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copdsousa\Documents\energiapy\AICHE\Historical Renewable availability\"/>
    </mc:Choice>
  </mc:AlternateContent>
  <xr:revisionPtr revIDLastSave="0" documentId="13_ncr:1_{2D292EF3-8B90-461B-9391-142F93D96B8B}" xr6:coauthVersionLast="47" xr6:coauthVersionMax="47" xr10:uidLastSave="{00000000-0000-0000-0000-000000000000}"/>
  <bookViews>
    <workbookView xWindow="38280" yWindow="-120" windowWidth="38640" windowHeight="21120" tabRatio="730" activeTab="4" xr2:uid="{00000000-000D-0000-FFFF-FFFF00000000}"/>
  </bookViews>
  <sheets>
    <sheet name="Wind Chart" sheetId="4" r:id="rId1"/>
    <sheet name="Wind Data" sheetId="5" r:id="rId2"/>
    <sheet name="Wind Statistics" sheetId="6" r:id="rId3"/>
    <sheet name="Solar Chart" sheetId="13" r:id="rId4"/>
    <sheet name="Solar Data" sheetId="11" r:id="rId5"/>
    <sheet name="Solar Statistics" sheetId="12" r:id="rId6"/>
  </sheets>
  <definedNames>
    <definedName name="_xlnm._FilterDatabase" localSheetId="4" hidden="1">'Solar Data'!$L$1:$L$8785</definedName>
    <definedName name="_xlnm._FilterDatabase" localSheetId="5" hidden="1">'Solar Statistics'!#REF!</definedName>
    <definedName name="_xlnm._FilterDatabase" localSheetId="1" hidden="1">'Wind Data'!$A$1:$I$8761</definedName>
    <definedName name="_xlnm._FilterDatabase" localSheetId="2" hidden="1">'Wind Statistics'!#REF!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1" l="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3371" i="11"/>
  <c r="M3372" i="11"/>
  <c r="M3373" i="11"/>
  <c r="M3374" i="11"/>
  <c r="M3375" i="11"/>
  <c r="M3376" i="11"/>
  <c r="M3377" i="11"/>
  <c r="M3378" i="11"/>
  <c r="M3379" i="11"/>
  <c r="M3380" i="11"/>
  <c r="M3381" i="11"/>
  <c r="M3382" i="11"/>
  <c r="M3383" i="11"/>
  <c r="M3384" i="11"/>
  <c r="M3385" i="11"/>
  <c r="M3386" i="11"/>
  <c r="M3387" i="11"/>
  <c r="M3388" i="11"/>
  <c r="M3389" i="11"/>
  <c r="M3390" i="11"/>
  <c r="M3391" i="11"/>
  <c r="M3392" i="11"/>
  <c r="M3393" i="11"/>
  <c r="M3394" i="11"/>
  <c r="M3395" i="11"/>
  <c r="M3396" i="11"/>
  <c r="M3397" i="11"/>
  <c r="M3398" i="11"/>
  <c r="M3399" i="11"/>
  <c r="M3400" i="11"/>
  <c r="M3401" i="11"/>
  <c r="M3402" i="11"/>
  <c r="M3403" i="11"/>
  <c r="M3404" i="11"/>
  <c r="M3405" i="11"/>
  <c r="M3406" i="11"/>
  <c r="M3407" i="11"/>
  <c r="M3408" i="11"/>
  <c r="M3409" i="11"/>
  <c r="M3410" i="11"/>
  <c r="M3411" i="11"/>
  <c r="M3412" i="11"/>
  <c r="M3413" i="11"/>
  <c r="M3414" i="11"/>
  <c r="M3415" i="11"/>
  <c r="M3416" i="11"/>
  <c r="M3417" i="11"/>
  <c r="M3418" i="11"/>
  <c r="M3419" i="11"/>
  <c r="M3420" i="11"/>
  <c r="M3421" i="11"/>
  <c r="M3422" i="11"/>
  <c r="M3423" i="11"/>
  <c r="M3424" i="11"/>
  <c r="M3425" i="11"/>
  <c r="M3426" i="11"/>
  <c r="M3427" i="11"/>
  <c r="M3428" i="11"/>
  <c r="M3429" i="11"/>
  <c r="M3430" i="11"/>
  <c r="M3431" i="11"/>
  <c r="M3432" i="11"/>
  <c r="M3433" i="11"/>
  <c r="M3434" i="11"/>
  <c r="M3435" i="11"/>
  <c r="M3436" i="11"/>
  <c r="M3437" i="11"/>
  <c r="M3438" i="11"/>
  <c r="M3439" i="11"/>
  <c r="M3440" i="11"/>
  <c r="M3441" i="11"/>
  <c r="M3442" i="11"/>
  <c r="M3443" i="11"/>
  <c r="M3444" i="11"/>
  <c r="M3445" i="11"/>
  <c r="M3446" i="11"/>
  <c r="M3447" i="11"/>
  <c r="M3448" i="11"/>
  <c r="M3449" i="11"/>
  <c r="M3450" i="11"/>
  <c r="M3451" i="11"/>
  <c r="M3452" i="11"/>
  <c r="M3453" i="11"/>
  <c r="M3454" i="11"/>
  <c r="M3455" i="11"/>
  <c r="M3456" i="11"/>
  <c r="M3457" i="11"/>
  <c r="M3458" i="11"/>
  <c r="M3459" i="11"/>
  <c r="M3460" i="11"/>
  <c r="M3461" i="11"/>
  <c r="M3462" i="11"/>
  <c r="M3463" i="11"/>
  <c r="M3464" i="11"/>
  <c r="M3465" i="11"/>
  <c r="M3466" i="11"/>
  <c r="M3467" i="11"/>
  <c r="M3468" i="11"/>
  <c r="M3469" i="11"/>
  <c r="M3470" i="11"/>
  <c r="M3471" i="11"/>
  <c r="M3472" i="11"/>
  <c r="M3473" i="11"/>
  <c r="M3474" i="11"/>
  <c r="M3475" i="11"/>
  <c r="M3476" i="11"/>
  <c r="M3477" i="11"/>
  <c r="M3478" i="11"/>
  <c r="M3479" i="11"/>
  <c r="M3480" i="11"/>
  <c r="M3481" i="11"/>
  <c r="M3482" i="11"/>
  <c r="M3483" i="11"/>
  <c r="M3484" i="11"/>
  <c r="M3485" i="11"/>
  <c r="M3486" i="11"/>
  <c r="M3487" i="11"/>
  <c r="M3488" i="11"/>
  <c r="M3489" i="11"/>
  <c r="M3490" i="11"/>
  <c r="M3491" i="11"/>
  <c r="M3492" i="11"/>
  <c r="M3493" i="11"/>
  <c r="M3494" i="11"/>
  <c r="M3495" i="11"/>
  <c r="M3496" i="11"/>
  <c r="M3497" i="11"/>
  <c r="M3498" i="11"/>
  <c r="M3499" i="11"/>
  <c r="M3500" i="11"/>
  <c r="M3501" i="11"/>
  <c r="M3502" i="11"/>
  <c r="M3503" i="11"/>
  <c r="M3504" i="11"/>
  <c r="M3505" i="11"/>
  <c r="M3506" i="11"/>
  <c r="M3507" i="11"/>
  <c r="M3508" i="11"/>
  <c r="M3509" i="11"/>
  <c r="M3510" i="11"/>
  <c r="M3511" i="11"/>
  <c r="M3512" i="11"/>
  <c r="M3513" i="11"/>
  <c r="M3514" i="11"/>
  <c r="M3515" i="11"/>
  <c r="M3516" i="11"/>
  <c r="M3517" i="11"/>
  <c r="M3518" i="11"/>
  <c r="M3519" i="11"/>
  <c r="M3520" i="11"/>
  <c r="M3521" i="11"/>
  <c r="M3522" i="11"/>
  <c r="M3523" i="11"/>
  <c r="M3524" i="11"/>
  <c r="M3525" i="11"/>
  <c r="M3526" i="11"/>
  <c r="M3527" i="11"/>
  <c r="M3528" i="11"/>
  <c r="M3529" i="11"/>
  <c r="M3530" i="11"/>
  <c r="M3531" i="11"/>
  <c r="M3532" i="11"/>
  <c r="M3533" i="11"/>
  <c r="M3534" i="11"/>
  <c r="M3535" i="11"/>
  <c r="M3536" i="11"/>
  <c r="M3537" i="11"/>
  <c r="M3538" i="11"/>
  <c r="M3539" i="11"/>
  <c r="M3540" i="11"/>
  <c r="M3541" i="11"/>
  <c r="M3542" i="11"/>
  <c r="M3543" i="11"/>
  <c r="M3544" i="11"/>
  <c r="M3545" i="11"/>
  <c r="M3546" i="11"/>
  <c r="M3547" i="11"/>
  <c r="M3548" i="11"/>
  <c r="M3549" i="11"/>
  <c r="M3550" i="11"/>
  <c r="M3551" i="11"/>
  <c r="M3552" i="11"/>
  <c r="M3553" i="11"/>
  <c r="M3554" i="11"/>
  <c r="M3555" i="11"/>
  <c r="M3556" i="11"/>
  <c r="M3557" i="11"/>
  <c r="M3558" i="11"/>
  <c r="M3559" i="11"/>
  <c r="M3560" i="11"/>
  <c r="M3561" i="11"/>
  <c r="M3562" i="11"/>
  <c r="M3563" i="11"/>
  <c r="M3564" i="11"/>
  <c r="M3565" i="11"/>
  <c r="M3566" i="11"/>
  <c r="M3567" i="11"/>
  <c r="M3568" i="11"/>
  <c r="M3569" i="11"/>
  <c r="M3570" i="11"/>
  <c r="M3571" i="11"/>
  <c r="M3572" i="11"/>
  <c r="M3573" i="11"/>
  <c r="M3574" i="11"/>
  <c r="M3575" i="11"/>
  <c r="M3576" i="11"/>
  <c r="M3577" i="11"/>
  <c r="M3578" i="11"/>
  <c r="M3579" i="11"/>
  <c r="M3580" i="11"/>
  <c r="M3581" i="11"/>
  <c r="M3582" i="11"/>
  <c r="M3583" i="11"/>
  <c r="M3584" i="11"/>
  <c r="M3585" i="11"/>
  <c r="M3586" i="11"/>
  <c r="M3587" i="11"/>
  <c r="M3588" i="11"/>
  <c r="M3589" i="11"/>
  <c r="M3590" i="11"/>
  <c r="M3591" i="11"/>
  <c r="M3592" i="11"/>
  <c r="M3593" i="11"/>
  <c r="M3594" i="11"/>
  <c r="M3595" i="11"/>
  <c r="M3596" i="11"/>
  <c r="M3597" i="11"/>
  <c r="M3598" i="11"/>
  <c r="M3599" i="11"/>
  <c r="M3600" i="11"/>
  <c r="M3601" i="11"/>
  <c r="M3602" i="11"/>
  <c r="M3603" i="11"/>
  <c r="M3604" i="11"/>
  <c r="M3605" i="11"/>
  <c r="M3606" i="11"/>
  <c r="M3607" i="11"/>
  <c r="M3608" i="11"/>
  <c r="M3609" i="11"/>
  <c r="M3610" i="11"/>
  <c r="M3611" i="11"/>
  <c r="M3612" i="11"/>
  <c r="M3613" i="11"/>
  <c r="M3614" i="11"/>
  <c r="M3615" i="11"/>
  <c r="M3616" i="11"/>
  <c r="M3617" i="11"/>
  <c r="M3618" i="11"/>
  <c r="M3619" i="11"/>
  <c r="M3620" i="11"/>
  <c r="M3621" i="11"/>
  <c r="M3622" i="11"/>
  <c r="M3623" i="11"/>
  <c r="M3624" i="11"/>
  <c r="M3625" i="11"/>
  <c r="M3626" i="11"/>
  <c r="M3627" i="11"/>
  <c r="M3628" i="11"/>
  <c r="M3629" i="11"/>
  <c r="M3630" i="11"/>
  <c r="M3631" i="11"/>
  <c r="M3632" i="11"/>
  <c r="M3633" i="11"/>
  <c r="M3634" i="11"/>
  <c r="M3635" i="11"/>
  <c r="M3636" i="11"/>
  <c r="M3637" i="11"/>
  <c r="M3638" i="11"/>
  <c r="M3639" i="11"/>
  <c r="M3640" i="11"/>
  <c r="M3641" i="11"/>
  <c r="M3642" i="11"/>
  <c r="M3643" i="11"/>
  <c r="M3644" i="11"/>
  <c r="M3645" i="11"/>
  <c r="M3646" i="11"/>
  <c r="M3647" i="11"/>
  <c r="M3648" i="11"/>
  <c r="M3649" i="11"/>
  <c r="M3650" i="11"/>
  <c r="M3651" i="11"/>
  <c r="M3652" i="11"/>
  <c r="M3653" i="11"/>
  <c r="M3654" i="11"/>
  <c r="M3655" i="11"/>
  <c r="M3656" i="11"/>
  <c r="M3657" i="11"/>
  <c r="M3658" i="11"/>
  <c r="M3659" i="11"/>
  <c r="M3660" i="11"/>
  <c r="M3661" i="11"/>
  <c r="M3662" i="11"/>
  <c r="M3663" i="11"/>
  <c r="M3664" i="11"/>
  <c r="M3665" i="11"/>
  <c r="M3666" i="11"/>
  <c r="M3667" i="11"/>
  <c r="M3668" i="11"/>
  <c r="M3669" i="11"/>
  <c r="M3670" i="11"/>
  <c r="M3671" i="11"/>
  <c r="M3672" i="11"/>
  <c r="M3673" i="11"/>
  <c r="M3674" i="11"/>
  <c r="M3675" i="11"/>
  <c r="M3676" i="11"/>
  <c r="M3677" i="11"/>
  <c r="M3678" i="11"/>
  <c r="M3679" i="11"/>
  <c r="M3680" i="11"/>
  <c r="M3681" i="11"/>
  <c r="M3682" i="11"/>
  <c r="M3683" i="11"/>
  <c r="M3684" i="11"/>
  <c r="M3685" i="11"/>
  <c r="M3686" i="11"/>
  <c r="M3687" i="11"/>
  <c r="M3688" i="11"/>
  <c r="M3689" i="11"/>
  <c r="M3690" i="11"/>
  <c r="M3691" i="11"/>
  <c r="M3692" i="11"/>
  <c r="M3693" i="11"/>
  <c r="M3694" i="11"/>
  <c r="M3695" i="11"/>
  <c r="M3696" i="11"/>
  <c r="M3697" i="11"/>
  <c r="M3698" i="11"/>
  <c r="M3699" i="11"/>
  <c r="M3700" i="11"/>
  <c r="M3701" i="11"/>
  <c r="M3702" i="11"/>
  <c r="M3703" i="11"/>
  <c r="M3704" i="11"/>
  <c r="M3705" i="11"/>
  <c r="M3706" i="11"/>
  <c r="M3707" i="11"/>
  <c r="M3708" i="11"/>
  <c r="M3709" i="11"/>
  <c r="M3710" i="11"/>
  <c r="M3711" i="11"/>
  <c r="M3712" i="11"/>
  <c r="M3713" i="11"/>
  <c r="M3714" i="11"/>
  <c r="M3715" i="11"/>
  <c r="M3716" i="11"/>
  <c r="M3717" i="11"/>
  <c r="M3718" i="11"/>
  <c r="M3719" i="11"/>
  <c r="M3720" i="11"/>
  <c r="M3721" i="11"/>
  <c r="M3722" i="11"/>
  <c r="M3723" i="11"/>
  <c r="M3724" i="11"/>
  <c r="M3725" i="11"/>
  <c r="M3726" i="11"/>
  <c r="M3727" i="11"/>
  <c r="M3728" i="11"/>
  <c r="M3729" i="11"/>
  <c r="M3730" i="11"/>
  <c r="M3731" i="11"/>
  <c r="M3732" i="11"/>
  <c r="M3733" i="11"/>
  <c r="M3734" i="11"/>
  <c r="M3735" i="11"/>
  <c r="M3736" i="11"/>
  <c r="M3737" i="11"/>
  <c r="M3738" i="11"/>
  <c r="M3739" i="11"/>
  <c r="M3740" i="11"/>
  <c r="M3741" i="11"/>
  <c r="M3742" i="11"/>
  <c r="M3743" i="11"/>
  <c r="M3744" i="11"/>
  <c r="M3745" i="11"/>
  <c r="M3746" i="11"/>
  <c r="M3747" i="11"/>
  <c r="M3748" i="11"/>
  <c r="M3749" i="11"/>
  <c r="M3750" i="11"/>
  <c r="M3751" i="11"/>
  <c r="M3752" i="11"/>
  <c r="M3753" i="11"/>
  <c r="M3754" i="11"/>
  <c r="M3755" i="11"/>
  <c r="M3756" i="11"/>
  <c r="M3757" i="11"/>
  <c r="M3758" i="11"/>
  <c r="M3759" i="11"/>
  <c r="M3760" i="11"/>
  <c r="M3761" i="11"/>
  <c r="M3762" i="11"/>
  <c r="M3763" i="11"/>
  <c r="M3764" i="11"/>
  <c r="M3765" i="11"/>
  <c r="M3766" i="11"/>
  <c r="M3767" i="11"/>
  <c r="M3768" i="11"/>
  <c r="M3769" i="11"/>
  <c r="M3770" i="11"/>
  <c r="M3771" i="11"/>
  <c r="M3772" i="11"/>
  <c r="M3773" i="11"/>
  <c r="M3774" i="11"/>
  <c r="M3775" i="11"/>
  <c r="M3776" i="11"/>
  <c r="M3777" i="11"/>
  <c r="M3778" i="11"/>
  <c r="M3779" i="11"/>
  <c r="M3780" i="11"/>
  <c r="M3781" i="11"/>
  <c r="M3782" i="11"/>
  <c r="M3783" i="11"/>
  <c r="M3784" i="11"/>
  <c r="M3785" i="11"/>
  <c r="M3786" i="11"/>
  <c r="M3787" i="11"/>
  <c r="M3788" i="11"/>
  <c r="M3789" i="11"/>
  <c r="M3790" i="11"/>
  <c r="M3791" i="11"/>
  <c r="M3792" i="11"/>
  <c r="M3793" i="11"/>
  <c r="M3794" i="11"/>
  <c r="M3795" i="11"/>
  <c r="M3796" i="11"/>
  <c r="M3797" i="11"/>
  <c r="M3798" i="11"/>
  <c r="M3799" i="11"/>
  <c r="M3800" i="11"/>
  <c r="M3801" i="11"/>
  <c r="M3802" i="11"/>
  <c r="M3803" i="11"/>
  <c r="M3804" i="11"/>
  <c r="M3805" i="11"/>
  <c r="M3806" i="11"/>
  <c r="M3807" i="11"/>
  <c r="M3808" i="11"/>
  <c r="M3809" i="11"/>
  <c r="M3810" i="11"/>
  <c r="M3811" i="11"/>
  <c r="M3812" i="11"/>
  <c r="M3813" i="11"/>
  <c r="M3814" i="11"/>
  <c r="M3815" i="11"/>
  <c r="M3816" i="11"/>
  <c r="M3817" i="11"/>
  <c r="M3818" i="11"/>
  <c r="M3819" i="11"/>
  <c r="M3820" i="11"/>
  <c r="M3821" i="11"/>
  <c r="M3822" i="11"/>
  <c r="M3823" i="11"/>
  <c r="M3824" i="11"/>
  <c r="M3825" i="11"/>
  <c r="M3826" i="11"/>
  <c r="M3827" i="11"/>
  <c r="M3828" i="11"/>
  <c r="M3829" i="11"/>
  <c r="M3830" i="11"/>
  <c r="M3831" i="11"/>
  <c r="M3832" i="11"/>
  <c r="M3833" i="11"/>
  <c r="M3834" i="11"/>
  <c r="M3835" i="11"/>
  <c r="M3836" i="11"/>
  <c r="M3837" i="11"/>
  <c r="M3838" i="11"/>
  <c r="M3839" i="11"/>
  <c r="M3840" i="11"/>
  <c r="M3841" i="11"/>
  <c r="M3842" i="11"/>
  <c r="M3843" i="11"/>
  <c r="M3844" i="11"/>
  <c r="M3845" i="11"/>
  <c r="M3846" i="11"/>
  <c r="M3847" i="11"/>
  <c r="M3848" i="11"/>
  <c r="M3849" i="11"/>
  <c r="M3850" i="11"/>
  <c r="M3851" i="11"/>
  <c r="M3852" i="11"/>
  <c r="M3853" i="11"/>
  <c r="M3854" i="11"/>
  <c r="M3855" i="11"/>
  <c r="M3856" i="11"/>
  <c r="M3857" i="11"/>
  <c r="M3858" i="11"/>
  <c r="M3859" i="11"/>
  <c r="M3860" i="11"/>
  <c r="M3861" i="11"/>
  <c r="M3862" i="11"/>
  <c r="M3863" i="11"/>
  <c r="M3864" i="11"/>
  <c r="M3865" i="11"/>
  <c r="M3866" i="11"/>
  <c r="M3867" i="11"/>
  <c r="M3868" i="11"/>
  <c r="M3869" i="11"/>
  <c r="M3870" i="11"/>
  <c r="M3871" i="11"/>
  <c r="M3872" i="11"/>
  <c r="M3873" i="11"/>
  <c r="M3874" i="11"/>
  <c r="M3875" i="11"/>
  <c r="M3876" i="11"/>
  <c r="M3877" i="11"/>
  <c r="M3878" i="11"/>
  <c r="M3879" i="11"/>
  <c r="M3880" i="11"/>
  <c r="M3881" i="11"/>
  <c r="M3882" i="11"/>
  <c r="M3883" i="11"/>
  <c r="M3884" i="11"/>
  <c r="M3885" i="11"/>
  <c r="M3886" i="11"/>
  <c r="M3887" i="11"/>
  <c r="M3888" i="11"/>
  <c r="M3889" i="11"/>
  <c r="M3890" i="11"/>
  <c r="M3891" i="11"/>
  <c r="M3892" i="11"/>
  <c r="M3893" i="11"/>
  <c r="M3894" i="11"/>
  <c r="M3895" i="11"/>
  <c r="M3896" i="11"/>
  <c r="M3897" i="11"/>
  <c r="M3898" i="11"/>
  <c r="M3899" i="11"/>
  <c r="M3900" i="11"/>
  <c r="M3901" i="11"/>
  <c r="M3902" i="11"/>
  <c r="M3903" i="11"/>
  <c r="M3904" i="11"/>
  <c r="M3905" i="11"/>
  <c r="M3906" i="11"/>
  <c r="M3907" i="11"/>
  <c r="M3908" i="11"/>
  <c r="M3909" i="11"/>
  <c r="M3910" i="11"/>
  <c r="M3911" i="11"/>
  <c r="M3912" i="11"/>
  <c r="M3913" i="11"/>
  <c r="M3914" i="11"/>
  <c r="M3915" i="11"/>
  <c r="M3916" i="11"/>
  <c r="M3917" i="11"/>
  <c r="M3918" i="11"/>
  <c r="M3919" i="11"/>
  <c r="M3920" i="11"/>
  <c r="M3921" i="11"/>
  <c r="M3922" i="11"/>
  <c r="M3923" i="11"/>
  <c r="M3924" i="11"/>
  <c r="M3925" i="11"/>
  <c r="M3926" i="11"/>
  <c r="M3927" i="11"/>
  <c r="M3928" i="11"/>
  <c r="M3929" i="11"/>
  <c r="M3930" i="11"/>
  <c r="M3931" i="11"/>
  <c r="M3932" i="11"/>
  <c r="M3933" i="11"/>
  <c r="M3934" i="11"/>
  <c r="M3935" i="11"/>
  <c r="M3936" i="11"/>
  <c r="M3937" i="11"/>
  <c r="M3938" i="11"/>
  <c r="M3939" i="11"/>
  <c r="M3940" i="11"/>
  <c r="M3941" i="11"/>
  <c r="M3942" i="11"/>
  <c r="M3943" i="11"/>
  <c r="M3944" i="11"/>
  <c r="M3945" i="11"/>
  <c r="M3946" i="11"/>
  <c r="M3947" i="11"/>
  <c r="M3948" i="11"/>
  <c r="M3949" i="11"/>
  <c r="M3950" i="11"/>
  <c r="M3951" i="11"/>
  <c r="M3952" i="11"/>
  <c r="M3953" i="11"/>
  <c r="M3954" i="11"/>
  <c r="M3955" i="11"/>
  <c r="M3956" i="11"/>
  <c r="M3957" i="11"/>
  <c r="M3958" i="11"/>
  <c r="M3959" i="11"/>
  <c r="M3960" i="11"/>
  <c r="M3961" i="11"/>
  <c r="M3962" i="11"/>
  <c r="M3963" i="11"/>
  <c r="M3964" i="11"/>
  <c r="M3965" i="11"/>
  <c r="M3966" i="11"/>
  <c r="M3967" i="11"/>
  <c r="M3968" i="11"/>
  <c r="M3969" i="11"/>
  <c r="M3970" i="11"/>
  <c r="M3971" i="11"/>
  <c r="M3972" i="11"/>
  <c r="M3973" i="11"/>
  <c r="M3974" i="11"/>
  <c r="M3975" i="11"/>
  <c r="M3976" i="11"/>
  <c r="M3977" i="11"/>
  <c r="M3978" i="11"/>
  <c r="M3979" i="11"/>
  <c r="M3980" i="11"/>
  <c r="M3981" i="11"/>
  <c r="M3982" i="11"/>
  <c r="M3983" i="11"/>
  <c r="M3984" i="11"/>
  <c r="M3985" i="11"/>
  <c r="M3986" i="11"/>
  <c r="M3987" i="11"/>
  <c r="M3988" i="11"/>
  <c r="M3989" i="11"/>
  <c r="M3990" i="11"/>
  <c r="M3991" i="11"/>
  <c r="M3992" i="11"/>
  <c r="M3993" i="11"/>
  <c r="M3994" i="11"/>
  <c r="M3995" i="11"/>
  <c r="M3996" i="11"/>
  <c r="M3997" i="11"/>
  <c r="M3998" i="11"/>
  <c r="M3999" i="11"/>
  <c r="M4000" i="11"/>
  <c r="M4001" i="11"/>
  <c r="M4002" i="11"/>
  <c r="M4003" i="11"/>
  <c r="M4004" i="11"/>
  <c r="M4005" i="11"/>
  <c r="M4006" i="11"/>
  <c r="M4007" i="11"/>
  <c r="M4008" i="11"/>
  <c r="M4009" i="11"/>
  <c r="M4010" i="11"/>
  <c r="M4011" i="11"/>
  <c r="M4012" i="11"/>
  <c r="M4013" i="11"/>
  <c r="M4014" i="11"/>
  <c r="M4015" i="11"/>
  <c r="M4016" i="11"/>
  <c r="M4017" i="11"/>
  <c r="M4018" i="11"/>
  <c r="M4019" i="11"/>
  <c r="M4020" i="11"/>
  <c r="M4021" i="11"/>
  <c r="M4022" i="11"/>
  <c r="M4023" i="11"/>
  <c r="M4024" i="11"/>
  <c r="M4025" i="11"/>
  <c r="M4026" i="11"/>
  <c r="M4027" i="11"/>
  <c r="M4028" i="11"/>
  <c r="M4029" i="11"/>
  <c r="M4030" i="11"/>
  <c r="M4031" i="11"/>
  <c r="M4032" i="11"/>
  <c r="M4033" i="11"/>
  <c r="M4034" i="11"/>
  <c r="M4035" i="11"/>
  <c r="M4036" i="11"/>
  <c r="M4037" i="11"/>
  <c r="M4038" i="11"/>
  <c r="M4039" i="11"/>
  <c r="M4040" i="11"/>
  <c r="M4041" i="11"/>
  <c r="M4042" i="11"/>
  <c r="M4043" i="11"/>
  <c r="M4044" i="11"/>
  <c r="M4045" i="11"/>
  <c r="M4046" i="11"/>
  <c r="M4047" i="11"/>
  <c r="M4048" i="11"/>
  <c r="M4049" i="11"/>
  <c r="M4050" i="11"/>
  <c r="M4051" i="11"/>
  <c r="M4052" i="11"/>
  <c r="M4053" i="11"/>
  <c r="M4054" i="11"/>
  <c r="M4055" i="11"/>
  <c r="M4056" i="11"/>
  <c r="M4057" i="11"/>
  <c r="M4058" i="11"/>
  <c r="M4059" i="11"/>
  <c r="M4060" i="11"/>
  <c r="M4061" i="11"/>
  <c r="M4062" i="11"/>
  <c r="M4063" i="11"/>
  <c r="M4064" i="11"/>
  <c r="M4065" i="11"/>
  <c r="M4066" i="11"/>
  <c r="M4067" i="11"/>
  <c r="M4068" i="11"/>
  <c r="M4069" i="11"/>
  <c r="M4070" i="11"/>
  <c r="M4071" i="11"/>
  <c r="M4072" i="11"/>
  <c r="M4073" i="11"/>
  <c r="M4074" i="11"/>
  <c r="M4075" i="11"/>
  <c r="M4076" i="11"/>
  <c r="M4077" i="11"/>
  <c r="M4078" i="11"/>
  <c r="M4079" i="11"/>
  <c r="M4080" i="11"/>
  <c r="M4081" i="11"/>
  <c r="M4082" i="11"/>
  <c r="M4083" i="11"/>
  <c r="M4084" i="11"/>
  <c r="M4085" i="11"/>
  <c r="M4086" i="11"/>
  <c r="M4087" i="11"/>
  <c r="M4088" i="11"/>
  <c r="M4089" i="11"/>
  <c r="M4090" i="11"/>
  <c r="M4091" i="11"/>
  <c r="M4092" i="11"/>
  <c r="M4093" i="11"/>
  <c r="M4094" i="11"/>
  <c r="M4095" i="11"/>
  <c r="M4096" i="11"/>
  <c r="M4097" i="11"/>
  <c r="M4098" i="11"/>
  <c r="M4099" i="11"/>
  <c r="M4100" i="11"/>
  <c r="M4101" i="11"/>
  <c r="M4102" i="11"/>
  <c r="M4103" i="11"/>
  <c r="M4104" i="11"/>
  <c r="M4105" i="11"/>
  <c r="M4106" i="11"/>
  <c r="M4107" i="11"/>
  <c r="M4108" i="11"/>
  <c r="M4109" i="11"/>
  <c r="M4110" i="11"/>
  <c r="M4111" i="11"/>
  <c r="M4112" i="11"/>
  <c r="M4113" i="11"/>
  <c r="M4114" i="11"/>
  <c r="M4115" i="11"/>
  <c r="M4116" i="11"/>
  <c r="M4117" i="11"/>
  <c r="M4118" i="11"/>
  <c r="M4119" i="11"/>
  <c r="M4120" i="11"/>
  <c r="M4121" i="11"/>
  <c r="M4122" i="11"/>
  <c r="M4123" i="11"/>
  <c r="M4124" i="11"/>
  <c r="M4125" i="11"/>
  <c r="M4126" i="11"/>
  <c r="M4127" i="11"/>
  <c r="M4128" i="11"/>
  <c r="M4129" i="11"/>
  <c r="M4130" i="11"/>
  <c r="M4131" i="11"/>
  <c r="M4132" i="11"/>
  <c r="M4133" i="11"/>
  <c r="M4134" i="11"/>
  <c r="M4135" i="11"/>
  <c r="M4136" i="11"/>
  <c r="M4137" i="11"/>
  <c r="M4138" i="11"/>
  <c r="M4139" i="11"/>
  <c r="M4140" i="11"/>
  <c r="M4141" i="11"/>
  <c r="M4142" i="11"/>
  <c r="M4143" i="11"/>
  <c r="M4144" i="11"/>
  <c r="M4145" i="11"/>
  <c r="M4146" i="11"/>
  <c r="M4147" i="11"/>
  <c r="M4148" i="11"/>
  <c r="M4149" i="11"/>
  <c r="M4150" i="11"/>
  <c r="M4151" i="11"/>
  <c r="M4152" i="11"/>
  <c r="M4153" i="11"/>
  <c r="M4154" i="11"/>
  <c r="M4155" i="11"/>
  <c r="M4156" i="11"/>
  <c r="M4157" i="11"/>
  <c r="M4158" i="11"/>
  <c r="M4159" i="11"/>
  <c r="M4160" i="11"/>
  <c r="M4161" i="11"/>
  <c r="M4162" i="11"/>
  <c r="M4163" i="11"/>
  <c r="M4164" i="11"/>
  <c r="M4165" i="11"/>
  <c r="M4166" i="11"/>
  <c r="M4167" i="11"/>
  <c r="M4168" i="11"/>
  <c r="M4169" i="11"/>
  <c r="M4170" i="11"/>
  <c r="M4171" i="11"/>
  <c r="M4172" i="11"/>
  <c r="M4173" i="11"/>
  <c r="M4174" i="11"/>
  <c r="M4175" i="11"/>
  <c r="M4176" i="11"/>
  <c r="M4177" i="11"/>
  <c r="M4178" i="11"/>
  <c r="M4179" i="11"/>
  <c r="M4180" i="11"/>
  <c r="M4181" i="11"/>
  <c r="M4182" i="11"/>
  <c r="M4183" i="11"/>
  <c r="M4184" i="11"/>
  <c r="M4185" i="11"/>
  <c r="M4186" i="11"/>
  <c r="M4187" i="11"/>
  <c r="M4188" i="11"/>
  <c r="M4189" i="11"/>
  <c r="M4190" i="11"/>
  <c r="M4191" i="11"/>
  <c r="M4192" i="11"/>
  <c r="M4193" i="11"/>
  <c r="M4194" i="11"/>
  <c r="M4195" i="11"/>
  <c r="M4196" i="11"/>
  <c r="M4197" i="11"/>
  <c r="M4198" i="11"/>
  <c r="M4199" i="11"/>
  <c r="M4200" i="11"/>
  <c r="M4201" i="11"/>
  <c r="M4202" i="11"/>
  <c r="M4203" i="11"/>
  <c r="M4204" i="11"/>
  <c r="M4205" i="11"/>
  <c r="M4206" i="11"/>
  <c r="M4207" i="11"/>
  <c r="M4208" i="11"/>
  <c r="M4209" i="11"/>
  <c r="M4210" i="11"/>
  <c r="M4211" i="11"/>
  <c r="M4212" i="11"/>
  <c r="M4213" i="11"/>
  <c r="M4214" i="11"/>
  <c r="M4215" i="11"/>
  <c r="M4216" i="11"/>
  <c r="M4217" i="11"/>
  <c r="M4218" i="11"/>
  <c r="M4219" i="11"/>
  <c r="M4220" i="11"/>
  <c r="M4221" i="11"/>
  <c r="M4222" i="11"/>
  <c r="M4223" i="11"/>
  <c r="M4224" i="11"/>
  <c r="M4225" i="11"/>
  <c r="M4226" i="11"/>
  <c r="M4227" i="11"/>
  <c r="M4228" i="11"/>
  <c r="M4229" i="11"/>
  <c r="M4230" i="11"/>
  <c r="M4231" i="11"/>
  <c r="M4232" i="11"/>
  <c r="M4233" i="11"/>
  <c r="M4234" i="11"/>
  <c r="M4235" i="11"/>
  <c r="M4236" i="11"/>
  <c r="M4237" i="11"/>
  <c r="M4238" i="11"/>
  <c r="M4239" i="11"/>
  <c r="M4240" i="11"/>
  <c r="M4241" i="11"/>
  <c r="M4242" i="11"/>
  <c r="M4243" i="11"/>
  <c r="M4244" i="11"/>
  <c r="M4245" i="11"/>
  <c r="M4246" i="11"/>
  <c r="M4247" i="11"/>
  <c r="M4248" i="11"/>
  <c r="M4249" i="11"/>
  <c r="M4250" i="11"/>
  <c r="M4251" i="11"/>
  <c r="M4252" i="11"/>
  <c r="M4253" i="11"/>
  <c r="M4254" i="11"/>
  <c r="M4255" i="11"/>
  <c r="M4256" i="11"/>
  <c r="M4257" i="11"/>
  <c r="M4258" i="11"/>
  <c r="M4259" i="11"/>
  <c r="M4260" i="11"/>
  <c r="M4261" i="11"/>
  <c r="M4262" i="11"/>
  <c r="M4263" i="11"/>
  <c r="M4264" i="11"/>
  <c r="M4265" i="11"/>
  <c r="M4266" i="11"/>
  <c r="M4267" i="11"/>
  <c r="M4268" i="11"/>
  <c r="M4269" i="11"/>
  <c r="M4270" i="11"/>
  <c r="M4271" i="11"/>
  <c r="M4272" i="11"/>
  <c r="M4273" i="11"/>
  <c r="M4274" i="11"/>
  <c r="M4275" i="11"/>
  <c r="M4276" i="11"/>
  <c r="M4277" i="11"/>
  <c r="M4278" i="11"/>
  <c r="M4279" i="11"/>
  <c r="M4280" i="11"/>
  <c r="M4281" i="11"/>
  <c r="M4282" i="11"/>
  <c r="M4283" i="11"/>
  <c r="M4284" i="11"/>
  <c r="M4285" i="11"/>
  <c r="M4286" i="11"/>
  <c r="M4287" i="11"/>
  <c r="M4288" i="11"/>
  <c r="M4289" i="11"/>
  <c r="M4290" i="11"/>
  <c r="M4291" i="11"/>
  <c r="M4292" i="11"/>
  <c r="M4293" i="11"/>
  <c r="M4294" i="11"/>
  <c r="M4295" i="11"/>
  <c r="M4296" i="11"/>
  <c r="M4297" i="11"/>
  <c r="M4298" i="11"/>
  <c r="M4299" i="11"/>
  <c r="M4300" i="11"/>
  <c r="M4301" i="11"/>
  <c r="M4302" i="11"/>
  <c r="M4303" i="11"/>
  <c r="M4304" i="11"/>
  <c r="M4305" i="11"/>
  <c r="M4306" i="11"/>
  <c r="M4307" i="11"/>
  <c r="M4308" i="11"/>
  <c r="M4309" i="11"/>
  <c r="M4310" i="11"/>
  <c r="M4311" i="11"/>
  <c r="M4312" i="11"/>
  <c r="M4313" i="11"/>
  <c r="M4314" i="11"/>
  <c r="M4315" i="11"/>
  <c r="M4316" i="11"/>
  <c r="M4317" i="11"/>
  <c r="M4318" i="11"/>
  <c r="M4319" i="11"/>
  <c r="M4320" i="11"/>
  <c r="M4321" i="11"/>
  <c r="M4322" i="11"/>
  <c r="M4323" i="11"/>
  <c r="M4324" i="11"/>
  <c r="M4325" i="11"/>
  <c r="M4326" i="11"/>
  <c r="M4327" i="11"/>
  <c r="M4328" i="11"/>
  <c r="M4329" i="11"/>
  <c r="M4330" i="11"/>
  <c r="M4331" i="11"/>
  <c r="M4332" i="11"/>
  <c r="M4333" i="11"/>
  <c r="M4334" i="11"/>
  <c r="M4335" i="11"/>
  <c r="M4336" i="11"/>
  <c r="M4337" i="11"/>
  <c r="M4338" i="11"/>
  <c r="M4339" i="11"/>
  <c r="M4340" i="11"/>
  <c r="M4341" i="11"/>
  <c r="M4342" i="11"/>
  <c r="M4343" i="11"/>
  <c r="M4344" i="11"/>
  <c r="M4345" i="11"/>
  <c r="M4346" i="11"/>
  <c r="M4347" i="11"/>
  <c r="M4348" i="11"/>
  <c r="M4349" i="11"/>
  <c r="M4350" i="11"/>
  <c r="M4351" i="11"/>
  <c r="M4352" i="11"/>
  <c r="M4353" i="11"/>
  <c r="M4354" i="11"/>
  <c r="M4355" i="11"/>
  <c r="M4356" i="11"/>
  <c r="M4357" i="11"/>
  <c r="M4358" i="11"/>
  <c r="M4359" i="11"/>
  <c r="M4360" i="11"/>
  <c r="M4361" i="11"/>
  <c r="M4362" i="11"/>
  <c r="M4363" i="11"/>
  <c r="M4364" i="11"/>
  <c r="M4365" i="11"/>
  <c r="M4366" i="11"/>
  <c r="M4367" i="11"/>
  <c r="M4368" i="11"/>
  <c r="M4369" i="11"/>
  <c r="M4370" i="11"/>
  <c r="M4371" i="11"/>
  <c r="M4372" i="11"/>
  <c r="M4373" i="11"/>
  <c r="M4374" i="11"/>
  <c r="M4375" i="11"/>
  <c r="M4376" i="11"/>
  <c r="M4377" i="11"/>
  <c r="M4378" i="11"/>
  <c r="M4379" i="11"/>
  <c r="M4380" i="11"/>
  <c r="M4381" i="11"/>
  <c r="M4382" i="11"/>
  <c r="M4383" i="11"/>
  <c r="M4384" i="11"/>
  <c r="M4385" i="11"/>
  <c r="M4386" i="11"/>
  <c r="M4387" i="11"/>
  <c r="M4388" i="11"/>
  <c r="M4389" i="11"/>
  <c r="M4390" i="11"/>
  <c r="M4391" i="11"/>
  <c r="M4392" i="11"/>
  <c r="M4393" i="11"/>
  <c r="M4394" i="11"/>
  <c r="M4395" i="11"/>
  <c r="M4396" i="11"/>
  <c r="M4397" i="11"/>
  <c r="M4398" i="11"/>
  <c r="M4399" i="11"/>
  <c r="M4400" i="11"/>
  <c r="M4401" i="11"/>
  <c r="M4402" i="11"/>
  <c r="M4403" i="11"/>
  <c r="M4404" i="11"/>
  <c r="M4405" i="11"/>
  <c r="M4406" i="11"/>
  <c r="M4407" i="11"/>
  <c r="M4408" i="11"/>
  <c r="M4409" i="11"/>
  <c r="M4410" i="11"/>
  <c r="M4411" i="11"/>
  <c r="M4412" i="11"/>
  <c r="M4413" i="11"/>
  <c r="M4414" i="11"/>
  <c r="M4415" i="11"/>
  <c r="M4416" i="11"/>
  <c r="M4417" i="11"/>
  <c r="M4418" i="11"/>
  <c r="M4419" i="11"/>
  <c r="M4420" i="11"/>
  <c r="M4421" i="11"/>
  <c r="M4422" i="11"/>
  <c r="M4423" i="11"/>
  <c r="M4424" i="11"/>
  <c r="M4425" i="11"/>
  <c r="M4426" i="11"/>
  <c r="M4427" i="11"/>
  <c r="M4428" i="11"/>
  <c r="M4429" i="11"/>
  <c r="M4430" i="11"/>
  <c r="M4431" i="11"/>
  <c r="M4432" i="11"/>
  <c r="M4433" i="11"/>
  <c r="M4434" i="11"/>
  <c r="M4435" i="11"/>
  <c r="M4436" i="11"/>
  <c r="M4437" i="11"/>
  <c r="M4438" i="11"/>
  <c r="M4439" i="11"/>
  <c r="M4440" i="11"/>
  <c r="M4441" i="11"/>
  <c r="M4442" i="11"/>
  <c r="M4443" i="11"/>
  <c r="M4444" i="11"/>
  <c r="M4445" i="11"/>
  <c r="M4446" i="11"/>
  <c r="M4447" i="11"/>
  <c r="M4448" i="11"/>
  <c r="M4449" i="11"/>
  <c r="M4450" i="11"/>
  <c r="M4451" i="11"/>
  <c r="M4452" i="11"/>
  <c r="M4453" i="11"/>
  <c r="M4454" i="11"/>
  <c r="M4455" i="11"/>
  <c r="M4456" i="11"/>
  <c r="M4457" i="11"/>
  <c r="M4458" i="11"/>
  <c r="M4459" i="11"/>
  <c r="M4460" i="11"/>
  <c r="M4461" i="11"/>
  <c r="M4462" i="11"/>
  <c r="M4463" i="11"/>
  <c r="M4464" i="11"/>
  <c r="M4465" i="11"/>
  <c r="M4466" i="11"/>
  <c r="M4467" i="11"/>
  <c r="M4468" i="11"/>
  <c r="M4469" i="11"/>
  <c r="M4470" i="11"/>
  <c r="M4471" i="11"/>
  <c r="M4472" i="11"/>
  <c r="M4473" i="11"/>
  <c r="M4474" i="11"/>
  <c r="M4475" i="11"/>
  <c r="M4476" i="11"/>
  <c r="M4477" i="11"/>
  <c r="M4478" i="11"/>
  <c r="M4479" i="11"/>
  <c r="M4480" i="11"/>
  <c r="M4481" i="11"/>
  <c r="M4482" i="11"/>
  <c r="M4483" i="11"/>
  <c r="M4484" i="11"/>
  <c r="M4485" i="11"/>
  <c r="M4486" i="11"/>
  <c r="M4487" i="11"/>
  <c r="M4488" i="11"/>
  <c r="M4489" i="11"/>
  <c r="M4490" i="11"/>
  <c r="M4491" i="11"/>
  <c r="M4492" i="11"/>
  <c r="M4493" i="11"/>
  <c r="M4494" i="11"/>
  <c r="M4495" i="11"/>
  <c r="M4496" i="11"/>
  <c r="M4497" i="11"/>
  <c r="M4498" i="11"/>
  <c r="M4499" i="11"/>
  <c r="M4500" i="11"/>
  <c r="M4501" i="11"/>
  <c r="M4502" i="11"/>
  <c r="M4503" i="11"/>
  <c r="M4504" i="11"/>
  <c r="M4505" i="11"/>
  <c r="M4506" i="11"/>
  <c r="M4507" i="11"/>
  <c r="M4508" i="11"/>
  <c r="M4509" i="11"/>
  <c r="M4510" i="11"/>
  <c r="M4511" i="11"/>
  <c r="M4512" i="11"/>
  <c r="M4513" i="11"/>
  <c r="M4514" i="11"/>
  <c r="M4515" i="11"/>
  <c r="M4516" i="11"/>
  <c r="M4517" i="11"/>
  <c r="M4518" i="11"/>
  <c r="M4519" i="11"/>
  <c r="M4520" i="11"/>
  <c r="M4521" i="11"/>
  <c r="M4522" i="11"/>
  <c r="M4523" i="11"/>
  <c r="M4524" i="11"/>
  <c r="M4525" i="11"/>
  <c r="M4526" i="11"/>
  <c r="M4527" i="11"/>
  <c r="M4528" i="11"/>
  <c r="M4529" i="11"/>
  <c r="M4530" i="11"/>
  <c r="M4531" i="11"/>
  <c r="M4532" i="11"/>
  <c r="M4533" i="11"/>
  <c r="M4534" i="11"/>
  <c r="M4535" i="11"/>
  <c r="M4536" i="11"/>
  <c r="M4537" i="11"/>
  <c r="M4538" i="11"/>
  <c r="M4539" i="11"/>
  <c r="M4540" i="11"/>
  <c r="M4541" i="11"/>
  <c r="M4542" i="11"/>
  <c r="M4543" i="11"/>
  <c r="M4544" i="11"/>
  <c r="M4545" i="11"/>
  <c r="M4546" i="11"/>
  <c r="M4547" i="11"/>
  <c r="M4548" i="11"/>
  <c r="M4549" i="11"/>
  <c r="M4550" i="11"/>
  <c r="M4551" i="11"/>
  <c r="M4552" i="11"/>
  <c r="M4553" i="11"/>
  <c r="M4554" i="11"/>
  <c r="M4555" i="11"/>
  <c r="M4556" i="11"/>
  <c r="M4557" i="11"/>
  <c r="M4558" i="11"/>
  <c r="M4559" i="11"/>
  <c r="M4560" i="11"/>
  <c r="M4561" i="11"/>
  <c r="M4562" i="11"/>
  <c r="M4563" i="11"/>
  <c r="M4564" i="11"/>
  <c r="M4565" i="11"/>
  <c r="M4566" i="11"/>
  <c r="M4567" i="11"/>
  <c r="M4568" i="11"/>
  <c r="M4569" i="11"/>
  <c r="M4570" i="11"/>
  <c r="M4571" i="11"/>
  <c r="M4572" i="11"/>
  <c r="M4573" i="11"/>
  <c r="M4574" i="11"/>
  <c r="M4575" i="11"/>
  <c r="M4576" i="11"/>
  <c r="M4577" i="11"/>
  <c r="M4578" i="11"/>
  <c r="M4579" i="11"/>
  <c r="M4580" i="11"/>
  <c r="M4581" i="11"/>
  <c r="M4582" i="11"/>
  <c r="M4583" i="11"/>
  <c r="M4584" i="11"/>
  <c r="M4585" i="11"/>
  <c r="M4586" i="11"/>
  <c r="M4587" i="11"/>
  <c r="M4588" i="11"/>
  <c r="M4589" i="11"/>
  <c r="M4590" i="11"/>
  <c r="M4591" i="11"/>
  <c r="M4592" i="11"/>
  <c r="M4593" i="11"/>
  <c r="M4594" i="11"/>
  <c r="M4595" i="11"/>
  <c r="M4596" i="11"/>
  <c r="M4597" i="11"/>
  <c r="M4598" i="11"/>
  <c r="M4599" i="11"/>
  <c r="M4600" i="11"/>
  <c r="M4601" i="11"/>
  <c r="M4602" i="11"/>
  <c r="M4603" i="11"/>
  <c r="M4604" i="11"/>
  <c r="M4605" i="11"/>
  <c r="M4606" i="11"/>
  <c r="M4607" i="11"/>
  <c r="M4608" i="11"/>
  <c r="M4609" i="11"/>
  <c r="M4610" i="11"/>
  <c r="M4611" i="11"/>
  <c r="M4612" i="11"/>
  <c r="M4613" i="11"/>
  <c r="M4614" i="11"/>
  <c r="M4615" i="11"/>
  <c r="M4616" i="11"/>
  <c r="M4617" i="11"/>
  <c r="M4618" i="11"/>
  <c r="M4619" i="11"/>
  <c r="M4620" i="11"/>
  <c r="M4621" i="11"/>
  <c r="M4622" i="11"/>
  <c r="M4623" i="11"/>
  <c r="M4624" i="11"/>
  <c r="M4625" i="11"/>
  <c r="M4626" i="11"/>
  <c r="M4627" i="11"/>
  <c r="M4628" i="11"/>
  <c r="M4629" i="11"/>
  <c r="M4630" i="11"/>
  <c r="M4631" i="11"/>
  <c r="M4632" i="11"/>
  <c r="M4633" i="11"/>
  <c r="M4634" i="11"/>
  <c r="M4635" i="11"/>
  <c r="M4636" i="11"/>
  <c r="M4637" i="11"/>
  <c r="M4638" i="11"/>
  <c r="M4639" i="11"/>
  <c r="M4640" i="11"/>
  <c r="M4641" i="11"/>
  <c r="M4642" i="11"/>
  <c r="M4643" i="11"/>
  <c r="M4644" i="11"/>
  <c r="M4645" i="11"/>
  <c r="M4646" i="11"/>
  <c r="M4647" i="11"/>
  <c r="M4648" i="11"/>
  <c r="M4649" i="11"/>
  <c r="M4650" i="11"/>
  <c r="M4651" i="11"/>
  <c r="M4652" i="11"/>
  <c r="M4653" i="11"/>
  <c r="M4654" i="11"/>
  <c r="M4655" i="11"/>
  <c r="M4656" i="11"/>
  <c r="M4657" i="11"/>
  <c r="M4658" i="11"/>
  <c r="M4659" i="11"/>
  <c r="M4660" i="11"/>
  <c r="M4661" i="11"/>
  <c r="M4662" i="11"/>
  <c r="M4663" i="11"/>
  <c r="M4664" i="11"/>
  <c r="M4665" i="11"/>
  <c r="M4666" i="11"/>
  <c r="M4667" i="11"/>
  <c r="M4668" i="11"/>
  <c r="M4669" i="11"/>
  <c r="M4670" i="11"/>
  <c r="M4671" i="11"/>
  <c r="M4672" i="11"/>
  <c r="M4673" i="11"/>
  <c r="M4674" i="11"/>
  <c r="M4675" i="11"/>
  <c r="M4676" i="11"/>
  <c r="M4677" i="11"/>
  <c r="M4678" i="11"/>
  <c r="M4679" i="11"/>
  <c r="M4680" i="11"/>
  <c r="M4681" i="11"/>
  <c r="M4682" i="11"/>
  <c r="M4683" i="11"/>
  <c r="M4684" i="11"/>
  <c r="M4685" i="11"/>
  <c r="M4686" i="11"/>
  <c r="M4687" i="11"/>
  <c r="M4688" i="11"/>
  <c r="M4689" i="11"/>
  <c r="M4690" i="11"/>
  <c r="M4691" i="11"/>
  <c r="M4692" i="11"/>
  <c r="M4693" i="11"/>
  <c r="M4694" i="11"/>
  <c r="M4695" i="11"/>
  <c r="M4696" i="11"/>
  <c r="M4697" i="11"/>
  <c r="M4698" i="11"/>
  <c r="M4699" i="11"/>
  <c r="M4700" i="11"/>
  <c r="M4701" i="11"/>
  <c r="M4702" i="11"/>
  <c r="M4703" i="11"/>
  <c r="M4704" i="11"/>
  <c r="M4705" i="11"/>
  <c r="M4706" i="11"/>
  <c r="M4707" i="11"/>
  <c r="M4708" i="11"/>
  <c r="M4709" i="11"/>
  <c r="M4710" i="11"/>
  <c r="M4711" i="11"/>
  <c r="M4712" i="11"/>
  <c r="M4713" i="11"/>
  <c r="M4714" i="11"/>
  <c r="M4715" i="11"/>
  <c r="M4716" i="11"/>
  <c r="M4717" i="11"/>
  <c r="M4718" i="11"/>
  <c r="M4719" i="11"/>
  <c r="M4720" i="11"/>
  <c r="M4721" i="11"/>
  <c r="M4722" i="11"/>
  <c r="M4723" i="11"/>
  <c r="M4724" i="11"/>
  <c r="M4725" i="11"/>
  <c r="M4726" i="11"/>
  <c r="M4727" i="11"/>
  <c r="M4728" i="11"/>
  <c r="M4729" i="11"/>
  <c r="M4730" i="11"/>
  <c r="M4731" i="11"/>
  <c r="M4732" i="11"/>
  <c r="M4733" i="11"/>
  <c r="M4734" i="11"/>
  <c r="M4735" i="11"/>
  <c r="M4736" i="11"/>
  <c r="M4737" i="11"/>
  <c r="M4738" i="11"/>
  <c r="M4739" i="11"/>
  <c r="M4740" i="11"/>
  <c r="M4741" i="11"/>
  <c r="M4742" i="11"/>
  <c r="M4743" i="11"/>
  <c r="M4744" i="11"/>
  <c r="M4745" i="11"/>
  <c r="M4746" i="11"/>
  <c r="M4747" i="11"/>
  <c r="M4748" i="11"/>
  <c r="M4749" i="11"/>
  <c r="M4750" i="11"/>
  <c r="M4751" i="11"/>
  <c r="M4752" i="11"/>
  <c r="M4753" i="11"/>
  <c r="M4754" i="11"/>
  <c r="M4755" i="11"/>
  <c r="M4756" i="11"/>
  <c r="M4757" i="11"/>
  <c r="M4758" i="11"/>
  <c r="M4759" i="11"/>
  <c r="M4760" i="11"/>
  <c r="M4761" i="11"/>
  <c r="M4762" i="11"/>
  <c r="M4763" i="11"/>
  <c r="M4764" i="11"/>
  <c r="M4765" i="11"/>
  <c r="M4766" i="11"/>
  <c r="M4767" i="11"/>
  <c r="M4768" i="11"/>
  <c r="M4769" i="11"/>
  <c r="M4770" i="11"/>
  <c r="M4771" i="11"/>
  <c r="M4772" i="11"/>
  <c r="M4773" i="11"/>
  <c r="M4774" i="11"/>
  <c r="M4775" i="11"/>
  <c r="M4776" i="11"/>
  <c r="M4777" i="11"/>
  <c r="M4778" i="11"/>
  <c r="M4779" i="11"/>
  <c r="M4780" i="11"/>
  <c r="M4781" i="11"/>
  <c r="M4782" i="11"/>
  <c r="M4783" i="11"/>
  <c r="M4784" i="11"/>
  <c r="M4785" i="11"/>
  <c r="M4786" i="11"/>
  <c r="M4787" i="11"/>
  <c r="M4788" i="11"/>
  <c r="M4789" i="11"/>
  <c r="M4790" i="11"/>
  <c r="M4791" i="11"/>
  <c r="M4792" i="11"/>
  <c r="M4793" i="11"/>
  <c r="M4794" i="11"/>
  <c r="M4795" i="11"/>
  <c r="M4796" i="11"/>
  <c r="M4797" i="11"/>
  <c r="M4798" i="11"/>
  <c r="M4799" i="11"/>
  <c r="M4800" i="11"/>
  <c r="M4801" i="11"/>
  <c r="M4802" i="11"/>
  <c r="M4803" i="11"/>
  <c r="M4804" i="11"/>
  <c r="M4805" i="11"/>
  <c r="M4806" i="11"/>
  <c r="M4807" i="11"/>
  <c r="M4808" i="11"/>
  <c r="M4809" i="11"/>
  <c r="M4810" i="11"/>
  <c r="M4811" i="11"/>
  <c r="M4812" i="11"/>
  <c r="M4813" i="11"/>
  <c r="M4814" i="11"/>
  <c r="M4815" i="11"/>
  <c r="M4816" i="11"/>
  <c r="M4817" i="11"/>
  <c r="M4818" i="11"/>
  <c r="M4819" i="11"/>
  <c r="M4820" i="11"/>
  <c r="M4821" i="11"/>
  <c r="M4822" i="11"/>
  <c r="M4823" i="11"/>
  <c r="M4824" i="11"/>
  <c r="M4825" i="11"/>
  <c r="M4826" i="11"/>
  <c r="M4827" i="11"/>
  <c r="M4828" i="11"/>
  <c r="M4829" i="11"/>
  <c r="M4830" i="11"/>
  <c r="M4831" i="11"/>
  <c r="M4832" i="11"/>
  <c r="M4833" i="11"/>
  <c r="M4834" i="11"/>
  <c r="M4835" i="11"/>
  <c r="M4836" i="11"/>
  <c r="M4837" i="11"/>
  <c r="M4838" i="11"/>
  <c r="M4839" i="11"/>
  <c r="M4840" i="11"/>
  <c r="M4841" i="11"/>
  <c r="M4842" i="11"/>
  <c r="M4843" i="11"/>
  <c r="M4844" i="11"/>
  <c r="M4845" i="11"/>
  <c r="M4846" i="11"/>
  <c r="M4847" i="11"/>
  <c r="M4848" i="11"/>
  <c r="M4849" i="11"/>
  <c r="M4850" i="11"/>
  <c r="M4851" i="11"/>
  <c r="M4852" i="11"/>
  <c r="M4853" i="11"/>
  <c r="M4854" i="11"/>
  <c r="M4855" i="11"/>
  <c r="M4856" i="11"/>
  <c r="M4857" i="11"/>
  <c r="M4858" i="11"/>
  <c r="M4859" i="11"/>
  <c r="M4860" i="11"/>
  <c r="M4861" i="11"/>
  <c r="M4862" i="11"/>
  <c r="M4863" i="11"/>
  <c r="M4864" i="11"/>
  <c r="M4865" i="11"/>
  <c r="M4866" i="11"/>
  <c r="M4867" i="11"/>
  <c r="M4868" i="11"/>
  <c r="M4869" i="11"/>
  <c r="M4870" i="11"/>
  <c r="M4871" i="11"/>
  <c r="M4872" i="11"/>
  <c r="M4873" i="11"/>
  <c r="M4874" i="11"/>
  <c r="M4875" i="11"/>
  <c r="M4876" i="11"/>
  <c r="M4877" i="11"/>
  <c r="M4878" i="11"/>
  <c r="M4879" i="11"/>
  <c r="M4880" i="11"/>
  <c r="M4881" i="11"/>
  <c r="M4882" i="11"/>
  <c r="M4883" i="11"/>
  <c r="M4884" i="11"/>
  <c r="M4885" i="11"/>
  <c r="M4886" i="11"/>
  <c r="M4887" i="11"/>
  <c r="M4888" i="11"/>
  <c r="M4889" i="11"/>
  <c r="M4890" i="11"/>
  <c r="M4891" i="11"/>
  <c r="M4892" i="11"/>
  <c r="M4893" i="11"/>
  <c r="M4894" i="11"/>
  <c r="M4895" i="11"/>
  <c r="M4896" i="11"/>
  <c r="M4897" i="11"/>
  <c r="M4898" i="11"/>
  <c r="M4899" i="11"/>
  <c r="M4900" i="11"/>
  <c r="M4901" i="11"/>
  <c r="M4902" i="11"/>
  <c r="M4903" i="11"/>
  <c r="M4904" i="11"/>
  <c r="M4905" i="11"/>
  <c r="M4906" i="11"/>
  <c r="M4907" i="11"/>
  <c r="M4908" i="11"/>
  <c r="M4909" i="11"/>
  <c r="M4910" i="11"/>
  <c r="M4911" i="11"/>
  <c r="M4912" i="11"/>
  <c r="M4913" i="11"/>
  <c r="M4914" i="11"/>
  <c r="M4915" i="11"/>
  <c r="M4916" i="11"/>
  <c r="M4917" i="11"/>
  <c r="M4918" i="11"/>
  <c r="M4919" i="11"/>
  <c r="M4920" i="11"/>
  <c r="M4921" i="11"/>
  <c r="M4922" i="11"/>
  <c r="M4923" i="11"/>
  <c r="M4924" i="11"/>
  <c r="M4925" i="11"/>
  <c r="M4926" i="11"/>
  <c r="M4927" i="11"/>
  <c r="M4928" i="11"/>
  <c r="M4929" i="11"/>
  <c r="M4930" i="11"/>
  <c r="M4931" i="11"/>
  <c r="M4932" i="11"/>
  <c r="M4933" i="11"/>
  <c r="M4934" i="11"/>
  <c r="M4935" i="11"/>
  <c r="M4936" i="11"/>
  <c r="M4937" i="11"/>
  <c r="M4938" i="11"/>
  <c r="M4939" i="11"/>
  <c r="M4940" i="11"/>
  <c r="M4941" i="11"/>
  <c r="M4942" i="11"/>
  <c r="M4943" i="11"/>
  <c r="M4944" i="11"/>
  <c r="M4945" i="11"/>
  <c r="M4946" i="11"/>
  <c r="M4947" i="11"/>
  <c r="M4948" i="11"/>
  <c r="M4949" i="11"/>
  <c r="M4950" i="11"/>
  <c r="M4951" i="11"/>
  <c r="M4952" i="11"/>
  <c r="M4953" i="11"/>
  <c r="M4954" i="11"/>
  <c r="M4955" i="11"/>
  <c r="M4956" i="11"/>
  <c r="M4957" i="11"/>
  <c r="M4958" i="11"/>
  <c r="M4959" i="11"/>
  <c r="M4960" i="11"/>
  <c r="M4961" i="11"/>
  <c r="M4962" i="11"/>
  <c r="M4963" i="11"/>
  <c r="M4964" i="11"/>
  <c r="M4965" i="11"/>
  <c r="M4966" i="11"/>
  <c r="M4967" i="11"/>
  <c r="M4968" i="11"/>
  <c r="M4969" i="11"/>
  <c r="M4970" i="11"/>
  <c r="M4971" i="11"/>
  <c r="M4972" i="11"/>
  <c r="M4973" i="11"/>
  <c r="M4974" i="11"/>
  <c r="M4975" i="11"/>
  <c r="M4976" i="11"/>
  <c r="M4977" i="11"/>
  <c r="M4978" i="11"/>
  <c r="M4979" i="11"/>
  <c r="M4980" i="11"/>
  <c r="M4981" i="11"/>
  <c r="M4982" i="11"/>
  <c r="M4983" i="11"/>
  <c r="M4984" i="11"/>
  <c r="M4985" i="11"/>
  <c r="M4986" i="11"/>
  <c r="M4987" i="11"/>
  <c r="M4988" i="11"/>
  <c r="M4989" i="11"/>
  <c r="M4990" i="11"/>
  <c r="M4991" i="11"/>
  <c r="M4992" i="11"/>
  <c r="M4993" i="11"/>
  <c r="M4994" i="11"/>
  <c r="M4995" i="11"/>
  <c r="M4996" i="11"/>
  <c r="M4997" i="11"/>
  <c r="M4998" i="11"/>
  <c r="M4999" i="11"/>
  <c r="M5000" i="11"/>
  <c r="M5001" i="11"/>
  <c r="M5002" i="11"/>
  <c r="M5003" i="11"/>
  <c r="M5004" i="11"/>
  <c r="M5005" i="11"/>
  <c r="M5006" i="11"/>
  <c r="M5007" i="11"/>
  <c r="M5008" i="11"/>
  <c r="M5009" i="11"/>
  <c r="M5010" i="11"/>
  <c r="M5011" i="11"/>
  <c r="M5012" i="11"/>
  <c r="M5013" i="11"/>
  <c r="M5014" i="11"/>
  <c r="M5015" i="11"/>
  <c r="M5016" i="11"/>
  <c r="M5017" i="11"/>
  <c r="M5018" i="11"/>
  <c r="M5019" i="11"/>
  <c r="M5020" i="11"/>
  <c r="M5021" i="11"/>
  <c r="M5022" i="11"/>
  <c r="M5023" i="11"/>
  <c r="M5024" i="11"/>
  <c r="M5025" i="11"/>
  <c r="M5026" i="11"/>
  <c r="M5027" i="11"/>
  <c r="M5028" i="11"/>
  <c r="M5029" i="11"/>
  <c r="M5030" i="11"/>
  <c r="M5031" i="11"/>
  <c r="M5032" i="11"/>
  <c r="M5033" i="11"/>
  <c r="M5034" i="11"/>
  <c r="M5035" i="11"/>
  <c r="M5036" i="11"/>
  <c r="M5037" i="11"/>
  <c r="M5038" i="11"/>
  <c r="M5039" i="11"/>
  <c r="M5040" i="11"/>
  <c r="M5041" i="11"/>
  <c r="M5042" i="11"/>
  <c r="M5043" i="11"/>
  <c r="M5044" i="11"/>
  <c r="M5045" i="11"/>
  <c r="M5046" i="11"/>
  <c r="M5047" i="11"/>
  <c r="M5048" i="11"/>
  <c r="M5049" i="11"/>
  <c r="M5050" i="11"/>
  <c r="M5051" i="11"/>
  <c r="M5052" i="11"/>
  <c r="M5053" i="11"/>
  <c r="M5054" i="11"/>
  <c r="M5055" i="11"/>
  <c r="M5056" i="11"/>
  <c r="M5057" i="11"/>
  <c r="M5058" i="11"/>
  <c r="M5059" i="11"/>
  <c r="M5060" i="11"/>
  <c r="M5061" i="11"/>
  <c r="M5062" i="11"/>
  <c r="M5063" i="11"/>
  <c r="M5064" i="11"/>
  <c r="M5065" i="11"/>
  <c r="M5066" i="11"/>
  <c r="M5067" i="11"/>
  <c r="M5068" i="11"/>
  <c r="M5069" i="11"/>
  <c r="M5070" i="11"/>
  <c r="M5071" i="11"/>
  <c r="M5072" i="11"/>
  <c r="M5073" i="11"/>
  <c r="M5074" i="11"/>
  <c r="M5075" i="11"/>
  <c r="M5076" i="11"/>
  <c r="M5077" i="11"/>
  <c r="M5078" i="11"/>
  <c r="M5079" i="11"/>
  <c r="M5080" i="11"/>
  <c r="M5081" i="11"/>
  <c r="M5082" i="11"/>
  <c r="M5083" i="11"/>
  <c r="M5084" i="11"/>
  <c r="M5085" i="11"/>
  <c r="M5086" i="11"/>
  <c r="M5087" i="11"/>
  <c r="M5088" i="11"/>
  <c r="M5089" i="11"/>
  <c r="M5090" i="11"/>
  <c r="M5091" i="11"/>
  <c r="M5092" i="11"/>
  <c r="M5093" i="11"/>
  <c r="M5094" i="11"/>
  <c r="M5095" i="11"/>
  <c r="M5096" i="11"/>
  <c r="M5097" i="11"/>
  <c r="M5098" i="11"/>
  <c r="M5099" i="11"/>
  <c r="M5100" i="11"/>
  <c r="M5101" i="11"/>
  <c r="M5102" i="11"/>
  <c r="M5103" i="11"/>
  <c r="M5104" i="11"/>
  <c r="M5105" i="11"/>
  <c r="M5106" i="11"/>
  <c r="M5107" i="11"/>
  <c r="M5108" i="11"/>
  <c r="M5109" i="11"/>
  <c r="M5110" i="11"/>
  <c r="M5111" i="11"/>
  <c r="M5112" i="11"/>
  <c r="M5113" i="11"/>
  <c r="M5114" i="11"/>
  <c r="M5115" i="11"/>
  <c r="M5116" i="11"/>
  <c r="M5117" i="11"/>
  <c r="M5118" i="11"/>
  <c r="M5119" i="11"/>
  <c r="M5120" i="11"/>
  <c r="M5121" i="11"/>
  <c r="M5122" i="11"/>
  <c r="M5123" i="11"/>
  <c r="M5124" i="11"/>
  <c r="M5125" i="11"/>
  <c r="M5126" i="11"/>
  <c r="M5127" i="11"/>
  <c r="M5128" i="11"/>
  <c r="M5129" i="11"/>
  <c r="M5130" i="11"/>
  <c r="M5131" i="11"/>
  <c r="M5132" i="11"/>
  <c r="M5133" i="11"/>
  <c r="M5134" i="11"/>
  <c r="M5135" i="11"/>
  <c r="M5136" i="11"/>
  <c r="M5137" i="11"/>
  <c r="M5138" i="11"/>
  <c r="M5139" i="11"/>
  <c r="M5140" i="11"/>
  <c r="M5141" i="11"/>
  <c r="M5142" i="11"/>
  <c r="M5143" i="11"/>
  <c r="M5144" i="11"/>
  <c r="M5145" i="11"/>
  <c r="M5146" i="11"/>
  <c r="M5147" i="11"/>
  <c r="M5148" i="11"/>
  <c r="M5149" i="11"/>
  <c r="M5150" i="11"/>
  <c r="M5151" i="11"/>
  <c r="M5152" i="11"/>
  <c r="M5153" i="11"/>
  <c r="M5154" i="11"/>
  <c r="M5155" i="11"/>
  <c r="M5156" i="11"/>
  <c r="M5157" i="11"/>
  <c r="M5158" i="11"/>
  <c r="M5159" i="11"/>
  <c r="M5160" i="11"/>
  <c r="M5161" i="11"/>
  <c r="M5162" i="11"/>
  <c r="M5163" i="11"/>
  <c r="M5164" i="11"/>
  <c r="M5165" i="11"/>
  <c r="M5166" i="11"/>
  <c r="M5167" i="11"/>
  <c r="M5168" i="11"/>
  <c r="M5169" i="11"/>
  <c r="M5170" i="11"/>
  <c r="M5171" i="11"/>
  <c r="M5172" i="11"/>
  <c r="M5173" i="11"/>
  <c r="M5174" i="11"/>
  <c r="M5175" i="11"/>
  <c r="M5176" i="11"/>
  <c r="M5177" i="11"/>
  <c r="M5178" i="11"/>
  <c r="M5179" i="11"/>
  <c r="M5180" i="11"/>
  <c r="M5181" i="11"/>
  <c r="M5182" i="11"/>
  <c r="M5183" i="11"/>
  <c r="M5184" i="11"/>
  <c r="M5185" i="11"/>
  <c r="M5186" i="11"/>
  <c r="M5187" i="11"/>
  <c r="M5188" i="11"/>
  <c r="M5189" i="11"/>
  <c r="M5190" i="11"/>
  <c r="M5191" i="11"/>
  <c r="M5192" i="11"/>
  <c r="M5193" i="11"/>
  <c r="M5194" i="11"/>
  <c r="M5195" i="11"/>
  <c r="M5196" i="11"/>
  <c r="M5197" i="11"/>
  <c r="M5198" i="11"/>
  <c r="M5199" i="11"/>
  <c r="M5200" i="11"/>
  <c r="M5201" i="11"/>
  <c r="M5202" i="11"/>
  <c r="M5203" i="11"/>
  <c r="M5204" i="11"/>
  <c r="M5205" i="11"/>
  <c r="M5206" i="11"/>
  <c r="M5207" i="11"/>
  <c r="M5208" i="11"/>
  <c r="M5209" i="11"/>
  <c r="M5210" i="11"/>
  <c r="M5211" i="11"/>
  <c r="M5212" i="11"/>
  <c r="M5213" i="11"/>
  <c r="M5214" i="11"/>
  <c r="M5215" i="11"/>
  <c r="M5216" i="11"/>
  <c r="M5217" i="11"/>
  <c r="M5218" i="11"/>
  <c r="M5219" i="11"/>
  <c r="M5220" i="11"/>
  <c r="M5221" i="11"/>
  <c r="M5222" i="11"/>
  <c r="M5223" i="11"/>
  <c r="M5224" i="11"/>
  <c r="M5225" i="11"/>
  <c r="M5226" i="11"/>
  <c r="M5227" i="11"/>
  <c r="M5228" i="11"/>
  <c r="M5229" i="11"/>
  <c r="M5230" i="11"/>
  <c r="M5231" i="11"/>
  <c r="M5232" i="11"/>
  <c r="M5233" i="11"/>
  <c r="M5234" i="11"/>
  <c r="M5235" i="11"/>
  <c r="M5236" i="11"/>
  <c r="M5237" i="11"/>
  <c r="M5238" i="11"/>
  <c r="M5239" i="11"/>
  <c r="M5240" i="11"/>
  <c r="M5241" i="11"/>
  <c r="M5242" i="11"/>
  <c r="M5243" i="11"/>
  <c r="M5244" i="11"/>
  <c r="M5245" i="11"/>
  <c r="M5246" i="11"/>
  <c r="M5247" i="11"/>
  <c r="M5248" i="11"/>
  <c r="M5249" i="11"/>
  <c r="M5250" i="11"/>
  <c r="M5251" i="11"/>
  <c r="M5252" i="11"/>
  <c r="M5253" i="11"/>
  <c r="M5254" i="11"/>
  <c r="M5255" i="11"/>
  <c r="M5256" i="11"/>
  <c r="M5257" i="11"/>
  <c r="M5258" i="11"/>
  <c r="M5259" i="11"/>
  <c r="M5260" i="11"/>
  <c r="M5261" i="11"/>
  <c r="M5262" i="11"/>
  <c r="M5263" i="11"/>
  <c r="M5264" i="11"/>
  <c r="M5265" i="11"/>
  <c r="M5266" i="11"/>
  <c r="M5267" i="11"/>
  <c r="M5268" i="11"/>
  <c r="M5269" i="11"/>
  <c r="M5270" i="11"/>
  <c r="M5271" i="11"/>
  <c r="M5272" i="11"/>
  <c r="M5273" i="11"/>
  <c r="M5274" i="11"/>
  <c r="M5275" i="11"/>
  <c r="M5276" i="11"/>
  <c r="M5277" i="11"/>
  <c r="M5278" i="11"/>
  <c r="M5279" i="11"/>
  <c r="M5280" i="11"/>
  <c r="M5281" i="11"/>
  <c r="M5282" i="11"/>
  <c r="M5283" i="11"/>
  <c r="M5284" i="11"/>
  <c r="M5285" i="11"/>
  <c r="M5286" i="11"/>
  <c r="M5287" i="11"/>
  <c r="M5288" i="11"/>
  <c r="M5289" i="11"/>
  <c r="M5290" i="11"/>
  <c r="M5291" i="11"/>
  <c r="M5292" i="11"/>
  <c r="M5293" i="11"/>
  <c r="M5294" i="11"/>
  <c r="M5295" i="11"/>
  <c r="M5296" i="11"/>
  <c r="M5297" i="11"/>
  <c r="M5298" i="11"/>
  <c r="M5299" i="11"/>
  <c r="M5300" i="11"/>
  <c r="M5301" i="11"/>
  <c r="M5302" i="11"/>
  <c r="M5303" i="11"/>
  <c r="M5304" i="11"/>
  <c r="M5305" i="11"/>
  <c r="M5306" i="11"/>
  <c r="M5307" i="11"/>
  <c r="M5308" i="11"/>
  <c r="M5309" i="11"/>
  <c r="M5310" i="11"/>
  <c r="M5311" i="11"/>
  <c r="M5312" i="11"/>
  <c r="M5313" i="11"/>
  <c r="M5314" i="11"/>
  <c r="M5315" i="11"/>
  <c r="M5316" i="11"/>
  <c r="M5317" i="11"/>
  <c r="M5318" i="11"/>
  <c r="M5319" i="11"/>
  <c r="M5320" i="11"/>
  <c r="M5321" i="11"/>
  <c r="M5322" i="11"/>
  <c r="M5323" i="11"/>
  <c r="M5324" i="11"/>
  <c r="M5325" i="11"/>
  <c r="M5326" i="11"/>
  <c r="M5327" i="11"/>
  <c r="M5328" i="11"/>
  <c r="M5329" i="11"/>
  <c r="M5330" i="11"/>
  <c r="M5331" i="11"/>
  <c r="M5332" i="11"/>
  <c r="M5333" i="11"/>
  <c r="M5334" i="11"/>
  <c r="M5335" i="11"/>
  <c r="M5336" i="11"/>
  <c r="M5337" i="11"/>
  <c r="M5338" i="11"/>
  <c r="M5339" i="11"/>
  <c r="M5340" i="11"/>
  <c r="M5341" i="11"/>
  <c r="M5342" i="11"/>
  <c r="M5343" i="11"/>
  <c r="M5344" i="11"/>
  <c r="M5345" i="11"/>
  <c r="M5346" i="11"/>
  <c r="M5347" i="11"/>
  <c r="M5348" i="11"/>
  <c r="M5349" i="11"/>
  <c r="M5350" i="11"/>
  <c r="M5351" i="11"/>
  <c r="M5352" i="11"/>
  <c r="M5353" i="11"/>
  <c r="M5354" i="11"/>
  <c r="M5355" i="11"/>
  <c r="M5356" i="11"/>
  <c r="M5357" i="11"/>
  <c r="M5358" i="11"/>
  <c r="M5359" i="11"/>
  <c r="M5360" i="11"/>
  <c r="M5361" i="11"/>
  <c r="M5362" i="11"/>
  <c r="M5363" i="11"/>
  <c r="M5364" i="11"/>
  <c r="M5365" i="11"/>
  <c r="M5366" i="11"/>
  <c r="M5367" i="11"/>
  <c r="M5368" i="11"/>
  <c r="M5369" i="11"/>
  <c r="M5370" i="11"/>
  <c r="M5371" i="11"/>
  <c r="M5372" i="11"/>
  <c r="M5373" i="11"/>
  <c r="M5374" i="11"/>
  <c r="M5375" i="11"/>
  <c r="M5376" i="11"/>
  <c r="M5377" i="11"/>
  <c r="M5378" i="11"/>
  <c r="M5379" i="11"/>
  <c r="M5380" i="11"/>
  <c r="M5381" i="11"/>
  <c r="M5382" i="11"/>
  <c r="M5383" i="11"/>
  <c r="M5384" i="11"/>
  <c r="M5385" i="11"/>
  <c r="M5386" i="11"/>
  <c r="M5387" i="11"/>
  <c r="M5388" i="11"/>
  <c r="M5389" i="11"/>
  <c r="M5390" i="11"/>
  <c r="M5391" i="11"/>
  <c r="M5392" i="11"/>
  <c r="M5393" i="11"/>
  <c r="M5394" i="11"/>
  <c r="M5395" i="11"/>
  <c r="M5396" i="11"/>
  <c r="M5397" i="11"/>
  <c r="M5398" i="11"/>
  <c r="M5399" i="11"/>
  <c r="M5400" i="11"/>
  <c r="M5401" i="11"/>
  <c r="M5402" i="11"/>
  <c r="M5403" i="11"/>
  <c r="M5404" i="11"/>
  <c r="M5405" i="11"/>
  <c r="M5406" i="11"/>
  <c r="M5407" i="11"/>
  <c r="M5408" i="11"/>
  <c r="M5409" i="11"/>
  <c r="M5410" i="11"/>
  <c r="M5411" i="11"/>
  <c r="M5412" i="11"/>
  <c r="M5413" i="11"/>
  <c r="M5414" i="11"/>
  <c r="M5415" i="11"/>
  <c r="M5416" i="11"/>
  <c r="M5417" i="11"/>
  <c r="M5418" i="11"/>
  <c r="M5419" i="11"/>
  <c r="M5420" i="11"/>
  <c r="M5421" i="11"/>
  <c r="M5422" i="11"/>
  <c r="M5423" i="11"/>
  <c r="M5424" i="11"/>
  <c r="M5425" i="11"/>
  <c r="M5426" i="11"/>
  <c r="M5427" i="11"/>
  <c r="M5428" i="11"/>
  <c r="M5429" i="11"/>
  <c r="M5430" i="11"/>
  <c r="M5431" i="11"/>
  <c r="M5432" i="11"/>
  <c r="M5433" i="11"/>
  <c r="M5434" i="11"/>
  <c r="M5435" i="11"/>
  <c r="M5436" i="11"/>
  <c r="M5437" i="11"/>
  <c r="M5438" i="11"/>
  <c r="M5439" i="11"/>
  <c r="M5440" i="11"/>
  <c r="M5441" i="11"/>
  <c r="M5442" i="11"/>
  <c r="M5443" i="11"/>
  <c r="M5444" i="11"/>
  <c r="M5445" i="11"/>
  <c r="M5446" i="11"/>
  <c r="M5447" i="11"/>
  <c r="M5448" i="11"/>
  <c r="M5449" i="11"/>
  <c r="M5450" i="11"/>
  <c r="M5451" i="11"/>
  <c r="M5452" i="11"/>
  <c r="M5453" i="11"/>
  <c r="M5454" i="11"/>
  <c r="M5455" i="11"/>
  <c r="M5456" i="11"/>
  <c r="M5457" i="11"/>
  <c r="M5458" i="11"/>
  <c r="M5459" i="11"/>
  <c r="M5460" i="11"/>
  <c r="M5461" i="11"/>
  <c r="M5462" i="11"/>
  <c r="M5463" i="11"/>
  <c r="M5464" i="11"/>
  <c r="M5465" i="11"/>
  <c r="M5466" i="11"/>
  <c r="M5467" i="11"/>
  <c r="M5468" i="11"/>
  <c r="M5469" i="11"/>
  <c r="M5470" i="11"/>
  <c r="M5471" i="11"/>
  <c r="M5472" i="11"/>
  <c r="M5473" i="11"/>
  <c r="M5474" i="11"/>
  <c r="M5475" i="11"/>
  <c r="M5476" i="11"/>
  <c r="M5477" i="11"/>
  <c r="M5478" i="11"/>
  <c r="M5479" i="11"/>
  <c r="M5480" i="11"/>
  <c r="M5481" i="11"/>
  <c r="M5482" i="11"/>
  <c r="M5483" i="11"/>
  <c r="M5484" i="11"/>
  <c r="M5485" i="11"/>
  <c r="M5486" i="11"/>
  <c r="M5487" i="11"/>
  <c r="M5488" i="11"/>
  <c r="M5489" i="11"/>
  <c r="M5490" i="11"/>
  <c r="M5491" i="11"/>
  <c r="M5492" i="11"/>
  <c r="M5493" i="11"/>
  <c r="M5494" i="11"/>
  <c r="M5495" i="11"/>
  <c r="M5496" i="11"/>
  <c r="M5497" i="11"/>
  <c r="M5498" i="11"/>
  <c r="M5499" i="11"/>
  <c r="M5500" i="11"/>
  <c r="M5501" i="11"/>
  <c r="M5502" i="11"/>
  <c r="M5503" i="11"/>
  <c r="M5504" i="11"/>
  <c r="M5505" i="11"/>
  <c r="M5506" i="11"/>
  <c r="M5507" i="11"/>
  <c r="M5508" i="11"/>
  <c r="M5509" i="11"/>
  <c r="M5510" i="11"/>
  <c r="M5511" i="11"/>
  <c r="M5512" i="11"/>
  <c r="M5513" i="11"/>
  <c r="M5514" i="11"/>
  <c r="M5515" i="11"/>
  <c r="M5516" i="11"/>
  <c r="M5517" i="11"/>
  <c r="M5518" i="11"/>
  <c r="M5519" i="11"/>
  <c r="M5520" i="11"/>
  <c r="M5521" i="11"/>
  <c r="M5522" i="11"/>
  <c r="M5523" i="11"/>
  <c r="M5524" i="11"/>
  <c r="M5525" i="11"/>
  <c r="M5526" i="11"/>
  <c r="M5527" i="11"/>
  <c r="M5528" i="11"/>
  <c r="M5529" i="11"/>
  <c r="M5530" i="11"/>
  <c r="M5531" i="11"/>
  <c r="M5532" i="11"/>
  <c r="M5533" i="11"/>
  <c r="M5534" i="11"/>
  <c r="M5535" i="11"/>
  <c r="M5536" i="11"/>
  <c r="M5537" i="11"/>
  <c r="M5538" i="11"/>
  <c r="M5539" i="11"/>
  <c r="M5540" i="11"/>
  <c r="M5541" i="11"/>
  <c r="M5542" i="11"/>
  <c r="M5543" i="11"/>
  <c r="M5544" i="11"/>
  <c r="M5545" i="11"/>
  <c r="M5546" i="11"/>
  <c r="M5547" i="11"/>
  <c r="M5548" i="11"/>
  <c r="M5549" i="11"/>
  <c r="M5550" i="11"/>
  <c r="M5551" i="11"/>
  <c r="M5552" i="11"/>
  <c r="M5553" i="11"/>
  <c r="M5554" i="11"/>
  <c r="M5555" i="11"/>
  <c r="M5556" i="11"/>
  <c r="M5557" i="11"/>
  <c r="M5558" i="11"/>
  <c r="M5559" i="11"/>
  <c r="M5560" i="11"/>
  <c r="M5561" i="11"/>
  <c r="M5562" i="11"/>
  <c r="M5563" i="11"/>
  <c r="M5564" i="11"/>
  <c r="M5565" i="11"/>
  <c r="M5566" i="11"/>
  <c r="M5567" i="11"/>
  <c r="M5568" i="11"/>
  <c r="M5569" i="11"/>
  <c r="M5570" i="11"/>
  <c r="M5571" i="11"/>
  <c r="M5572" i="11"/>
  <c r="M5573" i="11"/>
  <c r="M5574" i="11"/>
  <c r="M5575" i="11"/>
  <c r="M5576" i="11"/>
  <c r="M5577" i="11"/>
  <c r="M5578" i="11"/>
  <c r="M5579" i="11"/>
  <c r="M5580" i="11"/>
  <c r="M5581" i="11"/>
  <c r="M5582" i="11"/>
  <c r="M5583" i="11"/>
  <c r="M5584" i="11"/>
  <c r="M5585" i="11"/>
  <c r="M5586" i="11"/>
  <c r="M5587" i="11"/>
  <c r="M5588" i="11"/>
  <c r="M5589" i="11"/>
  <c r="M5590" i="11"/>
  <c r="M5591" i="11"/>
  <c r="M5592" i="11"/>
  <c r="M5593" i="11"/>
  <c r="M5594" i="11"/>
  <c r="M5595" i="11"/>
  <c r="M5596" i="11"/>
  <c r="M5597" i="11"/>
  <c r="M5598" i="11"/>
  <c r="M5599" i="11"/>
  <c r="M5600" i="11"/>
  <c r="M5601" i="11"/>
  <c r="M5602" i="11"/>
  <c r="M5603" i="11"/>
  <c r="M5604" i="11"/>
  <c r="M5605" i="11"/>
  <c r="M5606" i="11"/>
  <c r="M5607" i="11"/>
  <c r="M5608" i="11"/>
  <c r="M5609" i="11"/>
  <c r="M5610" i="11"/>
  <c r="M5611" i="11"/>
  <c r="M5612" i="11"/>
  <c r="M5613" i="11"/>
  <c r="M5614" i="11"/>
  <c r="M5615" i="11"/>
  <c r="M5616" i="11"/>
  <c r="M5617" i="11"/>
  <c r="M5618" i="11"/>
  <c r="M5619" i="11"/>
  <c r="M5620" i="11"/>
  <c r="M5621" i="11"/>
  <c r="M5622" i="11"/>
  <c r="M5623" i="11"/>
  <c r="M5624" i="11"/>
  <c r="M5625" i="11"/>
  <c r="M5626" i="11"/>
  <c r="M5627" i="11"/>
  <c r="M5628" i="11"/>
  <c r="M5629" i="11"/>
  <c r="M5630" i="11"/>
  <c r="M5631" i="11"/>
  <c r="M5632" i="11"/>
  <c r="M5633" i="11"/>
  <c r="M5634" i="11"/>
  <c r="M5635" i="11"/>
  <c r="M5636" i="11"/>
  <c r="M5637" i="11"/>
  <c r="M5638" i="11"/>
  <c r="M5639" i="11"/>
  <c r="M5640" i="11"/>
  <c r="M5641" i="11"/>
  <c r="M5642" i="11"/>
  <c r="M5643" i="11"/>
  <c r="M5644" i="11"/>
  <c r="M5645" i="11"/>
  <c r="M5646" i="11"/>
  <c r="M5647" i="11"/>
  <c r="M5648" i="11"/>
  <c r="M5649" i="11"/>
  <c r="M5650" i="11"/>
  <c r="M5651" i="11"/>
  <c r="M5652" i="11"/>
  <c r="M5653" i="11"/>
  <c r="M5654" i="11"/>
  <c r="M5655" i="11"/>
  <c r="M5656" i="11"/>
  <c r="M5657" i="11"/>
  <c r="M5658" i="11"/>
  <c r="M5659" i="11"/>
  <c r="M5660" i="11"/>
  <c r="M5661" i="11"/>
  <c r="M5662" i="11"/>
  <c r="M5663" i="11"/>
  <c r="M5664" i="11"/>
  <c r="M5665" i="11"/>
  <c r="M5666" i="11"/>
  <c r="M5667" i="11"/>
  <c r="M5668" i="11"/>
  <c r="M5669" i="11"/>
  <c r="M5670" i="11"/>
  <c r="M5671" i="11"/>
  <c r="M5672" i="11"/>
  <c r="M5673" i="11"/>
  <c r="M5674" i="11"/>
  <c r="M5675" i="11"/>
  <c r="M5676" i="11"/>
  <c r="M5677" i="11"/>
  <c r="M5678" i="11"/>
  <c r="M5679" i="11"/>
  <c r="M5680" i="11"/>
  <c r="M5681" i="11"/>
  <c r="M5682" i="11"/>
  <c r="M5683" i="11"/>
  <c r="M5684" i="11"/>
  <c r="M5685" i="11"/>
  <c r="M5686" i="11"/>
  <c r="M5687" i="11"/>
  <c r="M5688" i="11"/>
  <c r="M5689" i="11"/>
  <c r="M5690" i="11"/>
  <c r="M5691" i="11"/>
  <c r="M5692" i="11"/>
  <c r="M5693" i="11"/>
  <c r="M5694" i="11"/>
  <c r="M5695" i="11"/>
  <c r="M5696" i="11"/>
  <c r="M5697" i="11"/>
  <c r="M5698" i="11"/>
  <c r="M5699" i="11"/>
  <c r="M5700" i="11"/>
  <c r="M5701" i="11"/>
  <c r="M5702" i="11"/>
  <c r="M5703" i="11"/>
  <c r="M5704" i="11"/>
  <c r="M5705" i="11"/>
  <c r="M5706" i="11"/>
  <c r="M5707" i="11"/>
  <c r="M5708" i="11"/>
  <c r="M5709" i="11"/>
  <c r="M5710" i="11"/>
  <c r="M5711" i="11"/>
  <c r="M5712" i="11"/>
  <c r="M5713" i="11"/>
  <c r="M5714" i="11"/>
  <c r="M5715" i="11"/>
  <c r="M5716" i="11"/>
  <c r="M5717" i="11"/>
  <c r="M5718" i="11"/>
  <c r="M5719" i="11"/>
  <c r="M5720" i="11"/>
  <c r="M5721" i="11"/>
  <c r="M5722" i="11"/>
  <c r="M5723" i="11"/>
  <c r="M5724" i="11"/>
  <c r="M5725" i="11"/>
  <c r="M5726" i="11"/>
  <c r="M5727" i="11"/>
  <c r="M5728" i="11"/>
  <c r="M5729" i="11"/>
  <c r="M5730" i="11"/>
  <c r="M5731" i="11"/>
  <c r="M5732" i="11"/>
  <c r="M5733" i="11"/>
  <c r="M5734" i="11"/>
  <c r="M5735" i="11"/>
  <c r="M5736" i="11"/>
  <c r="M5737" i="11"/>
  <c r="M5738" i="11"/>
  <c r="M5739" i="11"/>
  <c r="M5740" i="11"/>
  <c r="M5741" i="11"/>
  <c r="M5742" i="11"/>
  <c r="M5743" i="11"/>
  <c r="M5744" i="11"/>
  <c r="M5745" i="11"/>
  <c r="M5746" i="11"/>
  <c r="M5747" i="11"/>
  <c r="M5748" i="11"/>
  <c r="M5749" i="11"/>
  <c r="M5750" i="11"/>
  <c r="M5751" i="11"/>
  <c r="M5752" i="11"/>
  <c r="M5753" i="11"/>
  <c r="M5754" i="11"/>
  <c r="M5755" i="11"/>
  <c r="M5756" i="11"/>
  <c r="M5757" i="11"/>
  <c r="M5758" i="11"/>
  <c r="M5759" i="11"/>
  <c r="M5760" i="11"/>
  <c r="M5761" i="11"/>
  <c r="M5762" i="11"/>
  <c r="M5763" i="11"/>
  <c r="M5764" i="11"/>
  <c r="M5765" i="11"/>
  <c r="M5766" i="11"/>
  <c r="M5767" i="11"/>
  <c r="M5768" i="11"/>
  <c r="M5769" i="11"/>
  <c r="M5770" i="11"/>
  <c r="M5771" i="11"/>
  <c r="M5772" i="11"/>
  <c r="M5773" i="11"/>
  <c r="M5774" i="11"/>
  <c r="M5775" i="11"/>
  <c r="M5776" i="11"/>
  <c r="M5777" i="11"/>
  <c r="M5778" i="11"/>
  <c r="M5779" i="11"/>
  <c r="M5780" i="11"/>
  <c r="M5781" i="11"/>
  <c r="M5782" i="11"/>
  <c r="M5783" i="11"/>
  <c r="M5784" i="11"/>
  <c r="M5785" i="11"/>
  <c r="M5786" i="11"/>
  <c r="M5787" i="11"/>
  <c r="M5788" i="11"/>
  <c r="M5789" i="11"/>
  <c r="M5790" i="11"/>
  <c r="M5791" i="11"/>
  <c r="M5792" i="11"/>
  <c r="M5793" i="11"/>
  <c r="M5794" i="11"/>
  <c r="M5795" i="11"/>
  <c r="M5796" i="11"/>
  <c r="M5797" i="11"/>
  <c r="M5798" i="11"/>
  <c r="M5799" i="11"/>
  <c r="M5800" i="11"/>
  <c r="M5801" i="11"/>
  <c r="M5802" i="11"/>
  <c r="M5803" i="11"/>
  <c r="M5804" i="11"/>
  <c r="M5805" i="11"/>
  <c r="M5806" i="11"/>
  <c r="M5807" i="11"/>
  <c r="M5808" i="11"/>
  <c r="M5809" i="11"/>
  <c r="M5810" i="11"/>
  <c r="M5811" i="11"/>
  <c r="M5812" i="11"/>
  <c r="M5813" i="11"/>
  <c r="M5814" i="11"/>
  <c r="M5815" i="11"/>
  <c r="M5816" i="11"/>
  <c r="M5817" i="11"/>
  <c r="M5818" i="11"/>
  <c r="M5819" i="11"/>
  <c r="M5820" i="11"/>
  <c r="M5821" i="11"/>
  <c r="M5822" i="11"/>
  <c r="M5823" i="11"/>
  <c r="M5824" i="11"/>
  <c r="M5825" i="11"/>
  <c r="M5826" i="11"/>
  <c r="M5827" i="11"/>
  <c r="M5828" i="11"/>
  <c r="M5829" i="11"/>
  <c r="M5830" i="11"/>
  <c r="M5831" i="11"/>
  <c r="M5832" i="11"/>
  <c r="M5833" i="11"/>
  <c r="M5834" i="11"/>
  <c r="M5835" i="11"/>
  <c r="M5836" i="11"/>
  <c r="M5837" i="11"/>
  <c r="M5838" i="11"/>
  <c r="M5839" i="11"/>
  <c r="M5840" i="11"/>
  <c r="M5841" i="11"/>
  <c r="M5842" i="11"/>
  <c r="M5843" i="11"/>
  <c r="M5844" i="11"/>
  <c r="M5845" i="11"/>
  <c r="M5846" i="11"/>
  <c r="M5847" i="11"/>
  <c r="M5848" i="11"/>
  <c r="M5849" i="11"/>
  <c r="M5850" i="11"/>
  <c r="M5851" i="11"/>
  <c r="M5852" i="11"/>
  <c r="M5853" i="11"/>
  <c r="M5854" i="11"/>
  <c r="M5855" i="11"/>
  <c r="M5856" i="11"/>
  <c r="M5857" i="11"/>
  <c r="M5858" i="11"/>
  <c r="M5859" i="11"/>
  <c r="M5860" i="11"/>
  <c r="M5861" i="11"/>
  <c r="M5862" i="11"/>
  <c r="M5863" i="11"/>
  <c r="M5864" i="11"/>
  <c r="M5865" i="11"/>
  <c r="M5866" i="11"/>
  <c r="M5867" i="11"/>
  <c r="M5868" i="11"/>
  <c r="M5869" i="11"/>
  <c r="M5870" i="11"/>
  <c r="M5871" i="11"/>
  <c r="M5872" i="11"/>
  <c r="M5873" i="11"/>
  <c r="M5874" i="11"/>
  <c r="M5875" i="11"/>
  <c r="M5876" i="11"/>
  <c r="M5877" i="11"/>
  <c r="M5878" i="11"/>
  <c r="M5879" i="11"/>
  <c r="M5880" i="11"/>
  <c r="M5881" i="11"/>
  <c r="M5882" i="11"/>
  <c r="M5883" i="11"/>
  <c r="M5884" i="11"/>
  <c r="M5885" i="11"/>
  <c r="M5886" i="11"/>
  <c r="M5887" i="11"/>
  <c r="M5888" i="11"/>
  <c r="M5889" i="11"/>
  <c r="M5890" i="11"/>
  <c r="M5891" i="11"/>
  <c r="M5892" i="11"/>
  <c r="M5893" i="11"/>
  <c r="M5894" i="11"/>
  <c r="M5895" i="11"/>
  <c r="M5896" i="11"/>
  <c r="M5897" i="11"/>
  <c r="M5898" i="11"/>
  <c r="M5899" i="11"/>
  <c r="M5900" i="11"/>
  <c r="M5901" i="11"/>
  <c r="M5902" i="11"/>
  <c r="M5903" i="11"/>
  <c r="M5904" i="11"/>
  <c r="M5905" i="11"/>
  <c r="M5906" i="11"/>
  <c r="M5907" i="11"/>
  <c r="M5908" i="11"/>
  <c r="M5909" i="11"/>
  <c r="M5910" i="11"/>
  <c r="M5911" i="11"/>
  <c r="M5912" i="11"/>
  <c r="M5913" i="11"/>
  <c r="M5914" i="11"/>
  <c r="M5915" i="11"/>
  <c r="M5916" i="11"/>
  <c r="M5917" i="11"/>
  <c r="M5918" i="11"/>
  <c r="M5919" i="11"/>
  <c r="M5920" i="11"/>
  <c r="M5921" i="11"/>
  <c r="M5922" i="11"/>
  <c r="M5923" i="11"/>
  <c r="M5924" i="11"/>
  <c r="M5925" i="11"/>
  <c r="M5926" i="11"/>
  <c r="M5927" i="11"/>
  <c r="M5928" i="11"/>
  <c r="M5929" i="11"/>
  <c r="M5930" i="11"/>
  <c r="M5931" i="11"/>
  <c r="M5932" i="11"/>
  <c r="M5933" i="11"/>
  <c r="M5934" i="11"/>
  <c r="M5935" i="11"/>
  <c r="M5936" i="11"/>
  <c r="M5937" i="11"/>
  <c r="M5938" i="11"/>
  <c r="M5939" i="11"/>
  <c r="M5940" i="11"/>
  <c r="M5941" i="11"/>
  <c r="M5942" i="11"/>
  <c r="M5943" i="11"/>
  <c r="M5944" i="11"/>
  <c r="M5945" i="11"/>
  <c r="M5946" i="11"/>
  <c r="M5947" i="11"/>
  <c r="M5948" i="11"/>
  <c r="M5949" i="11"/>
  <c r="M5950" i="11"/>
  <c r="M5951" i="11"/>
  <c r="M5952" i="11"/>
  <c r="M5953" i="11"/>
  <c r="M5954" i="11"/>
  <c r="M5955" i="11"/>
  <c r="M5956" i="11"/>
  <c r="M5957" i="11"/>
  <c r="M5958" i="11"/>
  <c r="M5959" i="11"/>
  <c r="M5960" i="11"/>
  <c r="M5961" i="11"/>
  <c r="M5962" i="11"/>
  <c r="M5963" i="11"/>
  <c r="M5964" i="11"/>
  <c r="M5965" i="11"/>
  <c r="M5966" i="11"/>
  <c r="M5967" i="11"/>
  <c r="M5968" i="11"/>
  <c r="M5969" i="11"/>
  <c r="M5970" i="11"/>
  <c r="M5971" i="11"/>
  <c r="M5972" i="11"/>
  <c r="M5973" i="11"/>
  <c r="M5974" i="11"/>
  <c r="M5975" i="11"/>
  <c r="M5976" i="11"/>
  <c r="M5977" i="11"/>
  <c r="M5978" i="11"/>
  <c r="M5979" i="11"/>
  <c r="M5980" i="11"/>
  <c r="M5981" i="11"/>
  <c r="M5982" i="11"/>
  <c r="M5983" i="11"/>
  <c r="M5984" i="11"/>
  <c r="M5985" i="11"/>
  <c r="M5986" i="11"/>
  <c r="M5987" i="11"/>
  <c r="M5988" i="11"/>
  <c r="M5989" i="11"/>
  <c r="M5990" i="11"/>
  <c r="M5991" i="11"/>
  <c r="M5992" i="11"/>
  <c r="M5993" i="11"/>
  <c r="M5994" i="11"/>
  <c r="M5995" i="11"/>
  <c r="M5996" i="11"/>
  <c r="M5997" i="11"/>
  <c r="M5998" i="11"/>
  <c r="M5999" i="11"/>
  <c r="M6000" i="11"/>
  <c r="M6001" i="11"/>
  <c r="M6002" i="11"/>
  <c r="M6003" i="11"/>
  <c r="M6004" i="11"/>
  <c r="M6005" i="11"/>
  <c r="M6006" i="11"/>
  <c r="M6007" i="11"/>
  <c r="M6008" i="11"/>
  <c r="M6009" i="11"/>
  <c r="M6010" i="11"/>
  <c r="M6011" i="11"/>
  <c r="M6012" i="11"/>
  <c r="M6013" i="11"/>
  <c r="M6014" i="11"/>
  <c r="M6015" i="11"/>
  <c r="M6016" i="11"/>
  <c r="M6017" i="11"/>
  <c r="M6018" i="11"/>
  <c r="M6019" i="11"/>
  <c r="M6020" i="11"/>
  <c r="M6021" i="11"/>
  <c r="M6022" i="11"/>
  <c r="M6023" i="11"/>
  <c r="M6024" i="11"/>
  <c r="M6025" i="11"/>
  <c r="M6026" i="11"/>
  <c r="M6027" i="11"/>
  <c r="M6028" i="11"/>
  <c r="M6029" i="11"/>
  <c r="M6030" i="11"/>
  <c r="M6031" i="11"/>
  <c r="M6032" i="11"/>
  <c r="M6033" i="11"/>
  <c r="M6034" i="11"/>
  <c r="M6035" i="11"/>
  <c r="M6036" i="11"/>
  <c r="M6037" i="11"/>
  <c r="M6038" i="11"/>
  <c r="M6039" i="11"/>
  <c r="M6040" i="11"/>
  <c r="M6041" i="11"/>
  <c r="M6042" i="11"/>
  <c r="M6043" i="11"/>
  <c r="M6044" i="11"/>
  <c r="M6045" i="11"/>
  <c r="M6046" i="11"/>
  <c r="M6047" i="11"/>
  <c r="M6048" i="11"/>
  <c r="M6049" i="11"/>
  <c r="M6050" i="11"/>
  <c r="M6051" i="11"/>
  <c r="M6052" i="11"/>
  <c r="M6053" i="11"/>
  <c r="M6054" i="11"/>
  <c r="M6055" i="11"/>
  <c r="M6056" i="11"/>
  <c r="M6057" i="11"/>
  <c r="M6058" i="11"/>
  <c r="M6059" i="11"/>
  <c r="M6060" i="11"/>
  <c r="M6061" i="11"/>
  <c r="M6062" i="11"/>
  <c r="M6063" i="11"/>
  <c r="M6064" i="11"/>
  <c r="M6065" i="11"/>
  <c r="M6066" i="11"/>
  <c r="M6067" i="11"/>
  <c r="M6068" i="11"/>
  <c r="M6069" i="11"/>
  <c r="M6070" i="11"/>
  <c r="M6071" i="11"/>
  <c r="M6072" i="11"/>
  <c r="M6073" i="11"/>
  <c r="M6074" i="11"/>
  <c r="M6075" i="11"/>
  <c r="M6076" i="11"/>
  <c r="M6077" i="11"/>
  <c r="M6078" i="11"/>
  <c r="M6079" i="11"/>
  <c r="M6080" i="11"/>
  <c r="M6081" i="11"/>
  <c r="M6082" i="11"/>
  <c r="M6083" i="11"/>
  <c r="M6084" i="11"/>
  <c r="M6085" i="11"/>
  <c r="M6086" i="11"/>
  <c r="M6087" i="11"/>
  <c r="M6088" i="11"/>
  <c r="M6089" i="11"/>
  <c r="M6090" i="11"/>
  <c r="M6091" i="11"/>
  <c r="M6092" i="11"/>
  <c r="M6093" i="11"/>
  <c r="M6094" i="11"/>
  <c r="M6095" i="11"/>
  <c r="M6096" i="11"/>
  <c r="M6097" i="11"/>
  <c r="M6098" i="11"/>
  <c r="M6099" i="11"/>
  <c r="M6100" i="11"/>
  <c r="M6101" i="11"/>
  <c r="M6102" i="11"/>
  <c r="M6103" i="11"/>
  <c r="M6104" i="11"/>
  <c r="M6105" i="11"/>
  <c r="M6106" i="11"/>
  <c r="M6107" i="11"/>
  <c r="M6108" i="11"/>
  <c r="M6109" i="11"/>
  <c r="M6110" i="11"/>
  <c r="M6111" i="11"/>
  <c r="M6112" i="11"/>
  <c r="M6113" i="11"/>
  <c r="M6114" i="11"/>
  <c r="M6115" i="11"/>
  <c r="M6116" i="11"/>
  <c r="M6117" i="11"/>
  <c r="M6118" i="11"/>
  <c r="M6119" i="11"/>
  <c r="M6120" i="11"/>
  <c r="M6121" i="11"/>
  <c r="M6122" i="11"/>
  <c r="M6123" i="11"/>
  <c r="M6124" i="11"/>
  <c r="M6125" i="11"/>
  <c r="M6126" i="11"/>
  <c r="M6127" i="11"/>
  <c r="M6128" i="11"/>
  <c r="M6129" i="11"/>
  <c r="M6130" i="11"/>
  <c r="M6131" i="11"/>
  <c r="M6132" i="11"/>
  <c r="M6133" i="11"/>
  <c r="M6134" i="11"/>
  <c r="M6135" i="11"/>
  <c r="M6136" i="11"/>
  <c r="M6137" i="11"/>
  <c r="M6138" i="11"/>
  <c r="M6139" i="11"/>
  <c r="M6140" i="11"/>
  <c r="M6141" i="11"/>
  <c r="M6142" i="11"/>
  <c r="M6143" i="11"/>
  <c r="M6144" i="11"/>
  <c r="M6145" i="11"/>
  <c r="M6146" i="11"/>
  <c r="M6147" i="11"/>
  <c r="M6148" i="11"/>
  <c r="M6149" i="11"/>
  <c r="M6150" i="11"/>
  <c r="M6151" i="11"/>
  <c r="M6152" i="11"/>
  <c r="M6153" i="11"/>
  <c r="M6154" i="11"/>
  <c r="M6155" i="11"/>
  <c r="M6156" i="11"/>
  <c r="M6157" i="11"/>
  <c r="M6158" i="11"/>
  <c r="M6159" i="11"/>
  <c r="M6160" i="11"/>
  <c r="M6161" i="11"/>
  <c r="M6162" i="11"/>
  <c r="M6163" i="11"/>
  <c r="M6164" i="11"/>
  <c r="M6165" i="11"/>
  <c r="M6166" i="11"/>
  <c r="M6167" i="11"/>
  <c r="M6168" i="11"/>
  <c r="M6169" i="11"/>
  <c r="M6170" i="11"/>
  <c r="M6171" i="11"/>
  <c r="M6172" i="11"/>
  <c r="M6173" i="11"/>
  <c r="M6174" i="11"/>
  <c r="M6175" i="11"/>
  <c r="M6176" i="11"/>
  <c r="M6177" i="11"/>
  <c r="M6178" i="11"/>
  <c r="M6179" i="11"/>
  <c r="M6180" i="11"/>
  <c r="M6181" i="11"/>
  <c r="M6182" i="11"/>
  <c r="M6183" i="11"/>
  <c r="M6184" i="11"/>
  <c r="M6185" i="11"/>
  <c r="M6186" i="11"/>
  <c r="M6187" i="11"/>
  <c r="M6188" i="11"/>
  <c r="M6189" i="11"/>
  <c r="M6190" i="11"/>
  <c r="M6191" i="11"/>
  <c r="M6192" i="11"/>
  <c r="M6193" i="11"/>
  <c r="M6194" i="11"/>
  <c r="M6195" i="11"/>
  <c r="M6196" i="11"/>
  <c r="M6197" i="11"/>
  <c r="M6198" i="11"/>
  <c r="M6199" i="11"/>
  <c r="M6200" i="11"/>
  <c r="M6201" i="11"/>
  <c r="M6202" i="11"/>
  <c r="M6203" i="11"/>
  <c r="M6204" i="11"/>
  <c r="M6205" i="11"/>
  <c r="M6206" i="11"/>
  <c r="M6207" i="11"/>
  <c r="M6208" i="11"/>
  <c r="M6209" i="11"/>
  <c r="M6210" i="11"/>
  <c r="M6211" i="11"/>
  <c r="M6212" i="11"/>
  <c r="M6213" i="11"/>
  <c r="M6214" i="11"/>
  <c r="M6215" i="11"/>
  <c r="M6216" i="11"/>
  <c r="M6217" i="11"/>
  <c r="M6218" i="11"/>
  <c r="M6219" i="11"/>
  <c r="M6220" i="11"/>
  <c r="M6221" i="11"/>
  <c r="M6222" i="11"/>
  <c r="M6223" i="11"/>
  <c r="M6224" i="11"/>
  <c r="M6225" i="11"/>
  <c r="M6226" i="11"/>
  <c r="M6227" i="11"/>
  <c r="M6228" i="11"/>
  <c r="M6229" i="11"/>
  <c r="M6230" i="11"/>
  <c r="M6231" i="11"/>
  <c r="M6232" i="11"/>
  <c r="M6233" i="11"/>
  <c r="M6234" i="11"/>
  <c r="M6235" i="11"/>
  <c r="M6236" i="11"/>
  <c r="M6237" i="11"/>
  <c r="M6238" i="11"/>
  <c r="M6239" i="11"/>
  <c r="M6240" i="11"/>
  <c r="M6241" i="11"/>
  <c r="M6242" i="11"/>
  <c r="M6243" i="11"/>
  <c r="M6244" i="11"/>
  <c r="M6245" i="11"/>
  <c r="M6246" i="11"/>
  <c r="M6247" i="11"/>
  <c r="M6248" i="11"/>
  <c r="M6249" i="11"/>
  <c r="M6250" i="11"/>
  <c r="M6251" i="11"/>
  <c r="M6252" i="11"/>
  <c r="M6253" i="11"/>
  <c r="M6254" i="11"/>
  <c r="M6255" i="11"/>
  <c r="M6256" i="11"/>
  <c r="M6257" i="11"/>
  <c r="M6258" i="11"/>
  <c r="M6259" i="11"/>
  <c r="M6260" i="11"/>
  <c r="M6261" i="11"/>
  <c r="M6262" i="11"/>
  <c r="M6263" i="11"/>
  <c r="M6264" i="11"/>
  <c r="M6265" i="11"/>
  <c r="M6266" i="11"/>
  <c r="M6267" i="11"/>
  <c r="M6268" i="11"/>
  <c r="M6269" i="11"/>
  <c r="M6270" i="11"/>
  <c r="M6271" i="11"/>
  <c r="M6272" i="11"/>
  <c r="M6273" i="11"/>
  <c r="M6274" i="11"/>
  <c r="M6275" i="11"/>
  <c r="M6276" i="11"/>
  <c r="M6277" i="11"/>
  <c r="M6278" i="11"/>
  <c r="M6279" i="11"/>
  <c r="M6280" i="11"/>
  <c r="M6281" i="11"/>
  <c r="M6282" i="11"/>
  <c r="M6283" i="11"/>
  <c r="M6284" i="11"/>
  <c r="M6285" i="11"/>
  <c r="M6286" i="11"/>
  <c r="M6287" i="11"/>
  <c r="M6288" i="11"/>
  <c r="M6289" i="11"/>
  <c r="M6290" i="11"/>
  <c r="M6291" i="11"/>
  <c r="M6292" i="11"/>
  <c r="M6293" i="11"/>
  <c r="M6294" i="11"/>
  <c r="M6295" i="11"/>
  <c r="M6296" i="11"/>
  <c r="M6297" i="11"/>
  <c r="M6298" i="11"/>
  <c r="M6299" i="11"/>
  <c r="M6300" i="11"/>
  <c r="M6301" i="11"/>
  <c r="M6302" i="11"/>
  <c r="M6303" i="11"/>
  <c r="M6304" i="11"/>
  <c r="M6305" i="11"/>
  <c r="M6306" i="11"/>
  <c r="M6307" i="11"/>
  <c r="M6308" i="11"/>
  <c r="M6309" i="11"/>
  <c r="M6310" i="11"/>
  <c r="M6311" i="11"/>
  <c r="M6312" i="11"/>
  <c r="M6313" i="11"/>
  <c r="M6314" i="11"/>
  <c r="M6315" i="11"/>
  <c r="M6316" i="11"/>
  <c r="M6317" i="11"/>
  <c r="M6318" i="11"/>
  <c r="M6319" i="11"/>
  <c r="M6320" i="11"/>
  <c r="M6321" i="11"/>
  <c r="M6322" i="11"/>
  <c r="M6323" i="11"/>
  <c r="M6324" i="11"/>
  <c r="M6325" i="11"/>
  <c r="M6326" i="11"/>
  <c r="M6327" i="11"/>
  <c r="M6328" i="11"/>
  <c r="M6329" i="11"/>
  <c r="M6330" i="11"/>
  <c r="M6331" i="11"/>
  <c r="M6332" i="11"/>
  <c r="M6333" i="11"/>
  <c r="M6334" i="11"/>
  <c r="M6335" i="11"/>
  <c r="M6336" i="11"/>
  <c r="M6337" i="11"/>
  <c r="M6338" i="11"/>
  <c r="M6339" i="11"/>
  <c r="M6340" i="11"/>
  <c r="M6341" i="11"/>
  <c r="M6342" i="11"/>
  <c r="M6343" i="11"/>
  <c r="M6344" i="11"/>
  <c r="M6345" i="11"/>
  <c r="M6346" i="11"/>
  <c r="M6347" i="11"/>
  <c r="M6348" i="11"/>
  <c r="M6349" i="11"/>
  <c r="M6350" i="11"/>
  <c r="M6351" i="11"/>
  <c r="M6352" i="11"/>
  <c r="M6353" i="11"/>
  <c r="M6354" i="11"/>
  <c r="M6355" i="11"/>
  <c r="M6356" i="11"/>
  <c r="M6357" i="11"/>
  <c r="M6358" i="11"/>
  <c r="M6359" i="11"/>
  <c r="M6360" i="11"/>
  <c r="M6361" i="11"/>
  <c r="M6362" i="11"/>
  <c r="M6363" i="11"/>
  <c r="M6364" i="11"/>
  <c r="M6365" i="11"/>
  <c r="M6366" i="11"/>
  <c r="M6367" i="11"/>
  <c r="M6368" i="11"/>
  <c r="M6369" i="11"/>
  <c r="M6370" i="11"/>
  <c r="M6371" i="11"/>
  <c r="M6372" i="11"/>
  <c r="M6373" i="11"/>
  <c r="M6374" i="11"/>
  <c r="M6375" i="11"/>
  <c r="M6376" i="11"/>
  <c r="M6377" i="11"/>
  <c r="M6378" i="11"/>
  <c r="M6379" i="11"/>
  <c r="M6380" i="11"/>
  <c r="M6381" i="11"/>
  <c r="M6382" i="11"/>
  <c r="M6383" i="11"/>
  <c r="M6384" i="11"/>
  <c r="M6385" i="11"/>
  <c r="M6386" i="11"/>
  <c r="M6387" i="11"/>
  <c r="M6388" i="11"/>
  <c r="M6389" i="11"/>
  <c r="M6390" i="11"/>
  <c r="M6391" i="11"/>
  <c r="M6392" i="11"/>
  <c r="M6393" i="11"/>
  <c r="M6394" i="11"/>
  <c r="M6395" i="11"/>
  <c r="M6396" i="11"/>
  <c r="M6397" i="11"/>
  <c r="M6398" i="11"/>
  <c r="M6399" i="11"/>
  <c r="M6400" i="11"/>
  <c r="M6401" i="11"/>
  <c r="M6402" i="11"/>
  <c r="M6403" i="11"/>
  <c r="M6404" i="11"/>
  <c r="M6405" i="11"/>
  <c r="M6406" i="11"/>
  <c r="M6407" i="11"/>
  <c r="M6408" i="11"/>
  <c r="M6409" i="11"/>
  <c r="M6410" i="11"/>
  <c r="M6411" i="11"/>
  <c r="M6412" i="11"/>
  <c r="M6413" i="11"/>
  <c r="M6414" i="11"/>
  <c r="M6415" i="11"/>
  <c r="M6416" i="11"/>
  <c r="M6417" i="11"/>
  <c r="M6418" i="11"/>
  <c r="M6419" i="11"/>
  <c r="M6420" i="11"/>
  <c r="M6421" i="11"/>
  <c r="M6422" i="11"/>
  <c r="M6423" i="11"/>
  <c r="M6424" i="11"/>
  <c r="M6425" i="11"/>
  <c r="M6426" i="11"/>
  <c r="M6427" i="11"/>
  <c r="M6428" i="11"/>
  <c r="M6429" i="11"/>
  <c r="M6430" i="11"/>
  <c r="M6431" i="11"/>
  <c r="M6432" i="11"/>
  <c r="M6433" i="11"/>
  <c r="M6434" i="11"/>
  <c r="M6435" i="11"/>
  <c r="M6436" i="11"/>
  <c r="M6437" i="11"/>
  <c r="M6438" i="11"/>
  <c r="M6439" i="11"/>
  <c r="M6440" i="11"/>
  <c r="M6441" i="11"/>
  <c r="M6442" i="11"/>
  <c r="M6443" i="11"/>
  <c r="M6444" i="11"/>
  <c r="M6445" i="11"/>
  <c r="M6446" i="11"/>
  <c r="M6447" i="11"/>
  <c r="M6448" i="11"/>
  <c r="M6449" i="11"/>
  <c r="M6450" i="11"/>
  <c r="M6451" i="11"/>
  <c r="M6452" i="11"/>
  <c r="M6453" i="11"/>
  <c r="M6454" i="11"/>
  <c r="M6455" i="11"/>
  <c r="M6456" i="11"/>
  <c r="M6457" i="11"/>
  <c r="M6458" i="11"/>
  <c r="M6459" i="11"/>
  <c r="M6460" i="11"/>
  <c r="M6461" i="11"/>
  <c r="M6462" i="11"/>
  <c r="M6463" i="11"/>
  <c r="M6464" i="11"/>
  <c r="M6465" i="11"/>
  <c r="M6466" i="11"/>
  <c r="M6467" i="11"/>
  <c r="M6468" i="11"/>
  <c r="M6469" i="11"/>
  <c r="M6470" i="11"/>
  <c r="M6471" i="11"/>
  <c r="M6472" i="11"/>
  <c r="M6473" i="11"/>
  <c r="M6474" i="11"/>
  <c r="M6475" i="11"/>
  <c r="M6476" i="11"/>
  <c r="M6477" i="11"/>
  <c r="M6478" i="11"/>
  <c r="M6479" i="11"/>
  <c r="M6480" i="11"/>
  <c r="M6481" i="11"/>
  <c r="M6482" i="11"/>
  <c r="M6483" i="11"/>
  <c r="M6484" i="11"/>
  <c r="M6485" i="11"/>
  <c r="M6486" i="11"/>
  <c r="M6487" i="11"/>
  <c r="M6488" i="11"/>
  <c r="M6489" i="11"/>
  <c r="M6490" i="11"/>
  <c r="M6491" i="11"/>
  <c r="M6492" i="11"/>
  <c r="M6493" i="11"/>
  <c r="M6494" i="11"/>
  <c r="M6495" i="11"/>
  <c r="M6496" i="11"/>
  <c r="M6497" i="11"/>
  <c r="M6498" i="11"/>
  <c r="M6499" i="11"/>
  <c r="M6500" i="11"/>
  <c r="M6501" i="11"/>
  <c r="M6502" i="11"/>
  <c r="M6503" i="11"/>
  <c r="M6504" i="11"/>
  <c r="M6505" i="11"/>
  <c r="M6506" i="11"/>
  <c r="M6507" i="11"/>
  <c r="M6508" i="11"/>
  <c r="M6509" i="11"/>
  <c r="M6510" i="11"/>
  <c r="M6511" i="11"/>
  <c r="M6512" i="11"/>
  <c r="M6513" i="11"/>
  <c r="M6514" i="11"/>
  <c r="M6515" i="11"/>
  <c r="M6516" i="11"/>
  <c r="M6517" i="11"/>
  <c r="M6518" i="11"/>
  <c r="M6519" i="11"/>
  <c r="M6520" i="11"/>
  <c r="M6521" i="11"/>
  <c r="M6522" i="11"/>
  <c r="M6523" i="11"/>
  <c r="M6524" i="11"/>
  <c r="M6525" i="11"/>
  <c r="M6526" i="11"/>
  <c r="M6527" i="11"/>
  <c r="M6528" i="11"/>
  <c r="M6529" i="11"/>
  <c r="M6530" i="11"/>
  <c r="M6531" i="11"/>
  <c r="M6532" i="11"/>
  <c r="M6533" i="11"/>
  <c r="M6534" i="11"/>
  <c r="M6535" i="11"/>
  <c r="M6536" i="11"/>
  <c r="M6537" i="11"/>
  <c r="M6538" i="11"/>
  <c r="M6539" i="11"/>
  <c r="M6540" i="11"/>
  <c r="M6541" i="11"/>
  <c r="M6542" i="11"/>
  <c r="M6543" i="11"/>
  <c r="M6544" i="11"/>
  <c r="M6545" i="11"/>
  <c r="M6546" i="11"/>
  <c r="M6547" i="11"/>
  <c r="M6548" i="11"/>
  <c r="M6549" i="11"/>
  <c r="M6550" i="11"/>
  <c r="M6551" i="11"/>
  <c r="M6552" i="11"/>
  <c r="M6553" i="11"/>
  <c r="M6554" i="11"/>
  <c r="M6555" i="11"/>
  <c r="M6556" i="11"/>
  <c r="M6557" i="11"/>
  <c r="M6558" i="11"/>
  <c r="M6559" i="11"/>
  <c r="M6560" i="11"/>
  <c r="M6561" i="11"/>
  <c r="M6562" i="11"/>
  <c r="M6563" i="11"/>
  <c r="M6564" i="11"/>
  <c r="M6565" i="11"/>
  <c r="M6566" i="11"/>
  <c r="M6567" i="11"/>
  <c r="M6568" i="11"/>
  <c r="M6569" i="11"/>
  <c r="M6570" i="11"/>
  <c r="M6571" i="11"/>
  <c r="M6572" i="11"/>
  <c r="M6573" i="11"/>
  <c r="M6574" i="11"/>
  <c r="M6575" i="11"/>
  <c r="M6576" i="11"/>
  <c r="M6577" i="11"/>
  <c r="M6578" i="11"/>
  <c r="M6579" i="11"/>
  <c r="M6580" i="11"/>
  <c r="M6581" i="11"/>
  <c r="M6582" i="11"/>
  <c r="M6583" i="11"/>
  <c r="M6584" i="11"/>
  <c r="M6585" i="11"/>
  <c r="M6586" i="11"/>
  <c r="M6587" i="11"/>
  <c r="M6588" i="11"/>
  <c r="M6589" i="11"/>
  <c r="M6590" i="11"/>
  <c r="M6591" i="11"/>
  <c r="M6592" i="11"/>
  <c r="M6593" i="11"/>
  <c r="M6594" i="11"/>
  <c r="M6595" i="11"/>
  <c r="M6596" i="11"/>
  <c r="M6597" i="11"/>
  <c r="M6598" i="11"/>
  <c r="M6599" i="11"/>
  <c r="M6600" i="11"/>
  <c r="M6601" i="11"/>
  <c r="M6602" i="11"/>
  <c r="M6603" i="11"/>
  <c r="M6604" i="11"/>
  <c r="M6605" i="11"/>
  <c r="M6606" i="11"/>
  <c r="M6607" i="11"/>
  <c r="M6608" i="11"/>
  <c r="M6609" i="11"/>
  <c r="M6610" i="11"/>
  <c r="M6611" i="11"/>
  <c r="M6612" i="11"/>
  <c r="M6613" i="11"/>
  <c r="M6614" i="11"/>
  <c r="M6615" i="11"/>
  <c r="M6616" i="11"/>
  <c r="M6617" i="11"/>
  <c r="M6618" i="11"/>
  <c r="M6619" i="11"/>
  <c r="M6620" i="11"/>
  <c r="M6621" i="11"/>
  <c r="M6622" i="11"/>
  <c r="M6623" i="11"/>
  <c r="M6624" i="11"/>
  <c r="M6625" i="11"/>
  <c r="M6626" i="11"/>
  <c r="M6627" i="11"/>
  <c r="M6628" i="11"/>
  <c r="M6629" i="11"/>
  <c r="M6630" i="11"/>
  <c r="M6631" i="11"/>
  <c r="M6632" i="11"/>
  <c r="M6633" i="11"/>
  <c r="M6634" i="11"/>
  <c r="M6635" i="11"/>
  <c r="M6636" i="11"/>
  <c r="M6637" i="11"/>
  <c r="M6638" i="11"/>
  <c r="M6639" i="11"/>
  <c r="M6640" i="11"/>
  <c r="M6641" i="11"/>
  <c r="M6642" i="11"/>
  <c r="M6643" i="11"/>
  <c r="M6644" i="11"/>
  <c r="M6645" i="11"/>
  <c r="M6646" i="11"/>
  <c r="M6647" i="11"/>
  <c r="M6648" i="11"/>
  <c r="M6649" i="11"/>
  <c r="M6650" i="11"/>
  <c r="M6651" i="11"/>
  <c r="M6652" i="11"/>
  <c r="M6653" i="11"/>
  <c r="M6654" i="11"/>
  <c r="M6655" i="11"/>
  <c r="M6656" i="11"/>
  <c r="M6657" i="11"/>
  <c r="M6658" i="11"/>
  <c r="M6659" i="11"/>
  <c r="M6660" i="11"/>
  <c r="M6661" i="11"/>
  <c r="M6662" i="11"/>
  <c r="M6663" i="11"/>
  <c r="M6664" i="11"/>
  <c r="M6665" i="11"/>
  <c r="M6666" i="11"/>
  <c r="M6667" i="11"/>
  <c r="M6668" i="11"/>
  <c r="M6669" i="11"/>
  <c r="M6670" i="11"/>
  <c r="M6671" i="11"/>
  <c r="M6672" i="11"/>
  <c r="M6673" i="11"/>
  <c r="M6674" i="11"/>
  <c r="M6675" i="11"/>
  <c r="M6676" i="11"/>
  <c r="M6677" i="11"/>
  <c r="M6678" i="11"/>
  <c r="M6679" i="11"/>
  <c r="M6680" i="11"/>
  <c r="M6681" i="11"/>
  <c r="M6682" i="11"/>
  <c r="M6683" i="11"/>
  <c r="M6684" i="11"/>
  <c r="M6685" i="11"/>
  <c r="M6686" i="11"/>
  <c r="M6687" i="11"/>
  <c r="M6688" i="11"/>
  <c r="M6689" i="11"/>
  <c r="M6690" i="11"/>
  <c r="M6691" i="11"/>
  <c r="M6692" i="11"/>
  <c r="M6693" i="11"/>
  <c r="M6694" i="11"/>
  <c r="M6695" i="11"/>
  <c r="M6696" i="11"/>
  <c r="M6697" i="11"/>
  <c r="M6698" i="11"/>
  <c r="M6699" i="11"/>
  <c r="M6700" i="11"/>
  <c r="M6701" i="11"/>
  <c r="M6702" i="11"/>
  <c r="M6703" i="11"/>
  <c r="M6704" i="11"/>
  <c r="M6705" i="11"/>
  <c r="M6706" i="11"/>
  <c r="M6707" i="11"/>
  <c r="M6708" i="11"/>
  <c r="M6709" i="11"/>
  <c r="M6710" i="11"/>
  <c r="M6711" i="11"/>
  <c r="M6712" i="11"/>
  <c r="M6713" i="11"/>
  <c r="M6714" i="11"/>
  <c r="M6715" i="11"/>
  <c r="M6716" i="11"/>
  <c r="M6717" i="11"/>
  <c r="M6718" i="11"/>
  <c r="M6719" i="11"/>
  <c r="M6720" i="11"/>
  <c r="M6721" i="11"/>
  <c r="M6722" i="11"/>
  <c r="M6723" i="11"/>
  <c r="M6724" i="11"/>
  <c r="M6725" i="11"/>
  <c r="M6726" i="11"/>
  <c r="M6727" i="11"/>
  <c r="M6728" i="11"/>
  <c r="M6729" i="11"/>
  <c r="M6730" i="11"/>
  <c r="M6731" i="11"/>
  <c r="M6732" i="11"/>
  <c r="M6733" i="11"/>
  <c r="M6734" i="11"/>
  <c r="M6735" i="11"/>
  <c r="M6736" i="11"/>
  <c r="M6737" i="11"/>
  <c r="M6738" i="11"/>
  <c r="M6739" i="11"/>
  <c r="M6740" i="11"/>
  <c r="M6741" i="11"/>
  <c r="M6742" i="11"/>
  <c r="M6743" i="11"/>
  <c r="M6744" i="11"/>
  <c r="M6745" i="11"/>
  <c r="M6746" i="11"/>
  <c r="M6747" i="11"/>
  <c r="M6748" i="11"/>
  <c r="M6749" i="11"/>
  <c r="M6750" i="11"/>
  <c r="M6751" i="11"/>
  <c r="M6752" i="11"/>
  <c r="M6753" i="11"/>
  <c r="M6754" i="11"/>
  <c r="M6755" i="11"/>
  <c r="M6756" i="11"/>
  <c r="M6757" i="11"/>
  <c r="M6758" i="11"/>
  <c r="M6759" i="11"/>
  <c r="M6760" i="11"/>
  <c r="M6761" i="11"/>
  <c r="M6762" i="11"/>
  <c r="M6763" i="11"/>
  <c r="M6764" i="11"/>
  <c r="M6765" i="11"/>
  <c r="M6766" i="11"/>
  <c r="M6767" i="11"/>
  <c r="M6768" i="11"/>
  <c r="M6769" i="11"/>
  <c r="M6770" i="11"/>
  <c r="M6771" i="11"/>
  <c r="M6772" i="11"/>
  <c r="M6773" i="11"/>
  <c r="M6774" i="11"/>
  <c r="M6775" i="11"/>
  <c r="M6776" i="11"/>
  <c r="M6777" i="11"/>
  <c r="M6778" i="11"/>
  <c r="M6779" i="11"/>
  <c r="M6780" i="11"/>
  <c r="M6781" i="11"/>
  <c r="M6782" i="11"/>
  <c r="M6783" i="11"/>
  <c r="M6784" i="11"/>
  <c r="M6785" i="11"/>
  <c r="M6786" i="11"/>
  <c r="M6787" i="11"/>
  <c r="M6788" i="11"/>
  <c r="M6789" i="11"/>
  <c r="M6790" i="11"/>
  <c r="M6791" i="11"/>
  <c r="M6792" i="11"/>
  <c r="M6793" i="11"/>
  <c r="M6794" i="11"/>
  <c r="M6795" i="11"/>
  <c r="M6796" i="11"/>
  <c r="M6797" i="11"/>
  <c r="M6798" i="11"/>
  <c r="M6799" i="11"/>
  <c r="M6800" i="11"/>
  <c r="M6801" i="11"/>
  <c r="M6802" i="11"/>
  <c r="M6803" i="11"/>
  <c r="M6804" i="11"/>
  <c r="M6805" i="11"/>
  <c r="M6806" i="11"/>
  <c r="M6807" i="11"/>
  <c r="M6808" i="11"/>
  <c r="M6809" i="11"/>
  <c r="M6810" i="11"/>
  <c r="M6811" i="11"/>
  <c r="M6812" i="11"/>
  <c r="M6813" i="11"/>
  <c r="M6814" i="11"/>
  <c r="M6815" i="11"/>
  <c r="M6816" i="11"/>
  <c r="M6817" i="11"/>
  <c r="M6818" i="11"/>
  <c r="M6819" i="11"/>
  <c r="M6820" i="11"/>
  <c r="M6821" i="11"/>
  <c r="M6822" i="11"/>
  <c r="M6823" i="11"/>
  <c r="M6824" i="11"/>
  <c r="M6825" i="11"/>
  <c r="M6826" i="11"/>
  <c r="M6827" i="11"/>
  <c r="M6828" i="11"/>
  <c r="M6829" i="11"/>
  <c r="M6830" i="11"/>
  <c r="M6831" i="11"/>
  <c r="M6832" i="11"/>
  <c r="M6833" i="11"/>
  <c r="M6834" i="11"/>
  <c r="M6835" i="11"/>
  <c r="M6836" i="11"/>
  <c r="M6837" i="11"/>
  <c r="M6838" i="11"/>
  <c r="M6839" i="11"/>
  <c r="M6840" i="11"/>
  <c r="M6841" i="11"/>
  <c r="M6842" i="11"/>
  <c r="M6843" i="11"/>
  <c r="M6844" i="11"/>
  <c r="M6845" i="11"/>
  <c r="M6846" i="11"/>
  <c r="M6847" i="11"/>
  <c r="M6848" i="11"/>
  <c r="M6849" i="11"/>
  <c r="M6850" i="11"/>
  <c r="M6851" i="11"/>
  <c r="M6852" i="11"/>
  <c r="M6853" i="11"/>
  <c r="M6854" i="11"/>
  <c r="M6855" i="11"/>
  <c r="M6856" i="11"/>
  <c r="M6857" i="11"/>
  <c r="M6858" i="11"/>
  <c r="M6859" i="11"/>
  <c r="M6860" i="11"/>
  <c r="M6861" i="11"/>
  <c r="M6862" i="11"/>
  <c r="M6863" i="11"/>
  <c r="M6864" i="11"/>
  <c r="M6865" i="11"/>
  <c r="M6866" i="11"/>
  <c r="M6867" i="11"/>
  <c r="M6868" i="11"/>
  <c r="M6869" i="11"/>
  <c r="M6870" i="11"/>
  <c r="M6871" i="11"/>
  <c r="M6872" i="11"/>
  <c r="M6873" i="11"/>
  <c r="M6874" i="11"/>
  <c r="M6875" i="11"/>
  <c r="M6876" i="11"/>
  <c r="M6877" i="11"/>
  <c r="M6878" i="11"/>
  <c r="M6879" i="11"/>
  <c r="M6880" i="11"/>
  <c r="M6881" i="11"/>
  <c r="M6882" i="11"/>
  <c r="M6883" i="11"/>
  <c r="M6884" i="11"/>
  <c r="M6885" i="11"/>
  <c r="M6886" i="11"/>
  <c r="M6887" i="11"/>
  <c r="M6888" i="11"/>
  <c r="M6889" i="11"/>
  <c r="M6890" i="11"/>
  <c r="M6891" i="11"/>
  <c r="M6892" i="11"/>
  <c r="M6893" i="11"/>
  <c r="M6894" i="11"/>
  <c r="M6895" i="11"/>
  <c r="M6896" i="11"/>
  <c r="M6897" i="11"/>
  <c r="M6898" i="11"/>
  <c r="M6899" i="11"/>
  <c r="M6900" i="11"/>
  <c r="M6901" i="11"/>
  <c r="M6902" i="11"/>
  <c r="M6903" i="11"/>
  <c r="M6904" i="11"/>
  <c r="M6905" i="11"/>
  <c r="M6906" i="11"/>
  <c r="M6907" i="11"/>
  <c r="M6908" i="11"/>
  <c r="M6909" i="11"/>
  <c r="M6910" i="11"/>
  <c r="M6911" i="11"/>
  <c r="M6912" i="11"/>
  <c r="M6913" i="11"/>
  <c r="M6914" i="11"/>
  <c r="M6915" i="11"/>
  <c r="M6916" i="11"/>
  <c r="M6917" i="11"/>
  <c r="M6918" i="11"/>
  <c r="M6919" i="11"/>
  <c r="M6920" i="11"/>
  <c r="M6921" i="11"/>
  <c r="M6922" i="11"/>
  <c r="M6923" i="11"/>
  <c r="M6924" i="11"/>
  <c r="M6925" i="11"/>
  <c r="M6926" i="11"/>
  <c r="M6927" i="11"/>
  <c r="M6928" i="11"/>
  <c r="M6929" i="11"/>
  <c r="M6930" i="11"/>
  <c r="M6931" i="11"/>
  <c r="M6932" i="11"/>
  <c r="M6933" i="11"/>
  <c r="M6934" i="11"/>
  <c r="M6935" i="11"/>
  <c r="M6936" i="11"/>
  <c r="M6937" i="11"/>
  <c r="M6938" i="11"/>
  <c r="M6939" i="11"/>
  <c r="M6940" i="11"/>
  <c r="M6941" i="11"/>
  <c r="M6942" i="11"/>
  <c r="M6943" i="11"/>
  <c r="M6944" i="11"/>
  <c r="M6945" i="11"/>
  <c r="M6946" i="11"/>
  <c r="M6947" i="11"/>
  <c r="M6948" i="11"/>
  <c r="M6949" i="11"/>
  <c r="M6950" i="11"/>
  <c r="M6951" i="11"/>
  <c r="M6952" i="11"/>
  <c r="M6953" i="11"/>
  <c r="M6954" i="11"/>
  <c r="M6955" i="11"/>
  <c r="M6956" i="11"/>
  <c r="M6957" i="11"/>
  <c r="M6958" i="11"/>
  <c r="M6959" i="11"/>
  <c r="M6960" i="11"/>
  <c r="M6961" i="11"/>
  <c r="M6962" i="11"/>
  <c r="M6963" i="11"/>
  <c r="M6964" i="11"/>
  <c r="M6965" i="11"/>
  <c r="M6966" i="11"/>
  <c r="M6967" i="11"/>
  <c r="M6968" i="11"/>
  <c r="M6969" i="11"/>
  <c r="M6970" i="11"/>
  <c r="M6971" i="11"/>
  <c r="M6972" i="11"/>
  <c r="M6973" i="11"/>
  <c r="M6974" i="11"/>
  <c r="M6975" i="11"/>
  <c r="M6976" i="11"/>
  <c r="M6977" i="11"/>
  <c r="M6978" i="11"/>
  <c r="M6979" i="11"/>
  <c r="M6980" i="11"/>
  <c r="M6981" i="11"/>
  <c r="M6982" i="11"/>
  <c r="M6983" i="11"/>
  <c r="M6984" i="11"/>
  <c r="M6985" i="11"/>
  <c r="M6986" i="11"/>
  <c r="M6987" i="11"/>
  <c r="M6988" i="11"/>
  <c r="M6989" i="11"/>
  <c r="M6990" i="11"/>
  <c r="M6991" i="11"/>
  <c r="M6992" i="11"/>
  <c r="M6993" i="11"/>
  <c r="M6994" i="11"/>
  <c r="M6995" i="11"/>
  <c r="M6996" i="11"/>
  <c r="M6997" i="11"/>
  <c r="M6998" i="11"/>
  <c r="M6999" i="11"/>
  <c r="M7000" i="11"/>
  <c r="M7001" i="11"/>
  <c r="M7002" i="11"/>
  <c r="M7003" i="11"/>
  <c r="M7004" i="11"/>
  <c r="M7005" i="11"/>
  <c r="M7006" i="11"/>
  <c r="M7007" i="11"/>
  <c r="M7008" i="11"/>
  <c r="M7009" i="11"/>
  <c r="M7010" i="11"/>
  <c r="M7011" i="11"/>
  <c r="M7012" i="11"/>
  <c r="M7013" i="11"/>
  <c r="M7014" i="11"/>
  <c r="M7015" i="11"/>
  <c r="M7016" i="11"/>
  <c r="M7017" i="11"/>
  <c r="M7018" i="11"/>
  <c r="M7019" i="11"/>
  <c r="M7020" i="11"/>
  <c r="M7021" i="11"/>
  <c r="M7022" i="11"/>
  <c r="M7023" i="11"/>
  <c r="M7024" i="11"/>
  <c r="M7025" i="11"/>
  <c r="M7026" i="11"/>
  <c r="M7027" i="11"/>
  <c r="M7028" i="11"/>
  <c r="M7029" i="11"/>
  <c r="M7030" i="11"/>
  <c r="M7031" i="11"/>
  <c r="M7032" i="11"/>
  <c r="M7033" i="11"/>
  <c r="M7034" i="11"/>
  <c r="M7035" i="11"/>
  <c r="M7036" i="11"/>
  <c r="M7037" i="11"/>
  <c r="M7038" i="11"/>
  <c r="M7039" i="11"/>
  <c r="M7040" i="11"/>
  <c r="M7041" i="11"/>
  <c r="M7042" i="11"/>
  <c r="M7043" i="11"/>
  <c r="M7044" i="11"/>
  <c r="M7045" i="11"/>
  <c r="M7046" i="11"/>
  <c r="M7047" i="11"/>
  <c r="M7048" i="11"/>
  <c r="M7049" i="11"/>
  <c r="M7050" i="11"/>
  <c r="M7051" i="11"/>
  <c r="M7052" i="11"/>
  <c r="M7053" i="11"/>
  <c r="M7054" i="11"/>
  <c r="M7055" i="11"/>
  <c r="M7056" i="11"/>
  <c r="M7057" i="11"/>
  <c r="M7058" i="11"/>
  <c r="M7059" i="11"/>
  <c r="M7060" i="11"/>
  <c r="M7061" i="11"/>
  <c r="M7062" i="11"/>
  <c r="M7063" i="11"/>
  <c r="M7064" i="11"/>
  <c r="M7065" i="11"/>
  <c r="M7066" i="11"/>
  <c r="M7067" i="11"/>
  <c r="M7068" i="11"/>
  <c r="M7069" i="11"/>
  <c r="M7070" i="11"/>
  <c r="M7071" i="11"/>
  <c r="M7072" i="11"/>
  <c r="M7073" i="11"/>
  <c r="M7074" i="11"/>
  <c r="M7075" i="11"/>
  <c r="M7076" i="11"/>
  <c r="M7077" i="11"/>
  <c r="M7078" i="11"/>
  <c r="M7079" i="11"/>
  <c r="M7080" i="11"/>
  <c r="M7081" i="11"/>
  <c r="M7082" i="11"/>
  <c r="M7083" i="11"/>
  <c r="M7084" i="11"/>
  <c r="M7085" i="11"/>
  <c r="M7086" i="11"/>
  <c r="M7087" i="11"/>
  <c r="M7088" i="11"/>
  <c r="M7089" i="11"/>
  <c r="M7090" i="11"/>
  <c r="M7091" i="11"/>
  <c r="M7092" i="11"/>
  <c r="M7093" i="11"/>
  <c r="M7094" i="11"/>
  <c r="M7095" i="11"/>
  <c r="M7096" i="11"/>
  <c r="M7097" i="11"/>
  <c r="M7098" i="11"/>
  <c r="M7099" i="11"/>
  <c r="M7100" i="11"/>
  <c r="M7101" i="11"/>
  <c r="M7102" i="11"/>
  <c r="M7103" i="11"/>
  <c r="M7104" i="11"/>
  <c r="M7105" i="11"/>
  <c r="M7106" i="11"/>
  <c r="M7107" i="11"/>
  <c r="M7108" i="11"/>
  <c r="M7109" i="11"/>
  <c r="M7110" i="11"/>
  <c r="M7111" i="11"/>
  <c r="M7112" i="11"/>
  <c r="M7113" i="11"/>
  <c r="M7114" i="11"/>
  <c r="M7115" i="11"/>
  <c r="M7116" i="11"/>
  <c r="M7117" i="11"/>
  <c r="M7118" i="11"/>
  <c r="M7119" i="11"/>
  <c r="M7120" i="11"/>
  <c r="M7121" i="11"/>
  <c r="M7122" i="11"/>
  <c r="M7123" i="11"/>
  <c r="M7124" i="11"/>
  <c r="M7125" i="11"/>
  <c r="M7126" i="11"/>
  <c r="M7127" i="11"/>
  <c r="M7128" i="11"/>
  <c r="M7129" i="11"/>
  <c r="M7130" i="11"/>
  <c r="M7131" i="11"/>
  <c r="M7132" i="11"/>
  <c r="M7133" i="11"/>
  <c r="M7134" i="11"/>
  <c r="M7135" i="11"/>
  <c r="M7136" i="11"/>
  <c r="M7137" i="11"/>
  <c r="M7138" i="11"/>
  <c r="M7139" i="11"/>
  <c r="M7140" i="11"/>
  <c r="M7141" i="11"/>
  <c r="M7142" i="11"/>
  <c r="M7143" i="11"/>
  <c r="M7144" i="11"/>
  <c r="M7145" i="11"/>
  <c r="M7146" i="11"/>
  <c r="M7147" i="11"/>
  <c r="M7148" i="11"/>
  <c r="M7149" i="11"/>
  <c r="M7150" i="11"/>
  <c r="M7151" i="11"/>
  <c r="M7152" i="11"/>
  <c r="M7153" i="11"/>
  <c r="M7154" i="11"/>
  <c r="M7155" i="11"/>
  <c r="M7156" i="11"/>
  <c r="M7157" i="11"/>
  <c r="M7158" i="11"/>
  <c r="M7159" i="11"/>
  <c r="M7160" i="11"/>
  <c r="M7161" i="11"/>
  <c r="M7162" i="11"/>
  <c r="M7163" i="11"/>
  <c r="M7164" i="11"/>
  <c r="M7165" i="11"/>
  <c r="M7166" i="11"/>
  <c r="M7167" i="11"/>
  <c r="M7168" i="11"/>
  <c r="M7169" i="11"/>
  <c r="M7170" i="11"/>
  <c r="M7171" i="11"/>
  <c r="M7172" i="11"/>
  <c r="M7173" i="11"/>
  <c r="M7174" i="11"/>
  <c r="M7175" i="11"/>
  <c r="M7176" i="11"/>
  <c r="M7177" i="11"/>
  <c r="M7178" i="11"/>
  <c r="M7179" i="11"/>
  <c r="M7180" i="11"/>
  <c r="M7181" i="11"/>
  <c r="M7182" i="11"/>
  <c r="M7183" i="11"/>
  <c r="M7184" i="11"/>
  <c r="M7185" i="11"/>
  <c r="M7186" i="11"/>
  <c r="M7187" i="11"/>
  <c r="M7188" i="11"/>
  <c r="M7189" i="11"/>
  <c r="M7190" i="11"/>
  <c r="M7191" i="11"/>
  <c r="M7192" i="11"/>
  <c r="M7193" i="11"/>
  <c r="M7194" i="11"/>
  <c r="M7195" i="11"/>
  <c r="M7196" i="11"/>
  <c r="M7197" i="11"/>
  <c r="M7198" i="11"/>
  <c r="M7199" i="11"/>
  <c r="M7200" i="11"/>
  <c r="M7201" i="11"/>
  <c r="M7202" i="11"/>
  <c r="M7203" i="11"/>
  <c r="M7204" i="11"/>
  <c r="M7205" i="11"/>
  <c r="M7206" i="11"/>
  <c r="M7207" i="11"/>
  <c r="M7208" i="11"/>
  <c r="M7209" i="11"/>
  <c r="M7210" i="11"/>
  <c r="M7211" i="11"/>
  <c r="M7212" i="11"/>
  <c r="M7213" i="11"/>
  <c r="M7214" i="11"/>
  <c r="M7215" i="11"/>
  <c r="M7216" i="11"/>
  <c r="M7217" i="11"/>
  <c r="M7218" i="11"/>
  <c r="M7219" i="11"/>
  <c r="M7220" i="11"/>
  <c r="M7221" i="11"/>
  <c r="M7222" i="11"/>
  <c r="M7223" i="11"/>
  <c r="M7224" i="11"/>
  <c r="M7225" i="11"/>
  <c r="M7226" i="11"/>
  <c r="M7227" i="11"/>
  <c r="M7228" i="11"/>
  <c r="M7229" i="11"/>
  <c r="M7230" i="11"/>
  <c r="M7231" i="11"/>
  <c r="M7232" i="11"/>
  <c r="M7233" i="11"/>
  <c r="M7234" i="11"/>
  <c r="M7235" i="11"/>
  <c r="M7236" i="11"/>
  <c r="M7237" i="11"/>
  <c r="M7238" i="11"/>
  <c r="M7239" i="11"/>
  <c r="M7240" i="11"/>
  <c r="M7241" i="11"/>
  <c r="M7242" i="11"/>
  <c r="M7243" i="11"/>
  <c r="M7244" i="11"/>
  <c r="M7245" i="11"/>
  <c r="M7246" i="11"/>
  <c r="M7247" i="11"/>
  <c r="M7248" i="11"/>
  <c r="M7249" i="11"/>
  <c r="M7250" i="11"/>
  <c r="M7251" i="11"/>
  <c r="M7252" i="11"/>
  <c r="M7253" i="11"/>
  <c r="M7254" i="11"/>
  <c r="M7255" i="11"/>
  <c r="M7256" i="11"/>
  <c r="M7257" i="11"/>
  <c r="M7258" i="11"/>
  <c r="M7259" i="11"/>
  <c r="M7260" i="11"/>
  <c r="M7261" i="11"/>
  <c r="M7262" i="11"/>
  <c r="M7263" i="11"/>
  <c r="M7264" i="11"/>
  <c r="M7265" i="11"/>
  <c r="M7266" i="11"/>
  <c r="M7267" i="11"/>
  <c r="M7268" i="11"/>
  <c r="M7269" i="11"/>
  <c r="M7270" i="11"/>
  <c r="M7271" i="11"/>
  <c r="M7272" i="11"/>
  <c r="M7273" i="11"/>
  <c r="M7274" i="11"/>
  <c r="M7275" i="11"/>
  <c r="M7276" i="11"/>
  <c r="M7277" i="11"/>
  <c r="M7278" i="11"/>
  <c r="M7279" i="11"/>
  <c r="M7280" i="11"/>
  <c r="M7281" i="11"/>
  <c r="M7282" i="11"/>
  <c r="M7283" i="11"/>
  <c r="M7284" i="11"/>
  <c r="M7285" i="11"/>
  <c r="M7286" i="11"/>
  <c r="M7287" i="11"/>
  <c r="M7288" i="11"/>
  <c r="M7289" i="11"/>
  <c r="M7290" i="11"/>
  <c r="M7291" i="11"/>
  <c r="M7292" i="11"/>
  <c r="M7293" i="11"/>
  <c r="M7294" i="11"/>
  <c r="M7295" i="11"/>
  <c r="M7296" i="11"/>
  <c r="M7297" i="11"/>
  <c r="M7298" i="11"/>
  <c r="M7299" i="11"/>
  <c r="M7300" i="11"/>
  <c r="M7301" i="11"/>
  <c r="M7302" i="11"/>
  <c r="M7303" i="11"/>
  <c r="M7304" i="11"/>
  <c r="M7305" i="11"/>
  <c r="M7306" i="11"/>
  <c r="M7307" i="11"/>
  <c r="M7308" i="11"/>
  <c r="M7309" i="11"/>
  <c r="M7310" i="11"/>
  <c r="M7311" i="11"/>
  <c r="M7312" i="11"/>
  <c r="M7313" i="11"/>
  <c r="M7314" i="11"/>
  <c r="M7315" i="11"/>
  <c r="M7316" i="11"/>
  <c r="M7317" i="11"/>
  <c r="M7318" i="11"/>
  <c r="M7319" i="11"/>
  <c r="M7320" i="11"/>
  <c r="M7321" i="11"/>
  <c r="M7322" i="11"/>
  <c r="M7323" i="11"/>
  <c r="M7324" i="11"/>
  <c r="M7325" i="11"/>
  <c r="M7326" i="11"/>
  <c r="M7327" i="11"/>
  <c r="M7328" i="11"/>
  <c r="M7329" i="11"/>
  <c r="M7330" i="11"/>
  <c r="M7331" i="11"/>
  <c r="M7332" i="11"/>
  <c r="M7333" i="11"/>
  <c r="M7334" i="11"/>
  <c r="M7335" i="11"/>
  <c r="M7336" i="11"/>
  <c r="M7337" i="11"/>
  <c r="M7338" i="11"/>
  <c r="M7339" i="11"/>
  <c r="M7340" i="11"/>
  <c r="M7341" i="11"/>
  <c r="M7342" i="11"/>
  <c r="M7343" i="11"/>
  <c r="M7344" i="11"/>
  <c r="M7345" i="11"/>
  <c r="M7346" i="11"/>
  <c r="M7347" i="11"/>
  <c r="M7348" i="11"/>
  <c r="M7349" i="11"/>
  <c r="M7350" i="11"/>
  <c r="M7351" i="11"/>
  <c r="M7352" i="11"/>
  <c r="M7353" i="11"/>
  <c r="M7354" i="11"/>
  <c r="M7355" i="11"/>
  <c r="M7356" i="11"/>
  <c r="M7357" i="11"/>
  <c r="M7358" i="11"/>
  <c r="M7359" i="11"/>
  <c r="M7360" i="11"/>
  <c r="M7361" i="11"/>
  <c r="M7362" i="11"/>
  <c r="M7363" i="11"/>
  <c r="M7364" i="11"/>
  <c r="M7365" i="11"/>
  <c r="M7366" i="11"/>
  <c r="M7367" i="11"/>
  <c r="M7368" i="11"/>
  <c r="M7369" i="11"/>
  <c r="M7370" i="11"/>
  <c r="M7371" i="11"/>
  <c r="M7372" i="11"/>
  <c r="M7373" i="11"/>
  <c r="M7374" i="11"/>
  <c r="M7375" i="11"/>
  <c r="M7376" i="11"/>
  <c r="M7377" i="11"/>
  <c r="M7378" i="11"/>
  <c r="M7379" i="11"/>
  <c r="M7380" i="11"/>
  <c r="M7381" i="11"/>
  <c r="M7382" i="11"/>
  <c r="M7383" i="11"/>
  <c r="M7384" i="11"/>
  <c r="M7385" i="11"/>
  <c r="M7386" i="11"/>
  <c r="M7387" i="11"/>
  <c r="M7388" i="11"/>
  <c r="M7389" i="11"/>
  <c r="M7390" i="11"/>
  <c r="M7391" i="11"/>
  <c r="M7392" i="11"/>
  <c r="M7393" i="11"/>
  <c r="M7394" i="11"/>
  <c r="M7395" i="11"/>
  <c r="M7396" i="11"/>
  <c r="M7397" i="11"/>
  <c r="M7398" i="11"/>
  <c r="M7399" i="11"/>
  <c r="M7400" i="11"/>
  <c r="M7401" i="11"/>
  <c r="M7402" i="11"/>
  <c r="M7403" i="11"/>
  <c r="M7404" i="11"/>
  <c r="M7405" i="11"/>
  <c r="M7406" i="11"/>
  <c r="M7407" i="11"/>
  <c r="M7408" i="11"/>
  <c r="M7409" i="11"/>
  <c r="M7410" i="11"/>
  <c r="M7411" i="11"/>
  <c r="M7412" i="11"/>
  <c r="M7413" i="11"/>
  <c r="M7414" i="11"/>
  <c r="M7415" i="11"/>
  <c r="M7416" i="11"/>
  <c r="M7417" i="11"/>
  <c r="M7418" i="11"/>
  <c r="M7419" i="11"/>
  <c r="M7420" i="11"/>
  <c r="M7421" i="11"/>
  <c r="M7422" i="11"/>
  <c r="M7423" i="11"/>
  <c r="M7424" i="11"/>
  <c r="M7425" i="11"/>
  <c r="M7426" i="11"/>
  <c r="M7427" i="11"/>
  <c r="M7428" i="11"/>
  <c r="M7429" i="11"/>
  <c r="M7430" i="11"/>
  <c r="M7431" i="11"/>
  <c r="M7432" i="11"/>
  <c r="M7433" i="11"/>
  <c r="M7434" i="11"/>
  <c r="M7435" i="11"/>
  <c r="M7436" i="11"/>
  <c r="M7437" i="11"/>
  <c r="M7438" i="11"/>
  <c r="M7439" i="11"/>
  <c r="M7440" i="11"/>
  <c r="M7441" i="11"/>
  <c r="M7442" i="11"/>
  <c r="M7443" i="11"/>
  <c r="M7444" i="11"/>
  <c r="M7445" i="11"/>
  <c r="M7446" i="11"/>
  <c r="M7447" i="11"/>
  <c r="M7448" i="11"/>
  <c r="M7449" i="11"/>
  <c r="M7450" i="11"/>
  <c r="M7451" i="11"/>
  <c r="M7452" i="11"/>
  <c r="M7453" i="11"/>
  <c r="M7454" i="11"/>
  <c r="M7455" i="11"/>
  <c r="M7456" i="11"/>
  <c r="M7457" i="11"/>
  <c r="M7458" i="11"/>
  <c r="M7459" i="11"/>
  <c r="M7460" i="11"/>
  <c r="M7461" i="11"/>
  <c r="M7462" i="11"/>
  <c r="M7463" i="11"/>
  <c r="M7464" i="11"/>
  <c r="M7465" i="11"/>
  <c r="M7466" i="11"/>
  <c r="M7467" i="11"/>
  <c r="M7468" i="11"/>
  <c r="M7469" i="11"/>
  <c r="M7470" i="11"/>
  <c r="M7471" i="11"/>
  <c r="M7472" i="11"/>
  <c r="M7473" i="11"/>
  <c r="M7474" i="11"/>
  <c r="M7475" i="11"/>
  <c r="M7476" i="11"/>
  <c r="M7477" i="11"/>
  <c r="M7478" i="11"/>
  <c r="M7479" i="11"/>
  <c r="M7480" i="11"/>
  <c r="M7481" i="11"/>
  <c r="M7482" i="11"/>
  <c r="M7483" i="11"/>
  <c r="M7484" i="11"/>
  <c r="M7485" i="11"/>
  <c r="M7486" i="11"/>
  <c r="M7487" i="11"/>
  <c r="M7488" i="11"/>
  <c r="M7489" i="11"/>
  <c r="M7490" i="11"/>
  <c r="M7491" i="11"/>
  <c r="M7492" i="11"/>
  <c r="M7493" i="11"/>
  <c r="M7494" i="11"/>
  <c r="M7495" i="11"/>
  <c r="M7496" i="11"/>
  <c r="M7497" i="11"/>
  <c r="M7498" i="11"/>
  <c r="M7499" i="11"/>
  <c r="M7500" i="11"/>
  <c r="M7501" i="11"/>
  <c r="M7502" i="11"/>
  <c r="M7503" i="11"/>
  <c r="M7504" i="11"/>
  <c r="M7505" i="11"/>
  <c r="M7506" i="11"/>
  <c r="M7507" i="11"/>
  <c r="M7508" i="11"/>
  <c r="M7509" i="11"/>
  <c r="M7510" i="11"/>
  <c r="M7511" i="11"/>
  <c r="M7512" i="11"/>
  <c r="M7513" i="11"/>
  <c r="M7514" i="11"/>
  <c r="M7515" i="11"/>
  <c r="M7516" i="11"/>
  <c r="M7517" i="11"/>
  <c r="M7518" i="11"/>
  <c r="M7519" i="11"/>
  <c r="M7520" i="11"/>
  <c r="M7521" i="11"/>
  <c r="M7522" i="11"/>
  <c r="M7523" i="11"/>
  <c r="M7524" i="11"/>
  <c r="M7525" i="11"/>
  <c r="M7526" i="11"/>
  <c r="M7527" i="11"/>
  <c r="M7528" i="11"/>
  <c r="M7529" i="11"/>
  <c r="M7530" i="11"/>
  <c r="M7531" i="11"/>
  <c r="M7532" i="11"/>
  <c r="M7533" i="11"/>
  <c r="M7534" i="11"/>
  <c r="M7535" i="11"/>
  <c r="M7536" i="11"/>
  <c r="M7537" i="11"/>
  <c r="M7538" i="11"/>
  <c r="M7539" i="11"/>
  <c r="M7540" i="11"/>
  <c r="M7541" i="11"/>
  <c r="M7542" i="11"/>
  <c r="M7543" i="11"/>
  <c r="M7544" i="11"/>
  <c r="M7545" i="11"/>
  <c r="M7546" i="11"/>
  <c r="M7547" i="11"/>
  <c r="M7548" i="11"/>
  <c r="M7549" i="11"/>
  <c r="M7550" i="11"/>
  <c r="M7551" i="11"/>
  <c r="M7552" i="11"/>
  <c r="M7553" i="11"/>
  <c r="M7554" i="11"/>
  <c r="M7555" i="11"/>
  <c r="M7556" i="11"/>
  <c r="M7557" i="11"/>
  <c r="M7558" i="11"/>
  <c r="M7559" i="11"/>
  <c r="M7560" i="11"/>
  <c r="M7561" i="11"/>
  <c r="M7562" i="11"/>
  <c r="M7563" i="11"/>
  <c r="M7564" i="11"/>
  <c r="M7565" i="11"/>
  <c r="M7566" i="11"/>
  <c r="M7567" i="11"/>
  <c r="M7568" i="11"/>
  <c r="M7569" i="11"/>
  <c r="M7570" i="11"/>
  <c r="M7571" i="11"/>
  <c r="M7572" i="11"/>
  <c r="M7573" i="11"/>
  <c r="M7574" i="11"/>
  <c r="M7575" i="11"/>
  <c r="M7576" i="11"/>
  <c r="M7577" i="11"/>
  <c r="M7578" i="11"/>
  <c r="M7579" i="11"/>
  <c r="M7580" i="11"/>
  <c r="M7581" i="11"/>
  <c r="M7582" i="11"/>
  <c r="M7583" i="11"/>
  <c r="M7584" i="11"/>
  <c r="M7585" i="11"/>
  <c r="M7586" i="11"/>
  <c r="M7587" i="11"/>
  <c r="M7588" i="11"/>
  <c r="M7589" i="11"/>
  <c r="M7590" i="11"/>
  <c r="M7591" i="11"/>
  <c r="M7592" i="11"/>
  <c r="M7593" i="11"/>
  <c r="M7594" i="11"/>
  <c r="M7595" i="11"/>
  <c r="M7596" i="11"/>
  <c r="M7597" i="11"/>
  <c r="M7598" i="11"/>
  <c r="M7599" i="11"/>
  <c r="M7600" i="11"/>
  <c r="M7601" i="11"/>
  <c r="M7602" i="11"/>
  <c r="M7603" i="11"/>
  <c r="M7604" i="11"/>
  <c r="M7605" i="11"/>
  <c r="M7606" i="11"/>
  <c r="M7607" i="11"/>
  <c r="M7608" i="11"/>
  <c r="M7609" i="11"/>
  <c r="M7610" i="11"/>
  <c r="M7611" i="11"/>
  <c r="M7612" i="11"/>
  <c r="M7613" i="11"/>
  <c r="M7614" i="11"/>
  <c r="M7615" i="11"/>
  <c r="M7616" i="11"/>
  <c r="M7617" i="11"/>
  <c r="M7618" i="11"/>
  <c r="M7619" i="11"/>
  <c r="M7620" i="11"/>
  <c r="M7621" i="11"/>
  <c r="M7622" i="11"/>
  <c r="M7623" i="11"/>
  <c r="M7624" i="11"/>
  <c r="M7625" i="11"/>
  <c r="M7626" i="11"/>
  <c r="M7627" i="11"/>
  <c r="M7628" i="11"/>
  <c r="M7629" i="11"/>
  <c r="M7630" i="11"/>
  <c r="M7631" i="11"/>
  <c r="M7632" i="11"/>
  <c r="M7633" i="11"/>
  <c r="M7634" i="11"/>
  <c r="M7635" i="11"/>
  <c r="M7636" i="11"/>
  <c r="M7637" i="11"/>
  <c r="M7638" i="11"/>
  <c r="M7639" i="11"/>
  <c r="M7640" i="11"/>
  <c r="M7641" i="11"/>
  <c r="M7642" i="11"/>
  <c r="M7643" i="11"/>
  <c r="M7644" i="11"/>
  <c r="M7645" i="11"/>
  <c r="M7646" i="11"/>
  <c r="M7647" i="11"/>
  <c r="M7648" i="11"/>
  <c r="M7649" i="11"/>
  <c r="M7650" i="11"/>
  <c r="M7651" i="11"/>
  <c r="M7652" i="11"/>
  <c r="M7653" i="11"/>
  <c r="M7654" i="11"/>
  <c r="M7655" i="11"/>
  <c r="M7656" i="11"/>
  <c r="M7657" i="11"/>
  <c r="M7658" i="11"/>
  <c r="M7659" i="11"/>
  <c r="M7660" i="11"/>
  <c r="M7661" i="11"/>
  <c r="M7662" i="11"/>
  <c r="M7663" i="11"/>
  <c r="M7664" i="11"/>
  <c r="M7665" i="11"/>
  <c r="M7666" i="11"/>
  <c r="M7667" i="11"/>
  <c r="M7668" i="11"/>
  <c r="M7669" i="11"/>
  <c r="M7670" i="11"/>
  <c r="M7671" i="11"/>
  <c r="M7672" i="11"/>
  <c r="M7673" i="11"/>
  <c r="M7674" i="11"/>
  <c r="M7675" i="11"/>
  <c r="M7676" i="11"/>
  <c r="M7677" i="11"/>
  <c r="M7678" i="11"/>
  <c r="M7679" i="11"/>
  <c r="M7680" i="11"/>
  <c r="M7681" i="11"/>
  <c r="M7682" i="11"/>
  <c r="M7683" i="11"/>
  <c r="M7684" i="11"/>
  <c r="M7685" i="11"/>
  <c r="M7686" i="11"/>
  <c r="M7687" i="11"/>
  <c r="M7688" i="11"/>
  <c r="M7689" i="11"/>
  <c r="M7690" i="11"/>
  <c r="M7691" i="11"/>
  <c r="M7692" i="11"/>
  <c r="M7693" i="11"/>
  <c r="M7694" i="11"/>
  <c r="M7695" i="11"/>
  <c r="M7696" i="11"/>
  <c r="M7697" i="11"/>
  <c r="M7698" i="11"/>
  <c r="M7699" i="11"/>
  <c r="M7700" i="11"/>
  <c r="M7701" i="11"/>
  <c r="M7702" i="11"/>
  <c r="M7703" i="11"/>
  <c r="M7704" i="11"/>
  <c r="M7705" i="11"/>
  <c r="M7706" i="11"/>
  <c r="M7707" i="11"/>
  <c r="M7708" i="11"/>
  <c r="M7709" i="11"/>
  <c r="M7710" i="11"/>
  <c r="M7711" i="11"/>
  <c r="M7712" i="11"/>
  <c r="M7713" i="11"/>
  <c r="M7714" i="11"/>
  <c r="M7715" i="11"/>
  <c r="M7716" i="11"/>
  <c r="M7717" i="11"/>
  <c r="M7718" i="11"/>
  <c r="M7719" i="11"/>
  <c r="M7720" i="11"/>
  <c r="M7721" i="11"/>
  <c r="M7722" i="11"/>
  <c r="M7723" i="11"/>
  <c r="M7724" i="11"/>
  <c r="M7725" i="11"/>
  <c r="M7726" i="11"/>
  <c r="M7727" i="11"/>
  <c r="M7728" i="11"/>
  <c r="M7729" i="11"/>
  <c r="M7730" i="11"/>
  <c r="M7731" i="11"/>
  <c r="M7732" i="11"/>
  <c r="M7733" i="11"/>
  <c r="M7734" i="11"/>
  <c r="M7735" i="11"/>
  <c r="M7736" i="11"/>
  <c r="M7737" i="11"/>
  <c r="M7738" i="11"/>
  <c r="M7739" i="11"/>
  <c r="M7740" i="11"/>
  <c r="M7741" i="11"/>
  <c r="M7742" i="11"/>
  <c r="M7743" i="11"/>
  <c r="M7744" i="11"/>
  <c r="M7745" i="11"/>
  <c r="M7746" i="11"/>
  <c r="M7747" i="11"/>
  <c r="M7748" i="11"/>
  <c r="M7749" i="11"/>
  <c r="M7750" i="11"/>
  <c r="M7751" i="11"/>
  <c r="M7752" i="11"/>
  <c r="M7753" i="11"/>
  <c r="M7754" i="11"/>
  <c r="M7755" i="11"/>
  <c r="M7756" i="11"/>
  <c r="M7757" i="11"/>
  <c r="M7758" i="11"/>
  <c r="M7759" i="11"/>
  <c r="M7760" i="11"/>
  <c r="M7761" i="11"/>
  <c r="M7762" i="11"/>
  <c r="M7763" i="11"/>
  <c r="M7764" i="11"/>
  <c r="M7765" i="11"/>
  <c r="M7766" i="11"/>
  <c r="M7767" i="11"/>
  <c r="M7768" i="11"/>
  <c r="M7769" i="11"/>
  <c r="M7770" i="11"/>
  <c r="M7771" i="11"/>
  <c r="M7772" i="11"/>
  <c r="M7773" i="11"/>
  <c r="M7774" i="11"/>
  <c r="M7775" i="11"/>
  <c r="M7776" i="11"/>
  <c r="M7777" i="11"/>
  <c r="M7778" i="11"/>
  <c r="M7779" i="11"/>
  <c r="M7780" i="11"/>
  <c r="M7781" i="11"/>
  <c r="M7782" i="11"/>
  <c r="M7783" i="11"/>
  <c r="M7784" i="11"/>
  <c r="M7785" i="11"/>
  <c r="M7786" i="11"/>
  <c r="M7787" i="11"/>
  <c r="M7788" i="11"/>
  <c r="M7789" i="11"/>
  <c r="M7790" i="11"/>
  <c r="M7791" i="11"/>
  <c r="M7792" i="11"/>
  <c r="M7793" i="11"/>
  <c r="M7794" i="11"/>
  <c r="M7795" i="11"/>
  <c r="M7796" i="11"/>
  <c r="M7797" i="11"/>
  <c r="M7798" i="11"/>
  <c r="M7799" i="11"/>
  <c r="M7800" i="11"/>
  <c r="M7801" i="11"/>
  <c r="M7802" i="11"/>
  <c r="M7803" i="11"/>
  <c r="M7804" i="11"/>
  <c r="M7805" i="11"/>
  <c r="M7806" i="11"/>
  <c r="M7807" i="11"/>
  <c r="M7808" i="11"/>
  <c r="M7809" i="11"/>
  <c r="M7810" i="11"/>
  <c r="M7811" i="11"/>
  <c r="M7812" i="11"/>
  <c r="M7813" i="11"/>
  <c r="M7814" i="11"/>
  <c r="M7815" i="11"/>
  <c r="M7816" i="11"/>
  <c r="M7817" i="11"/>
  <c r="M7818" i="11"/>
  <c r="M7819" i="11"/>
  <c r="M7820" i="11"/>
  <c r="M7821" i="11"/>
  <c r="M7822" i="11"/>
  <c r="M7823" i="11"/>
  <c r="M7824" i="11"/>
  <c r="M7825" i="11"/>
  <c r="M7826" i="11"/>
  <c r="M7827" i="11"/>
  <c r="M7828" i="11"/>
  <c r="M7829" i="11"/>
  <c r="M7830" i="11"/>
  <c r="M7831" i="11"/>
  <c r="M7832" i="11"/>
  <c r="M7833" i="11"/>
  <c r="M7834" i="11"/>
  <c r="M7835" i="11"/>
  <c r="M7836" i="11"/>
  <c r="M7837" i="11"/>
  <c r="M7838" i="11"/>
  <c r="M7839" i="11"/>
  <c r="M7840" i="11"/>
  <c r="M7841" i="11"/>
  <c r="M7842" i="11"/>
  <c r="M7843" i="11"/>
  <c r="M7844" i="11"/>
  <c r="M7845" i="11"/>
  <c r="M7846" i="11"/>
  <c r="M7847" i="11"/>
  <c r="M7848" i="11"/>
  <c r="M7849" i="11"/>
  <c r="M7850" i="11"/>
  <c r="M7851" i="11"/>
  <c r="M7852" i="11"/>
  <c r="M7853" i="11"/>
  <c r="M7854" i="11"/>
  <c r="M7855" i="11"/>
  <c r="M7856" i="11"/>
  <c r="M7857" i="11"/>
  <c r="M7858" i="11"/>
  <c r="M7859" i="11"/>
  <c r="M7860" i="11"/>
  <c r="M7861" i="11"/>
  <c r="M7862" i="11"/>
  <c r="M7863" i="11"/>
  <c r="M7864" i="11"/>
  <c r="M7865" i="11"/>
  <c r="M7866" i="11"/>
  <c r="M7867" i="11"/>
  <c r="M7868" i="11"/>
  <c r="M7869" i="11"/>
  <c r="M7870" i="11"/>
  <c r="M7871" i="11"/>
  <c r="M7872" i="11"/>
  <c r="M7873" i="11"/>
  <c r="M7874" i="11"/>
  <c r="M7875" i="11"/>
  <c r="M7876" i="11"/>
  <c r="M7877" i="11"/>
  <c r="M7878" i="11"/>
  <c r="M7879" i="11"/>
  <c r="M7880" i="11"/>
  <c r="M7881" i="11"/>
  <c r="M7882" i="11"/>
  <c r="M7883" i="11"/>
  <c r="M7884" i="11"/>
  <c r="M7885" i="11"/>
  <c r="M7886" i="11"/>
  <c r="M7887" i="11"/>
  <c r="M7888" i="11"/>
  <c r="M7889" i="11"/>
  <c r="M7890" i="11"/>
  <c r="M7891" i="11"/>
  <c r="M7892" i="11"/>
  <c r="M7893" i="11"/>
  <c r="M7894" i="11"/>
  <c r="M7895" i="11"/>
  <c r="M7896" i="11"/>
  <c r="M7897" i="11"/>
  <c r="M7898" i="11"/>
  <c r="M7899" i="11"/>
  <c r="M7900" i="11"/>
  <c r="M7901" i="11"/>
  <c r="M7902" i="11"/>
  <c r="M7903" i="11"/>
  <c r="M7904" i="11"/>
  <c r="M7905" i="11"/>
  <c r="M7906" i="11"/>
  <c r="M7907" i="11"/>
  <c r="M7908" i="11"/>
  <c r="M7909" i="11"/>
  <c r="M7910" i="11"/>
  <c r="M7911" i="11"/>
  <c r="M7912" i="11"/>
  <c r="M7913" i="11"/>
  <c r="M7914" i="11"/>
  <c r="M7915" i="11"/>
  <c r="M7916" i="11"/>
  <c r="M7917" i="11"/>
  <c r="M7918" i="11"/>
  <c r="M7919" i="11"/>
  <c r="M7920" i="11"/>
  <c r="M7921" i="11"/>
  <c r="M7922" i="11"/>
  <c r="M7923" i="11"/>
  <c r="M7924" i="11"/>
  <c r="M7925" i="11"/>
  <c r="M7926" i="11"/>
  <c r="M7927" i="11"/>
  <c r="M7928" i="11"/>
  <c r="M7929" i="11"/>
  <c r="M7930" i="11"/>
  <c r="M7931" i="11"/>
  <c r="M7932" i="11"/>
  <c r="M7933" i="11"/>
  <c r="M7934" i="11"/>
  <c r="M7935" i="11"/>
  <c r="M7936" i="11"/>
  <c r="M7937" i="11"/>
  <c r="M7938" i="11"/>
  <c r="M7939" i="11"/>
  <c r="M7940" i="11"/>
  <c r="M7941" i="11"/>
  <c r="M7942" i="11"/>
  <c r="M7943" i="11"/>
  <c r="M7944" i="11"/>
  <c r="M7945" i="11"/>
  <c r="M7946" i="11"/>
  <c r="M7947" i="11"/>
  <c r="M7948" i="11"/>
  <c r="M7949" i="11"/>
  <c r="M7950" i="11"/>
  <c r="M7951" i="11"/>
  <c r="M7952" i="11"/>
  <c r="M7953" i="11"/>
  <c r="M7954" i="11"/>
  <c r="M7955" i="11"/>
  <c r="M7956" i="11"/>
  <c r="M7957" i="11"/>
  <c r="M7958" i="11"/>
  <c r="M7959" i="11"/>
  <c r="M7960" i="11"/>
  <c r="M7961" i="11"/>
  <c r="M7962" i="11"/>
  <c r="M7963" i="11"/>
  <c r="M7964" i="11"/>
  <c r="M7965" i="11"/>
  <c r="M7966" i="11"/>
  <c r="M7967" i="11"/>
  <c r="M7968" i="11"/>
  <c r="M7969" i="11"/>
  <c r="M7970" i="11"/>
  <c r="M7971" i="11"/>
  <c r="M7972" i="11"/>
  <c r="M7973" i="11"/>
  <c r="M7974" i="11"/>
  <c r="M7975" i="11"/>
  <c r="M7976" i="11"/>
  <c r="M7977" i="11"/>
  <c r="M7978" i="11"/>
  <c r="M7979" i="11"/>
  <c r="M7980" i="11"/>
  <c r="M7981" i="11"/>
  <c r="M7982" i="11"/>
  <c r="M7983" i="11"/>
  <c r="M7984" i="11"/>
  <c r="M7985" i="11"/>
  <c r="M7986" i="11"/>
  <c r="M7987" i="11"/>
  <c r="M7988" i="11"/>
  <c r="M7989" i="11"/>
  <c r="M7990" i="11"/>
  <c r="M7991" i="11"/>
  <c r="M7992" i="11"/>
  <c r="M7993" i="11"/>
  <c r="M7994" i="11"/>
  <c r="M7995" i="11"/>
  <c r="M7996" i="11"/>
  <c r="M7997" i="11"/>
  <c r="M7998" i="11"/>
  <c r="M7999" i="11"/>
  <c r="M8000" i="11"/>
  <c r="M8001" i="11"/>
  <c r="M8002" i="11"/>
  <c r="M8003" i="11"/>
  <c r="M8004" i="11"/>
  <c r="M8005" i="11"/>
  <c r="M8006" i="11"/>
  <c r="M8007" i="11"/>
  <c r="M8008" i="11"/>
  <c r="M8009" i="11"/>
  <c r="M8010" i="11"/>
  <c r="M8011" i="11"/>
  <c r="M8012" i="11"/>
  <c r="M8013" i="11"/>
  <c r="M8014" i="11"/>
  <c r="M8015" i="11"/>
  <c r="M8016" i="11"/>
  <c r="M8017" i="11"/>
  <c r="M8018" i="11"/>
  <c r="M8019" i="11"/>
  <c r="M8020" i="11"/>
  <c r="M8021" i="11"/>
  <c r="M8022" i="11"/>
  <c r="M8023" i="11"/>
  <c r="M8024" i="11"/>
  <c r="M8025" i="11"/>
  <c r="M8026" i="11"/>
  <c r="M8027" i="11"/>
  <c r="M8028" i="11"/>
  <c r="M8029" i="11"/>
  <c r="M8030" i="11"/>
  <c r="M8031" i="11"/>
  <c r="M8032" i="11"/>
  <c r="M8033" i="11"/>
  <c r="M8034" i="11"/>
  <c r="M8035" i="11"/>
  <c r="M8036" i="11"/>
  <c r="M8037" i="11"/>
  <c r="M8038" i="11"/>
  <c r="M8039" i="11"/>
  <c r="M8040" i="11"/>
  <c r="M8041" i="11"/>
  <c r="M8042" i="11"/>
  <c r="M8043" i="11"/>
  <c r="M8044" i="11"/>
  <c r="M8045" i="11"/>
  <c r="M8046" i="11"/>
  <c r="M8047" i="11"/>
  <c r="M8048" i="11"/>
  <c r="M8049" i="11"/>
  <c r="M8050" i="11"/>
  <c r="M8051" i="11"/>
  <c r="M8052" i="11"/>
  <c r="M8053" i="11"/>
  <c r="M8054" i="11"/>
  <c r="M8055" i="11"/>
  <c r="M8056" i="11"/>
  <c r="M8057" i="11"/>
  <c r="M8058" i="11"/>
  <c r="M8059" i="11"/>
  <c r="M8060" i="11"/>
  <c r="M8061" i="11"/>
  <c r="M8062" i="11"/>
  <c r="M8063" i="11"/>
  <c r="M8064" i="11"/>
  <c r="M8065" i="11"/>
  <c r="M8066" i="11"/>
  <c r="M8067" i="11"/>
  <c r="M8068" i="11"/>
  <c r="M8069" i="11"/>
  <c r="M8070" i="11"/>
  <c r="M8071" i="11"/>
  <c r="M8072" i="11"/>
  <c r="M8073" i="11"/>
  <c r="M8074" i="11"/>
  <c r="M8075" i="11"/>
  <c r="M8076" i="11"/>
  <c r="M8077" i="11"/>
  <c r="M8078" i="11"/>
  <c r="M8079" i="11"/>
  <c r="M8080" i="11"/>
  <c r="M8081" i="11"/>
  <c r="M8082" i="11"/>
  <c r="M8083" i="11"/>
  <c r="M8084" i="11"/>
  <c r="M8085" i="11"/>
  <c r="M8086" i="11"/>
  <c r="M8087" i="11"/>
  <c r="M8088" i="11"/>
  <c r="M8089" i="11"/>
  <c r="M8090" i="11"/>
  <c r="M8091" i="11"/>
  <c r="M8092" i="11"/>
  <c r="M8093" i="11"/>
  <c r="M8094" i="11"/>
  <c r="M8095" i="11"/>
  <c r="M8096" i="11"/>
  <c r="M8097" i="11"/>
  <c r="M8098" i="11"/>
  <c r="M8099" i="11"/>
  <c r="M8100" i="11"/>
  <c r="M8101" i="11"/>
  <c r="M8102" i="11"/>
  <c r="M8103" i="11"/>
  <c r="M8104" i="11"/>
  <c r="M8105" i="11"/>
  <c r="M8106" i="11"/>
  <c r="M8107" i="11"/>
  <c r="M8108" i="11"/>
  <c r="M8109" i="11"/>
  <c r="M8110" i="11"/>
  <c r="M8111" i="11"/>
  <c r="M8112" i="11"/>
  <c r="M8113" i="11"/>
  <c r="M8114" i="11"/>
  <c r="M8115" i="11"/>
  <c r="M8116" i="11"/>
  <c r="M8117" i="11"/>
  <c r="M8118" i="11"/>
  <c r="M8119" i="11"/>
  <c r="M8120" i="11"/>
  <c r="M8121" i="11"/>
  <c r="M8122" i="11"/>
  <c r="M8123" i="11"/>
  <c r="M8124" i="11"/>
  <c r="M8125" i="11"/>
  <c r="M8126" i="11"/>
  <c r="M8127" i="11"/>
  <c r="M8128" i="11"/>
  <c r="M8129" i="11"/>
  <c r="M8130" i="11"/>
  <c r="M8131" i="11"/>
  <c r="M8132" i="11"/>
  <c r="M8133" i="11"/>
  <c r="M8134" i="11"/>
  <c r="M8135" i="11"/>
  <c r="M8136" i="11"/>
  <c r="M8137" i="11"/>
  <c r="M8138" i="11"/>
  <c r="M8139" i="11"/>
  <c r="M8140" i="11"/>
  <c r="M8141" i="11"/>
  <c r="M8142" i="11"/>
  <c r="M8143" i="11"/>
  <c r="M8144" i="11"/>
  <c r="M8145" i="11"/>
  <c r="M8146" i="11"/>
  <c r="M8147" i="11"/>
  <c r="M8148" i="11"/>
  <c r="M8149" i="11"/>
  <c r="M8150" i="11"/>
  <c r="M8151" i="11"/>
  <c r="M8152" i="11"/>
  <c r="M8153" i="11"/>
  <c r="M8154" i="11"/>
  <c r="M8155" i="11"/>
  <c r="M8156" i="11"/>
  <c r="M8157" i="11"/>
  <c r="M8158" i="11"/>
  <c r="M8159" i="11"/>
  <c r="M8160" i="11"/>
  <c r="M8161" i="11"/>
  <c r="M8162" i="11"/>
  <c r="M8163" i="11"/>
  <c r="M8164" i="11"/>
  <c r="M8165" i="11"/>
  <c r="M8166" i="11"/>
  <c r="M8167" i="11"/>
  <c r="M8168" i="11"/>
  <c r="M8169" i="11"/>
  <c r="M8170" i="11"/>
  <c r="M8171" i="11"/>
  <c r="M8172" i="11"/>
  <c r="M8173" i="11"/>
  <c r="M8174" i="11"/>
  <c r="M8175" i="11"/>
  <c r="M8176" i="11"/>
  <c r="M8177" i="11"/>
  <c r="M8178" i="11"/>
  <c r="M8179" i="11"/>
  <c r="M8180" i="11"/>
  <c r="M8181" i="11"/>
  <c r="M8182" i="11"/>
  <c r="M8183" i="11"/>
  <c r="M8184" i="11"/>
  <c r="M8185" i="11"/>
  <c r="M8186" i="11"/>
  <c r="M8187" i="11"/>
  <c r="M8188" i="11"/>
  <c r="M8189" i="11"/>
  <c r="M8190" i="11"/>
  <c r="M8191" i="11"/>
  <c r="M8192" i="11"/>
  <c r="M8193" i="11"/>
  <c r="M8194" i="11"/>
  <c r="M8195" i="11"/>
  <c r="M8196" i="11"/>
  <c r="M8197" i="11"/>
  <c r="M8198" i="11"/>
  <c r="M8199" i="11"/>
  <c r="M8200" i="11"/>
  <c r="M8201" i="11"/>
  <c r="M8202" i="11"/>
  <c r="M8203" i="11"/>
  <c r="M8204" i="11"/>
  <c r="M8205" i="11"/>
  <c r="M8206" i="11"/>
  <c r="M8207" i="11"/>
  <c r="M8208" i="11"/>
  <c r="M8209" i="11"/>
  <c r="M8210" i="11"/>
  <c r="M8211" i="11"/>
  <c r="M8212" i="11"/>
  <c r="M8213" i="11"/>
  <c r="M8214" i="11"/>
  <c r="M8215" i="11"/>
  <c r="M8216" i="11"/>
  <c r="M8217" i="11"/>
  <c r="M8218" i="11"/>
  <c r="M8219" i="11"/>
  <c r="M8220" i="11"/>
  <c r="M8221" i="11"/>
  <c r="M8222" i="11"/>
  <c r="M8223" i="11"/>
  <c r="M8224" i="11"/>
  <c r="M8225" i="11"/>
  <c r="M8226" i="11"/>
  <c r="M8227" i="11"/>
  <c r="M8228" i="11"/>
  <c r="M8229" i="11"/>
  <c r="M8230" i="11"/>
  <c r="M8231" i="11"/>
  <c r="M8232" i="11"/>
  <c r="M8233" i="11"/>
  <c r="M8234" i="11"/>
  <c r="M8235" i="11"/>
  <c r="M8236" i="11"/>
  <c r="M8237" i="11"/>
  <c r="M8238" i="11"/>
  <c r="M8239" i="11"/>
  <c r="M8240" i="11"/>
  <c r="M8241" i="11"/>
  <c r="M8242" i="11"/>
  <c r="M8243" i="11"/>
  <c r="M8244" i="11"/>
  <c r="M8245" i="11"/>
  <c r="M8246" i="11"/>
  <c r="M8247" i="11"/>
  <c r="M8248" i="11"/>
  <c r="M8249" i="11"/>
  <c r="M8250" i="11"/>
  <c r="M8251" i="11"/>
  <c r="M8252" i="11"/>
  <c r="M8253" i="11"/>
  <c r="M8254" i="11"/>
  <c r="M8255" i="11"/>
  <c r="M8256" i="11"/>
  <c r="M8257" i="11"/>
  <c r="M8258" i="11"/>
  <c r="M8259" i="11"/>
  <c r="M8260" i="11"/>
  <c r="M8261" i="11"/>
  <c r="M8262" i="11"/>
  <c r="M8263" i="11"/>
  <c r="M8264" i="11"/>
  <c r="M8265" i="11"/>
  <c r="M8266" i="11"/>
  <c r="M8267" i="11"/>
  <c r="M8268" i="11"/>
  <c r="M8269" i="11"/>
  <c r="M8270" i="11"/>
  <c r="M8271" i="11"/>
  <c r="M8272" i="11"/>
  <c r="M8273" i="11"/>
  <c r="M8274" i="11"/>
  <c r="M8275" i="11"/>
  <c r="M8276" i="11"/>
  <c r="M8277" i="11"/>
  <c r="M8278" i="11"/>
  <c r="M8279" i="11"/>
  <c r="M8280" i="11"/>
  <c r="M8281" i="11"/>
  <c r="M8282" i="11"/>
  <c r="M8283" i="11"/>
  <c r="M8284" i="11"/>
  <c r="M8285" i="11"/>
  <c r="M8286" i="11"/>
  <c r="M8287" i="11"/>
  <c r="M8288" i="11"/>
  <c r="M8289" i="11"/>
  <c r="M8290" i="11"/>
  <c r="M8291" i="11"/>
  <c r="M8292" i="11"/>
  <c r="M8293" i="11"/>
  <c r="M8294" i="11"/>
  <c r="M8295" i="11"/>
  <c r="M8296" i="11"/>
  <c r="M8297" i="11"/>
  <c r="M8298" i="11"/>
  <c r="M8299" i="11"/>
  <c r="M8300" i="11"/>
  <c r="M8301" i="11"/>
  <c r="M8302" i="11"/>
  <c r="M8303" i="11"/>
  <c r="M8304" i="11"/>
  <c r="M8305" i="11"/>
  <c r="M8306" i="11"/>
  <c r="M8307" i="11"/>
  <c r="M8308" i="11"/>
  <c r="M8309" i="11"/>
  <c r="M8310" i="11"/>
  <c r="M8311" i="11"/>
  <c r="M8312" i="11"/>
  <c r="M8313" i="11"/>
  <c r="M8314" i="11"/>
  <c r="M8315" i="11"/>
  <c r="M8316" i="11"/>
  <c r="M8317" i="11"/>
  <c r="M8318" i="11"/>
  <c r="M8319" i="11"/>
  <c r="M8320" i="11"/>
  <c r="M8321" i="11"/>
  <c r="M8322" i="11"/>
  <c r="M8323" i="11"/>
  <c r="M8324" i="11"/>
  <c r="M8325" i="11"/>
  <c r="M8326" i="11"/>
  <c r="M8327" i="11"/>
  <c r="M8328" i="11"/>
  <c r="M8329" i="11"/>
  <c r="M8330" i="11"/>
  <c r="M8331" i="11"/>
  <c r="M8332" i="11"/>
  <c r="M8333" i="11"/>
  <c r="M8334" i="11"/>
  <c r="M8335" i="11"/>
  <c r="M8336" i="11"/>
  <c r="M8337" i="11"/>
  <c r="M8338" i="11"/>
  <c r="M8339" i="11"/>
  <c r="M8340" i="11"/>
  <c r="M8341" i="11"/>
  <c r="M8342" i="11"/>
  <c r="M8343" i="11"/>
  <c r="M8344" i="11"/>
  <c r="M8345" i="11"/>
  <c r="M8346" i="11"/>
  <c r="M8347" i="11"/>
  <c r="M8348" i="11"/>
  <c r="M8349" i="11"/>
  <c r="M8350" i="11"/>
  <c r="M8351" i="11"/>
  <c r="M8352" i="11"/>
  <c r="M8353" i="11"/>
  <c r="M8354" i="11"/>
  <c r="M8355" i="11"/>
  <c r="M8356" i="11"/>
  <c r="M8357" i="11"/>
  <c r="M8358" i="11"/>
  <c r="M8359" i="11"/>
  <c r="M8360" i="11"/>
  <c r="M8361" i="11"/>
  <c r="M8362" i="11"/>
  <c r="M8363" i="11"/>
  <c r="M8364" i="11"/>
  <c r="M8365" i="11"/>
  <c r="M8366" i="11"/>
  <c r="M8367" i="11"/>
  <c r="M8368" i="11"/>
  <c r="M8369" i="11"/>
  <c r="M8370" i="11"/>
  <c r="M8371" i="11"/>
  <c r="M8372" i="11"/>
  <c r="M8373" i="11"/>
  <c r="M8374" i="11"/>
  <c r="M8375" i="11"/>
  <c r="M8376" i="11"/>
  <c r="M8377" i="11"/>
  <c r="M8378" i="11"/>
  <c r="M8379" i="11"/>
  <c r="M8380" i="11"/>
  <c r="M8381" i="11"/>
  <c r="M8382" i="11"/>
  <c r="M8383" i="11"/>
  <c r="M8384" i="11"/>
  <c r="M8385" i="11"/>
  <c r="M8386" i="11"/>
  <c r="M8387" i="11"/>
  <c r="M8388" i="11"/>
  <c r="M8389" i="11"/>
  <c r="M8390" i="11"/>
  <c r="M8391" i="11"/>
  <c r="M8392" i="11"/>
  <c r="M8393" i="11"/>
  <c r="M8394" i="11"/>
  <c r="M8395" i="11"/>
  <c r="M8396" i="11"/>
  <c r="M8397" i="11"/>
  <c r="M8398" i="11"/>
  <c r="M8399" i="11"/>
  <c r="M8400" i="11"/>
  <c r="M8401" i="11"/>
  <c r="M8402" i="11"/>
  <c r="M8403" i="11"/>
  <c r="M8404" i="11"/>
  <c r="M8405" i="11"/>
  <c r="M8406" i="11"/>
  <c r="M8407" i="11"/>
  <c r="M8408" i="11"/>
  <c r="M8409" i="11"/>
  <c r="M8410" i="11"/>
  <c r="M8411" i="11"/>
  <c r="M8412" i="11"/>
  <c r="M8413" i="11"/>
  <c r="M8414" i="11"/>
  <c r="M8415" i="11"/>
  <c r="M8416" i="11"/>
  <c r="M8417" i="11"/>
  <c r="M8418" i="11"/>
  <c r="M8419" i="11"/>
  <c r="M8420" i="11"/>
  <c r="M8421" i="11"/>
  <c r="M8422" i="11"/>
  <c r="M8423" i="11"/>
  <c r="M8424" i="11"/>
  <c r="M8425" i="11"/>
  <c r="M8426" i="11"/>
  <c r="M8427" i="11"/>
  <c r="M8428" i="11"/>
  <c r="M8429" i="11"/>
  <c r="M8430" i="11"/>
  <c r="M8431" i="11"/>
  <c r="M8432" i="11"/>
  <c r="M8433" i="11"/>
  <c r="M8434" i="11"/>
  <c r="M8435" i="11"/>
  <c r="M8436" i="11"/>
  <c r="M8437" i="11"/>
  <c r="M8438" i="11"/>
  <c r="M8439" i="11"/>
  <c r="M8440" i="11"/>
  <c r="M8441" i="11"/>
  <c r="M8442" i="11"/>
  <c r="M8443" i="11"/>
  <c r="M8444" i="11"/>
  <c r="M8445" i="11"/>
  <c r="M8446" i="11"/>
  <c r="M8447" i="11"/>
  <c r="M8448" i="11"/>
  <c r="M8449" i="11"/>
  <c r="M8450" i="11"/>
  <c r="M8451" i="11"/>
  <c r="M8452" i="11"/>
  <c r="M8453" i="11"/>
  <c r="M8454" i="11"/>
  <c r="M8455" i="11"/>
  <c r="M8456" i="11"/>
  <c r="M8457" i="11"/>
  <c r="M8458" i="11"/>
  <c r="M8459" i="11"/>
  <c r="M8460" i="11"/>
  <c r="M8461" i="11"/>
  <c r="M8462" i="11"/>
  <c r="M8463" i="11"/>
  <c r="M8464" i="11"/>
  <c r="M8465" i="11"/>
  <c r="M8466" i="11"/>
  <c r="M8467" i="11"/>
  <c r="M8468" i="11"/>
  <c r="M8469" i="11"/>
  <c r="M8470" i="11"/>
  <c r="M8471" i="11"/>
  <c r="M8472" i="11"/>
  <c r="M8473" i="11"/>
  <c r="M8474" i="11"/>
  <c r="M8475" i="11"/>
  <c r="M8476" i="11"/>
  <c r="M8477" i="11"/>
  <c r="M8478" i="11"/>
  <c r="M8479" i="11"/>
  <c r="M8480" i="11"/>
  <c r="M8481" i="11"/>
  <c r="M8482" i="11"/>
  <c r="M8483" i="11"/>
  <c r="M8484" i="11"/>
  <c r="M8485" i="11"/>
  <c r="M8486" i="11"/>
  <c r="M8487" i="11"/>
  <c r="M8488" i="11"/>
  <c r="M8489" i="11"/>
  <c r="M8490" i="11"/>
  <c r="M8491" i="11"/>
  <c r="M8492" i="11"/>
  <c r="M8493" i="11"/>
  <c r="M8494" i="11"/>
  <c r="M8495" i="11"/>
  <c r="M8496" i="11"/>
  <c r="M8497" i="11"/>
  <c r="M8498" i="11"/>
  <c r="M8499" i="11"/>
  <c r="M8500" i="11"/>
  <c r="M8501" i="11"/>
  <c r="M8502" i="11"/>
  <c r="M8503" i="11"/>
  <c r="M8504" i="11"/>
  <c r="M8505" i="11"/>
  <c r="M8506" i="11"/>
  <c r="M8507" i="11"/>
  <c r="M8508" i="11"/>
  <c r="M8509" i="11"/>
  <c r="M8510" i="11"/>
  <c r="M8511" i="11"/>
  <c r="M8512" i="11"/>
  <c r="M8513" i="11"/>
  <c r="M8514" i="11"/>
  <c r="M8515" i="11"/>
  <c r="M8516" i="11"/>
  <c r="M8517" i="11"/>
  <c r="M8518" i="11"/>
  <c r="M8519" i="11"/>
  <c r="M8520" i="11"/>
  <c r="M8521" i="11"/>
  <c r="M8522" i="11"/>
  <c r="M8523" i="11"/>
  <c r="M8524" i="11"/>
  <c r="M8525" i="11"/>
  <c r="M8526" i="11"/>
  <c r="M8527" i="11"/>
  <c r="M8528" i="11"/>
  <c r="M8529" i="11"/>
  <c r="M8530" i="11"/>
  <c r="M8531" i="11"/>
  <c r="M8532" i="11"/>
  <c r="M8533" i="11"/>
  <c r="M8534" i="11"/>
  <c r="M8535" i="11"/>
  <c r="M8536" i="11"/>
  <c r="M8537" i="11"/>
  <c r="M8538" i="11"/>
  <c r="M8539" i="11"/>
  <c r="M8540" i="11"/>
  <c r="M8541" i="11"/>
  <c r="M8542" i="11"/>
  <c r="M8543" i="11"/>
  <c r="M8544" i="11"/>
  <c r="M8545" i="11"/>
  <c r="M8546" i="11"/>
  <c r="M8547" i="11"/>
  <c r="M8548" i="11"/>
  <c r="M8549" i="11"/>
  <c r="M8550" i="11"/>
  <c r="M8551" i="11"/>
  <c r="M8552" i="11"/>
  <c r="M8553" i="11"/>
  <c r="M8554" i="11"/>
  <c r="M8555" i="11"/>
  <c r="M8556" i="11"/>
  <c r="M8557" i="11"/>
  <c r="M8558" i="11"/>
  <c r="M8559" i="11"/>
  <c r="M8560" i="11"/>
  <c r="M8561" i="11"/>
  <c r="M8562" i="11"/>
  <c r="M8563" i="11"/>
  <c r="M8564" i="11"/>
  <c r="M8565" i="11"/>
  <c r="M8566" i="11"/>
  <c r="M8567" i="11"/>
  <c r="M8568" i="11"/>
  <c r="M8569" i="11"/>
  <c r="M8570" i="11"/>
  <c r="M8571" i="11"/>
  <c r="M8572" i="11"/>
  <c r="M8573" i="11"/>
  <c r="M8574" i="11"/>
  <c r="M8575" i="11"/>
  <c r="M8576" i="11"/>
  <c r="M8577" i="11"/>
  <c r="M8578" i="11"/>
  <c r="M8579" i="11"/>
  <c r="M8580" i="11"/>
  <c r="M8581" i="11"/>
  <c r="M8582" i="11"/>
  <c r="M8583" i="11"/>
  <c r="M8584" i="11"/>
  <c r="M8585" i="11"/>
  <c r="M8586" i="11"/>
  <c r="M8587" i="11"/>
  <c r="M8588" i="11"/>
  <c r="M8589" i="11"/>
  <c r="M8590" i="11"/>
  <c r="M8591" i="11"/>
  <c r="M8592" i="11"/>
  <c r="M8593" i="11"/>
  <c r="M8594" i="11"/>
  <c r="M8595" i="11"/>
  <c r="M8596" i="11"/>
  <c r="M8597" i="11"/>
  <c r="M8598" i="11"/>
  <c r="M8599" i="11"/>
  <c r="M8600" i="11"/>
  <c r="M8601" i="11"/>
  <c r="M8602" i="11"/>
  <c r="M8603" i="11"/>
  <c r="M8604" i="11"/>
  <c r="M8605" i="11"/>
  <c r="M8606" i="11"/>
  <c r="M8607" i="11"/>
  <c r="M8608" i="11"/>
  <c r="M8609" i="11"/>
  <c r="M8610" i="11"/>
  <c r="M8611" i="11"/>
  <c r="M8612" i="11"/>
  <c r="M8613" i="11"/>
  <c r="M8614" i="11"/>
  <c r="M8615" i="11"/>
  <c r="M8616" i="11"/>
  <c r="M8617" i="11"/>
  <c r="M8618" i="11"/>
  <c r="M8619" i="11"/>
  <c r="M8620" i="11"/>
  <c r="M8621" i="11"/>
  <c r="M8622" i="11"/>
  <c r="M8623" i="11"/>
  <c r="M8624" i="11"/>
  <c r="M8625" i="11"/>
  <c r="M8626" i="11"/>
  <c r="M8627" i="11"/>
  <c r="M8628" i="11"/>
  <c r="M8629" i="11"/>
  <c r="M8630" i="11"/>
  <c r="M8631" i="11"/>
  <c r="M8632" i="11"/>
  <c r="M8633" i="11"/>
  <c r="M8634" i="11"/>
  <c r="M8635" i="11"/>
  <c r="M8636" i="11"/>
  <c r="M8637" i="11"/>
  <c r="M8638" i="11"/>
  <c r="M8639" i="11"/>
  <c r="M8640" i="11"/>
  <c r="M8641" i="11"/>
  <c r="M8642" i="11"/>
  <c r="M8643" i="11"/>
  <c r="M8644" i="11"/>
  <c r="M8645" i="11"/>
  <c r="M8646" i="11"/>
  <c r="M8647" i="11"/>
  <c r="M8648" i="11"/>
  <c r="M8649" i="11"/>
  <c r="M8650" i="11"/>
  <c r="M8651" i="11"/>
  <c r="M8652" i="11"/>
  <c r="M8653" i="11"/>
  <c r="M8654" i="11"/>
  <c r="M8655" i="11"/>
  <c r="M8656" i="11"/>
  <c r="M8657" i="11"/>
  <c r="M8658" i="11"/>
  <c r="M8659" i="11"/>
  <c r="M8660" i="11"/>
  <c r="M8661" i="11"/>
  <c r="M8662" i="11"/>
  <c r="M8663" i="11"/>
  <c r="M8664" i="11"/>
  <c r="M8665" i="11"/>
  <c r="M8666" i="11"/>
  <c r="M8667" i="11"/>
  <c r="M8668" i="11"/>
  <c r="M8669" i="11"/>
  <c r="M8670" i="11"/>
  <c r="M8671" i="11"/>
  <c r="M8672" i="11"/>
  <c r="M8673" i="11"/>
  <c r="M8674" i="11"/>
  <c r="M8675" i="11"/>
  <c r="M8676" i="11"/>
  <c r="M8677" i="11"/>
  <c r="M8678" i="11"/>
  <c r="M8679" i="11"/>
  <c r="M8680" i="11"/>
  <c r="M8681" i="11"/>
  <c r="M8682" i="11"/>
  <c r="M8683" i="11"/>
  <c r="M8684" i="11"/>
  <c r="M8685" i="11"/>
  <c r="M8686" i="11"/>
  <c r="M8687" i="11"/>
  <c r="M8688" i="11"/>
  <c r="M8689" i="11"/>
  <c r="M8690" i="11"/>
  <c r="M8691" i="11"/>
  <c r="M8692" i="11"/>
  <c r="M8693" i="11"/>
  <c r="M8694" i="11"/>
  <c r="M8695" i="11"/>
  <c r="M8696" i="11"/>
  <c r="M8697" i="11"/>
  <c r="M8698" i="11"/>
  <c r="M8699" i="11"/>
  <c r="M8700" i="11"/>
  <c r="M8701" i="11"/>
  <c r="M8702" i="11"/>
  <c r="M8703" i="11"/>
  <c r="M8704" i="11"/>
  <c r="M8705" i="11"/>
  <c r="M8706" i="11"/>
  <c r="M8707" i="11"/>
  <c r="M8708" i="11"/>
  <c r="M8709" i="11"/>
  <c r="M8710" i="11"/>
  <c r="M8711" i="11"/>
  <c r="M8712" i="11"/>
  <c r="M8713" i="11"/>
  <c r="M8714" i="11"/>
  <c r="M8715" i="11"/>
  <c r="M8716" i="11"/>
  <c r="M8717" i="11"/>
  <c r="M8718" i="11"/>
  <c r="M8719" i="11"/>
  <c r="M8720" i="11"/>
  <c r="M8721" i="11"/>
  <c r="M8722" i="11"/>
  <c r="M8723" i="11"/>
  <c r="M8724" i="11"/>
  <c r="M8725" i="11"/>
  <c r="M8726" i="11"/>
  <c r="M8727" i="11"/>
  <c r="M8728" i="11"/>
  <c r="M8729" i="11"/>
  <c r="M8730" i="11"/>
  <c r="M8731" i="11"/>
  <c r="M8732" i="11"/>
  <c r="M8733" i="11"/>
  <c r="M8734" i="11"/>
  <c r="M8735" i="11"/>
  <c r="M8736" i="11"/>
  <c r="M8737" i="11"/>
  <c r="M8738" i="11"/>
  <c r="M8739" i="11"/>
  <c r="M8740" i="11"/>
  <c r="M8741" i="11"/>
  <c r="M8742" i="11"/>
  <c r="M8743" i="11"/>
  <c r="M8744" i="11"/>
  <c r="M8745" i="11"/>
  <c r="M8746" i="11"/>
  <c r="M8747" i="11"/>
  <c r="M8748" i="11"/>
  <c r="M8749" i="11"/>
  <c r="M8750" i="11"/>
  <c r="M8751" i="11"/>
  <c r="M8752" i="11"/>
  <c r="M8753" i="11"/>
  <c r="M8754" i="11"/>
  <c r="M8755" i="11"/>
  <c r="M8756" i="11"/>
  <c r="M8757" i="11"/>
  <c r="M8758" i="11"/>
  <c r="M8759" i="11"/>
  <c r="M8760" i="11"/>
  <c r="M8761" i="11"/>
  <c r="M2" i="11"/>
  <c r="H8761" i="5"/>
  <c r="I8761" i="5" s="1"/>
  <c r="G8761" i="5"/>
  <c r="F8761" i="5"/>
  <c r="H8761" i="11"/>
  <c r="I8761" i="11" s="1"/>
  <c r="G8761" i="11"/>
  <c r="F8761" i="11"/>
  <c r="A23" i="12"/>
  <c r="A24" i="12" s="1"/>
  <c r="A21" i="12"/>
  <c r="A22" i="12" s="1"/>
  <c r="A4" i="12"/>
  <c r="A5" i="12" s="1"/>
  <c r="H3" i="11"/>
  <c r="I3" i="11" s="1"/>
  <c r="H4" i="11"/>
  <c r="I4" i="11" s="1"/>
  <c r="H5" i="11"/>
  <c r="I5" i="11" s="1"/>
  <c r="H6" i="11"/>
  <c r="I6" i="11" s="1"/>
  <c r="H7" i="11"/>
  <c r="I7" i="11" s="1"/>
  <c r="H8" i="11"/>
  <c r="I8" i="11" s="1"/>
  <c r="H9" i="11"/>
  <c r="I9" i="11" s="1"/>
  <c r="H10" i="11"/>
  <c r="I10" i="11" s="1"/>
  <c r="H11" i="11"/>
  <c r="I11" i="11" s="1"/>
  <c r="H12" i="11"/>
  <c r="I12" i="11" s="1"/>
  <c r="H13" i="11"/>
  <c r="I13" i="11" s="1"/>
  <c r="H14" i="11"/>
  <c r="I14" i="11" s="1"/>
  <c r="H15" i="11"/>
  <c r="I15" i="11" s="1"/>
  <c r="H16" i="11"/>
  <c r="I16" i="11" s="1"/>
  <c r="H17" i="11"/>
  <c r="I17" i="11" s="1"/>
  <c r="H18" i="11"/>
  <c r="I18" i="11" s="1"/>
  <c r="H19" i="11"/>
  <c r="I19" i="11" s="1"/>
  <c r="H20" i="11"/>
  <c r="I20" i="11" s="1"/>
  <c r="H21" i="11"/>
  <c r="I21" i="11" s="1"/>
  <c r="H22" i="11"/>
  <c r="I22" i="11" s="1"/>
  <c r="H23" i="11"/>
  <c r="I23" i="11" s="1"/>
  <c r="H24" i="11"/>
  <c r="I24" i="11" s="1"/>
  <c r="H25" i="11"/>
  <c r="I25" i="11" s="1"/>
  <c r="H26" i="11"/>
  <c r="I26" i="11" s="1"/>
  <c r="H27" i="11"/>
  <c r="I27" i="11" s="1"/>
  <c r="H28" i="11"/>
  <c r="I28" i="11" s="1"/>
  <c r="H29" i="11"/>
  <c r="I29" i="11" s="1"/>
  <c r="H30" i="11"/>
  <c r="I30" i="11" s="1"/>
  <c r="H31" i="11"/>
  <c r="I31" i="11" s="1"/>
  <c r="H32" i="11"/>
  <c r="I32" i="11" s="1"/>
  <c r="H33" i="11"/>
  <c r="I33" i="11" s="1"/>
  <c r="H34" i="11"/>
  <c r="I34" i="11" s="1"/>
  <c r="H35" i="11"/>
  <c r="I35" i="11" s="1"/>
  <c r="H36" i="11"/>
  <c r="I36" i="11" s="1"/>
  <c r="H37" i="11"/>
  <c r="I37" i="11" s="1"/>
  <c r="H38" i="11"/>
  <c r="I38" i="11" s="1"/>
  <c r="H39" i="11"/>
  <c r="I39" i="11" s="1"/>
  <c r="H40" i="11"/>
  <c r="I40" i="11" s="1"/>
  <c r="H41" i="11"/>
  <c r="I41" i="11" s="1"/>
  <c r="H42" i="11"/>
  <c r="I42" i="11" s="1"/>
  <c r="H43" i="11"/>
  <c r="I43" i="11" s="1"/>
  <c r="H44" i="11"/>
  <c r="I44" i="11" s="1"/>
  <c r="H45" i="11"/>
  <c r="I45" i="11" s="1"/>
  <c r="H46" i="11"/>
  <c r="I46" i="11" s="1"/>
  <c r="H47" i="11"/>
  <c r="I47" i="11" s="1"/>
  <c r="H48" i="11"/>
  <c r="I48" i="11" s="1"/>
  <c r="H49" i="11"/>
  <c r="I49" i="11" s="1"/>
  <c r="H50" i="11"/>
  <c r="I50" i="11" s="1"/>
  <c r="H51" i="11"/>
  <c r="I51" i="11" s="1"/>
  <c r="H52" i="11"/>
  <c r="I52" i="11" s="1"/>
  <c r="H53" i="11"/>
  <c r="I53" i="11" s="1"/>
  <c r="H54" i="11"/>
  <c r="I54" i="11" s="1"/>
  <c r="H55" i="11"/>
  <c r="I55" i="11" s="1"/>
  <c r="H56" i="11"/>
  <c r="I56" i="11" s="1"/>
  <c r="H57" i="11"/>
  <c r="I57" i="11" s="1"/>
  <c r="H58" i="11"/>
  <c r="I58" i="11" s="1"/>
  <c r="H59" i="11"/>
  <c r="I59" i="11" s="1"/>
  <c r="H60" i="11"/>
  <c r="I60" i="11" s="1"/>
  <c r="H61" i="11"/>
  <c r="I61" i="11" s="1"/>
  <c r="H62" i="11"/>
  <c r="I62" i="11" s="1"/>
  <c r="H63" i="11"/>
  <c r="I63" i="11" s="1"/>
  <c r="H64" i="11"/>
  <c r="I64" i="11" s="1"/>
  <c r="H65" i="11"/>
  <c r="I65" i="11" s="1"/>
  <c r="H66" i="11"/>
  <c r="I66" i="11" s="1"/>
  <c r="H67" i="11"/>
  <c r="I67" i="11" s="1"/>
  <c r="H68" i="11"/>
  <c r="I68" i="11" s="1"/>
  <c r="H69" i="11"/>
  <c r="I69" i="11" s="1"/>
  <c r="H70" i="11"/>
  <c r="I70" i="11" s="1"/>
  <c r="H71" i="11"/>
  <c r="I71" i="11" s="1"/>
  <c r="H72" i="11"/>
  <c r="I72" i="11" s="1"/>
  <c r="H73" i="11"/>
  <c r="I73" i="11" s="1"/>
  <c r="H74" i="11"/>
  <c r="I74" i="11" s="1"/>
  <c r="H75" i="11"/>
  <c r="I75" i="11" s="1"/>
  <c r="H76" i="11"/>
  <c r="I76" i="11" s="1"/>
  <c r="H77" i="11"/>
  <c r="I77" i="11" s="1"/>
  <c r="H78" i="11"/>
  <c r="I78" i="11" s="1"/>
  <c r="H79" i="11"/>
  <c r="I79" i="11" s="1"/>
  <c r="H80" i="11"/>
  <c r="I80" i="11" s="1"/>
  <c r="H81" i="11"/>
  <c r="I81" i="11" s="1"/>
  <c r="H82" i="11"/>
  <c r="I82" i="11" s="1"/>
  <c r="H83" i="11"/>
  <c r="I83" i="11" s="1"/>
  <c r="H84" i="11"/>
  <c r="I84" i="11" s="1"/>
  <c r="H85" i="11"/>
  <c r="I85" i="11" s="1"/>
  <c r="H86" i="11"/>
  <c r="I86" i="11" s="1"/>
  <c r="H87" i="11"/>
  <c r="I87" i="11" s="1"/>
  <c r="H88" i="11"/>
  <c r="I88" i="11" s="1"/>
  <c r="H89" i="11"/>
  <c r="I89" i="11" s="1"/>
  <c r="H90" i="11"/>
  <c r="I90" i="11" s="1"/>
  <c r="H91" i="11"/>
  <c r="I91" i="11" s="1"/>
  <c r="H92" i="11"/>
  <c r="I92" i="11" s="1"/>
  <c r="H93" i="11"/>
  <c r="I93" i="11" s="1"/>
  <c r="H94" i="11"/>
  <c r="I94" i="11" s="1"/>
  <c r="H95" i="11"/>
  <c r="I95" i="11" s="1"/>
  <c r="H96" i="11"/>
  <c r="I96" i="11" s="1"/>
  <c r="H97" i="11"/>
  <c r="I97" i="11" s="1"/>
  <c r="H98" i="11"/>
  <c r="I98" i="11" s="1"/>
  <c r="H99" i="11"/>
  <c r="I99" i="11" s="1"/>
  <c r="H100" i="11"/>
  <c r="I100" i="11" s="1"/>
  <c r="H101" i="11"/>
  <c r="I101" i="11" s="1"/>
  <c r="H102" i="11"/>
  <c r="I102" i="11" s="1"/>
  <c r="H103" i="11"/>
  <c r="I103" i="11" s="1"/>
  <c r="H104" i="11"/>
  <c r="I104" i="11" s="1"/>
  <c r="H105" i="11"/>
  <c r="I105" i="11" s="1"/>
  <c r="H106" i="11"/>
  <c r="I106" i="11" s="1"/>
  <c r="H107" i="11"/>
  <c r="I107" i="11" s="1"/>
  <c r="H108" i="11"/>
  <c r="I108" i="11" s="1"/>
  <c r="H109" i="11"/>
  <c r="I109" i="11" s="1"/>
  <c r="H110" i="11"/>
  <c r="I110" i="11" s="1"/>
  <c r="H111" i="11"/>
  <c r="I111" i="11" s="1"/>
  <c r="H112" i="11"/>
  <c r="I112" i="11" s="1"/>
  <c r="H113" i="11"/>
  <c r="I113" i="11" s="1"/>
  <c r="H114" i="11"/>
  <c r="I114" i="11" s="1"/>
  <c r="H115" i="11"/>
  <c r="I115" i="11" s="1"/>
  <c r="H116" i="11"/>
  <c r="I116" i="11" s="1"/>
  <c r="H117" i="11"/>
  <c r="I117" i="11" s="1"/>
  <c r="H118" i="11"/>
  <c r="I118" i="11" s="1"/>
  <c r="H119" i="11"/>
  <c r="I119" i="11" s="1"/>
  <c r="H120" i="11"/>
  <c r="I120" i="11" s="1"/>
  <c r="H121" i="11"/>
  <c r="I121" i="11" s="1"/>
  <c r="H122" i="11"/>
  <c r="I122" i="11" s="1"/>
  <c r="H123" i="11"/>
  <c r="I123" i="11" s="1"/>
  <c r="H124" i="11"/>
  <c r="I124" i="11" s="1"/>
  <c r="H125" i="11"/>
  <c r="I125" i="11" s="1"/>
  <c r="H126" i="11"/>
  <c r="I126" i="11" s="1"/>
  <c r="H127" i="11"/>
  <c r="I127" i="11" s="1"/>
  <c r="H128" i="11"/>
  <c r="I128" i="11" s="1"/>
  <c r="H129" i="11"/>
  <c r="I129" i="11" s="1"/>
  <c r="H130" i="11"/>
  <c r="I130" i="11" s="1"/>
  <c r="H131" i="11"/>
  <c r="I131" i="11" s="1"/>
  <c r="H132" i="11"/>
  <c r="I132" i="11" s="1"/>
  <c r="H133" i="11"/>
  <c r="I133" i="11" s="1"/>
  <c r="H134" i="11"/>
  <c r="I134" i="11" s="1"/>
  <c r="H135" i="11"/>
  <c r="I135" i="11" s="1"/>
  <c r="H136" i="11"/>
  <c r="I136" i="11" s="1"/>
  <c r="H137" i="11"/>
  <c r="I137" i="11" s="1"/>
  <c r="H138" i="11"/>
  <c r="I138" i="11" s="1"/>
  <c r="H139" i="11"/>
  <c r="I139" i="11" s="1"/>
  <c r="H140" i="11"/>
  <c r="I140" i="11" s="1"/>
  <c r="H141" i="11"/>
  <c r="I141" i="11" s="1"/>
  <c r="H142" i="11"/>
  <c r="I142" i="11" s="1"/>
  <c r="H143" i="11"/>
  <c r="I143" i="11" s="1"/>
  <c r="H144" i="11"/>
  <c r="I144" i="11" s="1"/>
  <c r="H145" i="11"/>
  <c r="I145" i="11" s="1"/>
  <c r="H146" i="11"/>
  <c r="I146" i="11" s="1"/>
  <c r="H147" i="11"/>
  <c r="I147" i="11" s="1"/>
  <c r="H148" i="11"/>
  <c r="I148" i="11" s="1"/>
  <c r="H149" i="11"/>
  <c r="I149" i="11" s="1"/>
  <c r="H150" i="11"/>
  <c r="I150" i="11" s="1"/>
  <c r="H151" i="11"/>
  <c r="I151" i="11" s="1"/>
  <c r="H152" i="11"/>
  <c r="I152" i="11" s="1"/>
  <c r="H153" i="11"/>
  <c r="I153" i="11" s="1"/>
  <c r="H154" i="11"/>
  <c r="I154" i="11" s="1"/>
  <c r="H155" i="11"/>
  <c r="I155" i="11" s="1"/>
  <c r="H156" i="11"/>
  <c r="I156" i="11" s="1"/>
  <c r="H157" i="11"/>
  <c r="I157" i="11" s="1"/>
  <c r="H158" i="11"/>
  <c r="I158" i="11" s="1"/>
  <c r="H159" i="11"/>
  <c r="I159" i="11" s="1"/>
  <c r="H160" i="11"/>
  <c r="I160" i="11" s="1"/>
  <c r="H161" i="11"/>
  <c r="I161" i="11" s="1"/>
  <c r="H162" i="11"/>
  <c r="I162" i="11" s="1"/>
  <c r="H163" i="11"/>
  <c r="I163" i="11" s="1"/>
  <c r="H164" i="11"/>
  <c r="I164" i="11" s="1"/>
  <c r="H165" i="11"/>
  <c r="I165" i="11" s="1"/>
  <c r="H166" i="11"/>
  <c r="I166" i="11" s="1"/>
  <c r="H167" i="11"/>
  <c r="I167" i="11" s="1"/>
  <c r="H168" i="11"/>
  <c r="I168" i="11" s="1"/>
  <c r="H169" i="11"/>
  <c r="I169" i="11" s="1"/>
  <c r="H170" i="11"/>
  <c r="I170" i="11" s="1"/>
  <c r="H171" i="11"/>
  <c r="I171" i="11" s="1"/>
  <c r="H172" i="11"/>
  <c r="I172" i="11" s="1"/>
  <c r="H173" i="11"/>
  <c r="I173" i="11" s="1"/>
  <c r="H174" i="11"/>
  <c r="I174" i="11" s="1"/>
  <c r="H175" i="11"/>
  <c r="I175" i="11" s="1"/>
  <c r="H176" i="11"/>
  <c r="I176" i="11" s="1"/>
  <c r="H177" i="11"/>
  <c r="I177" i="11" s="1"/>
  <c r="H178" i="11"/>
  <c r="I178" i="11" s="1"/>
  <c r="H179" i="11"/>
  <c r="I179" i="11" s="1"/>
  <c r="H180" i="11"/>
  <c r="I180" i="11" s="1"/>
  <c r="H181" i="11"/>
  <c r="I181" i="11" s="1"/>
  <c r="H182" i="11"/>
  <c r="I182" i="11" s="1"/>
  <c r="H183" i="11"/>
  <c r="I183" i="11" s="1"/>
  <c r="H184" i="11"/>
  <c r="I184" i="11" s="1"/>
  <c r="H185" i="11"/>
  <c r="I185" i="11" s="1"/>
  <c r="H186" i="11"/>
  <c r="I186" i="11" s="1"/>
  <c r="H187" i="11"/>
  <c r="I187" i="11" s="1"/>
  <c r="H188" i="11"/>
  <c r="I188" i="11" s="1"/>
  <c r="H189" i="11"/>
  <c r="I189" i="11" s="1"/>
  <c r="H190" i="11"/>
  <c r="I190" i="11" s="1"/>
  <c r="H191" i="11"/>
  <c r="I191" i="11" s="1"/>
  <c r="H192" i="11"/>
  <c r="I192" i="11" s="1"/>
  <c r="H193" i="11"/>
  <c r="I193" i="11" s="1"/>
  <c r="H194" i="11"/>
  <c r="I194" i="11" s="1"/>
  <c r="H195" i="11"/>
  <c r="I195" i="11" s="1"/>
  <c r="H196" i="11"/>
  <c r="I196" i="11" s="1"/>
  <c r="H197" i="11"/>
  <c r="I197" i="11" s="1"/>
  <c r="H198" i="11"/>
  <c r="I198" i="11" s="1"/>
  <c r="H199" i="11"/>
  <c r="I199" i="11" s="1"/>
  <c r="H200" i="11"/>
  <c r="I200" i="11" s="1"/>
  <c r="H201" i="11"/>
  <c r="I201" i="11" s="1"/>
  <c r="H202" i="11"/>
  <c r="I202" i="11" s="1"/>
  <c r="H203" i="11"/>
  <c r="I203" i="11" s="1"/>
  <c r="H204" i="11"/>
  <c r="I204" i="11" s="1"/>
  <c r="H205" i="11"/>
  <c r="I205" i="11" s="1"/>
  <c r="H206" i="11"/>
  <c r="I206" i="11" s="1"/>
  <c r="H207" i="11"/>
  <c r="I207" i="11" s="1"/>
  <c r="H208" i="11"/>
  <c r="I208" i="11" s="1"/>
  <c r="H209" i="11"/>
  <c r="I209" i="11" s="1"/>
  <c r="H210" i="11"/>
  <c r="I210" i="11" s="1"/>
  <c r="H211" i="11"/>
  <c r="I211" i="11" s="1"/>
  <c r="H212" i="11"/>
  <c r="I212" i="11" s="1"/>
  <c r="H213" i="11"/>
  <c r="I213" i="11" s="1"/>
  <c r="H214" i="11"/>
  <c r="I214" i="11" s="1"/>
  <c r="H215" i="11"/>
  <c r="I215" i="11" s="1"/>
  <c r="H216" i="11"/>
  <c r="I216" i="11" s="1"/>
  <c r="H217" i="11"/>
  <c r="I217" i="11" s="1"/>
  <c r="H218" i="11"/>
  <c r="I218" i="11" s="1"/>
  <c r="H219" i="11"/>
  <c r="I219" i="11" s="1"/>
  <c r="H220" i="11"/>
  <c r="I220" i="11" s="1"/>
  <c r="H221" i="11"/>
  <c r="I221" i="11" s="1"/>
  <c r="H222" i="11"/>
  <c r="I222" i="11" s="1"/>
  <c r="H223" i="11"/>
  <c r="I223" i="11" s="1"/>
  <c r="H224" i="11"/>
  <c r="I224" i="11" s="1"/>
  <c r="H225" i="11"/>
  <c r="I225" i="11" s="1"/>
  <c r="H226" i="11"/>
  <c r="I226" i="11" s="1"/>
  <c r="H227" i="11"/>
  <c r="I227" i="11" s="1"/>
  <c r="H228" i="11"/>
  <c r="I228" i="11" s="1"/>
  <c r="H229" i="11"/>
  <c r="I229" i="11" s="1"/>
  <c r="H230" i="11"/>
  <c r="I230" i="11" s="1"/>
  <c r="H231" i="11"/>
  <c r="I231" i="11" s="1"/>
  <c r="H232" i="11"/>
  <c r="I232" i="11" s="1"/>
  <c r="H233" i="11"/>
  <c r="I233" i="11" s="1"/>
  <c r="H234" i="11"/>
  <c r="I234" i="11" s="1"/>
  <c r="H235" i="11"/>
  <c r="I235" i="11" s="1"/>
  <c r="H236" i="11"/>
  <c r="I236" i="11" s="1"/>
  <c r="H237" i="11"/>
  <c r="I237" i="11" s="1"/>
  <c r="H238" i="11"/>
  <c r="I238" i="11" s="1"/>
  <c r="H239" i="11"/>
  <c r="I239" i="11" s="1"/>
  <c r="H240" i="11"/>
  <c r="I240" i="11" s="1"/>
  <c r="H241" i="11"/>
  <c r="I241" i="11" s="1"/>
  <c r="H242" i="11"/>
  <c r="I242" i="11" s="1"/>
  <c r="H243" i="11"/>
  <c r="I243" i="11" s="1"/>
  <c r="H244" i="11"/>
  <c r="I244" i="11" s="1"/>
  <c r="H245" i="11"/>
  <c r="I245" i="11" s="1"/>
  <c r="H246" i="11"/>
  <c r="I246" i="11" s="1"/>
  <c r="H247" i="11"/>
  <c r="I247" i="11" s="1"/>
  <c r="H248" i="11"/>
  <c r="I248" i="11" s="1"/>
  <c r="H249" i="11"/>
  <c r="I249" i="11" s="1"/>
  <c r="H250" i="11"/>
  <c r="I250" i="11" s="1"/>
  <c r="H251" i="11"/>
  <c r="I251" i="11" s="1"/>
  <c r="H252" i="11"/>
  <c r="I252" i="11" s="1"/>
  <c r="H253" i="11"/>
  <c r="I253" i="11" s="1"/>
  <c r="H254" i="11"/>
  <c r="I254" i="11" s="1"/>
  <c r="H255" i="11"/>
  <c r="I255" i="11" s="1"/>
  <c r="H256" i="11"/>
  <c r="I256" i="11" s="1"/>
  <c r="H257" i="11"/>
  <c r="I257" i="11" s="1"/>
  <c r="H258" i="11"/>
  <c r="I258" i="11" s="1"/>
  <c r="H259" i="11"/>
  <c r="I259" i="11" s="1"/>
  <c r="H260" i="11"/>
  <c r="I260" i="11" s="1"/>
  <c r="H261" i="11"/>
  <c r="I261" i="11" s="1"/>
  <c r="H262" i="11"/>
  <c r="I262" i="11" s="1"/>
  <c r="H263" i="11"/>
  <c r="I263" i="11" s="1"/>
  <c r="H264" i="11"/>
  <c r="I264" i="11" s="1"/>
  <c r="H265" i="11"/>
  <c r="I265" i="11" s="1"/>
  <c r="H266" i="11"/>
  <c r="I266" i="11" s="1"/>
  <c r="H267" i="11"/>
  <c r="I267" i="11" s="1"/>
  <c r="H268" i="11"/>
  <c r="I268" i="11" s="1"/>
  <c r="H269" i="11"/>
  <c r="I269" i="11" s="1"/>
  <c r="H270" i="11"/>
  <c r="I270" i="11" s="1"/>
  <c r="H271" i="11"/>
  <c r="I271" i="11" s="1"/>
  <c r="H272" i="11"/>
  <c r="I272" i="11" s="1"/>
  <c r="H273" i="11"/>
  <c r="I273" i="11" s="1"/>
  <c r="H274" i="11"/>
  <c r="I274" i="11" s="1"/>
  <c r="H275" i="11"/>
  <c r="I275" i="11" s="1"/>
  <c r="H276" i="11"/>
  <c r="I276" i="11" s="1"/>
  <c r="H277" i="11"/>
  <c r="I277" i="11" s="1"/>
  <c r="H278" i="11"/>
  <c r="I278" i="11" s="1"/>
  <c r="H279" i="11"/>
  <c r="I279" i="11" s="1"/>
  <c r="H280" i="11"/>
  <c r="I280" i="11" s="1"/>
  <c r="H281" i="11"/>
  <c r="I281" i="11" s="1"/>
  <c r="H282" i="11"/>
  <c r="I282" i="11" s="1"/>
  <c r="H283" i="11"/>
  <c r="I283" i="11" s="1"/>
  <c r="H284" i="11"/>
  <c r="I284" i="11" s="1"/>
  <c r="H285" i="11"/>
  <c r="I285" i="11" s="1"/>
  <c r="H286" i="11"/>
  <c r="I286" i="11" s="1"/>
  <c r="H287" i="11"/>
  <c r="I287" i="11" s="1"/>
  <c r="H288" i="11"/>
  <c r="I288" i="11" s="1"/>
  <c r="H289" i="11"/>
  <c r="I289" i="11" s="1"/>
  <c r="H290" i="11"/>
  <c r="I290" i="11" s="1"/>
  <c r="H291" i="11"/>
  <c r="I291" i="11" s="1"/>
  <c r="H292" i="11"/>
  <c r="I292" i="11" s="1"/>
  <c r="H293" i="11"/>
  <c r="I293" i="11" s="1"/>
  <c r="H294" i="11"/>
  <c r="I294" i="11" s="1"/>
  <c r="H295" i="11"/>
  <c r="I295" i="11" s="1"/>
  <c r="H296" i="11"/>
  <c r="I296" i="11" s="1"/>
  <c r="H297" i="11"/>
  <c r="I297" i="11" s="1"/>
  <c r="H298" i="11"/>
  <c r="I298" i="11" s="1"/>
  <c r="H299" i="11"/>
  <c r="I299" i="11" s="1"/>
  <c r="H300" i="11"/>
  <c r="I300" i="11" s="1"/>
  <c r="H301" i="11"/>
  <c r="I301" i="11" s="1"/>
  <c r="H302" i="11"/>
  <c r="I302" i="11" s="1"/>
  <c r="H303" i="11"/>
  <c r="I303" i="11" s="1"/>
  <c r="H304" i="11"/>
  <c r="I304" i="11" s="1"/>
  <c r="H305" i="11"/>
  <c r="I305" i="11" s="1"/>
  <c r="H306" i="11"/>
  <c r="I306" i="11" s="1"/>
  <c r="H307" i="11"/>
  <c r="I307" i="11" s="1"/>
  <c r="H308" i="11"/>
  <c r="I308" i="11" s="1"/>
  <c r="H309" i="11"/>
  <c r="I309" i="11" s="1"/>
  <c r="H310" i="11"/>
  <c r="I310" i="11" s="1"/>
  <c r="H311" i="11"/>
  <c r="I311" i="11" s="1"/>
  <c r="H312" i="11"/>
  <c r="I312" i="11" s="1"/>
  <c r="H313" i="11"/>
  <c r="I313" i="11" s="1"/>
  <c r="H314" i="11"/>
  <c r="I314" i="11" s="1"/>
  <c r="H315" i="11"/>
  <c r="I315" i="11" s="1"/>
  <c r="H316" i="11"/>
  <c r="I316" i="11" s="1"/>
  <c r="H317" i="11"/>
  <c r="I317" i="11" s="1"/>
  <c r="H318" i="11"/>
  <c r="I318" i="11" s="1"/>
  <c r="H319" i="11"/>
  <c r="I319" i="11" s="1"/>
  <c r="H320" i="11"/>
  <c r="I320" i="11" s="1"/>
  <c r="H321" i="11"/>
  <c r="I321" i="11" s="1"/>
  <c r="H322" i="11"/>
  <c r="I322" i="11" s="1"/>
  <c r="H323" i="11"/>
  <c r="I323" i="11" s="1"/>
  <c r="H324" i="11"/>
  <c r="I324" i="11" s="1"/>
  <c r="H325" i="11"/>
  <c r="I325" i="11" s="1"/>
  <c r="H326" i="11"/>
  <c r="I326" i="11" s="1"/>
  <c r="H327" i="11"/>
  <c r="I327" i="11" s="1"/>
  <c r="H328" i="11"/>
  <c r="I328" i="11" s="1"/>
  <c r="H329" i="11"/>
  <c r="I329" i="11" s="1"/>
  <c r="H330" i="11"/>
  <c r="I330" i="11" s="1"/>
  <c r="H331" i="11"/>
  <c r="I331" i="11" s="1"/>
  <c r="H332" i="11"/>
  <c r="I332" i="11" s="1"/>
  <c r="H333" i="11"/>
  <c r="I333" i="11" s="1"/>
  <c r="H334" i="11"/>
  <c r="I334" i="11" s="1"/>
  <c r="H335" i="11"/>
  <c r="I335" i="11" s="1"/>
  <c r="H336" i="11"/>
  <c r="I336" i="11" s="1"/>
  <c r="H337" i="11"/>
  <c r="I337" i="11" s="1"/>
  <c r="H338" i="11"/>
  <c r="I338" i="11" s="1"/>
  <c r="H339" i="11"/>
  <c r="I339" i="11" s="1"/>
  <c r="H340" i="11"/>
  <c r="I340" i="11" s="1"/>
  <c r="H341" i="11"/>
  <c r="I341" i="11" s="1"/>
  <c r="H342" i="11"/>
  <c r="I342" i="11" s="1"/>
  <c r="H343" i="11"/>
  <c r="I343" i="11" s="1"/>
  <c r="H344" i="11"/>
  <c r="I344" i="11" s="1"/>
  <c r="H345" i="11"/>
  <c r="I345" i="11" s="1"/>
  <c r="H346" i="11"/>
  <c r="I346" i="11" s="1"/>
  <c r="H347" i="11"/>
  <c r="I347" i="11" s="1"/>
  <c r="H348" i="11"/>
  <c r="I348" i="11" s="1"/>
  <c r="H349" i="11"/>
  <c r="I349" i="11" s="1"/>
  <c r="H350" i="11"/>
  <c r="I350" i="11" s="1"/>
  <c r="H351" i="11"/>
  <c r="I351" i="11" s="1"/>
  <c r="H352" i="11"/>
  <c r="I352" i="11" s="1"/>
  <c r="H353" i="11"/>
  <c r="I353" i="11" s="1"/>
  <c r="H354" i="11"/>
  <c r="I354" i="11" s="1"/>
  <c r="H355" i="11"/>
  <c r="I355" i="11" s="1"/>
  <c r="H356" i="11"/>
  <c r="I356" i="11" s="1"/>
  <c r="H357" i="11"/>
  <c r="I357" i="11" s="1"/>
  <c r="H358" i="11"/>
  <c r="I358" i="11" s="1"/>
  <c r="H359" i="11"/>
  <c r="I359" i="11" s="1"/>
  <c r="H360" i="11"/>
  <c r="I360" i="11" s="1"/>
  <c r="H361" i="11"/>
  <c r="I361" i="11" s="1"/>
  <c r="H362" i="11"/>
  <c r="I362" i="11" s="1"/>
  <c r="H363" i="11"/>
  <c r="I363" i="11" s="1"/>
  <c r="H364" i="11"/>
  <c r="I364" i="11" s="1"/>
  <c r="H365" i="11"/>
  <c r="I365" i="11" s="1"/>
  <c r="H366" i="11"/>
  <c r="I366" i="11" s="1"/>
  <c r="H367" i="11"/>
  <c r="I367" i="11" s="1"/>
  <c r="H368" i="11"/>
  <c r="I368" i="11" s="1"/>
  <c r="H369" i="11"/>
  <c r="I369" i="11" s="1"/>
  <c r="H370" i="11"/>
  <c r="I370" i="11" s="1"/>
  <c r="H371" i="11"/>
  <c r="I371" i="11" s="1"/>
  <c r="H372" i="11"/>
  <c r="I372" i="11" s="1"/>
  <c r="H373" i="11"/>
  <c r="I373" i="11" s="1"/>
  <c r="H374" i="11"/>
  <c r="I374" i="11" s="1"/>
  <c r="H375" i="11"/>
  <c r="I375" i="11" s="1"/>
  <c r="H376" i="11"/>
  <c r="I376" i="11" s="1"/>
  <c r="H377" i="11"/>
  <c r="I377" i="11" s="1"/>
  <c r="H378" i="11"/>
  <c r="I378" i="11" s="1"/>
  <c r="H379" i="11"/>
  <c r="I379" i="11" s="1"/>
  <c r="H380" i="11"/>
  <c r="I380" i="11" s="1"/>
  <c r="H381" i="11"/>
  <c r="I381" i="11" s="1"/>
  <c r="H382" i="11"/>
  <c r="I382" i="11" s="1"/>
  <c r="H383" i="11"/>
  <c r="I383" i="11" s="1"/>
  <c r="H384" i="11"/>
  <c r="I384" i="11" s="1"/>
  <c r="H385" i="11"/>
  <c r="I385" i="11" s="1"/>
  <c r="H386" i="11"/>
  <c r="I386" i="11" s="1"/>
  <c r="H387" i="11"/>
  <c r="I387" i="11" s="1"/>
  <c r="H388" i="11"/>
  <c r="I388" i="11" s="1"/>
  <c r="H389" i="11"/>
  <c r="I389" i="11" s="1"/>
  <c r="H390" i="11"/>
  <c r="I390" i="11" s="1"/>
  <c r="H391" i="11"/>
  <c r="I391" i="11" s="1"/>
  <c r="H392" i="11"/>
  <c r="I392" i="11" s="1"/>
  <c r="H393" i="11"/>
  <c r="I393" i="11" s="1"/>
  <c r="H394" i="11"/>
  <c r="I394" i="11" s="1"/>
  <c r="H395" i="11"/>
  <c r="I395" i="11" s="1"/>
  <c r="H396" i="11"/>
  <c r="I396" i="11" s="1"/>
  <c r="H397" i="11"/>
  <c r="I397" i="11" s="1"/>
  <c r="H398" i="11"/>
  <c r="I398" i="11" s="1"/>
  <c r="H399" i="11"/>
  <c r="I399" i="11" s="1"/>
  <c r="H400" i="11"/>
  <c r="I400" i="11" s="1"/>
  <c r="H401" i="11"/>
  <c r="I401" i="11" s="1"/>
  <c r="H402" i="11"/>
  <c r="I402" i="11" s="1"/>
  <c r="H403" i="11"/>
  <c r="I403" i="11" s="1"/>
  <c r="H404" i="11"/>
  <c r="I404" i="11" s="1"/>
  <c r="H405" i="11"/>
  <c r="I405" i="11" s="1"/>
  <c r="H406" i="11"/>
  <c r="I406" i="11" s="1"/>
  <c r="H407" i="11"/>
  <c r="I407" i="11" s="1"/>
  <c r="H408" i="11"/>
  <c r="I408" i="11" s="1"/>
  <c r="H409" i="11"/>
  <c r="I409" i="11" s="1"/>
  <c r="H410" i="11"/>
  <c r="I410" i="11" s="1"/>
  <c r="H411" i="11"/>
  <c r="I411" i="11" s="1"/>
  <c r="H412" i="11"/>
  <c r="I412" i="11" s="1"/>
  <c r="H413" i="11"/>
  <c r="I413" i="11" s="1"/>
  <c r="H414" i="11"/>
  <c r="I414" i="11" s="1"/>
  <c r="H415" i="11"/>
  <c r="I415" i="11" s="1"/>
  <c r="H416" i="11"/>
  <c r="I416" i="11" s="1"/>
  <c r="H417" i="11"/>
  <c r="I417" i="11" s="1"/>
  <c r="H418" i="11"/>
  <c r="I418" i="11" s="1"/>
  <c r="H419" i="11"/>
  <c r="I419" i="11" s="1"/>
  <c r="H420" i="11"/>
  <c r="I420" i="11" s="1"/>
  <c r="H421" i="11"/>
  <c r="I421" i="11" s="1"/>
  <c r="H422" i="11"/>
  <c r="I422" i="11" s="1"/>
  <c r="H423" i="11"/>
  <c r="I423" i="11" s="1"/>
  <c r="H424" i="11"/>
  <c r="I424" i="11" s="1"/>
  <c r="H425" i="11"/>
  <c r="I425" i="11" s="1"/>
  <c r="H426" i="11"/>
  <c r="I426" i="11" s="1"/>
  <c r="H427" i="11"/>
  <c r="I427" i="11" s="1"/>
  <c r="H428" i="11"/>
  <c r="I428" i="11" s="1"/>
  <c r="H429" i="11"/>
  <c r="I429" i="11" s="1"/>
  <c r="H430" i="11"/>
  <c r="I430" i="11" s="1"/>
  <c r="H431" i="11"/>
  <c r="I431" i="11" s="1"/>
  <c r="H432" i="11"/>
  <c r="I432" i="11" s="1"/>
  <c r="H433" i="11"/>
  <c r="I433" i="11" s="1"/>
  <c r="H434" i="11"/>
  <c r="I434" i="11" s="1"/>
  <c r="H435" i="11"/>
  <c r="I435" i="11" s="1"/>
  <c r="H436" i="11"/>
  <c r="I436" i="11" s="1"/>
  <c r="H437" i="11"/>
  <c r="I437" i="11" s="1"/>
  <c r="H438" i="11"/>
  <c r="I438" i="11" s="1"/>
  <c r="H439" i="11"/>
  <c r="I439" i="11" s="1"/>
  <c r="H440" i="11"/>
  <c r="I440" i="11" s="1"/>
  <c r="H441" i="11"/>
  <c r="I441" i="11" s="1"/>
  <c r="H442" i="11"/>
  <c r="I442" i="11" s="1"/>
  <c r="H443" i="11"/>
  <c r="I443" i="11" s="1"/>
  <c r="H444" i="11"/>
  <c r="I444" i="11" s="1"/>
  <c r="H445" i="11"/>
  <c r="I445" i="11" s="1"/>
  <c r="H446" i="11"/>
  <c r="I446" i="11" s="1"/>
  <c r="H447" i="11"/>
  <c r="I447" i="11" s="1"/>
  <c r="H448" i="11"/>
  <c r="I448" i="11" s="1"/>
  <c r="H449" i="11"/>
  <c r="I449" i="11" s="1"/>
  <c r="H450" i="11"/>
  <c r="I450" i="11" s="1"/>
  <c r="H451" i="11"/>
  <c r="I451" i="11" s="1"/>
  <c r="H452" i="11"/>
  <c r="I452" i="11" s="1"/>
  <c r="H453" i="11"/>
  <c r="I453" i="11" s="1"/>
  <c r="H454" i="11"/>
  <c r="I454" i="11" s="1"/>
  <c r="H455" i="11"/>
  <c r="I455" i="11" s="1"/>
  <c r="H456" i="11"/>
  <c r="I456" i="11" s="1"/>
  <c r="H457" i="11"/>
  <c r="I457" i="11" s="1"/>
  <c r="H458" i="11"/>
  <c r="I458" i="11" s="1"/>
  <c r="H459" i="11"/>
  <c r="I459" i="11" s="1"/>
  <c r="H460" i="11"/>
  <c r="I460" i="11" s="1"/>
  <c r="H461" i="11"/>
  <c r="I461" i="11" s="1"/>
  <c r="H462" i="11"/>
  <c r="I462" i="11" s="1"/>
  <c r="H463" i="11"/>
  <c r="I463" i="11" s="1"/>
  <c r="H464" i="11"/>
  <c r="I464" i="11" s="1"/>
  <c r="H465" i="11"/>
  <c r="I465" i="11" s="1"/>
  <c r="H466" i="11"/>
  <c r="I466" i="11" s="1"/>
  <c r="H467" i="11"/>
  <c r="I467" i="11" s="1"/>
  <c r="H468" i="11"/>
  <c r="I468" i="11" s="1"/>
  <c r="H469" i="11"/>
  <c r="I469" i="11" s="1"/>
  <c r="H470" i="11"/>
  <c r="I470" i="11" s="1"/>
  <c r="H471" i="11"/>
  <c r="I471" i="11" s="1"/>
  <c r="H472" i="11"/>
  <c r="I472" i="11" s="1"/>
  <c r="H473" i="11"/>
  <c r="I473" i="11" s="1"/>
  <c r="H474" i="11"/>
  <c r="I474" i="11" s="1"/>
  <c r="H475" i="11"/>
  <c r="I475" i="11" s="1"/>
  <c r="H476" i="11"/>
  <c r="I476" i="11" s="1"/>
  <c r="H477" i="11"/>
  <c r="I477" i="11" s="1"/>
  <c r="H478" i="11"/>
  <c r="I478" i="11" s="1"/>
  <c r="H479" i="11"/>
  <c r="I479" i="11" s="1"/>
  <c r="H480" i="11"/>
  <c r="I480" i="11" s="1"/>
  <c r="H481" i="11"/>
  <c r="I481" i="11" s="1"/>
  <c r="H482" i="11"/>
  <c r="I482" i="11" s="1"/>
  <c r="H483" i="11"/>
  <c r="I483" i="11" s="1"/>
  <c r="H484" i="11"/>
  <c r="I484" i="11" s="1"/>
  <c r="H485" i="11"/>
  <c r="I485" i="11" s="1"/>
  <c r="H486" i="11"/>
  <c r="I486" i="11" s="1"/>
  <c r="H487" i="11"/>
  <c r="I487" i="11" s="1"/>
  <c r="H488" i="11"/>
  <c r="I488" i="11" s="1"/>
  <c r="H489" i="11"/>
  <c r="I489" i="11" s="1"/>
  <c r="H490" i="11"/>
  <c r="I490" i="11" s="1"/>
  <c r="H491" i="11"/>
  <c r="I491" i="11" s="1"/>
  <c r="H492" i="11"/>
  <c r="I492" i="11" s="1"/>
  <c r="H493" i="11"/>
  <c r="I493" i="11" s="1"/>
  <c r="H494" i="11"/>
  <c r="I494" i="11" s="1"/>
  <c r="H495" i="11"/>
  <c r="I495" i="11" s="1"/>
  <c r="H496" i="11"/>
  <c r="I496" i="11" s="1"/>
  <c r="H497" i="11"/>
  <c r="I497" i="11" s="1"/>
  <c r="H498" i="11"/>
  <c r="I498" i="11" s="1"/>
  <c r="H499" i="11"/>
  <c r="I499" i="11" s="1"/>
  <c r="H500" i="11"/>
  <c r="I500" i="11" s="1"/>
  <c r="H501" i="11"/>
  <c r="I501" i="11" s="1"/>
  <c r="H502" i="11"/>
  <c r="I502" i="11" s="1"/>
  <c r="H503" i="11"/>
  <c r="I503" i="11" s="1"/>
  <c r="H504" i="11"/>
  <c r="I504" i="11" s="1"/>
  <c r="H505" i="11"/>
  <c r="I505" i="11" s="1"/>
  <c r="H506" i="11"/>
  <c r="I506" i="11" s="1"/>
  <c r="H507" i="11"/>
  <c r="I507" i="11" s="1"/>
  <c r="H508" i="11"/>
  <c r="I508" i="11" s="1"/>
  <c r="H509" i="11"/>
  <c r="I509" i="11" s="1"/>
  <c r="H510" i="11"/>
  <c r="I510" i="11" s="1"/>
  <c r="H511" i="11"/>
  <c r="I511" i="11" s="1"/>
  <c r="H512" i="11"/>
  <c r="I512" i="11" s="1"/>
  <c r="H513" i="11"/>
  <c r="I513" i="11" s="1"/>
  <c r="H514" i="11"/>
  <c r="I514" i="11" s="1"/>
  <c r="H515" i="11"/>
  <c r="I515" i="11" s="1"/>
  <c r="H516" i="11"/>
  <c r="I516" i="11" s="1"/>
  <c r="H517" i="11"/>
  <c r="I517" i="11" s="1"/>
  <c r="H518" i="11"/>
  <c r="I518" i="11" s="1"/>
  <c r="H519" i="11"/>
  <c r="I519" i="11" s="1"/>
  <c r="H520" i="11"/>
  <c r="I520" i="11" s="1"/>
  <c r="H521" i="11"/>
  <c r="I521" i="11" s="1"/>
  <c r="H522" i="11"/>
  <c r="I522" i="11" s="1"/>
  <c r="H523" i="11"/>
  <c r="I523" i="11" s="1"/>
  <c r="H524" i="11"/>
  <c r="I524" i="11" s="1"/>
  <c r="H525" i="11"/>
  <c r="I525" i="11" s="1"/>
  <c r="H526" i="11"/>
  <c r="I526" i="11" s="1"/>
  <c r="H527" i="11"/>
  <c r="I527" i="11" s="1"/>
  <c r="H528" i="11"/>
  <c r="I528" i="11" s="1"/>
  <c r="H529" i="11"/>
  <c r="I529" i="11" s="1"/>
  <c r="H530" i="11"/>
  <c r="I530" i="11" s="1"/>
  <c r="H531" i="11"/>
  <c r="I531" i="11" s="1"/>
  <c r="H532" i="11"/>
  <c r="I532" i="11" s="1"/>
  <c r="H533" i="11"/>
  <c r="I533" i="11" s="1"/>
  <c r="H534" i="11"/>
  <c r="I534" i="11" s="1"/>
  <c r="H535" i="11"/>
  <c r="I535" i="11" s="1"/>
  <c r="H536" i="11"/>
  <c r="I536" i="11" s="1"/>
  <c r="H537" i="11"/>
  <c r="I537" i="11" s="1"/>
  <c r="H538" i="11"/>
  <c r="I538" i="11" s="1"/>
  <c r="H539" i="11"/>
  <c r="I539" i="11" s="1"/>
  <c r="H540" i="11"/>
  <c r="I540" i="11" s="1"/>
  <c r="H541" i="11"/>
  <c r="I541" i="11" s="1"/>
  <c r="H542" i="11"/>
  <c r="I542" i="11" s="1"/>
  <c r="H543" i="11"/>
  <c r="I543" i="11" s="1"/>
  <c r="H544" i="11"/>
  <c r="I544" i="11" s="1"/>
  <c r="H545" i="11"/>
  <c r="I545" i="11" s="1"/>
  <c r="H546" i="11"/>
  <c r="I546" i="11" s="1"/>
  <c r="H547" i="11"/>
  <c r="I547" i="11" s="1"/>
  <c r="H548" i="11"/>
  <c r="I548" i="11" s="1"/>
  <c r="H549" i="11"/>
  <c r="I549" i="11" s="1"/>
  <c r="H550" i="11"/>
  <c r="I550" i="11" s="1"/>
  <c r="H551" i="11"/>
  <c r="I551" i="11" s="1"/>
  <c r="H552" i="11"/>
  <c r="I552" i="11" s="1"/>
  <c r="H553" i="11"/>
  <c r="I553" i="11" s="1"/>
  <c r="H554" i="11"/>
  <c r="I554" i="11" s="1"/>
  <c r="H555" i="11"/>
  <c r="I555" i="11" s="1"/>
  <c r="H556" i="11"/>
  <c r="I556" i="11" s="1"/>
  <c r="H557" i="11"/>
  <c r="I557" i="11" s="1"/>
  <c r="H558" i="11"/>
  <c r="I558" i="11" s="1"/>
  <c r="H559" i="11"/>
  <c r="I559" i="11" s="1"/>
  <c r="H560" i="11"/>
  <c r="I560" i="11" s="1"/>
  <c r="H561" i="11"/>
  <c r="I561" i="11" s="1"/>
  <c r="H562" i="11"/>
  <c r="I562" i="11" s="1"/>
  <c r="H563" i="11"/>
  <c r="I563" i="11" s="1"/>
  <c r="H564" i="11"/>
  <c r="I564" i="11" s="1"/>
  <c r="H565" i="11"/>
  <c r="I565" i="11" s="1"/>
  <c r="H566" i="11"/>
  <c r="I566" i="11" s="1"/>
  <c r="H567" i="11"/>
  <c r="I567" i="11" s="1"/>
  <c r="H568" i="11"/>
  <c r="I568" i="11" s="1"/>
  <c r="H569" i="11"/>
  <c r="I569" i="11" s="1"/>
  <c r="H570" i="11"/>
  <c r="I570" i="11" s="1"/>
  <c r="H571" i="11"/>
  <c r="I571" i="11" s="1"/>
  <c r="H572" i="11"/>
  <c r="I572" i="11" s="1"/>
  <c r="H573" i="11"/>
  <c r="I573" i="11" s="1"/>
  <c r="H574" i="11"/>
  <c r="I574" i="11" s="1"/>
  <c r="H575" i="11"/>
  <c r="I575" i="11" s="1"/>
  <c r="H576" i="11"/>
  <c r="I576" i="11" s="1"/>
  <c r="H577" i="11"/>
  <c r="I577" i="11" s="1"/>
  <c r="H578" i="11"/>
  <c r="I578" i="11" s="1"/>
  <c r="H579" i="11"/>
  <c r="I579" i="11" s="1"/>
  <c r="H580" i="11"/>
  <c r="I580" i="11" s="1"/>
  <c r="H581" i="11"/>
  <c r="I581" i="11" s="1"/>
  <c r="H582" i="11"/>
  <c r="I582" i="11" s="1"/>
  <c r="H583" i="11"/>
  <c r="I583" i="11" s="1"/>
  <c r="H584" i="11"/>
  <c r="I584" i="11" s="1"/>
  <c r="H585" i="11"/>
  <c r="I585" i="11" s="1"/>
  <c r="H586" i="11"/>
  <c r="I586" i="11" s="1"/>
  <c r="H587" i="11"/>
  <c r="I587" i="11" s="1"/>
  <c r="H588" i="11"/>
  <c r="I588" i="11" s="1"/>
  <c r="H589" i="11"/>
  <c r="I589" i="11" s="1"/>
  <c r="H590" i="11"/>
  <c r="I590" i="11" s="1"/>
  <c r="H591" i="11"/>
  <c r="I591" i="11" s="1"/>
  <c r="H592" i="11"/>
  <c r="I592" i="11" s="1"/>
  <c r="H593" i="11"/>
  <c r="I593" i="11" s="1"/>
  <c r="H594" i="11"/>
  <c r="I594" i="11" s="1"/>
  <c r="H595" i="11"/>
  <c r="I595" i="11" s="1"/>
  <c r="H596" i="11"/>
  <c r="I596" i="11" s="1"/>
  <c r="H597" i="11"/>
  <c r="I597" i="11" s="1"/>
  <c r="H598" i="11"/>
  <c r="I598" i="11" s="1"/>
  <c r="H599" i="11"/>
  <c r="I599" i="11" s="1"/>
  <c r="H600" i="11"/>
  <c r="I600" i="11" s="1"/>
  <c r="H601" i="11"/>
  <c r="I601" i="11" s="1"/>
  <c r="H602" i="11"/>
  <c r="I602" i="11" s="1"/>
  <c r="H603" i="11"/>
  <c r="I603" i="11" s="1"/>
  <c r="H604" i="11"/>
  <c r="I604" i="11" s="1"/>
  <c r="H605" i="11"/>
  <c r="I605" i="11" s="1"/>
  <c r="H606" i="11"/>
  <c r="I606" i="11" s="1"/>
  <c r="H607" i="11"/>
  <c r="I607" i="11" s="1"/>
  <c r="H608" i="11"/>
  <c r="I608" i="11" s="1"/>
  <c r="H609" i="11"/>
  <c r="I609" i="11" s="1"/>
  <c r="H610" i="11"/>
  <c r="I610" i="11" s="1"/>
  <c r="H611" i="11"/>
  <c r="I611" i="11" s="1"/>
  <c r="H612" i="11"/>
  <c r="I612" i="11" s="1"/>
  <c r="H613" i="11"/>
  <c r="I613" i="11" s="1"/>
  <c r="H614" i="11"/>
  <c r="I614" i="11" s="1"/>
  <c r="H615" i="11"/>
  <c r="I615" i="11" s="1"/>
  <c r="H616" i="11"/>
  <c r="I616" i="11" s="1"/>
  <c r="H617" i="11"/>
  <c r="I617" i="11" s="1"/>
  <c r="H618" i="11"/>
  <c r="I618" i="11" s="1"/>
  <c r="H619" i="11"/>
  <c r="I619" i="11" s="1"/>
  <c r="H620" i="11"/>
  <c r="I620" i="11" s="1"/>
  <c r="H621" i="11"/>
  <c r="I621" i="11" s="1"/>
  <c r="H622" i="11"/>
  <c r="I622" i="11" s="1"/>
  <c r="H623" i="11"/>
  <c r="I623" i="11" s="1"/>
  <c r="H624" i="11"/>
  <c r="I624" i="11" s="1"/>
  <c r="H625" i="11"/>
  <c r="I625" i="11" s="1"/>
  <c r="H626" i="11"/>
  <c r="I626" i="11" s="1"/>
  <c r="H627" i="11"/>
  <c r="I627" i="11" s="1"/>
  <c r="H628" i="11"/>
  <c r="I628" i="11" s="1"/>
  <c r="H629" i="11"/>
  <c r="I629" i="11" s="1"/>
  <c r="H630" i="11"/>
  <c r="I630" i="11" s="1"/>
  <c r="H631" i="11"/>
  <c r="I631" i="11" s="1"/>
  <c r="H632" i="11"/>
  <c r="I632" i="11" s="1"/>
  <c r="H633" i="11"/>
  <c r="I633" i="11" s="1"/>
  <c r="H634" i="11"/>
  <c r="I634" i="11" s="1"/>
  <c r="H635" i="11"/>
  <c r="I635" i="11" s="1"/>
  <c r="H636" i="11"/>
  <c r="I636" i="11" s="1"/>
  <c r="H637" i="11"/>
  <c r="I637" i="11" s="1"/>
  <c r="H638" i="11"/>
  <c r="I638" i="11" s="1"/>
  <c r="H639" i="11"/>
  <c r="I639" i="11" s="1"/>
  <c r="H640" i="11"/>
  <c r="I640" i="11" s="1"/>
  <c r="H641" i="11"/>
  <c r="I641" i="11" s="1"/>
  <c r="H642" i="11"/>
  <c r="I642" i="11" s="1"/>
  <c r="H643" i="11"/>
  <c r="I643" i="11" s="1"/>
  <c r="H644" i="11"/>
  <c r="I644" i="11" s="1"/>
  <c r="H645" i="11"/>
  <c r="I645" i="11" s="1"/>
  <c r="H646" i="11"/>
  <c r="I646" i="11" s="1"/>
  <c r="H647" i="11"/>
  <c r="I647" i="11" s="1"/>
  <c r="H648" i="11"/>
  <c r="I648" i="11" s="1"/>
  <c r="H649" i="11"/>
  <c r="I649" i="11" s="1"/>
  <c r="H650" i="11"/>
  <c r="I650" i="11" s="1"/>
  <c r="H651" i="11"/>
  <c r="I651" i="11" s="1"/>
  <c r="H652" i="11"/>
  <c r="I652" i="11" s="1"/>
  <c r="H653" i="11"/>
  <c r="I653" i="11" s="1"/>
  <c r="H654" i="11"/>
  <c r="I654" i="11" s="1"/>
  <c r="H655" i="11"/>
  <c r="I655" i="11" s="1"/>
  <c r="H656" i="11"/>
  <c r="I656" i="11" s="1"/>
  <c r="H657" i="11"/>
  <c r="I657" i="11" s="1"/>
  <c r="H658" i="11"/>
  <c r="I658" i="11" s="1"/>
  <c r="H659" i="11"/>
  <c r="I659" i="11" s="1"/>
  <c r="H660" i="11"/>
  <c r="I660" i="11" s="1"/>
  <c r="H661" i="11"/>
  <c r="I661" i="11" s="1"/>
  <c r="H662" i="11"/>
  <c r="I662" i="11" s="1"/>
  <c r="H663" i="11"/>
  <c r="I663" i="11" s="1"/>
  <c r="H664" i="11"/>
  <c r="I664" i="11" s="1"/>
  <c r="H665" i="11"/>
  <c r="I665" i="11" s="1"/>
  <c r="H666" i="11"/>
  <c r="I666" i="11" s="1"/>
  <c r="H667" i="11"/>
  <c r="I667" i="11" s="1"/>
  <c r="H668" i="11"/>
  <c r="I668" i="11" s="1"/>
  <c r="H669" i="11"/>
  <c r="I669" i="11" s="1"/>
  <c r="H670" i="11"/>
  <c r="I670" i="11" s="1"/>
  <c r="H671" i="11"/>
  <c r="I671" i="11" s="1"/>
  <c r="H672" i="11"/>
  <c r="I672" i="11" s="1"/>
  <c r="H673" i="11"/>
  <c r="I673" i="11" s="1"/>
  <c r="H674" i="11"/>
  <c r="I674" i="11" s="1"/>
  <c r="H675" i="11"/>
  <c r="I675" i="11" s="1"/>
  <c r="H676" i="11"/>
  <c r="I676" i="11" s="1"/>
  <c r="H677" i="11"/>
  <c r="I677" i="11" s="1"/>
  <c r="H678" i="11"/>
  <c r="I678" i="11" s="1"/>
  <c r="H679" i="11"/>
  <c r="I679" i="11" s="1"/>
  <c r="H680" i="11"/>
  <c r="I680" i="11" s="1"/>
  <c r="H681" i="11"/>
  <c r="I681" i="11" s="1"/>
  <c r="H682" i="11"/>
  <c r="I682" i="11" s="1"/>
  <c r="H683" i="11"/>
  <c r="I683" i="11" s="1"/>
  <c r="H684" i="11"/>
  <c r="I684" i="11" s="1"/>
  <c r="H685" i="11"/>
  <c r="I685" i="11" s="1"/>
  <c r="H686" i="11"/>
  <c r="I686" i="11" s="1"/>
  <c r="H687" i="11"/>
  <c r="I687" i="11" s="1"/>
  <c r="H688" i="11"/>
  <c r="I688" i="11" s="1"/>
  <c r="H689" i="11"/>
  <c r="I689" i="11" s="1"/>
  <c r="H690" i="11"/>
  <c r="I690" i="11" s="1"/>
  <c r="H691" i="11"/>
  <c r="I691" i="11" s="1"/>
  <c r="H692" i="11"/>
  <c r="I692" i="11" s="1"/>
  <c r="H693" i="11"/>
  <c r="I693" i="11" s="1"/>
  <c r="H694" i="11"/>
  <c r="I694" i="11" s="1"/>
  <c r="H695" i="11"/>
  <c r="I695" i="11" s="1"/>
  <c r="H696" i="11"/>
  <c r="I696" i="11" s="1"/>
  <c r="H697" i="11"/>
  <c r="I697" i="11" s="1"/>
  <c r="H698" i="11"/>
  <c r="I698" i="11" s="1"/>
  <c r="H699" i="11"/>
  <c r="I699" i="11" s="1"/>
  <c r="H700" i="11"/>
  <c r="I700" i="11" s="1"/>
  <c r="H701" i="11"/>
  <c r="I701" i="11" s="1"/>
  <c r="H702" i="11"/>
  <c r="I702" i="11" s="1"/>
  <c r="H703" i="11"/>
  <c r="I703" i="11" s="1"/>
  <c r="H704" i="11"/>
  <c r="I704" i="11" s="1"/>
  <c r="H705" i="11"/>
  <c r="I705" i="11" s="1"/>
  <c r="H706" i="11"/>
  <c r="I706" i="11" s="1"/>
  <c r="H707" i="11"/>
  <c r="I707" i="11" s="1"/>
  <c r="H708" i="11"/>
  <c r="I708" i="11" s="1"/>
  <c r="H709" i="11"/>
  <c r="I709" i="11" s="1"/>
  <c r="H710" i="11"/>
  <c r="I710" i="11" s="1"/>
  <c r="H711" i="11"/>
  <c r="I711" i="11" s="1"/>
  <c r="H712" i="11"/>
  <c r="I712" i="11" s="1"/>
  <c r="H713" i="11"/>
  <c r="I713" i="11" s="1"/>
  <c r="H714" i="11"/>
  <c r="I714" i="11" s="1"/>
  <c r="H715" i="11"/>
  <c r="I715" i="11" s="1"/>
  <c r="H716" i="11"/>
  <c r="I716" i="11" s="1"/>
  <c r="H717" i="11"/>
  <c r="I717" i="11" s="1"/>
  <c r="H718" i="11"/>
  <c r="I718" i="11" s="1"/>
  <c r="H719" i="11"/>
  <c r="I719" i="11" s="1"/>
  <c r="H720" i="11"/>
  <c r="I720" i="11" s="1"/>
  <c r="H721" i="11"/>
  <c r="I721" i="11" s="1"/>
  <c r="H722" i="11"/>
  <c r="I722" i="11" s="1"/>
  <c r="H723" i="11"/>
  <c r="I723" i="11" s="1"/>
  <c r="H724" i="11"/>
  <c r="I724" i="11" s="1"/>
  <c r="H725" i="11"/>
  <c r="I725" i="11" s="1"/>
  <c r="H726" i="11"/>
  <c r="I726" i="11" s="1"/>
  <c r="H727" i="11"/>
  <c r="I727" i="11" s="1"/>
  <c r="H728" i="11"/>
  <c r="I728" i="11" s="1"/>
  <c r="H729" i="11"/>
  <c r="I729" i="11" s="1"/>
  <c r="H730" i="11"/>
  <c r="I730" i="11" s="1"/>
  <c r="H731" i="11"/>
  <c r="I731" i="11" s="1"/>
  <c r="H732" i="11"/>
  <c r="I732" i="11" s="1"/>
  <c r="H733" i="11"/>
  <c r="I733" i="11" s="1"/>
  <c r="H734" i="11"/>
  <c r="I734" i="11" s="1"/>
  <c r="H735" i="11"/>
  <c r="I735" i="11" s="1"/>
  <c r="H736" i="11"/>
  <c r="I736" i="11" s="1"/>
  <c r="H737" i="11"/>
  <c r="I737" i="11" s="1"/>
  <c r="H738" i="11"/>
  <c r="I738" i="11" s="1"/>
  <c r="H739" i="11"/>
  <c r="I739" i="11" s="1"/>
  <c r="H740" i="11"/>
  <c r="I740" i="11" s="1"/>
  <c r="H741" i="11"/>
  <c r="I741" i="11" s="1"/>
  <c r="H742" i="11"/>
  <c r="I742" i="11" s="1"/>
  <c r="H743" i="11"/>
  <c r="I743" i="11" s="1"/>
  <c r="H744" i="11"/>
  <c r="I744" i="11" s="1"/>
  <c r="H745" i="11"/>
  <c r="I745" i="11" s="1"/>
  <c r="H746" i="11"/>
  <c r="I746" i="11" s="1"/>
  <c r="H747" i="11"/>
  <c r="I747" i="11" s="1"/>
  <c r="H748" i="11"/>
  <c r="I748" i="11" s="1"/>
  <c r="H749" i="11"/>
  <c r="I749" i="11" s="1"/>
  <c r="H750" i="11"/>
  <c r="I750" i="11" s="1"/>
  <c r="H751" i="11"/>
  <c r="I751" i="11" s="1"/>
  <c r="H752" i="11"/>
  <c r="I752" i="11" s="1"/>
  <c r="H753" i="11"/>
  <c r="I753" i="11" s="1"/>
  <c r="H754" i="11"/>
  <c r="I754" i="11" s="1"/>
  <c r="H755" i="11"/>
  <c r="I755" i="11" s="1"/>
  <c r="H756" i="11"/>
  <c r="I756" i="11" s="1"/>
  <c r="H757" i="11"/>
  <c r="I757" i="11" s="1"/>
  <c r="H758" i="11"/>
  <c r="I758" i="11" s="1"/>
  <c r="H759" i="11"/>
  <c r="I759" i="11" s="1"/>
  <c r="H760" i="11"/>
  <c r="I760" i="11" s="1"/>
  <c r="H761" i="11"/>
  <c r="I761" i="11" s="1"/>
  <c r="H762" i="11"/>
  <c r="I762" i="11" s="1"/>
  <c r="H763" i="11"/>
  <c r="I763" i="11" s="1"/>
  <c r="H764" i="11"/>
  <c r="I764" i="11" s="1"/>
  <c r="H765" i="11"/>
  <c r="I765" i="11" s="1"/>
  <c r="H766" i="11"/>
  <c r="I766" i="11" s="1"/>
  <c r="H767" i="11"/>
  <c r="I767" i="11" s="1"/>
  <c r="H768" i="11"/>
  <c r="I768" i="11" s="1"/>
  <c r="H769" i="11"/>
  <c r="I769" i="11" s="1"/>
  <c r="H770" i="11"/>
  <c r="I770" i="11" s="1"/>
  <c r="H771" i="11"/>
  <c r="I771" i="11" s="1"/>
  <c r="H772" i="11"/>
  <c r="I772" i="11" s="1"/>
  <c r="H773" i="11"/>
  <c r="I773" i="11" s="1"/>
  <c r="H774" i="11"/>
  <c r="I774" i="11" s="1"/>
  <c r="H775" i="11"/>
  <c r="I775" i="11" s="1"/>
  <c r="H776" i="11"/>
  <c r="I776" i="11" s="1"/>
  <c r="H777" i="11"/>
  <c r="I777" i="11" s="1"/>
  <c r="H778" i="11"/>
  <c r="I778" i="11" s="1"/>
  <c r="H779" i="11"/>
  <c r="I779" i="11" s="1"/>
  <c r="H780" i="11"/>
  <c r="I780" i="11" s="1"/>
  <c r="H781" i="11"/>
  <c r="I781" i="11" s="1"/>
  <c r="H782" i="11"/>
  <c r="I782" i="11" s="1"/>
  <c r="H783" i="11"/>
  <c r="I783" i="11" s="1"/>
  <c r="H784" i="11"/>
  <c r="I784" i="11" s="1"/>
  <c r="H785" i="11"/>
  <c r="I785" i="11" s="1"/>
  <c r="H786" i="11"/>
  <c r="I786" i="11" s="1"/>
  <c r="H787" i="11"/>
  <c r="I787" i="11" s="1"/>
  <c r="H788" i="11"/>
  <c r="I788" i="11" s="1"/>
  <c r="H789" i="11"/>
  <c r="I789" i="11" s="1"/>
  <c r="H790" i="11"/>
  <c r="I790" i="11" s="1"/>
  <c r="H791" i="11"/>
  <c r="I791" i="11" s="1"/>
  <c r="H792" i="11"/>
  <c r="I792" i="11" s="1"/>
  <c r="H793" i="11"/>
  <c r="I793" i="11" s="1"/>
  <c r="H794" i="11"/>
  <c r="I794" i="11" s="1"/>
  <c r="H795" i="11"/>
  <c r="I795" i="11" s="1"/>
  <c r="H796" i="11"/>
  <c r="I796" i="11" s="1"/>
  <c r="H797" i="11"/>
  <c r="I797" i="11" s="1"/>
  <c r="H798" i="11"/>
  <c r="I798" i="11" s="1"/>
  <c r="H799" i="11"/>
  <c r="I799" i="11" s="1"/>
  <c r="H800" i="11"/>
  <c r="I800" i="11" s="1"/>
  <c r="H801" i="11"/>
  <c r="I801" i="11" s="1"/>
  <c r="H802" i="11"/>
  <c r="I802" i="11" s="1"/>
  <c r="H803" i="11"/>
  <c r="I803" i="11" s="1"/>
  <c r="H804" i="11"/>
  <c r="I804" i="11" s="1"/>
  <c r="H805" i="11"/>
  <c r="I805" i="11" s="1"/>
  <c r="H806" i="11"/>
  <c r="I806" i="11" s="1"/>
  <c r="H807" i="11"/>
  <c r="I807" i="11" s="1"/>
  <c r="H808" i="11"/>
  <c r="I808" i="11" s="1"/>
  <c r="H809" i="11"/>
  <c r="I809" i="11" s="1"/>
  <c r="H810" i="11"/>
  <c r="I810" i="11" s="1"/>
  <c r="H811" i="11"/>
  <c r="I811" i="11" s="1"/>
  <c r="H812" i="11"/>
  <c r="I812" i="11" s="1"/>
  <c r="H813" i="11"/>
  <c r="I813" i="11" s="1"/>
  <c r="H814" i="11"/>
  <c r="I814" i="11" s="1"/>
  <c r="H815" i="11"/>
  <c r="I815" i="11" s="1"/>
  <c r="H816" i="11"/>
  <c r="I816" i="11" s="1"/>
  <c r="H817" i="11"/>
  <c r="I817" i="11" s="1"/>
  <c r="H818" i="11"/>
  <c r="I818" i="11" s="1"/>
  <c r="H819" i="11"/>
  <c r="I819" i="11" s="1"/>
  <c r="H820" i="11"/>
  <c r="I820" i="11" s="1"/>
  <c r="H821" i="11"/>
  <c r="I821" i="11" s="1"/>
  <c r="H822" i="11"/>
  <c r="I822" i="11" s="1"/>
  <c r="H823" i="11"/>
  <c r="I823" i="11" s="1"/>
  <c r="H824" i="11"/>
  <c r="I824" i="11" s="1"/>
  <c r="H825" i="11"/>
  <c r="I825" i="11" s="1"/>
  <c r="H826" i="11"/>
  <c r="I826" i="11" s="1"/>
  <c r="H827" i="11"/>
  <c r="I827" i="11" s="1"/>
  <c r="H828" i="11"/>
  <c r="I828" i="11" s="1"/>
  <c r="H829" i="11"/>
  <c r="I829" i="11" s="1"/>
  <c r="H830" i="11"/>
  <c r="I830" i="11" s="1"/>
  <c r="H831" i="11"/>
  <c r="I831" i="11" s="1"/>
  <c r="H832" i="11"/>
  <c r="I832" i="11" s="1"/>
  <c r="H833" i="11"/>
  <c r="I833" i="11" s="1"/>
  <c r="H834" i="11"/>
  <c r="I834" i="11" s="1"/>
  <c r="H835" i="11"/>
  <c r="I835" i="11" s="1"/>
  <c r="H836" i="11"/>
  <c r="I836" i="11" s="1"/>
  <c r="H837" i="11"/>
  <c r="I837" i="11" s="1"/>
  <c r="H838" i="11"/>
  <c r="I838" i="11" s="1"/>
  <c r="H839" i="11"/>
  <c r="I839" i="11" s="1"/>
  <c r="H840" i="11"/>
  <c r="I840" i="11" s="1"/>
  <c r="H841" i="11"/>
  <c r="I841" i="11" s="1"/>
  <c r="H842" i="11"/>
  <c r="I842" i="11" s="1"/>
  <c r="H843" i="11"/>
  <c r="I843" i="11" s="1"/>
  <c r="H844" i="11"/>
  <c r="I844" i="11" s="1"/>
  <c r="H845" i="11"/>
  <c r="I845" i="11" s="1"/>
  <c r="H846" i="11"/>
  <c r="I846" i="11" s="1"/>
  <c r="H847" i="11"/>
  <c r="I847" i="11" s="1"/>
  <c r="H848" i="11"/>
  <c r="I848" i="11" s="1"/>
  <c r="H849" i="11"/>
  <c r="I849" i="11" s="1"/>
  <c r="H850" i="11"/>
  <c r="I850" i="11" s="1"/>
  <c r="H851" i="11"/>
  <c r="I851" i="11" s="1"/>
  <c r="H852" i="11"/>
  <c r="I852" i="11" s="1"/>
  <c r="H853" i="11"/>
  <c r="I853" i="11" s="1"/>
  <c r="H854" i="11"/>
  <c r="I854" i="11" s="1"/>
  <c r="H855" i="11"/>
  <c r="I855" i="11" s="1"/>
  <c r="H856" i="11"/>
  <c r="I856" i="11" s="1"/>
  <c r="H857" i="11"/>
  <c r="I857" i="11" s="1"/>
  <c r="H858" i="11"/>
  <c r="I858" i="11" s="1"/>
  <c r="H859" i="11"/>
  <c r="I859" i="11" s="1"/>
  <c r="H860" i="11"/>
  <c r="I860" i="11" s="1"/>
  <c r="H861" i="11"/>
  <c r="I861" i="11" s="1"/>
  <c r="H862" i="11"/>
  <c r="I862" i="11" s="1"/>
  <c r="H863" i="11"/>
  <c r="I863" i="11" s="1"/>
  <c r="H864" i="11"/>
  <c r="I864" i="11" s="1"/>
  <c r="H865" i="11"/>
  <c r="I865" i="11" s="1"/>
  <c r="H866" i="11"/>
  <c r="I866" i="11" s="1"/>
  <c r="H867" i="11"/>
  <c r="I867" i="11" s="1"/>
  <c r="H868" i="11"/>
  <c r="I868" i="11" s="1"/>
  <c r="H869" i="11"/>
  <c r="I869" i="11" s="1"/>
  <c r="H870" i="11"/>
  <c r="I870" i="11" s="1"/>
  <c r="H871" i="11"/>
  <c r="I871" i="11" s="1"/>
  <c r="H872" i="11"/>
  <c r="I872" i="11" s="1"/>
  <c r="H873" i="11"/>
  <c r="I873" i="11" s="1"/>
  <c r="H874" i="11"/>
  <c r="I874" i="11" s="1"/>
  <c r="H875" i="11"/>
  <c r="I875" i="11" s="1"/>
  <c r="H876" i="11"/>
  <c r="I876" i="11" s="1"/>
  <c r="H877" i="11"/>
  <c r="I877" i="11" s="1"/>
  <c r="H878" i="11"/>
  <c r="I878" i="11" s="1"/>
  <c r="H879" i="11"/>
  <c r="I879" i="11" s="1"/>
  <c r="H880" i="11"/>
  <c r="I880" i="11" s="1"/>
  <c r="H881" i="11"/>
  <c r="I881" i="11" s="1"/>
  <c r="H882" i="11"/>
  <c r="I882" i="11" s="1"/>
  <c r="H883" i="11"/>
  <c r="I883" i="11" s="1"/>
  <c r="H884" i="11"/>
  <c r="I884" i="11" s="1"/>
  <c r="H885" i="11"/>
  <c r="I885" i="11" s="1"/>
  <c r="H886" i="11"/>
  <c r="I886" i="11" s="1"/>
  <c r="H887" i="11"/>
  <c r="I887" i="11" s="1"/>
  <c r="H888" i="11"/>
  <c r="I888" i="11" s="1"/>
  <c r="H889" i="11"/>
  <c r="I889" i="11" s="1"/>
  <c r="H890" i="11"/>
  <c r="I890" i="11" s="1"/>
  <c r="H891" i="11"/>
  <c r="I891" i="11" s="1"/>
  <c r="H892" i="11"/>
  <c r="I892" i="11" s="1"/>
  <c r="H893" i="11"/>
  <c r="I893" i="11" s="1"/>
  <c r="H894" i="11"/>
  <c r="I894" i="11" s="1"/>
  <c r="H895" i="11"/>
  <c r="I895" i="11" s="1"/>
  <c r="H896" i="11"/>
  <c r="I896" i="11" s="1"/>
  <c r="H897" i="11"/>
  <c r="I897" i="11" s="1"/>
  <c r="H898" i="11"/>
  <c r="I898" i="11" s="1"/>
  <c r="H899" i="11"/>
  <c r="I899" i="11" s="1"/>
  <c r="H900" i="11"/>
  <c r="I900" i="11" s="1"/>
  <c r="H901" i="11"/>
  <c r="I901" i="11" s="1"/>
  <c r="H902" i="11"/>
  <c r="I902" i="11" s="1"/>
  <c r="H903" i="11"/>
  <c r="I903" i="11" s="1"/>
  <c r="H904" i="11"/>
  <c r="I904" i="11" s="1"/>
  <c r="H905" i="11"/>
  <c r="I905" i="11" s="1"/>
  <c r="H906" i="11"/>
  <c r="I906" i="11" s="1"/>
  <c r="H907" i="11"/>
  <c r="I907" i="11" s="1"/>
  <c r="H908" i="11"/>
  <c r="I908" i="11" s="1"/>
  <c r="H909" i="11"/>
  <c r="I909" i="11" s="1"/>
  <c r="H910" i="11"/>
  <c r="I910" i="11" s="1"/>
  <c r="H911" i="11"/>
  <c r="I911" i="11" s="1"/>
  <c r="H912" i="11"/>
  <c r="I912" i="11" s="1"/>
  <c r="H913" i="11"/>
  <c r="I913" i="11" s="1"/>
  <c r="H914" i="11"/>
  <c r="I914" i="11" s="1"/>
  <c r="H915" i="11"/>
  <c r="I915" i="11" s="1"/>
  <c r="H916" i="11"/>
  <c r="I916" i="11" s="1"/>
  <c r="H917" i="11"/>
  <c r="I917" i="11" s="1"/>
  <c r="H918" i="11"/>
  <c r="I918" i="11" s="1"/>
  <c r="H919" i="11"/>
  <c r="I919" i="11" s="1"/>
  <c r="H920" i="11"/>
  <c r="I920" i="11" s="1"/>
  <c r="H921" i="11"/>
  <c r="I921" i="11" s="1"/>
  <c r="H922" i="11"/>
  <c r="I922" i="11" s="1"/>
  <c r="H923" i="11"/>
  <c r="I923" i="11" s="1"/>
  <c r="H924" i="11"/>
  <c r="I924" i="11" s="1"/>
  <c r="H925" i="11"/>
  <c r="I925" i="11" s="1"/>
  <c r="H926" i="11"/>
  <c r="I926" i="11" s="1"/>
  <c r="H927" i="11"/>
  <c r="I927" i="11" s="1"/>
  <c r="H928" i="11"/>
  <c r="I928" i="11" s="1"/>
  <c r="H929" i="11"/>
  <c r="I929" i="11" s="1"/>
  <c r="H930" i="11"/>
  <c r="I930" i="11" s="1"/>
  <c r="H931" i="11"/>
  <c r="I931" i="11" s="1"/>
  <c r="H932" i="11"/>
  <c r="I932" i="11" s="1"/>
  <c r="H933" i="11"/>
  <c r="I933" i="11" s="1"/>
  <c r="H934" i="11"/>
  <c r="I934" i="11" s="1"/>
  <c r="H935" i="11"/>
  <c r="I935" i="11" s="1"/>
  <c r="H936" i="11"/>
  <c r="I936" i="11" s="1"/>
  <c r="H937" i="11"/>
  <c r="I937" i="11" s="1"/>
  <c r="H938" i="11"/>
  <c r="I938" i="11" s="1"/>
  <c r="H939" i="11"/>
  <c r="I939" i="11" s="1"/>
  <c r="H940" i="11"/>
  <c r="I940" i="11" s="1"/>
  <c r="H941" i="11"/>
  <c r="I941" i="11" s="1"/>
  <c r="H942" i="11"/>
  <c r="I942" i="11" s="1"/>
  <c r="H943" i="11"/>
  <c r="I943" i="11" s="1"/>
  <c r="H944" i="11"/>
  <c r="I944" i="11" s="1"/>
  <c r="H945" i="11"/>
  <c r="I945" i="11" s="1"/>
  <c r="H946" i="11"/>
  <c r="I946" i="11" s="1"/>
  <c r="H947" i="11"/>
  <c r="I947" i="11" s="1"/>
  <c r="H948" i="11"/>
  <c r="I948" i="11" s="1"/>
  <c r="H949" i="11"/>
  <c r="I949" i="11" s="1"/>
  <c r="H950" i="11"/>
  <c r="I950" i="11" s="1"/>
  <c r="H951" i="11"/>
  <c r="I951" i="11" s="1"/>
  <c r="H952" i="11"/>
  <c r="I952" i="11" s="1"/>
  <c r="H953" i="11"/>
  <c r="I953" i="11" s="1"/>
  <c r="H954" i="11"/>
  <c r="I954" i="11" s="1"/>
  <c r="H955" i="11"/>
  <c r="I955" i="11" s="1"/>
  <c r="H956" i="11"/>
  <c r="I956" i="11" s="1"/>
  <c r="H957" i="11"/>
  <c r="I957" i="11" s="1"/>
  <c r="H958" i="11"/>
  <c r="I958" i="11" s="1"/>
  <c r="H959" i="11"/>
  <c r="I959" i="11" s="1"/>
  <c r="H960" i="11"/>
  <c r="I960" i="11" s="1"/>
  <c r="H961" i="11"/>
  <c r="I961" i="11" s="1"/>
  <c r="H962" i="11"/>
  <c r="I962" i="11" s="1"/>
  <c r="H963" i="11"/>
  <c r="I963" i="11" s="1"/>
  <c r="H964" i="11"/>
  <c r="I964" i="11" s="1"/>
  <c r="H965" i="11"/>
  <c r="I965" i="11" s="1"/>
  <c r="H966" i="11"/>
  <c r="I966" i="11" s="1"/>
  <c r="H967" i="11"/>
  <c r="I967" i="11" s="1"/>
  <c r="H968" i="11"/>
  <c r="I968" i="11" s="1"/>
  <c r="H969" i="11"/>
  <c r="I969" i="11" s="1"/>
  <c r="H970" i="11"/>
  <c r="I970" i="11" s="1"/>
  <c r="H971" i="11"/>
  <c r="I971" i="11" s="1"/>
  <c r="H972" i="11"/>
  <c r="I972" i="11" s="1"/>
  <c r="H973" i="11"/>
  <c r="I973" i="11" s="1"/>
  <c r="H974" i="11"/>
  <c r="I974" i="11" s="1"/>
  <c r="H975" i="11"/>
  <c r="I975" i="11" s="1"/>
  <c r="H976" i="11"/>
  <c r="I976" i="11" s="1"/>
  <c r="H977" i="11"/>
  <c r="I977" i="11" s="1"/>
  <c r="H978" i="11"/>
  <c r="I978" i="11" s="1"/>
  <c r="H979" i="11"/>
  <c r="I979" i="11" s="1"/>
  <c r="H980" i="11"/>
  <c r="I980" i="11" s="1"/>
  <c r="H981" i="11"/>
  <c r="I981" i="11" s="1"/>
  <c r="H982" i="11"/>
  <c r="I982" i="11" s="1"/>
  <c r="H983" i="11"/>
  <c r="I983" i="11" s="1"/>
  <c r="H984" i="11"/>
  <c r="I984" i="11" s="1"/>
  <c r="H985" i="11"/>
  <c r="I985" i="11" s="1"/>
  <c r="H986" i="11"/>
  <c r="I986" i="11" s="1"/>
  <c r="H987" i="11"/>
  <c r="I987" i="11" s="1"/>
  <c r="H988" i="11"/>
  <c r="I988" i="11" s="1"/>
  <c r="H989" i="11"/>
  <c r="I989" i="11" s="1"/>
  <c r="H990" i="11"/>
  <c r="I990" i="11" s="1"/>
  <c r="H991" i="11"/>
  <c r="I991" i="11" s="1"/>
  <c r="H992" i="11"/>
  <c r="I992" i="11" s="1"/>
  <c r="H993" i="11"/>
  <c r="I993" i="11" s="1"/>
  <c r="H994" i="11"/>
  <c r="I994" i="11" s="1"/>
  <c r="H995" i="11"/>
  <c r="I995" i="11" s="1"/>
  <c r="H996" i="11"/>
  <c r="I996" i="11" s="1"/>
  <c r="H997" i="11"/>
  <c r="I997" i="11" s="1"/>
  <c r="H998" i="11"/>
  <c r="I998" i="11" s="1"/>
  <c r="H999" i="11"/>
  <c r="I999" i="11" s="1"/>
  <c r="H1000" i="11"/>
  <c r="I1000" i="11" s="1"/>
  <c r="H1001" i="11"/>
  <c r="I1001" i="11" s="1"/>
  <c r="H1002" i="11"/>
  <c r="I1002" i="11" s="1"/>
  <c r="H1003" i="11"/>
  <c r="I1003" i="11" s="1"/>
  <c r="H1004" i="11"/>
  <c r="I1004" i="11" s="1"/>
  <c r="H1005" i="11"/>
  <c r="I1005" i="11" s="1"/>
  <c r="H1006" i="11"/>
  <c r="I1006" i="11" s="1"/>
  <c r="H1007" i="11"/>
  <c r="I1007" i="11" s="1"/>
  <c r="H1008" i="11"/>
  <c r="I1008" i="11" s="1"/>
  <c r="H1009" i="11"/>
  <c r="I1009" i="11" s="1"/>
  <c r="H1010" i="11"/>
  <c r="I1010" i="11" s="1"/>
  <c r="H1011" i="11"/>
  <c r="I1011" i="11" s="1"/>
  <c r="H1012" i="11"/>
  <c r="I1012" i="11" s="1"/>
  <c r="H1013" i="11"/>
  <c r="I1013" i="11" s="1"/>
  <c r="H1014" i="11"/>
  <c r="I1014" i="11" s="1"/>
  <c r="H1015" i="11"/>
  <c r="I1015" i="11" s="1"/>
  <c r="H1016" i="11"/>
  <c r="I1016" i="11" s="1"/>
  <c r="H1017" i="11"/>
  <c r="I1017" i="11" s="1"/>
  <c r="H1018" i="11"/>
  <c r="I1018" i="11" s="1"/>
  <c r="H1019" i="11"/>
  <c r="I1019" i="11" s="1"/>
  <c r="H1020" i="11"/>
  <c r="I1020" i="11" s="1"/>
  <c r="H1021" i="11"/>
  <c r="I1021" i="11" s="1"/>
  <c r="H1022" i="11"/>
  <c r="I1022" i="11" s="1"/>
  <c r="H1023" i="11"/>
  <c r="I1023" i="11" s="1"/>
  <c r="H1024" i="11"/>
  <c r="I1024" i="11" s="1"/>
  <c r="H1025" i="11"/>
  <c r="I1025" i="11" s="1"/>
  <c r="H1026" i="11"/>
  <c r="I1026" i="11" s="1"/>
  <c r="H1027" i="11"/>
  <c r="I1027" i="11" s="1"/>
  <c r="H1028" i="11"/>
  <c r="I1028" i="11" s="1"/>
  <c r="H1029" i="11"/>
  <c r="I1029" i="11" s="1"/>
  <c r="H1030" i="11"/>
  <c r="I1030" i="11" s="1"/>
  <c r="H1031" i="11"/>
  <c r="I1031" i="11" s="1"/>
  <c r="H1032" i="11"/>
  <c r="I1032" i="11" s="1"/>
  <c r="H1033" i="11"/>
  <c r="I1033" i="11" s="1"/>
  <c r="H1034" i="11"/>
  <c r="I1034" i="11" s="1"/>
  <c r="H1035" i="11"/>
  <c r="I1035" i="11" s="1"/>
  <c r="H1036" i="11"/>
  <c r="I1036" i="11" s="1"/>
  <c r="H1037" i="11"/>
  <c r="I1037" i="11" s="1"/>
  <c r="H1038" i="11"/>
  <c r="I1038" i="11" s="1"/>
  <c r="H1039" i="11"/>
  <c r="I1039" i="11" s="1"/>
  <c r="H1040" i="11"/>
  <c r="I1040" i="11" s="1"/>
  <c r="H1041" i="11"/>
  <c r="I1041" i="11" s="1"/>
  <c r="H1042" i="11"/>
  <c r="I1042" i="11" s="1"/>
  <c r="H1043" i="11"/>
  <c r="I1043" i="11" s="1"/>
  <c r="H1044" i="11"/>
  <c r="I1044" i="11" s="1"/>
  <c r="H1045" i="11"/>
  <c r="I1045" i="11" s="1"/>
  <c r="H1046" i="11"/>
  <c r="I1046" i="11" s="1"/>
  <c r="H1047" i="11"/>
  <c r="I1047" i="11" s="1"/>
  <c r="H1048" i="11"/>
  <c r="I1048" i="11" s="1"/>
  <c r="H1049" i="11"/>
  <c r="I1049" i="11" s="1"/>
  <c r="H1050" i="11"/>
  <c r="I1050" i="11" s="1"/>
  <c r="H1051" i="11"/>
  <c r="I1051" i="11" s="1"/>
  <c r="H1052" i="11"/>
  <c r="I1052" i="11" s="1"/>
  <c r="H1053" i="11"/>
  <c r="I1053" i="11" s="1"/>
  <c r="H1054" i="11"/>
  <c r="I1054" i="11" s="1"/>
  <c r="H1055" i="11"/>
  <c r="I1055" i="11" s="1"/>
  <c r="H1056" i="11"/>
  <c r="I1056" i="11" s="1"/>
  <c r="H1057" i="11"/>
  <c r="I1057" i="11" s="1"/>
  <c r="H1058" i="11"/>
  <c r="I1058" i="11" s="1"/>
  <c r="H1059" i="11"/>
  <c r="I1059" i="11" s="1"/>
  <c r="H1060" i="11"/>
  <c r="I1060" i="11" s="1"/>
  <c r="H1061" i="11"/>
  <c r="I1061" i="11" s="1"/>
  <c r="H1062" i="11"/>
  <c r="I1062" i="11" s="1"/>
  <c r="H1063" i="11"/>
  <c r="I1063" i="11" s="1"/>
  <c r="H1064" i="11"/>
  <c r="I1064" i="11" s="1"/>
  <c r="H1065" i="11"/>
  <c r="I1065" i="11" s="1"/>
  <c r="H1066" i="11"/>
  <c r="I1066" i="11" s="1"/>
  <c r="H1067" i="11"/>
  <c r="I1067" i="11" s="1"/>
  <c r="H1068" i="11"/>
  <c r="I1068" i="11" s="1"/>
  <c r="H1069" i="11"/>
  <c r="I1069" i="11" s="1"/>
  <c r="H1070" i="11"/>
  <c r="I1070" i="11" s="1"/>
  <c r="H1071" i="11"/>
  <c r="I1071" i="11" s="1"/>
  <c r="H1072" i="11"/>
  <c r="I1072" i="11" s="1"/>
  <c r="H1073" i="11"/>
  <c r="I1073" i="11" s="1"/>
  <c r="H1074" i="11"/>
  <c r="I1074" i="11" s="1"/>
  <c r="H1075" i="11"/>
  <c r="I1075" i="11" s="1"/>
  <c r="H1076" i="11"/>
  <c r="I1076" i="11" s="1"/>
  <c r="H1077" i="11"/>
  <c r="I1077" i="11" s="1"/>
  <c r="H1078" i="11"/>
  <c r="I1078" i="11" s="1"/>
  <c r="H1079" i="11"/>
  <c r="I1079" i="11" s="1"/>
  <c r="H1080" i="11"/>
  <c r="I1080" i="11" s="1"/>
  <c r="H1081" i="11"/>
  <c r="I1081" i="11" s="1"/>
  <c r="H1082" i="11"/>
  <c r="I1082" i="11" s="1"/>
  <c r="H1083" i="11"/>
  <c r="I1083" i="11" s="1"/>
  <c r="H1084" i="11"/>
  <c r="I1084" i="11" s="1"/>
  <c r="H1085" i="11"/>
  <c r="I1085" i="11" s="1"/>
  <c r="H1086" i="11"/>
  <c r="I1086" i="11" s="1"/>
  <c r="H1087" i="11"/>
  <c r="I1087" i="11" s="1"/>
  <c r="H1088" i="11"/>
  <c r="I1088" i="11" s="1"/>
  <c r="H1089" i="11"/>
  <c r="I1089" i="11" s="1"/>
  <c r="H1090" i="11"/>
  <c r="I1090" i="11" s="1"/>
  <c r="H1091" i="11"/>
  <c r="I1091" i="11" s="1"/>
  <c r="H1092" i="11"/>
  <c r="I1092" i="11" s="1"/>
  <c r="H1093" i="11"/>
  <c r="I1093" i="11" s="1"/>
  <c r="H1094" i="11"/>
  <c r="I1094" i="11" s="1"/>
  <c r="H1095" i="11"/>
  <c r="I1095" i="11" s="1"/>
  <c r="H1096" i="11"/>
  <c r="I1096" i="11" s="1"/>
  <c r="H1097" i="11"/>
  <c r="I1097" i="11" s="1"/>
  <c r="H1098" i="11"/>
  <c r="I1098" i="11" s="1"/>
  <c r="H1099" i="11"/>
  <c r="I1099" i="11" s="1"/>
  <c r="H1100" i="11"/>
  <c r="I1100" i="11" s="1"/>
  <c r="H1101" i="11"/>
  <c r="I1101" i="11" s="1"/>
  <c r="H1102" i="11"/>
  <c r="I1102" i="11" s="1"/>
  <c r="H1103" i="11"/>
  <c r="I1103" i="11" s="1"/>
  <c r="H1104" i="11"/>
  <c r="I1104" i="11" s="1"/>
  <c r="H1105" i="11"/>
  <c r="I1105" i="11" s="1"/>
  <c r="H1106" i="11"/>
  <c r="I1106" i="11" s="1"/>
  <c r="H1107" i="11"/>
  <c r="I1107" i="11" s="1"/>
  <c r="H1108" i="11"/>
  <c r="I1108" i="11" s="1"/>
  <c r="H1109" i="11"/>
  <c r="I1109" i="11" s="1"/>
  <c r="H1110" i="11"/>
  <c r="I1110" i="11" s="1"/>
  <c r="H1111" i="11"/>
  <c r="I1111" i="11" s="1"/>
  <c r="H1112" i="11"/>
  <c r="I1112" i="11" s="1"/>
  <c r="H1113" i="11"/>
  <c r="I1113" i="11" s="1"/>
  <c r="H1114" i="11"/>
  <c r="I1114" i="11" s="1"/>
  <c r="H1115" i="11"/>
  <c r="I1115" i="11" s="1"/>
  <c r="H1116" i="11"/>
  <c r="I1116" i="11" s="1"/>
  <c r="H1117" i="11"/>
  <c r="I1117" i="11" s="1"/>
  <c r="H1118" i="11"/>
  <c r="I1118" i="11" s="1"/>
  <c r="H1119" i="11"/>
  <c r="I1119" i="11" s="1"/>
  <c r="H1120" i="11"/>
  <c r="I1120" i="11" s="1"/>
  <c r="H1121" i="11"/>
  <c r="I1121" i="11" s="1"/>
  <c r="H1122" i="11"/>
  <c r="I1122" i="11" s="1"/>
  <c r="H1123" i="11"/>
  <c r="I1123" i="11" s="1"/>
  <c r="H1124" i="11"/>
  <c r="I1124" i="11" s="1"/>
  <c r="H1125" i="11"/>
  <c r="I1125" i="11" s="1"/>
  <c r="H1126" i="11"/>
  <c r="I1126" i="11" s="1"/>
  <c r="H1127" i="11"/>
  <c r="I1127" i="11" s="1"/>
  <c r="H1128" i="11"/>
  <c r="I1128" i="11" s="1"/>
  <c r="H1129" i="11"/>
  <c r="I1129" i="11" s="1"/>
  <c r="H1130" i="11"/>
  <c r="I1130" i="11" s="1"/>
  <c r="H1131" i="11"/>
  <c r="I1131" i="11" s="1"/>
  <c r="H1132" i="11"/>
  <c r="I1132" i="11" s="1"/>
  <c r="H1133" i="11"/>
  <c r="I1133" i="11" s="1"/>
  <c r="H1134" i="11"/>
  <c r="I1134" i="11" s="1"/>
  <c r="H1135" i="11"/>
  <c r="I1135" i="11" s="1"/>
  <c r="H1136" i="11"/>
  <c r="I1136" i="11" s="1"/>
  <c r="H1137" i="11"/>
  <c r="I1137" i="11" s="1"/>
  <c r="H1138" i="11"/>
  <c r="I1138" i="11" s="1"/>
  <c r="H1139" i="11"/>
  <c r="I1139" i="11" s="1"/>
  <c r="H1140" i="11"/>
  <c r="I1140" i="11" s="1"/>
  <c r="H1141" i="11"/>
  <c r="I1141" i="11" s="1"/>
  <c r="H1142" i="11"/>
  <c r="I1142" i="11" s="1"/>
  <c r="H1143" i="11"/>
  <c r="I1143" i="11" s="1"/>
  <c r="H1144" i="11"/>
  <c r="I1144" i="11" s="1"/>
  <c r="H1145" i="11"/>
  <c r="I1145" i="11" s="1"/>
  <c r="H1146" i="11"/>
  <c r="I1146" i="11" s="1"/>
  <c r="H1147" i="11"/>
  <c r="I1147" i="11" s="1"/>
  <c r="H1148" i="11"/>
  <c r="I1148" i="11" s="1"/>
  <c r="H1149" i="11"/>
  <c r="I1149" i="11" s="1"/>
  <c r="H1150" i="11"/>
  <c r="I1150" i="11" s="1"/>
  <c r="H1151" i="11"/>
  <c r="I1151" i="11" s="1"/>
  <c r="H1152" i="11"/>
  <c r="I1152" i="11" s="1"/>
  <c r="H1153" i="11"/>
  <c r="I1153" i="11" s="1"/>
  <c r="H1154" i="11"/>
  <c r="I1154" i="11" s="1"/>
  <c r="H1155" i="11"/>
  <c r="I1155" i="11" s="1"/>
  <c r="H1156" i="11"/>
  <c r="I1156" i="11" s="1"/>
  <c r="H1157" i="11"/>
  <c r="I1157" i="11" s="1"/>
  <c r="H1158" i="11"/>
  <c r="I1158" i="11" s="1"/>
  <c r="H1159" i="11"/>
  <c r="I1159" i="11" s="1"/>
  <c r="H1160" i="11"/>
  <c r="I1160" i="11" s="1"/>
  <c r="H1161" i="11"/>
  <c r="I1161" i="11" s="1"/>
  <c r="H1162" i="11"/>
  <c r="I1162" i="11" s="1"/>
  <c r="H1163" i="11"/>
  <c r="I1163" i="11" s="1"/>
  <c r="H1164" i="11"/>
  <c r="I1164" i="11" s="1"/>
  <c r="H1165" i="11"/>
  <c r="I1165" i="11" s="1"/>
  <c r="H1166" i="11"/>
  <c r="I1166" i="11" s="1"/>
  <c r="H1167" i="11"/>
  <c r="I1167" i="11" s="1"/>
  <c r="H1168" i="11"/>
  <c r="I1168" i="11" s="1"/>
  <c r="H1169" i="11"/>
  <c r="I1169" i="11" s="1"/>
  <c r="H1170" i="11"/>
  <c r="I1170" i="11" s="1"/>
  <c r="H1171" i="11"/>
  <c r="I1171" i="11" s="1"/>
  <c r="H1172" i="11"/>
  <c r="I1172" i="11" s="1"/>
  <c r="H1173" i="11"/>
  <c r="I1173" i="11" s="1"/>
  <c r="H1174" i="11"/>
  <c r="I1174" i="11" s="1"/>
  <c r="H1175" i="11"/>
  <c r="I1175" i="11" s="1"/>
  <c r="H1176" i="11"/>
  <c r="I1176" i="11" s="1"/>
  <c r="H1177" i="11"/>
  <c r="I1177" i="11" s="1"/>
  <c r="H1178" i="11"/>
  <c r="I1178" i="11" s="1"/>
  <c r="H1179" i="11"/>
  <c r="I1179" i="11" s="1"/>
  <c r="H1180" i="11"/>
  <c r="I1180" i="11" s="1"/>
  <c r="H1181" i="11"/>
  <c r="I1181" i="11" s="1"/>
  <c r="H1182" i="11"/>
  <c r="I1182" i="11" s="1"/>
  <c r="H1183" i="11"/>
  <c r="I1183" i="11" s="1"/>
  <c r="H1184" i="11"/>
  <c r="I1184" i="11" s="1"/>
  <c r="H1185" i="11"/>
  <c r="I1185" i="11" s="1"/>
  <c r="H1186" i="11"/>
  <c r="I1186" i="11" s="1"/>
  <c r="H1187" i="11"/>
  <c r="I1187" i="11" s="1"/>
  <c r="H1188" i="11"/>
  <c r="I1188" i="11" s="1"/>
  <c r="H1189" i="11"/>
  <c r="I1189" i="11" s="1"/>
  <c r="H1190" i="11"/>
  <c r="I1190" i="11" s="1"/>
  <c r="H1191" i="11"/>
  <c r="I1191" i="11" s="1"/>
  <c r="H1192" i="11"/>
  <c r="I1192" i="11" s="1"/>
  <c r="H1193" i="11"/>
  <c r="I1193" i="11" s="1"/>
  <c r="H1194" i="11"/>
  <c r="I1194" i="11" s="1"/>
  <c r="H1195" i="11"/>
  <c r="I1195" i="11" s="1"/>
  <c r="H1196" i="11"/>
  <c r="I1196" i="11" s="1"/>
  <c r="H1197" i="11"/>
  <c r="I1197" i="11" s="1"/>
  <c r="H1198" i="11"/>
  <c r="I1198" i="11" s="1"/>
  <c r="H1199" i="11"/>
  <c r="I1199" i="11" s="1"/>
  <c r="H1200" i="11"/>
  <c r="I1200" i="11" s="1"/>
  <c r="H1201" i="11"/>
  <c r="I1201" i="11" s="1"/>
  <c r="H1202" i="11"/>
  <c r="I1202" i="11" s="1"/>
  <c r="H1203" i="11"/>
  <c r="I1203" i="11" s="1"/>
  <c r="H1204" i="11"/>
  <c r="I1204" i="11" s="1"/>
  <c r="H1205" i="11"/>
  <c r="I1205" i="11" s="1"/>
  <c r="H1206" i="11"/>
  <c r="I1206" i="11" s="1"/>
  <c r="H1207" i="11"/>
  <c r="I1207" i="11" s="1"/>
  <c r="H1208" i="11"/>
  <c r="I1208" i="11" s="1"/>
  <c r="H1209" i="11"/>
  <c r="I1209" i="11" s="1"/>
  <c r="H1210" i="11"/>
  <c r="I1210" i="11" s="1"/>
  <c r="H1211" i="11"/>
  <c r="I1211" i="11" s="1"/>
  <c r="H1212" i="11"/>
  <c r="I1212" i="11" s="1"/>
  <c r="H1213" i="11"/>
  <c r="I1213" i="11" s="1"/>
  <c r="H1214" i="11"/>
  <c r="I1214" i="11" s="1"/>
  <c r="H1215" i="11"/>
  <c r="I1215" i="11" s="1"/>
  <c r="H1216" i="11"/>
  <c r="I1216" i="11" s="1"/>
  <c r="H1217" i="11"/>
  <c r="I1217" i="11" s="1"/>
  <c r="H1218" i="11"/>
  <c r="I1218" i="11" s="1"/>
  <c r="H1219" i="11"/>
  <c r="I1219" i="11" s="1"/>
  <c r="H1220" i="11"/>
  <c r="I1220" i="11" s="1"/>
  <c r="H1221" i="11"/>
  <c r="I1221" i="11" s="1"/>
  <c r="H1222" i="11"/>
  <c r="I1222" i="11" s="1"/>
  <c r="H1223" i="11"/>
  <c r="I1223" i="11" s="1"/>
  <c r="H1224" i="11"/>
  <c r="I1224" i="11" s="1"/>
  <c r="H1225" i="11"/>
  <c r="I1225" i="11" s="1"/>
  <c r="H1226" i="11"/>
  <c r="I1226" i="11" s="1"/>
  <c r="H1227" i="11"/>
  <c r="I1227" i="11" s="1"/>
  <c r="H1228" i="11"/>
  <c r="I1228" i="11" s="1"/>
  <c r="H1229" i="11"/>
  <c r="I1229" i="11" s="1"/>
  <c r="H1230" i="11"/>
  <c r="I1230" i="11" s="1"/>
  <c r="H1231" i="11"/>
  <c r="I1231" i="11" s="1"/>
  <c r="H1232" i="11"/>
  <c r="I1232" i="11" s="1"/>
  <c r="H1233" i="11"/>
  <c r="I1233" i="11" s="1"/>
  <c r="H1234" i="11"/>
  <c r="I1234" i="11" s="1"/>
  <c r="H1235" i="11"/>
  <c r="I1235" i="11" s="1"/>
  <c r="H1236" i="11"/>
  <c r="I1236" i="11" s="1"/>
  <c r="H1237" i="11"/>
  <c r="I1237" i="11" s="1"/>
  <c r="H1238" i="11"/>
  <c r="I1238" i="11" s="1"/>
  <c r="H1239" i="11"/>
  <c r="I1239" i="11" s="1"/>
  <c r="H1240" i="11"/>
  <c r="I1240" i="11" s="1"/>
  <c r="H1241" i="11"/>
  <c r="I1241" i="11" s="1"/>
  <c r="H1242" i="11"/>
  <c r="I1242" i="11" s="1"/>
  <c r="H1243" i="11"/>
  <c r="I1243" i="11" s="1"/>
  <c r="H1244" i="11"/>
  <c r="I1244" i="11" s="1"/>
  <c r="H1245" i="11"/>
  <c r="I1245" i="11" s="1"/>
  <c r="H1246" i="11"/>
  <c r="I1246" i="11" s="1"/>
  <c r="H1247" i="11"/>
  <c r="I1247" i="11" s="1"/>
  <c r="H1248" i="11"/>
  <c r="I1248" i="11" s="1"/>
  <c r="H1249" i="11"/>
  <c r="I1249" i="11" s="1"/>
  <c r="H1250" i="11"/>
  <c r="I1250" i="11" s="1"/>
  <c r="H1251" i="11"/>
  <c r="I1251" i="11" s="1"/>
  <c r="H1252" i="11"/>
  <c r="I1252" i="11" s="1"/>
  <c r="H1253" i="11"/>
  <c r="I1253" i="11" s="1"/>
  <c r="H1254" i="11"/>
  <c r="I1254" i="11" s="1"/>
  <c r="H1255" i="11"/>
  <c r="I1255" i="11" s="1"/>
  <c r="H1256" i="11"/>
  <c r="I1256" i="11" s="1"/>
  <c r="H1257" i="11"/>
  <c r="I1257" i="11" s="1"/>
  <c r="H1258" i="11"/>
  <c r="I1258" i="11" s="1"/>
  <c r="H1259" i="11"/>
  <c r="I1259" i="11" s="1"/>
  <c r="H1260" i="11"/>
  <c r="I1260" i="11" s="1"/>
  <c r="H1261" i="11"/>
  <c r="I1261" i="11" s="1"/>
  <c r="H1262" i="11"/>
  <c r="I1262" i="11" s="1"/>
  <c r="H1263" i="11"/>
  <c r="I1263" i="11" s="1"/>
  <c r="H1264" i="11"/>
  <c r="I1264" i="11" s="1"/>
  <c r="H1265" i="11"/>
  <c r="I1265" i="11" s="1"/>
  <c r="H1266" i="11"/>
  <c r="I1266" i="11" s="1"/>
  <c r="H1267" i="11"/>
  <c r="I1267" i="11" s="1"/>
  <c r="H1268" i="11"/>
  <c r="I1268" i="11" s="1"/>
  <c r="H1269" i="11"/>
  <c r="I1269" i="11" s="1"/>
  <c r="H1270" i="11"/>
  <c r="I1270" i="11" s="1"/>
  <c r="H1271" i="11"/>
  <c r="I1271" i="11" s="1"/>
  <c r="H1272" i="11"/>
  <c r="I1272" i="11" s="1"/>
  <c r="H1273" i="11"/>
  <c r="I1273" i="11" s="1"/>
  <c r="H1274" i="11"/>
  <c r="I1274" i="11" s="1"/>
  <c r="H1275" i="11"/>
  <c r="I1275" i="11" s="1"/>
  <c r="H1276" i="11"/>
  <c r="I1276" i="11" s="1"/>
  <c r="H1277" i="11"/>
  <c r="I1277" i="11" s="1"/>
  <c r="H1278" i="11"/>
  <c r="I1278" i="11" s="1"/>
  <c r="H1279" i="11"/>
  <c r="I1279" i="11" s="1"/>
  <c r="H1280" i="11"/>
  <c r="I1280" i="11" s="1"/>
  <c r="H1281" i="11"/>
  <c r="I1281" i="11" s="1"/>
  <c r="H1282" i="11"/>
  <c r="I1282" i="11" s="1"/>
  <c r="H1283" i="11"/>
  <c r="I1283" i="11" s="1"/>
  <c r="H1284" i="11"/>
  <c r="I1284" i="11" s="1"/>
  <c r="H1285" i="11"/>
  <c r="I1285" i="11" s="1"/>
  <c r="H1286" i="11"/>
  <c r="I1286" i="11" s="1"/>
  <c r="H1287" i="11"/>
  <c r="I1287" i="11" s="1"/>
  <c r="H1288" i="11"/>
  <c r="I1288" i="11" s="1"/>
  <c r="H1289" i="11"/>
  <c r="I1289" i="11" s="1"/>
  <c r="H1290" i="11"/>
  <c r="I1290" i="11" s="1"/>
  <c r="H1291" i="11"/>
  <c r="I1291" i="11" s="1"/>
  <c r="H1292" i="11"/>
  <c r="I1292" i="11" s="1"/>
  <c r="H1293" i="11"/>
  <c r="I1293" i="11" s="1"/>
  <c r="H1294" i="11"/>
  <c r="I1294" i="11" s="1"/>
  <c r="H1295" i="11"/>
  <c r="I1295" i="11" s="1"/>
  <c r="H1296" i="11"/>
  <c r="I1296" i="11" s="1"/>
  <c r="H1297" i="11"/>
  <c r="I1297" i="11" s="1"/>
  <c r="H1298" i="11"/>
  <c r="I1298" i="11" s="1"/>
  <c r="H1299" i="11"/>
  <c r="I1299" i="11" s="1"/>
  <c r="H1300" i="11"/>
  <c r="I1300" i="11" s="1"/>
  <c r="H1301" i="11"/>
  <c r="I1301" i="11" s="1"/>
  <c r="H1302" i="11"/>
  <c r="I1302" i="11" s="1"/>
  <c r="H1303" i="11"/>
  <c r="I1303" i="11" s="1"/>
  <c r="H1304" i="11"/>
  <c r="I1304" i="11" s="1"/>
  <c r="H1305" i="11"/>
  <c r="I1305" i="11" s="1"/>
  <c r="H1306" i="11"/>
  <c r="I1306" i="11" s="1"/>
  <c r="H1307" i="11"/>
  <c r="I1307" i="11" s="1"/>
  <c r="H1308" i="11"/>
  <c r="I1308" i="11" s="1"/>
  <c r="H1309" i="11"/>
  <c r="I1309" i="11" s="1"/>
  <c r="H1310" i="11"/>
  <c r="I1310" i="11" s="1"/>
  <c r="H1311" i="11"/>
  <c r="I1311" i="11" s="1"/>
  <c r="H1312" i="11"/>
  <c r="I1312" i="11" s="1"/>
  <c r="H1313" i="11"/>
  <c r="I1313" i="11" s="1"/>
  <c r="H1314" i="11"/>
  <c r="I1314" i="11" s="1"/>
  <c r="H1315" i="11"/>
  <c r="I1315" i="11" s="1"/>
  <c r="H1316" i="11"/>
  <c r="I1316" i="11" s="1"/>
  <c r="H1317" i="11"/>
  <c r="I1317" i="11" s="1"/>
  <c r="H1318" i="11"/>
  <c r="I1318" i="11" s="1"/>
  <c r="H1319" i="11"/>
  <c r="I1319" i="11" s="1"/>
  <c r="H1320" i="11"/>
  <c r="I1320" i="11" s="1"/>
  <c r="H1321" i="11"/>
  <c r="I1321" i="11" s="1"/>
  <c r="H1322" i="11"/>
  <c r="I1322" i="11" s="1"/>
  <c r="H1323" i="11"/>
  <c r="I1323" i="11" s="1"/>
  <c r="H1324" i="11"/>
  <c r="I1324" i="11" s="1"/>
  <c r="H1325" i="11"/>
  <c r="I1325" i="11" s="1"/>
  <c r="H1326" i="11"/>
  <c r="I1326" i="11" s="1"/>
  <c r="H1327" i="11"/>
  <c r="I1327" i="11" s="1"/>
  <c r="H1328" i="11"/>
  <c r="I1328" i="11" s="1"/>
  <c r="H1329" i="11"/>
  <c r="I1329" i="11" s="1"/>
  <c r="H1330" i="11"/>
  <c r="I1330" i="11" s="1"/>
  <c r="H1331" i="11"/>
  <c r="I1331" i="11" s="1"/>
  <c r="H1332" i="11"/>
  <c r="I1332" i="11" s="1"/>
  <c r="H1333" i="11"/>
  <c r="I1333" i="11" s="1"/>
  <c r="H1334" i="11"/>
  <c r="I1334" i="11" s="1"/>
  <c r="H1335" i="11"/>
  <c r="I1335" i="11" s="1"/>
  <c r="H1336" i="11"/>
  <c r="I1336" i="11" s="1"/>
  <c r="H1337" i="11"/>
  <c r="I1337" i="11" s="1"/>
  <c r="H1338" i="11"/>
  <c r="I1338" i="11" s="1"/>
  <c r="H1339" i="11"/>
  <c r="I1339" i="11" s="1"/>
  <c r="H1340" i="11"/>
  <c r="I1340" i="11" s="1"/>
  <c r="H1341" i="11"/>
  <c r="I1341" i="11" s="1"/>
  <c r="H1342" i="11"/>
  <c r="I1342" i="11" s="1"/>
  <c r="H1343" i="11"/>
  <c r="I1343" i="11" s="1"/>
  <c r="H1344" i="11"/>
  <c r="I1344" i="11" s="1"/>
  <c r="H1345" i="11"/>
  <c r="I1345" i="11" s="1"/>
  <c r="H1346" i="11"/>
  <c r="I1346" i="11" s="1"/>
  <c r="H1347" i="11"/>
  <c r="I1347" i="11" s="1"/>
  <c r="H1348" i="11"/>
  <c r="I1348" i="11" s="1"/>
  <c r="H1349" i="11"/>
  <c r="I1349" i="11" s="1"/>
  <c r="H1350" i="11"/>
  <c r="I1350" i="11" s="1"/>
  <c r="H1351" i="11"/>
  <c r="I1351" i="11" s="1"/>
  <c r="H1352" i="11"/>
  <c r="I1352" i="11" s="1"/>
  <c r="H1353" i="11"/>
  <c r="I1353" i="11" s="1"/>
  <c r="H1354" i="11"/>
  <c r="I1354" i="11" s="1"/>
  <c r="H1355" i="11"/>
  <c r="I1355" i="11" s="1"/>
  <c r="H1356" i="11"/>
  <c r="I1356" i="11" s="1"/>
  <c r="H1357" i="11"/>
  <c r="I1357" i="11" s="1"/>
  <c r="H1358" i="11"/>
  <c r="I1358" i="11" s="1"/>
  <c r="H1359" i="11"/>
  <c r="I1359" i="11" s="1"/>
  <c r="H1360" i="11"/>
  <c r="I1360" i="11" s="1"/>
  <c r="H1361" i="11"/>
  <c r="I1361" i="11" s="1"/>
  <c r="H1362" i="11"/>
  <c r="I1362" i="11" s="1"/>
  <c r="H1363" i="11"/>
  <c r="I1363" i="11" s="1"/>
  <c r="H1364" i="11"/>
  <c r="I1364" i="11" s="1"/>
  <c r="H1365" i="11"/>
  <c r="I1365" i="11" s="1"/>
  <c r="H1366" i="11"/>
  <c r="I1366" i="11" s="1"/>
  <c r="H1367" i="11"/>
  <c r="I1367" i="11" s="1"/>
  <c r="H1368" i="11"/>
  <c r="I1368" i="11" s="1"/>
  <c r="H1369" i="11"/>
  <c r="I1369" i="11" s="1"/>
  <c r="H1370" i="11"/>
  <c r="I1370" i="11" s="1"/>
  <c r="H1371" i="11"/>
  <c r="I1371" i="11" s="1"/>
  <c r="H1372" i="11"/>
  <c r="I1372" i="11" s="1"/>
  <c r="H1373" i="11"/>
  <c r="I1373" i="11" s="1"/>
  <c r="H1374" i="11"/>
  <c r="I1374" i="11" s="1"/>
  <c r="H1375" i="11"/>
  <c r="I1375" i="11" s="1"/>
  <c r="H1376" i="11"/>
  <c r="I1376" i="11" s="1"/>
  <c r="H1377" i="11"/>
  <c r="I1377" i="11" s="1"/>
  <c r="H1378" i="11"/>
  <c r="I1378" i="11" s="1"/>
  <c r="H1379" i="11"/>
  <c r="I1379" i="11" s="1"/>
  <c r="H1380" i="11"/>
  <c r="I1380" i="11" s="1"/>
  <c r="H1381" i="11"/>
  <c r="I1381" i="11" s="1"/>
  <c r="H1382" i="11"/>
  <c r="I1382" i="11" s="1"/>
  <c r="H1383" i="11"/>
  <c r="I1383" i="11" s="1"/>
  <c r="H1384" i="11"/>
  <c r="I1384" i="11" s="1"/>
  <c r="H1385" i="11"/>
  <c r="I1385" i="11" s="1"/>
  <c r="H1386" i="11"/>
  <c r="I1386" i="11" s="1"/>
  <c r="H1387" i="11"/>
  <c r="I1387" i="11" s="1"/>
  <c r="H1388" i="11"/>
  <c r="I1388" i="11" s="1"/>
  <c r="H1389" i="11"/>
  <c r="I1389" i="11" s="1"/>
  <c r="H1390" i="11"/>
  <c r="I1390" i="11" s="1"/>
  <c r="H1391" i="11"/>
  <c r="I1391" i="11" s="1"/>
  <c r="H1392" i="11"/>
  <c r="I1392" i="11" s="1"/>
  <c r="H1393" i="11"/>
  <c r="I1393" i="11" s="1"/>
  <c r="H1394" i="11"/>
  <c r="I1394" i="11" s="1"/>
  <c r="H1395" i="11"/>
  <c r="I1395" i="11" s="1"/>
  <c r="H1396" i="11"/>
  <c r="I1396" i="11" s="1"/>
  <c r="H1397" i="11"/>
  <c r="I1397" i="11" s="1"/>
  <c r="H1398" i="11"/>
  <c r="I1398" i="11" s="1"/>
  <c r="H1399" i="11"/>
  <c r="I1399" i="11" s="1"/>
  <c r="H1400" i="11"/>
  <c r="I1400" i="11" s="1"/>
  <c r="H1401" i="11"/>
  <c r="I1401" i="11" s="1"/>
  <c r="H1402" i="11"/>
  <c r="I1402" i="11" s="1"/>
  <c r="H1403" i="11"/>
  <c r="I1403" i="11" s="1"/>
  <c r="H1404" i="11"/>
  <c r="I1404" i="11" s="1"/>
  <c r="H1405" i="11"/>
  <c r="I1405" i="11" s="1"/>
  <c r="H1406" i="11"/>
  <c r="I1406" i="11" s="1"/>
  <c r="H1407" i="11"/>
  <c r="I1407" i="11" s="1"/>
  <c r="H1408" i="11"/>
  <c r="I1408" i="11" s="1"/>
  <c r="H1409" i="11"/>
  <c r="I1409" i="11" s="1"/>
  <c r="H1410" i="11"/>
  <c r="I1410" i="11" s="1"/>
  <c r="H1411" i="11"/>
  <c r="I1411" i="11" s="1"/>
  <c r="H1412" i="11"/>
  <c r="I1412" i="11" s="1"/>
  <c r="H1413" i="11"/>
  <c r="I1413" i="11" s="1"/>
  <c r="H1414" i="11"/>
  <c r="I1414" i="11" s="1"/>
  <c r="H1415" i="11"/>
  <c r="I1415" i="11" s="1"/>
  <c r="H1416" i="11"/>
  <c r="I1416" i="11" s="1"/>
  <c r="H1417" i="11"/>
  <c r="I1417" i="11" s="1"/>
  <c r="H1418" i="11"/>
  <c r="I1418" i="11" s="1"/>
  <c r="H1419" i="11"/>
  <c r="I1419" i="11" s="1"/>
  <c r="H1420" i="11"/>
  <c r="I1420" i="11" s="1"/>
  <c r="H1421" i="11"/>
  <c r="I1421" i="11" s="1"/>
  <c r="H1422" i="11"/>
  <c r="I1422" i="11" s="1"/>
  <c r="H1423" i="11"/>
  <c r="I1423" i="11" s="1"/>
  <c r="H1424" i="11"/>
  <c r="I1424" i="11" s="1"/>
  <c r="H1425" i="11"/>
  <c r="I1425" i="11" s="1"/>
  <c r="H1426" i="11"/>
  <c r="I1426" i="11" s="1"/>
  <c r="H1427" i="11"/>
  <c r="I1427" i="11" s="1"/>
  <c r="H1428" i="11"/>
  <c r="I1428" i="11" s="1"/>
  <c r="H1429" i="11"/>
  <c r="I1429" i="11" s="1"/>
  <c r="H1430" i="11"/>
  <c r="I1430" i="11" s="1"/>
  <c r="H1431" i="11"/>
  <c r="I1431" i="11" s="1"/>
  <c r="H1432" i="11"/>
  <c r="I1432" i="11" s="1"/>
  <c r="H1433" i="11"/>
  <c r="I1433" i="11" s="1"/>
  <c r="H1434" i="11"/>
  <c r="I1434" i="11" s="1"/>
  <c r="H1435" i="11"/>
  <c r="I1435" i="11" s="1"/>
  <c r="H1436" i="11"/>
  <c r="I1436" i="11" s="1"/>
  <c r="H1437" i="11"/>
  <c r="I1437" i="11" s="1"/>
  <c r="H1438" i="11"/>
  <c r="I1438" i="11" s="1"/>
  <c r="H1439" i="11"/>
  <c r="I1439" i="11" s="1"/>
  <c r="H1440" i="11"/>
  <c r="I1440" i="11" s="1"/>
  <c r="H1441" i="11"/>
  <c r="I1441" i="11" s="1"/>
  <c r="H1442" i="11"/>
  <c r="I1442" i="11" s="1"/>
  <c r="H1443" i="11"/>
  <c r="I1443" i="11" s="1"/>
  <c r="H1444" i="11"/>
  <c r="I1444" i="11" s="1"/>
  <c r="H1445" i="11"/>
  <c r="I1445" i="11" s="1"/>
  <c r="H1446" i="11"/>
  <c r="I1446" i="11" s="1"/>
  <c r="H1447" i="11"/>
  <c r="I1447" i="11" s="1"/>
  <c r="H1448" i="11"/>
  <c r="I1448" i="11" s="1"/>
  <c r="H1449" i="11"/>
  <c r="I1449" i="11" s="1"/>
  <c r="H1450" i="11"/>
  <c r="I1450" i="11" s="1"/>
  <c r="H1451" i="11"/>
  <c r="I1451" i="11" s="1"/>
  <c r="H1452" i="11"/>
  <c r="I1452" i="11" s="1"/>
  <c r="H1453" i="11"/>
  <c r="I1453" i="11" s="1"/>
  <c r="H1454" i="11"/>
  <c r="I1454" i="11" s="1"/>
  <c r="H1455" i="11"/>
  <c r="I1455" i="11" s="1"/>
  <c r="H1456" i="11"/>
  <c r="I1456" i="11" s="1"/>
  <c r="H1457" i="11"/>
  <c r="I1457" i="11" s="1"/>
  <c r="H1458" i="11"/>
  <c r="I1458" i="11" s="1"/>
  <c r="H1459" i="11"/>
  <c r="I1459" i="11" s="1"/>
  <c r="H1460" i="11"/>
  <c r="I1460" i="11" s="1"/>
  <c r="H1461" i="11"/>
  <c r="I1461" i="11" s="1"/>
  <c r="H1462" i="11"/>
  <c r="I1462" i="11" s="1"/>
  <c r="H1463" i="11"/>
  <c r="I1463" i="11" s="1"/>
  <c r="H1464" i="11"/>
  <c r="I1464" i="11" s="1"/>
  <c r="H1465" i="11"/>
  <c r="I1465" i="11" s="1"/>
  <c r="H1466" i="11"/>
  <c r="I1466" i="11" s="1"/>
  <c r="H1467" i="11"/>
  <c r="I1467" i="11" s="1"/>
  <c r="H1468" i="11"/>
  <c r="I1468" i="11" s="1"/>
  <c r="H1469" i="11"/>
  <c r="I1469" i="11" s="1"/>
  <c r="H1470" i="11"/>
  <c r="I1470" i="11" s="1"/>
  <c r="H1471" i="11"/>
  <c r="I1471" i="11" s="1"/>
  <c r="H1472" i="11"/>
  <c r="I1472" i="11" s="1"/>
  <c r="H1473" i="11"/>
  <c r="I1473" i="11" s="1"/>
  <c r="H1474" i="11"/>
  <c r="I1474" i="11" s="1"/>
  <c r="H1475" i="11"/>
  <c r="I1475" i="11" s="1"/>
  <c r="H1476" i="11"/>
  <c r="I1476" i="11" s="1"/>
  <c r="H1477" i="11"/>
  <c r="I1477" i="11" s="1"/>
  <c r="H1478" i="11"/>
  <c r="I1478" i="11" s="1"/>
  <c r="H1479" i="11"/>
  <c r="I1479" i="11" s="1"/>
  <c r="H1480" i="11"/>
  <c r="I1480" i="11" s="1"/>
  <c r="H1481" i="11"/>
  <c r="I1481" i="11" s="1"/>
  <c r="H1482" i="11"/>
  <c r="I1482" i="11" s="1"/>
  <c r="H1483" i="11"/>
  <c r="I1483" i="11" s="1"/>
  <c r="H1484" i="11"/>
  <c r="I1484" i="11" s="1"/>
  <c r="H1485" i="11"/>
  <c r="I1485" i="11" s="1"/>
  <c r="H1486" i="11"/>
  <c r="I1486" i="11" s="1"/>
  <c r="H1487" i="11"/>
  <c r="I1487" i="11" s="1"/>
  <c r="H1488" i="11"/>
  <c r="I1488" i="11" s="1"/>
  <c r="H1489" i="11"/>
  <c r="I1489" i="11" s="1"/>
  <c r="H1490" i="11"/>
  <c r="I1490" i="11" s="1"/>
  <c r="H1491" i="11"/>
  <c r="I1491" i="11" s="1"/>
  <c r="H1492" i="11"/>
  <c r="I1492" i="11" s="1"/>
  <c r="H1493" i="11"/>
  <c r="I1493" i="11" s="1"/>
  <c r="H1494" i="11"/>
  <c r="I1494" i="11" s="1"/>
  <c r="H1495" i="11"/>
  <c r="I1495" i="11" s="1"/>
  <c r="H1496" i="11"/>
  <c r="I1496" i="11" s="1"/>
  <c r="H1497" i="11"/>
  <c r="I1497" i="11" s="1"/>
  <c r="H1498" i="11"/>
  <c r="I1498" i="11" s="1"/>
  <c r="H1499" i="11"/>
  <c r="I1499" i="11" s="1"/>
  <c r="H1500" i="11"/>
  <c r="I1500" i="11" s="1"/>
  <c r="H1501" i="11"/>
  <c r="I1501" i="11" s="1"/>
  <c r="H1502" i="11"/>
  <c r="I1502" i="11" s="1"/>
  <c r="H1503" i="11"/>
  <c r="I1503" i="11" s="1"/>
  <c r="H1504" i="11"/>
  <c r="I1504" i="11" s="1"/>
  <c r="H1505" i="11"/>
  <c r="I1505" i="11" s="1"/>
  <c r="H1506" i="11"/>
  <c r="I1506" i="11" s="1"/>
  <c r="H1507" i="11"/>
  <c r="I1507" i="11" s="1"/>
  <c r="H1508" i="11"/>
  <c r="I1508" i="11" s="1"/>
  <c r="H1509" i="11"/>
  <c r="I1509" i="11" s="1"/>
  <c r="H1510" i="11"/>
  <c r="I1510" i="11" s="1"/>
  <c r="H1511" i="11"/>
  <c r="I1511" i="11" s="1"/>
  <c r="H1512" i="11"/>
  <c r="I1512" i="11" s="1"/>
  <c r="H1513" i="11"/>
  <c r="I1513" i="11" s="1"/>
  <c r="H1514" i="11"/>
  <c r="I1514" i="11" s="1"/>
  <c r="H1515" i="11"/>
  <c r="I1515" i="11" s="1"/>
  <c r="H1516" i="11"/>
  <c r="I1516" i="11" s="1"/>
  <c r="H1517" i="11"/>
  <c r="I1517" i="11" s="1"/>
  <c r="H1518" i="11"/>
  <c r="I1518" i="11" s="1"/>
  <c r="H1519" i="11"/>
  <c r="I1519" i="11" s="1"/>
  <c r="H1520" i="11"/>
  <c r="I1520" i="11" s="1"/>
  <c r="H1521" i="11"/>
  <c r="I1521" i="11" s="1"/>
  <c r="H1522" i="11"/>
  <c r="I1522" i="11" s="1"/>
  <c r="H1523" i="11"/>
  <c r="I1523" i="11" s="1"/>
  <c r="H1524" i="11"/>
  <c r="I1524" i="11" s="1"/>
  <c r="H1525" i="11"/>
  <c r="I1525" i="11" s="1"/>
  <c r="H1526" i="11"/>
  <c r="I1526" i="11" s="1"/>
  <c r="H1527" i="11"/>
  <c r="I1527" i="11" s="1"/>
  <c r="H1528" i="11"/>
  <c r="I1528" i="11" s="1"/>
  <c r="H1529" i="11"/>
  <c r="I1529" i="11" s="1"/>
  <c r="H1530" i="11"/>
  <c r="I1530" i="11" s="1"/>
  <c r="H1531" i="11"/>
  <c r="I1531" i="11" s="1"/>
  <c r="H1532" i="11"/>
  <c r="I1532" i="11" s="1"/>
  <c r="H1533" i="11"/>
  <c r="I1533" i="11" s="1"/>
  <c r="H1534" i="11"/>
  <c r="I1534" i="11" s="1"/>
  <c r="H1535" i="11"/>
  <c r="I1535" i="11" s="1"/>
  <c r="H1536" i="11"/>
  <c r="I1536" i="11" s="1"/>
  <c r="H1537" i="11"/>
  <c r="I1537" i="11" s="1"/>
  <c r="H1538" i="11"/>
  <c r="I1538" i="11" s="1"/>
  <c r="H1539" i="11"/>
  <c r="I1539" i="11" s="1"/>
  <c r="H1540" i="11"/>
  <c r="I1540" i="11" s="1"/>
  <c r="H1541" i="11"/>
  <c r="I1541" i="11" s="1"/>
  <c r="H1542" i="11"/>
  <c r="I1542" i="11" s="1"/>
  <c r="H1543" i="11"/>
  <c r="I1543" i="11" s="1"/>
  <c r="H1544" i="11"/>
  <c r="I1544" i="11" s="1"/>
  <c r="H1545" i="11"/>
  <c r="I1545" i="11" s="1"/>
  <c r="H1546" i="11"/>
  <c r="I1546" i="11" s="1"/>
  <c r="H1547" i="11"/>
  <c r="I1547" i="11" s="1"/>
  <c r="H1548" i="11"/>
  <c r="I1548" i="11" s="1"/>
  <c r="H1549" i="11"/>
  <c r="I1549" i="11" s="1"/>
  <c r="H1550" i="11"/>
  <c r="I1550" i="11" s="1"/>
  <c r="H1551" i="11"/>
  <c r="I1551" i="11" s="1"/>
  <c r="H1552" i="11"/>
  <c r="I1552" i="11" s="1"/>
  <c r="H1553" i="11"/>
  <c r="I1553" i="11" s="1"/>
  <c r="H1554" i="11"/>
  <c r="I1554" i="11" s="1"/>
  <c r="H1555" i="11"/>
  <c r="I1555" i="11" s="1"/>
  <c r="H1556" i="11"/>
  <c r="I1556" i="11" s="1"/>
  <c r="H1557" i="11"/>
  <c r="I1557" i="11" s="1"/>
  <c r="H1558" i="11"/>
  <c r="I1558" i="11" s="1"/>
  <c r="H1559" i="11"/>
  <c r="I1559" i="11" s="1"/>
  <c r="H1560" i="11"/>
  <c r="I1560" i="11" s="1"/>
  <c r="H1561" i="11"/>
  <c r="I1561" i="11" s="1"/>
  <c r="H1562" i="11"/>
  <c r="I1562" i="11" s="1"/>
  <c r="H1563" i="11"/>
  <c r="I1563" i="11" s="1"/>
  <c r="H1564" i="11"/>
  <c r="I1564" i="11" s="1"/>
  <c r="H1565" i="11"/>
  <c r="I1565" i="11" s="1"/>
  <c r="H1566" i="11"/>
  <c r="I1566" i="11" s="1"/>
  <c r="H1567" i="11"/>
  <c r="I1567" i="11" s="1"/>
  <c r="H1568" i="11"/>
  <c r="I1568" i="11" s="1"/>
  <c r="H1569" i="11"/>
  <c r="I1569" i="11" s="1"/>
  <c r="H1570" i="11"/>
  <c r="I1570" i="11" s="1"/>
  <c r="H1571" i="11"/>
  <c r="I1571" i="11" s="1"/>
  <c r="H1572" i="11"/>
  <c r="I1572" i="11" s="1"/>
  <c r="H1573" i="11"/>
  <c r="I1573" i="11" s="1"/>
  <c r="H1574" i="11"/>
  <c r="I1574" i="11" s="1"/>
  <c r="H1575" i="11"/>
  <c r="I1575" i="11" s="1"/>
  <c r="H1576" i="11"/>
  <c r="I1576" i="11" s="1"/>
  <c r="H1577" i="11"/>
  <c r="I1577" i="11" s="1"/>
  <c r="H1578" i="11"/>
  <c r="I1578" i="11" s="1"/>
  <c r="H1579" i="11"/>
  <c r="I1579" i="11" s="1"/>
  <c r="H1580" i="11"/>
  <c r="I1580" i="11" s="1"/>
  <c r="H1581" i="11"/>
  <c r="I1581" i="11" s="1"/>
  <c r="H1582" i="11"/>
  <c r="I1582" i="11" s="1"/>
  <c r="H1583" i="11"/>
  <c r="I1583" i="11" s="1"/>
  <c r="H1584" i="11"/>
  <c r="I1584" i="11" s="1"/>
  <c r="H1585" i="11"/>
  <c r="I1585" i="11" s="1"/>
  <c r="H1586" i="11"/>
  <c r="I1586" i="11" s="1"/>
  <c r="H1587" i="11"/>
  <c r="I1587" i="11" s="1"/>
  <c r="H1588" i="11"/>
  <c r="I1588" i="11" s="1"/>
  <c r="H1589" i="11"/>
  <c r="I1589" i="11" s="1"/>
  <c r="H1590" i="11"/>
  <c r="I1590" i="11" s="1"/>
  <c r="H1591" i="11"/>
  <c r="I1591" i="11" s="1"/>
  <c r="H1592" i="11"/>
  <c r="I1592" i="11" s="1"/>
  <c r="H1593" i="11"/>
  <c r="I1593" i="11" s="1"/>
  <c r="H1594" i="11"/>
  <c r="I1594" i="11" s="1"/>
  <c r="H1595" i="11"/>
  <c r="I1595" i="11" s="1"/>
  <c r="H1596" i="11"/>
  <c r="I1596" i="11" s="1"/>
  <c r="H1597" i="11"/>
  <c r="I1597" i="11" s="1"/>
  <c r="H1598" i="11"/>
  <c r="I1598" i="11" s="1"/>
  <c r="H1599" i="11"/>
  <c r="I1599" i="11" s="1"/>
  <c r="H1600" i="11"/>
  <c r="I1600" i="11" s="1"/>
  <c r="H1601" i="11"/>
  <c r="I1601" i="11" s="1"/>
  <c r="H1602" i="11"/>
  <c r="I1602" i="11" s="1"/>
  <c r="H1603" i="11"/>
  <c r="I1603" i="11" s="1"/>
  <c r="H1604" i="11"/>
  <c r="I1604" i="11" s="1"/>
  <c r="H1605" i="11"/>
  <c r="I1605" i="11" s="1"/>
  <c r="H1606" i="11"/>
  <c r="I1606" i="11" s="1"/>
  <c r="H1607" i="11"/>
  <c r="I1607" i="11" s="1"/>
  <c r="H1608" i="11"/>
  <c r="I1608" i="11" s="1"/>
  <c r="H1609" i="11"/>
  <c r="I1609" i="11" s="1"/>
  <c r="H1610" i="11"/>
  <c r="I1610" i="11" s="1"/>
  <c r="H1611" i="11"/>
  <c r="I1611" i="11" s="1"/>
  <c r="H1612" i="11"/>
  <c r="I1612" i="11" s="1"/>
  <c r="H1613" i="11"/>
  <c r="I1613" i="11" s="1"/>
  <c r="H1614" i="11"/>
  <c r="I1614" i="11" s="1"/>
  <c r="H1615" i="11"/>
  <c r="I1615" i="11" s="1"/>
  <c r="H1616" i="11"/>
  <c r="I1616" i="11" s="1"/>
  <c r="H1617" i="11"/>
  <c r="I1617" i="11" s="1"/>
  <c r="H1618" i="11"/>
  <c r="I1618" i="11" s="1"/>
  <c r="H1619" i="11"/>
  <c r="I1619" i="11" s="1"/>
  <c r="H1620" i="11"/>
  <c r="I1620" i="11" s="1"/>
  <c r="H1621" i="11"/>
  <c r="I1621" i="11" s="1"/>
  <c r="H1622" i="11"/>
  <c r="I1622" i="11" s="1"/>
  <c r="H1623" i="11"/>
  <c r="I1623" i="11" s="1"/>
  <c r="H1624" i="11"/>
  <c r="I1624" i="11" s="1"/>
  <c r="H1625" i="11"/>
  <c r="I1625" i="11" s="1"/>
  <c r="H1626" i="11"/>
  <c r="I1626" i="11" s="1"/>
  <c r="H1627" i="11"/>
  <c r="I1627" i="11" s="1"/>
  <c r="H1628" i="11"/>
  <c r="I1628" i="11" s="1"/>
  <c r="H1629" i="11"/>
  <c r="I1629" i="11" s="1"/>
  <c r="H1630" i="11"/>
  <c r="I1630" i="11" s="1"/>
  <c r="H1631" i="11"/>
  <c r="I1631" i="11" s="1"/>
  <c r="H1632" i="11"/>
  <c r="I1632" i="11" s="1"/>
  <c r="H1633" i="11"/>
  <c r="I1633" i="11" s="1"/>
  <c r="H1634" i="11"/>
  <c r="I1634" i="11" s="1"/>
  <c r="H1635" i="11"/>
  <c r="I1635" i="11" s="1"/>
  <c r="H1636" i="11"/>
  <c r="I1636" i="11" s="1"/>
  <c r="H1637" i="11"/>
  <c r="I1637" i="11" s="1"/>
  <c r="H1638" i="11"/>
  <c r="I1638" i="11" s="1"/>
  <c r="H1639" i="11"/>
  <c r="I1639" i="11" s="1"/>
  <c r="H1640" i="11"/>
  <c r="I1640" i="11" s="1"/>
  <c r="H1641" i="11"/>
  <c r="I1641" i="11" s="1"/>
  <c r="H1642" i="11"/>
  <c r="I1642" i="11" s="1"/>
  <c r="H1643" i="11"/>
  <c r="I1643" i="11" s="1"/>
  <c r="H1644" i="11"/>
  <c r="I1644" i="11" s="1"/>
  <c r="H1645" i="11"/>
  <c r="I1645" i="11" s="1"/>
  <c r="H1646" i="11"/>
  <c r="I1646" i="11" s="1"/>
  <c r="H1647" i="11"/>
  <c r="I1647" i="11" s="1"/>
  <c r="H1648" i="11"/>
  <c r="I1648" i="11" s="1"/>
  <c r="H1649" i="11"/>
  <c r="I1649" i="11" s="1"/>
  <c r="H1650" i="11"/>
  <c r="I1650" i="11" s="1"/>
  <c r="H1651" i="11"/>
  <c r="I1651" i="11" s="1"/>
  <c r="H1652" i="11"/>
  <c r="I1652" i="11" s="1"/>
  <c r="H1653" i="11"/>
  <c r="I1653" i="11" s="1"/>
  <c r="H1654" i="11"/>
  <c r="I1654" i="11" s="1"/>
  <c r="H1655" i="11"/>
  <c r="I1655" i="11" s="1"/>
  <c r="H1656" i="11"/>
  <c r="I1656" i="11" s="1"/>
  <c r="H1657" i="11"/>
  <c r="I1657" i="11" s="1"/>
  <c r="H1658" i="11"/>
  <c r="I1658" i="11" s="1"/>
  <c r="H1659" i="11"/>
  <c r="I1659" i="11" s="1"/>
  <c r="H1660" i="11"/>
  <c r="I1660" i="11" s="1"/>
  <c r="H1661" i="11"/>
  <c r="I1661" i="11" s="1"/>
  <c r="H1662" i="11"/>
  <c r="I1662" i="11" s="1"/>
  <c r="H1663" i="11"/>
  <c r="I1663" i="11" s="1"/>
  <c r="H1664" i="11"/>
  <c r="I1664" i="11" s="1"/>
  <c r="H1665" i="11"/>
  <c r="I1665" i="11" s="1"/>
  <c r="H1666" i="11"/>
  <c r="I1666" i="11" s="1"/>
  <c r="H1667" i="11"/>
  <c r="I1667" i="11" s="1"/>
  <c r="H1668" i="11"/>
  <c r="I1668" i="11" s="1"/>
  <c r="H1669" i="11"/>
  <c r="I1669" i="11" s="1"/>
  <c r="H1670" i="11"/>
  <c r="I1670" i="11" s="1"/>
  <c r="H1671" i="11"/>
  <c r="I1671" i="11" s="1"/>
  <c r="H1672" i="11"/>
  <c r="I1672" i="11" s="1"/>
  <c r="H1673" i="11"/>
  <c r="I1673" i="11" s="1"/>
  <c r="H1674" i="11"/>
  <c r="I1674" i="11" s="1"/>
  <c r="H1675" i="11"/>
  <c r="I1675" i="11" s="1"/>
  <c r="H1676" i="11"/>
  <c r="I1676" i="11" s="1"/>
  <c r="H1677" i="11"/>
  <c r="I1677" i="11" s="1"/>
  <c r="H1678" i="11"/>
  <c r="I1678" i="11" s="1"/>
  <c r="H1679" i="11"/>
  <c r="I1679" i="11" s="1"/>
  <c r="H1680" i="11"/>
  <c r="I1680" i="11" s="1"/>
  <c r="H1681" i="11"/>
  <c r="I1681" i="11" s="1"/>
  <c r="H1682" i="11"/>
  <c r="I1682" i="11" s="1"/>
  <c r="H1683" i="11"/>
  <c r="I1683" i="11" s="1"/>
  <c r="H1684" i="11"/>
  <c r="I1684" i="11" s="1"/>
  <c r="H1685" i="11"/>
  <c r="I1685" i="11" s="1"/>
  <c r="H1686" i="11"/>
  <c r="I1686" i="11" s="1"/>
  <c r="H1687" i="11"/>
  <c r="I1687" i="11" s="1"/>
  <c r="H1688" i="11"/>
  <c r="I1688" i="11" s="1"/>
  <c r="H1689" i="11"/>
  <c r="I1689" i="11" s="1"/>
  <c r="H1690" i="11"/>
  <c r="I1690" i="11" s="1"/>
  <c r="H1691" i="11"/>
  <c r="I1691" i="11" s="1"/>
  <c r="H1692" i="11"/>
  <c r="I1692" i="11" s="1"/>
  <c r="H1693" i="11"/>
  <c r="I1693" i="11" s="1"/>
  <c r="H1694" i="11"/>
  <c r="I1694" i="11" s="1"/>
  <c r="H1695" i="11"/>
  <c r="I1695" i="11" s="1"/>
  <c r="H1696" i="11"/>
  <c r="I1696" i="11" s="1"/>
  <c r="H1697" i="11"/>
  <c r="I1697" i="11" s="1"/>
  <c r="H1698" i="11"/>
  <c r="I1698" i="11" s="1"/>
  <c r="H1699" i="11"/>
  <c r="I1699" i="11" s="1"/>
  <c r="H1700" i="11"/>
  <c r="I1700" i="11" s="1"/>
  <c r="H1701" i="11"/>
  <c r="I1701" i="11" s="1"/>
  <c r="H1702" i="11"/>
  <c r="I1702" i="11" s="1"/>
  <c r="H1703" i="11"/>
  <c r="I1703" i="11" s="1"/>
  <c r="H1704" i="11"/>
  <c r="I1704" i="11" s="1"/>
  <c r="H1705" i="11"/>
  <c r="I1705" i="11" s="1"/>
  <c r="H1706" i="11"/>
  <c r="I1706" i="11" s="1"/>
  <c r="H1707" i="11"/>
  <c r="I1707" i="11" s="1"/>
  <c r="H1708" i="11"/>
  <c r="I1708" i="11" s="1"/>
  <c r="H1709" i="11"/>
  <c r="I1709" i="11" s="1"/>
  <c r="H1710" i="11"/>
  <c r="I1710" i="11" s="1"/>
  <c r="H1711" i="11"/>
  <c r="I1711" i="11" s="1"/>
  <c r="H1712" i="11"/>
  <c r="I1712" i="11" s="1"/>
  <c r="H1713" i="11"/>
  <c r="I1713" i="11" s="1"/>
  <c r="H1714" i="11"/>
  <c r="I1714" i="11" s="1"/>
  <c r="H1715" i="11"/>
  <c r="I1715" i="11" s="1"/>
  <c r="H1716" i="11"/>
  <c r="I1716" i="11" s="1"/>
  <c r="H1717" i="11"/>
  <c r="I1717" i="11" s="1"/>
  <c r="H1718" i="11"/>
  <c r="I1718" i="11" s="1"/>
  <c r="H1719" i="11"/>
  <c r="I1719" i="11" s="1"/>
  <c r="H1720" i="11"/>
  <c r="I1720" i="11" s="1"/>
  <c r="H1721" i="11"/>
  <c r="I1721" i="11" s="1"/>
  <c r="H1722" i="11"/>
  <c r="I1722" i="11" s="1"/>
  <c r="H1723" i="11"/>
  <c r="I1723" i="11" s="1"/>
  <c r="H1724" i="11"/>
  <c r="I1724" i="11" s="1"/>
  <c r="H1725" i="11"/>
  <c r="I1725" i="11" s="1"/>
  <c r="H1726" i="11"/>
  <c r="I1726" i="11" s="1"/>
  <c r="H1727" i="11"/>
  <c r="I1727" i="11" s="1"/>
  <c r="H1728" i="11"/>
  <c r="I1728" i="11" s="1"/>
  <c r="H1729" i="11"/>
  <c r="I1729" i="11" s="1"/>
  <c r="H1730" i="11"/>
  <c r="I1730" i="11" s="1"/>
  <c r="H1731" i="11"/>
  <c r="I1731" i="11" s="1"/>
  <c r="H1732" i="11"/>
  <c r="I1732" i="11" s="1"/>
  <c r="H1733" i="11"/>
  <c r="I1733" i="11" s="1"/>
  <c r="H1734" i="11"/>
  <c r="I1734" i="11" s="1"/>
  <c r="H1735" i="11"/>
  <c r="I1735" i="11" s="1"/>
  <c r="H1736" i="11"/>
  <c r="I1736" i="11" s="1"/>
  <c r="H1737" i="11"/>
  <c r="I1737" i="11" s="1"/>
  <c r="H1738" i="11"/>
  <c r="I1738" i="11" s="1"/>
  <c r="H1739" i="11"/>
  <c r="I1739" i="11" s="1"/>
  <c r="H1740" i="11"/>
  <c r="I1740" i="11" s="1"/>
  <c r="H1741" i="11"/>
  <c r="I1741" i="11" s="1"/>
  <c r="H1742" i="11"/>
  <c r="I1742" i="11" s="1"/>
  <c r="H1743" i="11"/>
  <c r="I1743" i="11" s="1"/>
  <c r="H1744" i="11"/>
  <c r="I1744" i="11" s="1"/>
  <c r="H1745" i="11"/>
  <c r="I1745" i="11" s="1"/>
  <c r="H1746" i="11"/>
  <c r="I1746" i="11" s="1"/>
  <c r="H1747" i="11"/>
  <c r="I1747" i="11" s="1"/>
  <c r="H1748" i="11"/>
  <c r="I1748" i="11" s="1"/>
  <c r="H1749" i="11"/>
  <c r="I1749" i="11" s="1"/>
  <c r="H1750" i="11"/>
  <c r="I1750" i="11" s="1"/>
  <c r="H1751" i="11"/>
  <c r="I1751" i="11" s="1"/>
  <c r="H1752" i="11"/>
  <c r="I1752" i="11" s="1"/>
  <c r="H1753" i="11"/>
  <c r="I1753" i="11" s="1"/>
  <c r="H1754" i="11"/>
  <c r="I1754" i="11" s="1"/>
  <c r="H1755" i="11"/>
  <c r="I1755" i="11" s="1"/>
  <c r="H1756" i="11"/>
  <c r="I1756" i="11" s="1"/>
  <c r="H1757" i="11"/>
  <c r="I1757" i="11" s="1"/>
  <c r="H1758" i="11"/>
  <c r="I1758" i="11" s="1"/>
  <c r="H1759" i="11"/>
  <c r="I1759" i="11" s="1"/>
  <c r="H1760" i="11"/>
  <c r="I1760" i="11" s="1"/>
  <c r="H1761" i="11"/>
  <c r="I1761" i="11" s="1"/>
  <c r="H1762" i="11"/>
  <c r="I1762" i="11" s="1"/>
  <c r="H1763" i="11"/>
  <c r="I1763" i="11" s="1"/>
  <c r="H1764" i="11"/>
  <c r="I1764" i="11" s="1"/>
  <c r="H1765" i="11"/>
  <c r="I1765" i="11" s="1"/>
  <c r="H1766" i="11"/>
  <c r="I1766" i="11" s="1"/>
  <c r="H1767" i="11"/>
  <c r="I1767" i="11" s="1"/>
  <c r="H1768" i="11"/>
  <c r="I1768" i="11" s="1"/>
  <c r="H1769" i="11"/>
  <c r="I1769" i="11" s="1"/>
  <c r="H1770" i="11"/>
  <c r="I1770" i="11" s="1"/>
  <c r="H1771" i="11"/>
  <c r="I1771" i="11" s="1"/>
  <c r="H1772" i="11"/>
  <c r="I1772" i="11" s="1"/>
  <c r="H1773" i="11"/>
  <c r="I1773" i="11" s="1"/>
  <c r="H1774" i="11"/>
  <c r="I1774" i="11" s="1"/>
  <c r="H1775" i="11"/>
  <c r="I1775" i="11" s="1"/>
  <c r="H1776" i="11"/>
  <c r="I1776" i="11" s="1"/>
  <c r="H1777" i="11"/>
  <c r="I1777" i="11" s="1"/>
  <c r="H1778" i="11"/>
  <c r="I1778" i="11" s="1"/>
  <c r="H1779" i="11"/>
  <c r="I1779" i="11" s="1"/>
  <c r="H1780" i="11"/>
  <c r="I1780" i="11" s="1"/>
  <c r="H1781" i="11"/>
  <c r="I1781" i="11" s="1"/>
  <c r="H1782" i="11"/>
  <c r="I1782" i="11" s="1"/>
  <c r="H1783" i="11"/>
  <c r="I1783" i="11" s="1"/>
  <c r="H1784" i="11"/>
  <c r="I1784" i="11" s="1"/>
  <c r="H1785" i="11"/>
  <c r="I1785" i="11" s="1"/>
  <c r="H1786" i="11"/>
  <c r="I1786" i="11" s="1"/>
  <c r="H1787" i="11"/>
  <c r="I1787" i="11" s="1"/>
  <c r="H1788" i="11"/>
  <c r="I1788" i="11" s="1"/>
  <c r="H1789" i="11"/>
  <c r="I1789" i="11" s="1"/>
  <c r="H1790" i="11"/>
  <c r="I1790" i="11" s="1"/>
  <c r="H1791" i="11"/>
  <c r="I1791" i="11" s="1"/>
  <c r="H1792" i="11"/>
  <c r="I1792" i="11" s="1"/>
  <c r="H1793" i="11"/>
  <c r="I1793" i="11" s="1"/>
  <c r="H1794" i="11"/>
  <c r="I1794" i="11" s="1"/>
  <c r="H1795" i="11"/>
  <c r="I1795" i="11" s="1"/>
  <c r="H1796" i="11"/>
  <c r="I1796" i="11" s="1"/>
  <c r="H1797" i="11"/>
  <c r="I1797" i="11" s="1"/>
  <c r="H1798" i="11"/>
  <c r="I1798" i="11" s="1"/>
  <c r="H1799" i="11"/>
  <c r="I1799" i="11" s="1"/>
  <c r="H1800" i="11"/>
  <c r="I1800" i="11" s="1"/>
  <c r="H1801" i="11"/>
  <c r="I1801" i="11" s="1"/>
  <c r="H1802" i="11"/>
  <c r="I1802" i="11" s="1"/>
  <c r="H1803" i="11"/>
  <c r="I1803" i="11" s="1"/>
  <c r="H1804" i="11"/>
  <c r="I1804" i="11" s="1"/>
  <c r="H1805" i="11"/>
  <c r="I1805" i="11" s="1"/>
  <c r="H1806" i="11"/>
  <c r="I1806" i="11" s="1"/>
  <c r="H1807" i="11"/>
  <c r="I1807" i="11" s="1"/>
  <c r="H1808" i="11"/>
  <c r="I1808" i="11" s="1"/>
  <c r="H1809" i="11"/>
  <c r="I1809" i="11" s="1"/>
  <c r="H1810" i="11"/>
  <c r="I1810" i="11" s="1"/>
  <c r="H1811" i="11"/>
  <c r="I1811" i="11" s="1"/>
  <c r="H1812" i="11"/>
  <c r="I1812" i="11" s="1"/>
  <c r="H1813" i="11"/>
  <c r="I1813" i="11" s="1"/>
  <c r="H1814" i="11"/>
  <c r="I1814" i="11" s="1"/>
  <c r="H1815" i="11"/>
  <c r="I1815" i="11" s="1"/>
  <c r="H1816" i="11"/>
  <c r="I1816" i="11" s="1"/>
  <c r="H1817" i="11"/>
  <c r="I1817" i="11" s="1"/>
  <c r="H1818" i="11"/>
  <c r="I1818" i="11" s="1"/>
  <c r="H1819" i="11"/>
  <c r="I1819" i="11" s="1"/>
  <c r="H1820" i="11"/>
  <c r="I1820" i="11" s="1"/>
  <c r="H1821" i="11"/>
  <c r="I1821" i="11" s="1"/>
  <c r="H1822" i="11"/>
  <c r="I1822" i="11" s="1"/>
  <c r="H1823" i="11"/>
  <c r="I1823" i="11" s="1"/>
  <c r="H1824" i="11"/>
  <c r="I1824" i="11" s="1"/>
  <c r="H1825" i="11"/>
  <c r="I1825" i="11" s="1"/>
  <c r="H1826" i="11"/>
  <c r="I1826" i="11" s="1"/>
  <c r="H1827" i="11"/>
  <c r="I1827" i="11" s="1"/>
  <c r="H1828" i="11"/>
  <c r="I1828" i="11" s="1"/>
  <c r="H1829" i="11"/>
  <c r="I1829" i="11" s="1"/>
  <c r="H1830" i="11"/>
  <c r="I1830" i="11" s="1"/>
  <c r="H1831" i="11"/>
  <c r="I1831" i="11" s="1"/>
  <c r="H1832" i="11"/>
  <c r="I1832" i="11" s="1"/>
  <c r="H1833" i="11"/>
  <c r="I1833" i="11" s="1"/>
  <c r="H1834" i="11"/>
  <c r="I1834" i="11" s="1"/>
  <c r="H1835" i="11"/>
  <c r="I1835" i="11" s="1"/>
  <c r="H1836" i="11"/>
  <c r="I1836" i="11" s="1"/>
  <c r="H1837" i="11"/>
  <c r="I1837" i="11" s="1"/>
  <c r="H1838" i="11"/>
  <c r="I1838" i="11" s="1"/>
  <c r="H1839" i="11"/>
  <c r="I1839" i="11" s="1"/>
  <c r="H1840" i="11"/>
  <c r="I1840" i="11" s="1"/>
  <c r="H1841" i="11"/>
  <c r="I1841" i="11" s="1"/>
  <c r="H1842" i="11"/>
  <c r="I1842" i="11" s="1"/>
  <c r="H1843" i="11"/>
  <c r="I1843" i="11" s="1"/>
  <c r="H1844" i="11"/>
  <c r="I1844" i="11" s="1"/>
  <c r="H1845" i="11"/>
  <c r="I1845" i="11" s="1"/>
  <c r="H1846" i="11"/>
  <c r="I1846" i="11" s="1"/>
  <c r="H1847" i="11"/>
  <c r="I1847" i="11" s="1"/>
  <c r="H1848" i="11"/>
  <c r="I1848" i="11" s="1"/>
  <c r="H1849" i="11"/>
  <c r="I1849" i="11" s="1"/>
  <c r="H1850" i="11"/>
  <c r="I1850" i="11" s="1"/>
  <c r="H1851" i="11"/>
  <c r="I1851" i="11" s="1"/>
  <c r="H1852" i="11"/>
  <c r="I1852" i="11" s="1"/>
  <c r="H1853" i="11"/>
  <c r="I1853" i="11" s="1"/>
  <c r="H1854" i="11"/>
  <c r="I1854" i="11" s="1"/>
  <c r="H1855" i="11"/>
  <c r="I1855" i="11" s="1"/>
  <c r="H1856" i="11"/>
  <c r="I1856" i="11" s="1"/>
  <c r="H1857" i="11"/>
  <c r="I1857" i="11" s="1"/>
  <c r="H1858" i="11"/>
  <c r="I1858" i="11" s="1"/>
  <c r="H1859" i="11"/>
  <c r="I1859" i="11" s="1"/>
  <c r="H1860" i="11"/>
  <c r="I1860" i="11" s="1"/>
  <c r="H1861" i="11"/>
  <c r="I1861" i="11" s="1"/>
  <c r="H1862" i="11"/>
  <c r="I1862" i="11" s="1"/>
  <c r="H1863" i="11"/>
  <c r="I1863" i="11" s="1"/>
  <c r="H1864" i="11"/>
  <c r="I1864" i="11" s="1"/>
  <c r="H1865" i="11"/>
  <c r="I1865" i="11" s="1"/>
  <c r="H1866" i="11"/>
  <c r="I1866" i="11" s="1"/>
  <c r="H1867" i="11"/>
  <c r="I1867" i="11" s="1"/>
  <c r="H1868" i="11"/>
  <c r="I1868" i="11" s="1"/>
  <c r="H1869" i="11"/>
  <c r="I1869" i="11" s="1"/>
  <c r="H1870" i="11"/>
  <c r="I1870" i="11" s="1"/>
  <c r="H1871" i="11"/>
  <c r="I1871" i="11" s="1"/>
  <c r="H1872" i="11"/>
  <c r="I1872" i="11" s="1"/>
  <c r="H1873" i="11"/>
  <c r="I1873" i="11" s="1"/>
  <c r="H1874" i="11"/>
  <c r="I1874" i="11" s="1"/>
  <c r="H1875" i="11"/>
  <c r="I1875" i="11" s="1"/>
  <c r="H1876" i="11"/>
  <c r="I1876" i="11" s="1"/>
  <c r="H1877" i="11"/>
  <c r="I1877" i="11" s="1"/>
  <c r="H1878" i="11"/>
  <c r="I1878" i="11" s="1"/>
  <c r="H1879" i="11"/>
  <c r="I1879" i="11" s="1"/>
  <c r="H1880" i="11"/>
  <c r="I1880" i="11" s="1"/>
  <c r="H1881" i="11"/>
  <c r="I1881" i="11" s="1"/>
  <c r="H1882" i="11"/>
  <c r="I1882" i="11" s="1"/>
  <c r="H1883" i="11"/>
  <c r="I1883" i="11" s="1"/>
  <c r="H1884" i="11"/>
  <c r="I1884" i="11" s="1"/>
  <c r="H1885" i="11"/>
  <c r="I1885" i="11" s="1"/>
  <c r="H1886" i="11"/>
  <c r="I1886" i="11" s="1"/>
  <c r="H1887" i="11"/>
  <c r="I1887" i="11" s="1"/>
  <c r="H1888" i="11"/>
  <c r="I1888" i="11" s="1"/>
  <c r="H1889" i="11"/>
  <c r="I1889" i="11" s="1"/>
  <c r="H1890" i="11"/>
  <c r="I1890" i="11" s="1"/>
  <c r="H1891" i="11"/>
  <c r="I1891" i="11" s="1"/>
  <c r="H1892" i="11"/>
  <c r="I1892" i="11" s="1"/>
  <c r="H1893" i="11"/>
  <c r="I1893" i="11" s="1"/>
  <c r="H1894" i="11"/>
  <c r="I1894" i="11" s="1"/>
  <c r="H1895" i="11"/>
  <c r="I1895" i="11" s="1"/>
  <c r="H1896" i="11"/>
  <c r="I1896" i="11" s="1"/>
  <c r="H1897" i="11"/>
  <c r="I1897" i="11" s="1"/>
  <c r="H1898" i="11"/>
  <c r="I1898" i="11" s="1"/>
  <c r="H1899" i="11"/>
  <c r="I1899" i="11" s="1"/>
  <c r="H1900" i="11"/>
  <c r="I1900" i="11" s="1"/>
  <c r="H1901" i="11"/>
  <c r="I1901" i="11" s="1"/>
  <c r="H1902" i="11"/>
  <c r="I1902" i="11" s="1"/>
  <c r="H1903" i="11"/>
  <c r="I1903" i="11" s="1"/>
  <c r="H1904" i="11"/>
  <c r="I1904" i="11" s="1"/>
  <c r="H1905" i="11"/>
  <c r="I1905" i="11" s="1"/>
  <c r="H1906" i="11"/>
  <c r="I1906" i="11" s="1"/>
  <c r="H1907" i="11"/>
  <c r="I1907" i="11" s="1"/>
  <c r="H1908" i="11"/>
  <c r="I1908" i="11" s="1"/>
  <c r="H1909" i="11"/>
  <c r="I1909" i="11" s="1"/>
  <c r="H1910" i="11"/>
  <c r="I1910" i="11" s="1"/>
  <c r="H1911" i="11"/>
  <c r="I1911" i="11" s="1"/>
  <c r="H1912" i="11"/>
  <c r="I1912" i="11" s="1"/>
  <c r="H1913" i="11"/>
  <c r="I1913" i="11" s="1"/>
  <c r="H1914" i="11"/>
  <c r="I1914" i="11" s="1"/>
  <c r="H1915" i="11"/>
  <c r="I1915" i="11" s="1"/>
  <c r="H1916" i="11"/>
  <c r="I1916" i="11" s="1"/>
  <c r="H1917" i="11"/>
  <c r="I1917" i="11" s="1"/>
  <c r="H1918" i="11"/>
  <c r="I1918" i="11" s="1"/>
  <c r="H1919" i="11"/>
  <c r="I1919" i="11" s="1"/>
  <c r="H1920" i="11"/>
  <c r="I1920" i="11" s="1"/>
  <c r="H1921" i="11"/>
  <c r="I1921" i="11" s="1"/>
  <c r="H1922" i="11"/>
  <c r="I1922" i="11" s="1"/>
  <c r="H1923" i="11"/>
  <c r="I1923" i="11" s="1"/>
  <c r="H1924" i="11"/>
  <c r="I1924" i="11" s="1"/>
  <c r="H1925" i="11"/>
  <c r="I1925" i="11" s="1"/>
  <c r="H1926" i="11"/>
  <c r="I1926" i="11" s="1"/>
  <c r="H1927" i="11"/>
  <c r="I1927" i="11" s="1"/>
  <c r="H1928" i="11"/>
  <c r="I1928" i="11" s="1"/>
  <c r="H1929" i="11"/>
  <c r="I1929" i="11" s="1"/>
  <c r="H1930" i="11"/>
  <c r="I1930" i="11" s="1"/>
  <c r="H1931" i="11"/>
  <c r="I1931" i="11" s="1"/>
  <c r="H1932" i="11"/>
  <c r="I1932" i="11" s="1"/>
  <c r="H1933" i="11"/>
  <c r="I1933" i="11" s="1"/>
  <c r="H1934" i="11"/>
  <c r="I1934" i="11" s="1"/>
  <c r="H1935" i="11"/>
  <c r="I1935" i="11" s="1"/>
  <c r="H1936" i="11"/>
  <c r="I1936" i="11" s="1"/>
  <c r="H1937" i="11"/>
  <c r="I1937" i="11" s="1"/>
  <c r="H1938" i="11"/>
  <c r="I1938" i="11" s="1"/>
  <c r="H1939" i="11"/>
  <c r="I1939" i="11" s="1"/>
  <c r="H1940" i="11"/>
  <c r="I1940" i="11" s="1"/>
  <c r="H1941" i="11"/>
  <c r="I1941" i="11" s="1"/>
  <c r="H1942" i="11"/>
  <c r="I1942" i="11" s="1"/>
  <c r="H1943" i="11"/>
  <c r="I1943" i="11" s="1"/>
  <c r="H1944" i="11"/>
  <c r="I1944" i="11" s="1"/>
  <c r="H1945" i="11"/>
  <c r="I1945" i="11" s="1"/>
  <c r="H1946" i="11"/>
  <c r="I1946" i="11" s="1"/>
  <c r="H1947" i="11"/>
  <c r="I1947" i="11" s="1"/>
  <c r="H1948" i="11"/>
  <c r="I1948" i="11" s="1"/>
  <c r="H1949" i="11"/>
  <c r="I1949" i="11" s="1"/>
  <c r="H1950" i="11"/>
  <c r="I1950" i="11" s="1"/>
  <c r="H1951" i="11"/>
  <c r="I1951" i="11" s="1"/>
  <c r="H1952" i="11"/>
  <c r="I1952" i="11" s="1"/>
  <c r="H1953" i="11"/>
  <c r="I1953" i="11" s="1"/>
  <c r="H1954" i="11"/>
  <c r="I1954" i="11" s="1"/>
  <c r="H1955" i="11"/>
  <c r="I1955" i="11" s="1"/>
  <c r="H1956" i="11"/>
  <c r="I1956" i="11" s="1"/>
  <c r="H1957" i="11"/>
  <c r="I1957" i="11" s="1"/>
  <c r="H1958" i="11"/>
  <c r="I1958" i="11" s="1"/>
  <c r="H1959" i="11"/>
  <c r="I1959" i="11" s="1"/>
  <c r="H1960" i="11"/>
  <c r="I1960" i="11" s="1"/>
  <c r="H1961" i="11"/>
  <c r="I1961" i="11" s="1"/>
  <c r="H1962" i="11"/>
  <c r="I1962" i="11" s="1"/>
  <c r="H1963" i="11"/>
  <c r="I1963" i="11" s="1"/>
  <c r="H1964" i="11"/>
  <c r="I1964" i="11" s="1"/>
  <c r="H1965" i="11"/>
  <c r="I1965" i="11" s="1"/>
  <c r="H1966" i="11"/>
  <c r="I1966" i="11" s="1"/>
  <c r="H1967" i="11"/>
  <c r="I1967" i="11" s="1"/>
  <c r="H1968" i="11"/>
  <c r="I1968" i="11" s="1"/>
  <c r="H1969" i="11"/>
  <c r="I1969" i="11" s="1"/>
  <c r="H1970" i="11"/>
  <c r="I1970" i="11" s="1"/>
  <c r="H1971" i="11"/>
  <c r="I1971" i="11" s="1"/>
  <c r="H1972" i="11"/>
  <c r="I1972" i="11" s="1"/>
  <c r="H1973" i="11"/>
  <c r="I1973" i="11" s="1"/>
  <c r="H1974" i="11"/>
  <c r="I1974" i="11" s="1"/>
  <c r="H1975" i="11"/>
  <c r="I1975" i="11" s="1"/>
  <c r="H1976" i="11"/>
  <c r="I1976" i="11" s="1"/>
  <c r="H1977" i="11"/>
  <c r="I1977" i="11" s="1"/>
  <c r="H1978" i="11"/>
  <c r="I1978" i="11" s="1"/>
  <c r="H1979" i="11"/>
  <c r="I1979" i="11" s="1"/>
  <c r="H1980" i="11"/>
  <c r="I1980" i="11" s="1"/>
  <c r="H1981" i="11"/>
  <c r="I1981" i="11" s="1"/>
  <c r="H1982" i="11"/>
  <c r="I1982" i="11" s="1"/>
  <c r="H1983" i="11"/>
  <c r="I1983" i="11" s="1"/>
  <c r="H1984" i="11"/>
  <c r="I1984" i="11" s="1"/>
  <c r="H1985" i="11"/>
  <c r="I1985" i="11" s="1"/>
  <c r="H1986" i="11"/>
  <c r="I1986" i="11" s="1"/>
  <c r="H1987" i="11"/>
  <c r="I1987" i="11" s="1"/>
  <c r="H1988" i="11"/>
  <c r="I1988" i="11" s="1"/>
  <c r="H1989" i="11"/>
  <c r="I1989" i="11" s="1"/>
  <c r="H1990" i="11"/>
  <c r="I1990" i="11" s="1"/>
  <c r="H1991" i="11"/>
  <c r="I1991" i="11" s="1"/>
  <c r="H1992" i="11"/>
  <c r="I1992" i="11" s="1"/>
  <c r="H1993" i="11"/>
  <c r="I1993" i="11" s="1"/>
  <c r="H1994" i="11"/>
  <c r="I1994" i="11" s="1"/>
  <c r="H1995" i="11"/>
  <c r="I1995" i="11" s="1"/>
  <c r="H1996" i="11"/>
  <c r="I1996" i="11" s="1"/>
  <c r="H1997" i="11"/>
  <c r="I1997" i="11" s="1"/>
  <c r="H1998" i="11"/>
  <c r="I1998" i="11" s="1"/>
  <c r="H1999" i="11"/>
  <c r="I1999" i="11" s="1"/>
  <c r="H2000" i="11"/>
  <c r="I2000" i="11" s="1"/>
  <c r="H2001" i="11"/>
  <c r="I2001" i="11" s="1"/>
  <c r="H2002" i="11"/>
  <c r="I2002" i="11" s="1"/>
  <c r="H2003" i="11"/>
  <c r="I2003" i="11" s="1"/>
  <c r="H2004" i="11"/>
  <c r="I2004" i="11" s="1"/>
  <c r="H2005" i="11"/>
  <c r="I2005" i="11" s="1"/>
  <c r="H2006" i="11"/>
  <c r="I2006" i="11" s="1"/>
  <c r="H2007" i="11"/>
  <c r="I2007" i="11" s="1"/>
  <c r="H2008" i="11"/>
  <c r="I2008" i="11" s="1"/>
  <c r="H2009" i="11"/>
  <c r="I2009" i="11" s="1"/>
  <c r="H2010" i="11"/>
  <c r="I2010" i="11" s="1"/>
  <c r="H2011" i="11"/>
  <c r="I2011" i="11" s="1"/>
  <c r="H2012" i="11"/>
  <c r="I2012" i="11" s="1"/>
  <c r="H2013" i="11"/>
  <c r="I2013" i="11" s="1"/>
  <c r="H2014" i="11"/>
  <c r="I2014" i="11" s="1"/>
  <c r="H2015" i="11"/>
  <c r="I2015" i="11" s="1"/>
  <c r="H2016" i="11"/>
  <c r="I2016" i="11" s="1"/>
  <c r="H2017" i="11"/>
  <c r="I2017" i="11" s="1"/>
  <c r="H2018" i="11"/>
  <c r="I2018" i="11" s="1"/>
  <c r="H2019" i="11"/>
  <c r="I2019" i="11" s="1"/>
  <c r="H2020" i="11"/>
  <c r="I2020" i="11" s="1"/>
  <c r="H2021" i="11"/>
  <c r="I2021" i="11" s="1"/>
  <c r="H2022" i="11"/>
  <c r="I2022" i="11" s="1"/>
  <c r="H2023" i="11"/>
  <c r="I2023" i="11" s="1"/>
  <c r="H2024" i="11"/>
  <c r="I2024" i="11" s="1"/>
  <c r="H2025" i="11"/>
  <c r="I2025" i="11" s="1"/>
  <c r="H2026" i="11"/>
  <c r="I2026" i="11" s="1"/>
  <c r="H2027" i="11"/>
  <c r="I2027" i="11" s="1"/>
  <c r="H2028" i="11"/>
  <c r="I2028" i="11" s="1"/>
  <c r="H2029" i="11"/>
  <c r="I2029" i="11" s="1"/>
  <c r="H2030" i="11"/>
  <c r="I2030" i="11" s="1"/>
  <c r="H2031" i="11"/>
  <c r="I2031" i="11" s="1"/>
  <c r="H2032" i="11"/>
  <c r="I2032" i="11" s="1"/>
  <c r="H2033" i="11"/>
  <c r="I2033" i="11" s="1"/>
  <c r="H2034" i="11"/>
  <c r="I2034" i="11" s="1"/>
  <c r="H2035" i="11"/>
  <c r="I2035" i="11" s="1"/>
  <c r="H2036" i="11"/>
  <c r="I2036" i="11" s="1"/>
  <c r="H2037" i="11"/>
  <c r="I2037" i="11" s="1"/>
  <c r="H2038" i="11"/>
  <c r="I2038" i="11" s="1"/>
  <c r="H2039" i="11"/>
  <c r="I2039" i="11" s="1"/>
  <c r="H2040" i="11"/>
  <c r="I2040" i="11" s="1"/>
  <c r="H2041" i="11"/>
  <c r="I2041" i="11" s="1"/>
  <c r="H2042" i="11"/>
  <c r="I2042" i="11" s="1"/>
  <c r="H2043" i="11"/>
  <c r="I2043" i="11" s="1"/>
  <c r="H2044" i="11"/>
  <c r="I2044" i="11" s="1"/>
  <c r="H2045" i="11"/>
  <c r="I2045" i="11" s="1"/>
  <c r="H2046" i="11"/>
  <c r="I2046" i="11" s="1"/>
  <c r="H2047" i="11"/>
  <c r="I2047" i="11" s="1"/>
  <c r="H2048" i="11"/>
  <c r="I2048" i="11" s="1"/>
  <c r="H2049" i="11"/>
  <c r="I2049" i="11" s="1"/>
  <c r="H2050" i="11"/>
  <c r="I2050" i="11" s="1"/>
  <c r="H2051" i="11"/>
  <c r="I2051" i="11" s="1"/>
  <c r="H2052" i="11"/>
  <c r="I2052" i="11" s="1"/>
  <c r="H2053" i="11"/>
  <c r="I2053" i="11" s="1"/>
  <c r="H2054" i="11"/>
  <c r="I2054" i="11" s="1"/>
  <c r="H2055" i="11"/>
  <c r="I2055" i="11" s="1"/>
  <c r="H2056" i="11"/>
  <c r="I2056" i="11" s="1"/>
  <c r="H2057" i="11"/>
  <c r="I2057" i="11" s="1"/>
  <c r="H2058" i="11"/>
  <c r="I2058" i="11" s="1"/>
  <c r="H2059" i="11"/>
  <c r="I2059" i="11" s="1"/>
  <c r="H2060" i="11"/>
  <c r="I2060" i="11" s="1"/>
  <c r="H2061" i="11"/>
  <c r="I2061" i="11" s="1"/>
  <c r="H2062" i="11"/>
  <c r="I2062" i="11" s="1"/>
  <c r="H2063" i="11"/>
  <c r="I2063" i="11" s="1"/>
  <c r="H2064" i="11"/>
  <c r="I2064" i="11" s="1"/>
  <c r="H2065" i="11"/>
  <c r="I2065" i="11" s="1"/>
  <c r="H2066" i="11"/>
  <c r="I2066" i="11" s="1"/>
  <c r="H2067" i="11"/>
  <c r="I2067" i="11" s="1"/>
  <c r="H2068" i="11"/>
  <c r="I2068" i="11" s="1"/>
  <c r="H2069" i="11"/>
  <c r="I2069" i="11" s="1"/>
  <c r="H2070" i="11"/>
  <c r="I2070" i="11" s="1"/>
  <c r="H2071" i="11"/>
  <c r="I2071" i="11" s="1"/>
  <c r="H2072" i="11"/>
  <c r="I2072" i="11" s="1"/>
  <c r="H2073" i="11"/>
  <c r="I2073" i="11" s="1"/>
  <c r="H2074" i="11"/>
  <c r="I2074" i="11" s="1"/>
  <c r="H2075" i="11"/>
  <c r="I2075" i="11" s="1"/>
  <c r="H2076" i="11"/>
  <c r="I2076" i="11" s="1"/>
  <c r="H2077" i="11"/>
  <c r="I2077" i="11" s="1"/>
  <c r="H2078" i="11"/>
  <c r="I2078" i="11" s="1"/>
  <c r="H2079" i="11"/>
  <c r="I2079" i="11" s="1"/>
  <c r="H2080" i="11"/>
  <c r="I2080" i="11" s="1"/>
  <c r="H2081" i="11"/>
  <c r="I2081" i="11" s="1"/>
  <c r="H2082" i="11"/>
  <c r="I2082" i="11" s="1"/>
  <c r="H2083" i="11"/>
  <c r="I2083" i="11" s="1"/>
  <c r="H2084" i="11"/>
  <c r="I2084" i="11" s="1"/>
  <c r="H2085" i="11"/>
  <c r="I2085" i="11" s="1"/>
  <c r="H2086" i="11"/>
  <c r="I2086" i="11" s="1"/>
  <c r="H2087" i="11"/>
  <c r="I2087" i="11" s="1"/>
  <c r="H2088" i="11"/>
  <c r="I2088" i="11" s="1"/>
  <c r="H2089" i="11"/>
  <c r="I2089" i="11" s="1"/>
  <c r="H2090" i="11"/>
  <c r="I2090" i="11" s="1"/>
  <c r="H2091" i="11"/>
  <c r="I2091" i="11" s="1"/>
  <c r="H2092" i="11"/>
  <c r="I2092" i="11" s="1"/>
  <c r="H2093" i="11"/>
  <c r="I2093" i="11" s="1"/>
  <c r="H2094" i="11"/>
  <c r="I2094" i="11" s="1"/>
  <c r="H2095" i="11"/>
  <c r="I2095" i="11" s="1"/>
  <c r="H2096" i="11"/>
  <c r="I2096" i="11" s="1"/>
  <c r="H2097" i="11"/>
  <c r="I2097" i="11" s="1"/>
  <c r="H2098" i="11"/>
  <c r="I2098" i="11" s="1"/>
  <c r="H2099" i="11"/>
  <c r="I2099" i="11" s="1"/>
  <c r="H2100" i="11"/>
  <c r="I2100" i="11" s="1"/>
  <c r="H2101" i="11"/>
  <c r="I2101" i="11" s="1"/>
  <c r="H2102" i="11"/>
  <c r="I2102" i="11" s="1"/>
  <c r="H2103" i="11"/>
  <c r="I2103" i="11" s="1"/>
  <c r="H2104" i="11"/>
  <c r="I2104" i="11" s="1"/>
  <c r="H2105" i="11"/>
  <c r="I2105" i="11" s="1"/>
  <c r="H2106" i="11"/>
  <c r="I2106" i="11" s="1"/>
  <c r="H2107" i="11"/>
  <c r="I2107" i="11" s="1"/>
  <c r="H2108" i="11"/>
  <c r="I2108" i="11" s="1"/>
  <c r="H2109" i="11"/>
  <c r="I2109" i="11" s="1"/>
  <c r="H2110" i="11"/>
  <c r="I2110" i="11" s="1"/>
  <c r="H2111" i="11"/>
  <c r="I2111" i="11" s="1"/>
  <c r="H2112" i="11"/>
  <c r="I2112" i="11" s="1"/>
  <c r="H2113" i="11"/>
  <c r="I2113" i="11" s="1"/>
  <c r="H2114" i="11"/>
  <c r="I2114" i="11" s="1"/>
  <c r="H2115" i="11"/>
  <c r="I2115" i="11" s="1"/>
  <c r="H2116" i="11"/>
  <c r="I2116" i="11" s="1"/>
  <c r="H2117" i="11"/>
  <c r="I2117" i="11" s="1"/>
  <c r="H2118" i="11"/>
  <c r="I2118" i="11" s="1"/>
  <c r="H2119" i="11"/>
  <c r="I2119" i="11" s="1"/>
  <c r="H2120" i="11"/>
  <c r="I2120" i="11" s="1"/>
  <c r="H2121" i="11"/>
  <c r="I2121" i="11" s="1"/>
  <c r="H2122" i="11"/>
  <c r="I2122" i="11" s="1"/>
  <c r="H2123" i="11"/>
  <c r="I2123" i="11" s="1"/>
  <c r="H2124" i="11"/>
  <c r="I2124" i="11" s="1"/>
  <c r="H2125" i="11"/>
  <c r="I2125" i="11" s="1"/>
  <c r="H2126" i="11"/>
  <c r="I2126" i="11" s="1"/>
  <c r="H2127" i="11"/>
  <c r="I2127" i="11" s="1"/>
  <c r="H2128" i="11"/>
  <c r="I2128" i="11" s="1"/>
  <c r="H2129" i="11"/>
  <c r="I2129" i="11" s="1"/>
  <c r="H2130" i="11"/>
  <c r="I2130" i="11" s="1"/>
  <c r="H2131" i="11"/>
  <c r="I2131" i="11" s="1"/>
  <c r="H2132" i="11"/>
  <c r="I2132" i="11" s="1"/>
  <c r="H2133" i="11"/>
  <c r="I2133" i="11" s="1"/>
  <c r="H2134" i="11"/>
  <c r="I2134" i="11" s="1"/>
  <c r="H2135" i="11"/>
  <c r="I2135" i="11" s="1"/>
  <c r="H2136" i="11"/>
  <c r="I2136" i="11" s="1"/>
  <c r="H2137" i="11"/>
  <c r="I2137" i="11" s="1"/>
  <c r="H2138" i="11"/>
  <c r="I2138" i="11" s="1"/>
  <c r="H2139" i="11"/>
  <c r="I2139" i="11" s="1"/>
  <c r="H2140" i="11"/>
  <c r="I2140" i="11" s="1"/>
  <c r="H2141" i="11"/>
  <c r="I2141" i="11" s="1"/>
  <c r="H2142" i="11"/>
  <c r="I2142" i="11" s="1"/>
  <c r="H2143" i="11"/>
  <c r="I2143" i="11" s="1"/>
  <c r="H2144" i="11"/>
  <c r="I2144" i="11" s="1"/>
  <c r="H2145" i="11"/>
  <c r="I2145" i="11" s="1"/>
  <c r="H2146" i="11"/>
  <c r="I2146" i="11" s="1"/>
  <c r="H2147" i="11"/>
  <c r="I2147" i="11" s="1"/>
  <c r="H2148" i="11"/>
  <c r="I2148" i="11" s="1"/>
  <c r="H2149" i="11"/>
  <c r="I2149" i="11" s="1"/>
  <c r="H2150" i="11"/>
  <c r="I2150" i="11" s="1"/>
  <c r="H2151" i="11"/>
  <c r="I2151" i="11" s="1"/>
  <c r="H2152" i="11"/>
  <c r="I2152" i="11" s="1"/>
  <c r="H2153" i="11"/>
  <c r="I2153" i="11" s="1"/>
  <c r="H2154" i="11"/>
  <c r="I2154" i="11" s="1"/>
  <c r="H2155" i="11"/>
  <c r="I2155" i="11" s="1"/>
  <c r="H2156" i="11"/>
  <c r="I2156" i="11" s="1"/>
  <c r="H2157" i="11"/>
  <c r="I2157" i="11" s="1"/>
  <c r="H2158" i="11"/>
  <c r="I2158" i="11" s="1"/>
  <c r="H2159" i="11"/>
  <c r="I2159" i="11" s="1"/>
  <c r="H2160" i="11"/>
  <c r="I2160" i="11" s="1"/>
  <c r="H2161" i="11"/>
  <c r="I2161" i="11" s="1"/>
  <c r="H2162" i="11"/>
  <c r="I2162" i="11" s="1"/>
  <c r="H2163" i="11"/>
  <c r="I2163" i="11" s="1"/>
  <c r="H2164" i="11"/>
  <c r="I2164" i="11" s="1"/>
  <c r="H2165" i="11"/>
  <c r="I2165" i="11" s="1"/>
  <c r="H2166" i="11"/>
  <c r="I2166" i="11" s="1"/>
  <c r="H2167" i="11"/>
  <c r="I2167" i="11" s="1"/>
  <c r="H2168" i="11"/>
  <c r="I2168" i="11" s="1"/>
  <c r="H2169" i="11"/>
  <c r="I2169" i="11" s="1"/>
  <c r="H2170" i="11"/>
  <c r="I2170" i="11" s="1"/>
  <c r="H2171" i="11"/>
  <c r="I2171" i="11" s="1"/>
  <c r="H2172" i="11"/>
  <c r="I2172" i="11" s="1"/>
  <c r="H2173" i="11"/>
  <c r="I2173" i="11" s="1"/>
  <c r="H2174" i="11"/>
  <c r="I2174" i="11" s="1"/>
  <c r="H2175" i="11"/>
  <c r="I2175" i="11" s="1"/>
  <c r="H2176" i="11"/>
  <c r="I2176" i="11" s="1"/>
  <c r="H2177" i="11"/>
  <c r="I2177" i="11" s="1"/>
  <c r="H2178" i="11"/>
  <c r="I2178" i="11" s="1"/>
  <c r="H2179" i="11"/>
  <c r="I2179" i="11" s="1"/>
  <c r="H2180" i="11"/>
  <c r="I2180" i="11" s="1"/>
  <c r="H2181" i="11"/>
  <c r="I2181" i="11" s="1"/>
  <c r="H2182" i="11"/>
  <c r="I2182" i="11" s="1"/>
  <c r="H2183" i="11"/>
  <c r="I2183" i="11" s="1"/>
  <c r="H2184" i="11"/>
  <c r="I2184" i="11" s="1"/>
  <c r="H2185" i="11"/>
  <c r="I2185" i="11" s="1"/>
  <c r="H2186" i="11"/>
  <c r="I2186" i="11" s="1"/>
  <c r="H2187" i="11"/>
  <c r="I2187" i="11" s="1"/>
  <c r="H2188" i="11"/>
  <c r="I2188" i="11" s="1"/>
  <c r="H2189" i="11"/>
  <c r="I2189" i="11" s="1"/>
  <c r="H2190" i="11"/>
  <c r="I2190" i="11" s="1"/>
  <c r="H2191" i="11"/>
  <c r="I2191" i="11" s="1"/>
  <c r="H2192" i="11"/>
  <c r="I2192" i="11" s="1"/>
  <c r="H2193" i="11"/>
  <c r="I2193" i="11" s="1"/>
  <c r="H2194" i="11"/>
  <c r="I2194" i="11" s="1"/>
  <c r="H2195" i="11"/>
  <c r="I2195" i="11" s="1"/>
  <c r="H2196" i="11"/>
  <c r="I2196" i="11" s="1"/>
  <c r="H2197" i="11"/>
  <c r="I2197" i="11" s="1"/>
  <c r="H2198" i="11"/>
  <c r="I2198" i="11" s="1"/>
  <c r="H2199" i="11"/>
  <c r="I2199" i="11" s="1"/>
  <c r="H2200" i="11"/>
  <c r="I2200" i="11" s="1"/>
  <c r="H2201" i="11"/>
  <c r="I2201" i="11" s="1"/>
  <c r="H2202" i="11"/>
  <c r="I2202" i="11" s="1"/>
  <c r="H2203" i="11"/>
  <c r="I2203" i="11" s="1"/>
  <c r="H2204" i="11"/>
  <c r="I2204" i="11" s="1"/>
  <c r="H2205" i="11"/>
  <c r="I2205" i="11" s="1"/>
  <c r="H2206" i="11"/>
  <c r="I2206" i="11" s="1"/>
  <c r="H2207" i="11"/>
  <c r="I2207" i="11" s="1"/>
  <c r="H2208" i="11"/>
  <c r="I2208" i="11" s="1"/>
  <c r="H2209" i="11"/>
  <c r="I2209" i="11" s="1"/>
  <c r="H2210" i="11"/>
  <c r="I2210" i="11" s="1"/>
  <c r="H2211" i="11"/>
  <c r="I2211" i="11" s="1"/>
  <c r="H2212" i="11"/>
  <c r="I2212" i="11" s="1"/>
  <c r="H2213" i="11"/>
  <c r="I2213" i="11" s="1"/>
  <c r="H2214" i="11"/>
  <c r="I2214" i="11" s="1"/>
  <c r="H2215" i="11"/>
  <c r="I2215" i="11" s="1"/>
  <c r="H2216" i="11"/>
  <c r="I2216" i="11" s="1"/>
  <c r="H2217" i="11"/>
  <c r="I2217" i="11" s="1"/>
  <c r="H2218" i="11"/>
  <c r="I2218" i="11" s="1"/>
  <c r="H2219" i="11"/>
  <c r="I2219" i="11" s="1"/>
  <c r="H2220" i="11"/>
  <c r="I2220" i="11" s="1"/>
  <c r="H2221" i="11"/>
  <c r="I2221" i="11" s="1"/>
  <c r="H2222" i="11"/>
  <c r="I2222" i="11" s="1"/>
  <c r="H2223" i="11"/>
  <c r="I2223" i="11" s="1"/>
  <c r="H2224" i="11"/>
  <c r="I2224" i="11" s="1"/>
  <c r="H2225" i="11"/>
  <c r="I2225" i="11" s="1"/>
  <c r="H2226" i="11"/>
  <c r="I2226" i="11" s="1"/>
  <c r="H2227" i="11"/>
  <c r="I2227" i="11" s="1"/>
  <c r="H2228" i="11"/>
  <c r="I2228" i="11" s="1"/>
  <c r="H2229" i="11"/>
  <c r="I2229" i="11" s="1"/>
  <c r="H2230" i="11"/>
  <c r="I2230" i="11" s="1"/>
  <c r="H2231" i="11"/>
  <c r="I2231" i="11" s="1"/>
  <c r="H2232" i="11"/>
  <c r="I2232" i="11" s="1"/>
  <c r="H2233" i="11"/>
  <c r="I2233" i="11" s="1"/>
  <c r="H2234" i="11"/>
  <c r="I2234" i="11" s="1"/>
  <c r="H2235" i="11"/>
  <c r="I2235" i="11" s="1"/>
  <c r="H2236" i="11"/>
  <c r="I2236" i="11" s="1"/>
  <c r="H2237" i="11"/>
  <c r="I2237" i="11" s="1"/>
  <c r="H2238" i="11"/>
  <c r="I2238" i="11" s="1"/>
  <c r="H2239" i="11"/>
  <c r="I2239" i="11" s="1"/>
  <c r="H2240" i="11"/>
  <c r="I2240" i="11" s="1"/>
  <c r="H2241" i="11"/>
  <c r="I2241" i="11" s="1"/>
  <c r="H2242" i="11"/>
  <c r="I2242" i="11" s="1"/>
  <c r="H2243" i="11"/>
  <c r="I2243" i="11" s="1"/>
  <c r="H2244" i="11"/>
  <c r="I2244" i="11" s="1"/>
  <c r="H2245" i="11"/>
  <c r="I2245" i="11" s="1"/>
  <c r="H2246" i="11"/>
  <c r="I2246" i="11" s="1"/>
  <c r="H2247" i="11"/>
  <c r="I2247" i="11" s="1"/>
  <c r="H2248" i="11"/>
  <c r="I2248" i="11" s="1"/>
  <c r="H2249" i="11"/>
  <c r="I2249" i="11" s="1"/>
  <c r="H2250" i="11"/>
  <c r="I2250" i="11" s="1"/>
  <c r="H2251" i="11"/>
  <c r="I2251" i="11" s="1"/>
  <c r="H2252" i="11"/>
  <c r="I2252" i="11" s="1"/>
  <c r="H2253" i="11"/>
  <c r="I2253" i="11" s="1"/>
  <c r="H2254" i="11"/>
  <c r="I2254" i="11" s="1"/>
  <c r="H2255" i="11"/>
  <c r="I2255" i="11" s="1"/>
  <c r="H2256" i="11"/>
  <c r="I2256" i="11" s="1"/>
  <c r="H2257" i="11"/>
  <c r="I2257" i="11" s="1"/>
  <c r="H2258" i="11"/>
  <c r="I2258" i="11" s="1"/>
  <c r="H2259" i="11"/>
  <c r="I2259" i="11" s="1"/>
  <c r="H2260" i="11"/>
  <c r="I2260" i="11" s="1"/>
  <c r="H2261" i="11"/>
  <c r="I2261" i="11" s="1"/>
  <c r="H2262" i="11"/>
  <c r="I2262" i="11" s="1"/>
  <c r="H2263" i="11"/>
  <c r="I2263" i="11" s="1"/>
  <c r="H2264" i="11"/>
  <c r="I2264" i="11" s="1"/>
  <c r="H2265" i="11"/>
  <c r="I2265" i="11" s="1"/>
  <c r="H2266" i="11"/>
  <c r="I2266" i="11" s="1"/>
  <c r="H2267" i="11"/>
  <c r="I2267" i="11" s="1"/>
  <c r="H2268" i="11"/>
  <c r="I2268" i="11" s="1"/>
  <c r="H2269" i="11"/>
  <c r="I2269" i="11" s="1"/>
  <c r="H2270" i="11"/>
  <c r="I2270" i="11" s="1"/>
  <c r="H2271" i="11"/>
  <c r="I2271" i="11" s="1"/>
  <c r="H2272" i="11"/>
  <c r="I2272" i="11" s="1"/>
  <c r="H2273" i="11"/>
  <c r="I2273" i="11" s="1"/>
  <c r="H2274" i="11"/>
  <c r="I2274" i="11" s="1"/>
  <c r="H2275" i="11"/>
  <c r="I2275" i="11" s="1"/>
  <c r="H2276" i="11"/>
  <c r="I2276" i="11" s="1"/>
  <c r="H2277" i="11"/>
  <c r="I2277" i="11" s="1"/>
  <c r="H2278" i="11"/>
  <c r="I2278" i="11" s="1"/>
  <c r="H2279" i="11"/>
  <c r="I2279" i="11" s="1"/>
  <c r="H2280" i="11"/>
  <c r="I2280" i="11" s="1"/>
  <c r="H2281" i="11"/>
  <c r="I2281" i="11" s="1"/>
  <c r="H2282" i="11"/>
  <c r="I2282" i="11" s="1"/>
  <c r="H2283" i="11"/>
  <c r="I2283" i="11" s="1"/>
  <c r="H2284" i="11"/>
  <c r="I2284" i="11" s="1"/>
  <c r="H2285" i="11"/>
  <c r="I2285" i="11" s="1"/>
  <c r="H2286" i="11"/>
  <c r="I2286" i="11" s="1"/>
  <c r="H2287" i="11"/>
  <c r="I2287" i="11" s="1"/>
  <c r="H2288" i="11"/>
  <c r="I2288" i="11" s="1"/>
  <c r="H2289" i="11"/>
  <c r="I2289" i="11" s="1"/>
  <c r="H2290" i="11"/>
  <c r="I2290" i="11" s="1"/>
  <c r="H2291" i="11"/>
  <c r="I2291" i="11" s="1"/>
  <c r="H2292" i="11"/>
  <c r="I2292" i="11" s="1"/>
  <c r="H2293" i="11"/>
  <c r="I2293" i="11" s="1"/>
  <c r="H2294" i="11"/>
  <c r="I2294" i="11" s="1"/>
  <c r="H2295" i="11"/>
  <c r="I2295" i="11" s="1"/>
  <c r="H2296" i="11"/>
  <c r="I2296" i="11" s="1"/>
  <c r="H2297" i="11"/>
  <c r="I2297" i="11" s="1"/>
  <c r="H2298" i="11"/>
  <c r="I2298" i="11" s="1"/>
  <c r="H2299" i="11"/>
  <c r="I2299" i="11" s="1"/>
  <c r="H2300" i="11"/>
  <c r="I2300" i="11" s="1"/>
  <c r="H2301" i="11"/>
  <c r="I2301" i="11" s="1"/>
  <c r="H2302" i="11"/>
  <c r="I2302" i="11" s="1"/>
  <c r="H2303" i="11"/>
  <c r="I2303" i="11" s="1"/>
  <c r="H2304" i="11"/>
  <c r="I2304" i="11" s="1"/>
  <c r="H2305" i="11"/>
  <c r="I2305" i="11" s="1"/>
  <c r="H2306" i="11"/>
  <c r="I2306" i="11" s="1"/>
  <c r="H2307" i="11"/>
  <c r="I2307" i="11" s="1"/>
  <c r="H2308" i="11"/>
  <c r="I2308" i="11" s="1"/>
  <c r="H2309" i="11"/>
  <c r="I2309" i="11" s="1"/>
  <c r="H2310" i="11"/>
  <c r="I2310" i="11" s="1"/>
  <c r="H2311" i="11"/>
  <c r="I2311" i="11" s="1"/>
  <c r="H2312" i="11"/>
  <c r="I2312" i="11" s="1"/>
  <c r="H2313" i="11"/>
  <c r="I2313" i="11" s="1"/>
  <c r="H2314" i="11"/>
  <c r="I2314" i="11" s="1"/>
  <c r="H2315" i="11"/>
  <c r="I2315" i="11" s="1"/>
  <c r="H2316" i="11"/>
  <c r="I2316" i="11" s="1"/>
  <c r="H2317" i="11"/>
  <c r="I2317" i="11" s="1"/>
  <c r="H2318" i="11"/>
  <c r="I2318" i="11" s="1"/>
  <c r="H2319" i="11"/>
  <c r="I2319" i="11" s="1"/>
  <c r="H2320" i="11"/>
  <c r="I2320" i="11" s="1"/>
  <c r="H2321" i="11"/>
  <c r="I2321" i="11" s="1"/>
  <c r="H2322" i="11"/>
  <c r="I2322" i="11" s="1"/>
  <c r="H2323" i="11"/>
  <c r="I2323" i="11" s="1"/>
  <c r="H2324" i="11"/>
  <c r="I2324" i="11" s="1"/>
  <c r="H2325" i="11"/>
  <c r="I2325" i="11" s="1"/>
  <c r="H2326" i="11"/>
  <c r="I2326" i="11" s="1"/>
  <c r="H2327" i="11"/>
  <c r="I2327" i="11" s="1"/>
  <c r="H2328" i="11"/>
  <c r="I2328" i="11" s="1"/>
  <c r="H2329" i="11"/>
  <c r="I2329" i="11" s="1"/>
  <c r="H2330" i="11"/>
  <c r="I2330" i="11" s="1"/>
  <c r="H2331" i="11"/>
  <c r="I2331" i="11" s="1"/>
  <c r="H2332" i="11"/>
  <c r="I2332" i="11" s="1"/>
  <c r="H2333" i="11"/>
  <c r="I2333" i="11" s="1"/>
  <c r="H2334" i="11"/>
  <c r="I2334" i="11" s="1"/>
  <c r="H2335" i="11"/>
  <c r="I2335" i="11" s="1"/>
  <c r="H2336" i="11"/>
  <c r="I2336" i="11" s="1"/>
  <c r="H2337" i="11"/>
  <c r="I2337" i="11" s="1"/>
  <c r="H2338" i="11"/>
  <c r="I2338" i="11" s="1"/>
  <c r="H2339" i="11"/>
  <c r="I2339" i="11" s="1"/>
  <c r="H2340" i="11"/>
  <c r="I2340" i="11" s="1"/>
  <c r="H2341" i="11"/>
  <c r="I2341" i="11" s="1"/>
  <c r="H2342" i="11"/>
  <c r="I2342" i="11" s="1"/>
  <c r="H2343" i="11"/>
  <c r="I2343" i="11" s="1"/>
  <c r="H2344" i="11"/>
  <c r="I2344" i="11" s="1"/>
  <c r="H2345" i="11"/>
  <c r="I2345" i="11" s="1"/>
  <c r="H2346" i="11"/>
  <c r="I2346" i="11" s="1"/>
  <c r="H2347" i="11"/>
  <c r="I2347" i="11" s="1"/>
  <c r="H2348" i="11"/>
  <c r="I2348" i="11" s="1"/>
  <c r="H2349" i="11"/>
  <c r="I2349" i="11" s="1"/>
  <c r="H2350" i="11"/>
  <c r="I2350" i="11" s="1"/>
  <c r="H2351" i="11"/>
  <c r="I2351" i="11" s="1"/>
  <c r="H2352" i="11"/>
  <c r="I2352" i="11" s="1"/>
  <c r="H2353" i="11"/>
  <c r="I2353" i="11" s="1"/>
  <c r="H2354" i="11"/>
  <c r="I2354" i="11" s="1"/>
  <c r="H2355" i="11"/>
  <c r="I2355" i="11" s="1"/>
  <c r="H2356" i="11"/>
  <c r="I2356" i="11" s="1"/>
  <c r="H2357" i="11"/>
  <c r="I2357" i="11" s="1"/>
  <c r="H2358" i="11"/>
  <c r="I2358" i="11" s="1"/>
  <c r="H2359" i="11"/>
  <c r="I2359" i="11" s="1"/>
  <c r="H2360" i="11"/>
  <c r="I2360" i="11" s="1"/>
  <c r="H2361" i="11"/>
  <c r="I2361" i="11" s="1"/>
  <c r="H2362" i="11"/>
  <c r="I2362" i="11" s="1"/>
  <c r="H2363" i="11"/>
  <c r="I2363" i="11" s="1"/>
  <c r="H2364" i="11"/>
  <c r="I2364" i="11" s="1"/>
  <c r="H2365" i="11"/>
  <c r="I2365" i="11" s="1"/>
  <c r="H2366" i="11"/>
  <c r="I2366" i="11" s="1"/>
  <c r="H2367" i="11"/>
  <c r="I2367" i="11" s="1"/>
  <c r="H2368" i="11"/>
  <c r="I2368" i="11" s="1"/>
  <c r="H2369" i="11"/>
  <c r="I2369" i="11" s="1"/>
  <c r="H2370" i="11"/>
  <c r="I2370" i="11" s="1"/>
  <c r="H2371" i="11"/>
  <c r="I2371" i="11" s="1"/>
  <c r="H2372" i="11"/>
  <c r="I2372" i="11" s="1"/>
  <c r="H2373" i="11"/>
  <c r="I2373" i="11" s="1"/>
  <c r="H2374" i="11"/>
  <c r="I2374" i="11" s="1"/>
  <c r="H2375" i="11"/>
  <c r="I2375" i="11" s="1"/>
  <c r="H2376" i="11"/>
  <c r="I2376" i="11" s="1"/>
  <c r="H2377" i="11"/>
  <c r="I2377" i="11" s="1"/>
  <c r="H2378" i="11"/>
  <c r="I2378" i="11" s="1"/>
  <c r="H2379" i="11"/>
  <c r="I2379" i="11" s="1"/>
  <c r="H2380" i="11"/>
  <c r="I2380" i="11" s="1"/>
  <c r="H2381" i="11"/>
  <c r="I2381" i="11" s="1"/>
  <c r="H2382" i="11"/>
  <c r="I2382" i="11" s="1"/>
  <c r="H2383" i="11"/>
  <c r="I2383" i="11" s="1"/>
  <c r="H2384" i="11"/>
  <c r="I2384" i="11" s="1"/>
  <c r="H2385" i="11"/>
  <c r="I2385" i="11" s="1"/>
  <c r="H2386" i="11"/>
  <c r="I2386" i="11" s="1"/>
  <c r="H2387" i="11"/>
  <c r="I2387" i="11" s="1"/>
  <c r="H2388" i="11"/>
  <c r="I2388" i="11" s="1"/>
  <c r="H2389" i="11"/>
  <c r="I2389" i="11" s="1"/>
  <c r="H2390" i="11"/>
  <c r="I2390" i="11" s="1"/>
  <c r="H2391" i="11"/>
  <c r="I2391" i="11" s="1"/>
  <c r="H2392" i="11"/>
  <c r="I2392" i="11" s="1"/>
  <c r="H2393" i="11"/>
  <c r="I2393" i="11" s="1"/>
  <c r="H2394" i="11"/>
  <c r="I2394" i="11" s="1"/>
  <c r="H2395" i="11"/>
  <c r="I2395" i="11" s="1"/>
  <c r="H2396" i="11"/>
  <c r="I2396" i="11" s="1"/>
  <c r="H2397" i="11"/>
  <c r="I2397" i="11" s="1"/>
  <c r="H2398" i="11"/>
  <c r="I2398" i="11" s="1"/>
  <c r="H2399" i="11"/>
  <c r="I2399" i="11" s="1"/>
  <c r="H2400" i="11"/>
  <c r="I2400" i="11" s="1"/>
  <c r="H2401" i="11"/>
  <c r="I2401" i="11" s="1"/>
  <c r="H2402" i="11"/>
  <c r="I2402" i="11" s="1"/>
  <c r="H2403" i="11"/>
  <c r="I2403" i="11" s="1"/>
  <c r="H2404" i="11"/>
  <c r="I2404" i="11" s="1"/>
  <c r="H2405" i="11"/>
  <c r="I2405" i="11" s="1"/>
  <c r="H2406" i="11"/>
  <c r="I2406" i="11" s="1"/>
  <c r="H2407" i="11"/>
  <c r="I2407" i="11" s="1"/>
  <c r="H2408" i="11"/>
  <c r="I2408" i="11" s="1"/>
  <c r="H2409" i="11"/>
  <c r="I2409" i="11" s="1"/>
  <c r="H2410" i="11"/>
  <c r="I2410" i="11" s="1"/>
  <c r="H2411" i="11"/>
  <c r="I2411" i="11" s="1"/>
  <c r="H2412" i="11"/>
  <c r="I2412" i="11" s="1"/>
  <c r="H2413" i="11"/>
  <c r="I2413" i="11" s="1"/>
  <c r="H2414" i="11"/>
  <c r="I2414" i="11" s="1"/>
  <c r="H2415" i="11"/>
  <c r="I2415" i="11" s="1"/>
  <c r="H2416" i="11"/>
  <c r="I2416" i="11" s="1"/>
  <c r="H2417" i="11"/>
  <c r="I2417" i="11" s="1"/>
  <c r="H2418" i="11"/>
  <c r="I2418" i="11" s="1"/>
  <c r="H2419" i="11"/>
  <c r="I2419" i="11" s="1"/>
  <c r="H2420" i="11"/>
  <c r="I2420" i="11" s="1"/>
  <c r="H2421" i="11"/>
  <c r="I2421" i="11" s="1"/>
  <c r="H2422" i="11"/>
  <c r="I2422" i="11" s="1"/>
  <c r="H2423" i="11"/>
  <c r="I2423" i="11" s="1"/>
  <c r="H2424" i="11"/>
  <c r="I2424" i="11" s="1"/>
  <c r="H2425" i="11"/>
  <c r="I2425" i="11" s="1"/>
  <c r="H2426" i="11"/>
  <c r="I2426" i="11" s="1"/>
  <c r="H2427" i="11"/>
  <c r="I2427" i="11" s="1"/>
  <c r="H2428" i="11"/>
  <c r="I2428" i="11" s="1"/>
  <c r="H2429" i="11"/>
  <c r="I2429" i="11" s="1"/>
  <c r="H2430" i="11"/>
  <c r="I2430" i="11" s="1"/>
  <c r="H2431" i="11"/>
  <c r="I2431" i="11" s="1"/>
  <c r="H2432" i="11"/>
  <c r="I2432" i="11" s="1"/>
  <c r="H2433" i="11"/>
  <c r="I2433" i="11" s="1"/>
  <c r="H2434" i="11"/>
  <c r="I2434" i="11" s="1"/>
  <c r="H2435" i="11"/>
  <c r="I2435" i="11" s="1"/>
  <c r="H2436" i="11"/>
  <c r="I2436" i="11" s="1"/>
  <c r="H2437" i="11"/>
  <c r="I2437" i="11" s="1"/>
  <c r="H2438" i="11"/>
  <c r="I2438" i="11" s="1"/>
  <c r="H2439" i="11"/>
  <c r="I2439" i="11" s="1"/>
  <c r="H2440" i="11"/>
  <c r="I2440" i="11" s="1"/>
  <c r="H2441" i="11"/>
  <c r="I2441" i="11" s="1"/>
  <c r="H2442" i="11"/>
  <c r="I2442" i="11" s="1"/>
  <c r="H2443" i="11"/>
  <c r="I2443" i="11" s="1"/>
  <c r="H2444" i="11"/>
  <c r="I2444" i="11" s="1"/>
  <c r="H2445" i="11"/>
  <c r="I2445" i="11" s="1"/>
  <c r="H2446" i="11"/>
  <c r="I2446" i="11" s="1"/>
  <c r="H2447" i="11"/>
  <c r="I2447" i="11" s="1"/>
  <c r="H2448" i="11"/>
  <c r="I2448" i="11" s="1"/>
  <c r="H2449" i="11"/>
  <c r="I2449" i="11" s="1"/>
  <c r="H2450" i="11"/>
  <c r="I2450" i="11" s="1"/>
  <c r="H2451" i="11"/>
  <c r="I2451" i="11" s="1"/>
  <c r="H2452" i="11"/>
  <c r="I2452" i="11" s="1"/>
  <c r="H2453" i="11"/>
  <c r="I2453" i="11" s="1"/>
  <c r="H2454" i="11"/>
  <c r="I2454" i="11" s="1"/>
  <c r="H2455" i="11"/>
  <c r="I2455" i="11" s="1"/>
  <c r="H2456" i="11"/>
  <c r="I2456" i="11" s="1"/>
  <c r="H2457" i="11"/>
  <c r="I2457" i="11" s="1"/>
  <c r="H2458" i="11"/>
  <c r="I2458" i="11" s="1"/>
  <c r="H2459" i="11"/>
  <c r="I2459" i="11" s="1"/>
  <c r="H2460" i="11"/>
  <c r="I2460" i="11" s="1"/>
  <c r="H2461" i="11"/>
  <c r="I2461" i="11" s="1"/>
  <c r="H2462" i="11"/>
  <c r="I2462" i="11" s="1"/>
  <c r="H2463" i="11"/>
  <c r="I2463" i="11" s="1"/>
  <c r="H2464" i="11"/>
  <c r="I2464" i="11" s="1"/>
  <c r="H2465" i="11"/>
  <c r="I2465" i="11" s="1"/>
  <c r="H2466" i="11"/>
  <c r="I2466" i="11" s="1"/>
  <c r="H2467" i="11"/>
  <c r="I2467" i="11" s="1"/>
  <c r="H2468" i="11"/>
  <c r="I2468" i="11" s="1"/>
  <c r="H2469" i="11"/>
  <c r="I2469" i="11" s="1"/>
  <c r="H2470" i="11"/>
  <c r="I2470" i="11" s="1"/>
  <c r="H2471" i="11"/>
  <c r="I2471" i="11" s="1"/>
  <c r="H2472" i="11"/>
  <c r="I2472" i="11" s="1"/>
  <c r="H2473" i="11"/>
  <c r="I2473" i="11" s="1"/>
  <c r="H2474" i="11"/>
  <c r="I2474" i="11" s="1"/>
  <c r="H2475" i="11"/>
  <c r="I2475" i="11" s="1"/>
  <c r="H2476" i="11"/>
  <c r="I2476" i="11" s="1"/>
  <c r="H2477" i="11"/>
  <c r="I2477" i="11" s="1"/>
  <c r="H2478" i="11"/>
  <c r="I2478" i="11" s="1"/>
  <c r="H2479" i="11"/>
  <c r="I2479" i="11" s="1"/>
  <c r="H2480" i="11"/>
  <c r="I2480" i="11" s="1"/>
  <c r="H2481" i="11"/>
  <c r="I2481" i="11" s="1"/>
  <c r="H2482" i="11"/>
  <c r="I2482" i="11" s="1"/>
  <c r="H2483" i="11"/>
  <c r="I2483" i="11" s="1"/>
  <c r="H2484" i="11"/>
  <c r="I2484" i="11" s="1"/>
  <c r="H2485" i="11"/>
  <c r="I2485" i="11" s="1"/>
  <c r="H2486" i="11"/>
  <c r="I2486" i="11" s="1"/>
  <c r="H2487" i="11"/>
  <c r="I2487" i="11" s="1"/>
  <c r="H2488" i="11"/>
  <c r="I2488" i="11" s="1"/>
  <c r="H2489" i="11"/>
  <c r="I2489" i="11" s="1"/>
  <c r="H2490" i="11"/>
  <c r="I2490" i="11" s="1"/>
  <c r="H2491" i="11"/>
  <c r="I2491" i="11" s="1"/>
  <c r="H2492" i="11"/>
  <c r="I2492" i="11" s="1"/>
  <c r="H2493" i="11"/>
  <c r="I2493" i="11" s="1"/>
  <c r="H2494" i="11"/>
  <c r="I2494" i="11" s="1"/>
  <c r="H2495" i="11"/>
  <c r="I2495" i="11" s="1"/>
  <c r="H2496" i="11"/>
  <c r="I2496" i="11" s="1"/>
  <c r="H2497" i="11"/>
  <c r="I2497" i="11" s="1"/>
  <c r="H2498" i="11"/>
  <c r="I2498" i="11" s="1"/>
  <c r="H2499" i="11"/>
  <c r="I2499" i="11" s="1"/>
  <c r="H2500" i="11"/>
  <c r="I2500" i="11" s="1"/>
  <c r="H2501" i="11"/>
  <c r="I2501" i="11" s="1"/>
  <c r="H2502" i="11"/>
  <c r="I2502" i="11" s="1"/>
  <c r="H2503" i="11"/>
  <c r="I2503" i="11" s="1"/>
  <c r="H2504" i="11"/>
  <c r="I2504" i="11" s="1"/>
  <c r="H2505" i="11"/>
  <c r="I2505" i="11" s="1"/>
  <c r="H2506" i="11"/>
  <c r="I2506" i="11" s="1"/>
  <c r="H2507" i="11"/>
  <c r="I2507" i="11" s="1"/>
  <c r="H2508" i="11"/>
  <c r="I2508" i="11" s="1"/>
  <c r="H2509" i="11"/>
  <c r="I2509" i="11" s="1"/>
  <c r="H2510" i="11"/>
  <c r="I2510" i="11" s="1"/>
  <c r="H2511" i="11"/>
  <c r="I2511" i="11" s="1"/>
  <c r="H2512" i="11"/>
  <c r="I2512" i="11" s="1"/>
  <c r="H2513" i="11"/>
  <c r="I2513" i="11" s="1"/>
  <c r="H2514" i="11"/>
  <c r="I2514" i="11" s="1"/>
  <c r="H2515" i="11"/>
  <c r="I2515" i="11" s="1"/>
  <c r="H2516" i="11"/>
  <c r="I2516" i="11" s="1"/>
  <c r="H2517" i="11"/>
  <c r="I2517" i="11" s="1"/>
  <c r="H2518" i="11"/>
  <c r="I2518" i="11" s="1"/>
  <c r="H2519" i="11"/>
  <c r="I2519" i="11" s="1"/>
  <c r="H2520" i="11"/>
  <c r="I2520" i="11" s="1"/>
  <c r="H2521" i="11"/>
  <c r="I2521" i="11" s="1"/>
  <c r="H2522" i="11"/>
  <c r="I2522" i="11" s="1"/>
  <c r="H2523" i="11"/>
  <c r="I2523" i="11" s="1"/>
  <c r="H2524" i="11"/>
  <c r="I2524" i="11" s="1"/>
  <c r="H2525" i="11"/>
  <c r="I2525" i="11" s="1"/>
  <c r="H2526" i="11"/>
  <c r="I2526" i="11" s="1"/>
  <c r="H2527" i="11"/>
  <c r="I2527" i="11" s="1"/>
  <c r="H2528" i="11"/>
  <c r="I2528" i="11" s="1"/>
  <c r="H2529" i="11"/>
  <c r="I2529" i="11" s="1"/>
  <c r="H2530" i="11"/>
  <c r="I2530" i="11" s="1"/>
  <c r="H2531" i="11"/>
  <c r="I2531" i="11" s="1"/>
  <c r="H2532" i="11"/>
  <c r="I2532" i="11" s="1"/>
  <c r="H2533" i="11"/>
  <c r="I2533" i="11" s="1"/>
  <c r="H2534" i="11"/>
  <c r="I2534" i="11" s="1"/>
  <c r="H2535" i="11"/>
  <c r="I2535" i="11" s="1"/>
  <c r="H2536" i="11"/>
  <c r="I2536" i="11" s="1"/>
  <c r="H2537" i="11"/>
  <c r="I2537" i="11" s="1"/>
  <c r="H2538" i="11"/>
  <c r="I2538" i="11" s="1"/>
  <c r="H2539" i="11"/>
  <c r="I2539" i="11" s="1"/>
  <c r="H2540" i="11"/>
  <c r="I2540" i="11" s="1"/>
  <c r="H2541" i="11"/>
  <c r="I2541" i="11" s="1"/>
  <c r="H2542" i="11"/>
  <c r="I2542" i="11" s="1"/>
  <c r="H2543" i="11"/>
  <c r="I2543" i="11" s="1"/>
  <c r="H2544" i="11"/>
  <c r="I2544" i="11" s="1"/>
  <c r="H2545" i="11"/>
  <c r="I2545" i="11" s="1"/>
  <c r="H2546" i="11"/>
  <c r="I2546" i="11" s="1"/>
  <c r="H2547" i="11"/>
  <c r="I2547" i="11" s="1"/>
  <c r="H2548" i="11"/>
  <c r="I2548" i="11" s="1"/>
  <c r="H2549" i="11"/>
  <c r="I2549" i="11" s="1"/>
  <c r="H2550" i="11"/>
  <c r="I2550" i="11" s="1"/>
  <c r="H2551" i="11"/>
  <c r="I2551" i="11" s="1"/>
  <c r="H2552" i="11"/>
  <c r="I2552" i="11" s="1"/>
  <c r="H2553" i="11"/>
  <c r="I2553" i="11" s="1"/>
  <c r="H2554" i="11"/>
  <c r="I2554" i="11" s="1"/>
  <c r="H2555" i="11"/>
  <c r="I2555" i="11" s="1"/>
  <c r="H2556" i="11"/>
  <c r="I2556" i="11" s="1"/>
  <c r="H2557" i="11"/>
  <c r="I2557" i="11" s="1"/>
  <c r="H2558" i="11"/>
  <c r="I2558" i="11" s="1"/>
  <c r="H2559" i="11"/>
  <c r="I2559" i="11" s="1"/>
  <c r="H2560" i="11"/>
  <c r="I2560" i="11" s="1"/>
  <c r="H2561" i="11"/>
  <c r="I2561" i="11" s="1"/>
  <c r="H2562" i="11"/>
  <c r="I2562" i="11" s="1"/>
  <c r="H2563" i="11"/>
  <c r="I2563" i="11" s="1"/>
  <c r="H2564" i="11"/>
  <c r="I2564" i="11" s="1"/>
  <c r="H2565" i="11"/>
  <c r="I2565" i="11" s="1"/>
  <c r="H2566" i="11"/>
  <c r="I2566" i="11" s="1"/>
  <c r="H2567" i="11"/>
  <c r="I2567" i="11" s="1"/>
  <c r="H2568" i="11"/>
  <c r="I2568" i="11" s="1"/>
  <c r="H2569" i="11"/>
  <c r="I2569" i="11" s="1"/>
  <c r="H2570" i="11"/>
  <c r="I2570" i="11" s="1"/>
  <c r="H2571" i="11"/>
  <c r="I2571" i="11" s="1"/>
  <c r="H2572" i="11"/>
  <c r="I2572" i="11" s="1"/>
  <c r="H2573" i="11"/>
  <c r="I2573" i="11" s="1"/>
  <c r="H2574" i="11"/>
  <c r="I2574" i="11" s="1"/>
  <c r="H2575" i="11"/>
  <c r="I2575" i="11" s="1"/>
  <c r="H2576" i="11"/>
  <c r="I2576" i="11" s="1"/>
  <c r="H2577" i="11"/>
  <c r="I2577" i="11" s="1"/>
  <c r="H2578" i="11"/>
  <c r="I2578" i="11" s="1"/>
  <c r="H2579" i="11"/>
  <c r="I2579" i="11" s="1"/>
  <c r="H2580" i="11"/>
  <c r="I2580" i="11" s="1"/>
  <c r="H2581" i="11"/>
  <c r="I2581" i="11" s="1"/>
  <c r="H2582" i="11"/>
  <c r="I2582" i="11" s="1"/>
  <c r="H2583" i="11"/>
  <c r="I2583" i="11" s="1"/>
  <c r="H2584" i="11"/>
  <c r="I2584" i="11" s="1"/>
  <c r="H2585" i="11"/>
  <c r="I2585" i="11" s="1"/>
  <c r="H2586" i="11"/>
  <c r="I2586" i="11" s="1"/>
  <c r="H2587" i="11"/>
  <c r="I2587" i="11" s="1"/>
  <c r="H2588" i="11"/>
  <c r="I2588" i="11" s="1"/>
  <c r="H2589" i="11"/>
  <c r="I2589" i="11" s="1"/>
  <c r="H2590" i="11"/>
  <c r="I2590" i="11" s="1"/>
  <c r="H2591" i="11"/>
  <c r="I2591" i="11" s="1"/>
  <c r="H2592" i="11"/>
  <c r="I2592" i="11" s="1"/>
  <c r="H2593" i="11"/>
  <c r="I2593" i="11" s="1"/>
  <c r="H2594" i="11"/>
  <c r="I2594" i="11" s="1"/>
  <c r="H2595" i="11"/>
  <c r="I2595" i="11" s="1"/>
  <c r="H2596" i="11"/>
  <c r="I2596" i="11" s="1"/>
  <c r="H2597" i="11"/>
  <c r="I2597" i="11" s="1"/>
  <c r="H2598" i="11"/>
  <c r="I2598" i="11" s="1"/>
  <c r="H2599" i="11"/>
  <c r="I2599" i="11" s="1"/>
  <c r="H2600" i="11"/>
  <c r="I2600" i="11" s="1"/>
  <c r="H2601" i="11"/>
  <c r="I2601" i="11" s="1"/>
  <c r="H2602" i="11"/>
  <c r="I2602" i="11" s="1"/>
  <c r="H2603" i="11"/>
  <c r="I2603" i="11" s="1"/>
  <c r="H2604" i="11"/>
  <c r="I2604" i="11" s="1"/>
  <c r="H2605" i="11"/>
  <c r="I2605" i="11" s="1"/>
  <c r="H2606" i="11"/>
  <c r="I2606" i="11" s="1"/>
  <c r="H2607" i="11"/>
  <c r="I2607" i="11" s="1"/>
  <c r="H2608" i="11"/>
  <c r="I2608" i="11" s="1"/>
  <c r="H2609" i="11"/>
  <c r="I2609" i="11" s="1"/>
  <c r="H2610" i="11"/>
  <c r="I2610" i="11" s="1"/>
  <c r="H2611" i="11"/>
  <c r="I2611" i="11" s="1"/>
  <c r="H2612" i="11"/>
  <c r="I2612" i="11" s="1"/>
  <c r="H2613" i="11"/>
  <c r="I2613" i="11" s="1"/>
  <c r="H2614" i="11"/>
  <c r="I2614" i="11" s="1"/>
  <c r="H2615" i="11"/>
  <c r="I2615" i="11" s="1"/>
  <c r="H2616" i="11"/>
  <c r="I2616" i="11" s="1"/>
  <c r="H2617" i="11"/>
  <c r="I2617" i="11" s="1"/>
  <c r="H2618" i="11"/>
  <c r="I2618" i="11" s="1"/>
  <c r="H2619" i="11"/>
  <c r="I2619" i="11" s="1"/>
  <c r="H2620" i="11"/>
  <c r="I2620" i="11" s="1"/>
  <c r="H2621" i="11"/>
  <c r="I2621" i="11" s="1"/>
  <c r="H2622" i="11"/>
  <c r="I2622" i="11" s="1"/>
  <c r="H2623" i="11"/>
  <c r="I2623" i="11" s="1"/>
  <c r="H2624" i="11"/>
  <c r="I2624" i="11" s="1"/>
  <c r="H2625" i="11"/>
  <c r="I2625" i="11" s="1"/>
  <c r="H2626" i="11"/>
  <c r="I2626" i="11" s="1"/>
  <c r="H2627" i="11"/>
  <c r="I2627" i="11" s="1"/>
  <c r="H2628" i="11"/>
  <c r="I2628" i="11" s="1"/>
  <c r="H2629" i="11"/>
  <c r="I2629" i="11" s="1"/>
  <c r="H2630" i="11"/>
  <c r="I2630" i="11" s="1"/>
  <c r="H2631" i="11"/>
  <c r="I2631" i="11" s="1"/>
  <c r="H2632" i="11"/>
  <c r="I2632" i="11" s="1"/>
  <c r="H2633" i="11"/>
  <c r="I2633" i="11" s="1"/>
  <c r="H2634" i="11"/>
  <c r="I2634" i="11" s="1"/>
  <c r="H2635" i="11"/>
  <c r="I2635" i="11" s="1"/>
  <c r="H2636" i="11"/>
  <c r="I2636" i="11" s="1"/>
  <c r="H2637" i="11"/>
  <c r="I2637" i="11" s="1"/>
  <c r="H2638" i="11"/>
  <c r="I2638" i="11" s="1"/>
  <c r="H2639" i="11"/>
  <c r="I2639" i="11" s="1"/>
  <c r="H2640" i="11"/>
  <c r="I2640" i="11" s="1"/>
  <c r="H2641" i="11"/>
  <c r="I2641" i="11" s="1"/>
  <c r="H2642" i="11"/>
  <c r="I2642" i="11" s="1"/>
  <c r="H2643" i="11"/>
  <c r="I2643" i="11" s="1"/>
  <c r="H2644" i="11"/>
  <c r="I2644" i="11" s="1"/>
  <c r="H2645" i="11"/>
  <c r="I2645" i="11" s="1"/>
  <c r="H2646" i="11"/>
  <c r="I2646" i="11" s="1"/>
  <c r="H2647" i="11"/>
  <c r="I2647" i="11" s="1"/>
  <c r="H2648" i="11"/>
  <c r="I2648" i="11" s="1"/>
  <c r="H2649" i="11"/>
  <c r="I2649" i="11" s="1"/>
  <c r="H2650" i="11"/>
  <c r="I2650" i="11" s="1"/>
  <c r="H2651" i="11"/>
  <c r="I2651" i="11" s="1"/>
  <c r="H2652" i="11"/>
  <c r="I2652" i="11" s="1"/>
  <c r="H2653" i="11"/>
  <c r="I2653" i="11" s="1"/>
  <c r="H2654" i="11"/>
  <c r="I2654" i="11" s="1"/>
  <c r="H2655" i="11"/>
  <c r="I2655" i="11" s="1"/>
  <c r="H2656" i="11"/>
  <c r="I2656" i="11" s="1"/>
  <c r="H2657" i="11"/>
  <c r="I2657" i="11" s="1"/>
  <c r="H2658" i="11"/>
  <c r="I2658" i="11" s="1"/>
  <c r="H2659" i="11"/>
  <c r="I2659" i="11" s="1"/>
  <c r="H2660" i="11"/>
  <c r="I2660" i="11" s="1"/>
  <c r="H2661" i="11"/>
  <c r="I2661" i="11" s="1"/>
  <c r="H2662" i="11"/>
  <c r="I2662" i="11" s="1"/>
  <c r="H2663" i="11"/>
  <c r="I2663" i="11" s="1"/>
  <c r="H2664" i="11"/>
  <c r="I2664" i="11" s="1"/>
  <c r="H2665" i="11"/>
  <c r="I2665" i="11" s="1"/>
  <c r="H2666" i="11"/>
  <c r="I2666" i="11" s="1"/>
  <c r="H2667" i="11"/>
  <c r="I2667" i="11" s="1"/>
  <c r="H2668" i="11"/>
  <c r="I2668" i="11" s="1"/>
  <c r="H2669" i="11"/>
  <c r="I2669" i="11" s="1"/>
  <c r="H2670" i="11"/>
  <c r="I2670" i="11" s="1"/>
  <c r="H2671" i="11"/>
  <c r="I2671" i="11" s="1"/>
  <c r="H2672" i="11"/>
  <c r="I2672" i="11" s="1"/>
  <c r="H2673" i="11"/>
  <c r="I2673" i="11" s="1"/>
  <c r="H2674" i="11"/>
  <c r="I2674" i="11" s="1"/>
  <c r="H2675" i="11"/>
  <c r="I2675" i="11" s="1"/>
  <c r="H2676" i="11"/>
  <c r="I2676" i="11" s="1"/>
  <c r="H2677" i="11"/>
  <c r="I2677" i="11" s="1"/>
  <c r="H2678" i="11"/>
  <c r="I2678" i="11" s="1"/>
  <c r="H2679" i="11"/>
  <c r="I2679" i="11" s="1"/>
  <c r="H2680" i="11"/>
  <c r="I2680" i="11" s="1"/>
  <c r="H2681" i="11"/>
  <c r="I2681" i="11" s="1"/>
  <c r="H2682" i="11"/>
  <c r="I2682" i="11" s="1"/>
  <c r="H2683" i="11"/>
  <c r="I2683" i="11" s="1"/>
  <c r="H2684" i="11"/>
  <c r="I2684" i="11" s="1"/>
  <c r="H2685" i="11"/>
  <c r="I2685" i="11" s="1"/>
  <c r="H2686" i="11"/>
  <c r="I2686" i="11" s="1"/>
  <c r="H2687" i="11"/>
  <c r="I2687" i="11" s="1"/>
  <c r="H2688" i="11"/>
  <c r="I2688" i="11" s="1"/>
  <c r="H2689" i="11"/>
  <c r="I2689" i="11" s="1"/>
  <c r="H2690" i="11"/>
  <c r="I2690" i="11" s="1"/>
  <c r="H2691" i="11"/>
  <c r="I2691" i="11" s="1"/>
  <c r="H2692" i="11"/>
  <c r="I2692" i="11" s="1"/>
  <c r="H2693" i="11"/>
  <c r="I2693" i="11" s="1"/>
  <c r="H2694" i="11"/>
  <c r="I2694" i="11" s="1"/>
  <c r="H2695" i="11"/>
  <c r="I2695" i="11" s="1"/>
  <c r="H2696" i="11"/>
  <c r="I2696" i="11" s="1"/>
  <c r="H2697" i="11"/>
  <c r="I2697" i="11" s="1"/>
  <c r="H2698" i="11"/>
  <c r="I2698" i="11" s="1"/>
  <c r="H2699" i="11"/>
  <c r="I2699" i="11" s="1"/>
  <c r="H2700" i="11"/>
  <c r="I2700" i="11" s="1"/>
  <c r="H2701" i="11"/>
  <c r="I2701" i="11" s="1"/>
  <c r="H2702" i="11"/>
  <c r="I2702" i="11" s="1"/>
  <c r="H2703" i="11"/>
  <c r="I2703" i="11" s="1"/>
  <c r="H2704" i="11"/>
  <c r="I2704" i="11" s="1"/>
  <c r="H2705" i="11"/>
  <c r="I2705" i="11" s="1"/>
  <c r="H2706" i="11"/>
  <c r="I2706" i="11" s="1"/>
  <c r="H2707" i="11"/>
  <c r="I2707" i="11" s="1"/>
  <c r="H2708" i="11"/>
  <c r="I2708" i="11" s="1"/>
  <c r="H2709" i="11"/>
  <c r="I2709" i="11" s="1"/>
  <c r="H2710" i="11"/>
  <c r="I2710" i="11" s="1"/>
  <c r="H2711" i="11"/>
  <c r="I2711" i="11" s="1"/>
  <c r="H2712" i="11"/>
  <c r="I2712" i="11" s="1"/>
  <c r="H2713" i="11"/>
  <c r="I2713" i="11" s="1"/>
  <c r="H2714" i="11"/>
  <c r="I2714" i="11" s="1"/>
  <c r="H2715" i="11"/>
  <c r="I2715" i="11" s="1"/>
  <c r="H2716" i="11"/>
  <c r="I2716" i="11" s="1"/>
  <c r="H2717" i="11"/>
  <c r="I2717" i="11" s="1"/>
  <c r="H2718" i="11"/>
  <c r="I2718" i="11" s="1"/>
  <c r="H2719" i="11"/>
  <c r="I2719" i="11" s="1"/>
  <c r="H2720" i="11"/>
  <c r="I2720" i="11" s="1"/>
  <c r="H2721" i="11"/>
  <c r="I2721" i="11" s="1"/>
  <c r="H2722" i="11"/>
  <c r="I2722" i="11" s="1"/>
  <c r="H2723" i="11"/>
  <c r="I2723" i="11" s="1"/>
  <c r="H2724" i="11"/>
  <c r="I2724" i="11" s="1"/>
  <c r="H2725" i="11"/>
  <c r="I2725" i="11" s="1"/>
  <c r="H2726" i="11"/>
  <c r="I2726" i="11" s="1"/>
  <c r="H2727" i="11"/>
  <c r="I2727" i="11" s="1"/>
  <c r="H2728" i="11"/>
  <c r="I2728" i="11" s="1"/>
  <c r="H2729" i="11"/>
  <c r="I2729" i="11" s="1"/>
  <c r="H2730" i="11"/>
  <c r="I2730" i="11" s="1"/>
  <c r="H2731" i="11"/>
  <c r="I2731" i="11" s="1"/>
  <c r="H2732" i="11"/>
  <c r="I2732" i="11" s="1"/>
  <c r="H2733" i="11"/>
  <c r="I2733" i="11" s="1"/>
  <c r="H2734" i="11"/>
  <c r="I2734" i="11" s="1"/>
  <c r="H2735" i="11"/>
  <c r="I2735" i="11" s="1"/>
  <c r="H2736" i="11"/>
  <c r="I2736" i="11" s="1"/>
  <c r="H2737" i="11"/>
  <c r="I2737" i="11" s="1"/>
  <c r="H2738" i="11"/>
  <c r="I2738" i="11" s="1"/>
  <c r="H2739" i="11"/>
  <c r="I2739" i="11" s="1"/>
  <c r="H2740" i="11"/>
  <c r="I2740" i="11" s="1"/>
  <c r="H2741" i="11"/>
  <c r="I2741" i="11" s="1"/>
  <c r="H2742" i="11"/>
  <c r="I2742" i="11" s="1"/>
  <c r="H2743" i="11"/>
  <c r="I2743" i="11" s="1"/>
  <c r="H2744" i="11"/>
  <c r="I2744" i="11" s="1"/>
  <c r="H2745" i="11"/>
  <c r="I2745" i="11" s="1"/>
  <c r="H2746" i="11"/>
  <c r="I2746" i="11" s="1"/>
  <c r="H2747" i="11"/>
  <c r="I2747" i="11" s="1"/>
  <c r="H2748" i="11"/>
  <c r="I2748" i="11" s="1"/>
  <c r="H2749" i="11"/>
  <c r="I2749" i="11" s="1"/>
  <c r="H2750" i="11"/>
  <c r="I2750" i="11" s="1"/>
  <c r="H2751" i="11"/>
  <c r="I2751" i="11" s="1"/>
  <c r="H2752" i="11"/>
  <c r="I2752" i="11" s="1"/>
  <c r="H2753" i="11"/>
  <c r="I2753" i="11" s="1"/>
  <c r="H2754" i="11"/>
  <c r="I2754" i="11" s="1"/>
  <c r="H2755" i="11"/>
  <c r="I2755" i="11" s="1"/>
  <c r="H2756" i="11"/>
  <c r="I2756" i="11" s="1"/>
  <c r="H2757" i="11"/>
  <c r="I2757" i="11" s="1"/>
  <c r="H2758" i="11"/>
  <c r="I2758" i="11" s="1"/>
  <c r="H2759" i="11"/>
  <c r="I2759" i="11" s="1"/>
  <c r="H2760" i="11"/>
  <c r="I2760" i="11" s="1"/>
  <c r="H2761" i="11"/>
  <c r="I2761" i="11" s="1"/>
  <c r="H2762" i="11"/>
  <c r="I2762" i="11" s="1"/>
  <c r="H2763" i="11"/>
  <c r="I2763" i="11" s="1"/>
  <c r="H2764" i="11"/>
  <c r="I2764" i="11" s="1"/>
  <c r="H2765" i="11"/>
  <c r="I2765" i="11" s="1"/>
  <c r="H2766" i="11"/>
  <c r="I2766" i="11" s="1"/>
  <c r="H2767" i="11"/>
  <c r="I2767" i="11" s="1"/>
  <c r="H2768" i="11"/>
  <c r="I2768" i="11" s="1"/>
  <c r="H2769" i="11"/>
  <c r="I2769" i="11" s="1"/>
  <c r="H2770" i="11"/>
  <c r="I2770" i="11" s="1"/>
  <c r="H2771" i="11"/>
  <c r="I2771" i="11" s="1"/>
  <c r="H2772" i="11"/>
  <c r="I2772" i="11" s="1"/>
  <c r="H2773" i="11"/>
  <c r="I2773" i="11" s="1"/>
  <c r="H2774" i="11"/>
  <c r="I2774" i="11" s="1"/>
  <c r="H2775" i="11"/>
  <c r="I2775" i="11" s="1"/>
  <c r="H2776" i="11"/>
  <c r="I2776" i="11" s="1"/>
  <c r="H2777" i="11"/>
  <c r="I2777" i="11" s="1"/>
  <c r="H2778" i="11"/>
  <c r="I2778" i="11" s="1"/>
  <c r="H2779" i="11"/>
  <c r="I2779" i="11" s="1"/>
  <c r="H2780" i="11"/>
  <c r="I2780" i="11" s="1"/>
  <c r="H2781" i="11"/>
  <c r="I2781" i="11" s="1"/>
  <c r="H2782" i="11"/>
  <c r="I2782" i="11" s="1"/>
  <c r="H2783" i="11"/>
  <c r="I2783" i="11" s="1"/>
  <c r="H2784" i="11"/>
  <c r="I2784" i="11" s="1"/>
  <c r="H2785" i="11"/>
  <c r="I2785" i="11" s="1"/>
  <c r="H2786" i="11"/>
  <c r="I2786" i="11" s="1"/>
  <c r="H2787" i="11"/>
  <c r="I2787" i="11" s="1"/>
  <c r="H2788" i="11"/>
  <c r="I2788" i="11" s="1"/>
  <c r="H2789" i="11"/>
  <c r="I2789" i="11" s="1"/>
  <c r="H2790" i="11"/>
  <c r="I2790" i="11" s="1"/>
  <c r="H2791" i="11"/>
  <c r="I2791" i="11" s="1"/>
  <c r="H2792" i="11"/>
  <c r="I2792" i="11" s="1"/>
  <c r="H2793" i="11"/>
  <c r="I2793" i="11" s="1"/>
  <c r="H2794" i="11"/>
  <c r="I2794" i="11" s="1"/>
  <c r="H2795" i="11"/>
  <c r="I2795" i="11" s="1"/>
  <c r="H2796" i="11"/>
  <c r="I2796" i="11" s="1"/>
  <c r="H2797" i="11"/>
  <c r="I2797" i="11" s="1"/>
  <c r="H2798" i="11"/>
  <c r="I2798" i="11" s="1"/>
  <c r="H2799" i="11"/>
  <c r="I2799" i="11" s="1"/>
  <c r="H2800" i="11"/>
  <c r="I2800" i="11" s="1"/>
  <c r="H2801" i="11"/>
  <c r="I2801" i="11" s="1"/>
  <c r="H2802" i="11"/>
  <c r="I2802" i="11" s="1"/>
  <c r="H2803" i="11"/>
  <c r="I2803" i="11" s="1"/>
  <c r="H2804" i="11"/>
  <c r="I2804" i="11" s="1"/>
  <c r="H2805" i="11"/>
  <c r="I2805" i="11" s="1"/>
  <c r="H2806" i="11"/>
  <c r="I2806" i="11" s="1"/>
  <c r="H2807" i="11"/>
  <c r="I2807" i="11" s="1"/>
  <c r="H2808" i="11"/>
  <c r="I2808" i="11" s="1"/>
  <c r="H2809" i="11"/>
  <c r="I2809" i="11" s="1"/>
  <c r="H2810" i="11"/>
  <c r="I2810" i="11" s="1"/>
  <c r="H2811" i="11"/>
  <c r="I2811" i="11" s="1"/>
  <c r="H2812" i="11"/>
  <c r="I2812" i="11" s="1"/>
  <c r="H2813" i="11"/>
  <c r="I2813" i="11" s="1"/>
  <c r="H2814" i="11"/>
  <c r="I2814" i="11" s="1"/>
  <c r="H2815" i="11"/>
  <c r="I2815" i="11" s="1"/>
  <c r="H2816" i="11"/>
  <c r="I2816" i="11" s="1"/>
  <c r="H2817" i="11"/>
  <c r="I2817" i="11" s="1"/>
  <c r="H2818" i="11"/>
  <c r="I2818" i="11" s="1"/>
  <c r="H2819" i="11"/>
  <c r="I2819" i="11" s="1"/>
  <c r="H2820" i="11"/>
  <c r="I2820" i="11" s="1"/>
  <c r="H2821" i="11"/>
  <c r="I2821" i="11" s="1"/>
  <c r="H2822" i="11"/>
  <c r="I2822" i="11" s="1"/>
  <c r="H2823" i="11"/>
  <c r="I2823" i="11" s="1"/>
  <c r="H2824" i="11"/>
  <c r="I2824" i="11" s="1"/>
  <c r="H2825" i="11"/>
  <c r="I2825" i="11" s="1"/>
  <c r="H2826" i="11"/>
  <c r="I2826" i="11" s="1"/>
  <c r="H2827" i="11"/>
  <c r="I2827" i="11" s="1"/>
  <c r="H2828" i="11"/>
  <c r="I2828" i="11" s="1"/>
  <c r="H2829" i="11"/>
  <c r="I2829" i="11" s="1"/>
  <c r="H2830" i="11"/>
  <c r="I2830" i="11" s="1"/>
  <c r="H2831" i="11"/>
  <c r="I2831" i="11" s="1"/>
  <c r="H2832" i="11"/>
  <c r="I2832" i="11" s="1"/>
  <c r="H2833" i="11"/>
  <c r="I2833" i="11" s="1"/>
  <c r="H2834" i="11"/>
  <c r="I2834" i="11" s="1"/>
  <c r="H2835" i="11"/>
  <c r="I2835" i="11" s="1"/>
  <c r="H2836" i="11"/>
  <c r="I2836" i="11" s="1"/>
  <c r="H2837" i="11"/>
  <c r="I2837" i="11" s="1"/>
  <c r="H2838" i="11"/>
  <c r="I2838" i="11" s="1"/>
  <c r="H2839" i="11"/>
  <c r="I2839" i="11" s="1"/>
  <c r="H2840" i="11"/>
  <c r="I2840" i="11" s="1"/>
  <c r="H2841" i="11"/>
  <c r="I2841" i="11" s="1"/>
  <c r="H2842" i="11"/>
  <c r="I2842" i="11" s="1"/>
  <c r="H2843" i="11"/>
  <c r="I2843" i="11" s="1"/>
  <c r="H2844" i="11"/>
  <c r="I2844" i="11" s="1"/>
  <c r="H2845" i="11"/>
  <c r="I2845" i="11" s="1"/>
  <c r="H2846" i="11"/>
  <c r="I2846" i="11" s="1"/>
  <c r="H2847" i="11"/>
  <c r="I2847" i="11" s="1"/>
  <c r="H2848" i="11"/>
  <c r="I2848" i="11" s="1"/>
  <c r="H2849" i="11"/>
  <c r="I2849" i="11" s="1"/>
  <c r="H2850" i="11"/>
  <c r="I2850" i="11" s="1"/>
  <c r="H2851" i="11"/>
  <c r="I2851" i="11" s="1"/>
  <c r="H2852" i="11"/>
  <c r="I2852" i="11" s="1"/>
  <c r="H2853" i="11"/>
  <c r="I2853" i="11" s="1"/>
  <c r="H2854" i="11"/>
  <c r="I2854" i="11" s="1"/>
  <c r="H2855" i="11"/>
  <c r="I2855" i="11" s="1"/>
  <c r="H2856" i="11"/>
  <c r="I2856" i="11" s="1"/>
  <c r="H2857" i="11"/>
  <c r="I2857" i="11" s="1"/>
  <c r="H2858" i="11"/>
  <c r="I2858" i="11" s="1"/>
  <c r="H2859" i="11"/>
  <c r="I2859" i="11" s="1"/>
  <c r="H2860" i="11"/>
  <c r="I2860" i="11" s="1"/>
  <c r="H2861" i="11"/>
  <c r="I2861" i="11" s="1"/>
  <c r="H2862" i="11"/>
  <c r="I2862" i="11" s="1"/>
  <c r="H2863" i="11"/>
  <c r="I2863" i="11" s="1"/>
  <c r="H2864" i="11"/>
  <c r="I2864" i="11" s="1"/>
  <c r="H2865" i="11"/>
  <c r="I2865" i="11" s="1"/>
  <c r="H2866" i="11"/>
  <c r="I2866" i="11" s="1"/>
  <c r="H2867" i="11"/>
  <c r="I2867" i="11" s="1"/>
  <c r="H2868" i="11"/>
  <c r="I2868" i="11" s="1"/>
  <c r="H2869" i="11"/>
  <c r="I2869" i="11" s="1"/>
  <c r="H2870" i="11"/>
  <c r="I2870" i="11" s="1"/>
  <c r="H2871" i="11"/>
  <c r="I2871" i="11" s="1"/>
  <c r="H2872" i="11"/>
  <c r="I2872" i="11" s="1"/>
  <c r="H2873" i="11"/>
  <c r="I2873" i="11" s="1"/>
  <c r="H2874" i="11"/>
  <c r="I2874" i="11" s="1"/>
  <c r="H2875" i="11"/>
  <c r="I2875" i="11" s="1"/>
  <c r="H2876" i="11"/>
  <c r="I2876" i="11" s="1"/>
  <c r="H2877" i="11"/>
  <c r="I2877" i="11" s="1"/>
  <c r="H2878" i="11"/>
  <c r="I2878" i="11" s="1"/>
  <c r="H2879" i="11"/>
  <c r="I2879" i="11" s="1"/>
  <c r="H2880" i="11"/>
  <c r="I2880" i="11" s="1"/>
  <c r="H2881" i="11"/>
  <c r="I2881" i="11" s="1"/>
  <c r="H2882" i="11"/>
  <c r="I2882" i="11" s="1"/>
  <c r="H2883" i="11"/>
  <c r="I2883" i="11" s="1"/>
  <c r="H2884" i="11"/>
  <c r="I2884" i="11" s="1"/>
  <c r="H2885" i="11"/>
  <c r="I2885" i="11" s="1"/>
  <c r="H2886" i="11"/>
  <c r="I2886" i="11" s="1"/>
  <c r="H2887" i="11"/>
  <c r="I2887" i="11" s="1"/>
  <c r="H2888" i="11"/>
  <c r="I2888" i="11" s="1"/>
  <c r="H2889" i="11"/>
  <c r="I2889" i="11" s="1"/>
  <c r="H2890" i="11"/>
  <c r="I2890" i="11" s="1"/>
  <c r="H2891" i="11"/>
  <c r="I2891" i="11" s="1"/>
  <c r="H2892" i="11"/>
  <c r="I2892" i="11" s="1"/>
  <c r="H2893" i="11"/>
  <c r="I2893" i="11" s="1"/>
  <c r="H2894" i="11"/>
  <c r="I2894" i="11" s="1"/>
  <c r="H2895" i="11"/>
  <c r="I2895" i="11" s="1"/>
  <c r="H2896" i="11"/>
  <c r="I2896" i="11" s="1"/>
  <c r="H2897" i="11"/>
  <c r="I2897" i="11" s="1"/>
  <c r="H2898" i="11"/>
  <c r="I2898" i="11" s="1"/>
  <c r="H2899" i="11"/>
  <c r="I2899" i="11" s="1"/>
  <c r="H2900" i="11"/>
  <c r="I2900" i="11" s="1"/>
  <c r="H2901" i="11"/>
  <c r="I2901" i="11" s="1"/>
  <c r="H2902" i="11"/>
  <c r="I2902" i="11" s="1"/>
  <c r="H2903" i="11"/>
  <c r="I2903" i="11" s="1"/>
  <c r="H2904" i="11"/>
  <c r="I2904" i="11" s="1"/>
  <c r="H2905" i="11"/>
  <c r="I2905" i="11" s="1"/>
  <c r="H2906" i="11"/>
  <c r="I2906" i="11" s="1"/>
  <c r="H2907" i="11"/>
  <c r="I2907" i="11" s="1"/>
  <c r="H2908" i="11"/>
  <c r="I2908" i="11" s="1"/>
  <c r="H2909" i="11"/>
  <c r="I2909" i="11" s="1"/>
  <c r="H2910" i="11"/>
  <c r="I2910" i="11" s="1"/>
  <c r="H2911" i="11"/>
  <c r="I2911" i="11" s="1"/>
  <c r="H2912" i="11"/>
  <c r="I2912" i="11" s="1"/>
  <c r="H2913" i="11"/>
  <c r="I2913" i="11" s="1"/>
  <c r="H2914" i="11"/>
  <c r="I2914" i="11" s="1"/>
  <c r="H2915" i="11"/>
  <c r="I2915" i="11" s="1"/>
  <c r="H2916" i="11"/>
  <c r="I2916" i="11" s="1"/>
  <c r="H2917" i="11"/>
  <c r="I2917" i="11" s="1"/>
  <c r="H2918" i="11"/>
  <c r="I2918" i="11" s="1"/>
  <c r="H2919" i="11"/>
  <c r="I2919" i="11" s="1"/>
  <c r="H2920" i="11"/>
  <c r="I2920" i="11" s="1"/>
  <c r="H2921" i="11"/>
  <c r="I2921" i="11" s="1"/>
  <c r="H2922" i="11"/>
  <c r="I2922" i="11" s="1"/>
  <c r="H2923" i="11"/>
  <c r="I2923" i="11" s="1"/>
  <c r="H2924" i="11"/>
  <c r="I2924" i="11" s="1"/>
  <c r="H2925" i="11"/>
  <c r="I2925" i="11" s="1"/>
  <c r="H2926" i="11"/>
  <c r="I2926" i="11" s="1"/>
  <c r="H2927" i="11"/>
  <c r="I2927" i="11" s="1"/>
  <c r="H2928" i="11"/>
  <c r="I2928" i="11" s="1"/>
  <c r="H2929" i="11"/>
  <c r="I2929" i="11" s="1"/>
  <c r="H2930" i="11"/>
  <c r="I2930" i="11" s="1"/>
  <c r="H2931" i="11"/>
  <c r="I2931" i="11" s="1"/>
  <c r="H2932" i="11"/>
  <c r="I2932" i="11" s="1"/>
  <c r="H2933" i="11"/>
  <c r="I2933" i="11" s="1"/>
  <c r="H2934" i="11"/>
  <c r="I2934" i="11" s="1"/>
  <c r="H2935" i="11"/>
  <c r="I2935" i="11" s="1"/>
  <c r="H2936" i="11"/>
  <c r="I2936" i="11" s="1"/>
  <c r="H2937" i="11"/>
  <c r="I2937" i="11" s="1"/>
  <c r="H2938" i="11"/>
  <c r="I2938" i="11" s="1"/>
  <c r="H2939" i="11"/>
  <c r="I2939" i="11" s="1"/>
  <c r="H2940" i="11"/>
  <c r="I2940" i="11" s="1"/>
  <c r="H2941" i="11"/>
  <c r="I2941" i="11" s="1"/>
  <c r="H2942" i="11"/>
  <c r="I2942" i="11" s="1"/>
  <c r="H2943" i="11"/>
  <c r="I2943" i="11" s="1"/>
  <c r="H2944" i="11"/>
  <c r="I2944" i="11" s="1"/>
  <c r="H2945" i="11"/>
  <c r="I2945" i="11" s="1"/>
  <c r="H2946" i="11"/>
  <c r="I2946" i="11" s="1"/>
  <c r="H2947" i="11"/>
  <c r="I2947" i="11" s="1"/>
  <c r="H2948" i="11"/>
  <c r="I2948" i="11" s="1"/>
  <c r="H2949" i="11"/>
  <c r="I2949" i="11" s="1"/>
  <c r="H2950" i="11"/>
  <c r="I2950" i="11" s="1"/>
  <c r="H2951" i="11"/>
  <c r="I2951" i="11" s="1"/>
  <c r="H2952" i="11"/>
  <c r="I2952" i="11" s="1"/>
  <c r="H2953" i="11"/>
  <c r="I2953" i="11" s="1"/>
  <c r="H2954" i="11"/>
  <c r="I2954" i="11" s="1"/>
  <c r="H2955" i="11"/>
  <c r="I2955" i="11" s="1"/>
  <c r="H2956" i="11"/>
  <c r="I2956" i="11" s="1"/>
  <c r="H2957" i="11"/>
  <c r="I2957" i="11" s="1"/>
  <c r="H2958" i="11"/>
  <c r="I2958" i="11" s="1"/>
  <c r="H2959" i="11"/>
  <c r="I2959" i="11" s="1"/>
  <c r="H2960" i="11"/>
  <c r="I2960" i="11" s="1"/>
  <c r="H2961" i="11"/>
  <c r="I2961" i="11" s="1"/>
  <c r="H2962" i="11"/>
  <c r="I2962" i="11" s="1"/>
  <c r="H2963" i="11"/>
  <c r="I2963" i="11" s="1"/>
  <c r="H2964" i="11"/>
  <c r="I2964" i="11" s="1"/>
  <c r="H2965" i="11"/>
  <c r="I2965" i="11" s="1"/>
  <c r="H2966" i="11"/>
  <c r="I2966" i="11" s="1"/>
  <c r="H2967" i="11"/>
  <c r="I2967" i="11" s="1"/>
  <c r="H2968" i="11"/>
  <c r="I2968" i="11" s="1"/>
  <c r="H2969" i="11"/>
  <c r="I2969" i="11" s="1"/>
  <c r="H2970" i="11"/>
  <c r="I2970" i="11" s="1"/>
  <c r="H2971" i="11"/>
  <c r="I2971" i="11" s="1"/>
  <c r="H2972" i="11"/>
  <c r="I2972" i="11" s="1"/>
  <c r="H2973" i="11"/>
  <c r="I2973" i="11" s="1"/>
  <c r="H2974" i="11"/>
  <c r="I2974" i="11" s="1"/>
  <c r="H2975" i="11"/>
  <c r="I2975" i="11" s="1"/>
  <c r="H2976" i="11"/>
  <c r="I2976" i="11" s="1"/>
  <c r="H2977" i="11"/>
  <c r="I2977" i="11" s="1"/>
  <c r="H2978" i="11"/>
  <c r="I2978" i="11" s="1"/>
  <c r="H2979" i="11"/>
  <c r="I2979" i="11" s="1"/>
  <c r="H2980" i="11"/>
  <c r="I2980" i="11" s="1"/>
  <c r="H2981" i="11"/>
  <c r="I2981" i="11" s="1"/>
  <c r="H2982" i="11"/>
  <c r="I2982" i="11" s="1"/>
  <c r="H2983" i="11"/>
  <c r="I2983" i="11" s="1"/>
  <c r="H2984" i="11"/>
  <c r="I2984" i="11" s="1"/>
  <c r="H2985" i="11"/>
  <c r="I2985" i="11" s="1"/>
  <c r="H2986" i="11"/>
  <c r="I2986" i="11" s="1"/>
  <c r="H2987" i="11"/>
  <c r="I2987" i="11" s="1"/>
  <c r="H2988" i="11"/>
  <c r="I2988" i="11" s="1"/>
  <c r="H2989" i="11"/>
  <c r="I2989" i="11" s="1"/>
  <c r="H2990" i="11"/>
  <c r="I2990" i="11" s="1"/>
  <c r="H2991" i="11"/>
  <c r="I2991" i="11" s="1"/>
  <c r="H2992" i="11"/>
  <c r="I2992" i="11" s="1"/>
  <c r="H2993" i="11"/>
  <c r="I2993" i="11" s="1"/>
  <c r="H2994" i="11"/>
  <c r="I2994" i="11" s="1"/>
  <c r="H2995" i="11"/>
  <c r="I2995" i="11" s="1"/>
  <c r="H2996" i="11"/>
  <c r="I2996" i="11" s="1"/>
  <c r="H2997" i="11"/>
  <c r="I2997" i="11" s="1"/>
  <c r="H2998" i="11"/>
  <c r="I2998" i="11" s="1"/>
  <c r="H2999" i="11"/>
  <c r="I2999" i="11" s="1"/>
  <c r="H3000" i="11"/>
  <c r="I3000" i="11" s="1"/>
  <c r="H3001" i="11"/>
  <c r="I3001" i="11" s="1"/>
  <c r="H3002" i="11"/>
  <c r="I3002" i="11" s="1"/>
  <c r="H3003" i="11"/>
  <c r="I3003" i="11" s="1"/>
  <c r="H3004" i="11"/>
  <c r="I3004" i="11" s="1"/>
  <c r="H3005" i="11"/>
  <c r="I3005" i="11" s="1"/>
  <c r="H3006" i="11"/>
  <c r="I3006" i="11" s="1"/>
  <c r="H3007" i="11"/>
  <c r="I3007" i="11" s="1"/>
  <c r="H3008" i="11"/>
  <c r="I3008" i="11" s="1"/>
  <c r="H3009" i="11"/>
  <c r="I3009" i="11" s="1"/>
  <c r="H3010" i="11"/>
  <c r="I3010" i="11" s="1"/>
  <c r="H3011" i="11"/>
  <c r="I3011" i="11" s="1"/>
  <c r="H3012" i="11"/>
  <c r="I3012" i="11" s="1"/>
  <c r="H3013" i="11"/>
  <c r="I3013" i="11" s="1"/>
  <c r="H3014" i="11"/>
  <c r="I3014" i="11" s="1"/>
  <c r="H3015" i="11"/>
  <c r="I3015" i="11" s="1"/>
  <c r="H3016" i="11"/>
  <c r="I3016" i="11" s="1"/>
  <c r="H3017" i="11"/>
  <c r="I3017" i="11" s="1"/>
  <c r="H3018" i="11"/>
  <c r="I3018" i="11" s="1"/>
  <c r="H3019" i="11"/>
  <c r="I3019" i="11" s="1"/>
  <c r="H3020" i="11"/>
  <c r="I3020" i="11" s="1"/>
  <c r="H3021" i="11"/>
  <c r="I3021" i="11" s="1"/>
  <c r="H3022" i="11"/>
  <c r="I3022" i="11" s="1"/>
  <c r="H3023" i="11"/>
  <c r="I3023" i="11" s="1"/>
  <c r="H3024" i="11"/>
  <c r="I3024" i="11" s="1"/>
  <c r="H3025" i="11"/>
  <c r="I3025" i="11" s="1"/>
  <c r="H3026" i="11"/>
  <c r="I3026" i="11" s="1"/>
  <c r="H3027" i="11"/>
  <c r="I3027" i="11" s="1"/>
  <c r="H3028" i="11"/>
  <c r="I3028" i="11" s="1"/>
  <c r="H3029" i="11"/>
  <c r="I3029" i="11" s="1"/>
  <c r="H3030" i="11"/>
  <c r="I3030" i="11" s="1"/>
  <c r="H3031" i="11"/>
  <c r="I3031" i="11" s="1"/>
  <c r="H3032" i="11"/>
  <c r="I3032" i="11" s="1"/>
  <c r="H3033" i="11"/>
  <c r="I3033" i="11" s="1"/>
  <c r="H3034" i="11"/>
  <c r="I3034" i="11" s="1"/>
  <c r="H3035" i="11"/>
  <c r="I3035" i="11" s="1"/>
  <c r="H3036" i="11"/>
  <c r="I3036" i="11" s="1"/>
  <c r="H3037" i="11"/>
  <c r="I3037" i="11" s="1"/>
  <c r="H3038" i="11"/>
  <c r="I3038" i="11" s="1"/>
  <c r="H3039" i="11"/>
  <c r="I3039" i="11" s="1"/>
  <c r="H3040" i="11"/>
  <c r="I3040" i="11" s="1"/>
  <c r="H3041" i="11"/>
  <c r="I3041" i="11" s="1"/>
  <c r="H3042" i="11"/>
  <c r="I3042" i="11" s="1"/>
  <c r="H3043" i="11"/>
  <c r="I3043" i="11" s="1"/>
  <c r="H3044" i="11"/>
  <c r="I3044" i="11" s="1"/>
  <c r="H3045" i="11"/>
  <c r="I3045" i="11" s="1"/>
  <c r="H3046" i="11"/>
  <c r="I3046" i="11" s="1"/>
  <c r="H3047" i="11"/>
  <c r="I3047" i="11" s="1"/>
  <c r="H3048" i="11"/>
  <c r="I3048" i="11" s="1"/>
  <c r="H3049" i="11"/>
  <c r="I3049" i="11" s="1"/>
  <c r="H3050" i="11"/>
  <c r="I3050" i="11" s="1"/>
  <c r="H3051" i="11"/>
  <c r="I3051" i="11" s="1"/>
  <c r="H3052" i="11"/>
  <c r="I3052" i="11" s="1"/>
  <c r="H3053" i="11"/>
  <c r="I3053" i="11" s="1"/>
  <c r="H3054" i="11"/>
  <c r="I3054" i="11" s="1"/>
  <c r="H3055" i="11"/>
  <c r="I3055" i="11" s="1"/>
  <c r="H3056" i="11"/>
  <c r="I3056" i="11" s="1"/>
  <c r="H3057" i="11"/>
  <c r="I3057" i="11" s="1"/>
  <c r="H3058" i="11"/>
  <c r="I3058" i="11" s="1"/>
  <c r="H3059" i="11"/>
  <c r="I3059" i="11" s="1"/>
  <c r="H3060" i="11"/>
  <c r="I3060" i="11" s="1"/>
  <c r="H3061" i="11"/>
  <c r="I3061" i="11" s="1"/>
  <c r="H3062" i="11"/>
  <c r="I3062" i="11" s="1"/>
  <c r="H3063" i="11"/>
  <c r="I3063" i="11" s="1"/>
  <c r="H3064" i="11"/>
  <c r="I3064" i="11" s="1"/>
  <c r="H3065" i="11"/>
  <c r="I3065" i="11" s="1"/>
  <c r="H3066" i="11"/>
  <c r="I3066" i="11" s="1"/>
  <c r="H3067" i="11"/>
  <c r="I3067" i="11" s="1"/>
  <c r="H3068" i="11"/>
  <c r="I3068" i="11" s="1"/>
  <c r="H3069" i="11"/>
  <c r="I3069" i="11" s="1"/>
  <c r="H3070" i="11"/>
  <c r="I3070" i="11" s="1"/>
  <c r="H3071" i="11"/>
  <c r="I3071" i="11" s="1"/>
  <c r="H3072" i="11"/>
  <c r="I3072" i="11" s="1"/>
  <c r="H3073" i="11"/>
  <c r="I3073" i="11" s="1"/>
  <c r="H3074" i="11"/>
  <c r="I3074" i="11" s="1"/>
  <c r="H3075" i="11"/>
  <c r="I3075" i="11" s="1"/>
  <c r="H3076" i="11"/>
  <c r="I3076" i="11" s="1"/>
  <c r="H3077" i="11"/>
  <c r="I3077" i="11" s="1"/>
  <c r="H3078" i="11"/>
  <c r="I3078" i="11" s="1"/>
  <c r="H3079" i="11"/>
  <c r="I3079" i="11" s="1"/>
  <c r="H3080" i="11"/>
  <c r="I3080" i="11" s="1"/>
  <c r="H3081" i="11"/>
  <c r="I3081" i="11" s="1"/>
  <c r="H3082" i="11"/>
  <c r="I3082" i="11" s="1"/>
  <c r="H3083" i="11"/>
  <c r="I3083" i="11" s="1"/>
  <c r="H3084" i="11"/>
  <c r="I3084" i="11" s="1"/>
  <c r="H3085" i="11"/>
  <c r="I3085" i="11" s="1"/>
  <c r="H3086" i="11"/>
  <c r="I3086" i="11" s="1"/>
  <c r="H3087" i="11"/>
  <c r="I3087" i="11" s="1"/>
  <c r="H3088" i="11"/>
  <c r="I3088" i="11" s="1"/>
  <c r="H3089" i="11"/>
  <c r="I3089" i="11" s="1"/>
  <c r="H3090" i="11"/>
  <c r="I3090" i="11" s="1"/>
  <c r="H3091" i="11"/>
  <c r="I3091" i="11" s="1"/>
  <c r="H3092" i="11"/>
  <c r="I3092" i="11" s="1"/>
  <c r="H3093" i="11"/>
  <c r="I3093" i="11" s="1"/>
  <c r="H3094" i="11"/>
  <c r="I3094" i="11" s="1"/>
  <c r="H3095" i="11"/>
  <c r="I3095" i="11" s="1"/>
  <c r="H3096" i="11"/>
  <c r="I3096" i="11" s="1"/>
  <c r="H3097" i="11"/>
  <c r="I3097" i="11" s="1"/>
  <c r="H3098" i="11"/>
  <c r="I3098" i="11" s="1"/>
  <c r="H3099" i="11"/>
  <c r="I3099" i="11" s="1"/>
  <c r="H3100" i="11"/>
  <c r="I3100" i="11" s="1"/>
  <c r="H3101" i="11"/>
  <c r="I3101" i="11" s="1"/>
  <c r="H3102" i="11"/>
  <c r="I3102" i="11" s="1"/>
  <c r="H3103" i="11"/>
  <c r="I3103" i="11" s="1"/>
  <c r="H3104" i="11"/>
  <c r="I3104" i="11" s="1"/>
  <c r="H3105" i="11"/>
  <c r="I3105" i="11" s="1"/>
  <c r="H3106" i="11"/>
  <c r="I3106" i="11" s="1"/>
  <c r="H3107" i="11"/>
  <c r="I3107" i="11" s="1"/>
  <c r="H3108" i="11"/>
  <c r="I3108" i="11" s="1"/>
  <c r="H3109" i="11"/>
  <c r="I3109" i="11" s="1"/>
  <c r="H3110" i="11"/>
  <c r="I3110" i="11" s="1"/>
  <c r="H3111" i="11"/>
  <c r="I3111" i="11" s="1"/>
  <c r="H3112" i="11"/>
  <c r="I3112" i="11" s="1"/>
  <c r="H3113" i="11"/>
  <c r="I3113" i="11" s="1"/>
  <c r="H3114" i="11"/>
  <c r="I3114" i="11" s="1"/>
  <c r="H3115" i="11"/>
  <c r="I3115" i="11" s="1"/>
  <c r="H3116" i="11"/>
  <c r="I3116" i="11" s="1"/>
  <c r="H3117" i="11"/>
  <c r="I3117" i="11" s="1"/>
  <c r="H3118" i="11"/>
  <c r="I3118" i="11" s="1"/>
  <c r="H3119" i="11"/>
  <c r="I3119" i="11" s="1"/>
  <c r="H3120" i="11"/>
  <c r="I3120" i="11" s="1"/>
  <c r="H3121" i="11"/>
  <c r="I3121" i="11" s="1"/>
  <c r="H3122" i="11"/>
  <c r="I3122" i="11" s="1"/>
  <c r="H3123" i="11"/>
  <c r="I3123" i="11" s="1"/>
  <c r="H3124" i="11"/>
  <c r="I3124" i="11" s="1"/>
  <c r="H3125" i="11"/>
  <c r="I3125" i="11" s="1"/>
  <c r="H3126" i="11"/>
  <c r="I3126" i="11" s="1"/>
  <c r="H3127" i="11"/>
  <c r="I3127" i="11" s="1"/>
  <c r="H3128" i="11"/>
  <c r="I3128" i="11" s="1"/>
  <c r="H3129" i="11"/>
  <c r="I3129" i="11" s="1"/>
  <c r="H3130" i="11"/>
  <c r="I3130" i="11" s="1"/>
  <c r="H3131" i="11"/>
  <c r="I3131" i="11" s="1"/>
  <c r="H3132" i="11"/>
  <c r="I3132" i="11" s="1"/>
  <c r="H3133" i="11"/>
  <c r="I3133" i="11" s="1"/>
  <c r="H3134" i="11"/>
  <c r="I3134" i="11" s="1"/>
  <c r="H3135" i="11"/>
  <c r="I3135" i="11" s="1"/>
  <c r="H3136" i="11"/>
  <c r="I3136" i="11" s="1"/>
  <c r="H3137" i="11"/>
  <c r="I3137" i="11" s="1"/>
  <c r="H3138" i="11"/>
  <c r="I3138" i="11" s="1"/>
  <c r="H3139" i="11"/>
  <c r="I3139" i="11" s="1"/>
  <c r="H3140" i="11"/>
  <c r="I3140" i="11" s="1"/>
  <c r="H3141" i="11"/>
  <c r="I3141" i="11" s="1"/>
  <c r="H3142" i="11"/>
  <c r="I3142" i="11" s="1"/>
  <c r="H3143" i="11"/>
  <c r="I3143" i="11" s="1"/>
  <c r="H3144" i="11"/>
  <c r="I3144" i="11" s="1"/>
  <c r="H3145" i="11"/>
  <c r="I3145" i="11" s="1"/>
  <c r="H3146" i="11"/>
  <c r="I3146" i="11" s="1"/>
  <c r="H3147" i="11"/>
  <c r="I3147" i="11" s="1"/>
  <c r="H3148" i="11"/>
  <c r="I3148" i="11" s="1"/>
  <c r="H3149" i="11"/>
  <c r="I3149" i="11" s="1"/>
  <c r="H3150" i="11"/>
  <c r="I3150" i="11" s="1"/>
  <c r="H3151" i="11"/>
  <c r="I3151" i="11" s="1"/>
  <c r="H3152" i="11"/>
  <c r="I3152" i="11" s="1"/>
  <c r="H3153" i="11"/>
  <c r="I3153" i="11" s="1"/>
  <c r="H3154" i="11"/>
  <c r="I3154" i="11" s="1"/>
  <c r="H3155" i="11"/>
  <c r="I3155" i="11" s="1"/>
  <c r="H3156" i="11"/>
  <c r="I3156" i="11" s="1"/>
  <c r="H3157" i="11"/>
  <c r="I3157" i="11" s="1"/>
  <c r="H3158" i="11"/>
  <c r="I3158" i="11" s="1"/>
  <c r="H3159" i="11"/>
  <c r="I3159" i="11" s="1"/>
  <c r="H3160" i="11"/>
  <c r="I3160" i="11" s="1"/>
  <c r="H3161" i="11"/>
  <c r="I3161" i="11" s="1"/>
  <c r="H3162" i="11"/>
  <c r="I3162" i="11" s="1"/>
  <c r="H3163" i="11"/>
  <c r="I3163" i="11" s="1"/>
  <c r="H3164" i="11"/>
  <c r="I3164" i="11" s="1"/>
  <c r="H3165" i="11"/>
  <c r="I3165" i="11" s="1"/>
  <c r="H3166" i="11"/>
  <c r="I3166" i="11" s="1"/>
  <c r="H3167" i="11"/>
  <c r="I3167" i="11" s="1"/>
  <c r="H3168" i="11"/>
  <c r="I3168" i="11" s="1"/>
  <c r="H3169" i="11"/>
  <c r="I3169" i="11" s="1"/>
  <c r="H3170" i="11"/>
  <c r="I3170" i="11" s="1"/>
  <c r="H3171" i="11"/>
  <c r="I3171" i="11" s="1"/>
  <c r="H3172" i="11"/>
  <c r="I3172" i="11" s="1"/>
  <c r="H3173" i="11"/>
  <c r="I3173" i="11" s="1"/>
  <c r="H3174" i="11"/>
  <c r="I3174" i="11" s="1"/>
  <c r="H3175" i="11"/>
  <c r="I3175" i="11" s="1"/>
  <c r="H3176" i="11"/>
  <c r="I3176" i="11" s="1"/>
  <c r="H3177" i="11"/>
  <c r="I3177" i="11" s="1"/>
  <c r="H3178" i="11"/>
  <c r="I3178" i="11" s="1"/>
  <c r="H3179" i="11"/>
  <c r="I3179" i="11" s="1"/>
  <c r="H3180" i="11"/>
  <c r="I3180" i="11" s="1"/>
  <c r="H3181" i="11"/>
  <c r="I3181" i="11" s="1"/>
  <c r="H3182" i="11"/>
  <c r="I3182" i="11" s="1"/>
  <c r="H3183" i="11"/>
  <c r="I3183" i="11" s="1"/>
  <c r="H3184" i="11"/>
  <c r="I3184" i="11" s="1"/>
  <c r="H3185" i="11"/>
  <c r="I3185" i="11" s="1"/>
  <c r="H3186" i="11"/>
  <c r="I3186" i="11" s="1"/>
  <c r="H3187" i="11"/>
  <c r="I3187" i="11" s="1"/>
  <c r="H3188" i="11"/>
  <c r="I3188" i="11" s="1"/>
  <c r="H3189" i="11"/>
  <c r="I3189" i="11" s="1"/>
  <c r="H3190" i="11"/>
  <c r="I3190" i="11" s="1"/>
  <c r="H3191" i="11"/>
  <c r="I3191" i="11" s="1"/>
  <c r="H3192" i="11"/>
  <c r="I3192" i="11" s="1"/>
  <c r="H3193" i="11"/>
  <c r="I3193" i="11" s="1"/>
  <c r="H3194" i="11"/>
  <c r="I3194" i="11" s="1"/>
  <c r="H3195" i="11"/>
  <c r="I3195" i="11" s="1"/>
  <c r="H3196" i="11"/>
  <c r="I3196" i="11" s="1"/>
  <c r="H3197" i="11"/>
  <c r="I3197" i="11" s="1"/>
  <c r="H3198" i="11"/>
  <c r="I3198" i="11" s="1"/>
  <c r="H3199" i="11"/>
  <c r="I3199" i="11" s="1"/>
  <c r="H3200" i="11"/>
  <c r="I3200" i="11" s="1"/>
  <c r="H3201" i="11"/>
  <c r="I3201" i="11" s="1"/>
  <c r="H3202" i="11"/>
  <c r="I3202" i="11" s="1"/>
  <c r="H3203" i="11"/>
  <c r="I3203" i="11" s="1"/>
  <c r="H3204" i="11"/>
  <c r="I3204" i="11" s="1"/>
  <c r="H3205" i="11"/>
  <c r="I3205" i="11" s="1"/>
  <c r="H3206" i="11"/>
  <c r="I3206" i="11" s="1"/>
  <c r="H3207" i="11"/>
  <c r="I3207" i="11" s="1"/>
  <c r="H3208" i="11"/>
  <c r="I3208" i="11" s="1"/>
  <c r="H3209" i="11"/>
  <c r="I3209" i="11" s="1"/>
  <c r="H3210" i="11"/>
  <c r="I3210" i="11" s="1"/>
  <c r="H3211" i="11"/>
  <c r="I3211" i="11" s="1"/>
  <c r="H3212" i="11"/>
  <c r="I3212" i="11" s="1"/>
  <c r="H3213" i="11"/>
  <c r="I3213" i="11" s="1"/>
  <c r="H3214" i="11"/>
  <c r="I3214" i="11" s="1"/>
  <c r="H3215" i="11"/>
  <c r="I3215" i="11" s="1"/>
  <c r="H3216" i="11"/>
  <c r="I3216" i="11" s="1"/>
  <c r="H3217" i="11"/>
  <c r="I3217" i="11" s="1"/>
  <c r="H3218" i="11"/>
  <c r="I3218" i="11" s="1"/>
  <c r="H3219" i="11"/>
  <c r="I3219" i="11" s="1"/>
  <c r="H3220" i="11"/>
  <c r="I3220" i="11" s="1"/>
  <c r="H3221" i="11"/>
  <c r="I3221" i="11" s="1"/>
  <c r="H3222" i="11"/>
  <c r="I3222" i="11" s="1"/>
  <c r="H3223" i="11"/>
  <c r="I3223" i="11" s="1"/>
  <c r="H3224" i="11"/>
  <c r="I3224" i="11" s="1"/>
  <c r="H3225" i="11"/>
  <c r="I3225" i="11" s="1"/>
  <c r="H3226" i="11"/>
  <c r="I3226" i="11" s="1"/>
  <c r="H3227" i="11"/>
  <c r="I3227" i="11" s="1"/>
  <c r="H3228" i="11"/>
  <c r="I3228" i="11" s="1"/>
  <c r="H3229" i="11"/>
  <c r="I3229" i="11" s="1"/>
  <c r="H3230" i="11"/>
  <c r="I3230" i="11" s="1"/>
  <c r="H3231" i="11"/>
  <c r="I3231" i="11" s="1"/>
  <c r="H3232" i="11"/>
  <c r="I3232" i="11" s="1"/>
  <c r="H3233" i="11"/>
  <c r="I3233" i="11" s="1"/>
  <c r="H3234" i="11"/>
  <c r="I3234" i="11" s="1"/>
  <c r="H3235" i="11"/>
  <c r="I3235" i="11" s="1"/>
  <c r="H3236" i="11"/>
  <c r="I3236" i="11" s="1"/>
  <c r="H3237" i="11"/>
  <c r="I3237" i="11" s="1"/>
  <c r="H3238" i="11"/>
  <c r="I3238" i="11" s="1"/>
  <c r="H3239" i="11"/>
  <c r="I3239" i="11" s="1"/>
  <c r="H3240" i="11"/>
  <c r="I3240" i="11" s="1"/>
  <c r="H3241" i="11"/>
  <c r="I3241" i="11" s="1"/>
  <c r="H3242" i="11"/>
  <c r="I3242" i="11" s="1"/>
  <c r="H3243" i="11"/>
  <c r="I3243" i="11" s="1"/>
  <c r="H3244" i="11"/>
  <c r="I3244" i="11" s="1"/>
  <c r="H3245" i="11"/>
  <c r="I3245" i="11" s="1"/>
  <c r="H3246" i="11"/>
  <c r="I3246" i="11" s="1"/>
  <c r="H3247" i="11"/>
  <c r="I3247" i="11" s="1"/>
  <c r="H3248" i="11"/>
  <c r="I3248" i="11" s="1"/>
  <c r="H3249" i="11"/>
  <c r="I3249" i="11" s="1"/>
  <c r="H3250" i="11"/>
  <c r="I3250" i="11" s="1"/>
  <c r="H3251" i="11"/>
  <c r="I3251" i="11" s="1"/>
  <c r="H3252" i="11"/>
  <c r="I3252" i="11" s="1"/>
  <c r="H3253" i="11"/>
  <c r="I3253" i="11" s="1"/>
  <c r="H3254" i="11"/>
  <c r="I3254" i="11" s="1"/>
  <c r="H3255" i="11"/>
  <c r="I3255" i="11" s="1"/>
  <c r="H3256" i="11"/>
  <c r="I3256" i="11" s="1"/>
  <c r="H3257" i="11"/>
  <c r="I3257" i="11" s="1"/>
  <c r="H3258" i="11"/>
  <c r="I3258" i="11" s="1"/>
  <c r="H3259" i="11"/>
  <c r="I3259" i="11" s="1"/>
  <c r="H3260" i="11"/>
  <c r="I3260" i="11" s="1"/>
  <c r="H3261" i="11"/>
  <c r="I3261" i="11" s="1"/>
  <c r="H3262" i="11"/>
  <c r="I3262" i="11" s="1"/>
  <c r="H3263" i="11"/>
  <c r="I3263" i="11" s="1"/>
  <c r="H3264" i="11"/>
  <c r="I3264" i="11" s="1"/>
  <c r="H3265" i="11"/>
  <c r="I3265" i="11" s="1"/>
  <c r="H3266" i="11"/>
  <c r="I3266" i="11" s="1"/>
  <c r="H3267" i="11"/>
  <c r="I3267" i="11" s="1"/>
  <c r="H3268" i="11"/>
  <c r="I3268" i="11" s="1"/>
  <c r="H3269" i="11"/>
  <c r="I3269" i="11" s="1"/>
  <c r="H3270" i="11"/>
  <c r="I3270" i="11" s="1"/>
  <c r="H3271" i="11"/>
  <c r="I3271" i="11" s="1"/>
  <c r="H3272" i="11"/>
  <c r="I3272" i="11" s="1"/>
  <c r="H3273" i="11"/>
  <c r="I3273" i="11" s="1"/>
  <c r="H3274" i="11"/>
  <c r="I3274" i="11" s="1"/>
  <c r="H3275" i="11"/>
  <c r="I3275" i="11" s="1"/>
  <c r="H3276" i="11"/>
  <c r="I3276" i="11" s="1"/>
  <c r="H3277" i="11"/>
  <c r="I3277" i="11" s="1"/>
  <c r="H3278" i="11"/>
  <c r="I3278" i="11" s="1"/>
  <c r="H3279" i="11"/>
  <c r="I3279" i="11" s="1"/>
  <c r="H3280" i="11"/>
  <c r="I3280" i="11" s="1"/>
  <c r="H3281" i="11"/>
  <c r="I3281" i="11" s="1"/>
  <c r="H3282" i="11"/>
  <c r="I3282" i="11" s="1"/>
  <c r="H3283" i="11"/>
  <c r="I3283" i="11" s="1"/>
  <c r="H3284" i="11"/>
  <c r="I3284" i="11" s="1"/>
  <c r="H3285" i="11"/>
  <c r="I3285" i="11" s="1"/>
  <c r="H3286" i="11"/>
  <c r="I3286" i="11" s="1"/>
  <c r="H3287" i="11"/>
  <c r="I3287" i="11" s="1"/>
  <c r="H3288" i="11"/>
  <c r="I3288" i="11" s="1"/>
  <c r="H3289" i="11"/>
  <c r="I3289" i="11" s="1"/>
  <c r="H3290" i="11"/>
  <c r="I3290" i="11" s="1"/>
  <c r="H3291" i="11"/>
  <c r="I3291" i="11" s="1"/>
  <c r="H3292" i="11"/>
  <c r="I3292" i="11" s="1"/>
  <c r="H3293" i="11"/>
  <c r="I3293" i="11" s="1"/>
  <c r="H3294" i="11"/>
  <c r="I3294" i="11" s="1"/>
  <c r="H3295" i="11"/>
  <c r="I3295" i="11" s="1"/>
  <c r="H3296" i="11"/>
  <c r="I3296" i="11" s="1"/>
  <c r="H3297" i="11"/>
  <c r="I3297" i="11" s="1"/>
  <c r="H3298" i="11"/>
  <c r="I3298" i="11" s="1"/>
  <c r="H3299" i="11"/>
  <c r="I3299" i="11" s="1"/>
  <c r="H3300" i="11"/>
  <c r="I3300" i="11" s="1"/>
  <c r="H3301" i="11"/>
  <c r="I3301" i="11" s="1"/>
  <c r="H3302" i="11"/>
  <c r="I3302" i="11" s="1"/>
  <c r="H3303" i="11"/>
  <c r="I3303" i="11" s="1"/>
  <c r="H3304" i="11"/>
  <c r="I3304" i="11" s="1"/>
  <c r="H3305" i="11"/>
  <c r="I3305" i="11" s="1"/>
  <c r="H3306" i="11"/>
  <c r="I3306" i="11" s="1"/>
  <c r="H3307" i="11"/>
  <c r="I3307" i="11" s="1"/>
  <c r="H3308" i="11"/>
  <c r="I3308" i="11" s="1"/>
  <c r="H3309" i="11"/>
  <c r="I3309" i="11" s="1"/>
  <c r="H3310" i="11"/>
  <c r="I3310" i="11" s="1"/>
  <c r="H3311" i="11"/>
  <c r="I3311" i="11" s="1"/>
  <c r="H3312" i="11"/>
  <c r="I3312" i="11" s="1"/>
  <c r="H3313" i="11"/>
  <c r="I3313" i="11" s="1"/>
  <c r="H3314" i="11"/>
  <c r="I3314" i="11" s="1"/>
  <c r="H3315" i="11"/>
  <c r="I3315" i="11" s="1"/>
  <c r="H3316" i="11"/>
  <c r="I3316" i="11" s="1"/>
  <c r="H3317" i="11"/>
  <c r="I3317" i="11" s="1"/>
  <c r="H3318" i="11"/>
  <c r="I3318" i="11" s="1"/>
  <c r="H3319" i="11"/>
  <c r="I3319" i="11" s="1"/>
  <c r="H3320" i="11"/>
  <c r="I3320" i="11" s="1"/>
  <c r="H3321" i="11"/>
  <c r="I3321" i="11" s="1"/>
  <c r="H3322" i="11"/>
  <c r="I3322" i="11" s="1"/>
  <c r="H3323" i="11"/>
  <c r="I3323" i="11" s="1"/>
  <c r="H3324" i="11"/>
  <c r="I3324" i="11" s="1"/>
  <c r="H3325" i="11"/>
  <c r="I3325" i="11" s="1"/>
  <c r="H3326" i="11"/>
  <c r="I3326" i="11" s="1"/>
  <c r="H3327" i="11"/>
  <c r="I3327" i="11" s="1"/>
  <c r="H3328" i="11"/>
  <c r="I3328" i="11" s="1"/>
  <c r="H3329" i="11"/>
  <c r="I3329" i="11" s="1"/>
  <c r="H3330" i="11"/>
  <c r="I3330" i="11" s="1"/>
  <c r="H3331" i="11"/>
  <c r="I3331" i="11" s="1"/>
  <c r="H3332" i="11"/>
  <c r="I3332" i="11" s="1"/>
  <c r="H3333" i="11"/>
  <c r="I3333" i="11" s="1"/>
  <c r="H3334" i="11"/>
  <c r="I3334" i="11" s="1"/>
  <c r="H3335" i="11"/>
  <c r="I3335" i="11" s="1"/>
  <c r="H3336" i="11"/>
  <c r="I3336" i="11" s="1"/>
  <c r="H3337" i="11"/>
  <c r="I3337" i="11" s="1"/>
  <c r="H3338" i="11"/>
  <c r="I3338" i="11" s="1"/>
  <c r="H3339" i="11"/>
  <c r="I3339" i="11" s="1"/>
  <c r="H3340" i="11"/>
  <c r="I3340" i="11" s="1"/>
  <c r="H3341" i="11"/>
  <c r="I3341" i="11" s="1"/>
  <c r="H3342" i="11"/>
  <c r="I3342" i="11" s="1"/>
  <c r="H3343" i="11"/>
  <c r="I3343" i="11" s="1"/>
  <c r="H3344" i="11"/>
  <c r="I3344" i="11" s="1"/>
  <c r="H3345" i="11"/>
  <c r="I3345" i="11" s="1"/>
  <c r="H3346" i="11"/>
  <c r="I3346" i="11" s="1"/>
  <c r="H3347" i="11"/>
  <c r="I3347" i="11" s="1"/>
  <c r="H3348" i="11"/>
  <c r="I3348" i="11" s="1"/>
  <c r="H3349" i="11"/>
  <c r="I3349" i="11" s="1"/>
  <c r="H3350" i="11"/>
  <c r="I3350" i="11" s="1"/>
  <c r="H3351" i="11"/>
  <c r="I3351" i="11" s="1"/>
  <c r="H3352" i="11"/>
  <c r="I3352" i="11" s="1"/>
  <c r="H3353" i="11"/>
  <c r="I3353" i="11" s="1"/>
  <c r="H3354" i="11"/>
  <c r="I3354" i="11" s="1"/>
  <c r="H3355" i="11"/>
  <c r="I3355" i="11" s="1"/>
  <c r="H3356" i="11"/>
  <c r="I3356" i="11" s="1"/>
  <c r="H3357" i="11"/>
  <c r="I3357" i="11" s="1"/>
  <c r="H3358" i="11"/>
  <c r="I3358" i="11" s="1"/>
  <c r="H3359" i="11"/>
  <c r="I3359" i="11" s="1"/>
  <c r="H3360" i="11"/>
  <c r="I3360" i="11" s="1"/>
  <c r="H3361" i="11"/>
  <c r="I3361" i="11" s="1"/>
  <c r="H3362" i="11"/>
  <c r="I3362" i="11" s="1"/>
  <c r="H3363" i="11"/>
  <c r="I3363" i="11" s="1"/>
  <c r="H3364" i="11"/>
  <c r="I3364" i="11" s="1"/>
  <c r="H3365" i="11"/>
  <c r="I3365" i="11" s="1"/>
  <c r="H3366" i="11"/>
  <c r="I3366" i="11" s="1"/>
  <c r="H3367" i="11"/>
  <c r="I3367" i="11" s="1"/>
  <c r="H3368" i="11"/>
  <c r="I3368" i="11" s="1"/>
  <c r="H3369" i="11"/>
  <c r="I3369" i="11" s="1"/>
  <c r="H3370" i="11"/>
  <c r="I3370" i="11" s="1"/>
  <c r="H3371" i="11"/>
  <c r="I3371" i="11" s="1"/>
  <c r="H3372" i="11"/>
  <c r="I3372" i="11" s="1"/>
  <c r="H3373" i="11"/>
  <c r="I3373" i="11" s="1"/>
  <c r="H3374" i="11"/>
  <c r="I3374" i="11" s="1"/>
  <c r="H3375" i="11"/>
  <c r="I3375" i="11" s="1"/>
  <c r="H3376" i="11"/>
  <c r="I3376" i="11" s="1"/>
  <c r="H3377" i="11"/>
  <c r="I3377" i="11" s="1"/>
  <c r="H3378" i="11"/>
  <c r="I3378" i="11" s="1"/>
  <c r="H3379" i="11"/>
  <c r="I3379" i="11" s="1"/>
  <c r="H3380" i="11"/>
  <c r="I3380" i="11" s="1"/>
  <c r="H3381" i="11"/>
  <c r="I3381" i="11" s="1"/>
  <c r="H3382" i="11"/>
  <c r="I3382" i="11" s="1"/>
  <c r="H3383" i="11"/>
  <c r="I3383" i="11" s="1"/>
  <c r="H3384" i="11"/>
  <c r="I3384" i="11" s="1"/>
  <c r="H3385" i="11"/>
  <c r="I3385" i="11" s="1"/>
  <c r="H3386" i="11"/>
  <c r="I3386" i="11" s="1"/>
  <c r="H3387" i="11"/>
  <c r="I3387" i="11" s="1"/>
  <c r="H3388" i="11"/>
  <c r="I3388" i="11" s="1"/>
  <c r="H3389" i="11"/>
  <c r="I3389" i="11" s="1"/>
  <c r="H3390" i="11"/>
  <c r="I3390" i="11" s="1"/>
  <c r="H3391" i="11"/>
  <c r="I3391" i="11" s="1"/>
  <c r="H3392" i="11"/>
  <c r="I3392" i="11" s="1"/>
  <c r="H3393" i="11"/>
  <c r="I3393" i="11" s="1"/>
  <c r="H3394" i="11"/>
  <c r="I3394" i="11" s="1"/>
  <c r="H3395" i="11"/>
  <c r="I3395" i="11" s="1"/>
  <c r="H3396" i="11"/>
  <c r="I3396" i="11" s="1"/>
  <c r="H3397" i="11"/>
  <c r="I3397" i="11" s="1"/>
  <c r="H3398" i="11"/>
  <c r="I3398" i="11" s="1"/>
  <c r="H3399" i="11"/>
  <c r="I3399" i="11" s="1"/>
  <c r="H3400" i="11"/>
  <c r="I3400" i="11" s="1"/>
  <c r="H3401" i="11"/>
  <c r="I3401" i="11" s="1"/>
  <c r="H3402" i="11"/>
  <c r="I3402" i="11" s="1"/>
  <c r="H3403" i="11"/>
  <c r="I3403" i="11" s="1"/>
  <c r="H3404" i="11"/>
  <c r="I3404" i="11" s="1"/>
  <c r="H3405" i="11"/>
  <c r="I3405" i="11" s="1"/>
  <c r="H3406" i="11"/>
  <c r="I3406" i="11" s="1"/>
  <c r="H3407" i="11"/>
  <c r="I3407" i="11" s="1"/>
  <c r="H3408" i="11"/>
  <c r="I3408" i="11" s="1"/>
  <c r="H3409" i="11"/>
  <c r="I3409" i="11" s="1"/>
  <c r="H3410" i="11"/>
  <c r="I3410" i="11" s="1"/>
  <c r="H3411" i="11"/>
  <c r="I3411" i="11" s="1"/>
  <c r="H3412" i="11"/>
  <c r="I3412" i="11" s="1"/>
  <c r="H3413" i="11"/>
  <c r="I3413" i="11" s="1"/>
  <c r="H3414" i="11"/>
  <c r="I3414" i="11" s="1"/>
  <c r="H3415" i="11"/>
  <c r="I3415" i="11" s="1"/>
  <c r="H3416" i="11"/>
  <c r="I3416" i="11" s="1"/>
  <c r="H3417" i="11"/>
  <c r="I3417" i="11" s="1"/>
  <c r="H3418" i="11"/>
  <c r="I3418" i="11" s="1"/>
  <c r="H3419" i="11"/>
  <c r="I3419" i="11" s="1"/>
  <c r="H3420" i="11"/>
  <c r="I3420" i="11" s="1"/>
  <c r="H3421" i="11"/>
  <c r="I3421" i="11" s="1"/>
  <c r="H3422" i="11"/>
  <c r="I3422" i="11" s="1"/>
  <c r="H3423" i="11"/>
  <c r="I3423" i="11" s="1"/>
  <c r="H3424" i="11"/>
  <c r="I3424" i="11" s="1"/>
  <c r="H3425" i="11"/>
  <c r="I3425" i="11" s="1"/>
  <c r="H3426" i="11"/>
  <c r="I3426" i="11" s="1"/>
  <c r="H3427" i="11"/>
  <c r="I3427" i="11" s="1"/>
  <c r="H3428" i="11"/>
  <c r="I3428" i="11" s="1"/>
  <c r="H3429" i="11"/>
  <c r="I3429" i="11" s="1"/>
  <c r="H3430" i="11"/>
  <c r="I3430" i="11" s="1"/>
  <c r="H3431" i="11"/>
  <c r="I3431" i="11" s="1"/>
  <c r="H3432" i="11"/>
  <c r="I3432" i="11" s="1"/>
  <c r="H3433" i="11"/>
  <c r="I3433" i="11" s="1"/>
  <c r="H3434" i="11"/>
  <c r="I3434" i="11" s="1"/>
  <c r="H3435" i="11"/>
  <c r="I3435" i="11" s="1"/>
  <c r="H3436" i="11"/>
  <c r="I3436" i="11" s="1"/>
  <c r="H3437" i="11"/>
  <c r="I3437" i="11" s="1"/>
  <c r="H3438" i="11"/>
  <c r="I3438" i="11" s="1"/>
  <c r="H3439" i="11"/>
  <c r="I3439" i="11" s="1"/>
  <c r="H3440" i="11"/>
  <c r="I3440" i="11" s="1"/>
  <c r="H3441" i="11"/>
  <c r="I3441" i="11" s="1"/>
  <c r="H3442" i="11"/>
  <c r="I3442" i="11" s="1"/>
  <c r="H3443" i="11"/>
  <c r="I3443" i="11" s="1"/>
  <c r="H3444" i="11"/>
  <c r="I3444" i="11" s="1"/>
  <c r="H3445" i="11"/>
  <c r="I3445" i="11" s="1"/>
  <c r="H3446" i="11"/>
  <c r="I3446" i="11" s="1"/>
  <c r="H3447" i="11"/>
  <c r="I3447" i="11" s="1"/>
  <c r="H3448" i="11"/>
  <c r="I3448" i="11" s="1"/>
  <c r="H3449" i="11"/>
  <c r="I3449" i="11" s="1"/>
  <c r="H3450" i="11"/>
  <c r="I3450" i="11" s="1"/>
  <c r="H3451" i="11"/>
  <c r="I3451" i="11" s="1"/>
  <c r="H3452" i="11"/>
  <c r="I3452" i="11" s="1"/>
  <c r="H3453" i="11"/>
  <c r="I3453" i="11" s="1"/>
  <c r="H3454" i="11"/>
  <c r="I3454" i="11" s="1"/>
  <c r="H3455" i="11"/>
  <c r="I3455" i="11" s="1"/>
  <c r="H3456" i="11"/>
  <c r="I3456" i="11" s="1"/>
  <c r="H3457" i="11"/>
  <c r="I3457" i="11" s="1"/>
  <c r="H3458" i="11"/>
  <c r="I3458" i="11" s="1"/>
  <c r="H3459" i="11"/>
  <c r="I3459" i="11" s="1"/>
  <c r="H3460" i="11"/>
  <c r="I3460" i="11" s="1"/>
  <c r="H3461" i="11"/>
  <c r="I3461" i="11" s="1"/>
  <c r="H3462" i="11"/>
  <c r="I3462" i="11" s="1"/>
  <c r="H3463" i="11"/>
  <c r="I3463" i="11" s="1"/>
  <c r="H3464" i="11"/>
  <c r="I3464" i="11" s="1"/>
  <c r="H3465" i="11"/>
  <c r="I3465" i="11" s="1"/>
  <c r="H3466" i="11"/>
  <c r="I3466" i="11" s="1"/>
  <c r="H3467" i="11"/>
  <c r="I3467" i="11" s="1"/>
  <c r="H3468" i="11"/>
  <c r="I3468" i="11" s="1"/>
  <c r="H3469" i="11"/>
  <c r="I3469" i="11" s="1"/>
  <c r="H3470" i="11"/>
  <c r="I3470" i="11" s="1"/>
  <c r="H3471" i="11"/>
  <c r="I3471" i="11" s="1"/>
  <c r="H3472" i="11"/>
  <c r="I3472" i="11" s="1"/>
  <c r="H3473" i="11"/>
  <c r="I3473" i="11" s="1"/>
  <c r="H3474" i="11"/>
  <c r="I3474" i="11" s="1"/>
  <c r="H3475" i="11"/>
  <c r="I3475" i="11" s="1"/>
  <c r="H3476" i="11"/>
  <c r="I3476" i="11" s="1"/>
  <c r="H3477" i="11"/>
  <c r="I3477" i="11" s="1"/>
  <c r="H3478" i="11"/>
  <c r="I3478" i="11" s="1"/>
  <c r="H3479" i="11"/>
  <c r="I3479" i="11" s="1"/>
  <c r="H3480" i="11"/>
  <c r="I3480" i="11" s="1"/>
  <c r="H3481" i="11"/>
  <c r="I3481" i="11" s="1"/>
  <c r="H3482" i="11"/>
  <c r="I3482" i="11" s="1"/>
  <c r="H3483" i="11"/>
  <c r="I3483" i="11" s="1"/>
  <c r="H3484" i="11"/>
  <c r="I3484" i="11" s="1"/>
  <c r="H3485" i="11"/>
  <c r="I3485" i="11" s="1"/>
  <c r="H3486" i="11"/>
  <c r="I3486" i="11" s="1"/>
  <c r="H3487" i="11"/>
  <c r="I3487" i="11" s="1"/>
  <c r="H3488" i="11"/>
  <c r="I3488" i="11" s="1"/>
  <c r="H3489" i="11"/>
  <c r="I3489" i="11" s="1"/>
  <c r="H3490" i="11"/>
  <c r="I3490" i="11" s="1"/>
  <c r="H3491" i="11"/>
  <c r="I3491" i="11" s="1"/>
  <c r="H3492" i="11"/>
  <c r="I3492" i="11" s="1"/>
  <c r="H3493" i="11"/>
  <c r="I3493" i="11" s="1"/>
  <c r="H3494" i="11"/>
  <c r="I3494" i="11" s="1"/>
  <c r="H3495" i="11"/>
  <c r="I3495" i="11" s="1"/>
  <c r="H3496" i="11"/>
  <c r="I3496" i="11" s="1"/>
  <c r="H3497" i="11"/>
  <c r="I3497" i="11" s="1"/>
  <c r="H3498" i="11"/>
  <c r="I3498" i="11" s="1"/>
  <c r="H3499" i="11"/>
  <c r="I3499" i="11" s="1"/>
  <c r="H3500" i="11"/>
  <c r="I3500" i="11" s="1"/>
  <c r="H3501" i="11"/>
  <c r="I3501" i="11" s="1"/>
  <c r="H3502" i="11"/>
  <c r="I3502" i="11" s="1"/>
  <c r="H3503" i="11"/>
  <c r="I3503" i="11" s="1"/>
  <c r="H3504" i="11"/>
  <c r="I3504" i="11" s="1"/>
  <c r="H3505" i="11"/>
  <c r="I3505" i="11" s="1"/>
  <c r="H3506" i="11"/>
  <c r="I3506" i="11" s="1"/>
  <c r="H3507" i="11"/>
  <c r="I3507" i="11" s="1"/>
  <c r="H3508" i="11"/>
  <c r="I3508" i="11" s="1"/>
  <c r="H3509" i="11"/>
  <c r="I3509" i="11" s="1"/>
  <c r="H3510" i="11"/>
  <c r="I3510" i="11" s="1"/>
  <c r="H3511" i="11"/>
  <c r="I3511" i="11" s="1"/>
  <c r="H3512" i="11"/>
  <c r="I3512" i="11" s="1"/>
  <c r="H3513" i="11"/>
  <c r="I3513" i="11" s="1"/>
  <c r="H3514" i="11"/>
  <c r="I3514" i="11" s="1"/>
  <c r="H3515" i="11"/>
  <c r="I3515" i="11" s="1"/>
  <c r="H3516" i="11"/>
  <c r="I3516" i="11" s="1"/>
  <c r="H3517" i="11"/>
  <c r="I3517" i="11" s="1"/>
  <c r="H3518" i="11"/>
  <c r="I3518" i="11" s="1"/>
  <c r="H3519" i="11"/>
  <c r="I3519" i="11" s="1"/>
  <c r="H3520" i="11"/>
  <c r="I3520" i="11" s="1"/>
  <c r="H3521" i="11"/>
  <c r="I3521" i="11" s="1"/>
  <c r="H3522" i="11"/>
  <c r="I3522" i="11" s="1"/>
  <c r="H3523" i="11"/>
  <c r="I3523" i="11" s="1"/>
  <c r="H3524" i="11"/>
  <c r="I3524" i="11" s="1"/>
  <c r="H3525" i="11"/>
  <c r="I3525" i="11" s="1"/>
  <c r="H3526" i="11"/>
  <c r="I3526" i="11" s="1"/>
  <c r="H3527" i="11"/>
  <c r="I3527" i="11" s="1"/>
  <c r="H3528" i="11"/>
  <c r="I3528" i="11" s="1"/>
  <c r="H3529" i="11"/>
  <c r="I3529" i="11" s="1"/>
  <c r="H3530" i="11"/>
  <c r="I3530" i="11" s="1"/>
  <c r="H3531" i="11"/>
  <c r="I3531" i="11" s="1"/>
  <c r="H3532" i="11"/>
  <c r="I3532" i="11" s="1"/>
  <c r="H3533" i="11"/>
  <c r="I3533" i="11" s="1"/>
  <c r="H3534" i="11"/>
  <c r="I3534" i="11" s="1"/>
  <c r="H3535" i="11"/>
  <c r="I3535" i="11" s="1"/>
  <c r="H3536" i="11"/>
  <c r="I3536" i="11" s="1"/>
  <c r="H3537" i="11"/>
  <c r="I3537" i="11" s="1"/>
  <c r="H3538" i="11"/>
  <c r="I3538" i="11" s="1"/>
  <c r="H3539" i="11"/>
  <c r="I3539" i="11" s="1"/>
  <c r="H3540" i="11"/>
  <c r="I3540" i="11" s="1"/>
  <c r="H3541" i="11"/>
  <c r="I3541" i="11" s="1"/>
  <c r="H3542" i="11"/>
  <c r="I3542" i="11" s="1"/>
  <c r="H3543" i="11"/>
  <c r="I3543" i="11" s="1"/>
  <c r="H3544" i="11"/>
  <c r="I3544" i="11" s="1"/>
  <c r="H3545" i="11"/>
  <c r="I3545" i="11" s="1"/>
  <c r="H3546" i="11"/>
  <c r="I3546" i="11" s="1"/>
  <c r="H3547" i="11"/>
  <c r="I3547" i="11" s="1"/>
  <c r="H3548" i="11"/>
  <c r="I3548" i="11" s="1"/>
  <c r="H3549" i="11"/>
  <c r="I3549" i="11" s="1"/>
  <c r="H3550" i="11"/>
  <c r="I3550" i="11" s="1"/>
  <c r="H3551" i="11"/>
  <c r="I3551" i="11" s="1"/>
  <c r="H3552" i="11"/>
  <c r="I3552" i="11" s="1"/>
  <c r="H3553" i="11"/>
  <c r="I3553" i="11" s="1"/>
  <c r="H3554" i="11"/>
  <c r="I3554" i="11" s="1"/>
  <c r="H3555" i="11"/>
  <c r="I3555" i="11" s="1"/>
  <c r="H3556" i="11"/>
  <c r="I3556" i="11" s="1"/>
  <c r="H3557" i="11"/>
  <c r="I3557" i="11" s="1"/>
  <c r="H3558" i="11"/>
  <c r="I3558" i="11" s="1"/>
  <c r="H3559" i="11"/>
  <c r="I3559" i="11" s="1"/>
  <c r="H3560" i="11"/>
  <c r="I3560" i="11" s="1"/>
  <c r="H3561" i="11"/>
  <c r="I3561" i="11" s="1"/>
  <c r="H3562" i="11"/>
  <c r="I3562" i="11" s="1"/>
  <c r="H3563" i="11"/>
  <c r="I3563" i="11" s="1"/>
  <c r="H3564" i="11"/>
  <c r="I3564" i="11" s="1"/>
  <c r="H3565" i="11"/>
  <c r="I3565" i="11" s="1"/>
  <c r="H3566" i="11"/>
  <c r="I3566" i="11" s="1"/>
  <c r="H3567" i="11"/>
  <c r="I3567" i="11" s="1"/>
  <c r="H3568" i="11"/>
  <c r="I3568" i="11" s="1"/>
  <c r="H3569" i="11"/>
  <c r="I3569" i="11" s="1"/>
  <c r="H3570" i="11"/>
  <c r="I3570" i="11" s="1"/>
  <c r="H3571" i="11"/>
  <c r="I3571" i="11" s="1"/>
  <c r="H3572" i="11"/>
  <c r="I3572" i="11" s="1"/>
  <c r="H3573" i="11"/>
  <c r="I3573" i="11" s="1"/>
  <c r="H3574" i="11"/>
  <c r="I3574" i="11" s="1"/>
  <c r="H3575" i="11"/>
  <c r="I3575" i="11" s="1"/>
  <c r="H3576" i="11"/>
  <c r="I3576" i="11" s="1"/>
  <c r="H3577" i="11"/>
  <c r="I3577" i="11" s="1"/>
  <c r="H3578" i="11"/>
  <c r="I3578" i="11" s="1"/>
  <c r="H3579" i="11"/>
  <c r="I3579" i="11" s="1"/>
  <c r="H3580" i="11"/>
  <c r="I3580" i="11" s="1"/>
  <c r="H3581" i="11"/>
  <c r="I3581" i="11" s="1"/>
  <c r="H3582" i="11"/>
  <c r="I3582" i="11" s="1"/>
  <c r="H3583" i="11"/>
  <c r="I3583" i="11" s="1"/>
  <c r="H3584" i="11"/>
  <c r="I3584" i="11" s="1"/>
  <c r="H3585" i="11"/>
  <c r="I3585" i="11" s="1"/>
  <c r="H3586" i="11"/>
  <c r="I3586" i="11" s="1"/>
  <c r="H3587" i="11"/>
  <c r="I3587" i="11" s="1"/>
  <c r="H3588" i="11"/>
  <c r="I3588" i="11" s="1"/>
  <c r="H3589" i="11"/>
  <c r="I3589" i="11" s="1"/>
  <c r="H3590" i="11"/>
  <c r="I3590" i="11" s="1"/>
  <c r="H3591" i="11"/>
  <c r="I3591" i="11" s="1"/>
  <c r="H3592" i="11"/>
  <c r="I3592" i="11" s="1"/>
  <c r="H3593" i="11"/>
  <c r="I3593" i="11" s="1"/>
  <c r="H3594" i="11"/>
  <c r="I3594" i="11" s="1"/>
  <c r="H3595" i="11"/>
  <c r="I3595" i="11" s="1"/>
  <c r="H3596" i="11"/>
  <c r="I3596" i="11" s="1"/>
  <c r="H3597" i="11"/>
  <c r="I3597" i="11" s="1"/>
  <c r="H3598" i="11"/>
  <c r="I3598" i="11" s="1"/>
  <c r="H3599" i="11"/>
  <c r="I3599" i="11" s="1"/>
  <c r="H3600" i="11"/>
  <c r="I3600" i="11" s="1"/>
  <c r="H3601" i="11"/>
  <c r="I3601" i="11" s="1"/>
  <c r="H3602" i="11"/>
  <c r="I3602" i="11" s="1"/>
  <c r="H3603" i="11"/>
  <c r="I3603" i="11" s="1"/>
  <c r="H3604" i="11"/>
  <c r="I3604" i="11" s="1"/>
  <c r="H3605" i="11"/>
  <c r="I3605" i="11" s="1"/>
  <c r="H3606" i="11"/>
  <c r="I3606" i="11" s="1"/>
  <c r="H3607" i="11"/>
  <c r="I3607" i="11" s="1"/>
  <c r="H3608" i="11"/>
  <c r="I3608" i="11" s="1"/>
  <c r="H3609" i="11"/>
  <c r="I3609" i="11" s="1"/>
  <c r="H3610" i="11"/>
  <c r="I3610" i="11" s="1"/>
  <c r="H3611" i="11"/>
  <c r="I3611" i="11" s="1"/>
  <c r="H3612" i="11"/>
  <c r="I3612" i="11" s="1"/>
  <c r="H3613" i="11"/>
  <c r="I3613" i="11" s="1"/>
  <c r="H3614" i="11"/>
  <c r="I3614" i="11" s="1"/>
  <c r="H3615" i="11"/>
  <c r="I3615" i="11" s="1"/>
  <c r="H3616" i="11"/>
  <c r="I3616" i="11" s="1"/>
  <c r="H3617" i="11"/>
  <c r="I3617" i="11" s="1"/>
  <c r="H3618" i="11"/>
  <c r="I3618" i="11" s="1"/>
  <c r="H3619" i="11"/>
  <c r="I3619" i="11" s="1"/>
  <c r="H3620" i="11"/>
  <c r="I3620" i="11" s="1"/>
  <c r="H3621" i="11"/>
  <c r="I3621" i="11" s="1"/>
  <c r="H3622" i="11"/>
  <c r="I3622" i="11" s="1"/>
  <c r="H3623" i="11"/>
  <c r="I3623" i="11" s="1"/>
  <c r="H3624" i="11"/>
  <c r="I3624" i="11" s="1"/>
  <c r="H3625" i="11"/>
  <c r="I3625" i="11" s="1"/>
  <c r="H3626" i="11"/>
  <c r="I3626" i="11" s="1"/>
  <c r="H3627" i="11"/>
  <c r="I3627" i="11" s="1"/>
  <c r="H3628" i="11"/>
  <c r="I3628" i="11" s="1"/>
  <c r="H3629" i="11"/>
  <c r="I3629" i="11" s="1"/>
  <c r="H3630" i="11"/>
  <c r="I3630" i="11" s="1"/>
  <c r="H3631" i="11"/>
  <c r="I3631" i="11" s="1"/>
  <c r="H3632" i="11"/>
  <c r="I3632" i="11" s="1"/>
  <c r="H3633" i="11"/>
  <c r="I3633" i="11" s="1"/>
  <c r="H3634" i="11"/>
  <c r="I3634" i="11" s="1"/>
  <c r="H3635" i="11"/>
  <c r="I3635" i="11" s="1"/>
  <c r="H3636" i="11"/>
  <c r="I3636" i="11" s="1"/>
  <c r="H3637" i="11"/>
  <c r="I3637" i="11" s="1"/>
  <c r="H3638" i="11"/>
  <c r="I3638" i="11" s="1"/>
  <c r="H3639" i="11"/>
  <c r="I3639" i="11" s="1"/>
  <c r="H3640" i="11"/>
  <c r="I3640" i="11" s="1"/>
  <c r="H3641" i="11"/>
  <c r="I3641" i="11" s="1"/>
  <c r="H3642" i="11"/>
  <c r="I3642" i="11" s="1"/>
  <c r="H3643" i="11"/>
  <c r="I3643" i="11" s="1"/>
  <c r="H3644" i="11"/>
  <c r="I3644" i="11" s="1"/>
  <c r="H3645" i="11"/>
  <c r="I3645" i="11" s="1"/>
  <c r="H3646" i="11"/>
  <c r="I3646" i="11" s="1"/>
  <c r="H3647" i="11"/>
  <c r="I3647" i="11" s="1"/>
  <c r="H3648" i="11"/>
  <c r="I3648" i="11" s="1"/>
  <c r="H3649" i="11"/>
  <c r="I3649" i="11" s="1"/>
  <c r="H3650" i="11"/>
  <c r="I3650" i="11" s="1"/>
  <c r="H3651" i="11"/>
  <c r="I3651" i="11" s="1"/>
  <c r="H3652" i="11"/>
  <c r="I3652" i="11" s="1"/>
  <c r="H3653" i="11"/>
  <c r="I3653" i="11" s="1"/>
  <c r="H3654" i="11"/>
  <c r="I3654" i="11" s="1"/>
  <c r="H3655" i="11"/>
  <c r="I3655" i="11" s="1"/>
  <c r="H3656" i="11"/>
  <c r="I3656" i="11" s="1"/>
  <c r="H3657" i="11"/>
  <c r="I3657" i="11" s="1"/>
  <c r="H3658" i="11"/>
  <c r="I3658" i="11" s="1"/>
  <c r="H3659" i="11"/>
  <c r="I3659" i="11" s="1"/>
  <c r="H3660" i="11"/>
  <c r="I3660" i="11" s="1"/>
  <c r="H3661" i="11"/>
  <c r="I3661" i="11" s="1"/>
  <c r="H3662" i="11"/>
  <c r="I3662" i="11" s="1"/>
  <c r="H3663" i="11"/>
  <c r="I3663" i="11" s="1"/>
  <c r="H3664" i="11"/>
  <c r="I3664" i="11" s="1"/>
  <c r="H3665" i="11"/>
  <c r="I3665" i="11" s="1"/>
  <c r="H3666" i="11"/>
  <c r="I3666" i="11" s="1"/>
  <c r="H3667" i="11"/>
  <c r="I3667" i="11" s="1"/>
  <c r="H3668" i="11"/>
  <c r="I3668" i="11" s="1"/>
  <c r="H3669" i="11"/>
  <c r="I3669" i="11" s="1"/>
  <c r="H3670" i="11"/>
  <c r="I3670" i="11" s="1"/>
  <c r="H3671" i="11"/>
  <c r="I3671" i="11" s="1"/>
  <c r="H3672" i="11"/>
  <c r="I3672" i="11" s="1"/>
  <c r="H3673" i="11"/>
  <c r="I3673" i="11" s="1"/>
  <c r="H3674" i="11"/>
  <c r="I3674" i="11" s="1"/>
  <c r="H3675" i="11"/>
  <c r="I3675" i="11" s="1"/>
  <c r="H3676" i="11"/>
  <c r="I3676" i="11" s="1"/>
  <c r="H3677" i="11"/>
  <c r="I3677" i="11" s="1"/>
  <c r="H3678" i="11"/>
  <c r="I3678" i="11" s="1"/>
  <c r="H3679" i="11"/>
  <c r="I3679" i="11" s="1"/>
  <c r="H3680" i="11"/>
  <c r="I3680" i="11" s="1"/>
  <c r="H3681" i="11"/>
  <c r="I3681" i="11" s="1"/>
  <c r="H3682" i="11"/>
  <c r="I3682" i="11" s="1"/>
  <c r="H3683" i="11"/>
  <c r="I3683" i="11" s="1"/>
  <c r="H3684" i="11"/>
  <c r="I3684" i="11" s="1"/>
  <c r="H3685" i="11"/>
  <c r="I3685" i="11" s="1"/>
  <c r="H3686" i="11"/>
  <c r="I3686" i="11" s="1"/>
  <c r="H3687" i="11"/>
  <c r="I3687" i="11" s="1"/>
  <c r="H3688" i="11"/>
  <c r="I3688" i="11" s="1"/>
  <c r="H3689" i="11"/>
  <c r="I3689" i="11" s="1"/>
  <c r="H3690" i="11"/>
  <c r="I3690" i="11" s="1"/>
  <c r="H3691" i="11"/>
  <c r="I3691" i="11" s="1"/>
  <c r="H3692" i="11"/>
  <c r="I3692" i="11" s="1"/>
  <c r="H3693" i="11"/>
  <c r="I3693" i="11" s="1"/>
  <c r="H3694" i="11"/>
  <c r="I3694" i="11" s="1"/>
  <c r="H3695" i="11"/>
  <c r="I3695" i="11" s="1"/>
  <c r="H3696" i="11"/>
  <c r="I3696" i="11" s="1"/>
  <c r="H3697" i="11"/>
  <c r="I3697" i="11" s="1"/>
  <c r="H3698" i="11"/>
  <c r="I3698" i="11" s="1"/>
  <c r="H3699" i="11"/>
  <c r="I3699" i="11" s="1"/>
  <c r="H3700" i="11"/>
  <c r="I3700" i="11" s="1"/>
  <c r="H3701" i="11"/>
  <c r="I3701" i="11" s="1"/>
  <c r="H3702" i="11"/>
  <c r="I3702" i="11" s="1"/>
  <c r="H3703" i="11"/>
  <c r="I3703" i="11" s="1"/>
  <c r="H3704" i="11"/>
  <c r="I3704" i="11" s="1"/>
  <c r="H3705" i="11"/>
  <c r="I3705" i="11" s="1"/>
  <c r="H3706" i="11"/>
  <c r="I3706" i="11" s="1"/>
  <c r="H3707" i="11"/>
  <c r="I3707" i="11" s="1"/>
  <c r="H3708" i="11"/>
  <c r="I3708" i="11" s="1"/>
  <c r="H3709" i="11"/>
  <c r="I3709" i="11" s="1"/>
  <c r="H3710" i="11"/>
  <c r="I3710" i="11" s="1"/>
  <c r="H3711" i="11"/>
  <c r="I3711" i="11" s="1"/>
  <c r="H3712" i="11"/>
  <c r="I3712" i="11" s="1"/>
  <c r="H3713" i="11"/>
  <c r="I3713" i="11" s="1"/>
  <c r="H3714" i="11"/>
  <c r="I3714" i="11" s="1"/>
  <c r="H3715" i="11"/>
  <c r="I3715" i="11" s="1"/>
  <c r="H3716" i="11"/>
  <c r="I3716" i="11" s="1"/>
  <c r="H3717" i="11"/>
  <c r="I3717" i="11" s="1"/>
  <c r="H3718" i="11"/>
  <c r="I3718" i="11" s="1"/>
  <c r="H3719" i="11"/>
  <c r="I3719" i="11" s="1"/>
  <c r="H3720" i="11"/>
  <c r="I3720" i="11" s="1"/>
  <c r="H3721" i="11"/>
  <c r="I3721" i="11" s="1"/>
  <c r="H3722" i="11"/>
  <c r="I3722" i="11" s="1"/>
  <c r="H3723" i="11"/>
  <c r="I3723" i="11" s="1"/>
  <c r="H3724" i="11"/>
  <c r="I3724" i="11" s="1"/>
  <c r="H3725" i="11"/>
  <c r="I3725" i="11" s="1"/>
  <c r="H3726" i="11"/>
  <c r="I3726" i="11" s="1"/>
  <c r="H3727" i="11"/>
  <c r="I3727" i="11" s="1"/>
  <c r="H3728" i="11"/>
  <c r="I3728" i="11" s="1"/>
  <c r="H3729" i="11"/>
  <c r="I3729" i="11" s="1"/>
  <c r="H3730" i="11"/>
  <c r="I3730" i="11" s="1"/>
  <c r="H3731" i="11"/>
  <c r="I3731" i="11" s="1"/>
  <c r="H3732" i="11"/>
  <c r="I3732" i="11" s="1"/>
  <c r="H3733" i="11"/>
  <c r="I3733" i="11" s="1"/>
  <c r="H3734" i="11"/>
  <c r="I3734" i="11" s="1"/>
  <c r="H3735" i="11"/>
  <c r="I3735" i="11" s="1"/>
  <c r="H3736" i="11"/>
  <c r="I3736" i="11" s="1"/>
  <c r="H3737" i="11"/>
  <c r="I3737" i="11" s="1"/>
  <c r="H3738" i="11"/>
  <c r="I3738" i="11" s="1"/>
  <c r="H3739" i="11"/>
  <c r="I3739" i="11" s="1"/>
  <c r="H3740" i="11"/>
  <c r="I3740" i="11" s="1"/>
  <c r="H3741" i="11"/>
  <c r="I3741" i="11" s="1"/>
  <c r="H3742" i="11"/>
  <c r="I3742" i="11" s="1"/>
  <c r="H3743" i="11"/>
  <c r="I3743" i="11" s="1"/>
  <c r="H3744" i="11"/>
  <c r="I3744" i="11" s="1"/>
  <c r="H3745" i="11"/>
  <c r="I3745" i="11" s="1"/>
  <c r="H3746" i="11"/>
  <c r="I3746" i="11" s="1"/>
  <c r="H3747" i="11"/>
  <c r="I3747" i="11" s="1"/>
  <c r="H3748" i="11"/>
  <c r="I3748" i="11" s="1"/>
  <c r="H3749" i="11"/>
  <c r="I3749" i="11" s="1"/>
  <c r="H3750" i="11"/>
  <c r="I3750" i="11" s="1"/>
  <c r="H3751" i="11"/>
  <c r="I3751" i="11" s="1"/>
  <c r="H3752" i="11"/>
  <c r="I3752" i="11" s="1"/>
  <c r="H3753" i="11"/>
  <c r="I3753" i="11" s="1"/>
  <c r="H3754" i="11"/>
  <c r="I3754" i="11" s="1"/>
  <c r="H3755" i="11"/>
  <c r="I3755" i="11" s="1"/>
  <c r="H3756" i="11"/>
  <c r="I3756" i="11" s="1"/>
  <c r="H3757" i="11"/>
  <c r="I3757" i="11" s="1"/>
  <c r="H3758" i="11"/>
  <c r="I3758" i="11" s="1"/>
  <c r="H3759" i="11"/>
  <c r="I3759" i="11" s="1"/>
  <c r="H3760" i="11"/>
  <c r="I3760" i="11" s="1"/>
  <c r="H3761" i="11"/>
  <c r="I3761" i="11" s="1"/>
  <c r="H3762" i="11"/>
  <c r="I3762" i="11" s="1"/>
  <c r="H3763" i="11"/>
  <c r="I3763" i="11" s="1"/>
  <c r="H3764" i="11"/>
  <c r="I3764" i="11" s="1"/>
  <c r="H3765" i="11"/>
  <c r="I3765" i="11" s="1"/>
  <c r="H3766" i="11"/>
  <c r="I3766" i="11" s="1"/>
  <c r="H3767" i="11"/>
  <c r="I3767" i="11" s="1"/>
  <c r="H3768" i="11"/>
  <c r="I3768" i="11" s="1"/>
  <c r="H3769" i="11"/>
  <c r="I3769" i="11" s="1"/>
  <c r="H3770" i="11"/>
  <c r="I3770" i="11" s="1"/>
  <c r="H3771" i="11"/>
  <c r="I3771" i="11" s="1"/>
  <c r="H3772" i="11"/>
  <c r="I3772" i="11" s="1"/>
  <c r="H3773" i="11"/>
  <c r="I3773" i="11" s="1"/>
  <c r="H3774" i="11"/>
  <c r="I3774" i="11" s="1"/>
  <c r="H3775" i="11"/>
  <c r="I3775" i="11" s="1"/>
  <c r="H3776" i="11"/>
  <c r="I3776" i="11" s="1"/>
  <c r="H3777" i="11"/>
  <c r="I3777" i="11" s="1"/>
  <c r="H3778" i="11"/>
  <c r="I3778" i="11" s="1"/>
  <c r="H3779" i="11"/>
  <c r="I3779" i="11" s="1"/>
  <c r="H3780" i="11"/>
  <c r="I3780" i="11" s="1"/>
  <c r="H3781" i="11"/>
  <c r="I3781" i="11" s="1"/>
  <c r="H3782" i="11"/>
  <c r="I3782" i="11" s="1"/>
  <c r="H3783" i="11"/>
  <c r="I3783" i="11" s="1"/>
  <c r="H3784" i="11"/>
  <c r="I3784" i="11" s="1"/>
  <c r="H3785" i="11"/>
  <c r="I3785" i="11" s="1"/>
  <c r="H3786" i="11"/>
  <c r="I3786" i="11" s="1"/>
  <c r="H3787" i="11"/>
  <c r="I3787" i="11" s="1"/>
  <c r="H3788" i="11"/>
  <c r="I3788" i="11" s="1"/>
  <c r="H3789" i="11"/>
  <c r="I3789" i="11" s="1"/>
  <c r="H3790" i="11"/>
  <c r="I3790" i="11" s="1"/>
  <c r="H3791" i="11"/>
  <c r="I3791" i="11" s="1"/>
  <c r="H3792" i="11"/>
  <c r="I3792" i="11" s="1"/>
  <c r="H3793" i="11"/>
  <c r="I3793" i="11" s="1"/>
  <c r="H3794" i="11"/>
  <c r="I3794" i="11" s="1"/>
  <c r="H3795" i="11"/>
  <c r="I3795" i="11" s="1"/>
  <c r="H3796" i="11"/>
  <c r="I3796" i="11" s="1"/>
  <c r="H3797" i="11"/>
  <c r="I3797" i="11" s="1"/>
  <c r="H3798" i="11"/>
  <c r="I3798" i="11" s="1"/>
  <c r="H3799" i="11"/>
  <c r="I3799" i="11" s="1"/>
  <c r="H3800" i="11"/>
  <c r="I3800" i="11" s="1"/>
  <c r="H3801" i="11"/>
  <c r="I3801" i="11" s="1"/>
  <c r="H3802" i="11"/>
  <c r="I3802" i="11" s="1"/>
  <c r="H3803" i="11"/>
  <c r="I3803" i="11" s="1"/>
  <c r="H3804" i="11"/>
  <c r="I3804" i="11" s="1"/>
  <c r="H3805" i="11"/>
  <c r="I3805" i="11" s="1"/>
  <c r="H3806" i="11"/>
  <c r="I3806" i="11" s="1"/>
  <c r="H3807" i="11"/>
  <c r="I3807" i="11" s="1"/>
  <c r="H3808" i="11"/>
  <c r="I3808" i="11" s="1"/>
  <c r="H3809" i="11"/>
  <c r="I3809" i="11" s="1"/>
  <c r="H3810" i="11"/>
  <c r="I3810" i="11" s="1"/>
  <c r="H3811" i="11"/>
  <c r="I3811" i="11" s="1"/>
  <c r="H3812" i="11"/>
  <c r="I3812" i="11" s="1"/>
  <c r="H3813" i="11"/>
  <c r="I3813" i="11" s="1"/>
  <c r="H3814" i="11"/>
  <c r="I3814" i="11" s="1"/>
  <c r="H3815" i="11"/>
  <c r="I3815" i="11" s="1"/>
  <c r="H3816" i="11"/>
  <c r="I3816" i="11" s="1"/>
  <c r="H3817" i="11"/>
  <c r="I3817" i="11" s="1"/>
  <c r="H3818" i="11"/>
  <c r="I3818" i="11" s="1"/>
  <c r="H3819" i="11"/>
  <c r="I3819" i="11" s="1"/>
  <c r="H3820" i="11"/>
  <c r="I3820" i="11" s="1"/>
  <c r="H3821" i="11"/>
  <c r="I3821" i="11" s="1"/>
  <c r="H3822" i="11"/>
  <c r="I3822" i="11" s="1"/>
  <c r="H3823" i="11"/>
  <c r="I3823" i="11" s="1"/>
  <c r="H3824" i="11"/>
  <c r="I3824" i="11" s="1"/>
  <c r="H3825" i="11"/>
  <c r="I3825" i="11" s="1"/>
  <c r="H3826" i="11"/>
  <c r="I3826" i="11" s="1"/>
  <c r="H3827" i="11"/>
  <c r="I3827" i="11" s="1"/>
  <c r="H3828" i="11"/>
  <c r="I3828" i="11" s="1"/>
  <c r="H3829" i="11"/>
  <c r="I3829" i="11" s="1"/>
  <c r="H3830" i="11"/>
  <c r="I3830" i="11" s="1"/>
  <c r="H3831" i="11"/>
  <c r="I3831" i="11" s="1"/>
  <c r="H3832" i="11"/>
  <c r="I3832" i="11" s="1"/>
  <c r="H3833" i="11"/>
  <c r="I3833" i="11" s="1"/>
  <c r="H3834" i="11"/>
  <c r="I3834" i="11" s="1"/>
  <c r="H3835" i="11"/>
  <c r="I3835" i="11" s="1"/>
  <c r="H3836" i="11"/>
  <c r="I3836" i="11" s="1"/>
  <c r="H3837" i="11"/>
  <c r="I3837" i="11" s="1"/>
  <c r="H3838" i="11"/>
  <c r="I3838" i="11" s="1"/>
  <c r="H3839" i="11"/>
  <c r="I3839" i="11" s="1"/>
  <c r="H3840" i="11"/>
  <c r="I3840" i="11" s="1"/>
  <c r="H3841" i="11"/>
  <c r="I3841" i="11" s="1"/>
  <c r="H3842" i="11"/>
  <c r="I3842" i="11" s="1"/>
  <c r="H3843" i="11"/>
  <c r="I3843" i="11" s="1"/>
  <c r="H3844" i="11"/>
  <c r="I3844" i="11" s="1"/>
  <c r="H3845" i="11"/>
  <c r="I3845" i="11" s="1"/>
  <c r="H3846" i="11"/>
  <c r="I3846" i="11" s="1"/>
  <c r="H3847" i="11"/>
  <c r="I3847" i="11" s="1"/>
  <c r="H3848" i="11"/>
  <c r="I3848" i="11" s="1"/>
  <c r="H3849" i="11"/>
  <c r="I3849" i="11" s="1"/>
  <c r="H3850" i="11"/>
  <c r="I3850" i="11" s="1"/>
  <c r="H3851" i="11"/>
  <c r="I3851" i="11" s="1"/>
  <c r="H3852" i="11"/>
  <c r="I3852" i="11" s="1"/>
  <c r="H3853" i="11"/>
  <c r="I3853" i="11" s="1"/>
  <c r="H3854" i="11"/>
  <c r="I3854" i="11" s="1"/>
  <c r="H3855" i="11"/>
  <c r="I3855" i="11" s="1"/>
  <c r="H3856" i="11"/>
  <c r="I3856" i="11" s="1"/>
  <c r="H3857" i="11"/>
  <c r="I3857" i="11" s="1"/>
  <c r="H3858" i="11"/>
  <c r="I3858" i="11" s="1"/>
  <c r="H3859" i="11"/>
  <c r="I3859" i="11" s="1"/>
  <c r="H3860" i="11"/>
  <c r="I3860" i="11" s="1"/>
  <c r="H3861" i="11"/>
  <c r="I3861" i="11" s="1"/>
  <c r="H3862" i="11"/>
  <c r="I3862" i="11" s="1"/>
  <c r="H3863" i="11"/>
  <c r="I3863" i="11" s="1"/>
  <c r="H3864" i="11"/>
  <c r="I3864" i="11" s="1"/>
  <c r="H3865" i="11"/>
  <c r="I3865" i="11" s="1"/>
  <c r="H3866" i="11"/>
  <c r="I3866" i="11" s="1"/>
  <c r="H3867" i="11"/>
  <c r="I3867" i="11" s="1"/>
  <c r="H3868" i="11"/>
  <c r="I3868" i="11" s="1"/>
  <c r="H3869" i="11"/>
  <c r="I3869" i="11" s="1"/>
  <c r="H3870" i="11"/>
  <c r="I3870" i="11" s="1"/>
  <c r="H3871" i="11"/>
  <c r="I3871" i="11" s="1"/>
  <c r="H3872" i="11"/>
  <c r="I3872" i="11" s="1"/>
  <c r="H3873" i="11"/>
  <c r="I3873" i="11" s="1"/>
  <c r="H3874" i="11"/>
  <c r="I3874" i="11" s="1"/>
  <c r="H3875" i="11"/>
  <c r="I3875" i="11" s="1"/>
  <c r="H3876" i="11"/>
  <c r="I3876" i="11" s="1"/>
  <c r="H3877" i="11"/>
  <c r="I3877" i="11" s="1"/>
  <c r="H3878" i="11"/>
  <c r="I3878" i="11" s="1"/>
  <c r="H3879" i="11"/>
  <c r="I3879" i="11" s="1"/>
  <c r="H3880" i="11"/>
  <c r="I3880" i="11" s="1"/>
  <c r="H3881" i="11"/>
  <c r="I3881" i="11" s="1"/>
  <c r="H3882" i="11"/>
  <c r="I3882" i="11" s="1"/>
  <c r="H3883" i="11"/>
  <c r="I3883" i="11" s="1"/>
  <c r="H3884" i="11"/>
  <c r="I3884" i="11" s="1"/>
  <c r="H3885" i="11"/>
  <c r="I3885" i="11" s="1"/>
  <c r="H3886" i="11"/>
  <c r="I3886" i="11" s="1"/>
  <c r="H3887" i="11"/>
  <c r="I3887" i="11" s="1"/>
  <c r="H3888" i="11"/>
  <c r="I3888" i="11" s="1"/>
  <c r="H3889" i="11"/>
  <c r="I3889" i="11" s="1"/>
  <c r="H3890" i="11"/>
  <c r="I3890" i="11" s="1"/>
  <c r="H3891" i="11"/>
  <c r="I3891" i="11" s="1"/>
  <c r="H3892" i="11"/>
  <c r="I3892" i="11" s="1"/>
  <c r="H3893" i="11"/>
  <c r="I3893" i="11" s="1"/>
  <c r="H3894" i="11"/>
  <c r="I3894" i="11" s="1"/>
  <c r="H3895" i="11"/>
  <c r="I3895" i="11" s="1"/>
  <c r="H3896" i="11"/>
  <c r="I3896" i="11" s="1"/>
  <c r="H3897" i="11"/>
  <c r="I3897" i="11" s="1"/>
  <c r="H3898" i="11"/>
  <c r="I3898" i="11" s="1"/>
  <c r="H3899" i="11"/>
  <c r="I3899" i="11" s="1"/>
  <c r="H3900" i="11"/>
  <c r="I3900" i="11" s="1"/>
  <c r="H3901" i="11"/>
  <c r="I3901" i="11" s="1"/>
  <c r="H3902" i="11"/>
  <c r="I3902" i="11" s="1"/>
  <c r="H3903" i="11"/>
  <c r="I3903" i="11" s="1"/>
  <c r="H3904" i="11"/>
  <c r="I3904" i="11" s="1"/>
  <c r="H3905" i="11"/>
  <c r="I3905" i="11" s="1"/>
  <c r="H3906" i="11"/>
  <c r="I3906" i="11" s="1"/>
  <c r="H3907" i="11"/>
  <c r="I3907" i="11" s="1"/>
  <c r="H3908" i="11"/>
  <c r="I3908" i="11" s="1"/>
  <c r="H3909" i="11"/>
  <c r="I3909" i="11" s="1"/>
  <c r="H3910" i="11"/>
  <c r="I3910" i="11" s="1"/>
  <c r="H3911" i="11"/>
  <c r="I3911" i="11" s="1"/>
  <c r="H3912" i="11"/>
  <c r="I3912" i="11" s="1"/>
  <c r="H3913" i="11"/>
  <c r="I3913" i="11" s="1"/>
  <c r="H3914" i="11"/>
  <c r="I3914" i="11" s="1"/>
  <c r="H3915" i="11"/>
  <c r="I3915" i="11" s="1"/>
  <c r="H3916" i="11"/>
  <c r="I3916" i="11" s="1"/>
  <c r="H3917" i="11"/>
  <c r="I3917" i="11" s="1"/>
  <c r="H3918" i="11"/>
  <c r="I3918" i="11" s="1"/>
  <c r="H3919" i="11"/>
  <c r="I3919" i="11" s="1"/>
  <c r="H3920" i="11"/>
  <c r="I3920" i="11" s="1"/>
  <c r="H3921" i="11"/>
  <c r="I3921" i="11" s="1"/>
  <c r="H3922" i="11"/>
  <c r="I3922" i="11" s="1"/>
  <c r="H3923" i="11"/>
  <c r="I3923" i="11" s="1"/>
  <c r="H3924" i="11"/>
  <c r="I3924" i="11" s="1"/>
  <c r="H3925" i="11"/>
  <c r="I3925" i="11" s="1"/>
  <c r="H3926" i="11"/>
  <c r="I3926" i="11" s="1"/>
  <c r="H3927" i="11"/>
  <c r="I3927" i="11" s="1"/>
  <c r="H3928" i="11"/>
  <c r="I3928" i="11" s="1"/>
  <c r="H3929" i="11"/>
  <c r="I3929" i="11" s="1"/>
  <c r="H3930" i="11"/>
  <c r="I3930" i="11" s="1"/>
  <c r="H3931" i="11"/>
  <c r="I3931" i="11" s="1"/>
  <c r="H3932" i="11"/>
  <c r="I3932" i="11" s="1"/>
  <c r="H3933" i="11"/>
  <c r="I3933" i="11" s="1"/>
  <c r="H3934" i="11"/>
  <c r="I3934" i="11" s="1"/>
  <c r="H3935" i="11"/>
  <c r="I3935" i="11" s="1"/>
  <c r="H3936" i="11"/>
  <c r="I3936" i="11" s="1"/>
  <c r="H3937" i="11"/>
  <c r="I3937" i="11" s="1"/>
  <c r="H3938" i="11"/>
  <c r="I3938" i="11" s="1"/>
  <c r="H3939" i="11"/>
  <c r="I3939" i="11" s="1"/>
  <c r="H3940" i="11"/>
  <c r="I3940" i="11" s="1"/>
  <c r="H3941" i="11"/>
  <c r="I3941" i="11" s="1"/>
  <c r="H3942" i="11"/>
  <c r="I3942" i="11" s="1"/>
  <c r="H3943" i="11"/>
  <c r="I3943" i="11" s="1"/>
  <c r="H3944" i="11"/>
  <c r="I3944" i="11" s="1"/>
  <c r="H3945" i="11"/>
  <c r="I3945" i="11" s="1"/>
  <c r="H3946" i="11"/>
  <c r="I3946" i="11" s="1"/>
  <c r="H3947" i="11"/>
  <c r="I3947" i="11" s="1"/>
  <c r="H3948" i="11"/>
  <c r="I3948" i="11" s="1"/>
  <c r="H3949" i="11"/>
  <c r="I3949" i="11" s="1"/>
  <c r="H3950" i="11"/>
  <c r="I3950" i="11" s="1"/>
  <c r="H3951" i="11"/>
  <c r="I3951" i="11" s="1"/>
  <c r="H3952" i="11"/>
  <c r="I3952" i="11" s="1"/>
  <c r="H3953" i="11"/>
  <c r="I3953" i="11" s="1"/>
  <c r="H3954" i="11"/>
  <c r="I3954" i="11" s="1"/>
  <c r="H3955" i="11"/>
  <c r="I3955" i="11" s="1"/>
  <c r="H3956" i="11"/>
  <c r="I3956" i="11" s="1"/>
  <c r="H3957" i="11"/>
  <c r="I3957" i="11" s="1"/>
  <c r="H3958" i="11"/>
  <c r="I3958" i="11" s="1"/>
  <c r="H3959" i="11"/>
  <c r="I3959" i="11" s="1"/>
  <c r="H3960" i="11"/>
  <c r="I3960" i="11" s="1"/>
  <c r="H3961" i="11"/>
  <c r="I3961" i="11" s="1"/>
  <c r="H3962" i="11"/>
  <c r="I3962" i="11" s="1"/>
  <c r="H3963" i="11"/>
  <c r="I3963" i="11" s="1"/>
  <c r="H3964" i="11"/>
  <c r="I3964" i="11" s="1"/>
  <c r="H3965" i="11"/>
  <c r="I3965" i="11" s="1"/>
  <c r="H3966" i="11"/>
  <c r="I3966" i="11" s="1"/>
  <c r="H3967" i="11"/>
  <c r="I3967" i="11" s="1"/>
  <c r="H3968" i="11"/>
  <c r="I3968" i="11" s="1"/>
  <c r="H3969" i="11"/>
  <c r="I3969" i="11" s="1"/>
  <c r="H3970" i="11"/>
  <c r="I3970" i="11" s="1"/>
  <c r="H3971" i="11"/>
  <c r="I3971" i="11" s="1"/>
  <c r="H3972" i="11"/>
  <c r="I3972" i="11" s="1"/>
  <c r="H3973" i="11"/>
  <c r="I3973" i="11" s="1"/>
  <c r="H3974" i="11"/>
  <c r="I3974" i="11" s="1"/>
  <c r="H3975" i="11"/>
  <c r="I3975" i="11" s="1"/>
  <c r="H3976" i="11"/>
  <c r="I3976" i="11" s="1"/>
  <c r="H3977" i="11"/>
  <c r="I3977" i="11" s="1"/>
  <c r="H3978" i="11"/>
  <c r="I3978" i="11" s="1"/>
  <c r="H3979" i="11"/>
  <c r="I3979" i="11" s="1"/>
  <c r="H3980" i="11"/>
  <c r="I3980" i="11" s="1"/>
  <c r="H3981" i="11"/>
  <c r="I3981" i="11" s="1"/>
  <c r="H3982" i="11"/>
  <c r="I3982" i="11" s="1"/>
  <c r="H3983" i="11"/>
  <c r="I3983" i="11" s="1"/>
  <c r="H3984" i="11"/>
  <c r="I3984" i="11" s="1"/>
  <c r="H3985" i="11"/>
  <c r="I3985" i="11" s="1"/>
  <c r="H3986" i="11"/>
  <c r="I3986" i="11" s="1"/>
  <c r="H3987" i="11"/>
  <c r="I3987" i="11" s="1"/>
  <c r="H3988" i="11"/>
  <c r="I3988" i="11" s="1"/>
  <c r="H3989" i="11"/>
  <c r="I3989" i="11" s="1"/>
  <c r="H3990" i="11"/>
  <c r="I3990" i="11" s="1"/>
  <c r="H3991" i="11"/>
  <c r="I3991" i="11" s="1"/>
  <c r="H3992" i="11"/>
  <c r="I3992" i="11" s="1"/>
  <c r="H3993" i="11"/>
  <c r="I3993" i="11" s="1"/>
  <c r="H3994" i="11"/>
  <c r="I3994" i="11" s="1"/>
  <c r="H3995" i="11"/>
  <c r="I3995" i="11" s="1"/>
  <c r="H3996" i="11"/>
  <c r="I3996" i="11" s="1"/>
  <c r="H3997" i="11"/>
  <c r="I3997" i="11" s="1"/>
  <c r="H3998" i="11"/>
  <c r="I3998" i="11" s="1"/>
  <c r="H3999" i="11"/>
  <c r="I3999" i="11" s="1"/>
  <c r="H4000" i="11"/>
  <c r="I4000" i="11" s="1"/>
  <c r="H4001" i="11"/>
  <c r="I4001" i="11" s="1"/>
  <c r="H4002" i="11"/>
  <c r="I4002" i="11" s="1"/>
  <c r="H4003" i="11"/>
  <c r="I4003" i="11" s="1"/>
  <c r="H4004" i="11"/>
  <c r="I4004" i="11" s="1"/>
  <c r="H4005" i="11"/>
  <c r="I4005" i="11" s="1"/>
  <c r="H4006" i="11"/>
  <c r="I4006" i="11" s="1"/>
  <c r="H4007" i="11"/>
  <c r="I4007" i="11" s="1"/>
  <c r="H4008" i="11"/>
  <c r="I4008" i="11" s="1"/>
  <c r="H4009" i="11"/>
  <c r="I4009" i="11" s="1"/>
  <c r="H4010" i="11"/>
  <c r="I4010" i="11" s="1"/>
  <c r="H4011" i="11"/>
  <c r="I4011" i="11" s="1"/>
  <c r="H4012" i="11"/>
  <c r="I4012" i="11" s="1"/>
  <c r="H4013" i="11"/>
  <c r="I4013" i="11" s="1"/>
  <c r="H4014" i="11"/>
  <c r="I4014" i="11" s="1"/>
  <c r="H4015" i="11"/>
  <c r="I4015" i="11" s="1"/>
  <c r="H4016" i="11"/>
  <c r="I4016" i="11" s="1"/>
  <c r="H4017" i="11"/>
  <c r="I4017" i="11" s="1"/>
  <c r="H4018" i="11"/>
  <c r="I4018" i="11" s="1"/>
  <c r="H4019" i="11"/>
  <c r="I4019" i="11" s="1"/>
  <c r="H4020" i="11"/>
  <c r="I4020" i="11" s="1"/>
  <c r="H4021" i="11"/>
  <c r="I4021" i="11" s="1"/>
  <c r="H4022" i="11"/>
  <c r="I4022" i="11" s="1"/>
  <c r="H4023" i="11"/>
  <c r="I4023" i="11" s="1"/>
  <c r="H4024" i="11"/>
  <c r="I4024" i="11" s="1"/>
  <c r="H4025" i="11"/>
  <c r="I4025" i="11" s="1"/>
  <c r="H4026" i="11"/>
  <c r="I4026" i="11" s="1"/>
  <c r="H4027" i="11"/>
  <c r="I4027" i="11" s="1"/>
  <c r="H4028" i="11"/>
  <c r="I4028" i="11" s="1"/>
  <c r="H4029" i="11"/>
  <c r="I4029" i="11" s="1"/>
  <c r="H4030" i="11"/>
  <c r="I4030" i="11" s="1"/>
  <c r="H4031" i="11"/>
  <c r="I4031" i="11" s="1"/>
  <c r="H4032" i="11"/>
  <c r="I4032" i="11" s="1"/>
  <c r="H4033" i="11"/>
  <c r="I4033" i="11" s="1"/>
  <c r="H4034" i="11"/>
  <c r="I4034" i="11" s="1"/>
  <c r="H4035" i="11"/>
  <c r="I4035" i="11" s="1"/>
  <c r="H4036" i="11"/>
  <c r="I4036" i="11" s="1"/>
  <c r="H4037" i="11"/>
  <c r="I4037" i="11" s="1"/>
  <c r="H4038" i="11"/>
  <c r="I4038" i="11" s="1"/>
  <c r="H4039" i="11"/>
  <c r="I4039" i="11" s="1"/>
  <c r="H4040" i="11"/>
  <c r="I4040" i="11" s="1"/>
  <c r="H4041" i="11"/>
  <c r="I4041" i="11" s="1"/>
  <c r="H4042" i="11"/>
  <c r="I4042" i="11" s="1"/>
  <c r="H4043" i="11"/>
  <c r="I4043" i="11" s="1"/>
  <c r="H4044" i="11"/>
  <c r="I4044" i="11" s="1"/>
  <c r="H4045" i="11"/>
  <c r="I4045" i="11" s="1"/>
  <c r="H4046" i="11"/>
  <c r="I4046" i="11" s="1"/>
  <c r="H4047" i="11"/>
  <c r="I4047" i="11" s="1"/>
  <c r="H4048" i="11"/>
  <c r="I4048" i="11" s="1"/>
  <c r="H4049" i="11"/>
  <c r="I4049" i="11" s="1"/>
  <c r="H4050" i="11"/>
  <c r="I4050" i="11" s="1"/>
  <c r="H4051" i="11"/>
  <c r="I4051" i="11" s="1"/>
  <c r="H4052" i="11"/>
  <c r="I4052" i="11" s="1"/>
  <c r="H4053" i="11"/>
  <c r="I4053" i="11" s="1"/>
  <c r="H4054" i="11"/>
  <c r="I4054" i="11" s="1"/>
  <c r="H4055" i="11"/>
  <c r="I4055" i="11" s="1"/>
  <c r="H4056" i="11"/>
  <c r="I4056" i="11" s="1"/>
  <c r="H4057" i="11"/>
  <c r="I4057" i="11" s="1"/>
  <c r="H4058" i="11"/>
  <c r="I4058" i="11" s="1"/>
  <c r="H4059" i="11"/>
  <c r="I4059" i="11" s="1"/>
  <c r="H4060" i="11"/>
  <c r="I4060" i="11" s="1"/>
  <c r="H4061" i="11"/>
  <c r="I4061" i="11" s="1"/>
  <c r="H4062" i="11"/>
  <c r="I4062" i="11" s="1"/>
  <c r="H4063" i="11"/>
  <c r="I4063" i="11" s="1"/>
  <c r="H4064" i="11"/>
  <c r="I4064" i="11" s="1"/>
  <c r="H4065" i="11"/>
  <c r="I4065" i="11" s="1"/>
  <c r="H4066" i="11"/>
  <c r="I4066" i="11" s="1"/>
  <c r="H4067" i="11"/>
  <c r="I4067" i="11" s="1"/>
  <c r="H4068" i="11"/>
  <c r="I4068" i="11" s="1"/>
  <c r="H4069" i="11"/>
  <c r="I4069" i="11" s="1"/>
  <c r="H4070" i="11"/>
  <c r="I4070" i="11" s="1"/>
  <c r="H4071" i="11"/>
  <c r="I4071" i="11" s="1"/>
  <c r="H4072" i="11"/>
  <c r="I4072" i="11" s="1"/>
  <c r="H4073" i="11"/>
  <c r="I4073" i="11" s="1"/>
  <c r="H4074" i="11"/>
  <c r="I4074" i="11" s="1"/>
  <c r="H4075" i="11"/>
  <c r="I4075" i="11" s="1"/>
  <c r="H4076" i="11"/>
  <c r="I4076" i="11" s="1"/>
  <c r="H4077" i="11"/>
  <c r="I4077" i="11" s="1"/>
  <c r="H4078" i="11"/>
  <c r="I4078" i="11" s="1"/>
  <c r="H4079" i="11"/>
  <c r="I4079" i="11" s="1"/>
  <c r="H4080" i="11"/>
  <c r="I4080" i="11" s="1"/>
  <c r="H4081" i="11"/>
  <c r="I4081" i="11" s="1"/>
  <c r="H4082" i="11"/>
  <c r="I4082" i="11" s="1"/>
  <c r="H4083" i="11"/>
  <c r="I4083" i="11" s="1"/>
  <c r="H4084" i="11"/>
  <c r="I4084" i="11" s="1"/>
  <c r="H4085" i="11"/>
  <c r="I4085" i="11" s="1"/>
  <c r="H4086" i="11"/>
  <c r="I4086" i="11" s="1"/>
  <c r="H4087" i="11"/>
  <c r="I4087" i="11" s="1"/>
  <c r="H4088" i="11"/>
  <c r="I4088" i="11" s="1"/>
  <c r="H4089" i="11"/>
  <c r="I4089" i="11" s="1"/>
  <c r="H4090" i="11"/>
  <c r="I4090" i="11" s="1"/>
  <c r="H4091" i="11"/>
  <c r="I4091" i="11" s="1"/>
  <c r="H4092" i="11"/>
  <c r="I4092" i="11" s="1"/>
  <c r="H4093" i="11"/>
  <c r="I4093" i="11" s="1"/>
  <c r="H4094" i="11"/>
  <c r="I4094" i="11" s="1"/>
  <c r="H4095" i="11"/>
  <c r="I4095" i="11" s="1"/>
  <c r="H4096" i="11"/>
  <c r="I4096" i="11" s="1"/>
  <c r="H4097" i="11"/>
  <c r="I4097" i="11" s="1"/>
  <c r="H4098" i="11"/>
  <c r="I4098" i="11" s="1"/>
  <c r="H4099" i="11"/>
  <c r="I4099" i="11" s="1"/>
  <c r="H4100" i="11"/>
  <c r="I4100" i="11" s="1"/>
  <c r="H4101" i="11"/>
  <c r="I4101" i="11" s="1"/>
  <c r="H4102" i="11"/>
  <c r="I4102" i="11" s="1"/>
  <c r="H4103" i="11"/>
  <c r="I4103" i="11" s="1"/>
  <c r="H4104" i="11"/>
  <c r="I4104" i="11" s="1"/>
  <c r="H4105" i="11"/>
  <c r="I4105" i="11" s="1"/>
  <c r="H4106" i="11"/>
  <c r="I4106" i="11" s="1"/>
  <c r="H4107" i="11"/>
  <c r="I4107" i="11" s="1"/>
  <c r="H4108" i="11"/>
  <c r="I4108" i="11" s="1"/>
  <c r="H4109" i="11"/>
  <c r="I4109" i="11" s="1"/>
  <c r="H4110" i="11"/>
  <c r="I4110" i="11" s="1"/>
  <c r="H4111" i="11"/>
  <c r="I4111" i="11" s="1"/>
  <c r="H4112" i="11"/>
  <c r="I4112" i="11" s="1"/>
  <c r="H4113" i="11"/>
  <c r="I4113" i="11" s="1"/>
  <c r="H4114" i="11"/>
  <c r="I4114" i="11" s="1"/>
  <c r="H4115" i="11"/>
  <c r="I4115" i="11" s="1"/>
  <c r="H4116" i="11"/>
  <c r="I4116" i="11" s="1"/>
  <c r="H4117" i="11"/>
  <c r="I4117" i="11" s="1"/>
  <c r="H4118" i="11"/>
  <c r="I4118" i="11" s="1"/>
  <c r="H4119" i="11"/>
  <c r="I4119" i="11" s="1"/>
  <c r="H4120" i="11"/>
  <c r="I4120" i="11" s="1"/>
  <c r="H4121" i="11"/>
  <c r="I4121" i="11" s="1"/>
  <c r="H4122" i="11"/>
  <c r="I4122" i="11" s="1"/>
  <c r="H4123" i="11"/>
  <c r="I4123" i="11" s="1"/>
  <c r="H4124" i="11"/>
  <c r="I4124" i="11" s="1"/>
  <c r="H4125" i="11"/>
  <c r="I4125" i="11" s="1"/>
  <c r="H4126" i="11"/>
  <c r="I4126" i="11" s="1"/>
  <c r="H4127" i="11"/>
  <c r="I4127" i="11" s="1"/>
  <c r="H4128" i="11"/>
  <c r="I4128" i="11" s="1"/>
  <c r="H4129" i="11"/>
  <c r="I4129" i="11" s="1"/>
  <c r="H4130" i="11"/>
  <c r="I4130" i="11" s="1"/>
  <c r="H4131" i="11"/>
  <c r="I4131" i="11" s="1"/>
  <c r="H4132" i="11"/>
  <c r="I4132" i="11" s="1"/>
  <c r="H4133" i="11"/>
  <c r="I4133" i="11" s="1"/>
  <c r="H4134" i="11"/>
  <c r="I4134" i="11" s="1"/>
  <c r="H4135" i="11"/>
  <c r="I4135" i="11" s="1"/>
  <c r="H4136" i="11"/>
  <c r="I4136" i="11" s="1"/>
  <c r="H4137" i="11"/>
  <c r="I4137" i="11" s="1"/>
  <c r="H4138" i="11"/>
  <c r="I4138" i="11" s="1"/>
  <c r="H4139" i="11"/>
  <c r="I4139" i="11" s="1"/>
  <c r="H4140" i="11"/>
  <c r="I4140" i="11" s="1"/>
  <c r="H4141" i="11"/>
  <c r="I4141" i="11" s="1"/>
  <c r="H4142" i="11"/>
  <c r="I4142" i="11" s="1"/>
  <c r="H4143" i="11"/>
  <c r="I4143" i="11" s="1"/>
  <c r="H4144" i="11"/>
  <c r="I4144" i="11" s="1"/>
  <c r="H4145" i="11"/>
  <c r="I4145" i="11" s="1"/>
  <c r="H4146" i="11"/>
  <c r="I4146" i="11" s="1"/>
  <c r="H4147" i="11"/>
  <c r="I4147" i="11" s="1"/>
  <c r="H4148" i="11"/>
  <c r="I4148" i="11" s="1"/>
  <c r="H4149" i="11"/>
  <c r="I4149" i="11" s="1"/>
  <c r="H4150" i="11"/>
  <c r="I4150" i="11" s="1"/>
  <c r="H4151" i="11"/>
  <c r="I4151" i="11" s="1"/>
  <c r="H4152" i="11"/>
  <c r="I4152" i="11" s="1"/>
  <c r="H4153" i="11"/>
  <c r="I4153" i="11" s="1"/>
  <c r="H4154" i="11"/>
  <c r="I4154" i="11" s="1"/>
  <c r="H4155" i="11"/>
  <c r="I4155" i="11" s="1"/>
  <c r="H4156" i="11"/>
  <c r="I4156" i="11" s="1"/>
  <c r="H4157" i="11"/>
  <c r="I4157" i="11" s="1"/>
  <c r="H4158" i="11"/>
  <c r="I4158" i="11" s="1"/>
  <c r="H4159" i="11"/>
  <c r="I4159" i="11" s="1"/>
  <c r="H4160" i="11"/>
  <c r="I4160" i="11" s="1"/>
  <c r="H4161" i="11"/>
  <c r="I4161" i="11" s="1"/>
  <c r="H4162" i="11"/>
  <c r="I4162" i="11" s="1"/>
  <c r="H4163" i="11"/>
  <c r="I4163" i="11" s="1"/>
  <c r="H4164" i="11"/>
  <c r="I4164" i="11" s="1"/>
  <c r="H4165" i="11"/>
  <c r="I4165" i="11" s="1"/>
  <c r="H4166" i="11"/>
  <c r="I4166" i="11" s="1"/>
  <c r="H4167" i="11"/>
  <c r="I4167" i="11" s="1"/>
  <c r="H4168" i="11"/>
  <c r="I4168" i="11" s="1"/>
  <c r="H4169" i="11"/>
  <c r="I4169" i="11" s="1"/>
  <c r="H4170" i="11"/>
  <c r="I4170" i="11" s="1"/>
  <c r="H4171" i="11"/>
  <c r="I4171" i="11" s="1"/>
  <c r="H4172" i="11"/>
  <c r="I4172" i="11" s="1"/>
  <c r="H4173" i="11"/>
  <c r="I4173" i="11" s="1"/>
  <c r="H4174" i="11"/>
  <c r="I4174" i="11" s="1"/>
  <c r="H4175" i="11"/>
  <c r="I4175" i="11" s="1"/>
  <c r="H4176" i="11"/>
  <c r="I4176" i="11" s="1"/>
  <c r="H4177" i="11"/>
  <c r="I4177" i="11" s="1"/>
  <c r="H4178" i="11"/>
  <c r="I4178" i="11" s="1"/>
  <c r="H4179" i="11"/>
  <c r="I4179" i="11" s="1"/>
  <c r="H4180" i="11"/>
  <c r="I4180" i="11" s="1"/>
  <c r="H4181" i="11"/>
  <c r="I4181" i="11" s="1"/>
  <c r="H4182" i="11"/>
  <c r="I4182" i="11" s="1"/>
  <c r="H4183" i="11"/>
  <c r="I4183" i="11" s="1"/>
  <c r="H4184" i="11"/>
  <c r="I4184" i="11" s="1"/>
  <c r="H4185" i="11"/>
  <c r="I4185" i="11" s="1"/>
  <c r="H4186" i="11"/>
  <c r="I4186" i="11" s="1"/>
  <c r="H4187" i="11"/>
  <c r="I4187" i="11" s="1"/>
  <c r="H4188" i="11"/>
  <c r="I4188" i="11" s="1"/>
  <c r="H4189" i="11"/>
  <c r="I4189" i="11" s="1"/>
  <c r="H4190" i="11"/>
  <c r="I4190" i="11" s="1"/>
  <c r="H4191" i="11"/>
  <c r="I4191" i="11" s="1"/>
  <c r="H4192" i="11"/>
  <c r="I4192" i="11" s="1"/>
  <c r="H4193" i="11"/>
  <c r="I4193" i="11" s="1"/>
  <c r="H4194" i="11"/>
  <c r="I4194" i="11" s="1"/>
  <c r="H4195" i="11"/>
  <c r="I4195" i="11" s="1"/>
  <c r="H4196" i="11"/>
  <c r="I4196" i="11" s="1"/>
  <c r="H4197" i="11"/>
  <c r="I4197" i="11" s="1"/>
  <c r="H4198" i="11"/>
  <c r="I4198" i="11" s="1"/>
  <c r="H4199" i="11"/>
  <c r="I4199" i="11" s="1"/>
  <c r="H4200" i="11"/>
  <c r="I4200" i="11" s="1"/>
  <c r="H4201" i="11"/>
  <c r="I4201" i="11" s="1"/>
  <c r="H4202" i="11"/>
  <c r="I4202" i="11" s="1"/>
  <c r="H4203" i="11"/>
  <c r="I4203" i="11" s="1"/>
  <c r="H4204" i="11"/>
  <c r="I4204" i="11" s="1"/>
  <c r="H4205" i="11"/>
  <c r="I4205" i="11" s="1"/>
  <c r="H4206" i="11"/>
  <c r="I4206" i="11" s="1"/>
  <c r="H4207" i="11"/>
  <c r="I4207" i="11" s="1"/>
  <c r="H4208" i="11"/>
  <c r="I4208" i="11" s="1"/>
  <c r="H4209" i="11"/>
  <c r="I4209" i="11" s="1"/>
  <c r="H4210" i="11"/>
  <c r="I4210" i="11" s="1"/>
  <c r="H4211" i="11"/>
  <c r="I4211" i="11" s="1"/>
  <c r="H4212" i="11"/>
  <c r="I4212" i="11" s="1"/>
  <c r="H4213" i="11"/>
  <c r="I4213" i="11" s="1"/>
  <c r="H4214" i="11"/>
  <c r="I4214" i="11" s="1"/>
  <c r="H4215" i="11"/>
  <c r="I4215" i="11" s="1"/>
  <c r="H4216" i="11"/>
  <c r="I4216" i="11" s="1"/>
  <c r="H4217" i="11"/>
  <c r="I4217" i="11" s="1"/>
  <c r="H4218" i="11"/>
  <c r="I4218" i="11" s="1"/>
  <c r="H4219" i="11"/>
  <c r="I4219" i="11" s="1"/>
  <c r="H4220" i="11"/>
  <c r="I4220" i="11" s="1"/>
  <c r="H4221" i="11"/>
  <c r="I4221" i="11" s="1"/>
  <c r="H4222" i="11"/>
  <c r="I4222" i="11" s="1"/>
  <c r="H4223" i="11"/>
  <c r="I4223" i="11" s="1"/>
  <c r="H4224" i="11"/>
  <c r="I4224" i="11" s="1"/>
  <c r="H4225" i="11"/>
  <c r="I4225" i="11" s="1"/>
  <c r="H4226" i="11"/>
  <c r="I4226" i="11" s="1"/>
  <c r="H4227" i="11"/>
  <c r="I4227" i="11" s="1"/>
  <c r="H4228" i="11"/>
  <c r="I4228" i="11" s="1"/>
  <c r="H4229" i="11"/>
  <c r="I4229" i="11" s="1"/>
  <c r="H4230" i="11"/>
  <c r="I4230" i="11" s="1"/>
  <c r="H4231" i="11"/>
  <c r="I4231" i="11" s="1"/>
  <c r="H4232" i="11"/>
  <c r="I4232" i="11" s="1"/>
  <c r="H4233" i="11"/>
  <c r="I4233" i="11" s="1"/>
  <c r="H4234" i="11"/>
  <c r="I4234" i="11" s="1"/>
  <c r="H4235" i="11"/>
  <c r="I4235" i="11" s="1"/>
  <c r="H4236" i="11"/>
  <c r="I4236" i="11" s="1"/>
  <c r="H4237" i="11"/>
  <c r="I4237" i="11" s="1"/>
  <c r="H4238" i="11"/>
  <c r="I4238" i="11" s="1"/>
  <c r="H4239" i="11"/>
  <c r="I4239" i="11" s="1"/>
  <c r="H4240" i="11"/>
  <c r="I4240" i="11" s="1"/>
  <c r="H4241" i="11"/>
  <c r="I4241" i="11" s="1"/>
  <c r="H4242" i="11"/>
  <c r="I4242" i="11" s="1"/>
  <c r="H4243" i="11"/>
  <c r="I4243" i="11" s="1"/>
  <c r="H4244" i="11"/>
  <c r="I4244" i="11" s="1"/>
  <c r="H4245" i="11"/>
  <c r="I4245" i="11" s="1"/>
  <c r="H4246" i="11"/>
  <c r="I4246" i="11" s="1"/>
  <c r="H4247" i="11"/>
  <c r="I4247" i="11" s="1"/>
  <c r="H4248" i="11"/>
  <c r="I4248" i="11" s="1"/>
  <c r="H4249" i="11"/>
  <c r="I4249" i="11" s="1"/>
  <c r="H4250" i="11"/>
  <c r="I4250" i="11" s="1"/>
  <c r="H4251" i="11"/>
  <c r="I4251" i="11" s="1"/>
  <c r="H4252" i="11"/>
  <c r="I4252" i="11" s="1"/>
  <c r="H4253" i="11"/>
  <c r="I4253" i="11" s="1"/>
  <c r="H4254" i="11"/>
  <c r="I4254" i="11" s="1"/>
  <c r="H4255" i="11"/>
  <c r="I4255" i="11" s="1"/>
  <c r="H4256" i="11"/>
  <c r="I4256" i="11" s="1"/>
  <c r="H4257" i="11"/>
  <c r="I4257" i="11" s="1"/>
  <c r="H4258" i="11"/>
  <c r="I4258" i="11" s="1"/>
  <c r="H4259" i="11"/>
  <c r="I4259" i="11" s="1"/>
  <c r="H4260" i="11"/>
  <c r="I4260" i="11" s="1"/>
  <c r="H4261" i="11"/>
  <c r="I4261" i="11" s="1"/>
  <c r="H4262" i="11"/>
  <c r="I4262" i="11" s="1"/>
  <c r="H4263" i="11"/>
  <c r="I4263" i="11" s="1"/>
  <c r="H4264" i="11"/>
  <c r="I4264" i="11" s="1"/>
  <c r="H4265" i="11"/>
  <c r="I4265" i="11" s="1"/>
  <c r="H4266" i="11"/>
  <c r="I4266" i="11" s="1"/>
  <c r="H4267" i="11"/>
  <c r="I4267" i="11" s="1"/>
  <c r="H4268" i="11"/>
  <c r="I4268" i="11" s="1"/>
  <c r="H4269" i="11"/>
  <c r="I4269" i="11" s="1"/>
  <c r="H4270" i="11"/>
  <c r="I4270" i="11" s="1"/>
  <c r="H4271" i="11"/>
  <c r="I4271" i="11" s="1"/>
  <c r="H4272" i="11"/>
  <c r="I4272" i="11" s="1"/>
  <c r="H4273" i="11"/>
  <c r="I4273" i="11" s="1"/>
  <c r="H4274" i="11"/>
  <c r="I4274" i="11" s="1"/>
  <c r="H4275" i="11"/>
  <c r="I4275" i="11" s="1"/>
  <c r="H4276" i="11"/>
  <c r="I4276" i="11" s="1"/>
  <c r="H4277" i="11"/>
  <c r="I4277" i="11" s="1"/>
  <c r="H4278" i="11"/>
  <c r="I4278" i="11" s="1"/>
  <c r="H4279" i="11"/>
  <c r="I4279" i="11" s="1"/>
  <c r="H4280" i="11"/>
  <c r="I4280" i="11" s="1"/>
  <c r="H4281" i="11"/>
  <c r="I4281" i="11" s="1"/>
  <c r="H4282" i="11"/>
  <c r="I4282" i="11" s="1"/>
  <c r="H4283" i="11"/>
  <c r="I4283" i="11" s="1"/>
  <c r="H4284" i="11"/>
  <c r="I4284" i="11" s="1"/>
  <c r="H4285" i="11"/>
  <c r="I4285" i="11" s="1"/>
  <c r="H4286" i="11"/>
  <c r="I4286" i="11" s="1"/>
  <c r="H4287" i="11"/>
  <c r="I4287" i="11" s="1"/>
  <c r="H4288" i="11"/>
  <c r="I4288" i="11" s="1"/>
  <c r="H4289" i="11"/>
  <c r="I4289" i="11" s="1"/>
  <c r="H4290" i="11"/>
  <c r="I4290" i="11" s="1"/>
  <c r="H4291" i="11"/>
  <c r="I4291" i="11" s="1"/>
  <c r="H4292" i="11"/>
  <c r="I4292" i="11" s="1"/>
  <c r="H4293" i="11"/>
  <c r="I4293" i="11" s="1"/>
  <c r="H4294" i="11"/>
  <c r="I4294" i="11" s="1"/>
  <c r="H4295" i="11"/>
  <c r="I4295" i="11" s="1"/>
  <c r="H4296" i="11"/>
  <c r="I4296" i="11" s="1"/>
  <c r="H4297" i="11"/>
  <c r="I4297" i="11" s="1"/>
  <c r="H4298" i="11"/>
  <c r="I4298" i="11" s="1"/>
  <c r="H4299" i="11"/>
  <c r="I4299" i="11" s="1"/>
  <c r="H4300" i="11"/>
  <c r="I4300" i="11" s="1"/>
  <c r="H4301" i="11"/>
  <c r="I4301" i="11" s="1"/>
  <c r="H4302" i="11"/>
  <c r="I4302" i="11" s="1"/>
  <c r="H4303" i="11"/>
  <c r="I4303" i="11" s="1"/>
  <c r="H4304" i="11"/>
  <c r="I4304" i="11" s="1"/>
  <c r="H4305" i="11"/>
  <c r="I4305" i="11" s="1"/>
  <c r="H4306" i="11"/>
  <c r="I4306" i="11" s="1"/>
  <c r="H4307" i="11"/>
  <c r="I4307" i="11" s="1"/>
  <c r="H4308" i="11"/>
  <c r="I4308" i="11" s="1"/>
  <c r="H4309" i="11"/>
  <c r="I4309" i="11" s="1"/>
  <c r="H4310" i="11"/>
  <c r="I4310" i="11" s="1"/>
  <c r="H4311" i="11"/>
  <c r="I4311" i="11" s="1"/>
  <c r="H4312" i="11"/>
  <c r="I4312" i="11" s="1"/>
  <c r="H4313" i="11"/>
  <c r="I4313" i="11" s="1"/>
  <c r="H4314" i="11"/>
  <c r="I4314" i="11" s="1"/>
  <c r="H4315" i="11"/>
  <c r="I4315" i="11" s="1"/>
  <c r="H4316" i="11"/>
  <c r="I4316" i="11" s="1"/>
  <c r="H4317" i="11"/>
  <c r="I4317" i="11" s="1"/>
  <c r="H4318" i="11"/>
  <c r="I4318" i="11" s="1"/>
  <c r="H4319" i="11"/>
  <c r="I4319" i="11" s="1"/>
  <c r="H4320" i="11"/>
  <c r="I4320" i="11" s="1"/>
  <c r="H4321" i="11"/>
  <c r="I4321" i="11" s="1"/>
  <c r="H4322" i="11"/>
  <c r="I4322" i="11" s="1"/>
  <c r="H4323" i="11"/>
  <c r="I4323" i="11" s="1"/>
  <c r="H4324" i="11"/>
  <c r="I4324" i="11" s="1"/>
  <c r="H4325" i="11"/>
  <c r="I4325" i="11" s="1"/>
  <c r="H4326" i="11"/>
  <c r="I4326" i="11" s="1"/>
  <c r="H4327" i="11"/>
  <c r="I4327" i="11" s="1"/>
  <c r="H4328" i="11"/>
  <c r="I4328" i="11" s="1"/>
  <c r="H4329" i="11"/>
  <c r="I4329" i="11" s="1"/>
  <c r="H4330" i="11"/>
  <c r="I4330" i="11" s="1"/>
  <c r="H4331" i="11"/>
  <c r="I4331" i="11" s="1"/>
  <c r="H4332" i="11"/>
  <c r="I4332" i="11" s="1"/>
  <c r="H4333" i="11"/>
  <c r="I4333" i="11" s="1"/>
  <c r="H4334" i="11"/>
  <c r="I4334" i="11" s="1"/>
  <c r="H4335" i="11"/>
  <c r="I4335" i="11" s="1"/>
  <c r="H4336" i="11"/>
  <c r="I4336" i="11" s="1"/>
  <c r="H4337" i="11"/>
  <c r="I4337" i="11" s="1"/>
  <c r="H4338" i="11"/>
  <c r="I4338" i="11" s="1"/>
  <c r="H4339" i="11"/>
  <c r="I4339" i="11" s="1"/>
  <c r="H4340" i="11"/>
  <c r="I4340" i="11" s="1"/>
  <c r="H4341" i="11"/>
  <c r="I4341" i="11" s="1"/>
  <c r="H4342" i="11"/>
  <c r="I4342" i="11" s="1"/>
  <c r="H4343" i="11"/>
  <c r="I4343" i="11" s="1"/>
  <c r="H4344" i="11"/>
  <c r="I4344" i="11" s="1"/>
  <c r="H4345" i="11"/>
  <c r="I4345" i="11" s="1"/>
  <c r="H4346" i="11"/>
  <c r="I4346" i="11" s="1"/>
  <c r="H4347" i="11"/>
  <c r="I4347" i="11" s="1"/>
  <c r="H4348" i="11"/>
  <c r="I4348" i="11" s="1"/>
  <c r="H4349" i="11"/>
  <c r="I4349" i="11" s="1"/>
  <c r="H4350" i="11"/>
  <c r="I4350" i="11" s="1"/>
  <c r="H4351" i="11"/>
  <c r="I4351" i="11" s="1"/>
  <c r="H4352" i="11"/>
  <c r="I4352" i="11" s="1"/>
  <c r="H4353" i="11"/>
  <c r="I4353" i="11" s="1"/>
  <c r="H4354" i="11"/>
  <c r="I4354" i="11" s="1"/>
  <c r="H4355" i="11"/>
  <c r="I4355" i="11" s="1"/>
  <c r="H4356" i="11"/>
  <c r="I4356" i="11" s="1"/>
  <c r="H4357" i="11"/>
  <c r="I4357" i="11" s="1"/>
  <c r="H4358" i="11"/>
  <c r="I4358" i="11" s="1"/>
  <c r="H4359" i="11"/>
  <c r="I4359" i="11" s="1"/>
  <c r="H4360" i="11"/>
  <c r="I4360" i="11" s="1"/>
  <c r="H4361" i="11"/>
  <c r="I4361" i="11" s="1"/>
  <c r="H4362" i="11"/>
  <c r="I4362" i="11" s="1"/>
  <c r="H4363" i="11"/>
  <c r="I4363" i="11" s="1"/>
  <c r="H4364" i="11"/>
  <c r="I4364" i="11" s="1"/>
  <c r="H4365" i="11"/>
  <c r="I4365" i="11" s="1"/>
  <c r="H4366" i="11"/>
  <c r="I4366" i="11" s="1"/>
  <c r="H4367" i="11"/>
  <c r="I4367" i="11" s="1"/>
  <c r="H4368" i="11"/>
  <c r="I4368" i="11" s="1"/>
  <c r="H4369" i="11"/>
  <c r="I4369" i="11" s="1"/>
  <c r="H4370" i="11"/>
  <c r="I4370" i="11" s="1"/>
  <c r="H4371" i="11"/>
  <c r="I4371" i="11" s="1"/>
  <c r="H4372" i="11"/>
  <c r="I4372" i="11" s="1"/>
  <c r="H4373" i="11"/>
  <c r="I4373" i="11" s="1"/>
  <c r="H4374" i="11"/>
  <c r="I4374" i="11" s="1"/>
  <c r="H4375" i="11"/>
  <c r="I4375" i="11" s="1"/>
  <c r="H4376" i="11"/>
  <c r="I4376" i="11" s="1"/>
  <c r="H4377" i="11"/>
  <c r="I4377" i="11" s="1"/>
  <c r="H4378" i="11"/>
  <c r="I4378" i="11" s="1"/>
  <c r="H4379" i="11"/>
  <c r="I4379" i="11" s="1"/>
  <c r="H4380" i="11"/>
  <c r="I4380" i="11" s="1"/>
  <c r="H4381" i="11"/>
  <c r="I4381" i="11" s="1"/>
  <c r="H4382" i="11"/>
  <c r="I4382" i="11" s="1"/>
  <c r="H4383" i="11"/>
  <c r="I4383" i="11" s="1"/>
  <c r="H4384" i="11"/>
  <c r="I4384" i="11" s="1"/>
  <c r="H4385" i="11"/>
  <c r="I4385" i="11" s="1"/>
  <c r="H4386" i="11"/>
  <c r="I4386" i="11" s="1"/>
  <c r="H4387" i="11"/>
  <c r="I4387" i="11" s="1"/>
  <c r="H4388" i="11"/>
  <c r="I4388" i="11" s="1"/>
  <c r="H4389" i="11"/>
  <c r="I4389" i="11" s="1"/>
  <c r="H4390" i="11"/>
  <c r="I4390" i="11" s="1"/>
  <c r="H4391" i="11"/>
  <c r="I4391" i="11" s="1"/>
  <c r="H4392" i="11"/>
  <c r="I4392" i="11" s="1"/>
  <c r="H4393" i="11"/>
  <c r="I4393" i="11" s="1"/>
  <c r="H4394" i="11"/>
  <c r="I4394" i="11" s="1"/>
  <c r="H4395" i="11"/>
  <c r="I4395" i="11" s="1"/>
  <c r="H4396" i="11"/>
  <c r="I4396" i="11" s="1"/>
  <c r="H4397" i="11"/>
  <c r="I4397" i="11" s="1"/>
  <c r="H4398" i="11"/>
  <c r="I4398" i="11" s="1"/>
  <c r="H4399" i="11"/>
  <c r="I4399" i="11" s="1"/>
  <c r="H4400" i="11"/>
  <c r="I4400" i="11" s="1"/>
  <c r="H4401" i="11"/>
  <c r="I4401" i="11" s="1"/>
  <c r="H4402" i="11"/>
  <c r="I4402" i="11" s="1"/>
  <c r="H4403" i="11"/>
  <c r="I4403" i="11" s="1"/>
  <c r="H4404" i="11"/>
  <c r="I4404" i="11" s="1"/>
  <c r="H4405" i="11"/>
  <c r="I4405" i="11" s="1"/>
  <c r="H4406" i="11"/>
  <c r="I4406" i="11" s="1"/>
  <c r="H4407" i="11"/>
  <c r="I4407" i="11" s="1"/>
  <c r="H4408" i="11"/>
  <c r="I4408" i="11" s="1"/>
  <c r="H4409" i="11"/>
  <c r="I4409" i="11" s="1"/>
  <c r="H4410" i="11"/>
  <c r="I4410" i="11" s="1"/>
  <c r="H4411" i="11"/>
  <c r="I4411" i="11" s="1"/>
  <c r="H4412" i="11"/>
  <c r="I4412" i="11" s="1"/>
  <c r="H4413" i="11"/>
  <c r="I4413" i="11" s="1"/>
  <c r="H4414" i="11"/>
  <c r="I4414" i="11" s="1"/>
  <c r="H4415" i="11"/>
  <c r="I4415" i="11" s="1"/>
  <c r="H4416" i="11"/>
  <c r="I4416" i="11" s="1"/>
  <c r="H4417" i="11"/>
  <c r="I4417" i="11" s="1"/>
  <c r="H4418" i="11"/>
  <c r="I4418" i="11" s="1"/>
  <c r="H4419" i="11"/>
  <c r="I4419" i="11" s="1"/>
  <c r="H4420" i="11"/>
  <c r="I4420" i="11" s="1"/>
  <c r="H4421" i="11"/>
  <c r="I4421" i="11" s="1"/>
  <c r="H4422" i="11"/>
  <c r="I4422" i="11" s="1"/>
  <c r="H4423" i="11"/>
  <c r="I4423" i="11" s="1"/>
  <c r="H4424" i="11"/>
  <c r="I4424" i="11" s="1"/>
  <c r="H4425" i="11"/>
  <c r="I4425" i="11" s="1"/>
  <c r="H4426" i="11"/>
  <c r="I4426" i="11" s="1"/>
  <c r="H4427" i="11"/>
  <c r="I4427" i="11" s="1"/>
  <c r="H4428" i="11"/>
  <c r="I4428" i="11" s="1"/>
  <c r="H4429" i="11"/>
  <c r="I4429" i="11" s="1"/>
  <c r="H4430" i="11"/>
  <c r="I4430" i="11" s="1"/>
  <c r="H4431" i="11"/>
  <c r="I4431" i="11" s="1"/>
  <c r="H4432" i="11"/>
  <c r="I4432" i="11" s="1"/>
  <c r="H4433" i="11"/>
  <c r="I4433" i="11" s="1"/>
  <c r="H4434" i="11"/>
  <c r="I4434" i="11" s="1"/>
  <c r="H4435" i="11"/>
  <c r="I4435" i="11" s="1"/>
  <c r="H4436" i="11"/>
  <c r="I4436" i="11" s="1"/>
  <c r="H4437" i="11"/>
  <c r="I4437" i="11" s="1"/>
  <c r="H4438" i="11"/>
  <c r="I4438" i="11" s="1"/>
  <c r="H4439" i="11"/>
  <c r="I4439" i="11" s="1"/>
  <c r="H4440" i="11"/>
  <c r="I4440" i="11" s="1"/>
  <c r="H4441" i="11"/>
  <c r="I4441" i="11" s="1"/>
  <c r="H4442" i="11"/>
  <c r="I4442" i="11" s="1"/>
  <c r="H4443" i="11"/>
  <c r="I4443" i="11" s="1"/>
  <c r="H4444" i="11"/>
  <c r="I4444" i="11" s="1"/>
  <c r="H4445" i="11"/>
  <c r="I4445" i="11" s="1"/>
  <c r="H4446" i="11"/>
  <c r="I4446" i="11" s="1"/>
  <c r="H4447" i="11"/>
  <c r="I4447" i="11" s="1"/>
  <c r="H4448" i="11"/>
  <c r="I4448" i="11" s="1"/>
  <c r="H4449" i="11"/>
  <c r="I4449" i="11" s="1"/>
  <c r="H4450" i="11"/>
  <c r="I4450" i="11" s="1"/>
  <c r="H4451" i="11"/>
  <c r="I4451" i="11" s="1"/>
  <c r="H4452" i="11"/>
  <c r="I4452" i="11" s="1"/>
  <c r="H4453" i="11"/>
  <c r="I4453" i="11" s="1"/>
  <c r="H4454" i="11"/>
  <c r="I4454" i="11" s="1"/>
  <c r="H4455" i="11"/>
  <c r="I4455" i="11" s="1"/>
  <c r="H4456" i="11"/>
  <c r="I4456" i="11" s="1"/>
  <c r="H4457" i="11"/>
  <c r="I4457" i="11" s="1"/>
  <c r="H4458" i="11"/>
  <c r="I4458" i="11" s="1"/>
  <c r="H4459" i="11"/>
  <c r="I4459" i="11" s="1"/>
  <c r="H4460" i="11"/>
  <c r="I4460" i="11" s="1"/>
  <c r="H4461" i="11"/>
  <c r="I4461" i="11" s="1"/>
  <c r="H4462" i="11"/>
  <c r="I4462" i="11" s="1"/>
  <c r="H4463" i="11"/>
  <c r="I4463" i="11" s="1"/>
  <c r="H4464" i="11"/>
  <c r="I4464" i="11" s="1"/>
  <c r="H4465" i="11"/>
  <c r="I4465" i="11" s="1"/>
  <c r="H4466" i="11"/>
  <c r="I4466" i="11" s="1"/>
  <c r="H4467" i="11"/>
  <c r="I4467" i="11" s="1"/>
  <c r="H4468" i="11"/>
  <c r="I4468" i="11" s="1"/>
  <c r="H4469" i="11"/>
  <c r="I4469" i="11" s="1"/>
  <c r="H4470" i="11"/>
  <c r="I4470" i="11" s="1"/>
  <c r="H4471" i="11"/>
  <c r="I4471" i="11" s="1"/>
  <c r="H4472" i="11"/>
  <c r="I4472" i="11" s="1"/>
  <c r="H4473" i="11"/>
  <c r="I4473" i="11" s="1"/>
  <c r="H4474" i="11"/>
  <c r="I4474" i="11" s="1"/>
  <c r="H4475" i="11"/>
  <c r="I4475" i="11" s="1"/>
  <c r="H4476" i="11"/>
  <c r="I4476" i="11" s="1"/>
  <c r="H4477" i="11"/>
  <c r="I4477" i="11" s="1"/>
  <c r="H4478" i="11"/>
  <c r="I4478" i="11" s="1"/>
  <c r="H4479" i="11"/>
  <c r="I4479" i="11" s="1"/>
  <c r="H4480" i="11"/>
  <c r="I4480" i="11" s="1"/>
  <c r="H4481" i="11"/>
  <c r="I4481" i="11" s="1"/>
  <c r="H4482" i="11"/>
  <c r="I4482" i="11" s="1"/>
  <c r="H4483" i="11"/>
  <c r="I4483" i="11" s="1"/>
  <c r="H4484" i="11"/>
  <c r="I4484" i="11" s="1"/>
  <c r="H4485" i="11"/>
  <c r="I4485" i="11" s="1"/>
  <c r="H4486" i="11"/>
  <c r="I4486" i="11" s="1"/>
  <c r="H4487" i="11"/>
  <c r="I4487" i="11" s="1"/>
  <c r="H4488" i="11"/>
  <c r="I4488" i="11" s="1"/>
  <c r="H4489" i="11"/>
  <c r="I4489" i="11" s="1"/>
  <c r="H4490" i="11"/>
  <c r="I4490" i="11" s="1"/>
  <c r="H4491" i="11"/>
  <c r="I4491" i="11" s="1"/>
  <c r="H4492" i="11"/>
  <c r="I4492" i="11" s="1"/>
  <c r="H4493" i="11"/>
  <c r="I4493" i="11" s="1"/>
  <c r="H4494" i="11"/>
  <c r="I4494" i="11" s="1"/>
  <c r="H4495" i="11"/>
  <c r="I4495" i="11" s="1"/>
  <c r="H4496" i="11"/>
  <c r="I4496" i="11" s="1"/>
  <c r="H4497" i="11"/>
  <c r="I4497" i="11" s="1"/>
  <c r="H4498" i="11"/>
  <c r="I4498" i="11" s="1"/>
  <c r="H4499" i="11"/>
  <c r="I4499" i="11" s="1"/>
  <c r="H4500" i="11"/>
  <c r="I4500" i="11" s="1"/>
  <c r="H4501" i="11"/>
  <c r="I4501" i="11" s="1"/>
  <c r="H4502" i="11"/>
  <c r="I4502" i="11" s="1"/>
  <c r="H4503" i="11"/>
  <c r="I4503" i="11" s="1"/>
  <c r="H4504" i="11"/>
  <c r="I4504" i="11" s="1"/>
  <c r="H4505" i="11"/>
  <c r="I4505" i="11" s="1"/>
  <c r="H4506" i="11"/>
  <c r="I4506" i="11" s="1"/>
  <c r="H4507" i="11"/>
  <c r="I4507" i="11" s="1"/>
  <c r="H4508" i="11"/>
  <c r="I4508" i="11" s="1"/>
  <c r="H4509" i="11"/>
  <c r="I4509" i="11" s="1"/>
  <c r="H4510" i="11"/>
  <c r="I4510" i="11" s="1"/>
  <c r="H4511" i="11"/>
  <c r="I4511" i="11" s="1"/>
  <c r="H4512" i="11"/>
  <c r="I4512" i="11" s="1"/>
  <c r="H4513" i="11"/>
  <c r="I4513" i="11" s="1"/>
  <c r="H4514" i="11"/>
  <c r="I4514" i="11" s="1"/>
  <c r="H4515" i="11"/>
  <c r="I4515" i="11" s="1"/>
  <c r="H4516" i="11"/>
  <c r="I4516" i="11" s="1"/>
  <c r="H4517" i="11"/>
  <c r="I4517" i="11" s="1"/>
  <c r="H4518" i="11"/>
  <c r="I4518" i="11" s="1"/>
  <c r="H4519" i="11"/>
  <c r="I4519" i="11" s="1"/>
  <c r="H4520" i="11"/>
  <c r="I4520" i="11" s="1"/>
  <c r="H4521" i="11"/>
  <c r="I4521" i="11" s="1"/>
  <c r="H4522" i="11"/>
  <c r="I4522" i="11" s="1"/>
  <c r="H4523" i="11"/>
  <c r="I4523" i="11" s="1"/>
  <c r="H4524" i="11"/>
  <c r="I4524" i="11" s="1"/>
  <c r="H4525" i="11"/>
  <c r="I4525" i="11" s="1"/>
  <c r="H4526" i="11"/>
  <c r="I4526" i="11" s="1"/>
  <c r="H4527" i="11"/>
  <c r="I4527" i="11" s="1"/>
  <c r="H4528" i="11"/>
  <c r="I4528" i="11" s="1"/>
  <c r="H4529" i="11"/>
  <c r="I4529" i="11" s="1"/>
  <c r="H4530" i="11"/>
  <c r="I4530" i="11" s="1"/>
  <c r="H4531" i="11"/>
  <c r="I4531" i="11" s="1"/>
  <c r="H4532" i="11"/>
  <c r="I4532" i="11" s="1"/>
  <c r="H4533" i="11"/>
  <c r="I4533" i="11" s="1"/>
  <c r="H4534" i="11"/>
  <c r="I4534" i="11" s="1"/>
  <c r="H4535" i="11"/>
  <c r="I4535" i="11" s="1"/>
  <c r="H4536" i="11"/>
  <c r="I4536" i="11" s="1"/>
  <c r="H4537" i="11"/>
  <c r="I4537" i="11" s="1"/>
  <c r="H4538" i="11"/>
  <c r="I4538" i="11" s="1"/>
  <c r="H4539" i="11"/>
  <c r="I4539" i="11" s="1"/>
  <c r="H4540" i="11"/>
  <c r="I4540" i="11" s="1"/>
  <c r="H4541" i="11"/>
  <c r="I4541" i="11" s="1"/>
  <c r="H4542" i="11"/>
  <c r="I4542" i="11" s="1"/>
  <c r="H4543" i="11"/>
  <c r="I4543" i="11" s="1"/>
  <c r="H4544" i="11"/>
  <c r="I4544" i="11" s="1"/>
  <c r="H4545" i="11"/>
  <c r="I4545" i="11" s="1"/>
  <c r="H4546" i="11"/>
  <c r="I4546" i="11" s="1"/>
  <c r="H4547" i="11"/>
  <c r="I4547" i="11" s="1"/>
  <c r="H4548" i="11"/>
  <c r="I4548" i="11" s="1"/>
  <c r="H4549" i="11"/>
  <c r="I4549" i="11" s="1"/>
  <c r="H4550" i="11"/>
  <c r="I4550" i="11" s="1"/>
  <c r="H4551" i="11"/>
  <c r="I4551" i="11" s="1"/>
  <c r="H4552" i="11"/>
  <c r="I4552" i="11" s="1"/>
  <c r="H4553" i="11"/>
  <c r="I4553" i="11" s="1"/>
  <c r="H4554" i="11"/>
  <c r="I4554" i="11" s="1"/>
  <c r="H4555" i="11"/>
  <c r="I4555" i="11" s="1"/>
  <c r="H4556" i="11"/>
  <c r="I4556" i="11" s="1"/>
  <c r="H4557" i="11"/>
  <c r="I4557" i="11" s="1"/>
  <c r="H4558" i="11"/>
  <c r="I4558" i="11" s="1"/>
  <c r="H4559" i="11"/>
  <c r="I4559" i="11" s="1"/>
  <c r="H4560" i="11"/>
  <c r="I4560" i="11" s="1"/>
  <c r="H4561" i="11"/>
  <c r="I4561" i="11" s="1"/>
  <c r="H4562" i="11"/>
  <c r="I4562" i="11" s="1"/>
  <c r="H4563" i="11"/>
  <c r="I4563" i="11" s="1"/>
  <c r="H4564" i="11"/>
  <c r="I4564" i="11" s="1"/>
  <c r="H4565" i="11"/>
  <c r="I4565" i="11" s="1"/>
  <c r="H4566" i="11"/>
  <c r="I4566" i="11" s="1"/>
  <c r="H4567" i="11"/>
  <c r="I4567" i="11" s="1"/>
  <c r="H4568" i="11"/>
  <c r="I4568" i="11" s="1"/>
  <c r="H4569" i="11"/>
  <c r="I4569" i="11" s="1"/>
  <c r="H4570" i="11"/>
  <c r="I4570" i="11" s="1"/>
  <c r="H4571" i="11"/>
  <c r="I4571" i="11" s="1"/>
  <c r="H4572" i="11"/>
  <c r="I4572" i="11" s="1"/>
  <c r="H4573" i="11"/>
  <c r="I4573" i="11" s="1"/>
  <c r="H4574" i="11"/>
  <c r="I4574" i="11" s="1"/>
  <c r="H4575" i="11"/>
  <c r="I4575" i="11" s="1"/>
  <c r="H4576" i="11"/>
  <c r="I4576" i="11" s="1"/>
  <c r="H4577" i="11"/>
  <c r="I4577" i="11" s="1"/>
  <c r="H4578" i="11"/>
  <c r="I4578" i="11" s="1"/>
  <c r="H4579" i="11"/>
  <c r="I4579" i="11" s="1"/>
  <c r="H4580" i="11"/>
  <c r="I4580" i="11" s="1"/>
  <c r="H4581" i="11"/>
  <c r="I4581" i="11" s="1"/>
  <c r="H4582" i="11"/>
  <c r="I4582" i="11" s="1"/>
  <c r="H4583" i="11"/>
  <c r="I4583" i="11" s="1"/>
  <c r="H4584" i="11"/>
  <c r="I4584" i="11" s="1"/>
  <c r="H4585" i="11"/>
  <c r="I4585" i="11" s="1"/>
  <c r="H4586" i="11"/>
  <c r="I4586" i="11" s="1"/>
  <c r="H4587" i="11"/>
  <c r="I4587" i="11" s="1"/>
  <c r="H4588" i="11"/>
  <c r="I4588" i="11" s="1"/>
  <c r="H4589" i="11"/>
  <c r="I4589" i="11" s="1"/>
  <c r="H4590" i="11"/>
  <c r="I4590" i="11" s="1"/>
  <c r="H4591" i="11"/>
  <c r="I4591" i="11" s="1"/>
  <c r="H4592" i="11"/>
  <c r="I4592" i="11" s="1"/>
  <c r="H4593" i="11"/>
  <c r="I4593" i="11" s="1"/>
  <c r="H4594" i="11"/>
  <c r="I4594" i="11" s="1"/>
  <c r="H4595" i="11"/>
  <c r="I4595" i="11" s="1"/>
  <c r="H4596" i="11"/>
  <c r="I4596" i="11" s="1"/>
  <c r="H4597" i="11"/>
  <c r="I4597" i="11" s="1"/>
  <c r="H4598" i="11"/>
  <c r="I4598" i="11" s="1"/>
  <c r="H4599" i="11"/>
  <c r="I4599" i="11" s="1"/>
  <c r="H4600" i="11"/>
  <c r="I4600" i="11" s="1"/>
  <c r="H4601" i="11"/>
  <c r="I4601" i="11" s="1"/>
  <c r="H4602" i="11"/>
  <c r="I4602" i="11" s="1"/>
  <c r="H4603" i="11"/>
  <c r="I4603" i="11" s="1"/>
  <c r="H4604" i="11"/>
  <c r="I4604" i="11" s="1"/>
  <c r="H4605" i="11"/>
  <c r="I4605" i="11" s="1"/>
  <c r="H4606" i="11"/>
  <c r="I4606" i="11" s="1"/>
  <c r="H4607" i="11"/>
  <c r="I4607" i="11" s="1"/>
  <c r="H4608" i="11"/>
  <c r="I4608" i="11" s="1"/>
  <c r="H4609" i="11"/>
  <c r="I4609" i="11" s="1"/>
  <c r="H4610" i="11"/>
  <c r="I4610" i="11" s="1"/>
  <c r="H4611" i="11"/>
  <c r="I4611" i="11" s="1"/>
  <c r="H4612" i="11"/>
  <c r="I4612" i="11" s="1"/>
  <c r="H4613" i="11"/>
  <c r="I4613" i="11" s="1"/>
  <c r="H4614" i="11"/>
  <c r="I4614" i="11" s="1"/>
  <c r="H4615" i="11"/>
  <c r="I4615" i="11" s="1"/>
  <c r="H4616" i="11"/>
  <c r="I4616" i="11" s="1"/>
  <c r="H4617" i="11"/>
  <c r="I4617" i="11" s="1"/>
  <c r="H4618" i="11"/>
  <c r="I4618" i="11" s="1"/>
  <c r="H4619" i="11"/>
  <c r="I4619" i="11" s="1"/>
  <c r="H4620" i="11"/>
  <c r="I4620" i="11" s="1"/>
  <c r="H4621" i="11"/>
  <c r="I4621" i="11" s="1"/>
  <c r="H4622" i="11"/>
  <c r="I4622" i="11" s="1"/>
  <c r="H4623" i="11"/>
  <c r="I4623" i="11" s="1"/>
  <c r="H4624" i="11"/>
  <c r="I4624" i="11" s="1"/>
  <c r="H4625" i="11"/>
  <c r="I4625" i="11" s="1"/>
  <c r="H4626" i="11"/>
  <c r="I4626" i="11" s="1"/>
  <c r="H4627" i="11"/>
  <c r="I4627" i="11" s="1"/>
  <c r="H4628" i="11"/>
  <c r="I4628" i="11" s="1"/>
  <c r="H4629" i="11"/>
  <c r="I4629" i="11" s="1"/>
  <c r="H4630" i="11"/>
  <c r="I4630" i="11" s="1"/>
  <c r="H4631" i="11"/>
  <c r="I4631" i="11" s="1"/>
  <c r="H4632" i="11"/>
  <c r="I4632" i="11" s="1"/>
  <c r="H4633" i="11"/>
  <c r="I4633" i="11" s="1"/>
  <c r="H4634" i="11"/>
  <c r="I4634" i="11" s="1"/>
  <c r="H4635" i="11"/>
  <c r="I4635" i="11" s="1"/>
  <c r="H4636" i="11"/>
  <c r="I4636" i="11" s="1"/>
  <c r="H4637" i="11"/>
  <c r="I4637" i="11" s="1"/>
  <c r="H4638" i="11"/>
  <c r="I4638" i="11" s="1"/>
  <c r="H4639" i="11"/>
  <c r="I4639" i="11" s="1"/>
  <c r="H4640" i="11"/>
  <c r="I4640" i="11" s="1"/>
  <c r="H4641" i="11"/>
  <c r="I4641" i="11" s="1"/>
  <c r="H4642" i="11"/>
  <c r="I4642" i="11" s="1"/>
  <c r="H4643" i="11"/>
  <c r="I4643" i="11" s="1"/>
  <c r="H4644" i="11"/>
  <c r="I4644" i="11" s="1"/>
  <c r="H4645" i="11"/>
  <c r="I4645" i="11" s="1"/>
  <c r="H4646" i="11"/>
  <c r="I4646" i="11" s="1"/>
  <c r="H4647" i="11"/>
  <c r="I4647" i="11" s="1"/>
  <c r="H4648" i="11"/>
  <c r="I4648" i="11" s="1"/>
  <c r="H4649" i="11"/>
  <c r="I4649" i="11" s="1"/>
  <c r="H4650" i="11"/>
  <c r="I4650" i="11" s="1"/>
  <c r="H4651" i="11"/>
  <c r="I4651" i="11" s="1"/>
  <c r="H4652" i="11"/>
  <c r="I4652" i="11" s="1"/>
  <c r="H4653" i="11"/>
  <c r="I4653" i="11" s="1"/>
  <c r="H4654" i="11"/>
  <c r="I4654" i="11" s="1"/>
  <c r="H4655" i="11"/>
  <c r="I4655" i="11" s="1"/>
  <c r="H4656" i="11"/>
  <c r="I4656" i="11" s="1"/>
  <c r="H4657" i="11"/>
  <c r="I4657" i="11" s="1"/>
  <c r="H4658" i="11"/>
  <c r="I4658" i="11" s="1"/>
  <c r="H4659" i="11"/>
  <c r="I4659" i="11" s="1"/>
  <c r="H4660" i="11"/>
  <c r="I4660" i="11" s="1"/>
  <c r="H4661" i="11"/>
  <c r="I4661" i="11" s="1"/>
  <c r="H4662" i="11"/>
  <c r="I4662" i="11" s="1"/>
  <c r="H4663" i="11"/>
  <c r="I4663" i="11" s="1"/>
  <c r="H4664" i="11"/>
  <c r="I4664" i="11" s="1"/>
  <c r="H4665" i="11"/>
  <c r="I4665" i="11" s="1"/>
  <c r="H4666" i="11"/>
  <c r="I4666" i="11" s="1"/>
  <c r="H4667" i="11"/>
  <c r="I4667" i="11" s="1"/>
  <c r="H4668" i="11"/>
  <c r="I4668" i="11" s="1"/>
  <c r="H4669" i="11"/>
  <c r="I4669" i="11" s="1"/>
  <c r="H4670" i="11"/>
  <c r="I4670" i="11" s="1"/>
  <c r="H4671" i="11"/>
  <c r="I4671" i="11" s="1"/>
  <c r="H4672" i="11"/>
  <c r="I4672" i="11" s="1"/>
  <c r="H4673" i="11"/>
  <c r="I4673" i="11" s="1"/>
  <c r="H4674" i="11"/>
  <c r="I4674" i="11" s="1"/>
  <c r="H4675" i="11"/>
  <c r="I4675" i="11" s="1"/>
  <c r="H4676" i="11"/>
  <c r="I4676" i="11" s="1"/>
  <c r="H4677" i="11"/>
  <c r="I4677" i="11" s="1"/>
  <c r="H4678" i="11"/>
  <c r="I4678" i="11" s="1"/>
  <c r="H4679" i="11"/>
  <c r="I4679" i="11" s="1"/>
  <c r="H4680" i="11"/>
  <c r="I4680" i="11" s="1"/>
  <c r="H4681" i="11"/>
  <c r="I4681" i="11" s="1"/>
  <c r="H4682" i="11"/>
  <c r="I4682" i="11" s="1"/>
  <c r="H4683" i="11"/>
  <c r="I4683" i="11" s="1"/>
  <c r="H4684" i="11"/>
  <c r="I4684" i="11" s="1"/>
  <c r="H4685" i="11"/>
  <c r="I4685" i="11" s="1"/>
  <c r="H4686" i="11"/>
  <c r="I4686" i="11" s="1"/>
  <c r="H4687" i="11"/>
  <c r="I4687" i="11" s="1"/>
  <c r="H4688" i="11"/>
  <c r="I4688" i="11" s="1"/>
  <c r="H4689" i="11"/>
  <c r="I4689" i="11" s="1"/>
  <c r="H4690" i="11"/>
  <c r="I4690" i="11" s="1"/>
  <c r="H4691" i="11"/>
  <c r="I4691" i="11" s="1"/>
  <c r="H4692" i="11"/>
  <c r="I4692" i="11" s="1"/>
  <c r="H4693" i="11"/>
  <c r="I4693" i="11" s="1"/>
  <c r="H4694" i="11"/>
  <c r="I4694" i="11" s="1"/>
  <c r="H4695" i="11"/>
  <c r="I4695" i="11" s="1"/>
  <c r="H4696" i="11"/>
  <c r="I4696" i="11" s="1"/>
  <c r="H4697" i="11"/>
  <c r="I4697" i="11" s="1"/>
  <c r="H4698" i="11"/>
  <c r="I4698" i="11" s="1"/>
  <c r="H4699" i="11"/>
  <c r="I4699" i="11" s="1"/>
  <c r="H4700" i="11"/>
  <c r="I4700" i="11" s="1"/>
  <c r="H4701" i="11"/>
  <c r="I4701" i="11" s="1"/>
  <c r="H4702" i="11"/>
  <c r="I4702" i="11" s="1"/>
  <c r="H4703" i="11"/>
  <c r="I4703" i="11" s="1"/>
  <c r="H4704" i="11"/>
  <c r="I4704" i="11" s="1"/>
  <c r="H4705" i="11"/>
  <c r="I4705" i="11" s="1"/>
  <c r="H4706" i="11"/>
  <c r="I4706" i="11" s="1"/>
  <c r="H4707" i="11"/>
  <c r="I4707" i="11" s="1"/>
  <c r="H4708" i="11"/>
  <c r="I4708" i="11" s="1"/>
  <c r="H4709" i="11"/>
  <c r="I4709" i="11" s="1"/>
  <c r="H4710" i="11"/>
  <c r="I4710" i="11" s="1"/>
  <c r="H4711" i="11"/>
  <c r="I4711" i="11" s="1"/>
  <c r="H4712" i="11"/>
  <c r="I4712" i="11" s="1"/>
  <c r="H4713" i="11"/>
  <c r="I4713" i="11" s="1"/>
  <c r="H4714" i="11"/>
  <c r="I4714" i="11" s="1"/>
  <c r="H4715" i="11"/>
  <c r="I4715" i="11" s="1"/>
  <c r="H4716" i="11"/>
  <c r="I4716" i="11" s="1"/>
  <c r="H4717" i="11"/>
  <c r="I4717" i="11" s="1"/>
  <c r="H4718" i="11"/>
  <c r="I4718" i="11" s="1"/>
  <c r="H4719" i="11"/>
  <c r="I4719" i="11" s="1"/>
  <c r="H4720" i="11"/>
  <c r="I4720" i="11" s="1"/>
  <c r="H4721" i="11"/>
  <c r="I4721" i="11" s="1"/>
  <c r="H4722" i="11"/>
  <c r="I4722" i="11" s="1"/>
  <c r="H4723" i="11"/>
  <c r="I4723" i="11" s="1"/>
  <c r="H4724" i="11"/>
  <c r="I4724" i="11" s="1"/>
  <c r="H4725" i="11"/>
  <c r="I4725" i="11" s="1"/>
  <c r="H4726" i="11"/>
  <c r="I4726" i="11" s="1"/>
  <c r="H4727" i="11"/>
  <c r="I4727" i="11" s="1"/>
  <c r="H4728" i="11"/>
  <c r="I4728" i="11" s="1"/>
  <c r="H4729" i="11"/>
  <c r="I4729" i="11" s="1"/>
  <c r="H4730" i="11"/>
  <c r="I4730" i="11" s="1"/>
  <c r="H4731" i="11"/>
  <c r="I4731" i="11" s="1"/>
  <c r="H4732" i="11"/>
  <c r="I4732" i="11" s="1"/>
  <c r="H4733" i="11"/>
  <c r="I4733" i="11" s="1"/>
  <c r="H4734" i="11"/>
  <c r="I4734" i="11" s="1"/>
  <c r="H4735" i="11"/>
  <c r="I4735" i="11" s="1"/>
  <c r="H4736" i="11"/>
  <c r="I4736" i="11" s="1"/>
  <c r="H4737" i="11"/>
  <c r="I4737" i="11" s="1"/>
  <c r="H4738" i="11"/>
  <c r="I4738" i="11" s="1"/>
  <c r="H4739" i="11"/>
  <c r="I4739" i="11" s="1"/>
  <c r="H4740" i="11"/>
  <c r="I4740" i="11" s="1"/>
  <c r="H4741" i="11"/>
  <c r="I4741" i="11" s="1"/>
  <c r="H4742" i="11"/>
  <c r="I4742" i="11" s="1"/>
  <c r="H4743" i="11"/>
  <c r="I4743" i="11" s="1"/>
  <c r="H4744" i="11"/>
  <c r="I4744" i="11" s="1"/>
  <c r="H4745" i="11"/>
  <c r="I4745" i="11" s="1"/>
  <c r="H4746" i="11"/>
  <c r="I4746" i="11" s="1"/>
  <c r="H4747" i="11"/>
  <c r="I4747" i="11" s="1"/>
  <c r="H4748" i="11"/>
  <c r="I4748" i="11" s="1"/>
  <c r="H4749" i="11"/>
  <c r="I4749" i="11" s="1"/>
  <c r="H4750" i="11"/>
  <c r="I4750" i="11" s="1"/>
  <c r="H4751" i="11"/>
  <c r="I4751" i="11" s="1"/>
  <c r="H4752" i="11"/>
  <c r="I4752" i="11" s="1"/>
  <c r="H4753" i="11"/>
  <c r="I4753" i="11" s="1"/>
  <c r="H4754" i="11"/>
  <c r="I4754" i="11" s="1"/>
  <c r="H4755" i="11"/>
  <c r="I4755" i="11" s="1"/>
  <c r="H4756" i="11"/>
  <c r="I4756" i="11" s="1"/>
  <c r="H4757" i="11"/>
  <c r="I4757" i="11" s="1"/>
  <c r="H4758" i="11"/>
  <c r="I4758" i="11" s="1"/>
  <c r="H4759" i="11"/>
  <c r="I4759" i="11" s="1"/>
  <c r="H4760" i="11"/>
  <c r="I4760" i="11" s="1"/>
  <c r="H4761" i="11"/>
  <c r="I4761" i="11" s="1"/>
  <c r="H4762" i="11"/>
  <c r="I4762" i="11" s="1"/>
  <c r="H4763" i="11"/>
  <c r="I4763" i="11" s="1"/>
  <c r="H4764" i="11"/>
  <c r="I4764" i="11" s="1"/>
  <c r="H4765" i="11"/>
  <c r="I4765" i="11" s="1"/>
  <c r="H4766" i="11"/>
  <c r="I4766" i="11" s="1"/>
  <c r="H4767" i="11"/>
  <c r="I4767" i="11" s="1"/>
  <c r="H4768" i="11"/>
  <c r="I4768" i="11" s="1"/>
  <c r="H4769" i="11"/>
  <c r="I4769" i="11" s="1"/>
  <c r="H4770" i="11"/>
  <c r="I4770" i="11" s="1"/>
  <c r="H4771" i="11"/>
  <c r="I4771" i="11" s="1"/>
  <c r="H4772" i="11"/>
  <c r="I4772" i="11" s="1"/>
  <c r="H4773" i="11"/>
  <c r="I4773" i="11" s="1"/>
  <c r="H4774" i="11"/>
  <c r="I4774" i="11" s="1"/>
  <c r="H4775" i="11"/>
  <c r="I4775" i="11" s="1"/>
  <c r="H4776" i="11"/>
  <c r="I4776" i="11" s="1"/>
  <c r="H4777" i="11"/>
  <c r="I4777" i="11" s="1"/>
  <c r="H4778" i="11"/>
  <c r="I4778" i="11" s="1"/>
  <c r="H4779" i="11"/>
  <c r="I4779" i="11" s="1"/>
  <c r="H4780" i="11"/>
  <c r="I4780" i="11" s="1"/>
  <c r="H4781" i="11"/>
  <c r="I4781" i="11" s="1"/>
  <c r="H4782" i="11"/>
  <c r="I4782" i="11" s="1"/>
  <c r="H4783" i="11"/>
  <c r="I4783" i="11" s="1"/>
  <c r="H4784" i="11"/>
  <c r="I4784" i="11" s="1"/>
  <c r="H4785" i="11"/>
  <c r="I4785" i="11" s="1"/>
  <c r="H4786" i="11"/>
  <c r="I4786" i="11" s="1"/>
  <c r="H4787" i="11"/>
  <c r="I4787" i="11" s="1"/>
  <c r="H4788" i="11"/>
  <c r="I4788" i="11" s="1"/>
  <c r="H4789" i="11"/>
  <c r="I4789" i="11" s="1"/>
  <c r="H4790" i="11"/>
  <c r="I4790" i="11" s="1"/>
  <c r="H4791" i="11"/>
  <c r="I4791" i="11" s="1"/>
  <c r="H4792" i="11"/>
  <c r="I4792" i="11" s="1"/>
  <c r="H4793" i="11"/>
  <c r="I4793" i="11" s="1"/>
  <c r="H4794" i="11"/>
  <c r="I4794" i="11" s="1"/>
  <c r="H4795" i="11"/>
  <c r="I4795" i="11" s="1"/>
  <c r="H4796" i="11"/>
  <c r="I4796" i="11" s="1"/>
  <c r="H4797" i="11"/>
  <c r="I4797" i="11" s="1"/>
  <c r="H4798" i="11"/>
  <c r="I4798" i="11" s="1"/>
  <c r="H4799" i="11"/>
  <c r="I4799" i="11" s="1"/>
  <c r="H4800" i="11"/>
  <c r="I4800" i="11" s="1"/>
  <c r="H4801" i="11"/>
  <c r="I4801" i="11" s="1"/>
  <c r="H4802" i="11"/>
  <c r="I4802" i="11" s="1"/>
  <c r="H4803" i="11"/>
  <c r="I4803" i="11" s="1"/>
  <c r="H4804" i="11"/>
  <c r="I4804" i="11" s="1"/>
  <c r="H4805" i="11"/>
  <c r="I4805" i="11" s="1"/>
  <c r="H4806" i="11"/>
  <c r="I4806" i="11" s="1"/>
  <c r="H4807" i="11"/>
  <c r="I4807" i="11" s="1"/>
  <c r="H4808" i="11"/>
  <c r="I4808" i="11" s="1"/>
  <c r="H4809" i="11"/>
  <c r="I4809" i="11" s="1"/>
  <c r="H4810" i="11"/>
  <c r="I4810" i="11" s="1"/>
  <c r="H4811" i="11"/>
  <c r="I4811" i="11" s="1"/>
  <c r="H4812" i="11"/>
  <c r="I4812" i="11" s="1"/>
  <c r="H4813" i="11"/>
  <c r="I4813" i="11" s="1"/>
  <c r="H4814" i="11"/>
  <c r="I4814" i="11" s="1"/>
  <c r="H4815" i="11"/>
  <c r="I4815" i="11" s="1"/>
  <c r="H4816" i="11"/>
  <c r="I4816" i="11" s="1"/>
  <c r="H4817" i="11"/>
  <c r="I4817" i="11" s="1"/>
  <c r="H4818" i="11"/>
  <c r="I4818" i="11" s="1"/>
  <c r="H4819" i="11"/>
  <c r="I4819" i="11" s="1"/>
  <c r="H4820" i="11"/>
  <c r="I4820" i="11" s="1"/>
  <c r="H4821" i="11"/>
  <c r="I4821" i="11" s="1"/>
  <c r="H4822" i="11"/>
  <c r="I4822" i="11" s="1"/>
  <c r="H4823" i="11"/>
  <c r="I4823" i="11" s="1"/>
  <c r="H4824" i="11"/>
  <c r="I4824" i="11" s="1"/>
  <c r="H4825" i="11"/>
  <c r="I4825" i="11" s="1"/>
  <c r="H4826" i="11"/>
  <c r="I4826" i="11" s="1"/>
  <c r="H4827" i="11"/>
  <c r="I4827" i="11" s="1"/>
  <c r="H4828" i="11"/>
  <c r="I4828" i="11" s="1"/>
  <c r="H4829" i="11"/>
  <c r="I4829" i="11" s="1"/>
  <c r="H4830" i="11"/>
  <c r="I4830" i="11" s="1"/>
  <c r="H4831" i="11"/>
  <c r="I4831" i="11" s="1"/>
  <c r="H4832" i="11"/>
  <c r="I4832" i="11" s="1"/>
  <c r="H4833" i="11"/>
  <c r="I4833" i="11" s="1"/>
  <c r="H4834" i="11"/>
  <c r="I4834" i="11" s="1"/>
  <c r="H4835" i="11"/>
  <c r="I4835" i="11" s="1"/>
  <c r="H4836" i="11"/>
  <c r="I4836" i="11" s="1"/>
  <c r="H4837" i="11"/>
  <c r="I4837" i="11" s="1"/>
  <c r="H4838" i="11"/>
  <c r="I4838" i="11" s="1"/>
  <c r="H4839" i="11"/>
  <c r="I4839" i="11" s="1"/>
  <c r="H4840" i="11"/>
  <c r="I4840" i="11" s="1"/>
  <c r="H4841" i="11"/>
  <c r="I4841" i="11" s="1"/>
  <c r="H4842" i="11"/>
  <c r="I4842" i="11" s="1"/>
  <c r="H4843" i="11"/>
  <c r="I4843" i="11" s="1"/>
  <c r="H4844" i="11"/>
  <c r="I4844" i="11" s="1"/>
  <c r="H4845" i="11"/>
  <c r="I4845" i="11" s="1"/>
  <c r="H4846" i="11"/>
  <c r="I4846" i="11" s="1"/>
  <c r="H4847" i="11"/>
  <c r="I4847" i="11" s="1"/>
  <c r="H4848" i="11"/>
  <c r="I4848" i="11" s="1"/>
  <c r="H4849" i="11"/>
  <c r="I4849" i="11" s="1"/>
  <c r="H4850" i="11"/>
  <c r="I4850" i="11" s="1"/>
  <c r="H4851" i="11"/>
  <c r="I4851" i="11" s="1"/>
  <c r="H4852" i="11"/>
  <c r="I4852" i="11" s="1"/>
  <c r="H4853" i="11"/>
  <c r="I4853" i="11" s="1"/>
  <c r="H4854" i="11"/>
  <c r="I4854" i="11" s="1"/>
  <c r="H4855" i="11"/>
  <c r="I4855" i="11" s="1"/>
  <c r="H4856" i="11"/>
  <c r="I4856" i="11" s="1"/>
  <c r="H4857" i="11"/>
  <c r="I4857" i="11" s="1"/>
  <c r="H4858" i="11"/>
  <c r="I4858" i="11" s="1"/>
  <c r="H4859" i="11"/>
  <c r="I4859" i="11" s="1"/>
  <c r="H4860" i="11"/>
  <c r="I4860" i="11" s="1"/>
  <c r="H4861" i="11"/>
  <c r="I4861" i="11" s="1"/>
  <c r="H4862" i="11"/>
  <c r="I4862" i="11" s="1"/>
  <c r="H4863" i="11"/>
  <c r="I4863" i="11" s="1"/>
  <c r="H4864" i="11"/>
  <c r="I4864" i="11" s="1"/>
  <c r="H4865" i="11"/>
  <c r="I4865" i="11" s="1"/>
  <c r="H4866" i="11"/>
  <c r="I4866" i="11" s="1"/>
  <c r="H4867" i="11"/>
  <c r="I4867" i="11" s="1"/>
  <c r="H4868" i="11"/>
  <c r="I4868" i="11" s="1"/>
  <c r="H4869" i="11"/>
  <c r="I4869" i="11" s="1"/>
  <c r="H4870" i="11"/>
  <c r="I4870" i="11" s="1"/>
  <c r="H4871" i="11"/>
  <c r="I4871" i="11" s="1"/>
  <c r="H4872" i="11"/>
  <c r="I4872" i="11" s="1"/>
  <c r="H4873" i="11"/>
  <c r="I4873" i="11" s="1"/>
  <c r="H4874" i="11"/>
  <c r="I4874" i="11" s="1"/>
  <c r="H4875" i="11"/>
  <c r="I4875" i="11" s="1"/>
  <c r="H4876" i="11"/>
  <c r="I4876" i="11" s="1"/>
  <c r="H4877" i="11"/>
  <c r="I4877" i="11" s="1"/>
  <c r="H4878" i="11"/>
  <c r="I4878" i="11" s="1"/>
  <c r="H4879" i="11"/>
  <c r="I4879" i="11" s="1"/>
  <c r="H4880" i="11"/>
  <c r="I4880" i="11" s="1"/>
  <c r="H4881" i="11"/>
  <c r="I4881" i="11" s="1"/>
  <c r="H4882" i="11"/>
  <c r="I4882" i="11" s="1"/>
  <c r="H4883" i="11"/>
  <c r="I4883" i="11" s="1"/>
  <c r="H4884" i="11"/>
  <c r="I4884" i="11" s="1"/>
  <c r="H4885" i="11"/>
  <c r="I4885" i="11" s="1"/>
  <c r="H4886" i="11"/>
  <c r="I4886" i="11" s="1"/>
  <c r="H4887" i="11"/>
  <c r="I4887" i="11" s="1"/>
  <c r="H4888" i="11"/>
  <c r="I4888" i="11" s="1"/>
  <c r="H4889" i="11"/>
  <c r="I4889" i="11" s="1"/>
  <c r="H4890" i="11"/>
  <c r="I4890" i="11" s="1"/>
  <c r="H4891" i="11"/>
  <c r="I4891" i="11" s="1"/>
  <c r="H4892" i="11"/>
  <c r="I4892" i="11" s="1"/>
  <c r="H4893" i="11"/>
  <c r="I4893" i="11" s="1"/>
  <c r="H4894" i="11"/>
  <c r="I4894" i="11" s="1"/>
  <c r="H4895" i="11"/>
  <c r="I4895" i="11" s="1"/>
  <c r="H4896" i="11"/>
  <c r="I4896" i="11" s="1"/>
  <c r="H4897" i="11"/>
  <c r="I4897" i="11" s="1"/>
  <c r="H4898" i="11"/>
  <c r="I4898" i="11" s="1"/>
  <c r="H4899" i="11"/>
  <c r="I4899" i="11" s="1"/>
  <c r="H4900" i="11"/>
  <c r="I4900" i="11" s="1"/>
  <c r="H4901" i="11"/>
  <c r="I4901" i="11" s="1"/>
  <c r="H4902" i="11"/>
  <c r="I4902" i="11" s="1"/>
  <c r="H4903" i="11"/>
  <c r="I4903" i="11" s="1"/>
  <c r="H4904" i="11"/>
  <c r="I4904" i="11" s="1"/>
  <c r="H4905" i="11"/>
  <c r="I4905" i="11" s="1"/>
  <c r="H4906" i="11"/>
  <c r="I4906" i="11" s="1"/>
  <c r="H4907" i="11"/>
  <c r="I4907" i="11" s="1"/>
  <c r="H4908" i="11"/>
  <c r="I4908" i="11" s="1"/>
  <c r="H4909" i="11"/>
  <c r="I4909" i="11" s="1"/>
  <c r="H4910" i="11"/>
  <c r="I4910" i="11" s="1"/>
  <c r="H4911" i="11"/>
  <c r="I4911" i="11" s="1"/>
  <c r="H4912" i="11"/>
  <c r="I4912" i="11" s="1"/>
  <c r="H4913" i="11"/>
  <c r="I4913" i="11" s="1"/>
  <c r="H4914" i="11"/>
  <c r="I4914" i="11" s="1"/>
  <c r="H4915" i="11"/>
  <c r="I4915" i="11" s="1"/>
  <c r="H4916" i="11"/>
  <c r="I4916" i="11" s="1"/>
  <c r="H4917" i="11"/>
  <c r="I4917" i="11" s="1"/>
  <c r="H4918" i="11"/>
  <c r="I4918" i="11" s="1"/>
  <c r="H4919" i="11"/>
  <c r="I4919" i="11" s="1"/>
  <c r="H4920" i="11"/>
  <c r="I4920" i="11" s="1"/>
  <c r="H4921" i="11"/>
  <c r="I4921" i="11" s="1"/>
  <c r="H4922" i="11"/>
  <c r="I4922" i="11" s="1"/>
  <c r="H4923" i="11"/>
  <c r="I4923" i="11" s="1"/>
  <c r="H4924" i="11"/>
  <c r="I4924" i="11" s="1"/>
  <c r="H4925" i="11"/>
  <c r="I4925" i="11" s="1"/>
  <c r="H4926" i="11"/>
  <c r="I4926" i="11" s="1"/>
  <c r="H4927" i="11"/>
  <c r="I4927" i="11" s="1"/>
  <c r="H4928" i="11"/>
  <c r="I4928" i="11" s="1"/>
  <c r="H4929" i="11"/>
  <c r="I4929" i="11" s="1"/>
  <c r="H4930" i="11"/>
  <c r="I4930" i="11" s="1"/>
  <c r="H4931" i="11"/>
  <c r="I4931" i="11" s="1"/>
  <c r="H4932" i="11"/>
  <c r="I4932" i="11" s="1"/>
  <c r="H4933" i="11"/>
  <c r="I4933" i="11" s="1"/>
  <c r="H4934" i="11"/>
  <c r="I4934" i="11" s="1"/>
  <c r="H4935" i="11"/>
  <c r="I4935" i="11" s="1"/>
  <c r="H4936" i="11"/>
  <c r="I4936" i="11" s="1"/>
  <c r="H4937" i="11"/>
  <c r="I4937" i="11" s="1"/>
  <c r="H4938" i="11"/>
  <c r="I4938" i="11" s="1"/>
  <c r="H4939" i="11"/>
  <c r="I4939" i="11" s="1"/>
  <c r="H4940" i="11"/>
  <c r="I4940" i="11" s="1"/>
  <c r="H4941" i="11"/>
  <c r="I4941" i="11" s="1"/>
  <c r="H4942" i="11"/>
  <c r="I4942" i="11" s="1"/>
  <c r="H4943" i="11"/>
  <c r="I4943" i="11" s="1"/>
  <c r="H4944" i="11"/>
  <c r="I4944" i="11" s="1"/>
  <c r="H4945" i="11"/>
  <c r="I4945" i="11" s="1"/>
  <c r="H4946" i="11"/>
  <c r="I4946" i="11" s="1"/>
  <c r="H4947" i="11"/>
  <c r="I4947" i="11" s="1"/>
  <c r="H4948" i="11"/>
  <c r="I4948" i="11" s="1"/>
  <c r="H4949" i="11"/>
  <c r="I4949" i="11" s="1"/>
  <c r="H4950" i="11"/>
  <c r="I4950" i="11" s="1"/>
  <c r="H4951" i="11"/>
  <c r="I4951" i="11" s="1"/>
  <c r="H4952" i="11"/>
  <c r="I4952" i="11" s="1"/>
  <c r="H4953" i="11"/>
  <c r="I4953" i="11" s="1"/>
  <c r="H4954" i="11"/>
  <c r="I4954" i="11" s="1"/>
  <c r="H4955" i="11"/>
  <c r="I4955" i="11" s="1"/>
  <c r="H4956" i="11"/>
  <c r="I4956" i="11" s="1"/>
  <c r="H4957" i="11"/>
  <c r="I4957" i="11" s="1"/>
  <c r="H4958" i="11"/>
  <c r="I4958" i="11" s="1"/>
  <c r="H4959" i="11"/>
  <c r="I4959" i="11" s="1"/>
  <c r="H4960" i="11"/>
  <c r="I4960" i="11" s="1"/>
  <c r="H4961" i="11"/>
  <c r="I4961" i="11" s="1"/>
  <c r="H4962" i="11"/>
  <c r="I4962" i="11" s="1"/>
  <c r="H4963" i="11"/>
  <c r="I4963" i="11" s="1"/>
  <c r="H4964" i="11"/>
  <c r="I4964" i="11" s="1"/>
  <c r="H4965" i="11"/>
  <c r="I4965" i="11" s="1"/>
  <c r="H4966" i="11"/>
  <c r="I4966" i="11" s="1"/>
  <c r="H4967" i="11"/>
  <c r="I4967" i="11" s="1"/>
  <c r="H4968" i="11"/>
  <c r="I4968" i="11" s="1"/>
  <c r="H4969" i="11"/>
  <c r="I4969" i="11" s="1"/>
  <c r="H4970" i="11"/>
  <c r="I4970" i="11" s="1"/>
  <c r="H4971" i="11"/>
  <c r="I4971" i="11" s="1"/>
  <c r="H4972" i="11"/>
  <c r="I4972" i="11" s="1"/>
  <c r="H4973" i="11"/>
  <c r="I4973" i="11" s="1"/>
  <c r="H4974" i="11"/>
  <c r="I4974" i="11" s="1"/>
  <c r="H4975" i="11"/>
  <c r="I4975" i="11" s="1"/>
  <c r="H4976" i="11"/>
  <c r="I4976" i="11" s="1"/>
  <c r="H4977" i="11"/>
  <c r="I4977" i="11" s="1"/>
  <c r="H4978" i="11"/>
  <c r="I4978" i="11" s="1"/>
  <c r="H4979" i="11"/>
  <c r="I4979" i="11" s="1"/>
  <c r="H4980" i="11"/>
  <c r="I4980" i="11" s="1"/>
  <c r="H4981" i="11"/>
  <c r="I4981" i="11" s="1"/>
  <c r="H4982" i="11"/>
  <c r="I4982" i="11" s="1"/>
  <c r="H4983" i="11"/>
  <c r="I4983" i="11" s="1"/>
  <c r="H4984" i="11"/>
  <c r="I4984" i="11" s="1"/>
  <c r="H4985" i="11"/>
  <c r="I4985" i="11" s="1"/>
  <c r="H4986" i="11"/>
  <c r="I4986" i="11" s="1"/>
  <c r="H4987" i="11"/>
  <c r="I4987" i="11" s="1"/>
  <c r="H4988" i="11"/>
  <c r="I4988" i="11" s="1"/>
  <c r="H4989" i="11"/>
  <c r="I4989" i="11" s="1"/>
  <c r="H4990" i="11"/>
  <c r="I4990" i="11" s="1"/>
  <c r="H4991" i="11"/>
  <c r="I4991" i="11" s="1"/>
  <c r="H4992" i="11"/>
  <c r="I4992" i="11" s="1"/>
  <c r="H4993" i="11"/>
  <c r="I4993" i="11" s="1"/>
  <c r="H4994" i="11"/>
  <c r="I4994" i="11" s="1"/>
  <c r="H4995" i="11"/>
  <c r="I4995" i="11" s="1"/>
  <c r="H4996" i="11"/>
  <c r="I4996" i="11" s="1"/>
  <c r="H4997" i="11"/>
  <c r="I4997" i="11" s="1"/>
  <c r="H4998" i="11"/>
  <c r="I4998" i="11" s="1"/>
  <c r="H4999" i="11"/>
  <c r="I4999" i="11" s="1"/>
  <c r="H5000" i="11"/>
  <c r="I5000" i="11" s="1"/>
  <c r="H5001" i="11"/>
  <c r="I5001" i="11" s="1"/>
  <c r="H5002" i="11"/>
  <c r="I5002" i="11" s="1"/>
  <c r="H5003" i="11"/>
  <c r="I5003" i="11" s="1"/>
  <c r="H5004" i="11"/>
  <c r="I5004" i="11" s="1"/>
  <c r="H5005" i="11"/>
  <c r="I5005" i="11" s="1"/>
  <c r="H5006" i="11"/>
  <c r="I5006" i="11" s="1"/>
  <c r="H5007" i="11"/>
  <c r="I5007" i="11" s="1"/>
  <c r="H5008" i="11"/>
  <c r="I5008" i="11" s="1"/>
  <c r="H5009" i="11"/>
  <c r="I5009" i="11" s="1"/>
  <c r="H5010" i="11"/>
  <c r="I5010" i="11" s="1"/>
  <c r="H5011" i="11"/>
  <c r="I5011" i="11" s="1"/>
  <c r="H5012" i="11"/>
  <c r="I5012" i="11" s="1"/>
  <c r="H5013" i="11"/>
  <c r="I5013" i="11" s="1"/>
  <c r="H5014" i="11"/>
  <c r="I5014" i="11" s="1"/>
  <c r="H5015" i="11"/>
  <c r="I5015" i="11" s="1"/>
  <c r="H5016" i="11"/>
  <c r="I5016" i="11" s="1"/>
  <c r="H5017" i="11"/>
  <c r="I5017" i="11" s="1"/>
  <c r="H5018" i="11"/>
  <c r="I5018" i="11" s="1"/>
  <c r="H5019" i="11"/>
  <c r="I5019" i="11" s="1"/>
  <c r="H5020" i="11"/>
  <c r="I5020" i="11" s="1"/>
  <c r="H5021" i="11"/>
  <c r="I5021" i="11" s="1"/>
  <c r="H5022" i="11"/>
  <c r="I5022" i="11" s="1"/>
  <c r="H5023" i="11"/>
  <c r="I5023" i="11" s="1"/>
  <c r="H5024" i="11"/>
  <c r="I5024" i="11" s="1"/>
  <c r="H5025" i="11"/>
  <c r="I5025" i="11" s="1"/>
  <c r="H5026" i="11"/>
  <c r="I5026" i="11" s="1"/>
  <c r="H5027" i="11"/>
  <c r="I5027" i="11" s="1"/>
  <c r="H5028" i="11"/>
  <c r="I5028" i="11" s="1"/>
  <c r="H5029" i="11"/>
  <c r="I5029" i="11" s="1"/>
  <c r="H5030" i="11"/>
  <c r="I5030" i="11" s="1"/>
  <c r="H5031" i="11"/>
  <c r="I5031" i="11" s="1"/>
  <c r="H5032" i="11"/>
  <c r="I5032" i="11" s="1"/>
  <c r="H5033" i="11"/>
  <c r="I5033" i="11" s="1"/>
  <c r="H5034" i="11"/>
  <c r="I5034" i="11" s="1"/>
  <c r="H5035" i="11"/>
  <c r="I5035" i="11" s="1"/>
  <c r="H5036" i="11"/>
  <c r="I5036" i="11" s="1"/>
  <c r="H5037" i="11"/>
  <c r="I5037" i="11" s="1"/>
  <c r="H5038" i="11"/>
  <c r="I5038" i="11" s="1"/>
  <c r="H5039" i="11"/>
  <c r="I5039" i="11" s="1"/>
  <c r="H5040" i="11"/>
  <c r="I5040" i="11" s="1"/>
  <c r="H5041" i="11"/>
  <c r="I5041" i="11" s="1"/>
  <c r="H5042" i="11"/>
  <c r="I5042" i="11" s="1"/>
  <c r="H5043" i="11"/>
  <c r="I5043" i="11" s="1"/>
  <c r="H5044" i="11"/>
  <c r="I5044" i="11" s="1"/>
  <c r="H5045" i="11"/>
  <c r="I5045" i="11" s="1"/>
  <c r="H5046" i="11"/>
  <c r="I5046" i="11" s="1"/>
  <c r="H5047" i="11"/>
  <c r="I5047" i="11" s="1"/>
  <c r="H5048" i="11"/>
  <c r="I5048" i="11" s="1"/>
  <c r="H5049" i="11"/>
  <c r="I5049" i="11" s="1"/>
  <c r="H5050" i="11"/>
  <c r="I5050" i="11" s="1"/>
  <c r="H5051" i="11"/>
  <c r="I5051" i="11" s="1"/>
  <c r="H5052" i="11"/>
  <c r="I5052" i="11" s="1"/>
  <c r="H5053" i="11"/>
  <c r="I5053" i="11" s="1"/>
  <c r="H5054" i="11"/>
  <c r="I5054" i="11" s="1"/>
  <c r="H5055" i="11"/>
  <c r="I5055" i="11" s="1"/>
  <c r="H5056" i="11"/>
  <c r="I5056" i="11" s="1"/>
  <c r="H5057" i="11"/>
  <c r="I5057" i="11" s="1"/>
  <c r="H5058" i="11"/>
  <c r="I5058" i="11" s="1"/>
  <c r="H5059" i="11"/>
  <c r="I5059" i="11" s="1"/>
  <c r="H5060" i="11"/>
  <c r="I5060" i="11" s="1"/>
  <c r="H5061" i="11"/>
  <c r="I5061" i="11" s="1"/>
  <c r="H5062" i="11"/>
  <c r="I5062" i="11" s="1"/>
  <c r="H5063" i="11"/>
  <c r="I5063" i="11" s="1"/>
  <c r="H5064" i="11"/>
  <c r="I5064" i="11" s="1"/>
  <c r="H5065" i="11"/>
  <c r="I5065" i="11" s="1"/>
  <c r="H5066" i="11"/>
  <c r="I5066" i="11" s="1"/>
  <c r="H5067" i="11"/>
  <c r="I5067" i="11" s="1"/>
  <c r="H5068" i="11"/>
  <c r="I5068" i="11" s="1"/>
  <c r="H5069" i="11"/>
  <c r="I5069" i="11" s="1"/>
  <c r="H5070" i="11"/>
  <c r="I5070" i="11" s="1"/>
  <c r="H5071" i="11"/>
  <c r="I5071" i="11" s="1"/>
  <c r="H5072" i="11"/>
  <c r="I5072" i="11" s="1"/>
  <c r="H5073" i="11"/>
  <c r="I5073" i="11" s="1"/>
  <c r="H5074" i="11"/>
  <c r="I5074" i="11" s="1"/>
  <c r="H5075" i="11"/>
  <c r="I5075" i="11" s="1"/>
  <c r="H5076" i="11"/>
  <c r="I5076" i="11" s="1"/>
  <c r="H5077" i="11"/>
  <c r="I5077" i="11" s="1"/>
  <c r="H5078" i="11"/>
  <c r="I5078" i="11" s="1"/>
  <c r="H5079" i="11"/>
  <c r="I5079" i="11" s="1"/>
  <c r="H5080" i="11"/>
  <c r="I5080" i="11" s="1"/>
  <c r="H5081" i="11"/>
  <c r="I5081" i="11" s="1"/>
  <c r="H5082" i="11"/>
  <c r="I5082" i="11" s="1"/>
  <c r="H5083" i="11"/>
  <c r="I5083" i="11" s="1"/>
  <c r="H5084" i="11"/>
  <c r="I5084" i="11" s="1"/>
  <c r="H5085" i="11"/>
  <c r="I5085" i="11" s="1"/>
  <c r="H5086" i="11"/>
  <c r="I5086" i="11" s="1"/>
  <c r="H5087" i="11"/>
  <c r="I5087" i="11" s="1"/>
  <c r="H5088" i="11"/>
  <c r="I5088" i="11" s="1"/>
  <c r="H5089" i="11"/>
  <c r="I5089" i="11" s="1"/>
  <c r="H5090" i="11"/>
  <c r="I5090" i="11" s="1"/>
  <c r="H5091" i="11"/>
  <c r="I5091" i="11" s="1"/>
  <c r="H5092" i="11"/>
  <c r="I5092" i="11" s="1"/>
  <c r="H5093" i="11"/>
  <c r="I5093" i="11" s="1"/>
  <c r="H5094" i="11"/>
  <c r="I5094" i="11" s="1"/>
  <c r="H5095" i="11"/>
  <c r="I5095" i="11" s="1"/>
  <c r="H5096" i="11"/>
  <c r="I5096" i="11" s="1"/>
  <c r="H5097" i="11"/>
  <c r="I5097" i="11" s="1"/>
  <c r="H5098" i="11"/>
  <c r="I5098" i="11" s="1"/>
  <c r="H5099" i="11"/>
  <c r="I5099" i="11" s="1"/>
  <c r="H5100" i="11"/>
  <c r="I5100" i="11" s="1"/>
  <c r="H5101" i="11"/>
  <c r="I5101" i="11" s="1"/>
  <c r="H5102" i="11"/>
  <c r="I5102" i="11" s="1"/>
  <c r="H5103" i="11"/>
  <c r="I5103" i="11" s="1"/>
  <c r="H5104" i="11"/>
  <c r="I5104" i="11" s="1"/>
  <c r="H5105" i="11"/>
  <c r="I5105" i="11" s="1"/>
  <c r="H5106" i="11"/>
  <c r="I5106" i="11" s="1"/>
  <c r="H5107" i="11"/>
  <c r="I5107" i="11" s="1"/>
  <c r="H5108" i="11"/>
  <c r="I5108" i="11" s="1"/>
  <c r="H5109" i="11"/>
  <c r="I5109" i="11" s="1"/>
  <c r="H5110" i="11"/>
  <c r="I5110" i="11" s="1"/>
  <c r="H5111" i="11"/>
  <c r="I5111" i="11" s="1"/>
  <c r="H5112" i="11"/>
  <c r="I5112" i="11" s="1"/>
  <c r="H5113" i="11"/>
  <c r="I5113" i="11" s="1"/>
  <c r="H5114" i="11"/>
  <c r="I5114" i="11" s="1"/>
  <c r="H5115" i="11"/>
  <c r="I5115" i="11" s="1"/>
  <c r="H5116" i="11"/>
  <c r="I5116" i="11" s="1"/>
  <c r="H5117" i="11"/>
  <c r="I5117" i="11" s="1"/>
  <c r="H5118" i="11"/>
  <c r="I5118" i="11" s="1"/>
  <c r="H5119" i="11"/>
  <c r="I5119" i="11" s="1"/>
  <c r="H5120" i="11"/>
  <c r="I5120" i="11" s="1"/>
  <c r="H5121" i="11"/>
  <c r="I5121" i="11" s="1"/>
  <c r="H5122" i="11"/>
  <c r="I5122" i="11" s="1"/>
  <c r="H5123" i="11"/>
  <c r="I5123" i="11" s="1"/>
  <c r="H5124" i="11"/>
  <c r="I5124" i="11" s="1"/>
  <c r="H5125" i="11"/>
  <c r="I5125" i="11" s="1"/>
  <c r="H5126" i="11"/>
  <c r="I5126" i="11" s="1"/>
  <c r="H5127" i="11"/>
  <c r="I5127" i="11" s="1"/>
  <c r="H5128" i="11"/>
  <c r="I5128" i="11" s="1"/>
  <c r="H5129" i="11"/>
  <c r="I5129" i="11" s="1"/>
  <c r="H5130" i="11"/>
  <c r="I5130" i="11" s="1"/>
  <c r="H5131" i="11"/>
  <c r="I5131" i="11" s="1"/>
  <c r="H5132" i="11"/>
  <c r="I5132" i="11" s="1"/>
  <c r="H5133" i="11"/>
  <c r="I5133" i="11" s="1"/>
  <c r="H5134" i="11"/>
  <c r="I5134" i="11" s="1"/>
  <c r="H5135" i="11"/>
  <c r="I5135" i="11" s="1"/>
  <c r="H5136" i="11"/>
  <c r="I5136" i="11" s="1"/>
  <c r="H5137" i="11"/>
  <c r="I5137" i="11" s="1"/>
  <c r="H5138" i="11"/>
  <c r="I5138" i="11" s="1"/>
  <c r="H5139" i="11"/>
  <c r="I5139" i="11" s="1"/>
  <c r="H5140" i="11"/>
  <c r="I5140" i="11" s="1"/>
  <c r="H5141" i="11"/>
  <c r="I5141" i="11" s="1"/>
  <c r="H5142" i="11"/>
  <c r="I5142" i="11" s="1"/>
  <c r="H5143" i="11"/>
  <c r="I5143" i="11" s="1"/>
  <c r="H5144" i="11"/>
  <c r="I5144" i="11" s="1"/>
  <c r="H5145" i="11"/>
  <c r="I5145" i="11" s="1"/>
  <c r="H5146" i="11"/>
  <c r="I5146" i="11" s="1"/>
  <c r="H5147" i="11"/>
  <c r="I5147" i="11" s="1"/>
  <c r="H5148" i="11"/>
  <c r="I5148" i="11" s="1"/>
  <c r="H5149" i="11"/>
  <c r="I5149" i="11" s="1"/>
  <c r="H5150" i="11"/>
  <c r="I5150" i="11" s="1"/>
  <c r="H5151" i="11"/>
  <c r="I5151" i="11" s="1"/>
  <c r="H5152" i="11"/>
  <c r="I5152" i="11" s="1"/>
  <c r="H5153" i="11"/>
  <c r="I5153" i="11" s="1"/>
  <c r="H5154" i="11"/>
  <c r="I5154" i="11" s="1"/>
  <c r="H5155" i="11"/>
  <c r="I5155" i="11" s="1"/>
  <c r="H5156" i="11"/>
  <c r="I5156" i="11" s="1"/>
  <c r="H5157" i="11"/>
  <c r="I5157" i="11" s="1"/>
  <c r="H5158" i="11"/>
  <c r="I5158" i="11" s="1"/>
  <c r="H5159" i="11"/>
  <c r="I5159" i="11" s="1"/>
  <c r="H5160" i="11"/>
  <c r="I5160" i="11" s="1"/>
  <c r="H5161" i="11"/>
  <c r="I5161" i="11" s="1"/>
  <c r="H5162" i="11"/>
  <c r="I5162" i="11" s="1"/>
  <c r="H5163" i="11"/>
  <c r="I5163" i="11" s="1"/>
  <c r="H5164" i="11"/>
  <c r="I5164" i="11" s="1"/>
  <c r="H5165" i="11"/>
  <c r="I5165" i="11" s="1"/>
  <c r="H5166" i="11"/>
  <c r="I5166" i="11" s="1"/>
  <c r="H5167" i="11"/>
  <c r="I5167" i="11" s="1"/>
  <c r="H5168" i="11"/>
  <c r="I5168" i="11" s="1"/>
  <c r="H5169" i="11"/>
  <c r="I5169" i="11" s="1"/>
  <c r="H5170" i="11"/>
  <c r="I5170" i="11" s="1"/>
  <c r="H5171" i="11"/>
  <c r="I5171" i="11" s="1"/>
  <c r="H5172" i="11"/>
  <c r="I5172" i="11" s="1"/>
  <c r="H5173" i="11"/>
  <c r="I5173" i="11" s="1"/>
  <c r="H5174" i="11"/>
  <c r="I5174" i="11" s="1"/>
  <c r="H5175" i="11"/>
  <c r="I5175" i="11" s="1"/>
  <c r="H5176" i="11"/>
  <c r="I5176" i="11" s="1"/>
  <c r="H5177" i="11"/>
  <c r="I5177" i="11" s="1"/>
  <c r="H5178" i="11"/>
  <c r="I5178" i="11" s="1"/>
  <c r="H5179" i="11"/>
  <c r="I5179" i="11" s="1"/>
  <c r="H5180" i="11"/>
  <c r="I5180" i="11" s="1"/>
  <c r="H5181" i="11"/>
  <c r="I5181" i="11" s="1"/>
  <c r="H5182" i="11"/>
  <c r="I5182" i="11" s="1"/>
  <c r="H5183" i="11"/>
  <c r="I5183" i="11" s="1"/>
  <c r="H5184" i="11"/>
  <c r="I5184" i="11" s="1"/>
  <c r="H5185" i="11"/>
  <c r="I5185" i="11" s="1"/>
  <c r="H5186" i="11"/>
  <c r="I5186" i="11" s="1"/>
  <c r="H5187" i="11"/>
  <c r="I5187" i="11" s="1"/>
  <c r="H5188" i="11"/>
  <c r="I5188" i="11" s="1"/>
  <c r="H5189" i="11"/>
  <c r="I5189" i="11" s="1"/>
  <c r="H5190" i="11"/>
  <c r="I5190" i="11" s="1"/>
  <c r="H5191" i="11"/>
  <c r="I5191" i="11" s="1"/>
  <c r="H5192" i="11"/>
  <c r="I5192" i="11" s="1"/>
  <c r="H5193" i="11"/>
  <c r="I5193" i="11" s="1"/>
  <c r="H5194" i="11"/>
  <c r="I5194" i="11" s="1"/>
  <c r="H5195" i="11"/>
  <c r="I5195" i="11" s="1"/>
  <c r="H5196" i="11"/>
  <c r="I5196" i="11" s="1"/>
  <c r="H5197" i="11"/>
  <c r="I5197" i="11" s="1"/>
  <c r="H5198" i="11"/>
  <c r="I5198" i="11" s="1"/>
  <c r="H5199" i="11"/>
  <c r="I5199" i="11" s="1"/>
  <c r="H5200" i="11"/>
  <c r="I5200" i="11" s="1"/>
  <c r="H5201" i="11"/>
  <c r="I5201" i="11" s="1"/>
  <c r="H5202" i="11"/>
  <c r="I5202" i="11" s="1"/>
  <c r="H5203" i="11"/>
  <c r="I5203" i="11" s="1"/>
  <c r="H5204" i="11"/>
  <c r="I5204" i="11" s="1"/>
  <c r="H5205" i="11"/>
  <c r="I5205" i="11" s="1"/>
  <c r="H5206" i="11"/>
  <c r="I5206" i="11" s="1"/>
  <c r="H5207" i="11"/>
  <c r="I5207" i="11" s="1"/>
  <c r="H5208" i="11"/>
  <c r="I5208" i="11" s="1"/>
  <c r="H5209" i="11"/>
  <c r="I5209" i="11" s="1"/>
  <c r="H5210" i="11"/>
  <c r="I5210" i="11" s="1"/>
  <c r="H5211" i="11"/>
  <c r="I5211" i="11" s="1"/>
  <c r="H5212" i="11"/>
  <c r="I5212" i="11" s="1"/>
  <c r="H5213" i="11"/>
  <c r="I5213" i="11" s="1"/>
  <c r="H5214" i="11"/>
  <c r="I5214" i="11" s="1"/>
  <c r="H5215" i="11"/>
  <c r="I5215" i="11" s="1"/>
  <c r="H5216" i="11"/>
  <c r="I5216" i="11" s="1"/>
  <c r="H5217" i="11"/>
  <c r="I5217" i="11" s="1"/>
  <c r="H5218" i="11"/>
  <c r="I5218" i="11" s="1"/>
  <c r="H5219" i="11"/>
  <c r="I5219" i="11" s="1"/>
  <c r="H5220" i="11"/>
  <c r="I5220" i="11" s="1"/>
  <c r="H5221" i="11"/>
  <c r="I5221" i="11" s="1"/>
  <c r="H5222" i="11"/>
  <c r="I5222" i="11" s="1"/>
  <c r="H5223" i="11"/>
  <c r="I5223" i="11" s="1"/>
  <c r="H5224" i="11"/>
  <c r="I5224" i="11" s="1"/>
  <c r="H5225" i="11"/>
  <c r="I5225" i="11" s="1"/>
  <c r="H5226" i="11"/>
  <c r="I5226" i="11" s="1"/>
  <c r="H5227" i="11"/>
  <c r="I5227" i="11" s="1"/>
  <c r="H5228" i="11"/>
  <c r="I5228" i="11" s="1"/>
  <c r="H5229" i="11"/>
  <c r="I5229" i="11" s="1"/>
  <c r="H5230" i="11"/>
  <c r="I5230" i="11" s="1"/>
  <c r="H5231" i="11"/>
  <c r="I5231" i="11" s="1"/>
  <c r="H5232" i="11"/>
  <c r="I5232" i="11" s="1"/>
  <c r="H5233" i="11"/>
  <c r="I5233" i="11" s="1"/>
  <c r="H5234" i="11"/>
  <c r="I5234" i="11" s="1"/>
  <c r="H5235" i="11"/>
  <c r="I5235" i="11" s="1"/>
  <c r="H5236" i="11"/>
  <c r="I5236" i="11" s="1"/>
  <c r="H5237" i="11"/>
  <c r="I5237" i="11" s="1"/>
  <c r="H5238" i="11"/>
  <c r="I5238" i="11" s="1"/>
  <c r="H5239" i="11"/>
  <c r="I5239" i="11" s="1"/>
  <c r="H5240" i="11"/>
  <c r="I5240" i="11" s="1"/>
  <c r="H5241" i="11"/>
  <c r="I5241" i="11" s="1"/>
  <c r="H5242" i="11"/>
  <c r="I5242" i="11" s="1"/>
  <c r="H5243" i="11"/>
  <c r="I5243" i="11" s="1"/>
  <c r="H5244" i="11"/>
  <c r="I5244" i="11" s="1"/>
  <c r="H5245" i="11"/>
  <c r="I5245" i="11" s="1"/>
  <c r="H5246" i="11"/>
  <c r="I5246" i="11" s="1"/>
  <c r="H5247" i="11"/>
  <c r="I5247" i="11" s="1"/>
  <c r="H5248" i="11"/>
  <c r="I5248" i="11" s="1"/>
  <c r="H5249" i="11"/>
  <c r="I5249" i="11" s="1"/>
  <c r="H5250" i="11"/>
  <c r="I5250" i="11" s="1"/>
  <c r="H5251" i="11"/>
  <c r="I5251" i="11" s="1"/>
  <c r="H5252" i="11"/>
  <c r="I5252" i="11" s="1"/>
  <c r="H5253" i="11"/>
  <c r="I5253" i="11" s="1"/>
  <c r="H5254" i="11"/>
  <c r="I5254" i="11" s="1"/>
  <c r="H5255" i="11"/>
  <c r="I5255" i="11" s="1"/>
  <c r="H5256" i="11"/>
  <c r="I5256" i="11" s="1"/>
  <c r="H5257" i="11"/>
  <c r="I5257" i="11" s="1"/>
  <c r="H5258" i="11"/>
  <c r="I5258" i="11" s="1"/>
  <c r="H5259" i="11"/>
  <c r="I5259" i="11" s="1"/>
  <c r="H5260" i="11"/>
  <c r="I5260" i="11" s="1"/>
  <c r="H5261" i="11"/>
  <c r="I5261" i="11" s="1"/>
  <c r="H5262" i="11"/>
  <c r="I5262" i="11" s="1"/>
  <c r="H5263" i="11"/>
  <c r="I5263" i="11" s="1"/>
  <c r="H5264" i="11"/>
  <c r="I5264" i="11" s="1"/>
  <c r="H5265" i="11"/>
  <c r="I5265" i="11" s="1"/>
  <c r="H5266" i="11"/>
  <c r="I5266" i="11" s="1"/>
  <c r="H5267" i="11"/>
  <c r="I5267" i="11" s="1"/>
  <c r="H5268" i="11"/>
  <c r="I5268" i="11" s="1"/>
  <c r="H5269" i="11"/>
  <c r="I5269" i="11" s="1"/>
  <c r="H5270" i="11"/>
  <c r="I5270" i="11" s="1"/>
  <c r="H5271" i="11"/>
  <c r="I5271" i="11" s="1"/>
  <c r="H5272" i="11"/>
  <c r="I5272" i="11" s="1"/>
  <c r="H5273" i="11"/>
  <c r="I5273" i="11" s="1"/>
  <c r="H5274" i="11"/>
  <c r="I5274" i="11" s="1"/>
  <c r="H5275" i="11"/>
  <c r="I5275" i="11" s="1"/>
  <c r="H5276" i="11"/>
  <c r="I5276" i="11" s="1"/>
  <c r="H5277" i="11"/>
  <c r="I5277" i="11" s="1"/>
  <c r="H5278" i="11"/>
  <c r="I5278" i="11" s="1"/>
  <c r="H5279" i="11"/>
  <c r="I5279" i="11" s="1"/>
  <c r="H5280" i="11"/>
  <c r="I5280" i="11" s="1"/>
  <c r="H5281" i="11"/>
  <c r="I5281" i="11" s="1"/>
  <c r="H5282" i="11"/>
  <c r="I5282" i="11" s="1"/>
  <c r="H5283" i="11"/>
  <c r="I5283" i="11" s="1"/>
  <c r="H5284" i="11"/>
  <c r="I5284" i="11" s="1"/>
  <c r="H5285" i="11"/>
  <c r="I5285" i="11" s="1"/>
  <c r="H5286" i="11"/>
  <c r="I5286" i="11" s="1"/>
  <c r="H5287" i="11"/>
  <c r="I5287" i="11" s="1"/>
  <c r="H5288" i="11"/>
  <c r="I5288" i="11" s="1"/>
  <c r="H5289" i="11"/>
  <c r="I5289" i="11" s="1"/>
  <c r="H5290" i="11"/>
  <c r="I5290" i="11" s="1"/>
  <c r="H5291" i="11"/>
  <c r="I5291" i="11" s="1"/>
  <c r="H5292" i="11"/>
  <c r="I5292" i="11" s="1"/>
  <c r="H5293" i="11"/>
  <c r="I5293" i="11" s="1"/>
  <c r="H5294" i="11"/>
  <c r="I5294" i="11" s="1"/>
  <c r="H5295" i="11"/>
  <c r="I5295" i="11" s="1"/>
  <c r="H5296" i="11"/>
  <c r="I5296" i="11" s="1"/>
  <c r="H5297" i="11"/>
  <c r="I5297" i="11" s="1"/>
  <c r="H5298" i="11"/>
  <c r="I5298" i="11" s="1"/>
  <c r="H5299" i="11"/>
  <c r="I5299" i="11" s="1"/>
  <c r="H5300" i="11"/>
  <c r="I5300" i="11" s="1"/>
  <c r="H5301" i="11"/>
  <c r="I5301" i="11" s="1"/>
  <c r="H5302" i="11"/>
  <c r="I5302" i="11" s="1"/>
  <c r="H5303" i="11"/>
  <c r="I5303" i="11" s="1"/>
  <c r="H5304" i="11"/>
  <c r="I5304" i="11" s="1"/>
  <c r="H5305" i="11"/>
  <c r="I5305" i="11" s="1"/>
  <c r="H5306" i="11"/>
  <c r="I5306" i="11" s="1"/>
  <c r="H5307" i="11"/>
  <c r="I5307" i="11" s="1"/>
  <c r="H5308" i="11"/>
  <c r="I5308" i="11" s="1"/>
  <c r="H5309" i="11"/>
  <c r="I5309" i="11" s="1"/>
  <c r="H5310" i="11"/>
  <c r="I5310" i="11" s="1"/>
  <c r="H5311" i="11"/>
  <c r="I5311" i="11" s="1"/>
  <c r="H5312" i="11"/>
  <c r="I5312" i="11" s="1"/>
  <c r="H5313" i="11"/>
  <c r="I5313" i="11" s="1"/>
  <c r="H5314" i="11"/>
  <c r="I5314" i="11" s="1"/>
  <c r="H5315" i="11"/>
  <c r="I5315" i="11" s="1"/>
  <c r="H5316" i="11"/>
  <c r="I5316" i="11" s="1"/>
  <c r="H5317" i="11"/>
  <c r="I5317" i="11" s="1"/>
  <c r="H5318" i="11"/>
  <c r="I5318" i="11" s="1"/>
  <c r="H5319" i="11"/>
  <c r="I5319" i="11" s="1"/>
  <c r="H5320" i="11"/>
  <c r="I5320" i="11" s="1"/>
  <c r="H5321" i="11"/>
  <c r="I5321" i="11" s="1"/>
  <c r="H5322" i="11"/>
  <c r="I5322" i="11" s="1"/>
  <c r="H5323" i="11"/>
  <c r="I5323" i="11" s="1"/>
  <c r="H5324" i="11"/>
  <c r="I5324" i="11" s="1"/>
  <c r="H5325" i="11"/>
  <c r="I5325" i="11" s="1"/>
  <c r="H5326" i="11"/>
  <c r="I5326" i="11" s="1"/>
  <c r="H5327" i="11"/>
  <c r="I5327" i="11" s="1"/>
  <c r="H5328" i="11"/>
  <c r="I5328" i="11" s="1"/>
  <c r="H5329" i="11"/>
  <c r="I5329" i="11" s="1"/>
  <c r="H5330" i="11"/>
  <c r="I5330" i="11" s="1"/>
  <c r="H5331" i="11"/>
  <c r="I5331" i="11" s="1"/>
  <c r="H5332" i="11"/>
  <c r="I5332" i="11" s="1"/>
  <c r="H5333" i="11"/>
  <c r="I5333" i="11" s="1"/>
  <c r="H5334" i="11"/>
  <c r="I5334" i="11" s="1"/>
  <c r="H5335" i="11"/>
  <c r="I5335" i="11" s="1"/>
  <c r="H5336" i="11"/>
  <c r="I5336" i="11" s="1"/>
  <c r="H5337" i="11"/>
  <c r="I5337" i="11" s="1"/>
  <c r="H5338" i="11"/>
  <c r="I5338" i="11" s="1"/>
  <c r="H5339" i="11"/>
  <c r="I5339" i="11" s="1"/>
  <c r="H5340" i="11"/>
  <c r="I5340" i="11" s="1"/>
  <c r="H5341" i="11"/>
  <c r="I5341" i="11" s="1"/>
  <c r="H5342" i="11"/>
  <c r="I5342" i="11" s="1"/>
  <c r="H5343" i="11"/>
  <c r="I5343" i="11" s="1"/>
  <c r="H5344" i="11"/>
  <c r="I5344" i="11" s="1"/>
  <c r="H5345" i="11"/>
  <c r="I5345" i="11" s="1"/>
  <c r="H5346" i="11"/>
  <c r="I5346" i="11" s="1"/>
  <c r="H5347" i="11"/>
  <c r="I5347" i="11" s="1"/>
  <c r="H5348" i="11"/>
  <c r="I5348" i="11" s="1"/>
  <c r="H5349" i="11"/>
  <c r="I5349" i="11" s="1"/>
  <c r="H5350" i="11"/>
  <c r="I5350" i="11" s="1"/>
  <c r="H5351" i="11"/>
  <c r="I5351" i="11" s="1"/>
  <c r="H5352" i="11"/>
  <c r="I5352" i="11" s="1"/>
  <c r="H5353" i="11"/>
  <c r="I5353" i="11" s="1"/>
  <c r="H5354" i="11"/>
  <c r="I5354" i="11" s="1"/>
  <c r="H5355" i="11"/>
  <c r="I5355" i="11" s="1"/>
  <c r="H5356" i="11"/>
  <c r="I5356" i="11" s="1"/>
  <c r="H5357" i="11"/>
  <c r="I5357" i="11" s="1"/>
  <c r="H5358" i="11"/>
  <c r="I5358" i="11" s="1"/>
  <c r="H5359" i="11"/>
  <c r="I5359" i="11" s="1"/>
  <c r="H5360" i="11"/>
  <c r="I5360" i="11" s="1"/>
  <c r="H5361" i="11"/>
  <c r="I5361" i="11" s="1"/>
  <c r="H5362" i="11"/>
  <c r="I5362" i="11" s="1"/>
  <c r="H5363" i="11"/>
  <c r="I5363" i="11" s="1"/>
  <c r="H5364" i="11"/>
  <c r="I5364" i="11" s="1"/>
  <c r="H5365" i="11"/>
  <c r="I5365" i="11" s="1"/>
  <c r="H5366" i="11"/>
  <c r="I5366" i="11" s="1"/>
  <c r="H5367" i="11"/>
  <c r="I5367" i="11" s="1"/>
  <c r="H5368" i="11"/>
  <c r="I5368" i="11" s="1"/>
  <c r="H5369" i="11"/>
  <c r="I5369" i="11" s="1"/>
  <c r="H5370" i="11"/>
  <c r="I5370" i="11" s="1"/>
  <c r="H5371" i="11"/>
  <c r="I5371" i="11" s="1"/>
  <c r="H5372" i="11"/>
  <c r="I5372" i="11" s="1"/>
  <c r="H5373" i="11"/>
  <c r="I5373" i="11" s="1"/>
  <c r="H5374" i="11"/>
  <c r="I5374" i="11" s="1"/>
  <c r="H5375" i="11"/>
  <c r="I5375" i="11" s="1"/>
  <c r="H5376" i="11"/>
  <c r="I5376" i="11" s="1"/>
  <c r="H5377" i="11"/>
  <c r="I5377" i="11" s="1"/>
  <c r="H5378" i="11"/>
  <c r="I5378" i="11" s="1"/>
  <c r="H5379" i="11"/>
  <c r="I5379" i="11" s="1"/>
  <c r="H5380" i="11"/>
  <c r="I5380" i="11" s="1"/>
  <c r="H5381" i="11"/>
  <c r="I5381" i="11" s="1"/>
  <c r="H5382" i="11"/>
  <c r="I5382" i="11" s="1"/>
  <c r="H5383" i="11"/>
  <c r="I5383" i="11" s="1"/>
  <c r="H5384" i="11"/>
  <c r="I5384" i="11" s="1"/>
  <c r="H5385" i="11"/>
  <c r="I5385" i="11" s="1"/>
  <c r="H5386" i="11"/>
  <c r="I5386" i="11" s="1"/>
  <c r="H5387" i="11"/>
  <c r="I5387" i="11" s="1"/>
  <c r="H5388" i="11"/>
  <c r="I5388" i="11" s="1"/>
  <c r="H5389" i="11"/>
  <c r="I5389" i="11" s="1"/>
  <c r="H5390" i="11"/>
  <c r="I5390" i="11" s="1"/>
  <c r="H5391" i="11"/>
  <c r="I5391" i="11" s="1"/>
  <c r="H5392" i="11"/>
  <c r="I5392" i="11" s="1"/>
  <c r="H5393" i="11"/>
  <c r="I5393" i="11" s="1"/>
  <c r="H5394" i="11"/>
  <c r="I5394" i="11" s="1"/>
  <c r="H5395" i="11"/>
  <c r="I5395" i="11" s="1"/>
  <c r="H5396" i="11"/>
  <c r="I5396" i="11" s="1"/>
  <c r="H5397" i="11"/>
  <c r="I5397" i="11" s="1"/>
  <c r="H5398" i="11"/>
  <c r="I5398" i="11" s="1"/>
  <c r="H5399" i="11"/>
  <c r="I5399" i="11" s="1"/>
  <c r="H5400" i="11"/>
  <c r="I5400" i="11" s="1"/>
  <c r="H5401" i="11"/>
  <c r="I5401" i="11" s="1"/>
  <c r="H5402" i="11"/>
  <c r="I5402" i="11" s="1"/>
  <c r="H5403" i="11"/>
  <c r="I5403" i="11" s="1"/>
  <c r="H5404" i="11"/>
  <c r="I5404" i="11" s="1"/>
  <c r="H5405" i="11"/>
  <c r="I5405" i="11" s="1"/>
  <c r="H5406" i="11"/>
  <c r="I5406" i="11" s="1"/>
  <c r="H5407" i="11"/>
  <c r="I5407" i="11" s="1"/>
  <c r="H5408" i="11"/>
  <c r="I5408" i="11" s="1"/>
  <c r="H5409" i="11"/>
  <c r="I5409" i="11" s="1"/>
  <c r="H5410" i="11"/>
  <c r="I5410" i="11" s="1"/>
  <c r="H5411" i="11"/>
  <c r="I5411" i="11" s="1"/>
  <c r="H5412" i="11"/>
  <c r="I5412" i="11" s="1"/>
  <c r="H5413" i="11"/>
  <c r="I5413" i="11" s="1"/>
  <c r="H5414" i="11"/>
  <c r="I5414" i="11" s="1"/>
  <c r="H5415" i="11"/>
  <c r="I5415" i="11" s="1"/>
  <c r="H5416" i="11"/>
  <c r="I5416" i="11" s="1"/>
  <c r="H5417" i="11"/>
  <c r="I5417" i="11" s="1"/>
  <c r="H5418" i="11"/>
  <c r="I5418" i="11" s="1"/>
  <c r="H5419" i="11"/>
  <c r="I5419" i="11" s="1"/>
  <c r="H5420" i="11"/>
  <c r="I5420" i="11" s="1"/>
  <c r="H5421" i="11"/>
  <c r="I5421" i="11" s="1"/>
  <c r="H5422" i="11"/>
  <c r="I5422" i="11" s="1"/>
  <c r="H5423" i="11"/>
  <c r="I5423" i="11" s="1"/>
  <c r="H5424" i="11"/>
  <c r="I5424" i="11" s="1"/>
  <c r="H5425" i="11"/>
  <c r="I5425" i="11" s="1"/>
  <c r="H5426" i="11"/>
  <c r="I5426" i="11" s="1"/>
  <c r="H5427" i="11"/>
  <c r="I5427" i="11" s="1"/>
  <c r="H5428" i="11"/>
  <c r="I5428" i="11" s="1"/>
  <c r="H5429" i="11"/>
  <c r="I5429" i="11" s="1"/>
  <c r="H5430" i="11"/>
  <c r="I5430" i="11" s="1"/>
  <c r="H5431" i="11"/>
  <c r="I5431" i="11" s="1"/>
  <c r="H5432" i="11"/>
  <c r="I5432" i="11" s="1"/>
  <c r="H5433" i="11"/>
  <c r="I5433" i="11" s="1"/>
  <c r="H5434" i="11"/>
  <c r="I5434" i="11" s="1"/>
  <c r="H5435" i="11"/>
  <c r="I5435" i="11" s="1"/>
  <c r="H5436" i="11"/>
  <c r="I5436" i="11" s="1"/>
  <c r="H5437" i="11"/>
  <c r="I5437" i="11" s="1"/>
  <c r="H5438" i="11"/>
  <c r="I5438" i="11" s="1"/>
  <c r="H5439" i="11"/>
  <c r="I5439" i="11" s="1"/>
  <c r="H5440" i="11"/>
  <c r="I5440" i="11" s="1"/>
  <c r="H5441" i="11"/>
  <c r="I5441" i="11" s="1"/>
  <c r="H5442" i="11"/>
  <c r="I5442" i="11" s="1"/>
  <c r="H5443" i="11"/>
  <c r="I5443" i="11" s="1"/>
  <c r="H5444" i="11"/>
  <c r="I5444" i="11" s="1"/>
  <c r="H5445" i="11"/>
  <c r="I5445" i="11" s="1"/>
  <c r="H5446" i="11"/>
  <c r="I5446" i="11" s="1"/>
  <c r="H5447" i="11"/>
  <c r="I5447" i="11" s="1"/>
  <c r="H5448" i="11"/>
  <c r="I5448" i="11" s="1"/>
  <c r="H5449" i="11"/>
  <c r="I5449" i="11" s="1"/>
  <c r="H5450" i="11"/>
  <c r="I5450" i="11" s="1"/>
  <c r="H5451" i="11"/>
  <c r="I5451" i="11" s="1"/>
  <c r="H5452" i="11"/>
  <c r="I5452" i="11" s="1"/>
  <c r="H5453" i="11"/>
  <c r="I5453" i="11" s="1"/>
  <c r="H5454" i="11"/>
  <c r="I5454" i="11" s="1"/>
  <c r="H5455" i="11"/>
  <c r="I5455" i="11" s="1"/>
  <c r="H5456" i="11"/>
  <c r="I5456" i="11" s="1"/>
  <c r="H5457" i="11"/>
  <c r="I5457" i="11" s="1"/>
  <c r="H5458" i="11"/>
  <c r="I5458" i="11" s="1"/>
  <c r="H5459" i="11"/>
  <c r="I5459" i="11" s="1"/>
  <c r="H5460" i="11"/>
  <c r="I5460" i="11" s="1"/>
  <c r="H5461" i="11"/>
  <c r="I5461" i="11" s="1"/>
  <c r="H5462" i="11"/>
  <c r="I5462" i="11" s="1"/>
  <c r="H5463" i="11"/>
  <c r="I5463" i="11" s="1"/>
  <c r="H5464" i="11"/>
  <c r="I5464" i="11" s="1"/>
  <c r="H5465" i="11"/>
  <c r="I5465" i="11" s="1"/>
  <c r="H5466" i="11"/>
  <c r="I5466" i="11" s="1"/>
  <c r="H5467" i="11"/>
  <c r="I5467" i="11" s="1"/>
  <c r="H5468" i="11"/>
  <c r="I5468" i="11" s="1"/>
  <c r="H5469" i="11"/>
  <c r="I5469" i="11" s="1"/>
  <c r="H5470" i="11"/>
  <c r="I5470" i="11" s="1"/>
  <c r="H5471" i="11"/>
  <c r="I5471" i="11" s="1"/>
  <c r="H5472" i="11"/>
  <c r="I5472" i="11" s="1"/>
  <c r="H5473" i="11"/>
  <c r="I5473" i="11" s="1"/>
  <c r="H5474" i="11"/>
  <c r="I5474" i="11" s="1"/>
  <c r="H5475" i="11"/>
  <c r="I5475" i="11" s="1"/>
  <c r="H5476" i="11"/>
  <c r="I5476" i="11" s="1"/>
  <c r="H5477" i="11"/>
  <c r="I5477" i="11" s="1"/>
  <c r="H5478" i="11"/>
  <c r="I5478" i="11" s="1"/>
  <c r="H5479" i="11"/>
  <c r="I5479" i="11" s="1"/>
  <c r="H5480" i="11"/>
  <c r="I5480" i="11" s="1"/>
  <c r="H5481" i="11"/>
  <c r="I5481" i="11" s="1"/>
  <c r="H5482" i="11"/>
  <c r="I5482" i="11" s="1"/>
  <c r="H5483" i="11"/>
  <c r="I5483" i="11" s="1"/>
  <c r="H5484" i="11"/>
  <c r="I5484" i="11" s="1"/>
  <c r="H5485" i="11"/>
  <c r="I5485" i="11" s="1"/>
  <c r="H5486" i="11"/>
  <c r="I5486" i="11" s="1"/>
  <c r="H5487" i="11"/>
  <c r="I5487" i="11" s="1"/>
  <c r="H5488" i="11"/>
  <c r="I5488" i="11" s="1"/>
  <c r="H5489" i="11"/>
  <c r="I5489" i="11" s="1"/>
  <c r="H5490" i="11"/>
  <c r="I5490" i="11" s="1"/>
  <c r="H5491" i="11"/>
  <c r="I5491" i="11" s="1"/>
  <c r="H5492" i="11"/>
  <c r="I5492" i="11" s="1"/>
  <c r="H5493" i="11"/>
  <c r="I5493" i="11" s="1"/>
  <c r="H5494" i="11"/>
  <c r="I5494" i="11" s="1"/>
  <c r="H5495" i="11"/>
  <c r="I5495" i="11" s="1"/>
  <c r="H5496" i="11"/>
  <c r="I5496" i="11" s="1"/>
  <c r="H5497" i="11"/>
  <c r="I5497" i="11" s="1"/>
  <c r="H5498" i="11"/>
  <c r="I5498" i="11" s="1"/>
  <c r="H5499" i="11"/>
  <c r="I5499" i="11" s="1"/>
  <c r="H5500" i="11"/>
  <c r="I5500" i="11" s="1"/>
  <c r="H5501" i="11"/>
  <c r="I5501" i="11" s="1"/>
  <c r="H5502" i="11"/>
  <c r="I5502" i="11" s="1"/>
  <c r="H5503" i="11"/>
  <c r="I5503" i="11" s="1"/>
  <c r="H5504" i="11"/>
  <c r="I5504" i="11" s="1"/>
  <c r="H5505" i="11"/>
  <c r="I5505" i="11" s="1"/>
  <c r="H5506" i="11"/>
  <c r="I5506" i="11" s="1"/>
  <c r="H5507" i="11"/>
  <c r="I5507" i="11" s="1"/>
  <c r="H5508" i="11"/>
  <c r="I5508" i="11" s="1"/>
  <c r="H5509" i="11"/>
  <c r="I5509" i="11" s="1"/>
  <c r="H5510" i="11"/>
  <c r="I5510" i="11" s="1"/>
  <c r="H5511" i="11"/>
  <c r="I5511" i="11" s="1"/>
  <c r="H5512" i="11"/>
  <c r="I5512" i="11" s="1"/>
  <c r="H5513" i="11"/>
  <c r="I5513" i="11" s="1"/>
  <c r="H5514" i="11"/>
  <c r="I5514" i="11" s="1"/>
  <c r="H5515" i="11"/>
  <c r="I5515" i="11" s="1"/>
  <c r="H5516" i="11"/>
  <c r="I5516" i="11" s="1"/>
  <c r="H5517" i="11"/>
  <c r="I5517" i="11" s="1"/>
  <c r="H5518" i="11"/>
  <c r="I5518" i="11" s="1"/>
  <c r="H5519" i="11"/>
  <c r="I5519" i="11" s="1"/>
  <c r="H5520" i="11"/>
  <c r="I5520" i="11" s="1"/>
  <c r="H5521" i="11"/>
  <c r="I5521" i="11" s="1"/>
  <c r="H5522" i="11"/>
  <c r="I5522" i="11" s="1"/>
  <c r="H5523" i="11"/>
  <c r="I5523" i="11" s="1"/>
  <c r="H5524" i="11"/>
  <c r="I5524" i="11" s="1"/>
  <c r="H5525" i="11"/>
  <c r="I5525" i="11" s="1"/>
  <c r="H5526" i="11"/>
  <c r="I5526" i="11" s="1"/>
  <c r="H5527" i="11"/>
  <c r="I5527" i="11" s="1"/>
  <c r="H5528" i="11"/>
  <c r="I5528" i="11" s="1"/>
  <c r="H5529" i="11"/>
  <c r="I5529" i="11" s="1"/>
  <c r="H5530" i="11"/>
  <c r="I5530" i="11" s="1"/>
  <c r="H5531" i="11"/>
  <c r="I5531" i="11" s="1"/>
  <c r="H5532" i="11"/>
  <c r="I5532" i="11" s="1"/>
  <c r="H5533" i="11"/>
  <c r="I5533" i="11" s="1"/>
  <c r="H5534" i="11"/>
  <c r="I5534" i="11" s="1"/>
  <c r="H5535" i="11"/>
  <c r="I5535" i="11" s="1"/>
  <c r="H5536" i="11"/>
  <c r="I5536" i="11" s="1"/>
  <c r="H5537" i="11"/>
  <c r="I5537" i="11" s="1"/>
  <c r="H5538" i="11"/>
  <c r="I5538" i="11" s="1"/>
  <c r="H5539" i="11"/>
  <c r="I5539" i="11" s="1"/>
  <c r="H5540" i="11"/>
  <c r="I5540" i="11" s="1"/>
  <c r="H5541" i="11"/>
  <c r="I5541" i="11" s="1"/>
  <c r="H5542" i="11"/>
  <c r="I5542" i="11" s="1"/>
  <c r="H5543" i="11"/>
  <c r="I5543" i="11" s="1"/>
  <c r="H5544" i="11"/>
  <c r="I5544" i="11" s="1"/>
  <c r="H5545" i="11"/>
  <c r="I5545" i="11" s="1"/>
  <c r="H5546" i="11"/>
  <c r="I5546" i="11" s="1"/>
  <c r="H5547" i="11"/>
  <c r="I5547" i="11" s="1"/>
  <c r="H5548" i="11"/>
  <c r="I5548" i="11" s="1"/>
  <c r="H5549" i="11"/>
  <c r="I5549" i="11" s="1"/>
  <c r="H5550" i="11"/>
  <c r="I5550" i="11" s="1"/>
  <c r="H5551" i="11"/>
  <c r="I5551" i="11" s="1"/>
  <c r="H5552" i="11"/>
  <c r="I5552" i="11" s="1"/>
  <c r="H5553" i="11"/>
  <c r="I5553" i="11" s="1"/>
  <c r="H5554" i="11"/>
  <c r="I5554" i="11" s="1"/>
  <c r="H5555" i="11"/>
  <c r="I5555" i="11" s="1"/>
  <c r="H5556" i="11"/>
  <c r="I5556" i="11" s="1"/>
  <c r="H5557" i="11"/>
  <c r="I5557" i="11" s="1"/>
  <c r="H5558" i="11"/>
  <c r="I5558" i="11" s="1"/>
  <c r="H5559" i="11"/>
  <c r="I5559" i="11" s="1"/>
  <c r="H5560" i="11"/>
  <c r="I5560" i="11" s="1"/>
  <c r="H5561" i="11"/>
  <c r="I5561" i="11" s="1"/>
  <c r="H5562" i="11"/>
  <c r="I5562" i="11" s="1"/>
  <c r="H5563" i="11"/>
  <c r="I5563" i="11" s="1"/>
  <c r="H5564" i="11"/>
  <c r="I5564" i="11" s="1"/>
  <c r="H5565" i="11"/>
  <c r="I5565" i="11" s="1"/>
  <c r="H5566" i="11"/>
  <c r="I5566" i="11" s="1"/>
  <c r="H5567" i="11"/>
  <c r="I5567" i="11" s="1"/>
  <c r="H5568" i="11"/>
  <c r="I5568" i="11" s="1"/>
  <c r="H5569" i="11"/>
  <c r="I5569" i="11" s="1"/>
  <c r="H5570" i="11"/>
  <c r="I5570" i="11" s="1"/>
  <c r="H5571" i="11"/>
  <c r="I5571" i="11" s="1"/>
  <c r="H5572" i="11"/>
  <c r="I5572" i="11" s="1"/>
  <c r="H5573" i="11"/>
  <c r="I5573" i="11" s="1"/>
  <c r="H5574" i="11"/>
  <c r="I5574" i="11" s="1"/>
  <c r="H5575" i="11"/>
  <c r="I5575" i="11" s="1"/>
  <c r="H5576" i="11"/>
  <c r="I5576" i="11" s="1"/>
  <c r="H5577" i="11"/>
  <c r="I5577" i="11" s="1"/>
  <c r="H5578" i="11"/>
  <c r="I5578" i="11" s="1"/>
  <c r="H5579" i="11"/>
  <c r="I5579" i="11" s="1"/>
  <c r="H5580" i="11"/>
  <c r="I5580" i="11" s="1"/>
  <c r="H5581" i="11"/>
  <c r="I5581" i="11" s="1"/>
  <c r="H5582" i="11"/>
  <c r="I5582" i="11" s="1"/>
  <c r="H5583" i="11"/>
  <c r="I5583" i="11" s="1"/>
  <c r="H5584" i="11"/>
  <c r="I5584" i="11" s="1"/>
  <c r="H5585" i="11"/>
  <c r="I5585" i="11" s="1"/>
  <c r="H5586" i="11"/>
  <c r="I5586" i="11" s="1"/>
  <c r="H5587" i="11"/>
  <c r="I5587" i="11" s="1"/>
  <c r="H5588" i="11"/>
  <c r="I5588" i="11" s="1"/>
  <c r="H5589" i="11"/>
  <c r="I5589" i="11" s="1"/>
  <c r="H5590" i="11"/>
  <c r="I5590" i="11" s="1"/>
  <c r="H5591" i="11"/>
  <c r="I5591" i="11" s="1"/>
  <c r="H5592" i="11"/>
  <c r="I5592" i="11" s="1"/>
  <c r="H5593" i="11"/>
  <c r="I5593" i="11" s="1"/>
  <c r="H5594" i="11"/>
  <c r="I5594" i="11" s="1"/>
  <c r="H5595" i="11"/>
  <c r="I5595" i="11" s="1"/>
  <c r="H5596" i="11"/>
  <c r="I5596" i="11" s="1"/>
  <c r="H5597" i="11"/>
  <c r="I5597" i="11" s="1"/>
  <c r="H5598" i="11"/>
  <c r="I5598" i="11" s="1"/>
  <c r="H5599" i="11"/>
  <c r="I5599" i="11" s="1"/>
  <c r="H5600" i="11"/>
  <c r="I5600" i="11" s="1"/>
  <c r="H5601" i="11"/>
  <c r="I5601" i="11" s="1"/>
  <c r="H5602" i="11"/>
  <c r="I5602" i="11" s="1"/>
  <c r="H5603" i="11"/>
  <c r="I5603" i="11" s="1"/>
  <c r="H5604" i="11"/>
  <c r="I5604" i="11" s="1"/>
  <c r="H5605" i="11"/>
  <c r="I5605" i="11" s="1"/>
  <c r="H5606" i="11"/>
  <c r="I5606" i="11" s="1"/>
  <c r="H5607" i="11"/>
  <c r="I5607" i="11" s="1"/>
  <c r="H5608" i="11"/>
  <c r="I5608" i="11" s="1"/>
  <c r="H5609" i="11"/>
  <c r="I5609" i="11" s="1"/>
  <c r="H5610" i="11"/>
  <c r="I5610" i="11" s="1"/>
  <c r="H5611" i="11"/>
  <c r="I5611" i="11" s="1"/>
  <c r="H5612" i="11"/>
  <c r="I5612" i="11" s="1"/>
  <c r="H5613" i="11"/>
  <c r="I5613" i="11" s="1"/>
  <c r="H5614" i="11"/>
  <c r="I5614" i="11" s="1"/>
  <c r="H5615" i="11"/>
  <c r="I5615" i="11" s="1"/>
  <c r="H5616" i="11"/>
  <c r="I5616" i="11" s="1"/>
  <c r="H5617" i="11"/>
  <c r="I5617" i="11" s="1"/>
  <c r="H5618" i="11"/>
  <c r="I5618" i="11" s="1"/>
  <c r="H5619" i="11"/>
  <c r="I5619" i="11" s="1"/>
  <c r="H5620" i="11"/>
  <c r="I5620" i="11" s="1"/>
  <c r="H5621" i="11"/>
  <c r="I5621" i="11" s="1"/>
  <c r="H5622" i="11"/>
  <c r="I5622" i="11" s="1"/>
  <c r="H5623" i="11"/>
  <c r="I5623" i="11" s="1"/>
  <c r="H5624" i="11"/>
  <c r="I5624" i="11" s="1"/>
  <c r="H5625" i="11"/>
  <c r="I5625" i="11" s="1"/>
  <c r="H5626" i="11"/>
  <c r="I5626" i="11" s="1"/>
  <c r="H5627" i="11"/>
  <c r="I5627" i="11" s="1"/>
  <c r="H5628" i="11"/>
  <c r="I5628" i="11" s="1"/>
  <c r="H5629" i="11"/>
  <c r="I5629" i="11" s="1"/>
  <c r="H5630" i="11"/>
  <c r="I5630" i="11" s="1"/>
  <c r="H5631" i="11"/>
  <c r="I5631" i="11" s="1"/>
  <c r="H5632" i="11"/>
  <c r="I5632" i="11" s="1"/>
  <c r="H5633" i="11"/>
  <c r="I5633" i="11" s="1"/>
  <c r="H5634" i="11"/>
  <c r="I5634" i="11" s="1"/>
  <c r="H5635" i="11"/>
  <c r="I5635" i="11" s="1"/>
  <c r="H5636" i="11"/>
  <c r="I5636" i="11" s="1"/>
  <c r="H5637" i="11"/>
  <c r="I5637" i="11" s="1"/>
  <c r="H5638" i="11"/>
  <c r="I5638" i="11" s="1"/>
  <c r="H5639" i="11"/>
  <c r="I5639" i="11" s="1"/>
  <c r="H5640" i="11"/>
  <c r="I5640" i="11" s="1"/>
  <c r="H5641" i="11"/>
  <c r="I5641" i="11" s="1"/>
  <c r="H5642" i="11"/>
  <c r="I5642" i="11" s="1"/>
  <c r="H5643" i="11"/>
  <c r="I5643" i="11" s="1"/>
  <c r="H5644" i="11"/>
  <c r="I5644" i="11" s="1"/>
  <c r="H5645" i="11"/>
  <c r="I5645" i="11" s="1"/>
  <c r="H5646" i="11"/>
  <c r="I5646" i="11" s="1"/>
  <c r="H5647" i="11"/>
  <c r="I5647" i="11" s="1"/>
  <c r="H5648" i="11"/>
  <c r="I5648" i="11" s="1"/>
  <c r="H5649" i="11"/>
  <c r="I5649" i="11" s="1"/>
  <c r="H5650" i="11"/>
  <c r="I5650" i="11" s="1"/>
  <c r="H5651" i="11"/>
  <c r="I5651" i="11" s="1"/>
  <c r="H5652" i="11"/>
  <c r="I5652" i="11" s="1"/>
  <c r="H5653" i="11"/>
  <c r="I5653" i="11" s="1"/>
  <c r="H5654" i="11"/>
  <c r="I5654" i="11" s="1"/>
  <c r="H5655" i="11"/>
  <c r="I5655" i="11" s="1"/>
  <c r="H5656" i="11"/>
  <c r="I5656" i="11" s="1"/>
  <c r="H5657" i="11"/>
  <c r="I5657" i="11" s="1"/>
  <c r="H5658" i="11"/>
  <c r="I5658" i="11" s="1"/>
  <c r="H5659" i="11"/>
  <c r="I5659" i="11" s="1"/>
  <c r="H5660" i="11"/>
  <c r="I5660" i="11" s="1"/>
  <c r="H5661" i="11"/>
  <c r="I5661" i="11" s="1"/>
  <c r="H5662" i="11"/>
  <c r="I5662" i="11" s="1"/>
  <c r="H5663" i="11"/>
  <c r="I5663" i="11" s="1"/>
  <c r="H5664" i="11"/>
  <c r="I5664" i="11" s="1"/>
  <c r="H5665" i="11"/>
  <c r="I5665" i="11" s="1"/>
  <c r="H5666" i="11"/>
  <c r="I5666" i="11" s="1"/>
  <c r="H5667" i="11"/>
  <c r="I5667" i="11" s="1"/>
  <c r="H5668" i="11"/>
  <c r="I5668" i="11" s="1"/>
  <c r="H5669" i="11"/>
  <c r="I5669" i="11" s="1"/>
  <c r="H5670" i="11"/>
  <c r="I5670" i="11" s="1"/>
  <c r="H5671" i="11"/>
  <c r="I5671" i="11" s="1"/>
  <c r="H5672" i="11"/>
  <c r="I5672" i="11" s="1"/>
  <c r="H5673" i="11"/>
  <c r="I5673" i="11" s="1"/>
  <c r="H5674" i="11"/>
  <c r="I5674" i="11" s="1"/>
  <c r="H5675" i="11"/>
  <c r="I5675" i="11" s="1"/>
  <c r="H5676" i="11"/>
  <c r="I5676" i="11" s="1"/>
  <c r="H5677" i="11"/>
  <c r="I5677" i="11" s="1"/>
  <c r="H5678" i="11"/>
  <c r="I5678" i="11" s="1"/>
  <c r="H5679" i="11"/>
  <c r="I5679" i="11" s="1"/>
  <c r="H5680" i="11"/>
  <c r="I5680" i="11" s="1"/>
  <c r="H5681" i="11"/>
  <c r="I5681" i="11" s="1"/>
  <c r="H5682" i="11"/>
  <c r="I5682" i="11" s="1"/>
  <c r="H5683" i="11"/>
  <c r="I5683" i="11" s="1"/>
  <c r="H5684" i="11"/>
  <c r="I5684" i="11" s="1"/>
  <c r="H5685" i="11"/>
  <c r="I5685" i="11" s="1"/>
  <c r="H5686" i="11"/>
  <c r="I5686" i="11" s="1"/>
  <c r="H5687" i="11"/>
  <c r="I5687" i="11" s="1"/>
  <c r="H5688" i="11"/>
  <c r="I5688" i="11" s="1"/>
  <c r="H5689" i="11"/>
  <c r="I5689" i="11" s="1"/>
  <c r="H5690" i="11"/>
  <c r="I5690" i="11" s="1"/>
  <c r="H5691" i="11"/>
  <c r="I5691" i="11" s="1"/>
  <c r="H5692" i="11"/>
  <c r="I5692" i="11" s="1"/>
  <c r="H5693" i="11"/>
  <c r="I5693" i="11" s="1"/>
  <c r="H5694" i="11"/>
  <c r="I5694" i="11" s="1"/>
  <c r="H5695" i="11"/>
  <c r="I5695" i="11" s="1"/>
  <c r="H5696" i="11"/>
  <c r="I5696" i="11" s="1"/>
  <c r="H5697" i="11"/>
  <c r="I5697" i="11" s="1"/>
  <c r="H5698" i="11"/>
  <c r="I5698" i="11" s="1"/>
  <c r="H5699" i="11"/>
  <c r="I5699" i="11" s="1"/>
  <c r="H5700" i="11"/>
  <c r="I5700" i="11" s="1"/>
  <c r="H5701" i="11"/>
  <c r="I5701" i="11" s="1"/>
  <c r="H5702" i="11"/>
  <c r="I5702" i="11" s="1"/>
  <c r="H5703" i="11"/>
  <c r="I5703" i="11" s="1"/>
  <c r="H5704" i="11"/>
  <c r="I5704" i="11" s="1"/>
  <c r="H5705" i="11"/>
  <c r="I5705" i="11" s="1"/>
  <c r="H5706" i="11"/>
  <c r="I5706" i="11" s="1"/>
  <c r="H5707" i="11"/>
  <c r="I5707" i="11" s="1"/>
  <c r="H5708" i="11"/>
  <c r="I5708" i="11" s="1"/>
  <c r="H5709" i="11"/>
  <c r="I5709" i="11" s="1"/>
  <c r="H5710" i="11"/>
  <c r="I5710" i="11" s="1"/>
  <c r="H5711" i="11"/>
  <c r="I5711" i="11" s="1"/>
  <c r="H5712" i="11"/>
  <c r="I5712" i="11" s="1"/>
  <c r="H5713" i="11"/>
  <c r="I5713" i="11" s="1"/>
  <c r="H5714" i="11"/>
  <c r="I5714" i="11" s="1"/>
  <c r="H5715" i="11"/>
  <c r="I5715" i="11" s="1"/>
  <c r="H5716" i="11"/>
  <c r="I5716" i="11" s="1"/>
  <c r="H5717" i="11"/>
  <c r="I5717" i="11" s="1"/>
  <c r="H5718" i="11"/>
  <c r="I5718" i="11" s="1"/>
  <c r="H5719" i="11"/>
  <c r="I5719" i="11" s="1"/>
  <c r="H5720" i="11"/>
  <c r="I5720" i="11" s="1"/>
  <c r="H5721" i="11"/>
  <c r="I5721" i="11" s="1"/>
  <c r="H5722" i="11"/>
  <c r="I5722" i="11" s="1"/>
  <c r="H5723" i="11"/>
  <c r="I5723" i="11" s="1"/>
  <c r="H5724" i="11"/>
  <c r="I5724" i="11" s="1"/>
  <c r="H5725" i="11"/>
  <c r="I5725" i="11" s="1"/>
  <c r="H5726" i="11"/>
  <c r="I5726" i="11" s="1"/>
  <c r="H5727" i="11"/>
  <c r="I5727" i="11" s="1"/>
  <c r="H5728" i="11"/>
  <c r="I5728" i="11" s="1"/>
  <c r="H5729" i="11"/>
  <c r="I5729" i="11" s="1"/>
  <c r="H5730" i="11"/>
  <c r="I5730" i="11" s="1"/>
  <c r="H5731" i="11"/>
  <c r="I5731" i="11" s="1"/>
  <c r="H5732" i="11"/>
  <c r="I5732" i="11" s="1"/>
  <c r="H5733" i="11"/>
  <c r="I5733" i="11" s="1"/>
  <c r="H5734" i="11"/>
  <c r="I5734" i="11" s="1"/>
  <c r="H5735" i="11"/>
  <c r="I5735" i="11" s="1"/>
  <c r="H5736" i="11"/>
  <c r="I5736" i="11" s="1"/>
  <c r="H5737" i="11"/>
  <c r="I5737" i="11" s="1"/>
  <c r="H5738" i="11"/>
  <c r="I5738" i="11" s="1"/>
  <c r="H5739" i="11"/>
  <c r="I5739" i="11" s="1"/>
  <c r="H5740" i="11"/>
  <c r="I5740" i="11" s="1"/>
  <c r="H5741" i="11"/>
  <c r="I5741" i="11" s="1"/>
  <c r="H5742" i="11"/>
  <c r="I5742" i="11" s="1"/>
  <c r="H5743" i="11"/>
  <c r="I5743" i="11" s="1"/>
  <c r="H5744" i="11"/>
  <c r="I5744" i="11" s="1"/>
  <c r="H5745" i="11"/>
  <c r="I5745" i="11" s="1"/>
  <c r="H5746" i="11"/>
  <c r="I5746" i="11" s="1"/>
  <c r="H5747" i="11"/>
  <c r="I5747" i="11" s="1"/>
  <c r="H5748" i="11"/>
  <c r="I5748" i="11" s="1"/>
  <c r="H5749" i="11"/>
  <c r="I5749" i="11" s="1"/>
  <c r="H5750" i="11"/>
  <c r="I5750" i="11" s="1"/>
  <c r="H5751" i="11"/>
  <c r="I5751" i="11" s="1"/>
  <c r="H5752" i="11"/>
  <c r="I5752" i="11" s="1"/>
  <c r="H5753" i="11"/>
  <c r="I5753" i="11" s="1"/>
  <c r="H5754" i="11"/>
  <c r="I5754" i="11" s="1"/>
  <c r="H5755" i="11"/>
  <c r="I5755" i="11" s="1"/>
  <c r="H5756" i="11"/>
  <c r="I5756" i="11" s="1"/>
  <c r="H5757" i="11"/>
  <c r="I5757" i="11" s="1"/>
  <c r="H5758" i="11"/>
  <c r="I5758" i="11" s="1"/>
  <c r="H5759" i="11"/>
  <c r="I5759" i="11" s="1"/>
  <c r="H5760" i="11"/>
  <c r="I5760" i="11" s="1"/>
  <c r="H5761" i="11"/>
  <c r="I5761" i="11" s="1"/>
  <c r="H5762" i="11"/>
  <c r="I5762" i="11" s="1"/>
  <c r="H5763" i="11"/>
  <c r="I5763" i="11" s="1"/>
  <c r="H5764" i="11"/>
  <c r="I5764" i="11" s="1"/>
  <c r="H5765" i="11"/>
  <c r="I5765" i="11" s="1"/>
  <c r="H5766" i="11"/>
  <c r="I5766" i="11" s="1"/>
  <c r="H5767" i="11"/>
  <c r="I5767" i="11" s="1"/>
  <c r="H5768" i="11"/>
  <c r="I5768" i="11" s="1"/>
  <c r="H5769" i="11"/>
  <c r="I5769" i="11" s="1"/>
  <c r="H5770" i="11"/>
  <c r="I5770" i="11" s="1"/>
  <c r="H5771" i="11"/>
  <c r="I5771" i="11" s="1"/>
  <c r="H5772" i="11"/>
  <c r="I5772" i="11" s="1"/>
  <c r="H5773" i="11"/>
  <c r="I5773" i="11" s="1"/>
  <c r="H5774" i="11"/>
  <c r="I5774" i="11" s="1"/>
  <c r="H5775" i="11"/>
  <c r="I5775" i="11" s="1"/>
  <c r="H5776" i="11"/>
  <c r="I5776" i="11" s="1"/>
  <c r="H5777" i="11"/>
  <c r="I5777" i="11" s="1"/>
  <c r="H5778" i="11"/>
  <c r="I5778" i="11" s="1"/>
  <c r="H5779" i="11"/>
  <c r="I5779" i="11" s="1"/>
  <c r="H5780" i="11"/>
  <c r="I5780" i="11" s="1"/>
  <c r="H5781" i="11"/>
  <c r="I5781" i="11" s="1"/>
  <c r="H5782" i="11"/>
  <c r="I5782" i="11" s="1"/>
  <c r="H5783" i="11"/>
  <c r="I5783" i="11" s="1"/>
  <c r="H5784" i="11"/>
  <c r="I5784" i="11" s="1"/>
  <c r="H5785" i="11"/>
  <c r="I5785" i="11" s="1"/>
  <c r="H5786" i="11"/>
  <c r="I5786" i="11" s="1"/>
  <c r="H5787" i="11"/>
  <c r="I5787" i="11" s="1"/>
  <c r="H5788" i="11"/>
  <c r="I5788" i="11" s="1"/>
  <c r="H5789" i="11"/>
  <c r="I5789" i="11" s="1"/>
  <c r="H5790" i="11"/>
  <c r="I5790" i="11" s="1"/>
  <c r="H5791" i="11"/>
  <c r="I5791" i="11" s="1"/>
  <c r="H5792" i="11"/>
  <c r="I5792" i="11" s="1"/>
  <c r="H5793" i="11"/>
  <c r="I5793" i="11" s="1"/>
  <c r="H5794" i="11"/>
  <c r="I5794" i="11" s="1"/>
  <c r="H5795" i="11"/>
  <c r="I5795" i="11" s="1"/>
  <c r="H5796" i="11"/>
  <c r="I5796" i="11" s="1"/>
  <c r="H5797" i="11"/>
  <c r="I5797" i="11" s="1"/>
  <c r="H5798" i="11"/>
  <c r="I5798" i="11" s="1"/>
  <c r="H5799" i="11"/>
  <c r="I5799" i="11" s="1"/>
  <c r="H5800" i="11"/>
  <c r="I5800" i="11" s="1"/>
  <c r="H5801" i="11"/>
  <c r="I5801" i="11" s="1"/>
  <c r="H5802" i="11"/>
  <c r="I5802" i="11" s="1"/>
  <c r="H5803" i="11"/>
  <c r="I5803" i="11" s="1"/>
  <c r="H5804" i="11"/>
  <c r="I5804" i="11" s="1"/>
  <c r="H5805" i="11"/>
  <c r="I5805" i="11" s="1"/>
  <c r="H5806" i="11"/>
  <c r="I5806" i="11" s="1"/>
  <c r="H5807" i="11"/>
  <c r="I5807" i="11" s="1"/>
  <c r="H5808" i="11"/>
  <c r="I5808" i="11" s="1"/>
  <c r="H5809" i="11"/>
  <c r="I5809" i="11" s="1"/>
  <c r="H5810" i="11"/>
  <c r="I5810" i="11" s="1"/>
  <c r="H5811" i="11"/>
  <c r="I5811" i="11" s="1"/>
  <c r="H5812" i="11"/>
  <c r="I5812" i="11" s="1"/>
  <c r="H5813" i="11"/>
  <c r="I5813" i="11" s="1"/>
  <c r="H5814" i="11"/>
  <c r="I5814" i="11" s="1"/>
  <c r="H5815" i="11"/>
  <c r="I5815" i="11" s="1"/>
  <c r="H5816" i="11"/>
  <c r="I5816" i="11" s="1"/>
  <c r="H5817" i="11"/>
  <c r="I5817" i="11" s="1"/>
  <c r="H5818" i="11"/>
  <c r="I5818" i="11" s="1"/>
  <c r="H5819" i="11"/>
  <c r="I5819" i="11" s="1"/>
  <c r="H5820" i="11"/>
  <c r="I5820" i="11" s="1"/>
  <c r="H5821" i="11"/>
  <c r="I5821" i="11" s="1"/>
  <c r="H5822" i="11"/>
  <c r="I5822" i="11" s="1"/>
  <c r="H5823" i="11"/>
  <c r="I5823" i="11" s="1"/>
  <c r="H5824" i="11"/>
  <c r="I5824" i="11" s="1"/>
  <c r="H5825" i="11"/>
  <c r="I5825" i="11" s="1"/>
  <c r="H5826" i="11"/>
  <c r="I5826" i="11" s="1"/>
  <c r="H5827" i="11"/>
  <c r="I5827" i="11" s="1"/>
  <c r="H5828" i="11"/>
  <c r="I5828" i="11" s="1"/>
  <c r="H5829" i="11"/>
  <c r="I5829" i="11" s="1"/>
  <c r="H5830" i="11"/>
  <c r="I5830" i="11" s="1"/>
  <c r="H5831" i="11"/>
  <c r="I5831" i="11" s="1"/>
  <c r="H5832" i="11"/>
  <c r="I5832" i="11" s="1"/>
  <c r="H5833" i="11"/>
  <c r="I5833" i="11" s="1"/>
  <c r="H5834" i="11"/>
  <c r="I5834" i="11" s="1"/>
  <c r="H5835" i="11"/>
  <c r="I5835" i="11" s="1"/>
  <c r="H5836" i="11"/>
  <c r="I5836" i="11" s="1"/>
  <c r="H5837" i="11"/>
  <c r="I5837" i="11" s="1"/>
  <c r="H5838" i="11"/>
  <c r="I5838" i="11" s="1"/>
  <c r="H5839" i="11"/>
  <c r="I5839" i="11" s="1"/>
  <c r="H5840" i="11"/>
  <c r="I5840" i="11" s="1"/>
  <c r="H5841" i="11"/>
  <c r="I5841" i="11" s="1"/>
  <c r="H5842" i="11"/>
  <c r="I5842" i="11" s="1"/>
  <c r="H5843" i="11"/>
  <c r="I5843" i="11" s="1"/>
  <c r="H5844" i="11"/>
  <c r="I5844" i="11" s="1"/>
  <c r="H5845" i="11"/>
  <c r="I5845" i="11" s="1"/>
  <c r="H5846" i="11"/>
  <c r="I5846" i="11" s="1"/>
  <c r="H5847" i="11"/>
  <c r="I5847" i="11" s="1"/>
  <c r="H5848" i="11"/>
  <c r="I5848" i="11" s="1"/>
  <c r="H5849" i="11"/>
  <c r="I5849" i="11" s="1"/>
  <c r="H5850" i="11"/>
  <c r="I5850" i="11" s="1"/>
  <c r="H5851" i="11"/>
  <c r="I5851" i="11" s="1"/>
  <c r="H5852" i="11"/>
  <c r="I5852" i="11" s="1"/>
  <c r="H5853" i="11"/>
  <c r="I5853" i="11" s="1"/>
  <c r="H5854" i="11"/>
  <c r="I5854" i="11" s="1"/>
  <c r="H5855" i="11"/>
  <c r="I5855" i="11" s="1"/>
  <c r="H5856" i="11"/>
  <c r="I5856" i="11" s="1"/>
  <c r="H5857" i="11"/>
  <c r="I5857" i="11" s="1"/>
  <c r="H5858" i="11"/>
  <c r="I5858" i="11" s="1"/>
  <c r="H5859" i="11"/>
  <c r="I5859" i="11" s="1"/>
  <c r="H5860" i="11"/>
  <c r="I5860" i="11" s="1"/>
  <c r="H5861" i="11"/>
  <c r="I5861" i="11" s="1"/>
  <c r="H5862" i="11"/>
  <c r="I5862" i="11" s="1"/>
  <c r="H5863" i="11"/>
  <c r="I5863" i="11" s="1"/>
  <c r="H5864" i="11"/>
  <c r="I5864" i="11" s="1"/>
  <c r="H5865" i="11"/>
  <c r="I5865" i="11" s="1"/>
  <c r="H5866" i="11"/>
  <c r="I5866" i="11" s="1"/>
  <c r="H5867" i="11"/>
  <c r="I5867" i="11" s="1"/>
  <c r="H5868" i="11"/>
  <c r="I5868" i="11" s="1"/>
  <c r="H5869" i="11"/>
  <c r="I5869" i="11" s="1"/>
  <c r="H5870" i="11"/>
  <c r="I5870" i="11" s="1"/>
  <c r="H5871" i="11"/>
  <c r="I5871" i="11" s="1"/>
  <c r="H5872" i="11"/>
  <c r="I5872" i="11" s="1"/>
  <c r="H5873" i="11"/>
  <c r="I5873" i="11" s="1"/>
  <c r="H5874" i="11"/>
  <c r="I5874" i="11" s="1"/>
  <c r="H5875" i="11"/>
  <c r="I5875" i="11" s="1"/>
  <c r="H5876" i="11"/>
  <c r="I5876" i="11" s="1"/>
  <c r="H5877" i="11"/>
  <c r="I5877" i="11" s="1"/>
  <c r="H5878" i="11"/>
  <c r="I5878" i="11" s="1"/>
  <c r="H5879" i="11"/>
  <c r="I5879" i="11" s="1"/>
  <c r="H5880" i="11"/>
  <c r="I5880" i="11" s="1"/>
  <c r="H5881" i="11"/>
  <c r="I5881" i="11" s="1"/>
  <c r="H5882" i="11"/>
  <c r="I5882" i="11" s="1"/>
  <c r="H5883" i="11"/>
  <c r="I5883" i="11" s="1"/>
  <c r="H5884" i="11"/>
  <c r="I5884" i="11" s="1"/>
  <c r="H5885" i="11"/>
  <c r="I5885" i="11" s="1"/>
  <c r="H5886" i="11"/>
  <c r="I5886" i="11" s="1"/>
  <c r="H5887" i="11"/>
  <c r="I5887" i="11" s="1"/>
  <c r="H5888" i="11"/>
  <c r="I5888" i="11" s="1"/>
  <c r="H5889" i="11"/>
  <c r="I5889" i="11" s="1"/>
  <c r="H5890" i="11"/>
  <c r="I5890" i="11" s="1"/>
  <c r="H5891" i="11"/>
  <c r="I5891" i="11" s="1"/>
  <c r="H5892" i="11"/>
  <c r="I5892" i="11" s="1"/>
  <c r="H5893" i="11"/>
  <c r="I5893" i="11" s="1"/>
  <c r="H5894" i="11"/>
  <c r="I5894" i="11" s="1"/>
  <c r="H5895" i="11"/>
  <c r="I5895" i="11" s="1"/>
  <c r="H5896" i="11"/>
  <c r="I5896" i="11" s="1"/>
  <c r="H5897" i="11"/>
  <c r="I5897" i="11" s="1"/>
  <c r="H5898" i="11"/>
  <c r="I5898" i="11" s="1"/>
  <c r="H5899" i="11"/>
  <c r="I5899" i="11" s="1"/>
  <c r="H5900" i="11"/>
  <c r="I5900" i="11" s="1"/>
  <c r="H5901" i="11"/>
  <c r="I5901" i="11" s="1"/>
  <c r="H5902" i="11"/>
  <c r="I5902" i="11" s="1"/>
  <c r="H5903" i="11"/>
  <c r="I5903" i="11" s="1"/>
  <c r="H5904" i="11"/>
  <c r="I5904" i="11" s="1"/>
  <c r="H5905" i="11"/>
  <c r="I5905" i="11" s="1"/>
  <c r="H5906" i="11"/>
  <c r="I5906" i="11" s="1"/>
  <c r="H5907" i="11"/>
  <c r="I5907" i="11" s="1"/>
  <c r="H5908" i="11"/>
  <c r="I5908" i="11" s="1"/>
  <c r="H5909" i="11"/>
  <c r="I5909" i="11" s="1"/>
  <c r="H5910" i="11"/>
  <c r="I5910" i="11" s="1"/>
  <c r="H5911" i="11"/>
  <c r="I5911" i="11" s="1"/>
  <c r="H5912" i="11"/>
  <c r="I5912" i="11" s="1"/>
  <c r="H5913" i="11"/>
  <c r="I5913" i="11" s="1"/>
  <c r="H5914" i="11"/>
  <c r="I5914" i="11" s="1"/>
  <c r="H5915" i="11"/>
  <c r="I5915" i="11" s="1"/>
  <c r="H5916" i="11"/>
  <c r="I5916" i="11" s="1"/>
  <c r="H5917" i="11"/>
  <c r="I5917" i="11" s="1"/>
  <c r="H5918" i="11"/>
  <c r="I5918" i="11" s="1"/>
  <c r="H5919" i="11"/>
  <c r="I5919" i="11" s="1"/>
  <c r="H5920" i="11"/>
  <c r="I5920" i="11" s="1"/>
  <c r="H5921" i="11"/>
  <c r="I5921" i="11" s="1"/>
  <c r="H5922" i="11"/>
  <c r="I5922" i="11" s="1"/>
  <c r="H5923" i="11"/>
  <c r="I5923" i="11" s="1"/>
  <c r="H5924" i="11"/>
  <c r="I5924" i="11" s="1"/>
  <c r="H5925" i="11"/>
  <c r="I5925" i="11" s="1"/>
  <c r="H5926" i="11"/>
  <c r="I5926" i="11" s="1"/>
  <c r="H5927" i="11"/>
  <c r="I5927" i="11" s="1"/>
  <c r="H5928" i="11"/>
  <c r="I5928" i="11" s="1"/>
  <c r="H5929" i="11"/>
  <c r="I5929" i="11" s="1"/>
  <c r="H5930" i="11"/>
  <c r="I5930" i="11" s="1"/>
  <c r="H5931" i="11"/>
  <c r="I5931" i="11" s="1"/>
  <c r="H5932" i="11"/>
  <c r="I5932" i="11" s="1"/>
  <c r="H5933" i="11"/>
  <c r="I5933" i="11" s="1"/>
  <c r="H5934" i="11"/>
  <c r="I5934" i="11" s="1"/>
  <c r="H5935" i="11"/>
  <c r="I5935" i="11" s="1"/>
  <c r="H5936" i="11"/>
  <c r="I5936" i="11" s="1"/>
  <c r="H5937" i="11"/>
  <c r="I5937" i="11" s="1"/>
  <c r="H5938" i="11"/>
  <c r="I5938" i="11" s="1"/>
  <c r="H5939" i="11"/>
  <c r="I5939" i="11" s="1"/>
  <c r="H5940" i="11"/>
  <c r="I5940" i="11" s="1"/>
  <c r="H5941" i="11"/>
  <c r="I5941" i="11" s="1"/>
  <c r="H5942" i="11"/>
  <c r="I5942" i="11" s="1"/>
  <c r="H5943" i="11"/>
  <c r="I5943" i="11" s="1"/>
  <c r="H5944" i="11"/>
  <c r="I5944" i="11" s="1"/>
  <c r="H5945" i="11"/>
  <c r="I5945" i="11" s="1"/>
  <c r="H5946" i="11"/>
  <c r="I5946" i="11" s="1"/>
  <c r="H5947" i="11"/>
  <c r="I5947" i="11" s="1"/>
  <c r="H5948" i="11"/>
  <c r="I5948" i="11" s="1"/>
  <c r="H5949" i="11"/>
  <c r="I5949" i="11" s="1"/>
  <c r="H5950" i="11"/>
  <c r="I5950" i="11" s="1"/>
  <c r="H5951" i="11"/>
  <c r="I5951" i="11" s="1"/>
  <c r="H5952" i="11"/>
  <c r="I5952" i="11" s="1"/>
  <c r="H5953" i="11"/>
  <c r="I5953" i="11" s="1"/>
  <c r="H5954" i="11"/>
  <c r="I5954" i="11" s="1"/>
  <c r="H5955" i="11"/>
  <c r="I5955" i="11" s="1"/>
  <c r="H5956" i="11"/>
  <c r="I5956" i="11" s="1"/>
  <c r="H5957" i="11"/>
  <c r="I5957" i="11" s="1"/>
  <c r="H5958" i="11"/>
  <c r="I5958" i="11" s="1"/>
  <c r="H5959" i="11"/>
  <c r="I5959" i="11" s="1"/>
  <c r="H5960" i="11"/>
  <c r="I5960" i="11" s="1"/>
  <c r="H5961" i="11"/>
  <c r="I5961" i="11" s="1"/>
  <c r="H5962" i="11"/>
  <c r="I5962" i="11" s="1"/>
  <c r="H5963" i="11"/>
  <c r="I5963" i="11" s="1"/>
  <c r="H5964" i="11"/>
  <c r="I5964" i="11" s="1"/>
  <c r="H5965" i="11"/>
  <c r="I5965" i="11" s="1"/>
  <c r="H5966" i="11"/>
  <c r="I5966" i="11" s="1"/>
  <c r="H5967" i="11"/>
  <c r="I5967" i="11" s="1"/>
  <c r="H5968" i="11"/>
  <c r="I5968" i="11" s="1"/>
  <c r="H5969" i="11"/>
  <c r="I5969" i="11" s="1"/>
  <c r="H5970" i="11"/>
  <c r="I5970" i="11" s="1"/>
  <c r="H5971" i="11"/>
  <c r="I5971" i="11" s="1"/>
  <c r="H5972" i="11"/>
  <c r="I5972" i="11" s="1"/>
  <c r="H5973" i="11"/>
  <c r="I5973" i="11" s="1"/>
  <c r="H5974" i="11"/>
  <c r="I5974" i="11" s="1"/>
  <c r="H5975" i="11"/>
  <c r="I5975" i="11" s="1"/>
  <c r="H5976" i="11"/>
  <c r="I5976" i="11" s="1"/>
  <c r="H5977" i="11"/>
  <c r="I5977" i="11" s="1"/>
  <c r="H5978" i="11"/>
  <c r="I5978" i="11" s="1"/>
  <c r="H5979" i="11"/>
  <c r="I5979" i="11" s="1"/>
  <c r="H5980" i="11"/>
  <c r="I5980" i="11" s="1"/>
  <c r="H5981" i="11"/>
  <c r="I5981" i="11" s="1"/>
  <c r="H5982" i="11"/>
  <c r="I5982" i="11" s="1"/>
  <c r="H5983" i="11"/>
  <c r="I5983" i="11" s="1"/>
  <c r="H5984" i="11"/>
  <c r="I5984" i="11" s="1"/>
  <c r="H5985" i="11"/>
  <c r="I5985" i="11" s="1"/>
  <c r="H5986" i="11"/>
  <c r="I5986" i="11" s="1"/>
  <c r="H5987" i="11"/>
  <c r="I5987" i="11" s="1"/>
  <c r="H5988" i="11"/>
  <c r="I5988" i="11" s="1"/>
  <c r="H5989" i="11"/>
  <c r="I5989" i="11" s="1"/>
  <c r="H5990" i="11"/>
  <c r="I5990" i="11" s="1"/>
  <c r="H5991" i="11"/>
  <c r="I5991" i="11" s="1"/>
  <c r="H5992" i="11"/>
  <c r="I5992" i="11" s="1"/>
  <c r="H5993" i="11"/>
  <c r="I5993" i="11" s="1"/>
  <c r="H5994" i="11"/>
  <c r="I5994" i="11" s="1"/>
  <c r="H5995" i="11"/>
  <c r="I5995" i="11" s="1"/>
  <c r="H5996" i="11"/>
  <c r="I5996" i="11" s="1"/>
  <c r="H5997" i="11"/>
  <c r="I5997" i="11" s="1"/>
  <c r="H5998" i="11"/>
  <c r="I5998" i="11" s="1"/>
  <c r="H5999" i="11"/>
  <c r="I5999" i="11" s="1"/>
  <c r="H6000" i="11"/>
  <c r="I6000" i="11" s="1"/>
  <c r="H6001" i="11"/>
  <c r="I6001" i="11" s="1"/>
  <c r="H6002" i="11"/>
  <c r="I6002" i="11" s="1"/>
  <c r="H6003" i="11"/>
  <c r="I6003" i="11" s="1"/>
  <c r="H6004" i="11"/>
  <c r="I6004" i="11" s="1"/>
  <c r="H6005" i="11"/>
  <c r="I6005" i="11" s="1"/>
  <c r="H6006" i="11"/>
  <c r="I6006" i="11" s="1"/>
  <c r="H6007" i="11"/>
  <c r="I6007" i="11" s="1"/>
  <c r="H6008" i="11"/>
  <c r="I6008" i="11" s="1"/>
  <c r="H6009" i="11"/>
  <c r="I6009" i="11" s="1"/>
  <c r="H6010" i="11"/>
  <c r="I6010" i="11" s="1"/>
  <c r="H6011" i="11"/>
  <c r="I6011" i="11" s="1"/>
  <c r="H6012" i="11"/>
  <c r="I6012" i="11" s="1"/>
  <c r="H6013" i="11"/>
  <c r="I6013" i="11" s="1"/>
  <c r="H6014" i="11"/>
  <c r="I6014" i="11" s="1"/>
  <c r="H6015" i="11"/>
  <c r="I6015" i="11" s="1"/>
  <c r="H6016" i="11"/>
  <c r="I6016" i="11" s="1"/>
  <c r="H6017" i="11"/>
  <c r="I6017" i="11" s="1"/>
  <c r="H6018" i="11"/>
  <c r="I6018" i="11" s="1"/>
  <c r="H6019" i="11"/>
  <c r="I6019" i="11" s="1"/>
  <c r="H6020" i="11"/>
  <c r="I6020" i="11" s="1"/>
  <c r="H6021" i="11"/>
  <c r="I6021" i="11" s="1"/>
  <c r="H6022" i="11"/>
  <c r="I6022" i="11" s="1"/>
  <c r="H6023" i="11"/>
  <c r="I6023" i="11" s="1"/>
  <c r="H6024" i="11"/>
  <c r="I6024" i="11" s="1"/>
  <c r="H6025" i="11"/>
  <c r="I6025" i="11" s="1"/>
  <c r="H6026" i="11"/>
  <c r="I6026" i="11" s="1"/>
  <c r="H6027" i="11"/>
  <c r="I6027" i="11" s="1"/>
  <c r="H6028" i="11"/>
  <c r="I6028" i="11" s="1"/>
  <c r="H6029" i="11"/>
  <c r="I6029" i="11" s="1"/>
  <c r="H6030" i="11"/>
  <c r="I6030" i="11" s="1"/>
  <c r="H6031" i="11"/>
  <c r="I6031" i="11" s="1"/>
  <c r="H6032" i="11"/>
  <c r="I6032" i="11" s="1"/>
  <c r="H6033" i="11"/>
  <c r="I6033" i="11" s="1"/>
  <c r="H6034" i="11"/>
  <c r="I6034" i="11" s="1"/>
  <c r="H6035" i="11"/>
  <c r="I6035" i="11" s="1"/>
  <c r="H6036" i="11"/>
  <c r="I6036" i="11" s="1"/>
  <c r="H6037" i="11"/>
  <c r="I6037" i="11" s="1"/>
  <c r="H6038" i="11"/>
  <c r="I6038" i="11" s="1"/>
  <c r="H6039" i="11"/>
  <c r="I6039" i="11" s="1"/>
  <c r="H6040" i="11"/>
  <c r="I6040" i="11" s="1"/>
  <c r="H6041" i="11"/>
  <c r="I6041" i="11" s="1"/>
  <c r="H6042" i="11"/>
  <c r="I6042" i="11" s="1"/>
  <c r="H6043" i="11"/>
  <c r="I6043" i="11" s="1"/>
  <c r="H6044" i="11"/>
  <c r="I6044" i="11" s="1"/>
  <c r="H6045" i="11"/>
  <c r="I6045" i="11" s="1"/>
  <c r="H6046" i="11"/>
  <c r="I6046" i="11" s="1"/>
  <c r="H6047" i="11"/>
  <c r="I6047" i="11" s="1"/>
  <c r="H6048" i="11"/>
  <c r="I6048" i="11" s="1"/>
  <c r="H6049" i="11"/>
  <c r="I6049" i="11" s="1"/>
  <c r="H6050" i="11"/>
  <c r="I6050" i="11" s="1"/>
  <c r="H6051" i="11"/>
  <c r="I6051" i="11" s="1"/>
  <c r="H6052" i="11"/>
  <c r="I6052" i="11" s="1"/>
  <c r="H6053" i="11"/>
  <c r="I6053" i="11" s="1"/>
  <c r="H6054" i="11"/>
  <c r="I6054" i="11" s="1"/>
  <c r="H6055" i="11"/>
  <c r="I6055" i="11" s="1"/>
  <c r="H6056" i="11"/>
  <c r="I6056" i="11" s="1"/>
  <c r="H6057" i="11"/>
  <c r="I6057" i="11" s="1"/>
  <c r="H6058" i="11"/>
  <c r="I6058" i="11" s="1"/>
  <c r="H6059" i="11"/>
  <c r="I6059" i="11" s="1"/>
  <c r="H6060" i="11"/>
  <c r="I6060" i="11" s="1"/>
  <c r="H6061" i="11"/>
  <c r="I6061" i="11" s="1"/>
  <c r="H6062" i="11"/>
  <c r="I6062" i="11" s="1"/>
  <c r="H6063" i="11"/>
  <c r="I6063" i="11" s="1"/>
  <c r="H6064" i="11"/>
  <c r="I6064" i="11" s="1"/>
  <c r="H6065" i="11"/>
  <c r="I6065" i="11" s="1"/>
  <c r="H6066" i="11"/>
  <c r="I6066" i="11" s="1"/>
  <c r="H6067" i="11"/>
  <c r="I6067" i="11" s="1"/>
  <c r="H6068" i="11"/>
  <c r="I6068" i="11" s="1"/>
  <c r="H6069" i="11"/>
  <c r="I6069" i="11" s="1"/>
  <c r="H6070" i="11"/>
  <c r="I6070" i="11" s="1"/>
  <c r="H6071" i="11"/>
  <c r="I6071" i="11" s="1"/>
  <c r="H6072" i="11"/>
  <c r="I6072" i="11" s="1"/>
  <c r="H6073" i="11"/>
  <c r="I6073" i="11" s="1"/>
  <c r="H6074" i="11"/>
  <c r="I6074" i="11" s="1"/>
  <c r="H6075" i="11"/>
  <c r="I6075" i="11" s="1"/>
  <c r="H6076" i="11"/>
  <c r="I6076" i="11" s="1"/>
  <c r="H6077" i="11"/>
  <c r="I6077" i="11" s="1"/>
  <c r="H6078" i="11"/>
  <c r="I6078" i="11" s="1"/>
  <c r="H6079" i="11"/>
  <c r="I6079" i="11" s="1"/>
  <c r="H6080" i="11"/>
  <c r="I6080" i="11" s="1"/>
  <c r="H6081" i="11"/>
  <c r="I6081" i="11" s="1"/>
  <c r="H6082" i="11"/>
  <c r="I6082" i="11" s="1"/>
  <c r="H6083" i="11"/>
  <c r="I6083" i="11" s="1"/>
  <c r="H6084" i="11"/>
  <c r="I6084" i="11" s="1"/>
  <c r="H6085" i="11"/>
  <c r="I6085" i="11" s="1"/>
  <c r="H6086" i="11"/>
  <c r="I6086" i="11" s="1"/>
  <c r="H6087" i="11"/>
  <c r="I6087" i="11" s="1"/>
  <c r="H6088" i="11"/>
  <c r="I6088" i="11" s="1"/>
  <c r="H6089" i="11"/>
  <c r="I6089" i="11" s="1"/>
  <c r="H6090" i="11"/>
  <c r="I6090" i="11" s="1"/>
  <c r="H6091" i="11"/>
  <c r="I6091" i="11" s="1"/>
  <c r="H6092" i="11"/>
  <c r="I6092" i="11" s="1"/>
  <c r="H6093" i="11"/>
  <c r="I6093" i="11" s="1"/>
  <c r="H6094" i="11"/>
  <c r="I6094" i="11" s="1"/>
  <c r="H6095" i="11"/>
  <c r="I6095" i="11" s="1"/>
  <c r="H6096" i="11"/>
  <c r="I6096" i="11" s="1"/>
  <c r="H6097" i="11"/>
  <c r="I6097" i="11" s="1"/>
  <c r="H6098" i="11"/>
  <c r="I6098" i="11" s="1"/>
  <c r="H6099" i="11"/>
  <c r="I6099" i="11" s="1"/>
  <c r="H6100" i="11"/>
  <c r="I6100" i="11" s="1"/>
  <c r="H6101" i="11"/>
  <c r="I6101" i="11" s="1"/>
  <c r="H6102" i="11"/>
  <c r="I6102" i="11" s="1"/>
  <c r="H6103" i="11"/>
  <c r="I6103" i="11" s="1"/>
  <c r="H6104" i="11"/>
  <c r="I6104" i="11" s="1"/>
  <c r="H6105" i="11"/>
  <c r="I6105" i="11" s="1"/>
  <c r="H6106" i="11"/>
  <c r="I6106" i="11" s="1"/>
  <c r="H6107" i="11"/>
  <c r="I6107" i="11" s="1"/>
  <c r="H6108" i="11"/>
  <c r="I6108" i="11" s="1"/>
  <c r="H6109" i="11"/>
  <c r="I6109" i="11" s="1"/>
  <c r="H6110" i="11"/>
  <c r="I6110" i="11" s="1"/>
  <c r="H6111" i="11"/>
  <c r="I6111" i="11" s="1"/>
  <c r="H6112" i="11"/>
  <c r="I6112" i="11" s="1"/>
  <c r="H6113" i="11"/>
  <c r="I6113" i="11" s="1"/>
  <c r="H6114" i="11"/>
  <c r="I6114" i="11" s="1"/>
  <c r="H6115" i="11"/>
  <c r="I6115" i="11" s="1"/>
  <c r="H6116" i="11"/>
  <c r="I6116" i="11" s="1"/>
  <c r="H6117" i="11"/>
  <c r="I6117" i="11" s="1"/>
  <c r="H6118" i="11"/>
  <c r="I6118" i="11" s="1"/>
  <c r="H6119" i="11"/>
  <c r="I6119" i="11" s="1"/>
  <c r="H6120" i="11"/>
  <c r="I6120" i="11" s="1"/>
  <c r="H6121" i="11"/>
  <c r="I6121" i="11" s="1"/>
  <c r="H6122" i="11"/>
  <c r="I6122" i="11" s="1"/>
  <c r="H6123" i="11"/>
  <c r="I6123" i="11" s="1"/>
  <c r="H6124" i="11"/>
  <c r="I6124" i="11" s="1"/>
  <c r="H6125" i="11"/>
  <c r="I6125" i="11" s="1"/>
  <c r="H6126" i="11"/>
  <c r="I6126" i="11" s="1"/>
  <c r="H6127" i="11"/>
  <c r="I6127" i="11" s="1"/>
  <c r="H6128" i="11"/>
  <c r="I6128" i="11" s="1"/>
  <c r="H6129" i="11"/>
  <c r="I6129" i="11" s="1"/>
  <c r="H6130" i="11"/>
  <c r="I6130" i="11" s="1"/>
  <c r="H6131" i="11"/>
  <c r="I6131" i="11" s="1"/>
  <c r="H6132" i="11"/>
  <c r="I6132" i="11" s="1"/>
  <c r="H6133" i="11"/>
  <c r="I6133" i="11" s="1"/>
  <c r="H6134" i="11"/>
  <c r="I6134" i="11" s="1"/>
  <c r="H6135" i="11"/>
  <c r="I6135" i="11" s="1"/>
  <c r="H6136" i="11"/>
  <c r="I6136" i="11" s="1"/>
  <c r="H6137" i="11"/>
  <c r="I6137" i="11" s="1"/>
  <c r="H6138" i="11"/>
  <c r="I6138" i="11" s="1"/>
  <c r="H6139" i="11"/>
  <c r="I6139" i="11" s="1"/>
  <c r="H6140" i="11"/>
  <c r="I6140" i="11" s="1"/>
  <c r="H6141" i="11"/>
  <c r="I6141" i="11" s="1"/>
  <c r="H6142" i="11"/>
  <c r="I6142" i="11" s="1"/>
  <c r="H6143" i="11"/>
  <c r="I6143" i="11" s="1"/>
  <c r="H6144" i="11"/>
  <c r="I6144" i="11" s="1"/>
  <c r="H6145" i="11"/>
  <c r="I6145" i="11" s="1"/>
  <c r="H6146" i="11"/>
  <c r="I6146" i="11" s="1"/>
  <c r="H6147" i="11"/>
  <c r="I6147" i="11" s="1"/>
  <c r="H6148" i="11"/>
  <c r="I6148" i="11" s="1"/>
  <c r="H6149" i="11"/>
  <c r="I6149" i="11" s="1"/>
  <c r="H6150" i="11"/>
  <c r="I6150" i="11" s="1"/>
  <c r="H6151" i="11"/>
  <c r="I6151" i="11" s="1"/>
  <c r="H6152" i="11"/>
  <c r="I6152" i="11" s="1"/>
  <c r="H6153" i="11"/>
  <c r="I6153" i="11" s="1"/>
  <c r="H6154" i="11"/>
  <c r="I6154" i="11" s="1"/>
  <c r="H6155" i="11"/>
  <c r="I6155" i="11" s="1"/>
  <c r="H6156" i="11"/>
  <c r="I6156" i="11" s="1"/>
  <c r="H6157" i="11"/>
  <c r="I6157" i="11" s="1"/>
  <c r="H6158" i="11"/>
  <c r="I6158" i="11" s="1"/>
  <c r="H6159" i="11"/>
  <c r="I6159" i="11" s="1"/>
  <c r="H6160" i="11"/>
  <c r="I6160" i="11" s="1"/>
  <c r="H6161" i="11"/>
  <c r="I6161" i="11" s="1"/>
  <c r="H6162" i="11"/>
  <c r="I6162" i="11" s="1"/>
  <c r="H6163" i="11"/>
  <c r="I6163" i="11" s="1"/>
  <c r="H6164" i="11"/>
  <c r="I6164" i="11" s="1"/>
  <c r="H6165" i="11"/>
  <c r="I6165" i="11" s="1"/>
  <c r="H6166" i="11"/>
  <c r="I6166" i="11" s="1"/>
  <c r="H6167" i="11"/>
  <c r="I6167" i="11" s="1"/>
  <c r="H6168" i="11"/>
  <c r="I6168" i="11" s="1"/>
  <c r="H6169" i="11"/>
  <c r="I6169" i="11" s="1"/>
  <c r="H6170" i="11"/>
  <c r="I6170" i="11" s="1"/>
  <c r="H6171" i="11"/>
  <c r="I6171" i="11" s="1"/>
  <c r="H6172" i="11"/>
  <c r="I6172" i="11" s="1"/>
  <c r="H6173" i="11"/>
  <c r="I6173" i="11" s="1"/>
  <c r="H6174" i="11"/>
  <c r="I6174" i="11" s="1"/>
  <c r="H6175" i="11"/>
  <c r="I6175" i="11" s="1"/>
  <c r="H6176" i="11"/>
  <c r="I6176" i="11" s="1"/>
  <c r="H6177" i="11"/>
  <c r="I6177" i="11" s="1"/>
  <c r="H6178" i="11"/>
  <c r="I6178" i="11" s="1"/>
  <c r="H6179" i="11"/>
  <c r="I6179" i="11" s="1"/>
  <c r="H6180" i="11"/>
  <c r="I6180" i="11" s="1"/>
  <c r="H6181" i="11"/>
  <c r="I6181" i="11" s="1"/>
  <c r="H6182" i="11"/>
  <c r="I6182" i="11" s="1"/>
  <c r="H6183" i="11"/>
  <c r="I6183" i="11" s="1"/>
  <c r="H6184" i="11"/>
  <c r="I6184" i="11" s="1"/>
  <c r="H6185" i="11"/>
  <c r="I6185" i="11" s="1"/>
  <c r="H6186" i="11"/>
  <c r="I6186" i="11" s="1"/>
  <c r="H6187" i="11"/>
  <c r="I6187" i="11" s="1"/>
  <c r="H6188" i="11"/>
  <c r="I6188" i="11" s="1"/>
  <c r="H6189" i="11"/>
  <c r="I6189" i="11" s="1"/>
  <c r="H6190" i="11"/>
  <c r="I6190" i="11" s="1"/>
  <c r="H6191" i="11"/>
  <c r="I6191" i="11" s="1"/>
  <c r="H6192" i="11"/>
  <c r="I6192" i="11" s="1"/>
  <c r="H6193" i="11"/>
  <c r="I6193" i="11" s="1"/>
  <c r="H6194" i="11"/>
  <c r="I6194" i="11" s="1"/>
  <c r="H6195" i="11"/>
  <c r="I6195" i="11" s="1"/>
  <c r="H6196" i="11"/>
  <c r="I6196" i="11" s="1"/>
  <c r="H6197" i="11"/>
  <c r="I6197" i="11" s="1"/>
  <c r="H6198" i="11"/>
  <c r="I6198" i="11" s="1"/>
  <c r="H6199" i="11"/>
  <c r="I6199" i="11" s="1"/>
  <c r="H6200" i="11"/>
  <c r="I6200" i="11" s="1"/>
  <c r="H6201" i="11"/>
  <c r="I6201" i="11" s="1"/>
  <c r="H6202" i="11"/>
  <c r="I6202" i="11" s="1"/>
  <c r="H6203" i="11"/>
  <c r="I6203" i="11" s="1"/>
  <c r="H6204" i="11"/>
  <c r="I6204" i="11" s="1"/>
  <c r="H6205" i="11"/>
  <c r="I6205" i="11" s="1"/>
  <c r="H6206" i="11"/>
  <c r="I6206" i="11" s="1"/>
  <c r="H6207" i="11"/>
  <c r="I6207" i="11" s="1"/>
  <c r="H6208" i="11"/>
  <c r="I6208" i="11" s="1"/>
  <c r="H6209" i="11"/>
  <c r="I6209" i="11" s="1"/>
  <c r="H6210" i="11"/>
  <c r="I6210" i="11" s="1"/>
  <c r="H6211" i="11"/>
  <c r="I6211" i="11" s="1"/>
  <c r="H6212" i="11"/>
  <c r="I6212" i="11" s="1"/>
  <c r="H6213" i="11"/>
  <c r="I6213" i="11" s="1"/>
  <c r="H6214" i="11"/>
  <c r="I6214" i="11" s="1"/>
  <c r="H6215" i="11"/>
  <c r="I6215" i="11" s="1"/>
  <c r="H6216" i="11"/>
  <c r="I6216" i="11" s="1"/>
  <c r="H6217" i="11"/>
  <c r="I6217" i="11" s="1"/>
  <c r="H6218" i="11"/>
  <c r="I6218" i="11" s="1"/>
  <c r="H6219" i="11"/>
  <c r="I6219" i="11" s="1"/>
  <c r="H6220" i="11"/>
  <c r="I6220" i="11" s="1"/>
  <c r="H6221" i="11"/>
  <c r="I6221" i="11" s="1"/>
  <c r="H6222" i="11"/>
  <c r="I6222" i="11" s="1"/>
  <c r="H6223" i="11"/>
  <c r="I6223" i="11" s="1"/>
  <c r="H6224" i="11"/>
  <c r="I6224" i="11" s="1"/>
  <c r="H6225" i="11"/>
  <c r="I6225" i="11" s="1"/>
  <c r="H6226" i="11"/>
  <c r="I6226" i="11" s="1"/>
  <c r="H6227" i="11"/>
  <c r="I6227" i="11" s="1"/>
  <c r="H6228" i="11"/>
  <c r="I6228" i="11" s="1"/>
  <c r="H6229" i="11"/>
  <c r="I6229" i="11" s="1"/>
  <c r="H6230" i="11"/>
  <c r="I6230" i="11" s="1"/>
  <c r="H6231" i="11"/>
  <c r="I6231" i="11" s="1"/>
  <c r="H6232" i="11"/>
  <c r="I6232" i="11" s="1"/>
  <c r="H6233" i="11"/>
  <c r="I6233" i="11" s="1"/>
  <c r="H6234" i="11"/>
  <c r="I6234" i="11" s="1"/>
  <c r="H6235" i="11"/>
  <c r="I6235" i="11" s="1"/>
  <c r="H6236" i="11"/>
  <c r="I6236" i="11" s="1"/>
  <c r="H6237" i="11"/>
  <c r="I6237" i="11" s="1"/>
  <c r="H6238" i="11"/>
  <c r="I6238" i="11" s="1"/>
  <c r="H6239" i="11"/>
  <c r="I6239" i="11" s="1"/>
  <c r="H6240" i="11"/>
  <c r="I6240" i="11" s="1"/>
  <c r="H6241" i="11"/>
  <c r="I6241" i="11" s="1"/>
  <c r="H6242" i="11"/>
  <c r="I6242" i="11" s="1"/>
  <c r="H6243" i="11"/>
  <c r="I6243" i="11" s="1"/>
  <c r="H6244" i="11"/>
  <c r="I6244" i="11" s="1"/>
  <c r="H6245" i="11"/>
  <c r="I6245" i="11" s="1"/>
  <c r="H6246" i="11"/>
  <c r="I6246" i="11" s="1"/>
  <c r="H6247" i="11"/>
  <c r="I6247" i="11" s="1"/>
  <c r="H6248" i="11"/>
  <c r="I6248" i="11" s="1"/>
  <c r="H6249" i="11"/>
  <c r="I6249" i="11" s="1"/>
  <c r="H6250" i="11"/>
  <c r="I6250" i="11" s="1"/>
  <c r="H6251" i="11"/>
  <c r="I6251" i="11" s="1"/>
  <c r="H6252" i="11"/>
  <c r="I6252" i="11" s="1"/>
  <c r="H6253" i="11"/>
  <c r="I6253" i="11" s="1"/>
  <c r="H6254" i="11"/>
  <c r="I6254" i="11" s="1"/>
  <c r="H6255" i="11"/>
  <c r="I6255" i="11" s="1"/>
  <c r="H6256" i="11"/>
  <c r="I6256" i="11" s="1"/>
  <c r="H6257" i="11"/>
  <c r="I6257" i="11" s="1"/>
  <c r="H6258" i="11"/>
  <c r="I6258" i="11" s="1"/>
  <c r="H6259" i="11"/>
  <c r="I6259" i="11" s="1"/>
  <c r="H6260" i="11"/>
  <c r="I6260" i="11" s="1"/>
  <c r="H6261" i="11"/>
  <c r="I6261" i="11" s="1"/>
  <c r="H6262" i="11"/>
  <c r="I6262" i="11" s="1"/>
  <c r="H6263" i="11"/>
  <c r="I6263" i="11" s="1"/>
  <c r="H6264" i="11"/>
  <c r="I6264" i="11" s="1"/>
  <c r="H6265" i="11"/>
  <c r="I6265" i="11" s="1"/>
  <c r="H6266" i="11"/>
  <c r="I6266" i="11" s="1"/>
  <c r="H6267" i="11"/>
  <c r="I6267" i="11" s="1"/>
  <c r="H6268" i="11"/>
  <c r="I6268" i="11" s="1"/>
  <c r="H6269" i="11"/>
  <c r="I6269" i="11" s="1"/>
  <c r="H6270" i="11"/>
  <c r="I6270" i="11" s="1"/>
  <c r="H6271" i="11"/>
  <c r="I6271" i="11" s="1"/>
  <c r="H6272" i="11"/>
  <c r="I6272" i="11" s="1"/>
  <c r="H6273" i="11"/>
  <c r="I6273" i="11" s="1"/>
  <c r="H6274" i="11"/>
  <c r="I6274" i="11" s="1"/>
  <c r="H6275" i="11"/>
  <c r="I6275" i="11" s="1"/>
  <c r="H6276" i="11"/>
  <c r="I6276" i="11" s="1"/>
  <c r="H6277" i="11"/>
  <c r="I6277" i="11" s="1"/>
  <c r="H6278" i="11"/>
  <c r="I6278" i="11" s="1"/>
  <c r="H6279" i="11"/>
  <c r="I6279" i="11" s="1"/>
  <c r="H6280" i="11"/>
  <c r="I6280" i="11" s="1"/>
  <c r="H6281" i="11"/>
  <c r="I6281" i="11" s="1"/>
  <c r="H6282" i="11"/>
  <c r="I6282" i="11" s="1"/>
  <c r="H6283" i="11"/>
  <c r="I6283" i="11" s="1"/>
  <c r="H6284" i="11"/>
  <c r="I6284" i="11" s="1"/>
  <c r="H6285" i="11"/>
  <c r="I6285" i="11" s="1"/>
  <c r="H6286" i="11"/>
  <c r="I6286" i="11" s="1"/>
  <c r="H6287" i="11"/>
  <c r="I6287" i="11" s="1"/>
  <c r="H6288" i="11"/>
  <c r="I6288" i="11" s="1"/>
  <c r="H6289" i="11"/>
  <c r="I6289" i="11" s="1"/>
  <c r="H6290" i="11"/>
  <c r="I6290" i="11" s="1"/>
  <c r="H6291" i="11"/>
  <c r="I6291" i="11" s="1"/>
  <c r="H6292" i="11"/>
  <c r="I6292" i="11" s="1"/>
  <c r="H6293" i="11"/>
  <c r="I6293" i="11" s="1"/>
  <c r="H6294" i="11"/>
  <c r="I6294" i="11" s="1"/>
  <c r="H6295" i="11"/>
  <c r="I6295" i="11" s="1"/>
  <c r="H6296" i="11"/>
  <c r="I6296" i="11" s="1"/>
  <c r="H6297" i="11"/>
  <c r="I6297" i="11" s="1"/>
  <c r="H6298" i="11"/>
  <c r="I6298" i="11" s="1"/>
  <c r="H6299" i="11"/>
  <c r="I6299" i="11" s="1"/>
  <c r="H6300" i="11"/>
  <c r="I6300" i="11" s="1"/>
  <c r="H6301" i="11"/>
  <c r="I6301" i="11" s="1"/>
  <c r="H6302" i="11"/>
  <c r="I6302" i="11" s="1"/>
  <c r="H6303" i="11"/>
  <c r="I6303" i="11" s="1"/>
  <c r="H6304" i="11"/>
  <c r="I6304" i="11" s="1"/>
  <c r="H6305" i="11"/>
  <c r="I6305" i="11" s="1"/>
  <c r="H6306" i="11"/>
  <c r="I6306" i="11" s="1"/>
  <c r="H6307" i="11"/>
  <c r="I6307" i="11" s="1"/>
  <c r="H6308" i="11"/>
  <c r="I6308" i="11" s="1"/>
  <c r="H6309" i="11"/>
  <c r="I6309" i="11" s="1"/>
  <c r="H6310" i="11"/>
  <c r="I6310" i="11" s="1"/>
  <c r="H6311" i="11"/>
  <c r="I6311" i="11" s="1"/>
  <c r="H6312" i="11"/>
  <c r="I6312" i="11" s="1"/>
  <c r="H6313" i="11"/>
  <c r="I6313" i="11" s="1"/>
  <c r="H6314" i="11"/>
  <c r="I6314" i="11" s="1"/>
  <c r="H6315" i="11"/>
  <c r="I6315" i="11" s="1"/>
  <c r="H6316" i="11"/>
  <c r="I6316" i="11" s="1"/>
  <c r="H6317" i="11"/>
  <c r="I6317" i="11" s="1"/>
  <c r="H6318" i="11"/>
  <c r="I6318" i="11" s="1"/>
  <c r="H6319" i="11"/>
  <c r="I6319" i="11" s="1"/>
  <c r="H6320" i="11"/>
  <c r="I6320" i="11" s="1"/>
  <c r="H6321" i="11"/>
  <c r="I6321" i="11" s="1"/>
  <c r="H6322" i="11"/>
  <c r="I6322" i="11" s="1"/>
  <c r="H6323" i="11"/>
  <c r="I6323" i="11" s="1"/>
  <c r="H6324" i="11"/>
  <c r="I6324" i="11" s="1"/>
  <c r="H6325" i="11"/>
  <c r="I6325" i="11" s="1"/>
  <c r="H6326" i="11"/>
  <c r="I6326" i="11" s="1"/>
  <c r="H6327" i="11"/>
  <c r="I6327" i="11" s="1"/>
  <c r="H6328" i="11"/>
  <c r="I6328" i="11" s="1"/>
  <c r="H6329" i="11"/>
  <c r="I6329" i="11" s="1"/>
  <c r="H6330" i="11"/>
  <c r="I6330" i="11" s="1"/>
  <c r="H6331" i="11"/>
  <c r="I6331" i="11" s="1"/>
  <c r="H6332" i="11"/>
  <c r="I6332" i="11" s="1"/>
  <c r="H6333" i="11"/>
  <c r="I6333" i="11" s="1"/>
  <c r="H6334" i="11"/>
  <c r="I6334" i="11" s="1"/>
  <c r="H6335" i="11"/>
  <c r="I6335" i="11" s="1"/>
  <c r="H6336" i="11"/>
  <c r="I6336" i="11" s="1"/>
  <c r="H6337" i="11"/>
  <c r="I6337" i="11" s="1"/>
  <c r="H6338" i="11"/>
  <c r="I6338" i="11" s="1"/>
  <c r="H6339" i="11"/>
  <c r="I6339" i="11" s="1"/>
  <c r="H6340" i="11"/>
  <c r="I6340" i="11" s="1"/>
  <c r="H6341" i="11"/>
  <c r="I6341" i="11" s="1"/>
  <c r="H6342" i="11"/>
  <c r="I6342" i="11" s="1"/>
  <c r="H6343" i="11"/>
  <c r="I6343" i="11" s="1"/>
  <c r="H6344" i="11"/>
  <c r="I6344" i="11" s="1"/>
  <c r="H6345" i="11"/>
  <c r="I6345" i="11" s="1"/>
  <c r="H6346" i="11"/>
  <c r="I6346" i="11" s="1"/>
  <c r="H6347" i="11"/>
  <c r="I6347" i="11" s="1"/>
  <c r="H6348" i="11"/>
  <c r="I6348" i="11" s="1"/>
  <c r="H6349" i="11"/>
  <c r="I6349" i="11" s="1"/>
  <c r="H6350" i="11"/>
  <c r="I6350" i="11" s="1"/>
  <c r="H6351" i="11"/>
  <c r="I6351" i="11" s="1"/>
  <c r="H6352" i="11"/>
  <c r="I6352" i="11" s="1"/>
  <c r="H6353" i="11"/>
  <c r="I6353" i="11" s="1"/>
  <c r="H6354" i="11"/>
  <c r="I6354" i="11" s="1"/>
  <c r="H6355" i="11"/>
  <c r="I6355" i="11" s="1"/>
  <c r="H6356" i="11"/>
  <c r="I6356" i="11" s="1"/>
  <c r="H6357" i="11"/>
  <c r="I6357" i="11" s="1"/>
  <c r="H6358" i="11"/>
  <c r="I6358" i="11" s="1"/>
  <c r="H6359" i="11"/>
  <c r="I6359" i="11" s="1"/>
  <c r="H6360" i="11"/>
  <c r="I6360" i="11" s="1"/>
  <c r="H6361" i="11"/>
  <c r="I6361" i="11" s="1"/>
  <c r="H6362" i="11"/>
  <c r="I6362" i="11" s="1"/>
  <c r="H6363" i="11"/>
  <c r="I6363" i="11" s="1"/>
  <c r="H6364" i="11"/>
  <c r="I6364" i="11" s="1"/>
  <c r="H6365" i="11"/>
  <c r="I6365" i="11" s="1"/>
  <c r="H6366" i="11"/>
  <c r="I6366" i="11" s="1"/>
  <c r="H6367" i="11"/>
  <c r="I6367" i="11" s="1"/>
  <c r="H6368" i="11"/>
  <c r="I6368" i="11" s="1"/>
  <c r="H6369" i="11"/>
  <c r="I6369" i="11" s="1"/>
  <c r="H6370" i="11"/>
  <c r="I6370" i="11" s="1"/>
  <c r="H6371" i="11"/>
  <c r="I6371" i="11" s="1"/>
  <c r="H6372" i="11"/>
  <c r="I6372" i="11" s="1"/>
  <c r="H6373" i="11"/>
  <c r="I6373" i="11" s="1"/>
  <c r="H6374" i="11"/>
  <c r="I6374" i="11" s="1"/>
  <c r="H6375" i="11"/>
  <c r="I6375" i="11" s="1"/>
  <c r="H6376" i="11"/>
  <c r="I6376" i="11" s="1"/>
  <c r="H6377" i="11"/>
  <c r="I6377" i="11" s="1"/>
  <c r="H6378" i="11"/>
  <c r="I6378" i="11" s="1"/>
  <c r="H6379" i="11"/>
  <c r="I6379" i="11" s="1"/>
  <c r="H6380" i="11"/>
  <c r="I6380" i="11" s="1"/>
  <c r="H6381" i="11"/>
  <c r="I6381" i="11" s="1"/>
  <c r="H6382" i="11"/>
  <c r="I6382" i="11" s="1"/>
  <c r="H6383" i="11"/>
  <c r="I6383" i="11" s="1"/>
  <c r="H6384" i="11"/>
  <c r="I6384" i="11" s="1"/>
  <c r="H6385" i="11"/>
  <c r="I6385" i="11" s="1"/>
  <c r="H6386" i="11"/>
  <c r="I6386" i="11" s="1"/>
  <c r="H6387" i="11"/>
  <c r="I6387" i="11" s="1"/>
  <c r="H6388" i="11"/>
  <c r="I6388" i="11" s="1"/>
  <c r="H6389" i="11"/>
  <c r="I6389" i="11" s="1"/>
  <c r="H6390" i="11"/>
  <c r="I6390" i="11" s="1"/>
  <c r="H6391" i="11"/>
  <c r="I6391" i="11" s="1"/>
  <c r="H6392" i="11"/>
  <c r="I6392" i="11" s="1"/>
  <c r="H6393" i="11"/>
  <c r="I6393" i="11" s="1"/>
  <c r="H6394" i="11"/>
  <c r="I6394" i="11" s="1"/>
  <c r="H6395" i="11"/>
  <c r="I6395" i="11" s="1"/>
  <c r="H6396" i="11"/>
  <c r="I6396" i="11" s="1"/>
  <c r="H6397" i="11"/>
  <c r="I6397" i="11" s="1"/>
  <c r="H6398" i="11"/>
  <c r="I6398" i="11" s="1"/>
  <c r="H6399" i="11"/>
  <c r="I6399" i="11" s="1"/>
  <c r="H6400" i="11"/>
  <c r="I6400" i="11" s="1"/>
  <c r="H6401" i="11"/>
  <c r="I6401" i="11" s="1"/>
  <c r="H6402" i="11"/>
  <c r="I6402" i="11" s="1"/>
  <c r="H6403" i="11"/>
  <c r="I6403" i="11" s="1"/>
  <c r="H6404" i="11"/>
  <c r="I6404" i="11" s="1"/>
  <c r="H6405" i="11"/>
  <c r="I6405" i="11" s="1"/>
  <c r="H6406" i="11"/>
  <c r="I6406" i="11" s="1"/>
  <c r="H6407" i="11"/>
  <c r="I6407" i="11" s="1"/>
  <c r="H6408" i="11"/>
  <c r="I6408" i="11" s="1"/>
  <c r="H6409" i="11"/>
  <c r="I6409" i="11" s="1"/>
  <c r="H6410" i="11"/>
  <c r="I6410" i="11" s="1"/>
  <c r="H6411" i="11"/>
  <c r="I6411" i="11" s="1"/>
  <c r="H6412" i="11"/>
  <c r="I6412" i="11" s="1"/>
  <c r="H6413" i="11"/>
  <c r="I6413" i="11" s="1"/>
  <c r="H6414" i="11"/>
  <c r="I6414" i="11" s="1"/>
  <c r="H6415" i="11"/>
  <c r="I6415" i="11" s="1"/>
  <c r="H6416" i="11"/>
  <c r="I6416" i="11" s="1"/>
  <c r="H6417" i="11"/>
  <c r="I6417" i="11" s="1"/>
  <c r="H6418" i="11"/>
  <c r="I6418" i="11" s="1"/>
  <c r="H6419" i="11"/>
  <c r="I6419" i="11" s="1"/>
  <c r="H6420" i="11"/>
  <c r="I6420" i="11" s="1"/>
  <c r="H6421" i="11"/>
  <c r="I6421" i="11" s="1"/>
  <c r="H6422" i="11"/>
  <c r="I6422" i="11" s="1"/>
  <c r="H6423" i="11"/>
  <c r="I6423" i="11" s="1"/>
  <c r="H6424" i="11"/>
  <c r="I6424" i="11" s="1"/>
  <c r="H6425" i="11"/>
  <c r="I6425" i="11" s="1"/>
  <c r="H6426" i="11"/>
  <c r="I6426" i="11" s="1"/>
  <c r="H6427" i="11"/>
  <c r="I6427" i="11" s="1"/>
  <c r="H6428" i="11"/>
  <c r="I6428" i="11" s="1"/>
  <c r="H6429" i="11"/>
  <c r="I6429" i="11" s="1"/>
  <c r="H6430" i="11"/>
  <c r="I6430" i="11" s="1"/>
  <c r="H6431" i="11"/>
  <c r="I6431" i="11" s="1"/>
  <c r="H6432" i="11"/>
  <c r="I6432" i="11" s="1"/>
  <c r="H6433" i="11"/>
  <c r="I6433" i="11" s="1"/>
  <c r="H6434" i="11"/>
  <c r="I6434" i="11" s="1"/>
  <c r="H6435" i="11"/>
  <c r="I6435" i="11" s="1"/>
  <c r="H6436" i="11"/>
  <c r="I6436" i="11" s="1"/>
  <c r="H6437" i="11"/>
  <c r="I6437" i="11" s="1"/>
  <c r="H6438" i="11"/>
  <c r="I6438" i="11" s="1"/>
  <c r="H6439" i="11"/>
  <c r="I6439" i="11" s="1"/>
  <c r="H6440" i="11"/>
  <c r="I6440" i="11" s="1"/>
  <c r="H6441" i="11"/>
  <c r="I6441" i="11" s="1"/>
  <c r="H6442" i="11"/>
  <c r="I6442" i="11" s="1"/>
  <c r="H6443" i="11"/>
  <c r="I6443" i="11" s="1"/>
  <c r="H6444" i="11"/>
  <c r="I6444" i="11" s="1"/>
  <c r="H6445" i="11"/>
  <c r="I6445" i="11" s="1"/>
  <c r="H6446" i="11"/>
  <c r="I6446" i="11" s="1"/>
  <c r="H6447" i="11"/>
  <c r="I6447" i="11" s="1"/>
  <c r="H6448" i="11"/>
  <c r="I6448" i="11" s="1"/>
  <c r="H6449" i="11"/>
  <c r="I6449" i="11" s="1"/>
  <c r="H6450" i="11"/>
  <c r="I6450" i="11" s="1"/>
  <c r="H6451" i="11"/>
  <c r="I6451" i="11" s="1"/>
  <c r="H6452" i="11"/>
  <c r="I6452" i="11" s="1"/>
  <c r="H6453" i="11"/>
  <c r="I6453" i="11" s="1"/>
  <c r="H6454" i="11"/>
  <c r="I6454" i="11" s="1"/>
  <c r="H6455" i="11"/>
  <c r="I6455" i="11" s="1"/>
  <c r="H6456" i="11"/>
  <c r="I6456" i="11" s="1"/>
  <c r="H6457" i="11"/>
  <c r="I6457" i="11" s="1"/>
  <c r="H6458" i="11"/>
  <c r="I6458" i="11" s="1"/>
  <c r="H6459" i="11"/>
  <c r="I6459" i="11" s="1"/>
  <c r="H6460" i="11"/>
  <c r="I6460" i="11" s="1"/>
  <c r="H6461" i="11"/>
  <c r="I6461" i="11" s="1"/>
  <c r="H6462" i="11"/>
  <c r="I6462" i="11" s="1"/>
  <c r="H6463" i="11"/>
  <c r="I6463" i="11" s="1"/>
  <c r="H6464" i="11"/>
  <c r="I6464" i="11" s="1"/>
  <c r="H6465" i="11"/>
  <c r="I6465" i="11" s="1"/>
  <c r="H6466" i="11"/>
  <c r="I6466" i="11" s="1"/>
  <c r="H6467" i="11"/>
  <c r="I6467" i="11" s="1"/>
  <c r="H6468" i="11"/>
  <c r="I6468" i="11" s="1"/>
  <c r="H6469" i="11"/>
  <c r="I6469" i="11" s="1"/>
  <c r="H6470" i="11"/>
  <c r="I6470" i="11" s="1"/>
  <c r="H6471" i="11"/>
  <c r="I6471" i="11" s="1"/>
  <c r="H6472" i="11"/>
  <c r="I6472" i="11" s="1"/>
  <c r="H6473" i="11"/>
  <c r="I6473" i="11" s="1"/>
  <c r="H6474" i="11"/>
  <c r="I6474" i="11" s="1"/>
  <c r="H6475" i="11"/>
  <c r="I6475" i="11" s="1"/>
  <c r="H6476" i="11"/>
  <c r="I6476" i="11" s="1"/>
  <c r="H6477" i="11"/>
  <c r="I6477" i="11" s="1"/>
  <c r="H6478" i="11"/>
  <c r="I6478" i="11" s="1"/>
  <c r="H6479" i="11"/>
  <c r="I6479" i="11" s="1"/>
  <c r="H6480" i="11"/>
  <c r="I6480" i="11" s="1"/>
  <c r="H6481" i="11"/>
  <c r="I6481" i="11" s="1"/>
  <c r="H6482" i="11"/>
  <c r="I6482" i="11" s="1"/>
  <c r="H6483" i="11"/>
  <c r="I6483" i="11" s="1"/>
  <c r="H6484" i="11"/>
  <c r="I6484" i="11" s="1"/>
  <c r="H6485" i="11"/>
  <c r="I6485" i="11" s="1"/>
  <c r="H6486" i="11"/>
  <c r="I6486" i="11" s="1"/>
  <c r="H6487" i="11"/>
  <c r="I6487" i="11" s="1"/>
  <c r="H6488" i="11"/>
  <c r="I6488" i="11" s="1"/>
  <c r="H6489" i="11"/>
  <c r="I6489" i="11" s="1"/>
  <c r="H6490" i="11"/>
  <c r="I6490" i="11" s="1"/>
  <c r="H6491" i="11"/>
  <c r="I6491" i="11" s="1"/>
  <c r="H6492" i="11"/>
  <c r="I6492" i="11" s="1"/>
  <c r="H6493" i="11"/>
  <c r="I6493" i="11" s="1"/>
  <c r="H6494" i="11"/>
  <c r="I6494" i="11" s="1"/>
  <c r="H6495" i="11"/>
  <c r="I6495" i="11" s="1"/>
  <c r="H6496" i="11"/>
  <c r="I6496" i="11" s="1"/>
  <c r="H6497" i="11"/>
  <c r="I6497" i="11" s="1"/>
  <c r="H6498" i="11"/>
  <c r="I6498" i="11" s="1"/>
  <c r="H6499" i="11"/>
  <c r="I6499" i="11" s="1"/>
  <c r="H6500" i="11"/>
  <c r="I6500" i="11" s="1"/>
  <c r="H6501" i="11"/>
  <c r="I6501" i="11" s="1"/>
  <c r="H6502" i="11"/>
  <c r="I6502" i="11" s="1"/>
  <c r="H6503" i="11"/>
  <c r="I6503" i="11" s="1"/>
  <c r="H6504" i="11"/>
  <c r="I6504" i="11" s="1"/>
  <c r="H6505" i="11"/>
  <c r="I6505" i="11" s="1"/>
  <c r="H6506" i="11"/>
  <c r="I6506" i="11" s="1"/>
  <c r="H6507" i="11"/>
  <c r="I6507" i="11" s="1"/>
  <c r="H6508" i="11"/>
  <c r="I6508" i="11" s="1"/>
  <c r="H6509" i="11"/>
  <c r="I6509" i="11" s="1"/>
  <c r="H6510" i="11"/>
  <c r="I6510" i="11" s="1"/>
  <c r="H6511" i="11"/>
  <c r="I6511" i="11" s="1"/>
  <c r="H6512" i="11"/>
  <c r="I6512" i="11" s="1"/>
  <c r="H6513" i="11"/>
  <c r="I6513" i="11" s="1"/>
  <c r="H6514" i="11"/>
  <c r="I6514" i="11" s="1"/>
  <c r="H6515" i="11"/>
  <c r="I6515" i="11" s="1"/>
  <c r="H6516" i="11"/>
  <c r="I6516" i="11" s="1"/>
  <c r="H6517" i="11"/>
  <c r="I6517" i="11" s="1"/>
  <c r="H6518" i="11"/>
  <c r="I6518" i="11" s="1"/>
  <c r="H6519" i="11"/>
  <c r="I6519" i="11" s="1"/>
  <c r="H6520" i="11"/>
  <c r="I6520" i="11" s="1"/>
  <c r="H6521" i="11"/>
  <c r="I6521" i="11" s="1"/>
  <c r="H6522" i="11"/>
  <c r="I6522" i="11" s="1"/>
  <c r="H6523" i="11"/>
  <c r="I6523" i="11" s="1"/>
  <c r="H6524" i="11"/>
  <c r="I6524" i="11" s="1"/>
  <c r="H6525" i="11"/>
  <c r="I6525" i="11" s="1"/>
  <c r="H6526" i="11"/>
  <c r="I6526" i="11" s="1"/>
  <c r="H6527" i="11"/>
  <c r="I6527" i="11" s="1"/>
  <c r="H6528" i="11"/>
  <c r="I6528" i="11" s="1"/>
  <c r="H6529" i="11"/>
  <c r="I6529" i="11" s="1"/>
  <c r="H6530" i="11"/>
  <c r="I6530" i="11" s="1"/>
  <c r="H6531" i="11"/>
  <c r="I6531" i="11" s="1"/>
  <c r="H6532" i="11"/>
  <c r="I6532" i="11" s="1"/>
  <c r="H6533" i="11"/>
  <c r="I6533" i="11" s="1"/>
  <c r="H6534" i="11"/>
  <c r="I6534" i="11" s="1"/>
  <c r="H6535" i="11"/>
  <c r="I6535" i="11" s="1"/>
  <c r="H6536" i="11"/>
  <c r="I6536" i="11" s="1"/>
  <c r="H6537" i="11"/>
  <c r="I6537" i="11" s="1"/>
  <c r="H6538" i="11"/>
  <c r="I6538" i="11" s="1"/>
  <c r="H6539" i="11"/>
  <c r="I6539" i="11" s="1"/>
  <c r="H6540" i="11"/>
  <c r="I6540" i="11" s="1"/>
  <c r="H6541" i="11"/>
  <c r="I6541" i="11" s="1"/>
  <c r="H6542" i="11"/>
  <c r="I6542" i="11" s="1"/>
  <c r="H6543" i="11"/>
  <c r="I6543" i="11" s="1"/>
  <c r="H6544" i="11"/>
  <c r="I6544" i="11" s="1"/>
  <c r="H6545" i="11"/>
  <c r="I6545" i="11" s="1"/>
  <c r="H6546" i="11"/>
  <c r="I6546" i="11" s="1"/>
  <c r="H6547" i="11"/>
  <c r="I6547" i="11" s="1"/>
  <c r="H6548" i="11"/>
  <c r="I6548" i="11" s="1"/>
  <c r="H6549" i="11"/>
  <c r="I6549" i="11" s="1"/>
  <c r="H6550" i="11"/>
  <c r="I6550" i="11" s="1"/>
  <c r="H6551" i="11"/>
  <c r="I6551" i="11" s="1"/>
  <c r="H6552" i="11"/>
  <c r="I6552" i="11" s="1"/>
  <c r="H6553" i="11"/>
  <c r="I6553" i="11" s="1"/>
  <c r="H6554" i="11"/>
  <c r="I6554" i="11" s="1"/>
  <c r="H6555" i="11"/>
  <c r="I6555" i="11" s="1"/>
  <c r="H6556" i="11"/>
  <c r="I6556" i="11" s="1"/>
  <c r="H6557" i="11"/>
  <c r="I6557" i="11" s="1"/>
  <c r="H6558" i="11"/>
  <c r="I6558" i="11" s="1"/>
  <c r="H6559" i="11"/>
  <c r="I6559" i="11" s="1"/>
  <c r="H6560" i="11"/>
  <c r="I6560" i="11" s="1"/>
  <c r="H6561" i="11"/>
  <c r="I6561" i="11" s="1"/>
  <c r="H6562" i="11"/>
  <c r="I6562" i="11" s="1"/>
  <c r="H6563" i="11"/>
  <c r="I6563" i="11" s="1"/>
  <c r="H6564" i="11"/>
  <c r="I6564" i="11" s="1"/>
  <c r="H6565" i="11"/>
  <c r="I6565" i="11" s="1"/>
  <c r="H6566" i="11"/>
  <c r="I6566" i="11" s="1"/>
  <c r="H6567" i="11"/>
  <c r="I6567" i="11" s="1"/>
  <c r="H6568" i="11"/>
  <c r="I6568" i="11" s="1"/>
  <c r="H6569" i="11"/>
  <c r="I6569" i="11" s="1"/>
  <c r="H6570" i="11"/>
  <c r="I6570" i="11" s="1"/>
  <c r="H6571" i="11"/>
  <c r="I6571" i="11" s="1"/>
  <c r="H6572" i="11"/>
  <c r="I6572" i="11" s="1"/>
  <c r="H6573" i="11"/>
  <c r="I6573" i="11" s="1"/>
  <c r="H6574" i="11"/>
  <c r="I6574" i="11" s="1"/>
  <c r="H6575" i="11"/>
  <c r="I6575" i="11" s="1"/>
  <c r="H6576" i="11"/>
  <c r="I6576" i="11" s="1"/>
  <c r="H6577" i="11"/>
  <c r="I6577" i="11" s="1"/>
  <c r="H6578" i="11"/>
  <c r="I6578" i="11" s="1"/>
  <c r="H6579" i="11"/>
  <c r="I6579" i="11" s="1"/>
  <c r="H6580" i="11"/>
  <c r="I6580" i="11" s="1"/>
  <c r="H6581" i="11"/>
  <c r="I6581" i="11" s="1"/>
  <c r="H6582" i="11"/>
  <c r="I6582" i="11" s="1"/>
  <c r="H6583" i="11"/>
  <c r="I6583" i="11" s="1"/>
  <c r="H6584" i="11"/>
  <c r="I6584" i="11" s="1"/>
  <c r="H6585" i="11"/>
  <c r="I6585" i="11" s="1"/>
  <c r="H6586" i="11"/>
  <c r="I6586" i="11" s="1"/>
  <c r="H6587" i="11"/>
  <c r="I6587" i="11" s="1"/>
  <c r="H6588" i="11"/>
  <c r="I6588" i="11" s="1"/>
  <c r="H6589" i="11"/>
  <c r="I6589" i="11" s="1"/>
  <c r="H6590" i="11"/>
  <c r="I6590" i="11" s="1"/>
  <c r="H6591" i="11"/>
  <c r="I6591" i="11" s="1"/>
  <c r="H6592" i="11"/>
  <c r="I6592" i="11" s="1"/>
  <c r="H6593" i="11"/>
  <c r="I6593" i="11" s="1"/>
  <c r="H6594" i="11"/>
  <c r="I6594" i="11" s="1"/>
  <c r="H6595" i="11"/>
  <c r="I6595" i="11" s="1"/>
  <c r="H6596" i="11"/>
  <c r="I6596" i="11" s="1"/>
  <c r="H6597" i="11"/>
  <c r="I6597" i="11" s="1"/>
  <c r="H6598" i="11"/>
  <c r="I6598" i="11" s="1"/>
  <c r="H6599" i="11"/>
  <c r="I6599" i="11" s="1"/>
  <c r="H6600" i="11"/>
  <c r="I6600" i="11" s="1"/>
  <c r="H6601" i="11"/>
  <c r="I6601" i="11" s="1"/>
  <c r="H6602" i="11"/>
  <c r="I6602" i="11" s="1"/>
  <c r="H6603" i="11"/>
  <c r="I6603" i="11" s="1"/>
  <c r="H6604" i="11"/>
  <c r="I6604" i="11" s="1"/>
  <c r="H6605" i="11"/>
  <c r="I6605" i="11" s="1"/>
  <c r="H6606" i="11"/>
  <c r="I6606" i="11" s="1"/>
  <c r="H6607" i="11"/>
  <c r="I6607" i="11" s="1"/>
  <c r="H6608" i="11"/>
  <c r="I6608" i="11" s="1"/>
  <c r="H6609" i="11"/>
  <c r="I6609" i="11" s="1"/>
  <c r="H6610" i="11"/>
  <c r="I6610" i="11" s="1"/>
  <c r="H6611" i="11"/>
  <c r="I6611" i="11" s="1"/>
  <c r="H6612" i="11"/>
  <c r="I6612" i="11" s="1"/>
  <c r="H6613" i="11"/>
  <c r="I6613" i="11" s="1"/>
  <c r="H6614" i="11"/>
  <c r="I6614" i="11" s="1"/>
  <c r="H6615" i="11"/>
  <c r="I6615" i="11" s="1"/>
  <c r="H6616" i="11"/>
  <c r="I6616" i="11" s="1"/>
  <c r="H6617" i="11"/>
  <c r="I6617" i="11" s="1"/>
  <c r="H6618" i="11"/>
  <c r="I6618" i="11" s="1"/>
  <c r="H6619" i="11"/>
  <c r="I6619" i="11" s="1"/>
  <c r="H6620" i="11"/>
  <c r="I6620" i="11" s="1"/>
  <c r="H6621" i="11"/>
  <c r="I6621" i="11" s="1"/>
  <c r="H6622" i="11"/>
  <c r="I6622" i="11" s="1"/>
  <c r="H6623" i="11"/>
  <c r="I6623" i="11" s="1"/>
  <c r="H6624" i="11"/>
  <c r="I6624" i="11" s="1"/>
  <c r="H6625" i="11"/>
  <c r="I6625" i="11" s="1"/>
  <c r="H6626" i="11"/>
  <c r="I6626" i="11" s="1"/>
  <c r="H6627" i="11"/>
  <c r="I6627" i="11" s="1"/>
  <c r="H6628" i="11"/>
  <c r="I6628" i="11" s="1"/>
  <c r="H6629" i="11"/>
  <c r="I6629" i="11" s="1"/>
  <c r="H6630" i="11"/>
  <c r="I6630" i="11" s="1"/>
  <c r="H6631" i="11"/>
  <c r="I6631" i="11" s="1"/>
  <c r="H6632" i="11"/>
  <c r="I6632" i="11" s="1"/>
  <c r="H6633" i="11"/>
  <c r="I6633" i="11" s="1"/>
  <c r="H6634" i="11"/>
  <c r="I6634" i="11" s="1"/>
  <c r="H6635" i="11"/>
  <c r="I6635" i="11" s="1"/>
  <c r="H6636" i="11"/>
  <c r="I6636" i="11" s="1"/>
  <c r="H6637" i="11"/>
  <c r="I6637" i="11" s="1"/>
  <c r="H6638" i="11"/>
  <c r="I6638" i="11" s="1"/>
  <c r="H6639" i="11"/>
  <c r="I6639" i="11" s="1"/>
  <c r="H6640" i="11"/>
  <c r="I6640" i="11" s="1"/>
  <c r="H6641" i="11"/>
  <c r="I6641" i="11" s="1"/>
  <c r="H6642" i="11"/>
  <c r="I6642" i="11" s="1"/>
  <c r="H6643" i="11"/>
  <c r="I6643" i="11" s="1"/>
  <c r="H6644" i="11"/>
  <c r="I6644" i="11" s="1"/>
  <c r="H6645" i="11"/>
  <c r="I6645" i="11" s="1"/>
  <c r="H6646" i="11"/>
  <c r="I6646" i="11" s="1"/>
  <c r="H6647" i="11"/>
  <c r="I6647" i="11" s="1"/>
  <c r="H6648" i="11"/>
  <c r="I6648" i="11" s="1"/>
  <c r="H6649" i="11"/>
  <c r="I6649" i="11" s="1"/>
  <c r="H6650" i="11"/>
  <c r="I6650" i="11" s="1"/>
  <c r="H6651" i="11"/>
  <c r="I6651" i="11" s="1"/>
  <c r="H6652" i="11"/>
  <c r="I6652" i="11" s="1"/>
  <c r="H6653" i="11"/>
  <c r="I6653" i="11" s="1"/>
  <c r="H6654" i="11"/>
  <c r="I6654" i="11" s="1"/>
  <c r="H6655" i="11"/>
  <c r="I6655" i="11" s="1"/>
  <c r="H6656" i="11"/>
  <c r="I6656" i="11" s="1"/>
  <c r="H6657" i="11"/>
  <c r="I6657" i="11" s="1"/>
  <c r="H6658" i="11"/>
  <c r="I6658" i="11" s="1"/>
  <c r="H6659" i="11"/>
  <c r="I6659" i="11" s="1"/>
  <c r="H6660" i="11"/>
  <c r="I6660" i="11" s="1"/>
  <c r="H6661" i="11"/>
  <c r="I6661" i="11" s="1"/>
  <c r="H6662" i="11"/>
  <c r="I6662" i="11" s="1"/>
  <c r="H6663" i="11"/>
  <c r="I6663" i="11" s="1"/>
  <c r="H6664" i="11"/>
  <c r="I6664" i="11" s="1"/>
  <c r="H6665" i="11"/>
  <c r="I6665" i="11" s="1"/>
  <c r="H6666" i="11"/>
  <c r="I6666" i="11" s="1"/>
  <c r="H6667" i="11"/>
  <c r="I6667" i="11" s="1"/>
  <c r="H6668" i="11"/>
  <c r="I6668" i="11" s="1"/>
  <c r="H6669" i="11"/>
  <c r="I6669" i="11" s="1"/>
  <c r="H6670" i="11"/>
  <c r="I6670" i="11" s="1"/>
  <c r="H6671" i="11"/>
  <c r="I6671" i="11" s="1"/>
  <c r="H6672" i="11"/>
  <c r="I6672" i="11" s="1"/>
  <c r="H6673" i="11"/>
  <c r="I6673" i="11" s="1"/>
  <c r="H6674" i="11"/>
  <c r="I6674" i="11" s="1"/>
  <c r="H6675" i="11"/>
  <c r="I6675" i="11" s="1"/>
  <c r="H6676" i="11"/>
  <c r="I6676" i="11" s="1"/>
  <c r="H6677" i="11"/>
  <c r="I6677" i="11" s="1"/>
  <c r="H6678" i="11"/>
  <c r="I6678" i="11" s="1"/>
  <c r="H6679" i="11"/>
  <c r="I6679" i="11" s="1"/>
  <c r="H6680" i="11"/>
  <c r="I6680" i="11" s="1"/>
  <c r="H6681" i="11"/>
  <c r="I6681" i="11" s="1"/>
  <c r="H6682" i="11"/>
  <c r="I6682" i="11" s="1"/>
  <c r="H6683" i="11"/>
  <c r="I6683" i="11" s="1"/>
  <c r="H6684" i="11"/>
  <c r="I6684" i="11" s="1"/>
  <c r="H6685" i="11"/>
  <c r="I6685" i="11" s="1"/>
  <c r="H6686" i="11"/>
  <c r="I6686" i="11" s="1"/>
  <c r="H6687" i="11"/>
  <c r="I6687" i="11" s="1"/>
  <c r="H6688" i="11"/>
  <c r="I6688" i="11" s="1"/>
  <c r="H6689" i="11"/>
  <c r="I6689" i="11" s="1"/>
  <c r="H6690" i="11"/>
  <c r="I6690" i="11" s="1"/>
  <c r="H6691" i="11"/>
  <c r="I6691" i="11" s="1"/>
  <c r="H6692" i="11"/>
  <c r="I6692" i="11" s="1"/>
  <c r="H6693" i="11"/>
  <c r="I6693" i="11" s="1"/>
  <c r="H6694" i="11"/>
  <c r="I6694" i="11" s="1"/>
  <c r="H6695" i="11"/>
  <c r="I6695" i="11" s="1"/>
  <c r="H6696" i="11"/>
  <c r="I6696" i="11" s="1"/>
  <c r="H6697" i="11"/>
  <c r="I6697" i="11" s="1"/>
  <c r="H6698" i="11"/>
  <c r="I6698" i="11" s="1"/>
  <c r="H6699" i="11"/>
  <c r="I6699" i="11" s="1"/>
  <c r="H6700" i="11"/>
  <c r="I6700" i="11" s="1"/>
  <c r="H6701" i="11"/>
  <c r="I6701" i="11" s="1"/>
  <c r="H6702" i="11"/>
  <c r="I6702" i="11" s="1"/>
  <c r="H6703" i="11"/>
  <c r="I6703" i="11" s="1"/>
  <c r="H6704" i="11"/>
  <c r="I6704" i="11" s="1"/>
  <c r="H6705" i="11"/>
  <c r="I6705" i="11" s="1"/>
  <c r="H6706" i="11"/>
  <c r="I6706" i="11" s="1"/>
  <c r="H6707" i="11"/>
  <c r="I6707" i="11" s="1"/>
  <c r="H6708" i="11"/>
  <c r="I6708" i="11" s="1"/>
  <c r="H6709" i="11"/>
  <c r="I6709" i="11" s="1"/>
  <c r="H6710" i="11"/>
  <c r="I6710" i="11" s="1"/>
  <c r="H6711" i="11"/>
  <c r="I6711" i="11" s="1"/>
  <c r="H6712" i="11"/>
  <c r="I6712" i="11" s="1"/>
  <c r="H6713" i="11"/>
  <c r="I6713" i="11" s="1"/>
  <c r="H6714" i="11"/>
  <c r="I6714" i="11" s="1"/>
  <c r="H6715" i="11"/>
  <c r="I6715" i="11" s="1"/>
  <c r="H6716" i="11"/>
  <c r="I6716" i="11" s="1"/>
  <c r="H6717" i="11"/>
  <c r="I6717" i="11" s="1"/>
  <c r="H6718" i="11"/>
  <c r="I6718" i="11" s="1"/>
  <c r="H6719" i="11"/>
  <c r="I6719" i="11" s="1"/>
  <c r="H6720" i="11"/>
  <c r="I6720" i="11" s="1"/>
  <c r="H6721" i="11"/>
  <c r="I6721" i="11" s="1"/>
  <c r="H6722" i="11"/>
  <c r="I6722" i="11" s="1"/>
  <c r="H6723" i="11"/>
  <c r="I6723" i="11" s="1"/>
  <c r="H6724" i="11"/>
  <c r="I6724" i="11" s="1"/>
  <c r="H6725" i="11"/>
  <c r="I6725" i="11" s="1"/>
  <c r="H6726" i="11"/>
  <c r="I6726" i="11" s="1"/>
  <c r="H6727" i="11"/>
  <c r="I6727" i="11" s="1"/>
  <c r="H6728" i="11"/>
  <c r="I6728" i="11" s="1"/>
  <c r="H6729" i="11"/>
  <c r="I6729" i="11" s="1"/>
  <c r="H6730" i="11"/>
  <c r="I6730" i="11" s="1"/>
  <c r="H6731" i="11"/>
  <c r="I6731" i="11" s="1"/>
  <c r="H6732" i="11"/>
  <c r="I6732" i="11" s="1"/>
  <c r="H6733" i="11"/>
  <c r="I6733" i="11" s="1"/>
  <c r="H6734" i="11"/>
  <c r="I6734" i="11" s="1"/>
  <c r="H6735" i="11"/>
  <c r="I6735" i="11" s="1"/>
  <c r="H6736" i="11"/>
  <c r="I6736" i="11" s="1"/>
  <c r="H6737" i="11"/>
  <c r="I6737" i="11" s="1"/>
  <c r="H6738" i="11"/>
  <c r="I6738" i="11" s="1"/>
  <c r="H6739" i="11"/>
  <c r="I6739" i="11" s="1"/>
  <c r="H6740" i="11"/>
  <c r="I6740" i="11" s="1"/>
  <c r="H6741" i="11"/>
  <c r="I6741" i="11" s="1"/>
  <c r="H6742" i="11"/>
  <c r="I6742" i="11" s="1"/>
  <c r="H6743" i="11"/>
  <c r="I6743" i="11" s="1"/>
  <c r="H6744" i="11"/>
  <c r="I6744" i="11" s="1"/>
  <c r="H6745" i="11"/>
  <c r="I6745" i="11" s="1"/>
  <c r="H6746" i="11"/>
  <c r="I6746" i="11" s="1"/>
  <c r="H6747" i="11"/>
  <c r="I6747" i="11" s="1"/>
  <c r="H6748" i="11"/>
  <c r="I6748" i="11" s="1"/>
  <c r="H6749" i="11"/>
  <c r="I6749" i="11" s="1"/>
  <c r="H6750" i="11"/>
  <c r="I6750" i="11" s="1"/>
  <c r="H6751" i="11"/>
  <c r="I6751" i="11" s="1"/>
  <c r="H6752" i="11"/>
  <c r="I6752" i="11" s="1"/>
  <c r="H6753" i="11"/>
  <c r="I6753" i="11" s="1"/>
  <c r="H6754" i="11"/>
  <c r="I6754" i="11" s="1"/>
  <c r="H6755" i="11"/>
  <c r="I6755" i="11" s="1"/>
  <c r="H6756" i="11"/>
  <c r="I6756" i="11" s="1"/>
  <c r="H6757" i="11"/>
  <c r="I6757" i="11" s="1"/>
  <c r="H6758" i="11"/>
  <c r="I6758" i="11" s="1"/>
  <c r="H6759" i="11"/>
  <c r="I6759" i="11" s="1"/>
  <c r="H6760" i="11"/>
  <c r="I6760" i="11" s="1"/>
  <c r="H6761" i="11"/>
  <c r="I6761" i="11" s="1"/>
  <c r="H6762" i="11"/>
  <c r="I6762" i="11" s="1"/>
  <c r="H6763" i="11"/>
  <c r="I6763" i="11" s="1"/>
  <c r="H6764" i="11"/>
  <c r="I6764" i="11" s="1"/>
  <c r="H6765" i="11"/>
  <c r="I6765" i="11" s="1"/>
  <c r="H6766" i="11"/>
  <c r="I6766" i="11" s="1"/>
  <c r="H6767" i="11"/>
  <c r="I6767" i="11" s="1"/>
  <c r="H6768" i="11"/>
  <c r="I6768" i="11" s="1"/>
  <c r="H6769" i="11"/>
  <c r="I6769" i="11" s="1"/>
  <c r="H6770" i="11"/>
  <c r="I6770" i="11" s="1"/>
  <c r="H6771" i="11"/>
  <c r="I6771" i="11" s="1"/>
  <c r="H6772" i="11"/>
  <c r="I6772" i="11" s="1"/>
  <c r="H6773" i="11"/>
  <c r="I6773" i="11" s="1"/>
  <c r="H6774" i="11"/>
  <c r="I6774" i="11" s="1"/>
  <c r="H6775" i="11"/>
  <c r="I6775" i="11" s="1"/>
  <c r="H6776" i="11"/>
  <c r="I6776" i="11" s="1"/>
  <c r="H6777" i="11"/>
  <c r="I6777" i="11" s="1"/>
  <c r="H6778" i="11"/>
  <c r="I6778" i="11" s="1"/>
  <c r="H6779" i="11"/>
  <c r="I6779" i="11" s="1"/>
  <c r="H6780" i="11"/>
  <c r="I6780" i="11" s="1"/>
  <c r="H6781" i="11"/>
  <c r="I6781" i="11" s="1"/>
  <c r="H6782" i="11"/>
  <c r="I6782" i="11" s="1"/>
  <c r="H6783" i="11"/>
  <c r="I6783" i="11" s="1"/>
  <c r="H6784" i="11"/>
  <c r="I6784" i="11" s="1"/>
  <c r="H6785" i="11"/>
  <c r="I6785" i="11" s="1"/>
  <c r="H6786" i="11"/>
  <c r="I6786" i="11" s="1"/>
  <c r="H6787" i="11"/>
  <c r="I6787" i="11" s="1"/>
  <c r="H6788" i="11"/>
  <c r="I6788" i="11" s="1"/>
  <c r="H6789" i="11"/>
  <c r="I6789" i="11" s="1"/>
  <c r="H6790" i="11"/>
  <c r="I6790" i="11" s="1"/>
  <c r="H6791" i="11"/>
  <c r="I6791" i="11" s="1"/>
  <c r="H6792" i="11"/>
  <c r="I6792" i="11" s="1"/>
  <c r="H6793" i="11"/>
  <c r="I6793" i="11" s="1"/>
  <c r="H6794" i="11"/>
  <c r="I6794" i="11" s="1"/>
  <c r="H6795" i="11"/>
  <c r="I6795" i="11" s="1"/>
  <c r="H6796" i="11"/>
  <c r="I6796" i="11" s="1"/>
  <c r="H6797" i="11"/>
  <c r="I6797" i="11" s="1"/>
  <c r="H6798" i="11"/>
  <c r="I6798" i="11" s="1"/>
  <c r="H6799" i="11"/>
  <c r="I6799" i="11" s="1"/>
  <c r="H6800" i="11"/>
  <c r="I6800" i="11" s="1"/>
  <c r="H6801" i="11"/>
  <c r="I6801" i="11" s="1"/>
  <c r="H6802" i="11"/>
  <c r="I6802" i="11" s="1"/>
  <c r="H6803" i="11"/>
  <c r="I6803" i="11" s="1"/>
  <c r="H6804" i="11"/>
  <c r="I6804" i="11" s="1"/>
  <c r="H6805" i="11"/>
  <c r="I6805" i="11" s="1"/>
  <c r="H6806" i="11"/>
  <c r="I6806" i="11" s="1"/>
  <c r="H6807" i="11"/>
  <c r="I6807" i="11" s="1"/>
  <c r="H6808" i="11"/>
  <c r="I6808" i="11" s="1"/>
  <c r="H6809" i="11"/>
  <c r="I6809" i="11" s="1"/>
  <c r="H6810" i="11"/>
  <c r="I6810" i="11" s="1"/>
  <c r="H6811" i="11"/>
  <c r="I6811" i="11" s="1"/>
  <c r="H6812" i="11"/>
  <c r="I6812" i="11" s="1"/>
  <c r="H6813" i="11"/>
  <c r="I6813" i="11" s="1"/>
  <c r="H6814" i="11"/>
  <c r="I6814" i="11" s="1"/>
  <c r="H6815" i="11"/>
  <c r="I6815" i="11" s="1"/>
  <c r="H6816" i="11"/>
  <c r="I6816" i="11" s="1"/>
  <c r="H6817" i="11"/>
  <c r="I6817" i="11" s="1"/>
  <c r="H6818" i="11"/>
  <c r="I6818" i="11" s="1"/>
  <c r="H6819" i="11"/>
  <c r="I6819" i="11" s="1"/>
  <c r="H6820" i="11"/>
  <c r="I6820" i="11" s="1"/>
  <c r="H6821" i="11"/>
  <c r="I6821" i="11" s="1"/>
  <c r="H6822" i="11"/>
  <c r="I6822" i="11" s="1"/>
  <c r="H6823" i="11"/>
  <c r="I6823" i="11" s="1"/>
  <c r="H6824" i="11"/>
  <c r="I6824" i="11" s="1"/>
  <c r="H6825" i="11"/>
  <c r="I6825" i="11" s="1"/>
  <c r="H6826" i="11"/>
  <c r="I6826" i="11" s="1"/>
  <c r="H6827" i="11"/>
  <c r="I6827" i="11" s="1"/>
  <c r="H6828" i="11"/>
  <c r="I6828" i="11" s="1"/>
  <c r="H6829" i="11"/>
  <c r="I6829" i="11" s="1"/>
  <c r="H6830" i="11"/>
  <c r="I6830" i="11" s="1"/>
  <c r="H6831" i="11"/>
  <c r="I6831" i="11" s="1"/>
  <c r="H6832" i="11"/>
  <c r="I6832" i="11" s="1"/>
  <c r="H6833" i="11"/>
  <c r="I6833" i="11" s="1"/>
  <c r="H6834" i="11"/>
  <c r="I6834" i="11" s="1"/>
  <c r="H6835" i="11"/>
  <c r="I6835" i="11" s="1"/>
  <c r="H6836" i="11"/>
  <c r="I6836" i="11" s="1"/>
  <c r="H6837" i="11"/>
  <c r="I6837" i="11" s="1"/>
  <c r="H6838" i="11"/>
  <c r="I6838" i="11" s="1"/>
  <c r="H6839" i="11"/>
  <c r="I6839" i="11" s="1"/>
  <c r="H6840" i="11"/>
  <c r="I6840" i="11" s="1"/>
  <c r="H6841" i="11"/>
  <c r="I6841" i="11" s="1"/>
  <c r="H6842" i="11"/>
  <c r="I6842" i="11" s="1"/>
  <c r="H6843" i="11"/>
  <c r="I6843" i="11" s="1"/>
  <c r="H6844" i="11"/>
  <c r="I6844" i="11" s="1"/>
  <c r="H6845" i="11"/>
  <c r="I6845" i="11" s="1"/>
  <c r="H6846" i="11"/>
  <c r="I6846" i="11" s="1"/>
  <c r="H6847" i="11"/>
  <c r="I6847" i="11" s="1"/>
  <c r="H6848" i="11"/>
  <c r="I6848" i="11" s="1"/>
  <c r="H6849" i="11"/>
  <c r="I6849" i="11" s="1"/>
  <c r="H6850" i="11"/>
  <c r="I6850" i="11" s="1"/>
  <c r="H6851" i="11"/>
  <c r="I6851" i="11" s="1"/>
  <c r="H6852" i="11"/>
  <c r="I6852" i="11" s="1"/>
  <c r="H6853" i="11"/>
  <c r="I6853" i="11" s="1"/>
  <c r="H6854" i="11"/>
  <c r="I6854" i="11" s="1"/>
  <c r="H6855" i="11"/>
  <c r="I6855" i="11" s="1"/>
  <c r="H6856" i="11"/>
  <c r="I6856" i="11" s="1"/>
  <c r="H6857" i="11"/>
  <c r="I6857" i="11" s="1"/>
  <c r="H6858" i="11"/>
  <c r="I6858" i="11" s="1"/>
  <c r="H6859" i="11"/>
  <c r="I6859" i="11" s="1"/>
  <c r="H6860" i="11"/>
  <c r="I6860" i="11" s="1"/>
  <c r="H6861" i="11"/>
  <c r="I6861" i="11" s="1"/>
  <c r="H6862" i="11"/>
  <c r="I6862" i="11" s="1"/>
  <c r="H6863" i="11"/>
  <c r="I6863" i="11" s="1"/>
  <c r="H6864" i="11"/>
  <c r="I6864" i="11" s="1"/>
  <c r="H6865" i="11"/>
  <c r="I6865" i="11" s="1"/>
  <c r="H6866" i="11"/>
  <c r="I6866" i="11" s="1"/>
  <c r="H6867" i="11"/>
  <c r="I6867" i="11" s="1"/>
  <c r="H6868" i="11"/>
  <c r="I6868" i="11" s="1"/>
  <c r="H6869" i="11"/>
  <c r="I6869" i="11" s="1"/>
  <c r="H6870" i="11"/>
  <c r="I6870" i="11" s="1"/>
  <c r="H6871" i="11"/>
  <c r="I6871" i="11" s="1"/>
  <c r="H6872" i="11"/>
  <c r="I6872" i="11" s="1"/>
  <c r="H6873" i="11"/>
  <c r="I6873" i="11" s="1"/>
  <c r="H6874" i="11"/>
  <c r="I6874" i="11" s="1"/>
  <c r="H6875" i="11"/>
  <c r="I6875" i="11" s="1"/>
  <c r="H6876" i="11"/>
  <c r="I6876" i="11" s="1"/>
  <c r="H6877" i="11"/>
  <c r="I6877" i="11" s="1"/>
  <c r="H6878" i="11"/>
  <c r="I6878" i="11" s="1"/>
  <c r="H6879" i="11"/>
  <c r="I6879" i="11" s="1"/>
  <c r="H6880" i="11"/>
  <c r="I6880" i="11" s="1"/>
  <c r="H6881" i="11"/>
  <c r="I6881" i="11" s="1"/>
  <c r="H6882" i="11"/>
  <c r="I6882" i="11" s="1"/>
  <c r="H6883" i="11"/>
  <c r="I6883" i="11" s="1"/>
  <c r="H6884" i="11"/>
  <c r="I6884" i="11" s="1"/>
  <c r="H6885" i="11"/>
  <c r="I6885" i="11" s="1"/>
  <c r="H6886" i="11"/>
  <c r="I6886" i="11" s="1"/>
  <c r="H6887" i="11"/>
  <c r="I6887" i="11" s="1"/>
  <c r="H6888" i="11"/>
  <c r="I6888" i="11" s="1"/>
  <c r="H6889" i="11"/>
  <c r="I6889" i="11" s="1"/>
  <c r="H6890" i="11"/>
  <c r="I6890" i="11" s="1"/>
  <c r="H6891" i="11"/>
  <c r="I6891" i="11" s="1"/>
  <c r="H6892" i="11"/>
  <c r="I6892" i="11" s="1"/>
  <c r="H6893" i="11"/>
  <c r="I6893" i="11" s="1"/>
  <c r="H6894" i="11"/>
  <c r="I6894" i="11" s="1"/>
  <c r="H6895" i="11"/>
  <c r="I6895" i="11" s="1"/>
  <c r="H6896" i="11"/>
  <c r="I6896" i="11" s="1"/>
  <c r="H6897" i="11"/>
  <c r="I6897" i="11" s="1"/>
  <c r="H6898" i="11"/>
  <c r="I6898" i="11" s="1"/>
  <c r="H6899" i="11"/>
  <c r="I6899" i="11" s="1"/>
  <c r="H6900" i="11"/>
  <c r="I6900" i="11" s="1"/>
  <c r="H6901" i="11"/>
  <c r="I6901" i="11" s="1"/>
  <c r="H6902" i="11"/>
  <c r="I6902" i="11" s="1"/>
  <c r="H6903" i="11"/>
  <c r="I6903" i="11" s="1"/>
  <c r="H6904" i="11"/>
  <c r="I6904" i="11" s="1"/>
  <c r="H6905" i="11"/>
  <c r="I6905" i="11" s="1"/>
  <c r="H6906" i="11"/>
  <c r="I6906" i="11" s="1"/>
  <c r="H6907" i="11"/>
  <c r="I6907" i="11" s="1"/>
  <c r="H6908" i="11"/>
  <c r="I6908" i="11" s="1"/>
  <c r="H6909" i="11"/>
  <c r="I6909" i="11" s="1"/>
  <c r="H6910" i="11"/>
  <c r="I6910" i="11" s="1"/>
  <c r="H6911" i="11"/>
  <c r="I6911" i="11" s="1"/>
  <c r="H6912" i="11"/>
  <c r="I6912" i="11" s="1"/>
  <c r="H6913" i="11"/>
  <c r="I6913" i="11" s="1"/>
  <c r="H6914" i="11"/>
  <c r="I6914" i="11" s="1"/>
  <c r="H6915" i="11"/>
  <c r="I6915" i="11" s="1"/>
  <c r="H6916" i="11"/>
  <c r="I6916" i="11" s="1"/>
  <c r="H6917" i="11"/>
  <c r="I6917" i="11" s="1"/>
  <c r="H6918" i="11"/>
  <c r="I6918" i="11" s="1"/>
  <c r="H6919" i="11"/>
  <c r="I6919" i="11" s="1"/>
  <c r="H6920" i="11"/>
  <c r="I6920" i="11" s="1"/>
  <c r="H6921" i="11"/>
  <c r="I6921" i="11" s="1"/>
  <c r="H6922" i="11"/>
  <c r="I6922" i="11" s="1"/>
  <c r="H6923" i="11"/>
  <c r="I6923" i="11" s="1"/>
  <c r="H6924" i="11"/>
  <c r="I6924" i="11" s="1"/>
  <c r="H6925" i="11"/>
  <c r="I6925" i="11" s="1"/>
  <c r="H6926" i="11"/>
  <c r="I6926" i="11" s="1"/>
  <c r="H6927" i="11"/>
  <c r="I6927" i="11" s="1"/>
  <c r="H6928" i="11"/>
  <c r="I6928" i="11" s="1"/>
  <c r="H6929" i="11"/>
  <c r="I6929" i="11" s="1"/>
  <c r="H6930" i="11"/>
  <c r="I6930" i="11" s="1"/>
  <c r="H6931" i="11"/>
  <c r="I6931" i="11" s="1"/>
  <c r="H6932" i="11"/>
  <c r="I6932" i="11" s="1"/>
  <c r="H6933" i="11"/>
  <c r="I6933" i="11" s="1"/>
  <c r="H6934" i="11"/>
  <c r="I6934" i="11" s="1"/>
  <c r="H6935" i="11"/>
  <c r="I6935" i="11" s="1"/>
  <c r="H6936" i="11"/>
  <c r="I6936" i="11" s="1"/>
  <c r="H6937" i="11"/>
  <c r="I6937" i="11" s="1"/>
  <c r="H6938" i="11"/>
  <c r="I6938" i="11" s="1"/>
  <c r="H6939" i="11"/>
  <c r="I6939" i="11" s="1"/>
  <c r="H6940" i="11"/>
  <c r="I6940" i="11" s="1"/>
  <c r="H6941" i="11"/>
  <c r="I6941" i="11" s="1"/>
  <c r="H6942" i="11"/>
  <c r="I6942" i="11" s="1"/>
  <c r="H6943" i="11"/>
  <c r="I6943" i="11" s="1"/>
  <c r="H6944" i="11"/>
  <c r="I6944" i="11" s="1"/>
  <c r="H6945" i="11"/>
  <c r="I6945" i="11" s="1"/>
  <c r="H6946" i="11"/>
  <c r="I6946" i="11" s="1"/>
  <c r="H6947" i="11"/>
  <c r="I6947" i="11" s="1"/>
  <c r="H6948" i="11"/>
  <c r="I6948" i="11" s="1"/>
  <c r="H6949" i="11"/>
  <c r="I6949" i="11" s="1"/>
  <c r="H6950" i="11"/>
  <c r="I6950" i="11" s="1"/>
  <c r="H6951" i="11"/>
  <c r="I6951" i="11" s="1"/>
  <c r="H6952" i="11"/>
  <c r="I6952" i="11" s="1"/>
  <c r="H6953" i="11"/>
  <c r="I6953" i="11" s="1"/>
  <c r="H6954" i="11"/>
  <c r="I6954" i="11" s="1"/>
  <c r="H6955" i="11"/>
  <c r="I6955" i="11" s="1"/>
  <c r="H6956" i="11"/>
  <c r="I6956" i="11" s="1"/>
  <c r="H6957" i="11"/>
  <c r="I6957" i="11" s="1"/>
  <c r="H6958" i="11"/>
  <c r="I6958" i="11" s="1"/>
  <c r="H6959" i="11"/>
  <c r="I6959" i="11" s="1"/>
  <c r="H6960" i="11"/>
  <c r="I6960" i="11" s="1"/>
  <c r="H6961" i="11"/>
  <c r="I6961" i="11" s="1"/>
  <c r="H6962" i="11"/>
  <c r="I6962" i="11" s="1"/>
  <c r="H6963" i="11"/>
  <c r="I6963" i="11" s="1"/>
  <c r="H6964" i="11"/>
  <c r="I6964" i="11" s="1"/>
  <c r="H6965" i="11"/>
  <c r="I6965" i="11" s="1"/>
  <c r="H6966" i="11"/>
  <c r="I6966" i="11" s="1"/>
  <c r="H6967" i="11"/>
  <c r="I6967" i="11" s="1"/>
  <c r="H6968" i="11"/>
  <c r="I6968" i="11" s="1"/>
  <c r="H6969" i="11"/>
  <c r="I6969" i="11" s="1"/>
  <c r="H6970" i="11"/>
  <c r="I6970" i="11" s="1"/>
  <c r="H6971" i="11"/>
  <c r="I6971" i="11" s="1"/>
  <c r="H6972" i="11"/>
  <c r="I6972" i="11" s="1"/>
  <c r="H6973" i="11"/>
  <c r="I6973" i="11" s="1"/>
  <c r="H6974" i="11"/>
  <c r="I6974" i="11" s="1"/>
  <c r="H6975" i="11"/>
  <c r="I6975" i="11" s="1"/>
  <c r="H6976" i="11"/>
  <c r="I6976" i="11" s="1"/>
  <c r="H6977" i="11"/>
  <c r="I6977" i="11" s="1"/>
  <c r="H6978" i="11"/>
  <c r="I6978" i="11" s="1"/>
  <c r="H6979" i="11"/>
  <c r="I6979" i="11" s="1"/>
  <c r="H6980" i="11"/>
  <c r="I6980" i="11" s="1"/>
  <c r="H6981" i="11"/>
  <c r="I6981" i="11" s="1"/>
  <c r="H6982" i="11"/>
  <c r="I6982" i="11" s="1"/>
  <c r="H6983" i="11"/>
  <c r="I6983" i="11" s="1"/>
  <c r="H6984" i="11"/>
  <c r="I6984" i="11" s="1"/>
  <c r="H6985" i="11"/>
  <c r="I6985" i="11" s="1"/>
  <c r="H6986" i="11"/>
  <c r="I6986" i="11" s="1"/>
  <c r="H6987" i="11"/>
  <c r="I6987" i="11" s="1"/>
  <c r="H6988" i="11"/>
  <c r="I6988" i="11" s="1"/>
  <c r="H6989" i="11"/>
  <c r="I6989" i="11" s="1"/>
  <c r="H6990" i="11"/>
  <c r="I6990" i="11" s="1"/>
  <c r="H6991" i="11"/>
  <c r="I6991" i="11" s="1"/>
  <c r="H6992" i="11"/>
  <c r="I6992" i="11" s="1"/>
  <c r="H6993" i="11"/>
  <c r="I6993" i="11" s="1"/>
  <c r="H6994" i="11"/>
  <c r="I6994" i="11" s="1"/>
  <c r="H6995" i="11"/>
  <c r="I6995" i="11" s="1"/>
  <c r="H6996" i="11"/>
  <c r="I6996" i="11" s="1"/>
  <c r="H6997" i="11"/>
  <c r="I6997" i="11" s="1"/>
  <c r="H6998" i="11"/>
  <c r="I6998" i="11" s="1"/>
  <c r="H6999" i="11"/>
  <c r="I6999" i="11" s="1"/>
  <c r="H7000" i="11"/>
  <c r="I7000" i="11" s="1"/>
  <c r="H7001" i="11"/>
  <c r="I7001" i="11" s="1"/>
  <c r="H7002" i="11"/>
  <c r="I7002" i="11" s="1"/>
  <c r="H7003" i="11"/>
  <c r="I7003" i="11" s="1"/>
  <c r="H7004" i="11"/>
  <c r="I7004" i="11" s="1"/>
  <c r="H7005" i="11"/>
  <c r="I7005" i="11" s="1"/>
  <c r="H7006" i="11"/>
  <c r="I7006" i="11" s="1"/>
  <c r="H7007" i="11"/>
  <c r="I7007" i="11" s="1"/>
  <c r="H7008" i="11"/>
  <c r="I7008" i="11" s="1"/>
  <c r="H7009" i="11"/>
  <c r="I7009" i="11" s="1"/>
  <c r="H7010" i="11"/>
  <c r="I7010" i="11" s="1"/>
  <c r="H7011" i="11"/>
  <c r="I7011" i="11" s="1"/>
  <c r="H7012" i="11"/>
  <c r="I7012" i="11" s="1"/>
  <c r="H7013" i="11"/>
  <c r="I7013" i="11" s="1"/>
  <c r="H7014" i="11"/>
  <c r="I7014" i="11" s="1"/>
  <c r="H7015" i="11"/>
  <c r="I7015" i="11" s="1"/>
  <c r="H7016" i="11"/>
  <c r="I7016" i="11" s="1"/>
  <c r="H7017" i="11"/>
  <c r="I7017" i="11" s="1"/>
  <c r="H7018" i="11"/>
  <c r="I7018" i="11" s="1"/>
  <c r="H7019" i="11"/>
  <c r="I7019" i="11" s="1"/>
  <c r="H7020" i="11"/>
  <c r="I7020" i="11" s="1"/>
  <c r="H7021" i="11"/>
  <c r="I7021" i="11" s="1"/>
  <c r="H7022" i="11"/>
  <c r="I7022" i="11" s="1"/>
  <c r="H7023" i="11"/>
  <c r="I7023" i="11" s="1"/>
  <c r="H7024" i="11"/>
  <c r="I7024" i="11" s="1"/>
  <c r="H7025" i="11"/>
  <c r="I7025" i="11" s="1"/>
  <c r="H7026" i="11"/>
  <c r="I7026" i="11" s="1"/>
  <c r="H7027" i="11"/>
  <c r="I7027" i="11" s="1"/>
  <c r="H7028" i="11"/>
  <c r="I7028" i="11" s="1"/>
  <c r="H7029" i="11"/>
  <c r="I7029" i="11" s="1"/>
  <c r="H7030" i="11"/>
  <c r="I7030" i="11" s="1"/>
  <c r="H7031" i="11"/>
  <c r="I7031" i="11" s="1"/>
  <c r="H7032" i="11"/>
  <c r="I7032" i="11" s="1"/>
  <c r="H7033" i="11"/>
  <c r="I7033" i="11" s="1"/>
  <c r="H7034" i="11"/>
  <c r="I7034" i="11" s="1"/>
  <c r="H7035" i="11"/>
  <c r="I7035" i="11" s="1"/>
  <c r="H7036" i="11"/>
  <c r="I7036" i="11" s="1"/>
  <c r="H7037" i="11"/>
  <c r="I7037" i="11" s="1"/>
  <c r="H7038" i="11"/>
  <c r="I7038" i="11" s="1"/>
  <c r="H7039" i="11"/>
  <c r="I7039" i="11" s="1"/>
  <c r="H7040" i="11"/>
  <c r="I7040" i="11" s="1"/>
  <c r="H7041" i="11"/>
  <c r="I7041" i="11" s="1"/>
  <c r="H7042" i="11"/>
  <c r="I7042" i="11" s="1"/>
  <c r="H7043" i="11"/>
  <c r="I7043" i="11" s="1"/>
  <c r="H7044" i="11"/>
  <c r="I7044" i="11" s="1"/>
  <c r="H7045" i="11"/>
  <c r="I7045" i="11" s="1"/>
  <c r="H7046" i="11"/>
  <c r="I7046" i="11" s="1"/>
  <c r="H7047" i="11"/>
  <c r="I7047" i="11" s="1"/>
  <c r="H7048" i="11"/>
  <c r="I7048" i="11" s="1"/>
  <c r="H7049" i="11"/>
  <c r="I7049" i="11" s="1"/>
  <c r="H7050" i="11"/>
  <c r="I7050" i="11" s="1"/>
  <c r="H7051" i="11"/>
  <c r="I7051" i="11" s="1"/>
  <c r="H7052" i="11"/>
  <c r="I7052" i="11" s="1"/>
  <c r="H7053" i="11"/>
  <c r="I7053" i="11" s="1"/>
  <c r="H7054" i="11"/>
  <c r="I7054" i="11" s="1"/>
  <c r="H7055" i="11"/>
  <c r="I7055" i="11" s="1"/>
  <c r="H7056" i="11"/>
  <c r="I7056" i="11" s="1"/>
  <c r="H7057" i="11"/>
  <c r="I7057" i="11" s="1"/>
  <c r="H7058" i="11"/>
  <c r="I7058" i="11" s="1"/>
  <c r="H7059" i="11"/>
  <c r="I7059" i="11" s="1"/>
  <c r="H7060" i="11"/>
  <c r="I7060" i="11" s="1"/>
  <c r="H7061" i="11"/>
  <c r="I7061" i="11" s="1"/>
  <c r="H7062" i="11"/>
  <c r="I7062" i="11" s="1"/>
  <c r="H7063" i="11"/>
  <c r="I7063" i="11" s="1"/>
  <c r="H7064" i="11"/>
  <c r="I7064" i="11" s="1"/>
  <c r="H7065" i="11"/>
  <c r="I7065" i="11" s="1"/>
  <c r="H7066" i="11"/>
  <c r="I7066" i="11" s="1"/>
  <c r="H7067" i="11"/>
  <c r="I7067" i="11" s="1"/>
  <c r="H7068" i="11"/>
  <c r="I7068" i="11" s="1"/>
  <c r="H7069" i="11"/>
  <c r="I7069" i="11" s="1"/>
  <c r="H7070" i="11"/>
  <c r="I7070" i="11" s="1"/>
  <c r="H7071" i="11"/>
  <c r="I7071" i="11" s="1"/>
  <c r="H7072" i="11"/>
  <c r="I7072" i="11" s="1"/>
  <c r="H7073" i="11"/>
  <c r="I7073" i="11" s="1"/>
  <c r="H7074" i="11"/>
  <c r="I7074" i="11" s="1"/>
  <c r="H7075" i="11"/>
  <c r="I7075" i="11" s="1"/>
  <c r="H7076" i="11"/>
  <c r="I7076" i="11" s="1"/>
  <c r="H7077" i="11"/>
  <c r="I7077" i="11" s="1"/>
  <c r="H7078" i="11"/>
  <c r="I7078" i="11" s="1"/>
  <c r="H7079" i="11"/>
  <c r="I7079" i="11" s="1"/>
  <c r="H7080" i="11"/>
  <c r="I7080" i="11" s="1"/>
  <c r="H7081" i="11"/>
  <c r="I7081" i="11" s="1"/>
  <c r="H7082" i="11"/>
  <c r="I7082" i="11" s="1"/>
  <c r="H7083" i="11"/>
  <c r="I7083" i="11" s="1"/>
  <c r="H7084" i="11"/>
  <c r="I7084" i="11" s="1"/>
  <c r="H7085" i="11"/>
  <c r="I7085" i="11" s="1"/>
  <c r="H7086" i="11"/>
  <c r="I7086" i="11" s="1"/>
  <c r="H7087" i="11"/>
  <c r="I7087" i="11" s="1"/>
  <c r="H7088" i="11"/>
  <c r="I7088" i="11" s="1"/>
  <c r="H7089" i="11"/>
  <c r="I7089" i="11" s="1"/>
  <c r="H7090" i="11"/>
  <c r="I7090" i="11" s="1"/>
  <c r="H7091" i="11"/>
  <c r="I7091" i="11" s="1"/>
  <c r="H7092" i="11"/>
  <c r="I7092" i="11" s="1"/>
  <c r="H7093" i="11"/>
  <c r="I7093" i="11" s="1"/>
  <c r="H7094" i="11"/>
  <c r="I7094" i="11" s="1"/>
  <c r="H7095" i="11"/>
  <c r="I7095" i="11" s="1"/>
  <c r="H7096" i="11"/>
  <c r="I7096" i="11" s="1"/>
  <c r="H7097" i="11"/>
  <c r="I7097" i="11" s="1"/>
  <c r="H7098" i="11"/>
  <c r="I7098" i="11" s="1"/>
  <c r="H7099" i="11"/>
  <c r="I7099" i="11" s="1"/>
  <c r="H7100" i="11"/>
  <c r="I7100" i="11" s="1"/>
  <c r="H7101" i="11"/>
  <c r="I7101" i="11" s="1"/>
  <c r="H7102" i="11"/>
  <c r="I7102" i="11" s="1"/>
  <c r="H7103" i="11"/>
  <c r="I7103" i="11" s="1"/>
  <c r="H7104" i="11"/>
  <c r="I7104" i="11" s="1"/>
  <c r="H7105" i="11"/>
  <c r="I7105" i="11" s="1"/>
  <c r="H7106" i="11"/>
  <c r="I7106" i="11" s="1"/>
  <c r="H7107" i="11"/>
  <c r="I7107" i="11" s="1"/>
  <c r="H7108" i="11"/>
  <c r="I7108" i="11" s="1"/>
  <c r="H7109" i="11"/>
  <c r="I7109" i="11" s="1"/>
  <c r="H7110" i="11"/>
  <c r="I7110" i="11" s="1"/>
  <c r="H7111" i="11"/>
  <c r="I7111" i="11" s="1"/>
  <c r="H7112" i="11"/>
  <c r="I7112" i="11" s="1"/>
  <c r="H7113" i="11"/>
  <c r="I7113" i="11" s="1"/>
  <c r="H7114" i="11"/>
  <c r="I7114" i="11" s="1"/>
  <c r="H7115" i="11"/>
  <c r="I7115" i="11" s="1"/>
  <c r="H7116" i="11"/>
  <c r="I7116" i="11" s="1"/>
  <c r="H7117" i="11"/>
  <c r="I7117" i="11" s="1"/>
  <c r="H7118" i="11"/>
  <c r="I7118" i="11" s="1"/>
  <c r="H7119" i="11"/>
  <c r="I7119" i="11" s="1"/>
  <c r="H7120" i="11"/>
  <c r="I7120" i="11" s="1"/>
  <c r="H7121" i="11"/>
  <c r="I7121" i="11" s="1"/>
  <c r="H7122" i="11"/>
  <c r="I7122" i="11" s="1"/>
  <c r="H7123" i="11"/>
  <c r="I7123" i="11" s="1"/>
  <c r="H7124" i="11"/>
  <c r="I7124" i="11" s="1"/>
  <c r="H7125" i="11"/>
  <c r="I7125" i="11" s="1"/>
  <c r="H7126" i="11"/>
  <c r="I7126" i="11" s="1"/>
  <c r="H7127" i="11"/>
  <c r="I7127" i="11" s="1"/>
  <c r="H7128" i="11"/>
  <c r="I7128" i="11" s="1"/>
  <c r="H7129" i="11"/>
  <c r="I7129" i="11" s="1"/>
  <c r="H7130" i="11"/>
  <c r="I7130" i="11" s="1"/>
  <c r="H7131" i="11"/>
  <c r="I7131" i="11" s="1"/>
  <c r="H7132" i="11"/>
  <c r="I7132" i="11" s="1"/>
  <c r="H7133" i="11"/>
  <c r="I7133" i="11" s="1"/>
  <c r="H7134" i="11"/>
  <c r="I7134" i="11" s="1"/>
  <c r="H7135" i="11"/>
  <c r="I7135" i="11" s="1"/>
  <c r="H7136" i="11"/>
  <c r="I7136" i="11" s="1"/>
  <c r="H7137" i="11"/>
  <c r="I7137" i="11" s="1"/>
  <c r="H7138" i="11"/>
  <c r="I7138" i="11" s="1"/>
  <c r="H7139" i="11"/>
  <c r="I7139" i="11" s="1"/>
  <c r="H7140" i="11"/>
  <c r="I7140" i="11" s="1"/>
  <c r="H7141" i="11"/>
  <c r="I7141" i="11" s="1"/>
  <c r="H7142" i="11"/>
  <c r="I7142" i="11" s="1"/>
  <c r="H7143" i="11"/>
  <c r="I7143" i="11" s="1"/>
  <c r="H7144" i="11"/>
  <c r="I7144" i="11" s="1"/>
  <c r="H7145" i="11"/>
  <c r="I7145" i="11" s="1"/>
  <c r="H7146" i="11"/>
  <c r="I7146" i="11" s="1"/>
  <c r="H7147" i="11"/>
  <c r="I7147" i="11" s="1"/>
  <c r="H7148" i="11"/>
  <c r="I7148" i="11" s="1"/>
  <c r="H7149" i="11"/>
  <c r="I7149" i="11" s="1"/>
  <c r="H7150" i="11"/>
  <c r="I7150" i="11" s="1"/>
  <c r="H7151" i="11"/>
  <c r="I7151" i="11" s="1"/>
  <c r="H7152" i="11"/>
  <c r="I7152" i="11" s="1"/>
  <c r="H7153" i="11"/>
  <c r="I7153" i="11" s="1"/>
  <c r="H7154" i="11"/>
  <c r="I7154" i="11" s="1"/>
  <c r="H7155" i="11"/>
  <c r="I7155" i="11" s="1"/>
  <c r="H7156" i="11"/>
  <c r="I7156" i="11" s="1"/>
  <c r="H7157" i="11"/>
  <c r="I7157" i="11" s="1"/>
  <c r="H7158" i="11"/>
  <c r="I7158" i="11" s="1"/>
  <c r="H7159" i="11"/>
  <c r="I7159" i="11" s="1"/>
  <c r="H7160" i="11"/>
  <c r="I7160" i="11" s="1"/>
  <c r="H7161" i="11"/>
  <c r="I7161" i="11" s="1"/>
  <c r="H7162" i="11"/>
  <c r="I7162" i="11" s="1"/>
  <c r="H7163" i="11"/>
  <c r="I7163" i="11" s="1"/>
  <c r="H7164" i="11"/>
  <c r="I7164" i="11" s="1"/>
  <c r="H7165" i="11"/>
  <c r="I7165" i="11" s="1"/>
  <c r="H7166" i="11"/>
  <c r="I7166" i="11" s="1"/>
  <c r="H7167" i="11"/>
  <c r="I7167" i="11" s="1"/>
  <c r="H7168" i="11"/>
  <c r="I7168" i="11" s="1"/>
  <c r="H7169" i="11"/>
  <c r="I7169" i="11" s="1"/>
  <c r="H7170" i="11"/>
  <c r="I7170" i="11" s="1"/>
  <c r="H7171" i="11"/>
  <c r="I7171" i="11" s="1"/>
  <c r="H7172" i="11"/>
  <c r="I7172" i="11" s="1"/>
  <c r="H7173" i="11"/>
  <c r="I7173" i="11" s="1"/>
  <c r="H7174" i="11"/>
  <c r="I7174" i="11" s="1"/>
  <c r="H7175" i="11"/>
  <c r="I7175" i="11" s="1"/>
  <c r="H7176" i="11"/>
  <c r="I7176" i="11" s="1"/>
  <c r="H7177" i="11"/>
  <c r="I7177" i="11" s="1"/>
  <c r="H7178" i="11"/>
  <c r="I7178" i="11" s="1"/>
  <c r="H7179" i="11"/>
  <c r="I7179" i="11" s="1"/>
  <c r="H7180" i="11"/>
  <c r="I7180" i="11" s="1"/>
  <c r="H7181" i="11"/>
  <c r="I7181" i="11" s="1"/>
  <c r="H7182" i="11"/>
  <c r="I7182" i="11" s="1"/>
  <c r="H7183" i="11"/>
  <c r="I7183" i="11" s="1"/>
  <c r="H7184" i="11"/>
  <c r="I7184" i="11" s="1"/>
  <c r="H7185" i="11"/>
  <c r="I7185" i="11" s="1"/>
  <c r="H7186" i="11"/>
  <c r="I7186" i="11" s="1"/>
  <c r="H7187" i="11"/>
  <c r="I7187" i="11" s="1"/>
  <c r="H7188" i="11"/>
  <c r="I7188" i="11" s="1"/>
  <c r="H7189" i="11"/>
  <c r="I7189" i="11" s="1"/>
  <c r="H7190" i="11"/>
  <c r="I7190" i="11" s="1"/>
  <c r="H7191" i="11"/>
  <c r="I7191" i="11" s="1"/>
  <c r="H7192" i="11"/>
  <c r="I7192" i="11" s="1"/>
  <c r="H7193" i="11"/>
  <c r="I7193" i="11" s="1"/>
  <c r="H7194" i="11"/>
  <c r="I7194" i="11" s="1"/>
  <c r="H7195" i="11"/>
  <c r="I7195" i="11" s="1"/>
  <c r="H7196" i="11"/>
  <c r="I7196" i="11" s="1"/>
  <c r="H7197" i="11"/>
  <c r="I7197" i="11" s="1"/>
  <c r="H7198" i="11"/>
  <c r="I7198" i="11" s="1"/>
  <c r="H7199" i="11"/>
  <c r="I7199" i="11" s="1"/>
  <c r="H7200" i="11"/>
  <c r="I7200" i="11" s="1"/>
  <c r="H7201" i="11"/>
  <c r="I7201" i="11" s="1"/>
  <c r="H7202" i="11"/>
  <c r="I7202" i="11" s="1"/>
  <c r="H7203" i="11"/>
  <c r="I7203" i="11" s="1"/>
  <c r="H7204" i="11"/>
  <c r="I7204" i="11" s="1"/>
  <c r="H7205" i="11"/>
  <c r="I7205" i="11" s="1"/>
  <c r="H7206" i="11"/>
  <c r="I7206" i="11" s="1"/>
  <c r="H7207" i="11"/>
  <c r="I7207" i="11" s="1"/>
  <c r="H7208" i="11"/>
  <c r="I7208" i="11" s="1"/>
  <c r="H7209" i="11"/>
  <c r="I7209" i="11" s="1"/>
  <c r="H7210" i="11"/>
  <c r="I7210" i="11" s="1"/>
  <c r="H7211" i="11"/>
  <c r="I7211" i="11" s="1"/>
  <c r="H7212" i="11"/>
  <c r="I7212" i="11" s="1"/>
  <c r="H7213" i="11"/>
  <c r="I7213" i="11" s="1"/>
  <c r="H7214" i="11"/>
  <c r="I7214" i="11" s="1"/>
  <c r="H7215" i="11"/>
  <c r="I7215" i="11" s="1"/>
  <c r="H7216" i="11"/>
  <c r="I7216" i="11" s="1"/>
  <c r="H7217" i="11"/>
  <c r="I7217" i="11" s="1"/>
  <c r="H7218" i="11"/>
  <c r="I7218" i="11" s="1"/>
  <c r="H7219" i="11"/>
  <c r="I7219" i="11" s="1"/>
  <c r="H7220" i="11"/>
  <c r="I7220" i="11" s="1"/>
  <c r="H7221" i="11"/>
  <c r="I7221" i="11" s="1"/>
  <c r="H7222" i="11"/>
  <c r="I7222" i="11" s="1"/>
  <c r="H7223" i="11"/>
  <c r="I7223" i="11" s="1"/>
  <c r="H7224" i="11"/>
  <c r="I7224" i="11" s="1"/>
  <c r="H7225" i="11"/>
  <c r="I7225" i="11" s="1"/>
  <c r="H7226" i="11"/>
  <c r="I7226" i="11" s="1"/>
  <c r="H7227" i="11"/>
  <c r="I7227" i="11" s="1"/>
  <c r="H7228" i="11"/>
  <c r="I7228" i="11" s="1"/>
  <c r="H7229" i="11"/>
  <c r="I7229" i="11" s="1"/>
  <c r="H7230" i="11"/>
  <c r="I7230" i="11" s="1"/>
  <c r="H7231" i="11"/>
  <c r="I7231" i="11" s="1"/>
  <c r="H7232" i="11"/>
  <c r="I7232" i="11" s="1"/>
  <c r="H7233" i="11"/>
  <c r="I7233" i="11" s="1"/>
  <c r="H7234" i="11"/>
  <c r="I7234" i="11" s="1"/>
  <c r="H7235" i="11"/>
  <c r="I7235" i="11" s="1"/>
  <c r="H7236" i="11"/>
  <c r="I7236" i="11" s="1"/>
  <c r="H7237" i="11"/>
  <c r="I7237" i="11" s="1"/>
  <c r="H7238" i="11"/>
  <c r="I7238" i="11" s="1"/>
  <c r="H7239" i="11"/>
  <c r="I7239" i="11" s="1"/>
  <c r="H7240" i="11"/>
  <c r="I7240" i="11" s="1"/>
  <c r="H7241" i="11"/>
  <c r="I7241" i="11" s="1"/>
  <c r="H7242" i="11"/>
  <c r="I7242" i="11" s="1"/>
  <c r="H7243" i="11"/>
  <c r="I7243" i="11" s="1"/>
  <c r="H7244" i="11"/>
  <c r="I7244" i="11" s="1"/>
  <c r="H7245" i="11"/>
  <c r="I7245" i="11" s="1"/>
  <c r="H7246" i="11"/>
  <c r="I7246" i="11" s="1"/>
  <c r="H7247" i="11"/>
  <c r="I7247" i="11" s="1"/>
  <c r="H7248" i="11"/>
  <c r="I7248" i="11" s="1"/>
  <c r="H7249" i="11"/>
  <c r="I7249" i="11" s="1"/>
  <c r="H7250" i="11"/>
  <c r="I7250" i="11" s="1"/>
  <c r="H7251" i="11"/>
  <c r="I7251" i="11" s="1"/>
  <c r="H7252" i="11"/>
  <c r="I7252" i="11" s="1"/>
  <c r="H7253" i="11"/>
  <c r="I7253" i="11" s="1"/>
  <c r="H7254" i="11"/>
  <c r="I7254" i="11" s="1"/>
  <c r="H7255" i="11"/>
  <c r="I7255" i="11" s="1"/>
  <c r="H7256" i="11"/>
  <c r="I7256" i="11" s="1"/>
  <c r="H7257" i="11"/>
  <c r="I7257" i="11" s="1"/>
  <c r="H7258" i="11"/>
  <c r="I7258" i="11" s="1"/>
  <c r="H7259" i="11"/>
  <c r="I7259" i="11" s="1"/>
  <c r="H7260" i="11"/>
  <c r="I7260" i="11" s="1"/>
  <c r="H7261" i="11"/>
  <c r="I7261" i="11" s="1"/>
  <c r="H7262" i="11"/>
  <c r="I7262" i="11" s="1"/>
  <c r="H7263" i="11"/>
  <c r="I7263" i="11" s="1"/>
  <c r="H7264" i="11"/>
  <c r="I7264" i="11" s="1"/>
  <c r="H7265" i="11"/>
  <c r="I7265" i="11" s="1"/>
  <c r="H7266" i="11"/>
  <c r="I7266" i="11" s="1"/>
  <c r="H7267" i="11"/>
  <c r="I7267" i="11" s="1"/>
  <c r="H7268" i="11"/>
  <c r="I7268" i="11" s="1"/>
  <c r="H7269" i="11"/>
  <c r="I7269" i="11" s="1"/>
  <c r="H7270" i="11"/>
  <c r="I7270" i="11" s="1"/>
  <c r="H7271" i="11"/>
  <c r="I7271" i="11" s="1"/>
  <c r="H7272" i="11"/>
  <c r="I7272" i="11" s="1"/>
  <c r="H7273" i="11"/>
  <c r="I7273" i="11" s="1"/>
  <c r="H7274" i="11"/>
  <c r="I7274" i="11" s="1"/>
  <c r="H7275" i="11"/>
  <c r="I7275" i="11" s="1"/>
  <c r="H7276" i="11"/>
  <c r="I7276" i="11" s="1"/>
  <c r="H7277" i="11"/>
  <c r="I7277" i="11" s="1"/>
  <c r="H7278" i="11"/>
  <c r="I7278" i="11" s="1"/>
  <c r="H7279" i="11"/>
  <c r="I7279" i="11" s="1"/>
  <c r="H7280" i="11"/>
  <c r="I7280" i="11" s="1"/>
  <c r="H7281" i="11"/>
  <c r="I7281" i="11" s="1"/>
  <c r="H7282" i="11"/>
  <c r="I7282" i="11" s="1"/>
  <c r="H7283" i="11"/>
  <c r="I7283" i="11" s="1"/>
  <c r="H7284" i="11"/>
  <c r="I7284" i="11" s="1"/>
  <c r="H7285" i="11"/>
  <c r="I7285" i="11" s="1"/>
  <c r="H7286" i="11"/>
  <c r="I7286" i="11" s="1"/>
  <c r="H7287" i="11"/>
  <c r="I7287" i="11" s="1"/>
  <c r="H7288" i="11"/>
  <c r="I7288" i="11" s="1"/>
  <c r="H7289" i="11"/>
  <c r="I7289" i="11" s="1"/>
  <c r="H7290" i="11"/>
  <c r="I7290" i="11" s="1"/>
  <c r="H7291" i="11"/>
  <c r="I7291" i="11" s="1"/>
  <c r="H7292" i="11"/>
  <c r="I7292" i="11" s="1"/>
  <c r="H7293" i="11"/>
  <c r="I7293" i="11" s="1"/>
  <c r="H7294" i="11"/>
  <c r="I7294" i="11" s="1"/>
  <c r="H7295" i="11"/>
  <c r="I7295" i="11" s="1"/>
  <c r="H7296" i="11"/>
  <c r="I7296" i="11" s="1"/>
  <c r="H7297" i="11"/>
  <c r="I7297" i="11" s="1"/>
  <c r="H7298" i="11"/>
  <c r="I7298" i="11" s="1"/>
  <c r="H7299" i="11"/>
  <c r="I7299" i="11" s="1"/>
  <c r="H7300" i="11"/>
  <c r="I7300" i="11" s="1"/>
  <c r="H7301" i="11"/>
  <c r="I7301" i="11" s="1"/>
  <c r="H7302" i="11"/>
  <c r="I7302" i="11" s="1"/>
  <c r="H7303" i="11"/>
  <c r="I7303" i="11" s="1"/>
  <c r="H7304" i="11"/>
  <c r="I7304" i="11" s="1"/>
  <c r="H7305" i="11"/>
  <c r="I7305" i="11" s="1"/>
  <c r="H7306" i="11"/>
  <c r="I7306" i="11" s="1"/>
  <c r="H7307" i="11"/>
  <c r="I7307" i="11" s="1"/>
  <c r="H7308" i="11"/>
  <c r="I7308" i="11" s="1"/>
  <c r="H7309" i="11"/>
  <c r="I7309" i="11" s="1"/>
  <c r="H7310" i="11"/>
  <c r="I7310" i="11" s="1"/>
  <c r="H7311" i="11"/>
  <c r="I7311" i="11" s="1"/>
  <c r="H7312" i="11"/>
  <c r="I7312" i="11" s="1"/>
  <c r="H7313" i="11"/>
  <c r="I7313" i="11" s="1"/>
  <c r="H7314" i="11"/>
  <c r="I7314" i="11" s="1"/>
  <c r="H7315" i="11"/>
  <c r="I7315" i="11" s="1"/>
  <c r="H7316" i="11"/>
  <c r="I7316" i="11" s="1"/>
  <c r="H7317" i="11"/>
  <c r="I7317" i="11" s="1"/>
  <c r="H7318" i="11"/>
  <c r="I7318" i="11" s="1"/>
  <c r="H7319" i="11"/>
  <c r="I7319" i="11" s="1"/>
  <c r="H7320" i="11"/>
  <c r="I7320" i="11" s="1"/>
  <c r="H7321" i="11"/>
  <c r="I7321" i="11" s="1"/>
  <c r="H7322" i="11"/>
  <c r="I7322" i="11" s="1"/>
  <c r="H7323" i="11"/>
  <c r="I7323" i="11" s="1"/>
  <c r="H7324" i="11"/>
  <c r="I7324" i="11" s="1"/>
  <c r="H7325" i="11"/>
  <c r="I7325" i="11" s="1"/>
  <c r="H7326" i="11"/>
  <c r="I7326" i="11" s="1"/>
  <c r="H7327" i="11"/>
  <c r="I7327" i="11" s="1"/>
  <c r="H7328" i="11"/>
  <c r="I7328" i="11" s="1"/>
  <c r="H7329" i="11"/>
  <c r="I7329" i="11" s="1"/>
  <c r="H7330" i="11"/>
  <c r="I7330" i="11" s="1"/>
  <c r="H7331" i="11"/>
  <c r="I7331" i="11" s="1"/>
  <c r="H7332" i="11"/>
  <c r="I7332" i="11" s="1"/>
  <c r="H7333" i="11"/>
  <c r="I7333" i="11" s="1"/>
  <c r="H7334" i="11"/>
  <c r="I7334" i="11" s="1"/>
  <c r="H7335" i="11"/>
  <c r="I7335" i="11" s="1"/>
  <c r="H7336" i="11"/>
  <c r="I7336" i="11" s="1"/>
  <c r="H7337" i="11"/>
  <c r="I7337" i="11" s="1"/>
  <c r="H7338" i="11"/>
  <c r="I7338" i="11" s="1"/>
  <c r="H7339" i="11"/>
  <c r="I7339" i="11" s="1"/>
  <c r="H7340" i="11"/>
  <c r="I7340" i="11" s="1"/>
  <c r="H7341" i="11"/>
  <c r="I7341" i="11" s="1"/>
  <c r="H7342" i="11"/>
  <c r="I7342" i="11" s="1"/>
  <c r="H7343" i="11"/>
  <c r="I7343" i="11" s="1"/>
  <c r="H7344" i="11"/>
  <c r="I7344" i="11" s="1"/>
  <c r="H7345" i="11"/>
  <c r="I7345" i="11" s="1"/>
  <c r="H7346" i="11"/>
  <c r="I7346" i="11" s="1"/>
  <c r="H7347" i="11"/>
  <c r="I7347" i="11" s="1"/>
  <c r="H7348" i="11"/>
  <c r="I7348" i="11" s="1"/>
  <c r="H7349" i="11"/>
  <c r="I7349" i="11" s="1"/>
  <c r="H7350" i="11"/>
  <c r="I7350" i="11" s="1"/>
  <c r="H7351" i="11"/>
  <c r="I7351" i="11" s="1"/>
  <c r="H7352" i="11"/>
  <c r="I7352" i="11" s="1"/>
  <c r="H7353" i="11"/>
  <c r="I7353" i="11" s="1"/>
  <c r="H7354" i="11"/>
  <c r="I7354" i="11" s="1"/>
  <c r="H7355" i="11"/>
  <c r="I7355" i="11" s="1"/>
  <c r="H7356" i="11"/>
  <c r="I7356" i="11" s="1"/>
  <c r="H7357" i="11"/>
  <c r="I7357" i="11" s="1"/>
  <c r="H7358" i="11"/>
  <c r="I7358" i="11" s="1"/>
  <c r="H7359" i="11"/>
  <c r="I7359" i="11" s="1"/>
  <c r="H7360" i="11"/>
  <c r="I7360" i="11" s="1"/>
  <c r="H7361" i="11"/>
  <c r="I7361" i="11" s="1"/>
  <c r="H7362" i="11"/>
  <c r="I7362" i="11" s="1"/>
  <c r="H7363" i="11"/>
  <c r="I7363" i="11" s="1"/>
  <c r="H7364" i="11"/>
  <c r="I7364" i="11" s="1"/>
  <c r="H7365" i="11"/>
  <c r="I7365" i="11" s="1"/>
  <c r="H7366" i="11"/>
  <c r="I7366" i="11" s="1"/>
  <c r="H7367" i="11"/>
  <c r="I7367" i="11" s="1"/>
  <c r="H7368" i="11"/>
  <c r="I7368" i="11" s="1"/>
  <c r="H7369" i="11"/>
  <c r="I7369" i="11" s="1"/>
  <c r="H7370" i="11"/>
  <c r="I7370" i="11" s="1"/>
  <c r="H7371" i="11"/>
  <c r="I7371" i="11" s="1"/>
  <c r="H7372" i="11"/>
  <c r="I7372" i="11" s="1"/>
  <c r="H7373" i="11"/>
  <c r="I7373" i="11" s="1"/>
  <c r="H7374" i="11"/>
  <c r="I7374" i="11" s="1"/>
  <c r="H7375" i="11"/>
  <c r="I7375" i="11" s="1"/>
  <c r="H7376" i="11"/>
  <c r="I7376" i="11" s="1"/>
  <c r="H7377" i="11"/>
  <c r="I7377" i="11" s="1"/>
  <c r="H7378" i="11"/>
  <c r="I7378" i="11" s="1"/>
  <c r="H7379" i="11"/>
  <c r="I7379" i="11" s="1"/>
  <c r="H7380" i="11"/>
  <c r="I7380" i="11" s="1"/>
  <c r="H7381" i="11"/>
  <c r="I7381" i="11" s="1"/>
  <c r="H7382" i="11"/>
  <c r="I7382" i="11" s="1"/>
  <c r="H7383" i="11"/>
  <c r="I7383" i="11" s="1"/>
  <c r="H7384" i="11"/>
  <c r="I7384" i="11" s="1"/>
  <c r="H7385" i="11"/>
  <c r="I7385" i="11" s="1"/>
  <c r="H7386" i="11"/>
  <c r="I7386" i="11" s="1"/>
  <c r="H7387" i="11"/>
  <c r="I7387" i="11" s="1"/>
  <c r="H7388" i="11"/>
  <c r="I7388" i="11" s="1"/>
  <c r="H7389" i="11"/>
  <c r="I7389" i="11" s="1"/>
  <c r="H7390" i="11"/>
  <c r="I7390" i="11" s="1"/>
  <c r="H7391" i="11"/>
  <c r="I7391" i="11" s="1"/>
  <c r="H7392" i="11"/>
  <c r="I7392" i="11" s="1"/>
  <c r="H7393" i="11"/>
  <c r="I7393" i="11" s="1"/>
  <c r="H7394" i="11"/>
  <c r="I7394" i="11" s="1"/>
  <c r="H7395" i="11"/>
  <c r="I7395" i="11" s="1"/>
  <c r="H7396" i="11"/>
  <c r="I7396" i="11" s="1"/>
  <c r="H7397" i="11"/>
  <c r="I7397" i="11" s="1"/>
  <c r="H7398" i="11"/>
  <c r="I7398" i="11" s="1"/>
  <c r="H7399" i="11"/>
  <c r="I7399" i="11" s="1"/>
  <c r="H7400" i="11"/>
  <c r="I7400" i="11" s="1"/>
  <c r="H7401" i="11"/>
  <c r="I7401" i="11" s="1"/>
  <c r="H7402" i="11"/>
  <c r="I7402" i="11" s="1"/>
  <c r="H7403" i="11"/>
  <c r="I7403" i="11" s="1"/>
  <c r="H7404" i="11"/>
  <c r="I7404" i="11" s="1"/>
  <c r="H7405" i="11"/>
  <c r="I7405" i="11" s="1"/>
  <c r="H7406" i="11"/>
  <c r="I7406" i="11" s="1"/>
  <c r="H7407" i="11"/>
  <c r="I7407" i="11" s="1"/>
  <c r="H7408" i="11"/>
  <c r="I7408" i="11" s="1"/>
  <c r="H7409" i="11"/>
  <c r="I7409" i="11" s="1"/>
  <c r="H7410" i="11"/>
  <c r="I7410" i="11" s="1"/>
  <c r="H7411" i="11"/>
  <c r="I7411" i="11" s="1"/>
  <c r="H7412" i="11"/>
  <c r="I7412" i="11" s="1"/>
  <c r="H7413" i="11"/>
  <c r="I7413" i="11" s="1"/>
  <c r="H7414" i="11"/>
  <c r="I7414" i="11" s="1"/>
  <c r="H7415" i="11"/>
  <c r="I7415" i="11" s="1"/>
  <c r="H7416" i="11"/>
  <c r="I7416" i="11" s="1"/>
  <c r="H7417" i="11"/>
  <c r="I7417" i="11" s="1"/>
  <c r="H7418" i="11"/>
  <c r="I7418" i="11" s="1"/>
  <c r="H7419" i="11"/>
  <c r="I7419" i="11" s="1"/>
  <c r="H7420" i="11"/>
  <c r="I7420" i="11" s="1"/>
  <c r="H7421" i="11"/>
  <c r="I7421" i="11" s="1"/>
  <c r="H7422" i="11"/>
  <c r="I7422" i="11" s="1"/>
  <c r="H7423" i="11"/>
  <c r="I7423" i="11" s="1"/>
  <c r="H7424" i="11"/>
  <c r="I7424" i="11" s="1"/>
  <c r="H7425" i="11"/>
  <c r="I7425" i="11" s="1"/>
  <c r="H7426" i="11"/>
  <c r="I7426" i="11" s="1"/>
  <c r="H7427" i="11"/>
  <c r="I7427" i="11" s="1"/>
  <c r="H7428" i="11"/>
  <c r="I7428" i="11" s="1"/>
  <c r="H7429" i="11"/>
  <c r="I7429" i="11" s="1"/>
  <c r="H7430" i="11"/>
  <c r="I7430" i="11" s="1"/>
  <c r="H7431" i="11"/>
  <c r="I7431" i="11" s="1"/>
  <c r="H7432" i="11"/>
  <c r="I7432" i="11" s="1"/>
  <c r="H7433" i="11"/>
  <c r="I7433" i="11" s="1"/>
  <c r="H7434" i="11"/>
  <c r="I7434" i="11" s="1"/>
  <c r="H7435" i="11"/>
  <c r="I7435" i="11" s="1"/>
  <c r="H7436" i="11"/>
  <c r="I7436" i="11" s="1"/>
  <c r="H7437" i="11"/>
  <c r="I7437" i="11" s="1"/>
  <c r="H7438" i="11"/>
  <c r="I7438" i="11" s="1"/>
  <c r="H7439" i="11"/>
  <c r="I7439" i="11" s="1"/>
  <c r="H7440" i="11"/>
  <c r="I7440" i="11" s="1"/>
  <c r="H7441" i="11"/>
  <c r="I7441" i="11" s="1"/>
  <c r="H7442" i="11"/>
  <c r="I7442" i="11" s="1"/>
  <c r="H7443" i="11"/>
  <c r="I7443" i="11" s="1"/>
  <c r="H7444" i="11"/>
  <c r="I7444" i="11" s="1"/>
  <c r="H7445" i="11"/>
  <c r="I7445" i="11" s="1"/>
  <c r="H7446" i="11"/>
  <c r="I7446" i="11" s="1"/>
  <c r="H7447" i="11"/>
  <c r="I7447" i="11" s="1"/>
  <c r="H7448" i="11"/>
  <c r="I7448" i="11" s="1"/>
  <c r="H7449" i="11"/>
  <c r="I7449" i="11" s="1"/>
  <c r="H7450" i="11"/>
  <c r="I7450" i="11" s="1"/>
  <c r="H7451" i="11"/>
  <c r="I7451" i="11" s="1"/>
  <c r="H7452" i="11"/>
  <c r="I7452" i="11" s="1"/>
  <c r="H7453" i="11"/>
  <c r="I7453" i="11" s="1"/>
  <c r="H7454" i="11"/>
  <c r="I7454" i="11" s="1"/>
  <c r="H7455" i="11"/>
  <c r="I7455" i="11" s="1"/>
  <c r="H7456" i="11"/>
  <c r="I7456" i="11" s="1"/>
  <c r="H7457" i="11"/>
  <c r="I7457" i="11" s="1"/>
  <c r="H7458" i="11"/>
  <c r="I7458" i="11" s="1"/>
  <c r="H7459" i="11"/>
  <c r="I7459" i="11" s="1"/>
  <c r="H7460" i="11"/>
  <c r="I7460" i="11" s="1"/>
  <c r="H7461" i="11"/>
  <c r="I7461" i="11" s="1"/>
  <c r="H7462" i="11"/>
  <c r="I7462" i="11" s="1"/>
  <c r="H7463" i="11"/>
  <c r="I7463" i="11" s="1"/>
  <c r="H7464" i="11"/>
  <c r="I7464" i="11" s="1"/>
  <c r="H7465" i="11"/>
  <c r="I7465" i="11" s="1"/>
  <c r="H7466" i="11"/>
  <c r="I7466" i="11" s="1"/>
  <c r="H7467" i="11"/>
  <c r="I7467" i="11" s="1"/>
  <c r="H7468" i="11"/>
  <c r="I7468" i="11" s="1"/>
  <c r="H7469" i="11"/>
  <c r="I7469" i="11" s="1"/>
  <c r="H7470" i="11"/>
  <c r="I7470" i="11" s="1"/>
  <c r="H7471" i="11"/>
  <c r="I7471" i="11" s="1"/>
  <c r="H7472" i="11"/>
  <c r="I7472" i="11" s="1"/>
  <c r="H7473" i="11"/>
  <c r="I7473" i="11" s="1"/>
  <c r="H7474" i="11"/>
  <c r="I7474" i="11" s="1"/>
  <c r="H7475" i="11"/>
  <c r="I7475" i="11" s="1"/>
  <c r="H7476" i="11"/>
  <c r="I7476" i="11" s="1"/>
  <c r="H7477" i="11"/>
  <c r="I7477" i="11" s="1"/>
  <c r="H7478" i="11"/>
  <c r="I7478" i="11" s="1"/>
  <c r="H7479" i="11"/>
  <c r="I7479" i="11" s="1"/>
  <c r="H7480" i="11"/>
  <c r="I7480" i="11" s="1"/>
  <c r="H7481" i="11"/>
  <c r="I7481" i="11" s="1"/>
  <c r="H7482" i="11"/>
  <c r="I7482" i="11" s="1"/>
  <c r="H7483" i="11"/>
  <c r="I7483" i="11" s="1"/>
  <c r="H7484" i="11"/>
  <c r="I7484" i="11" s="1"/>
  <c r="H7485" i="11"/>
  <c r="I7485" i="11" s="1"/>
  <c r="H7486" i="11"/>
  <c r="I7486" i="11" s="1"/>
  <c r="H7487" i="11"/>
  <c r="I7487" i="11" s="1"/>
  <c r="H7488" i="11"/>
  <c r="I7488" i="11" s="1"/>
  <c r="H7489" i="11"/>
  <c r="I7489" i="11" s="1"/>
  <c r="H7490" i="11"/>
  <c r="I7490" i="11" s="1"/>
  <c r="H7491" i="11"/>
  <c r="I7491" i="11" s="1"/>
  <c r="H7492" i="11"/>
  <c r="I7492" i="11" s="1"/>
  <c r="H7493" i="11"/>
  <c r="I7493" i="11" s="1"/>
  <c r="H7494" i="11"/>
  <c r="I7494" i="11" s="1"/>
  <c r="H7495" i="11"/>
  <c r="I7495" i="11" s="1"/>
  <c r="H7496" i="11"/>
  <c r="I7496" i="11" s="1"/>
  <c r="H7497" i="11"/>
  <c r="I7497" i="11" s="1"/>
  <c r="H7498" i="11"/>
  <c r="I7498" i="11" s="1"/>
  <c r="H7499" i="11"/>
  <c r="I7499" i="11" s="1"/>
  <c r="H7500" i="11"/>
  <c r="I7500" i="11" s="1"/>
  <c r="H7501" i="11"/>
  <c r="I7501" i="11" s="1"/>
  <c r="H7502" i="11"/>
  <c r="I7502" i="11" s="1"/>
  <c r="H7503" i="11"/>
  <c r="I7503" i="11" s="1"/>
  <c r="H7504" i="11"/>
  <c r="I7504" i="11" s="1"/>
  <c r="H7505" i="11"/>
  <c r="I7505" i="11" s="1"/>
  <c r="H7506" i="11"/>
  <c r="I7506" i="11" s="1"/>
  <c r="H7507" i="11"/>
  <c r="I7507" i="11" s="1"/>
  <c r="H7508" i="11"/>
  <c r="I7508" i="11" s="1"/>
  <c r="H7509" i="11"/>
  <c r="I7509" i="11" s="1"/>
  <c r="H7510" i="11"/>
  <c r="I7510" i="11" s="1"/>
  <c r="H7511" i="11"/>
  <c r="I7511" i="11" s="1"/>
  <c r="H7512" i="11"/>
  <c r="I7512" i="11" s="1"/>
  <c r="H7513" i="11"/>
  <c r="I7513" i="11" s="1"/>
  <c r="H7514" i="11"/>
  <c r="I7514" i="11" s="1"/>
  <c r="H7515" i="11"/>
  <c r="I7515" i="11" s="1"/>
  <c r="H7516" i="11"/>
  <c r="I7516" i="11" s="1"/>
  <c r="H7517" i="11"/>
  <c r="I7517" i="11" s="1"/>
  <c r="H7518" i="11"/>
  <c r="I7518" i="11" s="1"/>
  <c r="H7519" i="11"/>
  <c r="I7519" i="11" s="1"/>
  <c r="H7520" i="11"/>
  <c r="I7520" i="11" s="1"/>
  <c r="H7521" i="11"/>
  <c r="I7521" i="11" s="1"/>
  <c r="H7522" i="11"/>
  <c r="I7522" i="11" s="1"/>
  <c r="H7523" i="11"/>
  <c r="I7523" i="11" s="1"/>
  <c r="H7524" i="11"/>
  <c r="I7524" i="11" s="1"/>
  <c r="H7525" i="11"/>
  <c r="I7525" i="11" s="1"/>
  <c r="H7526" i="11"/>
  <c r="I7526" i="11" s="1"/>
  <c r="H7527" i="11"/>
  <c r="I7527" i="11" s="1"/>
  <c r="H7528" i="11"/>
  <c r="I7528" i="11" s="1"/>
  <c r="H7529" i="11"/>
  <c r="I7529" i="11" s="1"/>
  <c r="H7530" i="11"/>
  <c r="I7530" i="11" s="1"/>
  <c r="H7531" i="11"/>
  <c r="I7531" i="11" s="1"/>
  <c r="H7532" i="11"/>
  <c r="I7532" i="11" s="1"/>
  <c r="H7533" i="11"/>
  <c r="I7533" i="11" s="1"/>
  <c r="H7534" i="11"/>
  <c r="I7534" i="11" s="1"/>
  <c r="H7535" i="11"/>
  <c r="I7535" i="11" s="1"/>
  <c r="H7536" i="11"/>
  <c r="I7536" i="11" s="1"/>
  <c r="H7537" i="11"/>
  <c r="I7537" i="11" s="1"/>
  <c r="H7538" i="11"/>
  <c r="I7538" i="11" s="1"/>
  <c r="H7539" i="11"/>
  <c r="I7539" i="11" s="1"/>
  <c r="H7540" i="11"/>
  <c r="I7540" i="11" s="1"/>
  <c r="H7541" i="11"/>
  <c r="I7541" i="11" s="1"/>
  <c r="H7542" i="11"/>
  <c r="I7542" i="11" s="1"/>
  <c r="H7543" i="11"/>
  <c r="I7543" i="11" s="1"/>
  <c r="H7544" i="11"/>
  <c r="I7544" i="11" s="1"/>
  <c r="H7545" i="11"/>
  <c r="I7545" i="11" s="1"/>
  <c r="H7546" i="11"/>
  <c r="I7546" i="11" s="1"/>
  <c r="H7547" i="11"/>
  <c r="I7547" i="11" s="1"/>
  <c r="H7548" i="11"/>
  <c r="I7548" i="11" s="1"/>
  <c r="H7549" i="11"/>
  <c r="I7549" i="11" s="1"/>
  <c r="H7550" i="11"/>
  <c r="I7550" i="11" s="1"/>
  <c r="H7551" i="11"/>
  <c r="I7551" i="11" s="1"/>
  <c r="H7552" i="11"/>
  <c r="I7552" i="11" s="1"/>
  <c r="H7553" i="11"/>
  <c r="I7553" i="11" s="1"/>
  <c r="H7554" i="11"/>
  <c r="I7554" i="11" s="1"/>
  <c r="H7555" i="11"/>
  <c r="I7555" i="11" s="1"/>
  <c r="H7556" i="11"/>
  <c r="I7556" i="11" s="1"/>
  <c r="H7557" i="11"/>
  <c r="I7557" i="11" s="1"/>
  <c r="H7558" i="11"/>
  <c r="I7558" i="11" s="1"/>
  <c r="H7559" i="11"/>
  <c r="I7559" i="11" s="1"/>
  <c r="H7560" i="11"/>
  <c r="I7560" i="11" s="1"/>
  <c r="H7561" i="11"/>
  <c r="I7561" i="11" s="1"/>
  <c r="H7562" i="11"/>
  <c r="I7562" i="11" s="1"/>
  <c r="H7563" i="11"/>
  <c r="I7563" i="11" s="1"/>
  <c r="H7564" i="11"/>
  <c r="I7564" i="11" s="1"/>
  <c r="H7565" i="11"/>
  <c r="I7565" i="11" s="1"/>
  <c r="H7566" i="11"/>
  <c r="I7566" i="11" s="1"/>
  <c r="H7567" i="11"/>
  <c r="I7567" i="11" s="1"/>
  <c r="H7568" i="11"/>
  <c r="I7568" i="11" s="1"/>
  <c r="H7569" i="11"/>
  <c r="I7569" i="11" s="1"/>
  <c r="H7570" i="11"/>
  <c r="I7570" i="11" s="1"/>
  <c r="H7571" i="11"/>
  <c r="I7571" i="11" s="1"/>
  <c r="H7572" i="11"/>
  <c r="I7572" i="11" s="1"/>
  <c r="H7573" i="11"/>
  <c r="I7573" i="11" s="1"/>
  <c r="H7574" i="11"/>
  <c r="I7574" i="11" s="1"/>
  <c r="H7575" i="11"/>
  <c r="I7575" i="11" s="1"/>
  <c r="H7576" i="11"/>
  <c r="I7576" i="11" s="1"/>
  <c r="H7577" i="11"/>
  <c r="I7577" i="11" s="1"/>
  <c r="H7578" i="11"/>
  <c r="I7578" i="11" s="1"/>
  <c r="H7579" i="11"/>
  <c r="I7579" i="11" s="1"/>
  <c r="H7580" i="11"/>
  <c r="I7580" i="11" s="1"/>
  <c r="H7581" i="11"/>
  <c r="I7581" i="11" s="1"/>
  <c r="H7582" i="11"/>
  <c r="I7582" i="11" s="1"/>
  <c r="H7583" i="11"/>
  <c r="I7583" i="11" s="1"/>
  <c r="H7584" i="11"/>
  <c r="I7584" i="11" s="1"/>
  <c r="H7585" i="11"/>
  <c r="I7585" i="11" s="1"/>
  <c r="H7586" i="11"/>
  <c r="I7586" i="11" s="1"/>
  <c r="H7587" i="11"/>
  <c r="I7587" i="11" s="1"/>
  <c r="H7588" i="11"/>
  <c r="I7588" i="11" s="1"/>
  <c r="H7589" i="11"/>
  <c r="I7589" i="11" s="1"/>
  <c r="H7590" i="11"/>
  <c r="I7590" i="11" s="1"/>
  <c r="H7591" i="11"/>
  <c r="I7591" i="11" s="1"/>
  <c r="H7592" i="11"/>
  <c r="I7592" i="11" s="1"/>
  <c r="H7593" i="11"/>
  <c r="I7593" i="11" s="1"/>
  <c r="H7594" i="11"/>
  <c r="I7594" i="11" s="1"/>
  <c r="H7595" i="11"/>
  <c r="I7595" i="11" s="1"/>
  <c r="H7596" i="11"/>
  <c r="I7596" i="11" s="1"/>
  <c r="H7597" i="11"/>
  <c r="I7597" i="11" s="1"/>
  <c r="H7598" i="11"/>
  <c r="I7598" i="11" s="1"/>
  <c r="H7599" i="11"/>
  <c r="I7599" i="11" s="1"/>
  <c r="H7600" i="11"/>
  <c r="I7600" i="11" s="1"/>
  <c r="H7601" i="11"/>
  <c r="I7601" i="11" s="1"/>
  <c r="H7602" i="11"/>
  <c r="I7602" i="11" s="1"/>
  <c r="H7603" i="11"/>
  <c r="I7603" i="11" s="1"/>
  <c r="H7604" i="11"/>
  <c r="I7604" i="11" s="1"/>
  <c r="H7605" i="11"/>
  <c r="I7605" i="11" s="1"/>
  <c r="H7606" i="11"/>
  <c r="I7606" i="11" s="1"/>
  <c r="H7607" i="11"/>
  <c r="I7607" i="11" s="1"/>
  <c r="H7608" i="11"/>
  <c r="I7608" i="11" s="1"/>
  <c r="H7609" i="11"/>
  <c r="I7609" i="11" s="1"/>
  <c r="H7610" i="11"/>
  <c r="I7610" i="11" s="1"/>
  <c r="H7611" i="11"/>
  <c r="I7611" i="11" s="1"/>
  <c r="H7612" i="11"/>
  <c r="I7612" i="11" s="1"/>
  <c r="H7613" i="11"/>
  <c r="I7613" i="11" s="1"/>
  <c r="H7614" i="11"/>
  <c r="I7614" i="11" s="1"/>
  <c r="H7615" i="11"/>
  <c r="I7615" i="11" s="1"/>
  <c r="H7616" i="11"/>
  <c r="I7616" i="11" s="1"/>
  <c r="H7617" i="11"/>
  <c r="I7617" i="11" s="1"/>
  <c r="H7618" i="11"/>
  <c r="I7618" i="11" s="1"/>
  <c r="H7619" i="11"/>
  <c r="I7619" i="11" s="1"/>
  <c r="H7620" i="11"/>
  <c r="I7620" i="11" s="1"/>
  <c r="H7621" i="11"/>
  <c r="I7621" i="11" s="1"/>
  <c r="H7622" i="11"/>
  <c r="I7622" i="11" s="1"/>
  <c r="H7623" i="11"/>
  <c r="I7623" i="11" s="1"/>
  <c r="H7624" i="11"/>
  <c r="I7624" i="11" s="1"/>
  <c r="H7625" i="11"/>
  <c r="I7625" i="11" s="1"/>
  <c r="H7626" i="11"/>
  <c r="I7626" i="11" s="1"/>
  <c r="H7627" i="11"/>
  <c r="I7627" i="11" s="1"/>
  <c r="H7628" i="11"/>
  <c r="I7628" i="11" s="1"/>
  <c r="H7629" i="11"/>
  <c r="I7629" i="11" s="1"/>
  <c r="H7630" i="11"/>
  <c r="I7630" i="11" s="1"/>
  <c r="H7631" i="11"/>
  <c r="I7631" i="11" s="1"/>
  <c r="H7632" i="11"/>
  <c r="I7632" i="11" s="1"/>
  <c r="H7633" i="11"/>
  <c r="I7633" i="11" s="1"/>
  <c r="H7634" i="11"/>
  <c r="I7634" i="11" s="1"/>
  <c r="H7635" i="11"/>
  <c r="I7635" i="11" s="1"/>
  <c r="H7636" i="11"/>
  <c r="I7636" i="11" s="1"/>
  <c r="H7637" i="11"/>
  <c r="I7637" i="11" s="1"/>
  <c r="H7638" i="11"/>
  <c r="I7638" i="11" s="1"/>
  <c r="H7639" i="11"/>
  <c r="I7639" i="11" s="1"/>
  <c r="H7640" i="11"/>
  <c r="I7640" i="11" s="1"/>
  <c r="H7641" i="11"/>
  <c r="I7641" i="11" s="1"/>
  <c r="H7642" i="11"/>
  <c r="I7642" i="11" s="1"/>
  <c r="H7643" i="11"/>
  <c r="I7643" i="11" s="1"/>
  <c r="H7644" i="11"/>
  <c r="I7644" i="11" s="1"/>
  <c r="H7645" i="11"/>
  <c r="I7645" i="11" s="1"/>
  <c r="H7646" i="11"/>
  <c r="I7646" i="11" s="1"/>
  <c r="H7647" i="11"/>
  <c r="I7647" i="11" s="1"/>
  <c r="H7648" i="11"/>
  <c r="I7648" i="11" s="1"/>
  <c r="H7649" i="11"/>
  <c r="I7649" i="11" s="1"/>
  <c r="H7650" i="11"/>
  <c r="I7650" i="11" s="1"/>
  <c r="H7651" i="11"/>
  <c r="I7651" i="11" s="1"/>
  <c r="H7652" i="11"/>
  <c r="I7652" i="11" s="1"/>
  <c r="H7653" i="11"/>
  <c r="I7653" i="11" s="1"/>
  <c r="H7654" i="11"/>
  <c r="I7654" i="11" s="1"/>
  <c r="H7655" i="11"/>
  <c r="I7655" i="11" s="1"/>
  <c r="H7656" i="11"/>
  <c r="I7656" i="11" s="1"/>
  <c r="H7657" i="11"/>
  <c r="I7657" i="11" s="1"/>
  <c r="H7658" i="11"/>
  <c r="I7658" i="11" s="1"/>
  <c r="H7659" i="11"/>
  <c r="I7659" i="11" s="1"/>
  <c r="H7660" i="11"/>
  <c r="I7660" i="11" s="1"/>
  <c r="H7661" i="11"/>
  <c r="I7661" i="11" s="1"/>
  <c r="H7662" i="11"/>
  <c r="I7662" i="11" s="1"/>
  <c r="H7663" i="11"/>
  <c r="I7663" i="11" s="1"/>
  <c r="H7664" i="11"/>
  <c r="I7664" i="11" s="1"/>
  <c r="H7665" i="11"/>
  <c r="I7665" i="11" s="1"/>
  <c r="H7666" i="11"/>
  <c r="I7666" i="11" s="1"/>
  <c r="H7667" i="11"/>
  <c r="I7667" i="11" s="1"/>
  <c r="H7668" i="11"/>
  <c r="I7668" i="11" s="1"/>
  <c r="H7669" i="11"/>
  <c r="I7669" i="11" s="1"/>
  <c r="H7670" i="11"/>
  <c r="I7670" i="11" s="1"/>
  <c r="H7671" i="11"/>
  <c r="I7671" i="11" s="1"/>
  <c r="H7672" i="11"/>
  <c r="I7672" i="11" s="1"/>
  <c r="H7673" i="11"/>
  <c r="I7673" i="11" s="1"/>
  <c r="H7674" i="11"/>
  <c r="I7674" i="11" s="1"/>
  <c r="H7675" i="11"/>
  <c r="I7675" i="11" s="1"/>
  <c r="H7676" i="11"/>
  <c r="I7676" i="11" s="1"/>
  <c r="H7677" i="11"/>
  <c r="I7677" i="11" s="1"/>
  <c r="H7678" i="11"/>
  <c r="I7678" i="11" s="1"/>
  <c r="H7679" i="11"/>
  <c r="I7679" i="11" s="1"/>
  <c r="H7680" i="11"/>
  <c r="I7680" i="11" s="1"/>
  <c r="H7681" i="11"/>
  <c r="I7681" i="11" s="1"/>
  <c r="H7682" i="11"/>
  <c r="I7682" i="11" s="1"/>
  <c r="H7683" i="11"/>
  <c r="I7683" i="11" s="1"/>
  <c r="H7684" i="11"/>
  <c r="I7684" i="11" s="1"/>
  <c r="H7685" i="11"/>
  <c r="I7685" i="11" s="1"/>
  <c r="H7686" i="11"/>
  <c r="I7686" i="11" s="1"/>
  <c r="H7687" i="11"/>
  <c r="I7687" i="11" s="1"/>
  <c r="H7688" i="11"/>
  <c r="I7688" i="11" s="1"/>
  <c r="H7689" i="11"/>
  <c r="I7689" i="11" s="1"/>
  <c r="H7690" i="11"/>
  <c r="I7690" i="11" s="1"/>
  <c r="H7691" i="11"/>
  <c r="I7691" i="11" s="1"/>
  <c r="H7692" i="11"/>
  <c r="I7692" i="11" s="1"/>
  <c r="H7693" i="11"/>
  <c r="I7693" i="11" s="1"/>
  <c r="H7694" i="11"/>
  <c r="I7694" i="11" s="1"/>
  <c r="H7695" i="11"/>
  <c r="I7695" i="11" s="1"/>
  <c r="H7696" i="11"/>
  <c r="I7696" i="11" s="1"/>
  <c r="H7697" i="11"/>
  <c r="I7697" i="11" s="1"/>
  <c r="H7698" i="11"/>
  <c r="I7698" i="11" s="1"/>
  <c r="H7699" i="11"/>
  <c r="I7699" i="11" s="1"/>
  <c r="H7700" i="11"/>
  <c r="I7700" i="11" s="1"/>
  <c r="H7701" i="11"/>
  <c r="I7701" i="11" s="1"/>
  <c r="H7702" i="11"/>
  <c r="I7702" i="11" s="1"/>
  <c r="H7703" i="11"/>
  <c r="I7703" i="11" s="1"/>
  <c r="H7704" i="11"/>
  <c r="I7704" i="11" s="1"/>
  <c r="H7705" i="11"/>
  <c r="I7705" i="11" s="1"/>
  <c r="H7706" i="11"/>
  <c r="I7706" i="11" s="1"/>
  <c r="H7707" i="11"/>
  <c r="I7707" i="11" s="1"/>
  <c r="H7708" i="11"/>
  <c r="I7708" i="11" s="1"/>
  <c r="H7709" i="11"/>
  <c r="I7709" i="11" s="1"/>
  <c r="H7710" i="11"/>
  <c r="I7710" i="11" s="1"/>
  <c r="H7711" i="11"/>
  <c r="I7711" i="11" s="1"/>
  <c r="H7712" i="11"/>
  <c r="I7712" i="11" s="1"/>
  <c r="H7713" i="11"/>
  <c r="I7713" i="11" s="1"/>
  <c r="H7714" i="11"/>
  <c r="I7714" i="11" s="1"/>
  <c r="H7715" i="11"/>
  <c r="I7715" i="11" s="1"/>
  <c r="H7716" i="11"/>
  <c r="I7716" i="11" s="1"/>
  <c r="H7717" i="11"/>
  <c r="I7717" i="11" s="1"/>
  <c r="H7718" i="11"/>
  <c r="I7718" i="11" s="1"/>
  <c r="H7719" i="11"/>
  <c r="I7719" i="11" s="1"/>
  <c r="H7720" i="11"/>
  <c r="I7720" i="11" s="1"/>
  <c r="H7721" i="11"/>
  <c r="I7721" i="11" s="1"/>
  <c r="H7722" i="11"/>
  <c r="I7722" i="11" s="1"/>
  <c r="H7723" i="11"/>
  <c r="I7723" i="11" s="1"/>
  <c r="H7724" i="11"/>
  <c r="I7724" i="11" s="1"/>
  <c r="H7725" i="11"/>
  <c r="I7725" i="11" s="1"/>
  <c r="H7726" i="11"/>
  <c r="I7726" i="11" s="1"/>
  <c r="H7727" i="11"/>
  <c r="I7727" i="11" s="1"/>
  <c r="H7728" i="11"/>
  <c r="I7728" i="11" s="1"/>
  <c r="H7729" i="11"/>
  <c r="I7729" i="11" s="1"/>
  <c r="H7730" i="11"/>
  <c r="I7730" i="11" s="1"/>
  <c r="H7731" i="11"/>
  <c r="I7731" i="11" s="1"/>
  <c r="H7732" i="11"/>
  <c r="I7732" i="11" s="1"/>
  <c r="H7733" i="11"/>
  <c r="I7733" i="11" s="1"/>
  <c r="H7734" i="11"/>
  <c r="I7734" i="11" s="1"/>
  <c r="H7735" i="11"/>
  <c r="I7735" i="11" s="1"/>
  <c r="H7736" i="11"/>
  <c r="I7736" i="11" s="1"/>
  <c r="H7737" i="11"/>
  <c r="I7737" i="11" s="1"/>
  <c r="H7738" i="11"/>
  <c r="I7738" i="11" s="1"/>
  <c r="H7739" i="11"/>
  <c r="I7739" i="11" s="1"/>
  <c r="H7740" i="11"/>
  <c r="I7740" i="11" s="1"/>
  <c r="H7741" i="11"/>
  <c r="I7741" i="11" s="1"/>
  <c r="H7742" i="11"/>
  <c r="I7742" i="11" s="1"/>
  <c r="H7743" i="11"/>
  <c r="I7743" i="11" s="1"/>
  <c r="H7744" i="11"/>
  <c r="I7744" i="11" s="1"/>
  <c r="H7745" i="11"/>
  <c r="I7745" i="11" s="1"/>
  <c r="H7746" i="11"/>
  <c r="I7746" i="11" s="1"/>
  <c r="H7747" i="11"/>
  <c r="I7747" i="11" s="1"/>
  <c r="H7748" i="11"/>
  <c r="I7748" i="11" s="1"/>
  <c r="H7749" i="11"/>
  <c r="I7749" i="11" s="1"/>
  <c r="H7750" i="11"/>
  <c r="I7750" i="11" s="1"/>
  <c r="H7751" i="11"/>
  <c r="I7751" i="11" s="1"/>
  <c r="H7752" i="11"/>
  <c r="I7752" i="11" s="1"/>
  <c r="H7753" i="11"/>
  <c r="I7753" i="11" s="1"/>
  <c r="H7754" i="11"/>
  <c r="I7754" i="11" s="1"/>
  <c r="H7755" i="11"/>
  <c r="I7755" i="11" s="1"/>
  <c r="H7756" i="11"/>
  <c r="I7756" i="11" s="1"/>
  <c r="H7757" i="11"/>
  <c r="I7757" i="11" s="1"/>
  <c r="H7758" i="11"/>
  <c r="I7758" i="11" s="1"/>
  <c r="H7759" i="11"/>
  <c r="I7759" i="11" s="1"/>
  <c r="H7760" i="11"/>
  <c r="I7760" i="11" s="1"/>
  <c r="H7761" i="11"/>
  <c r="I7761" i="11" s="1"/>
  <c r="H7762" i="11"/>
  <c r="I7762" i="11" s="1"/>
  <c r="H7763" i="11"/>
  <c r="I7763" i="11" s="1"/>
  <c r="H7764" i="11"/>
  <c r="I7764" i="11" s="1"/>
  <c r="H7765" i="11"/>
  <c r="I7765" i="11" s="1"/>
  <c r="H7766" i="11"/>
  <c r="I7766" i="11" s="1"/>
  <c r="H7767" i="11"/>
  <c r="I7767" i="11" s="1"/>
  <c r="H7768" i="11"/>
  <c r="I7768" i="11" s="1"/>
  <c r="H7769" i="11"/>
  <c r="I7769" i="11" s="1"/>
  <c r="H7770" i="11"/>
  <c r="I7770" i="11" s="1"/>
  <c r="H7771" i="11"/>
  <c r="I7771" i="11" s="1"/>
  <c r="H7772" i="11"/>
  <c r="I7772" i="11" s="1"/>
  <c r="H7773" i="11"/>
  <c r="I7773" i="11" s="1"/>
  <c r="H7774" i="11"/>
  <c r="I7774" i="11" s="1"/>
  <c r="H7775" i="11"/>
  <c r="I7775" i="11" s="1"/>
  <c r="H7776" i="11"/>
  <c r="I7776" i="11" s="1"/>
  <c r="H7777" i="11"/>
  <c r="I7777" i="11" s="1"/>
  <c r="H7778" i="11"/>
  <c r="I7778" i="11" s="1"/>
  <c r="H7779" i="11"/>
  <c r="I7779" i="11" s="1"/>
  <c r="H7780" i="11"/>
  <c r="I7780" i="11" s="1"/>
  <c r="H7781" i="11"/>
  <c r="I7781" i="11" s="1"/>
  <c r="H7782" i="11"/>
  <c r="I7782" i="11" s="1"/>
  <c r="H7783" i="11"/>
  <c r="I7783" i="11" s="1"/>
  <c r="H7784" i="11"/>
  <c r="I7784" i="11" s="1"/>
  <c r="H7785" i="11"/>
  <c r="I7785" i="11" s="1"/>
  <c r="H7786" i="11"/>
  <c r="I7786" i="11" s="1"/>
  <c r="H7787" i="11"/>
  <c r="I7787" i="11" s="1"/>
  <c r="H7788" i="11"/>
  <c r="I7788" i="11" s="1"/>
  <c r="H7789" i="11"/>
  <c r="I7789" i="11" s="1"/>
  <c r="H7790" i="11"/>
  <c r="I7790" i="11" s="1"/>
  <c r="H7791" i="11"/>
  <c r="I7791" i="11" s="1"/>
  <c r="H7792" i="11"/>
  <c r="I7792" i="11" s="1"/>
  <c r="H7793" i="11"/>
  <c r="I7793" i="11" s="1"/>
  <c r="H7794" i="11"/>
  <c r="I7794" i="11" s="1"/>
  <c r="H7795" i="11"/>
  <c r="I7795" i="11" s="1"/>
  <c r="H7796" i="11"/>
  <c r="I7796" i="11" s="1"/>
  <c r="H7797" i="11"/>
  <c r="I7797" i="11" s="1"/>
  <c r="H7798" i="11"/>
  <c r="I7798" i="11" s="1"/>
  <c r="H7799" i="11"/>
  <c r="I7799" i="11" s="1"/>
  <c r="H7800" i="11"/>
  <c r="I7800" i="11" s="1"/>
  <c r="H7801" i="11"/>
  <c r="I7801" i="11" s="1"/>
  <c r="H7802" i="11"/>
  <c r="I7802" i="11" s="1"/>
  <c r="H7803" i="11"/>
  <c r="I7803" i="11" s="1"/>
  <c r="H7804" i="11"/>
  <c r="I7804" i="11" s="1"/>
  <c r="H7805" i="11"/>
  <c r="I7805" i="11" s="1"/>
  <c r="H7806" i="11"/>
  <c r="I7806" i="11" s="1"/>
  <c r="H7807" i="11"/>
  <c r="I7807" i="11" s="1"/>
  <c r="H7808" i="11"/>
  <c r="I7808" i="11" s="1"/>
  <c r="H7809" i="11"/>
  <c r="I7809" i="11" s="1"/>
  <c r="H7810" i="11"/>
  <c r="I7810" i="11" s="1"/>
  <c r="H7811" i="11"/>
  <c r="I7811" i="11" s="1"/>
  <c r="H7812" i="11"/>
  <c r="I7812" i="11" s="1"/>
  <c r="H7813" i="11"/>
  <c r="I7813" i="11" s="1"/>
  <c r="H7814" i="11"/>
  <c r="I7814" i="11" s="1"/>
  <c r="H7815" i="11"/>
  <c r="I7815" i="11" s="1"/>
  <c r="H7816" i="11"/>
  <c r="I7816" i="11" s="1"/>
  <c r="H7817" i="11"/>
  <c r="I7817" i="11" s="1"/>
  <c r="H7818" i="11"/>
  <c r="I7818" i="11" s="1"/>
  <c r="H7819" i="11"/>
  <c r="I7819" i="11" s="1"/>
  <c r="H7820" i="11"/>
  <c r="I7820" i="11" s="1"/>
  <c r="H7821" i="11"/>
  <c r="I7821" i="11" s="1"/>
  <c r="H7822" i="11"/>
  <c r="I7822" i="11" s="1"/>
  <c r="H7823" i="11"/>
  <c r="I7823" i="11" s="1"/>
  <c r="H7824" i="11"/>
  <c r="I7824" i="11" s="1"/>
  <c r="H7825" i="11"/>
  <c r="I7825" i="11" s="1"/>
  <c r="H7826" i="11"/>
  <c r="I7826" i="11" s="1"/>
  <c r="H7827" i="11"/>
  <c r="I7827" i="11" s="1"/>
  <c r="H7828" i="11"/>
  <c r="I7828" i="11" s="1"/>
  <c r="H7829" i="11"/>
  <c r="I7829" i="11" s="1"/>
  <c r="H7830" i="11"/>
  <c r="I7830" i="11" s="1"/>
  <c r="H7831" i="11"/>
  <c r="I7831" i="11" s="1"/>
  <c r="H7832" i="11"/>
  <c r="I7832" i="11" s="1"/>
  <c r="H7833" i="11"/>
  <c r="I7833" i="11" s="1"/>
  <c r="H7834" i="11"/>
  <c r="I7834" i="11" s="1"/>
  <c r="H7835" i="11"/>
  <c r="I7835" i="11" s="1"/>
  <c r="H7836" i="11"/>
  <c r="I7836" i="11" s="1"/>
  <c r="H7837" i="11"/>
  <c r="I7837" i="11" s="1"/>
  <c r="H7838" i="11"/>
  <c r="I7838" i="11" s="1"/>
  <c r="H7839" i="11"/>
  <c r="I7839" i="11" s="1"/>
  <c r="H7840" i="11"/>
  <c r="I7840" i="11" s="1"/>
  <c r="H7841" i="11"/>
  <c r="I7841" i="11" s="1"/>
  <c r="H7842" i="11"/>
  <c r="I7842" i="11" s="1"/>
  <c r="H7843" i="11"/>
  <c r="I7843" i="11" s="1"/>
  <c r="H7844" i="11"/>
  <c r="I7844" i="11" s="1"/>
  <c r="H7845" i="11"/>
  <c r="I7845" i="11" s="1"/>
  <c r="H7846" i="11"/>
  <c r="I7846" i="11" s="1"/>
  <c r="H7847" i="11"/>
  <c r="I7847" i="11" s="1"/>
  <c r="H7848" i="11"/>
  <c r="I7848" i="11" s="1"/>
  <c r="H7849" i="11"/>
  <c r="I7849" i="11" s="1"/>
  <c r="H7850" i="11"/>
  <c r="I7850" i="11" s="1"/>
  <c r="H7851" i="11"/>
  <c r="I7851" i="11" s="1"/>
  <c r="H7852" i="11"/>
  <c r="I7852" i="11" s="1"/>
  <c r="H7853" i="11"/>
  <c r="I7853" i="11" s="1"/>
  <c r="H7854" i="11"/>
  <c r="I7854" i="11" s="1"/>
  <c r="H7855" i="11"/>
  <c r="I7855" i="11" s="1"/>
  <c r="H7856" i="11"/>
  <c r="I7856" i="11" s="1"/>
  <c r="H7857" i="11"/>
  <c r="I7857" i="11" s="1"/>
  <c r="H7858" i="11"/>
  <c r="I7858" i="11" s="1"/>
  <c r="H7859" i="11"/>
  <c r="I7859" i="11" s="1"/>
  <c r="H7860" i="11"/>
  <c r="I7860" i="11" s="1"/>
  <c r="H7861" i="11"/>
  <c r="I7861" i="11" s="1"/>
  <c r="H7862" i="11"/>
  <c r="I7862" i="11" s="1"/>
  <c r="H7863" i="11"/>
  <c r="I7863" i="11" s="1"/>
  <c r="H7864" i="11"/>
  <c r="I7864" i="11" s="1"/>
  <c r="H7865" i="11"/>
  <c r="I7865" i="11" s="1"/>
  <c r="H7866" i="11"/>
  <c r="I7866" i="11" s="1"/>
  <c r="H7867" i="11"/>
  <c r="I7867" i="11" s="1"/>
  <c r="H7868" i="11"/>
  <c r="I7868" i="11" s="1"/>
  <c r="H7869" i="11"/>
  <c r="I7869" i="11" s="1"/>
  <c r="H7870" i="11"/>
  <c r="I7870" i="11" s="1"/>
  <c r="H7871" i="11"/>
  <c r="I7871" i="11" s="1"/>
  <c r="H7872" i="11"/>
  <c r="I7872" i="11" s="1"/>
  <c r="H7873" i="11"/>
  <c r="I7873" i="11" s="1"/>
  <c r="H7874" i="11"/>
  <c r="I7874" i="11" s="1"/>
  <c r="H7875" i="11"/>
  <c r="I7875" i="11" s="1"/>
  <c r="H7876" i="11"/>
  <c r="I7876" i="11" s="1"/>
  <c r="H7877" i="11"/>
  <c r="I7877" i="11" s="1"/>
  <c r="H7878" i="11"/>
  <c r="I7878" i="11" s="1"/>
  <c r="H7879" i="11"/>
  <c r="I7879" i="11" s="1"/>
  <c r="H7880" i="11"/>
  <c r="I7880" i="11" s="1"/>
  <c r="H7881" i="11"/>
  <c r="I7881" i="11" s="1"/>
  <c r="H7882" i="11"/>
  <c r="I7882" i="11" s="1"/>
  <c r="H7883" i="11"/>
  <c r="I7883" i="11" s="1"/>
  <c r="H7884" i="11"/>
  <c r="I7884" i="11" s="1"/>
  <c r="H7885" i="11"/>
  <c r="I7885" i="11" s="1"/>
  <c r="H7886" i="11"/>
  <c r="I7886" i="11" s="1"/>
  <c r="H7887" i="11"/>
  <c r="I7887" i="11" s="1"/>
  <c r="H7888" i="11"/>
  <c r="I7888" i="11" s="1"/>
  <c r="H7889" i="11"/>
  <c r="I7889" i="11" s="1"/>
  <c r="H7890" i="11"/>
  <c r="I7890" i="11" s="1"/>
  <c r="H7891" i="11"/>
  <c r="I7891" i="11" s="1"/>
  <c r="H7892" i="11"/>
  <c r="I7892" i="11" s="1"/>
  <c r="H7893" i="11"/>
  <c r="I7893" i="11" s="1"/>
  <c r="H7894" i="11"/>
  <c r="I7894" i="11" s="1"/>
  <c r="H7895" i="11"/>
  <c r="I7895" i="11" s="1"/>
  <c r="H7896" i="11"/>
  <c r="I7896" i="11" s="1"/>
  <c r="H7897" i="11"/>
  <c r="I7897" i="11" s="1"/>
  <c r="H7898" i="11"/>
  <c r="I7898" i="11" s="1"/>
  <c r="H7899" i="11"/>
  <c r="I7899" i="11" s="1"/>
  <c r="H7900" i="11"/>
  <c r="I7900" i="11" s="1"/>
  <c r="H7901" i="11"/>
  <c r="I7901" i="11" s="1"/>
  <c r="H7902" i="11"/>
  <c r="I7902" i="11" s="1"/>
  <c r="H7903" i="11"/>
  <c r="I7903" i="11" s="1"/>
  <c r="H7904" i="11"/>
  <c r="I7904" i="11" s="1"/>
  <c r="H7905" i="11"/>
  <c r="I7905" i="11" s="1"/>
  <c r="H7906" i="11"/>
  <c r="I7906" i="11" s="1"/>
  <c r="H7907" i="11"/>
  <c r="I7907" i="11" s="1"/>
  <c r="H7908" i="11"/>
  <c r="I7908" i="11" s="1"/>
  <c r="H7909" i="11"/>
  <c r="I7909" i="11" s="1"/>
  <c r="H7910" i="11"/>
  <c r="I7910" i="11" s="1"/>
  <c r="H7911" i="11"/>
  <c r="I7911" i="11" s="1"/>
  <c r="H7912" i="11"/>
  <c r="I7912" i="11" s="1"/>
  <c r="H7913" i="11"/>
  <c r="I7913" i="11" s="1"/>
  <c r="H7914" i="11"/>
  <c r="I7914" i="11" s="1"/>
  <c r="H7915" i="11"/>
  <c r="I7915" i="11" s="1"/>
  <c r="H7916" i="11"/>
  <c r="I7916" i="11" s="1"/>
  <c r="H7917" i="11"/>
  <c r="I7917" i="11" s="1"/>
  <c r="H7918" i="11"/>
  <c r="I7918" i="11" s="1"/>
  <c r="H7919" i="11"/>
  <c r="I7919" i="11" s="1"/>
  <c r="H7920" i="11"/>
  <c r="I7920" i="11" s="1"/>
  <c r="H7921" i="11"/>
  <c r="I7921" i="11" s="1"/>
  <c r="H7922" i="11"/>
  <c r="I7922" i="11" s="1"/>
  <c r="H7923" i="11"/>
  <c r="I7923" i="11" s="1"/>
  <c r="H7924" i="11"/>
  <c r="I7924" i="11" s="1"/>
  <c r="H7925" i="11"/>
  <c r="I7925" i="11" s="1"/>
  <c r="H7926" i="11"/>
  <c r="I7926" i="11" s="1"/>
  <c r="H7927" i="11"/>
  <c r="I7927" i="11" s="1"/>
  <c r="H7928" i="11"/>
  <c r="I7928" i="11" s="1"/>
  <c r="H7929" i="11"/>
  <c r="I7929" i="11" s="1"/>
  <c r="H7930" i="11"/>
  <c r="I7930" i="11" s="1"/>
  <c r="H7931" i="11"/>
  <c r="I7931" i="11" s="1"/>
  <c r="H7932" i="11"/>
  <c r="I7932" i="11" s="1"/>
  <c r="H7933" i="11"/>
  <c r="I7933" i="11" s="1"/>
  <c r="H7934" i="11"/>
  <c r="I7934" i="11" s="1"/>
  <c r="H7935" i="11"/>
  <c r="I7935" i="11" s="1"/>
  <c r="H7936" i="11"/>
  <c r="I7936" i="11" s="1"/>
  <c r="H7937" i="11"/>
  <c r="I7937" i="11" s="1"/>
  <c r="H7938" i="11"/>
  <c r="I7938" i="11" s="1"/>
  <c r="H7939" i="11"/>
  <c r="I7939" i="11" s="1"/>
  <c r="H7940" i="11"/>
  <c r="I7940" i="11" s="1"/>
  <c r="H7941" i="11"/>
  <c r="I7941" i="11" s="1"/>
  <c r="H7942" i="11"/>
  <c r="I7942" i="11" s="1"/>
  <c r="H7943" i="11"/>
  <c r="I7943" i="11" s="1"/>
  <c r="H7944" i="11"/>
  <c r="I7944" i="11" s="1"/>
  <c r="H7945" i="11"/>
  <c r="I7945" i="11" s="1"/>
  <c r="H7946" i="11"/>
  <c r="I7946" i="11" s="1"/>
  <c r="H7947" i="11"/>
  <c r="I7947" i="11" s="1"/>
  <c r="H7948" i="11"/>
  <c r="I7948" i="11" s="1"/>
  <c r="H7949" i="11"/>
  <c r="I7949" i="11" s="1"/>
  <c r="H7950" i="11"/>
  <c r="I7950" i="11" s="1"/>
  <c r="H7951" i="11"/>
  <c r="I7951" i="11" s="1"/>
  <c r="H7952" i="11"/>
  <c r="I7952" i="11" s="1"/>
  <c r="H7953" i="11"/>
  <c r="I7953" i="11" s="1"/>
  <c r="H7954" i="11"/>
  <c r="I7954" i="11" s="1"/>
  <c r="H7955" i="11"/>
  <c r="I7955" i="11" s="1"/>
  <c r="H7956" i="11"/>
  <c r="I7956" i="11" s="1"/>
  <c r="H7957" i="11"/>
  <c r="I7957" i="11" s="1"/>
  <c r="H7958" i="11"/>
  <c r="I7958" i="11" s="1"/>
  <c r="H7959" i="11"/>
  <c r="I7959" i="11" s="1"/>
  <c r="H7960" i="11"/>
  <c r="I7960" i="11" s="1"/>
  <c r="H7961" i="11"/>
  <c r="I7961" i="11" s="1"/>
  <c r="H7962" i="11"/>
  <c r="I7962" i="11" s="1"/>
  <c r="H7963" i="11"/>
  <c r="I7963" i="11" s="1"/>
  <c r="H7964" i="11"/>
  <c r="I7964" i="11" s="1"/>
  <c r="H7965" i="11"/>
  <c r="I7965" i="11" s="1"/>
  <c r="H7966" i="11"/>
  <c r="I7966" i="11" s="1"/>
  <c r="H7967" i="11"/>
  <c r="I7967" i="11" s="1"/>
  <c r="H7968" i="11"/>
  <c r="I7968" i="11" s="1"/>
  <c r="H7969" i="11"/>
  <c r="I7969" i="11" s="1"/>
  <c r="H7970" i="11"/>
  <c r="I7970" i="11" s="1"/>
  <c r="H7971" i="11"/>
  <c r="I7971" i="11" s="1"/>
  <c r="H7972" i="11"/>
  <c r="I7972" i="11" s="1"/>
  <c r="H7973" i="11"/>
  <c r="I7973" i="11" s="1"/>
  <c r="H7974" i="11"/>
  <c r="I7974" i="11" s="1"/>
  <c r="H7975" i="11"/>
  <c r="I7975" i="11" s="1"/>
  <c r="H7976" i="11"/>
  <c r="I7976" i="11" s="1"/>
  <c r="H7977" i="11"/>
  <c r="I7977" i="11" s="1"/>
  <c r="H7978" i="11"/>
  <c r="I7978" i="11" s="1"/>
  <c r="H7979" i="11"/>
  <c r="I7979" i="11" s="1"/>
  <c r="H7980" i="11"/>
  <c r="I7980" i="11" s="1"/>
  <c r="H7981" i="11"/>
  <c r="I7981" i="11" s="1"/>
  <c r="H7982" i="11"/>
  <c r="I7982" i="11" s="1"/>
  <c r="H7983" i="11"/>
  <c r="I7983" i="11" s="1"/>
  <c r="H7984" i="11"/>
  <c r="I7984" i="11" s="1"/>
  <c r="H7985" i="11"/>
  <c r="I7985" i="11" s="1"/>
  <c r="H7986" i="11"/>
  <c r="I7986" i="11" s="1"/>
  <c r="H7987" i="11"/>
  <c r="I7987" i="11" s="1"/>
  <c r="H7988" i="11"/>
  <c r="I7988" i="11" s="1"/>
  <c r="H7989" i="11"/>
  <c r="I7989" i="11" s="1"/>
  <c r="H7990" i="11"/>
  <c r="I7990" i="11" s="1"/>
  <c r="H7991" i="11"/>
  <c r="I7991" i="11" s="1"/>
  <c r="H7992" i="11"/>
  <c r="I7992" i="11" s="1"/>
  <c r="H7993" i="11"/>
  <c r="I7993" i="11" s="1"/>
  <c r="H7994" i="11"/>
  <c r="I7994" i="11" s="1"/>
  <c r="H7995" i="11"/>
  <c r="I7995" i="11" s="1"/>
  <c r="H7996" i="11"/>
  <c r="I7996" i="11" s="1"/>
  <c r="H7997" i="11"/>
  <c r="I7997" i="11" s="1"/>
  <c r="H7998" i="11"/>
  <c r="I7998" i="11" s="1"/>
  <c r="H7999" i="11"/>
  <c r="I7999" i="11" s="1"/>
  <c r="H8000" i="11"/>
  <c r="I8000" i="11" s="1"/>
  <c r="H8001" i="11"/>
  <c r="I8001" i="11" s="1"/>
  <c r="H8002" i="11"/>
  <c r="I8002" i="11" s="1"/>
  <c r="H8003" i="11"/>
  <c r="I8003" i="11" s="1"/>
  <c r="H8004" i="11"/>
  <c r="I8004" i="11" s="1"/>
  <c r="H8005" i="11"/>
  <c r="I8005" i="11" s="1"/>
  <c r="H8006" i="11"/>
  <c r="I8006" i="11" s="1"/>
  <c r="H8007" i="11"/>
  <c r="I8007" i="11" s="1"/>
  <c r="H8008" i="11"/>
  <c r="I8008" i="11" s="1"/>
  <c r="H8009" i="11"/>
  <c r="I8009" i="11" s="1"/>
  <c r="H8010" i="11"/>
  <c r="I8010" i="11" s="1"/>
  <c r="H8011" i="11"/>
  <c r="I8011" i="11" s="1"/>
  <c r="H8012" i="11"/>
  <c r="I8012" i="11" s="1"/>
  <c r="H8013" i="11"/>
  <c r="I8013" i="11" s="1"/>
  <c r="H8014" i="11"/>
  <c r="I8014" i="11" s="1"/>
  <c r="H8015" i="11"/>
  <c r="I8015" i="11" s="1"/>
  <c r="H8016" i="11"/>
  <c r="I8016" i="11" s="1"/>
  <c r="H8017" i="11"/>
  <c r="I8017" i="11" s="1"/>
  <c r="H8018" i="11"/>
  <c r="I8018" i="11" s="1"/>
  <c r="H8019" i="11"/>
  <c r="I8019" i="11" s="1"/>
  <c r="H8020" i="11"/>
  <c r="I8020" i="11" s="1"/>
  <c r="H8021" i="11"/>
  <c r="I8021" i="11" s="1"/>
  <c r="H8022" i="11"/>
  <c r="I8022" i="11" s="1"/>
  <c r="H8023" i="11"/>
  <c r="I8023" i="11" s="1"/>
  <c r="H8024" i="11"/>
  <c r="I8024" i="11" s="1"/>
  <c r="H8025" i="11"/>
  <c r="I8025" i="11" s="1"/>
  <c r="H8026" i="11"/>
  <c r="I8026" i="11" s="1"/>
  <c r="H8027" i="11"/>
  <c r="I8027" i="11" s="1"/>
  <c r="H8028" i="11"/>
  <c r="I8028" i="11" s="1"/>
  <c r="H8029" i="11"/>
  <c r="I8029" i="11" s="1"/>
  <c r="H8030" i="11"/>
  <c r="I8030" i="11" s="1"/>
  <c r="H8031" i="11"/>
  <c r="I8031" i="11" s="1"/>
  <c r="H8032" i="11"/>
  <c r="I8032" i="11" s="1"/>
  <c r="H8033" i="11"/>
  <c r="I8033" i="11" s="1"/>
  <c r="H8034" i="11"/>
  <c r="I8034" i="11" s="1"/>
  <c r="H8035" i="11"/>
  <c r="I8035" i="11" s="1"/>
  <c r="H8036" i="11"/>
  <c r="I8036" i="11" s="1"/>
  <c r="H8037" i="11"/>
  <c r="I8037" i="11" s="1"/>
  <c r="H8038" i="11"/>
  <c r="I8038" i="11" s="1"/>
  <c r="H8039" i="11"/>
  <c r="I8039" i="11" s="1"/>
  <c r="H8040" i="11"/>
  <c r="I8040" i="11" s="1"/>
  <c r="H8041" i="11"/>
  <c r="I8041" i="11" s="1"/>
  <c r="H8042" i="11"/>
  <c r="I8042" i="11" s="1"/>
  <c r="H8043" i="11"/>
  <c r="I8043" i="11" s="1"/>
  <c r="H8044" i="11"/>
  <c r="I8044" i="11" s="1"/>
  <c r="H8045" i="11"/>
  <c r="I8045" i="11" s="1"/>
  <c r="H8046" i="11"/>
  <c r="I8046" i="11" s="1"/>
  <c r="H8047" i="11"/>
  <c r="I8047" i="11" s="1"/>
  <c r="H8048" i="11"/>
  <c r="I8048" i="11" s="1"/>
  <c r="H8049" i="11"/>
  <c r="I8049" i="11" s="1"/>
  <c r="H8050" i="11"/>
  <c r="I8050" i="11" s="1"/>
  <c r="H8051" i="11"/>
  <c r="I8051" i="11" s="1"/>
  <c r="H8052" i="11"/>
  <c r="I8052" i="11" s="1"/>
  <c r="H8053" i="11"/>
  <c r="I8053" i="11" s="1"/>
  <c r="H8054" i="11"/>
  <c r="I8054" i="11" s="1"/>
  <c r="H8055" i="11"/>
  <c r="I8055" i="11" s="1"/>
  <c r="H8056" i="11"/>
  <c r="I8056" i="11" s="1"/>
  <c r="H8057" i="11"/>
  <c r="I8057" i="11" s="1"/>
  <c r="H8058" i="11"/>
  <c r="I8058" i="11" s="1"/>
  <c r="H8059" i="11"/>
  <c r="I8059" i="11" s="1"/>
  <c r="H8060" i="11"/>
  <c r="I8060" i="11" s="1"/>
  <c r="H8061" i="11"/>
  <c r="I8061" i="11" s="1"/>
  <c r="H8062" i="11"/>
  <c r="I8062" i="11" s="1"/>
  <c r="H8063" i="11"/>
  <c r="I8063" i="11" s="1"/>
  <c r="H8064" i="11"/>
  <c r="I8064" i="11" s="1"/>
  <c r="H8065" i="11"/>
  <c r="I8065" i="11" s="1"/>
  <c r="H8066" i="11"/>
  <c r="I8066" i="11" s="1"/>
  <c r="H8067" i="11"/>
  <c r="I8067" i="11" s="1"/>
  <c r="H8068" i="11"/>
  <c r="I8068" i="11" s="1"/>
  <c r="H8069" i="11"/>
  <c r="I8069" i="11" s="1"/>
  <c r="H8070" i="11"/>
  <c r="I8070" i="11" s="1"/>
  <c r="H8071" i="11"/>
  <c r="I8071" i="11" s="1"/>
  <c r="H8072" i="11"/>
  <c r="I8072" i="11" s="1"/>
  <c r="H8073" i="11"/>
  <c r="I8073" i="11" s="1"/>
  <c r="H8074" i="11"/>
  <c r="I8074" i="11" s="1"/>
  <c r="H8075" i="11"/>
  <c r="I8075" i="11" s="1"/>
  <c r="H8076" i="11"/>
  <c r="I8076" i="11" s="1"/>
  <c r="H8077" i="11"/>
  <c r="I8077" i="11" s="1"/>
  <c r="H8078" i="11"/>
  <c r="I8078" i="11" s="1"/>
  <c r="H8079" i="11"/>
  <c r="I8079" i="11" s="1"/>
  <c r="H8080" i="11"/>
  <c r="I8080" i="11" s="1"/>
  <c r="H8081" i="11"/>
  <c r="I8081" i="11" s="1"/>
  <c r="H8082" i="11"/>
  <c r="I8082" i="11" s="1"/>
  <c r="H8083" i="11"/>
  <c r="I8083" i="11" s="1"/>
  <c r="H8084" i="11"/>
  <c r="I8084" i="11" s="1"/>
  <c r="H8085" i="11"/>
  <c r="I8085" i="11" s="1"/>
  <c r="H8086" i="11"/>
  <c r="I8086" i="11" s="1"/>
  <c r="H8087" i="11"/>
  <c r="I8087" i="11" s="1"/>
  <c r="H8088" i="11"/>
  <c r="I8088" i="11" s="1"/>
  <c r="H8089" i="11"/>
  <c r="I8089" i="11" s="1"/>
  <c r="H8090" i="11"/>
  <c r="I8090" i="11" s="1"/>
  <c r="H8091" i="11"/>
  <c r="I8091" i="11" s="1"/>
  <c r="H8092" i="11"/>
  <c r="I8092" i="11" s="1"/>
  <c r="H8093" i="11"/>
  <c r="I8093" i="11" s="1"/>
  <c r="H8094" i="11"/>
  <c r="I8094" i="11" s="1"/>
  <c r="H8095" i="11"/>
  <c r="I8095" i="11" s="1"/>
  <c r="H8096" i="11"/>
  <c r="I8096" i="11" s="1"/>
  <c r="H8097" i="11"/>
  <c r="I8097" i="11" s="1"/>
  <c r="H8098" i="11"/>
  <c r="I8098" i="11" s="1"/>
  <c r="H8099" i="11"/>
  <c r="I8099" i="11" s="1"/>
  <c r="H8100" i="11"/>
  <c r="I8100" i="11" s="1"/>
  <c r="H8101" i="11"/>
  <c r="I8101" i="11" s="1"/>
  <c r="H8102" i="11"/>
  <c r="I8102" i="11" s="1"/>
  <c r="H8103" i="11"/>
  <c r="I8103" i="11" s="1"/>
  <c r="H8104" i="11"/>
  <c r="I8104" i="11" s="1"/>
  <c r="H8105" i="11"/>
  <c r="I8105" i="11" s="1"/>
  <c r="H8106" i="11"/>
  <c r="I8106" i="11" s="1"/>
  <c r="H8107" i="11"/>
  <c r="I8107" i="11" s="1"/>
  <c r="H8108" i="11"/>
  <c r="I8108" i="11" s="1"/>
  <c r="H8109" i="11"/>
  <c r="I8109" i="11" s="1"/>
  <c r="H8110" i="11"/>
  <c r="I8110" i="11" s="1"/>
  <c r="H8111" i="11"/>
  <c r="I8111" i="11" s="1"/>
  <c r="H8112" i="11"/>
  <c r="I8112" i="11" s="1"/>
  <c r="H8113" i="11"/>
  <c r="I8113" i="11" s="1"/>
  <c r="H8114" i="11"/>
  <c r="I8114" i="11" s="1"/>
  <c r="H8115" i="11"/>
  <c r="I8115" i="11" s="1"/>
  <c r="H8116" i="11"/>
  <c r="I8116" i="11" s="1"/>
  <c r="H8117" i="11"/>
  <c r="I8117" i="11" s="1"/>
  <c r="H8118" i="11"/>
  <c r="I8118" i="11" s="1"/>
  <c r="H8119" i="11"/>
  <c r="I8119" i="11" s="1"/>
  <c r="H8120" i="11"/>
  <c r="I8120" i="11" s="1"/>
  <c r="H8121" i="11"/>
  <c r="I8121" i="11" s="1"/>
  <c r="H8122" i="11"/>
  <c r="I8122" i="11" s="1"/>
  <c r="H8123" i="11"/>
  <c r="I8123" i="11" s="1"/>
  <c r="H8124" i="11"/>
  <c r="I8124" i="11" s="1"/>
  <c r="H8125" i="11"/>
  <c r="I8125" i="11" s="1"/>
  <c r="H8126" i="11"/>
  <c r="I8126" i="11" s="1"/>
  <c r="H8127" i="11"/>
  <c r="I8127" i="11" s="1"/>
  <c r="H8128" i="11"/>
  <c r="I8128" i="11" s="1"/>
  <c r="H8129" i="11"/>
  <c r="I8129" i="11" s="1"/>
  <c r="H8130" i="11"/>
  <c r="I8130" i="11" s="1"/>
  <c r="H8131" i="11"/>
  <c r="I8131" i="11" s="1"/>
  <c r="H8132" i="11"/>
  <c r="I8132" i="11" s="1"/>
  <c r="H8133" i="11"/>
  <c r="I8133" i="11" s="1"/>
  <c r="H8134" i="11"/>
  <c r="I8134" i="11" s="1"/>
  <c r="H8135" i="11"/>
  <c r="I8135" i="11" s="1"/>
  <c r="H8136" i="11"/>
  <c r="I8136" i="11" s="1"/>
  <c r="H8137" i="11"/>
  <c r="I8137" i="11" s="1"/>
  <c r="H8138" i="11"/>
  <c r="I8138" i="11" s="1"/>
  <c r="H8139" i="11"/>
  <c r="I8139" i="11" s="1"/>
  <c r="H8140" i="11"/>
  <c r="I8140" i="11" s="1"/>
  <c r="H8141" i="11"/>
  <c r="I8141" i="11" s="1"/>
  <c r="H8142" i="11"/>
  <c r="I8142" i="11" s="1"/>
  <c r="H8143" i="11"/>
  <c r="I8143" i="11" s="1"/>
  <c r="H8144" i="11"/>
  <c r="I8144" i="11" s="1"/>
  <c r="H8145" i="11"/>
  <c r="I8145" i="11" s="1"/>
  <c r="H8146" i="11"/>
  <c r="I8146" i="11" s="1"/>
  <c r="H8147" i="11"/>
  <c r="I8147" i="11" s="1"/>
  <c r="H8148" i="11"/>
  <c r="I8148" i="11" s="1"/>
  <c r="H8149" i="11"/>
  <c r="I8149" i="11" s="1"/>
  <c r="H8150" i="11"/>
  <c r="I8150" i="11" s="1"/>
  <c r="H8151" i="11"/>
  <c r="I8151" i="11" s="1"/>
  <c r="H8152" i="11"/>
  <c r="I8152" i="11" s="1"/>
  <c r="H8153" i="11"/>
  <c r="I8153" i="11" s="1"/>
  <c r="H8154" i="11"/>
  <c r="I8154" i="11" s="1"/>
  <c r="H8155" i="11"/>
  <c r="I8155" i="11" s="1"/>
  <c r="H8156" i="11"/>
  <c r="I8156" i="11" s="1"/>
  <c r="H8157" i="11"/>
  <c r="I8157" i="11" s="1"/>
  <c r="H8158" i="11"/>
  <c r="I8158" i="11" s="1"/>
  <c r="H8159" i="11"/>
  <c r="I8159" i="11" s="1"/>
  <c r="H8160" i="11"/>
  <c r="I8160" i="11" s="1"/>
  <c r="H8161" i="11"/>
  <c r="I8161" i="11" s="1"/>
  <c r="H8162" i="11"/>
  <c r="I8162" i="11" s="1"/>
  <c r="H8163" i="11"/>
  <c r="I8163" i="11" s="1"/>
  <c r="H8164" i="11"/>
  <c r="I8164" i="11" s="1"/>
  <c r="H8165" i="11"/>
  <c r="I8165" i="11" s="1"/>
  <c r="H8166" i="11"/>
  <c r="I8166" i="11" s="1"/>
  <c r="H8167" i="11"/>
  <c r="I8167" i="11" s="1"/>
  <c r="H8168" i="11"/>
  <c r="I8168" i="11" s="1"/>
  <c r="H8169" i="11"/>
  <c r="I8169" i="11" s="1"/>
  <c r="H8170" i="11"/>
  <c r="I8170" i="11" s="1"/>
  <c r="H8171" i="11"/>
  <c r="I8171" i="11" s="1"/>
  <c r="H8172" i="11"/>
  <c r="I8172" i="11" s="1"/>
  <c r="H8173" i="11"/>
  <c r="I8173" i="11" s="1"/>
  <c r="H8174" i="11"/>
  <c r="I8174" i="11" s="1"/>
  <c r="H8175" i="11"/>
  <c r="I8175" i="11" s="1"/>
  <c r="H8176" i="11"/>
  <c r="I8176" i="11" s="1"/>
  <c r="H8177" i="11"/>
  <c r="I8177" i="11" s="1"/>
  <c r="H8178" i="11"/>
  <c r="I8178" i="11" s="1"/>
  <c r="H8179" i="11"/>
  <c r="I8179" i="11" s="1"/>
  <c r="H8180" i="11"/>
  <c r="I8180" i="11" s="1"/>
  <c r="H8181" i="11"/>
  <c r="I8181" i="11" s="1"/>
  <c r="H8182" i="11"/>
  <c r="I8182" i="11" s="1"/>
  <c r="H8183" i="11"/>
  <c r="I8183" i="11" s="1"/>
  <c r="H8184" i="11"/>
  <c r="I8184" i="11" s="1"/>
  <c r="H8185" i="11"/>
  <c r="I8185" i="11" s="1"/>
  <c r="H8186" i="11"/>
  <c r="I8186" i="11" s="1"/>
  <c r="H8187" i="11"/>
  <c r="I8187" i="11" s="1"/>
  <c r="H8188" i="11"/>
  <c r="I8188" i="11" s="1"/>
  <c r="H8189" i="11"/>
  <c r="I8189" i="11" s="1"/>
  <c r="H8190" i="11"/>
  <c r="I8190" i="11" s="1"/>
  <c r="H8191" i="11"/>
  <c r="I8191" i="11" s="1"/>
  <c r="H8192" i="11"/>
  <c r="I8192" i="11" s="1"/>
  <c r="H8193" i="11"/>
  <c r="I8193" i="11" s="1"/>
  <c r="H8194" i="11"/>
  <c r="I8194" i="11" s="1"/>
  <c r="H8195" i="11"/>
  <c r="I8195" i="11" s="1"/>
  <c r="H8196" i="11"/>
  <c r="I8196" i="11" s="1"/>
  <c r="H8197" i="11"/>
  <c r="I8197" i="11" s="1"/>
  <c r="H8198" i="11"/>
  <c r="I8198" i="11" s="1"/>
  <c r="H8199" i="11"/>
  <c r="I8199" i="11" s="1"/>
  <c r="H8200" i="11"/>
  <c r="I8200" i="11" s="1"/>
  <c r="H8201" i="11"/>
  <c r="I8201" i="11" s="1"/>
  <c r="H8202" i="11"/>
  <c r="I8202" i="11" s="1"/>
  <c r="H8203" i="11"/>
  <c r="I8203" i="11" s="1"/>
  <c r="H8204" i="11"/>
  <c r="I8204" i="11" s="1"/>
  <c r="H8205" i="11"/>
  <c r="I8205" i="11" s="1"/>
  <c r="H8206" i="11"/>
  <c r="I8206" i="11" s="1"/>
  <c r="H8207" i="11"/>
  <c r="I8207" i="11" s="1"/>
  <c r="H8208" i="11"/>
  <c r="I8208" i="11" s="1"/>
  <c r="H8209" i="11"/>
  <c r="I8209" i="11" s="1"/>
  <c r="H8210" i="11"/>
  <c r="I8210" i="11" s="1"/>
  <c r="H8211" i="11"/>
  <c r="I8211" i="11" s="1"/>
  <c r="H8212" i="11"/>
  <c r="I8212" i="11" s="1"/>
  <c r="H8213" i="11"/>
  <c r="I8213" i="11" s="1"/>
  <c r="H8214" i="11"/>
  <c r="I8214" i="11" s="1"/>
  <c r="H8215" i="11"/>
  <c r="I8215" i="11" s="1"/>
  <c r="H8216" i="11"/>
  <c r="I8216" i="11" s="1"/>
  <c r="H8217" i="11"/>
  <c r="I8217" i="11" s="1"/>
  <c r="H8218" i="11"/>
  <c r="I8218" i="11" s="1"/>
  <c r="H8219" i="11"/>
  <c r="I8219" i="11" s="1"/>
  <c r="H8220" i="11"/>
  <c r="I8220" i="11" s="1"/>
  <c r="H8221" i="11"/>
  <c r="I8221" i="11" s="1"/>
  <c r="H8222" i="11"/>
  <c r="I8222" i="11" s="1"/>
  <c r="H8223" i="11"/>
  <c r="I8223" i="11" s="1"/>
  <c r="H8224" i="11"/>
  <c r="I8224" i="11" s="1"/>
  <c r="H8225" i="11"/>
  <c r="I8225" i="11" s="1"/>
  <c r="H8226" i="11"/>
  <c r="I8226" i="11" s="1"/>
  <c r="H8227" i="11"/>
  <c r="I8227" i="11" s="1"/>
  <c r="H8228" i="11"/>
  <c r="I8228" i="11" s="1"/>
  <c r="H8229" i="11"/>
  <c r="I8229" i="11" s="1"/>
  <c r="H8230" i="11"/>
  <c r="I8230" i="11" s="1"/>
  <c r="H8231" i="11"/>
  <c r="I8231" i="11" s="1"/>
  <c r="H8232" i="11"/>
  <c r="I8232" i="11" s="1"/>
  <c r="H8233" i="11"/>
  <c r="I8233" i="11" s="1"/>
  <c r="H8234" i="11"/>
  <c r="I8234" i="11" s="1"/>
  <c r="H8235" i="11"/>
  <c r="I8235" i="11" s="1"/>
  <c r="H8236" i="11"/>
  <c r="I8236" i="11" s="1"/>
  <c r="H8237" i="11"/>
  <c r="I8237" i="11" s="1"/>
  <c r="H8238" i="11"/>
  <c r="I8238" i="11" s="1"/>
  <c r="H8239" i="11"/>
  <c r="I8239" i="11" s="1"/>
  <c r="H8240" i="11"/>
  <c r="I8240" i="11" s="1"/>
  <c r="H8241" i="11"/>
  <c r="I8241" i="11" s="1"/>
  <c r="H8242" i="11"/>
  <c r="I8242" i="11" s="1"/>
  <c r="H8243" i="11"/>
  <c r="I8243" i="11" s="1"/>
  <c r="H8244" i="11"/>
  <c r="I8244" i="11" s="1"/>
  <c r="H8245" i="11"/>
  <c r="I8245" i="11" s="1"/>
  <c r="H8246" i="11"/>
  <c r="I8246" i="11" s="1"/>
  <c r="H8247" i="11"/>
  <c r="I8247" i="11" s="1"/>
  <c r="H8248" i="11"/>
  <c r="I8248" i="11" s="1"/>
  <c r="H8249" i="11"/>
  <c r="I8249" i="11" s="1"/>
  <c r="H8250" i="11"/>
  <c r="I8250" i="11" s="1"/>
  <c r="H8251" i="11"/>
  <c r="I8251" i="11" s="1"/>
  <c r="H8252" i="11"/>
  <c r="I8252" i="11" s="1"/>
  <c r="H8253" i="11"/>
  <c r="I8253" i="11" s="1"/>
  <c r="H8254" i="11"/>
  <c r="I8254" i="11" s="1"/>
  <c r="H8255" i="11"/>
  <c r="I8255" i="11" s="1"/>
  <c r="H8256" i="11"/>
  <c r="I8256" i="11" s="1"/>
  <c r="H8257" i="11"/>
  <c r="I8257" i="11" s="1"/>
  <c r="H8258" i="11"/>
  <c r="I8258" i="11" s="1"/>
  <c r="H8259" i="11"/>
  <c r="I8259" i="11" s="1"/>
  <c r="H8260" i="11"/>
  <c r="I8260" i="11" s="1"/>
  <c r="H8261" i="11"/>
  <c r="I8261" i="11" s="1"/>
  <c r="H8262" i="11"/>
  <c r="I8262" i="11" s="1"/>
  <c r="H8263" i="11"/>
  <c r="I8263" i="11" s="1"/>
  <c r="H8264" i="11"/>
  <c r="I8264" i="11" s="1"/>
  <c r="H8265" i="11"/>
  <c r="I8265" i="11" s="1"/>
  <c r="H8266" i="11"/>
  <c r="I8266" i="11" s="1"/>
  <c r="H8267" i="11"/>
  <c r="I8267" i="11" s="1"/>
  <c r="H8268" i="11"/>
  <c r="I8268" i="11" s="1"/>
  <c r="H8269" i="11"/>
  <c r="I8269" i="11" s="1"/>
  <c r="H8270" i="11"/>
  <c r="I8270" i="11" s="1"/>
  <c r="H8271" i="11"/>
  <c r="I8271" i="11" s="1"/>
  <c r="H8272" i="11"/>
  <c r="I8272" i="11" s="1"/>
  <c r="H8273" i="11"/>
  <c r="I8273" i="11" s="1"/>
  <c r="H8274" i="11"/>
  <c r="I8274" i="11" s="1"/>
  <c r="H8275" i="11"/>
  <c r="I8275" i="11" s="1"/>
  <c r="H8276" i="11"/>
  <c r="I8276" i="11" s="1"/>
  <c r="H8277" i="11"/>
  <c r="I8277" i="11" s="1"/>
  <c r="H8278" i="11"/>
  <c r="I8278" i="11" s="1"/>
  <c r="H8279" i="11"/>
  <c r="I8279" i="11" s="1"/>
  <c r="H8280" i="11"/>
  <c r="I8280" i="11" s="1"/>
  <c r="H8281" i="11"/>
  <c r="I8281" i="11" s="1"/>
  <c r="H8282" i="11"/>
  <c r="I8282" i="11" s="1"/>
  <c r="H8283" i="11"/>
  <c r="I8283" i="11" s="1"/>
  <c r="H8284" i="11"/>
  <c r="I8284" i="11" s="1"/>
  <c r="H8285" i="11"/>
  <c r="I8285" i="11" s="1"/>
  <c r="H8286" i="11"/>
  <c r="I8286" i="11" s="1"/>
  <c r="H8287" i="11"/>
  <c r="I8287" i="11" s="1"/>
  <c r="H8288" i="11"/>
  <c r="I8288" i="11" s="1"/>
  <c r="H8289" i="11"/>
  <c r="I8289" i="11" s="1"/>
  <c r="H8290" i="11"/>
  <c r="I8290" i="11" s="1"/>
  <c r="H8291" i="11"/>
  <c r="I8291" i="11" s="1"/>
  <c r="H8292" i="11"/>
  <c r="I8292" i="11" s="1"/>
  <c r="H8293" i="11"/>
  <c r="I8293" i="11" s="1"/>
  <c r="H8294" i="11"/>
  <c r="I8294" i="11" s="1"/>
  <c r="H8295" i="11"/>
  <c r="I8295" i="11" s="1"/>
  <c r="H8296" i="11"/>
  <c r="I8296" i="11" s="1"/>
  <c r="H8297" i="11"/>
  <c r="I8297" i="11" s="1"/>
  <c r="H8298" i="11"/>
  <c r="I8298" i="11" s="1"/>
  <c r="H8299" i="11"/>
  <c r="I8299" i="11" s="1"/>
  <c r="H8300" i="11"/>
  <c r="I8300" i="11" s="1"/>
  <c r="H8301" i="11"/>
  <c r="I8301" i="11" s="1"/>
  <c r="H8302" i="11"/>
  <c r="I8302" i="11" s="1"/>
  <c r="H8303" i="11"/>
  <c r="I8303" i="11" s="1"/>
  <c r="H8304" i="11"/>
  <c r="I8304" i="11" s="1"/>
  <c r="H8305" i="11"/>
  <c r="I8305" i="11" s="1"/>
  <c r="H8306" i="11"/>
  <c r="I8306" i="11" s="1"/>
  <c r="H8307" i="11"/>
  <c r="I8307" i="11" s="1"/>
  <c r="H8308" i="11"/>
  <c r="I8308" i="11" s="1"/>
  <c r="H8309" i="11"/>
  <c r="I8309" i="11" s="1"/>
  <c r="H8310" i="11"/>
  <c r="I8310" i="11" s="1"/>
  <c r="H8311" i="11"/>
  <c r="I8311" i="11" s="1"/>
  <c r="H8312" i="11"/>
  <c r="I8312" i="11" s="1"/>
  <c r="H8313" i="11"/>
  <c r="I8313" i="11" s="1"/>
  <c r="H8314" i="11"/>
  <c r="I8314" i="11" s="1"/>
  <c r="H8315" i="11"/>
  <c r="I8315" i="11" s="1"/>
  <c r="H8316" i="11"/>
  <c r="I8316" i="11" s="1"/>
  <c r="H8317" i="11"/>
  <c r="I8317" i="11" s="1"/>
  <c r="H8318" i="11"/>
  <c r="I8318" i="11" s="1"/>
  <c r="H8319" i="11"/>
  <c r="I8319" i="11" s="1"/>
  <c r="H8320" i="11"/>
  <c r="I8320" i="11" s="1"/>
  <c r="H8321" i="11"/>
  <c r="I8321" i="11" s="1"/>
  <c r="H8322" i="11"/>
  <c r="I8322" i="11" s="1"/>
  <c r="H8323" i="11"/>
  <c r="I8323" i="11" s="1"/>
  <c r="H8324" i="11"/>
  <c r="I8324" i="11" s="1"/>
  <c r="H8325" i="11"/>
  <c r="I8325" i="11" s="1"/>
  <c r="H8326" i="11"/>
  <c r="I8326" i="11" s="1"/>
  <c r="H8327" i="11"/>
  <c r="I8327" i="11" s="1"/>
  <c r="H8328" i="11"/>
  <c r="I8328" i="11" s="1"/>
  <c r="H8329" i="11"/>
  <c r="I8329" i="11" s="1"/>
  <c r="H8330" i="11"/>
  <c r="I8330" i="11" s="1"/>
  <c r="H8331" i="11"/>
  <c r="I8331" i="11" s="1"/>
  <c r="H8332" i="11"/>
  <c r="I8332" i="11" s="1"/>
  <c r="H8333" i="11"/>
  <c r="I8333" i="11" s="1"/>
  <c r="H8334" i="11"/>
  <c r="I8334" i="11" s="1"/>
  <c r="H8335" i="11"/>
  <c r="I8335" i="11" s="1"/>
  <c r="H8336" i="11"/>
  <c r="I8336" i="11" s="1"/>
  <c r="H8337" i="11"/>
  <c r="I8337" i="11" s="1"/>
  <c r="H8338" i="11"/>
  <c r="I8338" i="11" s="1"/>
  <c r="H8339" i="11"/>
  <c r="I8339" i="11" s="1"/>
  <c r="H8340" i="11"/>
  <c r="I8340" i="11" s="1"/>
  <c r="H8341" i="11"/>
  <c r="I8341" i="11" s="1"/>
  <c r="H8342" i="11"/>
  <c r="I8342" i="11" s="1"/>
  <c r="H8343" i="11"/>
  <c r="I8343" i="11" s="1"/>
  <c r="H8344" i="11"/>
  <c r="I8344" i="11" s="1"/>
  <c r="H8345" i="11"/>
  <c r="I8345" i="11" s="1"/>
  <c r="H8346" i="11"/>
  <c r="I8346" i="11" s="1"/>
  <c r="H8347" i="11"/>
  <c r="I8347" i="11" s="1"/>
  <c r="H8348" i="11"/>
  <c r="I8348" i="11" s="1"/>
  <c r="H8349" i="11"/>
  <c r="I8349" i="11" s="1"/>
  <c r="H8350" i="11"/>
  <c r="I8350" i="11" s="1"/>
  <c r="H8351" i="11"/>
  <c r="I8351" i="11" s="1"/>
  <c r="H8352" i="11"/>
  <c r="I8352" i="11" s="1"/>
  <c r="H8353" i="11"/>
  <c r="I8353" i="11" s="1"/>
  <c r="H8354" i="11"/>
  <c r="I8354" i="11" s="1"/>
  <c r="H8355" i="11"/>
  <c r="I8355" i="11" s="1"/>
  <c r="H8356" i="11"/>
  <c r="I8356" i="11" s="1"/>
  <c r="H8357" i="11"/>
  <c r="I8357" i="11" s="1"/>
  <c r="H8358" i="11"/>
  <c r="I8358" i="11" s="1"/>
  <c r="H8359" i="11"/>
  <c r="I8359" i="11" s="1"/>
  <c r="H8360" i="11"/>
  <c r="I8360" i="11" s="1"/>
  <c r="H8361" i="11"/>
  <c r="I8361" i="11" s="1"/>
  <c r="H8362" i="11"/>
  <c r="I8362" i="11" s="1"/>
  <c r="H8363" i="11"/>
  <c r="I8363" i="11" s="1"/>
  <c r="H8364" i="11"/>
  <c r="I8364" i="11" s="1"/>
  <c r="H8365" i="11"/>
  <c r="I8365" i="11" s="1"/>
  <c r="H8366" i="11"/>
  <c r="I8366" i="11" s="1"/>
  <c r="H8367" i="11"/>
  <c r="I8367" i="11" s="1"/>
  <c r="H8368" i="11"/>
  <c r="I8368" i="11" s="1"/>
  <c r="H8369" i="11"/>
  <c r="I8369" i="11" s="1"/>
  <c r="H8370" i="11"/>
  <c r="I8370" i="11" s="1"/>
  <c r="H8371" i="11"/>
  <c r="I8371" i="11" s="1"/>
  <c r="H8372" i="11"/>
  <c r="I8372" i="11" s="1"/>
  <c r="H8373" i="11"/>
  <c r="I8373" i="11" s="1"/>
  <c r="H8374" i="11"/>
  <c r="I8374" i="11" s="1"/>
  <c r="H8375" i="11"/>
  <c r="I8375" i="11" s="1"/>
  <c r="H8376" i="11"/>
  <c r="I8376" i="11" s="1"/>
  <c r="H8377" i="11"/>
  <c r="I8377" i="11" s="1"/>
  <c r="H8378" i="11"/>
  <c r="I8378" i="11" s="1"/>
  <c r="H8379" i="11"/>
  <c r="I8379" i="11" s="1"/>
  <c r="H8380" i="11"/>
  <c r="I8380" i="11" s="1"/>
  <c r="H8381" i="11"/>
  <c r="I8381" i="11" s="1"/>
  <c r="H8382" i="11"/>
  <c r="I8382" i="11" s="1"/>
  <c r="H8383" i="11"/>
  <c r="I8383" i="11" s="1"/>
  <c r="H8384" i="11"/>
  <c r="I8384" i="11" s="1"/>
  <c r="H8385" i="11"/>
  <c r="I8385" i="11" s="1"/>
  <c r="H8386" i="11"/>
  <c r="I8386" i="11" s="1"/>
  <c r="H8387" i="11"/>
  <c r="I8387" i="11" s="1"/>
  <c r="H8388" i="11"/>
  <c r="I8388" i="11" s="1"/>
  <c r="H8389" i="11"/>
  <c r="I8389" i="11" s="1"/>
  <c r="H8390" i="11"/>
  <c r="I8390" i="11" s="1"/>
  <c r="H8391" i="11"/>
  <c r="I8391" i="11" s="1"/>
  <c r="H8392" i="11"/>
  <c r="I8392" i="11" s="1"/>
  <c r="H8393" i="11"/>
  <c r="I8393" i="11" s="1"/>
  <c r="H8394" i="11"/>
  <c r="I8394" i="11" s="1"/>
  <c r="H8395" i="11"/>
  <c r="I8395" i="11" s="1"/>
  <c r="H8396" i="11"/>
  <c r="I8396" i="11" s="1"/>
  <c r="H8397" i="11"/>
  <c r="I8397" i="11" s="1"/>
  <c r="H8398" i="11"/>
  <c r="I8398" i="11" s="1"/>
  <c r="H8399" i="11"/>
  <c r="I8399" i="11" s="1"/>
  <c r="H8400" i="11"/>
  <c r="I8400" i="11" s="1"/>
  <c r="H8401" i="11"/>
  <c r="I8401" i="11" s="1"/>
  <c r="H8402" i="11"/>
  <c r="I8402" i="11" s="1"/>
  <c r="H8403" i="11"/>
  <c r="I8403" i="11" s="1"/>
  <c r="H8404" i="11"/>
  <c r="I8404" i="11" s="1"/>
  <c r="H8405" i="11"/>
  <c r="I8405" i="11" s="1"/>
  <c r="H8406" i="11"/>
  <c r="I8406" i="11" s="1"/>
  <c r="H8407" i="11"/>
  <c r="I8407" i="11" s="1"/>
  <c r="H8408" i="11"/>
  <c r="I8408" i="11" s="1"/>
  <c r="H8409" i="11"/>
  <c r="I8409" i="11" s="1"/>
  <c r="H8410" i="11"/>
  <c r="I8410" i="11" s="1"/>
  <c r="H8411" i="11"/>
  <c r="I8411" i="11" s="1"/>
  <c r="H8412" i="11"/>
  <c r="I8412" i="11" s="1"/>
  <c r="H8413" i="11"/>
  <c r="I8413" i="11" s="1"/>
  <c r="H8414" i="11"/>
  <c r="I8414" i="11" s="1"/>
  <c r="H8415" i="11"/>
  <c r="I8415" i="11" s="1"/>
  <c r="H8416" i="11"/>
  <c r="I8416" i="11" s="1"/>
  <c r="H8417" i="11"/>
  <c r="I8417" i="11" s="1"/>
  <c r="H8418" i="11"/>
  <c r="I8418" i="11" s="1"/>
  <c r="H8419" i="11"/>
  <c r="I8419" i="11" s="1"/>
  <c r="H8420" i="11"/>
  <c r="I8420" i="11" s="1"/>
  <c r="H8421" i="11"/>
  <c r="I8421" i="11" s="1"/>
  <c r="H8422" i="11"/>
  <c r="I8422" i="11" s="1"/>
  <c r="H8423" i="11"/>
  <c r="I8423" i="11" s="1"/>
  <c r="H8424" i="11"/>
  <c r="I8424" i="11" s="1"/>
  <c r="H8425" i="11"/>
  <c r="I8425" i="11" s="1"/>
  <c r="H8426" i="11"/>
  <c r="I8426" i="11" s="1"/>
  <c r="H8427" i="11"/>
  <c r="I8427" i="11" s="1"/>
  <c r="H8428" i="11"/>
  <c r="I8428" i="11" s="1"/>
  <c r="H8429" i="11"/>
  <c r="I8429" i="11" s="1"/>
  <c r="H8430" i="11"/>
  <c r="I8430" i="11" s="1"/>
  <c r="H8431" i="11"/>
  <c r="I8431" i="11" s="1"/>
  <c r="H8432" i="11"/>
  <c r="I8432" i="11" s="1"/>
  <c r="H8433" i="11"/>
  <c r="I8433" i="11" s="1"/>
  <c r="H8434" i="11"/>
  <c r="I8434" i="11" s="1"/>
  <c r="H8435" i="11"/>
  <c r="I8435" i="11" s="1"/>
  <c r="H8436" i="11"/>
  <c r="I8436" i="11" s="1"/>
  <c r="H8437" i="11"/>
  <c r="I8437" i="11" s="1"/>
  <c r="H8438" i="11"/>
  <c r="I8438" i="11" s="1"/>
  <c r="H8439" i="11"/>
  <c r="I8439" i="11" s="1"/>
  <c r="H8440" i="11"/>
  <c r="I8440" i="11" s="1"/>
  <c r="H8441" i="11"/>
  <c r="I8441" i="11" s="1"/>
  <c r="H8442" i="11"/>
  <c r="I8442" i="11" s="1"/>
  <c r="H8443" i="11"/>
  <c r="I8443" i="11" s="1"/>
  <c r="H8444" i="11"/>
  <c r="I8444" i="11" s="1"/>
  <c r="H8445" i="11"/>
  <c r="I8445" i="11" s="1"/>
  <c r="H8446" i="11"/>
  <c r="I8446" i="11" s="1"/>
  <c r="H8447" i="11"/>
  <c r="I8447" i="11" s="1"/>
  <c r="H8448" i="11"/>
  <c r="I8448" i="11" s="1"/>
  <c r="H8449" i="11"/>
  <c r="I8449" i="11" s="1"/>
  <c r="H8450" i="11"/>
  <c r="I8450" i="11" s="1"/>
  <c r="H8451" i="11"/>
  <c r="I8451" i="11" s="1"/>
  <c r="H8452" i="11"/>
  <c r="I8452" i="11" s="1"/>
  <c r="H8453" i="11"/>
  <c r="I8453" i="11" s="1"/>
  <c r="H8454" i="11"/>
  <c r="I8454" i="11" s="1"/>
  <c r="H8455" i="11"/>
  <c r="I8455" i="11" s="1"/>
  <c r="H8456" i="11"/>
  <c r="I8456" i="11" s="1"/>
  <c r="H8457" i="11"/>
  <c r="I8457" i="11" s="1"/>
  <c r="H8458" i="11"/>
  <c r="I8458" i="11" s="1"/>
  <c r="H8459" i="11"/>
  <c r="I8459" i="11" s="1"/>
  <c r="H8460" i="11"/>
  <c r="I8460" i="11" s="1"/>
  <c r="H8461" i="11"/>
  <c r="I8461" i="11" s="1"/>
  <c r="H8462" i="11"/>
  <c r="I8462" i="11" s="1"/>
  <c r="H8463" i="11"/>
  <c r="I8463" i="11" s="1"/>
  <c r="H8464" i="11"/>
  <c r="I8464" i="11" s="1"/>
  <c r="H8465" i="11"/>
  <c r="I8465" i="11" s="1"/>
  <c r="H8466" i="11"/>
  <c r="I8466" i="11" s="1"/>
  <c r="H8467" i="11"/>
  <c r="I8467" i="11" s="1"/>
  <c r="H8468" i="11"/>
  <c r="I8468" i="11" s="1"/>
  <c r="H8469" i="11"/>
  <c r="I8469" i="11" s="1"/>
  <c r="H8470" i="11"/>
  <c r="I8470" i="11" s="1"/>
  <c r="H8471" i="11"/>
  <c r="I8471" i="11" s="1"/>
  <c r="H8472" i="11"/>
  <c r="I8472" i="11" s="1"/>
  <c r="H8473" i="11"/>
  <c r="I8473" i="11" s="1"/>
  <c r="H8474" i="11"/>
  <c r="I8474" i="11" s="1"/>
  <c r="H8475" i="11"/>
  <c r="I8475" i="11" s="1"/>
  <c r="H8476" i="11"/>
  <c r="I8476" i="11" s="1"/>
  <c r="H8477" i="11"/>
  <c r="I8477" i="11" s="1"/>
  <c r="H8478" i="11"/>
  <c r="I8478" i="11" s="1"/>
  <c r="H8479" i="11"/>
  <c r="I8479" i="11" s="1"/>
  <c r="H8480" i="11"/>
  <c r="I8480" i="11" s="1"/>
  <c r="H8481" i="11"/>
  <c r="I8481" i="11" s="1"/>
  <c r="H8482" i="11"/>
  <c r="I8482" i="11" s="1"/>
  <c r="H8483" i="11"/>
  <c r="I8483" i="11" s="1"/>
  <c r="H8484" i="11"/>
  <c r="I8484" i="11" s="1"/>
  <c r="H8485" i="11"/>
  <c r="I8485" i="11" s="1"/>
  <c r="H8486" i="11"/>
  <c r="I8486" i="11" s="1"/>
  <c r="H8487" i="11"/>
  <c r="I8487" i="11" s="1"/>
  <c r="H8488" i="11"/>
  <c r="I8488" i="11" s="1"/>
  <c r="H8489" i="11"/>
  <c r="I8489" i="11" s="1"/>
  <c r="H8490" i="11"/>
  <c r="I8490" i="11" s="1"/>
  <c r="H8491" i="11"/>
  <c r="I8491" i="11" s="1"/>
  <c r="H8492" i="11"/>
  <c r="I8492" i="11" s="1"/>
  <c r="H8493" i="11"/>
  <c r="I8493" i="11" s="1"/>
  <c r="H8494" i="11"/>
  <c r="I8494" i="11" s="1"/>
  <c r="H8495" i="11"/>
  <c r="I8495" i="11" s="1"/>
  <c r="H8496" i="11"/>
  <c r="I8496" i="11" s="1"/>
  <c r="H8497" i="11"/>
  <c r="I8497" i="11" s="1"/>
  <c r="H8498" i="11"/>
  <c r="I8498" i="11" s="1"/>
  <c r="H8499" i="11"/>
  <c r="I8499" i="11" s="1"/>
  <c r="H8500" i="11"/>
  <c r="I8500" i="11" s="1"/>
  <c r="H8501" i="11"/>
  <c r="I8501" i="11" s="1"/>
  <c r="H8502" i="11"/>
  <c r="I8502" i="11" s="1"/>
  <c r="H8503" i="11"/>
  <c r="I8503" i="11" s="1"/>
  <c r="H8504" i="11"/>
  <c r="I8504" i="11" s="1"/>
  <c r="H8505" i="11"/>
  <c r="I8505" i="11" s="1"/>
  <c r="H8506" i="11"/>
  <c r="I8506" i="11" s="1"/>
  <c r="H8507" i="11"/>
  <c r="I8507" i="11" s="1"/>
  <c r="H8508" i="11"/>
  <c r="I8508" i="11" s="1"/>
  <c r="H8509" i="11"/>
  <c r="I8509" i="11" s="1"/>
  <c r="H8510" i="11"/>
  <c r="I8510" i="11" s="1"/>
  <c r="H8511" i="11"/>
  <c r="I8511" i="11" s="1"/>
  <c r="H8512" i="11"/>
  <c r="I8512" i="11" s="1"/>
  <c r="H8513" i="11"/>
  <c r="I8513" i="11" s="1"/>
  <c r="H8514" i="11"/>
  <c r="I8514" i="11" s="1"/>
  <c r="H8515" i="11"/>
  <c r="I8515" i="11" s="1"/>
  <c r="H8516" i="11"/>
  <c r="I8516" i="11" s="1"/>
  <c r="H8517" i="11"/>
  <c r="I8517" i="11" s="1"/>
  <c r="H8518" i="11"/>
  <c r="I8518" i="11" s="1"/>
  <c r="H8519" i="11"/>
  <c r="I8519" i="11" s="1"/>
  <c r="H8520" i="11"/>
  <c r="I8520" i="11" s="1"/>
  <c r="H8521" i="11"/>
  <c r="I8521" i="11" s="1"/>
  <c r="H8522" i="11"/>
  <c r="I8522" i="11" s="1"/>
  <c r="H8523" i="11"/>
  <c r="I8523" i="11" s="1"/>
  <c r="H8524" i="11"/>
  <c r="I8524" i="11" s="1"/>
  <c r="H8525" i="11"/>
  <c r="I8525" i="11" s="1"/>
  <c r="H8526" i="11"/>
  <c r="I8526" i="11" s="1"/>
  <c r="H8527" i="11"/>
  <c r="I8527" i="11" s="1"/>
  <c r="H8528" i="11"/>
  <c r="I8528" i="11" s="1"/>
  <c r="H8529" i="11"/>
  <c r="I8529" i="11" s="1"/>
  <c r="H8530" i="11"/>
  <c r="I8530" i="11" s="1"/>
  <c r="H8531" i="11"/>
  <c r="I8531" i="11" s="1"/>
  <c r="H8532" i="11"/>
  <c r="I8532" i="11" s="1"/>
  <c r="H8533" i="11"/>
  <c r="I8533" i="11" s="1"/>
  <c r="H8534" i="11"/>
  <c r="I8534" i="11" s="1"/>
  <c r="H8535" i="11"/>
  <c r="I8535" i="11" s="1"/>
  <c r="H8536" i="11"/>
  <c r="I8536" i="11" s="1"/>
  <c r="H8537" i="11"/>
  <c r="I8537" i="11" s="1"/>
  <c r="H8538" i="11"/>
  <c r="I8538" i="11" s="1"/>
  <c r="H8539" i="11"/>
  <c r="I8539" i="11" s="1"/>
  <c r="H8540" i="11"/>
  <c r="I8540" i="11" s="1"/>
  <c r="H8541" i="11"/>
  <c r="I8541" i="11" s="1"/>
  <c r="H8542" i="11"/>
  <c r="I8542" i="11" s="1"/>
  <c r="H8543" i="11"/>
  <c r="I8543" i="11" s="1"/>
  <c r="H8544" i="11"/>
  <c r="I8544" i="11" s="1"/>
  <c r="H8545" i="11"/>
  <c r="I8545" i="11" s="1"/>
  <c r="H8546" i="11"/>
  <c r="I8546" i="11" s="1"/>
  <c r="H8547" i="11"/>
  <c r="I8547" i="11" s="1"/>
  <c r="H8548" i="11"/>
  <c r="I8548" i="11" s="1"/>
  <c r="H8549" i="11"/>
  <c r="I8549" i="11" s="1"/>
  <c r="H8550" i="11"/>
  <c r="I8550" i="11" s="1"/>
  <c r="H8551" i="11"/>
  <c r="I8551" i="11" s="1"/>
  <c r="H8552" i="11"/>
  <c r="I8552" i="11" s="1"/>
  <c r="H8553" i="11"/>
  <c r="I8553" i="11" s="1"/>
  <c r="H8554" i="11"/>
  <c r="I8554" i="11" s="1"/>
  <c r="H8555" i="11"/>
  <c r="I8555" i="11" s="1"/>
  <c r="H8556" i="11"/>
  <c r="I8556" i="11" s="1"/>
  <c r="H8557" i="11"/>
  <c r="I8557" i="11" s="1"/>
  <c r="H8558" i="11"/>
  <c r="I8558" i="11" s="1"/>
  <c r="H8559" i="11"/>
  <c r="I8559" i="11" s="1"/>
  <c r="H8560" i="11"/>
  <c r="I8560" i="11" s="1"/>
  <c r="H8561" i="11"/>
  <c r="I8561" i="11" s="1"/>
  <c r="H8562" i="11"/>
  <c r="I8562" i="11" s="1"/>
  <c r="H8563" i="11"/>
  <c r="I8563" i="11" s="1"/>
  <c r="H8564" i="11"/>
  <c r="I8564" i="11" s="1"/>
  <c r="H8565" i="11"/>
  <c r="I8565" i="11" s="1"/>
  <c r="H8566" i="11"/>
  <c r="I8566" i="11" s="1"/>
  <c r="H8567" i="11"/>
  <c r="I8567" i="11" s="1"/>
  <c r="H8568" i="11"/>
  <c r="I8568" i="11" s="1"/>
  <c r="H8569" i="11"/>
  <c r="I8569" i="11" s="1"/>
  <c r="H8570" i="11"/>
  <c r="I8570" i="11" s="1"/>
  <c r="H8571" i="11"/>
  <c r="I8571" i="11" s="1"/>
  <c r="H8572" i="11"/>
  <c r="I8572" i="11" s="1"/>
  <c r="H8573" i="11"/>
  <c r="I8573" i="11" s="1"/>
  <c r="H8574" i="11"/>
  <c r="I8574" i="11" s="1"/>
  <c r="H8575" i="11"/>
  <c r="I8575" i="11" s="1"/>
  <c r="H8576" i="11"/>
  <c r="I8576" i="11" s="1"/>
  <c r="H8577" i="11"/>
  <c r="I8577" i="11" s="1"/>
  <c r="H8578" i="11"/>
  <c r="I8578" i="11" s="1"/>
  <c r="H8579" i="11"/>
  <c r="I8579" i="11" s="1"/>
  <c r="H8580" i="11"/>
  <c r="I8580" i="11" s="1"/>
  <c r="H8581" i="11"/>
  <c r="I8581" i="11" s="1"/>
  <c r="H8582" i="11"/>
  <c r="I8582" i="11" s="1"/>
  <c r="H8583" i="11"/>
  <c r="I8583" i="11" s="1"/>
  <c r="H8584" i="11"/>
  <c r="I8584" i="11" s="1"/>
  <c r="H8585" i="11"/>
  <c r="I8585" i="11" s="1"/>
  <c r="H8586" i="11"/>
  <c r="I8586" i="11" s="1"/>
  <c r="H8587" i="11"/>
  <c r="I8587" i="11" s="1"/>
  <c r="H8588" i="11"/>
  <c r="I8588" i="11" s="1"/>
  <c r="H8589" i="11"/>
  <c r="I8589" i="11" s="1"/>
  <c r="H8590" i="11"/>
  <c r="I8590" i="11" s="1"/>
  <c r="H8591" i="11"/>
  <c r="I8591" i="11" s="1"/>
  <c r="H8592" i="11"/>
  <c r="I8592" i="11" s="1"/>
  <c r="H8593" i="11"/>
  <c r="I8593" i="11" s="1"/>
  <c r="H8594" i="11"/>
  <c r="I8594" i="11" s="1"/>
  <c r="H8595" i="11"/>
  <c r="I8595" i="11" s="1"/>
  <c r="H8596" i="11"/>
  <c r="I8596" i="11" s="1"/>
  <c r="H8597" i="11"/>
  <c r="I8597" i="11" s="1"/>
  <c r="H8598" i="11"/>
  <c r="I8598" i="11" s="1"/>
  <c r="H8599" i="11"/>
  <c r="I8599" i="11" s="1"/>
  <c r="H8600" i="11"/>
  <c r="I8600" i="11" s="1"/>
  <c r="H8601" i="11"/>
  <c r="I8601" i="11" s="1"/>
  <c r="H8602" i="11"/>
  <c r="I8602" i="11" s="1"/>
  <c r="H8603" i="11"/>
  <c r="I8603" i="11" s="1"/>
  <c r="H8604" i="11"/>
  <c r="I8604" i="11" s="1"/>
  <c r="H8605" i="11"/>
  <c r="I8605" i="11" s="1"/>
  <c r="H8606" i="11"/>
  <c r="I8606" i="11" s="1"/>
  <c r="H8607" i="11"/>
  <c r="I8607" i="11" s="1"/>
  <c r="H8608" i="11"/>
  <c r="I8608" i="11" s="1"/>
  <c r="H8609" i="11"/>
  <c r="I8609" i="11" s="1"/>
  <c r="H8610" i="11"/>
  <c r="I8610" i="11" s="1"/>
  <c r="H8611" i="11"/>
  <c r="I8611" i="11" s="1"/>
  <c r="H8612" i="11"/>
  <c r="I8612" i="11" s="1"/>
  <c r="H8613" i="11"/>
  <c r="I8613" i="11" s="1"/>
  <c r="H8614" i="11"/>
  <c r="I8614" i="11" s="1"/>
  <c r="H8615" i="11"/>
  <c r="I8615" i="11" s="1"/>
  <c r="H8616" i="11"/>
  <c r="I8616" i="11" s="1"/>
  <c r="H8617" i="11"/>
  <c r="I8617" i="11" s="1"/>
  <c r="H8618" i="11"/>
  <c r="I8618" i="11" s="1"/>
  <c r="H8619" i="11"/>
  <c r="I8619" i="11" s="1"/>
  <c r="H8620" i="11"/>
  <c r="I8620" i="11" s="1"/>
  <c r="H8621" i="11"/>
  <c r="I8621" i="11" s="1"/>
  <c r="H8622" i="11"/>
  <c r="I8622" i="11" s="1"/>
  <c r="H8623" i="11"/>
  <c r="I8623" i="11" s="1"/>
  <c r="H8624" i="11"/>
  <c r="I8624" i="11" s="1"/>
  <c r="H8625" i="11"/>
  <c r="I8625" i="11" s="1"/>
  <c r="H8626" i="11"/>
  <c r="I8626" i="11" s="1"/>
  <c r="H8627" i="11"/>
  <c r="I8627" i="11" s="1"/>
  <c r="H8628" i="11"/>
  <c r="I8628" i="11" s="1"/>
  <c r="H8629" i="11"/>
  <c r="I8629" i="11" s="1"/>
  <c r="H8630" i="11"/>
  <c r="I8630" i="11" s="1"/>
  <c r="H8631" i="11"/>
  <c r="I8631" i="11" s="1"/>
  <c r="H8632" i="11"/>
  <c r="I8632" i="11" s="1"/>
  <c r="H8633" i="11"/>
  <c r="I8633" i="11" s="1"/>
  <c r="H8634" i="11"/>
  <c r="I8634" i="11" s="1"/>
  <c r="H8635" i="11"/>
  <c r="I8635" i="11" s="1"/>
  <c r="H8636" i="11"/>
  <c r="I8636" i="11" s="1"/>
  <c r="H8637" i="11"/>
  <c r="I8637" i="11" s="1"/>
  <c r="H8638" i="11"/>
  <c r="I8638" i="11" s="1"/>
  <c r="H8639" i="11"/>
  <c r="I8639" i="11" s="1"/>
  <c r="H8640" i="11"/>
  <c r="I8640" i="11" s="1"/>
  <c r="H8641" i="11"/>
  <c r="I8641" i="11" s="1"/>
  <c r="H8642" i="11"/>
  <c r="I8642" i="11" s="1"/>
  <c r="H8643" i="11"/>
  <c r="I8643" i="11" s="1"/>
  <c r="H8644" i="11"/>
  <c r="I8644" i="11" s="1"/>
  <c r="H8645" i="11"/>
  <c r="I8645" i="11" s="1"/>
  <c r="H8646" i="11"/>
  <c r="I8646" i="11" s="1"/>
  <c r="H8647" i="11"/>
  <c r="I8647" i="11" s="1"/>
  <c r="H8648" i="11"/>
  <c r="I8648" i="11" s="1"/>
  <c r="H8649" i="11"/>
  <c r="I8649" i="11" s="1"/>
  <c r="H8650" i="11"/>
  <c r="I8650" i="11" s="1"/>
  <c r="H8651" i="11"/>
  <c r="I8651" i="11" s="1"/>
  <c r="H8652" i="11"/>
  <c r="I8652" i="11" s="1"/>
  <c r="H8653" i="11"/>
  <c r="I8653" i="11" s="1"/>
  <c r="H8654" i="11"/>
  <c r="I8654" i="11" s="1"/>
  <c r="H8655" i="11"/>
  <c r="I8655" i="11" s="1"/>
  <c r="H8656" i="11"/>
  <c r="I8656" i="11" s="1"/>
  <c r="H8657" i="11"/>
  <c r="I8657" i="11" s="1"/>
  <c r="H8658" i="11"/>
  <c r="I8658" i="11" s="1"/>
  <c r="H8659" i="11"/>
  <c r="I8659" i="11" s="1"/>
  <c r="H8660" i="11"/>
  <c r="I8660" i="11" s="1"/>
  <c r="H8661" i="11"/>
  <c r="I8661" i="11" s="1"/>
  <c r="H8662" i="11"/>
  <c r="I8662" i="11" s="1"/>
  <c r="H8663" i="11"/>
  <c r="I8663" i="11" s="1"/>
  <c r="H8664" i="11"/>
  <c r="I8664" i="11" s="1"/>
  <c r="H8665" i="11"/>
  <c r="I8665" i="11" s="1"/>
  <c r="H8666" i="11"/>
  <c r="I8666" i="11" s="1"/>
  <c r="H8667" i="11"/>
  <c r="I8667" i="11" s="1"/>
  <c r="H8668" i="11"/>
  <c r="I8668" i="11" s="1"/>
  <c r="H8669" i="11"/>
  <c r="I8669" i="11" s="1"/>
  <c r="H8670" i="11"/>
  <c r="I8670" i="11" s="1"/>
  <c r="H8671" i="11"/>
  <c r="I8671" i="11" s="1"/>
  <c r="H8672" i="11"/>
  <c r="I8672" i="11" s="1"/>
  <c r="H8673" i="11"/>
  <c r="I8673" i="11" s="1"/>
  <c r="H8674" i="11"/>
  <c r="I8674" i="11" s="1"/>
  <c r="H8675" i="11"/>
  <c r="I8675" i="11" s="1"/>
  <c r="H8676" i="11"/>
  <c r="I8676" i="11" s="1"/>
  <c r="H8677" i="11"/>
  <c r="I8677" i="11" s="1"/>
  <c r="H8678" i="11"/>
  <c r="I8678" i="11" s="1"/>
  <c r="H8679" i="11"/>
  <c r="I8679" i="11" s="1"/>
  <c r="H8680" i="11"/>
  <c r="I8680" i="11" s="1"/>
  <c r="H8681" i="11"/>
  <c r="I8681" i="11" s="1"/>
  <c r="H8682" i="11"/>
  <c r="I8682" i="11" s="1"/>
  <c r="H8683" i="11"/>
  <c r="I8683" i="11" s="1"/>
  <c r="H8684" i="11"/>
  <c r="I8684" i="11" s="1"/>
  <c r="H8685" i="11"/>
  <c r="I8685" i="11" s="1"/>
  <c r="H8686" i="11"/>
  <c r="I8686" i="11" s="1"/>
  <c r="H8687" i="11"/>
  <c r="I8687" i="11" s="1"/>
  <c r="H8688" i="11"/>
  <c r="I8688" i="11" s="1"/>
  <c r="H8689" i="11"/>
  <c r="I8689" i="11" s="1"/>
  <c r="H8690" i="11"/>
  <c r="I8690" i="11" s="1"/>
  <c r="H8691" i="11"/>
  <c r="I8691" i="11" s="1"/>
  <c r="H8692" i="11"/>
  <c r="I8692" i="11" s="1"/>
  <c r="H8693" i="11"/>
  <c r="I8693" i="11" s="1"/>
  <c r="H8694" i="11"/>
  <c r="I8694" i="11" s="1"/>
  <c r="H8695" i="11"/>
  <c r="I8695" i="11" s="1"/>
  <c r="H8696" i="11"/>
  <c r="I8696" i="11" s="1"/>
  <c r="H8697" i="11"/>
  <c r="I8697" i="11" s="1"/>
  <c r="H8698" i="11"/>
  <c r="I8698" i="11" s="1"/>
  <c r="H8699" i="11"/>
  <c r="I8699" i="11" s="1"/>
  <c r="H8700" i="11"/>
  <c r="I8700" i="11" s="1"/>
  <c r="H8701" i="11"/>
  <c r="I8701" i="11" s="1"/>
  <c r="H8702" i="11"/>
  <c r="I8702" i="11" s="1"/>
  <c r="H8703" i="11"/>
  <c r="I8703" i="11" s="1"/>
  <c r="H8704" i="11"/>
  <c r="I8704" i="11" s="1"/>
  <c r="H8705" i="11"/>
  <c r="I8705" i="11" s="1"/>
  <c r="H8706" i="11"/>
  <c r="I8706" i="11" s="1"/>
  <c r="H8707" i="11"/>
  <c r="I8707" i="11" s="1"/>
  <c r="H8708" i="11"/>
  <c r="I8708" i="11" s="1"/>
  <c r="H8709" i="11"/>
  <c r="I8709" i="11" s="1"/>
  <c r="H8710" i="11"/>
  <c r="I8710" i="11" s="1"/>
  <c r="H8711" i="11"/>
  <c r="I8711" i="11" s="1"/>
  <c r="H8712" i="11"/>
  <c r="I8712" i="11" s="1"/>
  <c r="H8713" i="11"/>
  <c r="I8713" i="11" s="1"/>
  <c r="H8714" i="11"/>
  <c r="I8714" i="11" s="1"/>
  <c r="H8715" i="11"/>
  <c r="I8715" i="11" s="1"/>
  <c r="H8716" i="11"/>
  <c r="I8716" i="11" s="1"/>
  <c r="H8717" i="11"/>
  <c r="I8717" i="11" s="1"/>
  <c r="H8718" i="11"/>
  <c r="I8718" i="11" s="1"/>
  <c r="H8719" i="11"/>
  <c r="I8719" i="11" s="1"/>
  <c r="H8720" i="11"/>
  <c r="I8720" i="11" s="1"/>
  <c r="H8721" i="11"/>
  <c r="I8721" i="11" s="1"/>
  <c r="H8722" i="11"/>
  <c r="I8722" i="11" s="1"/>
  <c r="H8723" i="11"/>
  <c r="I8723" i="11" s="1"/>
  <c r="H8724" i="11"/>
  <c r="I8724" i="11" s="1"/>
  <c r="H8725" i="11"/>
  <c r="I8725" i="11" s="1"/>
  <c r="H8726" i="11"/>
  <c r="I8726" i="11" s="1"/>
  <c r="H8727" i="11"/>
  <c r="I8727" i="11" s="1"/>
  <c r="H8728" i="11"/>
  <c r="I8728" i="11" s="1"/>
  <c r="H8729" i="11"/>
  <c r="I8729" i="11" s="1"/>
  <c r="H8730" i="11"/>
  <c r="I8730" i="11" s="1"/>
  <c r="H8731" i="11"/>
  <c r="I8731" i="11" s="1"/>
  <c r="H8732" i="11"/>
  <c r="I8732" i="11" s="1"/>
  <c r="H8733" i="11"/>
  <c r="I8733" i="11" s="1"/>
  <c r="H8734" i="11"/>
  <c r="I8734" i="11" s="1"/>
  <c r="H8735" i="11"/>
  <c r="I8735" i="11" s="1"/>
  <c r="H8736" i="11"/>
  <c r="I8736" i="11" s="1"/>
  <c r="H8737" i="11"/>
  <c r="I8737" i="11" s="1"/>
  <c r="H8738" i="11"/>
  <c r="I8738" i="11" s="1"/>
  <c r="H8739" i="11"/>
  <c r="I8739" i="11" s="1"/>
  <c r="H8740" i="11"/>
  <c r="I8740" i="11" s="1"/>
  <c r="H8741" i="11"/>
  <c r="I8741" i="11" s="1"/>
  <c r="H8742" i="11"/>
  <c r="I8742" i="11" s="1"/>
  <c r="H8743" i="11"/>
  <c r="I8743" i="11" s="1"/>
  <c r="H8744" i="11"/>
  <c r="I8744" i="11" s="1"/>
  <c r="H8745" i="11"/>
  <c r="I8745" i="11" s="1"/>
  <c r="H8746" i="11"/>
  <c r="I8746" i="11" s="1"/>
  <c r="H8747" i="11"/>
  <c r="I8747" i="11" s="1"/>
  <c r="H8748" i="11"/>
  <c r="I8748" i="11" s="1"/>
  <c r="H8749" i="11"/>
  <c r="I8749" i="11" s="1"/>
  <c r="H8750" i="11"/>
  <c r="I8750" i="11" s="1"/>
  <c r="H8751" i="11"/>
  <c r="I8751" i="11" s="1"/>
  <c r="H8752" i="11"/>
  <c r="I8752" i="11" s="1"/>
  <c r="H8753" i="11"/>
  <c r="I8753" i="11" s="1"/>
  <c r="H8754" i="11"/>
  <c r="I8754" i="11" s="1"/>
  <c r="H8755" i="11"/>
  <c r="I8755" i="11" s="1"/>
  <c r="H8756" i="11"/>
  <c r="I8756" i="11" s="1"/>
  <c r="H8757" i="11"/>
  <c r="I8757" i="11" s="1"/>
  <c r="H8758" i="11"/>
  <c r="I8758" i="11" s="1"/>
  <c r="H8759" i="11"/>
  <c r="I8759" i="11" s="1"/>
  <c r="H8760" i="11"/>
  <c r="I8760" i="11" s="1"/>
  <c r="B5" i="12" l="1"/>
  <c r="A6" i="12"/>
  <c r="A7" i="12" s="1"/>
  <c r="B22" i="12"/>
  <c r="B23" i="12"/>
  <c r="B4" i="12"/>
  <c r="B21" i="12"/>
  <c r="B6" i="12"/>
  <c r="I2694" i="5"/>
  <c r="I3529" i="5"/>
  <c r="I4012" i="5"/>
  <c r="I4342" i="5"/>
  <c r="I4671" i="5"/>
  <c r="I4960" i="5"/>
  <c r="I5300" i="5"/>
  <c r="I5461" i="5"/>
  <c r="I5590" i="5"/>
  <c r="I5717" i="5"/>
  <c r="I5824" i="5"/>
  <c r="I5906" i="5"/>
  <c r="I5978" i="5"/>
  <c r="I6047" i="5"/>
  <c r="I6095" i="5"/>
  <c r="I6143" i="5"/>
  <c r="I6191" i="5"/>
  <c r="I6239" i="5"/>
  <c r="I6287" i="5"/>
  <c r="I6335" i="5"/>
  <c r="I6383" i="5"/>
  <c r="I6429" i="5"/>
  <c r="I6472" i="5"/>
  <c r="I6512" i="5"/>
  <c r="I6554" i="5"/>
  <c r="I6595" i="5"/>
  <c r="I6635" i="5"/>
  <c r="I6674" i="5"/>
  <c r="I6701" i="5"/>
  <c r="I6725" i="5"/>
  <c r="I6749" i="5"/>
  <c r="I6773" i="5"/>
  <c r="I6797" i="5"/>
  <c r="I6821" i="5"/>
  <c r="I6845" i="5"/>
  <c r="I6869" i="5"/>
  <c r="I6893" i="5"/>
  <c r="I6917" i="5"/>
  <c r="I6941" i="5"/>
  <c r="I6965" i="5"/>
  <c r="I6989" i="5"/>
  <c r="I7013" i="5"/>
  <c r="I7037" i="5"/>
  <c r="I7061" i="5"/>
  <c r="I7085" i="5"/>
  <c r="I7109" i="5"/>
  <c r="I7133" i="5"/>
  <c r="I7157" i="5"/>
  <c r="I7181" i="5"/>
  <c r="I7205" i="5"/>
  <c r="I7229" i="5"/>
  <c r="I7253" i="5"/>
  <c r="I7277" i="5"/>
  <c r="I7301" i="5"/>
  <c r="I7325" i="5"/>
  <c r="I7349" i="5"/>
  <c r="I7373" i="5"/>
  <c r="I7397" i="5"/>
  <c r="I7421" i="5"/>
  <c r="I7441" i="5"/>
  <c r="I7462" i="5"/>
  <c r="I7483" i="5"/>
  <c r="I7504" i="5"/>
  <c r="I7523" i="5"/>
  <c r="I7544" i="5"/>
  <c r="I7565" i="5"/>
  <c r="I7585" i="5"/>
  <c r="I7606" i="5"/>
  <c r="I7627" i="5"/>
  <c r="I7648" i="5"/>
  <c r="I7667" i="5"/>
  <c r="I7688" i="5"/>
  <c r="I7709" i="5"/>
  <c r="I7729" i="5"/>
  <c r="I7750" i="5"/>
  <c r="I7771" i="5"/>
  <c r="I7792" i="5"/>
  <c r="I7811" i="5"/>
  <c r="I7832" i="5"/>
  <c r="I7853" i="5"/>
  <c r="I7873" i="5"/>
  <c r="I7894" i="5"/>
  <c r="I7915" i="5"/>
  <c r="I7936" i="5"/>
  <c r="I7955" i="5"/>
  <c r="I7976" i="5"/>
  <c r="I7997" i="5"/>
  <c r="I8017" i="5"/>
  <c r="I8032" i="5"/>
  <c r="I8044" i="5"/>
  <c r="I8056" i="5"/>
  <c r="I8068" i="5"/>
  <c r="I8080" i="5"/>
  <c r="I8092" i="5"/>
  <c r="I8104" i="5"/>
  <c r="I8116" i="5"/>
  <c r="I8128" i="5"/>
  <c r="I8140" i="5"/>
  <c r="I8152" i="5"/>
  <c r="I8164" i="5"/>
  <c r="I8176" i="5"/>
  <c r="I8188" i="5"/>
  <c r="I8200" i="5"/>
  <c r="I8212" i="5"/>
  <c r="I8224" i="5"/>
  <c r="I8236" i="5"/>
  <c r="I8248" i="5"/>
  <c r="I8260" i="5"/>
  <c r="I8272" i="5"/>
  <c r="I8284" i="5"/>
  <c r="I8296" i="5"/>
  <c r="I8308" i="5"/>
  <c r="I8320" i="5"/>
  <c r="I8332" i="5"/>
  <c r="I8344" i="5"/>
  <c r="I8356" i="5"/>
  <c r="I8368" i="5"/>
  <c r="I8380" i="5"/>
  <c r="I8392" i="5"/>
  <c r="I8404" i="5"/>
  <c r="I8416" i="5"/>
  <c r="I8428" i="5"/>
  <c r="I8440" i="5"/>
  <c r="I8452" i="5"/>
  <c r="I8464" i="5"/>
  <c r="I8476" i="5"/>
  <c r="I8488" i="5"/>
  <c r="I8500" i="5"/>
  <c r="I8512" i="5"/>
  <c r="I8524" i="5"/>
  <c r="I8536" i="5"/>
  <c r="I8548" i="5"/>
  <c r="I8560" i="5"/>
  <c r="I8572" i="5"/>
  <c r="I8584" i="5"/>
  <c r="I8596" i="5"/>
  <c r="I8608" i="5"/>
  <c r="I8620" i="5"/>
  <c r="I8632" i="5"/>
  <c r="I8644" i="5"/>
  <c r="I8656" i="5"/>
  <c r="I8668" i="5"/>
  <c r="I8680" i="5"/>
  <c r="I8692" i="5"/>
  <c r="I8704" i="5"/>
  <c r="I8716" i="5"/>
  <c r="I8728" i="5"/>
  <c r="I8740" i="5"/>
  <c r="I8752" i="5"/>
  <c r="H3" i="6"/>
  <c r="I3" i="6" s="1"/>
  <c r="G2" i="5"/>
  <c r="F2" i="5"/>
  <c r="H3" i="5"/>
  <c r="D33" i="6" s="1"/>
  <c r="C32" i="12"/>
  <c r="C33" i="12"/>
  <c r="C20" i="12"/>
  <c r="J3" i="11"/>
  <c r="K3" i="11" s="1"/>
  <c r="J4" i="11"/>
  <c r="K4" i="11" s="1"/>
  <c r="J5" i="11"/>
  <c r="K5" i="11" s="1"/>
  <c r="J6" i="11"/>
  <c r="K6" i="11" s="1"/>
  <c r="J7" i="11"/>
  <c r="K7" i="11" s="1"/>
  <c r="J8" i="11"/>
  <c r="K8" i="11" s="1"/>
  <c r="J9" i="11"/>
  <c r="K9" i="11" s="1"/>
  <c r="J10" i="11"/>
  <c r="K10" i="11" s="1"/>
  <c r="J11" i="11"/>
  <c r="K11" i="11" s="1"/>
  <c r="J12" i="11"/>
  <c r="K12" i="11" s="1"/>
  <c r="J13" i="11"/>
  <c r="K13" i="11" s="1"/>
  <c r="J14" i="11"/>
  <c r="K14" i="11" s="1"/>
  <c r="J15" i="11"/>
  <c r="K15" i="11" s="1"/>
  <c r="J16" i="11"/>
  <c r="K16" i="11" s="1"/>
  <c r="J17" i="11"/>
  <c r="K17" i="11" s="1"/>
  <c r="J18" i="11"/>
  <c r="K18" i="11" s="1"/>
  <c r="J19" i="11"/>
  <c r="K19" i="11" s="1"/>
  <c r="J20" i="11"/>
  <c r="K20" i="11" s="1"/>
  <c r="J21" i="11"/>
  <c r="K21" i="11" s="1"/>
  <c r="J22" i="11"/>
  <c r="K22" i="11" s="1"/>
  <c r="J23" i="11"/>
  <c r="K23" i="11" s="1"/>
  <c r="J24" i="11"/>
  <c r="K24" i="11" s="1"/>
  <c r="J25" i="11"/>
  <c r="K25" i="11" s="1"/>
  <c r="J26" i="11"/>
  <c r="K26" i="11" s="1"/>
  <c r="J27" i="11"/>
  <c r="K27" i="11" s="1"/>
  <c r="J28" i="11"/>
  <c r="K28" i="11" s="1"/>
  <c r="J29" i="11"/>
  <c r="K29" i="11" s="1"/>
  <c r="J30" i="11"/>
  <c r="K30" i="11" s="1"/>
  <c r="J31" i="11"/>
  <c r="K31" i="11" s="1"/>
  <c r="J32" i="11"/>
  <c r="K32" i="11" s="1"/>
  <c r="J33" i="11"/>
  <c r="K33" i="11" s="1"/>
  <c r="J34" i="11"/>
  <c r="K34" i="11" s="1"/>
  <c r="J35" i="11"/>
  <c r="K35" i="11" s="1"/>
  <c r="J36" i="11"/>
  <c r="K36" i="11" s="1"/>
  <c r="J37" i="11"/>
  <c r="K37" i="11" s="1"/>
  <c r="J38" i="11"/>
  <c r="K38" i="11" s="1"/>
  <c r="J39" i="11"/>
  <c r="K39" i="11" s="1"/>
  <c r="J40" i="11"/>
  <c r="K40" i="11" s="1"/>
  <c r="J41" i="11"/>
  <c r="K41" i="11" s="1"/>
  <c r="J42" i="11"/>
  <c r="K42" i="11" s="1"/>
  <c r="J43" i="11"/>
  <c r="K43" i="11" s="1"/>
  <c r="J44" i="11"/>
  <c r="K44" i="11" s="1"/>
  <c r="J45" i="11"/>
  <c r="K45" i="11" s="1"/>
  <c r="J46" i="11"/>
  <c r="K46" i="11" s="1"/>
  <c r="J47" i="11"/>
  <c r="K47" i="11" s="1"/>
  <c r="J48" i="11"/>
  <c r="K48" i="11" s="1"/>
  <c r="J49" i="11"/>
  <c r="K49" i="11" s="1"/>
  <c r="J50" i="11"/>
  <c r="K50" i="11" s="1"/>
  <c r="J51" i="11"/>
  <c r="K51" i="11" s="1"/>
  <c r="J52" i="11"/>
  <c r="K52" i="11" s="1"/>
  <c r="J53" i="11"/>
  <c r="K53" i="11" s="1"/>
  <c r="J54" i="11"/>
  <c r="K54" i="11" s="1"/>
  <c r="J55" i="11"/>
  <c r="K55" i="11" s="1"/>
  <c r="J56" i="11"/>
  <c r="K56" i="11" s="1"/>
  <c r="J57" i="11"/>
  <c r="K57" i="11" s="1"/>
  <c r="J58" i="11"/>
  <c r="K58" i="11" s="1"/>
  <c r="J59" i="11"/>
  <c r="K59" i="11" s="1"/>
  <c r="J60" i="11"/>
  <c r="K60" i="11" s="1"/>
  <c r="J61" i="11"/>
  <c r="K61" i="11" s="1"/>
  <c r="J62" i="11"/>
  <c r="K62" i="11" s="1"/>
  <c r="J63" i="11"/>
  <c r="K63" i="11" s="1"/>
  <c r="J64" i="11"/>
  <c r="K64" i="11" s="1"/>
  <c r="J65" i="11"/>
  <c r="K65" i="11" s="1"/>
  <c r="J66" i="11"/>
  <c r="K66" i="11" s="1"/>
  <c r="J67" i="11"/>
  <c r="K67" i="11" s="1"/>
  <c r="J68" i="11"/>
  <c r="K68" i="11" s="1"/>
  <c r="J69" i="11"/>
  <c r="K69" i="11" s="1"/>
  <c r="J70" i="11"/>
  <c r="K70" i="11" s="1"/>
  <c r="J71" i="11"/>
  <c r="K71" i="11" s="1"/>
  <c r="J72" i="11"/>
  <c r="K72" i="11" s="1"/>
  <c r="J73" i="11"/>
  <c r="K73" i="11" s="1"/>
  <c r="J74" i="11"/>
  <c r="K74" i="11" s="1"/>
  <c r="J75" i="11"/>
  <c r="K75" i="11" s="1"/>
  <c r="J76" i="11"/>
  <c r="K76" i="11" s="1"/>
  <c r="J77" i="11"/>
  <c r="K77" i="11" s="1"/>
  <c r="J78" i="11"/>
  <c r="K78" i="11" s="1"/>
  <c r="J79" i="11"/>
  <c r="K79" i="11" s="1"/>
  <c r="J80" i="11"/>
  <c r="K80" i="11" s="1"/>
  <c r="J81" i="11"/>
  <c r="K81" i="11" s="1"/>
  <c r="J82" i="11"/>
  <c r="K82" i="11" s="1"/>
  <c r="J83" i="11"/>
  <c r="K83" i="11" s="1"/>
  <c r="J84" i="11"/>
  <c r="K84" i="11" s="1"/>
  <c r="J85" i="11"/>
  <c r="K85" i="11" s="1"/>
  <c r="J86" i="11"/>
  <c r="K86" i="11" s="1"/>
  <c r="J87" i="11"/>
  <c r="K87" i="11" s="1"/>
  <c r="J88" i="11"/>
  <c r="K88" i="11" s="1"/>
  <c r="J89" i="11"/>
  <c r="K89" i="11" s="1"/>
  <c r="J90" i="11"/>
  <c r="K90" i="11" s="1"/>
  <c r="J91" i="11"/>
  <c r="K91" i="11" s="1"/>
  <c r="J92" i="11"/>
  <c r="K92" i="11" s="1"/>
  <c r="J93" i="11"/>
  <c r="K93" i="11" s="1"/>
  <c r="J94" i="11"/>
  <c r="K94" i="11" s="1"/>
  <c r="J95" i="11"/>
  <c r="K95" i="11" s="1"/>
  <c r="J96" i="11"/>
  <c r="K96" i="11" s="1"/>
  <c r="J97" i="11"/>
  <c r="K97" i="11" s="1"/>
  <c r="J98" i="11"/>
  <c r="K98" i="11" s="1"/>
  <c r="J99" i="11"/>
  <c r="K99" i="11" s="1"/>
  <c r="J100" i="11"/>
  <c r="K100" i="11" s="1"/>
  <c r="J101" i="11"/>
  <c r="K101" i="11" s="1"/>
  <c r="J102" i="11"/>
  <c r="K102" i="11" s="1"/>
  <c r="J103" i="11"/>
  <c r="K103" i="11" s="1"/>
  <c r="J104" i="11"/>
  <c r="K104" i="11" s="1"/>
  <c r="J105" i="11"/>
  <c r="K105" i="11" s="1"/>
  <c r="J106" i="11"/>
  <c r="K106" i="11" s="1"/>
  <c r="J107" i="11"/>
  <c r="K107" i="11" s="1"/>
  <c r="J108" i="11"/>
  <c r="K108" i="11" s="1"/>
  <c r="J109" i="11"/>
  <c r="K109" i="11" s="1"/>
  <c r="J110" i="11"/>
  <c r="K110" i="11" s="1"/>
  <c r="J111" i="11"/>
  <c r="K111" i="11" s="1"/>
  <c r="J112" i="11"/>
  <c r="K112" i="11" s="1"/>
  <c r="J113" i="11"/>
  <c r="K113" i="11" s="1"/>
  <c r="J114" i="11"/>
  <c r="K114" i="11" s="1"/>
  <c r="J115" i="11"/>
  <c r="K115" i="11" s="1"/>
  <c r="J116" i="11"/>
  <c r="K116" i="11" s="1"/>
  <c r="J117" i="11"/>
  <c r="K117" i="11" s="1"/>
  <c r="J118" i="11"/>
  <c r="K118" i="11" s="1"/>
  <c r="J119" i="11"/>
  <c r="K119" i="11" s="1"/>
  <c r="J120" i="11"/>
  <c r="K120" i="11" s="1"/>
  <c r="J121" i="11"/>
  <c r="K121" i="11" s="1"/>
  <c r="J122" i="11"/>
  <c r="K122" i="11" s="1"/>
  <c r="J123" i="11"/>
  <c r="K123" i="11" s="1"/>
  <c r="J124" i="11"/>
  <c r="K124" i="11" s="1"/>
  <c r="J125" i="11"/>
  <c r="K125" i="11" s="1"/>
  <c r="J126" i="11"/>
  <c r="K126" i="11" s="1"/>
  <c r="J127" i="11"/>
  <c r="K127" i="11" s="1"/>
  <c r="J128" i="11"/>
  <c r="K128" i="11" s="1"/>
  <c r="J129" i="11"/>
  <c r="K129" i="11" s="1"/>
  <c r="J130" i="11"/>
  <c r="K130" i="11" s="1"/>
  <c r="J131" i="11"/>
  <c r="K131" i="11" s="1"/>
  <c r="J132" i="11"/>
  <c r="K132" i="11" s="1"/>
  <c r="J133" i="11"/>
  <c r="K133" i="11" s="1"/>
  <c r="J134" i="11"/>
  <c r="K134" i="11" s="1"/>
  <c r="J135" i="11"/>
  <c r="K135" i="11" s="1"/>
  <c r="J136" i="11"/>
  <c r="K136" i="11" s="1"/>
  <c r="J137" i="11"/>
  <c r="K137" i="11" s="1"/>
  <c r="J138" i="11"/>
  <c r="K138" i="11" s="1"/>
  <c r="J139" i="11"/>
  <c r="K139" i="11" s="1"/>
  <c r="J140" i="11"/>
  <c r="K140" i="11" s="1"/>
  <c r="J141" i="11"/>
  <c r="K141" i="11" s="1"/>
  <c r="J142" i="11"/>
  <c r="K142" i="11" s="1"/>
  <c r="J143" i="11"/>
  <c r="K143" i="11" s="1"/>
  <c r="J144" i="11"/>
  <c r="K144" i="11" s="1"/>
  <c r="J145" i="11"/>
  <c r="K145" i="11" s="1"/>
  <c r="J146" i="11"/>
  <c r="K146" i="11" s="1"/>
  <c r="J147" i="11"/>
  <c r="K147" i="11" s="1"/>
  <c r="J148" i="11"/>
  <c r="K148" i="11" s="1"/>
  <c r="J149" i="11"/>
  <c r="K149" i="11" s="1"/>
  <c r="J150" i="11"/>
  <c r="K150" i="11" s="1"/>
  <c r="J151" i="11"/>
  <c r="K151" i="11" s="1"/>
  <c r="J152" i="11"/>
  <c r="K152" i="11" s="1"/>
  <c r="J153" i="11"/>
  <c r="K153" i="11" s="1"/>
  <c r="J154" i="11"/>
  <c r="K154" i="11" s="1"/>
  <c r="J155" i="11"/>
  <c r="K155" i="11" s="1"/>
  <c r="J156" i="11"/>
  <c r="K156" i="11" s="1"/>
  <c r="J157" i="11"/>
  <c r="K157" i="11" s="1"/>
  <c r="J158" i="11"/>
  <c r="K158" i="11" s="1"/>
  <c r="J159" i="11"/>
  <c r="K159" i="11" s="1"/>
  <c r="J160" i="11"/>
  <c r="K160" i="11" s="1"/>
  <c r="J161" i="11"/>
  <c r="K161" i="11" s="1"/>
  <c r="J162" i="11"/>
  <c r="K162" i="11" s="1"/>
  <c r="J163" i="11"/>
  <c r="K163" i="11" s="1"/>
  <c r="J164" i="11"/>
  <c r="K164" i="11" s="1"/>
  <c r="J165" i="11"/>
  <c r="K165" i="11" s="1"/>
  <c r="J166" i="11"/>
  <c r="K166" i="11" s="1"/>
  <c r="J167" i="11"/>
  <c r="K167" i="11" s="1"/>
  <c r="J168" i="11"/>
  <c r="K168" i="11" s="1"/>
  <c r="J169" i="11"/>
  <c r="K169" i="11" s="1"/>
  <c r="J170" i="11"/>
  <c r="K170" i="11" s="1"/>
  <c r="J171" i="11"/>
  <c r="K171" i="11" s="1"/>
  <c r="J172" i="11"/>
  <c r="K172" i="11" s="1"/>
  <c r="J173" i="11"/>
  <c r="K173" i="11" s="1"/>
  <c r="J174" i="11"/>
  <c r="K174" i="11" s="1"/>
  <c r="J175" i="11"/>
  <c r="K175" i="11" s="1"/>
  <c r="J176" i="11"/>
  <c r="K176" i="11" s="1"/>
  <c r="J177" i="11"/>
  <c r="K177" i="11" s="1"/>
  <c r="J178" i="11"/>
  <c r="K178" i="11" s="1"/>
  <c r="J179" i="11"/>
  <c r="K179" i="11" s="1"/>
  <c r="J180" i="11"/>
  <c r="K180" i="11" s="1"/>
  <c r="J181" i="11"/>
  <c r="K181" i="11" s="1"/>
  <c r="J182" i="11"/>
  <c r="K182" i="11" s="1"/>
  <c r="J183" i="11"/>
  <c r="K183" i="11" s="1"/>
  <c r="J184" i="11"/>
  <c r="K184" i="11" s="1"/>
  <c r="J185" i="11"/>
  <c r="K185" i="11" s="1"/>
  <c r="J186" i="11"/>
  <c r="K186" i="11" s="1"/>
  <c r="J187" i="11"/>
  <c r="K187" i="11" s="1"/>
  <c r="J188" i="11"/>
  <c r="K188" i="11" s="1"/>
  <c r="J189" i="11"/>
  <c r="K189" i="11" s="1"/>
  <c r="J190" i="11"/>
  <c r="K190" i="11" s="1"/>
  <c r="J191" i="11"/>
  <c r="K191" i="11" s="1"/>
  <c r="J192" i="11"/>
  <c r="K192" i="11" s="1"/>
  <c r="J193" i="11"/>
  <c r="K193" i="11" s="1"/>
  <c r="J194" i="11"/>
  <c r="K194" i="11" s="1"/>
  <c r="J195" i="11"/>
  <c r="K195" i="11" s="1"/>
  <c r="J196" i="11"/>
  <c r="K196" i="11" s="1"/>
  <c r="J197" i="11"/>
  <c r="K197" i="11" s="1"/>
  <c r="J198" i="11"/>
  <c r="K198" i="11" s="1"/>
  <c r="J199" i="11"/>
  <c r="K199" i="11" s="1"/>
  <c r="J200" i="11"/>
  <c r="K200" i="11" s="1"/>
  <c r="J201" i="11"/>
  <c r="K201" i="11" s="1"/>
  <c r="J202" i="11"/>
  <c r="K202" i="11" s="1"/>
  <c r="J203" i="11"/>
  <c r="K203" i="11" s="1"/>
  <c r="J204" i="11"/>
  <c r="K204" i="11" s="1"/>
  <c r="J205" i="11"/>
  <c r="K205" i="11" s="1"/>
  <c r="J206" i="11"/>
  <c r="K206" i="11" s="1"/>
  <c r="J207" i="11"/>
  <c r="K207" i="11" s="1"/>
  <c r="J208" i="11"/>
  <c r="K208" i="11" s="1"/>
  <c r="J209" i="11"/>
  <c r="K209" i="11" s="1"/>
  <c r="J210" i="11"/>
  <c r="K210" i="11" s="1"/>
  <c r="J211" i="11"/>
  <c r="K211" i="11" s="1"/>
  <c r="J212" i="11"/>
  <c r="K212" i="11" s="1"/>
  <c r="J213" i="11"/>
  <c r="K213" i="11" s="1"/>
  <c r="J214" i="11"/>
  <c r="K214" i="11" s="1"/>
  <c r="J215" i="11"/>
  <c r="K215" i="11" s="1"/>
  <c r="J216" i="11"/>
  <c r="K216" i="11" s="1"/>
  <c r="J217" i="11"/>
  <c r="K217" i="11" s="1"/>
  <c r="J218" i="11"/>
  <c r="K218" i="11" s="1"/>
  <c r="J219" i="11"/>
  <c r="K219" i="11" s="1"/>
  <c r="J220" i="11"/>
  <c r="K220" i="11" s="1"/>
  <c r="J221" i="11"/>
  <c r="K221" i="11" s="1"/>
  <c r="J222" i="11"/>
  <c r="K222" i="11" s="1"/>
  <c r="J223" i="11"/>
  <c r="K223" i="11" s="1"/>
  <c r="J224" i="11"/>
  <c r="K224" i="11" s="1"/>
  <c r="J225" i="11"/>
  <c r="K225" i="11" s="1"/>
  <c r="J226" i="11"/>
  <c r="K226" i="11" s="1"/>
  <c r="J227" i="11"/>
  <c r="K227" i="11" s="1"/>
  <c r="J228" i="11"/>
  <c r="K228" i="11" s="1"/>
  <c r="J229" i="11"/>
  <c r="K229" i="11" s="1"/>
  <c r="J230" i="11"/>
  <c r="K230" i="11" s="1"/>
  <c r="J231" i="11"/>
  <c r="K231" i="11" s="1"/>
  <c r="J232" i="11"/>
  <c r="K232" i="11" s="1"/>
  <c r="J233" i="11"/>
  <c r="K233" i="11" s="1"/>
  <c r="J234" i="11"/>
  <c r="K234" i="11" s="1"/>
  <c r="J235" i="11"/>
  <c r="K235" i="11" s="1"/>
  <c r="J236" i="11"/>
  <c r="K236" i="11" s="1"/>
  <c r="J237" i="11"/>
  <c r="K237" i="11" s="1"/>
  <c r="J238" i="11"/>
  <c r="K238" i="11" s="1"/>
  <c r="J239" i="11"/>
  <c r="K239" i="11" s="1"/>
  <c r="J240" i="11"/>
  <c r="K240" i="11" s="1"/>
  <c r="J241" i="11"/>
  <c r="K241" i="11" s="1"/>
  <c r="J242" i="11"/>
  <c r="K242" i="11" s="1"/>
  <c r="J243" i="11"/>
  <c r="K243" i="11" s="1"/>
  <c r="J244" i="11"/>
  <c r="K244" i="11" s="1"/>
  <c r="J245" i="11"/>
  <c r="K245" i="11" s="1"/>
  <c r="J246" i="11"/>
  <c r="K246" i="11" s="1"/>
  <c r="J247" i="11"/>
  <c r="K247" i="11" s="1"/>
  <c r="J248" i="11"/>
  <c r="K248" i="11" s="1"/>
  <c r="J249" i="11"/>
  <c r="K249" i="11" s="1"/>
  <c r="J250" i="11"/>
  <c r="K250" i="11" s="1"/>
  <c r="J251" i="11"/>
  <c r="K251" i="11" s="1"/>
  <c r="J252" i="11"/>
  <c r="K252" i="11" s="1"/>
  <c r="J253" i="11"/>
  <c r="K253" i="11" s="1"/>
  <c r="J254" i="11"/>
  <c r="K254" i="11" s="1"/>
  <c r="J255" i="11"/>
  <c r="K255" i="11" s="1"/>
  <c r="J256" i="11"/>
  <c r="K256" i="11" s="1"/>
  <c r="J257" i="11"/>
  <c r="K257" i="11" s="1"/>
  <c r="J258" i="11"/>
  <c r="K258" i="11" s="1"/>
  <c r="J259" i="11"/>
  <c r="K259" i="11" s="1"/>
  <c r="J260" i="11"/>
  <c r="K260" i="11" s="1"/>
  <c r="J261" i="11"/>
  <c r="K261" i="11" s="1"/>
  <c r="J262" i="11"/>
  <c r="K262" i="11" s="1"/>
  <c r="J263" i="11"/>
  <c r="K263" i="11" s="1"/>
  <c r="J264" i="11"/>
  <c r="K264" i="11" s="1"/>
  <c r="J265" i="11"/>
  <c r="K265" i="11" s="1"/>
  <c r="J266" i="11"/>
  <c r="K266" i="11" s="1"/>
  <c r="J267" i="11"/>
  <c r="K267" i="11" s="1"/>
  <c r="J268" i="11"/>
  <c r="K268" i="11" s="1"/>
  <c r="J269" i="11"/>
  <c r="K269" i="11" s="1"/>
  <c r="J270" i="11"/>
  <c r="K270" i="11" s="1"/>
  <c r="J271" i="11"/>
  <c r="K271" i="11" s="1"/>
  <c r="J272" i="11"/>
  <c r="K272" i="11" s="1"/>
  <c r="J273" i="11"/>
  <c r="K273" i="11" s="1"/>
  <c r="J274" i="11"/>
  <c r="K274" i="11" s="1"/>
  <c r="J275" i="11"/>
  <c r="K275" i="11" s="1"/>
  <c r="J276" i="11"/>
  <c r="K276" i="11" s="1"/>
  <c r="J277" i="11"/>
  <c r="K277" i="11" s="1"/>
  <c r="J278" i="11"/>
  <c r="K278" i="11" s="1"/>
  <c r="J279" i="11"/>
  <c r="K279" i="11" s="1"/>
  <c r="J280" i="11"/>
  <c r="K280" i="11" s="1"/>
  <c r="J281" i="11"/>
  <c r="K281" i="11" s="1"/>
  <c r="J282" i="11"/>
  <c r="K282" i="11" s="1"/>
  <c r="J283" i="11"/>
  <c r="K283" i="11" s="1"/>
  <c r="J284" i="11"/>
  <c r="K284" i="11" s="1"/>
  <c r="J285" i="11"/>
  <c r="K285" i="11" s="1"/>
  <c r="J286" i="11"/>
  <c r="K286" i="11" s="1"/>
  <c r="J287" i="11"/>
  <c r="K287" i="11" s="1"/>
  <c r="J288" i="11"/>
  <c r="K288" i="11" s="1"/>
  <c r="J289" i="11"/>
  <c r="K289" i="11" s="1"/>
  <c r="J290" i="11"/>
  <c r="K290" i="11" s="1"/>
  <c r="J291" i="11"/>
  <c r="K291" i="11" s="1"/>
  <c r="J292" i="11"/>
  <c r="K292" i="11" s="1"/>
  <c r="J293" i="11"/>
  <c r="K293" i="11" s="1"/>
  <c r="J294" i="11"/>
  <c r="K294" i="11" s="1"/>
  <c r="J295" i="11"/>
  <c r="K295" i="11" s="1"/>
  <c r="J296" i="11"/>
  <c r="K296" i="11" s="1"/>
  <c r="J297" i="11"/>
  <c r="K297" i="11" s="1"/>
  <c r="J298" i="11"/>
  <c r="K298" i="11" s="1"/>
  <c r="J299" i="11"/>
  <c r="K299" i="11" s="1"/>
  <c r="J300" i="11"/>
  <c r="K300" i="11" s="1"/>
  <c r="J301" i="11"/>
  <c r="K301" i="11" s="1"/>
  <c r="J302" i="11"/>
  <c r="K302" i="11" s="1"/>
  <c r="J303" i="11"/>
  <c r="K303" i="11" s="1"/>
  <c r="J304" i="11"/>
  <c r="K304" i="11" s="1"/>
  <c r="J305" i="11"/>
  <c r="K305" i="11" s="1"/>
  <c r="J306" i="11"/>
  <c r="K306" i="11" s="1"/>
  <c r="J307" i="11"/>
  <c r="K307" i="11" s="1"/>
  <c r="J308" i="11"/>
  <c r="K308" i="11" s="1"/>
  <c r="J309" i="11"/>
  <c r="K309" i="11" s="1"/>
  <c r="J310" i="11"/>
  <c r="K310" i="11" s="1"/>
  <c r="J311" i="11"/>
  <c r="K311" i="11" s="1"/>
  <c r="J312" i="11"/>
  <c r="K312" i="11" s="1"/>
  <c r="J313" i="11"/>
  <c r="K313" i="11" s="1"/>
  <c r="J314" i="11"/>
  <c r="K314" i="11" s="1"/>
  <c r="J315" i="11"/>
  <c r="K315" i="11" s="1"/>
  <c r="J316" i="11"/>
  <c r="K316" i="11" s="1"/>
  <c r="J317" i="11"/>
  <c r="K317" i="11" s="1"/>
  <c r="J318" i="11"/>
  <c r="K318" i="11" s="1"/>
  <c r="J319" i="11"/>
  <c r="K319" i="11" s="1"/>
  <c r="J320" i="11"/>
  <c r="K320" i="11" s="1"/>
  <c r="J321" i="11"/>
  <c r="K321" i="11" s="1"/>
  <c r="J322" i="11"/>
  <c r="K322" i="11" s="1"/>
  <c r="J323" i="11"/>
  <c r="K323" i="11" s="1"/>
  <c r="J324" i="11"/>
  <c r="K324" i="11" s="1"/>
  <c r="J325" i="11"/>
  <c r="K325" i="11" s="1"/>
  <c r="J326" i="11"/>
  <c r="K326" i="11" s="1"/>
  <c r="J327" i="11"/>
  <c r="K327" i="11" s="1"/>
  <c r="J328" i="11"/>
  <c r="K328" i="11" s="1"/>
  <c r="J329" i="11"/>
  <c r="K329" i="11" s="1"/>
  <c r="J330" i="11"/>
  <c r="K330" i="11" s="1"/>
  <c r="J331" i="11"/>
  <c r="K331" i="11" s="1"/>
  <c r="J332" i="11"/>
  <c r="K332" i="11" s="1"/>
  <c r="J333" i="11"/>
  <c r="K333" i="11" s="1"/>
  <c r="J334" i="11"/>
  <c r="K334" i="11" s="1"/>
  <c r="J335" i="11"/>
  <c r="K335" i="11" s="1"/>
  <c r="J336" i="11"/>
  <c r="K336" i="11" s="1"/>
  <c r="J337" i="11"/>
  <c r="K337" i="11" s="1"/>
  <c r="J338" i="11"/>
  <c r="K338" i="11" s="1"/>
  <c r="J339" i="11"/>
  <c r="K339" i="11" s="1"/>
  <c r="J340" i="11"/>
  <c r="K340" i="11" s="1"/>
  <c r="J341" i="11"/>
  <c r="K341" i="11" s="1"/>
  <c r="J342" i="11"/>
  <c r="K342" i="11" s="1"/>
  <c r="J343" i="11"/>
  <c r="K343" i="11" s="1"/>
  <c r="J344" i="11"/>
  <c r="K344" i="11" s="1"/>
  <c r="J345" i="11"/>
  <c r="K345" i="11" s="1"/>
  <c r="J346" i="11"/>
  <c r="K346" i="11" s="1"/>
  <c r="J347" i="11"/>
  <c r="K347" i="11" s="1"/>
  <c r="J348" i="11"/>
  <c r="K348" i="11" s="1"/>
  <c r="J349" i="11"/>
  <c r="K349" i="11" s="1"/>
  <c r="J350" i="11"/>
  <c r="K350" i="11" s="1"/>
  <c r="J351" i="11"/>
  <c r="K351" i="11" s="1"/>
  <c r="J352" i="11"/>
  <c r="K352" i="11" s="1"/>
  <c r="J353" i="11"/>
  <c r="K353" i="11" s="1"/>
  <c r="J354" i="11"/>
  <c r="K354" i="11" s="1"/>
  <c r="J355" i="11"/>
  <c r="K355" i="11" s="1"/>
  <c r="J356" i="11"/>
  <c r="K356" i="11" s="1"/>
  <c r="J357" i="11"/>
  <c r="K357" i="11" s="1"/>
  <c r="J358" i="11"/>
  <c r="K358" i="11" s="1"/>
  <c r="J359" i="11"/>
  <c r="K359" i="11" s="1"/>
  <c r="J360" i="11"/>
  <c r="K360" i="11" s="1"/>
  <c r="J361" i="11"/>
  <c r="K361" i="11" s="1"/>
  <c r="J362" i="11"/>
  <c r="K362" i="11" s="1"/>
  <c r="J363" i="11"/>
  <c r="K363" i="11" s="1"/>
  <c r="J364" i="11"/>
  <c r="K364" i="11" s="1"/>
  <c r="J365" i="11"/>
  <c r="K365" i="11" s="1"/>
  <c r="J366" i="11"/>
  <c r="K366" i="11" s="1"/>
  <c r="J367" i="11"/>
  <c r="K367" i="11" s="1"/>
  <c r="J368" i="11"/>
  <c r="K368" i="11" s="1"/>
  <c r="J369" i="11"/>
  <c r="K369" i="11" s="1"/>
  <c r="J370" i="11"/>
  <c r="K370" i="11" s="1"/>
  <c r="J371" i="11"/>
  <c r="K371" i="11" s="1"/>
  <c r="J372" i="11"/>
  <c r="K372" i="11" s="1"/>
  <c r="J373" i="11"/>
  <c r="K373" i="11" s="1"/>
  <c r="J374" i="11"/>
  <c r="K374" i="11" s="1"/>
  <c r="J375" i="11"/>
  <c r="K375" i="11" s="1"/>
  <c r="J376" i="11"/>
  <c r="K376" i="11" s="1"/>
  <c r="J377" i="11"/>
  <c r="K377" i="11" s="1"/>
  <c r="J378" i="11"/>
  <c r="K378" i="11" s="1"/>
  <c r="J379" i="11"/>
  <c r="K379" i="11" s="1"/>
  <c r="J380" i="11"/>
  <c r="K380" i="11" s="1"/>
  <c r="J381" i="11"/>
  <c r="K381" i="11" s="1"/>
  <c r="J382" i="11"/>
  <c r="K382" i="11" s="1"/>
  <c r="J383" i="11"/>
  <c r="K383" i="11" s="1"/>
  <c r="J384" i="11"/>
  <c r="K384" i="11" s="1"/>
  <c r="J385" i="11"/>
  <c r="K385" i="11" s="1"/>
  <c r="J386" i="11"/>
  <c r="K386" i="11" s="1"/>
  <c r="J387" i="11"/>
  <c r="K387" i="11" s="1"/>
  <c r="J388" i="11"/>
  <c r="K388" i="11" s="1"/>
  <c r="J389" i="11"/>
  <c r="K389" i="11" s="1"/>
  <c r="J390" i="11"/>
  <c r="K390" i="11" s="1"/>
  <c r="J391" i="11"/>
  <c r="K391" i="11" s="1"/>
  <c r="J392" i="11"/>
  <c r="K392" i="11" s="1"/>
  <c r="J393" i="11"/>
  <c r="K393" i="11" s="1"/>
  <c r="J394" i="11"/>
  <c r="K394" i="11" s="1"/>
  <c r="J395" i="11"/>
  <c r="K395" i="11" s="1"/>
  <c r="J396" i="11"/>
  <c r="K396" i="11" s="1"/>
  <c r="J397" i="11"/>
  <c r="K397" i="11" s="1"/>
  <c r="J398" i="11"/>
  <c r="K398" i="11" s="1"/>
  <c r="J399" i="11"/>
  <c r="K399" i="11" s="1"/>
  <c r="J400" i="11"/>
  <c r="K400" i="11" s="1"/>
  <c r="J401" i="11"/>
  <c r="K401" i="11" s="1"/>
  <c r="J402" i="11"/>
  <c r="K402" i="11" s="1"/>
  <c r="J403" i="11"/>
  <c r="K403" i="11" s="1"/>
  <c r="J404" i="11"/>
  <c r="K404" i="11" s="1"/>
  <c r="J405" i="11"/>
  <c r="K405" i="11" s="1"/>
  <c r="J406" i="11"/>
  <c r="K406" i="11" s="1"/>
  <c r="J407" i="11"/>
  <c r="K407" i="11" s="1"/>
  <c r="J408" i="11"/>
  <c r="K408" i="11" s="1"/>
  <c r="J409" i="11"/>
  <c r="K409" i="11" s="1"/>
  <c r="J410" i="11"/>
  <c r="K410" i="11" s="1"/>
  <c r="J411" i="11"/>
  <c r="K411" i="11" s="1"/>
  <c r="J412" i="11"/>
  <c r="K412" i="11" s="1"/>
  <c r="J413" i="11"/>
  <c r="K413" i="11" s="1"/>
  <c r="J414" i="11"/>
  <c r="K414" i="11" s="1"/>
  <c r="J415" i="11"/>
  <c r="K415" i="11" s="1"/>
  <c r="J416" i="11"/>
  <c r="K416" i="11" s="1"/>
  <c r="J417" i="11"/>
  <c r="K417" i="11" s="1"/>
  <c r="J418" i="11"/>
  <c r="K418" i="11" s="1"/>
  <c r="J419" i="11"/>
  <c r="K419" i="11" s="1"/>
  <c r="J420" i="11"/>
  <c r="K420" i="11" s="1"/>
  <c r="J421" i="11"/>
  <c r="K421" i="11" s="1"/>
  <c r="J422" i="11"/>
  <c r="K422" i="11" s="1"/>
  <c r="J423" i="11"/>
  <c r="K423" i="11" s="1"/>
  <c r="J424" i="11"/>
  <c r="K424" i="11" s="1"/>
  <c r="J425" i="11"/>
  <c r="K425" i="11" s="1"/>
  <c r="J426" i="11"/>
  <c r="K426" i="11" s="1"/>
  <c r="J427" i="11"/>
  <c r="K427" i="11" s="1"/>
  <c r="J428" i="11"/>
  <c r="K428" i="11" s="1"/>
  <c r="J429" i="11"/>
  <c r="K429" i="11" s="1"/>
  <c r="J430" i="11"/>
  <c r="K430" i="11" s="1"/>
  <c r="J431" i="11"/>
  <c r="K431" i="11" s="1"/>
  <c r="J432" i="11"/>
  <c r="K432" i="11" s="1"/>
  <c r="J433" i="11"/>
  <c r="K433" i="11" s="1"/>
  <c r="J434" i="11"/>
  <c r="K434" i="11" s="1"/>
  <c r="J435" i="11"/>
  <c r="K435" i="11" s="1"/>
  <c r="J436" i="11"/>
  <c r="K436" i="11" s="1"/>
  <c r="J437" i="11"/>
  <c r="K437" i="11" s="1"/>
  <c r="J438" i="11"/>
  <c r="K438" i="11" s="1"/>
  <c r="J439" i="11"/>
  <c r="K439" i="11" s="1"/>
  <c r="J440" i="11"/>
  <c r="K440" i="11" s="1"/>
  <c r="J441" i="11"/>
  <c r="K441" i="11" s="1"/>
  <c r="J442" i="11"/>
  <c r="K442" i="11" s="1"/>
  <c r="J443" i="11"/>
  <c r="K443" i="11" s="1"/>
  <c r="J444" i="11"/>
  <c r="K444" i="11" s="1"/>
  <c r="J445" i="11"/>
  <c r="K445" i="11" s="1"/>
  <c r="J446" i="11"/>
  <c r="K446" i="11" s="1"/>
  <c r="J447" i="11"/>
  <c r="K447" i="11" s="1"/>
  <c r="J448" i="11"/>
  <c r="K448" i="11" s="1"/>
  <c r="J449" i="11"/>
  <c r="K449" i="11" s="1"/>
  <c r="J450" i="11"/>
  <c r="K450" i="11" s="1"/>
  <c r="J451" i="11"/>
  <c r="K451" i="11" s="1"/>
  <c r="J452" i="11"/>
  <c r="K452" i="11" s="1"/>
  <c r="J453" i="11"/>
  <c r="K453" i="11" s="1"/>
  <c r="J454" i="11"/>
  <c r="K454" i="11" s="1"/>
  <c r="J455" i="11"/>
  <c r="K455" i="11" s="1"/>
  <c r="J456" i="11"/>
  <c r="K456" i="11" s="1"/>
  <c r="J457" i="11"/>
  <c r="K457" i="11" s="1"/>
  <c r="J458" i="11"/>
  <c r="K458" i="11" s="1"/>
  <c r="J459" i="11"/>
  <c r="K459" i="11" s="1"/>
  <c r="J460" i="11"/>
  <c r="K460" i="11" s="1"/>
  <c r="J461" i="11"/>
  <c r="K461" i="11" s="1"/>
  <c r="J462" i="11"/>
  <c r="K462" i="11" s="1"/>
  <c r="J463" i="11"/>
  <c r="K463" i="11" s="1"/>
  <c r="J464" i="11"/>
  <c r="K464" i="11" s="1"/>
  <c r="J465" i="11"/>
  <c r="K465" i="11" s="1"/>
  <c r="J466" i="11"/>
  <c r="K466" i="11" s="1"/>
  <c r="J467" i="11"/>
  <c r="K467" i="11" s="1"/>
  <c r="J468" i="11"/>
  <c r="K468" i="11" s="1"/>
  <c r="J469" i="11"/>
  <c r="K469" i="11" s="1"/>
  <c r="J470" i="11"/>
  <c r="K470" i="11" s="1"/>
  <c r="J471" i="11"/>
  <c r="K471" i="11" s="1"/>
  <c r="J472" i="11"/>
  <c r="K472" i="11" s="1"/>
  <c r="J473" i="11"/>
  <c r="K473" i="11" s="1"/>
  <c r="J474" i="11"/>
  <c r="K474" i="11" s="1"/>
  <c r="J475" i="11"/>
  <c r="K475" i="11" s="1"/>
  <c r="J476" i="11"/>
  <c r="K476" i="11" s="1"/>
  <c r="J477" i="11"/>
  <c r="K477" i="11" s="1"/>
  <c r="J478" i="11"/>
  <c r="K478" i="11" s="1"/>
  <c r="J479" i="11"/>
  <c r="K479" i="11" s="1"/>
  <c r="J480" i="11"/>
  <c r="K480" i="11" s="1"/>
  <c r="J481" i="11"/>
  <c r="K481" i="11" s="1"/>
  <c r="J482" i="11"/>
  <c r="K482" i="11" s="1"/>
  <c r="J483" i="11"/>
  <c r="K483" i="11" s="1"/>
  <c r="J484" i="11"/>
  <c r="K484" i="11" s="1"/>
  <c r="J485" i="11"/>
  <c r="K485" i="11" s="1"/>
  <c r="J486" i="11"/>
  <c r="K486" i="11" s="1"/>
  <c r="J487" i="11"/>
  <c r="K487" i="11" s="1"/>
  <c r="J488" i="11"/>
  <c r="K488" i="11" s="1"/>
  <c r="J489" i="11"/>
  <c r="K489" i="11" s="1"/>
  <c r="J490" i="11"/>
  <c r="K490" i="11" s="1"/>
  <c r="J491" i="11"/>
  <c r="K491" i="11" s="1"/>
  <c r="J492" i="11"/>
  <c r="K492" i="11" s="1"/>
  <c r="J493" i="11"/>
  <c r="K493" i="11" s="1"/>
  <c r="J494" i="11"/>
  <c r="K494" i="11" s="1"/>
  <c r="J495" i="11"/>
  <c r="K495" i="11" s="1"/>
  <c r="J496" i="11"/>
  <c r="K496" i="11" s="1"/>
  <c r="J497" i="11"/>
  <c r="K497" i="11" s="1"/>
  <c r="J498" i="11"/>
  <c r="K498" i="11" s="1"/>
  <c r="J499" i="11"/>
  <c r="K499" i="11" s="1"/>
  <c r="J500" i="11"/>
  <c r="K500" i="11" s="1"/>
  <c r="J501" i="11"/>
  <c r="K501" i="11" s="1"/>
  <c r="J502" i="11"/>
  <c r="K502" i="11" s="1"/>
  <c r="J503" i="11"/>
  <c r="K503" i="11" s="1"/>
  <c r="J504" i="11"/>
  <c r="K504" i="11" s="1"/>
  <c r="J505" i="11"/>
  <c r="K505" i="11" s="1"/>
  <c r="J506" i="11"/>
  <c r="K506" i="11" s="1"/>
  <c r="J507" i="11"/>
  <c r="K507" i="11" s="1"/>
  <c r="J508" i="11"/>
  <c r="K508" i="11" s="1"/>
  <c r="J509" i="11"/>
  <c r="K509" i="11" s="1"/>
  <c r="J510" i="11"/>
  <c r="K510" i="11" s="1"/>
  <c r="J511" i="11"/>
  <c r="K511" i="11" s="1"/>
  <c r="J512" i="11"/>
  <c r="K512" i="11" s="1"/>
  <c r="J513" i="11"/>
  <c r="K513" i="11" s="1"/>
  <c r="J514" i="11"/>
  <c r="K514" i="11" s="1"/>
  <c r="J515" i="11"/>
  <c r="K515" i="11" s="1"/>
  <c r="J516" i="11"/>
  <c r="K516" i="11" s="1"/>
  <c r="J517" i="11"/>
  <c r="K517" i="11" s="1"/>
  <c r="J518" i="11"/>
  <c r="K518" i="11" s="1"/>
  <c r="J519" i="11"/>
  <c r="K519" i="11" s="1"/>
  <c r="J520" i="11"/>
  <c r="K520" i="11" s="1"/>
  <c r="J521" i="11"/>
  <c r="K521" i="11" s="1"/>
  <c r="J522" i="11"/>
  <c r="K522" i="11" s="1"/>
  <c r="J523" i="11"/>
  <c r="K523" i="11" s="1"/>
  <c r="J524" i="11"/>
  <c r="K524" i="11" s="1"/>
  <c r="J525" i="11"/>
  <c r="K525" i="11" s="1"/>
  <c r="J526" i="11"/>
  <c r="K526" i="11" s="1"/>
  <c r="J527" i="11"/>
  <c r="K527" i="11" s="1"/>
  <c r="J528" i="11"/>
  <c r="K528" i="11" s="1"/>
  <c r="J529" i="11"/>
  <c r="K529" i="11" s="1"/>
  <c r="J530" i="11"/>
  <c r="K530" i="11" s="1"/>
  <c r="J531" i="11"/>
  <c r="K531" i="11" s="1"/>
  <c r="J532" i="11"/>
  <c r="K532" i="11" s="1"/>
  <c r="J533" i="11"/>
  <c r="K533" i="11" s="1"/>
  <c r="J534" i="11"/>
  <c r="K534" i="11" s="1"/>
  <c r="J535" i="11"/>
  <c r="K535" i="11" s="1"/>
  <c r="J536" i="11"/>
  <c r="K536" i="11" s="1"/>
  <c r="J537" i="11"/>
  <c r="K537" i="11" s="1"/>
  <c r="J538" i="11"/>
  <c r="K538" i="11" s="1"/>
  <c r="J539" i="11"/>
  <c r="K539" i="11" s="1"/>
  <c r="J540" i="11"/>
  <c r="K540" i="11" s="1"/>
  <c r="J541" i="11"/>
  <c r="K541" i="11" s="1"/>
  <c r="J542" i="11"/>
  <c r="K542" i="11" s="1"/>
  <c r="J543" i="11"/>
  <c r="K543" i="11" s="1"/>
  <c r="J544" i="11"/>
  <c r="K544" i="11" s="1"/>
  <c r="J545" i="11"/>
  <c r="K545" i="11" s="1"/>
  <c r="J546" i="11"/>
  <c r="K546" i="11" s="1"/>
  <c r="J547" i="11"/>
  <c r="K547" i="11" s="1"/>
  <c r="J548" i="11"/>
  <c r="K548" i="11" s="1"/>
  <c r="J549" i="11"/>
  <c r="K549" i="11" s="1"/>
  <c r="J550" i="11"/>
  <c r="K550" i="11" s="1"/>
  <c r="J551" i="11"/>
  <c r="K551" i="11" s="1"/>
  <c r="J552" i="11"/>
  <c r="K552" i="11" s="1"/>
  <c r="J553" i="11"/>
  <c r="K553" i="11" s="1"/>
  <c r="J554" i="11"/>
  <c r="K554" i="11" s="1"/>
  <c r="J555" i="11"/>
  <c r="K555" i="11" s="1"/>
  <c r="J556" i="11"/>
  <c r="K556" i="11" s="1"/>
  <c r="J557" i="11"/>
  <c r="K557" i="11" s="1"/>
  <c r="J558" i="11"/>
  <c r="K558" i="11" s="1"/>
  <c r="J559" i="11"/>
  <c r="K559" i="11" s="1"/>
  <c r="J560" i="11"/>
  <c r="K560" i="11" s="1"/>
  <c r="J561" i="11"/>
  <c r="K561" i="11" s="1"/>
  <c r="J562" i="11"/>
  <c r="K562" i="11" s="1"/>
  <c r="J563" i="11"/>
  <c r="K563" i="11" s="1"/>
  <c r="J564" i="11"/>
  <c r="K564" i="11" s="1"/>
  <c r="J565" i="11"/>
  <c r="K565" i="11" s="1"/>
  <c r="J566" i="11"/>
  <c r="K566" i="11" s="1"/>
  <c r="J567" i="11"/>
  <c r="K567" i="11" s="1"/>
  <c r="J568" i="11"/>
  <c r="K568" i="11" s="1"/>
  <c r="J569" i="11"/>
  <c r="K569" i="11" s="1"/>
  <c r="J570" i="11"/>
  <c r="K570" i="11" s="1"/>
  <c r="J571" i="11"/>
  <c r="K571" i="11" s="1"/>
  <c r="J572" i="11"/>
  <c r="K572" i="11" s="1"/>
  <c r="J573" i="11"/>
  <c r="K573" i="11" s="1"/>
  <c r="J574" i="11"/>
  <c r="K574" i="11" s="1"/>
  <c r="J575" i="11"/>
  <c r="K575" i="11" s="1"/>
  <c r="J576" i="11"/>
  <c r="K576" i="11" s="1"/>
  <c r="J577" i="11"/>
  <c r="K577" i="11" s="1"/>
  <c r="J578" i="11"/>
  <c r="K578" i="11" s="1"/>
  <c r="J579" i="11"/>
  <c r="K579" i="11" s="1"/>
  <c r="J580" i="11"/>
  <c r="K580" i="11" s="1"/>
  <c r="J581" i="11"/>
  <c r="K581" i="11" s="1"/>
  <c r="J582" i="11"/>
  <c r="K582" i="11" s="1"/>
  <c r="J583" i="11"/>
  <c r="K583" i="11" s="1"/>
  <c r="J584" i="11"/>
  <c r="K584" i="11" s="1"/>
  <c r="J585" i="11"/>
  <c r="K585" i="11" s="1"/>
  <c r="J586" i="11"/>
  <c r="K586" i="11" s="1"/>
  <c r="J587" i="11"/>
  <c r="K587" i="11" s="1"/>
  <c r="J588" i="11"/>
  <c r="K588" i="11" s="1"/>
  <c r="J589" i="11"/>
  <c r="K589" i="11" s="1"/>
  <c r="J590" i="11"/>
  <c r="K590" i="11" s="1"/>
  <c r="J591" i="11"/>
  <c r="K591" i="11" s="1"/>
  <c r="J592" i="11"/>
  <c r="K592" i="11" s="1"/>
  <c r="J593" i="11"/>
  <c r="K593" i="11" s="1"/>
  <c r="J594" i="11"/>
  <c r="K594" i="11" s="1"/>
  <c r="J595" i="11"/>
  <c r="K595" i="11" s="1"/>
  <c r="J596" i="11"/>
  <c r="K596" i="11" s="1"/>
  <c r="J597" i="11"/>
  <c r="K597" i="11" s="1"/>
  <c r="J598" i="11"/>
  <c r="K598" i="11" s="1"/>
  <c r="J599" i="11"/>
  <c r="K599" i="11" s="1"/>
  <c r="J600" i="11"/>
  <c r="K600" i="11" s="1"/>
  <c r="J601" i="11"/>
  <c r="K601" i="11" s="1"/>
  <c r="J602" i="11"/>
  <c r="K602" i="11" s="1"/>
  <c r="J603" i="11"/>
  <c r="K603" i="11" s="1"/>
  <c r="J604" i="11"/>
  <c r="K604" i="11" s="1"/>
  <c r="J605" i="11"/>
  <c r="K605" i="11" s="1"/>
  <c r="J606" i="11"/>
  <c r="K606" i="11" s="1"/>
  <c r="J607" i="11"/>
  <c r="K607" i="11" s="1"/>
  <c r="J608" i="11"/>
  <c r="K608" i="11" s="1"/>
  <c r="J609" i="11"/>
  <c r="K609" i="11" s="1"/>
  <c r="J610" i="11"/>
  <c r="K610" i="11" s="1"/>
  <c r="J611" i="11"/>
  <c r="K611" i="11" s="1"/>
  <c r="J612" i="11"/>
  <c r="K612" i="11" s="1"/>
  <c r="J613" i="11"/>
  <c r="K613" i="11" s="1"/>
  <c r="J614" i="11"/>
  <c r="K614" i="11" s="1"/>
  <c r="J615" i="11"/>
  <c r="K615" i="11" s="1"/>
  <c r="J616" i="11"/>
  <c r="K616" i="11" s="1"/>
  <c r="J617" i="11"/>
  <c r="K617" i="11" s="1"/>
  <c r="J618" i="11"/>
  <c r="K618" i="11" s="1"/>
  <c r="J619" i="11"/>
  <c r="K619" i="11" s="1"/>
  <c r="J620" i="11"/>
  <c r="K620" i="11" s="1"/>
  <c r="J621" i="11"/>
  <c r="K621" i="11" s="1"/>
  <c r="J622" i="11"/>
  <c r="K622" i="11" s="1"/>
  <c r="J623" i="11"/>
  <c r="K623" i="11" s="1"/>
  <c r="J624" i="11"/>
  <c r="K624" i="11" s="1"/>
  <c r="J625" i="11"/>
  <c r="K625" i="11" s="1"/>
  <c r="J626" i="11"/>
  <c r="K626" i="11" s="1"/>
  <c r="J627" i="11"/>
  <c r="K627" i="11" s="1"/>
  <c r="J628" i="11"/>
  <c r="K628" i="11" s="1"/>
  <c r="J629" i="11"/>
  <c r="K629" i="11" s="1"/>
  <c r="J630" i="11"/>
  <c r="K630" i="11" s="1"/>
  <c r="J631" i="11"/>
  <c r="K631" i="11" s="1"/>
  <c r="J632" i="11"/>
  <c r="K632" i="11" s="1"/>
  <c r="J633" i="11"/>
  <c r="K633" i="11" s="1"/>
  <c r="J634" i="11"/>
  <c r="K634" i="11" s="1"/>
  <c r="J635" i="11"/>
  <c r="K635" i="11" s="1"/>
  <c r="J636" i="11"/>
  <c r="K636" i="11" s="1"/>
  <c r="J637" i="11"/>
  <c r="K637" i="11" s="1"/>
  <c r="J638" i="11"/>
  <c r="K638" i="11" s="1"/>
  <c r="J639" i="11"/>
  <c r="K639" i="11" s="1"/>
  <c r="J640" i="11"/>
  <c r="K640" i="11" s="1"/>
  <c r="J641" i="11"/>
  <c r="K641" i="11" s="1"/>
  <c r="J642" i="11"/>
  <c r="K642" i="11" s="1"/>
  <c r="J643" i="11"/>
  <c r="K643" i="11" s="1"/>
  <c r="J644" i="11"/>
  <c r="K644" i="11" s="1"/>
  <c r="J645" i="11"/>
  <c r="K645" i="11" s="1"/>
  <c r="J646" i="11"/>
  <c r="K646" i="11" s="1"/>
  <c r="J647" i="11"/>
  <c r="K647" i="11" s="1"/>
  <c r="J648" i="11"/>
  <c r="K648" i="11" s="1"/>
  <c r="J649" i="11"/>
  <c r="K649" i="11" s="1"/>
  <c r="J650" i="11"/>
  <c r="K650" i="11" s="1"/>
  <c r="J651" i="11"/>
  <c r="K651" i="11" s="1"/>
  <c r="J652" i="11"/>
  <c r="K652" i="11" s="1"/>
  <c r="J653" i="11"/>
  <c r="K653" i="11" s="1"/>
  <c r="J654" i="11"/>
  <c r="K654" i="11" s="1"/>
  <c r="J655" i="11"/>
  <c r="K655" i="11" s="1"/>
  <c r="J656" i="11"/>
  <c r="K656" i="11" s="1"/>
  <c r="J657" i="11"/>
  <c r="K657" i="11" s="1"/>
  <c r="J658" i="11"/>
  <c r="K658" i="11" s="1"/>
  <c r="J659" i="11"/>
  <c r="K659" i="11" s="1"/>
  <c r="J660" i="11"/>
  <c r="K660" i="11" s="1"/>
  <c r="J661" i="11"/>
  <c r="K661" i="11" s="1"/>
  <c r="J662" i="11"/>
  <c r="K662" i="11" s="1"/>
  <c r="J663" i="11"/>
  <c r="K663" i="11" s="1"/>
  <c r="J664" i="11"/>
  <c r="K664" i="11" s="1"/>
  <c r="J665" i="11"/>
  <c r="K665" i="11" s="1"/>
  <c r="J666" i="11"/>
  <c r="K666" i="11" s="1"/>
  <c r="J667" i="11"/>
  <c r="K667" i="11" s="1"/>
  <c r="J668" i="11"/>
  <c r="K668" i="11" s="1"/>
  <c r="J669" i="11"/>
  <c r="K669" i="11" s="1"/>
  <c r="J670" i="11"/>
  <c r="K670" i="11" s="1"/>
  <c r="J671" i="11"/>
  <c r="K671" i="11" s="1"/>
  <c r="J672" i="11"/>
  <c r="K672" i="11" s="1"/>
  <c r="J673" i="11"/>
  <c r="K673" i="11" s="1"/>
  <c r="J674" i="11"/>
  <c r="K674" i="11" s="1"/>
  <c r="J675" i="11"/>
  <c r="K675" i="11" s="1"/>
  <c r="J676" i="11"/>
  <c r="K676" i="11" s="1"/>
  <c r="J677" i="11"/>
  <c r="K677" i="11" s="1"/>
  <c r="J678" i="11"/>
  <c r="K678" i="11" s="1"/>
  <c r="J679" i="11"/>
  <c r="K679" i="11" s="1"/>
  <c r="J680" i="11"/>
  <c r="K680" i="11" s="1"/>
  <c r="J681" i="11"/>
  <c r="K681" i="11" s="1"/>
  <c r="J682" i="11"/>
  <c r="K682" i="11" s="1"/>
  <c r="J683" i="11"/>
  <c r="K683" i="11" s="1"/>
  <c r="J684" i="11"/>
  <c r="K684" i="11" s="1"/>
  <c r="J685" i="11"/>
  <c r="K685" i="11" s="1"/>
  <c r="J686" i="11"/>
  <c r="K686" i="11" s="1"/>
  <c r="J687" i="11"/>
  <c r="K687" i="11" s="1"/>
  <c r="J688" i="11"/>
  <c r="K688" i="11" s="1"/>
  <c r="J689" i="11"/>
  <c r="K689" i="11" s="1"/>
  <c r="J690" i="11"/>
  <c r="K690" i="11" s="1"/>
  <c r="J691" i="11"/>
  <c r="K691" i="11" s="1"/>
  <c r="J692" i="11"/>
  <c r="K692" i="11" s="1"/>
  <c r="J693" i="11"/>
  <c r="K693" i="11" s="1"/>
  <c r="J694" i="11"/>
  <c r="K694" i="11" s="1"/>
  <c r="J695" i="11"/>
  <c r="K695" i="11" s="1"/>
  <c r="J696" i="11"/>
  <c r="K696" i="11" s="1"/>
  <c r="J697" i="11"/>
  <c r="K697" i="11" s="1"/>
  <c r="J698" i="11"/>
  <c r="K698" i="11" s="1"/>
  <c r="J699" i="11"/>
  <c r="K699" i="11" s="1"/>
  <c r="J700" i="11"/>
  <c r="K700" i="11" s="1"/>
  <c r="J701" i="11"/>
  <c r="K701" i="11" s="1"/>
  <c r="J702" i="11"/>
  <c r="K702" i="11" s="1"/>
  <c r="J703" i="11"/>
  <c r="K703" i="11" s="1"/>
  <c r="J704" i="11"/>
  <c r="K704" i="11" s="1"/>
  <c r="J705" i="11"/>
  <c r="K705" i="11" s="1"/>
  <c r="J706" i="11"/>
  <c r="K706" i="11" s="1"/>
  <c r="J707" i="11"/>
  <c r="K707" i="11" s="1"/>
  <c r="J708" i="11"/>
  <c r="K708" i="11" s="1"/>
  <c r="J709" i="11"/>
  <c r="K709" i="11" s="1"/>
  <c r="J710" i="11"/>
  <c r="K710" i="11" s="1"/>
  <c r="J711" i="11"/>
  <c r="K711" i="11" s="1"/>
  <c r="J712" i="11"/>
  <c r="K712" i="11" s="1"/>
  <c r="J713" i="11"/>
  <c r="K713" i="11" s="1"/>
  <c r="J714" i="11"/>
  <c r="K714" i="11" s="1"/>
  <c r="J715" i="11"/>
  <c r="K715" i="11" s="1"/>
  <c r="J716" i="11"/>
  <c r="K716" i="11" s="1"/>
  <c r="J717" i="11"/>
  <c r="K717" i="11" s="1"/>
  <c r="J718" i="11"/>
  <c r="K718" i="11" s="1"/>
  <c r="J719" i="11"/>
  <c r="K719" i="11" s="1"/>
  <c r="J720" i="11"/>
  <c r="K720" i="11" s="1"/>
  <c r="J721" i="11"/>
  <c r="K721" i="11" s="1"/>
  <c r="J722" i="11"/>
  <c r="K722" i="11" s="1"/>
  <c r="J723" i="11"/>
  <c r="K723" i="11" s="1"/>
  <c r="J724" i="11"/>
  <c r="K724" i="11" s="1"/>
  <c r="J725" i="11"/>
  <c r="K725" i="11" s="1"/>
  <c r="J726" i="11"/>
  <c r="K726" i="11" s="1"/>
  <c r="J727" i="11"/>
  <c r="K727" i="11" s="1"/>
  <c r="J728" i="11"/>
  <c r="K728" i="11" s="1"/>
  <c r="J729" i="11"/>
  <c r="K729" i="11" s="1"/>
  <c r="J730" i="11"/>
  <c r="K730" i="11" s="1"/>
  <c r="J731" i="11"/>
  <c r="K731" i="11" s="1"/>
  <c r="J732" i="11"/>
  <c r="K732" i="11" s="1"/>
  <c r="J733" i="11"/>
  <c r="K733" i="11" s="1"/>
  <c r="J734" i="11"/>
  <c r="K734" i="11" s="1"/>
  <c r="J735" i="11"/>
  <c r="K735" i="11" s="1"/>
  <c r="J736" i="11"/>
  <c r="K736" i="11" s="1"/>
  <c r="J737" i="11"/>
  <c r="K737" i="11" s="1"/>
  <c r="J738" i="11"/>
  <c r="K738" i="11" s="1"/>
  <c r="J739" i="11"/>
  <c r="K739" i="11" s="1"/>
  <c r="J740" i="11"/>
  <c r="K740" i="11" s="1"/>
  <c r="J741" i="11"/>
  <c r="K741" i="11" s="1"/>
  <c r="J742" i="11"/>
  <c r="K742" i="11" s="1"/>
  <c r="J743" i="11"/>
  <c r="K743" i="11" s="1"/>
  <c r="J744" i="11"/>
  <c r="K744" i="11" s="1"/>
  <c r="J745" i="11"/>
  <c r="K745" i="11" s="1"/>
  <c r="J746" i="11"/>
  <c r="K746" i="11" s="1"/>
  <c r="J747" i="11"/>
  <c r="K747" i="11" s="1"/>
  <c r="J748" i="11"/>
  <c r="K748" i="11" s="1"/>
  <c r="J749" i="11"/>
  <c r="K749" i="11" s="1"/>
  <c r="J750" i="11"/>
  <c r="K750" i="11" s="1"/>
  <c r="J751" i="11"/>
  <c r="K751" i="11" s="1"/>
  <c r="J752" i="11"/>
  <c r="K752" i="11" s="1"/>
  <c r="J753" i="11"/>
  <c r="K753" i="11" s="1"/>
  <c r="J754" i="11"/>
  <c r="K754" i="11" s="1"/>
  <c r="J755" i="11"/>
  <c r="K755" i="11" s="1"/>
  <c r="J756" i="11"/>
  <c r="K756" i="11" s="1"/>
  <c r="J757" i="11"/>
  <c r="K757" i="11" s="1"/>
  <c r="J758" i="11"/>
  <c r="K758" i="11" s="1"/>
  <c r="J759" i="11"/>
  <c r="K759" i="11" s="1"/>
  <c r="J760" i="11"/>
  <c r="K760" i="11" s="1"/>
  <c r="J761" i="11"/>
  <c r="K761" i="11" s="1"/>
  <c r="J762" i="11"/>
  <c r="K762" i="11" s="1"/>
  <c r="J763" i="11"/>
  <c r="K763" i="11" s="1"/>
  <c r="J764" i="11"/>
  <c r="K764" i="11" s="1"/>
  <c r="J765" i="11"/>
  <c r="K765" i="11" s="1"/>
  <c r="J766" i="11"/>
  <c r="K766" i="11" s="1"/>
  <c r="J767" i="11"/>
  <c r="K767" i="11" s="1"/>
  <c r="J768" i="11"/>
  <c r="K768" i="11" s="1"/>
  <c r="J769" i="11"/>
  <c r="K769" i="11" s="1"/>
  <c r="J770" i="11"/>
  <c r="K770" i="11" s="1"/>
  <c r="J771" i="11"/>
  <c r="K771" i="11" s="1"/>
  <c r="J772" i="11"/>
  <c r="K772" i="11" s="1"/>
  <c r="J773" i="11"/>
  <c r="K773" i="11" s="1"/>
  <c r="J774" i="11"/>
  <c r="K774" i="11" s="1"/>
  <c r="J775" i="11"/>
  <c r="K775" i="11" s="1"/>
  <c r="J776" i="11"/>
  <c r="K776" i="11" s="1"/>
  <c r="J777" i="11"/>
  <c r="K777" i="11" s="1"/>
  <c r="J778" i="11"/>
  <c r="K778" i="11" s="1"/>
  <c r="J779" i="11"/>
  <c r="K779" i="11" s="1"/>
  <c r="J780" i="11"/>
  <c r="K780" i="11" s="1"/>
  <c r="J781" i="11"/>
  <c r="K781" i="11" s="1"/>
  <c r="J782" i="11"/>
  <c r="K782" i="11" s="1"/>
  <c r="J783" i="11"/>
  <c r="K783" i="11" s="1"/>
  <c r="J784" i="11"/>
  <c r="K784" i="11" s="1"/>
  <c r="J785" i="11"/>
  <c r="K785" i="11" s="1"/>
  <c r="J786" i="11"/>
  <c r="K786" i="11" s="1"/>
  <c r="J787" i="11"/>
  <c r="K787" i="11" s="1"/>
  <c r="J788" i="11"/>
  <c r="K788" i="11" s="1"/>
  <c r="J789" i="11"/>
  <c r="K789" i="11" s="1"/>
  <c r="J790" i="11"/>
  <c r="K790" i="11" s="1"/>
  <c r="J791" i="11"/>
  <c r="K791" i="11" s="1"/>
  <c r="J792" i="11"/>
  <c r="K792" i="11" s="1"/>
  <c r="J793" i="11"/>
  <c r="K793" i="11" s="1"/>
  <c r="J794" i="11"/>
  <c r="K794" i="11" s="1"/>
  <c r="J795" i="11"/>
  <c r="K795" i="11" s="1"/>
  <c r="J796" i="11"/>
  <c r="K796" i="11" s="1"/>
  <c r="J797" i="11"/>
  <c r="K797" i="11" s="1"/>
  <c r="J798" i="11"/>
  <c r="K798" i="11" s="1"/>
  <c r="J799" i="11"/>
  <c r="K799" i="11" s="1"/>
  <c r="J800" i="11"/>
  <c r="K800" i="11" s="1"/>
  <c r="J801" i="11"/>
  <c r="K801" i="11" s="1"/>
  <c r="J802" i="11"/>
  <c r="K802" i="11" s="1"/>
  <c r="J803" i="11"/>
  <c r="K803" i="11" s="1"/>
  <c r="J804" i="11"/>
  <c r="K804" i="11" s="1"/>
  <c r="J805" i="11"/>
  <c r="K805" i="11" s="1"/>
  <c r="J806" i="11"/>
  <c r="K806" i="11" s="1"/>
  <c r="J807" i="11"/>
  <c r="K807" i="11" s="1"/>
  <c r="J808" i="11"/>
  <c r="K808" i="11" s="1"/>
  <c r="J809" i="11"/>
  <c r="K809" i="11" s="1"/>
  <c r="J810" i="11"/>
  <c r="K810" i="11" s="1"/>
  <c r="J811" i="11"/>
  <c r="K811" i="11" s="1"/>
  <c r="J812" i="11"/>
  <c r="K812" i="11" s="1"/>
  <c r="J813" i="11"/>
  <c r="K813" i="11" s="1"/>
  <c r="J814" i="11"/>
  <c r="K814" i="11" s="1"/>
  <c r="J815" i="11"/>
  <c r="K815" i="11" s="1"/>
  <c r="J816" i="11"/>
  <c r="K816" i="11" s="1"/>
  <c r="J817" i="11"/>
  <c r="K817" i="11" s="1"/>
  <c r="J818" i="11"/>
  <c r="K818" i="11" s="1"/>
  <c r="J819" i="11"/>
  <c r="K819" i="11" s="1"/>
  <c r="J820" i="11"/>
  <c r="K820" i="11" s="1"/>
  <c r="J821" i="11"/>
  <c r="K821" i="11" s="1"/>
  <c r="J822" i="11"/>
  <c r="K822" i="11" s="1"/>
  <c r="J823" i="11"/>
  <c r="K823" i="11" s="1"/>
  <c r="J824" i="11"/>
  <c r="K824" i="11" s="1"/>
  <c r="J825" i="11"/>
  <c r="K825" i="11" s="1"/>
  <c r="J826" i="11"/>
  <c r="K826" i="11" s="1"/>
  <c r="J827" i="11"/>
  <c r="K827" i="11" s="1"/>
  <c r="J828" i="11"/>
  <c r="K828" i="11" s="1"/>
  <c r="J829" i="11"/>
  <c r="K829" i="11" s="1"/>
  <c r="J830" i="11"/>
  <c r="K830" i="11" s="1"/>
  <c r="J831" i="11"/>
  <c r="K831" i="11" s="1"/>
  <c r="J832" i="11"/>
  <c r="K832" i="11" s="1"/>
  <c r="J833" i="11"/>
  <c r="K833" i="11" s="1"/>
  <c r="J834" i="11"/>
  <c r="K834" i="11" s="1"/>
  <c r="J835" i="11"/>
  <c r="K835" i="11" s="1"/>
  <c r="J836" i="11"/>
  <c r="K836" i="11" s="1"/>
  <c r="J837" i="11"/>
  <c r="K837" i="11" s="1"/>
  <c r="J838" i="11"/>
  <c r="K838" i="11" s="1"/>
  <c r="J839" i="11"/>
  <c r="K839" i="11" s="1"/>
  <c r="J840" i="11"/>
  <c r="K840" i="11" s="1"/>
  <c r="J841" i="11"/>
  <c r="K841" i="11" s="1"/>
  <c r="J842" i="11"/>
  <c r="K842" i="11" s="1"/>
  <c r="J843" i="11"/>
  <c r="K843" i="11" s="1"/>
  <c r="J844" i="11"/>
  <c r="K844" i="11" s="1"/>
  <c r="J845" i="11"/>
  <c r="K845" i="11" s="1"/>
  <c r="J846" i="11"/>
  <c r="K846" i="11" s="1"/>
  <c r="J847" i="11"/>
  <c r="K847" i="11" s="1"/>
  <c r="J848" i="11"/>
  <c r="K848" i="11" s="1"/>
  <c r="J849" i="11"/>
  <c r="K849" i="11" s="1"/>
  <c r="J850" i="11"/>
  <c r="K850" i="11" s="1"/>
  <c r="J851" i="11"/>
  <c r="K851" i="11" s="1"/>
  <c r="J852" i="11"/>
  <c r="K852" i="11" s="1"/>
  <c r="J853" i="11"/>
  <c r="K853" i="11" s="1"/>
  <c r="J854" i="11"/>
  <c r="K854" i="11" s="1"/>
  <c r="J855" i="11"/>
  <c r="K855" i="11" s="1"/>
  <c r="J856" i="11"/>
  <c r="K856" i="11" s="1"/>
  <c r="J857" i="11"/>
  <c r="K857" i="11" s="1"/>
  <c r="J858" i="11"/>
  <c r="K858" i="11" s="1"/>
  <c r="J859" i="11"/>
  <c r="K859" i="11" s="1"/>
  <c r="J860" i="11"/>
  <c r="K860" i="11" s="1"/>
  <c r="J861" i="11"/>
  <c r="K861" i="11" s="1"/>
  <c r="J862" i="11"/>
  <c r="K862" i="11" s="1"/>
  <c r="J863" i="11"/>
  <c r="K863" i="11" s="1"/>
  <c r="J864" i="11"/>
  <c r="K864" i="11" s="1"/>
  <c r="J865" i="11"/>
  <c r="K865" i="11" s="1"/>
  <c r="J866" i="11"/>
  <c r="K866" i="11" s="1"/>
  <c r="J867" i="11"/>
  <c r="K867" i="11" s="1"/>
  <c r="J868" i="11"/>
  <c r="K868" i="11" s="1"/>
  <c r="J869" i="11"/>
  <c r="K869" i="11" s="1"/>
  <c r="J870" i="11"/>
  <c r="K870" i="11" s="1"/>
  <c r="J871" i="11"/>
  <c r="K871" i="11" s="1"/>
  <c r="J872" i="11"/>
  <c r="K872" i="11" s="1"/>
  <c r="J873" i="11"/>
  <c r="K873" i="11" s="1"/>
  <c r="J874" i="11"/>
  <c r="K874" i="11" s="1"/>
  <c r="J875" i="11"/>
  <c r="K875" i="11" s="1"/>
  <c r="J876" i="11"/>
  <c r="K876" i="11" s="1"/>
  <c r="J877" i="11"/>
  <c r="K877" i="11" s="1"/>
  <c r="J878" i="11"/>
  <c r="K878" i="11" s="1"/>
  <c r="J879" i="11"/>
  <c r="K879" i="11" s="1"/>
  <c r="J880" i="11"/>
  <c r="K880" i="11" s="1"/>
  <c r="J881" i="11"/>
  <c r="K881" i="11" s="1"/>
  <c r="J882" i="11"/>
  <c r="K882" i="11" s="1"/>
  <c r="J883" i="11"/>
  <c r="K883" i="11" s="1"/>
  <c r="J884" i="11"/>
  <c r="K884" i="11" s="1"/>
  <c r="J885" i="11"/>
  <c r="K885" i="11" s="1"/>
  <c r="J886" i="11"/>
  <c r="K886" i="11" s="1"/>
  <c r="J887" i="11"/>
  <c r="K887" i="11" s="1"/>
  <c r="J888" i="11"/>
  <c r="K888" i="11" s="1"/>
  <c r="J889" i="11"/>
  <c r="K889" i="11" s="1"/>
  <c r="J890" i="11"/>
  <c r="K890" i="11" s="1"/>
  <c r="J891" i="11"/>
  <c r="K891" i="11" s="1"/>
  <c r="J892" i="11"/>
  <c r="K892" i="11" s="1"/>
  <c r="J893" i="11"/>
  <c r="K893" i="11" s="1"/>
  <c r="J894" i="11"/>
  <c r="K894" i="11" s="1"/>
  <c r="J895" i="11"/>
  <c r="K895" i="11" s="1"/>
  <c r="J896" i="11"/>
  <c r="K896" i="11" s="1"/>
  <c r="J897" i="11"/>
  <c r="K897" i="11" s="1"/>
  <c r="J898" i="11"/>
  <c r="K898" i="11" s="1"/>
  <c r="J899" i="11"/>
  <c r="K899" i="11" s="1"/>
  <c r="J900" i="11"/>
  <c r="K900" i="11" s="1"/>
  <c r="J901" i="11"/>
  <c r="K901" i="11" s="1"/>
  <c r="J902" i="11"/>
  <c r="K902" i="11" s="1"/>
  <c r="J903" i="11"/>
  <c r="K903" i="11" s="1"/>
  <c r="J904" i="11"/>
  <c r="K904" i="11" s="1"/>
  <c r="J905" i="11"/>
  <c r="K905" i="11" s="1"/>
  <c r="J906" i="11"/>
  <c r="K906" i="11" s="1"/>
  <c r="J907" i="11"/>
  <c r="K907" i="11" s="1"/>
  <c r="J908" i="11"/>
  <c r="K908" i="11" s="1"/>
  <c r="J909" i="11"/>
  <c r="K909" i="11" s="1"/>
  <c r="J910" i="11"/>
  <c r="K910" i="11" s="1"/>
  <c r="J911" i="11"/>
  <c r="K911" i="11" s="1"/>
  <c r="J912" i="11"/>
  <c r="K912" i="11" s="1"/>
  <c r="J913" i="11"/>
  <c r="K913" i="11" s="1"/>
  <c r="J914" i="11"/>
  <c r="K914" i="11" s="1"/>
  <c r="J915" i="11"/>
  <c r="K915" i="11" s="1"/>
  <c r="J916" i="11"/>
  <c r="K916" i="11" s="1"/>
  <c r="J917" i="11"/>
  <c r="K917" i="11" s="1"/>
  <c r="J918" i="11"/>
  <c r="K918" i="11" s="1"/>
  <c r="J919" i="11"/>
  <c r="K919" i="11" s="1"/>
  <c r="J920" i="11"/>
  <c r="K920" i="11" s="1"/>
  <c r="J921" i="11"/>
  <c r="K921" i="11" s="1"/>
  <c r="J922" i="11"/>
  <c r="K922" i="11" s="1"/>
  <c r="J923" i="11"/>
  <c r="K923" i="11" s="1"/>
  <c r="J924" i="11"/>
  <c r="K924" i="11" s="1"/>
  <c r="J925" i="11"/>
  <c r="K925" i="11" s="1"/>
  <c r="J926" i="11"/>
  <c r="K926" i="11" s="1"/>
  <c r="J927" i="11"/>
  <c r="K927" i="11" s="1"/>
  <c r="J928" i="11"/>
  <c r="K928" i="11" s="1"/>
  <c r="J929" i="11"/>
  <c r="K929" i="11" s="1"/>
  <c r="J930" i="11"/>
  <c r="K930" i="11" s="1"/>
  <c r="J931" i="11"/>
  <c r="K931" i="11" s="1"/>
  <c r="J932" i="11"/>
  <c r="K932" i="11" s="1"/>
  <c r="J933" i="11"/>
  <c r="K933" i="11" s="1"/>
  <c r="J934" i="11"/>
  <c r="K934" i="11" s="1"/>
  <c r="J935" i="11"/>
  <c r="K935" i="11" s="1"/>
  <c r="J936" i="11"/>
  <c r="K936" i="11" s="1"/>
  <c r="J937" i="11"/>
  <c r="K937" i="11" s="1"/>
  <c r="J938" i="11"/>
  <c r="K938" i="11" s="1"/>
  <c r="J939" i="11"/>
  <c r="K939" i="11" s="1"/>
  <c r="J940" i="11"/>
  <c r="K940" i="11" s="1"/>
  <c r="J941" i="11"/>
  <c r="K941" i="11" s="1"/>
  <c r="J942" i="11"/>
  <c r="K942" i="11" s="1"/>
  <c r="J943" i="11"/>
  <c r="K943" i="11" s="1"/>
  <c r="J944" i="11"/>
  <c r="K944" i="11" s="1"/>
  <c r="J945" i="11"/>
  <c r="K945" i="11" s="1"/>
  <c r="J946" i="11"/>
  <c r="K946" i="11" s="1"/>
  <c r="J947" i="11"/>
  <c r="K947" i="11" s="1"/>
  <c r="J948" i="11"/>
  <c r="K948" i="11" s="1"/>
  <c r="J949" i="11"/>
  <c r="K949" i="11" s="1"/>
  <c r="J950" i="11"/>
  <c r="K950" i="11" s="1"/>
  <c r="J951" i="11"/>
  <c r="K951" i="11" s="1"/>
  <c r="J952" i="11"/>
  <c r="K952" i="11" s="1"/>
  <c r="J953" i="11"/>
  <c r="K953" i="11" s="1"/>
  <c r="J954" i="11"/>
  <c r="K954" i="11" s="1"/>
  <c r="J955" i="11"/>
  <c r="K955" i="11" s="1"/>
  <c r="J956" i="11"/>
  <c r="K956" i="11" s="1"/>
  <c r="J957" i="11"/>
  <c r="K957" i="11" s="1"/>
  <c r="J958" i="11"/>
  <c r="K958" i="11" s="1"/>
  <c r="J959" i="11"/>
  <c r="K959" i="11" s="1"/>
  <c r="J960" i="11"/>
  <c r="K960" i="11" s="1"/>
  <c r="J961" i="11"/>
  <c r="K961" i="11" s="1"/>
  <c r="J962" i="11"/>
  <c r="K962" i="11" s="1"/>
  <c r="J963" i="11"/>
  <c r="K963" i="11" s="1"/>
  <c r="J964" i="11"/>
  <c r="K964" i="11" s="1"/>
  <c r="J965" i="11"/>
  <c r="K965" i="11" s="1"/>
  <c r="J966" i="11"/>
  <c r="K966" i="11" s="1"/>
  <c r="J967" i="11"/>
  <c r="K967" i="11" s="1"/>
  <c r="J968" i="11"/>
  <c r="K968" i="11" s="1"/>
  <c r="J969" i="11"/>
  <c r="K969" i="11" s="1"/>
  <c r="J970" i="11"/>
  <c r="K970" i="11" s="1"/>
  <c r="J971" i="11"/>
  <c r="K971" i="11" s="1"/>
  <c r="J972" i="11"/>
  <c r="K972" i="11" s="1"/>
  <c r="J973" i="11"/>
  <c r="K973" i="11" s="1"/>
  <c r="J974" i="11"/>
  <c r="K974" i="11" s="1"/>
  <c r="J975" i="11"/>
  <c r="K975" i="11" s="1"/>
  <c r="J976" i="11"/>
  <c r="K976" i="11" s="1"/>
  <c r="J977" i="11"/>
  <c r="K977" i="11" s="1"/>
  <c r="J978" i="11"/>
  <c r="K978" i="11" s="1"/>
  <c r="J979" i="11"/>
  <c r="K979" i="11" s="1"/>
  <c r="J980" i="11"/>
  <c r="K980" i="11" s="1"/>
  <c r="J981" i="11"/>
  <c r="K981" i="11" s="1"/>
  <c r="J982" i="11"/>
  <c r="K982" i="11" s="1"/>
  <c r="J983" i="11"/>
  <c r="K983" i="11" s="1"/>
  <c r="J984" i="11"/>
  <c r="K984" i="11" s="1"/>
  <c r="J985" i="11"/>
  <c r="K985" i="11" s="1"/>
  <c r="J986" i="11"/>
  <c r="K986" i="11" s="1"/>
  <c r="J987" i="11"/>
  <c r="K987" i="11" s="1"/>
  <c r="J988" i="11"/>
  <c r="K988" i="11" s="1"/>
  <c r="J989" i="11"/>
  <c r="K989" i="11" s="1"/>
  <c r="J990" i="11"/>
  <c r="K990" i="11" s="1"/>
  <c r="J991" i="11"/>
  <c r="K991" i="11" s="1"/>
  <c r="J992" i="11"/>
  <c r="K992" i="11" s="1"/>
  <c r="J993" i="11"/>
  <c r="K993" i="11" s="1"/>
  <c r="J994" i="11"/>
  <c r="K994" i="11" s="1"/>
  <c r="J995" i="11"/>
  <c r="K995" i="11" s="1"/>
  <c r="J996" i="11"/>
  <c r="K996" i="11" s="1"/>
  <c r="J997" i="11"/>
  <c r="K997" i="11" s="1"/>
  <c r="J998" i="11"/>
  <c r="K998" i="11" s="1"/>
  <c r="J999" i="11"/>
  <c r="K999" i="11" s="1"/>
  <c r="J1000" i="11"/>
  <c r="K1000" i="11" s="1"/>
  <c r="J1001" i="11"/>
  <c r="K1001" i="11" s="1"/>
  <c r="J1002" i="11"/>
  <c r="K1002" i="11" s="1"/>
  <c r="J1003" i="11"/>
  <c r="K1003" i="11" s="1"/>
  <c r="J1004" i="11"/>
  <c r="K1004" i="11" s="1"/>
  <c r="J1005" i="11"/>
  <c r="K1005" i="11" s="1"/>
  <c r="J1006" i="11"/>
  <c r="K1006" i="11" s="1"/>
  <c r="J1007" i="11"/>
  <c r="K1007" i="11" s="1"/>
  <c r="J1008" i="11"/>
  <c r="K1008" i="11" s="1"/>
  <c r="J1009" i="11"/>
  <c r="K1009" i="11" s="1"/>
  <c r="J1010" i="11"/>
  <c r="K1010" i="11" s="1"/>
  <c r="J1011" i="11"/>
  <c r="K1011" i="11" s="1"/>
  <c r="J1012" i="11"/>
  <c r="K1012" i="11" s="1"/>
  <c r="J1013" i="11"/>
  <c r="K1013" i="11" s="1"/>
  <c r="J1014" i="11"/>
  <c r="K1014" i="11" s="1"/>
  <c r="J1015" i="11"/>
  <c r="K1015" i="11" s="1"/>
  <c r="J1016" i="11"/>
  <c r="K1016" i="11" s="1"/>
  <c r="J1017" i="11"/>
  <c r="K1017" i="11" s="1"/>
  <c r="J1018" i="11"/>
  <c r="K1018" i="11" s="1"/>
  <c r="J1019" i="11"/>
  <c r="K1019" i="11" s="1"/>
  <c r="J1020" i="11"/>
  <c r="K1020" i="11" s="1"/>
  <c r="J1021" i="11"/>
  <c r="K1021" i="11" s="1"/>
  <c r="J1022" i="11"/>
  <c r="K1022" i="11" s="1"/>
  <c r="J1023" i="11"/>
  <c r="K1023" i="11" s="1"/>
  <c r="J1024" i="11"/>
  <c r="K1024" i="11" s="1"/>
  <c r="J1025" i="11"/>
  <c r="K1025" i="11" s="1"/>
  <c r="J1026" i="11"/>
  <c r="K1026" i="11" s="1"/>
  <c r="J1027" i="11"/>
  <c r="K1027" i="11" s="1"/>
  <c r="J1028" i="11"/>
  <c r="K1028" i="11" s="1"/>
  <c r="J1029" i="11"/>
  <c r="K1029" i="11" s="1"/>
  <c r="J1030" i="11"/>
  <c r="K1030" i="11" s="1"/>
  <c r="J1031" i="11"/>
  <c r="K1031" i="11" s="1"/>
  <c r="J1032" i="11"/>
  <c r="K1032" i="11" s="1"/>
  <c r="J1033" i="11"/>
  <c r="K1033" i="11" s="1"/>
  <c r="J1034" i="11"/>
  <c r="K1034" i="11" s="1"/>
  <c r="J1035" i="11"/>
  <c r="K1035" i="11" s="1"/>
  <c r="J1036" i="11"/>
  <c r="K1036" i="11" s="1"/>
  <c r="J1037" i="11"/>
  <c r="K1037" i="11" s="1"/>
  <c r="J1038" i="11"/>
  <c r="K1038" i="11" s="1"/>
  <c r="J1039" i="11"/>
  <c r="K1039" i="11" s="1"/>
  <c r="J1040" i="11"/>
  <c r="K1040" i="11" s="1"/>
  <c r="J1041" i="11"/>
  <c r="K1041" i="11" s="1"/>
  <c r="J1042" i="11"/>
  <c r="K1042" i="11" s="1"/>
  <c r="J1043" i="11"/>
  <c r="K1043" i="11" s="1"/>
  <c r="J1044" i="11"/>
  <c r="K1044" i="11" s="1"/>
  <c r="J1045" i="11"/>
  <c r="K1045" i="11" s="1"/>
  <c r="J1046" i="11"/>
  <c r="K1046" i="11" s="1"/>
  <c r="J1047" i="11"/>
  <c r="K1047" i="11" s="1"/>
  <c r="J1048" i="11"/>
  <c r="K1048" i="11" s="1"/>
  <c r="J1049" i="11"/>
  <c r="K1049" i="11" s="1"/>
  <c r="J1050" i="11"/>
  <c r="K1050" i="11" s="1"/>
  <c r="J1051" i="11"/>
  <c r="K1051" i="11" s="1"/>
  <c r="J1052" i="11"/>
  <c r="K1052" i="11" s="1"/>
  <c r="J1053" i="11"/>
  <c r="K1053" i="11" s="1"/>
  <c r="J1054" i="11"/>
  <c r="K1054" i="11" s="1"/>
  <c r="J1055" i="11"/>
  <c r="K1055" i="11" s="1"/>
  <c r="J1056" i="11"/>
  <c r="K1056" i="11" s="1"/>
  <c r="J1057" i="11"/>
  <c r="K1057" i="11" s="1"/>
  <c r="J1058" i="11"/>
  <c r="K1058" i="11" s="1"/>
  <c r="J1059" i="11"/>
  <c r="K1059" i="11" s="1"/>
  <c r="J1060" i="11"/>
  <c r="K1060" i="11" s="1"/>
  <c r="J1061" i="11"/>
  <c r="K1061" i="11" s="1"/>
  <c r="J1062" i="11"/>
  <c r="K1062" i="11" s="1"/>
  <c r="J1063" i="11"/>
  <c r="K1063" i="11" s="1"/>
  <c r="J1064" i="11"/>
  <c r="K1064" i="11" s="1"/>
  <c r="J1065" i="11"/>
  <c r="K1065" i="11" s="1"/>
  <c r="J1066" i="11"/>
  <c r="K1066" i="11" s="1"/>
  <c r="J1067" i="11"/>
  <c r="K1067" i="11" s="1"/>
  <c r="J1068" i="11"/>
  <c r="K1068" i="11" s="1"/>
  <c r="J1069" i="11"/>
  <c r="K1069" i="11" s="1"/>
  <c r="J1070" i="11"/>
  <c r="K1070" i="11" s="1"/>
  <c r="J1071" i="11"/>
  <c r="K1071" i="11" s="1"/>
  <c r="J1072" i="11"/>
  <c r="K1072" i="11" s="1"/>
  <c r="J1073" i="11"/>
  <c r="K1073" i="11" s="1"/>
  <c r="J1074" i="11"/>
  <c r="K1074" i="11" s="1"/>
  <c r="J1075" i="11"/>
  <c r="K1075" i="11" s="1"/>
  <c r="J1076" i="11"/>
  <c r="K1076" i="11" s="1"/>
  <c r="J1077" i="11"/>
  <c r="K1077" i="11" s="1"/>
  <c r="J1078" i="11"/>
  <c r="K1078" i="11" s="1"/>
  <c r="J1079" i="11"/>
  <c r="K1079" i="11" s="1"/>
  <c r="J1080" i="11"/>
  <c r="K1080" i="11" s="1"/>
  <c r="J1081" i="11"/>
  <c r="K1081" i="11" s="1"/>
  <c r="J1082" i="11"/>
  <c r="K1082" i="11" s="1"/>
  <c r="J1083" i="11"/>
  <c r="K1083" i="11" s="1"/>
  <c r="J1084" i="11"/>
  <c r="K1084" i="11" s="1"/>
  <c r="J1085" i="11"/>
  <c r="K1085" i="11" s="1"/>
  <c r="J1086" i="11"/>
  <c r="K1086" i="11" s="1"/>
  <c r="J1087" i="11"/>
  <c r="K1087" i="11" s="1"/>
  <c r="J1088" i="11"/>
  <c r="K1088" i="11" s="1"/>
  <c r="J1089" i="11"/>
  <c r="K1089" i="11" s="1"/>
  <c r="J1090" i="11"/>
  <c r="K1090" i="11" s="1"/>
  <c r="J1091" i="11"/>
  <c r="K1091" i="11" s="1"/>
  <c r="J1092" i="11"/>
  <c r="K1092" i="11" s="1"/>
  <c r="J1093" i="11"/>
  <c r="K1093" i="11" s="1"/>
  <c r="J1094" i="11"/>
  <c r="K1094" i="11" s="1"/>
  <c r="J1095" i="11"/>
  <c r="K1095" i="11" s="1"/>
  <c r="J1096" i="11"/>
  <c r="K1096" i="11" s="1"/>
  <c r="J1097" i="11"/>
  <c r="K1097" i="11" s="1"/>
  <c r="J1098" i="11"/>
  <c r="K1098" i="11" s="1"/>
  <c r="J1099" i="11"/>
  <c r="K1099" i="11" s="1"/>
  <c r="J1100" i="11"/>
  <c r="K1100" i="11" s="1"/>
  <c r="J1101" i="11"/>
  <c r="K1101" i="11" s="1"/>
  <c r="J1102" i="11"/>
  <c r="K1102" i="11" s="1"/>
  <c r="J1103" i="11"/>
  <c r="K1103" i="11" s="1"/>
  <c r="J1104" i="11"/>
  <c r="K1104" i="11" s="1"/>
  <c r="J1105" i="11"/>
  <c r="K1105" i="11" s="1"/>
  <c r="J1106" i="11"/>
  <c r="K1106" i="11" s="1"/>
  <c r="J1107" i="11"/>
  <c r="K1107" i="11" s="1"/>
  <c r="J1108" i="11"/>
  <c r="K1108" i="11" s="1"/>
  <c r="J1109" i="11"/>
  <c r="K1109" i="11" s="1"/>
  <c r="J1110" i="11"/>
  <c r="K1110" i="11" s="1"/>
  <c r="J1111" i="11"/>
  <c r="K1111" i="11" s="1"/>
  <c r="J1112" i="11"/>
  <c r="K1112" i="11" s="1"/>
  <c r="J1113" i="11"/>
  <c r="K1113" i="11" s="1"/>
  <c r="J1114" i="11"/>
  <c r="K1114" i="11" s="1"/>
  <c r="J1115" i="11"/>
  <c r="K1115" i="11" s="1"/>
  <c r="J1116" i="11"/>
  <c r="K1116" i="11" s="1"/>
  <c r="J1117" i="11"/>
  <c r="K1117" i="11" s="1"/>
  <c r="J1118" i="11"/>
  <c r="K1118" i="11" s="1"/>
  <c r="J1119" i="11"/>
  <c r="K1119" i="11" s="1"/>
  <c r="J1120" i="11"/>
  <c r="K1120" i="11" s="1"/>
  <c r="J1121" i="11"/>
  <c r="K1121" i="11" s="1"/>
  <c r="J1122" i="11"/>
  <c r="K1122" i="11" s="1"/>
  <c r="J1123" i="11"/>
  <c r="K1123" i="11" s="1"/>
  <c r="J1124" i="11"/>
  <c r="K1124" i="11" s="1"/>
  <c r="J1125" i="11"/>
  <c r="K1125" i="11" s="1"/>
  <c r="J1126" i="11"/>
  <c r="K1126" i="11" s="1"/>
  <c r="J1127" i="11"/>
  <c r="K1127" i="11" s="1"/>
  <c r="J1128" i="11"/>
  <c r="K1128" i="11" s="1"/>
  <c r="J1129" i="11"/>
  <c r="K1129" i="11" s="1"/>
  <c r="J1130" i="11"/>
  <c r="K1130" i="11" s="1"/>
  <c r="J1131" i="11"/>
  <c r="K1131" i="11" s="1"/>
  <c r="J1132" i="11"/>
  <c r="K1132" i="11" s="1"/>
  <c r="J1133" i="11"/>
  <c r="K1133" i="11" s="1"/>
  <c r="J1134" i="11"/>
  <c r="K1134" i="11" s="1"/>
  <c r="J1135" i="11"/>
  <c r="K1135" i="11" s="1"/>
  <c r="J1136" i="11"/>
  <c r="K1136" i="11" s="1"/>
  <c r="J1137" i="11"/>
  <c r="K1137" i="11" s="1"/>
  <c r="J1138" i="11"/>
  <c r="K1138" i="11" s="1"/>
  <c r="J1139" i="11"/>
  <c r="K1139" i="11" s="1"/>
  <c r="J1140" i="11"/>
  <c r="K1140" i="11" s="1"/>
  <c r="J1141" i="11"/>
  <c r="K1141" i="11" s="1"/>
  <c r="J1142" i="11"/>
  <c r="K1142" i="11" s="1"/>
  <c r="J1143" i="11"/>
  <c r="K1143" i="11" s="1"/>
  <c r="J1144" i="11"/>
  <c r="K1144" i="11" s="1"/>
  <c r="J1145" i="11"/>
  <c r="K1145" i="11" s="1"/>
  <c r="J1146" i="11"/>
  <c r="K1146" i="11" s="1"/>
  <c r="J1147" i="11"/>
  <c r="K1147" i="11" s="1"/>
  <c r="J1148" i="11"/>
  <c r="K1148" i="11" s="1"/>
  <c r="J1149" i="11"/>
  <c r="K1149" i="11" s="1"/>
  <c r="J1150" i="11"/>
  <c r="K1150" i="11" s="1"/>
  <c r="J1151" i="11"/>
  <c r="K1151" i="11" s="1"/>
  <c r="J1152" i="11"/>
  <c r="K1152" i="11" s="1"/>
  <c r="J1153" i="11"/>
  <c r="K1153" i="11" s="1"/>
  <c r="J1154" i="11"/>
  <c r="K1154" i="11" s="1"/>
  <c r="J1155" i="11"/>
  <c r="K1155" i="11" s="1"/>
  <c r="J1156" i="11"/>
  <c r="K1156" i="11" s="1"/>
  <c r="J1157" i="11"/>
  <c r="K1157" i="11" s="1"/>
  <c r="J1158" i="11"/>
  <c r="K1158" i="11" s="1"/>
  <c r="J1159" i="11"/>
  <c r="K1159" i="11" s="1"/>
  <c r="J1160" i="11"/>
  <c r="K1160" i="11" s="1"/>
  <c r="J1161" i="11"/>
  <c r="K1161" i="11" s="1"/>
  <c r="J1162" i="11"/>
  <c r="K1162" i="11" s="1"/>
  <c r="J1163" i="11"/>
  <c r="K1163" i="11" s="1"/>
  <c r="J1164" i="11"/>
  <c r="K1164" i="11" s="1"/>
  <c r="J1165" i="11"/>
  <c r="K1165" i="11" s="1"/>
  <c r="J1166" i="11"/>
  <c r="K1166" i="11" s="1"/>
  <c r="J1167" i="11"/>
  <c r="K1167" i="11" s="1"/>
  <c r="J1168" i="11"/>
  <c r="K1168" i="11" s="1"/>
  <c r="J1169" i="11"/>
  <c r="K1169" i="11" s="1"/>
  <c r="J1170" i="11"/>
  <c r="K1170" i="11" s="1"/>
  <c r="J1171" i="11"/>
  <c r="K1171" i="11" s="1"/>
  <c r="J1172" i="11"/>
  <c r="K1172" i="11" s="1"/>
  <c r="J1173" i="11"/>
  <c r="K1173" i="11" s="1"/>
  <c r="J1174" i="11"/>
  <c r="K1174" i="11" s="1"/>
  <c r="J1175" i="11"/>
  <c r="K1175" i="11" s="1"/>
  <c r="J1176" i="11"/>
  <c r="K1176" i="11" s="1"/>
  <c r="J1177" i="11"/>
  <c r="K1177" i="11" s="1"/>
  <c r="J1178" i="11"/>
  <c r="K1178" i="11" s="1"/>
  <c r="J1179" i="11"/>
  <c r="K1179" i="11" s="1"/>
  <c r="J1180" i="11"/>
  <c r="K1180" i="11" s="1"/>
  <c r="J1181" i="11"/>
  <c r="K1181" i="11" s="1"/>
  <c r="J1182" i="11"/>
  <c r="K1182" i="11" s="1"/>
  <c r="J1183" i="11"/>
  <c r="K1183" i="11" s="1"/>
  <c r="J1184" i="11"/>
  <c r="K1184" i="11" s="1"/>
  <c r="J1185" i="11"/>
  <c r="K1185" i="11" s="1"/>
  <c r="J1186" i="11"/>
  <c r="K1186" i="11" s="1"/>
  <c r="J1187" i="11"/>
  <c r="K1187" i="11" s="1"/>
  <c r="J1188" i="11"/>
  <c r="K1188" i="11" s="1"/>
  <c r="J1189" i="11"/>
  <c r="K1189" i="11" s="1"/>
  <c r="J1190" i="11"/>
  <c r="K1190" i="11" s="1"/>
  <c r="J1191" i="11"/>
  <c r="K1191" i="11" s="1"/>
  <c r="J1192" i="11"/>
  <c r="K1192" i="11" s="1"/>
  <c r="J1193" i="11"/>
  <c r="K1193" i="11" s="1"/>
  <c r="J1194" i="11"/>
  <c r="K1194" i="11" s="1"/>
  <c r="J1195" i="11"/>
  <c r="K1195" i="11" s="1"/>
  <c r="J1196" i="11"/>
  <c r="K1196" i="11" s="1"/>
  <c r="J1197" i="11"/>
  <c r="K1197" i="11" s="1"/>
  <c r="J1198" i="11"/>
  <c r="K1198" i="11" s="1"/>
  <c r="J1199" i="11"/>
  <c r="K1199" i="11" s="1"/>
  <c r="J1200" i="11"/>
  <c r="K1200" i="11" s="1"/>
  <c r="J1201" i="11"/>
  <c r="K1201" i="11" s="1"/>
  <c r="J1202" i="11"/>
  <c r="K1202" i="11" s="1"/>
  <c r="J1203" i="11"/>
  <c r="K1203" i="11" s="1"/>
  <c r="J1204" i="11"/>
  <c r="K1204" i="11" s="1"/>
  <c r="J1205" i="11"/>
  <c r="K1205" i="11" s="1"/>
  <c r="J1206" i="11"/>
  <c r="K1206" i="11" s="1"/>
  <c r="J1207" i="11"/>
  <c r="K1207" i="11" s="1"/>
  <c r="J1208" i="11"/>
  <c r="K1208" i="11" s="1"/>
  <c r="J1209" i="11"/>
  <c r="K1209" i="11" s="1"/>
  <c r="J1210" i="11"/>
  <c r="K1210" i="11" s="1"/>
  <c r="J1211" i="11"/>
  <c r="K1211" i="11" s="1"/>
  <c r="J1212" i="11"/>
  <c r="K1212" i="11" s="1"/>
  <c r="J1213" i="11"/>
  <c r="K1213" i="11" s="1"/>
  <c r="J1214" i="11"/>
  <c r="K1214" i="11" s="1"/>
  <c r="J1215" i="11"/>
  <c r="K1215" i="11" s="1"/>
  <c r="J1216" i="11"/>
  <c r="K1216" i="11" s="1"/>
  <c r="J1217" i="11"/>
  <c r="K1217" i="11" s="1"/>
  <c r="J1218" i="11"/>
  <c r="K1218" i="11" s="1"/>
  <c r="J1219" i="11"/>
  <c r="K1219" i="11" s="1"/>
  <c r="J1220" i="11"/>
  <c r="K1220" i="11" s="1"/>
  <c r="J1221" i="11"/>
  <c r="K1221" i="11" s="1"/>
  <c r="J1222" i="11"/>
  <c r="K1222" i="11" s="1"/>
  <c r="J1223" i="11"/>
  <c r="K1223" i="11" s="1"/>
  <c r="J1224" i="11"/>
  <c r="K1224" i="11" s="1"/>
  <c r="J1225" i="11"/>
  <c r="K1225" i="11" s="1"/>
  <c r="J1226" i="11"/>
  <c r="K1226" i="11" s="1"/>
  <c r="J1227" i="11"/>
  <c r="K1227" i="11" s="1"/>
  <c r="J1228" i="11"/>
  <c r="K1228" i="11" s="1"/>
  <c r="J1229" i="11"/>
  <c r="K1229" i="11" s="1"/>
  <c r="J1230" i="11"/>
  <c r="K1230" i="11" s="1"/>
  <c r="J1231" i="11"/>
  <c r="K1231" i="11" s="1"/>
  <c r="J1232" i="11"/>
  <c r="K1232" i="11" s="1"/>
  <c r="J1233" i="11"/>
  <c r="K1233" i="11" s="1"/>
  <c r="J1234" i="11"/>
  <c r="K1234" i="11" s="1"/>
  <c r="J1235" i="11"/>
  <c r="K1235" i="11" s="1"/>
  <c r="J1236" i="11"/>
  <c r="K1236" i="11" s="1"/>
  <c r="J1237" i="11"/>
  <c r="K1237" i="11" s="1"/>
  <c r="J1238" i="11"/>
  <c r="K1238" i="11" s="1"/>
  <c r="J1239" i="11"/>
  <c r="K1239" i="11" s="1"/>
  <c r="J1240" i="11"/>
  <c r="K1240" i="11" s="1"/>
  <c r="J1241" i="11"/>
  <c r="K1241" i="11" s="1"/>
  <c r="J1242" i="11"/>
  <c r="K1242" i="11" s="1"/>
  <c r="J1243" i="11"/>
  <c r="K1243" i="11" s="1"/>
  <c r="J1244" i="11"/>
  <c r="K1244" i="11" s="1"/>
  <c r="J1245" i="11"/>
  <c r="K1245" i="11" s="1"/>
  <c r="J1246" i="11"/>
  <c r="K1246" i="11" s="1"/>
  <c r="J1247" i="11"/>
  <c r="K1247" i="11" s="1"/>
  <c r="J1248" i="11"/>
  <c r="K1248" i="11" s="1"/>
  <c r="J1249" i="11"/>
  <c r="K1249" i="11" s="1"/>
  <c r="J1250" i="11"/>
  <c r="K1250" i="11" s="1"/>
  <c r="J1251" i="11"/>
  <c r="K1251" i="11" s="1"/>
  <c r="J1252" i="11"/>
  <c r="K1252" i="11" s="1"/>
  <c r="J1253" i="11"/>
  <c r="K1253" i="11" s="1"/>
  <c r="J1254" i="11"/>
  <c r="K1254" i="11" s="1"/>
  <c r="J1255" i="11"/>
  <c r="K1255" i="11" s="1"/>
  <c r="J1256" i="11"/>
  <c r="K1256" i="11" s="1"/>
  <c r="J1257" i="11"/>
  <c r="K1257" i="11" s="1"/>
  <c r="J1258" i="11"/>
  <c r="K1258" i="11" s="1"/>
  <c r="J1259" i="11"/>
  <c r="K1259" i="11" s="1"/>
  <c r="J1260" i="11"/>
  <c r="K1260" i="11" s="1"/>
  <c r="J1261" i="11"/>
  <c r="K1261" i="11" s="1"/>
  <c r="J1262" i="11"/>
  <c r="K1262" i="11" s="1"/>
  <c r="J1263" i="11"/>
  <c r="K1263" i="11" s="1"/>
  <c r="J1264" i="11"/>
  <c r="K1264" i="11" s="1"/>
  <c r="J1265" i="11"/>
  <c r="K1265" i="11" s="1"/>
  <c r="J1266" i="11"/>
  <c r="K1266" i="11" s="1"/>
  <c r="J1267" i="11"/>
  <c r="K1267" i="11" s="1"/>
  <c r="J1268" i="11"/>
  <c r="K1268" i="11" s="1"/>
  <c r="J1269" i="11"/>
  <c r="K1269" i="11" s="1"/>
  <c r="J1270" i="11"/>
  <c r="K1270" i="11" s="1"/>
  <c r="J1271" i="11"/>
  <c r="K1271" i="11" s="1"/>
  <c r="J1272" i="11"/>
  <c r="K1272" i="11" s="1"/>
  <c r="J1273" i="11"/>
  <c r="K1273" i="11" s="1"/>
  <c r="J1274" i="11"/>
  <c r="K1274" i="11" s="1"/>
  <c r="J1275" i="11"/>
  <c r="K1275" i="11" s="1"/>
  <c r="J1276" i="11"/>
  <c r="K1276" i="11" s="1"/>
  <c r="J1277" i="11"/>
  <c r="K1277" i="11" s="1"/>
  <c r="J1278" i="11"/>
  <c r="K1278" i="11" s="1"/>
  <c r="J1279" i="11"/>
  <c r="K1279" i="11" s="1"/>
  <c r="J1280" i="11"/>
  <c r="K1280" i="11" s="1"/>
  <c r="J1281" i="11"/>
  <c r="K1281" i="11" s="1"/>
  <c r="J1282" i="11"/>
  <c r="K1282" i="11" s="1"/>
  <c r="J1283" i="11"/>
  <c r="K1283" i="11" s="1"/>
  <c r="J1284" i="11"/>
  <c r="K1284" i="11" s="1"/>
  <c r="J1285" i="11"/>
  <c r="K1285" i="11" s="1"/>
  <c r="J1286" i="11"/>
  <c r="K1286" i="11" s="1"/>
  <c r="J1287" i="11"/>
  <c r="K1287" i="11" s="1"/>
  <c r="J1288" i="11"/>
  <c r="K1288" i="11" s="1"/>
  <c r="J1289" i="11"/>
  <c r="K1289" i="11" s="1"/>
  <c r="J1290" i="11"/>
  <c r="K1290" i="11" s="1"/>
  <c r="J1291" i="11"/>
  <c r="K1291" i="11" s="1"/>
  <c r="J1292" i="11"/>
  <c r="K1292" i="11" s="1"/>
  <c r="J1293" i="11"/>
  <c r="K1293" i="11" s="1"/>
  <c r="J1294" i="11"/>
  <c r="K1294" i="11" s="1"/>
  <c r="J1295" i="11"/>
  <c r="K1295" i="11" s="1"/>
  <c r="J1296" i="11"/>
  <c r="K1296" i="11" s="1"/>
  <c r="J1297" i="11"/>
  <c r="K1297" i="11" s="1"/>
  <c r="J1298" i="11"/>
  <c r="K1298" i="11" s="1"/>
  <c r="J1299" i="11"/>
  <c r="K1299" i="11" s="1"/>
  <c r="J1300" i="11"/>
  <c r="K1300" i="11" s="1"/>
  <c r="J1301" i="11"/>
  <c r="K1301" i="11" s="1"/>
  <c r="J1302" i="11"/>
  <c r="K1302" i="11" s="1"/>
  <c r="J1303" i="11"/>
  <c r="K1303" i="11" s="1"/>
  <c r="J1304" i="11"/>
  <c r="K1304" i="11" s="1"/>
  <c r="J1305" i="11"/>
  <c r="K1305" i="11" s="1"/>
  <c r="J1306" i="11"/>
  <c r="K1306" i="11" s="1"/>
  <c r="J1307" i="11"/>
  <c r="K1307" i="11" s="1"/>
  <c r="J1308" i="11"/>
  <c r="K1308" i="11" s="1"/>
  <c r="J1309" i="11"/>
  <c r="K1309" i="11" s="1"/>
  <c r="J1310" i="11"/>
  <c r="K1310" i="11" s="1"/>
  <c r="J1311" i="11"/>
  <c r="K1311" i="11" s="1"/>
  <c r="J1312" i="11"/>
  <c r="K1312" i="11" s="1"/>
  <c r="J1313" i="11"/>
  <c r="K1313" i="11" s="1"/>
  <c r="J1314" i="11"/>
  <c r="K1314" i="11" s="1"/>
  <c r="J1315" i="11"/>
  <c r="K1315" i="11" s="1"/>
  <c r="J1316" i="11"/>
  <c r="K1316" i="11" s="1"/>
  <c r="J1317" i="11"/>
  <c r="K1317" i="11" s="1"/>
  <c r="J1318" i="11"/>
  <c r="K1318" i="11" s="1"/>
  <c r="J1319" i="11"/>
  <c r="K1319" i="11" s="1"/>
  <c r="J1320" i="11"/>
  <c r="K1320" i="11" s="1"/>
  <c r="J1321" i="11"/>
  <c r="K1321" i="11" s="1"/>
  <c r="J1322" i="11"/>
  <c r="K1322" i="11" s="1"/>
  <c r="J1323" i="11"/>
  <c r="K1323" i="11" s="1"/>
  <c r="J1324" i="11"/>
  <c r="K1324" i="11" s="1"/>
  <c r="J1325" i="11"/>
  <c r="K1325" i="11" s="1"/>
  <c r="J1326" i="11"/>
  <c r="K1326" i="11" s="1"/>
  <c r="J1327" i="11"/>
  <c r="K1327" i="11" s="1"/>
  <c r="J1328" i="11"/>
  <c r="K1328" i="11" s="1"/>
  <c r="J1329" i="11"/>
  <c r="K1329" i="11" s="1"/>
  <c r="J1330" i="11"/>
  <c r="K1330" i="11" s="1"/>
  <c r="J1331" i="11"/>
  <c r="K1331" i="11" s="1"/>
  <c r="J1332" i="11"/>
  <c r="K1332" i="11" s="1"/>
  <c r="J1333" i="11"/>
  <c r="K1333" i="11" s="1"/>
  <c r="J1334" i="11"/>
  <c r="K1334" i="11" s="1"/>
  <c r="J1335" i="11"/>
  <c r="K1335" i="11" s="1"/>
  <c r="J1336" i="11"/>
  <c r="K1336" i="11" s="1"/>
  <c r="J1337" i="11"/>
  <c r="K1337" i="11" s="1"/>
  <c r="J1338" i="11"/>
  <c r="K1338" i="11" s="1"/>
  <c r="J1339" i="11"/>
  <c r="K1339" i="11" s="1"/>
  <c r="J1340" i="11"/>
  <c r="K1340" i="11" s="1"/>
  <c r="J1341" i="11"/>
  <c r="K1341" i="11" s="1"/>
  <c r="J1342" i="11"/>
  <c r="K1342" i="11" s="1"/>
  <c r="J1343" i="11"/>
  <c r="K1343" i="11" s="1"/>
  <c r="J1344" i="11"/>
  <c r="K1344" i="11" s="1"/>
  <c r="J1345" i="11"/>
  <c r="K1345" i="11" s="1"/>
  <c r="J1346" i="11"/>
  <c r="K1346" i="11" s="1"/>
  <c r="J1347" i="11"/>
  <c r="K1347" i="11" s="1"/>
  <c r="J1348" i="11"/>
  <c r="K1348" i="11" s="1"/>
  <c r="J1349" i="11"/>
  <c r="K1349" i="11" s="1"/>
  <c r="J1350" i="11"/>
  <c r="K1350" i="11" s="1"/>
  <c r="J1351" i="11"/>
  <c r="K1351" i="11" s="1"/>
  <c r="J1352" i="11"/>
  <c r="K1352" i="11" s="1"/>
  <c r="J1353" i="11"/>
  <c r="K1353" i="11" s="1"/>
  <c r="J1354" i="11"/>
  <c r="K1354" i="11" s="1"/>
  <c r="J1355" i="11"/>
  <c r="K1355" i="11" s="1"/>
  <c r="J1356" i="11"/>
  <c r="K1356" i="11" s="1"/>
  <c r="J1357" i="11"/>
  <c r="K1357" i="11" s="1"/>
  <c r="J1358" i="11"/>
  <c r="K1358" i="11" s="1"/>
  <c r="J1359" i="11"/>
  <c r="K1359" i="11" s="1"/>
  <c r="J1360" i="11"/>
  <c r="K1360" i="11" s="1"/>
  <c r="J1361" i="11"/>
  <c r="K1361" i="11" s="1"/>
  <c r="J1362" i="11"/>
  <c r="K1362" i="11" s="1"/>
  <c r="J1363" i="11"/>
  <c r="K1363" i="11" s="1"/>
  <c r="J1364" i="11"/>
  <c r="K1364" i="11" s="1"/>
  <c r="J1365" i="11"/>
  <c r="K1365" i="11" s="1"/>
  <c r="J1366" i="11"/>
  <c r="K1366" i="11" s="1"/>
  <c r="J1367" i="11"/>
  <c r="K1367" i="11" s="1"/>
  <c r="J1368" i="11"/>
  <c r="K1368" i="11" s="1"/>
  <c r="J1369" i="11"/>
  <c r="K1369" i="11" s="1"/>
  <c r="J1370" i="11"/>
  <c r="K1370" i="11" s="1"/>
  <c r="J1371" i="11"/>
  <c r="K1371" i="11" s="1"/>
  <c r="J1372" i="11"/>
  <c r="K1372" i="11" s="1"/>
  <c r="J1373" i="11"/>
  <c r="K1373" i="11" s="1"/>
  <c r="J1374" i="11"/>
  <c r="K1374" i="11" s="1"/>
  <c r="J1375" i="11"/>
  <c r="K1375" i="11" s="1"/>
  <c r="J1376" i="11"/>
  <c r="K1376" i="11" s="1"/>
  <c r="J1377" i="11"/>
  <c r="K1377" i="11" s="1"/>
  <c r="J1378" i="11"/>
  <c r="K1378" i="11" s="1"/>
  <c r="J1379" i="11"/>
  <c r="K1379" i="11" s="1"/>
  <c r="J1380" i="11"/>
  <c r="K1380" i="11" s="1"/>
  <c r="J1381" i="11"/>
  <c r="K1381" i="11" s="1"/>
  <c r="J1382" i="11"/>
  <c r="K1382" i="11" s="1"/>
  <c r="J1383" i="11"/>
  <c r="K1383" i="11" s="1"/>
  <c r="J1384" i="11"/>
  <c r="K1384" i="11" s="1"/>
  <c r="J1385" i="11"/>
  <c r="K1385" i="11" s="1"/>
  <c r="J1386" i="11"/>
  <c r="K1386" i="11" s="1"/>
  <c r="J1387" i="11"/>
  <c r="K1387" i="11" s="1"/>
  <c r="J1388" i="11"/>
  <c r="K1388" i="11" s="1"/>
  <c r="J1389" i="11"/>
  <c r="K1389" i="11" s="1"/>
  <c r="J1390" i="11"/>
  <c r="K1390" i="11" s="1"/>
  <c r="J1391" i="11"/>
  <c r="K1391" i="11" s="1"/>
  <c r="J1392" i="11"/>
  <c r="K1392" i="11" s="1"/>
  <c r="J1393" i="11"/>
  <c r="K1393" i="11" s="1"/>
  <c r="J1394" i="11"/>
  <c r="K1394" i="11" s="1"/>
  <c r="J1395" i="11"/>
  <c r="K1395" i="11" s="1"/>
  <c r="J1396" i="11"/>
  <c r="K1396" i="11" s="1"/>
  <c r="J1397" i="11"/>
  <c r="K1397" i="11" s="1"/>
  <c r="J1398" i="11"/>
  <c r="K1398" i="11" s="1"/>
  <c r="J1399" i="11"/>
  <c r="K1399" i="11" s="1"/>
  <c r="J1400" i="11"/>
  <c r="K1400" i="11" s="1"/>
  <c r="J1401" i="11"/>
  <c r="K1401" i="11" s="1"/>
  <c r="J1402" i="11"/>
  <c r="K1402" i="11" s="1"/>
  <c r="J1403" i="11"/>
  <c r="K1403" i="11" s="1"/>
  <c r="J1404" i="11"/>
  <c r="K1404" i="11" s="1"/>
  <c r="J1405" i="11"/>
  <c r="K1405" i="11" s="1"/>
  <c r="J1406" i="11"/>
  <c r="K1406" i="11" s="1"/>
  <c r="J1407" i="11"/>
  <c r="K1407" i="11" s="1"/>
  <c r="J1408" i="11"/>
  <c r="K1408" i="11" s="1"/>
  <c r="J1409" i="11"/>
  <c r="K1409" i="11" s="1"/>
  <c r="J1410" i="11"/>
  <c r="K1410" i="11" s="1"/>
  <c r="J1411" i="11"/>
  <c r="K1411" i="11" s="1"/>
  <c r="J1412" i="11"/>
  <c r="K1412" i="11" s="1"/>
  <c r="J1413" i="11"/>
  <c r="K1413" i="11" s="1"/>
  <c r="J1414" i="11"/>
  <c r="K1414" i="11" s="1"/>
  <c r="J1415" i="11"/>
  <c r="K1415" i="11" s="1"/>
  <c r="J1416" i="11"/>
  <c r="K1416" i="11" s="1"/>
  <c r="J1417" i="11"/>
  <c r="K1417" i="11" s="1"/>
  <c r="J1418" i="11"/>
  <c r="K1418" i="11" s="1"/>
  <c r="J1419" i="11"/>
  <c r="K1419" i="11" s="1"/>
  <c r="J1420" i="11"/>
  <c r="K1420" i="11" s="1"/>
  <c r="J1421" i="11"/>
  <c r="K1421" i="11" s="1"/>
  <c r="J1422" i="11"/>
  <c r="K1422" i="11" s="1"/>
  <c r="J1423" i="11"/>
  <c r="K1423" i="11" s="1"/>
  <c r="J1424" i="11"/>
  <c r="K1424" i="11" s="1"/>
  <c r="J1425" i="11"/>
  <c r="K1425" i="11" s="1"/>
  <c r="J1426" i="11"/>
  <c r="K1426" i="11" s="1"/>
  <c r="J1427" i="11"/>
  <c r="K1427" i="11" s="1"/>
  <c r="J1428" i="11"/>
  <c r="K1428" i="11" s="1"/>
  <c r="J1429" i="11"/>
  <c r="K1429" i="11" s="1"/>
  <c r="J1430" i="11"/>
  <c r="K1430" i="11" s="1"/>
  <c r="J1431" i="11"/>
  <c r="K1431" i="11" s="1"/>
  <c r="J1432" i="11"/>
  <c r="K1432" i="11" s="1"/>
  <c r="J1433" i="11"/>
  <c r="K1433" i="11" s="1"/>
  <c r="J1434" i="11"/>
  <c r="K1434" i="11" s="1"/>
  <c r="J1435" i="11"/>
  <c r="K1435" i="11" s="1"/>
  <c r="J1436" i="11"/>
  <c r="K1436" i="11" s="1"/>
  <c r="J1437" i="11"/>
  <c r="K1437" i="11" s="1"/>
  <c r="J1438" i="11"/>
  <c r="K1438" i="11" s="1"/>
  <c r="J1439" i="11"/>
  <c r="K1439" i="11" s="1"/>
  <c r="J1440" i="11"/>
  <c r="K1440" i="11" s="1"/>
  <c r="J1441" i="11"/>
  <c r="K1441" i="11" s="1"/>
  <c r="J1442" i="11"/>
  <c r="K1442" i="11" s="1"/>
  <c r="J1443" i="11"/>
  <c r="K1443" i="11" s="1"/>
  <c r="J1444" i="11"/>
  <c r="K1444" i="11" s="1"/>
  <c r="J1445" i="11"/>
  <c r="K1445" i="11" s="1"/>
  <c r="J1446" i="11"/>
  <c r="K1446" i="11" s="1"/>
  <c r="J1447" i="11"/>
  <c r="K1447" i="11" s="1"/>
  <c r="J1448" i="11"/>
  <c r="K1448" i="11" s="1"/>
  <c r="J1449" i="11"/>
  <c r="K1449" i="11" s="1"/>
  <c r="J1450" i="11"/>
  <c r="K1450" i="11" s="1"/>
  <c r="J1451" i="11"/>
  <c r="K1451" i="11" s="1"/>
  <c r="J1452" i="11"/>
  <c r="K1452" i="11" s="1"/>
  <c r="J1453" i="11"/>
  <c r="K1453" i="11" s="1"/>
  <c r="J1454" i="11"/>
  <c r="K1454" i="11" s="1"/>
  <c r="J1455" i="11"/>
  <c r="K1455" i="11" s="1"/>
  <c r="J1456" i="11"/>
  <c r="K1456" i="11" s="1"/>
  <c r="J1457" i="11"/>
  <c r="K1457" i="11" s="1"/>
  <c r="J1458" i="11"/>
  <c r="K1458" i="11" s="1"/>
  <c r="J1459" i="11"/>
  <c r="K1459" i="11" s="1"/>
  <c r="J1460" i="11"/>
  <c r="K1460" i="11" s="1"/>
  <c r="J1461" i="11"/>
  <c r="K1461" i="11" s="1"/>
  <c r="J1462" i="11"/>
  <c r="K1462" i="11" s="1"/>
  <c r="J1463" i="11"/>
  <c r="K1463" i="11" s="1"/>
  <c r="J1464" i="11"/>
  <c r="K1464" i="11" s="1"/>
  <c r="J1465" i="11"/>
  <c r="K1465" i="11" s="1"/>
  <c r="J1466" i="11"/>
  <c r="K1466" i="11" s="1"/>
  <c r="J1467" i="11"/>
  <c r="K1467" i="11" s="1"/>
  <c r="J1468" i="11"/>
  <c r="K1468" i="11" s="1"/>
  <c r="J1469" i="11"/>
  <c r="K1469" i="11" s="1"/>
  <c r="J1470" i="11"/>
  <c r="K1470" i="11" s="1"/>
  <c r="J1471" i="11"/>
  <c r="K1471" i="11" s="1"/>
  <c r="J1472" i="11"/>
  <c r="K1472" i="11" s="1"/>
  <c r="J1473" i="11"/>
  <c r="K1473" i="11" s="1"/>
  <c r="J1474" i="11"/>
  <c r="K1474" i="11" s="1"/>
  <c r="J1475" i="11"/>
  <c r="K1475" i="11" s="1"/>
  <c r="J1476" i="11"/>
  <c r="K1476" i="11" s="1"/>
  <c r="J1477" i="11"/>
  <c r="K1477" i="11" s="1"/>
  <c r="J1478" i="11"/>
  <c r="K1478" i="11" s="1"/>
  <c r="J1479" i="11"/>
  <c r="K1479" i="11" s="1"/>
  <c r="J1480" i="11"/>
  <c r="K1480" i="11" s="1"/>
  <c r="J1481" i="11"/>
  <c r="K1481" i="11" s="1"/>
  <c r="J1482" i="11"/>
  <c r="K1482" i="11" s="1"/>
  <c r="J1483" i="11"/>
  <c r="K1483" i="11" s="1"/>
  <c r="J1484" i="11"/>
  <c r="K1484" i="11" s="1"/>
  <c r="J1485" i="11"/>
  <c r="K1485" i="11" s="1"/>
  <c r="J1486" i="11"/>
  <c r="K1486" i="11" s="1"/>
  <c r="J1487" i="11"/>
  <c r="K1487" i="11" s="1"/>
  <c r="J1488" i="11"/>
  <c r="K1488" i="11" s="1"/>
  <c r="J1489" i="11"/>
  <c r="K1489" i="11" s="1"/>
  <c r="J1490" i="11"/>
  <c r="K1490" i="11" s="1"/>
  <c r="J1491" i="11"/>
  <c r="K1491" i="11" s="1"/>
  <c r="J1492" i="11"/>
  <c r="K1492" i="11" s="1"/>
  <c r="J1493" i="11"/>
  <c r="K1493" i="11" s="1"/>
  <c r="J1494" i="11"/>
  <c r="K1494" i="11" s="1"/>
  <c r="J1495" i="11"/>
  <c r="K1495" i="11" s="1"/>
  <c r="J1496" i="11"/>
  <c r="K1496" i="11" s="1"/>
  <c r="J1497" i="11"/>
  <c r="K1497" i="11" s="1"/>
  <c r="J1498" i="11"/>
  <c r="K1498" i="11" s="1"/>
  <c r="J1499" i="11"/>
  <c r="K1499" i="11" s="1"/>
  <c r="J1500" i="11"/>
  <c r="K1500" i="11" s="1"/>
  <c r="J1501" i="11"/>
  <c r="K1501" i="11" s="1"/>
  <c r="J1502" i="11"/>
  <c r="K1502" i="11" s="1"/>
  <c r="J1503" i="11"/>
  <c r="K1503" i="11" s="1"/>
  <c r="J1504" i="11"/>
  <c r="K1504" i="11" s="1"/>
  <c r="J1505" i="11"/>
  <c r="K1505" i="11" s="1"/>
  <c r="J1506" i="11"/>
  <c r="K1506" i="11" s="1"/>
  <c r="J1507" i="11"/>
  <c r="K1507" i="11" s="1"/>
  <c r="J1508" i="11"/>
  <c r="K1508" i="11" s="1"/>
  <c r="J1509" i="11"/>
  <c r="K1509" i="11" s="1"/>
  <c r="J1510" i="11"/>
  <c r="K1510" i="11" s="1"/>
  <c r="J1511" i="11"/>
  <c r="K1511" i="11" s="1"/>
  <c r="J1512" i="11"/>
  <c r="K1512" i="11" s="1"/>
  <c r="J1513" i="11"/>
  <c r="K1513" i="11" s="1"/>
  <c r="J1514" i="11"/>
  <c r="K1514" i="11" s="1"/>
  <c r="J1515" i="11"/>
  <c r="K1515" i="11" s="1"/>
  <c r="J1516" i="11"/>
  <c r="K1516" i="11" s="1"/>
  <c r="J1517" i="11"/>
  <c r="K1517" i="11" s="1"/>
  <c r="J1518" i="11"/>
  <c r="K1518" i="11" s="1"/>
  <c r="J1519" i="11"/>
  <c r="K1519" i="11" s="1"/>
  <c r="J1520" i="11"/>
  <c r="K1520" i="11" s="1"/>
  <c r="J1521" i="11"/>
  <c r="K1521" i="11" s="1"/>
  <c r="J1522" i="11"/>
  <c r="K1522" i="11" s="1"/>
  <c r="J1523" i="11"/>
  <c r="K1523" i="11" s="1"/>
  <c r="J1524" i="11"/>
  <c r="K1524" i="11" s="1"/>
  <c r="J1525" i="11"/>
  <c r="K1525" i="11" s="1"/>
  <c r="J1526" i="11"/>
  <c r="K1526" i="11" s="1"/>
  <c r="J1527" i="11"/>
  <c r="K1527" i="11" s="1"/>
  <c r="J1528" i="11"/>
  <c r="K1528" i="11" s="1"/>
  <c r="J1529" i="11"/>
  <c r="K1529" i="11" s="1"/>
  <c r="J1530" i="11"/>
  <c r="K1530" i="11" s="1"/>
  <c r="J1531" i="11"/>
  <c r="K1531" i="11" s="1"/>
  <c r="J1532" i="11"/>
  <c r="K1532" i="11" s="1"/>
  <c r="J1533" i="11"/>
  <c r="K1533" i="11" s="1"/>
  <c r="J1534" i="11"/>
  <c r="K1534" i="11" s="1"/>
  <c r="J1535" i="11"/>
  <c r="K1535" i="11" s="1"/>
  <c r="J1536" i="11"/>
  <c r="K1536" i="11" s="1"/>
  <c r="J1537" i="11"/>
  <c r="K1537" i="11" s="1"/>
  <c r="J1538" i="11"/>
  <c r="K1538" i="11" s="1"/>
  <c r="J1539" i="11"/>
  <c r="K1539" i="11" s="1"/>
  <c r="J1540" i="11"/>
  <c r="K1540" i="11" s="1"/>
  <c r="J1541" i="11"/>
  <c r="K1541" i="11" s="1"/>
  <c r="J1542" i="11"/>
  <c r="K1542" i="11" s="1"/>
  <c r="J1543" i="11"/>
  <c r="K1543" i="11" s="1"/>
  <c r="J1544" i="11"/>
  <c r="K1544" i="11" s="1"/>
  <c r="J1545" i="11"/>
  <c r="K1545" i="11" s="1"/>
  <c r="J1546" i="11"/>
  <c r="K1546" i="11" s="1"/>
  <c r="J1547" i="11"/>
  <c r="K1547" i="11" s="1"/>
  <c r="J1548" i="11"/>
  <c r="K1548" i="11" s="1"/>
  <c r="J1549" i="11"/>
  <c r="K1549" i="11" s="1"/>
  <c r="J1550" i="11"/>
  <c r="K1550" i="11" s="1"/>
  <c r="J1551" i="11"/>
  <c r="K1551" i="11" s="1"/>
  <c r="J1552" i="11"/>
  <c r="K1552" i="11" s="1"/>
  <c r="J1553" i="11"/>
  <c r="K1553" i="11" s="1"/>
  <c r="J1554" i="11"/>
  <c r="K1554" i="11" s="1"/>
  <c r="J1555" i="11"/>
  <c r="K1555" i="11" s="1"/>
  <c r="J1556" i="11"/>
  <c r="K1556" i="11" s="1"/>
  <c r="J1557" i="11"/>
  <c r="K1557" i="11" s="1"/>
  <c r="J1558" i="11"/>
  <c r="K1558" i="11" s="1"/>
  <c r="J1559" i="11"/>
  <c r="K1559" i="11" s="1"/>
  <c r="J1560" i="11"/>
  <c r="K1560" i="11" s="1"/>
  <c r="J1561" i="11"/>
  <c r="K1561" i="11" s="1"/>
  <c r="J1562" i="11"/>
  <c r="K1562" i="11" s="1"/>
  <c r="J1563" i="11"/>
  <c r="K1563" i="11" s="1"/>
  <c r="J1564" i="11"/>
  <c r="K1564" i="11" s="1"/>
  <c r="J1565" i="11"/>
  <c r="K1565" i="11" s="1"/>
  <c r="J1566" i="11"/>
  <c r="K1566" i="11" s="1"/>
  <c r="J1567" i="11"/>
  <c r="K1567" i="11" s="1"/>
  <c r="J1568" i="11"/>
  <c r="K1568" i="11" s="1"/>
  <c r="J1569" i="11"/>
  <c r="K1569" i="11" s="1"/>
  <c r="J1570" i="11"/>
  <c r="K1570" i="11" s="1"/>
  <c r="J1571" i="11"/>
  <c r="K1571" i="11" s="1"/>
  <c r="J1572" i="11"/>
  <c r="K1572" i="11" s="1"/>
  <c r="J1573" i="11"/>
  <c r="K1573" i="11" s="1"/>
  <c r="J1574" i="11"/>
  <c r="K1574" i="11" s="1"/>
  <c r="J1575" i="11"/>
  <c r="K1575" i="11" s="1"/>
  <c r="J1576" i="11"/>
  <c r="K1576" i="11" s="1"/>
  <c r="J1577" i="11"/>
  <c r="K1577" i="11" s="1"/>
  <c r="J1578" i="11"/>
  <c r="K1578" i="11" s="1"/>
  <c r="J1579" i="11"/>
  <c r="K1579" i="11" s="1"/>
  <c r="J1580" i="11"/>
  <c r="K1580" i="11" s="1"/>
  <c r="J1581" i="11"/>
  <c r="K1581" i="11" s="1"/>
  <c r="J1582" i="11"/>
  <c r="K1582" i="11" s="1"/>
  <c r="J1583" i="11"/>
  <c r="K1583" i="11" s="1"/>
  <c r="J1584" i="11"/>
  <c r="K1584" i="11" s="1"/>
  <c r="J1585" i="11"/>
  <c r="K1585" i="11" s="1"/>
  <c r="J1586" i="11"/>
  <c r="K1586" i="11" s="1"/>
  <c r="J1587" i="11"/>
  <c r="K1587" i="11" s="1"/>
  <c r="J1588" i="11"/>
  <c r="K1588" i="11" s="1"/>
  <c r="J1589" i="11"/>
  <c r="K1589" i="11" s="1"/>
  <c r="J1590" i="11"/>
  <c r="K1590" i="11" s="1"/>
  <c r="J1591" i="11"/>
  <c r="K1591" i="11" s="1"/>
  <c r="J1592" i="11"/>
  <c r="K1592" i="11" s="1"/>
  <c r="J1593" i="11"/>
  <c r="K1593" i="11" s="1"/>
  <c r="J1594" i="11"/>
  <c r="K1594" i="11" s="1"/>
  <c r="J1595" i="11"/>
  <c r="K1595" i="11" s="1"/>
  <c r="J1596" i="11"/>
  <c r="K1596" i="11" s="1"/>
  <c r="J1597" i="11"/>
  <c r="K1597" i="11" s="1"/>
  <c r="J1598" i="11"/>
  <c r="K1598" i="11" s="1"/>
  <c r="J1599" i="11"/>
  <c r="K1599" i="11" s="1"/>
  <c r="J1600" i="11"/>
  <c r="K1600" i="11" s="1"/>
  <c r="J1601" i="11"/>
  <c r="K1601" i="11" s="1"/>
  <c r="J1602" i="11"/>
  <c r="K1602" i="11" s="1"/>
  <c r="J1603" i="11"/>
  <c r="K1603" i="11" s="1"/>
  <c r="J1604" i="11"/>
  <c r="K1604" i="11" s="1"/>
  <c r="J1605" i="11"/>
  <c r="K1605" i="11" s="1"/>
  <c r="J1606" i="11"/>
  <c r="K1606" i="11" s="1"/>
  <c r="J1607" i="11"/>
  <c r="K1607" i="11" s="1"/>
  <c r="J1608" i="11"/>
  <c r="K1608" i="11" s="1"/>
  <c r="J1609" i="11"/>
  <c r="K1609" i="11" s="1"/>
  <c r="J1610" i="11"/>
  <c r="K1610" i="11" s="1"/>
  <c r="J1611" i="11"/>
  <c r="K1611" i="11" s="1"/>
  <c r="J1612" i="11"/>
  <c r="K1612" i="11" s="1"/>
  <c r="J1613" i="11"/>
  <c r="K1613" i="11" s="1"/>
  <c r="J1614" i="11"/>
  <c r="K1614" i="11" s="1"/>
  <c r="J1615" i="11"/>
  <c r="K1615" i="11" s="1"/>
  <c r="J1616" i="11"/>
  <c r="K1616" i="11" s="1"/>
  <c r="J1617" i="11"/>
  <c r="K1617" i="11" s="1"/>
  <c r="J1618" i="11"/>
  <c r="K1618" i="11" s="1"/>
  <c r="J1619" i="11"/>
  <c r="K1619" i="11" s="1"/>
  <c r="J1620" i="11"/>
  <c r="K1620" i="11" s="1"/>
  <c r="J1621" i="11"/>
  <c r="K1621" i="11" s="1"/>
  <c r="J1622" i="11"/>
  <c r="K1622" i="11" s="1"/>
  <c r="J1623" i="11"/>
  <c r="K1623" i="11" s="1"/>
  <c r="J1624" i="11"/>
  <c r="K1624" i="11" s="1"/>
  <c r="J1625" i="11"/>
  <c r="K1625" i="11" s="1"/>
  <c r="J1626" i="11"/>
  <c r="K1626" i="11" s="1"/>
  <c r="J1627" i="11"/>
  <c r="K1627" i="11" s="1"/>
  <c r="J1628" i="11"/>
  <c r="K1628" i="11" s="1"/>
  <c r="J1629" i="11"/>
  <c r="K1629" i="11" s="1"/>
  <c r="J1630" i="11"/>
  <c r="K1630" i="11" s="1"/>
  <c r="J1631" i="11"/>
  <c r="K1631" i="11" s="1"/>
  <c r="J1632" i="11"/>
  <c r="K1632" i="11" s="1"/>
  <c r="J1633" i="11"/>
  <c r="K1633" i="11" s="1"/>
  <c r="J1634" i="11"/>
  <c r="K1634" i="11" s="1"/>
  <c r="J1635" i="11"/>
  <c r="K1635" i="11" s="1"/>
  <c r="J1636" i="11"/>
  <c r="K1636" i="11" s="1"/>
  <c r="J1637" i="11"/>
  <c r="K1637" i="11" s="1"/>
  <c r="J1638" i="11"/>
  <c r="K1638" i="11" s="1"/>
  <c r="J1639" i="11"/>
  <c r="K1639" i="11" s="1"/>
  <c r="J1640" i="11"/>
  <c r="K1640" i="11" s="1"/>
  <c r="J1641" i="11"/>
  <c r="K1641" i="11" s="1"/>
  <c r="J1642" i="11"/>
  <c r="K1642" i="11" s="1"/>
  <c r="J1643" i="11"/>
  <c r="K1643" i="11" s="1"/>
  <c r="J1644" i="11"/>
  <c r="K1644" i="11" s="1"/>
  <c r="J1645" i="11"/>
  <c r="K1645" i="11" s="1"/>
  <c r="J1646" i="11"/>
  <c r="K1646" i="11" s="1"/>
  <c r="J1647" i="11"/>
  <c r="K1647" i="11" s="1"/>
  <c r="J1648" i="11"/>
  <c r="K1648" i="11" s="1"/>
  <c r="J1649" i="11"/>
  <c r="K1649" i="11" s="1"/>
  <c r="J1650" i="11"/>
  <c r="K1650" i="11" s="1"/>
  <c r="J1651" i="11"/>
  <c r="K1651" i="11" s="1"/>
  <c r="J1652" i="11"/>
  <c r="K1652" i="11" s="1"/>
  <c r="J1653" i="11"/>
  <c r="K1653" i="11" s="1"/>
  <c r="J1654" i="11"/>
  <c r="K1654" i="11" s="1"/>
  <c r="J1655" i="11"/>
  <c r="K1655" i="11" s="1"/>
  <c r="J1656" i="11"/>
  <c r="K1656" i="11" s="1"/>
  <c r="J1657" i="11"/>
  <c r="K1657" i="11" s="1"/>
  <c r="J1658" i="11"/>
  <c r="K1658" i="11" s="1"/>
  <c r="J1659" i="11"/>
  <c r="K1659" i="11" s="1"/>
  <c r="J1660" i="11"/>
  <c r="K1660" i="11" s="1"/>
  <c r="J1661" i="11"/>
  <c r="K1661" i="11" s="1"/>
  <c r="J1662" i="11"/>
  <c r="K1662" i="11" s="1"/>
  <c r="J1663" i="11"/>
  <c r="K1663" i="11" s="1"/>
  <c r="J1664" i="11"/>
  <c r="K1664" i="11" s="1"/>
  <c r="J1665" i="11"/>
  <c r="K1665" i="11" s="1"/>
  <c r="J1666" i="11"/>
  <c r="K1666" i="11" s="1"/>
  <c r="J1667" i="11"/>
  <c r="K1667" i="11" s="1"/>
  <c r="J1668" i="11"/>
  <c r="K1668" i="11" s="1"/>
  <c r="J1669" i="11"/>
  <c r="K1669" i="11" s="1"/>
  <c r="J1670" i="11"/>
  <c r="K1670" i="11" s="1"/>
  <c r="J1671" i="11"/>
  <c r="K1671" i="11" s="1"/>
  <c r="J1672" i="11"/>
  <c r="K1672" i="11" s="1"/>
  <c r="J1673" i="11"/>
  <c r="K1673" i="11" s="1"/>
  <c r="J1674" i="11"/>
  <c r="K1674" i="11" s="1"/>
  <c r="J1675" i="11"/>
  <c r="K1675" i="11" s="1"/>
  <c r="J1676" i="11"/>
  <c r="K1676" i="11" s="1"/>
  <c r="J1677" i="11"/>
  <c r="K1677" i="11" s="1"/>
  <c r="J1678" i="11"/>
  <c r="K1678" i="11" s="1"/>
  <c r="J1679" i="11"/>
  <c r="K1679" i="11" s="1"/>
  <c r="J1680" i="11"/>
  <c r="K1680" i="11" s="1"/>
  <c r="J1681" i="11"/>
  <c r="K1681" i="11" s="1"/>
  <c r="J1682" i="11"/>
  <c r="K1682" i="11" s="1"/>
  <c r="J1683" i="11"/>
  <c r="K1683" i="11" s="1"/>
  <c r="J1684" i="11"/>
  <c r="K1684" i="11" s="1"/>
  <c r="J1685" i="11"/>
  <c r="K1685" i="11" s="1"/>
  <c r="J1686" i="11"/>
  <c r="K1686" i="11" s="1"/>
  <c r="J1687" i="11"/>
  <c r="K1687" i="11" s="1"/>
  <c r="J1688" i="11"/>
  <c r="K1688" i="11" s="1"/>
  <c r="J1689" i="11"/>
  <c r="K1689" i="11" s="1"/>
  <c r="J1690" i="11"/>
  <c r="K1690" i="11" s="1"/>
  <c r="J1691" i="11"/>
  <c r="K1691" i="11" s="1"/>
  <c r="J1692" i="11"/>
  <c r="K1692" i="11" s="1"/>
  <c r="J1693" i="11"/>
  <c r="K1693" i="11" s="1"/>
  <c r="J1694" i="11"/>
  <c r="K1694" i="11" s="1"/>
  <c r="J1695" i="11"/>
  <c r="K1695" i="11" s="1"/>
  <c r="J1696" i="11"/>
  <c r="K1696" i="11" s="1"/>
  <c r="J1697" i="11"/>
  <c r="K1697" i="11" s="1"/>
  <c r="J1698" i="11"/>
  <c r="K1698" i="11" s="1"/>
  <c r="J1699" i="11"/>
  <c r="K1699" i="11" s="1"/>
  <c r="J1700" i="11"/>
  <c r="K1700" i="11" s="1"/>
  <c r="J1701" i="11"/>
  <c r="K1701" i="11" s="1"/>
  <c r="J1702" i="11"/>
  <c r="K1702" i="11" s="1"/>
  <c r="J1703" i="11"/>
  <c r="K1703" i="11" s="1"/>
  <c r="J1704" i="11"/>
  <c r="K1704" i="11" s="1"/>
  <c r="J1705" i="11"/>
  <c r="K1705" i="11" s="1"/>
  <c r="J1706" i="11"/>
  <c r="K1706" i="11" s="1"/>
  <c r="J1707" i="11"/>
  <c r="K1707" i="11" s="1"/>
  <c r="J1708" i="11"/>
  <c r="K1708" i="11" s="1"/>
  <c r="J1709" i="11"/>
  <c r="K1709" i="11" s="1"/>
  <c r="J1710" i="11"/>
  <c r="K1710" i="11" s="1"/>
  <c r="J1711" i="11"/>
  <c r="K1711" i="11" s="1"/>
  <c r="J1712" i="11"/>
  <c r="K1712" i="11" s="1"/>
  <c r="J1713" i="11"/>
  <c r="K1713" i="11" s="1"/>
  <c r="J1714" i="11"/>
  <c r="K1714" i="11" s="1"/>
  <c r="J1715" i="11"/>
  <c r="K1715" i="11" s="1"/>
  <c r="J1716" i="11"/>
  <c r="K1716" i="11" s="1"/>
  <c r="J1717" i="11"/>
  <c r="K1717" i="11" s="1"/>
  <c r="J1718" i="11"/>
  <c r="K1718" i="11" s="1"/>
  <c r="J1719" i="11"/>
  <c r="K1719" i="11" s="1"/>
  <c r="J1720" i="11"/>
  <c r="K1720" i="11" s="1"/>
  <c r="J1721" i="11"/>
  <c r="K1721" i="11" s="1"/>
  <c r="J1722" i="11"/>
  <c r="K1722" i="11" s="1"/>
  <c r="J1723" i="11"/>
  <c r="K1723" i="11" s="1"/>
  <c r="J1724" i="11"/>
  <c r="K1724" i="11" s="1"/>
  <c r="J1725" i="11"/>
  <c r="K1725" i="11" s="1"/>
  <c r="J1726" i="11"/>
  <c r="K1726" i="11" s="1"/>
  <c r="J1727" i="11"/>
  <c r="K1727" i="11" s="1"/>
  <c r="J1728" i="11"/>
  <c r="K1728" i="11" s="1"/>
  <c r="J1729" i="11"/>
  <c r="K1729" i="11" s="1"/>
  <c r="J1730" i="11"/>
  <c r="K1730" i="11" s="1"/>
  <c r="J1731" i="11"/>
  <c r="K1731" i="11" s="1"/>
  <c r="J1732" i="11"/>
  <c r="K1732" i="11" s="1"/>
  <c r="J1733" i="11"/>
  <c r="K1733" i="11" s="1"/>
  <c r="J1734" i="11"/>
  <c r="K1734" i="11" s="1"/>
  <c r="J1735" i="11"/>
  <c r="K1735" i="11" s="1"/>
  <c r="J1736" i="11"/>
  <c r="K1736" i="11" s="1"/>
  <c r="J1737" i="11"/>
  <c r="K1737" i="11" s="1"/>
  <c r="J1738" i="11"/>
  <c r="K1738" i="11" s="1"/>
  <c r="J1739" i="11"/>
  <c r="K1739" i="11" s="1"/>
  <c r="J1740" i="11"/>
  <c r="K1740" i="11" s="1"/>
  <c r="J1741" i="11"/>
  <c r="K1741" i="11" s="1"/>
  <c r="J1742" i="11"/>
  <c r="K1742" i="11" s="1"/>
  <c r="J1743" i="11"/>
  <c r="K1743" i="11" s="1"/>
  <c r="J1744" i="11"/>
  <c r="K1744" i="11" s="1"/>
  <c r="J1745" i="11"/>
  <c r="K1745" i="11" s="1"/>
  <c r="J1746" i="11"/>
  <c r="K1746" i="11" s="1"/>
  <c r="J1747" i="11"/>
  <c r="K1747" i="11" s="1"/>
  <c r="J1748" i="11"/>
  <c r="K1748" i="11" s="1"/>
  <c r="J1749" i="11"/>
  <c r="K1749" i="11" s="1"/>
  <c r="J1750" i="11"/>
  <c r="K1750" i="11" s="1"/>
  <c r="J1751" i="11"/>
  <c r="K1751" i="11" s="1"/>
  <c r="J1752" i="11"/>
  <c r="K1752" i="11" s="1"/>
  <c r="J1753" i="11"/>
  <c r="K1753" i="11" s="1"/>
  <c r="J1754" i="11"/>
  <c r="K1754" i="11" s="1"/>
  <c r="J1755" i="11"/>
  <c r="K1755" i="11" s="1"/>
  <c r="J1756" i="11"/>
  <c r="K1756" i="11" s="1"/>
  <c r="J1757" i="11"/>
  <c r="K1757" i="11" s="1"/>
  <c r="J1758" i="11"/>
  <c r="K1758" i="11" s="1"/>
  <c r="J1759" i="11"/>
  <c r="K1759" i="11" s="1"/>
  <c r="J1760" i="11"/>
  <c r="K1760" i="11" s="1"/>
  <c r="J1761" i="11"/>
  <c r="K1761" i="11" s="1"/>
  <c r="J1762" i="11"/>
  <c r="K1762" i="11" s="1"/>
  <c r="J1763" i="11"/>
  <c r="K1763" i="11" s="1"/>
  <c r="J1764" i="11"/>
  <c r="K1764" i="11" s="1"/>
  <c r="J1765" i="11"/>
  <c r="K1765" i="11" s="1"/>
  <c r="J1766" i="11"/>
  <c r="K1766" i="11" s="1"/>
  <c r="J1767" i="11"/>
  <c r="K1767" i="11" s="1"/>
  <c r="J1768" i="11"/>
  <c r="K1768" i="11" s="1"/>
  <c r="J1769" i="11"/>
  <c r="K1769" i="11" s="1"/>
  <c r="J1770" i="11"/>
  <c r="K1770" i="11" s="1"/>
  <c r="J1771" i="11"/>
  <c r="K1771" i="11" s="1"/>
  <c r="J1772" i="11"/>
  <c r="K1772" i="11" s="1"/>
  <c r="J1773" i="11"/>
  <c r="K1773" i="11" s="1"/>
  <c r="J1774" i="11"/>
  <c r="K1774" i="11" s="1"/>
  <c r="J1775" i="11"/>
  <c r="K1775" i="11" s="1"/>
  <c r="J1776" i="11"/>
  <c r="K1776" i="11" s="1"/>
  <c r="J1777" i="11"/>
  <c r="K1777" i="11" s="1"/>
  <c r="J1778" i="11"/>
  <c r="K1778" i="11" s="1"/>
  <c r="J1779" i="11"/>
  <c r="K1779" i="11" s="1"/>
  <c r="J1780" i="11"/>
  <c r="K1780" i="11" s="1"/>
  <c r="J1781" i="11"/>
  <c r="K1781" i="11" s="1"/>
  <c r="J1782" i="11"/>
  <c r="K1782" i="11" s="1"/>
  <c r="J1783" i="11"/>
  <c r="K1783" i="11" s="1"/>
  <c r="J1784" i="11"/>
  <c r="K1784" i="11" s="1"/>
  <c r="J1785" i="11"/>
  <c r="K1785" i="11" s="1"/>
  <c r="J1786" i="11"/>
  <c r="K1786" i="11" s="1"/>
  <c r="J1787" i="11"/>
  <c r="K1787" i="11" s="1"/>
  <c r="J1788" i="11"/>
  <c r="K1788" i="11" s="1"/>
  <c r="J1789" i="11"/>
  <c r="K1789" i="11" s="1"/>
  <c r="J1790" i="11"/>
  <c r="K1790" i="11" s="1"/>
  <c r="J1791" i="11"/>
  <c r="K1791" i="11" s="1"/>
  <c r="J1792" i="11"/>
  <c r="K1792" i="11" s="1"/>
  <c r="J1793" i="11"/>
  <c r="K1793" i="11" s="1"/>
  <c r="J1794" i="11"/>
  <c r="K1794" i="11" s="1"/>
  <c r="J1795" i="11"/>
  <c r="K1795" i="11" s="1"/>
  <c r="J1796" i="11"/>
  <c r="K1796" i="11" s="1"/>
  <c r="J1797" i="11"/>
  <c r="K1797" i="11" s="1"/>
  <c r="J1798" i="11"/>
  <c r="K1798" i="11" s="1"/>
  <c r="J1799" i="11"/>
  <c r="K1799" i="11" s="1"/>
  <c r="J1800" i="11"/>
  <c r="K1800" i="11" s="1"/>
  <c r="J1801" i="11"/>
  <c r="K1801" i="11" s="1"/>
  <c r="J1802" i="11"/>
  <c r="K1802" i="11" s="1"/>
  <c r="J1803" i="11"/>
  <c r="K1803" i="11" s="1"/>
  <c r="J1804" i="11"/>
  <c r="K1804" i="11" s="1"/>
  <c r="J1805" i="11"/>
  <c r="K1805" i="11" s="1"/>
  <c r="J1806" i="11"/>
  <c r="K1806" i="11" s="1"/>
  <c r="J1807" i="11"/>
  <c r="K1807" i="11" s="1"/>
  <c r="J1808" i="11"/>
  <c r="K1808" i="11" s="1"/>
  <c r="J1809" i="11"/>
  <c r="K1809" i="11" s="1"/>
  <c r="J1810" i="11"/>
  <c r="K1810" i="11" s="1"/>
  <c r="J1811" i="11"/>
  <c r="K1811" i="11" s="1"/>
  <c r="J1812" i="11"/>
  <c r="K1812" i="11" s="1"/>
  <c r="J1813" i="11"/>
  <c r="K1813" i="11" s="1"/>
  <c r="J1814" i="11"/>
  <c r="K1814" i="11" s="1"/>
  <c r="J1815" i="11"/>
  <c r="K1815" i="11" s="1"/>
  <c r="J1816" i="11"/>
  <c r="K1816" i="11" s="1"/>
  <c r="J1817" i="11"/>
  <c r="K1817" i="11" s="1"/>
  <c r="J1818" i="11"/>
  <c r="K1818" i="11" s="1"/>
  <c r="J1819" i="11"/>
  <c r="K1819" i="11" s="1"/>
  <c r="J1820" i="11"/>
  <c r="K1820" i="11" s="1"/>
  <c r="J1821" i="11"/>
  <c r="K1821" i="11" s="1"/>
  <c r="J1822" i="11"/>
  <c r="K1822" i="11" s="1"/>
  <c r="J1823" i="11"/>
  <c r="K1823" i="11" s="1"/>
  <c r="J1824" i="11"/>
  <c r="K1824" i="11" s="1"/>
  <c r="J1825" i="11"/>
  <c r="K1825" i="11" s="1"/>
  <c r="J1826" i="11"/>
  <c r="K1826" i="11" s="1"/>
  <c r="J1827" i="11"/>
  <c r="K1827" i="11" s="1"/>
  <c r="J1828" i="11"/>
  <c r="K1828" i="11" s="1"/>
  <c r="J1829" i="11"/>
  <c r="K1829" i="11" s="1"/>
  <c r="J1830" i="11"/>
  <c r="K1830" i="11" s="1"/>
  <c r="J1831" i="11"/>
  <c r="K1831" i="11" s="1"/>
  <c r="J1832" i="11"/>
  <c r="K1832" i="11" s="1"/>
  <c r="J1833" i="11"/>
  <c r="K1833" i="11" s="1"/>
  <c r="J1834" i="11"/>
  <c r="K1834" i="11" s="1"/>
  <c r="J1835" i="11"/>
  <c r="K1835" i="11" s="1"/>
  <c r="J1836" i="11"/>
  <c r="K1836" i="11" s="1"/>
  <c r="J1837" i="11"/>
  <c r="K1837" i="11" s="1"/>
  <c r="J1838" i="11"/>
  <c r="K1838" i="11" s="1"/>
  <c r="J1839" i="11"/>
  <c r="K1839" i="11" s="1"/>
  <c r="J1840" i="11"/>
  <c r="K1840" i="11" s="1"/>
  <c r="J1841" i="11"/>
  <c r="K1841" i="11" s="1"/>
  <c r="J1842" i="11"/>
  <c r="K1842" i="11" s="1"/>
  <c r="J1843" i="11"/>
  <c r="K1843" i="11" s="1"/>
  <c r="J1844" i="11"/>
  <c r="K1844" i="11" s="1"/>
  <c r="J1845" i="11"/>
  <c r="K1845" i="11" s="1"/>
  <c r="J1846" i="11"/>
  <c r="K1846" i="11" s="1"/>
  <c r="J1847" i="11"/>
  <c r="K1847" i="11" s="1"/>
  <c r="J1848" i="11"/>
  <c r="K1848" i="11" s="1"/>
  <c r="J1849" i="11"/>
  <c r="K1849" i="11" s="1"/>
  <c r="J1850" i="11"/>
  <c r="K1850" i="11" s="1"/>
  <c r="J1851" i="11"/>
  <c r="K1851" i="11" s="1"/>
  <c r="J1852" i="11"/>
  <c r="K1852" i="11" s="1"/>
  <c r="J1853" i="11"/>
  <c r="K1853" i="11" s="1"/>
  <c r="J1854" i="11"/>
  <c r="K1854" i="11" s="1"/>
  <c r="J1855" i="11"/>
  <c r="K1855" i="11" s="1"/>
  <c r="J1856" i="11"/>
  <c r="K1856" i="11" s="1"/>
  <c r="J1857" i="11"/>
  <c r="K1857" i="11" s="1"/>
  <c r="J1858" i="11"/>
  <c r="K1858" i="11" s="1"/>
  <c r="J1859" i="11"/>
  <c r="K1859" i="11" s="1"/>
  <c r="J1860" i="11"/>
  <c r="K1860" i="11" s="1"/>
  <c r="J1861" i="11"/>
  <c r="K1861" i="11" s="1"/>
  <c r="J1862" i="11"/>
  <c r="K1862" i="11" s="1"/>
  <c r="J1863" i="11"/>
  <c r="K1863" i="11" s="1"/>
  <c r="J1864" i="11"/>
  <c r="K1864" i="11" s="1"/>
  <c r="J1865" i="11"/>
  <c r="K1865" i="11" s="1"/>
  <c r="J1866" i="11"/>
  <c r="K1866" i="11" s="1"/>
  <c r="J1867" i="11"/>
  <c r="K1867" i="11" s="1"/>
  <c r="J1868" i="11"/>
  <c r="K1868" i="11" s="1"/>
  <c r="J1869" i="11"/>
  <c r="K1869" i="11" s="1"/>
  <c r="J1870" i="11"/>
  <c r="K1870" i="11" s="1"/>
  <c r="J1871" i="11"/>
  <c r="K1871" i="11" s="1"/>
  <c r="J1872" i="11"/>
  <c r="K1872" i="11" s="1"/>
  <c r="J1873" i="11"/>
  <c r="K1873" i="11" s="1"/>
  <c r="J1874" i="11"/>
  <c r="K1874" i="11" s="1"/>
  <c r="J1875" i="11"/>
  <c r="K1875" i="11" s="1"/>
  <c r="J1876" i="11"/>
  <c r="K1876" i="11" s="1"/>
  <c r="J1877" i="11"/>
  <c r="K1877" i="11" s="1"/>
  <c r="J1878" i="11"/>
  <c r="K1878" i="11" s="1"/>
  <c r="J1879" i="11"/>
  <c r="K1879" i="11" s="1"/>
  <c r="J1880" i="11"/>
  <c r="K1880" i="11" s="1"/>
  <c r="J1881" i="11"/>
  <c r="K1881" i="11" s="1"/>
  <c r="J1882" i="11"/>
  <c r="K1882" i="11" s="1"/>
  <c r="J1883" i="11"/>
  <c r="K1883" i="11" s="1"/>
  <c r="J1884" i="11"/>
  <c r="K1884" i="11" s="1"/>
  <c r="J1885" i="11"/>
  <c r="K1885" i="11" s="1"/>
  <c r="J1886" i="11"/>
  <c r="K1886" i="11" s="1"/>
  <c r="J1887" i="11"/>
  <c r="K1887" i="11" s="1"/>
  <c r="J1888" i="11"/>
  <c r="K1888" i="11" s="1"/>
  <c r="J1889" i="11"/>
  <c r="K1889" i="11" s="1"/>
  <c r="J1890" i="11"/>
  <c r="K1890" i="11" s="1"/>
  <c r="J1891" i="11"/>
  <c r="K1891" i="11" s="1"/>
  <c r="J1892" i="11"/>
  <c r="K1892" i="11" s="1"/>
  <c r="J1893" i="11"/>
  <c r="K1893" i="11" s="1"/>
  <c r="J1894" i="11"/>
  <c r="K1894" i="11" s="1"/>
  <c r="J1895" i="11"/>
  <c r="K1895" i="11" s="1"/>
  <c r="J1896" i="11"/>
  <c r="K1896" i="11" s="1"/>
  <c r="J1897" i="11"/>
  <c r="K1897" i="11" s="1"/>
  <c r="J1898" i="11"/>
  <c r="K1898" i="11" s="1"/>
  <c r="J1899" i="11"/>
  <c r="K1899" i="11" s="1"/>
  <c r="J1900" i="11"/>
  <c r="K1900" i="11" s="1"/>
  <c r="J1901" i="11"/>
  <c r="K1901" i="11" s="1"/>
  <c r="J1902" i="11"/>
  <c r="K1902" i="11" s="1"/>
  <c r="J1903" i="11"/>
  <c r="K1903" i="11" s="1"/>
  <c r="J1904" i="11"/>
  <c r="K1904" i="11" s="1"/>
  <c r="J1905" i="11"/>
  <c r="K1905" i="11" s="1"/>
  <c r="J1906" i="11"/>
  <c r="K1906" i="11" s="1"/>
  <c r="J1907" i="11"/>
  <c r="K1907" i="11" s="1"/>
  <c r="J1908" i="11"/>
  <c r="K1908" i="11" s="1"/>
  <c r="J1909" i="11"/>
  <c r="K1909" i="11" s="1"/>
  <c r="J1910" i="11"/>
  <c r="K1910" i="11" s="1"/>
  <c r="J1911" i="11"/>
  <c r="K1911" i="11" s="1"/>
  <c r="J1912" i="11"/>
  <c r="K1912" i="11" s="1"/>
  <c r="J1913" i="11"/>
  <c r="K1913" i="11" s="1"/>
  <c r="J1914" i="11"/>
  <c r="K1914" i="11" s="1"/>
  <c r="J1915" i="11"/>
  <c r="K1915" i="11" s="1"/>
  <c r="J1916" i="11"/>
  <c r="K1916" i="11" s="1"/>
  <c r="J1917" i="11"/>
  <c r="K1917" i="11" s="1"/>
  <c r="J1918" i="11"/>
  <c r="K1918" i="11" s="1"/>
  <c r="J1919" i="11"/>
  <c r="K1919" i="11" s="1"/>
  <c r="J1920" i="11"/>
  <c r="K1920" i="11" s="1"/>
  <c r="J1921" i="11"/>
  <c r="K1921" i="11" s="1"/>
  <c r="J1922" i="11"/>
  <c r="K1922" i="11" s="1"/>
  <c r="J1923" i="11"/>
  <c r="K1923" i="11" s="1"/>
  <c r="J1924" i="11"/>
  <c r="K1924" i="11" s="1"/>
  <c r="J1925" i="11"/>
  <c r="K1925" i="11" s="1"/>
  <c r="J1926" i="11"/>
  <c r="K1926" i="11" s="1"/>
  <c r="J1927" i="11"/>
  <c r="K1927" i="11" s="1"/>
  <c r="J1928" i="11"/>
  <c r="K1928" i="11" s="1"/>
  <c r="J1929" i="11"/>
  <c r="K1929" i="11" s="1"/>
  <c r="J1930" i="11"/>
  <c r="K1930" i="11" s="1"/>
  <c r="J1931" i="11"/>
  <c r="K1931" i="11" s="1"/>
  <c r="J1932" i="11"/>
  <c r="K1932" i="11" s="1"/>
  <c r="J1933" i="11"/>
  <c r="K1933" i="11" s="1"/>
  <c r="J1934" i="11"/>
  <c r="K1934" i="11" s="1"/>
  <c r="J1935" i="11"/>
  <c r="K1935" i="11" s="1"/>
  <c r="J1936" i="11"/>
  <c r="K1936" i="11" s="1"/>
  <c r="J1937" i="11"/>
  <c r="K1937" i="11" s="1"/>
  <c r="J1938" i="11"/>
  <c r="K1938" i="11" s="1"/>
  <c r="J1939" i="11"/>
  <c r="K1939" i="11" s="1"/>
  <c r="J1940" i="11"/>
  <c r="K1940" i="11" s="1"/>
  <c r="J1941" i="11"/>
  <c r="K1941" i="11" s="1"/>
  <c r="J1942" i="11"/>
  <c r="K1942" i="11" s="1"/>
  <c r="J1943" i="11"/>
  <c r="K1943" i="11" s="1"/>
  <c r="J1944" i="11"/>
  <c r="K1944" i="11" s="1"/>
  <c r="J1945" i="11"/>
  <c r="K1945" i="11" s="1"/>
  <c r="J1946" i="11"/>
  <c r="K1946" i="11" s="1"/>
  <c r="J1947" i="11"/>
  <c r="K1947" i="11" s="1"/>
  <c r="J1948" i="11"/>
  <c r="K1948" i="11" s="1"/>
  <c r="J1949" i="11"/>
  <c r="K1949" i="11" s="1"/>
  <c r="J1950" i="11"/>
  <c r="K1950" i="11" s="1"/>
  <c r="J1951" i="11"/>
  <c r="K1951" i="11" s="1"/>
  <c r="J1952" i="11"/>
  <c r="K1952" i="11" s="1"/>
  <c r="J1953" i="11"/>
  <c r="K1953" i="11" s="1"/>
  <c r="J1954" i="11"/>
  <c r="K1954" i="11" s="1"/>
  <c r="J1955" i="11"/>
  <c r="K1955" i="11" s="1"/>
  <c r="J1956" i="11"/>
  <c r="K1956" i="11" s="1"/>
  <c r="J1957" i="11"/>
  <c r="K1957" i="11" s="1"/>
  <c r="J1958" i="11"/>
  <c r="K1958" i="11" s="1"/>
  <c r="J1959" i="11"/>
  <c r="K1959" i="11" s="1"/>
  <c r="J1960" i="11"/>
  <c r="K1960" i="11" s="1"/>
  <c r="J1961" i="11"/>
  <c r="K1961" i="11" s="1"/>
  <c r="J1962" i="11"/>
  <c r="K1962" i="11" s="1"/>
  <c r="J1963" i="11"/>
  <c r="K1963" i="11" s="1"/>
  <c r="J1964" i="11"/>
  <c r="K1964" i="11" s="1"/>
  <c r="J1965" i="11"/>
  <c r="K1965" i="11" s="1"/>
  <c r="J1966" i="11"/>
  <c r="K1966" i="11" s="1"/>
  <c r="J1967" i="11"/>
  <c r="K1967" i="11" s="1"/>
  <c r="J1968" i="11"/>
  <c r="K1968" i="11" s="1"/>
  <c r="J1969" i="11"/>
  <c r="K1969" i="11" s="1"/>
  <c r="J1970" i="11"/>
  <c r="K1970" i="11" s="1"/>
  <c r="J1971" i="11"/>
  <c r="K1971" i="11" s="1"/>
  <c r="J1972" i="11"/>
  <c r="K1972" i="11" s="1"/>
  <c r="J1973" i="11"/>
  <c r="K1973" i="11" s="1"/>
  <c r="J1974" i="11"/>
  <c r="K1974" i="11" s="1"/>
  <c r="J1975" i="11"/>
  <c r="K1975" i="11" s="1"/>
  <c r="J1976" i="11"/>
  <c r="K1976" i="11" s="1"/>
  <c r="J1977" i="11"/>
  <c r="K1977" i="11" s="1"/>
  <c r="J1978" i="11"/>
  <c r="K1978" i="11" s="1"/>
  <c r="J1979" i="11"/>
  <c r="K1979" i="11" s="1"/>
  <c r="J1980" i="11"/>
  <c r="K1980" i="11" s="1"/>
  <c r="J1981" i="11"/>
  <c r="K1981" i="11" s="1"/>
  <c r="J1982" i="11"/>
  <c r="K1982" i="11" s="1"/>
  <c r="J1983" i="11"/>
  <c r="K1983" i="11" s="1"/>
  <c r="J1984" i="11"/>
  <c r="K1984" i="11" s="1"/>
  <c r="J1985" i="11"/>
  <c r="K1985" i="11" s="1"/>
  <c r="J1986" i="11"/>
  <c r="K1986" i="11" s="1"/>
  <c r="J1987" i="11"/>
  <c r="K1987" i="11" s="1"/>
  <c r="J1988" i="11"/>
  <c r="K1988" i="11" s="1"/>
  <c r="J1989" i="11"/>
  <c r="K1989" i="11" s="1"/>
  <c r="J1990" i="11"/>
  <c r="K1990" i="11" s="1"/>
  <c r="J1991" i="11"/>
  <c r="K1991" i="11" s="1"/>
  <c r="J1992" i="11"/>
  <c r="K1992" i="11" s="1"/>
  <c r="J1993" i="11"/>
  <c r="K1993" i="11" s="1"/>
  <c r="J1994" i="11"/>
  <c r="K1994" i="11" s="1"/>
  <c r="J1995" i="11"/>
  <c r="K1995" i="11" s="1"/>
  <c r="J1996" i="11"/>
  <c r="K1996" i="11" s="1"/>
  <c r="J1997" i="11"/>
  <c r="K1997" i="11" s="1"/>
  <c r="J1998" i="11"/>
  <c r="K1998" i="11" s="1"/>
  <c r="J1999" i="11"/>
  <c r="K1999" i="11" s="1"/>
  <c r="J2000" i="11"/>
  <c r="K2000" i="11" s="1"/>
  <c r="J2001" i="11"/>
  <c r="K2001" i="11" s="1"/>
  <c r="J2002" i="11"/>
  <c r="K2002" i="11" s="1"/>
  <c r="J2003" i="11"/>
  <c r="K2003" i="11" s="1"/>
  <c r="J2004" i="11"/>
  <c r="K2004" i="11" s="1"/>
  <c r="J2005" i="11"/>
  <c r="K2005" i="11" s="1"/>
  <c r="J2006" i="11"/>
  <c r="K2006" i="11" s="1"/>
  <c r="J2007" i="11"/>
  <c r="K2007" i="11" s="1"/>
  <c r="J2008" i="11"/>
  <c r="K2008" i="11" s="1"/>
  <c r="J2009" i="11"/>
  <c r="K2009" i="11" s="1"/>
  <c r="J2010" i="11"/>
  <c r="K2010" i="11" s="1"/>
  <c r="J2011" i="11"/>
  <c r="K2011" i="11" s="1"/>
  <c r="J2012" i="11"/>
  <c r="K2012" i="11" s="1"/>
  <c r="J2013" i="11"/>
  <c r="K2013" i="11" s="1"/>
  <c r="J2014" i="11"/>
  <c r="K2014" i="11" s="1"/>
  <c r="J2015" i="11"/>
  <c r="K2015" i="11" s="1"/>
  <c r="J2016" i="11"/>
  <c r="K2016" i="11" s="1"/>
  <c r="J2017" i="11"/>
  <c r="K2017" i="11" s="1"/>
  <c r="J2018" i="11"/>
  <c r="K2018" i="11" s="1"/>
  <c r="J2019" i="11"/>
  <c r="K2019" i="11" s="1"/>
  <c r="J2020" i="11"/>
  <c r="K2020" i="11" s="1"/>
  <c r="J2021" i="11"/>
  <c r="K2021" i="11" s="1"/>
  <c r="J2022" i="11"/>
  <c r="K2022" i="11" s="1"/>
  <c r="J2023" i="11"/>
  <c r="K2023" i="11" s="1"/>
  <c r="J2024" i="11"/>
  <c r="K2024" i="11" s="1"/>
  <c r="J2025" i="11"/>
  <c r="K2025" i="11" s="1"/>
  <c r="J2026" i="11"/>
  <c r="K2026" i="11" s="1"/>
  <c r="J2027" i="11"/>
  <c r="K2027" i="11" s="1"/>
  <c r="J2028" i="11"/>
  <c r="K2028" i="11" s="1"/>
  <c r="J2029" i="11"/>
  <c r="K2029" i="11" s="1"/>
  <c r="J2030" i="11"/>
  <c r="K2030" i="11" s="1"/>
  <c r="J2031" i="11"/>
  <c r="K2031" i="11" s="1"/>
  <c r="J2032" i="11"/>
  <c r="K2032" i="11" s="1"/>
  <c r="J2033" i="11"/>
  <c r="K2033" i="11" s="1"/>
  <c r="J2034" i="11"/>
  <c r="K2034" i="11" s="1"/>
  <c r="J2035" i="11"/>
  <c r="K2035" i="11" s="1"/>
  <c r="J2036" i="11"/>
  <c r="K2036" i="11" s="1"/>
  <c r="J2037" i="11"/>
  <c r="K2037" i="11" s="1"/>
  <c r="J2038" i="11"/>
  <c r="K2038" i="11" s="1"/>
  <c r="J2039" i="11"/>
  <c r="K2039" i="11" s="1"/>
  <c r="J2040" i="11"/>
  <c r="K2040" i="11" s="1"/>
  <c r="J2041" i="11"/>
  <c r="K2041" i="11" s="1"/>
  <c r="J2042" i="11"/>
  <c r="K2042" i="11" s="1"/>
  <c r="J2043" i="11"/>
  <c r="K2043" i="11" s="1"/>
  <c r="J2044" i="11"/>
  <c r="K2044" i="11" s="1"/>
  <c r="J2045" i="11"/>
  <c r="K2045" i="11" s="1"/>
  <c r="J2046" i="11"/>
  <c r="K2046" i="11" s="1"/>
  <c r="J2047" i="11"/>
  <c r="K2047" i="11" s="1"/>
  <c r="J2048" i="11"/>
  <c r="K2048" i="11" s="1"/>
  <c r="J2049" i="11"/>
  <c r="K2049" i="11" s="1"/>
  <c r="J2050" i="11"/>
  <c r="K2050" i="11" s="1"/>
  <c r="J2051" i="11"/>
  <c r="K2051" i="11" s="1"/>
  <c r="J2052" i="11"/>
  <c r="K2052" i="11" s="1"/>
  <c r="J2053" i="11"/>
  <c r="K2053" i="11" s="1"/>
  <c r="J2054" i="11"/>
  <c r="K2054" i="11" s="1"/>
  <c r="J2055" i="11"/>
  <c r="K2055" i="11" s="1"/>
  <c r="J2056" i="11"/>
  <c r="K2056" i="11" s="1"/>
  <c r="J2057" i="11"/>
  <c r="K2057" i="11" s="1"/>
  <c r="J2058" i="11"/>
  <c r="K2058" i="11" s="1"/>
  <c r="J2059" i="11"/>
  <c r="K2059" i="11" s="1"/>
  <c r="J2060" i="11"/>
  <c r="K2060" i="11" s="1"/>
  <c r="J2061" i="11"/>
  <c r="K2061" i="11" s="1"/>
  <c r="J2062" i="11"/>
  <c r="K2062" i="11" s="1"/>
  <c r="J2063" i="11"/>
  <c r="K2063" i="11" s="1"/>
  <c r="J2064" i="11"/>
  <c r="K2064" i="11" s="1"/>
  <c r="J2065" i="11"/>
  <c r="K2065" i="11" s="1"/>
  <c r="J2066" i="11"/>
  <c r="K2066" i="11" s="1"/>
  <c r="J2067" i="11"/>
  <c r="K2067" i="11" s="1"/>
  <c r="J2068" i="11"/>
  <c r="K2068" i="11" s="1"/>
  <c r="J2069" i="11"/>
  <c r="K2069" i="11" s="1"/>
  <c r="J2070" i="11"/>
  <c r="K2070" i="11" s="1"/>
  <c r="J2071" i="11"/>
  <c r="K2071" i="11" s="1"/>
  <c r="J2072" i="11"/>
  <c r="K2072" i="11" s="1"/>
  <c r="J2073" i="11"/>
  <c r="K2073" i="11" s="1"/>
  <c r="J2074" i="11"/>
  <c r="K2074" i="11" s="1"/>
  <c r="J2075" i="11"/>
  <c r="K2075" i="11" s="1"/>
  <c r="J2076" i="11"/>
  <c r="K2076" i="11" s="1"/>
  <c r="J2077" i="11"/>
  <c r="K2077" i="11" s="1"/>
  <c r="J2078" i="11"/>
  <c r="K2078" i="11" s="1"/>
  <c r="J2079" i="11"/>
  <c r="K2079" i="11" s="1"/>
  <c r="J2080" i="11"/>
  <c r="K2080" i="11" s="1"/>
  <c r="J2081" i="11"/>
  <c r="K2081" i="11" s="1"/>
  <c r="J2082" i="11"/>
  <c r="K2082" i="11" s="1"/>
  <c r="J2083" i="11"/>
  <c r="K2083" i="11" s="1"/>
  <c r="J2084" i="11"/>
  <c r="K2084" i="11" s="1"/>
  <c r="J2085" i="11"/>
  <c r="K2085" i="11" s="1"/>
  <c r="J2086" i="11"/>
  <c r="K2086" i="11" s="1"/>
  <c r="J2087" i="11"/>
  <c r="K2087" i="11" s="1"/>
  <c r="J2088" i="11"/>
  <c r="K2088" i="11" s="1"/>
  <c r="J2089" i="11"/>
  <c r="K2089" i="11" s="1"/>
  <c r="J2090" i="11"/>
  <c r="K2090" i="11" s="1"/>
  <c r="J2091" i="11"/>
  <c r="K2091" i="11" s="1"/>
  <c r="J2092" i="11"/>
  <c r="K2092" i="11" s="1"/>
  <c r="J2093" i="11"/>
  <c r="K2093" i="11" s="1"/>
  <c r="J2094" i="11"/>
  <c r="K2094" i="11" s="1"/>
  <c r="J2095" i="11"/>
  <c r="K2095" i="11" s="1"/>
  <c r="J2096" i="11"/>
  <c r="K2096" i="11" s="1"/>
  <c r="J2097" i="11"/>
  <c r="K2097" i="11" s="1"/>
  <c r="J2098" i="11"/>
  <c r="K2098" i="11" s="1"/>
  <c r="J2099" i="11"/>
  <c r="K2099" i="11" s="1"/>
  <c r="J2100" i="11"/>
  <c r="K2100" i="11" s="1"/>
  <c r="J2101" i="11"/>
  <c r="K2101" i="11" s="1"/>
  <c r="J2102" i="11"/>
  <c r="K2102" i="11" s="1"/>
  <c r="J2103" i="11"/>
  <c r="K2103" i="11" s="1"/>
  <c r="J2104" i="11"/>
  <c r="K2104" i="11" s="1"/>
  <c r="J2105" i="11"/>
  <c r="K2105" i="11" s="1"/>
  <c r="J2106" i="11"/>
  <c r="K2106" i="11" s="1"/>
  <c r="J2107" i="11"/>
  <c r="K2107" i="11" s="1"/>
  <c r="J2108" i="11"/>
  <c r="K2108" i="11" s="1"/>
  <c r="J2109" i="11"/>
  <c r="K2109" i="11" s="1"/>
  <c r="J2110" i="11"/>
  <c r="K2110" i="11" s="1"/>
  <c r="J2111" i="11"/>
  <c r="K2111" i="11" s="1"/>
  <c r="J2112" i="11"/>
  <c r="K2112" i="11" s="1"/>
  <c r="J2113" i="11"/>
  <c r="K2113" i="11" s="1"/>
  <c r="J2114" i="11"/>
  <c r="K2114" i="11" s="1"/>
  <c r="J2115" i="11"/>
  <c r="K2115" i="11" s="1"/>
  <c r="J2116" i="11"/>
  <c r="K2116" i="11" s="1"/>
  <c r="J2117" i="11"/>
  <c r="K2117" i="11" s="1"/>
  <c r="J2118" i="11"/>
  <c r="K2118" i="11" s="1"/>
  <c r="J2119" i="11"/>
  <c r="K2119" i="11" s="1"/>
  <c r="J2120" i="11"/>
  <c r="K2120" i="11" s="1"/>
  <c r="J2121" i="11"/>
  <c r="K2121" i="11" s="1"/>
  <c r="J2122" i="11"/>
  <c r="K2122" i="11" s="1"/>
  <c r="J2123" i="11"/>
  <c r="K2123" i="11" s="1"/>
  <c r="J2124" i="11"/>
  <c r="K2124" i="11" s="1"/>
  <c r="J2125" i="11"/>
  <c r="K2125" i="11" s="1"/>
  <c r="J2126" i="11"/>
  <c r="K2126" i="11" s="1"/>
  <c r="J2127" i="11"/>
  <c r="K2127" i="11" s="1"/>
  <c r="J2128" i="11"/>
  <c r="K2128" i="11" s="1"/>
  <c r="J2129" i="11"/>
  <c r="K2129" i="11" s="1"/>
  <c r="J2130" i="11"/>
  <c r="K2130" i="11" s="1"/>
  <c r="J2131" i="11"/>
  <c r="K2131" i="11" s="1"/>
  <c r="J2132" i="11"/>
  <c r="K2132" i="11" s="1"/>
  <c r="J2133" i="11"/>
  <c r="K2133" i="11" s="1"/>
  <c r="J2134" i="11"/>
  <c r="K2134" i="11" s="1"/>
  <c r="J2135" i="11"/>
  <c r="K2135" i="11" s="1"/>
  <c r="J2136" i="11"/>
  <c r="K2136" i="11" s="1"/>
  <c r="J2137" i="11"/>
  <c r="K2137" i="11" s="1"/>
  <c r="J2138" i="11"/>
  <c r="K2138" i="11" s="1"/>
  <c r="J2139" i="11"/>
  <c r="K2139" i="11" s="1"/>
  <c r="J2140" i="11"/>
  <c r="K2140" i="11" s="1"/>
  <c r="J2141" i="11"/>
  <c r="K2141" i="11" s="1"/>
  <c r="J2142" i="11"/>
  <c r="K2142" i="11" s="1"/>
  <c r="J2143" i="11"/>
  <c r="K2143" i="11" s="1"/>
  <c r="J2144" i="11"/>
  <c r="K2144" i="11" s="1"/>
  <c r="J2145" i="11"/>
  <c r="K2145" i="11" s="1"/>
  <c r="J2146" i="11"/>
  <c r="K2146" i="11" s="1"/>
  <c r="J2147" i="11"/>
  <c r="K2147" i="11" s="1"/>
  <c r="J2148" i="11"/>
  <c r="K2148" i="11" s="1"/>
  <c r="J2149" i="11"/>
  <c r="K2149" i="11" s="1"/>
  <c r="J2150" i="11"/>
  <c r="K2150" i="11" s="1"/>
  <c r="J2151" i="11"/>
  <c r="K2151" i="11" s="1"/>
  <c r="J2152" i="11"/>
  <c r="K2152" i="11" s="1"/>
  <c r="J2153" i="11"/>
  <c r="K2153" i="11" s="1"/>
  <c r="J2154" i="11"/>
  <c r="K2154" i="11" s="1"/>
  <c r="J2155" i="11"/>
  <c r="K2155" i="11" s="1"/>
  <c r="J2156" i="11"/>
  <c r="K2156" i="11" s="1"/>
  <c r="J2157" i="11"/>
  <c r="K2157" i="11" s="1"/>
  <c r="J2158" i="11"/>
  <c r="K2158" i="11" s="1"/>
  <c r="J2159" i="11"/>
  <c r="K2159" i="11" s="1"/>
  <c r="J2160" i="11"/>
  <c r="K2160" i="11" s="1"/>
  <c r="J2161" i="11"/>
  <c r="K2161" i="11" s="1"/>
  <c r="J2162" i="11"/>
  <c r="K2162" i="11" s="1"/>
  <c r="J2163" i="11"/>
  <c r="K2163" i="11" s="1"/>
  <c r="J2164" i="11"/>
  <c r="K2164" i="11" s="1"/>
  <c r="J2165" i="11"/>
  <c r="K2165" i="11" s="1"/>
  <c r="J2166" i="11"/>
  <c r="K2166" i="11" s="1"/>
  <c r="J2167" i="11"/>
  <c r="K2167" i="11" s="1"/>
  <c r="J2168" i="11"/>
  <c r="K2168" i="11" s="1"/>
  <c r="J2169" i="11"/>
  <c r="K2169" i="11" s="1"/>
  <c r="J2170" i="11"/>
  <c r="K2170" i="11" s="1"/>
  <c r="J2171" i="11"/>
  <c r="K2171" i="11" s="1"/>
  <c r="J2172" i="11"/>
  <c r="K2172" i="11" s="1"/>
  <c r="J2173" i="11"/>
  <c r="K2173" i="11" s="1"/>
  <c r="J2174" i="11"/>
  <c r="K2174" i="11" s="1"/>
  <c r="J2175" i="11"/>
  <c r="K2175" i="11" s="1"/>
  <c r="J2176" i="11"/>
  <c r="K2176" i="11" s="1"/>
  <c r="J2177" i="11"/>
  <c r="K2177" i="11" s="1"/>
  <c r="J2178" i="11"/>
  <c r="K2178" i="11" s="1"/>
  <c r="J2179" i="11"/>
  <c r="K2179" i="11" s="1"/>
  <c r="J2180" i="11"/>
  <c r="K2180" i="11" s="1"/>
  <c r="J2181" i="11"/>
  <c r="K2181" i="11" s="1"/>
  <c r="J2182" i="11"/>
  <c r="K2182" i="11" s="1"/>
  <c r="J2183" i="11"/>
  <c r="K2183" i="11" s="1"/>
  <c r="J2184" i="11"/>
  <c r="K2184" i="11" s="1"/>
  <c r="J2185" i="11"/>
  <c r="K2185" i="11" s="1"/>
  <c r="J2186" i="11"/>
  <c r="K2186" i="11" s="1"/>
  <c r="J2187" i="11"/>
  <c r="K2187" i="11" s="1"/>
  <c r="J2188" i="11"/>
  <c r="K2188" i="11" s="1"/>
  <c r="J2189" i="11"/>
  <c r="K2189" i="11" s="1"/>
  <c r="J2190" i="11"/>
  <c r="K2190" i="11" s="1"/>
  <c r="J2191" i="11"/>
  <c r="K2191" i="11" s="1"/>
  <c r="J2192" i="11"/>
  <c r="K2192" i="11" s="1"/>
  <c r="J2193" i="11"/>
  <c r="K2193" i="11" s="1"/>
  <c r="J2194" i="11"/>
  <c r="K2194" i="11" s="1"/>
  <c r="J2195" i="11"/>
  <c r="K2195" i="11" s="1"/>
  <c r="J2196" i="11"/>
  <c r="K2196" i="11" s="1"/>
  <c r="J2197" i="11"/>
  <c r="K2197" i="11" s="1"/>
  <c r="J2198" i="11"/>
  <c r="K2198" i="11" s="1"/>
  <c r="J2199" i="11"/>
  <c r="K2199" i="11" s="1"/>
  <c r="J2200" i="11"/>
  <c r="K2200" i="11" s="1"/>
  <c r="J2201" i="11"/>
  <c r="K2201" i="11" s="1"/>
  <c r="J2202" i="11"/>
  <c r="K2202" i="11" s="1"/>
  <c r="J2203" i="11"/>
  <c r="K2203" i="11" s="1"/>
  <c r="J2204" i="11"/>
  <c r="K2204" i="11" s="1"/>
  <c r="J2205" i="11"/>
  <c r="K2205" i="11" s="1"/>
  <c r="J2206" i="11"/>
  <c r="K2206" i="11" s="1"/>
  <c r="J2207" i="11"/>
  <c r="K2207" i="11" s="1"/>
  <c r="J2208" i="11"/>
  <c r="K2208" i="11" s="1"/>
  <c r="J2209" i="11"/>
  <c r="K2209" i="11" s="1"/>
  <c r="J2210" i="11"/>
  <c r="K2210" i="11" s="1"/>
  <c r="J2211" i="11"/>
  <c r="K2211" i="11" s="1"/>
  <c r="J2212" i="11"/>
  <c r="K2212" i="11" s="1"/>
  <c r="J2213" i="11"/>
  <c r="K2213" i="11" s="1"/>
  <c r="J2214" i="11"/>
  <c r="K2214" i="11" s="1"/>
  <c r="J2215" i="11"/>
  <c r="K2215" i="11" s="1"/>
  <c r="J2216" i="11"/>
  <c r="K2216" i="11" s="1"/>
  <c r="J2217" i="11"/>
  <c r="K2217" i="11" s="1"/>
  <c r="J2218" i="11"/>
  <c r="K2218" i="11" s="1"/>
  <c r="J2219" i="11"/>
  <c r="K2219" i="11" s="1"/>
  <c r="J2220" i="11"/>
  <c r="K2220" i="11" s="1"/>
  <c r="J2221" i="11"/>
  <c r="K2221" i="11" s="1"/>
  <c r="J2222" i="11"/>
  <c r="K2222" i="11" s="1"/>
  <c r="J2223" i="11"/>
  <c r="K2223" i="11" s="1"/>
  <c r="J2224" i="11"/>
  <c r="K2224" i="11" s="1"/>
  <c r="J2225" i="11"/>
  <c r="K2225" i="11" s="1"/>
  <c r="J2226" i="11"/>
  <c r="K2226" i="11" s="1"/>
  <c r="J2227" i="11"/>
  <c r="K2227" i="11" s="1"/>
  <c r="J2228" i="11"/>
  <c r="K2228" i="11" s="1"/>
  <c r="J2229" i="11"/>
  <c r="K2229" i="11" s="1"/>
  <c r="J2230" i="11"/>
  <c r="K2230" i="11" s="1"/>
  <c r="J2231" i="11"/>
  <c r="K2231" i="11" s="1"/>
  <c r="J2232" i="11"/>
  <c r="K2232" i="11" s="1"/>
  <c r="J2233" i="11"/>
  <c r="K2233" i="11" s="1"/>
  <c r="J2234" i="11"/>
  <c r="K2234" i="11" s="1"/>
  <c r="J2235" i="11"/>
  <c r="K2235" i="11" s="1"/>
  <c r="J2236" i="11"/>
  <c r="K2236" i="11" s="1"/>
  <c r="J2237" i="11"/>
  <c r="K2237" i="11" s="1"/>
  <c r="J2238" i="11"/>
  <c r="K2238" i="11" s="1"/>
  <c r="J2239" i="11"/>
  <c r="K2239" i="11" s="1"/>
  <c r="J2240" i="11"/>
  <c r="K2240" i="11" s="1"/>
  <c r="J2241" i="11"/>
  <c r="K2241" i="11" s="1"/>
  <c r="J2242" i="11"/>
  <c r="K2242" i="11" s="1"/>
  <c r="J2243" i="11"/>
  <c r="K2243" i="11" s="1"/>
  <c r="J2244" i="11"/>
  <c r="K2244" i="11" s="1"/>
  <c r="J2245" i="11"/>
  <c r="K2245" i="11" s="1"/>
  <c r="J2246" i="11"/>
  <c r="K2246" i="11" s="1"/>
  <c r="J2247" i="11"/>
  <c r="K2247" i="11" s="1"/>
  <c r="J2248" i="11"/>
  <c r="K2248" i="11" s="1"/>
  <c r="J2249" i="11"/>
  <c r="K2249" i="11" s="1"/>
  <c r="J2250" i="11"/>
  <c r="K2250" i="11" s="1"/>
  <c r="J2251" i="11"/>
  <c r="K2251" i="11" s="1"/>
  <c r="J2252" i="11"/>
  <c r="K2252" i="11" s="1"/>
  <c r="J2253" i="11"/>
  <c r="K2253" i="11" s="1"/>
  <c r="J2254" i="11"/>
  <c r="K2254" i="11" s="1"/>
  <c r="J2255" i="11"/>
  <c r="K2255" i="11" s="1"/>
  <c r="J2256" i="11"/>
  <c r="K2256" i="11" s="1"/>
  <c r="J2257" i="11"/>
  <c r="K2257" i="11" s="1"/>
  <c r="J2258" i="11"/>
  <c r="K2258" i="11" s="1"/>
  <c r="J2259" i="11"/>
  <c r="K2259" i="11" s="1"/>
  <c r="J2260" i="11"/>
  <c r="K2260" i="11" s="1"/>
  <c r="J2261" i="11"/>
  <c r="K2261" i="11" s="1"/>
  <c r="J2262" i="11"/>
  <c r="K2262" i="11" s="1"/>
  <c r="J2263" i="11"/>
  <c r="K2263" i="11" s="1"/>
  <c r="J2264" i="11"/>
  <c r="K2264" i="11" s="1"/>
  <c r="J2265" i="11"/>
  <c r="K2265" i="11" s="1"/>
  <c r="J2266" i="11"/>
  <c r="K2266" i="11" s="1"/>
  <c r="J2267" i="11"/>
  <c r="K2267" i="11" s="1"/>
  <c r="J2268" i="11"/>
  <c r="K2268" i="11" s="1"/>
  <c r="J2269" i="11"/>
  <c r="K2269" i="11" s="1"/>
  <c r="J2270" i="11"/>
  <c r="K2270" i="11" s="1"/>
  <c r="J2271" i="11"/>
  <c r="K2271" i="11" s="1"/>
  <c r="J2272" i="11"/>
  <c r="K2272" i="11" s="1"/>
  <c r="J2273" i="11"/>
  <c r="K2273" i="11" s="1"/>
  <c r="J2274" i="11"/>
  <c r="K2274" i="11" s="1"/>
  <c r="J2275" i="11"/>
  <c r="K2275" i="11" s="1"/>
  <c r="J2276" i="11"/>
  <c r="K2276" i="11" s="1"/>
  <c r="J2277" i="11"/>
  <c r="K2277" i="11" s="1"/>
  <c r="J2278" i="11"/>
  <c r="K2278" i="11" s="1"/>
  <c r="J2279" i="11"/>
  <c r="K2279" i="11" s="1"/>
  <c r="J2280" i="11"/>
  <c r="K2280" i="11" s="1"/>
  <c r="J2281" i="11"/>
  <c r="K2281" i="11" s="1"/>
  <c r="J2282" i="11"/>
  <c r="K2282" i="11" s="1"/>
  <c r="J2283" i="11"/>
  <c r="K2283" i="11" s="1"/>
  <c r="J2284" i="11"/>
  <c r="K2284" i="11" s="1"/>
  <c r="J2285" i="11"/>
  <c r="K2285" i="11" s="1"/>
  <c r="J2286" i="11"/>
  <c r="K2286" i="11" s="1"/>
  <c r="J2287" i="11"/>
  <c r="K2287" i="11" s="1"/>
  <c r="J2288" i="11"/>
  <c r="K2288" i="11" s="1"/>
  <c r="J2289" i="11"/>
  <c r="K2289" i="11" s="1"/>
  <c r="J2290" i="11"/>
  <c r="K2290" i="11" s="1"/>
  <c r="J2291" i="11"/>
  <c r="K2291" i="11" s="1"/>
  <c r="J2292" i="11"/>
  <c r="K2292" i="11" s="1"/>
  <c r="J2293" i="11"/>
  <c r="K2293" i="11" s="1"/>
  <c r="J2294" i="11"/>
  <c r="K2294" i="11" s="1"/>
  <c r="J2295" i="11"/>
  <c r="K2295" i="11" s="1"/>
  <c r="J2296" i="11"/>
  <c r="K2296" i="11" s="1"/>
  <c r="J2297" i="11"/>
  <c r="K2297" i="11" s="1"/>
  <c r="J2298" i="11"/>
  <c r="K2298" i="11" s="1"/>
  <c r="J2299" i="11"/>
  <c r="K2299" i="11" s="1"/>
  <c r="J2300" i="11"/>
  <c r="K2300" i="11" s="1"/>
  <c r="J2301" i="11"/>
  <c r="K2301" i="11" s="1"/>
  <c r="J2302" i="11"/>
  <c r="K2302" i="11" s="1"/>
  <c r="J2303" i="11"/>
  <c r="K2303" i="11" s="1"/>
  <c r="J2304" i="11"/>
  <c r="K2304" i="11" s="1"/>
  <c r="J2305" i="11"/>
  <c r="K2305" i="11" s="1"/>
  <c r="J2306" i="11"/>
  <c r="K2306" i="11" s="1"/>
  <c r="J2307" i="11"/>
  <c r="K2307" i="11" s="1"/>
  <c r="J2308" i="11"/>
  <c r="K2308" i="11" s="1"/>
  <c r="J2309" i="11"/>
  <c r="K2309" i="11" s="1"/>
  <c r="J2310" i="11"/>
  <c r="K2310" i="11" s="1"/>
  <c r="J2311" i="11"/>
  <c r="K2311" i="11" s="1"/>
  <c r="J2312" i="11"/>
  <c r="K2312" i="11" s="1"/>
  <c r="J2313" i="11"/>
  <c r="K2313" i="11" s="1"/>
  <c r="J2314" i="11"/>
  <c r="K2314" i="11" s="1"/>
  <c r="J2315" i="11"/>
  <c r="K2315" i="11" s="1"/>
  <c r="J2316" i="11"/>
  <c r="K2316" i="11" s="1"/>
  <c r="J2317" i="11"/>
  <c r="K2317" i="11" s="1"/>
  <c r="J2318" i="11"/>
  <c r="K2318" i="11" s="1"/>
  <c r="J2319" i="11"/>
  <c r="K2319" i="11" s="1"/>
  <c r="J2320" i="11"/>
  <c r="K2320" i="11" s="1"/>
  <c r="J2321" i="11"/>
  <c r="K2321" i="11" s="1"/>
  <c r="J2322" i="11"/>
  <c r="K2322" i="11" s="1"/>
  <c r="J2323" i="11"/>
  <c r="K2323" i="11" s="1"/>
  <c r="J2324" i="11"/>
  <c r="K2324" i="11" s="1"/>
  <c r="J2325" i="11"/>
  <c r="K2325" i="11" s="1"/>
  <c r="J2326" i="11"/>
  <c r="K2326" i="11" s="1"/>
  <c r="J2327" i="11"/>
  <c r="K2327" i="11" s="1"/>
  <c r="J2328" i="11"/>
  <c r="K2328" i="11" s="1"/>
  <c r="J2329" i="11"/>
  <c r="K2329" i="11" s="1"/>
  <c r="J2330" i="11"/>
  <c r="K2330" i="11" s="1"/>
  <c r="J2331" i="11"/>
  <c r="K2331" i="11" s="1"/>
  <c r="J2332" i="11"/>
  <c r="K2332" i="11" s="1"/>
  <c r="J2333" i="11"/>
  <c r="K2333" i="11" s="1"/>
  <c r="J2334" i="11"/>
  <c r="K2334" i="11" s="1"/>
  <c r="J2335" i="11"/>
  <c r="K2335" i="11" s="1"/>
  <c r="J2336" i="11"/>
  <c r="K2336" i="11" s="1"/>
  <c r="J2337" i="11"/>
  <c r="K2337" i="11" s="1"/>
  <c r="J2338" i="11"/>
  <c r="K2338" i="11" s="1"/>
  <c r="J2339" i="11"/>
  <c r="K2339" i="11" s="1"/>
  <c r="J2340" i="11"/>
  <c r="K2340" i="11" s="1"/>
  <c r="J2341" i="11"/>
  <c r="K2341" i="11" s="1"/>
  <c r="J2342" i="11"/>
  <c r="K2342" i="11" s="1"/>
  <c r="J2343" i="11"/>
  <c r="K2343" i="11" s="1"/>
  <c r="J2344" i="11"/>
  <c r="K2344" i="11" s="1"/>
  <c r="J2345" i="11"/>
  <c r="K2345" i="11" s="1"/>
  <c r="J2346" i="11"/>
  <c r="K2346" i="11" s="1"/>
  <c r="J2347" i="11"/>
  <c r="K2347" i="11" s="1"/>
  <c r="J2348" i="11"/>
  <c r="K2348" i="11" s="1"/>
  <c r="J2349" i="11"/>
  <c r="K2349" i="11" s="1"/>
  <c r="J2350" i="11"/>
  <c r="K2350" i="11" s="1"/>
  <c r="J2351" i="11"/>
  <c r="K2351" i="11" s="1"/>
  <c r="J2352" i="11"/>
  <c r="K2352" i="11" s="1"/>
  <c r="J2353" i="11"/>
  <c r="K2353" i="11" s="1"/>
  <c r="J2354" i="11"/>
  <c r="K2354" i="11" s="1"/>
  <c r="J2355" i="11"/>
  <c r="K2355" i="11" s="1"/>
  <c r="J2356" i="11"/>
  <c r="K2356" i="11" s="1"/>
  <c r="J2357" i="11"/>
  <c r="K2357" i="11" s="1"/>
  <c r="J2358" i="11"/>
  <c r="K2358" i="11" s="1"/>
  <c r="J2359" i="11"/>
  <c r="K2359" i="11" s="1"/>
  <c r="J2360" i="11"/>
  <c r="K2360" i="11" s="1"/>
  <c r="J2361" i="11"/>
  <c r="K2361" i="11" s="1"/>
  <c r="J2362" i="11"/>
  <c r="K2362" i="11" s="1"/>
  <c r="J2363" i="11"/>
  <c r="K2363" i="11" s="1"/>
  <c r="J2364" i="11"/>
  <c r="K2364" i="11" s="1"/>
  <c r="J2365" i="11"/>
  <c r="K2365" i="11" s="1"/>
  <c r="J2366" i="11"/>
  <c r="K2366" i="11" s="1"/>
  <c r="J2367" i="11"/>
  <c r="K2367" i="11" s="1"/>
  <c r="J2368" i="11"/>
  <c r="K2368" i="11" s="1"/>
  <c r="J2369" i="11"/>
  <c r="K2369" i="11" s="1"/>
  <c r="J2370" i="11"/>
  <c r="K2370" i="11" s="1"/>
  <c r="J2371" i="11"/>
  <c r="K2371" i="11" s="1"/>
  <c r="J2372" i="11"/>
  <c r="K2372" i="11" s="1"/>
  <c r="J2373" i="11"/>
  <c r="K2373" i="11" s="1"/>
  <c r="J2374" i="11"/>
  <c r="K2374" i="11" s="1"/>
  <c r="J2375" i="11"/>
  <c r="K2375" i="11" s="1"/>
  <c r="J2376" i="11"/>
  <c r="K2376" i="11" s="1"/>
  <c r="J2377" i="11"/>
  <c r="K2377" i="11" s="1"/>
  <c r="J2378" i="11"/>
  <c r="K2378" i="11" s="1"/>
  <c r="J2379" i="11"/>
  <c r="K2379" i="11" s="1"/>
  <c r="J2380" i="11"/>
  <c r="K2380" i="11" s="1"/>
  <c r="J2381" i="11"/>
  <c r="K2381" i="11" s="1"/>
  <c r="J2382" i="11"/>
  <c r="K2382" i="11" s="1"/>
  <c r="J2383" i="11"/>
  <c r="K2383" i="11" s="1"/>
  <c r="J2384" i="11"/>
  <c r="K2384" i="11" s="1"/>
  <c r="J2385" i="11"/>
  <c r="K2385" i="11" s="1"/>
  <c r="J2386" i="11"/>
  <c r="K2386" i="11" s="1"/>
  <c r="J2387" i="11"/>
  <c r="K2387" i="11" s="1"/>
  <c r="J2388" i="11"/>
  <c r="K2388" i="11" s="1"/>
  <c r="J2389" i="11"/>
  <c r="K2389" i="11" s="1"/>
  <c r="J2390" i="11"/>
  <c r="K2390" i="11" s="1"/>
  <c r="J2391" i="11"/>
  <c r="K2391" i="11" s="1"/>
  <c r="J2392" i="11"/>
  <c r="K2392" i="11" s="1"/>
  <c r="J2393" i="11"/>
  <c r="K2393" i="11" s="1"/>
  <c r="J2394" i="11"/>
  <c r="K2394" i="11" s="1"/>
  <c r="J2395" i="11"/>
  <c r="K2395" i="11" s="1"/>
  <c r="J2396" i="11"/>
  <c r="K2396" i="11" s="1"/>
  <c r="J2397" i="11"/>
  <c r="K2397" i="11" s="1"/>
  <c r="J2398" i="11"/>
  <c r="K2398" i="11" s="1"/>
  <c r="J2399" i="11"/>
  <c r="K2399" i="11" s="1"/>
  <c r="J2400" i="11"/>
  <c r="K2400" i="11" s="1"/>
  <c r="J2401" i="11"/>
  <c r="K2401" i="11" s="1"/>
  <c r="J2402" i="11"/>
  <c r="K2402" i="11" s="1"/>
  <c r="J2403" i="11"/>
  <c r="K2403" i="11" s="1"/>
  <c r="J2404" i="11"/>
  <c r="K2404" i="11" s="1"/>
  <c r="J2405" i="11"/>
  <c r="K2405" i="11" s="1"/>
  <c r="J2406" i="11"/>
  <c r="K2406" i="11" s="1"/>
  <c r="J2407" i="11"/>
  <c r="K2407" i="11" s="1"/>
  <c r="J2408" i="11"/>
  <c r="K2408" i="11" s="1"/>
  <c r="J2409" i="11"/>
  <c r="K2409" i="11" s="1"/>
  <c r="J2410" i="11"/>
  <c r="K2410" i="11" s="1"/>
  <c r="J2411" i="11"/>
  <c r="K2411" i="11" s="1"/>
  <c r="J2412" i="11"/>
  <c r="K2412" i="11" s="1"/>
  <c r="J2413" i="11"/>
  <c r="K2413" i="11" s="1"/>
  <c r="J2414" i="11"/>
  <c r="K2414" i="11" s="1"/>
  <c r="J2415" i="11"/>
  <c r="K2415" i="11" s="1"/>
  <c r="J2416" i="11"/>
  <c r="K2416" i="11" s="1"/>
  <c r="J2417" i="11"/>
  <c r="K2417" i="11" s="1"/>
  <c r="J2418" i="11"/>
  <c r="K2418" i="11" s="1"/>
  <c r="J2419" i="11"/>
  <c r="K2419" i="11" s="1"/>
  <c r="J2420" i="11"/>
  <c r="K2420" i="11" s="1"/>
  <c r="J2421" i="11"/>
  <c r="K2421" i="11" s="1"/>
  <c r="J2422" i="11"/>
  <c r="K2422" i="11" s="1"/>
  <c r="J2423" i="11"/>
  <c r="K2423" i="11" s="1"/>
  <c r="J2424" i="11"/>
  <c r="K2424" i="11" s="1"/>
  <c r="J2425" i="11"/>
  <c r="K2425" i="11" s="1"/>
  <c r="J2426" i="11"/>
  <c r="K2426" i="11" s="1"/>
  <c r="J2427" i="11"/>
  <c r="K2427" i="11" s="1"/>
  <c r="J2428" i="11"/>
  <c r="K2428" i="11" s="1"/>
  <c r="J2429" i="11"/>
  <c r="K2429" i="11" s="1"/>
  <c r="J2430" i="11"/>
  <c r="K2430" i="11" s="1"/>
  <c r="J2431" i="11"/>
  <c r="K2431" i="11" s="1"/>
  <c r="J2432" i="11"/>
  <c r="K2432" i="11" s="1"/>
  <c r="J2433" i="11"/>
  <c r="K2433" i="11" s="1"/>
  <c r="J2434" i="11"/>
  <c r="K2434" i="11" s="1"/>
  <c r="J2435" i="11"/>
  <c r="K2435" i="11" s="1"/>
  <c r="J2436" i="11"/>
  <c r="K2436" i="11" s="1"/>
  <c r="J2437" i="11"/>
  <c r="K2437" i="11" s="1"/>
  <c r="J2438" i="11"/>
  <c r="K2438" i="11" s="1"/>
  <c r="J2439" i="11"/>
  <c r="K2439" i="11" s="1"/>
  <c r="J2440" i="11"/>
  <c r="K2440" i="11" s="1"/>
  <c r="J2441" i="11"/>
  <c r="K2441" i="11" s="1"/>
  <c r="J2442" i="11"/>
  <c r="K2442" i="11" s="1"/>
  <c r="J2443" i="11"/>
  <c r="K2443" i="11" s="1"/>
  <c r="J2444" i="11"/>
  <c r="K2444" i="11" s="1"/>
  <c r="J2445" i="11"/>
  <c r="K2445" i="11" s="1"/>
  <c r="J2446" i="11"/>
  <c r="K2446" i="11" s="1"/>
  <c r="J2447" i="11"/>
  <c r="K2447" i="11" s="1"/>
  <c r="J2448" i="11"/>
  <c r="K2448" i="11" s="1"/>
  <c r="J2449" i="11"/>
  <c r="K2449" i="11" s="1"/>
  <c r="J2450" i="11"/>
  <c r="K2450" i="11" s="1"/>
  <c r="J2451" i="11"/>
  <c r="K2451" i="11" s="1"/>
  <c r="J2452" i="11"/>
  <c r="K2452" i="11" s="1"/>
  <c r="J2453" i="11"/>
  <c r="K2453" i="11" s="1"/>
  <c r="J2454" i="11"/>
  <c r="K2454" i="11" s="1"/>
  <c r="J2455" i="11"/>
  <c r="K2455" i="11" s="1"/>
  <c r="J2456" i="11"/>
  <c r="K2456" i="11" s="1"/>
  <c r="J2457" i="11"/>
  <c r="K2457" i="11" s="1"/>
  <c r="J2458" i="11"/>
  <c r="K2458" i="11" s="1"/>
  <c r="J2459" i="11"/>
  <c r="K2459" i="11" s="1"/>
  <c r="J2460" i="11"/>
  <c r="K2460" i="11" s="1"/>
  <c r="J2461" i="11"/>
  <c r="K2461" i="11" s="1"/>
  <c r="J2462" i="11"/>
  <c r="K2462" i="11" s="1"/>
  <c r="J2463" i="11"/>
  <c r="K2463" i="11" s="1"/>
  <c r="J2464" i="11"/>
  <c r="K2464" i="11" s="1"/>
  <c r="J2465" i="11"/>
  <c r="K2465" i="11" s="1"/>
  <c r="J2466" i="11"/>
  <c r="K2466" i="11" s="1"/>
  <c r="J2467" i="11"/>
  <c r="K2467" i="11" s="1"/>
  <c r="J2468" i="11"/>
  <c r="K2468" i="11" s="1"/>
  <c r="J2469" i="11"/>
  <c r="K2469" i="11" s="1"/>
  <c r="J2470" i="11"/>
  <c r="K2470" i="11" s="1"/>
  <c r="J2471" i="11"/>
  <c r="K2471" i="11" s="1"/>
  <c r="J2472" i="11"/>
  <c r="K2472" i="11" s="1"/>
  <c r="J2473" i="11"/>
  <c r="K2473" i="11" s="1"/>
  <c r="J2474" i="11"/>
  <c r="K2474" i="11" s="1"/>
  <c r="J2475" i="11"/>
  <c r="K2475" i="11" s="1"/>
  <c r="J2476" i="11"/>
  <c r="K2476" i="11" s="1"/>
  <c r="J2477" i="11"/>
  <c r="K2477" i="11" s="1"/>
  <c r="J2478" i="11"/>
  <c r="K2478" i="11" s="1"/>
  <c r="J2479" i="11"/>
  <c r="K2479" i="11" s="1"/>
  <c r="J2480" i="11"/>
  <c r="K2480" i="11" s="1"/>
  <c r="J2481" i="11"/>
  <c r="K2481" i="11" s="1"/>
  <c r="J2482" i="11"/>
  <c r="K2482" i="11" s="1"/>
  <c r="J2483" i="11"/>
  <c r="K2483" i="11" s="1"/>
  <c r="J2484" i="11"/>
  <c r="K2484" i="11" s="1"/>
  <c r="J2485" i="11"/>
  <c r="K2485" i="11" s="1"/>
  <c r="J2486" i="11"/>
  <c r="K2486" i="11" s="1"/>
  <c r="J2487" i="11"/>
  <c r="K2487" i="11" s="1"/>
  <c r="J2488" i="11"/>
  <c r="K2488" i="11" s="1"/>
  <c r="J2489" i="11"/>
  <c r="K2489" i="11" s="1"/>
  <c r="J2490" i="11"/>
  <c r="K2490" i="11" s="1"/>
  <c r="J2491" i="11"/>
  <c r="K2491" i="11" s="1"/>
  <c r="J2492" i="11"/>
  <c r="K2492" i="11" s="1"/>
  <c r="J2493" i="11"/>
  <c r="K2493" i="11" s="1"/>
  <c r="J2494" i="11"/>
  <c r="K2494" i="11" s="1"/>
  <c r="J2495" i="11"/>
  <c r="K2495" i="11" s="1"/>
  <c r="J2496" i="11"/>
  <c r="K2496" i="11" s="1"/>
  <c r="J2497" i="11"/>
  <c r="K2497" i="11" s="1"/>
  <c r="J2498" i="11"/>
  <c r="K2498" i="11" s="1"/>
  <c r="J2499" i="11"/>
  <c r="K2499" i="11" s="1"/>
  <c r="J2500" i="11"/>
  <c r="K2500" i="11" s="1"/>
  <c r="J2501" i="11"/>
  <c r="K2501" i="11" s="1"/>
  <c r="J2502" i="11"/>
  <c r="K2502" i="11" s="1"/>
  <c r="J2503" i="11"/>
  <c r="K2503" i="11" s="1"/>
  <c r="J2504" i="11"/>
  <c r="K2504" i="11" s="1"/>
  <c r="J2505" i="11"/>
  <c r="K2505" i="11" s="1"/>
  <c r="J2506" i="11"/>
  <c r="K2506" i="11" s="1"/>
  <c r="J2507" i="11"/>
  <c r="K2507" i="11" s="1"/>
  <c r="J2508" i="11"/>
  <c r="K2508" i="11" s="1"/>
  <c r="J2509" i="11"/>
  <c r="K2509" i="11" s="1"/>
  <c r="J2510" i="11"/>
  <c r="K2510" i="11" s="1"/>
  <c r="J2511" i="11"/>
  <c r="K2511" i="11" s="1"/>
  <c r="J2512" i="11"/>
  <c r="K2512" i="11" s="1"/>
  <c r="J2513" i="11"/>
  <c r="K2513" i="11" s="1"/>
  <c r="J2514" i="11"/>
  <c r="K2514" i="11" s="1"/>
  <c r="J2515" i="11"/>
  <c r="K2515" i="11" s="1"/>
  <c r="J2516" i="11"/>
  <c r="K2516" i="11" s="1"/>
  <c r="J2517" i="11"/>
  <c r="K2517" i="11" s="1"/>
  <c r="J2518" i="11"/>
  <c r="K2518" i="11" s="1"/>
  <c r="J2519" i="11"/>
  <c r="K2519" i="11" s="1"/>
  <c r="J2520" i="11"/>
  <c r="K2520" i="11" s="1"/>
  <c r="J2521" i="11"/>
  <c r="K2521" i="11" s="1"/>
  <c r="J2522" i="11"/>
  <c r="K2522" i="11" s="1"/>
  <c r="J2523" i="11"/>
  <c r="K2523" i="11" s="1"/>
  <c r="J2524" i="11"/>
  <c r="K2524" i="11" s="1"/>
  <c r="J2525" i="11"/>
  <c r="K2525" i="11" s="1"/>
  <c r="J2526" i="11"/>
  <c r="K2526" i="11" s="1"/>
  <c r="J2527" i="11"/>
  <c r="K2527" i="11" s="1"/>
  <c r="J2528" i="11"/>
  <c r="K2528" i="11" s="1"/>
  <c r="J2529" i="11"/>
  <c r="K2529" i="11" s="1"/>
  <c r="J2530" i="11"/>
  <c r="K2530" i="11" s="1"/>
  <c r="J2531" i="11"/>
  <c r="K2531" i="11" s="1"/>
  <c r="J2532" i="11"/>
  <c r="K2532" i="11" s="1"/>
  <c r="J2533" i="11"/>
  <c r="K2533" i="11" s="1"/>
  <c r="J2534" i="11"/>
  <c r="K2534" i="11" s="1"/>
  <c r="J2535" i="11"/>
  <c r="K2535" i="11" s="1"/>
  <c r="J2536" i="11"/>
  <c r="K2536" i="11" s="1"/>
  <c r="J2537" i="11"/>
  <c r="K2537" i="11" s="1"/>
  <c r="J2538" i="11"/>
  <c r="K2538" i="11" s="1"/>
  <c r="J2539" i="11"/>
  <c r="K2539" i="11" s="1"/>
  <c r="J2540" i="11"/>
  <c r="K2540" i="11" s="1"/>
  <c r="J2541" i="11"/>
  <c r="K2541" i="11" s="1"/>
  <c r="J2542" i="11"/>
  <c r="K2542" i="11" s="1"/>
  <c r="J2543" i="11"/>
  <c r="K2543" i="11" s="1"/>
  <c r="J2544" i="11"/>
  <c r="K2544" i="11" s="1"/>
  <c r="J2545" i="11"/>
  <c r="K2545" i="11" s="1"/>
  <c r="J2546" i="11"/>
  <c r="K2546" i="11" s="1"/>
  <c r="J2547" i="11"/>
  <c r="K2547" i="11" s="1"/>
  <c r="J2548" i="11"/>
  <c r="K2548" i="11" s="1"/>
  <c r="J2549" i="11"/>
  <c r="K2549" i="11" s="1"/>
  <c r="J2550" i="11"/>
  <c r="K2550" i="11" s="1"/>
  <c r="J2551" i="11"/>
  <c r="K2551" i="11" s="1"/>
  <c r="J2552" i="11"/>
  <c r="K2552" i="11" s="1"/>
  <c r="J2553" i="11"/>
  <c r="K2553" i="11" s="1"/>
  <c r="J2554" i="11"/>
  <c r="K2554" i="11" s="1"/>
  <c r="J2555" i="11"/>
  <c r="K2555" i="11" s="1"/>
  <c r="J2556" i="11"/>
  <c r="K2556" i="11" s="1"/>
  <c r="J2557" i="11"/>
  <c r="K2557" i="11" s="1"/>
  <c r="J2558" i="11"/>
  <c r="K2558" i="11" s="1"/>
  <c r="J2559" i="11"/>
  <c r="K2559" i="11" s="1"/>
  <c r="J2560" i="11"/>
  <c r="K2560" i="11" s="1"/>
  <c r="J2561" i="11"/>
  <c r="K2561" i="11" s="1"/>
  <c r="J2562" i="11"/>
  <c r="K2562" i="11" s="1"/>
  <c r="J2563" i="11"/>
  <c r="K2563" i="11" s="1"/>
  <c r="J2564" i="11"/>
  <c r="K2564" i="11" s="1"/>
  <c r="J2565" i="11"/>
  <c r="K2565" i="11" s="1"/>
  <c r="J2566" i="11"/>
  <c r="K2566" i="11" s="1"/>
  <c r="J2567" i="11"/>
  <c r="K2567" i="11" s="1"/>
  <c r="J2568" i="11"/>
  <c r="K2568" i="11" s="1"/>
  <c r="J2569" i="11"/>
  <c r="K2569" i="11" s="1"/>
  <c r="J2570" i="11"/>
  <c r="K2570" i="11" s="1"/>
  <c r="J2571" i="11"/>
  <c r="K2571" i="11" s="1"/>
  <c r="J2572" i="11"/>
  <c r="K2572" i="11" s="1"/>
  <c r="J2573" i="11"/>
  <c r="K2573" i="11" s="1"/>
  <c r="J2574" i="11"/>
  <c r="K2574" i="11" s="1"/>
  <c r="J2575" i="11"/>
  <c r="K2575" i="11" s="1"/>
  <c r="J2576" i="11"/>
  <c r="K2576" i="11" s="1"/>
  <c r="J2577" i="11"/>
  <c r="K2577" i="11" s="1"/>
  <c r="J2578" i="11"/>
  <c r="K2578" i="11" s="1"/>
  <c r="J2579" i="11"/>
  <c r="K2579" i="11" s="1"/>
  <c r="J2580" i="11"/>
  <c r="K2580" i="11" s="1"/>
  <c r="J2581" i="11"/>
  <c r="K2581" i="11" s="1"/>
  <c r="J2582" i="11"/>
  <c r="K2582" i="11" s="1"/>
  <c r="J2583" i="11"/>
  <c r="K2583" i="11" s="1"/>
  <c r="J2584" i="11"/>
  <c r="K2584" i="11" s="1"/>
  <c r="J2585" i="11"/>
  <c r="K2585" i="11" s="1"/>
  <c r="J2586" i="11"/>
  <c r="K2586" i="11" s="1"/>
  <c r="J2587" i="11"/>
  <c r="K2587" i="11" s="1"/>
  <c r="J2588" i="11"/>
  <c r="K2588" i="11" s="1"/>
  <c r="J2589" i="11"/>
  <c r="K2589" i="11" s="1"/>
  <c r="J2590" i="11"/>
  <c r="K2590" i="11" s="1"/>
  <c r="J2591" i="11"/>
  <c r="K2591" i="11" s="1"/>
  <c r="J2592" i="11"/>
  <c r="K2592" i="11" s="1"/>
  <c r="J2593" i="11"/>
  <c r="K2593" i="11" s="1"/>
  <c r="J2594" i="11"/>
  <c r="K2594" i="11" s="1"/>
  <c r="J2595" i="11"/>
  <c r="K2595" i="11" s="1"/>
  <c r="J2596" i="11"/>
  <c r="K2596" i="11" s="1"/>
  <c r="J2597" i="11"/>
  <c r="K2597" i="11" s="1"/>
  <c r="J2598" i="11"/>
  <c r="K2598" i="11" s="1"/>
  <c r="J2599" i="11"/>
  <c r="K2599" i="11" s="1"/>
  <c r="J2600" i="11"/>
  <c r="K2600" i="11" s="1"/>
  <c r="J2601" i="11"/>
  <c r="K2601" i="11" s="1"/>
  <c r="J2602" i="11"/>
  <c r="K2602" i="11" s="1"/>
  <c r="J2603" i="11"/>
  <c r="K2603" i="11" s="1"/>
  <c r="J2604" i="11"/>
  <c r="K2604" i="11" s="1"/>
  <c r="J2605" i="11"/>
  <c r="K2605" i="11" s="1"/>
  <c r="J2606" i="11"/>
  <c r="K2606" i="11" s="1"/>
  <c r="J2607" i="11"/>
  <c r="K2607" i="11" s="1"/>
  <c r="J2608" i="11"/>
  <c r="K2608" i="11" s="1"/>
  <c r="J2609" i="11"/>
  <c r="K2609" i="11" s="1"/>
  <c r="J2610" i="11"/>
  <c r="K2610" i="11" s="1"/>
  <c r="J2611" i="11"/>
  <c r="K2611" i="11" s="1"/>
  <c r="J2612" i="11"/>
  <c r="K2612" i="11" s="1"/>
  <c r="J2613" i="11"/>
  <c r="K2613" i="11" s="1"/>
  <c r="J2614" i="11"/>
  <c r="K2614" i="11" s="1"/>
  <c r="J2615" i="11"/>
  <c r="K2615" i="11" s="1"/>
  <c r="J2616" i="11"/>
  <c r="K2616" i="11" s="1"/>
  <c r="J2617" i="11"/>
  <c r="K2617" i="11" s="1"/>
  <c r="J2618" i="11"/>
  <c r="K2618" i="11" s="1"/>
  <c r="J2619" i="11"/>
  <c r="K2619" i="11" s="1"/>
  <c r="J2620" i="11"/>
  <c r="K2620" i="11" s="1"/>
  <c r="J2621" i="11"/>
  <c r="K2621" i="11" s="1"/>
  <c r="J2622" i="11"/>
  <c r="K2622" i="11" s="1"/>
  <c r="J2623" i="11"/>
  <c r="K2623" i="11" s="1"/>
  <c r="J2624" i="11"/>
  <c r="K2624" i="11" s="1"/>
  <c r="J2625" i="11"/>
  <c r="K2625" i="11" s="1"/>
  <c r="J2626" i="11"/>
  <c r="K2626" i="11" s="1"/>
  <c r="J2627" i="11"/>
  <c r="K2627" i="11" s="1"/>
  <c r="J2628" i="11"/>
  <c r="K2628" i="11" s="1"/>
  <c r="J2629" i="11"/>
  <c r="K2629" i="11" s="1"/>
  <c r="J2630" i="11"/>
  <c r="K2630" i="11" s="1"/>
  <c r="J2631" i="11"/>
  <c r="K2631" i="11" s="1"/>
  <c r="J2632" i="11"/>
  <c r="K2632" i="11" s="1"/>
  <c r="J2633" i="11"/>
  <c r="K2633" i="11" s="1"/>
  <c r="J2634" i="11"/>
  <c r="K2634" i="11" s="1"/>
  <c r="J2635" i="11"/>
  <c r="K2635" i="11" s="1"/>
  <c r="J2636" i="11"/>
  <c r="K2636" i="11" s="1"/>
  <c r="J2637" i="11"/>
  <c r="K2637" i="11" s="1"/>
  <c r="J2638" i="11"/>
  <c r="K2638" i="11" s="1"/>
  <c r="J2639" i="11"/>
  <c r="K2639" i="11" s="1"/>
  <c r="J2640" i="11"/>
  <c r="K2640" i="11" s="1"/>
  <c r="J2641" i="11"/>
  <c r="K2641" i="11" s="1"/>
  <c r="J2642" i="11"/>
  <c r="K2642" i="11" s="1"/>
  <c r="J2643" i="11"/>
  <c r="K2643" i="11" s="1"/>
  <c r="J2644" i="11"/>
  <c r="K2644" i="11" s="1"/>
  <c r="J2645" i="11"/>
  <c r="K2645" i="11" s="1"/>
  <c r="J2646" i="11"/>
  <c r="K2646" i="11" s="1"/>
  <c r="J2647" i="11"/>
  <c r="K2647" i="11" s="1"/>
  <c r="J2648" i="11"/>
  <c r="K2648" i="11" s="1"/>
  <c r="J2649" i="11"/>
  <c r="K2649" i="11" s="1"/>
  <c r="J2650" i="11"/>
  <c r="K2650" i="11" s="1"/>
  <c r="J2651" i="11"/>
  <c r="K2651" i="11" s="1"/>
  <c r="J2652" i="11"/>
  <c r="K2652" i="11" s="1"/>
  <c r="J2653" i="11"/>
  <c r="K2653" i="11" s="1"/>
  <c r="J2654" i="11"/>
  <c r="K2654" i="11" s="1"/>
  <c r="J2655" i="11"/>
  <c r="K2655" i="11" s="1"/>
  <c r="J2656" i="11"/>
  <c r="K2656" i="11" s="1"/>
  <c r="J2657" i="11"/>
  <c r="K2657" i="11" s="1"/>
  <c r="J2658" i="11"/>
  <c r="K2658" i="11" s="1"/>
  <c r="J2659" i="11"/>
  <c r="K2659" i="11" s="1"/>
  <c r="J2660" i="11"/>
  <c r="K2660" i="11" s="1"/>
  <c r="J2661" i="11"/>
  <c r="K2661" i="11" s="1"/>
  <c r="J2662" i="11"/>
  <c r="K2662" i="11" s="1"/>
  <c r="J2663" i="11"/>
  <c r="K2663" i="11" s="1"/>
  <c r="J2664" i="11"/>
  <c r="K2664" i="11" s="1"/>
  <c r="J2665" i="11"/>
  <c r="K2665" i="11" s="1"/>
  <c r="J2666" i="11"/>
  <c r="K2666" i="11" s="1"/>
  <c r="J2667" i="11"/>
  <c r="K2667" i="11" s="1"/>
  <c r="J2668" i="11"/>
  <c r="K2668" i="11" s="1"/>
  <c r="J2669" i="11"/>
  <c r="K2669" i="11" s="1"/>
  <c r="J2670" i="11"/>
  <c r="K2670" i="11" s="1"/>
  <c r="J2671" i="11"/>
  <c r="K2671" i="11" s="1"/>
  <c r="J2672" i="11"/>
  <c r="K2672" i="11" s="1"/>
  <c r="J2673" i="11"/>
  <c r="K2673" i="11" s="1"/>
  <c r="J2674" i="11"/>
  <c r="K2674" i="11" s="1"/>
  <c r="J2675" i="11"/>
  <c r="K2675" i="11" s="1"/>
  <c r="J2676" i="11"/>
  <c r="K2676" i="11" s="1"/>
  <c r="J2677" i="11"/>
  <c r="K2677" i="11" s="1"/>
  <c r="J2678" i="11"/>
  <c r="K2678" i="11" s="1"/>
  <c r="J2679" i="11"/>
  <c r="K2679" i="11" s="1"/>
  <c r="J2680" i="11"/>
  <c r="K2680" i="11" s="1"/>
  <c r="J2681" i="11"/>
  <c r="K2681" i="11" s="1"/>
  <c r="J2682" i="11"/>
  <c r="K2682" i="11" s="1"/>
  <c r="J2683" i="11"/>
  <c r="K2683" i="11" s="1"/>
  <c r="J2684" i="11"/>
  <c r="K2684" i="11" s="1"/>
  <c r="J2685" i="11"/>
  <c r="K2685" i="11" s="1"/>
  <c r="J2686" i="11"/>
  <c r="K2686" i="11" s="1"/>
  <c r="J2687" i="11"/>
  <c r="K2687" i="11" s="1"/>
  <c r="J2688" i="11"/>
  <c r="K2688" i="11" s="1"/>
  <c r="J2689" i="11"/>
  <c r="K2689" i="11" s="1"/>
  <c r="J2690" i="11"/>
  <c r="K2690" i="11" s="1"/>
  <c r="J2691" i="11"/>
  <c r="K2691" i="11" s="1"/>
  <c r="J2692" i="11"/>
  <c r="K2692" i="11" s="1"/>
  <c r="J2693" i="11"/>
  <c r="K2693" i="11" s="1"/>
  <c r="J2694" i="11"/>
  <c r="K2694" i="11" s="1"/>
  <c r="J2695" i="11"/>
  <c r="K2695" i="11" s="1"/>
  <c r="J2696" i="11"/>
  <c r="K2696" i="11" s="1"/>
  <c r="J2697" i="11"/>
  <c r="K2697" i="11" s="1"/>
  <c r="J2698" i="11"/>
  <c r="K2698" i="11" s="1"/>
  <c r="J2699" i="11"/>
  <c r="K2699" i="11" s="1"/>
  <c r="J2700" i="11"/>
  <c r="K2700" i="11" s="1"/>
  <c r="J2701" i="11"/>
  <c r="K2701" i="11" s="1"/>
  <c r="J2702" i="11"/>
  <c r="K2702" i="11" s="1"/>
  <c r="J2703" i="11"/>
  <c r="K2703" i="11" s="1"/>
  <c r="J2704" i="11"/>
  <c r="K2704" i="11" s="1"/>
  <c r="J2705" i="11"/>
  <c r="K2705" i="11" s="1"/>
  <c r="J2706" i="11"/>
  <c r="K2706" i="11" s="1"/>
  <c r="J2707" i="11"/>
  <c r="K2707" i="11" s="1"/>
  <c r="J2708" i="11"/>
  <c r="K2708" i="11" s="1"/>
  <c r="J2709" i="11"/>
  <c r="K2709" i="11" s="1"/>
  <c r="J2710" i="11"/>
  <c r="K2710" i="11" s="1"/>
  <c r="J2711" i="11"/>
  <c r="K2711" i="11" s="1"/>
  <c r="J2712" i="11"/>
  <c r="K2712" i="11" s="1"/>
  <c r="J2713" i="11"/>
  <c r="K2713" i="11" s="1"/>
  <c r="J2714" i="11"/>
  <c r="K2714" i="11" s="1"/>
  <c r="J2715" i="11"/>
  <c r="K2715" i="11" s="1"/>
  <c r="J2716" i="11"/>
  <c r="K2716" i="11" s="1"/>
  <c r="J2717" i="11"/>
  <c r="K2717" i="11" s="1"/>
  <c r="J2718" i="11"/>
  <c r="K2718" i="11" s="1"/>
  <c r="J2719" i="11"/>
  <c r="K2719" i="11" s="1"/>
  <c r="J2720" i="11"/>
  <c r="K2720" i="11" s="1"/>
  <c r="J2721" i="11"/>
  <c r="K2721" i="11" s="1"/>
  <c r="J2722" i="11"/>
  <c r="K2722" i="11" s="1"/>
  <c r="J2723" i="11"/>
  <c r="K2723" i="11" s="1"/>
  <c r="J2724" i="11"/>
  <c r="K2724" i="11" s="1"/>
  <c r="J2725" i="11"/>
  <c r="K2725" i="11" s="1"/>
  <c r="J2726" i="11"/>
  <c r="K2726" i="11" s="1"/>
  <c r="J2727" i="11"/>
  <c r="K2727" i="11" s="1"/>
  <c r="J2728" i="11"/>
  <c r="K2728" i="11" s="1"/>
  <c r="J2729" i="11"/>
  <c r="K2729" i="11" s="1"/>
  <c r="J2730" i="11"/>
  <c r="K2730" i="11" s="1"/>
  <c r="J2731" i="11"/>
  <c r="K2731" i="11" s="1"/>
  <c r="J2732" i="11"/>
  <c r="K2732" i="11" s="1"/>
  <c r="J2733" i="11"/>
  <c r="K2733" i="11" s="1"/>
  <c r="J2734" i="11"/>
  <c r="K2734" i="11" s="1"/>
  <c r="J2735" i="11"/>
  <c r="K2735" i="11" s="1"/>
  <c r="J2736" i="11"/>
  <c r="K2736" i="11" s="1"/>
  <c r="J2737" i="11"/>
  <c r="K2737" i="11" s="1"/>
  <c r="J2738" i="11"/>
  <c r="K2738" i="11" s="1"/>
  <c r="J2739" i="11"/>
  <c r="K2739" i="11" s="1"/>
  <c r="J2740" i="11"/>
  <c r="K2740" i="11" s="1"/>
  <c r="J2741" i="11"/>
  <c r="K2741" i="11" s="1"/>
  <c r="J2742" i="11"/>
  <c r="K2742" i="11" s="1"/>
  <c r="J2743" i="11"/>
  <c r="K2743" i="11" s="1"/>
  <c r="J2744" i="11"/>
  <c r="K2744" i="11" s="1"/>
  <c r="J2745" i="11"/>
  <c r="K2745" i="11" s="1"/>
  <c r="J2746" i="11"/>
  <c r="K2746" i="11" s="1"/>
  <c r="J2747" i="11"/>
  <c r="K2747" i="11" s="1"/>
  <c r="J2748" i="11"/>
  <c r="K2748" i="11" s="1"/>
  <c r="J2749" i="11"/>
  <c r="K2749" i="11" s="1"/>
  <c r="J2750" i="11"/>
  <c r="K2750" i="11" s="1"/>
  <c r="J2751" i="11"/>
  <c r="K2751" i="11" s="1"/>
  <c r="J2752" i="11"/>
  <c r="K2752" i="11" s="1"/>
  <c r="J2753" i="11"/>
  <c r="K2753" i="11" s="1"/>
  <c r="J2754" i="11"/>
  <c r="K2754" i="11" s="1"/>
  <c r="J2755" i="11"/>
  <c r="K2755" i="11" s="1"/>
  <c r="J2756" i="11"/>
  <c r="K2756" i="11" s="1"/>
  <c r="J2757" i="11"/>
  <c r="K2757" i="11" s="1"/>
  <c r="J2758" i="11"/>
  <c r="K2758" i="11" s="1"/>
  <c r="J2759" i="11"/>
  <c r="K2759" i="11" s="1"/>
  <c r="J2760" i="11"/>
  <c r="K2760" i="11" s="1"/>
  <c r="J2761" i="11"/>
  <c r="K2761" i="11" s="1"/>
  <c r="J2762" i="11"/>
  <c r="K2762" i="11" s="1"/>
  <c r="J2763" i="11"/>
  <c r="K2763" i="11" s="1"/>
  <c r="J2764" i="11"/>
  <c r="K2764" i="11" s="1"/>
  <c r="J2765" i="11"/>
  <c r="K2765" i="11" s="1"/>
  <c r="J2766" i="11"/>
  <c r="K2766" i="11" s="1"/>
  <c r="J2767" i="11"/>
  <c r="K2767" i="11" s="1"/>
  <c r="J2768" i="11"/>
  <c r="K2768" i="11" s="1"/>
  <c r="J2769" i="11"/>
  <c r="K2769" i="11" s="1"/>
  <c r="J2770" i="11"/>
  <c r="K2770" i="11" s="1"/>
  <c r="J2771" i="11"/>
  <c r="K2771" i="11" s="1"/>
  <c r="J2772" i="11"/>
  <c r="K2772" i="11" s="1"/>
  <c r="J2773" i="11"/>
  <c r="K2773" i="11" s="1"/>
  <c r="J2774" i="11"/>
  <c r="K2774" i="11" s="1"/>
  <c r="J2775" i="11"/>
  <c r="K2775" i="11" s="1"/>
  <c r="J2776" i="11"/>
  <c r="K2776" i="11" s="1"/>
  <c r="J2777" i="11"/>
  <c r="K2777" i="11" s="1"/>
  <c r="J2778" i="11"/>
  <c r="K2778" i="11" s="1"/>
  <c r="J2779" i="11"/>
  <c r="K2779" i="11" s="1"/>
  <c r="J2780" i="11"/>
  <c r="K2780" i="11" s="1"/>
  <c r="J2781" i="11"/>
  <c r="K2781" i="11" s="1"/>
  <c r="J2782" i="11"/>
  <c r="K2782" i="11" s="1"/>
  <c r="J2783" i="11"/>
  <c r="K2783" i="11" s="1"/>
  <c r="J2784" i="11"/>
  <c r="K2784" i="11" s="1"/>
  <c r="J2785" i="11"/>
  <c r="K2785" i="11" s="1"/>
  <c r="J2786" i="11"/>
  <c r="K2786" i="11" s="1"/>
  <c r="J2787" i="11"/>
  <c r="K2787" i="11" s="1"/>
  <c r="J2788" i="11"/>
  <c r="K2788" i="11" s="1"/>
  <c r="J2789" i="11"/>
  <c r="K2789" i="11" s="1"/>
  <c r="J2790" i="11"/>
  <c r="K2790" i="11" s="1"/>
  <c r="J2791" i="11"/>
  <c r="K2791" i="11" s="1"/>
  <c r="J2792" i="11"/>
  <c r="K2792" i="11" s="1"/>
  <c r="J2793" i="11"/>
  <c r="K2793" i="11" s="1"/>
  <c r="J2794" i="11"/>
  <c r="K2794" i="11" s="1"/>
  <c r="J2795" i="11"/>
  <c r="K2795" i="11" s="1"/>
  <c r="J2796" i="11"/>
  <c r="K2796" i="11" s="1"/>
  <c r="J2797" i="11"/>
  <c r="K2797" i="11" s="1"/>
  <c r="J2798" i="11"/>
  <c r="K2798" i="11" s="1"/>
  <c r="J2799" i="11"/>
  <c r="K2799" i="11" s="1"/>
  <c r="J2800" i="11"/>
  <c r="K2800" i="11" s="1"/>
  <c r="J2801" i="11"/>
  <c r="K2801" i="11" s="1"/>
  <c r="J2802" i="11"/>
  <c r="K2802" i="11" s="1"/>
  <c r="J2803" i="11"/>
  <c r="K2803" i="11" s="1"/>
  <c r="J2804" i="11"/>
  <c r="K2804" i="11" s="1"/>
  <c r="J2805" i="11"/>
  <c r="K2805" i="11" s="1"/>
  <c r="J2806" i="11"/>
  <c r="K2806" i="11" s="1"/>
  <c r="J2807" i="11"/>
  <c r="K2807" i="11" s="1"/>
  <c r="J2808" i="11"/>
  <c r="K2808" i="11" s="1"/>
  <c r="J2809" i="11"/>
  <c r="K2809" i="11" s="1"/>
  <c r="J2810" i="11"/>
  <c r="K2810" i="11" s="1"/>
  <c r="J2811" i="11"/>
  <c r="K2811" i="11" s="1"/>
  <c r="J2812" i="11"/>
  <c r="K2812" i="11" s="1"/>
  <c r="J2813" i="11"/>
  <c r="K2813" i="11" s="1"/>
  <c r="J2814" i="11"/>
  <c r="K2814" i="11" s="1"/>
  <c r="J2815" i="11"/>
  <c r="K2815" i="11" s="1"/>
  <c r="J2816" i="11"/>
  <c r="K2816" i="11" s="1"/>
  <c r="J2817" i="11"/>
  <c r="K2817" i="11" s="1"/>
  <c r="J2818" i="11"/>
  <c r="K2818" i="11" s="1"/>
  <c r="J2819" i="11"/>
  <c r="K2819" i="11" s="1"/>
  <c r="J2820" i="11"/>
  <c r="K2820" i="11" s="1"/>
  <c r="J2821" i="11"/>
  <c r="K2821" i="11" s="1"/>
  <c r="J2822" i="11"/>
  <c r="K2822" i="11" s="1"/>
  <c r="J2823" i="11"/>
  <c r="K2823" i="11" s="1"/>
  <c r="J2824" i="11"/>
  <c r="K2824" i="11" s="1"/>
  <c r="J2825" i="11"/>
  <c r="K2825" i="11" s="1"/>
  <c r="J2826" i="11"/>
  <c r="K2826" i="11" s="1"/>
  <c r="J2827" i="11"/>
  <c r="K2827" i="11" s="1"/>
  <c r="J2828" i="11"/>
  <c r="K2828" i="11" s="1"/>
  <c r="J2829" i="11"/>
  <c r="K2829" i="11" s="1"/>
  <c r="J2830" i="11"/>
  <c r="K2830" i="11" s="1"/>
  <c r="J2831" i="11"/>
  <c r="K2831" i="11" s="1"/>
  <c r="J2832" i="11"/>
  <c r="K2832" i="11" s="1"/>
  <c r="J2833" i="11"/>
  <c r="K2833" i="11" s="1"/>
  <c r="J2834" i="11"/>
  <c r="K2834" i="11" s="1"/>
  <c r="J2835" i="11"/>
  <c r="K2835" i="11" s="1"/>
  <c r="J2836" i="11"/>
  <c r="K2836" i="11" s="1"/>
  <c r="J2837" i="11"/>
  <c r="K2837" i="11" s="1"/>
  <c r="J2838" i="11"/>
  <c r="K2838" i="11" s="1"/>
  <c r="J2839" i="11"/>
  <c r="K2839" i="11" s="1"/>
  <c r="J2840" i="11"/>
  <c r="K2840" i="11" s="1"/>
  <c r="J2841" i="11"/>
  <c r="K2841" i="11" s="1"/>
  <c r="J2842" i="11"/>
  <c r="K2842" i="11" s="1"/>
  <c r="J2843" i="11"/>
  <c r="K2843" i="11" s="1"/>
  <c r="J2844" i="11"/>
  <c r="K2844" i="11" s="1"/>
  <c r="J2845" i="11"/>
  <c r="K2845" i="11" s="1"/>
  <c r="J2846" i="11"/>
  <c r="K2846" i="11" s="1"/>
  <c r="J2847" i="11"/>
  <c r="K2847" i="11" s="1"/>
  <c r="J2848" i="11"/>
  <c r="K2848" i="11" s="1"/>
  <c r="J2849" i="11"/>
  <c r="K2849" i="11" s="1"/>
  <c r="J2850" i="11"/>
  <c r="K2850" i="11" s="1"/>
  <c r="J2851" i="11"/>
  <c r="K2851" i="11" s="1"/>
  <c r="J2852" i="11"/>
  <c r="K2852" i="11" s="1"/>
  <c r="J2853" i="11"/>
  <c r="K2853" i="11" s="1"/>
  <c r="J2854" i="11"/>
  <c r="K2854" i="11" s="1"/>
  <c r="J2855" i="11"/>
  <c r="K2855" i="11" s="1"/>
  <c r="J2856" i="11"/>
  <c r="K2856" i="11" s="1"/>
  <c r="J2857" i="11"/>
  <c r="K2857" i="11" s="1"/>
  <c r="J2858" i="11"/>
  <c r="K2858" i="11" s="1"/>
  <c r="J2859" i="11"/>
  <c r="K2859" i="11" s="1"/>
  <c r="J2860" i="11"/>
  <c r="K2860" i="11" s="1"/>
  <c r="J2861" i="11"/>
  <c r="K2861" i="11" s="1"/>
  <c r="J2862" i="11"/>
  <c r="K2862" i="11" s="1"/>
  <c r="J2863" i="11"/>
  <c r="K2863" i="11" s="1"/>
  <c r="J2864" i="11"/>
  <c r="K2864" i="11" s="1"/>
  <c r="J2865" i="11"/>
  <c r="K2865" i="11" s="1"/>
  <c r="J2866" i="11"/>
  <c r="K2866" i="11" s="1"/>
  <c r="J2867" i="11"/>
  <c r="K2867" i="11" s="1"/>
  <c r="J2868" i="11"/>
  <c r="K2868" i="11" s="1"/>
  <c r="J2869" i="11"/>
  <c r="K2869" i="11" s="1"/>
  <c r="J2870" i="11"/>
  <c r="K2870" i="11" s="1"/>
  <c r="J2871" i="11"/>
  <c r="K2871" i="11" s="1"/>
  <c r="J2872" i="11"/>
  <c r="K2872" i="11" s="1"/>
  <c r="J2873" i="11"/>
  <c r="K2873" i="11" s="1"/>
  <c r="J2874" i="11"/>
  <c r="K2874" i="11" s="1"/>
  <c r="J2875" i="11"/>
  <c r="K2875" i="11" s="1"/>
  <c r="J2876" i="11"/>
  <c r="K2876" i="11" s="1"/>
  <c r="J2877" i="11"/>
  <c r="K2877" i="11" s="1"/>
  <c r="J2878" i="11"/>
  <c r="K2878" i="11" s="1"/>
  <c r="J2879" i="11"/>
  <c r="K2879" i="11" s="1"/>
  <c r="J2880" i="11"/>
  <c r="K2880" i="11" s="1"/>
  <c r="J2881" i="11"/>
  <c r="K2881" i="11" s="1"/>
  <c r="J2882" i="11"/>
  <c r="K2882" i="11" s="1"/>
  <c r="J2883" i="11"/>
  <c r="K2883" i="11" s="1"/>
  <c r="J2884" i="11"/>
  <c r="K2884" i="11" s="1"/>
  <c r="J2885" i="11"/>
  <c r="K2885" i="11" s="1"/>
  <c r="J2886" i="11"/>
  <c r="K2886" i="11" s="1"/>
  <c r="J2887" i="11"/>
  <c r="K2887" i="11" s="1"/>
  <c r="J2888" i="11"/>
  <c r="K2888" i="11" s="1"/>
  <c r="J2889" i="11"/>
  <c r="K2889" i="11" s="1"/>
  <c r="J2890" i="11"/>
  <c r="K2890" i="11" s="1"/>
  <c r="J2891" i="11"/>
  <c r="K2891" i="11" s="1"/>
  <c r="J2892" i="11"/>
  <c r="K2892" i="11" s="1"/>
  <c r="J2893" i="11"/>
  <c r="K2893" i="11" s="1"/>
  <c r="J2894" i="11"/>
  <c r="K2894" i="11" s="1"/>
  <c r="J2895" i="11"/>
  <c r="K2895" i="11" s="1"/>
  <c r="J2896" i="11"/>
  <c r="K2896" i="11" s="1"/>
  <c r="J2897" i="11"/>
  <c r="K2897" i="11" s="1"/>
  <c r="J2898" i="11"/>
  <c r="K2898" i="11" s="1"/>
  <c r="J2899" i="11"/>
  <c r="K2899" i="11" s="1"/>
  <c r="J2900" i="11"/>
  <c r="K2900" i="11" s="1"/>
  <c r="J2901" i="11"/>
  <c r="K2901" i="11" s="1"/>
  <c r="J2902" i="11"/>
  <c r="K2902" i="11" s="1"/>
  <c r="J2903" i="11"/>
  <c r="K2903" i="11" s="1"/>
  <c r="J2904" i="11"/>
  <c r="K2904" i="11" s="1"/>
  <c r="J2905" i="11"/>
  <c r="K2905" i="11" s="1"/>
  <c r="J2906" i="11"/>
  <c r="K2906" i="11" s="1"/>
  <c r="J2907" i="11"/>
  <c r="K2907" i="11" s="1"/>
  <c r="J2908" i="11"/>
  <c r="K2908" i="11" s="1"/>
  <c r="J2909" i="11"/>
  <c r="K2909" i="11" s="1"/>
  <c r="J2910" i="11"/>
  <c r="K2910" i="11" s="1"/>
  <c r="J2911" i="11"/>
  <c r="K2911" i="11" s="1"/>
  <c r="J2912" i="11"/>
  <c r="K2912" i="11" s="1"/>
  <c r="J2913" i="11"/>
  <c r="K2913" i="11" s="1"/>
  <c r="J2914" i="11"/>
  <c r="K2914" i="11" s="1"/>
  <c r="J2915" i="11"/>
  <c r="K2915" i="11" s="1"/>
  <c r="J2916" i="11"/>
  <c r="K2916" i="11" s="1"/>
  <c r="J2917" i="11"/>
  <c r="K2917" i="11" s="1"/>
  <c r="J2918" i="11"/>
  <c r="K2918" i="11" s="1"/>
  <c r="J2919" i="11"/>
  <c r="K2919" i="11" s="1"/>
  <c r="J2920" i="11"/>
  <c r="K2920" i="11" s="1"/>
  <c r="J2921" i="11"/>
  <c r="K2921" i="11" s="1"/>
  <c r="J2922" i="11"/>
  <c r="K2922" i="11" s="1"/>
  <c r="J2923" i="11"/>
  <c r="K2923" i="11" s="1"/>
  <c r="J2924" i="11"/>
  <c r="K2924" i="11" s="1"/>
  <c r="J2925" i="11"/>
  <c r="K2925" i="11" s="1"/>
  <c r="J2926" i="11"/>
  <c r="K2926" i="11" s="1"/>
  <c r="J2927" i="11"/>
  <c r="K2927" i="11" s="1"/>
  <c r="J2928" i="11"/>
  <c r="K2928" i="11" s="1"/>
  <c r="J2929" i="11"/>
  <c r="K2929" i="11" s="1"/>
  <c r="J2930" i="11"/>
  <c r="K2930" i="11" s="1"/>
  <c r="J2931" i="11"/>
  <c r="K2931" i="11" s="1"/>
  <c r="J2932" i="11"/>
  <c r="K2932" i="11" s="1"/>
  <c r="J2933" i="11"/>
  <c r="K2933" i="11" s="1"/>
  <c r="J2934" i="11"/>
  <c r="K2934" i="11" s="1"/>
  <c r="J2935" i="11"/>
  <c r="K2935" i="11" s="1"/>
  <c r="J2936" i="11"/>
  <c r="K2936" i="11" s="1"/>
  <c r="J2937" i="11"/>
  <c r="K2937" i="11" s="1"/>
  <c r="J2938" i="11"/>
  <c r="K2938" i="11" s="1"/>
  <c r="J2939" i="11"/>
  <c r="K2939" i="11" s="1"/>
  <c r="J2940" i="11"/>
  <c r="K2940" i="11" s="1"/>
  <c r="J2941" i="11"/>
  <c r="K2941" i="11" s="1"/>
  <c r="J2942" i="11"/>
  <c r="K2942" i="11" s="1"/>
  <c r="J2943" i="11"/>
  <c r="K2943" i="11" s="1"/>
  <c r="J2944" i="11"/>
  <c r="K2944" i="11" s="1"/>
  <c r="J2945" i="11"/>
  <c r="K2945" i="11" s="1"/>
  <c r="J2946" i="11"/>
  <c r="K2946" i="11" s="1"/>
  <c r="J2947" i="11"/>
  <c r="K2947" i="11" s="1"/>
  <c r="J2948" i="11"/>
  <c r="K2948" i="11" s="1"/>
  <c r="J2949" i="11"/>
  <c r="K2949" i="11" s="1"/>
  <c r="J2950" i="11"/>
  <c r="K2950" i="11" s="1"/>
  <c r="J2951" i="11"/>
  <c r="K2951" i="11" s="1"/>
  <c r="J2952" i="11"/>
  <c r="K2952" i="11" s="1"/>
  <c r="J2953" i="11"/>
  <c r="K2953" i="11" s="1"/>
  <c r="J2954" i="11"/>
  <c r="K2954" i="11" s="1"/>
  <c r="J2955" i="11"/>
  <c r="K2955" i="11" s="1"/>
  <c r="J2956" i="11"/>
  <c r="K2956" i="11" s="1"/>
  <c r="J2957" i="11"/>
  <c r="K2957" i="11" s="1"/>
  <c r="J2958" i="11"/>
  <c r="K2958" i="11" s="1"/>
  <c r="J2959" i="11"/>
  <c r="K2959" i="11" s="1"/>
  <c r="J2960" i="11"/>
  <c r="K2960" i="11" s="1"/>
  <c r="J2961" i="11"/>
  <c r="K2961" i="11" s="1"/>
  <c r="J2962" i="11"/>
  <c r="K2962" i="11" s="1"/>
  <c r="J2963" i="11"/>
  <c r="K2963" i="11" s="1"/>
  <c r="J2964" i="11"/>
  <c r="K2964" i="11" s="1"/>
  <c r="J2965" i="11"/>
  <c r="K2965" i="11" s="1"/>
  <c r="J2966" i="11"/>
  <c r="K2966" i="11" s="1"/>
  <c r="J2967" i="11"/>
  <c r="K2967" i="11" s="1"/>
  <c r="J2968" i="11"/>
  <c r="K2968" i="11" s="1"/>
  <c r="J2969" i="11"/>
  <c r="K2969" i="11" s="1"/>
  <c r="J2970" i="11"/>
  <c r="K2970" i="11" s="1"/>
  <c r="J2971" i="11"/>
  <c r="K2971" i="11" s="1"/>
  <c r="J2972" i="11"/>
  <c r="K2972" i="11" s="1"/>
  <c r="J2973" i="11"/>
  <c r="K2973" i="11" s="1"/>
  <c r="J2974" i="11"/>
  <c r="K2974" i="11" s="1"/>
  <c r="J2975" i="11"/>
  <c r="K2975" i="11" s="1"/>
  <c r="J2976" i="11"/>
  <c r="K2976" i="11" s="1"/>
  <c r="J2977" i="11"/>
  <c r="K2977" i="11" s="1"/>
  <c r="J2978" i="11"/>
  <c r="K2978" i="11" s="1"/>
  <c r="J2979" i="11"/>
  <c r="K2979" i="11" s="1"/>
  <c r="J2980" i="11"/>
  <c r="K2980" i="11" s="1"/>
  <c r="J2981" i="11"/>
  <c r="K2981" i="11" s="1"/>
  <c r="J2982" i="11"/>
  <c r="K2982" i="11" s="1"/>
  <c r="J2983" i="11"/>
  <c r="K2983" i="11" s="1"/>
  <c r="J2984" i="11"/>
  <c r="K2984" i="11" s="1"/>
  <c r="J2985" i="11"/>
  <c r="K2985" i="11" s="1"/>
  <c r="J2986" i="11"/>
  <c r="K2986" i="11" s="1"/>
  <c r="J2987" i="11"/>
  <c r="K2987" i="11" s="1"/>
  <c r="J2988" i="11"/>
  <c r="K2988" i="11" s="1"/>
  <c r="J2989" i="11"/>
  <c r="K2989" i="11" s="1"/>
  <c r="J2990" i="11"/>
  <c r="K2990" i="11" s="1"/>
  <c r="J2991" i="11"/>
  <c r="K2991" i="11" s="1"/>
  <c r="J2992" i="11"/>
  <c r="K2992" i="11" s="1"/>
  <c r="J2993" i="11"/>
  <c r="K2993" i="11" s="1"/>
  <c r="J2994" i="11"/>
  <c r="K2994" i="11" s="1"/>
  <c r="J2995" i="11"/>
  <c r="K2995" i="11" s="1"/>
  <c r="J2996" i="11"/>
  <c r="K2996" i="11" s="1"/>
  <c r="J2997" i="11"/>
  <c r="K2997" i="11" s="1"/>
  <c r="J2998" i="11"/>
  <c r="K2998" i="11" s="1"/>
  <c r="J2999" i="11"/>
  <c r="K2999" i="11" s="1"/>
  <c r="J3000" i="11"/>
  <c r="K3000" i="11" s="1"/>
  <c r="J3001" i="11"/>
  <c r="K3001" i="11" s="1"/>
  <c r="J3002" i="11"/>
  <c r="K3002" i="11" s="1"/>
  <c r="J3003" i="11"/>
  <c r="K3003" i="11" s="1"/>
  <c r="J3004" i="11"/>
  <c r="K3004" i="11" s="1"/>
  <c r="J3005" i="11"/>
  <c r="K3005" i="11" s="1"/>
  <c r="J3006" i="11"/>
  <c r="K3006" i="11" s="1"/>
  <c r="J3007" i="11"/>
  <c r="K3007" i="11" s="1"/>
  <c r="J3008" i="11"/>
  <c r="K3008" i="11" s="1"/>
  <c r="J3009" i="11"/>
  <c r="K3009" i="11" s="1"/>
  <c r="J3010" i="11"/>
  <c r="K3010" i="11" s="1"/>
  <c r="J3011" i="11"/>
  <c r="K3011" i="11" s="1"/>
  <c r="J3012" i="11"/>
  <c r="K3012" i="11" s="1"/>
  <c r="J3013" i="11"/>
  <c r="K3013" i="11" s="1"/>
  <c r="J3014" i="11"/>
  <c r="K3014" i="11" s="1"/>
  <c r="J3015" i="11"/>
  <c r="K3015" i="11" s="1"/>
  <c r="J3016" i="11"/>
  <c r="K3016" i="11" s="1"/>
  <c r="J3017" i="11"/>
  <c r="K3017" i="11" s="1"/>
  <c r="J3018" i="11"/>
  <c r="K3018" i="11" s="1"/>
  <c r="J3019" i="11"/>
  <c r="K3019" i="11" s="1"/>
  <c r="J3020" i="11"/>
  <c r="K3020" i="11" s="1"/>
  <c r="J3021" i="11"/>
  <c r="K3021" i="11" s="1"/>
  <c r="J3022" i="11"/>
  <c r="K3022" i="11" s="1"/>
  <c r="J3023" i="11"/>
  <c r="K3023" i="11" s="1"/>
  <c r="J3024" i="11"/>
  <c r="K3024" i="11" s="1"/>
  <c r="J3025" i="11"/>
  <c r="K3025" i="11" s="1"/>
  <c r="J3026" i="11"/>
  <c r="K3026" i="11" s="1"/>
  <c r="J3027" i="11"/>
  <c r="K3027" i="11" s="1"/>
  <c r="J3028" i="11"/>
  <c r="K3028" i="11" s="1"/>
  <c r="J3029" i="11"/>
  <c r="K3029" i="11" s="1"/>
  <c r="J3030" i="11"/>
  <c r="K3030" i="11" s="1"/>
  <c r="J3031" i="11"/>
  <c r="K3031" i="11" s="1"/>
  <c r="J3032" i="11"/>
  <c r="K3032" i="11" s="1"/>
  <c r="J3033" i="11"/>
  <c r="K3033" i="11" s="1"/>
  <c r="J3034" i="11"/>
  <c r="K3034" i="11" s="1"/>
  <c r="J3035" i="11"/>
  <c r="K3035" i="11" s="1"/>
  <c r="J3036" i="11"/>
  <c r="K3036" i="11" s="1"/>
  <c r="J3037" i="11"/>
  <c r="K3037" i="11" s="1"/>
  <c r="J3038" i="11"/>
  <c r="K3038" i="11" s="1"/>
  <c r="J3039" i="11"/>
  <c r="K3039" i="11" s="1"/>
  <c r="J3040" i="11"/>
  <c r="K3040" i="11" s="1"/>
  <c r="J3041" i="11"/>
  <c r="K3041" i="11" s="1"/>
  <c r="J3042" i="11"/>
  <c r="K3042" i="11" s="1"/>
  <c r="J3043" i="11"/>
  <c r="K3043" i="11" s="1"/>
  <c r="J3044" i="11"/>
  <c r="K3044" i="11" s="1"/>
  <c r="J3045" i="11"/>
  <c r="K3045" i="11" s="1"/>
  <c r="J3046" i="11"/>
  <c r="K3046" i="11" s="1"/>
  <c r="J3047" i="11"/>
  <c r="K3047" i="11" s="1"/>
  <c r="J3048" i="11"/>
  <c r="K3048" i="11" s="1"/>
  <c r="J3049" i="11"/>
  <c r="K3049" i="11" s="1"/>
  <c r="J3050" i="11"/>
  <c r="K3050" i="11" s="1"/>
  <c r="J3051" i="11"/>
  <c r="K3051" i="11" s="1"/>
  <c r="J3052" i="11"/>
  <c r="K3052" i="11" s="1"/>
  <c r="J3053" i="11"/>
  <c r="K3053" i="11" s="1"/>
  <c r="J3054" i="11"/>
  <c r="K3054" i="11" s="1"/>
  <c r="J3055" i="11"/>
  <c r="K3055" i="11" s="1"/>
  <c r="J3056" i="11"/>
  <c r="K3056" i="11" s="1"/>
  <c r="J3057" i="11"/>
  <c r="K3057" i="11" s="1"/>
  <c r="J3058" i="11"/>
  <c r="K3058" i="11" s="1"/>
  <c r="J3059" i="11"/>
  <c r="K3059" i="11" s="1"/>
  <c r="J3060" i="11"/>
  <c r="K3060" i="11" s="1"/>
  <c r="J3061" i="11"/>
  <c r="K3061" i="11" s="1"/>
  <c r="J3062" i="11"/>
  <c r="K3062" i="11" s="1"/>
  <c r="J3063" i="11"/>
  <c r="K3063" i="11" s="1"/>
  <c r="J3064" i="11"/>
  <c r="K3064" i="11" s="1"/>
  <c r="J3065" i="11"/>
  <c r="K3065" i="11" s="1"/>
  <c r="J3066" i="11"/>
  <c r="K3066" i="11" s="1"/>
  <c r="J3067" i="11"/>
  <c r="K3067" i="11" s="1"/>
  <c r="J3068" i="11"/>
  <c r="K3068" i="11" s="1"/>
  <c r="J3069" i="11"/>
  <c r="K3069" i="11" s="1"/>
  <c r="J3070" i="11"/>
  <c r="K3070" i="11" s="1"/>
  <c r="J3071" i="11"/>
  <c r="K3071" i="11" s="1"/>
  <c r="J3072" i="11"/>
  <c r="K3072" i="11" s="1"/>
  <c r="J3073" i="11"/>
  <c r="K3073" i="11" s="1"/>
  <c r="J3074" i="11"/>
  <c r="K3074" i="11" s="1"/>
  <c r="J3075" i="11"/>
  <c r="K3075" i="11" s="1"/>
  <c r="J3076" i="11"/>
  <c r="K3076" i="11" s="1"/>
  <c r="J3077" i="11"/>
  <c r="K3077" i="11" s="1"/>
  <c r="J3078" i="11"/>
  <c r="K3078" i="11" s="1"/>
  <c r="J3079" i="11"/>
  <c r="K3079" i="11" s="1"/>
  <c r="J3080" i="11"/>
  <c r="K3080" i="11" s="1"/>
  <c r="J3081" i="11"/>
  <c r="K3081" i="11" s="1"/>
  <c r="J3082" i="11"/>
  <c r="K3082" i="11" s="1"/>
  <c r="J3083" i="11"/>
  <c r="K3083" i="11" s="1"/>
  <c r="J3084" i="11"/>
  <c r="K3084" i="11" s="1"/>
  <c r="J3085" i="11"/>
  <c r="K3085" i="11" s="1"/>
  <c r="J3086" i="11"/>
  <c r="K3086" i="11" s="1"/>
  <c r="J3087" i="11"/>
  <c r="K3087" i="11" s="1"/>
  <c r="J3088" i="11"/>
  <c r="K3088" i="11" s="1"/>
  <c r="J3089" i="11"/>
  <c r="K3089" i="11" s="1"/>
  <c r="J3090" i="11"/>
  <c r="K3090" i="11" s="1"/>
  <c r="J3091" i="11"/>
  <c r="K3091" i="11" s="1"/>
  <c r="J3092" i="11"/>
  <c r="K3092" i="11" s="1"/>
  <c r="J3093" i="11"/>
  <c r="K3093" i="11" s="1"/>
  <c r="J3094" i="11"/>
  <c r="K3094" i="11" s="1"/>
  <c r="J3095" i="11"/>
  <c r="K3095" i="11" s="1"/>
  <c r="J3096" i="11"/>
  <c r="K3096" i="11" s="1"/>
  <c r="J3097" i="11"/>
  <c r="K3097" i="11" s="1"/>
  <c r="J3098" i="11"/>
  <c r="K3098" i="11" s="1"/>
  <c r="J3099" i="11"/>
  <c r="K3099" i="11" s="1"/>
  <c r="J3100" i="11"/>
  <c r="K3100" i="11" s="1"/>
  <c r="J3101" i="11"/>
  <c r="K3101" i="11" s="1"/>
  <c r="J3102" i="11"/>
  <c r="K3102" i="11" s="1"/>
  <c r="J3103" i="11"/>
  <c r="K3103" i="11" s="1"/>
  <c r="J3104" i="11"/>
  <c r="K3104" i="11" s="1"/>
  <c r="J3105" i="11"/>
  <c r="K3105" i="11" s="1"/>
  <c r="J3106" i="11"/>
  <c r="K3106" i="11" s="1"/>
  <c r="J3107" i="11"/>
  <c r="K3107" i="11" s="1"/>
  <c r="J3108" i="11"/>
  <c r="K3108" i="11" s="1"/>
  <c r="J3109" i="11"/>
  <c r="K3109" i="11" s="1"/>
  <c r="J3110" i="11"/>
  <c r="K3110" i="11" s="1"/>
  <c r="J3111" i="11"/>
  <c r="K3111" i="11" s="1"/>
  <c r="J3112" i="11"/>
  <c r="K3112" i="11" s="1"/>
  <c r="J3113" i="11"/>
  <c r="K3113" i="11" s="1"/>
  <c r="J3114" i="11"/>
  <c r="K3114" i="11" s="1"/>
  <c r="J3115" i="11"/>
  <c r="K3115" i="11" s="1"/>
  <c r="J3116" i="11"/>
  <c r="K3116" i="11" s="1"/>
  <c r="J3117" i="11"/>
  <c r="K3117" i="11" s="1"/>
  <c r="J3118" i="11"/>
  <c r="K3118" i="11" s="1"/>
  <c r="J3119" i="11"/>
  <c r="K3119" i="11" s="1"/>
  <c r="J3120" i="11"/>
  <c r="K3120" i="11" s="1"/>
  <c r="J3121" i="11"/>
  <c r="K3121" i="11" s="1"/>
  <c r="J3122" i="11"/>
  <c r="K3122" i="11" s="1"/>
  <c r="J3123" i="11"/>
  <c r="K3123" i="11" s="1"/>
  <c r="J3124" i="11"/>
  <c r="K3124" i="11" s="1"/>
  <c r="J3125" i="11"/>
  <c r="K3125" i="11" s="1"/>
  <c r="J3126" i="11"/>
  <c r="K3126" i="11" s="1"/>
  <c r="J3127" i="11"/>
  <c r="K3127" i="11" s="1"/>
  <c r="J3128" i="11"/>
  <c r="K3128" i="11" s="1"/>
  <c r="J3129" i="11"/>
  <c r="K3129" i="11" s="1"/>
  <c r="J3130" i="11"/>
  <c r="K3130" i="11" s="1"/>
  <c r="J3131" i="11"/>
  <c r="K3131" i="11" s="1"/>
  <c r="J3132" i="11"/>
  <c r="K3132" i="11" s="1"/>
  <c r="J3133" i="11"/>
  <c r="K3133" i="11" s="1"/>
  <c r="J3134" i="11"/>
  <c r="K3134" i="11" s="1"/>
  <c r="J3135" i="11"/>
  <c r="K3135" i="11" s="1"/>
  <c r="J3136" i="11"/>
  <c r="K3136" i="11" s="1"/>
  <c r="J3137" i="11"/>
  <c r="K3137" i="11" s="1"/>
  <c r="J3138" i="11"/>
  <c r="K3138" i="11" s="1"/>
  <c r="J3139" i="11"/>
  <c r="K3139" i="11" s="1"/>
  <c r="J3140" i="11"/>
  <c r="K3140" i="11" s="1"/>
  <c r="J3141" i="11"/>
  <c r="K3141" i="11" s="1"/>
  <c r="J3142" i="11"/>
  <c r="K3142" i="11" s="1"/>
  <c r="J3143" i="11"/>
  <c r="K3143" i="11" s="1"/>
  <c r="J3144" i="11"/>
  <c r="K3144" i="11" s="1"/>
  <c r="J3145" i="11"/>
  <c r="K3145" i="11" s="1"/>
  <c r="J3146" i="11"/>
  <c r="K3146" i="11" s="1"/>
  <c r="J3147" i="11"/>
  <c r="K3147" i="11" s="1"/>
  <c r="J3148" i="11"/>
  <c r="K3148" i="11" s="1"/>
  <c r="J3149" i="11"/>
  <c r="K3149" i="11" s="1"/>
  <c r="J3150" i="11"/>
  <c r="K3150" i="11" s="1"/>
  <c r="J3151" i="11"/>
  <c r="K3151" i="11" s="1"/>
  <c r="J3152" i="11"/>
  <c r="K3152" i="11" s="1"/>
  <c r="J3153" i="11"/>
  <c r="K3153" i="11" s="1"/>
  <c r="J3154" i="11"/>
  <c r="K3154" i="11" s="1"/>
  <c r="J3155" i="11"/>
  <c r="K3155" i="11" s="1"/>
  <c r="J3156" i="11"/>
  <c r="K3156" i="11" s="1"/>
  <c r="J3157" i="11"/>
  <c r="K3157" i="11" s="1"/>
  <c r="J3158" i="11"/>
  <c r="K3158" i="11" s="1"/>
  <c r="J3159" i="11"/>
  <c r="K3159" i="11" s="1"/>
  <c r="J3160" i="11"/>
  <c r="K3160" i="11" s="1"/>
  <c r="J3161" i="11"/>
  <c r="K3161" i="11" s="1"/>
  <c r="J3162" i="11"/>
  <c r="K3162" i="11" s="1"/>
  <c r="J3163" i="11"/>
  <c r="K3163" i="11" s="1"/>
  <c r="J3164" i="11"/>
  <c r="K3164" i="11" s="1"/>
  <c r="J3165" i="11"/>
  <c r="K3165" i="11" s="1"/>
  <c r="J3166" i="11"/>
  <c r="K3166" i="11" s="1"/>
  <c r="J3167" i="11"/>
  <c r="K3167" i="11" s="1"/>
  <c r="J3168" i="11"/>
  <c r="K3168" i="11" s="1"/>
  <c r="J3169" i="11"/>
  <c r="K3169" i="11" s="1"/>
  <c r="J3170" i="11"/>
  <c r="K3170" i="11" s="1"/>
  <c r="J3171" i="11"/>
  <c r="K3171" i="11" s="1"/>
  <c r="J3172" i="11"/>
  <c r="K3172" i="11" s="1"/>
  <c r="J3173" i="11"/>
  <c r="K3173" i="11" s="1"/>
  <c r="J3174" i="11"/>
  <c r="K3174" i="11" s="1"/>
  <c r="J3175" i="11"/>
  <c r="K3175" i="11" s="1"/>
  <c r="J3176" i="11"/>
  <c r="K3176" i="11" s="1"/>
  <c r="J3177" i="11"/>
  <c r="K3177" i="11" s="1"/>
  <c r="J3178" i="11"/>
  <c r="K3178" i="11" s="1"/>
  <c r="J3179" i="11"/>
  <c r="K3179" i="11" s="1"/>
  <c r="J3180" i="11"/>
  <c r="K3180" i="11" s="1"/>
  <c r="J3181" i="11"/>
  <c r="K3181" i="11" s="1"/>
  <c r="J3182" i="11"/>
  <c r="K3182" i="11" s="1"/>
  <c r="J3183" i="11"/>
  <c r="K3183" i="11" s="1"/>
  <c r="J3184" i="11"/>
  <c r="K3184" i="11" s="1"/>
  <c r="J3185" i="11"/>
  <c r="K3185" i="11" s="1"/>
  <c r="J3186" i="11"/>
  <c r="K3186" i="11" s="1"/>
  <c r="J3187" i="11"/>
  <c r="K3187" i="11" s="1"/>
  <c r="J3188" i="11"/>
  <c r="K3188" i="11" s="1"/>
  <c r="J3189" i="11"/>
  <c r="K3189" i="11" s="1"/>
  <c r="J3190" i="11"/>
  <c r="K3190" i="11" s="1"/>
  <c r="J3191" i="11"/>
  <c r="K3191" i="11" s="1"/>
  <c r="J3192" i="11"/>
  <c r="K3192" i="11" s="1"/>
  <c r="J3193" i="11"/>
  <c r="K3193" i="11" s="1"/>
  <c r="J3194" i="11"/>
  <c r="K3194" i="11" s="1"/>
  <c r="J3195" i="11"/>
  <c r="K3195" i="11" s="1"/>
  <c r="J3196" i="11"/>
  <c r="K3196" i="11" s="1"/>
  <c r="J3197" i="11"/>
  <c r="K3197" i="11" s="1"/>
  <c r="J3198" i="11"/>
  <c r="K3198" i="11" s="1"/>
  <c r="J3199" i="11"/>
  <c r="K3199" i="11" s="1"/>
  <c r="J3200" i="11"/>
  <c r="K3200" i="11" s="1"/>
  <c r="J3201" i="11"/>
  <c r="K3201" i="11" s="1"/>
  <c r="J3202" i="11"/>
  <c r="K3202" i="11" s="1"/>
  <c r="J3203" i="11"/>
  <c r="K3203" i="11" s="1"/>
  <c r="J3204" i="11"/>
  <c r="K3204" i="11" s="1"/>
  <c r="J3205" i="11"/>
  <c r="K3205" i="11" s="1"/>
  <c r="J3206" i="11"/>
  <c r="K3206" i="11" s="1"/>
  <c r="J3207" i="11"/>
  <c r="K3207" i="11" s="1"/>
  <c r="J3208" i="11"/>
  <c r="K3208" i="11" s="1"/>
  <c r="J3209" i="11"/>
  <c r="K3209" i="11" s="1"/>
  <c r="J3210" i="11"/>
  <c r="K3210" i="11" s="1"/>
  <c r="J3211" i="11"/>
  <c r="K3211" i="11" s="1"/>
  <c r="J3212" i="11"/>
  <c r="K3212" i="11" s="1"/>
  <c r="J3213" i="11"/>
  <c r="K3213" i="11" s="1"/>
  <c r="J3214" i="11"/>
  <c r="K3214" i="11" s="1"/>
  <c r="J3215" i="11"/>
  <c r="K3215" i="11" s="1"/>
  <c r="J3216" i="11"/>
  <c r="K3216" i="11" s="1"/>
  <c r="J3217" i="11"/>
  <c r="K3217" i="11" s="1"/>
  <c r="J3218" i="11"/>
  <c r="K3218" i="11" s="1"/>
  <c r="J3219" i="11"/>
  <c r="K3219" i="11" s="1"/>
  <c r="J3220" i="11"/>
  <c r="K3220" i="11" s="1"/>
  <c r="J3221" i="11"/>
  <c r="K3221" i="11" s="1"/>
  <c r="J3222" i="11"/>
  <c r="K3222" i="11" s="1"/>
  <c r="J3223" i="11"/>
  <c r="K3223" i="11" s="1"/>
  <c r="J3224" i="11"/>
  <c r="K3224" i="11" s="1"/>
  <c r="J3225" i="11"/>
  <c r="K3225" i="11" s="1"/>
  <c r="J3226" i="11"/>
  <c r="K3226" i="11" s="1"/>
  <c r="J3227" i="11"/>
  <c r="K3227" i="11" s="1"/>
  <c r="J3228" i="11"/>
  <c r="K3228" i="11" s="1"/>
  <c r="J3229" i="11"/>
  <c r="K3229" i="11" s="1"/>
  <c r="J3230" i="11"/>
  <c r="K3230" i="11" s="1"/>
  <c r="J3231" i="11"/>
  <c r="K3231" i="11" s="1"/>
  <c r="J3232" i="11"/>
  <c r="K3232" i="11" s="1"/>
  <c r="J3233" i="11"/>
  <c r="K3233" i="11" s="1"/>
  <c r="J3234" i="11"/>
  <c r="K3234" i="11" s="1"/>
  <c r="J3235" i="11"/>
  <c r="K3235" i="11" s="1"/>
  <c r="J3236" i="11"/>
  <c r="K3236" i="11" s="1"/>
  <c r="J3237" i="11"/>
  <c r="K3237" i="11" s="1"/>
  <c r="J3238" i="11"/>
  <c r="K3238" i="11" s="1"/>
  <c r="J3239" i="11"/>
  <c r="K3239" i="11" s="1"/>
  <c r="J3240" i="11"/>
  <c r="K3240" i="11" s="1"/>
  <c r="J3241" i="11"/>
  <c r="K3241" i="11" s="1"/>
  <c r="J3242" i="11"/>
  <c r="K3242" i="11" s="1"/>
  <c r="J3243" i="11"/>
  <c r="K3243" i="11" s="1"/>
  <c r="J3244" i="11"/>
  <c r="K3244" i="11" s="1"/>
  <c r="J3245" i="11"/>
  <c r="K3245" i="11" s="1"/>
  <c r="J3246" i="11"/>
  <c r="K3246" i="11" s="1"/>
  <c r="J3247" i="11"/>
  <c r="K3247" i="11" s="1"/>
  <c r="J3248" i="11"/>
  <c r="K3248" i="11" s="1"/>
  <c r="J3249" i="11"/>
  <c r="K3249" i="11" s="1"/>
  <c r="J3250" i="11"/>
  <c r="K3250" i="11" s="1"/>
  <c r="J3251" i="11"/>
  <c r="K3251" i="11" s="1"/>
  <c r="J3252" i="11"/>
  <c r="K3252" i="11" s="1"/>
  <c r="J3253" i="11"/>
  <c r="K3253" i="11" s="1"/>
  <c r="J3254" i="11"/>
  <c r="K3254" i="11" s="1"/>
  <c r="J3255" i="11"/>
  <c r="K3255" i="11" s="1"/>
  <c r="J3256" i="11"/>
  <c r="K3256" i="11" s="1"/>
  <c r="J3257" i="11"/>
  <c r="K3257" i="11" s="1"/>
  <c r="J3258" i="11"/>
  <c r="K3258" i="11" s="1"/>
  <c r="J3259" i="11"/>
  <c r="K3259" i="11" s="1"/>
  <c r="J3260" i="11"/>
  <c r="K3260" i="11" s="1"/>
  <c r="J3261" i="11"/>
  <c r="K3261" i="11" s="1"/>
  <c r="J3262" i="11"/>
  <c r="K3262" i="11" s="1"/>
  <c r="J3263" i="11"/>
  <c r="K3263" i="11" s="1"/>
  <c r="J3264" i="11"/>
  <c r="K3264" i="11" s="1"/>
  <c r="J3265" i="11"/>
  <c r="K3265" i="11" s="1"/>
  <c r="J3266" i="11"/>
  <c r="K3266" i="11" s="1"/>
  <c r="J3267" i="11"/>
  <c r="K3267" i="11" s="1"/>
  <c r="J3268" i="11"/>
  <c r="K3268" i="11" s="1"/>
  <c r="J3269" i="11"/>
  <c r="K3269" i="11" s="1"/>
  <c r="J3270" i="11"/>
  <c r="K3270" i="11" s="1"/>
  <c r="J3271" i="11"/>
  <c r="K3271" i="11" s="1"/>
  <c r="J3272" i="11"/>
  <c r="K3272" i="11" s="1"/>
  <c r="J3273" i="11"/>
  <c r="K3273" i="11" s="1"/>
  <c r="J3274" i="11"/>
  <c r="K3274" i="11" s="1"/>
  <c r="J3275" i="11"/>
  <c r="K3275" i="11" s="1"/>
  <c r="J3276" i="11"/>
  <c r="K3276" i="11" s="1"/>
  <c r="J3277" i="11"/>
  <c r="K3277" i="11" s="1"/>
  <c r="J3278" i="11"/>
  <c r="K3278" i="11" s="1"/>
  <c r="J3279" i="11"/>
  <c r="K3279" i="11" s="1"/>
  <c r="J3280" i="11"/>
  <c r="K3280" i="11" s="1"/>
  <c r="J3281" i="11"/>
  <c r="K3281" i="11" s="1"/>
  <c r="J3282" i="11"/>
  <c r="K3282" i="11" s="1"/>
  <c r="J3283" i="11"/>
  <c r="K3283" i="11" s="1"/>
  <c r="J3284" i="11"/>
  <c r="K3284" i="11" s="1"/>
  <c r="J3285" i="11"/>
  <c r="K3285" i="11" s="1"/>
  <c r="J3286" i="11"/>
  <c r="K3286" i="11" s="1"/>
  <c r="J3287" i="11"/>
  <c r="K3287" i="11" s="1"/>
  <c r="J3288" i="11"/>
  <c r="K3288" i="11" s="1"/>
  <c r="J3289" i="11"/>
  <c r="K3289" i="11" s="1"/>
  <c r="J3290" i="11"/>
  <c r="K3290" i="11" s="1"/>
  <c r="J3291" i="11"/>
  <c r="K3291" i="11" s="1"/>
  <c r="J3292" i="11"/>
  <c r="K3292" i="11" s="1"/>
  <c r="J3293" i="11"/>
  <c r="K3293" i="11" s="1"/>
  <c r="J3294" i="11"/>
  <c r="K3294" i="11" s="1"/>
  <c r="J3295" i="11"/>
  <c r="K3295" i="11" s="1"/>
  <c r="J3296" i="11"/>
  <c r="K3296" i="11" s="1"/>
  <c r="J3297" i="11"/>
  <c r="K3297" i="11" s="1"/>
  <c r="J3298" i="11"/>
  <c r="K3298" i="11" s="1"/>
  <c r="J3299" i="11"/>
  <c r="K3299" i="11" s="1"/>
  <c r="J3300" i="11"/>
  <c r="K3300" i="11" s="1"/>
  <c r="J3301" i="11"/>
  <c r="K3301" i="11" s="1"/>
  <c r="J3302" i="11"/>
  <c r="K3302" i="11" s="1"/>
  <c r="J3303" i="11"/>
  <c r="K3303" i="11" s="1"/>
  <c r="J3304" i="11"/>
  <c r="K3304" i="11" s="1"/>
  <c r="J3305" i="11"/>
  <c r="K3305" i="11" s="1"/>
  <c r="J3306" i="11"/>
  <c r="K3306" i="11" s="1"/>
  <c r="J3307" i="11"/>
  <c r="K3307" i="11" s="1"/>
  <c r="J3308" i="11"/>
  <c r="K3308" i="11" s="1"/>
  <c r="J3309" i="11"/>
  <c r="K3309" i="11" s="1"/>
  <c r="J3310" i="11"/>
  <c r="K3310" i="11" s="1"/>
  <c r="J3311" i="11"/>
  <c r="K3311" i="11" s="1"/>
  <c r="J3312" i="11"/>
  <c r="K3312" i="11" s="1"/>
  <c r="J3313" i="11"/>
  <c r="K3313" i="11" s="1"/>
  <c r="J3314" i="11"/>
  <c r="K3314" i="11" s="1"/>
  <c r="J3315" i="11"/>
  <c r="K3315" i="11" s="1"/>
  <c r="J3316" i="11"/>
  <c r="K3316" i="11" s="1"/>
  <c r="J3317" i="11"/>
  <c r="K3317" i="11" s="1"/>
  <c r="J3318" i="11"/>
  <c r="K3318" i="11" s="1"/>
  <c r="J3319" i="11"/>
  <c r="K3319" i="11" s="1"/>
  <c r="J3320" i="11"/>
  <c r="K3320" i="11" s="1"/>
  <c r="J3321" i="11"/>
  <c r="K3321" i="11" s="1"/>
  <c r="J3322" i="11"/>
  <c r="K3322" i="11" s="1"/>
  <c r="J3323" i="11"/>
  <c r="K3323" i="11" s="1"/>
  <c r="J3324" i="11"/>
  <c r="K3324" i="11" s="1"/>
  <c r="J3325" i="11"/>
  <c r="K3325" i="11" s="1"/>
  <c r="J3326" i="11"/>
  <c r="K3326" i="11" s="1"/>
  <c r="J3327" i="11"/>
  <c r="K3327" i="11" s="1"/>
  <c r="J3328" i="11"/>
  <c r="K3328" i="11" s="1"/>
  <c r="J3329" i="11"/>
  <c r="K3329" i="11" s="1"/>
  <c r="J3330" i="11"/>
  <c r="K3330" i="11" s="1"/>
  <c r="J3331" i="11"/>
  <c r="K3331" i="11" s="1"/>
  <c r="J3332" i="11"/>
  <c r="K3332" i="11" s="1"/>
  <c r="J3333" i="11"/>
  <c r="K3333" i="11" s="1"/>
  <c r="J3334" i="11"/>
  <c r="K3334" i="11" s="1"/>
  <c r="J3335" i="11"/>
  <c r="K3335" i="11" s="1"/>
  <c r="J3336" i="11"/>
  <c r="K3336" i="11" s="1"/>
  <c r="J3337" i="11"/>
  <c r="K3337" i="11" s="1"/>
  <c r="J3338" i="11"/>
  <c r="K3338" i="11" s="1"/>
  <c r="J3339" i="11"/>
  <c r="K3339" i="11" s="1"/>
  <c r="J3340" i="11"/>
  <c r="K3340" i="11" s="1"/>
  <c r="J3341" i="11"/>
  <c r="K3341" i="11" s="1"/>
  <c r="J3342" i="11"/>
  <c r="K3342" i="11" s="1"/>
  <c r="J3343" i="11"/>
  <c r="K3343" i="11" s="1"/>
  <c r="J3344" i="11"/>
  <c r="K3344" i="11" s="1"/>
  <c r="J3345" i="11"/>
  <c r="K3345" i="11" s="1"/>
  <c r="J3346" i="11"/>
  <c r="K3346" i="11" s="1"/>
  <c r="J3347" i="11"/>
  <c r="K3347" i="11" s="1"/>
  <c r="J3348" i="11"/>
  <c r="K3348" i="11" s="1"/>
  <c r="J3349" i="11"/>
  <c r="K3349" i="11" s="1"/>
  <c r="J3350" i="11"/>
  <c r="K3350" i="11" s="1"/>
  <c r="J3351" i="11"/>
  <c r="K3351" i="11" s="1"/>
  <c r="J3352" i="11"/>
  <c r="K3352" i="11" s="1"/>
  <c r="J3353" i="11"/>
  <c r="K3353" i="11" s="1"/>
  <c r="J3354" i="11"/>
  <c r="K3354" i="11" s="1"/>
  <c r="J3355" i="11"/>
  <c r="K3355" i="11" s="1"/>
  <c r="J3356" i="11"/>
  <c r="K3356" i="11" s="1"/>
  <c r="J3357" i="11"/>
  <c r="K3357" i="11" s="1"/>
  <c r="J3358" i="11"/>
  <c r="K3358" i="11" s="1"/>
  <c r="J3359" i="11"/>
  <c r="K3359" i="11" s="1"/>
  <c r="J3360" i="11"/>
  <c r="K3360" i="11" s="1"/>
  <c r="J3361" i="11"/>
  <c r="K3361" i="11" s="1"/>
  <c r="J3362" i="11"/>
  <c r="K3362" i="11" s="1"/>
  <c r="J3363" i="11"/>
  <c r="K3363" i="11" s="1"/>
  <c r="J3364" i="11"/>
  <c r="K3364" i="11" s="1"/>
  <c r="J3365" i="11"/>
  <c r="K3365" i="11" s="1"/>
  <c r="J3366" i="11"/>
  <c r="K3366" i="11" s="1"/>
  <c r="J3367" i="11"/>
  <c r="K3367" i="11" s="1"/>
  <c r="J3368" i="11"/>
  <c r="K3368" i="11" s="1"/>
  <c r="J3369" i="11"/>
  <c r="K3369" i="11" s="1"/>
  <c r="J3370" i="11"/>
  <c r="K3370" i="11" s="1"/>
  <c r="J3371" i="11"/>
  <c r="K3371" i="11" s="1"/>
  <c r="J3372" i="11"/>
  <c r="K3372" i="11" s="1"/>
  <c r="J3373" i="11"/>
  <c r="K3373" i="11" s="1"/>
  <c r="J3374" i="11"/>
  <c r="K3374" i="11" s="1"/>
  <c r="J3375" i="11"/>
  <c r="K3375" i="11" s="1"/>
  <c r="J3376" i="11"/>
  <c r="K3376" i="11" s="1"/>
  <c r="J3377" i="11"/>
  <c r="K3377" i="11" s="1"/>
  <c r="J3378" i="11"/>
  <c r="K3378" i="11" s="1"/>
  <c r="J3379" i="11"/>
  <c r="K3379" i="11" s="1"/>
  <c r="J3380" i="11"/>
  <c r="K3380" i="11" s="1"/>
  <c r="J3381" i="11"/>
  <c r="K3381" i="11" s="1"/>
  <c r="J3382" i="11"/>
  <c r="K3382" i="11" s="1"/>
  <c r="J3383" i="11"/>
  <c r="K3383" i="11" s="1"/>
  <c r="J3384" i="11"/>
  <c r="K3384" i="11" s="1"/>
  <c r="J3385" i="11"/>
  <c r="K3385" i="11" s="1"/>
  <c r="J3386" i="11"/>
  <c r="K3386" i="11" s="1"/>
  <c r="J3387" i="11"/>
  <c r="K3387" i="11" s="1"/>
  <c r="J3388" i="11"/>
  <c r="K3388" i="11" s="1"/>
  <c r="J3389" i="11"/>
  <c r="K3389" i="11" s="1"/>
  <c r="J3390" i="11"/>
  <c r="K3390" i="11" s="1"/>
  <c r="J3391" i="11"/>
  <c r="K3391" i="11" s="1"/>
  <c r="J3392" i="11"/>
  <c r="K3392" i="11" s="1"/>
  <c r="J3393" i="11"/>
  <c r="K3393" i="11" s="1"/>
  <c r="J3394" i="11"/>
  <c r="K3394" i="11" s="1"/>
  <c r="J3395" i="11"/>
  <c r="K3395" i="11" s="1"/>
  <c r="J3396" i="11"/>
  <c r="K3396" i="11" s="1"/>
  <c r="J3397" i="11"/>
  <c r="K3397" i="11" s="1"/>
  <c r="J3398" i="11"/>
  <c r="K3398" i="11" s="1"/>
  <c r="J3399" i="11"/>
  <c r="K3399" i="11" s="1"/>
  <c r="J3400" i="11"/>
  <c r="K3400" i="11" s="1"/>
  <c r="J3401" i="11"/>
  <c r="K3401" i="11" s="1"/>
  <c r="J3402" i="11"/>
  <c r="K3402" i="11" s="1"/>
  <c r="J3403" i="11"/>
  <c r="K3403" i="11" s="1"/>
  <c r="J3404" i="11"/>
  <c r="K3404" i="11" s="1"/>
  <c r="J3405" i="11"/>
  <c r="K3405" i="11" s="1"/>
  <c r="J3406" i="11"/>
  <c r="K3406" i="11" s="1"/>
  <c r="J3407" i="11"/>
  <c r="K3407" i="11" s="1"/>
  <c r="J3408" i="11"/>
  <c r="K3408" i="11" s="1"/>
  <c r="J3409" i="11"/>
  <c r="K3409" i="11" s="1"/>
  <c r="J3410" i="11"/>
  <c r="K3410" i="11" s="1"/>
  <c r="J3411" i="11"/>
  <c r="K3411" i="11" s="1"/>
  <c r="J3412" i="11"/>
  <c r="K3412" i="11" s="1"/>
  <c r="J3413" i="11"/>
  <c r="K3413" i="11" s="1"/>
  <c r="J3414" i="11"/>
  <c r="K3414" i="11" s="1"/>
  <c r="J3415" i="11"/>
  <c r="K3415" i="11" s="1"/>
  <c r="J3416" i="11"/>
  <c r="K3416" i="11" s="1"/>
  <c r="J3417" i="11"/>
  <c r="K3417" i="11" s="1"/>
  <c r="J3418" i="11"/>
  <c r="K3418" i="11" s="1"/>
  <c r="J3419" i="11"/>
  <c r="K3419" i="11" s="1"/>
  <c r="J3420" i="11"/>
  <c r="K3420" i="11" s="1"/>
  <c r="J3421" i="11"/>
  <c r="K3421" i="11" s="1"/>
  <c r="J3422" i="11"/>
  <c r="K3422" i="11" s="1"/>
  <c r="J3423" i="11"/>
  <c r="K3423" i="11" s="1"/>
  <c r="J3424" i="11"/>
  <c r="K3424" i="11" s="1"/>
  <c r="J3425" i="11"/>
  <c r="K3425" i="11" s="1"/>
  <c r="J3426" i="11"/>
  <c r="K3426" i="11" s="1"/>
  <c r="J3427" i="11"/>
  <c r="K3427" i="11" s="1"/>
  <c r="J3428" i="11"/>
  <c r="K3428" i="11" s="1"/>
  <c r="J3429" i="11"/>
  <c r="K3429" i="11" s="1"/>
  <c r="J3430" i="11"/>
  <c r="K3430" i="11" s="1"/>
  <c r="J3431" i="11"/>
  <c r="K3431" i="11" s="1"/>
  <c r="J3432" i="11"/>
  <c r="K3432" i="11" s="1"/>
  <c r="J3433" i="11"/>
  <c r="K3433" i="11" s="1"/>
  <c r="J3434" i="11"/>
  <c r="K3434" i="11" s="1"/>
  <c r="J3435" i="11"/>
  <c r="K3435" i="11" s="1"/>
  <c r="J3436" i="11"/>
  <c r="K3436" i="11" s="1"/>
  <c r="J3437" i="11"/>
  <c r="K3437" i="11" s="1"/>
  <c r="J3438" i="11"/>
  <c r="K3438" i="11" s="1"/>
  <c r="J3439" i="11"/>
  <c r="K3439" i="11" s="1"/>
  <c r="J3440" i="11"/>
  <c r="K3440" i="11" s="1"/>
  <c r="J3441" i="11"/>
  <c r="K3441" i="11" s="1"/>
  <c r="J3442" i="11"/>
  <c r="K3442" i="11" s="1"/>
  <c r="J3443" i="11"/>
  <c r="K3443" i="11" s="1"/>
  <c r="J3444" i="11"/>
  <c r="K3444" i="11" s="1"/>
  <c r="J3445" i="11"/>
  <c r="K3445" i="11" s="1"/>
  <c r="J3446" i="11"/>
  <c r="K3446" i="11" s="1"/>
  <c r="J3447" i="11"/>
  <c r="K3447" i="11" s="1"/>
  <c r="J3448" i="11"/>
  <c r="K3448" i="11" s="1"/>
  <c r="J3449" i="11"/>
  <c r="K3449" i="11" s="1"/>
  <c r="J3450" i="11"/>
  <c r="K3450" i="11" s="1"/>
  <c r="J3451" i="11"/>
  <c r="K3451" i="11" s="1"/>
  <c r="J3452" i="11"/>
  <c r="K3452" i="11" s="1"/>
  <c r="J3453" i="11"/>
  <c r="K3453" i="11" s="1"/>
  <c r="J3454" i="11"/>
  <c r="K3454" i="11" s="1"/>
  <c r="J3455" i="11"/>
  <c r="K3455" i="11" s="1"/>
  <c r="J3456" i="11"/>
  <c r="K3456" i="11" s="1"/>
  <c r="J3457" i="11"/>
  <c r="K3457" i="11" s="1"/>
  <c r="J3458" i="11"/>
  <c r="K3458" i="11" s="1"/>
  <c r="J3459" i="11"/>
  <c r="K3459" i="11" s="1"/>
  <c r="J3460" i="11"/>
  <c r="K3460" i="11" s="1"/>
  <c r="J3461" i="11"/>
  <c r="K3461" i="11" s="1"/>
  <c r="J3462" i="11"/>
  <c r="K3462" i="11" s="1"/>
  <c r="J3463" i="11"/>
  <c r="K3463" i="11" s="1"/>
  <c r="J3464" i="11"/>
  <c r="K3464" i="11" s="1"/>
  <c r="J3465" i="11"/>
  <c r="K3465" i="11" s="1"/>
  <c r="J3466" i="11"/>
  <c r="K3466" i="11" s="1"/>
  <c r="J3467" i="11"/>
  <c r="K3467" i="11" s="1"/>
  <c r="J3468" i="11"/>
  <c r="K3468" i="11" s="1"/>
  <c r="J3469" i="11"/>
  <c r="K3469" i="11" s="1"/>
  <c r="J3470" i="11"/>
  <c r="K3470" i="11" s="1"/>
  <c r="J3471" i="11"/>
  <c r="K3471" i="11" s="1"/>
  <c r="J3472" i="11"/>
  <c r="K3472" i="11" s="1"/>
  <c r="J3473" i="11"/>
  <c r="K3473" i="11" s="1"/>
  <c r="J3474" i="11"/>
  <c r="K3474" i="11" s="1"/>
  <c r="J3475" i="11"/>
  <c r="K3475" i="11" s="1"/>
  <c r="J3476" i="11"/>
  <c r="K3476" i="11" s="1"/>
  <c r="J3477" i="11"/>
  <c r="K3477" i="11" s="1"/>
  <c r="J3478" i="11"/>
  <c r="K3478" i="11" s="1"/>
  <c r="J3479" i="11"/>
  <c r="K3479" i="11" s="1"/>
  <c r="J3480" i="11"/>
  <c r="K3480" i="11" s="1"/>
  <c r="J3481" i="11"/>
  <c r="K3481" i="11" s="1"/>
  <c r="J3482" i="11"/>
  <c r="K3482" i="11" s="1"/>
  <c r="J3483" i="11"/>
  <c r="K3483" i="11" s="1"/>
  <c r="J3484" i="11"/>
  <c r="K3484" i="11" s="1"/>
  <c r="J3485" i="11"/>
  <c r="K3485" i="11" s="1"/>
  <c r="J3486" i="11"/>
  <c r="K3486" i="11" s="1"/>
  <c r="J3487" i="11"/>
  <c r="K3487" i="11" s="1"/>
  <c r="J3488" i="11"/>
  <c r="K3488" i="11" s="1"/>
  <c r="J3489" i="11"/>
  <c r="K3489" i="11" s="1"/>
  <c r="J3490" i="11"/>
  <c r="K3490" i="11" s="1"/>
  <c r="J3491" i="11"/>
  <c r="K3491" i="11" s="1"/>
  <c r="J3492" i="11"/>
  <c r="K3492" i="11" s="1"/>
  <c r="J3493" i="11"/>
  <c r="K3493" i="11" s="1"/>
  <c r="J3494" i="11"/>
  <c r="K3494" i="11" s="1"/>
  <c r="J3495" i="11"/>
  <c r="K3495" i="11" s="1"/>
  <c r="J3496" i="11"/>
  <c r="K3496" i="11" s="1"/>
  <c r="J3497" i="11"/>
  <c r="K3497" i="11" s="1"/>
  <c r="J3498" i="11"/>
  <c r="K3498" i="11" s="1"/>
  <c r="J3499" i="11"/>
  <c r="K3499" i="11" s="1"/>
  <c r="J3500" i="11"/>
  <c r="K3500" i="11" s="1"/>
  <c r="J3501" i="11"/>
  <c r="K3501" i="11" s="1"/>
  <c r="J3502" i="11"/>
  <c r="K3502" i="11" s="1"/>
  <c r="J3503" i="11"/>
  <c r="K3503" i="11" s="1"/>
  <c r="J3504" i="11"/>
  <c r="K3504" i="11" s="1"/>
  <c r="J3505" i="11"/>
  <c r="K3505" i="11" s="1"/>
  <c r="J3506" i="11"/>
  <c r="K3506" i="11" s="1"/>
  <c r="J3507" i="11"/>
  <c r="K3507" i="11" s="1"/>
  <c r="J3508" i="11"/>
  <c r="K3508" i="11" s="1"/>
  <c r="J3509" i="11"/>
  <c r="K3509" i="11" s="1"/>
  <c r="J3510" i="11"/>
  <c r="K3510" i="11" s="1"/>
  <c r="J3511" i="11"/>
  <c r="K3511" i="11" s="1"/>
  <c r="J3512" i="11"/>
  <c r="K3512" i="11" s="1"/>
  <c r="J3513" i="11"/>
  <c r="K3513" i="11" s="1"/>
  <c r="J3514" i="11"/>
  <c r="K3514" i="11" s="1"/>
  <c r="J3515" i="11"/>
  <c r="K3515" i="11" s="1"/>
  <c r="J3516" i="11"/>
  <c r="K3516" i="11" s="1"/>
  <c r="J3517" i="11"/>
  <c r="K3517" i="11" s="1"/>
  <c r="J3518" i="11"/>
  <c r="K3518" i="11" s="1"/>
  <c r="J3519" i="11"/>
  <c r="K3519" i="11" s="1"/>
  <c r="J3520" i="11"/>
  <c r="K3520" i="11" s="1"/>
  <c r="J3521" i="11"/>
  <c r="K3521" i="11" s="1"/>
  <c r="J3522" i="11"/>
  <c r="K3522" i="11" s="1"/>
  <c r="J3523" i="11"/>
  <c r="K3523" i="11" s="1"/>
  <c r="J3524" i="11"/>
  <c r="K3524" i="11" s="1"/>
  <c r="J3525" i="11"/>
  <c r="K3525" i="11" s="1"/>
  <c r="J3526" i="11"/>
  <c r="K3526" i="11" s="1"/>
  <c r="J3527" i="11"/>
  <c r="K3527" i="11" s="1"/>
  <c r="J3528" i="11"/>
  <c r="K3528" i="11" s="1"/>
  <c r="J3529" i="11"/>
  <c r="K3529" i="11" s="1"/>
  <c r="J3530" i="11"/>
  <c r="K3530" i="11" s="1"/>
  <c r="J3531" i="11"/>
  <c r="K3531" i="11" s="1"/>
  <c r="J3532" i="11"/>
  <c r="K3532" i="11" s="1"/>
  <c r="J3533" i="11"/>
  <c r="K3533" i="11" s="1"/>
  <c r="J3534" i="11"/>
  <c r="K3534" i="11" s="1"/>
  <c r="J3535" i="11"/>
  <c r="K3535" i="11" s="1"/>
  <c r="J3536" i="11"/>
  <c r="K3536" i="11" s="1"/>
  <c r="J3537" i="11"/>
  <c r="K3537" i="11" s="1"/>
  <c r="J3538" i="11"/>
  <c r="K3538" i="11" s="1"/>
  <c r="J3539" i="11"/>
  <c r="K3539" i="11" s="1"/>
  <c r="J3540" i="11"/>
  <c r="K3540" i="11" s="1"/>
  <c r="J3541" i="11"/>
  <c r="K3541" i="11" s="1"/>
  <c r="J3542" i="11"/>
  <c r="K3542" i="11" s="1"/>
  <c r="J3543" i="11"/>
  <c r="K3543" i="11" s="1"/>
  <c r="J3544" i="11"/>
  <c r="K3544" i="11" s="1"/>
  <c r="J3545" i="11"/>
  <c r="K3545" i="11" s="1"/>
  <c r="J3546" i="11"/>
  <c r="K3546" i="11" s="1"/>
  <c r="J3547" i="11"/>
  <c r="K3547" i="11" s="1"/>
  <c r="J3548" i="11"/>
  <c r="K3548" i="11" s="1"/>
  <c r="J3549" i="11"/>
  <c r="K3549" i="11" s="1"/>
  <c r="J3550" i="11"/>
  <c r="K3550" i="11" s="1"/>
  <c r="J3551" i="11"/>
  <c r="K3551" i="11" s="1"/>
  <c r="J3552" i="11"/>
  <c r="K3552" i="11" s="1"/>
  <c r="J3553" i="11"/>
  <c r="K3553" i="11" s="1"/>
  <c r="J3554" i="11"/>
  <c r="K3554" i="11" s="1"/>
  <c r="J3555" i="11"/>
  <c r="K3555" i="11" s="1"/>
  <c r="J3556" i="11"/>
  <c r="K3556" i="11" s="1"/>
  <c r="J3557" i="11"/>
  <c r="K3557" i="11" s="1"/>
  <c r="J3558" i="11"/>
  <c r="K3558" i="11" s="1"/>
  <c r="J3559" i="11"/>
  <c r="K3559" i="11" s="1"/>
  <c r="J3560" i="11"/>
  <c r="K3560" i="11" s="1"/>
  <c r="J3561" i="11"/>
  <c r="K3561" i="11" s="1"/>
  <c r="J3562" i="11"/>
  <c r="K3562" i="11" s="1"/>
  <c r="J3563" i="11"/>
  <c r="K3563" i="11" s="1"/>
  <c r="J3564" i="11"/>
  <c r="K3564" i="11" s="1"/>
  <c r="J3565" i="11"/>
  <c r="K3565" i="11" s="1"/>
  <c r="J3566" i="11"/>
  <c r="K3566" i="11" s="1"/>
  <c r="J3567" i="11"/>
  <c r="K3567" i="11" s="1"/>
  <c r="J3568" i="11"/>
  <c r="K3568" i="11" s="1"/>
  <c r="J3569" i="11"/>
  <c r="K3569" i="11" s="1"/>
  <c r="J3570" i="11"/>
  <c r="K3570" i="11" s="1"/>
  <c r="J3571" i="11"/>
  <c r="K3571" i="11" s="1"/>
  <c r="J3572" i="11"/>
  <c r="K3572" i="11" s="1"/>
  <c r="J3573" i="11"/>
  <c r="K3573" i="11" s="1"/>
  <c r="J3574" i="11"/>
  <c r="K3574" i="11" s="1"/>
  <c r="J3575" i="11"/>
  <c r="K3575" i="11" s="1"/>
  <c r="J3576" i="11"/>
  <c r="K3576" i="11" s="1"/>
  <c r="J3577" i="11"/>
  <c r="K3577" i="11" s="1"/>
  <c r="J3578" i="11"/>
  <c r="K3578" i="11" s="1"/>
  <c r="J3579" i="11"/>
  <c r="K3579" i="11" s="1"/>
  <c r="J3580" i="11"/>
  <c r="K3580" i="11" s="1"/>
  <c r="J3581" i="11"/>
  <c r="K3581" i="11" s="1"/>
  <c r="J3582" i="11"/>
  <c r="K3582" i="11" s="1"/>
  <c r="J3583" i="11"/>
  <c r="K3583" i="11" s="1"/>
  <c r="J3584" i="11"/>
  <c r="K3584" i="11" s="1"/>
  <c r="J3585" i="11"/>
  <c r="K3585" i="11" s="1"/>
  <c r="J3586" i="11"/>
  <c r="K3586" i="11" s="1"/>
  <c r="J3587" i="11"/>
  <c r="K3587" i="11" s="1"/>
  <c r="J3588" i="11"/>
  <c r="K3588" i="11" s="1"/>
  <c r="J3589" i="11"/>
  <c r="K3589" i="11" s="1"/>
  <c r="J3590" i="11"/>
  <c r="K3590" i="11" s="1"/>
  <c r="J3591" i="11"/>
  <c r="K3591" i="11" s="1"/>
  <c r="J3592" i="11"/>
  <c r="K3592" i="11" s="1"/>
  <c r="J3593" i="11"/>
  <c r="K3593" i="11" s="1"/>
  <c r="J3594" i="11"/>
  <c r="K3594" i="11" s="1"/>
  <c r="J3595" i="11"/>
  <c r="K3595" i="11" s="1"/>
  <c r="J3596" i="11"/>
  <c r="K3596" i="11" s="1"/>
  <c r="J3597" i="11"/>
  <c r="K3597" i="11" s="1"/>
  <c r="J3598" i="11"/>
  <c r="K3598" i="11" s="1"/>
  <c r="J3599" i="11"/>
  <c r="K3599" i="11" s="1"/>
  <c r="J3600" i="11"/>
  <c r="K3600" i="11" s="1"/>
  <c r="J3601" i="11"/>
  <c r="K3601" i="11" s="1"/>
  <c r="J3602" i="11"/>
  <c r="K3602" i="11" s="1"/>
  <c r="J3603" i="11"/>
  <c r="K3603" i="11" s="1"/>
  <c r="J3604" i="11"/>
  <c r="K3604" i="11" s="1"/>
  <c r="J3605" i="11"/>
  <c r="K3605" i="11" s="1"/>
  <c r="J3606" i="11"/>
  <c r="K3606" i="11" s="1"/>
  <c r="J3607" i="11"/>
  <c r="K3607" i="11" s="1"/>
  <c r="J3608" i="11"/>
  <c r="K3608" i="11" s="1"/>
  <c r="J3609" i="11"/>
  <c r="K3609" i="11" s="1"/>
  <c r="J3610" i="11"/>
  <c r="K3610" i="11" s="1"/>
  <c r="J3611" i="11"/>
  <c r="K3611" i="11" s="1"/>
  <c r="J3612" i="11"/>
  <c r="K3612" i="11" s="1"/>
  <c r="J3613" i="11"/>
  <c r="K3613" i="11" s="1"/>
  <c r="J3614" i="11"/>
  <c r="K3614" i="11" s="1"/>
  <c r="J3615" i="11"/>
  <c r="K3615" i="11" s="1"/>
  <c r="J3616" i="11"/>
  <c r="K3616" i="11" s="1"/>
  <c r="J3617" i="11"/>
  <c r="K3617" i="11" s="1"/>
  <c r="J3618" i="11"/>
  <c r="K3618" i="11" s="1"/>
  <c r="J3619" i="11"/>
  <c r="K3619" i="11" s="1"/>
  <c r="J3620" i="11"/>
  <c r="K3620" i="11" s="1"/>
  <c r="J3621" i="11"/>
  <c r="K3621" i="11" s="1"/>
  <c r="J3622" i="11"/>
  <c r="K3622" i="11" s="1"/>
  <c r="J3623" i="11"/>
  <c r="K3623" i="11" s="1"/>
  <c r="J3624" i="11"/>
  <c r="K3624" i="11" s="1"/>
  <c r="J3625" i="11"/>
  <c r="K3625" i="11" s="1"/>
  <c r="J3626" i="11"/>
  <c r="K3626" i="11" s="1"/>
  <c r="J3627" i="11"/>
  <c r="K3627" i="11" s="1"/>
  <c r="J3628" i="11"/>
  <c r="K3628" i="11" s="1"/>
  <c r="J3629" i="11"/>
  <c r="K3629" i="11" s="1"/>
  <c r="J3630" i="11"/>
  <c r="K3630" i="11" s="1"/>
  <c r="J3631" i="11"/>
  <c r="K3631" i="11" s="1"/>
  <c r="J3632" i="11"/>
  <c r="K3632" i="11" s="1"/>
  <c r="J3633" i="11"/>
  <c r="K3633" i="11" s="1"/>
  <c r="J3634" i="11"/>
  <c r="K3634" i="11" s="1"/>
  <c r="J3635" i="11"/>
  <c r="K3635" i="11" s="1"/>
  <c r="J3636" i="11"/>
  <c r="K3636" i="11" s="1"/>
  <c r="J3637" i="11"/>
  <c r="K3637" i="11" s="1"/>
  <c r="J3638" i="11"/>
  <c r="K3638" i="11" s="1"/>
  <c r="J3639" i="11"/>
  <c r="K3639" i="11" s="1"/>
  <c r="J3640" i="11"/>
  <c r="K3640" i="11" s="1"/>
  <c r="J3641" i="11"/>
  <c r="K3641" i="11" s="1"/>
  <c r="J3642" i="11"/>
  <c r="K3642" i="11" s="1"/>
  <c r="J3643" i="11"/>
  <c r="K3643" i="11" s="1"/>
  <c r="J3644" i="11"/>
  <c r="K3644" i="11" s="1"/>
  <c r="J3645" i="11"/>
  <c r="K3645" i="11" s="1"/>
  <c r="J3646" i="11"/>
  <c r="K3646" i="11" s="1"/>
  <c r="J3647" i="11"/>
  <c r="K3647" i="11" s="1"/>
  <c r="J3648" i="11"/>
  <c r="K3648" i="11" s="1"/>
  <c r="J3649" i="11"/>
  <c r="K3649" i="11" s="1"/>
  <c r="J3650" i="11"/>
  <c r="K3650" i="11" s="1"/>
  <c r="J3651" i="11"/>
  <c r="K3651" i="11" s="1"/>
  <c r="J3652" i="11"/>
  <c r="K3652" i="11" s="1"/>
  <c r="J3653" i="11"/>
  <c r="K3653" i="11" s="1"/>
  <c r="J3654" i="11"/>
  <c r="K3654" i="11" s="1"/>
  <c r="J3655" i="11"/>
  <c r="K3655" i="11" s="1"/>
  <c r="J3656" i="11"/>
  <c r="K3656" i="11" s="1"/>
  <c r="J3657" i="11"/>
  <c r="K3657" i="11" s="1"/>
  <c r="J3658" i="11"/>
  <c r="K3658" i="11" s="1"/>
  <c r="J3659" i="11"/>
  <c r="K3659" i="11" s="1"/>
  <c r="J3660" i="11"/>
  <c r="K3660" i="11" s="1"/>
  <c r="J3661" i="11"/>
  <c r="K3661" i="11" s="1"/>
  <c r="J3662" i="11"/>
  <c r="K3662" i="11" s="1"/>
  <c r="J3663" i="11"/>
  <c r="K3663" i="11" s="1"/>
  <c r="J3664" i="11"/>
  <c r="K3664" i="11" s="1"/>
  <c r="J3665" i="11"/>
  <c r="K3665" i="11" s="1"/>
  <c r="J3666" i="11"/>
  <c r="K3666" i="11" s="1"/>
  <c r="J3667" i="11"/>
  <c r="K3667" i="11" s="1"/>
  <c r="J3668" i="11"/>
  <c r="K3668" i="11" s="1"/>
  <c r="J3669" i="11"/>
  <c r="K3669" i="11" s="1"/>
  <c r="J3670" i="11"/>
  <c r="K3670" i="11" s="1"/>
  <c r="J3671" i="11"/>
  <c r="K3671" i="11" s="1"/>
  <c r="J3672" i="11"/>
  <c r="K3672" i="11" s="1"/>
  <c r="J3673" i="11"/>
  <c r="K3673" i="11" s="1"/>
  <c r="J3674" i="11"/>
  <c r="K3674" i="11" s="1"/>
  <c r="J3675" i="11"/>
  <c r="K3675" i="11" s="1"/>
  <c r="J3676" i="11"/>
  <c r="K3676" i="11" s="1"/>
  <c r="J3677" i="11"/>
  <c r="K3677" i="11" s="1"/>
  <c r="J3678" i="11"/>
  <c r="K3678" i="11" s="1"/>
  <c r="J3679" i="11"/>
  <c r="K3679" i="11" s="1"/>
  <c r="J3680" i="11"/>
  <c r="K3680" i="11" s="1"/>
  <c r="J3681" i="11"/>
  <c r="K3681" i="11" s="1"/>
  <c r="J3682" i="11"/>
  <c r="K3682" i="11" s="1"/>
  <c r="J3683" i="11"/>
  <c r="K3683" i="11" s="1"/>
  <c r="J3684" i="11"/>
  <c r="K3684" i="11" s="1"/>
  <c r="J3685" i="11"/>
  <c r="K3685" i="11" s="1"/>
  <c r="J3686" i="11"/>
  <c r="K3686" i="11" s="1"/>
  <c r="J3687" i="11"/>
  <c r="K3687" i="11" s="1"/>
  <c r="J3688" i="11"/>
  <c r="K3688" i="11" s="1"/>
  <c r="J3689" i="11"/>
  <c r="K3689" i="11" s="1"/>
  <c r="J3690" i="11"/>
  <c r="K3690" i="11" s="1"/>
  <c r="J3691" i="11"/>
  <c r="K3691" i="11" s="1"/>
  <c r="J3692" i="11"/>
  <c r="K3692" i="11" s="1"/>
  <c r="J3693" i="11"/>
  <c r="K3693" i="11" s="1"/>
  <c r="J3694" i="11"/>
  <c r="K3694" i="11" s="1"/>
  <c r="J3695" i="11"/>
  <c r="K3695" i="11" s="1"/>
  <c r="J3696" i="11"/>
  <c r="K3696" i="11" s="1"/>
  <c r="J3697" i="11"/>
  <c r="K3697" i="11" s="1"/>
  <c r="J3698" i="11"/>
  <c r="K3698" i="11" s="1"/>
  <c r="J3699" i="11"/>
  <c r="K3699" i="11" s="1"/>
  <c r="J3700" i="11"/>
  <c r="K3700" i="11" s="1"/>
  <c r="J3701" i="11"/>
  <c r="K3701" i="11" s="1"/>
  <c r="J3702" i="11"/>
  <c r="K3702" i="11" s="1"/>
  <c r="J3703" i="11"/>
  <c r="K3703" i="11" s="1"/>
  <c r="J3704" i="11"/>
  <c r="K3704" i="11" s="1"/>
  <c r="J3705" i="11"/>
  <c r="K3705" i="11" s="1"/>
  <c r="J3706" i="11"/>
  <c r="K3706" i="11" s="1"/>
  <c r="J3707" i="11"/>
  <c r="K3707" i="11" s="1"/>
  <c r="J3708" i="11"/>
  <c r="K3708" i="11" s="1"/>
  <c r="J3709" i="11"/>
  <c r="K3709" i="11" s="1"/>
  <c r="J3710" i="11"/>
  <c r="K3710" i="11" s="1"/>
  <c r="J3711" i="11"/>
  <c r="K3711" i="11" s="1"/>
  <c r="J3712" i="11"/>
  <c r="K3712" i="11" s="1"/>
  <c r="J3713" i="11"/>
  <c r="K3713" i="11" s="1"/>
  <c r="J3714" i="11"/>
  <c r="K3714" i="11" s="1"/>
  <c r="J3715" i="11"/>
  <c r="K3715" i="11" s="1"/>
  <c r="J3716" i="11"/>
  <c r="K3716" i="11" s="1"/>
  <c r="J3717" i="11"/>
  <c r="K3717" i="11" s="1"/>
  <c r="J3718" i="11"/>
  <c r="K3718" i="11" s="1"/>
  <c r="J3719" i="11"/>
  <c r="K3719" i="11" s="1"/>
  <c r="J3720" i="11"/>
  <c r="K3720" i="11" s="1"/>
  <c r="J3721" i="11"/>
  <c r="K3721" i="11" s="1"/>
  <c r="J3722" i="11"/>
  <c r="K3722" i="11" s="1"/>
  <c r="J3723" i="11"/>
  <c r="K3723" i="11" s="1"/>
  <c r="J3724" i="11"/>
  <c r="K3724" i="11" s="1"/>
  <c r="J3725" i="11"/>
  <c r="K3725" i="11" s="1"/>
  <c r="J3726" i="11"/>
  <c r="K3726" i="11" s="1"/>
  <c r="J3727" i="11"/>
  <c r="K3727" i="11" s="1"/>
  <c r="J3728" i="11"/>
  <c r="K3728" i="11" s="1"/>
  <c r="J3729" i="11"/>
  <c r="K3729" i="11" s="1"/>
  <c r="J3730" i="11"/>
  <c r="K3730" i="11" s="1"/>
  <c r="J3731" i="11"/>
  <c r="K3731" i="11" s="1"/>
  <c r="J3732" i="11"/>
  <c r="K3732" i="11" s="1"/>
  <c r="J3733" i="11"/>
  <c r="K3733" i="11" s="1"/>
  <c r="J3734" i="11"/>
  <c r="K3734" i="11" s="1"/>
  <c r="J3735" i="11"/>
  <c r="K3735" i="11" s="1"/>
  <c r="J3736" i="11"/>
  <c r="K3736" i="11" s="1"/>
  <c r="J3737" i="11"/>
  <c r="K3737" i="11" s="1"/>
  <c r="J3738" i="11"/>
  <c r="K3738" i="11" s="1"/>
  <c r="J3739" i="11"/>
  <c r="K3739" i="11" s="1"/>
  <c r="J3740" i="11"/>
  <c r="K3740" i="11" s="1"/>
  <c r="J3741" i="11"/>
  <c r="K3741" i="11" s="1"/>
  <c r="J3742" i="11"/>
  <c r="K3742" i="11" s="1"/>
  <c r="J3743" i="11"/>
  <c r="K3743" i="11" s="1"/>
  <c r="J3744" i="11"/>
  <c r="K3744" i="11" s="1"/>
  <c r="J3745" i="11"/>
  <c r="K3745" i="11" s="1"/>
  <c r="J3746" i="11"/>
  <c r="K3746" i="11" s="1"/>
  <c r="J3747" i="11"/>
  <c r="K3747" i="11" s="1"/>
  <c r="J3748" i="11"/>
  <c r="K3748" i="11" s="1"/>
  <c r="J3749" i="11"/>
  <c r="K3749" i="11" s="1"/>
  <c r="J3750" i="11"/>
  <c r="K3750" i="11" s="1"/>
  <c r="J3751" i="11"/>
  <c r="K3751" i="11" s="1"/>
  <c r="J3752" i="11"/>
  <c r="K3752" i="11" s="1"/>
  <c r="J3753" i="11"/>
  <c r="K3753" i="11" s="1"/>
  <c r="J3754" i="11"/>
  <c r="K3754" i="11" s="1"/>
  <c r="J3755" i="11"/>
  <c r="K3755" i="11" s="1"/>
  <c r="J3756" i="11"/>
  <c r="K3756" i="11" s="1"/>
  <c r="J3757" i="11"/>
  <c r="K3757" i="11" s="1"/>
  <c r="J3758" i="11"/>
  <c r="K3758" i="11" s="1"/>
  <c r="J3759" i="11"/>
  <c r="K3759" i="11" s="1"/>
  <c r="J3760" i="11"/>
  <c r="K3760" i="11" s="1"/>
  <c r="J3761" i="11"/>
  <c r="K3761" i="11" s="1"/>
  <c r="J3762" i="11"/>
  <c r="K3762" i="11" s="1"/>
  <c r="J3763" i="11"/>
  <c r="K3763" i="11" s="1"/>
  <c r="J3764" i="11"/>
  <c r="K3764" i="11" s="1"/>
  <c r="J3765" i="11"/>
  <c r="K3765" i="11" s="1"/>
  <c r="J3766" i="11"/>
  <c r="K3766" i="11" s="1"/>
  <c r="J3767" i="11"/>
  <c r="K3767" i="11" s="1"/>
  <c r="J3768" i="11"/>
  <c r="K3768" i="11" s="1"/>
  <c r="J3769" i="11"/>
  <c r="K3769" i="11" s="1"/>
  <c r="J3770" i="11"/>
  <c r="K3770" i="11" s="1"/>
  <c r="J3771" i="11"/>
  <c r="K3771" i="11" s="1"/>
  <c r="J3772" i="11"/>
  <c r="K3772" i="11" s="1"/>
  <c r="J3773" i="11"/>
  <c r="K3773" i="11" s="1"/>
  <c r="J3774" i="11"/>
  <c r="K3774" i="11" s="1"/>
  <c r="J3775" i="11"/>
  <c r="K3775" i="11" s="1"/>
  <c r="J3776" i="11"/>
  <c r="K3776" i="11" s="1"/>
  <c r="J3777" i="11"/>
  <c r="K3777" i="11" s="1"/>
  <c r="J3778" i="11"/>
  <c r="K3778" i="11" s="1"/>
  <c r="J3779" i="11"/>
  <c r="K3779" i="11" s="1"/>
  <c r="J3780" i="11"/>
  <c r="K3780" i="11" s="1"/>
  <c r="J3781" i="11"/>
  <c r="K3781" i="11" s="1"/>
  <c r="J3782" i="11"/>
  <c r="K3782" i="11" s="1"/>
  <c r="J3783" i="11"/>
  <c r="K3783" i="11" s="1"/>
  <c r="J3784" i="11"/>
  <c r="K3784" i="11" s="1"/>
  <c r="J3785" i="11"/>
  <c r="K3785" i="11" s="1"/>
  <c r="J3786" i="11"/>
  <c r="K3786" i="11" s="1"/>
  <c r="J3787" i="11"/>
  <c r="K3787" i="11" s="1"/>
  <c r="J3788" i="11"/>
  <c r="K3788" i="11" s="1"/>
  <c r="J3789" i="11"/>
  <c r="K3789" i="11" s="1"/>
  <c r="J3790" i="11"/>
  <c r="K3790" i="11" s="1"/>
  <c r="J3791" i="11"/>
  <c r="K3791" i="11" s="1"/>
  <c r="J3792" i="11"/>
  <c r="K3792" i="11" s="1"/>
  <c r="J3793" i="11"/>
  <c r="K3793" i="11" s="1"/>
  <c r="J3794" i="11"/>
  <c r="K3794" i="11" s="1"/>
  <c r="J3795" i="11"/>
  <c r="K3795" i="11" s="1"/>
  <c r="J3796" i="11"/>
  <c r="K3796" i="11" s="1"/>
  <c r="J3797" i="11"/>
  <c r="K3797" i="11" s="1"/>
  <c r="J3798" i="11"/>
  <c r="K3798" i="11" s="1"/>
  <c r="J3799" i="11"/>
  <c r="K3799" i="11" s="1"/>
  <c r="J3800" i="11"/>
  <c r="K3800" i="11" s="1"/>
  <c r="J3801" i="11"/>
  <c r="K3801" i="11" s="1"/>
  <c r="J3802" i="11"/>
  <c r="K3802" i="11" s="1"/>
  <c r="J3803" i="11"/>
  <c r="K3803" i="11" s="1"/>
  <c r="J3804" i="11"/>
  <c r="K3804" i="11" s="1"/>
  <c r="J3805" i="11"/>
  <c r="K3805" i="11" s="1"/>
  <c r="J3806" i="11"/>
  <c r="K3806" i="11" s="1"/>
  <c r="J3807" i="11"/>
  <c r="K3807" i="11" s="1"/>
  <c r="J3808" i="11"/>
  <c r="K3808" i="11" s="1"/>
  <c r="J3809" i="11"/>
  <c r="K3809" i="11" s="1"/>
  <c r="J3810" i="11"/>
  <c r="K3810" i="11" s="1"/>
  <c r="J3811" i="11"/>
  <c r="K3811" i="11" s="1"/>
  <c r="J3812" i="11"/>
  <c r="K3812" i="11" s="1"/>
  <c r="J3813" i="11"/>
  <c r="K3813" i="11" s="1"/>
  <c r="J3814" i="11"/>
  <c r="K3814" i="11" s="1"/>
  <c r="J3815" i="11"/>
  <c r="K3815" i="11" s="1"/>
  <c r="J3816" i="11"/>
  <c r="K3816" i="11" s="1"/>
  <c r="J3817" i="11"/>
  <c r="K3817" i="11" s="1"/>
  <c r="J3818" i="11"/>
  <c r="K3818" i="11" s="1"/>
  <c r="J3819" i="11"/>
  <c r="K3819" i="11" s="1"/>
  <c r="J3820" i="11"/>
  <c r="K3820" i="11" s="1"/>
  <c r="J3821" i="11"/>
  <c r="K3821" i="11" s="1"/>
  <c r="J3822" i="11"/>
  <c r="K3822" i="11" s="1"/>
  <c r="J3823" i="11"/>
  <c r="K3823" i="11" s="1"/>
  <c r="J3824" i="11"/>
  <c r="K3824" i="11" s="1"/>
  <c r="J3825" i="11"/>
  <c r="K3825" i="11" s="1"/>
  <c r="J3826" i="11"/>
  <c r="K3826" i="11" s="1"/>
  <c r="J3827" i="11"/>
  <c r="K3827" i="11" s="1"/>
  <c r="J3828" i="11"/>
  <c r="K3828" i="11" s="1"/>
  <c r="J3829" i="11"/>
  <c r="K3829" i="11" s="1"/>
  <c r="J3830" i="11"/>
  <c r="K3830" i="11" s="1"/>
  <c r="J3831" i="11"/>
  <c r="K3831" i="11" s="1"/>
  <c r="J3832" i="11"/>
  <c r="K3832" i="11" s="1"/>
  <c r="J3833" i="11"/>
  <c r="K3833" i="11" s="1"/>
  <c r="J3834" i="11"/>
  <c r="K3834" i="11" s="1"/>
  <c r="J3835" i="11"/>
  <c r="K3835" i="11" s="1"/>
  <c r="J3836" i="11"/>
  <c r="K3836" i="11" s="1"/>
  <c r="J3837" i="11"/>
  <c r="K3837" i="11" s="1"/>
  <c r="J3838" i="11"/>
  <c r="K3838" i="11" s="1"/>
  <c r="J3839" i="11"/>
  <c r="K3839" i="11" s="1"/>
  <c r="J3840" i="11"/>
  <c r="K3840" i="11" s="1"/>
  <c r="J3841" i="11"/>
  <c r="K3841" i="11" s="1"/>
  <c r="J3842" i="11"/>
  <c r="K3842" i="11" s="1"/>
  <c r="J3843" i="11"/>
  <c r="K3843" i="11" s="1"/>
  <c r="J3844" i="11"/>
  <c r="K3844" i="11" s="1"/>
  <c r="J3845" i="11"/>
  <c r="K3845" i="11" s="1"/>
  <c r="J3846" i="11"/>
  <c r="K3846" i="11" s="1"/>
  <c r="J3847" i="11"/>
  <c r="K3847" i="11" s="1"/>
  <c r="J3848" i="11"/>
  <c r="K3848" i="11" s="1"/>
  <c r="J3849" i="11"/>
  <c r="K3849" i="11" s="1"/>
  <c r="J3850" i="11"/>
  <c r="K3850" i="11" s="1"/>
  <c r="J3851" i="11"/>
  <c r="K3851" i="11" s="1"/>
  <c r="J3852" i="11"/>
  <c r="K3852" i="11" s="1"/>
  <c r="J3853" i="11"/>
  <c r="K3853" i="11" s="1"/>
  <c r="J3854" i="11"/>
  <c r="K3854" i="11" s="1"/>
  <c r="J3855" i="11"/>
  <c r="K3855" i="11" s="1"/>
  <c r="J3856" i="11"/>
  <c r="K3856" i="11" s="1"/>
  <c r="J3857" i="11"/>
  <c r="K3857" i="11" s="1"/>
  <c r="J3858" i="11"/>
  <c r="K3858" i="11" s="1"/>
  <c r="J3859" i="11"/>
  <c r="K3859" i="11" s="1"/>
  <c r="J3860" i="11"/>
  <c r="K3860" i="11" s="1"/>
  <c r="J3861" i="11"/>
  <c r="K3861" i="11" s="1"/>
  <c r="J3862" i="11"/>
  <c r="K3862" i="11" s="1"/>
  <c r="J3863" i="11"/>
  <c r="K3863" i="11" s="1"/>
  <c r="J3864" i="11"/>
  <c r="K3864" i="11" s="1"/>
  <c r="J3865" i="11"/>
  <c r="K3865" i="11" s="1"/>
  <c r="J3866" i="11"/>
  <c r="K3866" i="11" s="1"/>
  <c r="J3867" i="11"/>
  <c r="K3867" i="11" s="1"/>
  <c r="J3868" i="11"/>
  <c r="K3868" i="11" s="1"/>
  <c r="J3869" i="11"/>
  <c r="K3869" i="11" s="1"/>
  <c r="J3870" i="11"/>
  <c r="K3870" i="11" s="1"/>
  <c r="J3871" i="11"/>
  <c r="K3871" i="11" s="1"/>
  <c r="J3872" i="11"/>
  <c r="K3872" i="11" s="1"/>
  <c r="J3873" i="11"/>
  <c r="K3873" i="11" s="1"/>
  <c r="J3874" i="11"/>
  <c r="K3874" i="11" s="1"/>
  <c r="J3875" i="11"/>
  <c r="K3875" i="11" s="1"/>
  <c r="J3876" i="11"/>
  <c r="K3876" i="11" s="1"/>
  <c r="J3877" i="11"/>
  <c r="K3877" i="11" s="1"/>
  <c r="J3878" i="11"/>
  <c r="K3878" i="11" s="1"/>
  <c r="J3879" i="11"/>
  <c r="K3879" i="11" s="1"/>
  <c r="J3880" i="11"/>
  <c r="K3880" i="11" s="1"/>
  <c r="J3881" i="11"/>
  <c r="K3881" i="11" s="1"/>
  <c r="J3882" i="11"/>
  <c r="K3882" i="11" s="1"/>
  <c r="J3883" i="11"/>
  <c r="K3883" i="11" s="1"/>
  <c r="J3884" i="11"/>
  <c r="K3884" i="11" s="1"/>
  <c r="J3885" i="11"/>
  <c r="K3885" i="11" s="1"/>
  <c r="J3886" i="11"/>
  <c r="K3886" i="11" s="1"/>
  <c r="J3887" i="11"/>
  <c r="K3887" i="11" s="1"/>
  <c r="J3888" i="11"/>
  <c r="K3888" i="11" s="1"/>
  <c r="J3889" i="11"/>
  <c r="K3889" i="11" s="1"/>
  <c r="J3890" i="11"/>
  <c r="K3890" i="11" s="1"/>
  <c r="J3891" i="11"/>
  <c r="K3891" i="11" s="1"/>
  <c r="J3892" i="11"/>
  <c r="K3892" i="11" s="1"/>
  <c r="J3893" i="11"/>
  <c r="K3893" i="11" s="1"/>
  <c r="J3894" i="11"/>
  <c r="K3894" i="11" s="1"/>
  <c r="J3895" i="11"/>
  <c r="K3895" i="11" s="1"/>
  <c r="J3896" i="11"/>
  <c r="K3896" i="11" s="1"/>
  <c r="J3897" i="11"/>
  <c r="K3897" i="11" s="1"/>
  <c r="J3898" i="11"/>
  <c r="K3898" i="11" s="1"/>
  <c r="J3899" i="11"/>
  <c r="K3899" i="11" s="1"/>
  <c r="J3900" i="11"/>
  <c r="K3900" i="11" s="1"/>
  <c r="J3901" i="11"/>
  <c r="K3901" i="11" s="1"/>
  <c r="J3902" i="11"/>
  <c r="K3902" i="11" s="1"/>
  <c r="J3903" i="11"/>
  <c r="K3903" i="11" s="1"/>
  <c r="J3904" i="11"/>
  <c r="K3904" i="11" s="1"/>
  <c r="J3905" i="11"/>
  <c r="K3905" i="11" s="1"/>
  <c r="J3906" i="11"/>
  <c r="K3906" i="11" s="1"/>
  <c r="J3907" i="11"/>
  <c r="K3907" i="11" s="1"/>
  <c r="J3908" i="11"/>
  <c r="K3908" i="11" s="1"/>
  <c r="J3909" i="11"/>
  <c r="K3909" i="11" s="1"/>
  <c r="J3910" i="11"/>
  <c r="K3910" i="11" s="1"/>
  <c r="J3911" i="11"/>
  <c r="K3911" i="11" s="1"/>
  <c r="J3912" i="11"/>
  <c r="K3912" i="11" s="1"/>
  <c r="J3913" i="11"/>
  <c r="K3913" i="11" s="1"/>
  <c r="J3914" i="11"/>
  <c r="K3914" i="11" s="1"/>
  <c r="J3915" i="11"/>
  <c r="K3915" i="11" s="1"/>
  <c r="J3916" i="11"/>
  <c r="K3916" i="11" s="1"/>
  <c r="J3917" i="11"/>
  <c r="K3917" i="11" s="1"/>
  <c r="J3918" i="11"/>
  <c r="K3918" i="11" s="1"/>
  <c r="J3919" i="11"/>
  <c r="K3919" i="11" s="1"/>
  <c r="J3920" i="11"/>
  <c r="K3920" i="11" s="1"/>
  <c r="J3921" i="11"/>
  <c r="K3921" i="11" s="1"/>
  <c r="J3922" i="11"/>
  <c r="K3922" i="11" s="1"/>
  <c r="J3923" i="11"/>
  <c r="K3923" i="11" s="1"/>
  <c r="J3924" i="11"/>
  <c r="K3924" i="11" s="1"/>
  <c r="J3925" i="11"/>
  <c r="K3925" i="11" s="1"/>
  <c r="J3926" i="11"/>
  <c r="K3926" i="11" s="1"/>
  <c r="J3927" i="11"/>
  <c r="K3927" i="11" s="1"/>
  <c r="J3928" i="11"/>
  <c r="K3928" i="11" s="1"/>
  <c r="J3929" i="11"/>
  <c r="K3929" i="11" s="1"/>
  <c r="J3930" i="11"/>
  <c r="K3930" i="11" s="1"/>
  <c r="J3931" i="11"/>
  <c r="K3931" i="11" s="1"/>
  <c r="J3932" i="11"/>
  <c r="K3932" i="11" s="1"/>
  <c r="J3933" i="11"/>
  <c r="K3933" i="11" s="1"/>
  <c r="J3934" i="11"/>
  <c r="K3934" i="11" s="1"/>
  <c r="J3935" i="11"/>
  <c r="K3935" i="11" s="1"/>
  <c r="J3936" i="11"/>
  <c r="K3936" i="11" s="1"/>
  <c r="J3937" i="11"/>
  <c r="K3937" i="11" s="1"/>
  <c r="J3938" i="11"/>
  <c r="K3938" i="11" s="1"/>
  <c r="J3939" i="11"/>
  <c r="K3939" i="11" s="1"/>
  <c r="J3940" i="11"/>
  <c r="K3940" i="11" s="1"/>
  <c r="J3941" i="11"/>
  <c r="K3941" i="11" s="1"/>
  <c r="J3942" i="11"/>
  <c r="K3942" i="11" s="1"/>
  <c r="J3943" i="11"/>
  <c r="K3943" i="11" s="1"/>
  <c r="J3944" i="11"/>
  <c r="K3944" i="11" s="1"/>
  <c r="J3945" i="11"/>
  <c r="K3945" i="11" s="1"/>
  <c r="J3946" i="11"/>
  <c r="K3946" i="11" s="1"/>
  <c r="J3947" i="11"/>
  <c r="K3947" i="11" s="1"/>
  <c r="J3948" i="11"/>
  <c r="K3948" i="11" s="1"/>
  <c r="J3949" i="11"/>
  <c r="K3949" i="11" s="1"/>
  <c r="J3950" i="11"/>
  <c r="K3950" i="11" s="1"/>
  <c r="J3951" i="11"/>
  <c r="K3951" i="11" s="1"/>
  <c r="J3952" i="11"/>
  <c r="K3952" i="11" s="1"/>
  <c r="J3953" i="11"/>
  <c r="K3953" i="11" s="1"/>
  <c r="J3954" i="11"/>
  <c r="K3954" i="11" s="1"/>
  <c r="J3955" i="11"/>
  <c r="K3955" i="11" s="1"/>
  <c r="J3956" i="11"/>
  <c r="K3956" i="11" s="1"/>
  <c r="J3957" i="11"/>
  <c r="K3957" i="11" s="1"/>
  <c r="J3958" i="11"/>
  <c r="K3958" i="11" s="1"/>
  <c r="J3959" i="11"/>
  <c r="K3959" i="11" s="1"/>
  <c r="J3960" i="11"/>
  <c r="K3960" i="11" s="1"/>
  <c r="J3961" i="11"/>
  <c r="K3961" i="11" s="1"/>
  <c r="J3962" i="11"/>
  <c r="K3962" i="11" s="1"/>
  <c r="J3963" i="11"/>
  <c r="K3963" i="11" s="1"/>
  <c r="J3964" i="11"/>
  <c r="K3964" i="11" s="1"/>
  <c r="J3965" i="11"/>
  <c r="K3965" i="11" s="1"/>
  <c r="J3966" i="11"/>
  <c r="K3966" i="11" s="1"/>
  <c r="J3967" i="11"/>
  <c r="K3967" i="11" s="1"/>
  <c r="J3968" i="11"/>
  <c r="K3968" i="11" s="1"/>
  <c r="J3969" i="11"/>
  <c r="K3969" i="11" s="1"/>
  <c r="J3970" i="11"/>
  <c r="K3970" i="11" s="1"/>
  <c r="J3971" i="11"/>
  <c r="K3971" i="11" s="1"/>
  <c r="J3972" i="11"/>
  <c r="K3972" i="11" s="1"/>
  <c r="J3973" i="11"/>
  <c r="K3973" i="11" s="1"/>
  <c r="J3974" i="11"/>
  <c r="K3974" i="11" s="1"/>
  <c r="J3975" i="11"/>
  <c r="K3975" i="11" s="1"/>
  <c r="J3976" i="11"/>
  <c r="K3976" i="11" s="1"/>
  <c r="J3977" i="11"/>
  <c r="K3977" i="11" s="1"/>
  <c r="J3978" i="11"/>
  <c r="K3978" i="11" s="1"/>
  <c r="J3979" i="11"/>
  <c r="K3979" i="11" s="1"/>
  <c r="J3980" i="11"/>
  <c r="K3980" i="11" s="1"/>
  <c r="J3981" i="11"/>
  <c r="K3981" i="11" s="1"/>
  <c r="J3982" i="11"/>
  <c r="K3982" i="11" s="1"/>
  <c r="J3983" i="11"/>
  <c r="K3983" i="11" s="1"/>
  <c r="J3984" i="11"/>
  <c r="K3984" i="11" s="1"/>
  <c r="J3985" i="11"/>
  <c r="K3985" i="11" s="1"/>
  <c r="J3986" i="11"/>
  <c r="K3986" i="11" s="1"/>
  <c r="J3987" i="11"/>
  <c r="K3987" i="11" s="1"/>
  <c r="J3988" i="11"/>
  <c r="K3988" i="11" s="1"/>
  <c r="J3989" i="11"/>
  <c r="K3989" i="11" s="1"/>
  <c r="J3990" i="11"/>
  <c r="K3990" i="11" s="1"/>
  <c r="J3991" i="11"/>
  <c r="K3991" i="11" s="1"/>
  <c r="J3992" i="11"/>
  <c r="K3992" i="11" s="1"/>
  <c r="J3993" i="11"/>
  <c r="K3993" i="11" s="1"/>
  <c r="J3994" i="11"/>
  <c r="K3994" i="11" s="1"/>
  <c r="J3995" i="11"/>
  <c r="K3995" i="11" s="1"/>
  <c r="J3996" i="11"/>
  <c r="K3996" i="11" s="1"/>
  <c r="J3997" i="11"/>
  <c r="K3997" i="11" s="1"/>
  <c r="J3998" i="11"/>
  <c r="K3998" i="11" s="1"/>
  <c r="J3999" i="11"/>
  <c r="K3999" i="11" s="1"/>
  <c r="J4000" i="11"/>
  <c r="K4000" i="11" s="1"/>
  <c r="J4001" i="11"/>
  <c r="K4001" i="11" s="1"/>
  <c r="J4002" i="11"/>
  <c r="K4002" i="11" s="1"/>
  <c r="J4003" i="11"/>
  <c r="K4003" i="11" s="1"/>
  <c r="J4004" i="11"/>
  <c r="K4004" i="11" s="1"/>
  <c r="J4005" i="11"/>
  <c r="K4005" i="11" s="1"/>
  <c r="J4006" i="11"/>
  <c r="K4006" i="11" s="1"/>
  <c r="J4007" i="11"/>
  <c r="K4007" i="11" s="1"/>
  <c r="J4008" i="11"/>
  <c r="K4008" i="11" s="1"/>
  <c r="J4009" i="11"/>
  <c r="K4009" i="11" s="1"/>
  <c r="J4010" i="11"/>
  <c r="K4010" i="11" s="1"/>
  <c r="J4011" i="11"/>
  <c r="K4011" i="11" s="1"/>
  <c r="J4012" i="11"/>
  <c r="K4012" i="11" s="1"/>
  <c r="J4013" i="11"/>
  <c r="K4013" i="11" s="1"/>
  <c r="J4014" i="11"/>
  <c r="K4014" i="11" s="1"/>
  <c r="J4015" i="11"/>
  <c r="K4015" i="11" s="1"/>
  <c r="J4016" i="11"/>
  <c r="K4016" i="11" s="1"/>
  <c r="J4017" i="11"/>
  <c r="K4017" i="11" s="1"/>
  <c r="J4018" i="11"/>
  <c r="K4018" i="11" s="1"/>
  <c r="J4019" i="11"/>
  <c r="K4019" i="11" s="1"/>
  <c r="J4020" i="11"/>
  <c r="K4020" i="11" s="1"/>
  <c r="J4021" i="11"/>
  <c r="K4021" i="11" s="1"/>
  <c r="J4022" i="11"/>
  <c r="K4022" i="11" s="1"/>
  <c r="J4023" i="11"/>
  <c r="K4023" i="11" s="1"/>
  <c r="J4024" i="11"/>
  <c r="K4024" i="11" s="1"/>
  <c r="J4025" i="11"/>
  <c r="K4025" i="11" s="1"/>
  <c r="J4026" i="11"/>
  <c r="K4026" i="11" s="1"/>
  <c r="J4027" i="11"/>
  <c r="K4027" i="11" s="1"/>
  <c r="J4028" i="11"/>
  <c r="K4028" i="11" s="1"/>
  <c r="J4029" i="11"/>
  <c r="K4029" i="11" s="1"/>
  <c r="J4030" i="11"/>
  <c r="K4030" i="11" s="1"/>
  <c r="J4031" i="11"/>
  <c r="K4031" i="11" s="1"/>
  <c r="J4032" i="11"/>
  <c r="K4032" i="11" s="1"/>
  <c r="J4033" i="11"/>
  <c r="K4033" i="11" s="1"/>
  <c r="J4034" i="11"/>
  <c r="K4034" i="11" s="1"/>
  <c r="J4035" i="11"/>
  <c r="K4035" i="11" s="1"/>
  <c r="J4036" i="11"/>
  <c r="K4036" i="11" s="1"/>
  <c r="J4037" i="11"/>
  <c r="K4037" i="11" s="1"/>
  <c r="J4038" i="11"/>
  <c r="K4038" i="11" s="1"/>
  <c r="J4039" i="11"/>
  <c r="K4039" i="11" s="1"/>
  <c r="J4040" i="11"/>
  <c r="K4040" i="11" s="1"/>
  <c r="J4041" i="11"/>
  <c r="K4041" i="11" s="1"/>
  <c r="J4042" i="11"/>
  <c r="K4042" i="11" s="1"/>
  <c r="J4043" i="11"/>
  <c r="K4043" i="11" s="1"/>
  <c r="J4044" i="11"/>
  <c r="K4044" i="11" s="1"/>
  <c r="J4045" i="11"/>
  <c r="K4045" i="11" s="1"/>
  <c r="J4046" i="11"/>
  <c r="K4046" i="11" s="1"/>
  <c r="J4047" i="11"/>
  <c r="K4047" i="11" s="1"/>
  <c r="J4048" i="11"/>
  <c r="K4048" i="11" s="1"/>
  <c r="J4049" i="11"/>
  <c r="K4049" i="11" s="1"/>
  <c r="J4050" i="11"/>
  <c r="K4050" i="11" s="1"/>
  <c r="J4051" i="11"/>
  <c r="K4051" i="11" s="1"/>
  <c r="J4052" i="11"/>
  <c r="K4052" i="11" s="1"/>
  <c r="J4053" i="11"/>
  <c r="K4053" i="11" s="1"/>
  <c r="J4054" i="11"/>
  <c r="K4054" i="11" s="1"/>
  <c r="J4055" i="11"/>
  <c r="K4055" i="11" s="1"/>
  <c r="J4056" i="11"/>
  <c r="K4056" i="11" s="1"/>
  <c r="J4057" i="11"/>
  <c r="K4057" i="11" s="1"/>
  <c r="J4058" i="11"/>
  <c r="K4058" i="11" s="1"/>
  <c r="J4059" i="11"/>
  <c r="K4059" i="11" s="1"/>
  <c r="J4060" i="11"/>
  <c r="K4060" i="11" s="1"/>
  <c r="J4061" i="11"/>
  <c r="K4061" i="11" s="1"/>
  <c r="J4062" i="11"/>
  <c r="K4062" i="11" s="1"/>
  <c r="J4063" i="11"/>
  <c r="K4063" i="11" s="1"/>
  <c r="J4064" i="11"/>
  <c r="K4064" i="11" s="1"/>
  <c r="J4065" i="11"/>
  <c r="K4065" i="11" s="1"/>
  <c r="J4066" i="11"/>
  <c r="K4066" i="11" s="1"/>
  <c r="J4067" i="11"/>
  <c r="K4067" i="11" s="1"/>
  <c r="J4068" i="11"/>
  <c r="K4068" i="11" s="1"/>
  <c r="J4069" i="11"/>
  <c r="K4069" i="11" s="1"/>
  <c r="J4070" i="11"/>
  <c r="K4070" i="11" s="1"/>
  <c r="J4071" i="11"/>
  <c r="K4071" i="11" s="1"/>
  <c r="J4072" i="11"/>
  <c r="K4072" i="11" s="1"/>
  <c r="J4073" i="11"/>
  <c r="K4073" i="11" s="1"/>
  <c r="J4074" i="11"/>
  <c r="K4074" i="11" s="1"/>
  <c r="J4075" i="11"/>
  <c r="K4075" i="11" s="1"/>
  <c r="J4076" i="11"/>
  <c r="K4076" i="11" s="1"/>
  <c r="J4077" i="11"/>
  <c r="K4077" i="11" s="1"/>
  <c r="J4078" i="11"/>
  <c r="K4078" i="11" s="1"/>
  <c r="J4079" i="11"/>
  <c r="K4079" i="11" s="1"/>
  <c r="J4080" i="11"/>
  <c r="K4080" i="11" s="1"/>
  <c r="J4081" i="11"/>
  <c r="K4081" i="11" s="1"/>
  <c r="J4082" i="11"/>
  <c r="K4082" i="11" s="1"/>
  <c r="J4083" i="11"/>
  <c r="K4083" i="11" s="1"/>
  <c r="J4084" i="11"/>
  <c r="K4084" i="11" s="1"/>
  <c r="J4085" i="11"/>
  <c r="K4085" i="11" s="1"/>
  <c r="J4086" i="11"/>
  <c r="K4086" i="11" s="1"/>
  <c r="J4087" i="11"/>
  <c r="K4087" i="11" s="1"/>
  <c r="J4088" i="11"/>
  <c r="K4088" i="11" s="1"/>
  <c r="J4089" i="11"/>
  <c r="K4089" i="11" s="1"/>
  <c r="J4090" i="11"/>
  <c r="K4090" i="11" s="1"/>
  <c r="J4091" i="11"/>
  <c r="K4091" i="11" s="1"/>
  <c r="J4092" i="11"/>
  <c r="K4092" i="11" s="1"/>
  <c r="J4093" i="11"/>
  <c r="K4093" i="11" s="1"/>
  <c r="J4094" i="11"/>
  <c r="K4094" i="11" s="1"/>
  <c r="J4095" i="11"/>
  <c r="K4095" i="11" s="1"/>
  <c r="J4096" i="11"/>
  <c r="K4096" i="11" s="1"/>
  <c r="J4097" i="11"/>
  <c r="K4097" i="11" s="1"/>
  <c r="J4098" i="11"/>
  <c r="K4098" i="11" s="1"/>
  <c r="J4099" i="11"/>
  <c r="K4099" i="11" s="1"/>
  <c r="J4100" i="11"/>
  <c r="K4100" i="11" s="1"/>
  <c r="J4101" i="11"/>
  <c r="K4101" i="11" s="1"/>
  <c r="J4102" i="11"/>
  <c r="K4102" i="11" s="1"/>
  <c r="J4103" i="11"/>
  <c r="K4103" i="11" s="1"/>
  <c r="J4104" i="11"/>
  <c r="K4104" i="11" s="1"/>
  <c r="J4105" i="11"/>
  <c r="K4105" i="11" s="1"/>
  <c r="J4106" i="11"/>
  <c r="K4106" i="11" s="1"/>
  <c r="J4107" i="11"/>
  <c r="K4107" i="11" s="1"/>
  <c r="J4108" i="11"/>
  <c r="K4108" i="11" s="1"/>
  <c r="J4109" i="11"/>
  <c r="K4109" i="11" s="1"/>
  <c r="J4110" i="11"/>
  <c r="K4110" i="11" s="1"/>
  <c r="J4111" i="11"/>
  <c r="K4111" i="11" s="1"/>
  <c r="J4112" i="11"/>
  <c r="K4112" i="11" s="1"/>
  <c r="J4113" i="11"/>
  <c r="K4113" i="11" s="1"/>
  <c r="J4114" i="11"/>
  <c r="K4114" i="11" s="1"/>
  <c r="J4115" i="11"/>
  <c r="K4115" i="11" s="1"/>
  <c r="J4116" i="11"/>
  <c r="K4116" i="11" s="1"/>
  <c r="J4117" i="11"/>
  <c r="K4117" i="11" s="1"/>
  <c r="J4118" i="11"/>
  <c r="K4118" i="11" s="1"/>
  <c r="J4119" i="11"/>
  <c r="K4119" i="11" s="1"/>
  <c r="J4120" i="11"/>
  <c r="K4120" i="11" s="1"/>
  <c r="J4121" i="11"/>
  <c r="K4121" i="11" s="1"/>
  <c r="J4122" i="11"/>
  <c r="K4122" i="11" s="1"/>
  <c r="J4123" i="11"/>
  <c r="K4123" i="11" s="1"/>
  <c r="J4124" i="11"/>
  <c r="K4124" i="11" s="1"/>
  <c r="J4125" i="11"/>
  <c r="K4125" i="11" s="1"/>
  <c r="J4126" i="11"/>
  <c r="K4126" i="11" s="1"/>
  <c r="J4127" i="11"/>
  <c r="K4127" i="11" s="1"/>
  <c r="J4128" i="11"/>
  <c r="K4128" i="11" s="1"/>
  <c r="J4129" i="11"/>
  <c r="K4129" i="11" s="1"/>
  <c r="J4130" i="11"/>
  <c r="K4130" i="11" s="1"/>
  <c r="J4131" i="11"/>
  <c r="K4131" i="11" s="1"/>
  <c r="J4132" i="11"/>
  <c r="K4132" i="11" s="1"/>
  <c r="J4133" i="11"/>
  <c r="K4133" i="11" s="1"/>
  <c r="J4134" i="11"/>
  <c r="K4134" i="11" s="1"/>
  <c r="J4135" i="11"/>
  <c r="K4135" i="11" s="1"/>
  <c r="J4136" i="11"/>
  <c r="K4136" i="11" s="1"/>
  <c r="J4137" i="11"/>
  <c r="K4137" i="11" s="1"/>
  <c r="J4138" i="11"/>
  <c r="K4138" i="11" s="1"/>
  <c r="J4139" i="11"/>
  <c r="K4139" i="11" s="1"/>
  <c r="J4140" i="11"/>
  <c r="K4140" i="11" s="1"/>
  <c r="J4141" i="11"/>
  <c r="K4141" i="11" s="1"/>
  <c r="J4142" i="11"/>
  <c r="K4142" i="11" s="1"/>
  <c r="J4143" i="11"/>
  <c r="K4143" i="11" s="1"/>
  <c r="J4144" i="11"/>
  <c r="K4144" i="11" s="1"/>
  <c r="J4145" i="11"/>
  <c r="K4145" i="11" s="1"/>
  <c r="J4146" i="11"/>
  <c r="K4146" i="11" s="1"/>
  <c r="J4147" i="11"/>
  <c r="K4147" i="11" s="1"/>
  <c r="J4148" i="11"/>
  <c r="K4148" i="11" s="1"/>
  <c r="J4149" i="11"/>
  <c r="K4149" i="11" s="1"/>
  <c r="J4150" i="11"/>
  <c r="K4150" i="11" s="1"/>
  <c r="J4151" i="11"/>
  <c r="K4151" i="11" s="1"/>
  <c r="J4152" i="11"/>
  <c r="K4152" i="11" s="1"/>
  <c r="J4153" i="11"/>
  <c r="K4153" i="11" s="1"/>
  <c r="J4154" i="11"/>
  <c r="K4154" i="11" s="1"/>
  <c r="J4155" i="11"/>
  <c r="K4155" i="11" s="1"/>
  <c r="J4156" i="11"/>
  <c r="K4156" i="11" s="1"/>
  <c r="J4157" i="11"/>
  <c r="K4157" i="11" s="1"/>
  <c r="J4158" i="11"/>
  <c r="K4158" i="11" s="1"/>
  <c r="J4159" i="11"/>
  <c r="K4159" i="11" s="1"/>
  <c r="J4160" i="11"/>
  <c r="K4160" i="11" s="1"/>
  <c r="J4161" i="11"/>
  <c r="K4161" i="11" s="1"/>
  <c r="J4162" i="11"/>
  <c r="K4162" i="11" s="1"/>
  <c r="J4163" i="11"/>
  <c r="K4163" i="11" s="1"/>
  <c r="J4164" i="11"/>
  <c r="K4164" i="11" s="1"/>
  <c r="J4165" i="11"/>
  <c r="K4165" i="11" s="1"/>
  <c r="J4166" i="11"/>
  <c r="K4166" i="11" s="1"/>
  <c r="J4167" i="11"/>
  <c r="K4167" i="11" s="1"/>
  <c r="J4168" i="11"/>
  <c r="K4168" i="11" s="1"/>
  <c r="J4169" i="11"/>
  <c r="K4169" i="11" s="1"/>
  <c r="J4170" i="11"/>
  <c r="K4170" i="11" s="1"/>
  <c r="J4171" i="11"/>
  <c r="K4171" i="11" s="1"/>
  <c r="J4172" i="11"/>
  <c r="K4172" i="11" s="1"/>
  <c r="J4173" i="11"/>
  <c r="K4173" i="11" s="1"/>
  <c r="J4174" i="11"/>
  <c r="K4174" i="11" s="1"/>
  <c r="J4175" i="11"/>
  <c r="K4175" i="11" s="1"/>
  <c r="J4176" i="11"/>
  <c r="K4176" i="11" s="1"/>
  <c r="J4177" i="11"/>
  <c r="K4177" i="11" s="1"/>
  <c r="J4178" i="11"/>
  <c r="K4178" i="11" s="1"/>
  <c r="J4179" i="11"/>
  <c r="K4179" i="11" s="1"/>
  <c r="J4180" i="11"/>
  <c r="K4180" i="11" s="1"/>
  <c r="J4181" i="11"/>
  <c r="K4181" i="11" s="1"/>
  <c r="J4182" i="11"/>
  <c r="K4182" i="11" s="1"/>
  <c r="J4183" i="11"/>
  <c r="K4183" i="11" s="1"/>
  <c r="J4184" i="11"/>
  <c r="K4184" i="11" s="1"/>
  <c r="J4185" i="11"/>
  <c r="K4185" i="11" s="1"/>
  <c r="J4186" i="11"/>
  <c r="K4186" i="11" s="1"/>
  <c r="J4187" i="11"/>
  <c r="K4187" i="11" s="1"/>
  <c r="J4188" i="11"/>
  <c r="K4188" i="11" s="1"/>
  <c r="J4189" i="11"/>
  <c r="K4189" i="11" s="1"/>
  <c r="J4190" i="11"/>
  <c r="K4190" i="11" s="1"/>
  <c r="J4191" i="11"/>
  <c r="K4191" i="11" s="1"/>
  <c r="J4192" i="11"/>
  <c r="K4192" i="11" s="1"/>
  <c r="J4193" i="11"/>
  <c r="K4193" i="11" s="1"/>
  <c r="J4194" i="11"/>
  <c r="K4194" i="11" s="1"/>
  <c r="J4195" i="11"/>
  <c r="K4195" i="11" s="1"/>
  <c r="J4196" i="11"/>
  <c r="K4196" i="11" s="1"/>
  <c r="J4197" i="11"/>
  <c r="K4197" i="11" s="1"/>
  <c r="J4198" i="11"/>
  <c r="K4198" i="11" s="1"/>
  <c r="J4199" i="11"/>
  <c r="K4199" i="11" s="1"/>
  <c r="J4200" i="11"/>
  <c r="K4200" i="11" s="1"/>
  <c r="J4201" i="11"/>
  <c r="K4201" i="11" s="1"/>
  <c r="J4202" i="11"/>
  <c r="K4202" i="11" s="1"/>
  <c r="J4203" i="11"/>
  <c r="K4203" i="11" s="1"/>
  <c r="J4204" i="11"/>
  <c r="K4204" i="11" s="1"/>
  <c r="J4205" i="11"/>
  <c r="K4205" i="11" s="1"/>
  <c r="J4206" i="11"/>
  <c r="K4206" i="11" s="1"/>
  <c r="J4207" i="11"/>
  <c r="K4207" i="11" s="1"/>
  <c r="J4208" i="11"/>
  <c r="K4208" i="11" s="1"/>
  <c r="J4209" i="11"/>
  <c r="K4209" i="11" s="1"/>
  <c r="J4210" i="11"/>
  <c r="K4210" i="11" s="1"/>
  <c r="J4211" i="11"/>
  <c r="K4211" i="11" s="1"/>
  <c r="J4212" i="11"/>
  <c r="K4212" i="11" s="1"/>
  <c r="J4213" i="11"/>
  <c r="K4213" i="11" s="1"/>
  <c r="J4214" i="11"/>
  <c r="K4214" i="11" s="1"/>
  <c r="J4215" i="11"/>
  <c r="K4215" i="11" s="1"/>
  <c r="J4216" i="11"/>
  <c r="K4216" i="11" s="1"/>
  <c r="J4217" i="11"/>
  <c r="K4217" i="11" s="1"/>
  <c r="J4218" i="11"/>
  <c r="K4218" i="11" s="1"/>
  <c r="J4219" i="11"/>
  <c r="K4219" i="11" s="1"/>
  <c r="J4220" i="11"/>
  <c r="K4220" i="11" s="1"/>
  <c r="J4221" i="11"/>
  <c r="K4221" i="11" s="1"/>
  <c r="J4222" i="11"/>
  <c r="K4222" i="11" s="1"/>
  <c r="J4223" i="11"/>
  <c r="K4223" i="11" s="1"/>
  <c r="J4224" i="11"/>
  <c r="K4224" i="11" s="1"/>
  <c r="J4225" i="11"/>
  <c r="K4225" i="11" s="1"/>
  <c r="J4226" i="11"/>
  <c r="K4226" i="11" s="1"/>
  <c r="J4227" i="11"/>
  <c r="K4227" i="11" s="1"/>
  <c r="J4228" i="11"/>
  <c r="K4228" i="11" s="1"/>
  <c r="J4229" i="11"/>
  <c r="K4229" i="11" s="1"/>
  <c r="J4230" i="11"/>
  <c r="K4230" i="11" s="1"/>
  <c r="J4231" i="11"/>
  <c r="K4231" i="11" s="1"/>
  <c r="J4232" i="11"/>
  <c r="K4232" i="11" s="1"/>
  <c r="J4233" i="11"/>
  <c r="K4233" i="11" s="1"/>
  <c r="J4234" i="11"/>
  <c r="K4234" i="11" s="1"/>
  <c r="J4235" i="11"/>
  <c r="K4235" i="11" s="1"/>
  <c r="J4236" i="11"/>
  <c r="K4236" i="11" s="1"/>
  <c r="J4237" i="11"/>
  <c r="K4237" i="11" s="1"/>
  <c r="J4238" i="11"/>
  <c r="K4238" i="11" s="1"/>
  <c r="J4239" i="11"/>
  <c r="K4239" i="11" s="1"/>
  <c r="J4240" i="11"/>
  <c r="K4240" i="11" s="1"/>
  <c r="J4241" i="11"/>
  <c r="K4241" i="11" s="1"/>
  <c r="J4242" i="11"/>
  <c r="K4242" i="11" s="1"/>
  <c r="J4243" i="11"/>
  <c r="K4243" i="11" s="1"/>
  <c r="J4244" i="11"/>
  <c r="K4244" i="11" s="1"/>
  <c r="J4245" i="11"/>
  <c r="K4245" i="11" s="1"/>
  <c r="J4246" i="11"/>
  <c r="K4246" i="11" s="1"/>
  <c r="J4247" i="11"/>
  <c r="K4247" i="11" s="1"/>
  <c r="J4248" i="11"/>
  <c r="K4248" i="11" s="1"/>
  <c r="J4249" i="11"/>
  <c r="K4249" i="11" s="1"/>
  <c r="J4250" i="11"/>
  <c r="K4250" i="11" s="1"/>
  <c r="J4251" i="11"/>
  <c r="K4251" i="11" s="1"/>
  <c r="J4252" i="11"/>
  <c r="K4252" i="11" s="1"/>
  <c r="J4253" i="11"/>
  <c r="K4253" i="11" s="1"/>
  <c r="J4254" i="11"/>
  <c r="K4254" i="11" s="1"/>
  <c r="J4255" i="11"/>
  <c r="K4255" i="11" s="1"/>
  <c r="J4256" i="11"/>
  <c r="K4256" i="11" s="1"/>
  <c r="J4257" i="11"/>
  <c r="K4257" i="11" s="1"/>
  <c r="J4258" i="11"/>
  <c r="K4258" i="11" s="1"/>
  <c r="J4259" i="11"/>
  <c r="K4259" i="11" s="1"/>
  <c r="J4260" i="11"/>
  <c r="K4260" i="11" s="1"/>
  <c r="J4261" i="11"/>
  <c r="K4261" i="11" s="1"/>
  <c r="J4262" i="11"/>
  <c r="K4262" i="11" s="1"/>
  <c r="J4263" i="11"/>
  <c r="K4263" i="11" s="1"/>
  <c r="J4264" i="11"/>
  <c r="K4264" i="11" s="1"/>
  <c r="J4265" i="11"/>
  <c r="K4265" i="11" s="1"/>
  <c r="J4266" i="11"/>
  <c r="K4266" i="11" s="1"/>
  <c r="J4267" i="11"/>
  <c r="K4267" i="11" s="1"/>
  <c r="J4268" i="11"/>
  <c r="K4268" i="11" s="1"/>
  <c r="J4269" i="11"/>
  <c r="K4269" i="11" s="1"/>
  <c r="J4270" i="11"/>
  <c r="K4270" i="11" s="1"/>
  <c r="J4271" i="11"/>
  <c r="K4271" i="11" s="1"/>
  <c r="J4272" i="11"/>
  <c r="K4272" i="11" s="1"/>
  <c r="J4273" i="11"/>
  <c r="K4273" i="11" s="1"/>
  <c r="J4274" i="11"/>
  <c r="K4274" i="11" s="1"/>
  <c r="J4275" i="11"/>
  <c r="K4275" i="11" s="1"/>
  <c r="J4276" i="11"/>
  <c r="K4276" i="11" s="1"/>
  <c r="J4277" i="11"/>
  <c r="K4277" i="11" s="1"/>
  <c r="J4278" i="11"/>
  <c r="K4278" i="11" s="1"/>
  <c r="J4279" i="11"/>
  <c r="K4279" i="11" s="1"/>
  <c r="J4280" i="11"/>
  <c r="K4280" i="11" s="1"/>
  <c r="J4281" i="11"/>
  <c r="K4281" i="11" s="1"/>
  <c r="J4282" i="11"/>
  <c r="K4282" i="11" s="1"/>
  <c r="J4283" i="11"/>
  <c r="K4283" i="11" s="1"/>
  <c r="J4284" i="11"/>
  <c r="K4284" i="11" s="1"/>
  <c r="J4285" i="11"/>
  <c r="K4285" i="11" s="1"/>
  <c r="J4286" i="11"/>
  <c r="K4286" i="11" s="1"/>
  <c r="J4287" i="11"/>
  <c r="K4287" i="11" s="1"/>
  <c r="J4288" i="11"/>
  <c r="K4288" i="11" s="1"/>
  <c r="J4289" i="11"/>
  <c r="K4289" i="11" s="1"/>
  <c r="J4290" i="11"/>
  <c r="K4290" i="11" s="1"/>
  <c r="J4291" i="11"/>
  <c r="K4291" i="11" s="1"/>
  <c r="J4292" i="11"/>
  <c r="K4292" i="11" s="1"/>
  <c r="J4293" i="11"/>
  <c r="K4293" i="11" s="1"/>
  <c r="J4294" i="11"/>
  <c r="K4294" i="11" s="1"/>
  <c r="J4295" i="11"/>
  <c r="K4295" i="11" s="1"/>
  <c r="J4296" i="11"/>
  <c r="K4296" i="11" s="1"/>
  <c r="J4297" i="11"/>
  <c r="K4297" i="11" s="1"/>
  <c r="J4298" i="11"/>
  <c r="K4298" i="11" s="1"/>
  <c r="J4299" i="11"/>
  <c r="K4299" i="11" s="1"/>
  <c r="J4300" i="11"/>
  <c r="K4300" i="11" s="1"/>
  <c r="J4301" i="11"/>
  <c r="K4301" i="11" s="1"/>
  <c r="J4302" i="11"/>
  <c r="K4302" i="11" s="1"/>
  <c r="J4303" i="11"/>
  <c r="K4303" i="11" s="1"/>
  <c r="J4304" i="11"/>
  <c r="K4304" i="11" s="1"/>
  <c r="J4305" i="11"/>
  <c r="K4305" i="11" s="1"/>
  <c r="J4306" i="11"/>
  <c r="K4306" i="11" s="1"/>
  <c r="J4307" i="11"/>
  <c r="K4307" i="11" s="1"/>
  <c r="J4308" i="11"/>
  <c r="K4308" i="11" s="1"/>
  <c r="J4309" i="11"/>
  <c r="K4309" i="11" s="1"/>
  <c r="J4310" i="11"/>
  <c r="K4310" i="11" s="1"/>
  <c r="J4311" i="11"/>
  <c r="K4311" i="11" s="1"/>
  <c r="J4312" i="11"/>
  <c r="K4312" i="11" s="1"/>
  <c r="J4313" i="11"/>
  <c r="K4313" i="11" s="1"/>
  <c r="J4314" i="11"/>
  <c r="K4314" i="11" s="1"/>
  <c r="J4315" i="11"/>
  <c r="K4315" i="11" s="1"/>
  <c r="J4316" i="11"/>
  <c r="K4316" i="11" s="1"/>
  <c r="J4317" i="11"/>
  <c r="K4317" i="11" s="1"/>
  <c r="J4318" i="11"/>
  <c r="K4318" i="11" s="1"/>
  <c r="J4319" i="11"/>
  <c r="K4319" i="11" s="1"/>
  <c r="J4320" i="11"/>
  <c r="K4320" i="11" s="1"/>
  <c r="J4321" i="11"/>
  <c r="K4321" i="11" s="1"/>
  <c r="J4322" i="11"/>
  <c r="K4322" i="11" s="1"/>
  <c r="J4323" i="11"/>
  <c r="K4323" i="11" s="1"/>
  <c r="J4324" i="11"/>
  <c r="K4324" i="11" s="1"/>
  <c r="J4325" i="11"/>
  <c r="K4325" i="11" s="1"/>
  <c r="J4326" i="11"/>
  <c r="K4326" i="11" s="1"/>
  <c r="J4327" i="11"/>
  <c r="K4327" i="11" s="1"/>
  <c r="J4328" i="11"/>
  <c r="K4328" i="11" s="1"/>
  <c r="J4329" i="11"/>
  <c r="K4329" i="11" s="1"/>
  <c r="J4330" i="11"/>
  <c r="K4330" i="11" s="1"/>
  <c r="J4331" i="11"/>
  <c r="K4331" i="11" s="1"/>
  <c r="J4332" i="11"/>
  <c r="K4332" i="11" s="1"/>
  <c r="J4333" i="11"/>
  <c r="K4333" i="11" s="1"/>
  <c r="J4334" i="11"/>
  <c r="K4334" i="11" s="1"/>
  <c r="J4335" i="11"/>
  <c r="K4335" i="11" s="1"/>
  <c r="J4336" i="11"/>
  <c r="K4336" i="11" s="1"/>
  <c r="J4337" i="11"/>
  <c r="K4337" i="11" s="1"/>
  <c r="J4338" i="11"/>
  <c r="K4338" i="11" s="1"/>
  <c r="J4339" i="11"/>
  <c r="K4339" i="11" s="1"/>
  <c r="J4340" i="11"/>
  <c r="K4340" i="11" s="1"/>
  <c r="J4341" i="11"/>
  <c r="K4341" i="11" s="1"/>
  <c r="J4342" i="11"/>
  <c r="K4342" i="11" s="1"/>
  <c r="J4343" i="11"/>
  <c r="K4343" i="11" s="1"/>
  <c r="J4344" i="11"/>
  <c r="K4344" i="11" s="1"/>
  <c r="J4345" i="11"/>
  <c r="K4345" i="11" s="1"/>
  <c r="J4346" i="11"/>
  <c r="K4346" i="11" s="1"/>
  <c r="J4347" i="11"/>
  <c r="K4347" i="11" s="1"/>
  <c r="J4348" i="11"/>
  <c r="K4348" i="11" s="1"/>
  <c r="J4349" i="11"/>
  <c r="K4349" i="11" s="1"/>
  <c r="J4350" i="11"/>
  <c r="K4350" i="11" s="1"/>
  <c r="J4351" i="11"/>
  <c r="K4351" i="11" s="1"/>
  <c r="J4352" i="11"/>
  <c r="K4352" i="11" s="1"/>
  <c r="J4353" i="11"/>
  <c r="K4353" i="11" s="1"/>
  <c r="J4354" i="11"/>
  <c r="K4354" i="11" s="1"/>
  <c r="J4355" i="11"/>
  <c r="K4355" i="11" s="1"/>
  <c r="J4356" i="11"/>
  <c r="K4356" i="11" s="1"/>
  <c r="J4357" i="11"/>
  <c r="K4357" i="11" s="1"/>
  <c r="J4358" i="11"/>
  <c r="K4358" i="11" s="1"/>
  <c r="J4359" i="11"/>
  <c r="K4359" i="11" s="1"/>
  <c r="J4360" i="11"/>
  <c r="K4360" i="11" s="1"/>
  <c r="J4361" i="11"/>
  <c r="K4361" i="11" s="1"/>
  <c r="J4362" i="11"/>
  <c r="K4362" i="11" s="1"/>
  <c r="J4363" i="11"/>
  <c r="K4363" i="11" s="1"/>
  <c r="J4364" i="11"/>
  <c r="K4364" i="11" s="1"/>
  <c r="J4365" i="11"/>
  <c r="K4365" i="11" s="1"/>
  <c r="J4366" i="11"/>
  <c r="K4366" i="11" s="1"/>
  <c r="J4367" i="11"/>
  <c r="K4367" i="11" s="1"/>
  <c r="J4368" i="11"/>
  <c r="K4368" i="11" s="1"/>
  <c r="J4369" i="11"/>
  <c r="K4369" i="11" s="1"/>
  <c r="J4370" i="11"/>
  <c r="K4370" i="11" s="1"/>
  <c r="J4371" i="11"/>
  <c r="K4371" i="11" s="1"/>
  <c r="J4372" i="11"/>
  <c r="K4372" i="11" s="1"/>
  <c r="J4373" i="11"/>
  <c r="K4373" i="11" s="1"/>
  <c r="J4374" i="11"/>
  <c r="K4374" i="11" s="1"/>
  <c r="J4375" i="11"/>
  <c r="K4375" i="11" s="1"/>
  <c r="J4376" i="11"/>
  <c r="K4376" i="11" s="1"/>
  <c r="J4377" i="11"/>
  <c r="K4377" i="11" s="1"/>
  <c r="J4378" i="11"/>
  <c r="K4378" i="11" s="1"/>
  <c r="J4379" i="11"/>
  <c r="K4379" i="11" s="1"/>
  <c r="J4380" i="11"/>
  <c r="K4380" i="11" s="1"/>
  <c r="J4381" i="11"/>
  <c r="K4381" i="11" s="1"/>
  <c r="J4382" i="11"/>
  <c r="K4382" i="11" s="1"/>
  <c r="J4383" i="11"/>
  <c r="K4383" i="11" s="1"/>
  <c r="J4384" i="11"/>
  <c r="K4384" i="11" s="1"/>
  <c r="J4385" i="11"/>
  <c r="K4385" i="11" s="1"/>
  <c r="J4386" i="11"/>
  <c r="K4386" i="11" s="1"/>
  <c r="J4387" i="11"/>
  <c r="K4387" i="11" s="1"/>
  <c r="J4388" i="11"/>
  <c r="K4388" i="11" s="1"/>
  <c r="J4389" i="11"/>
  <c r="K4389" i="11" s="1"/>
  <c r="J4390" i="11"/>
  <c r="K4390" i="11" s="1"/>
  <c r="J4391" i="11"/>
  <c r="K4391" i="11" s="1"/>
  <c r="J4392" i="11"/>
  <c r="K4392" i="11" s="1"/>
  <c r="J4393" i="11"/>
  <c r="K4393" i="11" s="1"/>
  <c r="J4394" i="11"/>
  <c r="K4394" i="11" s="1"/>
  <c r="J4395" i="11"/>
  <c r="K4395" i="11" s="1"/>
  <c r="J4396" i="11"/>
  <c r="K4396" i="11" s="1"/>
  <c r="J4397" i="11"/>
  <c r="K4397" i="11" s="1"/>
  <c r="J4398" i="11"/>
  <c r="K4398" i="11" s="1"/>
  <c r="J4399" i="11"/>
  <c r="K4399" i="11" s="1"/>
  <c r="J4400" i="11"/>
  <c r="K4400" i="11" s="1"/>
  <c r="J4401" i="11"/>
  <c r="K4401" i="11" s="1"/>
  <c r="J4402" i="11"/>
  <c r="K4402" i="11" s="1"/>
  <c r="J4403" i="11"/>
  <c r="K4403" i="11" s="1"/>
  <c r="J4404" i="11"/>
  <c r="K4404" i="11" s="1"/>
  <c r="J4405" i="11"/>
  <c r="K4405" i="11" s="1"/>
  <c r="J4406" i="11"/>
  <c r="K4406" i="11" s="1"/>
  <c r="J4407" i="11"/>
  <c r="K4407" i="11" s="1"/>
  <c r="J4408" i="11"/>
  <c r="K4408" i="11" s="1"/>
  <c r="J4409" i="11"/>
  <c r="K4409" i="11" s="1"/>
  <c r="J4410" i="11"/>
  <c r="K4410" i="11" s="1"/>
  <c r="J4411" i="11"/>
  <c r="K4411" i="11" s="1"/>
  <c r="J4412" i="11"/>
  <c r="K4412" i="11" s="1"/>
  <c r="J4413" i="11"/>
  <c r="K4413" i="11" s="1"/>
  <c r="J4414" i="11"/>
  <c r="K4414" i="11" s="1"/>
  <c r="J4415" i="11"/>
  <c r="K4415" i="11" s="1"/>
  <c r="J4416" i="11"/>
  <c r="K4416" i="11" s="1"/>
  <c r="J4417" i="11"/>
  <c r="K4417" i="11" s="1"/>
  <c r="J4418" i="11"/>
  <c r="K4418" i="11" s="1"/>
  <c r="J4419" i="11"/>
  <c r="K4419" i="11" s="1"/>
  <c r="J4420" i="11"/>
  <c r="K4420" i="11" s="1"/>
  <c r="J4421" i="11"/>
  <c r="K4421" i="11" s="1"/>
  <c r="J4422" i="11"/>
  <c r="K4422" i="11" s="1"/>
  <c r="J4423" i="11"/>
  <c r="K4423" i="11" s="1"/>
  <c r="J4424" i="11"/>
  <c r="K4424" i="11" s="1"/>
  <c r="J4425" i="11"/>
  <c r="K4425" i="11" s="1"/>
  <c r="J4426" i="11"/>
  <c r="K4426" i="11" s="1"/>
  <c r="J4427" i="11"/>
  <c r="K4427" i="11" s="1"/>
  <c r="J4428" i="11"/>
  <c r="K4428" i="11" s="1"/>
  <c r="J4429" i="11"/>
  <c r="K4429" i="11" s="1"/>
  <c r="J4430" i="11"/>
  <c r="K4430" i="11" s="1"/>
  <c r="J4431" i="11"/>
  <c r="K4431" i="11" s="1"/>
  <c r="J4432" i="11"/>
  <c r="K4432" i="11" s="1"/>
  <c r="J4433" i="11"/>
  <c r="K4433" i="11" s="1"/>
  <c r="J4434" i="11"/>
  <c r="K4434" i="11" s="1"/>
  <c r="J4435" i="11"/>
  <c r="K4435" i="11" s="1"/>
  <c r="J4436" i="11"/>
  <c r="K4436" i="11" s="1"/>
  <c r="J4437" i="11"/>
  <c r="K4437" i="11" s="1"/>
  <c r="J4438" i="11"/>
  <c r="K4438" i="11" s="1"/>
  <c r="J4439" i="11"/>
  <c r="K4439" i="11" s="1"/>
  <c r="J4440" i="11"/>
  <c r="K4440" i="11" s="1"/>
  <c r="J4441" i="11"/>
  <c r="K4441" i="11" s="1"/>
  <c r="J4442" i="11"/>
  <c r="K4442" i="11" s="1"/>
  <c r="J4443" i="11"/>
  <c r="K4443" i="11" s="1"/>
  <c r="J4444" i="11"/>
  <c r="K4444" i="11" s="1"/>
  <c r="J4445" i="11"/>
  <c r="K4445" i="11" s="1"/>
  <c r="J4446" i="11"/>
  <c r="K4446" i="11" s="1"/>
  <c r="J4447" i="11"/>
  <c r="K4447" i="11" s="1"/>
  <c r="J4448" i="11"/>
  <c r="K4448" i="11" s="1"/>
  <c r="J4449" i="11"/>
  <c r="K4449" i="11" s="1"/>
  <c r="J4450" i="11"/>
  <c r="K4450" i="11" s="1"/>
  <c r="J4451" i="11"/>
  <c r="K4451" i="11" s="1"/>
  <c r="J4452" i="11"/>
  <c r="K4452" i="11" s="1"/>
  <c r="J4453" i="11"/>
  <c r="K4453" i="11" s="1"/>
  <c r="J4454" i="11"/>
  <c r="K4454" i="11" s="1"/>
  <c r="J4455" i="11"/>
  <c r="K4455" i="11" s="1"/>
  <c r="J4456" i="11"/>
  <c r="K4456" i="11" s="1"/>
  <c r="J4457" i="11"/>
  <c r="K4457" i="11" s="1"/>
  <c r="J4458" i="11"/>
  <c r="K4458" i="11" s="1"/>
  <c r="J4459" i="11"/>
  <c r="K4459" i="11" s="1"/>
  <c r="J4460" i="11"/>
  <c r="K4460" i="11" s="1"/>
  <c r="J4461" i="11"/>
  <c r="K4461" i="11" s="1"/>
  <c r="J4462" i="11"/>
  <c r="K4462" i="11" s="1"/>
  <c r="J4463" i="11"/>
  <c r="K4463" i="11" s="1"/>
  <c r="J4464" i="11"/>
  <c r="K4464" i="11" s="1"/>
  <c r="J4465" i="11"/>
  <c r="K4465" i="11" s="1"/>
  <c r="J4466" i="11"/>
  <c r="K4466" i="11" s="1"/>
  <c r="J4467" i="11"/>
  <c r="K4467" i="11" s="1"/>
  <c r="J4468" i="11"/>
  <c r="K4468" i="11" s="1"/>
  <c r="J4469" i="11"/>
  <c r="K4469" i="11" s="1"/>
  <c r="J4470" i="11"/>
  <c r="K4470" i="11" s="1"/>
  <c r="J4471" i="11"/>
  <c r="K4471" i="11" s="1"/>
  <c r="J4472" i="11"/>
  <c r="K4472" i="11" s="1"/>
  <c r="J4473" i="11"/>
  <c r="K4473" i="11" s="1"/>
  <c r="J4474" i="11"/>
  <c r="K4474" i="11" s="1"/>
  <c r="J4475" i="11"/>
  <c r="K4475" i="11" s="1"/>
  <c r="J4476" i="11"/>
  <c r="K4476" i="11" s="1"/>
  <c r="J4477" i="11"/>
  <c r="K4477" i="11" s="1"/>
  <c r="J4478" i="11"/>
  <c r="K4478" i="11" s="1"/>
  <c r="J4479" i="11"/>
  <c r="K4479" i="11" s="1"/>
  <c r="J4480" i="11"/>
  <c r="K4480" i="11" s="1"/>
  <c r="J4481" i="11"/>
  <c r="K4481" i="11" s="1"/>
  <c r="J4482" i="11"/>
  <c r="K4482" i="11" s="1"/>
  <c r="J4483" i="11"/>
  <c r="K4483" i="11" s="1"/>
  <c r="J4484" i="11"/>
  <c r="K4484" i="11" s="1"/>
  <c r="J4485" i="11"/>
  <c r="K4485" i="11" s="1"/>
  <c r="J4486" i="11"/>
  <c r="K4486" i="11" s="1"/>
  <c r="J4487" i="11"/>
  <c r="K4487" i="11" s="1"/>
  <c r="J4488" i="11"/>
  <c r="K4488" i="11" s="1"/>
  <c r="J4489" i="11"/>
  <c r="K4489" i="11" s="1"/>
  <c r="J4490" i="11"/>
  <c r="K4490" i="11" s="1"/>
  <c r="J4491" i="11"/>
  <c r="K4491" i="11" s="1"/>
  <c r="J4492" i="11"/>
  <c r="K4492" i="11" s="1"/>
  <c r="J4493" i="11"/>
  <c r="K4493" i="11" s="1"/>
  <c r="J4494" i="11"/>
  <c r="K4494" i="11" s="1"/>
  <c r="J4495" i="11"/>
  <c r="K4495" i="11" s="1"/>
  <c r="J4496" i="11"/>
  <c r="K4496" i="11" s="1"/>
  <c r="J4497" i="11"/>
  <c r="K4497" i="11" s="1"/>
  <c r="J4498" i="11"/>
  <c r="K4498" i="11" s="1"/>
  <c r="J4499" i="11"/>
  <c r="K4499" i="11" s="1"/>
  <c r="J4500" i="11"/>
  <c r="K4500" i="11" s="1"/>
  <c r="J4501" i="11"/>
  <c r="K4501" i="11" s="1"/>
  <c r="J4502" i="11"/>
  <c r="K4502" i="11" s="1"/>
  <c r="J4503" i="11"/>
  <c r="K4503" i="11" s="1"/>
  <c r="J4504" i="11"/>
  <c r="K4504" i="11" s="1"/>
  <c r="J4505" i="11"/>
  <c r="K4505" i="11" s="1"/>
  <c r="J4506" i="11"/>
  <c r="K4506" i="11" s="1"/>
  <c r="J4507" i="11"/>
  <c r="K4507" i="11" s="1"/>
  <c r="J4508" i="11"/>
  <c r="K4508" i="11" s="1"/>
  <c r="J4509" i="11"/>
  <c r="K4509" i="11" s="1"/>
  <c r="J4510" i="11"/>
  <c r="K4510" i="11" s="1"/>
  <c r="J4511" i="11"/>
  <c r="K4511" i="11" s="1"/>
  <c r="J4512" i="11"/>
  <c r="K4512" i="11" s="1"/>
  <c r="J4513" i="11"/>
  <c r="K4513" i="11" s="1"/>
  <c r="J4514" i="11"/>
  <c r="K4514" i="11" s="1"/>
  <c r="J4515" i="11"/>
  <c r="K4515" i="11" s="1"/>
  <c r="J4516" i="11"/>
  <c r="K4516" i="11" s="1"/>
  <c r="J4517" i="11"/>
  <c r="K4517" i="11" s="1"/>
  <c r="J4518" i="11"/>
  <c r="K4518" i="11" s="1"/>
  <c r="J4519" i="11"/>
  <c r="K4519" i="11" s="1"/>
  <c r="J4520" i="11"/>
  <c r="K4520" i="11" s="1"/>
  <c r="J4521" i="11"/>
  <c r="K4521" i="11" s="1"/>
  <c r="J4522" i="11"/>
  <c r="K4522" i="11" s="1"/>
  <c r="J4523" i="11"/>
  <c r="K4523" i="11" s="1"/>
  <c r="J4524" i="11"/>
  <c r="K4524" i="11" s="1"/>
  <c r="J4525" i="11"/>
  <c r="K4525" i="11" s="1"/>
  <c r="J4526" i="11"/>
  <c r="K4526" i="11" s="1"/>
  <c r="J4527" i="11"/>
  <c r="K4527" i="11" s="1"/>
  <c r="J4528" i="11"/>
  <c r="K4528" i="11" s="1"/>
  <c r="J4529" i="11"/>
  <c r="K4529" i="11" s="1"/>
  <c r="J4530" i="11"/>
  <c r="K4530" i="11" s="1"/>
  <c r="J4531" i="11"/>
  <c r="K4531" i="11" s="1"/>
  <c r="J4532" i="11"/>
  <c r="K4532" i="11" s="1"/>
  <c r="J4533" i="11"/>
  <c r="K4533" i="11" s="1"/>
  <c r="J4534" i="11"/>
  <c r="K4534" i="11" s="1"/>
  <c r="J4535" i="11"/>
  <c r="K4535" i="11" s="1"/>
  <c r="J4536" i="11"/>
  <c r="K4536" i="11" s="1"/>
  <c r="J4537" i="11"/>
  <c r="K4537" i="11" s="1"/>
  <c r="J4538" i="11"/>
  <c r="K4538" i="11" s="1"/>
  <c r="J4539" i="11"/>
  <c r="K4539" i="11" s="1"/>
  <c r="J4540" i="11"/>
  <c r="K4540" i="11" s="1"/>
  <c r="J4541" i="11"/>
  <c r="K4541" i="11" s="1"/>
  <c r="J4542" i="11"/>
  <c r="K4542" i="11" s="1"/>
  <c r="J4543" i="11"/>
  <c r="K4543" i="11" s="1"/>
  <c r="J4544" i="11"/>
  <c r="K4544" i="11" s="1"/>
  <c r="J4545" i="11"/>
  <c r="K4545" i="11" s="1"/>
  <c r="J4546" i="11"/>
  <c r="K4546" i="11" s="1"/>
  <c r="J4547" i="11"/>
  <c r="K4547" i="11" s="1"/>
  <c r="J4548" i="11"/>
  <c r="K4548" i="11" s="1"/>
  <c r="J4549" i="11"/>
  <c r="K4549" i="11" s="1"/>
  <c r="J4550" i="11"/>
  <c r="K4550" i="11" s="1"/>
  <c r="J4551" i="11"/>
  <c r="K4551" i="11" s="1"/>
  <c r="J4552" i="11"/>
  <c r="K4552" i="11" s="1"/>
  <c r="J4553" i="11"/>
  <c r="K4553" i="11" s="1"/>
  <c r="J4554" i="11"/>
  <c r="K4554" i="11" s="1"/>
  <c r="J4555" i="11"/>
  <c r="K4555" i="11" s="1"/>
  <c r="J4556" i="11"/>
  <c r="K4556" i="11" s="1"/>
  <c r="J4557" i="11"/>
  <c r="K4557" i="11" s="1"/>
  <c r="J4558" i="11"/>
  <c r="K4558" i="11" s="1"/>
  <c r="J4559" i="11"/>
  <c r="K4559" i="11" s="1"/>
  <c r="J4560" i="11"/>
  <c r="K4560" i="11" s="1"/>
  <c r="J4561" i="11"/>
  <c r="K4561" i="11" s="1"/>
  <c r="J4562" i="11"/>
  <c r="K4562" i="11" s="1"/>
  <c r="J4563" i="11"/>
  <c r="K4563" i="11" s="1"/>
  <c r="J4564" i="11"/>
  <c r="K4564" i="11" s="1"/>
  <c r="J4565" i="11"/>
  <c r="K4565" i="11" s="1"/>
  <c r="J4566" i="11"/>
  <c r="K4566" i="11" s="1"/>
  <c r="J4567" i="11"/>
  <c r="K4567" i="11" s="1"/>
  <c r="J4568" i="11"/>
  <c r="K4568" i="11" s="1"/>
  <c r="J4569" i="11"/>
  <c r="K4569" i="11" s="1"/>
  <c r="J4570" i="11"/>
  <c r="K4570" i="11" s="1"/>
  <c r="J4571" i="11"/>
  <c r="K4571" i="11" s="1"/>
  <c r="J4572" i="11"/>
  <c r="K4572" i="11" s="1"/>
  <c r="J4573" i="11"/>
  <c r="K4573" i="11" s="1"/>
  <c r="J4574" i="11"/>
  <c r="K4574" i="11" s="1"/>
  <c r="J4575" i="11"/>
  <c r="K4575" i="11" s="1"/>
  <c r="J4576" i="11"/>
  <c r="K4576" i="11" s="1"/>
  <c r="J4577" i="11"/>
  <c r="K4577" i="11" s="1"/>
  <c r="J4578" i="11"/>
  <c r="K4578" i="11" s="1"/>
  <c r="J4579" i="11"/>
  <c r="K4579" i="11" s="1"/>
  <c r="J4580" i="11"/>
  <c r="K4580" i="11" s="1"/>
  <c r="J4581" i="11"/>
  <c r="K4581" i="11" s="1"/>
  <c r="J4582" i="11"/>
  <c r="K4582" i="11" s="1"/>
  <c r="J4583" i="11"/>
  <c r="K4583" i="11" s="1"/>
  <c r="J4584" i="11"/>
  <c r="K4584" i="11" s="1"/>
  <c r="J4585" i="11"/>
  <c r="K4585" i="11" s="1"/>
  <c r="J4586" i="11"/>
  <c r="K4586" i="11" s="1"/>
  <c r="J4587" i="11"/>
  <c r="K4587" i="11" s="1"/>
  <c r="J4588" i="11"/>
  <c r="K4588" i="11" s="1"/>
  <c r="J4589" i="11"/>
  <c r="K4589" i="11" s="1"/>
  <c r="J4590" i="11"/>
  <c r="K4590" i="11" s="1"/>
  <c r="J4591" i="11"/>
  <c r="K4591" i="11" s="1"/>
  <c r="J4592" i="11"/>
  <c r="K4592" i="11" s="1"/>
  <c r="J4593" i="11"/>
  <c r="K4593" i="11" s="1"/>
  <c r="J4594" i="11"/>
  <c r="K4594" i="11" s="1"/>
  <c r="J4595" i="11"/>
  <c r="K4595" i="11" s="1"/>
  <c r="J4596" i="11"/>
  <c r="K4596" i="11" s="1"/>
  <c r="J4597" i="11"/>
  <c r="K4597" i="11" s="1"/>
  <c r="J4598" i="11"/>
  <c r="K4598" i="11" s="1"/>
  <c r="J4599" i="11"/>
  <c r="K4599" i="11" s="1"/>
  <c r="J4600" i="11"/>
  <c r="K4600" i="11" s="1"/>
  <c r="J4601" i="11"/>
  <c r="K4601" i="11" s="1"/>
  <c r="J4602" i="11"/>
  <c r="K4602" i="11" s="1"/>
  <c r="J4603" i="11"/>
  <c r="K4603" i="11" s="1"/>
  <c r="J4604" i="11"/>
  <c r="K4604" i="11" s="1"/>
  <c r="J4605" i="11"/>
  <c r="K4605" i="11" s="1"/>
  <c r="J4606" i="11"/>
  <c r="K4606" i="11" s="1"/>
  <c r="J4607" i="11"/>
  <c r="K4607" i="11" s="1"/>
  <c r="J4608" i="11"/>
  <c r="K4608" i="11" s="1"/>
  <c r="J4609" i="11"/>
  <c r="K4609" i="11" s="1"/>
  <c r="J4610" i="11"/>
  <c r="K4610" i="11" s="1"/>
  <c r="J4611" i="11"/>
  <c r="K4611" i="11" s="1"/>
  <c r="J4612" i="11"/>
  <c r="K4612" i="11" s="1"/>
  <c r="J4613" i="11"/>
  <c r="K4613" i="11" s="1"/>
  <c r="J4614" i="11"/>
  <c r="K4614" i="11" s="1"/>
  <c r="J4615" i="11"/>
  <c r="K4615" i="11" s="1"/>
  <c r="J4616" i="11"/>
  <c r="K4616" i="11" s="1"/>
  <c r="J4617" i="11"/>
  <c r="K4617" i="11" s="1"/>
  <c r="J4618" i="11"/>
  <c r="K4618" i="11" s="1"/>
  <c r="J4619" i="11"/>
  <c r="K4619" i="11" s="1"/>
  <c r="J4620" i="11"/>
  <c r="K4620" i="11" s="1"/>
  <c r="J4621" i="11"/>
  <c r="K4621" i="11" s="1"/>
  <c r="J4622" i="11"/>
  <c r="K4622" i="11" s="1"/>
  <c r="J4623" i="11"/>
  <c r="K4623" i="11" s="1"/>
  <c r="J4624" i="11"/>
  <c r="K4624" i="11" s="1"/>
  <c r="J4625" i="11"/>
  <c r="K4625" i="11" s="1"/>
  <c r="J4626" i="11"/>
  <c r="K4626" i="11" s="1"/>
  <c r="J4627" i="11"/>
  <c r="K4627" i="11" s="1"/>
  <c r="J4628" i="11"/>
  <c r="K4628" i="11" s="1"/>
  <c r="J4629" i="11"/>
  <c r="K4629" i="11" s="1"/>
  <c r="J4630" i="11"/>
  <c r="K4630" i="11" s="1"/>
  <c r="J4631" i="11"/>
  <c r="K4631" i="11" s="1"/>
  <c r="J4632" i="11"/>
  <c r="K4632" i="11" s="1"/>
  <c r="J4633" i="11"/>
  <c r="K4633" i="11" s="1"/>
  <c r="J4634" i="11"/>
  <c r="K4634" i="11" s="1"/>
  <c r="J4635" i="11"/>
  <c r="K4635" i="11" s="1"/>
  <c r="J4636" i="11"/>
  <c r="K4636" i="11" s="1"/>
  <c r="J4637" i="11"/>
  <c r="K4637" i="11" s="1"/>
  <c r="J4638" i="11"/>
  <c r="K4638" i="11" s="1"/>
  <c r="J4639" i="11"/>
  <c r="K4639" i="11" s="1"/>
  <c r="J4640" i="11"/>
  <c r="K4640" i="11" s="1"/>
  <c r="J4641" i="11"/>
  <c r="K4641" i="11" s="1"/>
  <c r="J4642" i="11"/>
  <c r="K4642" i="11" s="1"/>
  <c r="J4643" i="11"/>
  <c r="K4643" i="11" s="1"/>
  <c r="J4644" i="11"/>
  <c r="K4644" i="11" s="1"/>
  <c r="J4645" i="11"/>
  <c r="K4645" i="11" s="1"/>
  <c r="J4646" i="11"/>
  <c r="K4646" i="11" s="1"/>
  <c r="J4647" i="11"/>
  <c r="K4647" i="11" s="1"/>
  <c r="J4648" i="11"/>
  <c r="K4648" i="11" s="1"/>
  <c r="J4649" i="11"/>
  <c r="K4649" i="11" s="1"/>
  <c r="J4650" i="11"/>
  <c r="K4650" i="11" s="1"/>
  <c r="J4651" i="11"/>
  <c r="K4651" i="11" s="1"/>
  <c r="J4652" i="11"/>
  <c r="K4652" i="11" s="1"/>
  <c r="J4653" i="11"/>
  <c r="K4653" i="11" s="1"/>
  <c r="J4654" i="11"/>
  <c r="K4654" i="11" s="1"/>
  <c r="J4655" i="11"/>
  <c r="K4655" i="11" s="1"/>
  <c r="J4656" i="11"/>
  <c r="K4656" i="11" s="1"/>
  <c r="J4657" i="11"/>
  <c r="K4657" i="11" s="1"/>
  <c r="J4658" i="11"/>
  <c r="K4658" i="11" s="1"/>
  <c r="J4659" i="11"/>
  <c r="K4659" i="11" s="1"/>
  <c r="J4660" i="11"/>
  <c r="K4660" i="11" s="1"/>
  <c r="J4661" i="11"/>
  <c r="K4661" i="11" s="1"/>
  <c r="J4662" i="11"/>
  <c r="K4662" i="11" s="1"/>
  <c r="J4663" i="11"/>
  <c r="K4663" i="11" s="1"/>
  <c r="J4664" i="11"/>
  <c r="K4664" i="11" s="1"/>
  <c r="J4665" i="11"/>
  <c r="K4665" i="11" s="1"/>
  <c r="J4666" i="11"/>
  <c r="K4666" i="11" s="1"/>
  <c r="J4667" i="11"/>
  <c r="K4667" i="11" s="1"/>
  <c r="J4668" i="11"/>
  <c r="K4668" i="11" s="1"/>
  <c r="J4669" i="11"/>
  <c r="K4669" i="11" s="1"/>
  <c r="J4670" i="11"/>
  <c r="K4670" i="11" s="1"/>
  <c r="J4671" i="11"/>
  <c r="K4671" i="11" s="1"/>
  <c r="J4672" i="11"/>
  <c r="K4672" i="11" s="1"/>
  <c r="J4673" i="11"/>
  <c r="K4673" i="11" s="1"/>
  <c r="J4674" i="11"/>
  <c r="K4674" i="11" s="1"/>
  <c r="J4675" i="11"/>
  <c r="K4675" i="11" s="1"/>
  <c r="J4676" i="11"/>
  <c r="K4676" i="11" s="1"/>
  <c r="J4677" i="11"/>
  <c r="K4677" i="11" s="1"/>
  <c r="J4678" i="11"/>
  <c r="K4678" i="11" s="1"/>
  <c r="J4679" i="11"/>
  <c r="K4679" i="11" s="1"/>
  <c r="J4680" i="11"/>
  <c r="K4680" i="11" s="1"/>
  <c r="J4681" i="11"/>
  <c r="K4681" i="11" s="1"/>
  <c r="J4682" i="11"/>
  <c r="K4682" i="11" s="1"/>
  <c r="J4683" i="11"/>
  <c r="K4683" i="11" s="1"/>
  <c r="J4684" i="11"/>
  <c r="K4684" i="11" s="1"/>
  <c r="J4685" i="11"/>
  <c r="K4685" i="11" s="1"/>
  <c r="J4686" i="11"/>
  <c r="K4686" i="11" s="1"/>
  <c r="J4687" i="11"/>
  <c r="K4687" i="11" s="1"/>
  <c r="J4688" i="11"/>
  <c r="K4688" i="11" s="1"/>
  <c r="J4689" i="11"/>
  <c r="K4689" i="11" s="1"/>
  <c r="J4690" i="11"/>
  <c r="K4690" i="11" s="1"/>
  <c r="J4691" i="11"/>
  <c r="K4691" i="11" s="1"/>
  <c r="J4692" i="11"/>
  <c r="K4692" i="11" s="1"/>
  <c r="J4693" i="11"/>
  <c r="K4693" i="11" s="1"/>
  <c r="J4694" i="11"/>
  <c r="K4694" i="11" s="1"/>
  <c r="J4695" i="11"/>
  <c r="K4695" i="11" s="1"/>
  <c r="J4696" i="11"/>
  <c r="K4696" i="11" s="1"/>
  <c r="J4697" i="11"/>
  <c r="K4697" i="11" s="1"/>
  <c r="J4698" i="11"/>
  <c r="K4698" i="11" s="1"/>
  <c r="J4699" i="11"/>
  <c r="K4699" i="11" s="1"/>
  <c r="J4700" i="11"/>
  <c r="K4700" i="11" s="1"/>
  <c r="J4701" i="11"/>
  <c r="K4701" i="11" s="1"/>
  <c r="J4702" i="11"/>
  <c r="K4702" i="11" s="1"/>
  <c r="J4703" i="11"/>
  <c r="K4703" i="11" s="1"/>
  <c r="J4704" i="11"/>
  <c r="K4704" i="11" s="1"/>
  <c r="J4705" i="11"/>
  <c r="K4705" i="11" s="1"/>
  <c r="J4706" i="11"/>
  <c r="K4706" i="11" s="1"/>
  <c r="J4707" i="11"/>
  <c r="K4707" i="11" s="1"/>
  <c r="J4708" i="11"/>
  <c r="K4708" i="11" s="1"/>
  <c r="J4709" i="11"/>
  <c r="K4709" i="11" s="1"/>
  <c r="J4710" i="11"/>
  <c r="K4710" i="11" s="1"/>
  <c r="J4711" i="11"/>
  <c r="K4711" i="11" s="1"/>
  <c r="J4712" i="11"/>
  <c r="K4712" i="11" s="1"/>
  <c r="J4713" i="11"/>
  <c r="K4713" i="11" s="1"/>
  <c r="J4714" i="11"/>
  <c r="K4714" i="11" s="1"/>
  <c r="J4715" i="11"/>
  <c r="K4715" i="11" s="1"/>
  <c r="J4716" i="11"/>
  <c r="K4716" i="11" s="1"/>
  <c r="J4717" i="11"/>
  <c r="K4717" i="11" s="1"/>
  <c r="J4718" i="11"/>
  <c r="K4718" i="11" s="1"/>
  <c r="J4719" i="11"/>
  <c r="K4719" i="11" s="1"/>
  <c r="J4720" i="11"/>
  <c r="K4720" i="11" s="1"/>
  <c r="J4721" i="11"/>
  <c r="K4721" i="11" s="1"/>
  <c r="J4722" i="11"/>
  <c r="K4722" i="11" s="1"/>
  <c r="J4723" i="11"/>
  <c r="K4723" i="11" s="1"/>
  <c r="J4724" i="11"/>
  <c r="K4724" i="11" s="1"/>
  <c r="J4725" i="11"/>
  <c r="K4725" i="11" s="1"/>
  <c r="J4726" i="11"/>
  <c r="K4726" i="11" s="1"/>
  <c r="J4727" i="11"/>
  <c r="K4727" i="11" s="1"/>
  <c r="J4728" i="11"/>
  <c r="K4728" i="11" s="1"/>
  <c r="J4729" i="11"/>
  <c r="K4729" i="11" s="1"/>
  <c r="J4730" i="11"/>
  <c r="K4730" i="11" s="1"/>
  <c r="J4731" i="11"/>
  <c r="K4731" i="11" s="1"/>
  <c r="J4732" i="11"/>
  <c r="K4732" i="11" s="1"/>
  <c r="J4733" i="11"/>
  <c r="K4733" i="11" s="1"/>
  <c r="J4734" i="11"/>
  <c r="K4734" i="11" s="1"/>
  <c r="J4735" i="11"/>
  <c r="K4735" i="11" s="1"/>
  <c r="J4736" i="11"/>
  <c r="K4736" i="11" s="1"/>
  <c r="J4737" i="11"/>
  <c r="K4737" i="11" s="1"/>
  <c r="J4738" i="11"/>
  <c r="K4738" i="11" s="1"/>
  <c r="J4739" i="11"/>
  <c r="K4739" i="11" s="1"/>
  <c r="J4740" i="11"/>
  <c r="K4740" i="11" s="1"/>
  <c r="J4741" i="11"/>
  <c r="K4741" i="11" s="1"/>
  <c r="J4742" i="11"/>
  <c r="K4742" i="11" s="1"/>
  <c r="J4743" i="11"/>
  <c r="K4743" i="11" s="1"/>
  <c r="J4744" i="11"/>
  <c r="K4744" i="11" s="1"/>
  <c r="J4745" i="11"/>
  <c r="K4745" i="11" s="1"/>
  <c r="J4746" i="11"/>
  <c r="K4746" i="11" s="1"/>
  <c r="J4747" i="11"/>
  <c r="K4747" i="11" s="1"/>
  <c r="J4748" i="11"/>
  <c r="K4748" i="11" s="1"/>
  <c r="J4749" i="11"/>
  <c r="K4749" i="11" s="1"/>
  <c r="J4750" i="11"/>
  <c r="K4750" i="11" s="1"/>
  <c r="J4751" i="11"/>
  <c r="K4751" i="11" s="1"/>
  <c r="J4752" i="11"/>
  <c r="K4752" i="11" s="1"/>
  <c r="J4753" i="11"/>
  <c r="K4753" i="11" s="1"/>
  <c r="J4754" i="11"/>
  <c r="K4754" i="11" s="1"/>
  <c r="J4755" i="11"/>
  <c r="K4755" i="11" s="1"/>
  <c r="J4756" i="11"/>
  <c r="K4756" i="11" s="1"/>
  <c r="J4757" i="11"/>
  <c r="K4757" i="11" s="1"/>
  <c r="J4758" i="11"/>
  <c r="K4758" i="11" s="1"/>
  <c r="J4759" i="11"/>
  <c r="K4759" i="11" s="1"/>
  <c r="J4760" i="11"/>
  <c r="K4760" i="11" s="1"/>
  <c r="J4761" i="11"/>
  <c r="K4761" i="11" s="1"/>
  <c r="J4762" i="11"/>
  <c r="K4762" i="11" s="1"/>
  <c r="J4763" i="11"/>
  <c r="K4763" i="11" s="1"/>
  <c r="J4764" i="11"/>
  <c r="K4764" i="11" s="1"/>
  <c r="J4765" i="11"/>
  <c r="K4765" i="11" s="1"/>
  <c r="J4766" i="11"/>
  <c r="K4766" i="11" s="1"/>
  <c r="J4767" i="11"/>
  <c r="K4767" i="11" s="1"/>
  <c r="J4768" i="11"/>
  <c r="K4768" i="11" s="1"/>
  <c r="J4769" i="11"/>
  <c r="K4769" i="11" s="1"/>
  <c r="J4770" i="11"/>
  <c r="K4770" i="11" s="1"/>
  <c r="J4771" i="11"/>
  <c r="K4771" i="11" s="1"/>
  <c r="J4772" i="11"/>
  <c r="K4772" i="11" s="1"/>
  <c r="J4773" i="11"/>
  <c r="K4773" i="11" s="1"/>
  <c r="J4774" i="11"/>
  <c r="K4774" i="11" s="1"/>
  <c r="J4775" i="11"/>
  <c r="K4775" i="11" s="1"/>
  <c r="J4776" i="11"/>
  <c r="K4776" i="11" s="1"/>
  <c r="J4777" i="11"/>
  <c r="K4777" i="11" s="1"/>
  <c r="J4778" i="11"/>
  <c r="K4778" i="11" s="1"/>
  <c r="J4779" i="11"/>
  <c r="K4779" i="11" s="1"/>
  <c r="J4780" i="11"/>
  <c r="K4780" i="11" s="1"/>
  <c r="J4781" i="11"/>
  <c r="K4781" i="11" s="1"/>
  <c r="J4782" i="11"/>
  <c r="K4782" i="11" s="1"/>
  <c r="J4783" i="11"/>
  <c r="K4783" i="11" s="1"/>
  <c r="J4784" i="11"/>
  <c r="K4784" i="11" s="1"/>
  <c r="J4785" i="11"/>
  <c r="K4785" i="11" s="1"/>
  <c r="J4786" i="11"/>
  <c r="K4786" i="11" s="1"/>
  <c r="J4787" i="11"/>
  <c r="K4787" i="11" s="1"/>
  <c r="J4788" i="11"/>
  <c r="K4788" i="11" s="1"/>
  <c r="J4789" i="11"/>
  <c r="K4789" i="11" s="1"/>
  <c r="J4790" i="11"/>
  <c r="K4790" i="11" s="1"/>
  <c r="J4791" i="11"/>
  <c r="K4791" i="11" s="1"/>
  <c r="J4792" i="11"/>
  <c r="K4792" i="11" s="1"/>
  <c r="J4793" i="11"/>
  <c r="K4793" i="11" s="1"/>
  <c r="J4794" i="11"/>
  <c r="K4794" i="11" s="1"/>
  <c r="J4795" i="11"/>
  <c r="K4795" i="11" s="1"/>
  <c r="J4796" i="11"/>
  <c r="K4796" i="11" s="1"/>
  <c r="J4797" i="11"/>
  <c r="K4797" i="11" s="1"/>
  <c r="J4798" i="11"/>
  <c r="K4798" i="11" s="1"/>
  <c r="J4799" i="11"/>
  <c r="K4799" i="11" s="1"/>
  <c r="J4800" i="11"/>
  <c r="K4800" i="11" s="1"/>
  <c r="J4801" i="11"/>
  <c r="K4801" i="11" s="1"/>
  <c r="J4802" i="11"/>
  <c r="K4802" i="11" s="1"/>
  <c r="J4803" i="11"/>
  <c r="K4803" i="11" s="1"/>
  <c r="J4804" i="11"/>
  <c r="K4804" i="11" s="1"/>
  <c r="J4805" i="11"/>
  <c r="K4805" i="11" s="1"/>
  <c r="J4806" i="11"/>
  <c r="K4806" i="11" s="1"/>
  <c r="J4807" i="11"/>
  <c r="K4807" i="11" s="1"/>
  <c r="J4808" i="11"/>
  <c r="K4808" i="11" s="1"/>
  <c r="J4809" i="11"/>
  <c r="K4809" i="11" s="1"/>
  <c r="J4810" i="11"/>
  <c r="K4810" i="11" s="1"/>
  <c r="J4811" i="11"/>
  <c r="K4811" i="11" s="1"/>
  <c r="J4812" i="11"/>
  <c r="K4812" i="11" s="1"/>
  <c r="J4813" i="11"/>
  <c r="K4813" i="11" s="1"/>
  <c r="J4814" i="11"/>
  <c r="K4814" i="11" s="1"/>
  <c r="J4815" i="11"/>
  <c r="K4815" i="11" s="1"/>
  <c r="J4816" i="11"/>
  <c r="K4816" i="11" s="1"/>
  <c r="J4817" i="11"/>
  <c r="K4817" i="11" s="1"/>
  <c r="J4818" i="11"/>
  <c r="K4818" i="11" s="1"/>
  <c r="J4819" i="11"/>
  <c r="K4819" i="11" s="1"/>
  <c r="J4820" i="11"/>
  <c r="K4820" i="11" s="1"/>
  <c r="J4821" i="11"/>
  <c r="K4821" i="11" s="1"/>
  <c r="J4822" i="11"/>
  <c r="K4822" i="11" s="1"/>
  <c r="J4823" i="11"/>
  <c r="K4823" i="11" s="1"/>
  <c r="J4824" i="11"/>
  <c r="K4824" i="11" s="1"/>
  <c r="J4825" i="11"/>
  <c r="K4825" i="11" s="1"/>
  <c r="J4826" i="11"/>
  <c r="K4826" i="11" s="1"/>
  <c r="J4827" i="11"/>
  <c r="K4827" i="11" s="1"/>
  <c r="J4828" i="11"/>
  <c r="K4828" i="11" s="1"/>
  <c r="J4829" i="11"/>
  <c r="K4829" i="11" s="1"/>
  <c r="J4830" i="11"/>
  <c r="K4830" i="11" s="1"/>
  <c r="J4831" i="11"/>
  <c r="K4831" i="11" s="1"/>
  <c r="J4832" i="11"/>
  <c r="K4832" i="11" s="1"/>
  <c r="J4833" i="11"/>
  <c r="K4833" i="11" s="1"/>
  <c r="J4834" i="11"/>
  <c r="K4834" i="11" s="1"/>
  <c r="J4835" i="11"/>
  <c r="K4835" i="11" s="1"/>
  <c r="J4836" i="11"/>
  <c r="K4836" i="11" s="1"/>
  <c r="J4837" i="11"/>
  <c r="K4837" i="11" s="1"/>
  <c r="J4838" i="11"/>
  <c r="K4838" i="11" s="1"/>
  <c r="J4839" i="11"/>
  <c r="K4839" i="11" s="1"/>
  <c r="J4840" i="11"/>
  <c r="K4840" i="11" s="1"/>
  <c r="J4841" i="11"/>
  <c r="K4841" i="11" s="1"/>
  <c r="J4842" i="11"/>
  <c r="K4842" i="11" s="1"/>
  <c r="J4843" i="11"/>
  <c r="K4843" i="11" s="1"/>
  <c r="J4844" i="11"/>
  <c r="K4844" i="11" s="1"/>
  <c r="J4845" i="11"/>
  <c r="K4845" i="11" s="1"/>
  <c r="J4846" i="11"/>
  <c r="K4846" i="11" s="1"/>
  <c r="J4847" i="11"/>
  <c r="K4847" i="11" s="1"/>
  <c r="J4848" i="11"/>
  <c r="K4848" i="11" s="1"/>
  <c r="J4849" i="11"/>
  <c r="K4849" i="11" s="1"/>
  <c r="J4850" i="11"/>
  <c r="K4850" i="11" s="1"/>
  <c r="J4851" i="11"/>
  <c r="K4851" i="11" s="1"/>
  <c r="J4852" i="11"/>
  <c r="K4852" i="11" s="1"/>
  <c r="J4853" i="11"/>
  <c r="K4853" i="11" s="1"/>
  <c r="J4854" i="11"/>
  <c r="K4854" i="11" s="1"/>
  <c r="J4855" i="11"/>
  <c r="K4855" i="11" s="1"/>
  <c r="J4856" i="11"/>
  <c r="K4856" i="11" s="1"/>
  <c r="J4857" i="11"/>
  <c r="K4857" i="11" s="1"/>
  <c r="J4858" i="11"/>
  <c r="K4858" i="11" s="1"/>
  <c r="J4859" i="11"/>
  <c r="K4859" i="11" s="1"/>
  <c r="J4860" i="11"/>
  <c r="K4860" i="11" s="1"/>
  <c r="J4861" i="11"/>
  <c r="K4861" i="11" s="1"/>
  <c r="J4862" i="11"/>
  <c r="K4862" i="11" s="1"/>
  <c r="J4863" i="11"/>
  <c r="K4863" i="11" s="1"/>
  <c r="J4864" i="11"/>
  <c r="K4864" i="11" s="1"/>
  <c r="J4865" i="11"/>
  <c r="K4865" i="11" s="1"/>
  <c r="J4866" i="11"/>
  <c r="K4866" i="11" s="1"/>
  <c r="J4867" i="11"/>
  <c r="K4867" i="11" s="1"/>
  <c r="J4868" i="11"/>
  <c r="K4868" i="11" s="1"/>
  <c r="J4869" i="11"/>
  <c r="K4869" i="11" s="1"/>
  <c r="J4870" i="11"/>
  <c r="K4870" i="11" s="1"/>
  <c r="J4871" i="11"/>
  <c r="K4871" i="11" s="1"/>
  <c r="J4872" i="11"/>
  <c r="K4872" i="11" s="1"/>
  <c r="J4873" i="11"/>
  <c r="K4873" i="11" s="1"/>
  <c r="J4874" i="11"/>
  <c r="K4874" i="11" s="1"/>
  <c r="J4875" i="11"/>
  <c r="K4875" i="11" s="1"/>
  <c r="J4876" i="11"/>
  <c r="K4876" i="11" s="1"/>
  <c r="J4877" i="11"/>
  <c r="K4877" i="11" s="1"/>
  <c r="J4878" i="11"/>
  <c r="K4878" i="11" s="1"/>
  <c r="J4879" i="11"/>
  <c r="K4879" i="11" s="1"/>
  <c r="J4880" i="11"/>
  <c r="K4880" i="11" s="1"/>
  <c r="J4881" i="11"/>
  <c r="K4881" i="11" s="1"/>
  <c r="J4882" i="11"/>
  <c r="K4882" i="11" s="1"/>
  <c r="J4883" i="11"/>
  <c r="K4883" i="11" s="1"/>
  <c r="J4884" i="11"/>
  <c r="K4884" i="11" s="1"/>
  <c r="J4885" i="11"/>
  <c r="K4885" i="11" s="1"/>
  <c r="J4886" i="11"/>
  <c r="K4886" i="11" s="1"/>
  <c r="J4887" i="11"/>
  <c r="K4887" i="11" s="1"/>
  <c r="J4888" i="11"/>
  <c r="K4888" i="11" s="1"/>
  <c r="J4889" i="11"/>
  <c r="K4889" i="11" s="1"/>
  <c r="J4890" i="11"/>
  <c r="K4890" i="11" s="1"/>
  <c r="J4891" i="11"/>
  <c r="K4891" i="11" s="1"/>
  <c r="J4892" i="11"/>
  <c r="K4892" i="11" s="1"/>
  <c r="J4893" i="11"/>
  <c r="K4893" i="11" s="1"/>
  <c r="J4894" i="11"/>
  <c r="K4894" i="11" s="1"/>
  <c r="J4895" i="11"/>
  <c r="K4895" i="11" s="1"/>
  <c r="J4896" i="11"/>
  <c r="K4896" i="11" s="1"/>
  <c r="J4897" i="11"/>
  <c r="K4897" i="11" s="1"/>
  <c r="J4898" i="11"/>
  <c r="K4898" i="11" s="1"/>
  <c r="J4899" i="11"/>
  <c r="K4899" i="11" s="1"/>
  <c r="J4900" i="11"/>
  <c r="K4900" i="11" s="1"/>
  <c r="J4901" i="11"/>
  <c r="K4901" i="11" s="1"/>
  <c r="J4902" i="11"/>
  <c r="K4902" i="11" s="1"/>
  <c r="J4903" i="11"/>
  <c r="K4903" i="11" s="1"/>
  <c r="J4904" i="11"/>
  <c r="K4904" i="11" s="1"/>
  <c r="J4905" i="11"/>
  <c r="K4905" i="11" s="1"/>
  <c r="J4906" i="11"/>
  <c r="K4906" i="11" s="1"/>
  <c r="J4907" i="11"/>
  <c r="K4907" i="11" s="1"/>
  <c r="J4908" i="11"/>
  <c r="K4908" i="11" s="1"/>
  <c r="J4909" i="11"/>
  <c r="K4909" i="11" s="1"/>
  <c r="J4910" i="11"/>
  <c r="K4910" i="11" s="1"/>
  <c r="J4911" i="11"/>
  <c r="K4911" i="11" s="1"/>
  <c r="J4912" i="11"/>
  <c r="K4912" i="11" s="1"/>
  <c r="J4913" i="11"/>
  <c r="K4913" i="11" s="1"/>
  <c r="J4914" i="11"/>
  <c r="K4914" i="11" s="1"/>
  <c r="J4915" i="11"/>
  <c r="K4915" i="11" s="1"/>
  <c r="J4916" i="11"/>
  <c r="K4916" i="11" s="1"/>
  <c r="J4917" i="11"/>
  <c r="K4917" i="11" s="1"/>
  <c r="J4918" i="11"/>
  <c r="K4918" i="11" s="1"/>
  <c r="J4919" i="11"/>
  <c r="K4919" i="11" s="1"/>
  <c r="J4920" i="11"/>
  <c r="K4920" i="11" s="1"/>
  <c r="J4921" i="11"/>
  <c r="K4921" i="11" s="1"/>
  <c r="J4922" i="11"/>
  <c r="K4922" i="11" s="1"/>
  <c r="J4923" i="11"/>
  <c r="K4923" i="11" s="1"/>
  <c r="J4924" i="11"/>
  <c r="K4924" i="11" s="1"/>
  <c r="J4925" i="11"/>
  <c r="K4925" i="11" s="1"/>
  <c r="J4926" i="11"/>
  <c r="K4926" i="11" s="1"/>
  <c r="J4927" i="11"/>
  <c r="K4927" i="11" s="1"/>
  <c r="J4928" i="11"/>
  <c r="K4928" i="11" s="1"/>
  <c r="J4929" i="11"/>
  <c r="K4929" i="11" s="1"/>
  <c r="J4930" i="11"/>
  <c r="K4930" i="11" s="1"/>
  <c r="J4931" i="11"/>
  <c r="K4931" i="11" s="1"/>
  <c r="J4932" i="11"/>
  <c r="K4932" i="11" s="1"/>
  <c r="J4933" i="11"/>
  <c r="K4933" i="11" s="1"/>
  <c r="J4934" i="11"/>
  <c r="K4934" i="11" s="1"/>
  <c r="J4935" i="11"/>
  <c r="K4935" i="11" s="1"/>
  <c r="J4936" i="11"/>
  <c r="K4936" i="11" s="1"/>
  <c r="J4937" i="11"/>
  <c r="K4937" i="11" s="1"/>
  <c r="J4938" i="11"/>
  <c r="K4938" i="11" s="1"/>
  <c r="J4939" i="11"/>
  <c r="K4939" i="11" s="1"/>
  <c r="J4940" i="11"/>
  <c r="K4940" i="11" s="1"/>
  <c r="J4941" i="11"/>
  <c r="K4941" i="11" s="1"/>
  <c r="J4942" i="11"/>
  <c r="K4942" i="11" s="1"/>
  <c r="J4943" i="11"/>
  <c r="K4943" i="11" s="1"/>
  <c r="J4944" i="11"/>
  <c r="K4944" i="11" s="1"/>
  <c r="J4945" i="11"/>
  <c r="K4945" i="11" s="1"/>
  <c r="J4946" i="11"/>
  <c r="K4946" i="11" s="1"/>
  <c r="J4947" i="11"/>
  <c r="K4947" i="11" s="1"/>
  <c r="J4948" i="11"/>
  <c r="K4948" i="11" s="1"/>
  <c r="J4949" i="11"/>
  <c r="K4949" i="11" s="1"/>
  <c r="J4950" i="11"/>
  <c r="K4950" i="11" s="1"/>
  <c r="J4951" i="11"/>
  <c r="K4951" i="11" s="1"/>
  <c r="J4952" i="11"/>
  <c r="K4952" i="11" s="1"/>
  <c r="J4953" i="11"/>
  <c r="K4953" i="11" s="1"/>
  <c r="J4954" i="11"/>
  <c r="K4954" i="11" s="1"/>
  <c r="J4955" i="11"/>
  <c r="K4955" i="11" s="1"/>
  <c r="J4956" i="11"/>
  <c r="K4956" i="11" s="1"/>
  <c r="J4957" i="11"/>
  <c r="K4957" i="11" s="1"/>
  <c r="J4958" i="11"/>
  <c r="K4958" i="11" s="1"/>
  <c r="J4959" i="11"/>
  <c r="K4959" i="11" s="1"/>
  <c r="J4960" i="11"/>
  <c r="K4960" i="11" s="1"/>
  <c r="J4961" i="11"/>
  <c r="K4961" i="11" s="1"/>
  <c r="J4962" i="11"/>
  <c r="K4962" i="11" s="1"/>
  <c r="J4963" i="11"/>
  <c r="K4963" i="11" s="1"/>
  <c r="J4964" i="11"/>
  <c r="K4964" i="11" s="1"/>
  <c r="J4965" i="11"/>
  <c r="K4965" i="11" s="1"/>
  <c r="J4966" i="11"/>
  <c r="K4966" i="11" s="1"/>
  <c r="J4967" i="11"/>
  <c r="K4967" i="11" s="1"/>
  <c r="J4968" i="11"/>
  <c r="K4968" i="11" s="1"/>
  <c r="J4969" i="11"/>
  <c r="K4969" i="11" s="1"/>
  <c r="J4970" i="11"/>
  <c r="K4970" i="11" s="1"/>
  <c r="J4971" i="11"/>
  <c r="K4971" i="11" s="1"/>
  <c r="J4972" i="11"/>
  <c r="K4972" i="11" s="1"/>
  <c r="J4973" i="11"/>
  <c r="K4973" i="11" s="1"/>
  <c r="J4974" i="11"/>
  <c r="K4974" i="11" s="1"/>
  <c r="J4975" i="11"/>
  <c r="K4975" i="11" s="1"/>
  <c r="J4976" i="11"/>
  <c r="K4976" i="11" s="1"/>
  <c r="J4977" i="11"/>
  <c r="K4977" i="11" s="1"/>
  <c r="J4978" i="11"/>
  <c r="K4978" i="11" s="1"/>
  <c r="J4979" i="11"/>
  <c r="K4979" i="11" s="1"/>
  <c r="J4980" i="11"/>
  <c r="K4980" i="11" s="1"/>
  <c r="J4981" i="11"/>
  <c r="K4981" i="11" s="1"/>
  <c r="J4982" i="11"/>
  <c r="K4982" i="11" s="1"/>
  <c r="J4983" i="11"/>
  <c r="K4983" i="11" s="1"/>
  <c r="J4984" i="11"/>
  <c r="K4984" i="11" s="1"/>
  <c r="J4985" i="11"/>
  <c r="K4985" i="11" s="1"/>
  <c r="J4986" i="11"/>
  <c r="K4986" i="11" s="1"/>
  <c r="J4987" i="11"/>
  <c r="K4987" i="11" s="1"/>
  <c r="J4988" i="11"/>
  <c r="K4988" i="11" s="1"/>
  <c r="J4989" i="11"/>
  <c r="K4989" i="11" s="1"/>
  <c r="J4990" i="11"/>
  <c r="K4990" i="11" s="1"/>
  <c r="J4991" i="11"/>
  <c r="K4991" i="11" s="1"/>
  <c r="J4992" i="11"/>
  <c r="K4992" i="11" s="1"/>
  <c r="J4993" i="11"/>
  <c r="K4993" i="11" s="1"/>
  <c r="J4994" i="11"/>
  <c r="K4994" i="11" s="1"/>
  <c r="J4995" i="11"/>
  <c r="K4995" i="11" s="1"/>
  <c r="J4996" i="11"/>
  <c r="K4996" i="11" s="1"/>
  <c r="J4997" i="11"/>
  <c r="K4997" i="11" s="1"/>
  <c r="J4998" i="11"/>
  <c r="K4998" i="11" s="1"/>
  <c r="J4999" i="11"/>
  <c r="K4999" i="11" s="1"/>
  <c r="J5000" i="11"/>
  <c r="K5000" i="11" s="1"/>
  <c r="J5001" i="11"/>
  <c r="K5001" i="11" s="1"/>
  <c r="J5002" i="11"/>
  <c r="K5002" i="11" s="1"/>
  <c r="J5003" i="11"/>
  <c r="K5003" i="11" s="1"/>
  <c r="J5004" i="11"/>
  <c r="K5004" i="11" s="1"/>
  <c r="J5005" i="11"/>
  <c r="K5005" i="11" s="1"/>
  <c r="J5006" i="11"/>
  <c r="K5006" i="11" s="1"/>
  <c r="J5007" i="11"/>
  <c r="K5007" i="11" s="1"/>
  <c r="J5008" i="11"/>
  <c r="K5008" i="11" s="1"/>
  <c r="J5009" i="11"/>
  <c r="K5009" i="11" s="1"/>
  <c r="J5010" i="11"/>
  <c r="K5010" i="11" s="1"/>
  <c r="J5011" i="11"/>
  <c r="K5011" i="11" s="1"/>
  <c r="J5012" i="11"/>
  <c r="K5012" i="11" s="1"/>
  <c r="J5013" i="11"/>
  <c r="K5013" i="11" s="1"/>
  <c r="J5014" i="11"/>
  <c r="K5014" i="11" s="1"/>
  <c r="J5015" i="11"/>
  <c r="K5015" i="11" s="1"/>
  <c r="J5016" i="11"/>
  <c r="K5016" i="11" s="1"/>
  <c r="J5017" i="11"/>
  <c r="K5017" i="11" s="1"/>
  <c r="J5018" i="11"/>
  <c r="K5018" i="11" s="1"/>
  <c r="J5019" i="11"/>
  <c r="K5019" i="11" s="1"/>
  <c r="J5020" i="11"/>
  <c r="K5020" i="11" s="1"/>
  <c r="J5021" i="11"/>
  <c r="K5021" i="11" s="1"/>
  <c r="J5022" i="11"/>
  <c r="K5022" i="11" s="1"/>
  <c r="J5023" i="11"/>
  <c r="K5023" i="11" s="1"/>
  <c r="J5024" i="11"/>
  <c r="K5024" i="11" s="1"/>
  <c r="J5025" i="11"/>
  <c r="K5025" i="11" s="1"/>
  <c r="J5026" i="11"/>
  <c r="K5026" i="11" s="1"/>
  <c r="J5027" i="11"/>
  <c r="K5027" i="11" s="1"/>
  <c r="J5028" i="11"/>
  <c r="K5028" i="11" s="1"/>
  <c r="J5029" i="11"/>
  <c r="K5029" i="11" s="1"/>
  <c r="J5030" i="11"/>
  <c r="K5030" i="11" s="1"/>
  <c r="J5031" i="11"/>
  <c r="K5031" i="11" s="1"/>
  <c r="J5032" i="11"/>
  <c r="K5032" i="11" s="1"/>
  <c r="J5033" i="11"/>
  <c r="K5033" i="11" s="1"/>
  <c r="J5034" i="11"/>
  <c r="K5034" i="11" s="1"/>
  <c r="J5035" i="11"/>
  <c r="K5035" i="11" s="1"/>
  <c r="J5036" i="11"/>
  <c r="K5036" i="11" s="1"/>
  <c r="J5037" i="11"/>
  <c r="K5037" i="11" s="1"/>
  <c r="J5038" i="11"/>
  <c r="K5038" i="11" s="1"/>
  <c r="J5039" i="11"/>
  <c r="K5039" i="11" s="1"/>
  <c r="J5040" i="11"/>
  <c r="K5040" i="11" s="1"/>
  <c r="J5041" i="11"/>
  <c r="K5041" i="11" s="1"/>
  <c r="J5042" i="11"/>
  <c r="K5042" i="11" s="1"/>
  <c r="J5043" i="11"/>
  <c r="K5043" i="11" s="1"/>
  <c r="J5044" i="11"/>
  <c r="K5044" i="11" s="1"/>
  <c r="J5045" i="11"/>
  <c r="K5045" i="11" s="1"/>
  <c r="J5046" i="11"/>
  <c r="K5046" i="11" s="1"/>
  <c r="J5047" i="11"/>
  <c r="K5047" i="11" s="1"/>
  <c r="J5048" i="11"/>
  <c r="K5048" i="11" s="1"/>
  <c r="J5049" i="11"/>
  <c r="K5049" i="11" s="1"/>
  <c r="J5050" i="11"/>
  <c r="K5050" i="11" s="1"/>
  <c r="J5051" i="11"/>
  <c r="K5051" i="11" s="1"/>
  <c r="J5052" i="11"/>
  <c r="K5052" i="11" s="1"/>
  <c r="J5053" i="11"/>
  <c r="K5053" i="11" s="1"/>
  <c r="J5054" i="11"/>
  <c r="K5054" i="11" s="1"/>
  <c r="J5055" i="11"/>
  <c r="K5055" i="11" s="1"/>
  <c r="J5056" i="11"/>
  <c r="K5056" i="11" s="1"/>
  <c r="J5057" i="11"/>
  <c r="K5057" i="11" s="1"/>
  <c r="J5058" i="11"/>
  <c r="K5058" i="11" s="1"/>
  <c r="J5059" i="11"/>
  <c r="K5059" i="11" s="1"/>
  <c r="J5060" i="11"/>
  <c r="K5060" i="11" s="1"/>
  <c r="J5061" i="11"/>
  <c r="K5061" i="11" s="1"/>
  <c r="J5062" i="11"/>
  <c r="K5062" i="11" s="1"/>
  <c r="J5063" i="11"/>
  <c r="K5063" i="11" s="1"/>
  <c r="J5064" i="11"/>
  <c r="K5064" i="11" s="1"/>
  <c r="J5065" i="11"/>
  <c r="K5065" i="11" s="1"/>
  <c r="J5066" i="11"/>
  <c r="K5066" i="11" s="1"/>
  <c r="J5067" i="11"/>
  <c r="K5067" i="11" s="1"/>
  <c r="J5068" i="11"/>
  <c r="K5068" i="11" s="1"/>
  <c r="J5069" i="11"/>
  <c r="K5069" i="11" s="1"/>
  <c r="J5070" i="11"/>
  <c r="K5070" i="11" s="1"/>
  <c r="J5071" i="11"/>
  <c r="K5071" i="11" s="1"/>
  <c r="J5072" i="11"/>
  <c r="K5072" i="11" s="1"/>
  <c r="J5073" i="11"/>
  <c r="K5073" i="11" s="1"/>
  <c r="J5074" i="11"/>
  <c r="K5074" i="11" s="1"/>
  <c r="J5075" i="11"/>
  <c r="K5075" i="11" s="1"/>
  <c r="J5076" i="11"/>
  <c r="K5076" i="11" s="1"/>
  <c r="J5077" i="11"/>
  <c r="K5077" i="11" s="1"/>
  <c r="J5078" i="11"/>
  <c r="K5078" i="11" s="1"/>
  <c r="J5079" i="11"/>
  <c r="K5079" i="11" s="1"/>
  <c r="J5080" i="11"/>
  <c r="K5080" i="11" s="1"/>
  <c r="J5081" i="11"/>
  <c r="K5081" i="11" s="1"/>
  <c r="J5082" i="11"/>
  <c r="K5082" i="11" s="1"/>
  <c r="J5083" i="11"/>
  <c r="K5083" i="11" s="1"/>
  <c r="J5084" i="11"/>
  <c r="K5084" i="11" s="1"/>
  <c r="J5085" i="11"/>
  <c r="K5085" i="11" s="1"/>
  <c r="J5086" i="11"/>
  <c r="K5086" i="11" s="1"/>
  <c r="J5087" i="11"/>
  <c r="K5087" i="11" s="1"/>
  <c r="J5088" i="11"/>
  <c r="K5088" i="11" s="1"/>
  <c r="J5089" i="11"/>
  <c r="K5089" i="11" s="1"/>
  <c r="J5090" i="11"/>
  <c r="K5090" i="11" s="1"/>
  <c r="J5091" i="11"/>
  <c r="K5091" i="11" s="1"/>
  <c r="J5092" i="11"/>
  <c r="K5092" i="11" s="1"/>
  <c r="J5093" i="11"/>
  <c r="K5093" i="11" s="1"/>
  <c r="J5094" i="11"/>
  <c r="K5094" i="11" s="1"/>
  <c r="J5095" i="11"/>
  <c r="K5095" i="11" s="1"/>
  <c r="J5096" i="11"/>
  <c r="K5096" i="11" s="1"/>
  <c r="J5097" i="11"/>
  <c r="K5097" i="11" s="1"/>
  <c r="J5098" i="11"/>
  <c r="K5098" i="11" s="1"/>
  <c r="J5099" i="11"/>
  <c r="K5099" i="11" s="1"/>
  <c r="J5100" i="11"/>
  <c r="K5100" i="11" s="1"/>
  <c r="J5101" i="11"/>
  <c r="K5101" i="11" s="1"/>
  <c r="J5102" i="11"/>
  <c r="K5102" i="11" s="1"/>
  <c r="J5103" i="11"/>
  <c r="K5103" i="11" s="1"/>
  <c r="J5104" i="11"/>
  <c r="K5104" i="11" s="1"/>
  <c r="J5105" i="11"/>
  <c r="K5105" i="11" s="1"/>
  <c r="J5106" i="11"/>
  <c r="K5106" i="11" s="1"/>
  <c r="J5107" i="11"/>
  <c r="K5107" i="11" s="1"/>
  <c r="J5108" i="11"/>
  <c r="K5108" i="11" s="1"/>
  <c r="J5109" i="11"/>
  <c r="K5109" i="11" s="1"/>
  <c r="J5110" i="11"/>
  <c r="K5110" i="11" s="1"/>
  <c r="J5111" i="11"/>
  <c r="K5111" i="11" s="1"/>
  <c r="J5112" i="11"/>
  <c r="K5112" i="11" s="1"/>
  <c r="J5113" i="11"/>
  <c r="K5113" i="11" s="1"/>
  <c r="J5114" i="11"/>
  <c r="K5114" i="11" s="1"/>
  <c r="J5115" i="11"/>
  <c r="K5115" i="11" s="1"/>
  <c r="J5116" i="11"/>
  <c r="K5116" i="11" s="1"/>
  <c r="J5117" i="11"/>
  <c r="K5117" i="11" s="1"/>
  <c r="J5118" i="11"/>
  <c r="K5118" i="11" s="1"/>
  <c r="J5119" i="11"/>
  <c r="K5119" i="11" s="1"/>
  <c r="J5120" i="11"/>
  <c r="K5120" i="11" s="1"/>
  <c r="J5121" i="11"/>
  <c r="K5121" i="11" s="1"/>
  <c r="J5122" i="11"/>
  <c r="K5122" i="11" s="1"/>
  <c r="J5123" i="11"/>
  <c r="K5123" i="11" s="1"/>
  <c r="J5124" i="11"/>
  <c r="K5124" i="11" s="1"/>
  <c r="J5125" i="11"/>
  <c r="K5125" i="11" s="1"/>
  <c r="J5126" i="11"/>
  <c r="K5126" i="11" s="1"/>
  <c r="J5127" i="11"/>
  <c r="K5127" i="11" s="1"/>
  <c r="J5128" i="11"/>
  <c r="K5128" i="11" s="1"/>
  <c r="J5129" i="11"/>
  <c r="K5129" i="11" s="1"/>
  <c r="J5130" i="11"/>
  <c r="K5130" i="11" s="1"/>
  <c r="J5131" i="11"/>
  <c r="K5131" i="11" s="1"/>
  <c r="J5132" i="11"/>
  <c r="K5132" i="11" s="1"/>
  <c r="J5133" i="11"/>
  <c r="K5133" i="11" s="1"/>
  <c r="J5134" i="11"/>
  <c r="K5134" i="11" s="1"/>
  <c r="J5135" i="11"/>
  <c r="K5135" i="11" s="1"/>
  <c r="J5136" i="11"/>
  <c r="K5136" i="11" s="1"/>
  <c r="J5137" i="11"/>
  <c r="K5137" i="11" s="1"/>
  <c r="J5138" i="11"/>
  <c r="K5138" i="11" s="1"/>
  <c r="J5139" i="11"/>
  <c r="K5139" i="11" s="1"/>
  <c r="J5140" i="11"/>
  <c r="K5140" i="11" s="1"/>
  <c r="J5141" i="11"/>
  <c r="K5141" i="11" s="1"/>
  <c r="J5142" i="11"/>
  <c r="K5142" i="11" s="1"/>
  <c r="J5143" i="11"/>
  <c r="K5143" i="11" s="1"/>
  <c r="J5144" i="11"/>
  <c r="K5144" i="11" s="1"/>
  <c r="J5145" i="11"/>
  <c r="K5145" i="11" s="1"/>
  <c r="J5146" i="11"/>
  <c r="K5146" i="11" s="1"/>
  <c r="J5147" i="11"/>
  <c r="K5147" i="11" s="1"/>
  <c r="J5148" i="11"/>
  <c r="K5148" i="11" s="1"/>
  <c r="J5149" i="11"/>
  <c r="K5149" i="11" s="1"/>
  <c r="J5150" i="11"/>
  <c r="K5150" i="11" s="1"/>
  <c r="J5151" i="11"/>
  <c r="K5151" i="11" s="1"/>
  <c r="J5152" i="11"/>
  <c r="K5152" i="11" s="1"/>
  <c r="J5153" i="11"/>
  <c r="K5153" i="11" s="1"/>
  <c r="J5154" i="11"/>
  <c r="K5154" i="11" s="1"/>
  <c r="J5155" i="11"/>
  <c r="K5155" i="11" s="1"/>
  <c r="J5156" i="11"/>
  <c r="K5156" i="11" s="1"/>
  <c r="J5157" i="11"/>
  <c r="K5157" i="11" s="1"/>
  <c r="J5158" i="11"/>
  <c r="K5158" i="11" s="1"/>
  <c r="J5159" i="11"/>
  <c r="K5159" i="11" s="1"/>
  <c r="J5160" i="11"/>
  <c r="K5160" i="11" s="1"/>
  <c r="J5161" i="11"/>
  <c r="K5161" i="11" s="1"/>
  <c r="J5162" i="11"/>
  <c r="K5162" i="11" s="1"/>
  <c r="J5163" i="11"/>
  <c r="K5163" i="11" s="1"/>
  <c r="J5164" i="11"/>
  <c r="K5164" i="11" s="1"/>
  <c r="J5165" i="11"/>
  <c r="K5165" i="11" s="1"/>
  <c r="J5166" i="11"/>
  <c r="K5166" i="11" s="1"/>
  <c r="J5167" i="11"/>
  <c r="K5167" i="11" s="1"/>
  <c r="J5168" i="11"/>
  <c r="K5168" i="11" s="1"/>
  <c r="J5169" i="11"/>
  <c r="K5169" i="11" s="1"/>
  <c r="J5170" i="11"/>
  <c r="K5170" i="11" s="1"/>
  <c r="J5171" i="11"/>
  <c r="K5171" i="11" s="1"/>
  <c r="J5172" i="11"/>
  <c r="K5172" i="11" s="1"/>
  <c r="J5173" i="11"/>
  <c r="K5173" i="11" s="1"/>
  <c r="J5174" i="11"/>
  <c r="K5174" i="11" s="1"/>
  <c r="J5175" i="11"/>
  <c r="K5175" i="11" s="1"/>
  <c r="J5176" i="11"/>
  <c r="K5176" i="11" s="1"/>
  <c r="J5177" i="11"/>
  <c r="K5177" i="11" s="1"/>
  <c r="J5178" i="11"/>
  <c r="K5178" i="11" s="1"/>
  <c r="J5179" i="11"/>
  <c r="K5179" i="11" s="1"/>
  <c r="J5180" i="11"/>
  <c r="K5180" i="11" s="1"/>
  <c r="J5181" i="11"/>
  <c r="K5181" i="11" s="1"/>
  <c r="J5182" i="11"/>
  <c r="K5182" i="11" s="1"/>
  <c r="J5183" i="11"/>
  <c r="K5183" i="11" s="1"/>
  <c r="J5184" i="11"/>
  <c r="K5184" i="11" s="1"/>
  <c r="J5185" i="11"/>
  <c r="K5185" i="11" s="1"/>
  <c r="J5186" i="11"/>
  <c r="K5186" i="11" s="1"/>
  <c r="J5187" i="11"/>
  <c r="K5187" i="11" s="1"/>
  <c r="J5188" i="11"/>
  <c r="K5188" i="11" s="1"/>
  <c r="J5189" i="11"/>
  <c r="K5189" i="11" s="1"/>
  <c r="J5190" i="11"/>
  <c r="K5190" i="11" s="1"/>
  <c r="J5191" i="11"/>
  <c r="K5191" i="11" s="1"/>
  <c r="J5192" i="11"/>
  <c r="K5192" i="11" s="1"/>
  <c r="J5193" i="11"/>
  <c r="K5193" i="11" s="1"/>
  <c r="J5194" i="11"/>
  <c r="K5194" i="11" s="1"/>
  <c r="J5195" i="11"/>
  <c r="K5195" i="11" s="1"/>
  <c r="J5196" i="11"/>
  <c r="K5196" i="11" s="1"/>
  <c r="J5197" i="11"/>
  <c r="K5197" i="11" s="1"/>
  <c r="J5198" i="11"/>
  <c r="K5198" i="11" s="1"/>
  <c r="J5199" i="11"/>
  <c r="K5199" i="11" s="1"/>
  <c r="J5200" i="11"/>
  <c r="K5200" i="11" s="1"/>
  <c r="J5201" i="11"/>
  <c r="K5201" i="11" s="1"/>
  <c r="J5202" i="11"/>
  <c r="K5202" i="11" s="1"/>
  <c r="J5203" i="11"/>
  <c r="K5203" i="11" s="1"/>
  <c r="J5204" i="11"/>
  <c r="K5204" i="11" s="1"/>
  <c r="J5205" i="11"/>
  <c r="K5205" i="11" s="1"/>
  <c r="J5206" i="11"/>
  <c r="K5206" i="11" s="1"/>
  <c r="J5207" i="11"/>
  <c r="K5207" i="11" s="1"/>
  <c r="J5208" i="11"/>
  <c r="K5208" i="11" s="1"/>
  <c r="J5209" i="11"/>
  <c r="K5209" i="11" s="1"/>
  <c r="J5210" i="11"/>
  <c r="K5210" i="11" s="1"/>
  <c r="J5211" i="11"/>
  <c r="K5211" i="11" s="1"/>
  <c r="J5212" i="11"/>
  <c r="K5212" i="11" s="1"/>
  <c r="J5213" i="11"/>
  <c r="K5213" i="11" s="1"/>
  <c r="J5214" i="11"/>
  <c r="K5214" i="11" s="1"/>
  <c r="J5215" i="11"/>
  <c r="K5215" i="11" s="1"/>
  <c r="J5216" i="11"/>
  <c r="K5216" i="11" s="1"/>
  <c r="J5217" i="11"/>
  <c r="K5217" i="11" s="1"/>
  <c r="J5218" i="11"/>
  <c r="K5218" i="11" s="1"/>
  <c r="J5219" i="11"/>
  <c r="K5219" i="11" s="1"/>
  <c r="J5220" i="11"/>
  <c r="K5220" i="11" s="1"/>
  <c r="J5221" i="11"/>
  <c r="K5221" i="11" s="1"/>
  <c r="J5222" i="11"/>
  <c r="K5222" i="11" s="1"/>
  <c r="J5223" i="11"/>
  <c r="K5223" i="11" s="1"/>
  <c r="J5224" i="11"/>
  <c r="K5224" i="11" s="1"/>
  <c r="J5225" i="11"/>
  <c r="K5225" i="11" s="1"/>
  <c r="J5226" i="11"/>
  <c r="K5226" i="11" s="1"/>
  <c r="J5227" i="11"/>
  <c r="K5227" i="11" s="1"/>
  <c r="J5228" i="11"/>
  <c r="K5228" i="11" s="1"/>
  <c r="J5229" i="11"/>
  <c r="K5229" i="11" s="1"/>
  <c r="J5230" i="11"/>
  <c r="K5230" i="11" s="1"/>
  <c r="J5231" i="11"/>
  <c r="K5231" i="11" s="1"/>
  <c r="J5232" i="11"/>
  <c r="K5232" i="11" s="1"/>
  <c r="J5233" i="11"/>
  <c r="K5233" i="11" s="1"/>
  <c r="J5234" i="11"/>
  <c r="K5234" i="11" s="1"/>
  <c r="J5235" i="11"/>
  <c r="K5235" i="11" s="1"/>
  <c r="J5236" i="11"/>
  <c r="K5236" i="11" s="1"/>
  <c r="J5237" i="11"/>
  <c r="K5237" i="11" s="1"/>
  <c r="J5238" i="11"/>
  <c r="K5238" i="11" s="1"/>
  <c r="J5239" i="11"/>
  <c r="K5239" i="11" s="1"/>
  <c r="J5240" i="11"/>
  <c r="K5240" i="11" s="1"/>
  <c r="J5241" i="11"/>
  <c r="K5241" i="11" s="1"/>
  <c r="J5242" i="11"/>
  <c r="K5242" i="11" s="1"/>
  <c r="J5243" i="11"/>
  <c r="K5243" i="11" s="1"/>
  <c r="J5244" i="11"/>
  <c r="K5244" i="11" s="1"/>
  <c r="J5245" i="11"/>
  <c r="K5245" i="11" s="1"/>
  <c r="J5246" i="11"/>
  <c r="K5246" i="11" s="1"/>
  <c r="J5247" i="11"/>
  <c r="K5247" i="11" s="1"/>
  <c r="J5248" i="11"/>
  <c r="K5248" i="11" s="1"/>
  <c r="J5249" i="11"/>
  <c r="K5249" i="11" s="1"/>
  <c r="J5250" i="11"/>
  <c r="K5250" i="11" s="1"/>
  <c r="J5251" i="11"/>
  <c r="K5251" i="11" s="1"/>
  <c r="J5252" i="11"/>
  <c r="K5252" i="11" s="1"/>
  <c r="J5253" i="11"/>
  <c r="K5253" i="11" s="1"/>
  <c r="J5254" i="11"/>
  <c r="K5254" i="11" s="1"/>
  <c r="J5255" i="11"/>
  <c r="K5255" i="11" s="1"/>
  <c r="J5256" i="11"/>
  <c r="K5256" i="11" s="1"/>
  <c r="J5257" i="11"/>
  <c r="K5257" i="11" s="1"/>
  <c r="J5258" i="11"/>
  <c r="K5258" i="11" s="1"/>
  <c r="J5259" i="11"/>
  <c r="K5259" i="11" s="1"/>
  <c r="J5260" i="11"/>
  <c r="K5260" i="11" s="1"/>
  <c r="J5261" i="11"/>
  <c r="K5261" i="11" s="1"/>
  <c r="J5262" i="11"/>
  <c r="K5262" i="11" s="1"/>
  <c r="J5263" i="11"/>
  <c r="K5263" i="11" s="1"/>
  <c r="J5264" i="11"/>
  <c r="K5264" i="11" s="1"/>
  <c r="J5265" i="11"/>
  <c r="K5265" i="11" s="1"/>
  <c r="J5266" i="11"/>
  <c r="K5266" i="11" s="1"/>
  <c r="J5267" i="11"/>
  <c r="K5267" i="11" s="1"/>
  <c r="J5268" i="11"/>
  <c r="K5268" i="11" s="1"/>
  <c r="J5269" i="11"/>
  <c r="K5269" i="11" s="1"/>
  <c r="J5270" i="11"/>
  <c r="K5270" i="11" s="1"/>
  <c r="J5271" i="11"/>
  <c r="K5271" i="11" s="1"/>
  <c r="J5272" i="11"/>
  <c r="K5272" i="11" s="1"/>
  <c r="J5273" i="11"/>
  <c r="K5273" i="11" s="1"/>
  <c r="J5274" i="11"/>
  <c r="K5274" i="11" s="1"/>
  <c r="J5275" i="11"/>
  <c r="K5275" i="11" s="1"/>
  <c r="J5276" i="11"/>
  <c r="K5276" i="11" s="1"/>
  <c r="J5277" i="11"/>
  <c r="K5277" i="11" s="1"/>
  <c r="J5278" i="11"/>
  <c r="K5278" i="11" s="1"/>
  <c r="J5279" i="11"/>
  <c r="K5279" i="11" s="1"/>
  <c r="J5280" i="11"/>
  <c r="K5280" i="11" s="1"/>
  <c r="J5281" i="11"/>
  <c r="K5281" i="11" s="1"/>
  <c r="J5282" i="11"/>
  <c r="K5282" i="11" s="1"/>
  <c r="J5283" i="11"/>
  <c r="K5283" i="11" s="1"/>
  <c r="J5284" i="11"/>
  <c r="K5284" i="11" s="1"/>
  <c r="J5285" i="11"/>
  <c r="K5285" i="11" s="1"/>
  <c r="J5286" i="11"/>
  <c r="K5286" i="11" s="1"/>
  <c r="J5287" i="11"/>
  <c r="K5287" i="11" s="1"/>
  <c r="J5288" i="11"/>
  <c r="K5288" i="11" s="1"/>
  <c r="J5289" i="11"/>
  <c r="K5289" i="11" s="1"/>
  <c r="J5290" i="11"/>
  <c r="K5290" i="11" s="1"/>
  <c r="J5291" i="11"/>
  <c r="K5291" i="11" s="1"/>
  <c r="J5292" i="11"/>
  <c r="K5292" i="11" s="1"/>
  <c r="J5293" i="11"/>
  <c r="K5293" i="11" s="1"/>
  <c r="J5294" i="11"/>
  <c r="K5294" i="11" s="1"/>
  <c r="J5295" i="11"/>
  <c r="K5295" i="11" s="1"/>
  <c r="J5296" i="11"/>
  <c r="K5296" i="11" s="1"/>
  <c r="J5297" i="11"/>
  <c r="K5297" i="11" s="1"/>
  <c r="J5298" i="11"/>
  <c r="K5298" i="11" s="1"/>
  <c r="J5299" i="11"/>
  <c r="K5299" i="11" s="1"/>
  <c r="J5300" i="11"/>
  <c r="K5300" i="11" s="1"/>
  <c r="J5301" i="11"/>
  <c r="K5301" i="11" s="1"/>
  <c r="J5302" i="11"/>
  <c r="K5302" i="11" s="1"/>
  <c r="J5303" i="11"/>
  <c r="K5303" i="11" s="1"/>
  <c r="J5304" i="11"/>
  <c r="K5304" i="11" s="1"/>
  <c r="J5305" i="11"/>
  <c r="K5305" i="11" s="1"/>
  <c r="J5306" i="11"/>
  <c r="K5306" i="11" s="1"/>
  <c r="J5307" i="11"/>
  <c r="K5307" i="11" s="1"/>
  <c r="J5308" i="11"/>
  <c r="K5308" i="11" s="1"/>
  <c r="J5309" i="11"/>
  <c r="K5309" i="11" s="1"/>
  <c r="J5310" i="11"/>
  <c r="K5310" i="11" s="1"/>
  <c r="J5311" i="11"/>
  <c r="K5311" i="11" s="1"/>
  <c r="J5312" i="11"/>
  <c r="K5312" i="11" s="1"/>
  <c r="J5313" i="11"/>
  <c r="K5313" i="11" s="1"/>
  <c r="J5314" i="11"/>
  <c r="K5314" i="11" s="1"/>
  <c r="J5315" i="11"/>
  <c r="K5315" i="11" s="1"/>
  <c r="J5316" i="11"/>
  <c r="K5316" i="11" s="1"/>
  <c r="J5317" i="11"/>
  <c r="K5317" i="11" s="1"/>
  <c r="J5318" i="11"/>
  <c r="K5318" i="11" s="1"/>
  <c r="J5319" i="11"/>
  <c r="K5319" i="11" s="1"/>
  <c r="J5320" i="11"/>
  <c r="K5320" i="11" s="1"/>
  <c r="J5321" i="11"/>
  <c r="K5321" i="11" s="1"/>
  <c r="J5322" i="11"/>
  <c r="K5322" i="11" s="1"/>
  <c r="J5323" i="11"/>
  <c r="K5323" i="11" s="1"/>
  <c r="J5324" i="11"/>
  <c r="K5324" i="11" s="1"/>
  <c r="J5325" i="11"/>
  <c r="K5325" i="11" s="1"/>
  <c r="J5326" i="11"/>
  <c r="K5326" i="11" s="1"/>
  <c r="J5327" i="11"/>
  <c r="K5327" i="11" s="1"/>
  <c r="J5328" i="11"/>
  <c r="K5328" i="11" s="1"/>
  <c r="J5329" i="11"/>
  <c r="K5329" i="11" s="1"/>
  <c r="J5330" i="11"/>
  <c r="K5330" i="11" s="1"/>
  <c r="J5331" i="11"/>
  <c r="K5331" i="11" s="1"/>
  <c r="J5332" i="11"/>
  <c r="K5332" i="11" s="1"/>
  <c r="J5333" i="11"/>
  <c r="K5333" i="11" s="1"/>
  <c r="J5334" i="11"/>
  <c r="K5334" i="11" s="1"/>
  <c r="J5335" i="11"/>
  <c r="K5335" i="11" s="1"/>
  <c r="J5336" i="11"/>
  <c r="K5336" i="11" s="1"/>
  <c r="J5337" i="11"/>
  <c r="K5337" i="11" s="1"/>
  <c r="J5338" i="11"/>
  <c r="K5338" i="11" s="1"/>
  <c r="J5339" i="11"/>
  <c r="K5339" i="11" s="1"/>
  <c r="J5340" i="11"/>
  <c r="K5340" i="11" s="1"/>
  <c r="J5341" i="11"/>
  <c r="K5341" i="11" s="1"/>
  <c r="J5342" i="11"/>
  <c r="K5342" i="11" s="1"/>
  <c r="J5343" i="11"/>
  <c r="K5343" i="11" s="1"/>
  <c r="J5344" i="11"/>
  <c r="K5344" i="11" s="1"/>
  <c r="J5345" i="11"/>
  <c r="K5345" i="11" s="1"/>
  <c r="J5346" i="11"/>
  <c r="K5346" i="11" s="1"/>
  <c r="J5347" i="11"/>
  <c r="K5347" i="11" s="1"/>
  <c r="J5348" i="11"/>
  <c r="K5348" i="11" s="1"/>
  <c r="J5349" i="11"/>
  <c r="K5349" i="11" s="1"/>
  <c r="J5350" i="11"/>
  <c r="K5350" i="11" s="1"/>
  <c r="J5351" i="11"/>
  <c r="K5351" i="11" s="1"/>
  <c r="J5352" i="11"/>
  <c r="K5352" i="11" s="1"/>
  <c r="J5353" i="11"/>
  <c r="K5353" i="11" s="1"/>
  <c r="J5354" i="11"/>
  <c r="K5354" i="11" s="1"/>
  <c r="J5355" i="11"/>
  <c r="K5355" i="11" s="1"/>
  <c r="J5356" i="11"/>
  <c r="K5356" i="11" s="1"/>
  <c r="J5357" i="11"/>
  <c r="K5357" i="11" s="1"/>
  <c r="J5358" i="11"/>
  <c r="K5358" i="11" s="1"/>
  <c r="J5359" i="11"/>
  <c r="K5359" i="11" s="1"/>
  <c r="J5360" i="11"/>
  <c r="K5360" i="11" s="1"/>
  <c r="J5361" i="11"/>
  <c r="K5361" i="11" s="1"/>
  <c r="J5362" i="11"/>
  <c r="K5362" i="11" s="1"/>
  <c r="J5363" i="11"/>
  <c r="K5363" i="11" s="1"/>
  <c r="J5364" i="11"/>
  <c r="K5364" i="11" s="1"/>
  <c r="J5365" i="11"/>
  <c r="K5365" i="11" s="1"/>
  <c r="J5366" i="11"/>
  <c r="K5366" i="11" s="1"/>
  <c r="J5367" i="11"/>
  <c r="K5367" i="11" s="1"/>
  <c r="J5368" i="11"/>
  <c r="K5368" i="11" s="1"/>
  <c r="J5369" i="11"/>
  <c r="K5369" i="11" s="1"/>
  <c r="J5370" i="11"/>
  <c r="K5370" i="11" s="1"/>
  <c r="J5371" i="11"/>
  <c r="K5371" i="11" s="1"/>
  <c r="J5372" i="11"/>
  <c r="K5372" i="11" s="1"/>
  <c r="J5373" i="11"/>
  <c r="K5373" i="11" s="1"/>
  <c r="J5374" i="11"/>
  <c r="K5374" i="11" s="1"/>
  <c r="J5375" i="11"/>
  <c r="K5375" i="11" s="1"/>
  <c r="J5376" i="11"/>
  <c r="K5376" i="11" s="1"/>
  <c r="J5377" i="11"/>
  <c r="K5377" i="11" s="1"/>
  <c r="J5378" i="11"/>
  <c r="K5378" i="11" s="1"/>
  <c r="J5379" i="11"/>
  <c r="K5379" i="11" s="1"/>
  <c r="J5380" i="11"/>
  <c r="K5380" i="11" s="1"/>
  <c r="J5381" i="11"/>
  <c r="K5381" i="11" s="1"/>
  <c r="J5382" i="11"/>
  <c r="K5382" i="11" s="1"/>
  <c r="J5383" i="11"/>
  <c r="K5383" i="11" s="1"/>
  <c r="J5384" i="11"/>
  <c r="K5384" i="11" s="1"/>
  <c r="J5385" i="11"/>
  <c r="K5385" i="11" s="1"/>
  <c r="J5386" i="11"/>
  <c r="K5386" i="11" s="1"/>
  <c r="J5387" i="11"/>
  <c r="K5387" i="11" s="1"/>
  <c r="J5388" i="11"/>
  <c r="K5388" i="11" s="1"/>
  <c r="J5389" i="11"/>
  <c r="K5389" i="11" s="1"/>
  <c r="J5390" i="11"/>
  <c r="K5390" i="11" s="1"/>
  <c r="J5391" i="11"/>
  <c r="K5391" i="11" s="1"/>
  <c r="J5392" i="11"/>
  <c r="K5392" i="11" s="1"/>
  <c r="J5393" i="11"/>
  <c r="K5393" i="11" s="1"/>
  <c r="J5394" i="11"/>
  <c r="K5394" i="11" s="1"/>
  <c r="J5395" i="11"/>
  <c r="K5395" i="11" s="1"/>
  <c r="J5396" i="11"/>
  <c r="K5396" i="11" s="1"/>
  <c r="J5397" i="11"/>
  <c r="K5397" i="11" s="1"/>
  <c r="J5398" i="11"/>
  <c r="K5398" i="11" s="1"/>
  <c r="J5399" i="11"/>
  <c r="K5399" i="11" s="1"/>
  <c r="J5400" i="11"/>
  <c r="K5400" i="11" s="1"/>
  <c r="J5401" i="11"/>
  <c r="K5401" i="11" s="1"/>
  <c r="J5402" i="11"/>
  <c r="K5402" i="11" s="1"/>
  <c r="J5403" i="11"/>
  <c r="K5403" i="11" s="1"/>
  <c r="J5404" i="11"/>
  <c r="K5404" i="11" s="1"/>
  <c r="J5405" i="11"/>
  <c r="K5405" i="11" s="1"/>
  <c r="J5406" i="11"/>
  <c r="K5406" i="11" s="1"/>
  <c r="J5407" i="11"/>
  <c r="K5407" i="11" s="1"/>
  <c r="J5408" i="11"/>
  <c r="K5408" i="11" s="1"/>
  <c r="J5409" i="11"/>
  <c r="K5409" i="11" s="1"/>
  <c r="J5410" i="11"/>
  <c r="K5410" i="11" s="1"/>
  <c r="J5411" i="11"/>
  <c r="K5411" i="11" s="1"/>
  <c r="J5412" i="11"/>
  <c r="K5412" i="11" s="1"/>
  <c r="J5413" i="11"/>
  <c r="K5413" i="11" s="1"/>
  <c r="J5414" i="11"/>
  <c r="K5414" i="11" s="1"/>
  <c r="J5415" i="11"/>
  <c r="K5415" i="11" s="1"/>
  <c r="J5416" i="11"/>
  <c r="K5416" i="11" s="1"/>
  <c r="J5417" i="11"/>
  <c r="K5417" i="11" s="1"/>
  <c r="J5418" i="11"/>
  <c r="K5418" i="11" s="1"/>
  <c r="J5419" i="11"/>
  <c r="K5419" i="11" s="1"/>
  <c r="J5420" i="11"/>
  <c r="K5420" i="11" s="1"/>
  <c r="J5421" i="11"/>
  <c r="K5421" i="11" s="1"/>
  <c r="J5422" i="11"/>
  <c r="K5422" i="11" s="1"/>
  <c r="J5423" i="11"/>
  <c r="K5423" i="11" s="1"/>
  <c r="J5424" i="11"/>
  <c r="K5424" i="11" s="1"/>
  <c r="J5425" i="11"/>
  <c r="K5425" i="11" s="1"/>
  <c r="J5426" i="11"/>
  <c r="K5426" i="11" s="1"/>
  <c r="J5427" i="11"/>
  <c r="K5427" i="11" s="1"/>
  <c r="J5428" i="11"/>
  <c r="K5428" i="11" s="1"/>
  <c r="J5429" i="11"/>
  <c r="K5429" i="11" s="1"/>
  <c r="J5430" i="11"/>
  <c r="K5430" i="11" s="1"/>
  <c r="J5431" i="11"/>
  <c r="K5431" i="11" s="1"/>
  <c r="J5432" i="11"/>
  <c r="K5432" i="11" s="1"/>
  <c r="J5433" i="11"/>
  <c r="K5433" i="11" s="1"/>
  <c r="J5434" i="11"/>
  <c r="K5434" i="11" s="1"/>
  <c r="J5435" i="11"/>
  <c r="K5435" i="11" s="1"/>
  <c r="J5436" i="11"/>
  <c r="K5436" i="11" s="1"/>
  <c r="J5437" i="11"/>
  <c r="K5437" i="11" s="1"/>
  <c r="J5438" i="11"/>
  <c r="K5438" i="11" s="1"/>
  <c r="J5439" i="11"/>
  <c r="K5439" i="11" s="1"/>
  <c r="J5440" i="11"/>
  <c r="K5440" i="11" s="1"/>
  <c r="J5441" i="11"/>
  <c r="K5441" i="11" s="1"/>
  <c r="J5442" i="11"/>
  <c r="K5442" i="11" s="1"/>
  <c r="J5443" i="11"/>
  <c r="K5443" i="11" s="1"/>
  <c r="J5444" i="11"/>
  <c r="K5444" i="11" s="1"/>
  <c r="J5445" i="11"/>
  <c r="K5445" i="11" s="1"/>
  <c r="J5446" i="11"/>
  <c r="K5446" i="11" s="1"/>
  <c r="J5447" i="11"/>
  <c r="K5447" i="11" s="1"/>
  <c r="J5448" i="11"/>
  <c r="K5448" i="11" s="1"/>
  <c r="J5449" i="11"/>
  <c r="K5449" i="11" s="1"/>
  <c r="J5450" i="11"/>
  <c r="K5450" i="11" s="1"/>
  <c r="J5451" i="11"/>
  <c r="K5451" i="11" s="1"/>
  <c r="J5452" i="11"/>
  <c r="K5452" i="11" s="1"/>
  <c r="J5453" i="11"/>
  <c r="K5453" i="11" s="1"/>
  <c r="J5454" i="11"/>
  <c r="K5454" i="11" s="1"/>
  <c r="J5455" i="11"/>
  <c r="K5455" i="11" s="1"/>
  <c r="J5456" i="11"/>
  <c r="K5456" i="11" s="1"/>
  <c r="J5457" i="11"/>
  <c r="K5457" i="11" s="1"/>
  <c r="J5458" i="11"/>
  <c r="K5458" i="11" s="1"/>
  <c r="J5459" i="11"/>
  <c r="K5459" i="11" s="1"/>
  <c r="J5460" i="11"/>
  <c r="K5460" i="11" s="1"/>
  <c r="J5461" i="11"/>
  <c r="K5461" i="11" s="1"/>
  <c r="J5462" i="11"/>
  <c r="K5462" i="11" s="1"/>
  <c r="J5463" i="11"/>
  <c r="K5463" i="11" s="1"/>
  <c r="J5464" i="11"/>
  <c r="K5464" i="11" s="1"/>
  <c r="J5465" i="11"/>
  <c r="K5465" i="11" s="1"/>
  <c r="J5466" i="11"/>
  <c r="K5466" i="11" s="1"/>
  <c r="J5467" i="11"/>
  <c r="K5467" i="11" s="1"/>
  <c r="J5468" i="11"/>
  <c r="K5468" i="11" s="1"/>
  <c r="J5469" i="11"/>
  <c r="K5469" i="11" s="1"/>
  <c r="J5470" i="11"/>
  <c r="K5470" i="11" s="1"/>
  <c r="J5471" i="11"/>
  <c r="K5471" i="11" s="1"/>
  <c r="J5472" i="11"/>
  <c r="K5472" i="11" s="1"/>
  <c r="J5473" i="11"/>
  <c r="K5473" i="11" s="1"/>
  <c r="J5474" i="11"/>
  <c r="K5474" i="11" s="1"/>
  <c r="J5475" i="11"/>
  <c r="K5475" i="11" s="1"/>
  <c r="J5476" i="11"/>
  <c r="K5476" i="11" s="1"/>
  <c r="J5477" i="11"/>
  <c r="K5477" i="11" s="1"/>
  <c r="J5478" i="11"/>
  <c r="K5478" i="11" s="1"/>
  <c r="J5479" i="11"/>
  <c r="K5479" i="11" s="1"/>
  <c r="J5480" i="11"/>
  <c r="K5480" i="11" s="1"/>
  <c r="J5481" i="11"/>
  <c r="K5481" i="11" s="1"/>
  <c r="J5482" i="11"/>
  <c r="K5482" i="11" s="1"/>
  <c r="J5483" i="11"/>
  <c r="K5483" i="11" s="1"/>
  <c r="J5484" i="11"/>
  <c r="K5484" i="11" s="1"/>
  <c r="J5485" i="11"/>
  <c r="K5485" i="11" s="1"/>
  <c r="J5486" i="11"/>
  <c r="K5486" i="11" s="1"/>
  <c r="J5487" i="11"/>
  <c r="K5487" i="11" s="1"/>
  <c r="J5488" i="11"/>
  <c r="K5488" i="11" s="1"/>
  <c r="J5489" i="11"/>
  <c r="K5489" i="11" s="1"/>
  <c r="J5490" i="11"/>
  <c r="K5490" i="11" s="1"/>
  <c r="J5491" i="11"/>
  <c r="K5491" i="11" s="1"/>
  <c r="J5492" i="11"/>
  <c r="K5492" i="11" s="1"/>
  <c r="J5493" i="11"/>
  <c r="K5493" i="11" s="1"/>
  <c r="J5494" i="11"/>
  <c r="K5494" i="11" s="1"/>
  <c r="J5495" i="11"/>
  <c r="K5495" i="11" s="1"/>
  <c r="J5496" i="11"/>
  <c r="K5496" i="11" s="1"/>
  <c r="J5497" i="11"/>
  <c r="K5497" i="11" s="1"/>
  <c r="J5498" i="11"/>
  <c r="K5498" i="11" s="1"/>
  <c r="J5499" i="11"/>
  <c r="K5499" i="11" s="1"/>
  <c r="J5500" i="11"/>
  <c r="K5500" i="11" s="1"/>
  <c r="J5501" i="11"/>
  <c r="K5501" i="11" s="1"/>
  <c r="J5502" i="11"/>
  <c r="K5502" i="11" s="1"/>
  <c r="J5503" i="11"/>
  <c r="K5503" i="11" s="1"/>
  <c r="J5504" i="11"/>
  <c r="K5504" i="11" s="1"/>
  <c r="J5505" i="11"/>
  <c r="K5505" i="11" s="1"/>
  <c r="J5506" i="11"/>
  <c r="K5506" i="11" s="1"/>
  <c r="J5507" i="11"/>
  <c r="K5507" i="11" s="1"/>
  <c r="J5508" i="11"/>
  <c r="K5508" i="11" s="1"/>
  <c r="J5509" i="11"/>
  <c r="K5509" i="11" s="1"/>
  <c r="J5510" i="11"/>
  <c r="K5510" i="11" s="1"/>
  <c r="J5511" i="11"/>
  <c r="K5511" i="11" s="1"/>
  <c r="J5512" i="11"/>
  <c r="K5512" i="11" s="1"/>
  <c r="J5513" i="11"/>
  <c r="K5513" i="11" s="1"/>
  <c r="J5514" i="11"/>
  <c r="K5514" i="11" s="1"/>
  <c r="J5515" i="11"/>
  <c r="K5515" i="11" s="1"/>
  <c r="J5516" i="11"/>
  <c r="K5516" i="11" s="1"/>
  <c r="J5517" i="11"/>
  <c r="K5517" i="11" s="1"/>
  <c r="J5518" i="11"/>
  <c r="K5518" i="11" s="1"/>
  <c r="J5519" i="11"/>
  <c r="K5519" i="11" s="1"/>
  <c r="J5520" i="11"/>
  <c r="K5520" i="11" s="1"/>
  <c r="J5521" i="11"/>
  <c r="K5521" i="11" s="1"/>
  <c r="J5522" i="11"/>
  <c r="K5522" i="11" s="1"/>
  <c r="J5523" i="11"/>
  <c r="K5523" i="11" s="1"/>
  <c r="J5524" i="11"/>
  <c r="K5524" i="11" s="1"/>
  <c r="J5525" i="11"/>
  <c r="K5525" i="11" s="1"/>
  <c r="J5526" i="11"/>
  <c r="K5526" i="11" s="1"/>
  <c r="J5527" i="11"/>
  <c r="K5527" i="11" s="1"/>
  <c r="J5528" i="11"/>
  <c r="K5528" i="11" s="1"/>
  <c r="J5529" i="11"/>
  <c r="K5529" i="11" s="1"/>
  <c r="J5530" i="11"/>
  <c r="K5530" i="11" s="1"/>
  <c r="J5531" i="11"/>
  <c r="K5531" i="11" s="1"/>
  <c r="J5532" i="11"/>
  <c r="K5532" i="11" s="1"/>
  <c r="J5533" i="11"/>
  <c r="K5533" i="11" s="1"/>
  <c r="J5534" i="11"/>
  <c r="K5534" i="11" s="1"/>
  <c r="J5535" i="11"/>
  <c r="K5535" i="11" s="1"/>
  <c r="J5536" i="11"/>
  <c r="K5536" i="11" s="1"/>
  <c r="J5537" i="11"/>
  <c r="K5537" i="11" s="1"/>
  <c r="J5538" i="11"/>
  <c r="K5538" i="11" s="1"/>
  <c r="J5539" i="11"/>
  <c r="K5539" i="11" s="1"/>
  <c r="J5540" i="11"/>
  <c r="K5540" i="11" s="1"/>
  <c r="J5541" i="11"/>
  <c r="K5541" i="11" s="1"/>
  <c r="J5542" i="11"/>
  <c r="K5542" i="11" s="1"/>
  <c r="J5543" i="11"/>
  <c r="K5543" i="11" s="1"/>
  <c r="J5544" i="11"/>
  <c r="K5544" i="11" s="1"/>
  <c r="J5545" i="11"/>
  <c r="K5545" i="11" s="1"/>
  <c r="J5546" i="11"/>
  <c r="K5546" i="11" s="1"/>
  <c r="J5547" i="11"/>
  <c r="K5547" i="11" s="1"/>
  <c r="J5548" i="11"/>
  <c r="K5548" i="11" s="1"/>
  <c r="J5549" i="11"/>
  <c r="K5549" i="11" s="1"/>
  <c r="J5550" i="11"/>
  <c r="K5550" i="11" s="1"/>
  <c r="J5551" i="11"/>
  <c r="K5551" i="11" s="1"/>
  <c r="J5552" i="11"/>
  <c r="K5552" i="11" s="1"/>
  <c r="J5553" i="11"/>
  <c r="K5553" i="11" s="1"/>
  <c r="J5554" i="11"/>
  <c r="K5554" i="11" s="1"/>
  <c r="J5555" i="11"/>
  <c r="K5555" i="11" s="1"/>
  <c r="J5556" i="11"/>
  <c r="K5556" i="11" s="1"/>
  <c r="J5557" i="11"/>
  <c r="K5557" i="11" s="1"/>
  <c r="J5558" i="11"/>
  <c r="K5558" i="11" s="1"/>
  <c r="J5559" i="11"/>
  <c r="K5559" i="11" s="1"/>
  <c r="J5560" i="11"/>
  <c r="K5560" i="11" s="1"/>
  <c r="J5561" i="11"/>
  <c r="K5561" i="11" s="1"/>
  <c r="J5562" i="11"/>
  <c r="K5562" i="11" s="1"/>
  <c r="J5563" i="11"/>
  <c r="K5563" i="11" s="1"/>
  <c r="J5564" i="11"/>
  <c r="K5564" i="11" s="1"/>
  <c r="J5565" i="11"/>
  <c r="K5565" i="11" s="1"/>
  <c r="J5566" i="11"/>
  <c r="K5566" i="11" s="1"/>
  <c r="J5567" i="11"/>
  <c r="K5567" i="11" s="1"/>
  <c r="J5568" i="11"/>
  <c r="K5568" i="11" s="1"/>
  <c r="J5569" i="11"/>
  <c r="K5569" i="11" s="1"/>
  <c r="J5570" i="11"/>
  <c r="K5570" i="11" s="1"/>
  <c r="J5571" i="11"/>
  <c r="K5571" i="11" s="1"/>
  <c r="J5572" i="11"/>
  <c r="K5572" i="11" s="1"/>
  <c r="J5573" i="11"/>
  <c r="K5573" i="11" s="1"/>
  <c r="J5574" i="11"/>
  <c r="K5574" i="11" s="1"/>
  <c r="J5575" i="11"/>
  <c r="K5575" i="11" s="1"/>
  <c r="J5576" i="11"/>
  <c r="K5576" i="11" s="1"/>
  <c r="J5577" i="11"/>
  <c r="K5577" i="11" s="1"/>
  <c r="J5578" i="11"/>
  <c r="K5578" i="11" s="1"/>
  <c r="J5579" i="11"/>
  <c r="K5579" i="11" s="1"/>
  <c r="J5580" i="11"/>
  <c r="K5580" i="11" s="1"/>
  <c r="J5581" i="11"/>
  <c r="K5581" i="11" s="1"/>
  <c r="J5582" i="11"/>
  <c r="K5582" i="11" s="1"/>
  <c r="J5583" i="11"/>
  <c r="K5583" i="11" s="1"/>
  <c r="J5584" i="11"/>
  <c r="K5584" i="11" s="1"/>
  <c r="J5585" i="11"/>
  <c r="K5585" i="11" s="1"/>
  <c r="J5586" i="11"/>
  <c r="K5586" i="11" s="1"/>
  <c r="J5587" i="11"/>
  <c r="K5587" i="11" s="1"/>
  <c r="J5588" i="11"/>
  <c r="K5588" i="11" s="1"/>
  <c r="J5589" i="11"/>
  <c r="K5589" i="11" s="1"/>
  <c r="J5590" i="11"/>
  <c r="K5590" i="11" s="1"/>
  <c r="J5591" i="11"/>
  <c r="K5591" i="11" s="1"/>
  <c r="J5592" i="11"/>
  <c r="K5592" i="11" s="1"/>
  <c r="J5593" i="11"/>
  <c r="K5593" i="11" s="1"/>
  <c r="J5594" i="11"/>
  <c r="K5594" i="11" s="1"/>
  <c r="J5595" i="11"/>
  <c r="K5595" i="11" s="1"/>
  <c r="J5596" i="11"/>
  <c r="K5596" i="11" s="1"/>
  <c r="J5597" i="11"/>
  <c r="K5597" i="11" s="1"/>
  <c r="J5598" i="11"/>
  <c r="K5598" i="11" s="1"/>
  <c r="J5599" i="11"/>
  <c r="K5599" i="11" s="1"/>
  <c r="J5600" i="11"/>
  <c r="K5600" i="11" s="1"/>
  <c r="J5601" i="11"/>
  <c r="K5601" i="11" s="1"/>
  <c r="J5602" i="11"/>
  <c r="K5602" i="11" s="1"/>
  <c r="J5603" i="11"/>
  <c r="K5603" i="11" s="1"/>
  <c r="J5604" i="11"/>
  <c r="K5604" i="11" s="1"/>
  <c r="J5605" i="11"/>
  <c r="K5605" i="11" s="1"/>
  <c r="J5606" i="11"/>
  <c r="K5606" i="11" s="1"/>
  <c r="J5607" i="11"/>
  <c r="K5607" i="11" s="1"/>
  <c r="J5608" i="11"/>
  <c r="K5608" i="11" s="1"/>
  <c r="J5609" i="11"/>
  <c r="K5609" i="11" s="1"/>
  <c r="J5610" i="11"/>
  <c r="K5610" i="11" s="1"/>
  <c r="J5611" i="11"/>
  <c r="K5611" i="11" s="1"/>
  <c r="J5612" i="11"/>
  <c r="K5612" i="11" s="1"/>
  <c r="J5613" i="11"/>
  <c r="K5613" i="11" s="1"/>
  <c r="J5614" i="11"/>
  <c r="K5614" i="11" s="1"/>
  <c r="J5615" i="11"/>
  <c r="K5615" i="11" s="1"/>
  <c r="J5616" i="11"/>
  <c r="K5616" i="11" s="1"/>
  <c r="J5617" i="11"/>
  <c r="K5617" i="11" s="1"/>
  <c r="J5618" i="11"/>
  <c r="K5618" i="11" s="1"/>
  <c r="J5619" i="11"/>
  <c r="K5619" i="11" s="1"/>
  <c r="J5620" i="11"/>
  <c r="K5620" i="11" s="1"/>
  <c r="J5621" i="11"/>
  <c r="K5621" i="11" s="1"/>
  <c r="J5622" i="11"/>
  <c r="K5622" i="11" s="1"/>
  <c r="J5623" i="11"/>
  <c r="K5623" i="11" s="1"/>
  <c r="J5624" i="11"/>
  <c r="K5624" i="11" s="1"/>
  <c r="J5625" i="11"/>
  <c r="K5625" i="11" s="1"/>
  <c r="J5626" i="11"/>
  <c r="K5626" i="11" s="1"/>
  <c r="J5627" i="11"/>
  <c r="K5627" i="11" s="1"/>
  <c r="J5628" i="11"/>
  <c r="K5628" i="11" s="1"/>
  <c r="J5629" i="11"/>
  <c r="K5629" i="11" s="1"/>
  <c r="J5630" i="11"/>
  <c r="K5630" i="11" s="1"/>
  <c r="J5631" i="11"/>
  <c r="K5631" i="11" s="1"/>
  <c r="J5632" i="11"/>
  <c r="K5632" i="11" s="1"/>
  <c r="J5633" i="11"/>
  <c r="K5633" i="11" s="1"/>
  <c r="J5634" i="11"/>
  <c r="K5634" i="11" s="1"/>
  <c r="J5635" i="11"/>
  <c r="K5635" i="11" s="1"/>
  <c r="J5636" i="11"/>
  <c r="K5636" i="11" s="1"/>
  <c r="J5637" i="11"/>
  <c r="K5637" i="11" s="1"/>
  <c r="J5638" i="11"/>
  <c r="K5638" i="11" s="1"/>
  <c r="J5639" i="11"/>
  <c r="K5639" i="11" s="1"/>
  <c r="J5640" i="11"/>
  <c r="K5640" i="11" s="1"/>
  <c r="J5641" i="11"/>
  <c r="K5641" i="11" s="1"/>
  <c r="J5642" i="11"/>
  <c r="K5642" i="11" s="1"/>
  <c r="J5643" i="11"/>
  <c r="K5643" i="11" s="1"/>
  <c r="J5644" i="11"/>
  <c r="K5644" i="11" s="1"/>
  <c r="J5645" i="11"/>
  <c r="K5645" i="11" s="1"/>
  <c r="J5646" i="11"/>
  <c r="K5646" i="11" s="1"/>
  <c r="J5647" i="11"/>
  <c r="K5647" i="11" s="1"/>
  <c r="J5648" i="11"/>
  <c r="K5648" i="11" s="1"/>
  <c r="J5649" i="11"/>
  <c r="K5649" i="11" s="1"/>
  <c r="J5650" i="11"/>
  <c r="K5650" i="11" s="1"/>
  <c r="J5651" i="11"/>
  <c r="K5651" i="11" s="1"/>
  <c r="J5652" i="11"/>
  <c r="K5652" i="11" s="1"/>
  <c r="J5653" i="11"/>
  <c r="K5653" i="11" s="1"/>
  <c r="J5654" i="11"/>
  <c r="K5654" i="11" s="1"/>
  <c r="J5655" i="11"/>
  <c r="K5655" i="11" s="1"/>
  <c r="J5656" i="11"/>
  <c r="K5656" i="11" s="1"/>
  <c r="J5657" i="11"/>
  <c r="K5657" i="11" s="1"/>
  <c r="J5658" i="11"/>
  <c r="K5658" i="11" s="1"/>
  <c r="J5659" i="11"/>
  <c r="K5659" i="11" s="1"/>
  <c r="J5660" i="11"/>
  <c r="K5660" i="11" s="1"/>
  <c r="J5661" i="11"/>
  <c r="K5661" i="11" s="1"/>
  <c r="J5662" i="11"/>
  <c r="K5662" i="11" s="1"/>
  <c r="J5663" i="11"/>
  <c r="K5663" i="11" s="1"/>
  <c r="J5664" i="11"/>
  <c r="K5664" i="11" s="1"/>
  <c r="J5665" i="11"/>
  <c r="K5665" i="11" s="1"/>
  <c r="J5666" i="11"/>
  <c r="K5666" i="11" s="1"/>
  <c r="J5667" i="11"/>
  <c r="K5667" i="11" s="1"/>
  <c r="J5668" i="11"/>
  <c r="K5668" i="11" s="1"/>
  <c r="J5669" i="11"/>
  <c r="K5669" i="11" s="1"/>
  <c r="J5670" i="11"/>
  <c r="K5670" i="11" s="1"/>
  <c r="J5671" i="11"/>
  <c r="K5671" i="11" s="1"/>
  <c r="J5672" i="11"/>
  <c r="K5672" i="11" s="1"/>
  <c r="J5673" i="11"/>
  <c r="K5673" i="11" s="1"/>
  <c r="J5674" i="11"/>
  <c r="K5674" i="11" s="1"/>
  <c r="J5675" i="11"/>
  <c r="K5675" i="11" s="1"/>
  <c r="J5676" i="11"/>
  <c r="K5676" i="11" s="1"/>
  <c r="J5677" i="11"/>
  <c r="K5677" i="11" s="1"/>
  <c r="J5678" i="11"/>
  <c r="K5678" i="11" s="1"/>
  <c r="J5679" i="11"/>
  <c r="K5679" i="11" s="1"/>
  <c r="J5680" i="11"/>
  <c r="K5680" i="11" s="1"/>
  <c r="J5681" i="11"/>
  <c r="K5681" i="11" s="1"/>
  <c r="J5682" i="11"/>
  <c r="K5682" i="11" s="1"/>
  <c r="J5683" i="11"/>
  <c r="K5683" i="11" s="1"/>
  <c r="J5684" i="11"/>
  <c r="K5684" i="11" s="1"/>
  <c r="J5685" i="11"/>
  <c r="K5685" i="11" s="1"/>
  <c r="J5686" i="11"/>
  <c r="K5686" i="11" s="1"/>
  <c r="J5687" i="11"/>
  <c r="K5687" i="11" s="1"/>
  <c r="J5688" i="11"/>
  <c r="K5688" i="11" s="1"/>
  <c r="J5689" i="11"/>
  <c r="K5689" i="11" s="1"/>
  <c r="J5690" i="11"/>
  <c r="K5690" i="11" s="1"/>
  <c r="J5691" i="11"/>
  <c r="K5691" i="11" s="1"/>
  <c r="J5692" i="11"/>
  <c r="K5692" i="11" s="1"/>
  <c r="J5693" i="11"/>
  <c r="K5693" i="11" s="1"/>
  <c r="J5694" i="11"/>
  <c r="K5694" i="11" s="1"/>
  <c r="J5695" i="11"/>
  <c r="K5695" i="11" s="1"/>
  <c r="J5696" i="11"/>
  <c r="K5696" i="11" s="1"/>
  <c r="J5697" i="11"/>
  <c r="K5697" i="11" s="1"/>
  <c r="J5698" i="11"/>
  <c r="K5698" i="11" s="1"/>
  <c r="J5699" i="11"/>
  <c r="K5699" i="11" s="1"/>
  <c r="J5700" i="11"/>
  <c r="K5700" i="11" s="1"/>
  <c r="J5701" i="11"/>
  <c r="K5701" i="11" s="1"/>
  <c r="J5702" i="11"/>
  <c r="K5702" i="11" s="1"/>
  <c r="J5703" i="11"/>
  <c r="K5703" i="11" s="1"/>
  <c r="J5704" i="11"/>
  <c r="K5704" i="11" s="1"/>
  <c r="J5705" i="11"/>
  <c r="K5705" i="11" s="1"/>
  <c r="J5706" i="11"/>
  <c r="K5706" i="11" s="1"/>
  <c r="J5707" i="11"/>
  <c r="K5707" i="11" s="1"/>
  <c r="J5708" i="11"/>
  <c r="K5708" i="11" s="1"/>
  <c r="J5709" i="11"/>
  <c r="K5709" i="11" s="1"/>
  <c r="J5710" i="11"/>
  <c r="K5710" i="11" s="1"/>
  <c r="J5711" i="11"/>
  <c r="K5711" i="11" s="1"/>
  <c r="J5712" i="11"/>
  <c r="K5712" i="11" s="1"/>
  <c r="J5713" i="11"/>
  <c r="K5713" i="11" s="1"/>
  <c r="J5714" i="11"/>
  <c r="K5714" i="11" s="1"/>
  <c r="J5715" i="11"/>
  <c r="K5715" i="11" s="1"/>
  <c r="J5716" i="11"/>
  <c r="K5716" i="11" s="1"/>
  <c r="J5717" i="11"/>
  <c r="K5717" i="11" s="1"/>
  <c r="J5718" i="11"/>
  <c r="K5718" i="11" s="1"/>
  <c r="J5719" i="11"/>
  <c r="K5719" i="11" s="1"/>
  <c r="J5720" i="11"/>
  <c r="K5720" i="11" s="1"/>
  <c r="J5721" i="11"/>
  <c r="K5721" i="11" s="1"/>
  <c r="J5722" i="11"/>
  <c r="K5722" i="11" s="1"/>
  <c r="J5723" i="11"/>
  <c r="K5723" i="11" s="1"/>
  <c r="J5724" i="11"/>
  <c r="K5724" i="11" s="1"/>
  <c r="J5725" i="11"/>
  <c r="K5725" i="11" s="1"/>
  <c r="J5726" i="11"/>
  <c r="K5726" i="11" s="1"/>
  <c r="J5727" i="11"/>
  <c r="K5727" i="11" s="1"/>
  <c r="J5728" i="11"/>
  <c r="K5728" i="11" s="1"/>
  <c r="J5729" i="11"/>
  <c r="K5729" i="11" s="1"/>
  <c r="J5730" i="11"/>
  <c r="K5730" i="11" s="1"/>
  <c r="J5731" i="11"/>
  <c r="K5731" i="11" s="1"/>
  <c r="J5732" i="11"/>
  <c r="K5732" i="11" s="1"/>
  <c r="J5733" i="11"/>
  <c r="K5733" i="11" s="1"/>
  <c r="J5734" i="11"/>
  <c r="K5734" i="11" s="1"/>
  <c r="J5735" i="11"/>
  <c r="K5735" i="11" s="1"/>
  <c r="J5736" i="11"/>
  <c r="K5736" i="11" s="1"/>
  <c r="J5737" i="11"/>
  <c r="K5737" i="11" s="1"/>
  <c r="J5738" i="11"/>
  <c r="K5738" i="11" s="1"/>
  <c r="J5739" i="11"/>
  <c r="K5739" i="11" s="1"/>
  <c r="J5740" i="11"/>
  <c r="K5740" i="11" s="1"/>
  <c r="J5741" i="11"/>
  <c r="K5741" i="11" s="1"/>
  <c r="J5742" i="11"/>
  <c r="K5742" i="11" s="1"/>
  <c r="J5743" i="11"/>
  <c r="K5743" i="11" s="1"/>
  <c r="J5744" i="11"/>
  <c r="K5744" i="11" s="1"/>
  <c r="J5745" i="11"/>
  <c r="K5745" i="11" s="1"/>
  <c r="J5746" i="11"/>
  <c r="K5746" i="11" s="1"/>
  <c r="J5747" i="11"/>
  <c r="K5747" i="11" s="1"/>
  <c r="J5748" i="11"/>
  <c r="K5748" i="11" s="1"/>
  <c r="J5749" i="11"/>
  <c r="K5749" i="11" s="1"/>
  <c r="J5750" i="11"/>
  <c r="K5750" i="11" s="1"/>
  <c r="J5751" i="11"/>
  <c r="K5751" i="11" s="1"/>
  <c r="J5752" i="11"/>
  <c r="K5752" i="11" s="1"/>
  <c r="J5753" i="11"/>
  <c r="K5753" i="11" s="1"/>
  <c r="J5754" i="11"/>
  <c r="K5754" i="11" s="1"/>
  <c r="J5755" i="11"/>
  <c r="K5755" i="11" s="1"/>
  <c r="J5756" i="11"/>
  <c r="K5756" i="11" s="1"/>
  <c r="J5757" i="11"/>
  <c r="K5757" i="11" s="1"/>
  <c r="J5758" i="11"/>
  <c r="K5758" i="11" s="1"/>
  <c r="J5759" i="11"/>
  <c r="K5759" i="11" s="1"/>
  <c r="J5760" i="11"/>
  <c r="K5760" i="11" s="1"/>
  <c r="J5761" i="11"/>
  <c r="K5761" i="11" s="1"/>
  <c r="J5762" i="11"/>
  <c r="K5762" i="11" s="1"/>
  <c r="J5763" i="11"/>
  <c r="K5763" i="11" s="1"/>
  <c r="J5764" i="11"/>
  <c r="K5764" i="11" s="1"/>
  <c r="J5765" i="11"/>
  <c r="K5765" i="11" s="1"/>
  <c r="J5766" i="11"/>
  <c r="K5766" i="11" s="1"/>
  <c r="J5767" i="11"/>
  <c r="K5767" i="11" s="1"/>
  <c r="J5768" i="11"/>
  <c r="K5768" i="11" s="1"/>
  <c r="J5769" i="11"/>
  <c r="K5769" i="11" s="1"/>
  <c r="J5770" i="11"/>
  <c r="K5770" i="11" s="1"/>
  <c r="J5771" i="11"/>
  <c r="K5771" i="11" s="1"/>
  <c r="J5772" i="11"/>
  <c r="K5772" i="11" s="1"/>
  <c r="J5773" i="11"/>
  <c r="K5773" i="11" s="1"/>
  <c r="J5774" i="11"/>
  <c r="K5774" i="11" s="1"/>
  <c r="J5775" i="11"/>
  <c r="K5775" i="11" s="1"/>
  <c r="J5776" i="11"/>
  <c r="K5776" i="11" s="1"/>
  <c r="J5777" i="11"/>
  <c r="K5777" i="11" s="1"/>
  <c r="J5778" i="11"/>
  <c r="K5778" i="11" s="1"/>
  <c r="J5779" i="11"/>
  <c r="K5779" i="11" s="1"/>
  <c r="J5780" i="11"/>
  <c r="K5780" i="11" s="1"/>
  <c r="J5781" i="11"/>
  <c r="K5781" i="11" s="1"/>
  <c r="J5782" i="11"/>
  <c r="K5782" i="11" s="1"/>
  <c r="J5783" i="11"/>
  <c r="K5783" i="11" s="1"/>
  <c r="J5784" i="11"/>
  <c r="K5784" i="11" s="1"/>
  <c r="J5785" i="11"/>
  <c r="K5785" i="11" s="1"/>
  <c r="J5786" i="11"/>
  <c r="K5786" i="11" s="1"/>
  <c r="J5787" i="11"/>
  <c r="K5787" i="11" s="1"/>
  <c r="J5788" i="11"/>
  <c r="K5788" i="11" s="1"/>
  <c r="J5789" i="11"/>
  <c r="K5789" i="11" s="1"/>
  <c r="J5790" i="11"/>
  <c r="K5790" i="11" s="1"/>
  <c r="J5791" i="11"/>
  <c r="K5791" i="11" s="1"/>
  <c r="J5792" i="11"/>
  <c r="K5792" i="11" s="1"/>
  <c r="J5793" i="11"/>
  <c r="K5793" i="11" s="1"/>
  <c r="J5794" i="11"/>
  <c r="K5794" i="11" s="1"/>
  <c r="J5795" i="11"/>
  <c r="K5795" i="11" s="1"/>
  <c r="J5796" i="11"/>
  <c r="K5796" i="11" s="1"/>
  <c r="J5797" i="11"/>
  <c r="K5797" i="11" s="1"/>
  <c r="J5798" i="11"/>
  <c r="K5798" i="11" s="1"/>
  <c r="J5799" i="11"/>
  <c r="K5799" i="11" s="1"/>
  <c r="J5800" i="11"/>
  <c r="K5800" i="11" s="1"/>
  <c r="J5801" i="11"/>
  <c r="K5801" i="11" s="1"/>
  <c r="J5802" i="11"/>
  <c r="K5802" i="11" s="1"/>
  <c r="J5803" i="11"/>
  <c r="K5803" i="11" s="1"/>
  <c r="J5804" i="11"/>
  <c r="K5804" i="11" s="1"/>
  <c r="J5805" i="11"/>
  <c r="K5805" i="11" s="1"/>
  <c r="J5806" i="11"/>
  <c r="K5806" i="11" s="1"/>
  <c r="J5807" i="11"/>
  <c r="K5807" i="11" s="1"/>
  <c r="J5808" i="11"/>
  <c r="K5808" i="11" s="1"/>
  <c r="J5809" i="11"/>
  <c r="K5809" i="11" s="1"/>
  <c r="J5810" i="11"/>
  <c r="K5810" i="11" s="1"/>
  <c r="J5811" i="11"/>
  <c r="K5811" i="11" s="1"/>
  <c r="J5812" i="11"/>
  <c r="K5812" i="11" s="1"/>
  <c r="J5813" i="11"/>
  <c r="K5813" i="11" s="1"/>
  <c r="J5814" i="11"/>
  <c r="K5814" i="11" s="1"/>
  <c r="J5815" i="11"/>
  <c r="K5815" i="11" s="1"/>
  <c r="J5816" i="11"/>
  <c r="K5816" i="11" s="1"/>
  <c r="J5817" i="11"/>
  <c r="K5817" i="11" s="1"/>
  <c r="J5818" i="11"/>
  <c r="K5818" i="11" s="1"/>
  <c r="J5819" i="11"/>
  <c r="K5819" i="11" s="1"/>
  <c r="J5820" i="11"/>
  <c r="K5820" i="11" s="1"/>
  <c r="J5821" i="11"/>
  <c r="K5821" i="11" s="1"/>
  <c r="J5822" i="11"/>
  <c r="K5822" i="11" s="1"/>
  <c r="J5823" i="11"/>
  <c r="K5823" i="11" s="1"/>
  <c r="J5824" i="11"/>
  <c r="K5824" i="11" s="1"/>
  <c r="J5825" i="11"/>
  <c r="K5825" i="11" s="1"/>
  <c r="J5826" i="11"/>
  <c r="K5826" i="11" s="1"/>
  <c r="J5827" i="11"/>
  <c r="K5827" i="11" s="1"/>
  <c r="J5828" i="11"/>
  <c r="K5828" i="11" s="1"/>
  <c r="J5829" i="11"/>
  <c r="K5829" i="11" s="1"/>
  <c r="J5830" i="11"/>
  <c r="K5830" i="11" s="1"/>
  <c r="J5831" i="11"/>
  <c r="K5831" i="11" s="1"/>
  <c r="J5832" i="11"/>
  <c r="K5832" i="11" s="1"/>
  <c r="J5833" i="11"/>
  <c r="K5833" i="11" s="1"/>
  <c r="J5834" i="11"/>
  <c r="K5834" i="11" s="1"/>
  <c r="J5835" i="11"/>
  <c r="K5835" i="11" s="1"/>
  <c r="J5836" i="11"/>
  <c r="K5836" i="11" s="1"/>
  <c r="J5837" i="11"/>
  <c r="K5837" i="11" s="1"/>
  <c r="J5838" i="11"/>
  <c r="K5838" i="11" s="1"/>
  <c r="J5839" i="11"/>
  <c r="K5839" i="11" s="1"/>
  <c r="J5840" i="11"/>
  <c r="K5840" i="11" s="1"/>
  <c r="J5841" i="11"/>
  <c r="K5841" i="11" s="1"/>
  <c r="J5842" i="11"/>
  <c r="K5842" i="11" s="1"/>
  <c r="J5843" i="11"/>
  <c r="K5843" i="11" s="1"/>
  <c r="J5844" i="11"/>
  <c r="K5844" i="11" s="1"/>
  <c r="J5845" i="11"/>
  <c r="K5845" i="11" s="1"/>
  <c r="J5846" i="11"/>
  <c r="K5846" i="11" s="1"/>
  <c r="J5847" i="11"/>
  <c r="K5847" i="11" s="1"/>
  <c r="J5848" i="11"/>
  <c r="K5848" i="11" s="1"/>
  <c r="J5849" i="11"/>
  <c r="K5849" i="11" s="1"/>
  <c r="J5850" i="11"/>
  <c r="K5850" i="11" s="1"/>
  <c r="J5851" i="11"/>
  <c r="K5851" i="11" s="1"/>
  <c r="J5852" i="11"/>
  <c r="K5852" i="11" s="1"/>
  <c r="J5853" i="11"/>
  <c r="K5853" i="11" s="1"/>
  <c r="J5854" i="11"/>
  <c r="K5854" i="11" s="1"/>
  <c r="J5855" i="11"/>
  <c r="K5855" i="11" s="1"/>
  <c r="J5856" i="11"/>
  <c r="K5856" i="11" s="1"/>
  <c r="J5857" i="11"/>
  <c r="K5857" i="11" s="1"/>
  <c r="J5858" i="11"/>
  <c r="K5858" i="11" s="1"/>
  <c r="J5859" i="11"/>
  <c r="K5859" i="11" s="1"/>
  <c r="J5860" i="11"/>
  <c r="K5860" i="11" s="1"/>
  <c r="J5861" i="11"/>
  <c r="K5861" i="11" s="1"/>
  <c r="J5862" i="11"/>
  <c r="K5862" i="11" s="1"/>
  <c r="J5863" i="11"/>
  <c r="K5863" i="11" s="1"/>
  <c r="J5864" i="11"/>
  <c r="K5864" i="11" s="1"/>
  <c r="J5865" i="11"/>
  <c r="K5865" i="11" s="1"/>
  <c r="J5866" i="11"/>
  <c r="K5866" i="11" s="1"/>
  <c r="J5867" i="11"/>
  <c r="K5867" i="11" s="1"/>
  <c r="J5868" i="11"/>
  <c r="K5868" i="11" s="1"/>
  <c r="J5869" i="11"/>
  <c r="K5869" i="11" s="1"/>
  <c r="J5870" i="11"/>
  <c r="K5870" i="11" s="1"/>
  <c r="J5871" i="11"/>
  <c r="K5871" i="11" s="1"/>
  <c r="J5872" i="11"/>
  <c r="K5872" i="11" s="1"/>
  <c r="J5873" i="11"/>
  <c r="K5873" i="11" s="1"/>
  <c r="J5874" i="11"/>
  <c r="K5874" i="11" s="1"/>
  <c r="J5875" i="11"/>
  <c r="K5875" i="11" s="1"/>
  <c r="J5876" i="11"/>
  <c r="K5876" i="11" s="1"/>
  <c r="J5877" i="11"/>
  <c r="K5877" i="11" s="1"/>
  <c r="J5878" i="11"/>
  <c r="K5878" i="11" s="1"/>
  <c r="J5879" i="11"/>
  <c r="K5879" i="11" s="1"/>
  <c r="J5880" i="11"/>
  <c r="K5880" i="11" s="1"/>
  <c r="J5881" i="11"/>
  <c r="K5881" i="11" s="1"/>
  <c r="J5882" i="11"/>
  <c r="K5882" i="11" s="1"/>
  <c r="J5883" i="11"/>
  <c r="K5883" i="11" s="1"/>
  <c r="J5884" i="11"/>
  <c r="K5884" i="11" s="1"/>
  <c r="J5885" i="11"/>
  <c r="K5885" i="11" s="1"/>
  <c r="J5886" i="11"/>
  <c r="K5886" i="11" s="1"/>
  <c r="J5887" i="11"/>
  <c r="K5887" i="11" s="1"/>
  <c r="J5888" i="11"/>
  <c r="K5888" i="11" s="1"/>
  <c r="J5889" i="11"/>
  <c r="K5889" i="11" s="1"/>
  <c r="J5890" i="11"/>
  <c r="K5890" i="11" s="1"/>
  <c r="J5891" i="11"/>
  <c r="K5891" i="11" s="1"/>
  <c r="J5892" i="11"/>
  <c r="K5892" i="11" s="1"/>
  <c r="J5893" i="11"/>
  <c r="K5893" i="11" s="1"/>
  <c r="J5894" i="11"/>
  <c r="K5894" i="11" s="1"/>
  <c r="J5895" i="11"/>
  <c r="K5895" i="11" s="1"/>
  <c r="J5896" i="11"/>
  <c r="K5896" i="11" s="1"/>
  <c r="J5897" i="11"/>
  <c r="K5897" i="11" s="1"/>
  <c r="J5898" i="11"/>
  <c r="K5898" i="11" s="1"/>
  <c r="J5899" i="11"/>
  <c r="K5899" i="11" s="1"/>
  <c r="J5900" i="11"/>
  <c r="K5900" i="11" s="1"/>
  <c r="J5901" i="11"/>
  <c r="K5901" i="11" s="1"/>
  <c r="J5902" i="11"/>
  <c r="K5902" i="11" s="1"/>
  <c r="J5903" i="11"/>
  <c r="K5903" i="11" s="1"/>
  <c r="J5904" i="11"/>
  <c r="K5904" i="11" s="1"/>
  <c r="J5905" i="11"/>
  <c r="K5905" i="11" s="1"/>
  <c r="J5906" i="11"/>
  <c r="K5906" i="11" s="1"/>
  <c r="J5907" i="11"/>
  <c r="K5907" i="11" s="1"/>
  <c r="J5908" i="11"/>
  <c r="K5908" i="11" s="1"/>
  <c r="J5909" i="11"/>
  <c r="K5909" i="11" s="1"/>
  <c r="J5910" i="11"/>
  <c r="K5910" i="11" s="1"/>
  <c r="J5911" i="11"/>
  <c r="K5911" i="11" s="1"/>
  <c r="J5912" i="11"/>
  <c r="K5912" i="11" s="1"/>
  <c r="J5913" i="11"/>
  <c r="K5913" i="11" s="1"/>
  <c r="J5914" i="11"/>
  <c r="K5914" i="11" s="1"/>
  <c r="J5915" i="11"/>
  <c r="K5915" i="11" s="1"/>
  <c r="J5916" i="11"/>
  <c r="K5916" i="11" s="1"/>
  <c r="J5917" i="11"/>
  <c r="K5917" i="11" s="1"/>
  <c r="J5918" i="11"/>
  <c r="K5918" i="11" s="1"/>
  <c r="J5919" i="11"/>
  <c r="K5919" i="11" s="1"/>
  <c r="J5920" i="11"/>
  <c r="K5920" i="11" s="1"/>
  <c r="J5921" i="11"/>
  <c r="K5921" i="11" s="1"/>
  <c r="J5922" i="11"/>
  <c r="K5922" i="11" s="1"/>
  <c r="J5923" i="11"/>
  <c r="K5923" i="11" s="1"/>
  <c r="J5924" i="11"/>
  <c r="K5924" i="11" s="1"/>
  <c r="J5925" i="11"/>
  <c r="K5925" i="11" s="1"/>
  <c r="J5926" i="11"/>
  <c r="K5926" i="11" s="1"/>
  <c r="J5927" i="11"/>
  <c r="K5927" i="11" s="1"/>
  <c r="J5928" i="11"/>
  <c r="K5928" i="11" s="1"/>
  <c r="J5929" i="11"/>
  <c r="K5929" i="11" s="1"/>
  <c r="J5930" i="11"/>
  <c r="K5930" i="11" s="1"/>
  <c r="J5931" i="11"/>
  <c r="K5931" i="11" s="1"/>
  <c r="J5932" i="11"/>
  <c r="K5932" i="11" s="1"/>
  <c r="J5933" i="11"/>
  <c r="K5933" i="11" s="1"/>
  <c r="J5934" i="11"/>
  <c r="K5934" i="11" s="1"/>
  <c r="J5935" i="11"/>
  <c r="K5935" i="11" s="1"/>
  <c r="J5936" i="11"/>
  <c r="K5936" i="11" s="1"/>
  <c r="J5937" i="11"/>
  <c r="K5937" i="11" s="1"/>
  <c r="J5938" i="11"/>
  <c r="K5938" i="11" s="1"/>
  <c r="J5939" i="11"/>
  <c r="K5939" i="11" s="1"/>
  <c r="J5940" i="11"/>
  <c r="K5940" i="11" s="1"/>
  <c r="J5941" i="11"/>
  <c r="K5941" i="11" s="1"/>
  <c r="J5942" i="11"/>
  <c r="K5942" i="11" s="1"/>
  <c r="J5943" i="11"/>
  <c r="K5943" i="11" s="1"/>
  <c r="J5944" i="11"/>
  <c r="K5944" i="11" s="1"/>
  <c r="J5945" i="11"/>
  <c r="K5945" i="11" s="1"/>
  <c r="J5946" i="11"/>
  <c r="K5946" i="11" s="1"/>
  <c r="J5947" i="11"/>
  <c r="K5947" i="11" s="1"/>
  <c r="J5948" i="11"/>
  <c r="K5948" i="11" s="1"/>
  <c r="J5949" i="11"/>
  <c r="K5949" i="11" s="1"/>
  <c r="J5950" i="11"/>
  <c r="K5950" i="11" s="1"/>
  <c r="J5951" i="11"/>
  <c r="K5951" i="11" s="1"/>
  <c r="J5952" i="11"/>
  <c r="K5952" i="11" s="1"/>
  <c r="J5953" i="11"/>
  <c r="K5953" i="11" s="1"/>
  <c r="J5954" i="11"/>
  <c r="K5954" i="11" s="1"/>
  <c r="J5955" i="11"/>
  <c r="K5955" i="11" s="1"/>
  <c r="J5956" i="11"/>
  <c r="K5956" i="11" s="1"/>
  <c r="J5957" i="11"/>
  <c r="K5957" i="11" s="1"/>
  <c r="J5958" i="11"/>
  <c r="K5958" i="11" s="1"/>
  <c r="J5959" i="11"/>
  <c r="K5959" i="11" s="1"/>
  <c r="J5960" i="11"/>
  <c r="K5960" i="11" s="1"/>
  <c r="J5961" i="11"/>
  <c r="K5961" i="11" s="1"/>
  <c r="J5962" i="11"/>
  <c r="K5962" i="11" s="1"/>
  <c r="J5963" i="11"/>
  <c r="K5963" i="11" s="1"/>
  <c r="J5964" i="11"/>
  <c r="K5964" i="11" s="1"/>
  <c r="J5965" i="11"/>
  <c r="K5965" i="11" s="1"/>
  <c r="J5966" i="11"/>
  <c r="K5966" i="11" s="1"/>
  <c r="J5967" i="11"/>
  <c r="K5967" i="11" s="1"/>
  <c r="J5968" i="11"/>
  <c r="K5968" i="11" s="1"/>
  <c r="J5969" i="11"/>
  <c r="K5969" i="11" s="1"/>
  <c r="J5970" i="11"/>
  <c r="K5970" i="11" s="1"/>
  <c r="J5971" i="11"/>
  <c r="K5971" i="11" s="1"/>
  <c r="J5972" i="11"/>
  <c r="K5972" i="11" s="1"/>
  <c r="J5973" i="11"/>
  <c r="K5973" i="11" s="1"/>
  <c r="J5974" i="11"/>
  <c r="K5974" i="11" s="1"/>
  <c r="J5975" i="11"/>
  <c r="K5975" i="11" s="1"/>
  <c r="J5976" i="11"/>
  <c r="K5976" i="11" s="1"/>
  <c r="J5977" i="11"/>
  <c r="K5977" i="11" s="1"/>
  <c r="J5978" i="11"/>
  <c r="K5978" i="11" s="1"/>
  <c r="J5979" i="11"/>
  <c r="K5979" i="11" s="1"/>
  <c r="J5980" i="11"/>
  <c r="K5980" i="11" s="1"/>
  <c r="J5981" i="11"/>
  <c r="K5981" i="11" s="1"/>
  <c r="J5982" i="11"/>
  <c r="K5982" i="11" s="1"/>
  <c r="J5983" i="11"/>
  <c r="K5983" i="11" s="1"/>
  <c r="J5984" i="11"/>
  <c r="K5984" i="11" s="1"/>
  <c r="J5985" i="11"/>
  <c r="K5985" i="11" s="1"/>
  <c r="J5986" i="11"/>
  <c r="K5986" i="11" s="1"/>
  <c r="J5987" i="11"/>
  <c r="K5987" i="11" s="1"/>
  <c r="J5988" i="11"/>
  <c r="K5988" i="11" s="1"/>
  <c r="J5989" i="11"/>
  <c r="K5989" i="11" s="1"/>
  <c r="J5990" i="11"/>
  <c r="K5990" i="11" s="1"/>
  <c r="J5991" i="11"/>
  <c r="K5991" i="11" s="1"/>
  <c r="J5992" i="11"/>
  <c r="K5992" i="11" s="1"/>
  <c r="J5993" i="11"/>
  <c r="K5993" i="11" s="1"/>
  <c r="J5994" i="11"/>
  <c r="K5994" i="11" s="1"/>
  <c r="J5995" i="11"/>
  <c r="K5995" i="11" s="1"/>
  <c r="J5996" i="11"/>
  <c r="K5996" i="11" s="1"/>
  <c r="J5997" i="11"/>
  <c r="K5997" i="11" s="1"/>
  <c r="J5998" i="11"/>
  <c r="K5998" i="11" s="1"/>
  <c r="J5999" i="11"/>
  <c r="K5999" i="11" s="1"/>
  <c r="J6000" i="11"/>
  <c r="K6000" i="11" s="1"/>
  <c r="J6001" i="11"/>
  <c r="K6001" i="11" s="1"/>
  <c r="J6002" i="11"/>
  <c r="K6002" i="11" s="1"/>
  <c r="J6003" i="11"/>
  <c r="K6003" i="11" s="1"/>
  <c r="J6004" i="11"/>
  <c r="K6004" i="11" s="1"/>
  <c r="J6005" i="11"/>
  <c r="K6005" i="11" s="1"/>
  <c r="J6006" i="11"/>
  <c r="K6006" i="11" s="1"/>
  <c r="J6007" i="11"/>
  <c r="K6007" i="11" s="1"/>
  <c r="J6008" i="11"/>
  <c r="K6008" i="11" s="1"/>
  <c r="J6009" i="11"/>
  <c r="K6009" i="11" s="1"/>
  <c r="J6010" i="11"/>
  <c r="K6010" i="11" s="1"/>
  <c r="J6011" i="11"/>
  <c r="K6011" i="11" s="1"/>
  <c r="J6012" i="11"/>
  <c r="K6012" i="11" s="1"/>
  <c r="J6013" i="11"/>
  <c r="K6013" i="11" s="1"/>
  <c r="J6014" i="11"/>
  <c r="K6014" i="11" s="1"/>
  <c r="J6015" i="11"/>
  <c r="K6015" i="11" s="1"/>
  <c r="J6016" i="11"/>
  <c r="K6016" i="11" s="1"/>
  <c r="J6017" i="11"/>
  <c r="K6017" i="11" s="1"/>
  <c r="J6018" i="11"/>
  <c r="K6018" i="11" s="1"/>
  <c r="J6019" i="11"/>
  <c r="K6019" i="11" s="1"/>
  <c r="J6020" i="11"/>
  <c r="K6020" i="11" s="1"/>
  <c r="J6021" i="11"/>
  <c r="K6021" i="11" s="1"/>
  <c r="J6022" i="11"/>
  <c r="K6022" i="11" s="1"/>
  <c r="J6023" i="11"/>
  <c r="K6023" i="11" s="1"/>
  <c r="J6024" i="11"/>
  <c r="K6024" i="11" s="1"/>
  <c r="J6025" i="11"/>
  <c r="K6025" i="11" s="1"/>
  <c r="J6026" i="11"/>
  <c r="K6026" i="11" s="1"/>
  <c r="J6027" i="11"/>
  <c r="K6027" i="11" s="1"/>
  <c r="J6028" i="11"/>
  <c r="K6028" i="11" s="1"/>
  <c r="J6029" i="11"/>
  <c r="K6029" i="11" s="1"/>
  <c r="J6030" i="11"/>
  <c r="K6030" i="11" s="1"/>
  <c r="J6031" i="11"/>
  <c r="K6031" i="11" s="1"/>
  <c r="J6032" i="11"/>
  <c r="K6032" i="11" s="1"/>
  <c r="J6033" i="11"/>
  <c r="K6033" i="11" s="1"/>
  <c r="J6034" i="11"/>
  <c r="K6034" i="11" s="1"/>
  <c r="J6035" i="11"/>
  <c r="K6035" i="11" s="1"/>
  <c r="J6036" i="11"/>
  <c r="K6036" i="11" s="1"/>
  <c r="J6037" i="11"/>
  <c r="K6037" i="11" s="1"/>
  <c r="J6038" i="11"/>
  <c r="K6038" i="11" s="1"/>
  <c r="J6039" i="11"/>
  <c r="K6039" i="11" s="1"/>
  <c r="J6040" i="11"/>
  <c r="K6040" i="11" s="1"/>
  <c r="J6041" i="11"/>
  <c r="K6041" i="11" s="1"/>
  <c r="J6042" i="11"/>
  <c r="K6042" i="11" s="1"/>
  <c r="J6043" i="11"/>
  <c r="K6043" i="11" s="1"/>
  <c r="J6044" i="11"/>
  <c r="K6044" i="11" s="1"/>
  <c r="J6045" i="11"/>
  <c r="K6045" i="11" s="1"/>
  <c r="J6046" i="11"/>
  <c r="K6046" i="11" s="1"/>
  <c r="J6047" i="11"/>
  <c r="K6047" i="11" s="1"/>
  <c r="J6048" i="11"/>
  <c r="K6048" i="11" s="1"/>
  <c r="J6049" i="11"/>
  <c r="K6049" i="11" s="1"/>
  <c r="J6050" i="11"/>
  <c r="K6050" i="11" s="1"/>
  <c r="J6051" i="11"/>
  <c r="K6051" i="11" s="1"/>
  <c r="J6052" i="11"/>
  <c r="K6052" i="11" s="1"/>
  <c r="J6053" i="11"/>
  <c r="K6053" i="11" s="1"/>
  <c r="J6054" i="11"/>
  <c r="K6054" i="11" s="1"/>
  <c r="J6055" i="11"/>
  <c r="K6055" i="11" s="1"/>
  <c r="J6056" i="11"/>
  <c r="K6056" i="11" s="1"/>
  <c r="J6057" i="11"/>
  <c r="K6057" i="11" s="1"/>
  <c r="J6058" i="11"/>
  <c r="K6058" i="11" s="1"/>
  <c r="J6059" i="11"/>
  <c r="K6059" i="11" s="1"/>
  <c r="J6060" i="11"/>
  <c r="K6060" i="11" s="1"/>
  <c r="J6061" i="11"/>
  <c r="K6061" i="11" s="1"/>
  <c r="J6062" i="11"/>
  <c r="K6062" i="11" s="1"/>
  <c r="J6063" i="11"/>
  <c r="K6063" i="11" s="1"/>
  <c r="J6064" i="11"/>
  <c r="K6064" i="11" s="1"/>
  <c r="J6065" i="11"/>
  <c r="K6065" i="11" s="1"/>
  <c r="J6066" i="11"/>
  <c r="K6066" i="11" s="1"/>
  <c r="J6067" i="11"/>
  <c r="K6067" i="11" s="1"/>
  <c r="J6068" i="11"/>
  <c r="K6068" i="11" s="1"/>
  <c r="J6069" i="11"/>
  <c r="K6069" i="11" s="1"/>
  <c r="J6070" i="11"/>
  <c r="K6070" i="11" s="1"/>
  <c r="J6071" i="11"/>
  <c r="K6071" i="11" s="1"/>
  <c r="J6072" i="11"/>
  <c r="K6072" i="11" s="1"/>
  <c r="J6073" i="11"/>
  <c r="K6073" i="11" s="1"/>
  <c r="J6074" i="11"/>
  <c r="K6074" i="11" s="1"/>
  <c r="J6075" i="11"/>
  <c r="K6075" i="11" s="1"/>
  <c r="J6076" i="11"/>
  <c r="K6076" i="11" s="1"/>
  <c r="J6077" i="11"/>
  <c r="K6077" i="11" s="1"/>
  <c r="J6078" i="11"/>
  <c r="K6078" i="11" s="1"/>
  <c r="J6079" i="11"/>
  <c r="K6079" i="11" s="1"/>
  <c r="J6080" i="11"/>
  <c r="K6080" i="11" s="1"/>
  <c r="J6081" i="11"/>
  <c r="K6081" i="11" s="1"/>
  <c r="J6082" i="11"/>
  <c r="K6082" i="11" s="1"/>
  <c r="J6083" i="11"/>
  <c r="K6083" i="11" s="1"/>
  <c r="J6084" i="11"/>
  <c r="K6084" i="11" s="1"/>
  <c r="J6085" i="11"/>
  <c r="K6085" i="11" s="1"/>
  <c r="J6086" i="11"/>
  <c r="K6086" i="11" s="1"/>
  <c r="J6087" i="11"/>
  <c r="K6087" i="11" s="1"/>
  <c r="J6088" i="11"/>
  <c r="K6088" i="11" s="1"/>
  <c r="J6089" i="11"/>
  <c r="K6089" i="11" s="1"/>
  <c r="J6090" i="11"/>
  <c r="K6090" i="11" s="1"/>
  <c r="J6091" i="11"/>
  <c r="K6091" i="11" s="1"/>
  <c r="J6092" i="11"/>
  <c r="K6092" i="11" s="1"/>
  <c r="J6093" i="11"/>
  <c r="K6093" i="11" s="1"/>
  <c r="J6094" i="11"/>
  <c r="K6094" i="11" s="1"/>
  <c r="J6095" i="11"/>
  <c r="K6095" i="11" s="1"/>
  <c r="J6096" i="11"/>
  <c r="K6096" i="11" s="1"/>
  <c r="J6097" i="11"/>
  <c r="K6097" i="11" s="1"/>
  <c r="J6098" i="11"/>
  <c r="K6098" i="11" s="1"/>
  <c r="J6099" i="11"/>
  <c r="K6099" i="11" s="1"/>
  <c r="J6100" i="11"/>
  <c r="K6100" i="11" s="1"/>
  <c r="J6101" i="11"/>
  <c r="K6101" i="11" s="1"/>
  <c r="J6102" i="11"/>
  <c r="K6102" i="11" s="1"/>
  <c r="J6103" i="11"/>
  <c r="K6103" i="11" s="1"/>
  <c r="J6104" i="11"/>
  <c r="K6104" i="11" s="1"/>
  <c r="J6105" i="11"/>
  <c r="K6105" i="11" s="1"/>
  <c r="J6106" i="11"/>
  <c r="K6106" i="11" s="1"/>
  <c r="J6107" i="11"/>
  <c r="K6107" i="11" s="1"/>
  <c r="J6108" i="11"/>
  <c r="K6108" i="11" s="1"/>
  <c r="J6109" i="11"/>
  <c r="K6109" i="11" s="1"/>
  <c r="J6110" i="11"/>
  <c r="K6110" i="11" s="1"/>
  <c r="J6111" i="11"/>
  <c r="K6111" i="11" s="1"/>
  <c r="J6112" i="11"/>
  <c r="K6112" i="11" s="1"/>
  <c r="J6113" i="11"/>
  <c r="K6113" i="11" s="1"/>
  <c r="J6114" i="11"/>
  <c r="K6114" i="11" s="1"/>
  <c r="J6115" i="11"/>
  <c r="K6115" i="11" s="1"/>
  <c r="J6116" i="11"/>
  <c r="K6116" i="11" s="1"/>
  <c r="J6117" i="11"/>
  <c r="K6117" i="11" s="1"/>
  <c r="J6118" i="11"/>
  <c r="K6118" i="11" s="1"/>
  <c r="J6119" i="11"/>
  <c r="K6119" i="11" s="1"/>
  <c r="J6120" i="11"/>
  <c r="K6120" i="11" s="1"/>
  <c r="J6121" i="11"/>
  <c r="K6121" i="11" s="1"/>
  <c r="J6122" i="11"/>
  <c r="K6122" i="11" s="1"/>
  <c r="J6123" i="11"/>
  <c r="K6123" i="11" s="1"/>
  <c r="J6124" i="11"/>
  <c r="K6124" i="11" s="1"/>
  <c r="J6125" i="11"/>
  <c r="K6125" i="11" s="1"/>
  <c r="J6126" i="11"/>
  <c r="K6126" i="11" s="1"/>
  <c r="J6127" i="11"/>
  <c r="K6127" i="11" s="1"/>
  <c r="J6128" i="11"/>
  <c r="K6128" i="11" s="1"/>
  <c r="J6129" i="11"/>
  <c r="K6129" i="11" s="1"/>
  <c r="J6130" i="11"/>
  <c r="K6130" i="11" s="1"/>
  <c r="J6131" i="11"/>
  <c r="K6131" i="11" s="1"/>
  <c r="J6132" i="11"/>
  <c r="K6132" i="11" s="1"/>
  <c r="J6133" i="11"/>
  <c r="K6133" i="11" s="1"/>
  <c r="J6134" i="11"/>
  <c r="K6134" i="11" s="1"/>
  <c r="J6135" i="11"/>
  <c r="K6135" i="11" s="1"/>
  <c r="J6136" i="11"/>
  <c r="K6136" i="11" s="1"/>
  <c r="J6137" i="11"/>
  <c r="K6137" i="11" s="1"/>
  <c r="J6138" i="11"/>
  <c r="K6138" i="11" s="1"/>
  <c r="J6139" i="11"/>
  <c r="K6139" i="11" s="1"/>
  <c r="J6140" i="11"/>
  <c r="K6140" i="11" s="1"/>
  <c r="J6141" i="11"/>
  <c r="K6141" i="11" s="1"/>
  <c r="J6142" i="11"/>
  <c r="K6142" i="11" s="1"/>
  <c r="J6143" i="11"/>
  <c r="K6143" i="11" s="1"/>
  <c r="J6144" i="11"/>
  <c r="K6144" i="11" s="1"/>
  <c r="J6145" i="11"/>
  <c r="K6145" i="11" s="1"/>
  <c r="J6146" i="11"/>
  <c r="K6146" i="11" s="1"/>
  <c r="J6147" i="11"/>
  <c r="K6147" i="11" s="1"/>
  <c r="J6148" i="11"/>
  <c r="K6148" i="11" s="1"/>
  <c r="J6149" i="11"/>
  <c r="K6149" i="11" s="1"/>
  <c r="J6150" i="11"/>
  <c r="K6150" i="11" s="1"/>
  <c r="J6151" i="11"/>
  <c r="K6151" i="11" s="1"/>
  <c r="J6152" i="11"/>
  <c r="K6152" i="11" s="1"/>
  <c r="J6153" i="11"/>
  <c r="K6153" i="11" s="1"/>
  <c r="J6154" i="11"/>
  <c r="K6154" i="11" s="1"/>
  <c r="J6155" i="11"/>
  <c r="K6155" i="11" s="1"/>
  <c r="J6156" i="11"/>
  <c r="K6156" i="11" s="1"/>
  <c r="J6157" i="11"/>
  <c r="K6157" i="11" s="1"/>
  <c r="J6158" i="11"/>
  <c r="K6158" i="11" s="1"/>
  <c r="J6159" i="11"/>
  <c r="K6159" i="11" s="1"/>
  <c r="J6160" i="11"/>
  <c r="K6160" i="11" s="1"/>
  <c r="J6161" i="11"/>
  <c r="K6161" i="11" s="1"/>
  <c r="J6162" i="11"/>
  <c r="K6162" i="11" s="1"/>
  <c r="J6163" i="11"/>
  <c r="K6163" i="11" s="1"/>
  <c r="J6164" i="11"/>
  <c r="K6164" i="11" s="1"/>
  <c r="J6165" i="11"/>
  <c r="K6165" i="11" s="1"/>
  <c r="J6166" i="11"/>
  <c r="K6166" i="11" s="1"/>
  <c r="J6167" i="11"/>
  <c r="K6167" i="11" s="1"/>
  <c r="J6168" i="11"/>
  <c r="K6168" i="11" s="1"/>
  <c r="J6169" i="11"/>
  <c r="K6169" i="11" s="1"/>
  <c r="J6170" i="11"/>
  <c r="K6170" i="11" s="1"/>
  <c r="J6171" i="11"/>
  <c r="K6171" i="11" s="1"/>
  <c r="J6172" i="11"/>
  <c r="K6172" i="11" s="1"/>
  <c r="J6173" i="11"/>
  <c r="K6173" i="11" s="1"/>
  <c r="J6174" i="11"/>
  <c r="K6174" i="11" s="1"/>
  <c r="J6175" i="11"/>
  <c r="K6175" i="11" s="1"/>
  <c r="J6176" i="11"/>
  <c r="K6176" i="11" s="1"/>
  <c r="J6177" i="11"/>
  <c r="K6177" i="11" s="1"/>
  <c r="J6178" i="11"/>
  <c r="K6178" i="11" s="1"/>
  <c r="J6179" i="11"/>
  <c r="K6179" i="11" s="1"/>
  <c r="J6180" i="11"/>
  <c r="K6180" i="11" s="1"/>
  <c r="J6181" i="11"/>
  <c r="K6181" i="11" s="1"/>
  <c r="J6182" i="11"/>
  <c r="K6182" i="11" s="1"/>
  <c r="J6183" i="11"/>
  <c r="K6183" i="11" s="1"/>
  <c r="J6184" i="11"/>
  <c r="K6184" i="11" s="1"/>
  <c r="J6185" i="11"/>
  <c r="K6185" i="11" s="1"/>
  <c r="J6186" i="11"/>
  <c r="K6186" i="11" s="1"/>
  <c r="J6187" i="11"/>
  <c r="K6187" i="11" s="1"/>
  <c r="J6188" i="11"/>
  <c r="K6188" i="11" s="1"/>
  <c r="J6189" i="11"/>
  <c r="K6189" i="11" s="1"/>
  <c r="J6190" i="11"/>
  <c r="K6190" i="11" s="1"/>
  <c r="J6191" i="11"/>
  <c r="K6191" i="11" s="1"/>
  <c r="J6192" i="11"/>
  <c r="K6192" i="11" s="1"/>
  <c r="J6193" i="11"/>
  <c r="K6193" i="11" s="1"/>
  <c r="J6194" i="11"/>
  <c r="K6194" i="11" s="1"/>
  <c r="J6195" i="11"/>
  <c r="K6195" i="11" s="1"/>
  <c r="J6196" i="11"/>
  <c r="K6196" i="11" s="1"/>
  <c r="J6197" i="11"/>
  <c r="K6197" i="11" s="1"/>
  <c r="J6198" i="11"/>
  <c r="K6198" i="11" s="1"/>
  <c r="J6199" i="11"/>
  <c r="K6199" i="11" s="1"/>
  <c r="J6200" i="11"/>
  <c r="K6200" i="11" s="1"/>
  <c r="J6201" i="11"/>
  <c r="K6201" i="11" s="1"/>
  <c r="J6202" i="11"/>
  <c r="K6202" i="11" s="1"/>
  <c r="J6203" i="11"/>
  <c r="K6203" i="11" s="1"/>
  <c r="J6204" i="11"/>
  <c r="K6204" i="11" s="1"/>
  <c r="J6205" i="11"/>
  <c r="K6205" i="11" s="1"/>
  <c r="J6206" i="11"/>
  <c r="K6206" i="11" s="1"/>
  <c r="J6207" i="11"/>
  <c r="K6207" i="11" s="1"/>
  <c r="J6208" i="11"/>
  <c r="K6208" i="11" s="1"/>
  <c r="J6209" i="11"/>
  <c r="K6209" i="11" s="1"/>
  <c r="J6210" i="11"/>
  <c r="K6210" i="11" s="1"/>
  <c r="J6211" i="11"/>
  <c r="K6211" i="11" s="1"/>
  <c r="J6212" i="11"/>
  <c r="K6212" i="11" s="1"/>
  <c r="J6213" i="11"/>
  <c r="K6213" i="11" s="1"/>
  <c r="J6214" i="11"/>
  <c r="K6214" i="11" s="1"/>
  <c r="J6215" i="11"/>
  <c r="K6215" i="11" s="1"/>
  <c r="J6216" i="11"/>
  <c r="K6216" i="11" s="1"/>
  <c r="J6217" i="11"/>
  <c r="K6217" i="11" s="1"/>
  <c r="J6218" i="11"/>
  <c r="K6218" i="11" s="1"/>
  <c r="J6219" i="11"/>
  <c r="K6219" i="11" s="1"/>
  <c r="J6220" i="11"/>
  <c r="K6220" i="11" s="1"/>
  <c r="J6221" i="11"/>
  <c r="K6221" i="11" s="1"/>
  <c r="J6222" i="11"/>
  <c r="K6222" i="11" s="1"/>
  <c r="J6223" i="11"/>
  <c r="K6223" i="11" s="1"/>
  <c r="J6224" i="11"/>
  <c r="K6224" i="11" s="1"/>
  <c r="J6225" i="11"/>
  <c r="K6225" i="11" s="1"/>
  <c r="J6226" i="11"/>
  <c r="K6226" i="11" s="1"/>
  <c r="J6227" i="11"/>
  <c r="K6227" i="11" s="1"/>
  <c r="J6228" i="11"/>
  <c r="K6228" i="11" s="1"/>
  <c r="J6229" i="11"/>
  <c r="K6229" i="11" s="1"/>
  <c r="J6230" i="11"/>
  <c r="K6230" i="11" s="1"/>
  <c r="J6231" i="11"/>
  <c r="K6231" i="11" s="1"/>
  <c r="J6232" i="11"/>
  <c r="K6232" i="11" s="1"/>
  <c r="J6233" i="11"/>
  <c r="K6233" i="11" s="1"/>
  <c r="J6234" i="11"/>
  <c r="K6234" i="11" s="1"/>
  <c r="J6235" i="11"/>
  <c r="K6235" i="11" s="1"/>
  <c r="J6236" i="11"/>
  <c r="K6236" i="11" s="1"/>
  <c r="J6237" i="11"/>
  <c r="K6237" i="11" s="1"/>
  <c r="J6238" i="11"/>
  <c r="K6238" i="11" s="1"/>
  <c r="J6239" i="11"/>
  <c r="K6239" i="11" s="1"/>
  <c r="J6240" i="11"/>
  <c r="K6240" i="11" s="1"/>
  <c r="J6241" i="11"/>
  <c r="K6241" i="11" s="1"/>
  <c r="J6242" i="11"/>
  <c r="K6242" i="11" s="1"/>
  <c r="J6243" i="11"/>
  <c r="K6243" i="11" s="1"/>
  <c r="J6244" i="11"/>
  <c r="K6244" i="11" s="1"/>
  <c r="J6245" i="11"/>
  <c r="K6245" i="11" s="1"/>
  <c r="J6246" i="11"/>
  <c r="K6246" i="11" s="1"/>
  <c r="J6247" i="11"/>
  <c r="K6247" i="11" s="1"/>
  <c r="J6248" i="11"/>
  <c r="K6248" i="11" s="1"/>
  <c r="J6249" i="11"/>
  <c r="K6249" i="11" s="1"/>
  <c r="J6250" i="11"/>
  <c r="K6250" i="11" s="1"/>
  <c r="J6251" i="11"/>
  <c r="K6251" i="11" s="1"/>
  <c r="J6252" i="11"/>
  <c r="K6252" i="11" s="1"/>
  <c r="J6253" i="11"/>
  <c r="K6253" i="11" s="1"/>
  <c r="J6254" i="11"/>
  <c r="K6254" i="11" s="1"/>
  <c r="J6255" i="11"/>
  <c r="K6255" i="11" s="1"/>
  <c r="J6256" i="11"/>
  <c r="K6256" i="11" s="1"/>
  <c r="J6257" i="11"/>
  <c r="K6257" i="11" s="1"/>
  <c r="J6258" i="11"/>
  <c r="K6258" i="11" s="1"/>
  <c r="J6259" i="11"/>
  <c r="K6259" i="11" s="1"/>
  <c r="J6260" i="11"/>
  <c r="K6260" i="11" s="1"/>
  <c r="J6261" i="11"/>
  <c r="K6261" i="11" s="1"/>
  <c r="J6262" i="11"/>
  <c r="K6262" i="11" s="1"/>
  <c r="J6263" i="11"/>
  <c r="K6263" i="11" s="1"/>
  <c r="J6264" i="11"/>
  <c r="K6264" i="11" s="1"/>
  <c r="J6265" i="11"/>
  <c r="K6265" i="11" s="1"/>
  <c r="J6266" i="11"/>
  <c r="K6266" i="11" s="1"/>
  <c r="J6267" i="11"/>
  <c r="K6267" i="11" s="1"/>
  <c r="J6268" i="11"/>
  <c r="K6268" i="11" s="1"/>
  <c r="J6269" i="11"/>
  <c r="K6269" i="11" s="1"/>
  <c r="J6270" i="11"/>
  <c r="K6270" i="11" s="1"/>
  <c r="J6271" i="11"/>
  <c r="K6271" i="11" s="1"/>
  <c r="J6272" i="11"/>
  <c r="K6272" i="11" s="1"/>
  <c r="J6273" i="11"/>
  <c r="K6273" i="11" s="1"/>
  <c r="J6274" i="11"/>
  <c r="K6274" i="11" s="1"/>
  <c r="J6275" i="11"/>
  <c r="K6275" i="11" s="1"/>
  <c r="J6276" i="11"/>
  <c r="K6276" i="11" s="1"/>
  <c r="J6277" i="11"/>
  <c r="K6277" i="11" s="1"/>
  <c r="J6278" i="11"/>
  <c r="K6278" i="11" s="1"/>
  <c r="J6279" i="11"/>
  <c r="K6279" i="11" s="1"/>
  <c r="J6280" i="11"/>
  <c r="K6280" i="11" s="1"/>
  <c r="J6281" i="11"/>
  <c r="K6281" i="11" s="1"/>
  <c r="J6282" i="11"/>
  <c r="K6282" i="11" s="1"/>
  <c r="J6283" i="11"/>
  <c r="K6283" i="11" s="1"/>
  <c r="J6284" i="11"/>
  <c r="K6284" i="11" s="1"/>
  <c r="J6285" i="11"/>
  <c r="K6285" i="11" s="1"/>
  <c r="J6286" i="11"/>
  <c r="K6286" i="11" s="1"/>
  <c r="J6287" i="11"/>
  <c r="K6287" i="11" s="1"/>
  <c r="J6288" i="11"/>
  <c r="K6288" i="11" s="1"/>
  <c r="J6289" i="11"/>
  <c r="K6289" i="11" s="1"/>
  <c r="J6290" i="11"/>
  <c r="K6290" i="11" s="1"/>
  <c r="J6291" i="11"/>
  <c r="K6291" i="11" s="1"/>
  <c r="J6292" i="11"/>
  <c r="K6292" i="11" s="1"/>
  <c r="J6293" i="11"/>
  <c r="K6293" i="11" s="1"/>
  <c r="J6294" i="11"/>
  <c r="K6294" i="11" s="1"/>
  <c r="J6295" i="11"/>
  <c r="K6295" i="11" s="1"/>
  <c r="J6296" i="11"/>
  <c r="K6296" i="11" s="1"/>
  <c r="J6297" i="11"/>
  <c r="K6297" i="11" s="1"/>
  <c r="J6298" i="11"/>
  <c r="K6298" i="11" s="1"/>
  <c r="J6299" i="11"/>
  <c r="K6299" i="11" s="1"/>
  <c r="J6300" i="11"/>
  <c r="K6300" i="11" s="1"/>
  <c r="J6301" i="11"/>
  <c r="K6301" i="11" s="1"/>
  <c r="J6302" i="11"/>
  <c r="K6302" i="11" s="1"/>
  <c r="J6303" i="11"/>
  <c r="K6303" i="11" s="1"/>
  <c r="J6304" i="11"/>
  <c r="K6304" i="11" s="1"/>
  <c r="J6305" i="11"/>
  <c r="K6305" i="11" s="1"/>
  <c r="J6306" i="11"/>
  <c r="K6306" i="11" s="1"/>
  <c r="J6307" i="11"/>
  <c r="K6307" i="11" s="1"/>
  <c r="J6308" i="11"/>
  <c r="K6308" i="11" s="1"/>
  <c r="J6309" i="11"/>
  <c r="K6309" i="11" s="1"/>
  <c r="J6310" i="11"/>
  <c r="K6310" i="11" s="1"/>
  <c r="J6311" i="11"/>
  <c r="K6311" i="11" s="1"/>
  <c r="J6312" i="11"/>
  <c r="K6312" i="11" s="1"/>
  <c r="J6313" i="11"/>
  <c r="K6313" i="11" s="1"/>
  <c r="J6314" i="11"/>
  <c r="K6314" i="11" s="1"/>
  <c r="J6315" i="11"/>
  <c r="K6315" i="11" s="1"/>
  <c r="J6316" i="11"/>
  <c r="K6316" i="11" s="1"/>
  <c r="J6317" i="11"/>
  <c r="K6317" i="11" s="1"/>
  <c r="J6318" i="11"/>
  <c r="K6318" i="11" s="1"/>
  <c r="J6319" i="11"/>
  <c r="K6319" i="11" s="1"/>
  <c r="J6320" i="11"/>
  <c r="K6320" i="11" s="1"/>
  <c r="J6321" i="11"/>
  <c r="K6321" i="11" s="1"/>
  <c r="J6322" i="11"/>
  <c r="K6322" i="11" s="1"/>
  <c r="J6323" i="11"/>
  <c r="K6323" i="11" s="1"/>
  <c r="J6324" i="11"/>
  <c r="K6324" i="11" s="1"/>
  <c r="J6325" i="11"/>
  <c r="K6325" i="11" s="1"/>
  <c r="J6326" i="11"/>
  <c r="K6326" i="11" s="1"/>
  <c r="J6327" i="11"/>
  <c r="K6327" i="11" s="1"/>
  <c r="J6328" i="11"/>
  <c r="K6328" i="11" s="1"/>
  <c r="J6329" i="11"/>
  <c r="K6329" i="11" s="1"/>
  <c r="J6330" i="11"/>
  <c r="K6330" i="11" s="1"/>
  <c r="J6331" i="11"/>
  <c r="K6331" i="11" s="1"/>
  <c r="J6332" i="11"/>
  <c r="K6332" i="11" s="1"/>
  <c r="J6333" i="11"/>
  <c r="K6333" i="11" s="1"/>
  <c r="J6334" i="11"/>
  <c r="K6334" i="11" s="1"/>
  <c r="J6335" i="11"/>
  <c r="K6335" i="11" s="1"/>
  <c r="J6336" i="11"/>
  <c r="K6336" i="11" s="1"/>
  <c r="J6337" i="11"/>
  <c r="K6337" i="11" s="1"/>
  <c r="J6338" i="11"/>
  <c r="K6338" i="11" s="1"/>
  <c r="J6339" i="11"/>
  <c r="K6339" i="11" s="1"/>
  <c r="J6340" i="11"/>
  <c r="K6340" i="11" s="1"/>
  <c r="J6341" i="11"/>
  <c r="K6341" i="11" s="1"/>
  <c r="J6342" i="11"/>
  <c r="K6342" i="11" s="1"/>
  <c r="J6343" i="11"/>
  <c r="K6343" i="11" s="1"/>
  <c r="J6344" i="11"/>
  <c r="K6344" i="11" s="1"/>
  <c r="J6345" i="11"/>
  <c r="K6345" i="11" s="1"/>
  <c r="J6346" i="11"/>
  <c r="K6346" i="11" s="1"/>
  <c r="J6347" i="11"/>
  <c r="K6347" i="11" s="1"/>
  <c r="J6348" i="11"/>
  <c r="K6348" i="11" s="1"/>
  <c r="J6349" i="11"/>
  <c r="K6349" i="11" s="1"/>
  <c r="J6350" i="11"/>
  <c r="K6350" i="11" s="1"/>
  <c r="J6351" i="11"/>
  <c r="K6351" i="11" s="1"/>
  <c r="J6352" i="11"/>
  <c r="K6352" i="11" s="1"/>
  <c r="J6353" i="11"/>
  <c r="K6353" i="11" s="1"/>
  <c r="J6354" i="11"/>
  <c r="K6354" i="11" s="1"/>
  <c r="J6355" i="11"/>
  <c r="K6355" i="11" s="1"/>
  <c r="J6356" i="11"/>
  <c r="K6356" i="11" s="1"/>
  <c r="J6357" i="11"/>
  <c r="K6357" i="11" s="1"/>
  <c r="J6358" i="11"/>
  <c r="K6358" i="11" s="1"/>
  <c r="J6359" i="11"/>
  <c r="K6359" i="11" s="1"/>
  <c r="J6360" i="11"/>
  <c r="K6360" i="11" s="1"/>
  <c r="J6361" i="11"/>
  <c r="K6361" i="11" s="1"/>
  <c r="J6362" i="11"/>
  <c r="K6362" i="11" s="1"/>
  <c r="J6363" i="11"/>
  <c r="K6363" i="11" s="1"/>
  <c r="J6364" i="11"/>
  <c r="K6364" i="11" s="1"/>
  <c r="J6365" i="11"/>
  <c r="K6365" i="11" s="1"/>
  <c r="J6366" i="11"/>
  <c r="K6366" i="11" s="1"/>
  <c r="J6367" i="11"/>
  <c r="K6367" i="11" s="1"/>
  <c r="J6368" i="11"/>
  <c r="K6368" i="11" s="1"/>
  <c r="J6369" i="11"/>
  <c r="K6369" i="11" s="1"/>
  <c r="J6370" i="11"/>
  <c r="K6370" i="11" s="1"/>
  <c r="J6371" i="11"/>
  <c r="K6371" i="11" s="1"/>
  <c r="J6372" i="11"/>
  <c r="K6372" i="11" s="1"/>
  <c r="J6373" i="11"/>
  <c r="K6373" i="11" s="1"/>
  <c r="J6374" i="11"/>
  <c r="K6374" i="11" s="1"/>
  <c r="J6375" i="11"/>
  <c r="K6375" i="11" s="1"/>
  <c r="J6376" i="11"/>
  <c r="K6376" i="11" s="1"/>
  <c r="J6377" i="11"/>
  <c r="K6377" i="11" s="1"/>
  <c r="J6378" i="11"/>
  <c r="K6378" i="11" s="1"/>
  <c r="J6379" i="11"/>
  <c r="K6379" i="11" s="1"/>
  <c r="J6380" i="11"/>
  <c r="K6380" i="11" s="1"/>
  <c r="J6381" i="11"/>
  <c r="K6381" i="11" s="1"/>
  <c r="J6382" i="11"/>
  <c r="K6382" i="11" s="1"/>
  <c r="J6383" i="11"/>
  <c r="K6383" i="11" s="1"/>
  <c r="J6384" i="11"/>
  <c r="K6384" i="11" s="1"/>
  <c r="J6385" i="11"/>
  <c r="K6385" i="11" s="1"/>
  <c r="J6386" i="11"/>
  <c r="K6386" i="11" s="1"/>
  <c r="J6387" i="11"/>
  <c r="K6387" i="11" s="1"/>
  <c r="J6388" i="11"/>
  <c r="K6388" i="11" s="1"/>
  <c r="J6389" i="11"/>
  <c r="K6389" i="11" s="1"/>
  <c r="J6390" i="11"/>
  <c r="K6390" i="11" s="1"/>
  <c r="J6391" i="11"/>
  <c r="K6391" i="11" s="1"/>
  <c r="J6392" i="11"/>
  <c r="K6392" i="11" s="1"/>
  <c r="J6393" i="11"/>
  <c r="K6393" i="11" s="1"/>
  <c r="J6394" i="11"/>
  <c r="K6394" i="11" s="1"/>
  <c r="J6395" i="11"/>
  <c r="K6395" i="11" s="1"/>
  <c r="J6396" i="11"/>
  <c r="K6396" i="11" s="1"/>
  <c r="J6397" i="11"/>
  <c r="K6397" i="11" s="1"/>
  <c r="J6398" i="11"/>
  <c r="K6398" i="11" s="1"/>
  <c r="J6399" i="11"/>
  <c r="K6399" i="11" s="1"/>
  <c r="J6400" i="11"/>
  <c r="K6400" i="11" s="1"/>
  <c r="J6401" i="11"/>
  <c r="K6401" i="11" s="1"/>
  <c r="J6402" i="11"/>
  <c r="K6402" i="11" s="1"/>
  <c r="J6403" i="11"/>
  <c r="K6403" i="11" s="1"/>
  <c r="J6404" i="11"/>
  <c r="K6404" i="11" s="1"/>
  <c r="J6405" i="11"/>
  <c r="K6405" i="11" s="1"/>
  <c r="J6406" i="11"/>
  <c r="K6406" i="11" s="1"/>
  <c r="J6407" i="11"/>
  <c r="K6407" i="11" s="1"/>
  <c r="J6408" i="11"/>
  <c r="K6408" i="11" s="1"/>
  <c r="J6409" i="11"/>
  <c r="K6409" i="11" s="1"/>
  <c r="J6410" i="11"/>
  <c r="K6410" i="11" s="1"/>
  <c r="J6411" i="11"/>
  <c r="K6411" i="11" s="1"/>
  <c r="J6412" i="11"/>
  <c r="K6412" i="11" s="1"/>
  <c r="J6413" i="11"/>
  <c r="K6413" i="11" s="1"/>
  <c r="J6414" i="11"/>
  <c r="K6414" i="11" s="1"/>
  <c r="J6415" i="11"/>
  <c r="K6415" i="11" s="1"/>
  <c r="J6416" i="11"/>
  <c r="K6416" i="11" s="1"/>
  <c r="J6417" i="11"/>
  <c r="K6417" i="11" s="1"/>
  <c r="J6418" i="11"/>
  <c r="K6418" i="11" s="1"/>
  <c r="J6419" i="11"/>
  <c r="K6419" i="11" s="1"/>
  <c r="J6420" i="11"/>
  <c r="K6420" i="11" s="1"/>
  <c r="J6421" i="11"/>
  <c r="K6421" i="11" s="1"/>
  <c r="J6422" i="11"/>
  <c r="K6422" i="11" s="1"/>
  <c r="J6423" i="11"/>
  <c r="K6423" i="11" s="1"/>
  <c r="J6424" i="11"/>
  <c r="K6424" i="11" s="1"/>
  <c r="J6425" i="11"/>
  <c r="K6425" i="11" s="1"/>
  <c r="J6426" i="11"/>
  <c r="K6426" i="11" s="1"/>
  <c r="J6427" i="11"/>
  <c r="K6427" i="11" s="1"/>
  <c r="J6428" i="11"/>
  <c r="K6428" i="11" s="1"/>
  <c r="J6429" i="11"/>
  <c r="K6429" i="11" s="1"/>
  <c r="J6430" i="11"/>
  <c r="K6430" i="11" s="1"/>
  <c r="J6431" i="11"/>
  <c r="K6431" i="11" s="1"/>
  <c r="J6432" i="11"/>
  <c r="K6432" i="11" s="1"/>
  <c r="J6433" i="11"/>
  <c r="K6433" i="11" s="1"/>
  <c r="J6434" i="11"/>
  <c r="K6434" i="11" s="1"/>
  <c r="J6435" i="11"/>
  <c r="K6435" i="11" s="1"/>
  <c r="J6436" i="11"/>
  <c r="K6436" i="11" s="1"/>
  <c r="J6437" i="11"/>
  <c r="K6437" i="11" s="1"/>
  <c r="J6438" i="11"/>
  <c r="K6438" i="11" s="1"/>
  <c r="J6439" i="11"/>
  <c r="K6439" i="11" s="1"/>
  <c r="J6440" i="11"/>
  <c r="K6440" i="11" s="1"/>
  <c r="J6441" i="11"/>
  <c r="K6441" i="11" s="1"/>
  <c r="J6442" i="11"/>
  <c r="K6442" i="11" s="1"/>
  <c r="J6443" i="11"/>
  <c r="K6443" i="11" s="1"/>
  <c r="J6444" i="11"/>
  <c r="K6444" i="11" s="1"/>
  <c r="J6445" i="11"/>
  <c r="K6445" i="11" s="1"/>
  <c r="J6446" i="11"/>
  <c r="K6446" i="11" s="1"/>
  <c r="J6447" i="11"/>
  <c r="K6447" i="11" s="1"/>
  <c r="J6448" i="11"/>
  <c r="K6448" i="11" s="1"/>
  <c r="J6449" i="11"/>
  <c r="K6449" i="11" s="1"/>
  <c r="J6450" i="11"/>
  <c r="K6450" i="11" s="1"/>
  <c r="J6451" i="11"/>
  <c r="K6451" i="11" s="1"/>
  <c r="J6452" i="11"/>
  <c r="K6452" i="11" s="1"/>
  <c r="J6453" i="11"/>
  <c r="K6453" i="11" s="1"/>
  <c r="J6454" i="11"/>
  <c r="K6454" i="11" s="1"/>
  <c r="J6455" i="11"/>
  <c r="K6455" i="11" s="1"/>
  <c r="J6456" i="11"/>
  <c r="K6456" i="11" s="1"/>
  <c r="J6457" i="11"/>
  <c r="K6457" i="11" s="1"/>
  <c r="J6458" i="11"/>
  <c r="K6458" i="11" s="1"/>
  <c r="J6459" i="11"/>
  <c r="K6459" i="11" s="1"/>
  <c r="J6460" i="11"/>
  <c r="K6460" i="11" s="1"/>
  <c r="J6461" i="11"/>
  <c r="K6461" i="11" s="1"/>
  <c r="J6462" i="11"/>
  <c r="K6462" i="11" s="1"/>
  <c r="J6463" i="11"/>
  <c r="K6463" i="11" s="1"/>
  <c r="J6464" i="11"/>
  <c r="K6464" i="11" s="1"/>
  <c r="J6465" i="11"/>
  <c r="K6465" i="11" s="1"/>
  <c r="J6466" i="11"/>
  <c r="K6466" i="11" s="1"/>
  <c r="J6467" i="11"/>
  <c r="K6467" i="11" s="1"/>
  <c r="J6468" i="11"/>
  <c r="K6468" i="11" s="1"/>
  <c r="J6469" i="11"/>
  <c r="K6469" i="11" s="1"/>
  <c r="J6470" i="11"/>
  <c r="K6470" i="11" s="1"/>
  <c r="J6471" i="11"/>
  <c r="K6471" i="11" s="1"/>
  <c r="J6472" i="11"/>
  <c r="K6472" i="11" s="1"/>
  <c r="J6473" i="11"/>
  <c r="K6473" i="11" s="1"/>
  <c r="J6474" i="11"/>
  <c r="K6474" i="11" s="1"/>
  <c r="J6475" i="11"/>
  <c r="K6475" i="11" s="1"/>
  <c r="J6476" i="11"/>
  <c r="K6476" i="11" s="1"/>
  <c r="J6477" i="11"/>
  <c r="K6477" i="11" s="1"/>
  <c r="J6478" i="11"/>
  <c r="K6478" i="11" s="1"/>
  <c r="J6479" i="11"/>
  <c r="K6479" i="11" s="1"/>
  <c r="J6480" i="11"/>
  <c r="K6480" i="11" s="1"/>
  <c r="J6481" i="11"/>
  <c r="K6481" i="11" s="1"/>
  <c r="J6482" i="11"/>
  <c r="K6482" i="11" s="1"/>
  <c r="J6483" i="11"/>
  <c r="K6483" i="11" s="1"/>
  <c r="J6484" i="11"/>
  <c r="K6484" i="11" s="1"/>
  <c r="J6485" i="11"/>
  <c r="K6485" i="11" s="1"/>
  <c r="J6486" i="11"/>
  <c r="K6486" i="11" s="1"/>
  <c r="J6487" i="11"/>
  <c r="K6487" i="11" s="1"/>
  <c r="J6488" i="11"/>
  <c r="K6488" i="11" s="1"/>
  <c r="J6489" i="11"/>
  <c r="K6489" i="11" s="1"/>
  <c r="J6490" i="11"/>
  <c r="K6490" i="11" s="1"/>
  <c r="J6491" i="11"/>
  <c r="K6491" i="11" s="1"/>
  <c r="J6492" i="11"/>
  <c r="K6492" i="11" s="1"/>
  <c r="J6493" i="11"/>
  <c r="K6493" i="11" s="1"/>
  <c r="J6494" i="11"/>
  <c r="K6494" i="11" s="1"/>
  <c r="J6495" i="11"/>
  <c r="K6495" i="11" s="1"/>
  <c r="J6496" i="11"/>
  <c r="K6496" i="11" s="1"/>
  <c r="J6497" i="11"/>
  <c r="K6497" i="11" s="1"/>
  <c r="J6498" i="11"/>
  <c r="K6498" i="11" s="1"/>
  <c r="J6499" i="11"/>
  <c r="K6499" i="11" s="1"/>
  <c r="J6500" i="11"/>
  <c r="K6500" i="11" s="1"/>
  <c r="J6501" i="11"/>
  <c r="K6501" i="11" s="1"/>
  <c r="J6502" i="11"/>
  <c r="K6502" i="11" s="1"/>
  <c r="J6503" i="11"/>
  <c r="K6503" i="11" s="1"/>
  <c r="J6504" i="11"/>
  <c r="K6504" i="11" s="1"/>
  <c r="J6505" i="11"/>
  <c r="K6505" i="11" s="1"/>
  <c r="J6506" i="11"/>
  <c r="K6506" i="11" s="1"/>
  <c r="J6507" i="11"/>
  <c r="K6507" i="11" s="1"/>
  <c r="J6508" i="11"/>
  <c r="K6508" i="11" s="1"/>
  <c r="J6509" i="11"/>
  <c r="K6509" i="11" s="1"/>
  <c r="J6510" i="11"/>
  <c r="K6510" i="11" s="1"/>
  <c r="J6511" i="11"/>
  <c r="K6511" i="11" s="1"/>
  <c r="J6512" i="11"/>
  <c r="K6512" i="11" s="1"/>
  <c r="J6513" i="11"/>
  <c r="K6513" i="11" s="1"/>
  <c r="J6514" i="11"/>
  <c r="K6514" i="11" s="1"/>
  <c r="J6515" i="11"/>
  <c r="K6515" i="11" s="1"/>
  <c r="J6516" i="11"/>
  <c r="K6516" i="11" s="1"/>
  <c r="J6517" i="11"/>
  <c r="K6517" i="11" s="1"/>
  <c r="J6518" i="11"/>
  <c r="K6518" i="11" s="1"/>
  <c r="J6519" i="11"/>
  <c r="K6519" i="11" s="1"/>
  <c r="J6520" i="11"/>
  <c r="K6520" i="11" s="1"/>
  <c r="J6521" i="11"/>
  <c r="K6521" i="11" s="1"/>
  <c r="J6522" i="11"/>
  <c r="K6522" i="11" s="1"/>
  <c r="J6523" i="11"/>
  <c r="K6523" i="11" s="1"/>
  <c r="J6524" i="11"/>
  <c r="K6524" i="11" s="1"/>
  <c r="J6525" i="11"/>
  <c r="K6525" i="11" s="1"/>
  <c r="J6526" i="11"/>
  <c r="K6526" i="11" s="1"/>
  <c r="J6527" i="11"/>
  <c r="K6527" i="11" s="1"/>
  <c r="J6528" i="11"/>
  <c r="K6528" i="11" s="1"/>
  <c r="J6529" i="11"/>
  <c r="K6529" i="11" s="1"/>
  <c r="J6530" i="11"/>
  <c r="K6530" i="11" s="1"/>
  <c r="J6531" i="11"/>
  <c r="K6531" i="11" s="1"/>
  <c r="J6532" i="11"/>
  <c r="K6532" i="11" s="1"/>
  <c r="J6533" i="11"/>
  <c r="K6533" i="11" s="1"/>
  <c r="J6534" i="11"/>
  <c r="K6534" i="11" s="1"/>
  <c r="J6535" i="11"/>
  <c r="K6535" i="11" s="1"/>
  <c r="J6536" i="11"/>
  <c r="K6536" i="11" s="1"/>
  <c r="J6537" i="11"/>
  <c r="K6537" i="11" s="1"/>
  <c r="J6538" i="11"/>
  <c r="K6538" i="11" s="1"/>
  <c r="J6539" i="11"/>
  <c r="K6539" i="11" s="1"/>
  <c r="J6540" i="11"/>
  <c r="K6540" i="11" s="1"/>
  <c r="J6541" i="11"/>
  <c r="K6541" i="11" s="1"/>
  <c r="J6542" i="11"/>
  <c r="K6542" i="11" s="1"/>
  <c r="J6543" i="11"/>
  <c r="K6543" i="11" s="1"/>
  <c r="J6544" i="11"/>
  <c r="K6544" i="11" s="1"/>
  <c r="J6545" i="11"/>
  <c r="K6545" i="11" s="1"/>
  <c r="J6546" i="11"/>
  <c r="K6546" i="11" s="1"/>
  <c r="J6547" i="11"/>
  <c r="K6547" i="11" s="1"/>
  <c r="J6548" i="11"/>
  <c r="K6548" i="11" s="1"/>
  <c r="J6549" i="11"/>
  <c r="K6549" i="11" s="1"/>
  <c r="J6550" i="11"/>
  <c r="K6550" i="11" s="1"/>
  <c r="J6551" i="11"/>
  <c r="K6551" i="11" s="1"/>
  <c r="J6552" i="11"/>
  <c r="K6552" i="11" s="1"/>
  <c r="J6553" i="11"/>
  <c r="K6553" i="11" s="1"/>
  <c r="J6554" i="11"/>
  <c r="K6554" i="11" s="1"/>
  <c r="J6555" i="11"/>
  <c r="K6555" i="11" s="1"/>
  <c r="J6556" i="11"/>
  <c r="K6556" i="11" s="1"/>
  <c r="J6557" i="11"/>
  <c r="K6557" i="11" s="1"/>
  <c r="J6558" i="11"/>
  <c r="K6558" i="11" s="1"/>
  <c r="J6559" i="11"/>
  <c r="K6559" i="11" s="1"/>
  <c r="J6560" i="11"/>
  <c r="K6560" i="11" s="1"/>
  <c r="J6561" i="11"/>
  <c r="K6561" i="11" s="1"/>
  <c r="J6562" i="11"/>
  <c r="K6562" i="11" s="1"/>
  <c r="J6563" i="11"/>
  <c r="K6563" i="11" s="1"/>
  <c r="J6564" i="11"/>
  <c r="K6564" i="11" s="1"/>
  <c r="J6565" i="11"/>
  <c r="K6565" i="11" s="1"/>
  <c r="J6566" i="11"/>
  <c r="K6566" i="11" s="1"/>
  <c r="J6567" i="11"/>
  <c r="K6567" i="11" s="1"/>
  <c r="J6568" i="11"/>
  <c r="K6568" i="11" s="1"/>
  <c r="J6569" i="11"/>
  <c r="K6569" i="11" s="1"/>
  <c r="J6570" i="11"/>
  <c r="K6570" i="11" s="1"/>
  <c r="J6571" i="11"/>
  <c r="K6571" i="11" s="1"/>
  <c r="J6572" i="11"/>
  <c r="K6572" i="11" s="1"/>
  <c r="J6573" i="11"/>
  <c r="K6573" i="11" s="1"/>
  <c r="J6574" i="11"/>
  <c r="K6574" i="11" s="1"/>
  <c r="J6575" i="11"/>
  <c r="K6575" i="11" s="1"/>
  <c r="J6576" i="11"/>
  <c r="K6576" i="11" s="1"/>
  <c r="J6577" i="11"/>
  <c r="K6577" i="11" s="1"/>
  <c r="J6578" i="11"/>
  <c r="K6578" i="11" s="1"/>
  <c r="J6579" i="11"/>
  <c r="K6579" i="11" s="1"/>
  <c r="J6580" i="11"/>
  <c r="K6580" i="11" s="1"/>
  <c r="J6581" i="11"/>
  <c r="K6581" i="11" s="1"/>
  <c r="J6582" i="11"/>
  <c r="K6582" i="11" s="1"/>
  <c r="J6583" i="11"/>
  <c r="K6583" i="11" s="1"/>
  <c r="J6584" i="11"/>
  <c r="K6584" i="11" s="1"/>
  <c r="J6585" i="11"/>
  <c r="K6585" i="11" s="1"/>
  <c r="J6586" i="11"/>
  <c r="K6586" i="11" s="1"/>
  <c r="J6587" i="11"/>
  <c r="K6587" i="11" s="1"/>
  <c r="J6588" i="11"/>
  <c r="K6588" i="11" s="1"/>
  <c r="J6589" i="11"/>
  <c r="K6589" i="11" s="1"/>
  <c r="J6590" i="11"/>
  <c r="K6590" i="11" s="1"/>
  <c r="J6591" i="11"/>
  <c r="K6591" i="11" s="1"/>
  <c r="J6592" i="11"/>
  <c r="K6592" i="11" s="1"/>
  <c r="J6593" i="11"/>
  <c r="K6593" i="11" s="1"/>
  <c r="J6594" i="11"/>
  <c r="K6594" i="11" s="1"/>
  <c r="J6595" i="11"/>
  <c r="K6595" i="11" s="1"/>
  <c r="J6596" i="11"/>
  <c r="K6596" i="11" s="1"/>
  <c r="J6597" i="11"/>
  <c r="K6597" i="11" s="1"/>
  <c r="J6598" i="11"/>
  <c r="K6598" i="11" s="1"/>
  <c r="J6599" i="11"/>
  <c r="K6599" i="11" s="1"/>
  <c r="J6600" i="11"/>
  <c r="K6600" i="11" s="1"/>
  <c r="J6601" i="11"/>
  <c r="K6601" i="11" s="1"/>
  <c r="J6602" i="11"/>
  <c r="K6602" i="11" s="1"/>
  <c r="J6603" i="11"/>
  <c r="K6603" i="11" s="1"/>
  <c r="J6604" i="11"/>
  <c r="K6604" i="11" s="1"/>
  <c r="J6605" i="11"/>
  <c r="K6605" i="11" s="1"/>
  <c r="J6606" i="11"/>
  <c r="K6606" i="11" s="1"/>
  <c r="J6607" i="11"/>
  <c r="K6607" i="11" s="1"/>
  <c r="J6608" i="11"/>
  <c r="K6608" i="11" s="1"/>
  <c r="J6609" i="11"/>
  <c r="K6609" i="11" s="1"/>
  <c r="J6610" i="11"/>
  <c r="K6610" i="11" s="1"/>
  <c r="J6611" i="11"/>
  <c r="K6611" i="11" s="1"/>
  <c r="J6612" i="11"/>
  <c r="K6612" i="11" s="1"/>
  <c r="J6613" i="11"/>
  <c r="K6613" i="11" s="1"/>
  <c r="J6614" i="11"/>
  <c r="K6614" i="11" s="1"/>
  <c r="J6615" i="11"/>
  <c r="K6615" i="11" s="1"/>
  <c r="J6616" i="11"/>
  <c r="K6616" i="11" s="1"/>
  <c r="J6617" i="11"/>
  <c r="K6617" i="11" s="1"/>
  <c r="J6618" i="11"/>
  <c r="K6618" i="11" s="1"/>
  <c r="J6619" i="11"/>
  <c r="K6619" i="11" s="1"/>
  <c r="J6620" i="11"/>
  <c r="K6620" i="11" s="1"/>
  <c r="J6621" i="11"/>
  <c r="K6621" i="11" s="1"/>
  <c r="J6622" i="11"/>
  <c r="K6622" i="11" s="1"/>
  <c r="J6623" i="11"/>
  <c r="K6623" i="11" s="1"/>
  <c r="J6624" i="11"/>
  <c r="K6624" i="11" s="1"/>
  <c r="J6625" i="11"/>
  <c r="K6625" i="11" s="1"/>
  <c r="J6626" i="11"/>
  <c r="K6626" i="11" s="1"/>
  <c r="J6627" i="11"/>
  <c r="K6627" i="11" s="1"/>
  <c r="J6628" i="11"/>
  <c r="K6628" i="11" s="1"/>
  <c r="J6629" i="11"/>
  <c r="K6629" i="11" s="1"/>
  <c r="J6630" i="11"/>
  <c r="K6630" i="11" s="1"/>
  <c r="J6631" i="11"/>
  <c r="K6631" i="11" s="1"/>
  <c r="J6632" i="11"/>
  <c r="K6632" i="11" s="1"/>
  <c r="J6633" i="11"/>
  <c r="K6633" i="11" s="1"/>
  <c r="J6634" i="11"/>
  <c r="K6634" i="11" s="1"/>
  <c r="J6635" i="11"/>
  <c r="K6635" i="11" s="1"/>
  <c r="J6636" i="11"/>
  <c r="K6636" i="11" s="1"/>
  <c r="J6637" i="11"/>
  <c r="K6637" i="11" s="1"/>
  <c r="J6638" i="11"/>
  <c r="K6638" i="11" s="1"/>
  <c r="J6639" i="11"/>
  <c r="K6639" i="11" s="1"/>
  <c r="J6640" i="11"/>
  <c r="K6640" i="11" s="1"/>
  <c r="J6641" i="11"/>
  <c r="K6641" i="11" s="1"/>
  <c r="J6642" i="11"/>
  <c r="K6642" i="11" s="1"/>
  <c r="J6643" i="11"/>
  <c r="K6643" i="11" s="1"/>
  <c r="J6644" i="11"/>
  <c r="K6644" i="11" s="1"/>
  <c r="J6645" i="11"/>
  <c r="K6645" i="11" s="1"/>
  <c r="J6646" i="11"/>
  <c r="K6646" i="11" s="1"/>
  <c r="J6647" i="11"/>
  <c r="K6647" i="11" s="1"/>
  <c r="J6648" i="11"/>
  <c r="K6648" i="11" s="1"/>
  <c r="J6649" i="11"/>
  <c r="K6649" i="11" s="1"/>
  <c r="J6650" i="11"/>
  <c r="K6650" i="11" s="1"/>
  <c r="J6651" i="11"/>
  <c r="K6651" i="11" s="1"/>
  <c r="J6652" i="11"/>
  <c r="K6652" i="11" s="1"/>
  <c r="J6653" i="11"/>
  <c r="K6653" i="11" s="1"/>
  <c r="J6654" i="11"/>
  <c r="K6654" i="11" s="1"/>
  <c r="J6655" i="11"/>
  <c r="K6655" i="11" s="1"/>
  <c r="J6656" i="11"/>
  <c r="K6656" i="11" s="1"/>
  <c r="J6657" i="11"/>
  <c r="K6657" i="11" s="1"/>
  <c r="J6658" i="11"/>
  <c r="K6658" i="11" s="1"/>
  <c r="J6659" i="11"/>
  <c r="K6659" i="11" s="1"/>
  <c r="J6660" i="11"/>
  <c r="K6660" i="11" s="1"/>
  <c r="J6661" i="11"/>
  <c r="K6661" i="11" s="1"/>
  <c r="J6662" i="11"/>
  <c r="K6662" i="11" s="1"/>
  <c r="J6663" i="11"/>
  <c r="K6663" i="11" s="1"/>
  <c r="J6664" i="11"/>
  <c r="K6664" i="11" s="1"/>
  <c r="J6665" i="11"/>
  <c r="K6665" i="11" s="1"/>
  <c r="J6666" i="11"/>
  <c r="K6666" i="11" s="1"/>
  <c r="J6667" i="11"/>
  <c r="K6667" i="11" s="1"/>
  <c r="J6668" i="11"/>
  <c r="K6668" i="11" s="1"/>
  <c r="J6669" i="11"/>
  <c r="K6669" i="11" s="1"/>
  <c r="J6670" i="11"/>
  <c r="K6670" i="11" s="1"/>
  <c r="J6671" i="11"/>
  <c r="K6671" i="11" s="1"/>
  <c r="J6672" i="11"/>
  <c r="K6672" i="11" s="1"/>
  <c r="J6673" i="11"/>
  <c r="K6673" i="11" s="1"/>
  <c r="J6674" i="11"/>
  <c r="K6674" i="11" s="1"/>
  <c r="J6675" i="11"/>
  <c r="K6675" i="11" s="1"/>
  <c r="J6676" i="11"/>
  <c r="K6676" i="11" s="1"/>
  <c r="J6677" i="11"/>
  <c r="K6677" i="11" s="1"/>
  <c r="J6678" i="11"/>
  <c r="K6678" i="11" s="1"/>
  <c r="J6679" i="11"/>
  <c r="K6679" i="11" s="1"/>
  <c r="J6680" i="11"/>
  <c r="K6680" i="11" s="1"/>
  <c r="J6681" i="11"/>
  <c r="K6681" i="11" s="1"/>
  <c r="J6682" i="11"/>
  <c r="K6682" i="11" s="1"/>
  <c r="J6683" i="11"/>
  <c r="K6683" i="11" s="1"/>
  <c r="J6684" i="11"/>
  <c r="K6684" i="11" s="1"/>
  <c r="J6685" i="11"/>
  <c r="K6685" i="11" s="1"/>
  <c r="J6686" i="11"/>
  <c r="K6686" i="11" s="1"/>
  <c r="J6687" i="11"/>
  <c r="K6687" i="11" s="1"/>
  <c r="J6688" i="11"/>
  <c r="K6688" i="11" s="1"/>
  <c r="J6689" i="11"/>
  <c r="K6689" i="11" s="1"/>
  <c r="J6690" i="11"/>
  <c r="K6690" i="11" s="1"/>
  <c r="J6691" i="11"/>
  <c r="K6691" i="11" s="1"/>
  <c r="J6692" i="11"/>
  <c r="K6692" i="11" s="1"/>
  <c r="J6693" i="11"/>
  <c r="K6693" i="11" s="1"/>
  <c r="J6694" i="11"/>
  <c r="K6694" i="11" s="1"/>
  <c r="J6695" i="11"/>
  <c r="K6695" i="11" s="1"/>
  <c r="J6696" i="11"/>
  <c r="K6696" i="11" s="1"/>
  <c r="J6697" i="11"/>
  <c r="K6697" i="11" s="1"/>
  <c r="J6698" i="11"/>
  <c r="K6698" i="11" s="1"/>
  <c r="J6699" i="11"/>
  <c r="K6699" i="11" s="1"/>
  <c r="J6700" i="11"/>
  <c r="K6700" i="11" s="1"/>
  <c r="J6701" i="11"/>
  <c r="K6701" i="11" s="1"/>
  <c r="J6702" i="11"/>
  <c r="K6702" i="11" s="1"/>
  <c r="J6703" i="11"/>
  <c r="K6703" i="11" s="1"/>
  <c r="J6704" i="11"/>
  <c r="K6704" i="11" s="1"/>
  <c r="J6705" i="11"/>
  <c r="K6705" i="11" s="1"/>
  <c r="J6706" i="11"/>
  <c r="K6706" i="11" s="1"/>
  <c r="J6707" i="11"/>
  <c r="K6707" i="11" s="1"/>
  <c r="J6708" i="11"/>
  <c r="K6708" i="11" s="1"/>
  <c r="J6709" i="11"/>
  <c r="K6709" i="11" s="1"/>
  <c r="J6710" i="11"/>
  <c r="K6710" i="11" s="1"/>
  <c r="J6711" i="11"/>
  <c r="K6711" i="11" s="1"/>
  <c r="J6712" i="11"/>
  <c r="K6712" i="11" s="1"/>
  <c r="J6713" i="11"/>
  <c r="K6713" i="11" s="1"/>
  <c r="J6714" i="11"/>
  <c r="K6714" i="11" s="1"/>
  <c r="J6715" i="11"/>
  <c r="K6715" i="11" s="1"/>
  <c r="J6716" i="11"/>
  <c r="K6716" i="11" s="1"/>
  <c r="J6717" i="11"/>
  <c r="K6717" i="11" s="1"/>
  <c r="J6718" i="11"/>
  <c r="K6718" i="11" s="1"/>
  <c r="J6719" i="11"/>
  <c r="K6719" i="11" s="1"/>
  <c r="J6720" i="11"/>
  <c r="K6720" i="11" s="1"/>
  <c r="J6721" i="11"/>
  <c r="K6721" i="11" s="1"/>
  <c r="J6722" i="11"/>
  <c r="K6722" i="11" s="1"/>
  <c r="J6723" i="11"/>
  <c r="K6723" i="11" s="1"/>
  <c r="J6724" i="11"/>
  <c r="K6724" i="11" s="1"/>
  <c r="J6725" i="11"/>
  <c r="K6725" i="11" s="1"/>
  <c r="J6726" i="11"/>
  <c r="K6726" i="11" s="1"/>
  <c r="J6727" i="11"/>
  <c r="K6727" i="11" s="1"/>
  <c r="J6728" i="11"/>
  <c r="K6728" i="11" s="1"/>
  <c r="J6729" i="11"/>
  <c r="K6729" i="11" s="1"/>
  <c r="J6730" i="11"/>
  <c r="K6730" i="11" s="1"/>
  <c r="J6731" i="11"/>
  <c r="K6731" i="11" s="1"/>
  <c r="J6732" i="11"/>
  <c r="K6732" i="11" s="1"/>
  <c r="J6733" i="11"/>
  <c r="K6733" i="11" s="1"/>
  <c r="J6734" i="11"/>
  <c r="K6734" i="11" s="1"/>
  <c r="J6735" i="11"/>
  <c r="K6735" i="11" s="1"/>
  <c r="J6736" i="11"/>
  <c r="K6736" i="11" s="1"/>
  <c r="J6737" i="11"/>
  <c r="K6737" i="11" s="1"/>
  <c r="J6738" i="11"/>
  <c r="K6738" i="11" s="1"/>
  <c r="J6739" i="11"/>
  <c r="K6739" i="11" s="1"/>
  <c r="J6740" i="11"/>
  <c r="K6740" i="11" s="1"/>
  <c r="J6741" i="11"/>
  <c r="K6741" i="11" s="1"/>
  <c r="J6742" i="11"/>
  <c r="K6742" i="11" s="1"/>
  <c r="J6743" i="11"/>
  <c r="K6743" i="11" s="1"/>
  <c r="J6744" i="11"/>
  <c r="K6744" i="11" s="1"/>
  <c r="J6745" i="11"/>
  <c r="K6745" i="11" s="1"/>
  <c r="J6746" i="11"/>
  <c r="K6746" i="11" s="1"/>
  <c r="J6747" i="11"/>
  <c r="K6747" i="11" s="1"/>
  <c r="J6748" i="11"/>
  <c r="K6748" i="11" s="1"/>
  <c r="J6749" i="11"/>
  <c r="K6749" i="11" s="1"/>
  <c r="J6750" i="11"/>
  <c r="K6750" i="11" s="1"/>
  <c r="J6751" i="11"/>
  <c r="K6751" i="11" s="1"/>
  <c r="J6752" i="11"/>
  <c r="K6752" i="11" s="1"/>
  <c r="J6753" i="11"/>
  <c r="K6753" i="11" s="1"/>
  <c r="J6754" i="11"/>
  <c r="K6754" i="11" s="1"/>
  <c r="J6755" i="11"/>
  <c r="K6755" i="11" s="1"/>
  <c r="J6756" i="11"/>
  <c r="K6756" i="11" s="1"/>
  <c r="J6757" i="11"/>
  <c r="K6757" i="11" s="1"/>
  <c r="J6758" i="11"/>
  <c r="K6758" i="11" s="1"/>
  <c r="J6759" i="11"/>
  <c r="K6759" i="11" s="1"/>
  <c r="J6760" i="11"/>
  <c r="K6760" i="11" s="1"/>
  <c r="J6761" i="11"/>
  <c r="K6761" i="11" s="1"/>
  <c r="J6762" i="11"/>
  <c r="K6762" i="11" s="1"/>
  <c r="J6763" i="11"/>
  <c r="K6763" i="11" s="1"/>
  <c r="J6764" i="11"/>
  <c r="K6764" i="11" s="1"/>
  <c r="J6765" i="11"/>
  <c r="K6765" i="11" s="1"/>
  <c r="J6766" i="11"/>
  <c r="K6766" i="11" s="1"/>
  <c r="J6767" i="11"/>
  <c r="K6767" i="11" s="1"/>
  <c r="J6768" i="11"/>
  <c r="K6768" i="11" s="1"/>
  <c r="J6769" i="11"/>
  <c r="K6769" i="11" s="1"/>
  <c r="J6770" i="11"/>
  <c r="K6770" i="11" s="1"/>
  <c r="J6771" i="11"/>
  <c r="K6771" i="11" s="1"/>
  <c r="J6772" i="11"/>
  <c r="K6772" i="11" s="1"/>
  <c r="J6773" i="11"/>
  <c r="K6773" i="11" s="1"/>
  <c r="J6774" i="11"/>
  <c r="K6774" i="11" s="1"/>
  <c r="J6775" i="11"/>
  <c r="K6775" i="11" s="1"/>
  <c r="J6776" i="11"/>
  <c r="K6776" i="11" s="1"/>
  <c r="J6777" i="11"/>
  <c r="K6777" i="11" s="1"/>
  <c r="J6778" i="11"/>
  <c r="K6778" i="11" s="1"/>
  <c r="J6779" i="11"/>
  <c r="K6779" i="11" s="1"/>
  <c r="J6780" i="11"/>
  <c r="K6780" i="11" s="1"/>
  <c r="J6781" i="11"/>
  <c r="K6781" i="11" s="1"/>
  <c r="J6782" i="11"/>
  <c r="K6782" i="11" s="1"/>
  <c r="J6783" i="11"/>
  <c r="K6783" i="11" s="1"/>
  <c r="J6784" i="11"/>
  <c r="K6784" i="11" s="1"/>
  <c r="J6785" i="11"/>
  <c r="K6785" i="11" s="1"/>
  <c r="J6786" i="11"/>
  <c r="K6786" i="11" s="1"/>
  <c r="J6787" i="11"/>
  <c r="K6787" i="11" s="1"/>
  <c r="J6788" i="11"/>
  <c r="K6788" i="11" s="1"/>
  <c r="J6789" i="11"/>
  <c r="K6789" i="11" s="1"/>
  <c r="J6790" i="11"/>
  <c r="K6790" i="11" s="1"/>
  <c r="J6791" i="11"/>
  <c r="K6791" i="11" s="1"/>
  <c r="J6792" i="11"/>
  <c r="K6792" i="11" s="1"/>
  <c r="J6793" i="11"/>
  <c r="K6793" i="11" s="1"/>
  <c r="J6794" i="11"/>
  <c r="K6794" i="11" s="1"/>
  <c r="J6795" i="11"/>
  <c r="K6795" i="11" s="1"/>
  <c r="J6796" i="11"/>
  <c r="K6796" i="11" s="1"/>
  <c r="J6797" i="11"/>
  <c r="K6797" i="11" s="1"/>
  <c r="J6798" i="11"/>
  <c r="K6798" i="11" s="1"/>
  <c r="J6799" i="11"/>
  <c r="K6799" i="11" s="1"/>
  <c r="J6800" i="11"/>
  <c r="K6800" i="11" s="1"/>
  <c r="J6801" i="11"/>
  <c r="K6801" i="11" s="1"/>
  <c r="J6802" i="11"/>
  <c r="K6802" i="11" s="1"/>
  <c r="J6803" i="11"/>
  <c r="K6803" i="11" s="1"/>
  <c r="J6804" i="11"/>
  <c r="K6804" i="11" s="1"/>
  <c r="J6805" i="11"/>
  <c r="K6805" i="11" s="1"/>
  <c r="J6806" i="11"/>
  <c r="K6806" i="11" s="1"/>
  <c r="J6807" i="11"/>
  <c r="K6807" i="11" s="1"/>
  <c r="J6808" i="11"/>
  <c r="K6808" i="11" s="1"/>
  <c r="J6809" i="11"/>
  <c r="K6809" i="11" s="1"/>
  <c r="J6810" i="11"/>
  <c r="K6810" i="11" s="1"/>
  <c r="J6811" i="11"/>
  <c r="K6811" i="11" s="1"/>
  <c r="J6812" i="11"/>
  <c r="K6812" i="11" s="1"/>
  <c r="J6813" i="11"/>
  <c r="K6813" i="11" s="1"/>
  <c r="J6814" i="11"/>
  <c r="K6814" i="11" s="1"/>
  <c r="J6815" i="11"/>
  <c r="K6815" i="11" s="1"/>
  <c r="J6816" i="11"/>
  <c r="K6816" i="11" s="1"/>
  <c r="J6817" i="11"/>
  <c r="K6817" i="11" s="1"/>
  <c r="J6818" i="11"/>
  <c r="K6818" i="11" s="1"/>
  <c r="J6819" i="11"/>
  <c r="K6819" i="11" s="1"/>
  <c r="J6820" i="11"/>
  <c r="K6820" i="11" s="1"/>
  <c r="J6821" i="11"/>
  <c r="K6821" i="11" s="1"/>
  <c r="J6822" i="11"/>
  <c r="K6822" i="11" s="1"/>
  <c r="J6823" i="11"/>
  <c r="K6823" i="11" s="1"/>
  <c r="J6824" i="11"/>
  <c r="K6824" i="11" s="1"/>
  <c r="J6825" i="11"/>
  <c r="K6825" i="11" s="1"/>
  <c r="J6826" i="11"/>
  <c r="K6826" i="11" s="1"/>
  <c r="J6827" i="11"/>
  <c r="K6827" i="11" s="1"/>
  <c r="J6828" i="11"/>
  <c r="K6828" i="11" s="1"/>
  <c r="J6829" i="11"/>
  <c r="K6829" i="11" s="1"/>
  <c r="J6830" i="11"/>
  <c r="K6830" i="11" s="1"/>
  <c r="J6831" i="11"/>
  <c r="K6831" i="11" s="1"/>
  <c r="J6832" i="11"/>
  <c r="K6832" i="11" s="1"/>
  <c r="J6833" i="11"/>
  <c r="K6833" i="11" s="1"/>
  <c r="J6834" i="11"/>
  <c r="K6834" i="11" s="1"/>
  <c r="J6835" i="11"/>
  <c r="K6835" i="11" s="1"/>
  <c r="J6836" i="11"/>
  <c r="K6836" i="11" s="1"/>
  <c r="J6837" i="11"/>
  <c r="K6837" i="11" s="1"/>
  <c r="J6838" i="11"/>
  <c r="K6838" i="11" s="1"/>
  <c r="J6839" i="11"/>
  <c r="K6839" i="11" s="1"/>
  <c r="J6840" i="11"/>
  <c r="K6840" i="11" s="1"/>
  <c r="J6841" i="11"/>
  <c r="K6841" i="11" s="1"/>
  <c r="J6842" i="11"/>
  <c r="K6842" i="11" s="1"/>
  <c r="J6843" i="11"/>
  <c r="K6843" i="11" s="1"/>
  <c r="J6844" i="11"/>
  <c r="K6844" i="11" s="1"/>
  <c r="J6845" i="11"/>
  <c r="K6845" i="11" s="1"/>
  <c r="J6846" i="11"/>
  <c r="K6846" i="11" s="1"/>
  <c r="J6847" i="11"/>
  <c r="K6847" i="11" s="1"/>
  <c r="J6848" i="11"/>
  <c r="K6848" i="11" s="1"/>
  <c r="J6849" i="11"/>
  <c r="K6849" i="11" s="1"/>
  <c r="J6850" i="11"/>
  <c r="K6850" i="11" s="1"/>
  <c r="J6851" i="11"/>
  <c r="K6851" i="11" s="1"/>
  <c r="J6852" i="11"/>
  <c r="K6852" i="11" s="1"/>
  <c r="J6853" i="11"/>
  <c r="K6853" i="11" s="1"/>
  <c r="J6854" i="11"/>
  <c r="K6854" i="11" s="1"/>
  <c r="J6855" i="11"/>
  <c r="K6855" i="11" s="1"/>
  <c r="J6856" i="11"/>
  <c r="K6856" i="11" s="1"/>
  <c r="J6857" i="11"/>
  <c r="K6857" i="11" s="1"/>
  <c r="J6858" i="11"/>
  <c r="K6858" i="11" s="1"/>
  <c r="J6859" i="11"/>
  <c r="K6859" i="11" s="1"/>
  <c r="J6860" i="11"/>
  <c r="K6860" i="11" s="1"/>
  <c r="J6861" i="11"/>
  <c r="K6861" i="11" s="1"/>
  <c r="J6862" i="11"/>
  <c r="K6862" i="11" s="1"/>
  <c r="J6863" i="11"/>
  <c r="K6863" i="11" s="1"/>
  <c r="J6864" i="11"/>
  <c r="K6864" i="11" s="1"/>
  <c r="J6865" i="11"/>
  <c r="K6865" i="11" s="1"/>
  <c r="J6866" i="11"/>
  <c r="K6866" i="11" s="1"/>
  <c r="J6867" i="11"/>
  <c r="K6867" i="11" s="1"/>
  <c r="J6868" i="11"/>
  <c r="K6868" i="11" s="1"/>
  <c r="J6869" i="11"/>
  <c r="K6869" i="11" s="1"/>
  <c r="J6870" i="11"/>
  <c r="K6870" i="11" s="1"/>
  <c r="J6871" i="11"/>
  <c r="K6871" i="11" s="1"/>
  <c r="J6872" i="11"/>
  <c r="K6872" i="11" s="1"/>
  <c r="J6873" i="11"/>
  <c r="K6873" i="11" s="1"/>
  <c r="J6874" i="11"/>
  <c r="K6874" i="11" s="1"/>
  <c r="J6875" i="11"/>
  <c r="K6875" i="11" s="1"/>
  <c r="J6876" i="11"/>
  <c r="K6876" i="11" s="1"/>
  <c r="J6877" i="11"/>
  <c r="K6877" i="11" s="1"/>
  <c r="J6878" i="11"/>
  <c r="K6878" i="11" s="1"/>
  <c r="J6879" i="11"/>
  <c r="K6879" i="11" s="1"/>
  <c r="J6880" i="11"/>
  <c r="K6880" i="11" s="1"/>
  <c r="J6881" i="11"/>
  <c r="K6881" i="11" s="1"/>
  <c r="J6882" i="11"/>
  <c r="K6882" i="11" s="1"/>
  <c r="J6883" i="11"/>
  <c r="K6883" i="11" s="1"/>
  <c r="J6884" i="11"/>
  <c r="K6884" i="11" s="1"/>
  <c r="J6885" i="11"/>
  <c r="K6885" i="11" s="1"/>
  <c r="J6886" i="11"/>
  <c r="K6886" i="11" s="1"/>
  <c r="J6887" i="11"/>
  <c r="K6887" i="11" s="1"/>
  <c r="J6888" i="11"/>
  <c r="K6888" i="11" s="1"/>
  <c r="J6889" i="11"/>
  <c r="K6889" i="11" s="1"/>
  <c r="J6890" i="11"/>
  <c r="K6890" i="11" s="1"/>
  <c r="J6891" i="11"/>
  <c r="K6891" i="11" s="1"/>
  <c r="J6892" i="11"/>
  <c r="K6892" i="11" s="1"/>
  <c r="J6893" i="11"/>
  <c r="K6893" i="11" s="1"/>
  <c r="J6894" i="11"/>
  <c r="K6894" i="11" s="1"/>
  <c r="J6895" i="11"/>
  <c r="K6895" i="11" s="1"/>
  <c r="J6896" i="11"/>
  <c r="K6896" i="11" s="1"/>
  <c r="J6897" i="11"/>
  <c r="K6897" i="11" s="1"/>
  <c r="J6898" i="11"/>
  <c r="K6898" i="11" s="1"/>
  <c r="J6899" i="11"/>
  <c r="K6899" i="11" s="1"/>
  <c r="J6900" i="11"/>
  <c r="K6900" i="11" s="1"/>
  <c r="J6901" i="11"/>
  <c r="K6901" i="11" s="1"/>
  <c r="J6902" i="11"/>
  <c r="K6902" i="11" s="1"/>
  <c r="J6903" i="11"/>
  <c r="K6903" i="11" s="1"/>
  <c r="J6904" i="11"/>
  <c r="K6904" i="11" s="1"/>
  <c r="J6905" i="11"/>
  <c r="K6905" i="11" s="1"/>
  <c r="J6906" i="11"/>
  <c r="K6906" i="11" s="1"/>
  <c r="J6907" i="11"/>
  <c r="K6907" i="11" s="1"/>
  <c r="J6908" i="11"/>
  <c r="K6908" i="11" s="1"/>
  <c r="J6909" i="11"/>
  <c r="K6909" i="11" s="1"/>
  <c r="J6910" i="11"/>
  <c r="K6910" i="11" s="1"/>
  <c r="J6911" i="11"/>
  <c r="K6911" i="11" s="1"/>
  <c r="J6912" i="11"/>
  <c r="K6912" i="11" s="1"/>
  <c r="J6913" i="11"/>
  <c r="K6913" i="11" s="1"/>
  <c r="J6914" i="11"/>
  <c r="K6914" i="11" s="1"/>
  <c r="J6915" i="11"/>
  <c r="K6915" i="11" s="1"/>
  <c r="J6916" i="11"/>
  <c r="K6916" i="11" s="1"/>
  <c r="J6917" i="11"/>
  <c r="K6917" i="11" s="1"/>
  <c r="J6918" i="11"/>
  <c r="K6918" i="11" s="1"/>
  <c r="J6919" i="11"/>
  <c r="K6919" i="11" s="1"/>
  <c r="J6920" i="11"/>
  <c r="K6920" i="11" s="1"/>
  <c r="J6921" i="11"/>
  <c r="K6921" i="11" s="1"/>
  <c r="J6922" i="11"/>
  <c r="K6922" i="11" s="1"/>
  <c r="J6923" i="11"/>
  <c r="K6923" i="11" s="1"/>
  <c r="J6924" i="11"/>
  <c r="K6924" i="11" s="1"/>
  <c r="J6925" i="11"/>
  <c r="K6925" i="11" s="1"/>
  <c r="J6926" i="11"/>
  <c r="K6926" i="11" s="1"/>
  <c r="J6927" i="11"/>
  <c r="K6927" i="11" s="1"/>
  <c r="J6928" i="11"/>
  <c r="K6928" i="11" s="1"/>
  <c r="J6929" i="11"/>
  <c r="K6929" i="11" s="1"/>
  <c r="J6930" i="11"/>
  <c r="K6930" i="11" s="1"/>
  <c r="J6931" i="11"/>
  <c r="K6931" i="11" s="1"/>
  <c r="J6932" i="11"/>
  <c r="K6932" i="11" s="1"/>
  <c r="J6933" i="11"/>
  <c r="K6933" i="11" s="1"/>
  <c r="J6934" i="11"/>
  <c r="K6934" i="11" s="1"/>
  <c r="J6935" i="11"/>
  <c r="K6935" i="11" s="1"/>
  <c r="J6936" i="11"/>
  <c r="K6936" i="11" s="1"/>
  <c r="J6937" i="11"/>
  <c r="K6937" i="11" s="1"/>
  <c r="J6938" i="11"/>
  <c r="K6938" i="11" s="1"/>
  <c r="J6939" i="11"/>
  <c r="K6939" i="11" s="1"/>
  <c r="J6940" i="11"/>
  <c r="K6940" i="11" s="1"/>
  <c r="J6941" i="11"/>
  <c r="K6941" i="11" s="1"/>
  <c r="J6942" i="11"/>
  <c r="K6942" i="11" s="1"/>
  <c r="J6943" i="11"/>
  <c r="K6943" i="11" s="1"/>
  <c r="J6944" i="11"/>
  <c r="K6944" i="11" s="1"/>
  <c r="J6945" i="11"/>
  <c r="K6945" i="11" s="1"/>
  <c r="J6946" i="11"/>
  <c r="K6946" i="11" s="1"/>
  <c r="J6947" i="11"/>
  <c r="K6947" i="11" s="1"/>
  <c r="J6948" i="11"/>
  <c r="K6948" i="11" s="1"/>
  <c r="J6949" i="11"/>
  <c r="K6949" i="11" s="1"/>
  <c r="J6950" i="11"/>
  <c r="K6950" i="11" s="1"/>
  <c r="J6951" i="11"/>
  <c r="K6951" i="11" s="1"/>
  <c r="J6952" i="11"/>
  <c r="K6952" i="11" s="1"/>
  <c r="J6953" i="11"/>
  <c r="K6953" i="11" s="1"/>
  <c r="J6954" i="11"/>
  <c r="K6954" i="11" s="1"/>
  <c r="J6955" i="11"/>
  <c r="K6955" i="11" s="1"/>
  <c r="J6956" i="11"/>
  <c r="K6956" i="11" s="1"/>
  <c r="J6957" i="11"/>
  <c r="K6957" i="11" s="1"/>
  <c r="J6958" i="11"/>
  <c r="K6958" i="11" s="1"/>
  <c r="J6959" i="11"/>
  <c r="K6959" i="11" s="1"/>
  <c r="J6960" i="11"/>
  <c r="K6960" i="11" s="1"/>
  <c r="J6961" i="11"/>
  <c r="K6961" i="11" s="1"/>
  <c r="J6962" i="11"/>
  <c r="K6962" i="11" s="1"/>
  <c r="J6963" i="11"/>
  <c r="K6963" i="11" s="1"/>
  <c r="J6964" i="11"/>
  <c r="K6964" i="11" s="1"/>
  <c r="J6965" i="11"/>
  <c r="K6965" i="11" s="1"/>
  <c r="J6966" i="11"/>
  <c r="K6966" i="11" s="1"/>
  <c r="J6967" i="11"/>
  <c r="K6967" i="11" s="1"/>
  <c r="J6968" i="11"/>
  <c r="K6968" i="11" s="1"/>
  <c r="J6969" i="11"/>
  <c r="K6969" i="11" s="1"/>
  <c r="J6970" i="11"/>
  <c r="K6970" i="11" s="1"/>
  <c r="J6971" i="11"/>
  <c r="K6971" i="11" s="1"/>
  <c r="J6972" i="11"/>
  <c r="K6972" i="11" s="1"/>
  <c r="J6973" i="11"/>
  <c r="K6973" i="11" s="1"/>
  <c r="J6974" i="11"/>
  <c r="K6974" i="11" s="1"/>
  <c r="J6975" i="11"/>
  <c r="K6975" i="11" s="1"/>
  <c r="J6976" i="11"/>
  <c r="K6976" i="11" s="1"/>
  <c r="J6977" i="11"/>
  <c r="K6977" i="11" s="1"/>
  <c r="J6978" i="11"/>
  <c r="K6978" i="11" s="1"/>
  <c r="J6979" i="11"/>
  <c r="K6979" i="11" s="1"/>
  <c r="J6980" i="11"/>
  <c r="K6980" i="11" s="1"/>
  <c r="J6981" i="11"/>
  <c r="K6981" i="11" s="1"/>
  <c r="J6982" i="11"/>
  <c r="K6982" i="11" s="1"/>
  <c r="J6983" i="11"/>
  <c r="K6983" i="11" s="1"/>
  <c r="J6984" i="11"/>
  <c r="K6984" i="11" s="1"/>
  <c r="J6985" i="11"/>
  <c r="K6985" i="11" s="1"/>
  <c r="J6986" i="11"/>
  <c r="K6986" i="11" s="1"/>
  <c r="J6987" i="11"/>
  <c r="K6987" i="11" s="1"/>
  <c r="J6988" i="11"/>
  <c r="K6988" i="11" s="1"/>
  <c r="J6989" i="11"/>
  <c r="K6989" i="11" s="1"/>
  <c r="J6990" i="11"/>
  <c r="K6990" i="11" s="1"/>
  <c r="J6991" i="11"/>
  <c r="K6991" i="11" s="1"/>
  <c r="J6992" i="11"/>
  <c r="K6992" i="11" s="1"/>
  <c r="J6993" i="11"/>
  <c r="K6993" i="11" s="1"/>
  <c r="J6994" i="11"/>
  <c r="K6994" i="11" s="1"/>
  <c r="J6995" i="11"/>
  <c r="K6995" i="11" s="1"/>
  <c r="J6996" i="11"/>
  <c r="K6996" i="11" s="1"/>
  <c r="J6997" i="11"/>
  <c r="K6997" i="11" s="1"/>
  <c r="J6998" i="11"/>
  <c r="K6998" i="11" s="1"/>
  <c r="J6999" i="11"/>
  <c r="K6999" i="11" s="1"/>
  <c r="J7000" i="11"/>
  <c r="K7000" i="11" s="1"/>
  <c r="J7001" i="11"/>
  <c r="K7001" i="11" s="1"/>
  <c r="J7002" i="11"/>
  <c r="K7002" i="11" s="1"/>
  <c r="J7003" i="11"/>
  <c r="K7003" i="11" s="1"/>
  <c r="J7004" i="11"/>
  <c r="K7004" i="11" s="1"/>
  <c r="J7005" i="11"/>
  <c r="K7005" i="11" s="1"/>
  <c r="J7006" i="11"/>
  <c r="K7006" i="11" s="1"/>
  <c r="J7007" i="11"/>
  <c r="K7007" i="11" s="1"/>
  <c r="J7008" i="11"/>
  <c r="K7008" i="11" s="1"/>
  <c r="J7009" i="11"/>
  <c r="K7009" i="11" s="1"/>
  <c r="J7010" i="11"/>
  <c r="K7010" i="11" s="1"/>
  <c r="J7011" i="11"/>
  <c r="K7011" i="11" s="1"/>
  <c r="J7012" i="11"/>
  <c r="K7012" i="11" s="1"/>
  <c r="J7013" i="11"/>
  <c r="K7013" i="11" s="1"/>
  <c r="J7014" i="11"/>
  <c r="K7014" i="11" s="1"/>
  <c r="J7015" i="11"/>
  <c r="K7015" i="11" s="1"/>
  <c r="J7016" i="11"/>
  <c r="K7016" i="11" s="1"/>
  <c r="J7017" i="11"/>
  <c r="K7017" i="11" s="1"/>
  <c r="J7018" i="11"/>
  <c r="K7018" i="11" s="1"/>
  <c r="J7019" i="11"/>
  <c r="K7019" i="11" s="1"/>
  <c r="J7020" i="11"/>
  <c r="K7020" i="11" s="1"/>
  <c r="J7021" i="11"/>
  <c r="K7021" i="11" s="1"/>
  <c r="J7022" i="11"/>
  <c r="K7022" i="11" s="1"/>
  <c r="J7023" i="11"/>
  <c r="K7023" i="11" s="1"/>
  <c r="J7024" i="11"/>
  <c r="K7024" i="11" s="1"/>
  <c r="J7025" i="11"/>
  <c r="K7025" i="11" s="1"/>
  <c r="J7026" i="11"/>
  <c r="K7026" i="11" s="1"/>
  <c r="J7027" i="11"/>
  <c r="K7027" i="11" s="1"/>
  <c r="J7028" i="11"/>
  <c r="K7028" i="11" s="1"/>
  <c r="J7029" i="11"/>
  <c r="K7029" i="11" s="1"/>
  <c r="J7030" i="11"/>
  <c r="K7030" i="11" s="1"/>
  <c r="J7031" i="11"/>
  <c r="K7031" i="11" s="1"/>
  <c r="J7032" i="11"/>
  <c r="K7032" i="11" s="1"/>
  <c r="J7033" i="11"/>
  <c r="K7033" i="11" s="1"/>
  <c r="J7034" i="11"/>
  <c r="K7034" i="11" s="1"/>
  <c r="J7035" i="11"/>
  <c r="K7035" i="11" s="1"/>
  <c r="J7036" i="11"/>
  <c r="K7036" i="11" s="1"/>
  <c r="J7037" i="11"/>
  <c r="K7037" i="11" s="1"/>
  <c r="J7038" i="11"/>
  <c r="K7038" i="11" s="1"/>
  <c r="J7039" i="11"/>
  <c r="K7039" i="11" s="1"/>
  <c r="J7040" i="11"/>
  <c r="K7040" i="11" s="1"/>
  <c r="J7041" i="11"/>
  <c r="K7041" i="11" s="1"/>
  <c r="J7042" i="11"/>
  <c r="K7042" i="11" s="1"/>
  <c r="J7043" i="11"/>
  <c r="K7043" i="11" s="1"/>
  <c r="J7044" i="11"/>
  <c r="K7044" i="11" s="1"/>
  <c r="J7045" i="11"/>
  <c r="K7045" i="11" s="1"/>
  <c r="J7046" i="11"/>
  <c r="K7046" i="11" s="1"/>
  <c r="J7047" i="11"/>
  <c r="K7047" i="11" s="1"/>
  <c r="J7048" i="11"/>
  <c r="K7048" i="11" s="1"/>
  <c r="J7049" i="11"/>
  <c r="K7049" i="11" s="1"/>
  <c r="J7050" i="11"/>
  <c r="K7050" i="11" s="1"/>
  <c r="J7051" i="11"/>
  <c r="K7051" i="11" s="1"/>
  <c r="J7052" i="11"/>
  <c r="K7052" i="11" s="1"/>
  <c r="J7053" i="11"/>
  <c r="K7053" i="11" s="1"/>
  <c r="J7054" i="11"/>
  <c r="K7054" i="11" s="1"/>
  <c r="J7055" i="11"/>
  <c r="K7055" i="11" s="1"/>
  <c r="J7056" i="11"/>
  <c r="K7056" i="11" s="1"/>
  <c r="J7057" i="11"/>
  <c r="K7057" i="11" s="1"/>
  <c r="J7058" i="11"/>
  <c r="K7058" i="11" s="1"/>
  <c r="J7059" i="11"/>
  <c r="K7059" i="11" s="1"/>
  <c r="J7060" i="11"/>
  <c r="K7060" i="11" s="1"/>
  <c r="J7061" i="11"/>
  <c r="K7061" i="11" s="1"/>
  <c r="J7062" i="11"/>
  <c r="K7062" i="11" s="1"/>
  <c r="J7063" i="11"/>
  <c r="K7063" i="11" s="1"/>
  <c r="J7064" i="11"/>
  <c r="K7064" i="11" s="1"/>
  <c r="J7065" i="11"/>
  <c r="K7065" i="11" s="1"/>
  <c r="J7066" i="11"/>
  <c r="K7066" i="11" s="1"/>
  <c r="J7067" i="11"/>
  <c r="K7067" i="11" s="1"/>
  <c r="J7068" i="11"/>
  <c r="K7068" i="11" s="1"/>
  <c r="J7069" i="11"/>
  <c r="K7069" i="11" s="1"/>
  <c r="J7070" i="11"/>
  <c r="K7070" i="11" s="1"/>
  <c r="J7071" i="11"/>
  <c r="K7071" i="11" s="1"/>
  <c r="J7072" i="11"/>
  <c r="K7072" i="11" s="1"/>
  <c r="J7073" i="11"/>
  <c r="K7073" i="11" s="1"/>
  <c r="J7074" i="11"/>
  <c r="K7074" i="11" s="1"/>
  <c r="J7075" i="11"/>
  <c r="K7075" i="11" s="1"/>
  <c r="J7076" i="11"/>
  <c r="K7076" i="11" s="1"/>
  <c r="J7077" i="11"/>
  <c r="K7077" i="11" s="1"/>
  <c r="J7078" i="11"/>
  <c r="K7078" i="11" s="1"/>
  <c r="J7079" i="11"/>
  <c r="K7079" i="11" s="1"/>
  <c r="J7080" i="11"/>
  <c r="K7080" i="11" s="1"/>
  <c r="J7081" i="11"/>
  <c r="K7081" i="11" s="1"/>
  <c r="J7082" i="11"/>
  <c r="K7082" i="11" s="1"/>
  <c r="J7083" i="11"/>
  <c r="K7083" i="11" s="1"/>
  <c r="J7084" i="11"/>
  <c r="K7084" i="11" s="1"/>
  <c r="J7085" i="11"/>
  <c r="K7085" i="11" s="1"/>
  <c r="J7086" i="11"/>
  <c r="K7086" i="11" s="1"/>
  <c r="J7087" i="11"/>
  <c r="K7087" i="11" s="1"/>
  <c r="J7088" i="11"/>
  <c r="K7088" i="11" s="1"/>
  <c r="J7089" i="11"/>
  <c r="K7089" i="11" s="1"/>
  <c r="J7090" i="11"/>
  <c r="K7090" i="11" s="1"/>
  <c r="J7091" i="11"/>
  <c r="K7091" i="11" s="1"/>
  <c r="J7092" i="11"/>
  <c r="K7092" i="11" s="1"/>
  <c r="J7093" i="11"/>
  <c r="K7093" i="11" s="1"/>
  <c r="J7094" i="11"/>
  <c r="K7094" i="11" s="1"/>
  <c r="J7095" i="11"/>
  <c r="K7095" i="11" s="1"/>
  <c r="J7096" i="11"/>
  <c r="K7096" i="11" s="1"/>
  <c r="J7097" i="11"/>
  <c r="K7097" i="11" s="1"/>
  <c r="J7098" i="11"/>
  <c r="K7098" i="11" s="1"/>
  <c r="J7099" i="11"/>
  <c r="K7099" i="11" s="1"/>
  <c r="J7100" i="11"/>
  <c r="K7100" i="11" s="1"/>
  <c r="J7101" i="11"/>
  <c r="K7101" i="11" s="1"/>
  <c r="J7102" i="11"/>
  <c r="K7102" i="11" s="1"/>
  <c r="J7103" i="11"/>
  <c r="K7103" i="11" s="1"/>
  <c r="J7104" i="11"/>
  <c r="K7104" i="11" s="1"/>
  <c r="J7105" i="11"/>
  <c r="K7105" i="11" s="1"/>
  <c r="J7106" i="11"/>
  <c r="K7106" i="11" s="1"/>
  <c r="J7107" i="11"/>
  <c r="K7107" i="11" s="1"/>
  <c r="J7108" i="11"/>
  <c r="K7108" i="11" s="1"/>
  <c r="J7109" i="11"/>
  <c r="K7109" i="11" s="1"/>
  <c r="J7110" i="11"/>
  <c r="K7110" i="11" s="1"/>
  <c r="J7111" i="11"/>
  <c r="K7111" i="11" s="1"/>
  <c r="J7112" i="11"/>
  <c r="K7112" i="11" s="1"/>
  <c r="J7113" i="11"/>
  <c r="K7113" i="11" s="1"/>
  <c r="J7114" i="11"/>
  <c r="K7114" i="11" s="1"/>
  <c r="J7115" i="11"/>
  <c r="K7115" i="11" s="1"/>
  <c r="J7116" i="11"/>
  <c r="K7116" i="11" s="1"/>
  <c r="J7117" i="11"/>
  <c r="K7117" i="11" s="1"/>
  <c r="J7118" i="11"/>
  <c r="K7118" i="11" s="1"/>
  <c r="J7119" i="11"/>
  <c r="K7119" i="11" s="1"/>
  <c r="J7120" i="11"/>
  <c r="K7120" i="11" s="1"/>
  <c r="J7121" i="11"/>
  <c r="K7121" i="11" s="1"/>
  <c r="J7122" i="11"/>
  <c r="K7122" i="11" s="1"/>
  <c r="J7123" i="11"/>
  <c r="K7123" i="11" s="1"/>
  <c r="J7124" i="11"/>
  <c r="K7124" i="11" s="1"/>
  <c r="J7125" i="11"/>
  <c r="K7125" i="11" s="1"/>
  <c r="J7126" i="11"/>
  <c r="K7126" i="11" s="1"/>
  <c r="J7127" i="11"/>
  <c r="K7127" i="11" s="1"/>
  <c r="J7128" i="11"/>
  <c r="K7128" i="11" s="1"/>
  <c r="J7129" i="11"/>
  <c r="K7129" i="11" s="1"/>
  <c r="J7130" i="11"/>
  <c r="K7130" i="11" s="1"/>
  <c r="J7131" i="11"/>
  <c r="K7131" i="11" s="1"/>
  <c r="J7132" i="11"/>
  <c r="K7132" i="11" s="1"/>
  <c r="J7133" i="11"/>
  <c r="K7133" i="11" s="1"/>
  <c r="J7134" i="11"/>
  <c r="K7134" i="11" s="1"/>
  <c r="J7135" i="11"/>
  <c r="K7135" i="11" s="1"/>
  <c r="J7136" i="11"/>
  <c r="K7136" i="11" s="1"/>
  <c r="J7137" i="11"/>
  <c r="K7137" i="11" s="1"/>
  <c r="J7138" i="11"/>
  <c r="K7138" i="11" s="1"/>
  <c r="J7139" i="11"/>
  <c r="K7139" i="11" s="1"/>
  <c r="J7140" i="11"/>
  <c r="K7140" i="11" s="1"/>
  <c r="J7141" i="11"/>
  <c r="K7141" i="11" s="1"/>
  <c r="J7142" i="11"/>
  <c r="K7142" i="11" s="1"/>
  <c r="J7143" i="11"/>
  <c r="K7143" i="11" s="1"/>
  <c r="J7144" i="11"/>
  <c r="K7144" i="11" s="1"/>
  <c r="J7145" i="11"/>
  <c r="K7145" i="11" s="1"/>
  <c r="J7146" i="11"/>
  <c r="K7146" i="11" s="1"/>
  <c r="J7147" i="11"/>
  <c r="K7147" i="11" s="1"/>
  <c r="J7148" i="11"/>
  <c r="K7148" i="11" s="1"/>
  <c r="J7149" i="11"/>
  <c r="K7149" i="11" s="1"/>
  <c r="J7150" i="11"/>
  <c r="K7150" i="11" s="1"/>
  <c r="J7151" i="11"/>
  <c r="K7151" i="11" s="1"/>
  <c r="J7152" i="11"/>
  <c r="K7152" i="11" s="1"/>
  <c r="J7153" i="11"/>
  <c r="K7153" i="11" s="1"/>
  <c r="J7154" i="11"/>
  <c r="K7154" i="11" s="1"/>
  <c r="J7155" i="11"/>
  <c r="K7155" i="11" s="1"/>
  <c r="J7156" i="11"/>
  <c r="K7156" i="11" s="1"/>
  <c r="J7157" i="11"/>
  <c r="K7157" i="11" s="1"/>
  <c r="J7158" i="11"/>
  <c r="K7158" i="11" s="1"/>
  <c r="J7159" i="11"/>
  <c r="K7159" i="11" s="1"/>
  <c r="J7160" i="11"/>
  <c r="K7160" i="11" s="1"/>
  <c r="J7161" i="11"/>
  <c r="K7161" i="11" s="1"/>
  <c r="J7162" i="11"/>
  <c r="K7162" i="11" s="1"/>
  <c r="J7163" i="11"/>
  <c r="K7163" i="11" s="1"/>
  <c r="J7164" i="11"/>
  <c r="K7164" i="11" s="1"/>
  <c r="J7165" i="11"/>
  <c r="K7165" i="11" s="1"/>
  <c r="J7166" i="11"/>
  <c r="K7166" i="11" s="1"/>
  <c r="J7167" i="11"/>
  <c r="K7167" i="11" s="1"/>
  <c r="J7168" i="11"/>
  <c r="K7168" i="11" s="1"/>
  <c r="J7169" i="11"/>
  <c r="K7169" i="11" s="1"/>
  <c r="J7170" i="11"/>
  <c r="K7170" i="11" s="1"/>
  <c r="J7171" i="11"/>
  <c r="K7171" i="11" s="1"/>
  <c r="J7172" i="11"/>
  <c r="K7172" i="11" s="1"/>
  <c r="J7173" i="11"/>
  <c r="K7173" i="11" s="1"/>
  <c r="J7174" i="11"/>
  <c r="K7174" i="11" s="1"/>
  <c r="J7175" i="11"/>
  <c r="K7175" i="11" s="1"/>
  <c r="J7176" i="11"/>
  <c r="K7176" i="11" s="1"/>
  <c r="J7177" i="11"/>
  <c r="K7177" i="11" s="1"/>
  <c r="J7178" i="11"/>
  <c r="K7178" i="11" s="1"/>
  <c r="J7179" i="11"/>
  <c r="K7179" i="11" s="1"/>
  <c r="J7180" i="11"/>
  <c r="K7180" i="11" s="1"/>
  <c r="J7181" i="11"/>
  <c r="K7181" i="11" s="1"/>
  <c r="J7182" i="11"/>
  <c r="K7182" i="11" s="1"/>
  <c r="J7183" i="11"/>
  <c r="K7183" i="11" s="1"/>
  <c r="J7184" i="11"/>
  <c r="K7184" i="11" s="1"/>
  <c r="J7185" i="11"/>
  <c r="K7185" i="11" s="1"/>
  <c r="J7186" i="11"/>
  <c r="K7186" i="11" s="1"/>
  <c r="J7187" i="11"/>
  <c r="K7187" i="11" s="1"/>
  <c r="J7188" i="11"/>
  <c r="K7188" i="11" s="1"/>
  <c r="J7189" i="11"/>
  <c r="K7189" i="11" s="1"/>
  <c r="J7190" i="11"/>
  <c r="K7190" i="11" s="1"/>
  <c r="J7191" i="11"/>
  <c r="K7191" i="11" s="1"/>
  <c r="J7192" i="11"/>
  <c r="K7192" i="11" s="1"/>
  <c r="J7193" i="11"/>
  <c r="K7193" i="11" s="1"/>
  <c r="J7194" i="11"/>
  <c r="K7194" i="11" s="1"/>
  <c r="J7195" i="11"/>
  <c r="K7195" i="11" s="1"/>
  <c r="J7196" i="11"/>
  <c r="K7196" i="11" s="1"/>
  <c r="J7197" i="11"/>
  <c r="K7197" i="11" s="1"/>
  <c r="J7198" i="11"/>
  <c r="K7198" i="11" s="1"/>
  <c r="J7199" i="11"/>
  <c r="K7199" i="11" s="1"/>
  <c r="J7200" i="11"/>
  <c r="K7200" i="11" s="1"/>
  <c r="J7201" i="11"/>
  <c r="K7201" i="11" s="1"/>
  <c r="J7202" i="11"/>
  <c r="K7202" i="11" s="1"/>
  <c r="J7203" i="11"/>
  <c r="K7203" i="11" s="1"/>
  <c r="J7204" i="11"/>
  <c r="K7204" i="11" s="1"/>
  <c r="J7205" i="11"/>
  <c r="K7205" i="11" s="1"/>
  <c r="J7206" i="11"/>
  <c r="K7206" i="11" s="1"/>
  <c r="J7207" i="11"/>
  <c r="K7207" i="11" s="1"/>
  <c r="J7208" i="11"/>
  <c r="K7208" i="11" s="1"/>
  <c r="J7209" i="11"/>
  <c r="K7209" i="11" s="1"/>
  <c r="J7210" i="11"/>
  <c r="K7210" i="11" s="1"/>
  <c r="J7211" i="11"/>
  <c r="K7211" i="11" s="1"/>
  <c r="J7212" i="11"/>
  <c r="K7212" i="11" s="1"/>
  <c r="J7213" i="11"/>
  <c r="K7213" i="11" s="1"/>
  <c r="J7214" i="11"/>
  <c r="K7214" i="11" s="1"/>
  <c r="J7215" i="11"/>
  <c r="K7215" i="11" s="1"/>
  <c r="J7216" i="11"/>
  <c r="K7216" i="11" s="1"/>
  <c r="J7217" i="11"/>
  <c r="K7217" i="11" s="1"/>
  <c r="J7218" i="11"/>
  <c r="K7218" i="11" s="1"/>
  <c r="J7219" i="11"/>
  <c r="K7219" i="11" s="1"/>
  <c r="J7220" i="11"/>
  <c r="K7220" i="11" s="1"/>
  <c r="J7221" i="11"/>
  <c r="K7221" i="11" s="1"/>
  <c r="J7222" i="11"/>
  <c r="K7222" i="11" s="1"/>
  <c r="J7223" i="11"/>
  <c r="K7223" i="11" s="1"/>
  <c r="J7224" i="11"/>
  <c r="K7224" i="11" s="1"/>
  <c r="J7225" i="11"/>
  <c r="K7225" i="11" s="1"/>
  <c r="J7226" i="11"/>
  <c r="K7226" i="11" s="1"/>
  <c r="J7227" i="11"/>
  <c r="K7227" i="11" s="1"/>
  <c r="J7228" i="11"/>
  <c r="K7228" i="11" s="1"/>
  <c r="J7229" i="11"/>
  <c r="K7229" i="11" s="1"/>
  <c r="J7230" i="11"/>
  <c r="K7230" i="11" s="1"/>
  <c r="J7231" i="11"/>
  <c r="K7231" i="11" s="1"/>
  <c r="J7232" i="11"/>
  <c r="K7232" i="11" s="1"/>
  <c r="J7233" i="11"/>
  <c r="K7233" i="11" s="1"/>
  <c r="J7234" i="11"/>
  <c r="K7234" i="11" s="1"/>
  <c r="J7235" i="11"/>
  <c r="K7235" i="11" s="1"/>
  <c r="J7236" i="11"/>
  <c r="K7236" i="11" s="1"/>
  <c r="J7237" i="11"/>
  <c r="K7237" i="11" s="1"/>
  <c r="J7238" i="11"/>
  <c r="K7238" i="11" s="1"/>
  <c r="J7239" i="11"/>
  <c r="K7239" i="11" s="1"/>
  <c r="J7240" i="11"/>
  <c r="K7240" i="11" s="1"/>
  <c r="J7241" i="11"/>
  <c r="K7241" i="11" s="1"/>
  <c r="J7242" i="11"/>
  <c r="K7242" i="11" s="1"/>
  <c r="J7243" i="11"/>
  <c r="K7243" i="11" s="1"/>
  <c r="J7244" i="11"/>
  <c r="K7244" i="11" s="1"/>
  <c r="J7245" i="11"/>
  <c r="K7245" i="11" s="1"/>
  <c r="J7246" i="11"/>
  <c r="K7246" i="11" s="1"/>
  <c r="J7247" i="11"/>
  <c r="K7247" i="11" s="1"/>
  <c r="J7248" i="11"/>
  <c r="K7248" i="11" s="1"/>
  <c r="J7249" i="11"/>
  <c r="K7249" i="11" s="1"/>
  <c r="J7250" i="11"/>
  <c r="K7250" i="11" s="1"/>
  <c r="J7251" i="11"/>
  <c r="K7251" i="11" s="1"/>
  <c r="J7252" i="11"/>
  <c r="K7252" i="11" s="1"/>
  <c r="J7253" i="11"/>
  <c r="K7253" i="11" s="1"/>
  <c r="J7254" i="11"/>
  <c r="K7254" i="11" s="1"/>
  <c r="J7255" i="11"/>
  <c r="K7255" i="11" s="1"/>
  <c r="J7256" i="11"/>
  <c r="K7256" i="11" s="1"/>
  <c r="J7257" i="11"/>
  <c r="K7257" i="11" s="1"/>
  <c r="J7258" i="11"/>
  <c r="K7258" i="11" s="1"/>
  <c r="J7259" i="11"/>
  <c r="K7259" i="11" s="1"/>
  <c r="J7260" i="11"/>
  <c r="K7260" i="11" s="1"/>
  <c r="J7261" i="11"/>
  <c r="K7261" i="11" s="1"/>
  <c r="J7262" i="11"/>
  <c r="K7262" i="11" s="1"/>
  <c r="J7263" i="11"/>
  <c r="K7263" i="11" s="1"/>
  <c r="J7264" i="11"/>
  <c r="K7264" i="11" s="1"/>
  <c r="J7265" i="11"/>
  <c r="K7265" i="11" s="1"/>
  <c r="J7266" i="11"/>
  <c r="K7266" i="11" s="1"/>
  <c r="J7267" i="11"/>
  <c r="K7267" i="11" s="1"/>
  <c r="J7268" i="11"/>
  <c r="K7268" i="11" s="1"/>
  <c r="J7269" i="11"/>
  <c r="K7269" i="11" s="1"/>
  <c r="J7270" i="11"/>
  <c r="K7270" i="11" s="1"/>
  <c r="J7271" i="11"/>
  <c r="K7271" i="11" s="1"/>
  <c r="J7272" i="11"/>
  <c r="K7272" i="11" s="1"/>
  <c r="J7273" i="11"/>
  <c r="K7273" i="11" s="1"/>
  <c r="J7274" i="11"/>
  <c r="K7274" i="11" s="1"/>
  <c r="J7275" i="11"/>
  <c r="K7275" i="11" s="1"/>
  <c r="J7276" i="11"/>
  <c r="K7276" i="11" s="1"/>
  <c r="J7277" i="11"/>
  <c r="K7277" i="11" s="1"/>
  <c r="J7278" i="11"/>
  <c r="K7278" i="11" s="1"/>
  <c r="J7279" i="11"/>
  <c r="K7279" i="11" s="1"/>
  <c r="J7280" i="11"/>
  <c r="K7280" i="11" s="1"/>
  <c r="J7281" i="11"/>
  <c r="K7281" i="11" s="1"/>
  <c r="J7282" i="11"/>
  <c r="K7282" i="11" s="1"/>
  <c r="J7283" i="11"/>
  <c r="K7283" i="11" s="1"/>
  <c r="J7284" i="11"/>
  <c r="K7284" i="11" s="1"/>
  <c r="J7285" i="11"/>
  <c r="K7285" i="11" s="1"/>
  <c r="J7286" i="11"/>
  <c r="K7286" i="11" s="1"/>
  <c r="J7287" i="11"/>
  <c r="K7287" i="11" s="1"/>
  <c r="J7288" i="11"/>
  <c r="K7288" i="11" s="1"/>
  <c r="J7289" i="11"/>
  <c r="K7289" i="11" s="1"/>
  <c r="J7290" i="11"/>
  <c r="K7290" i="11" s="1"/>
  <c r="J7291" i="11"/>
  <c r="K7291" i="11" s="1"/>
  <c r="J7292" i="11"/>
  <c r="K7292" i="11" s="1"/>
  <c r="J7293" i="11"/>
  <c r="K7293" i="11" s="1"/>
  <c r="J7294" i="11"/>
  <c r="K7294" i="11" s="1"/>
  <c r="J7295" i="11"/>
  <c r="K7295" i="11" s="1"/>
  <c r="J7296" i="11"/>
  <c r="K7296" i="11" s="1"/>
  <c r="J7297" i="11"/>
  <c r="K7297" i="11" s="1"/>
  <c r="J7298" i="11"/>
  <c r="K7298" i="11" s="1"/>
  <c r="J7299" i="11"/>
  <c r="K7299" i="11" s="1"/>
  <c r="J7300" i="11"/>
  <c r="K7300" i="11" s="1"/>
  <c r="J7301" i="11"/>
  <c r="K7301" i="11" s="1"/>
  <c r="J7302" i="11"/>
  <c r="K7302" i="11" s="1"/>
  <c r="J7303" i="11"/>
  <c r="K7303" i="11" s="1"/>
  <c r="J7304" i="11"/>
  <c r="K7304" i="11" s="1"/>
  <c r="J7305" i="11"/>
  <c r="K7305" i="11" s="1"/>
  <c r="J7306" i="11"/>
  <c r="K7306" i="11" s="1"/>
  <c r="J7307" i="11"/>
  <c r="K7307" i="11" s="1"/>
  <c r="J7308" i="11"/>
  <c r="K7308" i="11" s="1"/>
  <c r="J7309" i="11"/>
  <c r="K7309" i="11" s="1"/>
  <c r="J7310" i="11"/>
  <c r="K7310" i="11" s="1"/>
  <c r="J7311" i="11"/>
  <c r="K7311" i="11" s="1"/>
  <c r="J7312" i="11"/>
  <c r="K7312" i="11" s="1"/>
  <c r="J7313" i="11"/>
  <c r="K7313" i="11" s="1"/>
  <c r="J7314" i="11"/>
  <c r="K7314" i="11" s="1"/>
  <c r="J7315" i="11"/>
  <c r="K7315" i="11" s="1"/>
  <c r="J7316" i="11"/>
  <c r="K7316" i="11" s="1"/>
  <c r="J7317" i="11"/>
  <c r="K7317" i="11" s="1"/>
  <c r="J7318" i="11"/>
  <c r="K7318" i="11" s="1"/>
  <c r="J7319" i="11"/>
  <c r="K7319" i="11" s="1"/>
  <c r="J7320" i="11"/>
  <c r="K7320" i="11" s="1"/>
  <c r="J7321" i="11"/>
  <c r="K7321" i="11" s="1"/>
  <c r="J7322" i="11"/>
  <c r="K7322" i="11" s="1"/>
  <c r="J7323" i="11"/>
  <c r="K7323" i="11" s="1"/>
  <c r="J7324" i="11"/>
  <c r="K7324" i="11" s="1"/>
  <c r="J7325" i="11"/>
  <c r="K7325" i="11" s="1"/>
  <c r="J7326" i="11"/>
  <c r="K7326" i="11" s="1"/>
  <c r="J7327" i="11"/>
  <c r="K7327" i="11" s="1"/>
  <c r="J7328" i="11"/>
  <c r="K7328" i="11" s="1"/>
  <c r="J7329" i="11"/>
  <c r="K7329" i="11" s="1"/>
  <c r="J7330" i="11"/>
  <c r="K7330" i="11" s="1"/>
  <c r="J7331" i="11"/>
  <c r="K7331" i="11" s="1"/>
  <c r="J7332" i="11"/>
  <c r="K7332" i="11" s="1"/>
  <c r="J7333" i="11"/>
  <c r="K7333" i="11" s="1"/>
  <c r="J7334" i="11"/>
  <c r="K7334" i="11" s="1"/>
  <c r="J7335" i="11"/>
  <c r="K7335" i="11" s="1"/>
  <c r="J7336" i="11"/>
  <c r="K7336" i="11" s="1"/>
  <c r="J7337" i="11"/>
  <c r="K7337" i="11" s="1"/>
  <c r="J7338" i="11"/>
  <c r="K7338" i="11" s="1"/>
  <c r="J7339" i="11"/>
  <c r="K7339" i="11" s="1"/>
  <c r="J7340" i="11"/>
  <c r="K7340" i="11" s="1"/>
  <c r="J7341" i="11"/>
  <c r="K7341" i="11" s="1"/>
  <c r="J7342" i="11"/>
  <c r="K7342" i="11" s="1"/>
  <c r="J7343" i="11"/>
  <c r="K7343" i="11" s="1"/>
  <c r="J7344" i="11"/>
  <c r="K7344" i="11" s="1"/>
  <c r="J7345" i="11"/>
  <c r="K7345" i="11" s="1"/>
  <c r="J7346" i="11"/>
  <c r="K7346" i="11" s="1"/>
  <c r="J7347" i="11"/>
  <c r="K7347" i="11" s="1"/>
  <c r="J7348" i="11"/>
  <c r="K7348" i="11" s="1"/>
  <c r="J7349" i="11"/>
  <c r="K7349" i="11" s="1"/>
  <c r="J7350" i="11"/>
  <c r="K7350" i="11" s="1"/>
  <c r="J7351" i="11"/>
  <c r="K7351" i="11" s="1"/>
  <c r="J7352" i="11"/>
  <c r="K7352" i="11" s="1"/>
  <c r="J7353" i="11"/>
  <c r="K7353" i="11" s="1"/>
  <c r="J7354" i="11"/>
  <c r="K7354" i="11" s="1"/>
  <c r="J7355" i="11"/>
  <c r="K7355" i="11" s="1"/>
  <c r="J7356" i="11"/>
  <c r="K7356" i="11" s="1"/>
  <c r="J7357" i="11"/>
  <c r="K7357" i="11" s="1"/>
  <c r="J7358" i="11"/>
  <c r="K7358" i="11" s="1"/>
  <c r="J7359" i="11"/>
  <c r="K7359" i="11" s="1"/>
  <c r="J7360" i="11"/>
  <c r="K7360" i="11" s="1"/>
  <c r="J7361" i="11"/>
  <c r="K7361" i="11" s="1"/>
  <c r="J7362" i="11"/>
  <c r="K7362" i="11" s="1"/>
  <c r="J7363" i="11"/>
  <c r="K7363" i="11" s="1"/>
  <c r="J7364" i="11"/>
  <c r="K7364" i="11" s="1"/>
  <c r="J7365" i="11"/>
  <c r="K7365" i="11" s="1"/>
  <c r="J7366" i="11"/>
  <c r="K7366" i="11" s="1"/>
  <c r="J7367" i="11"/>
  <c r="K7367" i="11" s="1"/>
  <c r="J7368" i="11"/>
  <c r="K7368" i="11" s="1"/>
  <c r="J7369" i="11"/>
  <c r="K7369" i="11" s="1"/>
  <c r="J7370" i="11"/>
  <c r="K7370" i="11" s="1"/>
  <c r="J7371" i="11"/>
  <c r="K7371" i="11" s="1"/>
  <c r="J7372" i="11"/>
  <c r="K7372" i="11" s="1"/>
  <c r="J7373" i="11"/>
  <c r="K7373" i="11" s="1"/>
  <c r="J7374" i="11"/>
  <c r="K7374" i="11" s="1"/>
  <c r="J7375" i="11"/>
  <c r="K7375" i="11" s="1"/>
  <c r="J7376" i="11"/>
  <c r="K7376" i="11" s="1"/>
  <c r="J7377" i="11"/>
  <c r="K7377" i="11" s="1"/>
  <c r="J7378" i="11"/>
  <c r="K7378" i="11" s="1"/>
  <c r="J7379" i="11"/>
  <c r="K7379" i="11" s="1"/>
  <c r="J7380" i="11"/>
  <c r="K7380" i="11" s="1"/>
  <c r="J7381" i="11"/>
  <c r="K7381" i="11" s="1"/>
  <c r="J7382" i="11"/>
  <c r="K7382" i="11" s="1"/>
  <c r="J7383" i="11"/>
  <c r="K7383" i="11" s="1"/>
  <c r="J7384" i="11"/>
  <c r="K7384" i="11" s="1"/>
  <c r="J7385" i="11"/>
  <c r="K7385" i="11" s="1"/>
  <c r="J7386" i="11"/>
  <c r="K7386" i="11" s="1"/>
  <c r="J7387" i="11"/>
  <c r="K7387" i="11" s="1"/>
  <c r="J7388" i="11"/>
  <c r="K7388" i="11" s="1"/>
  <c r="J7389" i="11"/>
  <c r="K7389" i="11" s="1"/>
  <c r="J7390" i="11"/>
  <c r="K7390" i="11" s="1"/>
  <c r="J7391" i="11"/>
  <c r="K7391" i="11" s="1"/>
  <c r="J7392" i="11"/>
  <c r="K7392" i="11" s="1"/>
  <c r="J7393" i="11"/>
  <c r="K7393" i="11" s="1"/>
  <c r="J7394" i="11"/>
  <c r="K7394" i="11" s="1"/>
  <c r="J7395" i="11"/>
  <c r="K7395" i="11" s="1"/>
  <c r="J7396" i="11"/>
  <c r="K7396" i="11" s="1"/>
  <c r="J7397" i="11"/>
  <c r="K7397" i="11" s="1"/>
  <c r="J7398" i="11"/>
  <c r="K7398" i="11" s="1"/>
  <c r="J7399" i="11"/>
  <c r="K7399" i="11" s="1"/>
  <c r="J7400" i="11"/>
  <c r="K7400" i="11" s="1"/>
  <c r="J7401" i="11"/>
  <c r="K7401" i="11" s="1"/>
  <c r="J7402" i="11"/>
  <c r="K7402" i="11" s="1"/>
  <c r="J7403" i="11"/>
  <c r="K7403" i="11" s="1"/>
  <c r="J7404" i="11"/>
  <c r="K7404" i="11" s="1"/>
  <c r="J7405" i="11"/>
  <c r="K7405" i="11" s="1"/>
  <c r="J7406" i="11"/>
  <c r="K7406" i="11" s="1"/>
  <c r="J7407" i="11"/>
  <c r="K7407" i="11" s="1"/>
  <c r="J7408" i="11"/>
  <c r="K7408" i="11" s="1"/>
  <c r="J7409" i="11"/>
  <c r="K7409" i="11" s="1"/>
  <c r="J7410" i="11"/>
  <c r="K7410" i="11" s="1"/>
  <c r="J7411" i="11"/>
  <c r="K7411" i="11" s="1"/>
  <c r="J7412" i="11"/>
  <c r="K7412" i="11" s="1"/>
  <c r="J7413" i="11"/>
  <c r="K7413" i="11" s="1"/>
  <c r="J7414" i="11"/>
  <c r="K7414" i="11" s="1"/>
  <c r="J7415" i="11"/>
  <c r="K7415" i="11" s="1"/>
  <c r="J7416" i="11"/>
  <c r="K7416" i="11" s="1"/>
  <c r="J7417" i="11"/>
  <c r="K7417" i="11" s="1"/>
  <c r="J7418" i="11"/>
  <c r="K7418" i="11" s="1"/>
  <c r="J7419" i="11"/>
  <c r="K7419" i="11" s="1"/>
  <c r="J7420" i="11"/>
  <c r="K7420" i="11" s="1"/>
  <c r="J7421" i="11"/>
  <c r="K7421" i="11" s="1"/>
  <c r="J7422" i="11"/>
  <c r="K7422" i="11" s="1"/>
  <c r="J7423" i="11"/>
  <c r="K7423" i="11" s="1"/>
  <c r="J7424" i="11"/>
  <c r="K7424" i="11" s="1"/>
  <c r="J7425" i="11"/>
  <c r="K7425" i="11" s="1"/>
  <c r="J7426" i="11"/>
  <c r="K7426" i="11" s="1"/>
  <c r="J7427" i="11"/>
  <c r="K7427" i="11" s="1"/>
  <c r="J7428" i="11"/>
  <c r="K7428" i="11" s="1"/>
  <c r="J7429" i="11"/>
  <c r="K7429" i="11" s="1"/>
  <c r="J7430" i="11"/>
  <c r="K7430" i="11" s="1"/>
  <c r="J7431" i="11"/>
  <c r="K7431" i="11" s="1"/>
  <c r="J7432" i="11"/>
  <c r="K7432" i="11" s="1"/>
  <c r="J7433" i="11"/>
  <c r="K7433" i="11" s="1"/>
  <c r="J7434" i="11"/>
  <c r="K7434" i="11" s="1"/>
  <c r="J7435" i="11"/>
  <c r="K7435" i="11" s="1"/>
  <c r="J7436" i="11"/>
  <c r="K7436" i="11" s="1"/>
  <c r="J7437" i="11"/>
  <c r="K7437" i="11" s="1"/>
  <c r="J7438" i="11"/>
  <c r="K7438" i="11" s="1"/>
  <c r="J7439" i="11"/>
  <c r="K7439" i="11" s="1"/>
  <c r="J7440" i="11"/>
  <c r="K7440" i="11" s="1"/>
  <c r="J7441" i="11"/>
  <c r="K7441" i="11" s="1"/>
  <c r="J7442" i="11"/>
  <c r="K7442" i="11" s="1"/>
  <c r="J7443" i="11"/>
  <c r="K7443" i="11" s="1"/>
  <c r="J7444" i="11"/>
  <c r="K7444" i="11" s="1"/>
  <c r="J7445" i="11"/>
  <c r="K7445" i="11" s="1"/>
  <c r="J7446" i="11"/>
  <c r="K7446" i="11" s="1"/>
  <c r="J7447" i="11"/>
  <c r="K7447" i="11" s="1"/>
  <c r="J7448" i="11"/>
  <c r="K7448" i="11" s="1"/>
  <c r="J7449" i="11"/>
  <c r="K7449" i="11" s="1"/>
  <c r="J7450" i="11"/>
  <c r="K7450" i="11" s="1"/>
  <c r="J7451" i="11"/>
  <c r="K7451" i="11" s="1"/>
  <c r="J7452" i="11"/>
  <c r="K7452" i="11" s="1"/>
  <c r="J7453" i="11"/>
  <c r="K7453" i="11" s="1"/>
  <c r="J7454" i="11"/>
  <c r="K7454" i="11" s="1"/>
  <c r="J7455" i="11"/>
  <c r="K7455" i="11" s="1"/>
  <c r="J7456" i="11"/>
  <c r="K7456" i="11" s="1"/>
  <c r="J7457" i="11"/>
  <c r="K7457" i="11" s="1"/>
  <c r="J7458" i="11"/>
  <c r="K7458" i="11" s="1"/>
  <c r="J7459" i="11"/>
  <c r="K7459" i="11" s="1"/>
  <c r="J7460" i="11"/>
  <c r="K7460" i="11" s="1"/>
  <c r="J7461" i="11"/>
  <c r="K7461" i="11" s="1"/>
  <c r="J7462" i="11"/>
  <c r="K7462" i="11" s="1"/>
  <c r="J7463" i="11"/>
  <c r="K7463" i="11" s="1"/>
  <c r="J7464" i="11"/>
  <c r="K7464" i="11" s="1"/>
  <c r="J7465" i="11"/>
  <c r="K7465" i="11" s="1"/>
  <c r="J7466" i="11"/>
  <c r="K7466" i="11" s="1"/>
  <c r="J7467" i="11"/>
  <c r="K7467" i="11" s="1"/>
  <c r="J7468" i="11"/>
  <c r="K7468" i="11" s="1"/>
  <c r="J7469" i="11"/>
  <c r="K7469" i="11" s="1"/>
  <c r="J7470" i="11"/>
  <c r="K7470" i="11" s="1"/>
  <c r="J7471" i="11"/>
  <c r="K7471" i="11" s="1"/>
  <c r="J7472" i="11"/>
  <c r="K7472" i="11" s="1"/>
  <c r="J7473" i="11"/>
  <c r="K7473" i="11" s="1"/>
  <c r="J7474" i="11"/>
  <c r="K7474" i="11" s="1"/>
  <c r="J7475" i="11"/>
  <c r="K7475" i="11" s="1"/>
  <c r="J7476" i="11"/>
  <c r="K7476" i="11" s="1"/>
  <c r="J7477" i="11"/>
  <c r="K7477" i="11" s="1"/>
  <c r="J7478" i="11"/>
  <c r="K7478" i="11" s="1"/>
  <c r="J7479" i="11"/>
  <c r="K7479" i="11" s="1"/>
  <c r="J7480" i="11"/>
  <c r="K7480" i="11" s="1"/>
  <c r="J7481" i="11"/>
  <c r="K7481" i="11" s="1"/>
  <c r="J7482" i="11"/>
  <c r="K7482" i="11" s="1"/>
  <c r="J7483" i="11"/>
  <c r="K7483" i="11" s="1"/>
  <c r="J7484" i="11"/>
  <c r="K7484" i="11" s="1"/>
  <c r="J7485" i="11"/>
  <c r="K7485" i="11" s="1"/>
  <c r="J7486" i="11"/>
  <c r="K7486" i="11" s="1"/>
  <c r="J7487" i="11"/>
  <c r="K7487" i="11" s="1"/>
  <c r="J7488" i="11"/>
  <c r="K7488" i="11" s="1"/>
  <c r="J7489" i="11"/>
  <c r="K7489" i="11" s="1"/>
  <c r="J7490" i="11"/>
  <c r="K7490" i="11" s="1"/>
  <c r="J7491" i="11"/>
  <c r="K7491" i="11" s="1"/>
  <c r="J7492" i="11"/>
  <c r="K7492" i="11" s="1"/>
  <c r="J7493" i="11"/>
  <c r="K7493" i="11" s="1"/>
  <c r="J7494" i="11"/>
  <c r="K7494" i="11" s="1"/>
  <c r="J7495" i="11"/>
  <c r="K7495" i="11" s="1"/>
  <c r="J7496" i="11"/>
  <c r="K7496" i="11" s="1"/>
  <c r="J7497" i="11"/>
  <c r="K7497" i="11" s="1"/>
  <c r="J7498" i="11"/>
  <c r="K7498" i="11" s="1"/>
  <c r="J7499" i="11"/>
  <c r="K7499" i="11" s="1"/>
  <c r="J7500" i="11"/>
  <c r="K7500" i="11" s="1"/>
  <c r="J7501" i="11"/>
  <c r="K7501" i="11" s="1"/>
  <c r="J7502" i="11"/>
  <c r="K7502" i="11" s="1"/>
  <c r="J7503" i="11"/>
  <c r="K7503" i="11" s="1"/>
  <c r="J7504" i="11"/>
  <c r="K7504" i="11" s="1"/>
  <c r="J7505" i="11"/>
  <c r="K7505" i="11" s="1"/>
  <c r="J7506" i="11"/>
  <c r="K7506" i="11" s="1"/>
  <c r="J7507" i="11"/>
  <c r="K7507" i="11" s="1"/>
  <c r="J7508" i="11"/>
  <c r="K7508" i="11" s="1"/>
  <c r="J7509" i="11"/>
  <c r="K7509" i="11" s="1"/>
  <c r="J7510" i="11"/>
  <c r="K7510" i="11" s="1"/>
  <c r="J7511" i="11"/>
  <c r="K7511" i="11" s="1"/>
  <c r="J7512" i="11"/>
  <c r="K7512" i="11" s="1"/>
  <c r="J7513" i="11"/>
  <c r="K7513" i="11" s="1"/>
  <c r="J7514" i="11"/>
  <c r="K7514" i="11" s="1"/>
  <c r="J7515" i="11"/>
  <c r="K7515" i="11" s="1"/>
  <c r="J7516" i="11"/>
  <c r="K7516" i="11" s="1"/>
  <c r="J7517" i="11"/>
  <c r="K7517" i="11" s="1"/>
  <c r="J7518" i="11"/>
  <c r="K7518" i="11" s="1"/>
  <c r="J7519" i="11"/>
  <c r="K7519" i="11" s="1"/>
  <c r="J7520" i="11"/>
  <c r="K7520" i="11" s="1"/>
  <c r="J7521" i="11"/>
  <c r="K7521" i="11" s="1"/>
  <c r="J7522" i="11"/>
  <c r="K7522" i="11" s="1"/>
  <c r="J7523" i="11"/>
  <c r="K7523" i="11" s="1"/>
  <c r="J7524" i="11"/>
  <c r="K7524" i="11" s="1"/>
  <c r="J7525" i="11"/>
  <c r="K7525" i="11" s="1"/>
  <c r="J7526" i="11"/>
  <c r="K7526" i="11" s="1"/>
  <c r="J7527" i="11"/>
  <c r="K7527" i="11" s="1"/>
  <c r="J7528" i="11"/>
  <c r="K7528" i="11" s="1"/>
  <c r="J7529" i="11"/>
  <c r="K7529" i="11" s="1"/>
  <c r="J7530" i="11"/>
  <c r="K7530" i="11" s="1"/>
  <c r="J7531" i="11"/>
  <c r="K7531" i="11" s="1"/>
  <c r="J7532" i="11"/>
  <c r="K7532" i="11" s="1"/>
  <c r="J7533" i="11"/>
  <c r="K7533" i="11" s="1"/>
  <c r="J7534" i="11"/>
  <c r="K7534" i="11" s="1"/>
  <c r="J7535" i="11"/>
  <c r="K7535" i="11" s="1"/>
  <c r="J7536" i="11"/>
  <c r="K7536" i="11" s="1"/>
  <c r="J7537" i="11"/>
  <c r="K7537" i="11" s="1"/>
  <c r="J7538" i="11"/>
  <c r="K7538" i="11" s="1"/>
  <c r="J7539" i="11"/>
  <c r="K7539" i="11" s="1"/>
  <c r="J7540" i="11"/>
  <c r="K7540" i="11" s="1"/>
  <c r="J7541" i="11"/>
  <c r="K7541" i="11" s="1"/>
  <c r="J7542" i="11"/>
  <c r="K7542" i="11" s="1"/>
  <c r="J7543" i="11"/>
  <c r="K7543" i="11" s="1"/>
  <c r="J7544" i="11"/>
  <c r="K7544" i="11" s="1"/>
  <c r="J7545" i="11"/>
  <c r="K7545" i="11" s="1"/>
  <c r="J7546" i="11"/>
  <c r="K7546" i="11" s="1"/>
  <c r="J7547" i="11"/>
  <c r="K7547" i="11" s="1"/>
  <c r="J7548" i="11"/>
  <c r="K7548" i="11" s="1"/>
  <c r="J7549" i="11"/>
  <c r="K7549" i="11" s="1"/>
  <c r="J7550" i="11"/>
  <c r="K7550" i="11" s="1"/>
  <c r="J7551" i="11"/>
  <c r="K7551" i="11" s="1"/>
  <c r="J7552" i="11"/>
  <c r="K7552" i="11" s="1"/>
  <c r="J7553" i="11"/>
  <c r="K7553" i="11" s="1"/>
  <c r="J7554" i="11"/>
  <c r="K7554" i="11" s="1"/>
  <c r="J7555" i="11"/>
  <c r="K7555" i="11" s="1"/>
  <c r="J7556" i="11"/>
  <c r="K7556" i="11" s="1"/>
  <c r="J7557" i="11"/>
  <c r="K7557" i="11" s="1"/>
  <c r="J7558" i="11"/>
  <c r="K7558" i="11" s="1"/>
  <c r="J7559" i="11"/>
  <c r="K7559" i="11" s="1"/>
  <c r="J7560" i="11"/>
  <c r="K7560" i="11" s="1"/>
  <c r="J7561" i="11"/>
  <c r="K7561" i="11" s="1"/>
  <c r="J7562" i="11"/>
  <c r="K7562" i="11" s="1"/>
  <c r="J7563" i="11"/>
  <c r="K7563" i="11" s="1"/>
  <c r="J7564" i="11"/>
  <c r="K7564" i="11" s="1"/>
  <c r="J7565" i="11"/>
  <c r="K7565" i="11" s="1"/>
  <c r="J7566" i="11"/>
  <c r="K7566" i="11" s="1"/>
  <c r="J7567" i="11"/>
  <c r="K7567" i="11" s="1"/>
  <c r="J7568" i="11"/>
  <c r="K7568" i="11" s="1"/>
  <c r="J7569" i="11"/>
  <c r="K7569" i="11" s="1"/>
  <c r="J7570" i="11"/>
  <c r="K7570" i="11" s="1"/>
  <c r="J7571" i="11"/>
  <c r="K7571" i="11" s="1"/>
  <c r="J7572" i="11"/>
  <c r="K7572" i="11" s="1"/>
  <c r="J7573" i="11"/>
  <c r="K7573" i="11" s="1"/>
  <c r="J7574" i="11"/>
  <c r="K7574" i="11" s="1"/>
  <c r="J7575" i="11"/>
  <c r="K7575" i="11" s="1"/>
  <c r="J7576" i="11"/>
  <c r="K7576" i="11" s="1"/>
  <c r="J7577" i="11"/>
  <c r="K7577" i="11" s="1"/>
  <c r="J7578" i="11"/>
  <c r="K7578" i="11" s="1"/>
  <c r="J7579" i="11"/>
  <c r="K7579" i="11" s="1"/>
  <c r="J7580" i="11"/>
  <c r="K7580" i="11" s="1"/>
  <c r="J7581" i="11"/>
  <c r="K7581" i="11" s="1"/>
  <c r="J7582" i="11"/>
  <c r="K7582" i="11" s="1"/>
  <c r="J7583" i="11"/>
  <c r="K7583" i="11" s="1"/>
  <c r="J7584" i="11"/>
  <c r="K7584" i="11" s="1"/>
  <c r="J7585" i="11"/>
  <c r="K7585" i="11" s="1"/>
  <c r="J7586" i="11"/>
  <c r="K7586" i="11" s="1"/>
  <c r="J7587" i="11"/>
  <c r="K7587" i="11" s="1"/>
  <c r="J7588" i="11"/>
  <c r="K7588" i="11" s="1"/>
  <c r="J7589" i="11"/>
  <c r="K7589" i="11" s="1"/>
  <c r="J7590" i="11"/>
  <c r="K7590" i="11" s="1"/>
  <c r="J7591" i="11"/>
  <c r="K7591" i="11" s="1"/>
  <c r="J7592" i="11"/>
  <c r="K7592" i="11" s="1"/>
  <c r="J7593" i="11"/>
  <c r="K7593" i="11" s="1"/>
  <c r="J7594" i="11"/>
  <c r="K7594" i="11" s="1"/>
  <c r="J7595" i="11"/>
  <c r="K7595" i="11" s="1"/>
  <c r="J7596" i="11"/>
  <c r="K7596" i="11" s="1"/>
  <c r="J7597" i="11"/>
  <c r="K7597" i="11" s="1"/>
  <c r="J7598" i="11"/>
  <c r="K7598" i="11" s="1"/>
  <c r="J7599" i="11"/>
  <c r="K7599" i="11" s="1"/>
  <c r="J7600" i="11"/>
  <c r="K7600" i="11" s="1"/>
  <c r="J7601" i="11"/>
  <c r="K7601" i="11" s="1"/>
  <c r="J7602" i="11"/>
  <c r="K7602" i="11" s="1"/>
  <c r="J7603" i="11"/>
  <c r="K7603" i="11" s="1"/>
  <c r="J7604" i="11"/>
  <c r="K7604" i="11" s="1"/>
  <c r="J7605" i="11"/>
  <c r="K7605" i="11" s="1"/>
  <c r="J7606" i="11"/>
  <c r="K7606" i="11" s="1"/>
  <c r="J7607" i="11"/>
  <c r="K7607" i="11" s="1"/>
  <c r="J7608" i="11"/>
  <c r="K7608" i="11" s="1"/>
  <c r="J7609" i="11"/>
  <c r="K7609" i="11" s="1"/>
  <c r="J7610" i="11"/>
  <c r="K7610" i="11" s="1"/>
  <c r="J7611" i="11"/>
  <c r="K7611" i="11" s="1"/>
  <c r="J7612" i="11"/>
  <c r="K7612" i="11" s="1"/>
  <c r="J7613" i="11"/>
  <c r="K7613" i="11" s="1"/>
  <c r="J7614" i="11"/>
  <c r="K7614" i="11" s="1"/>
  <c r="J7615" i="11"/>
  <c r="K7615" i="11" s="1"/>
  <c r="J7616" i="11"/>
  <c r="K7616" i="11" s="1"/>
  <c r="J7617" i="11"/>
  <c r="K7617" i="11" s="1"/>
  <c r="J7618" i="11"/>
  <c r="K7618" i="11" s="1"/>
  <c r="J7619" i="11"/>
  <c r="K7619" i="11" s="1"/>
  <c r="J7620" i="11"/>
  <c r="K7620" i="11" s="1"/>
  <c r="J7621" i="11"/>
  <c r="K7621" i="11" s="1"/>
  <c r="J7622" i="11"/>
  <c r="K7622" i="11" s="1"/>
  <c r="J7623" i="11"/>
  <c r="K7623" i="11" s="1"/>
  <c r="J7624" i="11"/>
  <c r="K7624" i="11" s="1"/>
  <c r="J7625" i="11"/>
  <c r="K7625" i="11" s="1"/>
  <c r="J7626" i="11"/>
  <c r="K7626" i="11" s="1"/>
  <c r="J7627" i="11"/>
  <c r="K7627" i="11" s="1"/>
  <c r="J7628" i="11"/>
  <c r="K7628" i="11" s="1"/>
  <c r="J7629" i="11"/>
  <c r="K7629" i="11" s="1"/>
  <c r="J7630" i="11"/>
  <c r="K7630" i="11" s="1"/>
  <c r="J7631" i="11"/>
  <c r="K7631" i="11" s="1"/>
  <c r="J7632" i="11"/>
  <c r="K7632" i="11" s="1"/>
  <c r="J7633" i="11"/>
  <c r="K7633" i="11" s="1"/>
  <c r="J7634" i="11"/>
  <c r="K7634" i="11" s="1"/>
  <c r="J7635" i="11"/>
  <c r="K7635" i="11" s="1"/>
  <c r="J7636" i="11"/>
  <c r="K7636" i="11" s="1"/>
  <c r="J7637" i="11"/>
  <c r="K7637" i="11" s="1"/>
  <c r="J7638" i="11"/>
  <c r="K7638" i="11" s="1"/>
  <c r="J7639" i="11"/>
  <c r="K7639" i="11" s="1"/>
  <c r="J7640" i="11"/>
  <c r="K7640" i="11" s="1"/>
  <c r="J7641" i="11"/>
  <c r="K7641" i="11" s="1"/>
  <c r="J7642" i="11"/>
  <c r="K7642" i="11" s="1"/>
  <c r="J7643" i="11"/>
  <c r="K7643" i="11" s="1"/>
  <c r="J7644" i="11"/>
  <c r="K7644" i="11" s="1"/>
  <c r="J7645" i="11"/>
  <c r="K7645" i="11" s="1"/>
  <c r="J7646" i="11"/>
  <c r="K7646" i="11" s="1"/>
  <c r="J7647" i="11"/>
  <c r="K7647" i="11" s="1"/>
  <c r="J7648" i="11"/>
  <c r="K7648" i="11" s="1"/>
  <c r="J7649" i="11"/>
  <c r="K7649" i="11" s="1"/>
  <c r="J7650" i="11"/>
  <c r="K7650" i="11" s="1"/>
  <c r="J7651" i="11"/>
  <c r="K7651" i="11" s="1"/>
  <c r="J7652" i="11"/>
  <c r="K7652" i="11" s="1"/>
  <c r="J7653" i="11"/>
  <c r="K7653" i="11" s="1"/>
  <c r="J7654" i="11"/>
  <c r="K7654" i="11" s="1"/>
  <c r="J7655" i="11"/>
  <c r="K7655" i="11" s="1"/>
  <c r="J7656" i="11"/>
  <c r="K7656" i="11" s="1"/>
  <c r="J7657" i="11"/>
  <c r="K7657" i="11" s="1"/>
  <c r="J7658" i="11"/>
  <c r="K7658" i="11" s="1"/>
  <c r="J7659" i="11"/>
  <c r="K7659" i="11" s="1"/>
  <c r="J7660" i="11"/>
  <c r="K7660" i="11" s="1"/>
  <c r="J7661" i="11"/>
  <c r="K7661" i="11" s="1"/>
  <c r="J7662" i="11"/>
  <c r="K7662" i="11" s="1"/>
  <c r="J7663" i="11"/>
  <c r="K7663" i="11" s="1"/>
  <c r="J7664" i="11"/>
  <c r="K7664" i="11" s="1"/>
  <c r="J7665" i="11"/>
  <c r="K7665" i="11" s="1"/>
  <c r="J7666" i="11"/>
  <c r="K7666" i="11" s="1"/>
  <c r="J7667" i="11"/>
  <c r="K7667" i="11" s="1"/>
  <c r="J7668" i="11"/>
  <c r="K7668" i="11" s="1"/>
  <c r="J7669" i="11"/>
  <c r="K7669" i="11" s="1"/>
  <c r="J7670" i="11"/>
  <c r="K7670" i="11" s="1"/>
  <c r="J7671" i="11"/>
  <c r="K7671" i="11" s="1"/>
  <c r="J7672" i="11"/>
  <c r="K7672" i="11" s="1"/>
  <c r="J7673" i="11"/>
  <c r="K7673" i="11" s="1"/>
  <c r="J7674" i="11"/>
  <c r="K7674" i="11" s="1"/>
  <c r="J7675" i="11"/>
  <c r="K7675" i="11" s="1"/>
  <c r="J7676" i="11"/>
  <c r="K7676" i="11" s="1"/>
  <c r="J7677" i="11"/>
  <c r="K7677" i="11" s="1"/>
  <c r="J7678" i="11"/>
  <c r="K7678" i="11" s="1"/>
  <c r="J7679" i="11"/>
  <c r="K7679" i="11" s="1"/>
  <c r="J7680" i="11"/>
  <c r="K7680" i="11" s="1"/>
  <c r="J7681" i="11"/>
  <c r="K7681" i="11" s="1"/>
  <c r="J7682" i="11"/>
  <c r="K7682" i="11" s="1"/>
  <c r="J7683" i="11"/>
  <c r="K7683" i="11" s="1"/>
  <c r="J7684" i="11"/>
  <c r="K7684" i="11" s="1"/>
  <c r="J7685" i="11"/>
  <c r="K7685" i="11" s="1"/>
  <c r="J7686" i="11"/>
  <c r="K7686" i="11" s="1"/>
  <c r="J7687" i="11"/>
  <c r="K7687" i="11" s="1"/>
  <c r="J7688" i="11"/>
  <c r="K7688" i="11" s="1"/>
  <c r="J7689" i="11"/>
  <c r="K7689" i="11" s="1"/>
  <c r="J7690" i="11"/>
  <c r="K7690" i="11" s="1"/>
  <c r="J7691" i="11"/>
  <c r="K7691" i="11" s="1"/>
  <c r="J7692" i="11"/>
  <c r="K7692" i="11" s="1"/>
  <c r="J7693" i="11"/>
  <c r="K7693" i="11" s="1"/>
  <c r="J7694" i="11"/>
  <c r="K7694" i="11" s="1"/>
  <c r="J7695" i="11"/>
  <c r="K7695" i="11" s="1"/>
  <c r="J7696" i="11"/>
  <c r="K7696" i="11" s="1"/>
  <c r="J7697" i="11"/>
  <c r="K7697" i="11" s="1"/>
  <c r="J7698" i="11"/>
  <c r="K7698" i="11" s="1"/>
  <c r="J7699" i="11"/>
  <c r="K7699" i="11" s="1"/>
  <c r="J7700" i="11"/>
  <c r="K7700" i="11" s="1"/>
  <c r="J7701" i="11"/>
  <c r="K7701" i="11" s="1"/>
  <c r="J7702" i="11"/>
  <c r="K7702" i="11" s="1"/>
  <c r="J7703" i="11"/>
  <c r="K7703" i="11" s="1"/>
  <c r="J7704" i="11"/>
  <c r="K7704" i="11" s="1"/>
  <c r="J7705" i="11"/>
  <c r="K7705" i="11" s="1"/>
  <c r="J7706" i="11"/>
  <c r="K7706" i="11" s="1"/>
  <c r="J7707" i="11"/>
  <c r="K7707" i="11" s="1"/>
  <c r="J7708" i="11"/>
  <c r="K7708" i="11" s="1"/>
  <c r="J7709" i="11"/>
  <c r="K7709" i="11" s="1"/>
  <c r="J7710" i="11"/>
  <c r="K7710" i="11" s="1"/>
  <c r="J7711" i="11"/>
  <c r="K7711" i="11" s="1"/>
  <c r="J7712" i="11"/>
  <c r="K7712" i="11" s="1"/>
  <c r="J7713" i="11"/>
  <c r="K7713" i="11" s="1"/>
  <c r="J7714" i="11"/>
  <c r="K7714" i="11" s="1"/>
  <c r="J7715" i="11"/>
  <c r="K7715" i="11" s="1"/>
  <c r="J7716" i="11"/>
  <c r="K7716" i="11" s="1"/>
  <c r="J7717" i="11"/>
  <c r="K7717" i="11" s="1"/>
  <c r="J7718" i="11"/>
  <c r="K7718" i="11" s="1"/>
  <c r="J7719" i="11"/>
  <c r="K7719" i="11" s="1"/>
  <c r="J7720" i="11"/>
  <c r="K7720" i="11" s="1"/>
  <c r="J7721" i="11"/>
  <c r="K7721" i="11" s="1"/>
  <c r="J7722" i="11"/>
  <c r="K7722" i="11" s="1"/>
  <c r="J7723" i="11"/>
  <c r="K7723" i="11" s="1"/>
  <c r="J7724" i="11"/>
  <c r="K7724" i="11" s="1"/>
  <c r="J7725" i="11"/>
  <c r="K7725" i="11" s="1"/>
  <c r="J7726" i="11"/>
  <c r="K7726" i="11" s="1"/>
  <c r="J7727" i="11"/>
  <c r="K7727" i="11" s="1"/>
  <c r="J7728" i="11"/>
  <c r="K7728" i="11" s="1"/>
  <c r="J7729" i="11"/>
  <c r="K7729" i="11" s="1"/>
  <c r="J7730" i="11"/>
  <c r="K7730" i="11" s="1"/>
  <c r="J7731" i="11"/>
  <c r="K7731" i="11" s="1"/>
  <c r="J7732" i="11"/>
  <c r="K7732" i="11" s="1"/>
  <c r="J7733" i="11"/>
  <c r="K7733" i="11" s="1"/>
  <c r="J7734" i="11"/>
  <c r="K7734" i="11" s="1"/>
  <c r="J7735" i="11"/>
  <c r="K7735" i="11" s="1"/>
  <c r="J7736" i="11"/>
  <c r="K7736" i="11" s="1"/>
  <c r="J7737" i="11"/>
  <c r="K7737" i="11" s="1"/>
  <c r="J7738" i="11"/>
  <c r="K7738" i="11" s="1"/>
  <c r="J7739" i="11"/>
  <c r="K7739" i="11" s="1"/>
  <c r="J7740" i="11"/>
  <c r="K7740" i="11" s="1"/>
  <c r="J7741" i="11"/>
  <c r="K7741" i="11" s="1"/>
  <c r="J7742" i="11"/>
  <c r="K7742" i="11" s="1"/>
  <c r="J7743" i="11"/>
  <c r="K7743" i="11" s="1"/>
  <c r="J7744" i="11"/>
  <c r="K7744" i="11" s="1"/>
  <c r="J7745" i="11"/>
  <c r="K7745" i="11" s="1"/>
  <c r="J7746" i="11"/>
  <c r="K7746" i="11" s="1"/>
  <c r="J7747" i="11"/>
  <c r="K7747" i="11" s="1"/>
  <c r="J7748" i="11"/>
  <c r="K7748" i="11" s="1"/>
  <c r="J7749" i="11"/>
  <c r="K7749" i="11" s="1"/>
  <c r="J7750" i="11"/>
  <c r="K7750" i="11" s="1"/>
  <c r="J7751" i="11"/>
  <c r="K7751" i="11" s="1"/>
  <c r="J7752" i="11"/>
  <c r="K7752" i="11" s="1"/>
  <c r="J7753" i="11"/>
  <c r="K7753" i="11" s="1"/>
  <c r="J7754" i="11"/>
  <c r="K7754" i="11" s="1"/>
  <c r="J7755" i="11"/>
  <c r="K7755" i="11" s="1"/>
  <c r="J7756" i="11"/>
  <c r="K7756" i="11" s="1"/>
  <c r="J7757" i="11"/>
  <c r="K7757" i="11" s="1"/>
  <c r="J7758" i="11"/>
  <c r="K7758" i="11" s="1"/>
  <c r="J7759" i="11"/>
  <c r="K7759" i="11" s="1"/>
  <c r="J7760" i="11"/>
  <c r="K7760" i="11" s="1"/>
  <c r="J7761" i="11"/>
  <c r="K7761" i="11" s="1"/>
  <c r="J7762" i="11"/>
  <c r="K7762" i="11" s="1"/>
  <c r="J7763" i="11"/>
  <c r="K7763" i="11" s="1"/>
  <c r="J7764" i="11"/>
  <c r="K7764" i="11" s="1"/>
  <c r="J7765" i="11"/>
  <c r="K7765" i="11" s="1"/>
  <c r="J7766" i="11"/>
  <c r="K7766" i="11" s="1"/>
  <c r="J7767" i="11"/>
  <c r="K7767" i="11" s="1"/>
  <c r="J7768" i="11"/>
  <c r="K7768" i="11" s="1"/>
  <c r="J7769" i="11"/>
  <c r="K7769" i="11" s="1"/>
  <c r="J7770" i="11"/>
  <c r="K7770" i="11" s="1"/>
  <c r="J7771" i="11"/>
  <c r="K7771" i="11" s="1"/>
  <c r="J7772" i="11"/>
  <c r="K7772" i="11" s="1"/>
  <c r="J7773" i="11"/>
  <c r="K7773" i="11" s="1"/>
  <c r="J7774" i="11"/>
  <c r="K7774" i="11" s="1"/>
  <c r="J7775" i="11"/>
  <c r="K7775" i="11" s="1"/>
  <c r="J7776" i="11"/>
  <c r="K7776" i="11" s="1"/>
  <c r="J7777" i="11"/>
  <c r="K7777" i="11" s="1"/>
  <c r="J7778" i="11"/>
  <c r="K7778" i="11" s="1"/>
  <c r="J7779" i="11"/>
  <c r="K7779" i="11" s="1"/>
  <c r="J7780" i="11"/>
  <c r="K7780" i="11" s="1"/>
  <c r="J7781" i="11"/>
  <c r="K7781" i="11" s="1"/>
  <c r="J7782" i="11"/>
  <c r="K7782" i="11" s="1"/>
  <c r="J7783" i="11"/>
  <c r="K7783" i="11" s="1"/>
  <c r="J7784" i="11"/>
  <c r="K7784" i="11" s="1"/>
  <c r="J7785" i="11"/>
  <c r="K7785" i="11" s="1"/>
  <c r="J7786" i="11"/>
  <c r="K7786" i="11" s="1"/>
  <c r="J7787" i="11"/>
  <c r="K7787" i="11" s="1"/>
  <c r="J7788" i="11"/>
  <c r="K7788" i="11" s="1"/>
  <c r="J7789" i="11"/>
  <c r="K7789" i="11" s="1"/>
  <c r="J7790" i="11"/>
  <c r="K7790" i="11" s="1"/>
  <c r="J7791" i="11"/>
  <c r="K7791" i="11" s="1"/>
  <c r="J7792" i="11"/>
  <c r="K7792" i="11" s="1"/>
  <c r="J7793" i="11"/>
  <c r="K7793" i="11" s="1"/>
  <c r="J7794" i="11"/>
  <c r="K7794" i="11" s="1"/>
  <c r="J7795" i="11"/>
  <c r="K7795" i="11" s="1"/>
  <c r="J7796" i="11"/>
  <c r="K7796" i="11" s="1"/>
  <c r="J7797" i="11"/>
  <c r="K7797" i="11" s="1"/>
  <c r="J7798" i="11"/>
  <c r="K7798" i="11" s="1"/>
  <c r="J7799" i="11"/>
  <c r="K7799" i="11" s="1"/>
  <c r="J7800" i="11"/>
  <c r="K7800" i="11" s="1"/>
  <c r="J7801" i="11"/>
  <c r="K7801" i="11" s="1"/>
  <c r="J7802" i="11"/>
  <c r="K7802" i="11" s="1"/>
  <c r="J7803" i="11"/>
  <c r="K7803" i="11" s="1"/>
  <c r="J7804" i="11"/>
  <c r="K7804" i="11" s="1"/>
  <c r="J7805" i="11"/>
  <c r="K7805" i="11" s="1"/>
  <c r="J7806" i="11"/>
  <c r="K7806" i="11" s="1"/>
  <c r="J7807" i="11"/>
  <c r="K7807" i="11" s="1"/>
  <c r="J7808" i="11"/>
  <c r="K7808" i="11" s="1"/>
  <c r="J7809" i="11"/>
  <c r="K7809" i="11" s="1"/>
  <c r="J7810" i="11"/>
  <c r="K7810" i="11" s="1"/>
  <c r="J7811" i="11"/>
  <c r="K7811" i="11" s="1"/>
  <c r="J7812" i="11"/>
  <c r="K7812" i="11" s="1"/>
  <c r="J7813" i="11"/>
  <c r="K7813" i="11" s="1"/>
  <c r="J7814" i="11"/>
  <c r="K7814" i="11" s="1"/>
  <c r="J7815" i="11"/>
  <c r="K7815" i="11" s="1"/>
  <c r="J7816" i="11"/>
  <c r="K7816" i="11" s="1"/>
  <c r="J7817" i="11"/>
  <c r="K7817" i="11" s="1"/>
  <c r="J7818" i="11"/>
  <c r="K7818" i="11" s="1"/>
  <c r="J7819" i="11"/>
  <c r="K7819" i="11" s="1"/>
  <c r="J7820" i="11"/>
  <c r="K7820" i="11" s="1"/>
  <c r="J7821" i="11"/>
  <c r="K7821" i="11" s="1"/>
  <c r="J7822" i="11"/>
  <c r="K7822" i="11" s="1"/>
  <c r="J7823" i="11"/>
  <c r="K7823" i="11" s="1"/>
  <c r="J7824" i="11"/>
  <c r="K7824" i="11" s="1"/>
  <c r="J7825" i="11"/>
  <c r="K7825" i="11" s="1"/>
  <c r="J7826" i="11"/>
  <c r="K7826" i="11" s="1"/>
  <c r="J7827" i="11"/>
  <c r="K7827" i="11" s="1"/>
  <c r="J7828" i="11"/>
  <c r="K7828" i="11" s="1"/>
  <c r="J7829" i="11"/>
  <c r="K7829" i="11" s="1"/>
  <c r="J7830" i="11"/>
  <c r="K7830" i="11" s="1"/>
  <c r="J7831" i="11"/>
  <c r="K7831" i="11" s="1"/>
  <c r="J7832" i="11"/>
  <c r="K7832" i="11" s="1"/>
  <c r="J7833" i="11"/>
  <c r="K7833" i="11" s="1"/>
  <c r="J7834" i="11"/>
  <c r="K7834" i="11" s="1"/>
  <c r="J7835" i="11"/>
  <c r="K7835" i="11" s="1"/>
  <c r="J7836" i="11"/>
  <c r="K7836" i="11" s="1"/>
  <c r="J7837" i="11"/>
  <c r="K7837" i="11" s="1"/>
  <c r="J7838" i="11"/>
  <c r="K7838" i="11" s="1"/>
  <c r="J7839" i="11"/>
  <c r="K7839" i="11" s="1"/>
  <c r="J7840" i="11"/>
  <c r="K7840" i="11" s="1"/>
  <c r="J7841" i="11"/>
  <c r="K7841" i="11" s="1"/>
  <c r="J7842" i="11"/>
  <c r="K7842" i="11" s="1"/>
  <c r="J7843" i="11"/>
  <c r="K7843" i="11" s="1"/>
  <c r="J7844" i="11"/>
  <c r="K7844" i="11" s="1"/>
  <c r="J7845" i="11"/>
  <c r="K7845" i="11" s="1"/>
  <c r="J7846" i="11"/>
  <c r="K7846" i="11" s="1"/>
  <c r="J7847" i="11"/>
  <c r="K7847" i="11" s="1"/>
  <c r="J7848" i="11"/>
  <c r="K7848" i="11" s="1"/>
  <c r="J7849" i="11"/>
  <c r="K7849" i="11" s="1"/>
  <c r="J7850" i="11"/>
  <c r="K7850" i="11" s="1"/>
  <c r="J7851" i="11"/>
  <c r="K7851" i="11" s="1"/>
  <c r="J7852" i="11"/>
  <c r="K7852" i="11" s="1"/>
  <c r="J7853" i="11"/>
  <c r="K7853" i="11" s="1"/>
  <c r="J7854" i="11"/>
  <c r="K7854" i="11" s="1"/>
  <c r="J7855" i="11"/>
  <c r="K7855" i="11" s="1"/>
  <c r="J7856" i="11"/>
  <c r="K7856" i="11" s="1"/>
  <c r="J7857" i="11"/>
  <c r="K7857" i="11" s="1"/>
  <c r="J7858" i="11"/>
  <c r="K7858" i="11" s="1"/>
  <c r="J7859" i="11"/>
  <c r="K7859" i="11" s="1"/>
  <c r="J7860" i="11"/>
  <c r="K7860" i="11" s="1"/>
  <c r="J7861" i="11"/>
  <c r="K7861" i="11" s="1"/>
  <c r="J7862" i="11"/>
  <c r="K7862" i="11" s="1"/>
  <c r="J7863" i="11"/>
  <c r="K7863" i="11" s="1"/>
  <c r="J7864" i="11"/>
  <c r="K7864" i="11" s="1"/>
  <c r="J7865" i="11"/>
  <c r="K7865" i="11" s="1"/>
  <c r="J7866" i="11"/>
  <c r="K7866" i="11" s="1"/>
  <c r="J7867" i="11"/>
  <c r="K7867" i="11" s="1"/>
  <c r="J7868" i="11"/>
  <c r="K7868" i="11" s="1"/>
  <c r="J7869" i="11"/>
  <c r="K7869" i="11" s="1"/>
  <c r="J7870" i="11"/>
  <c r="K7870" i="11" s="1"/>
  <c r="J7871" i="11"/>
  <c r="K7871" i="11" s="1"/>
  <c r="J7872" i="11"/>
  <c r="K7872" i="11" s="1"/>
  <c r="J7873" i="11"/>
  <c r="K7873" i="11" s="1"/>
  <c r="J7874" i="11"/>
  <c r="K7874" i="11" s="1"/>
  <c r="J7875" i="11"/>
  <c r="K7875" i="11" s="1"/>
  <c r="J7876" i="11"/>
  <c r="K7876" i="11" s="1"/>
  <c r="J7877" i="11"/>
  <c r="K7877" i="11" s="1"/>
  <c r="J7878" i="11"/>
  <c r="K7878" i="11" s="1"/>
  <c r="J7879" i="11"/>
  <c r="K7879" i="11" s="1"/>
  <c r="J7880" i="11"/>
  <c r="K7880" i="11" s="1"/>
  <c r="J7881" i="11"/>
  <c r="K7881" i="11" s="1"/>
  <c r="J7882" i="11"/>
  <c r="K7882" i="11" s="1"/>
  <c r="J7883" i="11"/>
  <c r="K7883" i="11" s="1"/>
  <c r="J7884" i="11"/>
  <c r="K7884" i="11" s="1"/>
  <c r="J7885" i="11"/>
  <c r="K7885" i="11" s="1"/>
  <c r="J7886" i="11"/>
  <c r="K7886" i="11" s="1"/>
  <c r="J7887" i="11"/>
  <c r="K7887" i="11" s="1"/>
  <c r="J7888" i="11"/>
  <c r="K7888" i="11" s="1"/>
  <c r="J7889" i="11"/>
  <c r="K7889" i="11" s="1"/>
  <c r="J7890" i="11"/>
  <c r="K7890" i="11" s="1"/>
  <c r="J7891" i="11"/>
  <c r="K7891" i="11" s="1"/>
  <c r="J7892" i="11"/>
  <c r="K7892" i="11" s="1"/>
  <c r="J7893" i="11"/>
  <c r="K7893" i="11" s="1"/>
  <c r="J7894" i="11"/>
  <c r="K7894" i="11" s="1"/>
  <c r="J7895" i="11"/>
  <c r="K7895" i="11" s="1"/>
  <c r="J7896" i="11"/>
  <c r="K7896" i="11" s="1"/>
  <c r="J7897" i="11"/>
  <c r="K7897" i="11" s="1"/>
  <c r="J7898" i="11"/>
  <c r="K7898" i="11" s="1"/>
  <c r="J7899" i="11"/>
  <c r="K7899" i="11" s="1"/>
  <c r="J7900" i="11"/>
  <c r="K7900" i="11" s="1"/>
  <c r="J7901" i="11"/>
  <c r="K7901" i="11" s="1"/>
  <c r="J7902" i="11"/>
  <c r="K7902" i="11" s="1"/>
  <c r="J7903" i="11"/>
  <c r="K7903" i="11" s="1"/>
  <c r="J7904" i="11"/>
  <c r="K7904" i="11" s="1"/>
  <c r="J7905" i="11"/>
  <c r="K7905" i="11" s="1"/>
  <c r="J7906" i="11"/>
  <c r="K7906" i="11" s="1"/>
  <c r="J7907" i="11"/>
  <c r="K7907" i="11" s="1"/>
  <c r="J7908" i="11"/>
  <c r="K7908" i="11" s="1"/>
  <c r="J7909" i="11"/>
  <c r="K7909" i="11" s="1"/>
  <c r="J7910" i="11"/>
  <c r="K7910" i="11" s="1"/>
  <c r="J7911" i="11"/>
  <c r="K7911" i="11" s="1"/>
  <c r="J7912" i="11"/>
  <c r="K7912" i="11" s="1"/>
  <c r="J7913" i="11"/>
  <c r="K7913" i="11" s="1"/>
  <c r="J7914" i="11"/>
  <c r="K7914" i="11" s="1"/>
  <c r="J7915" i="11"/>
  <c r="K7915" i="11" s="1"/>
  <c r="J7916" i="11"/>
  <c r="K7916" i="11" s="1"/>
  <c r="J7917" i="11"/>
  <c r="K7917" i="11" s="1"/>
  <c r="J7918" i="11"/>
  <c r="K7918" i="11" s="1"/>
  <c r="J7919" i="11"/>
  <c r="K7919" i="11" s="1"/>
  <c r="J7920" i="11"/>
  <c r="K7920" i="11" s="1"/>
  <c r="J7921" i="11"/>
  <c r="K7921" i="11" s="1"/>
  <c r="J7922" i="11"/>
  <c r="K7922" i="11" s="1"/>
  <c r="J7923" i="11"/>
  <c r="K7923" i="11" s="1"/>
  <c r="J7924" i="11"/>
  <c r="K7924" i="11" s="1"/>
  <c r="J7925" i="11"/>
  <c r="K7925" i="11" s="1"/>
  <c r="J7926" i="11"/>
  <c r="K7926" i="11" s="1"/>
  <c r="J7927" i="11"/>
  <c r="K7927" i="11" s="1"/>
  <c r="J7928" i="11"/>
  <c r="K7928" i="11" s="1"/>
  <c r="J7929" i="11"/>
  <c r="K7929" i="11" s="1"/>
  <c r="J7930" i="11"/>
  <c r="K7930" i="11" s="1"/>
  <c r="J7931" i="11"/>
  <c r="K7931" i="11" s="1"/>
  <c r="J7932" i="11"/>
  <c r="K7932" i="11" s="1"/>
  <c r="J7933" i="11"/>
  <c r="K7933" i="11" s="1"/>
  <c r="J7934" i="11"/>
  <c r="K7934" i="11" s="1"/>
  <c r="J7935" i="11"/>
  <c r="K7935" i="11" s="1"/>
  <c r="J7936" i="11"/>
  <c r="K7936" i="11" s="1"/>
  <c r="J7937" i="11"/>
  <c r="K7937" i="11" s="1"/>
  <c r="J7938" i="11"/>
  <c r="K7938" i="11" s="1"/>
  <c r="J7939" i="11"/>
  <c r="K7939" i="11" s="1"/>
  <c r="J7940" i="11"/>
  <c r="K7940" i="11" s="1"/>
  <c r="J7941" i="11"/>
  <c r="K7941" i="11" s="1"/>
  <c r="J7942" i="11"/>
  <c r="K7942" i="11" s="1"/>
  <c r="J7943" i="11"/>
  <c r="K7943" i="11" s="1"/>
  <c r="J7944" i="11"/>
  <c r="K7944" i="11" s="1"/>
  <c r="J7945" i="11"/>
  <c r="K7945" i="11" s="1"/>
  <c r="J7946" i="11"/>
  <c r="K7946" i="11" s="1"/>
  <c r="J7947" i="11"/>
  <c r="K7947" i="11" s="1"/>
  <c r="J7948" i="11"/>
  <c r="K7948" i="11" s="1"/>
  <c r="J7949" i="11"/>
  <c r="K7949" i="11" s="1"/>
  <c r="J7950" i="11"/>
  <c r="K7950" i="11" s="1"/>
  <c r="J7951" i="11"/>
  <c r="K7951" i="11" s="1"/>
  <c r="J7952" i="11"/>
  <c r="K7952" i="11" s="1"/>
  <c r="J7953" i="11"/>
  <c r="K7953" i="11" s="1"/>
  <c r="J7954" i="11"/>
  <c r="K7954" i="11" s="1"/>
  <c r="J7955" i="11"/>
  <c r="K7955" i="11" s="1"/>
  <c r="J7956" i="11"/>
  <c r="K7956" i="11" s="1"/>
  <c r="J7957" i="11"/>
  <c r="K7957" i="11" s="1"/>
  <c r="J7958" i="11"/>
  <c r="K7958" i="11" s="1"/>
  <c r="J7959" i="11"/>
  <c r="K7959" i="11" s="1"/>
  <c r="J7960" i="11"/>
  <c r="K7960" i="11" s="1"/>
  <c r="J7961" i="11"/>
  <c r="K7961" i="11" s="1"/>
  <c r="J7962" i="11"/>
  <c r="K7962" i="11" s="1"/>
  <c r="J7963" i="11"/>
  <c r="K7963" i="11" s="1"/>
  <c r="J7964" i="11"/>
  <c r="K7964" i="11" s="1"/>
  <c r="J7965" i="11"/>
  <c r="K7965" i="11" s="1"/>
  <c r="J7966" i="11"/>
  <c r="K7966" i="11" s="1"/>
  <c r="J7967" i="11"/>
  <c r="K7967" i="11" s="1"/>
  <c r="J7968" i="11"/>
  <c r="K7968" i="11" s="1"/>
  <c r="J7969" i="11"/>
  <c r="K7969" i="11" s="1"/>
  <c r="J7970" i="11"/>
  <c r="K7970" i="11" s="1"/>
  <c r="J7971" i="11"/>
  <c r="K7971" i="11" s="1"/>
  <c r="J7972" i="11"/>
  <c r="K7972" i="11" s="1"/>
  <c r="J7973" i="11"/>
  <c r="K7973" i="11" s="1"/>
  <c r="J7974" i="11"/>
  <c r="K7974" i="11" s="1"/>
  <c r="J7975" i="11"/>
  <c r="K7975" i="11" s="1"/>
  <c r="J7976" i="11"/>
  <c r="K7976" i="11" s="1"/>
  <c r="J7977" i="11"/>
  <c r="K7977" i="11" s="1"/>
  <c r="J7978" i="11"/>
  <c r="K7978" i="11" s="1"/>
  <c r="J7979" i="11"/>
  <c r="K7979" i="11" s="1"/>
  <c r="J7980" i="11"/>
  <c r="K7980" i="11" s="1"/>
  <c r="J7981" i="11"/>
  <c r="K7981" i="11" s="1"/>
  <c r="J7982" i="11"/>
  <c r="K7982" i="11" s="1"/>
  <c r="J7983" i="11"/>
  <c r="K7983" i="11" s="1"/>
  <c r="J7984" i="11"/>
  <c r="K7984" i="11" s="1"/>
  <c r="J7985" i="11"/>
  <c r="K7985" i="11" s="1"/>
  <c r="J7986" i="11"/>
  <c r="K7986" i="11" s="1"/>
  <c r="J7987" i="11"/>
  <c r="K7987" i="11" s="1"/>
  <c r="J7988" i="11"/>
  <c r="K7988" i="11" s="1"/>
  <c r="J7989" i="11"/>
  <c r="K7989" i="11" s="1"/>
  <c r="J7990" i="11"/>
  <c r="K7990" i="11" s="1"/>
  <c r="J7991" i="11"/>
  <c r="K7991" i="11" s="1"/>
  <c r="J7992" i="11"/>
  <c r="K7992" i="11" s="1"/>
  <c r="J7993" i="11"/>
  <c r="K7993" i="11" s="1"/>
  <c r="J7994" i="11"/>
  <c r="K7994" i="11" s="1"/>
  <c r="J7995" i="11"/>
  <c r="K7995" i="11" s="1"/>
  <c r="J7996" i="11"/>
  <c r="K7996" i="11" s="1"/>
  <c r="J7997" i="11"/>
  <c r="K7997" i="11" s="1"/>
  <c r="J7998" i="11"/>
  <c r="K7998" i="11" s="1"/>
  <c r="J7999" i="11"/>
  <c r="K7999" i="11" s="1"/>
  <c r="J8000" i="11"/>
  <c r="K8000" i="11" s="1"/>
  <c r="J8001" i="11"/>
  <c r="K8001" i="11" s="1"/>
  <c r="J8002" i="11"/>
  <c r="K8002" i="11" s="1"/>
  <c r="J8003" i="11"/>
  <c r="K8003" i="11" s="1"/>
  <c r="J8004" i="11"/>
  <c r="K8004" i="11" s="1"/>
  <c r="J8005" i="11"/>
  <c r="K8005" i="11" s="1"/>
  <c r="J8006" i="11"/>
  <c r="K8006" i="11" s="1"/>
  <c r="J8007" i="11"/>
  <c r="K8007" i="11" s="1"/>
  <c r="J8008" i="11"/>
  <c r="K8008" i="11" s="1"/>
  <c r="J8009" i="11"/>
  <c r="K8009" i="11" s="1"/>
  <c r="J8010" i="11"/>
  <c r="K8010" i="11" s="1"/>
  <c r="J8011" i="11"/>
  <c r="K8011" i="11" s="1"/>
  <c r="J8012" i="11"/>
  <c r="K8012" i="11" s="1"/>
  <c r="J8013" i="11"/>
  <c r="K8013" i="11" s="1"/>
  <c r="J8014" i="11"/>
  <c r="K8014" i="11" s="1"/>
  <c r="J8015" i="11"/>
  <c r="K8015" i="11" s="1"/>
  <c r="J8016" i="11"/>
  <c r="K8016" i="11" s="1"/>
  <c r="J8017" i="11"/>
  <c r="K8017" i="11" s="1"/>
  <c r="J8018" i="11"/>
  <c r="K8018" i="11" s="1"/>
  <c r="J8019" i="11"/>
  <c r="K8019" i="11" s="1"/>
  <c r="J8020" i="11"/>
  <c r="K8020" i="11" s="1"/>
  <c r="J8021" i="11"/>
  <c r="K8021" i="11" s="1"/>
  <c r="J8022" i="11"/>
  <c r="K8022" i="11" s="1"/>
  <c r="J8023" i="11"/>
  <c r="K8023" i="11" s="1"/>
  <c r="J8024" i="11"/>
  <c r="K8024" i="11" s="1"/>
  <c r="J8025" i="11"/>
  <c r="K8025" i="11" s="1"/>
  <c r="J8026" i="11"/>
  <c r="K8026" i="11" s="1"/>
  <c r="J8027" i="11"/>
  <c r="K8027" i="11" s="1"/>
  <c r="J8028" i="11"/>
  <c r="K8028" i="11" s="1"/>
  <c r="J8029" i="11"/>
  <c r="K8029" i="11" s="1"/>
  <c r="J8030" i="11"/>
  <c r="K8030" i="11" s="1"/>
  <c r="J8031" i="11"/>
  <c r="K8031" i="11" s="1"/>
  <c r="J8032" i="11"/>
  <c r="K8032" i="11" s="1"/>
  <c r="J8033" i="11"/>
  <c r="K8033" i="11" s="1"/>
  <c r="J8034" i="11"/>
  <c r="K8034" i="11" s="1"/>
  <c r="J8035" i="11"/>
  <c r="K8035" i="11" s="1"/>
  <c r="J8036" i="11"/>
  <c r="K8036" i="11" s="1"/>
  <c r="J8037" i="11"/>
  <c r="K8037" i="11" s="1"/>
  <c r="J8038" i="11"/>
  <c r="K8038" i="11" s="1"/>
  <c r="J8039" i="11"/>
  <c r="K8039" i="11" s="1"/>
  <c r="J8040" i="11"/>
  <c r="K8040" i="11" s="1"/>
  <c r="J8041" i="11"/>
  <c r="K8041" i="11" s="1"/>
  <c r="J8042" i="11"/>
  <c r="K8042" i="11" s="1"/>
  <c r="J8043" i="11"/>
  <c r="K8043" i="11" s="1"/>
  <c r="J8044" i="11"/>
  <c r="K8044" i="11" s="1"/>
  <c r="J8045" i="11"/>
  <c r="K8045" i="11" s="1"/>
  <c r="J8046" i="11"/>
  <c r="K8046" i="11" s="1"/>
  <c r="J8047" i="11"/>
  <c r="K8047" i="11" s="1"/>
  <c r="J8048" i="11"/>
  <c r="K8048" i="11" s="1"/>
  <c r="J8049" i="11"/>
  <c r="K8049" i="11" s="1"/>
  <c r="J8050" i="11"/>
  <c r="K8050" i="11" s="1"/>
  <c r="J8051" i="11"/>
  <c r="K8051" i="11" s="1"/>
  <c r="J8052" i="11"/>
  <c r="K8052" i="11" s="1"/>
  <c r="J8053" i="11"/>
  <c r="K8053" i="11" s="1"/>
  <c r="J8054" i="11"/>
  <c r="K8054" i="11" s="1"/>
  <c r="J8055" i="11"/>
  <c r="K8055" i="11" s="1"/>
  <c r="J8056" i="11"/>
  <c r="K8056" i="11" s="1"/>
  <c r="J8057" i="11"/>
  <c r="K8057" i="11" s="1"/>
  <c r="J8058" i="11"/>
  <c r="K8058" i="11" s="1"/>
  <c r="J8059" i="11"/>
  <c r="K8059" i="11" s="1"/>
  <c r="J8060" i="11"/>
  <c r="K8060" i="11" s="1"/>
  <c r="J8061" i="11"/>
  <c r="K8061" i="11" s="1"/>
  <c r="J8062" i="11"/>
  <c r="K8062" i="11" s="1"/>
  <c r="J8063" i="11"/>
  <c r="K8063" i="11" s="1"/>
  <c r="J8064" i="11"/>
  <c r="K8064" i="11" s="1"/>
  <c r="J8065" i="11"/>
  <c r="K8065" i="11" s="1"/>
  <c r="J8066" i="11"/>
  <c r="K8066" i="11" s="1"/>
  <c r="J8067" i="11"/>
  <c r="K8067" i="11" s="1"/>
  <c r="J8068" i="11"/>
  <c r="K8068" i="11" s="1"/>
  <c r="J8069" i="11"/>
  <c r="K8069" i="11" s="1"/>
  <c r="J8070" i="11"/>
  <c r="K8070" i="11" s="1"/>
  <c r="J8071" i="11"/>
  <c r="K8071" i="11" s="1"/>
  <c r="J8072" i="11"/>
  <c r="K8072" i="11" s="1"/>
  <c r="J8073" i="11"/>
  <c r="K8073" i="11" s="1"/>
  <c r="J8074" i="11"/>
  <c r="K8074" i="11" s="1"/>
  <c r="J8075" i="11"/>
  <c r="K8075" i="11" s="1"/>
  <c r="J8076" i="11"/>
  <c r="K8076" i="11" s="1"/>
  <c r="J8077" i="11"/>
  <c r="K8077" i="11" s="1"/>
  <c r="J8078" i="11"/>
  <c r="K8078" i="11" s="1"/>
  <c r="J8079" i="11"/>
  <c r="K8079" i="11" s="1"/>
  <c r="J8080" i="11"/>
  <c r="K8080" i="11" s="1"/>
  <c r="J8081" i="11"/>
  <c r="K8081" i="11" s="1"/>
  <c r="J8082" i="11"/>
  <c r="K8082" i="11" s="1"/>
  <c r="J8083" i="11"/>
  <c r="K8083" i="11" s="1"/>
  <c r="J8084" i="11"/>
  <c r="K8084" i="11" s="1"/>
  <c r="J8085" i="11"/>
  <c r="K8085" i="11" s="1"/>
  <c r="J8086" i="11"/>
  <c r="K8086" i="11" s="1"/>
  <c r="J8087" i="11"/>
  <c r="K8087" i="11" s="1"/>
  <c r="J8088" i="11"/>
  <c r="K8088" i="11" s="1"/>
  <c r="J8089" i="11"/>
  <c r="K8089" i="11" s="1"/>
  <c r="J8090" i="11"/>
  <c r="K8090" i="11" s="1"/>
  <c r="J8091" i="11"/>
  <c r="K8091" i="11" s="1"/>
  <c r="J8092" i="11"/>
  <c r="K8092" i="11" s="1"/>
  <c r="J8093" i="11"/>
  <c r="K8093" i="11" s="1"/>
  <c r="J8094" i="11"/>
  <c r="K8094" i="11" s="1"/>
  <c r="J8095" i="11"/>
  <c r="K8095" i="11" s="1"/>
  <c r="J8096" i="11"/>
  <c r="K8096" i="11" s="1"/>
  <c r="J8097" i="11"/>
  <c r="K8097" i="11" s="1"/>
  <c r="J8098" i="11"/>
  <c r="K8098" i="11" s="1"/>
  <c r="J8099" i="11"/>
  <c r="K8099" i="11" s="1"/>
  <c r="J8100" i="11"/>
  <c r="K8100" i="11" s="1"/>
  <c r="J8101" i="11"/>
  <c r="K8101" i="11" s="1"/>
  <c r="J8102" i="11"/>
  <c r="K8102" i="11" s="1"/>
  <c r="J8103" i="11"/>
  <c r="K8103" i="11" s="1"/>
  <c r="J8104" i="11"/>
  <c r="K8104" i="11" s="1"/>
  <c r="J8105" i="11"/>
  <c r="K8105" i="11" s="1"/>
  <c r="J8106" i="11"/>
  <c r="K8106" i="11" s="1"/>
  <c r="J8107" i="11"/>
  <c r="K8107" i="11" s="1"/>
  <c r="J8108" i="11"/>
  <c r="K8108" i="11" s="1"/>
  <c r="J8109" i="11"/>
  <c r="K8109" i="11" s="1"/>
  <c r="J8110" i="11"/>
  <c r="K8110" i="11" s="1"/>
  <c r="J8111" i="11"/>
  <c r="K8111" i="11" s="1"/>
  <c r="J8112" i="11"/>
  <c r="K8112" i="11" s="1"/>
  <c r="J8113" i="11"/>
  <c r="K8113" i="11" s="1"/>
  <c r="J8114" i="11"/>
  <c r="K8114" i="11" s="1"/>
  <c r="J8115" i="11"/>
  <c r="K8115" i="11" s="1"/>
  <c r="J8116" i="11"/>
  <c r="K8116" i="11" s="1"/>
  <c r="J8117" i="11"/>
  <c r="K8117" i="11" s="1"/>
  <c r="J8118" i="11"/>
  <c r="K8118" i="11" s="1"/>
  <c r="J8119" i="11"/>
  <c r="K8119" i="11" s="1"/>
  <c r="J8120" i="11"/>
  <c r="K8120" i="11" s="1"/>
  <c r="J8121" i="11"/>
  <c r="K8121" i="11" s="1"/>
  <c r="J8122" i="11"/>
  <c r="K8122" i="11" s="1"/>
  <c r="J8123" i="11"/>
  <c r="K8123" i="11" s="1"/>
  <c r="J8124" i="11"/>
  <c r="K8124" i="11" s="1"/>
  <c r="J8125" i="11"/>
  <c r="K8125" i="11" s="1"/>
  <c r="J8126" i="11"/>
  <c r="K8126" i="11" s="1"/>
  <c r="J8127" i="11"/>
  <c r="K8127" i="11" s="1"/>
  <c r="J8128" i="11"/>
  <c r="K8128" i="11" s="1"/>
  <c r="J8129" i="11"/>
  <c r="K8129" i="11" s="1"/>
  <c r="J8130" i="11"/>
  <c r="K8130" i="11" s="1"/>
  <c r="J8131" i="11"/>
  <c r="K8131" i="11" s="1"/>
  <c r="J8132" i="11"/>
  <c r="K8132" i="11" s="1"/>
  <c r="J8133" i="11"/>
  <c r="K8133" i="11" s="1"/>
  <c r="J8134" i="11"/>
  <c r="K8134" i="11" s="1"/>
  <c r="J8135" i="11"/>
  <c r="K8135" i="11" s="1"/>
  <c r="J8136" i="11"/>
  <c r="K8136" i="11" s="1"/>
  <c r="J8137" i="11"/>
  <c r="K8137" i="11" s="1"/>
  <c r="J8138" i="11"/>
  <c r="K8138" i="11" s="1"/>
  <c r="J8139" i="11"/>
  <c r="K8139" i="11" s="1"/>
  <c r="J8140" i="11"/>
  <c r="K8140" i="11" s="1"/>
  <c r="J8141" i="11"/>
  <c r="K8141" i="11" s="1"/>
  <c r="J8142" i="11"/>
  <c r="K8142" i="11" s="1"/>
  <c r="J8143" i="11"/>
  <c r="K8143" i="11" s="1"/>
  <c r="J8144" i="11"/>
  <c r="K8144" i="11" s="1"/>
  <c r="J8145" i="11"/>
  <c r="K8145" i="11" s="1"/>
  <c r="J8146" i="11"/>
  <c r="K8146" i="11" s="1"/>
  <c r="J8147" i="11"/>
  <c r="K8147" i="11" s="1"/>
  <c r="J8148" i="11"/>
  <c r="K8148" i="11" s="1"/>
  <c r="J8149" i="11"/>
  <c r="K8149" i="11" s="1"/>
  <c r="J8150" i="11"/>
  <c r="K8150" i="11" s="1"/>
  <c r="J8151" i="11"/>
  <c r="K8151" i="11" s="1"/>
  <c r="J8152" i="11"/>
  <c r="K8152" i="11" s="1"/>
  <c r="J8153" i="11"/>
  <c r="K8153" i="11" s="1"/>
  <c r="J8154" i="11"/>
  <c r="K8154" i="11" s="1"/>
  <c r="J8155" i="11"/>
  <c r="K8155" i="11" s="1"/>
  <c r="J8156" i="11"/>
  <c r="K8156" i="11" s="1"/>
  <c r="J8157" i="11"/>
  <c r="K8157" i="11" s="1"/>
  <c r="J8158" i="11"/>
  <c r="K8158" i="11" s="1"/>
  <c r="J8159" i="11"/>
  <c r="K8159" i="11" s="1"/>
  <c r="J8160" i="11"/>
  <c r="K8160" i="11" s="1"/>
  <c r="J8161" i="11"/>
  <c r="K8161" i="11" s="1"/>
  <c r="J8162" i="11"/>
  <c r="K8162" i="11" s="1"/>
  <c r="J8163" i="11"/>
  <c r="K8163" i="11" s="1"/>
  <c r="J8164" i="11"/>
  <c r="K8164" i="11" s="1"/>
  <c r="J8165" i="11"/>
  <c r="K8165" i="11" s="1"/>
  <c r="J8166" i="11"/>
  <c r="K8166" i="11" s="1"/>
  <c r="J8167" i="11"/>
  <c r="K8167" i="11" s="1"/>
  <c r="J8168" i="11"/>
  <c r="K8168" i="11" s="1"/>
  <c r="J8169" i="11"/>
  <c r="K8169" i="11" s="1"/>
  <c r="J8170" i="11"/>
  <c r="K8170" i="11" s="1"/>
  <c r="J8171" i="11"/>
  <c r="K8171" i="11" s="1"/>
  <c r="J8172" i="11"/>
  <c r="K8172" i="11" s="1"/>
  <c r="J8173" i="11"/>
  <c r="K8173" i="11" s="1"/>
  <c r="J8174" i="11"/>
  <c r="K8174" i="11" s="1"/>
  <c r="J8175" i="11"/>
  <c r="K8175" i="11" s="1"/>
  <c r="J8176" i="11"/>
  <c r="K8176" i="11" s="1"/>
  <c r="J8177" i="11"/>
  <c r="K8177" i="11" s="1"/>
  <c r="J8178" i="11"/>
  <c r="K8178" i="11" s="1"/>
  <c r="J8179" i="11"/>
  <c r="K8179" i="11" s="1"/>
  <c r="J8180" i="11"/>
  <c r="K8180" i="11" s="1"/>
  <c r="J8181" i="11"/>
  <c r="K8181" i="11" s="1"/>
  <c r="J8182" i="11"/>
  <c r="K8182" i="11" s="1"/>
  <c r="J8183" i="11"/>
  <c r="K8183" i="11" s="1"/>
  <c r="J8184" i="11"/>
  <c r="K8184" i="11" s="1"/>
  <c r="J8185" i="11"/>
  <c r="K8185" i="11" s="1"/>
  <c r="J8186" i="11"/>
  <c r="K8186" i="11" s="1"/>
  <c r="J8187" i="11"/>
  <c r="K8187" i="11" s="1"/>
  <c r="J8188" i="11"/>
  <c r="K8188" i="11" s="1"/>
  <c r="J8189" i="11"/>
  <c r="K8189" i="11" s="1"/>
  <c r="J8190" i="11"/>
  <c r="K8190" i="11" s="1"/>
  <c r="J8191" i="11"/>
  <c r="K8191" i="11" s="1"/>
  <c r="J8192" i="11"/>
  <c r="K8192" i="11" s="1"/>
  <c r="J8193" i="11"/>
  <c r="K8193" i="11" s="1"/>
  <c r="J8194" i="11"/>
  <c r="K8194" i="11" s="1"/>
  <c r="J8195" i="11"/>
  <c r="K8195" i="11" s="1"/>
  <c r="J8196" i="11"/>
  <c r="K8196" i="11" s="1"/>
  <c r="J8197" i="11"/>
  <c r="K8197" i="11" s="1"/>
  <c r="J8198" i="11"/>
  <c r="K8198" i="11" s="1"/>
  <c r="J8199" i="11"/>
  <c r="K8199" i="11" s="1"/>
  <c r="J8200" i="11"/>
  <c r="K8200" i="11" s="1"/>
  <c r="J8201" i="11"/>
  <c r="K8201" i="11" s="1"/>
  <c r="J8202" i="11"/>
  <c r="K8202" i="11" s="1"/>
  <c r="J8203" i="11"/>
  <c r="K8203" i="11" s="1"/>
  <c r="J8204" i="11"/>
  <c r="K8204" i="11" s="1"/>
  <c r="J8205" i="11"/>
  <c r="K8205" i="11" s="1"/>
  <c r="J8206" i="11"/>
  <c r="K8206" i="11" s="1"/>
  <c r="J8207" i="11"/>
  <c r="K8207" i="11" s="1"/>
  <c r="J8208" i="11"/>
  <c r="K8208" i="11" s="1"/>
  <c r="J8209" i="11"/>
  <c r="K8209" i="11" s="1"/>
  <c r="J8210" i="11"/>
  <c r="K8210" i="11" s="1"/>
  <c r="J8211" i="11"/>
  <c r="K8211" i="11" s="1"/>
  <c r="J8212" i="11"/>
  <c r="K8212" i="11" s="1"/>
  <c r="J8213" i="11"/>
  <c r="K8213" i="11" s="1"/>
  <c r="J8214" i="11"/>
  <c r="K8214" i="11" s="1"/>
  <c r="J8215" i="11"/>
  <c r="K8215" i="11" s="1"/>
  <c r="J8216" i="11"/>
  <c r="K8216" i="11" s="1"/>
  <c r="J8217" i="11"/>
  <c r="K8217" i="11" s="1"/>
  <c r="J8218" i="11"/>
  <c r="K8218" i="11" s="1"/>
  <c r="J8219" i="11"/>
  <c r="K8219" i="11" s="1"/>
  <c r="J8220" i="11"/>
  <c r="K8220" i="11" s="1"/>
  <c r="J8221" i="11"/>
  <c r="K8221" i="11" s="1"/>
  <c r="J8222" i="11"/>
  <c r="K8222" i="11" s="1"/>
  <c r="J8223" i="11"/>
  <c r="K8223" i="11" s="1"/>
  <c r="J8224" i="11"/>
  <c r="K8224" i="11" s="1"/>
  <c r="J8225" i="11"/>
  <c r="K8225" i="11" s="1"/>
  <c r="J8226" i="11"/>
  <c r="K8226" i="11" s="1"/>
  <c r="J8227" i="11"/>
  <c r="K8227" i="11" s="1"/>
  <c r="J8228" i="11"/>
  <c r="K8228" i="11" s="1"/>
  <c r="J8229" i="11"/>
  <c r="K8229" i="11" s="1"/>
  <c r="J8230" i="11"/>
  <c r="K8230" i="11" s="1"/>
  <c r="J8231" i="11"/>
  <c r="K8231" i="11" s="1"/>
  <c r="J8232" i="11"/>
  <c r="K8232" i="11" s="1"/>
  <c r="J8233" i="11"/>
  <c r="K8233" i="11" s="1"/>
  <c r="J8234" i="11"/>
  <c r="K8234" i="11" s="1"/>
  <c r="J8235" i="11"/>
  <c r="K8235" i="11" s="1"/>
  <c r="J8236" i="11"/>
  <c r="K8236" i="11" s="1"/>
  <c r="J8237" i="11"/>
  <c r="K8237" i="11" s="1"/>
  <c r="J8238" i="11"/>
  <c r="K8238" i="11" s="1"/>
  <c r="J8239" i="11"/>
  <c r="K8239" i="11" s="1"/>
  <c r="J8240" i="11"/>
  <c r="K8240" i="11" s="1"/>
  <c r="J8241" i="11"/>
  <c r="K8241" i="11" s="1"/>
  <c r="J8242" i="11"/>
  <c r="K8242" i="11" s="1"/>
  <c r="J8243" i="11"/>
  <c r="K8243" i="11" s="1"/>
  <c r="J8244" i="11"/>
  <c r="K8244" i="11" s="1"/>
  <c r="J8245" i="11"/>
  <c r="K8245" i="11" s="1"/>
  <c r="J8246" i="11"/>
  <c r="K8246" i="11" s="1"/>
  <c r="J8247" i="11"/>
  <c r="K8247" i="11" s="1"/>
  <c r="J8248" i="11"/>
  <c r="K8248" i="11" s="1"/>
  <c r="J8249" i="11"/>
  <c r="K8249" i="11" s="1"/>
  <c r="J8250" i="11"/>
  <c r="K8250" i="11" s="1"/>
  <c r="J8251" i="11"/>
  <c r="K8251" i="11" s="1"/>
  <c r="J8252" i="11"/>
  <c r="K8252" i="11" s="1"/>
  <c r="J8253" i="11"/>
  <c r="K8253" i="11" s="1"/>
  <c r="J8254" i="11"/>
  <c r="K8254" i="11" s="1"/>
  <c r="J8255" i="11"/>
  <c r="K8255" i="11" s="1"/>
  <c r="J8256" i="11"/>
  <c r="K8256" i="11" s="1"/>
  <c r="J8257" i="11"/>
  <c r="K8257" i="11" s="1"/>
  <c r="J8258" i="11"/>
  <c r="K8258" i="11" s="1"/>
  <c r="J8259" i="11"/>
  <c r="K8259" i="11" s="1"/>
  <c r="J8260" i="11"/>
  <c r="K8260" i="11" s="1"/>
  <c r="J8261" i="11"/>
  <c r="K8261" i="11" s="1"/>
  <c r="J8262" i="11"/>
  <c r="K8262" i="11" s="1"/>
  <c r="J8263" i="11"/>
  <c r="K8263" i="11" s="1"/>
  <c r="J8264" i="11"/>
  <c r="K8264" i="11" s="1"/>
  <c r="J8265" i="11"/>
  <c r="K8265" i="11" s="1"/>
  <c r="J8266" i="11"/>
  <c r="K8266" i="11" s="1"/>
  <c r="J8267" i="11"/>
  <c r="K8267" i="11" s="1"/>
  <c r="J8268" i="11"/>
  <c r="K8268" i="11" s="1"/>
  <c r="J8269" i="11"/>
  <c r="K8269" i="11" s="1"/>
  <c r="J8270" i="11"/>
  <c r="K8270" i="11" s="1"/>
  <c r="J8271" i="11"/>
  <c r="K8271" i="11" s="1"/>
  <c r="J8272" i="11"/>
  <c r="K8272" i="11" s="1"/>
  <c r="J8273" i="11"/>
  <c r="K8273" i="11" s="1"/>
  <c r="J8274" i="11"/>
  <c r="K8274" i="11" s="1"/>
  <c r="J8275" i="11"/>
  <c r="K8275" i="11" s="1"/>
  <c r="J8276" i="11"/>
  <c r="K8276" i="11" s="1"/>
  <c r="J8277" i="11"/>
  <c r="K8277" i="11" s="1"/>
  <c r="J8278" i="11"/>
  <c r="K8278" i="11" s="1"/>
  <c r="J8279" i="11"/>
  <c r="K8279" i="11" s="1"/>
  <c r="J8280" i="11"/>
  <c r="K8280" i="11" s="1"/>
  <c r="J8281" i="11"/>
  <c r="K8281" i="11" s="1"/>
  <c r="J8282" i="11"/>
  <c r="K8282" i="11" s="1"/>
  <c r="J8283" i="11"/>
  <c r="K8283" i="11" s="1"/>
  <c r="J8284" i="11"/>
  <c r="K8284" i="11" s="1"/>
  <c r="J8285" i="11"/>
  <c r="K8285" i="11" s="1"/>
  <c r="J8286" i="11"/>
  <c r="K8286" i="11" s="1"/>
  <c r="J8287" i="11"/>
  <c r="K8287" i="11" s="1"/>
  <c r="J8288" i="11"/>
  <c r="K8288" i="11" s="1"/>
  <c r="J8289" i="11"/>
  <c r="K8289" i="11" s="1"/>
  <c r="J8290" i="11"/>
  <c r="K8290" i="11" s="1"/>
  <c r="J8291" i="11"/>
  <c r="K8291" i="11" s="1"/>
  <c r="J8292" i="11"/>
  <c r="K8292" i="11" s="1"/>
  <c r="J8293" i="11"/>
  <c r="K8293" i="11" s="1"/>
  <c r="J8294" i="11"/>
  <c r="K8294" i="11" s="1"/>
  <c r="J8295" i="11"/>
  <c r="K8295" i="11" s="1"/>
  <c r="J8296" i="11"/>
  <c r="K8296" i="11" s="1"/>
  <c r="J8297" i="11"/>
  <c r="K8297" i="11" s="1"/>
  <c r="J8298" i="11"/>
  <c r="K8298" i="11" s="1"/>
  <c r="J8299" i="11"/>
  <c r="K8299" i="11" s="1"/>
  <c r="J8300" i="11"/>
  <c r="K8300" i="11" s="1"/>
  <c r="J8301" i="11"/>
  <c r="K8301" i="11" s="1"/>
  <c r="J8302" i="11"/>
  <c r="K8302" i="11" s="1"/>
  <c r="J8303" i="11"/>
  <c r="K8303" i="11" s="1"/>
  <c r="J8304" i="11"/>
  <c r="K8304" i="11" s="1"/>
  <c r="J8305" i="11"/>
  <c r="K8305" i="11" s="1"/>
  <c r="J8306" i="11"/>
  <c r="K8306" i="11" s="1"/>
  <c r="J8307" i="11"/>
  <c r="K8307" i="11" s="1"/>
  <c r="J8308" i="11"/>
  <c r="K8308" i="11" s="1"/>
  <c r="J8309" i="11"/>
  <c r="K8309" i="11" s="1"/>
  <c r="J8310" i="11"/>
  <c r="K8310" i="11" s="1"/>
  <c r="J8311" i="11"/>
  <c r="K8311" i="11" s="1"/>
  <c r="J8312" i="11"/>
  <c r="K8312" i="11" s="1"/>
  <c r="J8313" i="11"/>
  <c r="K8313" i="11" s="1"/>
  <c r="J8314" i="11"/>
  <c r="K8314" i="11" s="1"/>
  <c r="J8315" i="11"/>
  <c r="K8315" i="11" s="1"/>
  <c r="J8316" i="11"/>
  <c r="K8316" i="11" s="1"/>
  <c r="J8317" i="11"/>
  <c r="K8317" i="11" s="1"/>
  <c r="J8318" i="11"/>
  <c r="K8318" i="11" s="1"/>
  <c r="J8319" i="11"/>
  <c r="K8319" i="11" s="1"/>
  <c r="J8320" i="11"/>
  <c r="K8320" i="11" s="1"/>
  <c r="J8321" i="11"/>
  <c r="K8321" i="11" s="1"/>
  <c r="J8322" i="11"/>
  <c r="K8322" i="11" s="1"/>
  <c r="J8323" i="11"/>
  <c r="K8323" i="11" s="1"/>
  <c r="J8324" i="11"/>
  <c r="K8324" i="11" s="1"/>
  <c r="J8325" i="11"/>
  <c r="K8325" i="11" s="1"/>
  <c r="J8326" i="11"/>
  <c r="K8326" i="11" s="1"/>
  <c r="J8327" i="11"/>
  <c r="K8327" i="11" s="1"/>
  <c r="J8328" i="11"/>
  <c r="K8328" i="11" s="1"/>
  <c r="J8329" i="11"/>
  <c r="K8329" i="11" s="1"/>
  <c r="J8330" i="11"/>
  <c r="K8330" i="11" s="1"/>
  <c r="J8331" i="11"/>
  <c r="K8331" i="11" s="1"/>
  <c r="J8332" i="11"/>
  <c r="K8332" i="11" s="1"/>
  <c r="J8333" i="11"/>
  <c r="K8333" i="11" s="1"/>
  <c r="J8334" i="11"/>
  <c r="K8334" i="11" s="1"/>
  <c r="J8335" i="11"/>
  <c r="K8335" i="11" s="1"/>
  <c r="J8336" i="11"/>
  <c r="K8336" i="11" s="1"/>
  <c r="J8337" i="11"/>
  <c r="K8337" i="11" s="1"/>
  <c r="J8338" i="11"/>
  <c r="K8338" i="11" s="1"/>
  <c r="J8339" i="11"/>
  <c r="K8339" i="11" s="1"/>
  <c r="J8340" i="11"/>
  <c r="K8340" i="11" s="1"/>
  <c r="J8341" i="11"/>
  <c r="K8341" i="11" s="1"/>
  <c r="J8342" i="11"/>
  <c r="K8342" i="11" s="1"/>
  <c r="J8343" i="11"/>
  <c r="K8343" i="11" s="1"/>
  <c r="J8344" i="11"/>
  <c r="K8344" i="11" s="1"/>
  <c r="J8345" i="11"/>
  <c r="K8345" i="11" s="1"/>
  <c r="J8346" i="11"/>
  <c r="K8346" i="11" s="1"/>
  <c r="J8347" i="11"/>
  <c r="K8347" i="11" s="1"/>
  <c r="J8348" i="11"/>
  <c r="K8348" i="11" s="1"/>
  <c r="J8349" i="11"/>
  <c r="K8349" i="11" s="1"/>
  <c r="J8350" i="11"/>
  <c r="K8350" i="11" s="1"/>
  <c r="J8351" i="11"/>
  <c r="K8351" i="11" s="1"/>
  <c r="J8352" i="11"/>
  <c r="K8352" i="11" s="1"/>
  <c r="J8353" i="11"/>
  <c r="K8353" i="11" s="1"/>
  <c r="J8354" i="11"/>
  <c r="K8354" i="11" s="1"/>
  <c r="J8355" i="11"/>
  <c r="K8355" i="11" s="1"/>
  <c r="J8356" i="11"/>
  <c r="K8356" i="11" s="1"/>
  <c r="J8357" i="11"/>
  <c r="K8357" i="11" s="1"/>
  <c r="J8358" i="11"/>
  <c r="K8358" i="11" s="1"/>
  <c r="J8359" i="11"/>
  <c r="K8359" i="11" s="1"/>
  <c r="J8360" i="11"/>
  <c r="K8360" i="11" s="1"/>
  <c r="J8361" i="11"/>
  <c r="K8361" i="11" s="1"/>
  <c r="J8362" i="11"/>
  <c r="K8362" i="11" s="1"/>
  <c r="J8363" i="11"/>
  <c r="K8363" i="11" s="1"/>
  <c r="J8364" i="11"/>
  <c r="K8364" i="11" s="1"/>
  <c r="J8365" i="11"/>
  <c r="K8365" i="11" s="1"/>
  <c r="J8366" i="11"/>
  <c r="K8366" i="11" s="1"/>
  <c r="J8367" i="11"/>
  <c r="K8367" i="11" s="1"/>
  <c r="J8368" i="11"/>
  <c r="K8368" i="11" s="1"/>
  <c r="J8369" i="11"/>
  <c r="K8369" i="11" s="1"/>
  <c r="J8370" i="11"/>
  <c r="K8370" i="11" s="1"/>
  <c r="J8371" i="11"/>
  <c r="K8371" i="11" s="1"/>
  <c r="J8372" i="11"/>
  <c r="K8372" i="11" s="1"/>
  <c r="J8373" i="11"/>
  <c r="K8373" i="11" s="1"/>
  <c r="J8374" i="11"/>
  <c r="K8374" i="11" s="1"/>
  <c r="J8375" i="11"/>
  <c r="K8375" i="11" s="1"/>
  <c r="J8376" i="11"/>
  <c r="K8376" i="11" s="1"/>
  <c r="J8377" i="11"/>
  <c r="K8377" i="11" s="1"/>
  <c r="J8378" i="11"/>
  <c r="K8378" i="11" s="1"/>
  <c r="J8379" i="11"/>
  <c r="K8379" i="11" s="1"/>
  <c r="J8380" i="11"/>
  <c r="K8380" i="11" s="1"/>
  <c r="J8381" i="11"/>
  <c r="K8381" i="11" s="1"/>
  <c r="J8382" i="11"/>
  <c r="K8382" i="11" s="1"/>
  <c r="J8383" i="11"/>
  <c r="K8383" i="11" s="1"/>
  <c r="J8384" i="11"/>
  <c r="K8384" i="11" s="1"/>
  <c r="J8385" i="11"/>
  <c r="K8385" i="11" s="1"/>
  <c r="J8386" i="11"/>
  <c r="K8386" i="11" s="1"/>
  <c r="J8387" i="11"/>
  <c r="K8387" i="11" s="1"/>
  <c r="J8388" i="11"/>
  <c r="K8388" i="11" s="1"/>
  <c r="J8389" i="11"/>
  <c r="K8389" i="11" s="1"/>
  <c r="J8390" i="11"/>
  <c r="K8390" i="11" s="1"/>
  <c r="J8391" i="11"/>
  <c r="K8391" i="11" s="1"/>
  <c r="J8392" i="11"/>
  <c r="K8392" i="11" s="1"/>
  <c r="J8393" i="11"/>
  <c r="K8393" i="11" s="1"/>
  <c r="J8394" i="11"/>
  <c r="K8394" i="11" s="1"/>
  <c r="J8395" i="11"/>
  <c r="K8395" i="11" s="1"/>
  <c r="J8396" i="11"/>
  <c r="K8396" i="11" s="1"/>
  <c r="J8397" i="11"/>
  <c r="K8397" i="11" s="1"/>
  <c r="J8398" i="11"/>
  <c r="K8398" i="11" s="1"/>
  <c r="J8399" i="11"/>
  <c r="K8399" i="11" s="1"/>
  <c r="J8400" i="11"/>
  <c r="K8400" i="11" s="1"/>
  <c r="J8401" i="11"/>
  <c r="K8401" i="11" s="1"/>
  <c r="J8402" i="11"/>
  <c r="K8402" i="11" s="1"/>
  <c r="J8403" i="11"/>
  <c r="K8403" i="11" s="1"/>
  <c r="J8404" i="11"/>
  <c r="K8404" i="11" s="1"/>
  <c r="J8405" i="11"/>
  <c r="K8405" i="11" s="1"/>
  <c r="J8406" i="11"/>
  <c r="K8406" i="11" s="1"/>
  <c r="J8407" i="11"/>
  <c r="K8407" i="11" s="1"/>
  <c r="J8408" i="11"/>
  <c r="K8408" i="11" s="1"/>
  <c r="J8409" i="11"/>
  <c r="K8409" i="11" s="1"/>
  <c r="J8410" i="11"/>
  <c r="K8410" i="11" s="1"/>
  <c r="J8411" i="11"/>
  <c r="K8411" i="11" s="1"/>
  <c r="J8412" i="11"/>
  <c r="K8412" i="11" s="1"/>
  <c r="J8413" i="11"/>
  <c r="K8413" i="11" s="1"/>
  <c r="J8414" i="11"/>
  <c r="K8414" i="11" s="1"/>
  <c r="J8415" i="11"/>
  <c r="K8415" i="11" s="1"/>
  <c r="J8416" i="11"/>
  <c r="K8416" i="11" s="1"/>
  <c r="J8417" i="11"/>
  <c r="K8417" i="11" s="1"/>
  <c r="J8418" i="11"/>
  <c r="K8418" i="11" s="1"/>
  <c r="J8419" i="11"/>
  <c r="K8419" i="11" s="1"/>
  <c r="J8420" i="11"/>
  <c r="K8420" i="11" s="1"/>
  <c r="J8421" i="11"/>
  <c r="K8421" i="11" s="1"/>
  <c r="J8422" i="11"/>
  <c r="K8422" i="11" s="1"/>
  <c r="J8423" i="11"/>
  <c r="K8423" i="11" s="1"/>
  <c r="J8424" i="11"/>
  <c r="K8424" i="11" s="1"/>
  <c r="J8425" i="11"/>
  <c r="K8425" i="11" s="1"/>
  <c r="J8426" i="11"/>
  <c r="K8426" i="11" s="1"/>
  <c r="J8427" i="11"/>
  <c r="K8427" i="11" s="1"/>
  <c r="J8428" i="11"/>
  <c r="K8428" i="11" s="1"/>
  <c r="J8429" i="11"/>
  <c r="K8429" i="11" s="1"/>
  <c r="J8430" i="11"/>
  <c r="K8430" i="11" s="1"/>
  <c r="J8431" i="11"/>
  <c r="K8431" i="11" s="1"/>
  <c r="J8432" i="11"/>
  <c r="K8432" i="11" s="1"/>
  <c r="J8433" i="11"/>
  <c r="K8433" i="11" s="1"/>
  <c r="J8434" i="11"/>
  <c r="K8434" i="11" s="1"/>
  <c r="J8435" i="11"/>
  <c r="K8435" i="11" s="1"/>
  <c r="J8436" i="11"/>
  <c r="K8436" i="11" s="1"/>
  <c r="J8437" i="11"/>
  <c r="K8437" i="11" s="1"/>
  <c r="J8438" i="11"/>
  <c r="K8438" i="11" s="1"/>
  <c r="J8439" i="11"/>
  <c r="K8439" i="11" s="1"/>
  <c r="J8440" i="11"/>
  <c r="K8440" i="11" s="1"/>
  <c r="J8441" i="11"/>
  <c r="K8441" i="11" s="1"/>
  <c r="J8442" i="11"/>
  <c r="K8442" i="11" s="1"/>
  <c r="J8443" i="11"/>
  <c r="K8443" i="11" s="1"/>
  <c r="J8444" i="11"/>
  <c r="K8444" i="11" s="1"/>
  <c r="J8445" i="11"/>
  <c r="K8445" i="11" s="1"/>
  <c r="J8446" i="11"/>
  <c r="K8446" i="11" s="1"/>
  <c r="J8447" i="11"/>
  <c r="K8447" i="11" s="1"/>
  <c r="J8448" i="11"/>
  <c r="K8448" i="11" s="1"/>
  <c r="J8449" i="11"/>
  <c r="K8449" i="11" s="1"/>
  <c r="J8450" i="11"/>
  <c r="K8450" i="11" s="1"/>
  <c r="J8451" i="11"/>
  <c r="K8451" i="11" s="1"/>
  <c r="J8452" i="11"/>
  <c r="K8452" i="11" s="1"/>
  <c r="J8453" i="11"/>
  <c r="K8453" i="11" s="1"/>
  <c r="J8454" i="11"/>
  <c r="K8454" i="11" s="1"/>
  <c r="J8455" i="11"/>
  <c r="K8455" i="11" s="1"/>
  <c r="J8456" i="11"/>
  <c r="K8456" i="11" s="1"/>
  <c r="J8457" i="11"/>
  <c r="K8457" i="11" s="1"/>
  <c r="J8458" i="11"/>
  <c r="K8458" i="11" s="1"/>
  <c r="J8459" i="11"/>
  <c r="K8459" i="11" s="1"/>
  <c r="J8460" i="11"/>
  <c r="K8460" i="11" s="1"/>
  <c r="J8461" i="11"/>
  <c r="K8461" i="11" s="1"/>
  <c r="J8462" i="11"/>
  <c r="K8462" i="11" s="1"/>
  <c r="J8463" i="11"/>
  <c r="K8463" i="11" s="1"/>
  <c r="J8464" i="11"/>
  <c r="K8464" i="11" s="1"/>
  <c r="J8465" i="11"/>
  <c r="K8465" i="11" s="1"/>
  <c r="J8466" i="11"/>
  <c r="K8466" i="11" s="1"/>
  <c r="J8467" i="11"/>
  <c r="K8467" i="11" s="1"/>
  <c r="J8468" i="11"/>
  <c r="K8468" i="11" s="1"/>
  <c r="J8469" i="11"/>
  <c r="K8469" i="11" s="1"/>
  <c r="J8470" i="11"/>
  <c r="K8470" i="11" s="1"/>
  <c r="J8471" i="11"/>
  <c r="K8471" i="11" s="1"/>
  <c r="J8472" i="11"/>
  <c r="K8472" i="11" s="1"/>
  <c r="J8473" i="11"/>
  <c r="K8473" i="11" s="1"/>
  <c r="J8474" i="11"/>
  <c r="K8474" i="11" s="1"/>
  <c r="J8475" i="11"/>
  <c r="K8475" i="11" s="1"/>
  <c r="J8476" i="11"/>
  <c r="K8476" i="11" s="1"/>
  <c r="J8477" i="11"/>
  <c r="K8477" i="11" s="1"/>
  <c r="J8478" i="11"/>
  <c r="K8478" i="11" s="1"/>
  <c r="J8479" i="11"/>
  <c r="K8479" i="11" s="1"/>
  <c r="J8480" i="11"/>
  <c r="K8480" i="11" s="1"/>
  <c r="J8481" i="11"/>
  <c r="K8481" i="11" s="1"/>
  <c r="J8482" i="11"/>
  <c r="K8482" i="11" s="1"/>
  <c r="J8483" i="11"/>
  <c r="K8483" i="11" s="1"/>
  <c r="J8484" i="11"/>
  <c r="K8484" i="11" s="1"/>
  <c r="J8485" i="11"/>
  <c r="K8485" i="11" s="1"/>
  <c r="J8486" i="11"/>
  <c r="K8486" i="11" s="1"/>
  <c r="J8487" i="11"/>
  <c r="K8487" i="11" s="1"/>
  <c r="J8488" i="11"/>
  <c r="K8488" i="11" s="1"/>
  <c r="J8489" i="11"/>
  <c r="K8489" i="11" s="1"/>
  <c r="J8490" i="11"/>
  <c r="K8490" i="11" s="1"/>
  <c r="J8491" i="11"/>
  <c r="K8491" i="11" s="1"/>
  <c r="J8492" i="11"/>
  <c r="K8492" i="11" s="1"/>
  <c r="J8493" i="11"/>
  <c r="K8493" i="11" s="1"/>
  <c r="J8494" i="11"/>
  <c r="K8494" i="11" s="1"/>
  <c r="J8495" i="11"/>
  <c r="K8495" i="11" s="1"/>
  <c r="J8496" i="11"/>
  <c r="K8496" i="11" s="1"/>
  <c r="J8497" i="11"/>
  <c r="K8497" i="11" s="1"/>
  <c r="J8498" i="11"/>
  <c r="K8498" i="11" s="1"/>
  <c r="J8499" i="11"/>
  <c r="K8499" i="11" s="1"/>
  <c r="J8500" i="11"/>
  <c r="K8500" i="11" s="1"/>
  <c r="J8501" i="11"/>
  <c r="K8501" i="11" s="1"/>
  <c r="J8502" i="11"/>
  <c r="K8502" i="11" s="1"/>
  <c r="J8503" i="11"/>
  <c r="K8503" i="11" s="1"/>
  <c r="J8504" i="11"/>
  <c r="K8504" i="11" s="1"/>
  <c r="J8505" i="11"/>
  <c r="K8505" i="11" s="1"/>
  <c r="J8506" i="11"/>
  <c r="K8506" i="11" s="1"/>
  <c r="J8507" i="11"/>
  <c r="K8507" i="11" s="1"/>
  <c r="J8508" i="11"/>
  <c r="K8508" i="11" s="1"/>
  <c r="J8509" i="11"/>
  <c r="K8509" i="11" s="1"/>
  <c r="J8510" i="11"/>
  <c r="K8510" i="11" s="1"/>
  <c r="J8511" i="11"/>
  <c r="K8511" i="11" s="1"/>
  <c r="J8512" i="11"/>
  <c r="K8512" i="11" s="1"/>
  <c r="J8513" i="11"/>
  <c r="K8513" i="11" s="1"/>
  <c r="J8514" i="11"/>
  <c r="K8514" i="11" s="1"/>
  <c r="J8515" i="11"/>
  <c r="K8515" i="11" s="1"/>
  <c r="J8516" i="11"/>
  <c r="K8516" i="11" s="1"/>
  <c r="J8517" i="11"/>
  <c r="K8517" i="11" s="1"/>
  <c r="J8518" i="11"/>
  <c r="K8518" i="11" s="1"/>
  <c r="J8519" i="11"/>
  <c r="K8519" i="11" s="1"/>
  <c r="J8520" i="11"/>
  <c r="K8520" i="11" s="1"/>
  <c r="J8521" i="11"/>
  <c r="K8521" i="11" s="1"/>
  <c r="J8522" i="11"/>
  <c r="K8522" i="11" s="1"/>
  <c r="J8523" i="11"/>
  <c r="K8523" i="11" s="1"/>
  <c r="J8524" i="11"/>
  <c r="K8524" i="11" s="1"/>
  <c r="J8525" i="11"/>
  <c r="K8525" i="11" s="1"/>
  <c r="J8526" i="11"/>
  <c r="K8526" i="11" s="1"/>
  <c r="J8527" i="11"/>
  <c r="K8527" i="11" s="1"/>
  <c r="J8528" i="11"/>
  <c r="K8528" i="11" s="1"/>
  <c r="J8529" i="11"/>
  <c r="K8529" i="11" s="1"/>
  <c r="J8530" i="11"/>
  <c r="K8530" i="11" s="1"/>
  <c r="J8531" i="11"/>
  <c r="K8531" i="11" s="1"/>
  <c r="J8532" i="11"/>
  <c r="K8532" i="11" s="1"/>
  <c r="J8533" i="11"/>
  <c r="K8533" i="11" s="1"/>
  <c r="J8534" i="11"/>
  <c r="K8534" i="11" s="1"/>
  <c r="J8535" i="11"/>
  <c r="K8535" i="11" s="1"/>
  <c r="J8536" i="11"/>
  <c r="K8536" i="11" s="1"/>
  <c r="J8537" i="11"/>
  <c r="K8537" i="11" s="1"/>
  <c r="J8538" i="11"/>
  <c r="K8538" i="11" s="1"/>
  <c r="J8539" i="11"/>
  <c r="K8539" i="11" s="1"/>
  <c r="J8540" i="11"/>
  <c r="K8540" i="11" s="1"/>
  <c r="J8541" i="11"/>
  <c r="K8541" i="11" s="1"/>
  <c r="J8542" i="11"/>
  <c r="K8542" i="11" s="1"/>
  <c r="J8543" i="11"/>
  <c r="K8543" i="11" s="1"/>
  <c r="J8544" i="11"/>
  <c r="K8544" i="11" s="1"/>
  <c r="J8545" i="11"/>
  <c r="K8545" i="11" s="1"/>
  <c r="J8546" i="11"/>
  <c r="K8546" i="11" s="1"/>
  <c r="J8547" i="11"/>
  <c r="K8547" i="11" s="1"/>
  <c r="J8548" i="11"/>
  <c r="K8548" i="11" s="1"/>
  <c r="J8549" i="11"/>
  <c r="K8549" i="11" s="1"/>
  <c r="J8550" i="11"/>
  <c r="K8550" i="11" s="1"/>
  <c r="J8551" i="11"/>
  <c r="K8551" i="11" s="1"/>
  <c r="J8552" i="11"/>
  <c r="K8552" i="11" s="1"/>
  <c r="J8553" i="11"/>
  <c r="K8553" i="11" s="1"/>
  <c r="J8554" i="11"/>
  <c r="K8554" i="11" s="1"/>
  <c r="J8555" i="11"/>
  <c r="K8555" i="11" s="1"/>
  <c r="J8556" i="11"/>
  <c r="K8556" i="11" s="1"/>
  <c r="J8557" i="11"/>
  <c r="K8557" i="11" s="1"/>
  <c r="J8558" i="11"/>
  <c r="K8558" i="11" s="1"/>
  <c r="J8559" i="11"/>
  <c r="K8559" i="11" s="1"/>
  <c r="J8560" i="11"/>
  <c r="K8560" i="11" s="1"/>
  <c r="J8561" i="11"/>
  <c r="K8561" i="11" s="1"/>
  <c r="J8562" i="11"/>
  <c r="K8562" i="11" s="1"/>
  <c r="J8563" i="11"/>
  <c r="K8563" i="11" s="1"/>
  <c r="J8564" i="11"/>
  <c r="K8564" i="11" s="1"/>
  <c r="J8565" i="11"/>
  <c r="K8565" i="11" s="1"/>
  <c r="J8566" i="11"/>
  <c r="K8566" i="11" s="1"/>
  <c r="J8567" i="11"/>
  <c r="K8567" i="11" s="1"/>
  <c r="J8568" i="11"/>
  <c r="K8568" i="11" s="1"/>
  <c r="J8569" i="11"/>
  <c r="K8569" i="11" s="1"/>
  <c r="J8570" i="11"/>
  <c r="K8570" i="11" s="1"/>
  <c r="J8571" i="11"/>
  <c r="K8571" i="11" s="1"/>
  <c r="J8572" i="11"/>
  <c r="K8572" i="11" s="1"/>
  <c r="J8573" i="11"/>
  <c r="K8573" i="11" s="1"/>
  <c r="J8574" i="11"/>
  <c r="K8574" i="11" s="1"/>
  <c r="J8575" i="11"/>
  <c r="K8575" i="11" s="1"/>
  <c r="J8576" i="11"/>
  <c r="K8576" i="11" s="1"/>
  <c r="J8577" i="11"/>
  <c r="K8577" i="11" s="1"/>
  <c r="J8578" i="11"/>
  <c r="K8578" i="11" s="1"/>
  <c r="J8579" i="11"/>
  <c r="K8579" i="11" s="1"/>
  <c r="J8580" i="11"/>
  <c r="K8580" i="11" s="1"/>
  <c r="J8581" i="11"/>
  <c r="K8581" i="11" s="1"/>
  <c r="J8582" i="11"/>
  <c r="K8582" i="11" s="1"/>
  <c r="J8583" i="11"/>
  <c r="K8583" i="11" s="1"/>
  <c r="J8584" i="11"/>
  <c r="K8584" i="11" s="1"/>
  <c r="J8585" i="11"/>
  <c r="K8585" i="11" s="1"/>
  <c r="J8586" i="11"/>
  <c r="K8586" i="11" s="1"/>
  <c r="J8587" i="11"/>
  <c r="K8587" i="11" s="1"/>
  <c r="J8588" i="11"/>
  <c r="K8588" i="11" s="1"/>
  <c r="J8589" i="11"/>
  <c r="K8589" i="11" s="1"/>
  <c r="J8590" i="11"/>
  <c r="K8590" i="11" s="1"/>
  <c r="J8591" i="11"/>
  <c r="K8591" i="11" s="1"/>
  <c r="J8592" i="11"/>
  <c r="K8592" i="11" s="1"/>
  <c r="J8593" i="11"/>
  <c r="K8593" i="11" s="1"/>
  <c r="J8594" i="11"/>
  <c r="K8594" i="11" s="1"/>
  <c r="J8595" i="11"/>
  <c r="K8595" i="11" s="1"/>
  <c r="J8596" i="11"/>
  <c r="K8596" i="11" s="1"/>
  <c r="J8597" i="11"/>
  <c r="K8597" i="11" s="1"/>
  <c r="J8598" i="11"/>
  <c r="K8598" i="11" s="1"/>
  <c r="J8599" i="11"/>
  <c r="K8599" i="11" s="1"/>
  <c r="J8600" i="11"/>
  <c r="K8600" i="11" s="1"/>
  <c r="J8601" i="11"/>
  <c r="K8601" i="11" s="1"/>
  <c r="J8602" i="11"/>
  <c r="K8602" i="11" s="1"/>
  <c r="J8603" i="11"/>
  <c r="K8603" i="11" s="1"/>
  <c r="J8604" i="11"/>
  <c r="K8604" i="11" s="1"/>
  <c r="J8605" i="11"/>
  <c r="K8605" i="11" s="1"/>
  <c r="J8606" i="11"/>
  <c r="K8606" i="11" s="1"/>
  <c r="J8607" i="11"/>
  <c r="K8607" i="11" s="1"/>
  <c r="J8608" i="11"/>
  <c r="K8608" i="11" s="1"/>
  <c r="J8609" i="11"/>
  <c r="K8609" i="11" s="1"/>
  <c r="J8610" i="11"/>
  <c r="K8610" i="11" s="1"/>
  <c r="J8611" i="11"/>
  <c r="K8611" i="11" s="1"/>
  <c r="J8612" i="11"/>
  <c r="K8612" i="11" s="1"/>
  <c r="J8613" i="11"/>
  <c r="K8613" i="11" s="1"/>
  <c r="J8614" i="11"/>
  <c r="K8614" i="11" s="1"/>
  <c r="J8615" i="11"/>
  <c r="K8615" i="11" s="1"/>
  <c r="J8616" i="11"/>
  <c r="K8616" i="11" s="1"/>
  <c r="J8617" i="11"/>
  <c r="K8617" i="11" s="1"/>
  <c r="J8618" i="11"/>
  <c r="K8618" i="11" s="1"/>
  <c r="J8619" i="11"/>
  <c r="K8619" i="11" s="1"/>
  <c r="J8620" i="11"/>
  <c r="K8620" i="11" s="1"/>
  <c r="J8621" i="11"/>
  <c r="K8621" i="11" s="1"/>
  <c r="J8622" i="11"/>
  <c r="K8622" i="11" s="1"/>
  <c r="J8623" i="11"/>
  <c r="K8623" i="11" s="1"/>
  <c r="J8624" i="11"/>
  <c r="K8624" i="11" s="1"/>
  <c r="J8625" i="11"/>
  <c r="K8625" i="11" s="1"/>
  <c r="J8626" i="11"/>
  <c r="K8626" i="11" s="1"/>
  <c r="J8627" i="11"/>
  <c r="K8627" i="11" s="1"/>
  <c r="J8628" i="11"/>
  <c r="K8628" i="11" s="1"/>
  <c r="J8629" i="11"/>
  <c r="K8629" i="11" s="1"/>
  <c r="J8630" i="11"/>
  <c r="K8630" i="11" s="1"/>
  <c r="J8631" i="11"/>
  <c r="K8631" i="11" s="1"/>
  <c r="J8632" i="11"/>
  <c r="K8632" i="11" s="1"/>
  <c r="J8633" i="11"/>
  <c r="K8633" i="11" s="1"/>
  <c r="J8634" i="11"/>
  <c r="K8634" i="11" s="1"/>
  <c r="J8635" i="11"/>
  <c r="K8635" i="11" s="1"/>
  <c r="J8636" i="11"/>
  <c r="K8636" i="11" s="1"/>
  <c r="J8637" i="11"/>
  <c r="K8637" i="11" s="1"/>
  <c r="J8638" i="11"/>
  <c r="K8638" i="11" s="1"/>
  <c r="J8639" i="11"/>
  <c r="K8639" i="11" s="1"/>
  <c r="J8640" i="11"/>
  <c r="K8640" i="11" s="1"/>
  <c r="J8641" i="11"/>
  <c r="K8641" i="11" s="1"/>
  <c r="J8642" i="11"/>
  <c r="K8642" i="11" s="1"/>
  <c r="J8643" i="11"/>
  <c r="K8643" i="11" s="1"/>
  <c r="J8644" i="11"/>
  <c r="K8644" i="11" s="1"/>
  <c r="J8645" i="11"/>
  <c r="K8645" i="11" s="1"/>
  <c r="J8646" i="11"/>
  <c r="K8646" i="11" s="1"/>
  <c r="J8647" i="11"/>
  <c r="K8647" i="11" s="1"/>
  <c r="J8648" i="11"/>
  <c r="K8648" i="11" s="1"/>
  <c r="J8649" i="11"/>
  <c r="K8649" i="11" s="1"/>
  <c r="J8650" i="11"/>
  <c r="K8650" i="11" s="1"/>
  <c r="J8651" i="11"/>
  <c r="K8651" i="11" s="1"/>
  <c r="J8652" i="11"/>
  <c r="K8652" i="11" s="1"/>
  <c r="J8653" i="11"/>
  <c r="K8653" i="11" s="1"/>
  <c r="J8654" i="11"/>
  <c r="K8654" i="11" s="1"/>
  <c r="J8655" i="11"/>
  <c r="K8655" i="11" s="1"/>
  <c r="J8656" i="11"/>
  <c r="K8656" i="11" s="1"/>
  <c r="J8657" i="11"/>
  <c r="K8657" i="11" s="1"/>
  <c r="J8658" i="11"/>
  <c r="K8658" i="11" s="1"/>
  <c r="J8659" i="11"/>
  <c r="K8659" i="11" s="1"/>
  <c r="J8660" i="11"/>
  <c r="K8660" i="11" s="1"/>
  <c r="J8661" i="11"/>
  <c r="K8661" i="11" s="1"/>
  <c r="J8662" i="11"/>
  <c r="K8662" i="11" s="1"/>
  <c r="J8663" i="11"/>
  <c r="K8663" i="11" s="1"/>
  <c r="J8664" i="11"/>
  <c r="K8664" i="11" s="1"/>
  <c r="J8665" i="11"/>
  <c r="K8665" i="11" s="1"/>
  <c r="J8666" i="11"/>
  <c r="K8666" i="11" s="1"/>
  <c r="J8667" i="11"/>
  <c r="K8667" i="11" s="1"/>
  <c r="J8668" i="11"/>
  <c r="K8668" i="11" s="1"/>
  <c r="J8669" i="11"/>
  <c r="K8669" i="11" s="1"/>
  <c r="J8670" i="11"/>
  <c r="K8670" i="11" s="1"/>
  <c r="J8671" i="11"/>
  <c r="K8671" i="11" s="1"/>
  <c r="J8672" i="11"/>
  <c r="K8672" i="11" s="1"/>
  <c r="J8673" i="11"/>
  <c r="K8673" i="11" s="1"/>
  <c r="J8674" i="11"/>
  <c r="K8674" i="11" s="1"/>
  <c r="J8675" i="11"/>
  <c r="K8675" i="11" s="1"/>
  <c r="J8676" i="11"/>
  <c r="K8676" i="11" s="1"/>
  <c r="J8677" i="11"/>
  <c r="K8677" i="11" s="1"/>
  <c r="J8678" i="11"/>
  <c r="K8678" i="11" s="1"/>
  <c r="J8679" i="11"/>
  <c r="K8679" i="11" s="1"/>
  <c r="J8680" i="11"/>
  <c r="K8680" i="11" s="1"/>
  <c r="J8681" i="11"/>
  <c r="K8681" i="11" s="1"/>
  <c r="J8682" i="11"/>
  <c r="K8682" i="11" s="1"/>
  <c r="J8683" i="11"/>
  <c r="K8683" i="11" s="1"/>
  <c r="J8684" i="11"/>
  <c r="K8684" i="11" s="1"/>
  <c r="J8685" i="11"/>
  <c r="K8685" i="11" s="1"/>
  <c r="J8686" i="11"/>
  <c r="K8686" i="11" s="1"/>
  <c r="J8687" i="11"/>
  <c r="K8687" i="11" s="1"/>
  <c r="J8688" i="11"/>
  <c r="K8688" i="11" s="1"/>
  <c r="J8689" i="11"/>
  <c r="K8689" i="11" s="1"/>
  <c r="J8690" i="11"/>
  <c r="K8690" i="11" s="1"/>
  <c r="J8691" i="11"/>
  <c r="K8691" i="11" s="1"/>
  <c r="J8692" i="11"/>
  <c r="K8692" i="11" s="1"/>
  <c r="J8693" i="11"/>
  <c r="K8693" i="11" s="1"/>
  <c r="J8694" i="11"/>
  <c r="K8694" i="11" s="1"/>
  <c r="J8695" i="11"/>
  <c r="K8695" i="11" s="1"/>
  <c r="J8696" i="11"/>
  <c r="K8696" i="11" s="1"/>
  <c r="J8697" i="11"/>
  <c r="K8697" i="11" s="1"/>
  <c r="J8698" i="11"/>
  <c r="K8698" i="11" s="1"/>
  <c r="J8699" i="11"/>
  <c r="K8699" i="11" s="1"/>
  <c r="J8700" i="11"/>
  <c r="K8700" i="11" s="1"/>
  <c r="J8701" i="11"/>
  <c r="K8701" i="11" s="1"/>
  <c r="J8702" i="11"/>
  <c r="K8702" i="11" s="1"/>
  <c r="J8703" i="11"/>
  <c r="K8703" i="11" s="1"/>
  <c r="J8704" i="11"/>
  <c r="K8704" i="11" s="1"/>
  <c r="J8705" i="11"/>
  <c r="K8705" i="11" s="1"/>
  <c r="J8706" i="11"/>
  <c r="K8706" i="11" s="1"/>
  <c r="J8707" i="11"/>
  <c r="K8707" i="11" s="1"/>
  <c r="J8708" i="11"/>
  <c r="K8708" i="11" s="1"/>
  <c r="J8709" i="11"/>
  <c r="K8709" i="11" s="1"/>
  <c r="J8710" i="11"/>
  <c r="K8710" i="11" s="1"/>
  <c r="J8711" i="11"/>
  <c r="K8711" i="11" s="1"/>
  <c r="J8712" i="11"/>
  <c r="K8712" i="11" s="1"/>
  <c r="J8713" i="11"/>
  <c r="K8713" i="11" s="1"/>
  <c r="J8714" i="11"/>
  <c r="K8714" i="11" s="1"/>
  <c r="J8715" i="11"/>
  <c r="K8715" i="11" s="1"/>
  <c r="J8716" i="11"/>
  <c r="K8716" i="11" s="1"/>
  <c r="J8717" i="11"/>
  <c r="K8717" i="11" s="1"/>
  <c r="J8718" i="11"/>
  <c r="K8718" i="11" s="1"/>
  <c r="J8719" i="11"/>
  <c r="K8719" i="11" s="1"/>
  <c r="J8720" i="11"/>
  <c r="K8720" i="11" s="1"/>
  <c r="J8721" i="11"/>
  <c r="K8721" i="11" s="1"/>
  <c r="J8722" i="11"/>
  <c r="K8722" i="11" s="1"/>
  <c r="J8723" i="11"/>
  <c r="K8723" i="11" s="1"/>
  <c r="J8724" i="11"/>
  <c r="K8724" i="11" s="1"/>
  <c r="J8725" i="11"/>
  <c r="K8725" i="11" s="1"/>
  <c r="J8726" i="11"/>
  <c r="K8726" i="11" s="1"/>
  <c r="J8727" i="11"/>
  <c r="K8727" i="11" s="1"/>
  <c r="J8728" i="11"/>
  <c r="K8728" i="11" s="1"/>
  <c r="J8729" i="11"/>
  <c r="K8729" i="11" s="1"/>
  <c r="J8730" i="11"/>
  <c r="K8730" i="11" s="1"/>
  <c r="J8731" i="11"/>
  <c r="K8731" i="11" s="1"/>
  <c r="J8732" i="11"/>
  <c r="K8732" i="11" s="1"/>
  <c r="J8733" i="11"/>
  <c r="K8733" i="11" s="1"/>
  <c r="J8734" i="11"/>
  <c r="K8734" i="11" s="1"/>
  <c r="J8735" i="11"/>
  <c r="K8735" i="11" s="1"/>
  <c r="J8736" i="11"/>
  <c r="K8736" i="11" s="1"/>
  <c r="J8737" i="11"/>
  <c r="K8737" i="11" s="1"/>
  <c r="J8738" i="11"/>
  <c r="K8738" i="11" s="1"/>
  <c r="J8739" i="11"/>
  <c r="K8739" i="11" s="1"/>
  <c r="J8740" i="11"/>
  <c r="K8740" i="11" s="1"/>
  <c r="J8741" i="11"/>
  <c r="K8741" i="11" s="1"/>
  <c r="J8742" i="11"/>
  <c r="K8742" i="11" s="1"/>
  <c r="J8743" i="11"/>
  <c r="K8743" i="11" s="1"/>
  <c r="J8744" i="11"/>
  <c r="K8744" i="11" s="1"/>
  <c r="J8745" i="11"/>
  <c r="K8745" i="11" s="1"/>
  <c r="J8746" i="11"/>
  <c r="K8746" i="11" s="1"/>
  <c r="J8747" i="11"/>
  <c r="K8747" i="11" s="1"/>
  <c r="J8748" i="11"/>
  <c r="K8748" i="11" s="1"/>
  <c r="J8749" i="11"/>
  <c r="K8749" i="11" s="1"/>
  <c r="J8750" i="11"/>
  <c r="K8750" i="11" s="1"/>
  <c r="J8751" i="11"/>
  <c r="K8751" i="11" s="1"/>
  <c r="J8752" i="11"/>
  <c r="K8752" i="11" s="1"/>
  <c r="J8753" i="11"/>
  <c r="K8753" i="11" s="1"/>
  <c r="J8754" i="11"/>
  <c r="K8754" i="11" s="1"/>
  <c r="J8755" i="11"/>
  <c r="K8755" i="11" s="1"/>
  <c r="J8756" i="11"/>
  <c r="K8756" i="11" s="1"/>
  <c r="J8757" i="11"/>
  <c r="K8757" i="11" s="1"/>
  <c r="J8758" i="11"/>
  <c r="K8758" i="11" s="1"/>
  <c r="J8759" i="11"/>
  <c r="K8759" i="11" s="1"/>
  <c r="J8760" i="11"/>
  <c r="K8760" i="11" s="1"/>
  <c r="J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2" i="11"/>
  <c r="D3" i="6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H14" i="5"/>
  <c r="I14" i="5" s="1"/>
  <c r="H15" i="5"/>
  <c r="I15" i="5" s="1"/>
  <c r="H16" i="5"/>
  <c r="I16" i="5" s="1"/>
  <c r="H17" i="5"/>
  <c r="I17" i="5" s="1"/>
  <c r="H18" i="5"/>
  <c r="I18" i="5" s="1"/>
  <c r="H19" i="5"/>
  <c r="I19" i="5" s="1"/>
  <c r="H20" i="5"/>
  <c r="I20" i="5" s="1"/>
  <c r="H21" i="5"/>
  <c r="I21" i="5" s="1"/>
  <c r="H22" i="5"/>
  <c r="I22" i="5" s="1"/>
  <c r="H23" i="5"/>
  <c r="I23" i="5" s="1"/>
  <c r="H24" i="5"/>
  <c r="I24" i="5" s="1"/>
  <c r="H25" i="5"/>
  <c r="I25" i="5" s="1"/>
  <c r="H26" i="5"/>
  <c r="I26" i="5" s="1"/>
  <c r="H27" i="5"/>
  <c r="I27" i="5" s="1"/>
  <c r="H28" i="5"/>
  <c r="I28" i="5" s="1"/>
  <c r="H29" i="5"/>
  <c r="I29" i="5" s="1"/>
  <c r="H30" i="5"/>
  <c r="I30" i="5" s="1"/>
  <c r="H31" i="5"/>
  <c r="I31" i="5" s="1"/>
  <c r="H32" i="5"/>
  <c r="I32" i="5" s="1"/>
  <c r="H33" i="5"/>
  <c r="I33" i="5" s="1"/>
  <c r="H34" i="5"/>
  <c r="I34" i="5" s="1"/>
  <c r="H35" i="5"/>
  <c r="I35" i="5" s="1"/>
  <c r="H36" i="5"/>
  <c r="I36" i="5" s="1"/>
  <c r="H37" i="5"/>
  <c r="I37" i="5" s="1"/>
  <c r="H38" i="5"/>
  <c r="I38" i="5" s="1"/>
  <c r="H39" i="5"/>
  <c r="I39" i="5" s="1"/>
  <c r="H40" i="5"/>
  <c r="I40" i="5" s="1"/>
  <c r="H41" i="5"/>
  <c r="I41" i="5" s="1"/>
  <c r="H42" i="5"/>
  <c r="I42" i="5" s="1"/>
  <c r="H43" i="5"/>
  <c r="I43" i="5" s="1"/>
  <c r="H44" i="5"/>
  <c r="I44" i="5" s="1"/>
  <c r="H45" i="5"/>
  <c r="I45" i="5" s="1"/>
  <c r="H46" i="5"/>
  <c r="I46" i="5" s="1"/>
  <c r="H47" i="5"/>
  <c r="I47" i="5" s="1"/>
  <c r="H48" i="5"/>
  <c r="I48" i="5" s="1"/>
  <c r="H49" i="5"/>
  <c r="I49" i="5" s="1"/>
  <c r="H50" i="5"/>
  <c r="I50" i="5" s="1"/>
  <c r="H51" i="5"/>
  <c r="I51" i="5" s="1"/>
  <c r="H52" i="5"/>
  <c r="I52" i="5" s="1"/>
  <c r="H53" i="5"/>
  <c r="I53" i="5" s="1"/>
  <c r="H54" i="5"/>
  <c r="I54" i="5" s="1"/>
  <c r="H55" i="5"/>
  <c r="I55" i="5" s="1"/>
  <c r="H56" i="5"/>
  <c r="I56" i="5" s="1"/>
  <c r="H57" i="5"/>
  <c r="I57" i="5" s="1"/>
  <c r="H58" i="5"/>
  <c r="I58" i="5" s="1"/>
  <c r="H59" i="5"/>
  <c r="I59" i="5" s="1"/>
  <c r="H60" i="5"/>
  <c r="I60" i="5" s="1"/>
  <c r="H61" i="5"/>
  <c r="I61" i="5" s="1"/>
  <c r="H62" i="5"/>
  <c r="I62" i="5" s="1"/>
  <c r="H63" i="5"/>
  <c r="I63" i="5" s="1"/>
  <c r="H64" i="5"/>
  <c r="I64" i="5" s="1"/>
  <c r="H65" i="5"/>
  <c r="I65" i="5" s="1"/>
  <c r="H66" i="5"/>
  <c r="I66" i="5" s="1"/>
  <c r="H67" i="5"/>
  <c r="I67" i="5" s="1"/>
  <c r="H68" i="5"/>
  <c r="I68" i="5" s="1"/>
  <c r="H69" i="5"/>
  <c r="I69" i="5" s="1"/>
  <c r="H70" i="5"/>
  <c r="I70" i="5" s="1"/>
  <c r="H71" i="5"/>
  <c r="I71" i="5" s="1"/>
  <c r="H72" i="5"/>
  <c r="I72" i="5" s="1"/>
  <c r="H73" i="5"/>
  <c r="I73" i="5" s="1"/>
  <c r="H74" i="5"/>
  <c r="I74" i="5" s="1"/>
  <c r="H75" i="5"/>
  <c r="I75" i="5" s="1"/>
  <c r="H76" i="5"/>
  <c r="I76" i="5" s="1"/>
  <c r="H77" i="5"/>
  <c r="I77" i="5" s="1"/>
  <c r="H78" i="5"/>
  <c r="I78" i="5" s="1"/>
  <c r="H79" i="5"/>
  <c r="I79" i="5" s="1"/>
  <c r="H80" i="5"/>
  <c r="I80" i="5" s="1"/>
  <c r="H81" i="5"/>
  <c r="I81" i="5" s="1"/>
  <c r="H82" i="5"/>
  <c r="I82" i="5" s="1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 s="1"/>
  <c r="H89" i="5"/>
  <c r="I89" i="5" s="1"/>
  <c r="H90" i="5"/>
  <c r="I90" i="5" s="1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 s="1"/>
  <c r="H97" i="5"/>
  <c r="I97" i="5" s="1"/>
  <c r="H98" i="5"/>
  <c r="I98" i="5" s="1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 s="1"/>
  <c r="H105" i="5"/>
  <c r="I105" i="5" s="1"/>
  <c r="H106" i="5"/>
  <c r="I106" i="5" s="1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 s="1"/>
  <c r="H113" i="5"/>
  <c r="I113" i="5" s="1"/>
  <c r="H114" i="5"/>
  <c r="I114" i="5" s="1"/>
  <c r="H115" i="5"/>
  <c r="I115" i="5" s="1"/>
  <c r="H116" i="5"/>
  <c r="I116" i="5" s="1"/>
  <c r="H117" i="5"/>
  <c r="I117" i="5" s="1"/>
  <c r="H118" i="5"/>
  <c r="I118" i="5" s="1"/>
  <c r="H119" i="5"/>
  <c r="I119" i="5" s="1"/>
  <c r="H120" i="5"/>
  <c r="I120" i="5" s="1"/>
  <c r="H121" i="5"/>
  <c r="I121" i="5" s="1"/>
  <c r="H122" i="5"/>
  <c r="I122" i="5" s="1"/>
  <c r="H123" i="5"/>
  <c r="I123" i="5" s="1"/>
  <c r="H124" i="5"/>
  <c r="I124" i="5" s="1"/>
  <c r="H125" i="5"/>
  <c r="I125" i="5" s="1"/>
  <c r="H126" i="5"/>
  <c r="I126" i="5" s="1"/>
  <c r="H127" i="5"/>
  <c r="I127" i="5" s="1"/>
  <c r="H128" i="5"/>
  <c r="I128" i="5" s="1"/>
  <c r="H129" i="5"/>
  <c r="I129" i="5" s="1"/>
  <c r="H130" i="5"/>
  <c r="I130" i="5" s="1"/>
  <c r="H131" i="5"/>
  <c r="I131" i="5" s="1"/>
  <c r="H132" i="5"/>
  <c r="I132" i="5" s="1"/>
  <c r="H133" i="5"/>
  <c r="I133" i="5" s="1"/>
  <c r="H134" i="5"/>
  <c r="I134" i="5" s="1"/>
  <c r="H135" i="5"/>
  <c r="I135" i="5" s="1"/>
  <c r="H136" i="5"/>
  <c r="I136" i="5" s="1"/>
  <c r="H137" i="5"/>
  <c r="I137" i="5" s="1"/>
  <c r="H138" i="5"/>
  <c r="I138" i="5" s="1"/>
  <c r="H139" i="5"/>
  <c r="I139" i="5" s="1"/>
  <c r="H140" i="5"/>
  <c r="I140" i="5" s="1"/>
  <c r="H141" i="5"/>
  <c r="I141" i="5" s="1"/>
  <c r="H142" i="5"/>
  <c r="I142" i="5" s="1"/>
  <c r="H143" i="5"/>
  <c r="I143" i="5" s="1"/>
  <c r="H144" i="5"/>
  <c r="I144" i="5" s="1"/>
  <c r="H145" i="5"/>
  <c r="I145" i="5" s="1"/>
  <c r="H146" i="5"/>
  <c r="I146" i="5" s="1"/>
  <c r="H147" i="5"/>
  <c r="I147" i="5" s="1"/>
  <c r="H148" i="5"/>
  <c r="I148" i="5" s="1"/>
  <c r="H149" i="5"/>
  <c r="I149" i="5" s="1"/>
  <c r="H150" i="5"/>
  <c r="I150" i="5" s="1"/>
  <c r="H151" i="5"/>
  <c r="I151" i="5" s="1"/>
  <c r="H152" i="5"/>
  <c r="I152" i="5" s="1"/>
  <c r="H153" i="5"/>
  <c r="I153" i="5" s="1"/>
  <c r="H154" i="5"/>
  <c r="I154" i="5" s="1"/>
  <c r="H155" i="5"/>
  <c r="I155" i="5" s="1"/>
  <c r="H156" i="5"/>
  <c r="I156" i="5" s="1"/>
  <c r="H157" i="5"/>
  <c r="I157" i="5" s="1"/>
  <c r="H158" i="5"/>
  <c r="I158" i="5" s="1"/>
  <c r="H159" i="5"/>
  <c r="I159" i="5" s="1"/>
  <c r="H160" i="5"/>
  <c r="I160" i="5" s="1"/>
  <c r="H161" i="5"/>
  <c r="I161" i="5" s="1"/>
  <c r="H162" i="5"/>
  <c r="I162" i="5" s="1"/>
  <c r="H163" i="5"/>
  <c r="I163" i="5" s="1"/>
  <c r="H164" i="5"/>
  <c r="I164" i="5" s="1"/>
  <c r="H165" i="5"/>
  <c r="I165" i="5" s="1"/>
  <c r="H166" i="5"/>
  <c r="I166" i="5" s="1"/>
  <c r="H167" i="5"/>
  <c r="I167" i="5" s="1"/>
  <c r="H168" i="5"/>
  <c r="I168" i="5" s="1"/>
  <c r="H169" i="5"/>
  <c r="I169" i="5" s="1"/>
  <c r="H170" i="5"/>
  <c r="I170" i="5" s="1"/>
  <c r="H171" i="5"/>
  <c r="I171" i="5" s="1"/>
  <c r="H172" i="5"/>
  <c r="I172" i="5" s="1"/>
  <c r="H173" i="5"/>
  <c r="I173" i="5" s="1"/>
  <c r="H174" i="5"/>
  <c r="I174" i="5" s="1"/>
  <c r="H175" i="5"/>
  <c r="I175" i="5" s="1"/>
  <c r="H176" i="5"/>
  <c r="I176" i="5" s="1"/>
  <c r="H177" i="5"/>
  <c r="I177" i="5" s="1"/>
  <c r="H178" i="5"/>
  <c r="I178" i="5" s="1"/>
  <c r="H179" i="5"/>
  <c r="I179" i="5" s="1"/>
  <c r="H180" i="5"/>
  <c r="I180" i="5" s="1"/>
  <c r="H181" i="5"/>
  <c r="I181" i="5" s="1"/>
  <c r="H182" i="5"/>
  <c r="I182" i="5" s="1"/>
  <c r="H183" i="5"/>
  <c r="I183" i="5" s="1"/>
  <c r="H184" i="5"/>
  <c r="I184" i="5" s="1"/>
  <c r="H185" i="5"/>
  <c r="I185" i="5" s="1"/>
  <c r="H186" i="5"/>
  <c r="I186" i="5" s="1"/>
  <c r="H187" i="5"/>
  <c r="I187" i="5" s="1"/>
  <c r="H188" i="5"/>
  <c r="I188" i="5" s="1"/>
  <c r="H189" i="5"/>
  <c r="I189" i="5" s="1"/>
  <c r="H190" i="5"/>
  <c r="I190" i="5" s="1"/>
  <c r="H191" i="5"/>
  <c r="I191" i="5" s="1"/>
  <c r="H192" i="5"/>
  <c r="I192" i="5" s="1"/>
  <c r="H193" i="5"/>
  <c r="I193" i="5" s="1"/>
  <c r="H194" i="5"/>
  <c r="I194" i="5" s="1"/>
  <c r="H195" i="5"/>
  <c r="I195" i="5" s="1"/>
  <c r="H196" i="5"/>
  <c r="I196" i="5" s="1"/>
  <c r="H197" i="5"/>
  <c r="I197" i="5" s="1"/>
  <c r="H198" i="5"/>
  <c r="I198" i="5" s="1"/>
  <c r="H199" i="5"/>
  <c r="I199" i="5" s="1"/>
  <c r="H200" i="5"/>
  <c r="I200" i="5" s="1"/>
  <c r="H201" i="5"/>
  <c r="I201" i="5" s="1"/>
  <c r="H202" i="5"/>
  <c r="I202" i="5" s="1"/>
  <c r="H203" i="5"/>
  <c r="I203" i="5" s="1"/>
  <c r="H204" i="5"/>
  <c r="I204" i="5" s="1"/>
  <c r="H205" i="5"/>
  <c r="I205" i="5" s="1"/>
  <c r="H206" i="5"/>
  <c r="I206" i="5" s="1"/>
  <c r="H207" i="5"/>
  <c r="I207" i="5" s="1"/>
  <c r="H208" i="5"/>
  <c r="I208" i="5" s="1"/>
  <c r="H209" i="5"/>
  <c r="I209" i="5" s="1"/>
  <c r="H210" i="5"/>
  <c r="I210" i="5" s="1"/>
  <c r="H211" i="5"/>
  <c r="I211" i="5" s="1"/>
  <c r="H212" i="5"/>
  <c r="I212" i="5" s="1"/>
  <c r="H213" i="5"/>
  <c r="I213" i="5" s="1"/>
  <c r="H214" i="5"/>
  <c r="I214" i="5" s="1"/>
  <c r="H215" i="5"/>
  <c r="I215" i="5" s="1"/>
  <c r="H216" i="5"/>
  <c r="I216" i="5" s="1"/>
  <c r="H217" i="5"/>
  <c r="I217" i="5" s="1"/>
  <c r="H218" i="5"/>
  <c r="I218" i="5" s="1"/>
  <c r="H219" i="5"/>
  <c r="I219" i="5" s="1"/>
  <c r="H220" i="5"/>
  <c r="I220" i="5" s="1"/>
  <c r="H221" i="5"/>
  <c r="I221" i="5" s="1"/>
  <c r="H222" i="5"/>
  <c r="I222" i="5" s="1"/>
  <c r="H223" i="5"/>
  <c r="I223" i="5" s="1"/>
  <c r="H224" i="5"/>
  <c r="I224" i="5" s="1"/>
  <c r="H225" i="5"/>
  <c r="I225" i="5" s="1"/>
  <c r="H226" i="5"/>
  <c r="I226" i="5" s="1"/>
  <c r="H227" i="5"/>
  <c r="I227" i="5" s="1"/>
  <c r="H228" i="5"/>
  <c r="I228" i="5" s="1"/>
  <c r="H229" i="5"/>
  <c r="I229" i="5" s="1"/>
  <c r="H230" i="5"/>
  <c r="I230" i="5" s="1"/>
  <c r="H231" i="5"/>
  <c r="I231" i="5" s="1"/>
  <c r="H232" i="5"/>
  <c r="I232" i="5" s="1"/>
  <c r="H233" i="5"/>
  <c r="I233" i="5" s="1"/>
  <c r="H234" i="5"/>
  <c r="I234" i="5" s="1"/>
  <c r="H235" i="5"/>
  <c r="I235" i="5" s="1"/>
  <c r="H236" i="5"/>
  <c r="I236" i="5" s="1"/>
  <c r="H237" i="5"/>
  <c r="I237" i="5" s="1"/>
  <c r="H238" i="5"/>
  <c r="I238" i="5" s="1"/>
  <c r="H239" i="5"/>
  <c r="I239" i="5" s="1"/>
  <c r="H240" i="5"/>
  <c r="I240" i="5" s="1"/>
  <c r="H241" i="5"/>
  <c r="I241" i="5" s="1"/>
  <c r="H242" i="5"/>
  <c r="I242" i="5" s="1"/>
  <c r="H243" i="5"/>
  <c r="I243" i="5" s="1"/>
  <c r="H244" i="5"/>
  <c r="I244" i="5" s="1"/>
  <c r="H245" i="5"/>
  <c r="I245" i="5" s="1"/>
  <c r="H246" i="5"/>
  <c r="I246" i="5" s="1"/>
  <c r="H247" i="5"/>
  <c r="I247" i="5" s="1"/>
  <c r="H248" i="5"/>
  <c r="I248" i="5" s="1"/>
  <c r="H249" i="5"/>
  <c r="I249" i="5" s="1"/>
  <c r="H250" i="5"/>
  <c r="I250" i="5" s="1"/>
  <c r="H251" i="5"/>
  <c r="I251" i="5" s="1"/>
  <c r="H252" i="5"/>
  <c r="I252" i="5" s="1"/>
  <c r="H253" i="5"/>
  <c r="I253" i="5" s="1"/>
  <c r="H254" i="5"/>
  <c r="I254" i="5" s="1"/>
  <c r="H255" i="5"/>
  <c r="I255" i="5" s="1"/>
  <c r="H256" i="5"/>
  <c r="I256" i="5" s="1"/>
  <c r="H257" i="5"/>
  <c r="I257" i="5" s="1"/>
  <c r="H258" i="5"/>
  <c r="I258" i="5" s="1"/>
  <c r="H259" i="5"/>
  <c r="I259" i="5" s="1"/>
  <c r="H260" i="5"/>
  <c r="I260" i="5" s="1"/>
  <c r="H261" i="5"/>
  <c r="I261" i="5" s="1"/>
  <c r="H262" i="5"/>
  <c r="I262" i="5" s="1"/>
  <c r="H263" i="5"/>
  <c r="I263" i="5" s="1"/>
  <c r="H264" i="5"/>
  <c r="I264" i="5" s="1"/>
  <c r="H265" i="5"/>
  <c r="I265" i="5" s="1"/>
  <c r="H266" i="5"/>
  <c r="I266" i="5" s="1"/>
  <c r="H267" i="5"/>
  <c r="I267" i="5" s="1"/>
  <c r="H268" i="5"/>
  <c r="I268" i="5" s="1"/>
  <c r="H269" i="5"/>
  <c r="I269" i="5" s="1"/>
  <c r="H270" i="5"/>
  <c r="I270" i="5" s="1"/>
  <c r="H271" i="5"/>
  <c r="I271" i="5" s="1"/>
  <c r="H272" i="5"/>
  <c r="I272" i="5" s="1"/>
  <c r="H273" i="5"/>
  <c r="I273" i="5" s="1"/>
  <c r="H274" i="5"/>
  <c r="I274" i="5" s="1"/>
  <c r="H275" i="5"/>
  <c r="I275" i="5" s="1"/>
  <c r="H276" i="5"/>
  <c r="I276" i="5" s="1"/>
  <c r="H277" i="5"/>
  <c r="I277" i="5" s="1"/>
  <c r="H278" i="5"/>
  <c r="I278" i="5" s="1"/>
  <c r="H279" i="5"/>
  <c r="I279" i="5" s="1"/>
  <c r="H280" i="5"/>
  <c r="I280" i="5" s="1"/>
  <c r="H281" i="5"/>
  <c r="I281" i="5" s="1"/>
  <c r="H282" i="5"/>
  <c r="I282" i="5" s="1"/>
  <c r="H283" i="5"/>
  <c r="I283" i="5" s="1"/>
  <c r="H284" i="5"/>
  <c r="I284" i="5" s="1"/>
  <c r="H285" i="5"/>
  <c r="I285" i="5" s="1"/>
  <c r="H286" i="5"/>
  <c r="I286" i="5" s="1"/>
  <c r="H287" i="5"/>
  <c r="I287" i="5" s="1"/>
  <c r="H288" i="5"/>
  <c r="I288" i="5" s="1"/>
  <c r="H289" i="5"/>
  <c r="I289" i="5" s="1"/>
  <c r="H290" i="5"/>
  <c r="I290" i="5" s="1"/>
  <c r="H291" i="5"/>
  <c r="I291" i="5" s="1"/>
  <c r="H292" i="5"/>
  <c r="I292" i="5" s="1"/>
  <c r="H293" i="5"/>
  <c r="I293" i="5" s="1"/>
  <c r="H294" i="5"/>
  <c r="I294" i="5" s="1"/>
  <c r="H295" i="5"/>
  <c r="I295" i="5" s="1"/>
  <c r="H296" i="5"/>
  <c r="I296" i="5" s="1"/>
  <c r="H297" i="5"/>
  <c r="I297" i="5" s="1"/>
  <c r="H298" i="5"/>
  <c r="I298" i="5" s="1"/>
  <c r="H299" i="5"/>
  <c r="I299" i="5" s="1"/>
  <c r="H300" i="5"/>
  <c r="I300" i="5" s="1"/>
  <c r="H301" i="5"/>
  <c r="I301" i="5" s="1"/>
  <c r="H302" i="5"/>
  <c r="I302" i="5" s="1"/>
  <c r="H303" i="5"/>
  <c r="I303" i="5" s="1"/>
  <c r="H304" i="5"/>
  <c r="I304" i="5" s="1"/>
  <c r="H305" i="5"/>
  <c r="I305" i="5" s="1"/>
  <c r="H306" i="5"/>
  <c r="I306" i="5" s="1"/>
  <c r="H307" i="5"/>
  <c r="I307" i="5" s="1"/>
  <c r="H308" i="5"/>
  <c r="I308" i="5" s="1"/>
  <c r="H309" i="5"/>
  <c r="I309" i="5" s="1"/>
  <c r="H310" i="5"/>
  <c r="I310" i="5" s="1"/>
  <c r="H311" i="5"/>
  <c r="I311" i="5" s="1"/>
  <c r="H312" i="5"/>
  <c r="I312" i="5" s="1"/>
  <c r="H313" i="5"/>
  <c r="I313" i="5" s="1"/>
  <c r="H314" i="5"/>
  <c r="I314" i="5" s="1"/>
  <c r="H315" i="5"/>
  <c r="I315" i="5" s="1"/>
  <c r="H316" i="5"/>
  <c r="I316" i="5" s="1"/>
  <c r="H317" i="5"/>
  <c r="I317" i="5" s="1"/>
  <c r="H318" i="5"/>
  <c r="I318" i="5" s="1"/>
  <c r="H319" i="5"/>
  <c r="I319" i="5" s="1"/>
  <c r="H320" i="5"/>
  <c r="I320" i="5" s="1"/>
  <c r="H321" i="5"/>
  <c r="I321" i="5" s="1"/>
  <c r="H322" i="5"/>
  <c r="I322" i="5" s="1"/>
  <c r="H323" i="5"/>
  <c r="I323" i="5" s="1"/>
  <c r="H324" i="5"/>
  <c r="I324" i="5" s="1"/>
  <c r="H325" i="5"/>
  <c r="I325" i="5" s="1"/>
  <c r="H326" i="5"/>
  <c r="I326" i="5" s="1"/>
  <c r="H327" i="5"/>
  <c r="I327" i="5" s="1"/>
  <c r="H328" i="5"/>
  <c r="I328" i="5" s="1"/>
  <c r="H329" i="5"/>
  <c r="I329" i="5" s="1"/>
  <c r="H330" i="5"/>
  <c r="I330" i="5" s="1"/>
  <c r="H331" i="5"/>
  <c r="I331" i="5" s="1"/>
  <c r="H332" i="5"/>
  <c r="I332" i="5" s="1"/>
  <c r="H333" i="5"/>
  <c r="I333" i="5" s="1"/>
  <c r="H334" i="5"/>
  <c r="I334" i="5" s="1"/>
  <c r="H335" i="5"/>
  <c r="I335" i="5" s="1"/>
  <c r="H336" i="5"/>
  <c r="I336" i="5" s="1"/>
  <c r="H337" i="5"/>
  <c r="I337" i="5" s="1"/>
  <c r="H338" i="5"/>
  <c r="I338" i="5" s="1"/>
  <c r="H339" i="5"/>
  <c r="I339" i="5" s="1"/>
  <c r="H340" i="5"/>
  <c r="I340" i="5" s="1"/>
  <c r="H341" i="5"/>
  <c r="I341" i="5" s="1"/>
  <c r="H342" i="5"/>
  <c r="I342" i="5" s="1"/>
  <c r="H343" i="5"/>
  <c r="I343" i="5" s="1"/>
  <c r="H344" i="5"/>
  <c r="I344" i="5" s="1"/>
  <c r="H345" i="5"/>
  <c r="I345" i="5" s="1"/>
  <c r="H346" i="5"/>
  <c r="I346" i="5" s="1"/>
  <c r="H347" i="5"/>
  <c r="I347" i="5" s="1"/>
  <c r="H348" i="5"/>
  <c r="I348" i="5" s="1"/>
  <c r="H349" i="5"/>
  <c r="I349" i="5" s="1"/>
  <c r="H350" i="5"/>
  <c r="I350" i="5" s="1"/>
  <c r="H351" i="5"/>
  <c r="I351" i="5" s="1"/>
  <c r="H352" i="5"/>
  <c r="I352" i="5" s="1"/>
  <c r="H353" i="5"/>
  <c r="I353" i="5" s="1"/>
  <c r="H354" i="5"/>
  <c r="I354" i="5" s="1"/>
  <c r="H355" i="5"/>
  <c r="I355" i="5" s="1"/>
  <c r="H356" i="5"/>
  <c r="I356" i="5" s="1"/>
  <c r="H357" i="5"/>
  <c r="I357" i="5" s="1"/>
  <c r="H358" i="5"/>
  <c r="I358" i="5" s="1"/>
  <c r="H359" i="5"/>
  <c r="I359" i="5" s="1"/>
  <c r="H360" i="5"/>
  <c r="I360" i="5" s="1"/>
  <c r="H361" i="5"/>
  <c r="I361" i="5" s="1"/>
  <c r="H362" i="5"/>
  <c r="I362" i="5" s="1"/>
  <c r="H363" i="5"/>
  <c r="I363" i="5" s="1"/>
  <c r="H364" i="5"/>
  <c r="I364" i="5" s="1"/>
  <c r="H365" i="5"/>
  <c r="I365" i="5" s="1"/>
  <c r="H366" i="5"/>
  <c r="I366" i="5" s="1"/>
  <c r="H367" i="5"/>
  <c r="I367" i="5" s="1"/>
  <c r="H368" i="5"/>
  <c r="I368" i="5" s="1"/>
  <c r="H369" i="5"/>
  <c r="I369" i="5" s="1"/>
  <c r="H370" i="5"/>
  <c r="I370" i="5" s="1"/>
  <c r="H371" i="5"/>
  <c r="I371" i="5" s="1"/>
  <c r="H372" i="5"/>
  <c r="I372" i="5" s="1"/>
  <c r="H373" i="5"/>
  <c r="I373" i="5" s="1"/>
  <c r="H374" i="5"/>
  <c r="I374" i="5" s="1"/>
  <c r="H375" i="5"/>
  <c r="I375" i="5" s="1"/>
  <c r="H376" i="5"/>
  <c r="I376" i="5" s="1"/>
  <c r="H377" i="5"/>
  <c r="I377" i="5" s="1"/>
  <c r="H378" i="5"/>
  <c r="I378" i="5" s="1"/>
  <c r="H379" i="5"/>
  <c r="I379" i="5" s="1"/>
  <c r="H380" i="5"/>
  <c r="I380" i="5" s="1"/>
  <c r="H381" i="5"/>
  <c r="I381" i="5" s="1"/>
  <c r="H382" i="5"/>
  <c r="I382" i="5" s="1"/>
  <c r="H383" i="5"/>
  <c r="I383" i="5" s="1"/>
  <c r="H384" i="5"/>
  <c r="I384" i="5" s="1"/>
  <c r="H385" i="5"/>
  <c r="I385" i="5" s="1"/>
  <c r="H386" i="5"/>
  <c r="I386" i="5" s="1"/>
  <c r="H387" i="5"/>
  <c r="I387" i="5" s="1"/>
  <c r="H388" i="5"/>
  <c r="I388" i="5" s="1"/>
  <c r="H389" i="5"/>
  <c r="I389" i="5" s="1"/>
  <c r="H390" i="5"/>
  <c r="I390" i="5" s="1"/>
  <c r="H391" i="5"/>
  <c r="I391" i="5" s="1"/>
  <c r="H392" i="5"/>
  <c r="I392" i="5" s="1"/>
  <c r="H393" i="5"/>
  <c r="I393" i="5" s="1"/>
  <c r="H394" i="5"/>
  <c r="I394" i="5" s="1"/>
  <c r="H395" i="5"/>
  <c r="I395" i="5" s="1"/>
  <c r="H396" i="5"/>
  <c r="I396" i="5" s="1"/>
  <c r="H397" i="5"/>
  <c r="I397" i="5" s="1"/>
  <c r="H398" i="5"/>
  <c r="I398" i="5" s="1"/>
  <c r="H399" i="5"/>
  <c r="I399" i="5" s="1"/>
  <c r="H400" i="5"/>
  <c r="I400" i="5" s="1"/>
  <c r="H401" i="5"/>
  <c r="I401" i="5" s="1"/>
  <c r="H402" i="5"/>
  <c r="I402" i="5" s="1"/>
  <c r="H403" i="5"/>
  <c r="I403" i="5" s="1"/>
  <c r="H404" i="5"/>
  <c r="I404" i="5" s="1"/>
  <c r="H405" i="5"/>
  <c r="I405" i="5" s="1"/>
  <c r="H406" i="5"/>
  <c r="I406" i="5" s="1"/>
  <c r="H407" i="5"/>
  <c r="I407" i="5" s="1"/>
  <c r="H408" i="5"/>
  <c r="I408" i="5" s="1"/>
  <c r="H409" i="5"/>
  <c r="I409" i="5" s="1"/>
  <c r="H410" i="5"/>
  <c r="I410" i="5" s="1"/>
  <c r="H411" i="5"/>
  <c r="I411" i="5" s="1"/>
  <c r="H412" i="5"/>
  <c r="I412" i="5" s="1"/>
  <c r="H413" i="5"/>
  <c r="I413" i="5" s="1"/>
  <c r="H414" i="5"/>
  <c r="I414" i="5" s="1"/>
  <c r="H415" i="5"/>
  <c r="I415" i="5" s="1"/>
  <c r="H416" i="5"/>
  <c r="I416" i="5" s="1"/>
  <c r="H417" i="5"/>
  <c r="I417" i="5" s="1"/>
  <c r="H418" i="5"/>
  <c r="I418" i="5" s="1"/>
  <c r="H419" i="5"/>
  <c r="I419" i="5" s="1"/>
  <c r="H420" i="5"/>
  <c r="I420" i="5" s="1"/>
  <c r="H421" i="5"/>
  <c r="I421" i="5" s="1"/>
  <c r="H422" i="5"/>
  <c r="I422" i="5" s="1"/>
  <c r="H423" i="5"/>
  <c r="I423" i="5" s="1"/>
  <c r="H424" i="5"/>
  <c r="I424" i="5" s="1"/>
  <c r="H425" i="5"/>
  <c r="I425" i="5" s="1"/>
  <c r="H426" i="5"/>
  <c r="I426" i="5" s="1"/>
  <c r="H427" i="5"/>
  <c r="I427" i="5" s="1"/>
  <c r="H428" i="5"/>
  <c r="I428" i="5" s="1"/>
  <c r="H429" i="5"/>
  <c r="I429" i="5" s="1"/>
  <c r="H430" i="5"/>
  <c r="I430" i="5" s="1"/>
  <c r="H431" i="5"/>
  <c r="I431" i="5" s="1"/>
  <c r="H432" i="5"/>
  <c r="I432" i="5" s="1"/>
  <c r="H433" i="5"/>
  <c r="I433" i="5" s="1"/>
  <c r="H434" i="5"/>
  <c r="I434" i="5" s="1"/>
  <c r="H435" i="5"/>
  <c r="I435" i="5" s="1"/>
  <c r="H436" i="5"/>
  <c r="I436" i="5" s="1"/>
  <c r="H437" i="5"/>
  <c r="I437" i="5" s="1"/>
  <c r="H438" i="5"/>
  <c r="I438" i="5" s="1"/>
  <c r="H439" i="5"/>
  <c r="I439" i="5" s="1"/>
  <c r="H440" i="5"/>
  <c r="I440" i="5" s="1"/>
  <c r="H441" i="5"/>
  <c r="I441" i="5" s="1"/>
  <c r="H442" i="5"/>
  <c r="I442" i="5" s="1"/>
  <c r="H443" i="5"/>
  <c r="I443" i="5" s="1"/>
  <c r="H444" i="5"/>
  <c r="I444" i="5" s="1"/>
  <c r="H445" i="5"/>
  <c r="I445" i="5" s="1"/>
  <c r="H446" i="5"/>
  <c r="I446" i="5" s="1"/>
  <c r="H447" i="5"/>
  <c r="I447" i="5" s="1"/>
  <c r="H448" i="5"/>
  <c r="I448" i="5" s="1"/>
  <c r="H449" i="5"/>
  <c r="I449" i="5" s="1"/>
  <c r="H450" i="5"/>
  <c r="I450" i="5" s="1"/>
  <c r="H451" i="5"/>
  <c r="I451" i="5" s="1"/>
  <c r="H452" i="5"/>
  <c r="I452" i="5" s="1"/>
  <c r="H453" i="5"/>
  <c r="I453" i="5" s="1"/>
  <c r="H454" i="5"/>
  <c r="I454" i="5" s="1"/>
  <c r="H455" i="5"/>
  <c r="I455" i="5" s="1"/>
  <c r="H456" i="5"/>
  <c r="I456" i="5" s="1"/>
  <c r="H457" i="5"/>
  <c r="I457" i="5" s="1"/>
  <c r="H458" i="5"/>
  <c r="I458" i="5" s="1"/>
  <c r="H459" i="5"/>
  <c r="I459" i="5" s="1"/>
  <c r="H460" i="5"/>
  <c r="I460" i="5" s="1"/>
  <c r="H461" i="5"/>
  <c r="I461" i="5" s="1"/>
  <c r="H462" i="5"/>
  <c r="I462" i="5" s="1"/>
  <c r="H463" i="5"/>
  <c r="I463" i="5" s="1"/>
  <c r="H464" i="5"/>
  <c r="I464" i="5" s="1"/>
  <c r="H465" i="5"/>
  <c r="I465" i="5" s="1"/>
  <c r="H466" i="5"/>
  <c r="I466" i="5" s="1"/>
  <c r="H467" i="5"/>
  <c r="I467" i="5" s="1"/>
  <c r="H468" i="5"/>
  <c r="I468" i="5" s="1"/>
  <c r="H469" i="5"/>
  <c r="I469" i="5" s="1"/>
  <c r="H470" i="5"/>
  <c r="I470" i="5" s="1"/>
  <c r="H471" i="5"/>
  <c r="I471" i="5" s="1"/>
  <c r="H472" i="5"/>
  <c r="I472" i="5" s="1"/>
  <c r="H473" i="5"/>
  <c r="I473" i="5" s="1"/>
  <c r="H474" i="5"/>
  <c r="I474" i="5" s="1"/>
  <c r="H475" i="5"/>
  <c r="I475" i="5" s="1"/>
  <c r="H476" i="5"/>
  <c r="I476" i="5" s="1"/>
  <c r="H477" i="5"/>
  <c r="I477" i="5" s="1"/>
  <c r="H478" i="5"/>
  <c r="I478" i="5" s="1"/>
  <c r="H479" i="5"/>
  <c r="I479" i="5" s="1"/>
  <c r="H480" i="5"/>
  <c r="I480" i="5" s="1"/>
  <c r="H481" i="5"/>
  <c r="I481" i="5" s="1"/>
  <c r="H482" i="5"/>
  <c r="I482" i="5" s="1"/>
  <c r="H483" i="5"/>
  <c r="I483" i="5" s="1"/>
  <c r="H484" i="5"/>
  <c r="I484" i="5" s="1"/>
  <c r="H485" i="5"/>
  <c r="I485" i="5" s="1"/>
  <c r="H486" i="5"/>
  <c r="I486" i="5" s="1"/>
  <c r="H487" i="5"/>
  <c r="I487" i="5" s="1"/>
  <c r="H488" i="5"/>
  <c r="I488" i="5" s="1"/>
  <c r="H489" i="5"/>
  <c r="I489" i="5" s="1"/>
  <c r="H490" i="5"/>
  <c r="I490" i="5" s="1"/>
  <c r="H491" i="5"/>
  <c r="I491" i="5" s="1"/>
  <c r="H492" i="5"/>
  <c r="I492" i="5" s="1"/>
  <c r="H493" i="5"/>
  <c r="I493" i="5" s="1"/>
  <c r="H494" i="5"/>
  <c r="I494" i="5" s="1"/>
  <c r="H495" i="5"/>
  <c r="I495" i="5" s="1"/>
  <c r="H496" i="5"/>
  <c r="I496" i="5" s="1"/>
  <c r="H497" i="5"/>
  <c r="I497" i="5" s="1"/>
  <c r="H498" i="5"/>
  <c r="I498" i="5" s="1"/>
  <c r="H499" i="5"/>
  <c r="I499" i="5" s="1"/>
  <c r="H500" i="5"/>
  <c r="I500" i="5" s="1"/>
  <c r="H501" i="5"/>
  <c r="I501" i="5" s="1"/>
  <c r="H502" i="5"/>
  <c r="I502" i="5" s="1"/>
  <c r="H503" i="5"/>
  <c r="I503" i="5" s="1"/>
  <c r="H504" i="5"/>
  <c r="I504" i="5" s="1"/>
  <c r="H505" i="5"/>
  <c r="I505" i="5" s="1"/>
  <c r="H506" i="5"/>
  <c r="I506" i="5" s="1"/>
  <c r="H507" i="5"/>
  <c r="I507" i="5" s="1"/>
  <c r="H508" i="5"/>
  <c r="I508" i="5" s="1"/>
  <c r="H509" i="5"/>
  <c r="I509" i="5" s="1"/>
  <c r="H510" i="5"/>
  <c r="I510" i="5" s="1"/>
  <c r="H511" i="5"/>
  <c r="I511" i="5" s="1"/>
  <c r="H512" i="5"/>
  <c r="I512" i="5" s="1"/>
  <c r="H513" i="5"/>
  <c r="I513" i="5" s="1"/>
  <c r="H514" i="5"/>
  <c r="I514" i="5" s="1"/>
  <c r="H515" i="5"/>
  <c r="I515" i="5" s="1"/>
  <c r="H516" i="5"/>
  <c r="I516" i="5" s="1"/>
  <c r="H517" i="5"/>
  <c r="I517" i="5" s="1"/>
  <c r="H518" i="5"/>
  <c r="I518" i="5" s="1"/>
  <c r="H519" i="5"/>
  <c r="I519" i="5" s="1"/>
  <c r="H520" i="5"/>
  <c r="I520" i="5" s="1"/>
  <c r="H521" i="5"/>
  <c r="I521" i="5" s="1"/>
  <c r="H522" i="5"/>
  <c r="I522" i="5" s="1"/>
  <c r="H523" i="5"/>
  <c r="I523" i="5" s="1"/>
  <c r="H524" i="5"/>
  <c r="I524" i="5" s="1"/>
  <c r="H525" i="5"/>
  <c r="I525" i="5" s="1"/>
  <c r="H526" i="5"/>
  <c r="I526" i="5" s="1"/>
  <c r="H527" i="5"/>
  <c r="I527" i="5" s="1"/>
  <c r="H528" i="5"/>
  <c r="I528" i="5" s="1"/>
  <c r="H529" i="5"/>
  <c r="I529" i="5" s="1"/>
  <c r="H530" i="5"/>
  <c r="I530" i="5" s="1"/>
  <c r="H531" i="5"/>
  <c r="I531" i="5" s="1"/>
  <c r="H532" i="5"/>
  <c r="I532" i="5" s="1"/>
  <c r="H533" i="5"/>
  <c r="I533" i="5" s="1"/>
  <c r="H534" i="5"/>
  <c r="I534" i="5" s="1"/>
  <c r="H535" i="5"/>
  <c r="I535" i="5" s="1"/>
  <c r="H536" i="5"/>
  <c r="I536" i="5" s="1"/>
  <c r="H537" i="5"/>
  <c r="I537" i="5" s="1"/>
  <c r="H538" i="5"/>
  <c r="I538" i="5" s="1"/>
  <c r="H539" i="5"/>
  <c r="I539" i="5" s="1"/>
  <c r="H540" i="5"/>
  <c r="I540" i="5" s="1"/>
  <c r="H541" i="5"/>
  <c r="I541" i="5" s="1"/>
  <c r="H542" i="5"/>
  <c r="I542" i="5" s="1"/>
  <c r="H543" i="5"/>
  <c r="I543" i="5" s="1"/>
  <c r="H544" i="5"/>
  <c r="I544" i="5" s="1"/>
  <c r="H545" i="5"/>
  <c r="I545" i="5" s="1"/>
  <c r="H546" i="5"/>
  <c r="I546" i="5" s="1"/>
  <c r="H547" i="5"/>
  <c r="I547" i="5" s="1"/>
  <c r="H548" i="5"/>
  <c r="I548" i="5" s="1"/>
  <c r="H549" i="5"/>
  <c r="I549" i="5" s="1"/>
  <c r="H550" i="5"/>
  <c r="I550" i="5" s="1"/>
  <c r="H551" i="5"/>
  <c r="I551" i="5" s="1"/>
  <c r="H552" i="5"/>
  <c r="I552" i="5" s="1"/>
  <c r="H553" i="5"/>
  <c r="I553" i="5" s="1"/>
  <c r="H554" i="5"/>
  <c r="I554" i="5" s="1"/>
  <c r="H555" i="5"/>
  <c r="I555" i="5" s="1"/>
  <c r="H556" i="5"/>
  <c r="I556" i="5" s="1"/>
  <c r="H557" i="5"/>
  <c r="I557" i="5" s="1"/>
  <c r="H558" i="5"/>
  <c r="I558" i="5" s="1"/>
  <c r="H559" i="5"/>
  <c r="I559" i="5" s="1"/>
  <c r="H560" i="5"/>
  <c r="I560" i="5" s="1"/>
  <c r="H561" i="5"/>
  <c r="I561" i="5" s="1"/>
  <c r="H562" i="5"/>
  <c r="I562" i="5" s="1"/>
  <c r="H563" i="5"/>
  <c r="I563" i="5" s="1"/>
  <c r="H564" i="5"/>
  <c r="I564" i="5" s="1"/>
  <c r="H565" i="5"/>
  <c r="I565" i="5" s="1"/>
  <c r="H566" i="5"/>
  <c r="I566" i="5" s="1"/>
  <c r="H567" i="5"/>
  <c r="I567" i="5" s="1"/>
  <c r="H568" i="5"/>
  <c r="I568" i="5" s="1"/>
  <c r="H569" i="5"/>
  <c r="I569" i="5" s="1"/>
  <c r="H570" i="5"/>
  <c r="I570" i="5" s="1"/>
  <c r="H571" i="5"/>
  <c r="I571" i="5" s="1"/>
  <c r="H572" i="5"/>
  <c r="I572" i="5" s="1"/>
  <c r="H573" i="5"/>
  <c r="I573" i="5" s="1"/>
  <c r="H574" i="5"/>
  <c r="I574" i="5" s="1"/>
  <c r="H575" i="5"/>
  <c r="I575" i="5" s="1"/>
  <c r="H576" i="5"/>
  <c r="I576" i="5" s="1"/>
  <c r="H577" i="5"/>
  <c r="I577" i="5" s="1"/>
  <c r="H578" i="5"/>
  <c r="I578" i="5" s="1"/>
  <c r="H579" i="5"/>
  <c r="I579" i="5" s="1"/>
  <c r="H580" i="5"/>
  <c r="I580" i="5" s="1"/>
  <c r="H581" i="5"/>
  <c r="I581" i="5" s="1"/>
  <c r="H582" i="5"/>
  <c r="I582" i="5" s="1"/>
  <c r="H583" i="5"/>
  <c r="I583" i="5" s="1"/>
  <c r="H584" i="5"/>
  <c r="I584" i="5" s="1"/>
  <c r="H585" i="5"/>
  <c r="I585" i="5" s="1"/>
  <c r="H586" i="5"/>
  <c r="I586" i="5" s="1"/>
  <c r="H587" i="5"/>
  <c r="I587" i="5" s="1"/>
  <c r="H588" i="5"/>
  <c r="I588" i="5" s="1"/>
  <c r="H589" i="5"/>
  <c r="I589" i="5" s="1"/>
  <c r="H590" i="5"/>
  <c r="I590" i="5" s="1"/>
  <c r="H591" i="5"/>
  <c r="I591" i="5" s="1"/>
  <c r="H592" i="5"/>
  <c r="I592" i="5" s="1"/>
  <c r="H593" i="5"/>
  <c r="I593" i="5" s="1"/>
  <c r="H594" i="5"/>
  <c r="I594" i="5" s="1"/>
  <c r="H595" i="5"/>
  <c r="I595" i="5" s="1"/>
  <c r="H596" i="5"/>
  <c r="I596" i="5" s="1"/>
  <c r="H597" i="5"/>
  <c r="I597" i="5" s="1"/>
  <c r="H598" i="5"/>
  <c r="I598" i="5" s="1"/>
  <c r="H599" i="5"/>
  <c r="I599" i="5" s="1"/>
  <c r="H600" i="5"/>
  <c r="I600" i="5" s="1"/>
  <c r="H601" i="5"/>
  <c r="I601" i="5" s="1"/>
  <c r="H602" i="5"/>
  <c r="I602" i="5" s="1"/>
  <c r="H603" i="5"/>
  <c r="I603" i="5" s="1"/>
  <c r="H604" i="5"/>
  <c r="I604" i="5" s="1"/>
  <c r="H605" i="5"/>
  <c r="I605" i="5" s="1"/>
  <c r="H606" i="5"/>
  <c r="I606" i="5" s="1"/>
  <c r="H607" i="5"/>
  <c r="I607" i="5" s="1"/>
  <c r="H608" i="5"/>
  <c r="I608" i="5" s="1"/>
  <c r="H609" i="5"/>
  <c r="I609" i="5" s="1"/>
  <c r="H610" i="5"/>
  <c r="I610" i="5" s="1"/>
  <c r="H611" i="5"/>
  <c r="I611" i="5" s="1"/>
  <c r="H612" i="5"/>
  <c r="I612" i="5" s="1"/>
  <c r="H613" i="5"/>
  <c r="I613" i="5" s="1"/>
  <c r="H614" i="5"/>
  <c r="I614" i="5" s="1"/>
  <c r="H615" i="5"/>
  <c r="I615" i="5" s="1"/>
  <c r="H616" i="5"/>
  <c r="I616" i="5" s="1"/>
  <c r="H617" i="5"/>
  <c r="I617" i="5" s="1"/>
  <c r="H618" i="5"/>
  <c r="I618" i="5" s="1"/>
  <c r="H619" i="5"/>
  <c r="I619" i="5" s="1"/>
  <c r="H620" i="5"/>
  <c r="I620" i="5" s="1"/>
  <c r="H621" i="5"/>
  <c r="I621" i="5" s="1"/>
  <c r="H622" i="5"/>
  <c r="I622" i="5" s="1"/>
  <c r="H623" i="5"/>
  <c r="I623" i="5" s="1"/>
  <c r="H624" i="5"/>
  <c r="I624" i="5" s="1"/>
  <c r="H625" i="5"/>
  <c r="I625" i="5" s="1"/>
  <c r="H626" i="5"/>
  <c r="I626" i="5" s="1"/>
  <c r="H627" i="5"/>
  <c r="I627" i="5" s="1"/>
  <c r="H628" i="5"/>
  <c r="I628" i="5" s="1"/>
  <c r="H629" i="5"/>
  <c r="I629" i="5" s="1"/>
  <c r="H630" i="5"/>
  <c r="I630" i="5" s="1"/>
  <c r="H631" i="5"/>
  <c r="I631" i="5" s="1"/>
  <c r="H632" i="5"/>
  <c r="I632" i="5" s="1"/>
  <c r="H633" i="5"/>
  <c r="I633" i="5" s="1"/>
  <c r="H634" i="5"/>
  <c r="I634" i="5" s="1"/>
  <c r="H635" i="5"/>
  <c r="I635" i="5" s="1"/>
  <c r="H636" i="5"/>
  <c r="I636" i="5" s="1"/>
  <c r="H637" i="5"/>
  <c r="I637" i="5" s="1"/>
  <c r="H638" i="5"/>
  <c r="I638" i="5" s="1"/>
  <c r="H639" i="5"/>
  <c r="I639" i="5" s="1"/>
  <c r="H640" i="5"/>
  <c r="I640" i="5" s="1"/>
  <c r="H641" i="5"/>
  <c r="I641" i="5" s="1"/>
  <c r="H642" i="5"/>
  <c r="I642" i="5" s="1"/>
  <c r="H643" i="5"/>
  <c r="I643" i="5" s="1"/>
  <c r="H644" i="5"/>
  <c r="I644" i="5" s="1"/>
  <c r="H645" i="5"/>
  <c r="I645" i="5" s="1"/>
  <c r="H646" i="5"/>
  <c r="I646" i="5" s="1"/>
  <c r="H647" i="5"/>
  <c r="I647" i="5" s="1"/>
  <c r="H648" i="5"/>
  <c r="I648" i="5" s="1"/>
  <c r="H649" i="5"/>
  <c r="I649" i="5" s="1"/>
  <c r="H650" i="5"/>
  <c r="I650" i="5" s="1"/>
  <c r="H651" i="5"/>
  <c r="I651" i="5" s="1"/>
  <c r="H652" i="5"/>
  <c r="I652" i="5" s="1"/>
  <c r="H653" i="5"/>
  <c r="I653" i="5" s="1"/>
  <c r="H654" i="5"/>
  <c r="I654" i="5" s="1"/>
  <c r="H655" i="5"/>
  <c r="I655" i="5" s="1"/>
  <c r="H656" i="5"/>
  <c r="I656" i="5" s="1"/>
  <c r="H657" i="5"/>
  <c r="I657" i="5" s="1"/>
  <c r="H658" i="5"/>
  <c r="I658" i="5" s="1"/>
  <c r="H659" i="5"/>
  <c r="I659" i="5" s="1"/>
  <c r="H660" i="5"/>
  <c r="I660" i="5" s="1"/>
  <c r="H661" i="5"/>
  <c r="I661" i="5" s="1"/>
  <c r="H662" i="5"/>
  <c r="I662" i="5" s="1"/>
  <c r="H663" i="5"/>
  <c r="I663" i="5" s="1"/>
  <c r="H664" i="5"/>
  <c r="I664" i="5" s="1"/>
  <c r="H665" i="5"/>
  <c r="I665" i="5" s="1"/>
  <c r="H666" i="5"/>
  <c r="I666" i="5" s="1"/>
  <c r="H667" i="5"/>
  <c r="I667" i="5" s="1"/>
  <c r="H668" i="5"/>
  <c r="I668" i="5" s="1"/>
  <c r="H669" i="5"/>
  <c r="I669" i="5" s="1"/>
  <c r="H670" i="5"/>
  <c r="I670" i="5" s="1"/>
  <c r="H671" i="5"/>
  <c r="I671" i="5" s="1"/>
  <c r="H672" i="5"/>
  <c r="I672" i="5" s="1"/>
  <c r="H673" i="5"/>
  <c r="I673" i="5" s="1"/>
  <c r="H674" i="5"/>
  <c r="I674" i="5" s="1"/>
  <c r="H675" i="5"/>
  <c r="I675" i="5" s="1"/>
  <c r="H676" i="5"/>
  <c r="I676" i="5" s="1"/>
  <c r="H677" i="5"/>
  <c r="I677" i="5" s="1"/>
  <c r="H678" i="5"/>
  <c r="I678" i="5" s="1"/>
  <c r="H679" i="5"/>
  <c r="I679" i="5" s="1"/>
  <c r="H680" i="5"/>
  <c r="I680" i="5" s="1"/>
  <c r="H681" i="5"/>
  <c r="I681" i="5" s="1"/>
  <c r="H682" i="5"/>
  <c r="I682" i="5" s="1"/>
  <c r="H683" i="5"/>
  <c r="I683" i="5" s="1"/>
  <c r="H684" i="5"/>
  <c r="I684" i="5" s="1"/>
  <c r="H685" i="5"/>
  <c r="I685" i="5" s="1"/>
  <c r="H686" i="5"/>
  <c r="I686" i="5" s="1"/>
  <c r="H687" i="5"/>
  <c r="I687" i="5" s="1"/>
  <c r="H688" i="5"/>
  <c r="I688" i="5" s="1"/>
  <c r="H689" i="5"/>
  <c r="I689" i="5" s="1"/>
  <c r="H690" i="5"/>
  <c r="I690" i="5" s="1"/>
  <c r="H691" i="5"/>
  <c r="I691" i="5" s="1"/>
  <c r="H692" i="5"/>
  <c r="I692" i="5" s="1"/>
  <c r="H693" i="5"/>
  <c r="I693" i="5" s="1"/>
  <c r="H694" i="5"/>
  <c r="I694" i="5" s="1"/>
  <c r="H695" i="5"/>
  <c r="I695" i="5" s="1"/>
  <c r="H696" i="5"/>
  <c r="I696" i="5" s="1"/>
  <c r="H697" i="5"/>
  <c r="I697" i="5" s="1"/>
  <c r="H698" i="5"/>
  <c r="I698" i="5" s="1"/>
  <c r="H699" i="5"/>
  <c r="I699" i="5" s="1"/>
  <c r="H700" i="5"/>
  <c r="I700" i="5" s="1"/>
  <c r="H701" i="5"/>
  <c r="I701" i="5" s="1"/>
  <c r="H702" i="5"/>
  <c r="I702" i="5" s="1"/>
  <c r="H703" i="5"/>
  <c r="I703" i="5" s="1"/>
  <c r="H704" i="5"/>
  <c r="I704" i="5" s="1"/>
  <c r="H705" i="5"/>
  <c r="I705" i="5" s="1"/>
  <c r="H706" i="5"/>
  <c r="I706" i="5" s="1"/>
  <c r="H707" i="5"/>
  <c r="I707" i="5" s="1"/>
  <c r="H708" i="5"/>
  <c r="I708" i="5" s="1"/>
  <c r="H709" i="5"/>
  <c r="I709" i="5" s="1"/>
  <c r="H710" i="5"/>
  <c r="I710" i="5" s="1"/>
  <c r="H711" i="5"/>
  <c r="I711" i="5" s="1"/>
  <c r="H712" i="5"/>
  <c r="I712" i="5" s="1"/>
  <c r="H713" i="5"/>
  <c r="I713" i="5" s="1"/>
  <c r="H714" i="5"/>
  <c r="I714" i="5" s="1"/>
  <c r="H715" i="5"/>
  <c r="I715" i="5" s="1"/>
  <c r="H716" i="5"/>
  <c r="I716" i="5" s="1"/>
  <c r="H717" i="5"/>
  <c r="I717" i="5" s="1"/>
  <c r="H718" i="5"/>
  <c r="I718" i="5" s="1"/>
  <c r="H719" i="5"/>
  <c r="I719" i="5" s="1"/>
  <c r="H720" i="5"/>
  <c r="I720" i="5" s="1"/>
  <c r="H721" i="5"/>
  <c r="I721" i="5" s="1"/>
  <c r="H722" i="5"/>
  <c r="I722" i="5" s="1"/>
  <c r="H723" i="5"/>
  <c r="I723" i="5" s="1"/>
  <c r="H724" i="5"/>
  <c r="I724" i="5" s="1"/>
  <c r="H725" i="5"/>
  <c r="I725" i="5" s="1"/>
  <c r="H726" i="5"/>
  <c r="I726" i="5" s="1"/>
  <c r="H727" i="5"/>
  <c r="I727" i="5" s="1"/>
  <c r="H728" i="5"/>
  <c r="I728" i="5" s="1"/>
  <c r="H729" i="5"/>
  <c r="I729" i="5" s="1"/>
  <c r="H730" i="5"/>
  <c r="I730" i="5" s="1"/>
  <c r="H731" i="5"/>
  <c r="I731" i="5" s="1"/>
  <c r="H732" i="5"/>
  <c r="I732" i="5" s="1"/>
  <c r="H733" i="5"/>
  <c r="I733" i="5" s="1"/>
  <c r="H734" i="5"/>
  <c r="I734" i="5" s="1"/>
  <c r="H735" i="5"/>
  <c r="I735" i="5" s="1"/>
  <c r="H736" i="5"/>
  <c r="I736" i="5" s="1"/>
  <c r="H737" i="5"/>
  <c r="I737" i="5" s="1"/>
  <c r="H738" i="5"/>
  <c r="I738" i="5" s="1"/>
  <c r="H739" i="5"/>
  <c r="I739" i="5" s="1"/>
  <c r="H740" i="5"/>
  <c r="I740" i="5" s="1"/>
  <c r="H741" i="5"/>
  <c r="I741" i="5" s="1"/>
  <c r="H742" i="5"/>
  <c r="I742" i="5" s="1"/>
  <c r="H743" i="5"/>
  <c r="I743" i="5" s="1"/>
  <c r="H744" i="5"/>
  <c r="I744" i="5" s="1"/>
  <c r="H745" i="5"/>
  <c r="I745" i="5" s="1"/>
  <c r="H746" i="5"/>
  <c r="I746" i="5" s="1"/>
  <c r="H747" i="5"/>
  <c r="I747" i="5" s="1"/>
  <c r="H748" i="5"/>
  <c r="I748" i="5" s="1"/>
  <c r="H749" i="5"/>
  <c r="I749" i="5" s="1"/>
  <c r="H750" i="5"/>
  <c r="I750" i="5" s="1"/>
  <c r="H751" i="5"/>
  <c r="I751" i="5" s="1"/>
  <c r="H752" i="5"/>
  <c r="I752" i="5" s="1"/>
  <c r="H753" i="5"/>
  <c r="I753" i="5" s="1"/>
  <c r="H754" i="5"/>
  <c r="I754" i="5" s="1"/>
  <c r="H755" i="5"/>
  <c r="I755" i="5" s="1"/>
  <c r="H756" i="5"/>
  <c r="I756" i="5" s="1"/>
  <c r="H757" i="5"/>
  <c r="I757" i="5" s="1"/>
  <c r="H758" i="5"/>
  <c r="I758" i="5" s="1"/>
  <c r="H759" i="5"/>
  <c r="I759" i="5" s="1"/>
  <c r="H760" i="5"/>
  <c r="I760" i="5" s="1"/>
  <c r="H761" i="5"/>
  <c r="I761" i="5" s="1"/>
  <c r="H762" i="5"/>
  <c r="I762" i="5" s="1"/>
  <c r="H763" i="5"/>
  <c r="I763" i="5" s="1"/>
  <c r="H764" i="5"/>
  <c r="I764" i="5" s="1"/>
  <c r="H765" i="5"/>
  <c r="I765" i="5" s="1"/>
  <c r="H766" i="5"/>
  <c r="I766" i="5" s="1"/>
  <c r="H767" i="5"/>
  <c r="I767" i="5" s="1"/>
  <c r="H768" i="5"/>
  <c r="I768" i="5" s="1"/>
  <c r="H769" i="5"/>
  <c r="I769" i="5" s="1"/>
  <c r="H770" i="5"/>
  <c r="I770" i="5" s="1"/>
  <c r="H771" i="5"/>
  <c r="I771" i="5" s="1"/>
  <c r="H772" i="5"/>
  <c r="I772" i="5" s="1"/>
  <c r="H773" i="5"/>
  <c r="I773" i="5" s="1"/>
  <c r="H774" i="5"/>
  <c r="I774" i="5" s="1"/>
  <c r="H775" i="5"/>
  <c r="I775" i="5" s="1"/>
  <c r="H776" i="5"/>
  <c r="I776" i="5" s="1"/>
  <c r="H777" i="5"/>
  <c r="I777" i="5" s="1"/>
  <c r="H778" i="5"/>
  <c r="I778" i="5" s="1"/>
  <c r="H779" i="5"/>
  <c r="I779" i="5" s="1"/>
  <c r="H780" i="5"/>
  <c r="I780" i="5" s="1"/>
  <c r="H781" i="5"/>
  <c r="I781" i="5" s="1"/>
  <c r="H782" i="5"/>
  <c r="I782" i="5" s="1"/>
  <c r="H783" i="5"/>
  <c r="I783" i="5" s="1"/>
  <c r="H784" i="5"/>
  <c r="I784" i="5" s="1"/>
  <c r="H785" i="5"/>
  <c r="I785" i="5" s="1"/>
  <c r="H786" i="5"/>
  <c r="I786" i="5" s="1"/>
  <c r="H787" i="5"/>
  <c r="I787" i="5" s="1"/>
  <c r="H788" i="5"/>
  <c r="I788" i="5" s="1"/>
  <c r="H789" i="5"/>
  <c r="I789" i="5" s="1"/>
  <c r="H790" i="5"/>
  <c r="I790" i="5" s="1"/>
  <c r="H791" i="5"/>
  <c r="I791" i="5" s="1"/>
  <c r="H792" i="5"/>
  <c r="I792" i="5" s="1"/>
  <c r="H793" i="5"/>
  <c r="I793" i="5" s="1"/>
  <c r="H794" i="5"/>
  <c r="I794" i="5" s="1"/>
  <c r="H795" i="5"/>
  <c r="I795" i="5" s="1"/>
  <c r="H796" i="5"/>
  <c r="I796" i="5" s="1"/>
  <c r="H797" i="5"/>
  <c r="I797" i="5" s="1"/>
  <c r="H798" i="5"/>
  <c r="I798" i="5" s="1"/>
  <c r="H799" i="5"/>
  <c r="I799" i="5" s="1"/>
  <c r="H800" i="5"/>
  <c r="I800" i="5" s="1"/>
  <c r="H801" i="5"/>
  <c r="I801" i="5" s="1"/>
  <c r="H802" i="5"/>
  <c r="I802" i="5" s="1"/>
  <c r="H803" i="5"/>
  <c r="I803" i="5" s="1"/>
  <c r="H804" i="5"/>
  <c r="I804" i="5" s="1"/>
  <c r="H805" i="5"/>
  <c r="I805" i="5" s="1"/>
  <c r="H806" i="5"/>
  <c r="I806" i="5" s="1"/>
  <c r="H807" i="5"/>
  <c r="I807" i="5" s="1"/>
  <c r="H808" i="5"/>
  <c r="I808" i="5" s="1"/>
  <c r="H809" i="5"/>
  <c r="I809" i="5" s="1"/>
  <c r="H810" i="5"/>
  <c r="I810" i="5" s="1"/>
  <c r="H811" i="5"/>
  <c r="I811" i="5" s="1"/>
  <c r="H812" i="5"/>
  <c r="I812" i="5" s="1"/>
  <c r="H813" i="5"/>
  <c r="I813" i="5" s="1"/>
  <c r="H814" i="5"/>
  <c r="I814" i="5" s="1"/>
  <c r="H815" i="5"/>
  <c r="I815" i="5" s="1"/>
  <c r="H816" i="5"/>
  <c r="I816" i="5" s="1"/>
  <c r="H817" i="5"/>
  <c r="I817" i="5" s="1"/>
  <c r="H818" i="5"/>
  <c r="I818" i="5" s="1"/>
  <c r="H819" i="5"/>
  <c r="I819" i="5" s="1"/>
  <c r="H820" i="5"/>
  <c r="I820" i="5" s="1"/>
  <c r="H821" i="5"/>
  <c r="I821" i="5" s="1"/>
  <c r="H822" i="5"/>
  <c r="I822" i="5" s="1"/>
  <c r="H823" i="5"/>
  <c r="I823" i="5" s="1"/>
  <c r="H824" i="5"/>
  <c r="I824" i="5" s="1"/>
  <c r="H825" i="5"/>
  <c r="I825" i="5" s="1"/>
  <c r="H826" i="5"/>
  <c r="I826" i="5" s="1"/>
  <c r="H827" i="5"/>
  <c r="I827" i="5" s="1"/>
  <c r="H828" i="5"/>
  <c r="I828" i="5" s="1"/>
  <c r="H829" i="5"/>
  <c r="I829" i="5" s="1"/>
  <c r="H830" i="5"/>
  <c r="I830" i="5" s="1"/>
  <c r="H831" i="5"/>
  <c r="I831" i="5" s="1"/>
  <c r="H832" i="5"/>
  <c r="I832" i="5" s="1"/>
  <c r="H833" i="5"/>
  <c r="I833" i="5" s="1"/>
  <c r="H834" i="5"/>
  <c r="I834" i="5" s="1"/>
  <c r="H835" i="5"/>
  <c r="I835" i="5" s="1"/>
  <c r="H836" i="5"/>
  <c r="I836" i="5" s="1"/>
  <c r="H837" i="5"/>
  <c r="I837" i="5" s="1"/>
  <c r="H838" i="5"/>
  <c r="I838" i="5" s="1"/>
  <c r="H839" i="5"/>
  <c r="I839" i="5" s="1"/>
  <c r="H840" i="5"/>
  <c r="I840" i="5" s="1"/>
  <c r="H841" i="5"/>
  <c r="I841" i="5" s="1"/>
  <c r="H842" i="5"/>
  <c r="I842" i="5" s="1"/>
  <c r="H843" i="5"/>
  <c r="I843" i="5" s="1"/>
  <c r="H844" i="5"/>
  <c r="I844" i="5" s="1"/>
  <c r="H845" i="5"/>
  <c r="I845" i="5" s="1"/>
  <c r="H846" i="5"/>
  <c r="I846" i="5" s="1"/>
  <c r="H847" i="5"/>
  <c r="I847" i="5" s="1"/>
  <c r="H848" i="5"/>
  <c r="I848" i="5" s="1"/>
  <c r="H849" i="5"/>
  <c r="I849" i="5" s="1"/>
  <c r="H850" i="5"/>
  <c r="I850" i="5" s="1"/>
  <c r="H851" i="5"/>
  <c r="I851" i="5" s="1"/>
  <c r="H852" i="5"/>
  <c r="I852" i="5" s="1"/>
  <c r="H853" i="5"/>
  <c r="I853" i="5" s="1"/>
  <c r="H854" i="5"/>
  <c r="I854" i="5" s="1"/>
  <c r="H855" i="5"/>
  <c r="I855" i="5" s="1"/>
  <c r="H856" i="5"/>
  <c r="I856" i="5" s="1"/>
  <c r="H857" i="5"/>
  <c r="I857" i="5" s="1"/>
  <c r="H858" i="5"/>
  <c r="I858" i="5" s="1"/>
  <c r="H859" i="5"/>
  <c r="I859" i="5" s="1"/>
  <c r="H860" i="5"/>
  <c r="I860" i="5" s="1"/>
  <c r="H861" i="5"/>
  <c r="I861" i="5" s="1"/>
  <c r="H862" i="5"/>
  <c r="I862" i="5" s="1"/>
  <c r="H863" i="5"/>
  <c r="I863" i="5" s="1"/>
  <c r="H864" i="5"/>
  <c r="I864" i="5" s="1"/>
  <c r="H865" i="5"/>
  <c r="I865" i="5" s="1"/>
  <c r="H866" i="5"/>
  <c r="I866" i="5" s="1"/>
  <c r="H867" i="5"/>
  <c r="I867" i="5" s="1"/>
  <c r="H868" i="5"/>
  <c r="I868" i="5" s="1"/>
  <c r="H869" i="5"/>
  <c r="I869" i="5" s="1"/>
  <c r="H870" i="5"/>
  <c r="I870" i="5" s="1"/>
  <c r="H871" i="5"/>
  <c r="I871" i="5" s="1"/>
  <c r="H872" i="5"/>
  <c r="I872" i="5" s="1"/>
  <c r="H873" i="5"/>
  <c r="I873" i="5" s="1"/>
  <c r="H874" i="5"/>
  <c r="I874" i="5" s="1"/>
  <c r="H875" i="5"/>
  <c r="I875" i="5" s="1"/>
  <c r="H876" i="5"/>
  <c r="I876" i="5" s="1"/>
  <c r="H877" i="5"/>
  <c r="I877" i="5" s="1"/>
  <c r="H878" i="5"/>
  <c r="I878" i="5" s="1"/>
  <c r="H879" i="5"/>
  <c r="I879" i="5" s="1"/>
  <c r="H880" i="5"/>
  <c r="I880" i="5" s="1"/>
  <c r="H881" i="5"/>
  <c r="I881" i="5" s="1"/>
  <c r="H882" i="5"/>
  <c r="I882" i="5" s="1"/>
  <c r="H883" i="5"/>
  <c r="I883" i="5" s="1"/>
  <c r="H884" i="5"/>
  <c r="I884" i="5" s="1"/>
  <c r="H885" i="5"/>
  <c r="I885" i="5" s="1"/>
  <c r="H886" i="5"/>
  <c r="I886" i="5" s="1"/>
  <c r="H887" i="5"/>
  <c r="I887" i="5" s="1"/>
  <c r="H888" i="5"/>
  <c r="I888" i="5" s="1"/>
  <c r="H889" i="5"/>
  <c r="I889" i="5" s="1"/>
  <c r="H890" i="5"/>
  <c r="I890" i="5" s="1"/>
  <c r="H891" i="5"/>
  <c r="I891" i="5" s="1"/>
  <c r="H892" i="5"/>
  <c r="I892" i="5" s="1"/>
  <c r="H893" i="5"/>
  <c r="I893" i="5" s="1"/>
  <c r="H894" i="5"/>
  <c r="I894" i="5" s="1"/>
  <c r="H895" i="5"/>
  <c r="I895" i="5" s="1"/>
  <c r="H896" i="5"/>
  <c r="I896" i="5" s="1"/>
  <c r="H897" i="5"/>
  <c r="I897" i="5" s="1"/>
  <c r="H898" i="5"/>
  <c r="I898" i="5" s="1"/>
  <c r="H899" i="5"/>
  <c r="I899" i="5" s="1"/>
  <c r="H900" i="5"/>
  <c r="I900" i="5" s="1"/>
  <c r="H901" i="5"/>
  <c r="I901" i="5" s="1"/>
  <c r="H902" i="5"/>
  <c r="I902" i="5" s="1"/>
  <c r="H903" i="5"/>
  <c r="I903" i="5" s="1"/>
  <c r="H904" i="5"/>
  <c r="I904" i="5" s="1"/>
  <c r="H905" i="5"/>
  <c r="I905" i="5" s="1"/>
  <c r="H906" i="5"/>
  <c r="I906" i="5" s="1"/>
  <c r="H907" i="5"/>
  <c r="I907" i="5" s="1"/>
  <c r="H908" i="5"/>
  <c r="I908" i="5" s="1"/>
  <c r="H909" i="5"/>
  <c r="I909" i="5" s="1"/>
  <c r="H910" i="5"/>
  <c r="I910" i="5" s="1"/>
  <c r="H911" i="5"/>
  <c r="I911" i="5" s="1"/>
  <c r="H912" i="5"/>
  <c r="I912" i="5" s="1"/>
  <c r="H913" i="5"/>
  <c r="I913" i="5" s="1"/>
  <c r="H914" i="5"/>
  <c r="I914" i="5" s="1"/>
  <c r="H915" i="5"/>
  <c r="I915" i="5" s="1"/>
  <c r="H916" i="5"/>
  <c r="I916" i="5" s="1"/>
  <c r="H917" i="5"/>
  <c r="I917" i="5" s="1"/>
  <c r="H918" i="5"/>
  <c r="I918" i="5" s="1"/>
  <c r="H919" i="5"/>
  <c r="I919" i="5" s="1"/>
  <c r="H920" i="5"/>
  <c r="I920" i="5" s="1"/>
  <c r="H921" i="5"/>
  <c r="I921" i="5" s="1"/>
  <c r="H922" i="5"/>
  <c r="I922" i="5" s="1"/>
  <c r="H923" i="5"/>
  <c r="I923" i="5" s="1"/>
  <c r="H924" i="5"/>
  <c r="I924" i="5" s="1"/>
  <c r="H925" i="5"/>
  <c r="I925" i="5" s="1"/>
  <c r="H926" i="5"/>
  <c r="I926" i="5" s="1"/>
  <c r="H927" i="5"/>
  <c r="I927" i="5" s="1"/>
  <c r="H928" i="5"/>
  <c r="I928" i="5" s="1"/>
  <c r="H929" i="5"/>
  <c r="I929" i="5" s="1"/>
  <c r="H930" i="5"/>
  <c r="I930" i="5" s="1"/>
  <c r="H931" i="5"/>
  <c r="I931" i="5" s="1"/>
  <c r="H932" i="5"/>
  <c r="I932" i="5" s="1"/>
  <c r="H933" i="5"/>
  <c r="I933" i="5" s="1"/>
  <c r="H934" i="5"/>
  <c r="I934" i="5" s="1"/>
  <c r="H935" i="5"/>
  <c r="I935" i="5" s="1"/>
  <c r="H936" i="5"/>
  <c r="I936" i="5" s="1"/>
  <c r="H937" i="5"/>
  <c r="I937" i="5" s="1"/>
  <c r="H938" i="5"/>
  <c r="I938" i="5" s="1"/>
  <c r="H939" i="5"/>
  <c r="I939" i="5" s="1"/>
  <c r="H940" i="5"/>
  <c r="I940" i="5" s="1"/>
  <c r="H941" i="5"/>
  <c r="I941" i="5" s="1"/>
  <c r="H942" i="5"/>
  <c r="I942" i="5" s="1"/>
  <c r="H943" i="5"/>
  <c r="I943" i="5" s="1"/>
  <c r="H944" i="5"/>
  <c r="I944" i="5" s="1"/>
  <c r="H945" i="5"/>
  <c r="I945" i="5" s="1"/>
  <c r="H946" i="5"/>
  <c r="I946" i="5" s="1"/>
  <c r="H947" i="5"/>
  <c r="I947" i="5" s="1"/>
  <c r="H948" i="5"/>
  <c r="I948" i="5" s="1"/>
  <c r="H949" i="5"/>
  <c r="I949" i="5" s="1"/>
  <c r="H950" i="5"/>
  <c r="I950" i="5" s="1"/>
  <c r="H951" i="5"/>
  <c r="I951" i="5" s="1"/>
  <c r="H952" i="5"/>
  <c r="I952" i="5" s="1"/>
  <c r="H953" i="5"/>
  <c r="I953" i="5" s="1"/>
  <c r="H954" i="5"/>
  <c r="I954" i="5" s="1"/>
  <c r="H955" i="5"/>
  <c r="I955" i="5" s="1"/>
  <c r="H956" i="5"/>
  <c r="I956" i="5" s="1"/>
  <c r="H957" i="5"/>
  <c r="I957" i="5" s="1"/>
  <c r="H958" i="5"/>
  <c r="I958" i="5" s="1"/>
  <c r="H959" i="5"/>
  <c r="I959" i="5" s="1"/>
  <c r="H960" i="5"/>
  <c r="I960" i="5" s="1"/>
  <c r="H961" i="5"/>
  <c r="I961" i="5" s="1"/>
  <c r="H962" i="5"/>
  <c r="I962" i="5" s="1"/>
  <c r="H963" i="5"/>
  <c r="I963" i="5" s="1"/>
  <c r="H964" i="5"/>
  <c r="I964" i="5" s="1"/>
  <c r="H965" i="5"/>
  <c r="I965" i="5" s="1"/>
  <c r="H966" i="5"/>
  <c r="I966" i="5" s="1"/>
  <c r="H967" i="5"/>
  <c r="I967" i="5" s="1"/>
  <c r="H968" i="5"/>
  <c r="I968" i="5" s="1"/>
  <c r="H969" i="5"/>
  <c r="I969" i="5" s="1"/>
  <c r="H970" i="5"/>
  <c r="I970" i="5" s="1"/>
  <c r="H971" i="5"/>
  <c r="I971" i="5" s="1"/>
  <c r="H972" i="5"/>
  <c r="I972" i="5" s="1"/>
  <c r="H973" i="5"/>
  <c r="I973" i="5" s="1"/>
  <c r="H974" i="5"/>
  <c r="I974" i="5" s="1"/>
  <c r="H975" i="5"/>
  <c r="I975" i="5" s="1"/>
  <c r="H976" i="5"/>
  <c r="I976" i="5" s="1"/>
  <c r="H977" i="5"/>
  <c r="I977" i="5" s="1"/>
  <c r="H978" i="5"/>
  <c r="I978" i="5" s="1"/>
  <c r="H979" i="5"/>
  <c r="I979" i="5" s="1"/>
  <c r="H980" i="5"/>
  <c r="I980" i="5" s="1"/>
  <c r="H981" i="5"/>
  <c r="I981" i="5" s="1"/>
  <c r="H982" i="5"/>
  <c r="I982" i="5" s="1"/>
  <c r="H983" i="5"/>
  <c r="I983" i="5" s="1"/>
  <c r="H984" i="5"/>
  <c r="I984" i="5" s="1"/>
  <c r="H985" i="5"/>
  <c r="I985" i="5" s="1"/>
  <c r="H986" i="5"/>
  <c r="I986" i="5" s="1"/>
  <c r="H987" i="5"/>
  <c r="I987" i="5" s="1"/>
  <c r="H988" i="5"/>
  <c r="I988" i="5" s="1"/>
  <c r="H989" i="5"/>
  <c r="I989" i="5" s="1"/>
  <c r="H990" i="5"/>
  <c r="I990" i="5" s="1"/>
  <c r="H991" i="5"/>
  <c r="I991" i="5" s="1"/>
  <c r="H992" i="5"/>
  <c r="I992" i="5" s="1"/>
  <c r="H993" i="5"/>
  <c r="I993" i="5" s="1"/>
  <c r="H994" i="5"/>
  <c r="I994" i="5" s="1"/>
  <c r="H995" i="5"/>
  <c r="I995" i="5" s="1"/>
  <c r="H996" i="5"/>
  <c r="I996" i="5" s="1"/>
  <c r="H997" i="5"/>
  <c r="I997" i="5" s="1"/>
  <c r="H998" i="5"/>
  <c r="I998" i="5" s="1"/>
  <c r="H999" i="5"/>
  <c r="I999" i="5" s="1"/>
  <c r="H1000" i="5"/>
  <c r="I1000" i="5" s="1"/>
  <c r="H1001" i="5"/>
  <c r="I1001" i="5" s="1"/>
  <c r="H1002" i="5"/>
  <c r="I1002" i="5" s="1"/>
  <c r="H1003" i="5"/>
  <c r="I1003" i="5" s="1"/>
  <c r="H1004" i="5"/>
  <c r="I1004" i="5" s="1"/>
  <c r="H1005" i="5"/>
  <c r="I1005" i="5" s="1"/>
  <c r="H1006" i="5"/>
  <c r="I1006" i="5" s="1"/>
  <c r="H1007" i="5"/>
  <c r="I1007" i="5" s="1"/>
  <c r="H1008" i="5"/>
  <c r="I1008" i="5" s="1"/>
  <c r="H1009" i="5"/>
  <c r="I1009" i="5" s="1"/>
  <c r="H1010" i="5"/>
  <c r="I1010" i="5" s="1"/>
  <c r="H1011" i="5"/>
  <c r="I1011" i="5" s="1"/>
  <c r="H1012" i="5"/>
  <c r="I1012" i="5" s="1"/>
  <c r="H1013" i="5"/>
  <c r="I1013" i="5" s="1"/>
  <c r="H1014" i="5"/>
  <c r="I1014" i="5" s="1"/>
  <c r="H1015" i="5"/>
  <c r="I1015" i="5" s="1"/>
  <c r="H1016" i="5"/>
  <c r="I1016" i="5" s="1"/>
  <c r="H1017" i="5"/>
  <c r="I1017" i="5" s="1"/>
  <c r="H1018" i="5"/>
  <c r="I1018" i="5" s="1"/>
  <c r="H1019" i="5"/>
  <c r="I1019" i="5" s="1"/>
  <c r="H1020" i="5"/>
  <c r="I1020" i="5" s="1"/>
  <c r="H1021" i="5"/>
  <c r="I1021" i="5" s="1"/>
  <c r="H1022" i="5"/>
  <c r="I1022" i="5" s="1"/>
  <c r="H1023" i="5"/>
  <c r="I1023" i="5" s="1"/>
  <c r="H1024" i="5"/>
  <c r="I1024" i="5" s="1"/>
  <c r="H1025" i="5"/>
  <c r="I1025" i="5" s="1"/>
  <c r="H1026" i="5"/>
  <c r="I1026" i="5" s="1"/>
  <c r="H1027" i="5"/>
  <c r="I1027" i="5" s="1"/>
  <c r="H1028" i="5"/>
  <c r="I1028" i="5" s="1"/>
  <c r="H1029" i="5"/>
  <c r="I1029" i="5" s="1"/>
  <c r="H1030" i="5"/>
  <c r="I1030" i="5" s="1"/>
  <c r="H1031" i="5"/>
  <c r="I1031" i="5" s="1"/>
  <c r="H1032" i="5"/>
  <c r="I1032" i="5" s="1"/>
  <c r="H1033" i="5"/>
  <c r="I1033" i="5" s="1"/>
  <c r="H1034" i="5"/>
  <c r="I1034" i="5" s="1"/>
  <c r="H1035" i="5"/>
  <c r="I1035" i="5" s="1"/>
  <c r="H1036" i="5"/>
  <c r="I1036" i="5" s="1"/>
  <c r="H1037" i="5"/>
  <c r="I1037" i="5" s="1"/>
  <c r="H1038" i="5"/>
  <c r="I1038" i="5" s="1"/>
  <c r="H1039" i="5"/>
  <c r="I1039" i="5" s="1"/>
  <c r="H1040" i="5"/>
  <c r="I1040" i="5" s="1"/>
  <c r="H1041" i="5"/>
  <c r="I1041" i="5" s="1"/>
  <c r="H1042" i="5"/>
  <c r="I1042" i="5" s="1"/>
  <c r="H1043" i="5"/>
  <c r="I1043" i="5" s="1"/>
  <c r="H1044" i="5"/>
  <c r="I1044" i="5" s="1"/>
  <c r="H1045" i="5"/>
  <c r="I1045" i="5" s="1"/>
  <c r="H1046" i="5"/>
  <c r="I1046" i="5" s="1"/>
  <c r="H1047" i="5"/>
  <c r="I1047" i="5" s="1"/>
  <c r="H1048" i="5"/>
  <c r="I1048" i="5" s="1"/>
  <c r="H1049" i="5"/>
  <c r="I1049" i="5" s="1"/>
  <c r="H1050" i="5"/>
  <c r="I1050" i="5" s="1"/>
  <c r="H1051" i="5"/>
  <c r="I1051" i="5" s="1"/>
  <c r="H1052" i="5"/>
  <c r="I1052" i="5" s="1"/>
  <c r="H1053" i="5"/>
  <c r="I1053" i="5" s="1"/>
  <c r="H1054" i="5"/>
  <c r="I1054" i="5" s="1"/>
  <c r="H1055" i="5"/>
  <c r="I1055" i="5" s="1"/>
  <c r="H1056" i="5"/>
  <c r="I1056" i="5" s="1"/>
  <c r="H1057" i="5"/>
  <c r="I1057" i="5" s="1"/>
  <c r="H1058" i="5"/>
  <c r="I1058" i="5" s="1"/>
  <c r="H1059" i="5"/>
  <c r="I1059" i="5" s="1"/>
  <c r="H1060" i="5"/>
  <c r="I1060" i="5" s="1"/>
  <c r="H1061" i="5"/>
  <c r="I1061" i="5" s="1"/>
  <c r="H1062" i="5"/>
  <c r="I1062" i="5" s="1"/>
  <c r="H1063" i="5"/>
  <c r="I1063" i="5" s="1"/>
  <c r="H1064" i="5"/>
  <c r="I1064" i="5" s="1"/>
  <c r="H1065" i="5"/>
  <c r="I1065" i="5" s="1"/>
  <c r="H1066" i="5"/>
  <c r="I1066" i="5" s="1"/>
  <c r="H1067" i="5"/>
  <c r="I1067" i="5" s="1"/>
  <c r="H1068" i="5"/>
  <c r="I1068" i="5" s="1"/>
  <c r="H1069" i="5"/>
  <c r="I1069" i="5" s="1"/>
  <c r="H1070" i="5"/>
  <c r="I1070" i="5" s="1"/>
  <c r="H1071" i="5"/>
  <c r="I1071" i="5" s="1"/>
  <c r="H1072" i="5"/>
  <c r="I1072" i="5" s="1"/>
  <c r="H1073" i="5"/>
  <c r="I1073" i="5" s="1"/>
  <c r="H1074" i="5"/>
  <c r="I1074" i="5" s="1"/>
  <c r="H1075" i="5"/>
  <c r="I1075" i="5" s="1"/>
  <c r="H1076" i="5"/>
  <c r="I1076" i="5" s="1"/>
  <c r="H1077" i="5"/>
  <c r="I1077" i="5" s="1"/>
  <c r="H1078" i="5"/>
  <c r="I1078" i="5" s="1"/>
  <c r="H1079" i="5"/>
  <c r="I1079" i="5" s="1"/>
  <c r="H1080" i="5"/>
  <c r="I1080" i="5" s="1"/>
  <c r="H1081" i="5"/>
  <c r="I1081" i="5" s="1"/>
  <c r="H1082" i="5"/>
  <c r="I1082" i="5" s="1"/>
  <c r="H1083" i="5"/>
  <c r="I1083" i="5" s="1"/>
  <c r="H1084" i="5"/>
  <c r="I1084" i="5" s="1"/>
  <c r="H1085" i="5"/>
  <c r="I1085" i="5" s="1"/>
  <c r="H1086" i="5"/>
  <c r="I1086" i="5" s="1"/>
  <c r="H1087" i="5"/>
  <c r="I1087" i="5" s="1"/>
  <c r="H1088" i="5"/>
  <c r="I1088" i="5" s="1"/>
  <c r="H1089" i="5"/>
  <c r="I1089" i="5" s="1"/>
  <c r="H1090" i="5"/>
  <c r="I1090" i="5" s="1"/>
  <c r="H1091" i="5"/>
  <c r="I1091" i="5" s="1"/>
  <c r="H1092" i="5"/>
  <c r="I1092" i="5" s="1"/>
  <c r="H1093" i="5"/>
  <c r="I1093" i="5" s="1"/>
  <c r="H1094" i="5"/>
  <c r="I1094" i="5" s="1"/>
  <c r="H1095" i="5"/>
  <c r="I1095" i="5" s="1"/>
  <c r="H1096" i="5"/>
  <c r="I1096" i="5" s="1"/>
  <c r="H1097" i="5"/>
  <c r="I1097" i="5" s="1"/>
  <c r="H1098" i="5"/>
  <c r="I1098" i="5" s="1"/>
  <c r="H1099" i="5"/>
  <c r="I1099" i="5" s="1"/>
  <c r="H1100" i="5"/>
  <c r="I1100" i="5" s="1"/>
  <c r="H1101" i="5"/>
  <c r="I1101" i="5" s="1"/>
  <c r="H1102" i="5"/>
  <c r="I1102" i="5" s="1"/>
  <c r="H1103" i="5"/>
  <c r="I1103" i="5" s="1"/>
  <c r="H1104" i="5"/>
  <c r="I1104" i="5" s="1"/>
  <c r="H1105" i="5"/>
  <c r="I1105" i="5" s="1"/>
  <c r="H1106" i="5"/>
  <c r="I1106" i="5" s="1"/>
  <c r="H1107" i="5"/>
  <c r="I1107" i="5" s="1"/>
  <c r="H1108" i="5"/>
  <c r="I1108" i="5" s="1"/>
  <c r="H1109" i="5"/>
  <c r="I1109" i="5" s="1"/>
  <c r="H1110" i="5"/>
  <c r="I1110" i="5" s="1"/>
  <c r="H1111" i="5"/>
  <c r="I1111" i="5" s="1"/>
  <c r="H1112" i="5"/>
  <c r="I1112" i="5" s="1"/>
  <c r="H1113" i="5"/>
  <c r="I1113" i="5" s="1"/>
  <c r="H1114" i="5"/>
  <c r="I1114" i="5" s="1"/>
  <c r="H1115" i="5"/>
  <c r="I1115" i="5" s="1"/>
  <c r="H1116" i="5"/>
  <c r="I1116" i="5" s="1"/>
  <c r="H1117" i="5"/>
  <c r="I1117" i="5" s="1"/>
  <c r="H1118" i="5"/>
  <c r="I1118" i="5" s="1"/>
  <c r="H1119" i="5"/>
  <c r="I1119" i="5" s="1"/>
  <c r="H1120" i="5"/>
  <c r="I1120" i="5" s="1"/>
  <c r="H1121" i="5"/>
  <c r="I1121" i="5" s="1"/>
  <c r="H1122" i="5"/>
  <c r="I1122" i="5" s="1"/>
  <c r="H1123" i="5"/>
  <c r="I1123" i="5" s="1"/>
  <c r="H1124" i="5"/>
  <c r="I1124" i="5" s="1"/>
  <c r="H1125" i="5"/>
  <c r="I1125" i="5" s="1"/>
  <c r="H1126" i="5"/>
  <c r="I1126" i="5" s="1"/>
  <c r="H1127" i="5"/>
  <c r="I1127" i="5" s="1"/>
  <c r="H1128" i="5"/>
  <c r="I1128" i="5" s="1"/>
  <c r="H1129" i="5"/>
  <c r="I1129" i="5" s="1"/>
  <c r="H1130" i="5"/>
  <c r="I1130" i="5" s="1"/>
  <c r="H1131" i="5"/>
  <c r="I1131" i="5" s="1"/>
  <c r="H1132" i="5"/>
  <c r="I1132" i="5" s="1"/>
  <c r="H1133" i="5"/>
  <c r="I1133" i="5" s="1"/>
  <c r="H1134" i="5"/>
  <c r="I1134" i="5" s="1"/>
  <c r="H1135" i="5"/>
  <c r="I1135" i="5" s="1"/>
  <c r="H1136" i="5"/>
  <c r="I1136" i="5" s="1"/>
  <c r="H1137" i="5"/>
  <c r="I1137" i="5" s="1"/>
  <c r="H1138" i="5"/>
  <c r="I1138" i="5" s="1"/>
  <c r="H1139" i="5"/>
  <c r="I1139" i="5" s="1"/>
  <c r="H1140" i="5"/>
  <c r="I1140" i="5" s="1"/>
  <c r="H1141" i="5"/>
  <c r="I1141" i="5" s="1"/>
  <c r="H1142" i="5"/>
  <c r="I1142" i="5" s="1"/>
  <c r="H1143" i="5"/>
  <c r="I1143" i="5" s="1"/>
  <c r="H1144" i="5"/>
  <c r="I1144" i="5" s="1"/>
  <c r="H1145" i="5"/>
  <c r="I1145" i="5" s="1"/>
  <c r="H1146" i="5"/>
  <c r="I1146" i="5" s="1"/>
  <c r="H1147" i="5"/>
  <c r="I1147" i="5" s="1"/>
  <c r="H1148" i="5"/>
  <c r="I1148" i="5" s="1"/>
  <c r="H1149" i="5"/>
  <c r="I1149" i="5" s="1"/>
  <c r="H1150" i="5"/>
  <c r="I1150" i="5" s="1"/>
  <c r="H1151" i="5"/>
  <c r="I1151" i="5" s="1"/>
  <c r="H1152" i="5"/>
  <c r="I1152" i="5" s="1"/>
  <c r="H1153" i="5"/>
  <c r="I1153" i="5" s="1"/>
  <c r="H1154" i="5"/>
  <c r="I1154" i="5" s="1"/>
  <c r="H1155" i="5"/>
  <c r="I1155" i="5" s="1"/>
  <c r="H1156" i="5"/>
  <c r="I1156" i="5" s="1"/>
  <c r="H1157" i="5"/>
  <c r="I1157" i="5" s="1"/>
  <c r="H1158" i="5"/>
  <c r="I1158" i="5" s="1"/>
  <c r="H1159" i="5"/>
  <c r="I1159" i="5" s="1"/>
  <c r="H1160" i="5"/>
  <c r="I1160" i="5" s="1"/>
  <c r="H1161" i="5"/>
  <c r="I1161" i="5" s="1"/>
  <c r="H1162" i="5"/>
  <c r="I1162" i="5" s="1"/>
  <c r="H1163" i="5"/>
  <c r="I1163" i="5" s="1"/>
  <c r="H1164" i="5"/>
  <c r="I1164" i="5" s="1"/>
  <c r="H1165" i="5"/>
  <c r="I1165" i="5" s="1"/>
  <c r="H1166" i="5"/>
  <c r="I1166" i="5" s="1"/>
  <c r="H1167" i="5"/>
  <c r="I1167" i="5" s="1"/>
  <c r="H1168" i="5"/>
  <c r="I1168" i="5" s="1"/>
  <c r="H1169" i="5"/>
  <c r="I1169" i="5" s="1"/>
  <c r="H1170" i="5"/>
  <c r="I1170" i="5" s="1"/>
  <c r="H1171" i="5"/>
  <c r="I1171" i="5" s="1"/>
  <c r="H1172" i="5"/>
  <c r="I1172" i="5" s="1"/>
  <c r="H1173" i="5"/>
  <c r="I1173" i="5" s="1"/>
  <c r="H1174" i="5"/>
  <c r="I1174" i="5" s="1"/>
  <c r="H1175" i="5"/>
  <c r="I1175" i="5" s="1"/>
  <c r="H1176" i="5"/>
  <c r="I1176" i="5" s="1"/>
  <c r="H1177" i="5"/>
  <c r="I1177" i="5" s="1"/>
  <c r="H1178" i="5"/>
  <c r="I1178" i="5" s="1"/>
  <c r="H1179" i="5"/>
  <c r="I1179" i="5" s="1"/>
  <c r="H1180" i="5"/>
  <c r="I1180" i="5" s="1"/>
  <c r="H1181" i="5"/>
  <c r="I1181" i="5" s="1"/>
  <c r="H1182" i="5"/>
  <c r="I1182" i="5" s="1"/>
  <c r="H1183" i="5"/>
  <c r="I1183" i="5" s="1"/>
  <c r="H1184" i="5"/>
  <c r="I1184" i="5" s="1"/>
  <c r="H1185" i="5"/>
  <c r="I1185" i="5" s="1"/>
  <c r="H1186" i="5"/>
  <c r="I1186" i="5" s="1"/>
  <c r="H1187" i="5"/>
  <c r="I1187" i="5" s="1"/>
  <c r="H1188" i="5"/>
  <c r="I1188" i="5" s="1"/>
  <c r="H1189" i="5"/>
  <c r="I1189" i="5" s="1"/>
  <c r="H1190" i="5"/>
  <c r="I1190" i="5" s="1"/>
  <c r="H1191" i="5"/>
  <c r="I1191" i="5" s="1"/>
  <c r="H1192" i="5"/>
  <c r="I1192" i="5" s="1"/>
  <c r="H1193" i="5"/>
  <c r="I1193" i="5" s="1"/>
  <c r="H1194" i="5"/>
  <c r="I1194" i="5" s="1"/>
  <c r="H1195" i="5"/>
  <c r="I1195" i="5" s="1"/>
  <c r="H1196" i="5"/>
  <c r="I1196" i="5" s="1"/>
  <c r="H1197" i="5"/>
  <c r="I1197" i="5" s="1"/>
  <c r="H1198" i="5"/>
  <c r="I1198" i="5" s="1"/>
  <c r="H1199" i="5"/>
  <c r="I1199" i="5" s="1"/>
  <c r="H1200" i="5"/>
  <c r="I1200" i="5" s="1"/>
  <c r="H1201" i="5"/>
  <c r="I1201" i="5" s="1"/>
  <c r="H1202" i="5"/>
  <c r="I1202" i="5" s="1"/>
  <c r="H1203" i="5"/>
  <c r="I1203" i="5" s="1"/>
  <c r="H1204" i="5"/>
  <c r="I1204" i="5" s="1"/>
  <c r="H1205" i="5"/>
  <c r="I1205" i="5" s="1"/>
  <c r="H1206" i="5"/>
  <c r="I1206" i="5" s="1"/>
  <c r="H1207" i="5"/>
  <c r="I1207" i="5" s="1"/>
  <c r="H1208" i="5"/>
  <c r="I1208" i="5" s="1"/>
  <c r="H1209" i="5"/>
  <c r="I1209" i="5" s="1"/>
  <c r="H1210" i="5"/>
  <c r="I1210" i="5" s="1"/>
  <c r="H1211" i="5"/>
  <c r="I1211" i="5" s="1"/>
  <c r="H1212" i="5"/>
  <c r="I1212" i="5" s="1"/>
  <c r="H1213" i="5"/>
  <c r="I1213" i="5" s="1"/>
  <c r="H1214" i="5"/>
  <c r="I1214" i="5" s="1"/>
  <c r="H1215" i="5"/>
  <c r="I1215" i="5" s="1"/>
  <c r="H1216" i="5"/>
  <c r="I1216" i="5" s="1"/>
  <c r="H1217" i="5"/>
  <c r="I1217" i="5" s="1"/>
  <c r="H1218" i="5"/>
  <c r="I1218" i="5" s="1"/>
  <c r="H1219" i="5"/>
  <c r="I1219" i="5" s="1"/>
  <c r="H1220" i="5"/>
  <c r="I1220" i="5" s="1"/>
  <c r="H1221" i="5"/>
  <c r="I1221" i="5" s="1"/>
  <c r="H1222" i="5"/>
  <c r="I1222" i="5" s="1"/>
  <c r="H1223" i="5"/>
  <c r="I1223" i="5" s="1"/>
  <c r="H1224" i="5"/>
  <c r="I1224" i="5" s="1"/>
  <c r="H1225" i="5"/>
  <c r="I1225" i="5" s="1"/>
  <c r="H1226" i="5"/>
  <c r="I1226" i="5" s="1"/>
  <c r="H1227" i="5"/>
  <c r="I1227" i="5" s="1"/>
  <c r="H1228" i="5"/>
  <c r="I1228" i="5" s="1"/>
  <c r="H1229" i="5"/>
  <c r="I1229" i="5" s="1"/>
  <c r="H1230" i="5"/>
  <c r="I1230" i="5" s="1"/>
  <c r="H1231" i="5"/>
  <c r="I1231" i="5" s="1"/>
  <c r="H1232" i="5"/>
  <c r="I1232" i="5" s="1"/>
  <c r="H1233" i="5"/>
  <c r="I1233" i="5" s="1"/>
  <c r="H1234" i="5"/>
  <c r="I1234" i="5" s="1"/>
  <c r="H1235" i="5"/>
  <c r="I1235" i="5" s="1"/>
  <c r="H1236" i="5"/>
  <c r="I1236" i="5" s="1"/>
  <c r="H1237" i="5"/>
  <c r="I1237" i="5" s="1"/>
  <c r="H1238" i="5"/>
  <c r="I1238" i="5" s="1"/>
  <c r="H1239" i="5"/>
  <c r="I1239" i="5" s="1"/>
  <c r="H1240" i="5"/>
  <c r="I1240" i="5" s="1"/>
  <c r="H1241" i="5"/>
  <c r="I1241" i="5" s="1"/>
  <c r="H1242" i="5"/>
  <c r="I1242" i="5" s="1"/>
  <c r="H1243" i="5"/>
  <c r="I1243" i="5" s="1"/>
  <c r="H1244" i="5"/>
  <c r="I1244" i="5" s="1"/>
  <c r="H1245" i="5"/>
  <c r="I1245" i="5" s="1"/>
  <c r="H1246" i="5"/>
  <c r="I1246" i="5" s="1"/>
  <c r="H1247" i="5"/>
  <c r="I1247" i="5" s="1"/>
  <c r="H1248" i="5"/>
  <c r="I1248" i="5" s="1"/>
  <c r="H1249" i="5"/>
  <c r="I1249" i="5" s="1"/>
  <c r="H1250" i="5"/>
  <c r="I1250" i="5" s="1"/>
  <c r="H1251" i="5"/>
  <c r="I1251" i="5" s="1"/>
  <c r="H1252" i="5"/>
  <c r="I1252" i="5" s="1"/>
  <c r="H1253" i="5"/>
  <c r="I1253" i="5" s="1"/>
  <c r="H1254" i="5"/>
  <c r="I1254" i="5" s="1"/>
  <c r="H1255" i="5"/>
  <c r="I1255" i="5" s="1"/>
  <c r="H1256" i="5"/>
  <c r="I1256" i="5" s="1"/>
  <c r="H1257" i="5"/>
  <c r="I1257" i="5" s="1"/>
  <c r="H1258" i="5"/>
  <c r="I1258" i="5" s="1"/>
  <c r="H1259" i="5"/>
  <c r="I1259" i="5" s="1"/>
  <c r="H1260" i="5"/>
  <c r="I1260" i="5" s="1"/>
  <c r="H1261" i="5"/>
  <c r="I1261" i="5" s="1"/>
  <c r="H1262" i="5"/>
  <c r="I1262" i="5" s="1"/>
  <c r="H1263" i="5"/>
  <c r="I1263" i="5" s="1"/>
  <c r="H1264" i="5"/>
  <c r="I1264" i="5" s="1"/>
  <c r="H1265" i="5"/>
  <c r="I1265" i="5" s="1"/>
  <c r="H1266" i="5"/>
  <c r="I1266" i="5" s="1"/>
  <c r="H1267" i="5"/>
  <c r="I1267" i="5" s="1"/>
  <c r="H1268" i="5"/>
  <c r="I1268" i="5" s="1"/>
  <c r="H1269" i="5"/>
  <c r="I1269" i="5" s="1"/>
  <c r="H1270" i="5"/>
  <c r="I1270" i="5" s="1"/>
  <c r="H1271" i="5"/>
  <c r="I1271" i="5" s="1"/>
  <c r="H1272" i="5"/>
  <c r="I1272" i="5" s="1"/>
  <c r="H1273" i="5"/>
  <c r="I1273" i="5" s="1"/>
  <c r="H1274" i="5"/>
  <c r="I1274" i="5" s="1"/>
  <c r="H1275" i="5"/>
  <c r="I1275" i="5" s="1"/>
  <c r="H1276" i="5"/>
  <c r="I1276" i="5" s="1"/>
  <c r="H1277" i="5"/>
  <c r="I1277" i="5" s="1"/>
  <c r="H1278" i="5"/>
  <c r="I1278" i="5" s="1"/>
  <c r="H1279" i="5"/>
  <c r="I1279" i="5" s="1"/>
  <c r="H1280" i="5"/>
  <c r="I1280" i="5" s="1"/>
  <c r="H1281" i="5"/>
  <c r="I1281" i="5" s="1"/>
  <c r="H1282" i="5"/>
  <c r="I1282" i="5" s="1"/>
  <c r="H1283" i="5"/>
  <c r="I1283" i="5" s="1"/>
  <c r="H1284" i="5"/>
  <c r="I1284" i="5" s="1"/>
  <c r="H1285" i="5"/>
  <c r="I1285" i="5" s="1"/>
  <c r="H1286" i="5"/>
  <c r="I1286" i="5" s="1"/>
  <c r="H1287" i="5"/>
  <c r="I1287" i="5" s="1"/>
  <c r="H1288" i="5"/>
  <c r="I1288" i="5" s="1"/>
  <c r="H1289" i="5"/>
  <c r="I1289" i="5" s="1"/>
  <c r="H1290" i="5"/>
  <c r="I1290" i="5" s="1"/>
  <c r="H1291" i="5"/>
  <c r="I1291" i="5" s="1"/>
  <c r="H1292" i="5"/>
  <c r="I1292" i="5" s="1"/>
  <c r="H1293" i="5"/>
  <c r="I1293" i="5" s="1"/>
  <c r="H1294" i="5"/>
  <c r="I1294" i="5" s="1"/>
  <c r="H1295" i="5"/>
  <c r="I1295" i="5" s="1"/>
  <c r="H1296" i="5"/>
  <c r="I1296" i="5" s="1"/>
  <c r="H1297" i="5"/>
  <c r="I1297" i="5" s="1"/>
  <c r="H1298" i="5"/>
  <c r="I1298" i="5" s="1"/>
  <c r="H1299" i="5"/>
  <c r="I1299" i="5" s="1"/>
  <c r="H1300" i="5"/>
  <c r="I1300" i="5" s="1"/>
  <c r="H1301" i="5"/>
  <c r="I1301" i="5" s="1"/>
  <c r="H1302" i="5"/>
  <c r="I1302" i="5" s="1"/>
  <c r="H1303" i="5"/>
  <c r="I1303" i="5" s="1"/>
  <c r="H1304" i="5"/>
  <c r="I1304" i="5" s="1"/>
  <c r="H1305" i="5"/>
  <c r="I1305" i="5" s="1"/>
  <c r="H1306" i="5"/>
  <c r="I1306" i="5" s="1"/>
  <c r="H1307" i="5"/>
  <c r="I1307" i="5" s="1"/>
  <c r="H1308" i="5"/>
  <c r="I1308" i="5" s="1"/>
  <c r="H1309" i="5"/>
  <c r="I1309" i="5" s="1"/>
  <c r="H1310" i="5"/>
  <c r="I1310" i="5" s="1"/>
  <c r="H1311" i="5"/>
  <c r="I1311" i="5" s="1"/>
  <c r="H1312" i="5"/>
  <c r="I1312" i="5" s="1"/>
  <c r="H1313" i="5"/>
  <c r="I1313" i="5" s="1"/>
  <c r="H1314" i="5"/>
  <c r="I1314" i="5" s="1"/>
  <c r="H1315" i="5"/>
  <c r="I1315" i="5" s="1"/>
  <c r="H1316" i="5"/>
  <c r="I1316" i="5" s="1"/>
  <c r="H1317" i="5"/>
  <c r="I1317" i="5" s="1"/>
  <c r="H1318" i="5"/>
  <c r="I1318" i="5" s="1"/>
  <c r="H1319" i="5"/>
  <c r="I1319" i="5" s="1"/>
  <c r="H1320" i="5"/>
  <c r="I1320" i="5" s="1"/>
  <c r="H1321" i="5"/>
  <c r="I1321" i="5" s="1"/>
  <c r="H1322" i="5"/>
  <c r="I1322" i="5" s="1"/>
  <c r="H1323" i="5"/>
  <c r="I1323" i="5" s="1"/>
  <c r="H1324" i="5"/>
  <c r="I1324" i="5" s="1"/>
  <c r="H1325" i="5"/>
  <c r="I1325" i="5" s="1"/>
  <c r="H1326" i="5"/>
  <c r="I1326" i="5" s="1"/>
  <c r="H1327" i="5"/>
  <c r="I1327" i="5" s="1"/>
  <c r="H1328" i="5"/>
  <c r="I1328" i="5" s="1"/>
  <c r="H1329" i="5"/>
  <c r="I1329" i="5" s="1"/>
  <c r="H1330" i="5"/>
  <c r="I1330" i="5" s="1"/>
  <c r="H1331" i="5"/>
  <c r="I1331" i="5" s="1"/>
  <c r="H1332" i="5"/>
  <c r="I1332" i="5" s="1"/>
  <c r="H1333" i="5"/>
  <c r="I1333" i="5" s="1"/>
  <c r="H1334" i="5"/>
  <c r="I1334" i="5" s="1"/>
  <c r="H1335" i="5"/>
  <c r="I1335" i="5" s="1"/>
  <c r="H1336" i="5"/>
  <c r="I1336" i="5" s="1"/>
  <c r="H1337" i="5"/>
  <c r="I1337" i="5" s="1"/>
  <c r="H1338" i="5"/>
  <c r="I1338" i="5" s="1"/>
  <c r="H1339" i="5"/>
  <c r="I1339" i="5" s="1"/>
  <c r="H1340" i="5"/>
  <c r="I1340" i="5" s="1"/>
  <c r="H1341" i="5"/>
  <c r="I1341" i="5" s="1"/>
  <c r="H1342" i="5"/>
  <c r="I1342" i="5" s="1"/>
  <c r="H1343" i="5"/>
  <c r="I1343" i="5" s="1"/>
  <c r="H1344" i="5"/>
  <c r="I1344" i="5" s="1"/>
  <c r="H1345" i="5"/>
  <c r="I1345" i="5" s="1"/>
  <c r="H1346" i="5"/>
  <c r="I1346" i="5" s="1"/>
  <c r="H1347" i="5"/>
  <c r="I1347" i="5" s="1"/>
  <c r="H1348" i="5"/>
  <c r="I1348" i="5" s="1"/>
  <c r="H1349" i="5"/>
  <c r="I1349" i="5" s="1"/>
  <c r="H1350" i="5"/>
  <c r="I1350" i="5" s="1"/>
  <c r="H1351" i="5"/>
  <c r="I1351" i="5" s="1"/>
  <c r="H1352" i="5"/>
  <c r="I1352" i="5" s="1"/>
  <c r="H1353" i="5"/>
  <c r="I1353" i="5" s="1"/>
  <c r="H1354" i="5"/>
  <c r="I1354" i="5" s="1"/>
  <c r="H1355" i="5"/>
  <c r="I1355" i="5" s="1"/>
  <c r="H1356" i="5"/>
  <c r="I1356" i="5" s="1"/>
  <c r="H1357" i="5"/>
  <c r="I1357" i="5" s="1"/>
  <c r="H1358" i="5"/>
  <c r="I1358" i="5" s="1"/>
  <c r="H1359" i="5"/>
  <c r="I1359" i="5" s="1"/>
  <c r="H1360" i="5"/>
  <c r="I1360" i="5" s="1"/>
  <c r="H1361" i="5"/>
  <c r="I1361" i="5" s="1"/>
  <c r="H1362" i="5"/>
  <c r="I1362" i="5" s="1"/>
  <c r="H1363" i="5"/>
  <c r="I1363" i="5" s="1"/>
  <c r="H1364" i="5"/>
  <c r="I1364" i="5" s="1"/>
  <c r="H1365" i="5"/>
  <c r="I1365" i="5" s="1"/>
  <c r="H1366" i="5"/>
  <c r="I1366" i="5" s="1"/>
  <c r="H1367" i="5"/>
  <c r="I1367" i="5" s="1"/>
  <c r="H1368" i="5"/>
  <c r="I1368" i="5" s="1"/>
  <c r="H1369" i="5"/>
  <c r="I1369" i="5" s="1"/>
  <c r="H1370" i="5"/>
  <c r="I1370" i="5" s="1"/>
  <c r="H1371" i="5"/>
  <c r="I1371" i="5" s="1"/>
  <c r="H1372" i="5"/>
  <c r="I1372" i="5" s="1"/>
  <c r="H1373" i="5"/>
  <c r="I1373" i="5" s="1"/>
  <c r="H1374" i="5"/>
  <c r="I1374" i="5" s="1"/>
  <c r="H1375" i="5"/>
  <c r="I1375" i="5" s="1"/>
  <c r="H1376" i="5"/>
  <c r="I1376" i="5" s="1"/>
  <c r="H1377" i="5"/>
  <c r="I1377" i="5" s="1"/>
  <c r="H1378" i="5"/>
  <c r="I1378" i="5" s="1"/>
  <c r="H1379" i="5"/>
  <c r="I1379" i="5" s="1"/>
  <c r="H1380" i="5"/>
  <c r="I1380" i="5" s="1"/>
  <c r="H1381" i="5"/>
  <c r="I1381" i="5" s="1"/>
  <c r="H1382" i="5"/>
  <c r="I1382" i="5" s="1"/>
  <c r="H1383" i="5"/>
  <c r="I1383" i="5" s="1"/>
  <c r="H1384" i="5"/>
  <c r="I1384" i="5" s="1"/>
  <c r="H1385" i="5"/>
  <c r="I1385" i="5" s="1"/>
  <c r="H1386" i="5"/>
  <c r="I1386" i="5" s="1"/>
  <c r="H1387" i="5"/>
  <c r="I1387" i="5" s="1"/>
  <c r="H1388" i="5"/>
  <c r="I1388" i="5" s="1"/>
  <c r="H1389" i="5"/>
  <c r="I1389" i="5" s="1"/>
  <c r="H1390" i="5"/>
  <c r="I1390" i="5" s="1"/>
  <c r="H1391" i="5"/>
  <c r="I1391" i="5" s="1"/>
  <c r="H1392" i="5"/>
  <c r="I1392" i="5" s="1"/>
  <c r="H1393" i="5"/>
  <c r="I1393" i="5" s="1"/>
  <c r="H1394" i="5"/>
  <c r="I1394" i="5" s="1"/>
  <c r="H1395" i="5"/>
  <c r="I1395" i="5" s="1"/>
  <c r="H1396" i="5"/>
  <c r="I1396" i="5" s="1"/>
  <c r="H1397" i="5"/>
  <c r="I1397" i="5" s="1"/>
  <c r="H1398" i="5"/>
  <c r="I1398" i="5" s="1"/>
  <c r="H1399" i="5"/>
  <c r="I1399" i="5" s="1"/>
  <c r="H1400" i="5"/>
  <c r="I1400" i="5" s="1"/>
  <c r="H1401" i="5"/>
  <c r="I1401" i="5" s="1"/>
  <c r="H1402" i="5"/>
  <c r="I1402" i="5" s="1"/>
  <c r="H1403" i="5"/>
  <c r="I1403" i="5" s="1"/>
  <c r="H1404" i="5"/>
  <c r="I1404" i="5" s="1"/>
  <c r="H1405" i="5"/>
  <c r="I1405" i="5" s="1"/>
  <c r="H1406" i="5"/>
  <c r="I1406" i="5" s="1"/>
  <c r="H1407" i="5"/>
  <c r="I1407" i="5" s="1"/>
  <c r="H1408" i="5"/>
  <c r="I1408" i="5" s="1"/>
  <c r="H1409" i="5"/>
  <c r="I1409" i="5" s="1"/>
  <c r="H1410" i="5"/>
  <c r="I1410" i="5" s="1"/>
  <c r="H1411" i="5"/>
  <c r="I1411" i="5" s="1"/>
  <c r="H1412" i="5"/>
  <c r="I1412" i="5" s="1"/>
  <c r="H1413" i="5"/>
  <c r="I1413" i="5" s="1"/>
  <c r="H1414" i="5"/>
  <c r="I1414" i="5" s="1"/>
  <c r="H1415" i="5"/>
  <c r="I1415" i="5" s="1"/>
  <c r="H1416" i="5"/>
  <c r="I1416" i="5" s="1"/>
  <c r="H1417" i="5"/>
  <c r="I1417" i="5" s="1"/>
  <c r="H1418" i="5"/>
  <c r="I1418" i="5" s="1"/>
  <c r="H1419" i="5"/>
  <c r="I1419" i="5" s="1"/>
  <c r="H1420" i="5"/>
  <c r="I1420" i="5" s="1"/>
  <c r="H1421" i="5"/>
  <c r="I1421" i="5" s="1"/>
  <c r="H1422" i="5"/>
  <c r="I1422" i="5" s="1"/>
  <c r="H1423" i="5"/>
  <c r="I1423" i="5" s="1"/>
  <c r="H1424" i="5"/>
  <c r="I1424" i="5" s="1"/>
  <c r="H1425" i="5"/>
  <c r="I1425" i="5" s="1"/>
  <c r="H1426" i="5"/>
  <c r="I1426" i="5" s="1"/>
  <c r="H1427" i="5"/>
  <c r="I1427" i="5" s="1"/>
  <c r="H1428" i="5"/>
  <c r="I1428" i="5" s="1"/>
  <c r="H1429" i="5"/>
  <c r="I1429" i="5" s="1"/>
  <c r="H1430" i="5"/>
  <c r="I1430" i="5" s="1"/>
  <c r="H1431" i="5"/>
  <c r="I1431" i="5" s="1"/>
  <c r="H1432" i="5"/>
  <c r="I1432" i="5" s="1"/>
  <c r="H1433" i="5"/>
  <c r="I1433" i="5" s="1"/>
  <c r="H1434" i="5"/>
  <c r="I1434" i="5" s="1"/>
  <c r="H1435" i="5"/>
  <c r="I1435" i="5" s="1"/>
  <c r="H1436" i="5"/>
  <c r="I1436" i="5" s="1"/>
  <c r="H1437" i="5"/>
  <c r="I1437" i="5" s="1"/>
  <c r="H1438" i="5"/>
  <c r="I1438" i="5" s="1"/>
  <c r="H1439" i="5"/>
  <c r="I1439" i="5" s="1"/>
  <c r="H1440" i="5"/>
  <c r="I1440" i="5" s="1"/>
  <c r="H1441" i="5"/>
  <c r="I1441" i="5" s="1"/>
  <c r="H1442" i="5"/>
  <c r="I1442" i="5" s="1"/>
  <c r="H1443" i="5"/>
  <c r="I1443" i="5" s="1"/>
  <c r="H1444" i="5"/>
  <c r="I1444" i="5" s="1"/>
  <c r="H1445" i="5"/>
  <c r="I1445" i="5" s="1"/>
  <c r="H1446" i="5"/>
  <c r="I1446" i="5" s="1"/>
  <c r="H1447" i="5"/>
  <c r="I1447" i="5" s="1"/>
  <c r="H1448" i="5"/>
  <c r="I1448" i="5" s="1"/>
  <c r="H1449" i="5"/>
  <c r="I1449" i="5" s="1"/>
  <c r="H1450" i="5"/>
  <c r="I1450" i="5" s="1"/>
  <c r="H1451" i="5"/>
  <c r="I1451" i="5" s="1"/>
  <c r="H1452" i="5"/>
  <c r="I1452" i="5" s="1"/>
  <c r="H1453" i="5"/>
  <c r="I1453" i="5" s="1"/>
  <c r="H1454" i="5"/>
  <c r="I1454" i="5" s="1"/>
  <c r="H1455" i="5"/>
  <c r="I1455" i="5" s="1"/>
  <c r="H1456" i="5"/>
  <c r="I1456" i="5" s="1"/>
  <c r="H1457" i="5"/>
  <c r="I1457" i="5" s="1"/>
  <c r="H1458" i="5"/>
  <c r="I1458" i="5" s="1"/>
  <c r="H1459" i="5"/>
  <c r="I1459" i="5" s="1"/>
  <c r="H1460" i="5"/>
  <c r="I1460" i="5" s="1"/>
  <c r="H1461" i="5"/>
  <c r="I1461" i="5" s="1"/>
  <c r="H1462" i="5"/>
  <c r="I1462" i="5" s="1"/>
  <c r="H1463" i="5"/>
  <c r="I1463" i="5" s="1"/>
  <c r="H1464" i="5"/>
  <c r="I1464" i="5" s="1"/>
  <c r="H1465" i="5"/>
  <c r="I1465" i="5" s="1"/>
  <c r="H1466" i="5"/>
  <c r="I1466" i="5" s="1"/>
  <c r="H1467" i="5"/>
  <c r="I1467" i="5" s="1"/>
  <c r="H1468" i="5"/>
  <c r="I1468" i="5" s="1"/>
  <c r="H1469" i="5"/>
  <c r="I1469" i="5" s="1"/>
  <c r="H1470" i="5"/>
  <c r="I1470" i="5" s="1"/>
  <c r="H1471" i="5"/>
  <c r="I1471" i="5" s="1"/>
  <c r="H1472" i="5"/>
  <c r="I1472" i="5" s="1"/>
  <c r="H1473" i="5"/>
  <c r="I1473" i="5" s="1"/>
  <c r="H1474" i="5"/>
  <c r="I1474" i="5" s="1"/>
  <c r="H1475" i="5"/>
  <c r="I1475" i="5" s="1"/>
  <c r="H1476" i="5"/>
  <c r="I1476" i="5" s="1"/>
  <c r="H1477" i="5"/>
  <c r="I1477" i="5" s="1"/>
  <c r="H1478" i="5"/>
  <c r="I1478" i="5" s="1"/>
  <c r="H1479" i="5"/>
  <c r="I1479" i="5" s="1"/>
  <c r="H1480" i="5"/>
  <c r="I1480" i="5" s="1"/>
  <c r="H1481" i="5"/>
  <c r="I1481" i="5" s="1"/>
  <c r="H1482" i="5"/>
  <c r="I1482" i="5" s="1"/>
  <c r="H1483" i="5"/>
  <c r="I1483" i="5" s="1"/>
  <c r="H1484" i="5"/>
  <c r="I1484" i="5" s="1"/>
  <c r="H1485" i="5"/>
  <c r="I1485" i="5" s="1"/>
  <c r="H1486" i="5"/>
  <c r="I1486" i="5" s="1"/>
  <c r="H1487" i="5"/>
  <c r="I1487" i="5" s="1"/>
  <c r="H1488" i="5"/>
  <c r="I1488" i="5" s="1"/>
  <c r="H1489" i="5"/>
  <c r="I1489" i="5" s="1"/>
  <c r="H1490" i="5"/>
  <c r="I1490" i="5" s="1"/>
  <c r="H1491" i="5"/>
  <c r="I1491" i="5" s="1"/>
  <c r="H1492" i="5"/>
  <c r="I1492" i="5" s="1"/>
  <c r="H1493" i="5"/>
  <c r="I1493" i="5" s="1"/>
  <c r="H1494" i="5"/>
  <c r="I1494" i="5" s="1"/>
  <c r="H1495" i="5"/>
  <c r="I1495" i="5" s="1"/>
  <c r="H1496" i="5"/>
  <c r="I1496" i="5" s="1"/>
  <c r="H1497" i="5"/>
  <c r="I1497" i="5" s="1"/>
  <c r="H1498" i="5"/>
  <c r="I1498" i="5" s="1"/>
  <c r="H1499" i="5"/>
  <c r="I1499" i="5" s="1"/>
  <c r="H1500" i="5"/>
  <c r="I1500" i="5" s="1"/>
  <c r="H1501" i="5"/>
  <c r="I1501" i="5" s="1"/>
  <c r="H1502" i="5"/>
  <c r="I1502" i="5" s="1"/>
  <c r="H1503" i="5"/>
  <c r="I1503" i="5" s="1"/>
  <c r="H1504" i="5"/>
  <c r="I1504" i="5" s="1"/>
  <c r="H1505" i="5"/>
  <c r="I1505" i="5" s="1"/>
  <c r="H1506" i="5"/>
  <c r="I1506" i="5" s="1"/>
  <c r="H1507" i="5"/>
  <c r="I1507" i="5" s="1"/>
  <c r="H1508" i="5"/>
  <c r="I1508" i="5" s="1"/>
  <c r="H1509" i="5"/>
  <c r="I1509" i="5" s="1"/>
  <c r="H1510" i="5"/>
  <c r="I1510" i="5" s="1"/>
  <c r="H1511" i="5"/>
  <c r="I1511" i="5" s="1"/>
  <c r="H1512" i="5"/>
  <c r="I1512" i="5" s="1"/>
  <c r="H1513" i="5"/>
  <c r="I1513" i="5" s="1"/>
  <c r="H1514" i="5"/>
  <c r="I1514" i="5" s="1"/>
  <c r="H1515" i="5"/>
  <c r="I1515" i="5" s="1"/>
  <c r="H1516" i="5"/>
  <c r="I1516" i="5" s="1"/>
  <c r="H1517" i="5"/>
  <c r="I1517" i="5" s="1"/>
  <c r="H1518" i="5"/>
  <c r="I1518" i="5" s="1"/>
  <c r="H1519" i="5"/>
  <c r="I1519" i="5" s="1"/>
  <c r="H1520" i="5"/>
  <c r="I1520" i="5" s="1"/>
  <c r="H1521" i="5"/>
  <c r="I1521" i="5" s="1"/>
  <c r="H1522" i="5"/>
  <c r="I1522" i="5" s="1"/>
  <c r="H1523" i="5"/>
  <c r="I1523" i="5" s="1"/>
  <c r="H1524" i="5"/>
  <c r="I1524" i="5" s="1"/>
  <c r="H1525" i="5"/>
  <c r="I1525" i="5" s="1"/>
  <c r="H1526" i="5"/>
  <c r="I1526" i="5" s="1"/>
  <c r="H1527" i="5"/>
  <c r="I1527" i="5" s="1"/>
  <c r="H1528" i="5"/>
  <c r="I1528" i="5" s="1"/>
  <c r="H1529" i="5"/>
  <c r="I1529" i="5" s="1"/>
  <c r="H1530" i="5"/>
  <c r="I1530" i="5" s="1"/>
  <c r="H1531" i="5"/>
  <c r="I1531" i="5" s="1"/>
  <c r="H1532" i="5"/>
  <c r="I1532" i="5" s="1"/>
  <c r="H1533" i="5"/>
  <c r="I1533" i="5" s="1"/>
  <c r="H1534" i="5"/>
  <c r="I1534" i="5" s="1"/>
  <c r="H1535" i="5"/>
  <c r="I1535" i="5" s="1"/>
  <c r="H1536" i="5"/>
  <c r="I1536" i="5" s="1"/>
  <c r="H1537" i="5"/>
  <c r="I1537" i="5" s="1"/>
  <c r="H1538" i="5"/>
  <c r="I1538" i="5" s="1"/>
  <c r="H1539" i="5"/>
  <c r="I1539" i="5" s="1"/>
  <c r="H1540" i="5"/>
  <c r="I1540" i="5" s="1"/>
  <c r="H1541" i="5"/>
  <c r="I1541" i="5" s="1"/>
  <c r="H1542" i="5"/>
  <c r="I1542" i="5" s="1"/>
  <c r="H1543" i="5"/>
  <c r="I1543" i="5" s="1"/>
  <c r="H1544" i="5"/>
  <c r="I1544" i="5" s="1"/>
  <c r="H1545" i="5"/>
  <c r="I1545" i="5" s="1"/>
  <c r="H1546" i="5"/>
  <c r="I1546" i="5" s="1"/>
  <c r="H1547" i="5"/>
  <c r="I1547" i="5" s="1"/>
  <c r="H1548" i="5"/>
  <c r="I1548" i="5" s="1"/>
  <c r="H1549" i="5"/>
  <c r="I1549" i="5" s="1"/>
  <c r="H1550" i="5"/>
  <c r="I1550" i="5" s="1"/>
  <c r="H1551" i="5"/>
  <c r="I1551" i="5" s="1"/>
  <c r="H1552" i="5"/>
  <c r="I1552" i="5" s="1"/>
  <c r="H1553" i="5"/>
  <c r="I1553" i="5" s="1"/>
  <c r="H1554" i="5"/>
  <c r="I1554" i="5" s="1"/>
  <c r="H1555" i="5"/>
  <c r="I1555" i="5" s="1"/>
  <c r="H1556" i="5"/>
  <c r="I1556" i="5" s="1"/>
  <c r="H1557" i="5"/>
  <c r="I1557" i="5" s="1"/>
  <c r="H1558" i="5"/>
  <c r="I1558" i="5" s="1"/>
  <c r="H1559" i="5"/>
  <c r="I1559" i="5" s="1"/>
  <c r="H1560" i="5"/>
  <c r="I1560" i="5" s="1"/>
  <c r="H1561" i="5"/>
  <c r="I1561" i="5" s="1"/>
  <c r="H1562" i="5"/>
  <c r="I1562" i="5" s="1"/>
  <c r="H1563" i="5"/>
  <c r="I1563" i="5" s="1"/>
  <c r="H1564" i="5"/>
  <c r="I1564" i="5" s="1"/>
  <c r="H1565" i="5"/>
  <c r="I1565" i="5" s="1"/>
  <c r="H1566" i="5"/>
  <c r="I1566" i="5" s="1"/>
  <c r="H1567" i="5"/>
  <c r="I1567" i="5" s="1"/>
  <c r="H1568" i="5"/>
  <c r="I1568" i="5" s="1"/>
  <c r="H1569" i="5"/>
  <c r="I1569" i="5" s="1"/>
  <c r="H1570" i="5"/>
  <c r="I1570" i="5" s="1"/>
  <c r="H1571" i="5"/>
  <c r="I1571" i="5" s="1"/>
  <c r="H1572" i="5"/>
  <c r="I1572" i="5" s="1"/>
  <c r="H1573" i="5"/>
  <c r="I1573" i="5" s="1"/>
  <c r="H1574" i="5"/>
  <c r="I1574" i="5" s="1"/>
  <c r="H1575" i="5"/>
  <c r="I1575" i="5" s="1"/>
  <c r="H1576" i="5"/>
  <c r="I1576" i="5" s="1"/>
  <c r="H1577" i="5"/>
  <c r="I1577" i="5" s="1"/>
  <c r="H1578" i="5"/>
  <c r="I1578" i="5" s="1"/>
  <c r="H1579" i="5"/>
  <c r="I1579" i="5" s="1"/>
  <c r="H1580" i="5"/>
  <c r="I1580" i="5" s="1"/>
  <c r="H1581" i="5"/>
  <c r="I1581" i="5" s="1"/>
  <c r="H1582" i="5"/>
  <c r="I1582" i="5" s="1"/>
  <c r="H1583" i="5"/>
  <c r="I1583" i="5" s="1"/>
  <c r="H1584" i="5"/>
  <c r="I1584" i="5" s="1"/>
  <c r="H1585" i="5"/>
  <c r="I1585" i="5" s="1"/>
  <c r="H1586" i="5"/>
  <c r="I1586" i="5" s="1"/>
  <c r="H1587" i="5"/>
  <c r="I1587" i="5" s="1"/>
  <c r="H1588" i="5"/>
  <c r="I1588" i="5" s="1"/>
  <c r="H1589" i="5"/>
  <c r="I1589" i="5" s="1"/>
  <c r="H1590" i="5"/>
  <c r="I1590" i="5" s="1"/>
  <c r="H1591" i="5"/>
  <c r="I1591" i="5" s="1"/>
  <c r="H1592" i="5"/>
  <c r="I1592" i="5" s="1"/>
  <c r="H1593" i="5"/>
  <c r="I1593" i="5" s="1"/>
  <c r="H1594" i="5"/>
  <c r="I1594" i="5" s="1"/>
  <c r="H1595" i="5"/>
  <c r="I1595" i="5" s="1"/>
  <c r="H1596" i="5"/>
  <c r="I1596" i="5" s="1"/>
  <c r="H1597" i="5"/>
  <c r="I1597" i="5" s="1"/>
  <c r="H1598" i="5"/>
  <c r="I1598" i="5" s="1"/>
  <c r="H1599" i="5"/>
  <c r="I1599" i="5" s="1"/>
  <c r="H1600" i="5"/>
  <c r="I1600" i="5" s="1"/>
  <c r="H1601" i="5"/>
  <c r="I1601" i="5" s="1"/>
  <c r="H1602" i="5"/>
  <c r="I1602" i="5" s="1"/>
  <c r="H1603" i="5"/>
  <c r="I1603" i="5" s="1"/>
  <c r="H1604" i="5"/>
  <c r="I1604" i="5" s="1"/>
  <c r="H1605" i="5"/>
  <c r="I1605" i="5" s="1"/>
  <c r="H1606" i="5"/>
  <c r="I1606" i="5" s="1"/>
  <c r="H1607" i="5"/>
  <c r="I1607" i="5" s="1"/>
  <c r="H1608" i="5"/>
  <c r="I1608" i="5" s="1"/>
  <c r="H1609" i="5"/>
  <c r="I1609" i="5" s="1"/>
  <c r="H1610" i="5"/>
  <c r="I1610" i="5" s="1"/>
  <c r="H1611" i="5"/>
  <c r="I1611" i="5" s="1"/>
  <c r="H1612" i="5"/>
  <c r="I1612" i="5" s="1"/>
  <c r="H1613" i="5"/>
  <c r="I1613" i="5" s="1"/>
  <c r="H1614" i="5"/>
  <c r="I1614" i="5" s="1"/>
  <c r="H1615" i="5"/>
  <c r="I1615" i="5" s="1"/>
  <c r="H1616" i="5"/>
  <c r="I1616" i="5" s="1"/>
  <c r="H1617" i="5"/>
  <c r="I1617" i="5" s="1"/>
  <c r="H1618" i="5"/>
  <c r="I1618" i="5" s="1"/>
  <c r="H1619" i="5"/>
  <c r="I1619" i="5" s="1"/>
  <c r="H1620" i="5"/>
  <c r="I1620" i="5" s="1"/>
  <c r="H1621" i="5"/>
  <c r="I1621" i="5" s="1"/>
  <c r="H1622" i="5"/>
  <c r="I1622" i="5" s="1"/>
  <c r="H1623" i="5"/>
  <c r="I1623" i="5" s="1"/>
  <c r="H1624" i="5"/>
  <c r="I1624" i="5" s="1"/>
  <c r="H1625" i="5"/>
  <c r="I1625" i="5" s="1"/>
  <c r="H1626" i="5"/>
  <c r="I1626" i="5" s="1"/>
  <c r="H1627" i="5"/>
  <c r="I1627" i="5" s="1"/>
  <c r="H1628" i="5"/>
  <c r="I1628" i="5" s="1"/>
  <c r="H1629" i="5"/>
  <c r="I1629" i="5" s="1"/>
  <c r="H1630" i="5"/>
  <c r="I1630" i="5" s="1"/>
  <c r="H1631" i="5"/>
  <c r="I1631" i="5" s="1"/>
  <c r="H1632" i="5"/>
  <c r="I1632" i="5" s="1"/>
  <c r="H1633" i="5"/>
  <c r="I1633" i="5" s="1"/>
  <c r="H1634" i="5"/>
  <c r="I1634" i="5" s="1"/>
  <c r="H1635" i="5"/>
  <c r="I1635" i="5" s="1"/>
  <c r="H1636" i="5"/>
  <c r="I1636" i="5" s="1"/>
  <c r="H1637" i="5"/>
  <c r="I1637" i="5" s="1"/>
  <c r="H1638" i="5"/>
  <c r="I1638" i="5" s="1"/>
  <c r="H1639" i="5"/>
  <c r="I1639" i="5" s="1"/>
  <c r="H1640" i="5"/>
  <c r="I1640" i="5" s="1"/>
  <c r="H1641" i="5"/>
  <c r="I1641" i="5" s="1"/>
  <c r="H1642" i="5"/>
  <c r="I1642" i="5" s="1"/>
  <c r="H1643" i="5"/>
  <c r="I1643" i="5" s="1"/>
  <c r="H1644" i="5"/>
  <c r="I1644" i="5" s="1"/>
  <c r="H1645" i="5"/>
  <c r="I1645" i="5" s="1"/>
  <c r="H1646" i="5"/>
  <c r="I1646" i="5" s="1"/>
  <c r="H1647" i="5"/>
  <c r="I1647" i="5" s="1"/>
  <c r="H1648" i="5"/>
  <c r="I1648" i="5" s="1"/>
  <c r="H1649" i="5"/>
  <c r="I1649" i="5" s="1"/>
  <c r="H1650" i="5"/>
  <c r="I1650" i="5" s="1"/>
  <c r="H1651" i="5"/>
  <c r="I1651" i="5" s="1"/>
  <c r="H1652" i="5"/>
  <c r="I1652" i="5" s="1"/>
  <c r="H1653" i="5"/>
  <c r="I1653" i="5" s="1"/>
  <c r="H1654" i="5"/>
  <c r="I1654" i="5" s="1"/>
  <c r="H1655" i="5"/>
  <c r="I1655" i="5" s="1"/>
  <c r="H1656" i="5"/>
  <c r="I1656" i="5" s="1"/>
  <c r="H1657" i="5"/>
  <c r="I1657" i="5" s="1"/>
  <c r="H1658" i="5"/>
  <c r="I1658" i="5" s="1"/>
  <c r="H1659" i="5"/>
  <c r="I1659" i="5" s="1"/>
  <c r="H1660" i="5"/>
  <c r="I1660" i="5" s="1"/>
  <c r="H1661" i="5"/>
  <c r="I1661" i="5" s="1"/>
  <c r="H1662" i="5"/>
  <c r="I1662" i="5" s="1"/>
  <c r="H1663" i="5"/>
  <c r="I1663" i="5" s="1"/>
  <c r="H1664" i="5"/>
  <c r="I1664" i="5" s="1"/>
  <c r="H1665" i="5"/>
  <c r="I1665" i="5" s="1"/>
  <c r="H1666" i="5"/>
  <c r="I1666" i="5" s="1"/>
  <c r="H1667" i="5"/>
  <c r="I1667" i="5" s="1"/>
  <c r="H1668" i="5"/>
  <c r="I1668" i="5" s="1"/>
  <c r="H1669" i="5"/>
  <c r="I1669" i="5" s="1"/>
  <c r="H1670" i="5"/>
  <c r="I1670" i="5" s="1"/>
  <c r="H1671" i="5"/>
  <c r="I1671" i="5" s="1"/>
  <c r="H1672" i="5"/>
  <c r="I1672" i="5" s="1"/>
  <c r="H1673" i="5"/>
  <c r="I1673" i="5" s="1"/>
  <c r="H1674" i="5"/>
  <c r="I1674" i="5" s="1"/>
  <c r="H1675" i="5"/>
  <c r="I1675" i="5" s="1"/>
  <c r="H1676" i="5"/>
  <c r="I1676" i="5" s="1"/>
  <c r="H1677" i="5"/>
  <c r="I1677" i="5" s="1"/>
  <c r="H1678" i="5"/>
  <c r="I1678" i="5" s="1"/>
  <c r="H1679" i="5"/>
  <c r="I1679" i="5" s="1"/>
  <c r="H1680" i="5"/>
  <c r="I1680" i="5" s="1"/>
  <c r="H1681" i="5"/>
  <c r="I1681" i="5" s="1"/>
  <c r="H1682" i="5"/>
  <c r="I1682" i="5" s="1"/>
  <c r="H1683" i="5"/>
  <c r="I1683" i="5" s="1"/>
  <c r="H1684" i="5"/>
  <c r="I1684" i="5" s="1"/>
  <c r="H1685" i="5"/>
  <c r="I1685" i="5" s="1"/>
  <c r="H1686" i="5"/>
  <c r="I1686" i="5" s="1"/>
  <c r="H1687" i="5"/>
  <c r="I1687" i="5" s="1"/>
  <c r="H1688" i="5"/>
  <c r="I1688" i="5" s="1"/>
  <c r="H1689" i="5"/>
  <c r="I1689" i="5" s="1"/>
  <c r="H1690" i="5"/>
  <c r="I1690" i="5" s="1"/>
  <c r="H1691" i="5"/>
  <c r="I1691" i="5" s="1"/>
  <c r="H1692" i="5"/>
  <c r="I1692" i="5" s="1"/>
  <c r="H1693" i="5"/>
  <c r="I1693" i="5" s="1"/>
  <c r="H1694" i="5"/>
  <c r="I1694" i="5" s="1"/>
  <c r="H1695" i="5"/>
  <c r="I1695" i="5" s="1"/>
  <c r="H1696" i="5"/>
  <c r="I1696" i="5" s="1"/>
  <c r="H1697" i="5"/>
  <c r="I1697" i="5" s="1"/>
  <c r="H1698" i="5"/>
  <c r="I1698" i="5" s="1"/>
  <c r="H1699" i="5"/>
  <c r="I1699" i="5" s="1"/>
  <c r="H1700" i="5"/>
  <c r="I1700" i="5" s="1"/>
  <c r="H1701" i="5"/>
  <c r="I1701" i="5" s="1"/>
  <c r="H1702" i="5"/>
  <c r="I1702" i="5" s="1"/>
  <c r="H1703" i="5"/>
  <c r="I1703" i="5" s="1"/>
  <c r="H1704" i="5"/>
  <c r="I1704" i="5" s="1"/>
  <c r="H1705" i="5"/>
  <c r="I1705" i="5" s="1"/>
  <c r="H1706" i="5"/>
  <c r="I1706" i="5" s="1"/>
  <c r="H1707" i="5"/>
  <c r="I1707" i="5" s="1"/>
  <c r="H1708" i="5"/>
  <c r="I1708" i="5" s="1"/>
  <c r="H1709" i="5"/>
  <c r="I1709" i="5" s="1"/>
  <c r="H1710" i="5"/>
  <c r="I1710" i="5" s="1"/>
  <c r="H1711" i="5"/>
  <c r="I1711" i="5" s="1"/>
  <c r="H1712" i="5"/>
  <c r="I1712" i="5" s="1"/>
  <c r="H1713" i="5"/>
  <c r="I1713" i="5" s="1"/>
  <c r="H1714" i="5"/>
  <c r="I1714" i="5" s="1"/>
  <c r="H1715" i="5"/>
  <c r="I1715" i="5" s="1"/>
  <c r="H1716" i="5"/>
  <c r="I1716" i="5" s="1"/>
  <c r="H1717" i="5"/>
  <c r="I1717" i="5" s="1"/>
  <c r="H1718" i="5"/>
  <c r="I1718" i="5" s="1"/>
  <c r="H1719" i="5"/>
  <c r="I1719" i="5" s="1"/>
  <c r="H1720" i="5"/>
  <c r="I1720" i="5" s="1"/>
  <c r="H1721" i="5"/>
  <c r="I1721" i="5" s="1"/>
  <c r="H1722" i="5"/>
  <c r="I1722" i="5" s="1"/>
  <c r="H1723" i="5"/>
  <c r="I1723" i="5" s="1"/>
  <c r="H1724" i="5"/>
  <c r="I1724" i="5" s="1"/>
  <c r="H1725" i="5"/>
  <c r="I1725" i="5" s="1"/>
  <c r="H1726" i="5"/>
  <c r="I1726" i="5" s="1"/>
  <c r="H1727" i="5"/>
  <c r="I1727" i="5" s="1"/>
  <c r="H1728" i="5"/>
  <c r="I1728" i="5" s="1"/>
  <c r="H1729" i="5"/>
  <c r="I1729" i="5" s="1"/>
  <c r="H1730" i="5"/>
  <c r="I1730" i="5" s="1"/>
  <c r="H1731" i="5"/>
  <c r="I1731" i="5" s="1"/>
  <c r="H1732" i="5"/>
  <c r="I1732" i="5" s="1"/>
  <c r="H1733" i="5"/>
  <c r="I1733" i="5" s="1"/>
  <c r="H1734" i="5"/>
  <c r="I1734" i="5" s="1"/>
  <c r="H1735" i="5"/>
  <c r="I1735" i="5" s="1"/>
  <c r="H1736" i="5"/>
  <c r="I1736" i="5" s="1"/>
  <c r="H1737" i="5"/>
  <c r="I1737" i="5" s="1"/>
  <c r="H1738" i="5"/>
  <c r="I1738" i="5" s="1"/>
  <c r="H1739" i="5"/>
  <c r="I1739" i="5" s="1"/>
  <c r="H1740" i="5"/>
  <c r="I1740" i="5" s="1"/>
  <c r="H1741" i="5"/>
  <c r="I1741" i="5" s="1"/>
  <c r="H1742" i="5"/>
  <c r="I1742" i="5" s="1"/>
  <c r="H1743" i="5"/>
  <c r="I1743" i="5" s="1"/>
  <c r="H1744" i="5"/>
  <c r="I1744" i="5" s="1"/>
  <c r="H1745" i="5"/>
  <c r="I1745" i="5" s="1"/>
  <c r="H1746" i="5"/>
  <c r="I1746" i="5" s="1"/>
  <c r="H1747" i="5"/>
  <c r="I1747" i="5" s="1"/>
  <c r="H1748" i="5"/>
  <c r="I1748" i="5" s="1"/>
  <c r="H1749" i="5"/>
  <c r="I1749" i="5" s="1"/>
  <c r="H1750" i="5"/>
  <c r="I1750" i="5" s="1"/>
  <c r="H1751" i="5"/>
  <c r="I1751" i="5" s="1"/>
  <c r="H1752" i="5"/>
  <c r="I1752" i="5" s="1"/>
  <c r="H1753" i="5"/>
  <c r="I1753" i="5" s="1"/>
  <c r="H1754" i="5"/>
  <c r="I1754" i="5" s="1"/>
  <c r="H1755" i="5"/>
  <c r="I1755" i="5" s="1"/>
  <c r="H1756" i="5"/>
  <c r="I1756" i="5" s="1"/>
  <c r="H1757" i="5"/>
  <c r="I1757" i="5" s="1"/>
  <c r="H1758" i="5"/>
  <c r="I1758" i="5" s="1"/>
  <c r="H1759" i="5"/>
  <c r="I1759" i="5" s="1"/>
  <c r="H1760" i="5"/>
  <c r="I1760" i="5" s="1"/>
  <c r="H1761" i="5"/>
  <c r="I1761" i="5" s="1"/>
  <c r="H1762" i="5"/>
  <c r="I1762" i="5" s="1"/>
  <c r="H1763" i="5"/>
  <c r="I1763" i="5" s="1"/>
  <c r="H1764" i="5"/>
  <c r="I1764" i="5" s="1"/>
  <c r="H1765" i="5"/>
  <c r="I1765" i="5" s="1"/>
  <c r="H1766" i="5"/>
  <c r="I1766" i="5" s="1"/>
  <c r="H1767" i="5"/>
  <c r="I1767" i="5" s="1"/>
  <c r="H1768" i="5"/>
  <c r="I1768" i="5" s="1"/>
  <c r="H1769" i="5"/>
  <c r="I1769" i="5" s="1"/>
  <c r="H1770" i="5"/>
  <c r="I1770" i="5" s="1"/>
  <c r="H1771" i="5"/>
  <c r="I1771" i="5" s="1"/>
  <c r="H1772" i="5"/>
  <c r="I1772" i="5" s="1"/>
  <c r="H1773" i="5"/>
  <c r="I1773" i="5" s="1"/>
  <c r="H1774" i="5"/>
  <c r="I1774" i="5" s="1"/>
  <c r="H1775" i="5"/>
  <c r="I1775" i="5" s="1"/>
  <c r="H1776" i="5"/>
  <c r="I1776" i="5" s="1"/>
  <c r="H1777" i="5"/>
  <c r="I1777" i="5" s="1"/>
  <c r="H1778" i="5"/>
  <c r="I1778" i="5" s="1"/>
  <c r="H1779" i="5"/>
  <c r="I1779" i="5" s="1"/>
  <c r="H1780" i="5"/>
  <c r="I1780" i="5" s="1"/>
  <c r="H1781" i="5"/>
  <c r="I1781" i="5" s="1"/>
  <c r="H1782" i="5"/>
  <c r="I1782" i="5" s="1"/>
  <c r="H1783" i="5"/>
  <c r="I1783" i="5" s="1"/>
  <c r="H1784" i="5"/>
  <c r="I1784" i="5" s="1"/>
  <c r="H1785" i="5"/>
  <c r="I1785" i="5" s="1"/>
  <c r="H1786" i="5"/>
  <c r="I1786" i="5" s="1"/>
  <c r="H1787" i="5"/>
  <c r="I1787" i="5" s="1"/>
  <c r="H1788" i="5"/>
  <c r="I1788" i="5" s="1"/>
  <c r="H1789" i="5"/>
  <c r="I1789" i="5" s="1"/>
  <c r="H1790" i="5"/>
  <c r="I1790" i="5" s="1"/>
  <c r="H1791" i="5"/>
  <c r="I1791" i="5" s="1"/>
  <c r="H1792" i="5"/>
  <c r="I1792" i="5" s="1"/>
  <c r="H1793" i="5"/>
  <c r="I1793" i="5" s="1"/>
  <c r="H1794" i="5"/>
  <c r="I1794" i="5" s="1"/>
  <c r="H1795" i="5"/>
  <c r="I1795" i="5" s="1"/>
  <c r="H1796" i="5"/>
  <c r="I1796" i="5" s="1"/>
  <c r="H1797" i="5"/>
  <c r="I1797" i="5" s="1"/>
  <c r="H1798" i="5"/>
  <c r="I1798" i="5" s="1"/>
  <c r="H1799" i="5"/>
  <c r="I1799" i="5" s="1"/>
  <c r="H1800" i="5"/>
  <c r="I1800" i="5" s="1"/>
  <c r="H1801" i="5"/>
  <c r="I1801" i="5" s="1"/>
  <c r="H1802" i="5"/>
  <c r="I1802" i="5" s="1"/>
  <c r="H1803" i="5"/>
  <c r="I1803" i="5" s="1"/>
  <c r="H1804" i="5"/>
  <c r="I1804" i="5" s="1"/>
  <c r="H1805" i="5"/>
  <c r="I1805" i="5" s="1"/>
  <c r="H1806" i="5"/>
  <c r="I1806" i="5" s="1"/>
  <c r="H1807" i="5"/>
  <c r="I1807" i="5" s="1"/>
  <c r="H1808" i="5"/>
  <c r="I1808" i="5" s="1"/>
  <c r="H1809" i="5"/>
  <c r="I1809" i="5" s="1"/>
  <c r="H1810" i="5"/>
  <c r="I1810" i="5" s="1"/>
  <c r="H1811" i="5"/>
  <c r="I1811" i="5" s="1"/>
  <c r="H1812" i="5"/>
  <c r="I1812" i="5" s="1"/>
  <c r="H1813" i="5"/>
  <c r="I1813" i="5" s="1"/>
  <c r="H1814" i="5"/>
  <c r="I1814" i="5" s="1"/>
  <c r="H1815" i="5"/>
  <c r="I1815" i="5" s="1"/>
  <c r="H1816" i="5"/>
  <c r="I1816" i="5" s="1"/>
  <c r="H1817" i="5"/>
  <c r="I1817" i="5" s="1"/>
  <c r="H1818" i="5"/>
  <c r="I1818" i="5" s="1"/>
  <c r="H1819" i="5"/>
  <c r="I1819" i="5" s="1"/>
  <c r="H1820" i="5"/>
  <c r="I1820" i="5" s="1"/>
  <c r="H1821" i="5"/>
  <c r="I1821" i="5" s="1"/>
  <c r="H1822" i="5"/>
  <c r="I1822" i="5" s="1"/>
  <c r="H1823" i="5"/>
  <c r="I1823" i="5" s="1"/>
  <c r="H1824" i="5"/>
  <c r="I1824" i="5" s="1"/>
  <c r="H1825" i="5"/>
  <c r="I1825" i="5" s="1"/>
  <c r="H1826" i="5"/>
  <c r="I1826" i="5" s="1"/>
  <c r="H1827" i="5"/>
  <c r="I1827" i="5" s="1"/>
  <c r="H1828" i="5"/>
  <c r="I1828" i="5" s="1"/>
  <c r="H1829" i="5"/>
  <c r="I1829" i="5" s="1"/>
  <c r="H1830" i="5"/>
  <c r="I1830" i="5" s="1"/>
  <c r="H1831" i="5"/>
  <c r="I1831" i="5" s="1"/>
  <c r="H1832" i="5"/>
  <c r="I1832" i="5" s="1"/>
  <c r="H1833" i="5"/>
  <c r="I1833" i="5" s="1"/>
  <c r="H1834" i="5"/>
  <c r="I1834" i="5" s="1"/>
  <c r="H1835" i="5"/>
  <c r="I1835" i="5" s="1"/>
  <c r="H1836" i="5"/>
  <c r="I1836" i="5" s="1"/>
  <c r="H1837" i="5"/>
  <c r="I1837" i="5" s="1"/>
  <c r="H1838" i="5"/>
  <c r="I1838" i="5" s="1"/>
  <c r="H1839" i="5"/>
  <c r="I1839" i="5" s="1"/>
  <c r="H1840" i="5"/>
  <c r="I1840" i="5" s="1"/>
  <c r="H1841" i="5"/>
  <c r="I1841" i="5" s="1"/>
  <c r="H1842" i="5"/>
  <c r="I1842" i="5" s="1"/>
  <c r="H1843" i="5"/>
  <c r="I1843" i="5" s="1"/>
  <c r="H1844" i="5"/>
  <c r="I1844" i="5" s="1"/>
  <c r="H1845" i="5"/>
  <c r="I1845" i="5" s="1"/>
  <c r="H1846" i="5"/>
  <c r="I1846" i="5" s="1"/>
  <c r="H1847" i="5"/>
  <c r="I1847" i="5" s="1"/>
  <c r="H1848" i="5"/>
  <c r="I1848" i="5" s="1"/>
  <c r="H1849" i="5"/>
  <c r="I1849" i="5" s="1"/>
  <c r="H1850" i="5"/>
  <c r="I1850" i="5" s="1"/>
  <c r="H1851" i="5"/>
  <c r="I1851" i="5" s="1"/>
  <c r="H1852" i="5"/>
  <c r="I1852" i="5" s="1"/>
  <c r="H1853" i="5"/>
  <c r="I1853" i="5" s="1"/>
  <c r="H1854" i="5"/>
  <c r="I1854" i="5" s="1"/>
  <c r="H1855" i="5"/>
  <c r="I1855" i="5" s="1"/>
  <c r="H1856" i="5"/>
  <c r="I1856" i="5" s="1"/>
  <c r="H1857" i="5"/>
  <c r="I1857" i="5" s="1"/>
  <c r="H1858" i="5"/>
  <c r="I1858" i="5" s="1"/>
  <c r="H1859" i="5"/>
  <c r="I1859" i="5" s="1"/>
  <c r="H1860" i="5"/>
  <c r="I1860" i="5" s="1"/>
  <c r="H1861" i="5"/>
  <c r="I1861" i="5" s="1"/>
  <c r="H1862" i="5"/>
  <c r="I1862" i="5" s="1"/>
  <c r="H1863" i="5"/>
  <c r="I1863" i="5" s="1"/>
  <c r="H1864" i="5"/>
  <c r="I1864" i="5" s="1"/>
  <c r="H1865" i="5"/>
  <c r="I1865" i="5" s="1"/>
  <c r="H1866" i="5"/>
  <c r="I1866" i="5" s="1"/>
  <c r="H1867" i="5"/>
  <c r="I1867" i="5" s="1"/>
  <c r="H1868" i="5"/>
  <c r="I1868" i="5" s="1"/>
  <c r="H1869" i="5"/>
  <c r="I1869" i="5" s="1"/>
  <c r="H1870" i="5"/>
  <c r="I1870" i="5" s="1"/>
  <c r="H1871" i="5"/>
  <c r="I1871" i="5" s="1"/>
  <c r="H1872" i="5"/>
  <c r="I1872" i="5" s="1"/>
  <c r="H1873" i="5"/>
  <c r="I1873" i="5" s="1"/>
  <c r="H1874" i="5"/>
  <c r="I1874" i="5" s="1"/>
  <c r="H1875" i="5"/>
  <c r="I1875" i="5" s="1"/>
  <c r="H1876" i="5"/>
  <c r="I1876" i="5" s="1"/>
  <c r="H1877" i="5"/>
  <c r="I1877" i="5" s="1"/>
  <c r="H1878" i="5"/>
  <c r="I1878" i="5" s="1"/>
  <c r="H1879" i="5"/>
  <c r="I1879" i="5" s="1"/>
  <c r="H1880" i="5"/>
  <c r="I1880" i="5" s="1"/>
  <c r="H1881" i="5"/>
  <c r="I1881" i="5" s="1"/>
  <c r="H1882" i="5"/>
  <c r="I1882" i="5" s="1"/>
  <c r="H1883" i="5"/>
  <c r="I1883" i="5" s="1"/>
  <c r="H1884" i="5"/>
  <c r="I1884" i="5" s="1"/>
  <c r="H1885" i="5"/>
  <c r="I1885" i="5" s="1"/>
  <c r="H1886" i="5"/>
  <c r="I1886" i="5" s="1"/>
  <c r="H1887" i="5"/>
  <c r="I1887" i="5" s="1"/>
  <c r="H1888" i="5"/>
  <c r="I1888" i="5" s="1"/>
  <c r="H1889" i="5"/>
  <c r="I1889" i="5" s="1"/>
  <c r="H1890" i="5"/>
  <c r="I1890" i="5" s="1"/>
  <c r="H1891" i="5"/>
  <c r="I1891" i="5" s="1"/>
  <c r="H1892" i="5"/>
  <c r="I1892" i="5" s="1"/>
  <c r="H1893" i="5"/>
  <c r="I1893" i="5" s="1"/>
  <c r="H1894" i="5"/>
  <c r="I1894" i="5" s="1"/>
  <c r="H1895" i="5"/>
  <c r="I1895" i="5" s="1"/>
  <c r="H1896" i="5"/>
  <c r="I1896" i="5" s="1"/>
  <c r="H1897" i="5"/>
  <c r="I1897" i="5" s="1"/>
  <c r="H1898" i="5"/>
  <c r="I1898" i="5" s="1"/>
  <c r="H1899" i="5"/>
  <c r="I1899" i="5" s="1"/>
  <c r="H1900" i="5"/>
  <c r="I1900" i="5" s="1"/>
  <c r="H1901" i="5"/>
  <c r="I1901" i="5" s="1"/>
  <c r="H1902" i="5"/>
  <c r="I1902" i="5" s="1"/>
  <c r="H1903" i="5"/>
  <c r="I1903" i="5" s="1"/>
  <c r="H1904" i="5"/>
  <c r="I1904" i="5" s="1"/>
  <c r="H1905" i="5"/>
  <c r="I1905" i="5" s="1"/>
  <c r="H1906" i="5"/>
  <c r="I1906" i="5" s="1"/>
  <c r="H1907" i="5"/>
  <c r="I1907" i="5" s="1"/>
  <c r="H1908" i="5"/>
  <c r="I1908" i="5" s="1"/>
  <c r="H1909" i="5"/>
  <c r="I1909" i="5" s="1"/>
  <c r="H1910" i="5"/>
  <c r="I1910" i="5" s="1"/>
  <c r="H1911" i="5"/>
  <c r="I1911" i="5" s="1"/>
  <c r="H1912" i="5"/>
  <c r="I1912" i="5" s="1"/>
  <c r="H1913" i="5"/>
  <c r="I1913" i="5" s="1"/>
  <c r="H1914" i="5"/>
  <c r="I1914" i="5" s="1"/>
  <c r="H1915" i="5"/>
  <c r="I1915" i="5" s="1"/>
  <c r="H1916" i="5"/>
  <c r="I1916" i="5" s="1"/>
  <c r="H1917" i="5"/>
  <c r="I1917" i="5" s="1"/>
  <c r="H1918" i="5"/>
  <c r="I1918" i="5" s="1"/>
  <c r="H1919" i="5"/>
  <c r="I1919" i="5" s="1"/>
  <c r="H1920" i="5"/>
  <c r="I1920" i="5" s="1"/>
  <c r="H1921" i="5"/>
  <c r="I1921" i="5" s="1"/>
  <c r="H1922" i="5"/>
  <c r="I1922" i="5" s="1"/>
  <c r="H1923" i="5"/>
  <c r="I1923" i="5" s="1"/>
  <c r="H1924" i="5"/>
  <c r="I1924" i="5" s="1"/>
  <c r="H1925" i="5"/>
  <c r="I1925" i="5" s="1"/>
  <c r="H1926" i="5"/>
  <c r="I1926" i="5" s="1"/>
  <c r="H1927" i="5"/>
  <c r="I1927" i="5" s="1"/>
  <c r="H1928" i="5"/>
  <c r="I1928" i="5" s="1"/>
  <c r="H1929" i="5"/>
  <c r="I1929" i="5" s="1"/>
  <c r="H1930" i="5"/>
  <c r="I1930" i="5" s="1"/>
  <c r="H1931" i="5"/>
  <c r="I1931" i="5" s="1"/>
  <c r="H1932" i="5"/>
  <c r="I1932" i="5" s="1"/>
  <c r="H1933" i="5"/>
  <c r="I1933" i="5" s="1"/>
  <c r="H1934" i="5"/>
  <c r="I1934" i="5" s="1"/>
  <c r="H1935" i="5"/>
  <c r="I1935" i="5" s="1"/>
  <c r="H1936" i="5"/>
  <c r="I1936" i="5" s="1"/>
  <c r="H1937" i="5"/>
  <c r="I1937" i="5" s="1"/>
  <c r="H1938" i="5"/>
  <c r="I1938" i="5" s="1"/>
  <c r="H1939" i="5"/>
  <c r="I1939" i="5" s="1"/>
  <c r="H1940" i="5"/>
  <c r="I1940" i="5" s="1"/>
  <c r="H1941" i="5"/>
  <c r="I1941" i="5" s="1"/>
  <c r="H1942" i="5"/>
  <c r="I1942" i="5" s="1"/>
  <c r="H1943" i="5"/>
  <c r="I1943" i="5" s="1"/>
  <c r="H1944" i="5"/>
  <c r="I1944" i="5" s="1"/>
  <c r="H1945" i="5"/>
  <c r="I1945" i="5" s="1"/>
  <c r="H1946" i="5"/>
  <c r="I1946" i="5" s="1"/>
  <c r="H1947" i="5"/>
  <c r="I1947" i="5" s="1"/>
  <c r="H1948" i="5"/>
  <c r="I1948" i="5" s="1"/>
  <c r="H1949" i="5"/>
  <c r="I1949" i="5" s="1"/>
  <c r="H1950" i="5"/>
  <c r="I1950" i="5" s="1"/>
  <c r="H1951" i="5"/>
  <c r="I1951" i="5" s="1"/>
  <c r="H1952" i="5"/>
  <c r="I1952" i="5" s="1"/>
  <c r="H1953" i="5"/>
  <c r="I1953" i="5" s="1"/>
  <c r="H1954" i="5"/>
  <c r="I1954" i="5" s="1"/>
  <c r="H1955" i="5"/>
  <c r="I1955" i="5" s="1"/>
  <c r="H1956" i="5"/>
  <c r="I1956" i="5" s="1"/>
  <c r="H1957" i="5"/>
  <c r="I1957" i="5" s="1"/>
  <c r="H1958" i="5"/>
  <c r="I1958" i="5" s="1"/>
  <c r="H1959" i="5"/>
  <c r="I1959" i="5" s="1"/>
  <c r="H1960" i="5"/>
  <c r="I1960" i="5" s="1"/>
  <c r="H1961" i="5"/>
  <c r="I1961" i="5" s="1"/>
  <c r="H1962" i="5"/>
  <c r="I1962" i="5" s="1"/>
  <c r="H1963" i="5"/>
  <c r="I1963" i="5" s="1"/>
  <c r="H1964" i="5"/>
  <c r="I1964" i="5" s="1"/>
  <c r="H1965" i="5"/>
  <c r="I1965" i="5" s="1"/>
  <c r="H1966" i="5"/>
  <c r="I1966" i="5" s="1"/>
  <c r="H1967" i="5"/>
  <c r="I1967" i="5" s="1"/>
  <c r="H1968" i="5"/>
  <c r="I1968" i="5" s="1"/>
  <c r="H1969" i="5"/>
  <c r="I1969" i="5" s="1"/>
  <c r="H1970" i="5"/>
  <c r="I1970" i="5" s="1"/>
  <c r="H1971" i="5"/>
  <c r="I1971" i="5" s="1"/>
  <c r="H1972" i="5"/>
  <c r="I1972" i="5" s="1"/>
  <c r="H1973" i="5"/>
  <c r="I1973" i="5" s="1"/>
  <c r="H1974" i="5"/>
  <c r="I1974" i="5" s="1"/>
  <c r="H1975" i="5"/>
  <c r="I1975" i="5" s="1"/>
  <c r="H1976" i="5"/>
  <c r="I1976" i="5" s="1"/>
  <c r="H1977" i="5"/>
  <c r="I1977" i="5" s="1"/>
  <c r="H1978" i="5"/>
  <c r="I1978" i="5" s="1"/>
  <c r="H1979" i="5"/>
  <c r="I1979" i="5" s="1"/>
  <c r="H1980" i="5"/>
  <c r="I1980" i="5" s="1"/>
  <c r="H1981" i="5"/>
  <c r="I1981" i="5" s="1"/>
  <c r="H1982" i="5"/>
  <c r="I1982" i="5" s="1"/>
  <c r="H1983" i="5"/>
  <c r="I1983" i="5" s="1"/>
  <c r="H1984" i="5"/>
  <c r="I1984" i="5" s="1"/>
  <c r="H1985" i="5"/>
  <c r="I1985" i="5" s="1"/>
  <c r="H1986" i="5"/>
  <c r="I1986" i="5" s="1"/>
  <c r="H1987" i="5"/>
  <c r="I1987" i="5" s="1"/>
  <c r="H1988" i="5"/>
  <c r="I1988" i="5" s="1"/>
  <c r="H1989" i="5"/>
  <c r="I1989" i="5" s="1"/>
  <c r="H1990" i="5"/>
  <c r="I1990" i="5" s="1"/>
  <c r="H1991" i="5"/>
  <c r="I1991" i="5" s="1"/>
  <c r="H1992" i="5"/>
  <c r="I1992" i="5" s="1"/>
  <c r="H1993" i="5"/>
  <c r="I1993" i="5" s="1"/>
  <c r="H1994" i="5"/>
  <c r="I1994" i="5" s="1"/>
  <c r="H1995" i="5"/>
  <c r="I1995" i="5" s="1"/>
  <c r="H1996" i="5"/>
  <c r="I1996" i="5" s="1"/>
  <c r="H1997" i="5"/>
  <c r="I1997" i="5" s="1"/>
  <c r="H1998" i="5"/>
  <c r="I1998" i="5" s="1"/>
  <c r="H1999" i="5"/>
  <c r="I1999" i="5" s="1"/>
  <c r="H2000" i="5"/>
  <c r="I2000" i="5" s="1"/>
  <c r="H2001" i="5"/>
  <c r="I2001" i="5" s="1"/>
  <c r="H2002" i="5"/>
  <c r="I2002" i="5" s="1"/>
  <c r="H2003" i="5"/>
  <c r="I2003" i="5" s="1"/>
  <c r="H2004" i="5"/>
  <c r="I2004" i="5" s="1"/>
  <c r="H2005" i="5"/>
  <c r="I2005" i="5" s="1"/>
  <c r="H2006" i="5"/>
  <c r="I2006" i="5" s="1"/>
  <c r="H2007" i="5"/>
  <c r="I2007" i="5" s="1"/>
  <c r="H2008" i="5"/>
  <c r="I2008" i="5" s="1"/>
  <c r="H2009" i="5"/>
  <c r="I2009" i="5" s="1"/>
  <c r="H2010" i="5"/>
  <c r="I2010" i="5" s="1"/>
  <c r="H2011" i="5"/>
  <c r="I2011" i="5" s="1"/>
  <c r="H2012" i="5"/>
  <c r="I2012" i="5" s="1"/>
  <c r="H2013" i="5"/>
  <c r="I2013" i="5" s="1"/>
  <c r="H2014" i="5"/>
  <c r="I2014" i="5" s="1"/>
  <c r="H2015" i="5"/>
  <c r="I2015" i="5" s="1"/>
  <c r="H2016" i="5"/>
  <c r="I2016" i="5" s="1"/>
  <c r="H2017" i="5"/>
  <c r="I2017" i="5" s="1"/>
  <c r="H2018" i="5"/>
  <c r="I2018" i="5" s="1"/>
  <c r="H2019" i="5"/>
  <c r="I2019" i="5" s="1"/>
  <c r="H2020" i="5"/>
  <c r="I2020" i="5" s="1"/>
  <c r="H2021" i="5"/>
  <c r="I2021" i="5" s="1"/>
  <c r="H2022" i="5"/>
  <c r="I2022" i="5" s="1"/>
  <c r="H2023" i="5"/>
  <c r="I2023" i="5" s="1"/>
  <c r="H2024" i="5"/>
  <c r="I2024" i="5" s="1"/>
  <c r="H2025" i="5"/>
  <c r="I2025" i="5" s="1"/>
  <c r="H2026" i="5"/>
  <c r="I2026" i="5" s="1"/>
  <c r="H2027" i="5"/>
  <c r="I2027" i="5" s="1"/>
  <c r="H2028" i="5"/>
  <c r="I2028" i="5" s="1"/>
  <c r="H2029" i="5"/>
  <c r="I2029" i="5" s="1"/>
  <c r="H2030" i="5"/>
  <c r="I2030" i="5" s="1"/>
  <c r="H2031" i="5"/>
  <c r="I2031" i="5" s="1"/>
  <c r="H2032" i="5"/>
  <c r="I2032" i="5" s="1"/>
  <c r="H2033" i="5"/>
  <c r="I2033" i="5" s="1"/>
  <c r="H2034" i="5"/>
  <c r="I2034" i="5" s="1"/>
  <c r="H2035" i="5"/>
  <c r="I2035" i="5" s="1"/>
  <c r="H2036" i="5"/>
  <c r="I2036" i="5" s="1"/>
  <c r="H2037" i="5"/>
  <c r="I2037" i="5" s="1"/>
  <c r="H2038" i="5"/>
  <c r="I2038" i="5" s="1"/>
  <c r="H2039" i="5"/>
  <c r="I2039" i="5" s="1"/>
  <c r="H2040" i="5"/>
  <c r="I2040" i="5" s="1"/>
  <c r="H2041" i="5"/>
  <c r="I2041" i="5" s="1"/>
  <c r="H2042" i="5"/>
  <c r="I2042" i="5" s="1"/>
  <c r="H2043" i="5"/>
  <c r="I2043" i="5" s="1"/>
  <c r="H2044" i="5"/>
  <c r="I2044" i="5" s="1"/>
  <c r="H2045" i="5"/>
  <c r="I2045" i="5" s="1"/>
  <c r="H2046" i="5"/>
  <c r="I2046" i="5" s="1"/>
  <c r="H2047" i="5"/>
  <c r="I2047" i="5" s="1"/>
  <c r="H2048" i="5"/>
  <c r="I2048" i="5" s="1"/>
  <c r="H2049" i="5"/>
  <c r="I2049" i="5" s="1"/>
  <c r="H2050" i="5"/>
  <c r="I2050" i="5" s="1"/>
  <c r="H2051" i="5"/>
  <c r="I2051" i="5" s="1"/>
  <c r="H2052" i="5"/>
  <c r="I2052" i="5" s="1"/>
  <c r="H2053" i="5"/>
  <c r="I2053" i="5" s="1"/>
  <c r="H2054" i="5"/>
  <c r="I2054" i="5" s="1"/>
  <c r="H2055" i="5"/>
  <c r="I2055" i="5" s="1"/>
  <c r="H2056" i="5"/>
  <c r="I2056" i="5" s="1"/>
  <c r="H2057" i="5"/>
  <c r="I2057" i="5" s="1"/>
  <c r="H2058" i="5"/>
  <c r="I2058" i="5" s="1"/>
  <c r="H2059" i="5"/>
  <c r="I2059" i="5" s="1"/>
  <c r="H2060" i="5"/>
  <c r="I2060" i="5" s="1"/>
  <c r="H2061" i="5"/>
  <c r="I2061" i="5" s="1"/>
  <c r="H2062" i="5"/>
  <c r="I2062" i="5" s="1"/>
  <c r="H2063" i="5"/>
  <c r="I2063" i="5" s="1"/>
  <c r="H2064" i="5"/>
  <c r="I2064" i="5" s="1"/>
  <c r="H2065" i="5"/>
  <c r="I2065" i="5" s="1"/>
  <c r="H2066" i="5"/>
  <c r="I2066" i="5" s="1"/>
  <c r="H2067" i="5"/>
  <c r="I2067" i="5" s="1"/>
  <c r="H2068" i="5"/>
  <c r="I2068" i="5" s="1"/>
  <c r="H2069" i="5"/>
  <c r="I2069" i="5" s="1"/>
  <c r="H2070" i="5"/>
  <c r="I2070" i="5" s="1"/>
  <c r="H2071" i="5"/>
  <c r="I2071" i="5" s="1"/>
  <c r="H2072" i="5"/>
  <c r="I2072" i="5" s="1"/>
  <c r="H2073" i="5"/>
  <c r="I2073" i="5" s="1"/>
  <c r="H2074" i="5"/>
  <c r="I2074" i="5" s="1"/>
  <c r="H2075" i="5"/>
  <c r="I2075" i="5" s="1"/>
  <c r="H2076" i="5"/>
  <c r="I2076" i="5" s="1"/>
  <c r="H2077" i="5"/>
  <c r="I2077" i="5" s="1"/>
  <c r="H2078" i="5"/>
  <c r="I2078" i="5" s="1"/>
  <c r="H2079" i="5"/>
  <c r="I2079" i="5" s="1"/>
  <c r="H2080" i="5"/>
  <c r="I2080" i="5" s="1"/>
  <c r="H2081" i="5"/>
  <c r="I2081" i="5" s="1"/>
  <c r="H2082" i="5"/>
  <c r="I2082" i="5" s="1"/>
  <c r="H2083" i="5"/>
  <c r="I2083" i="5" s="1"/>
  <c r="H2084" i="5"/>
  <c r="I2084" i="5" s="1"/>
  <c r="H2085" i="5"/>
  <c r="I2085" i="5" s="1"/>
  <c r="H2086" i="5"/>
  <c r="I2086" i="5" s="1"/>
  <c r="H2087" i="5"/>
  <c r="I2087" i="5" s="1"/>
  <c r="H2088" i="5"/>
  <c r="I2088" i="5" s="1"/>
  <c r="H2089" i="5"/>
  <c r="I2089" i="5" s="1"/>
  <c r="H2090" i="5"/>
  <c r="I2090" i="5" s="1"/>
  <c r="H2091" i="5"/>
  <c r="I2091" i="5" s="1"/>
  <c r="H2092" i="5"/>
  <c r="I2092" i="5" s="1"/>
  <c r="H2093" i="5"/>
  <c r="I2093" i="5" s="1"/>
  <c r="H2094" i="5"/>
  <c r="I2094" i="5" s="1"/>
  <c r="H2095" i="5"/>
  <c r="I2095" i="5" s="1"/>
  <c r="H2096" i="5"/>
  <c r="I2096" i="5" s="1"/>
  <c r="H2097" i="5"/>
  <c r="I2097" i="5" s="1"/>
  <c r="H2098" i="5"/>
  <c r="I2098" i="5" s="1"/>
  <c r="H2099" i="5"/>
  <c r="I2099" i="5" s="1"/>
  <c r="H2100" i="5"/>
  <c r="I2100" i="5" s="1"/>
  <c r="H2101" i="5"/>
  <c r="I2101" i="5" s="1"/>
  <c r="H2102" i="5"/>
  <c r="I2102" i="5" s="1"/>
  <c r="H2103" i="5"/>
  <c r="I2103" i="5" s="1"/>
  <c r="H2104" i="5"/>
  <c r="I2104" i="5" s="1"/>
  <c r="H2105" i="5"/>
  <c r="I2105" i="5" s="1"/>
  <c r="H2106" i="5"/>
  <c r="I2106" i="5" s="1"/>
  <c r="H2107" i="5"/>
  <c r="I2107" i="5" s="1"/>
  <c r="H2108" i="5"/>
  <c r="I2108" i="5" s="1"/>
  <c r="H2109" i="5"/>
  <c r="I2109" i="5" s="1"/>
  <c r="H2110" i="5"/>
  <c r="I2110" i="5" s="1"/>
  <c r="H2111" i="5"/>
  <c r="I2111" i="5" s="1"/>
  <c r="H2112" i="5"/>
  <c r="I2112" i="5" s="1"/>
  <c r="H2113" i="5"/>
  <c r="I2113" i="5" s="1"/>
  <c r="H2114" i="5"/>
  <c r="I2114" i="5" s="1"/>
  <c r="H2115" i="5"/>
  <c r="I2115" i="5" s="1"/>
  <c r="H2116" i="5"/>
  <c r="I2116" i="5" s="1"/>
  <c r="H2117" i="5"/>
  <c r="I2117" i="5" s="1"/>
  <c r="H2118" i="5"/>
  <c r="I2118" i="5" s="1"/>
  <c r="H2119" i="5"/>
  <c r="I2119" i="5" s="1"/>
  <c r="H2120" i="5"/>
  <c r="I2120" i="5" s="1"/>
  <c r="H2121" i="5"/>
  <c r="I2121" i="5" s="1"/>
  <c r="H2122" i="5"/>
  <c r="I2122" i="5" s="1"/>
  <c r="H2123" i="5"/>
  <c r="I2123" i="5" s="1"/>
  <c r="H2124" i="5"/>
  <c r="I2124" i="5" s="1"/>
  <c r="H2125" i="5"/>
  <c r="I2125" i="5" s="1"/>
  <c r="H2126" i="5"/>
  <c r="I2126" i="5" s="1"/>
  <c r="H2127" i="5"/>
  <c r="I2127" i="5" s="1"/>
  <c r="H2128" i="5"/>
  <c r="I2128" i="5" s="1"/>
  <c r="H2129" i="5"/>
  <c r="I2129" i="5" s="1"/>
  <c r="H2130" i="5"/>
  <c r="I2130" i="5" s="1"/>
  <c r="H2131" i="5"/>
  <c r="I2131" i="5" s="1"/>
  <c r="H2132" i="5"/>
  <c r="I2132" i="5" s="1"/>
  <c r="H2133" i="5"/>
  <c r="I2133" i="5" s="1"/>
  <c r="H2134" i="5"/>
  <c r="I2134" i="5" s="1"/>
  <c r="H2135" i="5"/>
  <c r="I2135" i="5" s="1"/>
  <c r="H2136" i="5"/>
  <c r="I2136" i="5" s="1"/>
  <c r="H2137" i="5"/>
  <c r="I2137" i="5" s="1"/>
  <c r="H2138" i="5"/>
  <c r="I2138" i="5" s="1"/>
  <c r="H2139" i="5"/>
  <c r="I2139" i="5" s="1"/>
  <c r="H2140" i="5"/>
  <c r="I2140" i="5" s="1"/>
  <c r="H2141" i="5"/>
  <c r="I2141" i="5" s="1"/>
  <c r="H2142" i="5"/>
  <c r="I2142" i="5" s="1"/>
  <c r="H2143" i="5"/>
  <c r="I2143" i="5" s="1"/>
  <c r="H2144" i="5"/>
  <c r="I2144" i="5" s="1"/>
  <c r="H2145" i="5"/>
  <c r="I2145" i="5" s="1"/>
  <c r="H2146" i="5"/>
  <c r="I2146" i="5" s="1"/>
  <c r="H2147" i="5"/>
  <c r="I2147" i="5" s="1"/>
  <c r="H2148" i="5"/>
  <c r="I2148" i="5" s="1"/>
  <c r="H2149" i="5"/>
  <c r="I2149" i="5" s="1"/>
  <c r="H2150" i="5"/>
  <c r="I2150" i="5" s="1"/>
  <c r="H2151" i="5"/>
  <c r="I2151" i="5" s="1"/>
  <c r="H2152" i="5"/>
  <c r="I2152" i="5" s="1"/>
  <c r="H2153" i="5"/>
  <c r="I2153" i="5" s="1"/>
  <c r="H2154" i="5"/>
  <c r="I2154" i="5" s="1"/>
  <c r="H2155" i="5"/>
  <c r="I2155" i="5" s="1"/>
  <c r="H2156" i="5"/>
  <c r="I2156" i="5" s="1"/>
  <c r="H2157" i="5"/>
  <c r="I2157" i="5" s="1"/>
  <c r="H2158" i="5"/>
  <c r="I2158" i="5" s="1"/>
  <c r="H2159" i="5"/>
  <c r="I2159" i="5" s="1"/>
  <c r="H2160" i="5"/>
  <c r="I2160" i="5" s="1"/>
  <c r="H2161" i="5"/>
  <c r="I2161" i="5" s="1"/>
  <c r="H2162" i="5"/>
  <c r="I2162" i="5" s="1"/>
  <c r="H2163" i="5"/>
  <c r="I2163" i="5" s="1"/>
  <c r="H2164" i="5"/>
  <c r="I2164" i="5" s="1"/>
  <c r="H2165" i="5"/>
  <c r="I2165" i="5" s="1"/>
  <c r="H2166" i="5"/>
  <c r="I2166" i="5" s="1"/>
  <c r="H2167" i="5"/>
  <c r="I2167" i="5" s="1"/>
  <c r="H2168" i="5"/>
  <c r="I2168" i="5" s="1"/>
  <c r="H2169" i="5"/>
  <c r="I2169" i="5" s="1"/>
  <c r="H2170" i="5"/>
  <c r="I2170" i="5" s="1"/>
  <c r="H2171" i="5"/>
  <c r="I2171" i="5" s="1"/>
  <c r="H2172" i="5"/>
  <c r="I2172" i="5" s="1"/>
  <c r="H2173" i="5"/>
  <c r="I2173" i="5" s="1"/>
  <c r="H2174" i="5"/>
  <c r="I2174" i="5" s="1"/>
  <c r="H2175" i="5"/>
  <c r="I2175" i="5" s="1"/>
  <c r="H2176" i="5"/>
  <c r="I2176" i="5" s="1"/>
  <c r="H2177" i="5"/>
  <c r="I2177" i="5" s="1"/>
  <c r="H2178" i="5"/>
  <c r="I2178" i="5" s="1"/>
  <c r="H2179" i="5"/>
  <c r="I2179" i="5" s="1"/>
  <c r="H2180" i="5"/>
  <c r="I2180" i="5" s="1"/>
  <c r="H2181" i="5"/>
  <c r="I2181" i="5" s="1"/>
  <c r="H2182" i="5"/>
  <c r="I2182" i="5" s="1"/>
  <c r="H2183" i="5"/>
  <c r="I2183" i="5" s="1"/>
  <c r="H2184" i="5"/>
  <c r="I2184" i="5" s="1"/>
  <c r="H2185" i="5"/>
  <c r="I2185" i="5" s="1"/>
  <c r="H2186" i="5"/>
  <c r="I2186" i="5" s="1"/>
  <c r="H2187" i="5"/>
  <c r="I2187" i="5" s="1"/>
  <c r="H2188" i="5"/>
  <c r="I2188" i="5" s="1"/>
  <c r="H2189" i="5"/>
  <c r="I2189" i="5" s="1"/>
  <c r="H2190" i="5"/>
  <c r="I2190" i="5" s="1"/>
  <c r="H2191" i="5"/>
  <c r="I2191" i="5" s="1"/>
  <c r="H2192" i="5"/>
  <c r="I2192" i="5" s="1"/>
  <c r="H2193" i="5"/>
  <c r="I2193" i="5" s="1"/>
  <c r="H2194" i="5"/>
  <c r="I2194" i="5" s="1"/>
  <c r="H2195" i="5"/>
  <c r="I2195" i="5" s="1"/>
  <c r="H2196" i="5"/>
  <c r="I2196" i="5" s="1"/>
  <c r="H2197" i="5"/>
  <c r="I2197" i="5" s="1"/>
  <c r="H2198" i="5"/>
  <c r="I2198" i="5" s="1"/>
  <c r="H2199" i="5"/>
  <c r="I2199" i="5" s="1"/>
  <c r="H2200" i="5"/>
  <c r="I2200" i="5" s="1"/>
  <c r="H2201" i="5"/>
  <c r="I2201" i="5" s="1"/>
  <c r="H2202" i="5"/>
  <c r="I2202" i="5" s="1"/>
  <c r="H2203" i="5"/>
  <c r="I2203" i="5" s="1"/>
  <c r="H2204" i="5"/>
  <c r="I2204" i="5" s="1"/>
  <c r="H2205" i="5"/>
  <c r="I2205" i="5" s="1"/>
  <c r="H2206" i="5"/>
  <c r="I2206" i="5" s="1"/>
  <c r="H2207" i="5"/>
  <c r="I2207" i="5" s="1"/>
  <c r="H2208" i="5"/>
  <c r="I2208" i="5" s="1"/>
  <c r="H2209" i="5"/>
  <c r="I2209" i="5" s="1"/>
  <c r="H2210" i="5"/>
  <c r="I2210" i="5" s="1"/>
  <c r="H2211" i="5"/>
  <c r="I2211" i="5" s="1"/>
  <c r="H2212" i="5"/>
  <c r="I2212" i="5" s="1"/>
  <c r="H2213" i="5"/>
  <c r="I2213" i="5" s="1"/>
  <c r="H2214" i="5"/>
  <c r="I2214" i="5" s="1"/>
  <c r="H2215" i="5"/>
  <c r="I2215" i="5" s="1"/>
  <c r="H2216" i="5"/>
  <c r="I2216" i="5" s="1"/>
  <c r="H2217" i="5"/>
  <c r="I2217" i="5" s="1"/>
  <c r="H2218" i="5"/>
  <c r="I2218" i="5" s="1"/>
  <c r="H2219" i="5"/>
  <c r="I2219" i="5" s="1"/>
  <c r="H2220" i="5"/>
  <c r="I2220" i="5" s="1"/>
  <c r="H2221" i="5"/>
  <c r="I2221" i="5" s="1"/>
  <c r="H2222" i="5"/>
  <c r="I2222" i="5" s="1"/>
  <c r="H2223" i="5"/>
  <c r="I2223" i="5" s="1"/>
  <c r="H2224" i="5"/>
  <c r="I2224" i="5" s="1"/>
  <c r="H2225" i="5"/>
  <c r="I2225" i="5" s="1"/>
  <c r="H2226" i="5"/>
  <c r="I2226" i="5" s="1"/>
  <c r="H2227" i="5"/>
  <c r="I2227" i="5" s="1"/>
  <c r="H2228" i="5"/>
  <c r="I2228" i="5" s="1"/>
  <c r="H2229" i="5"/>
  <c r="I2229" i="5" s="1"/>
  <c r="H2230" i="5"/>
  <c r="I2230" i="5" s="1"/>
  <c r="H2231" i="5"/>
  <c r="I2231" i="5" s="1"/>
  <c r="H2232" i="5"/>
  <c r="I2232" i="5" s="1"/>
  <c r="H2233" i="5"/>
  <c r="I2233" i="5" s="1"/>
  <c r="H2234" i="5"/>
  <c r="I2234" i="5" s="1"/>
  <c r="H2235" i="5"/>
  <c r="I2235" i="5" s="1"/>
  <c r="H2236" i="5"/>
  <c r="I2236" i="5" s="1"/>
  <c r="H2237" i="5"/>
  <c r="I2237" i="5" s="1"/>
  <c r="H2238" i="5"/>
  <c r="I2238" i="5" s="1"/>
  <c r="H2239" i="5"/>
  <c r="I2239" i="5" s="1"/>
  <c r="H2240" i="5"/>
  <c r="I2240" i="5" s="1"/>
  <c r="H2241" i="5"/>
  <c r="I2241" i="5" s="1"/>
  <c r="H2242" i="5"/>
  <c r="I2242" i="5" s="1"/>
  <c r="H2243" i="5"/>
  <c r="I2243" i="5" s="1"/>
  <c r="H2244" i="5"/>
  <c r="I2244" i="5" s="1"/>
  <c r="H2245" i="5"/>
  <c r="I2245" i="5" s="1"/>
  <c r="H2246" i="5"/>
  <c r="I2246" i="5" s="1"/>
  <c r="H2247" i="5"/>
  <c r="I2247" i="5" s="1"/>
  <c r="H2248" i="5"/>
  <c r="I2248" i="5" s="1"/>
  <c r="H2249" i="5"/>
  <c r="I2249" i="5" s="1"/>
  <c r="H2250" i="5"/>
  <c r="I2250" i="5" s="1"/>
  <c r="H2251" i="5"/>
  <c r="I2251" i="5" s="1"/>
  <c r="H2252" i="5"/>
  <c r="I2252" i="5" s="1"/>
  <c r="H2253" i="5"/>
  <c r="I2253" i="5" s="1"/>
  <c r="H2254" i="5"/>
  <c r="I2254" i="5" s="1"/>
  <c r="H2255" i="5"/>
  <c r="I2255" i="5" s="1"/>
  <c r="H2256" i="5"/>
  <c r="I2256" i="5" s="1"/>
  <c r="H2257" i="5"/>
  <c r="I2257" i="5" s="1"/>
  <c r="H2258" i="5"/>
  <c r="I2258" i="5" s="1"/>
  <c r="H2259" i="5"/>
  <c r="I2259" i="5" s="1"/>
  <c r="H2260" i="5"/>
  <c r="I2260" i="5" s="1"/>
  <c r="H2261" i="5"/>
  <c r="I2261" i="5" s="1"/>
  <c r="H2262" i="5"/>
  <c r="I2262" i="5" s="1"/>
  <c r="H2263" i="5"/>
  <c r="I2263" i="5" s="1"/>
  <c r="H2264" i="5"/>
  <c r="I2264" i="5" s="1"/>
  <c r="H2265" i="5"/>
  <c r="I2265" i="5" s="1"/>
  <c r="H2266" i="5"/>
  <c r="I2266" i="5" s="1"/>
  <c r="H2267" i="5"/>
  <c r="I2267" i="5" s="1"/>
  <c r="H2268" i="5"/>
  <c r="I2268" i="5" s="1"/>
  <c r="H2269" i="5"/>
  <c r="I2269" i="5" s="1"/>
  <c r="H2270" i="5"/>
  <c r="I2270" i="5" s="1"/>
  <c r="H2271" i="5"/>
  <c r="I2271" i="5" s="1"/>
  <c r="H2272" i="5"/>
  <c r="I2272" i="5" s="1"/>
  <c r="H2273" i="5"/>
  <c r="I2273" i="5" s="1"/>
  <c r="H2274" i="5"/>
  <c r="I2274" i="5" s="1"/>
  <c r="H2275" i="5"/>
  <c r="I2275" i="5" s="1"/>
  <c r="H2276" i="5"/>
  <c r="I2276" i="5" s="1"/>
  <c r="H2277" i="5"/>
  <c r="I2277" i="5" s="1"/>
  <c r="H2278" i="5"/>
  <c r="I2278" i="5" s="1"/>
  <c r="H2279" i="5"/>
  <c r="I2279" i="5" s="1"/>
  <c r="H2280" i="5"/>
  <c r="I2280" i="5" s="1"/>
  <c r="H2281" i="5"/>
  <c r="I2281" i="5" s="1"/>
  <c r="H2282" i="5"/>
  <c r="I2282" i="5" s="1"/>
  <c r="H2283" i="5"/>
  <c r="I2283" i="5" s="1"/>
  <c r="H2284" i="5"/>
  <c r="I2284" i="5" s="1"/>
  <c r="H2285" i="5"/>
  <c r="I2285" i="5" s="1"/>
  <c r="H2286" i="5"/>
  <c r="I2286" i="5" s="1"/>
  <c r="H2287" i="5"/>
  <c r="I2287" i="5" s="1"/>
  <c r="H2288" i="5"/>
  <c r="I2288" i="5" s="1"/>
  <c r="H2289" i="5"/>
  <c r="I2289" i="5" s="1"/>
  <c r="H2290" i="5"/>
  <c r="I2290" i="5" s="1"/>
  <c r="H2291" i="5"/>
  <c r="I2291" i="5" s="1"/>
  <c r="H2292" i="5"/>
  <c r="I2292" i="5" s="1"/>
  <c r="H2293" i="5"/>
  <c r="I2293" i="5" s="1"/>
  <c r="H2294" i="5"/>
  <c r="I2294" i="5" s="1"/>
  <c r="H2295" i="5"/>
  <c r="I2295" i="5" s="1"/>
  <c r="H2296" i="5"/>
  <c r="I2296" i="5" s="1"/>
  <c r="H2297" i="5"/>
  <c r="I2297" i="5" s="1"/>
  <c r="H2298" i="5"/>
  <c r="I2298" i="5" s="1"/>
  <c r="H2299" i="5"/>
  <c r="I2299" i="5" s="1"/>
  <c r="H2300" i="5"/>
  <c r="I2300" i="5" s="1"/>
  <c r="H2301" i="5"/>
  <c r="I2301" i="5" s="1"/>
  <c r="H2302" i="5"/>
  <c r="I2302" i="5" s="1"/>
  <c r="H2303" i="5"/>
  <c r="I2303" i="5" s="1"/>
  <c r="H2304" i="5"/>
  <c r="I2304" i="5" s="1"/>
  <c r="H2305" i="5"/>
  <c r="I2305" i="5" s="1"/>
  <c r="H2306" i="5"/>
  <c r="I2306" i="5" s="1"/>
  <c r="H2307" i="5"/>
  <c r="I2307" i="5" s="1"/>
  <c r="H2308" i="5"/>
  <c r="I2308" i="5" s="1"/>
  <c r="H2309" i="5"/>
  <c r="I2309" i="5" s="1"/>
  <c r="H2310" i="5"/>
  <c r="I2310" i="5" s="1"/>
  <c r="H2311" i="5"/>
  <c r="I2311" i="5" s="1"/>
  <c r="H2312" i="5"/>
  <c r="I2312" i="5" s="1"/>
  <c r="H2313" i="5"/>
  <c r="I2313" i="5" s="1"/>
  <c r="H2314" i="5"/>
  <c r="I2314" i="5" s="1"/>
  <c r="H2315" i="5"/>
  <c r="I2315" i="5" s="1"/>
  <c r="H2316" i="5"/>
  <c r="I2316" i="5" s="1"/>
  <c r="H2317" i="5"/>
  <c r="I2317" i="5" s="1"/>
  <c r="H2318" i="5"/>
  <c r="I2318" i="5" s="1"/>
  <c r="H2319" i="5"/>
  <c r="I2319" i="5" s="1"/>
  <c r="H2320" i="5"/>
  <c r="I2320" i="5" s="1"/>
  <c r="H2321" i="5"/>
  <c r="I2321" i="5" s="1"/>
  <c r="H2322" i="5"/>
  <c r="I2322" i="5" s="1"/>
  <c r="H2323" i="5"/>
  <c r="I2323" i="5" s="1"/>
  <c r="H2324" i="5"/>
  <c r="I2324" i="5" s="1"/>
  <c r="H2325" i="5"/>
  <c r="I2325" i="5" s="1"/>
  <c r="H2326" i="5"/>
  <c r="I2326" i="5" s="1"/>
  <c r="H2327" i="5"/>
  <c r="I2327" i="5" s="1"/>
  <c r="H2328" i="5"/>
  <c r="I2328" i="5" s="1"/>
  <c r="H2329" i="5"/>
  <c r="I2329" i="5" s="1"/>
  <c r="H2330" i="5"/>
  <c r="I2330" i="5" s="1"/>
  <c r="H2331" i="5"/>
  <c r="I2331" i="5" s="1"/>
  <c r="H2332" i="5"/>
  <c r="I2332" i="5" s="1"/>
  <c r="H2333" i="5"/>
  <c r="I2333" i="5" s="1"/>
  <c r="H2334" i="5"/>
  <c r="I2334" i="5" s="1"/>
  <c r="H2335" i="5"/>
  <c r="I2335" i="5" s="1"/>
  <c r="H2336" i="5"/>
  <c r="I2336" i="5" s="1"/>
  <c r="H2337" i="5"/>
  <c r="I2337" i="5" s="1"/>
  <c r="H2338" i="5"/>
  <c r="I2338" i="5" s="1"/>
  <c r="H2339" i="5"/>
  <c r="I2339" i="5" s="1"/>
  <c r="H2340" i="5"/>
  <c r="I2340" i="5" s="1"/>
  <c r="H2341" i="5"/>
  <c r="I2341" i="5" s="1"/>
  <c r="H2342" i="5"/>
  <c r="I2342" i="5" s="1"/>
  <c r="H2343" i="5"/>
  <c r="I2343" i="5" s="1"/>
  <c r="H2344" i="5"/>
  <c r="I2344" i="5" s="1"/>
  <c r="H2345" i="5"/>
  <c r="I2345" i="5" s="1"/>
  <c r="H2346" i="5"/>
  <c r="I2346" i="5" s="1"/>
  <c r="H2347" i="5"/>
  <c r="I2347" i="5" s="1"/>
  <c r="H2348" i="5"/>
  <c r="I2348" i="5" s="1"/>
  <c r="H2349" i="5"/>
  <c r="I2349" i="5" s="1"/>
  <c r="H2350" i="5"/>
  <c r="I2350" i="5" s="1"/>
  <c r="H2351" i="5"/>
  <c r="I2351" i="5" s="1"/>
  <c r="H2352" i="5"/>
  <c r="I2352" i="5" s="1"/>
  <c r="H2353" i="5"/>
  <c r="I2353" i="5" s="1"/>
  <c r="H2354" i="5"/>
  <c r="I2354" i="5" s="1"/>
  <c r="H2355" i="5"/>
  <c r="I2355" i="5" s="1"/>
  <c r="H2356" i="5"/>
  <c r="I2356" i="5" s="1"/>
  <c r="H2357" i="5"/>
  <c r="I2357" i="5" s="1"/>
  <c r="H2358" i="5"/>
  <c r="I2358" i="5" s="1"/>
  <c r="H2359" i="5"/>
  <c r="I2359" i="5" s="1"/>
  <c r="H2360" i="5"/>
  <c r="I2360" i="5" s="1"/>
  <c r="H2361" i="5"/>
  <c r="I2361" i="5" s="1"/>
  <c r="H2362" i="5"/>
  <c r="I2362" i="5" s="1"/>
  <c r="H2363" i="5"/>
  <c r="I2363" i="5" s="1"/>
  <c r="H2364" i="5"/>
  <c r="I2364" i="5" s="1"/>
  <c r="H2365" i="5"/>
  <c r="I2365" i="5" s="1"/>
  <c r="H2366" i="5"/>
  <c r="I2366" i="5" s="1"/>
  <c r="H2367" i="5"/>
  <c r="I2367" i="5" s="1"/>
  <c r="H2368" i="5"/>
  <c r="I2368" i="5" s="1"/>
  <c r="H2369" i="5"/>
  <c r="I2369" i="5" s="1"/>
  <c r="H2370" i="5"/>
  <c r="I2370" i="5" s="1"/>
  <c r="H2371" i="5"/>
  <c r="I2371" i="5" s="1"/>
  <c r="H2372" i="5"/>
  <c r="I2372" i="5" s="1"/>
  <c r="H2373" i="5"/>
  <c r="I2373" i="5" s="1"/>
  <c r="H2374" i="5"/>
  <c r="I2374" i="5" s="1"/>
  <c r="H2375" i="5"/>
  <c r="I2375" i="5" s="1"/>
  <c r="H2376" i="5"/>
  <c r="I2376" i="5" s="1"/>
  <c r="H2377" i="5"/>
  <c r="I2377" i="5" s="1"/>
  <c r="H2378" i="5"/>
  <c r="I2378" i="5" s="1"/>
  <c r="H2379" i="5"/>
  <c r="I2379" i="5" s="1"/>
  <c r="H2380" i="5"/>
  <c r="I2380" i="5" s="1"/>
  <c r="H2381" i="5"/>
  <c r="I2381" i="5" s="1"/>
  <c r="H2382" i="5"/>
  <c r="I2382" i="5" s="1"/>
  <c r="H2383" i="5"/>
  <c r="I2383" i="5" s="1"/>
  <c r="H2384" i="5"/>
  <c r="I2384" i="5" s="1"/>
  <c r="H2385" i="5"/>
  <c r="I2385" i="5" s="1"/>
  <c r="H2386" i="5"/>
  <c r="I2386" i="5" s="1"/>
  <c r="H2387" i="5"/>
  <c r="I2387" i="5" s="1"/>
  <c r="H2388" i="5"/>
  <c r="I2388" i="5" s="1"/>
  <c r="H2389" i="5"/>
  <c r="I2389" i="5" s="1"/>
  <c r="H2390" i="5"/>
  <c r="I2390" i="5" s="1"/>
  <c r="H2391" i="5"/>
  <c r="I2391" i="5" s="1"/>
  <c r="H2392" i="5"/>
  <c r="I2392" i="5" s="1"/>
  <c r="H2393" i="5"/>
  <c r="I2393" i="5" s="1"/>
  <c r="H2394" i="5"/>
  <c r="I2394" i="5" s="1"/>
  <c r="H2395" i="5"/>
  <c r="I2395" i="5" s="1"/>
  <c r="H2396" i="5"/>
  <c r="I2396" i="5" s="1"/>
  <c r="H2397" i="5"/>
  <c r="I2397" i="5" s="1"/>
  <c r="H2398" i="5"/>
  <c r="I2398" i="5" s="1"/>
  <c r="H2399" i="5"/>
  <c r="I2399" i="5" s="1"/>
  <c r="H2400" i="5"/>
  <c r="I2400" i="5" s="1"/>
  <c r="H2401" i="5"/>
  <c r="I2401" i="5" s="1"/>
  <c r="H2402" i="5"/>
  <c r="I2402" i="5" s="1"/>
  <c r="H2403" i="5"/>
  <c r="I2403" i="5" s="1"/>
  <c r="H2404" i="5"/>
  <c r="I2404" i="5" s="1"/>
  <c r="H2405" i="5"/>
  <c r="I2405" i="5" s="1"/>
  <c r="H2406" i="5"/>
  <c r="I2406" i="5" s="1"/>
  <c r="H2407" i="5"/>
  <c r="I2407" i="5" s="1"/>
  <c r="H2408" i="5"/>
  <c r="I2408" i="5" s="1"/>
  <c r="H2409" i="5"/>
  <c r="I2409" i="5" s="1"/>
  <c r="H2410" i="5"/>
  <c r="I2410" i="5" s="1"/>
  <c r="H2411" i="5"/>
  <c r="I2411" i="5" s="1"/>
  <c r="H2412" i="5"/>
  <c r="I2412" i="5" s="1"/>
  <c r="H2413" i="5"/>
  <c r="I2413" i="5" s="1"/>
  <c r="H2414" i="5"/>
  <c r="I2414" i="5" s="1"/>
  <c r="H2415" i="5"/>
  <c r="I2415" i="5" s="1"/>
  <c r="H2416" i="5"/>
  <c r="I2416" i="5" s="1"/>
  <c r="H2417" i="5"/>
  <c r="I2417" i="5" s="1"/>
  <c r="H2418" i="5"/>
  <c r="I2418" i="5" s="1"/>
  <c r="H2419" i="5"/>
  <c r="I2419" i="5" s="1"/>
  <c r="H2420" i="5"/>
  <c r="I2420" i="5" s="1"/>
  <c r="H2421" i="5"/>
  <c r="I2421" i="5" s="1"/>
  <c r="H2422" i="5"/>
  <c r="I2422" i="5" s="1"/>
  <c r="H2423" i="5"/>
  <c r="I2423" i="5" s="1"/>
  <c r="H2424" i="5"/>
  <c r="I2424" i="5" s="1"/>
  <c r="H2425" i="5"/>
  <c r="I2425" i="5" s="1"/>
  <c r="H2426" i="5"/>
  <c r="I2426" i="5" s="1"/>
  <c r="H2427" i="5"/>
  <c r="I2427" i="5" s="1"/>
  <c r="H2428" i="5"/>
  <c r="I2428" i="5" s="1"/>
  <c r="H2429" i="5"/>
  <c r="I2429" i="5" s="1"/>
  <c r="H2430" i="5"/>
  <c r="I2430" i="5" s="1"/>
  <c r="H2431" i="5"/>
  <c r="I2431" i="5" s="1"/>
  <c r="H2432" i="5"/>
  <c r="I2432" i="5" s="1"/>
  <c r="H2433" i="5"/>
  <c r="I2433" i="5" s="1"/>
  <c r="H2434" i="5"/>
  <c r="I2434" i="5" s="1"/>
  <c r="H2435" i="5"/>
  <c r="I2435" i="5" s="1"/>
  <c r="H2436" i="5"/>
  <c r="I2436" i="5" s="1"/>
  <c r="H2437" i="5"/>
  <c r="I2437" i="5" s="1"/>
  <c r="H2438" i="5"/>
  <c r="I2438" i="5" s="1"/>
  <c r="H2439" i="5"/>
  <c r="I2439" i="5" s="1"/>
  <c r="H2440" i="5"/>
  <c r="I2440" i="5" s="1"/>
  <c r="H2441" i="5"/>
  <c r="I2441" i="5" s="1"/>
  <c r="H2442" i="5"/>
  <c r="I2442" i="5" s="1"/>
  <c r="H2443" i="5"/>
  <c r="I2443" i="5" s="1"/>
  <c r="H2444" i="5"/>
  <c r="I2444" i="5" s="1"/>
  <c r="H2445" i="5"/>
  <c r="I2445" i="5" s="1"/>
  <c r="H2446" i="5"/>
  <c r="I2446" i="5" s="1"/>
  <c r="H2447" i="5"/>
  <c r="I2447" i="5" s="1"/>
  <c r="H2448" i="5"/>
  <c r="I2448" i="5" s="1"/>
  <c r="H2449" i="5"/>
  <c r="I2449" i="5" s="1"/>
  <c r="H2450" i="5"/>
  <c r="I2450" i="5" s="1"/>
  <c r="H2451" i="5"/>
  <c r="I2451" i="5" s="1"/>
  <c r="H2452" i="5"/>
  <c r="I2452" i="5" s="1"/>
  <c r="H2453" i="5"/>
  <c r="I2453" i="5" s="1"/>
  <c r="H2454" i="5"/>
  <c r="I2454" i="5" s="1"/>
  <c r="H2455" i="5"/>
  <c r="I2455" i="5" s="1"/>
  <c r="H2456" i="5"/>
  <c r="I2456" i="5" s="1"/>
  <c r="H2457" i="5"/>
  <c r="I2457" i="5" s="1"/>
  <c r="H2458" i="5"/>
  <c r="I2458" i="5" s="1"/>
  <c r="H2459" i="5"/>
  <c r="I2459" i="5" s="1"/>
  <c r="H2460" i="5"/>
  <c r="I2460" i="5" s="1"/>
  <c r="H2461" i="5"/>
  <c r="I2461" i="5" s="1"/>
  <c r="H2462" i="5"/>
  <c r="I2462" i="5" s="1"/>
  <c r="H2463" i="5"/>
  <c r="I2463" i="5" s="1"/>
  <c r="H2464" i="5"/>
  <c r="I2464" i="5" s="1"/>
  <c r="H2465" i="5"/>
  <c r="I2465" i="5" s="1"/>
  <c r="H2466" i="5"/>
  <c r="I2466" i="5" s="1"/>
  <c r="H2467" i="5"/>
  <c r="I2467" i="5" s="1"/>
  <c r="H2468" i="5"/>
  <c r="I2468" i="5" s="1"/>
  <c r="H2469" i="5"/>
  <c r="I2469" i="5" s="1"/>
  <c r="H2470" i="5"/>
  <c r="I2470" i="5" s="1"/>
  <c r="H2471" i="5"/>
  <c r="I2471" i="5" s="1"/>
  <c r="H2472" i="5"/>
  <c r="I2472" i="5" s="1"/>
  <c r="H2473" i="5"/>
  <c r="I2473" i="5" s="1"/>
  <c r="H2474" i="5"/>
  <c r="I2474" i="5" s="1"/>
  <c r="H2475" i="5"/>
  <c r="I2475" i="5" s="1"/>
  <c r="H2476" i="5"/>
  <c r="I2476" i="5" s="1"/>
  <c r="H2477" i="5"/>
  <c r="I2477" i="5" s="1"/>
  <c r="H2478" i="5"/>
  <c r="I2478" i="5" s="1"/>
  <c r="H2479" i="5"/>
  <c r="I2479" i="5" s="1"/>
  <c r="H2480" i="5"/>
  <c r="I2480" i="5" s="1"/>
  <c r="H2481" i="5"/>
  <c r="I2481" i="5" s="1"/>
  <c r="H2482" i="5"/>
  <c r="I2482" i="5" s="1"/>
  <c r="H2483" i="5"/>
  <c r="I2483" i="5" s="1"/>
  <c r="H2484" i="5"/>
  <c r="I2484" i="5" s="1"/>
  <c r="H2485" i="5"/>
  <c r="I2485" i="5" s="1"/>
  <c r="H2486" i="5"/>
  <c r="I2486" i="5" s="1"/>
  <c r="H2487" i="5"/>
  <c r="I2487" i="5" s="1"/>
  <c r="H2488" i="5"/>
  <c r="I2488" i="5" s="1"/>
  <c r="H2489" i="5"/>
  <c r="I2489" i="5" s="1"/>
  <c r="H2490" i="5"/>
  <c r="I2490" i="5" s="1"/>
  <c r="H2491" i="5"/>
  <c r="I2491" i="5" s="1"/>
  <c r="H2492" i="5"/>
  <c r="I2492" i="5" s="1"/>
  <c r="H2493" i="5"/>
  <c r="I2493" i="5" s="1"/>
  <c r="H2494" i="5"/>
  <c r="I2494" i="5" s="1"/>
  <c r="H2495" i="5"/>
  <c r="I2495" i="5" s="1"/>
  <c r="H2496" i="5"/>
  <c r="I2496" i="5" s="1"/>
  <c r="H2497" i="5"/>
  <c r="I2497" i="5" s="1"/>
  <c r="H2498" i="5"/>
  <c r="I2498" i="5" s="1"/>
  <c r="H2499" i="5"/>
  <c r="I2499" i="5" s="1"/>
  <c r="H2500" i="5"/>
  <c r="I2500" i="5" s="1"/>
  <c r="H2501" i="5"/>
  <c r="I2501" i="5" s="1"/>
  <c r="H2502" i="5"/>
  <c r="I2502" i="5" s="1"/>
  <c r="H2503" i="5"/>
  <c r="I2503" i="5" s="1"/>
  <c r="H2504" i="5"/>
  <c r="I2504" i="5" s="1"/>
  <c r="H2505" i="5"/>
  <c r="I2505" i="5" s="1"/>
  <c r="H2506" i="5"/>
  <c r="I2506" i="5" s="1"/>
  <c r="H2507" i="5"/>
  <c r="I2507" i="5" s="1"/>
  <c r="H2508" i="5"/>
  <c r="I2508" i="5" s="1"/>
  <c r="H2509" i="5"/>
  <c r="I2509" i="5" s="1"/>
  <c r="H2510" i="5"/>
  <c r="I2510" i="5" s="1"/>
  <c r="H2511" i="5"/>
  <c r="I2511" i="5" s="1"/>
  <c r="H2512" i="5"/>
  <c r="I2512" i="5" s="1"/>
  <c r="H2513" i="5"/>
  <c r="I2513" i="5" s="1"/>
  <c r="H2514" i="5"/>
  <c r="I2514" i="5" s="1"/>
  <c r="H2515" i="5"/>
  <c r="I2515" i="5" s="1"/>
  <c r="H2516" i="5"/>
  <c r="I2516" i="5" s="1"/>
  <c r="H2517" i="5"/>
  <c r="I2517" i="5" s="1"/>
  <c r="H2518" i="5"/>
  <c r="I2518" i="5" s="1"/>
  <c r="H2519" i="5"/>
  <c r="I2519" i="5" s="1"/>
  <c r="H2520" i="5"/>
  <c r="I2520" i="5" s="1"/>
  <c r="H2521" i="5"/>
  <c r="I2521" i="5" s="1"/>
  <c r="H2522" i="5"/>
  <c r="I2522" i="5" s="1"/>
  <c r="H2523" i="5"/>
  <c r="I2523" i="5" s="1"/>
  <c r="H2524" i="5"/>
  <c r="I2524" i="5" s="1"/>
  <c r="H2525" i="5"/>
  <c r="I2525" i="5" s="1"/>
  <c r="H2526" i="5"/>
  <c r="I2526" i="5" s="1"/>
  <c r="H2527" i="5"/>
  <c r="I2527" i="5" s="1"/>
  <c r="H2528" i="5"/>
  <c r="I2528" i="5" s="1"/>
  <c r="H2529" i="5"/>
  <c r="I2529" i="5" s="1"/>
  <c r="H2530" i="5"/>
  <c r="I2530" i="5" s="1"/>
  <c r="H2531" i="5"/>
  <c r="I2531" i="5" s="1"/>
  <c r="H2532" i="5"/>
  <c r="I2532" i="5" s="1"/>
  <c r="H2533" i="5"/>
  <c r="I2533" i="5" s="1"/>
  <c r="H2534" i="5"/>
  <c r="I2534" i="5" s="1"/>
  <c r="H2535" i="5"/>
  <c r="I2535" i="5" s="1"/>
  <c r="H2536" i="5"/>
  <c r="I2536" i="5" s="1"/>
  <c r="H2537" i="5"/>
  <c r="I2537" i="5" s="1"/>
  <c r="H2538" i="5"/>
  <c r="I2538" i="5" s="1"/>
  <c r="H2539" i="5"/>
  <c r="I2539" i="5" s="1"/>
  <c r="H2540" i="5"/>
  <c r="I2540" i="5" s="1"/>
  <c r="H2541" i="5"/>
  <c r="I2541" i="5" s="1"/>
  <c r="H2542" i="5"/>
  <c r="I2542" i="5" s="1"/>
  <c r="H2543" i="5"/>
  <c r="I2543" i="5" s="1"/>
  <c r="H2544" i="5"/>
  <c r="I2544" i="5" s="1"/>
  <c r="H2545" i="5"/>
  <c r="I2545" i="5" s="1"/>
  <c r="H2546" i="5"/>
  <c r="I2546" i="5" s="1"/>
  <c r="H2547" i="5"/>
  <c r="I2547" i="5" s="1"/>
  <c r="H2548" i="5"/>
  <c r="I2548" i="5" s="1"/>
  <c r="H2549" i="5"/>
  <c r="I2549" i="5" s="1"/>
  <c r="H2550" i="5"/>
  <c r="I2550" i="5" s="1"/>
  <c r="H2551" i="5"/>
  <c r="I2551" i="5" s="1"/>
  <c r="H2552" i="5"/>
  <c r="I2552" i="5" s="1"/>
  <c r="H2553" i="5"/>
  <c r="I2553" i="5" s="1"/>
  <c r="H2554" i="5"/>
  <c r="I2554" i="5" s="1"/>
  <c r="H2555" i="5"/>
  <c r="I2555" i="5" s="1"/>
  <c r="H2556" i="5"/>
  <c r="I2556" i="5" s="1"/>
  <c r="H2557" i="5"/>
  <c r="I2557" i="5" s="1"/>
  <c r="H2558" i="5"/>
  <c r="I2558" i="5" s="1"/>
  <c r="H2559" i="5"/>
  <c r="I2559" i="5" s="1"/>
  <c r="H2560" i="5"/>
  <c r="I2560" i="5" s="1"/>
  <c r="H2561" i="5"/>
  <c r="I2561" i="5" s="1"/>
  <c r="H2562" i="5"/>
  <c r="I2562" i="5" s="1"/>
  <c r="H2563" i="5"/>
  <c r="I2563" i="5" s="1"/>
  <c r="H2564" i="5"/>
  <c r="I2564" i="5" s="1"/>
  <c r="H2565" i="5"/>
  <c r="I2565" i="5" s="1"/>
  <c r="H2566" i="5"/>
  <c r="I2566" i="5" s="1"/>
  <c r="H2567" i="5"/>
  <c r="I2567" i="5" s="1"/>
  <c r="H2568" i="5"/>
  <c r="I2568" i="5" s="1"/>
  <c r="H2569" i="5"/>
  <c r="I2569" i="5" s="1"/>
  <c r="H2570" i="5"/>
  <c r="I2570" i="5" s="1"/>
  <c r="H2571" i="5"/>
  <c r="I2571" i="5" s="1"/>
  <c r="H2572" i="5"/>
  <c r="I2572" i="5" s="1"/>
  <c r="H2573" i="5"/>
  <c r="I2573" i="5" s="1"/>
  <c r="H2574" i="5"/>
  <c r="I2574" i="5" s="1"/>
  <c r="H2575" i="5"/>
  <c r="I2575" i="5" s="1"/>
  <c r="H2576" i="5"/>
  <c r="I2576" i="5" s="1"/>
  <c r="H2577" i="5"/>
  <c r="I2577" i="5" s="1"/>
  <c r="H2578" i="5"/>
  <c r="I2578" i="5" s="1"/>
  <c r="H2579" i="5"/>
  <c r="I2579" i="5" s="1"/>
  <c r="H2580" i="5"/>
  <c r="I2580" i="5" s="1"/>
  <c r="H2581" i="5"/>
  <c r="I2581" i="5" s="1"/>
  <c r="H2582" i="5"/>
  <c r="I2582" i="5" s="1"/>
  <c r="H2583" i="5"/>
  <c r="I2583" i="5" s="1"/>
  <c r="H2584" i="5"/>
  <c r="I2584" i="5" s="1"/>
  <c r="H2585" i="5"/>
  <c r="I2585" i="5" s="1"/>
  <c r="H2586" i="5"/>
  <c r="I2586" i="5" s="1"/>
  <c r="H2587" i="5"/>
  <c r="I2587" i="5" s="1"/>
  <c r="H2588" i="5"/>
  <c r="I2588" i="5" s="1"/>
  <c r="H2589" i="5"/>
  <c r="I2589" i="5" s="1"/>
  <c r="H2590" i="5"/>
  <c r="I2590" i="5" s="1"/>
  <c r="H2591" i="5"/>
  <c r="I2591" i="5" s="1"/>
  <c r="H2592" i="5"/>
  <c r="I2592" i="5" s="1"/>
  <c r="H2593" i="5"/>
  <c r="I2593" i="5" s="1"/>
  <c r="H2594" i="5"/>
  <c r="I2594" i="5" s="1"/>
  <c r="H2595" i="5"/>
  <c r="I2595" i="5" s="1"/>
  <c r="H2596" i="5"/>
  <c r="I2596" i="5" s="1"/>
  <c r="H2597" i="5"/>
  <c r="I2597" i="5" s="1"/>
  <c r="H2598" i="5"/>
  <c r="I2598" i="5" s="1"/>
  <c r="H2599" i="5"/>
  <c r="I2599" i="5" s="1"/>
  <c r="H2600" i="5"/>
  <c r="I2600" i="5" s="1"/>
  <c r="H2601" i="5"/>
  <c r="I2601" i="5" s="1"/>
  <c r="H2602" i="5"/>
  <c r="I2602" i="5" s="1"/>
  <c r="H2603" i="5"/>
  <c r="I2603" i="5" s="1"/>
  <c r="H2604" i="5"/>
  <c r="I2604" i="5" s="1"/>
  <c r="H2605" i="5"/>
  <c r="I2605" i="5" s="1"/>
  <c r="H2606" i="5"/>
  <c r="I2606" i="5" s="1"/>
  <c r="H2607" i="5"/>
  <c r="I2607" i="5" s="1"/>
  <c r="H2608" i="5"/>
  <c r="I2608" i="5" s="1"/>
  <c r="H2609" i="5"/>
  <c r="I2609" i="5" s="1"/>
  <c r="H2610" i="5"/>
  <c r="I2610" i="5" s="1"/>
  <c r="H2611" i="5"/>
  <c r="I2611" i="5" s="1"/>
  <c r="H2612" i="5"/>
  <c r="I2612" i="5" s="1"/>
  <c r="H2613" i="5"/>
  <c r="I2613" i="5" s="1"/>
  <c r="H2614" i="5"/>
  <c r="I2614" i="5" s="1"/>
  <c r="H2615" i="5"/>
  <c r="I2615" i="5" s="1"/>
  <c r="H2616" i="5"/>
  <c r="I2616" i="5" s="1"/>
  <c r="H2617" i="5"/>
  <c r="I2617" i="5" s="1"/>
  <c r="H2618" i="5"/>
  <c r="I2618" i="5" s="1"/>
  <c r="H2619" i="5"/>
  <c r="I2619" i="5" s="1"/>
  <c r="H2620" i="5"/>
  <c r="I2620" i="5" s="1"/>
  <c r="H2621" i="5"/>
  <c r="I2621" i="5" s="1"/>
  <c r="H2622" i="5"/>
  <c r="I2622" i="5" s="1"/>
  <c r="H2623" i="5"/>
  <c r="I2623" i="5" s="1"/>
  <c r="H2624" i="5"/>
  <c r="I2624" i="5" s="1"/>
  <c r="H2625" i="5"/>
  <c r="I2625" i="5" s="1"/>
  <c r="H2626" i="5"/>
  <c r="I2626" i="5" s="1"/>
  <c r="H2627" i="5"/>
  <c r="I2627" i="5" s="1"/>
  <c r="H2628" i="5"/>
  <c r="I2628" i="5" s="1"/>
  <c r="H2629" i="5"/>
  <c r="I2629" i="5" s="1"/>
  <c r="H2630" i="5"/>
  <c r="I2630" i="5" s="1"/>
  <c r="H2631" i="5"/>
  <c r="I2631" i="5" s="1"/>
  <c r="H2632" i="5"/>
  <c r="I2632" i="5" s="1"/>
  <c r="H2633" i="5"/>
  <c r="I2633" i="5" s="1"/>
  <c r="H2634" i="5"/>
  <c r="I2634" i="5" s="1"/>
  <c r="H2635" i="5"/>
  <c r="I2635" i="5" s="1"/>
  <c r="H2636" i="5"/>
  <c r="I2636" i="5" s="1"/>
  <c r="H2637" i="5"/>
  <c r="I2637" i="5" s="1"/>
  <c r="H2638" i="5"/>
  <c r="I2638" i="5" s="1"/>
  <c r="H2639" i="5"/>
  <c r="I2639" i="5" s="1"/>
  <c r="H2640" i="5"/>
  <c r="I2640" i="5" s="1"/>
  <c r="H2641" i="5"/>
  <c r="I2641" i="5" s="1"/>
  <c r="H2642" i="5"/>
  <c r="I2642" i="5" s="1"/>
  <c r="H2643" i="5"/>
  <c r="I2643" i="5" s="1"/>
  <c r="H2644" i="5"/>
  <c r="I2644" i="5" s="1"/>
  <c r="H2645" i="5"/>
  <c r="I2645" i="5" s="1"/>
  <c r="H2646" i="5"/>
  <c r="I2646" i="5" s="1"/>
  <c r="H2647" i="5"/>
  <c r="I2647" i="5" s="1"/>
  <c r="H2648" i="5"/>
  <c r="I2648" i="5" s="1"/>
  <c r="H2649" i="5"/>
  <c r="I2649" i="5" s="1"/>
  <c r="H2650" i="5"/>
  <c r="I2650" i="5" s="1"/>
  <c r="H2651" i="5"/>
  <c r="I2651" i="5" s="1"/>
  <c r="H2652" i="5"/>
  <c r="I2652" i="5" s="1"/>
  <c r="H2653" i="5"/>
  <c r="I2653" i="5" s="1"/>
  <c r="H2654" i="5"/>
  <c r="I2654" i="5" s="1"/>
  <c r="H2655" i="5"/>
  <c r="I2655" i="5" s="1"/>
  <c r="H2656" i="5"/>
  <c r="I2656" i="5" s="1"/>
  <c r="H2657" i="5"/>
  <c r="I2657" i="5" s="1"/>
  <c r="H2658" i="5"/>
  <c r="I2658" i="5" s="1"/>
  <c r="H2659" i="5"/>
  <c r="I2659" i="5" s="1"/>
  <c r="H2660" i="5"/>
  <c r="I2660" i="5" s="1"/>
  <c r="H2661" i="5"/>
  <c r="I2661" i="5" s="1"/>
  <c r="H2662" i="5"/>
  <c r="I2662" i="5" s="1"/>
  <c r="H2663" i="5"/>
  <c r="I2663" i="5" s="1"/>
  <c r="H2664" i="5"/>
  <c r="I2664" i="5" s="1"/>
  <c r="H2665" i="5"/>
  <c r="I2665" i="5" s="1"/>
  <c r="H2666" i="5"/>
  <c r="I2666" i="5" s="1"/>
  <c r="H2667" i="5"/>
  <c r="I2667" i="5" s="1"/>
  <c r="H2668" i="5"/>
  <c r="I2668" i="5" s="1"/>
  <c r="H2669" i="5"/>
  <c r="I2669" i="5" s="1"/>
  <c r="H2670" i="5"/>
  <c r="I2670" i="5" s="1"/>
  <c r="H2671" i="5"/>
  <c r="I2671" i="5" s="1"/>
  <c r="H2672" i="5"/>
  <c r="I2672" i="5" s="1"/>
  <c r="H2673" i="5"/>
  <c r="I2673" i="5" s="1"/>
  <c r="H2674" i="5"/>
  <c r="I2674" i="5" s="1"/>
  <c r="H2675" i="5"/>
  <c r="I2675" i="5" s="1"/>
  <c r="H2676" i="5"/>
  <c r="I2676" i="5" s="1"/>
  <c r="H2677" i="5"/>
  <c r="I2677" i="5" s="1"/>
  <c r="H2678" i="5"/>
  <c r="I2678" i="5" s="1"/>
  <c r="H2679" i="5"/>
  <c r="I2679" i="5" s="1"/>
  <c r="H2680" i="5"/>
  <c r="I2680" i="5" s="1"/>
  <c r="H2681" i="5"/>
  <c r="I2681" i="5" s="1"/>
  <c r="H2682" i="5"/>
  <c r="I2682" i="5" s="1"/>
  <c r="H2683" i="5"/>
  <c r="I2683" i="5" s="1"/>
  <c r="H2684" i="5"/>
  <c r="I2684" i="5" s="1"/>
  <c r="H2685" i="5"/>
  <c r="I2685" i="5" s="1"/>
  <c r="H2686" i="5"/>
  <c r="I2686" i="5" s="1"/>
  <c r="H2687" i="5"/>
  <c r="I2687" i="5" s="1"/>
  <c r="H2688" i="5"/>
  <c r="I2688" i="5" s="1"/>
  <c r="H2689" i="5"/>
  <c r="I2689" i="5" s="1"/>
  <c r="H2690" i="5"/>
  <c r="I2690" i="5" s="1"/>
  <c r="H2691" i="5"/>
  <c r="I2691" i="5" s="1"/>
  <c r="H2692" i="5"/>
  <c r="I2692" i="5" s="1"/>
  <c r="H2693" i="5"/>
  <c r="I2693" i="5" s="1"/>
  <c r="H2694" i="5"/>
  <c r="H2695" i="5"/>
  <c r="I2695" i="5" s="1"/>
  <c r="H2696" i="5"/>
  <c r="I2696" i="5" s="1"/>
  <c r="H2697" i="5"/>
  <c r="I2697" i="5" s="1"/>
  <c r="H2698" i="5"/>
  <c r="I2698" i="5" s="1"/>
  <c r="H2699" i="5"/>
  <c r="I2699" i="5" s="1"/>
  <c r="H2700" i="5"/>
  <c r="I2700" i="5" s="1"/>
  <c r="H2701" i="5"/>
  <c r="I2701" i="5" s="1"/>
  <c r="H2702" i="5"/>
  <c r="I2702" i="5" s="1"/>
  <c r="H2703" i="5"/>
  <c r="I2703" i="5" s="1"/>
  <c r="H2704" i="5"/>
  <c r="I2704" i="5" s="1"/>
  <c r="H2705" i="5"/>
  <c r="I2705" i="5" s="1"/>
  <c r="H2706" i="5"/>
  <c r="I2706" i="5" s="1"/>
  <c r="H2707" i="5"/>
  <c r="I2707" i="5" s="1"/>
  <c r="H2708" i="5"/>
  <c r="I2708" i="5" s="1"/>
  <c r="H2709" i="5"/>
  <c r="I2709" i="5" s="1"/>
  <c r="H2710" i="5"/>
  <c r="I2710" i="5" s="1"/>
  <c r="H2711" i="5"/>
  <c r="I2711" i="5" s="1"/>
  <c r="H2712" i="5"/>
  <c r="I2712" i="5" s="1"/>
  <c r="H2713" i="5"/>
  <c r="I2713" i="5" s="1"/>
  <c r="H2714" i="5"/>
  <c r="I2714" i="5" s="1"/>
  <c r="H2715" i="5"/>
  <c r="I2715" i="5" s="1"/>
  <c r="H2716" i="5"/>
  <c r="I2716" i="5" s="1"/>
  <c r="H2717" i="5"/>
  <c r="I2717" i="5" s="1"/>
  <c r="H2718" i="5"/>
  <c r="I2718" i="5" s="1"/>
  <c r="H2719" i="5"/>
  <c r="I2719" i="5" s="1"/>
  <c r="H2720" i="5"/>
  <c r="I2720" i="5" s="1"/>
  <c r="H2721" i="5"/>
  <c r="I2721" i="5" s="1"/>
  <c r="H2722" i="5"/>
  <c r="I2722" i="5" s="1"/>
  <c r="H2723" i="5"/>
  <c r="I2723" i="5" s="1"/>
  <c r="H2724" i="5"/>
  <c r="I2724" i="5" s="1"/>
  <c r="H2725" i="5"/>
  <c r="I2725" i="5" s="1"/>
  <c r="H2726" i="5"/>
  <c r="I2726" i="5" s="1"/>
  <c r="H2727" i="5"/>
  <c r="I2727" i="5" s="1"/>
  <c r="H2728" i="5"/>
  <c r="I2728" i="5" s="1"/>
  <c r="H2729" i="5"/>
  <c r="I2729" i="5" s="1"/>
  <c r="H2730" i="5"/>
  <c r="I2730" i="5" s="1"/>
  <c r="H2731" i="5"/>
  <c r="I2731" i="5" s="1"/>
  <c r="H2732" i="5"/>
  <c r="I2732" i="5" s="1"/>
  <c r="H2733" i="5"/>
  <c r="I2733" i="5" s="1"/>
  <c r="H2734" i="5"/>
  <c r="I2734" i="5" s="1"/>
  <c r="H2735" i="5"/>
  <c r="I2735" i="5" s="1"/>
  <c r="H2736" i="5"/>
  <c r="I2736" i="5" s="1"/>
  <c r="H2737" i="5"/>
  <c r="I2737" i="5" s="1"/>
  <c r="H2738" i="5"/>
  <c r="I2738" i="5" s="1"/>
  <c r="H2739" i="5"/>
  <c r="I2739" i="5" s="1"/>
  <c r="H2740" i="5"/>
  <c r="I2740" i="5" s="1"/>
  <c r="H2741" i="5"/>
  <c r="I2741" i="5" s="1"/>
  <c r="H2742" i="5"/>
  <c r="I2742" i="5" s="1"/>
  <c r="H2743" i="5"/>
  <c r="I2743" i="5" s="1"/>
  <c r="H2744" i="5"/>
  <c r="I2744" i="5" s="1"/>
  <c r="H2745" i="5"/>
  <c r="I2745" i="5" s="1"/>
  <c r="H2746" i="5"/>
  <c r="I2746" i="5" s="1"/>
  <c r="H2747" i="5"/>
  <c r="I2747" i="5" s="1"/>
  <c r="H2748" i="5"/>
  <c r="I2748" i="5" s="1"/>
  <c r="H2749" i="5"/>
  <c r="I2749" i="5" s="1"/>
  <c r="H2750" i="5"/>
  <c r="I2750" i="5" s="1"/>
  <c r="H2751" i="5"/>
  <c r="I2751" i="5" s="1"/>
  <c r="H2752" i="5"/>
  <c r="I2752" i="5" s="1"/>
  <c r="H2753" i="5"/>
  <c r="I2753" i="5" s="1"/>
  <c r="H2754" i="5"/>
  <c r="I2754" i="5" s="1"/>
  <c r="H2755" i="5"/>
  <c r="I2755" i="5" s="1"/>
  <c r="H2756" i="5"/>
  <c r="I2756" i="5" s="1"/>
  <c r="H2757" i="5"/>
  <c r="I2757" i="5" s="1"/>
  <c r="H2758" i="5"/>
  <c r="I2758" i="5" s="1"/>
  <c r="H2759" i="5"/>
  <c r="I2759" i="5" s="1"/>
  <c r="H2760" i="5"/>
  <c r="I2760" i="5" s="1"/>
  <c r="H2761" i="5"/>
  <c r="I2761" i="5" s="1"/>
  <c r="H2762" i="5"/>
  <c r="I2762" i="5" s="1"/>
  <c r="H2763" i="5"/>
  <c r="I2763" i="5" s="1"/>
  <c r="H2764" i="5"/>
  <c r="I2764" i="5" s="1"/>
  <c r="H2765" i="5"/>
  <c r="I2765" i="5" s="1"/>
  <c r="H2766" i="5"/>
  <c r="I2766" i="5" s="1"/>
  <c r="H2767" i="5"/>
  <c r="I2767" i="5" s="1"/>
  <c r="H2768" i="5"/>
  <c r="I2768" i="5" s="1"/>
  <c r="H2769" i="5"/>
  <c r="I2769" i="5" s="1"/>
  <c r="H2770" i="5"/>
  <c r="I2770" i="5" s="1"/>
  <c r="H2771" i="5"/>
  <c r="I2771" i="5" s="1"/>
  <c r="H2772" i="5"/>
  <c r="I2772" i="5" s="1"/>
  <c r="H2773" i="5"/>
  <c r="I2773" i="5" s="1"/>
  <c r="H2774" i="5"/>
  <c r="I2774" i="5" s="1"/>
  <c r="H2775" i="5"/>
  <c r="I2775" i="5" s="1"/>
  <c r="H2776" i="5"/>
  <c r="I2776" i="5" s="1"/>
  <c r="H2777" i="5"/>
  <c r="I2777" i="5" s="1"/>
  <c r="H2778" i="5"/>
  <c r="I2778" i="5" s="1"/>
  <c r="H2779" i="5"/>
  <c r="I2779" i="5" s="1"/>
  <c r="H2780" i="5"/>
  <c r="I2780" i="5" s="1"/>
  <c r="H2781" i="5"/>
  <c r="I2781" i="5" s="1"/>
  <c r="H2782" i="5"/>
  <c r="I2782" i="5" s="1"/>
  <c r="H2783" i="5"/>
  <c r="I2783" i="5" s="1"/>
  <c r="H2784" i="5"/>
  <c r="I2784" i="5" s="1"/>
  <c r="H2785" i="5"/>
  <c r="I2785" i="5" s="1"/>
  <c r="H2786" i="5"/>
  <c r="I2786" i="5" s="1"/>
  <c r="H2787" i="5"/>
  <c r="I2787" i="5" s="1"/>
  <c r="H2788" i="5"/>
  <c r="I2788" i="5" s="1"/>
  <c r="H2789" i="5"/>
  <c r="I2789" i="5" s="1"/>
  <c r="H2790" i="5"/>
  <c r="I2790" i="5" s="1"/>
  <c r="H2791" i="5"/>
  <c r="I2791" i="5" s="1"/>
  <c r="H2792" i="5"/>
  <c r="I2792" i="5" s="1"/>
  <c r="H2793" i="5"/>
  <c r="I2793" i="5" s="1"/>
  <c r="H2794" i="5"/>
  <c r="I2794" i="5" s="1"/>
  <c r="H2795" i="5"/>
  <c r="I2795" i="5" s="1"/>
  <c r="H2796" i="5"/>
  <c r="I2796" i="5" s="1"/>
  <c r="H2797" i="5"/>
  <c r="I2797" i="5" s="1"/>
  <c r="H2798" i="5"/>
  <c r="I2798" i="5" s="1"/>
  <c r="H2799" i="5"/>
  <c r="I2799" i="5" s="1"/>
  <c r="H2800" i="5"/>
  <c r="I2800" i="5" s="1"/>
  <c r="H2801" i="5"/>
  <c r="I2801" i="5" s="1"/>
  <c r="H2802" i="5"/>
  <c r="I2802" i="5" s="1"/>
  <c r="H2803" i="5"/>
  <c r="I2803" i="5" s="1"/>
  <c r="H2804" i="5"/>
  <c r="I2804" i="5" s="1"/>
  <c r="H2805" i="5"/>
  <c r="I2805" i="5" s="1"/>
  <c r="H2806" i="5"/>
  <c r="I2806" i="5" s="1"/>
  <c r="H2807" i="5"/>
  <c r="I2807" i="5" s="1"/>
  <c r="H2808" i="5"/>
  <c r="I2808" i="5" s="1"/>
  <c r="H2809" i="5"/>
  <c r="I2809" i="5" s="1"/>
  <c r="H2810" i="5"/>
  <c r="I2810" i="5" s="1"/>
  <c r="H2811" i="5"/>
  <c r="I2811" i="5" s="1"/>
  <c r="H2812" i="5"/>
  <c r="I2812" i="5" s="1"/>
  <c r="H2813" i="5"/>
  <c r="I2813" i="5" s="1"/>
  <c r="H2814" i="5"/>
  <c r="I2814" i="5" s="1"/>
  <c r="H2815" i="5"/>
  <c r="I2815" i="5" s="1"/>
  <c r="H2816" i="5"/>
  <c r="I2816" i="5" s="1"/>
  <c r="H2817" i="5"/>
  <c r="I2817" i="5" s="1"/>
  <c r="H2818" i="5"/>
  <c r="I2818" i="5" s="1"/>
  <c r="H2819" i="5"/>
  <c r="I2819" i="5" s="1"/>
  <c r="H2820" i="5"/>
  <c r="I2820" i="5" s="1"/>
  <c r="H2821" i="5"/>
  <c r="I2821" i="5" s="1"/>
  <c r="H2822" i="5"/>
  <c r="I2822" i="5" s="1"/>
  <c r="H2823" i="5"/>
  <c r="I2823" i="5" s="1"/>
  <c r="H2824" i="5"/>
  <c r="I2824" i="5" s="1"/>
  <c r="H2825" i="5"/>
  <c r="I2825" i="5" s="1"/>
  <c r="H2826" i="5"/>
  <c r="I2826" i="5" s="1"/>
  <c r="H2827" i="5"/>
  <c r="I2827" i="5" s="1"/>
  <c r="H2828" i="5"/>
  <c r="I2828" i="5" s="1"/>
  <c r="H2829" i="5"/>
  <c r="I2829" i="5" s="1"/>
  <c r="H2830" i="5"/>
  <c r="I2830" i="5" s="1"/>
  <c r="H2831" i="5"/>
  <c r="I2831" i="5" s="1"/>
  <c r="H2832" i="5"/>
  <c r="I2832" i="5" s="1"/>
  <c r="H2833" i="5"/>
  <c r="I2833" i="5" s="1"/>
  <c r="H2834" i="5"/>
  <c r="I2834" i="5" s="1"/>
  <c r="H2835" i="5"/>
  <c r="I2835" i="5" s="1"/>
  <c r="H2836" i="5"/>
  <c r="I2836" i="5" s="1"/>
  <c r="H2837" i="5"/>
  <c r="I2837" i="5" s="1"/>
  <c r="H2838" i="5"/>
  <c r="I2838" i="5" s="1"/>
  <c r="H2839" i="5"/>
  <c r="I2839" i="5" s="1"/>
  <c r="H2840" i="5"/>
  <c r="I2840" i="5" s="1"/>
  <c r="H2841" i="5"/>
  <c r="I2841" i="5" s="1"/>
  <c r="H2842" i="5"/>
  <c r="I2842" i="5" s="1"/>
  <c r="H2843" i="5"/>
  <c r="I2843" i="5" s="1"/>
  <c r="H2844" i="5"/>
  <c r="I2844" i="5" s="1"/>
  <c r="H2845" i="5"/>
  <c r="I2845" i="5" s="1"/>
  <c r="H2846" i="5"/>
  <c r="I2846" i="5" s="1"/>
  <c r="H2847" i="5"/>
  <c r="I2847" i="5" s="1"/>
  <c r="H2848" i="5"/>
  <c r="I2848" i="5" s="1"/>
  <c r="H2849" i="5"/>
  <c r="I2849" i="5" s="1"/>
  <c r="H2850" i="5"/>
  <c r="I2850" i="5" s="1"/>
  <c r="H2851" i="5"/>
  <c r="I2851" i="5" s="1"/>
  <c r="H2852" i="5"/>
  <c r="I2852" i="5" s="1"/>
  <c r="H2853" i="5"/>
  <c r="I2853" i="5" s="1"/>
  <c r="H2854" i="5"/>
  <c r="I2854" i="5" s="1"/>
  <c r="H2855" i="5"/>
  <c r="I2855" i="5" s="1"/>
  <c r="H2856" i="5"/>
  <c r="I2856" i="5" s="1"/>
  <c r="H2857" i="5"/>
  <c r="I2857" i="5" s="1"/>
  <c r="H2858" i="5"/>
  <c r="I2858" i="5" s="1"/>
  <c r="H2859" i="5"/>
  <c r="I2859" i="5" s="1"/>
  <c r="H2860" i="5"/>
  <c r="I2860" i="5" s="1"/>
  <c r="H2861" i="5"/>
  <c r="I2861" i="5" s="1"/>
  <c r="H2862" i="5"/>
  <c r="I2862" i="5" s="1"/>
  <c r="H2863" i="5"/>
  <c r="I2863" i="5" s="1"/>
  <c r="H2864" i="5"/>
  <c r="I2864" i="5" s="1"/>
  <c r="H2865" i="5"/>
  <c r="I2865" i="5" s="1"/>
  <c r="H2866" i="5"/>
  <c r="I2866" i="5" s="1"/>
  <c r="H2867" i="5"/>
  <c r="I2867" i="5" s="1"/>
  <c r="H2868" i="5"/>
  <c r="I2868" i="5" s="1"/>
  <c r="H2869" i="5"/>
  <c r="I2869" i="5" s="1"/>
  <c r="H2870" i="5"/>
  <c r="I2870" i="5" s="1"/>
  <c r="H2871" i="5"/>
  <c r="I2871" i="5" s="1"/>
  <c r="H2872" i="5"/>
  <c r="I2872" i="5" s="1"/>
  <c r="H2873" i="5"/>
  <c r="I2873" i="5" s="1"/>
  <c r="H2874" i="5"/>
  <c r="I2874" i="5" s="1"/>
  <c r="H2875" i="5"/>
  <c r="I2875" i="5" s="1"/>
  <c r="H2876" i="5"/>
  <c r="I2876" i="5" s="1"/>
  <c r="H2877" i="5"/>
  <c r="I2877" i="5" s="1"/>
  <c r="H2878" i="5"/>
  <c r="I2878" i="5" s="1"/>
  <c r="H2879" i="5"/>
  <c r="I2879" i="5" s="1"/>
  <c r="H2880" i="5"/>
  <c r="I2880" i="5" s="1"/>
  <c r="H2881" i="5"/>
  <c r="I2881" i="5" s="1"/>
  <c r="H2882" i="5"/>
  <c r="I2882" i="5" s="1"/>
  <c r="H2883" i="5"/>
  <c r="I2883" i="5" s="1"/>
  <c r="H2884" i="5"/>
  <c r="I2884" i="5" s="1"/>
  <c r="H2885" i="5"/>
  <c r="I2885" i="5" s="1"/>
  <c r="H2886" i="5"/>
  <c r="I2886" i="5" s="1"/>
  <c r="H2887" i="5"/>
  <c r="I2887" i="5" s="1"/>
  <c r="H2888" i="5"/>
  <c r="I2888" i="5" s="1"/>
  <c r="H2889" i="5"/>
  <c r="I2889" i="5" s="1"/>
  <c r="H2890" i="5"/>
  <c r="I2890" i="5" s="1"/>
  <c r="H2891" i="5"/>
  <c r="I2891" i="5" s="1"/>
  <c r="H2892" i="5"/>
  <c r="I2892" i="5" s="1"/>
  <c r="H2893" i="5"/>
  <c r="I2893" i="5" s="1"/>
  <c r="H2894" i="5"/>
  <c r="I2894" i="5" s="1"/>
  <c r="H2895" i="5"/>
  <c r="I2895" i="5" s="1"/>
  <c r="H2896" i="5"/>
  <c r="I2896" i="5" s="1"/>
  <c r="H2897" i="5"/>
  <c r="I2897" i="5" s="1"/>
  <c r="H2898" i="5"/>
  <c r="I2898" i="5" s="1"/>
  <c r="H2899" i="5"/>
  <c r="I2899" i="5" s="1"/>
  <c r="H2900" i="5"/>
  <c r="I2900" i="5" s="1"/>
  <c r="H2901" i="5"/>
  <c r="I2901" i="5" s="1"/>
  <c r="H2902" i="5"/>
  <c r="I2902" i="5" s="1"/>
  <c r="H2903" i="5"/>
  <c r="I2903" i="5" s="1"/>
  <c r="H2904" i="5"/>
  <c r="I2904" i="5" s="1"/>
  <c r="H2905" i="5"/>
  <c r="I2905" i="5" s="1"/>
  <c r="H2906" i="5"/>
  <c r="I2906" i="5" s="1"/>
  <c r="H2907" i="5"/>
  <c r="I2907" i="5" s="1"/>
  <c r="H2908" i="5"/>
  <c r="I2908" i="5" s="1"/>
  <c r="H2909" i="5"/>
  <c r="I2909" i="5" s="1"/>
  <c r="H2910" i="5"/>
  <c r="I2910" i="5" s="1"/>
  <c r="H2911" i="5"/>
  <c r="I2911" i="5" s="1"/>
  <c r="H2912" i="5"/>
  <c r="I2912" i="5" s="1"/>
  <c r="H2913" i="5"/>
  <c r="I2913" i="5" s="1"/>
  <c r="H2914" i="5"/>
  <c r="I2914" i="5" s="1"/>
  <c r="H2915" i="5"/>
  <c r="I2915" i="5" s="1"/>
  <c r="H2916" i="5"/>
  <c r="I2916" i="5" s="1"/>
  <c r="H2917" i="5"/>
  <c r="I2917" i="5" s="1"/>
  <c r="H2918" i="5"/>
  <c r="I2918" i="5" s="1"/>
  <c r="H2919" i="5"/>
  <c r="I2919" i="5" s="1"/>
  <c r="H2920" i="5"/>
  <c r="I2920" i="5" s="1"/>
  <c r="H2921" i="5"/>
  <c r="I2921" i="5" s="1"/>
  <c r="H2922" i="5"/>
  <c r="I2922" i="5" s="1"/>
  <c r="H2923" i="5"/>
  <c r="I2923" i="5" s="1"/>
  <c r="H2924" i="5"/>
  <c r="I2924" i="5" s="1"/>
  <c r="H2925" i="5"/>
  <c r="I2925" i="5" s="1"/>
  <c r="H2926" i="5"/>
  <c r="I2926" i="5" s="1"/>
  <c r="H2927" i="5"/>
  <c r="I2927" i="5" s="1"/>
  <c r="H2928" i="5"/>
  <c r="I2928" i="5" s="1"/>
  <c r="H2929" i="5"/>
  <c r="I2929" i="5" s="1"/>
  <c r="H2930" i="5"/>
  <c r="I2930" i="5" s="1"/>
  <c r="H2931" i="5"/>
  <c r="I2931" i="5" s="1"/>
  <c r="H2932" i="5"/>
  <c r="I2932" i="5" s="1"/>
  <c r="H2933" i="5"/>
  <c r="I2933" i="5" s="1"/>
  <c r="H2934" i="5"/>
  <c r="I2934" i="5" s="1"/>
  <c r="H2935" i="5"/>
  <c r="I2935" i="5" s="1"/>
  <c r="H2936" i="5"/>
  <c r="I2936" i="5" s="1"/>
  <c r="H2937" i="5"/>
  <c r="I2937" i="5" s="1"/>
  <c r="H2938" i="5"/>
  <c r="I2938" i="5" s="1"/>
  <c r="H2939" i="5"/>
  <c r="I2939" i="5" s="1"/>
  <c r="H2940" i="5"/>
  <c r="I2940" i="5" s="1"/>
  <c r="H2941" i="5"/>
  <c r="I2941" i="5" s="1"/>
  <c r="H2942" i="5"/>
  <c r="I2942" i="5" s="1"/>
  <c r="H2943" i="5"/>
  <c r="I2943" i="5" s="1"/>
  <c r="H2944" i="5"/>
  <c r="I2944" i="5" s="1"/>
  <c r="H2945" i="5"/>
  <c r="I2945" i="5" s="1"/>
  <c r="H2946" i="5"/>
  <c r="I2946" i="5" s="1"/>
  <c r="H2947" i="5"/>
  <c r="I2947" i="5" s="1"/>
  <c r="H2948" i="5"/>
  <c r="I2948" i="5" s="1"/>
  <c r="H2949" i="5"/>
  <c r="I2949" i="5" s="1"/>
  <c r="H2950" i="5"/>
  <c r="I2950" i="5" s="1"/>
  <c r="H2951" i="5"/>
  <c r="I2951" i="5" s="1"/>
  <c r="H2952" i="5"/>
  <c r="I2952" i="5" s="1"/>
  <c r="H2953" i="5"/>
  <c r="I2953" i="5" s="1"/>
  <c r="H2954" i="5"/>
  <c r="I2954" i="5" s="1"/>
  <c r="H2955" i="5"/>
  <c r="I2955" i="5" s="1"/>
  <c r="H2956" i="5"/>
  <c r="I2956" i="5" s="1"/>
  <c r="H2957" i="5"/>
  <c r="I2957" i="5" s="1"/>
  <c r="H2958" i="5"/>
  <c r="I2958" i="5" s="1"/>
  <c r="H2959" i="5"/>
  <c r="I2959" i="5" s="1"/>
  <c r="H2960" i="5"/>
  <c r="I2960" i="5" s="1"/>
  <c r="H2961" i="5"/>
  <c r="I2961" i="5" s="1"/>
  <c r="H2962" i="5"/>
  <c r="I2962" i="5" s="1"/>
  <c r="H2963" i="5"/>
  <c r="I2963" i="5" s="1"/>
  <c r="H2964" i="5"/>
  <c r="I2964" i="5" s="1"/>
  <c r="H2965" i="5"/>
  <c r="I2965" i="5" s="1"/>
  <c r="H2966" i="5"/>
  <c r="I2966" i="5" s="1"/>
  <c r="H2967" i="5"/>
  <c r="I2967" i="5" s="1"/>
  <c r="H2968" i="5"/>
  <c r="I2968" i="5" s="1"/>
  <c r="H2969" i="5"/>
  <c r="I2969" i="5" s="1"/>
  <c r="H2970" i="5"/>
  <c r="I2970" i="5" s="1"/>
  <c r="H2971" i="5"/>
  <c r="I2971" i="5" s="1"/>
  <c r="H2972" i="5"/>
  <c r="I2972" i="5" s="1"/>
  <c r="H2973" i="5"/>
  <c r="I2973" i="5" s="1"/>
  <c r="H2974" i="5"/>
  <c r="I2974" i="5" s="1"/>
  <c r="H2975" i="5"/>
  <c r="I2975" i="5" s="1"/>
  <c r="H2976" i="5"/>
  <c r="I2976" i="5" s="1"/>
  <c r="H2977" i="5"/>
  <c r="I2977" i="5" s="1"/>
  <c r="H2978" i="5"/>
  <c r="I2978" i="5" s="1"/>
  <c r="H2979" i="5"/>
  <c r="I2979" i="5" s="1"/>
  <c r="H2980" i="5"/>
  <c r="I2980" i="5" s="1"/>
  <c r="H2981" i="5"/>
  <c r="I2981" i="5" s="1"/>
  <c r="H2982" i="5"/>
  <c r="I2982" i="5" s="1"/>
  <c r="H2983" i="5"/>
  <c r="I2983" i="5" s="1"/>
  <c r="H2984" i="5"/>
  <c r="I2984" i="5" s="1"/>
  <c r="H2985" i="5"/>
  <c r="I2985" i="5" s="1"/>
  <c r="H2986" i="5"/>
  <c r="I2986" i="5" s="1"/>
  <c r="H2987" i="5"/>
  <c r="I2987" i="5" s="1"/>
  <c r="H2988" i="5"/>
  <c r="I2988" i="5" s="1"/>
  <c r="H2989" i="5"/>
  <c r="I2989" i="5" s="1"/>
  <c r="H2990" i="5"/>
  <c r="I2990" i="5" s="1"/>
  <c r="H2991" i="5"/>
  <c r="I2991" i="5" s="1"/>
  <c r="H2992" i="5"/>
  <c r="I2992" i="5" s="1"/>
  <c r="H2993" i="5"/>
  <c r="I2993" i="5" s="1"/>
  <c r="H2994" i="5"/>
  <c r="I2994" i="5" s="1"/>
  <c r="H2995" i="5"/>
  <c r="I2995" i="5" s="1"/>
  <c r="H2996" i="5"/>
  <c r="I2996" i="5" s="1"/>
  <c r="H2997" i="5"/>
  <c r="I2997" i="5" s="1"/>
  <c r="H2998" i="5"/>
  <c r="I2998" i="5" s="1"/>
  <c r="H2999" i="5"/>
  <c r="I2999" i="5" s="1"/>
  <c r="H3000" i="5"/>
  <c r="I3000" i="5" s="1"/>
  <c r="H3001" i="5"/>
  <c r="I3001" i="5" s="1"/>
  <c r="H3002" i="5"/>
  <c r="I3002" i="5" s="1"/>
  <c r="H3003" i="5"/>
  <c r="I3003" i="5" s="1"/>
  <c r="H3004" i="5"/>
  <c r="I3004" i="5" s="1"/>
  <c r="H3005" i="5"/>
  <c r="I3005" i="5" s="1"/>
  <c r="H3006" i="5"/>
  <c r="I3006" i="5" s="1"/>
  <c r="H3007" i="5"/>
  <c r="I3007" i="5" s="1"/>
  <c r="H3008" i="5"/>
  <c r="I3008" i="5" s="1"/>
  <c r="H3009" i="5"/>
  <c r="I3009" i="5" s="1"/>
  <c r="H3010" i="5"/>
  <c r="I3010" i="5" s="1"/>
  <c r="H3011" i="5"/>
  <c r="I3011" i="5" s="1"/>
  <c r="H3012" i="5"/>
  <c r="I3012" i="5" s="1"/>
  <c r="H3013" i="5"/>
  <c r="I3013" i="5" s="1"/>
  <c r="H3014" i="5"/>
  <c r="I3014" i="5" s="1"/>
  <c r="H3015" i="5"/>
  <c r="I3015" i="5" s="1"/>
  <c r="H3016" i="5"/>
  <c r="I3016" i="5" s="1"/>
  <c r="H3017" i="5"/>
  <c r="I3017" i="5" s="1"/>
  <c r="H3018" i="5"/>
  <c r="I3018" i="5" s="1"/>
  <c r="H3019" i="5"/>
  <c r="I3019" i="5" s="1"/>
  <c r="H3020" i="5"/>
  <c r="I3020" i="5" s="1"/>
  <c r="H3021" i="5"/>
  <c r="I3021" i="5" s="1"/>
  <c r="H3022" i="5"/>
  <c r="I3022" i="5" s="1"/>
  <c r="H3023" i="5"/>
  <c r="I3023" i="5" s="1"/>
  <c r="H3024" i="5"/>
  <c r="I3024" i="5" s="1"/>
  <c r="H3025" i="5"/>
  <c r="I3025" i="5" s="1"/>
  <c r="H3026" i="5"/>
  <c r="I3026" i="5" s="1"/>
  <c r="H3027" i="5"/>
  <c r="I3027" i="5" s="1"/>
  <c r="H3028" i="5"/>
  <c r="I3028" i="5" s="1"/>
  <c r="H3029" i="5"/>
  <c r="I3029" i="5" s="1"/>
  <c r="H3030" i="5"/>
  <c r="I3030" i="5" s="1"/>
  <c r="H3031" i="5"/>
  <c r="I3031" i="5" s="1"/>
  <c r="H3032" i="5"/>
  <c r="I3032" i="5" s="1"/>
  <c r="H3033" i="5"/>
  <c r="I3033" i="5" s="1"/>
  <c r="H3034" i="5"/>
  <c r="I3034" i="5" s="1"/>
  <c r="H3035" i="5"/>
  <c r="I3035" i="5" s="1"/>
  <c r="H3036" i="5"/>
  <c r="I3036" i="5" s="1"/>
  <c r="H3037" i="5"/>
  <c r="I3037" i="5" s="1"/>
  <c r="H3038" i="5"/>
  <c r="I3038" i="5" s="1"/>
  <c r="H3039" i="5"/>
  <c r="I3039" i="5" s="1"/>
  <c r="H3040" i="5"/>
  <c r="I3040" i="5" s="1"/>
  <c r="H3041" i="5"/>
  <c r="I3041" i="5" s="1"/>
  <c r="H3042" i="5"/>
  <c r="I3042" i="5" s="1"/>
  <c r="H3043" i="5"/>
  <c r="I3043" i="5" s="1"/>
  <c r="H3044" i="5"/>
  <c r="I3044" i="5" s="1"/>
  <c r="H3045" i="5"/>
  <c r="I3045" i="5" s="1"/>
  <c r="H3046" i="5"/>
  <c r="I3046" i="5" s="1"/>
  <c r="H3047" i="5"/>
  <c r="I3047" i="5" s="1"/>
  <c r="H3048" i="5"/>
  <c r="I3048" i="5" s="1"/>
  <c r="H3049" i="5"/>
  <c r="I3049" i="5" s="1"/>
  <c r="H3050" i="5"/>
  <c r="I3050" i="5" s="1"/>
  <c r="H3051" i="5"/>
  <c r="I3051" i="5" s="1"/>
  <c r="H3052" i="5"/>
  <c r="I3052" i="5" s="1"/>
  <c r="H3053" i="5"/>
  <c r="I3053" i="5" s="1"/>
  <c r="H3054" i="5"/>
  <c r="I3054" i="5" s="1"/>
  <c r="H3055" i="5"/>
  <c r="I3055" i="5" s="1"/>
  <c r="H3056" i="5"/>
  <c r="I3056" i="5" s="1"/>
  <c r="H3057" i="5"/>
  <c r="I3057" i="5" s="1"/>
  <c r="H3058" i="5"/>
  <c r="I3058" i="5" s="1"/>
  <c r="H3059" i="5"/>
  <c r="I3059" i="5" s="1"/>
  <c r="H3060" i="5"/>
  <c r="I3060" i="5" s="1"/>
  <c r="H3061" i="5"/>
  <c r="I3061" i="5" s="1"/>
  <c r="H3062" i="5"/>
  <c r="I3062" i="5" s="1"/>
  <c r="H3063" i="5"/>
  <c r="I3063" i="5" s="1"/>
  <c r="H3064" i="5"/>
  <c r="I3064" i="5" s="1"/>
  <c r="H3065" i="5"/>
  <c r="I3065" i="5" s="1"/>
  <c r="H3066" i="5"/>
  <c r="I3066" i="5" s="1"/>
  <c r="H3067" i="5"/>
  <c r="I3067" i="5" s="1"/>
  <c r="H3068" i="5"/>
  <c r="I3068" i="5" s="1"/>
  <c r="H3069" i="5"/>
  <c r="I3069" i="5" s="1"/>
  <c r="H3070" i="5"/>
  <c r="I3070" i="5" s="1"/>
  <c r="H3071" i="5"/>
  <c r="I3071" i="5" s="1"/>
  <c r="H3072" i="5"/>
  <c r="I3072" i="5" s="1"/>
  <c r="H3073" i="5"/>
  <c r="I3073" i="5" s="1"/>
  <c r="H3074" i="5"/>
  <c r="I3074" i="5" s="1"/>
  <c r="H3075" i="5"/>
  <c r="I3075" i="5" s="1"/>
  <c r="H3076" i="5"/>
  <c r="I3076" i="5" s="1"/>
  <c r="H3077" i="5"/>
  <c r="I3077" i="5" s="1"/>
  <c r="H3078" i="5"/>
  <c r="I3078" i="5" s="1"/>
  <c r="H3079" i="5"/>
  <c r="I3079" i="5" s="1"/>
  <c r="H3080" i="5"/>
  <c r="I3080" i="5" s="1"/>
  <c r="H3081" i="5"/>
  <c r="I3081" i="5" s="1"/>
  <c r="H3082" i="5"/>
  <c r="I3082" i="5" s="1"/>
  <c r="H3083" i="5"/>
  <c r="I3083" i="5" s="1"/>
  <c r="H3084" i="5"/>
  <c r="I3084" i="5" s="1"/>
  <c r="H3085" i="5"/>
  <c r="I3085" i="5" s="1"/>
  <c r="H3086" i="5"/>
  <c r="I3086" i="5" s="1"/>
  <c r="H3087" i="5"/>
  <c r="I3087" i="5" s="1"/>
  <c r="H3088" i="5"/>
  <c r="I3088" i="5" s="1"/>
  <c r="H3089" i="5"/>
  <c r="I3089" i="5" s="1"/>
  <c r="H3090" i="5"/>
  <c r="I3090" i="5" s="1"/>
  <c r="H3091" i="5"/>
  <c r="I3091" i="5" s="1"/>
  <c r="H3092" i="5"/>
  <c r="I3092" i="5" s="1"/>
  <c r="H3093" i="5"/>
  <c r="I3093" i="5" s="1"/>
  <c r="H3094" i="5"/>
  <c r="I3094" i="5" s="1"/>
  <c r="H3095" i="5"/>
  <c r="I3095" i="5" s="1"/>
  <c r="H3096" i="5"/>
  <c r="I3096" i="5" s="1"/>
  <c r="H3097" i="5"/>
  <c r="I3097" i="5" s="1"/>
  <c r="H3098" i="5"/>
  <c r="I3098" i="5" s="1"/>
  <c r="H3099" i="5"/>
  <c r="I3099" i="5" s="1"/>
  <c r="H3100" i="5"/>
  <c r="I3100" i="5" s="1"/>
  <c r="H3101" i="5"/>
  <c r="I3101" i="5" s="1"/>
  <c r="H3102" i="5"/>
  <c r="I3102" i="5" s="1"/>
  <c r="H3103" i="5"/>
  <c r="I3103" i="5" s="1"/>
  <c r="H3104" i="5"/>
  <c r="I3104" i="5" s="1"/>
  <c r="H3105" i="5"/>
  <c r="I3105" i="5" s="1"/>
  <c r="H3106" i="5"/>
  <c r="I3106" i="5" s="1"/>
  <c r="H3107" i="5"/>
  <c r="I3107" i="5" s="1"/>
  <c r="H3108" i="5"/>
  <c r="I3108" i="5" s="1"/>
  <c r="H3109" i="5"/>
  <c r="I3109" i="5" s="1"/>
  <c r="H3110" i="5"/>
  <c r="I3110" i="5" s="1"/>
  <c r="H3111" i="5"/>
  <c r="I3111" i="5" s="1"/>
  <c r="H3112" i="5"/>
  <c r="I3112" i="5" s="1"/>
  <c r="H3113" i="5"/>
  <c r="I3113" i="5" s="1"/>
  <c r="H3114" i="5"/>
  <c r="I3114" i="5" s="1"/>
  <c r="H3115" i="5"/>
  <c r="I3115" i="5" s="1"/>
  <c r="H3116" i="5"/>
  <c r="I3116" i="5" s="1"/>
  <c r="H3117" i="5"/>
  <c r="I3117" i="5" s="1"/>
  <c r="H3118" i="5"/>
  <c r="I3118" i="5" s="1"/>
  <c r="H3119" i="5"/>
  <c r="I3119" i="5" s="1"/>
  <c r="H3120" i="5"/>
  <c r="I3120" i="5" s="1"/>
  <c r="H3121" i="5"/>
  <c r="I3121" i="5" s="1"/>
  <c r="H3122" i="5"/>
  <c r="I3122" i="5" s="1"/>
  <c r="H3123" i="5"/>
  <c r="I3123" i="5" s="1"/>
  <c r="H3124" i="5"/>
  <c r="I3124" i="5" s="1"/>
  <c r="H3125" i="5"/>
  <c r="I3125" i="5" s="1"/>
  <c r="H3126" i="5"/>
  <c r="I3126" i="5" s="1"/>
  <c r="H3127" i="5"/>
  <c r="I3127" i="5" s="1"/>
  <c r="H3128" i="5"/>
  <c r="I3128" i="5" s="1"/>
  <c r="H3129" i="5"/>
  <c r="I3129" i="5" s="1"/>
  <c r="H3130" i="5"/>
  <c r="I3130" i="5" s="1"/>
  <c r="H3131" i="5"/>
  <c r="I3131" i="5" s="1"/>
  <c r="H3132" i="5"/>
  <c r="I3132" i="5" s="1"/>
  <c r="H3133" i="5"/>
  <c r="I3133" i="5" s="1"/>
  <c r="H3134" i="5"/>
  <c r="I3134" i="5" s="1"/>
  <c r="H3135" i="5"/>
  <c r="I3135" i="5" s="1"/>
  <c r="H3136" i="5"/>
  <c r="I3136" i="5" s="1"/>
  <c r="H3137" i="5"/>
  <c r="I3137" i="5" s="1"/>
  <c r="H3138" i="5"/>
  <c r="I3138" i="5" s="1"/>
  <c r="H3139" i="5"/>
  <c r="I3139" i="5" s="1"/>
  <c r="H3140" i="5"/>
  <c r="I3140" i="5" s="1"/>
  <c r="H3141" i="5"/>
  <c r="I3141" i="5" s="1"/>
  <c r="H3142" i="5"/>
  <c r="I3142" i="5" s="1"/>
  <c r="H3143" i="5"/>
  <c r="I3143" i="5" s="1"/>
  <c r="H3144" i="5"/>
  <c r="I3144" i="5" s="1"/>
  <c r="H3145" i="5"/>
  <c r="I3145" i="5" s="1"/>
  <c r="H3146" i="5"/>
  <c r="I3146" i="5" s="1"/>
  <c r="H3147" i="5"/>
  <c r="I3147" i="5" s="1"/>
  <c r="H3148" i="5"/>
  <c r="I3148" i="5" s="1"/>
  <c r="H3149" i="5"/>
  <c r="I3149" i="5" s="1"/>
  <c r="H3150" i="5"/>
  <c r="I3150" i="5" s="1"/>
  <c r="H3151" i="5"/>
  <c r="I3151" i="5" s="1"/>
  <c r="H3152" i="5"/>
  <c r="I3152" i="5" s="1"/>
  <c r="H3153" i="5"/>
  <c r="I3153" i="5" s="1"/>
  <c r="H3154" i="5"/>
  <c r="I3154" i="5" s="1"/>
  <c r="H3155" i="5"/>
  <c r="I3155" i="5" s="1"/>
  <c r="H3156" i="5"/>
  <c r="I3156" i="5" s="1"/>
  <c r="H3157" i="5"/>
  <c r="I3157" i="5" s="1"/>
  <c r="H3158" i="5"/>
  <c r="I3158" i="5" s="1"/>
  <c r="H3159" i="5"/>
  <c r="I3159" i="5" s="1"/>
  <c r="H3160" i="5"/>
  <c r="I3160" i="5" s="1"/>
  <c r="H3161" i="5"/>
  <c r="I3161" i="5" s="1"/>
  <c r="H3162" i="5"/>
  <c r="I3162" i="5" s="1"/>
  <c r="H3163" i="5"/>
  <c r="I3163" i="5" s="1"/>
  <c r="H3164" i="5"/>
  <c r="I3164" i="5" s="1"/>
  <c r="H3165" i="5"/>
  <c r="I3165" i="5" s="1"/>
  <c r="H3166" i="5"/>
  <c r="I3166" i="5" s="1"/>
  <c r="H3167" i="5"/>
  <c r="I3167" i="5" s="1"/>
  <c r="H3168" i="5"/>
  <c r="I3168" i="5" s="1"/>
  <c r="H3169" i="5"/>
  <c r="I3169" i="5" s="1"/>
  <c r="H3170" i="5"/>
  <c r="I3170" i="5" s="1"/>
  <c r="H3171" i="5"/>
  <c r="I3171" i="5" s="1"/>
  <c r="H3172" i="5"/>
  <c r="I3172" i="5" s="1"/>
  <c r="H3173" i="5"/>
  <c r="I3173" i="5" s="1"/>
  <c r="H3174" i="5"/>
  <c r="I3174" i="5" s="1"/>
  <c r="H3175" i="5"/>
  <c r="I3175" i="5" s="1"/>
  <c r="H3176" i="5"/>
  <c r="I3176" i="5" s="1"/>
  <c r="H3177" i="5"/>
  <c r="I3177" i="5" s="1"/>
  <c r="H3178" i="5"/>
  <c r="I3178" i="5" s="1"/>
  <c r="H3179" i="5"/>
  <c r="I3179" i="5" s="1"/>
  <c r="H3180" i="5"/>
  <c r="I3180" i="5" s="1"/>
  <c r="H3181" i="5"/>
  <c r="I3181" i="5" s="1"/>
  <c r="H3182" i="5"/>
  <c r="I3182" i="5" s="1"/>
  <c r="H3183" i="5"/>
  <c r="I3183" i="5" s="1"/>
  <c r="H3184" i="5"/>
  <c r="I3184" i="5" s="1"/>
  <c r="H3185" i="5"/>
  <c r="I3185" i="5" s="1"/>
  <c r="H3186" i="5"/>
  <c r="I3186" i="5" s="1"/>
  <c r="H3187" i="5"/>
  <c r="I3187" i="5" s="1"/>
  <c r="H3188" i="5"/>
  <c r="I3188" i="5" s="1"/>
  <c r="H3189" i="5"/>
  <c r="I3189" i="5" s="1"/>
  <c r="H3190" i="5"/>
  <c r="I3190" i="5" s="1"/>
  <c r="H3191" i="5"/>
  <c r="I3191" i="5" s="1"/>
  <c r="H3192" i="5"/>
  <c r="I3192" i="5" s="1"/>
  <c r="H3193" i="5"/>
  <c r="I3193" i="5" s="1"/>
  <c r="H3194" i="5"/>
  <c r="I3194" i="5" s="1"/>
  <c r="H3195" i="5"/>
  <c r="I3195" i="5" s="1"/>
  <c r="H3196" i="5"/>
  <c r="I3196" i="5" s="1"/>
  <c r="H3197" i="5"/>
  <c r="I3197" i="5" s="1"/>
  <c r="H3198" i="5"/>
  <c r="I3198" i="5" s="1"/>
  <c r="H3199" i="5"/>
  <c r="I3199" i="5" s="1"/>
  <c r="H3200" i="5"/>
  <c r="I3200" i="5" s="1"/>
  <c r="H3201" i="5"/>
  <c r="I3201" i="5" s="1"/>
  <c r="H3202" i="5"/>
  <c r="I3202" i="5" s="1"/>
  <c r="H3203" i="5"/>
  <c r="I3203" i="5" s="1"/>
  <c r="H3204" i="5"/>
  <c r="I3204" i="5" s="1"/>
  <c r="H3205" i="5"/>
  <c r="I3205" i="5" s="1"/>
  <c r="H3206" i="5"/>
  <c r="I3206" i="5" s="1"/>
  <c r="H3207" i="5"/>
  <c r="I3207" i="5" s="1"/>
  <c r="H3208" i="5"/>
  <c r="I3208" i="5" s="1"/>
  <c r="H3209" i="5"/>
  <c r="I3209" i="5" s="1"/>
  <c r="H3210" i="5"/>
  <c r="I3210" i="5" s="1"/>
  <c r="H3211" i="5"/>
  <c r="I3211" i="5" s="1"/>
  <c r="H3212" i="5"/>
  <c r="I3212" i="5" s="1"/>
  <c r="H3213" i="5"/>
  <c r="I3213" i="5" s="1"/>
  <c r="H3214" i="5"/>
  <c r="I3214" i="5" s="1"/>
  <c r="H3215" i="5"/>
  <c r="I3215" i="5" s="1"/>
  <c r="H3216" i="5"/>
  <c r="I3216" i="5" s="1"/>
  <c r="H3217" i="5"/>
  <c r="I3217" i="5" s="1"/>
  <c r="H3218" i="5"/>
  <c r="I3218" i="5" s="1"/>
  <c r="H3219" i="5"/>
  <c r="I3219" i="5" s="1"/>
  <c r="H3220" i="5"/>
  <c r="I3220" i="5" s="1"/>
  <c r="H3221" i="5"/>
  <c r="I3221" i="5" s="1"/>
  <c r="H3222" i="5"/>
  <c r="I3222" i="5" s="1"/>
  <c r="H3223" i="5"/>
  <c r="I3223" i="5" s="1"/>
  <c r="H3224" i="5"/>
  <c r="I3224" i="5" s="1"/>
  <c r="H3225" i="5"/>
  <c r="I3225" i="5" s="1"/>
  <c r="H3226" i="5"/>
  <c r="I3226" i="5" s="1"/>
  <c r="H3227" i="5"/>
  <c r="I3227" i="5" s="1"/>
  <c r="H3228" i="5"/>
  <c r="I3228" i="5" s="1"/>
  <c r="H3229" i="5"/>
  <c r="I3229" i="5" s="1"/>
  <c r="H3230" i="5"/>
  <c r="I3230" i="5" s="1"/>
  <c r="H3231" i="5"/>
  <c r="I3231" i="5" s="1"/>
  <c r="H3232" i="5"/>
  <c r="I3232" i="5" s="1"/>
  <c r="H3233" i="5"/>
  <c r="I3233" i="5" s="1"/>
  <c r="H3234" i="5"/>
  <c r="I3234" i="5" s="1"/>
  <c r="H3235" i="5"/>
  <c r="I3235" i="5" s="1"/>
  <c r="H3236" i="5"/>
  <c r="I3236" i="5" s="1"/>
  <c r="H3237" i="5"/>
  <c r="I3237" i="5" s="1"/>
  <c r="H3238" i="5"/>
  <c r="I3238" i="5" s="1"/>
  <c r="H3239" i="5"/>
  <c r="I3239" i="5" s="1"/>
  <c r="H3240" i="5"/>
  <c r="I3240" i="5" s="1"/>
  <c r="H3241" i="5"/>
  <c r="I3241" i="5" s="1"/>
  <c r="H3242" i="5"/>
  <c r="I3242" i="5" s="1"/>
  <c r="H3243" i="5"/>
  <c r="I3243" i="5" s="1"/>
  <c r="H3244" i="5"/>
  <c r="I3244" i="5" s="1"/>
  <c r="H3245" i="5"/>
  <c r="I3245" i="5" s="1"/>
  <c r="H3246" i="5"/>
  <c r="I3246" i="5" s="1"/>
  <c r="H3247" i="5"/>
  <c r="I3247" i="5" s="1"/>
  <c r="H3248" i="5"/>
  <c r="I3248" i="5" s="1"/>
  <c r="H3249" i="5"/>
  <c r="I3249" i="5" s="1"/>
  <c r="H3250" i="5"/>
  <c r="I3250" i="5" s="1"/>
  <c r="H3251" i="5"/>
  <c r="I3251" i="5" s="1"/>
  <c r="H3252" i="5"/>
  <c r="I3252" i="5" s="1"/>
  <c r="H3253" i="5"/>
  <c r="I3253" i="5" s="1"/>
  <c r="H3254" i="5"/>
  <c r="I3254" i="5" s="1"/>
  <c r="H3255" i="5"/>
  <c r="I3255" i="5" s="1"/>
  <c r="H3256" i="5"/>
  <c r="I3256" i="5" s="1"/>
  <c r="H3257" i="5"/>
  <c r="I3257" i="5" s="1"/>
  <c r="H3258" i="5"/>
  <c r="I3258" i="5" s="1"/>
  <c r="H3259" i="5"/>
  <c r="I3259" i="5" s="1"/>
  <c r="H3260" i="5"/>
  <c r="I3260" i="5" s="1"/>
  <c r="H3261" i="5"/>
  <c r="I3261" i="5" s="1"/>
  <c r="H3262" i="5"/>
  <c r="I3262" i="5" s="1"/>
  <c r="H3263" i="5"/>
  <c r="I3263" i="5" s="1"/>
  <c r="H3264" i="5"/>
  <c r="I3264" i="5" s="1"/>
  <c r="H3265" i="5"/>
  <c r="I3265" i="5" s="1"/>
  <c r="H3266" i="5"/>
  <c r="I3266" i="5" s="1"/>
  <c r="H3267" i="5"/>
  <c r="I3267" i="5" s="1"/>
  <c r="H3268" i="5"/>
  <c r="I3268" i="5" s="1"/>
  <c r="H3269" i="5"/>
  <c r="I3269" i="5" s="1"/>
  <c r="H3270" i="5"/>
  <c r="I3270" i="5" s="1"/>
  <c r="H3271" i="5"/>
  <c r="I3271" i="5" s="1"/>
  <c r="H3272" i="5"/>
  <c r="I3272" i="5" s="1"/>
  <c r="H3273" i="5"/>
  <c r="I3273" i="5" s="1"/>
  <c r="H3274" i="5"/>
  <c r="I3274" i="5" s="1"/>
  <c r="H3275" i="5"/>
  <c r="I3275" i="5" s="1"/>
  <c r="H3276" i="5"/>
  <c r="I3276" i="5" s="1"/>
  <c r="H3277" i="5"/>
  <c r="I3277" i="5" s="1"/>
  <c r="H3278" i="5"/>
  <c r="I3278" i="5" s="1"/>
  <c r="H3279" i="5"/>
  <c r="I3279" i="5" s="1"/>
  <c r="H3280" i="5"/>
  <c r="I3280" i="5" s="1"/>
  <c r="H3281" i="5"/>
  <c r="I3281" i="5" s="1"/>
  <c r="H3282" i="5"/>
  <c r="I3282" i="5" s="1"/>
  <c r="H3283" i="5"/>
  <c r="I3283" i="5" s="1"/>
  <c r="H3284" i="5"/>
  <c r="I3284" i="5" s="1"/>
  <c r="H3285" i="5"/>
  <c r="I3285" i="5" s="1"/>
  <c r="H3286" i="5"/>
  <c r="I3286" i="5" s="1"/>
  <c r="H3287" i="5"/>
  <c r="I3287" i="5" s="1"/>
  <c r="H3288" i="5"/>
  <c r="I3288" i="5" s="1"/>
  <c r="H3289" i="5"/>
  <c r="I3289" i="5" s="1"/>
  <c r="H3290" i="5"/>
  <c r="I3290" i="5" s="1"/>
  <c r="H3291" i="5"/>
  <c r="I3291" i="5" s="1"/>
  <c r="H3292" i="5"/>
  <c r="I3292" i="5" s="1"/>
  <c r="H3293" i="5"/>
  <c r="I3293" i="5" s="1"/>
  <c r="H3294" i="5"/>
  <c r="I3294" i="5" s="1"/>
  <c r="H3295" i="5"/>
  <c r="I3295" i="5" s="1"/>
  <c r="H3296" i="5"/>
  <c r="I3296" i="5" s="1"/>
  <c r="H3297" i="5"/>
  <c r="I3297" i="5" s="1"/>
  <c r="H3298" i="5"/>
  <c r="I3298" i="5" s="1"/>
  <c r="H3299" i="5"/>
  <c r="I3299" i="5" s="1"/>
  <c r="H3300" i="5"/>
  <c r="I3300" i="5" s="1"/>
  <c r="H3301" i="5"/>
  <c r="I3301" i="5" s="1"/>
  <c r="H3302" i="5"/>
  <c r="I3302" i="5" s="1"/>
  <c r="H3303" i="5"/>
  <c r="I3303" i="5" s="1"/>
  <c r="H3304" i="5"/>
  <c r="I3304" i="5" s="1"/>
  <c r="H3305" i="5"/>
  <c r="I3305" i="5" s="1"/>
  <c r="H3306" i="5"/>
  <c r="I3306" i="5" s="1"/>
  <c r="H3307" i="5"/>
  <c r="I3307" i="5" s="1"/>
  <c r="H3308" i="5"/>
  <c r="I3308" i="5" s="1"/>
  <c r="H3309" i="5"/>
  <c r="I3309" i="5" s="1"/>
  <c r="H3310" i="5"/>
  <c r="I3310" i="5" s="1"/>
  <c r="H3311" i="5"/>
  <c r="I3311" i="5" s="1"/>
  <c r="H3312" i="5"/>
  <c r="I3312" i="5" s="1"/>
  <c r="H3313" i="5"/>
  <c r="I3313" i="5" s="1"/>
  <c r="H3314" i="5"/>
  <c r="I3314" i="5" s="1"/>
  <c r="H3315" i="5"/>
  <c r="I3315" i="5" s="1"/>
  <c r="H3316" i="5"/>
  <c r="I3316" i="5" s="1"/>
  <c r="H3317" i="5"/>
  <c r="I3317" i="5" s="1"/>
  <c r="H3318" i="5"/>
  <c r="I3318" i="5" s="1"/>
  <c r="H3319" i="5"/>
  <c r="I3319" i="5" s="1"/>
  <c r="H3320" i="5"/>
  <c r="I3320" i="5" s="1"/>
  <c r="H3321" i="5"/>
  <c r="I3321" i="5" s="1"/>
  <c r="H3322" i="5"/>
  <c r="I3322" i="5" s="1"/>
  <c r="H3323" i="5"/>
  <c r="I3323" i="5" s="1"/>
  <c r="H3324" i="5"/>
  <c r="I3324" i="5" s="1"/>
  <c r="H3325" i="5"/>
  <c r="I3325" i="5" s="1"/>
  <c r="H3326" i="5"/>
  <c r="I3326" i="5" s="1"/>
  <c r="H3327" i="5"/>
  <c r="I3327" i="5" s="1"/>
  <c r="H3328" i="5"/>
  <c r="I3328" i="5" s="1"/>
  <c r="H3329" i="5"/>
  <c r="I3329" i="5" s="1"/>
  <c r="H3330" i="5"/>
  <c r="I3330" i="5" s="1"/>
  <c r="H3331" i="5"/>
  <c r="I3331" i="5" s="1"/>
  <c r="H3332" i="5"/>
  <c r="I3332" i="5" s="1"/>
  <c r="H3333" i="5"/>
  <c r="I3333" i="5" s="1"/>
  <c r="H3334" i="5"/>
  <c r="I3334" i="5" s="1"/>
  <c r="H3335" i="5"/>
  <c r="I3335" i="5" s="1"/>
  <c r="H3336" i="5"/>
  <c r="I3336" i="5" s="1"/>
  <c r="H3337" i="5"/>
  <c r="I3337" i="5" s="1"/>
  <c r="H3338" i="5"/>
  <c r="I3338" i="5" s="1"/>
  <c r="H3339" i="5"/>
  <c r="I3339" i="5" s="1"/>
  <c r="H3340" i="5"/>
  <c r="I3340" i="5" s="1"/>
  <c r="H3341" i="5"/>
  <c r="I3341" i="5" s="1"/>
  <c r="H3342" i="5"/>
  <c r="I3342" i="5" s="1"/>
  <c r="H3343" i="5"/>
  <c r="I3343" i="5" s="1"/>
  <c r="H3344" i="5"/>
  <c r="I3344" i="5" s="1"/>
  <c r="H3345" i="5"/>
  <c r="I3345" i="5" s="1"/>
  <c r="H3346" i="5"/>
  <c r="I3346" i="5" s="1"/>
  <c r="H3347" i="5"/>
  <c r="I3347" i="5" s="1"/>
  <c r="H3348" i="5"/>
  <c r="I3348" i="5" s="1"/>
  <c r="H3349" i="5"/>
  <c r="I3349" i="5" s="1"/>
  <c r="H3350" i="5"/>
  <c r="I3350" i="5" s="1"/>
  <c r="H3351" i="5"/>
  <c r="I3351" i="5" s="1"/>
  <c r="H3352" i="5"/>
  <c r="I3352" i="5" s="1"/>
  <c r="H3353" i="5"/>
  <c r="I3353" i="5" s="1"/>
  <c r="H3354" i="5"/>
  <c r="I3354" i="5" s="1"/>
  <c r="H3355" i="5"/>
  <c r="I3355" i="5" s="1"/>
  <c r="H3356" i="5"/>
  <c r="I3356" i="5" s="1"/>
  <c r="H3357" i="5"/>
  <c r="I3357" i="5" s="1"/>
  <c r="H3358" i="5"/>
  <c r="I3358" i="5" s="1"/>
  <c r="H3359" i="5"/>
  <c r="I3359" i="5" s="1"/>
  <c r="H3360" i="5"/>
  <c r="I3360" i="5" s="1"/>
  <c r="H3361" i="5"/>
  <c r="I3361" i="5" s="1"/>
  <c r="H3362" i="5"/>
  <c r="I3362" i="5" s="1"/>
  <c r="H3363" i="5"/>
  <c r="I3363" i="5" s="1"/>
  <c r="H3364" i="5"/>
  <c r="I3364" i="5" s="1"/>
  <c r="H3365" i="5"/>
  <c r="I3365" i="5" s="1"/>
  <c r="H3366" i="5"/>
  <c r="I3366" i="5" s="1"/>
  <c r="H3367" i="5"/>
  <c r="I3367" i="5" s="1"/>
  <c r="H3368" i="5"/>
  <c r="I3368" i="5" s="1"/>
  <c r="H3369" i="5"/>
  <c r="I3369" i="5" s="1"/>
  <c r="H3370" i="5"/>
  <c r="I3370" i="5" s="1"/>
  <c r="H3371" i="5"/>
  <c r="I3371" i="5" s="1"/>
  <c r="H3372" i="5"/>
  <c r="I3372" i="5" s="1"/>
  <c r="H3373" i="5"/>
  <c r="I3373" i="5" s="1"/>
  <c r="H3374" i="5"/>
  <c r="I3374" i="5" s="1"/>
  <c r="H3375" i="5"/>
  <c r="I3375" i="5" s="1"/>
  <c r="H3376" i="5"/>
  <c r="I3376" i="5" s="1"/>
  <c r="H3377" i="5"/>
  <c r="I3377" i="5" s="1"/>
  <c r="H3378" i="5"/>
  <c r="I3378" i="5" s="1"/>
  <c r="H3379" i="5"/>
  <c r="I3379" i="5" s="1"/>
  <c r="H3380" i="5"/>
  <c r="I3380" i="5" s="1"/>
  <c r="H3381" i="5"/>
  <c r="I3381" i="5" s="1"/>
  <c r="H3382" i="5"/>
  <c r="I3382" i="5" s="1"/>
  <c r="H3383" i="5"/>
  <c r="I3383" i="5" s="1"/>
  <c r="H3384" i="5"/>
  <c r="I3384" i="5" s="1"/>
  <c r="H3385" i="5"/>
  <c r="I3385" i="5" s="1"/>
  <c r="H3386" i="5"/>
  <c r="I3386" i="5" s="1"/>
  <c r="H3387" i="5"/>
  <c r="I3387" i="5" s="1"/>
  <c r="H3388" i="5"/>
  <c r="I3388" i="5" s="1"/>
  <c r="H3389" i="5"/>
  <c r="I3389" i="5" s="1"/>
  <c r="H3390" i="5"/>
  <c r="I3390" i="5" s="1"/>
  <c r="H3391" i="5"/>
  <c r="I3391" i="5" s="1"/>
  <c r="H3392" i="5"/>
  <c r="I3392" i="5" s="1"/>
  <c r="H3393" i="5"/>
  <c r="I3393" i="5" s="1"/>
  <c r="H3394" i="5"/>
  <c r="I3394" i="5" s="1"/>
  <c r="H3395" i="5"/>
  <c r="I3395" i="5" s="1"/>
  <c r="H3396" i="5"/>
  <c r="I3396" i="5" s="1"/>
  <c r="H3397" i="5"/>
  <c r="I3397" i="5" s="1"/>
  <c r="H3398" i="5"/>
  <c r="I3398" i="5" s="1"/>
  <c r="H3399" i="5"/>
  <c r="I3399" i="5" s="1"/>
  <c r="H3400" i="5"/>
  <c r="I3400" i="5" s="1"/>
  <c r="H3401" i="5"/>
  <c r="I3401" i="5" s="1"/>
  <c r="H3402" i="5"/>
  <c r="I3402" i="5" s="1"/>
  <c r="H3403" i="5"/>
  <c r="I3403" i="5" s="1"/>
  <c r="H3404" i="5"/>
  <c r="I3404" i="5" s="1"/>
  <c r="H3405" i="5"/>
  <c r="I3405" i="5" s="1"/>
  <c r="H3406" i="5"/>
  <c r="I3406" i="5" s="1"/>
  <c r="H3407" i="5"/>
  <c r="I3407" i="5" s="1"/>
  <c r="H3408" i="5"/>
  <c r="I3408" i="5" s="1"/>
  <c r="H3409" i="5"/>
  <c r="I3409" i="5" s="1"/>
  <c r="H3410" i="5"/>
  <c r="I3410" i="5" s="1"/>
  <c r="H3411" i="5"/>
  <c r="I3411" i="5" s="1"/>
  <c r="H3412" i="5"/>
  <c r="I3412" i="5" s="1"/>
  <c r="H3413" i="5"/>
  <c r="I3413" i="5" s="1"/>
  <c r="H3414" i="5"/>
  <c r="I3414" i="5" s="1"/>
  <c r="H3415" i="5"/>
  <c r="I3415" i="5" s="1"/>
  <c r="H3416" i="5"/>
  <c r="I3416" i="5" s="1"/>
  <c r="H3417" i="5"/>
  <c r="I3417" i="5" s="1"/>
  <c r="H3418" i="5"/>
  <c r="I3418" i="5" s="1"/>
  <c r="H3419" i="5"/>
  <c r="I3419" i="5" s="1"/>
  <c r="H3420" i="5"/>
  <c r="I3420" i="5" s="1"/>
  <c r="H3421" i="5"/>
  <c r="I3421" i="5" s="1"/>
  <c r="H3422" i="5"/>
  <c r="I3422" i="5" s="1"/>
  <c r="H3423" i="5"/>
  <c r="I3423" i="5" s="1"/>
  <c r="H3424" i="5"/>
  <c r="I3424" i="5" s="1"/>
  <c r="H3425" i="5"/>
  <c r="I3425" i="5" s="1"/>
  <c r="H3426" i="5"/>
  <c r="I3426" i="5" s="1"/>
  <c r="H3427" i="5"/>
  <c r="I3427" i="5" s="1"/>
  <c r="H3428" i="5"/>
  <c r="I3428" i="5" s="1"/>
  <c r="H3429" i="5"/>
  <c r="I3429" i="5" s="1"/>
  <c r="H3430" i="5"/>
  <c r="I3430" i="5" s="1"/>
  <c r="H3431" i="5"/>
  <c r="I3431" i="5" s="1"/>
  <c r="H3432" i="5"/>
  <c r="I3432" i="5" s="1"/>
  <c r="H3433" i="5"/>
  <c r="I3433" i="5" s="1"/>
  <c r="H3434" i="5"/>
  <c r="I3434" i="5" s="1"/>
  <c r="H3435" i="5"/>
  <c r="I3435" i="5" s="1"/>
  <c r="H3436" i="5"/>
  <c r="I3436" i="5" s="1"/>
  <c r="H3437" i="5"/>
  <c r="I3437" i="5" s="1"/>
  <c r="H3438" i="5"/>
  <c r="I3438" i="5" s="1"/>
  <c r="H3439" i="5"/>
  <c r="I3439" i="5" s="1"/>
  <c r="H3440" i="5"/>
  <c r="I3440" i="5" s="1"/>
  <c r="H3441" i="5"/>
  <c r="I3441" i="5" s="1"/>
  <c r="H3442" i="5"/>
  <c r="I3442" i="5" s="1"/>
  <c r="H3443" i="5"/>
  <c r="I3443" i="5" s="1"/>
  <c r="H3444" i="5"/>
  <c r="I3444" i="5" s="1"/>
  <c r="H3445" i="5"/>
  <c r="I3445" i="5" s="1"/>
  <c r="H3446" i="5"/>
  <c r="I3446" i="5" s="1"/>
  <c r="H3447" i="5"/>
  <c r="I3447" i="5" s="1"/>
  <c r="H3448" i="5"/>
  <c r="I3448" i="5" s="1"/>
  <c r="H3449" i="5"/>
  <c r="I3449" i="5" s="1"/>
  <c r="H3450" i="5"/>
  <c r="I3450" i="5" s="1"/>
  <c r="H3451" i="5"/>
  <c r="I3451" i="5" s="1"/>
  <c r="H3452" i="5"/>
  <c r="I3452" i="5" s="1"/>
  <c r="H3453" i="5"/>
  <c r="I3453" i="5" s="1"/>
  <c r="H3454" i="5"/>
  <c r="I3454" i="5" s="1"/>
  <c r="H3455" i="5"/>
  <c r="I3455" i="5" s="1"/>
  <c r="H3456" i="5"/>
  <c r="I3456" i="5" s="1"/>
  <c r="H3457" i="5"/>
  <c r="I3457" i="5" s="1"/>
  <c r="H3458" i="5"/>
  <c r="I3458" i="5" s="1"/>
  <c r="H3459" i="5"/>
  <c r="I3459" i="5" s="1"/>
  <c r="H3460" i="5"/>
  <c r="I3460" i="5" s="1"/>
  <c r="H3461" i="5"/>
  <c r="I3461" i="5" s="1"/>
  <c r="H3462" i="5"/>
  <c r="I3462" i="5" s="1"/>
  <c r="H3463" i="5"/>
  <c r="I3463" i="5" s="1"/>
  <c r="H3464" i="5"/>
  <c r="I3464" i="5" s="1"/>
  <c r="H3465" i="5"/>
  <c r="I3465" i="5" s="1"/>
  <c r="H3466" i="5"/>
  <c r="I3466" i="5" s="1"/>
  <c r="H3467" i="5"/>
  <c r="I3467" i="5" s="1"/>
  <c r="H3468" i="5"/>
  <c r="I3468" i="5" s="1"/>
  <c r="H3469" i="5"/>
  <c r="I3469" i="5" s="1"/>
  <c r="H3470" i="5"/>
  <c r="I3470" i="5" s="1"/>
  <c r="H3471" i="5"/>
  <c r="I3471" i="5" s="1"/>
  <c r="H3472" i="5"/>
  <c r="I3472" i="5" s="1"/>
  <c r="H3473" i="5"/>
  <c r="I3473" i="5" s="1"/>
  <c r="H3474" i="5"/>
  <c r="I3474" i="5" s="1"/>
  <c r="H3475" i="5"/>
  <c r="I3475" i="5" s="1"/>
  <c r="H3476" i="5"/>
  <c r="I3476" i="5" s="1"/>
  <c r="H3477" i="5"/>
  <c r="I3477" i="5" s="1"/>
  <c r="H3478" i="5"/>
  <c r="I3478" i="5" s="1"/>
  <c r="H3479" i="5"/>
  <c r="I3479" i="5" s="1"/>
  <c r="H3480" i="5"/>
  <c r="I3480" i="5" s="1"/>
  <c r="H3481" i="5"/>
  <c r="I3481" i="5" s="1"/>
  <c r="H3482" i="5"/>
  <c r="I3482" i="5" s="1"/>
  <c r="H3483" i="5"/>
  <c r="I3483" i="5" s="1"/>
  <c r="H3484" i="5"/>
  <c r="I3484" i="5" s="1"/>
  <c r="H3485" i="5"/>
  <c r="I3485" i="5" s="1"/>
  <c r="H3486" i="5"/>
  <c r="I3486" i="5" s="1"/>
  <c r="H3487" i="5"/>
  <c r="I3487" i="5" s="1"/>
  <c r="H3488" i="5"/>
  <c r="I3488" i="5" s="1"/>
  <c r="H3489" i="5"/>
  <c r="I3489" i="5" s="1"/>
  <c r="H3490" i="5"/>
  <c r="I3490" i="5" s="1"/>
  <c r="H3491" i="5"/>
  <c r="I3491" i="5" s="1"/>
  <c r="H3492" i="5"/>
  <c r="I3492" i="5" s="1"/>
  <c r="H3493" i="5"/>
  <c r="I3493" i="5" s="1"/>
  <c r="H3494" i="5"/>
  <c r="I3494" i="5" s="1"/>
  <c r="H3495" i="5"/>
  <c r="I3495" i="5" s="1"/>
  <c r="H3496" i="5"/>
  <c r="I3496" i="5" s="1"/>
  <c r="H3497" i="5"/>
  <c r="I3497" i="5" s="1"/>
  <c r="H3498" i="5"/>
  <c r="I3498" i="5" s="1"/>
  <c r="H3499" i="5"/>
  <c r="I3499" i="5" s="1"/>
  <c r="H3500" i="5"/>
  <c r="I3500" i="5" s="1"/>
  <c r="H3501" i="5"/>
  <c r="I3501" i="5" s="1"/>
  <c r="H3502" i="5"/>
  <c r="I3502" i="5" s="1"/>
  <c r="H3503" i="5"/>
  <c r="I3503" i="5" s="1"/>
  <c r="H3504" i="5"/>
  <c r="I3504" i="5" s="1"/>
  <c r="H3505" i="5"/>
  <c r="I3505" i="5" s="1"/>
  <c r="H3506" i="5"/>
  <c r="I3506" i="5" s="1"/>
  <c r="H3507" i="5"/>
  <c r="I3507" i="5" s="1"/>
  <c r="H3508" i="5"/>
  <c r="I3508" i="5" s="1"/>
  <c r="H3509" i="5"/>
  <c r="I3509" i="5" s="1"/>
  <c r="H3510" i="5"/>
  <c r="I3510" i="5" s="1"/>
  <c r="H3511" i="5"/>
  <c r="I3511" i="5" s="1"/>
  <c r="H3512" i="5"/>
  <c r="I3512" i="5" s="1"/>
  <c r="H3513" i="5"/>
  <c r="I3513" i="5" s="1"/>
  <c r="H3514" i="5"/>
  <c r="I3514" i="5" s="1"/>
  <c r="H3515" i="5"/>
  <c r="I3515" i="5" s="1"/>
  <c r="H3516" i="5"/>
  <c r="I3516" i="5" s="1"/>
  <c r="H3517" i="5"/>
  <c r="I3517" i="5" s="1"/>
  <c r="H3518" i="5"/>
  <c r="I3518" i="5" s="1"/>
  <c r="H3519" i="5"/>
  <c r="I3519" i="5" s="1"/>
  <c r="H3520" i="5"/>
  <c r="I3520" i="5" s="1"/>
  <c r="H3521" i="5"/>
  <c r="I3521" i="5" s="1"/>
  <c r="H3522" i="5"/>
  <c r="I3522" i="5" s="1"/>
  <c r="H3523" i="5"/>
  <c r="I3523" i="5" s="1"/>
  <c r="H3524" i="5"/>
  <c r="I3524" i="5" s="1"/>
  <c r="H3525" i="5"/>
  <c r="I3525" i="5" s="1"/>
  <c r="H3526" i="5"/>
  <c r="I3526" i="5" s="1"/>
  <c r="H3527" i="5"/>
  <c r="I3527" i="5" s="1"/>
  <c r="H3528" i="5"/>
  <c r="I3528" i="5" s="1"/>
  <c r="H3529" i="5"/>
  <c r="H3530" i="5"/>
  <c r="I3530" i="5" s="1"/>
  <c r="H3531" i="5"/>
  <c r="I3531" i="5" s="1"/>
  <c r="H3532" i="5"/>
  <c r="I3532" i="5" s="1"/>
  <c r="H3533" i="5"/>
  <c r="I3533" i="5" s="1"/>
  <c r="H3534" i="5"/>
  <c r="I3534" i="5" s="1"/>
  <c r="H3535" i="5"/>
  <c r="I3535" i="5" s="1"/>
  <c r="H3536" i="5"/>
  <c r="I3536" i="5" s="1"/>
  <c r="H3537" i="5"/>
  <c r="I3537" i="5" s="1"/>
  <c r="H3538" i="5"/>
  <c r="I3538" i="5" s="1"/>
  <c r="H3539" i="5"/>
  <c r="I3539" i="5" s="1"/>
  <c r="H3540" i="5"/>
  <c r="I3540" i="5" s="1"/>
  <c r="H3541" i="5"/>
  <c r="I3541" i="5" s="1"/>
  <c r="H3542" i="5"/>
  <c r="I3542" i="5" s="1"/>
  <c r="H3543" i="5"/>
  <c r="I3543" i="5" s="1"/>
  <c r="H3544" i="5"/>
  <c r="I3544" i="5" s="1"/>
  <c r="H3545" i="5"/>
  <c r="I3545" i="5" s="1"/>
  <c r="H3546" i="5"/>
  <c r="I3546" i="5" s="1"/>
  <c r="H3547" i="5"/>
  <c r="I3547" i="5" s="1"/>
  <c r="H3548" i="5"/>
  <c r="I3548" i="5" s="1"/>
  <c r="H3549" i="5"/>
  <c r="I3549" i="5" s="1"/>
  <c r="H3550" i="5"/>
  <c r="I3550" i="5" s="1"/>
  <c r="H3551" i="5"/>
  <c r="I3551" i="5" s="1"/>
  <c r="H3552" i="5"/>
  <c r="I3552" i="5" s="1"/>
  <c r="H3553" i="5"/>
  <c r="I3553" i="5" s="1"/>
  <c r="H3554" i="5"/>
  <c r="I3554" i="5" s="1"/>
  <c r="H3555" i="5"/>
  <c r="I3555" i="5" s="1"/>
  <c r="H3556" i="5"/>
  <c r="I3556" i="5" s="1"/>
  <c r="H3557" i="5"/>
  <c r="I3557" i="5" s="1"/>
  <c r="H3558" i="5"/>
  <c r="I3558" i="5" s="1"/>
  <c r="H3559" i="5"/>
  <c r="I3559" i="5" s="1"/>
  <c r="H3560" i="5"/>
  <c r="I3560" i="5" s="1"/>
  <c r="H3561" i="5"/>
  <c r="I3561" i="5" s="1"/>
  <c r="H3562" i="5"/>
  <c r="I3562" i="5" s="1"/>
  <c r="H3563" i="5"/>
  <c r="I3563" i="5" s="1"/>
  <c r="H3564" i="5"/>
  <c r="I3564" i="5" s="1"/>
  <c r="H3565" i="5"/>
  <c r="I3565" i="5" s="1"/>
  <c r="H3566" i="5"/>
  <c r="I3566" i="5" s="1"/>
  <c r="H3567" i="5"/>
  <c r="I3567" i="5" s="1"/>
  <c r="H3568" i="5"/>
  <c r="I3568" i="5" s="1"/>
  <c r="H3569" i="5"/>
  <c r="I3569" i="5" s="1"/>
  <c r="H3570" i="5"/>
  <c r="I3570" i="5" s="1"/>
  <c r="H3571" i="5"/>
  <c r="I3571" i="5" s="1"/>
  <c r="H3572" i="5"/>
  <c r="I3572" i="5" s="1"/>
  <c r="H3573" i="5"/>
  <c r="I3573" i="5" s="1"/>
  <c r="H3574" i="5"/>
  <c r="I3574" i="5" s="1"/>
  <c r="H3575" i="5"/>
  <c r="I3575" i="5" s="1"/>
  <c r="H3576" i="5"/>
  <c r="I3576" i="5" s="1"/>
  <c r="H3577" i="5"/>
  <c r="I3577" i="5" s="1"/>
  <c r="H3578" i="5"/>
  <c r="I3578" i="5" s="1"/>
  <c r="H3579" i="5"/>
  <c r="I3579" i="5" s="1"/>
  <c r="H3580" i="5"/>
  <c r="I3580" i="5" s="1"/>
  <c r="H3581" i="5"/>
  <c r="I3581" i="5" s="1"/>
  <c r="H3582" i="5"/>
  <c r="I3582" i="5" s="1"/>
  <c r="H3583" i="5"/>
  <c r="I3583" i="5" s="1"/>
  <c r="H3584" i="5"/>
  <c r="I3584" i="5" s="1"/>
  <c r="H3585" i="5"/>
  <c r="I3585" i="5" s="1"/>
  <c r="H3586" i="5"/>
  <c r="I3586" i="5" s="1"/>
  <c r="H3587" i="5"/>
  <c r="I3587" i="5" s="1"/>
  <c r="H3588" i="5"/>
  <c r="I3588" i="5" s="1"/>
  <c r="H3589" i="5"/>
  <c r="I3589" i="5" s="1"/>
  <c r="H3590" i="5"/>
  <c r="I3590" i="5" s="1"/>
  <c r="H3591" i="5"/>
  <c r="I3591" i="5" s="1"/>
  <c r="H3592" i="5"/>
  <c r="I3592" i="5" s="1"/>
  <c r="H3593" i="5"/>
  <c r="I3593" i="5" s="1"/>
  <c r="H3594" i="5"/>
  <c r="I3594" i="5" s="1"/>
  <c r="H3595" i="5"/>
  <c r="I3595" i="5" s="1"/>
  <c r="H3596" i="5"/>
  <c r="I3596" i="5" s="1"/>
  <c r="H3597" i="5"/>
  <c r="I3597" i="5" s="1"/>
  <c r="H3598" i="5"/>
  <c r="I3598" i="5" s="1"/>
  <c r="H3599" i="5"/>
  <c r="I3599" i="5" s="1"/>
  <c r="H3600" i="5"/>
  <c r="I3600" i="5" s="1"/>
  <c r="H3601" i="5"/>
  <c r="I3601" i="5" s="1"/>
  <c r="H3602" i="5"/>
  <c r="I3602" i="5" s="1"/>
  <c r="H3603" i="5"/>
  <c r="I3603" i="5" s="1"/>
  <c r="H3604" i="5"/>
  <c r="I3604" i="5" s="1"/>
  <c r="H3605" i="5"/>
  <c r="I3605" i="5" s="1"/>
  <c r="H3606" i="5"/>
  <c r="I3606" i="5" s="1"/>
  <c r="H3607" i="5"/>
  <c r="I3607" i="5" s="1"/>
  <c r="H3608" i="5"/>
  <c r="I3608" i="5" s="1"/>
  <c r="H3609" i="5"/>
  <c r="I3609" i="5" s="1"/>
  <c r="H3610" i="5"/>
  <c r="I3610" i="5" s="1"/>
  <c r="H3611" i="5"/>
  <c r="I3611" i="5" s="1"/>
  <c r="H3612" i="5"/>
  <c r="I3612" i="5" s="1"/>
  <c r="H3613" i="5"/>
  <c r="I3613" i="5" s="1"/>
  <c r="H3614" i="5"/>
  <c r="I3614" i="5" s="1"/>
  <c r="H3615" i="5"/>
  <c r="I3615" i="5" s="1"/>
  <c r="H3616" i="5"/>
  <c r="I3616" i="5" s="1"/>
  <c r="H3617" i="5"/>
  <c r="I3617" i="5" s="1"/>
  <c r="H3618" i="5"/>
  <c r="I3618" i="5" s="1"/>
  <c r="H3619" i="5"/>
  <c r="I3619" i="5" s="1"/>
  <c r="H3620" i="5"/>
  <c r="I3620" i="5" s="1"/>
  <c r="H3621" i="5"/>
  <c r="I3621" i="5" s="1"/>
  <c r="H3622" i="5"/>
  <c r="I3622" i="5" s="1"/>
  <c r="H3623" i="5"/>
  <c r="I3623" i="5" s="1"/>
  <c r="H3624" i="5"/>
  <c r="I3624" i="5" s="1"/>
  <c r="H3625" i="5"/>
  <c r="I3625" i="5" s="1"/>
  <c r="H3626" i="5"/>
  <c r="I3626" i="5" s="1"/>
  <c r="H3627" i="5"/>
  <c r="I3627" i="5" s="1"/>
  <c r="H3628" i="5"/>
  <c r="I3628" i="5" s="1"/>
  <c r="H3629" i="5"/>
  <c r="I3629" i="5" s="1"/>
  <c r="H3630" i="5"/>
  <c r="I3630" i="5" s="1"/>
  <c r="H3631" i="5"/>
  <c r="I3631" i="5" s="1"/>
  <c r="H3632" i="5"/>
  <c r="I3632" i="5" s="1"/>
  <c r="H3633" i="5"/>
  <c r="I3633" i="5" s="1"/>
  <c r="H3634" i="5"/>
  <c r="I3634" i="5" s="1"/>
  <c r="H3635" i="5"/>
  <c r="I3635" i="5" s="1"/>
  <c r="H3636" i="5"/>
  <c r="I3636" i="5" s="1"/>
  <c r="H3637" i="5"/>
  <c r="I3637" i="5" s="1"/>
  <c r="H3638" i="5"/>
  <c r="I3638" i="5" s="1"/>
  <c r="H3639" i="5"/>
  <c r="I3639" i="5" s="1"/>
  <c r="H3640" i="5"/>
  <c r="I3640" i="5" s="1"/>
  <c r="H3641" i="5"/>
  <c r="I3641" i="5" s="1"/>
  <c r="H3642" i="5"/>
  <c r="I3642" i="5" s="1"/>
  <c r="H3643" i="5"/>
  <c r="I3643" i="5" s="1"/>
  <c r="H3644" i="5"/>
  <c r="I3644" i="5" s="1"/>
  <c r="H3645" i="5"/>
  <c r="I3645" i="5" s="1"/>
  <c r="H3646" i="5"/>
  <c r="I3646" i="5" s="1"/>
  <c r="H3647" i="5"/>
  <c r="I3647" i="5" s="1"/>
  <c r="H3648" i="5"/>
  <c r="I3648" i="5" s="1"/>
  <c r="H3649" i="5"/>
  <c r="I3649" i="5" s="1"/>
  <c r="H3650" i="5"/>
  <c r="I3650" i="5" s="1"/>
  <c r="H3651" i="5"/>
  <c r="I3651" i="5" s="1"/>
  <c r="H3652" i="5"/>
  <c r="I3652" i="5" s="1"/>
  <c r="H3653" i="5"/>
  <c r="I3653" i="5" s="1"/>
  <c r="H3654" i="5"/>
  <c r="I3654" i="5" s="1"/>
  <c r="H3655" i="5"/>
  <c r="I3655" i="5" s="1"/>
  <c r="H3656" i="5"/>
  <c r="I3656" i="5" s="1"/>
  <c r="H3657" i="5"/>
  <c r="I3657" i="5" s="1"/>
  <c r="H3658" i="5"/>
  <c r="I3658" i="5" s="1"/>
  <c r="H3659" i="5"/>
  <c r="I3659" i="5" s="1"/>
  <c r="H3660" i="5"/>
  <c r="I3660" i="5" s="1"/>
  <c r="H3661" i="5"/>
  <c r="I3661" i="5" s="1"/>
  <c r="H3662" i="5"/>
  <c r="I3662" i="5" s="1"/>
  <c r="H3663" i="5"/>
  <c r="I3663" i="5" s="1"/>
  <c r="H3664" i="5"/>
  <c r="I3664" i="5" s="1"/>
  <c r="H3665" i="5"/>
  <c r="I3665" i="5" s="1"/>
  <c r="H3666" i="5"/>
  <c r="I3666" i="5" s="1"/>
  <c r="H3667" i="5"/>
  <c r="I3667" i="5" s="1"/>
  <c r="H3668" i="5"/>
  <c r="I3668" i="5" s="1"/>
  <c r="H3669" i="5"/>
  <c r="I3669" i="5" s="1"/>
  <c r="H3670" i="5"/>
  <c r="I3670" i="5" s="1"/>
  <c r="H3671" i="5"/>
  <c r="I3671" i="5" s="1"/>
  <c r="H3672" i="5"/>
  <c r="I3672" i="5" s="1"/>
  <c r="H3673" i="5"/>
  <c r="I3673" i="5" s="1"/>
  <c r="H3674" i="5"/>
  <c r="I3674" i="5" s="1"/>
  <c r="H3675" i="5"/>
  <c r="I3675" i="5" s="1"/>
  <c r="H3676" i="5"/>
  <c r="I3676" i="5" s="1"/>
  <c r="H3677" i="5"/>
  <c r="I3677" i="5" s="1"/>
  <c r="H3678" i="5"/>
  <c r="I3678" i="5" s="1"/>
  <c r="H3679" i="5"/>
  <c r="I3679" i="5" s="1"/>
  <c r="H3680" i="5"/>
  <c r="I3680" i="5" s="1"/>
  <c r="H3681" i="5"/>
  <c r="I3681" i="5" s="1"/>
  <c r="H3682" i="5"/>
  <c r="I3682" i="5" s="1"/>
  <c r="H3683" i="5"/>
  <c r="I3683" i="5" s="1"/>
  <c r="H3684" i="5"/>
  <c r="I3684" i="5" s="1"/>
  <c r="H3685" i="5"/>
  <c r="I3685" i="5" s="1"/>
  <c r="H3686" i="5"/>
  <c r="I3686" i="5" s="1"/>
  <c r="H3687" i="5"/>
  <c r="I3687" i="5" s="1"/>
  <c r="H3688" i="5"/>
  <c r="I3688" i="5" s="1"/>
  <c r="H3689" i="5"/>
  <c r="I3689" i="5" s="1"/>
  <c r="H3690" i="5"/>
  <c r="I3690" i="5" s="1"/>
  <c r="H3691" i="5"/>
  <c r="I3691" i="5" s="1"/>
  <c r="H3692" i="5"/>
  <c r="I3692" i="5" s="1"/>
  <c r="H3693" i="5"/>
  <c r="I3693" i="5" s="1"/>
  <c r="H3694" i="5"/>
  <c r="I3694" i="5" s="1"/>
  <c r="H3695" i="5"/>
  <c r="I3695" i="5" s="1"/>
  <c r="H3696" i="5"/>
  <c r="I3696" i="5" s="1"/>
  <c r="H3697" i="5"/>
  <c r="I3697" i="5" s="1"/>
  <c r="H3698" i="5"/>
  <c r="I3698" i="5" s="1"/>
  <c r="H3699" i="5"/>
  <c r="I3699" i="5" s="1"/>
  <c r="H3700" i="5"/>
  <c r="I3700" i="5" s="1"/>
  <c r="H3701" i="5"/>
  <c r="I3701" i="5" s="1"/>
  <c r="H3702" i="5"/>
  <c r="I3702" i="5" s="1"/>
  <c r="H3703" i="5"/>
  <c r="I3703" i="5" s="1"/>
  <c r="H3704" i="5"/>
  <c r="I3704" i="5" s="1"/>
  <c r="H3705" i="5"/>
  <c r="I3705" i="5" s="1"/>
  <c r="H3706" i="5"/>
  <c r="I3706" i="5" s="1"/>
  <c r="H3707" i="5"/>
  <c r="I3707" i="5" s="1"/>
  <c r="H3708" i="5"/>
  <c r="I3708" i="5" s="1"/>
  <c r="H3709" i="5"/>
  <c r="I3709" i="5" s="1"/>
  <c r="H3710" i="5"/>
  <c r="I3710" i="5" s="1"/>
  <c r="H3711" i="5"/>
  <c r="I3711" i="5" s="1"/>
  <c r="H3712" i="5"/>
  <c r="I3712" i="5" s="1"/>
  <c r="H3713" i="5"/>
  <c r="I3713" i="5" s="1"/>
  <c r="H3714" i="5"/>
  <c r="I3714" i="5" s="1"/>
  <c r="H3715" i="5"/>
  <c r="I3715" i="5" s="1"/>
  <c r="H3716" i="5"/>
  <c r="I3716" i="5" s="1"/>
  <c r="H3717" i="5"/>
  <c r="I3717" i="5" s="1"/>
  <c r="H3718" i="5"/>
  <c r="I3718" i="5" s="1"/>
  <c r="H3719" i="5"/>
  <c r="I3719" i="5" s="1"/>
  <c r="H3720" i="5"/>
  <c r="I3720" i="5" s="1"/>
  <c r="H3721" i="5"/>
  <c r="I3721" i="5" s="1"/>
  <c r="H3722" i="5"/>
  <c r="I3722" i="5" s="1"/>
  <c r="H3723" i="5"/>
  <c r="I3723" i="5" s="1"/>
  <c r="H3724" i="5"/>
  <c r="I3724" i="5" s="1"/>
  <c r="H3725" i="5"/>
  <c r="I3725" i="5" s="1"/>
  <c r="H3726" i="5"/>
  <c r="I3726" i="5" s="1"/>
  <c r="H3727" i="5"/>
  <c r="I3727" i="5" s="1"/>
  <c r="H3728" i="5"/>
  <c r="I3728" i="5" s="1"/>
  <c r="H3729" i="5"/>
  <c r="I3729" i="5" s="1"/>
  <c r="H3730" i="5"/>
  <c r="I3730" i="5" s="1"/>
  <c r="H3731" i="5"/>
  <c r="I3731" i="5" s="1"/>
  <c r="H3732" i="5"/>
  <c r="I3732" i="5" s="1"/>
  <c r="H3733" i="5"/>
  <c r="I3733" i="5" s="1"/>
  <c r="H3734" i="5"/>
  <c r="I3734" i="5" s="1"/>
  <c r="H3735" i="5"/>
  <c r="I3735" i="5" s="1"/>
  <c r="H3736" i="5"/>
  <c r="I3736" i="5" s="1"/>
  <c r="H3737" i="5"/>
  <c r="I3737" i="5" s="1"/>
  <c r="H3738" i="5"/>
  <c r="I3738" i="5" s="1"/>
  <c r="H3739" i="5"/>
  <c r="I3739" i="5" s="1"/>
  <c r="H3740" i="5"/>
  <c r="I3740" i="5" s="1"/>
  <c r="H3741" i="5"/>
  <c r="I3741" i="5" s="1"/>
  <c r="H3742" i="5"/>
  <c r="I3742" i="5" s="1"/>
  <c r="H3743" i="5"/>
  <c r="I3743" i="5" s="1"/>
  <c r="H3744" i="5"/>
  <c r="I3744" i="5" s="1"/>
  <c r="H3745" i="5"/>
  <c r="I3745" i="5" s="1"/>
  <c r="H3746" i="5"/>
  <c r="I3746" i="5" s="1"/>
  <c r="H3747" i="5"/>
  <c r="I3747" i="5" s="1"/>
  <c r="H3748" i="5"/>
  <c r="I3748" i="5" s="1"/>
  <c r="H3749" i="5"/>
  <c r="I3749" i="5" s="1"/>
  <c r="H3750" i="5"/>
  <c r="I3750" i="5" s="1"/>
  <c r="H3751" i="5"/>
  <c r="I3751" i="5" s="1"/>
  <c r="H3752" i="5"/>
  <c r="I3752" i="5" s="1"/>
  <c r="H3753" i="5"/>
  <c r="I3753" i="5" s="1"/>
  <c r="H3754" i="5"/>
  <c r="I3754" i="5" s="1"/>
  <c r="H3755" i="5"/>
  <c r="I3755" i="5" s="1"/>
  <c r="H3756" i="5"/>
  <c r="I3756" i="5" s="1"/>
  <c r="H3757" i="5"/>
  <c r="I3757" i="5" s="1"/>
  <c r="H3758" i="5"/>
  <c r="I3758" i="5" s="1"/>
  <c r="H3759" i="5"/>
  <c r="I3759" i="5" s="1"/>
  <c r="H3760" i="5"/>
  <c r="I3760" i="5" s="1"/>
  <c r="H3761" i="5"/>
  <c r="I3761" i="5" s="1"/>
  <c r="H3762" i="5"/>
  <c r="I3762" i="5" s="1"/>
  <c r="H3763" i="5"/>
  <c r="I3763" i="5" s="1"/>
  <c r="H3764" i="5"/>
  <c r="I3764" i="5" s="1"/>
  <c r="H3765" i="5"/>
  <c r="I3765" i="5" s="1"/>
  <c r="H3766" i="5"/>
  <c r="I3766" i="5" s="1"/>
  <c r="H3767" i="5"/>
  <c r="I3767" i="5" s="1"/>
  <c r="H3768" i="5"/>
  <c r="I3768" i="5" s="1"/>
  <c r="H3769" i="5"/>
  <c r="I3769" i="5" s="1"/>
  <c r="H3770" i="5"/>
  <c r="I3770" i="5" s="1"/>
  <c r="H3771" i="5"/>
  <c r="I3771" i="5" s="1"/>
  <c r="H3772" i="5"/>
  <c r="I3772" i="5" s="1"/>
  <c r="H3773" i="5"/>
  <c r="I3773" i="5" s="1"/>
  <c r="H3774" i="5"/>
  <c r="I3774" i="5" s="1"/>
  <c r="H3775" i="5"/>
  <c r="I3775" i="5" s="1"/>
  <c r="H3776" i="5"/>
  <c r="I3776" i="5" s="1"/>
  <c r="H3777" i="5"/>
  <c r="I3777" i="5" s="1"/>
  <c r="H3778" i="5"/>
  <c r="I3778" i="5" s="1"/>
  <c r="H3779" i="5"/>
  <c r="I3779" i="5" s="1"/>
  <c r="H3780" i="5"/>
  <c r="I3780" i="5" s="1"/>
  <c r="H3781" i="5"/>
  <c r="I3781" i="5" s="1"/>
  <c r="H3782" i="5"/>
  <c r="I3782" i="5" s="1"/>
  <c r="H3783" i="5"/>
  <c r="I3783" i="5" s="1"/>
  <c r="H3784" i="5"/>
  <c r="I3784" i="5" s="1"/>
  <c r="H3785" i="5"/>
  <c r="I3785" i="5" s="1"/>
  <c r="H3786" i="5"/>
  <c r="I3786" i="5" s="1"/>
  <c r="H3787" i="5"/>
  <c r="I3787" i="5" s="1"/>
  <c r="H3788" i="5"/>
  <c r="I3788" i="5" s="1"/>
  <c r="H3789" i="5"/>
  <c r="I3789" i="5" s="1"/>
  <c r="H3790" i="5"/>
  <c r="I3790" i="5" s="1"/>
  <c r="H3791" i="5"/>
  <c r="I3791" i="5" s="1"/>
  <c r="H3792" i="5"/>
  <c r="I3792" i="5" s="1"/>
  <c r="H3793" i="5"/>
  <c r="I3793" i="5" s="1"/>
  <c r="H3794" i="5"/>
  <c r="I3794" i="5" s="1"/>
  <c r="H3795" i="5"/>
  <c r="I3795" i="5" s="1"/>
  <c r="H3796" i="5"/>
  <c r="I3796" i="5" s="1"/>
  <c r="H3797" i="5"/>
  <c r="I3797" i="5" s="1"/>
  <c r="H3798" i="5"/>
  <c r="I3798" i="5" s="1"/>
  <c r="H3799" i="5"/>
  <c r="I3799" i="5" s="1"/>
  <c r="H3800" i="5"/>
  <c r="I3800" i="5" s="1"/>
  <c r="H3801" i="5"/>
  <c r="I3801" i="5" s="1"/>
  <c r="H3802" i="5"/>
  <c r="I3802" i="5" s="1"/>
  <c r="H3803" i="5"/>
  <c r="I3803" i="5" s="1"/>
  <c r="H3804" i="5"/>
  <c r="I3804" i="5" s="1"/>
  <c r="H3805" i="5"/>
  <c r="I3805" i="5" s="1"/>
  <c r="H3806" i="5"/>
  <c r="I3806" i="5" s="1"/>
  <c r="H3807" i="5"/>
  <c r="I3807" i="5" s="1"/>
  <c r="H3808" i="5"/>
  <c r="I3808" i="5" s="1"/>
  <c r="H3809" i="5"/>
  <c r="I3809" i="5" s="1"/>
  <c r="H3810" i="5"/>
  <c r="I3810" i="5" s="1"/>
  <c r="H3811" i="5"/>
  <c r="I3811" i="5" s="1"/>
  <c r="H3812" i="5"/>
  <c r="I3812" i="5" s="1"/>
  <c r="H3813" i="5"/>
  <c r="I3813" i="5" s="1"/>
  <c r="H3814" i="5"/>
  <c r="I3814" i="5" s="1"/>
  <c r="H3815" i="5"/>
  <c r="I3815" i="5" s="1"/>
  <c r="H3816" i="5"/>
  <c r="I3816" i="5" s="1"/>
  <c r="H3817" i="5"/>
  <c r="I3817" i="5" s="1"/>
  <c r="H3818" i="5"/>
  <c r="I3818" i="5" s="1"/>
  <c r="H3819" i="5"/>
  <c r="I3819" i="5" s="1"/>
  <c r="H3820" i="5"/>
  <c r="I3820" i="5" s="1"/>
  <c r="H3821" i="5"/>
  <c r="I3821" i="5" s="1"/>
  <c r="H3822" i="5"/>
  <c r="I3822" i="5" s="1"/>
  <c r="H3823" i="5"/>
  <c r="I3823" i="5" s="1"/>
  <c r="H3824" i="5"/>
  <c r="I3824" i="5" s="1"/>
  <c r="H3825" i="5"/>
  <c r="I3825" i="5" s="1"/>
  <c r="H3826" i="5"/>
  <c r="I3826" i="5" s="1"/>
  <c r="H3827" i="5"/>
  <c r="I3827" i="5" s="1"/>
  <c r="H3828" i="5"/>
  <c r="I3828" i="5" s="1"/>
  <c r="H3829" i="5"/>
  <c r="I3829" i="5" s="1"/>
  <c r="H3830" i="5"/>
  <c r="I3830" i="5" s="1"/>
  <c r="H3831" i="5"/>
  <c r="I3831" i="5" s="1"/>
  <c r="H3832" i="5"/>
  <c r="I3832" i="5" s="1"/>
  <c r="H3833" i="5"/>
  <c r="I3833" i="5" s="1"/>
  <c r="H3834" i="5"/>
  <c r="I3834" i="5" s="1"/>
  <c r="H3835" i="5"/>
  <c r="I3835" i="5" s="1"/>
  <c r="H3836" i="5"/>
  <c r="I3836" i="5" s="1"/>
  <c r="H3837" i="5"/>
  <c r="I3837" i="5" s="1"/>
  <c r="H3838" i="5"/>
  <c r="I3838" i="5" s="1"/>
  <c r="H3839" i="5"/>
  <c r="I3839" i="5" s="1"/>
  <c r="H3840" i="5"/>
  <c r="I3840" i="5" s="1"/>
  <c r="H3841" i="5"/>
  <c r="I3841" i="5" s="1"/>
  <c r="H3842" i="5"/>
  <c r="I3842" i="5" s="1"/>
  <c r="H3843" i="5"/>
  <c r="I3843" i="5" s="1"/>
  <c r="H3844" i="5"/>
  <c r="I3844" i="5" s="1"/>
  <c r="H3845" i="5"/>
  <c r="I3845" i="5" s="1"/>
  <c r="H3846" i="5"/>
  <c r="I3846" i="5" s="1"/>
  <c r="H3847" i="5"/>
  <c r="I3847" i="5" s="1"/>
  <c r="H3848" i="5"/>
  <c r="I3848" i="5" s="1"/>
  <c r="H3849" i="5"/>
  <c r="I3849" i="5" s="1"/>
  <c r="H3850" i="5"/>
  <c r="I3850" i="5" s="1"/>
  <c r="H3851" i="5"/>
  <c r="I3851" i="5" s="1"/>
  <c r="H3852" i="5"/>
  <c r="I3852" i="5" s="1"/>
  <c r="H3853" i="5"/>
  <c r="I3853" i="5" s="1"/>
  <c r="H3854" i="5"/>
  <c r="I3854" i="5" s="1"/>
  <c r="H3855" i="5"/>
  <c r="I3855" i="5" s="1"/>
  <c r="H3856" i="5"/>
  <c r="I3856" i="5" s="1"/>
  <c r="H3857" i="5"/>
  <c r="I3857" i="5" s="1"/>
  <c r="H3858" i="5"/>
  <c r="I3858" i="5" s="1"/>
  <c r="H3859" i="5"/>
  <c r="I3859" i="5" s="1"/>
  <c r="H3860" i="5"/>
  <c r="I3860" i="5" s="1"/>
  <c r="H3861" i="5"/>
  <c r="I3861" i="5" s="1"/>
  <c r="H3862" i="5"/>
  <c r="I3862" i="5" s="1"/>
  <c r="H3863" i="5"/>
  <c r="I3863" i="5" s="1"/>
  <c r="H3864" i="5"/>
  <c r="I3864" i="5" s="1"/>
  <c r="H3865" i="5"/>
  <c r="I3865" i="5" s="1"/>
  <c r="H3866" i="5"/>
  <c r="I3866" i="5" s="1"/>
  <c r="H3867" i="5"/>
  <c r="I3867" i="5" s="1"/>
  <c r="H3868" i="5"/>
  <c r="I3868" i="5" s="1"/>
  <c r="H3869" i="5"/>
  <c r="I3869" i="5" s="1"/>
  <c r="H3870" i="5"/>
  <c r="I3870" i="5" s="1"/>
  <c r="H3871" i="5"/>
  <c r="I3871" i="5" s="1"/>
  <c r="H3872" i="5"/>
  <c r="I3872" i="5" s="1"/>
  <c r="H3873" i="5"/>
  <c r="I3873" i="5" s="1"/>
  <c r="H3874" i="5"/>
  <c r="I3874" i="5" s="1"/>
  <c r="H3875" i="5"/>
  <c r="I3875" i="5" s="1"/>
  <c r="H3876" i="5"/>
  <c r="I3876" i="5" s="1"/>
  <c r="H3877" i="5"/>
  <c r="I3877" i="5" s="1"/>
  <c r="H3878" i="5"/>
  <c r="I3878" i="5" s="1"/>
  <c r="H3879" i="5"/>
  <c r="I3879" i="5" s="1"/>
  <c r="H3880" i="5"/>
  <c r="I3880" i="5" s="1"/>
  <c r="H3881" i="5"/>
  <c r="I3881" i="5" s="1"/>
  <c r="H3882" i="5"/>
  <c r="I3882" i="5" s="1"/>
  <c r="H3883" i="5"/>
  <c r="I3883" i="5" s="1"/>
  <c r="H3884" i="5"/>
  <c r="I3884" i="5" s="1"/>
  <c r="H3885" i="5"/>
  <c r="I3885" i="5" s="1"/>
  <c r="H3886" i="5"/>
  <c r="I3886" i="5" s="1"/>
  <c r="H3887" i="5"/>
  <c r="I3887" i="5" s="1"/>
  <c r="H3888" i="5"/>
  <c r="I3888" i="5" s="1"/>
  <c r="H3889" i="5"/>
  <c r="I3889" i="5" s="1"/>
  <c r="H3890" i="5"/>
  <c r="I3890" i="5" s="1"/>
  <c r="H3891" i="5"/>
  <c r="I3891" i="5" s="1"/>
  <c r="H3892" i="5"/>
  <c r="I3892" i="5" s="1"/>
  <c r="H3893" i="5"/>
  <c r="I3893" i="5" s="1"/>
  <c r="H3894" i="5"/>
  <c r="I3894" i="5" s="1"/>
  <c r="H3895" i="5"/>
  <c r="I3895" i="5" s="1"/>
  <c r="H3896" i="5"/>
  <c r="I3896" i="5" s="1"/>
  <c r="H3897" i="5"/>
  <c r="I3897" i="5" s="1"/>
  <c r="H3898" i="5"/>
  <c r="I3898" i="5" s="1"/>
  <c r="H3899" i="5"/>
  <c r="I3899" i="5" s="1"/>
  <c r="H3900" i="5"/>
  <c r="I3900" i="5" s="1"/>
  <c r="H3901" i="5"/>
  <c r="I3901" i="5" s="1"/>
  <c r="H3902" i="5"/>
  <c r="I3902" i="5" s="1"/>
  <c r="H3903" i="5"/>
  <c r="I3903" i="5" s="1"/>
  <c r="H3904" i="5"/>
  <c r="I3904" i="5" s="1"/>
  <c r="H3905" i="5"/>
  <c r="I3905" i="5" s="1"/>
  <c r="H3906" i="5"/>
  <c r="I3906" i="5" s="1"/>
  <c r="H3907" i="5"/>
  <c r="I3907" i="5" s="1"/>
  <c r="H3908" i="5"/>
  <c r="I3908" i="5" s="1"/>
  <c r="H3909" i="5"/>
  <c r="I3909" i="5" s="1"/>
  <c r="H3910" i="5"/>
  <c r="I3910" i="5" s="1"/>
  <c r="H3911" i="5"/>
  <c r="I3911" i="5" s="1"/>
  <c r="H3912" i="5"/>
  <c r="I3912" i="5" s="1"/>
  <c r="H3913" i="5"/>
  <c r="I3913" i="5" s="1"/>
  <c r="H3914" i="5"/>
  <c r="I3914" i="5" s="1"/>
  <c r="H3915" i="5"/>
  <c r="I3915" i="5" s="1"/>
  <c r="H3916" i="5"/>
  <c r="I3916" i="5" s="1"/>
  <c r="H3917" i="5"/>
  <c r="I3917" i="5" s="1"/>
  <c r="H3918" i="5"/>
  <c r="I3918" i="5" s="1"/>
  <c r="H3919" i="5"/>
  <c r="I3919" i="5" s="1"/>
  <c r="H3920" i="5"/>
  <c r="I3920" i="5" s="1"/>
  <c r="H3921" i="5"/>
  <c r="I3921" i="5" s="1"/>
  <c r="H3922" i="5"/>
  <c r="I3922" i="5" s="1"/>
  <c r="H3923" i="5"/>
  <c r="I3923" i="5" s="1"/>
  <c r="H3924" i="5"/>
  <c r="I3924" i="5" s="1"/>
  <c r="H3925" i="5"/>
  <c r="I3925" i="5" s="1"/>
  <c r="H3926" i="5"/>
  <c r="I3926" i="5" s="1"/>
  <c r="H3927" i="5"/>
  <c r="I3927" i="5" s="1"/>
  <c r="H3928" i="5"/>
  <c r="I3928" i="5" s="1"/>
  <c r="H3929" i="5"/>
  <c r="I3929" i="5" s="1"/>
  <c r="H3930" i="5"/>
  <c r="I3930" i="5" s="1"/>
  <c r="H3931" i="5"/>
  <c r="I3931" i="5" s="1"/>
  <c r="H3932" i="5"/>
  <c r="I3932" i="5" s="1"/>
  <c r="H3933" i="5"/>
  <c r="I3933" i="5" s="1"/>
  <c r="H3934" i="5"/>
  <c r="I3934" i="5" s="1"/>
  <c r="H3935" i="5"/>
  <c r="I3935" i="5" s="1"/>
  <c r="H3936" i="5"/>
  <c r="I3936" i="5" s="1"/>
  <c r="H3937" i="5"/>
  <c r="I3937" i="5" s="1"/>
  <c r="H3938" i="5"/>
  <c r="I3938" i="5" s="1"/>
  <c r="H3939" i="5"/>
  <c r="I3939" i="5" s="1"/>
  <c r="H3940" i="5"/>
  <c r="I3940" i="5" s="1"/>
  <c r="H3941" i="5"/>
  <c r="I3941" i="5" s="1"/>
  <c r="H3942" i="5"/>
  <c r="I3942" i="5" s="1"/>
  <c r="H3943" i="5"/>
  <c r="I3943" i="5" s="1"/>
  <c r="H3944" i="5"/>
  <c r="I3944" i="5" s="1"/>
  <c r="H3945" i="5"/>
  <c r="I3945" i="5" s="1"/>
  <c r="H3946" i="5"/>
  <c r="I3946" i="5" s="1"/>
  <c r="H3947" i="5"/>
  <c r="I3947" i="5" s="1"/>
  <c r="H3948" i="5"/>
  <c r="I3948" i="5" s="1"/>
  <c r="H3949" i="5"/>
  <c r="I3949" i="5" s="1"/>
  <c r="H3950" i="5"/>
  <c r="I3950" i="5" s="1"/>
  <c r="H3951" i="5"/>
  <c r="I3951" i="5" s="1"/>
  <c r="H3952" i="5"/>
  <c r="I3952" i="5" s="1"/>
  <c r="H3953" i="5"/>
  <c r="I3953" i="5" s="1"/>
  <c r="H3954" i="5"/>
  <c r="I3954" i="5" s="1"/>
  <c r="H3955" i="5"/>
  <c r="I3955" i="5" s="1"/>
  <c r="H3956" i="5"/>
  <c r="I3956" i="5" s="1"/>
  <c r="H3957" i="5"/>
  <c r="I3957" i="5" s="1"/>
  <c r="H3958" i="5"/>
  <c r="I3958" i="5" s="1"/>
  <c r="H3959" i="5"/>
  <c r="I3959" i="5" s="1"/>
  <c r="H3960" i="5"/>
  <c r="I3960" i="5" s="1"/>
  <c r="H3961" i="5"/>
  <c r="I3961" i="5" s="1"/>
  <c r="H3962" i="5"/>
  <c r="I3962" i="5" s="1"/>
  <c r="H3963" i="5"/>
  <c r="I3963" i="5" s="1"/>
  <c r="H3964" i="5"/>
  <c r="I3964" i="5" s="1"/>
  <c r="H3965" i="5"/>
  <c r="I3965" i="5" s="1"/>
  <c r="H3966" i="5"/>
  <c r="I3966" i="5" s="1"/>
  <c r="H3967" i="5"/>
  <c r="I3967" i="5" s="1"/>
  <c r="H3968" i="5"/>
  <c r="I3968" i="5" s="1"/>
  <c r="H3969" i="5"/>
  <c r="I3969" i="5" s="1"/>
  <c r="H3970" i="5"/>
  <c r="I3970" i="5" s="1"/>
  <c r="H3971" i="5"/>
  <c r="I3971" i="5" s="1"/>
  <c r="H3972" i="5"/>
  <c r="I3972" i="5" s="1"/>
  <c r="H3973" i="5"/>
  <c r="I3973" i="5" s="1"/>
  <c r="H3974" i="5"/>
  <c r="I3974" i="5" s="1"/>
  <c r="H3975" i="5"/>
  <c r="I3975" i="5" s="1"/>
  <c r="H3976" i="5"/>
  <c r="I3976" i="5" s="1"/>
  <c r="H3977" i="5"/>
  <c r="I3977" i="5" s="1"/>
  <c r="H3978" i="5"/>
  <c r="I3978" i="5" s="1"/>
  <c r="H3979" i="5"/>
  <c r="I3979" i="5" s="1"/>
  <c r="H3980" i="5"/>
  <c r="I3980" i="5" s="1"/>
  <c r="H3981" i="5"/>
  <c r="I3981" i="5" s="1"/>
  <c r="H3982" i="5"/>
  <c r="I3982" i="5" s="1"/>
  <c r="H3983" i="5"/>
  <c r="I3983" i="5" s="1"/>
  <c r="H3984" i="5"/>
  <c r="I3984" i="5" s="1"/>
  <c r="H3985" i="5"/>
  <c r="I3985" i="5" s="1"/>
  <c r="H3986" i="5"/>
  <c r="I3986" i="5" s="1"/>
  <c r="H3987" i="5"/>
  <c r="I3987" i="5" s="1"/>
  <c r="H3988" i="5"/>
  <c r="I3988" i="5" s="1"/>
  <c r="H3989" i="5"/>
  <c r="I3989" i="5" s="1"/>
  <c r="H3990" i="5"/>
  <c r="I3990" i="5" s="1"/>
  <c r="H3991" i="5"/>
  <c r="I3991" i="5" s="1"/>
  <c r="H3992" i="5"/>
  <c r="I3992" i="5" s="1"/>
  <c r="H3993" i="5"/>
  <c r="I3993" i="5" s="1"/>
  <c r="H3994" i="5"/>
  <c r="I3994" i="5" s="1"/>
  <c r="H3995" i="5"/>
  <c r="I3995" i="5" s="1"/>
  <c r="H3996" i="5"/>
  <c r="I3996" i="5" s="1"/>
  <c r="H3997" i="5"/>
  <c r="I3997" i="5" s="1"/>
  <c r="H3998" i="5"/>
  <c r="I3998" i="5" s="1"/>
  <c r="H3999" i="5"/>
  <c r="I3999" i="5" s="1"/>
  <c r="H4000" i="5"/>
  <c r="I4000" i="5" s="1"/>
  <c r="H4001" i="5"/>
  <c r="I4001" i="5" s="1"/>
  <c r="H4002" i="5"/>
  <c r="I4002" i="5" s="1"/>
  <c r="H4003" i="5"/>
  <c r="I4003" i="5" s="1"/>
  <c r="H4004" i="5"/>
  <c r="I4004" i="5" s="1"/>
  <c r="H4005" i="5"/>
  <c r="I4005" i="5" s="1"/>
  <c r="H4006" i="5"/>
  <c r="I4006" i="5" s="1"/>
  <c r="H4007" i="5"/>
  <c r="I4007" i="5" s="1"/>
  <c r="H4008" i="5"/>
  <c r="I4008" i="5" s="1"/>
  <c r="H4009" i="5"/>
  <c r="I4009" i="5" s="1"/>
  <c r="H4010" i="5"/>
  <c r="I4010" i="5" s="1"/>
  <c r="H4011" i="5"/>
  <c r="I4011" i="5" s="1"/>
  <c r="H4012" i="5"/>
  <c r="H4013" i="5"/>
  <c r="I4013" i="5" s="1"/>
  <c r="H4014" i="5"/>
  <c r="I4014" i="5" s="1"/>
  <c r="H4015" i="5"/>
  <c r="I4015" i="5" s="1"/>
  <c r="H4016" i="5"/>
  <c r="I4016" i="5" s="1"/>
  <c r="H4017" i="5"/>
  <c r="I4017" i="5" s="1"/>
  <c r="H4018" i="5"/>
  <c r="I4018" i="5" s="1"/>
  <c r="H4019" i="5"/>
  <c r="I4019" i="5" s="1"/>
  <c r="H4020" i="5"/>
  <c r="I4020" i="5" s="1"/>
  <c r="H4021" i="5"/>
  <c r="I4021" i="5" s="1"/>
  <c r="H4022" i="5"/>
  <c r="I4022" i="5" s="1"/>
  <c r="H4023" i="5"/>
  <c r="I4023" i="5" s="1"/>
  <c r="H4024" i="5"/>
  <c r="I4024" i="5" s="1"/>
  <c r="H4025" i="5"/>
  <c r="I4025" i="5" s="1"/>
  <c r="H4026" i="5"/>
  <c r="I4026" i="5" s="1"/>
  <c r="H4027" i="5"/>
  <c r="I4027" i="5" s="1"/>
  <c r="H4028" i="5"/>
  <c r="I4028" i="5" s="1"/>
  <c r="H4029" i="5"/>
  <c r="I4029" i="5" s="1"/>
  <c r="H4030" i="5"/>
  <c r="I4030" i="5" s="1"/>
  <c r="H4031" i="5"/>
  <c r="I4031" i="5" s="1"/>
  <c r="H4032" i="5"/>
  <c r="I4032" i="5" s="1"/>
  <c r="H4033" i="5"/>
  <c r="I4033" i="5" s="1"/>
  <c r="H4034" i="5"/>
  <c r="I4034" i="5" s="1"/>
  <c r="H4035" i="5"/>
  <c r="I4035" i="5" s="1"/>
  <c r="H4036" i="5"/>
  <c r="I4036" i="5" s="1"/>
  <c r="H4037" i="5"/>
  <c r="I4037" i="5" s="1"/>
  <c r="H4038" i="5"/>
  <c r="I4038" i="5" s="1"/>
  <c r="H4039" i="5"/>
  <c r="I4039" i="5" s="1"/>
  <c r="H4040" i="5"/>
  <c r="I4040" i="5" s="1"/>
  <c r="H4041" i="5"/>
  <c r="I4041" i="5" s="1"/>
  <c r="H4042" i="5"/>
  <c r="I4042" i="5" s="1"/>
  <c r="H4043" i="5"/>
  <c r="I4043" i="5" s="1"/>
  <c r="H4044" i="5"/>
  <c r="I4044" i="5" s="1"/>
  <c r="H4045" i="5"/>
  <c r="I4045" i="5" s="1"/>
  <c r="H4046" i="5"/>
  <c r="I4046" i="5" s="1"/>
  <c r="H4047" i="5"/>
  <c r="I4047" i="5" s="1"/>
  <c r="H4048" i="5"/>
  <c r="I4048" i="5" s="1"/>
  <c r="H4049" i="5"/>
  <c r="I4049" i="5" s="1"/>
  <c r="H4050" i="5"/>
  <c r="I4050" i="5" s="1"/>
  <c r="H4051" i="5"/>
  <c r="I4051" i="5" s="1"/>
  <c r="H4052" i="5"/>
  <c r="I4052" i="5" s="1"/>
  <c r="H4053" i="5"/>
  <c r="I4053" i="5" s="1"/>
  <c r="H4054" i="5"/>
  <c r="I4054" i="5" s="1"/>
  <c r="H4055" i="5"/>
  <c r="I4055" i="5" s="1"/>
  <c r="H4056" i="5"/>
  <c r="I4056" i="5" s="1"/>
  <c r="H4057" i="5"/>
  <c r="I4057" i="5" s="1"/>
  <c r="H4058" i="5"/>
  <c r="I4058" i="5" s="1"/>
  <c r="H4059" i="5"/>
  <c r="I4059" i="5" s="1"/>
  <c r="H4060" i="5"/>
  <c r="I4060" i="5" s="1"/>
  <c r="H4061" i="5"/>
  <c r="I4061" i="5" s="1"/>
  <c r="H4062" i="5"/>
  <c r="I4062" i="5" s="1"/>
  <c r="H4063" i="5"/>
  <c r="I4063" i="5" s="1"/>
  <c r="H4064" i="5"/>
  <c r="I4064" i="5" s="1"/>
  <c r="H4065" i="5"/>
  <c r="I4065" i="5" s="1"/>
  <c r="H4066" i="5"/>
  <c r="I4066" i="5" s="1"/>
  <c r="H4067" i="5"/>
  <c r="I4067" i="5" s="1"/>
  <c r="H4068" i="5"/>
  <c r="I4068" i="5" s="1"/>
  <c r="H4069" i="5"/>
  <c r="I4069" i="5" s="1"/>
  <c r="H4070" i="5"/>
  <c r="I4070" i="5" s="1"/>
  <c r="H4071" i="5"/>
  <c r="I4071" i="5" s="1"/>
  <c r="H4072" i="5"/>
  <c r="I4072" i="5" s="1"/>
  <c r="H4073" i="5"/>
  <c r="I4073" i="5" s="1"/>
  <c r="H4074" i="5"/>
  <c r="I4074" i="5" s="1"/>
  <c r="H4075" i="5"/>
  <c r="I4075" i="5" s="1"/>
  <c r="H4076" i="5"/>
  <c r="I4076" i="5" s="1"/>
  <c r="H4077" i="5"/>
  <c r="I4077" i="5" s="1"/>
  <c r="H4078" i="5"/>
  <c r="I4078" i="5" s="1"/>
  <c r="H4079" i="5"/>
  <c r="I4079" i="5" s="1"/>
  <c r="H4080" i="5"/>
  <c r="I4080" i="5" s="1"/>
  <c r="H4081" i="5"/>
  <c r="I4081" i="5" s="1"/>
  <c r="H4082" i="5"/>
  <c r="I4082" i="5" s="1"/>
  <c r="H4083" i="5"/>
  <c r="I4083" i="5" s="1"/>
  <c r="H4084" i="5"/>
  <c r="I4084" i="5" s="1"/>
  <c r="H4085" i="5"/>
  <c r="I4085" i="5" s="1"/>
  <c r="H4086" i="5"/>
  <c r="I4086" i="5" s="1"/>
  <c r="H4087" i="5"/>
  <c r="I4087" i="5" s="1"/>
  <c r="H4088" i="5"/>
  <c r="I4088" i="5" s="1"/>
  <c r="H4089" i="5"/>
  <c r="I4089" i="5" s="1"/>
  <c r="H4090" i="5"/>
  <c r="I4090" i="5" s="1"/>
  <c r="H4091" i="5"/>
  <c r="I4091" i="5" s="1"/>
  <c r="H4092" i="5"/>
  <c r="I4092" i="5" s="1"/>
  <c r="H4093" i="5"/>
  <c r="I4093" i="5" s="1"/>
  <c r="H4094" i="5"/>
  <c r="I4094" i="5" s="1"/>
  <c r="H4095" i="5"/>
  <c r="I4095" i="5" s="1"/>
  <c r="H4096" i="5"/>
  <c r="I4096" i="5" s="1"/>
  <c r="H4097" i="5"/>
  <c r="I4097" i="5" s="1"/>
  <c r="H4098" i="5"/>
  <c r="I4098" i="5" s="1"/>
  <c r="H4099" i="5"/>
  <c r="I4099" i="5" s="1"/>
  <c r="H4100" i="5"/>
  <c r="I4100" i="5" s="1"/>
  <c r="H4101" i="5"/>
  <c r="I4101" i="5" s="1"/>
  <c r="H4102" i="5"/>
  <c r="I4102" i="5" s="1"/>
  <c r="H4103" i="5"/>
  <c r="I4103" i="5" s="1"/>
  <c r="H4104" i="5"/>
  <c r="I4104" i="5" s="1"/>
  <c r="H4105" i="5"/>
  <c r="I4105" i="5" s="1"/>
  <c r="H4106" i="5"/>
  <c r="I4106" i="5" s="1"/>
  <c r="H4107" i="5"/>
  <c r="I4107" i="5" s="1"/>
  <c r="H4108" i="5"/>
  <c r="I4108" i="5" s="1"/>
  <c r="H4109" i="5"/>
  <c r="I4109" i="5" s="1"/>
  <c r="H4110" i="5"/>
  <c r="I4110" i="5" s="1"/>
  <c r="H4111" i="5"/>
  <c r="I4111" i="5" s="1"/>
  <c r="H4112" i="5"/>
  <c r="I4112" i="5" s="1"/>
  <c r="H4113" i="5"/>
  <c r="I4113" i="5" s="1"/>
  <c r="H4114" i="5"/>
  <c r="I4114" i="5" s="1"/>
  <c r="H4115" i="5"/>
  <c r="I4115" i="5" s="1"/>
  <c r="H4116" i="5"/>
  <c r="I4116" i="5" s="1"/>
  <c r="H4117" i="5"/>
  <c r="I4117" i="5" s="1"/>
  <c r="H4118" i="5"/>
  <c r="I4118" i="5" s="1"/>
  <c r="H4119" i="5"/>
  <c r="I4119" i="5" s="1"/>
  <c r="H4120" i="5"/>
  <c r="I4120" i="5" s="1"/>
  <c r="H4121" i="5"/>
  <c r="I4121" i="5" s="1"/>
  <c r="H4122" i="5"/>
  <c r="I4122" i="5" s="1"/>
  <c r="H4123" i="5"/>
  <c r="I4123" i="5" s="1"/>
  <c r="H4124" i="5"/>
  <c r="I4124" i="5" s="1"/>
  <c r="H4125" i="5"/>
  <c r="I4125" i="5" s="1"/>
  <c r="H4126" i="5"/>
  <c r="I4126" i="5" s="1"/>
  <c r="H4127" i="5"/>
  <c r="I4127" i="5" s="1"/>
  <c r="H4128" i="5"/>
  <c r="I4128" i="5" s="1"/>
  <c r="H4129" i="5"/>
  <c r="I4129" i="5" s="1"/>
  <c r="H4130" i="5"/>
  <c r="I4130" i="5" s="1"/>
  <c r="H4131" i="5"/>
  <c r="I4131" i="5" s="1"/>
  <c r="H4132" i="5"/>
  <c r="I4132" i="5" s="1"/>
  <c r="H4133" i="5"/>
  <c r="I4133" i="5" s="1"/>
  <c r="H4134" i="5"/>
  <c r="I4134" i="5" s="1"/>
  <c r="H4135" i="5"/>
  <c r="I4135" i="5" s="1"/>
  <c r="H4136" i="5"/>
  <c r="I4136" i="5" s="1"/>
  <c r="H4137" i="5"/>
  <c r="I4137" i="5" s="1"/>
  <c r="H4138" i="5"/>
  <c r="I4138" i="5" s="1"/>
  <c r="H4139" i="5"/>
  <c r="I4139" i="5" s="1"/>
  <c r="H4140" i="5"/>
  <c r="I4140" i="5" s="1"/>
  <c r="H4141" i="5"/>
  <c r="I4141" i="5" s="1"/>
  <c r="H4142" i="5"/>
  <c r="I4142" i="5" s="1"/>
  <c r="H4143" i="5"/>
  <c r="I4143" i="5" s="1"/>
  <c r="H4144" i="5"/>
  <c r="I4144" i="5" s="1"/>
  <c r="H4145" i="5"/>
  <c r="I4145" i="5" s="1"/>
  <c r="H4146" i="5"/>
  <c r="I4146" i="5" s="1"/>
  <c r="H4147" i="5"/>
  <c r="I4147" i="5" s="1"/>
  <c r="H4148" i="5"/>
  <c r="I4148" i="5" s="1"/>
  <c r="H4149" i="5"/>
  <c r="I4149" i="5" s="1"/>
  <c r="H4150" i="5"/>
  <c r="I4150" i="5" s="1"/>
  <c r="H4151" i="5"/>
  <c r="I4151" i="5" s="1"/>
  <c r="H4152" i="5"/>
  <c r="I4152" i="5" s="1"/>
  <c r="H4153" i="5"/>
  <c r="I4153" i="5" s="1"/>
  <c r="H4154" i="5"/>
  <c r="I4154" i="5" s="1"/>
  <c r="H4155" i="5"/>
  <c r="I4155" i="5" s="1"/>
  <c r="H4156" i="5"/>
  <c r="I4156" i="5" s="1"/>
  <c r="H4157" i="5"/>
  <c r="I4157" i="5" s="1"/>
  <c r="H4158" i="5"/>
  <c r="I4158" i="5" s="1"/>
  <c r="H4159" i="5"/>
  <c r="I4159" i="5" s="1"/>
  <c r="H4160" i="5"/>
  <c r="I4160" i="5" s="1"/>
  <c r="H4161" i="5"/>
  <c r="I4161" i="5" s="1"/>
  <c r="H4162" i="5"/>
  <c r="I4162" i="5" s="1"/>
  <c r="H4163" i="5"/>
  <c r="I4163" i="5" s="1"/>
  <c r="H4164" i="5"/>
  <c r="I4164" i="5" s="1"/>
  <c r="H4165" i="5"/>
  <c r="I4165" i="5" s="1"/>
  <c r="H4166" i="5"/>
  <c r="I4166" i="5" s="1"/>
  <c r="H4167" i="5"/>
  <c r="I4167" i="5" s="1"/>
  <c r="H4168" i="5"/>
  <c r="I4168" i="5" s="1"/>
  <c r="H4169" i="5"/>
  <c r="I4169" i="5" s="1"/>
  <c r="H4170" i="5"/>
  <c r="I4170" i="5" s="1"/>
  <c r="H4171" i="5"/>
  <c r="I4171" i="5" s="1"/>
  <c r="H4172" i="5"/>
  <c r="I4172" i="5" s="1"/>
  <c r="H4173" i="5"/>
  <c r="I4173" i="5" s="1"/>
  <c r="H4174" i="5"/>
  <c r="I4174" i="5" s="1"/>
  <c r="H4175" i="5"/>
  <c r="I4175" i="5" s="1"/>
  <c r="H4176" i="5"/>
  <c r="I4176" i="5" s="1"/>
  <c r="H4177" i="5"/>
  <c r="I4177" i="5" s="1"/>
  <c r="H4178" i="5"/>
  <c r="I4178" i="5" s="1"/>
  <c r="H4179" i="5"/>
  <c r="I4179" i="5" s="1"/>
  <c r="H4180" i="5"/>
  <c r="I4180" i="5" s="1"/>
  <c r="H4181" i="5"/>
  <c r="I4181" i="5" s="1"/>
  <c r="H4182" i="5"/>
  <c r="I4182" i="5" s="1"/>
  <c r="H4183" i="5"/>
  <c r="I4183" i="5" s="1"/>
  <c r="H4184" i="5"/>
  <c r="I4184" i="5" s="1"/>
  <c r="H4185" i="5"/>
  <c r="I4185" i="5" s="1"/>
  <c r="H4186" i="5"/>
  <c r="I4186" i="5" s="1"/>
  <c r="H4187" i="5"/>
  <c r="I4187" i="5" s="1"/>
  <c r="H4188" i="5"/>
  <c r="I4188" i="5" s="1"/>
  <c r="H4189" i="5"/>
  <c r="I4189" i="5" s="1"/>
  <c r="H4190" i="5"/>
  <c r="I4190" i="5" s="1"/>
  <c r="H4191" i="5"/>
  <c r="I4191" i="5" s="1"/>
  <c r="H4192" i="5"/>
  <c r="I4192" i="5" s="1"/>
  <c r="H4193" i="5"/>
  <c r="I4193" i="5" s="1"/>
  <c r="H4194" i="5"/>
  <c r="I4194" i="5" s="1"/>
  <c r="H4195" i="5"/>
  <c r="I4195" i="5" s="1"/>
  <c r="H4196" i="5"/>
  <c r="I4196" i="5" s="1"/>
  <c r="H4197" i="5"/>
  <c r="I4197" i="5" s="1"/>
  <c r="H4198" i="5"/>
  <c r="I4198" i="5" s="1"/>
  <c r="H4199" i="5"/>
  <c r="I4199" i="5" s="1"/>
  <c r="H4200" i="5"/>
  <c r="I4200" i="5" s="1"/>
  <c r="H4201" i="5"/>
  <c r="I4201" i="5" s="1"/>
  <c r="H4202" i="5"/>
  <c r="I4202" i="5" s="1"/>
  <c r="H4203" i="5"/>
  <c r="I4203" i="5" s="1"/>
  <c r="H4204" i="5"/>
  <c r="I4204" i="5" s="1"/>
  <c r="H4205" i="5"/>
  <c r="I4205" i="5" s="1"/>
  <c r="H4206" i="5"/>
  <c r="I4206" i="5" s="1"/>
  <c r="H4207" i="5"/>
  <c r="I4207" i="5" s="1"/>
  <c r="H4208" i="5"/>
  <c r="I4208" i="5" s="1"/>
  <c r="H4209" i="5"/>
  <c r="I4209" i="5" s="1"/>
  <c r="H4210" i="5"/>
  <c r="I4210" i="5" s="1"/>
  <c r="H4211" i="5"/>
  <c r="I4211" i="5" s="1"/>
  <c r="H4212" i="5"/>
  <c r="I4212" i="5" s="1"/>
  <c r="H4213" i="5"/>
  <c r="I4213" i="5" s="1"/>
  <c r="H4214" i="5"/>
  <c r="I4214" i="5" s="1"/>
  <c r="H4215" i="5"/>
  <c r="I4215" i="5" s="1"/>
  <c r="H4216" i="5"/>
  <c r="I4216" i="5" s="1"/>
  <c r="H4217" i="5"/>
  <c r="I4217" i="5" s="1"/>
  <c r="H4218" i="5"/>
  <c r="I4218" i="5" s="1"/>
  <c r="H4219" i="5"/>
  <c r="I4219" i="5" s="1"/>
  <c r="H4220" i="5"/>
  <c r="I4220" i="5" s="1"/>
  <c r="H4221" i="5"/>
  <c r="I4221" i="5" s="1"/>
  <c r="H4222" i="5"/>
  <c r="I4222" i="5" s="1"/>
  <c r="H4223" i="5"/>
  <c r="I4223" i="5" s="1"/>
  <c r="H4224" i="5"/>
  <c r="I4224" i="5" s="1"/>
  <c r="H4225" i="5"/>
  <c r="I4225" i="5" s="1"/>
  <c r="H4226" i="5"/>
  <c r="I4226" i="5" s="1"/>
  <c r="H4227" i="5"/>
  <c r="I4227" i="5" s="1"/>
  <c r="H4228" i="5"/>
  <c r="I4228" i="5" s="1"/>
  <c r="H4229" i="5"/>
  <c r="I4229" i="5" s="1"/>
  <c r="H4230" i="5"/>
  <c r="I4230" i="5" s="1"/>
  <c r="H4231" i="5"/>
  <c r="I4231" i="5" s="1"/>
  <c r="H4232" i="5"/>
  <c r="I4232" i="5" s="1"/>
  <c r="H4233" i="5"/>
  <c r="I4233" i="5" s="1"/>
  <c r="H4234" i="5"/>
  <c r="I4234" i="5" s="1"/>
  <c r="H4235" i="5"/>
  <c r="I4235" i="5" s="1"/>
  <c r="H4236" i="5"/>
  <c r="I4236" i="5" s="1"/>
  <c r="H4237" i="5"/>
  <c r="I4237" i="5" s="1"/>
  <c r="H4238" i="5"/>
  <c r="I4238" i="5" s="1"/>
  <c r="H4239" i="5"/>
  <c r="I4239" i="5" s="1"/>
  <c r="H4240" i="5"/>
  <c r="I4240" i="5" s="1"/>
  <c r="H4241" i="5"/>
  <c r="I4241" i="5" s="1"/>
  <c r="H4242" i="5"/>
  <c r="I4242" i="5" s="1"/>
  <c r="H4243" i="5"/>
  <c r="I4243" i="5" s="1"/>
  <c r="H4244" i="5"/>
  <c r="I4244" i="5" s="1"/>
  <c r="H4245" i="5"/>
  <c r="I4245" i="5" s="1"/>
  <c r="H4246" i="5"/>
  <c r="I4246" i="5" s="1"/>
  <c r="H4247" i="5"/>
  <c r="I4247" i="5" s="1"/>
  <c r="H4248" i="5"/>
  <c r="I4248" i="5" s="1"/>
  <c r="H4249" i="5"/>
  <c r="I4249" i="5" s="1"/>
  <c r="H4250" i="5"/>
  <c r="I4250" i="5" s="1"/>
  <c r="H4251" i="5"/>
  <c r="I4251" i="5" s="1"/>
  <c r="H4252" i="5"/>
  <c r="I4252" i="5" s="1"/>
  <c r="H4253" i="5"/>
  <c r="I4253" i="5" s="1"/>
  <c r="H4254" i="5"/>
  <c r="I4254" i="5" s="1"/>
  <c r="H4255" i="5"/>
  <c r="I4255" i="5" s="1"/>
  <c r="H4256" i="5"/>
  <c r="I4256" i="5" s="1"/>
  <c r="H4257" i="5"/>
  <c r="I4257" i="5" s="1"/>
  <c r="H4258" i="5"/>
  <c r="I4258" i="5" s="1"/>
  <c r="H4259" i="5"/>
  <c r="I4259" i="5" s="1"/>
  <c r="H4260" i="5"/>
  <c r="I4260" i="5" s="1"/>
  <c r="H4261" i="5"/>
  <c r="I4261" i="5" s="1"/>
  <c r="H4262" i="5"/>
  <c r="I4262" i="5" s="1"/>
  <c r="H4263" i="5"/>
  <c r="I4263" i="5" s="1"/>
  <c r="H4264" i="5"/>
  <c r="I4264" i="5" s="1"/>
  <c r="H4265" i="5"/>
  <c r="I4265" i="5" s="1"/>
  <c r="H4266" i="5"/>
  <c r="I4266" i="5" s="1"/>
  <c r="H4267" i="5"/>
  <c r="I4267" i="5" s="1"/>
  <c r="H4268" i="5"/>
  <c r="I4268" i="5" s="1"/>
  <c r="H4269" i="5"/>
  <c r="I4269" i="5" s="1"/>
  <c r="H4270" i="5"/>
  <c r="I4270" i="5" s="1"/>
  <c r="H4271" i="5"/>
  <c r="I4271" i="5" s="1"/>
  <c r="H4272" i="5"/>
  <c r="I4272" i="5" s="1"/>
  <c r="H4273" i="5"/>
  <c r="I4273" i="5" s="1"/>
  <c r="H4274" i="5"/>
  <c r="I4274" i="5" s="1"/>
  <c r="H4275" i="5"/>
  <c r="I4275" i="5" s="1"/>
  <c r="H4276" i="5"/>
  <c r="I4276" i="5" s="1"/>
  <c r="H4277" i="5"/>
  <c r="I4277" i="5" s="1"/>
  <c r="H4278" i="5"/>
  <c r="I4278" i="5" s="1"/>
  <c r="H4279" i="5"/>
  <c r="I4279" i="5" s="1"/>
  <c r="H4280" i="5"/>
  <c r="I4280" i="5" s="1"/>
  <c r="H4281" i="5"/>
  <c r="I4281" i="5" s="1"/>
  <c r="H4282" i="5"/>
  <c r="I4282" i="5" s="1"/>
  <c r="H4283" i="5"/>
  <c r="I4283" i="5" s="1"/>
  <c r="H4284" i="5"/>
  <c r="I4284" i="5" s="1"/>
  <c r="H4285" i="5"/>
  <c r="I4285" i="5" s="1"/>
  <c r="H4286" i="5"/>
  <c r="I4286" i="5" s="1"/>
  <c r="H4287" i="5"/>
  <c r="I4287" i="5" s="1"/>
  <c r="H4288" i="5"/>
  <c r="I4288" i="5" s="1"/>
  <c r="H4289" i="5"/>
  <c r="I4289" i="5" s="1"/>
  <c r="H4290" i="5"/>
  <c r="I4290" i="5" s="1"/>
  <c r="H4291" i="5"/>
  <c r="I4291" i="5" s="1"/>
  <c r="H4292" i="5"/>
  <c r="I4292" i="5" s="1"/>
  <c r="H4293" i="5"/>
  <c r="I4293" i="5" s="1"/>
  <c r="H4294" i="5"/>
  <c r="I4294" i="5" s="1"/>
  <c r="H4295" i="5"/>
  <c r="I4295" i="5" s="1"/>
  <c r="H4296" i="5"/>
  <c r="I4296" i="5" s="1"/>
  <c r="H4297" i="5"/>
  <c r="I4297" i="5" s="1"/>
  <c r="H4298" i="5"/>
  <c r="I4298" i="5" s="1"/>
  <c r="H4299" i="5"/>
  <c r="I4299" i="5" s="1"/>
  <c r="H4300" i="5"/>
  <c r="I4300" i="5" s="1"/>
  <c r="H4301" i="5"/>
  <c r="I4301" i="5" s="1"/>
  <c r="H4302" i="5"/>
  <c r="I4302" i="5" s="1"/>
  <c r="H4303" i="5"/>
  <c r="I4303" i="5" s="1"/>
  <c r="H4304" i="5"/>
  <c r="I4304" i="5" s="1"/>
  <c r="H4305" i="5"/>
  <c r="I4305" i="5" s="1"/>
  <c r="H4306" i="5"/>
  <c r="I4306" i="5" s="1"/>
  <c r="H4307" i="5"/>
  <c r="I4307" i="5" s="1"/>
  <c r="H4308" i="5"/>
  <c r="I4308" i="5" s="1"/>
  <c r="H4309" i="5"/>
  <c r="I4309" i="5" s="1"/>
  <c r="H4310" i="5"/>
  <c r="I4310" i="5" s="1"/>
  <c r="H4311" i="5"/>
  <c r="I4311" i="5" s="1"/>
  <c r="H4312" i="5"/>
  <c r="I4312" i="5" s="1"/>
  <c r="H4313" i="5"/>
  <c r="I4313" i="5" s="1"/>
  <c r="H4314" i="5"/>
  <c r="I4314" i="5" s="1"/>
  <c r="H4315" i="5"/>
  <c r="I4315" i="5" s="1"/>
  <c r="H4316" i="5"/>
  <c r="I4316" i="5" s="1"/>
  <c r="H4317" i="5"/>
  <c r="I4317" i="5" s="1"/>
  <c r="H4318" i="5"/>
  <c r="I4318" i="5" s="1"/>
  <c r="H4319" i="5"/>
  <c r="I4319" i="5" s="1"/>
  <c r="H4320" i="5"/>
  <c r="I4320" i="5" s="1"/>
  <c r="H4321" i="5"/>
  <c r="I4321" i="5" s="1"/>
  <c r="H4322" i="5"/>
  <c r="I4322" i="5" s="1"/>
  <c r="H4323" i="5"/>
  <c r="I4323" i="5" s="1"/>
  <c r="H4324" i="5"/>
  <c r="I4324" i="5" s="1"/>
  <c r="H4325" i="5"/>
  <c r="I4325" i="5" s="1"/>
  <c r="H4326" i="5"/>
  <c r="I4326" i="5" s="1"/>
  <c r="H4327" i="5"/>
  <c r="I4327" i="5" s="1"/>
  <c r="H4328" i="5"/>
  <c r="I4328" i="5" s="1"/>
  <c r="H4329" i="5"/>
  <c r="I4329" i="5" s="1"/>
  <c r="H4330" i="5"/>
  <c r="I4330" i="5" s="1"/>
  <c r="H4331" i="5"/>
  <c r="I4331" i="5" s="1"/>
  <c r="H4332" i="5"/>
  <c r="I4332" i="5" s="1"/>
  <c r="H4333" i="5"/>
  <c r="I4333" i="5" s="1"/>
  <c r="H4334" i="5"/>
  <c r="I4334" i="5" s="1"/>
  <c r="H4335" i="5"/>
  <c r="I4335" i="5" s="1"/>
  <c r="H4336" i="5"/>
  <c r="I4336" i="5" s="1"/>
  <c r="H4337" i="5"/>
  <c r="I4337" i="5" s="1"/>
  <c r="H4338" i="5"/>
  <c r="I4338" i="5" s="1"/>
  <c r="H4339" i="5"/>
  <c r="I4339" i="5" s="1"/>
  <c r="H4340" i="5"/>
  <c r="I4340" i="5" s="1"/>
  <c r="H4341" i="5"/>
  <c r="I4341" i="5" s="1"/>
  <c r="H4342" i="5"/>
  <c r="H4343" i="5"/>
  <c r="I4343" i="5" s="1"/>
  <c r="H4344" i="5"/>
  <c r="I4344" i="5" s="1"/>
  <c r="H4345" i="5"/>
  <c r="I4345" i="5" s="1"/>
  <c r="H4346" i="5"/>
  <c r="I4346" i="5" s="1"/>
  <c r="H4347" i="5"/>
  <c r="I4347" i="5" s="1"/>
  <c r="H4348" i="5"/>
  <c r="I4348" i="5" s="1"/>
  <c r="H4349" i="5"/>
  <c r="I4349" i="5" s="1"/>
  <c r="H4350" i="5"/>
  <c r="I4350" i="5" s="1"/>
  <c r="H4351" i="5"/>
  <c r="I4351" i="5" s="1"/>
  <c r="H4352" i="5"/>
  <c r="I4352" i="5" s="1"/>
  <c r="H4353" i="5"/>
  <c r="I4353" i="5" s="1"/>
  <c r="H4354" i="5"/>
  <c r="I4354" i="5" s="1"/>
  <c r="H4355" i="5"/>
  <c r="I4355" i="5" s="1"/>
  <c r="H4356" i="5"/>
  <c r="I4356" i="5" s="1"/>
  <c r="H4357" i="5"/>
  <c r="I4357" i="5" s="1"/>
  <c r="H4358" i="5"/>
  <c r="I4358" i="5" s="1"/>
  <c r="H4359" i="5"/>
  <c r="I4359" i="5" s="1"/>
  <c r="H4360" i="5"/>
  <c r="I4360" i="5" s="1"/>
  <c r="H4361" i="5"/>
  <c r="I4361" i="5" s="1"/>
  <c r="H4362" i="5"/>
  <c r="I4362" i="5" s="1"/>
  <c r="H4363" i="5"/>
  <c r="I4363" i="5" s="1"/>
  <c r="H4364" i="5"/>
  <c r="I4364" i="5" s="1"/>
  <c r="H4365" i="5"/>
  <c r="I4365" i="5" s="1"/>
  <c r="H4366" i="5"/>
  <c r="I4366" i="5" s="1"/>
  <c r="H4367" i="5"/>
  <c r="I4367" i="5" s="1"/>
  <c r="H4368" i="5"/>
  <c r="I4368" i="5" s="1"/>
  <c r="H4369" i="5"/>
  <c r="I4369" i="5" s="1"/>
  <c r="H4370" i="5"/>
  <c r="I4370" i="5" s="1"/>
  <c r="H4371" i="5"/>
  <c r="I4371" i="5" s="1"/>
  <c r="H4372" i="5"/>
  <c r="I4372" i="5" s="1"/>
  <c r="H4373" i="5"/>
  <c r="I4373" i="5" s="1"/>
  <c r="H4374" i="5"/>
  <c r="I4374" i="5" s="1"/>
  <c r="H4375" i="5"/>
  <c r="I4375" i="5" s="1"/>
  <c r="H4376" i="5"/>
  <c r="I4376" i="5" s="1"/>
  <c r="H4377" i="5"/>
  <c r="I4377" i="5" s="1"/>
  <c r="H4378" i="5"/>
  <c r="I4378" i="5" s="1"/>
  <c r="H4379" i="5"/>
  <c r="I4379" i="5" s="1"/>
  <c r="H4380" i="5"/>
  <c r="I4380" i="5" s="1"/>
  <c r="H4381" i="5"/>
  <c r="I4381" i="5" s="1"/>
  <c r="H4382" i="5"/>
  <c r="I4382" i="5" s="1"/>
  <c r="H4383" i="5"/>
  <c r="I4383" i="5" s="1"/>
  <c r="H4384" i="5"/>
  <c r="I4384" i="5" s="1"/>
  <c r="H4385" i="5"/>
  <c r="I4385" i="5" s="1"/>
  <c r="H4386" i="5"/>
  <c r="I4386" i="5" s="1"/>
  <c r="H4387" i="5"/>
  <c r="I4387" i="5" s="1"/>
  <c r="H4388" i="5"/>
  <c r="I4388" i="5" s="1"/>
  <c r="H4389" i="5"/>
  <c r="I4389" i="5" s="1"/>
  <c r="H4390" i="5"/>
  <c r="I4390" i="5" s="1"/>
  <c r="H4391" i="5"/>
  <c r="I4391" i="5" s="1"/>
  <c r="H4392" i="5"/>
  <c r="I4392" i="5" s="1"/>
  <c r="H4393" i="5"/>
  <c r="I4393" i="5" s="1"/>
  <c r="H4394" i="5"/>
  <c r="I4394" i="5" s="1"/>
  <c r="H4395" i="5"/>
  <c r="I4395" i="5" s="1"/>
  <c r="H4396" i="5"/>
  <c r="I4396" i="5" s="1"/>
  <c r="H4397" i="5"/>
  <c r="I4397" i="5" s="1"/>
  <c r="H4398" i="5"/>
  <c r="I4398" i="5" s="1"/>
  <c r="H4399" i="5"/>
  <c r="I4399" i="5" s="1"/>
  <c r="H4400" i="5"/>
  <c r="I4400" i="5" s="1"/>
  <c r="H4401" i="5"/>
  <c r="I4401" i="5" s="1"/>
  <c r="H4402" i="5"/>
  <c r="I4402" i="5" s="1"/>
  <c r="H4403" i="5"/>
  <c r="I4403" i="5" s="1"/>
  <c r="H4404" i="5"/>
  <c r="I4404" i="5" s="1"/>
  <c r="H4405" i="5"/>
  <c r="I4405" i="5" s="1"/>
  <c r="H4406" i="5"/>
  <c r="I4406" i="5" s="1"/>
  <c r="H4407" i="5"/>
  <c r="I4407" i="5" s="1"/>
  <c r="H4408" i="5"/>
  <c r="I4408" i="5" s="1"/>
  <c r="H4409" i="5"/>
  <c r="I4409" i="5" s="1"/>
  <c r="H4410" i="5"/>
  <c r="I4410" i="5" s="1"/>
  <c r="H4411" i="5"/>
  <c r="I4411" i="5" s="1"/>
  <c r="H4412" i="5"/>
  <c r="I4412" i="5" s="1"/>
  <c r="H4413" i="5"/>
  <c r="I4413" i="5" s="1"/>
  <c r="H4414" i="5"/>
  <c r="I4414" i="5" s="1"/>
  <c r="H4415" i="5"/>
  <c r="I4415" i="5" s="1"/>
  <c r="H4416" i="5"/>
  <c r="I4416" i="5" s="1"/>
  <c r="H4417" i="5"/>
  <c r="I4417" i="5" s="1"/>
  <c r="H4418" i="5"/>
  <c r="I4418" i="5" s="1"/>
  <c r="H4419" i="5"/>
  <c r="I4419" i="5" s="1"/>
  <c r="H4420" i="5"/>
  <c r="I4420" i="5" s="1"/>
  <c r="H4421" i="5"/>
  <c r="I4421" i="5" s="1"/>
  <c r="H4422" i="5"/>
  <c r="I4422" i="5" s="1"/>
  <c r="H4423" i="5"/>
  <c r="I4423" i="5" s="1"/>
  <c r="H4424" i="5"/>
  <c r="I4424" i="5" s="1"/>
  <c r="H4425" i="5"/>
  <c r="I4425" i="5" s="1"/>
  <c r="H4426" i="5"/>
  <c r="I4426" i="5" s="1"/>
  <c r="H4427" i="5"/>
  <c r="I4427" i="5" s="1"/>
  <c r="H4428" i="5"/>
  <c r="I4428" i="5" s="1"/>
  <c r="H4429" i="5"/>
  <c r="I4429" i="5" s="1"/>
  <c r="H4430" i="5"/>
  <c r="I4430" i="5" s="1"/>
  <c r="H4431" i="5"/>
  <c r="I4431" i="5" s="1"/>
  <c r="H4432" i="5"/>
  <c r="I4432" i="5" s="1"/>
  <c r="H4433" i="5"/>
  <c r="I4433" i="5" s="1"/>
  <c r="H4434" i="5"/>
  <c r="I4434" i="5" s="1"/>
  <c r="H4435" i="5"/>
  <c r="I4435" i="5" s="1"/>
  <c r="H4436" i="5"/>
  <c r="I4436" i="5" s="1"/>
  <c r="H4437" i="5"/>
  <c r="I4437" i="5" s="1"/>
  <c r="H4438" i="5"/>
  <c r="I4438" i="5" s="1"/>
  <c r="H4439" i="5"/>
  <c r="I4439" i="5" s="1"/>
  <c r="H4440" i="5"/>
  <c r="I4440" i="5" s="1"/>
  <c r="H4441" i="5"/>
  <c r="I4441" i="5" s="1"/>
  <c r="H4442" i="5"/>
  <c r="I4442" i="5" s="1"/>
  <c r="H4443" i="5"/>
  <c r="I4443" i="5" s="1"/>
  <c r="H4444" i="5"/>
  <c r="I4444" i="5" s="1"/>
  <c r="H4445" i="5"/>
  <c r="I4445" i="5" s="1"/>
  <c r="H4446" i="5"/>
  <c r="I4446" i="5" s="1"/>
  <c r="H4447" i="5"/>
  <c r="I4447" i="5" s="1"/>
  <c r="H4448" i="5"/>
  <c r="I4448" i="5" s="1"/>
  <c r="H4449" i="5"/>
  <c r="I4449" i="5" s="1"/>
  <c r="H4450" i="5"/>
  <c r="I4450" i="5" s="1"/>
  <c r="H4451" i="5"/>
  <c r="I4451" i="5" s="1"/>
  <c r="H4452" i="5"/>
  <c r="I4452" i="5" s="1"/>
  <c r="H4453" i="5"/>
  <c r="I4453" i="5" s="1"/>
  <c r="H4454" i="5"/>
  <c r="I4454" i="5" s="1"/>
  <c r="H4455" i="5"/>
  <c r="I4455" i="5" s="1"/>
  <c r="H4456" i="5"/>
  <c r="I4456" i="5" s="1"/>
  <c r="H4457" i="5"/>
  <c r="I4457" i="5" s="1"/>
  <c r="H4458" i="5"/>
  <c r="I4458" i="5" s="1"/>
  <c r="H4459" i="5"/>
  <c r="I4459" i="5" s="1"/>
  <c r="H4460" i="5"/>
  <c r="I4460" i="5" s="1"/>
  <c r="H4461" i="5"/>
  <c r="I4461" i="5" s="1"/>
  <c r="H4462" i="5"/>
  <c r="I4462" i="5" s="1"/>
  <c r="H4463" i="5"/>
  <c r="I4463" i="5" s="1"/>
  <c r="H4464" i="5"/>
  <c r="I4464" i="5" s="1"/>
  <c r="H4465" i="5"/>
  <c r="I4465" i="5" s="1"/>
  <c r="H4466" i="5"/>
  <c r="I4466" i="5" s="1"/>
  <c r="H4467" i="5"/>
  <c r="I4467" i="5" s="1"/>
  <c r="H4468" i="5"/>
  <c r="I4468" i="5" s="1"/>
  <c r="H4469" i="5"/>
  <c r="I4469" i="5" s="1"/>
  <c r="H4470" i="5"/>
  <c r="I4470" i="5" s="1"/>
  <c r="H4471" i="5"/>
  <c r="I4471" i="5" s="1"/>
  <c r="H4472" i="5"/>
  <c r="I4472" i="5" s="1"/>
  <c r="H4473" i="5"/>
  <c r="I4473" i="5" s="1"/>
  <c r="H4474" i="5"/>
  <c r="I4474" i="5" s="1"/>
  <c r="H4475" i="5"/>
  <c r="I4475" i="5" s="1"/>
  <c r="H4476" i="5"/>
  <c r="I4476" i="5" s="1"/>
  <c r="H4477" i="5"/>
  <c r="I4477" i="5" s="1"/>
  <c r="H4478" i="5"/>
  <c r="I4478" i="5" s="1"/>
  <c r="H4479" i="5"/>
  <c r="I4479" i="5" s="1"/>
  <c r="H4480" i="5"/>
  <c r="I4480" i="5" s="1"/>
  <c r="H4481" i="5"/>
  <c r="I4481" i="5" s="1"/>
  <c r="H4482" i="5"/>
  <c r="I4482" i="5" s="1"/>
  <c r="H4483" i="5"/>
  <c r="I4483" i="5" s="1"/>
  <c r="H4484" i="5"/>
  <c r="I4484" i="5" s="1"/>
  <c r="H4485" i="5"/>
  <c r="I4485" i="5" s="1"/>
  <c r="H4486" i="5"/>
  <c r="I4486" i="5" s="1"/>
  <c r="H4487" i="5"/>
  <c r="I4487" i="5" s="1"/>
  <c r="H4488" i="5"/>
  <c r="I4488" i="5" s="1"/>
  <c r="H4489" i="5"/>
  <c r="I4489" i="5" s="1"/>
  <c r="H4490" i="5"/>
  <c r="I4490" i="5" s="1"/>
  <c r="H4491" i="5"/>
  <c r="I4491" i="5" s="1"/>
  <c r="H4492" i="5"/>
  <c r="I4492" i="5" s="1"/>
  <c r="H4493" i="5"/>
  <c r="I4493" i="5" s="1"/>
  <c r="H4494" i="5"/>
  <c r="I4494" i="5" s="1"/>
  <c r="H4495" i="5"/>
  <c r="I4495" i="5" s="1"/>
  <c r="H4496" i="5"/>
  <c r="I4496" i="5" s="1"/>
  <c r="H4497" i="5"/>
  <c r="I4497" i="5" s="1"/>
  <c r="H4498" i="5"/>
  <c r="I4498" i="5" s="1"/>
  <c r="H4499" i="5"/>
  <c r="I4499" i="5" s="1"/>
  <c r="H4500" i="5"/>
  <c r="I4500" i="5" s="1"/>
  <c r="H4501" i="5"/>
  <c r="I4501" i="5" s="1"/>
  <c r="H4502" i="5"/>
  <c r="I4502" i="5" s="1"/>
  <c r="H4503" i="5"/>
  <c r="I4503" i="5" s="1"/>
  <c r="H4504" i="5"/>
  <c r="I4504" i="5" s="1"/>
  <c r="H4505" i="5"/>
  <c r="I4505" i="5" s="1"/>
  <c r="H4506" i="5"/>
  <c r="I4506" i="5" s="1"/>
  <c r="H4507" i="5"/>
  <c r="I4507" i="5" s="1"/>
  <c r="H4508" i="5"/>
  <c r="I4508" i="5" s="1"/>
  <c r="H4509" i="5"/>
  <c r="I4509" i="5" s="1"/>
  <c r="H4510" i="5"/>
  <c r="I4510" i="5" s="1"/>
  <c r="H4511" i="5"/>
  <c r="I4511" i="5" s="1"/>
  <c r="H4512" i="5"/>
  <c r="I4512" i="5" s="1"/>
  <c r="H4513" i="5"/>
  <c r="I4513" i="5" s="1"/>
  <c r="H4514" i="5"/>
  <c r="I4514" i="5" s="1"/>
  <c r="H4515" i="5"/>
  <c r="I4515" i="5" s="1"/>
  <c r="H4516" i="5"/>
  <c r="I4516" i="5" s="1"/>
  <c r="H4517" i="5"/>
  <c r="I4517" i="5" s="1"/>
  <c r="H4518" i="5"/>
  <c r="I4518" i="5" s="1"/>
  <c r="H4519" i="5"/>
  <c r="I4519" i="5" s="1"/>
  <c r="H4520" i="5"/>
  <c r="I4520" i="5" s="1"/>
  <c r="H4521" i="5"/>
  <c r="I4521" i="5" s="1"/>
  <c r="H4522" i="5"/>
  <c r="I4522" i="5" s="1"/>
  <c r="H4523" i="5"/>
  <c r="I4523" i="5" s="1"/>
  <c r="H4524" i="5"/>
  <c r="I4524" i="5" s="1"/>
  <c r="H4525" i="5"/>
  <c r="I4525" i="5" s="1"/>
  <c r="H4526" i="5"/>
  <c r="I4526" i="5" s="1"/>
  <c r="H4527" i="5"/>
  <c r="I4527" i="5" s="1"/>
  <c r="H4528" i="5"/>
  <c r="I4528" i="5" s="1"/>
  <c r="H4529" i="5"/>
  <c r="I4529" i="5" s="1"/>
  <c r="H4530" i="5"/>
  <c r="I4530" i="5" s="1"/>
  <c r="H4531" i="5"/>
  <c r="I4531" i="5" s="1"/>
  <c r="H4532" i="5"/>
  <c r="I4532" i="5" s="1"/>
  <c r="H4533" i="5"/>
  <c r="I4533" i="5" s="1"/>
  <c r="H4534" i="5"/>
  <c r="I4534" i="5" s="1"/>
  <c r="H4535" i="5"/>
  <c r="I4535" i="5" s="1"/>
  <c r="H4536" i="5"/>
  <c r="I4536" i="5" s="1"/>
  <c r="H4537" i="5"/>
  <c r="I4537" i="5" s="1"/>
  <c r="H4538" i="5"/>
  <c r="I4538" i="5" s="1"/>
  <c r="H4539" i="5"/>
  <c r="I4539" i="5" s="1"/>
  <c r="H4540" i="5"/>
  <c r="I4540" i="5" s="1"/>
  <c r="H4541" i="5"/>
  <c r="I4541" i="5" s="1"/>
  <c r="H4542" i="5"/>
  <c r="I4542" i="5" s="1"/>
  <c r="H4543" i="5"/>
  <c r="I4543" i="5" s="1"/>
  <c r="H4544" i="5"/>
  <c r="I4544" i="5" s="1"/>
  <c r="H4545" i="5"/>
  <c r="I4545" i="5" s="1"/>
  <c r="H4546" i="5"/>
  <c r="I4546" i="5" s="1"/>
  <c r="H4547" i="5"/>
  <c r="I4547" i="5" s="1"/>
  <c r="H4548" i="5"/>
  <c r="I4548" i="5" s="1"/>
  <c r="H4549" i="5"/>
  <c r="I4549" i="5" s="1"/>
  <c r="H4550" i="5"/>
  <c r="I4550" i="5" s="1"/>
  <c r="H4551" i="5"/>
  <c r="I4551" i="5" s="1"/>
  <c r="H4552" i="5"/>
  <c r="I4552" i="5" s="1"/>
  <c r="H4553" i="5"/>
  <c r="I4553" i="5" s="1"/>
  <c r="H4554" i="5"/>
  <c r="I4554" i="5" s="1"/>
  <c r="H4555" i="5"/>
  <c r="I4555" i="5" s="1"/>
  <c r="H4556" i="5"/>
  <c r="I4556" i="5" s="1"/>
  <c r="H4557" i="5"/>
  <c r="I4557" i="5" s="1"/>
  <c r="H4558" i="5"/>
  <c r="I4558" i="5" s="1"/>
  <c r="H4559" i="5"/>
  <c r="I4559" i="5" s="1"/>
  <c r="H4560" i="5"/>
  <c r="I4560" i="5" s="1"/>
  <c r="H4561" i="5"/>
  <c r="I4561" i="5" s="1"/>
  <c r="H4562" i="5"/>
  <c r="I4562" i="5" s="1"/>
  <c r="H4563" i="5"/>
  <c r="I4563" i="5" s="1"/>
  <c r="H4564" i="5"/>
  <c r="I4564" i="5" s="1"/>
  <c r="H4565" i="5"/>
  <c r="I4565" i="5" s="1"/>
  <c r="H4566" i="5"/>
  <c r="I4566" i="5" s="1"/>
  <c r="H4567" i="5"/>
  <c r="I4567" i="5" s="1"/>
  <c r="H4568" i="5"/>
  <c r="I4568" i="5" s="1"/>
  <c r="H4569" i="5"/>
  <c r="I4569" i="5" s="1"/>
  <c r="H4570" i="5"/>
  <c r="I4570" i="5" s="1"/>
  <c r="H4571" i="5"/>
  <c r="I4571" i="5" s="1"/>
  <c r="H4572" i="5"/>
  <c r="I4572" i="5" s="1"/>
  <c r="H4573" i="5"/>
  <c r="I4573" i="5" s="1"/>
  <c r="H4574" i="5"/>
  <c r="I4574" i="5" s="1"/>
  <c r="H4575" i="5"/>
  <c r="I4575" i="5" s="1"/>
  <c r="H4576" i="5"/>
  <c r="I4576" i="5" s="1"/>
  <c r="H4577" i="5"/>
  <c r="I4577" i="5" s="1"/>
  <c r="H4578" i="5"/>
  <c r="I4578" i="5" s="1"/>
  <c r="H4579" i="5"/>
  <c r="I4579" i="5" s="1"/>
  <c r="H4580" i="5"/>
  <c r="I4580" i="5" s="1"/>
  <c r="H4581" i="5"/>
  <c r="I4581" i="5" s="1"/>
  <c r="H4582" i="5"/>
  <c r="I4582" i="5" s="1"/>
  <c r="H4583" i="5"/>
  <c r="I4583" i="5" s="1"/>
  <c r="H4584" i="5"/>
  <c r="I4584" i="5" s="1"/>
  <c r="H4585" i="5"/>
  <c r="I4585" i="5" s="1"/>
  <c r="H4586" i="5"/>
  <c r="I4586" i="5" s="1"/>
  <c r="H4587" i="5"/>
  <c r="I4587" i="5" s="1"/>
  <c r="H4588" i="5"/>
  <c r="I4588" i="5" s="1"/>
  <c r="H4589" i="5"/>
  <c r="I4589" i="5" s="1"/>
  <c r="H4590" i="5"/>
  <c r="I4590" i="5" s="1"/>
  <c r="H4591" i="5"/>
  <c r="I4591" i="5" s="1"/>
  <c r="H4592" i="5"/>
  <c r="I4592" i="5" s="1"/>
  <c r="H4593" i="5"/>
  <c r="I4593" i="5" s="1"/>
  <c r="H4594" i="5"/>
  <c r="I4594" i="5" s="1"/>
  <c r="H4595" i="5"/>
  <c r="I4595" i="5" s="1"/>
  <c r="H4596" i="5"/>
  <c r="I4596" i="5" s="1"/>
  <c r="H4597" i="5"/>
  <c r="I4597" i="5" s="1"/>
  <c r="H4598" i="5"/>
  <c r="I4598" i="5" s="1"/>
  <c r="H4599" i="5"/>
  <c r="I4599" i="5" s="1"/>
  <c r="H4600" i="5"/>
  <c r="I4600" i="5" s="1"/>
  <c r="H4601" i="5"/>
  <c r="I4601" i="5" s="1"/>
  <c r="H4602" i="5"/>
  <c r="I4602" i="5" s="1"/>
  <c r="H4603" i="5"/>
  <c r="I4603" i="5" s="1"/>
  <c r="H4604" i="5"/>
  <c r="I4604" i="5" s="1"/>
  <c r="H4605" i="5"/>
  <c r="I4605" i="5" s="1"/>
  <c r="H4606" i="5"/>
  <c r="I4606" i="5" s="1"/>
  <c r="H4607" i="5"/>
  <c r="I4607" i="5" s="1"/>
  <c r="H4608" i="5"/>
  <c r="I4608" i="5" s="1"/>
  <c r="H4609" i="5"/>
  <c r="I4609" i="5" s="1"/>
  <c r="H4610" i="5"/>
  <c r="I4610" i="5" s="1"/>
  <c r="H4611" i="5"/>
  <c r="I4611" i="5" s="1"/>
  <c r="H4612" i="5"/>
  <c r="I4612" i="5" s="1"/>
  <c r="H4613" i="5"/>
  <c r="I4613" i="5" s="1"/>
  <c r="H4614" i="5"/>
  <c r="I4614" i="5" s="1"/>
  <c r="H4615" i="5"/>
  <c r="I4615" i="5" s="1"/>
  <c r="H4616" i="5"/>
  <c r="I4616" i="5" s="1"/>
  <c r="H4617" i="5"/>
  <c r="I4617" i="5" s="1"/>
  <c r="H4618" i="5"/>
  <c r="I4618" i="5" s="1"/>
  <c r="H4619" i="5"/>
  <c r="I4619" i="5" s="1"/>
  <c r="H4620" i="5"/>
  <c r="I4620" i="5" s="1"/>
  <c r="H4621" i="5"/>
  <c r="I4621" i="5" s="1"/>
  <c r="H4622" i="5"/>
  <c r="I4622" i="5" s="1"/>
  <c r="H4623" i="5"/>
  <c r="I4623" i="5" s="1"/>
  <c r="H4624" i="5"/>
  <c r="I4624" i="5" s="1"/>
  <c r="H4625" i="5"/>
  <c r="I4625" i="5" s="1"/>
  <c r="H4626" i="5"/>
  <c r="I4626" i="5" s="1"/>
  <c r="H4627" i="5"/>
  <c r="I4627" i="5" s="1"/>
  <c r="H4628" i="5"/>
  <c r="I4628" i="5" s="1"/>
  <c r="H4629" i="5"/>
  <c r="I4629" i="5" s="1"/>
  <c r="H4630" i="5"/>
  <c r="I4630" i="5" s="1"/>
  <c r="H4631" i="5"/>
  <c r="I4631" i="5" s="1"/>
  <c r="H4632" i="5"/>
  <c r="I4632" i="5" s="1"/>
  <c r="H4633" i="5"/>
  <c r="I4633" i="5" s="1"/>
  <c r="H4634" i="5"/>
  <c r="I4634" i="5" s="1"/>
  <c r="H4635" i="5"/>
  <c r="I4635" i="5" s="1"/>
  <c r="H4636" i="5"/>
  <c r="I4636" i="5" s="1"/>
  <c r="H4637" i="5"/>
  <c r="I4637" i="5" s="1"/>
  <c r="H4638" i="5"/>
  <c r="I4638" i="5" s="1"/>
  <c r="H4639" i="5"/>
  <c r="I4639" i="5" s="1"/>
  <c r="H4640" i="5"/>
  <c r="I4640" i="5" s="1"/>
  <c r="H4641" i="5"/>
  <c r="I4641" i="5" s="1"/>
  <c r="H4642" i="5"/>
  <c r="I4642" i="5" s="1"/>
  <c r="H4643" i="5"/>
  <c r="I4643" i="5" s="1"/>
  <c r="H4644" i="5"/>
  <c r="I4644" i="5" s="1"/>
  <c r="H4645" i="5"/>
  <c r="I4645" i="5" s="1"/>
  <c r="H4646" i="5"/>
  <c r="I4646" i="5" s="1"/>
  <c r="H4647" i="5"/>
  <c r="I4647" i="5" s="1"/>
  <c r="H4648" i="5"/>
  <c r="I4648" i="5" s="1"/>
  <c r="H4649" i="5"/>
  <c r="I4649" i="5" s="1"/>
  <c r="H4650" i="5"/>
  <c r="I4650" i="5" s="1"/>
  <c r="H4651" i="5"/>
  <c r="I4651" i="5" s="1"/>
  <c r="H4652" i="5"/>
  <c r="I4652" i="5" s="1"/>
  <c r="H4653" i="5"/>
  <c r="I4653" i="5" s="1"/>
  <c r="H4654" i="5"/>
  <c r="I4654" i="5" s="1"/>
  <c r="H4655" i="5"/>
  <c r="I4655" i="5" s="1"/>
  <c r="H4656" i="5"/>
  <c r="I4656" i="5" s="1"/>
  <c r="H4657" i="5"/>
  <c r="I4657" i="5" s="1"/>
  <c r="H4658" i="5"/>
  <c r="I4658" i="5" s="1"/>
  <c r="H4659" i="5"/>
  <c r="I4659" i="5" s="1"/>
  <c r="H4660" i="5"/>
  <c r="I4660" i="5" s="1"/>
  <c r="H4661" i="5"/>
  <c r="I4661" i="5" s="1"/>
  <c r="H4662" i="5"/>
  <c r="I4662" i="5" s="1"/>
  <c r="H4663" i="5"/>
  <c r="I4663" i="5" s="1"/>
  <c r="H4664" i="5"/>
  <c r="I4664" i="5" s="1"/>
  <c r="H4665" i="5"/>
  <c r="I4665" i="5" s="1"/>
  <c r="H4666" i="5"/>
  <c r="I4666" i="5" s="1"/>
  <c r="H4667" i="5"/>
  <c r="I4667" i="5" s="1"/>
  <c r="H4668" i="5"/>
  <c r="I4668" i="5" s="1"/>
  <c r="H4669" i="5"/>
  <c r="I4669" i="5" s="1"/>
  <c r="H4670" i="5"/>
  <c r="I4670" i="5" s="1"/>
  <c r="H4671" i="5"/>
  <c r="H4672" i="5"/>
  <c r="I4672" i="5" s="1"/>
  <c r="H4673" i="5"/>
  <c r="I4673" i="5" s="1"/>
  <c r="H4674" i="5"/>
  <c r="I4674" i="5" s="1"/>
  <c r="H4675" i="5"/>
  <c r="I4675" i="5" s="1"/>
  <c r="H4676" i="5"/>
  <c r="I4676" i="5" s="1"/>
  <c r="H4677" i="5"/>
  <c r="I4677" i="5" s="1"/>
  <c r="H4678" i="5"/>
  <c r="I4678" i="5" s="1"/>
  <c r="H4679" i="5"/>
  <c r="I4679" i="5" s="1"/>
  <c r="H4680" i="5"/>
  <c r="I4680" i="5" s="1"/>
  <c r="H4681" i="5"/>
  <c r="I4681" i="5" s="1"/>
  <c r="H4682" i="5"/>
  <c r="I4682" i="5" s="1"/>
  <c r="H4683" i="5"/>
  <c r="I4683" i="5" s="1"/>
  <c r="H4684" i="5"/>
  <c r="I4684" i="5" s="1"/>
  <c r="H4685" i="5"/>
  <c r="I4685" i="5" s="1"/>
  <c r="H4686" i="5"/>
  <c r="I4686" i="5" s="1"/>
  <c r="H4687" i="5"/>
  <c r="I4687" i="5" s="1"/>
  <c r="H4688" i="5"/>
  <c r="I4688" i="5" s="1"/>
  <c r="H4689" i="5"/>
  <c r="I4689" i="5" s="1"/>
  <c r="H4690" i="5"/>
  <c r="I4690" i="5" s="1"/>
  <c r="H4691" i="5"/>
  <c r="I4691" i="5" s="1"/>
  <c r="H4692" i="5"/>
  <c r="I4692" i="5" s="1"/>
  <c r="H4693" i="5"/>
  <c r="I4693" i="5" s="1"/>
  <c r="H4694" i="5"/>
  <c r="I4694" i="5" s="1"/>
  <c r="H4695" i="5"/>
  <c r="I4695" i="5" s="1"/>
  <c r="H4696" i="5"/>
  <c r="I4696" i="5" s="1"/>
  <c r="H4697" i="5"/>
  <c r="I4697" i="5" s="1"/>
  <c r="H4698" i="5"/>
  <c r="I4698" i="5" s="1"/>
  <c r="H4699" i="5"/>
  <c r="I4699" i="5" s="1"/>
  <c r="H4700" i="5"/>
  <c r="I4700" i="5" s="1"/>
  <c r="H4701" i="5"/>
  <c r="I4701" i="5" s="1"/>
  <c r="H4702" i="5"/>
  <c r="I4702" i="5" s="1"/>
  <c r="H4703" i="5"/>
  <c r="I4703" i="5" s="1"/>
  <c r="H4704" i="5"/>
  <c r="I4704" i="5" s="1"/>
  <c r="H4705" i="5"/>
  <c r="I4705" i="5" s="1"/>
  <c r="H4706" i="5"/>
  <c r="I4706" i="5" s="1"/>
  <c r="H4707" i="5"/>
  <c r="I4707" i="5" s="1"/>
  <c r="H4708" i="5"/>
  <c r="I4708" i="5" s="1"/>
  <c r="H4709" i="5"/>
  <c r="I4709" i="5" s="1"/>
  <c r="H4710" i="5"/>
  <c r="I4710" i="5" s="1"/>
  <c r="H4711" i="5"/>
  <c r="I4711" i="5" s="1"/>
  <c r="H4712" i="5"/>
  <c r="I4712" i="5" s="1"/>
  <c r="H4713" i="5"/>
  <c r="I4713" i="5" s="1"/>
  <c r="H4714" i="5"/>
  <c r="I4714" i="5" s="1"/>
  <c r="H4715" i="5"/>
  <c r="I4715" i="5" s="1"/>
  <c r="H4716" i="5"/>
  <c r="I4716" i="5" s="1"/>
  <c r="H4717" i="5"/>
  <c r="I4717" i="5" s="1"/>
  <c r="H4718" i="5"/>
  <c r="I4718" i="5" s="1"/>
  <c r="H4719" i="5"/>
  <c r="I4719" i="5" s="1"/>
  <c r="H4720" i="5"/>
  <c r="I4720" i="5" s="1"/>
  <c r="H4721" i="5"/>
  <c r="I4721" i="5" s="1"/>
  <c r="H4722" i="5"/>
  <c r="I4722" i="5" s="1"/>
  <c r="H4723" i="5"/>
  <c r="I4723" i="5" s="1"/>
  <c r="H4724" i="5"/>
  <c r="I4724" i="5" s="1"/>
  <c r="H4725" i="5"/>
  <c r="I4725" i="5" s="1"/>
  <c r="H4726" i="5"/>
  <c r="I4726" i="5" s="1"/>
  <c r="H4727" i="5"/>
  <c r="I4727" i="5" s="1"/>
  <c r="H4728" i="5"/>
  <c r="I4728" i="5" s="1"/>
  <c r="H4729" i="5"/>
  <c r="I4729" i="5" s="1"/>
  <c r="H4730" i="5"/>
  <c r="I4730" i="5" s="1"/>
  <c r="H4731" i="5"/>
  <c r="I4731" i="5" s="1"/>
  <c r="H4732" i="5"/>
  <c r="I4732" i="5" s="1"/>
  <c r="H4733" i="5"/>
  <c r="I4733" i="5" s="1"/>
  <c r="H4734" i="5"/>
  <c r="I4734" i="5" s="1"/>
  <c r="H4735" i="5"/>
  <c r="I4735" i="5" s="1"/>
  <c r="H4736" i="5"/>
  <c r="I4736" i="5" s="1"/>
  <c r="H4737" i="5"/>
  <c r="I4737" i="5" s="1"/>
  <c r="H4738" i="5"/>
  <c r="I4738" i="5" s="1"/>
  <c r="H4739" i="5"/>
  <c r="I4739" i="5" s="1"/>
  <c r="H4740" i="5"/>
  <c r="I4740" i="5" s="1"/>
  <c r="H4741" i="5"/>
  <c r="I4741" i="5" s="1"/>
  <c r="H4742" i="5"/>
  <c r="I4742" i="5" s="1"/>
  <c r="H4743" i="5"/>
  <c r="I4743" i="5" s="1"/>
  <c r="H4744" i="5"/>
  <c r="I4744" i="5" s="1"/>
  <c r="H4745" i="5"/>
  <c r="I4745" i="5" s="1"/>
  <c r="H4746" i="5"/>
  <c r="I4746" i="5" s="1"/>
  <c r="H4747" i="5"/>
  <c r="I4747" i="5" s="1"/>
  <c r="H4748" i="5"/>
  <c r="I4748" i="5" s="1"/>
  <c r="H4749" i="5"/>
  <c r="I4749" i="5" s="1"/>
  <c r="H4750" i="5"/>
  <c r="I4750" i="5" s="1"/>
  <c r="H4751" i="5"/>
  <c r="I4751" i="5" s="1"/>
  <c r="H4752" i="5"/>
  <c r="I4752" i="5" s="1"/>
  <c r="H4753" i="5"/>
  <c r="I4753" i="5" s="1"/>
  <c r="H4754" i="5"/>
  <c r="I4754" i="5" s="1"/>
  <c r="H4755" i="5"/>
  <c r="I4755" i="5" s="1"/>
  <c r="H4756" i="5"/>
  <c r="I4756" i="5" s="1"/>
  <c r="H4757" i="5"/>
  <c r="I4757" i="5" s="1"/>
  <c r="H4758" i="5"/>
  <c r="I4758" i="5" s="1"/>
  <c r="H4759" i="5"/>
  <c r="I4759" i="5" s="1"/>
  <c r="H4760" i="5"/>
  <c r="I4760" i="5" s="1"/>
  <c r="H4761" i="5"/>
  <c r="I4761" i="5" s="1"/>
  <c r="H4762" i="5"/>
  <c r="I4762" i="5" s="1"/>
  <c r="H4763" i="5"/>
  <c r="I4763" i="5" s="1"/>
  <c r="H4764" i="5"/>
  <c r="I4764" i="5" s="1"/>
  <c r="H4765" i="5"/>
  <c r="I4765" i="5" s="1"/>
  <c r="H4766" i="5"/>
  <c r="I4766" i="5" s="1"/>
  <c r="H4767" i="5"/>
  <c r="I4767" i="5" s="1"/>
  <c r="H4768" i="5"/>
  <c r="I4768" i="5" s="1"/>
  <c r="H4769" i="5"/>
  <c r="I4769" i="5" s="1"/>
  <c r="H4770" i="5"/>
  <c r="I4770" i="5" s="1"/>
  <c r="H4771" i="5"/>
  <c r="I4771" i="5" s="1"/>
  <c r="H4772" i="5"/>
  <c r="I4772" i="5" s="1"/>
  <c r="H4773" i="5"/>
  <c r="I4773" i="5" s="1"/>
  <c r="H4774" i="5"/>
  <c r="I4774" i="5" s="1"/>
  <c r="H4775" i="5"/>
  <c r="I4775" i="5" s="1"/>
  <c r="H4776" i="5"/>
  <c r="I4776" i="5" s="1"/>
  <c r="H4777" i="5"/>
  <c r="I4777" i="5" s="1"/>
  <c r="H4778" i="5"/>
  <c r="I4778" i="5" s="1"/>
  <c r="H4779" i="5"/>
  <c r="I4779" i="5" s="1"/>
  <c r="H4780" i="5"/>
  <c r="I4780" i="5" s="1"/>
  <c r="H4781" i="5"/>
  <c r="I4781" i="5" s="1"/>
  <c r="H4782" i="5"/>
  <c r="I4782" i="5" s="1"/>
  <c r="H4783" i="5"/>
  <c r="I4783" i="5" s="1"/>
  <c r="H4784" i="5"/>
  <c r="I4784" i="5" s="1"/>
  <c r="H4785" i="5"/>
  <c r="I4785" i="5" s="1"/>
  <c r="H4786" i="5"/>
  <c r="I4786" i="5" s="1"/>
  <c r="H4787" i="5"/>
  <c r="I4787" i="5" s="1"/>
  <c r="H4788" i="5"/>
  <c r="I4788" i="5" s="1"/>
  <c r="H4789" i="5"/>
  <c r="I4789" i="5" s="1"/>
  <c r="H4790" i="5"/>
  <c r="I4790" i="5" s="1"/>
  <c r="H4791" i="5"/>
  <c r="I4791" i="5" s="1"/>
  <c r="H4792" i="5"/>
  <c r="I4792" i="5" s="1"/>
  <c r="H4793" i="5"/>
  <c r="I4793" i="5" s="1"/>
  <c r="H4794" i="5"/>
  <c r="I4794" i="5" s="1"/>
  <c r="H4795" i="5"/>
  <c r="I4795" i="5" s="1"/>
  <c r="H4796" i="5"/>
  <c r="I4796" i="5" s="1"/>
  <c r="H4797" i="5"/>
  <c r="I4797" i="5" s="1"/>
  <c r="H4798" i="5"/>
  <c r="I4798" i="5" s="1"/>
  <c r="H4799" i="5"/>
  <c r="I4799" i="5" s="1"/>
  <c r="H4800" i="5"/>
  <c r="I4800" i="5" s="1"/>
  <c r="H4801" i="5"/>
  <c r="I4801" i="5" s="1"/>
  <c r="H4802" i="5"/>
  <c r="I4802" i="5" s="1"/>
  <c r="H4803" i="5"/>
  <c r="I4803" i="5" s="1"/>
  <c r="H4804" i="5"/>
  <c r="I4804" i="5" s="1"/>
  <c r="H4805" i="5"/>
  <c r="I4805" i="5" s="1"/>
  <c r="H4806" i="5"/>
  <c r="I4806" i="5" s="1"/>
  <c r="H4807" i="5"/>
  <c r="I4807" i="5" s="1"/>
  <c r="H4808" i="5"/>
  <c r="I4808" i="5" s="1"/>
  <c r="H4809" i="5"/>
  <c r="I4809" i="5" s="1"/>
  <c r="H4810" i="5"/>
  <c r="I4810" i="5" s="1"/>
  <c r="H4811" i="5"/>
  <c r="I4811" i="5" s="1"/>
  <c r="H4812" i="5"/>
  <c r="I4812" i="5" s="1"/>
  <c r="H4813" i="5"/>
  <c r="I4813" i="5" s="1"/>
  <c r="H4814" i="5"/>
  <c r="I4814" i="5" s="1"/>
  <c r="H4815" i="5"/>
  <c r="I4815" i="5" s="1"/>
  <c r="H4816" i="5"/>
  <c r="I4816" i="5" s="1"/>
  <c r="H4817" i="5"/>
  <c r="I4817" i="5" s="1"/>
  <c r="H4818" i="5"/>
  <c r="I4818" i="5" s="1"/>
  <c r="H4819" i="5"/>
  <c r="I4819" i="5" s="1"/>
  <c r="H4820" i="5"/>
  <c r="I4820" i="5" s="1"/>
  <c r="H4821" i="5"/>
  <c r="I4821" i="5" s="1"/>
  <c r="H4822" i="5"/>
  <c r="I4822" i="5" s="1"/>
  <c r="H4823" i="5"/>
  <c r="I4823" i="5" s="1"/>
  <c r="H4824" i="5"/>
  <c r="I4824" i="5" s="1"/>
  <c r="H4825" i="5"/>
  <c r="I4825" i="5" s="1"/>
  <c r="H4826" i="5"/>
  <c r="I4826" i="5" s="1"/>
  <c r="H4827" i="5"/>
  <c r="I4827" i="5" s="1"/>
  <c r="H4828" i="5"/>
  <c r="I4828" i="5" s="1"/>
  <c r="H4829" i="5"/>
  <c r="I4829" i="5" s="1"/>
  <c r="H4830" i="5"/>
  <c r="I4830" i="5" s="1"/>
  <c r="H4831" i="5"/>
  <c r="I4831" i="5" s="1"/>
  <c r="H4832" i="5"/>
  <c r="I4832" i="5" s="1"/>
  <c r="H4833" i="5"/>
  <c r="I4833" i="5" s="1"/>
  <c r="H4834" i="5"/>
  <c r="I4834" i="5" s="1"/>
  <c r="H4835" i="5"/>
  <c r="I4835" i="5" s="1"/>
  <c r="H4836" i="5"/>
  <c r="I4836" i="5" s="1"/>
  <c r="H4837" i="5"/>
  <c r="I4837" i="5" s="1"/>
  <c r="H4838" i="5"/>
  <c r="I4838" i="5" s="1"/>
  <c r="H4839" i="5"/>
  <c r="I4839" i="5" s="1"/>
  <c r="H4840" i="5"/>
  <c r="I4840" i="5" s="1"/>
  <c r="H4841" i="5"/>
  <c r="I4841" i="5" s="1"/>
  <c r="H4842" i="5"/>
  <c r="I4842" i="5" s="1"/>
  <c r="H4843" i="5"/>
  <c r="I4843" i="5" s="1"/>
  <c r="H4844" i="5"/>
  <c r="I4844" i="5" s="1"/>
  <c r="H4845" i="5"/>
  <c r="I4845" i="5" s="1"/>
  <c r="H4846" i="5"/>
  <c r="I4846" i="5" s="1"/>
  <c r="H4847" i="5"/>
  <c r="I4847" i="5" s="1"/>
  <c r="H4848" i="5"/>
  <c r="I4848" i="5" s="1"/>
  <c r="H4849" i="5"/>
  <c r="I4849" i="5" s="1"/>
  <c r="H4850" i="5"/>
  <c r="I4850" i="5" s="1"/>
  <c r="H4851" i="5"/>
  <c r="I4851" i="5" s="1"/>
  <c r="H4852" i="5"/>
  <c r="I4852" i="5" s="1"/>
  <c r="H4853" i="5"/>
  <c r="I4853" i="5" s="1"/>
  <c r="H4854" i="5"/>
  <c r="I4854" i="5" s="1"/>
  <c r="H4855" i="5"/>
  <c r="I4855" i="5" s="1"/>
  <c r="H4856" i="5"/>
  <c r="I4856" i="5" s="1"/>
  <c r="H4857" i="5"/>
  <c r="I4857" i="5" s="1"/>
  <c r="H4858" i="5"/>
  <c r="I4858" i="5" s="1"/>
  <c r="H4859" i="5"/>
  <c r="I4859" i="5" s="1"/>
  <c r="H4860" i="5"/>
  <c r="I4860" i="5" s="1"/>
  <c r="H4861" i="5"/>
  <c r="I4861" i="5" s="1"/>
  <c r="H4862" i="5"/>
  <c r="I4862" i="5" s="1"/>
  <c r="H4863" i="5"/>
  <c r="I4863" i="5" s="1"/>
  <c r="H4864" i="5"/>
  <c r="I4864" i="5" s="1"/>
  <c r="H4865" i="5"/>
  <c r="I4865" i="5" s="1"/>
  <c r="H4866" i="5"/>
  <c r="I4866" i="5" s="1"/>
  <c r="H4867" i="5"/>
  <c r="I4867" i="5" s="1"/>
  <c r="H4868" i="5"/>
  <c r="I4868" i="5" s="1"/>
  <c r="H4869" i="5"/>
  <c r="I4869" i="5" s="1"/>
  <c r="H4870" i="5"/>
  <c r="I4870" i="5" s="1"/>
  <c r="H4871" i="5"/>
  <c r="I4871" i="5" s="1"/>
  <c r="H4872" i="5"/>
  <c r="I4872" i="5" s="1"/>
  <c r="H4873" i="5"/>
  <c r="I4873" i="5" s="1"/>
  <c r="H4874" i="5"/>
  <c r="I4874" i="5" s="1"/>
  <c r="H4875" i="5"/>
  <c r="I4875" i="5" s="1"/>
  <c r="H4876" i="5"/>
  <c r="I4876" i="5" s="1"/>
  <c r="H4877" i="5"/>
  <c r="I4877" i="5" s="1"/>
  <c r="H4878" i="5"/>
  <c r="I4878" i="5" s="1"/>
  <c r="H4879" i="5"/>
  <c r="I4879" i="5" s="1"/>
  <c r="H4880" i="5"/>
  <c r="I4880" i="5" s="1"/>
  <c r="H4881" i="5"/>
  <c r="I4881" i="5" s="1"/>
  <c r="H4882" i="5"/>
  <c r="I4882" i="5" s="1"/>
  <c r="H4883" i="5"/>
  <c r="I4883" i="5" s="1"/>
  <c r="H4884" i="5"/>
  <c r="I4884" i="5" s="1"/>
  <c r="H4885" i="5"/>
  <c r="I4885" i="5" s="1"/>
  <c r="H4886" i="5"/>
  <c r="I4886" i="5" s="1"/>
  <c r="H4887" i="5"/>
  <c r="I4887" i="5" s="1"/>
  <c r="H4888" i="5"/>
  <c r="I4888" i="5" s="1"/>
  <c r="H4889" i="5"/>
  <c r="I4889" i="5" s="1"/>
  <c r="H4890" i="5"/>
  <c r="I4890" i="5" s="1"/>
  <c r="H4891" i="5"/>
  <c r="I4891" i="5" s="1"/>
  <c r="H4892" i="5"/>
  <c r="I4892" i="5" s="1"/>
  <c r="H4893" i="5"/>
  <c r="I4893" i="5" s="1"/>
  <c r="H4894" i="5"/>
  <c r="I4894" i="5" s="1"/>
  <c r="H4895" i="5"/>
  <c r="I4895" i="5" s="1"/>
  <c r="H4896" i="5"/>
  <c r="I4896" i="5" s="1"/>
  <c r="H4897" i="5"/>
  <c r="I4897" i="5" s="1"/>
  <c r="H4898" i="5"/>
  <c r="I4898" i="5" s="1"/>
  <c r="H4899" i="5"/>
  <c r="I4899" i="5" s="1"/>
  <c r="H4900" i="5"/>
  <c r="I4900" i="5" s="1"/>
  <c r="H4901" i="5"/>
  <c r="I4901" i="5" s="1"/>
  <c r="H4902" i="5"/>
  <c r="I4902" i="5" s="1"/>
  <c r="H4903" i="5"/>
  <c r="I4903" i="5" s="1"/>
  <c r="H4904" i="5"/>
  <c r="I4904" i="5" s="1"/>
  <c r="H4905" i="5"/>
  <c r="I4905" i="5" s="1"/>
  <c r="H4906" i="5"/>
  <c r="I4906" i="5" s="1"/>
  <c r="H4907" i="5"/>
  <c r="I4907" i="5" s="1"/>
  <c r="H4908" i="5"/>
  <c r="I4908" i="5" s="1"/>
  <c r="H4909" i="5"/>
  <c r="I4909" i="5" s="1"/>
  <c r="H4910" i="5"/>
  <c r="I4910" i="5" s="1"/>
  <c r="H4911" i="5"/>
  <c r="I4911" i="5" s="1"/>
  <c r="H4912" i="5"/>
  <c r="I4912" i="5" s="1"/>
  <c r="H4913" i="5"/>
  <c r="I4913" i="5" s="1"/>
  <c r="H4914" i="5"/>
  <c r="I4914" i="5" s="1"/>
  <c r="H4915" i="5"/>
  <c r="I4915" i="5" s="1"/>
  <c r="H4916" i="5"/>
  <c r="I4916" i="5" s="1"/>
  <c r="H4917" i="5"/>
  <c r="I4917" i="5" s="1"/>
  <c r="H4918" i="5"/>
  <c r="I4918" i="5" s="1"/>
  <c r="H4919" i="5"/>
  <c r="I4919" i="5" s="1"/>
  <c r="H4920" i="5"/>
  <c r="I4920" i="5" s="1"/>
  <c r="H4921" i="5"/>
  <c r="I4921" i="5" s="1"/>
  <c r="H4922" i="5"/>
  <c r="I4922" i="5" s="1"/>
  <c r="H4923" i="5"/>
  <c r="I4923" i="5" s="1"/>
  <c r="H4924" i="5"/>
  <c r="I4924" i="5" s="1"/>
  <c r="H4925" i="5"/>
  <c r="I4925" i="5" s="1"/>
  <c r="H4926" i="5"/>
  <c r="I4926" i="5" s="1"/>
  <c r="H4927" i="5"/>
  <c r="I4927" i="5" s="1"/>
  <c r="H4928" i="5"/>
  <c r="I4928" i="5" s="1"/>
  <c r="H4929" i="5"/>
  <c r="I4929" i="5" s="1"/>
  <c r="H4930" i="5"/>
  <c r="I4930" i="5" s="1"/>
  <c r="H4931" i="5"/>
  <c r="I4931" i="5" s="1"/>
  <c r="H4932" i="5"/>
  <c r="I4932" i="5" s="1"/>
  <c r="H4933" i="5"/>
  <c r="I4933" i="5" s="1"/>
  <c r="H4934" i="5"/>
  <c r="I4934" i="5" s="1"/>
  <c r="H4935" i="5"/>
  <c r="I4935" i="5" s="1"/>
  <c r="H4936" i="5"/>
  <c r="I4936" i="5" s="1"/>
  <c r="H4937" i="5"/>
  <c r="I4937" i="5" s="1"/>
  <c r="H4938" i="5"/>
  <c r="I4938" i="5" s="1"/>
  <c r="H4939" i="5"/>
  <c r="I4939" i="5" s="1"/>
  <c r="H4940" i="5"/>
  <c r="I4940" i="5" s="1"/>
  <c r="H4941" i="5"/>
  <c r="I4941" i="5" s="1"/>
  <c r="H4942" i="5"/>
  <c r="I4942" i="5" s="1"/>
  <c r="H4943" i="5"/>
  <c r="I4943" i="5" s="1"/>
  <c r="H4944" i="5"/>
  <c r="I4944" i="5" s="1"/>
  <c r="H4945" i="5"/>
  <c r="I4945" i="5" s="1"/>
  <c r="H4946" i="5"/>
  <c r="I4946" i="5" s="1"/>
  <c r="H4947" i="5"/>
  <c r="I4947" i="5" s="1"/>
  <c r="H4948" i="5"/>
  <c r="I4948" i="5" s="1"/>
  <c r="H4949" i="5"/>
  <c r="I4949" i="5" s="1"/>
  <c r="H4950" i="5"/>
  <c r="I4950" i="5" s="1"/>
  <c r="H4951" i="5"/>
  <c r="I4951" i="5" s="1"/>
  <c r="H4952" i="5"/>
  <c r="I4952" i="5" s="1"/>
  <c r="H4953" i="5"/>
  <c r="I4953" i="5" s="1"/>
  <c r="H4954" i="5"/>
  <c r="I4954" i="5" s="1"/>
  <c r="H4955" i="5"/>
  <c r="I4955" i="5" s="1"/>
  <c r="H4956" i="5"/>
  <c r="I4956" i="5" s="1"/>
  <c r="H4957" i="5"/>
  <c r="I4957" i="5" s="1"/>
  <c r="H4958" i="5"/>
  <c r="I4958" i="5" s="1"/>
  <c r="H4959" i="5"/>
  <c r="I4959" i="5" s="1"/>
  <c r="H4960" i="5"/>
  <c r="H4961" i="5"/>
  <c r="I4961" i="5" s="1"/>
  <c r="H4962" i="5"/>
  <c r="I4962" i="5" s="1"/>
  <c r="H4963" i="5"/>
  <c r="I4963" i="5" s="1"/>
  <c r="H4964" i="5"/>
  <c r="I4964" i="5" s="1"/>
  <c r="H4965" i="5"/>
  <c r="I4965" i="5" s="1"/>
  <c r="H4966" i="5"/>
  <c r="I4966" i="5" s="1"/>
  <c r="H4967" i="5"/>
  <c r="I4967" i="5" s="1"/>
  <c r="H4968" i="5"/>
  <c r="I4968" i="5" s="1"/>
  <c r="H4969" i="5"/>
  <c r="I4969" i="5" s="1"/>
  <c r="H4970" i="5"/>
  <c r="I4970" i="5" s="1"/>
  <c r="H4971" i="5"/>
  <c r="I4971" i="5" s="1"/>
  <c r="H4972" i="5"/>
  <c r="I4972" i="5" s="1"/>
  <c r="H4973" i="5"/>
  <c r="I4973" i="5" s="1"/>
  <c r="H4974" i="5"/>
  <c r="I4974" i="5" s="1"/>
  <c r="H4975" i="5"/>
  <c r="I4975" i="5" s="1"/>
  <c r="H4976" i="5"/>
  <c r="I4976" i="5" s="1"/>
  <c r="H4977" i="5"/>
  <c r="I4977" i="5" s="1"/>
  <c r="H4978" i="5"/>
  <c r="I4978" i="5" s="1"/>
  <c r="H4979" i="5"/>
  <c r="I4979" i="5" s="1"/>
  <c r="H4980" i="5"/>
  <c r="I4980" i="5" s="1"/>
  <c r="H4981" i="5"/>
  <c r="I4981" i="5" s="1"/>
  <c r="H4982" i="5"/>
  <c r="I4982" i="5" s="1"/>
  <c r="H4983" i="5"/>
  <c r="I4983" i="5" s="1"/>
  <c r="H4984" i="5"/>
  <c r="I4984" i="5" s="1"/>
  <c r="H4985" i="5"/>
  <c r="I4985" i="5" s="1"/>
  <c r="H4986" i="5"/>
  <c r="I4986" i="5" s="1"/>
  <c r="H4987" i="5"/>
  <c r="I4987" i="5" s="1"/>
  <c r="H4988" i="5"/>
  <c r="I4988" i="5" s="1"/>
  <c r="H4989" i="5"/>
  <c r="I4989" i="5" s="1"/>
  <c r="H4990" i="5"/>
  <c r="I4990" i="5" s="1"/>
  <c r="H4991" i="5"/>
  <c r="I4991" i="5" s="1"/>
  <c r="H4992" i="5"/>
  <c r="I4992" i="5" s="1"/>
  <c r="H4993" i="5"/>
  <c r="I4993" i="5" s="1"/>
  <c r="H4994" i="5"/>
  <c r="I4994" i="5" s="1"/>
  <c r="H4995" i="5"/>
  <c r="I4995" i="5" s="1"/>
  <c r="H4996" i="5"/>
  <c r="I4996" i="5" s="1"/>
  <c r="H4997" i="5"/>
  <c r="I4997" i="5" s="1"/>
  <c r="H4998" i="5"/>
  <c r="I4998" i="5" s="1"/>
  <c r="H4999" i="5"/>
  <c r="I4999" i="5" s="1"/>
  <c r="H5000" i="5"/>
  <c r="I5000" i="5" s="1"/>
  <c r="H5001" i="5"/>
  <c r="I5001" i="5" s="1"/>
  <c r="H5002" i="5"/>
  <c r="I5002" i="5" s="1"/>
  <c r="H5003" i="5"/>
  <c r="I5003" i="5" s="1"/>
  <c r="H5004" i="5"/>
  <c r="I5004" i="5" s="1"/>
  <c r="H5005" i="5"/>
  <c r="I5005" i="5" s="1"/>
  <c r="H5006" i="5"/>
  <c r="I5006" i="5" s="1"/>
  <c r="H5007" i="5"/>
  <c r="I5007" i="5" s="1"/>
  <c r="H5008" i="5"/>
  <c r="I5008" i="5" s="1"/>
  <c r="H5009" i="5"/>
  <c r="I5009" i="5" s="1"/>
  <c r="H5010" i="5"/>
  <c r="I5010" i="5" s="1"/>
  <c r="H5011" i="5"/>
  <c r="I5011" i="5" s="1"/>
  <c r="H5012" i="5"/>
  <c r="I5012" i="5" s="1"/>
  <c r="H5013" i="5"/>
  <c r="I5013" i="5" s="1"/>
  <c r="H5014" i="5"/>
  <c r="I5014" i="5" s="1"/>
  <c r="H5015" i="5"/>
  <c r="I5015" i="5" s="1"/>
  <c r="H5016" i="5"/>
  <c r="I5016" i="5" s="1"/>
  <c r="H5017" i="5"/>
  <c r="I5017" i="5" s="1"/>
  <c r="H5018" i="5"/>
  <c r="I5018" i="5" s="1"/>
  <c r="H5019" i="5"/>
  <c r="I5019" i="5" s="1"/>
  <c r="H5020" i="5"/>
  <c r="I5020" i="5" s="1"/>
  <c r="H5021" i="5"/>
  <c r="I5021" i="5" s="1"/>
  <c r="H5022" i="5"/>
  <c r="I5022" i="5" s="1"/>
  <c r="H5023" i="5"/>
  <c r="I5023" i="5" s="1"/>
  <c r="H5024" i="5"/>
  <c r="I5024" i="5" s="1"/>
  <c r="H5025" i="5"/>
  <c r="I5025" i="5" s="1"/>
  <c r="H5026" i="5"/>
  <c r="I5026" i="5" s="1"/>
  <c r="H5027" i="5"/>
  <c r="I5027" i="5" s="1"/>
  <c r="H5028" i="5"/>
  <c r="I5028" i="5" s="1"/>
  <c r="H5029" i="5"/>
  <c r="I5029" i="5" s="1"/>
  <c r="H5030" i="5"/>
  <c r="I5030" i="5" s="1"/>
  <c r="H5031" i="5"/>
  <c r="I5031" i="5" s="1"/>
  <c r="H5032" i="5"/>
  <c r="I5032" i="5" s="1"/>
  <c r="H5033" i="5"/>
  <c r="I5033" i="5" s="1"/>
  <c r="H5034" i="5"/>
  <c r="I5034" i="5" s="1"/>
  <c r="H5035" i="5"/>
  <c r="I5035" i="5" s="1"/>
  <c r="H5036" i="5"/>
  <c r="I5036" i="5" s="1"/>
  <c r="H5037" i="5"/>
  <c r="I5037" i="5" s="1"/>
  <c r="H5038" i="5"/>
  <c r="I5038" i="5" s="1"/>
  <c r="H5039" i="5"/>
  <c r="I5039" i="5" s="1"/>
  <c r="H5040" i="5"/>
  <c r="I5040" i="5" s="1"/>
  <c r="H5041" i="5"/>
  <c r="I5041" i="5" s="1"/>
  <c r="H5042" i="5"/>
  <c r="I5042" i="5" s="1"/>
  <c r="H5043" i="5"/>
  <c r="I5043" i="5" s="1"/>
  <c r="H5044" i="5"/>
  <c r="I5044" i="5" s="1"/>
  <c r="H5045" i="5"/>
  <c r="I5045" i="5" s="1"/>
  <c r="H5046" i="5"/>
  <c r="I5046" i="5" s="1"/>
  <c r="H5047" i="5"/>
  <c r="I5047" i="5" s="1"/>
  <c r="H5048" i="5"/>
  <c r="I5048" i="5" s="1"/>
  <c r="H5049" i="5"/>
  <c r="I5049" i="5" s="1"/>
  <c r="H5050" i="5"/>
  <c r="I5050" i="5" s="1"/>
  <c r="H5051" i="5"/>
  <c r="I5051" i="5" s="1"/>
  <c r="H5052" i="5"/>
  <c r="I5052" i="5" s="1"/>
  <c r="H5053" i="5"/>
  <c r="I5053" i="5" s="1"/>
  <c r="H5054" i="5"/>
  <c r="I5054" i="5" s="1"/>
  <c r="H5055" i="5"/>
  <c r="I5055" i="5" s="1"/>
  <c r="H5056" i="5"/>
  <c r="I5056" i="5" s="1"/>
  <c r="H5057" i="5"/>
  <c r="I5057" i="5" s="1"/>
  <c r="H5058" i="5"/>
  <c r="I5058" i="5" s="1"/>
  <c r="H5059" i="5"/>
  <c r="I5059" i="5" s="1"/>
  <c r="H5060" i="5"/>
  <c r="I5060" i="5" s="1"/>
  <c r="H5061" i="5"/>
  <c r="I5061" i="5" s="1"/>
  <c r="H5062" i="5"/>
  <c r="I5062" i="5" s="1"/>
  <c r="H5063" i="5"/>
  <c r="I5063" i="5" s="1"/>
  <c r="H5064" i="5"/>
  <c r="I5064" i="5" s="1"/>
  <c r="H5065" i="5"/>
  <c r="I5065" i="5" s="1"/>
  <c r="H5066" i="5"/>
  <c r="I5066" i="5" s="1"/>
  <c r="H5067" i="5"/>
  <c r="I5067" i="5" s="1"/>
  <c r="H5068" i="5"/>
  <c r="I5068" i="5" s="1"/>
  <c r="H5069" i="5"/>
  <c r="I5069" i="5" s="1"/>
  <c r="H5070" i="5"/>
  <c r="I5070" i="5" s="1"/>
  <c r="H5071" i="5"/>
  <c r="I5071" i="5" s="1"/>
  <c r="H5072" i="5"/>
  <c r="I5072" i="5" s="1"/>
  <c r="H5073" i="5"/>
  <c r="I5073" i="5" s="1"/>
  <c r="H5074" i="5"/>
  <c r="I5074" i="5" s="1"/>
  <c r="H5075" i="5"/>
  <c r="I5075" i="5" s="1"/>
  <c r="H5076" i="5"/>
  <c r="I5076" i="5" s="1"/>
  <c r="H5077" i="5"/>
  <c r="I5077" i="5" s="1"/>
  <c r="H5078" i="5"/>
  <c r="I5078" i="5" s="1"/>
  <c r="H5079" i="5"/>
  <c r="I5079" i="5" s="1"/>
  <c r="H5080" i="5"/>
  <c r="I5080" i="5" s="1"/>
  <c r="H5081" i="5"/>
  <c r="I5081" i="5" s="1"/>
  <c r="H5082" i="5"/>
  <c r="I5082" i="5" s="1"/>
  <c r="H5083" i="5"/>
  <c r="I5083" i="5" s="1"/>
  <c r="H5084" i="5"/>
  <c r="I5084" i="5" s="1"/>
  <c r="H5085" i="5"/>
  <c r="I5085" i="5" s="1"/>
  <c r="H5086" i="5"/>
  <c r="I5086" i="5" s="1"/>
  <c r="H5087" i="5"/>
  <c r="I5087" i="5" s="1"/>
  <c r="H5088" i="5"/>
  <c r="I5088" i="5" s="1"/>
  <c r="H5089" i="5"/>
  <c r="I5089" i="5" s="1"/>
  <c r="H5090" i="5"/>
  <c r="I5090" i="5" s="1"/>
  <c r="H5091" i="5"/>
  <c r="I5091" i="5" s="1"/>
  <c r="H5092" i="5"/>
  <c r="I5092" i="5" s="1"/>
  <c r="H5093" i="5"/>
  <c r="I5093" i="5" s="1"/>
  <c r="H5094" i="5"/>
  <c r="I5094" i="5" s="1"/>
  <c r="H5095" i="5"/>
  <c r="I5095" i="5" s="1"/>
  <c r="H5096" i="5"/>
  <c r="I5096" i="5" s="1"/>
  <c r="H5097" i="5"/>
  <c r="I5097" i="5" s="1"/>
  <c r="H5098" i="5"/>
  <c r="I5098" i="5" s="1"/>
  <c r="H5099" i="5"/>
  <c r="I5099" i="5" s="1"/>
  <c r="H5100" i="5"/>
  <c r="I5100" i="5" s="1"/>
  <c r="H5101" i="5"/>
  <c r="I5101" i="5" s="1"/>
  <c r="H5102" i="5"/>
  <c r="I5102" i="5" s="1"/>
  <c r="H5103" i="5"/>
  <c r="I5103" i="5" s="1"/>
  <c r="H5104" i="5"/>
  <c r="I5104" i="5" s="1"/>
  <c r="H5105" i="5"/>
  <c r="I5105" i="5" s="1"/>
  <c r="H5106" i="5"/>
  <c r="I5106" i="5" s="1"/>
  <c r="H5107" i="5"/>
  <c r="I5107" i="5" s="1"/>
  <c r="H5108" i="5"/>
  <c r="I5108" i="5" s="1"/>
  <c r="H5109" i="5"/>
  <c r="I5109" i="5" s="1"/>
  <c r="H5110" i="5"/>
  <c r="I5110" i="5" s="1"/>
  <c r="H5111" i="5"/>
  <c r="I5111" i="5" s="1"/>
  <c r="H5112" i="5"/>
  <c r="I5112" i="5" s="1"/>
  <c r="H5113" i="5"/>
  <c r="I5113" i="5" s="1"/>
  <c r="H5114" i="5"/>
  <c r="I5114" i="5" s="1"/>
  <c r="H5115" i="5"/>
  <c r="I5115" i="5" s="1"/>
  <c r="H5116" i="5"/>
  <c r="I5116" i="5" s="1"/>
  <c r="H5117" i="5"/>
  <c r="I5117" i="5" s="1"/>
  <c r="H5118" i="5"/>
  <c r="I5118" i="5" s="1"/>
  <c r="H5119" i="5"/>
  <c r="I5119" i="5" s="1"/>
  <c r="H5120" i="5"/>
  <c r="I5120" i="5" s="1"/>
  <c r="H5121" i="5"/>
  <c r="I5121" i="5" s="1"/>
  <c r="H5122" i="5"/>
  <c r="I5122" i="5" s="1"/>
  <c r="H5123" i="5"/>
  <c r="I5123" i="5" s="1"/>
  <c r="H5124" i="5"/>
  <c r="I5124" i="5" s="1"/>
  <c r="H5125" i="5"/>
  <c r="I5125" i="5" s="1"/>
  <c r="H5126" i="5"/>
  <c r="I5126" i="5" s="1"/>
  <c r="H5127" i="5"/>
  <c r="I5127" i="5" s="1"/>
  <c r="H5128" i="5"/>
  <c r="I5128" i="5" s="1"/>
  <c r="H5129" i="5"/>
  <c r="I5129" i="5" s="1"/>
  <c r="H5130" i="5"/>
  <c r="I5130" i="5" s="1"/>
  <c r="H5131" i="5"/>
  <c r="I5131" i="5" s="1"/>
  <c r="H5132" i="5"/>
  <c r="I5132" i="5" s="1"/>
  <c r="H5133" i="5"/>
  <c r="I5133" i="5" s="1"/>
  <c r="H5134" i="5"/>
  <c r="I5134" i="5" s="1"/>
  <c r="H5135" i="5"/>
  <c r="I5135" i="5" s="1"/>
  <c r="H5136" i="5"/>
  <c r="I5136" i="5" s="1"/>
  <c r="H5137" i="5"/>
  <c r="I5137" i="5" s="1"/>
  <c r="H5138" i="5"/>
  <c r="I5138" i="5" s="1"/>
  <c r="H5139" i="5"/>
  <c r="I5139" i="5" s="1"/>
  <c r="H5140" i="5"/>
  <c r="I5140" i="5" s="1"/>
  <c r="H5141" i="5"/>
  <c r="I5141" i="5" s="1"/>
  <c r="H5142" i="5"/>
  <c r="I5142" i="5" s="1"/>
  <c r="H5143" i="5"/>
  <c r="I5143" i="5" s="1"/>
  <c r="H5144" i="5"/>
  <c r="I5144" i="5" s="1"/>
  <c r="H5145" i="5"/>
  <c r="I5145" i="5" s="1"/>
  <c r="H5146" i="5"/>
  <c r="I5146" i="5" s="1"/>
  <c r="H5147" i="5"/>
  <c r="I5147" i="5" s="1"/>
  <c r="H5148" i="5"/>
  <c r="I5148" i="5" s="1"/>
  <c r="H5149" i="5"/>
  <c r="I5149" i="5" s="1"/>
  <c r="H5150" i="5"/>
  <c r="I5150" i="5" s="1"/>
  <c r="H5151" i="5"/>
  <c r="I5151" i="5" s="1"/>
  <c r="H5152" i="5"/>
  <c r="I5152" i="5" s="1"/>
  <c r="H5153" i="5"/>
  <c r="I5153" i="5" s="1"/>
  <c r="H5154" i="5"/>
  <c r="I5154" i="5" s="1"/>
  <c r="H5155" i="5"/>
  <c r="I5155" i="5" s="1"/>
  <c r="H5156" i="5"/>
  <c r="I5156" i="5" s="1"/>
  <c r="H5157" i="5"/>
  <c r="I5157" i="5" s="1"/>
  <c r="H5158" i="5"/>
  <c r="I5158" i="5" s="1"/>
  <c r="H5159" i="5"/>
  <c r="I5159" i="5" s="1"/>
  <c r="H5160" i="5"/>
  <c r="I5160" i="5" s="1"/>
  <c r="H5161" i="5"/>
  <c r="I5161" i="5" s="1"/>
  <c r="H5162" i="5"/>
  <c r="I5162" i="5" s="1"/>
  <c r="H5163" i="5"/>
  <c r="I5163" i="5" s="1"/>
  <c r="H5164" i="5"/>
  <c r="I5164" i="5" s="1"/>
  <c r="H5165" i="5"/>
  <c r="I5165" i="5" s="1"/>
  <c r="H5166" i="5"/>
  <c r="I5166" i="5" s="1"/>
  <c r="H5167" i="5"/>
  <c r="I5167" i="5" s="1"/>
  <c r="H5168" i="5"/>
  <c r="I5168" i="5" s="1"/>
  <c r="H5169" i="5"/>
  <c r="I5169" i="5" s="1"/>
  <c r="H5170" i="5"/>
  <c r="I5170" i="5" s="1"/>
  <c r="H5171" i="5"/>
  <c r="I5171" i="5" s="1"/>
  <c r="H5172" i="5"/>
  <c r="I5172" i="5" s="1"/>
  <c r="H5173" i="5"/>
  <c r="I5173" i="5" s="1"/>
  <c r="H5174" i="5"/>
  <c r="I5174" i="5" s="1"/>
  <c r="H5175" i="5"/>
  <c r="I5175" i="5" s="1"/>
  <c r="H5176" i="5"/>
  <c r="I5176" i="5" s="1"/>
  <c r="H5177" i="5"/>
  <c r="I5177" i="5" s="1"/>
  <c r="H5178" i="5"/>
  <c r="I5178" i="5" s="1"/>
  <c r="H5179" i="5"/>
  <c r="I5179" i="5" s="1"/>
  <c r="H5180" i="5"/>
  <c r="I5180" i="5" s="1"/>
  <c r="H5181" i="5"/>
  <c r="I5181" i="5" s="1"/>
  <c r="H5182" i="5"/>
  <c r="I5182" i="5" s="1"/>
  <c r="H5183" i="5"/>
  <c r="I5183" i="5" s="1"/>
  <c r="H5184" i="5"/>
  <c r="I5184" i="5" s="1"/>
  <c r="H5185" i="5"/>
  <c r="I5185" i="5" s="1"/>
  <c r="H5186" i="5"/>
  <c r="I5186" i="5" s="1"/>
  <c r="H5187" i="5"/>
  <c r="I5187" i="5" s="1"/>
  <c r="H5188" i="5"/>
  <c r="I5188" i="5" s="1"/>
  <c r="H5189" i="5"/>
  <c r="I5189" i="5" s="1"/>
  <c r="H5190" i="5"/>
  <c r="I5190" i="5" s="1"/>
  <c r="H5191" i="5"/>
  <c r="I5191" i="5" s="1"/>
  <c r="H5192" i="5"/>
  <c r="I5192" i="5" s="1"/>
  <c r="H5193" i="5"/>
  <c r="I5193" i="5" s="1"/>
  <c r="H5194" i="5"/>
  <c r="I5194" i="5" s="1"/>
  <c r="H5195" i="5"/>
  <c r="I5195" i="5" s="1"/>
  <c r="H5196" i="5"/>
  <c r="I5196" i="5" s="1"/>
  <c r="H5197" i="5"/>
  <c r="I5197" i="5" s="1"/>
  <c r="H5198" i="5"/>
  <c r="I5198" i="5" s="1"/>
  <c r="H5199" i="5"/>
  <c r="I5199" i="5" s="1"/>
  <c r="H5200" i="5"/>
  <c r="I5200" i="5" s="1"/>
  <c r="H5201" i="5"/>
  <c r="I5201" i="5" s="1"/>
  <c r="H5202" i="5"/>
  <c r="I5202" i="5" s="1"/>
  <c r="H5203" i="5"/>
  <c r="I5203" i="5" s="1"/>
  <c r="H5204" i="5"/>
  <c r="I5204" i="5" s="1"/>
  <c r="H5205" i="5"/>
  <c r="I5205" i="5" s="1"/>
  <c r="H5206" i="5"/>
  <c r="I5206" i="5" s="1"/>
  <c r="H5207" i="5"/>
  <c r="I5207" i="5" s="1"/>
  <c r="H5208" i="5"/>
  <c r="I5208" i="5" s="1"/>
  <c r="H5209" i="5"/>
  <c r="I5209" i="5" s="1"/>
  <c r="H5210" i="5"/>
  <c r="I5210" i="5" s="1"/>
  <c r="H5211" i="5"/>
  <c r="I5211" i="5" s="1"/>
  <c r="H5212" i="5"/>
  <c r="I5212" i="5" s="1"/>
  <c r="H5213" i="5"/>
  <c r="I5213" i="5" s="1"/>
  <c r="H5214" i="5"/>
  <c r="I5214" i="5" s="1"/>
  <c r="H5215" i="5"/>
  <c r="I5215" i="5" s="1"/>
  <c r="H5216" i="5"/>
  <c r="I5216" i="5" s="1"/>
  <c r="H5217" i="5"/>
  <c r="I5217" i="5" s="1"/>
  <c r="H5218" i="5"/>
  <c r="I5218" i="5" s="1"/>
  <c r="H5219" i="5"/>
  <c r="I5219" i="5" s="1"/>
  <c r="H5220" i="5"/>
  <c r="I5220" i="5" s="1"/>
  <c r="H5221" i="5"/>
  <c r="I5221" i="5" s="1"/>
  <c r="H5222" i="5"/>
  <c r="I5222" i="5" s="1"/>
  <c r="H5223" i="5"/>
  <c r="I5223" i="5" s="1"/>
  <c r="H5224" i="5"/>
  <c r="I5224" i="5" s="1"/>
  <c r="H5225" i="5"/>
  <c r="I5225" i="5" s="1"/>
  <c r="H5226" i="5"/>
  <c r="I5226" i="5" s="1"/>
  <c r="H5227" i="5"/>
  <c r="I5227" i="5" s="1"/>
  <c r="H5228" i="5"/>
  <c r="I5228" i="5" s="1"/>
  <c r="H5229" i="5"/>
  <c r="I5229" i="5" s="1"/>
  <c r="H5230" i="5"/>
  <c r="I5230" i="5" s="1"/>
  <c r="H5231" i="5"/>
  <c r="I5231" i="5" s="1"/>
  <c r="H5232" i="5"/>
  <c r="I5232" i="5" s="1"/>
  <c r="H5233" i="5"/>
  <c r="I5233" i="5" s="1"/>
  <c r="H5234" i="5"/>
  <c r="I5234" i="5" s="1"/>
  <c r="H5235" i="5"/>
  <c r="I5235" i="5" s="1"/>
  <c r="H5236" i="5"/>
  <c r="I5236" i="5" s="1"/>
  <c r="H5237" i="5"/>
  <c r="I5237" i="5" s="1"/>
  <c r="H5238" i="5"/>
  <c r="I5238" i="5" s="1"/>
  <c r="H5239" i="5"/>
  <c r="I5239" i="5" s="1"/>
  <c r="H5240" i="5"/>
  <c r="I5240" i="5" s="1"/>
  <c r="H5241" i="5"/>
  <c r="I5241" i="5" s="1"/>
  <c r="H5242" i="5"/>
  <c r="I5242" i="5" s="1"/>
  <c r="H5243" i="5"/>
  <c r="I5243" i="5" s="1"/>
  <c r="H5244" i="5"/>
  <c r="I5244" i="5" s="1"/>
  <c r="H5245" i="5"/>
  <c r="I5245" i="5" s="1"/>
  <c r="H5246" i="5"/>
  <c r="I5246" i="5" s="1"/>
  <c r="H5247" i="5"/>
  <c r="I5247" i="5" s="1"/>
  <c r="H5248" i="5"/>
  <c r="I5248" i="5" s="1"/>
  <c r="H5249" i="5"/>
  <c r="I5249" i="5" s="1"/>
  <c r="H5250" i="5"/>
  <c r="I5250" i="5" s="1"/>
  <c r="H5251" i="5"/>
  <c r="I5251" i="5" s="1"/>
  <c r="H5252" i="5"/>
  <c r="I5252" i="5" s="1"/>
  <c r="H5253" i="5"/>
  <c r="I5253" i="5" s="1"/>
  <c r="H5254" i="5"/>
  <c r="I5254" i="5" s="1"/>
  <c r="H5255" i="5"/>
  <c r="I5255" i="5" s="1"/>
  <c r="H5256" i="5"/>
  <c r="I5256" i="5" s="1"/>
  <c r="H5257" i="5"/>
  <c r="I5257" i="5" s="1"/>
  <c r="H5258" i="5"/>
  <c r="I5258" i="5" s="1"/>
  <c r="H5259" i="5"/>
  <c r="I5259" i="5" s="1"/>
  <c r="H5260" i="5"/>
  <c r="I5260" i="5" s="1"/>
  <c r="H5261" i="5"/>
  <c r="I5261" i="5" s="1"/>
  <c r="H5262" i="5"/>
  <c r="I5262" i="5" s="1"/>
  <c r="H5263" i="5"/>
  <c r="I5263" i="5" s="1"/>
  <c r="H5264" i="5"/>
  <c r="I5264" i="5" s="1"/>
  <c r="H5265" i="5"/>
  <c r="I5265" i="5" s="1"/>
  <c r="H5266" i="5"/>
  <c r="I5266" i="5" s="1"/>
  <c r="H5267" i="5"/>
  <c r="I5267" i="5" s="1"/>
  <c r="H5268" i="5"/>
  <c r="I5268" i="5" s="1"/>
  <c r="H5269" i="5"/>
  <c r="I5269" i="5" s="1"/>
  <c r="H5270" i="5"/>
  <c r="I5270" i="5" s="1"/>
  <c r="H5271" i="5"/>
  <c r="I5271" i="5" s="1"/>
  <c r="H5272" i="5"/>
  <c r="I5272" i="5" s="1"/>
  <c r="H5273" i="5"/>
  <c r="I5273" i="5" s="1"/>
  <c r="H5274" i="5"/>
  <c r="I5274" i="5" s="1"/>
  <c r="H5275" i="5"/>
  <c r="I5275" i="5" s="1"/>
  <c r="H5276" i="5"/>
  <c r="I5276" i="5" s="1"/>
  <c r="H5277" i="5"/>
  <c r="I5277" i="5" s="1"/>
  <c r="H5278" i="5"/>
  <c r="I5278" i="5" s="1"/>
  <c r="H5279" i="5"/>
  <c r="I5279" i="5" s="1"/>
  <c r="H5280" i="5"/>
  <c r="I5280" i="5" s="1"/>
  <c r="H5281" i="5"/>
  <c r="I5281" i="5" s="1"/>
  <c r="H5282" i="5"/>
  <c r="I5282" i="5" s="1"/>
  <c r="H5283" i="5"/>
  <c r="I5283" i="5" s="1"/>
  <c r="H5284" i="5"/>
  <c r="I5284" i="5" s="1"/>
  <c r="H5285" i="5"/>
  <c r="I5285" i="5" s="1"/>
  <c r="H5286" i="5"/>
  <c r="I5286" i="5" s="1"/>
  <c r="H5287" i="5"/>
  <c r="I5287" i="5" s="1"/>
  <c r="H5288" i="5"/>
  <c r="I5288" i="5" s="1"/>
  <c r="H5289" i="5"/>
  <c r="I5289" i="5" s="1"/>
  <c r="H5290" i="5"/>
  <c r="I5290" i="5" s="1"/>
  <c r="H5291" i="5"/>
  <c r="I5291" i="5" s="1"/>
  <c r="H5292" i="5"/>
  <c r="I5292" i="5" s="1"/>
  <c r="H5293" i="5"/>
  <c r="I5293" i="5" s="1"/>
  <c r="H5294" i="5"/>
  <c r="I5294" i="5" s="1"/>
  <c r="H5295" i="5"/>
  <c r="I5295" i="5" s="1"/>
  <c r="H5296" i="5"/>
  <c r="I5296" i="5" s="1"/>
  <c r="H5297" i="5"/>
  <c r="I5297" i="5" s="1"/>
  <c r="H5298" i="5"/>
  <c r="I5298" i="5" s="1"/>
  <c r="H5299" i="5"/>
  <c r="I5299" i="5" s="1"/>
  <c r="H5300" i="5"/>
  <c r="H5301" i="5"/>
  <c r="I5301" i="5" s="1"/>
  <c r="H5302" i="5"/>
  <c r="I5302" i="5" s="1"/>
  <c r="H5303" i="5"/>
  <c r="I5303" i="5" s="1"/>
  <c r="H5304" i="5"/>
  <c r="I5304" i="5" s="1"/>
  <c r="H5305" i="5"/>
  <c r="I5305" i="5" s="1"/>
  <c r="H5306" i="5"/>
  <c r="I5306" i="5" s="1"/>
  <c r="H5307" i="5"/>
  <c r="I5307" i="5" s="1"/>
  <c r="H5308" i="5"/>
  <c r="I5308" i="5" s="1"/>
  <c r="H5309" i="5"/>
  <c r="I5309" i="5" s="1"/>
  <c r="H5310" i="5"/>
  <c r="I5310" i="5" s="1"/>
  <c r="H5311" i="5"/>
  <c r="I5311" i="5" s="1"/>
  <c r="H5312" i="5"/>
  <c r="I5312" i="5" s="1"/>
  <c r="H5313" i="5"/>
  <c r="I5313" i="5" s="1"/>
  <c r="H5314" i="5"/>
  <c r="I5314" i="5" s="1"/>
  <c r="H5315" i="5"/>
  <c r="I5315" i="5" s="1"/>
  <c r="H5316" i="5"/>
  <c r="I5316" i="5" s="1"/>
  <c r="H5317" i="5"/>
  <c r="I5317" i="5" s="1"/>
  <c r="H5318" i="5"/>
  <c r="I5318" i="5" s="1"/>
  <c r="H5319" i="5"/>
  <c r="I5319" i="5" s="1"/>
  <c r="H5320" i="5"/>
  <c r="I5320" i="5" s="1"/>
  <c r="H5321" i="5"/>
  <c r="I5321" i="5" s="1"/>
  <c r="H5322" i="5"/>
  <c r="I5322" i="5" s="1"/>
  <c r="H5323" i="5"/>
  <c r="I5323" i="5" s="1"/>
  <c r="H5324" i="5"/>
  <c r="I5324" i="5" s="1"/>
  <c r="H5325" i="5"/>
  <c r="I5325" i="5" s="1"/>
  <c r="H5326" i="5"/>
  <c r="I5326" i="5" s="1"/>
  <c r="H5327" i="5"/>
  <c r="I5327" i="5" s="1"/>
  <c r="H5328" i="5"/>
  <c r="I5328" i="5" s="1"/>
  <c r="H5329" i="5"/>
  <c r="I5329" i="5" s="1"/>
  <c r="H5330" i="5"/>
  <c r="I5330" i="5" s="1"/>
  <c r="H5331" i="5"/>
  <c r="I5331" i="5" s="1"/>
  <c r="H5332" i="5"/>
  <c r="I5332" i="5" s="1"/>
  <c r="H5333" i="5"/>
  <c r="I5333" i="5" s="1"/>
  <c r="H5334" i="5"/>
  <c r="I5334" i="5" s="1"/>
  <c r="H5335" i="5"/>
  <c r="I5335" i="5" s="1"/>
  <c r="H5336" i="5"/>
  <c r="I5336" i="5" s="1"/>
  <c r="H5337" i="5"/>
  <c r="I5337" i="5" s="1"/>
  <c r="H5338" i="5"/>
  <c r="I5338" i="5" s="1"/>
  <c r="H5339" i="5"/>
  <c r="I5339" i="5" s="1"/>
  <c r="H5340" i="5"/>
  <c r="I5340" i="5" s="1"/>
  <c r="H5341" i="5"/>
  <c r="I5341" i="5" s="1"/>
  <c r="H5342" i="5"/>
  <c r="I5342" i="5" s="1"/>
  <c r="H5343" i="5"/>
  <c r="I5343" i="5" s="1"/>
  <c r="H5344" i="5"/>
  <c r="I5344" i="5" s="1"/>
  <c r="H5345" i="5"/>
  <c r="I5345" i="5" s="1"/>
  <c r="H5346" i="5"/>
  <c r="I5346" i="5" s="1"/>
  <c r="H5347" i="5"/>
  <c r="I5347" i="5" s="1"/>
  <c r="H5348" i="5"/>
  <c r="I5348" i="5" s="1"/>
  <c r="H5349" i="5"/>
  <c r="I5349" i="5" s="1"/>
  <c r="H5350" i="5"/>
  <c r="I5350" i="5" s="1"/>
  <c r="H5351" i="5"/>
  <c r="I5351" i="5" s="1"/>
  <c r="H5352" i="5"/>
  <c r="I5352" i="5" s="1"/>
  <c r="H5353" i="5"/>
  <c r="I5353" i="5" s="1"/>
  <c r="H5354" i="5"/>
  <c r="I5354" i="5" s="1"/>
  <c r="H5355" i="5"/>
  <c r="I5355" i="5" s="1"/>
  <c r="H5356" i="5"/>
  <c r="I5356" i="5" s="1"/>
  <c r="H5357" i="5"/>
  <c r="I5357" i="5" s="1"/>
  <c r="H5358" i="5"/>
  <c r="I5358" i="5" s="1"/>
  <c r="H5359" i="5"/>
  <c r="I5359" i="5" s="1"/>
  <c r="H5360" i="5"/>
  <c r="I5360" i="5" s="1"/>
  <c r="H5361" i="5"/>
  <c r="I5361" i="5" s="1"/>
  <c r="H5362" i="5"/>
  <c r="I5362" i="5" s="1"/>
  <c r="H5363" i="5"/>
  <c r="I5363" i="5" s="1"/>
  <c r="H5364" i="5"/>
  <c r="I5364" i="5" s="1"/>
  <c r="H5365" i="5"/>
  <c r="I5365" i="5" s="1"/>
  <c r="H5366" i="5"/>
  <c r="I5366" i="5" s="1"/>
  <c r="H5367" i="5"/>
  <c r="I5367" i="5" s="1"/>
  <c r="H5368" i="5"/>
  <c r="I5368" i="5" s="1"/>
  <c r="H5369" i="5"/>
  <c r="I5369" i="5" s="1"/>
  <c r="H5370" i="5"/>
  <c r="I5370" i="5" s="1"/>
  <c r="H5371" i="5"/>
  <c r="I5371" i="5" s="1"/>
  <c r="H5372" i="5"/>
  <c r="I5372" i="5" s="1"/>
  <c r="H5373" i="5"/>
  <c r="I5373" i="5" s="1"/>
  <c r="H5374" i="5"/>
  <c r="I5374" i="5" s="1"/>
  <c r="H5375" i="5"/>
  <c r="I5375" i="5" s="1"/>
  <c r="H5376" i="5"/>
  <c r="I5376" i="5" s="1"/>
  <c r="H5377" i="5"/>
  <c r="I5377" i="5" s="1"/>
  <c r="H5378" i="5"/>
  <c r="I5378" i="5" s="1"/>
  <c r="H5379" i="5"/>
  <c r="I5379" i="5" s="1"/>
  <c r="H5380" i="5"/>
  <c r="I5380" i="5" s="1"/>
  <c r="H5381" i="5"/>
  <c r="I5381" i="5" s="1"/>
  <c r="H5382" i="5"/>
  <c r="I5382" i="5" s="1"/>
  <c r="H5383" i="5"/>
  <c r="I5383" i="5" s="1"/>
  <c r="H5384" i="5"/>
  <c r="I5384" i="5" s="1"/>
  <c r="H5385" i="5"/>
  <c r="I5385" i="5" s="1"/>
  <c r="H5386" i="5"/>
  <c r="I5386" i="5" s="1"/>
  <c r="H5387" i="5"/>
  <c r="I5387" i="5" s="1"/>
  <c r="H5388" i="5"/>
  <c r="I5388" i="5" s="1"/>
  <c r="H5389" i="5"/>
  <c r="I5389" i="5" s="1"/>
  <c r="H5390" i="5"/>
  <c r="I5390" i="5" s="1"/>
  <c r="H5391" i="5"/>
  <c r="I5391" i="5" s="1"/>
  <c r="H5392" i="5"/>
  <c r="I5392" i="5" s="1"/>
  <c r="H5393" i="5"/>
  <c r="I5393" i="5" s="1"/>
  <c r="H5394" i="5"/>
  <c r="I5394" i="5" s="1"/>
  <c r="H5395" i="5"/>
  <c r="I5395" i="5" s="1"/>
  <c r="H5396" i="5"/>
  <c r="I5396" i="5" s="1"/>
  <c r="H5397" i="5"/>
  <c r="I5397" i="5" s="1"/>
  <c r="H5398" i="5"/>
  <c r="I5398" i="5" s="1"/>
  <c r="H5399" i="5"/>
  <c r="I5399" i="5" s="1"/>
  <c r="H5400" i="5"/>
  <c r="I5400" i="5" s="1"/>
  <c r="H5401" i="5"/>
  <c r="I5401" i="5" s="1"/>
  <c r="H5402" i="5"/>
  <c r="I5402" i="5" s="1"/>
  <c r="H5403" i="5"/>
  <c r="I5403" i="5" s="1"/>
  <c r="H5404" i="5"/>
  <c r="I5404" i="5" s="1"/>
  <c r="H5405" i="5"/>
  <c r="I5405" i="5" s="1"/>
  <c r="H5406" i="5"/>
  <c r="I5406" i="5" s="1"/>
  <c r="H5407" i="5"/>
  <c r="I5407" i="5" s="1"/>
  <c r="H5408" i="5"/>
  <c r="I5408" i="5" s="1"/>
  <c r="H5409" i="5"/>
  <c r="I5409" i="5" s="1"/>
  <c r="H5410" i="5"/>
  <c r="I5410" i="5" s="1"/>
  <c r="H5411" i="5"/>
  <c r="I5411" i="5" s="1"/>
  <c r="H5412" i="5"/>
  <c r="I5412" i="5" s="1"/>
  <c r="H5413" i="5"/>
  <c r="I5413" i="5" s="1"/>
  <c r="H5414" i="5"/>
  <c r="I5414" i="5" s="1"/>
  <c r="H5415" i="5"/>
  <c r="I5415" i="5" s="1"/>
  <c r="H5416" i="5"/>
  <c r="I5416" i="5" s="1"/>
  <c r="H5417" i="5"/>
  <c r="I5417" i="5" s="1"/>
  <c r="H5418" i="5"/>
  <c r="I5418" i="5" s="1"/>
  <c r="H5419" i="5"/>
  <c r="I5419" i="5" s="1"/>
  <c r="H5420" i="5"/>
  <c r="I5420" i="5" s="1"/>
  <c r="H5421" i="5"/>
  <c r="I5421" i="5" s="1"/>
  <c r="H5422" i="5"/>
  <c r="I5422" i="5" s="1"/>
  <c r="H5423" i="5"/>
  <c r="I5423" i="5" s="1"/>
  <c r="H5424" i="5"/>
  <c r="I5424" i="5" s="1"/>
  <c r="H5425" i="5"/>
  <c r="I5425" i="5" s="1"/>
  <c r="H5426" i="5"/>
  <c r="I5426" i="5" s="1"/>
  <c r="H5427" i="5"/>
  <c r="I5427" i="5" s="1"/>
  <c r="H5428" i="5"/>
  <c r="I5428" i="5" s="1"/>
  <c r="H5429" i="5"/>
  <c r="I5429" i="5" s="1"/>
  <c r="H5430" i="5"/>
  <c r="I5430" i="5" s="1"/>
  <c r="H5431" i="5"/>
  <c r="I5431" i="5" s="1"/>
  <c r="H5432" i="5"/>
  <c r="I5432" i="5" s="1"/>
  <c r="H5433" i="5"/>
  <c r="I5433" i="5" s="1"/>
  <c r="H5434" i="5"/>
  <c r="I5434" i="5" s="1"/>
  <c r="H5435" i="5"/>
  <c r="I5435" i="5" s="1"/>
  <c r="H5436" i="5"/>
  <c r="I5436" i="5" s="1"/>
  <c r="H5437" i="5"/>
  <c r="I5437" i="5" s="1"/>
  <c r="H5438" i="5"/>
  <c r="I5438" i="5" s="1"/>
  <c r="H5439" i="5"/>
  <c r="I5439" i="5" s="1"/>
  <c r="H5440" i="5"/>
  <c r="I5440" i="5" s="1"/>
  <c r="H5441" i="5"/>
  <c r="I5441" i="5" s="1"/>
  <c r="H5442" i="5"/>
  <c r="I5442" i="5" s="1"/>
  <c r="H5443" i="5"/>
  <c r="I5443" i="5" s="1"/>
  <c r="H5444" i="5"/>
  <c r="I5444" i="5" s="1"/>
  <c r="H5445" i="5"/>
  <c r="I5445" i="5" s="1"/>
  <c r="H5446" i="5"/>
  <c r="I5446" i="5" s="1"/>
  <c r="H5447" i="5"/>
  <c r="I5447" i="5" s="1"/>
  <c r="H5448" i="5"/>
  <c r="I5448" i="5" s="1"/>
  <c r="H5449" i="5"/>
  <c r="I5449" i="5" s="1"/>
  <c r="H5450" i="5"/>
  <c r="I5450" i="5" s="1"/>
  <c r="H5451" i="5"/>
  <c r="I5451" i="5" s="1"/>
  <c r="H5452" i="5"/>
  <c r="I5452" i="5" s="1"/>
  <c r="H5453" i="5"/>
  <c r="I5453" i="5" s="1"/>
  <c r="H5454" i="5"/>
  <c r="I5454" i="5" s="1"/>
  <c r="H5455" i="5"/>
  <c r="I5455" i="5" s="1"/>
  <c r="H5456" i="5"/>
  <c r="I5456" i="5" s="1"/>
  <c r="H5457" i="5"/>
  <c r="I5457" i="5" s="1"/>
  <c r="H5458" i="5"/>
  <c r="I5458" i="5" s="1"/>
  <c r="H5459" i="5"/>
  <c r="I5459" i="5" s="1"/>
  <c r="H5460" i="5"/>
  <c r="I5460" i="5" s="1"/>
  <c r="H5461" i="5"/>
  <c r="H5462" i="5"/>
  <c r="I5462" i="5" s="1"/>
  <c r="H5463" i="5"/>
  <c r="I5463" i="5" s="1"/>
  <c r="H5464" i="5"/>
  <c r="I5464" i="5" s="1"/>
  <c r="H5465" i="5"/>
  <c r="I5465" i="5" s="1"/>
  <c r="H5466" i="5"/>
  <c r="I5466" i="5" s="1"/>
  <c r="H5467" i="5"/>
  <c r="I5467" i="5" s="1"/>
  <c r="H5468" i="5"/>
  <c r="I5468" i="5" s="1"/>
  <c r="H5469" i="5"/>
  <c r="I5469" i="5" s="1"/>
  <c r="H5470" i="5"/>
  <c r="I5470" i="5" s="1"/>
  <c r="H5471" i="5"/>
  <c r="I5471" i="5" s="1"/>
  <c r="H5472" i="5"/>
  <c r="I5472" i="5" s="1"/>
  <c r="H5473" i="5"/>
  <c r="I5473" i="5" s="1"/>
  <c r="H5474" i="5"/>
  <c r="I5474" i="5" s="1"/>
  <c r="H5475" i="5"/>
  <c r="I5475" i="5" s="1"/>
  <c r="H5476" i="5"/>
  <c r="I5476" i="5" s="1"/>
  <c r="H5477" i="5"/>
  <c r="I5477" i="5" s="1"/>
  <c r="H5478" i="5"/>
  <c r="I5478" i="5" s="1"/>
  <c r="H5479" i="5"/>
  <c r="I5479" i="5" s="1"/>
  <c r="H5480" i="5"/>
  <c r="I5480" i="5" s="1"/>
  <c r="H5481" i="5"/>
  <c r="I5481" i="5" s="1"/>
  <c r="H5482" i="5"/>
  <c r="I5482" i="5" s="1"/>
  <c r="H5483" i="5"/>
  <c r="I5483" i="5" s="1"/>
  <c r="H5484" i="5"/>
  <c r="I5484" i="5" s="1"/>
  <c r="H5485" i="5"/>
  <c r="I5485" i="5" s="1"/>
  <c r="H5486" i="5"/>
  <c r="I5486" i="5" s="1"/>
  <c r="H5487" i="5"/>
  <c r="I5487" i="5" s="1"/>
  <c r="H5488" i="5"/>
  <c r="I5488" i="5" s="1"/>
  <c r="H5489" i="5"/>
  <c r="I5489" i="5" s="1"/>
  <c r="H5490" i="5"/>
  <c r="I5490" i="5" s="1"/>
  <c r="H5491" i="5"/>
  <c r="I5491" i="5" s="1"/>
  <c r="H5492" i="5"/>
  <c r="I5492" i="5" s="1"/>
  <c r="H5493" i="5"/>
  <c r="I5493" i="5" s="1"/>
  <c r="H5494" i="5"/>
  <c r="I5494" i="5" s="1"/>
  <c r="H5495" i="5"/>
  <c r="I5495" i="5" s="1"/>
  <c r="H5496" i="5"/>
  <c r="I5496" i="5" s="1"/>
  <c r="H5497" i="5"/>
  <c r="I5497" i="5" s="1"/>
  <c r="H5498" i="5"/>
  <c r="I5498" i="5" s="1"/>
  <c r="H5499" i="5"/>
  <c r="I5499" i="5" s="1"/>
  <c r="H5500" i="5"/>
  <c r="I5500" i="5" s="1"/>
  <c r="H5501" i="5"/>
  <c r="I5501" i="5" s="1"/>
  <c r="H5502" i="5"/>
  <c r="I5502" i="5" s="1"/>
  <c r="H5503" i="5"/>
  <c r="I5503" i="5" s="1"/>
  <c r="H5504" i="5"/>
  <c r="I5504" i="5" s="1"/>
  <c r="H5505" i="5"/>
  <c r="I5505" i="5" s="1"/>
  <c r="H5506" i="5"/>
  <c r="I5506" i="5" s="1"/>
  <c r="H5507" i="5"/>
  <c r="I5507" i="5" s="1"/>
  <c r="H5508" i="5"/>
  <c r="I5508" i="5" s="1"/>
  <c r="H5509" i="5"/>
  <c r="I5509" i="5" s="1"/>
  <c r="H5510" i="5"/>
  <c r="I5510" i="5" s="1"/>
  <c r="H5511" i="5"/>
  <c r="I5511" i="5" s="1"/>
  <c r="H5512" i="5"/>
  <c r="I5512" i="5" s="1"/>
  <c r="H5513" i="5"/>
  <c r="I5513" i="5" s="1"/>
  <c r="H5514" i="5"/>
  <c r="I5514" i="5" s="1"/>
  <c r="H5515" i="5"/>
  <c r="I5515" i="5" s="1"/>
  <c r="H5516" i="5"/>
  <c r="I5516" i="5" s="1"/>
  <c r="H5517" i="5"/>
  <c r="I5517" i="5" s="1"/>
  <c r="H5518" i="5"/>
  <c r="I5518" i="5" s="1"/>
  <c r="H5519" i="5"/>
  <c r="I5519" i="5" s="1"/>
  <c r="H5520" i="5"/>
  <c r="I5520" i="5" s="1"/>
  <c r="H5521" i="5"/>
  <c r="I5521" i="5" s="1"/>
  <c r="H5522" i="5"/>
  <c r="I5522" i="5" s="1"/>
  <c r="H5523" i="5"/>
  <c r="I5523" i="5" s="1"/>
  <c r="H5524" i="5"/>
  <c r="I5524" i="5" s="1"/>
  <c r="H5525" i="5"/>
  <c r="I5525" i="5" s="1"/>
  <c r="H5526" i="5"/>
  <c r="I5526" i="5" s="1"/>
  <c r="H5527" i="5"/>
  <c r="I5527" i="5" s="1"/>
  <c r="H5528" i="5"/>
  <c r="I5528" i="5" s="1"/>
  <c r="H5529" i="5"/>
  <c r="I5529" i="5" s="1"/>
  <c r="H5530" i="5"/>
  <c r="I5530" i="5" s="1"/>
  <c r="H5531" i="5"/>
  <c r="I5531" i="5" s="1"/>
  <c r="H5532" i="5"/>
  <c r="I5532" i="5" s="1"/>
  <c r="H5533" i="5"/>
  <c r="I5533" i="5" s="1"/>
  <c r="H5534" i="5"/>
  <c r="I5534" i="5" s="1"/>
  <c r="H5535" i="5"/>
  <c r="I5535" i="5" s="1"/>
  <c r="H5536" i="5"/>
  <c r="I5536" i="5" s="1"/>
  <c r="H5537" i="5"/>
  <c r="I5537" i="5" s="1"/>
  <c r="H5538" i="5"/>
  <c r="I5538" i="5" s="1"/>
  <c r="H5539" i="5"/>
  <c r="I5539" i="5" s="1"/>
  <c r="H5540" i="5"/>
  <c r="I5540" i="5" s="1"/>
  <c r="H5541" i="5"/>
  <c r="I5541" i="5" s="1"/>
  <c r="H5542" i="5"/>
  <c r="I5542" i="5" s="1"/>
  <c r="H5543" i="5"/>
  <c r="I5543" i="5" s="1"/>
  <c r="H5544" i="5"/>
  <c r="I5544" i="5" s="1"/>
  <c r="H5545" i="5"/>
  <c r="I5545" i="5" s="1"/>
  <c r="H5546" i="5"/>
  <c r="I5546" i="5" s="1"/>
  <c r="H5547" i="5"/>
  <c r="I5547" i="5" s="1"/>
  <c r="H5548" i="5"/>
  <c r="I5548" i="5" s="1"/>
  <c r="H5549" i="5"/>
  <c r="I5549" i="5" s="1"/>
  <c r="H5550" i="5"/>
  <c r="I5550" i="5" s="1"/>
  <c r="H5551" i="5"/>
  <c r="I5551" i="5" s="1"/>
  <c r="H5552" i="5"/>
  <c r="I5552" i="5" s="1"/>
  <c r="H5553" i="5"/>
  <c r="I5553" i="5" s="1"/>
  <c r="H5554" i="5"/>
  <c r="I5554" i="5" s="1"/>
  <c r="H5555" i="5"/>
  <c r="I5555" i="5" s="1"/>
  <c r="H5556" i="5"/>
  <c r="I5556" i="5" s="1"/>
  <c r="H5557" i="5"/>
  <c r="I5557" i="5" s="1"/>
  <c r="H5558" i="5"/>
  <c r="I5558" i="5" s="1"/>
  <c r="H5559" i="5"/>
  <c r="I5559" i="5" s="1"/>
  <c r="H5560" i="5"/>
  <c r="I5560" i="5" s="1"/>
  <c r="H5561" i="5"/>
  <c r="I5561" i="5" s="1"/>
  <c r="H5562" i="5"/>
  <c r="I5562" i="5" s="1"/>
  <c r="H5563" i="5"/>
  <c r="I5563" i="5" s="1"/>
  <c r="H5564" i="5"/>
  <c r="I5564" i="5" s="1"/>
  <c r="H5565" i="5"/>
  <c r="I5565" i="5" s="1"/>
  <c r="H5566" i="5"/>
  <c r="I5566" i="5" s="1"/>
  <c r="H5567" i="5"/>
  <c r="I5567" i="5" s="1"/>
  <c r="H5568" i="5"/>
  <c r="I5568" i="5" s="1"/>
  <c r="H5569" i="5"/>
  <c r="I5569" i="5" s="1"/>
  <c r="H5570" i="5"/>
  <c r="I5570" i="5" s="1"/>
  <c r="H5571" i="5"/>
  <c r="I5571" i="5" s="1"/>
  <c r="H5572" i="5"/>
  <c r="I5572" i="5" s="1"/>
  <c r="H5573" i="5"/>
  <c r="I5573" i="5" s="1"/>
  <c r="H5574" i="5"/>
  <c r="I5574" i="5" s="1"/>
  <c r="H5575" i="5"/>
  <c r="I5575" i="5" s="1"/>
  <c r="H5576" i="5"/>
  <c r="I5576" i="5" s="1"/>
  <c r="H5577" i="5"/>
  <c r="I5577" i="5" s="1"/>
  <c r="H5578" i="5"/>
  <c r="I5578" i="5" s="1"/>
  <c r="H5579" i="5"/>
  <c r="I5579" i="5" s="1"/>
  <c r="H5580" i="5"/>
  <c r="I5580" i="5" s="1"/>
  <c r="H5581" i="5"/>
  <c r="I5581" i="5" s="1"/>
  <c r="H5582" i="5"/>
  <c r="I5582" i="5" s="1"/>
  <c r="H5583" i="5"/>
  <c r="I5583" i="5" s="1"/>
  <c r="H5584" i="5"/>
  <c r="I5584" i="5" s="1"/>
  <c r="H5585" i="5"/>
  <c r="I5585" i="5" s="1"/>
  <c r="H5586" i="5"/>
  <c r="I5586" i="5" s="1"/>
  <c r="H5587" i="5"/>
  <c r="I5587" i="5" s="1"/>
  <c r="H5588" i="5"/>
  <c r="I5588" i="5" s="1"/>
  <c r="H5589" i="5"/>
  <c r="I5589" i="5" s="1"/>
  <c r="H5590" i="5"/>
  <c r="H5591" i="5"/>
  <c r="I5591" i="5" s="1"/>
  <c r="H5592" i="5"/>
  <c r="I5592" i="5" s="1"/>
  <c r="H5593" i="5"/>
  <c r="I5593" i="5" s="1"/>
  <c r="H5594" i="5"/>
  <c r="I5594" i="5" s="1"/>
  <c r="H5595" i="5"/>
  <c r="I5595" i="5" s="1"/>
  <c r="H5596" i="5"/>
  <c r="I5596" i="5" s="1"/>
  <c r="H5597" i="5"/>
  <c r="I5597" i="5" s="1"/>
  <c r="H5598" i="5"/>
  <c r="I5598" i="5" s="1"/>
  <c r="H5599" i="5"/>
  <c r="I5599" i="5" s="1"/>
  <c r="H5600" i="5"/>
  <c r="I5600" i="5" s="1"/>
  <c r="H5601" i="5"/>
  <c r="I5601" i="5" s="1"/>
  <c r="H5602" i="5"/>
  <c r="I5602" i="5" s="1"/>
  <c r="H5603" i="5"/>
  <c r="I5603" i="5" s="1"/>
  <c r="H5604" i="5"/>
  <c r="I5604" i="5" s="1"/>
  <c r="H5605" i="5"/>
  <c r="I5605" i="5" s="1"/>
  <c r="H5606" i="5"/>
  <c r="I5606" i="5" s="1"/>
  <c r="H5607" i="5"/>
  <c r="I5607" i="5" s="1"/>
  <c r="H5608" i="5"/>
  <c r="I5608" i="5" s="1"/>
  <c r="H5609" i="5"/>
  <c r="I5609" i="5" s="1"/>
  <c r="H5610" i="5"/>
  <c r="I5610" i="5" s="1"/>
  <c r="H5611" i="5"/>
  <c r="I5611" i="5" s="1"/>
  <c r="H5612" i="5"/>
  <c r="I5612" i="5" s="1"/>
  <c r="H5613" i="5"/>
  <c r="I5613" i="5" s="1"/>
  <c r="H5614" i="5"/>
  <c r="I5614" i="5" s="1"/>
  <c r="H5615" i="5"/>
  <c r="I5615" i="5" s="1"/>
  <c r="H5616" i="5"/>
  <c r="I5616" i="5" s="1"/>
  <c r="H5617" i="5"/>
  <c r="I5617" i="5" s="1"/>
  <c r="H5618" i="5"/>
  <c r="I5618" i="5" s="1"/>
  <c r="H5619" i="5"/>
  <c r="I5619" i="5" s="1"/>
  <c r="H5620" i="5"/>
  <c r="I5620" i="5" s="1"/>
  <c r="H5621" i="5"/>
  <c r="I5621" i="5" s="1"/>
  <c r="H5622" i="5"/>
  <c r="I5622" i="5" s="1"/>
  <c r="H5623" i="5"/>
  <c r="I5623" i="5" s="1"/>
  <c r="H5624" i="5"/>
  <c r="I5624" i="5" s="1"/>
  <c r="H5625" i="5"/>
  <c r="I5625" i="5" s="1"/>
  <c r="H5626" i="5"/>
  <c r="I5626" i="5" s="1"/>
  <c r="H5627" i="5"/>
  <c r="I5627" i="5" s="1"/>
  <c r="H5628" i="5"/>
  <c r="I5628" i="5" s="1"/>
  <c r="H5629" i="5"/>
  <c r="I5629" i="5" s="1"/>
  <c r="H5630" i="5"/>
  <c r="I5630" i="5" s="1"/>
  <c r="H5631" i="5"/>
  <c r="I5631" i="5" s="1"/>
  <c r="H5632" i="5"/>
  <c r="I5632" i="5" s="1"/>
  <c r="H5633" i="5"/>
  <c r="I5633" i="5" s="1"/>
  <c r="H5634" i="5"/>
  <c r="I5634" i="5" s="1"/>
  <c r="H5635" i="5"/>
  <c r="I5635" i="5" s="1"/>
  <c r="H5636" i="5"/>
  <c r="I5636" i="5" s="1"/>
  <c r="H5637" i="5"/>
  <c r="I5637" i="5" s="1"/>
  <c r="H5638" i="5"/>
  <c r="I5638" i="5" s="1"/>
  <c r="H5639" i="5"/>
  <c r="I5639" i="5" s="1"/>
  <c r="H5640" i="5"/>
  <c r="I5640" i="5" s="1"/>
  <c r="H5641" i="5"/>
  <c r="I5641" i="5" s="1"/>
  <c r="H5642" i="5"/>
  <c r="I5642" i="5" s="1"/>
  <c r="H5643" i="5"/>
  <c r="I5643" i="5" s="1"/>
  <c r="H5644" i="5"/>
  <c r="I5644" i="5" s="1"/>
  <c r="H5645" i="5"/>
  <c r="I5645" i="5" s="1"/>
  <c r="H5646" i="5"/>
  <c r="I5646" i="5" s="1"/>
  <c r="H5647" i="5"/>
  <c r="I5647" i="5" s="1"/>
  <c r="H5648" i="5"/>
  <c r="I5648" i="5" s="1"/>
  <c r="H5649" i="5"/>
  <c r="I5649" i="5" s="1"/>
  <c r="H5650" i="5"/>
  <c r="I5650" i="5" s="1"/>
  <c r="H5651" i="5"/>
  <c r="I5651" i="5" s="1"/>
  <c r="H5652" i="5"/>
  <c r="I5652" i="5" s="1"/>
  <c r="H5653" i="5"/>
  <c r="I5653" i="5" s="1"/>
  <c r="H5654" i="5"/>
  <c r="I5654" i="5" s="1"/>
  <c r="H5655" i="5"/>
  <c r="I5655" i="5" s="1"/>
  <c r="H5656" i="5"/>
  <c r="I5656" i="5" s="1"/>
  <c r="H5657" i="5"/>
  <c r="I5657" i="5" s="1"/>
  <c r="H5658" i="5"/>
  <c r="I5658" i="5" s="1"/>
  <c r="H5659" i="5"/>
  <c r="I5659" i="5" s="1"/>
  <c r="H5660" i="5"/>
  <c r="I5660" i="5" s="1"/>
  <c r="H5661" i="5"/>
  <c r="I5661" i="5" s="1"/>
  <c r="H5662" i="5"/>
  <c r="I5662" i="5" s="1"/>
  <c r="H5663" i="5"/>
  <c r="I5663" i="5" s="1"/>
  <c r="H5664" i="5"/>
  <c r="I5664" i="5" s="1"/>
  <c r="H5665" i="5"/>
  <c r="I5665" i="5" s="1"/>
  <c r="H5666" i="5"/>
  <c r="I5666" i="5" s="1"/>
  <c r="H5667" i="5"/>
  <c r="I5667" i="5" s="1"/>
  <c r="H5668" i="5"/>
  <c r="I5668" i="5" s="1"/>
  <c r="H5669" i="5"/>
  <c r="I5669" i="5" s="1"/>
  <c r="H5670" i="5"/>
  <c r="I5670" i="5" s="1"/>
  <c r="H5671" i="5"/>
  <c r="I5671" i="5" s="1"/>
  <c r="H5672" i="5"/>
  <c r="I5672" i="5" s="1"/>
  <c r="H5673" i="5"/>
  <c r="I5673" i="5" s="1"/>
  <c r="H5674" i="5"/>
  <c r="I5674" i="5" s="1"/>
  <c r="H5675" i="5"/>
  <c r="I5675" i="5" s="1"/>
  <c r="H5676" i="5"/>
  <c r="I5676" i="5" s="1"/>
  <c r="H5677" i="5"/>
  <c r="I5677" i="5" s="1"/>
  <c r="H5678" i="5"/>
  <c r="I5678" i="5" s="1"/>
  <c r="H5679" i="5"/>
  <c r="I5679" i="5" s="1"/>
  <c r="H5680" i="5"/>
  <c r="I5680" i="5" s="1"/>
  <c r="H5681" i="5"/>
  <c r="I5681" i="5" s="1"/>
  <c r="H5682" i="5"/>
  <c r="I5682" i="5" s="1"/>
  <c r="H5683" i="5"/>
  <c r="I5683" i="5" s="1"/>
  <c r="H5684" i="5"/>
  <c r="I5684" i="5" s="1"/>
  <c r="H5685" i="5"/>
  <c r="I5685" i="5" s="1"/>
  <c r="H5686" i="5"/>
  <c r="I5686" i="5" s="1"/>
  <c r="H5687" i="5"/>
  <c r="I5687" i="5" s="1"/>
  <c r="H5688" i="5"/>
  <c r="I5688" i="5" s="1"/>
  <c r="H5689" i="5"/>
  <c r="I5689" i="5" s="1"/>
  <c r="H5690" i="5"/>
  <c r="I5690" i="5" s="1"/>
  <c r="H5691" i="5"/>
  <c r="I5691" i="5" s="1"/>
  <c r="H5692" i="5"/>
  <c r="I5692" i="5" s="1"/>
  <c r="H5693" i="5"/>
  <c r="I5693" i="5" s="1"/>
  <c r="H5694" i="5"/>
  <c r="I5694" i="5" s="1"/>
  <c r="H5695" i="5"/>
  <c r="I5695" i="5" s="1"/>
  <c r="H5696" i="5"/>
  <c r="I5696" i="5" s="1"/>
  <c r="H5697" i="5"/>
  <c r="I5697" i="5" s="1"/>
  <c r="H5698" i="5"/>
  <c r="I5698" i="5" s="1"/>
  <c r="H5699" i="5"/>
  <c r="I5699" i="5" s="1"/>
  <c r="H5700" i="5"/>
  <c r="I5700" i="5" s="1"/>
  <c r="H5701" i="5"/>
  <c r="I5701" i="5" s="1"/>
  <c r="H5702" i="5"/>
  <c r="I5702" i="5" s="1"/>
  <c r="H5703" i="5"/>
  <c r="I5703" i="5" s="1"/>
  <c r="H5704" i="5"/>
  <c r="I5704" i="5" s="1"/>
  <c r="H5705" i="5"/>
  <c r="I5705" i="5" s="1"/>
  <c r="H5706" i="5"/>
  <c r="I5706" i="5" s="1"/>
  <c r="H5707" i="5"/>
  <c r="I5707" i="5" s="1"/>
  <c r="H5708" i="5"/>
  <c r="I5708" i="5" s="1"/>
  <c r="H5709" i="5"/>
  <c r="I5709" i="5" s="1"/>
  <c r="H5710" i="5"/>
  <c r="I5710" i="5" s="1"/>
  <c r="H5711" i="5"/>
  <c r="I5711" i="5" s="1"/>
  <c r="H5712" i="5"/>
  <c r="I5712" i="5" s="1"/>
  <c r="H5713" i="5"/>
  <c r="I5713" i="5" s="1"/>
  <c r="H5714" i="5"/>
  <c r="I5714" i="5" s="1"/>
  <c r="H5715" i="5"/>
  <c r="I5715" i="5" s="1"/>
  <c r="H5716" i="5"/>
  <c r="I5716" i="5" s="1"/>
  <c r="H5717" i="5"/>
  <c r="H5718" i="5"/>
  <c r="I5718" i="5" s="1"/>
  <c r="H5719" i="5"/>
  <c r="I5719" i="5" s="1"/>
  <c r="H5720" i="5"/>
  <c r="I5720" i="5" s="1"/>
  <c r="H5721" i="5"/>
  <c r="I5721" i="5" s="1"/>
  <c r="H5722" i="5"/>
  <c r="I5722" i="5" s="1"/>
  <c r="H5723" i="5"/>
  <c r="I5723" i="5" s="1"/>
  <c r="H5724" i="5"/>
  <c r="I5724" i="5" s="1"/>
  <c r="H5725" i="5"/>
  <c r="I5725" i="5" s="1"/>
  <c r="H5726" i="5"/>
  <c r="I5726" i="5" s="1"/>
  <c r="H5727" i="5"/>
  <c r="I5727" i="5" s="1"/>
  <c r="H5728" i="5"/>
  <c r="I5728" i="5" s="1"/>
  <c r="H5729" i="5"/>
  <c r="I5729" i="5" s="1"/>
  <c r="H5730" i="5"/>
  <c r="I5730" i="5" s="1"/>
  <c r="H5731" i="5"/>
  <c r="I5731" i="5" s="1"/>
  <c r="H5732" i="5"/>
  <c r="I5732" i="5" s="1"/>
  <c r="H5733" i="5"/>
  <c r="I5733" i="5" s="1"/>
  <c r="H5734" i="5"/>
  <c r="I5734" i="5" s="1"/>
  <c r="H5735" i="5"/>
  <c r="I5735" i="5" s="1"/>
  <c r="H5736" i="5"/>
  <c r="I5736" i="5" s="1"/>
  <c r="H5737" i="5"/>
  <c r="I5737" i="5" s="1"/>
  <c r="H5738" i="5"/>
  <c r="I5738" i="5" s="1"/>
  <c r="H5739" i="5"/>
  <c r="I5739" i="5" s="1"/>
  <c r="H5740" i="5"/>
  <c r="I5740" i="5" s="1"/>
  <c r="H5741" i="5"/>
  <c r="I5741" i="5" s="1"/>
  <c r="H5742" i="5"/>
  <c r="I5742" i="5" s="1"/>
  <c r="H5743" i="5"/>
  <c r="I5743" i="5" s="1"/>
  <c r="H5744" i="5"/>
  <c r="I5744" i="5" s="1"/>
  <c r="H5745" i="5"/>
  <c r="I5745" i="5" s="1"/>
  <c r="H5746" i="5"/>
  <c r="I5746" i="5" s="1"/>
  <c r="H5747" i="5"/>
  <c r="I5747" i="5" s="1"/>
  <c r="H5748" i="5"/>
  <c r="I5748" i="5" s="1"/>
  <c r="H5749" i="5"/>
  <c r="I5749" i="5" s="1"/>
  <c r="H5750" i="5"/>
  <c r="I5750" i="5" s="1"/>
  <c r="H5751" i="5"/>
  <c r="I5751" i="5" s="1"/>
  <c r="H5752" i="5"/>
  <c r="I5752" i="5" s="1"/>
  <c r="H5753" i="5"/>
  <c r="I5753" i="5" s="1"/>
  <c r="H5754" i="5"/>
  <c r="I5754" i="5" s="1"/>
  <c r="H5755" i="5"/>
  <c r="I5755" i="5" s="1"/>
  <c r="H5756" i="5"/>
  <c r="I5756" i="5" s="1"/>
  <c r="H5757" i="5"/>
  <c r="I5757" i="5" s="1"/>
  <c r="H5758" i="5"/>
  <c r="I5758" i="5" s="1"/>
  <c r="H5759" i="5"/>
  <c r="I5759" i="5" s="1"/>
  <c r="H5760" i="5"/>
  <c r="I5760" i="5" s="1"/>
  <c r="H5761" i="5"/>
  <c r="I5761" i="5" s="1"/>
  <c r="H5762" i="5"/>
  <c r="I5762" i="5" s="1"/>
  <c r="H5763" i="5"/>
  <c r="I5763" i="5" s="1"/>
  <c r="H5764" i="5"/>
  <c r="I5764" i="5" s="1"/>
  <c r="H5765" i="5"/>
  <c r="I5765" i="5" s="1"/>
  <c r="H5766" i="5"/>
  <c r="I5766" i="5" s="1"/>
  <c r="H5767" i="5"/>
  <c r="I5767" i="5" s="1"/>
  <c r="H5768" i="5"/>
  <c r="I5768" i="5" s="1"/>
  <c r="H5769" i="5"/>
  <c r="I5769" i="5" s="1"/>
  <c r="H5770" i="5"/>
  <c r="I5770" i="5" s="1"/>
  <c r="H5771" i="5"/>
  <c r="I5771" i="5" s="1"/>
  <c r="H5772" i="5"/>
  <c r="I5772" i="5" s="1"/>
  <c r="H5773" i="5"/>
  <c r="I5773" i="5" s="1"/>
  <c r="H5774" i="5"/>
  <c r="I5774" i="5" s="1"/>
  <c r="H5775" i="5"/>
  <c r="I5775" i="5" s="1"/>
  <c r="H5776" i="5"/>
  <c r="I5776" i="5" s="1"/>
  <c r="H5777" i="5"/>
  <c r="I5777" i="5" s="1"/>
  <c r="H5778" i="5"/>
  <c r="I5778" i="5" s="1"/>
  <c r="H5779" i="5"/>
  <c r="I5779" i="5" s="1"/>
  <c r="H5780" i="5"/>
  <c r="I5780" i="5" s="1"/>
  <c r="H5781" i="5"/>
  <c r="I5781" i="5" s="1"/>
  <c r="H5782" i="5"/>
  <c r="I5782" i="5" s="1"/>
  <c r="H5783" i="5"/>
  <c r="I5783" i="5" s="1"/>
  <c r="H5784" i="5"/>
  <c r="I5784" i="5" s="1"/>
  <c r="H5785" i="5"/>
  <c r="I5785" i="5" s="1"/>
  <c r="H5786" i="5"/>
  <c r="I5786" i="5" s="1"/>
  <c r="H5787" i="5"/>
  <c r="I5787" i="5" s="1"/>
  <c r="H5788" i="5"/>
  <c r="I5788" i="5" s="1"/>
  <c r="H5789" i="5"/>
  <c r="I5789" i="5" s="1"/>
  <c r="H5790" i="5"/>
  <c r="I5790" i="5" s="1"/>
  <c r="H5791" i="5"/>
  <c r="I5791" i="5" s="1"/>
  <c r="H5792" i="5"/>
  <c r="I5792" i="5" s="1"/>
  <c r="H5793" i="5"/>
  <c r="I5793" i="5" s="1"/>
  <c r="H5794" i="5"/>
  <c r="I5794" i="5" s="1"/>
  <c r="H5795" i="5"/>
  <c r="I5795" i="5" s="1"/>
  <c r="H5796" i="5"/>
  <c r="I5796" i="5" s="1"/>
  <c r="H5797" i="5"/>
  <c r="I5797" i="5" s="1"/>
  <c r="H5798" i="5"/>
  <c r="I5798" i="5" s="1"/>
  <c r="H5799" i="5"/>
  <c r="I5799" i="5" s="1"/>
  <c r="H5800" i="5"/>
  <c r="I5800" i="5" s="1"/>
  <c r="H5801" i="5"/>
  <c r="I5801" i="5" s="1"/>
  <c r="H5802" i="5"/>
  <c r="I5802" i="5" s="1"/>
  <c r="H5803" i="5"/>
  <c r="I5803" i="5" s="1"/>
  <c r="H5804" i="5"/>
  <c r="I5804" i="5" s="1"/>
  <c r="H5805" i="5"/>
  <c r="I5805" i="5" s="1"/>
  <c r="H5806" i="5"/>
  <c r="I5806" i="5" s="1"/>
  <c r="H5807" i="5"/>
  <c r="I5807" i="5" s="1"/>
  <c r="H5808" i="5"/>
  <c r="I5808" i="5" s="1"/>
  <c r="H5809" i="5"/>
  <c r="I5809" i="5" s="1"/>
  <c r="H5810" i="5"/>
  <c r="I5810" i="5" s="1"/>
  <c r="H5811" i="5"/>
  <c r="I5811" i="5" s="1"/>
  <c r="H5812" i="5"/>
  <c r="I5812" i="5" s="1"/>
  <c r="H5813" i="5"/>
  <c r="I5813" i="5" s="1"/>
  <c r="H5814" i="5"/>
  <c r="I5814" i="5" s="1"/>
  <c r="H5815" i="5"/>
  <c r="I5815" i="5" s="1"/>
  <c r="H5816" i="5"/>
  <c r="I5816" i="5" s="1"/>
  <c r="H5817" i="5"/>
  <c r="I5817" i="5" s="1"/>
  <c r="H5818" i="5"/>
  <c r="I5818" i="5" s="1"/>
  <c r="H5819" i="5"/>
  <c r="I5819" i="5" s="1"/>
  <c r="H5820" i="5"/>
  <c r="I5820" i="5" s="1"/>
  <c r="H5821" i="5"/>
  <c r="I5821" i="5" s="1"/>
  <c r="H5822" i="5"/>
  <c r="I5822" i="5" s="1"/>
  <c r="H5823" i="5"/>
  <c r="I5823" i="5" s="1"/>
  <c r="H5824" i="5"/>
  <c r="H5825" i="5"/>
  <c r="I5825" i="5" s="1"/>
  <c r="H5826" i="5"/>
  <c r="I5826" i="5" s="1"/>
  <c r="H5827" i="5"/>
  <c r="I5827" i="5" s="1"/>
  <c r="H5828" i="5"/>
  <c r="I5828" i="5" s="1"/>
  <c r="H5829" i="5"/>
  <c r="I5829" i="5" s="1"/>
  <c r="H5830" i="5"/>
  <c r="I5830" i="5" s="1"/>
  <c r="H5831" i="5"/>
  <c r="I5831" i="5" s="1"/>
  <c r="H5832" i="5"/>
  <c r="I5832" i="5" s="1"/>
  <c r="H5833" i="5"/>
  <c r="I5833" i="5" s="1"/>
  <c r="H5834" i="5"/>
  <c r="I5834" i="5" s="1"/>
  <c r="H5835" i="5"/>
  <c r="I5835" i="5" s="1"/>
  <c r="H5836" i="5"/>
  <c r="I5836" i="5" s="1"/>
  <c r="H5837" i="5"/>
  <c r="I5837" i="5" s="1"/>
  <c r="H5838" i="5"/>
  <c r="I5838" i="5" s="1"/>
  <c r="H5839" i="5"/>
  <c r="I5839" i="5" s="1"/>
  <c r="H5840" i="5"/>
  <c r="I5840" i="5" s="1"/>
  <c r="H5841" i="5"/>
  <c r="I5841" i="5" s="1"/>
  <c r="H5842" i="5"/>
  <c r="I5842" i="5" s="1"/>
  <c r="H5843" i="5"/>
  <c r="I5843" i="5" s="1"/>
  <c r="H5844" i="5"/>
  <c r="I5844" i="5" s="1"/>
  <c r="H5845" i="5"/>
  <c r="I5845" i="5" s="1"/>
  <c r="H5846" i="5"/>
  <c r="I5846" i="5" s="1"/>
  <c r="H5847" i="5"/>
  <c r="I5847" i="5" s="1"/>
  <c r="H5848" i="5"/>
  <c r="I5848" i="5" s="1"/>
  <c r="H5849" i="5"/>
  <c r="I5849" i="5" s="1"/>
  <c r="H5850" i="5"/>
  <c r="I5850" i="5" s="1"/>
  <c r="H5851" i="5"/>
  <c r="I5851" i="5" s="1"/>
  <c r="H5852" i="5"/>
  <c r="I5852" i="5" s="1"/>
  <c r="H5853" i="5"/>
  <c r="I5853" i="5" s="1"/>
  <c r="H5854" i="5"/>
  <c r="I5854" i="5" s="1"/>
  <c r="H5855" i="5"/>
  <c r="I5855" i="5" s="1"/>
  <c r="H5856" i="5"/>
  <c r="I5856" i="5" s="1"/>
  <c r="H5857" i="5"/>
  <c r="I5857" i="5" s="1"/>
  <c r="H5858" i="5"/>
  <c r="I5858" i="5" s="1"/>
  <c r="H5859" i="5"/>
  <c r="I5859" i="5" s="1"/>
  <c r="H5860" i="5"/>
  <c r="I5860" i="5" s="1"/>
  <c r="H5861" i="5"/>
  <c r="I5861" i="5" s="1"/>
  <c r="H5862" i="5"/>
  <c r="I5862" i="5" s="1"/>
  <c r="H5863" i="5"/>
  <c r="I5863" i="5" s="1"/>
  <c r="H5864" i="5"/>
  <c r="I5864" i="5" s="1"/>
  <c r="H5865" i="5"/>
  <c r="I5865" i="5" s="1"/>
  <c r="H5866" i="5"/>
  <c r="I5866" i="5" s="1"/>
  <c r="H5867" i="5"/>
  <c r="I5867" i="5" s="1"/>
  <c r="H5868" i="5"/>
  <c r="I5868" i="5" s="1"/>
  <c r="H5869" i="5"/>
  <c r="I5869" i="5" s="1"/>
  <c r="H5870" i="5"/>
  <c r="I5870" i="5" s="1"/>
  <c r="H5871" i="5"/>
  <c r="I5871" i="5" s="1"/>
  <c r="H5872" i="5"/>
  <c r="I5872" i="5" s="1"/>
  <c r="H5873" i="5"/>
  <c r="I5873" i="5" s="1"/>
  <c r="H5874" i="5"/>
  <c r="I5874" i="5" s="1"/>
  <c r="H5875" i="5"/>
  <c r="I5875" i="5" s="1"/>
  <c r="H5876" i="5"/>
  <c r="I5876" i="5" s="1"/>
  <c r="H5877" i="5"/>
  <c r="I5877" i="5" s="1"/>
  <c r="H5878" i="5"/>
  <c r="I5878" i="5" s="1"/>
  <c r="H5879" i="5"/>
  <c r="I5879" i="5" s="1"/>
  <c r="H5880" i="5"/>
  <c r="I5880" i="5" s="1"/>
  <c r="H5881" i="5"/>
  <c r="I5881" i="5" s="1"/>
  <c r="H5882" i="5"/>
  <c r="I5882" i="5" s="1"/>
  <c r="H5883" i="5"/>
  <c r="I5883" i="5" s="1"/>
  <c r="H5884" i="5"/>
  <c r="I5884" i="5" s="1"/>
  <c r="H5885" i="5"/>
  <c r="I5885" i="5" s="1"/>
  <c r="H5886" i="5"/>
  <c r="I5886" i="5" s="1"/>
  <c r="H5887" i="5"/>
  <c r="I5887" i="5" s="1"/>
  <c r="H5888" i="5"/>
  <c r="I5888" i="5" s="1"/>
  <c r="H5889" i="5"/>
  <c r="I5889" i="5" s="1"/>
  <c r="H5890" i="5"/>
  <c r="I5890" i="5" s="1"/>
  <c r="H5891" i="5"/>
  <c r="I5891" i="5" s="1"/>
  <c r="H5892" i="5"/>
  <c r="I5892" i="5" s="1"/>
  <c r="H5893" i="5"/>
  <c r="I5893" i="5" s="1"/>
  <c r="H5894" i="5"/>
  <c r="I5894" i="5" s="1"/>
  <c r="H5895" i="5"/>
  <c r="I5895" i="5" s="1"/>
  <c r="H5896" i="5"/>
  <c r="I5896" i="5" s="1"/>
  <c r="H5897" i="5"/>
  <c r="I5897" i="5" s="1"/>
  <c r="H5898" i="5"/>
  <c r="I5898" i="5" s="1"/>
  <c r="H5899" i="5"/>
  <c r="I5899" i="5" s="1"/>
  <c r="H5900" i="5"/>
  <c r="I5900" i="5" s="1"/>
  <c r="H5901" i="5"/>
  <c r="I5901" i="5" s="1"/>
  <c r="H5902" i="5"/>
  <c r="I5902" i="5" s="1"/>
  <c r="H5903" i="5"/>
  <c r="I5903" i="5" s="1"/>
  <c r="H5904" i="5"/>
  <c r="I5904" i="5" s="1"/>
  <c r="H5905" i="5"/>
  <c r="I5905" i="5" s="1"/>
  <c r="H5906" i="5"/>
  <c r="H5907" i="5"/>
  <c r="I5907" i="5" s="1"/>
  <c r="H5908" i="5"/>
  <c r="I5908" i="5" s="1"/>
  <c r="H5909" i="5"/>
  <c r="I5909" i="5" s="1"/>
  <c r="H5910" i="5"/>
  <c r="I5910" i="5" s="1"/>
  <c r="H5911" i="5"/>
  <c r="I5911" i="5" s="1"/>
  <c r="H5912" i="5"/>
  <c r="I5912" i="5" s="1"/>
  <c r="H5913" i="5"/>
  <c r="I5913" i="5" s="1"/>
  <c r="H5914" i="5"/>
  <c r="I5914" i="5" s="1"/>
  <c r="H5915" i="5"/>
  <c r="I5915" i="5" s="1"/>
  <c r="H5916" i="5"/>
  <c r="I5916" i="5" s="1"/>
  <c r="H5917" i="5"/>
  <c r="I5917" i="5" s="1"/>
  <c r="H5918" i="5"/>
  <c r="I5918" i="5" s="1"/>
  <c r="H5919" i="5"/>
  <c r="I5919" i="5" s="1"/>
  <c r="H5920" i="5"/>
  <c r="I5920" i="5" s="1"/>
  <c r="H5921" i="5"/>
  <c r="I5921" i="5" s="1"/>
  <c r="H5922" i="5"/>
  <c r="I5922" i="5" s="1"/>
  <c r="H5923" i="5"/>
  <c r="I5923" i="5" s="1"/>
  <c r="H5924" i="5"/>
  <c r="I5924" i="5" s="1"/>
  <c r="H5925" i="5"/>
  <c r="I5925" i="5" s="1"/>
  <c r="H5926" i="5"/>
  <c r="I5926" i="5" s="1"/>
  <c r="H5927" i="5"/>
  <c r="I5927" i="5" s="1"/>
  <c r="H5928" i="5"/>
  <c r="I5928" i="5" s="1"/>
  <c r="H5929" i="5"/>
  <c r="I5929" i="5" s="1"/>
  <c r="H5930" i="5"/>
  <c r="I5930" i="5" s="1"/>
  <c r="H5931" i="5"/>
  <c r="I5931" i="5" s="1"/>
  <c r="H5932" i="5"/>
  <c r="I5932" i="5" s="1"/>
  <c r="H5933" i="5"/>
  <c r="I5933" i="5" s="1"/>
  <c r="H5934" i="5"/>
  <c r="I5934" i="5" s="1"/>
  <c r="H5935" i="5"/>
  <c r="I5935" i="5" s="1"/>
  <c r="H5936" i="5"/>
  <c r="I5936" i="5" s="1"/>
  <c r="H5937" i="5"/>
  <c r="I5937" i="5" s="1"/>
  <c r="H5938" i="5"/>
  <c r="I5938" i="5" s="1"/>
  <c r="H5939" i="5"/>
  <c r="I5939" i="5" s="1"/>
  <c r="H5940" i="5"/>
  <c r="I5940" i="5" s="1"/>
  <c r="H5941" i="5"/>
  <c r="I5941" i="5" s="1"/>
  <c r="H5942" i="5"/>
  <c r="I5942" i="5" s="1"/>
  <c r="H5943" i="5"/>
  <c r="I5943" i="5" s="1"/>
  <c r="H5944" i="5"/>
  <c r="I5944" i="5" s="1"/>
  <c r="H5945" i="5"/>
  <c r="I5945" i="5" s="1"/>
  <c r="H5946" i="5"/>
  <c r="I5946" i="5" s="1"/>
  <c r="H5947" i="5"/>
  <c r="I5947" i="5" s="1"/>
  <c r="H5948" i="5"/>
  <c r="I5948" i="5" s="1"/>
  <c r="H5949" i="5"/>
  <c r="I5949" i="5" s="1"/>
  <c r="H5950" i="5"/>
  <c r="I5950" i="5" s="1"/>
  <c r="H5951" i="5"/>
  <c r="I5951" i="5" s="1"/>
  <c r="H5952" i="5"/>
  <c r="I5952" i="5" s="1"/>
  <c r="H5953" i="5"/>
  <c r="I5953" i="5" s="1"/>
  <c r="H5954" i="5"/>
  <c r="I5954" i="5" s="1"/>
  <c r="H5955" i="5"/>
  <c r="I5955" i="5" s="1"/>
  <c r="H5956" i="5"/>
  <c r="I5956" i="5" s="1"/>
  <c r="H5957" i="5"/>
  <c r="I5957" i="5" s="1"/>
  <c r="H5958" i="5"/>
  <c r="I5958" i="5" s="1"/>
  <c r="H5959" i="5"/>
  <c r="I5959" i="5" s="1"/>
  <c r="H5960" i="5"/>
  <c r="I5960" i="5" s="1"/>
  <c r="H5961" i="5"/>
  <c r="I5961" i="5" s="1"/>
  <c r="H5962" i="5"/>
  <c r="I5962" i="5" s="1"/>
  <c r="H5963" i="5"/>
  <c r="I5963" i="5" s="1"/>
  <c r="H5964" i="5"/>
  <c r="I5964" i="5" s="1"/>
  <c r="H5965" i="5"/>
  <c r="I5965" i="5" s="1"/>
  <c r="H5966" i="5"/>
  <c r="I5966" i="5" s="1"/>
  <c r="H5967" i="5"/>
  <c r="I5967" i="5" s="1"/>
  <c r="H5968" i="5"/>
  <c r="I5968" i="5" s="1"/>
  <c r="H5969" i="5"/>
  <c r="I5969" i="5" s="1"/>
  <c r="H5970" i="5"/>
  <c r="I5970" i="5" s="1"/>
  <c r="H5971" i="5"/>
  <c r="I5971" i="5" s="1"/>
  <c r="H5972" i="5"/>
  <c r="I5972" i="5" s="1"/>
  <c r="H5973" i="5"/>
  <c r="I5973" i="5" s="1"/>
  <c r="H5974" i="5"/>
  <c r="I5974" i="5" s="1"/>
  <c r="H5975" i="5"/>
  <c r="I5975" i="5" s="1"/>
  <c r="H5976" i="5"/>
  <c r="I5976" i="5" s="1"/>
  <c r="H5977" i="5"/>
  <c r="I5977" i="5" s="1"/>
  <c r="H5978" i="5"/>
  <c r="H5979" i="5"/>
  <c r="I5979" i="5" s="1"/>
  <c r="H5980" i="5"/>
  <c r="I5980" i="5" s="1"/>
  <c r="H5981" i="5"/>
  <c r="I5981" i="5" s="1"/>
  <c r="H5982" i="5"/>
  <c r="I5982" i="5" s="1"/>
  <c r="H5983" i="5"/>
  <c r="I5983" i="5" s="1"/>
  <c r="H5984" i="5"/>
  <c r="I5984" i="5" s="1"/>
  <c r="H5985" i="5"/>
  <c r="I5985" i="5" s="1"/>
  <c r="H5986" i="5"/>
  <c r="I5986" i="5" s="1"/>
  <c r="H5987" i="5"/>
  <c r="I5987" i="5" s="1"/>
  <c r="H5988" i="5"/>
  <c r="I5988" i="5" s="1"/>
  <c r="H5989" i="5"/>
  <c r="I5989" i="5" s="1"/>
  <c r="H5990" i="5"/>
  <c r="I5990" i="5" s="1"/>
  <c r="H5991" i="5"/>
  <c r="I5991" i="5" s="1"/>
  <c r="H5992" i="5"/>
  <c r="I5992" i="5" s="1"/>
  <c r="H5993" i="5"/>
  <c r="I5993" i="5" s="1"/>
  <c r="H5994" i="5"/>
  <c r="I5994" i="5" s="1"/>
  <c r="H5995" i="5"/>
  <c r="I5995" i="5" s="1"/>
  <c r="H5996" i="5"/>
  <c r="I5996" i="5" s="1"/>
  <c r="H5997" i="5"/>
  <c r="I5997" i="5" s="1"/>
  <c r="H5998" i="5"/>
  <c r="I5998" i="5" s="1"/>
  <c r="H5999" i="5"/>
  <c r="I5999" i="5" s="1"/>
  <c r="H6000" i="5"/>
  <c r="I6000" i="5" s="1"/>
  <c r="H6001" i="5"/>
  <c r="I6001" i="5" s="1"/>
  <c r="H6002" i="5"/>
  <c r="I6002" i="5" s="1"/>
  <c r="H6003" i="5"/>
  <c r="I6003" i="5" s="1"/>
  <c r="H6004" i="5"/>
  <c r="I6004" i="5" s="1"/>
  <c r="H6005" i="5"/>
  <c r="I6005" i="5" s="1"/>
  <c r="H6006" i="5"/>
  <c r="I6006" i="5" s="1"/>
  <c r="H6007" i="5"/>
  <c r="I6007" i="5" s="1"/>
  <c r="H6008" i="5"/>
  <c r="I6008" i="5" s="1"/>
  <c r="H6009" i="5"/>
  <c r="I6009" i="5" s="1"/>
  <c r="H6010" i="5"/>
  <c r="I6010" i="5" s="1"/>
  <c r="H6011" i="5"/>
  <c r="I6011" i="5" s="1"/>
  <c r="H6012" i="5"/>
  <c r="I6012" i="5" s="1"/>
  <c r="H6013" i="5"/>
  <c r="I6013" i="5" s="1"/>
  <c r="H6014" i="5"/>
  <c r="I6014" i="5" s="1"/>
  <c r="H6015" i="5"/>
  <c r="I6015" i="5" s="1"/>
  <c r="H6016" i="5"/>
  <c r="I6016" i="5" s="1"/>
  <c r="H6017" i="5"/>
  <c r="I6017" i="5" s="1"/>
  <c r="H6018" i="5"/>
  <c r="I6018" i="5" s="1"/>
  <c r="H6019" i="5"/>
  <c r="I6019" i="5" s="1"/>
  <c r="H6020" i="5"/>
  <c r="I6020" i="5" s="1"/>
  <c r="H6021" i="5"/>
  <c r="I6021" i="5" s="1"/>
  <c r="H6022" i="5"/>
  <c r="I6022" i="5" s="1"/>
  <c r="H6023" i="5"/>
  <c r="I6023" i="5" s="1"/>
  <c r="H6024" i="5"/>
  <c r="I6024" i="5" s="1"/>
  <c r="H6025" i="5"/>
  <c r="I6025" i="5" s="1"/>
  <c r="H6026" i="5"/>
  <c r="I6026" i="5" s="1"/>
  <c r="H6027" i="5"/>
  <c r="I6027" i="5" s="1"/>
  <c r="H6028" i="5"/>
  <c r="I6028" i="5" s="1"/>
  <c r="H6029" i="5"/>
  <c r="I6029" i="5" s="1"/>
  <c r="H6030" i="5"/>
  <c r="I6030" i="5" s="1"/>
  <c r="H6031" i="5"/>
  <c r="I6031" i="5" s="1"/>
  <c r="H6032" i="5"/>
  <c r="I6032" i="5" s="1"/>
  <c r="H6033" i="5"/>
  <c r="I6033" i="5" s="1"/>
  <c r="H6034" i="5"/>
  <c r="I6034" i="5" s="1"/>
  <c r="H6035" i="5"/>
  <c r="I6035" i="5" s="1"/>
  <c r="H6036" i="5"/>
  <c r="I6036" i="5" s="1"/>
  <c r="H6037" i="5"/>
  <c r="I6037" i="5" s="1"/>
  <c r="H6038" i="5"/>
  <c r="I6038" i="5" s="1"/>
  <c r="H6039" i="5"/>
  <c r="I6039" i="5" s="1"/>
  <c r="H6040" i="5"/>
  <c r="I6040" i="5" s="1"/>
  <c r="H6041" i="5"/>
  <c r="I6041" i="5" s="1"/>
  <c r="H6042" i="5"/>
  <c r="I6042" i="5" s="1"/>
  <c r="H6043" i="5"/>
  <c r="I6043" i="5" s="1"/>
  <c r="H6044" i="5"/>
  <c r="I6044" i="5" s="1"/>
  <c r="H6045" i="5"/>
  <c r="I6045" i="5" s="1"/>
  <c r="H6046" i="5"/>
  <c r="I6046" i="5" s="1"/>
  <c r="H6047" i="5"/>
  <c r="H6048" i="5"/>
  <c r="I6048" i="5" s="1"/>
  <c r="H6049" i="5"/>
  <c r="I6049" i="5" s="1"/>
  <c r="H6050" i="5"/>
  <c r="I6050" i="5" s="1"/>
  <c r="H6051" i="5"/>
  <c r="I6051" i="5" s="1"/>
  <c r="H6052" i="5"/>
  <c r="I6052" i="5" s="1"/>
  <c r="H6053" i="5"/>
  <c r="I6053" i="5" s="1"/>
  <c r="H6054" i="5"/>
  <c r="I6054" i="5" s="1"/>
  <c r="H6055" i="5"/>
  <c r="I6055" i="5" s="1"/>
  <c r="H6056" i="5"/>
  <c r="I6056" i="5" s="1"/>
  <c r="H6057" i="5"/>
  <c r="I6057" i="5" s="1"/>
  <c r="H6058" i="5"/>
  <c r="I6058" i="5" s="1"/>
  <c r="H6059" i="5"/>
  <c r="I6059" i="5" s="1"/>
  <c r="H6060" i="5"/>
  <c r="I6060" i="5" s="1"/>
  <c r="H6061" i="5"/>
  <c r="I6061" i="5" s="1"/>
  <c r="H6062" i="5"/>
  <c r="I6062" i="5" s="1"/>
  <c r="H6063" i="5"/>
  <c r="I6063" i="5" s="1"/>
  <c r="H6064" i="5"/>
  <c r="I6064" i="5" s="1"/>
  <c r="H6065" i="5"/>
  <c r="I6065" i="5" s="1"/>
  <c r="H6066" i="5"/>
  <c r="I6066" i="5" s="1"/>
  <c r="H6067" i="5"/>
  <c r="I6067" i="5" s="1"/>
  <c r="H6068" i="5"/>
  <c r="I6068" i="5" s="1"/>
  <c r="H6069" i="5"/>
  <c r="I6069" i="5" s="1"/>
  <c r="H6070" i="5"/>
  <c r="I6070" i="5" s="1"/>
  <c r="H6071" i="5"/>
  <c r="I6071" i="5" s="1"/>
  <c r="H6072" i="5"/>
  <c r="I6072" i="5" s="1"/>
  <c r="H6073" i="5"/>
  <c r="I6073" i="5" s="1"/>
  <c r="H6074" i="5"/>
  <c r="I6074" i="5" s="1"/>
  <c r="H6075" i="5"/>
  <c r="I6075" i="5" s="1"/>
  <c r="H6076" i="5"/>
  <c r="I6076" i="5" s="1"/>
  <c r="H6077" i="5"/>
  <c r="I6077" i="5" s="1"/>
  <c r="H6078" i="5"/>
  <c r="I6078" i="5" s="1"/>
  <c r="H6079" i="5"/>
  <c r="I6079" i="5" s="1"/>
  <c r="H6080" i="5"/>
  <c r="I6080" i="5" s="1"/>
  <c r="H6081" i="5"/>
  <c r="I6081" i="5" s="1"/>
  <c r="H6082" i="5"/>
  <c r="I6082" i="5" s="1"/>
  <c r="H6083" i="5"/>
  <c r="I6083" i="5" s="1"/>
  <c r="H6084" i="5"/>
  <c r="I6084" i="5" s="1"/>
  <c r="H6085" i="5"/>
  <c r="I6085" i="5" s="1"/>
  <c r="H6086" i="5"/>
  <c r="I6086" i="5" s="1"/>
  <c r="H6087" i="5"/>
  <c r="I6087" i="5" s="1"/>
  <c r="H6088" i="5"/>
  <c r="I6088" i="5" s="1"/>
  <c r="H6089" i="5"/>
  <c r="I6089" i="5" s="1"/>
  <c r="H6090" i="5"/>
  <c r="I6090" i="5" s="1"/>
  <c r="H6091" i="5"/>
  <c r="I6091" i="5" s="1"/>
  <c r="H6092" i="5"/>
  <c r="I6092" i="5" s="1"/>
  <c r="H6093" i="5"/>
  <c r="I6093" i="5" s="1"/>
  <c r="H6094" i="5"/>
  <c r="I6094" i="5" s="1"/>
  <c r="H6095" i="5"/>
  <c r="H6096" i="5"/>
  <c r="I6096" i="5" s="1"/>
  <c r="H6097" i="5"/>
  <c r="I6097" i="5" s="1"/>
  <c r="H6098" i="5"/>
  <c r="I6098" i="5" s="1"/>
  <c r="H6099" i="5"/>
  <c r="I6099" i="5" s="1"/>
  <c r="H6100" i="5"/>
  <c r="I6100" i="5" s="1"/>
  <c r="H6101" i="5"/>
  <c r="I6101" i="5" s="1"/>
  <c r="H6102" i="5"/>
  <c r="I6102" i="5" s="1"/>
  <c r="H6103" i="5"/>
  <c r="I6103" i="5" s="1"/>
  <c r="H6104" i="5"/>
  <c r="I6104" i="5" s="1"/>
  <c r="H6105" i="5"/>
  <c r="I6105" i="5" s="1"/>
  <c r="H6106" i="5"/>
  <c r="I6106" i="5" s="1"/>
  <c r="H6107" i="5"/>
  <c r="I6107" i="5" s="1"/>
  <c r="H6108" i="5"/>
  <c r="I6108" i="5" s="1"/>
  <c r="H6109" i="5"/>
  <c r="I6109" i="5" s="1"/>
  <c r="H6110" i="5"/>
  <c r="I6110" i="5" s="1"/>
  <c r="H6111" i="5"/>
  <c r="I6111" i="5" s="1"/>
  <c r="H6112" i="5"/>
  <c r="I6112" i="5" s="1"/>
  <c r="H6113" i="5"/>
  <c r="I6113" i="5" s="1"/>
  <c r="H6114" i="5"/>
  <c r="I6114" i="5" s="1"/>
  <c r="H6115" i="5"/>
  <c r="I6115" i="5" s="1"/>
  <c r="H6116" i="5"/>
  <c r="I6116" i="5" s="1"/>
  <c r="H6117" i="5"/>
  <c r="I6117" i="5" s="1"/>
  <c r="H6118" i="5"/>
  <c r="I6118" i="5" s="1"/>
  <c r="H6119" i="5"/>
  <c r="I6119" i="5" s="1"/>
  <c r="H6120" i="5"/>
  <c r="I6120" i="5" s="1"/>
  <c r="H6121" i="5"/>
  <c r="I6121" i="5" s="1"/>
  <c r="H6122" i="5"/>
  <c r="I6122" i="5" s="1"/>
  <c r="H6123" i="5"/>
  <c r="I6123" i="5" s="1"/>
  <c r="H6124" i="5"/>
  <c r="I6124" i="5" s="1"/>
  <c r="H6125" i="5"/>
  <c r="I6125" i="5" s="1"/>
  <c r="H6126" i="5"/>
  <c r="I6126" i="5" s="1"/>
  <c r="H6127" i="5"/>
  <c r="I6127" i="5" s="1"/>
  <c r="H6128" i="5"/>
  <c r="I6128" i="5" s="1"/>
  <c r="H6129" i="5"/>
  <c r="I6129" i="5" s="1"/>
  <c r="H6130" i="5"/>
  <c r="I6130" i="5" s="1"/>
  <c r="H6131" i="5"/>
  <c r="I6131" i="5" s="1"/>
  <c r="H6132" i="5"/>
  <c r="I6132" i="5" s="1"/>
  <c r="H6133" i="5"/>
  <c r="I6133" i="5" s="1"/>
  <c r="H6134" i="5"/>
  <c r="I6134" i="5" s="1"/>
  <c r="H6135" i="5"/>
  <c r="I6135" i="5" s="1"/>
  <c r="H6136" i="5"/>
  <c r="I6136" i="5" s="1"/>
  <c r="H6137" i="5"/>
  <c r="I6137" i="5" s="1"/>
  <c r="H6138" i="5"/>
  <c r="I6138" i="5" s="1"/>
  <c r="H6139" i="5"/>
  <c r="I6139" i="5" s="1"/>
  <c r="H6140" i="5"/>
  <c r="I6140" i="5" s="1"/>
  <c r="H6141" i="5"/>
  <c r="I6141" i="5" s="1"/>
  <c r="H6142" i="5"/>
  <c r="I6142" i="5" s="1"/>
  <c r="H6143" i="5"/>
  <c r="H6144" i="5"/>
  <c r="I6144" i="5" s="1"/>
  <c r="H6145" i="5"/>
  <c r="I6145" i="5" s="1"/>
  <c r="H6146" i="5"/>
  <c r="I6146" i="5" s="1"/>
  <c r="H6147" i="5"/>
  <c r="I6147" i="5" s="1"/>
  <c r="H6148" i="5"/>
  <c r="I6148" i="5" s="1"/>
  <c r="H6149" i="5"/>
  <c r="I6149" i="5" s="1"/>
  <c r="H6150" i="5"/>
  <c r="I6150" i="5" s="1"/>
  <c r="H6151" i="5"/>
  <c r="I6151" i="5" s="1"/>
  <c r="H6152" i="5"/>
  <c r="I6152" i="5" s="1"/>
  <c r="H6153" i="5"/>
  <c r="I6153" i="5" s="1"/>
  <c r="H6154" i="5"/>
  <c r="I6154" i="5" s="1"/>
  <c r="H6155" i="5"/>
  <c r="I6155" i="5" s="1"/>
  <c r="H6156" i="5"/>
  <c r="I6156" i="5" s="1"/>
  <c r="H6157" i="5"/>
  <c r="I6157" i="5" s="1"/>
  <c r="H6158" i="5"/>
  <c r="I6158" i="5" s="1"/>
  <c r="H6159" i="5"/>
  <c r="I6159" i="5" s="1"/>
  <c r="H6160" i="5"/>
  <c r="I6160" i="5" s="1"/>
  <c r="H6161" i="5"/>
  <c r="I6161" i="5" s="1"/>
  <c r="H6162" i="5"/>
  <c r="I6162" i="5" s="1"/>
  <c r="H6163" i="5"/>
  <c r="I6163" i="5" s="1"/>
  <c r="H6164" i="5"/>
  <c r="I6164" i="5" s="1"/>
  <c r="H6165" i="5"/>
  <c r="I6165" i="5" s="1"/>
  <c r="H6166" i="5"/>
  <c r="I6166" i="5" s="1"/>
  <c r="H6167" i="5"/>
  <c r="I6167" i="5" s="1"/>
  <c r="H6168" i="5"/>
  <c r="I6168" i="5" s="1"/>
  <c r="H6169" i="5"/>
  <c r="I6169" i="5" s="1"/>
  <c r="H6170" i="5"/>
  <c r="I6170" i="5" s="1"/>
  <c r="H6171" i="5"/>
  <c r="I6171" i="5" s="1"/>
  <c r="H6172" i="5"/>
  <c r="I6172" i="5" s="1"/>
  <c r="H6173" i="5"/>
  <c r="I6173" i="5" s="1"/>
  <c r="H6174" i="5"/>
  <c r="I6174" i="5" s="1"/>
  <c r="H6175" i="5"/>
  <c r="I6175" i="5" s="1"/>
  <c r="H6176" i="5"/>
  <c r="I6176" i="5" s="1"/>
  <c r="H6177" i="5"/>
  <c r="I6177" i="5" s="1"/>
  <c r="H6178" i="5"/>
  <c r="I6178" i="5" s="1"/>
  <c r="H6179" i="5"/>
  <c r="I6179" i="5" s="1"/>
  <c r="H6180" i="5"/>
  <c r="I6180" i="5" s="1"/>
  <c r="H6181" i="5"/>
  <c r="I6181" i="5" s="1"/>
  <c r="H6182" i="5"/>
  <c r="I6182" i="5" s="1"/>
  <c r="H6183" i="5"/>
  <c r="I6183" i="5" s="1"/>
  <c r="H6184" i="5"/>
  <c r="I6184" i="5" s="1"/>
  <c r="H6185" i="5"/>
  <c r="I6185" i="5" s="1"/>
  <c r="H6186" i="5"/>
  <c r="I6186" i="5" s="1"/>
  <c r="H6187" i="5"/>
  <c r="I6187" i="5" s="1"/>
  <c r="H6188" i="5"/>
  <c r="I6188" i="5" s="1"/>
  <c r="H6189" i="5"/>
  <c r="I6189" i="5" s="1"/>
  <c r="H6190" i="5"/>
  <c r="I6190" i="5" s="1"/>
  <c r="H6191" i="5"/>
  <c r="H6192" i="5"/>
  <c r="I6192" i="5" s="1"/>
  <c r="H6193" i="5"/>
  <c r="I6193" i="5" s="1"/>
  <c r="H6194" i="5"/>
  <c r="I6194" i="5" s="1"/>
  <c r="H6195" i="5"/>
  <c r="I6195" i="5" s="1"/>
  <c r="H6196" i="5"/>
  <c r="I6196" i="5" s="1"/>
  <c r="H6197" i="5"/>
  <c r="I6197" i="5" s="1"/>
  <c r="H6198" i="5"/>
  <c r="I6198" i="5" s="1"/>
  <c r="H6199" i="5"/>
  <c r="I6199" i="5" s="1"/>
  <c r="H6200" i="5"/>
  <c r="I6200" i="5" s="1"/>
  <c r="H6201" i="5"/>
  <c r="I6201" i="5" s="1"/>
  <c r="H6202" i="5"/>
  <c r="I6202" i="5" s="1"/>
  <c r="H6203" i="5"/>
  <c r="I6203" i="5" s="1"/>
  <c r="H6204" i="5"/>
  <c r="I6204" i="5" s="1"/>
  <c r="H6205" i="5"/>
  <c r="I6205" i="5" s="1"/>
  <c r="H6206" i="5"/>
  <c r="I6206" i="5" s="1"/>
  <c r="H6207" i="5"/>
  <c r="I6207" i="5" s="1"/>
  <c r="H6208" i="5"/>
  <c r="I6208" i="5" s="1"/>
  <c r="H6209" i="5"/>
  <c r="I6209" i="5" s="1"/>
  <c r="H6210" i="5"/>
  <c r="I6210" i="5" s="1"/>
  <c r="H6211" i="5"/>
  <c r="I6211" i="5" s="1"/>
  <c r="H6212" i="5"/>
  <c r="I6212" i="5" s="1"/>
  <c r="H6213" i="5"/>
  <c r="I6213" i="5" s="1"/>
  <c r="H6214" i="5"/>
  <c r="I6214" i="5" s="1"/>
  <c r="H6215" i="5"/>
  <c r="I6215" i="5" s="1"/>
  <c r="H6216" i="5"/>
  <c r="I6216" i="5" s="1"/>
  <c r="H6217" i="5"/>
  <c r="I6217" i="5" s="1"/>
  <c r="H6218" i="5"/>
  <c r="I6218" i="5" s="1"/>
  <c r="H6219" i="5"/>
  <c r="I6219" i="5" s="1"/>
  <c r="H6220" i="5"/>
  <c r="I6220" i="5" s="1"/>
  <c r="H6221" i="5"/>
  <c r="I6221" i="5" s="1"/>
  <c r="H6222" i="5"/>
  <c r="I6222" i="5" s="1"/>
  <c r="H6223" i="5"/>
  <c r="I6223" i="5" s="1"/>
  <c r="H6224" i="5"/>
  <c r="I6224" i="5" s="1"/>
  <c r="H6225" i="5"/>
  <c r="I6225" i="5" s="1"/>
  <c r="H6226" i="5"/>
  <c r="I6226" i="5" s="1"/>
  <c r="H6227" i="5"/>
  <c r="I6227" i="5" s="1"/>
  <c r="H6228" i="5"/>
  <c r="I6228" i="5" s="1"/>
  <c r="H6229" i="5"/>
  <c r="I6229" i="5" s="1"/>
  <c r="H6230" i="5"/>
  <c r="I6230" i="5" s="1"/>
  <c r="H6231" i="5"/>
  <c r="I6231" i="5" s="1"/>
  <c r="H6232" i="5"/>
  <c r="I6232" i="5" s="1"/>
  <c r="H6233" i="5"/>
  <c r="I6233" i="5" s="1"/>
  <c r="H6234" i="5"/>
  <c r="I6234" i="5" s="1"/>
  <c r="H6235" i="5"/>
  <c r="I6235" i="5" s="1"/>
  <c r="H6236" i="5"/>
  <c r="I6236" i="5" s="1"/>
  <c r="H6237" i="5"/>
  <c r="I6237" i="5" s="1"/>
  <c r="H6238" i="5"/>
  <c r="I6238" i="5" s="1"/>
  <c r="H6239" i="5"/>
  <c r="H6240" i="5"/>
  <c r="I6240" i="5" s="1"/>
  <c r="H6241" i="5"/>
  <c r="I6241" i="5" s="1"/>
  <c r="H6242" i="5"/>
  <c r="I6242" i="5" s="1"/>
  <c r="H6243" i="5"/>
  <c r="I6243" i="5" s="1"/>
  <c r="H6244" i="5"/>
  <c r="I6244" i="5" s="1"/>
  <c r="H6245" i="5"/>
  <c r="I6245" i="5" s="1"/>
  <c r="H6246" i="5"/>
  <c r="I6246" i="5" s="1"/>
  <c r="H6247" i="5"/>
  <c r="I6247" i="5" s="1"/>
  <c r="H6248" i="5"/>
  <c r="I6248" i="5" s="1"/>
  <c r="H6249" i="5"/>
  <c r="I6249" i="5" s="1"/>
  <c r="H6250" i="5"/>
  <c r="I6250" i="5" s="1"/>
  <c r="H6251" i="5"/>
  <c r="I6251" i="5" s="1"/>
  <c r="H6252" i="5"/>
  <c r="I6252" i="5" s="1"/>
  <c r="H6253" i="5"/>
  <c r="I6253" i="5" s="1"/>
  <c r="H6254" i="5"/>
  <c r="I6254" i="5" s="1"/>
  <c r="H6255" i="5"/>
  <c r="I6255" i="5" s="1"/>
  <c r="H6256" i="5"/>
  <c r="I6256" i="5" s="1"/>
  <c r="H6257" i="5"/>
  <c r="I6257" i="5" s="1"/>
  <c r="H6258" i="5"/>
  <c r="I6258" i="5" s="1"/>
  <c r="H6259" i="5"/>
  <c r="I6259" i="5" s="1"/>
  <c r="H6260" i="5"/>
  <c r="I6260" i="5" s="1"/>
  <c r="H6261" i="5"/>
  <c r="I6261" i="5" s="1"/>
  <c r="H6262" i="5"/>
  <c r="I6262" i="5" s="1"/>
  <c r="H6263" i="5"/>
  <c r="I6263" i="5" s="1"/>
  <c r="H6264" i="5"/>
  <c r="I6264" i="5" s="1"/>
  <c r="H6265" i="5"/>
  <c r="I6265" i="5" s="1"/>
  <c r="H6266" i="5"/>
  <c r="I6266" i="5" s="1"/>
  <c r="H6267" i="5"/>
  <c r="I6267" i="5" s="1"/>
  <c r="H6268" i="5"/>
  <c r="I6268" i="5" s="1"/>
  <c r="H6269" i="5"/>
  <c r="I6269" i="5" s="1"/>
  <c r="H6270" i="5"/>
  <c r="I6270" i="5" s="1"/>
  <c r="H6271" i="5"/>
  <c r="I6271" i="5" s="1"/>
  <c r="H6272" i="5"/>
  <c r="I6272" i="5" s="1"/>
  <c r="H6273" i="5"/>
  <c r="I6273" i="5" s="1"/>
  <c r="H6274" i="5"/>
  <c r="I6274" i="5" s="1"/>
  <c r="H6275" i="5"/>
  <c r="I6275" i="5" s="1"/>
  <c r="H6276" i="5"/>
  <c r="I6276" i="5" s="1"/>
  <c r="H6277" i="5"/>
  <c r="I6277" i="5" s="1"/>
  <c r="H6278" i="5"/>
  <c r="I6278" i="5" s="1"/>
  <c r="H6279" i="5"/>
  <c r="I6279" i="5" s="1"/>
  <c r="H6280" i="5"/>
  <c r="I6280" i="5" s="1"/>
  <c r="H6281" i="5"/>
  <c r="I6281" i="5" s="1"/>
  <c r="H6282" i="5"/>
  <c r="I6282" i="5" s="1"/>
  <c r="H6283" i="5"/>
  <c r="I6283" i="5" s="1"/>
  <c r="H6284" i="5"/>
  <c r="I6284" i="5" s="1"/>
  <c r="H6285" i="5"/>
  <c r="I6285" i="5" s="1"/>
  <c r="H6286" i="5"/>
  <c r="I6286" i="5" s="1"/>
  <c r="H6287" i="5"/>
  <c r="H6288" i="5"/>
  <c r="I6288" i="5" s="1"/>
  <c r="H6289" i="5"/>
  <c r="I6289" i="5" s="1"/>
  <c r="H6290" i="5"/>
  <c r="I6290" i="5" s="1"/>
  <c r="H6291" i="5"/>
  <c r="I6291" i="5" s="1"/>
  <c r="H6292" i="5"/>
  <c r="I6292" i="5" s="1"/>
  <c r="H6293" i="5"/>
  <c r="I6293" i="5" s="1"/>
  <c r="H6294" i="5"/>
  <c r="I6294" i="5" s="1"/>
  <c r="H6295" i="5"/>
  <c r="I6295" i="5" s="1"/>
  <c r="H6296" i="5"/>
  <c r="I6296" i="5" s="1"/>
  <c r="H6297" i="5"/>
  <c r="I6297" i="5" s="1"/>
  <c r="H6298" i="5"/>
  <c r="I6298" i="5" s="1"/>
  <c r="H6299" i="5"/>
  <c r="I6299" i="5" s="1"/>
  <c r="H6300" i="5"/>
  <c r="I6300" i="5" s="1"/>
  <c r="H6301" i="5"/>
  <c r="I6301" i="5" s="1"/>
  <c r="H6302" i="5"/>
  <c r="I6302" i="5" s="1"/>
  <c r="H6303" i="5"/>
  <c r="I6303" i="5" s="1"/>
  <c r="H6304" i="5"/>
  <c r="I6304" i="5" s="1"/>
  <c r="H6305" i="5"/>
  <c r="I6305" i="5" s="1"/>
  <c r="H6306" i="5"/>
  <c r="I6306" i="5" s="1"/>
  <c r="H6307" i="5"/>
  <c r="I6307" i="5" s="1"/>
  <c r="H6308" i="5"/>
  <c r="I6308" i="5" s="1"/>
  <c r="H6309" i="5"/>
  <c r="I6309" i="5" s="1"/>
  <c r="H6310" i="5"/>
  <c r="I6310" i="5" s="1"/>
  <c r="H6311" i="5"/>
  <c r="I6311" i="5" s="1"/>
  <c r="H6312" i="5"/>
  <c r="I6312" i="5" s="1"/>
  <c r="H6313" i="5"/>
  <c r="I6313" i="5" s="1"/>
  <c r="H6314" i="5"/>
  <c r="I6314" i="5" s="1"/>
  <c r="H6315" i="5"/>
  <c r="I6315" i="5" s="1"/>
  <c r="H6316" i="5"/>
  <c r="I6316" i="5" s="1"/>
  <c r="H6317" i="5"/>
  <c r="I6317" i="5" s="1"/>
  <c r="H6318" i="5"/>
  <c r="I6318" i="5" s="1"/>
  <c r="H6319" i="5"/>
  <c r="I6319" i="5" s="1"/>
  <c r="H6320" i="5"/>
  <c r="I6320" i="5" s="1"/>
  <c r="H6321" i="5"/>
  <c r="I6321" i="5" s="1"/>
  <c r="H6322" i="5"/>
  <c r="I6322" i="5" s="1"/>
  <c r="H6323" i="5"/>
  <c r="I6323" i="5" s="1"/>
  <c r="H6324" i="5"/>
  <c r="I6324" i="5" s="1"/>
  <c r="H6325" i="5"/>
  <c r="I6325" i="5" s="1"/>
  <c r="H6326" i="5"/>
  <c r="I6326" i="5" s="1"/>
  <c r="H6327" i="5"/>
  <c r="I6327" i="5" s="1"/>
  <c r="H6328" i="5"/>
  <c r="I6328" i="5" s="1"/>
  <c r="H6329" i="5"/>
  <c r="I6329" i="5" s="1"/>
  <c r="H6330" i="5"/>
  <c r="I6330" i="5" s="1"/>
  <c r="H6331" i="5"/>
  <c r="I6331" i="5" s="1"/>
  <c r="H6332" i="5"/>
  <c r="I6332" i="5" s="1"/>
  <c r="H6333" i="5"/>
  <c r="I6333" i="5" s="1"/>
  <c r="H6334" i="5"/>
  <c r="I6334" i="5" s="1"/>
  <c r="H6335" i="5"/>
  <c r="H6336" i="5"/>
  <c r="I6336" i="5" s="1"/>
  <c r="H6337" i="5"/>
  <c r="I6337" i="5" s="1"/>
  <c r="H6338" i="5"/>
  <c r="I6338" i="5" s="1"/>
  <c r="H6339" i="5"/>
  <c r="I6339" i="5" s="1"/>
  <c r="H6340" i="5"/>
  <c r="I6340" i="5" s="1"/>
  <c r="H6341" i="5"/>
  <c r="I6341" i="5" s="1"/>
  <c r="H6342" i="5"/>
  <c r="I6342" i="5" s="1"/>
  <c r="H6343" i="5"/>
  <c r="I6343" i="5" s="1"/>
  <c r="H6344" i="5"/>
  <c r="I6344" i="5" s="1"/>
  <c r="H6345" i="5"/>
  <c r="I6345" i="5" s="1"/>
  <c r="H6346" i="5"/>
  <c r="I6346" i="5" s="1"/>
  <c r="H6347" i="5"/>
  <c r="I6347" i="5" s="1"/>
  <c r="H6348" i="5"/>
  <c r="I6348" i="5" s="1"/>
  <c r="H6349" i="5"/>
  <c r="I6349" i="5" s="1"/>
  <c r="H6350" i="5"/>
  <c r="I6350" i="5" s="1"/>
  <c r="H6351" i="5"/>
  <c r="I6351" i="5" s="1"/>
  <c r="H6352" i="5"/>
  <c r="I6352" i="5" s="1"/>
  <c r="H6353" i="5"/>
  <c r="I6353" i="5" s="1"/>
  <c r="H6354" i="5"/>
  <c r="I6354" i="5" s="1"/>
  <c r="H6355" i="5"/>
  <c r="I6355" i="5" s="1"/>
  <c r="H6356" i="5"/>
  <c r="I6356" i="5" s="1"/>
  <c r="H6357" i="5"/>
  <c r="I6357" i="5" s="1"/>
  <c r="H6358" i="5"/>
  <c r="I6358" i="5" s="1"/>
  <c r="H6359" i="5"/>
  <c r="I6359" i="5" s="1"/>
  <c r="H6360" i="5"/>
  <c r="I6360" i="5" s="1"/>
  <c r="H6361" i="5"/>
  <c r="I6361" i="5" s="1"/>
  <c r="H6362" i="5"/>
  <c r="I6362" i="5" s="1"/>
  <c r="H6363" i="5"/>
  <c r="I6363" i="5" s="1"/>
  <c r="H6364" i="5"/>
  <c r="I6364" i="5" s="1"/>
  <c r="H6365" i="5"/>
  <c r="I6365" i="5" s="1"/>
  <c r="H6366" i="5"/>
  <c r="I6366" i="5" s="1"/>
  <c r="H6367" i="5"/>
  <c r="I6367" i="5" s="1"/>
  <c r="H6368" i="5"/>
  <c r="I6368" i="5" s="1"/>
  <c r="H6369" i="5"/>
  <c r="I6369" i="5" s="1"/>
  <c r="H6370" i="5"/>
  <c r="I6370" i="5" s="1"/>
  <c r="H6371" i="5"/>
  <c r="I6371" i="5" s="1"/>
  <c r="H6372" i="5"/>
  <c r="I6372" i="5" s="1"/>
  <c r="H6373" i="5"/>
  <c r="I6373" i="5" s="1"/>
  <c r="H6374" i="5"/>
  <c r="I6374" i="5" s="1"/>
  <c r="H6375" i="5"/>
  <c r="I6375" i="5" s="1"/>
  <c r="H6376" i="5"/>
  <c r="I6376" i="5" s="1"/>
  <c r="H6377" i="5"/>
  <c r="I6377" i="5" s="1"/>
  <c r="H6378" i="5"/>
  <c r="I6378" i="5" s="1"/>
  <c r="H6379" i="5"/>
  <c r="I6379" i="5" s="1"/>
  <c r="H6380" i="5"/>
  <c r="I6380" i="5" s="1"/>
  <c r="H6381" i="5"/>
  <c r="I6381" i="5" s="1"/>
  <c r="H6382" i="5"/>
  <c r="I6382" i="5" s="1"/>
  <c r="H6383" i="5"/>
  <c r="H6384" i="5"/>
  <c r="I6384" i="5" s="1"/>
  <c r="H6385" i="5"/>
  <c r="I6385" i="5" s="1"/>
  <c r="H6386" i="5"/>
  <c r="I6386" i="5" s="1"/>
  <c r="H6387" i="5"/>
  <c r="I6387" i="5" s="1"/>
  <c r="H6388" i="5"/>
  <c r="I6388" i="5" s="1"/>
  <c r="H6389" i="5"/>
  <c r="I6389" i="5" s="1"/>
  <c r="H6390" i="5"/>
  <c r="I6390" i="5" s="1"/>
  <c r="H6391" i="5"/>
  <c r="I6391" i="5" s="1"/>
  <c r="H6392" i="5"/>
  <c r="I6392" i="5" s="1"/>
  <c r="H6393" i="5"/>
  <c r="I6393" i="5" s="1"/>
  <c r="H6394" i="5"/>
  <c r="I6394" i="5" s="1"/>
  <c r="H6395" i="5"/>
  <c r="I6395" i="5" s="1"/>
  <c r="H6396" i="5"/>
  <c r="I6396" i="5" s="1"/>
  <c r="H6397" i="5"/>
  <c r="I6397" i="5" s="1"/>
  <c r="H6398" i="5"/>
  <c r="I6398" i="5" s="1"/>
  <c r="H6399" i="5"/>
  <c r="I6399" i="5" s="1"/>
  <c r="H6400" i="5"/>
  <c r="I6400" i="5" s="1"/>
  <c r="H6401" i="5"/>
  <c r="I6401" i="5" s="1"/>
  <c r="H6402" i="5"/>
  <c r="I6402" i="5" s="1"/>
  <c r="H6403" i="5"/>
  <c r="I6403" i="5" s="1"/>
  <c r="H6404" i="5"/>
  <c r="I6404" i="5" s="1"/>
  <c r="H6405" i="5"/>
  <c r="I6405" i="5" s="1"/>
  <c r="H6406" i="5"/>
  <c r="I6406" i="5" s="1"/>
  <c r="H6407" i="5"/>
  <c r="I6407" i="5" s="1"/>
  <c r="H6408" i="5"/>
  <c r="I6408" i="5" s="1"/>
  <c r="H6409" i="5"/>
  <c r="I6409" i="5" s="1"/>
  <c r="H6410" i="5"/>
  <c r="I6410" i="5" s="1"/>
  <c r="H6411" i="5"/>
  <c r="I6411" i="5" s="1"/>
  <c r="H6412" i="5"/>
  <c r="I6412" i="5" s="1"/>
  <c r="H6413" i="5"/>
  <c r="I6413" i="5" s="1"/>
  <c r="H6414" i="5"/>
  <c r="I6414" i="5" s="1"/>
  <c r="H6415" i="5"/>
  <c r="I6415" i="5" s="1"/>
  <c r="H6416" i="5"/>
  <c r="I6416" i="5" s="1"/>
  <c r="H6417" i="5"/>
  <c r="I6417" i="5" s="1"/>
  <c r="H6418" i="5"/>
  <c r="I6418" i="5" s="1"/>
  <c r="H6419" i="5"/>
  <c r="I6419" i="5" s="1"/>
  <c r="H6420" i="5"/>
  <c r="I6420" i="5" s="1"/>
  <c r="H6421" i="5"/>
  <c r="I6421" i="5" s="1"/>
  <c r="H6422" i="5"/>
  <c r="I6422" i="5" s="1"/>
  <c r="H6423" i="5"/>
  <c r="I6423" i="5" s="1"/>
  <c r="H6424" i="5"/>
  <c r="I6424" i="5" s="1"/>
  <c r="H6425" i="5"/>
  <c r="I6425" i="5" s="1"/>
  <c r="H6426" i="5"/>
  <c r="I6426" i="5" s="1"/>
  <c r="H6427" i="5"/>
  <c r="I6427" i="5" s="1"/>
  <c r="H6428" i="5"/>
  <c r="I6428" i="5" s="1"/>
  <c r="H6429" i="5"/>
  <c r="H6430" i="5"/>
  <c r="I6430" i="5" s="1"/>
  <c r="H6431" i="5"/>
  <c r="I6431" i="5" s="1"/>
  <c r="H6432" i="5"/>
  <c r="I6432" i="5" s="1"/>
  <c r="H6433" i="5"/>
  <c r="I6433" i="5" s="1"/>
  <c r="H6434" i="5"/>
  <c r="I6434" i="5" s="1"/>
  <c r="H6435" i="5"/>
  <c r="I6435" i="5" s="1"/>
  <c r="H6436" i="5"/>
  <c r="I6436" i="5" s="1"/>
  <c r="H6437" i="5"/>
  <c r="I6437" i="5" s="1"/>
  <c r="H6438" i="5"/>
  <c r="I6438" i="5" s="1"/>
  <c r="H6439" i="5"/>
  <c r="I6439" i="5" s="1"/>
  <c r="H6440" i="5"/>
  <c r="I6440" i="5" s="1"/>
  <c r="H6441" i="5"/>
  <c r="I6441" i="5" s="1"/>
  <c r="H6442" i="5"/>
  <c r="I6442" i="5" s="1"/>
  <c r="H6443" i="5"/>
  <c r="I6443" i="5" s="1"/>
  <c r="H6444" i="5"/>
  <c r="I6444" i="5" s="1"/>
  <c r="H6445" i="5"/>
  <c r="I6445" i="5" s="1"/>
  <c r="H6446" i="5"/>
  <c r="I6446" i="5" s="1"/>
  <c r="H6447" i="5"/>
  <c r="I6447" i="5" s="1"/>
  <c r="H6448" i="5"/>
  <c r="I6448" i="5" s="1"/>
  <c r="H6449" i="5"/>
  <c r="I6449" i="5" s="1"/>
  <c r="H6450" i="5"/>
  <c r="I6450" i="5" s="1"/>
  <c r="H6451" i="5"/>
  <c r="I6451" i="5" s="1"/>
  <c r="H6452" i="5"/>
  <c r="I6452" i="5" s="1"/>
  <c r="H6453" i="5"/>
  <c r="I6453" i="5" s="1"/>
  <c r="H6454" i="5"/>
  <c r="I6454" i="5" s="1"/>
  <c r="H6455" i="5"/>
  <c r="I6455" i="5" s="1"/>
  <c r="H6456" i="5"/>
  <c r="I6456" i="5" s="1"/>
  <c r="H6457" i="5"/>
  <c r="I6457" i="5" s="1"/>
  <c r="H6458" i="5"/>
  <c r="I6458" i="5" s="1"/>
  <c r="H6459" i="5"/>
  <c r="I6459" i="5" s="1"/>
  <c r="H6460" i="5"/>
  <c r="I6460" i="5" s="1"/>
  <c r="H6461" i="5"/>
  <c r="I6461" i="5" s="1"/>
  <c r="H6462" i="5"/>
  <c r="I6462" i="5" s="1"/>
  <c r="H6463" i="5"/>
  <c r="I6463" i="5" s="1"/>
  <c r="H6464" i="5"/>
  <c r="I6464" i="5" s="1"/>
  <c r="H6465" i="5"/>
  <c r="I6465" i="5" s="1"/>
  <c r="H6466" i="5"/>
  <c r="I6466" i="5" s="1"/>
  <c r="H6467" i="5"/>
  <c r="I6467" i="5" s="1"/>
  <c r="H6468" i="5"/>
  <c r="I6468" i="5" s="1"/>
  <c r="H6469" i="5"/>
  <c r="I6469" i="5" s="1"/>
  <c r="H6470" i="5"/>
  <c r="I6470" i="5" s="1"/>
  <c r="H6471" i="5"/>
  <c r="I6471" i="5" s="1"/>
  <c r="H6472" i="5"/>
  <c r="H6473" i="5"/>
  <c r="I6473" i="5" s="1"/>
  <c r="H6474" i="5"/>
  <c r="I6474" i="5" s="1"/>
  <c r="H6475" i="5"/>
  <c r="I6475" i="5" s="1"/>
  <c r="H6476" i="5"/>
  <c r="I6476" i="5" s="1"/>
  <c r="H6477" i="5"/>
  <c r="I6477" i="5" s="1"/>
  <c r="H6478" i="5"/>
  <c r="I6478" i="5" s="1"/>
  <c r="H6479" i="5"/>
  <c r="I6479" i="5" s="1"/>
  <c r="H6480" i="5"/>
  <c r="I6480" i="5" s="1"/>
  <c r="H6481" i="5"/>
  <c r="I6481" i="5" s="1"/>
  <c r="H6482" i="5"/>
  <c r="I6482" i="5" s="1"/>
  <c r="H6483" i="5"/>
  <c r="I6483" i="5" s="1"/>
  <c r="H6484" i="5"/>
  <c r="I6484" i="5" s="1"/>
  <c r="H6485" i="5"/>
  <c r="I6485" i="5" s="1"/>
  <c r="H6486" i="5"/>
  <c r="I6486" i="5" s="1"/>
  <c r="H6487" i="5"/>
  <c r="I6487" i="5" s="1"/>
  <c r="H6488" i="5"/>
  <c r="I6488" i="5" s="1"/>
  <c r="H6489" i="5"/>
  <c r="I6489" i="5" s="1"/>
  <c r="H6490" i="5"/>
  <c r="I6490" i="5" s="1"/>
  <c r="H6491" i="5"/>
  <c r="I6491" i="5" s="1"/>
  <c r="H6492" i="5"/>
  <c r="I6492" i="5" s="1"/>
  <c r="H6493" i="5"/>
  <c r="I6493" i="5" s="1"/>
  <c r="H6494" i="5"/>
  <c r="I6494" i="5" s="1"/>
  <c r="H6495" i="5"/>
  <c r="I6495" i="5" s="1"/>
  <c r="H6496" i="5"/>
  <c r="I6496" i="5" s="1"/>
  <c r="H6497" i="5"/>
  <c r="I6497" i="5" s="1"/>
  <c r="H6498" i="5"/>
  <c r="I6498" i="5" s="1"/>
  <c r="H6499" i="5"/>
  <c r="I6499" i="5" s="1"/>
  <c r="H6500" i="5"/>
  <c r="I6500" i="5" s="1"/>
  <c r="H6501" i="5"/>
  <c r="I6501" i="5" s="1"/>
  <c r="H6502" i="5"/>
  <c r="I6502" i="5" s="1"/>
  <c r="H6503" i="5"/>
  <c r="I6503" i="5" s="1"/>
  <c r="H6504" i="5"/>
  <c r="I6504" i="5" s="1"/>
  <c r="H6505" i="5"/>
  <c r="I6505" i="5" s="1"/>
  <c r="H6506" i="5"/>
  <c r="I6506" i="5" s="1"/>
  <c r="H6507" i="5"/>
  <c r="I6507" i="5" s="1"/>
  <c r="H6508" i="5"/>
  <c r="I6508" i="5" s="1"/>
  <c r="H6509" i="5"/>
  <c r="I6509" i="5" s="1"/>
  <c r="H6510" i="5"/>
  <c r="I6510" i="5" s="1"/>
  <c r="H6511" i="5"/>
  <c r="I6511" i="5" s="1"/>
  <c r="H6512" i="5"/>
  <c r="H6513" i="5"/>
  <c r="I6513" i="5" s="1"/>
  <c r="H6514" i="5"/>
  <c r="I6514" i="5" s="1"/>
  <c r="H6515" i="5"/>
  <c r="I6515" i="5" s="1"/>
  <c r="H6516" i="5"/>
  <c r="I6516" i="5" s="1"/>
  <c r="H6517" i="5"/>
  <c r="I6517" i="5" s="1"/>
  <c r="H6518" i="5"/>
  <c r="I6518" i="5" s="1"/>
  <c r="H6519" i="5"/>
  <c r="I6519" i="5" s="1"/>
  <c r="H6520" i="5"/>
  <c r="I6520" i="5" s="1"/>
  <c r="H6521" i="5"/>
  <c r="I6521" i="5" s="1"/>
  <c r="H6522" i="5"/>
  <c r="I6522" i="5" s="1"/>
  <c r="H6523" i="5"/>
  <c r="I6523" i="5" s="1"/>
  <c r="H6524" i="5"/>
  <c r="I6524" i="5" s="1"/>
  <c r="H6525" i="5"/>
  <c r="I6525" i="5" s="1"/>
  <c r="H6526" i="5"/>
  <c r="I6526" i="5" s="1"/>
  <c r="H6527" i="5"/>
  <c r="I6527" i="5" s="1"/>
  <c r="H6528" i="5"/>
  <c r="I6528" i="5" s="1"/>
  <c r="H6529" i="5"/>
  <c r="I6529" i="5" s="1"/>
  <c r="H6530" i="5"/>
  <c r="I6530" i="5" s="1"/>
  <c r="H6531" i="5"/>
  <c r="I6531" i="5" s="1"/>
  <c r="H6532" i="5"/>
  <c r="I6532" i="5" s="1"/>
  <c r="H6533" i="5"/>
  <c r="I6533" i="5" s="1"/>
  <c r="H6534" i="5"/>
  <c r="I6534" i="5" s="1"/>
  <c r="H6535" i="5"/>
  <c r="I6535" i="5" s="1"/>
  <c r="H6536" i="5"/>
  <c r="I6536" i="5" s="1"/>
  <c r="H6537" i="5"/>
  <c r="I6537" i="5" s="1"/>
  <c r="H6538" i="5"/>
  <c r="I6538" i="5" s="1"/>
  <c r="H6539" i="5"/>
  <c r="I6539" i="5" s="1"/>
  <c r="H6540" i="5"/>
  <c r="I6540" i="5" s="1"/>
  <c r="H6541" i="5"/>
  <c r="I6541" i="5" s="1"/>
  <c r="H6542" i="5"/>
  <c r="I6542" i="5" s="1"/>
  <c r="H6543" i="5"/>
  <c r="I6543" i="5" s="1"/>
  <c r="H6544" i="5"/>
  <c r="I6544" i="5" s="1"/>
  <c r="H6545" i="5"/>
  <c r="I6545" i="5" s="1"/>
  <c r="H6546" i="5"/>
  <c r="I6546" i="5" s="1"/>
  <c r="H6547" i="5"/>
  <c r="I6547" i="5" s="1"/>
  <c r="H6548" i="5"/>
  <c r="I6548" i="5" s="1"/>
  <c r="H6549" i="5"/>
  <c r="I6549" i="5" s="1"/>
  <c r="H6550" i="5"/>
  <c r="I6550" i="5" s="1"/>
  <c r="H6551" i="5"/>
  <c r="I6551" i="5" s="1"/>
  <c r="H6552" i="5"/>
  <c r="I6552" i="5" s="1"/>
  <c r="H6553" i="5"/>
  <c r="I6553" i="5" s="1"/>
  <c r="H6554" i="5"/>
  <c r="H6555" i="5"/>
  <c r="I6555" i="5" s="1"/>
  <c r="H6556" i="5"/>
  <c r="I6556" i="5" s="1"/>
  <c r="H6557" i="5"/>
  <c r="I6557" i="5" s="1"/>
  <c r="H6558" i="5"/>
  <c r="I6558" i="5" s="1"/>
  <c r="H6559" i="5"/>
  <c r="I6559" i="5" s="1"/>
  <c r="H6560" i="5"/>
  <c r="I6560" i="5" s="1"/>
  <c r="H6561" i="5"/>
  <c r="I6561" i="5" s="1"/>
  <c r="H6562" i="5"/>
  <c r="I6562" i="5" s="1"/>
  <c r="H6563" i="5"/>
  <c r="I6563" i="5" s="1"/>
  <c r="H6564" i="5"/>
  <c r="I6564" i="5" s="1"/>
  <c r="H6565" i="5"/>
  <c r="I6565" i="5" s="1"/>
  <c r="H6566" i="5"/>
  <c r="I6566" i="5" s="1"/>
  <c r="H6567" i="5"/>
  <c r="I6567" i="5" s="1"/>
  <c r="H6568" i="5"/>
  <c r="I6568" i="5" s="1"/>
  <c r="H6569" i="5"/>
  <c r="I6569" i="5" s="1"/>
  <c r="H6570" i="5"/>
  <c r="I6570" i="5" s="1"/>
  <c r="H6571" i="5"/>
  <c r="I6571" i="5" s="1"/>
  <c r="H6572" i="5"/>
  <c r="I6572" i="5" s="1"/>
  <c r="H6573" i="5"/>
  <c r="I6573" i="5" s="1"/>
  <c r="H6574" i="5"/>
  <c r="I6574" i="5" s="1"/>
  <c r="H6575" i="5"/>
  <c r="I6575" i="5" s="1"/>
  <c r="H6576" i="5"/>
  <c r="I6576" i="5" s="1"/>
  <c r="H6577" i="5"/>
  <c r="I6577" i="5" s="1"/>
  <c r="H6578" i="5"/>
  <c r="I6578" i="5" s="1"/>
  <c r="H6579" i="5"/>
  <c r="I6579" i="5" s="1"/>
  <c r="H6580" i="5"/>
  <c r="I6580" i="5" s="1"/>
  <c r="H6581" i="5"/>
  <c r="I6581" i="5" s="1"/>
  <c r="H6582" i="5"/>
  <c r="I6582" i="5" s="1"/>
  <c r="H6583" i="5"/>
  <c r="I6583" i="5" s="1"/>
  <c r="H6584" i="5"/>
  <c r="I6584" i="5" s="1"/>
  <c r="H6585" i="5"/>
  <c r="I6585" i="5" s="1"/>
  <c r="H6586" i="5"/>
  <c r="I6586" i="5" s="1"/>
  <c r="H6587" i="5"/>
  <c r="I6587" i="5" s="1"/>
  <c r="H6588" i="5"/>
  <c r="I6588" i="5" s="1"/>
  <c r="H6589" i="5"/>
  <c r="I6589" i="5" s="1"/>
  <c r="H6590" i="5"/>
  <c r="I6590" i="5" s="1"/>
  <c r="H6591" i="5"/>
  <c r="I6591" i="5" s="1"/>
  <c r="H6592" i="5"/>
  <c r="I6592" i="5" s="1"/>
  <c r="H6593" i="5"/>
  <c r="I6593" i="5" s="1"/>
  <c r="H6594" i="5"/>
  <c r="I6594" i="5" s="1"/>
  <c r="H6595" i="5"/>
  <c r="H6596" i="5"/>
  <c r="I6596" i="5" s="1"/>
  <c r="H6597" i="5"/>
  <c r="I6597" i="5" s="1"/>
  <c r="H6598" i="5"/>
  <c r="I6598" i="5" s="1"/>
  <c r="H6599" i="5"/>
  <c r="I6599" i="5" s="1"/>
  <c r="H6600" i="5"/>
  <c r="I6600" i="5" s="1"/>
  <c r="H6601" i="5"/>
  <c r="I6601" i="5" s="1"/>
  <c r="H6602" i="5"/>
  <c r="I6602" i="5" s="1"/>
  <c r="H6603" i="5"/>
  <c r="I6603" i="5" s="1"/>
  <c r="H6604" i="5"/>
  <c r="I6604" i="5" s="1"/>
  <c r="H6605" i="5"/>
  <c r="I6605" i="5" s="1"/>
  <c r="H6606" i="5"/>
  <c r="I6606" i="5" s="1"/>
  <c r="H6607" i="5"/>
  <c r="I6607" i="5" s="1"/>
  <c r="H6608" i="5"/>
  <c r="I6608" i="5" s="1"/>
  <c r="H6609" i="5"/>
  <c r="I6609" i="5" s="1"/>
  <c r="H6610" i="5"/>
  <c r="I6610" i="5" s="1"/>
  <c r="H6611" i="5"/>
  <c r="I6611" i="5" s="1"/>
  <c r="H6612" i="5"/>
  <c r="I6612" i="5" s="1"/>
  <c r="H6613" i="5"/>
  <c r="I6613" i="5" s="1"/>
  <c r="H6614" i="5"/>
  <c r="I6614" i="5" s="1"/>
  <c r="H6615" i="5"/>
  <c r="I6615" i="5" s="1"/>
  <c r="H6616" i="5"/>
  <c r="I6616" i="5" s="1"/>
  <c r="H6617" i="5"/>
  <c r="I6617" i="5" s="1"/>
  <c r="H6618" i="5"/>
  <c r="I6618" i="5" s="1"/>
  <c r="H6619" i="5"/>
  <c r="I6619" i="5" s="1"/>
  <c r="H6620" i="5"/>
  <c r="I6620" i="5" s="1"/>
  <c r="H6621" i="5"/>
  <c r="I6621" i="5" s="1"/>
  <c r="H6622" i="5"/>
  <c r="I6622" i="5" s="1"/>
  <c r="H6623" i="5"/>
  <c r="I6623" i="5" s="1"/>
  <c r="H6624" i="5"/>
  <c r="I6624" i="5" s="1"/>
  <c r="H6625" i="5"/>
  <c r="I6625" i="5" s="1"/>
  <c r="H6626" i="5"/>
  <c r="I6626" i="5" s="1"/>
  <c r="H6627" i="5"/>
  <c r="I6627" i="5" s="1"/>
  <c r="H6628" i="5"/>
  <c r="I6628" i="5" s="1"/>
  <c r="H6629" i="5"/>
  <c r="I6629" i="5" s="1"/>
  <c r="H6630" i="5"/>
  <c r="I6630" i="5" s="1"/>
  <c r="H6631" i="5"/>
  <c r="I6631" i="5" s="1"/>
  <c r="H6632" i="5"/>
  <c r="I6632" i="5" s="1"/>
  <c r="H6633" i="5"/>
  <c r="I6633" i="5" s="1"/>
  <c r="H6634" i="5"/>
  <c r="I6634" i="5" s="1"/>
  <c r="H6635" i="5"/>
  <c r="H6636" i="5"/>
  <c r="I6636" i="5" s="1"/>
  <c r="H6637" i="5"/>
  <c r="I6637" i="5" s="1"/>
  <c r="H6638" i="5"/>
  <c r="I6638" i="5" s="1"/>
  <c r="H6639" i="5"/>
  <c r="I6639" i="5" s="1"/>
  <c r="H6640" i="5"/>
  <c r="I6640" i="5" s="1"/>
  <c r="H6641" i="5"/>
  <c r="I6641" i="5" s="1"/>
  <c r="H6642" i="5"/>
  <c r="I6642" i="5" s="1"/>
  <c r="H6643" i="5"/>
  <c r="I6643" i="5" s="1"/>
  <c r="H6644" i="5"/>
  <c r="I6644" i="5" s="1"/>
  <c r="H6645" i="5"/>
  <c r="I6645" i="5" s="1"/>
  <c r="H6646" i="5"/>
  <c r="I6646" i="5" s="1"/>
  <c r="H6647" i="5"/>
  <c r="I6647" i="5" s="1"/>
  <c r="H6648" i="5"/>
  <c r="I6648" i="5" s="1"/>
  <c r="H6649" i="5"/>
  <c r="I6649" i="5" s="1"/>
  <c r="H6650" i="5"/>
  <c r="I6650" i="5" s="1"/>
  <c r="H6651" i="5"/>
  <c r="I6651" i="5" s="1"/>
  <c r="H6652" i="5"/>
  <c r="I6652" i="5" s="1"/>
  <c r="H6653" i="5"/>
  <c r="I6653" i="5" s="1"/>
  <c r="H6654" i="5"/>
  <c r="I6654" i="5" s="1"/>
  <c r="H6655" i="5"/>
  <c r="I6655" i="5" s="1"/>
  <c r="H6656" i="5"/>
  <c r="I6656" i="5" s="1"/>
  <c r="H6657" i="5"/>
  <c r="I6657" i="5" s="1"/>
  <c r="H6658" i="5"/>
  <c r="I6658" i="5" s="1"/>
  <c r="H6659" i="5"/>
  <c r="I6659" i="5" s="1"/>
  <c r="H6660" i="5"/>
  <c r="I6660" i="5" s="1"/>
  <c r="H6661" i="5"/>
  <c r="I6661" i="5" s="1"/>
  <c r="H6662" i="5"/>
  <c r="I6662" i="5" s="1"/>
  <c r="H6663" i="5"/>
  <c r="I6663" i="5" s="1"/>
  <c r="H6664" i="5"/>
  <c r="I6664" i="5" s="1"/>
  <c r="H6665" i="5"/>
  <c r="I6665" i="5" s="1"/>
  <c r="H6666" i="5"/>
  <c r="I6666" i="5" s="1"/>
  <c r="H6667" i="5"/>
  <c r="I6667" i="5" s="1"/>
  <c r="H6668" i="5"/>
  <c r="I6668" i="5" s="1"/>
  <c r="H6669" i="5"/>
  <c r="I6669" i="5" s="1"/>
  <c r="H6670" i="5"/>
  <c r="I6670" i="5" s="1"/>
  <c r="H6671" i="5"/>
  <c r="I6671" i="5" s="1"/>
  <c r="H6672" i="5"/>
  <c r="I6672" i="5" s="1"/>
  <c r="H6673" i="5"/>
  <c r="I6673" i="5" s="1"/>
  <c r="H6674" i="5"/>
  <c r="H6675" i="5"/>
  <c r="I6675" i="5" s="1"/>
  <c r="H6676" i="5"/>
  <c r="I6676" i="5" s="1"/>
  <c r="H6677" i="5"/>
  <c r="I6677" i="5" s="1"/>
  <c r="H6678" i="5"/>
  <c r="I6678" i="5" s="1"/>
  <c r="H6679" i="5"/>
  <c r="I6679" i="5" s="1"/>
  <c r="H6680" i="5"/>
  <c r="I6680" i="5" s="1"/>
  <c r="H6681" i="5"/>
  <c r="I6681" i="5" s="1"/>
  <c r="H6682" i="5"/>
  <c r="I6682" i="5" s="1"/>
  <c r="H6683" i="5"/>
  <c r="I6683" i="5" s="1"/>
  <c r="H6684" i="5"/>
  <c r="I6684" i="5" s="1"/>
  <c r="H6685" i="5"/>
  <c r="I6685" i="5" s="1"/>
  <c r="H6686" i="5"/>
  <c r="I6686" i="5" s="1"/>
  <c r="H6687" i="5"/>
  <c r="I6687" i="5" s="1"/>
  <c r="H6688" i="5"/>
  <c r="I6688" i="5" s="1"/>
  <c r="H6689" i="5"/>
  <c r="I6689" i="5" s="1"/>
  <c r="H6690" i="5"/>
  <c r="I6690" i="5" s="1"/>
  <c r="H6691" i="5"/>
  <c r="I6691" i="5" s="1"/>
  <c r="H6692" i="5"/>
  <c r="I6692" i="5" s="1"/>
  <c r="H6693" i="5"/>
  <c r="I6693" i="5" s="1"/>
  <c r="H6694" i="5"/>
  <c r="I6694" i="5" s="1"/>
  <c r="H6695" i="5"/>
  <c r="I6695" i="5" s="1"/>
  <c r="H6696" i="5"/>
  <c r="I6696" i="5" s="1"/>
  <c r="H6697" i="5"/>
  <c r="I6697" i="5" s="1"/>
  <c r="H6698" i="5"/>
  <c r="I6698" i="5" s="1"/>
  <c r="H6699" i="5"/>
  <c r="I6699" i="5" s="1"/>
  <c r="H6700" i="5"/>
  <c r="I6700" i="5" s="1"/>
  <c r="H6701" i="5"/>
  <c r="H6702" i="5"/>
  <c r="I6702" i="5" s="1"/>
  <c r="H6703" i="5"/>
  <c r="I6703" i="5" s="1"/>
  <c r="H6704" i="5"/>
  <c r="I6704" i="5" s="1"/>
  <c r="H6705" i="5"/>
  <c r="I6705" i="5" s="1"/>
  <c r="H6706" i="5"/>
  <c r="I6706" i="5" s="1"/>
  <c r="H6707" i="5"/>
  <c r="I6707" i="5" s="1"/>
  <c r="H6708" i="5"/>
  <c r="I6708" i="5" s="1"/>
  <c r="H6709" i="5"/>
  <c r="I6709" i="5" s="1"/>
  <c r="H6710" i="5"/>
  <c r="I6710" i="5" s="1"/>
  <c r="H6711" i="5"/>
  <c r="I6711" i="5" s="1"/>
  <c r="H6712" i="5"/>
  <c r="I6712" i="5" s="1"/>
  <c r="H6713" i="5"/>
  <c r="I6713" i="5" s="1"/>
  <c r="H6714" i="5"/>
  <c r="I6714" i="5" s="1"/>
  <c r="H6715" i="5"/>
  <c r="I6715" i="5" s="1"/>
  <c r="H6716" i="5"/>
  <c r="I6716" i="5" s="1"/>
  <c r="H6717" i="5"/>
  <c r="I6717" i="5" s="1"/>
  <c r="H6718" i="5"/>
  <c r="I6718" i="5" s="1"/>
  <c r="H6719" i="5"/>
  <c r="I6719" i="5" s="1"/>
  <c r="H6720" i="5"/>
  <c r="I6720" i="5" s="1"/>
  <c r="H6721" i="5"/>
  <c r="I6721" i="5" s="1"/>
  <c r="H6722" i="5"/>
  <c r="I6722" i="5" s="1"/>
  <c r="H6723" i="5"/>
  <c r="I6723" i="5" s="1"/>
  <c r="H6724" i="5"/>
  <c r="I6724" i="5" s="1"/>
  <c r="H6725" i="5"/>
  <c r="H6726" i="5"/>
  <c r="I6726" i="5" s="1"/>
  <c r="H6727" i="5"/>
  <c r="I6727" i="5" s="1"/>
  <c r="H6728" i="5"/>
  <c r="I6728" i="5" s="1"/>
  <c r="H6729" i="5"/>
  <c r="I6729" i="5" s="1"/>
  <c r="H6730" i="5"/>
  <c r="I6730" i="5" s="1"/>
  <c r="H6731" i="5"/>
  <c r="I6731" i="5" s="1"/>
  <c r="H6732" i="5"/>
  <c r="I6732" i="5" s="1"/>
  <c r="H6733" i="5"/>
  <c r="I6733" i="5" s="1"/>
  <c r="H6734" i="5"/>
  <c r="I6734" i="5" s="1"/>
  <c r="H6735" i="5"/>
  <c r="I6735" i="5" s="1"/>
  <c r="H6736" i="5"/>
  <c r="I6736" i="5" s="1"/>
  <c r="H6737" i="5"/>
  <c r="I6737" i="5" s="1"/>
  <c r="H6738" i="5"/>
  <c r="I6738" i="5" s="1"/>
  <c r="H6739" i="5"/>
  <c r="I6739" i="5" s="1"/>
  <c r="H6740" i="5"/>
  <c r="I6740" i="5" s="1"/>
  <c r="H6741" i="5"/>
  <c r="I6741" i="5" s="1"/>
  <c r="H6742" i="5"/>
  <c r="I6742" i="5" s="1"/>
  <c r="H6743" i="5"/>
  <c r="I6743" i="5" s="1"/>
  <c r="H6744" i="5"/>
  <c r="I6744" i="5" s="1"/>
  <c r="H6745" i="5"/>
  <c r="I6745" i="5" s="1"/>
  <c r="H6746" i="5"/>
  <c r="I6746" i="5" s="1"/>
  <c r="H6747" i="5"/>
  <c r="I6747" i="5" s="1"/>
  <c r="H6748" i="5"/>
  <c r="I6748" i="5" s="1"/>
  <c r="H6749" i="5"/>
  <c r="H6750" i="5"/>
  <c r="I6750" i="5" s="1"/>
  <c r="H6751" i="5"/>
  <c r="I6751" i="5" s="1"/>
  <c r="H6752" i="5"/>
  <c r="I6752" i="5" s="1"/>
  <c r="H6753" i="5"/>
  <c r="I6753" i="5" s="1"/>
  <c r="H6754" i="5"/>
  <c r="I6754" i="5" s="1"/>
  <c r="H6755" i="5"/>
  <c r="I6755" i="5" s="1"/>
  <c r="H6756" i="5"/>
  <c r="I6756" i="5" s="1"/>
  <c r="H6757" i="5"/>
  <c r="I6757" i="5" s="1"/>
  <c r="H6758" i="5"/>
  <c r="I6758" i="5" s="1"/>
  <c r="H6759" i="5"/>
  <c r="I6759" i="5" s="1"/>
  <c r="H6760" i="5"/>
  <c r="I6760" i="5" s="1"/>
  <c r="H6761" i="5"/>
  <c r="I6761" i="5" s="1"/>
  <c r="H6762" i="5"/>
  <c r="I6762" i="5" s="1"/>
  <c r="H6763" i="5"/>
  <c r="I6763" i="5" s="1"/>
  <c r="H6764" i="5"/>
  <c r="I6764" i="5" s="1"/>
  <c r="H6765" i="5"/>
  <c r="I6765" i="5" s="1"/>
  <c r="H6766" i="5"/>
  <c r="I6766" i="5" s="1"/>
  <c r="H6767" i="5"/>
  <c r="I6767" i="5" s="1"/>
  <c r="H6768" i="5"/>
  <c r="I6768" i="5" s="1"/>
  <c r="H6769" i="5"/>
  <c r="I6769" i="5" s="1"/>
  <c r="H6770" i="5"/>
  <c r="I6770" i="5" s="1"/>
  <c r="H6771" i="5"/>
  <c r="I6771" i="5" s="1"/>
  <c r="H6772" i="5"/>
  <c r="I6772" i="5" s="1"/>
  <c r="H6773" i="5"/>
  <c r="H6774" i="5"/>
  <c r="I6774" i="5" s="1"/>
  <c r="H6775" i="5"/>
  <c r="I6775" i="5" s="1"/>
  <c r="H6776" i="5"/>
  <c r="I6776" i="5" s="1"/>
  <c r="H6777" i="5"/>
  <c r="I6777" i="5" s="1"/>
  <c r="H6778" i="5"/>
  <c r="I6778" i="5" s="1"/>
  <c r="H6779" i="5"/>
  <c r="I6779" i="5" s="1"/>
  <c r="H6780" i="5"/>
  <c r="I6780" i="5" s="1"/>
  <c r="H6781" i="5"/>
  <c r="I6781" i="5" s="1"/>
  <c r="H6782" i="5"/>
  <c r="I6782" i="5" s="1"/>
  <c r="H6783" i="5"/>
  <c r="I6783" i="5" s="1"/>
  <c r="H6784" i="5"/>
  <c r="I6784" i="5" s="1"/>
  <c r="H6785" i="5"/>
  <c r="I6785" i="5" s="1"/>
  <c r="H6786" i="5"/>
  <c r="I6786" i="5" s="1"/>
  <c r="H6787" i="5"/>
  <c r="I6787" i="5" s="1"/>
  <c r="H6788" i="5"/>
  <c r="I6788" i="5" s="1"/>
  <c r="H6789" i="5"/>
  <c r="I6789" i="5" s="1"/>
  <c r="H6790" i="5"/>
  <c r="I6790" i="5" s="1"/>
  <c r="H6791" i="5"/>
  <c r="I6791" i="5" s="1"/>
  <c r="H6792" i="5"/>
  <c r="I6792" i="5" s="1"/>
  <c r="H6793" i="5"/>
  <c r="I6793" i="5" s="1"/>
  <c r="H6794" i="5"/>
  <c r="I6794" i="5" s="1"/>
  <c r="H6795" i="5"/>
  <c r="I6795" i="5" s="1"/>
  <c r="H6796" i="5"/>
  <c r="I6796" i="5" s="1"/>
  <c r="H6797" i="5"/>
  <c r="H6798" i="5"/>
  <c r="I6798" i="5" s="1"/>
  <c r="H6799" i="5"/>
  <c r="I6799" i="5" s="1"/>
  <c r="H6800" i="5"/>
  <c r="I6800" i="5" s="1"/>
  <c r="H6801" i="5"/>
  <c r="I6801" i="5" s="1"/>
  <c r="H6802" i="5"/>
  <c r="I6802" i="5" s="1"/>
  <c r="H6803" i="5"/>
  <c r="I6803" i="5" s="1"/>
  <c r="H6804" i="5"/>
  <c r="I6804" i="5" s="1"/>
  <c r="H6805" i="5"/>
  <c r="I6805" i="5" s="1"/>
  <c r="H6806" i="5"/>
  <c r="I6806" i="5" s="1"/>
  <c r="H6807" i="5"/>
  <c r="I6807" i="5" s="1"/>
  <c r="H6808" i="5"/>
  <c r="I6808" i="5" s="1"/>
  <c r="H6809" i="5"/>
  <c r="I6809" i="5" s="1"/>
  <c r="H6810" i="5"/>
  <c r="I6810" i="5" s="1"/>
  <c r="H6811" i="5"/>
  <c r="I6811" i="5" s="1"/>
  <c r="H6812" i="5"/>
  <c r="I6812" i="5" s="1"/>
  <c r="H6813" i="5"/>
  <c r="I6813" i="5" s="1"/>
  <c r="H6814" i="5"/>
  <c r="I6814" i="5" s="1"/>
  <c r="H6815" i="5"/>
  <c r="I6815" i="5" s="1"/>
  <c r="H6816" i="5"/>
  <c r="I6816" i="5" s="1"/>
  <c r="H6817" i="5"/>
  <c r="I6817" i="5" s="1"/>
  <c r="H6818" i="5"/>
  <c r="I6818" i="5" s="1"/>
  <c r="H6819" i="5"/>
  <c r="I6819" i="5" s="1"/>
  <c r="H6820" i="5"/>
  <c r="I6820" i="5" s="1"/>
  <c r="H6821" i="5"/>
  <c r="H6822" i="5"/>
  <c r="I6822" i="5" s="1"/>
  <c r="H6823" i="5"/>
  <c r="I6823" i="5" s="1"/>
  <c r="H6824" i="5"/>
  <c r="I6824" i="5" s="1"/>
  <c r="H6825" i="5"/>
  <c r="I6825" i="5" s="1"/>
  <c r="H6826" i="5"/>
  <c r="I6826" i="5" s="1"/>
  <c r="H6827" i="5"/>
  <c r="I6827" i="5" s="1"/>
  <c r="H6828" i="5"/>
  <c r="I6828" i="5" s="1"/>
  <c r="H6829" i="5"/>
  <c r="I6829" i="5" s="1"/>
  <c r="H6830" i="5"/>
  <c r="I6830" i="5" s="1"/>
  <c r="H6831" i="5"/>
  <c r="I6831" i="5" s="1"/>
  <c r="H6832" i="5"/>
  <c r="I6832" i="5" s="1"/>
  <c r="H6833" i="5"/>
  <c r="I6833" i="5" s="1"/>
  <c r="H6834" i="5"/>
  <c r="I6834" i="5" s="1"/>
  <c r="H6835" i="5"/>
  <c r="I6835" i="5" s="1"/>
  <c r="H6836" i="5"/>
  <c r="I6836" i="5" s="1"/>
  <c r="H6837" i="5"/>
  <c r="I6837" i="5" s="1"/>
  <c r="H6838" i="5"/>
  <c r="I6838" i="5" s="1"/>
  <c r="H6839" i="5"/>
  <c r="I6839" i="5" s="1"/>
  <c r="H6840" i="5"/>
  <c r="I6840" i="5" s="1"/>
  <c r="H6841" i="5"/>
  <c r="I6841" i="5" s="1"/>
  <c r="H6842" i="5"/>
  <c r="I6842" i="5" s="1"/>
  <c r="H6843" i="5"/>
  <c r="I6843" i="5" s="1"/>
  <c r="H6844" i="5"/>
  <c r="I6844" i="5" s="1"/>
  <c r="H6845" i="5"/>
  <c r="H6846" i="5"/>
  <c r="I6846" i="5" s="1"/>
  <c r="H6847" i="5"/>
  <c r="I6847" i="5" s="1"/>
  <c r="H6848" i="5"/>
  <c r="I6848" i="5" s="1"/>
  <c r="H6849" i="5"/>
  <c r="I6849" i="5" s="1"/>
  <c r="H6850" i="5"/>
  <c r="I6850" i="5" s="1"/>
  <c r="H6851" i="5"/>
  <c r="I6851" i="5" s="1"/>
  <c r="H6852" i="5"/>
  <c r="I6852" i="5" s="1"/>
  <c r="H6853" i="5"/>
  <c r="I6853" i="5" s="1"/>
  <c r="H6854" i="5"/>
  <c r="I6854" i="5" s="1"/>
  <c r="H6855" i="5"/>
  <c r="I6855" i="5" s="1"/>
  <c r="H6856" i="5"/>
  <c r="I6856" i="5" s="1"/>
  <c r="H6857" i="5"/>
  <c r="I6857" i="5" s="1"/>
  <c r="H6858" i="5"/>
  <c r="I6858" i="5" s="1"/>
  <c r="H6859" i="5"/>
  <c r="I6859" i="5" s="1"/>
  <c r="H6860" i="5"/>
  <c r="I6860" i="5" s="1"/>
  <c r="H6861" i="5"/>
  <c r="I6861" i="5" s="1"/>
  <c r="H6862" i="5"/>
  <c r="I6862" i="5" s="1"/>
  <c r="H6863" i="5"/>
  <c r="I6863" i="5" s="1"/>
  <c r="H6864" i="5"/>
  <c r="I6864" i="5" s="1"/>
  <c r="H6865" i="5"/>
  <c r="I6865" i="5" s="1"/>
  <c r="H6866" i="5"/>
  <c r="I6866" i="5" s="1"/>
  <c r="H6867" i="5"/>
  <c r="I6867" i="5" s="1"/>
  <c r="H6868" i="5"/>
  <c r="I6868" i="5" s="1"/>
  <c r="H6869" i="5"/>
  <c r="H6870" i="5"/>
  <c r="I6870" i="5" s="1"/>
  <c r="H6871" i="5"/>
  <c r="I6871" i="5" s="1"/>
  <c r="H6872" i="5"/>
  <c r="I6872" i="5" s="1"/>
  <c r="H6873" i="5"/>
  <c r="I6873" i="5" s="1"/>
  <c r="H6874" i="5"/>
  <c r="I6874" i="5" s="1"/>
  <c r="H6875" i="5"/>
  <c r="I6875" i="5" s="1"/>
  <c r="H6876" i="5"/>
  <c r="I6876" i="5" s="1"/>
  <c r="H6877" i="5"/>
  <c r="I6877" i="5" s="1"/>
  <c r="H6878" i="5"/>
  <c r="I6878" i="5" s="1"/>
  <c r="H6879" i="5"/>
  <c r="I6879" i="5" s="1"/>
  <c r="H6880" i="5"/>
  <c r="I6880" i="5" s="1"/>
  <c r="H6881" i="5"/>
  <c r="I6881" i="5" s="1"/>
  <c r="H6882" i="5"/>
  <c r="I6882" i="5" s="1"/>
  <c r="H6883" i="5"/>
  <c r="I6883" i="5" s="1"/>
  <c r="H6884" i="5"/>
  <c r="I6884" i="5" s="1"/>
  <c r="H6885" i="5"/>
  <c r="I6885" i="5" s="1"/>
  <c r="H6886" i="5"/>
  <c r="I6886" i="5" s="1"/>
  <c r="H6887" i="5"/>
  <c r="I6887" i="5" s="1"/>
  <c r="H6888" i="5"/>
  <c r="I6888" i="5" s="1"/>
  <c r="H6889" i="5"/>
  <c r="I6889" i="5" s="1"/>
  <c r="H6890" i="5"/>
  <c r="I6890" i="5" s="1"/>
  <c r="H6891" i="5"/>
  <c r="I6891" i="5" s="1"/>
  <c r="H6892" i="5"/>
  <c r="I6892" i="5" s="1"/>
  <c r="H6893" i="5"/>
  <c r="H6894" i="5"/>
  <c r="I6894" i="5" s="1"/>
  <c r="H6895" i="5"/>
  <c r="I6895" i="5" s="1"/>
  <c r="H6896" i="5"/>
  <c r="I6896" i="5" s="1"/>
  <c r="H6897" i="5"/>
  <c r="I6897" i="5" s="1"/>
  <c r="H6898" i="5"/>
  <c r="I6898" i="5" s="1"/>
  <c r="H6899" i="5"/>
  <c r="I6899" i="5" s="1"/>
  <c r="H6900" i="5"/>
  <c r="I6900" i="5" s="1"/>
  <c r="H6901" i="5"/>
  <c r="I6901" i="5" s="1"/>
  <c r="H6902" i="5"/>
  <c r="I6902" i="5" s="1"/>
  <c r="H6903" i="5"/>
  <c r="I6903" i="5" s="1"/>
  <c r="H6904" i="5"/>
  <c r="I6904" i="5" s="1"/>
  <c r="H6905" i="5"/>
  <c r="I6905" i="5" s="1"/>
  <c r="H6906" i="5"/>
  <c r="I6906" i="5" s="1"/>
  <c r="H6907" i="5"/>
  <c r="I6907" i="5" s="1"/>
  <c r="H6908" i="5"/>
  <c r="I6908" i="5" s="1"/>
  <c r="H6909" i="5"/>
  <c r="I6909" i="5" s="1"/>
  <c r="H6910" i="5"/>
  <c r="I6910" i="5" s="1"/>
  <c r="H6911" i="5"/>
  <c r="I6911" i="5" s="1"/>
  <c r="H6912" i="5"/>
  <c r="I6912" i="5" s="1"/>
  <c r="H6913" i="5"/>
  <c r="I6913" i="5" s="1"/>
  <c r="H6914" i="5"/>
  <c r="I6914" i="5" s="1"/>
  <c r="H6915" i="5"/>
  <c r="I6915" i="5" s="1"/>
  <c r="H6916" i="5"/>
  <c r="I6916" i="5" s="1"/>
  <c r="H6917" i="5"/>
  <c r="H6918" i="5"/>
  <c r="I6918" i="5" s="1"/>
  <c r="H6919" i="5"/>
  <c r="I6919" i="5" s="1"/>
  <c r="H6920" i="5"/>
  <c r="I6920" i="5" s="1"/>
  <c r="H6921" i="5"/>
  <c r="I6921" i="5" s="1"/>
  <c r="H6922" i="5"/>
  <c r="I6922" i="5" s="1"/>
  <c r="H6923" i="5"/>
  <c r="I6923" i="5" s="1"/>
  <c r="H6924" i="5"/>
  <c r="I6924" i="5" s="1"/>
  <c r="H6925" i="5"/>
  <c r="I6925" i="5" s="1"/>
  <c r="H6926" i="5"/>
  <c r="I6926" i="5" s="1"/>
  <c r="H6927" i="5"/>
  <c r="I6927" i="5" s="1"/>
  <c r="H6928" i="5"/>
  <c r="I6928" i="5" s="1"/>
  <c r="H6929" i="5"/>
  <c r="I6929" i="5" s="1"/>
  <c r="H6930" i="5"/>
  <c r="I6930" i="5" s="1"/>
  <c r="H6931" i="5"/>
  <c r="I6931" i="5" s="1"/>
  <c r="H6932" i="5"/>
  <c r="I6932" i="5" s="1"/>
  <c r="H6933" i="5"/>
  <c r="I6933" i="5" s="1"/>
  <c r="H6934" i="5"/>
  <c r="I6934" i="5" s="1"/>
  <c r="H6935" i="5"/>
  <c r="I6935" i="5" s="1"/>
  <c r="H6936" i="5"/>
  <c r="I6936" i="5" s="1"/>
  <c r="H6937" i="5"/>
  <c r="I6937" i="5" s="1"/>
  <c r="H6938" i="5"/>
  <c r="I6938" i="5" s="1"/>
  <c r="H6939" i="5"/>
  <c r="I6939" i="5" s="1"/>
  <c r="H6940" i="5"/>
  <c r="I6940" i="5" s="1"/>
  <c r="H6941" i="5"/>
  <c r="H6942" i="5"/>
  <c r="I6942" i="5" s="1"/>
  <c r="H6943" i="5"/>
  <c r="I6943" i="5" s="1"/>
  <c r="H6944" i="5"/>
  <c r="I6944" i="5" s="1"/>
  <c r="H6945" i="5"/>
  <c r="I6945" i="5" s="1"/>
  <c r="H6946" i="5"/>
  <c r="I6946" i="5" s="1"/>
  <c r="H6947" i="5"/>
  <c r="I6947" i="5" s="1"/>
  <c r="H6948" i="5"/>
  <c r="I6948" i="5" s="1"/>
  <c r="H6949" i="5"/>
  <c r="I6949" i="5" s="1"/>
  <c r="H6950" i="5"/>
  <c r="I6950" i="5" s="1"/>
  <c r="H6951" i="5"/>
  <c r="I6951" i="5" s="1"/>
  <c r="H6952" i="5"/>
  <c r="I6952" i="5" s="1"/>
  <c r="H6953" i="5"/>
  <c r="I6953" i="5" s="1"/>
  <c r="H6954" i="5"/>
  <c r="I6954" i="5" s="1"/>
  <c r="H6955" i="5"/>
  <c r="I6955" i="5" s="1"/>
  <c r="H6956" i="5"/>
  <c r="I6956" i="5" s="1"/>
  <c r="H6957" i="5"/>
  <c r="I6957" i="5" s="1"/>
  <c r="H6958" i="5"/>
  <c r="I6958" i="5" s="1"/>
  <c r="H6959" i="5"/>
  <c r="I6959" i="5" s="1"/>
  <c r="H6960" i="5"/>
  <c r="I6960" i="5" s="1"/>
  <c r="H6961" i="5"/>
  <c r="I6961" i="5" s="1"/>
  <c r="H6962" i="5"/>
  <c r="I6962" i="5" s="1"/>
  <c r="H6963" i="5"/>
  <c r="I6963" i="5" s="1"/>
  <c r="H6964" i="5"/>
  <c r="I6964" i="5" s="1"/>
  <c r="H6965" i="5"/>
  <c r="H6966" i="5"/>
  <c r="I6966" i="5" s="1"/>
  <c r="H6967" i="5"/>
  <c r="I6967" i="5" s="1"/>
  <c r="H6968" i="5"/>
  <c r="I6968" i="5" s="1"/>
  <c r="H6969" i="5"/>
  <c r="I6969" i="5" s="1"/>
  <c r="H6970" i="5"/>
  <c r="I6970" i="5" s="1"/>
  <c r="H6971" i="5"/>
  <c r="I6971" i="5" s="1"/>
  <c r="H6972" i="5"/>
  <c r="I6972" i="5" s="1"/>
  <c r="H6973" i="5"/>
  <c r="I6973" i="5" s="1"/>
  <c r="H6974" i="5"/>
  <c r="I6974" i="5" s="1"/>
  <c r="H6975" i="5"/>
  <c r="I6975" i="5" s="1"/>
  <c r="H6976" i="5"/>
  <c r="I6976" i="5" s="1"/>
  <c r="H6977" i="5"/>
  <c r="I6977" i="5" s="1"/>
  <c r="H6978" i="5"/>
  <c r="I6978" i="5" s="1"/>
  <c r="H6979" i="5"/>
  <c r="I6979" i="5" s="1"/>
  <c r="H6980" i="5"/>
  <c r="I6980" i="5" s="1"/>
  <c r="H6981" i="5"/>
  <c r="I6981" i="5" s="1"/>
  <c r="H6982" i="5"/>
  <c r="I6982" i="5" s="1"/>
  <c r="H6983" i="5"/>
  <c r="I6983" i="5" s="1"/>
  <c r="H6984" i="5"/>
  <c r="I6984" i="5" s="1"/>
  <c r="H6985" i="5"/>
  <c r="I6985" i="5" s="1"/>
  <c r="H6986" i="5"/>
  <c r="I6986" i="5" s="1"/>
  <c r="H6987" i="5"/>
  <c r="I6987" i="5" s="1"/>
  <c r="H6988" i="5"/>
  <c r="I6988" i="5" s="1"/>
  <c r="H6989" i="5"/>
  <c r="H6990" i="5"/>
  <c r="I6990" i="5" s="1"/>
  <c r="H6991" i="5"/>
  <c r="I6991" i="5" s="1"/>
  <c r="H6992" i="5"/>
  <c r="I6992" i="5" s="1"/>
  <c r="H6993" i="5"/>
  <c r="I6993" i="5" s="1"/>
  <c r="H6994" i="5"/>
  <c r="I6994" i="5" s="1"/>
  <c r="H6995" i="5"/>
  <c r="I6995" i="5" s="1"/>
  <c r="H6996" i="5"/>
  <c r="I6996" i="5" s="1"/>
  <c r="H6997" i="5"/>
  <c r="I6997" i="5" s="1"/>
  <c r="H6998" i="5"/>
  <c r="I6998" i="5" s="1"/>
  <c r="H6999" i="5"/>
  <c r="I6999" i="5" s="1"/>
  <c r="H7000" i="5"/>
  <c r="I7000" i="5" s="1"/>
  <c r="H7001" i="5"/>
  <c r="I7001" i="5" s="1"/>
  <c r="H7002" i="5"/>
  <c r="I7002" i="5" s="1"/>
  <c r="H7003" i="5"/>
  <c r="I7003" i="5" s="1"/>
  <c r="H7004" i="5"/>
  <c r="I7004" i="5" s="1"/>
  <c r="H7005" i="5"/>
  <c r="I7005" i="5" s="1"/>
  <c r="H7006" i="5"/>
  <c r="I7006" i="5" s="1"/>
  <c r="H7007" i="5"/>
  <c r="I7007" i="5" s="1"/>
  <c r="H7008" i="5"/>
  <c r="I7008" i="5" s="1"/>
  <c r="H7009" i="5"/>
  <c r="I7009" i="5" s="1"/>
  <c r="H7010" i="5"/>
  <c r="I7010" i="5" s="1"/>
  <c r="H7011" i="5"/>
  <c r="I7011" i="5" s="1"/>
  <c r="H7012" i="5"/>
  <c r="I7012" i="5" s="1"/>
  <c r="H7013" i="5"/>
  <c r="H7014" i="5"/>
  <c r="I7014" i="5" s="1"/>
  <c r="H7015" i="5"/>
  <c r="I7015" i="5" s="1"/>
  <c r="H7016" i="5"/>
  <c r="I7016" i="5" s="1"/>
  <c r="H7017" i="5"/>
  <c r="I7017" i="5" s="1"/>
  <c r="H7018" i="5"/>
  <c r="I7018" i="5" s="1"/>
  <c r="H7019" i="5"/>
  <c r="I7019" i="5" s="1"/>
  <c r="H7020" i="5"/>
  <c r="I7020" i="5" s="1"/>
  <c r="H7021" i="5"/>
  <c r="I7021" i="5" s="1"/>
  <c r="H7022" i="5"/>
  <c r="I7022" i="5" s="1"/>
  <c r="H7023" i="5"/>
  <c r="I7023" i="5" s="1"/>
  <c r="H7024" i="5"/>
  <c r="I7024" i="5" s="1"/>
  <c r="H7025" i="5"/>
  <c r="I7025" i="5" s="1"/>
  <c r="H7026" i="5"/>
  <c r="I7026" i="5" s="1"/>
  <c r="H7027" i="5"/>
  <c r="I7027" i="5" s="1"/>
  <c r="H7028" i="5"/>
  <c r="I7028" i="5" s="1"/>
  <c r="H7029" i="5"/>
  <c r="I7029" i="5" s="1"/>
  <c r="H7030" i="5"/>
  <c r="I7030" i="5" s="1"/>
  <c r="H7031" i="5"/>
  <c r="I7031" i="5" s="1"/>
  <c r="H7032" i="5"/>
  <c r="I7032" i="5" s="1"/>
  <c r="H7033" i="5"/>
  <c r="I7033" i="5" s="1"/>
  <c r="H7034" i="5"/>
  <c r="I7034" i="5" s="1"/>
  <c r="H7035" i="5"/>
  <c r="I7035" i="5" s="1"/>
  <c r="H7036" i="5"/>
  <c r="I7036" i="5" s="1"/>
  <c r="H7037" i="5"/>
  <c r="H7038" i="5"/>
  <c r="I7038" i="5" s="1"/>
  <c r="H7039" i="5"/>
  <c r="I7039" i="5" s="1"/>
  <c r="H7040" i="5"/>
  <c r="I7040" i="5" s="1"/>
  <c r="H7041" i="5"/>
  <c r="I7041" i="5" s="1"/>
  <c r="H7042" i="5"/>
  <c r="I7042" i="5" s="1"/>
  <c r="H7043" i="5"/>
  <c r="I7043" i="5" s="1"/>
  <c r="H7044" i="5"/>
  <c r="I7044" i="5" s="1"/>
  <c r="H7045" i="5"/>
  <c r="I7045" i="5" s="1"/>
  <c r="H7046" i="5"/>
  <c r="I7046" i="5" s="1"/>
  <c r="H7047" i="5"/>
  <c r="I7047" i="5" s="1"/>
  <c r="H7048" i="5"/>
  <c r="I7048" i="5" s="1"/>
  <c r="H7049" i="5"/>
  <c r="I7049" i="5" s="1"/>
  <c r="H7050" i="5"/>
  <c r="I7050" i="5" s="1"/>
  <c r="H7051" i="5"/>
  <c r="I7051" i="5" s="1"/>
  <c r="H7052" i="5"/>
  <c r="I7052" i="5" s="1"/>
  <c r="H7053" i="5"/>
  <c r="I7053" i="5" s="1"/>
  <c r="H7054" i="5"/>
  <c r="I7054" i="5" s="1"/>
  <c r="H7055" i="5"/>
  <c r="I7055" i="5" s="1"/>
  <c r="H7056" i="5"/>
  <c r="I7056" i="5" s="1"/>
  <c r="H7057" i="5"/>
  <c r="I7057" i="5" s="1"/>
  <c r="H7058" i="5"/>
  <c r="I7058" i="5" s="1"/>
  <c r="H7059" i="5"/>
  <c r="I7059" i="5" s="1"/>
  <c r="H7060" i="5"/>
  <c r="I7060" i="5" s="1"/>
  <c r="H7061" i="5"/>
  <c r="H7062" i="5"/>
  <c r="I7062" i="5" s="1"/>
  <c r="H7063" i="5"/>
  <c r="I7063" i="5" s="1"/>
  <c r="H7064" i="5"/>
  <c r="I7064" i="5" s="1"/>
  <c r="H7065" i="5"/>
  <c r="I7065" i="5" s="1"/>
  <c r="H7066" i="5"/>
  <c r="I7066" i="5" s="1"/>
  <c r="H7067" i="5"/>
  <c r="I7067" i="5" s="1"/>
  <c r="H7068" i="5"/>
  <c r="I7068" i="5" s="1"/>
  <c r="H7069" i="5"/>
  <c r="I7069" i="5" s="1"/>
  <c r="H7070" i="5"/>
  <c r="I7070" i="5" s="1"/>
  <c r="H7071" i="5"/>
  <c r="I7071" i="5" s="1"/>
  <c r="H7072" i="5"/>
  <c r="I7072" i="5" s="1"/>
  <c r="H7073" i="5"/>
  <c r="I7073" i="5" s="1"/>
  <c r="H7074" i="5"/>
  <c r="I7074" i="5" s="1"/>
  <c r="H7075" i="5"/>
  <c r="I7075" i="5" s="1"/>
  <c r="H7076" i="5"/>
  <c r="I7076" i="5" s="1"/>
  <c r="H7077" i="5"/>
  <c r="I7077" i="5" s="1"/>
  <c r="H7078" i="5"/>
  <c r="I7078" i="5" s="1"/>
  <c r="H7079" i="5"/>
  <c r="I7079" i="5" s="1"/>
  <c r="H7080" i="5"/>
  <c r="I7080" i="5" s="1"/>
  <c r="H7081" i="5"/>
  <c r="I7081" i="5" s="1"/>
  <c r="H7082" i="5"/>
  <c r="I7082" i="5" s="1"/>
  <c r="H7083" i="5"/>
  <c r="I7083" i="5" s="1"/>
  <c r="H7084" i="5"/>
  <c r="I7084" i="5" s="1"/>
  <c r="H7085" i="5"/>
  <c r="H7086" i="5"/>
  <c r="I7086" i="5" s="1"/>
  <c r="H7087" i="5"/>
  <c r="I7087" i="5" s="1"/>
  <c r="H7088" i="5"/>
  <c r="I7088" i="5" s="1"/>
  <c r="H7089" i="5"/>
  <c r="I7089" i="5" s="1"/>
  <c r="H7090" i="5"/>
  <c r="I7090" i="5" s="1"/>
  <c r="H7091" i="5"/>
  <c r="I7091" i="5" s="1"/>
  <c r="H7092" i="5"/>
  <c r="I7092" i="5" s="1"/>
  <c r="H7093" i="5"/>
  <c r="I7093" i="5" s="1"/>
  <c r="H7094" i="5"/>
  <c r="I7094" i="5" s="1"/>
  <c r="H7095" i="5"/>
  <c r="I7095" i="5" s="1"/>
  <c r="H7096" i="5"/>
  <c r="I7096" i="5" s="1"/>
  <c r="H7097" i="5"/>
  <c r="I7097" i="5" s="1"/>
  <c r="H7098" i="5"/>
  <c r="I7098" i="5" s="1"/>
  <c r="H7099" i="5"/>
  <c r="I7099" i="5" s="1"/>
  <c r="H7100" i="5"/>
  <c r="I7100" i="5" s="1"/>
  <c r="H7101" i="5"/>
  <c r="I7101" i="5" s="1"/>
  <c r="H7102" i="5"/>
  <c r="I7102" i="5" s="1"/>
  <c r="H7103" i="5"/>
  <c r="I7103" i="5" s="1"/>
  <c r="H7104" i="5"/>
  <c r="I7104" i="5" s="1"/>
  <c r="H7105" i="5"/>
  <c r="I7105" i="5" s="1"/>
  <c r="H7106" i="5"/>
  <c r="I7106" i="5" s="1"/>
  <c r="H7107" i="5"/>
  <c r="I7107" i="5" s="1"/>
  <c r="H7108" i="5"/>
  <c r="I7108" i="5" s="1"/>
  <c r="H7109" i="5"/>
  <c r="H7110" i="5"/>
  <c r="I7110" i="5" s="1"/>
  <c r="H7111" i="5"/>
  <c r="I7111" i="5" s="1"/>
  <c r="H7112" i="5"/>
  <c r="I7112" i="5" s="1"/>
  <c r="H7113" i="5"/>
  <c r="I7113" i="5" s="1"/>
  <c r="H7114" i="5"/>
  <c r="I7114" i="5" s="1"/>
  <c r="H7115" i="5"/>
  <c r="I7115" i="5" s="1"/>
  <c r="H7116" i="5"/>
  <c r="I7116" i="5" s="1"/>
  <c r="H7117" i="5"/>
  <c r="I7117" i="5" s="1"/>
  <c r="H7118" i="5"/>
  <c r="I7118" i="5" s="1"/>
  <c r="H7119" i="5"/>
  <c r="I7119" i="5" s="1"/>
  <c r="H7120" i="5"/>
  <c r="I7120" i="5" s="1"/>
  <c r="H7121" i="5"/>
  <c r="I7121" i="5" s="1"/>
  <c r="H7122" i="5"/>
  <c r="I7122" i="5" s="1"/>
  <c r="H7123" i="5"/>
  <c r="I7123" i="5" s="1"/>
  <c r="H7124" i="5"/>
  <c r="I7124" i="5" s="1"/>
  <c r="H7125" i="5"/>
  <c r="I7125" i="5" s="1"/>
  <c r="H7126" i="5"/>
  <c r="I7126" i="5" s="1"/>
  <c r="H7127" i="5"/>
  <c r="I7127" i="5" s="1"/>
  <c r="H7128" i="5"/>
  <c r="I7128" i="5" s="1"/>
  <c r="H7129" i="5"/>
  <c r="I7129" i="5" s="1"/>
  <c r="H7130" i="5"/>
  <c r="I7130" i="5" s="1"/>
  <c r="H7131" i="5"/>
  <c r="I7131" i="5" s="1"/>
  <c r="H7132" i="5"/>
  <c r="I7132" i="5" s="1"/>
  <c r="H7133" i="5"/>
  <c r="H7134" i="5"/>
  <c r="I7134" i="5" s="1"/>
  <c r="H7135" i="5"/>
  <c r="I7135" i="5" s="1"/>
  <c r="H7136" i="5"/>
  <c r="I7136" i="5" s="1"/>
  <c r="H7137" i="5"/>
  <c r="I7137" i="5" s="1"/>
  <c r="H7138" i="5"/>
  <c r="I7138" i="5" s="1"/>
  <c r="H7139" i="5"/>
  <c r="I7139" i="5" s="1"/>
  <c r="H7140" i="5"/>
  <c r="I7140" i="5" s="1"/>
  <c r="H7141" i="5"/>
  <c r="I7141" i="5" s="1"/>
  <c r="H7142" i="5"/>
  <c r="I7142" i="5" s="1"/>
  <c r="H7143" i="5"/>
  <c r="I7143" i="5" s="1"/>
  <c r="H7144" i="5"/>
  <c r="I7144" i="5" s="1"/>
  <c r="H7145" i="5"/>
  <c r="I7145" i="5" s="1"/>
  <c r="H7146" i="5"/>
  <c r="I7146" i="5" s="1"/>
  <c r="H7147" i="5"/>
  <c r="I7147" i="5" s="1"/>
  <c r="H7148" i="5"/>
  <c r="I7148" i="5" s="1"/>
  <c r="H7149" i="5"/>
  <c r="I7149" i="5" s="1"/>
  <c r="H7150" i="5"/>
  <c r="I7150" i="5" s="1"/>
  <c r="H7151" i="5"/>
  <c r="I7151" i="5" s="1"/>
  <c r="H7152" i="5"/>
  <c r="I7152" i="5" s="1"/>
  <c r="H7153" i="5"/>
  <c r="I7153" i="5" s="1"/>
  <c r="H7154" i="5"/>
  <c r="I7154" i="5" s="1"/>
  <c r="H7155" i="5"/>
  <c r="I7155" i="5" s="1"/>
  <c r="H7156" i="5"/>
  <c r="I7156" i="5" s="1"/>
  <c r="H7157" i="5"/>
  <c r="H7158" i="5"/>
  <c r="I7158" i="5" s="1"/>
  <c r="H7159" i="5"/>
  <c r="I7159" i="5" s="1"/>
  <c r="H7160" i="5"/>
  <c r="I7160" i="5" s="1"/>
  <c r="H7161" i="5"/>
  <c r="I7161" i="5" s="1"/>
  <c r="H7162" i="5"/>
  <c r="I7162" i="5" s="1"/>
  <c r="H7163" i="5"/>
  <c r="I7163" i="5" s="1"/>
  <c r="H7164" i="5"/>
  <c r="I7164" i="5" s="1"/>
  <c r="H7165" i="5"/>
  <c r="I7165" i="5" s="1"/>
  <c r="H7166" i="5"/>
  <c r="I7166" i="5" s="1"/>
  <c r="H7167" i="5"/>
  <c r="I7167" i="5" s="1"/>
  <c r="H7168" i="5"/>
  <c r="I7168" i="5" s="1"/>
  <c r="H7169" i="5"/>
  <c r="I7169" i="5" s="1"/>
  <c r="H7170" i="5"/>
  <c r="I7170" i="5" s="1"/>
  <c r="H7171" i="5"/>
  <c r="I7171" i="5" s="1"/>
  <c r="H7172" i="5"/>
  <c r="I7172" i="5" s="1"/>
  <c r="H7173" i="5"/>
  <c r="I7173" i="5" s="1"/>
  <c r="H7174" i="5"/>
  <c r="I7174" i="5" s="1"/>
  <c r="H7175" i="5"/>
  <c r="I7175" i="5" s="1"/>
  <c r="H7176" i="5"/>
  <c r="I7176" i="5" s="1"/>
  <c r="H7177" i="5"/>
  <c r="I7177" i="5" s="1"/>
  <c r="H7178" i="5"/>
  <c r="I7178" i="5" s="1"/>
  <c r="H7179" i="5"/>
  <c r="I7179" i="5" s="1"/>
  <c r="H7180" i="5"/>
  <c r="I7180" i="5" s="1"/>
  <c r="H7181" i="5"/>
  <c r="H7182" i="5"/>
  <c r="I7182" i="5" s="1"/>
  <c r="H7183" i="5"/>
  <c r="I7183" i="5" s="1"/>
  <c r="H7184" i="5"/>
  <c r="I7184" i="5" s="1"/>
  <c r="H7185" i="5"/>
  <c r="I7185" i="5" s="1"/>
  <c r="H7186" i="5"/>
  <c r="I7186" i="5" s="1"/>
  <c r="H7187" i="5"/>
  <c r="I7187" i="5" s="1"/>
  <c r="H7188" i="5"/>
  <c r="I7188" i="5" s="1"/>
  <c r="H7189" i="5"/>
  <c r="I7189" i="5" s="1"/>
  <c r="H7190" i="5"/>
  <c r="I7190" i="5" s="1"/>
  <c r="H7191" i="5"/>
  <c r="I7191" i="5" s="1"/>
  <c r="H7192" i="5"/>
  <c r="I7192" i="5" s="1"/>
  <c r="H7193" i="5"/>
  <c r="I7193" i="5" s="1"/>
  <c r="H7194" i="5"/>
  <c r="I7194" i="5" s="1"/>
  <c r="H7195" i="5"/>
  <c r="I7195" i="5" s="1"/>
  <c r="H7196" i="5"/>
  <c r="I7196" i="5" s="1"/>
  <c r="H7197" i="5"/>
  <c r="I7197" i="5" s="1"/>
  <c r="H7198" i="5"/>
  <c r="I7198" i="5" s="1"/>
  <c r="H7199" i="5"/>
  <c r="I7199" i="5" s="1"/>
  <c r="H7200" i="5"/>
  <c r="I7200" i="5" s="1"/>
  <c r="H7201" i="5"/>
  <c r="I7201" i="5" s="1"/>
  <c r="H7202" i="5"/>
  <c r="I7202" i="5" s="1"/>
  <c r="H7203" i="5"/>
  <c r="I7203" i="5" s="1"/>
  <c r="H7204" i="5"/>
  <c r="I7204" i="5" s="1"/>
  <c r="H7205" i="5"/>
  <c r="H7206" i="5"/>
  <c r="I7206" i="5" s="1"/>
  <c r="H7207" i="5"/>
  <c r="I7207" i="5" s="1"/>
  <c r="H7208" i="5"/>
  <c r="I7208" i="5" s="1"/>
  <c r="H7209" i="5"/>
  <c r="I7209" i="5" s="1"/>
  <c r="H7210" i="5"/>
  <c r="I7210" i="5" s="1"/>
  <c r="H7211" i="5"/>
  <c r="I7211" i="5" s="1"/>
  <c r="H7212" i="5"/>
  <c r="I7212" i="5" s="1"/>
  <c r="H7213" i="5"/>
  <c r="I7213" i="5" s="1"/>
  <c r="H7214" i="5"/>
  <c r="I7214" i="5" s="1"/>
  <c r="H7215" i="5"/>
  <c r="I7215" i="5" s="1"/>
  <c r="H7216" i="5"/>
  <c r="I7216" i="5" s="1"/>
  <c r="H7217" i="5"/>
  <c r="I7217" i="5" s="1"/>
  <c r="H7218" i="5"/>
  <c r="I7218" i="5" s="1"/>
  <c r="H7219" i="5"/>
  <c r="I7219" i="5" s="1"/>
  <c r="H7220" i="5"/>
  <c r="I7220" i="5" s="1"/>
  <c r="H7221" i="5"/>
  <c r="I7221" i="5" s="1"/>
  <c r="H7222" i="5"/>
  <c r="I7222" i="5" s="1"/>
  <c r="H7223" i="5"/>
  <c r="I7223" i="5" s="1"/>
  <c r="H7224" i="5"/>
  <c r="I7224" i="5" s="1"/>
  <c r="H7225" i="5"/>
  <c r="I7225" i="5" s="1"/>
  <c r="H7226" i="5"/>
  <c r="I7226" i="5" s="1"/>
  <c r="H7227" i="5"/>
  <c r="I7227" i="5" s="1"/>
  <c r="H7228" i="5"/>
  <c r="I7228" i="5" s="1"/>
  <c r="H7229" i="5"/>
  <c r="H7230" i="5"/>
  <c r="I7230" i="5" s="1"/>
  <c r="H7231" i="5"/>
  <c r="I7231" i="5" s="1"/>
  <c r="H7232" i="5"/>
  <c r="I7232" i="5" s="1"/>
  <c r="H7233" i="5"/>
  <c r="I7233" i="5" s="1"/>
  <c r="H7234" i="5"/>
  <c r="I7234" i="5" s="1"/>
  <c r="H7235" i="5"/>
  <c r="I7235" i="5" s="1"/>
  <c r="H7236" i="5"/>
  <c r="I7236" i="5" s="1"/>
  <c r="H7237" i="5"/>
  <c r="I7237" i="5" s="1"/>
  <c r="H7238" i="5"/>
  <c r="I7238" i="5" s="1"/>
  <c r="H7239" i="5"/>
  <c r="I7239" i="5" s="1"/>
  <c r="H7240" i="5"/>
  <c r="I7240" i="5" s="1"/>
  <c r="H7241" i="5"/>
  <c r="I7241" i="5" s="1"/>
  <c r="H7242" i="5"/>
  <c r="I7242" i="5" s="1"/>
  <c r="H7243" i="5"/>
  <c r="I7243" i="5" s="1"/>
  <c r="H7244" i="5"/>
  <c r="I7244" i="5" s="1"/>
  <c r="H7245" i="5"/>
  <c r="I7245" i="5" s="1"/>
  <c r="H7246" i="5"/>
  <c r="I7246" i="5" s="1"/>
  <c r="H7247" i="5"/>
  <c r="I7247" i="5" s="1"/>
  <c r="H7248" i="5"/>
  <c r="I7248" i="5" s="1"/>
  <c r="H7249" i="5"/>
  <c r="I7249" i="5" s="1"/>
  <c r="H7250" i="5"/>
  <c r="I7250" i="5" s="1"/>
  <c r="H7251" i="5"/>
  <c r="I7251" i="5" s="1"/>
  <c r="H7252" i="5"/>
  <c r="I7252" i="5" s="1"/>
  <c r="H7253" i="5"/>
  <c r="H7254" i="5"/>
  <c r="I7254" i="5" s="1"/>
  <c r="H7255" i="5"/>
  <c r="I7255" i="5" s="1"/>
  <c r="H7256" i="5"/>
  <c r="I7256" i="5" s="1"/>
  <c r="H7257" i="5"/>
  <c r="I7257" i="5" s="1"/>
  <c r="H7258" i="5"/>
  <c r="I7258" i="5" s="1"/>
  <c r="H7259" i="5"/>
  <c r="I7259" i="5" s="1"/>
  <c r="H7260" i="5"/>
  <c r="I7260" i="5" s="1"/>
  <c r="H7261" i="5"/>
  <c r="I7261" i="5" s="1"/>
  <c r="H7262" i="5"/>
  <c r="I7262" i="5" s="1"/>
  <c r="H7263" i="5"/>
  <c r="I7263" i="5" s="1"/>
  <c r="H7264" i="5"/>
  <c r="I7264" i="5" s="1"/>
  <c r="H7265" i="5"/>
  <c r="I7265" i="5" s="1"/>
  <c r="H7266" i="5"/>
  <c r="I7266" i="5" s="1"/>
  <c r="H7267" i="5"/>
  <c r="I7267" i="5" s="1"/>
  <c r="H7268" i="5"/>
  <c r="I7268" i="5" s="1"/>
  <c r="H7269" i="5"/>
  <c r="I7269" i="5" s="1"/>
  <c r="H7270" i="5"/>
  <c r="I7270" i="5" s="1"/>
  <c r="H7271" i="5"/>
  <c r="I7271" i="5" s="1"/>
  <c r="H7272" i="5"/>
  <c r="I7272" i="5" s="1"/>
  <c r="H7273" i="5"/>
  <c r="I7273" i="5" s="1"/>
  <c r="H7274" i="5"/>
  <c r="I7274" i="5" s="1"/>
  <c r="H7275" i="5"/>
  <c r="I7275" i="5" s="1"/>
  <c r="H7276" i="5"/>
  <c r="I7276" i="5" s="1"/>
  <c r="H7277" i="5"/>
  <c r="H7278" i="5"/>
  <c r="I7278" i="5" s="1"/>
  <c r="H7279" i="5"/>
  <c r="I7279" i="5" s="1"/>
  <c r="H7280" i="5"/>
  <c r="I7280" i="5" s="1"/>
  <c r="H7281" i="5"/>
  <c r="I7281" i="5" s="1"/>
  <c r="H7282" i="5"/>
  <c r="I7282" i="5" s="1"/>
  <c r="H7283" i="5"/>
  <c r="I7283" i="5" s="1"/>
  <c r="H7284" i="5"/>
  <c r="I7284" i="5" s="1"/>
  <c r="H7285" i="5"/>
  <c r="I7285" i="5" s="1"/>
  <c r="H7286" i="5"/>
  <c r="I7286" i="5" s="1"/>
  <c r="H7287" i="5"/>
  <c r="I7287" i="5" s="1"/>
  <c r="H7288" i="5"/>
  <c r="I7288" i="5" s="1"/>
  <c r="H7289" i="5"/>
  <c r="I7289" i="5" s="1"/>
  <c r="H7290" i="5"/>
  <c r="I7290" i="5" s="1"/>
  <c r="H7291" i="5"/>
  <c r="I7291" i="5" s="1"/>
  <c r="H7292" i="5"/>
  <c r="I7292" i="5" s="1"/>
  <c r="H7293" i="5"/>
  <c r="I7293" i="5" s="1"/>
  <c r="H7294" i="5"/>
  <c r="I7294" i="5" s="1"/>
  <c r="H7295" i="5"/>
  <c r="I7295" i="5" s="1"/>
  <c r="H7296" i="5"/>
  <c r="I7296" i="5" s="1"/>
  <c r="H7297" i="5"/>
  <c r="I7297" i="5" s="1"/>
  <c r="H7298" i="5"/>
  <c r="I7298" i="5" s="1"/>
  <c r="H7299" i="5"/>
  <c r="I7299" i="5" s="1"/>
  <c r="H7300" i="5"/>
  <c r="I7300" i="5" s="1"/>
  <c r="H7301" i="5"/>
  <c r="H7302" i="5"/>
  <c r="I7302" i="5" s="1"/>
  <c r="H7303" i="5"/>
  <c r="I7303" i="5" s="1"/>
  <c r="H7304" i="5"/>
  <c r="I7304" i="5" s="1"/>
  <c r="H7305" i="5"/>
  <c r="I7305" i="5" s="1"/>
  <c r="H7306" i="5"/>
  <c r="I7306" i="5" s="1"/>
  <c r="H7307" i="5"/>
  <c r="I7307" i="5" s="1"/>
  <c r="H7308" i="5"/>
  <c r="I7308" i="5" s="1"/>
  <c r="H7309" i="5"/>
  <c r="I7309" i="5" s="1"/>
  <c r="H7310" i="5"/>
  <c r="I7310" i="5" s="1"/>
  <c r="H7311" i="5"/>
  <c r="I7311" i="5" s="1"/>
  <c r="H7312" i="5"/>
  <c r="I7312" i="5" s="1"/>
  <c r="H7313" i="5"/>
  <c r="I7313" i="5" s="1"/>
  <c r="H7314" i="5"/>
  <c r="I7314" i="5" s="1"/>
  <c r="H7315" i="5"/>
  <c r="I7315" i="5" s="1"/>
  <c r="H7316" i="5"/>
  <c r="I7316" i="5" s="1"/>
  <c r="H7317" i="5"/>
  <c r="I7317" i="5" s="1"/>
  <c r="H7318" i="5"/>
  <c r="I7318" i="5" s="1"/>
  <c r="H7319" i="5"/>
  <c r="I7319" i="5" s="1"/>
  <c r="H7320" i="5"/>
  <c r="I7320" i="5" s="1"/>
  <c r="H7321" i="5"/>
  <c r="I7321" i="5" s="1"/>
  <c r="H7322" i="5"/>
  <c r="I7322" i="5" s="1"/>
  <c r="H7323" i="5"/>
  <c r="I7323" i="5" s="1"/>
  <c r="H7324" i="5"/>
  <c r="I7324" i="5" s="1"/>
  <c r="H7325" i="5"/>
  <c r="H7326" i="5"/>
  <c r="I7326" i="5" s="1"/>
  <c r="H7327" i="5"/>
  <c r="I7327" i="5" s="1"/>
  <c r="H7328" i="5"/>
  <c r="I7328" i="5" s="1"/>
  <c r="H7329" i="5"/>
  <c r="I7329" i="5" s="1"/>
  <c r="H7330" i="5"/>
  <c r="I7330" i="5" s="1"/>
  <c r="H7331" i="5"/>
  <c r="I7331" i="5" s="1"/>
  <c r="H7332" i="5"/>
  <c r="I7332" i="5" s="1"/>
  <c r="H7333" i="5"/>
  <c r="I7333" i="5" s="1"/>
  <c r="H7334" i="5"/>
  <c r="I7334" i="5" s="1"/>
  <c r="H7335" i="5"/>
  <c r="I7335" i="5" s="1"/>
  <c r="H7336" i="5"/>
  <c r="I7336" i="5" s="1"/>
  <c r="H7337" i="5"/>
  <c r="I7337" i="5" s="1"/>
  <c r="H7338" i="5"/>
  <c r="I7338" i="5" s="1"/>
  <c r="H7339" i="5"/>
  <c r="I7339" i="5" s="1"/>
  <c r="H7340" i="5"/>
  <c r="I7340" i="5" s="1"/>
  <c r="H7341" i="5"/>
  <c r="I7341" i="5" s="1"/>
  <c r="H7342" i="5"/>
  <c r="I7342" i="5" s="1"/>
  <c r="H7343" i="5"/>
  <c r="I7343" i="5" s="1"/>
  <c r="H7344" i="5"/>
  <c r="I7344" i="5" s="1"/>
  <c r="H7345" i="5"/>
  <c r="I7345" i="5" s="1"/>
  <c r="H7346" i="5"/>
  <c r="I7346" i="5" s="1"/>
  <c r="H7347" i="5"/>
  <c r="I7347" i="5" s="1"/>
  <c r="H7348" i="5"/>
  <c r="I7348" i="5" s="1"/>
  <c r="H7349" i="5"/>
  <c r="H7350" i="5"/>
  <c r="I7350" i="5" s="1"/>
  <c r="H7351" i="5"/>
  <c r="I7351" i="5" s="1"/>
  <c r="H7352" i="5"/>
  <c r="I7352" i="5" s="1"/>
  <c r="H7353" i="5"/>
  <c r="I7353" i="5" s="1"/>
  <c r="H7354" i="5"/>
  <c r="I7354" i="5" s="1"/>
  <c r="H7355" i="5"/>
  <c r="I7355" i="5" s="1"/>
  <c r="H7356" i="5"/>
  <c r="I7356" i="5" s="1"/>
  <c r="H7357" i="5"/>
  <c r="I7357" i="5" s="1"/>
  <c r="H7358" i="5"/>
  <c r="I7358" i="5" s="1"/>
  <c r="H7359" i="5"/>
  <c r="I7359" i="5" s="1"/>
  <c r="H7360" i="5"/>
  <c r="I7360" i="5" s="1"/>
  <c r="H7361" i="5"/>
  <c r="I7361" i="5" s="1"/>
  <c r="H7362" i="5"/>
  <c r="I7362" i="5" s="1"/>
  <c r="H7363" i="5"/>
  <c r="I7363" i="5" s="1"/>
  <c r="H7364" i="5"/>
  <c r="I7364" i="5" s="1"/>
  <c r="H7365" i="5"/>
  <c r="I7365" i="5" s="1"/>
  <c r="H7366" i="5"/>
  <c r="I7366" i="5" s="1"/>
  <c r="H7367" i="5"/>
  <c r="I7367" i="5" s="1"/>
  <c r="H7368" i="5"/>
  <c r="I7368" i="5" s="1"/>
  <c r="H7369" i="5"/>
  <c r="I7369" i="5" s="1"/>
  <c r="H7370" i="5"/>
  <c r="I7370" i="5" s="1"/>
  <c r="H7371" i="5"/>
  <c r="I7371" i="5" s="1"/>
  <c r="H7372" i="5"/>
  <c r="I7372" i="5" s="1"/>
  <c r="H7373" i="5"/>
  <c r="H7374" i="5"/>
  <c r="I7374" i="5" s="1"/>
  <c r="H7375" i="5"/>
  <c r="I7375" i="5" s="1"/>
  <c r="H7376" i="5"/>
  <c r="I7376" i="5" s="1"/>
  <c r="H7377" i="5"/>
  <c r="I7377" i="5" s="1"/>
  <c r="H7378" i="5"/>
  <c r="I7378" i="5" s="1"/>
  <c r="H7379" i="5"/>
  <c r="I7379" i="5" s="1"/>
  <c r="H7380" i="5"/>
  <c r="I7380" i="5" s="1"/>
  <c r="H7381" i="5"/>
  <c r="I7381" i="5" s="1"/>
  <c r="H7382" i="5"/>
  <c r="I7382" i="5" s="1"/>
  <c r="H7383" i="5"/>
  <c r="I7383" i="5" s="1"/>
  <c r="H7384" i="5"/>
  <c r="I7384" i="5" s="1"/>
  <c r="H7385" i="5"/>
  <c r="I7385" i="5" s="1"/>
  <c r="H7386" i="5"/>
  <c r="I7386" i="5" s="1"/>
  <c r="H7387" i="5"/>
  <c r="I7387" i="5" s="1"/>
  <c r="H7388" i="5"/>
  <c r="I7388" i="5" s="1"/>
  <c r="H7389" i="5"/>
  <c r="I7389" i="5" s="1"/>
  <c r="H7390" i="5"/>
  <c r="I7390" i="5" s="1"/>
  <c r="H7391" i="5"/>
  <c r="I7391" i="5" s="1"/>
  <c r="H7392" i="5"/>
  <c r="I7392" i="5" s="1"/>
  <c r="H7393" i="5"/>
  <c r="I7393" i="5" s="1"/>
  <c r="H7394" i="5"/>
  <c r="I7394" i="5" s="1"/>
  <c r="H7395" i="5"/>
  <c r="I7395" i="5" s="1"/>
  <c r="H7396" i="5"/>
  <c r="I7396" i="5" s="1"/>
  <c r="H7397" i="5"/>
  <c r="H7398" i="5"/>
  <c r="I7398" i="5" s="1"/>
  <c r="H7399" i="5"/>
  <c r="I7399" i="5" s="1"/>
  <c r="H7400" i="5"/>
  <c r="I7400" i="5" s="1"/>
  <c r="H7401" i="5"/>
  <c r="I7401" i="5" s="1"/>
  <c r="H7402" i="5"/>
  <c r="I7402" i="5" s="1"/>
  <c r="H7403" i="5"/>
  <c r="I7403" i="5" s="1"/>
  <c r="H7404" i="5"/>
  <c r="I7404" i="5" s="1"/>
  <c r="H7405" i="5"/>
  <c r="I7405" i="5" s="1"/>
  <c r="H7406" i="5"/>
  <c r="I7406" i="5" s="1"/>
  <c r="H7407" i="5"/>
  <c r="I7407" i="5" s="1"/>
  <c r="H7408" i="5"/>
  <c r="I7408" i="5" s="1"/>
  <c r="H7409" i="5"/>
  <c r="I7409" i="5" s="1"/>
  <c r="H7410" i="5"/>
  <c r="I7410" i="5" s="1"/>
  <c r="H7411" i="5"/>
  <c r="I7411" i="5" s="1"/>
  <c r="H7412" i="5"/>
  <c r="I7412" i="5" s="1"/>
  <c r="H7413" i="5"/>
  <c r="I7413" i="5" s="1"/>
  <c r="H7414" i="5"/>
  <c r="I7414" i="5" s="1"/>
  <c r="H7415" i="5"/>
  <c r="I7415" i="5" s="1"/>
  <c r="H7416" i="5"/>
  <c r="I7416" i="5" s="1"/>
  <c r="H7417" i="5"/>
  <c r="I7417" i="5" s="1"/>
  <c r="H7418" i="5"/>
  <c r="I7418" i="5" s="1"/>
  <c r="H7419" i="5"/>
  <c r="I7419" i="5" s="1"/>
  <c r="H7420" i="5"/>
  <c r="I7420" i="5" s="1"/>
  <c r="H7421" i="5"/>
  <c r="H7422" i="5"/>
  <c r="I7422" i="5" s="1"/>
  <c r="H7423" i="5"/>
  <c r="I7423" i="5" s="1"/>
  <c r="H7424" i="5"/>
  <c r="I7424" i="5" s="1"/>
  <c r="H7425" i="5"/>
  <c r="I7425" i="5" s="1"/>
  <c r="H7426" i="5"/>
  <c r="I7426" i="5" s="1"/>
  <c r="H7427" i="5"/>
  <c r="I7427" i="5" s="1"/>
  <c r="H7428" i="5"/>
  <c r="I7428" i="5" s="1"/>
  <c r="H7429" i="5"/>
  <c r="I7429" i="5" s="1"/>
  <c r="H7430" i="5"/>
  <c r="I7430" i="5" s="1"/>
  <c r="H7431" i="5"/>
  <c r="I7431" i="5" s="1"/>
  <c r="H7432" i="5"/>
  <c r="I7432" i="5" s="1"/>
  <c r="H7433" i="5"/>
  <c r="I7433" i="5" s="1"/>
  <c r="H7434" i="5"/>
  <c r="I7434" i="5" s="1"/>
  <c r="H7435" i="5"/>
  <c r="I7435" i="5" s="1"/>
  <c r="H7436" i="5"/>
  <c r="I7436" i="5" s="1"/>
  <c r="H7437" i="5"/>
  <c r="I7437" i="5" s="1"/>
  <c r="H7438" i="5"/>
  <c r="I7438" i="5" s="1"/>
  <c r="H7439" i="5"/>
  <c r="I7439" i="5" s="1"/>
  <c r="H7440" i="5"/>
  <c r="I7440" i="5" s="1"/>
  <c r="H7441" i="5"/>
  <c r="H7442" i="5"/>
  <c r="I7442" i="5" s="1"/>
  <c r="H7443" i="5"/>
  <c r="I7443" i="5" s="1"/>
  <c r="H7444" i="5"/>
  <c r="I7444" i="5" s="1"/>
  <c r="H7445" i="5"/>
  <c r="I7445" i="5" s="1"/>
  <c r="H7446" i="5"/>
  <c r="I7446" i="5" s="1"/>
  <c r="H7447" i="5"/>
  <c r="I7447" i="5" s="1"/>
  <c r="H7448" i="5"/>
  <c r="I7448" i="5" s="1"/>
  <c r="H7449" i="5"/>
  <c r="I7449" i="5" s="1"/>
  <c r="H7450" i="5"/>
  <c r="I7450" i="5" s="1"/>
  <c r="H7451" i="5"/>
  <c r="I7451" i="5" s="1"/>
  <c r="H7452" i="5"/>
  <c r="I7452" i="5" s="1"/>
  <c r="H7453" i="5"/>
  <c r="I7453" i="5" s="1"/>
  <c r="H7454" i="5"/>
  <c r="I7454" i="5" s="1"/>
  <c r="H7455" i="5"/>
  <c r="I7455" i="5" s="1"/>
  <c r="H7456" i="5"/>
  <c r="I7456" i="5" s="1"/>
  <c r="H7457" i="5"/>
  <c r="I7457" i="5" s="1"/>
  <c r="H7458" i="5"/>
  <c r="I7458" i="5" s="1"/>
  <c r="H7459" i="5"/>
  <c r="I7459" i="5" s="1"/>
  <c r="H7460" i="5"/>
  <c r="I7460" i="5" s="1"/>
  <c r="H7461" i="5"/>
  <c r="I7461" i="5" s="1"/>
  <c r="H7462" i="5"/>
  <c r="H7463" i="5"/>
  <c r="I7463" i="5" s="1"/>
  <c r="H7464" i="5"/>
  <c r="I7464" i="5" s="1"/>
  <c r="H7465" i="5"/>
  <c r="I7465" i="5" s="1"/>
  <c r="H7466" i="5"/>
  <c r="I7466" i="5" s="1"/>
  <c r="H7467" i="5"/>
  <c r="I7467" i="5" s="1"/>
  <c r="H7468" i="5"/>
  <c r="I7468" i="5" s="1"/>
  <c r="H7469" i="5"/>
  <c r="I7469" i="5" s="1"/>
  <c r="H7470" i="5"/>
  <c r="I7470" i="5" s="1"/>
  <c r="H7471" i="5"/>
  <c r="I7471" i="5" s="1"/>
  <c r="H7472" i="5"/>
  <c r="I7472" i="5" s="1"/>
  <c r="H7473" i="5"/>
  <c r="I7473" i="5" s="1"/>
  <c r="H7474" i="5"/>
  <c r="I7474" i="5" s="1"/>
  <c r="H7475" i="5"/>
  <c r="I7475" i="5" s="1"/>
  <c r="H7476" i="5"/>
  <c r="I7476" i="5" s="1"/>
  <c r="H7477" i="5"/>
  <c r="I7477" i="5" s="1"/>
  <c r="H7478" i="5"/>
  <c r="I7478" i="5" s="1"/>
  <c r="H7479" i="5"/>
  <c r="I7479" i="5" s="1"/>
  <c r="H7480" i="5"/>
  <c r="I7480" i="5" s="1"/>
  <c r="H7481" i="5"/>
  <c r="I7481" i="5" s="1"/>
  <c r="H7482" i="5"/>
  <c r="I7482" i="5" s="1"/>
  <c r="H7483" i="5"/>
  <c r="H7484" i="5"/>
  <c r="I7484" i="5" s="1"/>
  <c r="H7485" i="5"/>
  <c r="I7485" i="5" s="1"/>
  <c r="H7486" i="5"/>
  <c r="I7486" i="5" s="1"/>
  <c r="H7487" i="5"/>
  <c r="I7487" i="5" s="1"/>
  <c r="H7488" i="5"/>
  <c r="I7488" i="5" s="1"/>
  <c r="H7489" i="5"/>
  <c r="I7489" i="5" s="1"/>
  <c r="H7490" i="5"/>
  <c r="I7490" i="5" s="1"/>
  <c r="H7491" i="5"/>
  <c r="I7491" i="5" s="1"/>
  <c r="H7492" i="5"/>
  <c r="I7492" i="5" s="1"/>
  <c r="H7493" i="5"/>
  <c r="I7493" i="5" s="1"/>
  <c r="H7494" i="5"/>
  <c r="I7494" i="5" s="1"/>
  <c r="H7495" i="5"/>
  <c r="I7495" i="5" s="1"/>
  <c r="H7496" i="5"/>
  <c r="I7496" i="5" s="1"/>
  <c r="H7497" i="5"/>
  <c r="I7497" i="5" s="1"/>
  <c r="H7498" i="5"/>
  <c r="I7498" i="5" s="1"/>
  <c r="H7499" i="5"/>
  <c r="I7499" i="5" s="1"/>
  <c r="H7500" i="5"/>
  <c r="I7500" i="5" s="1"/>
  <c r="H7501" i="5"/>
  <c r="I7501" i="5" s="1"/>
  <c r="H7502" i="5"/>
  <c r="I7502" i="5" s="1"/>
  <c r="H7503" i="5"/>
  <c r="I7503" i="5" s="1"/>
  <c r="H7504" i="5"/>
  <c r="H7505" i="5"/>
  <c r="I7505" i="5" s="1"/>
  <c r="H7506" i="5"/>
  <c r="I7506" i="5" s="1"/>
  <c r="H7507" i="5"/>
  <c r="I7507" i="5" s="1"/>
  <c r="H7508" i="5"/>
  <c r="I7508" i="5" s="1"/>
  <c r="H7509" i="5"/>
  <c r="I7509" i="5" s="1"/>
  <c r="H7510" i="5"/>
  <c r="I7510" i="5" s="1"/>
  <c r="H7511" i="5"/>
  <c r="I7511" i="5" s="1"/>
  <c r="H7512" i="5"/>
  <c r="I7512" i="5" s="1"/>
  <c r="H7513" i="5"/>
  <c r="I7513" i="5" s="1"/>
  <c r="H7514" i="5"/>
  <c r="I7514" i="5" s="1"/>
  <c r="H7515" i="5"/>
  <c r="I7515" i="5" s="1"/>
  <c r="H7516" i="5"/>
  <c r="I7516" i="5" s="1"/>
  <c r="H7517" i="5"/>
  <c r="I7517" i="5" s="1"/>
  <c r="H7518" i="5"/>
  <c r="I7518" i="5" s="1"/>
  <c r="H7519" i="5"/>
  <c r="I7519" i="5" s="1"/>
  <c r="H7520" i="5"/>
  <c r="I7520" i="5" s="1"/>
  <c r="H7521" i="5"/>
  <c r="I7521" i="5" s="1"/>
  <c r="H7522" i="5"/>
  <c r="I7522" i="5" s="1"/>
  <c r="H7523" i="5"/>
  <c r="H7524" i="5"/>
  <c r="I7524" i="5" s="1"/>
  <c r="H7525" i="5"/>
  <c r="I7525" i="5" s="1"/>
  <c r="H7526" i="5"/>
  <c r="I7526" i="5" s="1"/>
  <c r="H7527" i="5"/>
  <c r="I7527" i="5" s="1"/>
  <c r="H7528" i="5"/>
  <c r="I7528" i="5" s="1"/>
  <c r="H7529" i="5"/>
  <c r="I7529" i="5" s="1"/>
  <c r="H7530" i="5"/>
  <c r="I7530" i="5" s="1"/>
  <c r="H7531" i="5"/>
  <c r="I7531" i="5" s="1"/>
  <c r="H7532" i="5"/>
  <c r="I7532" i="5" s="1"/>
  <c r="H7533" i="5"/>
  <c r="I7533" i="5" s="1"/>
  <c r="H7534" i="5"/>
  <c r="I7534" i="5" s="1"/>
  <c r="H7535" i="5"/>
  <c r="I7535" i="5" s="1"/>
  <c r="H7536" i="5"/>
  <c r="I7536" i="5" s="1"/>
  <c r="H7537" i="5"/>
  <c r="I7537" i="5" s="1"/>
  <c r="H7538" i="5"/>
  <c r="I7538" i="5" s="1"/>
  <c r="H7539" i="5"/>
  <c r="I7539" i="5" s="1"/>
  <c r="H7540" i="5"/>
  <c r="I7540" i="5" s="1"/>
  <c r="H7541" i="5"/>
  <c r="I7541" i="5" s="1"/>
  <c r="H7542" i="5"/>
  <c r="I7542" i="5" s="1"/>
  <c r="H7543" i="5"/>
  <c r="I7543" i="5" s="1"/>
  <c r="H7544" i="5"/>
  <c r="H7545" i="5"/>
  <c r="I7545" i="5" s="1"/>
  <c r="H7546" i="5"/>
  <c r="I7546" i="5" s="1"/>
  <c r="H7547" i="5"/>
  <c r="I7547" i="5" s="1"/>
  <c r="H7548" i="5"/>
  <c r="I7548" i="5" s="1"/>
  <c r="H7549" i="5"/>
  <c r="I7549" i="5" s="1"/>
  <c r="H7550" i="5"/>
  <c r="I7550" i="5" s="1"/>
  <c r="H7551" i="5"/>
  <c r="I7551" i="5" s="1"/>
  <c r="H7552" i="5"/>
  <c r="I7552" i="5" s="1"/>
  <c r="H7553" i="5"/>
  <c r="I7553" i="5" s="1"/>
  <c r="H7554" i="5"/>
  <c r="I7554" i="5" s="1"/>
  <c r="H7555" i="5"/>
  <c r="I7555" i="5" s="1"/>
  <c r="H7556" i="5"/>
  <c r="I7556" i="5" s="1"/>
  <c r="H7557" i="5"/>
  <c r="I7557" i="5" s="1"/>
  <c r="H7558" i="5"/>
  <c r="I7558" i="5" s="1"/>
  <c r="H7559" i="5"/>
  <c r="I7559" i="5" s="1"/>
  <c r="H7560" i="5"/>
  <c r="I7560" i="5" s="1"/>
  <c r="H7561" i="5"/>
  <c r="I7561" i="5" s="1"/>
  <c r="H7562" i="5"/>
  <c r="I7562" i="5" s="1"/>
  <c r="H7563" i="5"/>
  <c r="I7563" i="5" s="1"/>
  <c r="H7564" i="5"/>
  <c r="I7564" i="5" s="1"/>
  <c r="H7565" i="5"/>
  <c r="H7566" i="5"/>
  <c r="I7566" i="5" s="1"/>
  <c r="H7567" i="5"/>
  <c r="I7567" i="5" s="1"/>
  <c r="H7568" i="5"/>
  <c r="I7568" i="5" s="1"/>
  <c r="H7569" i="5"/>
  <c r="I7569" i="5" s="1"/>
  <c r="H7570" i="5"/>
  <c r="I7570" i="5" s="1"/>
  <c r="H7571" i="5"/>
  <c r="I7571" i="5" s="1"/>
  <c r="H7572" i="5"/>
  <c r="I7572" i="5" s="1"/>
  <c r="H7573" i="5"/>
  <c r="I7573" i="5" s="1"/>
  <c r="H7574" i="5"/>
  <c r="I7574" i="5" s="1"/>
  <c r="H7575" i="5"/>
  <c r="I7575" i="5" s="1"/>
  <c r="H7576" i="5"/>
  <c r="I7576" i="5" s="1"/>
  <c r="H7577" i="5"/>
  <c r="I7577" i="5" s="1"/>
  <c r="H7578" i="5"/>
  <c r="I7578" i="5" s="1"/>
  <c r="H7579" i="5"/>
  <c r="I7579" i="5" s="1"/>
  <c r="H7580" i="5"/>
  <c r="I7580" i="5" s="1"/>
  <c r="H7581" i="5"/>
  <c r="I7581" i="5" s="1"/>
  <c r="H7582" i="5"/>
  <c r="I7582" i="5" s="1"/>
  <c r="H7583" i="5"/>
  <c r="I7583" i="5" s="1"/>
  <c r="H7584" i="5"/>
  <c r="I7584" i="5" s="1"/>
  <c r="H7585" i="5"/>
  <c r="H7586" i="5"/>
  <c r="I7586" i="5" s="1"/>
  <c r="H7587" i="5"/>
  <c r="I7587" i="5" s="1"/>
  <c r="H7588" i="5"/>
  <c r="I7588" i="5" s="1"/>
  <c r="H7589" i="5"/>
  <c r="I7589" i="5" s="1"/>
  <c r="H7590" i="5"/>
  <c r="I7590" i="5" s="1"/>
  <c r="H7591" i="5"/>
  <c r="I7591" i="5" s="1"/>
  <c r="H7592" i="5"/>
  <c r="I7592" i="5" s="1"/>
  <c r="H7593" i="5"/>
  <c r="I7593" i="5" s="1"/>
  <c r="H7594" i="5"/>
  <c r="I7594" i="5" s="1"/>
  <c r="H7595" i="5"/>
  <c r="I7595" i="5" s="1"/>
  <c r="H7596" i="5"/>
  <c r="I7596" i="5" s="1"/>
  <c r="H7597" i="5"/>
  <c r="I7597" i="5" s="1"/>
  <c r="H7598" i="5"/>
  <c r="I7598" i="5" s="1"/>
  <c r="H7599" i="5"/>
  <c r="I7599" i="5" s="1"/>
  <c r="H7600" i="5"/>
  <c r="I7600" i="5" s="1"/>
  <c r="H7601" i="5"/>
  <c r="I7601" i="5" s="1"/>
  <c r="H7602" i="5"/>
  <c r="I7602" i="5" s="1"/>
  <c r="H7603" i="5"/>
  <c r="I7603" i="5" s="1"/>
  <c r="H7604" i="5"/>
  <c r="I7604" i="5" s="1"/>
  <c r="H7605" i="5"/>
  <c r="I7605" i="5" s="1"/>
  <c r="H7606" i="5"/>
  <c r="H7607" i="5"/>
  <c r="I7607" i="5" s="1"/>
  <c r="H7608" i="5"/>
  <c r="I7608" i="5" s="1"/>
  <c r="H7609" i="5"/>
  <c r="I7609" i="5" s="1"/>
  <c r="H7610" i="5"/>
  <c r="I7610" i="5" s="1"/>
  <c r="H7611" i="5"/>
  <c r="I7611" i="5" s="1"/>
  <c r="H7612" i="5"/>
  <c r="I7612" i="5" s="1"/>
  <c r="H7613" i="5"/>
  <c r="I7613" i="5" s="1"/>
  <c r="H7614" i="5"/>
  <c r="I7614" i="5" s="1"/>
  <c r="H7615" i="5"/>
  <c r="I7615" i="5" s="1"/>
  <c r="H7616" i="5"/>
  <c r="I7616" i="5" s="1"/>
  <c r="H7617" i="5"/>
  <c r="I7617" i="5" s="1"/>
  <c r="H7618" i="5"/>
  <c r="I7618" i="5" s="1"/>
  <c r="H7619" i="5"/>
  <c r="I7619" i="5" s="1"/>
  <c r="H7620" i="5"/>
  <c r="I7620" i="5" s="1"/>
  <c r="H7621" i="5"/>
  <c r="I7621" i="5" s="1"/>
  <c r="H7622" i="5"/>
  <c r="I7622" i="5" s="1"/>
  <c r="H7623" i="5"/>
  <c r="I7623" i="5" s="1"/>
  <c r="H7624" i="5"/>
  <c r="I7624" i="5" s="1"/>
  <c r="H7625" i="5"/>
  <c r="I7625" i="5" s="1"/>
  <c r="H7626" i="5"/>
  <c r="I7626" i="5" s="1"/>
  <c r="H7627" i="5"/>
  <c r="H7628" i="5"/>
  <c r="I7628" i="5" s="1"/>
  <c r="H7629" i="5"/>
  <c r="I7629" i="5" s="1"/>
  <c r="H7630" i="5"/>
  <c r="I7630" i="5" s="1"/>
  <c r="H7631" i="5"/>
  <c r="I7631" i="5" s="1"/>
  <c r="H7632" i="5"/>
  <c r="I7632" i="5" s="1"/>
  <c r="H7633" i="5"/>
  <c r="I7633" i="5" s="1"/>
  <c r="H7634" i="5"/>
  <c r="I7634" i="5" s="1"/>
  <c r="H7635" i="5"/>
  <c r="I7635" i="5" s="1"/>
  <c r="H7636" i="5"/>
  <c r="I7636" i="5" s="1"/>
  <c r="H7637" i="5"/>
  <c r="I7637" i="5" s="1"/>
  <c r="H7638" i="5"/>
  <c r="I7638" i="5" s="1"/>
  <c r="H7639" i="5"/>
  <c r="I7639" i="5" s="1"/>
  <c r="H7640" i="5"/>
  <c r="I7640" i="5" s="1"/>
  <c r="H7641" i="5"/>
  <c r="I7641" i="5" s="1"/>
  <c r="H7642" i="5"/>
  <c r="I7642" i="5" s="1"/>
  <c r="H7643" i="5"/>
  <c r="I7643" i="5" s="1"/>
  <c r="H7644" i="5"/>
  <c r="I7644" i="5" s="1"/>
  <c r="H7645" i="5"/>
  <c r="I7645" i="5" s="1"/>
  <c r="H7646" i="5"/>
  <c r="I7646" i="5" s="1"/>
  <c r="H7647" i="5"/>
  <c r="I7647" i="5" s="1"/>
  <c r="H7648" i="5"/>
  <c r="H7649" i="5"/>
  <c r="I7649" i="5" s="1"/>
  <c r="H7650" i="5"/>
  <c r="I7650" i="5" s="1"/>
  <c r="H7651" i="5"/>
  <c r="I7651" i="5" s="1"/>
  <c r="H7652" i="5"/>
  <c r="I7652" i="5" s="1"/>
  <c r="H7653" i="5"/>
  <c r="I7653" i="5" s="1"/>
  <c r="H7654" i="5"/>
  <c r="I7654" i="5" s="1"/>
  <c r="H7655" i="5"/>
  <c r="I7655" i="5" s="1"/>
  <c r="H7656" i="5"/>
  <c r="I7656" i="5" s="1"/>
  <c r="H7657" i="5"/>
  <c r="I7657" i="5" s="1"/>
  <c r="H7658" i="5"/>
  <c r="I7658" i="5" s="1"/>
  <c r="H7659" i="5"/>
  <c r="I7659" i="5" s="1"/>
  <c r="H7660" i="5"/>
  <c r="I7660" i="5" s="1"/>
  <c r="H7661" i="5"/>
  <c r="I7661" i="5" s="1"/>
  <c r="H7662" i="5"/>
  <c r="I7662" i="5" s="1"/>
  <c r="H7663" i="5"/>
  <c r="I7663" i="5" s="1"/>
  <c r="H7664" i="5"/>
  <c r="I7664" i="5" s="1"/>
  <c r="H7665" i="5"/>
  <c r="I7665" i="5" s="1"/>
  <c r="H7666" i="5"/>
  <c r="I7666" i="5" s="1"/>
  <c r="H7667" i="5"/>
  <c r="H7668" i="5"/>
  <c r="I7668" i="5" s="1"/>
  <c r="H7669" i="5"/>
  <c r="I7669" i="5" s="1"/>
  <c r="H7670" i="5"/>
  <c r="I7670" i="5" s="1"/>
  <c r="H7671" i="5"/>
  <c r="I7671" i="5" s="1"/>
  <c r="H7672" i="5"/>
  <c r="I7672" i="5" s="1"/>
  <c r="H7673" i="5"/>
  <c r="I7673" i="5" s="1"/>
  <c r="H7674" i="5"/>
  <c r="I7674" i="5" s="1"/>
  <c r="H7675" i="5"/>
  <c r="I7675" i="5" s="1"/>
  <c r="H7676" i="5"/>
  <c r="I7676" i="5" s="1"/>
  <c r="H7677" i="5"/>
  <c r="I7677" i="5" s="1"/>
  <c r="H7678" i="5"/>
  <c r="I7678" i="5" s="1"/>
  <c r="H7679" i="5"/>
  <c r="I7679" i="5" s="1"/>
  <c r="H7680" i="5"/>
  <c r="I7680" i="5" s="1"/>
  <c r="H7681" i="5"/>
  <c r="I7681" i="5" s="1"/>
  <c r="H7682" i="5"/>
  <c r="I7682" i="5" s="1"/>
  <c r="H7683" i="5"/>
  <c r="I7683" i="5" s="1"/>
  <c r="H7684" i="5"/>
  <c r="I7684" i="5" s="1"/>
  <c r="H7685" i="5"/>
  <c r="I7685" i="5" s="1"/>
  <c r="H7686" i="5"/>
  <c r="I7686" i="5" s="1"/>
  <c r="H7687" i="5"/>
  <c r="I7687" i="5" s="1"/>
  <c r="H7688" i="5"/>
  <c r="H7689" i="5"/>
  <c r="I7689" i="5" s="1"/>
  <c r="H7690" i="5"/>
  <c r="I7690" i="5" s="1"/>
  <c r="H7691" i="5"/>
  <c r="I7691" i="5" s="1"/>
  <c r="H7692" i="5"/>
  <c r="I7692" i="5" s="1"/>
  <c r="H7693" i="5"/>
  <c r="I7693" i="5" s="1"/>
  <c r="H7694" i="5"/>
  <c r="I7694" i="5" s="1"/>
  <c r="H7695" i="5"/>
  <c r="I7695" i="5" s="1"/>
  <c r="H7696" i="5"/>
  <c r="I7696" i="5" s="1"/>
  <c r="H7697" i="5"/>
  <c r="I7697" i="5" s="1"/>
  <c r="H7698" i="5"/>
  <c r="I7698" i="5" s="1"/>
  <c r="H7699" i="5"/>
  <c r="I7699" i="5" s="1"/>
  <c r="H7700" i="5"/>
  <c r="I7700" i="5" s="1"/>
  <c r="H7701" i="5"/>
  <c r="I7701" i="5" s="1"/>
  <c r="H7702" i="5"/>
  <c r="I7702" i="5" s="1"/>
  <c r="H7703" i="5"/>
  <c r="I7703" i="5" s="1"/>
  <c r="H7704" i="5"/>
  <c r="I7704" i="5" s="1"/>
  <c r="H7705" i="5"/>
  <c r="I7705" i="5" s="1"/>
  <c r="H7706" i="5"/>
  <c r="I7706" i="5" s="1"/>
  <c r="H7707" i="5"/>
  <c r="I7707" i="5" s="1"/>
  <c r="H7708" i="5"/>
  <c r="I7708" i="5" s="1"/>
  <c r="H7709" i="5"/>
  <c r="H7710" i="5"/>
  <c r="I7710" i="5" s="1"/>
  <c r="H7711" i="5"/>
  <c r="I7711" i="5" s="1"/>
  <c r="H7712" i="5"/>
  <c r="I7712" i="5" s="1"/>
  <c r="H7713" i="5"/>
  <c r="I7713" i="5" s="1"/>
  <c r="H7714" i="5"/>
  <c r="I7714" i="5" s="1"/>
  <c r="H7715" i="5"/>
  <c r="I7715" i="5" s="1"/>
  <c r="H7716" i="5"/>
  <c r="I7716" i="5" s="1"/>
  <c r="H7717" i="5"/>
  <c r="I7717" i="5" s="1"/>
  <c r="H7718" i="5"/>
  <c r="I7718" i="5" s="1"/>
  <c r="H7719" i="5"/>
  <c r="I7719" i="5" s="1"/>
  <c r="H7720" i="5"/>
  <c r="I7720" i="5" s="1"/>
  <c r="H7721" i="5"/>
  <c r="I7721" i="5" s="1"/>
  <c r="H7722" i="5"/>
  <c r="I7722" i="5" s="1"/>
  <c r="H7723" i="5"/>
  <c r="I7723" i="5" s="1"/>
  <c r="H7724" i="5"/>
  <c r="I7724" i="5" s="1"/>
  <c r="H7725" i="5"/>
  <c r="I7725" i="5" s="1"/>
  <c r="H7726" i="5"/>
  <c r="I7726" i="5" s="1"/>
  <c r="H7727" i="5"/>
  <c r="I7727" i="5" s="1"/>
  <c r="H7728" i="5"/>
  <c r="I7728" i="5" s="1"/>
  <c r="H7729" i="5"/>
  <c r="H7730" i="5"/>
  <c r="I7730" i="5" s="1"/>
  <c r="H7731" i="5"/>
  <c r="I7731" i="5" s="1"/>
  <c r="H7732" i="5"/>
  <c r="I7732" i="5" s="1"/>
  <c r="H7733" i="5"/>
  <c r="I7733" i="5" s="1"/>
  <c r="H7734" i="5"/>
  <c r="I7734" i="5" s="1"/>
  <c r="H7735" i="5"/>
  <c r="I7735" i="5" s="1"/>
  <c r="H7736" i="5"/>
  <c r="I7736" i="5" s="1"/>
  <c r="H7737" i="5"/>
  <c r="I7737" i="5" s="1"/>
  <c r="H7738" i="5"/>
  <c r="I7738" i="5" s="1"/>
  <c r="H7739" i="5"/>
  <c r="I7739" i="5" s="1"/>
  <c r="H7740" i="5"/>
  <c r="I7740" i="5" s="1"/>
  <c r="H7741" i="5"/>
  <c r="I7741" i="5" s="1"/>
  <c r="H7742" i="5"/>
  <c r="I7742" i="5" s="1"/>
  <c r="H7743" i="5"/>
  <c r="I7743" i="5" s="1"/>
  <c r="H7744" i="5"/>
  <c r="I7744" i="5" s="1"/>
  <c r="H7745" i="5"/>
  <c r="I7745" i="5" s="1"/>
  <c r="H7746" i="5"/>
  <c r="I7746" i="5" s="1"/>
  <c r="H7747" i="5"/>
  <c r="I7747" i="5" s="1"/>
  <c r="H7748" i="5"/>
  <c r="I7748" i="5" s="1"/>
  <c r="H7749" i="5"/>
  <c r="I7749" i="5" s="1"/>
  <c r="H7750" i="5"/>
  <c r="H7751" i="5"/>
  <c r="I7751" i="5" s="1"/>
  <c r="H7752" i="5"/>
  <c r="I7752" i="5" s="1"/>
  <c r="H7753" i="5"/>
  <c r="I7753" i="5" s="1"/>
  <c r="H7754" i="5"/>
  <c r="I7754" i="5" s="1"/>
  <c r="H7755" i="5"/>
  <c r="I7755" i="5" s="1"/>
  <c r="H7756" i="5"/>
  <c r="I7756" i="5" s="1"/>
  <c r="H7757" i="5"/>
  <c r="I7757" i="5" s="1"/>
  <c r="H7758" i="5"/>
  <c r="I7758" i="5" s="1"/>
  <c r="H7759" i="5"/>
  <c r="I7759" i="5" s="1"/>
  <c r="H7760" i="5"/>
  <c r="I7760" i="5" s="1"/>
  <c r="H7761" i="5"/>
  <c r="I7761" i="5" s="1"/>
  <c r="H7762" i="5"/>
  <c r="I7762" i="5" s="1"/>
  <c r="H7763" i="5"/>
  <c r="I7763" i="5" s="1"/>
  <c r="H7764" i="5"/>
  <c r="I7764" i="5" s="1"/>
  <c r="H7765" i="5"/>
  <c r="I7765" i="5" s="1"/>
  <c r="H7766" i="5"/>
  <c r="I7766" i="5" s="1"/>
  <c r="H7767" i="5"/>
  <c r="I7767" i="5" s="1"/>
  <c r="H7768" i="5"/>
  <c r="I7768" i="5" s="1"/>
  <c r="H7769" i="5"/>
  <c r="I7769" i="5" s="1"/>
  <c r="H7770" i="5"/>
  <c r="I7770" i="5" s="1"/>
  <c r="H7771" i="5"/>
  <c r="H7772" i="5"/>
  <c r="I7772" i="5" s="1"/>
  <c r="H7773" i="5"/>
  <c r="I7773" i="5" s="1"/>
  <c r="H7774" i="5"/>
  <c r="I7774" i="5" s="1"/>
  <c r="H7775" i="5"/>
  <c r="I7775" i="5" s="1"/>
  <c r="H7776" i="5"/>
  <c r="I7776" i="5" s="1"/>
  <c r="H7777" i="5"/>
  <c r="I7777" i="5" s="1"/>
  <c r="H7778" i="5"/>
  <c r="I7778" i="5" s="1"/>
  <c r="H7779" i="5"/>
  <c r="I7779" i="5" s="1"/>
  <c r="H7780" i="5"/>
  <c r="I7780" i="5" s="1"/>
  <c r="H7781" i="5"/>
  <c r="I7781" i="5" s="1"/>
  <c r="H7782" i="5"/>
  <c r="I7782" i="5" s="1"/>
  <c r="H7783" i="5"/>
  <c r="I7783" i="5" s="1"/>
  <c r="H7784" i="5"/>
  <c r="I7784" i="5" s="1"/>
  <c r="H7785" i="5"/>
  <c r="I7785" i="5" s="1"/>
  <c r="H7786" i="5"/>
  <c r="I7786" i="5" s="1"/>
  <c r="H7787" i="5"/>
  <c r="I7787" i="5" s="1"/>
  <c r="H7788" i="5"/>
  <c r="I7788" i="5" s="1"/>
  <c r="H7789" i="5"/>
  <c r="I7789" i="5" s="1"/>
  <c r="H7790" i="5"/>
  <c r="I7790" i="5" s="1"/>
  <c r="H7791" i="5"/>
  <c r="I7791" i="5" s="1"/>
  <c r="H7792" i="5"/>
  <c r="H7793" i="5"/>
  <c r="I7793" i="5" s="1"/>
  <c r="H7794" i="5"/>
  <c r="I7794" i="5" s="1"/>
  <c r="H7795" i="5"/>
  <c r="I7795" i="5" s="1"/>
  <c r="H7796" i="5"/>
  <c r="I7796" i="5" s="1"/>
  <c r="H7797" i="5"/>
  <c r="I7797" i="5" s="1"/>
  <c r="H7798" i="5"/>
  <c r="I7798" i="5" s="1"/>
  <c r="H7799" i="5"/>
  <c r="I7799" i="5" s="1"/>
  <c r="H7800" i="5"/>
  <c r="I7800" i="5" s="1"/>
  <c r="H7801" i="5"/>
  <c r="I7801" i="5" s="1"/>
  <c r="H7802" i="5"/>
  <c r="I7802" i="5" s="1"/>
  <c r="H7803" i="5"/>
  <c r="I7803" i="5" s="1"/>
  <c r="H7804" i="5"/>
  <c r="I7804" i="5" s="1"/>
  <c r="H7805" i="5"/>
  <c r="I7805" i="5" s="1"/>
  <c r="H7806" i="5"/>
  <c r="I7806" i="5" s="1"/>
  <c r="H7807" i="5"/>
  <c r="I7807" i="5" s="1"/>
  <c r="H7808" i="5"/>
  <c r="I7808" i="5" s="1"/>
  <c r="H7809" i="5"/>
  <c r="I7809" i="5" s="1"/>
  <c r="H7810" i="5"/>
  <c r="I7810" i="5" s="1"/>
  <c r="H7811" i="5"/>
  <c r="H7812" i="5"/>
  <c r="I7812" i="5" s="1"/>
  <c r="H7813" i="5"/>
  <c r="I7813" i="5" s="1"/>
  <c r="H7814" i="5"/>
  <c r="I7814" i="5" s="1"/>
  <c r="H7815" i="5"/>
  <c r="I7815" i="5" s="1"/>
  <c r="H7816" i="5"/>
  <c r="I7816" i="5" s="1"/>
  <c r="H7817" i="5"/>
  <c r="I7817" i="5" s="1"/>
  <c r="H7818" i="5"/>
  <c r="I7818" i="5" s="1"/>
  <c r="H7819" i="5"/>
  <c r="I7819" i="5" s="1"/>
  <c r="H7820" i="5"/>
  <c r="I7820" i="5" s="1"/>
  <c r="H7821" i="5"/>
  <c r="I7821" i="5" s="1"/>
  <c r="H7822" i="5"/>
  <c r="I7822" i="5" s="1"/>
  <c r="H7823" i="5"/>
  <c r="I7823" i="5" s="1"/>
  <c r="H7824" i="5"/>
  <c r="I7824" i="5" s="1"/>
  <c r="H7825" i="5"/>
  <c r="I7825" i="5" s="1"/>
  <c r="H7826" i="5"/>
  <c r="I7826" i="5" s="1"/>
  <c r="H7827" i="5"/>
  <c r="I7827" i="5" s="1"/>
  <c r="H7828" i="5"/>
  <c r="I7828" i="5" s="1"/>
  <c r="H7829" i="5"/>
  <c r="I7829" i="5" s="1"/>
  <c r="H7830" i="5"/>
  <c r="I7830" i="5" s="1"/>
  <c r="H7831" i="5"/>
  <c r="I7831" i="5" s="1"/>
  <c r="H7832" i="5"/>
  <c r="H7833" i="5"/>
  <c r="I7833" i="5" s="1"/>
  <c r="H7834" i="5"/>
  <c r="I7834" i="5" s="1"/>
  <c r="H7835" i="5"/>
  <c r="I7835" i="5" s="1"/>
  <c r="H7836" i="5"/>
  <c r="I7836" i="5" s="1"/>
  <c r="H7837" i="5"/>
  <c r="I7837" i="5" s="1"/>
  <c r="H7838" i="5"/>
  <c r="I7838" i="5" s="1"/>
  <c r="H7839" i="5"/>
  <c r="I7839" i="5" s="1"/>
  <c r="H7840" i="5"/>
  <c r="I7840" i="5" s="1"/>
  <c r="H7841" i="5"/>
  <c r="I7841" i="5" s="1"/>
  <c r="H7842" i="5"/>
  <c r="I7842" i="5" s="1"/>
  <c r="H7843" i="5"/>
  <c r="I7843" i="5" s="1"/>
  <c r="H7844" i="5"/>
  <c r="I7844" i="5" s="1"/>
  <c r="H7845" i="5"/>
  <c r="I7845" i="5" s="1"/>
  <c r="H7846" i="5"/>
  <c r="I7846" i="5" s="1"/>
  <c r="H7847" i="5"/>
  <c r="I7847" i="5" s="1"/>
  <c r="H7848" i="5"/>
  <c r="I7848" i="5" s="1"/>
  <c r="H7849" i="5"/>
  <c r="I7849" i="5" s="1"/>
  <c r="H7850" i="5"/>
  <c r="I7850" i="5" s="1"/>
  <c r="H7851" i="5"/>
  <c r="I7851" i="5" s="1"/>
  <c r="H7852" i="5"/>
  <c r="I7852" i="5" s="1"/>
  <c r="H7853" i="5"/>
  <c r="H7854" i="5"/>
  <c r="I7854" i="5" s="1"/>
  <c r="H7855" i="5"/>
  <c r="I7855" i="5" s="1"/>
  <c r="H7856" i="5"/>
  <c r="I7856" i="5" s="1"/>
  <c r="H7857" i="5"/>
  <c r="I7857" i="5" s="1"/>
  <c r="H7858" i="5"/>
  <c r="I7858" i="5" s="1"/>
  <c r="H7859" i="5"/>
  <c r="I7859" i="5" s="1"/>
  <c r="H7860" i="5"/>
  <c r="I7860" i="5" s="1"/>
  <c r="H7861" i="5"/>
  <c r="I7861" i="5" s="1"/>
  <c r="H7862" i="5"/>
  <c r="I7862" i="5" s="1"/>
  <c r="H7863" i="5"/>
  <c r="I7863" i="5" s="1"/>
  <c r="H7864" i="5"/>
  <c r="I7864" i="5" s="1"/>
  <c r="H7865" i="5"/>
  <c r="I7865" i="5" s="1"/>
  <c r="H7866" i="5"/>
  <c r="I7866" i="5" s="1"/>
  <c r="H7867" i="5"/>
  <c r="I7867" i="5" s="1"/>
  <c r="H7868" i="5"/>
  <c r="I7868" i="5" s="1"/>
  <c r="H7869" i="5"/>
  <c r="I7869" i="5" s="1"/>
  <c r="H7870" i="5"/>
  <c r="I7870" i="5" s="1"/>
  <c r="H7871" i="5"/>
  <c r="I7871" i="5" s="1"/>
  <c r="H7872" i="5"/>
  <c r="I7872" i="5" s="1"/>
  <c r="H7873" i="5"/>
  <c r="H7874" i="5"/>
  <c r="I7874" i="5" s="1"/>
  <c r="H7875" i="5"/>
  <c r="I7875" i="5" s="1"/>
  <c r="H7876" i="5"/>
  <c r="I7876" i="5" s="1"/>
  <c r="H7877" i="5"/>
  <c r="I7877" i="5" s="1"/>
  <c r="H7878" i="5"/>
  <c r="I7878" i="5" s="1"/>
  <c r="H7879" i="5"/>
  <c r="I7879" i="5" s="1"/>
  <c r="H7880" i="5"/>
  <c r="I7880" i="5" s="1"/>
  <c r="H7881" i="5"/>
  <c r="I7881" i="5" s="1"/>
  <c r="H7882" i="5"/>
  <c r="I7882" i="5" s="1"/>
  <c r="H7883" i="5"/>
  <c r="I7883" i="5" s="1"/>
  <c r="H7884" i="5"/>
  <c r="I7884" i="5" s="1"/>
  <c r="H7885" i="5"/>
  <c r="I7885" i="5" s="1"/>
  <c r="H7886" i="5"/>
  <c r="I7886" i="5" s="1"/>
  <c r="H7887" i="5"/>
  <c r="I7887" i="5" s="1"/>
  <c r="H7888" i="5"/>
  <c r="I7888" i="5" s="1"/>
  <c r="H7889" i="5"/>
  <c r="I7889" i="5" s="1"/>
  <c r="H7890" i="5"/>
  <c r="I7890" i="5" s="1"/>
  <c r="H7891" i="5"/>
  <c r="I7891" i="5" s="1"/>
  <c r="H7892" i="5"/>
  <c r="I7892" i="5" s="1"/>
  <c r="H7893" i="5"/>
  <c r="I7893" i="5" s="1"/>
  <c r="H7894" i="5"/>
  <c r="H7895" i="5"/>
  <c r="I7895" i="5" s="1"/>
  <c r="H7896" i="5"/>
  <c r="I7896" i="5" s="1"/>
  <c r="H7897" i="5"/>
  <c r="I7897" i="5" s="1"/>
  <c r="H7898" i="5"/>
  <c r="I7898" i="5" s="1"/>
  <c r="H7899" i="5"/>
  <c r="I7899" i="5" s="1"/>
  <c r="H7900" i="5"/>
  <c r="I7900" i="5" s="1"/>
  <c r="H7901" i="5"/>
  <c r="I7901" i="5" s="1"/>
  <c r="H7902" i="5"/>
  <c r="I7902" i="5" s="1"/>
  <c r="H7903" i="5"/>
  <c r="I7903" i="5" s="1"/>
  <c r="H7904" i="5"/>
  <c r="I7904" i="5" s="1"/>
  <c r="H7905" i="5"/>
  <c r="I7905" i="5" s="1"/>
  <c r="H7906" i="5"/>
  <c r="I7906" i="5" s="1"/>
  <c r="H7907" i="5"/>
  <c r="I7907" i="5" s="1"/>
  <c r="H7908" i="5"/>
  <c r="I7908" i="5" s="1"/>
  <c r="H7909" i="5"/>
  <c r="I7909" i="5" s="1"/>
  <c r="H7910" i="5"/>
  <c r="I7910" i="5" s="1"/>
  <c r="H7911" i="5"/>
  <c r="I7911" i="5" s="1"/>
  <c r="H7912" i="5"/>
  <c r="I7912" i="5" s="1"/>
  <c r="H7913" i="5"/>
  <c r="I7913" i="5" s="1"/>
  <c r="H7914" i="5"/>
  <c r="I7914" i="5" s="1"/>
  <c r="H7915" i="5"/>
  <c r="H7916" i="5"/>
  <c r="I7916" i="5" s="1"/>
  <c r="H7917" i="5"/>
  <c r="I7917" i="5" s="1"/>
  <c r="H7918" i="5"/>
  <c r="I7918" i="5" s="1"/>
  <c r="H7919" i="5"/>
  <c r="I7919" i="5" s="1"/>
  <c r="H7920" i="5"/>
  <c r="I7920" i="5" s="1"/>
  <c r="H7921" i="5"/>
  <c r="I7921" i="5" s="1"/>
  <c r="H7922" i="5"/>
  <c r="I7922" i="5" s="1"/>
  <c r="H7923" i="5"/>
  <c r="I7923" i="5" s="1"/>
  <c r="H7924" i="5"/>
  <c r="I7924" i="5" s="1"/>
  <c r="H7925" i="5"/>
  <c r="I7925" i="5" s="1"/>
  <c r="H7926" i="5"/>
  <c r="I7926" i="5" s="1"/>
  <c r="H7927" i="5"/>
  <c r="I7927" i="5" s="1"/>
  <c r="H7928" i="5"/>
  <c r="I7928" i="5" s="1"/>
  <c r="H7929" i="5"/>
  <c r="I7929" i="5" s="1"/>
  <c r="H7930" i="5"/>
  <c r="I7930" i="5" s="1"/>
  <c r="H7931" i="5"/>
  <c r="I7931" i="5" s="1"/>
  <c r="H7932" i="5"/>
  <c r="I7932" i="5" s="1"/>
  <c r="H7933" i="5"/>
  <c r="I7933" i="5" s="1"/>
  <c r="H7934" i="5"/>
  <c r="I7934" i="5" s="1"/>
  <c r="H7935" i="5"/>
  <c r="I7935" i="5" s="1"/>
  <c r="H7936" i="5"/>
  <c r="H7937" i="5"/>
  <c r="I7937" i="5" s="1"/>
  <c r="H7938" i="5"/>
  <c r="I7938" i="5" s="1"/>
  <c r="H7939" i="5"/>
  <c r="I7939" i="5" s="1"/>
  <c r="H7940" i="5"/>
  <c r="I7940" i="5" s="1"/>
  <c r="H7941" i="5"/>
  <c r="I7941" i="5" s="1"/>
  <c r="H7942" i="5"/>
  <c r="I7942" i="5" s="1"/>
  <c r="H7943" i="5"/>
  <c r="I7943" i="5" s="1"/>
  <c r="H7944" i="5"/>
  <c r="I7944" i="5" s="1"/>
  <c r="H7945" i="5"/>
  <c r="I7945" i="5" s="1"/>
  <c r="H7946" i="5"/>
  <c r="I7946" i="5" s="1"/>
  <c r="H7947" i="5"/>
  <c r="I7947" i="5" s="1"/>
  <c r="H7948" i="5"/>
  <c r="I7948" i="5" s="1"/>
  <c r="H7949" i="5"/>
  <c r="I7949" i="5" s="1"/>
  <c r="H7950" i="5"/>
  <c r="I7950" i="5" s="1"/>
  <c r="H7951" i="5"/>
  <c r="I7951" i="5" s="1"/>
  <c r="H7952" i="5"/>
  <c r="I7952" i="5" s="1"/>
  <c r="H7953" i="5"/>
  <c r="I7953" i="5" s="1"/>
  <c r="H7954" i="5"/>
  <c r="I7954" i="5" s="1"/>
  <c r="H7955" i="5"/>
  <c r="H7956" i="5"/>
  <c r="I7956" i="5" s="1"/>
  <c r="H7957" i="5"/>
  <c r="I7957" i="5" s="1"/>
  <c r="H7958" i="5"/>
  <c r="I7958" i="5" s="1"/>
  <c r="H7959" i="5"/>
  <c r="I7959" i="5" s="1"/>
  <c r="H7960" i="5"/>
  <c r="I7960" i="5" s="1"/>
  <c r="H7961" i="5"/>
  <c r="I7961" i="5" s="1"/>
  <c r="H7962" i="5"/>
  <c r="I7962" i="5" s="1"/>
  <c r="H7963" i="5"/>
  <c r="I7963" i="5" s="1"/>
  <c r="H7964" i="5"/>
  <c r="I7964" i="5" s="1"/>
  <c r="H7965" i="5"/>
  <c r="I7965" i="5" s="1"/>
  <c r="H7966" i="5"/>
  <c r="I7966" i="5" s="1"/>
  <c r="H7967" i="5"/>
  <c r="I7967" i="5" s="1"/>
  <c r="H7968" i="5"/>
  <c r="I7968" i="5" s="1"/>
  <c r="H7969" i="5"/>
  <c r="I7969" i="5" s="1"/>
  <c r="H7970" i="5"/>
  <c r="I7970" i="5" s="1"/>
  <c r="H7971" i="5"/>
  <c r="I7971" i="5" s="1"/>
  <c r="H7972" i="5"/>
  <c r="I7972" i="5" s="1"/>
  <c r="H7973" i="5"/>
  <c r="I7973" i="5" s="1"/>
  <c r="H7974" i="5"/>
  <c r="I7974" i="5" s="1"/>
  <c r="H7975" i="5"/>
  <c r="I7975" i="5" s="1"/>
  <c r="H7976" i="5"/>
  <c r="H7977" i="5"/>
  <c r="I7977" i="5" s="1"/>
  <c r="H7978" i="5"/>
  <c r="I7978" i="5" s="1"/>
  <c r="H7979" i="5"/>
  <c r="I7979" i="5" s="1"/>
  <c r="H7980" i="5"/>
  <c r="I7980" i="5" s="1"/>
  <c r="H7981" i="5"/>
  <c r="I7981" i="5" s="1"/>
  <c r="H7982" i="5"/>
  <c r="I7982" i="5" s="1"/>
  <c r="H7983" i="5"/>
  <c r="I7983" i="5" s="1"/>
  <c r="H7984" i="5"/>
  <c r="I7984" i="5" s="1"/>
  <c r="H7985" i="5"/>
  <c r="I7985" i="5" s="1"/>
  <c r="H7986" i="5"/>
  <c r="I7986" i="5" s="1"/>
  <c r="H7987" i="5"/>
  <c r="I7987" i="5" s="1"/>
  <c r="H7988" i="5"/>
  <c r="I7988" i="5" s="1"/>
  <c r="H7989" i="5"/>
  <c r="I7989" i="5" s="1"/>
  <c r="H7990" i="5"/>
  <c r="I7990" i="5" s="1"/>
  <c r="H7991" i="5"/>
  <c r="I7991" i="5" s="1"/>
  <c r="H7992" i="5"/>
  <c r="I7992" i="5" s="1"/>
  <c r="H7993" i="5"/>
  <c r="I7993" i="5" s="1"/>
  <c r="H7994" i="5"/>
  <c r="I7994" i="5" s="1"/>
  <c r="H7995" i="5"/>
  <c r="I7995" i="5" s="1"/>
  <c r="H7996" i="5"/>
  <c r="I7996" i="5" s="1"/>
  <c r="H7997" i="5"/>
  <c r="H7998" i="5"/>
  <c r="I7998" i="5" s="1"/>
  <c r="H7999" i="5"/>
  <c r="I7999" i="5" s="1"/>
  <c r="H8000" i="5"/>
  <c r="I8000" i="5" s="1"/>
  <c r="H8001" i="5"/>
  <c r="I8001" i="5" s="1"/>
  <c r="H8002" i="5"/>
  <c r="I8002" i="5" s="1"/>
  <c r="H8003" i="5"/>
  <c r="I8003" i="5" s="1"/>
  <c r="H8004" i="5"/>
  <c r="I8004" i="5" s="1"/>
  <c r="H8005" i="5"/>
  <c r="I8005" i="5" s="1"/>
  <c r="H8006" i="5"/>
  <c r="I8006" i="5" s="1"/>
  <c r="H8007" i="5"/>
  <c r="I8007" i="5" s="1"/>
  <c r="H8008" i="5"/>
  <c r="I8008" i="5" s="1"/>
  <c r="H8009" i="5"/>
  <c r="I8009" i="5" s="1"/>
  <c r="H8010" i="5"/>
  <c r="I8010" i="5" s="1"/>
  <c r="H8011" i="5"/>
  <c r="I8011" i="5" s="1"/>
  <c r="H8012" i="5"/>
  <c r="I8012" i="5" s="1"/>
  <c r="H8013" i="5"/>
  <c r="I8013" i="5" s="1"/>
  <c r="H8014" i="5"/>
  <c r="I8014" i="5" s="1"/>
  <c r="H8015" i="5"/>
  <c r="I8015" i="5" s="1"/>
  <c r="H8016" i="5"/>
  <c r="I8016" i="5" s="1"/>
  <c r="H8017" i="5"/>
  <c r="H8018" i="5"/>
  <c r="I8018" i="5" s="1"/>
  <c r="H8019" i="5"/>
  <c r="I8019" i="5" s="1"/>
  <c r="H8020" i="5"/>
  <c r="I8020" i="5" s="1"/>
  <c r="H8021" i="5"/>
  <c r="I8021" i="5" s="1"/>
  <c r="H8022" i="5"/>
  <c r="I8022" i="5" s="1"/>
  <c r="H8023" i="5"/>
  <c r="I8023" i="5" s="1"/>
  <c r="H8024" i="5"/>
  <c r="I8024" i="5" s="1"/>
  <c r="H8025" i="5"/>
  <c r="I8025" i="5" s="1"/>
  <c r="H8026" i="5"/>
  <c r="I8026" i="5" s="1"/>
  <c r="H8027" i="5"/>
  <c r="I8027" i="5" s="1"/>
  <c r="H8028" i="5"/>
  <c r="I8028" i="5" s="1"/>
  <c r="H8029" i="5"/>
  <c r="I8029" i="5" s="1"/>
  <c r="H8030" i="5"/>
  <c r="I8030" i="5" s="1"/>
  <c r="H8031" i="5"/>
  <c r="I8031" i="5" s="1"/>
  <c r="H8032" i="5"/>
  <c r="H8033" i="5"/>
  <c r="I8033" i="5" s="1"/>
  <c r="H8034" i="5"/>
  <c r="I8034" i="5" s="1"/>
  <c r="H8035" i="5"/>
  <c r="I8035" i="5" s="1"/>
  <c r="H8036" i="5"/>
  <c r="I8036" i="5" s="1"/>
  <c r="H8037" i="5"/>
  <c r="I8037" i="5" s="1"/>
  <c r="H8038" i="5"/>
  <c r="I8038" i="5" s="1"/>
  <c r="H8039" i="5"/>
  <c r="I8039" i="5" s="1"/>
  <c r="H8040" i="5"/>
  <c r="I8040" i="5" s="1"/>
  <c r="H8041" i="5"/>
  <c r="I8041" i="5" s="1"/>
  <c r="H8042" i="5"/>
  <c r="I8042" i="5" s="1"/>
  <c r="H8043" i="5"/>
  <c r="I8043" i="5" s="1"/>
  <c r="H8044" i="5"/>
  <c r="H8045" i="5"/>
  <c r="I8045" i="5" s="1"/>
  <c r="H8046" i="5"/>
  <c r="I8046" i="5" s="1"/>
  <c r="H8047" i="5"/>
  <c r="I8047" i="5" s="1"/>
  <c r="H8048" i="5"/>
  <c r="I8048" i="5" s="1"/>
  <c r="H8049" i="5"/>
  <c r="I8049" i="5" s="1"/>
  <c r="H8050" i="5"/>
  <c r="I8050" i="5" s="1"/>
  <c r="H8051" i="5"/>
  <c r="I8051" i="5" s="1"/>
  <c r="H8052" i="5"/>
  <c r="I8052" i="5" s="1"/>
  <c r="H8053" i="5"/>
  <c r="I8053" i="5" s="1"/>
  <c r="H8054" i="5"/>
  <c r="I8054" i="5" s="1"/>
  <c r="H8055" i="5"/>
  <c r="I8055" i="5" s="1"/>
  <c r="H8056" i="5"/>
  <c r="H8057" i="5"/>
  <c r="I8057" i="5" s="1"/>
  <c r="H8058" i="5"/>
  <c r="I8058" i="5" s="1"/>
  <c r="H8059" i="5"/>
  <c r="I8059" i="5" s="1"/>
  <c r="H8060" i="5"/>
  <c r="I8060" i="5" s="1"/>
  <c r="H8061" i="5"/>
  <c r="I8061" i="5" s="1"/>
  <c r="H8062" i="5"/>
  <c r="I8062" i="5" s="1"/>
  <c r="H8063" i="5"/>
  <c r="I8063" i="5" s="1"/>
  <c r="H8064" i="5"/>
  <c r="I8064" i="5" s="1"/>
  <c r="H8065" i="5"/>
  <c r="I8065" i="5" s="1"/>
  <c r="H8066" i="5"/>
  <c r="I8066" i="5" s="1"/>
  <c r="H8067" i="5"/>
  <c r="I8067" i="5" s="1"/>
  <c r="H8068" i="5"/>
  <c r="H8069" i="5"/>
  <c r="I8069" i="5" s="1"/>
  <c r="H8070" i="5"/>
  <c r="I8070" i="5" s="1"/>
  <c r="H8071" i="5"/>
  <c r="I8071" i="5" s="1"/>
  <c r="H8072" i="5"/>
  <c r="I8072" i="5" s="1"/>
  <c r="H8073" i="5"/>
  <c r="I8073" i="5" s="1"/>
  <c r="H8074" i="5"/>
  <c r="I8074" i="5" s="1"/>
  <c r="H8075" i="5"/>
  <c r="I8075" i="5" s="1"/>
  <c r="H8076" i="5"/>
  <c r="I8076" i="5" s="1"/>
  <c r="H8077" i="5"/>
  <c r="I8077" i="5" s="1"/>
  <c r="H8078" i="5"/>
  <c r="I8078" i="5" s="1"/>
  <c r="H8079" i="5"/>
  <c r="I8079" i="5" s="1"/>
  <c r="H8080" i="5"/>
  <c r="H8081" i="5"/>
  <c r="I8081" i="5" s="1"/>
  <c r="H8082" i="5"/>
  <c r="I8082" i="5" s="1"/>
  <c r="H8083" i="5"/>
  <c r="I8083" i="5" s="1"/>
  <c r="H8084" i="5"/>
  <c r="I8084" i="5" s="1"/>
  <c r="H8085" i="5"/>
  <c r="I8085" i="5" s="1"/>
  <c r="H8086" i="5"/>
  <c r="I8086" i="5" s="1"/>
  <c r="H8087" i="5"/>
  <c r="I8087" i="5" s="1"/>
  <c r="H8088" i="5"/>
  <c r="I8088" i="5" s="1"/>
  <c r="H8089" i="5"/>
  <c r="I8089" i="5" s="1"/>
  <c r="H8090" i="5"/>
  <c r="I8090" i="5" s="1"/>
  <c r="H8091" i="5"/>
  <c r="I8091" i="5" s="1"/>
  <c r="H8092" i="5"/>
  <c r="H8093" i="5"/>
  <c r="I8093" i="5" s="1"/>
  <c r="H8094" i="5"/>
  <c r="I8094" i="5" s="1"/>
  <c r="H8095" i="5"/>
  <c r="I8095" i="5" s="1"/>
  <c r="H8096" i="5"/>
  <c r="I8096" i="5" s="1"/>
  <c r="H8097" i="5"/>
  <c r="I8097" i="5" s="1"/>
  <c r="H8098" i="5"/>
  <c r="I8098" i="5" s="1"/>
  <c r="H8099" i="5"/>
  <c r="I8099" i="5" s="1"/>
  <c r="H8100" i="5"/>
  <c r="I8100" i="5" s="1"/>
  <c r="H8101" i="5"/>
  <c r="I8101" i="5" s="1"/>
  <c r="H8102" i="5"/>
  <c r="I8102" i="5" s="1"/>
  <c r="H8103" i="5"/>
  <c r="I8103" i="5" s="1"/>
  <c r="H8104" i="5"/>
  <c r="H8105" i="5"/>
  <c r="I8105" i="5" s="1"/>
  <c r="H8106" i="5"/>
  <c r="I8106" i="5" s="1"/>
  <c r="H8107" i="5"/>
  <c r="I8107" i="5" s="1"/>
  <c r="H8108" i="5"/>
  <c r="I8108" i="5" s="1"/>
  <c r="H8109" i="5"/>
  <c r="I8109" i="5" s="1"/>
  <c r="H8110" i="5"/>
  <c r="I8110" i="5" s="1"/>
  <c r="H8111" i="5"/>
  <c r="I8111" i="5" s="1"/>
  <c r="H8112" i="5"/>
  <c r="I8112" i="5" s="1"/>
  <c r="H8113" i="5"/>
  <c r="I8113" i="5" s="1"/>
  <c r="H8114" i="5"/>
  <c r="I8114" i="5" s="1"/>
  <c r="H8115" i="5"/>
  <c r="I8115" i="5" s="1"/>
  <c r="H8116" i="5"/>
  <c r="H8117" i="5"/>
  <c r="I8117" i="5" s="1"/>
  <c r="H8118" i="5"/>
  <c r="I8118" i="5" s="1"/>
  <c r="H8119" i="5"/>
  <c r="I8119" i="5" s="1"/>
  <c r="H8120" i="5"/>
  <c r="I8120" i="5" s="1"/>
  <c r="H8121" i="5"/>
  <c r="I8121" i="5" s="1"/>
  <c r="H8122" i="5"/>
  <c r="I8122" i="5" s="1"/>
  <c r="H8123" i="5"/>
  <c r="I8123" i="5" s="1"/>
  <c r="H8124" i="5"/>
  <c r="I8124" i="5" s="1"/>
  <c r="H8125" i="5"/>
  <c r="I8125" i="5" s="1"/>
  <c r="H8126" i="5"/>
  <c r="I8126" i="5" s="1"/>
  <c r="H8127" i="5"/>
  <c r="I8127" i="5" s="1"/>
  <c r="H8128" i="5"/>
  <c r="H8129" i="5"/>
  <c r="I8129" i="5" s="1"/>
  <c r="H8130" i="5"/>
  <c r="I8130" i="5" s="1"/>
  <c r="H8131" i="5"/>
  <c r="I8131" i="5" s="1"/>
  <c r="H8132" i="5"/>
  <c r="I8132" i="5" s="1"/>
  <c r="H8133" i="5"/>
  <c r="I8133" i="5" s="1"/>
  <c r="H8134" i="5"/>
  <c r="I8134" i="5" s="1"/>
  <c r="H8135" i="5"/>
  <c r="I8135" i="5" s="1"/>
  <c r="H8136" i="5"/>
  <c r="I8136" i="5" s="1"/>
  <c r="H8137" i="5"/>
  <c r="I8137" i="5" s="1"/>
  <c r="H8138" i="5"/>
  <c r="I8138" i="5" s="1"/>
  <c r="H8139" i="5"/>
  <c r="I8139" i="5" s="1"/>
  <c r="H8140" i="5"/>
  <c r="H8141" i="5"/>
  <c r="I8141" i="5" s="1"/>
  <c r="H8142" i="5"/>
  <c r="I8142" i="5" s="1"/>
  <c r="H8143" i="5"/>
  <c r="I8143" i="5" s="1"/>
  <c r="H8144" i="5"/>
  <c r="I8144" i="5" s="1"/>
  <c r="H8145" i="5"/>
  <c r="I8145" i="5" s="1"/>
  <c r="H8146" i="5"/>
  <c r="I8146" i="5" s="1"/>
  <c r="H8147" i="5"/>
  <c r="I8147" i="5" s="1"/>
  <c r="H8148" i="5"/>
  <c r="I8148" i="5" s="1"/>
  <c r="H8149" i="5"/>
  <c r="I8149" i="5" s="1"/>
  <c r="H8150" i="5"/>
  <c r="I8150" i="5" s="1"/>
  <c r="H8151" i="5"/>
  <c r="I8151" i="5" s="1"/>
  <c r="H8152" i="5"/>
  <c r="H8153" i="5"/>
  <c r="I8153" i="5" s="1"/>
  <c r="H8154" i="5"/>
  <c r="I8154" i="5" s="1"/>
  <c r="H8155" i="5"/>
  <c r="I8155" i="5" s="1"/>
  <c r="H8156" i="5"/>
  <c r="I8156" i="5" s="1"/>
  <c r="H8157" i="5"/>
  <c r="I8157" i="5" s="1"/>
  <c r="H8158" i="5"/>
  <c r="I8158" i="5" s="1"/>
  <c r="H8159" i="5"/>
  <c r="I8159" i="5" s="1"/>
  <c r="H8160" i="5"/>
  <c r="I8160" i="5" s="1"/>
  <c r="H8161" i="5"/>
  <c r="I8161" i="5" s="1"/>
  <c r="H8162" i="5"/>
  <c r="I8162" i="5" s="1"/>
  <c r="H8163" i="5"/>
  <c r="I8163" i="5" s="1"/>
  <c r="H8164" i="5"/>
  <c r="H8165" i="5"/>
  <c r="I8165" i="5" s="1"/>
  <c r="H8166" i="5"/>
  <c r="I8166" i="5" s="1"/>
  <c r="H8167" i="5"/>
  <c r="I8167" i="5" s="1"/>
  <c r="H8168" i="5"/>
  <c r="I8168" i="5" s="1"/>
  <c r="H8169" i="5"/>
  <c r="I8169" i="5" s="1"/>
  <c r="H8170" i="5"/>
  <c r="I8170" i="5" s="1"/>
  <c r="H8171" i="5"/>
  <c r="I8171" i="5" s="1"/>
  <c r="H8172" i="5"/>
  <c r="I8172" i="5" s="1"/>
  <c r="H8173" i="5"/>
  <c r="I8173" i="5" s="1"/>
  <c r="H8174" i="5"/>
  <c r="I8174" i="5" s="1"/>
  <c r="H8175" i="5"/>
  <c r="I8175" i="5" s="1"/>
  <c r="H8176" i="5"/>
  <c r="H8177" i="5"/>
  <c r="I8177" i="5" s="1"/>
  <c r="H8178" i="5"/>
  <c r="I8178" i="5" s="1"/>
  <c r="H8179" i="5"/>
  <c r="I8179" i="5" s="1"/>
  <c r="H8180" i="5"/>
  <c r="I8180" i="5" s="1"/>
  <c r="H8181" i="5"/>
  <c r="I8181" i="5" s="1"/>
  <c r="H8182" i="5"/>
  <c r="I8182" i="5" s="1"/>
  <c r="H8183" i="5"/>
  <c r="I8183" i="5" s="1"/>
  <c r="H8184" i="5"/>
  <c r="I8184" i="5" s="1"/>
  <c r="H8185" i="5"/>
  <c r="I8185" i="5" s="1"/>
  <c r="H8186" i="5"/>
  <c r="I8186" i="5" s="1"/>
  <c r="H8187" i="5"/>
  <c r="I8187" i="5" s="1"/>
  <c r="H8188" i="5"/>
  <c r="H8189" i="5"/>
  <c r="I8189" i="5" s="1"/>
  <c r="H8190" i="5"/>
  <c r="I8190" i="5" s="1"/>
  <c r="H8191" i="5"/>
  <c r="I8191" i="5" s="1"/>
  <c r="H8192" i="5"/>
  <c r="I8192" i="5" s="1"/>
  <c r="H8193" i="5"/>
  <c r="I8193" i="5" s="1"/>
  <c r="H8194" i="5"/>
  <c r="I8194" i="5" s="1"/>
  <c r="H8195" i="5"/>
  <c r="I8195" i="5" s="1"/>
  <c r="H8196" i="5"/>
  <c r="I8196" i="5" s="1"/>
  <c r="H8197" i="5"/>
  <c r="I8197" i="5" s="1"/>
  <c r="H8198" i="5"/>
  <c r="I8198" i="5" s="1"/>
  <c r="H8199" i="5"/>
  <c r="I8199" i="5" s="1"/>
  <c r="H8200" i="5"/>
  <c r="H8201" i="5"/>
  <c r="I8201" i="5" s="1"/>
  <c r="H8202" i="5"/>
  <c r="I8202" i="5" s="1"/>
  <c r="H8203" i="5"/>
  <c r="I8203" i="5" s="1"/>
  <c r="H8204" i="5"/>
  <c r="I8204" i="5" s="1"/>
  <c r="H8205" i="5"/>
  <c r="I8205" i="5" s="1"/>
  <c r="H8206" i="5"/>
  <c r="I8206" i="5" s="1"/>
  <c r="H8207" i="5"/>
  <c r="I8207" i="5" s="1"/>
  <c r="H8208" i="5"/>
  <c r="I8208" i="5" s="1"/>
  <c r="H8209" i="5"/>
  <c r="I8209" i="5" s="1"/>
  <c r="H8210" i="5"/>
  <c r="I8210" i="5" s="1"/>
  <c r="H8211" i="5"/>
  <c r="I8211" i="5" s="1"/>
  <c r="H8212" i="5"/>
  <c r="H8213" i="5"/>
  <c r="I8213" i="5" s="1"/>
  <c r="H8214" i="5"/>
  <c r="I8214" i="5" s="1"/>
  <c r="H8215" i="5"/>
  <c r="I8215" i="5" s="1"/>
  <c r="H8216" i="5"/>
  <c r="I8216" i="5" s="1"/>
  <c r="H8217" i="5"/>
  <c r="I8217" i="5" s="1"/>
  <c r="H8218" i="5"/>
  <c r="I8218" i="5" s="1"/>
  <c r="H8219" i="5"/>
  <c r="I8219" i="5" s="1"/>
  <c r="H8220" i="5"/>
  <c r="I8220" i="5" s="1"/>
  <c r="H8221" i="5"/>
  <c r="I8221" i="5" s="1"/>
  <c r="H8222" i="5"/>
  <c r="I8222" i="5" s="1"/>
  <c r="H8223" i="5"/>
  <c r="I8223" i="5" s="1"/>
  <c r="H8224" i="5"/>
  <c r="H8225" i="5"/>
  <c r="I8225" i="5" s="1"/>
  <c r="H8226" i="5"/>
  <c r="I8226" i="5" s="1"/>
  <c r="H8227" i="5"/>
  <c r="I8227" i="5" s="1"/>
  <c r="H8228" i="5"/>
  <c r="I8228" i="5" s="1"/>
  <c r="H8229" i="5"/>
  <c r="I8229" i="5" s="1"/>
  <c r="H8230" i="5"/>
  <c r="I8230" i="5" s="1"/>
  <c r="H8231" i="5"/>
  <c r="I8231" i="5" s="1"/>
  <c r="H8232" i="5"/>
  <c r="I8232" i="5" s="1"/>
  <c r="H8233" i="5"/>
  <c r="I8233" i="5" s="1"/>
  <c r="H8234" i="5"/>
  <c r="I8234" i="5" s="1"/>
  <c r="H8235" i="5"/>
  <c r="I8235" i="5" s="1"/>
  <c r="H8236" i="5"/>
  <c r="H8237" i="5"/>
  <c r="I8237" i="5" s="1"/>
  <c r="H8238" i="5"/>
  <c r="I8238" i="5" s="1"/>
  <c r="H8239" i="5"/>
  <c r="I8239" i="5" s="1"/>
  <c r="H8240" i="5"/>
  <c r="I8240" i="5" s="1"/>
  <c r="H8241" i="5"/>
  <c r="I8241" i="5" s="1"/>
  <c r="H8242" i="5"/>
  <c r="I8242" i="5" s="1"/>
  <c r="H8243" i="5"/>
  <c r="I8243" i="5" s="1"/>
  <c r="H8244" i="5"/>
  <c r="I8244" i="5" s="1"/>
  <c r="H8245" i="5"/>
  <c r="I8245" i="5" s="1"/>
  <c r="H8246" i="5"/>
  <c r="I8246" i="5" s="1"/>
  <c r="H8247" i="5"/>
  <c r="I8247" i="5" s="1"/>
  <c r="H8248" i="5"/>
  <c r="H8249" i="5"/>
  <c r="I8249" i="5" s="1"/>
  <c r="H8250" i="5"/>
  <c r="I8250" i="5" s="1"/>
  <c r="H8251" i="5"/>
  <c r="I8251" i="5" s="1"/>
  <c r="H8252" i="5"/>
  <c r="I8252" i="5" s="1"/>
  <c r="H8253" i="5"/>
  <c r="I8253" i="5" s="1"/>
  <c r="H8254" i="5"/>
  <c r="I8254" i="5" s="1"/>
  <c r="H8255" i="5"/>
  <c r="I8255" i="5" s="1"/>
  <c r="H8256" i="5"/>
  <c r="I8256" i="5" s="1"/>
  <c r="H8257" i="5"/>
  <c r="I8257" i="5" s="1"/>
  <c r="H8258" i="5"/>
  <c r="I8258" i="5" s="1"/>
  <c r="H8259" i="5"/>
  <c r="I8259" i="5" s="1"/>
  <c r="H8260" i="5"/>
  <c r="H8261" i="5"/>
  <c r="I8261" i="5" s="1"/>
  <c r="H8262" i="5"/>
  <c r="I8262" i="5" s="1"/>
  <c r="H8263" i="5"/>
  <c r="I8263" i="5" s="1"/>
  <c r="H8264" i="5"/>
  <c r="I8264" i="5" s="1"/>
  <c r="H8265" i="5"/>
  <c r="I8265" i="5" s="1"/>
  <c r="H8266" i="5"/>
  <c r="I8266" i="5" s="1"/>
  <c r="H8267" i="5"/>
  <c r="I8267" i="5" s="1"/>
  <c r="H8268" i="5"/>
  <c r="I8268" i="5" s="1"/>
  <c r="H8269" i="5"/>
  <c r="I8269" i="5" s="1"/>
  <c r="H8270" i="5"/>
  <c r="I8270" i="5" s="1"/>
  <c r="H8271" i="5"/>
  <c r="I8271" i="5" s="1"/>
  <c r="H8272" i="5"/>
  <c r="H8273" i="5"/>
  <c r="I8273" i="5" s="1"/>
  <c r="H8274" i="5"/>
  <c r="I8274" i="5" s="1"/>
  <c r="H8275" i="5"/>
  <c r="I8275" i="5" s="1"/>
  <c r="H8276" i="5"/>
  <c r="I8276" i="5" s="1"/>
  <c r="H8277" i="5"/>
  <c r="I8277" i="5" s="1"/>
  <c r="H8278" i="5"/>
  <c r="I8278" i="5" s="1"/>
  <c r="H8279" i="5"/>
  <c r="I8279" i="5" s="1"/>
  <c r="H8280" i="5"/>
  <c r="I8280" i="5" s="1"/>
  <c r="H8281" i="5"/>
  <c r="I8281" i="5" s="1"/>
  <c r="H8282" i="5"/>
  <c r="I8282" i="5" s="1"/>
  <c r="H8283" i="5"/>
  <c r="I8283" i="5" s="1"/>
  <c r="H8284" i="5"/>
  <c r="H8285" i="5"/>
  <c r="I8285" i="5" s="1"/>
  <c r="H8286" i="5"/>
  <c r="I8286" i="5" s="1"/>
  <c r="H8287" i="5"/>
  <c r="I8287" i="5" s="1"/>
  <c r="H8288" i="5"/>
  <c r="I8288" i="5" s="1"/>
  <c r="H8289" i="5"/>
  <c r="I8289" i="5" s="1"/>
  <c r="H8290" i="5"/>
  <c r="I8290" i="5" s="1"/>
  <c r="H8291" i="5"/>
  <c r="I8291" i="5" s="1"/>
  <c r="H8292" i="5"/>
  <c r="I8292" i="5" s="1"/>
  <c r="H8293" i="5"/>
  <c r="I8293" i="5" s="1"/>
  <c r="H8294" i="5"/>
  <c r="I8294" i="5" s="1"/>
  <c r="H8295" i="5"/>
  <c r="I8295" i="5" s="1"/>
  <c r="H8296" i="5"/>
  <c r="H8297" i="5"/>
  <c r="I8297" i="5" s="1"/>
  <c r="H8298" i="5"/>
  <c r="I8298" i="5" s="1"/>
  <c r="H8299" i="5"/>
  <c r="I8299" i="5" s="1"/>
  <c r="H8300" i="5"/>
  <c r="I8300" i="5" s="1"/>
  <c r="H8301" i="5"/>
  <c r="I8301" i="5" s="1"/>
  <c r="H8302" i="5"/>
  <c r="I8302" i="5" s="1"/>
  <c r="H8303" i="5"/>
  <c r="I8303" i="5" s="1"/>
  <c r="H8304" i="5"/>
  <c r="I8304" i="5" s="1"/>
  <c r="H8305" i="5"/>
  <c r="I8305" i="5" s="1"/>
  <c r="H8306" i="5"/>
  <c r="I8306" i="5" s="1"/>
  <c r="H8307" i="5"/>
  <c r="I8307" i="5" s="1"/>
  <c r="H8308" i="5"/>
  <c r="H8309" i="5"/>
  <c r="I8309" i="5" s="1"/>
  <c r="H8310" i="5"/>
  <c r="I8310" i="5" s="1"/>
  <c r="H8311" i="5"/>
  <c r="I8311" i="5" s="1"/>
  <c r="H8312" i="5"/>
  <c r="I8312" i="5" s="1"/>
  <c r="H8313" i="5"/>
  <c r="I8313" i="5" s="1"/>
  <c r="H8314" i="5"/>
  <c r="I8314" i="5" s="1"/>
  <c r="H8315" i="5"/>
  <c r="I8315" i="5" s="1"/>
  <c r="H8316" i="5"/>
  <c r="I8316" i="5" s="1"/>
  <c r="H8317" i="5"/>
  <c r="I8317" i="5" s="1"/>
  <c r="H8318" i="5"/>
  <c r="I8318" i="5" s="1"/>
  <c r="H8319" i="5"/>
  <c r="I8319" i="5" s="1"/>
  <c r="H8320" i="5"/>
  <c r="H8321" i="5"/>
  <c r="I8321" i="5" s="1"/>
  <c r="H8322" i="5"/>
  <c r="I8322" i="5" s="1"/>
  <c r="H8323" i="5"/>
  <c r="I8323" i="5" s="1"/>
  <c r="H8324" i="5"/>
  <c r="I8324" i="5" s="1"/>
  <c r="H8325" i="5"/>
  <c r="I8325" i="5" s="1"/>
  <c r="H8326" i="5"/>
  <c r="I8326" i="5" s="1"/>
  <c r="H8327" i="5"/>
  <c r="I8327" i="5" s="1"/>
  <c r="H8328" i="5"/>
  <c r="I8328" i="5" s="1"/>
  <c r="H8329" i="5"/>
  <c r="I8329" i="5" s="1"/>
  <c r="H8330" i="5"/>
  <c r="I8330" i="5" s="1"/>
  <c r="H8331" i="5"/>
  <c r="I8331" i="5" s="1"/>
  <c r="H8332" i="5"/>
  <c r="H8333" i="5"/>
  <c r="I8333" i="5" s="1"/>
  <c r="H8334" i="5"/>
  <c r="I8334" i="5" s="1"/>
  <c r="H8335" i="5"/>
  <c r="I8335" i="5" s="1"/>
  <c r="H8336" i="5"/>
  <c r="I8336" i="5" s="1"/>
  <c r="H8337" i="5"/>
  <c r="I8337" i="5" s="1"/>
  <c r="H8338" i="5"/>
  <c r="I8338" i="5" s="1"/>
  <c r="H8339" i="5"/>
  <c r="I8339" i="5" s="1"/>
  <c r="H8340" i="5"/>
  <c r="I8340" i="5" s="1"/>
  <c r="H8341" i="5"/>
  <c r="I8341" i="5" s="1"/>
  <c r="H8342" i="5"/>
  <c r="I8342" i="5" s="1"/>
  <c r="H8343" i="5"/>
  <c r="I8343" i="5" s="1"/>
  <c r="H8344" i="5"/>
  <c r="H8345" i="5"/>
  <c r="I8345" i="5" s="1"/>
  <c r="H8346" i="5"/>
  <c r="I8346" i="5" s="1"/>
  <c r="H8347" i="5"/>
  <c r="I8347" i="5" s="1"/>
  <c r="H8348" i="5"/>
  <c r="I8348" i="5" s="1"/>
  <c r="H8349" i="5"/>
  <c r="I8349" i="5" s="1"/>
  <c r="H8350" i="5"/>
  <c r="I8350" i="5" s="1"/>
  <c r="H8351" i="5"/>
  <c r="I8351" i="5" s="1"/>
  <c r="H8352" i="5"/>
  <c r="I8352" i="5" s="1"/>
  <c r="H8353" i="5"/>
  <c r="I8353" i="5" s="1"/>
  <c r="H8354" i="5"/>
  <c r="I8354" i="5" s="1"/>
  <c r="H8355" i="5"/>
  <c r="I8355" i="5" s="1"/>
  <c r="H8356" i="5"/>
  <c r="H8357" i="5"/>
  <c r="I8357" i="5" s="1"/>
  <c r="H8358" i="5"/>
  <c r="I8358" i="5" s="1"/>
  <c r="H8359" i="5"/>
  <c r="I8359" i="5" s="1"/>
  <c r="H8360" i="5"/>
  <c r="I8360" i="5" s="1"/>
  <c r="H8361" i="5"/>
  <c r="I8361" i="5" s="1"/>
  <c r="H8362" i="5"/>
  <c r="I8362" i="5" s="1"/>
  <c r="H8363" i="5"/>
  <c r="I8363" i="5" s="1"/>
  <c r="H8364" i="5"/>
  <c r="I8364" i="5" s="1"/>
  <c r="H8365" i="5"/>
  <c r="I8365" i="5" s="1"/>
  <c r="H8366" i="5"/>
  <c r="I8366" i="5" s="1"/>
  <c r="H8367" i="5"/>
  <c r="I8367" i="5" s="1"/>
  <c r="H8368" i="5"/>
  <c r="H8369" i="5"/>
  <c r="I8369" i="5" s="1"/>
  <c r="H8370" i="5"/>
  <c r="I8370" i="5" s="1"/>
  <c r="H8371" i="5"/>
  <c r="I8371" i="5" s="1"/>
  <c r="H8372" i="5"/>
  <c r="I8372" i="5" s="1"/>
  <c r="H8373" i="5"/>
  <c r="I8373" i="5" s="1"/>
  <c r="H8374" i="5"/>
  <c r="I8374" i="5" s="1"/>
  <c r="H8375" i="5"/>
  <c r="I8375" i="5" s="1"/>
  <c r="H8376" i="5"/>
  <c r="I8376" i="5" s="1"/>
  <c r="H8377" i="5"/>
  <c r="I8377" i="5" s="1"/>
  <c r="H8378" i="5"/>
  <c r="I8378" i="5" s="1"/>
  <c r="H8379" i="5"/>
  <c r="I8379" i="5" s="1"/>
  <c r="H8380" i="5"/>
  <c r="H8381" i="5"/>
  <c r="I8381" i="5" s="1"/>
  <c r="H8382" i="5"/>
  <c r="I8382" i="5" s="1"/>
  <c r="H8383" i="5"/>
  <c r="I8383" i="5" s="1"/>
  <c r="H8384" i="5"/>
  <c r="I8384" i="5" s="1"/>
  <c r="H8385" i="5"/>
  <c r="I8385" i="5" s="1"/>
  <c r="H8386" i="5"/>
  <c r="I8386" i="5" s="1"/>
  <c r="H8387" i="5"/>
  <c r="I8387" i="5" s="1"/>
  <c r="H8388" i="5"/>
  <c r="I8388" i="5" s="1"/>
  <c r="H8389" i="5"/>
  <c r="I8389" i="5" s="1"/>
  <c r="H8390" i="5"/>
  <c r="I8390" i="5" s="1"/>
  <c r="H8391" i="5"/>
  <c r="I8391" i="5" s="1"/>
  <c r="H8392" i="5"/>
  <c r="H8393" i="5"/>
  <c r="I8393" i="5" s="1"/>
  <c r="H8394" i="5"/>
  <c r="I8394" i="5" s="1"/>
  <c r="H8395" i="5"/>
  <c r="I8395" i="5" s="1"/>
  <c r="H8396" i="5"/>
  <c r="I8396" i="5" s="1"/>
  <c r="H8397" i="5"/>
  <c r="I8397" i="5" s="1"/>
  <c r="H8398" i="5"/>
  <c r="I8398" i="5" s="1"/>
  <c r="H8399" i="5"/>
  <c r="I8399" i="5" s="1"/>
  <c r="H8400" i="5"/>
  <c r="I8400" i="5" s="1"/>
  <c r="H8401" i="5"/>
  <c r="I8401" i="5" s="1"/>
  <c r="H8402" i="5"/>
  <c r="I8402" i="5" s="1"/>
  <c r="H8403" i="5"/>
  <c r="I8403" i="5" s="1"/>
  <c r="H8404" i="5"/>
  <c r="H8405" i="5"/>
  <c r="I8405" i="5" s="1"/>
  <c r="H8406" i="5"/>
  <c r="I8406" i="5" s="1"/>
  <c r="H8407" i="5"/>
  <c r="I8407" i="5" s="1"/>
  <c r="H8408" i="5"/>
  <c r="I8408" i="5" s="1"/>
  <c r="H8409" i="5"/>
  <c r="I8409" i="5" s="1"/>
  <c r="H8410" i="5"/>
  <c r="I8410" i="5" s="1"/>
  <c r="H8411" i="5"/>
  <c r="I8411" i="5" s="1"/>
  <c r="H8412" i="5"/>
  <c r="I8412" i="5" s="1"/>
  <c r="H8413" i="5"/>
  <c r="I8413" i="5" s="1"/>
  <c r="H8414" i="5"/>
  <c r="I8414" i="5" s="1"/>
  <c r="H8415" i="5"/>
  <c r="I8415" i="5" s="1"/>
  <c r="H8416" i="5"/>
  <c r="H8417" i="5"/>
  <c r="I8417" i="5" s="1"/>
  <c r="H8418" i="5"/>
  <c r="I8418" i="5" s="1"/>
  <c r="H8419" i="5"/>
  <c r="I8419" i="5" s="1"/>
  <c r="H8420" i="5"/>
  <c r="I8420" i="5" s="1"/>
  <c r="H8421" i="5"/>
  <c r="I8421" i="5" s="1"/>
  <c r="H8422" i="5"/>
  <c r="I8422" i="5" s="1"/>
  <c r="H8423" i="5"/>
  <c r="I8423" i="5" s="1"/>
  <c r="H8424" i="5"/>
  <c r="I8424" i="5" s="1"/>
  <c r="H8425" i="5"/>
  <c r="I8425" i="5" s="1"/>
  <c r="H8426" i="5"/>
  <c r="I8426" i="5" s="1"/>
  <c r="H8427" i="5"/>
  <c r="I8427" i="5" s="1"/>
  <c r="H8428" i="5"/>
  <c r="H8429" i="5"/>
  <c r="I8429" i="5" s="1"/>
  <c r="H8430" i="5"/>
  <c r="I8430" i="5" s="1"/>
  <c r="H8431" i="5"/>
  <c r="I8431" i="5" s="1"/>
  <c r="H8432" i="5"/>
  <c r="I8432" i="5" s="1"/>
  <c r="H8433" i="5"/>
  <c r="I8433" i="5" s="1"/>
  <c r="H8434" i="5"/>
  <c r="I8434" i="5" s="1"/>
  <c r="H8435" i="5"/>
  <c r="I8435" i="5" s="1"/>
  <c r="H8436" i="5"/>
  <c r="I8436" i="5" s="1"/>
  <c r="H8437" i="5"/>
  <c r="I8437" i="5" s="1"/>
  <c r="H8438" i="5"/>
  <c r="I8438" i="5" s="1"/>
  <c r="H8439" i="5"/>
  <c r="I8439" i="5" s="1"/>
  <c r="H8440" i="5"/>
  <c r="H8441" i="5"/>
  <c r="I8441" i="5" s="1"/>
  <c r="H8442" i="5"/>
  <c r="I8442" i="5" s="1"/>
  <c r="H8443" i="5"/>
  <c r="I8443" i="5" s="1"/>
  <c r="H8444" i="5"/>
  <c r="I8444" i="5" s="1"/>
  <c r="H8445" i="5"/>
  <c r="I8445" i="5" s="1"/>
  <c r="H8446" i="5"/>
  <c r="I8446" i="5" s="1"/>
  <c r="H8447" i="5"/>
  <c r="I8447" i="5" s="1"/>
  <c r="H8448" i="5"/>
  <c r="I8448" i="5" s="1"/>
  <c r="H8449" i="5"/>
  <c r="I8449" i="5" s="1"/>
  <c r="H8450" i="5"/>
  <c r="I8450" i="5" s="1"/>
  <c r="H8451" i="5"/>
  <c r="I8451" i="5" s="1"/>
  <c r="H8452" i="5"/>
  <c r="H8453" i="5"/>
  <c r="I8453" i="5" s="1"/>
  <c r="H8454" i="5"/>
  <c r="I8454" i="5" s="1"/>
  <c r="H8455" i="5"/>
  <c r="I8455" i="5" s="1"/>
  <c r="H8456" i="5"/>
  <c r="I8456" i="5" s="1"/>
  <c r="H8457" i="5"/>
  <c r="I8457" i="5" s="1"/>
  <c r="H8458" i="5"/>
  <c r="I8458" i="5" s="1"/>
  <c r="H8459" i="5"/>
  <c r="I8459" i="5" s="1"/>
  <c r="H8460" i="5"/>
  <c r="I8460" i="5" s="1"/>
  <c r="H8461" i="5"/>
  <c r="I8461" i="5" s="1"/>
  <c r="H8462" i="5"/>
  <c r="I8462" i="5" s="1"/>
  <c r="H8463" i="5"/>
  <c r="I8463" i="5" s="1"/>
  <c r="H8464" i="5"/>
  <c r="H8465" i="5"/>
  <c r="I8465" i="5" s="1"/>
  <c r="H8466" i="5"/>
  <c r="I8466" i="5" s="1"/>
  <c r="H8467" i="5"/>
  <c r="I8467" i="5" s="1"/>
  <c r="H8468" i="5"/>
  <c r="I8468" i="5" s="1"/>
  <c r="H8469" i="5"/>
  <c r="I8469" i="5" s="1"/>
  <c r="H8470" i="5"/>
  <c r="I8470" i="5" s="1"/>
  <c r="H8471" i="5"/>
  <c r="I8471" i="5" s="1"/>
  <c r="H8472" i="5"/>
  <c r="I8472" i="5" s="1"/>
  <c r="H8473" i="5"/>
  <c r="I8473" i="5" s="1"/>
  <c r="H8474" i="5"/>
  <c r="I8474" i="5" s="1"/>
  <c r="H8475" i="5"/>
  <c r="I8475" i="5" s="1"/>
  <c r="H8476" i="5"/>
  <c r="H8477" i="5"/>
  <c r="I8477" i="5" s="1"/>
  <c r="H8478" i="5"/>
  <c r="I8478" i="5" s="1"/>
  <c r="H8479" i="5"/>
  <c r="I8479" i="5" s="1"/>
  <c r="H8480" i="5"/>
  <c r="I8480" i="5" s="1"/>
  <c r="H8481" i="5"/>
  <c r="I8481" i="5" s="1"/>
  <c r="H8482" i="5"/>
  <c r="I8482" i="5" s="1"/>
  <c r="H8483" i="5"/>
  <c r="I8483" i="5" s="1"/>
  <c r="H8484" i="5"/>
  <c r="I8484" i="5" s="1"/>
  <c r="H8485" i="5"/>
  <c r="I8485" i="5" s="1"/>
  <c r="H8486" i="5"/>
  <c r="I8486" i="5" s="1"/>
  <c r="H8487" i="5"/>
  <c r="I8487" i="5" s="1"/>
  <c r="H8488" i="5"/>
  <c r="H8489" i="5"/>
  <c r="I8489" i="5" s="1"/>
  <c r="H8490" i="5"/>
  <c r="I8490" i="5" s="1"/>
  <c r="H8491" i="5"/>
  <c r="I8491" i="5" s="1"/>
  <c r="H8492" i="5"/>
  <c r="I8492" i="5" s="1"/>
  <c r="H8493" i="5"/>
  <c r="I8493" i="5" s="1"/>
  <c r="H8494" i="5"/>
  <c r="I8494" i="5" s="1"/>
  <c r="H8495" i="5"/>
  <c r="I8495" i="5" s="1"/>
  <c r="H8496" i="5"/>
  <c r="I8496" i="5" s="1"/>
  <c r="H8497" i="5"/>
  <c r="I8497" i="5" s="1"/>
  <c r="H8498" i="5"/>
  <c r="I8498" i="5" s="1"/>
  <c r="H8499" i="5"/>
  <c r="I8499" i="5" s="1"/>
  <c r="H8500" i="5"/>
  <c r="H8501" i="5"/>
  <c r="I8501" i="5" s="1"/>
  <c r="H8502" i="5"/>
  <c r="I8502" i="5" s="1"/>
  <c r="H8503" i="5"/>
  <c r="I8503" i="5" s="1"/>
  <c r="H8504" i="5"/>
  <c r="I8504" i="5" s="1"/>
  <c r="H8505" i="5"/>
  <c r="I8505" i="5" s="1"/>
  <c r="H8506" i="5"/>
  <c r="I8506" i="5" s="1"/>
  <c r="H8507" i="5"/>
  <c r="I8507" i="5" s="1"/>
  <c r="H8508" i="5"/>
  <c r="I8508" i="5" s="1"/>
  <c r="H8509" i="5"/>
  <c r="I8509" i="5" s="1"/>
  <c r="H8510" i="5"/>
  <c r="I8510" i="5" s="1"/>
  <c r="H8511" i="5"/>
  <c r="I8511" i="5" s="1"/>
  <c r="H8512" i="5"/>
  <c r="H8513" i="5"/>
  <c r="I8513" i="5" s="1"/>
  <c r="H8514" i="5"/>
  <c r="I8514" i="5" s="1"/>
  <c r="H8515" i="5"/>
  <c r="I8515" i="5" s="1"/>
  <c r="H8516" i="5"/>
  <c r="I8516" i="5" s="1"/>
  <c r="H8517" i="5"/>
  <c r="I8517" i="5" s="1"/>
  <c r="H8518" i="5"/>
  <c r="I8518" i="5" s="1"/>
  <c r="H8519" i="5"/>
  <c r="I8519" i="5" s="1"/>
  <c r="H8520" i="5"/>
  <c r="I8520" i="5" s="1"/>
  <c r="H8521" i="5"/>
  <c r="I8521" i="5" s="1"/>
  <c r="H8522" i="5"/>
  <c r="I8522" i="5" s="1"/>
  <c r="H8523" i="5"/>
  <c r="I8523" i="5" s="1"/>
  <c r="H8524" i="5"/>
  <c r="H8525" i="5"/>
  <c r="I8525" i="5" s="1"/>
  <c r="H8526" i="5"/>
  <c r="I8526" i="5" s="1"/>
  <c r="H8527" i="5"/>
  <c r="I8527" i="5" s="1"/>
  <c r="H8528" i="5"/>
  <c r="I8528" i="5" s="1"/>
  <c r="H8529" i="5"/>
  <c r="I8529" i="5" s="1"/>
  <c r="H8530" i="5"/>
  <c r="I8530" i="5" s="1"/>
  <c r="H8531" i="5"/>
  <c r="I8531" i="5" s="1"/>
  <c r="H8532" i="5"/>
  <c r="I8532" i="5" s="1"/>
  <c r="H8533" i="5"/>
  <c r="I8533" i="5" s="1"/>
  <c r="H8534" i="5"/>
  <c r="I8534" i="5" s="1"/>
  <c r="H8535" i="5"/>
  <c r="I8535" i="5" s="1"/>
  <c r="H8536" i="5"/>
  <c r="H8537" i="5"/>
  <c r="I8537" i="5" s="1"/>
  <c r="H8538" i="5"/>
  <c r="I8538" i="5" s="1"/>
  <c r="H8539" i="5"/>
  <c r="I8539" i="5" s="1"/>
  <c r="H8540" i="5"/>
  <c r="I8540" i="5" s="1"/>
  <c r="H8541" i="5"/>
  <c r="I8541" i="5" s="1"/>
  <c r="H8542" i="5"/>
  <c r="I8542" i="5" s="1"/>
  <c r="H8543" i="5"/>
  <c r="I8543" i="5" s="1"/>
  <c r="H8544" i="5"/>
  <c r="I8544" i="5" s="1"/>
  <c r="H8545" i="5"/>
  <c r="I8545" i="5" s="1"/>
  <c r="H8546" i="5"/>
  <c r="I8546" i="5" s="1"/>
  <c r="H8547" i="5"/>
  <c r="I8547" i="5" s="1"/>
  <c r="H8548" i="5"/>
  <c r="H8549" i="5"/>
  <c r="I8549" i="5" s="1"/>
  <c r="H8550" i="5"/>
  <c r="I8550" i="5" s="1"/>
  <c r="H8551" i="5"/>
  <c r="I8551" i="5" s="1"/>
  <c r="H8552" i="5"/>
  <c r="I8552" i="5" s="1"/>
  <c r="H8553" i="5"/>
  <c r="I8553" i="5" s="1"/>
  <c r="H8554" i="5"/>
  <c r="I8554" i="5" s="1"/>
  <c r="H8555" i="5"/>
  <c r="I8555" i="5" s="1"/>
  <c r="H8556" i="5"/>
  <c r="I8556" i="5" s="1"/>
  <c r="H8557" i="5"/>
  <c r="I8557" i="5" s="1"/>
  <c r="H8558" i="5"/>
  <c r="I8558" i="5" s="1"/>
  <c r="H8559" i="5"/>
  <c r="I8559" i="5" s="1"/>
  <c r="H8560" i="5"/>
  <c r="H8561" i="5"/>
  <c r="I8561" i="5" s="1"/>
  <c r="H8562" i="5"/>
  <c r="I8562" i="5" s="1"/>
  <c r="H8563" i="5"/>
  <c r="I8563" i="5" s="1"/>
  <c r="H8564" i="5"/>
  <c r="I8564" i="5" s="1"/>
  <c r="H8565" i="5"/>
  <c r="I8565" i="5" s="1"/>
  <c r="H8566" i="5"/>
  <c r="I8566" i="5" s="1"/>
  <c r="H8567" i="5"/>
  <c r="I8567" i="5" s="1"/>
  <c r="H8568" i="5"/>
  <c r="I8568" i="5" s="1"/>
  <c r="H8569" i="5"/>
  <c r="I8569" i="5" s="1"/>
  <c r="H8570" i="5"/>
  <c r="I8570" i="5" s="1"/>
  <c r="H8571" i="5"/>
  <c r="I8571" i="5" s="1"/>
  <c r="H8572" i="5"/>
  <c r="H8573" i="5"/>
  <c r="I8573" i="5" s="1"/>
  <c r="H8574" i="5"/>
  <c r="I8574" i="5" s="1"/>
  <c r="H8575" i="5"/>
  <c r="I8575" i="5" s="1"/>
  <c r="H8576" i="5"/>
  <c r="I8576" i="5" s="1"/>
  <c r="H8577" i="5"/>
  <c r="I8577" i="5" s="1"/>
  <c r="H8578" i="5"/>
  <c r="I8578" i="5" s="1"/>
  <c r="H8579" i="5"/>
  <c r="I8579" i="5" s="1"/>
  <c r="H8580" i="5"/>
  <c r="I8580" i="5" s="1"/>
  <c r="H8581" i="5"/>
  <c r="I8581" i="5" s="1"/>
  <c r="H8582" i="5"/>
  <c r="I8582" i="5" s="1"/>
  <c r="H8583" i="5"/>
  <c r="I8583" i="5" s="1"/>
  <c r="H8584" i="5"/>
  <c r="H8585" i="5"/>
  <c r="I8585" i="5" s="1"/>
  <c r="H8586" i="5"/>
  <c r="I8586" i="5" s="1"/>
  <c r="H8587" i="5"/>
  <c r="I8587" i="5" s="1"/>
  <c r="H8588" i="5"/>
  <c r="I8588" i="5" s="1"/>
  <c r="H8589" i="5"/>
  <c r="I8589" i="5" s="1"/>
  <c r="H8590" i="5"/>
  <c r="I8590" i="5" s="1"/>
  <c r="H8591" i="5"/>
  <c r="I8591" i="5" s="1"/>
  <c r="H8592" i="5"/>
  <c r="I8592" i="5" s="1"/>
  <c r="H8593" i="5"/>
  <c r="I8593" i="5" s="1"/>
  <c r="H8594" i="5"/>
  <c r="I8594" i="5" s="1"/>
  <c r="H8595" i="5"/>
  <c r="I8595" i="5" s="1"/>
  <c r="H8596" i="5"/>
  <c r="H8597" i="5"/>
  <c r="I8597" i="5" s="1"/>
  <c r="H8598" i="5"/>
  <c r="I8598" i="5" s="1"/>
  <c r="H8599" i="5"/>
  <c r="I8599" i="5" s="1"/>
  <c r="H8600" i="5"/>
  <c r="I8600" i="5" s="1"/>
  <c r="H8601" i="5"/>
  <c r="I8601" i="5" s="1"/>
  <c r="H8602" i="5"/>
  <c r="I8602" i="5" s="1"/>
  <c r="H8603" i="5"/>
  <c r="I8603" i="5" s="1"/>
  <c r="H8604" i="5"/>
  <c r="I8604" i="5" s="1"/>
  <c r="H8605" i="5"/>
  <c r="I8605" i="5" s="1"/>
  <c r="H8606" i="5"/>
  <c r="I8606" i="5" s="1"/>
  <c r="H8607" i="5"/>
  <c r="I8607" i="5" s="1"/>
  <c r="H8608" i="5"/>
  <c r="H8609" i="5"/>
  <c r="I8609" i="5" s="1"/>
  <c r="H8610" i="5"/>
  <c r="I8610" i="5" s="1"/>
  <c r="H8611" i="5"/>
  <c r="I8611" i="5" s="1"/>
  <c r="H8612" i="5"/>
  <c r="I8612" i="5" s="1"/>
  <c r="H8613" i="5"/>
  <c r="I8613" i="5" s="1"/>
  <c r="H8614" i="5"/>
  <c r="I8614" i="5" s="1"/>
  <c r="H8615" i="5"/>
  <c r="I8615" i="5" s="1"/>
  <c r="H8616" i="5"/>
  <c r="I8616" i="5" s="1"/>
  <c r="H8617" i="5"/>
  <c r="I8617" i="5" s="1"/>
  <c r="H8618" i="5"/>
  <c r="I8618" i="5" s="1"/>
  <c r="H8619" i="5"/>
  <c r="I8619" i="5" s="1"/>
  <c r="H8620" i="5"/>
  <c r="H8621" i="5"/>
  <c r="I8621" i="5" s="1"/>
  <c r="H8622" i="5"/>
  <c r="I8622" i="5" s="1"/>
  <c r="H8623" i="5"/>
  <c r="I8623" i="5" s="1"/>
  <c r="H8624" i="5"/>
  <c r="I8624" i="5" s="1"/>
  <c r="H8625" i="5"/>
  <c r="I8625" i="5" s="1"/>
  <c r="H8626" i="5"/>
  <c r="I8626" i="5" s="1"/>
  <c r="H8627" i="5"/>
  <c r="I8627" i="5" s="1"/>
  <c r="H8628" i="5"/>
  <c r="I8628" i="5" s="1"/>
  <c r="H8629" i="5"/>
  <c r="I8629" i="5" s="1"/>
  <c r="H8630" i="5"/>
  <c r="I8630" i="5" s="1"/>
  <c r="H8631" i="5"/>
  <c r="I8631" i="5" s="1"/>
  <c r="H8632" i="5"/>
  <c r="H8633" i="5"/>
  <c r="I8633" i="5" s="1"/>
  <c r="H8634" i="5"/>
  <c r="I8634" i="5" s="1"/>
  <c r="H8635" i="5"/>
  <c r="I8635" i="5" s="1"/>
  <c r="H8636" i="5"/>
  <c r="I8636" i="5" s="1"/>
  <c r="H8637" i="5"/>
  <c r="I8637" i="5" s="1"/>
  <c r="H8638" i="5"/>
  <c r="I8638" i="5" s="1"/>
  <c r="H8639" i="5"/>
  <c r="I8639" i="5" s="1"/>
  <c r="H8640" i="5"/>
  <c r="I8640" i="5" s="1"/>
  <c r="H8641" i="5"/>
  <c r="I8641" i="5" s="1"/>
  <c r="H8642" i="5"/>
  <c r="I8642" i="5" s="1"/>
  <c r="H8643" i="5"/>
  <c r="I8643" i="5" s="1"/>
  <c r="H8644" i="5"/>
  <c r="H8645" i="5"/>
  <c r="I8645" i="5" s="1"/>
  <c r="H8646" i="5"/>
  <c r="I8646" i="5" s="1"/>
  <c r="H8647" i="5"/>
  <c r="I8647" i="5" s="1"/>
  <c r="H8648" i="5"/>
  <c r="I8648" i="5" s="1"/>
  <c r="H8649" i="5"/>
  <c r="I8649" i="5" s="1"/>
  <c r="H8650" i="5"/>
  <c r="I8650" i="5" s="1"/>
  <c r="H8651" i="5"/>
  <c r="I8651" i="5" s="1"/>
  <c r="H8652" i="5"/>
  <c r="I8652" i="5" s="1"/>
  <c r="H8653" i="5"/>
  <c r="I8653" i="5" s="1"/>
  <c r="H8654" i="5"/>
  <c r="I8654" i="5" s="1"/>
  <c r="H8655" i="5"/>
  <c r="I8655" i="5" s="1"/>
  <c r="H8656" i="5"/>
  <c r="H8657" i="5"/>
  <c r="I8657" i="5" s="1"/>
  <c r="H8658" i="5"/>
  <c r="I8658" i="5" s="1"/>
  <c r="H8659" i="5"/>
  <c r="I8659" i="5" s="1"/>
  <c r="H8660" i="5"/>
  <c r="I8660" i="5" s="1"/>
  <c r="H8661" i="5"/>
  <c r="I8661" i="5" s="1"/>
  <c r="H8662" i="5"/>
  <c r="I8662" i="5" s="1"/>
  <c r="H8663" i="5"/>
  <c r="I8663" i="5" s="1"/>
  <c r="H8664" i="5"/>
  <c r="I8664" i="5" s="1"/>
  <c r="H8665" i="5"/>
  <c r="I8665" i="5" s="1"/>
  <c r="H8666" i="5"/>
  <c r="I8666" i="5" s="1"/>
  <c r="H8667" i="5"/>
  <c r="I8667" i="5" s="1"/>
  <c r="H8668" i="5"/>
  <c r="H8669" i="5"/>
  <c r="I8669" i="5" s="1"/>
  <c r="H8670" i="5"/>
  <c r="I8670" i="5" s="1"/>
  <c r="H8671" i="5"/>
  <c r="I8671" i="5" s="1"/>
  <c r="H8672" i="5"/>
  <c r="I8672" i="5" s="1"/>
  <c r="H8673" i="5"/>
  <c r="I8673" i="5" s="1"/>
  <c r="H8674" i="5"/>
  <c r="I8674" i="5" s="1"/>
  <c r="H8675" i="5"/>
  <c r="I8675" i="5" s="1"/>
  <c r="H8676" i="5"/>
  <c r="I8676" i="5" s="1"/>
  <c r="H8677" i="5"/>
  <c r="I8677" i="5" s="1"/>
  <c r="H8678" i="5"/>
  <c r="I8678" i="5" s="1"/>
  <c r="H8679" i="5"/>
  <c r="I8679" i="5" s="1"/>
  <c r="H8680" i="5"/>
  <c r="H8681" i="5"/>
  <c r="I8681" i="5" s="1"/>
  <c r="H8682" i="5"/>
  <c r="I8682" i="5" s="1"/>
  <c r="H8683" i="5"/>
  <c r="I8683" i="5" s="1"/>
  <c r="H8684" i="5"/>
  <c r="I8684" i="5" s="1"/>
  <c r="H8685" i="5"/>
  <c r="I8685" i="5" s="1"/>
  <c r="H8686" i="5"/>
  <c r="I8686" i="5" s="1"/>
  <c r="H8687" i="5"/>
  <c r="I8687" i="5" s="1"/>
  <c r="H8688" i="5"/>
  <c r="I8688" i="5" s="1"/>
  <c r="H8689" i="5"/>
  <c r="I8689" i="5" s="1"/>
  <c r="H8690" i="5"/>
  <c r="I8690" i="5" s="1"/>
  <c r="H8691" i="5"/>
  <c r="I8691" i="5" s="1"/>
  <c r="H8692" i="5"/>
  <c r="H8693" i="5"/>
  <c r="I8693" i="5" s="1"/>
  <c r="H8694" i="5"/>
  <c r="I8694" i="5" s="1"/>
  <c r="H8695" i="5"/>
  <c r="I8695" i="5" s="1"/>
  <c r="H8696" i="5"/>
  <c r="I8696" i="5" s="1"/>
  <c r="H8697" i="5"/>
  <c r="I8697" i="5" s="1"/>
  <c r="H8698" i="5"/>
  <c r="I8698" i="5" s="1"/>
  <c r="H8699" i="5"/>
  <c r="I8699" i="5" s="1"/>
  <c r="H8700" i="5"/>
  <c r="I8700" i="5" s="1"/>
  <c r="H8701" i="5"/>
  <c r="I8701" i="5" s="1"/>
  <c r="H8702" i="5"/>
  <c r="I8702" i="5" s="1"/>
  <c r="H8703" i="5"/>
  <c r="I8703" i="5" s="1"/>
  <c r="H8704" i="5"/>
  <c r="H8705" i="5"/>
  <c r="I8705" i="5" s="1"/>
  <c r="H8706" i="5"/>
  <c r="I8706" i="5" s="1"/>
  <c r="H8707" i="5"/>
  <c r="I8707" i="5" s="1"/>
  <c r="H8708" i="5"/>
  <c r="I8708" i="5" s="1"/>
  <c r="H8709" i="5"/>
  <c r="I8709" i="5" s="1"/>
  <c r="H8710" i="5"/>
  <c r="I8710" i="5" s="1"/>
  <c r="H8711" i="5"/>
  <c r="I8711" i="5" s="1"/>
  <c r="H8712" i="5"/>
  <c r="I8712" i="5" s="1"/>
  <c r="H8713" i="5"/>
  <c r="I8713" i="5" s="1"/>
  <c r="H8714" i="5"/>
  <c r="I8714" i="5" s="1"/>
  <c r="H8715" i="5"/>
  <c r="I8715" i="5" s="1"/>
  <c r="H8716" i="5"/>
  <c r="H8717" i="5"/>
  <c r="I8717" i="5" s="1"/>
  <c r="H8718" i="5"/>
  <c r="I8718" i="5" s="1"/>
  <c r="H8719" i="5"/>
  <c r="I8719" i="5" s="1"/>
  <c r="H8720" i="5"/>
  <c r="I8720" i="5" s="1"/>
  <c r="H8721" i="5"/>
  <c r="I8721" i="5" s="1"/>
  <c r="H8722" i="5"/>
  <c r="I8722" i="5" s="1"/>
  <c r="H8723" i="5"/>
  <c r="I8723" i="5" s="1"/>
  <c r="H8724" i="5"/>
  <c r="I8724" i="5" s="1"/>
  <c r="H8725" i="5"/>
  <c r="I8725" i="5" s="1"/>
  <c r="H8726" i="5"/>
  <c r="I8726" i="5" s="1"/>
  <c r="H8727" i="5"/>
  <c r="I8727" i="5" s="1"/>
  <c r="H8728" i="5"/>
  <c r="H8729" i="5"/>
  <c r="I8729" i="5" s="1"/>
  <c r="H8730" i="5"/>
  <c r="I8730" i="5" s="1"/>
  <c r="H8731" i="5"/>
  <c r="I8731" i="5" s="1"/>
  <c r="H8732" i="5"/>
  <c r="I8732" i="5" s="1"/>
  <c r="H8733" i="5"/>
  <c r="I8733" i="5" s="1"/>
  <c r="H8734" i="5"/>
  <c r="I8734" i="5" s="1"/>
  <c r="H8735" i="5"/>
  <c r="I8735" i="5" s="1"/>
  <c r="H8736" i="5"/>
  <c r="I8736" i="5" s="1"/>
  <c r="H8737" i="5"/>
  <c r="I8737" i="5" s="1"/>
  <c r="H8738" i="5"/>
  <c r="I8738" i="5" s="1"/>
  <c r="H8739" i="5"/>
  <c r="I8739" i="5" s="1"/>
  <c r="H8740" i="5"/>
  <c r="H8741" i="5"/>
  <c r="I8741" i="5" s="1"/>
  <c r="H8742" i="5"/>
  <c r="I8742" i="5" s="1"/>
  <c r="H8743" i="5"/>
  <c r="I8743" i="5" s="1"/>
  <c r="H8744" i="5"/>
  <c r="I8744" i="5" s="1"/>
  <c r="H8745" i="5"/>
  <c r="I8745" i="5" s="1"/>
  <c r="H8746" i="5"/>
  <c r="I8746" i="5" s="1"/>
  <c r="H8747" i="5"/>
  <c r="I8747" i="5" s="1"/>
  <c r="H8748" i="5"/>
  <c r="I8748" i="5" s="1"/>
  <c r="H8749" i="5"/>
  <c r="I8749" i="5" s="1"/>
  <c r="H8750" i="5"/>
  <c r="I8750" i="5" s="1"/>
  <c r="H8751" i="5"/>
  <c r="I8751" i="5" s="1"/>
  <c r="H8752" i="5"/>
  <c r="H8753" i="5"/>
  <c r="I8753" i="5" s="1"/>
  <c r="H8754" i="5"/>
  <c r="I8754" i="5" s="1"/>
  <c r="H8755" i="5"/>
  <c r="I8755" i="5" s="1"/>
  <c r="H8756" i="5"/>
  <c r="I8756" i="5" s="1"/>
  <c r="H8757" i="5"/>
  <c r="I8757" i="5" s="1"/>
  <c r="H8758" i="5"/>
  <c r="I8758" i="5" s="1"/>
  <c r="H8759" i="5"/>
  <c r="I8759" i="5" s="1"/>
  <c r="H8760" i="5"/>
  <c r="I8760" i="5" s="1"/>
  <c r="H4" i="5"/>
  <c r="I4" i="5" s="1"/>
  <c r="H5" i="5"/>
  <c r="I5" i="5" s="1"/>
  <c r="H6" i="5"/>
  <c r="I6" i="5" s="1"/>
  <c r="G3" i="5"/>
  <c r="D11" i="6" s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C36" i="12"/>
  <c r="C35" i="12"/>
  <c r="C34" i="12"/>
  <c r="C31" i="12"/>
  <c r="C30" i="12"/>
  <c r="C29" i="12"/>
  <c r="C30" i="6"/>
  <c r="C31" i="6"/>
  <c r="C32" i="6"/>
  <c r="C33" i="6"/>
  <c r="C34" i="6"/>
  <c r="C35" i="6"/>
  <c r="C36" i="6"/>
  <c r="C29" i="6"/>
  <c r="H3" i="12"/>
  <c r="C28" i="12"/>
  <c r="C28" i="6"/>
  <c r="C37" i="12"/>
  <c r="C11" i="12"/>
  <c r="C15" i="12"/>
  <c r="C3" i="12"/>
  <c r="C7" i="12"/>
  <c r="C37" i="6"/>
  <c r="C20" i="6"/>
  <c r="C24" i="6"/>
  <c r="C11" i="6"/>
  <c r="C15" i="6"/>
  <c r="D7" i="6"/>
  <c r="C3" i="6"/>
  <c r="C7" i="6"/>
  <c r="H4" i="12"/>
  <c r="C23" i="12"/>
  <c r="C22" i="12"/>
  <c r="C21" i="12"/>
  <c r="C14" i="12"/>
  <c r="C13" i="12"/>
  <c r="C12" i="12"/>
  <c r="C6" i="12"/>
  <c r="C5" i="12"/>
  <c r="C4" i="12"/>
  <c r="H4" i="6"/>
  <c r="I4" i="6" s="1"/>
  <c r="C23" i="6"/>
  <c r="C22" i="6"/>
  <c r="C21" i="6"/>
  <c r="C13" i="6"/>
  <c r="C14" i="6"/>
  <c r="C12" i="6"/>
  <c r="C5" i="6"/>
  <c r="C6" i="6"/>
  <c r="C4" i="6"/>
  <c r="D4" i="6"/>
  <c r="D5" i="6"/>
  <c r="D6" i="6"/>
  <c r="C24" i="12" l="1"/>
  <c r="D12" i="12"/>
  <c r="D21" i="12"/>
  <c r="D15" i="12"/>
  <c r="D3" i="12"/>
  <c r="D13" i="12"/>
  <c r="D34" i="12"/>
  <c r="D4" i="12"/>
  <c r="D33" i="12"/>
  <c r="D6" i="12"/>
  <c r="D30" i="12"/>
  <c r="D31" i="12"/>
  <c r="D7" i="12"/>
  <c r="K2" i="11"/>
  <c r="D29" i="12"/>
  <c r="D28" i="12"/>
  <c r="D11" i="12"/>
  <c r="D24" i="12"/>
  <c r="I3" i="12"/>
  <c r="J3" i="12" s="1"/>
  <c r="D14" i="12"/>
  <c r="D20" i="12"/>
  <c r="D23" i="12"/>
  <c r="D37" i="12"/>
  <c r="D36" i="12"/>
  <c r="D35" i="12"/>
  <c r="D5" i="12"/>
  <c r="D22" i="12"/>
  <c r="D12" i="6"/>
  <c r="I3" i="5"/>
  <c r="D32" i="12"/>
  <c r="H28" i="12"/>
  <c r="H29" i="12"/>
  <c r="H30" i="12"/>
  <c r="H35" i="12"/>
  <c r="H36" i="12"/>
  <c r="H37" i="12"/>
  <c r="H11" i="12"/>
  <c r="H12" i="12"/>
  <c r="H20" i="12"/>
  <c r="H21" i="12"/>
  <c r="F8749" i="5"/>
  <c r="F8737" i="5"/>
  <c r="F8725" i="5"/>
  <c r="F8713" i="5"/>
  <c r="F8701" i="5"/>
  <c r="F8689" i="5"/>
  <c r="F8677" i="5"/>
  <c r="F8665" i="5"/>
  <c r="F8653" i="5"/>
  <c r="F8641" i="5"/>
  <c r="F8629" i="5"/>
  <c r="F8617" i="5"/>
  <c r="F8605" i="5"/>
  <c r="F8593" i="5"/>
  <c r="F8581" i="5"/>
  <c r="F8569" i="5"/>
  <c r="F8557" i="5"/>
  <c r="F8545" i="5"/>
  <c r="F8533" i="5"/>
  <c r="F8521" i="5"/>
  <c r="F8509" i="5"/>
  <c r="F8497" i="5"/>
  <c r="F8485" i="5"/>
  <c r="F8473" i="5"/>
  <c r="F8461" i="5"/>
  <c r="F8449" i="5"/>
  <c r="F8437" i="5"/>
  <c r="F8425" i="5"/>
  <c r="F8413" i="5"/>
  <c r="F8401" i="5"/>
  <c r="F8389" i="5"/>
  <c r="F8377" i="5"/>
  <c r="F8365" i="5"/>
  <c r="F8353" i="5"/>
  <c r="F8341" i="5"/>
  <c r="F8329" i="5"/>
  <c r="F8317" i="5"/>
  <c r="F8305" i="5"/>
  <c r="F8293" i="5"/>
  <c r="F8281" i="5"/>
  <c r="F8269" i="5"/>
  <c r="F8257" i="5"/>
  <c r="F8245" i="5"/>
  <c r="F8233" i="5"/>
  <c r="F8221" i="5"/>
  <c r="F8209" i="5"/>
  <c r="F8197" i="5"/>
  <c r="F8185" i="5"/>
  <c r="F8173" i="5"/>
  <c r="F8161" i="5"/>
  <c r="F8149" i="5"/>
  <c r="F8137" i="5"/>
  <c r="F8125" i="5"/>
  <c r="F8113" i="5"/>
  <c r="F8101" i="5"/>
  <c r="F8089" i="5"/>
  <c r="F8077" i="5"/>
  <c r="F8065" i="5"/>
  <c r="F8053" i="5"/>
  <c r="F8041" i="5"/>
  <c r="F8029" i="5"/>
  <c r="F8017" i="5"/>
  <c r="F8005" i="5"/>
  <c r="F7993" i="5"/>
  <c r="F7981" i="5"/>
  <c r="F7969" i="5"/>
  <c r="F7957" i="5"/>
  <c r="F7945" i="5"/>
  <c r="F7933" i="5"/>
  <c r="F7921" i="5"/>
  <c r="F7909" i="5"/>
  <c r="F7897" i="5"/>
  <c r="F7885" i="5"/>
  <c r="F7873" i="5"/>
  <c r="F7861" i="5"/>
  <c r="F7849" i="5"/>
  <c r="F7837" i="5"/>
  <c r="F7825" i="5"/>
  <c r="F7813" i="5"/>
  <c r="F7801" i="5"/>
  <c r="F7789" i="5"/>
  <c r="F7777" i="5"/>
  <c r="F7765" i="5"/>
  <c r="F7753" i="5"/>
  <c r="F8760" i="5"/>
  <c r="F8748" i="5"/>
  <c r="F8736" i="5"/>
  <c r="F8724" i="5"/>
  <c r="F8712" i="5"/>
  <c r="F8700" i="5"/>
  <c r="F8688" i="5"/>
  <c r="F8676" i="5"/>
  <c r="F8664" i="5"/>
  <c r="F8652" i="5"/>
  <c r="F8640" i="5"/>
  <c r="F8628" i="5"/>
  <c r="F8616" i="5"/>
  <c r="F8604" i="5"/>
  <c r="F8592" i="5"/>
  <c r="F8580" i="5"/>
  <c r="F8568" i="5"/>
  <c r="F8556" i="5"/>
  <c r="F8544" i="5"/>
  <c r="F8532" i="5"/>
  <c r="F8520" i="5"/>
  <c r="F8508" i="5"/>
  <c r="F8496" i="5"/>
  <c r="F8484" i="5"/>
  <c r="F8472" i="5"/>
  <c r="F8460" i="5"/>
  <c r="F8448" i="5"/>
  <c r="F8436" i="5"/>
  <c r="F8424" i="5"/>
  <c r="F8412" i="5"/>
  <c r="F8400" i="5"/>
  <c r="F8388" i="5"/>
  <c r="F8376" i="5"/>
  <c r="F8364" i="5"/>
  <c r="F8352" i="5"/>
  <c r="F8340" i="5"/>
  <c r="F8328" i="5"/>
  <c r="F8316" i="5"/>
  <c r="F8304" i="5"/>
  <c r="F8292" i="5"/>
  <c r="F8280" i="5"/>
  <c r="F8268" i="5"/>
  <c r="F8256" i="5"/>
  <c r="F8244" i="5"/>
  <c r="F8232" i="5"/>
  <c r="F8220" i="5"/>
  <c r="F8208" i="5"/>
  <c r="F8196" i="5"/>
  <c r="F8184" i="5"/>
  <c r="F8172" i="5"/>
  <c r="F8160" i="5"/>
  <c r="F8148" i="5"/>
  <c r="F8136" i="5"/>
  <c r="F8124" i="5"/>
  <c r="F8112" i="5"/>
  <c r="F8100" i="5"/>
  <c r="F8088" i="5"/>
  <c r="F8076" i="5"/>
  <c r="F8064" i="5"/>
  <c r="F8052" i="5"/>
  <c r="F8040" i="5"/>
  <c r="F8028" i="5"/>
  <c r="F8016" i="5"/>
  <c r="F8004" i="5"/>
  <c r="F7992" i="5"/>
  <c r="F7980" i="5"/>
  <c r="F7968" i="5"/>
  <c r="F7956" i="5"/>
  <c r="F7944" i="5"/>
  <c r="F7932" i="5"/>
  <c r="F7920" i="5"/>
  <c r="F7908" i="5"/>
  <c r="F7896" i="5"/>
  <c r="F7884" i="5"/>
  <c r="F7872" i="5"/>
  <c r="F7860" i="5"/>
  <c r="F7848" i="5"/>
  <c r="F7836" i="5"/>
  <c r="F7824" i="5"/>
  <c r="F7812" i="5"/>
  <c r="F7800" i="5"/>
  <c r="F7788" i="5"/>
  <c r="F7776" i="5"/>
  <c r="F7764" i="5"/>
  <c r="F8756" i="5"/>
  <c r="F8744" i="5"/>
  <c r="F8732" i="5"/>
  <c r="F8720" i="5"/>
  <c r="F8708" i="5"/>
  <c r="F8696" i="5"/>
  <c r="F8684" i="5"/>
  <c r="F8672" i="5"/>
  <c r="F8660" i="5"/>
  <c r="F8648" i="5"/>
  <c r="F8636" i="5"/>
  <c r="F8624" i="5"/>
  <c r="F8612" i="5"/>
  <c r="F8600" i="5"/>
  <c r="F8588" i="5"/>
  <c r="F8576" i="5"/>
  <c r="F8564" i="5"/>
  <c r="F8552" i="5"/>
  <c r="F8540" i="5"/>
  <c r="F8528" i="5"/>
  <c r="F8516" i="5"/>
  <c r="F8504" i="5"/>
  <c r="F8492" i="5"/>
  <c r="F8480" i="5"/>
  <c r="F8468" i="5"/>
  <c r="F8456" i="5"/>
  <c r="F8444" i="5"/>
  <c r="F8432" i="5"/>
  <c r="F8420" i="5"/>
  <c r="F8408" i="5"/>
  <c r="F8396" i="5"/>
  <c r="F8384" i="5"/>
  <c r="F8372" i="5"/>
  <c r="F8360" i="5"/>
  <c r="F8348" i="5"/>
  <c r="F8336" i="5"/>
  <c r="F8324" i="5"/>
  <c r="F8312" i="5"/>
  <c r="F8300" i="5"/>
  <c r="F8288" i="5"/>
  <c r="F8276" i="5"/>
  <c r="F8264" i="5"/>
  <c r="F8252" i="5"/>
  <c r="F8240" i="5"/>
  <c r="F8228" i="5"/>
  <c r="F8216" i="5"/>
  <c r="F8204" i="5"/>
  <c r="F8192" i="5"/>
  <c r="F8180" i="5"/>
  <c r="F8168" i="5"/>
  <c r="F8156" i="5"/>
  <c r="F8144" i="5"/>
  <c r="F8132" i="5"/>
  <c r="F8120" i="5"/>
  <c r="F8108" i="5"/>
  <c r="F8096" i="5"/>
  <c r="F8084" i="5"/>
  <c r="F8072" i="5"/>
  <c r="F8060" i="5"/>
  <c r="F8048" i="5"/>
  <c r="F8036" i="5"/>
  <c r="F8024" i="5"/>
  <c r="F8012" i="5"/>
  <c r="F8000" i="5"/>
  <c r="F7988" i="5"/>
  <c r="F7976" i="5"/>
  <c r="F7964" i="5"/>
  <c r="F7952" i="5"/>
  <c r="F7940" i="5"/>
  <c r="F7928" i="5"/>
  <c r="F7916" i="5"/>
  <c r="F7904" i="5"/>
  <c r="F7892" i="5"/>
  <c r="F7880" i="5"/>
  <c r="F7868" i="5"/>
  <c r="F7856" i="5"/>
  <c r="F7844" i="5"/>
  <c r="F7832" i="5"/>
  <c r="F7820" i="5"/>
  <c r="F7808" i="5"/>
  <c r="F7796" i="5"/>
  <c r="F7784" i="5"/>
  <c r="F7772" i="5"/>
  <c r="F7760" i="5"/>
  <c r="F7748" i="5"/>
  <c r="F8755" i="5"/>
  <c r="F8743" i="5"/>
  <c r="F8731" i="5"/>
  <c r="F8719" i="5"/>
  <c r="F8707" i="5"/>
  <c r="F8695" i="5"/>
  <c r="F8683" i="5"/>
  <c r="F8671" i="5"/>
  <c r="F8659" i="5"/>
  <c r="F8647" i="5"/>
  <c r="F8635" i="5"/>
  <c r="F8623" i="5"/>
  <c r="F8611" i="5"/>
  <c r="F8599" i="5"/>
  <c r="F8587" i="5"/>
  <c r="F8575" i="5"/>
  <c r="F8563" i="5"/>
  <c r="F8551" i="5"/>
  <c r="F8539" i="5"/>
  <c r="F8527" i="5"/>
  <c r="F8515" i="5"/>
  <c r="F8503" i="5"/>
  <c r="F8491" i="5"/>
  <c r="F8479" i="5"/>
  <c r="F8467" i="5"/>
  <c r="F8455" i="5"/>
  <c r="F8443" i="5"/>
  <c r="F8431" i="5"/>
  <c r="F8419" i="5"/>
  <c r="F8407" i="5"/>
  <c r="F8395" i="5"/>
  <c r="F8383" i="5"/>
  <c r="F8371" i="5"/>
  <c r="F8359" i="5"/>
  <c r="F8347" i="5"/>
  <c r="F8335" i="5"/>
  <c r="F8323" i="5"/>
  <c r="F8311" i="5"/>
  <c r="F8299" i="5"/>
  <c r="F8287" i="5"/>
  <c r="F8275" i="5"/>
  <c r="F8263" i="5"/>
  <c r="F8251" i="5"/>
  <c r="F8239" i="5"/>
  <c r="F8227" i="5"/>
  <c r="F8215" i="5"/>
  <c r="F8203" i="5"/>
  <c r="F8191" i="5"/>
  <c r="F8179" i="5"/>
  <c r="F8167" i="5"/>
  <c r="F8155" i="5"/>
  <c r="F8143" i="5"/>
  <c r="F8131" i="5"/>
  <c r="F8119" i="5"/>
  <c r="F8107" i="5"/>
  <c r="F8095" i="5"/>
  <c r="F8083" i="5"/>
  <c r="F8071" i="5"/>
  <c r="F8059" i="5"/>
  <c r="F8047" i="5"/>
  <c r="F8035" i="5"/>
  <c r="F8023" i="5"/>
  <c r="F8011" i="5"/>
  <c r="F7999" i="5"/>
  <c r="F7987" i="5"/>
  <c r="F7975" i="5"/>
  <c r="F7963" i="5"/>
  <c r="F7951" i="5"/>
  <c r="F7939" i="5"/>
  <c r="F7927" i="5"/>
  <c r="F7915" i="5"/>
  <c r="F7903" i="5"/>
  <c r="F8754" i="5"/>
  <c r="F8742" i="5"/>
  <c r="F8730" i="5"/>
  <c r="F8718" i="5"/>
  <c r="F8706" i="5"/>
  <c r="F8694" i="5"/>
  <c r="F8682" i="5"/>
  <c r="F8670" i="5"/>
  <c r="F8658" i="5"/>
  <c r="F8646" i="5"/>
  <c r="F8634" i="5"/>
  <c r="F8622" i="5"/>
  <c r="F8610" i="5"/>
  <c r="F8598" i="5"/>
  <c r="F8586" i="5"/>
  <c r="F8574" i="5"/>
  <c r="F8562" i="5"/>
  <c r="F8550" i="5"/>
  <c r="F8538" i="5"/>
  <c r="F8526" i="5"/>
  <c r="F8514" i="5"/>
  <c r="F8502" i="5"/>
  <c r="F8490" i="5"/>
  <c r="F8478" i="5"/>
  <c r="F8466" i="5"/>
  <c r="F8454" i="5"/>
  <c r="F8442" i="5"/>
  <c r="F8430" i="5"/>
  <c r="F8418" i="5"/>
  <c r="F8406" i="5"/>
  <c r="F8394" i="5"/>
  <c r="F8382" i="5"/>
  <c r="F8370" i="5"/>
  <c r="F8358" i="5"/>
  <c r="F8346" i="5"/>
  <c r="F8334" i="5"/>
  <c r="F8322" i="5"/>
  <c r="F8310" i="5"/>
  <c r="F8298" i="5"/>
  <c r="F8286" i="5"/>
  <c r="F8274" i="5"/>
  <c r="F8262" i="5"/>
  <c r="F8250" i="5"/>
  <c r="F8238" i="5"/>
  <c r="F8226" i="5"/>
  <c r="F8214" i="5"/>
  <c r="F8202" i="5"/>
  <c r="F8190" i="5"/>
  <c r="F8178" i="5"/>
  <c r="F8166" i="5"/>
  <c r="F8154" i="5"/>
  <c r="F8142" i="5"/>
  <c r="F8130" i="5"/>
  <c r="F8118" i="5"/>
  <c r="F8106" i="5"/>
  <c r="F8094" i="5"/>
  <c r="F8082" i="5"/>
  <c r="F8070" i="5"/>
  <c r="F8058" i="5"/>
  <c r="F8046" i="5"/>
  <c r="F8034" i="5"/>
  <c r="F8022" i="5"/>
  <c r="F8010" i="5"/>
  <c r="F7998" i="5"/>
  <c r="F7986" i="5"/>
  <c r="F8753" i="5"/>
  <c r="F8741" i="5"/>
  <c r="F8729" i="5"/>
  <c r="F8717" i="5"/>
  <c r="F8705" i="5"/>
  <c r="F8693" i="5"/>
  <c r="F8681" i="5"/>
  <c r="F8669" i="5"/>
  <c r="F8657" i="5"/>
  <c r="F8645" i="5"/>
  <c r="F8633" i="5"/>
  <c r="F8621" i="5"/>
  <c r="F8609" i="5"/>
  <c r="F8597" i="5"/>
  <c r="F8585" i="5"/>
  <c r="F8573" i="5"/>
  <c r="F8561" i="5"/>
  <c r="F8549" i="5"/>
  <c r="F8537" i="5"/>
  <c r="F8525" i="5"/>
  <c r="F8513" i="5"/>
  <c r="F8501" i="5"/>
  <c r="F8489" i="5"/>
  <c r="F8477" i="5"/>
  <c r="F8465" i="5"/>
  <c r="F8453" i="5"/>
  <c r="F8441" i="5"/>
  <c r="F8429" i="5"/>
  <c r="F8417" i="5"/>
  <c r="F8405" i="5"/>
  <c r="F8393" i="5"/>
  <c r="F8381" i="5"/>
  <c r="F8369" i="5"/>
  <c r="F8357" i="5"/>
  <c r="F8345" i="5"/>
  <c r="F8333" i="5"/>
  <c r="F8321" i="5"/>
  <c r="F8309" i="5"/>
  <c r="F8297" i="5"/>
  <c r="F8285" i="5"/>
  <c r="F8273" i="5"/>
  <c r="F8261" i="5"/>
  <c r="F8249" i="5"/>
  <c r="F8237" i="5"/>
  <c r="F8225" i="5"/>
  <c r="F8213" i="5"/>
  <c r="F8201" i="5"/>
  <c r="F8189" i="5"/>
  <c r="F8177" i="5"/>
  <c r="F8165" i="5"/>
  <c r="F8153" i="5"/>
  <c r="F8141" i="5"/>
  <c r="F8129" i="5"/>
  <c r="F8117" i="5"/>
  <c r="F8105" i="5"/>
  <c r="F8093" i="5"/>
  <c r="F8081" i="5"/>
  <c r="F8069" i="5"/>
  <c r="F8057" i="5"/>
  <c r="F8045" i="5"/>
  <c r="F8033" i="5"/>
  <c r="F8021" i="5"/>
  <c r="F8009" i="5"/>
  <c r="F7997" i="5"/>
  <c r="F7985" i="5"/>
  <c r="F7973" i="5"/>
  <c r="F7961" i="5"/>
  <c r="F7949" i="5"/>
  <c r="F7937" i="5"/>
  <c r="F7925" i="5"/>
  <c r="F8750" i="5"/>
  <c r="F8738" i="5"/>
  <c r="F8726" i="5"/>
  <c r="F8714" i="5"/>
  <c r="F8702" i="5"/>
  <c r="F8690" i="5"/>
  <c r="F8678" i="5"/>
  <c r="F8666" i="5"/>
  <c r="F8654" i="5"/>
  <c r="F8642" i="5"/>
  <c r="F8630" i="5"/>
  <c r="F8618" i="5"/>
  <c r="F8606" i="5"/>
  <c r="F8594" i="5"/>
  <c r="F8582" i="5"/>
  <c r="F8570" i="5"/>
  <c r="F8558" i="5"/>
  <c r="F8546" i="5"/>
  <c r="F8534" i="5"/>
  <c r="F8522" i="5"/>
  <c r="F8510" i="5"/>
  <c r="F8498" i="5"/>
  <c r="F8486" i="5"/>
  <c r="F8474" i="5"/>
  <c r="F8462" i="5"/>
  <c r="F8450" i="5"/>
  <c r="F8438" i="5"/>
  <c r="F8426" i="5"/>
  <c r="F8414" i="5"/>
  <c r="F8402" i="5"/>
  <c r="F8390" i="5"/>
  <c r="F8378" i="5"/>
  <c r="F8366" i="5"/>
  <c r="F8354" i="5"/>
  <c r="F8342" i="5"/>
  <c r="F8330" i="5"/>
  <c r="F8318" i="5"/>
  <c r="F8306" i="5"/>
  <c r="F8294" i="5"/>
  <c r="F8282" i="5"/>
  <c r="F8270" i="5"/>
  <c r="F8258" i="5"/>
  <c r="F8759" i="5"/>
  <c r="F8733" i="5"/>
  <c r="F8703" i="5"/>
  <c r="F8674" i="5"/>
  <c r="F8644" i="5"/>
  <c r="F8615" i="5"/>
  <c r="F8589" i="5"/>
  <c r="F8559" i="5"/>
  <c r="F8530" i="5"/>
  <c r="F8500" i="5"/>
  <c r="F8471" i="5"/>
  <c r="F8445" i="5"/>
  <c r="F8415" i="5"/>
  <c r="F8386" i="5"/>
  <c r="F8356" i="5"/>
  <c r="F8327" i="5"/>
  <c r="F8301" i="5"/>
  <c r="F8271" i="5"/>
  <c r="F8243" i="5"/>
  <c r="F8219" i="5"/>
  <c r="F8195" i="5"/>
  <c r="F8171" i="5"/>
  <c r="F8147" i="5"/>
  <c r="F8123" i="5"/>
  <c r="F8099" i="5"/>
  <c r="F8075" i="5"/>
  <c r="F8051" i="5"/>
  <c r="F8027" i="5"/>
  <c r="F8003" i="5"/>
  <c r="F7979" i="5"/>
  <c r="F7959" i="5"/>
  <c r="F7938" i="5"/>
  <c r="F7918" i="5"/>
  <c r="F7900" i="5"/>
  <c r="F7883" i="5"/>
  <c r="F7867" i="5"/>
  <c r="F7852" i="5"/>
  <c r="F7835" i="5"/>
  <c r="F7819" i="5"/>
  <c r="F7804" i="5"/>
  <c r="F7787" i="5"/>
  <c r="F7771" i="5"/>
  <c r="F7756" i="5"/>
  <c r="F7742" i="5"/>
  <c r="F8757" i="5"/>
  <c r="F8727" i="5"/>
  <c r="F8698" i="5"/>
  <c r="F8668" i="5"/>
  <c r="F8639" i="5"/>
  <c r="F8613" i="5"/>
  <c r="F8583" i="5"/>
  <c r="F8554" i="5"/>
  <c r="F8524" i="5"/>
  <c r="F8495" i="5"/>
  <c r="F8469" i="5"/>
  <c r="F8439" i="5"/>
  <c r="F8410" i="5"/>
  <c r="F8380" i="5"/>
  <c r="F8351" i="5"/>
  <c r="F8325" i="5"/>
  <c r="F8295" i="5"/>
  <c r="F8266" i="5"/>
  <c r="F8241" i="5"/>
  <c r="F8217" i="5"/>
  <c r="F8193" i="5"/>
  <c r="F8169" i="5"/>
  <c r="F8145" i="5"/>
  <c r="F8121" i="5"/>
  <c r="F8097" i="5"/>
  <c r="F8073" i="5"/>
  <c r="F8049" i="5"/>
  <c r="F8025" i="5"/>
  <c r="F8001" i="5"/>
  <c r="F7977" i="5"/>
  <c r="F7955" i="5"/>
  <c r="F7935" i="5"/>
  <c r="F7914" i="5"/>
  <c r="F7898" i="5"/>
  <c r="F7881" i="5"/>
  <c r="F7865" i="5"/>
  <c r="F7850" i="5"/>
  <c r="F7833" i="5"/>
  <c r="F7817" i="5"/>
  <c r="F7802" i="5"/>
  <c r="F7785" i="5"/>
  <c r="F7769" i="5"/>
  <c r="F7754" i="5"/>
  <c r="F7740" i="5"/>
  <c r="F7728" i="5"/>
  <c r="F8751" i="5"/>
  <c r="F8722" i="5"/>
  <c r="F8692" i="5"/>
  <c r="F8663" i="5"/>
  <c r="F8637" i="5"/>
  <c r="F8607" i="5"/>
  <c r="F8578" i="5"/>
  <c r="F8548" i="5"/>
  <c r="F8519" i="5"/>
  <c r="F8493" i="5"/>
  <c r="F8463" i="5"/>
  <c r="F8434" i="5"/>
  <c r="F8404" i="5"/>
  <c r="F8375" i="5"/>
  <c r="F8349" i="5"/>
  <c r="F8319" i="5"/>
  <c r="F8290" i="5"/>
  <c r="F8260" i="5"/>
  <c r="F8235" i="5"/>
  <c r="F8211" i="5"/>
  <c r="F8187" i="5"/>
  <c r="F8163" i="5"/>
  <c r="F8139" i="5"/>
  <c r="F8115" i="5"/>
  <c r="F8091" i="5"/>
  <c r="F8067" i="5"/>
  <c r="F8043" i="5"/>
  <c r="F8019" i="5"/>
  <c r="F7995" i="5"/>
  <c r="F7972" i="5"/>
  <c r="F7953" i="5"/>
  <c r="F7931" i="5"/>
  <c r="F7912" i="5"/>
  <c r="F7894" i="5"/>
  <c r="F7878" i="5"/>
  <c r="F7863" i="5"/>
  <c r="F7846" i="5"/>
  <c r="F7830" i="5"/>
  <c r="F7815" i="5"/>
  <c r="F7798" i="5"/>
  <c r="F7782" i="5"/>
  <c r="F7767" i="5"/>
  <c r="F7751" i="5"/>
  <c r="F7738" i="5"/>
  <c r="F7726" i="5"/>
  <c r="F7714" i="5"/>
  <c r="F7702" i="5"/>
  <c r="F7690" i="5"/>
  <c r="F7678" i="5"/>
  <c r="F7666" i="5"/>
  <c r="F7654" i="5"/>
  <c r="F7642" i="5"/>
  <c r="F7630" i="5"/>
  <c r="F7618" i="5"/>
  <c r="F7606" i="5"/>
  <c r="F7594" i="5"/>
  <c r="F7582" i="5"/>
  <c r="F7570" i="5"/>
  <c r="F7558" i="5"/>
  <c r="F7546" i="5"/>
  <c r="F7534" i="5"/>
  <c r="F7522" i="5"/>
  <c r="F7510" i="5"/>
  <c r="F7498" i="5"/>
  <c r="F7486" i="5"/>
  <c r="F7474" i="5"/>
  <c r="F7462" i="5"/>
  <c r="F7450" i="5"/>
  <c r="F7438" i="5"/>
  <c r="F7426" i="5"/>
  <c r="F7414" i="5"/>
  <c r="F7402" i="5"/>
  <c r="F7390" i="5"/>
  <c r="F7378" i="5"/>
  <c r="F7366" i="5"/>
  <c r="F7354" i="5"/>
  <c r="F7342" i="5"/>
  <c r="F7330" i="5"/>
  <c r="F7318" i="5"/>
  <c r="F7306" i="5"/>
  <c r="F7294" i="5"/>
  <c r="F7282" i="5"/>
  <c r="F7270" i="5"/>
  <c r="F8747" i="5"/>
  <c r="F8721" i="5"/>
  <c r="F8691" i="5"/>
  <c r="F8662" i="5"/>
  <c r="F8632" i="5"/>
  <c r="F8603" i="5"/>
  <c r="F8577" i="5"/>
  <c r="F8547" i="5"/>
  <c r="F8518" i="5"/>
  <c r="F8488" i="5"/>
  <c r="F8459" i="5"/>
  <c r="F8433" i="5"/>
  <c r="F8403" i="5"/>
  <c r="F8374" i="5"/>
  <c r="F8344" i="5"/>
  <c r="F8315" i="5"/>
  <c r="F8289" i="5"/>
  <c r="F8259" i="5"/>
  <c r="F8234" i="5"/>
  <c r="F8210" i="5"/>
  <c r="F8186" i="5"/>
  <c r="F8162" i="5"/>
  <c r="F8138" i="5"/>
  <c r="F8114" i="5"/>
  <c r="F8090" i="5"/>
  <c r="F8066" i="5"/>
  <c r="F8042" i="5"/>
  <c r="F8018" i="5"/>
  <c r="F7994" i="5"/>
  <c r="F7971" i="5"/>
  <c r="F7950" i="5"/>
  <c r="F7930" i="5"/>
  <c r="F7911" i="5"/>
  <c r="F7893" i="5"/>
  <c r="F7877" i="5"/>
  <c r="F7862" i="5"/>
  <c r="F7845" i="5"/>
  <c r="F7829" i="5"/>
  <c r="F7814" i="5"/>
  <c r="F7797" i="5"/>
  <c r="F7781" i="5"/>
  <c r="F7766" i="5"/>
  <c r="F7750" i="5"/>
  <c r="F7737" i="5"/>
  <c r="F7725" i="5"/>
  <c r="F7713" i="5"/>
  <c r="F7701" i="5"/>
  <c r="F7689" i="5"/>
  <c r="F7677" i="5"/>
  <c r="F7665" i="5"/>
  <c r="F7653" i="5"/>
  <c r="F7641" i="5"/>
  <c r="F7629" i="5"/>
  <c r="F7617" i="5"/>
  <c r="F7605" i="5"/>
  <c r="F7593" i="5"/>
  <c r="F7581" i="5"/>
  <c r="F7569" i="5"/>
  <c r="F7557" i="5"/>
  <c r="F7545" i="5"/>
  <c r="F7533" i="5"/>
  <c r="F7521" i="5"/>
  <c r="F7509" i="5"/>
  <c r="F7497" i="5"/>
  <c r="F7485" i="5"/>
  <c r="F7473" i="5"/>
  <c r="F7461" i="5"/>
  <c r="F7449" i="5"/>
  <c r="F7437" i="5"/>
  <c r="F7425" i="5"/>
  <c r="F7413" i="5"/>
  <c r="F7401" i="5"/>
  <c r="F7389" i="5"/>
  <c r="F7377" i="5"/>
  <c r="F7365" i="5"/>
  <c r="F7353" i="5"/>
  <c r="F7341" i="5"/>
  <c r="F7329" i="5"/>
  <c r="F7317" i="5"/>
  <c r="F7305" i="5"/>
  <c r="F7293" i="5"/>
  <c r="F7281" i="5"/>
  <c r="F7269" i="5"/>
  <c r="F7257" i="5"/>
  <c r="F7245" i="5"/>
  <c r="F8746" i="5"/>
  <c r="F8716" i="5"/>
  <c r="F8687" i="5"/>
  <c r="F8661" i="5"/>
  <c r="F8631" i="5"/>
  <c r="F8602" i="5"/>
  <c r="F8572" i="5"/>
  <c r="F8543" i="5"/>
  <c r="F8517" i="5"/>
  <c r="F8487" i="5"/>
  <c r="F8458" i="5"/>
  <c r="F8428" i="5"/>
  <c r="F8399" i="5"/>
  <c r="F8373" i="5"/>
  <c r="F8343" i="5"/>
  <c r="F8314" i="5"/>
  <c r="F8284" i="5"/>
  <c r="F8255" i="5"/>
  <c r="F8231" i="5"/>
  <c r="F8207" i="5"/>
  <c r="F8183" i="5"/>
  <c r="F8159" i="5"/>
  <c r="F8135" i="5"/>
  <c r="F8111" i="5"/>
  <c r="F8087" i="5"/>
  <c r="F8063" i="5"/>
  <c r="F8039" i="5"/>
  <c r="F8015" i="5"/>
  <c r="F7991" i="5"/>
  <c r="F7970" i="5"/>
  <c r="F7948" i="5"/>
  <c r="F7929" i="5"/>
  <c r="F7910" i="5"/>
  <c r="F7891" i="5"/>
  <c r="F7876" i="5"/>
  <c r="F7859" i="5"/>
  <c r="F7843" i="5"/>
  <c r="F7828" i="5"/>
  <c r="F7811" i="5"/>
  <c r="F7795" i="5"/>
  <c r="F7780" i="5"/>
  <c r="F7763" i="5"/>
  <c r="F7749" i="5"/>
  <c r="F7736" i="5"/>
  <c r="F7724" i="5"/>
  <c r="F7712" i="5"/>
  <c r="F7700" i="5"/>
  <c r="F7688" i="5"/>
  <c r="F7676" i="5"/>
  <c r="F7664" i="5"/>
  <c r="F7652" i="5"/>
  <c r="F7640" i="5"/>
  <c r="F7628" i="5"/>
  <c r="F7616" i="5"/>
  <c r="F7604" i="5"/>
  <c r="F7592" i="5"/>
  <c r="F7580" i="5"/>
  <c r="F7568" i="5"/>
  <c r="F7556" i="5"/>
  <c r="F7544" i="5"/>
  <c r="F7532" i="5"/>
  <c r="F7520" i="5"/>
  <c r="F7508" i="5"/>
  <c r="F7496" i="5"/>
  <c r="F7484" i="5"/>
  <c r="F7472" i="5"/>
  <c r="F7460" i="5"/>
  <c r="F7448" i="5"/>
  <c r="F7436" i="5"/>
  <c r="F7424" i="5"/>
  <c r="F7412" i="5"/>
  <c r="F7400" i="5"/>
  <c r="F7388" i="5"/>
  <c r="F7376" i="5"/>
  <c r="F7364" i="5"/>
  <c r="F7352" i="5"/>
  <c r="F7340" i="5"/>
  <c r="F7328" i="5"/>
  <c r="F7316" i="5"/>
  <c r="F7304" i="5"/>
  <c r="F7292" i="5"/>
  <c r="F7280" i="5"/>
  <c r="F7268" i="5"/>
  <c r="F7256" i="5"/>
  <c r="F8745" i="5"/>
  <c r="F8715" i="5"/>
  <c r="F8686" i="5"/>
  <c r="F8656" i="5"/>
  <c r="F8627" i="5"/>
  <c r="F8601" i="5"/>
  <c r="F8571" i="5"/>
  <c r="F8542" i="5"/>
  <c r="F8512" i="5"/>
  <c r="F8483" i="5"/>
  <c r="F8457" i="5"/>
  <c r="F8427" i="5"/>
  <c r="F8398" i="5"/>
  <c r="F8368" i="5"/>
  <c r="F8734" i="5"/>
  <c r="F8704" i="5"/>
  <c r="F8675" i="5"/>
  <c r="F8649" i="5"/>
  <c r="F8619" i="5"/>
  <c r="F8590" i="5"/>
  <c r="F8560" i="5"/>
  <c r="F8531" i="5"/>
  <c r="F8505" i="5"/>
  <c r="F8475" i="5"/>
  <c r="F8446" i="5"/>
  <c r="F8416" i="5"/>
  <c r="F8387" i="5"/>
  <c r="F8361" i="5"/>
  <c r="F8331" i="5"/>
  <c r="F8302" i="5"/>
  <c r="F8272" i="5"/>
  <c r="F8246" i="5"/>
  <c r="F8222" i="5"/>
  <c r="F8198" i="5"/>
  <c r="F8174" i="5"/>
  <c r="F8150" i="5"/>
  <c r="F8126" i="5"/>
  <c r="F8102" i="5"/>
  <c r="F8078" i="5"/>
  <c r="F8054" i="5"/>
  <c r="F8030" i="5"/>
  <c r="F8006" i="5"/>
  <c r="F7982" i="5"/>
  <c r="F7960" i="5"/>
  <c r="F7941" i="5"/>
  <c r="F7919" i="5"/>
  <c r="F7901" i="5"/>
  <c r="F7886" i="5"/>
  <c r="F7869" i="5"/>
  <c r="F7853" i="5"/>
  <c r="F7838" i="5"/>
  <c r="F7821" i="5"/>
  <c r="F7805" i="5"/>
  <c r="F7790" i="5"/>
  <c r="F7773" i="5"/>
  <c r="F7757" i="5"/>
  <c r="F7743" i="5"/>
  <c r="F7731" i="5"/>
  <c r="F7719" i="5"/>
  <c r="F7707" i="5"/>
  <c r="F7695" i="5"/>
  <c r="F7683" i="5"/>
  <c r="F7671" i="5"/>
  <c r="F7659" i="5"/>
  <c r="F7647" i="5"/>
  <c r="F7635" i="5"/>
  <c r="F7623" i="5"/>
  <c r="F7611" i="5"/>
  <c r="F7599" i="5"/>
  <c r="F7587" i="5"/>
  <c r="F7575" i="5"/>
  <c r="F7563" i="5"/>
  <c r="F7551" i="5"/>
  <c r="F7539" i="5"/>
  <c r="F7527" i="5"/>
  <c r="F7515" i="5"/>
  <c r="F7503" i="5"/>
  <c r="F7491" i="5"/>
  <c r="F7479" i="5"/>
  <c r="F7467" i="5"/>
  <c r="F7455" i="5"/>
  <c r="F7443" i="5"/>
  <c r="F7431" i="5"/>
  <c r="F7419" i="5"/>
  <c r="F7407" i="5"/>
  <c r="F7395" i="5"/>
  <c r="F7383" i="5"/>
  <c r="F7371" i="5"/>
  <c r="F7359" i="5"/>
  <c r="F7347" i="5"/>
  <c r="F7335" i="5"/>
  <c r="F7323" i="5"/>
  <c r="F7311" i="5"/>
  <c r="F7299" i="5"/>
  <c r="F7287" i="5"/>
  <c r="F7275" i="5"/>
  <c r="F7263" i="5"/>
  <c r="F8758" i="5"/>
  <c r="F8685" i="5"/>
  <c r="F8620" i="5"/>
  <c r="F8553" i="5"/>
  <c r="F8481" i="5"/>
  <c r="F8411" i="5"/>
  <c r="F8339" i="5"/>
  <c r="F8283" i="5"/>
  <c r="F8230" i="5"/>
  <c r="F8182" i="5"/>
  <c r="F8134" i="5"/>
  <c r="F8086" i="5"/>
  <c r="F8038" i="5"/>
  <c r="F7990" i="5"/>
  <c r="F7947" i="5"/>
  <c r="F7907" i="5"/>
  <c r="F7875" i="5"/>
  <c r="F7842" i="5"/>
  <c r="F7810" i="5"/>
  <c r="F7779" i="5"/>
  <c r="F7747" i="5"/>
  <c r="F7727" i="5"/>
  <c r="F7708" i="5"/>
  <c r="F7691" i="5"/>
  <c r="F7672" i="5"/>
  <c r="F7655" i="5"/>
  <c r="F7636" i="5"/>
  <c r="F7619" i="5"/>
  <c r="F7600" i="5"/>
  <c r="F7583" i="5"/>
  <c r="F7564" i="5"/>
  <c r="F7547" i="5"/>
  <c r="F7528" i="5"/>
  <c r="F7511" i="5"/>
  <c r="F7492" i="5"/>
  <c r="F7475" i="5"/>
  <c r="F7456" i="5"/>
  <c r="F7439" i="5"/>
  <c r="F7420" i="5"/>
  <c r="F7403" i="5"/>
  <c r="F7384" i="5"/>
  <c r="F7367" i="5"/>
  <c r="F7348" i="5"/>
  <c r="F7331" i="5"/>
  <c r="F7312" i="5"/>
  <c r="F7295" i="5"/>
  <c r="F7276" i="5"/>
  <c r="F7259" i="5"/>
  <c r="F7244" i="5"/>
  <c r="F7232" i="5"/>
  <c r="F7220" i="5"/>
  <c r="F7208" i="5"/>
  <c r="F7196" i="5"/>
  <c r="F7184" i="5"/>
  <c r="F7172" i="5"/>
  <c r="F7160" i="5"/>
  <c r="F7148" i="5"/>
  <c r="F7136" i="5"/>
  <c r="F7124" i="5"/>
  <c r="F7112" i="5"/>
  <c r="F7100" i="5"/>
  <c r="F7088" i="5"/>
  <c r="F7076" i="5"/>
  <c r="F7064" i="5"/>
  <c r="F7052" i="5"/>
  <c r="F7040" i="5"/>
  <c r="F7028" i="5"/>
  <c r="F7016" i="5"/>
  <c r="F7004" i="5"/>
  <c r="F6992" i="5"/>
  <c r="F6980" i="5"/>
  <c r="F6968" i="5"/>
  <c r="F6956" i="5"/>
  <c r="F6944" i="5"/>
  <c r="F6932" i="5"/>
  <c r="F6920" i="5"/>
  <c r="F6908" i="5"/>
  <c r="F6896" i="5"/>
  <c r="F6884" i="5"/>
  <c r="F6872" i="5"/>
  <c r="F6860" i="5"/>
  <c r="F6848" i="5"/>
  <c r="F6836" i="5"/>
  <c r="F6824" i="5"/>
  <c r="F6812" i="5"/>
  <c r="F6800" i="5"/>
  <c r="F8752" i="5"/>
  <c r="F8680" i="5"/>
  <c r="F8614" i="5"/>
  <c r="F8541" i="5"/>
  <c r="F8476" i="5"/>
  <c r="F8409" i="5"/>
  <c r="F8338" i="5"/>
  <c r="F8279" i="5"/>
  <c r="F8229" i="5"/>
  <c r="F8181" i="5"/>
  <c r="F8133" i="5"/>
  <c r="F8085" i="5"/>
  <c r="F8037" i="5"/>
  <c r="F7989" i="5"/>
  <c r="F7946" i="5"/>
  <c r="F7906" i="5"/>
  <c r="F7874" i="5"/>
  <c r="F7841" i="5"/>
  <c r="F7809" i="5"/>
  <c r="F7778" i="5"/>
  <c r="F7746" i="5"/>
  <c r="F7723" i="5"/>
  <c r="F7706" i="5"/>
  <c r="F7687" i="5"/>
  <c r="F7670" i="5"/>
  <c r="F7651" i="5"/>
  <c r="F7634" i="5"/>
  <c r="F7615" i="5"/>
  <c r="F7598" i="5"/>
  <c r="F7579" i="5"/>
  <c r="F7562" i="5"/>
  <c r="F7543" i="5"/>
  <c r="F7526" i="5"/>
  <c r="F7507" i="5"/>
  <c r="F7490" i="5"/>
  <c r="F7471" i="5"/>
  <c r="F7454" i="5"/>
  <c r="F7435" i="5"/>
  <c r="F7418" i="5"/>
  <c r="F7399" i="5"/>
  <c r="F7382" i="5"/>
  <c r="F7363" i="5"/>
  <c r="F7346" i="5"/>
  <c r="F7327" i="5"/>
  <c r="F7310" i="5"/>
  <c r="F7291" i="5"/>
  <c r="F7274" i="5"/>
  <c r="F7258" i="5"/>
  <c r="F7243" i="5"/>
  <c r="F7231" i="5"/>
  <c r="F7219" i="5"/>
  <c r="F7207" i="5"/>
  <c r="F7195" i="5"/>
  <c r="F7183" i="5"/>
  <c r="F7171" i="5"/>
  <c r="F7159" i="5"/>
  <c r="F7147" i="5"/>
  <c r="F7135" i="5"/>
  <c r="F7123" i="5"/>
  <c r="F7111" i="5"/>
  <c r="F7099" i="5"/>
  <c r="F7087" i="5"/>
  <c r="F7075" i="5"/>
  <c r="F7063" i="5"/>
  <c r="F7051" i="5"/>
  <c r="F7039" i="5"/>
  <c r="F7027" i="5"/>
  <c r="F7015" i="5"/>
  <c r="F7003" i="5"/>
  <c r="F6991" i="5"/>
  <c r="F6979" i="5"/>
  <c r="F6967" i="5"/>
  <c r="F6955" i="5"/>
  <c r="F6943" i="5"/>
  <c r="F6931" i="5"/>
  <c r="F6919" i="5"/>
  <c r="F6907" i="5"/>
  <c r="F6895" i="5"/>
  <c r="F6883" i="5"/>
  <c r="F6871" i="5"/>
  <c r="F6859" i="5"/>
  <c r="F6847" i="5"/>
  <c r="F6835" i="5"/>
  <c r="F6823" i="5"/>
  <c r="F6811" i="5"/>
  <c r="F8728" i="5"/>
  <c r="F8655" i="5"/>
  <c r="F8591" i="5"/>
  <c r="F8523" i="5"/>
  <c r="F8451" i="5"/>
  <c r="F8385" i="5"/>
  <c r="F8320" i="5"/>
  <c r="F8265" i="5"/>
  <c r="F8212" i="5"/>
  <c r="F8164" i="5"/>
  <c r="F8116" i="5"/>
  <c r="F8068" i="5"/>
  <c r="F8020" i="5"/>
  <c r="F7974" i="5"/>
  <c r="F7934" i="5"/>
  <c r="F7895" i="5"/>
  <c r="F7864" i="5"/>
  <c r="F7831" i="5"/>
  <c r="F7799" i="5"/>
  <c r="F7768" i="5"/>
  <c r="F7739" i="5"/>
  <c r="F7718" i="5"/>
  <c r="F7699" i="5"/>
  <c r="F7682" i="5"/>
  <c r="F7663" i="5"/>
  <c r="F7646" i="5"/>
  <c r="F7627" i="5"/>
  <c r="F7610" i="5"/>
  <c r="F7591" i="5"/>
  <c r="F7574" i="5"/>
  <c r="F7555" i="5"/>
  <c r="F7538" i="5"/>
  <c r="F7519" i="5"/>
  <c r="F7502" i="5"/>
  <c r="F7483" i="5"/>
  <c r="F7466" i="5"/>
  <c r="F7447" i="5"/>
  <c r="F7430" i="5"/>
  <c r="F7411" i="5"/>
  <c r="F7394" i="5"/>
  <c r="F7375" i="5"/>
  <c r="F7358" i="5"/>
  <c r="F7339" i="5"/>
  <c r="F7322" i="5"/>
  <c r="F7303" i="5"/>
  <c r="F7286" i="5"/>
  <c r="F7267" i="5"/>
  <c r="F7252" i="5"/>
  <c r="F7239" i="5"/>
  <c r="F7227" i="5"/>
  <c r="F7215" i="5"/>
  <c r="F7203" i="5"/>
  <c r="F7191" i="5"/>
  <c r="F7179" i="5"/>
  <c r="F7167" i="5"/>
  <c r="F7155" i="5"/>
  <c r="F7143" i="5"/>
  <c r="F7131" i="5"/>
  <c r="F7119" i="5"/>
  <c r="F7107" i="5"/>
  <c r="F7095" i="5"/>
  <c r="F7083" i="5"/>
  <c r="F7071" i="5"/>
  <c r="F7059" i="5"/>
  <c r="F7047" i="5"/>
  <c r="F7035" i="5"/>
  <c r="F7023" i="5"/>
  <c r="F7011" i="5"/>
  <c r="F6999" i="5"/>
  <c r="F6987" i="5"/>
  <c r="F6975" i="5"/>
  <c r="F6963" i="5"/>
  <c r="F6951" i="5"/>
  <c r="F6939" i="5"/>
  <c r="F6927" i="5"/>
  <c r="F6915" i="5"/>
  <c r="F6903" i="5"/>
  <c r="F6891" i="5"/>
  <c r="F8723" i="5"/>
  <c r="F8651" i="5"/>
  <c r="F8584" i="5"/>
  <c r="F8511" i="5"/>
  <c r="F8447" i="5"/>
  <c r="F8379" i="5"/>
  <c r="F8313" i="5"/>
  <c r="F8254" i="5"/>
  <c r="F8206" i="5"/>
  <c r="F8158" i="5"/>
  <c r="F8110" i="5"/>
  <c r="F8062" i="5"/>
  <c r="F8014" i="5"/>
  <c r="F7967" i="5"/>
  <c r="F7926" i="5"/>
  <c r="F7890" i="5"/>
  <c r="F7858" i="5"/>
  <c r="F7827" i="5"/>
  <c r="F7794" i="5"/>
  <c r="F7762" i="5"/>
  <c r="F7735" i="5"/>
  <c r="F7717" i="5"/>
  <c r="F7698" i="5"/>
  <c r="F7681" i="5"/>
  <c r="F7662" i="5"/>
  <c r="F7645" i="5"/>
  <c r="F7626" i="5"/>
  <c r="F7609" i="5"/>
  <c r="F7590" i="5"/>
  <c r="F7573" i="5"/>
  <c r="F7554" i="5"/>
  <c r="F7537" i="5"/>
  <c r="F7518" i="5"/>
  <c r="F7501" i="5"/>
  <c r="F7482" i="5"/>
  <c r="F7465" i="5"/>
  <c r="F7446" i="5"/>
  <c r="F7429" i="5"/>
  <c r="F7410" i="5"/>
  <c r="F7393" i="5"/>
  <c r="F7374" i="5"/>
  <c r="F7357" i="5"/>
  <c r="F7338" i="5"/>
  <c r="F7321" i="5"/>
  <c r="F7302" i="5"/>
  <c r="F7285" i="5"/>
  <c r="F7266" i="5"/>
  <c r="F7251" i="5"/>
  <c r="F7238" i="5"/>
  <c r="F7226" i="5"/>
  <c r="F7214" i="5"/>
  <c r="F7202" i="5"/>
  <c r="F7190" i="5"/>
  <c r="F7178" i="5"/>
  <c r="F7166" i="5"/>
  <c r="F7154" i="5"/>
  <c r="F7142" i="5"/>
  <c r="F7130" i="5"/>
  <c r="F7118" i="5"/>
  <c r="F7106" i="5"/>
  <c r="F7094" i="5"/>
  <c r="F7082" i="5"/>
  <c r="F7070" i="5"/>
  <c r="F7058" i="5"/>
  <c r="F7046" i="5"/>
  <c r="F7034" i="5"/>
  <c r="F7022" i="5"/>
  <c r="F7010" i="5"/>
  <c r="F6998" i="5"/>
  <c r="F6986" i="5"/>
  <c r="F6974" i="5"/>
  <c r="F6962" i="5"/>
  <c r="F6950" i="5"/>
  <c r="F6938" i="5"/>
  <c r="F6926" i="5"/>
  <c r="F6914" i="5"/>
  <c r="F6902" i="5"/>
  <c r="F6890" i="5"/>
  <c r="F6878" i="5"/>
  <c r="F6866" i="5"/>
  <c r="F8711" i="5"/>
  <c r="F8650" i="5"/>
  <c r="F8579" i="5"/>
  <c r="F8507" i="5"/>
  <c r="F8440" i="5"/>
  <c r="F8367" i="5"/>
  <c r="F8308" i="5"/>
  <c r="F8253" i="5"/>
  <c r="F8205" i="5"/>
  <c r="F8157" i="5"/>
  <c r="F8109" i="5"/>
  <c r="F8061" i="5"/>
  <c r="F8013" i="5"/>
  <c r="F7966" i="5"/>
  <c r="F7924" i="5"/>
  <c r="F7889" i="5"/>
  <c r="F7857" i="5"/>
  <c r="F7826" i="5"/>
  <c r="F7793" i="5"/>
  <c r="F7761" i="5"/>
  <c r="F7734" i="5"/>
  <c r="F7716" i="5"/>
  <c r="F7697" i="5"/>
  <c r="F7680" i="5"/>
  <c r="F7661" i="5"/>
  <c r="F7644" i="5"/>
  <c r="F7625" i="5"/>
  <c r="F7608" i="5"/>
  <c r="F7589" i="5"/>
  <c r="F7572" i="5"/>
  <c r="F7553" i="5"/>
  <c r="F7536" i="5"/>
  <c r="F7517" i="5"/>
  <c r="F7500" i="5"/>
  <c r="F7481" i="5"/>
  <c r="F7464" i="5"/>
  <c r="F7445" i="5"/>
  <c r="F7428" i="5"/>
  <c r="F7409" i="5"/>
  <c r="F7392" i="5"/>
  <c r="F7373" i="5"/>
  <c r="F7356" i="5"/>
  <c r="F7337" i="5"/>
  <c r="F7320" i="5"/>
  <c r="F7301" i="5"/>
  <c r="F7284" i="5"/>
  <c r="F7265" i="5"/>
  <c r="F7250" i="5"/>
  <c r="F7237" i="5"/>
  <c r="F7225" i="5"/>
  <c r="F7213" i="5"/>
  <c r="F7201" i="5"/>
  <c r="F7189" i="5"/>
  <c r="F7177" i="5"/>
  <c r="F7165" i="5"/>
  <c r="F7153" i="5"/>
  <c r="F7141" i="5"/>
  <c r="F7129" i="5"/>
  <c r="F7117" i="5"/>
  <c r="F7105" i="5"/>
  <c r="F7093" i="5"/>
  <c r="F7081" i="5"/>
  <c r="F7069" i="5"/>
  <c r="F7057" i="5"/>
  <c r="F7045" i="5"/>
  <c r="F7033" i="5"/>
  <c r="F7021" i="5"/>
  <c r="F7009" i="5"/>
  <c r="F6997" i="5"/>
  <c r="F6985" i="5"/>
  <c r="F6973" i="5"/>
  <c r="F6961" i="5"/>
  <c r="F6949" i="5"/>
  <c r="F6937" i="5"/>
  <c r="F6925" i="5"/>
  <c r="F6913" i="5"/>
  <c r="F6901" i="5"/>
  <c r="F6889" i="5"/>
  <c r="F6877" i="5"/>
  <c r="F8710" i="5"/>
  <c r="F8643" i="5"/>
  <c r="F8567" i="5"/>
  <c r="F8506" i="5"/>
  <c r="F8435" i="5"/>
  <c r="F8363" i="5"/>
  <c r="F8307" i="5"/>
  <c r="F8248" i="5"/>
  <c r="F8200" i="5"/>
  <c r="F8152" i="5"/>
  <c r="F8104" i="5"/>
  <c r="F8056" i="5"/>
  <c r="F8008" i="5"/>
  <c r="F7965" i="5"/>
  <c r="F7923" i="5"/>
  <c r="F7888" i="5"/>
  <c r="F7855" i="5"/>
  <c r="F7823" i="5"/>
  <c r="F7792" i="5"/>
  <c r="F7759" i="5"/>
  <c r="F7733" i="5"/>
  <c r="F7715" i="5"/>
  <c r="F7696" i="5"/>
  <c r="F7679" i="5"/>
  <c r="F7660" i="5"/>
  <c r="F7643" i="5"/>
  <c r="F7624" i="5"/>
  <c r="F7607" i="5"/>
  <c r="F7588" i="5"/>
  <c r="F7571" i="5"/>
  <c r="F7552" i="5"/>
  <c r="F7535" i="5"/>
  <c r="F7516" i="5"/>
  <c r="F7499" i="5"/>
  <c r="F7480" i="5"/>
  <c r="F7463" i="5"/>
  <c r="F7444" i="5"/>
  <c r="F7427" i="5"/>
  <c r="F7408" i="5"/>
  <c r="F7391" i="5"/>
  <c r="F7372" i="5"/>
  <c r="F7355" i="5"/>
  <c r="F7336" i="5"/>
  <c r="F7319" i="5"/>
  <c r="F7300" i="5"/>
  <c r="F7283" i="5"/>
  <c r="F7264" i="5"/>
  <c r="F7249" i="5"/>
  <c r="F7236" i="5"/>
  <c r="F7224" i="5"/>
  <c r="F7212" i="5"/>
  <c r="F7200" i="5"/>
  <c r="F7188" i="5"/>
  <c r="F7176" i="5"/>
  <c r="F7164" i="5"/>
  <c r="F7152" i="5"/>
  <c r="F7140" i="5"/>
  <c r="F7128" i="5"/>
  <c r="F7116" i="5"/>
  <c r="F7104" i="5"/>
  <c r="F7092" i="5"/>
  <c r="F7080" i="5"/>
  <c r="F7068" i="5"/>
  <c r="F7056" i="5"/>
  <c r="F7044" i="5"/>
  <c r="F7032" i="5"/>
  <c r="F7020" i="5"/>
  <c r="F7008" i="5"/>
  <c r="F6996" i="5"/>
  <c r="F6984" i="5"/>
  <c r="F6972" i="5"/>
  <c r="F6960" i="5"/>
  <c r="F6948" i="5"/>
  <c r="F6936" i="5"/>
  <c r="F8697" i="5"/>
  <c r="F8625" i="5"/>
  <c r="F8555" i="5"/>
  <c r="F8482" i="5"/>
  <c r="F8421" i="5"/>
  <c r="F8350" i="5"/>
  <c r="F8291" i="5"/>
  <c r="F8236" i="5"/>
  <c r="F8188" i="5"/>
  <c r="F8140" i="5"/>
  <c r="F8092" i="5"/>
  <c r="F8044" i="5"/>
  <c r="F7996" i="5"/>
  <c r="F7954" i="5"/>
  <c r="F7913" i="5"/>
  <c r="F7879" i="5"/>
  <c r="F7847" i="5"/>
  <c r="F7816" i="5"/>
  <c r="F7783" i="5"/>
  <c r="F7752" i="5"/>
  <c r="F7729" i="5"/>
  <c r="F7709" i="5"/>
  <c r="F7692" i="5"/>
  <c r="F7673" i="5"/>
  <c r="F7656" i="5"/>
  <c r="F7637" i="5"/>
  <c r="F7620" i="5"/>
  <c r="F7601" i="5"/>
  <c r="F7584" i="5"/>
  <c r="F7565" i="5"/>
  <c r="F7548" i="5"/>
  <c r="F7529" i="5"/>
  <c r="F7512" i="5"/>
  <c r="F7493" i="5"/>
  <c r="F7476" i="5"/>
  <c r="F7457" i="5"/>
  <c r="F7440" i="5"/>
  <c r="F7421" i="5"/>
  <c r="F7404" i="5"/>
  <c r="F7385" i="5"/>
  <c r="F7368" i="5"/>
  <c r="F7349" i="5"/>
  <c r="F7332" i="5"/>
  <c r="F7313" i="5"/>
  <c r="F7296" i="5"/>
  <c r="F7277" i="5"/>
  <c r="F7260" i="5"/>
  <c r="F7246" i="5"/>
  <c r="F7233" i="5"/>
  <c r="F7221" i="5"/>
  <c r="F7209" i="5"/>
  <c r="F7197" i="5"/>
  <c r="F7185" i="5"/>
  <c r="F7173" i="5"/>
  <c r="F7161" i="5"/>
  <c r="F7149" i="5"/>
  <c r="F7137" i="5"/>
  <c r="F7125" i="5"/>
  <c r="F7113" i="5"/>
  <c r="F7101" i="5"/>
  <c r="F7089" i="5"/>
  <c r="F7077" i="5"/>
  <c r="F7065" i="5"/>
  <c r="F7053" i="5"/>
  <c r="F7041" i="5"/>
  <c r="F7029" i="5"/>
  <c r="F7017" i="5"/>
  <c r="F7005" i="5"/>
  <c r="F6993" i="5"/>
  <c r="F6981" i="5"/>
  <c r="F6969" i="5"/>
  <c r="F6957" i="5"/>
  <c r="F6945" i="5"/>
  <c r="F6933" i="5"/>
  <c r="F6921" i="5"/>
  <c r="F6909" i="5"/>
  <c r="F6897" i="5"/>
  <c r="F8740" i="5"/>
  <c r="F8595" i="5"/>
  <c r="F8422" i="5"/>
  <c r="F8277" i="5"/>
  <c r="F8151" i="5"/>
  <c r="F8032" i="5"/>
  <c r="F7936" i="5"/>
  <c r="F7851" i="5"/>
  <c r="F7774" i="5"/>
  <c r="F7711" i="5"/>
  <c r="F7669" i="5"/>
  <c r="F7631" i="5"/>
  <c r="F7585" i="5"/>
  <c r="F7541" i="5"/>
  <c r="F7495" i="5"/>
  <c r="F7453" i="5"/>
  <c r="F7415" i="5"/>
  <c r="F7369" i="5"/>
  <c r="F7325" i="5"/>
  <c r="F7279" i="5"/>
  <c r="F7242" i="5"/>
  <c r="F7216" i="5"/>
  <c r="F7186" i="5"/>
  <c r="F7157" i="5"/>
  <c r="F7127" i="5"/>
  <c r="F7098" i="5"/>
  <c r="F7072" i="5"/>
  <c r="F7042" i="5"/>
  <c r="F7013" i="5"/>
  <c r="F6983" i="5"/>
  <c r="F6954" i="5"/>
  <c r="F6928" i="5"/>
  <c r="F6904" i="5"/>
  <c r="F6881" i="5"/>
  <c r="F6864" i="5"/>
  <c r="F6850" i="5"/>
  <c r="F6834" i="5"/>
  <c r="F6820" i="5"/>
  <c r="F6806" i="5"/>
  <c r="F6793" i="5"/>
  <c r="F6781" i="5"/>
  <c r="F6769" i="5"/>
  <c r="F6757" i="5"/>
  <c r="F6745" i="5"/>
  <c r="F6733" i="5"/>
  <c r="F6721" i="5"/>
  <c r="F6709" i="5"/>
  <c r="F6697" i="5"/>
  <c r="F6685" i="5"/>
  <c r="F6673" i="5"/>
  <c r="F6661" i="5"/>
  <c r="F6649" i="5"/>
  <c r="F6637" i="5"/>
  <c r="F6625" i="5"/>
  <c r="F6613" i="5"/>
  <c r="F6601" i="5"/>
  <c r="F6589" i="5"/>
  <c r="F6577" i="5"/>
  <c r="F6565" i="5"/>
  <c r="F6553" i="5"/>
  <c r="F6541" i="5"/>
  <c r="F6529" i="5"/>
  <c r="F6517" i="5"/>
  <c r="F6505" i="5"/>
  <c r="F6493" i="5"/>
  <c r="F6481" i="5"/>
  <c r="F6469" i="5"/>
  <c r="F6457" i="5"/>
  <c r="F6445" i="5"/>
  <c r="F6433" i="5"/>
  <c r="F6421" i="5"/>
  <c r="F6409" i="5"/>
  <c r="F6397" i="5"/>
  <c r="F6385" i="5"/>
  <c r="F6373" i="5"/>
  <c r="F6361" i="5"/>
  <c r="F6349" i="5"/>
  <c r="F6337" i="5"/>
  <c r="F6325" i="5"/>
  <c r="F6313" i="5"/>
  <c r="F6301" i="5"/>
  <c r="F6289" i="5"/>
  <c r="F6277" i="5"/>
  <c r="F6265" i="5"/>
  <c r="F6253" i="5"/>
  <c r="F8739" i="5"/>
  <c r="F8566" i="5"/>
  <c r="F8397" i="5"/>
  <c r="F8267" i="5"/>
  <c r="F8146" i="5"/>
  <c r="F8031" i="5"/>
  <c r="F7922" i="5"/>
  <c r="F7840" i="5"/>
  <c r="F7770" i="5"/>
  <c r="F7710" i="5"/>
  <c r="F7668" i="5"/>
  <c r="F7622" i="5"/>
  <c r="F7578" i="5"/>
  <c r="F7540" i="5"/>
  <c r="F7494" i="5"/>
  <c r="F7452" i="5"/>
  <c r="F7406" i="5"/>
  <c r="F7362" i="5"/>
  <c r="F7324" i="5"/>
  <c r="F7278" i="5"/>
  <c r="F7241" i="5"/>
  <c r="F7211" i="5"/>
  <c r="F7182" i="5"/>
  <c r="F7156" i="5"/>
  <c r="F7126" i="5"/>
  <c r="F7097" i="5"/>
  <c r="F7067" i="5"/>
  <c r="F7038" i="5"/>
  <c r="F7012" i="5"/>
  <c r="F6982" i="5"/>
  <c r="F6953" i="5"/>
  <c r="F6924" i="5"/>
  <c r="F6900" i="5"/>
  <c r="F6880" i="5"/>
  <c r="F6863" i="5"/>
  <c r="F6849" i="5"/>
  <c r="F6833" i="5"/>
  <c r="F6819" i="5"/>
  <c r="F6805" i="5"/>
  <c r="F6792" i="5"/>
  <c r="F6780" i="5"/>
  <c r="F6768" i="5"/>
  <c r="F6756" i="5"/>
  <c r="F6744" i="5"/>
  <c r="F6732" i="5"/>
  <c r="F6720" i="5"/>
  <c r="F6708" i="5"/>
  <c r="F6696" i="5"/>
  <c r="F6684" i="5"/>
  <c r="F6672" i="5"/>
  <c r="F6660" i="5"/>
  <c r="F6648" i="5"/>
  <c r="F6636" i="5"/>
  <c r="F6624" i="5"/>
  <c r="F6612" i="5"/>
  <c r="F6600" i="5"/>
  <c r="F6588" i="5"/>
  <c r="F6576" i="5"/>
  <c r="F6564" i="5"/>
  <c r="F6552" i="5"/>
  <c r="F6540" i="5"/>
  <c r="F6528" i="5"/>
  <c r="F6516" i="5"/>
  <c r="F6504" i="5"/>
  <c r="F6492" i="5"/>
  <c r="F6480" i="5"/>
  <c r="F6468" i="5"/>
  <c r="F6456" i="5"/>
  <c r="F6444" i="5"/>
  <c r="F6432" i="5"/>
  <c r="F6420" i="5"/>
  <c r="F6408" i="5"/>
  <c r="F6396" i="5"/>
  <c r="F6384" i="5"/>
  <c r="F6372" i="5"/>
  <c r="F6360" i="5"/>
  <c r="F6348" i="5"/>
  <c r="F6336" i="5"/>
  <c r="F6324" i="5"/>
  <c r="F6312" i="5"/>
  <c r="F6300" i="5"/>
  <c r="F6288" i="5"/>
  <c r="F8679" i="5"/>
  <c r="F8529" i="5"/>
  <c r="F8355" i="5"/>
  <c r="F8223" i="5"/>
  <c r="F8103" i="5"/>
  <c r="F7984" i="5"/>
  <c r="F7899" i="5"/>
  <c r="F7818" i="5"/>
  <c r="F7744" i="5"/>
  <c r="F7694" i="5"/>
  <c r="F7650" i="5"/>
  <c r="F7612" i="5"/>
  <c r="F7566" i="5"/>
  <c r="F7524" i="5"/>
  <c r="F7478" i="5"/>
  <c r="F7434" i="5"/>
  <c r="F7396" i="5"/>
  <c r="F7350" i="5"/>
  <c r="F7308" i="5"/>
  <c r="F7262" i="5"/>
  <c r="F7230" i="5"/>
  <c r="F7204" i="5"/>
  <c r="F7174" i="5"/>
  <c r="F7145" i="5"/>
  <c r="F7115" i="5"/>
  <c r="F7086" i="5"/>
  <c r="F7060" i="5"/>
  <c r="F7030" i="5"/>
  <c r="F7001" i="5"/>
  <c r="F6971" i="5"/>
  <c r="F6942" i="5"/>
  <c r="F6917" i="5"/>
  <c r="F6893" i="5"/>
  <c r="F6874" i="5"/>
  <c r="F6857" i="5"/>
  <c r="F6843" i="5"/>
  <c r="F6829" i="5"/>
  <c r="F6815" i="5"/>
  <c r="F6801" i="5"/>
  <c r="F6788" i="5"/>
  <c r="F6776" i="5"/>
  <c r="F6764" i="5"/>
  <c r="F6752" i="5"/>
  <c r="F6740" i="5"/>
  <c r="F6728" i="5"/>
  <c r="F6716" i="5"/>
  <c r="F6704" i="5"/>
  <c r="F6692" i="5"/>
  <c r="F6680" i="5"/>
  <c r="F6668" i="5"/>
  <c r="F6656" i="5"/>
  <c r="F6644" i="5"/>
  <c r="F6632" i="5"/>
  <c r="F6620" i="5"/>
  <c r="F6608" i="5"/>
  <c r="F6596" i="5"/>
  <c r="F6584" i="5"/>
  <c r="F6572" i="5"/>
  <c r="F6560" i="5"/>
  <c r="F6548" i="5"/>
  <c r="F6536" i="5"/>
  <c r="F6524" i="5"/>
  <c r="F6512" i="5"/>
  <c r="F6500" i="5"/>
  <c r="F6488" i="5"/>
  <c r="F6476" i="5"/>
  <c r="F6464" i="5"/>
  <c r="F6452" i="5"/>
  <c r="F6440" i="5"/>
  <c r="F6428" i="5"/>
  <c r="F6416" i="5"/>
  <c r="F6404" i="5"/>
  <c r="F6392" i="5"/>
  <c r="F6380" i="5"/>
  <c r="F6368" i="5"/>
  <c r="F6356" i="5"/>
  <c r="F6344" i="5"/>
  <c r="F6332" i="5"/>
  <c r="F6320" i="5"/>
  <c r="F6308" i="5"/>
  <c r="F6296" i="5"/>
  <c r="F6284" i="5"/>
  <c r="F6272" i="5"/>
  <c r="F6260" i="5"/>
  <c r="F6248" i="5"/>
  <c r="F6236" i="5"/>
  <c r="F8673" i="5"/>
  <c r="F8499" i="5"/>
  <c r="F8337" i="5"/>
  <c r="F8218" i="5"/>
  <c r="F8098" i="5"/>
  <c r="F7983" i="5"/>
  <c r="F7887" i="5"/>
  <c r="F7807" i="5"/>
  <c r="F7741" i="5"/>
  <c r="F7693" i="5"/>
  <c r="F7649" i="5"/>
  <c r="F7603" i="5"/>
  <c r="F7561" i="5"/>
  <c r="F7523" i="5"/>
  <c r="F7477" i="5"/>
  <c r="F7433" i="5"/>
  <c r="F7387" i="5"/>
  <c r="F7345" i="5"/>
  <c r="F7307" i="5"/>
  <c r="F7261" i="5"/>
  <c r="F7229" i="5"/>
  <c r="F7199" i="5"/>
  <c r="F7170" i="5"/>
  <c r="F7144" i="5"/>
  <c r="F7114" i="5"/>
  <c r="F7085" i="5"/>
  <c r="F7055" i="5"/>
  <c r="F7026" i="5"/>
  <c r="F7000" i="5"/>
  <c r="F6970" i="5"/>
  <c r="F6941" i="5"/>
  <c r="F6916" i="5"/>
  <c r="F6892" i="5"/>
  <c r="F6873" i="5"/>
  <c r="F6856" i="5"/>
  <c r="F6842" i="5"/>
  <c r="F6828" i="5"/>
  <c r="F6814" i="5"/>
  <c r="F6799" i="5"/>
  <c r="F6787" i="5"/>
  <c r="F6775" i="5"/>
  <c r="F6763" i="5"/>
  <c r="F6751" i="5"/>
  <c r="F6739" i="5"/>
  <c r="F6727" i="5"/>
  <c r="F6715" i="5"/>
  <c r="F6703" i="5"/>
  <c r="F6691" i="5"/>
  <c r="F6679" i="5"/>
  <c r="F6667" i="5"/>
  <c r="F6655" i="5"/>
  <c r="F6643" i="5"/>
  <c r="F6631" i="5"/>
  <c r="F6619" i="5"/>
  <c r="F6607" i="5"/>
  <c r="F6595" i="5"/>
  <c r="F6583" i="5"/>
  <c r="F6571" i="5"/>
  <c r="F6559" i="5"/>
  <c r="F6547" i="5"/>
  <c r="F6535" i="5"/>
  <c r="F6523" i="5"/>
  <c r="F6511" i="5"/>
  <c r="F6499" i="5"/>
  <c r="F6487" i="5"/>
  <c r="F6475" i="5"/>
  <c r="F6463" i="5"/>
  <c r="F6451" i="5"/>
  <c r="F6439" i="5"/>
  <c r="F6427" i="5"/>
  <c r="F6415" i="5"/>
  <c r="F6403" i="5"/>
  <c r="F6391" i="5"/>
  <c r="F6379" i="5"/>
  <c r="F6367" i="5"/>
  <c r="F6355" i="5"/>
  <c r="F6343" i="5"/>
  <c r="F6331" i="5"/>
  <c r="F6319" i="5"/>
  <c r="F6307" i="5"/>
  <c r="F6295" i="5"/>
  <c r="F6283" i="5"/>
  <c r="F6271" i="5"/>
  <c r="F8667" i="5"/>
  <c r="F8494" i="5"/>
  <c r="F8332" i="5"/>
  <c r="F8199" i="5"/>
  <c r="F8080" i="5"/>
  <c r="F7978" i="5"/>
  <c r="F7882" i="5"/>
  <c r="F7806" i="5"/>
  <c r="F7732" i="5"/>
  <c r="F7686" i="5"/>
  <c r="F7648" i="5"/>
  <c r="F7602" i="5"/>
  <c r="F7560" i="5"/>
  <c r="F7514" i="5"/>
  <c r="F7470" i="5"/>
  <c r="F7432" i="5"/>
  <c r="F7386" i="5"/>
  <c r="F7344" i="5"/>
  <c r="F7298" i="5"/>
  <c r="F7255" i="5"/>
  <c r="F7228" i="5"/>
  <c r="F7198" i="5"/>
  <c r="F7169" i="5"/>
  <c r="F7139" i="5"/>
  <c r="F7110" i="5"/>
  <c r="F7084" i="5"/>
  <c r="F7054" i="5"/>
  <c r="F7025" i="5"/>
  <c r="F6995" i="5"/>
  <c r="F6966" i="5"/>
  <c r="F6940" i="5"/>
  <c r="F6912" i="5"/>
  <c r="F6888" i="5"/>
  <c r="F6870" i="5"/>
  <c r="F6855" i="5"/>
  <c r="F6841" i="5"/>
  <c r="F6827" i="5"/>
  <c r="F6813" i="5"/>
  <c r="F6798" i="5"/>
  <c r="F6786" i="5"/>
  <c r="F6774" i="5"/>
  <c r="F6762" i="5"/>
  <c r="F6750" i="5"/>
  <c r="F6738" i="5"/>
  <c r="F6726" i="5"/>
  <c r="F6714" i="5"/>
  <c r="F6702" i="5"/>
  <c r="F6690" i="5"/>
  <c r="F6678" i="5"/>
  <c r="F6666" i="5"/>
  <c r="F6654" i="5"/>
  <c r="F6642" i="5"/>
  <c r="F6630" i="5"/>
  <c r="F6618" i="5"/>
  <c r="F6606" i="5"/>
  <c r="F6594" i="5"/>
  <c r="F6582" i="5"/>
  <c r="F6570" i="5"/>
  <c r="F6558" i="5"/>
  <c r="F6546" i="5"/>
  <c r="F6534" i="5"/>
  <c r="F6522" i="5"/>
  <c r="F6510" i="5"/>
  <c r="F6498" i="5"/>
  <c r="F6486" i="5"/>
  <c r="F6474" i="5"/>
  <c r="F6462" i="5"/>
  <c r="F6450" i="5"/>
  <c r="F6438" i="5"/>
  <c r="F6426" i="5"/>
  <c r="F6414" i="5"/>
  <c r="F6402" i="5"/>
  <c r="F6390" i="5"/>
  <c r="F6378" i="5"/>
  <c r="F6366" i="5"/>
  <c r="F6354" i="5"/>
  <c r="F6342" i="5"/>
  <c r="F6330" i="5"/>
  <c r="F6318" i="5"/>
  <c r="F6306" i="5"/>
  <c r="F6294" i="5"/>
  <c r="F6282" i="5"/>
  <c r="F6270" i="5"/>
  <c r="F6258" i="5"/>
  <c r="F6246" i="5"/>
  <c r="F8638" i="5"/>
  <c r="F8470" i="5"/>
  <c r="F8326" i="5"/>
  <c r="F8194" i="5"/>
  <c r="F8079" i="5"/>
  <c r="F7962" i="5"/>
  <c r="F7871" i="5"/>
  <c r="F7803" i="5"/>
  <c r="F7730" i="5"/>
  <c r="F7685" i="5"/>
  <c r="F7639" i="5"/>
  <c r="F7597" i="5"/>
  <c r="F7559" i="5"/>
  <c r="F7513" i="5"/>
  <c r="F7469" i="5"/>
  <c r="F7423" i="5"/>
  <c r="F7381" i="5"/>
  <c r="F7343" i="5"/>
  <c r="F7297" i="5"/>
  <c r="F7254" i="5"/>
  <c r="F7223" i="5"/>
  <c r="F7194" i="5"/>
  <c r="F7168" i="5"/>
  <c r="F7138" i="5"/>
  <c r="F7109" i="5"/>
  <c r="F7079" i="5"/>
  <c r="F7050" i="5"/>
  <c r="F7024" i="5"/>
  <c r="F6994" i="5"/>
  <c r="F6965" i="5"/>
  <c r="F6935" i="5"/>
  <c r="F6911" i="5"/>
  <c r="F6887" i="5"/>
  <c r="F6869" i="5"/>
  <c r="F6854" i="5"/>
  <c r="F6840" i="5"/>
  <c r="F6826" i="5"/>
  <c r="F6810" i="5"/>
  <c r="F6797" i="5"/>
  <c r="F6785" i="5"/>
  <c r="F6773" i="5"/>
  <c r="F6761" i="5"/>
  <c r="F6749" i="5"/>
  <c r="F6737" i="5"/>
  <c r="F6725" i="5"/>
  <c r="F6713" i="5"/>
  <c r="F6701" i="5"/>
  <c r="F6689" i="5"/>
  <c r="F6677" i="5"/>
  <c r="F6665" i="5"/>
  <c r="F6653" i="5"/>
  <c r="F6641" i="5"/>
  <c r="F6629" i="5"/>
  <c r="F6617" i="5"/>
  <c r="F6605" i="5"/>
  <c r="F6593" i="5"/>
  <c r="F6581" i="5"/>
  <c r="F6569" i="5"/>
  <c r="F6557" i="5"/>
  <c r="F6545" i="5"/>
  <c r="F6533" i="5"/>
  <c r="F6521" i="5"/>
  <c r="F6509" i="5"/>
  <c r="F6497" i="5"/>
  <c r="F6485" i="5"/>
  <c r="F6473" i="5"/>
  <c r="F6461" i="5"/>
  <c r="F6449" i="5"/>
  <c r="F6437" i="5"/>
  <c r="F6425" i="5"/>
  <c r="F6413" i="5"/>
  <c r="F6401" i="5"/>
  <c r="F6389" i="5"/>
  <c r="F6377" i="5"/>
  <c r="F6365" i="5"/>
  <c r="F6353" i="5"/>
  <c r="F6341" i="5"/>
  <c r="F6329" i="5"/>
  <c r="F6317" i="5"/>
  <c r="F8596" i="5"/>
  <c r="F8423" i="5"/>
  <c r="F8278" i="5"/>
  <c r="F8170" i="5"/>
  <c r="F8050" i="5"/>
  <c r="F7942" i="5"/>
  <c r="F7854" i="5"/>
  <c r="F7775" i="5"/>
  <c r="F7720" i="5"/>
  <c r="F7674" i="5"/>
  <c r="F7632" i="5"/>
  <c r="F7586" i="5"/>
  <c r="F7542" i="5"/>
  <c r="F7504" i="5"/>
  <c r="F7458" i="5"/>
  <c r="F7416" i="5"/>
  <c r="F7370" i="5"/>
  <c r="F7326" i="5"/>
  <c r="F7288" i="5"/>
  <c r="F7247" i="5"/>
  <c r="F7217" i="5"/>
  <c r="F7187" i="5"/>
  <c r="F7158" i="5"/>
  <c r="F7132" i="5"/>
  <c r="F7102" i="5"/>
  <c r="F7073" i="5"/>
  <c r="F7043" i="5"/>
  <c r="F7014" i="5"/>
  <c r="F6988" i="5"/>
  <c r="F6958" i="5"/>
  <c r="F6929" i="5"/>
  <c r="F6905" i="5"/>
  <c r="F6882" i="5"/>
  <c r="F6865" i="5"/>
  <c r="F6851" i="5"/>
  <c r="F6837" i="5"/>
  <c r="F6821" i="5"/>
  <c r="F6807" i="5"/>
  <c r="F6794" i="5"/>
  <c r="F6782" i="5"/>
  <c r="F6770" i="5"/>
  <c r="F6758" i="5"/>
  <c r="F6746" i="5"/>
  <c r="F6734" i="5"/>
  <c r="F6722" i="5"/>
  <c r="F6710" i="5"/>
  <c r="F6698" i="5"/>
  <c r="F6686" i="5"/>
  <c r="F6674" i="5"/>
  <c r="F6662" i="5"/>
  <c r="F6650" i="5"/>
  <c r="F6638" i="5"/>
  <c r="F6626" i="5"/>
  <c r="F6614" i="5"/>
  <c r="F6602" i="5"/>
  <c r="F6590" i="5"/>
  <c r="F6578" i="5"/>
  <c r="F6566" i="5"/>
  <c r="F6554" i="5"/>
  <c r="F6542" i="5"/>
  <c r="F6530" i="5"/>
  <c r="F6518" i="5"/>
  <c r="F6506" i="5"/>
  <c r="F6494" i="5"/>
  <c r="F6482" i="5"/>
  <c r="F6470" i="5"/>
  <c r="F6458" i="5"/>
  <c r="F6446" i="5"/>
  <c r="F6434" i="5"/>
  <c r="F6422" i="5"/>
  <c r="F6410" i="5"/>
  <c r="F6398" i="5"/>
  <c r="F6386" i="5"/>
  <c r="F6374" i="5"/>
  <c r="F6362" i="5"/>
  <c r="F6350" i="5"/>
  <c r="F6338" i="5"/>
  <c r="F6326" i="5"/>
  <c r="F6314" i="5"/>
  <c r="F6302" i="5"/>
  <c r="F6290" i="5"/>
  <c r="F8735" i="5"/>
  <c r="F8362" i="5"/>
  <c r="F8055" i="5"/>
  <c r="F7834" i="5"/>
  <c r="F7684" i="5"/>
  <c r="F7577" i="5"/>
  <c r="F7487" i="5"/>
  <c r="F7379" i="5"/>
  <c r="F7272" i="5"/>
  <c r="F7193" i="5"/>
  <c r="F7122" i="5"/>
  <c r="F7061" i="5"/>
  <c r="F6989" i="5"/>
  <c r="F6922" i="5"/>
  <c r="F6868" i="5"/>
  <c r="F6832" i="5"/>
  <c r="F6802" i="5"/>
  <c r="F6771" i="5"/>
  <c r="F6742" i="5"/>
  <c r="F6712" i="5"/>
  <c r="F6683" i="5"/>
  <c r="F6657" i="5"/>
  <c r="F6627" i="5"/>
  <c r="F6598" i="5"/>
  <c r="F6568" i="5"/>
  <c r="F6539" i="5"/>
  <c r="F6513" i="5"/>
  <c r="F6483" i="5"/>
  <c r="F6454" i="5"/>
  <c r="F6424" i="5"/>
  <c r="F6395" i="5"/>
  <c r="F6369" i="5"/>
  <c r="F6339" i="5"/>
  <c r="F6310" i="5"/>
  <c r="F6286" i="5"/>
  <c r="F6267" i="5"/>
  <c r="F6251" i="5"/>
  <c r="F6237" i="5"/>
  <c r="F6224" i="5"/>
  <c r="F6212" i="5"/>
  <c r="F6200" i="5"/>
  <c r="F6188" i="5"/>
  <c r="F6176" i="5"/>
  <c r="F6164" i="5"/>
  <c r="F6152" i="5"/>
  <c r="F6140" i="5"/>
  <c r="F6128" i="5"/>
  <c r="F6116" i="5"/>
  <c r="F6104" i="5"/>
  <c r="F6092" i="5"/>
  <c r="F6080" i="5"/>
  <c r="F6068" i="5"/>
  <c r="F6056" i="5"/>
  <c r="F6044" i="5"/>
  <c r="F6032" i="5"/>
  <c r="F6020" i="5"/>
  <c r="F6008" i="5"/>
  <c r="F5996" i="5"/>
  <c r="F5984" i="5"/>
  <c r="F5972" i="5"/>
  <c r="F5960" i="5"/>
  <c r="F5948" i="5"/>
  <c r="F5936" i="5"/>
  <c r="F5924" i="5"/>
  <c r="F5912" i="5"/>
  <c r="F5900" i="5"/>
  <c r="F5888" i="5"/>
  <c r="F5876" i="5"/>
  <c r="F5864" i="5"/>
  <c r="F5852" i="5"/>
  <c r="F5840" i="5"/>
  <c r="F5828" i="5"/>
  <c r="F5816" i="5"/>
  <c r="F5804" i="5"/>
  <c r="F5792" i="5"/>
  <c r="F5780" i="5"/>
  <c r="F5768" i="5"/>
  <c r="F5756" i="5"/>
  <c r="F5744" i="5"/>
  <c r="F5732" i="5"/>
  <c r="F5720" i="5"/>
  <c r="F5708" i="5"/>
  <c r="F5696" i="5"/>
  <c r="F5684" i="5"/>
  <c r="F5672" i="5"/>
  <c r="F5660" i="5"/>
  <c r="F5648" i="5"/>
  <c r="F5636" i="5"/>
  <c r="F5624" i="5"/>
  <c r="F5612" i="5"/>
  <c r="F8709" i="5"/>
  <c r="F8303" i="5"/>
  <c r="F8026" i="5"/>
  <c r="F7822" i="5"/>
  <c r="F7675" i="5"/>
  <c r="F7576" i="5"/>
  <c r="F7468" i="5"/>
  <c r="F7361" i="5"/>
  <c r="F7271" i="5"/>
  <c r="F7192" i="5"/>
  <c r="F7121" i="5"/>
  <c r="F7049" i="5"/>
  <c r="F6978" i="5"/>
  <c r="F6918" i="5"/>
  <c r="F6867" i="5"/>
  <c r="F6831" i="5"/>
  <c r="F6796" i="5"/>
  <c r="F6767" i="5"/>
  <c r="F6741" i="5"/>
  <c r="F6711" i="5"/>
  <c r="F6682" i="5"/>
  <c r="F6652" i="5"/>
  <c r="F6623" i="5"/>
  <c r="F6597" i="5"/>
  <c r="F6567" i="5"/>
  <c r="F6538" i="5"/>
  <c r="F6508" i="5"/>
  <c r="F6479" i="5"/>
  <c r="F6453" i="5"/>
  <c r="F6423" i="5"/>
  <c r="F6394" i="5"/>
  <c r="F6364" i="5"/>
  <c r="F6335" i="5"/>
  <c r="F6309" i="5"/>
  <c r="F6285" i="5"/>
  <c r="F6266" i="5"/>
  <c r="F6250" i="5"/>
  <c r="F6235" i="5"/>
  <c r="F6223" i="5"/>
  <c r="F6211" i="5"/>
  <c r="F6199" i="5"/>
  <c r="F6187" i="5"/>
  <c r="F6175" i="5"/>
  <c r="F6163" i="5"/>
  <c r="F6151" i="5"/>
  <c r="F6139" i="5"/>
  <c r="F6127" i="5"/>
  <c r="F6115" i="5"/>
  <c r="F6103" i="5"/>
  <c r="F6091" i="5"/>
  <c r="F6079" i="5"/>
  <c r="F6067" i="5"/>
  <c r="F6055" i="5"/>
  <c r="F6043" i="5"/>
  <c r="F6031" i="5"/>
  <c r="F6019" i="5"/>
  <c r="F6007" i="5"/>
  <c r="F5995" i="5"/>
  <c r="F5983" i="5"/>
  <c r="F5971" i="5"/>
  <c r="F5959" i="5"/>
  <c r="F5947" i="5"/>
  <c r="F5935" i="5"/>
  <c r="F5923" i="5"/>
  <c r="F5911" i="5"/>
  <c r="F5899" i="5"/>
  <c r="F5887" i="5"/>
  <c r="F5875" i="5"/>
  <c r="F5863" i="5"/>
  <c r="F5851" i="5"/>
  <c r="F5839" i="5"/>
  <c r="F5827" i="5"/>
  <c r="F5815" i="5"/>
  <c r="F5803" i="5"/>
  <c r="F5791" i="5"/>
  <c r="F5779" i="5"/>
  <c r="F5767" i="5"/>
  <c r="F5755" i="5"/>
  <c r="F5743" i="5"/>
  <c r="F5731" i="5"/>
  <c r="F5719" i="5"/>
  <c r="F5707" i="5"/>
  <c r="F5695" i="5"/>
  <c r="F5683" i="5"/>
  <c r="F5671" i="5"/>
  <c r="F8626" i="5"/>
  <c r="F8247" i="5"/>
  <c r="F8002" i="5"/>
  <c r="F7786" i="5"/>
  <c r="F7658" i="5"/>
  <c r="F7550" i="5"/>
  <c r="F7451" i="5"/>
  <c r="F7351" i="5"/>
  <c r="F7248" i="5"/>
  <c r="F7180" i="5"/>
  <c r="F7108" i="5"/>
  <c r="F7037" i="5"/>
  <c r="F6976" i="5"/>
  <c r="F6906" i="5"/>
  <c r="F6861" i="5"/>
  <c r="F6825" i="5"/>
  <c r="F6791" i="5"/>
  <c r="F6765" i="5"/>
  <c r="F6735" i="5"/>
  <c r="F6706" i="5"/>
  <c r="F6676" i="5"/>
  <c r="F6647" i="5"/>
  <c r="F6621" i="5"/>
  <c r="F6591" i="5"/>
  <c r="F6562" i="5"/>
  <c r="F6532" i="5"/>
  <c r="F6503" i="5"/>
  <c r="F6477" i="5"/>
  <c r="F6447" i="5"/>
  <c r="F6418" i="5"/>
  <c r="F6388" i="5"/>
  <c r="F6359" i="5"/>
  <c r="F6333" i="5"/>
  <c r="F6304" i="5"/>
  <c r="F6280" i="5"/>
  <c r="F6263" i="5"/>
  <c r="F6247" i="5"/>
  <c r="F6233" i="5"/>
  <c r="F6221" i="5"/>
  <c r="F6209" i="5"/>
  <c r="F6197" i="5"/>
  <c r="F6185" i="5"/>
  <c r="F6173" i="5"/>
  <c r="F6161" i="5"/>
  <c r="F6149" i="5"/>
  <c r="F6137" i="5"/>
  <c r="F6125" i="5"/>
  <c r="F6113" i="5"/>
  <c r="F6101" i="5"/>
  <c r="F6089" i="5"/>
  <c r="F6077" i="5"/>
  <c r="F6065" i="5"/>
  <c r="F6053" i="5"/>
  <c r="F6041" i="5"/>
  <c r="F6029" i="5"/>
  <c r="F6017" i="5"/>
  <c r="F6005" i="5"/>
  <c r="F5993" i="5"/>
  <c r="F5981" i="5"/>
  <c r="F5969" i="5"/>
  <c r="F5957" i="5"/>
  <c r="F5945" i="5"/>
  <c r="F5933" i="5"/>
  <c r="F5921" i="5"/>
  <c r="F5909" i="5"/>
  <c r="F5897" i="5"/>
  <c r="F5885" i="5"/>
  <c r="F5873" i="5"/>
  <c r="F5861" i="5"/>
  <c r="F5849" i="5"/>
  <c r="F5837" i="5"/>
  <c r="F5825" i="5"/>
  <c r="F5813" i="5"/>
  <c r="F5801" i="5"/>
  <c r="F5789" i="5"/>
  <c r="F5777" i="5"/>
  <c r="F5765" i="5"/>
  <c r="F5753" i="5"/>
  <c r="F5741" i="5"/>
  <c r="F5729" i="5"/>
  <c r="F5717" i="5"/>
  <c r="F5705" i="5"/>
  <c r="F5693" i="5"/>
  <c r="F5681" i="5"/>
  <c r="F5669" i="5"/>
  <c r="F8608" i="5"/>
  <c r="F8242" i="5"/>
  <c r="F7958" i="5"/>
  <c r="F7758" i="5"/>
  <c r="F7657" i="5"/>
  <c r="F7549" i="5"/>
  <c r="F7442" i="5"/>
  <c r="F7334" i="5"/>
  <c r="F7240" i="5"/>
  <c r="F7175" i="5"/>
  <c r="F7103" i="5"/>
  <c r="F7036" i="5"/>
  <c r="F6964" i="5"/>
  <c r="F6899" i="5"/>
  <c r="F6858" i="5"/>
  <c r="F6822" i="5"/>
  <c r="F6790" i="5"/>
  <c r="F6760" i="5"/>
  <c r="F6731" i="5"/>
  <c r="F6705" i="5"/>
  <c r="F6675" i="5"/>
  <c r="F6646" i="5"/>
  <c r="F6616" i="5"/>
  <c r="F6587" i="5"/>
  <c r="F6561" i="5"/>
  <c r="F6531" i="5"/>
  <c r="F6502" i="5"/>
  <c r="F6472" i="5"/>
  <c r="F6443" i="5"/>
  <c r="F6417" i="5"/>
  <c r="F6387" i="5"/>
  <c r="F6358" i="5"/>
  <c r="F6328" i="5"/>
  <c r="F6303" i="5"/>
  <c r="F6279" i="5"/>
  <c r="F6262" i="5"/>
  <c r="F6245" i="5"/>
  <c r="F6232" i="5"/>
  <c r="F6220" i="5"/>
  <c r="F6208" i="5"/>
  <c r="F6196" i="5"/>
  <c r="F6184" i="5"/>
  <c r="F6172" i="5"/>
  <c r="F6160" i="5"/>
  <c r="F6148" i="5"/>
  <c r="F6136" i="5"/>
  <c r="F6124" i="5"/>
  <c r="F6112" i="5"/>
  <c r="F6100" i="5"/>
  <c r="F6088" i="5"/>
  <c r="F6076" i="5"/>
  <c r="F6064" i="5"/>
  <c r="F6052" i="5"/>
  <c r="F6040" i="5"/>
  <c r="F6028" i="5"/>
  <c r="F6016" i="5"/>
  <c r="F6004" i="5"/>
  <c r="F5992" i="5"/>
  <c r="F5980" i="5"/>
  <c r="F5968" i="5"/>
  <c r="F5956" i="5"/>
  <c r="F5944" i="5"/>
  <c r="F5932" i="5"/>
  <c r="F5920" i="5"/>
  <c r="F5908" i="5"/>
  <c r="F5896" i="5"/>
  <c r="F5884" i="5"/>
  <c r="F5872" i="5"/>
  <c r="F5860" i="5"/>
  <c r="F5848" i="5"/>
  <c r="F5836" i="5"/>
  <c r="F5824" i="5"/>
  <c r="F5812" i="5"/>
  <c r="F5800" i="5"/>
  <c r="F5788" i="5"/>
  <c r="F5776" i="5"/>
  <c r="F5764" i="5"/>
  <c r="F5752" i="5"/>
  <c r="F5740" i="5"/>
  <c r="F5728" i="5"/>
  <c r="F5716" i="5"/>
  <c r="F5704" i="5"/>
  <c r="F5692" i="5"/>
  <c r="F5680" i="5"/>
  <c r="F8565" i="5"/>
  <c r="F8224" i="5"/>
  <c r="F7943" i="5"/>
  <c r="F7755" i="5"/>
  <c r="F7638" i="5"/>
  <c r="F7531" i="5"/>
  <c r="F7441" i="5"/>
  <c r="F7333" i="5"/>
  <c r="F7235" i="5"/>
  <c r="F7163" i="5"/>
  <c r="F7096" i="5"/>
  <c r="F7031" i="5"/>
  <c r="F6959" i="5"/>
  <c r="F6898" i="5"/>
  <c r="F6853" i="5"/>
  <c r="F6818" i="5"/>
  <c r="F6789" i="5"/>
  <c r="F6759" i="5"/>
  <c r="F6730" i="5"/>
  <c r="F6700" i="5"/>
  <c r="F6671" i="5"/>
  <c r="F6645" i="5"/>
  <c r="F6615" i="5"/>
  <c r="F6586" i="5"/>
  <c r="F6556" i="5"/>
  <c r="F6527" i="5"/>
  <c r="F6501" i="5"/>
  <c r="F6471" i="5"/>
  <c r="F6442" i="5"/>
  <c r="F6412" i="5"/>
  <c r="F6383" i="5"/>
  <c r="F6357" i="5"/>
  <c r="F6327" i="5"/>
  <c r="F6299" i="5"/>
  <c r="F6278" i="5"/>
  <c r="F6261" i="5"/>
  <c r="F6244" i="5"/>
  <c r="F6231" i="5"/>
  <c r="F6219" i="5"/>
  <c r="F6207" i="5"/>
  <c r="F6195" i="5"/>
  <c r="F6183" i="5"/>
  <c r="F6171" i="5"/>
  <c r="F6159" i="5"/>
  <c r="F6147" i="5"/>
  <c r="F6135" i="5"/>
  <c r="F6123" i="5"/>
  <c r="F6111" i="5"/>
  <c r="F6099" i="5"/>
  <c r="F6087" i="5"/>
  <c r="F6075" i="5"/>
  <c r="F6063" i="5"/>
  <c r="F6051" i="5"/>
  <c r="F6039" i="5"/>
  <c r="F6027" i="5"/>
  <c r="F6015" i="5"/>
  <c r="F6003" i="5"/>
  <c r="F5991" i="5"/>
  <c r="F5979" i="5"/>
  <c r="F5967" i="5"/>
  <c r="F5955" i="5"/>
  <c r="F5943" i="5"/>
  <c r="F5931" i="5"/>
  <c r="F5919" i="5"/>
  <c r="F5907" i="5"/>
  <c r="F5895" i="5"/>
  <c r="F5883" i="5"/>
  <c r="F5871" i="5"/>
  <c r="F5859" i="5"/>
  <c r="F5847" i="5"/>
  <c r="F5835" i="5"/>
  <c r="F5823" i="5"/>
  <c r="F5811" i="5"/>
  <c r="F5799" i="5"/>
  <c r="F5787" i="5"/>
  <c r="F5775" i="5"/>
  <c r="F5763" i="5"/>
  <c r="F5751" i="5"/>
  <c r="F5739" i="5"/>
  <c r="F5727" i="5"/>
  <c r="F5715" i="5"/>
  <c r="F5703" i="5"/>
  <c r="F5691" i="5"/>
  <c r="F5679" i="5"/>
  <c r="F5667" i="5"/>
  <c r="F5655" i="5"/>
  <c r="F8536" i="5"/>
  <c r="F8176" i="5"/>
  <c r="F7917" i="5"/>
  <c r="F7745" i="5"/>
  <c r="F7633" i="5"/>
  <c r="F7530" i="5"/>
  <c r="F7422" i="5"/>
  <c r="F7315" i="5"/>
  <c r="F7234" i="5"/>
  <c r="F7162" i="5"/>
  <c r="F7091" i="5"/>
  <c r="F7019" i="5"/>
  <c r="F6952" i="5"/>
  <c r="F6894" i="5"/>
  <c r="F6852" i="5"/>
  <c r="F6817" i="5"/>
  <c r="F6784" i="5"/>
  <c r="F6755" i="5"/>
  <c r="F6729" i="5"/>
  <c r="F6699" i="5"/>
  <c r="F6670" i="5"/>
  <c r="F6640" i="5"/>
  <c r="F6611" i="5"/>
  <c r="F6585" i="5"/>
  <c r="F6555" i="5"/>
  <c r="F6526" i="5"/>
  <c r="F6496" i="5"/>
  <c r="F6467" i="5"/>
  <c r="F6441" i="5"/>
  <c r="F6411" i="5"/>
  <c r="F6382" i="5"/>
  <c r="F6352" i="5"/>
  <c r="F6323" i="5"/>
  <c r="F6298" i="5"/>
  <c r="F6276" i="5"/>
  <c r="F6259" i="5"/>
  <c r="F6243" i="5"/>
  <c r="F6230" i="5"/>
  <c r="F6218" i="5"/>
  <c r="F6206" i="5"/>
  <c r="F6194" i="5"/>
  <c r="F6182" i="5"/>
  <c r="F6170" i="5"/>
  <c r="F6158" i="5"/>
  <c r="F6146" i="5"/>
  <c r="F6134" i="5"/>
  <c r="F6122" i="5"/>
  <c r="F6110" i="5"/>
  <c r="F6098" i="5"/>
  <c r="F6086" i="5"/>
  <c r="F6074" i="5"/>
  <c r="F6062" i="5"/>
  <c r="F6050" i="5"/>
  <c r="F6038" i="5"/>
  <c r="F6026" i="5"/>
  <c r="F6014" i="5"/>
  <c r="F6002" i="5"/>
  <c r="F5990" i="5"/>
  <c r="F5978" i="5"/>
  <c r="F5966" i="5"/>
  <c r="F5954" i="5"/>
  <c r="F5942" i="5"/>
  <c r="F5930" i="5"/>
  <c r="F5918" i="5"/>
  <c r="F5906" i="5"/>
  <c r="F5894" i="5"/>
  <c r="F5882" i="5"/>
  <c r="F5870" i="5"/>
  <c r="F5858" i="5"/>
  <c r="F5846" i="5"/>
  <c r="F5834" i="5"/>
  <c r="F5822" i="5"/>
  <c r="F5810" i="5"/>
  <c r="F5798" i="5"/>
  <c r="F5786" i="5"/>
  <c r="F5774" i="5"/>
  <c r="F5762" i="5"/>
  <c r="F5750" i="5"/>
  <c r="F5738" i="5"/>
  <c r="F5726" i="5"/>
  <c r="F5714" i="5"/>
  <c r="F5702" i="5"/>
  <c r="F5690" i="5"/>
  <c r="F5678" i="5"/>
  <c r="F5666" i="5"/>
  <c r="F8535" i="5"/>
  <c r="F8175" i="5"/>
  <c r="F7905" i="5"/>
  <c r="F7722" i="5"/>
  <c r="F7621" i="5"/>
  <c r="F7525" i="5"/>
  <c r="F7417" i="5"/>
  <c r="F7314" i="5"/>
  <c r="F7222" i="5"/>
  <c r="F7151" i="5"/>
  <c r="F7090" i="5"/>
  <c r="F7018" i="5"/>
  <c r="F6947" i="5"/>
  <c r="F6886" i="5"/>
  <c r="F6846" i="5"/>
  <c r="F6816" i="5"/>
  <c r="F6783" i="5"/>
  <c r="F6754" i="5"/>
  <c r="F6724" i="5"/>
  <c r="F6695" i="5"/>
  <c r="F6669" i="5"/>
  <c r="F6639" i="5"/>
  <c r="F6610" i="5"/>
  <c r="F6580" i="5"/>
  <c r="F6551" i="5"/>
  <c r="F6525" i="5"/>
  <c r="F6495" i="5"/>
  <c r="F6466" i="5"/>
  <c r="F6436" i="5"/>
  <c r="F6407" i="5"/>
  <c r="F6381" i="5"/>
  <c r="F6351" i="5"/>
  <c r="F6322" i="5"/>
  <c r="F6297" i="5"/>
  <c r="F6275" i="5"/>
  <c r="F6257" i="5"/>
  <c r="F6242" i="5"/>
  <c r="F6229" i="5"/>
  <c r="F6217" i="5"/>
  <c r="F6205" i="5"/>
  <c r="F6193" i="5"/>
  <c r="F6181" i="5"/>
  <c r="F6169" i="5"/>
  <c r="F6157" i="5"/>
  <c r="F6145" i="5"/>
  <c r="F6133" i="5"/>
  <c r="F6121" i="5"/>
  <c r="F6109" i="5"/>
  <c r="F6097" i="5"/>
  <c r="F6085" i="5"/>
  <c r="F6073" i="5"/>
  <c r="F6061" i="5"/>
  <c r="F6049" i="5"/>
  <c r="F6037" i="5"/>
  <c r="F6025" i="5"/>
  <c r="F6013" i="5"/>
  <c r="F6001" i="5"/>
  <c r="F5989" i="5"/>
  <c r="F5977" i="5"/>
  <c r="F5965" i="5"/>
  <c r="F5953" i="5"/>
  <c r="F5941" i="5"/>
  <c r="F5929" i="5"/>
  <c r="F5917" i="5"/>
  <c r="F5905" i="5"/>
  <c r="F5893" i="5"/>
  <c r="F5881" i="5"/>
  <c r="F5869" i="5"/>
  <c r="F5857" i="5"/>
  <c r="F5845" i="5"/>
  <c r="F5833" i="5"/>
  <c r="F5821" i="5"/>
  <c r="F5809" i="5"/>
  <c r="F5797" i="5"/>
  <c r="F5785" i="5"/>
  <c r="F5773" i="5"/>
  <c r="F5761" i="5"/>
  <c r="F5749" i="5"/>
  <c r="F5737" i="5"/>
  <c r="F5725" i="5"/>
  <c r="F5713" i="5"/>
  <c r="F5701" i="5"/>
  <c r="F5689" i="5"/>
  <c r="F5677" i="5"/>
  <c r="F5665" i="5"/>
  <c r="F5653" i="5"/>
  <c r="F5641" i="5"/>
  <c r="F5629" i="5"/>
  <c r="F5617" i="5"/>
  <c r="F8464" i="5"/>
  <c r="F8128" i="5"/>
  <c r="F7902" i="5"/>
  <c r="F7721" i="5"/>
  <c r="F7614" i="5"/>
  <c r="F7506" i="5"/>
  <c r="F7405" i="5"/>
  <c r="F7309" i="5"/>
  <c r="F7218" i="5"/>
  <c r="F7150" i="5"/>
  <c r="F7078" i="5"/>
  <c r="F7007" i="5"/>
  <c r="F6946" i="5"/>
  <c r="F6885" i="5"/>
  <c r="F6845" i="5"/>
  <c r="F6809" i="5"/>
  <c r="F6779" i="5"/>
  <c r="F6753" i="5"/>
  <c r="F6723" i="5"/>
  <c r="F6694" i="5"/>
  <c r="F6664" i="5"/>
  <c r="F6635" i="5"/>
  <c r="F6609" i="5"/>
  <c r="F6579" i="5"/>
  <c r="F6550" i="5"/>
  <c r="F6520" i="5"/>
  <c r="F6491" i="5"/>
  <c r="F6465" i="5"/>
  <c r="F6435" i="5"/>
  <c r="F6406" i="5"/>
  <c r="F6376" i="5"/>
  <c r="F6347" i="5"/>
  <c r="F6321" i="5"/>
  <c r="F6293" i="5"/>
  <c r="F6274" i="5"/>
  <c r="F6256" i="5"/>
  <c r="F6241" i="5"/>
  <c r="F6228" i="5"/>
  <c r="F6216" i="5"/>
  <c r="F6204" i="5"/>
  <c r="F6192" i="5"/>
  <c r="F6180" i="5"/>
  <c r="F6168" i="5"/>
  <c r="F6156" i="5"/>
  <c r="F6144" i="5"/>
  <c r="F6132" i="5"/>
  <c r="F6120" i="5"/>
  <c r="F6108" i="5"/>
  <c r="F6096" i="5"/>
  <c r="F6084" i="5"/>
  <c r="F6072" i="5"/>
  <c r="F6060" i="5"/>
  <c r="F6048" i="5"/>
  <c r="F6036" i="5"/>
  <c r="F6024" i="5"/>
  <c r="F6012" i="5"/>
  <c r="F6000" i="5"/>
  <c r="F5988" i="5"/>
  <c r="F5976" i="5"/>
  <c r="F5964" i="5"/>
  <c r="F5952" i="5"/>
  <c r="F5940" i="5"/>
  <c r="F5928" i="5"/>
  <c r="F5916" i="5"/>
  <c r="F5904" i="5"/>
  <c r="F5892" i="5"/>
  <c r="F5880" i="5"/>
  <c r="F5868" i="5"/>
  <c r="F5856" i="5"/>
  <c r="F5844" i="5"/>
  <c r="F5832" i="5"/>
  <c r="F5820" i="5"/>
  <c r="F5808" i="5"/>
  <c r="F5796" i="5"/>
  <c r="F8391" i="5"/>
  <c r="F8074" i="5"/>
  <c r="F7839" i="5"/>
  <c r="F7703" i="5"/>
  <c r="F7595" i="5"/>
  <c r="F7488" i="5"/>
  <c r="F7380" i="5"/>
  <c r="F7273" i="5"/>
  <c r="F7205" i="5"/>
  <c r="F7133" i="5"/>
  <c r="F7062" i="5"/>
  <c r="F6990" i="5"/>
  <c r="F6923" i="5"/>
  <c r="F6875" i="5"/>
  <c r="F6838" i="5"/>
  <c r="F6803" i="5"/>
  <c r="F6772" i="5"/>
  <c r="F6743" i="5"/>
  <c r="F6717" i="5"/>
  <c r="F6687" i="5"/>
  <c r="F6658" i="5"/>
  <c r="F6628" i="5"/>
  <c r="F6599" i="5"/>
  <c r="F6573" i="5"/>
  <c r="F6543" i="5"/>
  <c r="F6514" i="5"/>
  <c r="F6484" i="5"/>
  <c r="F6455" i="5"/>
  <c r="F6429" i="5"/>
  <c r="F6399" i="5"/>
  <c r="F6370" i="5"/>
  <c r="F6340" i="5"/>
  <c r="F6311" i="5"/>
  <c r="F6287" i="5"/>
  <c r="F6268" i="5"/>
  <c r="F6252" i="5"/>
  <c r="F6238" i="5"/>
  <c r="F6225" i="5"/>
  <c r="F6213" i="5"/>
  <c r="F6201" i="5"/>
  <c r="F6189" i="5"/>
  <c r="F6177" i="5"/>
  <c r="F6165" i="5"/>
  <c r="F6153" i="5"/>
  <c r="F6141" i="5"/>
  <c r="F6129" i="5"/>
  <c r="F6117" i="5"/>
  <c r="F6105" i="5"/>
  <c r="F6093" i="5"/>
  <c r="F6081" i="5"/>
  <c r="F6069" i="5"/>
  <c r="F6057" i="5"/>
  <c r="F6045" i="5"/>
  <c r="F6033" i="5"/>
  <c r="F6021" i="5"/>
  <c r="F6009" i="5"/>
  <c r="F5997" i="5"/>
  <c r="F5985" i="5"/>
  <c r="F5973" i="5"/>
  <c r="F5961" i="5"/>
  <c r="F5949" i="5"/>
  <c r="F5937" i="5"/>
  <c r="F5925" i="5"/>
  <c r="F5913" i="5"/>
  <c r="F5901" i="5"/>
  <c r="F5889" i="5"/>
  <c r="F5877" i="5"/>
  <c r="F5865" i="5"/>
  <c r="F5853" i="5"/>
  <c r="F5841" i="5"/>
  <c r="F5829" i="5"/>
  <c r="F5817" i="5"/>
  <c r="F5805" i="5"/>
  <c r="F5793" i="5"/>
  <c r="F5781" i="5"/>
  <c r="F5769" i="5"/>
  <c r="F5757" i="5"/>
  <c r="F5745" i="5"/>
  <c r="F5733" i="5"/>
  <c r="F8699" i="5"/>
  <c r="F7667" i="5"/>
  <c r="F7253" i="5"/>
  <c r="F6977" i="5"/>
  <c r="F6795" i="5"/>
  <c r="F6681" i="5"/>
  <c r="F6563" i="5"/>
  <c r="F6448" i="5"/>
  <c r="F6334" i="5"/>
  <c r="F6249" i="5"/>
  <c r="F6198" i="5"/>
  <c r="F6150" i="5"/>
  <c r="F6102" i="5"/>
  <c r="F6054" i="5"/>
  <c r="F6006" i="5"/>
  <c r="F5958" i="5"/>
  <c r="F5910" i="5"/>
  <c r="F5862" i="5"/>
  <c r="F5814" i="5"/>
  <c r="F5771" i="5"/>
  <c r="F5735" i="5"/>
  <c r="F5706" i="5"/>
  <c r="F5675" i="5"/>
  <c r="F5656" i="5"/>
  <c r="F5640" i="5"/>
  <c r="F5626" i="5"/>
  <c r="F5611" i="5"/>
  <c r="F5599" i="5"/>
  <c r="F5587" i="5"/>
  <c r="F5575" i="5"/>
  <c r="F5563" i="5"/>
  <c r="F5551" i="5"/>
  <c r="F5539" i="5"/>
  <c r="F5527" i="5"/>
  <c r="F5515" i="5"/>
  <c r="F5503" i="5"/>
  <c r="F5491" i="5"/>
  <c r="F5479" i="5"/>
  <c r="F5467" i="5"/>
  <c r="F5455" i="5"/>
  <c r="F5443" i="5"/>
  <c r="F5431" i="5"/>
  <c r="F5419" i="5"/>
  <c r="F5407" i="5"/>
  <c r="F5395" i="5"/>
  <c r="F5383" i="5"/>
  <c r="F5371" i="5"/>
  <c r="F5359" i="5"/>
  <c r="F5347" i="5"/>
  <c r="F5335" i="5"/>
  <c r="F5323" i="5"/>
  <c r="F5311" i="5"/>
  <c r="F5299" i="5"/>
  <c r="F5287" i="5"/>
  <c r="F5275" i="5"/>
  <c r="F5263" i="5"/>
  <c r="F5251" i="5"/>
  <c r="F5239" i="5"/>
  <c r="F5227" i="5"/>
  <c r="F5215" i="5"/>
  <c r="F5203" i="5"/>
  <c r="F5191" i="5"/>
  <c r="F5179" i="5"/>
  <c r="F5167" i="5"/>
  <c r="F5155" i="5"/>
  <c r="F5143" i="5"/>
  <c r="F5131" i="5"/>
  <c r="F5119" i="5"/>
  <c r="F5107" i="5"/>
  <c r="F5095" i="5"/>
  <c r="F5083" i="5"/>
  <c r="F5071" i="5"/>
  <c r="F5059" i="5"/>
  <c r="F5047" i="5"/>
  <c r="F5035" i="5"/>
  <c r="F5023" i="5"/>
  <c r="F5011" i="5"/>
  <c r="F4999" i="5"/>
  <c r="F4987" i="5"/>
  <c r="F4975" i="5"/>
  <c r="F4963" i="5"/>
  <c r="F4951" i="5"/>
  <c r="F4939" i="5"/>
  <c r="F4927" i="5"/>
  <c r="F4915" i="5"/>
  <c r="F4903" i="5"/>
  <c r="F8392" i="5"/>
  <c r="F7596" i="5"/>
  <c r="F7206" i="5"/>
  <c r="F6930" i="5"/>
  <c r="F6777" i="5"/>
  <c r="F6659" i="5"/>
  <c r="F6544" i="5"/>
  <c r="F6430" i="5"/>
  <c r="F6315" i="5"/>
  <c r="F6239" i="5"/>
  <c r="F6190" i="5"/>
  <c r="F6142" i="5"/>
  <c r="F6094" i="5"/>
  <c r="F6046" i="5"/>
  <c r="F5998" i="5"/>
  <c r="F5950" i="5"/>
  <c r="F5902" i="5"/>
  <c r="F5854" i="5"/>
  <c r="F5806" i="5"/>
  <c r="F5766" i="5"/>
  <c r="F5730" i="5"/>
  <c r="F5699" i="5"/>
  <c r="F5673" i="5"/>
  <c r="F5652" i="5"/>
  <c r="F5638" i="5"/>
  <c r="F5623" i="5"/>
  <c r="F5609" i="5"/>
  <c r="F5597" i="5"/>
  <c r="F5585" i="5"/>
  <c r="F5573" i="5"/>
  <c r="F5561" i="5"/>
  <c r="F5549" i="5"/>
  <c r="F5537" i="5"/>
  <c r="F5525" i="5"/>
  <c r="F5513" i="5"/>
  <c r="F5501" i="5"/>
  <c r="F5489" i="5"/>
  <c r="F5477" i="5"/>
  <c r="F5465" i="5"/>
  <c r="F5453" i="5"/>
  <c r="F5441" i="5"/>
  <c r="F5429" i="5"/>
  <c r="F5417" i="5"/>
  <c r="F5405" i="5"/>
  <c r="F5393" i="5"/>
  <c r="F5381" i="5"/>
  <c r="F5369" i="5"/>
  <c r="F5357" i="5"/>
  <c r="F5345" i="5"/>
  <c r="F5333" i="5"/>
  <c r="F5321" i="5"/>
  <c r="F5309" i="5"/>
  <c r="F5297" i="5"/>
  <c r="F5285" i="5"/>
  <c r="F5273" i="5"/>
  <c r="F5261" i="5"/>
  <c r="F5249" i="5"/>
  <c r="F5237" i="5"/>
  <c r="F5225" i="5"/>
  <c r="F5213" i="5"/>
  <c r="F5201" i="5"/>
  <c r="F5189" i="5"/>
  <c r="F5177" i="5"/>
  <c r="F5165" i="5"/>
  <c r="F5153" i="5"/>
  <c r="F5141" i="5"/>
  <c r="F5129" i="5"/>
  <c r="F5117" i="5"/>
  <c r="F5105" i="5"/>
  <c r="F5093" i="5"/>
  <c r="F5081" i="5"/>
  <c r="F5069" i="5"/>
  <c r="F5057" i="5"/>
  <c r="F5045" i="5"/>
  <c r="F5033" i="5"/>
  <c r="F5021" i="5"/>
  <c r="F5009" i="5"/>
  <c r="F4997" i="5"/>
  <c r="F4985" i="5"/>
  <c r="F4973" i="5"/>
  <c r="F4961" i="5"/>
  <c r="F4949" i="5"/>
  <c r="F4937" i="5"/>
  <c r="F4925" i="5"/>
  <c r="F4913" i="5"/>
  <c r="F8127" i="5"/>
  <c r="F7505" i="5"/>
  <c r="F7146" i="5"/>
  <c r="F6879" i="5"/>
  <c r="F6748" i="5"/>
  <c r="F6634" i="5"/>
  <c r="F6519" i="5"/>
  <c r="F6405" i="5"/>
  <c r="F6292" i="5"/>
  <c r="F6227" i="5"/>
  <c r="F6179" i="5"/>
  <c r="F6131" i="5"/>
  <c r="F6083" i="5"/>
  <c r="F6035" i="5"/>
  <c r="F5987" i="5"/>
  <c r="F5939" i="5"/>
  <c r="F5891" i="5"/>
  <c r="F5843" i="5"/>
  <c r="F5795" i="5"/>
  <c r="F5759" i="5"/>
  <c r="F5723" i="5"/>
  <c r="F5697" i="5"/>
  <c r="F5668" i="5"/>
  <c r="F5650" i="5"/>
  <c r="F5635" i="5"/>
  <c r="F5621" i="5"/>
  <c r="F5607" i="5"/>
  <c r="F5595" i="5"/>
  <c r="F5583" i="5"/>
  <c r="F5571" i="5"/>
  <c r="F5559" i="5"/>
  <c r="F5547" i="5"/>
  <c r="F5535" i="5"/>
  <c r="F5523" i="5"/>
  <c r="F5511" i="5"/>
  <c r="F5499" i="5"/>
  <c r="F5487" i="5"/>
  <c r="F5475" i="5"/>
  <c r="F5463" i="5"/>
  <c r="F5451" i="5"/>
  <c r="F5439" i="5"/>
  <c r="F5427" i="5"/>
  <c r="F5415" i="5"/>
  <c r="F5403" i="5"/>
  <c r="F5391" i="5"/>
  <c r="F5379" i="5"/>
  <c r="F5367" i="5"/>
  <c r="F5355" i="5"/>
  <c r="F5343" i="5"/>
  <c r="F5331" i="5"/>
  <c r="F5319" i="5"/>
  <c r="F5307" i="5"/>
  <c r="F5295" i="5"/>
  <c r="F5283" i="5"/>
  <c r="F5271" i="5"/>
  <c r="F5259" i="5"/>
  <c r="F5247" i="5"/>
  <c r="F5235" i="5"/>
  <c r="F5223" i="5"/>
  <c r="F5211" i="5"/>
  <c r="F5199" i="5"/>
  <c r="F5187" i="5"/>
  <c r="F5175" i="5"/>
  <c r="F5163" i="5"/>
  <c r="F5151" i="5"/>
  <c r="F5139" i="5"/>
  <c r="F5127" i="5"/>
  <c r="F5115" i="5"/>
  <c r="F5103" i="5"/>
  <c r="F5091" i="5"/>
  <c r="F5079" i="5"/>
  <c r="F5067" i="5"/>
  <c r="F5055" i="5"/>
  <c r="F5043" i="5"/>
  <c r="F5031" i="5"/>
  <c r="F5019" i="5"/>
  <c r="F5007" i="5"/>
  <c r="F8122" i="5"/>
  <c r="F7489" i="5"/>
  <c r="F7134" i="5"/>
  <c r="F6876" i="5"/>
  <c r="F6747" i="5"/>
  <c r="F6633" i="5"/>
  <c r="F6515" i="5"/>
  <c r="F6400" i="5"/>
  <c r="F6291" i="5"/>
  <c r="F6226" i="5"/>
  <c r="F6178" i="5"/>
  <c r="F6130" i="5"/>
  <c r="F6082" i="5"/>
  <c r="F6034" i="5"/>
  <c r="F5986" i="5"/>
  <c r="F5938" i="5"/>
  <c r="F5890" i="5"/>
  <c r="F5842" i="5"/>
  <c r="F5794" i="5"/>
  <c r="F5758" i="5"/>
  <c r="F5722" i="5"/>
  <c r="F5694" i="5"/>
  <c r="F5664" i="5"/>
  <c r="F5649" i="5"/>
  <c r="F5634" i="5"/>
  <c r="F5620" i="5"/>
  <c r="F5606" i="5"/>
  <c r="F5594" i="5"/>
  <c r="F5582" i="5"/>
  <c r="F5570" i="5"/>
  <c r="F5558" i="5"/>
  <c r="F5546" i="5"/>
  <c r="F5534" i="5"/>
  <c r="F5522" i="5"/>
  <c r="F5510" i="5"/>
  <c r="F5498" i="5"/>
  <c r="F5486" i="5"/>
  <c r="F5474" i="5"/>
  <c r="F5462" i="5"/>
  <c r="F5450" i="5"/>
  <c r="F5438" i="5"/>
  <c r="F5426" i="5"/>
  <c r="F5414" i="5"/>
  <c r="F5402" i="5"/>
  <c r="F5390" i="5"/>
  <c r="F5378" i="5"/>
  <c r="F5366" i="5"/>
  <c r="F5354" i="5"/>
  <c r="F5342" i="5"/>
  <c r="F5330" i="5"/>
  <c r="F5318" i="5"/>
  <c r="F5306" i="5"/>
  <c r="F5294" i="5"/>
  <c r="F5282" i="5"/>
  <c r="F5270" i="5"/>
  <c r="F5258" i="5"/>
  <c r="F5246" i="5"/>
  <c r="F5234" i="5"/>
  <c r="F5222" i="5"/>
  <c r="F5210" i="5"/>
  <c r="F5198" i="5"/>
  <c r="F5186" i="5"/>
  <c r="F5174" i="5"/>
  <c r="F5162" i="5"/>
  <c r="F5150" i="5"/>
  <c r="F5138" i="5"/>
  <c r="F5126" i="5"/>
  <c r="F5114" i="5"/>
  <c r="F5102" i="5"/>
  <c r="F5090" i="5"/>
  <c r="F5078" i="5"/>
  <c r="F5066" i="5"/>
  <c r="F5054" i="5"/>
  <c r="F5042" i="5"/>
  <c r="F5030" i="5"/>
  <c r="F5018" i="5"/>
  <c r="F5006" i="5"/>
  <c r="F4994" i="5"/>
  <c r="F4982" i="5"/>
  <c r="F4970" i="5"/>
  <c r="F4958" i="5"/>
  <c r="F4946" i="5"/>
  <c r="F4934" i="5"/>
  <c r="F4922" i="5"/>
  <c r="F4910" i="5"/>
  <c r="F4898" i="5"/>
  <c r="F8007" i="5"/>
  <c r="F7459" i="5"/>
  <c r="F7120" i="5"/>
  <c r="F6862" i="5"/>
  <c r="F6736" i="5"/>
  <c r="F6622" i="5"/>
  <c r="F6507" i="5"/>
  <c r="F6393" i="5"/>
  <c r="F6281" i="5"/>
  <c r="F6222" i="5"/>
  <c r="F6174" i="5"/>
  <c r="F6126" i="5"/>
  <c r="F6078" i="5"/>
  <c r="F6030" i="5"/>
  <c r="F5982" i="5"/>
  <c r="F5934" i="5"/>
  <c r="F5886" i="5"/>
  <c r="F5838" i="5"/>
  <c r="F5790" i="5"/>
  <c r="F5754" i="5"/>
  <c r="F5721" i="5"/>
  <c r="F5688" i="5"/>
  <c r="F5663" i="5"/>
  <c r="F5647" i="5"/>
  <c r="F5633" i="5"/>
  <c r="F5619" i="5"/>
  <c r="F5605" i="5"/>
  <c r="F5593" i="5"/>
  <c r="F5581" i="5"/>
  <c r="F5569" i="5"/>
  <c r="F5557" i="5"/>
  <c r="F5545" i="5"/>
  <c r="F5533" i="5"/>
  <c r="F5521" i="5"/>
  <c r="F5509" i="5"/>
  <c r="F5497" i="5"/>
  <c r="F5485" i="5"/>
  <c r="F5473" i="5"/>
  <c r="F5461" i="5"/>
  <c r="F5449" i="5"/>
  <c r="F5437" i="5"/>
  <c r="F5425" i="5"/>
  <c r="F5413" i="5"/>
  <c r="F5401" i="5"/>
  <c r="F5389" i="5"/>
  <c r="F5377" i="5"/>
  <c r="F5365" i="5"/>
  <c r="F5353" i="5"/>
  <c r="F5341" i="5"/>
  <c r="F5329" i="5"/>
  <c r="F5317" i="5"/>
  <c r="F5305" i="5"/>
  <c r="F5293" i="5"/>
  <c r="F5281" i="5"/>
  <c r="F5269" i="5"/>
  <c r="F5257" i="5"/>
  <c r="F5245" i="5"/>
  <c r="F5233" i="5"/>
  <c r="F5221" i="5"/>
  <c r="F5209" i="5"/>
  <c r="F5197" i="5"/>
  <c r="F5185" i="5"/>
  <c r="F5173" i="5"/>
  <c r="F5161" i="5"/>
  <c r="F5149" i="5"/>
  <c r="F5137" i="5"/>
  <c r="F5125" i="5"/>
  <c r="F5113" i="5"/>
  <c r="F5101" i="5"/>
  <c r="F5089" i="5"/>
  <c r="F5077" i="5"/>
  <c r="F5065" i="5"/>
  <c r="F5053" i="5"/>
  <c r="F5041" i="5"/>
  <c r="F5029" i="5"/>
  <c r="F5017" i="5"/>
  <c r="F5005" i="5"/>
  <c r="F4993" i="5"/>
  <c r="F4981" i="5"/>
  <c r="F4969" i="5"/>
  <c r="F4957" i="5"/>
  <c r="F4945" i="5"/>
  <c r="F4933" i="5"/>
  <c r="F4921" i="5"/>
  <c r="F4909" i="5"/>
  <c r="F7870" i="5"/>
  <c r="F7398" i="5"/>
  <c r="F7074" i="5"/>
  <c r="F6844" i="5"/>
  <c r="F6719" i="5"/>
  <c r="F6604" i="5"/>
  <c r="F6490" i="5"/>
  <c r="F6375" i="5"/>
  <c r="F6273" i="5"/>
  <c r="F6215" i="5"/>
  <c r="F6167" i="5"/>
  <c r="F6119" i="5"/>
  <c r="F6071" i="5"/>
  <c r="F6023" i="5"/>
  <c r="F5975" i="5"/>
  <c r="F5927" i="5"/>
  <c r="F5879" i="5"/>
  <c r="F5831" i="5"/>
  <c r="F5784" i="5"/>
  <c r="F5748" i="5"/>
  <c r="F5718" i="5"/>
  <c r="F5687" i="5"/>
  <c r="F5662" i="5"/>
  <c r="F5646" i="5"/>
  <c r="F5632" i="5"/>
  <c r="F5618" i="5"/>
  <c r="F5604" i="5"/>
  <c r="F5592" i="5"/>
  <c r="F5580" i="5"/>
  <c r="F5568" i="5"/>
  <c r="F5556" i="5"/>
  <c r="F5544" i="5"/>
  <c r="F5532" i="5"/>
  <c r="F5520" i="5"/>
  <c r="F5508" i="5"/>
  <c r="F5496" i="5"/>
  <c r="F5484" i="5"/>
  <c r="F5472" i="5"/>
  <c r="F5460" i="5"/>
  <c r="F5448" i="5"/>
  <c r="F5436" i="5"/>
  <c r="F5424" i="5"/>
  <c r="F5412" i="5"/>
  <c r="F5400" i="5"/>
  <c r="F5388" i="5"/>
  <c r="F5376" i="5"/>
  <c r="F5364" i="5"/>
  <c r="F5352" i="5"/>
  <c r="F5340" i="5"/>
  <c r="F5328" i="5"/>
  <c r="F5316" i="5"/>
  <c r="F5304" i="5"/>
  <c r="F5292" i="5"/>
  <c r="F5280" i="5"/>
  <c r="F5268" i="5"/>
  <c r="F5256" i="5"/>
  <c r="F5244" i="5"/>
  <c r="F5232" i="5"/>
  <c r="F5220" i="5"/>
  <c r="F5208" i="5"/>
  <c r="F5196" i="5"/>
  <c r="F5184" i="5"/>
  <c r="F5172" i="5"/>
  <c r="F5160" i="5"/>
  <c r="F5148" i="5"/>
  <c r="F5136" i="5"/>
  <c r="F5124" i="5"/>
  <c r="F5112" i="5"/>
  <c r="F5100" i="5"/>
  <c r="F5088" i="5"/>
  <c r="F5076" i="5"/>
  <c r="F5064" i="5"/>
  <c r="F5052" i="5"/>
  <c r="F5040" i="5"/>
  <c r="F5028" i="5"/>
  <c r="F5016" i="5"/>
  <c r="F5004" i="5"/>
  <c r="F4992" i="5"/>
  <c r="F4980" i="5"/>
  <c r="F7704" i="5"/>
  <c r="F7289" i="5"/>
  <c r="F7002" i="5"/>
  <c r="F6804" i="5"/>
  <c r="F6688" i="5"/>
  <c r="F6574" i="5"/>
  <c r="F6459" i="5"/>
  <c r="F6345" i="5"/>
  <c r="F6254" i="5"/>
  <c r="F6202" i="5"/>
  <c r="F6154" i="5"/>
  <c r="F6106" i="5"/>
  <c r="F6058" i="5"/>
  <c r="F6010" i="5"/>
  <c r="F5962" i="5"/>
  <c r="F5914" i="5"/>
  <c r="F5866" i="5"/>
  <c r="F5818" i="5"/>
  <c r="F5772" i="5"/>
  <c r="F5736" i="5"/>
  <c r="F5709" i="5"/>
  <c r="F5676" i="5"/>
  <c r="F5657" i="5"/>
  <c r="F5642" i="5"/>
  <c r="F5627" i="5"/>
  <c r="F5613" i="5"/>
  <c r="F5600" i="5"/>
  <c r="F5588" i="5"/>
  <c r="F5576" i="5"/>
  <c r="F5564" i="5"/>
  <c r="F5552" i="5"/>
  <c r="F5540" i="5"/>
  <c r="F5528" i="5"/>
  <c r="F5516" i="5"/>
  <c r="F5504" i="5"/>
  <c r="F5492" i="5"/>
  <c r="F5480" i="5"/>
  <c r="F5468" i="5"/>
  <c r="F5456" i="5"/>
  <c r="F5444" i="5"/>
  <c r="F5432" i="5"/>
  <c r="F5420" i="5"/>
  <c r="F5408" i="5"/>
  <c r="F5396" i="5"/>
  <c r="F5384" i="5"/>
  <c r="F5372" i="5"/>
  <c r="F5360" i="5"/>
  <c r="F5348" i="5"/>
  <c r="F5336" i="5"/>
  <c r="F5324" i="5"/>
  <c r="F5312" i="5"/>
  <c r="F5300" i="5"/>
  <c r="F5288" i="5"/>
  <c r="F5276" i="5"/>
  <c r="F5264" i="5"/>
  <c r="F5252" i="5"/>
  <c r="F5240" i="5"/>
  <c r="F5228" i="5"/>
  <c r="F5216" i="5"/>
  <c r="F5204" i="5"/>
  <c r="F5192" i="5"/>
  <c r="F5180" i="5"/>
  <c r="F5168" i="5"/>
  <c r="F5156" i="5"/>
  <c r="F5144" i="5"/>
  <c r="F5132" i="5"/>
  <c r="F5120" i="5"/>
  <c r="F5108" i="5"/>
  <c r="F5096" i="5"/>
  <c r="F5084" i="5"/>
  <c r="F5072" i="5"/>
  <c r="F5060" i="5"/>
  <c r="F5048" i="5"/>
  <c r="F5036" i="5"/>
  <c r="F5024" i="5"/>
  <c r="F5012" i="5"/>
  <c r="F5000" i="5"/>
  <c r="F4988" i="5"/>
  <c r="F4976" i="5"/>
  <c r="F4964" i="5"/>
  <c r="F4952" i="5"/>
  <c r="F4940" i="5"/>
  <c r="F4928" i="5"/>
  <c r="F4916" i="5"/>
  <c r="F4904" i="5"/>
  <c r="F8452" i="5"/>
  <c r="F7066" i="5"/>
  <c r="F6693" i="5"/>
  <c r="F6419" i="5"/>
  <c r="F6210" i="5"/>
  <c r="F6095" i="5"/>
  <c r="F5974" i="5"/>
  <c r="F5867" i="5"/>
  <c r="F5760" i="5"/>
  <c r="F5685" i="5"/>
  <c r="F5639" i="5"/>
  <c r="F5603" i="5"/>
  <c r="F5577" i="5"/>
  <c r="F5548" i="5"/>
  <c r="F5518" i="5"/>
  <c r="F5490" i="5"/>
  <c r="F5459" i="5"/>
  <c r="F5433" i="5"/>
  <c r="F5404" i="5"/>
  <c r="F5374" i="5"/>
  <c r="F5346" i="5"/>
  <c r="F5315" i="5"/>
  <c r="F5289" i="5"/>
  <c r="F5260" i="5"/>
  <c r="F5230" i="5"/>
  <c r="F5202" i="5"/>
  <c r="F5171" i="5"/>
  <c r="F5145" i="5"/>
  <c r="F5116" i="5"/>
  <c r="F5086" i="5"/>
  <c r="F5058" i="5"/>
  <c r="F5027" i="5"/>
  <c r="F5001" i="5"/>
  <c r="F4977" i="5"/>
  <c r="F4955" i="5"/>
  <c r="F4935" i="5"/>
  <c r="F4914" i="5"/>
  <c r="F4896" i="5"/>
  <c r="F4884" i="5"/>
  <c r="F4872" i="5"/>
  <c r="F4860" i="5"/>
  <c r="F4848" i="5"/>
  <c r="F4836" i="5"/>
  <c r="F4824" i="5"/>
  <c r="F4812" i="5"/>
  <c r="F4800" i="5"/>
  <c r="F4788" i="5"/>
  <c r="F4776" i="5"/>
  <c r="F4764" i="5"/>
  <c r="F4752" i="5"/>
  <c r="F4740" i="5"/>
  <c r="F4728" i="5"/>
  <c r="F4716" i="5"/>
  <c r="F4704" i="5"/>
  <c r="F4692" i="5"/>
  <c r="F4680" i="5"/>
  <c r="F4668" i="5"/>
  <c r="F4656" i="5"/>
  <c r="F4644" i="5"/>
  <c r="F4632" i="5"/>
  <c r="F4620" i="5"/>
  <c r="F4608" i="5"/>
  <c r="F4596" i="5"/>
  <c r="F4584" i="5"/>
  <c r="F4572" i="5"/>
  <c r="F4560" i="5"/>
  <c r="F4548" i="5"/>
  <c r="F4536" i="5"/>
  <c r="F4524" i="5"/>
  <c r="F4512" i="5"/>
  <c r="F4500" i="5"/>
  <c r="F4488" i="5"/>
  <c r="F4476" i="5"/>
  <c r="F4464" i="5"/>
  <c r="F4452" i="5"/>
  <c r="F4440" i="5"/>
  <c r="F4428" i="5"/>
  <c r="F4416" i="5"/>
  <c r="F4404" i="5"/>
  <c r="F4392" i="5"/>
  <c r="F4380" i="5"/>
  <c r="F4368" i="5"/>
  <c r="F4356" i="5"/>
  <c r="F4344" i="5"/>
  <c r="F4332" i="5"/>
  <c r="F4320" i="5"/>
  <c r="F4308" i="5"/>
  <c r="F4296" i="5"/>
  <c r="F8296" i="5"/>
  <c r="F7048" i="5"/>
  <c r="F6663" i="5"/>
  <c r="F6371" i="5"/>
  <c r="F6203" i="5"/>
  <c r="F6090" i="5"/>
  <c r="F5970" i="5"/>
  <c r="F5855" i="5"/>
  <c r="F5747" i="5"/>
  <c r="F5682" i="5"/>
  <c r="F5637" i="5"/>
  <c r="F5602" i="5"/>
  <c r="F5574" i="5"/>
  <c r="F5543" i="5"/>
  <c r="F5517" i="5"/>
  <c r="F5488" i="5"/>
  <c r="F5458" i="5"/>
  <c r="F5430" i="5"/>
  <c r="F5399" i="5"/>
  <c r="F5373" i="5"/>
  <c r="F5344" i="5"/>
  <c r="F5314" i="5"/>
  <c r="F5286" i="5"/>
  <c r="F5255" i="5"/>
  <c r="F5229" i="5"/>
  <c r="F5200" i="5"/>
  <c r="F5170" i="5"/>
  <c r="F5142" i="5"/>
  <c r="F5111" i="5"/>
  <c r="F5085" i="5"/>
  <c r="F5056" i="5"/>
  <c r="F5026" i="5"/>
  <c r="F4998" i="5"/>
  <c r="F4974" i="5"/>
  <c r="F4954" i="5"/>
  <c r="F4932" i="5"/>
  <c r="F4912" i="5"/>
  <c r="F4895" i="5"/>
  <c r="F4883" i="5"/>
  <c r="F4871" i="5"/>
  <c r="F4859" i="5"/>
  <c r="F4847" i="5"/>
  <c r="F4835" i="5"/>
  <c r="F4823" i="5"/>
  <c r="F4811" i="5"/>
  <c r="F4799" i="5"/>
  <c r="F4787" i="5"/>
  <c r="F4775" i="5"/>
  <c r="F4763" i="5"/>
  <c r="F4751" i="5"/>
  <c r="F4739" i="5"/>
  <c r="F4727" i="5"/>
  <c r="F4715" i="5"/>
  <c r="F4703" i="5"/>
  <c r="F4691" i="5"/>
  <c r="F4679" i="5"/>
  <c r="F4667" i="5"/>
  <c r="F4655" i="5"/>
  <c r="F4643" i="5"/>
  <c r="F4631" i="5"/>
  <c r="F4619" i="5"/>
  <c r="F4607" i="5"/>
  <c r="F4595" i="5"/>
  <c r="F4583" i="5"/>
  <c r="F4571" i="5"/>
  <c r="F4559" i="5"/>
  <c r="F4547" i="5"/>
  <c r="F4535" i="5"/>
  <c r="F4523" i="5"/>
  <c r="F4511" i="5"/>
  <c r="F4499" i="5"/>
  <c r="F4487" i="5"/>
  <c r="F4475" i="5"/>
  <c r="F4463" i="5"/>
  <c r="F4451" i="5"/>
  <c r="F4439" i="5"/>
  <c r="F4427" i="5"/>
  <c r="F4415" i="5"/>
  <c r="F4403" i="5"/>
  <c r="F4391" i="5"/>
  <c r="F4379" i="5"/>
  <c r="F4367" i="5"/>
  <c r="F4355" i="5"/>
  <c r="F4343" i="5"/>
  <c r="F7791" i="5"/>
  <c r="F6934" i="5"/>
  <c r="F6603" i="5"/>
  <c r="F6346" i="5"/>
  <c r="F6186" i="5"/>
  <c r="F6066" i="5"/>
  <c r="F5951" i="5"/>
  <c r="F5830" i="5"/>
  <c r="F5742" i="5"/>
  <c r="F5670" i="5"/>
  <c r="F5630" i="5"/>
  <c r="F5598" i="5"/>
  <c r="F5567" i="5"/>
  <c r="F5541" i="5"/>
  <c r="F5512" i="5"/>
  <c r="F5482" i="5"/>
  <c r="F5454" i="5"/>
  <c r="F5423" i="5"/>
  <c r="F5397" i="5"/>
  <c r="F5368" i="5"/>
  <c r="F5338" i="5"/>
  <c r="F5310" i="5"/>
  <c r="F5279" i="5"/>
  <c r="F5253" i="5"/>
  <c r="F5224" i="5"/>
  <c r="F5194" i="5"/>
  <c r="F5166" i="5"/>
  <c r="F5135" i="5"/>
  <c r="F5109" i="5"/>
  <c r="F5080" i="5"/>
  <c r="F5050" i="5"/>
  <c r="F5022" i="5"/>
  <c r="F4995" i="5"/>
  <c r="F4971" i="5"/>
  <c r="F4950" i="5"/>
  <c r="F4930" i="5"/>
  <c r="F4908" i="5"/>
  <c r="F4893" i="5"/>
  <c r="F4881" i="5"/>
  <c r="F4869" i="5"/>
  <c r="F4857" i="5"/>
  <c r="F4845" i="5"/>
  <c r="F4833" i="5"/>
  <c r="F4821" i="5"/>
  <c r="F4809" i="5"/>
  <c r="F4797" i="5"/>
  <c r="F4785" i="5"/>
  <c r="F4773" i="5"/>
  <c r="F4761" i="5"/>
  <c r="F4749" i="5"/>
  <c r="F4737" i="5"/>
  <c r="F4725" i="5"/>
  <c r="F4713" i="5"/>
  <c r="F4701" i="5"/>
  <c r="F4689" i="5"/>
  <c r="F4677" i="5"/>
  <c r="F4665" i="5"/>
  <c r="F4653" i="5"/>
  <c r="F4641" i="5"/>
  <c r="F4629" i="5"/>
  <c r="F4617" i="5"/>
  <c r="F4605" i="5"/>
  <c r="F4593" i="5"/>
  <c r="F4581" i="5"/>
  <c r="F4569" i="5"/>
  <c r="F4557" i="5"/>
  <c r="F4545" i="5"/>
  <c r="F4533" i="5"/>
  <c r="F4521" i="5"/>
  <c r="F4509" i="5"/>
  <c r="F4497" i="5"/>
  <c r="F4485" i="5"/>
  <c r="F4473" i="5"/>
  <c r="F4461" i="5"/>
  <c r="F4449" i="5"/>
  <c r="F4437" i="5"/>
  <c r="F4425" i="5"/>
  <c r="F4413" i="5"/>
  <c r="F4401" i="5"/>
  <c r="F4389" i="5"/>
  <c r="F4377" i="5"/>
  <c r="F4365" i="5"/>
  <c r="F4353" i="5"/>
  <c r="F4341" i="5"/>
  <c r="F4329" i="5"/>
  <c r="F4317" i="5"/>
  <c r="F7705" i="5"/>
  <c r="F6910" i="5"/>
  <c r="F6592" i="5"/>
  <c r="F6316" i="5"/>
  <c r="F6166" i="5"/>
  <c r="F6059" i="5"/>
  <c r="F5946" i="5"/>
  <c r="F5826" i="5"/>
  <c r="F5734" i="5"/>
  <c r="F5661" i="5"/>
  <c r="F5628" i="5"/>
  <c r="F5596" i="5"/>
  <c r="F5566" i="5"/>
  <c r="F5538" i="5"/>
  <c r="F5507" i="5"/>
  <c r="F5481" i="5"/>
  <c r="F5452" i="5"/>
  <c r="F5422" i="5"/>
  <c r="F5394" i="5"/>
  <c r="F5363" i="5"/>
  <c r="F5337" i="5"/>
  <c r="F5308" i="5"/>
  <c r="F5278" i="5"/>
  <c r="F5250" i="5"/>
  <c r="F5219" i="5"/>
  <c r="F5193" i="5"/>
  <c r="F5164" i="5"/>
  <c r="F5134" i="5"/>
  <c r="F5106" i="5"/>
  <c r="F5075" i="5"/>
  <c r="F5049" i="5"/>
  <c r="F5020" i="5"/>
  <c r="F4991" i="5"/>
  <c r="F4968" i="5"/>
  <c r="F4948" i="5"/>
  <c r="F4929" i="5"/>
  <c r="F4907" i="5"/>
  <c r="F4892" i="5"/>
  <c r="F4880" i="5"/>
  <c r="F4868" i="5"/>
  <c r="F4856" i="5"/>
  <c r="F4844" i="5"/>
  <c r="F4832" i="5"/>
  <c r="F4820" i="5"/>
  <c r="F4808" i="5"/>
  <c r="F4796" i="5"/>
  <c r="F4784" i="5"/>
  <c r="F4772" i="5"/>
  <c r="F4760" i="5"/>
  <c r="F4748" i="5"/>
  <c r="F4736" i="5"/>
  <c r="F4724" i="5"/>
  <c r="F4712" i="5"/>
  <c r="F4700" i="5"/>
  <c r="F4688" i="5"/>
  <c r="F4676" i="5"/>
  <c r="F4664" i="5"/>
  <c r="F4652" i="5"/>
  <c r="F4640" i="5"/>
  <c r="F4628" i="5"/>
  <c r="F4616" i="5"/>
  <c r="F4604" i="5"/>
  <c r="F4592" i="5"/>
  <c r="F4580" i="5"/>
  <c r="F4568" i="5"/>
  <c r="F4556" i="5"/>
  <c r="F4544" i="5"/>
  <c r="F4532" i="5"/>
  <c r="F4520" i="5"/>
  <c r="F4508" i="5"/>
  <c r="F4496" i="5"/>
  <c r="F4484" i="5"/>
  <c r="F4472" i="5"/>
  <c r="F4460" i="5"/>
  <c r="F4448" i="5"/>
  <c r="F4436" i="5"/>
  <c r="F4424" i="5"/>
  <c r="F4412" i="5"/>
  <c r="F4400" i="5"/>
  <c r="F4388" i="5"/>
  <c r="F4376" i="5"/>
  <c r="F4364" i="5"/>
  <c r="F4352" i="5"/>
  <c r="F4340" i="5"/>
  <c r="F4328" i="5"/>
  <c r="F7613" i="5"/>
  <c r="F6839" i="5"/>
  <c r="F6575" i="5"/>
  <c r="F6305" i="5"/>
  <c r="F6162" i="5"/>
  <c r="F6047" i="5"/>
  <c r="F5926" i="5"/>
  <c r="F5819" i="5"/>
  <c r="F5724" i="5"/>
  <c r="F5659" i="5"/>
  <c r="F5625" i="5"/>
  <c r="F5591" i="5"/>
  <c r="F5565" i="5"/>
  <c r="F5536" i="5"/>
  <c r="F5506" i="5"/>
  <c r="F5478" i="5"/>
  <c r="F5447" i="5"/>
  <c r="F5421" i="5"/>
  <c r="F5392" i="5"/>
  <c r="F5362" i="5"/>
  <c r="F5334" i="5"/>
  <c r="F5303" i="5"/>
  <c r="F5277" i="5"/>
  <c r="F5248" i="5"/>
  <c r="F5218" i="5"/>
  <c r="F5190" i="5"/>
  <c r="F5159" i="5"/>
  <c r="F5133" i="5"/>
  <c r="F5104" i="5"/>
  <c r="F5074" i="5"/>
  <c r="F5046" i="5"/>
  <c r="F5015" i="5"/>
  <c r="F4990" i="5"/>
  <c r="F4967" i="5"/>
  <c r="F4947" i="5"/>
  <c r="F4926" i="5"/>
  <c r="F4906" i="5"/>
  <c r="F4891" i="5"/>
  <c r="F4879" i="5"/>
  <c r="F4867" i="5"/>
  <c r="F4855" i="5"/>
  <c r="F4843" i="5"/>
  <c r="F4831" i="5"/>
  <c r="F4819" i="5"/>
  <c r="F4807" i="5"/>
  <c r="F4795" i="5"/>
  <c r="F4783" i="5"/>
  <c r="F4771" i="5"/>
  <c r="F4759" i="5"/>
  <c r="F4747" i="5"/>
  <c r="F4735" i="5"/>
  <c r="F4723" i="5"/>
  <c r="F4711" i="5"/>
  <c r="F4699" i="5"/>
  <c r="F4687" i="5"/>
  <c r="F4675" i="5"/>
  <c r="F4663" i="5"/>
  <c r="F4651" i="5"/>
  <c r="F4639" i="5"/>
  <c r="F4627" i="5"/>
  <c r="F4615" i="5"/>
  <c r="F4603" i="5"/>
  <c r="F4591" i="5"/>
  <c r="F4579" i="5"/>
  <c r="F4567" i="5"/>
  <c r="F4555" i="5"/>
  <c r="F4543" i="5"/>
  <c r="F4531" i="5"/>
  <c r="F4519" i="5"/>
  <c r="F4507" i="5"/>
  <c r="F4495" i="5"/>
  <c r="F4483" i="5"/>
  <c r="F4471" i="5"/>
  <c r="F4459" i="5"/>
  <c r="F4447" i="5"/>
  <c r="F4435" i="5"/>
  <c r="F4423" i="5"/>
  <c r="F4411" i="5"/>
  <c r="F4399" i="5"/>
  <c r="F4387" i="5"/>
  <c r="F7567" i="5"/>
  <c r="F6830" i="5"/>
  <c r="F6549" i="5"/>
  <c r="F6269" i="5"/>
  <c r="F6155" i="5"/>
  <c r="F6042" i="5"/>
  <c r="F5922" i="5"/>
  <c r="F5807" i="5"/>
  <c r="F5712" i="5"/>
  <c r="F5658" i="5"/>
  <c r="F5622" i="5"/>
  <c r="F5590" i="5"/>
  <c r="F5562" i="5"/>
  <c r="F5531" i="5"/>
  <c r="F5505" i="5"/>
  <c r="F5476" i="5"/>
  <c r="F5446" i="5"/>
  <c r="F5418" i="5"/>
  <c r="F5387" i="5"/>
  <c r="F5361" i="5"/>
  <c r="F5332" i="5"/>
  <c r="F5302" i="5"/>
  <c r="F5274" i="5"/>
  <c r="F5243" i="5"/>
  <c r="F5217" i="5"/>
  <c r="F5188" i="5"/>
  <c r="F5158" i="5"/>
  <c r="F5130" i="5"/>
  <c r="F5099" i="5"/>
  <c r="F5073" i="5"/>
  <c r="F5044" i="5"/>
  <c r="F5014" i="5"/>
  <c r="F4989" i="5"/>
  <c r="F4966" i="5"/>
  <c r="F4944" i="5"/>
  <c r="F4924" i="5"/>
  <c r="F4905" i="5"/>
  <c r="F4890" i="5"/>
  <c r="F4878" i="5"/>
  <c r="F4866" i="5"/>
  <c r="F4854" i="5"/>
  <c r="F4842" i="5"/>
  <c r="F4830" i="5"/>
  <c r="F4818" i="5"/>
  <c r="F4806" i="5"/>
  <c r="F4794" i="5"/>
  <c r="F4782" i="5"/>
  <c r="F4770" i="5"/>
  <c r="F4758" i="5"/>
  <c r="F4746" i="5"/>
  <c r="F4734" i="5"/>
  <c r="F4722" i="5"/>
  <c r="F4710" i="5"/>
  <c r="F4698" i="5"/>
  <c r="F4686" i="5"/>
  <c r="F4674" i="5"/>
  <c r="F4662" i="5"/>
  <c r="F4650" i="5"/>
  <c r="F4638" i="5"/>
  <c r="F4626" i="5"/>
  <c r="F4614" i="5"/>
  <c r="F4602" i="5"/>
  <c r="F4590" i="5"/>
  <c r="F4578" i="5"/>
  <c r="F4566" i="5"/>
  <c r="F4554" i="5"/>
  <c r="F4542" i="5"/>
  <c r="F4530" i="5"/>
  <c r="F4518" i="5"/>
  <c r="F4506" i="5"/>
  <c r="F4494" i="5"/>
  <c r="F4482" i="5"/>
  <c r="F4470" i="5"/>
  <c r="F4458" i="5"/>
  <c r="F4446" i="5"/>
  <c r="F4434" i="5"/>
  <c r="F4422" i="5"/>
  <c r="F7397" i="5"/>
  <c r="F6808" i="5"/>
  <c r="F6537" i="5"/>
  <c r="F6264" i="5"/>
  <c r="F6143" i="5"/>
  <c r="F6022" i="5"/>
  <c r="F5915" i="5"/>
  <c r="F5802" i="5"/>
  <c r="F5711" i="5"/>
  <c r="F5654" i="5"/>
  <c r="F5616" i="5"/>
  <c r="F5589" i="5"/>
  <c r="F5560" i="5"/>
  <c r="F5530" i="5"/>
  <c r="F5502" i="5"/>
  <c r="F5471" i="5"/>
  <c r="F5445" i="5"/>
  <c r="F5416" i="5"/>
  <c r="F5386" i="5"/>
  <c r="F5358" i="5"/>
  <c r="F5327" i="5"/>
  <c r="F5301" i="5"/>
  <c r="F5272" i="5"/>
  <c r="F5242" i="5"/>
  <c r="F5214" i="5"/>
  <c r="F5183" i="5"/>
  <c r="F5157" i="5"/>
  <c r="F5128" i="5"/>
  <c r="F5098" i="5"/>
  <c r="F5070" i="5"/>
  <c r="F5039" i="5"/>
  <c r="F5013" i="5"/>
  <c r="F4986" i="5"/>
  <c r="F4965" i="5"/>
  <c r="F4943" i="5"/>
  <c r="F4923" i="5"/>
  <c r="F4902" i="5"/>
  <c r="F4889" i="5"/>
  <c r="F4877" i="5"/>
  <c r="F4865" i="5"/>
  <c r="F4853" i="5"/>
  <c r="F4841" i="5"/>
  <c r="F4829" i="5"/>
  <c r="F4817" i="5"/>
  <c r="F4805" i="5"/>
  <c r="F4793" i="5"/>
  <c r="F4781" i="5"/>
  <c r="F4769" i="5"/>
  <c r="F4757" i="5"/>
  <c r="F4745" i="5"/>
  <c r="F4733" i="5"/>
  <c r="F4721" i="5"/>
  <c r="F4709" i="5"/>
  <c r="F4697" i="5"/>
  <c r="F4685" i="5"/>
  <c r="F4673" i="5"/>
  <c r="F4661" i="5"/>
  <c r="F4649" i="5"/>
  <c r="F4637" i="5"/>
  <c r="F4625" i="5"/>
  <c r="F4613" i="5"/>
  <c r="F4601" i="5"/>
  <c r="F4589" i="5"/>
  <c r="F4577" i="5"/>
  <c r="F4565" i="5"/>
  <c r="F4553" i="5"/>
  <c r="F4541" i="5"/>
  <c r="F4529" i="5"/>
  <c r="F4517" i="5"/>
  <c r="F4505" i="5"/>
  <c r="F4493" i="5"/>
  <c r="F4481" i="5"/>
  <c r="F4469" i="5"/>
  <c r="F4457" i="5"/>
  <c r="F4445" i="5"/>
  <c r="F4433" i="5"/>
  <c r="F4421" i="5"/>
  <c r="F4409" i="5"/>
  <c r="F4397" i="5"/>
  <c r="F4385" i="5"/>
  <c r="F4373" i="5"/>
  <c r="F4361" i="5"/>
  <c r="F4349" i="5"/>
  <c r="F4337" i="5"/>
  <c r="F4325" i="5"/>
  <c r="F4313" i="5"/>
  <c r="F7360" i="5"/>
  <c r="F6778" i="5"/>
  <c r="F6489" i="5"/>
  <c r="F6255" i="5"/>
  <c r="F6138" i="5"/>
  <c r="F6018" i="5"/>
  <c r="F5903" i="5"/>
  <c r="F5783" i="5"/>
  <c r="F5710" i="5"/>
  <c r="F5651" i="5"/>
  <c r="F5615" i="5"/>
  <c r="F5586" i="5"/>
  <c r="F5555" i="5"/>
  <c r="F5529" i="5"/>
  <c r="F5500" i="5"/>
  <c r="F5470" i="5"/>
  <c r="F5442" i="5"/>
  <c r="F5411" i="5"/>
  <c r="F5385" i="5"/>
  <c r="F5356" i="5"/>
  <c r="F5326" i="5"/>
  <c r="F5298" i="5"/>
  <c r="F5267" i="5"/>
  <c r="F5241" i="5"/>
  <c r="F5212" i="5"/>
  <c r="F5182" i="5"/>
  <c r="F5154" i="5"/>
  <c r="F5123" i="5"/>
  <c r="F5097" i="5"/>
  <c r="F5068" i="5"/>
  <c r="F5038" i="5"/>
  <c r="F5010" i="5"/>
  <c r="F4984" i="5"/>
  <c r="F4962" i="5"/>
  <c r="F4942" i="5"/>
  <c r="F4920" i="5"/>
  <c r="F4901" i="5"/>
  <c r="F4888" i="5"/>
  <c r="F4876" i="5"/>
  <c r="F4864" i="5"/>
  <c r="F4852" i="5"/>
  <c r="F4840" i="5"/>
  <c r="F4828" i="5"/>
  <c r="F4816" i="5"/>
  <c r="F4804" i="5"/>
  <c r="F4792" i="5"/>
  <c r="F4780" i="5"/>
  <c r="F4768" i="5"/>
  <c r="F4756" i="5"/>
  <c r="F4744" i="5"/>
  <c r="F4732" i="5"/>
  <c r="F4720" i="5"/>
  <c r="F4708" i="5"/>
  <c r="F4696" i="5"/>
  <c r="F4684" i="5"/>
  <c r="F4672" i="5"/>
  <c r="F4660" i="5"/>
  <c r="F4648" i="5"/>
  <c r="F4636" i="5"/>
  <c r="F4624" i="5"/>
  <c r="F4612" i="5"/>
  <c r="F4600" i="5"/>
  <c r="F4588" i="5"/>
  <c r="F4576" i="5"/>
  <c r="F4564" i="5"/>
  <c r="F4552" i="5"/>
  <c r="F4540" i="5"/>
  <c r="F4528" i="5"/>
  <c r="F4516" i="5"/>
  <c r="F4504" i="5"/>
  <c r="F4492" i="5"/>
  <c r="F4480" i="5"/>
  <c r="F4468" i="5"/>
  <c r="F7181" i="5"/>
  <c r="F6707" i="5"/>
  <c r="F6431" i="5"/>
  <c r="F6214" i="5"/>
  <c r="F6107" i="5"/>
  <c r="F5994" i="5"/>
  <c r="F5874" i="5"/>
  <c r="F5770" i="5"/>
  <c r="F5686" i="5"/>
  <c r="F5643" i="5"/>
  <c r="F5608" i="5"/>
  <c r="F5578" i="5"/>
  <c r="F5550" i="5"/>
  <c r="F5519" i="5"/>
  <c r="F5493" i="5"/>
  <c r="F5464" i="5"/>
  <c r="F5434" i="5"/>
  <c r="F5406" i="5"/>
  <c r="F5375" i="5"/>
  <c r="F5349" i="5"/>
  <c r="F5320" i="5"/>
  <c r="F5290" i="5"/>
  <c r="F5262" i="5"/>
  <c r="F5231" i="5"/>
  <c r="F5205" i="5"/>
  <c r="F5176" i="5"/>
  <c r="F5146" i="5"/>
  <c r="F5118" i="5"/>
  <c r="F5087" i="5"/>
  <c r="F5061" i="5"/>
  <c r="F5032" i="5"/>
  <c r="F5002" i="5"/>
  <c r="F4978" i="5"/>
  <c r="F4956" i="5"/>
  <c r="F4936" i="5"/>
  <c r="F4917" i="5"/>
  <c r="F4897" i="5"/>
  <c r="F4885" i="5"/>
  <c r="F4873" i="5"/>
  <c r="F4861" i="5"/>
  <c r="F4849" i="5"/>
  <c r="F4837" i="5"/>
  <c r="F4825" i="5"/>
  <c r="F4813" i="5"/>
  <c r="F4801" i="5"/>
  <c r="F4789" i="5"/>
  <c r="F4777" i="5"/>
  <c r="F4765" i="5"/>
  <c r="F4753" i="5"/>
  <c r="F4741" i="5"/>
  <c r="F4729" i="5"/>
  <c r="F4717" i="5"/>
  <c r="F4705" i="5"/>
  <c r="F4693" i="5"/>
  <c r="F4681" i="5"/>
  <c r="F4669" i="5"/>
  <c r="F4657" i="5"/>
  <c r="F4645" i="5"/>
  <c r="F4633" i="5"/>
  <c r="F4621" i="5"/>
  <c r="F4609" i="5"/>
  <c r="F4597" i="5"/>
  <c r="F4585" i="5"/>
  <c r="F4573" i="5"/>
  <c r="F4561" i="5"/>
  <c r="F4549" i="5"/>
  <c r="F4537" i="5"/>
  <c r="F4525" i="5"/>
  <c r="F4513" i="5"/>
  <c r="F4501" i="5"/>
  <c r="F4489" i="5"/>
  <c r="F4477" i="5"/>
  <c r="F4465" i="5"/>
  <c r="F4453" i="5"/>
  <c r="F4441" i="5"/>
  <c r="F4429" i="5"/>
  <c r="F7866" i="5"/>
  <c r="F6191" i="5"/>
  <c r="F5746" i="5"/>
  <c r="F5572" i="5"/>
  <c r="F5457" i="5"/>
  <c r="F5339" i="5"/>
  <c r="F5226" i="5"/>
  <c r="F5110" i="5"/>
  <c r="F4996" i="5"/>
  <c r="F4911" i="5"/>
  <c r="F4858" i="5"/>
  <c r="F4810" i="5"/>
  <c r="F4762" i="5"/>
  <c r="F4714" i="5"/>
  <c r="F4666" i="5"/>
  <c r="F4618" i="5"/>
  <c r="F4570" i="5"/>
  <c r="F4522" i="5"/>
  <c r="F4474" i="5"/>
  <c r="F4432" i="5"/>
  <c r="F4406" i="5"/>
  <c r="F4382" i="5"/>
  <c r="F4360" i="5"/>
  <c r="F4339" i="5"/>
  <c r="F4322" i="5"/>
  <c r="F4306" i="5"/>
  <c r="F4293" i="5"/>
  <c r="F4281" i="5"/>
  <c r="F4269" i="5"/>
  <c r="F4257" i="5"/>
  <c r="F4245" i="5"/>
  <c r="F4233" i="5"/>
  <c r="F4221" i="5"/>
  <c r="F4209" i="5"/>
  <c r="F4197" i="5"/>
  <c r="F4185" i="5"/>
  <c r="F4173" i="5"/>
  <c r="F4161" i="5"/>
  <c r="F4149" i="5"/>
  <c r="F4137" i="5"/>
  <c r="F4125" i="5"/>
  <c r="F4113" i="5"/>
  <c r="F4101" i="5"/>
  <c r="F4089" i="5"/>
  <c r="F4077" i="5"/>
  <c r="F4065" i="5"/>
  <c r="F4053" i="5"/>
  <c r="F4041" i="5"/>
  <c r="F4029" i="5"/>
  <c r="F4017" i="5"/>
  <c r="F4005" i="5"/>
  <c r="F3993" i="5"/>
  <c r="F3981" i="5"/>
  <c r="F3969" i="5"/>
  <c r="F3957" i="5"/>
  <c r="F3945" i="5"/>
  <c r="F3933" i="5"/>
  <c r="F3921" i="5"/>
  <c r="F3909" i="5"/>
  <c r="F3897" i="5"/>
  <c r="F3885" i="5"/>
  <c r="F3873" i="5"/>
  <c r="F3861" i="5"/>
  <c r="F3849" i="5"/>
  <c r="F3837" i="5"/>
  <c r="F3825" i="5"/>
  <c r="F3813" i="5"/>
  <c r="F3801" i="5"/>
  <c r="F3789" i="5"/>
  <c r="F3777" i="5"/>
  <c r="F3765" i="5"/>
  <c r="F3753" i="5"/>
  <c r="F3741" i="5"/>
  <c r="F3729" i="5"/>
  <c r="F3717" i="5"/>
  <c r="F3705" i="5"/>
  <c r="F3693" i="5"/>
  <c r="F3681" i="5"/>
  <c r="F3669" i="5"/>
  <c r="F3657" i="5"/>
  <c r="F3645" i="5"/>
  <c r="F3633" i="5"/>
  <c r="F3621" i="5"/>
  <c r="F3609" i="5"/>
  <c r="F3597" i="5"/>
  <c r="F3585" i="5"/>
  <c r="F3573" i="5"/>
  <c r="F7290" i="5"/>
  <c r="F6118" i="5"/>
  <c r="F5700" i="5"/>
  <c r="F5554" i="5"/>
  <c r="F5440" i="5"/>
  <c r="F5325" i="5"/>
  <c r="F5207" i="5"/>
  <c r="F5094" i="5"/>
  <c r="F4983" i="5"/>
  <c r="F4900" i="5"/>
  <c r="F4851" i="5"/>
  <c r="F4803" i="5"/>
  <c r="F4755" i="5"/>
  <c r="F4707" i="5"/>
  <c r="F4659" i="5"/>
  <c r="F4611" i="5"/>
  <c r="F4563" i="5"/>
  <c r="F4515" i="5"/>
  <c r="F4467" i="5"/>
  <c r="F4431" i="5"/>
  <c r="F4405" i="5"/>
  <c r="F4381" i="5"/>
  <c r="F4359" i="5"/>
  <c r="F4338" i="5"/>
  <c r="F4321" i="5"/>
  <c r="F4305" i="5"/>
  <c r="F4292" i="5"/>
  <c r="F4280" i="5"/>
  <c r="F4268" i="5"/>
  <c r="F4256" i="5"/>
  <c r="F4244" i="5"/>
  <c r="F4232" i="5"/>
  <c r="F4220" i="5"/>
  <c r="F4208" i="5"/>
  <c r="F4196" i="5"/>
  <c r="F4184" i="5"/>
  <c r="F4172" i="5"/>
  <c r="F4160" i="5"/>
  <c r="F4148" i="5"/>
  <c r="F4136" i="5"/>
  <c r="F4124" i="5"/>
  <c r="F4112" i="5"/>
  <c r="F4100" i="5"/>
  <c r="F4088" i="5"/>
  <c r="F4076" i="5"/>
  <c r="F4064" i="5"/>
  <c r="F4052" i="5"/>
  <c r="F4040" i="5"/>
  <c r="F4028" i="5"/>
  <c r="F4016" i="5"/>
  <c r="F4004" i="5"/>
  <c r="F3992" i="5"/>
  <c r="F3980" i="5"/>
  <c r="F3968" i="5"/>
  <c r="F3956" i="5"/>
  <c r="F3944" i="5"/>
  <c r="F3932" i="5"/>
  <c r="F3920" i="5"/>
  <c r="F3908" i="5"/>
  <c r="F3896" i="5"/>
  <c r="F3884" i="5"/>
  <c r="F3872" i="5"/>
  <c r="F3860" i="5"/>
  <c r="F3848" i="5"/>
  <c r="F3836" i="5"/>
  <c r="F3824" i="5"/>
  <c r="F3812" i="5"/>
  <c r="F3800" i="5"/>
  <c r="F3788" i="5"/>
  <c r="F3776" i="5"/>
  <c r="F3764" i="5"/>
  <c r="F3752" i="5"/>
  <c r="F3740" i="5"/>
  <c r="F3728" i="5"/>
  <c r="F3716" i="5"/>
  <c r="F3704" i="5"/>
  <c r="F3692" i="5"/>
  <c r="F3680" i="5"/>
  <c r="F3668" i="5"/>
  <c r="F3656" i="5"/>
  <c r="F3644" i="5"/>
  <c r="F3632" i="5"/>
  <c r="F3620" i="5"/>
  <c r="F3608" i="5"/>
  <c r="F3596" i="5"/>
  <c r="F7006" i="5"/>
  <c r="F6070" i="5"/>
  <c r="F5674" i="5"/>
  <c r="F5542" i="5"/>
  <c r="F5428" i="5"/>
  <c r="F5313" i="5"/>
  <c r="F5195" i="5"/>
  <c r="F5082" i="5"/>
  <c r="F4972" i="5"/>
  <c r="F4894" i="5"/>
  <c r="F4846" i="5"/>
  <c r="F4798" i="5"/>
  <c r="F4750" i="5"/>
  <c r="F4702" i="5"/>
  <c r="F4654" i="5"/>
  <c r="F4606" i="5"/>
  <c r="F4558" i="5"/>
  <c r="F4510" i="5"/>
  <c r="F4462" i="5"/>
  <c r="F4426" i="5"/>
  <c r="F4398" i="5"/>
  <c r="F4375" i="5"/>
  <c r="F4357" i="5"/>
  <c r="F4335" i="5"/>
  <c r="F4318" i="5"/>
  <c r="F4303" i="5"/>
  <c r="F4290" i="5"/>
  <c r="F4278" i="5"/>
  <c r="F4266" i="5"/>
  <c r="F4254" i="5"/>
  <c r="F4242" i="5"/>
  <c r="F4230" i="5"/>
  <c r="F4218" i="5"/>
  <c r="F4206" i="5"/>
  <c r="F4194" i="5"/>
  <c r="F4182" i="5"/>
  <c r="F4170" i="5"/>
  <c r="F4158" i="5"/>
  <c r="F4146" i="5"/>
  <c r="F4134" i="5"/>
  <c r="F4122" i="5"/>
  <c r="F4110" i="5"/>
  <c r="F4098" i="5"/>
  <c r="F4086" i="5"/>
  <c r="F4074" i="5"/>
  <c r="F4062" i="5"/>
  <c r="F4050" i="5"/>
  <c r="F4038" i="5"/>
  <c r="F4026" i="5"/>
  <c r="F4014" i="5"/>
  <c r="F4002" i="5"/>
  <c r="F3990" i="5"/>
  <c r="F3978" i="5"/>
  <c r="F3966" i="5"/>
  <c r="F3954" i="5"/>
  <c r="F3942" i="5"/>
  <c r="F3930" i="5"/>
  <c r="F3918" i="5"/>
  <c r="F3906" i="5"/>
  <c r="F3894" i="5"/>
  <c r="F3882" i="5"/>
  <c r="F3870" i="5"/>
  <c r="F3858" i="5"/>
  <c r="F3846" i="5"/>
  <c r="F3834" i="5"/>
  <c r="F3822" i="5"/>
  <c r="F3810" i="5"/>
  <c r="F3798" i="5"/>
  <c r="F3786" i="5"/>
  <c r="F3774" i="5"/>
  <c r="F3762" i="5"/>
  <c r="F3750" i="5"/>
  <c r="F3738" i="5"/>
  <c r="F3726" i="5"/>
  <c r="F3714" i="5"/>
  <c r="F3702" i="5"/>
  <c r="F3690" i="5"/>
  <c r="F3678" i="5"/>
  <c r="F3666" i="5"/>
  <c r="F3654" i="5"/>
  <c r="F3642" i="5"/>
  <c r="F3630" i="5"/>
  <c r="F3618" i="5"/>
  <c r="F3606" i="5"/>
  <c r="F3594" i="5"/>
  <c r="F3582" i="5"/>
  <c r="F6766" i="5"/>
  <c r="F6011" i="5"/>
  <c r="F5645" i="5"/>
  <c r="F5526" i="5"/>
  <c r="F5410" i="5"/>
  <c r="F5296" i="5"/>
  <c r="F5181" i="5"/>
  <c r="F5063" i="5"/>
  <c r="F4960" i="5"/>
  <c r="F4887" i="5"/>
  <c r="F4839" i="5"/>
  <c r="F4791" i="5"/>
  <c r="F4743" i="5"/>
  <c r="F4695" i="5"/>
  <c r="F4647" i="5"/>
  <c r="F4599" i="5"/>
  <c r="F4551" i="5"/>
  <c r="F4503" i="5"/>
  <c r="F4456" i="5"/>
  <c r="F4420" i="5"/>
  <c r="F4396" i="5"/>
  <c r="F4374" i="5"/>
  <c r="F4354" i="5"/>
  <c r="F4334" i="5"/>
  <c r="F4316" i="5"/>
  <c r="F4302" i="5"/>
  <c r="F4289" i="5"/>
  <c r="F4277" i="5"/>
  <c r="F4265" i="5"/>
  <c r="F4253" i="5"/>
  <c r="F4241" i="5"/>
  <c r="F4229" i="5"/>
  <c r="F4217" i="5"/>
  <c r="F4205" i="5"/>
  <c r="F4193" i="5"/>
  <c r="F4181" i="5"/>
  <c r="F4169" i="5"/>
  <c r="F4157" i="5"/>
  <c r="F4145" i="5"/>
  <c r="F4133" i="5"/>
  <c r="F4121" i="5"/>
  <c r="F4109" i="5"/>
  <c r="F4097" i="5"/>
  <c r="F4085" i="5"/>
  <c r="F4073" i="5"/>
  <c r="F4061" i="5"/>
  <c r="F4049" i="5"/>
  <c r="F4037" i="5"/>
  <c r="F4025" i="5"/>
  <c r="F4013" i="5"/>
  <c r="F4001" i="5"/>
  <c r="F3989" i="5"/>
  <c r="F3977" i="5"/>
  <c r="F3965" i="5"/>
  <c r="F3953" i="5"/>
  <c r="F3941" i="5"/>
  <c r="F3929" i="5"/>
  <c r="F3917" i="5"/>
  <c r="F3905" i="5"/>
  <c r="F3893" i="5"/>
  <c r="F3881" i="5"/>
  <c r="F3869" i="5"/>
  <c r="F3857" i="5"/>
  <c r="F3845" i="5"/>
  <c r="F3833" i="5"/>
  <c r="F3821" i="5"/>
  <c r="F3809" i="5"/>
  <c r="F3797" i="5"/>
  <c r="F3785" i="5"/>
  <c r="F3773" i="5"/>
  <c r="F3761" i="5"/>
  <c r="F3749" i="5"/>
  <c r="F3737" i="5"/>
  <c r="F3725" i="5"/>
  <c r="F3713" i="5"/>
  <c r="F3701" i="5"/>
  <c r="F3689" i="5"/>
  <c r="F3677" i="5"/>
  <c r="F3665" i="5"/>
  <c r="F3653" i="5"/>
  <c r="F3641" i="5"/>
  <c r="F3629" i="5"/>
  <c r="F3617" i="5"/>
  <c r="F3605" i="5"/>
  <c r="F3593" i="5"/>
  <c r="F3581" i="5"/>
  <c r="F6718" i="5"/>
  <c r="F5999" i="5"/>
  <c r="F5644" i="5"/>
  <c r="F5524" i="5"/>
  <c r="F5409" i="5"/>
  <c r="F5291" i="5"/>
  <c r="F5178" i="5"/>
  <c r="F5062" i="5"/>
  <c r="F4959" i="5"/>
  <c r="F4886" i="5"/>
  <c r="F4838" i="5"/>
  <c r="F4790" i="5"/>
  <c r="F4742" i="5"/>
  <c r="F4694" i="5"/>
  <c r="F4646" i="5"/>
  <c r="F4598" i="5"/>
  <c r="F4550" i="5"/>
  <c r="F4502" i="5"/>
  <c r="F4455" i="5"/>
  <c r="F4419" i="5"/>
  <c r="F4395" i="5"/>
  <c r="F4372" i="5"/>
  <c r="F4351" i="5"/>
  <c r="F4333" i="5"/>
  <c r="F4315" i="5"/>
  <c r="F4301" i="5"/>
  <c r="F4288" i="5"/>
  <c r="F4276" i="5"/>
  <c r="F4264" i="5"/>
  <c r="F4252" i="5"/>
  <c r="F4240" i="5"/>
  <c r="F4228" i="5"/>
  <c r="F4216" i="5"/>
  <c r="F4204" i="5"/>
  <c r="F4192" i="5"/>
  <c r="F4180" i="5"/>
  <c r="F4168" i="5"/>
  <c r="F4156" i="5"/>
  <c r="F4144" i="5"/>
  <c r="F4132" i="5"/>
  <c r="F4120" i="5"/>
  <c r="F4108" i="5"/>
  <c r="F4096" i="5"/>
  <c r="F4084" i="5"/>
  <c r="F4072" i="5"/>
  <c r="F4060" i="5"/>
  <c r="F4048" i="5"/>
  <c r="F4036" i="5"/>
  <c r="F4024" i="5"/>
  <c r="F4012" i="5"/>
  <c r="F4000" i="5"/>
  <c r="F3988" i="5"/>
  <c r="F3976" i="5"/>
  <c r="F3964" i="5"/>
  <c r="F3952" i="5"/>
  <c r="F3940" i="5"/>
  <c r="F3928" i="5"/>
  <c r="F3916" i="5"/>
  <c r="F3904" i="5"/>
  <c r="F3892" i="5"/>
  <c r="F3880" i="5"/>
  <c r="F3868" i="5"/>
  <c r="F3856" i="5"/>
  <c r="F3844" i="5"/>
  <c r="F3832" i="5"/>
  <c r="F3820" i="5"/>
  <c r="F3808" i="5"/>
  <c r="F3796" i="5"/>
  <c r="F3784" i="5"/>
  <c r="F3772" i="5"/>
  <c r="F3760" i="5"/>
  <c r="F3748" i="5"/>
  <c r="F3736" i="5"/>
  <c r="F3724" i="5"/>
  <c r="F3712" i="5"/>
  <c r="F3700" i="5"/>
  <c r="F3688" i="5"/>
  <c r="F3676" i="5"/>
  <c r="F3664" i="5"/>
  <c r="F3652" i="5"/>
  <c r="F3640" i="5"/>
  <c r="F3628" i="5"/>
  <c r="F3616" i="5"/>
  <c r="F6651" i="5"/>
  <c r="F5963" i="5"/>
  <c r="F5631" i="5"/>
  <c r="F5514" i="5"/>
  <c r="F5398" i="5"/>
  <c r="F5284" i="5"/>
  <c r="F5169" i="5"/>
  <c r="F5051" i="5"/>
  <c r="F4953" i="5"/>
  <c r="F4882" i="5"/>
  <c r="F4834" i="5"/>
  <c r="F4786" i="5"/>
  <c r="F4738" i="5"/>
  <c r="F4690" i="5"/>
  <c r="F4642" i="5"/>
  <c r="F4594" i="5"/>
  <c r="F4546" i="5"/>
  <c r="F4498" i="5"/>
  <c r="F4454" i="5"/>
  <c r="F4418" i="5"/>
  <c r="F4394" i="5"/>
  <c r="F4371" i="5"/>
  <c r="F4350" i="5"/>
  <c r="F4331" i="5"/>
  <c r="F4314" i="5"/>
  <c r="F4300" i="5"/>
  <c r="F4287" i="5"/>
  <c r="F4275" i="5"/>
  <c r="F4263" i="5"/>
  <c r="F4251" i="5"/>
  <c r="F4239" i="5"/>
  <c r="F4227" i="5"/>
  <c r="F4215" i="5"/>
  <c r="F4203" i="5"/>
  <c r="F4191" i="5"/>
  <c r="F4179" i="5"/>
  <c r="F4167" i="5"/>
  <c r="F4155" i="5"/>
  <c r="F4143" i="5"/>
  <c r="F4131" i="5"/>
  <c r="F4119" i="5"/>
  <c r="F4107" i="5"/>
  <c r="F4095" i="5"/>
  <c r="F4083" i="5"/>
  <c r="F4071" i="5"/>
  <c r="F4059" i="5"/>
  <c r="F4047" i="5"/>
  <c r="F4035" i="5"/>
  <c r="F4023" i="5"/>
  <c r="F4011" i="5"/>
  <c r="F3999" i="5"/>
  <c r="F3987" i="5"/>
  <c r="F3975" i="5"/>
  <c r="F3963" i="5"/>
  <c r="F3951" i="5"/>
  <c r="F3939" i="5"/>
  <c r="F3927" i="5"/>
  <c r="F3915" i="5"/>
  <c r="F3903" i="5"/>
  <c r="F3891" i="5"/>
  <c r="F3879" i="5"/>
  <c r="F3867" i="5"/>
  <c r="F3855" i="5"/>
  <c r="F3843" i="5"/>
  <c r="F3831" i="5"/>
  <c r="F3819" i="5"/>
  <c r="F3807" i="5"/>
  <c r="F3795" i="5"/>
  <c r="F3783" i="5"/>
  <c r="F3771" i="5"/>
  <c r="F3759" i="5"/>
  <c r="F3747" i="5"/>
  <c r="F3735" i="5"/>
  <c r="F3723" i="5"/>
  <c r="F3711" i="5"/>
  <c r="F3699" i="5"/>
  <c r="F3687" i="5"/>
  <c r="F3675" i="5"/>
  <c r="F3663" i="5"/>
  <c r="F3651" i="5"/>
  <c r="F3639" i="5"/>
  <c r="F3627" i="5"/>
  <c r="F3615" i="5"/>
  <c r="F3603" i="5"/>
  <c r="F3591" i="5"/>
  <c r="F6478" i="5"/>
  <c r="F5898" i="5"/>
  <c r="F5614" i="5"/>
  <c r="F5495" i="5"/>
  <c r="F5382" i="5"/>
  <c r="F5266" i="5"/>
  <c r="F5152" i="5"/>
  <c r="F5037" i="5"/>
  <c r="F4941" i="5"/>
  <c r="F4875" i="5"/>
  <c r="F4827" i="5"/>
  <c r="F4779" i="5"/>
  <c r="F4731" i="5"/>
  <c r="F4683" i="5"/>
  <c r="F4635" i="5"/>
  <c r="F4587" i="5"/>
  <c r="F4539" i="5"/>
  <c r="F4491" i="5"/>
  <c r="F4450" i="5"/>
  <c r="F4417" i="5"/>
  <c r="F4393" i="5"/>
  <c r="F4370" i="5"/>
  <c r="F4348" i="5"/>
  <c r="F4330" i="5"/>
  <c r="F4312" i="5"/>
  <c r="F4299" i="5"/>
  <c r="F4286" i="5"/>
  <c r="F4274" i="5"/>
  <c r="F4262" i="5"/>
  <c r="F4250" i="5"/>
  <c r="F4238" i="5"/>
  <c r="F4226" i="5"/>
  <c r="F4214" i="5"/>
  <c r="F4202" i="5"/>
  <c r="F4190" i="5"/>
  <c r="F4178" i="5"/>
  <c r="F4166" i="5"/>
  <c r="F4154" i="5"/>
  <c r="F4142" i="5"/>
  <c r="F4130" i="5"/>
  <c r="F4118" i="5"/>
  <c r="F4106" i="5"/>
  <c r="F4094" i="5"/>
  <c r="F4082" i="5"/>
  <c r="F4070" i="5"/>
  <c r="F4058" i="5"/>
  <c r="F4046" i="5"/>
  <c r="F4034" i="5"/>
  <c r="F4022" i="5"/>
  <c r="F4010" i="5"/>
  <c r="F3998" i="5"/>
  <c r="F3986" i="5"/>
  <c r="F3974" i="5"/>
  <c r="F3962" i="5"/>
  <c r="F3950" i="5"/>
  <c r="F3938" i="5"/>
  <c r="F3926" i="5"/>
  <c r="F3914" i="5"/>
  <c r="F3902" i="5"/>
  <c r="F3890" i="5"/>
  <c r="F3878" i="5"/>
  <c r="F3866" i="5"/>
  <c r="F3854" i="5"/>
  <c r="F3842" i="5"/>
  <c r="F3830" i="5"/>
  <c r="F3818" i="5"/>
  <c r="F3806" i="5"/>
  <c r="F3794" i="5"/>
  <c r="F3782" i="5"/>
  <c r="F3770" i="5"/>
  <c r="F3758" i="5"/>
  <c r="F3746" i="5"/>
  <c r="F3734" i="5"/>
  <c r="F3722" i="5"/>
  <c r="F3710" i="5"/>
  <c r="F3698" i="5"/>
  <c r="F3686" i="5"/>
  <c r="F3674" i="5"/>
  <c r="F3662" i="5"/>
  <c r="F3650" i="5"/>
  <c r="F3638" i="5"/>
  <c r="F3626" i="5"/>
  <c r="F3614" i="5"/>
  <c r="F3602" i="5"/>
  <c r="F3590" i="5"/>
  <c r="F3578" i="5"/>
  <c r="F3566" i="5"/>
  <c r="F3554" i="5"/>
  <c r="F6460" i="5"/>
  <c r="F5878" i="5"/>
  <c r="F5610" i="5"/>
  <c r="F5494" i="5"/>
  <c r="F5380" i="5"/>
  <c r="F5265" i="5"/>
  <c r="F5147" i="5"/>
  <c r="F5034" i="5"/>
  <c r="F4938" i="5"/>
  <c r="F4874" i="5"/>
  <c r="F4826" i="5"/>
  <c r="F4778" i="5"/>
  <c r="F4730" i="5"/>
  <c r="F4682" i="5"/>
  <c r="F4634" i="5"/>
  <c r="F4586" i="5"/>
  <c r="F4538" i="5"/>
  <c r="F4490" i="5"/>
  <c r="F4444" i="5"/>
  <c r="F4414" i="5"/>
  <c r="F4390" i="5"/>
  <c r="F4369" i="5"/>
  <c r="F4347" i="5"/>
  <c r="F4327" i="5"/>
  <c r="F4311" i="5"/>
  <c r="F4298" i="5"/>
  <c r="F4285" i="5"/>
  <c r="F4273" i="5"/>
  <c r="F4261" i="5"/>
  <c r="F4249" i="5"/>
  <c r="F4237" i="5"/>
  <c r="F4225" i="5"/>
  <c r="F4213" i="5"/>
  <c r="F4201" i="5"/>
  <c r="F4189" i="5"/>
  <c r="F4177" i="5"/>
  <c r="F4165" i="5"/>
  <c r="F4153" i="5"/>
  <c r="F4141" i="5"/>
  <c r="F4129" i="5"/>
  <c r="F4117" i="5"/>
  <c r="F4105" i="5"/>
  <c r="F4093" i="5"/>
  <c r="F4081" i="5"/>
  <c r="F4069" i="5"/>
  <c r="F4057" i="5"/>
  <c r="F4045" i="5"/>
  <c r="F4033" i="5"/>
  <c r="F4021" i="5"/>
  <c r="F4009" i="5"/>
  <c r="F3997" i="5"/>
  <c r="F3985" i="5"/>
  <c r="F3973" i="5"/>
  <c r="F3961" i="5"/>
  <c r="F3949" i="5"/>
  <c r="F3937" i="5"/>
  <c r="F3925" i="5"/>
  <c r="F3913" i="5"/>
  <c r="F3901" i="5"/>
  <c r="F3889" i="5"/>
  <c r="F3877" i="5"/>
  <c r="F3865" i="5"/>
  <c r="F3853" i="5"/>
  <c r="F3841" i="5"/>
  <c r="F3829" i="5"/>
  <c r="F3817" i="5"/>
  <c r="F3805" i="5"/>
  <c r="F3793" i="5"/>
  <c r="F3781" i="5"/>
  <c r="F3769" i="5"/>
  <c r="F3757" i="5"/>
  <c r="F3745" i="5"/>
  <c r="F3733" i="5"/>
  <c r="F3721" i="5"/>
  <c r="F3709" i="5"/>
  <c r="F3697" i="5"/>
  <c r="F3685" i="5"/>
  <c r="F6234" i="5"/>
  <c r="F5778" i="5"/>
  <c r="F5579" i="5"/>
  <c r="F5466" i="5"/>
  <c r="F5350" i="5"/>
  <c r="F5236" i="5"/>
  <c r="F5121" i="5"/>
  <c r="F5003" i="5"/>
  <c r="F4918" i="5"/>
  <c r="F4862" i="5"/>
  <c r="F4814" i="5"/>
  <c r="F4766" i="5"/>
  <c r="F4718" i="5"/>
  <c r="F4670" i="5"/>
  <c r="F4622" i="5"/>
  <c r="F4574" i="5"/>
  <c r="F4526" i="5"/>
  <c r="F4478" i="5"/>
  <c r="F4438" i="5"/>
  <c r="F4407" i="5"/>
  <c r="F4383" i="5"/>
  <c r="F4362" i="5"/>
  <c r="F4342" i="5"/>
  <c r="F4323" i="5"/>
  <c r="F4307" i="5"/>
  <c r="F4294" i="5"/>
  <c r="F4282" i="5"/>
  <c r="F4270" i="5"/>
  <c r="F4258" i="5"/>
  <c r="F4246" i="5"/>
  <c r="F4234" i="5"/>
  <c r="F4222" i="5"/>
  <c r="F4210" i="5"/>
  <c r="F4198" i="5"/>
  <c r="F4186" i="5"/>
  <c r="F4174" i="5"/>
  <c r="F4162" i="5"/>
  <c r="F4150" i="5"/>
  <c r="F4138" i="5"/>
  <c r="F4126" i="5"/>
  <c r="F4114" i="5"/>
  <c r="F4102" i="5"/>
  <c r="F4090" i="5"/>
  <c r="F4078" i="5"/>
  <c r="F4066" i="5"/>
  <c r="F4054" i="5"/>
  <c r="F4042" i="5"/>
  <c r="F4030" i="5"/>
  <c r="F4018" i="5"/>
  <c r="F4006" i="5"/>
  <c r="F3994" i="5"/>
  <c r="F3982" i="5"/>
  <c r="F3970" i="5"/>
  <c r="F3958" i="5"/>
  <c r="F3946" i="5"/>
  <c r="F3934" i="5"/>
  <c r="F3922" i="5"/>
  <c r="F3910" i="5"/>
  <c r="F3898" i="5"/>
  <c r="F3886" i="5"/>
  <c r="F3874" i="5"/>
  <c r="F3862" i="5"/>
  <c r="F3850" i="5"/>
  <c r="F3838" i="5"/>
  <c r="F3826" i="5"/>
  <c r="F3814" i="5"/>
  <c r="F3802" i="5"/>
  <c r="F3790" i="5"/>
  <c r="F3778" i="5"/>
  <c r="F3766" i="5"/>
  <c r="F3754" i="5"/>
  <c r="F3742" i="5"/>
  <c r="F3730" i="5"/>
  <c r="F3718" i="5"/>
  <c r="F3706" i="5"/>
  <c r="F3694" i="5"/>
  <c r="F3682" i="5"/>
  <c r="F3670" i="5"/>
  <c r="F3658" i="5"/>
  <c r="F3646" i="5"/>
  <c r="F3634" i="5"/>
  <c r="F7210" i="5"/>
  <c r="F5435" i="5"/>
  <c r="F4979" i="5"/>
  <c r="F4754" i="5"/>
  <c r="F4562" i="5"/>
  <c r="F4402" i="5"/>
  <c r="F4319" i="5"/>
  <c r="F4267" i="5"/>
  <c r="F4219" i="5"/>
  <c r="F4171" i="5"/>
  <c r="F4123" i="5"/>
  <c r="F4075" i="5"/>
  <c r="F4027" i="5"/>
  <c r="F3979" i="5"/>
  <c r="F3931" i="5"/>
  <c r="F3883" i="5"/>
  <c r="F3835" i="5"/>
  <c r="F3787" i="5"/>
  <c r="F3739" i="5"/>
  <c r="F3691" i="5"/>
  <c r="F3649" i="5"/>
  <c r="F3619" i="5"/>
  <c r="F3592" i="5"/>
  <c r="F3574" i="5"/>
  <c r="F3560" i="5"/>
  <c r="F3547" i="5"/>
  <c r="F3535" i="5"/>
  <c r="F3523" i="5"/>
  <c r="F3511" i="5"/>
  <c r="F3499" i="5"/>
  <c r="F3487" i="5"/>
  <c r="F3475" i="5"/>
  <c r="F3463" i="5"/>
  <c r="F3451" i="5"/>
  <c r="F3439" i="5"/>
  <c r="F3427" i="5"/>
  <c r="F3415" i="5"/>
  <c r="F3403" i="5"/>
  <c r="F3391" i="5"/>
  <c r="F3379" i="5"/>
  <c r="F3367" i="5"/>
  <c r="F3355" i="5"/>
  <c r="F3343" i="5"/>
  <c r="F3331" i="5"/>
  <c r="F3319" i="5"/>
  <c r="F3307" i="5"/>
  <c r="F3295" i="5"/>
  <c r="F3283" i="5"/>
  <c r="F3271" i="5"/>
  <c r="F3259" i="5"/>
  <c r="F3247" i="5"/>
  <c r="F3235" i="5"/>
  <c r="F3223" i="5"/>
  <c r="F3211" i="5"/>
  <c r="F3199" i="5"/>
  <c r="F3187" i="5"/>
  <c r="F3175" i="5"/>
  <c r="F3163" i="5"/>
  <c r="F3151" i="5"/>
  <c r="F3139" i="5"/>
  <c r="F3127" i="5"/>
  <c r="F3115" i="5"/>
  <c r="F3103" i="5"/>
  <c r="F3091" i="5"/>
  <c r="F3079" i="5"/>
  <c r="F3067" i="5"/>
  <c r="F3055" i="5"/>
  <c r="F3043" i="5"/>
  <c r="F3031" i="5"/>
  <c r="F3019" i="5"/>
  <c r="F3007" i="5"/>
  <c r="F2995" i="5"/>
  <c r="F2983" i="5"/>
  <c r="F2971" i="5"/>
  <c r="F2959" i="5"/>
  <c r="F2947" i="5"/>
  <c r="F2935" i="5"/>
  <c r="F2923" i="5"/>
  <c r="F2911" i="5"/>
  <c r="F2899" i="5"/>
  <c r="F2887" i="5"/>
  <c r="F2875" i="5"/>
  <c r="F2863" i="5"/>
  <c r="F2851" i="5"/>
  <c r="F2839" i="5"/>
  <c r="F2827" i="5"/>
  <c r="F2815" i="5"/>
  <c r="F2803" i="5"/>
  <c r="F2791" i="5"/>
  <c r="F2779" i="5"/>
  <c r="F2767" i="5"/>
  <c r="F2755" i="5"/>
  <c r="F2743" i="5"/>
  <c r="F2731" i="5"/>
  <c r="F2719" i="5"/>
  <c r="F2707" i="5"/>
  <c r="F2695" i="5"/>
  <c r="F2683" i="5"/>
  <c r="F2671" i="5"/>
  <c r="F2659" i="5"/>
  <c r="F6363" i="5"/>
  <c r="F5370" i="5"/>
  <c r="F4931" i="5"/>
  <c r="F4726" i="5"/>
  <c r="F4534" i="5"/>
  <c r="F4386" i="5"/>
  <c r="F4310" i="5"/>
  <c r="F4260" i="5"/>
  <c r="F4212" i="5"/>
  <c r="F4164" i="5"/>
  <c r="F4116" i="5"/>
  <c r="F4068" i="5"/>
  <c r="F4020" i="5"/>
  <c r="F3972" i="5"/>
  <c r="F3924" i="5"/>
  <c r="F3876" i="5"/>
  <c r="F3828" i="5"/>
  <c r="F3780" i="5"/>
  <c r="F3732" i="5"/>
  <c r="F3684" i="5"/>
  <c r="F3648" i="5"/>
  <c r="F3613" i="5"/>
  <c r="F3589" i="5"/>
  <c r="F3572" i="5"/>
  <c r="F3559" i="5"/>
  <c r="F3546" i="5"/>
  <c r="F3534" i="5"/>
  <c r="F3522" i="5"/>
  <c r="F3510" i="5"/>
  <c r="F3498" i="5"/>
  <c r="F3486" i="5"/>
  <c r="F3474" i="5"/>
  <c r="F3462" i="5"/>
  <c r="F3450" i="5"/>
  <c r="F3438" i="5"/>
  <c r="F3426" i="5"/>
  <c r="F3414" i="5"/>
  <c r="F3402" i="5"/>
  <c r="F3390" i="5"/>
  <c r="F3378" i="5"/>
  <c r="F3366" i="5"/>
  <c r="F3354" i="5"/>
  <c r="F3342" i="5"/>
  <c r="F3330" i="5"/>
  <c r="F3318" i="5"/>
  <c r="F3306" i="5"/>
  <c r="F3294" i="5"/>
  <c r="F3282" i="5"/>
  <c r="F3270" i="5"/>
  <c r="F3258" i="5"/>
  <c r="F3246" i="5"/>
  <c r="F3234" i="5"/>
  <c r="F3222" i="5"/>
  <c r="F3210" i="5"/>
  <c r="F3198" i="5"/>
  <c r="F3186" i="5"/>
  <c r="F3174" i="5"/>
  <c r="F3162" i="5"/>
  <c r="F3150" i="5"/>
  <c r="F3138" i="5"/>
  <c r="F3126" i="5"/>
  <c r="F3114" i="5"/>
  <c r="F3102" i="5"/>
  <c r="F3090" i="5"/>
  <c r="F3078" i="5"/>
  <c r="F3066" i="5"/>
  <c r="F3054" i="5"/>
  <c r="F3042" i="5"/>
  <c r="F3030" i="5"/>
  <c r="F3018" i="5"/>
  <c r="F3006" i="5"/>
  <c r="F2994" i="5"/>
  <c r="F2982" i="5"/>
  <c r="F2970" i="5"/>
  <c r="F2958" i="5"/>
  <c r="F2946" i="5"/>
  <c r="F2934" i="5"/>
  <c r="F2922" i="5"/>
  <c r="F2910" i="5"/>
  <c r="F2898" i="5"/>
  <c r="F2886" i="5"/>
  <c r="F2874" i="5"/>
  <c r="F2862" i="5"/>
  <c r="F2850" i="5"/>
  <c r="F2838" i="5"/>
  <c r="F2826" i="5"/>
  <c r="F2814" i="5"/>
  <c r="F2802" i="5"/>
  <c r="F2790" i="5"/>
  <c r="F2778" i="5"/>
  <c r="F2766" i="5"/>
  <c r="F2754" i="5"/>
  <c r="F2742" i="5"/>
  <c r="F2730" i="5"/>
  <c r="F6240" i="5"/>
  <c r="F5351" i="5"/>
  <c r="F4919" i="5"/>
  <c r="F4719" i="5"/>
  <c r="F4527" i="5"/>
  <c r="F4384" i="5"/>
  <c r="F4309" i="5"/>
  <c r="F4259" i="5"/>
  <c r="F4211" i="5"/>
  <c r="F4163" i="5"/>
  <c r="F4115" i="5"/>
  <c r="F4067" i="5"/>
  <c r="F4019" i="5"/>
  <c r="F3971" i="5"/>
  <c r="F3923" i="5"/>
  <c r="F3875" i="5"/>
  <c r="F3827" i="5"/>
  <c r="F3779" i="5"/>
  <c r="F3731" i="5"/>
  <c r="F3683" i="5"/>
  <c r="F3647" i="5"/>
  <c r="F3612" i="5"/>
  <c r="F3588" i="5"/>
  <c r="F3571" i="5"/>
  <c r="F3558" i="5"/>
  <c r="F3545" i="5"/>
  <c r="F3533" i="5"/>
  <c r="F3521" i="5"/>
  <c r="F3509" i="5"/>
  <c r="F3497" i="5"/>
  <c r="F3485" i="5"/>
  <c r="F3473" i="5"/>
  <c r="F3461" i="5"/>
  <c r="F3449" i="5"/>
  <c r="F3437" i="5"/>
  <c r="F3425" i="5"/>
  <c r="F3413" i="5"/>
  <c r="F3401" i="5"/>
  <c r="F3389" i="5"/>
  <c r="F3377" i="5"/>
  <c r="F3365" i="5"/>
  <c r="F3353" i="5"/>
  <c r="F3341" i="5"/>
  <c r="F3329" i="5"/>
  <c r="F3317" i="5"/>
  <c r="F3305" i="5"/>
  <c r="F3293" i="5"/>
  <c r="F3281" i="5"/>
  <c r="F3269" i="5"/>
  <c r="F3257" i="5"/>
  <c r="F3245" i="5"/>
  <c r="F3233" i="5"/>
  <c r="F3221" i="5"/>
  <c r="F3209" i="5"/>
  <c r="F3197" i="5"/>
  <c r="F3185" i="5"/>
  <c r="F3173" i="5"/>
  <c r="F3161" i="5"/>
  <c r="F3149" i="5"/>
  <c r="F3137" i="5"/>
  <c r="F3125" i="5"/>
  <c r="F3113" i="5"/>
  <c r="F3101" i="5"/>
  <c r="F3089" i="5"/>
  <c r="F3077" i="5"/>
  <c r="F3065" i="5"/>
  <c r="F3053" i="5"/>
  <c r="F3041" i="5"/>
  <c r="F3029" i="5"/>
  <c r="F3017" i="5"/>
  <c r="F3005" i="5"/>
  <c r="F2993" i="5"/>
  <c r="F2981" i="5"/>
  <c r="F2969" i="5"/>
  <c r="F2957" i="5"/>
  <c r="F2945" i="5"/>
  <c r="F2933" i="5"/>
  <c r="F2921" i="5"/>
  <c r="F2909" i="5"/>
  <c r="F2897" i="5"/>
  <c r="F2885" i="5"/>
  <c r="F2873" i="5"/>
  <c r="F2861" i="5"/>
  <c r="F2849" i="5"/>
  <c r="F2837" i="5"/>
  <c r="F2825" i="5"/>
  <c r="F2813" i="5"/>
  <c r="F2801" i="5"/>
  <c r="F2789" i="5"/>
  <c r="F2777" i="5"/>
  <c r="F2765" i="5"/>
  <c r="F6114" i="5"/>
  <c r="F5322" i="5"/>
  <c r="F4899" i="5"/>
  <c r="F4706" i="5"/>
  <c r="F4514" i="5"/>
  <c r="F4378" i="5"/>
  <c r="F4304" i="5"/>
  <c r="F4255" i="5"/>
  <c r="F4207" i="5"/>
  <c r="F4159" i="5"/>
  <c r="F4111" i="5"/>
  <c r="F4063" i="5"/>
  <c r="F4015" i="5"/>
  <c r="F3967" i="5"/>
  <c r="F3919" i="5"/>
  <c r="F3871" i="5"/>
  <c r="F3823" i="5"/>
  <c r="F3775" i="5"/>
  <c r="F3727" i="5"/>
  <c r="F3679" i="5"/>
  <c r="F3643" i="5"/>
  <c r="F3611" i="5"/>
  <c r="F3587" i="5"/>
  <c r="F3570" i="5"/>
  <c r="F3557" i="5"/>
  <c r="F3544" i="5"/>
  <c r="F3532" i="5"/>
  <c r="F3520" i="5"/>
  <c r="F3508" i="5"/>
  <c r="F3496" i="5"/>
  <c r="F3484" i="5"/>
  <c r="F3472" i="5"/>
  <c r="F3460" i="5"/>
  <c r="F3448" i="5"/>
  <c r="F3436" i="5"/>
  <c r="F3424" i="5"/>
  <c r="F3412" i="5"/>
  <c r="F3400" i="5"/>
  <c r="F3388" i="5"/>
  <c r="F3376" i="5"/>
  <c r="F3364" i="5"/>
  <c r="F3352" i="5"/>
  <c r="F3340" i="5"/>
  <c r="F3328" i="5"/>
  <c r="F3316" i="5"/>
  <c r="F3304" i="5"/>
  <c r="F3292" i="5"/>
  <c r="F3280" i="5"/>
  <c r="F3268" i="5"/>
  <c r="F3256" i="5"/>
  <c r="F3244" i="5"/>
  <c r="F3232" i="5"/>
  <c r="F3220" i="5"/>
  <c r="F3208" i="5"/>
  <c r="F3196" i="5"/>
  <c r="F3184" i="5"/>
  <c r="F3172" i="5"/>
  <c r="F3160" i="5"/>
  <c r="F3148" i="5"/>
  <c r="F3136" i="5"/>
  <c r="F3124" i="5"/>
  <c r="F3112" i="5"/>
  <c r="F3100" i="5"/>
  <c r="F3088" i="5"/>
  <c r="F3076" i="5"/>
  <c r="F3064" i="5"/>
  <c r="F3052" i="5"/>
  <c r="F3040" i="5"/>
  <c r="F3028" i="5"/>
  <c r="F3016" i="5"/>
  <c r="F3004" i="5"/>
  <c r="F2992" i="5"/>
  <c r="F2980" i="5"/>
  <c r="F2968" i="5"/>
  <c r="F2956" i="5"/>
  <c r="F2944" i="5"/>
  <c r="F2932" i="5"/>
  <c r="F2920" i="5"/>
  <c r="F2908" i="5"/>
  <c r="F2896" i="5"/>
  <c r="F2884" i="5"/>
  <c r="F2872" i="5"/>
  <c r="F2860" i="5"/>
  <c r="F2848" i="5"/>
  <c r="F2836" i="5"/>
  <c r="F2824" i="5"/>
  <c r="F2812" i="5"/>
  <c r="F2800" i="5"/>
  <c r="F2788" i="5"/>
  <c r="F2776" i="5"/>
  <c r="F2764" i="5"/>
  <c r="F2752" i="5"/>
  <c r="F2740" i="5"/>
  <c r="F2728" i="5"/>
  <c r="F5850" i="5"/>
  <c r="F5254" i="5"/>
  <c r="F4870" i="5"/>
  <c r="F4678" i="5"/>
  <c r="F4486" i="5"/>
  <c r="F4366" i="5"/>
  <c r="F4297" i="5"/>
  <c r="F4248" i="5"/>
  <c r="F4200" i="5"/>
  <c r="F4152" i="5"/>
  <c r="F4104" i="5"/>
  <c r="F4056" i="5"/>
  <c r="F4008" i="5"/>
  <c r="F3960" i="5"/>
  <c r="F3912" i="5"/>
  <c r="F3864" i="5"/>
  <c r="F3816" i="5"/>
  <c r="F3768" i="5"/>
  <c r="F3720" i="5"/>
  <c r="F3673" i="5"/>
  <c r="F3637" i="5"/>
  <c r="F3610" i="5"/>
  <c r="F3586" i="5"/>
  <c r="F3569" i="5"/>
  <c r="F3556" i="5"/>
  <c r="F3543" i="5"/>
  <c r="F3531" i="5"/>
  <c r="F3519" i="5"/>
  <c r="F3507" i="5"/>
  <c r="F3495" i="5"/>
  <c r="F3483" i="5"/>
  <c r="F3471" i="5"/>
  <c r="F3459" i="5"/>
  <c r="F3447" i="5"/>
  <c r="F3435" i="5"/>
  <c r="F3423" i="5"/>
  <c r="F3411" i="5"/>
  <c r="F3399" i="5"/>
  <c r="F3387" i="5"/>
  <c r="F3375" i="5"/>
  <c r="F3363" i="5"/>
  <c r="F3351" i="5"/>
  <c r="F3339" i="5"/>
  <c r="F3327" i="5"/>
  <c r="F3315" i="5"/>
  <c r="F3303" i="5"/>
  <c r="F3291" i="5"/>
  <c r="F3279" i="5"/>
  <c r="F3267" i="5"/>
  <c r="F3255" i="5"/>
  <c r="F3243" i="5"/>
  <c r="F3231" i="5"/>
  <c r="F3219" i="5"/>
  <c r="F3207" i="5"/>
  <c r="F3195" i="5"/>
  <c r="F3183" i="5"/>
  <c r="F3171" i="5"/>
  <c r="F3159" i="5"/>
  <c r="F5782" i="5"/>
  <c r="F5238" i="5"/>
  <c r="F4863" i="5"/>
  <c r="F4671" i="5"/>
  <c r="F4479" i="5"/>
  <c r="F4363" i="5"/>
  <c r="F4295" i="5"/>
  <c r="F4247" i="5"/>
  <c r="F4199" i="5"/>
  <c r="F4151" i="5"/>
  <c r="F4103" i="5"/>
  <c r="F4055" i="5"/>
  <c r="F4007" i="5"/>
  <c r="F3959" i="5"/>
  <c r="F3911" i="5"/>
  <c r="F3863" i="5"/>
  <c r="F3815" i="5"/>
  <c r="F3767" i="5"/>
  <c r="F3719" i="5"/>
  <c r="F3672" i="5"/>
  <c r="F3636" i="5"/>
  <c r="F3607" i="5"/>
  <c r="F3584" i="5"/>
  <c r="F3568" i="5"/>
  <c r="F3555" i="5"/>
  <c r="F3542" i="5"/>
  <c r="F3530" i="5"/>
  <c r="F3518" i="5"/>
  <c r="F3506" i="5"/>
  <c r="F3494" i="5"/>
  <c r="F3482" i="5"/>
  <c r="F3470" i="5"/>
  <c r="F3458" i="5"/>
  <c r="F3446" i="5"/>
  <c r="F3434" i="5"/>
  <c r="F3422" i="5"/>
  <c r="F3410" i="5"/>
  <c r="F3398" i="5"/>
  <c r="F3386" i="5"/>
  <c r="F3374" i="5"/>
  <c r="F3362" i="5"/>
  <c r="F3350" i="5"/>
  <c r="F3338" i="5"/>
  <c r="F3326" i="5"/>
  <c r="F3314" i="5"/>
  <c r="F3302" i="5"/>
  <c r="F3290" i="5"/>
  <c r="F3278" i="5"/>
  <c r="F3266" i="5"/>
  <c r="F3254" i="5"/>
  <c r="F3242" i="5"/>
  <c r="F3230" i="5"/>
  <c r="F3218" i="5"/>
  <c r="F3206" i="5"/>
  <c r="F3194" i="5"/>
  <c r="F3182" i="5"/>
  <c r="F3170" i="5"/>
  <c r="F3158" i="5"/>
  <c r="F3146" i="5"/>
  <c r="F3134" i="5"/>
  <c r="F3122" i="5"/>
  <c r="F3110" i="5"/>
  <c r="F3098" i="5"/>
  <c r="F3086" i="5"/>
  <c r="F3074" i="5"/>
  <c r="F3062" i="5"/>
  <c r="F3050" i="5"/>
  <c r="F3038" i="5"/>
  <c r="F3026" i="5"/>
  <c r="F3014" i="5"/>
  <c r="F3002" i="5"/>
  <c r="F2990" i="5"/>
  <c r="F2978" i="5"/>
  <c r="F2966" i="5"/>
  <c r="F2954" i="5"/>
  <c r="F2942" i="5"/>
  <c r="F2930" i="5"/>
  <c r="F2918" i="5"/>
  <c r="F2906" i="5"/>
  <c r="F2894" i="5"/>
  <c r="F2882" i="5"/>
  <c r="F2870" i="5"/>
  <c r="F2858" i="5"/>
  <c r="F2846" i="5"/>
  <c r="F2834" i="5"/>
  <c r="F2822" i="5"/>
  <c r="F2810" i="5"/>
  <c r="F2798" i="5"/>
  <c r="F2786" i="5"/>
  <c r="F2774" i="5"/>
  <c r="F5698" i="5"/>
  <c r="F5206" i="5"/>
  <c r="F4850" i="5"/>
  <c r="F4658" i="5"/>
  <c r="F4466" i="5"/>
  <c r="F4358" i="5"/>
  <c r="F4291" i="5"/>
  <c r="F4243" i="5"/>
  <c r="F4195" i="5"/>
  <c r="F4147" i="5"/>
  <c r="F4099" i="5"/>
  <c r="F4051" i="5"/>
  <c r="F4003" i="5"/>
  <c r="F3955" i="5"/>
  <c r="F3907" i="5"/>
  <c r="F3859" i="5"/>
  <c r="F3811" i="5"/>
  <c r="F3763" i="5"/>
  <c r="F3715" i="5"/>
  <c r="F3671" i="5"/>
  <c r="F3635" i="5"/>
  <c r="F3604" i="5"/>
  <c r="F3583" i="5"/>
  <c r="F3567" i="5"/>
  <c r="F3553" i="5"/>
  <c r="F3541" i="5"/>
  <c r="F3529" i="5"/>
  <c r="F3517" i="5"/>
  <c r="F3505" i="5"/>
  <c r="F3493" i="5"/>
  <c r="F3481" i="5"/>
  <c r="F3469" i="5"/>
  <c r="F3457" i="5"/>
  <c r="F3445" i="5"/>
  <c r="F3433" i="5"/>
  <c r="F3421" i="5"/>
  <c r="F3409" i="5"/>
  <c r="F3397" i="5"/>
  <c r="F3385" i="5"/>
  <c r="F3373" i="5"/>
  <c r="F3361" i="5"/>
  <c r="F3349" i="5"/>
  <c r="F3337" i="5"/>
  <c r="F3325" i="5"/>
  <c r="F3313" i="5"/>
  <c r="F3301" i="5"/>
  <c r="F3289" i="5"/>
  <c r="F3277" i="5"/>
  <c r="F3265" i="5"/>
  <c r="F3253" i="5"/>
  <c r="F3241" i="5"/>
  <c r="F3229" i="5"/>
  <c r="F3217" i="5"/>
  <c r="F3205" i="5"/>
  <c r="F3193" i="5"/>
  <c r="F3181" i="5"/>
  <c r="F3169" i="5"/>
  <c r="F3157" i="5"/>
  <c r="F3145" i="5"/>
  <c r="F3133" i="5"/>
  <c r="F3121" i="5"/>
  <c r="F3109" i="5"/>
  <c r="F3097" i="5"/>
  <c r="F3085" i="5"/>
  <c r="F3073" i="5"/>
  <c r="F3061" i="5"/>
  <c r="F3049" i="5"/>
  <c r="F3037" i="5"/>
  <c r="F3025" i="5"/>
  <c r="F3013" i="5"/>
  <c r="F3001" i="5"/>
  <c r="F2989" i="5"/>
  <c r="F2977" i="5"/>
  <c r="F2965" i="5"/>
  <c r="F2953" i="5"/>
  <c r="F2941" i="5"/>
  <c r="F2929" i="5"/>
  <c r="F2917" i="5"/>
  <c r="F2905" i="5"/>
  <c r="F2893" i="5"/>
  <c r="F2881" i="5"/>
  <c r="F2869" i="5"/>
  <c r="F2857" i="5"/>
  <c r="F5601" i="5"/>
  <c r="F5140" i="5"/>
  <c r="F4822" i="5"/>
  <c r="F4630" i="5"/>
  <c r="F4443" i="5"/>
  <c r="F4346" i="5"/>
  <c r="F4284" i="5"/>
  <c r="F4236" i="5"/>
  <c r="F4188" i="5"/>
  <c r="F4140" i="5"/>
  <c r="F4092" i="5"/>
  <c r="F4044" i="5"/>
  <c r="F3996" i="5"/>
  <c r="F3948" i="5"/>
  <c r="F3900" i="5"/>
  <c r="F3852" i="5"/>
  <c r="F3804" i="5"/>
  <c r="F3756" i="5"/>
  <c r="F3708" i="5"/>
  <c r="F3667" i="5"/>
  <c r="F3631" i="5"/>
  <c r="F3601" i="5"/>
  <c r="F3580" i="5"/>
  <c r="F3565" i="5"/>
  <c r="F3552" i="5"/>
  <c r="F3540" i="5"/>
  <c r="F3528" i="5"/>
  <c r="F3516" i="5"/>
  <c r="F3504" i="5"/>
  <c r="F3492" i="5"/>
  <c r="F3480" i="5"/>
  <c r="F3468" i="5"/>
  <c r="F3456" i="5"/>
  <c r="F3444" i="5"/>
  <c r="F3432" i="5"/>
  <c r="F3420" i="5"/>
  <c r="F3408" i="5"/>
  <c r="F3396" i="5"/>
  <c r="F3384" i="5"/>
  <c r="F3372" i="5"/>
  <c r="F3360" i="5"/>
  <c r="F3348" i="5"/>
  <c r="F3336" i="5"/>
  <c r="F3324" i="5"/>
  <c r="F3312" i="5"/>
  <c r="F3300" i="5"/>
  <c r="F3288" i="5"/>
  <c r="F3276" i="5"/>
  <c r="F3264" i="5"/>
  <c r="F3252" i="5"/>
  <c r="F3240" i="5"/>
  <c r="F3228" i="5"/>
  <c r="F3216" i="5"/>
  <c r="F3204" i="5"/>
  <c r="F3192" i="5"/>
  <c r="F3180" i="5"/>
  <c r="F3168" i="5"/>
  <c r="F3156" i="5"/>
  <c r="F3144" i="5"/>
  <c r="F3132" i="5"/>
  <c r="F3120" i="5"/>
  <c r="F3108" i="5"/>
  <c r="F3096" i="5"/>
  <c r="F3084" i="5"/>
  <c r="F3072" i="5"/>
  <c r="F3060" i="5"/>
  <c r="F3048" i="5"/>
  <c r="F3036" i="5"/>
  <c r="F3024" i="5"/>
  <c r="F3012" i="5"/>
  <c r="F3000" i="5"/>
  <c r="F2988" i="5"/>
  <c r="F2976" i="5"/>
  <c r="F2964" i="5"/>
  <c r="F2952" i="5"/>
  <c r="F2940" i="5"/>
  <c r="F2928" i="5"/>
  <c r="F2916" i="5"/>
  <c r="F2904" i="5"/>
  <c r="F2892" i="5"/>
  <c r="F2880" i="5"/>
  <c r="F2868" i="5"/>
  <c r="F2856" i="5"/>
  <c r="F2844" i="5"/>
  <c r="F2832" i="5"/>
  <c r="F2820" i="5"/>
  <c r="F2808" i="5"/>
  <c r="F2796" i="5"/>
  <c r="F2784" i="5"/>
  <c r="F2772" i="5"/>
  <c r="F2760" i="5"/>
  <c r="F2748" i="5"/>
  <c r="F2736" i="5"/>
  <c r="F2724" i="5"/>
  <c r="F2712" i="5"/>
  <c r="F2700" i="5"/>
  <c r="F5584" i="5"/>
  <c r="F5122" i="5"/>
  <c r="F4815" i="5"/>
  <c r="F4623" i="5"/>
  <c r="F4442" i="5"/>
  <c r="F4345" i="5"/>
  <c r="F4283" i="5"/>
  <c r="F4235" i="5"/>
  <c r="F4187" i="5"/>
  <c r="F4139" i="5"/>
  <c r="F4091" i="5"/>
  <c r="F4043" i="5"/>
  <c r="F3995" i="5"/>
  <c r="F3947" i="5"/>
  <c r="F3899" i="5"/>
  <c r="F3851" i="5"/>
  <c r="F3803" i="5"/>
  <c r="F3755" i="5"/>
  <c r="F3707" i="5"/>
  <c r="F3661" i="5"/>
  <c r="F3625" i="5"/>
  <c r="F3600" i="5"/>
  <c r="F3579" i="5"/>
  <c r="F3564" i="5"/>
  <c r="F3551" i="5"/>
  <c r="F3539" i="5"/>
  <c r="F3527" i="5"/>
  <c r="F3515" i="5"/>
  <c r="F3503" i="5"/>
  <c r="F3491" i="5"/>
  <c r="F3479" i="5"/>
  <c r="F3467" i="5"/>
  <c r="F3455" i="5"/>
  <c r="F3443" i="5"/>
  <c r="F3431" i="5"/>
  <c r="F3419" i="5"/>
  <c r="F3407" i="5"/>
  <c r="F3395" i="5"/>
  <c r="F3383" i="5"/>
  <c r="F3371" i="5"/>
  <c r="F3359" i="5"/>
  <c r="F3347" i="5"/>
  <c r="F3335" i="5"/>
  <c r="F3323" i="5"/>
  <c r="F3311" i="5"/>
  <c r="F3299" i="5"/>
  <c r="F3287" i="5"/>
  <c r="F3275" i="5"/>
  <c r="F3263" i="5"/>
  <c r="F3251" i="5"/>
  <c r="F3239" i="5"/>
  <c r="F3227" i="5"/>
  <c r="F3215" i="5"/>
  <c r="F3203" i="5"/>
  <c r="F3191" i="5"/>
  <c r="F3179" i="5"/>
  <c r="F3167" i="5"/>
  <c r="F3155" i="5"/>
  <c r="F3143" i="5"/>
  <c r="F3131" i="5"/>
  <c r="F3119" i="5"/>
  <c r="F3107" i="5"/>
  <c r="F3095" i="5"/>
  <c r="F3083" i="5"/>
  <c r="F3071" i="5"/>
  <c r="F3059" i="5"/>
  <c r="F3047" i="5"/>
  <c r="F3035" i="5"/>
  <c r="F3023" i="5"/>
  <c r="F3011" i="5"/>
  <c r="F2999" i="5"/>
  <c r="F2987" i="5"/>
  <c r="F2975" i="5"/>
  <c r="F2963" i="5"/>
  <c r="F2951" i="5"/>
  <c r="F2939" i="5"/>
  <c r="F2927" i="5"/>
  <c r="F2915" i="5"/>
  <c r="F2903" i="5"/>
  <c r="F2891" i="5"/>
  <c r="F2879" i="5"/>
  <c r="F2867" i="5"/>
  <c r="F2855" i="5"/>
  <c r="F2843" i="5"/>
  <c r="F2831" i="5"/>
  <c r="F5553" i="5"/>
  <c r="F5092" i="5"/>
  <c r="F4802" i="5"/>
  <c r="F4610" i="5"/>
  <c r="F4430" i="5"/>
  <c r="F4336" i="5"/>
  <c r="F4279" i="5"/>
  <c r="F4231" i="5"/>
  <c r="F4183" i="5"/>
  <c r="F4135" i="5"/>
  <c r="F4087" i="5"/>
  <c r="F4039" i="5"/>
  <c r="F3991" i="5"/>
  <c r="F3943" i="5"/>
  <c r="F3895" i="5"/>
  <c r="F3847" i="5"/>
  <c r="F3799" i="5"/>
  <c r="F3751" i="5"/>
  <c r="F3703" i="5"/>
  <c r="F3660" i="5"/>
  <c r="F3624" i="5"/>
  <c r="F3599" i="5"/>
  <c r="F3577" i="5"/>
  <c r="F3563" i="5"/>
  <c r="F3550" i="5"/>
  <c r="F3538" i="5"/>
  <c r="F3526" i="5"/>
  <c r="F3514" i="5"/>
  <c r="F3502" i="5"/>
  <c r="F3490" i="5"/>
  <c r="F3478" i="5"/>
  <c r="F3466" i="5"/>
  <c r="F3454" i="5"/>
  <c r="F3442" i="5"/>
  <c r="F3430" i="5"/>
  <c r="F3418" i="5"/>
  <c r="F3406" i="5"/>
  <c r="F3394" i="5"/>
  <c r="F3382" i="5"/>
  <c r="F3370" i="5"/>
  <c r="F3358" i="5"/>
  <c r="F3346" i="5"/>
  <c r="F3334" i="5"/>
  <c r="F3322" i="5"/>
  <c r="F3310" i="5"/>
  <c r="F3298" i="5"/>
  <c r="F3286" i="5"/>
  <c r="F3274" i="5"/>
  <c r="F3262" i="5"/>
  <c r="F3250" i="5"/>
  <c r="F3238" i="5"/>
  <c r="F3226" i="5"/>
  <c r="F3214" i="5"/>
  <c r="F3202" i="5"/>
  <c r="F3190" i="5"/>
  <c r="F3178" i="5"/>
  <c r="F3166" i="5"/>
  <c r="F3154" i="5"/>
  <c r="F3142" i="5"/>
  <c r="F3130" i="5"/>
  <c r="F3118" i="5"/>
  <c r="F3106" i="5"/>
  <c r="F3094" i="5"/>
  <c r="F3082" i="5"/>
  <c r="F3070" i="5"/>
  <c r="F3058" i="5"/>
  <c r="F3046" i="5"/>
  <c r="F3034" i="5"/>
  <c r="F3022" i="5"/>
  <c r="F3010" i="5"/>
  <c r="F5483" i="5"/>
  <c r="F5025" i="5"/>
  <c r="F4774" i="5"/>
  <c r="F4582" i="5"/>
  <c r="F4410" i="5"/>
  <c r="F4326" i="5"/>
  <c r="F4272" i="5"/>
  <c r="F4224" i="5"/>
  <c r="F4176" i="5"/>
  <c r="F4128" i="5"/>
  <c r="F4080" i="5"/>
  <c r="F4032" i="5"/>
  <c r="F3984" i="5"/>
  <c r="F3936" i="5"/>
  <c r="F3888" i="5"/>
  <c r="F3840" i="5"/>
  <c r="F3792" i="5"/>
  <c r="F3744" i="5"/>
  <c r="F3696" i="5"/>
  <c r="F3659" i="5"/>
  <c r="F3623" i="5"/>
  <c r="F3598" i="5"/>
  <c r="F3576" i="5"/>
  <c r="F3562" i="5"/>
  <c r="F3549" i="5"/>
  <c r="F3537" i="5"/>
  <c r="F3525" i="5"/>
  <c r="F3513" i="5"/>
  <c r="F3501" i="5"/>
  <c r="F3489" i="5"/>
  <c r="F3477" i="5"/>
  <c r="F3465" i="5"/>
  <c r="F3453" i="5"/>
  <c r="F3441" i="5"/>
  <c r="F3429" i="5"/>
  <c r="F3417" i="5"/>
  <c r="F3405" i="5"/>
  <c r="F3393" i="5"/>
  <c r="F3381" i="5"/>
  <c r="F3369" i="5"/>
  <c r="F3357" i="5"/>
  <c r="F3345" i="5"/>
  <c r="F3333" i="5"/>
  <c r="F3321" i="5"/>
  <c r="F3309" i="5"/>
  <c r="F3297" i="5"/>
  <c r="F3285" i="5"/>
  <c r="F3273" i="5"/>
  <c r="F3261" i="5"/>
  <c r="F3249" i="5"/>
  <c r="F3237" i="5"/>
  <c r="F3225" i="5"/>
  <c r="F3213" i="5"/>
  <c r="F3201" i="5"/>
  <c r="F3189" i="5"/>
  <c r="F3177" i="5"/>
  <c r="F3165" i="5"/>
  <c r="F3153" i="5"/>
  <c r="F3141" i="5"/>
  <c r="F3129" i="5"/>
  <c r="F3117" i="5"/>
  <c r="F3105" i="5"/>
  <c r="F3093" i="5"/>
  <c r="F3081" i="5"/>
  <c r="F3069" i="5"/>
  <c r="F3057" i="5"/>
  <c r="F3045" i="5"/>
  <c r="F3033" i="5"/>
  <c r="F3021" i="5"/>
  <c r="F3009" i="5"/>
  <c r="F2997" i="5"/>
  <c r="F5469" i="5"/>
  <c r="F5008" i="5"/>
  <c r="F4767" i="5"/>
  <c r="F4575" i="5"/>
  <c r="F4408" i="5"/>
  <c r="F4324" i="5"/>
  <c r="F4271" i="5"/>
  <c r="F4223" i="5"/>
  <c r="F4175" i="5"/>
  <c r="F4127" i="5"/>
  <c r="F4079" i="5"/>
  <c r="F4031" i="5"/>
  <c r="F3983" i="5"/>
  <c r="F3935" i="5"/>
  <c r="F3887" i="5"/>
  <c r="F3839" i="5"/>
  <c r="F3791" i="5"/>
  <c r="F3743" i="5"/>
  <c r="F3695" i="5"/>
  <c r="F3655" i="5"/>
  <c r="F3622" i="5"/>
  <c r="F3595" i="5"/>
  <c r="F3575" i="5"/>
  <c r="F3561" i="5"/>
  <c r="F3548" i="5"/>
  <c r="F3536" i="5"/>
  <c r="F3524" i="5"/>
  <c r="F3512" i="5"/>
  <c r="F3500" i="5"/>
  <c r="F3488" i="5"/>
  <c r="F3476" i="5"/>
  <c r="F3464" i="5"/>
  <c r="F3452" i="5"/>
  <c r="F3440" i="5"/>
  <c r="F3428" i="5"/>
  <c r="F3416" i="5"/>
  <c r="F3404" i="5"/>
  <c r="F3392" i="5"/>
  <c r="F3380" i="5"/>
  <c r="F3368" i="5"/>
  <c r="F3356" i="5"/>
  <c r="F3344" i="5"/>
  <c r="F3332" i="5"/>
  <c r="F3320" i="5"/>
  <c r="F3308" i="5"/>
  <c r="F3296" i="5"/>
  <c r="F3284" i="5"/>
  <c r="F3272" i="5"/>
  <c r="F3260" i="5"/>
  <c r="F3248" i="5"/>
  <c r="F3236" i="5"/>
  <c r="F3224" i="5"/>
  <c r="F3212" i="5"/>
  <c r="F3200" i="5"/>
  <c r="F3188" i="5"/>
  <c r="F3176" i="5"/>
  <c r="F3164" i="5"/>
  <c r="F3152" i="5"/>
  <c r="F3140" i="5"/>
  <c r="F3128" i="5"/>
  <c r="F3116" i="5"/>
  <c r="F3104" i="5"/>
  <c r="F3092" i="5"/>
  <c r="F3080" i="5"/>
  <c r="F3068" i="5"/>
  <c r="F3056" i="5"/>
  <c r="F3044" i="5"/>
  <c r="F3032" i="5"/>
  <c r="F3020" i="5"/>
  <c r="F3008" i="5"/>
  <c r="F2996" i="5"/>
  <c r="F2984" i="5"/>
  <c r="F2972" i="5"/>
  <c r="F2960" i="5"/>
  <c r="F2948" i="5"/>
  <c r="F2936" i="5"/>
  <c r="F2924" i="5"/>
  <c r="F2912" i="5"/>
  <c r="F2900" i="5"/>
  <c r="F2888" i="5"/>
  <c r="F2876" i="5"/>
  <c r="F3147" i="5"/>
  <c r="F3003" i="5"/>
  <c r="F2950" i="5"/>
  <c r="F2902" i="5"/>
  <c r="F2859" i="5"/>
  <c r="F2829" i="5"/>
  <c r="F2805" i="5"/>
  <c r="F2781" i="5"/>
  <c r="F2758" i="5"/>
  <c r="F2739" i="5"/>
  <c r="F2722" i="5"/>
  <c r="F2708" i="5"/>
  <c r="F2693" i="5"/>
  <c r="F2680" i="5"/>
  <c r="F2667" i="5"/>
  <c r="F2654" i="5"/>
  <c r="F2642" i="5"/>
  <c r="F2630" i="5"/>
  <c r="F2618" i="5"/>
  <c r="F2606" i="5"/>
  <c r="F2594" i="5"/>
  <c r="F2582" i="5"/>
  <c r="F2570" i="5"/>
  <c r="F2558" i="5"/>
  <c r="F2546" i="5"/>
  <c r="F2534" i="5"/>
  <c r="F2522" i="5"/>
  <c r="F2510" i="5"/>
  <c r="F2498" i="5"/>
  <c r="F2486" i="5"/>
  <c r="F2474" i="5"/>
  <c r="F2462" i="5"/>
  <c r="F2450" i="5"/>
  <c r="F2438" i="5"/>
  <c r="F2426" i="5"/>
  <c r="F2414" i="5"/>
  <c r="F2402" i="5"/>
  <c r="F2390" i="5"/>
  <c r="F2378" i="5"/>
  <c r="F2366" i="5"/>
  <c r="F2354" i="5"/>
  <c r="F2342" i="5"/>
  <c r="F2330" i="5"/>
  <c r="F2318" i="5"/>
  <c r="F2306" i="5"/>
  <c r="F2294" i="5"/>
  <c r="F2282" i="5"/>
  <c r="F2270" i="5"/>
  <c r="F2258" i="5"/>
  <c r="F2246" i="5"/>
  <c r="F2234" i="5"/>
  <c r="F2222" i="5"/>
  <c r="F2210" i="5"/>
  <c r="F2198" i="5"/>
  <c r="F2186" i="5"/>
  <c r="F2174" i="5"/>
  <c r="F2162" i="5"/>
  <c r="F2150" i="5"/>
  <c r="F2138" i="5"/>
  <c r="F2126" i="5"/>
  <c r="F2114" i="5"/>
  <c r="F2102" i="5"/>
  <c r="F2090" i="5"/>
  <c r="F2078" i="5"/>
  <c r="F2066" i="5"/>
  <c r="F2054" i="5"/>
  <c r="F2042" i="5"/>
  <c r="F2030" i="5"/>
  <c r="F2018" i="5"/>
  <c r="F2006" i="5"/>
  <c r="F1994" i="5"/>
  <c r="F1982" i="5"/>
  <c r="F1970" i="5"/>
  <c r="F1958" i="5"/>
  <c r="F1946" i="5"/>
  <c r="F1934" i="5"/>
  <c r="F1922" i="5"/>
  <c r="F1910" i="5"/>
  <c r="F1898" i="5"/>
  <c r="F1886" i="5"/>
  <c r="F1874" i="5"/>
  <c r="F1862" i="5"/>
  <c r="F1850" i="5"/>
  <c r="F1838" i="5"/>
  <c r="F1826" i="5"/>
  <c r="F1814" i="5"/>
  <c r="F1802" i="5"/>
  <c r="F1790" i="5"/>
  <c r="F1778" i="5"/>
  <c r="F1766" i="5"/>
  <c r="F1754" i="5"/>
  <c r="F1742" i="5"/>
  <c r="F1730" i="5"/>
  <c r="F1718" i="5"/>
  <c r="F1706" i="5"/>
  <c r="F1694" i="5"/>
  <c r="F1682" i="5"/>
  <c r="F1670" i="5"/>
  <c r="F1658" i="5"/>
  <c r="F1646" i="5"/>
  <c r="F1634" i="5"/>
  <c r="F1622" i="5"/>
  <c r="F1610" i="5"/>
  <c r="F1598" i="5"/>
  <c r="F1586" i="5"/>
  <c r="F1574" i="5"/>
  <c r="F1562" i="5"/>
  <c r="F1550" i="5"/>
  <c r="F1538" i="5"/>
  <c r="F1526" i="5"/>
  <c r="F3135" i="5"/>
  <c r="F2998" i="5"/>
  <c r="F2949" i="5"/>
  <c r="F2901" i="5"/>
  <c r="F2854" i="5"/>
  <c r="F2828" i="5"/>
  <c r="F2804" i="5"/>
  <c r="F2780" i="5"/>
  <c r="F2757" i="5"/>
  <c r="F2738" i="5"/>
  <c r="F2721" i="5"/>
  <c r="F2706" i="5"/>
  <c r="F2692" i="5"/>
  <c r="F2679" i="5"/>
  <c r="F2666" i="5"/>
  <c r="F2653" i="5"/>
  <c r="F2641" i="5"/>
  <c r="F2629" i="5"/>
  <c r="F2617" i="5"/>
  <c r="F2605" i="5"/>
  <c r="F2593" i="5"/>
  <c r="F2581" i="5"/>
  <c r="F2569" i="5"/>
  <c r="F2557" i="5"/>
  <c r="F2545" i="5"/>
  <c r="F2533" i="5"/>
  <c r="F2521" i="5"/>
  <c r="F2509" i="5"/>
  <c r="F2497" i="5"/>
  <c r="F2485" i="5"/>
  <c r="F2473" i="5"/>
  <c r="F2461" i="5"/>
  <c r="F2449" i="5"/>
  <c r="F2437" i="5"/>
  <c r="F2425" i="5"/>
  <c r="F2413" i="5"/>
  <c r="F2401" i="5"/>
  <c r="F2389" i="5"/>
  <c r="F2377" i="5"/>
  <c r="F2365" i="5"/>
  <c r="F2353" i="5"/>
  <c r="F2341" i="5"/>
  <c r="F2329" i="5"/>
  <c r="F2317" i="5"/>
  <c r="F2305" i="5"/>
  <c r="F2293" i="5"/>
  <c r="F2281" i="5"/>
  <c r="F2269" i="5"/>
  <c r="F2257" i="5"/>
  <c r="F2245" i="5"/>
  <c r="F2233" i="5"/>
  <c r="F2221" i="5"/>
  <c r="F2209" i="5"/>
  <c r="F2197" i="5"/>
  <c r="F2185" i="5"/>
  <c r="F2173" i="5"/>
  <c r="F2161" i="5"/>
  <c r="F2149" i="5"/>
  <c r="F2137" i="5"/>
  <c r="F2125" i="5"/>
  <c r="F2113" i="5"/>
  <c r="F2101" i="5"/>
  <c r="F2089" i="5"/>
  <c r="F2077" i="5"/>
  <c r="F2065" i="5"/>
  <c r="F2053" i="5"/>
  <c r="F2041" i="5"/>
  <c r="F2029" i="5"/>
  <c r="F2017" i="5"/>
  <c r="F2005" i="5"/>
  <c r="F1993" i="5"/>
  <c r="F1981" i="5"/>
  <c r="F1969" i="5"/>
  <c r="F1957" i="5"/>
  <c r="F1945" i="5"/>
  <c r="F1933" i="5"/>
  <c r="F1921" i="5"/>
  <c r="F1909" i="5"/>
  <c r="F1897" i="5"/>
  <c r="F1885" i="5"/>
  <c r="F1873" i="5"/>
  <c r="F1861" i="5"/>
  <c r="F1849" i="5"/>
  <c r="F1837" i="5"/>
  <c r="F1825" i="5"/>
  <c r="F1813" i="5"/>
  <c r="F1801" i="5"/>
  <c r="F1789" i="5"/>
  <c r="F1777" i="5"/>
  <c r="F1765" i="5"/>
  <c r="F1753" i="5"/>
  <c r="F1741" i="5"/>
  <c r="F1729" i="5"/>
  <c r="F1717" i="5"/>
  <c r="F1705" i="5"/>
  <c r="F1693" i="5"/>
  <c r="F1681" i="5"/>
  <c r="F1669" i="5"/>
  <c r="F1657" i="5"/>
  <c r="F1645" i="5"/>
  <c r="F1633" i="5"/>
  <c r="F1621" i="5"/>
  <c r="F1609" i="5"/>
  <c r="F1597" i="5"/>
  <c r="F1585" i="5"/>
  <c r="F1573" i="5"/>
  <c r="F1561" i="5"/>
  <c r="F1549" i="5"/>
  <c r="F1537" i="5"/>
  <c r="F1525" i="5"/>
  <c r="F3123" i="5"/>
  <c r="F2991" i="5"/>
  <c r="F2943" i="5"/>
  <c r="F2895" i="5"/>
  <c r="F2853" i="5"/>
  <c r="F2823" i="5"/>
  <c r="F2799" i="5"/>
  <c r="F2775" i="5"/>
  <c r="F2756" i="5"/>
  <c r="F2737" i="5"/>
  <c r="F2720" i="5"/>
  <c r="F2705" i="5"/>
  <c r="F2691" i="5"/>
  <c r="F2678" i="5"/>
  <c r="F2665" i="5"/>
  <c r="F2652" i="5"/>
  <c r="F2640" i="5"/>
  <c r="F2628" i="5"/>
  <c r="F2616" i="5"/>
  <c r="F2604" i="5"/>
  <c r="F2592" i="5"/>
  <c r="F2580" i="5"/>
  <c r="F2568" i="5"/>
  <c r="F2556" i="5"/>
  <c r="F2544" i="5"/>
  <c r="F2532" i="5"/>
  <c r="F2520" i="5"/>
  <c r="F2508" i="5"/>
  <c r="F2496" i="5"/>
  <c r="F2484" i="5"/>
  <c r="F2472" i="5"/>
  <c r="F2460" i="5"/>
  <c r="F2448" i="5"/>
  <c r="F2436" i="5"/>
  <c r="F2424" i="5"/>
  <c r="F2412" i="5"/>
  <c r="F2400" i="5"/>
  <c r="F2388" i="5"/>
  <c r="F2376" i="5"/>
  <c r="F2364" i="5"/>
  <c r="F2352" i="5"/>
  <c r="F2340" i="5"/>
  <c r="F2328" i="5"/>
  <c r="F2316" i="5"/>
  <c r="F2304" i="5"/>
  <c r="F2292" i="5"/>
  <c r="F2280" i="5"/>
  <c r="F2268" i="5"/>
  <c r="F2256" i="5"/>
  <c r="F2244" i="5"/>
  <c r="F2232" i="5"/>
  <c r="F2220" i="5"/>
  <c r="F2208" i="5"/>
  <c r="F2196" i="5"/>
  <c r="F2184" i="5"/>
  <c r="F2172" i="5"/>
  <c r="F2160" i="5"/>
  <c r="F2148" i="5"/>
  <c r="F2136" i="5"/>
  <c r="F2124" i="5"/>
  <c r="F2112" i="5"/>
  <c r="F2100" i="5"/>
  <c r="F2088" i="5"/>
  <c r="F2076" i="5"/>
  <c r="F2064" i="5"/>
  <c r="F2052" i="5"/>
  <c r="F2040" i="5"/>
  <c r="F2028" i="5"/>
  <c r="F2016" i="5"/>
  <c r="F2004" i="5"/>
  <c r="F1992" i="5"/>
  <c r="F1980" i="5"/>
  <c r="F1968" i="5"/>
  <c r="F1956" i="5"/>
  <c r="F1944" i="5"/>
  <c r="F1932" i="5"/>
  <c r="F1920" i="5"/>
  <c r="F1908" i="5"/>
  <c r="F1896" i="5"/>
  <c r="F1884" i="5"/>
  <c r="F1872" i="5"/>
  <c r="F1860" i="5"/>
  <c r="F1848" i="5"/>
  <c r="F1836" i="5"/>
  <c r="F1824" i="5"/>
  <c r="F1812" i="5"/>
  <c r="F1800" i="5"/>
  <c r="F1788" i="5"/>
  <c r="F1776" i="5"/>
  <c r="F1764" i="5"/>
  <c r="F1752" i="5"/>
  <c r="F1740" i="5"/>
  <c r="F1728" i="5"/>
  <c r="F1716" i="5"/>
  <c r="F1704" i="5"/>
  <c r="F1692" i="5"/>
  <c r="F1680" i="5"/>
  <c r="F1668" i="5"/>
  <c r="F1656" i="5"/>
  <c r="F1644" i="5"/>
  <c r="F1632" i="5"/>
  <c r="F1620" i="5"/>
  <c r="F1608" i="5"/>
  <c r="F1596" i="5"/>
  <c r="F1584" i="5"/>
  <c r="F1572" i="5"/>
  <c r="F1560" i="5"/>
  <c r="F1548" i="5"/>
  <c r="F3111" i="5"/>
  <c r="F2986" i="5"/>
  <c r="F2938" i="5"/>
  <c r="F2890" i="5"/>
  <c r="F2852" i="5"/>
  <c r="F2821" i="5"/>
  <c r="F2797" i="5"/>
  <c r="F2773" i="5"/>
  <c r="F2753" i="5"/>
  <c r="F2735" i="5"/>
  <c r="F2718" i="5"/>
  <c r="F2704" i="5"/>
  <c r="F2690" i="5"/>
  <c r="F2677" i="5"/>
  <c r="F2664" i="5"/>
  <c r="F2651" i="5"/>
  <c r="F2639" i="5"/>
  <c r="F2627" i="5"/>
  <c r="F2615" i="5"/>
  <c r="F2603" i="5"/>
  <c r="F2591" i="5"/>
  <c r="F2579" i="5"/>
  <c r="F2567" i="5"/>
  <c r="F2555" i="5"/>
  <c r="F2543" i="5"/>
  <c r="F2531" i="5"/>
  <c r="F2519" i="5"/>
  <c r="F2507" i="5"/>
  <c r="F2495" i="5"/>
  <c r="F2483" i="5"/>
  <c r="F2471" i="5"/>
  <c r="F2459" i="5"/>
  <c r="F2447" i="5"/>
  <c r="F2435" i="5"/>
  <c r="F2423" i="5"/>
  <c r="F2411" i="5"/>
  <c r="F2399" i="5"/>
  <c r="F2387" i="5"/>
  <c r="F2375" i="5"/>
  <c r="F2363" i="5"/>
  <c r="F2351" i="5"/>
  <c r="F2339" i="5"/>
  <c r="F2327" i="5"/>
  <c r="F2315" i="5"/>
  <c r="F2303" i="5"/>
  <c r="F2291" i="5"/>
  <c r="F2279" i="5"/>
  <c r="F2267" i="5"/>
  <c r="F2255" i="5"/>
  <c r="F2243" i="5"/>
  <c r="F2231" i="5"/>
  <c r="F2219" i="5"/>
  <c r="F2207" i="5"/>
  <c r="F2195" i="5"/>
  <c r="F2183" i="5"/>
  <c r="F2171" i="5"/>
  <c r="F2159" i="5"/>
  <c r="F2147" i="5"/>
  <c r="F2135" i="5"/>
  <c r="F2123" i="5"/>
  <c r="F2111" i="5"/>
  <c r="F2099" i="5"/>
  <c r="F2087" i="5"/>
  <c r="F2075" i="5"/>
  <c r="F2063" i="5"/>
  <c r="F2051" i="5"/>
  <c r="F2039" i="5"/>
  <c r="F2027" i="5"/>
  <c r="F2015" i="5"/>
  <c r="F2003" i="5"/>
  <c r="F1991" i="5"/>
  <c r="F1979" i="5"/>
  <c r="F1967" i="5"/>
  <c r="F1955" i="5"/>
  <c r="F1943" i="5"/>
  <c r="F1931" i="5"/>
  <c r="F1919" i="5"/>
  <c r="F1907" i="5"/>
  <c r="F1895" i="5"/>
  <c r="F1883" i="5"/>
  <c r="F1871" i="5"/>
  <c r="F1859" i="5"/>
  <c r="F1847" i="5"/>
  <c r="F1835" i="5"/>
  <c r="F1823" i="5"/>
  <c r="F1811" i="5"/>
  <c r="F1799" i="5"/>
  <c r="F1787" i="5"/>
  <c r="F1775" i="5"/>
  <c r="F1763" i="5"/>
  <c r="F1751" i="5"/>
  <c r="F1739" i="5"/>
  <c r="F1727" i="5"/>
  <c r="F1715" i="5"/>
  <c r="F1703" i="5"/>
  <c r="F1691" i="5"/>
  <c r="F1679" i="5"/>
  <c r="F1667" i="5"/>
  <c r="F3099" i="5"/>
  <c r="F2985" i="5"/>
  <c r="F2937" i="5"/>
  <c r="F2889" i="5"/>
  <c r="F2847" i="5"/>
  <c r="F2819" i="5"/>
  <c r="F2795" i="5"/>
  <c r="F2771" i="5"/>
  <c r="F2751" i="5"/>
  <c r="F2734" i="5"/>
  <c r="F2717" i="5"/>
  <c r="F2703" i="5"/>
  <c r="F2689" i="5"/>
  <c r="F2676" i="5"/>
  <c r="F2663" i="5"/>
  <c r="F2650" i="5"/>
  <c r="F2638" i="5"/>
  <c r="F2626" i="5"/>
  <c r="F2614" i="5"/>
  <c r="F2602" i="5"/>
  <c r="F2590" i="5"/>
  <c r="F2578" i="5"/>
  <c r="F2566" i="5"/>
  <c r="F2554" i="5"/>
  <c r="F2542" i="5"/>
  <c r="F2530" i="5"/>
  <c r="F2518" i="5"/>
  <c r="F2506" i="5"/>
  <c r="F2494" i="5"/>
  <c r="F2482" i="5"/>
  <c r="F2470" i="5"/>
  <c r="F2458" i="5"/>
  <c r="F2446" i="5"/>
  <c r="F2434" i="5"/>
  <c r="F2422" i="5"/>
  <c r="F2410" i="5"/>
  <c r="F2398" i="5"/>
  <c r="F2386" i="5"/>
  <c r="F2374" i="5"/>
  <c r="F2362" i="5"/>
  <c r="F2350" i="5"/>
  <c r="F2338" i="5"/>
  <c r="F2326" i="5"/>
  <c r="F2314" i="5"/>
  <c r="F2302" i="5"/>
  <c r="F2290" i="5"/>
  <c r="F2278" i="5"/>
  <c r="F2266" i="5"/>
  <c r="F2254" i="5"/>
  <c r="F2242" i="5"/>
  <c r="F2230" i="5"/>
  <c r="F2218" i="5"/>
  <c r="F2206" i="5"/>
  <c r="F2194" i="5"/>
  <c r="F2182" i="5"/>
  <c r="F2170" i="5"/>
  <c r="F2158" i="5"/>
  <c r="F2146" i="5"/>
  <c r="F2134" i="5"/>
  <c r="F2122" i="5"/>
  <c r="F2110" i="5"/>
  <c r="F2098" i="5"/>
  <c r="F2086" i="5"/>
  <c r="F2074" i="5"/>
  <c r="F2062" i="5"/>
  <c r="F2050" i="5"/>
  <c r="F2038" i="5"/>
  <c r="F2026" i="5"/>
  <c r="F2014" i="5"/>
  <c r="F2002" i="5"/>
  <c r="F1990" i="5"/>
  <c r="F1978" i="5"/>
  <c r="F1966" i="5"/>
  <c r="F1954" i="5"/>
  <c r="F1942" i="5"/>
  <c r="F1930" i="5"/>
  <c r="F1918" i="5"/>
  <c r="F1906" i="5"/>
  <c r="F1894" i="5"/>
  <c r="F1882" i="5"/>
  <c r="F1870" i="5"/>
  <c r="F1858" i="5"/>
  <c r="F1846" i="5"/>
  <c r="F1834" i="5"/>
  <c r="F1822" i="5"/>
  <c r="F1810" i="5"/>
  <c r="F1798" i="5"/>
  <c r="F1786" i="5"/>
  <c r="F3087" i="5"/>
  <c r="F2979" i="5"/>
  <c r="F2931" i="5"/>
  <c r="F2883" i="5"/>
  <c r="F2845" i="5"/>
  <c r="F2818" i="5"/>
  <c r="F2794" i="5"/>
  <c r="F2770" i="5"/>
  <c r="F2750" i="5"/>
  <c r="F2733" i="5"/>
  <c r="F2716" i="5"/>
  <c r="F2702" i="5"/>
  <c r="F2688" i="5"/>
  <c r="F2675" i="5"/>
  <c r="F2662" i="5"/>
  <c r="F2649" i="5"/>
  <c r="F2637" i="5"/>
  <c r="F2625" i="5"/>
  <c r="F2613" i="5"/>
  <c r="F2601" i="5"/>
  <c r="F2589" i="5"/>
  <c r="F2577" i="5"/>
  <c r="F2565" i="5"/>
  <c r="F2553" i="5"/>
  <c r="F2541" i="5"/>
  <c r="F2529" i="5"/>
  <c r="F2517" i="5"/>
  <c r="F2505" i="5"/>
  <c r="F2493" i="5"/>
  <c r="F2481" i="5"/>
  <c r="F2469" i="5"/>
  <c r="F2457" i="5"/>
  <c r="F2445" i="5"/>
  <c r="F2433" i="5"/>
  <c r="F2421" i="5"/>
  <c r="F2409" i="5"/>
  <c r="F2397" i="5"/>
  <c r="F2385" i="5"/>
  <c r="F2373" i="5"/>
  <c r="F2361" i="5"/>
  <c r="F2349" i="5"/>
  <c r="F2337" i="5"/>
  <c r="F2325" i="5"/>
  <c r="F2313" i="5"/>
  <c r="F2301" i="5"/>
  <c r="F2289" i="5"/>
  <c r="F2277" i="5"/>
  <c r="F2265" i="5"/>
  <c r="F2253" i="5"/>
  <c r="F2241" i="5"/>
  <c r="F2229" i="5"/>
  <c r="F2217" i="5"/>
  <c r="F2205" i="5"/>
  <c r="F2193" i="5"/>
  <c r="F2181" i="5"/>
  <c r="F2169" i="5"/>
  <c r="F2157" i="5"/>
  <c r="F2145" i="5"/>
  <c r="F2133" i="5"/>
  <c r="F2121" i="5"/>
  <c r="F2109" i="5"/>
  <c r="F2097" i="5"/>
  <c r="F2085" i="5"/>
  <c r="F2073" i="5"/>
  <c r="F2061" i="5"/>
  <c r="F2049" i="5"/>
  <c r="F2037" i="5"/>
  <c r="F2025" i="5"/>
  <c r="F2013" i="5"/>
  <c r="F2001" i="5"/>
  <c r="F1989" i="5"/>
  <c r="F1977" i="5"/>
  <c r="F1965" i="5"/>
  <c r="F1953" i="5"/>
  <c r="F1941" i="5"/>
  <c r="F1929" i="5"/>
  <c r="F1917" i="5"/>
  <c r="F1905" i="5"/>
  <c r="F1893" i="5"/>
  <c r="F1881" i="5"/>
  <c r="F1869" i="5"/>
  <c r="F1857" i="5"/>
  <c r="F1845" i="5"/>
  <c r="F1833" i="5"/>
  <c r="F1821" i="5"/>
  <c r="F1809" i="5"/>
  <c r="F1797" i="5"/>
  <c r="F1785" i="5"/>
  <c r="F1773" i="5"/>
  <c r="F1761" i="5"/>
  <c r="F1749" i="5"/>
  <c r="F1737" i="5"/>
  <c r="F1725" i="5"/>
  <c r="F1713" i="5"/>
  <c r="F1701" i="5"/>
  <c r="F3075" i="5"/>
  <c r="F2974" i="5"/>
  <c r="F2926" i="5"/>
  <c r="F2878" i="5"/>
  <c r="F2842" i="5"/>
  <c r="F2817" i="5"/>
  <c r="F2793" i="5"/>
  <c r="F2769" i="5"/>
  <c r="F2749" i="5"/>
  <c r="F2732" i="5"/>
  <c r="F2715" i="5"/>
  <c r="F2701" i="5"/>
  <c r="F2687" i="5"/>
  <c r="F2674" i="5"/>
  <c r="F2661" i="5"/>
  <c r="F2648" i="5"/>
  <c r="F2636" i="5"/>
  <c r="F2624" i="5"/>
  <c r="F2612" i="5"/>
  <c r="F2600" i="5"/>
  <c r="F2588" i="5"/>
  <c r="F2576" i="5"/>
  <c r="F2564" i="5"/>
  <c r="F2552" i="5"/>
  <c r="F2540" i="5"/>
  <c r="F2528" i="5"/>
  <c r="F2516" i="5"/>
  <c r="F2504" i="5"/>
  <c r="F2492" i="5"/>
  <c r="F2480" i="5"/>
  <c r="F2468" i="5"/>
  <c r="F2456" i="5"/>
  <c r="F2444" i="5"/>
  <c r="F2432" i="5"/>
  <c r="F2420" i="5"/>
  <c r="F2408" i="5"/>
  <c r="F2396" i="5"/>
  <c r="F2384" i="5"/>
  <c r="F2372" i="5"/>
  <c r="F2360" i="5"/>
  <c r="F2348" i="5"/>
  <c r="F2336" i="5"/>
  <c r="F2324" i="5"/>
  <c r="F2312" i="5"/>
  <c r="F2300" i="5"/>
  <c r="F2288" i="5"/>
  <c r="F2276" i="5"/>
  <c r="F2264" i="5"/>
  <c r="F2252" i="5"/>
  <c r="F2240" i="5"/>
  <c r="F2228" i="5"/>
  <c r="F2216" i="5"/>
  <c r="F2204" i="5"/>
  <c r="F2192" i="5"/>
  <c r="F2180" i="5"/>
  <c r="F2168" i="5"/>
  <c r="F2156" i="5"/>
  <c r="F2144" i="5"/>
  <c r="F2132" i="5"/>
  <c r="F2120" i="5"/>
  <c r="F2108" i="5"/>
  <c r="F2096" i="5"/>
  <c r="F2084" i="5"/>
  <c r="F2072" i="5"/>
  <c r="F2060" i="5"/>
  <c r="F2048" i="5"/>
  <c r="F2036" i="5"/>
  <c r="F2024" i="5"/>
  <c r="F2012" i="5"/>
  <c r="F2000" i="5"/>
  <c r="F1988" i="5"/>
  <c r="F1976" i="5"/>
  <c r="F1964" i="5"/>
  <c r="F1952" i="5"/>
  <c r="F1940" i="5"/>
  <c r="F1928" i="5"/>
  <c r="F1916" i="5"/>
  <c r="F1904" i="5"/>
  <c r="F1892" i="5"/>
  <c r="F1880" i="5"/>
  <c r="F1868" i="5"/>
  <c r="F1856" i="5"/>
  <c r="F1844" i="5"/>
  <c r="F1832" i="5"/>
  <c r="F1820" i="5"/>
  <c r="F1808" i="5"/>
  <c r="F1796" i="5"/>
  <c r="F1784" i="5"/>
  <c r="F1772" i="5"/>
  <c r="F1760" i="5"/>
  <c r="F1748" i="5"/>
  <c r="F1736" i="5"/>
  <c r="F1724" i="5"/>
  <c r="F1712" i="5"/>
  <c r="F1700" i="5"/>
  <c r="F1688" i="5"/>
  <c r="F1676" i="5"/>
  <c r="F3063" i="5"/>
  <c r="F2973" i="5"/>
  <c r="F2925" i="5"/>
  <c r="F2877" i="5"/>
  <c r="F2841" i="5"/>
  <c r="F2816" i="5"/>
  <c r="F2792" i="5"/>
  <c r="F2768" i="5"/>
  <c r="F2747" i="5"/>
  <c r="F2729" i="5"/>
  <c r="F2714" i="5"/>
  <c r="F2699" i="5"/>
  <c r="F2686" i="5"/>
  <c r="F2673" i="5"/>
  <c r="F2660" i="5"/>
  <c r="F2647" i="5"/>
  <c r="F2635" i="5"/>
  <c r="F2623" i="5"/>
  <c r="F2611" i="5"/>
  <c r="F2599" i="5"/>
  <c r="F2587" i="5"/>
  <c r="F2575" i="5"/>
  <c r="F2563" i="5"/>
  <c r="F2551" i="5"/>
  <c r="F2539" i="5"/>
  <c r="F2527" i="5"/>
  <c r="F2515" i="5"/>
  <c r="F2503" i="5"/>
  <c r="F2491" i="5"/>
  <c r="F2479" i="5"/>
  <c r="F2467" i="5"/>
  <c r="F2455" i="5"/>
  <c r="F2443" i="5"/>
  <c r="F2431" i="5"/>
  <c r="F2419" i="5"/>
  <c r="F2407" i="5"/>
  <c r="F2395" i="5"/>
  <c r="F2383" i="5"/>
  <c r="F2371" i="5"/>
  <c r="F2359" i="5"/>
  <c r="F2347" i="5"/>
  <c r="F2335" i="5"/>
  <c r="F2323" i="5"/>
  <c r="F2311" i="5"/>
  <c r="F2299" i="5"/>
  <c r="F2287" i="5"/>
  <c r="F2275" i="5"/>
  <c r="F2263" i="5"/>
  <c r="F2251" i="5"/>
  <c r="F2239" i="5"/>
  <c r="F2227" i="5"/>
  <c r="F2215" i="5"/>
  <c r="F2203" i="5"/>
  <c r="F2191" i="5"/>
  <c r="F2179" i="5"/>
  <c r="F2167" i="5"/>
  <c r="F2155" i="5"/>
  <c r="F2143" i="5"/>
  <c r="F2131" i="5"/>
  <c r="F2119" i="5"/>
  <c r="F2107" i="5"/>
  <c r="F2095" i="5"/>
  <c r="F2083" i="5"/>
  <c r="F2071" i="5"/>
  <c r="F2059" i="5"/>
  <c r="F2047" i="5"/>
  <c r="F2035" i="5"/>
  <c r="F2023" i="5"/>
  <c r="F2011" i="5"/>
  <c r="F1999" i="5"/>
  <c r="F1987" i="5"/>
  <c r="F1975" i="5"/>
  <c r="F1963" i="5"/>
  <c r="F1951" i="5"/>
  <c r="F1939" i="5"/>
  <c r="F1927" i="5"/>
  <c r="F1915" i="5"/>
  <c r="F1903" i="5"/>
  <c r="F1891" i="5"/>
  <c r="F1879" i="5"/>
  <c r="F1867" i="5"/>
  <c r="F1855" i="5"/>
  <c r="F1843" i="5"/>
  <c r="F1831" i="5"/>
  <c r="F1819" i="5"/>
  <c r="F1807" i="5"/>
  <c r="F1795" i="5"/>
  <c r="F1783" i="5"/>
  <c r="F1771" i="5"/>
  <c r="F1759" i="5"/>
  <c r="F3051" i="5"/>
  <c r="F2967" i="5"/>
  <c r="F2919" i="5"/>
  <c r="F2871" i="5"/>
  <c r="F2840" i="5"/>
  <c r="F2811" i="5"/>
  <c r="F2787" i="5"/>
  <c r="F2763" i="5"/>
  <c r="F2746" i="5"/>
  <c r="F2727" i="5"/>
  <c r="F2713" i="5"/>
  <c r="F2698" i="5"/>
  <c r="F2685" i="5"/>
  <c r="F2672" i="5"/>
  <c r="F2658" i="5"/>
  <c r="F2646" i="5"/>
  <c r="F2634" i="5"/>
  <c r="F2622" i="5"/>
  <c r="F2610" i="5"/>
  <c r="F2598" i="5"/>
  <c r="F2586" i="5"/>
  <c r="F2574" i="5"/>
  <c r="F2562" i="5"/>
  <c r="F2550" i="5"/>
  <c r="F2538" i="5"/>
  <c r="F2526" i="5"/>
  <c r="F2514" i="5"/>
  <c r="F2502" i="5"/>
  <c r="F2490" i="5"/>
  <c r="F2478" i="5"/>
  <c r="F2466" i="5"/>
  <c r="F2454" i="5"/>
  <c r="F2442" i="5"/>
  <c r="F2430" i="5"/>
  <c r="F2418" i="5"/>
  <c r="F2406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2010" i="5"/>
  <c r="F1998" i="5"/>
  <c r="F1986" i="5"/>
  <c r="F1974" i="5"/>
  <c r="F1962" i="5"/>
  <c r="F1950" i="5"/>
  <c r="F1938" i="5"/>
  <c r="F1926" i="5"/>
  <c r="F1914" i="5"/>
  <c r="F1902" i="5"/>
  <c r="F1890" i="5"/>
  <c r="F1878" i="5"/>
  <c r="F1866" i="5"/>
  <c r="F1854" i="5"/>
  <c r="F1842" i="5"/>
  <c r="F3039" i="5"/>
  <c r="F2962" i="5"/>
  <c r="F2914" i="5"/>
  <c r="F2866" i="5"/>
  <c r="F2835" i="5"/>
  <c r="F2809" i="5"/>
  <c r="F2785" i="5"/>
  <c r="F2762" i="5"/>
  <c r="F2745" i="5"/>
  <c r="F2726" i="5"/>
  <c r="F2711" i="5"/>
  <c r="F2697" i="5"/>
  <c r="F2684" i="5"/>
  <c r="F2670" i="5"/>
  <c r="F2657" i="5"/>
  <c r="F2645" i="5"/>
  <c r="F2633" i="5"/>
  <c r="F2621" i="5"/>
  <c r="F2609" i="5"/>
  <c r="F2597" i="5"/>
  <c r="F2585" i="5"/>
  <c r="F2573" i="5"/>
  <c r="F2561" i="5"/>
  <c r="F2549" i="5"/>
  <c r="F2537" i="5"/>
  <c r="F2525" i="5"/>
  <c r="F2513" i="5"/>
  <c r="F2501" i="5"/>
  <c r="F2489" i="5"/>
  <c r="F2477" i="5"/>
  <c r="F2465" i="5"/>
  <c r="F2453" i="5"/>
  <c r="F2441" i="5"/>
  <c r="F2429" i="5"/>
  <c r="F2417" i="5"/>
  <c r="F2405" i="5"/>
  <c r="F2393" i="5"/>
  <c r="F2381" i="5"/>
  <c r="F2369" i="5"/>
  <c r="F2357" i="5"/>
  <c r="F2345" i="5"/>
  <c r="F2333" i="5"/>
  <c r="F2321" i="5"/>
  <c r="F2309" i="5"/>
  <c r="F2297" i="5"/>
  <c r="F2285" i="5"/>
  <c r="F2273" i="5"/>
  <c r="F2261" i="5"/>
  <c r="F2249" i="5"/>
  <c r="F2237" i="5"/>
  <c r="F2225" i="5"/>
  <c r="F2213" i="5"/>
  <c r="F2201" i="5"/>
  <c r="F2189" i="5"/>
  <c r="F2177" i="5"/>
  <c r="F2165" i="5"/>
  <c r="F2153" i="5"/>
  <c r="F2141" i="5"/>
  <c r="F2129" i="5"/>
  <c r="F2117" i="5"/>
  <c r="F2105" i="5"/>
  <c r="F2093" i="5"/>
  <c r="F2081" i="5"/>
  <c r="F2069" i="5"/>
  <c r="F2057" i="5"/>
  <c r="F2045" i="5"/>
  <c r="F2033" i="5"/>
  <c r="F2021" i="5"/>
  <c r="F2009" i="5"/>
  <c r="F1997" i="5"/>
  <c r="F1985" i="5"/>
  <c r="F1973" i="5"/>
  <c r="F1961" i="5"/>
  <c r="F1949" i="5"/>
  <c r="F1937" i="5"/>
  <c r="F1925" i="5"/>
  <c r="F1913" i="5"/>
  <c r="F1901" i="5"/>
  <c r="F1889" i="5"/>
  <c r="F1877" i="5"/>
  <c r="F1865" i="5"/>
  <c r="F1853" i="5"/>
  <c r="F3015" i="5"/>
  <c r="F2955" i="5"/>
  <c r="F2907" i="5"/>
  <c r="F2864" i="5"/>
  <c r="F2830" i="5"/>
  <c r="F2806" i="5"/>
  <c r="F2782" i="5"/>
  <c r="F2759" i="5"/>
  <c r="F2741" i="5"/>
  <c r="F2723" i="5"/>
  <c r="F2709" i="5"/>
  <c r="F2694" i="5"/>
  <c r="F2681" i="5"/>
  <c r="F2668" i="5"/>
  <c r="F2655" i="5"/>
  <c r="F2643" i="5"/>
  <c r="F2631" i="5"/>
  <c r="F2619" i="5"/>
  <c r="F2607" i="5"/>
  <c r="F2595" i="5"/>
  <c r="F2583" i="5"/>
  <c r="F2571" i="5"/>
  <c r="F2559" i="5"/>
  <c r="F2547" i="5"/>
  <c r="F2535" i="5"/>
  <c r="F2523" i="5"/>
  <c r="F2511" i="5"/>
  <c r="F2499" i="5"/>
  <c r="F2487" i="5"/>
  <c r="F2475" i="5"/>
  <c r="F2463" i="5"/>
  <c r="F2451" i="5"/>
  <c r="F2439" i="5"/>
  <c r="F2427" i="5"/>
  <c r="F2415" i="5"/>
  <c r="F2403" i="5"/>
  <c r="F2391" i="5"/>
  <c r="F2379" i="5"/>
  <c r="F2367" i="5"/>
  <c r="F2355" i="5"/>
  <c r="F2343" i="5"/>
  <c r="F2331" i="5"/>
  <c r="F2319" i="5"/>
  <c r="F2307" i="5"/>
  <c r="F2295" i="5"/>
  <c r="F2283" i="5"/>
  <c r="F2271" i="5"/>
  <c r="F2259" i="5"/>
  <c r="F2247" i="5"/>
  <c r="F2235" i="5"/>
  <c r="F2223" i="5"/>
  <c r="F2211" i="5"/>
  <c r="F2199" i="5"/>
  <c r="F2187" i="5"/>
  <c r="F2175" i="5"/>
  <c r="F2163" i="5"/>
  <c r="F2151" i="5"/>
  <c r="F2139" i="5"/>
  <c r="F2127" i="5"/>
  <c r="F2115" i="5"/>
  <c r="F2103" i="5"/>
  <c r="F2091" i="5"/>
  <c r="F2079" i="5"/>
  <c r="F2067" i="5"/>
  <c r="F2055" i="5"/>
  <c r="F2043" i="5"/>
  <c r="F2031" i="5"/>
  <c r="F2019" i="5"/>
  <c r="F2007" i="5"/>
  <c r="F1995" i="5"/>
  <c r="F1983" i="5"/>
  <c r="F1971" i="5"/>
  <c r="F1959" i="5"/>
  <c r="F1947" i="5"/>
  <c r="F1935" i="5"/>
  <c r="F1923" i="5"/>
  <c r="F1911" i="5"/>
  <c r="F1899" i="5"/>
  <c r="F1887" i="5"/>
  <c r="F1875" i="5"/>
  <c r="F1863" i="5"/>
  <c r="F1851" i="5"/>
  <c r="F1839" i="5"/>
  <c r="F1827" i="5"/>
  <c r="F1815" i="5"/>
  <c r="F3027" i="5"/>
  <c r="F2682" i="5"/>
  <c r="F2536" i="5"/>
  <c r="F2392" i="5"/>
  <c r="F2248" i="5"/>
  <c r="F2104" i="5"/>
  <c r="F1960" i="5"/>
  <c r="F1830" i="5"/>
  <c r="F1792" i="5"/>
  <c r="F1758" i="5"/>
  <c r="F1734" i="5"/>
  <c r="F1710" i="5"/>
  <c r="F1687" i="5"/>
  <c r="F1666" i="5"/>
  <c r="F1651" i="5"/>
  <c r="F1636" i="5"/>
  <c r="F1618" i="5"/>
  <c r="F1603" i="5"/>
  <c r="F1588" i="5"/>
  <c r="F1570" i="5"/>
  <c r="F1555" i="5"/>
  <c r="F1540" i="5"/>
  <c r="F1524" i="5"/>
  <c r="F1512" i="5"/>
  <c r="F1500" i="5"/>
  <c r="F1488" i="5"/>
  <c r="F1476" i="5"/>
  <c r="F1464" i="5"/>
  <c r="F1452" i="5"/>
  <c r="F1440" i="5"/>
  <c r="F1428" i="5"/>
  <c r="F1416" i="5"/>
  <c r="F1404" i="5"/>
  <c r="F1392" i="5"/>
  <c r="F1380" i="5"/>
  <c r="F1368" i="5"/>
  <c r="F1356" i="5"/>
  <c r="F1344" i="5"/>
  <c r="F1332" i="5"/>
  <c r="F1320" i="5"/>
  <c r="F1308" i="5"/>
  <c r="F1296" i="5"/>
  <c r="F1284" i="5"/>
  <c r="F1272" i="5"/>
  <c r="F1260" i="5"/>
  <c r="F1248" i="5"/>
  <c r="F1236" i="5"/>
  <c r="F1224" i="5"/>
  <c r="F1212" i="5"/>
  <c r="F1200" i="5"/>
  <c r="F1188" i="5"/>
  <c r="F1176" i="5"/>
  <c r="F1164" i="5"/>
  <c r="F1152" i="5"/>
  <c r="F1140" i="5"/>
  <c r="F1128" i="5"/>
  <c r="F1116" i="5"/>
  <c r="F1104" i="5"/>
  <c r="F1092" i="5"/>
  <c r="F1080" i="5"/>
  <c r="F1068" i="5"/>
  <c r="F1056" i="5"/>
  <c r="F1044" i="5"/>
  <c r="F1032" i="5"/>
  <c r="F1020" i="5"/>
  <c r="F1008" i="5"/>
  <c r="F996" i="5"/>
  <c r="F984" i="5"/>
  <c r="F972" i="5"/>
  <c r="F960" i="5"/>
  <c r="F948" i="5"/>
  <c r="F936" i="5"/>
  <c r="F924" i="5"/>
  <c r="F912" i="5"/>
  <c r="F900" i="5"/>
  <c r="F888" i="5"/>
  <c r="F876" i="5"/>
  <c r="F864" i="5"/>
  <c r="F852" i="5"/>
  <c r="F840" i="5"/>
  <c r="F828" i="5"/>
  <c r="F816" i="5"/>
  <c r="F804" i="5"/>
  <c r="F792" i="5"/>
  <c r="F780" i="5"/>
  <c r="F768" i="5"/>
  <c r="F756" i="5"/>
  <c r="F744" i="5"/>
  <c r="F732" i="5"/>
  <c r="F720" i="5"/>
  <c r="F708" i="5"/>
  <c r="F696" i="5"/>
  <c r="F684" i="5"/>
  <c r="F672" i="5"/>
  <c r="F660" i="5"/>
  <c r="F648" i="5"/>
  <c r="F636" i="5"/>
  <c r="F624" i="5"/>
  <c r="F612" i="5"/>
  <c r="F600" i="5"/>
  <c r="F588" i="5"/>
  <c r="F576" i="5"/>
  <c r="F564" i="5"/>
  <c r="F552" i="5"/>
  <c r="F540" i="5"/>
  <c r="F528" i="5"/>
  <c r="F516" i="5"/>
  <c r="F504" i="5"/>
  <c r="F492" i="5"/>
  <c r="F480" i="5"/>
  <c r="F468" i="5"/>
  <c r="F456" i="5"/>
  <c r="F444" i="5"/>
  <c r="F432" i="5"/>
  <c r="F420" i="5"/>
  <c r="F2961" i="5"/>
  <c r="F2669" i="5"/>
  <c r="F2524" i="5"/>
  <c r="F2380" i="5"/>
  <c r="F2236" i="5"/>
  <c r="F2092" i="5"/>
  <c r="F1948" i="5"/>
  <c r="F1829" i="5"/>
  <c r="F1791" i="5"/>
  <c r="F1757" i="5"/>
  <c r="F1733" i="5"/>
  <c r="F1709" i="5"/>
  <c r="F1686" i="5"/>
  <c r="F1665" i="5"/>
  <c r="F1650" i="5"/>
  <c r="F1635" i="5"/>
  <c r="F1617" i="5"/>
  <c r="F1602" i="5"/>
  <c r="F1587" i="5"/>
  <c r="F1569" i="5"/>
  <c r="F1554" i="5"/>
  <c r="F1539" i="5"/>
  <c r="F1523" i="5"/>
  <c r="F1511" i="5"/>
  <c r="F1499" i="5"/>
  <c r="F1487" i="5"/>
  <c r="F1475" i="5"/>
  <c r="F1463" i="5"/>
  <c r="F1451" i="5"/>
  <c r="F1439" i="5"/>
  <c r="F1427" i="5"/>
  <c r="F1415" i="5"/>
  <c r="F1403" i="5"/>
  <c r="F1391" i="5"/>
  <c r="F1379" i="5"/>
  <c r="F1367" i="5"/>
  <c r="F1355" i="5"/>
  <c r="F1343" i="5"/>
  <c r="F1331" i="5"/>
  <c r="F1319" i="5"/>
  <c r="F1307" i="5"/>
  <c r="F1295" i="5"/>
  <c r="F1283" i="5"/>
  <c r="F1271" i="5"/>
  <c r="F1259" i="5"/>
  <c r="F1247" i="5"/>
  <c r="F1235" i="5"/>
  <c r="F1223" i="5"/>
  <c r="F1211" i="5"/>
  <c r="F1199" i="5"/>
  <c r="F1187" i="5"/>
  <c r="F1175" i="5"/>
  <c r="F1163" i="5"/>
  <c r="F1151" i="5"/>
  <c r="F1139" i="5"/>
  <c r="F1127" i="5"/>
  <c r="F1115" i="5"/>
  <c r="F1103" i="5"/>
  <c r="F1091" i="5"/>
  <c r="F1079" i="5"/>
  <c r="F1067" i="5"/>
  <c r="F1055" i="5"/>
  <c r="F1043" i="5"/>
  <c r="F1031" i="5"/>
  <c r="F1019" i="5"/>
  <c r="F1007" i="5"/>
  <c r="F995" i="5"/>
  <c r="F983" i="5"/>
  <c r="F971" i="5"/>
  <c r="F959" i="5"/>
  <c r="F947" i="5"/>
  <c r="F935" i="5"/>
  <c r="F923" i="5"/>
  <c r="F911" i="5"/>
  <c r="F899" i="5"/>
  <c r="F887" i="5"/>
  <c r="F875" i="5"/>
  <c r="F863" i="5"/>
  <c r="F851" i="5"/>
  <c r="F839" i="5"/>
  <c r="F827" i="5"/>
  <c r="F815" i="5"/>
  <c r="F803" i="5"/>
  <c r="F791" i="5"/>
  <c r="F779" i="5"/>
  <c r="F767" i="5"/>
  <c r="F755" i="5"/>
  <c r="F743" i="5"/>
  <c r="F731" i="5"/>
  <c r="F719" i="5"/>
  <c r="F707" i="5"/>
  <c r="F695" i="5"/>
  <c r="F683" i="5"/>
  <c r="F671" i="5"/>
  <c r="F659" i="5"/>
  <c r="F647" i="5"/>
  <c r="F635" i="5"/>
  <c r="F623" i="5"/>
  <c r="F611" i="5"/>
  <c r="F599" i="5"/>
  <c r="F587" i="5"/>
  <c r="F575" i="5"/>
  <c r="F563" i="5"/>
  <c r="F551" i="5"/>
  <c r="F539" i="5"/>
  <c r="F527" i="5"/>
  <c r="F515" i="5"/>
  <c r="F503" i="5"/>
  <c r="F491" i="5"/>
  <c r="F479" i="5"/>
  <c r="F467" i="5"/>
  <c r="F455" i="5"/>
  <c r="F443" i="5"/>
  <c r="F431" i="5"/>
  <c r="F419" i="5"/>
  <c r="F407" i="5"/>
  <c r="F2913" i="5"/>
  <c r="F2656" i="5"/>
  <c r="F2512" i="5"/>
  <c r="F2368" i="5"/>
  <c r="F2224" i="5"/>
  <c r="F2080" i="5"/>
  <c r="F1936" i="5"/>
  <c r="F1828" i="5"/>
  <c r="F1782" i="5"/>
  <c r="F1756" i="5"/>
  <c r="F1732" i="5"/>
  <c r="F1708" i="5"/>
  <c r="F1685" i="5"/>
  <c r="F1664" i="5"/>
  <c r="F1649" i="5"/>
  <c r="F1631" i="5"/>
  <c r="F1616" i="5"/>
  <c r="F1601" i="5"/>
  <c r="F1583" i="5"/>
  <c r="F1568" i="5"/>
  <c r="F1553" i="5"/>
  <c r="F1536" i="5"/>
  <c r="F1522" i="5"/>
  <c r="F1510" i="5"/>
  <c r="F1498" i="5"/>
  <c r="F1486" i="5"/>
  <c r="F1474" i="5"/>
  <c r="F1462" i="5"/>
  <c r="F1450" i="5"/>
  <c r="F1438" i="5"/>
  <c r="F1426" i="5"/>
  <c r="F1414" i="5"/>
  <c r="F1402" i="5"/>
  <c r="F1390" i="5"/>
  <c r="F1378" i="5"/>
  <c r="F1366" i="5"/>
  <c r="F1354" i="5"/>
  <c r="F1342" i="5"/>
  <c r="F1330" i="5"/>
  <c r="F1318" i="5"/>
  <c r="F1306" i="5"/>
  <c r="F1294" i="5"/>
  <c r="F1282" i="5"/>
  <c r="F1270" i="5"/>
  <c r="F1258" i="5"/>
  <c r="F1246" i="5"/>
  <c r="F1234" i="5"/>
  <c r="F1222" i="5"/>
  <c r="F1210" i="5"/>
  <c r="F1198" i="5"/>
  <c r="F1186" i="5"/>
  <c r="F1174" i="5"/>
  <c r="F1162" i="5"/>
  <c r="F1150" i="5"/>
  <c r="F1138" i="5"/>
  <c r="F1126" i="5"/>
  <c r="F1114" i="5"/>
  <c r="F1102" i="5"/>
  <c r="F1090" i="5"/>
  <c r="F1078" i="5"/>
  <c r="F1066" i="5"/>
  <c r="F1054" i="5"/>
  <c r="F1042" i="5"/>
  <c r="F1030" i="5"/>
  <c r="F1018" i="5"/>
  <c r="F1006" i="5"/>
  <c r="F994" i="5"/>
  <c r="F982" i="5"/>
  <c r="F970" i="5"/>
  <c r="F958" i="5"/>
  <c r="F946" i="5"/>
  <c r="F934" i="5"/>
  <c r="F922" i="5"/>
  <c r="F910" i="5"/>
  <c r="F898" i="5"/>
  <c r="F886" i="5"/>
  <c r="F874" i="5"/>
  <c r="F862" i="5"/>
  <c r="F850" i="5"/>
  <c r="F838" i="5"/>
  <c r="F826" i="5"/>
  <c r="F814" i="5"/>
  <c r="F802" i="5"/>
  <c r="F790" i="5"/>
  <c r="F778" i="5"/>
  <c r="F766" i="5"/>
  <c r="F754" i="5"/>
  <c r="F742" i="5"/>
  <c r="F730" i="5"/>
  <c r="F718" i="5"/>
  <c r="F706" i="5"/>
  <c r="F694" i="5"/>
  <c r="F682" i="5"/>
  <c r="F670" i="5"/>
  <c r="F658" i="5"/>
  <c r="F646" i="5"/>
  <c r="F634" i="5"/>
  <c r="F622" i="5"/>
  <c r="F610" i="5"/>
  <c r="F598" i="5"/>
  <c r="F586" i="5"/>
  <c r="F574" i="5"/>
  <c r="F562" i="5"/>
  <c r="F550" i="5"/>
  <c r="F538" i="5"/>
  <c r="F526" i="5"/>
  <c r="F514" i="5"/>
  <c r="F502" i="5"/>
  <c r="F490" i="5"/>
  <c r="F478" i="5"/>
  <c r="F466" i="5"/>
  <c r="F454" i="5"/>
  <c r="F442" i="5"/>
  <c r="F430" i="5"/>
  <c r="F418" i="5"/>
  <c r="F406" i="5"/>
  <c r="F2865" i="5"/>
  <c r="F2644" i="5"/>
  <c r="F2500" i="5"/>
  <c r="F2356" i="5"/>
  <c r="F2212" i="5"/>
  <c r="F2068" i="5"/>
  <c r="F1924" i="5"/>
  <c r="F1818" i="5"/>
  <c r="F1781" i="5"/>
  <c r="F1755" i="5"/>
  <c r="F1731" i="5"/>
  <c r="F1707" i="5"/>
  <c r="F1684" i="5"/>
  <c r="F1663" i="5"/>
  <c r="F1648" i="5"/>
  <c r="F1630" i="5"/>
  <c r="F1615" i="5"/>
  <c r="F1600" i="5"/>
  <c r="F1582" i="5"/>
  <c r="F1567" i="5"/>
  <c r="F1552" i="5"/>
  <c r="F1535" i="5"/>
  <c r="F1521" i="5"/>
  <c r="F1509" i="5"/>
  <c r="F1497" i="5"/>
  <c r="F1485" i="5"/>
  <c r="F1473" i="5"/>
  <c r="F1461" i="5"/>
  <c r="F1449" i="5"/>
  <c r="F1437" i="5"/>
  <c r="F1425" i="5"/>
  <c r="F1413" i="5"/>
  <c r="F1401" i="5"/>
  <c r="F1389" i="5"/>
  <c r="F1377" i="5"/>
  <c r="F1365" i="5"/>
  <c r="F1353" i="5"/>
  <c r="F1341" i="5"/>
  <c r="F1329" i="5"/>
  <c r="F1317" i="5"/>
  <c r="F1305" i="5"/>
  <c r="F1293" i="5"/>
  <c r="F1281" i="5"/>
  <c r="F1269" i="5"/>
  <c r="F1257" i="5"/>
  <c r="F1245" i="5"/>
  <c r="F1233" i="5"/>
  <c r="F1221" i="5"/>
  <c r="F1209" i="5"/>
  <c r="F1197" i="5"/>
  <c r="F1185" i="5"/>
  <c r="F1173" i="5"/>
  <c r="F1161" i="5"/>
  <c r="F1149" i="5"/>
  <c r="F1137" i="5"/>
  <c r="F1125" i="5"/>
  <c r="F1113" i="5"/>
  <c r="F1101" i="5"/>
  <c r="F1089" i="5"/>
  <c r="F1077" i="5"/>
  <c r="F1065" i="5"/>
  <c r="F1053" i="5"/>
  <c r="F1041" i="5"/>
  <c r="F1029" i="5"/>
  <c r="F1017" i="5"/>
  <c r="F1005" i="5"/>
  <c r="F993" i="5"/>
  <c r="F981" i="5"/>
  <c r="F969" i="5"/>
  <c r="F957" i="5"/>
  <c r="F945" i="5"/>
  <c r="F933" i="5"/>
  <c r="F921" i="5"/>
  <c r="F909" i="5"/>
  <c r="F897" i="5"/>
  <c r="F885" i="5"/>
  <c r="F873" i="5"/>
  <c r="F861" i="5"/>
  <c r="F849" i="5"/>
  <c r="F837" i="5"/>
  <c r="F825" i="5"/>
  <c r="F813" i="5"/>
  <c r="F801" i="5"/>
  <c r="F789" i="5"/>
  <c r="F777" i="5"/>
  <c r="F765" i="5"/>
  <c r="F753" i="5"/>
  <c r="F741" i="5"/>
  <c r="F729" i="5"/>
  <c r="F717" i="5"/>
  <c r="F705" i="5"/>
  <c r="F693" i="5"/>
  <c r="F681" i="5"/>
  <c r="F669" i="5"/>
  <c r="F657" i="5"/>
  <c r="F645" i="5"/>
  <c r="F633" i="5"/>
  <c r="F621" i="5"/>
  <c r="F609" i="5"/>
  <c r="F597" i="5"/>
  <c r="F585" i="5"/>
  <c r="F573" i="5"/>
  <c r="F561" i="5"/>
  <c r="F549" i="5"/>
  <c r="F537" i="5"/>
  <c r="F2833" i="5"/>
  <c r="F2632" i="5"/>
  <c r="F2488" i="5"/>
  <c r="F2344" i="5"/>
  <c r="F2200" i="5"/>
  <c r="F2056" i="5"/>
  <c r="F1912" i="5"/>
  <c r="F1817" i="5"/>
  <c r="F1780" i="5"/>
  <c r="F1750" i="5"/>
  <c r="F1726" i="5"/>
  <c r="F1702" i="5"/>
  <c r="F1683" i="5"/>
  <c r="F1662" i="5"/>
  <c r="F1647" i="5"/>
  <c r="F1629" i="5"/>
  <c r="F1614" i="5"/>
  <c r="F1599" i="5"/>
  <c r="F1581" i="5"/>
  <c r="F1566" i="5"/>
  <c r="F1551" i="5"/>
  <c r="F1534" i="5"/>
  <c r="F1520" i="5"/>
  <c r="F1508" i="5"/>
  <c r="F1496" i="5"/>
  <c r="F1484" i="5"/>
  <c r="F1472" i="5"/>
  <c r="F1460" i="5"/>
  <c r="F1448" i="5"/>
  <c r="F1436" i="5"/>
  <c r="F1424" i="5"/>
  <c r="F1412" i="5"/>
  <c r="F1400" i="5"/>
  <c r="F1388" i="5"/>
  <c r="F1376" i="5"/>
  <c r="F1364" i="5"/>
  <c r="F1352" i="5"/>
  <c r="F1340" i="5"/>
  <c r="F1328" i="5"/>
  <c r="F1316" i="5"/>
  <c r="F1304" i="5"/>
  <c r="F1292" i="5"/>
  <c r="F1280" i="5"/>
  <c r="F1268" i="5"/>
  <c r="F1256" i="5"/>
  <c r="F1244" i="5"/>
  <c r="F1232" i="5"/>
  <c r="F1220" i="5"/>
  <c r="F1208" i="5"/>
  <c r="F1196" i="5"/>
  <c r="F1184" i="5"/>
  <c r="F1172" i="5"/>
  <c r="F1160" i="5"/>
  <c r="F1148" i="5"/>
  <c r="F1136" i="5"/>
  <c r="F1124" i="5"/>
  <c r="F1112" i="5"/>
  <c r="F1100" i="5"/>
  <c r="F1088" i="5"/>
  <c r="F1076" i="5"/>
  <c r="F1064" i="5"/>
  <c r="F1052" i="5"/>
  <c r="F1040" i="5"/>
  <c r="F1028" i="5"/>
  <c r="F1016" i="5"/>
  <c r="F1004" i="5"/>
  <c r="F992" i="5"/>
  <c r="F980" i="5"/>
  <c r="F968" i="5"/>
  <c r="F956" i="5"/>
  <c r="F944" i="5"/>
  <c r="F932" i="5"/>
  <c r="F920" i="5"/>
  <c r="F908" i="5"/>
  <c r="F896" i="5"/>
  <c r="F884" i="5"/>
  <c r="F872" i="5"/>
  <c r="F860" i="5"/>
  <c r="F848" i="5"/>
  <c r="F836" i="5"/>
  <c r="F824" i="5"/>
  <c r="F812" i="5"/>
  <c r="F800" i="5"/>
  <c r="F788" i="5"/>
  <c r="F776" i="5"/>
  <c r="F764" i="5"/>
  <c r="F752" i="5"/>
  <c r="F740" i="5"/>
  <c r="F728" i="5"/>
  <c r="F716" i="5"/>
  <c r="F704" i="5"/>
  <c r="F692" i="5"/>
  <c r="F680" i="5"/>
  <c r="F668" i="5"/>
  <c r="F656" i="5"/>
  <c r="F644" i="5"/>
  <c r="F632" i="5"/>
  <c r="F620" i="5"/>
  <c r="F608" i="5"/>
  <c r="F596" i="5"/>
  <c r="F584" i="5"/>
  <c r="F572" i="5"/>
  <c r="F2807" i="5"/>
  <c r="F2620" i="5"/>
  <c r="F2476" i="5"/>
  <c r="F2332" i="5"/>
  <c r="F2188" i="5"/>
  <c r="F2044" i="5"/>
  <c r="F1900" i="5"/>
  <c r="F1816" i="5"/>
  <c r="F1779" i="5"/>
  <c r="F1747" i="5"/>
  <c r="F1723" i="5"/>
  <c r="F1699" i="5"/>
  <c r="F1678" i="5"/>
  <c r="F1661" i="5"/>
  <c r="F1643" i="5"/>
  <c r="F1628" i="5"/>
  <c r="F1613" i="5"/>
  <c r="F1595" i="5"/>
  <c r="F1580" i="5"/>
  <c r="F1565" i="5"/>
  <c r="F1547" i="5"/>
  <c r="F1533" i="5"/>
  <c r="F1519" i="5"/>
  <c r="F1507" i="5"/>
  <c r="F1495" i="5"/>
  <c r="F1483" i="5"/>
  <c r="F1471" i="5"/>
  <c r="F1459" i="5"/>
  <c r="F1447" i="5"/>
  <c r="F1435" i="5"/>
  <c r="F1423" i="5"/>
  <c r="F1411" i="5"/>
  <c r="F1399" i="5"/>
  <c r="F1387" i="5"/>
  <c r="F1375" i="5"/>
  <c r="F1363" i="5"/>
  <c r="F1351" i="5"/>
  <c r="F1339" i="5"/>
  <c r="F1327" i="5"/>
  <c r="F1315" i="5"/>
  <c r="F1303" i="5"/>
  <c r="F1291" i="5"/>
  <c r="F1279" i="5"/>
  <c r="F1267" i="5"/>
  <c r="F1255" i="5"/>
  <c r="F1243" i="5"/>
  <c r="F1231" i="5"/>
  <c r="F1219" i="5"/>
  <c r="F1207" i="5"/>
  <c r="F1195" i="5"/>
  <c r="F1183" i="5"/>
  <c r="F1171" i="5"/>
  <c r="F1159" i="5"/>
  <c r="F1147" i="5"/>
  <c r="F1135" i="5"/>
  <c r="F1123" i="5"/>
  <c r="F1111" i="5"/>
  <c r="F1099" i="5"/>
  <c r="F1087" i="5"/>
  <c r="F1075" i="5"/>
  <c r="F1063" i="5"/>
  <c r="F1051" i="5"/>
  <c r="F1039" i="5"/>
  <c r="F1027" i="5"/>
  <c r="F1015" i="5"/>
  <c r="F1003" i="5"/>
  <c r="F991" i="5"/>
  <c r="F979" i="5"/>
  <c r="F967" i="5"/>
  <c r="F955" i="5"/>
  <c r="F943" i="5"/>
  <c r="F931" i="5"/>
  <c r="F919" i="5"/>
  <c r="F907" i="5"/>
  <c r="F895" i="5"/>
  <c r="F883" i="5"/>
  <c r="F871" i="5"/>
  <c r="F859" i="5"/>
  <c r="F847" i="5"/>
  <c r="F835" i="5"/>
  <c r="F823" i="5"/>
  <c r="F811" i="5"/>
  <c r="F799" i="5"/>
  <c r="F787" i="5"/>
  <c r="F775" i="5"/>
  <c r="F763" i="5"/>
  <c r="F751" i="5"/>
  <c r="F739" i="5"/>
  <c r="F727" i="5"/>
  <c r="F715" i="5"/>
  <c r="F703" i="5"/>
  <c r="F691" i="5"/>
  <c r="F679" i="5"/>
  <c r="F667" i="5"/>
  <c r="F655" i="5"/>
  <c r="F643" i="5"/>
  <c r="F631" i="5"/>
  <c r="F619" i="5"/>
  <c r="F2783" i="5"/>
  <c r="F2608" i="5"/>
  <c r="F2464" i="5"/>
  <c r="F2320" i="5"/>
  <c r="F2176" i="5"/>
  <c r="F2032" i="5"/>
  <c r="F1888" i="5"/>
  <c r="F1806" i="5"/>
  <c r="F1774" i="5"/>
  <c r="F1746" i="5"/>
  <c r="F1722" i="5"/>
  <c r="F1698" i="5"/>
  <c r="F1677" i="5"/>
  <c r="F1660" i="5"/>
  <c r="F1642" i="5"/>
  <c r="F1627" i="5"/>
  <c r="F1612" i="5"/>
  <c r="F1594" i="5"/>
  <c r="F1579" i="5"/>
  <c r="F1564" i="5"/>
  <c r="F1546" i="5"/>
  <c r="F1532" i="5"/>
  <c r="F1518" i="5"/>
  <c r="F1506" i="5"/>
  <c r="F1494" i="5"/>
  <c r="F1482" i="5"/>
  <c r="F1470" i="5"/>
  <c r="F1458" i="5"/>
  <c r="F1446" i="5"/>
  <c r="F1434" i="5"/>
  <c r="F1422" i="5"/>
  <c r="F1410" i="5"/>
  <c r="F1398" i="5"/>
  <c r="F1386" i="5"/>
  <c r="F1374" i="5"/>
  <c r="F1362" i="5"/>
  <c r="F1350" i="5"/>
  <c r="F1338" i="5"/>
  <c r="F1326" i="5"/>
  <c r="F1314" i="5"/>
  <c r="F1302" i="5"/>
  <c r="F1290" i="5"/>
  <c r="F1278" i="5"/>
  <c r="F1266" i="5"/>
  <c r="F1254" i="5"/>
  <c r="F1242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F798" i="5"/>
  <c r="F786" i="5"/>
  <c r="F774" i="5"/>
  <c r="F762" i="5"/>
  <c r="F750" i="5"/>
  <c r="F738" i="5"/>
  <c r="F726" i="5"/>
  <c r="F714" i="5"/>
  <c r="F702" i="5"/>
  <c r="F690" i="5"/>
  <c r="F2761" i="5"/>
  <c r="F2596" i="5"/>
  <c r="F2452" i="5"/>
  <c r="F2308" i="5"/>
  <c r="F2164" i="5"/>
  <c r="F2020" i="5"/>
  <c r="F1876" i="5"/>
  <c r="F1805" i="5"/>
  <c r="F1770" i="5"/>
  <c r="F1745" i="5"/>
  <c r="F1721" i="5"/>
  <c r="F1697" i="5"/>
  <c r="F1675" i="5"/>
  <c r="F1659" i="5"/>
  <c r="F1641" i="5"/>
  <c r="F1626" i="5"/>
  <c r="F1611" i="5"/>
  <c r="F1593" i="5"/>
  <c r="F1578" i="5"/>
  <c r="F1563" i="5"/>
  <c r="F1545" i="5"/>
  <c r="F1531" i="5"/>
  <c r="F1517" i="5"/>
  <c r="F1505" i="5"/>
  <c r="F1493" i="5"/>
  <c r="F1481" i="5"/>
  <c r="F1469" i="5"/>
  <c r="F1457" i="5"/>
  <c r="F1445" i="5"/>
  <c r="F1433" i="5"/>
  <c r="F1421" i="5"/>
  <c r="F1409" i="5"/>
  <c r="F1397" i="5"/>
  <c r="F1385" i="5"/>
  <c r="F1373" i="5"/>
  <c r="F1361" i="5"/>
  <c r="F1349" i="5"/>
  <c r="F1337" i="5"/>
  <c r="F1325" i="5"/>
  <c r="F1313" i="5"/>
  <c r="F1301" i="5"/>
  <c r="F1289" i="5"/>
  <c r="F1277" i="5"/>
  <c r="F1265" i="5"/>
  <c r="F1253" i="5"/>
  <c r="F1241" i="5"/>
  <c r="F1229" i="5"/>
  <c r="F1217" i="5"/>
  <c r="F1205" i="5"/>
  <c r="F1193" i="5"/>
  <c r="F1181" i="5"/>
  <c r="F1169" i="5"/>
  <c r="F1157" i="5"/>
  <c r="F1145" i="5"/>
  <c r="F1133" i="5"/>
  <c r="F1121" i="5"/>
  <c r="F1109" i="5"/>
  <c r="F1097" i="5"/>
  <c r="F1085" i="5"/>
  <c r="F1073" i="5"/>
  <c r="F1061" i="5"/>
  <c r="F1049" i="5"/>
  <c r="F1037" i="5"/>
  <c r="F1025" i="5"/>
  <c r="F1013" i="5"/>
  <c r="F1001" i="5"/>
  <c r="F989" i="5"/>
  <c r="F977" i="5"/>
  <c r="F965" i="5"/>
  <c r="F953" i="5"/>
  <c r="F941" i="5"/>
  <c r="F929" i="5"/>
  <c r="F917" i="5"/>
  <c r="F905" i="5"/>
  <c r="F893" i="5"/>
  <c r="F881" i="5"/>
  <c r="F869" i="5"/>
  <c r="F857" i="5"/>
  <c r="F845" i="5"/>
  <c r="F833" i="5"/>
  <c r="F821" i="5"/>
  <c r="F809" i="5"/>
  <c r="F797" i="5"/>
  <c r="F785" i="5"/>
  <c r="F773" i="5"/>
  <c r="F761" i="5"/>
  <c r="F749" i="5"/>
  <c r="F737" i="5"/>
  <c r="F725" i="5"/>
  <c r="F713" i="5"/>
  <c r="F701" i="5"/>
  <c r="F689" i="5"/>
  <c r="F677" i="5"/>
  <c r="F665" i="5"/>
  <c r="F653" i="5"/>
  <c r="F641" i="5"/>
  <c r="F629" i="5"/>
  <c r="F617" i="5"/>
  <c r="F2744" i="5"/>
  <c r="F2584" i="5"/>
  <c r="F2440" i="5"/>
  <c r="F2296" i="5"/>
  <c r="F2152" i="5"/>
  <c r="F2008" i="5"/>
  <c r="F1864" i="5"/>
  <c r="F1804" i="5"/>
  <c r="F1769" i="5"/>
  <c r="F1744" i="5"/>
  <c r="F1720" i="5"/>
  <c r="F1696" i="5"/>
  <c r="F1674" i="5"/>
  <c r="F1655" i="5"/>
  <c r="F1640" i="5"/>
  <c r="F1625" i="5"/>
  <c r="F1607" i="5"/>
  <c r="F1592" i="5"/>
  <c r="F1577" i="5"/>
  <c r="F1559" i="5"/>
  <c r="F1544" i="5"/>
  <c r="F1530" i="5"/>
  <c r="F1516" i="5"/>
  <c r="F1504" i="5"/>
  <c r="F1492" i="5"/>
  <c r="F1480" i="5"/>
  <c r="F1468" i="5"/>
  <c r="F1456" i="5"/>
  <c r="F1444" i="5"/>
  <c r="F1432" i="5"/>
  <c r="F1420" i="5"/>
  <c r="F1408" i="5"/>
  <c r="F1396" i="5"/>
  <c r="F1384" i="5"/>
  <c r="F1372" i="5"/>
  <c r="F1360" i="5"/>
  <c r="F1348" i="5"/>
  <c r="F1336" i="5"/>
  <c r="F1324" i="5"/>
  <c r="F1312" i="5"/>
  <c r="F1300" i="5"/>
  <c r="F1288" i="5"/>
  <c r="F1276" i="5"/>
  <c r="F1264" i="5"/>
  <c r="F1252" i="5"/>
  <c r="F1240" i="5"/>
  <c r="F1228" i="5"/>
  <c r="F1216" i="5"/>
  <c r="F1204" i="5"/>
  <c r="F1192" i="5"/>
  <c r="F1180" i="5"/>
  <c r="F1168" i="5"/>
  <c r="F1156" i="5"/>
  <c r="F1144" i="5"/>
  <c r="F1132" i="5"/>
  <c r="F1120" i="5"/>
  <c r="F1108" i="5"/>
  <c r="F1096" i="5"/>
  <c r="F1084" i="5"/>
  <c r="F1072" i="5"/>
  <c r="F1060" i="5"/>
  <c r="F1048" i="5"/>
  <c r="F1036" i="5"/>
  <c r="F1024" i="5"/>
  <c r="F1012" i="5"/>
  <c r="F1000" i="5"/>
  <c r="F988" i="5"/>
  <c r="F976" i="5"/>
  <c r="F964" i="5"/>
  <c r="F952" i="5"/>
  <c r="F940" i="5"/>
  <c r="F928" i="5"/>
  <c r="F916" i="5"/>
  <c r="F904" i="5"/>
  <c r="F892" i="5"/>
  <c r="F880" i="5"/>
  <c r="F868" i="5"/>
  <c r="F856" i="5"/>
  <c r="F844" i="5"/>
  <c r="F832" i="5"/>
  <c r="F820" i="5"/>
  <c r="F808" i="5"/>
  <c r="F796" i="5"/>
  <c r="F784" i="5"/>
  <c r="F772" i="5"/>
  <c r="F760" i="5"/>
  <c r="F748" i="5"/>
  <c r="F736" i="5"/>
  <c r="F724" i="5"/>
  <c r="F712" i="5"/>
  <c r="F700" i="5"/>
  <c r="F688" i="5"/>
  <c r="F676" i="5"/>
  <c r="F664" i="5"/>
  <c r="F652" i="5"/>
  <c r="F640" i="5"/>
  <c r="F2725" i="5"/>
  <c r="F2572" i="5"/>
  <c r="F2428" i="5"/>
  <c r="F2284" i="5"/>
  <c r="F2140" i="5"/>
  <c r="F1996" i="5"/>
  <c r="F1852" i="5"/>
  <c r="F1803" i="5"/>
  <c r="F1768" i="5"/>
  <c r="F1743" i="5"/>
  <c r="F1719" i="5"/>
  <c r="F1695" i="5"/>
  <c r="F1673" i="5"/>
  <c r="F1654" i="5"/>
  <c r="F1639" i="5"/>
  <c r="F1624" i="5"/>
  <c r="F1606" i="5"/>
  <c r="F1591" i="5"/>
  <c r="F1576" i="5"/>
  <c r="F1558" i="5"/>
  <c r="F1543" i="5"/>
  <c r="F1529" i="5"/>
  <c r="F1515" i="5"/>
  <c r="F1503" i="5"/>
  <c r="F1491" i="5"/>
  <c r="F1479" i="5"/>
  <c r="F1467" i="5"/>
  <c r="F1455" i="5"/>
  <c r="F1443" i="5"/>
  <c r="F1431" i="5"/>
  <c r="F1419" i="5"/>
  <c r="F1407" i="5"/>
  <c r="F1395" i="5"/>
  <c r="F1383" i="5"/>
  <c r="F1371" i="5"/>
  <c r="F1359" i="5"/>
  <c r="F1347" i="5"/>
  <c r="F1335" i="5"/>
  <c r="F1323" i="5"/>
  <c r="F1311" i="5"/>
  <c r="F1299" i="5"/>
  <c r="F1287" i="5"/>
  <c r="F1275" i="5"/>
  <c r="F1263" i="5"/>
  <c r="F1251" i="5"/>
  <c r="F1239" i="5"/>
  <c r="F1227" i="5"/>
  <c r="F1215" i="5"/>
  <c r="F1203" i="5"/>
  <c r="F1191" i="5"/>
  <c r="F1179" i="5"/>
  <c r="F1167" i="5"/>
  <c r="F1155" i="5"/>
  <c r="F1143" i="5"/>
  <c r="F1131" i="5"/>
  <c r="F1119" i="5"/>
  <c r="F1107" i="5"/>
  <c r="F1095" i="5"/>
  <c r="F1083" i="5"/>
  <c r="F1071" i="5"/>
  <c r="F1059" i="5"/>
  <c r="F1047" i="5"/>
  <c r="F1035" i="5"/>
  <c r="F1023" i="5"/>
  <c r="F1011" i="5"/>
  <c r="F999" i="5"/>
  <c r="F987" i="5"/>
  <c r="F975" i="5"/>
  <c r="F963" i="5"/>
  <c r="F951" i="5"/>
  <c r="F939" i="5"/>
  <c r="F927" i="5"/>
  <c r="F915" i="5"/>
  <c r="F903" i="5"/>
  <c r="F891" i="5"/>
  <c r="F879" i="5"/>
  <c r="F867" i="5"/>
  <c r="F855" i="5"/>
  <c r="F843" i="5"/>
  <c r="F831" i="5"/>
  <c r="F819" i="5"/>
  <c r="F807" i="5"/>
  <c r="F795" i="5"/>
  <c r="F783" i="5"/>
  <c r="F771" i="5"/>
  <c r="F2710" i="5"/>
  <c r="F2560" i="5"/>
  <c r="F2416" i="5"/>
  <c r="F2272" i="5"/>
  <c r="F2128" i="5"/>
  <c r="F1984" i="5"/>
  <c r="F1841" i="5"/>
  <c r="F1794" i="5"/>
  <c r="F1767" i="5"/>
  <c r="F1738" i="5"/>
  <c r="F1714" i="5"/>
  <c r="F1690" i="5"/>
  <c r="F1672" i="5"/>
  <c r="F1653" i="5"/>
  <c r="F1638" i="5"/>
  <c r="F1623" i="5"/>
  <c r="F1605" i="5"/>
  <c r="F1590" i="5"/>
  <c r="F1575" i="5"/>
  <c r="F1557" i="5"/>
  <c r="F1542" i="5"/>
  <c r="F1528" i="5"/>
  <c r="F1514" i="5"/>
  <c r="F1502" i="5"/>
  <c r="F1490" i="5"/>
  <c r="F1478" i="5"/>
  <c r="F1466" i="5"/>
  <c r="F1454" i="5"/>
  <c r="F1442" i="5"/>
  <c r="F1430" i="5"/>
  <c r="F1418" i="5"/>
  <c r="F1406" i="5"/>
  <c r="F1394" i="5"/>
  <c r="F1382" i="5"/>
  <c r="F1370" i="5"/>
  <c r="F1358" i="5"/>
  <c r="F1346" i="5"/>
  <c r="F1334" i="5"/>
  <c r="F1322" i="5"/>
  <c r="F1310" i="5"/>
  <c r="F1298" i="5"/>
  <c r="F1286" i="5"/>
  <c r="F1274" i="5"/>
  <c r="F1262" i="5"/>
  <c r="F1250" i="5"/>
  <c r="F1238" i="5"/>
  <c r="F1226" i="5"/>
  <c r="F1214" i="5"/>
  <c r="F1202" i="5"/>
  <c r="F1190" i="5"/>
  <c r="F1178" i="5"/>
  <c r="F1166" i="5"/>
  <c r="F1154" i="5"/>
  <c r="F1142" i="5"/>
  <c r="F1130" i="5"/>
  <c r="F1118" i="5"/>
  <c r="F1106" i="5"/>
  <c r="F1094" i="5"/>
  <c r="F1082" i="5"/>
  <c r="F1070" i="5"/>
  <c r="F1058" i="5"/>
  <c r="F1046" i="5"/>
  <c r="F1034" i="5"/>
  <c r="F1022" i="5"/>
  <c r="F1010" i="5"/>
  <c r="F998" i="5"/>
  <c r="F986" i="5"/>
  <c r="F974" i="5"/>
  <c r="F962" i="5"/>
  <c r="F950" i="5"/>
  <c r="F938" i="5"/>
  <c r="F926" i="5"/>
  <c r="F914" i="5"/>
  <c r="F902" i="5"/>
  <c r="F890" i="5"/>
  <c r="F878" i="5"/>
  <c r="F866" i="5"/>
  <c r="F854" i="5"/>
  <c r="F842" i="5"/>
  <c r="F830" i="5"/>
  <c r="F818" i="5"/>
  <c r="F806" i="5"/>
  <c r="F794" i="5"/>
  <c r="F782" i="5"/>
  <c r="F2696" i="5"/>
  <c r="F1671" i="5"/>
  <c r="F1489" i="5"/>
  <c r="F1345" i="5"/>
  <c r="F1201" i="5"/>
  <c r="F1057" i="5"/>
  <c r="F913" i="5"/>
  <c r="F770" i="5"/>
  <c r="F722" i="5"/>
  <c r="F675" i="5"/>
  <c r="F639" i="5"/>
  <c r="F613" i="5"/>
  <c r="F591" i="5"/>
  <c r="F569" i="5"/>
  <c r="F553" i="5"/>
  <c r="F533" i="5"/>
  <c r="F518" i="5"/>
  <c r="F500" i="5"/>
  <c r="F485" i="5"/>
  <c r="F470" i="5"/>
  <c r="F452" i="5"/>
  <c r="F437" i="5"/>
  <c r="F422" i="5"/>
  <c r="F405" i="5"/>
  <c r="F393" i="5"/>
  <c r="F381" i="5"/>
  <c r="F369" i="5"/>
  <c r="F357" i="5"/>
  <c r="F345" i="5"/>
  <c r="F333" i="5"/>
  <c r="F321" i="5"/>
  <c r="F309" i="5"/>
  <c r="F297" i="5"/>
  <c r="F285" i="5"/>
  <c r="F273" i="5"/>
  <c r="F261" i="5"/>
  <c r="F249" i="5"/>
  <c r="F237" i="5"/>
  <c r="F225" i="5"/>
  <c r="F213" i="5"/>
  <c r="F201" i="5"/>
  <c r="F189" i="5"/>
  <c r="F177" i="5"/>
  <c r="F165" i="5"/>
  <c r="F153" i="5"/>
  <c r="F141" i="5"/>
  <c r="F129" i="5"/>
  <c r="F117" i="5"/>
  <c r="F105" i="5"/>
  <c r="F93" i="5"/>
  <c r="F81" i="5"/>
  <c r="F69" i="5"/>
  <c r="F57" i="5"/>
  <c r="F45" i="5"/>
  <c r="F33" i="5"/>
  <c r="F21" i="5"/>
  <c r="F9" i="5"/>
  <c r="F2548" i="5"/>
  <c r="F1652" i="5"/>
  <c r="F1477" i="5"/>
  <c r="F1333" i="5"/>
  <c r="F1189" i="5"/>
  <c r="F1045" i="5"/>
  <c r="F901" i="5"/>
  <c r="F769" i="5"/>
  <c r="F721" i="5"/>
  <c r="F674" i="5"/>
  <c r="F638" i="5"/>
  <c r="F607" i="5"/>
  <c r="F590" i="5"/>
  <c r="F568" i="5"/>
  <c r="F548" i="5"/>
  <c r="F532" i="5"/>
  <c r="F517" i="5"/>
  <c r="F499" i="5"/>
  <c r="F484" i="5"/>
  <c r="F469" i="5"/>
  <c r="F451" i="5"/>
  <c r="F436" i="5"/>
  <c r="F421" i="5"/>
  <c r="F404" i="5"/>
  <c r="F392" i="5"/>
  <c r="F380" i="5"/>
  <c r="F368" i="5"/>
  <c r="F356" i="5"/>
  <c r="F344" i="5"/>
  <c r="F332" i="5"/>
  <c r="F320" i="5"/>
  <c r="F308" i="5"/>
  <c r="F296" i="5"/>
  <c r="F284" i="5"/>
  <c r="F272" i="5"/>
  <c r="F260" i="5"/>
  <c r="F248" i="5"/>
  <c r="F236" i="5"/>
  <c r="F224" i="5"/>
  <c r="F212" i="5"/>
  <c r="F200" i="5"/>
  <c r="F188" i="5"/>
  <c r="F176" i="5"/>
  <c r="F164" i="5"/>
  <c r="F152" i="5"/>
  <c r="F140" i="5"/>
  <c r="F128" i="5"/>
  <c r="F116" i="5"/>
  <c r="F104" i="5"/>
  <c r="F92" i="5"/>
  <c r="F80" i="5"/>
  <c r="F68" i="5"/>
  <c r="F56" i="5"/>
  <c r="F44" i="5"/>
  <c r="F32" i="5"/>
  <c r="F20" i="5"/>
  <c r="F8" i="5"/>
  <c r="F2404" i="5"/>
  <c r="F1637" i="5"/>
  <c r="F1465" i="5"/>
  <c r="F1321" i="5"/>
  <c r="F1177" i="5"/>
  <c r="F1033" i="5"/>
  <c r="F889" i="5"/>
  <c r="F759" i="5"/>
  <c r="F711" i="5"/>
  <c r="F673" i="5"/>
  <c r="F637" i="5"/>
  <c r="F606" i="5"/>
  <c r="F589" i="5"/>
  <c r="F567" i="5"/>
  <c r="F547" i="5"/>
  <c r="F531" i="5"/>
  <c r="F513" i="5"/>
  <c r="F498" i="5"/>
  <c r="F483" i="5"/>
  <c r="F465" i="5"/>
  <c r="F450" i="5"/>
  <c r="F435" i="5"/>
  <c r="F417" i="5"/>
  <c r="F403" i="5"/>
  <c r="F391" i="5"/>
  <c r="F379" i="5"/>
  <c r="F367" i="5"/>
  <c r="F355" i="5"/>
  <c r="F343" i="5"/>
  <c r="F331" i="5"/>
  <c r="F319" i="5"/>
  <c r="F307" i="5"/>
  <c r="F295" i="5"/>
  <c r="F283" i="5"/>
  <c r="F271" i="5"/>
  <c r="F259" i="5"/>
  <c r="F247" i="5"/>
  <c r="F235" i="5"/>
  <c r="F223" i="5"/>
  <c r="F211" i="5"/>
  <c r="F199" i="5"/>
  <c r="F187" i="5"/>
  <c r="F175" i="5"/>
  <c r="F163" i="5"/>
  <c r="F151" i="5"/>
  <c r="F139" i="5"/>
  <c r="F127" i="5"/>
  <c r="F115" i="5"/>
  <c r="F103" i="5"/>
  <c r="F91" i="5"/>
  <c r="F79" i="5"/>
  <c r="F67" i="5"/>
  <c r="F55" i="5"/>
  <c r="F43" i="5"/>
  <c r="F31" i="5"/>
  <c r="F19" i="5"/>
  <c r="F7" i="5"/>
  <c r="F2260" i="5"/>
  <c r="F1619" i="5"/>
  <c r="F1453" i="5"/>
  <c r="F1309" i="5"/>
  <c r="F1165" i="5"/>
  <c r="F1021" i="5"/>
  <c r="F877" i="5"/>
  <c r="F758" i="5"/>
  <c r="F710" i="5"/>
  <c r="F666" i="5"/>
  <c r="F630" i="5"/>
  <c r="F605" i="5"/>
  <c r="F583" i="5"/>
  <c r="F566" i="5"/>
  <c r="F546" i="5"/>
  <c r="F530" i="5"/>
  <c r="F512" i="5"/>
  <c r="F497" i="5"/>
  <c r="F482" i="5"/>
  <c r="F464" i="5"/>
  <c r="F449" i="5"/>
  <c r="F434" i="5"/>
  <c r="F416" i="5"/>
  <c r="F402" i="5"/>
  <c r="F390" i="5"/>
  <c r="F378" i="5"/>
  <c r="F366" i="5"/>
  <c r="F354" i="5"/>
  <c r="F342" i="5"/>
  <c r="F330" i="5"/>
  <c r="F318" i="5"/>
  <c r="F306" i="5"/>
  <c r="F294" i="5"/>
  <c r="F282" i="5"/>
  <c r="F270" i="5"/>
  <c r="F258" i="5"/>
  <c r="F246" i="5"/>
  <c r="F234" i="5"/>
  <c r="F222" i="5"/>
  <c r="F210" i="5"/>
  <c r="F198" i="5"/>
  <c r="F186" i="5"/>
  <c r="F174" i="5"/>
  <c r="F162" i="5"/>
  <c r="F150" i="5"/>
  <c r="F138" i="5"/>
  <c r="F126" i="5"/>
  <c r="F114" i="5"/>
  <c r="F102" i="5"/>
  <c r="F90" i="5"/>
  <c r="F78" i="5"/>
  <c r="F66" i="5"/>
  <c r="F54" i="5"/>
  <c r="F42" i="5"/>
  <c r="F30" i="5"/>
  <c r="F18" i="5"/>
  <c r="F6" i="5"/>
  <c r="F2116" i="5"/>
  <c r="F1604" i="5"/>
  <c r="F1441" i="5"/>
  <c r="F1297" i="5"/>
  <c r="F1153" i="5"/>
  <c r="F1009" i="5"/>
  <c r="F865" i="5"/>
  <c r="F757" i="5"/>
  <c r="F709" i="5"/>
  <c r="F663" i="5"/>
  <c r="F628" i="5"/>
  <c r="F604" i="5"/>
  <c r="F582" i="5"/>
  <c r="F565" i="5"/>
  <c r="F545" i="5"/>
  <c r="F529" i="5"/>
  <c r="F511" i="5"/>
  <c r="F496" i="5"/>
  <c r="F481" i="5"/>
  <c r="F463" i="5"/>
  <c r="F448" i="5"/>
  <c r="F433" i="5"/>
  <c r="F415" i="5"/>
  <c r="F401" i="5"/>
  <c r="F389" i="5"/>
  <c r="F377" i="5"/>
  <c r="F365" i="5"/>
  <c r="F353" i="5"/>
  <c r="F341" i="5"/>
  <c r="F329" i="5"/>
  <c r="F317" i="5"/>
  <c r="F305" i="5"/>
  <c r="F293" i="5"/>
  <c r="F281" i="5"/>
  <c r="F269" i="5"/>
  <c r="F257" i="5"/>
  <c r="F245" i="5"/>
  <c r="F233" i="5"/>
  <c r="F221" i="5"/>
  <c r="F209" i="5"/>
  <c r="F197" i="5"/>
  <c r="F185" i="5"/>
  <c r="F173" i="5"/>
  <c r="F161" i="5"/>
  <c r="F149" i="5"/>
  <c r="F137" i="5"/>
  <c r="F125" i="5"/>
  <c r="F113" i="5"/>
  <c r="F101" i="5"/>
  <c r="F89" i="5"/>
  <c r="F77" i="5"/>
  <c r="F65" i="5"/>
  <c r="F53" i="5"/>
  <c r="F41" i="5"/>
  <c r="F29" i="5"/>
  <c r="F17" i="5"/>
  <c r="F5" i="5"/>
  <c r="D21" i="6" s="1"/>
  <c r="F1972" i="5"/>
  <c r="F1589" i="5"/>
  <c r="F1429" i="5"/>
  <c r="F1285" i="5"/>
  <c r="F1141" i="5"/>
  <c r="F997" i="5"/>
  <c r="F853" i="5"/>
  <c r="F747" i="5"/>
  <c r="F699" i="5"/>
  <c r="F662" i="5"/>
  <c r="F627" i="5"/>
  <c r="F603" i="5"/>
  <c r="F581" i="5"/>
  <c r="F560" i="5"/>
  <c r="F544" i="5"/>
  <c r="F525" i="5"/>
  <c r="F510" i="5"/>
  <c r="F495" i="5"/>
  <c r="F477" i="5"/>
  <c r="F462" i="5"/>
  <c r="F447" i="5"/>
  <c r="F429" i="5"/>
  <c r="F414" i="5"/>
  <c r="F400" i="5"/>
  <c r="F388" i="5"/>
  <c r="F376" i="5"/>
  <c r="F364" i="5"/>
  <c r="F352" i="5"/>
  <c r="F340" i="5"/>
  <c r="F328" i="5"/>
  <c r="F316" i="5"/>
  <c r="F304" i="5"/>
  <c r="F292" i="5"/>
  <c r="F280" i="5"/>
  <c r="F268" i="5"/>
  <c r="F256" i="5"/>
  <c r="F244" i="5"/>
  <c r="F232" i="5"/>
  <c r="F220" i="5"/>
  <c r="F208" i="5"/>
  <c r="F196" i="5"/>
  <c r="F184" i="5"/>
  <c r="F172" i="5"/>
  <c r="F160" i="5"/>
  <c r="F148" i="5"/>
  <c r="F136" i="5"/>
  <c r="F124" i="5"/>
  <c r="F112" i="5"/>
  <c r="F100" i="5"/>
  <c r="F88" i="5"/>
  <c r="F76" i="5"/>
  <c r="F64" i="5"/>
  <c r="F52" i="5"/>
  <c r="F40" i="5"/>
  <c r="F28" i="5"/>
  <c r="F16" i="5"/>
  <c r="F4" i="5"/>
  <c r="F1840" i="5"/>
  <c r="F1571" i="5"/>
  <c r="F1417" i="5"/>
  <c r="F1273" i="5"/>
  <c r="F1129" i="5"/>
  <c r="F985" i="5"/>
  <c r="F841" i="5"/>
  <c r="F746" i="5"/>
  <c r="F698" i="5"/>
  <c r="F661" i="5"/>
  <c r="F626" i="5"/>
  <c r="F602" i="5"/>
  <c r="F580" i="5"/>
  <c r="F559" i="5"/>
  <c r="F543" i="5"/>
  <c r="F524" i="5"/>
  <c r="F509" i="5"/>
  <c r="F494" i="5"/>
  <c r="F476" i="5"/>
  <c r="F461" i="5"/>
  <c r="F446" i="5"/>
  <c r="F428" i="5"/>
  <c r="F413" i="5"/>
  <c r="F399" i="5"/>
  <c r="F387" i="5"/>
  <c r="F375" i="5"/>
  <c r="F363" i="5"/>
  <c r="F351" i="5"/>
  <c r="F339" i="5"/>
  <c r="F327" i="5"/>
  <c r="F315" i="5"/>
  <c r="F303" i="5"/>
  <c r="F291" i="5"/>
  <c r="F279" i="5"/>
  <c r="F267" i="5"/>
  <c r="F255" i="5"/>
  <c r="F243" i="5"/>
  <c r="F231" i="5"/>
  <c r="F219" i="5"/>
  <c r="F207" i="5"/>
  <c r="F195" i="5"/>
  <c r="F183" i="5"/>
  <c r="F171" i="5"/>
  <c r="F159" i="5"/>
  <c r="F147" i="5"/>
  <c r="F135" i="5"/>
  <c r="F123" i="5"/>
  <c r="F111" i="5"/>
  <c r="F99" i="5"/>
  <c r="F87" i="5"/>
  <c r="F75" i="5"/>
  <c r="F63" i="5"/>
  <c r="F51" i="5"/>
  <c r="F39" i="5"/>
  <c r="F27" i="5"/>
  <c r="F15" i="5"/>
  <c r="F3" i="5"/>
  <c r="F1793" i="5"/>
  <c r="F1556" i="5"/>
  <c r="F1405" i="5"/>
  <c r="F1261" i="5"/>
  <c r="F1117" i="5"/>
  <c r="F973" i="5"/>
  <c r="F829" i="5"/>
  <c r="F745" i="5"/>
  <c r="F697" i="5"/>
  <c r="F654" i="5"/>
  <c r="F625" i="5"/>
  <c r="F601" i="5"/>
  <c r="F579" i="5"/>
  <c r="F558" i="5"/>
  <c r="F542" i="5"/>
  <c r="F523" i="5"/>
  <c r="F508" i="5"/>
  <c r="F493" i="5"/>
  <c r="F475" i="5"/>
  <c r="F460" i="5"/>
  <c r="F445" i="5"/>
  <c r="F427" i="5"/>
  <c r="F412" i="5"/>
  <c r="F398" i="5"/>
  <c r="F386" i="5"/>
  <c r="F374" i="5"/>
  <c r="F362" i="5"/>
  <c r="F350" i="5"/>
  <c r="F338" i="5"/>
  <c r="F326" i="5"/>
  <c r="F314" i="5"/>
  <c r="F302" i="5"/>
  <c r="F290" i="5"/>
  <c r="F278" i="5"/>
  <c r="F266" i="5"/>
  <c r="F254" i="5"/>
  <c r="F242" i="5"/>
  <c r="F230" i="5"/>
  <c r="F218" i="5"/>
  <c r="F206" i="5"/>
  <c r="F194" i="5"/>
  <c r="F182" i="5"/>
  <c r="F170" i="5"/>
  <c r="F158" i="5"/>
  <c r="F146" i="5"/>
  <c r="F134" i="5"/>
  <c r="F122" i="5"/>
  <c r="F110" i="5"/>
  <c r="F98" i="5"/>
  <c r="F86" i="5"/>
  <c r="F74" i="5"/>
  <c r="F62" i="5"/>
  <c r="F50" i="5"/>
  <c r="F38" i="5"/>
  <c r="F26" i="5"/>
  <c r="F14" i="5"/>
  <c r="F1762" i="5"/>
  <c r="F1541" i="5"/>
  <c r="F1393" i="5"/>
  <c r="F1249" i="5"/>
  <c r="F1105" i="5"/>
  <c r="F961" i="5"/>
  <c r="F817" i="5"/>
  <c r="F735" i="5"/>
  <c r="F687" i="5"/>
  <c r="F651" i="5"/>
  <c r="F618" i="5"/>
  <c r="F595" i="5"/>
  <c r="F578" i="5"/>
  <c r="F557" i="5"/>
  <c r="F541" i="5"/>
  <c r="F522" i="5"/>
  <c r="F507" i="5"/>
  <c r="F489" i="5"/>
  <c r="F474" i="5"/>
  <c r="F459" i="5"/>
  <c r="F441" i="5"/>
  <c r="F426" i="5"/>
  <c r="F411" i="5"/>
  <c r="F397" i="5"/>
  <c r="F385" i="5"/>
  <c r="F373" i="5"/>
  <c r="F361" i="5"/>
  <c r="F349" i="5"/>
  <c r="F337" i="5"/>
  <c r="F325" i="5"/>
  <c r="F313" i="5"/>
  <c r="F301" i="5"/>
  <c r="F289" i="5"/>
  <c r="F277" i="5"/>
  <c r="F265" i="5"/>
  <c r="F253" i="5"/>
  <c r="F241" i="5"/>
  <c r="F229" i="5"/>
  <c r="F217" i="5"/>
  <c r="F205" i="5"/>
  <c r="F193" i="5"/>
  <c r="F181" i="5"/>
  <c r="F169" i="5"/>
  <c r="F157" i="5"/>
  <c r="F145" i="5"/>
  <c r="F133" i="5"/>
  <c r="F121" i="5"/>
  <c r="F109" i="5"/>
  <c r="F97" i="5"/>
  <c r="F85" i="5"/>
  <c r="F73" i="5"/>
  <c r="F61" i="5"/>
  <c r="F49" i="5"/>
  <c r="F37" i="5"/>
  <c r="F25" i="5"/>
  <c r="F13" i="5"/>
  <c r="F1735" i="5"/>
  <c r="F1527" i="5"/>
  <c r="F1381" i="5"/>
  <c r="F1237" i="5"/>
  <c r="F1093" i="5"/>
  <c r="F949" i="5"/>
  <c r="F805" i="5"/>
  <c r="F734" i="5"/>
  <c r="F686" i="5"/>
  <c r="F650" i="5"/>
  <c r="F616" i="5"/>
  <c r="F594" i="5"/>
  <c r="F577" i="5"/>
  <c r="F556" i="5"/>
  <c r="F536" i="5"/>
  <c r="F521" i="5"/>
  <c r="F506" i="5"/>
  <c r="F488" i="5"/>
  <c r="F473" i="5"/>
  <c r="F458" i="5"/>
  <c r="F440" i="5"/>
  <c r="F425" i="5"/>
  <c r="F410" i="5"/>
  <c r="F396" i="5"/>
  <c r="F384" i="5"/>
  <c r="F372" i="5"/>
  <c r="F360" i="5"/>
  <c r="F348" i="5"/>
  <c r="F336" i="5"/>
  <c r="F324" i="5"/>
  <c r="F312" i="5"/>
  <c r="F300" i="5"/>
  <c r="F288" i="5"/>
  <c r="F276" i="5"/>
  <c r="F264" i="5"/>
  <c r="F252" i="5"/>
  <c r="F240" i="5"/>
  <c r="F228" i="5"/>
  <c r="F216" i="5"/>
  <c r="F204" i="5"/>
  <c r="F192" i="5"/>
  <c r="F180" i="5"/>
  <c r="F168" i="5"/>
  <c r="F156" i="5"/>
  <c r="F144" i="5"/>
  <c r="F132" i="5"/>
  <c r="F120" i="5"/>
  <c r="F108" i="5"/>
  <c r="F96" i="5"/>
  <c r="F84" i="5"/>
  <c r="F72" i="5"/>
  <c r="F60" i="5"/>
  <c r="F48" i="5"/>
  <c r="F36" i="5"/>
  <c r="F24" i="5"/>
  <c r="F12" i="5"/>
  <c r="F1689" i="5"/>
  <c r="F1501" i="5"/>
  <c r="F1357" i="5"/>
  <c r="F1213" i="5"/>
  <c r="F1069" i="5"/>
  <c r="F925" i="5"/>
  <c r="F781" i="5"/>
  <c r="F723" i="5"/>
  <c r="F678" i="5"/>
  <c r="F642" i="5"/>
  <c r="F614" i="5"/>
  <c r="F592" i="5"/>
  <c r="F570" i="5"/>
  <c r="F554" i="5"/>
  <c r="F534" i="5"/>
  <c r="F519" i="5"/>
  <c r="F501" i="5"/>
  <c r="F486" i="5"/>
  <c r="F471" i="5"/>
  <c r="F453" i="5"/>
  <c r="F438" i="5"/>
  <c r="F423" i="5"/>
  <c r="F408" i="5"/>
  <c r="F394" i="5"/>
  <c r="F382" i="5"/>
  <c r="F370" i="5"/>
  <c r="F358" i="5"/>
  <c r="F346" i="5"/>
  <c r="F334" i="5"/>
  <c r="F322" i="5"/>
  <c r="F310" i="5"/>
  <c r="F298" i="5"/>
  <c r="F286" i="5"/>
  <c r="F274" i="5"/>
  <c r="F262" i="5"/>
  <c r="F250" i="5"/>
  <c r="F238" i="5"/>
  <c r="F226" i="5"/>
  <c r="F214" i="5"/>
  <c r="F202" i="5"/>
  <c r="F190" i="5"/>
  <c r="F178" i="5"/>
  <c r="F166" i="5"/>
  <c r="F154" i="5"/>
  <c r="F142" i="5"/>
  <c r="F130" i="5"/>
  <c r="F118" i="5"/>
  <c r="F106" i="5"/>
  <c r="F94" i="5"/>
  <c r="F82" i="5"/>
  <c r="F70" i="5"/>
  <c r="F58" i="5"/>
  <c r="F46" i="5"/>
  <c r="F34" i="5"/>
  <c r="F22" i="5"/>
  <c r="F10" i="5"/>
  <c r="F1711" i="5"/>
  <c r="F571" i="5"/>
  <c r="F383" i="5"/>
  <c r="F239" i="5"/>
  <c r="F95" i="5"/>
  <c r="F1513" i="5"/>
  <c r="F555" i="5"/>
  <c r="F371" i="5"/>
  <c r="F227" i="5"/>
  <c r="F83" i="5"/>
  <c r="F1369" i="5"/>
  <c r="F535" i="5"/>
  <c r="F359" i="5"/>
  <c r="F215" i="5"/>
  <c r="F71" i="5"/>
  <c r="F1225" i="5"/>
  <c r="F520" i="5"/>
  <c r="F347" i="5"/>
  <c r="F203" i="5"/>
  <c r="F59" i="5"/>
  <c r="F1081" i="5"/>
  <c r="F505" i="5"/>
  <c r="F335" i="5"/>
  <c r="F191" i="5"/>
  <c r="F47" i="5"/>
  <c r="F937" i="5"/>
  <c r="F487" i="5"/>
  <c r="F323" i="5"/>
  <c r="F179" i="5"/>
  <c r="F35" i="5"/>
  <c r="F793" i="5"/>
  <c r="F472" i="5"/>
  <c r="F311" i="5"/>
  <c r="F167" i="5"/>
  <c r="F23" i="5"/>
  <c r="F733" i="5"/>
  <c r="F457" i="5"/>
  <c r="F299" i="5"/>
  <c r="F155" i="5"/>
  <c r="F11" i="5"/>
  <c r="F685" i="5"/>
  <c r="F439" i="5"/>
  <c r="F287" i="5"/>
  <c r="F143" i="5"/>
  <c r="F649" i="5"/>
  <c r="F424" i="5"/>
  <c r="F275" i="5"/>
  <c r="F131" i="5"/>
  <c r="F593" i="5"/>
  <c r="F395" i="5"/>
  <c r="F251" i="5"/>
  <c r="F107" i="5"/>
  <c r="F615" i="5"/>
  <c r="F409" i="5"/>
  <c r="F263" i="5"/>
  <c r="F119" i="5"/>
  <c r="D32" i="6"/>
  <c r="E32" i="6" s="1"/>
  <c r="D30" i="6"/>
  <c r="E30" i="6" s="1"/>
  <c r="D31" i="6"/>
  <c r="E31" i="6" s="1"/>
  <c r="D29" i="6"/>
  <c r="E29" i="6" s="1"/>
  <c r="H28" i="6"/>
  <c r="H29" i="6"/>
  <c r="H30" i="6"/>
  <c r="H35" i="6"/>
  <c r="D37" i="6"/>
  <c r="E37" i="6" s="1"/>
  <c r="H36" i="6"/>
  <c r="H37" i="6"/>
  <c r="D34" i="6"/>
  <c r="E34" i="6" s="1"/>
  <c r="D28" i="6"/>
  <c r="E28" i="6" s="1"/>
  <c r="D36" i="6"/>
  <c r="E36" i="6" s="1"/>
  <c r="E33" i="6"/>
  <c r="D35" i="6"/>
  <c r="E35" i="6" s="1"/>
  <c r="H11" i="6"/>
  <c r="H12" i="6"/>
  <c r="D14" i="6"/>
  <c r="D13" i="6"/>
  <c r="D15" i="6"/>
  <c r="J4" i="6"/>
  <c r="J3" i="6"/>
  <c r="E7" i="6"/>
  <c r="E5" i="6"/>
  <c r="E3" i="6"/>
  <c r="E6" i="6"/>
  <c r="E4" i="6"/>
  <c r="E29" i="12" l="1"/>
  <c r="E20" i="12"/>
  <c r="E12" i="12"/>
  <c r="E28" i="12"/>
  <c r="E37" i="12"/>
  <c r="E36" i="12"/>
  <c r="E30" i="12"/>
  <c r="E6" i="12"/>
  <c r="E4" i="12"/>
  <c r="E5" i="12"/>
  <c r="E33" i="12"/>
  <c r="E34" i="12"/>
  <c r="E31" i="12"/>
  <c r="E22" i="12"/>
  <c r="E35" i="12"/>
  <c r="E3" i="12"/>
  <c r="I11" i="12"/>
  <c r="J11" i="12" s="1"/>
  <c r="E7" i="12"/>
  <c r="I20" i="12"/>
  <c r="J20" i="12" s="1"/>
  <c r="E32" i="12"/>
  <c r="E21" i="12"/>
  <c r="D22" i="6"/>
  <c r="H21" i="6"/>
  <c r="I21" i="6" s="1"/>
  <c r="J21" i="6" s="1"/>
  <c r="H20" i="6"/>
  <c r="I20" i="6" s="1"/>
  <c r="J20" i="6" s="1"/>
  <c r="E12" i="6"/>
  <c r="I37" i="12"/>
  <c r="J37" i="12" s="1"/>
  <c r="I36" i="12"/>
  <c r="J36" i="12" s="1"/>
  <c r="I35" i="12"/>
  <c r="J35" i="12" s="1"/>
  <c r="I30" i="12"/>
  <c r="J30" i="12" s="1"/>
  <c r="I29" i="12"/>
  <c r="J29" i="12" s="1"/>
  <c r="I28" i="12"/>
  <c r="J28" i="12" s="1"/>
  <c r="E15" i="12"/>
  <c r="E14" i="12"/>
  <c r="E11" i="12"/>
  <c r="E13" i="12"/>
  <c r="E23" i="12"/>
  <c r="E24" i="12"/>
  <c r="D23" i="6"/>
  <c r="D20" i="6"/>
  <c r="D24" i="6"/>
  <c r="I37" i="6"/>
  <c r="J37" i="6" s="1"/>
  <c r="I36" i="6"/>
  <c r="J36" i="6" s="1"/>
  <c r="I35" i="6"/>
  <c r="J35" i="6" s="1"/>
  <c r="I30" i="6"/>
  <c r="J30" i="6" s="1"/>
  <c r="I29" i="6"/>
  <c r="J29" i="6" s="1"/>
  <c r="I28" i="6"/>
  <c r="J28" i="6" s="1"/>
  <c r="I12" i="6"/>
  <c r="J12" i="6" s="1"/>
  <c r="I11" i="6"/>
  <c r="J11" i="6" s="1"/>
  <c r="E15" i="6"/>
  <c r="E14" i="6"/>
  <c r="E11" i="6"/>
  <c r="E13" i="6"/>
  <c r="E24" i="6" l="1"/>
  <c r="E22" i="6"/>
  <c r="E23" i="6"/>
  <c r="E20" i="6"/>
  <c r="E21" i="6"/>
</calcChain>
</file>

<file path=xl/sharedStrings.xml><?xml version="1.0" encoding="utf-8"?>
<sst xmlns="http://schemas.openxmlformats.org/spreadsheetml/2006/main" count="130" uniqueCount="49">
  <si>
    <t>Date</t>
  </si>
  <si>
    <t>Total Wind Installed, MW</t>
  </si>
  <si>
    <t>Wind Output, % of Load</t>
  </si>
  <si>
    <t>Wind Output, % of Installed</t>
  </si>
  <si>
    <t>ERCOT.LOAD</t>
  </si>
  <si>
    <t>ERCOT.WIND.GEN</t>
  </si>
  <si>
    <t>ERCOT.PVGR.GEN</t>
  </si>
  <si>
    <t>Wind 1-hr MW change</t>
  </si>
  <si>
    <t>Wind 1-hr % change</t>
  </si>
  <si>
    <t>Total Solar Installed, MW</t>
  </si>
  <si>
    <t>Solar Output, % of Load</t>
  </si>
  <si>
    <t>Solar Output, % of Installed</t>
  </si>
  <si>
    <t>Solar 1-hr MW change</t>
  </si>
  <si>
    <t>Solar 1-hr % change</t>
  </si>
  <si>
    <t>Number of Obs.</t>
  </si>
  <si>
    <t>% of Obs.</t>
  </si>
  <si>
    <t>Low (%)</t>
  </si>
  <si>
    <t>High (%)</t>
  </si>
  <si>
    <t>Low (MW)</t>
  </si>
  <si>
    <t>High (MW)</t>
  </si>
  <si>
    <t>Highest</t>
  </si>
  <si>
    <t>Lowest</t>
  </si>
  <si>
    <t>Date, Time</t>
  </si>
  <si>
    <t>Amount</t>
  </si>
  <si>
    <t>Installed Capacity</t>
  </si>
  <si>
    <t>Amount (%)</t>
  </si>
  <si>
    <t>Rank</t>
  </si>
  <si>
    <t>Night</t>
  </si>
  <si>
    <t># of Obs.</t>
  </si>
  <si>
    <t>Amount (MW)</t>
  </si>
  <si>
    <t>Wind Output, % of Installed Capacity</t>
  </si>
  <si>
    <t>Largest 1-Hour Up-Ramps</t>
  </si>
  <si>
    <t>Largest 1-Hour Down-Ramps</t>
  </si>
  <si>
    <t>Solar Output, % of Installed Capacity</t>
  </si>
  <si>
    <t>Range (MW)</t>
  </si>
  <si>
    <t>Range (%)</t>
  </si>
  <si>
    <t>Wind Output</t>
  </si>
  <si>
    <t>Solar Output</t>
  </si>
  <si>
    <t>1-Hour Wind Ramps</t>
  </si>
  <si>
    <t>Daytime Hour</t>
  </si>
  <si>
    <t>* Daytime defined as an interval where solar generation is greater than 5 MW</t>
  </si>
  <si>
    <t>Solar Daytime* Output</t>
  </si>
  <si>
    <t>Solar Daytime* Output, % of Installed Capacity</t>
  </si>
  <si>
    <t>Solar Daytime* Output, % of Load</t>
  </si>
  <si>
    <t>1-Hour Daytime* Solar Ramps</t>
  </si>
  <si>
    <t>Time (Hour-Ending)</t>
  </si>
  <si>
    <t>Ramping Daytime Hour</t>
  </si>
  <si>
    <t>PV_Avail</t>
  </si>
  <si>
    <t>PV_Final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</si>
</sst>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\-mmm\-yy\ hh:mm:ss"/>
    <numFmt numFmtId="165" formatCode="mmm\-dd"/>
    <numFmt numFmtId="166" formatCode="0.0"/>
    <numFmt numFmtId="167" formatCode="0.0%"/>
    <numFmt numFmtId="168" formatCode="mm/dd/yyyy\ hh:mm:ss"/>
    <numFmt numFmtId="169" formatCode="m/d/yy\ h:mm;@"/>
    <numFmt numFmtId="180" formatCode="0.00000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" fontId="0" fillId="2" borderId="0" xfId="0" applyNumberFormat="1" applyFill="1"/>
    <xf numFmtId="168" fontId="2" fillId="0" borderId="0" xfId="0" applyNumberFormat="1" applyFont="1"/>
    <xf numFmtId="166" fontId="0" fillId="0" borderId="0" xfId="1" applyNumberFormat="1" applyFont="1"/>
    <xf numFmtId="9" fontId="0" fillId="0" borderId="0" xfId="1" applyFont="1"/>
    <xf numFmtId="167" fontId="0" fillId="0" borderId="0" xfId="1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14" fontId="0" fillId="0" borderId="0" xfId="0" applyNumberFormat="1"/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2" fontId="0" fillId="0" borderId="0" xfId="1" applyNumberFormat="1" applyFont="1"/>
    <xf numFmtId="0" fontId="5" fillId="0" borderId="0" xfId="0" applyFont="1"/>
    <xf numFmtId="0" fontId="0" fillId="0" borderId="0" xfId="0" applyAlignment="1">
      <alignment wrapText="1"/>
    </xf>
    <xf numFmtId="168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80" fontId="0" fillId="0" borderId="1" xfId="0" applyNumberFormat="1" applyBorder="1" applyAlignment="1">
      <alignment wrapText="1"/>
    </xf>
    <xf numFmtId="180" fontId="0" fillId="0" borderId="0" xfId="0" applyNumberFormat="1"/>
    <xf numFmtId="180" fontId="0" fillId="2" borderId="0" xfId="0" applyNumberFormat="1" applyFill="1"/>
    <xf numFmtId="0" fontId="0" fillId="0" borderId="0" xfId="0" applyNumberFormat="1"/>
    <xf numFmtId="0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2023 Total Wind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Data'!$D$1</c:f>
              <c:strCache>
                <c:ptCount val="1"/>
                <c:pt idx="0">
                  <c:v>ERCOT.WIND.GEN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44927</c:v>
                </c:pt>
                <c:pt idx="1">
                  <c:v>44927</c:v>
                </c:pt>
                <c:pt idx="2">
                  <c:v>44927</c:v>
                </c:pt>
                <c:pt idx="3">
                  <c:v>44927</c:v>
                </c:pt>
                <c:pt idx="4">
                  <c:v>44927</c:v>
                </c:pt>
                <c:pt idx="5">
                  <c:v>44927</c:v>
                </c:pt>
                <c:pt idx="6">
                  <c:v>44927</c:v>
                </c:pt>
                <c:pt idx="7">
                  <c:v>44927</c:v>
                </c:pt>
                <c:pt idx="8">
                  <c:v>44927</c:v>
                </c:pt>
                <c:pt idx="9">
                  <c:v>44927</c:v>
                </c:pt>
                <c:pt idx="10">
                  <c:v>44927</c:v>
                </c:pt>
                <c:pt idx="11">
                  <c:v>44927</c:v>
                </c:pt>
                <c:pt idx="12">
                  <c:v>44927</c:v>
                </c:pt>
                <c:pt idx="13">
                  <c:v>44927</c:v>
                </c:pt>
                <c:pt idx="14">
                  <c:v>44927</c:v>
                </c:pt>
                <c:pt idx="15">
                  <c:v>44927</c:v>
                </c:pt>
                <c:pt idx="16">
                  <c:v>44927</c:v>
                </c:pt>
                <c:pt idx="17">
                  <c:v>44927</c:v>
                </c:pt>
                <c:pt idx="18">
                  <c:v>44927</c:v>
                </c:pt>
                <c:pt idx="19">
                  <c:v>44927</c:v>
                </c:pt>
                <c:pt idx="20">
                  <c:v>44927</c:v>
                </c:pt>
                <c:pt idx="21">
                  <c:v>44927</c:v>
                </c:pt>
                <c:pt idx="22">
                  <c:v>44927</c:v>
                </c:pt>
                <c:pt idx="23">
                  <c:v>44928</c:v>
                </c:pt>
                <c:pt idx="24">
                  <c:v>44928</c:v>
                </c:pt>
                <c:pt idx="25">
                  <c:v>44928</c:v>
                </c:pt>
                <c:pt idx="26">
                  <c:v>44928</c:v>
                </c:pt>
                <c:pt idx="27">
                  <c:v>44928</c:v>
                </c:pt>
                <c:pt idx="28">
                  <c:v>44928</c:v>
                </c:pt>
                <c:pt idx="29">
                  <c:v>44928</c:v>
                </c:pt>
                <c:pt idx="30">
                  <c:v>44928</c:v>
                </c:pt>
                <c:pt idx="31">
                  <c:v>44928</c:v>
                </c:pt>
                <c:pt idx="32">
                  <c:v>44928</c:v>
                </c:pt>
                <c:pt idx="33">
                  <c:v>44928</c:v>
                </c:pt>
                <c:pt idx="34">
                  <c:v>44928</c:v>
                </c:pt>
                <c:pt idx="35">
                  <c:v>44928</c:v>
                </c:pt>
                <c:pt idx="36">
                  <c:v>44928</c:v>
                </c:pt>
                <c:pt idx="37">
                  <c:v>44928</c:v>
                </c:pt>
                <c:pt idx="38">
                  <c:v>44928</c:v>
                </c:pt>
                <c:pt idx="39">
                  <c:v>44928</c:v>
                </c:pt>
                <c:pt idx="40">
                  <c:v>44928</c:v>
                </c:pt>
                <c:pt idx="41">
                  <c:v>44928</c:v>
                </c:pt>
                <c:pt idx="42">
                  <c:v>44928</c:v>
                </c:pt>
                <c:pt idx="43">
                  <c:v>44928</c:v>
                </c:pt>
                <c:pt idx="44">
                  <c:v>44928</c:v>
                </c:pt>
                <c:pt idx="45">
                  <c:v>44928</c:v>
                </c:pt>
                <c:pt idx="46">
                  <c:v>44928</c:v>
                </c:pt>
                <c:pt idx="47">
                  <c:v>44929</c:v>
                </c:pt>
                <c:pt idx="48">
                  <c:v>44929</c:v>
                </c:pt>
                <c:pt idx="49">
                  <c:v>44929</c:v>
                </c:pt>
                <c:pt idx="50">
                  <c:v>44929</c:v>
                </c:pt>
                <c:pt idx="51">
                  <c:v>44929</c:v>
                </c:pt>
                <c:pt idx="52">
                  <c:v>44929</c:v>
                </c:pt>
                <c:pt idx="53">
                  <c:v>44929</c:v>
                </c:pt>
                <c:pt idx="54">
                  <c:v>44929</c:v>
                </c:pt>
                <c:pt idx="55">
                  <c:v>44929</c:v>
                </c:pt>
                <c:pt idx="56">
                  <c:v>44929</c:v>
                </c:pt>
                <c:pt idx="57">
                  <c:v>44929</c:v>
                </c:pt>
                <c:pt idx="58">
                  <c:v>44929</c:v>
                </c:pt>
                <c:pt idx="59">
                  <c:v>44929</c:v>
                </c:pt>
                <c:pt idx="60">
                  <c:v>44929</c:v>
                </c:pt>
                <c:pt idx="61">
                  <c:v>44929</c:v>
                </c:pt>
                <c:pt idx="62">
                  <c:v>44929</c:v>
                </c:pt>
                <c:pt idx="63">
                  <c:v>44929</c:v>
                </c:pt>
                <c:pt idx="64">
                  <c:v>44929</c:v>
                </c:pt>
                <c:pt idx="65">
                  <c:v>44929</c:v>
                </c:pt>
                <c:pt idx="66">
                  <c:v>44929</c:v>
                </c:pt>
                <c:pt idx="67">
                  <c:v>44929</c:v>
                </c:pt>
                <c:pt idx="68">
                  <c:v>44929</c:v>
                </c:pt>
                <c:pt idx="69">
                  <c:v>44929</c:v>
                </c:pt>
                <c:pt idx="70">
                  <c:v>44929</c:v>
                </c:pt>
                <c:pt idx="71">
                  <c:v>44930</c:v>
                </c:pt>
                <c:pt idx="72">
                  <c:v>44930</c:v>
                </c:pt>
                <c:pt idx="73">
                  <c:v>44930</c:v>
                </c:pt>
                <c:pt idx="74">
                  <c:v>44930</c:v>
                </c:pt>
                <c:pt idx="75">
                  <c:v>44930</c:v>
                </c:pt>
                <c:pt idx="76">
                  <c:v>44930</c:v>
                </c:pt>
                <c:pt idx="77">
                  <c:v>44930</c:v>
                </c:pt>
                <c:pt idx="78">
                  <c:v>44930</c:v>
                </c:pt>
                <c:pt idx="79">
                  <c:v>44930</c:v>
                </c:pt>
                <c:pt idx="80">
                  <c:v>44930</c:v>
                </c:pt>
                <c:pt idx="81">
                  <c:v>44930</c:v>
                </c:pt>
                <c:pt idx="82">
                  <c:v>44930</c:v>
                </c:pt>
                <c:pt idx="83">
                  <c:v>44930</c:v>
                </c:pt>
                <c:pt idx="84">
                  <c:v>44930</c:v>
                </c:pt>
                <c:pt idx="85">
                  <c:v>44930</c:v>
                </c:pt>
                <c:pt idx="86">
                  <c:v>44930</c:v>
                </c:pt>
                <c:pt idx="87">
                  <c:v>44930</c:v>
                </c:pt>
                <c:pt idx="88">
                  <c:v>44930</c:v>
                </c:pt>
                <c:pt idx="89">
                  <c:v>44930</c:v>
                </c:pt>
                <c:pt idx="90">
                  <c:v>44930</c:v>
                </c:pt>
                <c:pt idx="91">
                  <c:v>44930</c:v>
                </c:pt>
                <c:pt idx="92">
                  <c:v>44930</c:v>
                </c:pt>
                <c:pt idx="93">
                  <c:v>44930</c:v>
                </c:pt>
                <c:pt idx="94">
                  <c:v>44930</c:v>
                </c:pt>
                <c:pt idx="95">
                  <c:v>44931</c:v>
                </c:pt>
                <c:pt idx="96">
                  <c:v>44931</c:v>
                </c:pt>
                <c:pt idx="97">
                  <c:v>44931</c:v>
                </c:pt>
                <c:pt idx="98">
                  <c:v>44931</c:v>
                </c:pt>
                <c:pt idx="99">
                  <c:v>44931</c:v>
                </c:pt>
                <c:pt idx="100">
                  <c:v>44931</c:v>
                </c:pt>
                <c:pt idx="101">
                  <c:v>44931</c:v>
                </c:pt>
                <c:pt idx="102">
                  <c:v>44931</c:v>
                </c:pt>
                <c:pt idx="103">
                  <c:v>44931</c:v>
                </c:pt>
                <c:pt idx="104">
                  <c:v>44931</c:v>
                </c:pt>
                <c:pt idx="105">
                  <c:v>44931</c:v>
                </c:pt>
                <c:pt idx="106">
                  <c:v>44931</c:v>
                </c:pt>
                <c:pt idx="107">
                  <c:v>44931</c:v>
                </c:pt>
                <c:pt idx="108">
                  <c:v>44931</c:v>
                </c:pt>
                <c:pt idx="109">
                  <c:v>44931</c:v>
                </c:pt>
                <c:pt idx="110">
                  <c:v>44931</c:v>
                </c:pt>
                <c:pt idx="111">
                  <c:v>44931</c:v>
                </c:pt>
                <c:pt idx="112">
                  <c:v>44931</c:v>
                </c:pt>
                <c:pt idx="113">
                  <c:v>44931</c:v>
                </c:pt>
                <c:pt idx="114">
                  <c:v>44931</c:v>
                </c:pt>
                <c:pt idx="115">
                  <c:v>44931</c:v>
                </c:pt>
                <c:pt idx="116">
                  <c:v>44931</c:v>
                </c:pt>
                <c:pt idx="117">
                  <c:v>44931</c:v>
                </c:pt>
                <c:pt idx="118">
                  <c:v>44931</c:v>
                </c:pt>
                <c:pt idx="119">
                  <c:v>44932</c:v>
                </c:pt>
                <c:pt idx="120">
                  <c:v>44932</c:v>
                </c:pt>
                <c:pt idx="121">
                  <c:v>44932</c:v>
                </c:pt>
                <c:pt idx="122">
                  <c:v>44932</c:v>
                </c:pt>
                <c:pt idx="123">
                  <c:v>44932</c:v>
                </c:pt>
                <c:pt idx="124">
                  <c:v>44932</c:v>
                </c:pt>
                <c:pt idx="125">
                  <c:v>44932</c:v>
                </c:pt>
                <c:pt idx="126">
                  <c:v>44932</c:v>
                </c:pt>
                <c:pt idx="127">
                  <c:v>44932</c:v>
                </c:pt>
                <c:pt idx="128">
                  <c:v>44932</c:v>
                </c:pt>
                <c:pt idx="129">
                  <c:v>44932</c:v>
                </c:pt>
                <c:pt idx="130">
                  <c:v>44932</c:v>
                </c:pt>
                <c:pt idx="131">
                  <c:v>44932</c:v>
                </c:pt>
                <c:pt idx="132">
                  <c:v>44932</c:v>
                </c:pt>
                <c:pt idx="133">
                  <c:v>44932</c:v>
                </c:pt>
                <c:pt idx="134">
                  <c:v>44932</c:v>
                </c:pt>
                <c:pt idx="135">
                  <c:v>44932</c:v>
                </c:pt>
                <c:pt idx="136">
                  <c:v>44932</c:v>
                </c:pt>
                <c:pt idx="137">
                  <c:v>44932</c:v>
                </c:pt>
                <c:pt idx="138">
                  <c:v>44932</c:v>
                </c:pt>
                <c:pt idx="139">
                  <c:v>44932</c:v>
                </c:pt>
                <c:pt idx="140">
                  <c:v>44932</c:v>
                </c:pt>
                <c:pt idx="141">
                  <c:v>44932</c:v>
                </c:pt>
                <c:pt idx="142">
                  <c:v>44932</c:v>
                </c:pt>
                <c:pt idx="143">
                  <c:v>44933</c:v>
                </c:pt>
                <c:pt idx="144">
                  <c:v>44933</c:v>
                </c:pt>
                <c:pt idx="145">
                  <c:v>44933</c:v>
                </c:pt>
                <c:pt idx="146">
                  <c:v>44933</c:v>
                </c:pt>
                <c:pt idx="147">
                  <c:v>44933</c:v>
                </c:pt>
                <c:pt idx="148">
                  <c:v>44933</c:v>
                </c:pt>
                <c:pt idx="149">
                  <c:v>44933</c:v>
                </c:pt>
                <c:pt idx="150">
                  <c:v>44933</c:v>
                </c:pt>
                <c:pt idx="151">
                  <c:v>44933</c:v>
                </c:pt>
                <c:pt idx="152">
                  <c:v>44933</c:v>
                </c:pt>
                <c:pt idx="153">
                  <c:v>44933</c:v>
                </c:pt>
                <c:pt idx="154">
                  <c:v>44933</c:v>
                </c:pt>
                <c:pt idx="155">
                  <c:v>44933</c:v>
                </c:pt>
                <c:pt idx="156">
                  <c:v>44933</c:v>
                </c:pt>
                <c:pt idx="157">
                  <c:v>44933</c:v>
                </c:pt>
                <c:pt idx="158">
                  <c:v>44933</c:v>
                </c:pt>
                <c:pt idx="159">
                  <c:v>44933</c:v>
                </c:pt>
                <c:pt idx="160">
                  <c:v>44933</c:v>
                </c:pt>
                <c:pt idx="161">
                  <c:v>44933</c:v>
                </c:pt>
                <c:pt idx="162">
                  <c:v>44933</c:v>
                </c:pt>
                <c:pt idx="163">
                  <c:v>44933</c:v>
                </c:pt>
                <c:pt idx="164">
                  <c:v>44933</c:v>
                </c:pt>
                <c:pt idx="165">
                  <c:v>44933</c:v>
                </c:pt>
                <c:pt idx="166">
                  <c:v>44933</c:v>
                </c:pt>
                <c:pt idx="167">
                  <c:v>44934</c:v>
                </c:pt>
                <c:pt idx="168">
                  <c:v>44934</c:v>
                </c:pt>
                <c:pt idx="169">
                  <c:v>44934</c:v>
                </c:pt>
                <c:pt idx="170">
                  <c:v>44934</c:v>
                </c:pt>
                <c:pt idx="171">
                  <c:v>44934</c:v>
                </c:pt>
                <c:pt idx="172">
                  <c:v>44934</c:v>
                </c:pt>
                <c:pt idx="173">
                  <c:v>44934</c:v>
                </c:pt>
                <c:pt idx="174">
                  <c:v>44934</c:v>
                </c:pt>
                <c:pt idx="175">
                  <c:v>44934</c:v>
                </c:pt>
                <c:pt idx="176">
                  <c:v>44934</c:v>
                </c:pt>
                <c:pt idx="177">
                  <c:v>44934</c:v>
                </c:pt>
                <c:pt idx="178">
                  <c:v>44934</c:v>
                </c:pt>
                <c:pt idx="179">
                  <c:v>44934</c:v>
                </c:pt>
                <c:pt idx="180">
                  <c:v>44934</c:v>
                </c:pt>
                <c:pt idx="181">
                  <c:v>44934</c:v>
                </c:pt>
                <c:pt idx="182">
                  <c:v>44934</c:v>
                </c:pt>
                <c:pt idx="183">
                  <c:v>44934</c:v>
                </c:pt>
                <c:pt idx="184">
                  <c:v>44934</c:v>
                </c:pt>
                <c:pt idx="185">
                  <c:v>44934</c:v>
                </c:pt>
                <c:pt idx="186">
                  <c:v>44934</c:v>
                </c:pt>
                <c:pt idx="187">
                  <c:v>44934</c:v>
                </c:pt>
                <c:pt idx="188">
                  <c:v>44934</c:v>
                </c:pt>
                <c:pt idx="189">
                  <c:v>44934</c:v>
                </c:pt>
                <c:pt idx="190">
                  <c:v>44934</c:v>
                </c:pt>
                <c:pt idx="191">
                  <c:v>44935</c:v>
                </c:pt>
                <c:pt idx="192">
                  <c:v>44935</c:v>
                </c:pt>
                <c:pt idx="193">
                  <c:v>44935</c:v>
                </c:pt>
                <c:pt idx="194">
                  <c:v>44935</c:v>
                </c:pt>
                <c:pt idx="195">
                  <c:v>44935</c:v>
                </c:pt>
                <c:pt idx="196">
                  <c:v>44935</c:v>
                </c:pt>
                <c:pt idx="197">
                  <c:v>44935</c:v>
                </c:pt>
                <c:pt idx="198">
                  <c:v>44935</c:v>
                </c:pt>
                <c:pt idx="199">
                  <c:v>44935</c:v>
                </c:pt>
                <c:pt idx="200">
                  <c:v>44935</c:v>
                </c:pt>
                <c:pt idx="201">
                  <c:v>44935</c:v>
                </c:pt>
                <c:pt idx="202">
                  <c:v>44935</c:v>
                </c:pt>
                <c:pt idx="203">
                  <c:v>44935</c:v>
                </c:pt>
                <c:pt idx="204">
                  <c:v>44935</c:v>
                </c:pt>
                <c:pt idx="205">
                  <c:v>44935</c:v>
                </c:pt>
                <c:pt idx="206">
                  <c:v>44935</c:v>
                </c:pt>
                <c:pt idx="207">
                  <c:v>44935</c:v>
                </c:pt>
                <c:pt idx="208">
                  <c:v>44935</c:v>
                </c:pt>
                <c:pt idx="209">
                  <c:v>44935</c:v>
                </c:pt>
                <c:pt idx="210">
                  <c:v>44935</c:v>
                </c:pt>
                <c:pt idx="211">
                  <c:v>44935</c:v>
                </c:pt>
                <c:pt idx="212">
                  <c:v>44935</c:v>
                </c:pt>
                <c:pt idx="213">
                  <c:v>44935</c:v>
                </c:pt>
                <c:pt idx="214">
                  <c:v>44935</c:v>
                </c:pt>
                <c:pt idx="215">
                  <c:v>44936</c:v>
                </c:pt>
                <c:pt idx="216">
                  <c:v>44936</c:v>
                </c:pt>
                <c:pt idx="217">
                  <c:v>44936</c:v>
                </c:pt>
                <c:pt idx="218">
                  <c:v>44936</c:v>
                </c:pt>
                <c:pt idx="219">
                  <c:v>44936</c:v>
                </c:pt>
                <c:pt idx="220">
                  <c:v>44936</c:v>
                </c:pt>
                <c:pt idx="221">
                  <c:v>44936</c:v>
                </c:pt>
                <c:pt idx="222">
                  <c:v>44936</c:v>
                </c:pt>
                <c:pt idx="223">
                  <c:v>44936</c:v>
                </c:pt>
                <c:pt idx="224">
                  <c:v>44936</c:v>
                </c:pt>
                <c:pt idx="225">
                  <c:v>44936</c:v>
                </c:pt>
                <c:pt idx="226">
                  <c:v>44936</c:v>
                </c:pt>
                <c:pt idx="227">
                  <c:v>44936</c:v>
                </c:pt>
                <c:pt idx="228">
                  <c:v>44936</c:v>
                </c:pt>
                <c:pt idx="229">
                  <c:v>44936</c:v>
                </c:pt>
                <c:pt idx="230">
                  <c:v>44936</c:v>
                </c:pt>
                <c:pt idx="231">
                  <c:v>44936</c:v>
                </c:pt>
                <c:pt idx="232">
                  <c:v>44936</c:v>
                </c:pt>
                <c:pt idx="233">
                  <c:v>44936</c:v>
                </c:pt>
                <c:pt idx="234">
                  <c:v>44936</c:v>
                </c:pt>
                <c:pt idx="235">
                  <c:v>44936</c:v>
                </c:pt>
                <c:pt idx="236">
                  <c:v>44936</c:v>
                </c:pt>
                <c:pt idx="237">
                  <c:v>44936</c:v>
                </c:pt>
                <c:pt idx="238">
                  <c:v>44936</c:v>
                </c:pt>
                <c:pt idx="239">
                  <c:v>44937</c:v>
                </c:pt>
                <c:pt idx="240">
                  <c:v>44937</c:v>
                </c:pt>
                <c:pt idx="241">
                  <c:v>44937</c:v>
                </c:pt>
                <c:pt idx="242">
                  <c:v>44937</c:v>
                </c:pt>
                <c:pt idx="243">
                  <c:v>44937</c:v>
                </c:pt>
                <c:pt idx="244">
                  <c:v>44937</c:v>
                </c:pt>
                <c:pt idx="245">
                  <c:v>44937</c:v>
                </c:pt>
                <c:pt idx="246">
                  <c:v>44937</c:v>
                </c:pt>
                <c:pt idx="247">
                  <c:v>44937</c:v>
                </c:pt>
                <c:pt idx="248">
                  <c:v>44937</c:v>
                </c:pt>
                <c:pt idx="249">
                  <c:v>44937</c:v>
                </c:pt>
                <c:pt idx="250">
                  <c:v>44937</c:v>
                </c:pt>
                <c:pt idx="251">
                  <c:v>44937</c:v>
                </c:pt>
                <c:pt idx="252">
                  <c:v>44937</c:v>
                </c:pt>
                <c:pt idx="253">
                  <c:v>44937</c:v>
                </c:pt>
                <c:pt idx="254">
                  <c:v>44937</c:v>
                </c:pt>
                <c:pt idx="255">
                  <c:v>44937</c:v>
                </c:pt>
                <c:pt idx="256">
                  <c:v>44937</c:v>
                </c:pt>
                <c:pt idx="257">
                  <c:v>44937</c:v>
                </c:pt>
                <c:pt idx="258">
                  <c:v>44937</c:v>
                </c:pt>
                <c:pt idx="259">
                  <c:v>44937</c:v>
                </c:pt>
                <c:pt idx="260">
                  <c:v>44937</c:v>
                </c:pt>
                <c:pt idx="261">
                  <c:v>44937</c:v>
                </c:pt>
                <c:pt idx="262">
                  <c:v>44937</c:v>
                </c:pt>
                <c:pt idx="263">
                  <c:v>44938</c:v>
                </c:pt>
                <c:pt idx="264">
                  <c:v>44938</c:v>
                </c:pt>
                <c:pt idx="265">
                  <c:v>44938</c:v>
                </c:pt>
                <c:pt idx="266">
                  <c:v>44938</c:v>
                </c:pt>
                <c:pt idx="267">
                  <c:v>44938</c:v>
                </c:pt>
                <c:pt idx="268">
                  <c:v>44938</c:v>
                </c:pt>
                <c:pt idx="269">
                  <c:v>44938</c:v>
                </c:pt>
                <c:pt idx="270">
                  <c:v>44938</c:v>
                </c:pt>
                <c:pt idx="271">
                  <c:v>44938</c:v>
                </c:pt>
                <c:pt idx="272">
                  <c:v>44938</c:v>
                </c:pt>
                <c:pt idx="273">
                  <c:v>44938</c:v>
                </c:pt>
                <c:pt idx="274">
                  <c:v>44938</c:v>
                </c:pt>
                <c:pt idx="275">
                  <c:v>44938</c:v>
                </c:pt>
                <c:pt idx="276">
                  <c:v>44938</c:v>
                </c:pt>
                <c:pt idx="277">
                  <c:v>44938</c:v>
                </c:pt>
                <c:pt idx="278">
                  <c:v>44938</c:v>
                </c:pt>
                <c:pt idx="279">
                  <c:v>44938</c:v>
                </c:pt>
                <c:pt idx="280">
                  <c:v>44938</c:v>
                </c:pt>
                <c:pt idx="281">
                  <c:v>44938</c:v>
                </c:pt>
                <c:pt idx="282">
                  <c:v>44938</c:v>
                </c:pt>
                <c:pt idx="283">
                  <c:v>44938</c:v>
                </c:pt>
                <c:pt idx="284">
                  <c:v>44938</c:v>
                </c:pt>
                <c:pt idx="285">
                  <c:v>44938</c:v>
                </c:pt>
                <c:pt idx="286">
                  <c:v>44938</c:v>
                </c:pt>
                <c:pt idx="287">
                  <c:v>44939</c:v>
                </c:pt>
                <c:pt idx="288">
                  <c:v>44939</c:v>
                </c:pt>
                <c:pt idx="289">
                  <c:v>44939</c:v>
                </c:pt>
                <c:pt idx="290">
                  <c:v>44939</c:v>
                </c:pt>
                <c:pt idx="291">
                  <c:v>44939</c:v>
                </c:pt>
                <c:pt idx="292">
                  <c:v>44939</c:v>
                </c:pt>
                <c:pt idx="293">
                  <c:v>44939</c:v>
                </c:pt>
                <c:pt idx="294">
                  <c:v>44939</c:v>
                </c:pt>
                <c:pt idx="295">
                  <c:v>44939</c:v>
                </c:pt>
                <c:pt idx="296">
                  <c:v>44939</c:v>
                </c:pt>
                <c:pt idx="297">
                  <c:v>44939</c:v>
                </c:pt>
                <c:pt idx="298">
                  <c:v>44939</c:v>
                </c:pt>
                <c:pt idx="299">
                  <c:v>44939</c:v>
                </c:pt>
                <c:pt idx="300">
                  <c:v>44939</c:v>
                </c:pt>
                <c:pt idx="301">
                  <c:v>44939</c:v>
                </c:pt>
                <c:pt idx="302">
                  <c:v>44939</c:v>
                </c:pt>
                <c:pt idx="303">
                  <c:v>44939</c:v>
                </c:pt>
                <c:pt idx="304">
                  <c:v>44939</c:v>
                </c:pt>
                <c:pt idx="305">
                  <c:v>44939</c:v>
                </c:pt>
                <c:pt idx="306">
                  <c:v>44939</c:v>
                </c:pt>
                <c:pt idx="307">
                  <c:v>44939</c:v>
                </c:pt>
                <c:pt idx="308">
                  <c:v>44939</c:v>
                </c:pt>
                <c:pt idx="309">
                  <c:v>44939</c:v>
                </c:pt>
                <c:pt idx="310">
                  <c:v>44939</c:v>
                </c:pt>
                <c:pt idx="311">
                  <c:v>44940</c:v>
                </c:pt>
                <c:pt idx="312">
                  <c:v>44940</c:v>
                </c:pt>
                <c:pt idx="313">
                  <c:v>44940</c:v>
                </c:pt>
                <c:pt idx="314">
                  <c:v>44940</c:v>
                </c:pt>
                <c:pt idx="315">
                  <c:v>44940</c:v>
                </c:pt>
                <c:pt idx="316">
                  <c:v>44940</c:v>
                </c:pt>
                <c:pt idx="317">
                  <c:v>44940</c:v>
                </c:pt>
                <c:pt idx="318">
                  <c:v>44940</c:v>
                </c:pt>
                <c:pt idx="319">
                  <c:v>44940</c:v>
                </c:pt>
                <c:pt idx="320">
                  <c:v>44940</c:v>
                </c:pt>
                <c:pt idx="321">
                  <c:v>44940</c:v>
                </c:pt>
                <c:pt idx="322">
                  <c:v>44940</c:v>
                </c:pt>
                <c:pt idx="323">
                  <c:v>44940</c:v>
                </c:pt>
                <c:pt idx="324">
                  <c:v>44940</c:v>
                </c:pt>
                <c:pt idx="325">
                  <c:v>44940</c:v>
                </c:pt>
                <c:pt idx="326">
                  <c:v>44940</c:v>
                </c:pt>
                <c:pt idx="327">
                  <c:v>44940</c:v>
                </c:pt>
                <c:pt idx="328">
                  <c:v>44940</c:v>
                </c:pt>
                <c:pt idx="329">
                  <c:v>44940</c:v>
                </c:pt>
                <c:pt idx="330">
                  <c:v>44940</c:v>
                </c:pt>
                <c:pt idx="331">
                  <c:v>44940</c:v>
                </c:pt>
                <c:pt idx="332">
                  <c:v>44940</c:v>
                </c:pt>
                <c:pt idx="333">
                  <c:v>44940</c:v>
                </c:pt>
                <c:pt idx="334">
                  <c:v>44940</c:v>
                </c:pt>
                <c:pt idx="335">
                  <c:v>44941</c:v>
                </c:pt>
                <c:pt idx="336">
                  <c:v>44941</c:v>
                </c:pt>
                <c:pt idx="337">
                  <c:v>44941</c:v>
                </c:pt>
                <c:pt idx="338">
                  <c:v>44941</c:v>
                </c:pt>
                <c:pt idx="339">
                  <c:v>44941</c:v>
                </c:pt>
                <c:pt idx="340">
                  <c:v>44941</c:v>
                </c:pt>
                <c:pt idx="341">
                  <c:v>44941</c:v>
                </c:pt>
                <c:pt idx="342">
                  <c:v>44941</c:v>
                </c:pt>
                <c:pt idx="343">
                  <c:v>44941</c:v>
                </c:pt>
                <c:pt idx="344">
                  <c:v>44941</c:v>
                </c:pt>
                <c:pt idx="345">
                  <c:v>44941</c:v>
                </c:pt>
                <c:pt idx="346">
                  <c:v>44941</c:v>
                </c:pt>
                <c:pt idx="347">
                  <c:v>44941</c:v>
                </c:pt>
                <c:pt idx="348">
                  <c:v>44941</c:v>
                </c:pt>
                <c:pt idx="349">
                  <c:v>44941</c:v>
                </c:pt>
                <c:pt idx="350">
                  <c:v>44941</c:v>
                </c:pt>
                <c:pt idx="351">
                  <c:v>44941</c:v>
                </c:pt>
                <c:pt idx="352">
                  <c:v>44941</c:v>
                </c:pt>
                <c:pt idx="353">
                  <c:v>44941</c:v>
                </c:pt>
                <c:pt idx="354">
                  <c:v>44941</c:v>
                </c:pt>
                <c:pt idx="355">
                  <c:v>44941</c:v>
                </c:pt>
                <c:pt idx="356">
                  <c:v>44941</c:v>
                </c:pt>
                <c:pt idx="357">
                  <c:v>44941</c:v>
                </c:pt>
                <c:pt idx="358">
                  <c:v>44941</c:v>
                </c:pt>
                <c:pt idx="359">
                  <c:v>44942</c:v>
                </c:pt>
                <c:pt idx="360">
                  <c:v>44942</c:v>
                </c:pt>
                <c:pt idx="361">
                  <c:v>44942</c:v>
                </c:pt>
                <c:pt idx="362">
                  <c:v>44942</c:v>
                </c:pt>
                <c:pt idx="363">
                  <c:v>44942</c:v>
                </c:pt>
                <c:pt idx="364">
                  <c:v>44942</c:v>
                </c:pt>
                <c:pt idx="365">
                  <c:v>44942</c:v>
                </c:pt>
                <c:pt idx="366">
                  <c:v>44942</c:v>
                </c:pt>
                <c:pt idx="367">
                  <c:v>44942</c:v>
                </c:pt>
                <c:pt idx="368">
                  <c:v>44942</c:v>
                </c:pt>
                <c:pt idx="369">
                  <c:v>44942</c:v>
                </c:pt>
                <c:pt idx="370">
                  <c:v>44942</c:v>
                </c:pt>
                <c:pt idx="371">
                  <c:v>44942</c:v>
                </c:pt>
                <c:pt idx="372">
                  <c:v>44942</c:v>
                </c:pt>
                <c:pt idx="373">
                  <c:v>44942</c:v>
                </c:pt>
                <c:pt idx="374">
                  <c:v>44942</c:v>
                </c:pt>
                <c:pt idx="375">
                  <c:v>44942</c:v>
                </c:pt>
                <c:pt idx="376">
                  <c:v>44942</c:v>
                </c:pt>
                <c:pt idx="377">
                  <c:v>44942</c:v>
                </c:pt>
                <c:pt idx="378">
                  <c:v>44942</c:v>
                </c:pt>
                <c:pt idx="379">
                  <c:v>44942</c:v>
                </c:pt>
                <c:pt idx="380">
                  <c:v>44942</c:v>
                </c:pt>
                <c:pt idx="381">
                  <c:v>44942</c:v>
                </c:pt>
                <c:pt idx="382">
                  <c:v>44942</c:v>
                </c:pt>
                <c:pt idx="383">
                  <c:v>44943</c:v>
                </c:pt>
                <c:pt idx="384">
                  <c:v>44943</c:v>
                </c:pt>
                <c:pt idx="385">
                  <c:v>44943</c:v>
                </c:pt>
                <c:pt idx="386">
                  <c:v>44943</c:v>
                </c:pt>
                <c:pt idx="387">
                  <c:v>44943</c:v>
                </c:pt>
                <c:pt idx="388">
                  <c:v>44943</c:v>
                </c:pt>
                <c:pt idx="389">
                  <c:v>44943</c:v>
                </c:pt>
                <c:pt idx="390">
                  <c:v>44943</c:v>
                </c:pt>
                <c:pt idx="391">
                  <c:v>44943</c:v>
                </c:pt>
                <c:pt idx="392">
                  <c:v>44943</c:v>
                </c:pt>
                <c:pt idx="393">
                  <c:v>44943</c:v>
                </c:pt>
                <c:pt idx="394">
                  <c:v>44943</c:v>
                </c:pt>
                <c:pt idx="395">
                  <c:v>44943</c:v>
                </c:pt>
                <c:pt idx="396">
                  <c:v>44943</c:v>
                </c:pt>
                <c:pt idx="397">
                  <c:v>44943</c:v>
                </c:pt>
                <c:pt idx="398">
                  <c:v>44943</c:v>
                </c:pt>
                <c:pt idx="399">
                  <c:v>44943</c:v>
                </c:pt>
                <c:pt idx="400">
                  <c:v>44943</c:v>
                </c:pt>
                <c:pt idx="401">
                  <c:v>44943</c:v>
                </c:pt>
                <c:pt idx="402">
                  <c:v>44943</c:v>
                </c:pt>
                <c:pt idx="403">
                  <c:v>44943</c:v>
                </c:pt>
                <c:pt idx="404">
                  <c:v>44943</c:v>
                </c:pt>
                <c:pt idx="405">
                  <c:v>44943</c:v>
                </c:pt>
                <c:pt idx="406">
                  <c:v>44943</c:v>
                </c:pt>
                <c:pt idx="407">
                  <c:v>44944</c:v>
                </c:pt>
                <c:pt idx="408">
                  <c:v>44944</c:v>
                </c:pt>
                <c:pt idx="409">
                  <c:v>44944</c:v>
                </c:pt>
                <c:pt idx="410">
                  <c:v>44944</c:v>
                </c:pt>
                <c:pt idx="411">
                  <c:v>44944</c:v>
                </c:pt>
                <c:pt idx="412">
                  <c:v>44944</c:v>
                </c:pt>
                <c:pt idx="413">
                  <c:v>44944</c:v>
                </c:pt>
                <c:pt idx="414">
                  <c:v>44944</c:v>
                </c:pt>
                <c:pt idx="415">
                  <c:v>44944</c:v>
                </c:pt>
                <c:pt idx="416">
                  <c:v>44944</c:v>
                </c:pt>
                <c:pt idx="417">
                  <c:v>44944</c:v>
                </c:pt>
                <c:pt idx="418">
                  <c:v>44944</c:v>
                </c:pt>
                <c:pt idx="419">
                  <c:v>44944</c:v>
                </c:pt>
                <c:pt idx="420">
                  <c:v>44944</c:v>
                </c:pt>
                <c:pt idx="421">
                  <c:v>44944</c:v>
                </c:pt>
                <c:pt idx="422">
                  <c:v>44944</c:v>
                </c:pt>
                <c:pt idx="423">
                  <c:v>44944</c:v>
                </c:pt>
                <c:pt idx="424">
                  <c:v>44944</c:v>
                </c:pt>
                <c:pt idx="425">
                  <c:v>44944</c:v>
                </c:pt>
                <c:pt idx="426">
                  <c:v>44944</c:v>
                </c:pt>
                <c:pt idx="427">
                  <c:v>44944</c:v>
                </c:pt>
                <c:pt idx="428">
                  <c:v>44944</c:v>
                </c:pt>
                <c:pt idx="429">
                  <c:v>44944</c:v>
                </c:pt>
                <c:pt idx="430">
                  <c:v>44944</c:v>
                </c:pt>
                <c:pt idx="431">
                  <c:v>44945</c:v>
                </c:pt>
                <c:pt idx="432">
                  <c:v>44945</c:v>
                </c:pt>
                <c:pt idx="433">
                  <c:v>44945</c:v>
                </c:pt>
                <c:pt idx="434">
                  <c:v>44945</c:v>
                </c:pt>
                <c:pt idx="435">
                  <c:v>44945</c:v>
                </c:pt>
                <c:pt idx="436">
                  <c:v>44945</c:v>
                </c:pt>
                <c:pt idx="437">
                  <c:v>44945</c:v>
                </c:pt>
                <c:pt idx="438">
                  <c:v>44945</c:v>
                </c:pt>
                <c:pt idx="439">
                  <c:v>44945</c:v>
                </c:pt>
                <c:pt idx="440">
                  <c:v>44945</c:v>
                </c:pt>
                <c:pt idx="441">
                  <c:v>44945</c:v>
                </c:pt>
                <c:pt idx="442">
                  <c:v>44945</c:v>
                </c:pt>
                <c:pt idx="443">
                  <c:v>44945</c:v>
                </c:pt>
                <c:pt idx="444">
                  <c:v>44945</c:v>
                </c:pt>
                <c:pt idx="445">
                  <c:v>44945</c:v>
                </c:pt>
                <c:pt idx="446">
                  <c:v>44945</c:v>
                </c:pt>
                <c:pt idx="447">
                  <c:v>44945</c:v>
                </c:pt>
                <c:pt idx="448">
                  <c:v>44945</c:v>
                </c:pt>
                <c:pt idx="449">
                  <c:v>44945</c:v>
                </c:pt>
                <c:pt idx="450">
                  <c:v>44945</c:v>
                </c:pt>
                <c:pt idx="451">
                  <c:v>44945</c:v>
                </c:pt>
                <c:pt idx="452">
                  <c:v>44945</c:v>
                </c:pt>
                <c:pt idx="453">
                  <c:v>44945</c:v>
                </c:pt>
                <c:pt idx="454">
                  <c:v>44945</c:v>
                </c:pt>
                <c:pt idx="455">
                  <c:v>44946</c:v>
                </c:pt>
                <c:pt idx="456">
                  <c:v>44946</c:v>
                </c:pt>
                <c:pt idx="457">
                  <c:v>44946</c:v>
                </c:pt>
                <c:pt idx="458">
                  <c:v>44946</c:v>
                </c:pt>
                <c:pt idx="459">
                  <c:v>44946</c:v>
                </c:pt>
                <c:pt idx="460">
                  <c:v>44946</c:v>
                </c:pt>
                <c:pt idx="461">
                  <c:v>44946</c:v>
                </c:pt>
                <c:pt idx="462">
                  <c:v>44946</c:v>
                </c:pt>
                <c:pt idx="463">
                  <c:v>44946</c:v>
                </c:pt>
                <c:pt idx="464">
                  <c:v>44946</c:v>
                </c:pt>
                <c:pt idx="465">
                  <c:v>44946</c:v>
                </c:pt>
                <c:pt idx="466">
                  <c:v>44946</c:v>
                </c:pt>
                <c:pt idx="467">
                  <c:v>44946</c:v>
                </c:pt>
                <c:pt idx="468">
                  <c:v>44946</c:v>
                </c:pt>
                <c:pt idx="469">
                  <c:v>44946</c:v>
                </c:pt>
                <c:pt idx="470">
                  <c:v>44946</c:v>
                </c:pt>
                <c:pt idx="471">
                  <c:v>44946</c:v>
                </c:pt>
                <c:pt idx="472">
                  <c:v>44946</c:v>
                </c:pt>
                <c:pt idx="473">
                  <c:v>44946</c:v>
                </c:pt>
                <c:pt idx="474">
                  <c:v>44946</c:v>
                </c:pt>
                <c:pt idx="475">
                  <c:v>44946</c:v>
                </c:pt>
                <c:pt idx="476">
                  <c:v>44946</c:v>
                </c:pt>
                <c:pt idx="477">
                  <c:v>44946</c:v>
                </c:pt>
                <c:pt idx="478">
                  <c:v>44946</c:v>
                </c:pt>
                <c:pt idx="479">
                  <c:v>44947</c:v>
                </c:pt>
                <c:pt idx="480">
                  <c:v>44947</c:v>
                </c:pt>
                <c:pt idx="481">
                  <c:v>44947</c:v>
                </c:pt>
                <c:pt idx="482">
                  <c:v>44947</c:v>
                </c:pt>
                <c:pt idx="483">
                  <c:v>44947</c:v>
                </c:pt>
                <c:pt idx="484">
                  <c:v>44947</c:v>
                </c:pt>
                <c:pt idx="485">
                  <c:v>44947</c:v>
                </c:pt>
                <c:pt idx="486">
                  <c:v>44947</c:v>
                </c:pt>
                <c:pt idx="487">
                  <c:v>44947</c:v>
                </c:pt>
                <c:pt idx="488">
                  <c:v>44947</c:v>
                </c:pt>
                <c:pt idx="489">
                  <c:v>44947</c:v>
                </c:pt>
                <c:pt idx="490">
                  <c:v>44947</c:v>
                </c:pt>
                <c:pt idx="491">
                  <c:v>44947</c:v>
                </c:pt>
                <c:pt idx="492">
                  <c:v>44947</c:v>
                </c:pt>
                <c:pt idx="493">
                  <c:v>44947</c:v>
                </c:pt>
                <c:pt idx="494">
                  <c:v>44947</c:v>
                </c:pt>
                <c:pt idx="495">
                  <c:v>44947</c:v>
                </c:pt>
                <c:pt idx="496">
                  <c:v>44947</c:v>
                </c:pt>
                <c:pt idx="497">
                  <c:v>44947</c:v>
                </c:pt>
                <c:pt idx="498">
                  <c:v>44947</c:v>
                </c:pt>
                <c:pt idx="499">
                  <c:v>44947</c:v>
                </c:pt>
                <c:pt idx="500">
                  <c:v>44947</c:v>
                </c:pt>
                <c:pt idx="501">
                  <c:v>44947</c:v>
                </c:pt>
                <c:pt idx="502">
                  <c:v>44947</c:v>
                </c:pt>
                <c:pt idx="503">
                  <c:v>44948</c:v>
                </c:pt>
                <c:pt idx="504">
                  <c:v>44948</c:v>
                </c:pt>
                <c:pt idx="505">
                  <c:v>44948</c:v>
                </c:pt>
                <c:pt idx="506">
                  <c:v>44948</c:v>
                </c:pt>
                <c:pt idx="507">
                  <c:v>44948</c:v>
                </c:pt>
                <c:pt idx="508">
                  <c:v>44948</c:v>
                </c:pt>
                <c:pt idx="509">
                  <c:v>44948</c:v>
                </c:pt>
                <c:pt idx="510">
                  <c:v>44948</c:v>
                </c:pt>
                <c:pt idx="511">
                  <c:v>44948</c:v>
                </c:pt>
                <c:pt idx="512">
                  <c:v>44948</c:v>
                </c:pt>
                <c:pt idx="513">
                  <c:v>44948</c:v>
                </c:pt>
                <c:pt idx="514">
                  <c:v>44948</c:v>
                </c:pt>
                <c:pt idx="515">
                  <c:v>44948</c:v>
                </c:pt>
                <c:pt idx="516">
                  <c:v>44948</c:v>
                </c:pt>
                <c:pt idx="517">
                  <c:v>44948</c:v>
                </c:pt>
                <c:pt idx="518">
                  <c:v>44948</c:v>
                </c:pt>
                <c:pt idx="519">
                  <c:v>44948</c:v>
                </c:pt>
                <c:pt idx="520">
                  <c:v>44948</c:v>
                </c:pt>
                <c:pt idx="521">
                  <c:v>44948</c:v>
                </c:pt>
                <c:pt idx="522">
                  <c:v>44948</c:v>
                </c:pt>
                <c:pt idx="523">
                  <c:v>44948</c:v>
                </c:pt>
                <c:pt idx="524">
                  <c:v>44948</c:v>
                </c:pt>
                <c:pt idx="525">
                  <c:v>44948</c:v>
                </c:pt>
                <c:pt idx="526">
                  <c:v>44948</c:v>
                </c:pt>
                <c:pt idx="527">
                  <c:v>44949</c:v>
                </c:pt>
                <c:pt idx="528">
                  <c:v>44949</c:v>
                </c:pt>
                <c:pt idx="529">
                  <c:v>44949</c:v>
                </c:pt>
                <c:pt idx="530">
                  <c:v>44949</c:v>
                </c:pt>
                <c:pt idx="531">
                  <c:v>44949</c:v>
                </c:pt>
                <c:pt idx="532">
                  <c:v>44949</c:v>
                </c:pt>
                <c:pt idx="533">
                  <c:v>44949</c:v>
                </c:pt>
                <c:pt idx="534">
                  <c:v>44949</c:v>
                </c:pt>
                <c:pt idx="535">
                  <c:v>44949</c:v>
                </c:pt>
                <c:pt idx="536">
                  <c:v>44949</c:v>
                </c:pt>
                <c:pt idx="537">
                  <c:v>44949</c:v>
                </c:pt>
                <c:pt idx="538">
                  <c:v>44949</c:v>
                </c:pt>
                <c:pt idx="539">
                  <c:v>44949</c:v>
                </c:pt>
                <c:pt idx="540">
                  <c:v>44949</c:v>
                </c:pt>
                <c:pt idx="541">
                  <c:v>44949</c:v>
                </c:pt>
                <c:pt idx="542">
                  <c:v>44949</c:v>
                </c:pt>
                <c:pt idx="543">
                  <c:v>44949</c:v>
                </c:pt>
                <c:pt idx="544">
                  <c:v>44949</c:v>
                </c:pt>
                <c:pt idx="545">
                  <c:v>44949</c:v>
                </c:pt>
                <c:pt idx="546">
                  <c:v>44949</c:v>
                </c:pt>
                <c:pt idx="547">
                  <c:v>44949</c:v>
                </c:pt>
                <c:pt idx="548">
                  <c:v>44949</c:v>
                </c:pt>
                <c:pt idx="549">
                  <c:v>44949</c:v>
                </c:pt>
                <c:pt idx="550">
                  <c:v>44949</c:v>
                </c:pt>
                <c:pt idx="551">
                  <c:v>44950</c:v>
                </c:pt>
                <c:pt idx="552">
                  <c:v>44950</c:v>
                </c:pt>
                <c:pt idx="553">
                  <c:v>44950</c:v>
                </c:pt>
                <c:pt idx="554">
                  <c:v>44950</c:v>
                </c:pt>
                <c:pt idx="555">
                  <c:v>44950</c:v>
                </c:pt>
                <c:pt idx="556">
                  <c:v>44950</c:v>
                </c:pt>
                <c:pt idx="557">
                  <c:v>44950</c:v>
                </c:pt>
                <c:pt idx="558">
                  <c:v>44950</c:v>
                </c:pt>
                <c:pt idx="559">
                  <c:v>44950</c:v>
                </c:pt>
                <c:pt idx="560">
                  <c:v>44950</c:v>
                </c:pt>
                <c:pt idx="561">
                  <c:v>44950</c:v>
                </c:pt>
                <c:pt idx="562">
                  <c:v>44950</c:v>
                </c:pt>
                <c:pt idx="563">
                  <c:v>44950</c:v>
                </c:pt>
                <c:pt idx="564">
                  <c:v>44950</c:v>
                </c:pt>
                <c:pt idx="565">
                  <c:v>44950</c:v>
                </c:pt>
                <c:pt idx="566">
                  <c:v>44950</c:v>
                </c:pt>
                <c:pt idx="567">
                  <c:v>44950</c:v>
                </c:pt>
                <c:pt idx="568">
                  <c:v>44950</c:v>
                </c:pt>
                <c:pt idx="569">
                  <c:v>44950</c:v>
                </c:pt>
                <c:pt idx="570">
                  <c:v>44950</c:v>
                </c:pt>
                <c:pt idx="571">
                  <c:v>44950</c:v>
                </c:pt>
                <c:pt idx="572">
                  <c:v>44950</c:v>
                </c:pt>
                <c:pt idx="573">
                  <c:v>44950</c:v>
                </c:pt>
                <c:pt idx="574">
                  <c:v>44950</c:v>
                </c:pt>
                <c:pt idx="575">
                  <c:v>44951</c:v>
                </c:pt>
                <c:pt idx="576">
                  <c:v>44951</c:v>
                </c:pt>
                <c:pt idx="577">
                  <c:v>44951</c:v>
                </c:pt>
                <c:pt idx="578">
                  <c:v>44951</c:v>
                </c:pt>
                <c:pt idx="579">
                  <c:v>44951</c:v>
                </c:pt>
                <c:pt idx="580">
                  <c:v>44951</c:v>
                </c:pt>
                <c:pt idx="581">
                  <c:v>44951</c:v>
                </c:pt>
                <c:pt idx="582">
                  <c:v>44951</c:v>
                </c:pt>
                <c:pt idx="583">
                  <c:v>44951</c:v>
                </c:pt>
                <c:pt idx="584">
                  <c:v>44951</c:v>
                </c:pt>
                <c:pt idx="585">
                  <c:v>44951</c:v>
                </c:pt>
                <c:pt idx="586">
                  <c:v>44951</c:v>
                </c:pt>
                <c:pt idx="587">
                  <c:v>44951</c:v>
                </c:pt>
                <c:pt idx="588">
                  <c:v>44951</c:v>
                </c:pt>
                <c:pt idx="589">
                  <c:v>44951</c:v>
                </c:pt>
                <c:pt idx="590">
                  <c:v>44951</c:v>
                </c:pt>
                <c:pt idx="591">
                  <c:v>44951</c:v>
                </c:pt>
                <c:pt idx="592">
                  <c:v>44951</c:v>
                </c:pt>
                <c:pt idx="593">
                  <c:v>44951</c:v>
                </c:pt>
                <c:pt idx="594">
                  <c:v>44951</c:v>
                </c:pt>
                <c:pt idx="595">
                  <c:v>44951</c:v>
                </c:pt>
                <c:pt idx="596">
                  <c:v>44951</c:v>
                </c:pt>
                <c:pt idx="597">
                  <c:v>44951</c:v>
                </c:pt>
                <c:pt idx="598">
                  <c:v>44951</c:v>
                </c:pt>
                <c:pt idx="599">
                  <c:v>44952</c:v>
                </c:pt>
                <c:pt idx="600">
                  <c:v>44952</c:v>
                </c:pt>
                <c:pt idx="601">
                  <c:v>44952</c:v>
                </c:pt>
                <c:pt idx="602">
                  <c:v>44952</c:v>
                </c:pt>
                <c:pt idx="603">
                  <c:v>44952</c:v>
                </c:pt>
                <c:pt idx="604">
                  <c:v>44952</c:v>
                </c:pt>
                <c:pt idx="605">
                  <c:v>44952</c:v>
                </c:pt>
                <c:pt idx="606">
                  <c:v>44952</c:v>
                </c:pt>
                <c:pt idx="607">
                  <c:v>44952</c:v>
                </c:pt>
                <c:pt idx="608">
                  <c:v>44952</c:v>
                </c:pt>
                <c:pt idx="609">
                  <c:v>44952</c:v>
                </c:pt>
                <c:pt idx="610">
                  <c:v>44952</c:v>
                </c:pt>
                <c:pt idx="611">
                  <c:v>44952</c:v>
                </c:pt>
                <c:pt idx="612">
                  <c:v>44952</c:v>
                </c:pt>
                <c:pt idx="613">
                  <c:v>44952</c:v>
                </c:pt>
                <c:pt idx="614">
                  <c:v>44952</c:v>
                </c:pt>
                <c:pt idx="615">
                  <c:v>44952</c:v>
                </c:pt>
                <c:pt idx="616">
                  <c:v>44952</c:v>
                </c:pt>
                <c:pt idx="617">
                  <c:v>44952</c:v>
                </c:pt>
                <c:pt idx="618">
                  <c:v>44952</c:v>
                </c:pt>
                <c:pt idx="619">
                  <c:v>44952</c:v>
                </c:pt>
                <c:pt idx="620">
                  <c:v>44952</c:v>
                </c:pt>
                <c:pt idx="621">
                  <c:v>44952</c:v>
                </c:pt>
                <c:pt idx="622">
                  <c:v>44952</c:v>
                </c:pt>
                <c:pt idx="623">
                  <c:v>44953</c:v>
                </c:pt>
                <c:pt idx="624">
                  <c:v>44953</c:v>
                </c:pt>
                <c:pt idx="625">
                  <c:v>44953</c:v>
                </c:pt>
                <c:pt idx="626">
                  <c:v>44953</c:v>
                </c:pt>
                <c:pt idx="627">
                  <c:v>44953</c:v>
                </c:pt>
                <c:pt idx="628">
                  <c:v>44953</c:v>
                </c:pt>
                <c:pt idx="629">
                  <c:v>44953</c:v>
                </c:pt>
                <c:pt idx="630">
                  <c:v>44953</c:v>
                </c:pt>
                <c:pt idx="631">
                  <c:v>44953</c:v>
                </c:pt>
                <c:pt idx="632">
                  <c:v>44953</c:v>
                </c:pt>
                <c:pt idx="633">
                  <c:v>44953</c:v>
                </c:pt>
                <c:pt idx="634">
                  <c:v>44953</c:v>
                </c:pt>
                <c:pt idx="635">
                  <c:v>44953</c:v>
                </c:pt>
                <c:pt idx="636">
                  <c:v>44953</c:v>
                </c:pt>
                <c:pt idx="637">
                  <c:v>44953</c:v>
                </c:pt>
                <c:pt idx="638">
                  <c:v>44953</c:v>
                </c:pt>
                <c:pt idx="639">
                  <c:v>44953</c:v>
                </c:pt>
                <c:pt idx="640">
                  <c:v>44953</c:v>
                </c:pt>
                <c:pt idx="641">
                  <c:v>44953</c:v>
                </c:pt>
                <c:pt idx="642">
                  <c:v>44953</c:v>
                </c:pt>
                <c:pt idx="643">
                  <c:v>44953</c:v>
                </c:pt>
                <c:pt idx="644">
                  <c:v>44953</c:v>
                </c:pt>
                <c:pt idx="645">
                  <c:v>44953</c:v>
                </c:pt>
                <c:pt idx="646">
                  <c:v>44953</c:v>
                </c:pt>
                <c:pt idx="647">
                  <c:v>44954</c:v>
                </c:pt>
                <c:pt idx="648">
                  <c:v>44954</c:v>
                </c:pt>
                <c:pt idx="649">
                  <c:v>44954</c:v>
                </c:pt>
                <c:pt idx="650">
                  <c:v>44954</c:v>
                </c:pt>
                <c:pt idx="651">
                  <c:v>44954</c:v>
                </c:pt>
                <c:pt idx="652">
                  <c:v>44954</c:v>
                </c:pt>
                <c:pt idx="653">
                  <c:v>44954</c:v>
                </c:pt>
                <c:pt idx="654">
                  <c:v>44954</c:v>
                </c:pt>
                <c:pt idx="655">
                  <c:v>44954</c:v>
                </c:pt>
                <c:pt idx="656">
                  <c:v>44954</c:v>
                </c:pt>
                <c:pt idx="657">
                  <c:v>44954</c:v>
                </c:pt>
                <c:pt idx="658">
                  <c:v>44954</c:v>
                </c:pt>
                <c:pt idx="659">
                  <c:v>44954</c:v>
                </c:pt>
                <c:pt idx="660">
                  <c:v>44954</c:v>
                </c:pt>
                <c:pt idx="661">
                  <c:v>44954</c:v>
                </c:pt>
                <c:pt idx="662">
                  <c:v>44954</c:v>
                </c:pt>
                <c:pt idx="663">
                  <c:v>44954</c:v>
                </c:pt>
                <c:pt idx="664">
                  <c:v>44954</c:v>
                </c:pt>
                <c:pt idx="665">
                  <c:v>44954</c:v>
                </c:pt>
                <c:pt idx="666">
                  <c:v>44954</c:v>
                </c:pt>
                <c:pt idx="667">
                  <c:v>44954</c:v>
                </c:pt>
                <c:pt idx="668">
                  <c:v>44954</c:v>
                </c:pt>
                <c:pt idx="669">
                  <c:v>44954</c:v>
                </c:pt>
                <c:pt idx="670">
                  <c:v>44954</c:v>
                </c:pt>
                <c:pt idx="671">
                  <c:v>44955</c:v>
                </c:pt>
                <c:pt idx="672">
                  <c:v>44955</c:v>
                </c:pt>
                <c:pt idx="673">
                  <c:v>44955</c:v>
                </c:pt>
                <c:pt idx="674">
                  <c:v>44955</c:v>
                </c:pt>
                <c:pt idx="675">
                  <c:v>44955</c:v>
                </c:pt>
                <c:pt idx="676">
                  <c:v>44955</c:v>
                </c:pt>
                <c:pt idx="677">
                  <c:v>44955</c:v>
                </c:pt>
                <c:pt idx="678">
                  <c:v>44955</c:v>
                </c:pt>
                <c:pt idx="679">
                  <c:v>44955</c:v>
                </c:pt>
                <c:pt idx="680">
                  <c:v>44955</c:v>
                </c:pt>
                <c:pt idx="681">
                  <c:v>44955</c:v>
                </c:pt>
                <c:pt idx="682">
                  <c:v>44955</c:v>
                </c:pt>
                <c:pt idx="683">
                  <c:v>44955</c:v>
                </c:pt>
                <c:pt idx="684">
                  <c:v>44955</c:v>
                </c:pt>
                <c:pt idx="685">
                  <c:v>44955</c:v>
                </c:pt>
                <c:pt idx="686">
                  <c:v>44955</c:v>
                </c:pt>
                <c:pt idx="687">
                  <c:v>44955</c:v>
                </c:pt>
                <c:pt idx="688">
                  <c:v>44955</c:v>
                </c:pt>
                <c:pt idx="689">
                  <c:v>44955</c:v>
                </c:pt>
                <c:pt idx="690">
                  <c:v>44955</c:v>
                </c:pt>
                <c:pt idx="691">
                  <c:v>44955</c:v>
                </c:pt>
                <c:pt idx="692">
                  <c:v>44955</c:v>
                </c:pt>
                <c:pt idx="693">
                  <c:v>44955</c:v>
                </c:pt>
                <c:pt idx="694">
                  <c:v>44955</c:v>
                </c:pt>
                <c:pt idx="695">
                  <c:v>44956</c:v>
                </c:pt>
                <c:pt idx="696">
                  <c:v>44956</c:v>
                </c:pt>
                <c:pt idx="697">
                  <c:v>44956</c:v>
                </c:pt>
                <c:pt idx="698">
                  <c:v>44956</c:v>
                </c:pt>
                <c:pt idx="699">
                  <c:v>44956</c:v>
                </c:pt>
                <c:pt idx="700">
                  <c:v>44956</c:v>
                </c:pt>
                <c:pt idx="701">
                  <c:v>44956</c:v>
                </c:pt>
                <c:pt idx="702">
                  <c:v>44956</c:v>
                </c:pt>
                <c:pt idx="703">
                  <c:v>44956</c:v>
                </c:pt>
                <c:pt idx="704">
                  <c:v>44956</c:v>
                </c:pt>
                <c:pt idx="705">
                  <c:v>44956</c:v>
                </c:pt>
                <c:pt idx="706">
                  <c:v>44956</c:v>
                </c:pt>
                <c:pt idx="707">
                  <c:v>44956</c:v>
                </c:pt>
                <c:pt idx="708">
                  <c:v>44956</c:v>
                </c:pt>
                <c:pt idx="709">
                  <c:v>44956</c:v>
                </c:pt>
                <c:pt idx="710">
                  <c:v>44956</c:v>
                </c:pt>
                <c:pt idx="711">
                  <c:v>44956</c:v>
                </c:pt>
                <c:pt idx="712">
                  <c:v>44956</c:v>
                </c:pt>
                <c:pt idx="713">
                  <c:v>44956</c:v>
                </c:pt>
                <c:pt idx="714">
                  <c:v>44956</c:v>
                </c:pt>
                <c:pt idx="715">
                  <c:v>44956</c:v>
                </c:pt>
                <c:pt idx="716">
                  <c:v>44956</c:v>
                </c:pt>
                <c:pt idx="717">
                  <c:v>44956</c:v>
                </c:pt>
                <c:pt idx="718">
                  <c:v>44956</c:v>
                </c:pt>
                <c:pt idx="719">
                  <c:v>44957</c:v>
                </c:pt>
                <c:pt idx="720">
                  <c:v>44957</c:v>
                </c:pt>
                <c:pt idx="721">
                  <c:v>44957</c:v>
                </c:pt>
                <c:pt idx="722">
                  <c:v>44957</c:v>
                </c:pt>
                <c:pt idx="723">
                  <c:v>44957</c:v>
                </c:pt>
                <c:pt idx="724">
                  <c:v>44957</c:v>
                </c:pt>
                <c:pt idx="725">
                  <c:v>44957</c:v>
                </c:pt>
                <c:pt idx="726">
                  <c:v>44957</c:v>
                </c:pt>
                <c:pt idx="727">
                  <c:v>44957</c:v>
                </c:pt>
                <c:pt idx="728">
                  <c:v>44957</c:v>
                </c:pt>
                <c:pt idx="729">
                  <c:v>44957</c:v>
                </c:pt>
                <c:pt idx="730">
                  <c:v>44957</c:v>
                </c:pt>
                <c:pt idx="731">
                  <c:v>44957</c:v>
                </c:pt>
                <c:pt idx="732">
                  <c:v>44957</c:v>
                </c:pt>
                <c:pt idx="733">
                  <c:v>44957</c:v>
                </c:pt>
                <c:pt idx="734">
                  <c:v>44957</c:v>
                </c:pt>
                <c:pt idx="735">
                  <c:v>44957</c:v>
                </c:pt>
                <c:pt idx="736">
                  <c:v>44957</c:v>
                </c:pt>
                <c:pt idx="737">
                  <c:v>44957</c:v>
                </c:pt>
                <c:pt idx="738">
                  <c:v>44957</c:v>
                </c:pt>
                <c:pt idx="739">
                  <c:v>44957</c:v>
                </c:pt>
                <c:pt idx="740">
                  <c:v>44957</c:v>
                </c:pt>
                <c:pt idx="741">
                  <c:v>44957</c:v>
                </c:pt>
                <c:pt idx="742">
                  <c:v>44957</c:v>
                </c:pt>
                <c:pt idx="743">
                  <c:v>44958</c:v>
                </c:pt>
                <c:pt idx="744">
                  <c:v>44958</c:v>
                </c:pt>
                <c:pt idx="745">
                  <c:v>44958</c:v>
                </c:pt>
                <c:pt idx="746">
                  <c:v>44958</c:v>
                </c:pt>
                <c:pt idx="747">
                  <c:v>44958</c:v>
                </c:pt>
                <c:pt idx="748">
                  <c:v>44958</c:v>
                </c:pt>
                <c:pt idx="749">
                  <c:v>44958</c:v>
                </c:pt>
                <c:pt idx="750">
                  <c:v>44958</c:v>
                </c:pt>
                <c:pt idx="751">
                  <c:v>44958</c:v>
                </c:pt>
                <c:pt idx="752">
                  <c:v>44958</c:v>
                </c:pt>
                <c:pt idx="753">
                  <c:v>44958</c:v>
                </c:pt>
                <c:pt idx="754">
                  <c:v>44958</c:v>
                </c:pt>
                <c:pt idx="755">
                  <c:v>44958</c:v>
                </c:pt>
                <c:pt idx="756">
                  <c:v>44958</c:v>
                </c:pt>
                <c:pt idx="757">
                  <c:v>44958</c:v>
                </c:pt>
                <c:pt idx="758">
                  <c:v>44958</c:v>
                </c:pt>
                <c:pt idx="759">
                  <c:v>44958</c:v>
                </c:pt>
                <c:pt idx="760">
                  <c:v>44958</c:v>
                </c:pt>
                <c:pt idx="761">
                  <c:v>44958</c:v>
                </c:pt>
                <c:pt idx="762">
                  <c:v>44958</c:v>
                </c:pt>
                <c:pt idx="763">
                  <c:v>44958</c:v>
                </c:pt>
                <c:pt idx="764">
                  <c:v>44958</c:v>
                </c:pt>
                <c:pt idx="765">
                  <c:v>44958</c:v>
                </c:pt>
                <c:pt idx="766">
                  <c:v>44958</c:v>
                </c:pt>
                <c:pt idx="767">
                  <c:v>44959</c:v>
                </c:pt>
                <c:pt idx="768">
                  <c:v>44959</c:v>
                </c:pt>
                <c:pt idx="769">
                  <c:v>44959</c:v>
                </c:pt>
                <c:pt idx="770">
                  <c:v>44959</c:v>
                </c:pt>
                <c:pt idx="771">
                  <c:v>44959</c:v>
                </c:pt>
                <c:pt idx="772">
                  <c:v>44959</c:v>
                </c:pt>
                <c:pt idx="773">
                  <c:v>44959</c:v>
                </c:pt>
                <c:pt idx="774">
                  <c:v>44959</c:v>
                </c:pt>
                <c:pt idx="775">
                  <c:v>44959</c:v>
                </c:pt>
                <c:pt idx="776">
                  <c:v>44959</c:v>
                </c:pt>
                <c:pt idx="777">
                  <c:v>44959</c:v>
                </c:pt>
                <c:pt idx="778">
                  <c:v>44959</c:v>
                </c:pt>
                <c:pt idx="779">
                  <c:v>44959</c:v>
                </c:pt>
                <c:pt idx="780">
                  <c:v>44959</c:v>
                </c:pt>
                <c:pt idx="781">
                  <c:v>44959</c:v>
                </c:pt>
                <c:pt idx="782">
                  <c:v>44959</c:v>
                </c:pt>
                <c:pt idx="783">
                  <c:v>44959</c:v>
                </c:pt>
                <c:pt idx="784">
                  <c:v>44959</c:v>
                </c:pt>
                <c:pt idx="785">
                  <c:v>44959</c:v>
                </c:pt>
                <c:pt idx="786">
                  <c:v>44959</c:v>
                </c:pt>
                <c:pt idx="787">
                  <c:v>44959</c:v>
                </c:pt>
                <c:pt idx="788">
                  <c:v>44959</c:v>
                </c:pt>
                <c:pt idx="789">
                  <c:v>44959</c:v>
                </c:pt>
                <c:pt idx="790">
                  <c:v>44959</c:v>
                </c:pt>
                <c:pt idx="791">
                  <c:v>44960</c:v>
                </c:pt>
                <c:pt idx="792">
                  <c:v>44960</c:v>
                </c:pt>
                <c:pt idx="793">
                  <c:v>44960</c:v>
                </c:pt>
                <c:pt idx="794">
                  <c:v>44960</c:v>
                </c:pt>
                <c:pt idx="795">
                  <c:v>44960</c:v>
                </c:pt>
                <c:pt idx="796">
                  <c:v>44960</c:v>
                </c:pt>
                <c:pt idx="797">
                  <c:v>44960</c:v>
                </c:pt>
                <c:pt idx="798">
                  <c:v>44960</c:v>
                </c:pt>
                <c:pt idx="799">
                  <c:v>44960</c:v>
                </c:pt>
                <c:pt idx="800">
                  <c:v>44960</c:v>
                </c:pt>
                <c:pt idx="801">
                  <c:v>44960</c:v>
                </c:pt>
                <c:pt idx="802">
                  <c:v>44960</c:v>
                </c:pt>
                <c:pt idx="803">
                  <c:v>44960</c:v>
                </c:pt>
                <c:pt idx="804">
                  <c:v>44960</c:v>
                </c:pt>
                <c:pt idx="805">
                  <c:v>44960</c:v>
                </c:pt>
                <c:pt idx="806">
                  <c:v>44960</c:v>
                </c:pt>
                <c:pt idx="807">
                  <c:v>44960</c:v>
                </c:pt>
                <c:pt idx="808">
                  <c:v>44960</c:v>
                </c:pt>
                <c:pt idx="809">
                  <c:v>44960</c:v>
                </c:pt>
                <c:pt idx="810">
                  <c:v>44960</c:v>
                </c:pt>
                <c:pt idx="811">
                  <c:v>44960</c:v>
                </c:pt>
                <c:pt idx="812">
                  <c:v>44960</c:v>
                </c:pt>
                <c:pt idx="813">
                  <c:v>44960</c:v>
                </c:pt>
                <c:pt idx="814">
                  <c:v>44960</c:v>
                </c:pt>
                <c:pt idx="815">
                  <c:v>44961</c:v>
                </c:pt>
                <c:pt idx="816">
                  <c:v>44961</c:v>
                </c:pt>
                <c:pt idx="817">
                  <c:v>44961</c:v>
                </c:pt>
                <c:pt idx="818">
                  <c:v>44961</c:v>
                </c:pt>
                <c:pt idx="819">
                  <c:v>44961</c:v>
                </c:pt>
                <c:pt idx="820">
                  <c:v>44961</c:v>
                </c:pt>
                <c:pt idx="821">
                  <c:v>44961</c:v>
                </c:pt>
                <c:pt idx="822">
                  <c:v>44961</c:v>
                </c:pt>
                <c:pt idx="823">
                  <c:v>44961</c:v>
                </c:pt>
                <c:pt idx="824">
                  <c:v>44961</c:v>
                </c:pt>
                <c:pt idx="825">
                  <c:v>44961</c:v>
                </c:pt>
                <c:pt idx="826">
                  <c:v>44961</c:v>
                </c:pt>
                <c:pt idx="827">
                  <c:v>44961</c:v>
                </c:pt>
                <c:pt idx="828">
                  <c:v>44961</c:v>
                </c:pt>
                <c:pt idx="829">
                  <c:v>44961</c:v>
                </c:pt>
                <c:pt idx="830">
                  <c:v>44961</c:v>
                </c:pt>
                <c:pt idx="831">
                  <c:v>44961</c:v>
                </c:pt>
                <c:pt idx="832">
                  <c:v>44961</c:v>
                </c:pt>
                <c:pt idx="833">
                  <c:v>44961</c:v>
                </c:pt>
                <c:pt idx="834">
                  <c:v>44961</c:v>
                </c:pt>
                <c:pt idx="835">
                  <c:v>44961</c:v>
                </c:pt>
                <c:pt idx="836">
                  <c:v>44961</c:v>
                </c:pt>
                <c:pt idx="837">
                  <c:v>44961</c:v>
                </c:pt>
                <c:pt idx="838">
                  <c:v>44961</c:v>
                </c:pt>
                <c:pt idx="839">
                  <c:v>44962</c:v>
                </c:pt>
                <c:pt idx="840">
                  <c:v>44962</c:v>
                </c:pt>
                <c:pt idx="841">
                  <c:v>44962</c:v>
                </c:pt>
                <c:pt idx="842">
                  <c:v>44962</c:v>
                </c:pt>
                <c:pt idx="843">
                  <c:v>44962</c:v>
                </c:pt>
                <c:pt idx="844">
                  <c:v>44962</c:v>
                </c:pt>
                <c:pt idx="845">
                  <c:v>44962</c:v>
                </c:pt>
                <c:pt idx="846">
                  <c:v>44962</c:v>
                </c:pt>
                <c:pt idx="847">
                  <c:v>44962</c:v>
                </c:pt>
                <c:pt idx="848">
                  <c:v>44962</c:v>
                </c:pt>
                <c:pt idx="849">
                  <c:v>44962</c:v>
                </c:pt>
                <c:pt idx="850">
                  <c:v>44962</c:v>
                </c:pt>
                <c:pt idx="851">
                  <c:v>44962</c:v>
                </c:pt>
                <c:pt idx="852">
                  <c:v>44962</c:v>
                </c:pt>
                <c:pt idx="853">
                  <c:v>44962</c:v>
                </c:pt>
                <c:pt idx="854">
                  <c:v>44962</c:v>
                </c:pt>
                <c:pt idx="855">
                  <c:v>44962</c:v>
                </c:pt>
                <c:pt idx="856">
                  <c:v>44962</c:v>
                </c:pt>
                <c:pt idx="857">
                  <c:v>44962</c:v>
                </c:pt>
                <c:pt idx="858">
                  <c:v>44962</c:v>
                </c:pt>
                <c:pt idx="859">
                  <c:v>44962</c:v>
                </c:pt>
                <c:pt idx="860">
                  <c:v>44962</c:v>
                </c:pt>
                <c:pt idx="861">
                  <c:v>44962</c:v>
                </c:pt>
                <c:pt idx="862">
                  <c:v>44962</c:v>
                </c:pt>
                <c:pt idx="863">
                  <c:v>44963</c:v>
                </c:pt>
                <c:pt idx="864">
                  <c:v>44963</c:v>
                </c:pt>
                <c:pt idx="865">
                  <c:v>44963</c:v>
                </c:pt>
                <c:pt idx="866">
                  <c:v>44963</c:v>
                </c:pt>
                <c:pt idx="867">
                  <c:v>44963</c:v>
                </c:pt>
                <c:pt idx="868">
                  <c:v>44963</c:v>
                </c:pt>
                <c:pt idx="869">
                  <c:v>44963</c:v>
                </c:pt>
                <c:pt idx="870">
                  <c:v>44963</c:v>
                </c:pt>
                <c:pt idx="871">
                  <c:v>44963</c:v>
                </c:pt>
                <c:pt idx="872">
                  <c:v>44963</c:v>
                </c:pt>
                <c:pt idx="873">
                  <c:v>44963</c:v>
                </c:pt>
                <c:pt idx="874">
                  <c:v>44963</c:v>
                </c:pt>
                <c:pt idx="875">
                  <c:v>44963</c:v>
                </c:pt>
                <c:pt idx="876">
                  <c:v>44963</c:v>
                </c:pt>
                <c:pt idx="877">
                  <c:v>44963</c:v>
                </c:pt>
                <c:pt idx="878">
                  <c:v>44963</c:v>
                </c:pt>
                <c:pt idx="879">
                  <c:v>44963</c:v>
                </c:pt>
                <c:pt idx="880">
                  <c:v>44963</c:v>
                </c:pt>
                <c:pt idx="881">
                  <c:v>44963</c:v>
                </c:pt>
                <c:pt idx="882">
                  <c:v>44963</c:v>
                </c:pt>
                <c:pt idx="883">
                  <c:v>44963</c:v>
                </c:pt>
                <c:pt idx="884">
                  <c:v>44963</c:v>
                </c:pt>
                <c:pt idx="885">
                  <c:v>44963</c:v>
                </c:pt>
                <c:pt idx="886">
                  <c:v>44963</c:v>
                </c:pt>
                <c:pt idx="887">
                  <c:v>44964</c:v>
                </c:pt>
                <c:pt idx="888">
                  <c:v>44964</c:v>
                </c:pt>
                <c:pt idx="889">
                  <c:v>44964</c:v>
                </c:pt>
                <c:pt idx="890">
                  <c:v>44964</c:v>
                </c:pt>
                <c:pt idx="891">
                  <c:v>44964</c:v>
                </c:pt>
                <c:pt idx="892">
                  <c:v>44964</c:v>
                </c:pt>
                <c:pt idx="893">
                  <c:v>44964</c:v>
                </c:pt>
                <c:pt idx="894">
                  <c:v>44964</c:v>
                </c:pt>
                <c:pt idx="895">
                  <c:v>44964</c:v>
                </c:pt>
                <c:pt idx="896">
                  <c:v>44964</c:v>
                </c:pt>
                <c:pt idx="897">
                  <c:v>44964</c:v>
                </c:pt>
                <c:pt idx="898">
                  <c:v>44964</c:v>
                </c:pt>
                <c:pt idx="899">
                  <c:v>44964</c:v>
                </c:pt>
                <c:pt idx="900">
                  <c:v>44964</c:v>
                </c:pt>
                <c:pt idx="901">
                  <c:v>44964</c:v>
                </c:pt>
                <c:pt idx="902">
                  <c:v>44964</c:v>
                </c:pt>
                <c:pt idx="903">
                  <c:v>44964</c:v>
                </c:pt>
                <c:pt idx="904">
                  <c:v>44964</c:v>
                </c:pt>
                <c:pt idx="905">
                  <c:v>44964</c:v>
                </c:pt>
                <c:pt idx="906">
                  <c:v>44964</c:v>
                </c:pt>
                <c:pt idx="907">
                  <c:v>44964</c:v>
                </c:pt>
                <c:pt idx="908">
                  <c:v>44964</c:v>
                </c:pt>
                <c:pt idx="909">
                  <c:v>44964</c:v>
                </c:pt>
                <c:pt idx="910">
                  <c:v>44964</c:v>
                </c:pt>
                <c:pt idx="911">
                  <c:v>44965</c:v>
                </c:pt>
                <c:pt idx="912">
                  <c:v>44965</c:v>
                </c:pt>
                <c:pt idx="913">
                  <c:v>44965</c:v>
                </c:pt>
                <c:pt idx="914">
                  <c:v>44965</c:v>
                </c:pt>
                <c:pt idx="915">
                  <c:v>44965</c:v>
                </c:pt>
                <c:pt idx="916">
                  <c:v>44965</c:v>
                </c:pt>
                <c:pt idx="917">
                  <c:v>44965</c:v>
                </c:pt>
                <c:pt idx="918">
                  <c:v>44965</c:v>
                </c:pt>
                <c:pt idx="919">
                  <c:v>44965</c:v>
                </c:pt>
                <c:pt idx="920">
                  <c:v>44965</c:v>
                </c:pt>
                <c:pt idx="921">
                  <c:v>44965</c:v>
                </c:pt>
                <c:pt idx="922">
                  <c:v>44965</c:v>
                </c:pt>
                <c:pt idx="923">
                  <c:v>44965</c:v>
                </c:pt>
                <c:pt idx="924">
                  <c:v>44965</c:v>
                </c:pt>
                <c:pt idx="925">
                  <c:v>44965</c:v>
                </c:pt>
                <c:pt idx="926">
                  <c:v>44965</c:v>
                </c:pt>
                <c:pt idx="927">
                  <c:v>44965</c:v>
                </c:pt>
                <c:pt idx="928">
                  <c:v>44965</c:v>
                </c:pt>
                <c:pt idx="929">
                  <c:v>44965</c:v>
                </c:pt>
                <c:pt idx="930">
                  <c:v>44965</c:v>
                </c:pt>
                <c:pt idx="931">
                  <c:v>44965</c:v>
                </c:pt>
                <c:pt idx="932">
                  <c:v>44965</c:v>
                </c:pt>
                <c:pt idx="933">
                  <c:v>44965</c:v>
                </c:pt>
                <c:pt idx="934">
                  <c:v>44965</c:v>
                </c:pt>
                <c:pt idx="935">
                  <c:v>44966</c:v>
                </c:pt>
                <c:pt idx="936">
                  <c:v>44966</c:v>
                </c:pt>
                <c:pt idx="937">
                  <c:v>44966</c:v>
                </c:pt>
                <c:pt idx="938">
                  <c:v>44966</c:v>
                </c:pt>
                <c:pt idx="939">
                  <c:v>44966</c:v>
                </c:pt>
                <c:pt idx="940">
                  <c:v>44966</c:v>
                </c:pt>
                <c:pt idx="941">
                  <c:v>44966</c:v>
                </c:pt>
                <c:pt idx="942">
                  <c:v>44966</c:v>
                </c:pt>
                <c:pt idx="943">
                  <c:v>44966</c:v>
                </c:pt>
                <c:pt idx="944">
                  <c:v>44966</c:v>
                </c:pt>
                <c:pt idx="945">
                  <c:v>44966</c:v>
                </c:pt>
                <c:pt idx="946">
                  <c:v>44966</c:v>
                </c:pt>
                <c:pt idx="947">
                  <c:v>44966</c:v>
                </c:pt>
                <c:pt idx="948">
                  <c:v>44966</c:v>
                </c:pt>
                <c:pt idx="949">
                  <c:v>44966</c:v>
                </c:pt>
                <c:pt idx="950">
                  <c:v>44966</c:v>
                </c:pt>
                <c:pt idx="951">
                  <c:v>44966</c:v>
                </c:pt>
                <c:pt idx="952">
                  <c:v>44966</c:v>
                </c:pt>
                <c:pt idx="953">
                  <c:v>44966</c:v>
                </c:pt>
                <c:pt idx="954">
                  <c:v>44966</c:v>
                </c:pt>
                <c:pt idx="955">
                  <c:v>44966</c:v>
                </c:pt>
                <c:pt idx="956">
                  <c:v>44966</c:v>
                </c:pt>
                <c:pt idx="957">
                  <c:v>44966</c:v>
                </c:pt>
                <c:pt idx="958">
                  <c:v>44966</c:v>
                </c:pt>
                <c:pt idx="959">
                  <c:v>44967</c:v>
                </c:pt>
                <c:pt idx="960">
                  <c:v>44967</c:v>
                </c:pt>
                <c:pt idx="961">
                  <c:v>44967</c:v>
                </c:pt>
                <c:pt idx="962">
                  <c:v>44967</c:v>
                </c:pt>
                <c:pt idx="963">
                  <c:v>44967</c:v>
                </c:pt>
                <c:pt idx="964">
                  <c:v>44967</c:v>
                </c:pt>
                <c:pt idx="965">
                  <c:v>44967</c:v>
                </c:pt>
                <c:pt idx="966">
                  <c:v>44967</c:v>
                </c:pt>
                <c:pt idx="967">
                  <c:v>44967</c:v>
                </c:pt>
                <c:pt idx="968">
                  <c:v>44967</c:v>
                </c:pt>
                <c:pt idx="969">
                  <c:v>44967</c:v>
                </c:pt>
                <c:pt idx="970">
                  <c:v>44967</c:v>
                </c:pt>
                <c:pt idx="971">
                  <c:v>44967</c:v>
                </c:pt>
                <c:pt idx="972">
                  <c:v>44967</c:v>
                </c:pt>
                <c:pt idx="973">
                  <c:v>44967</c:v>
                </c:pt>
                <c:pt idx="974">
                  <c:v>44967</c:v>
                </c:pt>
                <c:pt idx="975">
                  <c:v>44967</c:v>
                </c:pt>
                <c:pt idx="976">
                  <c:v>44967</c:v>
                </c:pt>
                <c:pt idx="977">
                  <c:v>44967</c:v>
                </c:pt>
                <c:pt idx="978">
                  <c:v>44967</c:v>
                </c:pt>
                <c:pt idx="979">
                  <c:v>44967</c:v>
                </c:pt>
                <c:pt idx="980">
                  <c:v>44967</c:v>
                </c:pt>
                <c:pt idx="981">
                  <c:v>44967</c:v>
                </c:pt>
                <c:pt idx="982">
                  <c:v>44967</c:v>
                </c:pt>
                <c:pt idx="983">
                  <c:v>44968</c:v>
                </c:pt>
                <c:pt idx="984">
                  <c:v>44968</c:v>
                </c:pt>
                <c:pt idx="985">
                  <c:v>44968</c:v>
                </c:pt>
                <c:pt idx="986">
                  <c:v>44968</c:v>
                </c:pt>
                <c:pt idx="987">
                  <c:v>44968</c:v>
                </c:pt>
                <c:pt idx="988">
                  <c:v>44968</c:v>
                </c:pt>
                <c:pt idx="989">
                  <c:v>44968</c:v>
                </c:pt>
                <c:pt idx="990">
                  <c:v>44968</c:v>
                </c:pt>
                <c:pt idx="991">
                  <c:v>44968</c:v>
                </c:pt>
                <c:pt idx="992">
                  <c:v>44968</c:v>
                </c:pt>
                <c:pt idx="993">
                  <c:v>44968</c:v>
                </c:pt>
                <c:pt idx="994">
                  <c:v>44968</c:v>
                </c:pt>
                <c:pt idx="995">
                  <c:v>44968</c:v>
                </c:pt>
                <c:pt idx="996">
                  <c:v>44968</c:v>
                </c:pt>
                <c:pt idx="997">
                  <c:v>44968</c:v>
                </c:pt>
                <c:pt idx="998">
                  <c:v>44968</c:v>
                </c:pt>
                <c:pt idx="999">
                  <c:v>44968</c:v>
                </c:pt>
                <c:pt idx="1000">
                  <c:v>44968</c:v>
                </c:pt>
                <c:pt idx="1001">
                  <c:v>44968</c:v>
                </c:pt>
                <c:pt idx="1002">
                  <c:v>44968</c:v>
                </c:pt>
                <c:pt idx="1003">
                  <c:v>44968</c:v>
                </c:pt>
                <c:pt idx="1004">
                  <c:v>44968</c:v>
                </c:pt>
                <c:pt idx="1005">
                  <c:v>44968</c:v>
                </c:pt>
                <c:pt idx="1006">
                  <c:v>44968</c:v>
                </c:pt>
                <c:pt idx="1007">
                  <c:v>44969</c:v>
                </c:pt>
                <c:pt idx="1008">
                  <c:v>44969</c:v>
                </c:pt>
                <c:pt idx="1009">
                  <c:v>44969</c:v>
                </c:pt>
                <c:pt idx="1010">
                  <c:v>44969</c:v>
                </c:pt>
                <c:pt idx="1011">
                  <c:v>44969</c:v>
                </c:pt>
                <c:pt idx="1012">
                  <c:v>44969</c:v>
                </c:pt>
                <c:pt idx="1013">
                  <c:v>44969</c:v>
                </c:pt>
                <c:pt idx="1014">
                  <c:v>44969</c:v>
                </c:pt>
                <c:pt idx="1015">
                  <c:v>44969</c:v>
                </c:pt>
                <c:pt idx="1016">
                  <c:v>44969</c:v>
                </c:pt>
                <c:pt idx="1017">
                  <c:v>44969</c:v>
                </c:pt>
                <c:pt idx="1018">
                  <c:v>44969</c:v>
                </c:pt>
                <c:pt idx="1019">
                  <c:v>44969</c:v>
                </c:pt>
                <c:pt idx="1020">
                  <c:v>44969</c:v>
                </c:pt>
                <c:pt idx="1021">
                  <c:v>44969</c:v>
                </c:pt>
                <c:pt idx="1022">
                  <c:v>44969</c:v>
                </c:pt>
                <c:pt idx="1023">
                  <c:v>44969</c:v>
                </c:pt>
                <c:pt idx="1024">
                  <c:v>44969</c:v>
                </c:pt>
                <c:pt idx="1025">
                  <c:v>44969</c:v>
                </c:pt>
                <c:pt idx="1026">
                  <c:v>44969</c:v>
                </c:pt>
                <c:pt idx="1027">
                  <c:v>44969</c:v>
                </c:pt>
                <c:pt idx="1028">
                  <c:v>44969</c:v>
                </c:pt>
                <c:pt idx="1029">
                  <c:v>44969</c:v>
                </c:pt>
                <c:pt idx="1030">
                  <c:v>44969</c:v>
                </c:pt>
                <c:pt idx="1031">
                  <c:v>44970</c:v>
                </c:pt>
                <c:pt idx="1032">
                  <c:v>44970</c:v>
                </c:pt>
                <c:pt idx="1033">
                  <c:v>44970</c:v>
                </c:pt>
                <c:pt idx="1034">
                  <c:v>44970</c:v>
                </c:pt>
                <c:pt idx="1035">
                  <c:v>44970</c:v>
                </c:pt>
                <c:pt idx="1036">
                  <c:v>44970</c:v>
                </c:pt>
                <c:pt idx="1037">
                  <c:v>44970</c:v>
                </c:pt>
                <c:pt idx="1038">
                  <c:v>44970</c:v>
                </c:pt>
                <c:pt idx="1039">
                  <c:v>44970</c:v>
                </c:pt>
                <c:pt idx="1040">
                  <c:v>44970</c:v>
                </c:pt>
                <c:pt idx="1041">
                  <c:v>44970</c:v>
                </c:pt>
                <c:pt idx="1042">
                  <c:v>44970</c:v>
                </c:pt>
                <c:pt idx="1043">
                  <c:v>44970</c:v>
                </c:pt>
                <c:pt idx="1044">
                  <c:v>44970</c:v>
                </c:pt>
                <c:pt idx="1045">
                  <c:v>44970</c:v>
                </c:pt>
                <c:pt idx="1046">
                  <c:v>44970</c:v>
                </c:pt>
                <c:pt idx="1047">
                  <c:v>44970</c:v>
                </c:pt>
                <c:pt idx="1048">
                  <c:v>44970</c:v>
                </c:pt>
                <c:pt idx="1049">
                  <c:v>44970</c:v>
                </c:pt>
                <c:pt idx="1050">
                  <c:v>44970</c:v>
                </c:pt>
                <c:pt idx="1051">
                  <c:v>44970</c:v>
                </c:pt>
                <c:pt idx="1052">
                  <c:v>44970</c:v>
                </c:pt>
                <c:pt idx="1053">
                  <c:v>44970</c:v>
                </c:pt>
                <c:pt idx="1054">
                  <c:v>44970</c:v>
                </c:pt>
                <c:pt idx="1055">
                  <c:v>44971</c:v>
                </c:pt>
                <c:pt idx="1056">
                  <c:v>44971</c:v>
                </c:pt>
                <c:pt idx="1057">
                  <c:v>44971</c:v>
                </c:pt>
                <c:pt idx="1058">
                  <c:v>44971</c:v>
                </c:pt>
                <c:pt idx="1059">
                  <c:v>44971</c:v>
                </c:pt>
                <c:pt idx="1060">
                  <c:v>44971</c:v>
                </c:pt>
                <c:pt idx="1061">
                  <c:v>44971</c:v>
                </c:pt>
                <c:pt idx="1062">
                  <c:v>44971</c:v>
                </c:pt>
                <c:pt idx="1063">
                  <c:v>44971</c:v>
                </c:pt>
                <c:pt idx="1064">
                  <c:v>44971</c:v>
                </c:pt>
                <c:pt idx="1065">
                  <c:v>44971</c:v>
                </c:pt>
                <c:pt idx="1066">
                  <c:v>44971</c:v>
                </c:pt>
                <c:pt idx="1067">
                  <c:v>44971</c:v>
                </c:pt>
                <c:pt idx="1068">
                  <c:v>44971</c:v>
                </c:pt>
                <c:pt idx="1069">
                  <c:v>44971</c:v>
                </c:pt>
                <c:pt idx="1070">
                  <c:v>44971</c:v>
                </c:pt>
                <c:pt idx="1071">
                  <c:v>44971</c:v>
                </c:pt>
                <c:pt idx="1072">
                  <c:v>44971</c:v>
                </c:pt>
                <c:pt idx="1073">
                  <c:v>44971</c:v>
                </c:pt>
                <c:pt idx="1074">
                  <c:v>44971</c:v>
                </c:pt>
                <c:pt idx="1075">
                  <c:v>44971</c:v>
                </c:pt>
                <c:pt idx="1076">
                  <c:v>44971</c:v>
                </c:pt>
                <c:pt idx="1077">
                  <c:v>44971</c:v>
                </c:pt>
                <c:pt idx="1078">
                  <c:v>44971</c:v>
                </c:pt>
                <c:pt idx="1079">
                  <c:v>44972</c:v>
                </c:pt>
                <c:pt idx="1080">
                  <c:v>44972</c:v>
                </c:pt>
                <c:pt idx="1081">
                  <c:v>44972</c:v>
                </c:pt>
                <c:pt idx="1082">
                  <c:v>44972</c:v>
                </c:pt>
                <c:pt idx="1083">
                  <c:v>44972</c:v>
                </c:pt>
                <c:pt idx="1084">
                  <c:v>44972</c:v>
                </c:pt>
                <c:pt idx="1085">
                  <c:v>44972</c:v>
                </c:pt>
                <c:pt idx="1086">
                  <c:v>44972</c:v>
                </c:pt>
                <c:pt idx="1087">
                  <c:v>44972</c:v>
                </c:pt>
                <c:pt idx="1088">
                  <c:v>44972</c:v>
                </c:pt>
                <c:pt idx="1089">
                  <c:v>44972</c:v>
                </c:pt>
                <c:pt idx="1090">
                  <c:v>44972</c:v>
                </c:pt>
                <c:pt idx="1091">
                  <c:v>44972</c:v>
                </c:pt>
                <c:pt idx="1092">
                  <c:v>44972</c:v>
                </c:pt>
                <c:pt idx="1093">
                  <c:v>44972</c:v>
                </c:pt>
                <c:pt idx="1094">
                  <c:v>44972</c:v>
                </c:pt>
                <c:pt idx="1095">
                  <c:v>44972</c:v>
                </c:pt>
                <c:pt idx="1096">
                  <c:v>44972</c:v>
                </c:pt>
                <c:pt idx="1097">
                  <c:v>44972</c:v>
                </c:pt>
                <c:pt idx="1098">
                  <c:v>44972</c:v>
                </c:pt>
                <c:pt idx="1099">
                  <c:v>44972</c:v>
                </c:pt>
                <c:pt idx="1100">
                  <c:v>44972</c:v>
                </c:pt>
                <c:pt idx="1101">
                  <c:v>44972</c:v>
                </c:pt>
                <c:pt idx="1102">
                  <c:v>44972</c:v>
                </c:pt>
                <c:pt idx="1103">
                  <c:v>44973</c:v>
                </c:pt>
                <c:pt idx="1104">
                  <c:v>44973</c:v>
                </c:pt>
                <c:pt idx="1105">
                  <c:v>44973</c:v>
                </c:pt>
                <c:pt idx="1106">
                  <c:v>44973</c:v>
                </c:pt>
                <c:pt idx="1107">
                  <c:v>44973</c:v>
                </c:pt>
                <c:pt idx="1108">
                  <c:v>44973</c:v>
                </c:pt>
                <c:pt idx="1109">
                  <c:v>44973</c:v>
                </c:pt>
                <c:pt idx="1110">
                  <c:v>44973</c:v>
                </c:pt>
                <c:pt idx="1111">
                  <c:v>44973</c:v>
                </c:pt>
                <c:pt idx="1112">
                  <c:v>44973</c:v>
                </c:pt>
                <c:pt idx="1113">
                  <c:v>44973</c:v>
                </c:pt>
                <c:pt idx="1114">
                  <c:v>44973</c:v>
                </c:pt>
                <c:pt idx="1115">
                  <c:v>44973</c:v>
                </c:pt>
                <c:pt idx="1116">
                  <c:v>44973</c:v>
                </c:pt>
                <c:pt idx="1117">
                  <c:v>44973</c:v>
                </c:pt>
                <c:pt idx="1118">
                  <c:v>44973</c:v>
                </c:pt>
                <c:pt idx="1119">
                  <c:v>44973</c:v>
                </c:pt>
                <c:pt idx="1120">
                  <c:v>44973</c:v>
                </c:pt>
                <c:pt idx="1121">
                  <c:v>44973</c:v>
                </c:pt>
                <c:pt idx="1122">
                  <c:v>44973</c:v>
                </c:pt>
                <c:pt idx="1123">
                  <c:v>44973</c:v>
                </c:pt>
                <c:pt idx="1124">
                  <c:v>44973</c:v>
                </c:pt>
                <c:pt idx="1125">
                  <c:v>44973</c:v>
                </c:pt>
                <c:pt idx="1126">
                  <c:v>44973</c:v>
                </c:pt>
                <c:pt idx="1127">
                  <c:v>44974</c:v>
                </c:pt>
                <c:pt idx="1128">
                  <c:v>44974</c:v>
                </c:pt>
                <c:pt idx="1129">
                  <c:v>44974</c:v>
                </c:pt>
                <c:pt idx="1130">
                  <c:v>44974</c:v>
                </c:pt>
                <c:pt idx="1131">
                  <c:v>44974</c:v>
                </c:pt>
                <c:pt idx="1132">
                  <c:v>44974</c:v>
                </c:pt>
                <c:pt idx="1133">
                  <c:v>44974</c:v>
                </c:pt>
                <c:pt idx="1134">
                  <c:v>44974</c:v>
                </c:pt>
                <c:pt idx="1135">
                  <c:v>44974</c:v>
                </c:pt>
                <c:pt idx="1136">
                  <c:v>44974</c:v>
                </c:pt>
                <c:pt idx="1137">
                  <c:v>44974</c:v>
                </c:pt>
                <c:pt idx="1138">
                  <c:v>44974</c:v>
                </c:pt>
                <c:pt idx="1139">
                  <c:v>44974</c:v>
                </c:pt>
                <c:pt idx="1140">
                  <c:v>44974</c:v>
                </c:pt>
                <c:pt idx="1141">
                  <c:v>44974</c:v>
                </c:pt>
                <c:pt idx="1142">
                  <c:v>44974</c:v>
                </c:pt>
                <c:pt idx="1143">
                  <c:v>44974</c:v>
                </c:pt>
                <c:pt idx="1144">
                  <c:v>44974</c:v>
                </c:pt>
                <c:pt idx="1145">
                  <c:v>44974</c:v>
                </c:pt>
                <c:pt idx="1146">
                  <c:v>44974</c:v>
                </c:pt>
                <c:pt idx="1147">
                  <c:v>44974</c:v>
                </c:pt>
                <c:pt idx="1148">
                  <c:v>44974</c:v>
                </c:pt>
                <c:pt idx="1149">
                  <c:v>44974</c:v>
                </c:pt>
                <c:pt idx="1150">
                  <c:v>44974</c:v>
                </c:pt>
                <c:pt idx="1151">
                  <c:v>44975</c:v>
                </c:pt>
                <c:pt idx="1152">
                  <c:v>44975</c:v>
                </c:pt>
                <c:pt idx="1153">
                  <c:v>44975</c:v>
                </c:pt>
                <c:pt idx="1154">
                  <c:v>44975</c:v>
                </c:pt>
                <c:pt idx="1155">
                  <c:v>44975</c:v>
                </c:pt>
                <c:pt idx="1156">
                  <c:v>44975</c:v>
                </c:pt>
                <c:pt idx="1157">
                  <c:v>44975</c:v>
                </c:pt>
                <c:pt idx="1158">
                  <c:v>44975</c:v>
                </c:pt>
                <c:pt idx="1159">
                  <c:v>44975</c:v>
                </c:pt>
                <c:pt idx="1160">
                  <c:v>44975</c:v>
                </c:pt>
                <c:pt idx="1161">
                  <c:v>44975</c:v>
                </c:pt>
                <c:pt idx="1162">
                  <c:v>44975</c:v>
                </c:pt>
                <c:pt idx="1163">
                  <c:v>44975</c:v>
                </c:pt>
                <c:pt idx="1164">
                  <c:v>44975</c:v>
                </c:pt>
                <c:pt idx="1165">
                  <c:v>44975</c:v>
                </c:pt>
                <c:pt idx="1166">
                  <c:v>44975</c:v>
                </c:pt>
                <c:pt idx="1167">
                  <c:v>44975</c:v>
                </c:pt>
                <c:pt idx="1168">
                  <c:v>44975</c:v>
                </c:pt>
                <c:pt idx="1169">
                  <c:v>44975</c:v>
                </c:pt>
                <c:pt idx="1170">
                  <c:v>44975</c:v>
                </c:pt>
                <c:pt idx="1171">
                  <c:v>44975</c:v>
                </c:pt>
                <c:pt idx="1172">
                  <c:v>44975</c:v>
                </c:pt>
                <c:pt idx="1173">
                  <c:v>44975</c:v>
                </c:pt>
                <c:pt idx="1174">
                  <c:v>44975</c:v>
                </c:pt>
                <c:pt idx="1175">
                  <c:v>44976</c:v>
                </c:pt>
                <c:pt idx="1176">
                  <c:v>44976</c:v>
                </c:pt>
                <c:pt idx="1177">
                  <c:v>44976</c:v>
                </c:pt>
                <c:pt idx="1178">
                  <c:v>44976</c:v>
                </c:pt>
                <c:pt idx="1179">
                  <c:v>44976</c:v>
                </c:pt>
                <c:pt idx="1180">
                  <c:v>44976</c:v>
                </c:pt>
                <c:pt idx="1181">
                  <c:v>44976</c:v>
                </c:pt>
                <c:pt idx="1182">
                  <c:v>44976</c:v>
                </c:pt>
                <c:pt idx="1183">
                  <c:v>44976</c:v>
                </c:pt>
                <c:pt idx="1184">
                  <c:v>44976</c:v>
                </c:pt>
                <c:pt idx="1185">
                  <c:v>44976</c:v>
                </c:pt>
                <c:pt idx="1186">
                  <c:v>44976</c:v>
                </c:pt>
                <c:pt idx="1187">
                  <c:v>44976</c:v>
                </c:pt>
                <c:pt idx="1188">
                  <c:v>44976</c:v>
                </c:pt>
                <c:pt idx="1189">
                  <c:v>44976</c:v>
                </c:pt>
                <c:pt idx="1190">
                  <c:v>44976</c:v>
                </c:pt>
                <c:pt idx="1191">
                  <c:v>44976</c:v>
                </c:pt>
                <c:pt idx="1192">
                  <c:v>44976</c:v>
                </c:pt>
                <c:pt idx="1193">
                  <c:v>44976</c:v>
                </c:pt>
                <c:pt idx="1194">
                  <c:v>44976</c:v>
                </c:pt>
                <c:pt idx="1195">
                  <c:v>44976</c:v>
                </c:pt>
                <c:pt idx="1196">
                  <c:v>44976</c:v>
                </c:pt>
                <c:pt idx="1197">
                  <c:v>44976</c:v>
                </c:pt>
                <c:pt idx="1198">
                  <c:v>44976</c:v>
                </c:pt>
                <c:pt idx="1199">
                  <c:v>44977</c:v>
                </c:pt>
                <c:pt idx="1200">
                  <c:v>44977</c:v>
                </c:pt>
                <c:pt idx="1201">
                  <c:v>44977</c:v>
                </c:pt>
                <c:pt idx="1202">
                  <c:v>44977</c:v>
                </c:pt>
                <c:pt idx="1203">
                  <c:v>44977</c:v>
                </c:pt>
                <c:pt idx="1204">
                  <c:v>44977</c:v>
                </c:pt>
                <c:pt idx="1205">
                  <c:v>44977</c:v>
                </c:pt>
                <c:pt idx="1206">
                  <c:v>44977</c:v>
                </c:pt>
                <c:pt idx="1207">
                  <c:v>44977</c:v>
                </c:pt>
                <c:pt idx="1208">
                  <c:v>44977</c:v>
                </c:pt>
                <c:pt idx="1209">
                  <c:v>44977</c:v>
                </c:pt>
                <c:pt idx="1210">
                  <c:v>44977</c:v>
                </c:pt>
                <c:pt idx="1211">
                  <c:v>44977</c:v>
                </c:pt>
                <c:pt idx="1212">
                  <c:v>44977</c:v>
                </c:pt>
                <c:pt idx="1213">
                  <c:v>44977</c:v>
                </c:pt>
                <c:pt idx="1214">
                  <c:v>44977</c:v>
                </c:pt>
                <c:pt idx="1215">
                  <c:v>44977</c:v>
                </c:pt>
                <c:pt idx="1216">
                  <c:v>44977</c:v>
                </c:pt>
                <c:pt idx="1217">
                  <c:v>44977</c:v>
                </c:pt>
                <c:pt idx="1218">
                  <c:v>44977</c:v>
                </c:pt>
                <c:pt idx="1219">
                  <c:v>44977</c:v>
                </c:pt>
                <c:pt idx="1220">
                  <c:v>44977</c:v>
                </c:pt>
                <c:pt idx="1221">
                  <c:v>44977</c:v>
                </c:pt>
                <c:pt idx="1222">
                  <c:v>44977</c:v>
                </c:pt>
                <c:pt idx="1223">
                  <c:v>44978</c:v>
                </c:pt>
                <c:pt idx="1224">
                  <c:v>44978</c:v>
                </c:pt>
                <c:pt idx="1225">
                  <c:v>44978</c:v>
                </c:pt>
                <c:pt idx="1226">
                  <c:v>44978</c:v>
                </c:pt>
                <c:pt idx="1227">
                  <c:v>44978</c:v>
                </c:pt>
                <c:pt idx="1228">
                  <c:v>44978</c:v>
                </c:pt>
                <c:pt idx="1229">
                  <c:v>44978</c:v>
                </c:pt>
                <c:pt idx="1230">
                  <c:v>44978</c:v>
                </c:pt>
                <c:pt idx="1231">
                  <c:v>44978</c:v>
                </c:pt>
                <c:pt idx="1232">
                  <c:v>44978</c:v>
                </c:pt>
                <c:pt idx="1233">
                  <c:v>44978</c:v>
                </c:pt>
                <c:pt idx="1234">
                  <c:v>44978</c:v>
                </c:pt>
                <c:pt idx="1235">
                  <c:v>44978</c:v>
                </c:pt>
                <c:pt idx="1236">
                  <c:v>44978</c:v>
                </c:pt>
                <c:pt idx="1237">
                  <c:v>44978</c:v>
                </c:pt>
                <c:pt idx="1238">
                  <c:v>44978</c:v>
                </c:pt>
                <c:pt idx="1239">
                  <c:v>44978</c:v>
                </c:pt>
                <c:pt idx="1240">
                  <c:v>44978</c:v>
                </c:pt>
                <c:pt idx="1241">
                  <c:v>44978</c:v>
                </c:pt>
                <c:pt idx="1242">
                  <c:v>44978</c:v>
                </c:pt>
                <c:pt idx="1243">
                  <c:v>44978</c:v>
                </c:pt>
                <c:pt idx="1244">
                  <c:v>44978</c:v>
                </c:pt>
                <c:pt idx="1245">
                  <c:v>44978</c:v>
                </c:pt>
                <c:pt idx="1246">
                  <c:v>44978</c:v>
                </c:pt>
                <c:pt idx="1247">
                  <c:v>44979</c:v>
                </c:pt>
                <c:pt idx="1248">
                  <c:v>44979</c:v>
                </c:pt>
                <c:pt idx="1249">
                  <c:v>44979</c:v>
                </c:pt>
                <c:pt idx="1250">
                  <c:v>44979</c:v>
                </c:pt>
                <c:pt idx="1251">
                  <c:v>44979</c:v>
                </c:pt>
                <c:pt idx="1252">
                  <c:v>44979</c:v>
                </c:pt>
                <c:pt idx="1253">
                  <c:v>44979</c:v>
                </c:pt>
                <c:pt idx="1254">
                  <c:v>44979</c:v>
                </c:pt>
                <c:pt idx="1255">
                  <c:v>44979</c:v>
                </c:pt>
                <c:pt idx="1256">
                  <c:v>44979</c:v>
                </c:pt>
                <c:pt idx="1257">
                  <c:v>44979</c:v>
                </c:pt>
                <c:pt idx="1258">
                  <c:v>44979</c:v>
                </c:pt>
                <c:pt idx="1259">
                  <c:v>44979</c:v>
                </c:pt>
                <c:pt idx="1260">
                  <c:v>44979</c:v>
                </c:pt>
                <c:pt idx="1261">
                  <c:v>44979</c:v>
                </c:pt>
                <c:pt idx="1262">
                  <c:v>44979</c:v>
                </c:pt>
                <c:pt idx="1263">
                  <c:v>44979</c:v>
                </c:pt>
                <c:pt idx="1264">
                  <c:v>44979</c:v>
                </c:pt>
                <c:pt idx="1265">
                  <c:v>44979</c:v>
                </c:pt>
                <c:pt idx="1266">
                  <c:v>44979</c:v>
                </c:pt>
                <c:pt idx="1267">
                  <c:v>44979</c:v>
                </c:pt>
                <c:pt idx="1268">
                  <c:v>44979</c:v>
                </c:pt>
                <c:pt idx="1269">
                  <c:v>44979</c:v>
                </c:pt>
                <c:pt idx="1270">
                  <c:v>44979</c:v>
                </c:pt>
                <c:pt idx="1271">
                  <c:v>44980</c:v>
                </c:pt>
                <c:pt idx="1272">
                  <c:v>44980</c:v>
                </c:pt>
                <c:pt idx="1273">
                  <c:v>44980</c:v>
                </c:pt>
                <c:pt idx="1274">
                  <c:v>44980</c:v>
                </c:pt>
                <c:pt idx="1275">
                  <c:v>44980</c:v>
                </c:pt>
                <c:pt idx="1276">
                  <c:v>44980</c:v>
                </c:pt>
                <c:pt idx="1277">
                  <c:v>44980</c:v>
                </c:pt>
                <c:pt idx="1278">
                  <c:v>44980</c:v>
                </c:pt>
                <c:pt idx="1279">
                  <c:v>44980</c:v>
                </c:pt>
                <c:pt idx="1280">
                  <c:v>44980</c:v>
                </c:pt>
                <c:pt idx="1281">
                  <c:v>44980</c:v>
                </c:pt>
                <c:pt idx="1282">
                  <c:v>44980</c:v>
                </c:pt>
                <c:pt idx="1283">
                  <c:v>44980</c:v>
                </c:pt>
                <c:pt idx="1284">
                  <c:v>44980</c:v>
                </c:pt>
                <c:pt idx="1285">
                  <c:v>44980</c:v>
                </c:pt>
                <c:pt idx="1286">
                  <c:v>44980</c:v>
                </c:pt>
                <c:pt idx="1287">
                  <c:v>44980</c:v>
                </c:pt>
                <c:pt idx="1288">
                  <c:v>44980</c:v>
                </c:pt>
                <c:pt idx="1289">
                  <c:v>44980</c:v>
                </c:pt>
                <c:pt idx="1290">
                  <c:v>44980</c:v>
                </c:pt>
                <c:pt idx="1291">
                  <c:v>44980</c:v>
                </c:pt>
                <c:pt idx="1292">
                  <c:v>44980</c:v>
                </c:pt>
                <c:pt idx="1293">
                  <c:v>44980</c:v>
                </c:pt>
                <c:pt idx="1294">
                  <c:v>44980</c:v>
                </c:pt>
                <c:pt idx="1295">
                  <c:v>44981</c:v>
                </c:pt>
                <c:pt idx="1296">
                  <c:v>44981</c:v>
                </c:pt>
                <c:pt idx="1297">
                  <c:v>44981</c:v>
                </c:pt>
                <c:pt idx="1298">
                  <c:v>44981</c:v>
                </c:pt>
                <c:pt idx="1299">
                  <c:v>44981</c:v>
                </c:pt>
                <c:pt idx="1300">
                  <c:v>44981</c:v>
                </c:pt>
                <c:pt idx="1301">
                  <c:v>44981</c:v>
                </c:pt>
                <c:pt idx="1302">
                  <c:v>44981</c:v>
                </c:pt>
                <c:pt idx="1303">
                  <c:v>44981</c:v>
                </c:pt>
                <c:pt idx="1304">
                  <c:v>44981</c:v>
                </c:pt>
                <c:pt idx="1305">
                  <c:v>44981</c:v>
                </c:pt>
                <c:pt idx="1306">
                  <c:v>44981</c:v>
                </c:pt>
                <c:pt idx="1307">
                  <c:v>44981</c:v>
                </c:pt>
                <c:pt idx="1308">
                  <c:v>44981</c:v>
                </c:pt>
                <c:pt idx="1309">
                  <c:v>44981</c:v>
                </c:pt>
                <c:pt idx="1310">
                  <c:v>44981</c:v>
                </c:pt>
                <c:pt idx="1311">
                  <c:v>44981</c:v>
                </c:pt>
                <c:pt idx="1312">
                  <c:v>44981</c:v>
                </c:pt>
                <c:pt idx="1313">
                  <c:v>44981</c:v>
                </c:pt>
                <c:pt idx="1314">
                  <c:v>44981</c:v>
                </c:pt>
                <c:pt idx="1315">
                  <c:v>44981</c:v>
                </c:pt>
                <c:pt idx="1316">
                  <c:v>44981</c:v>
                </c:pt>
                <c:pt idx="1317">
                  <c:v>44981</c:v>
                </c:pt>
                <c:pt idx="1318">
                  <c:v>44981</c:v>
                </c:pt>
                <c:pt idx="1319">
                  <c:v>44982</c:v>
                </c:pt>
                <c:pt idx="1320">
                  <c:v>44982</c:v>
                </c:pt>
                <c:pt idx="1321">
                  <c:v>44982</c:v>
                </c:pt>
                <c:pt idx="1322">
                  <c:v>44982</c:v>
                </c:pt>
                <c:pt idx="1323">
                  <c:v>44982</c:v>
                </c:pt>
                <c:pt idx="1324">
                  <c:v>44982</c:v>
                </c:pt>
                <c:pt idx="1325">
                  <c:v>44982</c:v>
                </c:pt>
                <c:pt idx="1326">
                  <c:v>44982</c:v>
                </c:pt>
                <c:pt idx="1327">
                  <c:v>44982</c:v>
                </c:pt>
                <c:pt idx="1328">
                  <c:v>44982</c:v>
                </c:pt>
                <c:pt idx="1329">
                  <c:v>44982</c:v>
                </c:pt>
                <c:pt idx="1330">
                  <c:v>44982</c:v>
                </c:pt>
                <c:pt idx="1331">
                  <c:v>44982</c:v>
                </c:pt>
                <c:pt idx="1332">
                  <c:v>44982</c:v>
                </c:pt>
                <c:pt idx="1333">
                  <c:v>44982</c:v>
                </c:pt>
                <c:pt idx="1334">
                  <c:v>44982</c:v>
                </c:pt>
                <c:pt idx="1335">
                  <c:v>44982</c:v>
                </c:pt>
                <c:pt idx="1336">
                  <c:v>44982</c:v>
                </c:pt>
                <c:pt idx="1337">
                  <c:v>44982</c:v>
                </c:pt>
                <c:pt idx="1338">
                  <c:v>44982</c:v>
                </c:pt>
                <c:pt idx="1339">
                  <c:v>44982</c:v>
                </c:pt>
                <c:pt idx="1340">
                  <c:v>44982</c:v>
                </c:pt>
                <c:pt idx="1341">
                  <c:v>44982</c:v>
                </c:pt>
                <c:pt idx="1342">
                  <c:v>44982</c:v>
                </c:pt>
                <c:pt idx="1343">
                  <c:v>44983</c:v>
                </c:pt>
                <c:pt idx="1344">
                  <c:v>44983</c:v>
                </c:pt>
                <c:pt idx="1345">
                  <c:v>44983</c:v>
                </c:pt>
                <c:pt idx="1346">
                  <c:v>44983</c:v>
                </c:pt>
                <c:pt idx="1347">
                  <c:v>44983</c:v>
                </c:pt>
                <c:pt idx="1348">
                  <c:v>44983</c:v>
                </c:pt>
                <c:pt idx="1349">
                  <c:v>44983</c:v>
                </c:pt>
                <c:pt idx="1350">
                  <c:v>44983</c:v>
                </c:pt>
                <c:pt idx="1351">
                  <c:v>44983</c:v>
                </c:pt>
                <c:pt idx="1352">
                  <c:v>44983</c:v>
                </c:pt>
                <c:pt idx="1353">
                  <c:v>44983</c:v>
                </c:pt>
                <c:pt idx="1354">
                  <c:v>44983</c:v>
                </c:pt>
                <c:pt idx="1355">
                  <c:v>44983</c:v>
                </c:pt>
                <c:pt idx="1356">
                  <c:v>44983</c:v>
                </c:pt>
                <c:pt idx="1357">
                  <c:v>44983</c:v>
                </c:pt>
                <c:pt idx="1358">
                  <c:v>44983</c:v>
                </c:pt>
                <c:pt idx="1359">
                  <c:v>44983</c:v>
                </c:pt>
                <c:pt idx="1360">
                  <c:v>44983</c:v>
                </c:pt>
                <c:pt idx="1361">
                  <c:v>44983</c:v>
                </c:pt>
                <c:pt idx="1362">
                  <c:v>44983</c:v>
                </c:pt>
                <c:pt idx="1363">
                  <c:v>44983</c:v>
                </c:pt>
                <c:pt idx="1364">
                  <c:v>44983</c:v>
                </c:pt>
                <c:pt idx="1365">
                  <c:v>44983</c:v>
                </c:pt>
                <c:pt idx="1366">
                  <c:v>44983</c:v>
                </c:pt>
                <c:pt idx="1367">
                  <c:v>44984</c:v>
                </c:pt>
                <c:pt idx="1368">
                  <c:v>44984</c:v>
                </c:pt>
                <c:pt idx="1369">
                  <c:v>44984</c:v>
                </c:pt>
                <c:pt idx="1370">
                  <c:v>44984</c:v>
                </c:pt>
                <c:pt idx="1371">
                  <c:v>44984</c:v>
                </c:pt>
                <c:pt idx="1372">
                  <c:v>44984</c:v>
                </c:pt>
                <c:pt idx="1373">
                  <c:v>44984</c:v>
                </c:pt>
                <c:pt idx="1374">
                  <c:v>44984</c:v>
                </c:pt>
                <c:pt idx="1375">
                  <c:v>44984</c:v>
                </c:pt>
                <c:pt idx="1376">
                  <c:v>44984</c:v>
                </c:pt>
                <c:pt idx="1377">
                  <c:v>44984</c:v>
                </c:pt>
                <c:pt idx="1378">
                  <c:v>44984</c:v>
                </c:pt>
                <c:pt idx="1379">
                  <c:v>44984</c:v>
                </c:pt>
                <c:pt idx="1380">
                  <c:v>44984</c:v>
                </c:pt>
                <c:pt idx="1381">
                  <c:v>44984</c:v>
                </c:pt>
                <c:pt idx="1382">
                  <c:v>44984</c:v>
                </c:pt>
                <c:pt idx="1383">
                  <c:v>44984</c:v>
                </c:pt>
                <c:pt idx="1384">
                  <c:v>44984</c:v>
                </c:pt>
                <c:pt idx="1385">
                  <c:v>44984</c:v>
                </c:pt>
                <c:pt idx="1386">
                  <c:v>44984</c:v>
                </c:pt>
                <c:pt idx="1387">
                  <c:v>44984</c:v>
                </c:pt>
                <c:pt idx="1388">
                  <c:v>44984</c:v>
                </c:pt>
                <c:pt idx="1389">
                  <c:v>44984</c:v>
                </c:pt>
                <c:pt idx="1390">
                  <c:v>44984</c:v>
                </c:pt>
                <c:pt idx="1391">
                  <c:v>44985</c:v>
                </c:pt>
                <c:pt idx="1392">
                  <c:v>44985</c:v>
                </c:pt>
                <c:pt idx="1393">
                  <c:v>44985</c:v>
                </c:pt>
                <c:pt idx="1394">
                  <c:v>44985</c:v>
                </c:pt>
                <c:pt idx="1395">
                  <c:v>44985</c:v>
                </c:pt>
                <c:pt idx="1396">
                  <c:v>44985</c:v>
                </c:pt>
                <c:pt idx="1397">
                  <c:v>44985</c:v>
                </c:pt>
                <c:pt idx="1398">
                  <c:v>44985</c:v>
                </c:pt>
                <c:pt idx="1399">
                  <c:v>44985</c:v>
                </c:pt>
                <c:pt idx="1400">
                  <c:v>44985</c:v>
                </c:pt>
                <c:pt idx="1401">
                  <c:v>44985</c:v>
                </c:pt>
                <c:pt idx="1402">
                  <c:v>44985</c:v>
                </c:pt>
                <c:pt idx="1403">
                  <c:v>44985</c:v>
                </c:pt>
                <c:pt idx="1404">
                  <c:v>44985</c:v>
                </c:pt>
                <c:pt idx="1405">
                  <c:v>44985</c:v>
                </c:pt>
                <c:pt idx="1406">
                  <c:v>44985</c:v>
                </c:pt>
                <c:pt idx="1407">
                  <c:v>44985</c:v>
                </c:pt>
                <c:pt idx="1408">
                  <c:v>44985</c:v>
                </c:pt>
                <c:pt idx="1409">
                  <c:v>44985</c:v>
                </c:pt>
                <c:pt idx="1410">
                  <c:v>44985</c:v>
                </c:pt>
                <c:pt idx="1411">
                  <c:v>44985</c:v>
                </c:pt>
                <c:pt idx="1412">
                  <c:v>44985</c:v>
                </c:pt>
                <c:pt idx="1413">
                  <c:v>44985</c:v>
                </c:pt>
                <c:pt idx="1414">
                  <c:v>44985</c:v>
                </c:pt>
                <c:pt idx="1415">
                  <c:v>44986</c:v>
                </c:pt>
                <c:pt idx="1416">
                  <c:v>44986</c:v>
                </c:pt>
                <c:pt idx="1417">
                  <c:v>44986</c:v>
                </c:pt>
                <c:pt idx="1418">
                  <c:v>44986</c:v>
                </c:pt>
                <c:pt idx="1419">
                  <c:v>44986</c:v>
                </c:pt>
                <c:pt idx="1420">
                  <c:v>44986</c:v>
                </c:pt>
                <c:pt idx="1421">
                  <c:v>44986</c:v>
                </c:pt>
                <c:pt idx="1422">
                  <c:v>44986</c:v>
                </c:pt>
                <c:pt idx="1423">
                  <c:v>44986</c:v>
                </c:pt>
                <c:pt idx="1424">
                  <c:v>44986</c:v>
                </c:pt>
                <c:pt idx="1425">
                  <c:v>44986</c:v>
                </c:pt>
                <c:pt idx="1426">
                  <c:v>44986</c:v>
                </c:pt>
                <c:pt idx="1427">
                  <c:v>44986</c:v>
                </c:pt>
                <c:pt idx="1428">
                  <c:v>44986</c:v>
                </c:pt>
                <c:pt idx="1429">
                  <c:v>44986</c:v>
                </c:pt>
                <c:pt idx="1430">
                  <c:v>44986</c:v>
                </c:pt>
                <c:pt idx="1431">
                  <c:v>44986</c:v>
                </c:pt>
                <c:pt idx="1432">
                  <c:v>44986</c:v>
                </c:pt>
                <c:pt idx="1433">
                  <c:v>44986</c:v>
                </c:pt>
                <c:pt idx="1434">
                  <c:v>44986</c:v>
                </c:pt>
                <c:pt idx="1435">
                  <c:v>44986</c:v>
                </c:pt>
                <c:pt idx="1436">
                  <c:v>44986</c:v>
                </c:pt>
                <c:pt idx="1437">
                  <c:v>44986</c:v>
                </c:pt>
                <c:pt idx="1438">
                  <c:v>44986</c:v>
                </c:pt>
                <c:pt idx="1439">
                  <c:v>44987</c:v>
                </c:pt>
                <c:pt idx="1440">
                  <c:v>44987</c:v>
                </c:pt>
                <c:pt idx="1441">
                  <c:v>44987</c:v>
                </c:pt>
                <c:pt idx="1442">
                  <c:v>44987</c:v>
                </c:pt>
                <c:pt idx="1443">
                  <c:v>44987</c:v>
                </c:pt>
                <c:pt idx="1444">
                  <c:v>44987</c:v>
                </c:pt>
                <c:pt idx="1445">
                  <c:v>44987</c:v>
                </c:pt>
                <c:pt idx="1446">
                  <c:v>44987</c:v>
                </c:pt>
                <c:pt idx="1447">
                  <c:v>44987</c:v>
                </c:pt>
                <c:pt idx="1448">
                  <c:v>44987</c:v>
                </c:pt>
                <c:pt idx="1449">
                  <c:v>44987</c:v>
                </c:pt>
                <c:pt idx="1450">
                  <c:v>44987</c:v>
                </c:pt>
                <c:pt idx="1451">
                  <c:v>44987</c:v>
                </c:pt>
                <c:pt idx="1452">
                  <c:v>44987</c:v>
                </c:pt>
                <c:pt idx="1453">
                  <c:v>44987</c:v>
                </c:pt>
                <c:pt idx="1454">
                  <c:v>44987</c:v>
                </c:pt>
                <c:pt idx="1455">
                  <c:v>44987</c:v>
                </c:pt>
                <c:pt idx="1456">
                  <c:v>44987</c:v>
                </c:pt>
                <c:pt idx="1457">
                  <c:v>44987</c:v>
                </c:pt>
                <c:pt idx="1458">
                  <c:v>44987</c:v>
                </c:pt>
                <c:pt idx="1459">
                  <c:v>44987</c:v>
                </c:pt>
                <c:pt idx="1460">
                  <c:v>44987</c:v>
                </c:pt>
                <c:pt idx="1461">
                  <c:v>44987</c:v>
                </c:pt>
                <c:pt idx="1462">
                  <c:v>44987</c:v>
                </c:pt>
                <c:pt idx="1463">
                  <c:v>44988</c:v>
                </c:pt>
                <c:pt idx="1464">
                  <c:v>44988</c:v>
                </c:pt>
                <c:pt idx="1465">
                  <c:v>44988</c:v>
                </c:pt>
                <c:pt idx="1466">
                  <c:v>44988</c:v>
                </c:pt>
                <c:pt idx="1467">
                  <c:v>44988</c:v>
                </c:pt>
                <c:pt idx="1468">
                  <c:v>44988</c:v>
                </c:pt>
                <c:pt idx="1469">
                  <c:v>44988</c:v>
                </c:pt>
                <c:pt idx="1470">
                  <c:v>44988</c:v>
                </c:pt>
                <c:pt idx="1471">
                  <c:v>44988</c:v>
                </c:pt>
                <c:pt idx="1472">
                  <c:v>44988</c:v>
                </c:pt>
                <c:pt idx="1473">
                  <c:v>44988</c:v>
                </c:pt>
                <c:pt idx="1474">
                  <c:v>44988</c:v>
                </c:pt>
                <c:pt idx="1475">
                  <c:v>44988</c:v>
                </c:pt>
                <c:pt idx="1476">
                  <c:v>44988</c:v>
                </c:pt>
                <c:pt idx="1477">
                  <c:v>44988</c:v>
                </c:pt>
                <c:pt idx="1478">
                  <c:v>44988</c:v>
                </c:pt>
                <c:pt idx="1479">
                  <c:v>44988</c:v>
                </c:pt>
                <c:pt idx="1480">
                  <c:v>44988</c:v>
                </c:pt>
                <c:pt idx="1481">
                  <c:v>44988</c:v>
                </c:pt>
                <c:pt idx="1482">
                  <c:v>44988</c:v>
                </c:pt>
                <c:pt idx="1483">
                  <c:v>44988</c:v>
                </c:pt>
                <c:pt idx="1484">
                  <c:v>44988</c:v>
                </c:pt>
                <c:pt idx="1485">
                  <c:v>44988</c:v>
                </c:pt>
                <c:pt idx="1486">
                  <c:v>44988</c:v>
                </c:pt>
                <c:pt idx="1487">
                  <c:v>44989</c:v>
                </c:pt>
                <c:pt idx="1488">
                  <c:v>44989</c:v>
                </c:pt>
                <c:pt idx="1489">
                  <c:v>44989</c:v>
                </c:pt>
                <c:pt idx="1490">
                  <c:v>44989</c:v>
                </c:pt>
                <c:pt idx="1491">
                  <c:v>44989</c:v>
                </c:pt>
                <c:pt idx="1492">
                  <c:v>44989</c:v>
                </c:pt>
                <c:pt idx="1493">
                  <c:v>44989</c:v>
                </c:pt>
                <c:pt idx="1494">
                  <c:v>44989</c:v>
                </c:pt>
                <c:pt idx="1495">
                  <c:v>44989</c:v>
                </c:pt>
                <c:pt idx="1496">
                  <c:v>44989</c:v>
                </c:pt>
                <c:pt idx="1497">
                  <c:v>44989</c:v>
                </c:pt>
                <c:pt idx="1498">
                  <c:v>44989</c:v>
                </c:pt>
                <c:pt idx="1499">
                  <c:v>44989</c:v>
                </c:pt>
                <c:pt idx="1500">
                  <c:v>44989</c:v>
                </c:pt>
                <c:pt idx="1501">
                  <c:v>44989</c:v>
                </c:pt>
                <c:pt idx="1502">
                  <c:v>44989</c:v>
                </c:pt>
                <c:pt idx="1503">
                  <c:v>44989</c:v>
                </c:pt>
                <c:pt idx="1504">
                  <c:v>44989</c:v>
                </c:pt>
                <c:pt idx="1505">
                  <c:v>44989</c:v>
                </c:pt>
                <c:pt idx="1506">
                  <c:v>44989</c:v>
                </c:pt>
                <c:pt idx="1507">
                  <c:v>44989</c:v>
                </c:pt>
                <c:pt idx="1508">
                  <c:v>44989</c:v>
                </c:pt>
                <c:pt idx="1509">
                  <c:v>44989</c:v>
                </c:pt>
                <c:pt idx="1510">
                  <c:v>44989</c:v>
                </c:pt>
                <c:pt idx="1511">
                  <c:v>44990</c:v>
                </c:pt>
                <c:pt idx="1512">
                  <c:v>44990</c:v>
                </c:pt>
                <c:pt idx="1513">
                  <c:v>44990</c:v>
                </c:pt>
                <c:pt idx="1514">
                  <c:v>44990</c:v>
                </c:pt>
                <c:pt idx="1515">
                  <c:v>44990</c:v>
                </c:pt>
                <c:pt idx="1516">
                  <c:v>44990</c:v>
                </c:pt>
                <c:pt idx="1517">
                  <c:v>44990</c:v>
                </c:pt>
                <c:pt idx="1518">
                  <c:v>44990</c:v>
                </c:pt>
                <c:pt idx="1519">
                  <c:v>44990</c:v>
                </c:pt>
                <c:pt idx="1520">
                  <c:v>44990</c:v>
                </c:pt>
                <c:pt idx="1521">
                  <c:v>44990</c:v>
                </c:pt>
                <c:pt idx="1522">
                  <c:v>44990</c:v>
                </c:pt>
                <c:pt idx="1523">
                  <c:v>44990</c:v>
                </c:pt>
                <c:pt idx="1524">
                  <c:v>44990</c:v>
                </c:pt>
                <c:pt idx="1525">
                  <c:v>44990</c:v>
                </c:pt>
                <c:pt idx="1526">
                  <c:v>44990</c:v>
                </c:pt>
                <c:pt idx="1527">
                  <c:v>44990</c:v>
                </c:pt>
                <c:pt idx="1528">
                  <c:v>44990</c:v>
                </c:pt>
                <c:pt idx="1529">
                  <c:v>44990</c:v>
                </c:pt>
                <c:pt idx="1530">
                  <c:v>44990</c:v>
                </c:pt>
                <c:pt idx="1531">
                  <c:v>44990</c:v>
                </c:pt>
                <c:pt idx="1532">
                  <c:v>44990</c:v>
                </c:pt>
                <c:pt idx="1533">
                  <c:v>44990</c:v>
                </c:pt>
                <c:pt idx="1534">
                  <c:v>44990</c:v>
                </c:pt>
                <c:pt idx="1535">
                  <c:v>44991</c:v>
                </c:pt>
                <c:pt idx="1536">
                  <c:v>44991</c:v>
                </c:pt>
                <c:pt idx="1537">
                  <c:v>44991</c:v>
                </c:pt>
                <c:pt idx="1538">
                  <c:v>44991</c:v>
                </c:pt>
                <c:pt idx="1539">
                  <c:v>44991</c:v>
                </c:pt>
                <c:pt idx="1540">
                  <c:v>44991</c:v>
                </c:pt>
                <c:pt idx="1541">
                  <c:v>44991</c:v>
                </c:pt>
                <c:pt idx="1542">
                  <c:v>44991</c:v>
                </c:pt>
                <c:pt idx="1543">
                  <c:v>44991</c:v>
                </c:pt>
                <c:pt idx="1544">
                  <c:v>44991</c:v>
                </c:pt>
                <c:pt idx="1545">
                  <c:v>44991</c:v>
                </c:pt>
                <c:pt idx="1546">
                  <c:v>44991</c:v>
                </c:pt>
                <c:pt idx="1547">
                  <c:v>44991</c:v>
                </c:pt>
                <c:pt idx="1548">
                  <c:v>44991</c:v>
                </c:pt>
                <c:pt idx="1549">
                  <c:v>44991</c:v>
                </c:pt>
                <c:pt idx="1550">
                  <c:v>44991</c:v>
                </c:pt>
                <c:pt idx="1551">
                  <c:v>44991</c:v>
                </c:pt>
                <c:pt idx="1552">
                  <c:v>44991</c:v>
                </c:pt>
                <c:pt idx="1553">
                  <c:v>44991</c:v>
                </c:pt>
                <c:pt idx="1554">
                  <c:v>44991</c:v>
                </c:pt>
                <c:pt idx="1555">
                  <c:v>44991</c:v>
                </c:pt>
                <c:pt idx="1556">
                  <c:v>44991</c:v>
                </c:pt>
                <c:pt idx="1557">
                  <c:v>44991</c:v>
                </c:pt>
                <c:pt idx="1558">
                  <c:v>44991</c:v>
                </c:pt>
                <c:pt idx="1559">
                  <c:v>44992</c:v>
                </c:pt>
                <c:pt idx="1560">
                  <c:v>44992</c:v>
                </c:pt>
                <c:pt idx="1561">
                  <c:v>44992</c:v>
                </c:pt>
                <c:pt idx="1562">
                  <c:v>44992</c:v>
                </c:pt>
                <c:pt idx="1563">
                  <c:v>44992</c:v>
                </c:pt>
                <c:pt idx="1564">
                  <c:v>44992</c:v>
                </c:pt>
                <c:pt idx="1565">
                  <c:v>44992</c:v>
                </c:pt>
                <c:pt idx="1566">
                  <c:v>44992</c:v>
                </c:pt>
                <c:pt idx="1567">
                  <c:v>44992</c:v>
                </c:pt>
                <c:pt idx="1568">
                  <c:v>44992</c:v>
                </c:pt>
                <c:pt idx="1569">
                  <c:v>44992</c:v>
                </c:pt>
                <c:pt idx="1570">
                  <c:v>44992</c:v>
                </c:pt>
                <c:pt idx="1571">
                  <c:v>44992</c:v>
                </c:pt>
                <c:pt idx="1572">
                  <c:v>44992</c:v>
                </c:pt>
                <c:pt idx="1573">
                  <c:v>44992</c:v>
                </c:pt>
                <c:pt idx="1574">
                  <c:v>44992</c:v>
                </c:pt>
                <c:pt idx="1575">
                  <c:v>44992</c:v>
                </c:pt>
                <c:pt idx="1576">
                  <c:v>44992</c:v>
                </c:pt>
                <c:pt idx="1577">
                  <c:v>44992</c:v>
                </c:pt>
                <c:pt idx="1578">
                  <c:v>44992</c:v>
                </c:pt>
                <c:pt idx="1579">
                  <c:v>44992</c:v>
                </c:pt>
                <c:pt idx="1580">
                  <c:v>44992</c:v>
                </c:pt>
                <c:pt idx="1581">
                  <c:v>44992</c:v>
                </c:pt>
                <c:pt idx="1582">
                  <c:v>44992</c:v>
                </c:pt>
                <c:pt idx="1583">
                  <c:v>44993</c:v>
                </c:pt>
                <c:pt idx="1584">
                  <c:v>44993</c:v>
                </c:pt>
                <c:pt idx="1585">
                  <c:v>44993</c:v>
                </c:pt>
                <c:pt idx="1586">
                  <c:v>44993</c:v>
                </c:pt>
                <c:pt idx="1587">
                  <c:v>44993</c:v>
                </c:pt>
                <c:pt idx="1588">
                  <c:v>44993</c:v>
                </c:pt>
                <c:pt idx="1589">
                  <c:v>44993</c:v>
                </c:pt>
                <c:pt idx="1590">
                  <c:v>44993</c:v>
                </c:pt>
                <c:pt idx="1591">
                  <c:v>44993</c:v>
                </c:pt>
                <c:pt idx="1592">
                  <c:v>44993</c:v>
                </c:pt>
                <c:pt idx="1593">
                  <c:v>44993</c:v>
                </c:pt>
                <c:pt idx="1594">
                  <c:v>44993</c:v>
                </c:pt>
                <c:pt idx="1595">
                  <c:v>44993</c:v>
                </c:pt>
                <c:pt idx="1596">
                  <c:v>44993</c:v>
                </c:pt>
                <c:pt idx="1597">
                  <c:v>44993</c:v>
                </c:pt>
                <c:pt idx="1598">
                  <c:v>44993</c:v>
                </c:pt>
                <c:pt idx="1599">
                  <c:v>44993</c:v>
                </c:pt>
                <c:pt idx="1600">
                  <c:v>44993</c:v>
                </c:pt>
                <c:pt idx="1601">
                  <c:v>44993</c:v>
                </c:pt>
                <c:pt idx="1602">
                  <c:v>44993</c:v>
                </c:pt>
                <c:pt idx="1603">
                  <c:v>44993</c:v>
                </c:pt>
                <c:pt idx="1604">
                  <c:v>44993</c:v>
                </c:pt>
                <c:pt idx="1605">
                  <c:v>44993</c:v>
                </c:pt>
                <c:pt idx="1606">
                  <c:v>44993</c:v>
                </c:pt>
                <c:pt idx="1607">
                  <c:v>44994</c:v>
                </c:pt>
                <c:pt idx="1608">
                  <c:v>44994</c:v>
                </c:pt>
                <c:pt idx="1609">
                  <c:v>44994</c:v>
                </c:pt>
                <c:pt idx="1610">
                  <c:v>44994</c:v>
                </c:pt>
                <c:pt idx="1611">
                  <c:v>44994</c:v>
                </c:pt>
                <c:pt idx="1612">
                  <c:v>44994</c:v>
                </c:pt>
                <c:pt idx="1613">
                  <c:v>44994</c:v>
                </c:pt>
                <c:pt idx="1614">
                  <c:v>44994</c:v>
                </c:pt>
                <c:pt idx="1615">
                  <c:v>44994</c:v>
                </c:pt>
                <c:pt idx="1616">
                  <c:v>44994</c:v>
                </c:pt>
                <c:pt idx="1617">
                  <c:v>44994</c:v>
                </c:pt>
                <c:pt idx="1618">
                  <c:v>44994</c:v>
                </c:pt>
                <c:pt idx="1619">
                  <c:v>44994</c:v>
                </c:pt>
                <c:pt idx="1620">
                  <c:v>44994</c:v>
                </c:pt>
                <c:pt idx="1621">
                  <c:v>44994</c:v>
                </c:pt>
                <c:pt idx="1622">
                  <c:v>44994</c:v>
                </c:pt>
                <c:pt idx="1623">
                  <c:v>44994</c:v>
                </c:pt>
                <c:pt idx="1624">
                  <c:v>44994</c:v>
                </c:pt>
                <c:pt idx="1625">
                  <c:v>44994</c:v>
                </c:pt>
                <c:pt idx="1626">
                  <c:v>44994</c:v>
                </c:pt>
                <c:pt idx="1627">
                  <c:v>44994</c:v>
                </c:pt>
                <c:pt idx="1628">
                  <c:v>44994</c:v>
                </c:pt>
                <c:pt idx="1629">
                  <c:v>44994</c:v>
                </c:pt>
                <c:pt idx="1630">
                  <c:v>44994</c:v>
                </c:pt>
                <c:pt idx="1631">
                  <c:v>44995</c:v>
                </c:pt>
                <c:pt idx="1632">
                  <c:v>44995</c:v>
                </c:pt>
                <c:pt idx="1633">
                  <c:v>44995</c:v>
                </c:pt>
                <c:pt idx="1634">
                  <c:v>44995</c:v>
                </c:pt>
                <c:pt idx="1635">
                  <c:v>44995</c:v>
                </c:pt>
                <c:pt idx="1636">
                  <c:v>44995</c:v>
                </c:pt>
                <c:pt idx="1637">
                  <c:v>44995</c:v>
                </c:pt>
                <c:pt idx="1638">
                  <c:v>44995</c:v>
                </c:pt>
                <c:pt idx="1639">
                  <c:v>44995</c:v>
                </c:pt>
                <c:pt idx="1640">
                  <c:v>44995</c:v>
                </c:pt>
                <c:pt idx="1641">
                  <c:v>44995</c:v>
                </c:pt>
                <c:pt idx="1642">
                  <c:v>44995</c:v>
                </c:pt>
                <c:pt idx="1643">
                  <c:v>44995</c:v>
                </c:pt>
                <c:pt idx="1644">
                  <c:v>44995</c:v>
                </c:pt>
                <c:pt idx="1645">
                  <c:v>44995</c:v>
                </c:pt>
                <c:pt idx="1646">
                  <c:v>44995</c:v>
                </c:pt>
                <c:pt idx="1647">
                  <c:v>44995</c:v>
                </c:pt>
                <c:pt idx="1648">
                  <c:v>44995</c:v>
                </c:pt>
                <c:pt idx="1649">
                  <c:v>44995</c:v>
                </c:pt>
                <c:pt idx="1650">
                  <c:v>44995</c:v>
                </c:pt>
                <c:pt idx="1651">
                  <c:v>44995</c:v>
                </c:pt>
                <c:pt idx="1652">
                  <c:v>44995</c:v>
                </c:pt>
                <c:pt idx="1653">
                  <c:v>44995</c:v>
                </c:pt>
                <c:pt idx="1654">
                  <c:v>44995</c:v>
                </c:pt>
                <c:pt idx="1655">
                  <c:v>44996</c:v>
                </c:pt>
                <c:pt idx="1656">
                  <c:v>44996</c:v>
                </c:pt>
                <c:pt idx="1657">
                  <c:v>44996</c:v>
                </c:pt>
                <c:pt idx="1658">
                  <c:v>44996</c:v>
                </c:pt>
                <c:pt idx="1659">
                  <c:v>44996</c:v>
                </c:pt>
                <c:pt idx="1660">
                  <c:v>44996</c:v>
                </c:pt>
                <c:pt idx="1661">
                  <c:v>44996</c:v>
                </c:pt>
                <c:pt idx="1662">
                  <c:v>44996</c:v>
                </c:pt>
                <c:pt idx="1663">
                  <c:v>44996</c:v>
                </c:pt>
                <c:pt idx="1664">
                  <c:v>44996</c:v>
                </c:pt>
                <c:pt idx="1665">
                  <c:v>44996</c:v>
                </c:pt>
                <c:pt idx="1666">
                  <c:v>44996</c:v>
                </c:pt>
                <c:pt idx="1667">
                  <c:v>44996</c:v>
                </c:pt>
                <c:pt idx="1668">
                  <c:v>44996</c:v>
                </c:pt>
                <c:pt idx="1669">
                  <c:v>44996</c:v>
                </c:pt>
                <c:pt idx="1670">
                  <c:v>44996</c:v>
                </c:pt>
                <c:pt idx="1671">
                  <c:v>44996</c:v>
                </c:pt>
                <c:pt idx="1672">
                  <c:v>44996</c:v>
                </c:pt>
                <c:pt idx="1673">
                  <c:v>44996</c:v>
                </c:pt>
                <c:pt idx="1674">
                  <c:v>44996</c:v>
                </c:pt>
                <c:pt idx="1675">
                  <c:v>44996</c:v>
                </c:pt>
                <c:pt idx="1676">
                  <c:v>44996</c:v>
                </c:pt>
                <c:pt idx="1677">
                  <c:v>44996</c:v>
                </c:pt>
                <c:pt idx="1678">
                  <c:v>44996</c:v>
                </c:pt>
                <c:pt idx="1679">
                  <c:v>44997</c:v>
                </c:pt>
                <c:pt idx="1680">
                  <c:v>44997</c:v>
                </c:pt>
                <c:pt idx="1681">
                  <c:v>44997</c:v>
                </c:pt>
                <c:pt idx="1682">
                  <c:v>44997</c:v>
                </c:pt>
                <c:pt idx="1683">
                  <c:v>44997</c:v>
                </c:pt>
                <c:pt idx="1684">
                  <c:v>44997</c:v>
                </c:pt>
                <c:pt idx="1685">
                  <c:v>44997</c:v>
                </c:pt>
                <c:pt idx="1686">
                  <c:v>44997</c:v>
                </c:pt>
                <c:pt idx="1687">
                  <c:v>44997</c:v>
                </c:pt>
                <c:pt idx="1688">
                  <c:v>44997</c:v>
                </c:pt>
                <c:pt idx="1689">
                  <c:v>44997</c:v>
                </c:pt>
                <c:pt idx="1690">
                  <c:v>44997</c:v>
                </c:pt>
                <c:pt idx="1691">
                  <c:v>44997</c:v>
                </c:pt>
                <c:pt idx="1692">
                  <c:v>44997</c:v>
                </c:pt>
                <c:pt idx="1693">
                  <c:v>44997</c:v>
                </c:pt>
                <c:pt idx="1694">
                  <c:v>44997</c:v>
                </c:pt>
                <c:pt idx="1695">
                  <c:v>44997</c:v>
                </c:pt>
                <c:pt idx="1696">
                  <c:v>44997</c:v>
                </c:pt>
                <c:pt idx="1697">
                  <c:v>44997</c:v>
                </c:pt>
                <c:pt idx="1698">
                  <c:v>44997</c:v>
                </c:pt>
                <c:pt idx="1699">
                  <c:v>44997</c:v>
                </c:pt>
                <c:pt idx="1700">
                  <c:v>44997</c:v>
                </c:pt>
                <c:pt idx="1701">
                  <c:v>44997</c:v>
                </c:pt>
                <c:pt idx="1702">
                  <c:v>44998</c:v>
                </c:pt>
                <c:pt idx="1703">
                  <c:v>44998</c:v>
                </c:pt>
                <c:pt idx="1704">
                  <c:v>44998</c:v>
                </c:pt>
                <c:pt idx="1705">
                  <c:v>44998</c:v>
                </c:pt>
                <c:pt idx="1706">
                  <c:v>44998</c:v>
                </c:pt>
                <c:pt idx="1707">
                  <c:v>44998</c:v>
                </c:pt>
                <c:pt idx="1708">
                  <c:v>44998</c:v>
                </c:pt>
                <c:pt idx="1709">
                  <c:v>44998</c:v>
                </c:pt>
                <c:pt idx="1710">
                  <c:v>44998</c:v>
                </c:pt>
                <c:pt idx="1711">
                  <c:v>44998</c:v>
                </c:pt>
                <c:pt idx="1712">
                  <c:v>44998</c:v>
                </c:pt>
                <c:pt idx="1713">
                  <c:v>44998</c:v>
                </c:pt>
                <c:pt idx="1714">
                  <c:v>44998</c:v>
                </c:pt>
                <c:pt idx="1715">
                  <c:v>44998</c:v>
                </c:pt>
                <c:pt idx="1716">
                  <c:v>44998</c:v>
                </c:pt>
                <c:pt idx="1717">
                  <c:v>44998</c:v>
                </c:pt>
                <c:pt idx="1718">
                  <c:v>44998</c:v>
                </c:pt>
                <c:pt idx="1719">
                  <c:v>44998</c:v>
                </c:pt>
                <c:pt idx="1720">
                  <c:v>44998</c:v>
                </c:pt>
                <c:pt idx="1721">
                  <c:v>44998</c:v>
                </c:pt>
                <c:pt idx="1722">
                  <c:v>44998</c:v>
                </c:pt>
                <c:pt idx="1723">
                  <c:v>44998</c:v>
                </c:pt>
                <c:pt idx="1724">
                  <c:v>44998</c:v>
                </c:pt>
                <c:pt idx="1725">
                  <c:v>44998</c:v>
                </c:pt>
                <c:pt idx="1726">
                  <c:v>44999</c:v>
                </c:pt>
                <c:pt idx="1727">
                  <c:v>44999</c:v>
                </c:pt>
                <c:pt idx="1728">
                  <c:v>44999</c:v>
                </c:pt>
                <c:pt idx="1729">
                  <c:v>44999</c:v>
                </c:pt>
                <c:pt idx="1730">
                  <c:v>44999</c:v>
                </c:pt>
                <c:pt idx="1731">
                  <c:v>44999</c:v>
                </c:pt>
                <c:pt idx="1732">
                  <c:v>44999</c:v>
                </c:pt>
                <c:pt idx="1733">
                  <c:v>44999</c:v>
                </c:pt>
                <c:pt idx="1734">
                  <c:v>44999</c:v>
                </c:pt>
                <c:pt idx="1735">
                  <c:v>44999</c:v>
                </c:pt>
                <c:pt idx="1736">
                  <c:v>44999</c:v>
                </c:pt>
                <c:pt idx="1737">
                  <c:v>44999</c:v>
                </c:pt>
                <c:pt idx="1738">
                  <c:v>44999</c:v>
                </c:pt>
                <c:pt idx="1739">
                  <c:v>44999</c:v>
                </c:pt>
                <c:pt idx="1740">
                  <c:v>44999</c:v>
                </c:pt>
                <c:pt idx="1741">
                  <c:v>44999</c:v>
                </c:pt>
                <c:pt idx="1742">
                  <c:v>44999</c:v>
                </c:pt>
                <c:pt idx="1743">
                  <c:v>44999</c:v>
                </c:pt>
                <c:pt idx="1744">
                  <c:v>44999</c:v>
                </c:pt>
                <c:pt idx="1745">
                  <c:v>44999</c:v>
                </c:pt>
                <c:pt idx="1746">
                  <c:v>44999</c:v>
                </c:pt>
                <c:pt idx="1747">
                  <c:v>44999</c:v>
                </c:pt>
                <c:pt idx="1748">
                  <c:v>44999</c:v>
                </c:pt>
                <c:pt idx="1749">
                  <c:v>44999</c:v>
                </c:pt>
                <c:pt idx="1750">
                  <c:v>45000</c:v>
                </c:pt>
                <c:pt idx="1751">
                  <c:v>45000</c:v>
                </c:pt>
                <c:pt idx="1752">
                  <c:v>45000</c:v>
                </c:pt>
                <c:pt idx="1753">
                  <c:v>45000</c:v>
                </c:pt>
                <c:pt idx="1754">
                  <c:v>45000</c:v>
                </c:pt>
                <c:pt idx="1755">
                  <c:v>45000</c:v>
                </c:pt>
                <c:pt idx="1756">
                  <c:v>45000</c:v>
                </c:pt>
                <c:pt idx="1757">
                  <c:v>45000</c:v>
                </c:pt>
                <c:pt idx="1758">
                  <c:v>45000</c:v>
                </c:pt>
                <c:pt idx="1759">
                  <c:v>45000</c:v>
                </c:pt>
                <c:pt idx="1760">
                  <c:v>45000</c:v>
                </c:pt>
                <c:pt idx="1761">
                  <c:v>45000</c:v>
                </c:pt>
                <c:pt idx="1762">
                  <c:v>45000</c:v>
                </c:pt>
                <c:pt idx="1763">
                  <c:v>45000</c:v>
                </c:pt>
                <c:pt idx="1764">
                  <c:v>45000</c:v>
                </c:pt>
                <c:pt idx="1765">
                  <c:v>45000</c:v>
                </c:pt>
                <c:pt idx="1766">
                  <c:v>45000</c:v>
                </c:pt>
                <c:pt idx="1767">
                  <c:v>45000</c:v>
                </c:pt>
                <c:pt idx="1768">
                  <c:v>45000</c:v>
                </c:pt>
                <c:pt idx="1769">
                  <c:v>45000</c:v>
                </c:pt>
                <c:pt idx="1770">
                  <c:v>45000</c:v>
                </c:pt>
                <c:pt idx="1771">
                  <c:v>45000</c:v>
                </c:pt>
                <c:pt idx="1772">
                  <c:v>45000</c:v>
                </c:pt>
                <c:pt idx="1773">
                  <c:v>45000</c:v>
                </c:pt>
                <c:pt idx="1774">
                  <c:v>45001</c:v>
                </c:pt>
                <c:pt idx="1775">
                  <c:v>45001</c:v>
                </c:pt>
                <c:pt idx="1776">
                  <c:v>45001</c:v>
                </c:pt>
                <c:pt idx="1777">
                  <c:v>45001</c:v>
                </c:pt>
                <c:pt idx="1778">
                  <c:v>45001</c:v>
                </c:pt>
                <c:pt idx="1779">
                  <c:v>45001</c:v>
                </c:pt>
                <c:pt idx="1780">
                  <c:v>45001</c:v>
                </c:pt>
                <c:pt idx="1781">
                  <c:v>45001</c:v>
                </c:pt>
                <c:pt idx="1782">
                  <c:v>45001</c:v>
                </c:pt>
                <c:pt idx="1783">
                  <c:v>45001</c:v>
                </c:pt>
                <c:pt idx="1784">
                  <c:v>45001</c:v>
                </c:pt>
                <c:pt idx="1785">
                  <c:v>45001</c:v>
                </c:pt>
                <c:pt idx="1786">
                  <c:v>45001</c:v>
                </c:pt>
                <c:pt idx="1787">
                  <c:v>45001</c:v>
                </c:pt>
                <c:pt idx="1788">
                  <c:v>45001</c:v>
                </c:pt>
                <c:pt idx="1789">
                  <c:v>45001</c:v>
                </c:pt>
                <c:pt idx="1790">
                  <c:v>45001</c:v>
                </c:pt>
                <c:pt idx="1791">
                  <c:v>45001</c:v>
                </c:pt>
                <c:pt idx="1792">
                  <c:v>45001</c:v>
                </c:pt>
                <c:pt idx="1793">
                  <c:v>45001</c:v>
                </c:pt>
                <c:pt idx="1794">
                  <c:v>45001</c:v>
                </c:pt>
                <c:pt idx="1795">
                  <c:v>45001</c:v>
                </c:pt>
                <c:pt idx="1796">
                  <c:v>45001</c:v>
                </c:pt>
                <c:pt idx="1797">
                  <c:v>45001</c:v>
                </c:pt>
                <c:pt idx="1798">
                  <c:v>45002</c:v>
                </c:pt>
                <c:pt idx="1799">
                  <c:v>45002</c:v>
                </c:pt>
                <c:pt idx="1800">
                  <c:v>45002</c:v>
                </c:pt>
                <c:pt idx="1801">
                  <c:v>45002</c:v>
                </c:pt>
                <c:pt idx="1802">
                  <c:v>45002</c:v>
                </c:pt>
                <c:pt idx="1803">
                  <c:v>45002</c:v>
                </c:pt>
                <c:pt idx="1804">
                  <c:v>45002</c:v>
                </c:pt>
                <c:pt idx="1805">
                  <c:v>45002</c:v>
                </c:pt>
                <c:pt idx="1806">
                  <c:v>45002</c:v>
                </c:pt>
                <c:pt idx="1807">
                  <c:v>45002</c:v>
                </c:pt>
                <c:pt idx="1808">
                  <c:v>45002</c:v>
                </c:pt>
                <c:pt idx="1809">
                  <c:v>45002</c:v>
                </c:pt>
                <c:pt idx="1810">
                  <c:v>45002</c:v>
                </c:pt>
                <c:pt idx="1811">
                  <c:v>45002</c:v>
                </c:pt>
                <c:pt idx="1812">
                  <c:v>45002</c:v>
                </c:pt>
                <c:pt idx="1813">
                  <c:v>45002</c:v>
                </c:pt>
                <c:pt idx="1814">
                  <c:v>45002</c:v>
                </c:pt>
                <c:pt idx="1815">
                  <c:v>45002</c:v>
                </c:pt>
                <c:pt idx="1816">
                  <c:v>45002</c:v>
                </c:pt>
                <c:pt idx="1817">
                  <c:v>45002</c:v>
                </c:pt>
                <c:pt idx="1818">
                  <c:v>45002</c:v>
                </c:pt>
                <c:pt idx="1819">
                  <c:v>45002</c:v>
                </c:pt>
                <c:pt idx="1820">
                  <c:v>45002</c:v>
                </c:pt>
                <c:pt idx="1821">
                  <c:v>45002</c:v>
                </c:pt>
                <c:pt idx="1822">
                  <c:v>45003</c:v>
                </c:pt>
                <c:pt idx="1823">
                  <c:v>45003</c:v>
                </c:pt>
                <c:pt idx="1824">
                  <c:v>45003</c:v>
                </c:pt>
                <c:pt idx="1825">
                  <c:v>45003</c:v>
                </c:pt>
                <c:pt idx="1826">
                  <c:v>45003</c:v>
                </c:pt>
                <c:pt idx="1827">
                  <c:v>45003</c:v>
                </c:pt>
                <c:pt idx="1828">
                  <c:v>45003</c:v>
                </c:pt>
                <c:pt idx="1829">
                  <c:v>45003</c:v>
                </c:pt>
                <c:pt idx="1830">
                  <c:v>45003</c:v>
                </c:pt>
                <c:pt idx="1831">
                  <c:v>45003</c:v>
                </c:pt>
                <c:pt idx="1832">
                  <c:v>45003</c:v>
                </c:pt>
                <c:pt idx="1833">
                  <c:v>45003</c:v>
                </c:pt>
                <c:pt idx="1834">
                  <c:v>45003</c:v>
                </c:pt>
                <c:pt idx="1835">
                  <c:v>45003</c:v>
                </c:pt>
                <c:pt idx="1836">
                  <c:v>45003</c:v>
                </c:pt>
                <c:pt idx="1837">
                  <c:v>45003</c:v>
                </c:pt>
                <c:pt idx="1838">
                  <c:v>45003</c:v>
                </c:pt>
                <c:pt idx="1839">
                  <c:v>45003</c:v>
                </c:pt>
                <c:pt idx="1840">
                  <c:v>45003</c:v>
                </c:pt>
                <c:pt idx="1841">
                  <c:v>45003</c:v>
                </c:pt>
                <c:pt idx="1842">
                  <c:v>45003</c:v>
                </c:pt>
                <c:pt idx="1843">
                  <c:v>45003</c:v>
                </c:pt>
                <c:pt idx="1844">
                  <c:v>45003</c:v>
                </c:pt>
                <c:pt idx="1845">
                  <c:v>45003</c:v>
                </c:pt>
                <c:pt idx="1846">
                  <c:v>45004</c:v>
                </c:pt>
                <c:pt idx="1847">
                  <c:v>45004</c:v>
                </c:pt>
                <c:pt idx="1848">
                  <c:v>45004</c:v>
                </c:pt>
                <c:pt idx="1849">
                  <c:v>45004</c:v>
                </c:pt>
                <c:pt idx="1850">
                  <c:v>45004</c:v>
                </c:pt>
                <c:pt idx="1851">
                  <c:v>45004</c:v>
                </c:pt>
                <c:pt idx="1852">
                  <c:v>45004</c:v>
                </c:pt>
                <c:pt idx="1853">
                  <c:v>45004</c:v>
                </c:pt>
                <c:pt idx="1854">
                  <c:v>45004</c:v>
                </c:pt>
                <c:pt idx="1855">
                  <c:v>45004</c:v>
                </c:pt>
                <c:pt idx="1856">
                  <c:v>45004</c:v>
                </c:pt>
                <c:pt idx="1857">
                  <c:v>45004</c:v>
                </c:pt>
                <c:pt idx="1858">
                  <c:v>45004</c:v>
                </c:pt>
                <c:pt idx="1859">
                  <c:v>45004</c:v>
                </c:pt>
                <c:pt idx="1860">
                  <c:v>45004</c:v>
                </c:pt>
                <c:pt idx="1861">
                  <c:v>45004</c:v>
                </c:pt>
                <c:pt idx="1862">
                  <c:v>45004</c:v>
                </c:pt>
                <c:pt idx="1863">
                  <c:v>45004</c:v>
                </c:pt>
                <c:pt idx="1864">
                  <c:v>45004</c:v>
                </c:pt>
                <c:pt idx="1865">
                  <c:v>45004</c:v>
                </c:pt>
                <c:pt idx="1866">
                  <c:v>45004</c:v>
                </c:pt>
                <c:pt idx="1867">
                  <c:v>45004</c:v>
                </c:pt>
                <c:pt idx="1868">
                  <c:v>45004</c:v>
                </c:pt>
                <c:pt idx="1869">
                  <c:v>45004</c:v>
                </c:pt>
                <c:pt idx="1870">
                  <c:v>45005</c:v>
                </c:pt>
                <c:pt idx="1871">
                  <c:v>45005</c:v>
                </c:pt>
                <c:pt idx="1872">
                  <c:v>45005</c:v>
                </c:pt>
                <c:pt idx="1873">
                  <c:v>45005</c:v>
                </c:pt>
                <c:pt idx="1874">
                  <c:v>45005</c:v>
                </c:pt>
                <c:pt idx="1875">
                  <c:v>45005</c:v>
                </c:pt>
                <c:pt idx="1876">
                  <c:v>45005</c:v>
                </c:pt>
                <c:pt idx="1877">
                  <c:v>45005</c:v>
                </c:pt>
                <c:pt idx="1878">
                  <c:v>45005</c:v>
                </c:pt>
                <c:pt idx="1879">
                  <c:v>45005</c:v>
                </c:pt>
                <c:pt idx="1880">
                  <c:v>45005</c:v>
                </c:pt>
                <c:pt idx="1881">
                  <c:v>45005</c:v>
                </c:pt>
                <c:pt idx="1882">
                  <c:v>45005</c:v>
                </c:pt>
                <c:pt idx="1883">
                  <c:v>45005</c:v>
                </c:pt>
                <c:pt idx="1884">
                  <c:v>45005</c:v>
                </c:pt>
                <c:pt idx="1885">
                  <c:v>45005</c:v>
                </c:pt>
                <c:pt idx="1886">
                  <c:v>45005</c:v>
                </c:pt>
                <c:pt idx="1887">
                  <c:v>45005</c:v>
                </c:pt>
                <c:pt idx="1888">
                  <c:v>45005</c:v>
                </c:pt>
                <c:pt idx="1889">
                  <c:v>45005</c:v>
                </c:pt>
                <c:pt idx="1890">
                  <c:v>45005</c:v>
                </c:pt>
                <c:pt idx="1891">
                  <c:v>45005</c:v>
                </c:pt>
                <c:pt idx="1892">
                  <c:v>45005</c:v>
                </c:pt>
                <c:pt idx="1893">
                  <c:v>45005</c:v>
                </c:pt>
                <c:pt idx="1894">
                  <c:v>45006</c:v>
                </c:pt>
                <c:pt idx="1895">
                  <c:v>45006</c:v>
                </c:pt>
                <c:pt idx="1896">
                  <c:v>45006</c:v>
                </c:pt>
                <c:pt idx="1897">
                  <c:v>45006</c:v>
                </c:pt>
                <c:pt idx="1898">
                  <c:v>45006</c:v>
                </c:pt>
                <c:pt idx="1899">
                  <c:v>45006</c:v>
                </c:pt>
                <c:pt idx="1900">
                  <c:v>45006</c:v>
                </c:pt>
                <c:pt idx="1901">
                  <c:v>45006</c:v>
                </c:pt>
                <c:pt idx="1902">
                  <c:v>45006</c:v>
                </c:pt>
                <c:pt idx="1903">
                  <c:v>45006</c:v>
                </c:pt>
                <c:pt idx="1904">
                  <c:v>45006</c:v>
                </c:pt>
                <c:pt idx="1905">
                  <c:v>45006</c:v>
                </c:pt>
                <c:pt idx="1906">
                  <c:v>45006</c:v>
                </c:pt>
                <c:pt idx="1907">
                  <c:v>45006</c:v>
                </c:pt>
                <c:pt idx="1908">
                  <c:v>45006</c:v>
                </c:pt>
                <c:pt idx="1909">
                  <c:v>45006</c:v>
                </c:pt>
                <c:pt idx="1910">
                  <c:v>45006</c:v>
                </c:pt>
                <c:pt idx="1911">
                  <c:v>45006</c:v>
                </c:pt>
                <c:pt idx="1912">
                  <c:v>45006</c:v>
                </c:pt>
                <c:pt idx="1913">
                  <c:v>45006</c:v>
                </c:pt>
                <c:pt idx="1914">
                  <c:v>45006</c:v>
                </c:pt>
                <c:pt idx="1915">
                  <c:v>45006</c:v>
                </c:pt>
                <c:pt idx="1916">
                  <c:v>45006</c:v>
                </c:pt>
                <c:pt idx="1917">
                  <c:v>45006</c:v>
                </c:pt>
                <c:pt idx="1918">
                  <c:v>45007</c:v>
                </c:pt>
                <c:pt idx="1919">
                  <c:v>45007</c:v>
                </c:pt>
                <c:pt idx="1920">
                  <c:v>45007</c:v>
                </c:pt>
                <c:pt idx="1921">
                  <c:v>45007</c:v>
                </c:pt>
                <c:pt idx="1922">
                  <c:v>45007</c:v>
                </c:pt>
                <c:pt idx="1923">
                  <c:v>45007</c:v>
                </c:pt>
                <c:pt idx="1924">
                  <c:v>45007</c:v>
                </c:pt>
                <c:pt idx="1925">
                  <c:v>45007</c:v>
                </c:pt>
                <c:pt idx="1926">
                  <c:v>45007</c:v>
                </c:pt>
                <c:pt idx="1927">
                  <c:v>45007</c:v>
                </c:pt>
                <c:pt idx="1928">
                  <c:v>45007</c:v>
                </c:pt>
                <c:pt idx="1929">
                  <c:v>45007</c:v>
                </c:pt>
                <c:pt idx="1930">
                  <c:v>45007</c:v>
                </c:pt>
                <c:pt idx="1931">
                  <c:v>45007</c:v>
                </c:pt>
                <c:pt idx="1932">
                  <c:v>45007</c:v>
                </c:pt>
                <c:pt idx="1933">
                  <c:v>45007</c:v>
                </c:pt>
                <c:pt idx="1934">
                  <c:v>45007</c:v>
                </c:pt>
                <c:pt idx="1935">
                  <c:v>45007</c:v>
                </c:pt>
                <c:pt idx="1936">
                  <c:v>45007</c:v>
                </c:pt>
                <c:pt idx="1937">
                  <c:v>45007</c:v>
                </c:pt>
                <c:pt idx="1938">
                  <c:v>45007</c:v>
                </c:pt>
                <c:pt idx="1939">
                  <c:v>45007</c:v>
                </c:pt>
                <c:pt idx="1940">
                  <c:v>45007</c:v>
                </c:pt>
                <c:pt idx="1941">
                  <c:v>45007</c:v>
                </c:pt>
                <c:pt idx="1942">
                  <c:v>45008</c:v>
                </c:pt>
                <c:pt idx="1943">
                  <c:v>45008</c:v>
                </c:pt>
                <c:pt idx="1944">
                  <c:v>45008</c:v>
                </c:pt>
                <c:pt idx="1945">
                  <c:v>45008</c:v>
                </c:pt>
                <c:pt idx="1946">
                  <c:v>45008</c:v>
                </c:pt>
                <c:pt idx="1947">
                  <c:v>45008</c:v>
                </c:pt>
                <c:pt idx="1948">
                  <c:v>45008</c:v>
                </c:pt>
                <c:pt idx="1949">
                  <c:v>45008</c:v>
                </c:pt>
                <c:pt idx="1950">
                  <c:v>45008</c:v>
                </c:pt>
                <c:pt idx="1951">
                  <c:v>45008</c:v>
                </c:pt>
                <c:pt idx="1952">
                  <c:v>45008</c:v>
                </c:pt>
                <c:pt idx="1953">
                  <c:v>45008</c:v>
                </c:pt>
                <c:pt idx="1954">
                  <c:v>45008</c:v>
                </c:pt>
                <c:pt idx="1955">
                  <c:v>45008</c:v>
                </c:pt>
                <c:pt idx="1956">
                  <c:v>45008</c:v>
                </c:pt>
                <c:pt idx="1957">
                  <c:v>45008</c:v>
                </c:pt>
                <c:pt idx="1958">
                  <c:v>45008</c:v>
                </c:pt>
                <c:pt idx="1959">
                  <c:v>45008</c:v>
                </c:pt>
                <c:pt idx="1960">
                  <c:v>45008</c:v>
                </c:pt>
                <c:pt idx="1961">
                  <c:v>45008</c:v>
                </c:pt>
                <c:pt idx="1962">
                  <c:v>45008</c:v>
                </c:pt>
                <c:pt idx="1963">
                  <c:v>45008</c:v>
                </c:pt>
                <c:pt idx="1964">
                  <c:v>45008</c:v>
                </c:pt>
                <c:pt idx="1965">
                  <c:v>45008</c:v>
                </c:pt>
                <c:pt idx="1966">
                  <c:v>45009</c:v>
                </c:pt>
                <c:pt idx="1967">
                  <c:v>45009</c:v>
                </c:pt>
                <c:pt idx="1968">
                  <c:v>45009</c:v>
                </c:pt>
                <c:pt idx="1969">
                  <c:v>45009</c:v>
                </c:pt>
                <c:pt idx="1970">
                  <c:v>45009</c:v>
                </c:pt>
                <c:pt idx="1971">
                  <c:v>45009</c:v>
                </c:pt>
                <c:pt idx="1972">
                  <c:v>45009</c:v>
                </c:pt>
                <c:pt idx="1973">
                  <c:v>45009</c:v>
                </c:pt>
                <c:pt idx="1974">
                  <c:v>45009</c:v>
                </c:pt>
                <c:pt idx="1975">
                  <c:v>45009</c:v>
                </c:pt>
                <c:pt idx="1976">
                  <c:v>45009</c:v>
                </c:pt>
                <c:pt idx="1977">
                  <c:v>45009</c:v>
                </c:pt>
                <c:pt idx="1978">
                  <c:v>45009</c:v>
                </c:pt>
                <c:pt idx="1979">
                  <c:v>45009</c:v>
                </c:pt>
                <c:pt idx="1980">
                  <c:v>45009</c:v>
                </c:pt>
                <c:pt idx="1981">
                  <c:v>45009</c:v>
                </c:pt>
                <c:pt idx="1982">
                  <c:v>45009</c:v>
                </c:pt>
                <c:pt idx="1983">
                  <c:v>45009</c:v>
                </c:pt>
                <c:pt idx="1984">
                  <c:v>45009</c:v>
                </c:pt>
                <c:pt idx="1985">
                  <c:v>45009</c:v>
                </c:pt>
                <c:pt idx="1986">
                  <c:v>45009</c:v>
                </c:pt>
                <c:pt idx="1987">
                  <c:v>45009</c:v>
                </c:pt>
                <c:pt idx="1988">
                  <c:v>45009</c:v>
                </c:pt>
                <c:pt idx="1989">
                  <c:v>45009</c:v>
                </c:pt>
                <c:pt idx="1990">
                  <c:v>45010</c:v>
                </c:pt>
                <c:pt idx="1991">
                  <c:v>45010</c:v>
                </c:pt>
                <c:pt idx="1992">
                  <c:v>45010</c:v>
                </c:pt>
                <c:pt idx="1993">
                  <c:v>45010</c:v>
                </c:pt>
                <c:pt idx="1994">
                  <c:v>45010</c:v>
                </c:pt>
                <c:pt idx="1995">
                  <c:v>45010</c:v>
                </c:pt>
                <c:pt idx="1996">
                  <c:v>45010</c:v>
                </c:pt>
                <c:pt idx="1997">
                  <c:v>45010</c:v>
                </c:pt>
                <c:pt idx="1998">
                  <c:v>45010</c:v>
                </c:pt>
                <c:pt idx="1999">
                  <c:v>45010</c:v>
                </c:pt>
                <c:pt idx="2000">
                  <c:v>45010</c:v>
                </c:pt>
                <c:pt idx="2001">
                  <c:v>45010</c:v>
                </c:pt>
                <c:pt idx="2002">
                  <c:v>45010</c:v>
                </c:pt>
                <c:pt idx="2003">
                  <c:v>45010</c:v>
                </c:pt>
                <c:pt idx="2004">
                  <c:v>45010</c:v>
                </c:pt>
                <c:pt idx="2005">
                  <c:v>45010</c:v>
                </c:pt>
                <c:pt idx="2006">
                  <c:v>45010</c:v>
                </c:pt>
                <c:pt idx="2007">
                  <c:v>45010</c:v>
                </c:pt>
                <c:pt idx="2008">
                  <c:v>45010</c:v>
                </c:pt>
                <c:pt idx="2009">
                  <c:v>45010</c:v>
                </c:pt>
                <c:pt idx="2010">
                  <c:v>45010</c:v>
                </c:pt>
                <c:pt idx="2011">
                  <c:v>45010</c:v>
                </c:pt>
                <c:pt idx="2012">
                  <c:v>45010</c:v>
                </c:pt>
                <c:pt idx="2013">
                  <c:v>45010</c:v>
                </c:pt>
                <c:pt idx="2014">
                  <c:v>45011</c:v>
                </c:pt>
                <c:pt idx="2015">
                  <c:v>45011</c:v>
                </c:pt>
                <c:pt idx="2016">
                  <c:v>45011</c:v>
                </c:pt>
                <c:pt idx="2017">
                  <c:v>45011</c:v>
                </c:pt>
                <c:pt idx="2018">
                  <c:v>45011</c:v>
                </c:pt>
                <c:pt idx="2019">
                  <c:v>45011</c:v>
                </c:pt>
                <c:pt idx="2020">
                  <c:v>45011</c:v>
                </c:pt>
                <c:pt idx="2021">
                  <c:v>45011</c:v>
                </c:pt>
                <c:pt idx="2022">
                  <c:v>45011</c:v>
                </c:pt>
                <c:pt idx="2023">
                  <c:v>45011</c:v>
                </c:pt>
                <c:pt idx="2024">
                  <c:v>45011</c:v>
                </c:pt>
                <c:pt idx="2025">
                  <c:v>45011</c:v>
                </c:pt>
                <c:pt idx="2026">
                  <c:v>45011</c:v>
                </c:pt>
                <c:pt idx="2027">
                  <c:v>45011</c:v>
                </c:pt>
                <c:pt idx="2028">
                  <c:v>45011</c:v>
                </c:pt>
                <c:pt idx="2029">
                  <c:v>45011</c:v>
                </c:pt>
                <c:pt idx="2030">
                  <c:v>45011</c:v>
                </c:pt>
                <c:pt idx="2031">
                  <c:v>45011</c:v>
                </c:pt>
                <c:pt idx="2032">
                  <c:v>45011</c:v>
                </c:pt>
                <c:pt idx="2033">
                  <c:v>45011</c:v>
                </c:pt>
                <c:pt idx="2034">
                  <c:v>45011</c:v>
                </c:pt>
                <c:pt idx="2035">
                  <c:v>45011</c:v>
                </c:pt>
                <c:pt idx="2036">
                  <c:v>45011</c:v>
                </c:pt>
                <c:pt idx="2037">
                  <c:v>45011</c:v>
                </c:pt>
                <c:pt idx="2038">
                  <c:v>45012</c:v>
                </c:pt>
                <c:pt idx="2039">
                  <c:v>45012</c:v>
                </c:pt>
                <c:pt idx="2040">
                  <c:v>45012</c:v>
                </c:pt>
                <c:pt idx="2041">
                  <c:v>45012</c:v>
                </c:pt>
                <c:pt idx="2042">
                  <c:v>45012</c:v>
                </c:pt>
                <c:pt idx="2043">
                  <c:v>45012</c:v>
                </c:pt>
                <c:pt idx="2044">
                  <c:v>45012</c:v>
                </c:pt>
                <c:pt idx="2045">
                  <c:v>45012</c:v>
                </c:pt>
                <c:pt idx="2046">
                  <c:v>45012</c:v>
                </c:pt>
                <c:pt idx="2047">
                  <c:v>45012</c:v>
                </c:pt>
                <c:pt idx="2048">
                  <c:v>45012</c:v>
                </c:pt>
                <c:pt idx="2049">
                  <c:v>45012</c:v>
                </c:pt>
                <c:pt idx="2050">
                  <c:v>45012</c:v>
                </c:pt>
                <c:pt idx="2051">
                  <c:v>45012</c:v>
                </c:pt>
                <c:pt idx="2052">
                  <c:v>45012</c:v>
                </c:pt>
                <c:pt idx="2053">
                  <c:v>45012</c:v>
                </c:pt>
                <c:pt idx="2054">
                  <c:v>45012</c:v>
                </c:pt>
                <c:pt idx="2055">
                  <c:v>45012</c:v>
                </c:pt>
                <c:pt idx="2056">
                  <c:v>45012</c:v>
                </c:pt>
                <c:pt idx="2057">
                  <c:v>45012</c:v>
                </c:pt>
                <c:pt idx="2058">
                  <c:v>45012</c:v>
                </c:pt>
                <c:pt idx="2059">
                  <c:v>45012</c:v>
                </c:pt>
                <c:pt idx="2060">
                  <c:v>45012</c:v>
                </c:pt>
                <c:pt idx="2061">
                  <c:v>45012</c:v>
                </c:pt>
                <c:pt idx="2062">
                  <c:v>45013</c:v>
                </c:pt>
                <c:pt idx="2063">
                  <c:v>45013</c:v>
                </c:pt>
                <c:pt idx="2064">
                  <c:v>45013</c:v>
                </c:pt>
                <c:pt idx="2065">
                  <c:v>45013</c:v>
                </c:pt>
                <c:pt idx="2066">
                  <c:v>45013</c:v>
                </c:pt>
                <c:pt idx="2067">
                  <c:v>45013</c:v>
                </c:pt>
                <c:pt idx="2068">
                  <c:v>45013</c:v>
                </c:pt>
                <c:pt idx="2069">
                  <c:v>45013</c:v>
                </c:pt>
                <c:pt idx="2070">
                  <c:v>45013</c:v>
                </c:pt>
                <c:pt idx="2071">
                  <c:v>45013</c:v>
                </c:pt>
                <c:pt idx="2072">
                  <c:v>45013</c:v>
                </c:pt>
                <c:pt idx="2073">
                  <c:v>45013</c:v>
                </c:pt>
                <c:pt idx="2074">
                  <c:v>45013</c:v>
                </c:pt>
                <c:pt idx="2075">
                  <c:v>45013</c:v>
                </c:pt>
                <c:pt idx="2076">
                  <c:v>45013</c:v>
                </c:pt>
                <c:pt idx="2077">
                  <c:v>45013</c:v>
                </c:pt>
                <c:pt idx="2078">
                  <c:v>45013</c:v>
                </c:pt>
                <c:pt idx="2079">
                  <c:v>45013</c:v>
                </c:pt>
                <c:pt idx="2080">
                  <c:v>45013</c:v>
                </c:pt>
                <c:pt idx="2081">
                  <c:v>45013</c:v>
                </c:pt>
                <c:pt idx="2082">
                  <c:v>45013</c:v>
                </c:pt>
                <c:pt idx="2083">
                  <c:v>45013</c:v>
                </c:pt>
                <c:pt idx="2084">
                  <c:v>45013</c:v>
                </c:pt>
                <c:pt idx="2085">
                  <c:v>45013</c:v>
                </c:pt>
                <c:pt idx="2086">
                  <c:v>45014</c:v>
                </c:pt>
                <c:pt idx="2087">
                  <c:v>45014</c:v>
                </c:pt>
                <c:pt idx="2088">
                  <c:v>45014</c:v>
                </c:pt>
                <c:pt idx="2089">
                  <c:v>45014</c:v>
                </c:pt>
                <c:pt idx="2090">
                  <c:v>45014</c:v>
                </c:pt>
                <c:pt idx="2091">
                  <c:v>45014</c:v>
                </c:pt>
                <c:pt idx="2092">
                  <c:v>45014</c:v>
                </c:pt>
                <c:pt idx="2093">
                  <c:v>45014</c:v>
                </c:pt>
                <c:pt idx="2094">
                  <c:v>45014</c:v>
                </c:pt>
                <c:pt idx="2095">
                  <c:v>45014</c:v>
                </c:pt>
                <c:pt idx="2096">
                  <c:v>45014</c:v>
                </c:pt>
                <c:pt idx="2097">
                  <c:v>45014</c:v>
                </c:pt>
                <c:pt idx="2098">
                  <c:v>45014</c:v>
                </c:pt>
                <c:pt idx="2099">
                  <c:v>45014</c:v>
                </c:pt>
                <c:pt idx="2100">
                  <c:v>45014</c:v>
                </c:pt>
                <c:pt idx="2101">
                  <c:v>45014</c:v>
                </c:pt>
                <c:pt idx="2102">
                  <c:v>45014</c:v>
                </c:pt>
                <c:pt idx="2103">
                  <c:v>45014</c:v>
                </c:pt>
                <c:pt idx="2104">
                  <c:v>45014</c:v>
                </c:pt>
                <c:pt idx="2105">
                  <c:v>45014</c:v>
                </c:pt>
                <c:pt idx="2106">
                  <c:v>45014</c:v>
                </c:pt>
                <c:pt idx="2107">
                  <c:v>45014</c:v>
                </c:pt>
                <c:pt idx="2108">
                  <c:v>45014</c:v>
                </c:pt>
                <c:pt idx="2109">
                  <c:v>45014</c:v>
                </c:pt>
                <c:pt idx="2110">
                  <c:v>45015</c:v>
                </c:pt>
                <c:pt idx="2111">
                  <c:v>45015</c:v>
                </c:pt>
                <c:pt idx="2112">
                  <c:v>45015</c:v>
                </c:pt>
                <c:pt idx="2113">
                  <c:v>45015</c:v>
                </c:pt>
                <c:pt idx="2114">
                  <c:v>45015</c:v>
                </c:pt>
                <c:pt idx="2115">
                  <c:v>45015</c:v>
                </c:pt>
                <c:pt idx="2116">
                  <c:v>45015</c:v>
                </c:pt>
                <c:pt idx="2117">
                  <c:v>45015</c:v>
                </c:pt>
                <c:pt idx="2118">
                  <c:v>45015</c:v>
                </c:pt>
                <c:pt idx="2119">
                  <c:v>45015</c:v>
                </c:pt>
                <c:pt idx="2120">
                  <c:v>45015</c:v>
                </c:pt>
                <c:pt idx="2121">
                  <c:v>45015</c:v>
                </c:pt>
                <c:pt idx="2122">
                  <c:v>45015</c:v>
                </c:pt>
                <c:pt idx="2123">
                  <c:v>45015</c:v>
                </c:pt>
                <c:pt idx="2124">
                  <c:v>45015</c:v>
                </c:pt>
                <c:pt idx="2125">
                  <c:v>45015</c:v>
                </c:pt>
                <c:pt idx="2126">
                  <c:v>45015</c:v>
                </c:pt>
                <c:pt idx="2127">
                  <c:v>45015</c:v>
                </c:pt>
                <c:pt idx="2128">
                  <c:v>45015</c:v>
                </c:pt>
                <c:pt idx="2129">
                  <c:v>45015</c:v>
                </c:pt>
                <c:pt idx="2130">
                  <c:v>45015</c:v>
                </c:pt>
                <c:pt idx="2131">
                  <c:v>45015</c:v>
                </c:pt>
                <c:pt idx="2132">
                  <c:v>45015</c:v>
                </c:pt>
                <c:pt idx="2133">
                  <c:v>45015</c:v>
                </c:pt>
                <c:pt idx="2134">
                  <c:v>45016</c:v>
                </c:pt>
                <c:pt idx="2135">
                  <c:v>45016</c:v>
                </c:pt>
                <c:pt idx="2136">
                  <c:v>45016</c:v>
                </c:pt>
                <c:pt idx="2137">
                  <c:v>45016</c:v>
                </c:pt>
                <c:pt idx="2138">
                  <c:v>45016</c:v>
                </c:pt>
                <c:pt idx="2139">
                  <c:v>45016</c:v>
                </c:pt>
                <c:pt idx="2140">
                  <c:v>45016</c:v>
                </c:pt>
                <c:pt idx="2141">
                  <c:v>45016</c:v>
                </c:pt>
                <c:pt idx="2142">
                  <c:v>45016</c:v>
                </c:pt>
                <c:pt idx="2143">
                  <c:v>45016</c:v>
                </c:pt>
                <c:pt idx="2144">
                  <c:v>45016</c:v>
                </c:pt>
                <c:pt idx="2145">
                  <c:v>45016</c:v>
                </c:pt>
                <c:pt idx="2146">
                  <c:v>45016</c:v>
                </c:pt>
                <c:pt idx="2147">
                  <c:v>45016</c:v>
                </c:pt>
                <c:pt idx="2148">
                  <c:v>45016</c:v>
                </c:pt>
                <c:pt idx="2149">
                  <c:v>45016</c:v>
                </c:pt>
                <c:pt idx="2150">
                  <c:v>45016</c:v>
                </c:pt>
                <c:pt idx="2151">
                  <c:v>45016</c:v>
                </c:pt>
                <c:pt idx="2152">
                  <c:v>45016</c:v>
                </c:pt>
                <c:pt idx="2153">
                  <c:v>45016</c:v>
                </c:pt>
                <c:pt idx="2154">
                  <c:v>45016</c:v>
                </c:pt>
                <c:pt idx="2155">
                  <c:v>45016</c:v>
                </c:pt>
                <c:pt idx="2156">
                  <c:v>45016</c:v>
                </c:pt>
                <c:pt idx="2157">
                  <c:v>45016</c:v>
                </c:pt>
                <c:pt idx="2158">
                  <c:v>45017</c:v>
                </c:pt>
                <c:pt idx="2159">
                  <c:v>45017</c:v>
                </c:pt>
                <c:pt idx="2160">
                  <c:v>45017</c:v>
                </c:pt>
                <c:pt idx="2161">
                  <c:v>45017</c:v>
                </c:pt>
                <c:pt idx="2162">
                  <c:v>45017</c:v>
                </c:pt>
                <c:pt idx="2163">
                  <c:v>45017</c:v>
                </c:pt>
                <c:pt idx="2164">
                  <c:v>45017</c:v>
                </c:pt>
                <c:pt idx="2165">
                  <c:v>45017</c:v>
                </c:pt>
                <c:pt idx="2166">
                  <c:v>45017</c:v>
                </c:pt>
                <c:pt idx="2167">
                  <c:v>45017</c:v>
                </c:pt>
                <c:pt idx="2168">
                  <c:v>45017</c:v>
                </c:pt>
                <c:pt idx="2169">
                  <c:v>45017</c:v>
                </c:pt>
                <c:pt idx="2170">
                  <c:v>45017</c:v>
                </c:pt>
                <c:pt idx="2171">
                  <c:v>45017</c:v>
                </c:pt>
                <c:pt idx="2172">
                  <c:v>45017</c:v>
                </c:pt>
                <c:pt idx="2173">
                  <c:v>45017</c:v>
                </c:pt>
                <c:pt idx="2174">
                  <c:v>45017</c:v>
                </c:pt>
                <c:pt idx="2175">
                  <c:v>45017</c:v>
                </c:pt>
                <c:pt idx="2176">
                  <c:v>45017</c:v>
                </c:pt>
                <c:pt idx="2177">
                  <c:v>45017</c:v>
                </c:pt>
                <c:pt idx="2178">
                  <c:v>45017</c:v>
                </c:pt>
                <c:pt idx="2179">
                  <c:v>45017</c:v>
                </c:pt>
                <c:pt idx="2180">
                  <c:v>45017</c:v>
                </c:pt>
                <c:pt idx="2181">
                  <c:v>45017</c:v>
                </c:pt>
                <c:pt idx="2182">
                  <c:v>45018</c:v>
                </c:pt>
                <c:pt idx="2183">
                  <c:v>45018</c:v>
                </c:pt>
                <c:pt idx="2184">
                  <c:v>45018</c:v>
                </c:pt>
                <c:pt idx="2185">
                  <c:v>45018</c:v>
                </c:pt>
                <c:pt idx="2186">
                  <c:v>45018</c:v>
                </c:pt>
                <c:pt idx="2187">
                  <c:v>45018</c:v>
                </c:pt>
                <c:pt idx="2188">
                  <c:v>45018</c:v>
                </c:pt>
                <c:pt idx="2189">
                  <c:v>45018</c:v>
                </c:pt>
                <c:pt idx="2190">
                  <c:v>45018</c:v>
                </c:pt>
                <c:pt idx="2191">
                  <c:v>45018</c:v>
                </c:pt>
                <c:pt idx="2192">
                  <c:v>45018</c:v>
                </c:pt>
                <c:pt idx="2193">
                  <c:v>45018</c:v>
                </c:pt>
                <c:pt idx="2194">
                  <c:v>45018</c:v>
                </c:pt>
                <c:pt idx="2195">
                  <c:v>45018</c:v>
                </c:pt>
                <c:pt idx="2196">
                  <c:v>45018</c:v>
                </c:pt>
                <c:pt idx="2197">
                  <c:v>45018</c:v>
                </c:pt>
                <c:pt idx="2198">
                  <c:v>45018</c:v>
                </c:pt>
                <c:pt idx="2199">
                  <c:v>45018</c:v>
                </c:pt>
                <c:pt idx="2200">
                  <c:v>45018</c:v>
                </c:pt>
                <c:pt idx="2201">
                  <c:v>45018</c:v>
                </c:pt>
                <c:pt idx="2202">
                  <c:v>45018</c:v>
                </c:pt>
                <c:pt idx="2203">
                  <c:v>45018</c:v>
                </c:pt>
                <c:pt idx="2204">
                  <c:v>45018</c:v>
                </c:pt>
                <c:pt idx="2205">
                  <c:v>45018</c:v>
                </c:pt>
                <c:pt idx="2206">
                  <c:v>45019</c:v>
                </c:pt>
                <c:pt idx="2207">
                  <c:v>45019</c:v>
                </c:pt>
                <c:pt idx="2208">
                  <c:v>45019</c:v>
                </c:pt>
                <c:pt idx="2209">
                  <c:v>45019</c:v>
                </c:pt>
                <c:pt idx="2210">
                  <c:v>45019</c:v>
                </c:pt>
                <c:pt idx="2211">
                  <c:v>45019</c:v>
                </c:pt>
                <c:pt idx="2212">
                  <c:v>45019</c:v>
                </c:pt>
                <c:pt idx="2213">
                  <c:v>45019</c:v>
                </c:pt>
                <c:pt idx="2214">
                  <c:v>45019</c:v>
                </c:pt>
                <c:pt idx="2215">
                  <c:v>45019</c:v>
                </c:pt>
                <c:pt idx="2216">
                  <c:v>45019</c:v>
                </c:pt>
                <c:pt idx="2217">
                  <c:v>45019</c:v>
                </c:pt>
                <c:pt idx="2218">
                  <c:v>45019</c:v>
                </c:pt>
                <c:pt idx="2219">
                  <c:v>45019</c:v>
                </c:pt>
                <c:pt idx="2220">
                  <c:v>45019</c:v>
                </c:pt>
                <c:pt idx="2221">
                  <c:v>45019</c:v>
                </c:pt>
                <c:pt idx="2222">
                  <c:v>45019</c:v>
                </c:pt>
                <c:pt idx="2223">
                  <c:v>45019</c:v>
                </c:pt>
                <c:pt idx="2224">
                  <c:v>45019</c:v>
                </c:pt>
                <c:pt idx="2225">
                  <c:v>45019</c:v>
                </c:pt>
                <c:pt idx="2226">
                  <c:v>45019</c:v>
                </c:pt>
                <c:pt idx="2227">
                  <c:v>45019</c:v>
                </c:pt>
                <c:pt idx="2228">
                  <c:v>45019</c:v>
                </c:pt>
                <c:pt idx="2229">
                  <c:v>45019</c:v>
                </c:pt>
                <c:pt idx="2230">
                  <c:v>45020</c:v>
                </c:pt>
                <c:pt idx="2231">
                  <c:v>45020</c:v>
                </c:pt>
                <c:pt idx="2232">
                  <c:v>45020</c:v>
                </c:pt>
                <c:pt idx="2233">
                  <c:v>45020</c:v>
                </c:pt>
                <c:pt idx="2234">
                  <c:v>45020</c:v>
                </c:pt>
                <c:pt idx="2235">
                  <c:v>45020</c:v>
                </c:pt>
                <c:pt idx="2236">
                  <c:v>45020</c:v>
                </c:pt>
                <c:pt idx="2237">
                  <c:v>45020</c:v>
                </c:pt>
                <c:pt idx="2238">
                  <c:v>45020</c:v>
                </c:pt>
                <c:pt idx="2239">
                  <c:v>45020</c:v>
                </c:pt>
                <c:pt idx="2240">
                  <c:v>45020</c:v>
                </c:pt>
                <c:pt idx="2241">
                  <c:v>45020</c:v>
                </c:pt>
                <c:pt idx="2242">
                  <c:v>45020</c:v>
                </c:pt>
                <c:pt idx="2243">
                  <c:v>45020</c:v>
                </c:pt>
                <c:pt idx="2244">
                  <c:v>45020</c:v>
                </c:pt>
                <c:pt idx="2245">
                  <c:v>45020</c:v>
                </c:pt>
                <c:pt idx="2246">
                  <c:v>45020</c:v>
                </c:pt>
                <c:pt idx="2247">
                  <c:v>45020</c:v>
                </c:pt>
                <c:pt idx="2248">
                  <c:v>45020</c:v>
                </c:pt>
                <c:pt idx="2249">
                  <c:v>45020</c:v>
                </c:pt>
                <c:pt idx="2250">
                  <c:v>45020</c:v>
                </c:pt>
                <c:pt idx="2251">
                  <c:v>45020</c:v>
                </c:pt>
                <c:pt idx="2252">
                  <c:v>45020</c:v>
                </c:pt>
                <c:pt idx="2253">
                  <c:v>45020</c:v>
                </c:pt>
                <c:pt idx="2254">
                  <c:v>45021</c:v>
                </c:pt>
                <c:pt idx="2255">
                  <c:v>45021</c:v>
                </c:pt>
                <c:pt idx="2256">
                  <c:v>45021</c:v>
                </c:pt>
                <c:pt idx="2257">
                  <c:v>45021</c:v>
                </c:pt>
                <c:pt idx="2258">
                  <c:v>45021</c:v>
                </c:pt>
                <c:pt idx="2259">
                  <c:v>45021</c:v>
                </c:pt>
                <c:pt idx="2260">
                  <c:v>45021</c:v>
                </c:pt>
                <c:pt idx="2261">
                  <c:v>45021</c:v>
                </c:pt>
                <c:pt idx="2262">
                  <c:v>45021</c:v>
                </c:pt>
                <c:pt idx="2263">
                  <c:v>45021</c:v>
                </c:pt>
                <c:pt idx="2264">
                  <c:v>45021</c:v>
                </c:pt>
                <c:pt idx="2265">
                  <c:v>45021</c:v>
                </c:pt>
                <c:pt idx="2266">
                  <c:v>45021</c:v>
                </c:pt>
                <c:pt idx="2267">
                  <c:v>45021</c:v>
                </c:pt>
                <c:pt idx="2268">
                  <c:v>45021</c:v>
                </c:pt>
                <c:pt idx="2269">
                  <c:v>45021</c:v>
                </c:pt>
                <c:pt idx="2270">
                  <c:v>45021</c:v>
                </c:pt>
                <c:pt idx="2271">
                  <c:v>45021</c:v>
                </c:pt>
                <c:pt idx="2272">
                  <c:v>45021</c:v>
                </c:pt>
                <c:pt idx="2273">
                  <c:v>45021</c:v>
                </c:pt>
                <c:pt idx="2274">
                  <c:v>45021</c:v>
                </c:pt>
                <c:pt idx="2275">
                  <c:v>45021</c:v>
                </c:pt>
                <c:pt idx="2276">
                  <c:v>45021</c:v>
                </c:pt>
                <c:pt idx="2277">
                  <c:v>45021</c:v>
                </c:pt>
                <c:pt idx="2278">
                  <c:v>45022</c:v>
                </c:pt>
                <c:pt idx="2279">
                  <c:v>45022</c:v>
                </c:pt>
                <c:pt idx="2280">
                  <c:v>45022</c:v>
                </c:pt>
                <c:pt idx="2281">
                  <c:v>45022</c:v>
                </c:pt>
                <c:pt idx="2282">
                  <c:v>45022</c:v>
                </c:pt>
                <c:pt idx="2283">
                  <c:v>45022</c:v>
                </c:pt>
                <c:pt idx="2284">
                  <c:v>45022</c:v>
                </c:pt>
                <c:pt idx="2285">
                  <c:v>45022</c:v>
                </c:pt>
                <c:pt idx="2286">
                  <c:v>45022</c:v>
                </c:pt>
                <c:pt idx="2287">
                  <c:v>45022</c:v>
                </c:pt>
                <c:pt idx="2288">
                  <c:v>45022</c:v>
                </c:pt>
                <c:pt idx="2289">
                  <c:v>45022</c:v>
                </c:pt>
                <c:pt idx="2290">
                  <c:v>45022</c:v>
                </c:pt>
                <c:pt idx="2291">
                  <c:v>45022</c:v>
                </c:pt>
                <c:pt idx="2292">
                  <c:v>45022</c:v>
                </c:pt>
                <c:pt idx="2293">
                  <c:v>45022</c:v>
                </c:pt>
                <c:pt idx="2294">
                  <c:v>45022</c:v>
                </c:pt>
                <c:pt idx="2295">
                  <c:v>45022</c:v>
                </c:pt>
                <c:pt idx="2296">
                  <c:v>45022</c:v>
                </c:pt>
                <c:pt idx="2297">
                  <c:v>45022</c:v>
                </c:pt>
                <c:pt idx="2298">
                  <c:v>45022</c:v>
                </c:pt>
                <c:pt idx="2299">
                  <c:v>45022</c:v>
                </c:pt>
                <c:pt idx="2300">
                  <c:v>45022</c:v>
                </c:pt>
                <c:pt idx="2301">
                  <c:v>45022</c:v>
                </c:pt>
                <c:pt idx="2302">
                  <c:v>45023</c:v>
                </c:pt>
                <c:pt idx="2303">
                  <c:v>45023</c:v>
                </c:pt>
                <c:pt idx="2304">
                  <c:v>45023</c:v>
                </c:pt>
                <c:pt idx="2305">
                  <c:v>45023</c:v>
                </c:pt>
                <c:pt idx="2306">
                  <c:v>45023</c:v>
                </c:pt>
                <c:pt idx="2307">
                  <c:v>45023</c:v>
                </c:pt>
                <c:pt idx="2308">
                  <c:v>45023</c:v>
                </c:pt>
                <c:pt idx="2309">
                  <c:v>45023</c:v>
                </c:pt>
                <c:pt idx="2310">
                  <c:v>45023</c:v>
                </c:pt>
                <c:pt idx="2311">
                  <c:v>45023</c:v>
                </c:pt>
                <c:pt idx="2312">
                  <c:v>45023</c:v>
                </c:pt>
                <c:pt idx="2313">
                  <c:v>45023</c:v>
                </c:pt>
                <c:pt idx="2314">
                  <c:v>45023</c:v>
                </c:pt>
                <c:pt idx="2315">
                  <c:v>45023</c:v>
                </c:pt>
                <c:pt idx="2316">
                  <c:v>45023</c:v>
                </c:pt>
                <c:pt idx="2317">
                  <c:v>45023</c:v>
                </c:pt>
                <c:pt idx="2318">
                  <c:v>45023</c:v>
                </c:pt>
                <c:pt idx="2319">
                  <c:v>45023</c:v>
                </c:pt>
                <c:pt idx="2320">
                  <c:v>45023</c:v>
                </c:pt>
                <c:pt idx="2321">
                  <c:v>45023</c:v>
                </c:pt>
                <c:pt idx="2322">
                  <c:v>45023</c:v>
                </c:pt>
                <c:pt idx="2323">
                  <c:v>45023</c:v>
                </c:pt>
                <c:pt idx="2324">
                  <c:v>45023</c:v>
                </c:pt>
                <c:pt idx="2325">
                  <c:v>45023</c:v>
                </c:pt>
                <c:pt idx="2326">
                  <c:v>45024</c:v>
                </c:pt>
                <c:pt idx="2327">
                  <c:v>45024</c:v>
                </c:pt>
                <c:pt idx="2328">
                  <c:v>45024</c:v>
                </c:pt>
                <c:pt idx="2329">
                  <c:v>45024</c:v>
                </c:pt>
                <c:pt idx="2330">
                  <c:v>45024</c:v>
                </c:pt>
                <c:pt idx="2331">
                  <c:v>45024</c:v>
                </c:pt>
                <c:pt idx="2332">
                  <c:v>45024</c:v>
                </c:pt>
                <c:pt idx="2333">
                  <c:v>45024</c:v>
                </c:pt>
                <c:pt idx="2334">
                  <c:v>45024</c:v>
                </c:pt>
                <c:pt idx="2335">
                  <c:v>45024</c:v>
                </c:pt>
                <c:pt idx="2336">
                  <c:v>45024</c:v>
                </c:pt>
                <c:pt idx="2337">
                  <c:v>45024</c:v>
                </c:pt>
                <c:pt idx="2338">
                  <c:v>45024</c:v>
                </c:pt>
                <c:pt idx="2339">
                  <c:v>45024</c:v>
                </c:pt>
                <c:pt idx="2340">
                  <c:v>45024</c:v>
                </c:pt>
                <c:pt idx="2341">
                  <c:v>45024</c:v>
                </c:pt>
                <c:pt idx="2342">
                  <c:v>45024</c:v>
                </c:pt>
                <c:pt idx="2343">
                  <c:v>45024</c:v>
                </c:pt>
                <c:pt idx="2344">
                  <c:v>45024</c:v>
                </c:pt>
                <c:pt idx="2345">
                  <c:v>45024</c:v>
                </c:pt>
                <c:pt idx="2346">
                  <c:v>45024</c:v>
                </c:pt>
                <c:pt idx="2347">
                  <c:v>45024</c:v>
                </c:pt>
                <c:pt idx="2348">
                  <c:v>45024</c:v>
                </c:pt>
                <c:pt idx="2349">
                  <c:v>45024</c:v>
                </c:pt>
                <c:pt idx="2350">
                  <c:v>45025</c:v>
                </c:pt>
                <c:pt idx="2351">
                  <c:v>45025</c:v>
                </c:pt>
                <c:pt idx="2352">
                  <c:v>45025</c:v>
                </c:pt>
                <c:pt idx="2353">
                  <c:v>45025</c:v>
                </c:pt>
                <c:pt idx="2354">
                  <c:v>45025</c:v>
                </c:pt>
                <c:pt idx="2355">
                  <c:v>45025</c:v>
                </c:pt>
                <c:pt idx="2356">
                  <c:v>45025</c:v>
                </c:pt>
                <c:pt idx="2357">
                  <c:v>45025</c:v>
                </c:pt>
                <c:pt idx="2358">
                  <c:v>45025</c:v>
                </c:pt>
                <c:pt idx="2359">
                  <c:v>45025</c:v>
                </c:pt>
                <c:pt idx="2360">
                  <c:v>45025</c:v>
                </c:pt>
                <c:pt idx="2361">
                  <c:v>45025</c:v>
                </c:pt>
                <c:pt idx="2362">
                  <c:v>45025</c:v>
                </c:pt>
                <c:pt idx="2363">
                  <c:v>45025</c:v>
                </c:pt>
                <c:pt idx="2364">
                  <c:v>45025</c:v>
                </c:pt>
                <c:pt idx="2365">
                  <c:v>45025</c:v>
                </c:pt>
                <c:pt idx="2366">
                  <c:v>45025</c:v>
                </c:pt>
                <c:pt idx="2367">
                  <c:v>45025</c:v>
                </c:pt>
                <c:pt idx="2368">
                  <c:v>45025</c:v>
                </c:pt>
                <c:pt idx="2369">
                  <c:v>45025</c:v>
                </c:pt>
                <c:pt idx="2370">
                  <c:v>45025</c:v>
                </c:pt>
                <c:pt idx="2371">
                  <c:v>45025</c:v>
                </c:pt>
                <c:pt idx="2372">
                  <c:v>45025</c:v>
                </c:pt>
                <c:pt idx="2373">
                  <c:v>45025</c:v>
                </c:pt>
                <c:pt idx="2374">
                  <c:v>45026</c:v>
                </c:pt>
                <c:pt idx="2375">
                  <c:v>45026</c:v>
                </c:pt>
                <c:pt idx="2376">
                  <c:v>45026</c:v>
                </c:pt>
                <c:pt idx="2377">
                  <c:v>45026</c:v>
                </c:pt>
                <c:pt idx="2378">
                  <c:v>45026</c:v>
                </c:pt>
                <c:pt idx="2379">
                  <c:v>45026</c:v>
                </c:pt>
                <c:pt idx="2380">
                  <c:v>45026</c:v>
                </c:pt>
                <c:pt idx="2381">
                  <c:v>45026</c:v>
                </c:pt>
                <c:pt idx="2382">
                  <c:v>45026</c:v>
                </c:pt>
                <c:pt idx="2383">
                  <c:v>45026</c:v>
                </c:pt>
                <c:pt idx="2384">
                  <c:v>45026</c:v>
                </c:pt>
                <c:pt idx="2385">
                  <c:v>45026</c:v>
                </c:pt>
                <c:pt idx="2386">
                  <c:v>45026</c:v>
                </c:pt>
                <c:pt idx="2387">
                  <c:v>45026</c:v>
                </c:pt>
                <c:pt idx="2388">
                  <c:v>45026</c:v>
                </c:pt>
                <c:pt idx="2389">
                  <c:v>45026</c:v>
                </c:pt>
                <c:pt idx="2390">
                  <c:v>45026</c:v>
                </c:pt>
                <c:pt idx="2391">
                  <c:v>45026</c:v>
                </c:pt>
                <c:pt idx="2392">
                  <c:v>45026</c:v>
                </c:pt>
                <c:pt idx="2393">
                  <c:v>45026</c:v>
                </c:pt>
                <c:pt idx="2394">
                  <c:v>45026</c:v>
                </c:pt>
                <c:pt idx="2395">
                  <c:v>45026</c:v>
                </c:pt>
                <c:pt idx="2396">
                  <c:v>45026</c:v>
                </c:pt>
                <c:pt idx="2397">
                  <c:v>45026</c:v>
                </c:pt>
                <c:pt idx="2398">
                  <c:v>45027</c:v>
                </c:pt>
                <c:pt idx="2399">
                  <c:v>45027</c:v>
                </c:pt>
                <c:pt idx="2400">
                  <c:v>45027</c:v>
                </c:pt>
                <c:pt idx="2401">
                  <c:v>45027</c:v>
                </c:pt>
                <c:pt idx="2402">
                  <c:v>45027</c:v>
                </c:pt>
                <c:pt idx="2403">
                  <c:v>45027</c:v>
                </c:pt>
                <c:pt idx="2404">
                  <c:v>45027</c:v>
                </c:pt>
                <c:pt idx="2405">
                  <c:v>45027</c:v>
                </c:pt>
                <c:pt idx="2406">
                  <c:v>45027</c:v>
                </c:pt>
                <c:pt idx="2407">
                  <c:v>45027</c:v>
                </c:pt>
                <c:pt idx="2408">
                  <c:v>45027</c:v>
                </c:pt>
                <c:pt idx="2409">
                  <c:v>45027</c:v>
                </c:pt>
                <c:pt idx="2410">
                  <c:v>45027</c:v>
                </c:pt>
                <c:pt idx="2411">
                  <c:v>45027</c:v>
                </c:pt>
                <c:pt idx="2412">
                  <c:v>45027</c:v>
                </c:pt>
                <c:pt idx="2413">
                  <c:v>45027</c:v>
                </c:pt>
                <c:pt idx="2414">
                  <c:v>45027</c:v>
                </c:pt>
                <c:pt idx="2415">
                  <c:v>45027</c:v>
                </c:pt>
                <c:pt idx="2416">
                  <c:v>45027</c:v>
                </c:pt>
                <c:pt idx="2417">
                  <c:v>45027</c:v>
                </c:pt>
                <c:pt idx="2418">
                  <c:v>45027</c:v>
                </c:pt>
                <c:pt idx="2419">
                  <c:v>45027</c:v>
                </c:pt>
                <c:pt idx="2420">
                  <c:v>45027</c:v>
                </c:pt>
                <c:pt idx="2421">
                  <c:v>45027</c:v>
                </c:pt>
                <c:pt idx="2422">
                  <c:v>45028</c:v>
                </c:pt>
                <c:pt idx="2423">
                  <c:v>45028</c:v>
                </c:pt>
                <c:pt idx="2424">
                  <c:v>45028</c:v>
                </c:pt>
                <c:pt idx="2425">
                  <c:v>45028</c:v>
                </c:pt>
                <c:pt idx="2426">
                  <c:v>45028</c:v>
                </c:pt>
                <c:pt idx="2427">
                  <c:v>45028</c:v>
                </c:pt>
                <c:pt idx="2428">
                  <c:v>45028</c:v>
                </c:pt>
                <c:pt idx="2429">
                  <c:v>45028</c:v>
                </c:pt>
                <c:pt idx="2430">
                  <c:v>45028</c:v>
                </c:pt>
                <c:pt idx="2431">
                  <c:v>45028</c:v>
                </c:pt>
                <c:pt idx="2432">
                  <c:v>45028</c:v>
                </c:pt>
                <c:pt idx="2433">
                  <c:v>45028</c:v>
                </c:pt>
                <c:pt idx="2434">
                  <c:v>45028</c:v>
                </c:pt>
                <c:pt idx="2435">
                  <c:v>45028</c:v>
                </c:pt>
                <c:pt idx="2436">
                  <c:v>45028</c:v>
                </c:pt>
                <c:pt idx="2437">
                  <c:v>45028</c:v>
                </c:pt>
                <c:pt idx="2438">
                  <c:v>45028</c:v>
                </c:pt>
                <c:pt idx="2439">
                  <c:v>45028</c:v>
                </c:pt>
                <c:pt idx="2440">
                  <c:v>45028</c:v>
                </c:pt>
                <c:pt idx="2441">
                  <c:v>45028</c:v>
                </c:pt>
                <c:pt idx="2442">
                  <c:v>45028</c:v>
                </c:pt>
                <c:pt idx="2443">
                  <c:v>45028</c:v>
                </c:pt>
                <c:pt idx="2444">
                  <c:v>45028</c:v>
                </c:pt>
                <c:pt idx="2445">
                  <c:v>45028</c:v>
                </c:pt>
                <c:pt idx="2446">
                  <c:v>45029</c:v>
                </c:pt>
                <c:pt idx="2447">
                  <c:v>45029</c:v>
                </c:pt>
                <c:pt idx="2448">
                  <c:v>45029</c:v>
                </c:pt>
                <c:pt idx="2449">
                  <c:v>45029</c:v>
                </c:pt>
                <c:pt idx="2450">
                  <c:v>45029</c:v>
                </c:pt>
                <c:pt idx="2451">
                  <c:v>45029</c:v>
                </c:pt>
                <c:pt idx="2452">
                  <c:v>45029</c:v>
                </c:pt>
                <c:pt idx="2453">
                  <c:v>45029</c:v>
                </c:pt>
                <c:pt idx="2454">
                  <c:v>45029</c:v>
                </c:pt>
                <c:pt idx="2455">
                  <c:v>45029</c:v>
                </c:pt>
                <c:pt idx="2456">
                  <c:v>45029</c:v>
                </c:pt>
                <c:pt idx="2457">
                  <c:v>45029</c:v>
                </c:pt>
                <c:pt idx="2458">
                  <c:v>45029</c:v>
                </c:pt>
                <c:pt idx="2459">
                  <c:v>45029</c:v>
                </c:pt>
                <c:pt idx="2460">
                  <c:v>45029</c:v>
                </c:pt>
                <c:pt idx="2461">
                  <c:v>45029</c:v>
                </c:pt>
                <c:pt idx="2462">
                  <c:v>45029</c:v>
                </c:pt>
                <c:pt idx="2463">
                  <c:v>45029</c:v>
                </c:pt>
                <c:pt idx="2464">
                  <c:v>45029</c:v>
                </c:pt>
                <c:pt idx="2465">
                  <c:v>45029</c:v>
                </c:pt>
                <c:pt idx="2466">
                  <c:v>45029</c:v>
                </c:pt>
                <c:pt idx="2467">
                  <c:v>45029</c:v>
                </c:pt>
                <c:pt idx="2468">
                  <c:v>45029</c:v>
                </c:pt>
                <c:pt idx="2469">
                  <c:v>45029</c:v>
                </c:pt>
                <c:pt idx="2470">
                  <c:v>45030</c:v>
                </c:pt>
                <c:pt idx="2471">
                  <c:v>45030</c:v>
                </c:pt>
                <c:pt idx="2472">
                  <c:v>45030</c:v>
                </c:pt>
                <c:pt idx="2473">
                  <c:v>45030</c:v>
                </c:pt>
                <c:pt idx="2474">
                  <c:v>45030</c:v>
                </c:pt>
                <c:pt idx="2475">
                  <c:v>45030</c:v>
                </c:pt>
                <c:pt idx="2476">
                  <c:v>45030</c:v>
                </c:pt>
                <c:pt idx="2477">
                  <c:v>45030</c:v>
                </c:pt>
                <c:pt idx="2478">
                  <c:v>45030</c:v>
                </c:pt>
                <c:pt idx="2479">
                  <c:v>45030</c:v>
                </c:pt>
                <c:pt idx="2480">
                  <c:v>45030</c:v>
                </c:pt>
                <c:pt idx="2481">
                  <c:v>45030</c:v>
                </c:pt>
                <c:pt idx="2482">
                  <c:v>45030</c:v>
                </c:pt>
                <c:pt idx="2483">
                  <c:v>45030</c:v>
                </c:pt>
                <c:pt idx="2484">
                  <c:v>45030</c:v>
                </c:pt>
                <c:pt idx="2485">
                  <c:v>45030</c:v>
                </c:pt>
                <c:pt idx="2486">
                  <c:v>45030</c:v>
                </c:pt>
                <c:pt idx="2487">
                  <c:v>45030</c:v>
                </c:pt>
                <c:pt idx="2488">
                  <c:v>45030</c:v>
                </c:pt>
                <c:pt idx="2489">
                  <c:v>45030</c:v>
                </c:pt>
                <c:pt idx="2490">
                  <c:v>45030</c:v>
                </c:pt>
                <c:pt idx="2491">
                  <c:v>45030</c:v>
                </c:pt>
                <c:pt idx="2492">
                  <c:v>45030</c:v>
                </c:pt>
                <c:pt idx="2493">
                  <c:v>45030</c:v>
                </c:pt>
                <c:pt idx="2494">
                  <c:v>45031</c:v>
                </c:pt>
                <c:pt idx="2495">
                  <c:v>45031</c:v>
                </c:pt>
                <c:pt idx="2496">
                  <c:v>45031</c:v>
                </c:pt>
                <c:pt idx="2497">
                  <c:v>45031</c:v>
                </c:pt>
                <c:pt idx="2498">
                  <c:v>45031</c:v>
                </c:pt>
                <c:pt idx="2499">
                  <c:v>45031</c:v>
                </c:pt>
                <c:pt idx="2500">
                  <c:v>45031</c:v>
                </c:pt>
                <c:pt idx="2501">
                  <c:v>45031</c:v>
                </c:pt>
                <c:pt idx="2502">
                  <c:v>45031</c:v>
                </c:pt>
                <c:pt idx="2503">
                  <c:v>45031</c:v>
                </c:pt>
                <c:pt idx="2504">
                  <c:v>45031</c:v>
                </c:pt>
                <c:pt idx="2505">
                  <c:v>45031</c:v>
                </c:pt>
                <c:pt idx="2506">
                  <c:v>45031</c:v>
                </c:pt>
                <c:pt idx="2507">
                  <c:v>45031</c:v>
                </c:pt>
                <c:pt idx="2508">
                  <c:v>45031</c:v>
                </c:pt>
                <c:pt idx="2509">
                  <c:v>45031</c:v>
                </c:pt>
                <c:pt idx="2510">
                  <c:v>45031</c:v>
                </c:pt>
                <c:pt idx="2511">
                  <c:v>45031</c:v>
                </c:pt>
                <c:pt idx="2512">
                  <c:v>45031</c:v>
                </c:pt>
                <c:pt idx="2513">
                  <c:v>45031</c:v>
                </c:pt>
                <c:pt idx="2514">
                  <c:v>45031</c:v>
                </c:pt>
                <c:pt idx="2515">
                  <c:v>45031</c:v>
                </c:pt>
                <c:pt idx="2516">
                  <c:v>45031</c:v>
                </c:pt>
                <c:pt idx="2517">
                  <c:v>45031</c:v>
                </c:pt>
                <c:pt idx="2518">
                  <c:v>45032</c:v>
                </c:pt>
                <c:pt idx="2519">
                  <c:v>45032</c:v>
                </c:pt>
                <c:pt idx="2520">
                  <c:v>45032</c:v>
                </c:pt>
                <c:pt idx="2521">
                  <c:v>45032</c:v>
                </c:pt>
                <c:pt idx="2522">
                  <c:v>45032</c:v>
                </c:pt>
                <c:pt idx="2523">
                  <c:v>45032</c:v>
                </c:pt>
                <c:pt idx="2524">
                  <c:v>45032</c:v>
                </c:pt>
                <c:pt idx="2525">
                  <c:v>45032</c:v>
                </c:pt>
                <c:pt idx="2526">
                  <c:v>45032</c:v>
                </c:pt>
                <c:pt idx="2527">
                  <c:v>45032</c:v>
                </c:pt>
                <c:pt idx="2528">
                  <c:v>45032</c:v>
                </c:pt>
                <c:pt idx="2529">
                  <c:v>45032</c:v>
                </c:pt>
                <c:pt idx="2530">
                  <c:v>45032</c:v>
                </c:pt>
                <c:pt idx="2531">
                  <c:v>45032</c:v>
                </c:pt>
                <c:pt idx="2532">
                  <c:v>45032</c:v>
                </c:pt>
                <c:pt idx="2533">
                  <c:v>45032</c:v>
                </c:pt>
                <c:pt idx="2534">
                  <c:v>45032</c:v>
                </c:pt>
                <c:pt idx="2535">
                  <c:v>45032</c:v>
                </c:pt>
                <c:pt idx="2536">
                  <c:v>45032</c:v>
                </c:pt>
                <c:pt idx="2537">
                  <c:v>45032</c:v>
                </c:pt>
                <c:pt idx="2538">
                  <c:v>45032</c:v>
                </c:pt>
                <c:pt idx="2539">
                  <c:v>45032</c:v>
                </c:pt>
                <c:pt idx="2540">
                  <c:v>45032</c:v>
                </c:pt>
                <c:pt idx="2541">
                  <c:v>45032</c:v>
                </c:pt>
                <c:pt idx="2542">
                  <c:v>45033</c:v>
                </c:pt>
                <c:pt idx="2543">
                  <c:v>45033</c:v>
                </c:pt>
                <c:pt idx="2544">
                  <c:v>45033</c:v>
                </c:pt>
                <c:pt idx="2545">
                  <c:v>45033</c:v>
                </c:pt>
                <c:pt idx="2546">
                  <c:v>45033</c:v>
                </c:pt>
                <c:pt idx="2547">
                  <c:v>45033</c:v>
                </c:pt>
                <c:pt idx="2548">
                  <c:v>45033</c:v>
                </c:pt>
                <c:pt idx="2549">
                  <c:v>45033</c:v>
                </c:pt>
                <c:pt idx="2550">
                  <c:v>45033</c:v>
                </c:pt>
                <c:pt idx="2551">
                  <c:v>45033</c:v>
                </c:pt>
                <c:pt idx="2552">
                  <c:v>45033</c:v>
                </c:pt>
                <c:pt idx="2553">
                  <c:v>45033</c:v>
                </c:pt>
                <c:pt idx="2554">
                  <c:v>45033</c:v>
                </c:pt>
                <c:pt idx="2555">
                  <c:v>45033</c:v>
                </c:pt>
                <c:pt idx="2556">
                  <c:v>45033</c:v>
                </c:pt>
                <c:pt idx="2557">
                  <c:v>45033</c:v>
                </c:pt>
                <c:pt idx="2558">
                  <c:v>45033</c:v>
                </c:pt>
                <c:pt idx="2559">
                  <c:v>45033</c:v>
                </c:pt>
                <c:pt idx="2560">
                  <c:v>45033</c:v>
                </c:pt>
                <c:pt idx="2561">
                  <c:v>45033</c:v>
                </c:pt>
                <c:pt idx="2562">
                  <c:v>45033</c:v>
                </c:pt>
                <c:pt idx="2563">
                  <c:v>45033</c:v>
                </c:pt>
                <c:pt idx="2564">
                  <c:v>45033</c:v>
                </c:pt>
                <c:pt idx="2565">
                  <c:v>45033</c:v>
                </c:pt>
                <c:pt idx="2566">
                  <c:v>45034</c:v>
                </c:pt>
                <c:pt idx="2567">
                  <c:v>45034</c:v>
                </c:pt>
                <c:pt idx="2568">
                  <c:v>45034</c:v>
                </c:pt>
                <c:pt idx="2569">
                  <c:v>45034</c:v>
                </c:pt>
                <c:pt idx="2570">
                  <c:v>45034</c:v>
                </c:pt>
                <c:pt idx="2571">
                  <c:v>45034</c:v>
                </c:pt>
                <c:pt idx="2572">
                  <c:v>45034</c:v>
                </c:pt>
                <c:pt idx="2573">
                  <c:v>45034</c:v>
                </c:pt>
                <c:pt idx="2574">
                  <c:v>45034</c:v>
                </c:pt>
                <c:pt idx="2575">
                  <c:v>45034</c:v>
                </c:pt>
                <c:pt idx="2576">
                  <c:v>45034</c:v>
                </c:pt>
                <c:pt idx="2577">
                  <c:v>45034</c:v>
                </c:pt>
                <c:pt idx="2578">
                  <c:v>45034</c:v>
                </c:pt>
                <c:pt idx="2579">
                  <c:v>45034</c:v>
                </c:pt>
                <c:pt idx="2580">
                  <c:v>45034</c:v>
                </c:pt>
                <c:pt idx="2581">
                  <c:v>45034</c:v>
                </c:pt>
                <c:pt idx="2582">
                  <c:v>45034</c:v>
                </c:pt>
                <c:pt idx="2583">
                  <c:v>45034</c:v>
                </c:pt>
                <c:pt idx="2584">
                  <c:v>45034</c:v>
                </c:pt>
                <c:pt idx="2585">
                  <c:v>45034</c:v>
                </c:pt>
                <c:pt idx="2586">
                  <c:v>45034</c:v>
                </c:pt>
                <c:pt idx="2587">
                  <c:v>45034</c:v>
                </c:pt>
                <c:pt idx="2588">
                  <c:v>45034</c:v>
                </c:pt>
                <c:pt idx="2589">
                  <c:v>45034</c:v>
                </c:pt>
                <c:pt idx="2590">
                  <c:v>45035</c:v>
                </c:pt>
                <c:pt idx="2591">
                  <c:v>45035</c:v>
                </c:pt>
                <c:pt idx="2592">
                  <c:v>45035</c:v>
                </c:pt>
                <c:pt idx="2593">
                  <c:v>45035</c:v>
                </c:pt>
                <c:pt idx="2594">
                  <c:v>45035</c:v>
                </c:pt>
                <c:pt idx="2595">
                  <c:v>45035</c:v>
                </c:pt>
                <c:pt idx="2596">
                  <c:v>45035</c:v>
                </c:pt>
                <c:pt idx="2597">
                  <c:v>45035</c:v>
                </c:pt>
                <c:pt idx="2598">
                  <c:v>45035</c:v>
                </c:pt>
                <c:pt idx="2599">
                  <c:v>45035</c:v>
                </c:pt>
                <c:pt idx="2600">
                  <c:v>45035</c:v>
                </c:pt>
                <c:pt idx="2601">
                  <c:v>45035</c:v>
                </c:pt>
                <c:pt idx="2602">
                  <c:v>45035</c:v>
                </c:pt>
                <c:pt idx="2603">
                  <c:v>45035</c:v>
                </c:pt>
                <c:pt idx="2604">
                  <c:v>45035</c:v>
                </c:pt>
                <c:pt idx="2605">
                  <c:v>45035</c:v>
                </c:pt>
                <c:pt idx="2606">
                  <c:v>45035</c:v>
                </c:pt>
                <c:pt idx="2607">
                  <c:v>45035</c:v>
                </c:pt>
                <c:pt idx="2608">
                  <c:v>45035</c:v>
                </c:pt>
                <c:pt idx="2609">
                  <c:v>45035</c:v>
                </c:pt>
                <c:pt idx="2610">
                  <c:v>45035</c:v>
                </c:pt>
                <c:pt idx="2611">
                  <c:v>45035</c:v>
                </c:pt>
                <c:pt idx="2612">
                  <c:v>45035</c:v>
                </c:pt>
                <c:pt idx="2613">
                  <c:v>45035</c:v>
                </c:pt>
                <c:pt idx="2614">
                  <c:v>45036</c:v>
                </c:pt>
                <c:pt idx="2615">
                  <c:v>45036</c:v>
                </c:pt>
                <c:pt idx="2616">
                  <c:v>45036</c:v>
                </c:pt>
                <c:pt idx="2617">
                  <c:v>45036</c:v>
                </c:pt>
                <c:pt idx="2618">
                  <c:v>45036</c:v>
                </c:pt>
                <c:pt idx="2619">
                  <c:v>45036</c:v>
                </c:pt>
                <c:pt idx="2620">
                  <c:v>45036</c:v>
                </c:pt>
                <c:pt idx="2621">
                  <c:v>45036</c:v>
                </c:pt>
                <c:pt idx="2622">
                  <c:v>45036</c:v>
                </c:pt>
                <c:pt idx="2623">
                  <c:v>45036</c:v>
                </c:pt>
                <c:pt idx="2624">
                  <c:v>45036</c:v>
                </c:pt>
                <c:pt idx="2625">
                  <c:v>45036</c:v>
                </c:pt>
                <c:pt idx="2626">
                  <c:v>45036</c:v>
                </c:pt>
                <c:pt idx="2627">
                  <c:v>45036</c:v>
                </c:pt>
                <c:pt idx="2628">
                  <c:v>45036</c:v>
                </c:pt>
                <c:pt idx="2629">
                  <c:v>45036</c:v>
                </c:pt>
                <c:pt idx="2630">
                  <c:v>45036</c:v>
                </c:pt>
                <c:pt idx="2631">
                  <c:v>45036</c:v>
                </c:pt>
                <c:pt idx="2632">
                  <c:v>45036</c:v>
                </c:pt>
                <c:pt idx="2633">
                  <c:v>45036</c:v>
                </c:pt>
                <c:pt idx="2634">
                  <c:v>45036</c:v>
                </c:pt>
                <c:pt idx="2635">
                  <c:v>45036</c:v>
                </c:pt>
                <c:pt idx="2636">
                  <c:v>45036</c:v>
                </c:pt>
                <c:pt idx="2637">
                  <c:v>45036</c:v>
                </c:pt>
                <c:pt idx="2638">
                  <c:v>45037</c:v>
                </c:pt>
                <c:pt idx="2639">
                  <c:v>45037</c:v>
                </c:pt>
                <c:pt idx="2640">
                  <c:v>45037</c:v>
                </c:pt>
                <c:pt idx="2641">
                  <c:v>45037</c:v>
                </c:pt>
                <c:pt idx="2642">
                  <c:v>45037</c:v>
                </c:pt>
                <c:pt idx="2643">
                  <c:v>45037</c:v>
                </c:pt>
                <c:pt idx="2644">
                  <c:v>45037</c:v>
                </c:pt>
                <c:pt idx="2645">
                  <c:v>45037</c:v>
                </c:pt>
                <c:pt idx="2646">
                  <c:v>45037</c:v>
                </c:pt>
                <c:pt idx="2647">
                  <c:v>45037</c:v>
                </c:pt>
                <c:pt idx="2648">
                  <c:v>45037</c:v>
                </c:pt>
                <c:pt idx="2649">
                  <c:v>45037</c:v>
                </c:pt>
                <c:pt idx="2650">
                  <c:v>45037</c:v>
                </c:pt>
                <c:pt idx="2651">
                  <c:v>45037</c:v>
                </c:pt>
                <c:pt idx="2652">
                  <c:v>45037</c:v>
                </c:pt>
                <c:pt idx="2653">
                  <c:v>45037</c:v>
                </c:pt>
                <c:pt idx="2654">
                  <c:v>45037</c:v>
                </c:pt>
                <c:pt idx="2655">
                  <c:v>45037</c:v>
                </c:pt>
                <c:pt idx="2656">
                  <c:v>45037</c:v>
                </c:pt>
                <c:pt idx="2657">
                  <c:v>45037</c:v>
                </c:pt>
                <c:pt idx="2658">
                  <c:v>45037</c:v>
                </c:pt>
                <c:pt idx="2659">
                  <c:v>45037</c:v>
                </c:pt>
                <c:pt idx="2660">
                  <c:v>45037</c:v>
                </c:pt>
                <c:pt idx="2661">
                  <c:v>45037</c:v>
                </c:pt>
                <c:pt idx="2662">
                  <c:v>45038</c:v>
                </c:pt>
                <c:pt idx="2663">
                  <c:v>45038</c:v>
                </c:pt>
                <c:pt idx="2664">
                  <c:v>45038</c:v>
                </c:pt>
                <c:pt idx="2665">
                  <c:v>45038</c:v>
                </c:pt>
                <c:pt idx="2666">
                  <c:v>45038</c:v>
                </c:pt>
                <c:pt idx="2667">
                  <c:v>45038</c:v>
                </c:pt>
                <c:pt idx="2668">
                  <c:v>45038</c:v>
                </c:pt>
                <c:pt idx="2669">
                  <c:v>45038</c:v>
                </c:pt>
                <c:pt idx="2670">
                  <c:v>45038</c:v>
                </c:pt>
                <c:pt idx="2671">
                  <c:v>45038</c:v>
                </c:pt>
                <c:pt idx="2672">
                  <c:v>45038</c:v>
                </c:pt>
                <c:pt idx="2673">
                  <c:v>45038</c:v>
                </c:pt>
                <c:pt idx="2674">
                  <c:v>45038</c:v>
                </c:pt>
                <c:pt idx="2675">
                  <c:v>45038</c:v>
                </c:pt>
                <c:pt idx="2676">
                  <c:v>45038</c:v>
                </c:pt>
                <c:pt idx="2677">
                  <c:v>45038</c:v>
                </c:pt>
                <c:pt idx="2678">
                  <c:v>45038</c:v>
                </c:pt>
                <c:pt idx="2679">
                  <c:v>45038</c:v>
                </c:pt>
                <c:pt idx="2680">
                  <c:v>45038</c:v>
                </c:pt>
                <c:pt idx="2681">
                  <c:v>45038</c:v>
                </c:pt>
                <c:pt idx="2682">
                  <c:v>45038</c:v>
                </c:pt>
                <c:pt idx="2683">
                  <c:v>45038</c:v>
                </c:pt>
                <c:pt idx="2684">
                  <c:v>45038</c:v>
                </c:pt>
                <c:pt idx="2685">
                  <c:v>45038</c:v>
                </c:pt>
                <c:pt idx="2686">
                  <c:v>45039</c:v>
                </c:pt>
                <c:pt idx="2687">
                  <c:v>45039</c:v>
                </c:pt>
                <c:pt idx="2688">
                  <c:v>45039</c:v>
                </c:pt>
                <c:pt idx="2689">
                  <c:v>45039</c:v>
                </c:pt>
                <c:pt idx="2690">
                  <c:v>45039</c:v>
                </c:pt>
                <c:pt idx="2691">
                  <c:v>45039</c:v>
                </c:pt>
                <c:pt idx="2692">
                  <c:v>45039</c:v>
                </c:pt>
                <c:pt idx="2693">
                  <c:v>45039</c:v>
                </c:pt>
                <c:pt idx="2694">
                  <c:v>45039</c:v>
                </c:pt>
                <c:pt idx="2695">
                  <c:v>45039</c:v>
                </c:pt>
                <c:pt idx="2696">
                  <c:v>45039</c:v>
                </c:pt>
                <c:pt idx="2697">
                  <c:v>45039</c:v>
                </c:pt>
                <c:pt idx="2698">
                  <c:v>45039</c:v>
                </c:pt>
                <c:pt idx="2699">
                  <c:v>45039</c:v>
                </c:pt>
                <c:pt idx="2700">
                  <c:v>45039</c:v>
                </c:pt>
                <c:pt idx="2701">
                  <c:v>45039</c:v>
                </c:pt>
                <c:pt idx="2702">
                  <c:v>45039</c:v>
                </c:pt>
                <c:pt idx="2703">
                  <c:v>45039</c:v>
                </c:pt>
                <c:pt idx="2704">
                  <c:v>45039</c:v>
                </c:pt>
                <c:pt idx="2705">
                  <c:v>45039</c:v>
                </c:pt>
                <c:pt idx="2706">
                  <c:v>45039</c:v>
                </c:pt>
                <c:pt idx="2707">
                  <c:v>45039</c:v>
                </c:pt>
                <c:pt idx="2708">
                  <c:v>45039</c:v>
                </c:pt>
                <c:pt idx="2709">
                  <c:v>45039</c:v>
                </c:pt>
                <c:pt idx="2710">
                  <c:v>45040</c:v>
                </c:pt>
                <c:pt idx="2711">
                  <c:v>45040</c:v>
                </c:pt>
                <c:pt idx="2712">
                  <c:v>45040</c:v>
                </c:pt>
                <c:pt idx="2713">
                  <c:v>45040</c:v>
                </c:pt>
                <c:pt idx="2714">
                  <c:v>45040</c:v>
                </c:pt>
                <c:pt idx="2715">
                  <c:v>45040</c:v>
                </c:pt>
                <c:pt idx="2716">
                  <c:v>45040</c:v>
                </c:pt>
                <c:pt idx="2717">
                  <c:v>45040</c:v>
                </c:pt>
                <c:pt idx="2718">
                  <c:v>45040</c:v>
                </c:pt>
                <c:pt idx="2719">
                  <c:v>45040</c:v>
                </c:pt>
                <c:pt idx="2720">
                  <c:v>45040</c:v>
                </c:pt>
                <c:pt idx="2721">
                  <c:v>45040</c:v>
                </c:pt>
                <c:pt idx="2722">
                  <c:v>45040</c:v>
                </c:pt>
                <c:pt idx="2723">
                  <c:v>45040</c:v>
                </c:pt>
                <c:pt idx="2724">
                  <c:v>45040</c:v>
                </c:pt>
                <c:pt idx="2725">
                  <c:v>45040</c:v>
                </c:pt>
                <c:pt idx="2726">
                  <c:v>45040</c:v>
                </c:pt>
                <c:pt idx="2727">
                  <c:v>45040</c:v>
                </c:pt>
                <c:pt idx="2728">
                  <c:v>45040</c:v>
                </c:pt>
                <c:pt idx="2729">
                  <c:v>45040</c:v>
                </c:pt>
                <c:pt idx="2730">
                  <c:v>45040</c:v>
                </c:pt>
                <c:pt idx="2731">
                  <c:v>45040</c:v>
                </c:pt>
                <c:pt idx="2732">
                  <c:v>45040</c:v>
                </c:pt>
                <c:pt idx="2733">
                  <c:v>45040</c:v>
                </c:pt>
                <c:pt idx="2734">
                  <c:v>45041</c:v>
                </c:pt>
                <c:pt idx="2735">
                  <c:v>45041</c:v>
                </c:pt>
                <c:pt idx="2736">
                  <c:v>45041</c:v>
                </c:pt>
                <c:pt idx="2737">
                  <c:v>45041</c:v>
                </c:pt>
                <c:pt idx="2738">
                  <c:v>45041</c:v>
                </c:pt>
                <c:pt idx="2739">
                  <c:v>45041</c:v>
                </c:pt>
                <c:pt idx="2740">
                  <c:v>45041</c:v>
                </c:pt>
                <c:pt idx="2741">
                  <c:v>45041</c:v>
                </c:pt>
                <c:pt idx="2742">
                  <c:v>45041</c:v>
                </c:pt>
                <c:pt idx="2743">
                  <c:v>45041</c:v>
                </c:pt>
                <c:pt idx="2744">
                  <c:v>45041</c:v>
                </c:pt>
                <c:pt idx="2745">
                  <c:v>45041</c:v>
                </c:pt>
                <c:pt idx="2746">
                  <c:v>45041</c:v>
                </c:pt>
                <c:pt idx="2747">
                  <c:v>45041</c:v>
                </c:pt>
                <c:pt idx="2748">
                  <c:v>45041</c:v>
                </c:pt>
                <c:pt idx="2749">
                  <c:v>45041</c:v>
                </c:pt>
                <c:pt idx="2750">
                  <c:v>45041</c:v>
                </c:pt>
                <c:pt idx="2751">
                  <c:v>45041</c:v>
                </c:pt>
                <c:pt idx="2752">
                  <c:v>45041</c:v>
                </c:pt>
                <c:pt idx="2753">
                  <c:v>45041</c:v>
                </c:pt>
                <c:pt idx="2754">
                  <c:v>45041</c:v>
                </c:pt>
                <c:pt idx="2755">
                  <c:v>45041</c:v>
                </c:pt>
                <c:pt idx="2756">
                  <c:v>45041</c:v>
                </c:pt>
                <c:pt idx="2757">
                  <c:v>45041</c:v>
                </c:pt>
                <c:pt idx="2758">
                  <c:v>45042</c:v>
                </c:pt>
                <c:pt idx="2759">
                  <c:v>45042</c:v>
                </c:pt>
                <c:pt idx="2760">
                  <c:v>45042</c:v>
                </c:pt>
                <c:pt idx="2761">
                  <c:v>45042</c:v>
                </c:pt>
                <c:pt idx="2762">
                  <c:v>45042</c:v>
                </c:pt>
                <c:pt idx="2763">
                  <c:v>45042</c:v>
                </c:pt>
                <c:pt idx="2764">
                  <c:v>45042</c:v>
                </c:pt>
                <c:pt idx="2765">
                  <c:v>45042</c:v>
                </c:pt>
                <c:pt idx="2766">
                  <c:v>45042</c:v>
                </c:pt>
                <c:pt idx="2767">
                  <c:v>45042</c:v>
                </c:pt>
                <c:pt idx="2768">
                  <c:v>45042</c:v>
                </c:pt>
                <c:pt idx="2769">
                  <c:v>45042</c:v>
                </c:pt>
                <c:pt idx="2770">
                  <c:v>45042</c:v>
                </c:pt>
                <c:pt idx="2771">
                  <c:v>45042</c:v>
                </c:pt>
                <c:pt idx="2772">
                  <c:v>45042</c:v>
                </c:pt>
                <c:pt idx="2773">
                  <c:v>45042</c:v>
                </c:pt>
                <c:pt idx="2774">
                  <c:v>45042</c:v>
                </c:pt>
                <c:pt idx="2775">
                  <c:v>45042</c:v>
                </c:pt>
                <c:pt idx="2776">
                  <c:v>45042</c:v>
                </c:pt>
                <c:pt idx="2777">
                  <c:v>45042</c:v>
                </c:pt>
                <c:pt idx="2778">
                  <c:v>45042</c:v>
                </c:pt>
                <c:pt idx="2779">
                  <c:v>45042</c:v>
                </c:pt>
                <c:pt idx="2780">
                  <c:v>45042</c:v>
                </c:pt>
                <c:pt idx="2781">
                  <c:v>45042</c:v>
                </c:pt>
                <c:pt idx="2782">
                  <c:v>45043</c:v>
                </c:pt>
                <c:pt idx="2783">
                  <c:v>45043</c:v>
                </c:pt>
                <c:pt idx="2784">
                  <c:v>45043</c:v>
                </c:pt>
                <c:pt idx="2785">
                  <c:v>45043</c:v>
                </c:pt>
                <c:pt idx="2786">
                  <c:v>45043</c:v>
                </c:pt>
                <c:pt idx="2787">
                  <c:v>45043</c:v>
                </c:pt>
                <c:pt idx="2788">
                  <c:v>45043</c:v>
                </c:pt>
                <c:pt idx="2789">
                  <c:v>45043</c:v>
                </c:pt>
                <c:pt idx="2790">
                  <c:v>45043</c:v>
                </c:pt>
                <c:pt idx="2791">
                  <c:v>45043</c:v>
                </c:pt>
                <c:pt idx="2792">
                  <c:v>45043</c:v>
                </c:pt>
                <c:pt idx="2793">
                  <c:v>45043</c:v>
                </c:pt>
                <c:pt idx="2794">
                  <c:v>45043</c:v>
                </c:pt>
                <c:pt idx="2795">
                  <c:v>45043</c:v>
                </c:pt>
                <c:pt idx="2796">
                  <c:v>45043</c:v>
                </c:pt>
                <c:pt idx="2797">
                  <c:v>45043</c:v>
                </c:pt>
                <c:pt idx="2798">
                  <c:v>45043</c:v>
                </c:pt>
                <c:pt idx="2799">
                  <c:v>45043</c:v>
                </c:pt>
                <c:pt idx="2800">
                  <c:v>45043</c:v>
                </c:pt>
                <c:pt idx="2801">
                  <c:v>45043</c:v>
                </c:pt>
                <c:pt idx="2802">
                  <c:v>45043</c:v>
                </c:pt>
                <c:pt idx="2803">
                  <c:v>45043</c:v>
                </c:pt>
                <c:pt idx="2804">
                  <c:v>45043</c:v>
                </c:pt>
                <c:pt idx="2805">
                  <c:v>45043</c:v>
                </c:pt>
                <c:pt idx="2806">
                  <c:v>45044</c:v>
                </c:pt>
                <c:pt idx="2807">
                  <c:v>45044</c:v>
                </c:pt>
                <c:pt idx="2808">
                  <c:v>45044</c:v>
                </c:pt>
                <c:pt idx="2809">
                  <c:v>45044</c:v>
                </c:pt>
                <c:pt idx="2810">
                  <c:v>45044</c:v>
                </c:pt>
                <c:pt idx="2811">
                  <c:v>45044</c:v>
                </c:pt>
                <c:pt idx="2812">
                  <c:v>45044</c:v>
                </c:pt>
                <c:pt idx="2813">
                  <c:v>45044</c:v>
                </c:pt>
                <c:pt idx="2814">
                  <c:v>45044</c:v>
                </c:pt>
                <c:pt idx="2815">
                  <c:v>45044</c:v>
                </c:pt>
                <c:pt idx="2816">
                  <c:v>45044</c:v>
                </c:pt>
                <c:pt idx="2817">
                  <c:v>45044</c:v>
                </c:pt>
                <c:pt idx="2818">
                  <c:v>45044</c:v>
                </c:pt>
                <c:pt idx="2819">
                  <c:v>45044</c:v>
                </c:pt>
                <c:pt idx="2820">
                  <c:v>45044</c:v>
                </c:pt>
                <c:pt idx="2821">
                  <c:v>45044</c:v>
                </c:pt>
                <c:pt idx="2822">
                  <c:v>45044</c:v>
                </c:pt>
                <c:pt idx="2823">
                  <c:v>45044</c:v>
                </c:pt>
                <c:pt idx="2824">
                  <c:v>45044</c:v>
                </c:pt>
                <c:pt idx="2825">
                  <c:v>45044</c:v>
                </c:pt>
                <c:pt idx="2826">
                  <c:v>45044</c:v>
                </c:pt>
                <c:pt idx="2827">
                  <c:v>45044</c:v>
                </c:pt>
                <c:pt idx="2828">
                  <c:v>45044</c:v>
                </c:pt>
                <c:pt idx="2829">
                  <c:v>45044</c:v>
                </c:pt>
                <c:pt idx="2830">
                  <c:v>45045</c:v>
                </c:pt>
                <c:pt idx="2831">
                  <c:v>45045</c:v>
                </c:pt>
                <c:pt idx="2832">
                  <c:v>45045</c:v>
                </c:pt>
                <c:pt idx="2833">
                  <c:v>45045</c:v>
                </c:pt>
                <c:pt idx="2834">
                  <c:v>45045</c:v>
                </c:pt>
                <c:pt idx="2835">
                  <c:v>45045</c:v>
                </c:pt>
                <c:pt idx="2836">
                  <c:v>45045</c:v>
                </c:pt>
                <c:pt idx="2837">
                  <c:v>45045</c:v>
                </c:pt>
                <c:pt idx="2838">
                  <c:v>45045</c:v>
                </c:pt>
                <c:pt idx="2839">
                  <c:v>45045</c:v>
                </c:pt>
                <c:pt idx="2840">
                  <c:v>45045</c:v>
                </c:pt>
                <c:pt idx="2841">
                  <c:v>45045</c:v>
                </c:pt>
                <c:pt idx="2842">
                  <c:v>45045</c:v>
                </c:pt>
                <c:pt idx="2843">
                  <c:v>45045</c:v>
                </c:pt>
                <c:pt idx="2844">
                  <c:v>45045</c:v>
                </c:pt>
                <c:pt idx="2845">
                  <c:v>45045</c:v>
                </c:pt>
                <c:pt idx="2846">
                  <c:v>45045</c:v>
                </c:pt>
                <c:pt idx="2847">
                  <c:v>45045</c:v>
                </c:pt>
                <c:pt idx="2848">
                  <c:v>45045</c:v>
                </c:pt>
                <c:pt idx="2849">
                  <c:v>45045</c:v>
                </c:pt>
                <c:pt idx="2850">
                  <c:v>45045</c:v>
                </c:pt>
                <c:pt idx="2851">
                  <c:v>45045</c:v>
                </c:pt>
                <c:pt idx="2852">
                  <c:v>45045</c:v>
                </c:pt>
                <c:pt idx="2853">
                  <c:v>45045</c:v>
                </c:pt>
                <c:pt idx="2854">
                  <c:v>45046</c:v>
                </c:pt>
                <c:pt idx="2855">
                  <c:v>45046</c:v>
                </c:pt>
                <c:pt idx="2856">
                  <c:v>45046</c:v>
                </c:pt>
                <c:pt idx="2857">
                  <c:v>45046</c:v>
                </c:pt>
                <c:pt idx="2858">
                  <c:v>45046</c:v>
                </c:pt>
                <c:pt idx="2859">
                  <c:v>45046</c:v>
                </c:pt>
                <c:pt idx="2860">
                  <c:v>45046</c:v>
                </c:pt>
                <c:pt idx="2861">
                  <c:v>45046</c:v>
                </c:pt>
                <c:pt idx="2862">
                  <c:v>45046</c:v>
                </c:pt>
                <c:pt idx="2863">
                  <c:v>45046</c:v>
                </c:pt>
                <c:pt idx="2864">
                  <c:v>45046</c:v>
                </c:pt>
                <c:pt idx="2865">
                  <c:v>45046</c:v>
                </c:pt>
                <c:pt idx="2866">
                  <c:v>45046</c:v>
                </c:pt>
                <c:pt idx="2867">
                  <c:v>45046</c:v>
                </c:pt>
                <c:pt idx="2868">
                  <c:v>45046</c:v>
                </c:pt>
                <c:pt idx="2869">
                  <c:v>45046</c:v>
                </c:pt>
                <c:pt idx="2870">
                  <c:v>45046</c:v>
                </c:pt>
                <c:pt idx="2871">
                  <c:v>45046</c:v>
                </c:pt>
                <c:pt idx="2872">
                  <c:v>45046</c:v>
                </c:pt>
                <c:pt idx="2873">
                  <c:v>45046</c:v>
                </c:pt>
                <c:pt idx="2874">
                  <c:v>45046</c:v>
                </c:pt>
                <c:pt idx="2875">
                  <c:v>45046</c:v>
                </c:pt>
                <c:pt idx="2876">
                  <c:v>45046</c:v>
                </c:pt>
                <c:pt idx="2877">
                  <c:v>45046</c:v>
                </c:pt>
                <c:pt idx="2878">
                  <c:v>45047</c:v>
                </c:pt>
                <c:pt idx="2879">
                  <c:v>45047</c:v>
                </c:pt>
                <c:pt idx="2880">
                  <c:v>45047</c:v>
                </c:pt>
                <c:pt idx="2881">
                  <c:v>45047</c:v>
                </c:pt>
                <c:pt idx="2882">
                  <c:v>45047</c:v>
                </c:pt>
                <c:pt idx="2883">
                  <c:v>45047</c:v>
                </c:pt>
                <c:pt idx="2884">
                  <c:v>45047</c:v>
                </c:pt>
                <c:pt idx="2885">
                  <c:v>45047</c:v>
                </c:pt>
                <c:pt idx="2886">
                  <c:v>45047</c:v>
                </c:pt>
                <c:pt idx="2887">
                  <c:v>45047</c:v>
                </c:pt>
                <c:pt idx="2888">
                  <c:v>45047</c:v>
                </c:pt>
                <c:pt idx="2889">
                  <c:v>45047</c:v>
                </c:pt>
                <c:pt idx="2890">
                  <c:v>45047</c:v>
                </c:pt>
                <c:pt idx="2891">
                  <c:v>45047</c:v>
                </c:pt>
                <c:pt idx="2892">
                  <c:v>45047</c:v>
                </c:pt>
                <c:pt idx="2893">
                  <c:v>45047</c:v>
                </c:pt>
                <c:pt idx="2894">
                  <c:v>45047</c:v>
                </c:pt>
                <c:pt idx="2895">
                  <c:v>45047</c:v>
                </c:pt>
                <c:pt idx="2896">
                  <c:v>45047</c:v>
                </c:pt>
                <c:pt idx="2897">
                  <c:v>45047</c:v>
                </c:pt>
                <c:pt idx="2898">
                  <c:v>45047</c:v>
                </c:pt>
                <c:pt idx="2899">
                  <c:v>45047</c:v>
                </c:pt>
                <c:pt idx="2900">
                  <c:v>45047</c:v>
                </c:pt>
                <c:pt idx="2901">
                  <c:v>45047</c:v>
                </c:pt>
                <c:pt idx="2902">
                  <c:v>45048</c:v>
                </c:pt>
                <c:pt idx="2903">
                  <c:v>45048</c:v>
                </c:pt>
                <c:pt idx="2904">
                  <c:v>45048</c:v>
                </c:pt>
                <c:pt idx="2905">
                  <c:v>45048</c:v>
                </c:pt>
                <c:pt idx="2906">
                  <c:v>45048</c:v>
                </c:pt>
                <c:pt idx="2907">
                  <c:v>45048</c:v>
                </c:pt>
                <c:pt idx="2908">
                  <c:v>45048</c:v>
                </c:pt>
                <c:pt idx="2909">
                  <c:v>45048</c:v>
                </c:pt>
                <c:pt idx="2910">
                  <c:v>45048</c:v>
                </c:pt>
                <c:pt idx="2911">
                  <c:v>45048</c:v>
                </c:pt>
                <c:pt idx="2912">
                  <c:v>45048</c:v>
                </c:pt>
                <c:pt idx="2913">
                  <c:v>45048</c:v>
                </c:pt>
                <c:pt idx="2914">
                  <c:v>45048</c:v>
                </c:pt>
                <c:pt idx="2915">
                  <c:v>45048</c:v>
                </c:pt>
                <c:pt idx="2916">
                  <c:v>45048</c:v>
                </c:pt>
                <c:pt idx="2917">
                  <c:v>45048</c:v>
                </c:pt>
                <c:pt idx="2918">
                  <c:v>45048</c:v>
                </c:pt>
                <c:pt idx="2919">
                  <c:v>45048</c:v>
                </c:pt>
                <c:pt idx="2920">
                  <c:v>45048</c:v>
                </c:pt>
                <c:pt idx="2921">
                  <c:v>45048</c:v>
                </c:pt>
                <c:pt idx="2922">
                  <c:v>45048</c:v>
                </c:pt>
                <c:pt idx="2923">
                  <c:v>45048</c:v>
                </c:pt>
                <c:pt idx="2924">
                  <c:v>45048</c:v>
                </c:pt>
                <c:pt idx="2925">
                  <c:v>45048</c:v>
                </c:pt>
                <c:pt idx="2926">
                  <c:v>45049</c:v>
                </c:pt>
                <c:pt idx="2927">
                  <c:v>45049</c:v>
                </c:pt>
                <c:pt idx="2928">
                  <c:v>45049</c:v>
                </c:pt>
                <c:pt idx="2929">
                  <c:v>45049</c:v>
                </c:pt>
                <c:pt idx="2930">
                  <c:v>45049</c:v>
                </c:pt>
                <c:pt idx="2931">
                  <c:v>45049</c:v>
                </c:pt>
                <c:pt idx="2932">
                  <c:v>45049</c:v>
                </c:pt>
                <c:pt idx="2933">
                  <c:v>45049</c:v>
                </c:pt>
                <c:pt idx="2934">
                  <c:v>45049</c:v>
                </c:pt>
                <c:pt idx="2935">
                  <c:v>45049</c:v>
                </c:pt>
                <c:pt idx="2936">
                  <c:v>45049</c:v>
                </c:pt>
                <c:pt idx="2937">
                  <c:v>45049</c:v>
                </c:pt>
                <c:pt idx="2938">
                  <c:v>45049</c:v>
                </c:pt>
                <c:pt idx="2939">
                  <c:v>45049</c:v>
                </c:pt>
                <c:pt idx="2940">
                  <c:v>45049</c:v>
                </c:pt>
                <c:pt idx="2941">
                  <c:v>45049</c:v>
                </c:pt>
                <c:pt idx="2942">
                  <c:v>45049</c:v>
                </c:pt>
                <c:pt idx="2943">
                  <c:v>45049</c:v>
                </c:pt>
                <c:pt idx="2944">
                  <c:v>45049</c:v>
                </c:pt>
                <c:pt idx="2945">
                  <c:v>45049</c:v>
                </c:pt>
                <c:pt idx="2946">
                  <c:v>45049</c:v>
                </c:pt>
                <c:pt idx="2947">
                  <c:v>45049</c:v>
                </c:pt>
                <c:pt idx="2948">
                  <c:v>45049</c:v>
                </c:pt>
                <c:pt idx="2949">
                  <c:v>45049</c:v>
                </c:pt>
                <c:pt idx="2950">
                  <c:v>45050</c:v>
                </c:pt>
                <c:pt idx="2951">
                  <c:v>45050</c:v>
                </c:pt>
                <c:pt idx="2952">
                  <c:v>45050</c:v>
                </c:pt>
                <c:pt idx="2953">
                  <c:v>45050</c:v>
                </c:pt>
                <c:pt idx="2954">
                  <c:v>45050</c:v>
                </c:pt>
                <c:pt idx="2955">
                  <c:v>45050</c:v>
                </c:pt>
                <c:pt idx="2956">
                  <c:v>45050</c:v>
                </c:pt>
                <c:pt idx="2957">
                  <c:v>45050</c:v>
                </c:pt>
                <c:pt idx="2958">
                  <c:v>45050</c:v>
                </c:pt>
                <c:pt idx="2959">
                  <c:v>45050</c:v>
                </c:pt>
                <c:pt idx="2960">
                  <c:v>45050</c:v>
                </c:pt>
                <c:pt idx="2961">
                  <c:v>45050</c:v>
                </c:pt>
                <c:pt idx="2962">
                  <c:v>45050</c:v>
                </c:pt>
                <c:pt idx="2963">
                  <c:v>45050</c:v>
                </c:pt>
                <c:pt idx="2964">
                  <c:v>45050</c:v>
                </c:pt>
                <c:pt idx="2965">
                  <c:v>45050</c:v>
                </c:pt>
                <c:pt idx="2966">
                  <c:v>45050</c:v>
                </c:pt>
                <c:pt idx="2967">
                  <c:v>45050</c:v>
                </c:pt>
                <c:pt idx="2968">
                  <c:v>45050</c:v>
                </c:pt>
                <c:pt idx="2969">
                  <c:v>45050</c:v>
                </c:pt>
                <c:pt idx="2970">
                  <c:v>45050</c:v>
                </c:pt>
                <c:pt idx="2971">
                  <c:v>45050</c:v>
                </c:pt>
                <c:pt idx="2972">
                  <c:v>45050</c:v>
                </c:pt>
                <c:pt idx="2973">
                  <c:v>45050</c:v>
                </c:pt>
                <c:pt idx="2974">
                  <c:v>45051</c:v>
                </c:pt>
                <c:pt idx="2975">
                  <c:v>45051</c:v>
                </c:pt>
                <c:pt idx="2976">
                  <c:v>45051</c:v>
                </c:pt>
                <c:pt idx="2977">
                  <c:v>45051</c:v>
                </c:pt>
                <c:pt idx="2978">
                  <c:v>45051</c:v>
                </c:pt>
                <c:pt idx="2979">
                  <c:v>45051</c:v>
                </c:pt>
                <c:pt idx="2980">
                  <c:v>45051</c:v>
                </c:pt>
                <c:pt idx="2981">
                  <c:v>45051</c:v>
                </c:pt>
                <c:pt idx="2982">
                  <c:v>45051</c:v>
                </c:pt>
                <c:pt idx="2983">
                  <c:v>45051</c:v>
                </c:pt>
                <c:pt idx="2984">
                  <c:v>45051</c:v>
                </c:pt>
                <c:pt idx="2985">
                  <c:v>45051</c:v>
                </c:pt>
                <c:pt idx="2986">
                  <c:v>45051</c:v>
                </c:pt>
                <c:pt idx="2987">
                  <c:v>45051</c:v>
                </c:pt>
                <c:pt idx="2988">
                  <c:v>45051</c:v>
                </c:pt>
                <c:pt idx="2989">
                  <c:v>45051</c:v>
                </c:pt>
                <c:pt idx="2990">
                  <c:v>45051</c:v>
                </c:pt>
                <c:pt idx="2991">
                  <c:v>45051</c:v>
                </c:pt>
                <c:pt idx="2992">
                  <c:v>45051</c:v>
                </c:pt>
                <c:pt idx="2993">
                  <c:v>45051</c:v>
                </c:pt>
                <c:pt idx="2994">
                  <c:v>45051</c:v>
                </c:pt>
                <c:pt idx="2995">
                  <c:v>45051</c:v>
                </c:pt>
                <c:pt idx="2996">
                  <c:v>45051</c:v>
                </c:pt>
                <c:pt idx="2997">
                  <c:v>45051</c:v>
                </c:pt>
                <c:pt idx="2998">
                  <c:v>45052</c:v>
                </c:pt>
                <c:pt idx="2999">
                  <c:v>45052</c:v>
                </c:pt>
                <c:pt idx="3000">
                  <c:v>45052</c:v>
                </c:pt>
                <c:pt idx="3001">
                  <c:v>45052</c:v>
                </c:pt>
                <c:pt idx="3002">
                  <c:v>45052</c:v>
                </c:pt>
                <c:pt idx="3003">
                  <c:v>45052</c:v>
                </c:pt>
                <c:pt idx="3004">
                  <c:v>45052</c:v>
                </c:pt>
                <c:pt idx="3005">
                  <c:v>45052</c:v>
                </c:pt>
                <c:pt idx="3006">
                  <c:v>45052</c:v>
                </c:pt>
                <c:pt idx="3007">
                  <c:v>45052</c:v>
                </c:pt>
                <c:pt idx="3008">
                  <c:v>45052</c:v>
                </c:pt>
                <c:pt idx="3009">
                  <c:v>45052</c:v>
                </c:pt>
                <c:pt idx="3010">
                  <c:v>45052</c:v>
                </c:pt>
                <c:pt idx="3011">
                  <c:v>45052</c:v>
                </c:pt>
                <c:pt idx="3012">
                  <c:v>45052</c:v>
                </c:pt>
                <c:pt idx="3013">
                  <c:v>45052</c:v>
                </c:pt>
                <c:pt idx="3014">
                  <c:v>45052</c:v>
                </c:pt>
                <c:pt idx="3015">
                  <c:v>45052</c:v>
                </c:pt>
                <c:pt idx="3016">
                  <c:v>45052</c:v>
                </c:pt>
                <c:pt idx="3017">
                  <c:v>45052</c:v>
                </c:pt>
                <c:pt idx="3018">
                  <c:v>45052</c:v>
                </c:pt>
                <c:pt idx="3019">
                  <c:v>45052</c:v>
                </c:pt>
                <c:pt idx="3020">
                  <c:v>45052</c:v>
                </c:pt>
                <c:pt idx="3021">
                  <c:v>45052</c:v>
                </c:pt>
                <c:pt idx="3022">
                  <c:v>45053</c:v>
                </c:pt>
                <c:pt idx="3023">
                  <c:v>45053</c:v>
                </c:pt>
                <c:pt idx="3024">
                  <c:v>45053</c:v>
                </c:pt>
                <c:pt idx="3025">
                  <c:v>45053</c:v>
                </c:pt>
                <c:pt idx="3026">
                  <c:v>45053</c:v>
                </c:pt>
                <c:pt idx="3027">
                  <c:v>45053</c:v>
                </c:pt>
                <c:pt idx="3028">
                  <c:v>45053</c:v>
                </c:pt>
                <c:pt idx="3029">
                  <c:v>45053</c:v>
                </c:pt>
                <c:pt idx="3030">
                  <c:v>45053</c:v>
                </c:pt>
                <c:pt idx="3031">
                  <c:v>45053</c:v>
                </c:pt>
                <c:pt idx="3032">
                  <c:v>45053</c:v>
                </c:pt>
                <c:pt idx="3033">
                  <c:v>45053</c:v>
                </c:pt>
                <c:pt idx="3034">
                  <c:v>45053</c:v>
                </c:pt>
                <c:pt idx="3035">
                  <c:v>45053</c:v>
                </c:pt>
                <c:pt idx="3036">
                  <c:v>45053</c:v>
                </c:pt>
                <c:pt idx="3037">
                  <c:v>45053</c:v>
                </c:pt>
                <c:pt idx="3038">
                  <c:v>45053</c:v>
                </c:pt>
                <c:pt idx="3039">
                  <c:v>45053</c:v>
                </c:pt>
                <c:pt idx="3040">
                  <c:v>45053</c:v>
                </c:pt>
                <c:pt idx="3041">
                  <c:v>45053</c:v>
                </c:pt>
                <c:pt idx="3042">
                  <c:v>45053</c:v>
                </c:pt>
                <c:pt idx="3043">
                  <c:v>45053</c:v>
                </c:pt>
                <c:pt idx="3044">
                  <c:v>45053</c:v>
                </c:pt>
                <c:pt idx="3045">
                  <c:v>45053</c:v>
                </c:pt>
                <c:pt idx="3046">
                  <c:v>45054</c:v>
                </c:pt>
                <c:pt idx="3047">
                  <c:v>45054</c:v>
                </c:pt>
                <c:pt idx="3048">
                  <c:v>45054</c:v>
                </c:pt>
                <c:pt idx="3049">
                  <c:v>45054</c:v>
                </c:pt>
                <c:pt idx="3050">
                  <c:v>45054</c:v>
                </c:pt>
                <c:pt idx="3051">
                  <c:v>45054</c:v>
                </c:pt>
                <c:pt idx="3052">
                  <c:v>45054</c:v>
                </c:pt>
                <c:pt idx="3053">
                  <c:v>45054</c:v>
                </c:pt>
                <c:pt idx="3054">
                  <c:v>45054</c:v>
                </c:pt>
                <c:pt idx="3055">
                  <c:v>45054</c:v>
                </c:pt>
                <c:pt idx="3056">
                  <c:v>45054</c:v>
                </c:pt>
                <c:pt idx="3057">
                  <c:v>45054</c:v>
                </c:pt>
                <c:pt idx="3058">
                  <c:v>45054</c:v>
                </c:pt>
                <c:pt idx="3059">
                  <c:v>45054</c:v>
                </c:pt>
                <c:pt idx="3060">
                  <c:v>45054</c:v>
                </c:pt>
                <c:pt idx="3061">
                  <c:v>45054</c:v>
                </c:pt>
                <c:pt idx="3062">
                  <c:v>45054</c:v>
                </c:pt>
                <c:pt idx="3063">
                  <c:v>45054</c:v>
                </c:pt>
                <c:pt idx="3064">
                  <c:v>45054</c:v>
                </c:pt>
                <c:pt idx="3065">
                  <c:v>45054</c:v>
                </c:pt>
                <c:pt idx="3066">
                  <c:v>45054</c:v>
                </c:pt>
                <c:pt idx="3067">
                  <c:v>45054</c:v>
                </c:pt>
                <c:pt idx="3068">
                  <c:v>45054</c:v>
                </c:pt>
                <c:pt idx="3069">
                  <c:v>45054</c:v>
                </c:pt>
                <c:pt idx="3070">
                  <c:v>45055</c:v>
                </c:pt>
                <c:pt idx="3071">
                  <c:v>45055</c:v>
                </c:pt>
                <c:pt idx="3072">
                  <c:v>45055</c:v>
                </c:pt>
                <c:pt idx="3073">
                  <c:v>45055</c:v>
                </c:pt>
                <c:pt idx="3074">
                  <c:v>45055</c:v>
                </c:pt>
                <c:pt idx="3075">
                  <c:v>45055</c:v>
                </c:pt>
                <c:pt idx="3076">
                  <c:v>45055</c:v>
                </c:pt>
                <c:pt idx="3077">
                  <c:v>45055</c:v>
                </c:pt>
                <c:pt idx="3078">
                  <c:v>45055</c:v>
                </c:pt>
                <c:pt idx="3079">
                  <c:v>45055</c:v>
                </c:pt>
                <c:pt idx="3080">
                  <c:v>45055</c:v>
                </c:pt>
                <c:pt idx="3081">
                  <c:v>45055</c:v>
                </c:pt>
                <c:pt idx="3082">
                  <c:v>45055</c:v>
                </c:pt>
                <c:pt idx="3083">
                  <c:v>45055</c:v>
                </c:pt>
                <c:pt idx="3084">
                  <c:v>45055</c:v>
                </c:pt>
                <c:pt idx="3085">
                  <c:v>45055</c:v>
                </c:pt>
                <c:pt idx="3086">
                  <c:v>45055</c:v>
                </c:pt>
                <c:pt idx="3087">
                  <c:v>45055</c:v>
                </c:pt>
                <c:pt idx="3088">
                  <c:v>45055</c:v>
                </c:pt>
                <c:pt idx="3089">
                  <c:v>45055</c:v>
                </c:pt>
                <c:pt idx="3090">
                  <c:v>45055</c:v>
                </c:pt>
                <c:pt idx="3091">
                  <c:v>45055</c:v>
                </c:pt>
                <c:pt idx="3092">
                  <c:v>45055</c:v>
                </c:pt>
                <c:pt idx="3093">
                  <c:v>45055</c:v>
                </c:pt>
                <c:pt idx="3094">
                  <c:v>45056</c:v>
                </c:pt>
                <c:pt idx="3095">
                  <c:v>45056</c:v>
                </c:pt>
                <c:pt idx="3096">
                  <c:v>45056</c:v>
                </c:pt>
                <c:pt idx="3097">
                  <c:v>45056</c:v>
                </c:pt>
                <c:pt idx="3098">
                  <c:v>45056</c:v>
                </c:pt>
                <c:pt idx="3099">
                  <c:v>45056</c:v>
                </c:pt>
                <c:pt idx="3100">
                  <c:v>45056</c:v>
                </c:pt>
                <c:pt idx="3101">
                  <c:v>45056</c:v>
                </c:pt>
                <c:pt idx="3102">
                  <c:v>45056</c:v>
                </c:pt>
                <c:pt idx="3103">
                  <c:v>45056</c:v>
                </c:pt>
                <c:pt idx="3104">
                  <c:v>45056</c:v>
                </c:pt>
                <c:pt idx="3105">
                  <c:v>45056</c:v>
                </c:pt>
                <c:pt idx="3106">
                  <c:v>45056</c:v>
                </c:pt>
                <c:pt idx="3107">
                  <c:v>45056</c:v>
                </c:pt>
                <c:pt idx="3108">
                  <c:v>45056</c:v>
                </c:pt>
                <c:pt idx="3109">
                  <c:v>45056</c:v>
                </c:pt>
                <c:pt idx="3110">
                  <c:v>45056</c:v>
                </c:pt>
                <c:pt idx="3111">
                  <c:v>45056</c:v>
                </c:pt>
                <c:pt idx="3112">
                  <c:v>45056</c:v>
                </c:pt>
                <c:pt idx="3113">
                  <c:v>45056</c:v>
                </c:pt>
                <c:pt idx="3114">
                  <c:v>45056</c:v>
                </c:pt>
                <c:pt idx="3115">
                  <c:v>45056</c:v>
                </c:pt>
                <c:pt idx="3116">
                  <c:v>45056</c:v>
                </c:pt>
                <c:pt idx="3117">
                  <c:v>45056</c:v>
                </c:pt>
                <c:pt idx="3118">
                  <c:v>45057</c:v>
                </c:pt>
                <c:pt idx="3119">
                  <c:v>45057</c:v>
                </c:pt>
                <c:pt idx="3120">
                  <c:v>45057</c:v>
                </c:pt>
                <c:pt idx="3121">
                  <c:v>45057</c:v>
                </c:pt>
                <c:pt idx="3122">
                  <c:v>45057</c:v>
                </c:pt>
                <c:pt idx="3123">
                  <c:v>45057</c:v>
                </c:pt>
                <c:pt idx="3124">
                  <c:v>45057</c:v>
                </c:pt>
                <c:pt idx="3125">
                  <c:v>45057</c:v>
                </c:pt>
                <c:pt idx="3126">
                  <c:v>45057</c:v>
                </c:pt>
                <c:pt idx="3127">
                  <c:v>45057</c:v>
                </c:pt>
                <c:pt idx="3128">
                  <c:v>45057</c:v>
                </c:pt>
                <c:pt idx="3129">
                  <c:v>45057</c:v>
                </c:pt>
                <c:pt idx="3130">
                  <c:v>45057</c:v>
                </c:pt>
                <c:pt idx="3131">
                  <c:v>45057</c:v>
                </c:pt>
                <c:pt idx="3132">
                  <c:v>45057</c:v>
                </c:pt>
                <c:pt idx="3133">
                  <c:v>45057</c:v>
                </c:pt>
                <c:pt idx="3134">
                  <c:v>45057</c:v>
                </c:pt>
                <c:pt idx="3135">
                  <c:v>45057</c:v>
                </c:pt>
                <c:pt idx="3136">
                  <c:v>45057</c:v>
                </c:pt>
                <c:pt idx="3137">
                  <c:v>45057</c:v>
                </c:pt>
                <c:pt idx="3138">
                  <c:v>45057</c:v>
                </c:pt>
                <c:pt idx="3139">
                  <c:v>45057</c:v>
                </c:pt>
                <c:pt idx="3140">
                  <c:v>45057</c:v>
                </c:pt>
                <c:pt idx="3141">
                  <c:v>45057</c:v>
                </c:pt>
                <c:pt idx="3142">
                  <c:v>45058</c:v>
                </c:pt>
                <c:pt idx="3143">
                  <c:v>45058</c:v>
                </c:pt>
                <c:pt idx="3144">
                  <c:v>45058</c:v>
                </c:pt>
                <c:pt idx="3145">
                  <c:v>45058</c:v>
                </c:pt>
                <c:pt idx="3146">
                  <c:v>45058</c:v>
                </c:pt>
                <c:pt idx="3147">
                  <c:v>45058</c:v>
                </c:pt>
                <c:pt idx="3148">
                  <c:v>45058</c:v>
                </c:pt>
                <c:pt idx="3149">
                  <c:v>45058</c:v>
                </c:pt>
                <c:pt idx="3150">
                  <c:v>45058</c:v>
                </c:pt>
                <c:pt idx="3151">
                  <c:v>45058</c:v>
                </c:pt>
                <c:pt idx="3152">
                  <c:v>45058</c:v>
                </c:pt>
                <c:pt idx="3153">
                  <c:v>45058</c:v>
                </c:pt>
                <c:pt idx="3154">
                  <c:v>45058</c:v>
                </c:pt>
                <c:pt idx="3155">
                  <c:v>45058</c:v>
                </c:pt>
                <c:pt idx="3156">
                  <c:v>45058</c:v>
                </c:pt>
                <c:pt idx="3157">
                  <c:v>45058</c:v>
                </c:pt>
                <c:pt idx="3158">
                  <c:v>45058</c:v>
                </c:pt>
                <c:pt idx="3159">
                  <c:v>45058</c:v>
                </c:pt>
                <c:pt idx="3160">
                  <c:v>45058</c:v>
                </c:pt>
                <c:pt idx="3161">
                  <c:v>45058</c:v>
                </c:pt>
                <c:pt idx="3162">
                  <c:v>45058</c:v>
                </c:pt>
                <c:pt idx="3163">
                  <c:v>45058</c:v>
                </c:pt>
                <c:pt idx="3164">
                  <c:v>45058</c:v>
                </c:pt>
                <c:pt idx="3165">
                  <c:v>45058</c:v>
                </c:pt>
                <c:pt idx="3166">
                  <c:v>45059</c:v>
                </c:pt>
                <c:pt idx="3167">
                  <c:v>45059</c:v>
                </c:pt>
                <c:pt idx="3168">
                  <c:v>45059</c:v>
                </c:pt>
                <c:pt idx="3169">
                  <c:v>45059</c:v>
                </c:pt>
                <c:pt idx="3170">
                  <c:v>45059</c:v>
                </c:pt>
                <c:pt idx="3171">
                  <c:v>45059</c:v>
                </c:pt>
                <c:pt idx="3172">
                  <c:v>45059</c:v>
                </c:pt>
                <c:pt idx="3173">
                  <c:v>45059</c:v>
                </c:pt>
                <c:pt idx="3174">
                  <c:v>45059</c:v>
                </c:pt>
                <c:pt idx="3175">
                  <c:v>45059</c:v>
                </c:pt>
                <c:pt idx="3176">
                  <c:v>45059</c:v>
                </c:pt>
                <c:pt idx="3177">
                  <c:v>45059</c:v>
                </c:pt>
                <c:pt idx="3178">
                  <c:v>45059</c:v>
                </c:pt>
                <c:pt idx="3179">
                  <c:v>45059</c:v>
                </c:pt>
                <c:pt idx="3180">
                  <c:v>45059</c:v>
                </c:pt>
                <c:pt idx="3181">
                  <c:v>45059</c:v>
                </c:pt>
                <c:pt idx="3182">
                  <c:v>45059</c:v>
                </c:pt>
                <c:pt idx="3183">
                  <c:v>45059</c:v>
                </c:pt>
                <c:pt idx="3184">
                  <c:v>45059</c:v>
                </c:pt>
                <c:pt idx="3185">
                  <c:v>45059</c:v>
                </c:pt>
                <c:pt idx="3186">
                  <c:v>45059</c:v>
                </c:pt>
                <c:pt idx="3187">
                  <c:v>45059</c:v>
                </c:pt>
                <c:pt idx="3188">
                  <c:v>45059</c:v>
                </c:pt>
                <c:pt idx="3189">
                  <c:v>45059</c:v>
                </c:pt>
                <c:pt idx="3190">
                  <c:v>45060</c:v>
                </c:pt>
                <c:pt idx="3191">
                  <c:v>45060</c:v>
                </c:pt>
                <c:pt idx="3192">
                  <c:v>45060</c:v>
                </c:pt>
                <c:pt idx="3193">
                  <c:v>45060</c:v>
                </c:pt>
                <c:pt idx="3194">
                  <c:v>45060</c:v>
                </c:pt>
                <c:pt idx="3195">
                  <c:v>45060</c:v>
                </c:pt>
                <c:pt idx="3196">
                  <c:v>45060</c:v>
                </c:pt>
                <c:pt idx="3197">
                  <c:v>45060</c:v>
                </c:pt>
                <c:pt idx="3198">
                  <c:v>45060</c:v>
                </c:pt>
                <c:pt idx="3199">
                  <c:v>45060</c:v>
                </c:pt>
                <c:pt idx="3200">
                  <c:v>45060</c:v>
                </c:pt>
                <c:pt idx="3201">
                  <c:v>45060</c:v>
                </c:pt>
                <c:pt idx="3202">
                  <c:v>45060</c:v>
                </c:pt>
                <c:pt idx="3203">
                  <c:v>45060</c:v>
                </c:pt>
                <c:pt idx="3204">
                  <c:v>45060</c:v>
                </c:pt>
                <c:pt idx="3205">
                  <c:v>45060</c:v>
                </c:pt>
                <c:pt idx="3206">
                  <c:v>45060</c:v>
                </c:pt>
                <c:pt idx="3207">
                  <c:v>45060</c:v>
                </c:pt>
                <c:pt idx="3208">
                  <c:v>45060</c:v>
                </c:pt>
                <c:pt idx="3209">
                  <c:v>45060</c:v>
                </c:pt>
                <c:pt idx="3210">
                  <c:v>45060</c:v>
                </c:pt>
                <c:pt idx="3211">
                  <c:v>45060</c:v>
                </c:pt>
                <c:pt idx="3212">
                  <c:v>45060</c:v>
                </c:pt>
                <c:pt idx="3213">
                  <c:v>45060</c:v>
                </c:pt>
                <c:pt idx="3214">
                  <c:v>45061</c:v>
                </c:pt>
                <c:pt idx="3215">
                  <c:v>45061</c:v>
                </c:pt>
                <c:pt idx="3216">
                  <c:v>45061</c:v>
                </c:pt>
                <c:pt idx="3217">
                  <c:v>45061</c:v>
                </c:pt>
                <c:pt idx="3218">
                  <c:v>45061</c:v>
                </c:pt>
                <c:pt idx="3219">
                  <c:v>45061</c:v>
                </c:pt>
                <c:pt idx="3220">
                  <c:v>45061</c:v>
                </c:pt>
                <c:pt idx="3221">
                  <c:v>45061</c:v>
                </c:pt>
                <c:pt idx="3222">
                  <c:v>45061</c:v>
                </c:pt>
                <c:pt idx="3223">
                  <c:v>45061</c:v>
                </c:pt>
                <c:pt idx="3224">
                  <c:v>45061</c:v>
                </c:pt>
                <c:pt idx="3225">
                  <c:v>45061</c:v>
                </c:pt>
                <c:pt idx="3226">
                  <c:v>45061</c:v>
                </c:pt>
                <c:pt idx="3227">
                  <c:v>45061</c:v>
                </c:pt>
                <c:pt idx="3228">
                  <c:v>45061</c:v>
                </c:pt>
                <c:pt idx="3229">
                  <c:v>45061</c:v>
                </c:pt>
                <c:pt idx="3230">
                  <c:v>45061</c:v>
                </c:pt>
                <c:pt idx="3231">
                  <c:v>45061</c:v>
                </c:pt>
                <c:pt idx="3232">
                  <c:v>45061</c:v>
                </c:pt>
                <c:pt idx="3233">
                  <c:v>45061</c:v>
                </c:pt>
                <c:pt idx="3234">
                  <c:v>45061</c:v>
                </c:pt>
                <c:pt idx="3235">
                  <c:v>45061</c:v>
                </c:pt>
                <c:pt idx="3236">
                  <c:v>45061</c:v>
                </c:pt>
                <c:pt idx="3237">
                  <c:v>45061</c:v>
                </c:pt>
                <c:pt idx="3238">
                  <c:v>45062</c:v>
                </c:pt>
                <c:pt idx="3239">
                  <c:v>45062</c:v>
                </c:pt>
                <c:pt idx="3240">
                  <c:v>45062</c:v>
                </c:pt>
                <c:pt idx="3241">
                  <c:v>45062</c:v>
                </c:pt>
                <c:pt idx="3242">
                  <c:v>45062</c:v>
                </c:pt>
                <c:pt idx="3243">
                  <c:v>45062</c:v>
                </c:pt>
                <c:pt idx="3244">
                  <c:v>45062</c:v>
                </c:pt>
                <c:pt idx="3245">
                  <c:v>45062</c:v>
                </c:pt>
                <c:pt idx="3246">
                  <c:v>45062</c:v>
                </c:pt>
                <c:pt idx="3247">
                  <c:v>45062</c:v>
                </c:pt>
                <c:pt idx="3248">
                  <c:v>45062</c:v>
                </c:pt>
                <c:pt idx="3249">
                  <c:v>45062</c:v>
                </c:pt>
                <c:pt idx="3250">
                  <c:v>45062</c:v>
                </c:pt>
                <c:pt idx="3251">
                  <c:v>45062</c:v>
                </c:pt>
                <c:pt idx="3252">
                  <c:v>45062</c:v>
                </c:pt>
                <c:pt idx="3253">
                  <c:v>45062</c:v>
                </c:pt>
                <c:pt idx="3254">
                  <c:v>45062</c:v>
                </c:pt>
                <c:pt idx="3255">
                  <c:v>45062</c:v>
                </c:pt>
                <c:pt idx="3256">
                  <c:v>45062</c:v>
                </c:pt>
                <c:pt idx="3257">
                  <c:v>45062</c:v>
                </c:pt>
                <c:pt idx="3258">
                  <c:v>45062</c:v>
                </c:pt>
                <c:pt idx="3259">
                  <c:v>45062</c:v>
                </c:pt>
                <c:pt idx="3260">
                  <c:v>45062</c:v>
                </c:pt>
                <c:pt idx="3261">
                  <c:v>45062</c:v>
                </c:pt>
                <c:pt idx="3262">
                  <c:v>45063</c:v>
                </c:pt>
                <c:pt idx="3263">
                  <c:v>45063</c:v>
                </c:pt>
                <c:pt idx="3264">
                  <c:v>45063</c:v>
                </c:pt>
                <c:pt idx="3265">
                  <c:v>45063</c:v>
                </c:pt>
                <c:pt idx="3266">
                  <c:v>45063</c:v>
                </c:pt>
                <c:pt idx="3267">
                  <c:v>45063</c:v>
                </c:pt>
                <c:pt idx="3268">
                  <c:v>45063</c:v>
                </c:pt>
                <c:pt idx="3269">
                  <c:v>45063</c:v>
                </c:pt>
                <c:pt idx="3270">
                  <c:v>45063</c:v>
                </c:pt>
                <c:pt idx="3271">
                  <c:v>45063</c:v>
                </c:pt>
                <c:pt idx="3272">
                  <c:v>45063</c:v>
                </c:pt>
                <c:pt idx="3273">
                  <c:v>45063</c:v>
                </c:pt>
                <c:pt idx="3274">
                  <c:v>45063</c:v>
                </c:pt>
                <c:pt idx="3275">
                  <c:v>45063</c:v>
                </c:pt>
                <c:pt idx="3276">
                  <c:v>45063</c:v>
                </c:pt>
                <c:pt idx="3277">
                  <c:v>45063</c:v>
                </c:pt>
                <c:pt idx="3278">
                  <c:v>45063</c:v>
                </c:pt>
                <c:pt idx="3279">
                  <c:v>45063</c:v>
                </c:pt>
                <c:pt idx="3280">
                  <c:v>45063</c:v>
                </c:pt>
                <c:pt idx="3281">
                  <c:v>45063</c:v>
                </c:pt>
                <c:pt idx="3282">
                  <c:v>45063</c:v>
                </c:pt>
                <c:pt idx="3283">
                  <c:v>45063</c:v>
                </c:pt>
                <c:pt idx="3284">
                  <c:v>45063</c:v>
                </c:pt>
                <c:pt idx="3285">
                  <c:v>45063</c:v>
                </c:pt>
                <c:pt idx="3286">
                  <c:v>45064</c:v>
                </c:pt>
                <c:pt idx="3287">
                  <c:v>45064</c:v>
                </c:pt>
                <c:pt idx="3288">
                  <c:v>45064</c:v>
                </c:pt>
                <c:pt idx="3289">
                  <c:v>45064</c:v>
                </c:pt>
                <c:pt idx="3290">
                  <c:v>45064</c:v>
                </c:pt>
                <c:pt idx="3291">
                  <c:v>45064</c:v>
                </c:pt>
                <c:pt idx="3292">
                  <c:v>45064</c:v>
                </c:pt>
                <c:pt idx="3293">
                  <c:v>45064</c:v>
                </c:pt>
                <c:pt idx="3294">
                  <c:v>45064</c:v>
                </c:pt>
                <c:pt idx="3295">
                  <c:v>45064</c:v>
                </c:pt>
                <c:pt idx="3296">
                  <c:v>45064</c:v>
                </c:pt>
                <c:pt idx="3297">
                  <c:v>45064</c:v>
                </c:pt>
                <c:pt idx="3298">
                  <c:v>45064</c:v>
                </c:pt>
                <c:pt idx="3299">
                  <c:v>45064</c:v>
                </c:pt>
                <c:pt idx="3300">
                  <c:v>45064</c:v>
                </c:pt>
                <c:pt idx="3301">
                  <c:v>45064</c:v>
                </c:pt>
                <c:pt idx="3302">
                  <c:v>45064</c:v>
                </c:pt>
                <c:pt idx="3303">
                  <c:v>45064</c:v>
                </c:pt>
                <c:pt idx="3304">
                  <c:v>45064</c:v>
                </c:pt>
                <c:pt idx="3305">
                  <c:v>45064</c:v>
                </c:pt>
                <c:pt idx="3306">
                  <c:v>45064</c:v>
                </c:pt>
                <c:pt idx="3307">
                  <c:v>45064</c:v>
                </c:pt>
                <c:pt idx="3308">
                  <c:v>45064</c:v>
                </c:pt>
                <c:pt idx="3309">
                  <c:v>45064</c:v>
                </c:pt>
                <c:pt idx="3310">
                  <c:v>45065</c:v>
                </c:pt>
                <c:pt idx="3311">
                  <c:v>45065</c:v>
                </c:pt>
                <c:pt idx="3312">
                  <c:v>45065</c:v>
                </c:pt>
                <c:pt idx="3313">
                  <c:v>45065</c:v>
                </c:pt>
                <c:pt idx="3314">
                  <c:v>45065</c:v>
                </c:pt>
                <c:pt idx="3315">
                  <c:v>45065</c:v>
                </c:pt>
                <c:pt idx="3316">
                  <c:v>45065</c:v>
                </c:pt>
                <c:pt idx="3317">
                  <c:v>45065</c:v>
                </c:pt>
                <c:pt idx="3318">
                  <c:v>45065</c:v>
                </c:pt>
                <c:pt idx="3319">
                  <c:v>45065</c:v>
                </c:pt>
                <c:pt idx="3320">
                  <c:v>45065</c:v>
                </c:pt>
                <c:pt idx="3321">
                  <c:v>45065</c:v>
                </c:pt>
                <c:pt idx="3322">
                  <c:v>45065</c:v>
                </c:pt>
                <c:pt idx="3323">
                  <c:v>45065</c:v>
                </c:pt>
                <c:pt idx="3324">
                  <c:v>45065</c:v>
                </c:pt>
                <c:pt idx="3325">
                  <c:v>45065</c:v>
                </c:pt>
                <c:pt idx="3326">
                  <c:v>45065</c:v>
                </c:pt>
                <c:pt idx="3327">
                  <c:v>45065</c:v>
                </c:pt>
                <c:pt idx="3328">
                  <c:v>45065</c:v>
                </c:pt>
                <c:pt idx="3329">
                  <c:v>45065</c:v>
                </c:pt>
                <c:pt idx="3330">
                  <c:v>45065</c:v>
                </c:pt>
                <c:pt idx="3331">
                  <c:v>45065</c:v>
                </c:pt>
                <c:pt idx="3332">
                  <c:v>45065</c:v>
                </c:pt>
                <c:pt idx="3333">
                  <c:v>45065</c:v>
                </c:pt>
                <c:pt idx="3334">
                  <c:v>45066</c:v>
                </c:pt>
                <c:pt idx="3335">
                  <c:v>45066</c:v>
                </c:pt>
                <c:pt idx="3336">
                  <c:v>45066</c:v>
                </c:pt>
                <c:pt idx="3337">
                  <c:v>45066</c:v>
                </c:pt>
                <c:pt idx="3338">
                  <c:v>45066</c:v>
                </c:pt>
                <c:pt idx="3339">
                  <c:v>45066</c:v>
                </c:pt>
                <c:pt idx="3340">
                  <c:v>45066</c:v>
                </c:pt>
                <c:pt idx="3341">
                  <c:v>45066</c:v>
                </c:pt>
                <c:pt idx="3342">
                  <c:v>45066</c:v>
                </c:pt>
                <c:pt idx="3343">
                  <c:v>45066</c:v>
                </c:pt>
                <c:pt idx="3344">
                  <c:v>45066</c:v>
                </c:pt>
                <c:pt idx="3345">
                  <c:v>45066</c:v>
                </c:pt>
                <c:pt idx="3346">
                  <c:v>45066</c:v>
                </c:pt>
                <c:pt idx="3347">
                  <c:v>45066</c:v>
                </c:pt>
                <c:pt idx="3348">
                  <c:v>45066</c:v>
                </c:pt>
                <c:pt idx="3349">
                  <c:v>45066</c:v>
                </c:pt>
                <c:pt idx="3350">
                  <c:v>45066</c:v>
                </c:pt>
                <c:pt idx="3351">
                  <c:v>45066</c:v>
                </c:pt>
                <c:pt idx="3352">
                  <c:v>45066</c:v>
                </c:pt>
                <c:pt idx="3353">
                  <c:v>45066</c:v>
                </c:pt>
                <c:pt idx="3354">
                  <c:v>45066</c:v>
                </c:pt>
                <c:pt idx="3355">
                  <c:v>45066</c:v>
                </c:pt>
                <c:pt idx="3356">
                  <c:v>45066</c:v>
                </c:pt>
                <c:pt idx="3357">
                  <c:v>45066</c:v>
                </c:pt>
                <c:pt idx="3358">
                  <c:v>45067</c:v>
                </c:pt>
                <c:pt idx="3359">
                  <c:v>45067</c:v>
                </c:pt>
                <c:pt idx="3360">
                  <c:v>45067</c:v>
                </c:pt>
                <c:pt idx="3361">
                  <c:v>45067</c:v>
                </c:pt>
                <c:pt idx="3362">
                  <c:v>45067</c:v>
                </c:pt>
                <c:pt idx="3363">
                  <c:v>45067</c:v>
                </c:pt>
                <c:pt idx="3364">
                  <c:v>45067</c:v>
                </c:pt>
                <c:pt idx="3365">
                  <c:v>45067</c:v>
                </c:pt>
                <c:pt idx="3366">
                  <c:v>45067</c:v>
                </c:pt>
                <c:pt idx="3367">
                  <c:v>45067</c:v>
                </c:pt>
                <c:pt idx="3368">
                  <c:v>45067</c:v>
                </c:pt>
                <c:pt idx="3369">
                  <c:v>45067</c:v>
                </c:pt>
                <c:pt idx="3370">
                  <c:v>45067</c:v>
                </c:pt>
                <c:pt idx="3371">
                  <c:v>45067</c:v>
                </c:pt>
                <c:pt idx="3372">
                  <c:v>45067</c:v>
                </c:pt>
                <c:pt idx="3373">
                  <c:v>45067</c:v>
                </c:pt>
                <c:pt idx="3374">
                  <c:v>45067</c:v>
                </c:pt>
                <c:pt idx="3375">
                  <c:v>45067</c:v>
                </c:pt>
                <c:pt idx="3376">
                  <c:v>45067</c:v>
                </c:pt>
                <c:pt idx="3377">
                  <c:v>45067</c:v>
                </c:pt>
                <c:pt idx="3378">
                  <c:v>45067</c:v>
                </c:pt>
                <c:pt idx="3379">
                  <c:v>45067</c:v>
                </c:pt>
                <c:pt idx="3380">
                  <c:v>45067</c:v>
                </c:pt>
                <c:pt idx="3381">
                  <c:v>45067</c:v>
                </c:pt>
                <c:pt idx="3382">
                  <c:v>45068</c:v>
                </c:pt>
                <c:pt idx="3383">
                  <c:v>45068</c:v>
                </c:pt>
                <c:pt idx="3384">
                  <c:v>45068</c:v>
                </c:pt>
                <c:pt idx="3385">
                  <c:v>45068</c:v>
                </c:pt>
                <c:pt idx="3386">
                  <c:v>45068</c:v>
                </c:pt>
                <c:pt idx="3387">
                  <c:v>45068</c:v>
                </c:pt>
                <c:pt idx="3388">
                  <c:v>45068</c:v>
                </c:pt>
                <c:pt idx="3389">
                  <c:v>45068</c:v>
                </c:pt>
                <c:pt idx="3390">
                  <c:v>45068</c:v>
                </c:pt>
                <c:pt idx="3391">
                  <c:v>45068</c:v>
                </c:pt>
                <c:pt idx="3392">
                  <c:v>45068</c:v>
                </c:pt>
                <c:pt idx="3393">
                  <c:v>45068</c:v>
                </c:pt>
                <c:pt idx="3394">
                  <c:v>45068</c:v>
                </c:pt>
                <c:pt idx="3395">
                  <c:v>45068</c:v>
                </c:pt>
                <c:pt idx="3396">
                  <c:v>45068</c:v>
                </c:pt>
                <c:pt idx="3397">
                  <c:v>45068</c:v>
                </c:pt>
                <c:pt idx="3398">
                  <c:v>45068</c:v>
                </c:pt>
                <c:pt idx="3399">
                  <c:v>45068</c:v>
                </c:pt>
                <c:pt idx="3400">
                  <c:v>45068</c:v>
                </c:pt>
                <c:pt idx="3401">
                  <c:v>45068</c:v>
                </c:pt>
                <c:pt idx="3402">
                  <c:v>45068</c:v>
                </c:pt>
                <c:pt idx="3403">
                  <c:v>45068</c:v>
                </c:pt>
                <c:pt idx="3404">
                  <c:v>45068</c:v>
                </c:pt>
                <c:pt idx="3405">
                  <c:v>45068</c:v>
                </c:pt>
                <c:pt idx="3406">
                  <c:v>45069</c:v>
                </c:pt>
                <c:pt idx="3407">
                  <c:v>45069</c:v>
                </c:pt>
                <c:pt idx="3408">
                  <c:v>45069</c:v>
                </c:pt>
                <c:pt idx="3409">
                  <c:v>45069</c:v>
                </c:pt>
                <c:pt idx="3410">
                  <c:v>45069</c:v>
                </c:pt>
                <c:pt idx="3411">
                  <c:v>45069</c:v>
                </c:pt>
                <c:pt idx="3412">
                  <c:v>45069</c:v>
                </c:pt>
                <c:pt idx="3413">
                  <c:v>45069</c:v>
                </c:pt>
                <c:pt idx="3414">
                  <c:v>45069</c:v>
                </c:pt>
                <c:pt idx="3415">
                  <c:v>45069</c:v>
                </c:pt>
                <c:pt idx="3416">
                  <c:v>45069</c:v>
                </c:pt>
                <c:pt idx="3417">
                  <c:v>45069</c:v>
                </c:pt>
                <c:pt idx="3418">
                  <c:v>45069</c:v>
                </c:pt>
                <c:pt idx="3419">
                  <c:v>45069</c:v>
                </c:pt>
                <c:pt idx="3420">
                  <c:v>45069</c:v>
                </c:pt>
                <c:pt idx="3421">
                  <c:v>45069</c:v>
                </c:pt>
                <c:pt idx="3422">
                  <c:v>45069</c:v>
                </c:pt>
                <c:pt idx="3423">
                  <c:v>45069</c:v>
                </c:pt>
                <c:pt idx="3424">
                  <c:v>45069</c:v>
                </c:pt>
                <c:pt idx="3425">
                  <c:v>45069</c:v>
                </c:pt>
                <c:pt idx="3426">
                  <c:v>45069</c:v>
                </c:pt>
                <c:pt idx="3427">
                  <c:v>45069</c:v>
                </c:pt>
                <c:pt idx="3428">
                  <c:v>45069</c:v>
                </c:pt>
                <c:pt idx="3429">
                  <c:v>45069</c:v>
                </c:pt>
                <c:pt idx="3430">
                  <c:v>45070</c:v>
                </c:pt>
                <c:pt idx="3431">
                  <c:v>45070</c:v>
                </c:pt>
                <c:pt idx="3432">
                  <c:v>45070</c:v>
                </c:pt>
                <c:pt idx="3433">
                  <c:v>45070</c:v>
                </c:pt>
                <c:pt idx="3434">
                  <c:v>45070</c:v>
                </c:pt>
                <c:pt idx="3435">
                  <c:v>45070</c:v>
                </c:pt>
                <c:pt idx="3436">
                  <c:v>45070</c:v>
                </c:pt>
                <c:pt idx="3437">
                  <c:v>45070</c:v>
                </c:pt>
                <c:pt idx="3438">
                  <c:v>45070</c:v>
                </c:pt>
                <c:pt idx="3439">
                  <c:v>45070</c:v>
                </c:pt>
                <c:pt idx="3440">
                  <c:v>45070</c:v>
                </c:pt>
                <c:pt idx="3441">
                  <c:v>45070</c:v>
                </c:pt>
                <c:pt idx="3442">
                  <c:v>45070</c:v>
                </c:pt>
                <c:pt idx="3443">
                  <c:v>45070</c:v>
                </c:pt>
                <c:pt idx="3444">
                  <c:v>45070</c:v>
                </c:pt>
                <c:pt idx="3445">
                  <c:v>45070</c:v>
                </c:pt>
                <c:pt idx="3446">
                  <c:v>45070</c:v>
                </c:pt>
                <c:pt idx="3447">
                  <c:v>45070</c:v>
                </c:pt>
                <c:pt idx="3448">
                  <c:v>45070</c:v>
                </c:pt>
                <c:pt idx="3449">
                  <c:v>45070</c:v>
                </c:pt>
                <c:pt idx="3450">
                  <c:v>45070</c:v>
                </c:pt>
                <c:pt idx="3451">
                  <c:v>45070</c:v>
                </c:pt>
                <c:pt idx="3452">
                  <c:v>45070</c:v>
                </c:pt>
                <c:pt idx="3453">
                  <c:v>45070</c:v>
                </c:pt>
                <c:pt idx="3454">
                  <c:v>45071</c:v>
                </c:pt>
                <c:pt idx="3455">
                  <c:v>45071</c:v>
                </c:pt>
                <c:pt idx="3456">
                  <c:v>45071</c:v>
                </c:pt>
                <c:pt idx="3457">
                  <c:v>45071</c:v>
                </c:pt>
                <c:pt idx="3458">
                  <c:v>45071</c:v>
                </c:pt>
                <c:pt idx="3459">
                  <c:v>45071</c:v>
                </c:pt>
                <c:pt idx="3460">
                  <c:v>45071</c:v>
                </c:pt>
                <c:pt idx="3461">
                  <c:v>45071</c:v>
                </c:pt>
                <c:pt idx="3462">
                  <c:v>45071</c:v>
                </c:pt>
                <c:pt idx="3463">
                  <c:v>45071</c:v>
                </c:pt>
                <c:pt idx="3464">
                  <c:v>45071</c:v>
                </c:pt>
                <c:pt idx="3465">
                  <c:v>45071</c:v>
                </c:pt>
                <c:pt idx="3466">
                  <c:v>45071</c:v>
                </c:pt>
                <c:pt idx="3467">
                  <c:v>45071</c:v>
                </c:pt>
                <c:pt idx="3468">
                  <c:v>45071</c:v>
                </c:pt>
                <c:pt idx="3469">
                  <c:v>45071</c:v>
                </c:pt>
                <c:pt idx="3470">
                  <c:v>45071</c:v>
                </c:pt>
                <c:pt idx="3471">
                  <c:v>45071</c:v>
                </c:pt>
                <c:pt idx="3472">
                  <c:v>45071</c:v>
                </c:pt>
                <c:pt idx="3473">
                  <c:v>45071</c:v>
                </c:pt>
                <c:pt idx="3474">
                  <c:v>45071</c:v>
                </c:pt>
                <c:pt idx="3475">
                  <c:v>45071</c:v>
                </c:pt>
                <c:pt idx="3476">
                  <c:v>45071</c:v>
                </c:pt>
                <c:pt idx="3477">
                  <c:v>45071</c:v>
                </c:pt>
                <c:pt idx="3478">
                  <c:v>45072</c:v>
                </c:pt>
                <c:pt idx="3479">
                  <c:v>45072</c:v>
                </c:pt>
                <c:pt idx="3480">
                  <c:v>45072</c:v>
                </c:pt>
                <c:pt idx="3481">
                  <c:v>45072</c:v>
                </c:pt>
                <c:pt idx="3482">
                  <c:v>45072</c:v>
                </c:pt>
                <c:pt idx="3483">
                  <c:v>45072</c:v>
                </c:pt>
                <c:pt idx="3484">
                  <c:v>45072</c:v>
                </c:pt>
                <c:pt idx="3485">
                  <c:v>45072</c:v>
                </c:pt>
                <c:pt idx="3486">
                  <c:v>45072</c:v>
                </c:pt>
                <c:pt idx="3487">
                  <c:v>45072</c:v>
                </c:pt>
                <c:pt idx="3488">
                  <c:v>45072</c:v>
                </c:pt>
                <c:pt idx="3489">
                  <c:v>45072</c:v>
                </c:pt>
                <c:pt idx="3490">
                  <c:v>45072</c:v>
                </c:pt>
                <c:pt idx="3491">
                  <c:v>45072</c:v>
                </c:pt>
                <c:pt idx="3492">
                  <c:v>45072</c:v>
                </c:pt>
                <c:pt idx="3493">
                  <c:v>45072</c:v>
                </c:pt>
                <c:pt idx="3494">
                  <c:v>45072</c:v>
                </c:pt>
                <c:pt idx="3495">
                  <c:v>45072</c:v>
                </c:pt>
                <c:pt idx="3496">
                  <c:v>45072</c:v>
                </c:pt>
                <c:pt idx="3497">
                  <c:v>45072</c:v>
                </c:pt>
                <c:pt idx="3498">
                  <c:v>45072</c:v>
                </c:pt>
                <c:pt idx="3499">
                  <c:v>45072</c:v>
                </c:pt>
                <c:pt idx="3500">
                  <c:v>45072</c:v>
                </c:pt>
                <c:pt idx="3501">
                  <c:v>45072</c:v>
                </c:pt>
                <c:pt idx="3502">
                  <c:v>45073</c:v>
                </c:pt>
                <c:pt idx="3503">
                  <c:v>45073</c:v>
                </c:pt>
                <c:pt idx="3504">
                  <c:v>45073</c:v>
                </c:pt>
                <c:pt idx="3505">
                  <c:v>45073</c:v>
                </c:pt>
                <c:pt idx="3506">
                  <c:v>45073</c:v>
                </c:pt>
                <c:pt idx="3507">
                  <c:v>45073</c:v>
                </c:pt>
                <c:pt idx="3508">
                  <c:v>45073</c:v>
                </c:pt>
                <c:pt idx="3509">
                  <c:v>45073</c:v>
                </c:pt>
                <c:pt idx="3510">
                  <c:v>45073</c:v>
                </c:pt>
                <c:pt idx="3511">
                  <c:v>45073</c:v>
                </c:pt>
                <c:pt idx="3512">
                  <c:v>45073</c:v>
                </c:pt>
                <c:pt idx="3513">
                  <c:v>45073</c:v>
                </c:pt>
                <c:pt idx="3514">
                  <c:v>45073</c:v>
                </c:pt>
                <c:pt idx="3515">
                  <c:v>45073</c:v>
                </c:pt>
                <c:pt idx="3516">
                  <c:v>45073</c:v>
                </c:pt>
                <c:pt idx="3517">
                  <c:v>45073</c:v>
                </c:pt>
                <c:pt idx="3518">
                  <c:v>45073</c:v>
                </c:pt>
                <c:pt idx="3519">
                  <c:v>45073</c:v>
                </c:pt>
                <c:pt idx="3520">
                  <c:v>45073</c:v>
                </c:pt>
                <c:pt idx="3521">
                  <c:v>45073</c:v>
                </c:pt>
                <c:pt idx="3522">
                  <c:v>45073</c:v>
                </c:pt>
                <c:pt idx="3523">
                  <c:v>45073</c:v>
                </c:pt>
                <c:pt idx="3524">
                  <c:v>45073</c:v>
                </c:pt>
                <c:pt idx="3525">
                  <c:v>45073</c:v>
                </c:pt>
                <c:pt idx="3526">
                  <c:v>45074</c:v>
                </c:pt>
                <c:pt idx="3527">
                  <c:v>45074</c:v>
                </c:pt>
                <c:pt idx="3528">
                  <c:v>45074</c:v>
                </c:pt>
                <c:pt idx="3529">
                  <c:v>45074</c:v>
                </c:pt>
                <c:pt idx="3530">
                  <c:v>45074</c:v>
                </c:pt>
                <c:pt idx="3531">
                  <c:v>45074</c:v>
                </c:pt>
                <c:pt idx="3532">
                  <c:v>45074</c:v>
                </c:pt>
                <c:pt idx="3533">
                  <c:v>45074</c:v>
                </c:pt>
                <c:pt idx="3534">
                  <c:v>45074</c:v>
                </c:pt>
                <c:pt idx="3535">
                  <c:v>45074</c:v>
                </c:pt>
                <c:pt idx="3536">
                  <c:v>45074</c:v>
                </c:pt>
                <c:pt idx="3537">
                  <c:v>45074</c:v>
                </c:pt>
                <c:pt idx="3538">
                  <c:v>45074</c:v>
                </c:pt>
                <c:pt idx="3539">
                  <c:v>45074</c:v>
                </c:pt>
                <c:pt idx="3540">
                  <c:v>45074</c:v>
                </c:pt>
                <c:pt idx="3541">
                  <c:v>45074</c:v>
                </c:pt>
                <c:pt idx="3542">
                  <c:v>45074</c:v>
                </c:pt>
                <c:pt idx="3543">
                  <c:v>45074</c:v>
                </c:pt>
                <c:pt idx="3544">
                  <c:v>45074</c:v>
                </c:pt>
                <c:pt idx="3545">
                  <c:v>45074</c:v>
                </c:pt>
                <c:pt idx="3546">
                  <c:v>45074</c:v>
                </c:pt>
                <c:pt idx="3547">
                  <c:v>45074</c:v>
                </c:pt>
                <c:pt idx="3548">
                  <c:v>45074</c:v>
                </c:pt>
                <c:pt idx="3549">
                  <c:v>45074</c:v>
                </c:pt>
                <c:pt idx="3550">
                  <c:v>45075</c:v>
                </c:pt>
                <c:pt idx="3551">
                  <c:v>45075</c:v>
                </c:pt>
                <c:pt idx="3552">
                  <c:v>45075</c:v>
                </c:pt>
                <c:pt idx="3553">
                  <c:v>45075</c:v>
                </c:pt>
                <c:pt idx="3554">
                  <c:v>45075</c:v>
                </c:pt>
                <c:pt idx="3555">
                  <c:v>45075</c:v>
                </c:pt>
                <c:pt idx="3556">
                  <c:v>45075</c:v>
                </c:pt>
                <c:pt idx="3557">
                  <c:v>45075</c:v>
                </c:pt>
                <c:pt idx="3558">
                  <c:v>45075</c:v>
                </c:pt>
                <c:pt idx="3559">
                  <c:v>45075</c:v>
                </c:pt>
                <c:pt idx="3560">
                  <c:v>45075</c:v>
                </c:pt>
                <c:pt idx="3561">
                  <c:v>45075</c:v>
                </c:pt>
                <c:pt idx="3562">
                  <c:v>45075</c:v>
                </c:pt>
                <c:pt idx="3563">
                  <c:v>45075</c:v>
                </c:pt>
                <c:pt idx="3564">
                  <c:v>45075</c:v>
                </c:pt>
                <c:pt idx="3565">
                  <c:v>45075</c:v>
                </c:pt>
                <c:pt idx="3566">
                  <c:v>45075</c:v>
                </c:pt>
                <c:pt idx="3567">
                  <c:v>45075</c:v>
                </c:pt>
                <c:pt idx="3568">
                  <c:v>45075</c:v>
                </c:pt>
                <c:pt idx="3569">
                  <c:v>45075</c:v>
                </c:pt>
                <c:pt idx="3570">
                  <c:v>45075</c:v>
                </c:pt>
                <c:pt idx="3571">
                  <c:v>45075</c:v>
                </c:pt>
                <c:pt idx="3572">
                  <c:v>45075</c:v>
                </c:pt>
                <c:pt idx="3573">
                  <c:v>45075</c:v>
                </c:pt>
                <c:pt idx="3574">
                  <c:v>45076</c:v>
                </c:pt>
                <c:pt idx="3575">
                  <c:v>45076</c:v>
                </c:pt>
                <c:pt idx="3576">
                  <c:v>45076</c:v>
                </c:pt>
                <c:pt idx="3577">
                  <c:v>45076</c:v>
                </c:pt>
                <c:pt idx="3578">
                  <c:v>45076</c:v>
                </c:pt>
                <c:pt idx="3579">
                  <c:v>45076</c:v>
                </c:pt>
                <c:pt idx="3580">
                  <c:v>45076</c:v>
                </c:pt>
                <c:pt idx="3581">
                  <c:v>45076</c:v>
                </c:pt>
                <c:pt idx="3582">
                  <c:v>45076</c:v>
                </c:pt>
                <c:pt idx="3583">
                  <c:v>45076</c:v>
                </c:pt>
                <c:pt idx="3584">
                  <c:v>45076</c:v>
                </c:pt>
                <c:pt idx="3585">
                  <c:v>45076</c:v>
                </c:pt>
                <c:pt idx="3586">
                  <c:v>45076</c:v>
                </c:pt>
                <c:pt idx="3587">
                  <c:v>45076</c:v>
                </c:pt>
                <c:pt idx="3588">
                  <c:v>45076</c:v>
                </c:pt>
                <c:pt idx="3589">
                  <c:v>45076</c:v>
                </c:pt>
                <c:pt idx="3590">
                  <c:v>45076</c:v>
                </c:pt>
                <c:pt idx="3591">
                  <c:v>45076</c:v>
                </c:pt>
                <c:pt idx="3592">
                  <c:v>45076</c:v>
                </c:pt>
                <c:pt idx="3593">
                  <c:v>45076</c:v>
                </c:pt>
                <c:pt idx="3594">
                  <c:v>45076</c:v>
                </c:pt>
                <c:pt idx="3595">
                  <c:v>45076</c:v>
                </c:pt>
                <c:pt idx="3596">
                  <c:v>45076</c:v>
                </c:pt>
                <c:pt idx="3597">
                  <c:v>45076</c:v>
                </c:pt>
                <c:pt idx="3598">
                  <c:v>45077</c:v>
                </c:pt>
                <c:pt idx="3599">
                  <c:v>45077</c:v>
                </c:pt>
                <c:pt idx="3600">
                  <c:v>45077</c:v>
                </c:pt>
                <c:pt idx="3601">
                  <c:v>45077</c:v>
                </c:pt>
                <c:pt idx="3602">
                  <c:v>45077</c:v>
                </c:pt>
                <c:pt idx="3603">
                  <c:v>45077</c:v>
                </c:pt>
                <c:pt idx="3604">
                  <c:v>45077</c:v>
                </c:pt>
                <c:pt idx="3605">
                  <c:v>45077</c:v>
                </c:pt>
                <c:pt idx="3606">
                  <c:v>45077</c:v>
                </c:pt>
                <c:pt idx="3607">
                  <c:v>45077</c:v>
                </c:pt>
                <c:pt idx="3608">
                  <c:v>45077</c:v>
                </c:pt>
                <c:pt idx="3609">
                  <c:v>45077</c:v>
                </c:pt>
                <c:pt idx="3610">
                  <c:v>45077</c:v>
                </c:pt>
                <c:pt idx="3611">
                  <c:v>45077</c:v>
                </c:pt>
                <c:pt idx="3612">
                  <c:v>45077</c:v>
                </c:pt>
                <c:pt idx="3613">
                  <c:v>45077</c:v>
                </c:pt>
                <c:pt idx="3614">
                  <c:v>45077</c:v>
                </c:pt>
                <c:pt idx="3615">
                  <c:v>45077</c:v>
                </c:pt>
                <c:pt idx="3616">
                  <c:v>45077</c:v>
                </c:pt>
                <c:pt idx="3617">
                  <c:v>45077</c:v>
                </c:pt>
                <c:pt idx="3618">
                  <c:v>45077</c:v>
                </c:pt>
                <c:pt idx="3619">
                  <c:v>45077</c:v>
                </c:pt>
                <c:pt idx="3620">
                  <c:v>45077</c:v>
                </c:pt>
                <c:pt idx="3621">
                  <c:v>45077</c:v>
                </c:pt>
                <c:pt idx="3622">
                  <c:v>45078</c:v>
                </c:pt>
                <c:pt idx="3623">
                  <c:v>45078</c:v>
                </c:pt>
                <c:pt idx="3624">
                  <c:v>45078</c:v>
                </c:pt>
                <c:pt idx="3625">
                  <c:v>45078</c:v>
                </c:pt>
                <c:pt idx="3626">
                  <c:v>45078</c:v>
                </c:pt>
                <c:pt idx="3627">
                  <c:v>45078</c:v>
                </c:pt>
                <c:pt idx="3628">
                  <c:v>45078</c:v>
                </c:pt>
                <c:pt idx="3629">
                  <c:v>45078</c:v>
                </c:pt>
                <c:pt idx="3630">
                  <c:v>45078</c:v>
                </c:pt>
                <c:pt idx="3631">
                  <c:v>45078</c:v>
                </c:pt>
                <c:pt idx="3632">
                  <c:v>45078</c:v>
                </c:pt>
                <c:pt idx="3633">
                  <c:v>45078</c:v>
                </c:pt>
                <c:pt idx="3634">
                  <c:v>45078</c:v>
                </c:pt>
                <c:pt idx="3635">
                  <c:v>45078</c:v>
                </c:pt>
                <c:pt idx="3636">
                  <c:v>45078</c:v>
                </c:pt>
                <c:pt idx="3637">
                  <c:v>45078</c:v>
                </c:pt>
                <c:pt idx="3638">
                  <c:v>45078</c:v>
                </c:pt>
                <c:pt idx="3639">
                  <c:v>45078</c:v>
                </c:pt>
                <c:pt idx="3640">
                  <c:v>45078</c:v>
                </c:pt>
                <c:pt idx="3641">
                  <c:v>45078</c:v>
                </c:pt>
                <c:pt idx="3642">
                  <c:v>45078</c:v>
                </c:pt>
                <c:pt idx="3643">
                  <c:v>45078</c:v>
                </c:pt>
                <c:pt idx="3644">
                  <c:v>45078</c:v>
                </c:pt>
                <c:pt idx="3645">
                  <c:v>45078</c:v>
                </c:pt>
                <c:pt idx="3646">
                  <c:v>45079</c:v>
                </c:pt>
                <c:pt idx="3647">
                  <c:v>45079</c:v>
                </c:pt>
                <c:pt idx="3648">
                  <c:v>45079</c:v>
                </c:pt>
                <c:pt idx="3649">
                  <c:v>45079</c:v>
                </c:pt>
                <c:pt idx="3650">
                  <c:v>45079</c:v>
                </c:pt>
                <c:pt idx="3651">
                  <c:v>45079</c:v>
                </c:pt>
                <c:pt idx="3652">
                  <c:v>45079</c:v>
                </c:pt>
                <c:pt idx="3653">
                  <c:v>45079</c:v>
                </c:pt>
                <c:pt idx="3654">
                  <c:v>45079</c:v>
                </c:pt>
                <c:pt idx="3655">
                  <c:v>45079</c:v>
                </c:pt>
                <c:pt idx="3656">
                  <c:v>45079</c:v>
                </c:pt>
                <c:pt idx="3657">
                  <c:v>45079</c:v>
                </c:pt>
                <c:pt idx="3658">
                  <c:v>45079</c:v>
                </c:pt>
                <c:pt idx="3659">
                  <c:v>45079</c:v>
                </c:pt>
                <c:pt idx="3660">
                  <c:v>45079</c:v>
                </c:pt>
                <c:pt idx="3661">
                  <c:v>45079</c:v>
                </c:pt>
                <c:pt idx="3662">
                  <c:v>45079</c:v>
                </c:pt>
                <c:pt idx="3663">
                  <c:v>45079</c:v>
                </c:pt>
                <c:pt idx="3664">
                  <c:v>45079</c:v>
                </c:pt>
                <c:pt idx="3665">
                  <c:v>45079</c:v>
                </c:pt>
                <c:pt idx="3666">
                  <c:v>45079</c:v>
                </c:pt>
                <c:pt idx="3667">
                  <c:v>45079</c:v>
                </c:pt>
                <c:pt idx="3668">
                  <c:v>45079</c:v>
                </c:pt>
                <c:pt idx="3669">
                  <c:v>45079</c:v>
                </c:pt>
                <c:pt idx="3670">
                  <c:v>45080</c:v>
                </c:pt>
                <c:pt idx="3671">
                  <c:v>45080</c:v>
                </c:pt>
                <c:pt idx="3672">
                  <c:v>45080</c:v>
                </c:pt>
                <c:pt idx="3673">
                  <c:v>45080</c:v>
                </c:pt>
                <c:pt idx="3674">
                  <c:v>45080</c:v>
                </c:pt>
                <c:pt idx="3675">
                  <c:v>45080</c:v>
                </c:pt>
                <c:pt idx="3676">
                  <c:v>45080</c:v>
                </c:pt>
                <c:pt idx="3677">
                  <c:v>45080</c:v>
                </c:pt>
                <c:pt idx="3678">
                  <c:v>45080</c:v>
                </c:pt>
                <c:pt idx="3679">
                  <c:v>45080</c:v>
                </c:pt>
                <c:pt idx="3680">
                  <c:v>45080</c:v>
                </c:pt>
                <c:pt idx="3681">
                  <c:v>45080</c:v>
                </c:pt>
                <c:pt idx="3682">
                  <c:v>45080</c:v>
                </c:pt>
                <c:pt idx="3683">
                  <c:v>45080</c:v>
                </c:pt>
                <c:pt idx="3684">
                  <c:v>45080</c:v>
                </c:pt>
                <c:pt idx="3685">
                  <c:v>45080</c:v>
                </c:pt>
                <c:pt idx="3686">
                  <c:v>45080</c:v>
                </c:pt>
                <c:pt idx="3687">
                  <c:v>45080</c:v>
                </c:pt>
                <c:pt idx="3688">
                  <c:v>45080</c:v>
                </c:pt>
                <c:pt idx="3689">
                  <c:v>45080</c:v>
                </c:pt>
                <c:pt idx="3690">
                  <c:v>45080</c:v>
                </c:pt>
                <c:pt idx="3691">
                  <c:v>45080</c:v>
                </c:pt>
                <c:pt idx="3692">
                  <c:v>45080</c:v>
                </c:pt>
                <c:pt idx="3693">
                  <c:v>45080</c:v>
                </c:pt>
                <c:pt idx="3694">
                  <c:v>45081</c:v>
                </c:pt>
                <c:pt idx="3695">
                  <c:v>45081</c:v>
                </c:pt>
                <c:pt idx="3696">
                  <c:v>45081</c:v>
                </c:pt>
                <c:pt idx="3697">
                  <c:v>45081</c:v>
                </c:pt>
                <c:pt idx="3698">
                  <c:v>45081</c:v>
                </c:pt>
                <c:pt idx="3699">
                  <c:v>45081</c:v>
                </c:pt>
                <c:pt idx="3700">
                  <c:v>45081</c:v>
                </c:pt>
                <c:pt idx="3701">
                  <c:v>45081</c:v>
                </c:pt>
                <c:pt idx="3702">
                  <c:v>45081</c:v>
                </c:pt>
                <c:pt idx="3703">
                  <c:v>45081</c:v>
                </c:pt>
                <c:pt idx="3704">
                  <c:v>45081</c:v>
                </c:pt>
                <c:pt idx="3705">
                  <c:v>45081</c:v>
                </c:pt>
                <c:pt idx="3706">
                  <c:v>45081</c:v>
                </c:pt>
                <c:pt idx="3707">
                  <c:v>45081</c:v>
                </c:pt>
                <c:pt idx="3708">
                  <c:v>45081</c:v>
                </c:pt>
                <c:pt idx="3709">
                  <c:v>45081</c:v>
                </c:pt>
                <c:pt idx="3710">
                  <c:v>45081</c:v>
                </c:pt>
                <c:pt idx="3711">
                  <c:v>45081</c:v>
                </c:pt>
                <c:pt idx="3712">
                  <c:v>45081</c:v>
                </c:pt>
                <c:pt idx="3713">
                  <c:v>45081</c:v>
                </c:pt>
                <c:pt idx="3714">
                  <c:v>45081</c:v>
                </c:pt>
                <c:pt idx="3715">
                  <c:v>45081</c:v>
                </c:pt>
                <c:pt idx="3716">
                  <c:v>45081</c:v>
                </c:pt>
                <c:pt idx="3717">
                  <c:v>45081</c:v>
                </c:pt>
                <c:pt idx="3718">
                  <c:v>45082</c:v>
                </c:pt>
                <c:pt idx="3719">
                  <c:v>45082</c:v>
                </c:pt>
                <c:pt idx="3720">
                  <c:v>45082</c:v>
                </c:pt>
                <c:pt idx="3721">
                  <c:v>45082</c:v>
                </c:pt>
                <c:pt idx="3722">
                  <c:v>45082</c:v>
                </c:pt>
                <c:pt idx="3723">
                  <c:v>45082</c:v>
                </c:pt>
                <c:pt idx="3724">
                  <c:v>45082</c:v>
                </c:pt>
                <c:pt idx="3725">
                  <c:v>45082</c:v>
                </c:pt>
                <c:pt idx="3726">
                  <c:v>45082</c:v>
                </c:pt>
                <c:pt idx="3727">
                  <c:v>45082</c:v>
                </c:pt>
                <c:pt idx="3728">
                  <c:v>45082</c:v>
                </c:pt>
                <c:pt idx="3729">
                  <c:v>45082</c:v>
                </c:pt>
                <c:pt idx="3730">
                  <c:v>45082</c:v>
                </c:pt>
                <c:pt idx="3731">
                  <c:v>45082</c:v>
                </c:pt>
                <c:pt idx="3732">
                  <c:v>45082</c:v>
                </c:pt>
                <c:pt idx="3733">
                  <c:v>45082</c:v>
                </c:pt>
                <c:pt idx="3734">
                  <c:v>45082</c:v>
                </c:pt>
                <c:pt idx="3735">
                  <c:v>45082</c:v>
                </c:pt>
                <c:pt idx="3736">
                  <c:v>45082</c:v>
                </c:pt>
                <c:pt idx="3737">
                  <c:v>45082</c:v>
                </c:pt>
                <c:pt idx="3738">
                  <c:v>45082</c:v>
                </c:pt>
                <c:pt idx="3739">
                  <c:v>45082</c:v>
                </c:pt>
                <c:pt idx="3740">
                  <c:v>45082</c:v>
                </c:pt>
                <c:pt idx="3741">
                  <c:v>45082</c:v>
                </c:pt>
                <c:pt idx="3742">
                  <c:v>45083</c:v>
                </c:pt>
                <c:pt idx="3743">
                  <c:v>45083</c:v>
                </c:pt>
                <c:pt idx="3744">
                  <c:v>45083</c:v>
                </c:pt>
                <c:pt idx="3745">
                  <c:v>45083</c:v>
                </c:pt>
                <c:pt idx="3746">
                  <c:v>45083</c:v>
                </c:pt>
                <c:pt idx="3747">
                  <c:v>45083</c:v>
                </c:pt>
                <c:pt idx="3748">
                  <c:v>45083</c:v>
                </c:pt>
                <c:pt idx="3749">
                  <c:v>45083</c:v>
                </c:pt>
                <c:pt idx="3750">
                  <c:v>45083</c:v>
                </c:pt>
                <c:pt idx="3751">
                  <c:v>45083</c:v>
                </c:pt>
                <c:pt idx="3752">
                  <c:v>45083</c:v>
                </c:pt>
                <c:pt idx="3753">
                  <c:v>45083</c:v>
                </c:pt>
                <c:pt idx="3754">
                  <c:v>45083</c:v>
                </c:pt>
                <c:pt idx="3755">
                  <c:v>45083</c:v>
                </c:pt>
                <c:pt idx="3756">
                  <c:v>45083</c:v>
                </c:pt>
                <c:pt idx="3757">
                  <c:v>45083</c:v>
                </c:pt>
                <c:pt idx="3758">
                  <c:v>45083</c:v>
                </c:pt>
                <c:pt idx="3759">
                  <c:v>45083</c:v>
                </c:pt>
                <c:pt idx="3760">
                  <c:v>45083</c:v>
                </c:pt>
                <c:pt idx="3761">
                  <c:v>45083</c:v>
                </c:pt>
                <c:pt idx="3762">
                  <c:v>45083</c:v>
                </c:pt>
                <c:pt idx="3763">
                  <c:v>45083</c:v>
                </c:pt>
                <c:pt idx="3764">
                  <c:v>45083</c:v>
                </c:pt>
                <c:pt idx="3765">
                  <c:v>45083</c:v>
                </c:pt>
                <c:pt idx="3766">
                  <c:v>45084</c:v>
                </c:pt>
                <c:pt idx="3767">
                  <c:v>45084</c:v>
                </c:pt>
                <c:pt idx="3768">
                  <c:v>45084</c:v>
                </c:pt>
                <c:pt idx="3769">
                  <c:v>45084</c:v>
                </c:pt>
                <c:pt idx="3770">
                  <c:v>45084</c:v>
                </c:pt>
                <c:pt idx="3771">
                  <c:v>45084</c:v>
                </c:pt>
                <c:pt idx="3772">
                  <c:v>45084</c:v>
                </c:pt>
                <c:pt idx="3773">
                  <c:v>45084</c:v>
                </c:pt>
                <c:pt idx="3774">
                  <c:v>45084</c:v>
                </c:pt>
                <c:pt idx="3775">
                  <c:v>45084</c:v>
                </c:pt>
                <c:pt idx="3776">
                  <c:v>45084</c:v>
                </c:pt>
                <c:pt idx="3777">
                  <c:v>45084</c:v>
                </c:pt>
                <c:pt idx="3778">
                  <c:v>45084</c:v>
                </c:pt>
                <c:pt idx="3779">
                  <c:v>45084</c:v>
                </c:pt>
                <c:pt idx="3780">
                  <c:v>45084</c:v>
                </c:pt>
                <c:pt idx="3781">
                  <c:v>45084</c:v>
                </c:pt>
                <c:pt idx="3782">
                  <c:v>45084</c:v>
                </c:pt>
                <c:pt idx="3783">
                  <c:v>45084</c:v>
                </c:pt>
                <c:pt idx="3784">
                  <c:v>45084</c:v>
                </c:pt>
                <c:pt idx="3785">
                  <c:v>45084</c:v>
                </c:pt>
                <c:pt idx="3786">
                  <c:v>45084</c:v>
                </c:pt>
                <c:pt idx="3787">
                  <c:v>45084</c:v>
                </c:pt>
                <c:pt idx="3788">
                  <c:v>45084</c:v>
                </c:pt>
                <c:pt idx="3789">
                  <c:v>45084</c:v>
                </c:pt>
                <c:pt idx="3790">
                  <c:v>45085</c:v>
                </c:pt>
                <c:pt idx="3791">
                  <c:v>45085</c:v>
                </c:pt>
                <c:pt idx="3792">
                  <c:v>45085</c:v>
                </c:pt>
                <c:pt idx="3793">
                  <c:v>45085</c:v>
                </c:pt>
                <c:pt idx="3794">
                  <c:v>45085</c:v>
                </c:pt>
                <c:pt idx="3795">
                  <c:v>45085</c:v>
                </c:pt>
                <c:pt idx="3796">
                  <c:v>45085</c:v>
                </c:pt>
                <c:pt idx="3797">
                  <c:v>45085</c:v>
                </c:pt>
                <c:pt idx="3798">
                  <c:v>45085</c:v>
                </c:pt>
                <c:pt idx="3799">
                  <c:v>45085</c:v>
                </c:pt>
                <c:pt idx="3800">
                  <c:v>45085</c:v>
                </c:pt>
                <c:pt idx="3801">
                  <c:v>45085</c:v>
                </c:pt>
                <c:pt idx="3802">
                  <c:v>45085</c:v>
                </c:pt>
                <c:pt idx="3803">
                  <c:v>45085</c:v>
                </c:pt>
                <c:pt idx="3804">
                  <c:v>45085</c:v>
                </c:pt>
                <c:pt idx="3805">
                  <c:v>45085</c:v>
                </c:pt>
                <c:pt idx="3806">
                  <c:v>45085</c:v>
                </c:pt>
                <c:pt idx="3807">
                  <c:v>45085</c:v>
                </c:pt>
                <c:pt idx="3808">
                  <c:v>45085</c:v>
                </c:pt>
                <c:pt idx="3809">
                  <c:v>45085</c:v>
                </c:pt>
                <c:pt idx="3810">
                  <c:v>45085</c:v>
                </c:pt>
                <c:pt idx="3811">
                  <c:v>45085</c:v>
                </c:pt>
                <c:pt idx="3812">
                  <c:v>45085</c:v>
                </c:pt>
                <c:pt idx="3813">
                  <c:v>45085</c:v>
                </c:pt>
                <c:pt idx="3814">
                  <c:v>45086</c:v>
                </c:pt>
                <c:pt idx="3815">
                  <c:v>45086</c:v>
                </c:pt>
                <c:pt idx="3816">
                  <c:v>45086</c:v>
                </c:pt>
                <c:pt idx="3817">
                  <c:v>45086</c:v>
                </c:pt>
                <c:pt idx="3818">
                  <c:v>45086</c:v>
                </c:pt>
                <c:pt idx="3819">
                  <c:v>45086</c:v>
                </c:pt>
                <c:pt idx="3820">
                  <c:v>45086</c:v>
                </c:pt>
                <c:pt idx="3821">
                  <c:v>45086</c:v>
                </c:pt>
                <c:pt idx="3822">
                  <c:v>45086</c:v>
                </c:pt>
                <c:pt idx="3823">
                  <c:v>45086</c:v>
                </c:pt>
                <c:pt idx="3824">
                  <c:v>45086</c:v>
                </c:pt>
                <c:pt idx="3825">
                  <c:v>45086</c:v>
                </c:pt>
                <c:pt idx="3826">
                  <c:v>45086</c:v>
                </c:pt>
                <c:pt idx="3827">
                  <c:v>45086</c:v>
                </c:pt>
                <c:pt idx="3828">
                  <c:v>45086</c:v>
                </c:pt>
                <c:pt idx="3829">
                  <c:v>45086</c:v>
                </c:pt>
                <c:pt idx="3830">
                  <c:v>45086</c:v>
                </c:pt>
                <c:pt idx="3831">
                  <c:v>45086</c:v>
                </c:pt>
                <c:pt idx="3832">
                  <c:v>45086</c:v>
                </c:pt>
                <c:pt idx="3833">
                  <c:v>45086</c:v>
                </c:pt>
                <c:pt idx="3834">
                  <c:v>45086</c:v>
                </c:pt>
                <c:pt idx="3835">
                  <c:v>45086</c:v>
                </c:pt>
                <c:pt idx="3836">
                  <c:v>45086</c:v>
                </c:pt>
                <c:pt idx="3837">
                  <c:v>45086</c:v>
                </c:pt>
                <c:pt idx="3838">
                  <c:v>45087</c:v>
                </c:pt>
                <c:pt idx="3839">
                  <c:v>45087</c:v>
                </c:pt>
                <c:pt idx="3840">
                  <c:v>45087</c:v>
                </c:pt>
                <c:pt idx="3841">
                  <c:v>45087</c:v>
                </c:pt>
                <c:pt idx="3842">
                  <c:v>45087</c:v>
                </c:pt>
                <c:pt idx="3843">
                  <c:v>45087</c:v>
                </c:pt>
                <c:pt idx="3844">
                  <c:v>45087</c:v>
                </c:pt>
                <c:pt idx="3845">
                  <c:v>45087</c:v>
                </c:pt>
                <c:pt idx="3846">
                  <c:v>45087</c:v>
                </c:pt>
                <c:pt idx="3847">
                  <c:v>45087</c:v>
                </c:pt>
                <c:pt idx="3848">
                  <c:v>45087</c:v>
                </c:pt>
                <c:pt idx="3849">
                  <c:v>45087</c:v>
                </c:pt>
                <c:pt idx="3850">
                  <c:v>45087</c:v>
                </c:pt>
                <c:pt idx="3851">
                  <c:v>45087</c:v>
                </c:pt>
                <c:pt idx="3852">
                  <c:v>45087</c:v>
                </c:pt>
                <c:pt idx="3853">
                  <c:v>45087</c:v>
                </c:pt>
                <c:pt idx="3854">
                  <c:v>45087</c:v>
                </c:pt>
                <c:pt idx="3855">
                  <c:v>45087</c:v>
                </c:pt>
                <c:pt idx="3856">
                  <c:v>45087</c:v>
                </c:pt>
                <c:pt idx="3857">
                  <c:v>45087</c:v>
                </c:pt>
                <c:pt idx="3858">
                  <c:v>45087</c:v>
                </c:pt>
                <c:pt idx="3859">
                  <c:v>45087</c:v>
                </c:pt>
                <c:pt idx="3860">
                  <c:v>45087</c:v>
                </c:pt>
                <c:pt idx="3861">
                  <c:v>45087</c:v>
                </c:pt>
                <c:pt idx="3862">
                  <c:v>45088</c:v>
                </c:pt>
                <c:pt idx="3863">
                  <c:v>45088</c:v>
                </c:pt>
                <c:pt idx="3864">
                  <c:v>45088</c:v>
                </c:pt>
                <c:pt idx="3865">
                  <c:v>45088</c:v>
                </c:pt>
                <c:pt idx="3866">
                  <c:v>45088</c:v>
                </c:pt>
                <c:pt idx="3867">
                  <c:v>45088</c:v>
                </c:pt>
                <c:pt idx="3868">
                  <c:v>45088</c:v>
                </c:pt>
                <c:pt idx="3869">
                  <c:v>45088</c:v>
                </c:pt>
                <c:pt idx="3870">
                  <c:v>45088</c:v>
                </c:pt>
                <c:pt idx="3871">
                  <c:v>45088</c:v>
                </c:pt>
                <c:pt idx="3872">
                  <c:v>45088</c:v>
                </c:pt>
                <c:pt idx="3873">
                  <c:v>45088</c:v>
                </c:pt>
                <c:pt idx="3874">
                  <c:v>45088</c:v>
                </c:pt>
                <c:pt idx="3875">
                  <c:v>45088</c:v>
                </c:pt>
                <c:pt idx="3876">
                  <c:v>45088</c:v>
                </c:pt>
                <c:pt idx="3877">
                  <c:v>45088</c:v>
                </c:pt>
                <c:pt idx="3878">
                  <c:v>45088</c:v>
                </c:pt>
                <c:pt idx="3879">
                  <c:v>45088</c:v>
                </c:pt>
                <c:pt idx="3880">
                  <c:v>45088</c:v>
                </c:pt>
                <c:pt idx="3881">
                  <c:v>45088</c:v>
                </c:pt>
                <c:pt idx="3882">
                  <c:v>45088</c:v>
                </c:pt>
                <c:pt idx="3883">
                  <c:v>45088</c:v>
                </c:pt>
                <c:pt idx="3884">
                  <c:v>45088</c:v>
                </c:pt>
                <c:pt idx="3885">
                  <c:v>45088</c:v>
                </c:pt>
                <c:pt idx="3886">
                  <c:v>45089</c:v>
                </c:pt>
                <c:pt idx="3887">
                  <c:v>45089</c:v>
                </c:pt>
                <c:pt idx="3888">
                  <c:v>45089</c:v>
                </c:pt>
                <c:pt idx="3889">
                  <c:v>45089</c:v>
                </c:pt>
                <c:pt idx="3890">
                  <c:v>45089</c:v>
                </c:pt>
                <c:pt idx="3891">
                  <c:v>45089</c:v>
                </c:pt>
                <c:pt idx="3892">
                  <c:v>45089</c:v>
                </c:pt>
                <c:pt idx="3893">
                  <c:v>45089</c:v>
                </c:pt>
                <c:pt idx="3894">
                  <c:v>45089</c:v>
                </c:pt>
                <c:pt idx="3895">
                  <c:v>45089</c:v>
                </c:pt>
                <c:pt idx="3896">
                  <c:v>45089</c:v>
                </c:pt>
                <c:pt idx="3897">
                  <c:v>45089</c:v>
                </c:pt>
                <c:pt idx="3898">
                  <c:v>45089</c:v>
                </c:pt>
                <c:pt idx="3899">
                  <c:v>45089</c:v>
                </c:pt>
                <c:pt idx="3900">
                  <c:v>45089</c:v>
                </c:pt>
                <c:pt idx="3901">
                  <c:v>45089</c:v>
                </c:pt>
                <c:pt idx="3902">
                  <c:v>45089</c:v>
                </c:pt>
                <c:pt idx="3903">
                  <c:v>45089</c:v>
                </c:pt>
                <c:pt idx="3904">
                  <c:v>45089</c:v>
                </c:pt>
                <c:pt idx="3905">
                  <c:v>45089</c:v>
                </c:pt>
                <c:pt idx="3906">
                  <c:v>45089</c:v>
                </c:pt>
                <c:pt idx="3907">
                  <c:v>45089</c:v>
                </c:pt>
                <c:pt idx="3908">
                  <c:v>45089</c:v>
                </c:pt>
                <c:pt idx="3909">
                  <c:v>45089</c:v>
                </c:pt>
                <c:pt idx="3910">
                  <c:v>45090</c:v>
                </c:pt>
                <c:pt idx="3911">
                  <c:v>45090</c:v>
                </c:pt>
                <c:pt idx="3912">
                  <c:v>45090</c:v>
                </c:pt>
                <c:pt idx="3913">
                  <c:v>45090</c:v>
                </c:pt>
                <c:pt idx="3914">
                  <c:v>45090</c:v>
                </c:pt>
                <c:pt idx="3915">
                  <c:v>45090</c:v>
                </c:pt>
                <c:pt idx="3916">
                  <c:v>45090</c:v>
                </c:pt>
                <c:pt idx="3917">
                  <c:v>45090</c:v>
                </c:pt>
                <c:pt idx="3918">
                  <c:v>45090</c:v>
                </c:pt>
                <c:pt idx="3919">
                  <c:v>45090</c:v>
                </c:pt>
                <c:pt idx="3920">
                  <c:v>45090</c:v>
                </c:pt>
                <c:pt idx="3921">
                  <c:v>45090</c:v>
                </c:pt>
                <c:pt idx="3922">
                  <c:v>45090</c:v>
                </c:pt>
                <c:pt idx="3923">
                  <c:v>45090</c:v>
                </c:pt>
                <c:pt idx="3924">
                  <c:v>45090</c:v>
                </c:pt>
                <c:pt idx="3925">
                  <c:v>45090</c:v>
                </c:pt>
                <c:pt idx="3926">
                  <c:v>45090</c:v>
                </c:pt>
                <c:pt idx="3927">
                  <c:v>45090</c:v>
                </c:pt>
                <c:pt idx="3928">
                  <c:v>45090</c:v>
                </c:pt>
                <c:pt idx="3929">
                  <c:v>45090</c:v>
                </c:pt>
                <c:pt idx="3930">
                  <c:v>45090</c:v>
                </c:pt>
                <c:pt idx="3931">
                  <c:v>45090</c:v>
                </c:pt>
                <c:pt idx="3932">
                  <c:v>45090</c:v>
                </c:pt>
                <c:pt idx="3933">
                  <c:v>45090</c:v>
                </c:pt>
                <c:pt idx="3934">
                  <c:v>45091</c:v>
                </c:pt>
                <c:pt idx="3935">
                  <c:v>45091</c:v>
                </c:pt>
                <c:pt idx="3936">
                  <c:v>45091</c:v>
                </c:pt>
                <c:pt idx="3937">
                  <c:v>45091</c:v>
                </c:pt>
                <c:pt idx="3938">
                  <c:v>45091</c:v>
                </c:pt>
                <c:pt idx="3939">
                  <c:v>45091</c:v>
                </c:pt>
                <c:pt idx="3940">
                  <c:v>45091</c:v>
                </c:pt>
                <c:pt idx="3941">
                  <c:v>45091</c:v>
                </c:pt>
                <c:pt idx="3942">
                  <c:v>45091</c:v>
                </c:pt>
                <c:pt idx="3943">
                  <c:v>45091</c:v>
                </c:pt>
                <c:pt idx="3944">
                  <c:v>45091</c:v>
                </c:pt>
                <c:pt idx="3945">
                  <c:v>45091</c:v>
                </c:pt>
                <c:pt idx="3946">
                  <c:v>45091</c:v>
                </c:pt>
                <c:pt idx="3947">
                  <c:v>45091</c:v>
                </c:pt>
                <c:pt idx="3948">
                  <c:v>45091</c:v>
                </c:pt>
                <c:pt idx="3949">
                  <c:v>45091</c:v>
                </c:pt>
                <c:pt idx="3950">
                  <c:v>45091</c:v>
                </c:pt>
                <c:pt idx="3951">
                  <c:v>45091</c:v>
                </c:pt>
                <c:pt idx="3952">
                  <c:v>45091</c:v>
                </c:pt>
                <c:pt idx="3953">
                  <c:v>45091</c:v>
                </c:pt>
                <c:pt idx="3954">
                  <c:v>45091</c:v>
                </c:pt>
                <c:pt idx="3955">
                  <c:v>45091</c:v>
                </c:pt>
                <c:pt idx="3956">
                  <c:v>45091</c:v>
                </c:pt>
                <c:pt idx="3957">
                  <c:v>45091</c:v>
                </c:pt>
                <c:pt idx="3958">
                  <c:v>45092</c:v>
                </c:pt>
                <c:pt idx="3959">
                  <c:v>45092</c:v>
                </c:pt>
                <c:pt idx="3960">
                  <c:v>45092</c:v>
                </c:pt>
                <c:pt idx="3961">
                  <c:v>45092</c:v>
                </c:pt>
                <c:pt idx="3962">
                  <c:v>45092</c:v>
                </c:pt>
                <c:pt idx="3963">
                  <c:v>45092</c:v>
                </c:pt>
                <c:pt idx="3964">
                  <c:v>45092</c:v>
                </c:pt>
                <c:pt idx="3965">
                  <c:v>45092</c:v>
                </c:pt>
                <c:pt idx="3966">
                  <c:v>45092</c:v>
                </c:pt>
                <c:pt idx="3967">
                  <c:v>45092</c:v>
                </c:pt>
                <c:pt idx="3968">
                  <c:v>45092</c:v>
                </c:pt>
                <c:pt idx="3969">
                  <c:v>45092</c:v>
                </c:pt>
                <c:pt idx="3970">
                  <c:v>45092</c:v>
                </c:pt>
                <c:pt idx="3971">
                  <c:v>45092</c:v>
                </c:pt>
                <c:pt idx="3972">
                  <c:v>45092</c:v>
                </c:pt>
                <c:pt idx="3973">
                  <c:v>45092</c:v>
                </c:pt>
                <c:pt idx="3974">
                  <c:v>45092</c:v>
                </c:pt>
                <c:pt idx="3975">
                  <c:v>45092</c:v>
                </c:pt>
                <c:pt idx="3976">
                  <c:v>45092</c:v>
                </c:pt>
                <c:pt idx="3977">
                  <c:v>45092</c:v>
                </c:pt>
                <c:pt idx="3978">
                  <c:v>45092</c:v>
                </c:pt>
                <c:pt idx="3979">
                  <c:v>45092</c:v>
                </c:pt>
                <c:pt idx="3980">
                  <c:v>45092</c:v>
                </c:pt>
                <c:pt idx="3981">
                  <c:v>45092</c:v>
                </c:pt>
                <c:pt idx="3982">
                  <c:v>45093</c:v>
                </c:pt>
                <c:pt idx="3983">
                  <c:v>45093</c:v>
                </c:pt>
                <c:pt idx="3984">
                  <c:v>45093</c:v>
                </c:pt>
                <c:pt idx="3985">
                  <c:v>45093</c:v>
                </c:pt>
                <c:pt idx="3986">
                  <c:v>45093</c:v>
                </c:pt>
                <c:pt idx="3987">
                  <c:v>45093</c:v>
                </c:pt>
                <c:pt idx="3988">
                  <c:v>45093</c:v>
                </c:pt>
                <c:pt idx="3989">
                  <c:v>45093</c:v>
                </c:pt>
                <c:pt idx="3990">
                  <c:v>45093</c:v>
                </c:pt>
                <c:pt idx="3991">
                  <c:v>45093</c:v>
                </c:pt>
                <c:pt idx="3992">
                  <c:v>45093</c:v>
                </c:pt>
                <c:pt idx="3993">
                  <c:v>45093</c:v>
                </c:pt>
                <c:pt idx="3994">
                  <c:v>45093</c:v>
                </c:pt>
                <c:pt idx="3995">
                  <c:v>45093</c:v>
                </c:pt>
                <c:pt idx="3996">
                  <c:v>45093</c:v>
                </c:pt>
                <c:pt idx="3997">
                  <c:v>45093</c:v>
                </c:pt>
                <c:pt idx="3998">
                  <c:v>45093</c:v>
                </c:pt>
                <c:pt idx="3999">
                  <c:v>45093</c:v>
                </c:pt>
                <c:pt idx="4000">
                  <c:v>45093</c:v>
                </c:pt>
                <c:pt idx="4001">
                  <c:v>45093</c:v>
                </c:pt>
                <c:pt idx="4002">
                  <c:v>45093</c:v>
                </c:pt>
                <c:pt idx="4003">
                  <c:v>45093</c:v>
                </c:pt>
                <c:pt idx="4004">
                  <c:v>45093</c:v>
                </c:pt>
                <c:pt idx="4005">
                  <c:v>45093</c:v>
                </c:pt>
                <c:pt idx="4006">
                  <c:v>45094</c:v>
                </c:pt>
                <c:pt idx="4007">
                  <c:v>45094</c:v>
                </c:pt>
                <c:pt idx="4008">
                  <c:v>45094</c:v>
                </c:pt>
                <c:pt idx="4009">
                  <c:v>45094</c:v>
                </c:pt>
                <c:pt idx="4010">
                  <c:v>45094</c:v>
                </c:pt>
                <c:pt idx="4011">
                  <c:v>45094</c:v>
                </c:pt>
                <c:pt idx="4012">
                  <c:v>45094</c:v>
                </c:pt>
                <c:pt idx="4013">
                  <c:v>45094</c:v>
                </c:pt>
                <c:pt idx="4014">
                  <c:v>45094</c:v>
                </c:pt>
                <c:pt idx="4015">
                  <c:v>45094</c:v>
                </c:pt>
                <c:pt idx="4016">
                  <c:v>45094</c:v>
                </c:pt>
                <c:pt idx="4017">
                  <c:v>45094</c:v>
                </c:pt>
                <c:pt idx="4018">
                  <c:v>45094</c:v>
                </c:pt>
                <c:pt idx="4019">
                  <c:v>45094</c:v>
                </c:pt>
                <c:pt idx="4020">
                  <c:v>45094</c:v>
                </c:pt>
                <c:pt idx="4021">
                  <c:v>45094</c:v>
                </c:pt>
                <c:pt idx="4022">
                  <c:v>45094</c:v>
                </c:pt>
                <c:pt idx="4023">
                  <c:v>45094</c:v>
                </c:pt>
                <c:pt idx="4024">
                  <c:v>45094</c:v>
                </c:pt>
                <c:pt idx="4025">
                  <c:v>45094</c:v>
                </c:pt>
                <c:pt idx="4026">
                  <c:v>45094</c:v>
                </c:pt>
                <c:pt idx="4027">
                  <c:v>45094</c:v>
                </c:pt>
                <c:pt idx="4028">
                  <c:v>45094</c:v>
                </c:pt>
                <c:pt idx="4029">
                  <c:v>45094</c:v>
                </c:pt>
                <c:pt idx="4030">
                  <c:v>45095</c:v>
                </c:pt>
                <c:pt idx="4031">
                  <c:v>45095</c:v>
                </c:pt>
                <c:pt idx="4032">
                  <c:v>45095</c:v>
                </c:pt>
                <c:pt idx="4033">
                  <c:v>45095</c:v>
                </c:pt>
                <c:pt idx="4034">
                  <c:v>45095</c:v>
                </c:pt>
                <c:pt idx="4035">
                  <c:v>45095</c:v>
                </c:pt>
                <c:pt idx="4036">
                  <c:v>45095</c:v>
                </c:pt>
                <c:pt idx="4037">
                  <c:v>45095</c:v>
                </c:pt>
                <c:pt idx="4038">
                  <c:v>45095</c:v>
                </c:pt>
                <c:pt idx="4039">
                  <c:v>45095</c:v>
                </c:pt>
                <c:pt idx="4040">
                  <c:v>45095</c:v>
                </c:pt>
                <c:pt idx="4041">
                  <c:v>45095</c:v>
                </c:pt>
                <c:pt idx="4042">
                  <c:v>45095</c:v>
                </c:pt>
                <c:pt idx="4043">
                  <c:v>45095</c:v>
                </c:pt>
                <c:pt idx="4044">
                  <c:v>45095</c:v>
                </c:pt>
                <c:pt idx="4045">
                  <c:v>45095</c:v>
                </c:pt>
                <c:pt idx="4046">
                  <c:v>45095</c:v>
                </c:pt>
                <c:pt idx="4047">
                  <c:v>45095</c:v>
                </c:pt>
                <c:pt idx="4048">
                  <c:v>45095</c:v>
                </c:pt>
                <c:pt idx="4049">
                  <c:v>45095</c:v>
                </c:pt>
                <c:pt idx="4050">
                  <c:v>45095</c:v>
                </c:pt>
                <c:pt idx="4051">
                  <c:v>45095</c:v>
                </c:pt>
                <c:pt idx="4052">
                  <c:v>45095</c:v>
                </c:pt>
                <c:pt idx="4053">
                  <c:v>45095</c:v>
                </c:pt>
                <c:pt idx="4054">
                  <c:v>45096</c:v>
                </c:pt>
                <c:pt idx="4055">
                  <c:v>45096</c:v>
                </c:pt>
                <c:pt idx="4056">
                  <c:v>45096</c:v>
                </c:pt>
                <c:pt idx="4057">
                  <c:v>45096</c:v>
                </c:pt>
                <c:pt idx="4058">
                  <c:v>45096</c:v>
                </c:pt>
                <c:pt idx="4059">
                  <c:v>45096</c:v>
                </c:pt>
                <c:pt idx="4060">
                  <c:v>45096</c:v>
                </c:pt>
                <c:pt idx="4061">
                  <c:v>45096</c:v>
                </c:pt>
                <c:pt idx="4062">
                  <c:v>45096</c:v>
                </c:pt>
                <c:pt idx="4063">
                  <c:v>45096</c:v>
                </c:pt>
                <c:pt idx="4064">
                  <c:v>45096</c:v>
                </c:pt>
                <c:pt idx="4065">
                  <c:v>45096</c:v>
                </c:pt>
                <c:pt idx="4066">
                  <c:v>45096</c:v>
                </c:pt>
                <c:pt idx="4067">
                  <c:v>45096</c:v>
                </c:pt>
                <c:pt idx="4068">
                  <c:v>45096</c:v>
                </c:pt>
                <c:pt idx="4069">
                  <c:v>45096</c:v>
                </c:pt>
                <c:pt idx="4070">
                  <c:v>45096</c:v>
                </c:pt>
                <c:pt idx="4071">
                  <c:v>45096</c:v>
                </c:pt>
                <c:pt idx="4072">
                  <c:v>45096</c:v>
                </c:pt>
                <c:pt idx="4073">
                  <c:v>45096</c:v>
                </c:pt>
                <c:pt idx="4074">
                  <c:v>45096</c:v>
                </c:pt>
                <c:pt idx="4075">
                  <c:v>45096</c:v>
                </c:pt>
                <c:pt idx="4076">
                  <c:v>45096</c:v>
                </c:pt>
                <c:pt idx="4077">
                  <c:v>45096</c:v>
                </c:pt>
                <c:pt idx="4078">
                  <c:v>45097</c:v>
                </c:pt>
                <c:pt idx="4079">
                  <c:v>45097</c:v>
                </c:pt>
                <c:pt idx="4080">
                  <c:v>45097</c:v>
                </c:pt>
                <c:pt idx="4081">
                  <c:v>45097</c:v>
                </c:pt>
                <c:pt idx="4082">
                  <c:v>45097</c:v>
                </c:pt>
                <c:pt idx="4083">
                  <c:v>45097</c:v>
                </c:pt>
                <c:pt idx="4084">
                  <c:v>45097</c:v>
                </c:pt>
                <c:pt idx="4085">
                  <c:v>45097</c:v>
                </c:pt>
                <c:pt idx="4086">
                  <c:v>45097</c:v>
                </c:pt>
                <c:pt idx="4087">
                  <c:v>45097</c:v>
                </c:pt>
                <c:pt idx="4088">
                  <c:v>45097</c:v>
                </c:pt>
                <c:pt idx="4089">
                  <c:v>45097</c:v>
                </c:pt>
                <c:pt idx="4090">
                  <c:v>45097</c:v>
                </c:pt>
                <c:pt idx="4091">
                  <c:v>45097</c:v>
                </c:pt>
                <c:pt idx="4092">
                  <c:v>45097</c:v>
                </c:pt>
                <c:pt idx="4093">
                  <c:v>45097</c:v>
                </c:pt>
                <c:pt idx="4094">
                  <c:v>45097</c:v>
                </c:pt>
                <c:pt idx="4095">
                  <c:v>45097</c:v>
                </c:pt>
                <c:pt idx="4096">
                  <c:v>45097</c:v>
                </c:pt>
                <c:pt idx="4097">
                  <c:v>45097</c:v>
                </c:pt>
                <c:pt idx="4098">
                  <c:v>45097</c:v>
                </c:pt>
                <c:pt idx="4099">
                  <c:v>45097</c:v>
                </c:pt>
                <c:pt idx="4100">
                  <c:v>45097</c:v>
                </c:pt>
                <c:pt idx="4101">
                  <c:v>45097</c:v>
                </c:pt>
                <c:pt idx="4102">
                  <c:v>45098</c:v>
                </c:pt>
                <c:pt idx="4103">
                  <c:v>45098</c:v>
                </c:pt>
                <c:pt idx="4104">
                  <c:v>45098</c:v>
                </c:pt>
                <c:pt idx="4105">
                  <c:v>45098</c:v>
                </c:pt>
                <c:pt idx="4106">
                  <c:v>45098</c:v>
                </c:pt>
                <c:pt idx="4107">
                  <c:v>45098</c:v>
                </c:pt>
                <c:pt idx="4108">
                  <c:v>45098</c:v>
                </c:pt>
                <c:pt idx="4109">
                  <c:v>45098</c:v>
                </c:pt>
                <c:pt idx="4110">
                  <c:v>45098</c:v>
                </c:pt>
                <c:pt idx="4111">
                  <c:v>45098</c:v>
                </c:pt>
                <c:pt idx="4112">
                  <c:v>45098</c:v>
                </c:pt>
                <c:pt idx="4113">
                  <c:v>45098</c:v>
                </c:pt>
                <c:pt idx="4114">
                  <c:v>45098</c:v>
                </c:pt>
                <c:pt idx="4115">
                  <c:v>45098</c:v>
                </c:pt>
                <c:pt idx="4116">
                  <c:v>45098</c:v>
                </c:pt>
                <c:pt idx="4117">
                  <c:v>45098</c:v>
                </c:pt>
                <c:pt idx="4118">
                  <c:v>45098</c:v>
                </c:pt>
                <c:pt idx="4119">
                  <c:v>45098</c:v>
                </c:pt>
                <c:pt idx="4120">
                  <c:v>45098</c:v>
                </c:pt>
                <c:pt idx="4121">
                  <c:v>45098</c:v>
                </c:pt>
                <c:pt idx="4122">
                  <c:v>45098</c:v>
                </c:pt>
                <c:pt idx="4123">
                  <c:v>45098</c:v>
                </c:pt>
                <c:pt idx="4124">
                  <c:v>45098</c:v>
                </c:pt>
                <c:pt idx="4125">
                  <c:v>45098</c:v>
                </c:pt>
                <c:pt idx="4126">
                  <c:v>45099</c:v>
                </c:pt>
                <c:pt idx="4127">
                  <c:v>45099</c:v>
                </c:pt>
                <c:pt idx="4128">
                  <c:v>45099</c:v>
                </c:pt>
                <c:pt idx="4129">
                  <c:v>45099</c:v>
                </c:pt>
                <c:pt idx="4130">
                  <c:v>45099</c:v>
                </c:pt>
                <c:pt idx="4131">
                  <c:v>45099</c:v>
                </c:pt>
                <c:pt idx="4132">
                  <c:v>45099</c:v>
                </c:pt>
                <c:pt idx="4133">
                  <c:v>45099</c:v>
                </c:pt>
                <c:pt idx="4134">
                  <c:v>45099</c:v>
                </c:pt>
                <c:pt idx="4135">
                  <c:v>45099</c:v>
                </c:pt>
                <c:pt idx="4136">
                  <c:v>45099</c:v>
                </c:pt>
                <c:pt idx="4137">
                  <c:v>45099</c:v>
                </c:pt>
                <c:pt idx="4138">
                  <c:v>45099</c:v>
                </c:pt>
                <c:pt idx="4139">
                  <c:v>45099</c:v>
                </c:pt>
                <c:pt idx="4140">
                  <c:v>45099</c:v>
                </c:pt>
                <c:pt idx="4141">
                  <c:v>45099</c:v>
                </c:pt>
                <c:pt idx="4142">
                  <c:v>45099</c:v>
                </c:pt>
                <c:pt idx="4143">
                  <c:v>45099</c:v>
                </c:pt>
                <c:pt idx="4144">
                  <c:v>45099</c:v>
                </c:pt>
                <c:pt idx="4145">
                  <c:v>45099</c:v>
                </c:pt>
                <c:pt idx="4146">
                  <c:v>45099</c:v>
                </c:pt>
                <c:pt idx="4147">
                  <c:v>45099</c:v>
                </c:pt>
                <c:pt idx="4148">
                  <c:v>45099</c:v>
                </c:pt>
                <c:pt idx="4149">
                  <c:v>45099</c:v>
                </c:pt>
                <c:pt idx="4150">
                  <c:v>45100</c:v>
                </c:pt>
                <c:pt idx="4151">
                  <c:v>45100</c:v>
                </c:pt>
                <c:pt idx="4152">
                  <c:v>45100</c:v>
                </c:pt>
                <c:pt idx="4153">
                  <c:v>45100</c:v>
                </c:pt>
                <c:pt idx="4154">
                  <c:v>45100</c:v>
                </c:pt>
                <c:pt idx="4155">
                  <c:v>45100</c:v>
                </c:pt>
                <c:pt idx="4156">
                  <c:v>45100</c:v>
                </c:pt>
                <c:pt idx="4157">
                  <c:v>45100</c:v>
                </c:pt>
                <c:pt idx="4158">
                  <c:v>45100</c:v>
                </c:pt>
                <c:pt idx="4159">
                  <c:v>45100</c:v>
                </c:pt>
                <c:pt idx="4160">
                  <c:v>45100</c:v>
                </c:pt>
                <c:pt idx="4161">
                  <c:v>45100</c:v>
                </c:pt>
                <c:pt idx="4162">
                  <c:v>45100</c:v>
                </c:pt>
                <c:pt idx="4163">
                  <c:v>45100</c:v>
                </c:pt>
                <c:pt idx="4164">
                  <c:v>45100</c:v>
                </c:pt>
                <c:pt idx="4165">
                  <c:v>45100</c:v>
                </c:pt>
                <c:pt idx="4166">
                  <c:v>45100</c:v>
                </c:pt>
                <c:pt idx="4167">
                  <c:v>45100</c:v>
                </c:pt>
                <c:pt idx="4168">
                  <c:v>45100</c:v>
                </c:pt>
                <c:pt idx="4169">
                  <c:v>45100</c:v>
                </c:pt>
                <c:pt idx="4170">
                  <c:v>45100</c:v>
                </c:pt>
                <c:pt idx="4171">
                  <c:v>45100</c:v>
                </c:pt>
                <c:pt idx="4172">
                  <c:v>45100</c:v>
                </c:pt>
                <c:pt idx="4173">
                  <c:v>45100</c:v>
                </c:pt>
                <c:pt idx="4174">
                  <c:v>45101</c:v>
                </c:pt>
                <c:pt idx="4175">
                  <c:v>45101</c:v>
                </c:pt>
                <c:pt idx="4176">
                  <c:v>45101</c:v>
                </c:pt>
                <c:pt idx="4177">
                  <c:v>45101</c:v>
                </c:pt>
                <c:pt idx="4178">
                  <c:v>45101</c:v>
                </c:pt>
                <c:pt idx="4179">
                  <c:v>45101</c:v>
                </c:pt>
                <c:pt idx="4180">
                  <c:v>45101</c:v>
                </c:pt>
                <c:pt idx="4181">
                  <c:v>45101</c:v>
                </c:pt>
                <c:pt idx="4182">
                  <c:v>45101</c:v>
                </c:pt>
                <c:pt idx="4183">
                  <c:v>45101</c:v>
                </c:pt>
                <c:pt idx="4184">
                  <c:v>45101</c:v>
                </c:pt>
                <c:pt idx="4185">
                  <c:v>45101</c:v>
                </c:pt>
                <c:pt idx="4186">
                  <c:v>45101</c:v>
                </c:pt>
                <c:pt idx="4187">
                  <c:v>45101</c:v>
                </c:pt>
                <c:pt idx="4188">
                  <c:v>45101</c:v>
                </c:pt>
                <c:pt idx="4189">
                  <c:v>45101</c:v>
                </c:pt>
                <c:pt idx="4190">
                  <c:v>45101</c:v>
                </c:pt>
                <c:pt idx="4191">
                  <c:v>45101</c:v>
                </c:pt>
                <c:pt idx="4192">
                  <c:v>45101</c:v>
                </c:pt>
                <c:pt idx="4193">
                  <c:v>45101</c:v>
                </c:pt>
                <c:pt idx="4194">
                  <c:v>45101</c:v>
                </c:pt>
                <c:pt idx="4195">
                  <c:v>45101</c:v>
                </c:pt>
                <c:pt idx="4196">
                  <c:v>45101</c:v>
                </c:pt>
                <c:pt idx="4197">
                  <c:v>45101</c:v>
                </c:pt>
                <c:pt idx="4198">
                  <c:v>45102</c:v>
                </c:pt>
                <c:pt idx="4199">
                  <c:v>45102</c:v>
                </c:pt>
                <c:pt idx="4200">
                  <c:v>45102</c:v>
                </c:pt>
                <c:pt idx="4201">
                  <c:v>45102</c:v>
                </c:pt>
                <c:pt idx="4202">
                  <c:v>45102</c:v>
                </c:pt>
                <c:pt idx="4203">
                  <c:v>45102</c:v>
                </c:pt>
                <c:pt idx="4204">
                  <c:v>45102</c:v>
                </c:pt>
                <c:pt idx="4205">
                  <c:v>45102</c:v>
                </c:pt>
                <c:pt idx="4206">
                  <c:v>45102</c:v>
                </c:pt>
                <c:pt idx="4207">
                  <c:v>45102</c:v>
                </c:pt>
                <c:pt idx="4208">
                  <c:v>45102</c:v>
                </c:pt>
                <c:pt idx="4209">
                  <c:v>45102</c:v>
                </c:pt>
                <c:pt idx="4210">
                  <c:v>45102</c:v>
                </c:pt>
                <c:pt idx="4211">
                  <c:v>45102</c:v>
                </c:pt>
                <c:pt idx="4212">
                  <c:v>45102</c:v>
                </c:pt>
                <c:pt idx="4213">
                  <c:v>45102</c:v>
                </c:pt>
                <c:pt idx="4214">
                  <c:v>45102</c:v>
                </c:pt>
                <c:pt idx="4215">
                  <c:v>45102</c:v>
                </c:pt>
                <c:pt idx="4216">
                  <c:v>45102</c:v>
                </c:pt>
                <c:pt idx="4217">
                  <c:v>45102</c:v>
                </c:pt>
                <c:pt idx="4218">
                  <c:v>45102</c:v>
                </c:pt>
                <c:pt idx="4219">
                  <c:v>45102</c:v>
                </c:pt>
                <c:pt idx="4220">
                  <c:v>45102</c:v>
                </c:pt>
                <c:pt idx="4221">
                  <c:v>45102</c:v>
                </c:pt>
                <c:pt idx="4222">
                  <c:v>45103</c:v>
                </c:pt>
                <c:pt idx="4223">
                  <c:v>45103</c:v>
                </c:pt>
                <c:pt idx="4224">
                  <c:v>45103</c:v>
                </c:pt>
                <c:pt idx="4225">
                  <c:v>45103</c:v>
                </c:pt>
                <c:pt idx="4226">
                  <c:v>45103</c:v>
                </c:pt>
                <c:pt idx="4227">
                  <c:v>45103</c:v>
                </c:pt>
                <c:pt idx="4228">
                  <c:v>45103</c:v>
                </c:pt>
                <c:pt idx="4229">
                  <c:v>45103</c:v>
                </c:pt>
                <c:pt idx="4230">
                  <c:v>45103</c:v>
                </c:pt>
                <c:pt idx="4231">
                  <c:v>45103</c:v>
                </c:pt>
                <c:pt idx="4232">
                  <c:v>45103</c:v>
                </c:pt>
                <c:pt idx="4233">
                  <c:v>45103</c:v>
                </c:pt>
                <c:pt idx="4234">
                  <c:v>45103</c:v>
                </c:pt>
                <c:pt idx="4235">
                  <c:v>45103</c:v>
                </c:pt>
                <c:pt idx="4236">
                  <c:v>45103</c:v>
                </c:pt>
                <c:pt idx="4237">
                  <c:v>45103</c:v>
                </c:pt>
                <c:pt idx="4238">
                  <c:v>45103</c:v>
                </c:pt>
                <c:pt idx="4239">
                  <c:v>45103</c:v>
                </c:pt>
                <c:pt idx="4240">
                  <c:v>45103</c:v>
                </c:pt>
                <c:pt idx="4241">
                  <c:v>45103</c:v>
                </c:pt>
                <c:pt idx="4242">
                  <c:v>45103</c:v>
                </c:pt>
                <c:pt idx="4243">
                  <c:v>45103</c:v>
                </c:pt>
                <c:pt idx="4244">
                  <c:v>45103</c:v>
                </c:pt>
                <c:pt idx="4245">
                  <c:v>45103</c:v>
                </c:pt>
                <c:pt idx="4246">
                  <c:v>45104</c:v>
                </c:pt>
                <c:pt idx="4247">
                  <c:v>45104</c:v>
                </c:pt>
                <c:pt idx="4248">
                  <c:v>45104</c:v>
                </c:pt>
                <c:pt idx="4249">
                  <c:v>45104</c:v>
                </c:pt>
                <c:pt idx="4250">
                  <c:v>45104</c:v>
                </c:pt>
                <c:pt idx="4251">
                  <c:v>45104</c:v>
                </c:pt>
                <c:pt idx="4252">
                  <c:v>45104</c:v>
                </c:pt>
                <c:pt idx="4253">
                  <c:v>45104</c:v>
                </c:pt>
                <c:pt idx="4254">
                  <c:v>45104</c:v>
                </c:pt>
                <c:pt idx="4255">
                  <c:v>45104</c:v>
                </c:pt>
                <c:pt idx="4256">
                  <c:v>45104</c:v>
                </c:pt>
                <c:pt idx="4257">
                  <c:v>45104</c:v>
                </c:pt>
                <c:pt idx="4258">
                  <c:v>45104</c:v>
                </c:pt>
                <c:pt idx="4259">
                  <c:v>45104</c:v>
                </c:pt>
                <c:pt idx="4260">
                  <c:v>45104</c:v>
                </c:pt>
                <c:pt idx="4261">
                  <c:v>45104</c:v>
                </c:pt>
                <c:pt idx="4262">
                  <c:v>45104</c:v>
                </c:pt>
                <c:pt idx="4263">
                  <c:v>45104</c:v>
                </c:pt>
                <c:pt idx="4264">
                  <c:v>45104</c:v>
                </c:pt>
                <c:pt idx="4265">
                  <c:v>45104</c:v>
                </c:pt>
                <c:pt idx="4266">
                  <c:v>45104</c:v>
                </c:pt>
                <c:pt idx="4267">
                  <c:v>45104</c:v>
                </c:pt>
                <c:pt idx="4268">
                  <c:v>45104</c:v>
                </c:pt>
                <c:pt idx="4269">
                  <c:v>45104</c:v>
                </c:pt>
                <c:pt idx="4270">
                  <c:v>45105</c:v>
                </c:pt>
                <c:pt idx="4271">
                  <c:v>45105</c:v>
                </c:pt>
                <c:pt idx="4272">
                  <c:v>45105</c:v>
                </c:pt>
                <c:pt idx="4273">
                  <c:v>45105</c:v>
                </c:pt>
                <c:pt idx="4274">
                  <c:v>45105</c:v>
                </c:pt>
                <c:pt idx="4275">
                  <c:v>45105</c:v>
                </c:pt>
                <c:pt idx="4276">
                  <c:v>45105</c:v>
                </c:pt>
                <c:pt idx="4277">
                  <c:v>45105</c:v>
                </c:pt>
                <c:pt idx="4278">
                  <c:v>45105</c:v>
                </c:pt>
                <c:pt idx="4279">
                  <c:v>45105</c:v>
                </c:pt>
                <c:pt idx="4280">
                  <c:v>45105</c:v>
                </c:pt>
                <c:pt idx="4281">
                  <c:v>45105</c:v>
                </c:pt>
                <c:pt idx="4282">
                  <c:v>45105</c:v>
                </c:pt>
                <c:pt idx="4283">
                  <c:v>45105</c:v>
                </c:pt>
                <c:pt idx="4284">
                  <c:v>45105</c:v>
                </c:pt>
                <c:pt idx="4285">
                  <c:v>45105</c:v>
                </c:pt>
                <c:pt idx="4286">
                  <c:v>45105</c:v>
                </c:pt>
                <c:pt idx="4287">
                  <c:v>45105</c:v>
                </c:pt>
                <c:pt idx="4288">
                  <c:v>45105</c:v>
                </c:pt>
                <c:pt idx="4289">
                  <c:v>45105</c:v>
                </c:pt>
                <c:pt idx="4290">
                  <c:v>45105</c:v>
                </c:pt>
                <c:pt idx="4291">
                  <c:v>45105</c:v>
                </c:pt>
                <c:pt idx="4292">
                  <c:v>45105</c:v>
                </c:pt>
                <c:pt idx="4293">
                  <c:v>45105</c:v>
                </c:pt>
                <c:pt idx="4294">
                  <c:v>45106</c:v>
                </c:pt>
                <c:pt idx="4295">
                  <c:v>45106</c:v>
                </c:pt>
                <c:pt idx="4296">
                  <c:v>45106</c:v>
                </c:pt>
                <c:pt idx="4297">
                  <c:v>45106</c:v>
                </c:pt>
                <c:pt idx="4298">
                  <c:v>45106</c:v>
                </c:pt>
                <c:pt idx="4299">
                  <c:v>45106</c:v>
                </c:pt>
                <c:pt idx="4300">
                  <c:v>45106</c:v>
                </c:pt>
                <c:pt idx="4301">
                  <c:v>45106</c:v>
                </c:pt>
                <c:pt idx="4302">
                  <c:v>45106</c:v>
                </c:pt>
                <c:pt idx="4303">
                  <c:v>45106</c:v>
                </c:pt>
                <c:pt idx="4304">
                  <c:v>45106</c:v>
                </c:pt>
                <c:pt idx="4305">
                  <c:v>45106</c:v>
                </c:pt>
                <c:pt idx="4306">
                  <c:v>45106</c:v>
                </c:pt>
                <c:pt idx="4307">
                  <c:v>45106</c:v>
                </c:pt>
                <c:pt idx="4308">
                  <c:v>45106</c:v>
                </c:pt>
                <c:pt idx="4309">
                  <c:v>45106</c:v>
                </c:pt>
                <c:pt idx="4310">
                  <c:v>45106</c:v>
                </c:pt>
                <c:pt idx="4311">
                  <c:v>45106</c:v>
                </c:pt>
                <c:pt idx="4312">
                  <c:v>45106</c:v>
                </c:pt>
                <c:pt idx="4313">
                  <c:v>45106</c:v>
                </c:pt>
                <c:pt idx="4314">
                  <c:v>45106</c:v>
                </c:pt>
                <c:pt idx="4315">
                  <c:v>45106</c:v>
                </c:pt>
                <c:pt idx="4316">
                  <c:v>45106</c:v>
                </c:pt>
                <c:pt idx="4317">
                  <c:v>45106</c:v>
                </c:pt>
                <c:pt idx="4318">
                  <c:v>45107</c:v>
                </c:pt>
                <c:pt idx="4319">
                  <c:v>45107</c:v>
                </c:pt>
                <c:pt idx="4320">
                  <c:v>45107</c:v>
                </c:pt>
                <c:pt idx="4321">
                  <c:v>45107</c:v>
                </c:pt>
                <c:pt idx="4322">
                  <c:v>45107</c:v>
                </c:pt>
                <c:pt idx="4323">
                  <c:v>45107</c:v>
                </c:pt>
                <c:pt idx="4324">
                  <c:v>45107</c:v>
                </c:pt>
                <c:pt idx="4325">
                  <c:v>45107</c:v>
                </c:pt>
                <c:pt idx="4326">
                  <c:v>45107</c:v>
                </c:pt>
                <c:pt idx="4327">
                  <c:v>45107</c:v>
                </c:pt>
                <c:pt idx="4328">
                  <c:v>45107</c:v>
                </c:pt>
                <c:pt idx="4329">
                  <c:v>45107</c:v>
                </c:pt>
                <c:pt idx="4330">
                  <c:v>45107</c:v>
                </c:pt>
                <c:pt idx="4331">
                  <c:v>45107</c:v>
                </c:pt>
                <c:pt idx="4332">
                  <c:v>45107</c:v>
                </c:pt>
                <c:pt idx="4333">
                  <c:v>45107</c:v>
                </c:pt>
                <c:pt idx="4334">
                  <c:v>45107</c:v>
                </c:pt>
                <c:pt idx="4335">
                  <c:v>45107</c:v>
                </c:pt>
                <c:pt idx="4336">
                  <c:v>45107</c:v>
                </c:pt>
                <c:pt idx="4337">
                  <c:v>45107</c:v>
                </c:pt>
                <c:pt idx="4338">
                  <c:v>45107</c:v>
                </c:pt>
                <c:pt idx="4339">
                  <c:v>45107</c:v>
                </c:pt>
                <c:pt idx="4340">
                  <c:v>45107</c:v>
                </c:pt>
                <c:pt idx="4341">
                  <c:v>45107</c:v>
                </c:pt>
                <c:pt idx="4342">
                  <c:v>45108</c:v>
                </c:pt>
                <c:pt idx="4343">
                  <c:v>45108</c:v>
                </c:pt>
                <c:pt idx="4344">
                  <c:v>45108</c:v>
                </c:pt>
                <c:pt idx="4345">
                  <c:v>45108</c:v>
                </c:pt>
                <c:pt idx="4346">
                  <c:v>45108</c:v>
                </c:pt>
                <c:pt idx="4347">
                  <c:v>45108</c:v>
                </c:pt>
                <c:pt idx="4348">
                  <c:v>45108</c:v>
                </c:pt>
                <c:pt idx="4349">
                  <c:v>45108</c:v>
                </c:pt>
                <c:pt idx="4350">
                  <c:v>45108</c:v>
                </c:pt>
                <c:pt idx="4351">
                  <c:v>45108</c:v>
                </c:pt>
                <c:pt idx="4352">
                  <c:v>45108</c:v>
                </c:pt>
                <c:pt idx="4353">
                  <c:v>45108</c:v>
                </c:pt>
                <c:pt idx="4354">
                  <c:v>45108</c:v>
                </c:pt>
                <c:pt idx="4355">
                  <c:v>45108</c:v>
                </c:pt>
                <c:pt idx="4356">
                  <c:v>45108</c:v>
                </c:pt>
                <c:pt idx="4357">
                  <c:v>45108</c:v>
                </c:pt>
                <c:pt idx="4358">
                  <c:v>45108</c:v>
                </c:pt>
                <c:pt idx="4359">
                  <c:v>45108</c:v>
                </c:pt>
                <c:pt idx="4360">
                  <c:v>45108</c:v>
                </c:pt>
                <c:pt idx="4361">
                  <c:v>45108</c:v>
                </c:pt>
                <c:pt idx="4362">
                  <c:v>45108</c:v>
                </c:pt>
                <c:pt idx="4363">
                  <c:v>45108</c:v>
                </c:pt>
                <c:pt idx="4364">
                  <c:v>45108</c:v>
                </c:pt>
                <c:pt idx="4365">
                  <c:v>45108</c:v>
                </c:pt>
                <c:pt idx="4366">
                  <c:v>45109</c:v>
                </c:pt>
                <c:pt idx="4367">
                  <c:v>45109</c:v>
                </c:pt>
                <c:pt idx="4368">
                  <c:v>45109</c:v>
                </c:pt>
                <c:pt idx="4369">
                  <c:v>45109</c:v>
                </c:pt>
                <c:pt idx="4370">
                  <c:v>45109</c:v>
                </c:pt>
                <c:pt idx="4371">
                  <c:v>45109</c:v>
                </c:pt>
                <c:pt idx="4372">
                  <c:v>45109</c:v>
                </c:pt>
                <c:pt idx="4373">
                  <c:v>45109</c:v>
                </c:pt>
                <c:pt idx="4374">
                  <c:v>45109</c:v>
                </c:pt>
                <c:pt idx="4375">
                  <c:v>45109</c:v>
                </c:pt>
                <c:pt idx="4376">
                  <c:v>45109</c:v>
                </c:pt>
                <c:pt idx="4377">
                  <c:v>45109</c:v>
                </c:pt>
                <c:pt idx="4378">
                  <c:v>45109</c:v>
                </c:pt>
                <c:pt idx="4379">
                  <c:v>45109</c:v>
                </c:pt>
                <c:pt idx="4380">
                  <c:v>45109</c:v>
                </c:pt>
                <c:pt idx="4381">
                  <c:v>45109</c:v>
                </c:pt>
                <c:pt idx="4382">
                  <c:v>45109</c:v>
                </c:pt>
                <c:pt idx="4383">
                  <c:v>45109</c:v>
                </c:pt>
                <c:pt idx="4384">
                  <c:v>45109</c:v>
                </c:pt>
                <c:pt idx="4385">
                  <c:v>45109</c:v>
                </c:pt>
                <c:pt idx="4386">
                  <c:v>45109</c:v>
                </c:pt>
                <c:pt idx="4387">
                  <c:v>45109</c:v>
                </c:pt>
                <c:pt idx="4388">
                  <c:v>45109</c:v>
                </c:pt>
                <c:pt idx="4389">
                  <c:v>45109</c:v>
                </c:pt>
                <c:pt idx="4390">
                  <c:v>45110</c:v>
                </c:pt>
                <c:pt idx="4391">
                  <c:v>45110</c:v>
                </c:pt>
                <c:pt idx="4392">
                  <c:v>45110</c:v>
                </c:pt>
                <c:pt idx="4393">
                  <c:v>45110</c:v>
                </c:pt>
                <c:pt idx="4394">
                  <c:v>45110</c:v>
                </c:pt>
                <c:pt idx="4395">
                  <c:v>45110</c:v>
                </c:pt>
                <c:pt idx="4396">
                  <c:v>45110</c:v>
                </c:pt>
                <c:pt idx="4397">
                  <c:v>45110</c:v>
                </c:pt>
                <c:pt idx="4398">
                  <c:v>45110</c:v>
                </c:pt>
                <c:pt idx="4399">
                  <c:v>45110</c:v>
                </c:pt>
                <c:pt idx="4400">
                  <c:v>45110</c:v>
                </c:pt>
                <c:pt idx="4401">
                  <c:v>45110</c:v>
                </c:pt>
                <c:pt idx="4402">
                  <c:v>45110</c:v>
                </c:pt>
                <c:pt idx="4403">
                  <c:v>45110</c:v>
                </c:pt>
                <c:pt idx="4404">
                  <c:v>45110</c:v>
                </c:pt>
                <c:pt idx="4405">
                  <c:v>45110</c:v>
                </c:pt>
                <c:pt idx="4406">
                  <c:v>45110</c:v>
                </c:pt>
                <c:pt idx="4407">
                  <c:v>45110</c:v>
                </c:pt>
                <c:pt idx="4408">
                  <c:v>45110</c:v>
                </c:pt>
                <c:pt idx="4409">
                  <c:v>45110</c:v>
                </c:pt>
                <c:pt idx="4410">
                  <c:v>45110</c:v>
                </c:pt>
                <c:pt idx="4411">
                  <c:v>45110</c:v>
                </c:pt>
                <c:pt idx="4412">
                  <c:v>45110</c:v>
                </c:pt>
                <c:pt idx="4413">
                  <c:v>45110</c:v>
                </c:pt>
                <c:pt idx="4414">
                  <c:v>45111</c:v>
                </c:pt>
                <c:pt idx="4415">
                  <c:v>45111</c:v>
                </c:pt>
                <c:pt idx="4416">
                  <c:v>45111</c:v>
                </c:pt>
                <c:pt idx="4417">
                  <c:v>45111</c:v>
                </c:pt>
                <c:pt idx="4418">
                  <c:v>45111</c:v>
                </c:pt>
                <c:pt idx="4419">
                  <c:v>45111</c:v>
                </c:pt>
                <c:pt idx="4420">
                  <c:v>45111</c:v>
                </c:pt>
                <c:pt idx="4421">
                  <c:v>45111</c:v>
                </c:pt>
                <c:pt idx="4422">
                  <c:v>45111</c:v>
                </c:pt>
                <c:pt idx="4423">
                  <c:v>45111</c:v>
                </c:pt>
                <c:pt idx="4424">
                  <c:v>45111</c:v>
                </c:pt>
                <c:pt idx="4425">
                  <c:v>45111</c:v>
                </c:pt>
                <c:pt idx="4426">
                  <c:v>45111</c:v>
                </c:pt>
                <c:pt idx="4427">
                  <c:v>45111</c:v>
                </c:pt>
                <c:pt idx="4428">
                  <c:v>45111</c:v>
                </c:pt>
                <c:pt idx="4429">
                  <c:v>45111</c:v>
                </c:pt>
                <c:pt idx="4430">
                  <c:v>45111</c:v>
                </c:pt>
                <c:pt idx="4431">
                  <c:v>45111</c:v>
                </c:pt>
                <c:pt idx="4432">
                  <c:v>45111</c:v>
                </c:pt>
                <c:pt idx="4433">
                  <c:v>45111</c:v>
                </c:pt>
                <c:pt idx="4434">
                  <c:v>45111</c:v>
                </c:pt>
                <c:pt idx="4435">
                  <c:v>45111</c:v>
                </c:pt>
                <c:pt idx="4436">
                  <c:v>45111</c:v>
                </c:pt>
                <c:pt idx="4437">
                  <c:v>45111</c:v>
                </c:pt>
                <c:pt idx="4438">
                  <c:v>45112</c:v>
                </c:pt>
                <c:pt idx="4439">
                  <c:v>45112</c:v>
                </c:pt>
                <c:pt idx="4440">
                  <c:v>45112</c:v>
                </c:pt>
                <c:pt idx="4441">
                  <c:v>45112</c:v>
                </c:pt>
                <c:pt idx="4442">
                  <c:v>45112</c:v>
                </c:pt>
                <c:pt idx="4443">
                  <c:v>45112</c:v>
                </c:pt>
                <c:pt idx="4444">
                  <c:v>45112</c:v>
                </c:pt>
                <c:pt idx="4445">
                  <c:v>45112</c:v>
                </c:pt>
                <c:pt idx="4446">
                  <c:v>45112</c:v>
                </c:pt>
                <c:pt idx="4447">
                  <c:v>45112</c:v>
                </c:pt>
                <c:pt idx="4448">
                  <c:v>45112</c:v>
                </c:pt>
                <c:pt idx="4449">
                  <c:v>45112</c:v>
                </c:pt>
                <c:pt idx="4450">
                  <c:v>45112</c:v>
                </c:pt>
                <c:pt idx="4451">
                  <c:v>45112</c:v>
                </c:pt>
                <c:pt idx="4452">
                  <c:v>45112</c:v>
                </c:pt>
                <c:pt idx="4453">
                  <c:v>45112</c:v>
                </c:pt>
                <c:pt idx="4454">
                  <c:v>45112</c:v>
                </c:pt>
                <c:pt idx="4455">
                  <c:v>45112</c:v>
                </c:pt>
                <c:pt idx="4456">
                  <c:v>45112</c:v>
                </c:pt>
                <c:pt idx="4457">
                  <c:v>45112</c:v>
                </c:pt>
                <c:pt idx="4458">
                  <c:v>45112</c:v>
                </c:pt>
                <c:pt idx="4459">
                  <c:v>45112</c:v>
                </c:pt>
                <c:pt idx="4460">
                  <c:v>45112</c:v>
                </c:pt>
                <c:pt idx="4461">
                  <c:v>45112</c:v>
                </c:pt>
                <c:pt idx="4462">
                  <c:v>45113</c:v>
                </c:pt>
                <c:pt idx="4463">
                  <c:v>45113</c:v>
                </c:pt>
                <c:pt idx="4464">
                  <c:v>45113</c:v>
                </c:pt>
                <c:pt idx="4465">
                  <c:v>45113</c:v>
                </c:pt>
                <c:pt idx="4466">
                  <c:v>45113</c:v>
                </c:pt>
                <c:pt idx="4467">
                  <c:v>45113</c:v>
                </c:pt>
                <c:pt idx="4468">
                  <c:v>45113</c:v>
                </c:pt>
                <c:pt idx="4469">
                  <c:v>45113</c:v>
                </c:pt>
                <c:pt idx="4470">
                  <c:v>45113</c:v>
                </c:pt>
                <c:pt idx="4471">
                  <c:v>45113</c:v>
                </c:pt>
                <c:pt idx="4472">
                  <c:v>45113</c:v>
                </c:pt>
                <c:pt idx="4473">
                  <c:v>45113</c:v>
                </c:pt>
                <c:pt idx="4474">
                  <c:v>45113</c:v>
                </c:pt>
                <c:pt idx="4475">
                  <c:v>45113</c:v>
                </c:pt>
                <c:pt idx="4476">
                  <c:v>45113</c:v>
                </c:pt>
                <c:pt idx="4477">
                  <c:v>45113</c:v>
                </c:pt>
                <c:pt idx="4478">
                  <c:v>45113</c:v>
                </c:pt>
                <c:pt idx="4479">
                  <c:v>45113</c:v>
                </c:pt>
                <c:pt idx="4480">
                  <c:v>45113</c:v>
                </c:pt>
                <c:pt idx="4481">
                  <c:v>45113</c:v>
                </c:pt>
                <c:pt idx="4482">
                  <c:v>45113</c:v>
                </c:pt>
                <c:pt idx="4483">
                  <c:v>45113</c:v>
                </c:pt>
                <c:pt idx="4484">
                  <c:v>45113</c:v>
                </c:pt>
                <c:pt idx="4485">
                  <c:v>45113</c:v>
                </c:pt>
                <c:pt idx="4486">
                  <c:v>45114</c:v>
                </c:pt>
                <c:pt idx="4487">
                  <c:v>45114</c:v>
                </c:pt>
                <c:pt idx="4488">
                  <c:v>45114</c:v>
                </c:pt>
                <c:pt idx="4489">
                  <c:v>45114</c:v>
                </c:pt>
                <c:pt idx="4490">
                  <c:v>45114</c:v>
                </c:pt>
                <c:pt idx="4491">
                  <c:v>45114</c:v>
                </c:pt>
                <c:pt idx="4492">
                  <c:v>45114</c:v>
                </c:pt>
                <c:pt idx="4493">
                  <c:v>45114</c:v>
                </c:pt>
                <c:pt idx="4494">
                  <c:v>45114</c:v>
                </c:pt>
                <c:pt idx="4495">
                  <c:v>45114</c:v>
                </c:pt>
                <c:pt idx="4496">
                  <c:v>45114</c:v>
                </c:pt>
                <c:pt idx="4497">
                  <c:v>45114</c:v>
                </c:pt>
                <c:pt idx="4498">
                  <c:v>45114</c:v>
                </c:pt>
                <c:pt idx="4499">
                  <c:v>45114</c:v>
                </c:pt>
                <c:pt idx="4500">
                  <c:v>45114</c:v>
                </c:pt>
                <c:pt idx="4501">
                  <c:v>45114</c:v>
                </c:pt>
                <c:pt idx="4502">
                  <c:v>45114</c:v>
                </c:pt>
                <c:pt idx="4503">
                  <c:v>45114</c:v>
                </c:pt>
                <c:pt idx="4504">
                  <c:v>45114</c:v>
                </c:pt>
                <c:pt idx="4505">
                  <c:v>45114</c:v>
                </c:pt>
                <c:pt idx="4506">
                  <c:v>45114</c:v>
                </c:pt>
                <c:pt idx="4507">
                  <c:v>45114</c:v>
                </c:pt>
                <c:pt idx="4508">
                  <c:v>45114</c:v>
                </c:pt>
                <c:pt idx="4509">
                  <c:v>45114</c:v>
                </c:pt>
                <c:pt idx="4510">
                  <c:v>45115</c:v>
                </c:pt>
                <c:pt idx="4511">
                  <c:v>45115</c:v>
                </c:pt>
                <c:pt idx="4512">
                  <c:v>45115</c:v>
                </c:pt>
                <c:pt idx="4513">
                  <c:v>45115</c:v>
                </c:pt>
                <c:pt idx="4514">
                  <c:v>45115</c:v>
                </c:pt>
                <c:pt idx="4515">
                  <c:v>45115</c:v>
                </c:pt>
                <c:pt idx="4516">
                  <c:v>45115</c:v>
                </c:pt>
                <c:pt idx="4517">
                  <c:v>45115</c:v>
                </c:pt>
                <c:pt idx="4518">
                  <c:v>45115</c:v>
                </c:pt>
                <c:pt idx="4519">
                  <c:v>45115</c:v>
                </c:pt>
                <c:pt idx="4520">
                  <c:v>45115</c:v>
                </c:pt>
                <c:pt idx="4521">
                  <c:v>45115</c:v>
                </c:pt>
                <c:pt idx="4522">
                  <c:v>45115</c:v>
                </c:pt>
                <c:pt idx="4523">
                  <c:v>45115</c:v>
                </c:pt>
                <c:pt idx="4524">
                  <c:v>45115</c:v>
                </c:pt>
                <c:pt idx="4525">
                  <c:v>45115</c:v>
                </c:pt>
                <c:pt idx="4526">
                  <c:v>45115</c:v>
                </c:pt>
                <c:pt idx="4527">
                  <c:v>45115</c:v>
                </c:pt>
                <c:pt idx="4528">
                  <c:v>45115</c:v>
                </c:pt>
                <c:pt idx="4529">
                  <c:v>45115</c:v>
                </c:pt>
                <c:pt idx="4530">
                  <c:v>45115</c:v>
                </c:pt>
                <c:pt idx="4531">
                  <c:v>45115</c:v>
                </c:pt>
                <c:pt idx="4532">
                  <c:v>45115</c:v>
                </c:pt>
                <c:pt idx="4533">
                  <c:v>45115</c:v>
                </c:pt>
                <c:pt idx="4534">
                  <c:v>45116</c:v>
                </c:pt>
                <c:pt idx="4535">
                  <c:v>45116</c:v>
                </c:pt>
                <c:pt idx="4536">
                  <c:v>45116</c:v>
                </c:pt>
                <c:pt idx="4537">
                  <c:v>45116</c:v>
                </c:pt>
                <c:pt idx="4538">
                  <c:v>45116</c:v>
                </c:pt>
                <c:pt idx="4539">
                  <c:v>45116</c:v>
                </c:pt>
                <c:pt idx="4540">
                  <c:v>45116</c:v>
                </c:pt>
                <c:pt idx="4541">
                  <c:v>45116</c:v>
                </c:pt>
                <c:pt idx="4542">
                  <c:v>45116</c:v>
                </c:pt>
                <c:pt idx="4543">
                  <c:v>45116</c:v>
                </c:pt>
                <c:pt idx="4544">
                  <c:v>45116</c:v>
                </c:pt>
                <c:pt idx="4545">
                  <c:v>45116</c:v>
                </c:pt>
                <c:pt idx="4546">
                  <c:v>45116</c:v>
                </c:pt>
                <c:pt idx="4547">
                  <c:v>45116</c:v>
                </c:pt>
                <c:pt idx="4548">
                  <c:v>45116</c:v>
                </c:pt>
                <c:pt idx="4549">
                  <c:v>45116</c:v>
                </c:pt>
                <c:pt idx="4550">
                  <c:v>45116</c:v>
                </c:pt>
                <c:pt idx="4551">
                  <c:v>45116</c:v>
                </c:pt>
                <c:pt idx="4552">
                  <c:v>45116</c:v>
                </c:pt>
                <c:pt idx="4553">
                  <c:v>45116</c:v>
                </c:pt>
                <c:pt idx="4554">
                  <c:v>45116</c:v>
                </c:pt>
                <c:pt idx="4555">
                  <c:v>45116</c:v>
                </c:pt>
                <c:pt idx="4556">
                  <c:v>45116</c:v>
                </c:pt>
                <c:pt idx="4557">
                  <c:v>45116</c:v>
                </c:pt>
                <c:pt idx="4558">
                  <c:v>45117</c:v>
                </c:pt>
                <c:pt idx="4559">
                  <c:v>45117</c:v>
                </c:pt>
                <c:pt idx="4560">
                  <c:v>45117</c:v>
                </c:pt>
                <c:pt idx="4561">
                  <c:v>45117</c:v>
                </c:pt>
                <c:pt idx="4562">
                  <c:v>45117</c:v>
                </c:pt>
                <c:pt idx="4563">
                  <c:v>45117</c:v>
                </c:pt>
                <c:pt idx="4564">
                  <c:v>45117</c:v>
                </c:pt>
                <c:pt idx="4565">
                  <c:v>45117</c:v>
                </c:pt>
                <c:pt idx="4566">
                  <c:v>45117</c:v>
                </c:pt>
                <c:pt idx="4567">
                  <c:v>45117</c:v>
                </c:pt>
                <c:pt idx="4568">
                  <c:v>45117</c:v>
                </c:pt>
                <c:pt idx="4569">
                  <c:v>45117</c:v>
                </c:pt>
                <c:pt idx="4570">
                  <c:v>45117</c:v>
                </c:pt>
                <c:pt idx="4571">
                  <c:v>45117</c:v>
                </c:pt>
                <c:pt idx="4572">
                  <c:v>45117</c:v>
                </c:pt>
                <c:pt idx="4573">
                  <c:v>45117</c:v>
                </c:pt>
                <c:pt idx="4574">
                  <c:v>45117</c:v>
                </c:pt>
                <c:pt idx="4575">
                  <c:v>45117</c:v>
                </c:pt>
                <c:pt idx="4576">
                  <c:v>45117</c:v>
                </c:pt>
                <c:pt idx="4577">
                  <c:v>45117</c:v>
                </c:pt>
                <c:pt idx="4578">
                  <c:v>45117</c:v>
                </c:pt>
                <c:pt idx="4579">
                  <c:v>45117</c:v>
                </c:pt>
                <c:pt idx="4580">
                  <c:v>45117</c:v>
                </c:pt>
                <c:pt idx="4581">
                  <c:v>45117</c:v>
                </c:pt>
                <c:pt idx="4582">
                  <c:v>45118</c:v>
                </c:pt>
                <c:pt idx="4583">
                  <c:v>45118</c:v>
                </c:pt>
                <c:pt idx="4584">
                  <c:v>45118</c:v>
                </c:pt>
                <c:pt idx="4585">
                  <c:v>45118</c:v>
                </c:pt>
                <c:pt idx="4586">
                  <c:v>45118</c:v>
                </c:pt>
                <c:pt idx="4587">
                  <c:v>45118</c:v>
                </c:pt>
                <c:pt idx="4588">
                  <c:v>45118</c:v>
                </c:pt>
                <c:pt idx="4589">
                  <c:v>45118</c:v>
                </c:pt>
                <c:pt idx="4590">
                  <c:v>45118</c:v>
                </c:pt>
                <c:pt idx="4591">
                  <c:v>45118</c:v>
                </c:pt>
                <c:pt idx="4592">
                  <c:v>45118</c:v>
                </c:pt>
                <c:pt idx="4593">
                  <c:v>45118</c:v>
                </c:pt>
                <c:pt idx="4594">
                  <c:v>45118</c:v>
                </c:pt>
                <c:pt idx="4595">
                  <c:v>45118</c:v>
                </c:pt>
                <c:pt idx="4596">
                  <c:v>45118</c:v>
                </c:pt>
                <c:pt idx="4597">
                  <c:v>45118</c:v>
                </c:pt>
                <c:pt idx="4598">
                  <c:v>45118</c:v>
                </c:pt>
                <c:pt idx="4599">
                  <c:v>45118</c:v>
                </c:pt>
                <c:pt idx="4600">
                  <c:v>45118</c:v>
                </c:pt>
                <c:pt idx="4601">
                  <c:v>45118</c:v>
                </c:pt>
                <c:pt idx="4602">
                  <c:v>45118</c:v>
                </c:pt>
                <c:pt idx="4603">
                  <c:v>45118</c:v>
                </c:pt>
                <c:pt idx="4604">
                  <c:v>45118</c:v>
                </c:pt>
                <c:pt idx="4605">
                  <c:v>45118</c:v>
                </c:pt>
                <c:pt idx="4606">
                  <c:v>45119</c:v>
                </c:pt>
                <c:pt idx="4607">
                  <c:v>45119</c:v>
                </c:pt>
                <c:pt idx="4608">
                  <c:v>45119</c:v>
                </c:pt>
                <c:pt idx="4609">
                  <c:v>45119</c:v>
                </c:pt>
                <c:pt idx="4610">
                  <c:v>45119</c:v>
                </c:pt>
                <c:pt idx="4611">
                  <c:v>45119</c:v>
                </c:pt>
                <c:pt idx="4612">
                  <c:v>45119</c:v>
                </c:pt>
                <c:pt idx="4613">
                  <c:v>45119</c:v>
                </c:pt>
                <c:pt idx="4614">
                  <c:v>45119</c:v>
                </c:pt>
                <c:pt idx="4615">
                  <c:v>45119</c:v>
                </c:pt>
                <c:pt idx="4616">
                  <c:v>45119</c:v>
                </c:pt>
                <c:pt idx="4617">
                  <c:v>45119</c:v>
                </c:pt>
                <c:pt idx="4618">
                  <c:v>45119</c:v>
                </c:pt>
                <c:pt idx="4619">
                  <c:v>45119</c:v>
                </c:pt>
                <c:pt idx="4620">
                  <c:v>45119</c:v>
                </c:pt>
                <c:pt idx="4621">
                  <c:v>45119</c:v>
                </c:pt>
                <c:pt idx="4622">
                  <c:v>45119</c:v>
                </c:pt>
                <c:pt idx="4623">
                  <c:v>45119</c:v>
                </c:pt>
                <c:pt idx="4624">
                  <c:v>45119</c:v>
                </c:pt>
                <c:pt idx="4625">
                  <c:v>45119</c:v>
                </c:pt>
                <c:pt idx="4626">
                  <c:v>45119</c:v>
                </c:pt>
                <c:pt idx="4627">
                  <c:v>45119</c:v>
                </c:pt>
                <c:pt idx="4628">
                  <c:v>45119</c:v>
                </c:pt>
                <c:pt idx="4629">
                  <c:v>45119</c:v>
                </c:pt>
                <c:pt idx="4630">
                  <c:v>45120</c:v>
                </c:pt>
                <c:pt idx="4631">
                  <c:v>45120</c:v>
                </c:pt>
                <c:pt idx="4632">
                  <c:v>45120</c:v>
                </c:pt>
                <c:pt idx="4633">
                  <c:v>45120</c:v>
                </c:pt>
                <c:pt idx="4634">
                  <c:v>45120</c:v>
                </c:pt>
                <c:pt idx="4635">
                  <c:v>45120</c:v>
                </c:pt>
                <c:pt idx="4636">
                  <c:v>45120</c:v>
                </c:pt>
                <c:pt idx="4637">
                  <c:v>45120</c:v>
                </c:pt>
                <c:pt idx="4638">
                  <c:v>45120</c:v>
                </c:pt>
                <c:pt idx="4639">
                  <c:v>45120</c:v>
                </c:pt>
                <c:pt idx="4640">
                  <c:v>45120</c:v>
                </c:pt>
                <c:pt idx="4641">
                  <c:v>45120</c:v>
                </c:pt>
                <c:pt idx="4642">
                  <c:v>45120</c:v>
                </c:pt>
                <c:pt idx="4643">
                  <c:v>45120</c:v>
                </c:pt>
                <c:pt idx="4644">
                  <c:v>45120</c:v>
                </c:pt>
                <c:pt idx="4645">
                  <c:v>45120</c:v>
                </c:pt>
                <c:pt idx="4646">
                  <c:v>45120</c:v>
                </c:pt>
                <c:pt idx="4647">
                  <c:v>45120</c:v>
                </c:pt>
                <c:pt idx="4648">
                  <c:v>45120</c:v>
                </c:pt>
                <c:pt idx="4649">
                  <c:v>45120</c:v>
                </c:pt>
                <c:pt idx="4650">
                  <c:v>45120</c:v>
                </c:pt>
                <c:pt idx="4651">
                  <c:v>45120</c:v>
                </c:pt>
                <c:pt idx="4652">
                  <c:v>45120</c:v>
                </c:pt>
                <c:pt idx="4653">
                  <c:v>45120</c:v>
                </c:pt>
                <c:pt idx="4654">
                  <c:v>45121</c:v>
                </c:pt>
                <c:pt idx="4655">
                  <c:v>45121</c:v>
                </c:pt>
                <c:pt idx="4656">
                  <c:v>45121</c:v>
                </c:pt>
                <c:pt idx="4657">
                  <c:v>45121</c:v>
                </c:pt>
                <c:pt idx="4658">
                  <c:v>45121</c:v>
                </c:pt>
                <c:pt idx="4659">
                  <c:v>45121</c:v>
                </c:pt>
                <c:pt idx="4660">
                  <c:v>45121</c:v>
                </c:pt>
                <c:pt idx="4661">
                  <c:v>45121</c:v>
                </c:pt>
                <c:pt idx="4662">
                  <c:v>45121</c:v>
                </c:pt>
                <c:pt idx="4663">
                  <c:v>45121</c:v>
                </c:pt>
                <c:pt idx="4664">
                  <c:v>45121</c:v>
                </c:pt>
                <c:pt idx="4665">
                  <c:v>45121</c:v>
                </c:pt>
                <c:pt idx="4666">
                  <c:v>45121</c:v>
                </c:pt>
                <c:pt idx="4667">
                  <c:v>45121</c:v>
                </c:pt>
                <c:pt idx="4668">
                  <c:v>45121</c:v>
                </c:pt>
                <c:pt idx="4669">
                  <c:v>45121</c:v>
                </c:pt>
                <c:pt idx="4670">
                  <c:v>45121</c:v>
                </c:pt>
                <c:pt idx="4671">
                  <c:v>45121</c:v>
                </c:pt>
                <c:pt idx="4672">
                  <c:v>45121</c:v>
                </c:pt>
                <c:pt idx="4673">
                  <c:v>45121</c:v>
                </c:pt>
                <c:pt idx="4674">
                  <c:v>45121</c:v>
                </c:pt>
                <c:pt idx="4675">
                  <c:v>45121</c:v>
                </c:pt>
                <c:pt idx="4676">
                  <c:v>45121</c:v>
                </c:pt>
                <c:pt idx="4677">
                  <c:v>45121</c:v>
                </c:pt>
                <c:pt idx="4678">
                  <c:v>45122</c:v>
                </c:pt>
                <c:pt idx="4679">
                  <c:v>45122</c:v>
                </c:pt>
                <c:pt idx="4680">
                  <c:v>45122</c:v>
                </c:pt>
                <c:pt idx="4681">
                  <c:v>45122</c:v>
                </c:pt>
                <c:pt idx="4682">
                  <c:v>45122</c:v>
                </c:pt>
                <c:pt idx="4683">
                  <c:v>45122</c:v>
                </c:pt>
                <c:pt idx="4684">
                  <c:v>45122</c:v>
                </c:pt>
                <c:pt idx="4685">
                  <c:v>45122</c:v>
                </c:pt>
                <c:pt idx="4686">
                  <c:v>45122</c:v>
                </c:pt>
                <c:pt idx="4687">
                  <c:v>45122</c:v>
                </c:pt>
                <c:pt idx="4688">
                  <c:v>45122</c:v>
                </c:pt>
                <c:pt idx="4689">
                  <c:v>45122</c:v>
                </c:pt>
                <c:pt idx="4690">
                  <c:v>45122</c:v>
                </c:pt>
                <c:pt idx="4691">
                  <c:v>45122</c:v>
                </c:pt>
                <c:pt idx="4692">
                  <c:v>45122</c:v>
                </c:pt>
                <c:pt idx="4693">
                  <c:v>45122</c:v>
                </c:pt>
                <c:pt idx="4694">
                  <c:v>45122</c:v>
                </c:pt>
                <c:pt idx="4695">
                  <c:v>45122</c:v>
                </c:pt>
                <c:pt idx="4696">
                  <c:v>45122</c:v>
                </c:pt>
                <c:pt idx="4697">
                  <c:v>45122</c:v>
                </c:pt>
                <c:pt idx="4698">
                  <c:v>45122</c:v>
                </c:pt>
                <c:pt idx="4699">
                  <c:v>45122</c:v>
                </c:pt>
                <c:pt idx="4700">
                  <c:v>45122</c:v>
                </c:pt>
                <c:pt idx="4701">
                  <c:v>45122</c:v>
                </c:pt>
                <c:pt idx="4702">
                  <c:v>45123</c:v>
                </c:pt>
                <c:pt idx="4703">
                  <c:v>45123</c:v>
                </c:pt>
                <c:pt idx="4704">
                  <c:v>45123</c:v>
                </c:pt>
                <c:pt idx="4705">
                  <c:v>45123</c:v>
                </c:pt>
                <c:pt idx="4706">
                  <c:v>45123</c:v>
                </c:pt>
                <c:pt idx="4707">
                  <c:v>45123</c:v>
                </c:pt>
                <c:pt idx="4708">
                  <c:v>45123</c:v>
                </c:pt>
                <c:pt idx="4709">
                  <c:v>45123</c:v>
                </c:pt>
                <c:pt idx="4710">
                  <c:v>45123</c:v>
                </c:pt>
                <c:pt idx="4711">
                  <c:v>45123</c:v>
                </c:pt>
                <c:pt idx="4712">
                  <c:v>45123</c:v>
                </c:pt>
                <c:pt idx="4713">
                  <c:v>45123</c:v>
                </c:pt>
                <c:pt idx="4714">
                  <c:v>45123</c:v>
                </c:pt>
                <c:pt idx="4715">
                  <c:v>45123</c:v>
                </c:pt>
                <c:pt idx="4716">
                  <c:v>45123</c:v>
                </c:pt>
                <c:pt idx="4717">
                  <c:v>45123</c:v>
                </c:pt>
                <c:pt idx="4718">
                  <c:v>45123</c:v>
                </c:pt>
                <c:pt idx="4719">
                  <c:v>45123</c:v>
                </c:pt>
                <c:pt idx="4720">
                  <c:v>45123</c:v>
                </c:pt>
                <c:pt idx="4721">
                  <c:v>45123</c:v>
                </c:pt>
                <c:pt idx="4722">
                  <c:v>45123</c:v>
                </c:pt>
                <c:pt idx="4723">
                  <c:v>45123</c:v>
                </c:pt>
                <c:pt idx="4724">
                  <c:v>45123</c:v>
                </c:pt>
                <c:pt idx="4725">
                  <c:v>45123</c:v>
                </c:pt>
                <c:pt idx="4726">
                  <c:v>45124</c:v>
                </c:pt>
                <c:pt idx="4727">
                  <c:v>45124</c:v>
                </c:pt>
                <c:pt idx="4728">
                  <c:v>45124</c:v>
                </c:pt>
                <c:pt idx="4729">
                  <c:v>45124</c:v>
                </c:pt>
                <c:pt idx="4730">
                  <c:v>45124</c:v>
                </c:pt>
                <c:pt idx="4731">
                  <c:v>45124</c:v>
                </c:pt>
                <c:pt idx="4732">
                  <c:v>45124</c:v>
                </c:pt>
                <c:pt idx="4733">
                  <c:v>45124</c:v>
                </c:pt>
                <c:pt idx="4734">
                  <c:v>45124</c:v>
                </c:pt>
                <c:pt idx="4735">
                  <c:v>45124</c:v>
                </c:pt>
                <c:pt idx="4736">
                  <c:v>45124</c:v>
                </c:pt>
                <c:pt idx="4737">
                  <c:v>45124</c:v>
                </c:pt>
                <c:pt idx="4738">
                  <c:v>45124</c:v>
                </c:pt>
                <c:pt idx="4739">
                  <c:v>45124</c:v>
                </c:pt>
                <c:pt idx="4740">
                  <c:v>45124</c:v>
                </c:pt>
                <c:pt idx="4741">
                  <c:v>45124</c:v>
                </c:pt>
                <c:pt idx="4742">
                  <c:v>45124</c:v>
                </c:pt>
                <c:pt idx="4743">
                  <c:v>45124</c:v>
                </c:pt>
                <c:pt idx="4744">
                  <c:v>45124</c:v>
                </c:pt>
                <c:pt idx="4745">
                  <c:v>45124</c:v>
                </c:pt>
                <c:pt idx="4746">
                  <c:v>45124</c:v>
                </c:pt>
                <c:pt idx="4747">
                  <c:v>45124</c:v>
                </c:pt>
                <c:pt idx="4748">
                  <c:v>45124</c:v>
                </c:pt>
                <c:pt idx="4749">
                  <c:v>45124</c:v>
                </c:pt>
                <c:pt idx="4750">
                  <c:v>45125</c:v>
                </c:pt>
                <c:pt idx="4751">
                  <c:v>45125</c:v>
                </c:pt>
                <c:pt idx="4752">
                  <c:v>45125</c:v>
                </c:pt>
                <c:pt idx="4753">
                  <c:v>45125</c:v>
                </c:pt>
                <c:pt idx="4754">
                  <c:v>45125</c:v>
                </c:pt>
                <c:pt idx="4755">
                  <c:v>45125</c:v>
                </c:pt>
                <c:pt idx="4756">
                  <c:v>45125</c:v>
                </c:pt>
                <c:pt idx="4757">
                  <c:v>45125</c:v>
                </c:pt>
                <c:pt idx="4758">
                  <c:v>45125</c:v>
                </c:pt>
                <c:pt idx="4759">
                  <c:v>45125</c:v>
                </c:pt>
                <c:pt idx="4760">
                  <c:v>45125</c:v>
                </c:pt>
                <c:pt idx="4761">
                  <c:v>45125</c:v>
                </c:pt>
                <c:pt idx="4762">
                  <c:v>45125</c:v>
                </c:pt>
                <c:pt idx="4763">
                  <c:v>45125</c:v>
                </c:pt>
                <c:pt idx="4764">
                  <c:v>45125</c:v>
                </c:pt>
                <c:pt idx="4765">
                  <c:v>45125</c:v>
                </c:pt>
                <c:pt idx="4766">
                  <c:v>45125</c:v>
                </c:pt>
                <c:pt idx="4767">
                  <c:v>45125</c:v>
                </c:pt>
                <c:pt idx="4768">
                  <c:v>45125</c:v>
                </c:pt>
                <c:pt idx="4769">
                  <c:v>45125</c:v>
                </c:pt>
                <c:pt idx="4770">
                  <c:v>45125</c:v>
                </c:pt>
                <c:pt idx="4771">
                  <c:v>45125</c:v>
                </c:pt>
                <c:pt idx="4772">
                  <c:v>45125</c:v>
                </c:pt>
                <c:pt idx="4773">
                  <c:v>45125</c:v>
                </c:pt>
                <c:pt idx="4774">
                  <c:v>45126</c:v>
                </c:pt>
                <c:pt idx="4775">
                  <c:v>45126</c:v>
                </c:pt>
                <c:pt idx="4776">
                  <c:v>45126</c:v>
                </c:pt>
                <c:pt idx="4777">
                  <c:v>45126</c:v>
                </c:pt>
                <c:pt idx="4778">
                  <c:v>45126</c:v>
                </c:pt>
                <c:pt idx="4779">
                  <c:v>45126</c:v>
                </c:pt>
                <c:pt idx="4780">
                  <c:v>45126</c:v>
                </c:pt>
                <c:pt idx="4781">
                  <c:v>45126</c:v>
                </c:pt>
                <c:pt idx="4782">
                  <c:v>45126</c:v>
                </c:pt>
                <c:pt idx="4783">
                  <c:v>45126</c:v>
                </c:pt>
                <c:pt idx="4784">
                  <c:v>45126</c:v>
                </c:pt>
                <c:pt idx="4785">
                  <c:v>45126</c:v>
                </c:pt>
                <c:pt idx="4786">
                  <c:v>45126</c:v>
                </c:pt>
                <c:pt idx="4787">
                  <c:v>45126</c:v>
                </c:pt>
                <c:pt idx="4788">
                  <c:v>45126</c:v>
                </c:pt>
                <c:pt idx="4789">
                  <c:v>45126</c:v>
                </c:pt>
                <c:pt idx="4790">
                  <c:v>45126</c:v>
                </c:pt>
                <c:pt idx="4791">
                  <c:v>45126</c:v>
                </c:pt>
                <c:pt idx="4792">
                  <c:v>45126</c:v>
                </c:pt>
                <c:pt idx="4793">
                  <c:v>45126</c:v>
                </c:pt>
                <c:pt idx="4794">
                  <c:v>45126</c:v>
                </c:pt>
                <c:pt idx="4795">
                  <c:v>45126</c:v>
                </c:pt>
                <c:pt idx="4796">
                  <c:v>45126</c:v>
                </c:pt>
                <c:pt idx="4797">
                  <c:v>45126</c:v>
                </c:pt>
                <c:pt idx="4798">
                  <c:v>45127</c:v>
                </c:pt>
                <c:pt idx="4799">
                  <c:v>45127</c:v>
                </c:pt>
                <c:pt idx="4800">
                  <c:v>45127</c:v>
                </c:pt>
                <c:pt idx="4801">
                  <c:v>45127</c:v>
                </c:pt>
                <c:pt idx="4802">
                  <c:v>45127</c:v>
                </c:pt>
                <c:pt idx="4803">
                  <c:v>45127</c:v>
                </c:pt>
                <c:pt idx="4804">
                  <c:v>45127</c:v>
                </c:pt>
                <c:pt idx="4805">
                  <c:v>45127</c:v>
                </c:pt>
                <c:pt idx="4806">
                  <c:v>45127</c:v>
                </c:pt>
                <c:pt idx="4807">
                  <c:v>45127</c:v>
                </c:pt>
                <c:pt idx="4808">
                  <c:v>45127</c:v>
                </c:pt>
                <c:pt idx="4809">
                  <c:v>45127</c:v>
                </c:pt>
                <c:pt idx="4810">
                  <c:v>45127</c:v>
                </c:pt>
                <c:pt idx="4811">
                  <c:v>45127</c:v>
                </c:pt>
                <c:pt idx="4812">
                  <c:v>45127</c:v>
                </c:pt>
                <c:pt idx="4813">
                  <c:v>45127</c:v>
                </c:pt>
                <c:pt idx="4814">
                  <c:v>45127</c:v>
                </c:pt>
                <c:pt idx="4815">
                  <c:v>45127</c:v>
                </c:pt>
                <c:pt idx="4816">
                  <c:v>45127</c:v>
                </c:pt>
                <c:pt idx="4817">
                  <c:v>45127</c:v>
                </c:pt>
                <c:pt idx="4818">
                  <c:v>45127</c:v>
                </c:pt>
                <c:pt idx="4819">
                  <c:v>45127</c:v>
                </c:pt>
                <c:pt idx="4820">
                  <c:v>45127</c:v>
                </c:pt>
                <c:pt idx="4821">
                  <c:v>45127</c:v>
                </c:pt>
                <c:pt idx="4822">
                  <c:v>45128</c:v>
                </c:pt>
                <c:pt idx="4823">
                  <c:v>45128</c:v>
                </c:pt>
                <c:pt idx="4824">
                  <c:v>45128</c:v>
                </c:pt>
                <c:pt idx="4825">
                  <c:v>45128</c:v>
                </c:pt>
                <c:pt idx="4826">
                  <c:v>45128</c:v>
                </c:pt>
                <c:pt idx="4827">
                  <c:v>45128</c:v>
                </c:pt>
                <c:pt idx="4828">
                  <c:v>45128</c:v>
                </c:pt>
                <c:pt idx="4829">
                  <c:v>45128</c:v>
                </c:pt>
                <c:pt idx="4830">
                  <c:v>45128</c:v>
                </c:pt>
                <c:pt idx="4831">
                  <c:v>45128</c:v>
                </c:pt>
                <c:pt idx="4832">
                  <c:v>45128</c:v>
                </c:pt>
                <c:pt idx="4833">
                  <c:v>45128</c:v>
                </c:pt>
                <c:pt idx="4834">
                  <c:v>45128</c:v>
                </c:pt>
                <c:pt idx="4835">
                  <c:v>45128</c:v>
                </c:pt>
                <c:pt idx="4836">
                  <c:v>45128</c:v>
                </c:pt>
                <c:pt idx="4837">
                  <c:v>45128</c:v>
                </c:pt>
                <c:pt idx="4838">
                  <c:v>45128</c:v>
                </c:pt>
                <c:pt idx="4839">
                  <c:v>45128</c:v>
                </c:pt>
                <c:pt idx="4840">
                  <c:v>45128</c:v>
                </c:pt>
                <c:pt idx="4841">
                  <c:v>45128</c:v>
                </c:pt>
                <c:pt idx="4842">
                  <c:v>45128</c:v>
                </c:pt>
                <c:pt idx="4843">
                  <c:v>45128</c:v>
                </c:pt>
                <c:pt idx="4844">
                  <c:v>45128</c:v>
                </c:pt>
                <c:pt idx="4845">
                  <c:v>45128</c:v>
                </c:pt>
                <c:pt idx="4846">
                  <c:v>45129</c:v>
                </c:pt>
                <c:pt idx="4847">
                  <c:v>45129</c:v>
                </c:pt>
                <c:pt idx="4848">
                  <c:v>45129</c:v>
                </c:pt>
                <c:pt idx="4849">
                  <c:v>45129</c:v>
                </c:pt>
                <c:pt idx="4850">
                  <c:v>45129</c:v>
                </c:pt>
                <c:pt idx="4851">
                  <c:v>45129</c:v>
                </c:pt>
                <c:pt idx="4852">
                  <c:v>45129</c:v>
                </c:pt>
                <c:pt idx="4853">
                  <c:v>45129</c:v>
                </c:pt>
                <c:pt idx="4854">
                  <c:v>45129</c:v>
                </c:pt>
                <c:pt idx="4855">
                  <c:v>45129</c:v>
                </c:pt>
                <c:pt idx="4856">
                  <c:v>45129</c:v>
                </c:pt>
                <c:pt idx="4857">
                  <c:v>45129</c:v>
                </c:pt>
                <c:pt idx="4858">
                  <c:v>45129</c:v>
                </c:pt>
                <c:pt idx="4859">
                  <c:v>45129</c:v>
                </c:pt>
                <c:pt idx="4860">
                  <c:v>45129</c:v>
                </c:pt>
                <c:pt idx="4861">
                  <c:v>45129</c:v>
                </c:pt>
                <c:pt idx="4862">
                  <c:v>45129</c:v>
                </c:pt>
                <c:pt idx="4863">
                  <c:v>45129</c:v>
                </c:pt>
                <c:pt idx="4864">
                  <c:v>45129</c:v>
                </c:pt>
                <c:pt idx="4865">
                  <c:v>45129</c:v>
                </c:pt>
                <c:pt idx="4866">
                  <c:v>45129</c:v>
                </c:pt>
                <c:pt idx="4867">
                  <c:v>45129</c:v>
                </c:pt>
                <c:pt idx="4868">
                  <c:v>45129</c:v>
                </c:pt>
                <c:pt idx="4869">
                  <c:v>45129</c:v>
                </c:pt>
                <c:pt idx="4870">
                  <c:v>45130</c:v>
                </c:pt>
                <c:pt idx="4871">
                  <c:v>45130</c:v>
                </c:pt>
                <c:pt idx="4872">
                  <c:v>45130</c:v>
                </c:pt>
                <c:pt idx="4873">
                  <c:v>45130</c:v>
                </c:pt>
                <c:pt idx="4874">
                  <c:v>45130</c:v>
                </c:pt>
                <c:pt idx="4875">
                  <c:v>45130</c:v>
                </c:pt>
                <c:pt idx="4876">
                  <c:v>45130</c:v>
                </c:pt>
                <c:pt idx="4877">
                  <c:v>45130</c:v>
                </c:pt>
                <c:pt idx="4878">
                  <c:v>45130</c:v>
                </c:pt>
                <c:pt idx="4879">
                  <c:v>45130</c:v>
                </c:pt>
                <c:pt idx="4880">
                  <c:v>45130</c:v>
                </c:pt>
                <c:pt idx="4881">
                  <c:v>45130</c:v>
                </c:pt>
                <c:pt idx="4882">
                  <c:v>45130</c:v>
                </c:pt>
                <c:pt idx="4883">
                  <c:v>45130</c:v>
                </c:pt>
                <c:pt idx="4884">
                  <c:v>45130</c:v>
                </c:pt>
                <c:pt idx="4885">
                  <c:v>45130</c:v>
                </c:pt>
                <c:pt idx="4886">
                  <c:v>45130</c:v>
                </c:pt>
                <c:pt idx="4887">
                  <c:v>45130</c:v>
                </c:pt>
                <c:pt idx="4888">
                  <c:v>45130</c:v>
                </c:pt>
                <c:pt idx="4889">
                  <c:v>45130</c:v>
                </c:pt>
                <c:pt idx="4890">
                  <c:v>45130</c:v>
                </c:pt>
                <c:pt idx="4891">
                  <c:v>45130</c:v>
                </c:pt>
                <c:pt idx="4892">
                  <c:v>45130</c:v>
                </c:pt>
                <c:pt idx="4893">
                  <c:v>45130</c:v>
                </c:pt>
                <c:pt idx="4894">
                  <c:v>45131</c:v>
                </c:pt>
                <c:pt idx="4895">
                  <c:v>45131</c:v>
                </c:pt>
                <c:pt idx="4896">
                  <c:v>45131</c:v>
                </c:pt>
                <c:pt idx="4897">
                  <c:v>45131</c:v>
                </c:pt>
                <c:pt idx="4898">
                  <c:v>45131</c:v>
                </c:pt>
                <c:pt idx="4899">
                  <c:v>45131</c:v>
                </c:pt>
                <c:pt idx="4900">
                  <c:v>45131</c:v>
                </c:pt>
                <c:pt idx="4901">
                  <c:v>45131</c:v>
                </c:pt>
                <c:pt idx="4902">
                  <c:v>45131</c:v>
                </c:pt>
                <c:pt idx="4903">
                  <c:v>45131</c:v>
                </c:pt>
                <c:pt idx="4904">
                  <c:v>45131</c:v>
                </c:pt>
                <c:pt idx="4905">
                  <c:v>45131</c:v>
                </c:pt>
                <c:pt idx="4906">
                  <c:v>45131</c:v>
                </c:pt>
                <c:pt idx="4907">
                  <c:v>45131</c:v>
                </c:pt>
                <c:pt idx="4908">
                  <c:v>45131</c:v>
                </c:pt>
                <c:pt idx="4909">
                  <c:v>45131</c:v>
                </c:pt>
                <c:pt idx="4910">
                  <c:v>45131</c:v>
                </c:pt>
                <c:pt idx="4911">
                  <c:v>45131</c:v>
                </c:pt>
                <c:pt idx="4912">
                  <c:v>45131</c:v>
                </c:pt>
                <c:pt idx="4913">
                  <c:v>45131</c:v>
                </c:pt>
                <c:pt idx="4914">
                  <c:v>45131</c:v>
                </c:pt>
                <c:pt idx="4915">
                  <c:v>45131</c:v>
                </c:pt>
                <c:pt idx="4916">
                  <c:v>45131</c:v>
                </c:pt>
                <c:pt idx="4917">
                  <c:v>45131</c:v>
                </c:pt>
                <c:pt idx="4918">
                  <c:v>45132</c:v>
                </c:pt>
                <c:pt idx="4919">
                  <c:v>45132</c:v>
                </c:pt>
                <c:pt idx="4920">
                  <c:v>45132</c:v>
                </c:pt>
                <c:pt idx="4921">
                  <c:v>45132</c:v>
                </c:pt>
                <c:pt idx="4922">
                  <c:v>45132</c:v>
                </c:pt>
                <c:pt idx="4923">
                  <c:v>45132</c:v>
                </c:pt>
                <c:pt idx="4924">
                  <c:v>45132</c:v>
                </c:pt>
                <c:pt idx="4925">
                  <c:v>45132</c:v>
                </c:pt>
                <c:pt idx="4926">
                  <c:v>45132</c:v>
                </c:pt>
                <c:pt idx="4927">
                  <c:v>45132</c:v>
                </c:pt>
                <c:pt idx="4928">
                  <c:v>45132</c:v>
                </c:pt>
                <c:pt idx="4929">
                  <c:v>45132</c:v>
                </c:pt>
                <c:pt idx="4930">
                  <c:v>45132</c:v>
                </c:pt>
                <c:pt idx="4931">
                  <c:v>45132</c:v>
                </c:pt>
                <c:pt idx="4932">
                  <c:v>45132</c:v>
                </c:pt>
                <c:pt idx="4933">
                  <c:v>45132</c:v>
                </c:pt>
                <c:pt idx="4934">
                  <c:v>45132</c:v>
                </c:pt>
                <c:pt idx="4935">
                  <c:v>45132</c:v>
                </c:pt>
                <c:pt idx="4936">
                  <c:v>45132</c:v>
                </c:pt>
                <c:pt idx="4937">
                  <c:v>45132</c:v>
                </c:pt>
                <c:pt idx="4938">
                  <c:v>45132</c:v>
                </c:pt>
                <c:pt idx="4939">
                  <c:v>45132</c:v>
                </c:pt>
                <c:pt idx="4940">
                  <c:v>45132</c:v>
                </c:pt>
                <c:pt idx="4941">
                  <c:v>45132</c:v>
                </c:pt>
                <c:pt idx="4942">
                  <c:v>45133</c:v>
                </c:pt>
                <c:pt idx="4943">
                  <c:v>45133</c:v>
                </c:pt>
                <c:pt idx="4944">
                  <c:v>45133</c:v>
                </c:pt>
                <c:pt idx="4945">
                  <c:v>45133</c:v>
                </c:pt>
                <c:pt idx="4946">
                  <c:v>45133</c:v>
                </c:pt>
                <c:pt idx="4947">
                  <c:v>45133</c:v>
                </c:pt>
                <c:pt idx="4948">
                  <c:v>45133</c:v>
                </c:pt>
                <c:pt idx="4949">
                  <c:v>45133</c:v>
                </c:pt>
                <c:pt idx="4950">
                  <c:v>45133</c:v>
                </c:pt>
                <c:pt idx="4951">
                  <c:v>45133</c:v>
                </c:pt>
                <c:pt idx="4952">
                  <c:v>45133</c:v>
                </c:pt>
                <c:pt idx="4953">
                  <c:v>45133</c:v>
                </c:pt>
                <c:pt idx="4954">
                  <c:v>45133</c:v>
                </c:pt>
                <c:pt idx="4955">
                  <c:v>45133</c:v>
                </c:pt>
                <c:pt idx="4956">
                  <c:v>45133</c:v>
                </c:pt>
                <c:pt idx="4957">
                  <c:v>45133</c:v>
                </c:pt>
                <c:pt idx="4958">
                  <c:v>45133</c:v>
                </c:pt>
                <c:pt idx="4959">
                  <c:v>45133</c:v>
                </c:pt>
                <c:pt idx="4960">
                  <c:v>45133</c:v>
                </c:pt>
                <c:pt idx="4961">
                  <c:v>45133</c:v>
                </c:pt>
                <c:pt idx="4962">
                  <c:v>45133</c:v>
                </c:pt>
                <c:pt idx="4963">
                  <c:v>45133</c:v>
                </c:pt>
                <c:pt idx="4964">
                  <c:v>45133</c:v>
                </c:pt>
                <c:pt idx="4965">
                  <c:v>45133</c:v>
                </c:pt>
                <c:pt idx="4966">
                  <c:v>45134</c:v>
                </c:pt>
                <c:pt idx="4967">
                  <c:v>45134</c:v>
                </c:pt>
                <c:pt idx="4968">
                  <c:v>45134</c:v>
                </c:pt>
                <c:pt idx="4969">
                  <c:v>45134</c:v>
                </c:pt>
                <c:pt idx="4970">
                  <c:v>45134</c:v>
                </c:pt>
                <c:pt idx="4971">
                  <c:v>45134</c:v>
                </c:pt>
                <c:pt idx="4972">
                  <c:v>45134</c:v>
                </c:pt>
                <c:pt idx="4973">
                  <c:v>45134</c:v>
                </c:pt>
                <c:pt idx="4974">
                  <c:v>45134</c:v>
                </c:pt>
                <c:pt idx="4975">
                  <c:v>45134</c:v>
                </c:pt>
                <c:pt idx="4976">
                  <c:v>45134</c:v>
                </c:pt>
                <c:pt idx="4977">
                  <c:v>45134</c:v>
                </c:pt>
                <c:pt idx="4978">
                  <c:v>45134</c:v>
                </c:pt>
                <c:pt idx="4979">
                  <c:v>45134</c:v>
                </c:pt>
                <c:pt idx="4980">
                  <c:v>45134</c:v>
                </c:pt>
                <c:pt idx="4981">
                  <c:v>45134</c:v>
                </c:pt>
                <c:pt idx="4982">
                  <c:v>45134</c:v>
                </c:pt>
                <c:pt idx="4983">
                  <c:v>45134</c:v>
                </c:pt>
                <c:pt idx="4984">
                  <c:v>45134</c:v>
                </c:pt>
                <c:pt idx="4985">
                  <c:v>45134</c:v>
                </c:pt>
                <c:pt idx="4986">
                  <c:v>45134</c:v>
                </c:pt>
                <c:pt idx="4987">
                  <c:v>45134</c:v>
                </c:pt>
                <c:pt idx="4988">
                  <c:v>45134</c:v>
                </c:pt>
                <c:pt idx="4989">
                  <c:v>45134</c:v>
                </c:pt>
                <c:pt idx="4990">
                  <c:v>45135</c:v>
                </c:pt>
                <c:pt idx="4991">
                  <c:v>45135</c:v>
                </c:pt>
                <c:pt idx="4992">
                  <c:v>45135</c:v>
                </c:pt>
                <c:pt idx="4993">
                  <c:v>45135</c:v>
                </c:pt>
                <c:pt idx="4994">
                  <c:v>45135</c:v>
                </c:pt>
                <c:pt idx="4995">
                  <c:v>45135</c:v>
                </c:pt>
                <c:pt idx="4996">
                  <c:v>45135</c:v>
                </c:pt>
                <c:pt idx="4997">
                  <c:v>45135</c:v>
                </c:pt>
                <c:pt idx="4998">
                  <c:v>45135</c:v>
                </c:pt>
                <c:pt idx="4999">
                  <c:v>45135</c:v>
                </c:pt>
                <c:pt idx="5000">
                  <c:v>45135</c:v>
                </c:pt>
                <c:pt idx="5001">
                  <c:v>45135</c:v>
                </c:pt>
                <c:pt idx="5002">
                  <c:v>45135</c:v>
                </c:pt>
                <c:pt idx="5003">
                  <c:v>45135</c:v>
                </c:pt>
                <c:pt idx="5004">
                  <c:v>45135</c:v>
                </c:pt>
                <c:pt idx="5005">
                  <c:v>45135</c:v>
                </c:pt>
                <c:pt idx="5006">
                  <c:v>45135</c:v>
                </c:pt>
                <c:pt idx="5007">
                  <c:v>45135</c:v>
                </c:pt>
                <c:pt idx="5008">
                  <c:v>45135</c:v>
                </c:pt>
                <c:pt idx="5009">
                  <c:v>45135</c:v>
                </c:pt>
                <c:pt idx="5010">
                  <c:v>45135</c:v>
                </c:pt>
                <c:pt idx="5011">
                  <c:v>45135</c:v>
                </c:pt>
                <c:pt idx="5012">
                  <c:v>45135</c:v>
                </c:pt>
                <c:pt idx="5013">
                  <c:v>45135</c:v>
                </c:pt>
                <c:pt idx="5014">
                  <c:v>45136</c:v>
                </c:pt>
                <c:pt idx="5015">
                  <c:v>45136</c:v>
                </c:pt>
                <c:pt idx="5016">
                  <c:v>45136</c:v>
                </c:pt>
                <c:pt idx="5017">
                  <c:v>45136</c:v>
                </c:pt>
                <c:pt idx="5018">
                  <c:v>45136</c:v>
                </c:pt>
                <c:pt idx="5019">
                  <c:v>45136</c:v>
                </c:pt>
                <c:pt idx="5020">
                  <c:v>45136</c:v>
                </c:pt>
                <c:pt idx="5021">
                  <c:v>45136</c:v>
                </c:pt>
                <c:pt idx="5022">
                  <c:v>45136</c:v>
                </c:pt>
                <c:pt idx="5023">
                  <c:v>45136</c:v>
                </c:pt>
                <c:pt idx="5024">
                  <c:v>45136</c:v>
                </c:pt>
                <c:pt idx="5025">
                  <c:v>45136</c:v>
                </c:pt>
                <c:pt idx="5026">
                  <c:v>45136</c:v>
                </c:pt>
                <c:pt idx="5027">
                  <c:v>45136</c:v>
                </c:pt>
                <c:pt idx="5028">
                  <c:v>45136</c:v>
                </c:pt>
                <c:pt idx="5029">
                  <c:v>45136</c:v>
                </c:pt>
                <c:pt idx="5030">
                  <c:v>45136</c:v>
                </c:pt>
                <c:pt idx="5031">
                  <c:v>45136</c:v>
                </c:pt>
                <c:pt idx="5032">
                  <c:v>45136</c:v>
                </c:pt>
                <c:pt idx="5033">
                  <c:v>45136</c:v>
                </c:pt>
                <c:pt idx="5034">
                  <c:v>45136</c:v>
                </c:pt>
                <c:pt idx="5035">
                  <c:v>45136</c:v>
                </c:pt>
                <c:pt idx="5036">
                  <c:v>45136</c:v>
                </c:pt>
                <c:pt idx="5037">
                  <c:v>45136</c:v>
                </c:pt>
                <c:pt idx="5038">
                  <c:v>45137</c:v>
                </c:pt>
                <c:pt idx="5039">
                  <c:v>45137</c:v>
                </c:pt>
                <c:pt idx="5040">
                  <c:v>45137</c:v>
                </c:pt>
                <c:pt idx="5041">
                  <c:v>45137</c:v>
                </c:pt>
                <c:pt idx="5042">
                  <c:v>45137</c:v>
                </c:pt>
                <c:pt idx="5043">
                  <c:v>45137</c:v>
                </c:pt>
                <c:pt idx="5044">
                  <c:v>45137</c:v>
                </c:pt>
                <c:pt idx="5045">
                  <c:v>45137</c:v>
                </c:pt>
                <c:pt idx="5046">
                  <c:v>45137</c:v>
                </c:pt>
                <c:pt idx="5047">
                  <c:v>45137</c:v>
                </c:pt>
                <c:pt idx="5048">
                  <c:v>45137</c:v>
                </c:pt>
                <c:pt idx="5049">
                  <c:v>45137</c:v>
                </c:pt>
                <c:pt idx="5050">
                  <c:v>45137</c:v>
                </c:pt>
                <c:pt idx="5051">
                  <c:v>45137</c:v>
                </c:pt>
                <c:pt idx="5052">
                  <c:v>45137</c:v>
                </c:pt>
                <c:pt idx="5053">
                  <c:v>45137</c:v>
                </c:pt>
                <c:pt idx="5054">
                  <c:v>45137</c:v>
                </c:pt>
                <c:pt idx="5055">
                  <c:v>45137</c:v>
                </c:pt>
                <c:pt idx="5056">
                  <c:v>45137</c:v>
                </c:pt>
                <c:pt idx="5057">
                  <c:v>45137</c:v>
                </c:pt>
                <c:pt idx="5058">
                  <c:v>45137</c:v>
                </c:pt>
                <c:pt idx="5059">
                  <c:v>45137</c:v>
                </c:pt>
                <c:pt idx="5060">
                  <c:v>45137</c:v>
                </c:pt>
                <c:pt idx="5061">
                  <c:v>45137</c:v>
                </c:pt>
                <c:pt idx="5062">
                  <c:v>45138</c:v>
                </c:pt>
                <c:pt idx="5063">
                  <c:v>45138</c:v>
                </c:pt>
                <c:pt idx="5064">
                  <c:v>45138</c:v>
                </c:pt>
                <c:pt idx="5065">
                  <c:v>45138</c:v>
                </c:pt>
                <c:pt idx="5066">
                  <c:v>45138</c:v>
                </c:pt>
                <c:pt idx="5067">
                  <c:v>45138</c:v>
                </c:pt>
                <c:pt idx="5068">
                  <c:v>45138</c:v>
                </c:pt>
                <c:pt idx="5069">
                  <c:v>45138</c:v>
                </c:pt>
                <c:pt idx="5070">
                  <c:v>45138</c:v>
                </c:pt>
                <c:pt idx="5071">
                  <c:v>45138</c:v>
                </c:pt>
                <c:pt idx="5072">
                  <c:v>45138</c:v>
                </c:pt>
                <c:pt idx="5073">
                  <c:v>45138</c:v>
                </c:pt>
                <c:pt idx="5074">
                  <c:v>45138</c:v>
                </c:pt>
                <c:pt idx="5075">
                  <c:v>45138</c:v>
                </c:pt>
                <c:pt idx="5076">
                  <c:v>45138</c:v>
                </c:pt>
                <c:pt idx="5077">
                  <c:v>45138</c:v>
                </c:pt>
                <c:pt idx="5078">
                  <c:v>45138</c:v>
                </c:pt>
                <c:pt idx="5079">
                  <c:v>45138</c:v>
                </c:pt>
                <c:pt idx="5080">
                  <c:v>45138</c:v>
                </c:pt>
                <c:pt idx="5081">
                  <c:v>45138</c:v>
                </c:pt>
                <c:pt idx="5082">
                  <c:v>45138</c:v>
                </c:pt>
                <c:pt idx="5083">
                  <c:v>45138</c:v>
                </c:pt>
                <c:pt idx="5084">
                  <c:v>45138</c:v>
                </c:pt>
                <c:pt idx="5085">
                  <c:v>45138</c:v>
                </c:pt>
                <c:pt idx="5086">
                  <c:v>45139</c:v>
                </c:pt>
                <c:pt idx="5087">
                  <c:v>45139</c:v>
                </c:pt>
                <c:pt idx="5088">
                  <c:v>45139</c:v>
                </c:pt>
                <c:pt idx="5089">
                  <c:v>45139</c:v>
                </c:pt>
                <c:pt idx="5090">
                  <c:v>45139</c:v>
                </c:pt>
                <c:pt idx="5091">
                  <c:v>45139</c:v>
                </c:pt>
                <c:pt idx="5092">
                  <c:v>45139</c:v>
                </c:pt>
                <c:pt idx="5093">
                  <c:v>45139</c:v>
                </c:pt>
                <c:pt idx="5094">
                  <c:v>45139</c:v>
                </c:pt>
                <c:pt idx="5095">
                  <c:v>45139</c:v>
                </c:pt>
                <c:pt idx="5096">
                  <c:v>45139</c:v>
                </c:pt>
                <c:pt idx="5097">
                  <c:v>45139</c:v>
                </c:pt>
                <c:pt idx="5098">
                  <c:v>45139</c:v>
                </c:pt>
                <c:pt idx="5099">
                  <c:v>45139</c:v>
                </c:pt>
                <c:pt idx="5100">
                  <c:v>45139</c:v>
                </c:pt>
                <c:pt idx="5101">
                  <c:v>45139</c:v>
                </c:pt>
                <c:pt idx="5102">
                  <c:v>45139</c:v>
                </c:pt>
                <c:pt idx="5103">
                  <c:v>45139</c:v>
                </c:pt>
                <c:pt idx="5104">
                  <c:v>45139</c:v>
                </c:pt>
                <c:pt idx="5105">
                  <c:v>45139</c:v>
                </c:pt>
                <c:pt idx="5106">
                  <c:v>45139</c:v>
                </c:pt>
                <c:pt idx="5107">
                  <c:v>45139</c:v>
                </c:pt>
                <c:pt idx="5108">
                  <c:v>45139</c:v>
                </c:pt>
                <c:pt idx="5109">
                  <c:v>45139</c:v>
                </c:pt>
                <c:pt idx="5110">
                  <c:v>45140</c:v>
                </c:pt>
                <c:pt idx="5111">
                  <c:v>45140</c:v>
                </c:pt>
                <c:pt idx="5112">
                  <c:v>45140</c:v>
                </c:pt>
                <c:pt idx="5113">
                  <c:v>45140</c:v>
                </c:pt>
                <c:pt idx="5114">
                  <c:v>45140</c:v>
                </c:pt>
                <c:pt idx="5115">
                  <c:v>45140</c:v>
                </c:pt>
                <c:pt idx="5116">
                  <c:v>45140</c:v>
                </c:pt>
                <c:pt idx="5117">
                  <c:v>45140</c:v>
                </c:pt>
                <c:pt idx="5118">
                  <c:v>45140</c:v>
                </c:pt>
                <c:pt idx="5119">
                  <c:v>45140</c:v>
                </c:pt>
                <c:pt idx="5120">
                  <c:v>45140</c:v>
                </c:pt>
                <c:pt idx="5121">
                  <c:v>45140</c:v>
                </c:pt>
                <c:pt idx="5122">
                  <c:v>45140</c:v>
                </c:pt>
                <c:pt idx="5123">
                  <c:v>45140</c:v>
                </c:pt>
                <c:pt idx="5124">
                  <c:v>45140</c:v>
                </c:pt>
                <c:pt idx="5125">
                  <c:v>45140</c:v>
                </c:pt>
                <c:pt idx="5126">
                  <c:v>45140</c:v>
                </c:pt>
                <c:pt idx="5127">
                  <c:v>45140</c:v>
                </c:pt>
                <c:pt idx="5128">
                  <c:v>45140</c:v>
                </c:pt>
                <c:pt idx="5129">
                  <c:v>45140</c:v>
                </c:pt>
                <c:pt idx="5130">
                  <c:v>45140</c:v>
                </c:pt>
                <c:pt idx="5131">
                  <c:v>45140</c:v>
                </c:pt>
                <c:pt idx="5132">
                  <c:v>45140</c:v>
                </c:pt>
                <c:pt idx="5133">
                  <c:v>45140</c:v>
                </c:pt>
                <c:pt idx="5134">
                  <c:v>45141</c:v>
                </c:pt>
                <c:pt idx="5135">
                  <c:v>45141</c:v>
                </c:pt>
                <c:pt idx="5136">
                  <c:v>45141</c:v>
                </c:pt>
                <c:pt idx="5137">
                  <c:v>45141</c:v>
                </c:pt>
                <c:pt idx="5138">
                  <c:v>45141</c:v>
                </c:pt>
                <c:pt idx="5139">
                  <c:v>45141</c:v>
                </c:pt>
                <c:pt idx="5140">
                  <c:v>45141</c:v>
                </c:pt>
                <c:pt idx="5141">
                  <c:v>45141</c:v>
                </c:pt>
                <c:pt idx="5142">
                  <c:v>45141</c:v>
                </c:pt>
                <c:pt idx="5143">
                  <c:v>45141</c:v>
                </c:pt>
                <c:pt idx="5144">
                  <c:v>45141</c:v>
                </c:pt>
                <c:pt idx="5145">
                  <c:v>45141</c:v>
                </c:pt>
                <c:pt idx="5146">
                  <c:v>45141</c:v>
                </c:pt>
                <c:pt idx="5147">
                  <c:v>45141</c:v>
                </c:pt>
                <c:pt idx="5148">
                  <c:v>45141</c:v>
                </c:pt>
                <c:pt idx="5149">
                  <c:v>45141</c:v>
                </c:pt>
                <c:pt idx="5150">
                  <c:v>45141</c:v>
                </c:pt>
                <c:pt idx="5151">
                  <c:v>45141</c:v>
                </c:pt>
                <c:pt idx="5152">
                  <c:v>45141</c:v>
                </c:pt>
                <c:pt idx="5153">
                  <c:v>45141</c:v>
                </c:pt>
                <c:pt idx="5154">
                  <c:v>45141</c:v>
                </c:pt>
                <c:pt idx="5155">
                  <c:v>45141</c:v>
                </c:pt>
                <c:pt idx="5156">
                  <c:v>45141</c:v>
                </c:pt>
                <c:pt idx="5157">
                  <c:v>45141</c:v>
                </c:pt>
                <c:pt idx="5158">
                  <c:v>45142</c:v>
                </c:pt>
                <c:pt idx="5159">
                  <c:v>45142</c:v>
                </c:pt>
                <c:pt idx="5160">
                  <c:v>45142</c:v>
                </c:pt>
                <c:pt idx="5161">
                  <c:v>45142</c:v>
                </c:pt>
                <c:pt idx="5162">
                  <c:v>45142</c:v>
                </c:pt>
                <c:pt idx="5163">
                  <c:v>45142</c:v>
                </c:pt>
                <c:pt idx="5164">
                  <c:v>45142</c:v>
                </c:pt>
                <c:pt idx="5165">
                  <c:v>45142</c:v>
                </c:pt>
                <c:pt idx="5166">
                  <c:v>45142</c:v>
                </c:pt>
                <c:pt idx="5167">
                  <c:v>45142</c:v>
                </c:pt>
                <c:pt idx="5168">
                  <c:v>45142</c:v>
                </c:pt>
                <c:pt idx="5169">
                  <c:v>45142</c:v>
                </c:pt>
                <c:pt idx="5170">
                  <c:v>45142</c:v>
                </c:pt>
                <c:pt idx="5171">
                  <c:v>45142</c:v>
                </c:pt>
                <c:pt idx="5172">
                  <c:v>45142</c:v>
                </c:pt>
                <c:pt idx="5173">
                  <c:v>45142</c:v>
                </c:pt>
                <c:pt idx="5174">
                  <c:v>45142</c:v>
                </c:pt>
                <c:pt idx="5175">
                  <c:v>45142</c:v>
                </c:pt>
                <c:pt idx="5176">
                  <c:v>45142</c:v>
                </c:pt>
                <c:pt idx="5177">
                  <c:v>45142</c:v>
                </c:pt>
                <c:pt idx="5178">
                  <c:v>45142</c:v>
                </c:pt>
                <c:pt idx="5179">
                  <c:v>45142</c:v>
                </c:pt>
                <c:pt idx="5180">
                  <c:v>45142</c:v>
                </c:pt>
                <c:pt idx="5181">
                  <c:v>45142</c:v>
                </c:pt>
                <c:pt idx="5182">
                  <c:v>45143</c:v>
                </c:pt>
                <c:pt idx="5183">
                  <c:v>45143</c:v>
                </c:pt>
                <c:pt idx="5184">
                  <c:v>45143</c:v>
                </c:pt>
                <c:pt idx="5185">
                  <c:v>45143</c:v>
                </c:pt>
                <c:pt idx="5186">
                  <c:v>45143</c:v>
                </c:pt>
                <c:pt idx="5187">
                  <c:v>45143</c:v>
                </c:pt>
                <c:pt idx="5188">
                  <c:v>45143</c:v>
                </c:pt>
                <c:pt idx="5189">
                  <c:v>45143</c:v>
                </c:pt>
                <c:pt idx="5190">
                  <c:v>45143</c:v>
                </c:pt>
                <c:pt idx="5191">
                  <c:v>45143</c:v>
                </c:pt>
                <c:pt idx="5192">
                  <c:v>45143</c:v>
                </c:pt>
                <c:pt idx="5193">
                  <c:v>45143</c:v>
                </c:pt>
                <c:pt idx="5194">
                  <c:v>45143</c:v>
                </c:pt>
                <c:pt idx="5195">
                  <c:v>45143</c:v>
                </c:pt>
                <c:pt idx="5196">
                  <c:v>45143</c:v>
                </c:pt>
                <c:pt idx="5197">
                  <c:v>45143</c:v>
                </c:pt>
                <c:pt idx="5198">
                  <c:v>45143</c:v>
                </c:pt>
                <c:pt idx="5199">
                  <c:v>45143</c:v>
                </c:pt>
                <c:pt idx="5200">
                  <c:v>45143</c:v>
                </c:pt>
                <c:pt idx="5201">
                  <c:v>45143</c:v>
                </c:pt>
                <c:pt idx="5202">
                  <c:v>45143</c:v>
                </c:pt>
                <c:pt idx="5203">
                  <c:v>45143</c:v>
                </c:pt>
                <c:pt idx="5204">
                  <c:v>45143</c:v>
                </c:pt>
                <c:pt idx="5205">
                  <c:v>45143</c:v>
                </c:pt>
                <c:pt idx="5206">
                  <c:v>45144</c:v>
                </c:pt>
                <c:pt idx="5207">
                  <c:v>45144</c:v>
                </c:pt>
                <c:pt idx="5208">
                  <c:v>45144</c:v>
                </c:pt>
                <c:pt idx="5209">
                  <c:v>45144</c:v>
                </c:pt>
                <c:pt idx="5210">
                  <c:v>45144</c:v>
                </c:pt>
                <c:pt idx="5211">
                  <c:v>45144</c:v>
                </c:pt>
                <c:pt idx="5212">
                  <c:v>45144</c:v>
                </c:pt>
                <c:pt idx="5213">
                  <c:v>45144</c:v>
                </c:pt>
                <c:pt idx="5214">
                  <c:v>45144</c:v>
                </c:pt>
                <c:pt idx="5215">
                  <c:v>45144</c:v>
                </c:pt>
                <c:pt idx="5216">
                  <c:v>45144</c:v>
                </c:pt>
                <c:pt idx="5217">
                  <c:v>45144</c:v>
                </c:pt>
                <c:pt idx="5218">
                  <c:v>45144</c:v>
                </c:pt>
                <c:pt idx="5219">
                  <c:v>45144</c:v>
                </c:pt>
                <c:pt idx="5220">
                  <c:v>45144</c:v>
                </c:pt>
                <c:pt idx="5221">
                  <c:v>45144</c:v>
                </c:pt>
                <c:pt idx="5222">
                  <c:v>45144</c:v>
                </c:pt>
                <c:pt idx="5223">
                  <c:v>45144</c:v>
                </c:pt>
                <c:pt idx="5224">
                  <c:v>45144</c:v>
                </c:pt>
                <c:pt idx="5225">
                  <c:v>45144</c:v>
                </c:pt>
                <c:pt idx="5226">
                  <c:v>45144</c:v>
                </c:pt>
                <c:pt idx="5227">
                  <c:v>45144</c:v>
                </c:pt>
                <c:pt idx="5228">
                  <c:v>45144</c:v>
                </c:pt>
                <c:pt idx="5229">
                  <c:v>45144</c:v>
                </c:pt>
                <c:pt idx="5230">
                  <c:v>45145</c:v>
                </c:pt>
                <c:pt idx="5231">
                  <c:v>45145</c:v>
                </c:pt>
                <c:pt idx="5232">
                  <c:v>45145</c:v>
                </c:pt>
                <c:pt idx="5233">
                  <c:v>45145</c:v>
                </c:pt>
                <c:pt idx="5234">
                  <c:v>45145</c:v>
                </c:pt>
                <c:pt idx="5235">
                  <c:v>45145</c:v>
                </c:pt>
                <c:pt idx="5236">
                  <c:v>45145</c:v>
                </c:pt>
                <c:pt idx="5237">
                  <c:v>45145</c:v>
                </c:pt>
                <c:pt idx="5238">
                  <c:v>45145</c:v>
                </c:pt>
                <c:pt idx="5239">
                  <c:v>45145</c:v>
                </c:pt>
                <c:pt idx="5240">
                  <c:v>45145</c:v>
                </c:pt>
                <c:pt idx="5241">
                  <c:v>45145</c:v>
                </c:pt>
                <c:pt idx="5242">
                  <c:v>45145</c:v>
                </c:pt>
                <c:pt idx="5243">
                  <c:v>45145</c:v>
                </c:pt>
                <c:pt idx="5244">
                  <c:v>45145</c:v>
                </c:pt>
                <c:pt idx="5245">
                  <c:v>45145</c:v>
                </c:pt>
                <c:pt idx="5246">
                  <c:v>45145</c:v>
                </c:pt>
                <c:pt idx="5247">
                  <c:v>45145</c:v>
                </c:pt>
                <c:pt idx="5248">
                  <c:v>45145</c:v>
                </c:pt>
                <c:pt idx="5249">
                  <c:v>45145</c:v>
                </c:pt>
                <c:pt idx="5250">
                  <c:v>45145</c:v>
                </c:pt>
                <c:pt idx="5251">
                  <c:v>45145</c:v>
                </c:pt>
                <c:pt idx="5252">
                  <c:v>45145</c:v>
                </c:pt>
                <c:pt idx="5253">
                  <c:v>45145</c:v>
                </c:pt>
                <c:pt idx="5254">
                  <c:v>45146</c:v>
                </c:pt>
                <c:pt idx="5255">
                  <c:v>45146</c:v>
                </c:pt>
                <c:pt idx="5256">
                  <c:v>45146</c:v>
                </c:pt>
                <c:pt idx="5257">
                  <c:v>45146</c:v>
                </c:pt>
                <c:pt idx="5258">
                  <c:v>45146</c:v>
                </c:pt>
                <c:pt idx="5259">
                  <c:v>45146</c:v>
                </c:pt>
                <c:pt idx="5260">
                  <c:v>45146</c:v>
                </c:pt>
                <c:pt idx="5261">
                  <c:v>45146</c:v>
                </c:pt>
                <c:pt idx="5262">
                  <c:v>45146</c:v>
                </c:pt>
                <c:pt idx="5263">
                  <c:v>45146</c:v>
                </c:pt>
                <c:pt idx="5264">
                  <c:v>45146</c:v>
                </c:pt>
                <c:pt idx="5265">
                  <c:v>45146</c:v>
                </c:pt>
                <c:pt idx="5266">
                  <c:v>45146</c:v>
                </c:pt>
                <c:pt idx="5267">
                  <c:v>45146</c:v>
                </c:pt>
                <c:pt idx="5268">
                  <c:v>45146</c:v>
                </c:pt>
                <c:pt idx="5269">
                  <c:v>45146</c:v>
                </c:pt>
                <c:pt idx="5270">
                  <c:v>45146</c:v>
                </c:pt>
                <c:pt idx="5271">
                  <c:v>45146</c:v>
                </c:pt>
                <c:pt idx="5272">
                  <c:v>45146</c:v>
                </c:pt>
                <c:pt idx="5273">
                  <c:v>45146</c:v>
                </c:pt>
                <c:pt idx="5274">
                  <c:v>45146</c:v>
                </c:pt>
                <c:pt idx="5275">
                  <c:v>45146</c:v>
                </c:pt>
                <c:pt idx="5276">
                  <c:v>45146</c:v>
                </c:pt>
                <c:pt idx="5277">
                  <c:v>45146</c:v>
                </c:pt>
                <c:pt idx="5278">
                  <c:v>45147</c:v>
                </c:pt>
                <c:pt idx="5279">
                  <c:v>45147</c:v>
                </c:pt>
                <c:pt idx="5280">
                  <c:v>45147</c:v>
                </c:pt>
                <c:pt idx="5281">
                  <c:v>45147</c:v>
                </c:pt>
                <c:pt idx="5282">
                  <c:v>45147</c:v>
                </c:pt>
                <c:pt idx="5283">
                  <c:v>45147</c:v>
                </c:pt>
                <c:pt idx="5284">
                  <c:v>45147</c:v>
                </c:pt>
                <c:pt idx="5285">
                  <c:v>45147</c:v>
                </c:pt>
                <c:pt idx="5286">
                  <c:v>45147</c:v>
                </c:pt>
                <c:pt idx="5287">
                  <c:v>45147</c:v>
                </c:pt>
                <c:pt idx="5288">
                  <c:v>45147</c:v>
                </c:pt>
                <c:pt idx="5289">
                  <c:v>45147</c:v>
                </c:pt>
                <c:pt idx="5290">
                  <c:v>45147</c:v>
                </c:pt>
                <c:pt idx="5291">
                  <c:v>45147</c:v>
                </c:pt>
                <c:pt idx="5292">
                  <c:v>45147</c:v>
                </c:pt>
                <c:pt idx="5293">
                  <c:v>45147</c:v>
                </c:pt>
                <c:pt idx="5294">
                  <c:v>45147</c:v>
                </c:pt>
                <c:pt idx="5295">
                  <c:v>45147</c:v>
                </c:pt>
                <c:pt idx="5296">
                  <c:v>45147</c:v>
                </c:pt>
                <c:pt idx="5297">
                  <c:v>45147</c:v>
                </c:pt>
                <c:pt idx="5298">
                  <c:v>45147</c:v>
                </c:pt>
                <c:pt idx="5299">
                  <c:v>45147</c:v>
                </c:pt>
                <c:pt idx="5300">
                  <c:v>45147</c:v>
                </c:pt>
                <c:pt idx="5301">
                  <c:v>45147</c:v>
                </c:pt>
                <c:pt idx="5302">
                  <c:v>45148</c:v>
                </c:pt>
                <c:pt idx="5303">
                  <c:v>45148</c:v>
                </c:pt>
                <c:pt idx="5304">
                  <c:v>45148</c:v>
                </c:pt>
                <c:pt idx="5305">
                  <c:v>45148</c:v>
                </c:pt>
                <c:pt idx="5306">
                  <c:v>45148</c:v>
                </c:pt>
                <c:pt idx="5307">
                  <c:v>45148</c:v>
                </c:pt>
                <c:pt idx="5308">
                  <c:v>45148</c:v>
                </c:pt>
                <c:pt idx="5309">
                  <c:v>45148</c:v>
                </c:pt>
                <c:pt idx="5310">
                  <c:v>45148</c:v>
                </c:pt>
                <c:pt idx="5311">
                  <c:v>45148</c:v>
                </c:pt>
                <c:pt idx="5312">
                  <c:v>45148</c:v>
                </c:pt>
                <c:pt idx="5313">
                  <c:v>45148</c:v>
                </c:pt>
                <c:pt idx="5314">
                  <c:v>45148</c:v>
                </c:pt>
                <c:pt idx="5315">
                  <c:v>45148</c:v>
                </c:pt>
                <c:pt idx="5316">
                  <c:v>45148</c:v>
                </c:pt>
                <c:pt idx="5317">
                  <c:v>45148</c:v>
                </c:pt>
                <c:pt idx="5318">
                  <c:v>45148</c:v>
                </c:pt>
                <c:pt idx="5319">
                  <c:v>45148</c:v>
                </c:pt>
                <c:pt idx="5320">
                  <c:v>45148</c:v>
                </c:pt>
                <c:pt idx="5321">
                  <c:v>45148</c:v>
                </c:pt>
                <c:pt idx="5322">
                  <c:v>45148</c:v>
                </c:pt>
                <c:pt idx="5323">
                  <c:v>45148</c:v>
                </c:pt>
                <c:pt idx="5324">
                  <c:v>45148</c:v>
                </c:pt>
                <c:pt idx="5325">
                  <c:v>45148</c:v>
                </c:pt>
                <c:pt idx="5326">
                  <c:v>45149</c:v>
                </c:pt>
                <c:pt idx="5327">
                  <c:v>45149</c:v>
                </c:pt>
                <c:pt idx="5328">
                  <c:v>45149</c:v>
                </c:pt>
                <c:pt idx="5329">
                  <c:v>45149</c:v>
                </c:pt>
                <c:pt idx="5330">
                  <c:v>45149</c:v>
                </c:pt>
                <c:pt idx="5331">
                  <c:v>45149</c:v>
                </c:pt>
                <c:pt idx="5332">
                  <c:v>45149</c:v>
                </c:pt>
                <c:pt idx="5333">
                  <c:v>45149</c:v>
                </c:pt>
                <c:pt idx="5334">
                  <c:v>45149</c:v>
                </c:pt>
                <c:pt idx="5335">
                  <c:v>45149</c:v>
                </c:pt>
                <c:pt idx="5336">
                  <c:v>45149</c:v>
                </c:pt>
                <c:pt idx="5337">
                  <c:v>45149</c:v>
                </c:pt>
                <c:pt idx="5338">
                  <c:v>45149</c:v>
                </c:pt>
                <c:pt idx="5339">
                  <c:v>45149</c:v>
                </c:pt>
                <c:pt idx="5340">
                  <c:v>45149</c:v>
                </c:pt>
                <c:pt idx="5341">
                  <c:v>45149</c:v>
                </c:pt>
                <c:pt idx="5342">
                  <c:v>45149</c:v>
                </c:pt>
                <c:pt idx="5343">
                  <c:v>45149</c:v>
                </c:pt>
                <c:pt idx="5344">
                  <c:v>45149</c:v>
                </c:pt>
                <c:pt idx="5345">
                  <c:v>45149</c:v>
                </c:pt>
                <c:pt idx="5346">
                  <c:v>45149</c:v>
                </c:pt>
                <c:pt idx="5347">
                  <c:v>45149</c:v>
                </c:pt>
                <c:pt idx="5348">
                  <c:v>45149</c:v>
                </c:pt>
                <c:pt idx="5349">
                  <c:v>45149</c:v>
                </c:pt>
                <c:pt idx="5350">
                  <c:v>45150</c:v>
                </c:pt>
                <c:pt idx="5351">
                  <c:v>45150</c:v>
                </c:pt>
                <c:pt idx="5352">
                  <c:v>45150</c:v>
                </c:pt>
                <c:pt idx="5353">
                  <c:v>45150</c:v>
                </c:pt>
                <c:pt idx="5354">
                  <c:v>45150</c:v>
                </c:pt>
                <c:pt idx="5355">
                  <c:v>45150</c:v>
                </c:pt>
                <c:pt idx="5356">
                  <c:v>45150</c:v>
                </c:pt>
                <c:pt idx="5357">
                  <c:v>45150</c:v>
                </c:pt>
                <c:pt idx="5358">
                  <c:v>45150</c:v>
                </c:pt>
                <c:pt idx="5359">
                  <c:v>45150</c:v>
                </c:pt>
                <c:pt idx="5360">
                  <c:v>45150</c:v>
                </c:pt>
                <c:pt idx="5361">
                  <c:v>45150</c:v>
                </c:pt>
                <c:pt idx="5362">
                  <c:v>45150</c:v>
                </c:pt>
                <c:pt idx="5363">
                  <c:v>45150</c:v>
                </c:pt>
                <c:pt idx="5364">
                  <c:v>45150</c:v>
                </c:pt>
                <c:pt idx="5365">
                  <c:v>45150</c:v>
                </c:pt>
                <c:pt idx="5366">
                  <c:v>45150</c:v>
                </c:pt>
                <c:pt idx="5367">
                  <c:v>45150</c:v>
                </c:pt>
                <c:pt idx="5368">
                  <c:v>45150</c:v>
                </c:pt>
                <c:pt idx="5369">
                  <c:v>45150</c:v>
                </c:pt>
                <c:pt idx="5370">
                  <c:v>45150</c:v>
                </c:pt>
                <c:pt idx="5371">
                  <c:v>45150</c:v>
                </c:pt>
                <c:pt idx="5372">
                  <c:v>45150</c:v>
                </c:pt>
                <c:pt idx="5373">
                  <c:v>45150</c:v>
                </c:pt>
                <c:pt idx="5374">
                  <c:v>45151</c:v>
                </c:pt>
                <c:pt idx="5375">
                  <c:v>45151</c:v>
                </c:pt>
                <c:pt idx="5376">
                  <c:v>45151</c:v>
                </c:pt>
                <c:pt idx="5377">
                  <c:v>45151</c:v>
                </c:pt>
                <c:pt idx="5378">
                  <c:v>45151</c:v>
                </c:pt>
                <c:pt idx="5379">
                  <c:v>45151</c:v>
                </c:pt>
                <c:pt idx="5380">
                  <c:v>45151</c:v>
                </c:pt>
                <c:pt idx="5381">
                  <c:v>45151</c:v>
                </c:pt>
                <c:pt idx="5382">
                  <c:v>45151</c:v>
                </c:pt>
                <c:pt idx="5383">
                  <c:v>45151</c:v>
                </c:pt>
                <c:pt idx="5384">
                  <c:v>45151</c:v>
                </c:pt>
                <c:pt idx="5385">
                  <c:v>45151</c:v>
                </c:pt>
                <c:pt idx="5386">
                  <c:v>45151</c:v>
                </c:pt>
                <c:pt idx="5387">
                  <c:v>45151</c:v>
                </c:pt>
                <c:pt idx="5388">
                  <c:v>45151</c:v>
                </c:pt>
                <c:pt idx="5389">
                  <c:v>45151</c:v>
                </c:pt>
                <c:pt idx="5390">
                  <c:v>45151</c:v>
                </c:pt>
                <c:pt idx="5391">
                  <c:v>45151</c:v>
                </c:pt>
                <c:pt idx="5392">
                  <c:v>45151</c:v>
                </c:pt>
                <c:pt idx="5393">
                  <c:v>45151</c:v>
                </c:pt>
                <c:pt idx="5394">
                  <c:v>45151</c:v>
                </c:pt>
                <c:pt idx="5395">
                  <c:v>45151</c:v>
                </c:pt>
                <c:pt idx="5396">
                  <c:v>45151</c:v>
                </c:pt>
                <c:pt idx="5397">
                  <c:v>45151</c:v>
                </c:pt>
                <c:pt idx="5398">
                  <c:v>45152</c:v>
                </c:pt>
                <c:pt idx="5399">
                  <c:v>45152</c:v>
                </c:pt>
                <c:pt idx="5400">
                  <c:v>45152</c:v>
                </c:pt>
                <c:pt idx="5401">
                  <c:v>45152</c:v>
                </c:pt>
                <c:pt idx="5402">
                  <c:v>45152</c:v>
                </c:pt>
                <c:pt idx="5403">
                  <c:v>45152</c:v>
                </c:pt>
                <c:pt idx="5404">
                  <c:v>45152</c:v>
                </c:pt>
                <c:pt idx="5405">
                  <c:v>45152</c:v>
                </c:pt>
                <c:pt idx="5406">
                  <c:v>45152</c:v>
                </c:pt>
                <c:pt idx="5407">
                  <c:v>45152</c:v>
                </c:pt>
                <c:pt idx="5408">
                  <c:v>45152</c:v>
                </c:pt>
                <c:pt idx="5409">
                  <c:v>45152</c:v>
                </c:pt>
                <c:pt idx="5410">
                  <c:v>45152</c:v>
                </c:pt>
                <c:pt idx="5411">
                  <c:v>45152</c:v>
                </c:pt>
                <c:pt idx="5412">
                  <c:v>45152</c:v>
                </c:pt>
                <c:pt idx="5413">
                  <c:v>45152</c:v>
                </c:pt>
                <c:pt idx="5414">
                  <c:v>45152</c:v>
                </c:pt>
                <c:pt idx="5415">
                  <c:v>45152</c:v>
                </c:pt>
                <c:pt idx="5416">
                  <c:v>45152</c:v>
                </c:pt>
                <c:pt idx="5417">
                  <c:v>45152</c:v>
                </c:pt>
                <c:pt idx="5418">
                  <c:v>45152</c:v>
                </c:pt>
                <c:pt idx="5419">
                  <c:v>45152</c:v>
                </c:pt>
                <c:pt idx="5420">
                  <c:v>45152</c:v>
                </c:pt>
                <c:pt idx="5421">
                  <c:v>45152</c:v>
                </c:pt>
                <c:pt idx="5422">
                  <c:v>45153</c:v>
                </c:pt>
                <c:pt idx="5423">
                  <c:v>45153</c:v>
                </c:pt>
                <c:pt idx="5424">
                  <c:v>45153</c:v>
                </c:pt>
                <c:pt idx="5425">
                  <c:v>45153</c:v>
                </c:pt>
                <c:pt idx="5426">
                  <c:v>45153</c:v>
                </c:pt>
                <c:pt idx="5427">
                  <c:v>45153</c:v>
                </c:pt>
                <c:pt idx="5428">
                  <c:v>45153</c:v>
                </c:pt>
                <c:pt idx="5429">
                  <c:v>45153</c:v>
                </c:pt>
                <c:pt idx="5430">
                  <c:v>45153</c:v>
                </c:pt>
                <c:pt idx="5431">
                  <c:v>45153</c:v>
                </c:pt>
                <c:pt idx="5432">
                  <c:v>45153</c:v>
                </c:pt>
                <c:pt idx="5433">
                  <c:v>45153</c:v>
                </c:pt>
                <c:pt idx="5434">
                  <c:v>45153</c:v>
                </c:pt>
                <c:pt idx="5435">
                  <c:v>45153</c:v>
                </c:pt>
                <c:pt idx="5436">
                  <c:v>45153</c:v>
                </c:pt>
                <c:pt idx="5437">
                  <c:v>45153</c:v>
                </c:pt>
                <c:pt idx="5438">
                  <c:v>45153</c:v>
                </c:pt>
                <c:pt idx="5439">
                  <c:v>45153</c:v>
                </c:pt>
                <c:pt idx="5440">
                  <c:v>45153</c:v>
                </c:pt>
                <c:pt idx="5441">
                  <c:v>45153</c:v>
                </c:pt>
                <c:pt idx="5442">
                  <c:v>45153</c:v>
                </c:pt>
                <c:pt idx="5443">
                  <c:v>45153</c:v>
                </c:pt>
                <c:pt idx="5444">
                  <c:v>45153</c:v>
                </c:pt>
                <c:pt idx="5445">
                  <c:v>45153</c:v>
                </c:pt>
                <c:pt idx="5446">
                  <c:v>45154</c:v>
                </c:pt>
                <c:pt idx="5447">
                  <c:v>45154</c:v>
                </c:pt>
                <c:pt idx="5448">
                  <c:v>45154</c:v>
                </c:pt>
                <c:pt idx="5449">
                  <c:v>45154</c:v>
                </c:pt>
                <c:pt idx="5450">
                  <c:v>45154</c:v>
                </c:pt>
                <c:pt idx="5451">
                  <c:v>45154</c:v>
                </c:pt>
                <c:pt idx="5452">
                  <c:v>45154</c:v>
                </c:pt>
                <c:pt idx="5453">
                  <c:v>45154</c:v>
                </c:pt>
                <c:pt idx="5454">
                  <c:v>45154</c:v>
                </c:pt>
                <c:pt idx="5455">
                  <c:v>45154</c:v>
                </c:pt>
                <c:pt idx="5456">
                  <c:v>45154</c:v>
                </c:pt>
                <c:pt idx="5457">
                  <c:v>45154</c:v>
                </c:pt>
                <c:pt idx="5458">
                  <c:v>45154</c:v>
                </c:pt>
                <c:pt idx="5459">
                  <c:v>45154</c:v>
                </c:pt>
                <c:pt idx="5460">
                  <c:v>45154</c:v>
                </c:pt>
                <c:pt idx="5461">
                  <c:v>45154</c:v>
                </c:pt>
                <c:pt idx="5462">
                  <c:v>45154</c:v>
                </c:pt>
                <c:pt idx="5463">
                  <c:v>45154</c:v>
                </c:pt>
                <c:pt idx="5464">
                  <c:v>45154</c:v>
                </c:pt>
                <c:pt idx="5465">
                  <c:v>45154</c:v>
                </c:pt>
                <c:pt idx="5466">
                  <c:v>45154</c:v>
                </c:pt>
                <c:pt idx="5467">
                  <c:v>45154</c:v>
                </c:pt>
                <c:pt idx="5468">
                  <c:v>45154</c:v>
                </c:pt>
                <c:pt idx="5469">
                  <c:v>45154</c:v>
                </c:pt>
                <c:pt idx="5470">
                  <c:v>45155</c:v>
                </c:pt>
                <c:pt idx="5471">
                  <c:v>45155</c:v>
                </c:pt>
                <c:pt idx="5472">
                  <c:v>45155</c:v>
                </c:pt>
                <c:pt idx="5473">
                  <c:v>45155</c:v>
                </c:pt>
                <c:pt idx="5474">
                  <c:v>45155</c:v>
                </c:pt>
                <c:pt idx="5475">
                  <c:v>45155</c:v>
                </c:pt>
                <c:pt idx="5476">
                  <c:v>45155</c:v>
                </c:pt>
                <c:pt idx="5477">
                  <c:v>45155</c:v>
                </c:pt>
                <c:pt idx="5478">
                  <c:v>45155</c:v>
                </c:pt>
                <c:pt idx="5479">
                  <c:v>45155</c:v>
                </c:pt>
                <c:pt idx="5480">
                  <c:v>45155</c:v>
                </c:pt>
                <c:pt idx="5481">
                  <c:v>45155</c:v>
                </c:pt>
                <c:pt idx="5482">
                  <c:v>45155</c:v>
                </c:pt>
                <c:pt idx="5483">
                  <c:v>45155</c:v>
                </c:pt>
                <c:pt idx="5484">
                  <c:v>45155</c:v>
                </c:pt>
                <c:pt idx="5485">
                  <c:v>45155</c:v>
                </c:pt>
                <c:pt idx="5486">
                  <c:v>45155</c:v>
                </c:pt>
                <c:pt idx="5487">
                  <c:v>45155</c:v>
                </c:pt>
                <c:pt idx="5488">
                  <c:v>45155</c:v>
                </c:pt>
                <c:pt idx="5489">
                  <c:v>45155</c:v>
                </c:pt>
                <c:pt idx="5490">
                  <c:v>45155</c:v>
                </c:pt>
                <c:pt idx="5491">
                  <c:v>45155</c:v>
                </c:pt>
                <c:pt idx="5492">
                  <c:v>45155</c:v>
                </c:pt>
                <c:pt idx="5493">
                  <c:v>45155</c:v>
                </c:pt>
                <c:pt idx="5494">
                  <c:v>45156</c:v>
                </c:pt>
                <c:pt idx="5495">
                  <c:v>45156</c:v>
                </c:pt>
                <c:pt idx="5496">
                  <c:v>45156</c:v>
                </c:pt>
                <c:pt idx="5497">
                  <c:v>45156</c:v>
                </c:pt>
                <c:pt idx="5498">
                  <c:v>45156</c:v>
                </c:pt>
                <c:pt idx="5499">
                  <c:v>45156</c:v>
                </c:pt>
                <c:pt idx="5500">
                  <c:v>45156</c:v>
                </c:pt>
                <c:pt idx="5501">
                  <c:v>45156</c:v>
                </c:pt>
                <c:pt idx="5502">
                  <c:v>45156</c:v>
                </c:pt>
                <c:pt idx="5503">
                  <c:v>45156</c:v>
                </c:pt>
                <c:pt idx="5504">
                  <c:v>45156</c:v>
                </c:pt>
                <c:pt idx="5505">
                  <c:v>45156</c:v>
                </c:pt>
                <c:pt idx="5506">
                  <c:v>45156</c:v>
                </c:pt>
                <c:pt idx="5507">
                  <c:v>45156</c:v>
                </c:pt>
                <c:pt idx="5508">
                  <c:v>45156</c:v>
                </c:pt>
                <c:pt idx="5509">
                  <c:v>45156</c:v>
                </c:pt>
                <c:pt idx="5510">
                  <c:v>45156</c:v>
                </c:pt>
                <c:pt idx="5511">
                  <c:v>45156</c:v>
                </c:pt>
                <c:pt idx="5512">
                  <c:v>45156</c:v>
                </c:pt>
                <c:pt idx="5513">
                  <c:v>45156</c:v>
                </c:pt>
                <c:pt idx="5514">
                  <c:v>45156</c:v>
                </c:pt>
                <c:pt idx="5515">
                  <c:v>45156</c:v>
                </c:pt>
                <c:pt idx="5516">
                  <c:v>45156</c:v>
                </c:pt>
                <c:pt idx="5517">
                  <c:v>45156</c:v>
                </c:pt>
                <c:pt idx="5518">
                  <c:v>45157</c:v>
                </c:pt>
                <c:pt idx="5519">
                  <c:v>45157</c:v>
                </c:pt>
                <c:pt idx="5520">
                  <c:v>45157</c:v>
                </c:pt>
                <c:pt idx="5521">
                  <c:v>45157</c:v>
                </c:pt>
                <c:pt idx="5522">
                  <c:v>45157</c:v>
                </c:pt>
                <c:pt idx="5523">
                  <c:v>45157</c:v>
                </c:pt>
                <c:pt idx="5524">
                  <c:v>45157</c:v>
                </c:pt>
                <c:pt idx="5525">
                  <c:v>45157</c:v>
                </c:pt>
                <c:pt idx="5526">
                  <c:v>45157</c:v>
                </c:pt>
                <c:pt idx="5527">
                  <c:v>45157</c:v>
                </c:pt>
                <c:pt idx="5528">
                  <c:v>45157</c:v>
                </c:pt>
                <c:pt idx="5529">
                  <c:v>45157</c:v>
                </c:pt>
                <c:pt idx="5530">
                  <c:v>45157</c:v>
                </c:pt>
                <c:pt idx="5531">
                  <c:v>45157</c:v>
                </c:pt>
                <c:pt idx="5532">
                  <c:v>45157</c:v>
                </c:pt>
                <c:pt idx="5533">
                  <c:v>45157</c:v>
                </c:pt>
                <c:pt idx="5534">
                  <c:v>45157</c:v>
                </c:pt>
                <c:pt idx="5535">
                  <c:v>45157</c:v>
                </c:pt>
                <c:pt idx="5536">
                  <c:v>45157</c:v>
                </c:pt>
                <c:pt idx="5537">
                  <c:v>45157</c:v>
                </c:pt>
                <c:pt idx="5538">
                  <c:v>45157</c:v>
                </c:pt>
                <c:pt idx="5539">
                  <c:v>45157</c:v>
                </c:pt>
                <c:pt idx="5540">
                  <c:v>45157</c:v>
                </c:pt>
                <c:pt idx="5541">
                  <c:v>45157</c:v>
                </c:pt>
                <c:pt idx="5542">
                  <c:v>45158</c:v>
                </c:pt>
                <c:pt idx="5543">
                  <c:v>45158</c:v>
                </c:pt>
                <c:pt idx="5544">
                  <c:v>45158</c:v>
                </c:pt>
                <c:pt idx="5545">
                  <c:v>45158</c:v>
                </c:pt>
                <c:pt idx="5546">
                  <c:v>45158</c:v>
                </c:pt>
                <c:pt idx="5547">
                  <c:v>45158</c:v>
                </c:pt>
                <c:pt idx="5548">
                  <c:v>45158</c:v>
                </c:pt>
                <c:pt idx="5549">
                  <c:v>45158</c:v>
                </c:pt>
                <c:pt idx="5550">
                  <c:v>45158</c:v>
                </c:pt>
                <c:pt idx="5551">
                  <c:v>45158</c:v>
                </c:pt>
                <c:pt idx="5552">
                  <c:v>45158</c:v>
                </c:pt>
                <c:pt idx="5553">
                  <c:v>45158</c:v>
                </c:pt>
                <c:pt idx="5554">
                  <c:v>45158</c:v>
                </c:pt>
                <c:pt idx="5555">
                  <c:v>45158</c:v>
                </c:pt>
                <c:pt idx="5556">
                  <c:v>45158</c:v>
                </c:pt>
                <c:pt idx="5557">
                  <c:v>45158</c:v>
                </c:pt>
                <c:pt idx="5558">
                  <c:v>45158</c:v>
                </c:pt>
                <c:pt idx="5559">
                  <c:v>45158</c:v>
                </c:pt>
                <c:pt idx="5560">
                  <c:v>45158</c:v>
                </c:pt>
                <c:pt idx="5561">
                  <c:v>45158</c:v>
                </c:pt>
                <c:pt idx="5562">
                  <c:v>45158</c:v>
                </c:pt>
                <c:pt idx="5563">
                  <c:v>45158</c:v>
                </c:pt>
                <c:pt idx="5564">
                  <c:v>45158</c:v>
                </c:pt>
                <c:pt idx="5565">
                  <c:v>45158</c:v>
                </c:pt>
                <c:pt idx="5566">
                  <c:v>45159</c:v>
                </c:pt>
                <c:pt idx="5567">
                  <c:v>45159</c:v>
                </c:pt>
                <c:pt idx="5568">
                  <c:v>45159</c:v>
                </c:pt>
                <c:pt idx="5569">
                  <c:v>45159</c:v>
                </c:pt>
                <c:pt idx="5570">
                  <c:v>45159</c:v>
                </c:pt>
                <c:pt idx="5571">
                  <c:v>45159</c:v>
                </c:pt>
                <c:pt idx="5572">
                  <c:v>45159</c:v>
                </c:pt>
                <c:pt idx="5573">
                  <c:v>45159</c:v>
                </c:pt>
                <c:pt idx="5574">
                  <c:v>45159</c:v>
                </c:pt>
                <c:pt idx="5575">
                  <c:v>45159</c:v>
                </c:pt>
                <c:pt idx="5576">
                  <c:v>45159</c:v>
                </c:pt>
                <c:pt idx="5577">
                  <c:v>45159</c:v>
                </c:pt>
                <c:pt idx="5578">
                  <c:v>45159</c:v>
                </c:pt>
                <c:pt idx="5579">
                  <c:v>45159</c:v>
                </c:pt>
                <c:pt idx="5580">
                  <c:v>45159</c:v>
                </c:pt>
                <c:pt idx="5581">
                  <c:v>45159</c:v>
                </c:pt>
                <c:pt idx="5582">
                  <c:v>45159</c:v>
                </c:pt>
                <c:pt idx="5583">
                  <c:v>45159</c:v>
                </c:pt>
                <c:pt idx="5584">
                  <c:v>45159</c:v>
                </c:pt>
                <c:pt idx="5585">
                  <c:v>45159</c:v>
                </c:pt>
                <c:pt idx="5586">
                  <c:v>45159</c:v>
                </c:pt>
                <c:pt idx="5587">
                  <c:v>45159</c:v>
                </c:pt>
                <c:pt idx="5588">
                  <c:v>45159</c:v>
                </c:pt>
                <c:pt idx="5589">
                  <c:v>45159</c:v>
                </c:pt>
                <c:pt idx="5590">
                  <c:v>45160</c:v>
                </c:pt>
                <c:pt idx="5591">
                  <c:v>45160</c:v>
                </c:pt>
                <c:pt idx="5592">
                  <c:v>45160</c:v>
                </c:pt>
                <c:pt idx="5593">
                  <c:v>45160</c:v>
                </c:pt>
                <c:pt idx="5594">
                  <c:v>45160</c:v>
                </c:pt>
                <c:pt idx="5595">
                  <c:v>45160</c:v>
                </c:pt>
                <c:pt idx="5596">
                  <c:v>45160</c:v>
                </c:pt>
                <c:pt idx="5597">
                  <c:v>45160</c:v>
                </c:pt>
                <c:pt idx="5598">
                  <c:v>45160</c:v>
                </c:pt>
                <c:pt idx="5599">
                  <c:v>45160</c:v>
                </c:pt>
                <c:pt idx="5600">
                  <c:v>45160</c:v>
                </c:pt>
                <c:pt idx="5601">
                  <c:v>45160</c:v>
                </c:pt>
                <c:pt idx="5602">
                  <c:v>45160</c:v>
                </c:pt>
                <c:pt idx="5603">
                  <c:v>45160</c:v>
                </c:pt>
                <c:pt idx="5604">
                  <c:v>45160</c:v>
                </c:pt>
                <c:pt idx="5605">
                  <c:v>45160</c:v>
                </c:pt>
                <c:pt idx="5606">
                  <c:v>45160</c:v>
                </c:pt>
                <c:pt idx="5607">
                  <c:v>45160</c:v>
                </c:pt>
                <c:pt idx="5608">
                  <c:v>45160</c:v>
                </c:pt>
                <c:pt idx="5609">
                  <c:v>45160</c:v>
                </c:pt>
                <c:pt idx="5610">
                  <c:v>45160</c:v>
                </c:pt>
                <c:pt idx="5611">
                  <c:v>45160</c:v>
                </c:pt>
                <c:pt idx="5612">
                  <c:v>45160</c:v>
                </c:pt>
                <c:pt idx="5613">
                  <c:v>45160</c:v>
                </c:pt>
                <c:pt idx="5614">
                  <c:v>45161</c:v>
                </c:pt>
                <c:pt idx="5615">
                  <c:v>45161</c:v>
                </c:pt>
                <c:pt idx="5616">
                  <c:v>45161</c:v>
                </c:pt>
                <c:pt idx="5617">
                  <c:v>45161</c:v>
                </c:pt>
                <c:pt idx="5618">
                  <c:v>45161</c:v>
                </c:pt>
                <c:pt idx="5619">
                  <c:v>45161</c:v>
                </c:pt>
                <c:pt idx="5620">
                  <c:v>45161</c:v>
                </c:pt>
                <c:pt idx="5621">
                  <c:v>45161</c:v>
                </c:pt>
                <c:pt idx="5622">
                  <c:v>45161</c:v>
                </c:pt>
                <c:pt idx="5623">
                  <c:v>45161</c:v>
                </c:pt>
                <c:pt idx="5624">
                  <c:v>45161</c:v>
                </c:pt>
                <c:pt idx="5625">
                  <c:v>45161</c:v>
                </c:pt>
                <c:pt idx="5626">
                  <c:v>45161</c:v>
                </c:pt>
                <c:pt idx="5627">
                  <c:v>45161</c:v>
                </c:pt>
                <c:pt idx="5628">
                  <c:v>45161</c:v>
                </c:pt>
                <c:pt idx="5629">
                  <c:v>45161</c:v>
                </c:pt>
                <c:pt idx="5630">
                  <c:v>45161</c:v>
                </c:pt>
                <c:pt idx="5631">
                  <c:v>45161</c:v>
                </c:pt>
                <c:pt idx="5632">
                  <c:v>45161</c:v>
                </c:pt>
                <c:pt idx="5633">
                  <c:v>45161</c:v>
                </c:pt>
                <c:pt idx="5634">
                  <c:v>45161</c:v>
                </c:pt>
                <c:pt idx="5635">
                  <c:v>45161</c:v>
                </c:pt>
                <c:pt idx="5636">
                  <c:v>45161</c:v>
                </c:pt>
                <c:pt idx="5637">
                  <c:v>45161</c:v>
                </c:pt>
                <c:pt idx="5638">
                  <c:v>45162</c:v>
                </c:pt>
                <c:pt idx="5639">
                  <c:v>45162</c:v>
                </c:pt>
                <c:pt idx="5640">
                  <c:v>45162</c:v>
                </c:pt>
                <c:pt idx="5641">
                  <c:v>45162</c:v>
                </c:pt>
                <c:pt idx="5642">
                  <c:v>45162</c:v>
                </c:pt>
                <c:pt idx="5643">
                  <c:v>45162</c:v>
                </c:pt>
                <c:pt idx="5644">
                  <c:v>45162</c:v>
                </c:pt>
                <c:pt idx="5645">
                  <c:v>45162</c:v>
                </c:pt>
                <c:pt idx="5646">
                  <c:v>45162</c:v>
                </c:pt>
                <c:pt idx="5647">
                  <c:v>45162</c:v>
                </c:pt>
                <c:pt idx="5648">
                  <c:v>45162</c:v>
                </c:pt>
                <c:pt idx="5649">
                  <c:v>45162</c:v>
                </c:pt>
                <c:pt idx="5650">
                  <c:v>45162</c:v>
                </c:pt>
                <c:pt idx="5651">
                  <c:v>45162</c:v>
                </c:pt>
                <c:pt idx="5652">
                  <c:v>45162</c:v>
                </c:pt>
                <c:pt idx="5653">
                  <c:v>45162</c:v>
                </c:pt>
                <c:pt idx="5654">
                  <c:v>45162</c:v>
                </c:pt>
                <c:pt idx="5655">
                  <c:v>45162</c:v>
                </c:pt>
                <c:pt idx="5656">
                  <c:v>45162</c:v>
                </c:pt>
                <c:pt idx="5657">
                  <c:v>45162</c:v>
                </c:pt>
                <c:pt idx="5658">
                  <c:v>45162</c:v>
                </c:pt>
                <c:pt idx="5659">
                  <c:v>45162</c:v>
                </c:pt>
                <c:pt idx="5660">
                  <c:v>45162</c:v>
                </c:pt>
                <c:pt idx="5661">
                  <c:v>45162</c:v>
                </c:pt>
                <c:pt idx="5662">
                  <c:v>45163</c:v>
                </c:pt>
                <c:pt idx="5663">
                  <c:v>45163</c:v>
                </c:pt>
                <c:pt idx="5664">
                  <c:v>45163</c:v>
                </c:pt>
                <c:pt idx="5665">
                  <c:v>45163</c:v>
                </c:pt>
                <c:pt idx="5666">
                  <c:v>45163</c:v>
                </c:pt>
                <c:pt idx="5667">
                  <c:v>45163</c:v>
                </c:pt>
                <c:pt idx="5668">
                  <c:v>45163</c:v>
                </c:pt>
                <c:pt idx="5669">
                  <c:v>45163</c:v>
                </c:pt>
                <c:pt idx="5670">
                  <c:v>45163</c:v>
                </c:pt>
                <c:pt idx="5671">
                  <c:v>45163</c:v>
                </c:pt>
                <c:pt idx="5672">
                  <c:v>45163</c:v>
                </c:pt>
                <c:pt idx="5673">
                  <c:v>45163</c:v>
                </c:pt>
                <c:pt idx="5674">
                  <c:v>45163</c:v>
                </c:pt>
                <c:pt idx="5675">
                  <c:v>45163</c:v>
                </c:pt>
                <c:pt idx="5676">
                  <c:v>45163</c:v>
                </c:pt>
                <c:pt idx="5677">
                  <c:v>45163</c:v>
                </c:pt>
                <c:pt idx="5678">
                  <c:v>45163</c:v>
                </c:pt>
                <c:pt idx="5679">
                  <c:v>45163</c:v>
                </c:pt>
                <c:pt idx="5680">
                  <c:v>45163</c:v>
                </c:pt>
                <c:pt idx="5681">
                  <c:v>45163</c:v>
                </c:pt>
                <c:pt idx="5682">
                  <c:v>45163</c:v>
                </c:pt>
                <c:pt idx="5683">
                  <c:v>45163</c:v>
                </c:pt>
                <c:pt idx="5684">
                  <c:v>45163</c:v>
                </c:pt>
                <c:pt idx="5685">
                  <c:v>45163</c:v>
                </c:pt>
                <c:pt idx="5686">
                  <c:v>45164</c:v>
                </c:pt>
                <c:pt idx="5687">
                  <c:v>45164</c:v>
                </c:pt>
                <c:pt idx="5688">
                  <c:v>45164</c:v>
                </c:pt>
                <c:pt idx="5689">
                  <c:v>45164</c:v>
                </c:pt>
                <c:pt idx="5690">
                  <c:v>45164</c:v>
                </c:pt>
                <c:pt idx="5691">
                  <c:v>45164</c:v>
                </c:pt>
                <c:pt idx="5692">
                  <c:v>45164</c:v>
                </c:pt>
                <c:pt idx="5693">
                  <c:v>45164</c:v>
                </c:pt>
                <c:pt idx="5694">
                  <c:v>45164</c:v>
                </c:pt>
                <c:pt idx="5695">
                  <c:v>45164</c:v>
                </c:pt>
                <c:pt idx="5696">
                  <c:v>45164</c:v>
                </c:pt>
                <c:pt idx="5697">
                  <c:v>45164</c:v>
                </c:pt>
                <c:pt idx="5698">
                  <c:v>45164</c:v>
                </c:pt>
                <c:pt idx="5699">
                  <c:v>45164</c:v>
                </c:pt>
                <c:pt idx="5700">
                  <c:v>45164</c:v>
                </c:pt>
                <c:pt idx="5701">
                  <c:v>45164</c:v>
                </c:pt>
                <c:pt idx="5702">
                  <c:v>45164</c:v>
                </c:pt>
                <c:pt idx="5703">
                  <c:v>45164</c:v>
                </c:pt>
                <c:pt idx="5704">
                  <c:v>45164</c:v>
                </c:pt>
                <c:pt idx="5705">
                  <c:v>45164</c:v>
                </c:pt>
                <c:pt idx="5706">
                  <c:v>45164</c:v>
                </c:pt>
                <c:pt idx="5707">
                  <c:v>45164</c:v>
                </c:pt>
                <c:pt idx="5708">
                  <c:v>45164</c:v>
                </c:pt>
                <c:pt idx="5709">
                  <c:v>45164</c:v>
                </c:pt>
                <c:pt idx="5710">
                  <c:v>45165</c:v>
                </c:pt>
                <c:pt idx="5711">
                  <c:v>45165</c:v>
                </c:pt>
                <c:pt idx="5712">
                  <c:v>45165</c:v>
                </c:pt>
                <c:pt idx="5713">
                  <c:v>45165</c:v>
                </c:pt>
                <c:pt idx="5714">
                  <c:v>45165</c:v>
                </c:pt>
                <c:pt idx="5715">
                  <c:v>45165</c:v>
                </c:pt>
                <c:pt idx="5716">
                  <c:v>45165</c:v>
                </c:pt>
                <c:pt idx="5717">
                  <c:v>45165</c:v>
                </c:pt>
                <c:pt idx="5718">
                  <c:v>45165</c:v>
                </c:pt>
                <c:pt idx="5719">
                  <c:v>45165</c:v>
                </c:pt>
                <c:pt idx="5720">
                  <c:v>45165</c:v>
                </c:pt>
                <c:pt idx="5721">
                  <c:v>45165</c:v>
                </c:pt>
                <c:pt idx="5722">
                  <c:v>45165</c:v>
                </c:pt>
                <c:pt idx="5723">
                  <c:v>45165</c:v>
                </c:pt>
                <c:pt idx="5724">
                  <c:v>45165</c:v>
                </c:pt>
                <c:pt idx="5725">
                  <c:v>45165</c:v>
                </c:pt>
                <c:pt idx="5726">
                  <c:v>45165</c:v>
                </c:pt>
                <c:pt idx="5727">
                  <c:v>45165</c:v>
                </c:pt>
                <c:pt idx="5728">
                  <c:v>45165</c:v>
                </c:pt>
                <c:pt idx="5729">
                  <c:v>45165</c:v>
                </c:pt>
                <c:pt idx="5730">
                  <c:v>45165</c:v>
                </c:pt>
                <c:pt idx="5731">
                  <c:v>45165</c:v>
                </c:pt>
                <c:pt idx="5732">
                  <c:v>45165</c:v>
                </c:pt>
                <c:pt idx="5733">
                  <c:v>45165</c:v>
                </c:pt>
                <c:pt idx="5734">
                  <c:v>45166</c:v>
                </c:pt>
                <c:pt idx="5735">
                  <c:v>45166</c:v>
                </c:pt>
                <c:pt idx="5736">
                  <c:v>45166</c:v>
                </c:pt>
                <c:pt idx="5737">
                  <c:v>45166</c:v>
                </c:pt>
                <c:pt idx="5738">
                  <c:v>45166</c:v>
                </c:pt>
                <c:pt idx="5739">
                  <c:v>45166</c:v>
                </c:pt>
                <c:pt idx="5740">
                  <c:v>45166</c:v>
                </c:pt>
                <c:pt idx="5741">
                  <c:v>45166</c:v>
                </c:pt>
                <c:pt idx="5742">
                  <c:v>45166</c:v>
                </c:pt>
                <c:pt idx="5743">
                  <c:v>45166</c:v>
                </c:pt>
                <c:pt idx="5744">
                  <c:v>45166</c:v>
                </c:pt>
                <c:pt idx="5745">
                  <c:v>45166</c:v>
                </c:pt>
                <c:pt idx="5746">
                  <c:v>45166</c:v>
                </c:pt>
                <c:pt idx="5747">
                  <c:v>45166</c:v>
                </c:pt>
                <c:pt idx="5748">
                  <c:v>45166</c:v>
                </c:pt>
                <c:pt idx="5749">
                  <c:v>45166</c:v>
                </c:pt>
                <c:pt idx="5750">
                  <c:v>45166</c:v>
                </c:pt>
                <c:pt idx="5751">
                  <c:v>45166</c:v>
                </c:pt>
                <c:pt idx="5752">
                  <c:v>45166</c:v>
                </c:pt>
                <c:pt idx="5753">
                  <c:v>45166</c:v>
                </c:pt>
                <c:pt idx="5754">
                  <c:v>45166</c:v>
                </c:pt>
                <c:pt idx="5755">
                  <c:v>45166</c:v>
                </c:pt>
                <c:pt idx="5756">
                  <c:v>45166</c:v>
                </c:pt>
                <c:pt idx="5757">
                  <c:v>45166</c:v>
                </c:pt>
                <c:pt idx="5758">
                  <c:v>45167</c:v>
                </c:pt>
                <c:pt idx="5759">
                  <c:v>45167</c:v>
                </c:pt>
                <c:pt idx="5760">
                  <c:v>45167</c:v>
                </c:pt>
                <c:pt idx="5761">
                  <c:v>45167</c:v>
                </c:pt>
                <c:pt idx="5762">
                  <c:v>45167</c:v>
                </c:pt>
                <c:pt idx="5763">
                  <c:v>45167</c:v>
                </c:pt>
                <c:pt idx="5764">
                  <c:v>45167</c:v>
                </c:pt>
                <c:pt idx="5765">
                  <c:v>45167</c:v>
                </c:pt>
                <c:pt idx="5766">
                  <c:v>45167</c:v>
                </c:pt>
                <c:pt idx="5767">
                  <c:v>45167</c:v>
                </c:pt>
                <c:pt idx="5768">
                  <c:v>45167</c:v>
                </c:pt>
                <c:pt idx="5769">
                  <c:v>45167</c:v>
                </c:pt>
                <c:pt idx="5770">
                  <c:v>45167</c:v>
                </c:pt>
                <c:pt idx="5771">
                  <c:v>45167</c:v>
                </c:pt>
                <c:pt idx="5772">
                  <c:v>45167</c:v>
                </c:pt>
                <c:pt idx="5773">
                  <c:v>45167</c:v>
                </c:pt>
                <c:pt idx="5774">
                  <c:v>45167</c:v>
                </c:pt>
                <c:pt idx="5775">
                  <c:v>45167</c:v>
                </c:pt>
                <c:pt idx="5776">
                  <c:v>45167</c:v>
                </c:pt>
                <c:pt idx="5777">
                  <c:v>45167</c:v>
                </c:pt>
                <c:pt idx="5778">
                  <c:v>45167</c:v>
                </c:pt>
                <c:pt idx="5779">
                  <c:v>45167</c:v>
                </c:pt>
                <c:pt idx="5780">
                  <c:v>45167</c:v>
                </c:pt>
                <c:pt idx="5781">
                  <c:v>45167</c:v>
                </c:pt>
                <c:pt idx="5782">
                  <c:v>45168</c:v>
                </c:pt>
                <c:pt idx="5783">
                  <c:v>45168</c:v>
                </c:pt>
                <c:pt idx="5784">
                  <c:v>45168</c:v>
                </c:pt>
                <c:pt idx="5785">
                  <c:v>45168</c:v>
                </c:pt>
                <c:pt idx="5786">
                  <c:v>45168</c:v>
                </c:pt>
                <c:pt idx="5787">
                  <c:v>45168</c:v>
                </c:pt>
                <c:pt idx="5788">
                  <c:v>45168</c:v>
                </c:pt>
                <c:pt idx="5789">
                  <c:v>45168</c:v>
                </c:pt>
                <c:pt idx="5790">
                  <c:v>45168</c:v>
                </c:pt>
                <c:pt idx="5791">
                  <c:v>45168</c:v>
                </c:pt>
                <c:pt idx="5792">
                  <c:v>45168</c:v>
                </c:pt>
                <c:pt idx="5793">
                  <c:v>45168</c:v>
                </c:pt>
                <c:pt idx="5794">
                  <c:v>45168</c:v>
                </c:pt>
                <c:pt idx="5795">
                  <c:v>45168</c:v>
                </c:pt>
                <c:pt idx="5796">
                  <c:v>45168</c:v>
                </c:pt>
                <c:pt idx="5797">
                  <c:v>45168</c:v>
                </c:pt>
                <c:pt idx="5798">
                  <c:v>45168</c:v>
                </c:pt>
                <c:pt idx="5799">
                  <c:v>45168</c:v>
                </c:pt>
                <c:pt idx="5800">
                  <c:v>45168</c:v>
                </c:pt>
                <c:pt idx="5801">
                  <c:v>45168</c:v>
                </c:pt>
                <c:pt idx="5802">
                  <c:v>45168</c:v>
                </c:pt>
                <c:pt idx="5803">
                  <c:v>45168</c:v>
                </c:pt>
                <c:pt idx="5804">
                  <c:v>45168</c:v>
                </c:pt>
                <c:pt idx="5805">
                  <c:v>45168</c:v>
                </c:pt>
                <c:pt idx="5806">
                  <c:v>45169</c:v>
                </c:pt>
                <c:pt idx="5807">
                  <c:v>45169</c:v>
                </c:pt>
                <c:pt idx="5808">
                  <c:v>45169</c:v>
                </c:pt>
                <c:pt idx="5809">
                  <c:v>45169</c:v>
                </c:pt>
                <c:pt idx="5810">
                  <c:v>45169</c:v>
                </c:pt>
                <c:pt idx="5811">
                  <c:v>45169</c:v>
                </c:pt>
                <c:pt idx="5812">
                  <c:v>45169</c:v>
                </c:pt>
                <c:pt idx="5813">
                  <c:v>45169</c:v>
                </c:pt>
                <c:pt idx="5814">
                  <c:v>45169</c:v>
                </c:pt>
                <c:pt idx="5815">
                  <c:v>45169</c:v>
                </c:pt>
                <c:pt idx="5816">
                  <c:v>45169</c:v>
                </c:pt>
                <c:pt idx="5817">
                  <c:v>45169</c:v>
                </c:pt>
                <c:pt idx="5818">
                  <c:v>45169</c:v>
                </c:pt>
                <c:pt idx="5819">
                  <c:v>45169</c:v>
                </c:pt>
                <c:pt idx="5820">
                  <c:v>45169</c:v>
                </c:pt>
                <c:pt idx="5821">
                  <c:v>45169</c:v>
                </c:pt>
                <c:pt idx="5822">
                  <c:v>45169</c:v>
                </c:pt>
                <c:pt idx="5823">
                  <c:v>45169</c:v>
                </c:pt>
                <c:pt idx="5824">
                  <c:v>45169</c:v>
                </c:pt>
                <c:pt idx="5825">
                  <c:v>45169</c:v>
                </c:pt>
                <c:pt idx="5826">
                  <c:v>45169</c:v>
                </c:pt>
                <c:pt idx="5827">
                  <c:v>45169</c:v>
                </c:pt>
                <c:pt idx="5828">
                  <c:v>45169</c:v>
                </c:pt>
                <c:pt idx="5829">
                  <c:v>45169</c:v>
                </c:pt>
                <c:pt idx="5830">
                  <c:v>45170</c:v>
                </c:pt>
                <c:pt idx="5831">
                  <c:v>45170</c:v>
                </c:pt>
                <c:pt idx="5832">
                  <c:v>45170</c:v>
                </c:pt>
                <c:pt idx="5833">
                  <c:v>45170</c:v>
                </c:pt>
                <c:pt idx="5834">
                  <c:v>45170</c:v>
                </c:pt>
                <c:pt idx="5835">
                  <c:v>45170</c:v>
                </c:pt>
                <c:pt idx="5836">
                  <c:v>45170</c:v>
                </c:pt>
                <c:pt idx="5837">
                  <c:v>45170</c:v>
                </c:pt>
                <c:pt idx="5838">
                  <c:v>45170</c:v>
                </c:pt>
                <c:pt idx="5839">
                  <c:v>45170</c:v>
                </c:pt>
                <c:pt idx="5840">
                  <c:v>45170</c:v>
                </c:pt>
                <c:pt idx="5841">
                  <c:v>45170</c:v>
                </c:pt>
                <c:pt idx="5842">
                  <c:v>45170</c:v>
                </c:pt>
                <c:pt idx="5843">
                  <c:v>45170</c:v>
                </c:pt>
                <c:pt idx="5844">
                  <c:v>45170</c:v>
                </c:pt>
                <c:pt idx="5845">
                  <c:v>45170</c:v>
                </c:pt>
                <c:pt idx="5846">
                  <c:v>45170</c:v>
                </c:pt>
                <c:pt idx="5847">
                  <c:v>45170</c:v>
                </c:pt>
                <c:pt idx="5848">
                  <c:v>45170</c:v>
                </c:pt>
                <c:pt idx="5849">
                  <c:v>45170</c:v>
                </c:pt>
                <c:pt idx="5850">
                  <c:v>45170</c:v>
                </c:pt>
                <c:pt idx="5851">
                  <c:v>45170</c:v>
                </c:pt>
                <c:pt idx="5852">
                  <c:v>45170</c:v>
                </c:pt>
                <c:pt idx="5853">
                  <c:v>45170</c:v>
                </c:pt>
                <c:pt idx="5854">
                  <c:v>45171</c:v>
                </c:pt>
                <c:pt idx="5855">
                  <c:v>45171</c:v>
                </c:pt>
                <c:pt idx="5856">
                  <c:v>45171</c:v>
                </c:pt>
                <c:pt idx="5857">
                  <c:v>45171</c:v>
                </c:pt>
                <c:pt idx="5858">
                  <c:v>45171</c:v>
                </c:pt>
                <c:pt idx="5859">
                  <c:v>45171</c:v>
                </c:pt>
                <c:pt idx="5860">
                  <c:v>45171</c:v>
                </c:pt>
                <c:pt idx="5861">
                  <c:v>45171</c:v>
                </c:pt>
                <c:pt idx="5862">
                  <c:v>45171</c:v>
                </c:pt>
                <c:pt idx="5863">
                  <c:v>45171</c:v>
                </c:pt>
                <c:pt idx="5864">
                  <c:v>45171</c:v>
                </c:pt>
                <c:pt idx="5865">
                  <c:v>45171</c:v>
                </c:pt>
                <c:pt idx="5866">
                  <c:v>45171</c:v>
                </c:pt>
                <c:pt idx="5867">
                  <c:v>45171</c:v>
                </c:pt>
                <c:pt idx="5868">
                  <c:v>45171</c:v>
                </c:pt>
                <c:pt idx="5869">
                  <c:v>45171</c:v>
                </c:pt>
                <c:pt idx="5870">
                  <c:v>45171</c:v>
                </c:pt>
                <c:pt idx="5871">
                  <c:v>45171</c:v>
                </c:pt>
                <c:pt idx="5872">
                  <c:v>45171</c:v>
                </c:pt>
                <c:pt idx="5873">
                  <c:v>45171</c:v>
                </c:pt>
                <c:pt idx="5874">
                  <c:v>45171</c:v>
                </c:pt>
                <c:pt idx="5875">
                  <c:v>45171</c:v>
                </c:pt>
                <c:pt idx="5876">
                  <c:v>45171</c:v>
                </c:pt>
                <c:pt idx="5877">
                  <c:v>45171</c:v>
                </c:pt>
                <c:pt idx="5878">
                  <c:v>45172</c:v>
                </c:pt>
                <c:pt idx="5879">
                  <c:v>45172</c:v>
                </c:pt>
                <c:pt idx="5880">
                  <c:v>45172</c:v>
                </c:pt>
                <c:pt idx="5881">
                  <c:v>45172</c:v>
                </c:pt>
                <c:pt idx="5882">
                  <c:v>45172</c:v>
                </c:pt>
                <c:pt idx="5883">
                  <c:v>45172</c:v>
                </c:pt>
                <c:pt idx="5884">
                  <c:v>45172</c:v>
                </c:pt>
                <c:pt idx="5885">
                  <c:v>45172</c:v>
                </c:pt>
                <c:pt idx="5886">
                  <c:v>45172</c:v>
                </c:pt>
                <c:pt idx="5887">
                  <c:v>45172</c:v>
                </c:pt>
                <c:pt idx="5888">
                  <c:v>45172</c:v>
                </c:pt>
                <c:pt idx="5889">
                  <c:v>45172</c:v>
                </c:pt>
                <c:pt idx="5890">
                  <c:v>45172</c:v>
                </c:pt>
                <c:pt idx="5891">
                  <c:v>45172</c:v>
                </c:pt>
                <c:pt idx="5892">
                  <c:v>45172</c:v>
                </c:pt>
                <c:pt idx="5893">
                  <c:v>45172</c:v>
                </c:pt>
                <c:pt idx="5894">
                  <c:v>45172</c:v>
                </c:pt>
                <c:pt idx="5895">
                  <c:v>45172</c:v>
                </c:pt>
                <c:pt idx="5896">
                  <c:v>45172</c:v>
                </c:pt>
                <c:pt idx="5897">
                  <c:v>45172</c:v>
                </c:pt>
                <c:pt idx="5898">
                  <c:v>45172</c:v>
                </c:pt>
                <c:pt idx="5899">
                  <c:v>45172</c:v>
                </c:pt>
                <c:pt idx="5900">
                  <c:v>45172</c:v>
                </c:pt>
                <c:pt idx="5901">
                  <c:v>45172</c:v>
                </c:pt>
                <c:pt idx="5902">
                  <c:v>45173</c:v>
                </c:pt>
                <c:pt idx="5903">
                  <c:v>45173</c:v>
                </c:pt>
                <c:pt idx="5904">
                  <c:v>45173</c:v>
                </c:pt>
                <c:pt idx="5905">
                  <c:v>45173</c:v>
                </c:pt>
                <c:pt idx="5906">
                  <c:v>45173</c:v>
                </c:pt>
                <c:pt idx="5907">
                  <c:v>45173</c:v>
                </c:pt>
                <c:pt idx="5908">
                  <c:v>45173</c:v>
                </c:pt>
                <c:pt idx="5909">
                  <c:v>45173</c:v>
                </c:pt>
                <c:pt idx="5910">
                  <c:v>45173</c:v>
                </c:pt>
                <c:pt idx="5911">
                  <c:v>45173</c:v>
                </c:pt>
                <c:pt idx="5912">
                  <c:v>45173</c:v>
                </c:pt>
                <c:pt idx="5913">
                  <c:v>45173</c:v>
                </c:pt>
                <c:pt idx="5914">
                  <c:v>45173</c:v>
                </c:pt>
                <c:pt idx="5915">
                  <c:v>45173</c:v>
                </c:pt>
                <c:pt idx="5916">
                  <c:v>45173</c:v>
                </c:pt>
                <c:pt idx="5917">
                  <c:v>45173</c:v>
                </c:pt>
                <c:pt idx="5918">
                  <c:v>45173</c:v>
                </c:pt>
                <c:pt idx="5919">
                  <c:v>45173</c:v>
                </c:pt>
                <c:pt idx="5920">
                  <c:v>45173</c:v>
                </c:pt>
                <c:pt idx="5921">
                  <c:v>45173</c:v>
                </c:pt>
                <c:pt idx="5922">
                  <c:v>45173</c:v>
                </c:pt>
                <c:pt idx="5923">
                  <c:v>45173</c:v>
                </c:pt>
                <c:pt idx="5924">
                  <c:v>45173</c:v>
                </c:pt>
                <c:pt idx="5925">
                  <c:v>45173</c:v>
                </c:pt>
                <c:pt idx="5926">
                  <c:v>45174</c:v>
                </c:pt>
                <c:pt idx="5927">
                  <c:v>45174</c:v>
                </c:pt>
                <c:pt idx="5928">
                  <c:v>45174</c:v>
                </c:pt>
                <c:pt idx="5929">
                  <c:v>45174</c:v>
                </c:pt>
                <c:pt idx="5930">
                  <c:v>45174</c:v>
                </c:pt>
                <c:pt idx="5931">
                  <c:v>45174</c:v>
                </c:pt>
                <c:pt idx="5932">
                  <c:v>45174</c:v>
                </c:pt>
                <c:pt idx="5933">
                  <c:v>45174</c:v>
                </c:pt>
                <c:pt idx="5934">
                  <c:v>45174</c:v>
                </c:pt>
                <c:pt idx="5935">
                  <c:v>45174</c:v>
                </c:pt>
                <c:pt idx="5936">
                  <c:v>45174</c:v>
                </c:pt>
                <c:pt idx="5937">
                  <c:v>45174</c:v>
                </c:pt>
                <c:pt idx="5938">
                  <c:v>45174</c:v>
                </c:pt>
                <c:pt idx="5939">
                  <c:v>45174</c:v>
                </c:pt>
                <c:pt idx="5940">
                  <c:v>45174</c:v>
                </c:pt>
                <c:pt idx="5941">
                  <c:v>45174</c:v>
                </c:pt>
                <c:pt idx="5942">
                  <c:v>45174</c:v>
                </c:pt>
                <c:pt idx="5943">
                  <c:v>45174</c:v>
                </c:pt>
                <c:pt idx="5944">
                  <c:v>45174</c:v>
                </c:pt>
                <c:pt idx="5945">
                  <c:v>45174</c:v>
                </c:pt>
                <c:pt idx="5946">
                  <c:v>45174</c:v>
                </c:pt>
                <c:pt idx="5947">
                  <c:v>45174</c:v>
                </c:pt>
                <c:pt idx="5948">
                  <c:v>45174</c:v>
                </c:pt>
                <c:pt idx="5949">
                  <c:v>45174</c:v>
                </c:pt>
                <c:pt idx="5950">
                  <c:v>45175</c:v>
                </c:pt>
                <c:pt idx="5951">
                  <c:v>45175</c:v>
                </c:pt>
                <c:pt idx="5952">
                  <c:v>45175</c:v>
                </c:pt>
                <c:pt idx="5953">
                  <c:v>45175</c:v>
                </c:pt>
                <c:pt idx="5954">
                  <c:v>45175</c:v>
                </c:pt>
                <c:pt idx="5955">
                  <c:v>45175</c:v>
                </c:pt>
                <c:pt idx="5956">
                  <c:v>45175</c:v>
                </c:pt>
                <c:pt idx="5957">
                  <c:v>45175</c:v>
                </c:pt>
                <c:pt idx="5958">
                  <c:v>45175</c:v>
                </c:pt>
                <c:pt idx="5959">
                  <c:v>45175</c:v>
                </c:pt>
                <c:pt idx="5960">
                  <c:v>45175</c:v>
                </c:pt>
                <c:pt idx="5961">
                  <c:v>45175</c:v>
                </c:pt>
                <c:pt idx="5962">
                  <c:v>45175</c:v>
                </c:pt>
                <c:pt idx="5963">
                  <c:v>45175</c:v>
                </c:pt>
                <c:pt idx="5964">
                  <c:v>45175</c:v>
                </c:pt>
                <c:pt idx="5965">
                  <c:v>45175</c:v>
                </c:pt>
                <c:pt idx="5966">
                  <c:v>45175</c:v>
                </c:pt>
                <c:pt idx="5967">
                  <c:v>45175</c:v>
                </c:pt>
                <c:pt idx="5968">
                  <c:v>45175</c:v>
                </c:pt>
                <c:pt idx="5969">
                  <c:v>45175</c:v>
                </c:pt>
                <c:pt idx="5970">
                  <c:v>45175</c:v>
                </c:pt>
                <c:pt idx="5971">
                  <c:v>45175</c:v>
                </c:pt>
                <c:pt idx="5972">
                  <c:v>45175</c:v>
                </c:pt>
                <c:pt idx="5973">
                  <c:v>45175</c:v>
                </c:pt>
                <c:pt idx="5974">
                  <c:v>45176</c:v>
                </c:pt>
                <c:pt idx="5975">
                  <c:v>45176</c:v>
                </c:pt>
                <c:pt idx="5976">
                  <c:v>45176</c:v>
                </c:pt>
                <c:pt idx="5977">
                  <c:v>45176</c:v>
                </c:pt>
                <c:pt idx="5978">
                  <c:v>45176</c:v>
                </c:pt>
                <c:pt idx="5979">
                  <c:v>45176</c:v>
                </c:pt>
                <c:pt idx="5980">
                  <c:v>45176</c:v>
                </c:pt>
                <c:pt idx="5981">
                  <c:v>45176</c:v>
                </c:pt>
                <c:pt idx="5982">
                  <c:v>45176</c:v>
                </c:pt>
                <c:pt idx="5983">
                  <c:v>45176</c:v>
                </c:pt>
                <c:pt idx="5984">
                  <c:v>45176</c:v>
                </c:pt>
                <c:pt idx="5985">
                  <c:v>45176</c:v>
                </c:pt>
                <c:pt idx="5986">
                  <c:v>45176</c:v>
                </c:pt>
                <c:pt idx="5987">
                  <c:v>45176</c:v>
                </c:pt>
                <c:pt idx="5988">
                  <c:v>45176</c:v>
                </c:pt>
                <c:pt idx="5989">
                  <c:v>45176</c:v>
                </c:pt>
                <c:pt idx="5990">
                  <c:v>45176</c:v>
                </c:pt>
                <c:pt idx="5991">
                  <c:v>45176</c:v>
                </c:pt>
                <c:pt idx="5992">
                  <c:v>45176</c:v>
                </c:pt>
                <c:pt idx="5993">
                  <c:v>45176</c:v>
                </c:pt>
                <c:pt idx="5994">
                  <c:v>45176</c:v>
                </c:pt>
                <c:pt idx="5995">
                  <c:v>45176</c:v>
                </c:pt>
                <c:pt idx="5996">
                  <c:v>45176</c:v>
                </c:pt>
                <c:pt idx="5997">
                  <c:v>45176</c:v>
                </c:pt>
                <c:pt idx="5998">
                  <c:v>45177</c:v>
                </c:pt>
                <c:pt idx="5999">
                  <c:v>45177</c:v>
                </c:pt>
                <c:pt idx="6000">
                  <c:v>45177</c:v>
                </c:pt>
                <c:pt idx="6001">
                  <c:v>45177</c:v>
                </c:pt>
                <c:pt idx="6002">
                  <c:v>45177</c:v>
                </c:pt>
                <c:pt idx="6003">
                  <c:v>45177</c:v>
                </c:pt>
                <c:pt idx="6004">
                  <c:v>45177</c:v>
                </c:pt>
                <c:pt idx="6005">
                  <c:v>45177</c:v>
                </c:pt>
                <c:pt idx="6006">
                  <c:v>45177</c:v>
                </c:pt>
                <c:pt idx="6007">
                  <c:v>45177</c:v>
                </c:pt>
                <c:pt idx="6008">
                  <c:v>45177</c:v>
                </c:pt>
                <c:pt idx="6009">
                  <c:v>45177</c:v>
                </c:pt>
                <c:pt idx="6010">
                  <c:v>45177</c:v>
                </c:pt>
                <c:pt idx="6011">
                  <c:v>45177</c:v>
                </c:pt>
                <c:pt idx="6012">
                  <c:v>45177</c:v>
                </c:pt>
                <c:pt idx="6013">
                  <c:v>45177</c:v>
                </c:pt>
                <c:pt idx="6014">
                  <c:v>45177</c:v>
                </c:pt>
                <c:pt idx="6015">
                  <c:v>45177</c:v>
                </c:pt>
                <c:pt idx="6016">
                  <c:v>45177</c:v>
                </c:pt>
                <c:pt idx="6017">
                  <c:v>45177</c:v>
                </c:pt>
                <c:pt idx="6018">
                  <c:v>45177</c:v>
                </c:pt>
                <c:pt idx="6019">
                  <c:v>45177</c:v>
                </c:pt>
                <c:pt idx="6020">
                  <c:v>45177</c:v>
                </c:pt>
                <c:pt idx="6021">
                  <c:v>45177</c:v>
                </c:pt>
                <c:pt idx="6022">
                  <c:v>45178</c:v>
                </c:pt>
                <c:pt idx="6023">
                  <c:v>45178</c:v>
                </c:pt>
                <c:pt idx="6024">
                  <c:v>45178</c:v>
                </c:pt>
                <c:pt idx="6025">
                  <c:v>45178</c:v>
                </c:pt>
                <c:pt idx="6026">
                  <c:v>45178</c:v>
                </c:pt>
                <c:pt idx="6027">
                  <c:v>45178</c:v>
                </c:pt>
                <c:pt idx="6028">
                  <c:v>45178</c:v>
                </c:pt>
                <c:pt idx="6029">
                  <c:v>45178</c:v>
                </c:pt>
                <c:pt idx="6030">
                  <c:v>45178</c:v>
                </c:pt>
                <c:pt idx="6031">
                  <c:v>45178</c:v>
                </c:pt>
                <c:pt idx="6032">
                  <c:v>45178</c:v>
                </c:pt>
                <c:pt idx="6033">
                  <c:v>45178</c:v>
                </c:pt>
                <c:pt idx="6034">
                  <c:v>45178</c:v>
                </c:pt>
                <c:pt idx="6035">
                  <c:v>45178</c:v>
                </c:pt>
                <c:pt idx="6036">
                  <c:v>45178</c:v>
                </c:pt>
                <c:pt idx="6037">
                  <c:v>45178</c:v>
                </c:pt>
                <c:pt idx="6038">
                  <c:v>45178</c:v>
                </c:pt>
                <c:pt idx="6039">
                  <c:v>45178</c:v>
                </c:pt>
                <c:pt idx="6040">
                  <c:v>45178</c:v>
                </c:pt>
                <c:pt idx="6041">
                  <c:v>45178</c:v>
                </c:pt>
                <c:pt idx="6042">
                  <c:v>45178</c:v>
                </c:pt>
                <c:pt idx="6043">
                  <c:v>45178</c:v>
                </c:pt>
                <c:pt idx="6044">
                  <c:v>45178</c:v>
                </c:pt>
                <c:pt idx="6045">
                  <c:v>45178</c:v>
                </c:pt>
                <c:pt idx="6046">
                  <c:v>45179</c:v>
                </c:pt>
                <c:pt idx="6047">
                  <c:v>45179</c:v>
                </c:pt>
                <c:pt idx="6048">
                  <c:v>45179</c:v>
                </c:pt>
                <c:pt idx="6049">
                  <c:v>45179</c:v>
                </c:pt>
                <c:pt idx="6050">
                  <c:v>45179</c:v>
                </c:pt>
                <c:pt idx="6051">
                  <c:v>45179</c:v>
                </c:pt>
                <c:pt idx="6052">
                  <c:v>45179</c:v>
                </c:pt>
                <c:pt idx="6053">
                  <c:v>45179</c:v>
                </c:pt>
                <c:pt idx="6054">
                  <c:v>45179</c:v>
                </c:pt>
                <c:pt idx="6055">
                  <c:v>45179</c:v>
                </c:pt>
                <c:pt idx="6056">
                  <c:v>45179</c:v>
                </c:pt>
                <c:pt idx="6057">
                  <c:v>45179</c:v>
                </c:pt>
                <c:pt idx="6058">
                  <c:v>45179</c:v>
                </c:pt>
                <c:pt idx="6059">
                  <c:v>45179</c:v>
                </c:pt>
                <c:pt idx="6060">
                  <c:v>45179</c:v>
                </c:pt>
                <c:pt idx="6061">
                  <c:v>45179</c:v>
                </c:pt>
                <c:pt idx="6062">
                  <c:v>45179</c:v>
                </c:pt>
                <c:pt idx="6063">
                  <c:v>45179</c:v>
                </c:pt>
                <c:pt idx="6064">
                  <c:v>45179</c:v>
                </c:pt>
                <c:pt idx="6065">
                  <c:v>45179</c:v>
                </c:pt>
                <c:pt idx="6066">
                  <c:v>45179</c:v>
                </c:pt>
                <c:pt idx="6067">
                  <c:v>45179</c:v>
                </c:pt>
                <c:pt idx="6068">
                  <c:v>45179</c:v>
                </c:pt>
                <c:pt idx="6069">
                  <c:v>45179</c:v>
                </c:pt>
                <c:pt idx="6070">
                  <c:v>45180</c:v>
                </c:pt>
                <c:pt idx="6071">
                  <c:v>45180</c:v>
                </c:pt>
                <c:pt idx="6072">
                  <c:v>45180</c:v>
                </c:pt>
                <c:pt idx="6073">
                  <c:v>45180</c:v>
                </c:pt>
                <c:pt idx="6074">
                  <c:v>45180</c:v>
                </c:pt>
                <c:pt idx="6075">
                  <c:v>45180</c:v>
                </c:pt>
                <c:pt idx="6076">
                  <c:v>45180</c:v>
                </c:pt>
                <c:pt idx="6077">
                  <c:v>45180</c:v>
                </c:pt>
                <c:pt idx="6078">
                  <c:v>45180</c:v>
                </c:pt>
                <c:pt idx="6079">
                  <c:v>45180</c:v>
                </c:pt>
                <c:pt idx="6080">
                  <c:v>45180</c:v>
                </c:pt>
                <c:pt idx="6081">
                  <c:v>45180</c:v>
                </c:pt>
                <c:pt idx="6082">
                  <c:v>45180</c:v>
                </c:pt>
                <c:pt idx="6083">
                  <c:v>45180</c:v>
                </c:pt>
                <c:pt idx="6084">
                  <c:v>45180</c:v>
                </c:pt>
                <c:pt idx="6085">
                  <c:v>45180</c:v>
                </c:pt>
                <c:pt idx="6086">
                  <c:v>45180</c:v>
                </c:pt>
                <c:pt idx="6087">
                  <c:v>45180</c:v>
                </c:pt>
                <c:pt idx="6088">
                  <c:v>45180</c:v>
                </c:pt>
                <c:pt idx="6089">
                  <c:v>45180</c:v>
                </c:pt>
                <c:pt idx="6090">
                  <c:v>45180</c:v>
                </c:pt>
                <c:pt idx="6091">
                  <c:v>45180</c:v>
                </c:pt>
                <c:pt idx="6092">
                  <c:v>45180</c:v>
                </c:pt>
                <c:pt idx="6093">
                  <c:v>45180</c:v>
                </c:pt>
                <c:pt idx="6094">
                  <c:v>45181</c:v>
                </c:pt>
                <c:pt idx="6095">
                  <c:v>45181</c:v>
                </c:pt>
                <c:pt idx="6096">
                  <c:v>45181</c:v>
                </c:pt>
                <c:pt idx="6097">
                  <c:v>45181</c:v>
                </c:pt>
                <c:pt idx="6098">
                  <c:v>45181</c:v>
                </c:pt>
                <c:pt idx="6099">
                  <c:v>45181</c:v>
                </c:pt>
                <c:pt idx="6100">
                  <c:v>45181</c:v>
                </c:pt>
                <c:pt idx="6101">
                  <c:v>45181</c:v>
                </c:pt>
                <c:pt idx="6102">
                  <c:v>45181</c:v>
                </c:pt>
                <c:pt idx="6103">
                  <c:v>45181</c:v>
                </c:pt>
                <c:pt idx="6104">
                  <c:v>45181</c:v>
                </c:pt>
                <c:pt idx="6105">
                  <c:v>45181</c:v>
                </c:pt>
                <c:pt idx="6106">
                  <c:v>45181</c:v>
                </c:pt>
                <c:pt idx="6107">
                  <c:v>45181</c:v>
                </c:pt>
                <c:pt idx="6108">
                  <c:v>45181</c:v>
                </c:pt>
                <c:pt idx="6109">
                  <c:v>45181</c:v>
                </c:pt>
                <c:pt idx="6110">
                  <c:v>45181</c:v>
                </c:pt>
                <c:pt idx="6111">
                  <c:v>45181</c:v>
                </c:pt>
                <c:pt idx="6112">
                  <c:v>45181</c:v>
                </c:pt>
                <c:pt idx="6113">
                  <c:v>45181</c:v>
                </c:pt>
                <c:pt idx="6114">
                  <c:v>45181</c:v>
                </c:pt>
                <c:pt idx="6115">
                  <c:v>45181</c:v>
                </c:pt>
                <c:pt idx="6116">
                  <c:v>45181</c:v>
                </c:pt>
                <c:pt idx="6117">
                  <c:v>45181</c:v>
                </c:pt>
                <c:pt idx="6118">
                  <c:v>45182</c:v>
                </c:pt>
                <c:pt idx="6119">
                  <c:v>45182</c:v>
                </c:pt>
                <c:pt idx="6120">
                  <c:v>45182</c:v>
                </c:pt>
                <c:pt idx="6121">
                  <c:v>45182</c:v>
                </c:pt>
                <c:pt idx="6122">
                  <c:v>45182</c:v>
                </c:pt>
                <c:pt idx="6123">
                  <c:v>45182</c:v>
                </c:pt>
                <c:pt idx="6124">
                  <c:v>45182</c:v>
                </c:pt>
                <c:pt idx="6125">
                  <c:v>45182</c:v>
                </c:pt>
                <c:pt idx="6126">
                  <c:v>45182</c:v>
                </c:pt>
                <c:pt idx="6127">
                  <c:v>45182</c:v>
                </c:pt>
                <c:pt idx="6128">
                  <c:v>45182</c:v>
                </c:pt>
                <c:pt idx="6129">
                  <c:v>45182</c:v>
                </c:pt>
                <c:pt idx="6130">
                  <c:v>45182</c:v>
                </c:pt>
                <c:pt idx="6131">
                  <c:v>45182</c:v>
                </c:pt>
                <c:pt idx="6132">
                  <c:v>45182</c:v>
                </c:pt>
                <c:pt idx="6133">
                  <c:v>45182</c:v>
                </c:pt>
                <c:pt idx="6134">
                  <c:v>45182</c:v>
                </c:pt>
                <c:pt idx="6135">
                  <c:v>45182</c:v>
                </c:pt>
                <c:pt idx="6136">
                  <c:v>45182</c:v>
                </c:pt>
                <c:pt idx="6137">
                  <c:v>45182</c:v>
                </c:pt>
                <c:pt idx="6138">
                  <c:v>45182</c:v>
                </c:pt>
                <c:pt idx="6139">
                  <c:v>45182</c:v>
                </c:pt>
                <c:pt idx="6140">
                  <c:v>45182</c:v>
                </c:pt>
                <c:pt idx="6141">
                  <c:v>45182</c:v>
                </c:pt>
                <c:pt idx="6142">
                  <c:v>45183</c:v>
                </c:pt>
                <c:pt idx="6143">
                  <c:v>45183</c:v>
                </c:pt>
                <c:pt idx="6144">
                  <c:v>45183</c:v>
                </c:pt>
                <c:pt idx="6145">
                  <c:v>45183</c:v>
                </c:pt>
                <c:pt idx="6146">
                  <c:v>45183</c:v>
                </c:pt>
                <c:pt idx="6147">
                  <c:v>45183</c:v>
                </c:pt>
                <c:pt idx="6148">
                  <c:v>45183</c:v>
                </c:pt>
                <c:pt idx="6149">
                  <c:v>45183</c:v>
                </c:pt>
                <c:pt idx="6150">
                  <c:v>45183</c:v>
                </c:pt>
                <c:pt idx="6151">
                  <c:v>45183</c:v>
                </c:pt>
                <c:pt idx="6152">
                  <c:v>45183</c:v>
                </c:pt>
                <c:pt idx="6153">
                  <c:v>45183</c:v>
                </c:pt>
                <c:pt idx="6154">
                  <c:v>45183</c:v>
                </c:pt>
                <c:pt idx="6155">
                  <c:v>45183</c:v>
                </c:pt>
                <c:pt idx="6156">
                  <c:v>45183</c:v>
                </c:pt>
                <c:pt idx="6157">
                  <c:v>45183</c:v>
                </c:pt>
                <c:pt idx="6158">
                  <c:v>45183</c:v>
                </c:pt>
                <c:pt idx="6159">
                  <c:v>45183</c:v>
                </c:pt>
                <c:pt idx="6160">
                  <c:v>45183</c:v>
                </c:pt>
                <c:pt idx="6161">
                  <c:v>45183</c:v>
                </c:pt>
                <c:pt idx="6162">
                  <c:v>45183</c:v>
                </c:pt>
                <c:pt idx="6163">
                  <c:v>45183</c:v>
                </c:pt>
                <c:pt idx="6164">
                  <c:v>45183</c:v>
                </c:pt>
                <c:pt idx="6165">
                  <c:v>45183</c:v>
                </c:pt>
                <c:pt idx="6166">
                  <c:v>45184</c:v>
                </c:pt>
                <c:pt idx="6167">
                  <c:v>45184</c:v>
                </c:pt>
                <c:pt idx="6168">
                  <c:v>45184</c:v>
                </c:pt>
                <c:pt idx="6169">
                  <c:v>45184</c:v>
                </c:pt>
                <c:pt idx="6170">
                  <c:v>45184</c:v>
                </c:pt>
                <c:pt idx="6171">
                  <c:v>45184</c:v>
                </c:pt>
                <c:pt idx="6172">
                  <c:v>45184</c:v>
                </c:pt>
                <c:pt idx="6173">
                  <c:v>45184</c:v>
                </c:pt>
                <c:pt idx="6174">
                  <c:v>45184</c:v>
                </c:pt>
                <c:pt idx="6175">
                  <c:v>45184</c:v>
                </c:pt>
                <c:pt idx="6176">
                  <c:v>45184</c:v>
                </c:pt>
                <c:pt idx="6177">
                  <c:v>45184</c:v>
                </c:pt>
                <c:pt idx="6178">
                  <c:v>45184</c:v>
                </c:pt>
                <c:pt idx="6179">
                  <c:v>45184</c:v>
                </c:pt>
                <c:pt idx="6180">
                  <c:v>45184</c:v>
                </c:pt>
                <c:pt idx="6181">
                  <c:v>45184</c:v>
                </c:pt>
                <c:pt idx="6182">
                  <c:v>45184</c:v>
                </c:pt>
                <c:pt idx="6183">
                  <c:v>45184</c:v>
                </c:pt>
                <c:pt idx="6184">
                  <c:v>45184</c:v>
                </c:pt>
                <c:pt idx="6185">
                  <c:v>45184</c:v>
                </c:pt>
                <c:pt idx="6186">
                  <c:v>45184</c:v>
                </c:pt>
                <c:pt idx="6187">
                  <c:v>45184</c:v>
                </c:pt>
                <c:pt idx="6188">
                  <c:v>45184</c:v>
                </c:pt>
                <c:pt idx="6189">
                  <c:v>45184</c:v>
                </c:pt>
                <c:pt idx="6190">
                  <c:v>45185</c:v>
                </c:pt>
                <c:pt idx="6191">
                  <c:v>45185</c:v>
                </c:pt>
                <c:pt idx="6192">
                  <c:v>45185</c:v>
                </c:pt>
                <c:pt idx="6193">
                  <c:v>45185</c:v>
                </c:pt>
                <c:pt idx="6194">
                  <c:v>45185</c:v>
                </c:pt>
                <c:pt idx="6195">
                  <c:v>45185</c:v>
                </c:pt>
                <c:pt idx="6196">
                  <c:v>45185</c:v>
                </c:pt>
                <c:pt idx="6197">
                  <c:v>45185</c:v>
                </c:pt>
                <c:pt idx="6198">
                  <c:v>45185</c:v>
                </c:pt>
                <c:pt idx="6199">
                  <c:v>45185</c:v>
                </c:pt>
                <c:pt idx="6200">
                  <c:v>45185</c:v>
                </c:pt>
                <c:pt idx="6201">
                  <c:v>45185</c:v>
                </c:pt>
                <c:pt idx="6202">
                  <c:v>45185</c:v>
                </c:pt>
                <c:pt idx="6203">
                  <c:v>45185</c:v>
                </c:pt>
                <c:pt idx="6204">
                  <c:v>45185</c:v>
                </c:pt>
                <c:pt idx="6205">
                  <c:v>45185</c:v>
                </c:pt>
                <c:pt idx="6206">
                  <c:v>45185</c:v>
                </c:pt>
                <c:pt idx="6207">
                  <c:v>45185</c:v>
                </c:pt>
                <c:pt idx="6208">
                  <c:v>45185</c:v>
                </c:pt>
                <c:pt idx="6209">
                  <c:v>45185</c:v>
                </c:pt>
                <c:pt idx="6210">
                  <c:v>45185</c:v>
                </c:pt>
                <c:pt idx="6211">
                  <c:v>45185</c:v>
                </c:pt>
                <c:pt idx="6212">
                  <c:v>45185</c:v>
                </c:pt>
                <c:pt idx="6213">
                  <c:v>45185</c:v>
                </c:pt>
                <c:pt idx="6214">
                  <c:v>45186</c:v>
                </c:pt>
                <c:pt idx="6215">
                  <c:v>45186</c:v>
                </c:pt>
                <c:pt idx="6216">
                  <c:v>45186</c:v>
                </c:pt>
                <c:pt idx="6217">
                  <c:v>45186</c:v>
                </c:pt>
                <c:pt idx="6218">
                  <c:v>45186</c:v>
                </c:pt>
                <c:pt idx="6219">
                  <c:v>45186</c:v>
                </c:pt>
                <c:pt idx="6220">
                  <c:v>45186</c:v>
                </c:pt>
                <c:pt idx="6221">
                  <c:v>45186</c:v>
                </c:pt>
                <c:pt idx="6222">
                  <c:v>45186</c:v>
                </c:pt>
                <c:pt idx="6223">
                  <c:v>45186</c:v>
                </c:pt>
                <c:pt idx="6224">
                  <c:v>45186</c:v>
                </c:pt>
                <c:pt idx="6225">
                  <c:v>45186</c:v>
                </c:pt>
                <c:pt idx="6226">
                  <c:v>45186</c:v>
                </c:pt>
                <c:pt idx="6227">
                  <c:v>45186</c:v>
                </c:pt>
                <c:pt idx="6228">
                  <c:v>45186</c:v>
                </c:pt>
                <c:pt idx="6229">
                  <c:v>45186</c:v>
                </c:pt>
                <c:pt idx="6230">
                  <c:v>45186</c:v>
                </c:pt>
                <c:pt idx="6231">
                  <c:v>45186</c:v>
                </c:pt>
                <c:pt idx="6232">
                  <c:v>45186</c:v>
                </c:pt>
                <c:pt idx="6233">
                  <c:v>45186</c:v>
                </c:pt>
                <c:pt idx="6234">
                  <c:v>45186</c:v>
                </c:pt>
                <c:pt idx="6235">
                  <c:v>45186</c:v>
                </c:pt>
                <c:pt idx="6236">
                  <c:v>45186</c:v>
                </c:pt>
                <c:pt idx="6237">
                  <c:v>45186</c:v>
                </c:pt>
                <c:pt idx="6238">
                  <c:v>45187</c:v>
                </c:pt>
                <c:pt idx="6239">
                  <c:v>45187</c:v>
                </c:pt>
                <c:pt idx="6240">
                  <c:v>45187</c:v>
                </c:pt>
                <c:pt idx="6241">
                  <c:v>45187</c:v>
                </c:pt>
                <c:pt idx="6242">
                  <c:v>45187</c:v>
                </c:pt>
                <c:pt idx="6243">
                  <c:v>45187</c:v>
                </c:pt>
                <c:pt idx="6244">
                  <c:v>45187</c:v>
                </c:pt>
                <c:pt idx="6245">
                  <c:v>45187</c:v>
                </c:pt>
                <c:pt idx="6246">
                  <c:v>45187</c:v>
                </c:pt>
                <c:pt idx="6247">
                  <c:v>45187</c:v>
                </c:pt>
                <c:pt idx="6248">
                  <c:v>45187</c:v>
                </c:pt>
                <c:pt idx="6249">
                  <c:v>45187</c:v>
                </c:pt>
                <c:pt idx="6250">
                  <c:v>45187</c:v>
                </c:pt>
                <c:pt idx="6251">
                  <c:v>45187</c:v>
                </c:pt>
                <c:pt idx="6252">
                  <c:v>45187</c:v>
                </c:pt>
                <c:pt idx="6253">
                  <c:v>45187</c:v>
                </c:pt>
                <c:pt idx="6254">
                  <c:v>45187</c:v>
                </c:pt>
                <c:pt idx="6255">
                  <c:v>45187</c:v>
                </c:pt>
                <c:pt idx="6256">
                  <c:v>45187</c:v>
                </c:pt>
                <c:pt idx="6257">
                  <c:v>45187</c:v>
                </c:pt>
                <c:pt idx="6258">
                  <c:v>45187</c:v>
                </c:pt>
                <c:pt idx="6259">
                  <c:v>45187</c:v>
                </c:pt>
                <c:pt idx="6260">
                  <c:v>45187</c:v>
                </c:pt>
                <c:pt idx="6261">
                  <c:v>45187</c:v>
                </c:pt>
                <c:pt idx="6262">
                  <c:v>45188</c:v>
                </c:pt>
                <c:pt idx="6263">
                  <c:v>45188</c:v>
                </c:pt>
                <c:pt idx="6264">
                  <c:v>45188</c:v>
                </c:pt>
                <c:pt idx="6265">
                  <c:v>45188</c:v>
                </c:pt>
                <c:pt idx="6266">
                  <c:v>45188</c:v>
                </c:pt>
                <c:pt idx="6267">
                  <c:v>45188</c:v>
                </c:pt>
                <c:pt idx="6268">
                  <c:v>45188</c:v>
                </c:pt>
                <c:pt idx="6269">
                  <c:v>45188</c:v>
                </c:pt>
                <c:pt idx="6270">
                  <c:v>45188</c:v>
                </c:pt>
                <c:pt idx="6271">
                  <c:v>45188</c:v>
                </c:pt>
                <c:pt idx="6272">
                  <c:v>45188</c:v>
                </c:pt>
                <c:pt idx="6273">
                  <c:v>45188</c:v>
                </c:pt>
                <c:pt idx="6274">
                  <c:v>45188</c:v>
                </c:pt>
                <c:pt idx="6275">
                  <c:v>45188</c:v>
                </c:pt>
                <c:pt idx="6276">
                  <c:v>45188</c:v>
                </c:pt>
                <c:pt idx="6277">
                  <c:v>45188</c:v>
                </c:pt>
                <c:pt idx="6278">
                  <c:v>45188</c:v>
                </c:pt>
                <c:pt idx="6279">
                  <c:v>45188</c:v>
                </c:pt>
                <c:pt idx="6280">
                  <c:v>45188</c:v>
                </c:pt>
                <c:pt idx="6281">
                  <c:v>45188</c:v>
                </c:pt>
                <c:pt idx="6282">
                  <c:v>45188</c:v>
                </c:pt>
                <c:pt idx="6283">
                  <c:v>45188</c:v>
                </c:pt>
                <c:pt idx="6284">
                  <c:v>45188</c:v>
                </c:pt>
                <c:pt idx="6285">
                  <c:v>45188</c:v>
                </c:pt>
                <c:pt idx="6286">
                  <c:v>45189</c:v>
                </c:pt>
                <c:pt idx="6287">
                  <c:v>45189</c:v>
                </c:pt>
                <c:pt idx="6288">
                  <c:v>45189</c:v>
                </c:pt>
                <c:pt idx="6289">
                  <c:v>45189</c:v>
                </c:pt>
                <c:pt idx="6290">
                  <c:v>45189</c:v>
                </c:pt>
                <c:pt idx="6291">
                  <c:v>45189</c:v>
                </c:pt>
                <c:pt idx="6292">
                  <c:v>45189</c:v>
                </c:pt>
                <c:pt idx="6293">
                  <c:v>45189</c:v>
                </c:pt>
                <c:pt idx="6294">
                  <c:v>45189</c:v>
                </c:pt>
                <c:pt idx="6295">
                  <c:v>45189</c:v>
                </c:pt>
                <c:pt idx="6296">
                  <c:v>45189</c:v>
                </c:pt>
                <c:pt idx="6297">
                  <c:v>45189</c:v>
                </c:pt>
                <c:pt idx="6298">
                  <c:v>45189</c:v>
                </c:pt>
                <c:pt idx="6299">
                  <c:v>45189</c:v>
                </c:pt>
                <c:pt idx="6300">
                  <c:v>45189</c:v>
                </c:pt>
                <c:pt idx="6301">
                  <c:v>45189</c:v>
                </c:pt>
                <c:pt idx="6302">
                  <c:v>45189</c:v>
                </c:pt>
                <c:pt idx="6303">
                  <c:v>45189</c:v>
                </c:pt>
                <c:pt idx="6304">
                  <c:v>45189</c:v>
                </c:pt>
                <c:pt idx="6305">
                  <c:v>45189</c:v>
                </c:pt>
                <c:pt idx="6306">
                  <c:v>45189</c:v>
                </c:pt>
                <c:pt idx="6307">
                  <c:v>45189</c:v>
                </c:pt>
                <c:pt idx="6308">
                  <c:v>45189</c:v>
                </c:pt>
                <c:pt idx="6309">
                  <c:v>45189</c:v>
                </c:pt>
                <c:pt idx="6310">
                  <c:v>45190</c:v>
                </c:pt>
                <c:pt idx="6311">
                  <c:v>45190</c:v>
                </c:pt>
                <c:pt idx="6312">
                  <c:v>45190</c:v>
                </c:pt>
                <c:pt idx="6313">
                  <c:v>45190</c:v>
                </c:pt>
                <c:pt idx="6314">
                  <c:v>45190</c:v>
                </c:pt>
                <c:pt idx="6315">
                  <c:v>45190</c:v>
                </c:pt>
                <c:pt idx="6316">
                  <c:v>45190</c:v>
                </c:pt>
                <c:pt idx="6317">
                  <c:v>45190</c:v>
                </c:pt>
                <c:pt idx="6318">
                  <c:v>45190</c:v>
                </c:pt>
                <c:pt idx="6319">
                  <c:v>45190</c:v>
                </c:pt>
                <c:pt idx="6320">
                  <c:v>45190</c:v>
                </c:pt>
                <c:pt idx="6321">
                  <c:v>45190</c:v>
                </c:pt>
                <c:pt idx="6322">
                  <c:v>45190</c:v>
                </c:pt>
                <c:pt idx="6323">
                  <c:v>45190</c:v>
                </c:pt>
                <c:pt idx="6324">
                  <c:v>45190</c:v>
                </c:pt>
                <c:pt idx="6325">
                  <c:v>45190</c:v>
                </c:pt>
                <c:pt idx="6326">
                  <c:v>45190</c:v>
                </c:pt>
                <c:pt idx="6327">
                  <c:v>45190</c:v>
                </c:pt>
                <c:pt idx="6328">
                  <c:v>45190</c:v>
                </c:pt>
                <c:pt idx="6329">
                  <c:v>45190</c:v>
                </c:pt>
                <c:pt idx="6330">
                  <c:v>45190</c:v>
                </c:pt>
                <c:pt idx="6331">
                  <c:v>45190</c:v>
                </c:pt>
                <c:pt idx="6332">
                  <c:v>45190</c:v>
                </c:pt>
                <c:pt idx="6333">
                  <c:v>45190</c:v>
                </c:pt>
                <c:pt idx="6334">
                  <c:v>45191</c:v>
                </c:pt>
                <c:pt idx="6335">
                  <c:v>45191</c:v>
                </c:pt>
                <c:pt idx="6336">
                  <c:v>45191</c:v>
                </c:pt>
                <c:pt idx="6337">
                  <c:v>45191</c:v>
                </c:pt>
                <c:pt idx="6338">
                  <c:v>45191</c:v>
                </c:pt>
                <c:pt idx="6339">
                  <c:v>45191</c:v>
                </c:pt>
                <c:pt idx="6340">
                  <c:v>45191</c:v>
                </c:pt>
                <c:pt idx="6341">
                  <c:v>45191</c:v>
                </c:pt>
                <c:pt idx="6342">
                  <c:v>45191</c:v>
                </c:pt>
                <c:pt idx="6343">
                  <c:v>45191</c:v>
                </c:pt>
                <c:pt idx="6344">
                  <c:v>45191</c:v>
                </c:pt>
                <c:pt idx="6345">
                  <c:v>45191</c:v>
                </c:pt>
                <c:pt idx="6346">
                  <c:v>45191</c:v>
                </c:pt>
                <c:pt idx="6347">
                  <c:v>45191</c:v>
                </c:pt>
                <c:pt idx="6348">
                  <c:v>45191</c:v>
                </c:pt>
                <c:pt idx="6349">
                  <c:v>45191</c:v>
                </c:pt>
                <c:pt idx="6350">
                  <c:v>45191</c:v>
                </c:pt>
                <c:pt idx="6351">
                  <c:v>45191</c:v>
                </c:pt>
                <c:pt idx="6352">
                  <c:v>45191</c:v>
                </c:pt>
                <c:pt idx="6353">
                  <c:v>45191</c:v>
                </c:pt>
                <c:pt idx="6354">
                  <c:v>45191</c:v>
                </c:pt>
                <c:pt idx="6355">
                  <c:v>45191</c:v>
                </c:pt>
                <c:pt idx="6356">
                  <c:v>45191</c:v>
                </c:pt>
                <c:pt idx="6357">
                  <c:v>45191</c:v>
                </c:pt>
                <c:pt idx="6358">
                  <c:v>45192</c:v>
                </c:pt>
                <c:pt idx="6359">
                  <c:v>45192</c:v>
                </c:pt>
                <c:pt idx="6360">
                  <c:v>45192</c:v>
                </c:pt>
                <c:pt idx="6361">
                  <c:v>45192</c:v>
                </c:pt>
                <c:pt idx="6362">
                  <c:v>45192</c:v>
                </c:pt>
                <c:pt idx="6363">
                  <c:v>45192</c:v>
                </c:pt>
                <c:pt idx="6364">
                  <c:v>45192</c:v>
                </c:pt>
                <c:pt idx="6365">
                  <c:v>45192</c:v>
                </c:pt>
                <c:pt idx="6366">
                  <c:v>45192</c:v>
                </c:pt>
                <c:pt idx="6367">
                  <c:v>45192</c:v>
                </c:pt>
                <c:pt idx="6368">
                  <c:v>45192</c:v>
                </c:pt>
                <c:pt idx="6369">
                  <c:v>45192</c:v>
                </c:pt>
                <c:pt idx="6370">
                  <c:v>45192</c:v>
                </c:pt>
                <c:pt idx="6371">
                  <c:v>45192</c:v>
                </c:pt>
                <c:pt idx="6372">
                  <c:v>45192</c:v>
                </c:pt>
                <c:pt idx="6373">
                  <c:v>45192</c:v>
                </c:pt>
                <c:pt idx="6374">
                  <c:v>45192</c:v>
                </c:pt>
                <c:pt idx="6375">
                  <c:v>45192</c:v>
                </c:pt>
                <c:pt idx="6376">
                  <c:v>45192</c:v>
                </c:pt>
                <c:pt idx="6377">
                  <c:v>45192</c:v>
                </c:pt>
                <c:pt idx="6378">
                  <c:v>45192</c:v>
                </c:pt>
                <c:pt idx="6379">
                  <c:v>45192</c:v>
                </c:pt>
                <c:pt idx="6380">
                  <c:v>45192</c:v>
                </c:pt>
                <c:pt idx="6381">
                  <c:v>45192</c:v>
                </c:pt>
                <c:pt idx="6382">
                  <c:v>45193</c:v>
                </c:pt>
                <c:pt idx="6383">
                  <c:v>45193</c:v>
                </c:pt>
                <c:pt idx="6384">
                  <c:v>45193</c:v>
                </c:pt>
                <c:pt idx="6385">
                  <c:v>45193</c:v>
                </c:pt>
                <c:pt idx="6386">
                  <c:v>45193</c:v>
                </c:pt>
                <c:pt idx="6387">
                  <c:v>45193</c:v>
                </c:pt>
                <c:pt idx="6388">
                  <c:v>45193</c:v>
                </c:pt>
                <c:pt idx="6389">
                  <c:v>45193</c:v>
                </c:pt>
                <c:pt idx="6390">
                  <c:v>45193</c:v>
                </c:pt>
                <c:pt idx="6391">
                  <c:v>45193</c:v>
                </c:pt>
                <c:pt idx="6392">
                  <c:v>45193</c:v>
                </c:pt>
                <c:pt idx="6393">
                  <c:v>45193</c:v>
                </c:pt>
                <c:pt idx="6394">
                  <c:v>45193</c:v>
                </c:pt>
                <c:pt idx="6395">
                  <c:v>45193</c:v>
                </c:pt>
                <c:pt idx="6396">
                  <c:v>45193</c:v>
                </c:pt>
                <c:pt idx="6397">
                  <c:v>45193</c:v>
                </c:pt>
                <c:pt idx="6398">
                  <c:v>45193</c:v>
                </c:pt>
                <c:pt idx="6399">
                  <c:v>45193</c:v>
                </c:pt>
                <c:pt idx="6400">
                  <c:v>45193</c:v>
                </c:pt>
                <c:pt idx="6401">
                  <c:v>45193</c:v>
                </c:pt>
                <c:pt idx="6402">
                  <c:v>45193</c:v>
                </c:pt>
                <c:pt idx="6403">
                  <c:v>45193</c:v>
                </c:pt>
                <c:pt idx="6404">
                  <c:v>45193</c:v>
                </c:pt>
                <c:pt idx="6405">
                  <c:v>45193</c:v>
                </c:pt>
                <c:pt idx="6406">
                  <c:v>45194</c:v>
                </c:pt>
                <c:pt idx="6407">
                  <c:v>45194</c:v>
                </c:pt>
                <c:pt idx="6408">
                  <c:v>45194</c:v>
                </c:pt>
                <c:pt idx="6409">
                  <c:v>45194</c:v>
                </c:pt>
                <c:pt idx="6410">
                  <c:v>45194</c:v>
                </c:pt>
                <c:pt idx="6411">
                  <c:v>45194</c:v>
                </c:pt>
                <c:pt idx="6412">
                  <c:v>45194</c:v>
                </c:pt>
                <c:pt idx="6413">
                  <c:v>45194</c:v>
                </c:pt>
                <c:pt idx="6414">
                  <c:v>45194</c:v>
                </c:pt>
                <c:pt idx="6415">
                  <c:v>45194</c:v>
                </c:pt>
                <c:pt idx="6416">
                  <c:v>45194</c:v>
                </c:pt>
                <c:pt idx="6417">
                  <c:v>45194</c:v>
                </c:pt>
                <c:pt idx="6418">
                  <c:v>45194</c:v>
                </c:pt>
                <c:pt idx="6419">
                  <c:v>45194</c:v>
                </c:pt>
                <c:pt idx="6420">
                  <c:v>45194</c:v>
                </c:pt>
                <c:pt idx="6421">
                  <c:v>45194</c:v>
                </c:pt>
                <c:pt idx="6422">
                  <c:v>45194</c:v>
                </c:pt>
                <c:pt idx="6423">
                  <c:v>45194</c:v>
                </c:pt>
                <c:pt idx="6424">
                  <c:v>45194</c:v>
                </c:pt>
                <c:pt idx="6425">
                  <c:v>45194</c:v>
                </c:pt>
                <c:pt idx="6426">
                  <c:v>45194</c:v>
                </c:pt>
                <c:pt idx="6427">
                  <c:v>45194</c:v>
                </c:pt>
                <c:pt idx="6428">
                  <c:v>45194</c:v>
                </c:pt>
                <c:pt idx="6429">
                  <c:v>45194</c:v>
                </c:pt>
                <c:pt idx="6430">
                  <c:v>45195</c:v>
                </c:pt>
                <c:pt idx="6431">
                  <c:v>45195</c:v>
                </c:pt>
                <c:pt idx="6432">
                  <c:v>45195</c:v>
                </c:pt>
                <c:pt idx="6433">
                  <c:v>45195</c:v>
                </c:pt>
                <c:pt idx="6434">
                  <c:v>45195</c:v>
                </c:pt>
                <c:pt idx="6435">
                  <c:v>45195</c:v>
                </c:pt>
                <c:pt idx="6436">
                  <c:v>45195</c:v>
                </c:pt>
                <c:pt idx="6437">
                  <c:v>45195</c:v>
                </c:pt>
                <c:pt idx="6438">
                  <c:v>45195</c:v>
                </c:pt>
                <c:pt idx="6439">
                  <c:v>45195</c:v>
                </c:pt>
                <c:pt idx="6440">
                  <c:v>45195</c:v>
                </c:pt>
                <c:pt idx="6441">
                  <c:v>45195</c:v>
                </c:pt>
                <c:pt idx="6442">
                  <c:v>45195</c:v>
                </c:pt>
                <c:pt idx="6443">
                  <c:v>45195</c:v>
                </c:pt>
                <c:pt idx="6444">
                  <c:v>45195</c:v>
                </c:pt>
                <c:pt idx="6445">
                  <c:v>45195</c:v>
                </c:pt>
                <c:pt idx="6446">
                  <c:v>45195</c:v>
                </c:pt>
                <c:pt idx="6447">
                  <c:v>45195</c:v>
                </c:pt>
                <c:pt idx="6448">
                  <c:v>45195</c:v>
                </c:pt>
                <c:pt idx="6449">
                  <c:v>45195</c:v>
                </c:pt>
                <c:pt idx="6450">
                  <c:v>45195</c:v>
                </c:pt>
                <c:pt idx="6451">
                  <c:v>45195</c:v>
                </c:pt>
                <c:pt idx="6452">
                  <c:v>45195</c:v>
                </c:pt>
                <c:pt idx="6453">
                  <c:v>45195</c:v>
                </c:pt>
                <c:pt idx="6454">
                  <c:v>45196</c:v>
                </c:pt>
                <c:pt idx="6455">
                  <c:v>45196</c:v>
                </c:pt>
                <c:pt idx="6456">
                  <c:v>45196</c:v>
                </c:pt>
                <c:pt idx="6457">
                  <c:v>45196</c:v>
                </c:pt>
                <c:pt idx="6458">
                  <c:v>45196</c:v>
                </c:pt>
                <c:pt idx="6459">
                  <c:v>45196</c:v>
                </c:pt>
                <c:pt idx="6460">
                  <c:v>45196</c:v>
                </c:pt>
                <c:pt idx="6461">
                  <c:v>45196</c:v>
                </c:pt>
                <c:pt idx="6462">
                  <c:v>45196</c:v>
                </c:pt>
                <c:pt idx="6463">
                  <c:v>45196</c:v>
                </c:pt>
                <c:pt idx="6464">
                  <c:v>45196</c:v>
                </c:pt>
                <c:pt idx="6465">
                  <c:v>45196</c:v>
                </c:pt>
                <c:pt idx="6466">
                  <c:v>45196</c:v>
                </c:pt>
                <c:pt idx="6467">
                  <c:v>45196</c:v>
                </c:pt>
                <c:pt idx="6468">
                  <c:v>45196</c:v>
                </c:pt>
                <c:pt idx="6469">
                  <c:v>45196</c:v>
                </c:pt>
                <c:pt idx="6470">
                  <c:v>45196</c:v>
                </c:pt>
                <c:pt idx="6471">
                  <c:v>45196</c:v>
                </c:pt>
                <c:pt idx="6472">
                  <c:v>45196</c:v>
                </c:pt>
                <c:pt idx="6473">
                  <c:v>45196</c:v>
                </c:pt>
                <c:pt idx="6474">
                  <c:v>45196</c:v>
                </c:pt>
                <c:pt idx="6475">
                  <c:v>45196</c:v>
                </c:pt>
                <c:pt idx="6476">
                  <c:v>45196</c:v>
                </c:pt>
                <c:pt idx="6477">
                  <c:v>45196</c:v>
                </c:pt>
                <c:pt idx="6478">
                  <c:v>45197</c:v>
                </c:pt>
                <c:pt idx="6479">
                  <c:v>45197</c:v>
                </c:pt>
                <c:pt idx="6480">
                  <c:v>45197</c:v>
                </c:pt>
                <c:pt idx="6481">
                  <c:v>45197</c:v>
                </c:pt>
                <c:pt idx="6482">
                  <c:v>45197</c:v>
                </c:pt>
                <c:pt idx="6483">
                  <c:v>45197</c:v>
                </c:pt>
                <c:pt idx="6484">
                  <c:v>45197</c:v>
                </c:pt>
                <c:pt idx="6485">
                  <c:v>45197</c:v>
                </c:pt>
                <c:pt idx="6486">
                  <c:v>45197</c:v>
                </c:pt>
                <c:pt idx="6487">
                  <c:v>45197</c:v>
                </c:pt>
                <c:pt idx="6488">
                  <c:v>45197</c:v>
                </c:pt>
                <c:pt idx="6489">
                  <c:v>45197</c:v>
                </c:pt>
                <c:pt idx="6490">
                  <c:v>45197</c:v>
                </c:pt>
                <c:pt idx="6491">
                  <c:v>45197</c:v>
                </c:pt>
                <c:pt idx="6492">
                  <c:v>45197</c:v>
                </c:pt>
                <c:pt idx="6493">
                  <c:v>45197</c:v>
                </c:pt>
                <c:pt idx="6494">
                  <c:v>45197</c:v>
                </c:pt>
                <c:pt idx="6495">
                  <c:v>45197</c:v>
                </c:pt>
                <c:pt idx="6496">
                  <c:v>45197</c:v>
                </c:pt>
                <c:pt idx="6497">
                  <c:v>45197</c:v>
                </c:pt>
                <c:pt idx="6498">
                  <c:v>45197</c:v>
                </c:pt>
                <c:pt idx="6499">
                  <c:v>45197</c:v>
                </c:pt>
                <c:pt idx="6500">
                  <c:v>45197</c:v>
                </c:pt>
                <c:pt idx="6501">
                  <c:v>45197</c:v>
                </c:pt>
                <c:pt idx="6502">
                  <c:v>45198</c:v>
                </c:pt>
                <c:pt idx="6503">
                  <c:v>45198</c:v>
                </c:pt>
                <c:pt idx="6504">
                  <c:v>45198</c:v>
                </c:pt>
                <c:pt idx="6505">
                  <c:v>45198</c:v>
                </c:pt>
                <c:pt idx="6506">
                  <c:v>45198</c:v>
                </c:pt>
                <c:pt idx="6507">
                  <c:v>45198</c:v>
                </c:pt>
                <c:pt idx="6508">
                  <c:v>45198</c:v>
                </c:pt>
                <c:pt idx="6509">
                  <c:v>45198</c:v>
                </c:pt>
                <c:pt idx="6510">
                  <c:v>45198</c:v>
                </c:pt>
                <c:pt idx="6511">
                  <c:v>45198</c:v>
                </c:pt>
                <c:pt idx="6512">
                  <c:v>45198</c:v>
                </c:pt>
                <c:pt idx="6513">
                  <c:v>45198</c:v>
                </c:pt>
                <c:pt idx="6514">
                  <c:v>45198</c:v>
                </c:pt>
                <c:pt idx="6515">
                  <c:v>45198</c:v>
                </c:pt>
                <c:pt idx="6516">
                  <c:v>45198</c:v>
                </c:pt>
                <c:pt idx="6517">
                  <c:v>45198</c:v>
                </c:pt>
                <c:pt idx="6518">
                  <c:v>45198</c:v>
                </c:pt>
                <c:pt idx="6519">
                  <c:v>45198</c:v>
                </c:pt>
                <c:pt idx="6520">
                  <c:v>45198</c:v>
                </c:pt>
                <c:pt idx="6521">
                  <c:v>45198</c:v>
                </c:pt>
                <c:pt idx="6522">
                  <c:v>45198</c:v>
                </c:pt>
                <c:pt idx="6523">
                  <c:v>45198</c:v>
                </c:pt>
                <c:pt idx="6524">
                  <c:v>45198</c:v>
                </c:pt>
                <c:pt idx="6525">
                  <c:v>45198</c:v>
                </c:pt>
                <c:pt idx="6526">
                  <c:v>45199</c:v>
                </c:pt>
                <c:pt idx="6527">
                  <c:v>45199</c:v>
                </c:pt>
                <c:pt idx="6528">
                  <c:v>45199</c:v>
                </c:pt>
                <c:pt idx="6529">
                  <c:v>45199</c:v>
                </c:pt>
                <c:pt idx="6530">
                  <c:v>45199</c:v>
                </c:pt>
                <c:pt idx="6531">
                  <c:v>45199</c:v>
                </c:pt>
                <c:pt idx="6532">
                  <c:v>45199</c:v>
                </c:pt>
                <c:pt idx="6533">
                  <c:v>45199</c:v>
                </c:pt>
                <c:pt idx="6534">
                  <c:v>45199</c:v>
                </c:pt>
                <c:pt idx="6535">
                  <c:v>45199</c:v>
                </c:pt>
                <c:pt idx="6536">
                  <c:v>45199</c:v>
                </c:pt>
                <c:pt idx="6537">
                  <c:v>45199</c:v>
                </c:pt>
                <c:pt idx="6538">
                  <c:v>45199</c:v>
                </c:pt>
                <c:pt idx="6539">
                  <c:v>45199</c:v>
                </c:pt>
                <c:pt idx="6540">
                  <c:v>45199</c:v>
                </c:pt>
                <c:pt idx="6541">
                  <c:v>45199</c:v>
                </c:pt>
                <c:pt idx="6542">
                  <c:v>45199</c:v>
                </c:pt>
                <c:pt idx="6543">
                  <c:v>45199</c:v>
                </c:pt>
                <c:pt idx="6544">
                  <c:v>45199</c:v>
                </c:pt>
                <c:pt idx="6545">
                  <c:v>45199</c:v>
                </c:pt>
                <c:pt idx="6546">
                  <c:v>45199</c:v>
                </c:pt>
                <c:pt idx="6547">
                  <c:v>45199</c:v>
                </c:pt>
                <c:pt idx="6548">
                  <c:v>45199</c:v>
                </c:pt>
                <c:pt idx="6549">
                  <c:v>45199</c:v>
                </c:pt>
                <c:pt idx="6550">
                  <c:v>45200</c:v>
                </c:pt>
                <c:pt idx="6551">
                  <c:v>45200</c:v>
                </c:pt>
                <c:pt idx="6552">
                  <c:v>45200</c:v>
                </c:pt>
                <c:pt idx="6553">
                  <c:v>45200</c:v>
                </c:pt>
                <c:pt idx="6554">
                  <c:v>45200</c:v>
                </c:pt>
                <c:pt idx="6555">
                  <c:v>45200</c:v>
                </c:pt>
                <c:pt idx="6556">
                  <c:v>45200</c:v>
                </c:pt>
                <c:pt idx="6557">
                  <c:v>45200</c:v>
                </c:pt>
                <c:pt idx="6558">
                  <c:v>45200</c:v>
                </c:pt>
                <c:pt idx="6559">
                  <c:v>45200</c:v>
                </c:pt>
                <c:pt idx="6560">
                  <c:v>45200</c:v>
                </c:pt>
                <c:pt idx="6561">
                  <c:v>45200</c:v>
                </c:pt>
                <c:pt idx="6562">
                  <c:v>45200</c:v>
                </c:pt>
                <c:pt idx="6563">
                  <c:v>45200</c:v>
                </c:pt>
                <c:pt idx="6564">
                  <c:v>45200</c:v>
                </c:pt>
                <c:pt idx="6565">
                  <c:v>45200</c:v>
                </c:pt>
                <c:pt idx="6566">
                  <c:v>45200</c:v>
                </c:pt>
                <c:pt idx="6567">
                  <c:v>45200</c:v>
                </c:pt>
                <c:pt idx="6568">
                  <c:v>45200</c:v>
                </c:pt>
                <c:pt idx="6569">
                  <c:v>45200</c:v>
                </c:pt>
                <c:pt idx="6570">
                  <c:v>45200</c:v>
                </c:pt>
                <c:pt idx="6571">
                  <c:v>45200</c:v>
                </c:pt>
                <c:pt idx="6572">
                  <c:v>45200</c:v>
                </c:pt>
                <c:pt idx="6573">
                  <c:v>45200</c:v>
                </c:pt>
                <c:pt idx="6574">
                  <c:v>45201</c:v>
                </c:pt>
                <c:pt idx="6575">
                  <c:v>45201</c:v>
                </c:pt>
                <c:pt idx="6576">
                  <c:v>45201</c:v>
                </c:pt>
                <c:pt idx="6577">
                  <c:v>45201</c:v>
                </c:pt>
                <c:pt idx="6578">
                  <c:v>45201</c:v>
                </c:pt>
                <c:pt idx="6579">
                  <c:v>45201</c:v>
                </c:pt>
                <c:pt idx="6580">
                  <c:v>45201</c:v>
                </c:pt>
                <c:pt idx="6581">
                  <c:v>45201</c:v>
                </c:pt>
                <c:pt idx="6582">
                  <c:v>45201</c:v>
                </c:pt>
                <c:pt idx="6583">
                  <c:v>45201</c:v>
                </c:pt>
                <c:pt idx="6584">
                  <c:v>45201</c:v>
                </c:pt>
                <c:pt idx="6585">
                  <c:v>45201</c:v>
                </c:pt>
                <c:pt idx="6586">
                  <c:v>45201</c:v>
                </c:pt>
                <c:pt idx="6587">
                  <c:v>45201</c:v>
                </c:pt>
                <c:pt idx="6588">
                  <c:v>45201</c:v>
                </c:pt>
                <c:pt idx="6589">
                  <c:v>45201</c:v>
                </c:pt>
                <c:pt idx="6590">
                  <c:v>45201</c:v>
                </c:pt>
                <c:pt idx="6591">
                  <c:v>45201</c:v>
                </c:pt>
                <c:pt idx="6592">
                  <c:v>45201</c:v>
                </c:pt>
                <c:pt idx="6593">
                  <c:v>45201</c:v>
                </c:pt>
                <c:pt idx="6594">
                  <c:v>45201</c:v>
                </c:pt>
                <c:pt idx="6595">
                  <c:v>45201</c:v>
                </c:pt>
                <c:pt idx="6596">
                  <c:v>45201</c:v>
                </c:pt>
                <c:pt idx="6597">
                  <c:v>45201</c:v>
                </c:pt>
                <c:pt idx="6598">
                  <c:v>45202</c:v>
                </c:pt>
                <c:pt idx="6599">
                  <c:v>45202</c:v>
                </c:pt>
                <c:pt idx="6600">
                  <c:v>45202</c:v>
                </c:pt>
                <c:pt idx="6601">
                  <c:v>45202</c:v>
                </c:pt>
                <c:pt idx="6602">
                  <c:v>45202</c:v>
                </c:pt>
                <c:pt idx="6603">
                  <c:v>45202</c:v>
                </c:pt>
                <c:pt idx="6604">
                  <c:v>45202</c:v>
                </c:pt>
                <c:pt idx="6605">
                  <c:v>45202</c:v>
                </c:pt>
                <c:pt idx="6606">
                  <c:v>45202</c:v>
                </c:pt>
                <c:pt idx="6607">
                  <c:v>45202</c:v>
                </c:pt>
                <c:pt idx="6608">
                  <c:v>45202</c:v>
                </c:pt>
                <c:pt idx="6609">
                  <c:v>45202</c:v>
                </c:pt>
                <c:pt idx="6610">
                  <c:v>45202</c:v>
                </c:pt>
                <c:pt idx="6611">
                  <c:v>45202</c:v>
                </c:pt>
                <c:pt idx="6612">
                  <c:v>45202</c:v>
                </c:pt>
                <c:pt idx="6613">
                  <c:v>45202</c:v>
                </c:pt>
                <c:pt idx="6614">
                  <c:v>45202</c:v>
                </c:pt>
                <c:pt idx="6615">
                  <c:v>45202</c:v>
                </c:pt>
                <c:pt idx="6616">
                  <c:v>45202</c:v>
                </c:pt>
                <c:pt idx="6617">
                  <c:v>45202</c:v>
                </c:pt>
                <c:pt idx="6618">
                  <c:v>45202</c:v>
                </c:pt>
                <c:pt idx="6619">
                  <c:v>45202</c:v>
                </c:pt>
                <c:pt idx="6620">
                  <c:v>45202</c:v>
                </c:pt>
                <c:pt idx="6621">
                  <c:v>45202</c:v>
                </c:pt>
                <c:pt idx="6622">
                  <c:v>45203</c:v>
                </c:pt>
                <c:pt idx="6623">
                  <c:v>45203</c:v>
                </c:pt>
                <c:pt idx="6624">
                  <c:v>45203</c:v>
                </c:pt>
                <c:pt idx="6625">
                  <c:v>45203</c:v>
                </c:pt>
                <c:pt idx="6626">
                  <c:v>45203</c:v>
                </c:pt>
                <c:pt idx="6627">
                  <c:v>45203</c:v>
                </c:pt>
                <c:pt idx="6628">
                  <c:v>45203</c:v>
                </c:pt>
                <c:pt idx="6629">
                  <c:v>45203</c:v>
                </c:pt>
                <c:pt idx="6630">
                  <c:v>45203</c:v>
                </c:pt>
                <c:pt idx="6631">
                  <c:v>45203</c:v>
                </c:pt>
                <c:pt idx="6632">
                  <c:v>45203</c:v>
                </c:pt>
                <c:pt idx="6633">
                  <c:v>45203</c:v>
                </c:pt>
                <c:pt idx="6634">
                  <c:v>45203</c:v>
                </c:pt>
                <c:pt idx="6635">
                  <c:v>45203</c:v>
                </c:pt>
                <c:pt idx="6636">
                  <c:v>45203</c:v>
                </c:pt>
                <c:pt idx="6637">
                  <c:v>45203</c:v>
                </c:pt>
                <c:pt idx="6638">
                  <c:v>45203</c:v>
                </c:pt>
                <c:pt idx="6639">
                  <c:v>45203</c:v>
                </c:pt>
                <c:pt idx="6640">
                  <c:v>45203</c:v>
                </c:pt>
                <c:pt idx="6641">
                  <c:v>45203</c:v>
                </c:pt>
                <c:pt idx="6642">
                  <c:v>45203</c:v>
                </c:pt>
                <c:pt idx="6643">
                  <c:v>45203</c:v>
                </c:pt>
                <c:pt idx="6644">
                  <c:v>45203</c:v>
                </c:pt>
                <c:pt idx="6645">
                  <c:v>45203</c:v>
                </c:pt>
                <c:pt idx="6646">
                  <c:v>45204</c:v>
                </c:pt>
                <c:pt idx="6647">
                  <c:v>45204</c:v>
                </c:pt>
                <c:pt idx="6648">
                  <c:v>45204</c:v>
                </c:pt>
                <c:pt idx="6649">
                  <c:v>45204</c:v>
                </c:pt>
                <c:pt idx="6650">
                  <c:v>45204</c:v>
                </c:pt>
                <c:pt idx="6651">
                  <c:v>45204</c:v>
                </c:pt>
                <c:pt idx="6652">
                  <c:v>45204</c:v>
                </c:pt>
                <c:pt idx="6653">
                  <c:v>45204</c:v>
                </c:pt>
                <c:pt idx="6654">
                  <c:v>45204</c:v>
                </c:pt>
                <c:pt idx="6655">
                  <c:v>45204</c:v>
                </c:pt>
                <c:pt idx="6656">
                  <c:v>45204</c:v>
                </c:pt>
                <c:pt idx="6657">
                  <c:v>45204</c:v>
                </c:pt>
                <c:pt idx="6658">
                  <c:v>45204</c:v>
                </c:pt>
                <c:pt idx="6659">
                  <c:v>45204</c:v>
                </c:pt>
                <c:pt idx="6660">
                  <c:v>45204</c:v>
                </c:pt>
                <c:pt idx="6661">
                  <c:v>45204</c:v>
                </c:pt>
                <c:pt idx="6662">
                  <c:v>45204</c:v>
                </c:pt>
                <c:pt idx="6663">
                  <c:v>45204</c:v>
                </c:pt>
                <c:pt idx="6664">
                  <c:v>45204</c:v>
                </c:pt>
                <c:pt idx="6665">
                  <c:v>45204</c:v>
                </c:pt>
                <c:pt idx="6666">
                  <c:v>45204</c:v>
                </c:pt>
                <c:pt idx="6667">
                  <c:v>45204</c:v>
                </c:pt>
                <c:pt idx="6668">
                  <c:v>45204</c:v>
                </c:pt>
                <c:pt idx="6669">
                  <c:v>45204</c:v>
                </c:pt>
                <c:pt idx="6670">
                  <c:v>45205</c:v>
                </c:pt>
                <c:pt idx="6671">
                  <c:v>45205</c:v>
                </c:pt>
                <c:pt idx="6672">
                  <c:v>45205</c:v>
                </c:pt>
                <c:pt idx="6673">
                  <c:v>45205</c:v>
                </c:pt>
                <c:pt idx="6674">
                  <c:v>45205</c:v>
                </c:pt>
                <c:pt idx="6675">
                  <c:v>45205</c:v>
                </c:pt>
                <c:pt idx="6676">
                  <c:v>45205</c:v>
                </c:pt>
                <c:pt idx="6677">
                  <c:v>45205</c:v>
                </c:pt>
                <c:pt idx="6678">
                  <c:v>45205</c:v>
                </c:pt>
                <c:pt idx="6679">
                  <c:v>45205</c:v>
                </c:pt>
                <c:pt idx="6680">
                  <c:v>45205</c:v>
                </c:pt>
                <c:pt idx="6681">
                  <c:v>45205</c:v>
                </c:pt>
                <c:pt idx="6682">
                  <c:v>45205</c:v>
                </c:pt>
                <c:pt idx="6683">
                  <c:v>45205</c:v>
                </c:pt>
                <c:pt idx="6684">
                  <c:v>45205</c:v>
                </c:pt>
                <c:pt idx="6685">
                  <c:v>45205</c:v>
                </c:pt>
                <c:pt idx="6686">
                  <c:v>45205</c:v>
                </c:pt>
                <c:pt idx="6687">
                  <c:v>45205</c:v>
                </c:pt>
                <c:pt idx="6688">
                  <c:v>45205</c:v>
                </c:pt>
                <c:pt idx="6689">
                  <c:v>45205</c:v>
                </c:pt>
                <c:pt idx="6690">
                  <c:v>45205</c:v>
                </c:pt>
                <c:pt idx="6691">
                  <c:v>45205</c:v>
                </c:pt>
                <c:pt idx="6692">
                  <c:v>45205</c:v>
                </c:pt>
                <c:pt idx="6693">
                  <c:v>45205</c:v>
                </c:pt>
                <c:pt idx="6694">
                  <c:v>45206</c:v>
                </c:pt>
                <c:pt idx="6695">
                  <c:v>45206</c:v>
                </c:pt>
                <c:pt idx="6696">
                  <c:v>45206</c:v>
                </c:pt>
                <c:pt idx="6697">
                  <c:v>45206</c:v>
                </c:pt>
                <c:pt idx="6698">
                  <c:v>45206</c:v>
                </c:pt>
                <c:pt idx="6699">
                  <c:v>45206</c:v>
                </c:pt>
                <c:pt idx="6700">
                  <c:v>45206</c:v>
                </c:pt>
                <c:pt idx="6701">
                  <c:v>45206</c:v>
                </c:pt>
                <c:pt idx="6702">
                  <c:v>45206</c:v>
                </c:pt>
                <c:pt idx="6703">
                  <c:v>45206</c:v>
                </c:pt>
                <c:pt idx="6704">
                  <c:v>45206</c:v>
                </c:pt>
                <c:pt idx="6705">
                  <c:v>45206</c:v>
                </c:pt>
                <c:pt idx="6706">
                  <c:v>45206</c:v>
                </c:pt>
                <c:pt idx="6707">
                  <c:v>45206</c:v>
                </c:pt>
                <c:pt idx="6708">
                  <c:v>45206</c:v>
                </c:pt>
                <c:pt idx="6709">
                  <c:v>45206</c:v>
                </c:pt>
                <c:pt idx="6710">
                  <c:v>45206</c:v>
                </c:pt>
                <c:pt idx="6711">
                  <c:v>45206</c:v>
                </c:pt>
                <c:pt idx="6712">
                  <c:v>45206</c:v>
                </c:pt>
                <c:pt idx="6713">
                  <c:v>45206</c:v>
                </c:pt>
                <c:pt idx="6714">
                  <c:v>45206</c:v>
                </c:pt>
                <c:pt idx="6715">
                  <c:v>45206</c:v>
                </c:pt>
                <c:pt idx="6716">
                  <c:v>45206</c:v>
                </c:pt>
                <c:pt idx="6717">
                  <c:v>45206</c:v>
                </c:pt>
                <c:pt idx="6718">
                  <c:v>45207</c:v>
                </c:pt>
                <c:pt idx="6719">
                  <c:v>45207</c:v>
                </c:pt>
                <c:pt idx="6720">
                  <c:v>45207</c:v>
                </c:pt>
                <c:pt idx="6721">
                  <c:v>45207</c:v>
                </c:pt>
                <c:pt idx="6722">
                  <c:v>45207</c:v>
                </c:pt>
                <c:pt idx="6723">
                  <c:v>45207</c:v>
                </c:pt>
                <c:pt idx="6724">
                  <c:v>45207</c:v>
                </c:pt>
                <c:pt idx="6725">
                  <c:v>45207</c:v>
                </c:pt>
                <c:pt idx="6726">
                  <c:v>45207</c:v>
                </c:pt>
                <c:pt idx="6727">
                  <c:v>45207</c:v>
                </c:pt>
                <c:pt idx="6728">
                  <c:v>45207</c:v>
                </c:pt>
                <c:pt idx="6729">
                  <c:v>45207</c:v>
                </c:pt>
                <c:pt idx="6730">
                  <c:v>45207</c:v>
                </c:pt>
                <c:pt idx="6731">
                  <c:v>45207</c:v>
                </c:pt>
                <c:pt idx="6732">
                  <c:v>45207</c:v>
                </c:pt>
                <c:pt idx="6733">
                  <c:v>45207</c:v>
                </c:pt>
                <c:pt idx="6734">
                  <c:v>45207</c:v>
                </c:pt>
                <c:pt idx="6735">
                  <c:v>45207</c:v>
                </c:pt>
                <c:pt idx="6736">
                  <c:v>45207</c:v>
                </c:pt>
                <c:pt idx="6737">
                  <c:v>45207</c:v>
                </c:pt>
                <c:pt idx="6738">
                  <c:v>45207</c:v>
                </c:pt>
                <c:pt idx="6739">
                  <c:v>45207</c:v>
                </c:pt>
                <c:pt idx="6740">
                  <c:v>45207</c:v>
                </c:pt>
                <c:pt idx="6741">
                  <c:v>45207</c:v>
                </c:pt>
                <c:pt idx="6742">
                  <c:v>45208</c:v>
                </c:pt>
                <c:pt idx="6743">
                  <c:v>45208</c:v>
                </c:pt>
                <c:pt idx="6744">
                  <c:v>45208</c:v>
                </c:pt>
                <c:pt idx="6745">
                  <c:v>45208</c:v>
                </c:pt>
                <c:pt idx="6746">
                  <c:v>45208</c:v>
                </c:pt>
                <c:pt idx="6747">
                  <c:v>45208</c:v>
                </c:pt>
                <c:pt idx="6748">
                  <c:v>45208</c:v>
                </c:pt>
                <c:pt idx="6749">
                  <c:v>45208</c:v>
                </c:pt>
                <c:pt idx="6750">
                  <c:v>45208</c:v>
                </c:pt>
                <c:pt idx="6751">
                  <c:v>45208</c:v>
                </c:pt>
                <c:pt idx="6752">
                  <c:v>45208</c:v>
                </c:pt>
                <c:pt idx="6753">
                  <c:v>45208</c:v>
                </c:pt>
                <c:pt idx="6754">
                  <c:v>45208</c:v>
                </c:pt>
                <c:pt idx="6755">
                  <c:v>45208</c:v>
                </c:pt>
                <c:pt idx="6756">
                  <c:v>45208</c:v>
                </c:pt>
                <c:pt idx="6757">
                  <c:v>45208</c:v>
                </c:pt>
                <c:pt idx="6758">
                  <c:v>45208</c:v>
                </c:pt>
                <c:pt idx="6759">
                  <c:v>45208</c:v>
                </c:pt>
                <c:pt idx="6760">
                  <c:v>45208</c:v>
                </c:pt>
                <c:pt idx="6761">
                  <c:v>45208</c:v>
                </c:pt>
                <c:pt idx="6762">
                  <c:v>45208</c:v>
                </c:pt>
                <c:pt idx="6763">
                  <c:v>45208</c:v>
                </c:pt>
                <c:pt idx="6764">
                  <c:v>45208</c:v>
                </c:pt>
                <c:pt idx="6765">
                  <c:v>45208</c:v>
                </c:pt>
                <c:pt idx="6766">
                  <c:v>45209</c:v>
                </c:pt>
                <c:pt idx="6767">
                  <c:v>45209</c:v>
                </c:pt>
                <c:pt idx="6768">
                  <c:v>45209</c:v>
                </c:pt>
                <c:pt idx="6769">
                  <c:v>45209</c:v>
                </c:pt>
                <c:pt idx="6770">
                  <c:v>45209</c:v>
                </c:pt>
                <c:pt idx="6771">
                  <c:v>45209</c:v>
                </c:pt>
                <c:pt idx="6772">
                  <c:v>45209</c:v>
                </c:pt>
                <c:pt idx="6773">
                  <c:v>45209</c:v>
                </c:pt>
                <c:pt idx="6774">
                  <c:v>45209</c:v>
                </c:pt>
                <c:pt idx="6775">
                  <c:v>45209</c:v>
                </c:pt>
                <c:pt idx="6776">
                  <c:v>45209</c:v>
                </c:pt>
                <c:pt idx="6777">
                  <c:v>45209</c:v>
                </c:pt>
                <c:pt idx="6778">
                  <c:v>45209</c:v>
                </c:pt>
                <c:pt idx="6779">
                  <c:v>45209</c:v>
                </c:pt>
                <c:pt idx="6780">
                  <c:v>45209</c:v>
                </c:pt>
                <c:pt idx="6781">
                  <c:v>45209</c:v>
                </c:pt>
                <c:pt idx="6782">
                  <c:v>45209</c:v>
                </c:pt>
                <c:pt idx="6783">
                  <c:v>45209</c:v>
                </c:pt>
                <c:pt idx="6784">
                  <c:v>45209</c:v>
                </c:pt>
                <c:pt idx="6785">
                  <c:v>45209</c:v>
                </c:pt>
                <c:pt idx="6786">
                  <c:v>45209</c:v>
                </c:pt>
                <c:pt idx="6787">
                  <c:v>45209</c:v>
                </c:pt>
                <c:pt idx="6788">
                  <c:v>45209</c:v>
                </c:pt>
                <c:pt idx="6789">
                  <c:v>45209</c:v>
                </c:pt>
                <c:pt idx="6790">
                  <c:v>45210</c:v>
                </c:pt>
                <c:pt idx="6791">
                  <c:v>45210</c:v>
                </c:pt>
                <c:pt idx="6792">
                  <c:v>45210</c:v>
                </c:pt>
                <c:pt idx="6793">
                  <c:v>45210</c:v>
                </c:pt>
                <c:pt idx="6794">
                  <c:v>45210</c:v>
                </c:pt>
                <c:pt idx="6795">
                  <c:v>45210</c:v>
                </c:pt>
                <c:pt idx="6796">
                  <c:v>45210</c:v>
                </c:pt>
                <c:pt idx="6797">
                  <c:v>45210</c:v>
                </c:pt>
                <c:pt idx="6798">
                  <c:v>45210</c:v>
                </c:pt>
                <c:pt idx="6799">
                  <c:v>45210</c:v>
                </c:pt>
                <c:pt idx="6800">
                  <c:v>45210</c:v>
                </c:pt>
                <c:pt idx="6801">
                  <c:v>45210</c:v>
                </c:pt>
                <c:pt idx="6802">
                  <c:v>45210</c:v>
                </c:pt>
                <c:pt idx="6803">
                  <c:v>45210</c:v>
                </c:pt>
                <c:pt idx="6804">
                  <c:v>45210</c:v>
                </c:pt>
                <c:pt idx="6805">
                  <c:v>45210</c:v>
                </c:pt>
                <c:pt idx="6806">
                  <c:v>45210</c:v>
                </c:pt>
                <c:pt idx="6807">
                  <c:v>45210</c:v>
                </c:pt>
                <c:pt idx="6808">
                  <c:v>45210</c:v>
                </c:pt>
                <c:pt idx="6809">
                  <c:v>45210</c:v>
                </c:pt>
                <c:pt idx="6810">
                  <c:v>45210</c:v>
                </c:pt>
                <c:pt idx="6811">
                  <c:v>45210</c:v>
                </c:pt>
                <c:pt idx="6812">
                  <c:v>45210</c:v>
                </c:pt>
                <c:pt idx="6813">
                  <c:v>45210</c:v>
                </c:pt>
                <c:pt idx="6814">
                  <c:v>45211</c:v>
                </c:pt>
                <c:pt idx="6815">
                  <c:v>45211</c:v>
                </c:pt>
                <c:pt idx="6816">
                  <c:v>45211</c:v>
                </c:pt>
                <c:pt idx="6817">
                  <c:v>45211</c:v>
                </c:pt>
                <c:pt idx="6818">
                  <c:v>45211</c:v>
                </c:pt>
                <c:pt idx="6819">
                  <c:v>45211</c:v>
                </c:pt>
                <c:pt idx="6820">
                  <c:v>45211</c:v>
                </c:pt>
                <c:pt idx="6821">
                  <c:v>45211</c:v>
                </c:pt>
                <c:pt idx="6822">
                  <c:v>45211</c:v>
                </c:pt>
                <c:pt idx="6823">
                  <c:v>45211</c:v>
                </c:pt>
                <c:pt idx="6824">
                  <c:v>45211</c:v>
                </c:pt>
                <c:pt idx="6825">
                  <c:v>45211</c:v>
                </c:pt>
                <c:pt idx="6826">
                  <c:v>45211</c:v>
                </c:pt>
                <c:pt idx="6827">
                  <c:v>45211</c:v>
                </c:pt>
                <c:pt idx="6828">
                  <c:v>45211</c:v>
                </c:pt>
                <c:pt idx="6829">
                  <c:v>45211</c:v>
                </c:pt>
                <c:pt idx="6830">
                  <c:v>45211</c:v>
                </c:pt>
                <c:pt idx="6831">
                  <c:v>45211</c:v>
                </c:pt>
                <c:pt idx="6832">
                  <c:v>45211</c:v>
                </c:pt>
                <c:pt idx="6833">
                  <c:v>45211</c:v>
                </c:pt>
                <c:pt idx="6834">
                  <c:v>45211</c:v>
                </c:pt>
                <c:pt idx="6835">
                  <c:v>45211</c:v>
                </c:pt>
                <c:pt idx="6836">
                  <c:v>45211</c:v>
                </c:pt>
                <c:pt idx="6837">
                  <c:v>45211</c:v>
                </c:pt>
                <c:pt idx="6838">
                  <c:v>45212</c:v>
                </c:pt>
                <c:pt idx="6839">
                  <c:v>45212</c:v>
                </c:pt>
                <c:pt idx="6840">
                  <c:v>45212</c:v>
                </c:pt>
                <c:pt idx="6841">
                  <c:v>45212</c:v>
                </c:pt>
                <c:pt idx="6842">
                  <c:v>45212</c:v>
                </c:pt>
                <c:pt idx="6843">
                  <c:v>45212</c:v>
                </c:pt>
                <c:pt idx="6844">
                  <c:v>45212</c:v>
                </c:pt>
                <c:pt idx="6845">
                  <c:v>45212</c:v>
                </c:pt>
                <c:pt idx="6846">
                  <c:v>45212</c:v>
                </c:pt>
                <c:pt idx="6847">
                  <c:v>45212</c:v>
                </c:pt>
                <c:pt idx="6848">
                  <c:v>45212</c:v>
                </c:pt>
                <c:pt idx="6849">
                  <c:v>45212</c:v>
                </c:pt>
                <c:pt idx="6850">
                  <c:v>45212</c:v>
                </c:pt>
                <c:pt idx="6851">
                  <c:v>45212</c:v>
                </c:pt>
                <c:pt idx="6852">
                  <c:v>45212</c:v>
                </c:pt>
                <c:pt idx="6853">
                  <c:v>45212</c:v>
                </c:pt>
                <c:pt idx="6854">
                  <c:v>45212</c:v>
                </c:pt>
                <c:pt idx="6855">
                  <c:v>45212</c:v>
                </c:pt>
                <c:pt idx="6856">
                  <c:v>45212</c:v>
                </c:pt>
                <c:pt idx="6857">
                  <c:v>45212</c:v>
                </c:pt>
                <c:pt idx="6858">
                  <c:v>45212</c:v>
                </c:pt>
                <c:pt idx="6859">
                  <c:v>45212</c:v>
                </c:pt>
                <c:pt idx="6860">
                  <c:v>45212</c:v>
                </c:pt>
                <c:pt idx="6861">
                  <c:v>45212</c:v>
                </c:pt>
                <c:pt idx="6862">
                  <c:v>45213</c:v>
                </c:pt>
                <c:pt idx="6863">
                  <c:v>45213</c:v>
                </c:pt>
                <c:pt idx="6864">
                  <c:v>45213</c:v>
                </c:pt>
                <c:pt idx="6865">
                  <c:v>45213</c:v>
                </c:pt>
                <c:pt idx="6866">
                  <c:v>45213</c:v>
                </c:pt>
                <c:pt idx="6867">
                  <c:v>45213</c:v>
                </c:pt>
                <c:pt idx="6868">
                  <c:v>45213</c:v>
                </c:pt>
                <c:pt idx="6869">
                  <c:v>45213</c:v>
                </c:pt>
                <c:pt idx="6870">
                  <c:v>45213</c:v>
                </c:pt>
                <c:pt idx="6871">
                  <c:v>45213</c:v>
                </c:pt>
                <c:pt idx="6872">
                  <c:v>45213</c:v>
                </c:pt>
                <c:pt idx="6873">
                  <c:v>45213</c:v>
                </c:pt>
                <c:pt idx="6874">
                  <c:v>45213</c:v>
                </c:pt>
                <c:pt idx="6875">
                  <c:v>45213</c:v>
                </c:pt>
                <c:pt idx="6876">
                  <c:v>45213</c:v>
                </c:pt>
                <c:pt idx="6877">
                  <c:v>45213</c:v>
                </c:pt>
                <c:pt idx="6878">
                  <c:v>45213</c:v>
                </c:pt>
                <c:pt idx="6879">
                  <c:v>45213</c:v>
                </c:pt>
                <c:pt idx="6880">
                  <c:v>45213</c:v>
                </c:pt>
                <c:pt idx="6881">
                  <c:v>45213</c:v>
                </c:pt>
                <c:pt idx="6882">
                  <c:v>45213</c:v>
                </c:pt>
                <c:pt idx="6883">
                  <c:v>45213</c:v>
                </c:pt>
                <c:pt idx="6884">
                  <c:v>45213</c:v>
                </c:pt>
                <c:pt idx="6885">
                  <c:v>45213</c:v>
                </c:pt>
                <c:pt idx="6886">
                  <c:v>45214</c:v>
                </c:pt>
                <c:pt idx="6887">
                  <c:v>45214</c:v>
                </c:pt>
                <c:pt idx="6888">
                  <c:v>45214</c:v>
                </c:pt>
                <c:pt idx="6889">
                  <c:v>45214</c:v>
                </c:pt>
                <c:pt idx="6890">
                  <c:v>45214</c:v>
                </c:pt>
                <c:pt idx="6891">
                  <c:v>45214</c:v>
                </c:pt>
                <c:pt idx="6892">
                  <c:v>45214</c:v>
                </c:pt>
                <c:pt idx="6893">
                  <c:v>45214</c:v>
                </c:pt>
                <c:pt idx="6894">
                  <c:v>45214</c:v>
                </c:pt>
                <c:pt idx="6895">
                  <c:v>45214</c:v>
                </c:pt>
                <c:pt idx="6896">
                  <c:v>45214</c:v>
                </c:pt>
                <c:pt idx="6897">
                  <c:v>45214</c:v>
                </c:pt>
                <c:pt idx="6898">
                  <c:v>45214</c:v>
                </c:pt>
                <c:pt idx="6899">
                  <c:v>45214</c:v>
                </c:pt>
                <c:pt idx="6900">
                  <c:v>45214</c:v>
                </c:pt>
                <c:pt idx="6901">
                  <c:v>45214</c:v>
                </c:pt>
                <c:pt idx="6902">
                  <c:v>45214</c:v>
                </c:pt>
                <c:pt idx="6903">
                  <c:v>45214</c:v>
                </c:pt>
                <c:pt idx="6904">
                  <c:v>45214</c:v>
                </c:pt>
                <c:pt idx="6905">
                  <c:v>45214</c:v>
                </c:pt>
                <c:pt idx="6906">
                  <c:v>45214</c:v>
                </c:pt>
                <c:pt idx="6907">
                  <c:v>45214</c:v>
                </c:pt>
                <c:pt idx="6908">
                  <c:v>45214</c:v>
                </c:pt>
                <c:pt idx="6909">
                  <c:v>45214</c:v>
                </c:pt>
                <c:pt idx="6910">
                  <c:v>45215</c:v>
                </c:pt>
                <c:pt idx="6911">
                  <c:v>45215</c:v>
                </c:pt>
                <c:pt idx="6912">
                  <c:v>45215</c:v>
                </c:pt>
                <c:pt idx="6913">
                  <c:v>45215</c:v>
                </c:pt>
                <c:pt idx="6914">
                  <c:v>45215</c:v>
                </c:pt>
                <c:pt idx="6915">
                  <c:v>45215</c:v>
                </c:pt>
                <c:pt idx="6916">
                  <c:v>45215</c:v>
                </c:pt>
                <c:pt idx="6917">
                  <c:v>45215</c:v>
                </c:pt>
                <c:pt idx="6918">
                  <c:v>45215</c:v>
                </c:pt>
                <c:pt idx="6919">
                  <c:v>45215</c:v>
                </c:pt>
                <c:pt idx="6920">
                  <c:v>45215</c:v>
                </c:pt>
                <c:pt idx="6921">
                  <c:v>45215</c:v>
                </c:pt>
                <c:pt idx="6922">
                  <c:v>45215</c:v>
                </c:pt>
                <c:pt idx="6923">
                  <c:v>45215</c:v>
                </c:pt>
                <c:pt idx="6924">
                  <c:v>45215</c:v>
                </c:pt>
                <c:pt idx="6925">
                  <c:v>45215</c:v>
                </c:pt>
                <c:pt idx="6926">
                  <c:v>45215</c:v>
                </c:pt>
                <c:pt idx="6927">
                  <c:v>45215</c:v>
                </c:pt>
                <c:pt idx="6928">
                  <c:v>45215</c:v>
                </c:pt>
                <c:pt idx="6929">
                  <c:v>45215</c:v>
                </c:pt>
                <c:pt idx="6930">
                  <c:v>45215</c:v>
                </c:pt>
                <c:pt idx="6931">
                  <c:v>45215</c:v>
                </c:pt>
                <c:pt idx="6932">
                  <c:v>45215</c:v>
                </c:pt>
                <c:pt idx="6933">
                  <c:v>45215</c:v>
                </c:pt>
                <c:pt idx="6934">
                  <c:v>45216</c:v>
                </c:pt>
                <c:pt idx="6935">
                  <c:v>45216</c:v>
                </c:pt>
                <c:pt idx="6936">
                  <c:v>45216</c:v>
                </c:pt>
                <c:pt idx="6937">
                  <c:v>45216</c:v>
                </c:pt>
                <c:pt idx="6938">
                  <c:v>45216</c:v>
                </c:pt>
                <c:pt idx="6939">
                  <c:v>45216</c:v>
                </c:pt>
                <c:pt idx="6940">
                  <c:v>45216</c:v>
                </c:pt>
                <c:pt idx="6941">
                  <c:v>45216</c:v>
                </c:pt>
                <c:pt idx="6942">
                  <c:v>45216</c:v>
                </c:pt>
                <c:pt idx="6943">
                  <c:v>45216</c:v>
                </c:pt>
                <c:pt idx="6944">
                  <c:v>45216</c:v>
                </c:pt>
                <c:pt idx="6945">
                  <c:v>45216</c:v>
                </c:pt>
                <c:pt idx="6946">
                  <c:v>45216</c:v>
                </c:pt>
                <c:pt idx="6947">
                  <c:v>45216</c:v>
                </c:pt>
                <c:pt idx="6948">
                  <c:v>45216</c:v>
                </c:pt>
                <c:pt idx="6949">
                  <c:v>45216</c:v>
                </c:pt>
                <c:pt idx="6950">
                  <c:v>45216</c:v>
                </c:pt>
                <c:pt idx="6951">
                  <c:v>45216</c:v>
                </c:pt>
                <c:pt idx="6952">
                  <c:v>45216</c:v>
                </c:pt>
                <c:pt idx="6953">
                  <c:v>45216</c:v>
                </c:pt>
                <c:pt idx="6954">
                  <c:v>45216</c:v>
                </c:pt>
                <c:pt idx="6955">
                  <c:v>45216</c:v>
                </c:pt>
                <c:pt idx="6956">
                  <c:v>45216</c:v>
                </c:pt>
                <c:pt idx="6957">
                  <c:v>45216</c:v>
                </c:pt>
                <c:pt idx="6958">
                  <c:v>45217</c:v>
                </c:pt>
                <c:pt idx="6959">
                  <c:v>45217</c:v>
                </c:pt>
                <c:pt idx="6960">
                  <c:v>45217</c:v>
                </c:pt>
                <c:pt idx="6961">
                  <c:v>45217</c:v>
                </c:pt>
                <c:pt idx="6962">
                  <c:v>45217</c:v>
                </c:pt>
                <c:pt idx="6963">
                  <c:v>45217</c:v>
                </c:pt>
                <c:pt idx="6964">
                  <c:v>45217</c:v>
                </c:pt>
                <c:pt idx="6965">
                  <c:v>45217</c:v>
                </c:pt>
                <c:pt idx="6966">
                  <c:v>45217</c:v>
                </c:pt>
                <c:pt idx="6967">
                  <c:v>45217</c:v>
                </c:pt>
                <c:pt idx="6968">
                  <c:v>45217</c:v>
                </c:pt>
                <c:pt idx="6969">
                  <c:v>45217</c:v>
                </c:pt>
                <c:pt idx="6970">
                  <c:v>45217</c:v>
                </c:pt>
                <c:pt idx="6971">
                  <c:v>45217</c:v>
                </c:pt>
                <c:pt idx="6972">
                  <c:v>45217</c:v>
                </c:pt>
                <c:pt idx="6973">
                  <c:v>45217</c:v>
                </c:pt>
                <c:pt idx="6974">
                  <c:v>45217</c:v>
                </c:pt>
                <c:pt idx="6975">
                  <c:v>45217</c:v>
                </c:pt>
                <c:pt idx="6976">
                  <c:v>45217</c:v>
                </c:pt>
                <c:pt idx="6977">
                  <c:v>45217</c:v>
                </c:pt>
                <c:pt idx="6978">
                  <c:v>45217</c:v>
                </c:pt>
                <c:pt idx="6979">
                  <c:v>45217</c:v>
                </c:pt>
                <c:pt idx="6980">
                  <c:v>45217</c:v>
                </c:pt>
                <c:pt idx="6981">
                  <c:v>45217</c:v>
                </c:pt>
                <c:pt idx="6982">
                  <c:v>45218</c:v>
                </c:pt>
                <c:pt idx="6983">
                  <c:v>45218</c:v>
                </c:pt>
                <c:pt idx="6984">
                  <c:v>45218</c:v>
                </c:pt>
                <c:pt idx="6985">
                  <c:v>45218</c:v>
                </c:pt>
                <c:pt idx="6986">
                  <c:v>45218</c:v>
                </c:pt>
                <c:pt idx="6987">
                  <c:v>45218</c:v>
                </c:pt>
                <c:pt idx="6988">
                  <c:v>45218</c:v>
                </c:pt>
                <c:pt idx="6989">
                  <c:v>45218</c:v>
                </c:pt>
                <c:pt idx="6990">
                  <c:v>45218</c:v>
                </c:pt>
                <c:pt idx="6991">
                  <c:v>45218</c:v>
                </c:pt>
                <c:pt idx="6992">
                  <c:v>45218</c:v>
                </c:pt>
                <c:pt idx="6993">
                  <c:v>45218</c:v>
                </c:pt>
                <c:pt idx="6994">
                  <c:v>45218</c:v>
                </c:pt>
                <c:pt idx="6995">
                  <c:v>45218</c:v>
                </c:pt>
                <c:pt idx="6996">
                  <c:v>45218</c:v>
                </c:pt>
                <c:pt idx="6997">
                  <c:v>45218</c:v>
                </c:pt>
                <c:pt idx="6998">
                  <c:v>45218</c:v>
                </c:pt>
                <c:pt idx="6999">
                  <c:v>45218</c:v>
                </c:pt>
                <c:pt idx="7000">
                  <c:v>45218</c:v>
                </c:pt>
                <c:pt idx="7001">
                  <c:v>45218</c:v>
                </c:pt>
                <c:pt idx="7002">
                  <c:v>45218</c:v>
                </c:pt>
                <c:pt idx="7003">
                  <c:v>45218</c:v>
                </c:pt>
                <c:pt idx="7004">
                  <c:v>45218</c:v>
                </c:pt>
                <c:pt idx="7005">
                  <c:v>45218</c:v>
                </c:pt>
                <c:pt idx="7006">
                  <c:v>45219</c:v>
                </c:pt>
                <c:pt idx="7007">
                  <c:v>45219</c:v>
                </c:pt>
                <c:pt idx="7008">
                  <c:v>45219</c:v>
                </c:pt>
                <c:pt idx="7009">
                  <c:v>45219</c:v>
                </c:pt>
                <c:pt idx="7010">
                  <c:v>45219</c:v>
                </c:pt>
                <c:pt idx="7011">
                  <c:v>45219</c:v>
                </c:pt>
                <c:pt idx="7012">
                  <c:v>45219</c:v>
                </c:pt>
                <c:pt idx="7013">
                  <c:v>45219</c:v>
                </c:pt>
                <c:pt idx="7014">
                  <c:v>45219</c:v>
                </c:pt>
                <c:pt idx="7015">
                  <c:v>45219</c:v>
                </c:pt>
                <c:pt idx="7016">
                  <c:v>45219</c:v>
                </c:pt>
                <c:pt idx="7017">
                  <c:v>45219</c:v>
                </c:pt>
                <c:pt idx="7018">
                  <c:v>45219</c:v>
                </c:pt>
                <c:pt idx="7019">
                  <c:v>45219</c:v>
                </c:pt>
                <c:pt idx="7020">
                  <c:v>45219</c:v>
                </c:pt>
                <c:pt idx="7021">
                  <c:v>45219</c:v>
                </c:pt>
                <c:pt idx="7022">
                  <c:v>45219</c:v>
                </c:pt>
                <c:pt idx="7023">
                  <c:v>45219</c:v>
                </c:pt>
                <c:pt idx="7024">
                  <c:v>45219</c:v>
                </c:pt>
                <c:pt idx="7025">
                  <c:v>45219</c:v>
                </c:pt>
                <c:pt idx="7026">
                  <c:v>45219</c:v>
                </c:pt>
                <c:pt idx="7027">
                  <c:v>45219</c:v>
                </c:pt>
                <c:pt idx="7028">
                  <c:v>45219</c:v>
                </c:pt>
                <c:pt idx="7029">
                  <c:v>45219</c:v>
                </c:pt>
                <c:pt idx="7030">
                  <c:v>45220</c:v>
                </c:pt>
                <c:pt idx="7031">
                  <c:v>45220</c:v>
                </c:pt>
                <c:pt idx="7032">
                  <c:v>45220</c:v>
                </c:pt>
                <c:pt idx="7033">
                  <c:v>45220</c:v>
                </c:pt>
                <c:pt idx="7034">
                  <c:v>45220</c:v>
                </c:pt>
                <c:pt idx="7035">
                  <c:v>45220</c:v>
                </c:pt>
                <c:pt idx="7036">
                  <c:v>45220</c:v>
                </c:pt>
                <c:pt idx="7037">
                  <c:v>45220</c:v>
                </c:pt>
                <c:pt idx="7038">
                  <c:v>45220</c:v>
                </c:pt>
                <c:pt idx="7039">
                  <c:v>45220</c:v>
                </c:pt>
                <c:pt idx="7040">
                  <c:v>45220</c:v>
                </c:pt>
                <c:pt idx="7041">
                  <c:v>45220</c:v>
                </c:pt>
                <c:pt idx="7042">
                  <c:v>45220</c:v>
                </c:pt>
                <c:pt idx="7043">
                  <c:v>45220</c:v>
                </c:pt>
                <c:pt idx="7044">
                  <c:v>45220</c:v>
                </c:pt>
                <c:pt idx="7045">
                  <c:v>45220</c:v>
                </c:pt>
                <c:pt idx="7046">
                  <c:v>45220</c:v>
                </c:pt>
                <c:pt idx="7047">
                  <c:v>45220</c:v>
                </c:pt>
                <c:pt idx="7048">
                  <c:v>45220</c:v>
                </c:pt>
                <c:pt idx="7049">
                  <c:v>45220</c:v>
                </c:pt>
                <c:pt idx="7050">
                  <c:v>45220</c:v>
                </c:pt>
                <c:pt idx="7051">
                  <c:v>45220</c:v>
                </c:pt>
                <c:pt idx="7052">
                  <c:v>45220</c:v>
                </c:pt>
                <c:pt idx="7053">
                  <c:v>45220</c:v>
                </c:pt>
                <c:pt idx="7054">
                  <c:v>45221</c:v>
                </c:pt>
                <c:pt idx="7055">
                  <c:v>45221</c:v>
                </c:pt>
                <c:pt idx="7056">
                  <c:v>45221</c:v>
                </c:pt>
                <c:pt idx="7057">
                  <c:v>45221</c:v>
                </c:pt>
                <c:pt idx="7058">
                  <c:v>45221</c:v>
                </c:pt>
                <c:pt idx="7059">
                  <c:v>45221</c:v>
                </c:pt>
                <c:pt idx="7060">
                  <c:v>45221</c:v>
                </c:pt>
                <c:pt idx="7061">
                  <c:v>45221</c:v>
                </c:pt>
                <c:pt idx="7062">
                  <c:v>45221</c:v>
                </c:pt>
                <c:pt idx="7063">
                  <c:v>45221</c:v>
                </c:pt>
                <c:pt idx="7064">
                  <c:v>45221</c:v>
                </c:pt>
                <c:pt idx="7065">
                  <c:v>45221</c:v>
                </c:pt>
                <c:pt idx="7066">
                  <c:v>45221</c:v>
                </c:pt>
                <c:pt idx="7067">
                  <c:v>45221</c:v>
                </c:pt>
                <c:pt idx="7068">
                  <c:v>45221</c:v>
                </c:pt>
                <c:pt idx="7069">
                  <c:v>45221</c:v>
                </c:pt>
                <c:pt idx="7070">
                  <c:v>45221</c:v>
                </c:pt>
                <c:pt idx="7071">
                  <c:v>45221</c:v>
                </c:pt>
                <c:pt idx="7072">
                  <c:v>45221</c:v>
                </c:pt>
                <c:pt idx="7073">
                  <c:v>45221</c:v>
                </c:pt>
                <c:pt idx="7074">
                  <c:v>45221</c:v>
                </c:pt>
                <c:pt idx="7075">
                  <c:v>45221</c:v>
                </c:pt>
                <c:pt idx="7076">
                  <c:v>45221</c:v>
                </c:pt>
                <c:pt idx="7077">
                  <c:v>45221</c:v>
                </c:pt>
                <c:pt idx="7078">
                  <c:v>45222</c:v>
                </c:pt>
                <c:pt idx="7079">
                  <c:v>45222</c:v>
                </c:pt>
                <c:pt idx="7080">
                  <c:v>45222</c:v>
                </c:pt>
                <c:pt idx="7081">
                  <c:v>45222</c:v>
                </c:pt>
                <c:pt idx="7082">
                  <c:v>45222</c:v>
                </c:pt>
                <c:pt idx="7083">
                  <c:v>45222</c:v>
                </c:pt>
                <c:pt idx="7084">
                  <c:v>45222</c:v>
                </c:pt>
                <c:pt idx="7085">
                  <c:v>45222</c:v>
                </c:pt>
                <c:pt idx="7086">
                  <c:v>45222</c:v>
                </c:pt>
                <c:pt idx="7087">
                  <c:v>45222</c:v>
                </c:pt>
                <c:pt idx="7088">
                  <c:v>45222</c:v>
                </c:pt>
                <c:pt idx="7089">
                  <c:v>45222</c:v>
                </c:pt>
                <c:pt idx="7090">
                  <c:v>45222</c:v>
                </c:pt>
                <c:pt idx="7091">
                  <c:v>45222</c:v>
                </c:pt>
                <c:pt idx="7092">
                  <c:v>45222</c:v>
                </c:pt>
                <c:pt idx="7093">
                  <c:v>45222</c:v>
                </c:pt>
                <c:pt idx="7094">
                  <c:v>45222</c:v>
                </c:pt>
                <c:pt idx="7095">
                  <c:v>45222</c:v>
                </c:pt>
                <c:pt idx="7096">
                  <c:v>45222</c:v>
                </c:pt>
                <c:pt idx="7097">
                  <c:v>45222</c:v>
                </c:pt>
                <c:pt idx="7098">
                  <c:v>45222</c:v>
                </c:pt>
                <c:pt idx="7099">
                  <c:v>45222</c:v>
                </c:pt>
                <c:pt idx="7100">
                  <c:v>45222</c:v>
                </c:pt>
                <c:pt idx="7101">
                  <c:v>45222</c:v>
                </c:pt>
                <c:pt idx="7102">
                  <c:v>45223</c:v>
                </c:pt>
                <c:pt idx="7103">
                  <c:v>45223</c:v>
                </c:pt>
                <c:pt idx="7104">
                  <c:v>45223</c:v>
                </c:pt>
                <c:pt idx="7105">
                  <c:v>45223</c:v>
                </c:pt>
                <c:pt idx="7106">
                  <c:v>45223</c:v>
                </c:pt>
                <c:pt idx="7107">
                  <c:v>45223</c:v>
                </c:pt>
                <c:pt idx="7108">
                  <c:v>45223</c:v>
                </c:pt>
                <c:pt idx="7109">
                  <c:v>45223</c:v>
                </c:pt>
                <c:pt idx="7110">
                  <c:v>45223</c:v>
                </c:pt>
                <c:pt idx="7111">
                  <c:v>45223</c:v>
                </c:pt>
                <c:pt idx="7112">
                  <c:v>45223</c:v>
                </c:pt>
                <c:pt idx="7113">
                  <c:v>45223</c:v>
                </c:pt>
                <c:pt idx="7114">
                  <c:v>45223</c:v>
                </c:pt>
                <c:pt idx="7115">
                  <c:v>45223</c:v>
                </c:pt>
                <c:pt idx="7116">
                  <c:v>45223</c:v>
                </c:pt>
                <c:pt idx="7117">
                  <c:v>45223</c:v>
                </c:pt>
                <c:pt idx="7118">
                  <c:v>45223</c:v>
                </c:pt>
                <c:pt idx="7119">
                  <c:v>45223</c:v>
                </c:pt>
                <c:pt idx="7120">
                  <c:v>45223</c:v>
                </c:pt>
                <c:pt idx="7121">
                  <c:v>45223</c:v>
                </c:pt>
                <c:pt idx="7122">
                  <c:v>45223</c:v>
                </c:pt>
                <c:pt idx="7123">
                  <c:v>45223</c:v>
                </c:pt>
                <c:pt idx="7124">
                  <c:v>45223</c:v>
                </c:pt>
                <c:pt idx="7125">
                  <c:v>45223</c:v>
                </c:pt>
                <c:pt idx="7126">
                  <c:v>45224</c:v>
                </c:pt>
                <c:pt idx="7127">
                  <c:v>45224</c:v>
                </c:pt>
                <c:pt idx="7128">
                  <c:v>45224</c:v>
                </c:pt>
                <c:pt idx="7129">
                  <c:v>45224</c:v>
                </c:pt>
                <c:pt idx="7130">
                  <c:v>45224</c:v>
                </c:pt>
                <c:pt idx="7131">
                  <c:v>45224</c:v>
                </c:pt>
                <c:pt idx="7132">
                  <c:v>45224</c:v>
                </c:pt>
                <c:pt idx="7133">
                  <c:v>45224</c:v>
                </c:pt>
                <c:pt idx="7134">
                  <c:v>45224</c:v>
                </c:pt>
                <c:pt idx="7135">
                  <c:v>45224</c:v>
                </c:pt>
                <c:pt idx="7136">
                  <c:v>45224</c:v>
                </c:pt>
                <c:pt idx="7137">
                  <c:v>45224</c:v>
                </c:pt>
                <c:pt idx="7138">
                  <c:v>45224</c:v>
                </c:pt>
                <c:pt idx="7139">
                  <c:v>45224</c:v>
                </c:pt>
                <c:pt idx="7140">
                  <c:v>45224</c:v>
                </c:pt>
                <c:pt idx="7141">
                  <c:v>45224</c:v>
                </c:pt>
                <c:pt idx="7142">
                  <c:v>45224</c:v>
                </c:pt>
                <c:pt idx="7143">
                  <c:v>45224</c:v>
                </c:pt>
                <c:pt idx="7144">
                  <c:v>45224</c:v>
                </c:pt>
                <c:pt idx="7145">
                  <c:v>45224</c:v>
                </c:pt>
                <c:pt idx="7146">
                  <c:v>45224</c:v>
                </c:pt>
                <c:pt idx="7147">
                  <c:v>45224</c:v>
                </c:pt>
                <c:pt idx="7148">
                  <c:v>45224</c:v>
                </c:pt>
                <c:pt idx="7149">
                  <c:v>45224</c:v>
                </c:pt>
                <c:pt idx="7150">
                  <c:v>45225</c:v>
                </c:pt>
                <c:pt idx="7151">
                  <c:v>45225</c:v>
                </c:pt>
                <c:pt idx="7152">
                  <c:v>45225</c:v>
                </c:pt>
                <c:pt idx="7153">
                  <c:v>45225</c:v>
                </c:pt>
                <c:pt idx="7154">
                  <c:v>45225</c:v>
                </c:pt>
                <c:pt idx="7155">
                  <c:v>45225</c:v>
                </c:pt>
                <c:pt idx="7156">
                  <c:v>45225</c:v>
                </c:pt>
                <c:pt idx="7157">
                  <c:v>45225</c:v>
                </c:pt>
                <c:pt idx="7158">
                  <c:v>45225</c:v>
                </c:pt>
                <c:pt idx="7159">
                  <c:v>45225</c:v>
                </c:pt>
                <c:pt idx="7160">
                  <c:v>45225</c:v>
                </c:pt>
                <c:pt idx="7161">
                  <c:v>45225</c:v>
                </c:pt>
                <c:pt idx="7162">
                  <c:v>45225</c:v>
                </c:pt>
                <c:pt idx="7163">
                  <c:v>45225</c:v>
                </c:pt>
                <c:pt idx="7164">
                  <c:v>45225</c:v>
                </c:pt>
                <c:pt idx="7165">
                  <c:v>45225</c:v>
                </c:pt>
                <c:pt idx="7166">
                  <c:v>45225</c:v>
                </c:pt>
                <c:pt idx="7167">
                  <c:v>45225</c:v>
                </c:pt>
                <c:pt idx="7168">
                  <c:v>45225</c:v>
                </c:pt>
                <c:pt idx="7169">
                  <c:v>45225</c:v>
                </c:pt>
                <c:pt idx="7170">
                  <c:v>45225</c:v>
                </c:pt>
                <c:pt idx="7171">
                  <c:v>45225</c:v>
                </c:pt>
                <c:pt idx="7172">
                  <c:v>45225</c:v>
                </c:pt>
                <c:pt idx="7173">
                  <c:v>45225</c:v>
                </c:pt>
                <c:pt idx="7174">
                  <c:v>45226</c:v>
                </c:pt>
                <c:pt idx="7175">
                  <c:v>45226</c:v>
                </c:pt>
                <c:pt idx="7176">
                  <c:v>45226</c:v>
                </c:pt>
                <c:pt idx="7177">
                  <c:v>45226</c:v>
                </c:pt>
                <c:pt idx="7178">
                  <c:v>45226</c:v>
                </c:pt>
                <c:pt idx="7179">
                  <c:v>45226</c:v>
                </c:pt>
                <c:pt idx="7180">
                  <c:v>45226</c:v>
                </c:pt>
                <c:pt idx="7181">
                  <c:v>45226</c:v>
                </c:pt>
                <c:pt idx="7182">
                  <c:v>45226</c:v>
                </c:pt>
                <c:pt idx="7183">
                  <c:v>45226</c:v>
                </c:pt>
                <c:pt idx="7184">
                  <c:v>45226</c:v>
                </c:pt>
                <c:pt idx="7185">
                  <c:v>45226</c:v>
                </c:pt>
                <c:pt idx="7186">
                  <c:v>45226</c:v>
                </c:pt>
                <c:pt idx="7187">
                  <c:v>45226</c:v>
                </c:pt>
                <c:pt idx="7188">
                  <c:v>45226</c:v>
                </c:pt>
                <c:pt idx="7189">
                  <c:v>45226</c:v>
                </c:pt>
                <c:pt idx="7190">
                  <c:v>45226</c:v>
                </c:pt>
                <c:pt idx="7191">
                  <c:v>45226</c:v>
                </c:pt>
                <c:pt idx="7192">
                  <c:v>45226</c:v>
                </c:pt>
                <c:pt idx="7193">
                  <c:v>45226</c:v>
                </c:pt>
                <c:pt idx="7194">
                  <c:v>45226</c:v>
                </c:pt>
                <c:pt idx="7195">
                  <c:v>45226</c:v>
                </c:pt>
                <c:pt idx="7196">
                  <c:v>45226</c:v>
                </c:pt>
                <c:pt idx="7197">
                  <c:v>45226</c:v>
                </c:pt>
                <c:pt idx="7198">
                  <c:v>45227</c:v>
                </c:pt>
                <c:pt idx="7199">
                  <c:v>45227</c:v>
                </c:pt>
                <c:pt idx="7200">
                  <c:v>45227</c:v>
                </c:pt>
                <c:pt idx="7201">
                  <c:v>45227</c:v>
                </c:pt>
                <c:pt idx="7202">
                  <c:v>45227</c:v>
                </c:pt>
                <c:pt idx="7203">
                  <c:v>45227</c:v>
                </c:pt>
                <c:pt idx="7204">
                  <c:v>45227</c:v>
                </c:pt>
                <c:pt idx="7205">
                  <c:v>45227</c:v>
                </c:pt>
                <c:pt idx="7206">
                  <c:v>45227</c:v>
                </c:pt>
                <c:pt idx="7207">
                  <c:v>45227</c:v>
                </c:pt>
                <c:pt idx="7208">
                  <c:v>45227</c:v>
                </c:pt>
                <c:pt idx="7209">
                  <c:v>45227</c:v>
                </c:pt>
                <c:pt idx="7210">
                  <c:v>45227</c:v>
                </c:pt>
                <c:pt idx="7211">
                  <c:v>45227</c:v>
                </c:pt>
                <c:pt idx="7212">
                  <c:v>45227</c:v>
                </c:pt>
                <c:pt idx="7213">
                  <c:v>45227</c:v>
                </c:pt>
                <c:pt idx="7214">
                  <c:v>45227</c:v>
                </c:pt>
                <c:pt idx="7215">
                  <c:v>45227</c:v>
                </c:pt>
                <c:pt idx="7216">
                  <c:v>45227</c:v>
                </c:pt>
                <c:pt idx="7217">
                  <c:v>45227</c:v>
                </c:pt>
                <c:pt idx="7218">
                  <c:v>45227</c:v>
                </c:pt>
                <c:pt idx="7219">
                  <c:v>45227</c:v>
                </c:pt>
                <c:pt idx="7220">
                  <c:v>45227</c:v>
                </c:pt>
                <c:pt idx="7221">
                  <c:v>45227</c:v>
                </c:pt>
                <c:pt idx="7222">
                  <c:v>45228</c:v>
                </c:pt>
                <c:pt idx="7223">
                  <c:v>45228</c:v>
                </c:pt>
                <c:pt idx="7224">
                  <c:v>45228</c:v>
                </c:pt>
                <c:pt idx="7225">
                  <c:v>45228</c:v>
                </c:pt>
                <c:pt idx="7226">
                  <c:v>45228</c:v>
                </c:pt>
                <c:pt idx="7227">
                  <c:v>45228</c:v>
                </c:pt>
                <c:pt idx="7228">
                  <c:v>45228</c:v>
                </c:pt>
                <c:pt idx="7229">
                  <c:v>45228</c:v>
                </c:pt>
                <c:pt idx="7230">
                  <c:v>45228</c:v>
                </c:pt>
                <c:pt idx="7231">
                  <c:v>45228</c:v>
                </c:pt>
                <c:pt idx="7232">
                  <c:v>45228</c:v>
                </c:pt>
                <c:pt idx="7233">
                  <c:v>45228</c:v>
                </c:pt>
                <c:pt idx="7234">
                  <c:v>45228</c:v>
                </c:pt>
                <c:pt idx="7235">
                  <c:v>45228</c:v>
                </c:pt>
                <c:pt idx="7236">
                  <c:v>45228</c:v>
                </c:pt>
                <c:pt idx="7237">
                  <c:v>45228</c:v>
                </c:pt>
                <c:pt idx="7238">
                  <c:v>45228</c:v>
                </c:pt>
                <c:pt idx="7239">
                  <c:v>45228</c:v>
                </c:pt>
                <c:pt idx="7240">
                  <c:v>45228</c:v>
                </c:pt>
                <c:pt idx="7241">
                  <c:v>45228</c:v>
                </c:pt>
                <c:pt idx="7242">
                  <c:v>45228</c:v>
                </c:pt>
                <c:pt idx="7243">
                  <c:v>45228</c:v>
                </c:pt>
                <c:pt idx="7244">
                  <c:v>45228</c:v>
                </c:pt>
                <c:pt idx="7245">
                  <c:v>45228</c:v>
                </c:pt>
                <c:pt idx="7246">
                  <c:v>45229</c:v>
                </c:pt>
                <c:pt idx="7247">
                  <c:v>45229</c:v>
                </c:pt>
                <c:pt idx="7248">
                  <c:v>45229</c:v>
                </c:pt>
                <c:pt idx="7249">
                  <c:v>45229</c:v>
                </c:pt>
                <c:pt idx="7250">
                  <c:v>45229</c:v>
                </c:pt>
                <c:pt idx="7251">
                  <c:v>45229</c:v>
                </c:pt>
                <c:pt idx="7252">
                  <c:v>45229</c:v>
                </c:pt>
                <c:pt idx="7253">
                  <c:v>45229</c:v>
                </c:pt>
                <c:pt idx="7254">
                  <c:v>45229</c:v>
                </c:pt>
                <c:pt idx="7255">
                  <c:v>45229</c:v>
                </c:pt>
                <c:pt idx="7256">
                  <c:v>45229</c:v>
                </c:pt>
                <c:pt idx="7257">
                  <c:v>45229</c:v>
                </c:pt>
                <c:pt idx="7258">
                  <c:v>45229</c:v>
                </c:pt>
                <c:pt idx="7259">
                  <c:v>45229</c:v>
                </c:pt>
                <c:pt idx="7260">
                  <c:v>45229</c:v>
                </c:pt>
                <c:pt idx="7261">
                  <c:v>45229</c:v>
                </c:pt>
                <c:pt idx="7262">
                  <c:v>45229</c:v>
                </c:pt>
                <c:pt idx="7263">
                  <c:v>45229</c:v>
                </c:pt>
                <c:pt idx="7264">
                  <c:v>45229</c:v>
                </c:pt>
                <c:pt idx="7265">
                  <c:v>45229</c:v>
                </c:pt>
                <c:pt idx="7266">
                  <c:v>45229</c:v>
                </c:pt>
                <c:pt idx="7267">
                  <c:v>45229</c:v>
                </c:pt>
                <c:pt idx="7268">
                  <c:v>45229</c:v>
                </c:pt>
                <c:pt idx="7269">
                  <c:v>45229</c:v>
                </c:pt>
                <c:pt idx="7270">
                  <c:v>45230</c:v>
                </c:pt>
                <c:pt idx="7271">
                  <c:v>45230</c:v>
                </c:pt>
                <c:pt idx="7272">
                  <c:v>45230</c:v>
                </c:pt>
                <c:pt idx="7273">
                  <c:v>45230</c:v>
                </c:pt>
                <c:pt idx="7274">
                  <c:v>45230</c:v>
                </c:pt>
                <c:pt idx="7275">
                  <c:v>45230</c:v>
                </c:pt>
                <c:pt idx="7276">
                  <c:v>45230</c:v>
                </c:pt>
                <c:pt idx="7277">
                  <c:v>45230</c:v>
                </c:pt>
                <c:pt idx="7278">
                  <c:v>45230</c:v>
                </c:pt>
                <c:pt idx="7279">
                  <c:v>45230</c:v>
                </c:pt>
                <c:pt idx="7280">
                  <c:v>45230</c:v>
                </c:pt>
                <c:pt idx="7281">
                  <c:v>45230</c:v>
                </c:pt>
                <c:pt idx="7282">
                  <c:v>45230</c:v>
                </c:pt>
                <c:pt idx="7283">
                  <c:v>45230</c:v>
                </c:pt>
                <c:pt idx="7284">
                  <c:v>45230</c:v>
                </c:pt>
                <c:pt idx="7285">
                  <c:v>45230</c:v>
                </c:pt>
                <c:pt idx="7286">
                  <c:v>45230</c:v>
                </c:pt>
                <c:pt idx="7287">
                  <c:v>45230</c:v>
                </c:pt>
                <c:pt idx="7288">
                  <c:v>45230</c:v>
                </c:pt>
                <c:pt idx="7289">
                  <c:v>45230</c:v>
                </c:pt>
                <c:pt idx="7290">
                  <c:v>45230</c:v>
                </c:pt>
                <c:pt idx="7291">
                  <c:v>45230</c:v>
                </c:pt>
                <c:pt idx="7292">
                  <c:v>45230</c:v>
                </c:pt>
                <c:pt idx="7293">
                  <c:v>45230</c:v>
                </c:pt>
                <c:pt idx="7294">
                  <c:v>45231</c:v>
                </c:pt>
                <c:pt idx="7295">
                  <c:v>45231</c:v>
                </c:pt>
                <c:pt idx="7296">
                  <c:v>45231</c:v>
                </c:pt>
                <c:pt idx="7297">
                  <c:v>45231</c:v>
                </c:pt>
                <c:pt idx="7298">
                  <c:v>45231</c:v>
                </c:pt>
                <c:pt idx="7299">
                  <c:v>45231</c:v>
                </c:pt>
                <c:pt idx="7300">
                  <c:v>45231</c:v>
                </c:pt>
                <c:pt idx="7301">
                  <c:v>45231</c:v>
                </c:pt>
                <c:pt idx="7302">
                  <c:v>45231</c:v>
                </c:pt>
                <c:pt idx="7303">
                  <c:v>45231</c:v>
                </c:pt>
                <c:pt idx="7304">
                  <c:v>45231</c:v>
                </c:pt>
                <c:pt idx="7305">
                  <c:v>45231</c:v>
                </c:pt>
                <c:pt idx="7306">
                  <c:v>45231</c:v>
                </c:pt>
                <c:pt idx="7307">
                  <c:v>45231</c:v>
                </c:pt>
                <c:pt idx="7308">
                  <c:v>45231</c:v>
                </c:pt>
                <c:pt idx="7309">
                  <c:v>45231</c:v>
                </c:pt>
                <c:pt idx="7310">
                  <c:v>45231</c:v>
                </c:pt>
                <c:pt idx="7311">
                  <c:v>45231</c:v>
                </c:pt>
                <c:pt idx="7312">
                  <c:v>45231</c:v>
                </c:pt>
                <c:pt idx="7313">
                  <c:v>45231</c:v>
                </c:pt>
                <c:pt idx="7314">
                  <c:v>45231</c:v>
                </c:pt>
                <c:pt idx="7315">
                  <c:v>45231</c:v>
                </c:pt>
                <c:pt idx="7316">
                  <c:v>45231</c:v>
                </c:pt>
                <c:pt idx="7317">
                  <c:v>45231</c:v>
                </c:pt>
                <c:pt idx="7318">
                  <c:v>45232</c:v>
                </c:pt>
                <c:pt idx="7319">
                  <c:v>45232</c:v>
                </c:pt>
                <c:pt idx="7320">
                  <c:v>45232</c:v>
                </c:pt>
                <c:pt idx="7321">
                  <c:v>45232</c:v>
                </c:pt>
                <c:pt idx="7322">
                  <c:v>45232</c:v>
                </c:pt>
                <c:pt idx="7323">
                  <c:v>45232</c:v>
                </c:pt>
                <c:pt idx="7324">
                  <c:v>45232</c:v>
                </c:pt>
                <c:pt idx="7325">
                  <c:v>45232</c:v>
                </c:pt>
                <c:pt idx="7326">
                  <c:v>45232</c:v>
                </c:pt>
                <c:pt idx="7327">
                  <c:v>45232</c:v>
                </c:pt>
                <c:pt idx="7328">
                  <c:v>45232</c:v>
                </c:pt>
                <c:pt idx="7329">
                  <c:v>45232</c:v>
                </c:pt>
                <c:pt idx="7330">
                  <c:v>45232</c:v>
                </c:pt>
                <c:pt idx="7331">
                  <c:v>45232</c:v>
                </c:pt>
                <c:pt idx="7332">
                  <c:v>45232</c:v>
                </c:pt>
                <c:pt idx="7333">
                  <c:v>45232</c:v>
                </c:pt>
                <c:pt idx="7334">
                  <c:v>45232</c:v>
                </c:pt>
                <c:pt idx="7335">
                  <c:v>45232</c:v>
                </c:pt>
                <c:pt idx="7336">
                  <c:v>45232</c:v>
                </c:pt>
                <c:pt idx="7337">
                  <c:v>45232</c:v>
                </c:pt>
                <c:pt idx="7338">
                  <c:v>45232</c:v>
                </c:pt>
                <c:pt idx="7339">
                  <c:v>45232</c:v>
                </c:pt>
                <c:pt idx="7340">
                  <c:v>45232</c:v>
                </c:pt>
                <c:pt idx="7341">
                  <c:v>45232</c:v>
                </c:pt>
                <c:pt idx="7342">
                  <c:v>45233</c:v>
                </c:pt>
                <c:pt idx="7343">
                  <c:v>45233</c:v>
                </c:pt>
                <c:pt idx="7344">
                  <c:v>45233</c:v>
                </c:pt>
                <c:pt idx="7345">
                  <c:v>45233</c:v>
                </c:pt>
                <c:pt idx="7346">
                  <c:v>45233</c:v>
                </c:pt>
                <c:pt idx="7347">
                  <c:v>45233</c:v>
                </c:pt>
                <c:pt idx="7348">
                  <c:v>45233</c:v>
                </c:pt>
                <c:pt idx="7349">
                  <c:v>45233</c:v>
                </c:pt>
                <c:pt idx="7350">
                  <c:v>45233</c:v>
                </c:pt>
                <c:pt idx="7351">
                  <c:v>45233</c:v>
                </c:pt>
                <c:pt idx="7352">
                  <c:v>45233</c:v>
                </c:pt>
                <c:pt idx="7353">
                  <c:v>45233</c:v>
                </c:pt>
                <c:pt idx="7354">
                  <c:v>45233</c:v>
                </c:pt>
                <c:pt idx="7355">
                  <c:v>45233</c:v>
                </c:pt>
                <c:pt idx="7356">
                  <c:v>45233</c:v>
                </c:pt>
                <c:pt idx="7357">
                  <c:v>45233</c:v>
                </c:pt>
                <c:pt idx="7358">
                  <c:v>45233</c:v>
                </c:pt>
                <c:pt idx="7359">
                  <c:v>45233</c:v>
                </c:pt>
                <c:pt idx="7360">
                  <c:v>45233</c:v>
                </c:pt>
                <c:pt idx="7361">
                  <c:v>45233</c:v>
                </c:pt>
                <c:pt idx="7362">
                  <c:v>45233</c:v>
                </c:pt>
                <c:pt idx="7363">
                  <c:v>45233</c:v>
                </c:pt>
                <c:pt idx="7364">
                  <c:v>45233</c:v>
                </c:pt>
                <c:pt idx="7365">
                  <c:v>45233</c:v>
                </c:pt>
                <c:pt idx="7366">
                  <c:v>45234</c:v>
                </c:pt>
                <c:pt idx="7367">
                  <c:v>45234</c:v>
                </c:pt>
                <c:pt idx="7368">
                  <c:v>45234</c:v>
                </c:pt>
                <c:pt idx="7369">
                  <c:v>45234</c:v>
                </c:pt>
                <c:pt idx="7370">
                  <c:v>45234</c:v>
                </c:pt>
                <c:pt idx="7371">
                  <c:v>45234</c:v>
                </c:pt>
                <c:pt idx="7372">
                  <c:v>45234</c:v>
                </c:pt>
                <c:pt idx="7373">
                  <c:v>45234</c:v>
                </c:pt>
                <c:pt idx="7374">
                  <c:v>45234</c:v>
                </c:pt>
                <c:pt idx="7375">
                  <c:v>45234</c:v>
                </c:pt>
                <c:pt idx="7376">
                  <c:v>45234</c:v>
                </c:pt>
                <c:pt idx="7377">
                  <c:v>45234</c:v>
                </c:pt>
                <c:pt idx="7378">
                  <c:v>45234</c:v>
                </c:pt>
                <c:pt idx="7379">
                  <c:v>45234</c:v>
                </c:pt>
                <c:pt idx="7380">
                  <c:v>45234</c:v>
                </c:pt>
                <c:pt idx="7381">
                  <c:v>45234</c:v>
                </c:pt>
                <c:pt idx="7382">
                  <c:v>45234</c:v>
                </c:pt>
                <c:pt idx="7383">
                  <c:v>45234</c:v>
                </c:pt>
                <c:pt idx="7384">
                  <c:v>45234</c:v>
                </c:pt>
                <c:pt idx="7385">
                  <c:v>45234</c:v>
                </c:pt>
                <c:pt idx="7386">
                  <c:v>45234</c:v>
                </c:pt>
                <c:pt idx="7387">
                  <c:v>45234</c:v>
                </c:pt>
                <c:pt idx="7388">
                  <c:v>45234</c:v>
                </c:pt>
                <c:pt idx="7389">
                  <c:v>45234</c:v>
                </c:pt>
                <c:pt idx="7390">
                  <c:v>45235</c:v>
                </c:pt>
                <c:pt idx="7391">
                  <c:v>45235</c:v>
                </c:pt>
                <c:pt idx="7392">
                  <c:v>45235</c:v>
                </c:pt>
                <c:pt idx="7393">
                  <c:v>45235</c:v>
                </c:pt>
                <c:pt idx="7394">
                  <c:v>45235</c:v>
                </c:pt>
                <c:pt idx="7395">
                  <c:v>45235</c:v>
                </c:pt>
                <c:pt idx="7396">
                  <c:v>45235</c:v>
                </c:pt>
                <c:pt idx="7397">
                  <c:v>45235</c:v>
                </c:pt>
                <c:pt idx="7398">
                  <c:v>45235</c:v>
                </c:pt>
                <c:pt idx="7399">
                  <c:v>45235</c:v>
                </c:pt>
                <c:pt idx="7400">
                  <c:v>45235</c:v>
                </c:pt>
                <c:pt idx="7401">
                  <c:v>45235</c:v>
                </c:pt>
                <c:pt idx="7402">
                  <c:v>45235</c:v>
                </c:pt>
                <c:pt idx="7403">
                  <c:v>45235</c:v>
                </c:pt>
                <c:pt idx="7404">
                  <c:v>45235</c:v>
                </c:pt>
                <c:pt idx="7405">
                  <c:v>45235</c:v>
                </c:pt>
                <c:pt idx="7406">
                  <c:v>45235</c:v>
                </c:pt>
                <c:pt idx="7407">
                  <c:v>45235</c:v>
                </c:pt>
                <c:pt idx="7408">
                  <c:v>45235</c:v>
                </c:pt>
                <c:pt idx="7409">
                  <c:v>45235</c:v>
                </c:pt>
                <c:pt idx="7410">
                  <c:v>45235</c:v>
                </c:pt>
                <c:pt idx="7411">
                  <c:v>45235</c:v>
                </c:pt>
                <c:pt idx="7412">
                  <c:v>45235</c:v>
                </c:pt>
                <c:pt idx="7413">
                  <c:v>45235</c:v>
                </c:pt>
                <c:pt idx="7414">
                  <c:v>45235</c:v>
                </c:pt>
                <c:pt idx="7415">
                  <c:v>45236</c:v>
                </c:pt>
                <c:pt idx="7416">
                  <c:v>45236</c:v>
                </c:pt>
                <c:pt idx="7417">
                  <c:v>45236</c:v>
                </c:pt>
                <c:pt idx="7418">
                  <c:v>45236</c:v>
                </c:pt>
                <c:pt idx="7419">
                  <c:v>45236</c:v>
                </c:pt>
                <c:pt idx="7420">
                  <c:v>45236</c:v>
                </c:pt>
                <c:pt idx="7421">
                  <c:v>45236</c:v>
                </c:pt>
                <c:pt idx="7422">
                  <c:v>45236</c:v>
                </c:pt>
                <c:pt idx="7423">
                  <c:v>45236</c:v>
                </c:pt>
                <c:pt idx="7424">
                  <c:v>45236</c:v>
                </c:pt>
                <c:pt idx="7425">
                  <c:v>45236</c:v>
                </c:pt>
                <c:pt idx="7426">
                  <c:v>45236</c:v>
                </c:pt>
                <c:pt idx="7427">
                  <c:v>45236</c:v>
                </c:pt>
                <c:pt idx="7428">
                  <c:v>45236</c:v>
                </c:pt>
                <c:pt idx="7429">
                  <c:v>45236</c:v>
                </c:pt>
                <c:pt idx="7430">
                  <c:v>45236</c:v>
                </c:pt>
                <c:pt idx="7431">
                  <c:v>45236</c:v>
                </c:pt>
                <c:pt idx="7432">
                  <c:v>45236</c:v>
                </c:pt>
                <c:pt idx="7433">
                  <c:v>45236</c:v>
                </c:pt>
                <c:pt idx="7434">
                  <c:v>45236</c:v>
                </c:pt>
                <c:pt idx="7435">
                  <c:v>45236</c:v>
                </c:pt>
                <c:pt idx="7436">
                  <c:v>45236</c:v>
                </c:pt>
                <c:pt idx="7437">
                  <c:v>45236</c:v>
                </c:pt>
                <c:pt idx="7438">
                  <c:v>45236</c:v>
                </c:pt>
                <c:pt idx="7439">
                  <c:v>45237</c:v>
                </c:pt>
                <c:pt idx="7440">
                  <c:v>45237</c:v>
                </c:pt>
                <c:pt idx="7441">
                  <c:v>45237</c:v>
                </c:pt>
                <c:pt idx="7442">
                  <c:v>45237</c:v>
                </c:pt>
                <c:pt idx="7443">
                  <c:v>45237</c:v>
                </c:pt>
                <c:pt idx="7444">
                  <c:v>45237</c:v>
                </c:pt>
                <c:pt idx="7445">
                  <c:v>45237</c:v>
                </c:pt>
                <c:pt idx="7446">
                  <c:v>45237</c:v>
                </c:pt>
                <c:pt idx="7447">
                  <c:v>45237</c:v>
                </c:pt>
                <c:pt idx="7448">
                  <c:v>45237</c:v>
                </c:pt>
                <c:pt idx="7449">
                  <c:v>45237</c:v>
                </c:pt>
                <c:pt idx="7450">
                  <c:v>45237</c:v>
                </c:pt>
                <c:pt idx="7451">
                  <c:v>45237</c:v>
                </c:pt>
                <c:pt idx="7452">
                  <c:v>45237</c:v>
                </c:pt>
                <c:pt idx="7453">
                  <c:v>45237</c:v>
                </c:pt>
                <c:pt idx="7454">
                  <c:v>45237</c:v>
                </c:pt>
                <c:pt idx="7455">
                  <c:v>45237</c:v>
                </c:pt>
                <c:pt idx="7456">
                  <c:v>45237</c:v>
                </c:pt>
                <c:pt idx="7457">
                  <c:v>45237</c:v>
                </c:pt>
                <c:pt idx="7458">
                  <c:v>45237</c:v>
                </c:pt>
                <c:pt idx="7459">
                  <c:v>45237</c:v>
                </c:pt>
                <c:pt idx="7460">
                  <c:v>45237</c:v>
                </c:pt>
                <c:pt idx="7461">
                  <c:v>45237</c:v>
                </c:pt>
                <c:pt idx="7462">
                  <c:v>45237</c:v>
                </c:pt>
                <c:pt idx="7463">
                  <c:v>45238</c:v>
                </c:pt>
                <c:pt idx="7464">
                  <c:v>45238</c:v>
                </c:pt>
                <c:pt idx="7465">
                  <c:v>45238</c:v>
                </c:pt>
                <c:pt idx="7466">
                  <c:v>45238</c:v>
                </c:pt>
                <c:pt idx="7467">
                  <c:v>45238</c:v>
                </c:pt>
                <c:pt idx="7468">
                  <c:v>45238</c:v>
                </c:pt>
                <c:pt idx="7469">
                  <c:v>45238</c:v>
                </c:pt>
                <c:pt idx="7470">
                  <c:v>45238</c:v>
                </c:pt>
                <c:pt idx="7471">
                  <c:v>45238</c:v>
                </c:pt>
                <c:pt idx="7472">
                  <c:v>45238</c:v>
                </c:pt>
                <c:pt idx="7473">
                  <c:v>45238</c:v>
                </c:pt>
                <c:pt idx="7474">
                  <c:v>45238</c:v>
                </c:pt>
                <c:pt idx="7475">
                  <c:v>45238</c:v>
                </c:pt>
                <c:pt idx="7476">
                  <c:v>45238</c:v>
                </c:pt>
                <c:pt idx="7477">
                  <c:v>45238</c:v>
                </c:pt>
                <c:pt idx="7478">
                  <c:v>45238</c:v>
                </c:pt>
                <c:pt idx="7479">
                  <c:v>45238</c:v>
                </c:pt>
                <c:pt idx="7480">
                  <c:v>45238</c:v>
                </c:pt>
                <c:pt idx="7481">
                  <c:v>45238</c:v>
                </c:pt>
                <c:pt idx="7482">
                  <c:v>45238</c:v>
                </c:pt>
                <c:pt idx="7483">
                  <c:v>45238</c:v>
                </c:pt>
                <c:pt idx="7484">
                  <c:v>45238</c:v>
                </c:pt>
                <c:pt idx="7485">
                  <c:v>45238</c:v>
                </c:pt>
                <c:pt idx="7486">
                  <c:v>45238</c:v>
                </c:pt>
                <c:pt idx="7487">
                  <c:v>45239</c:v>
                </c:pt>
                <c:pt idx="7488">
                  <c:v>45239</c:v>
                </c:pt>
                <c:pt idx="7489">
                  <c:v>45239</c:v>
                </c:pt>
                <c:pt idx="7490">
                  <c:v>45239</c:v>
                </c:pt>
                <c:pt idx="7491">
                  <c:v>45239</c:v>
                </c:pt>
                <c:pt idx="7492">
                  <c:v>45239</c:v>
                </c:pt>
                <c:pt idx="7493">
                  <c:v>45239</c:v>
                </c:pt>
                <c:pt idx="7494">
                  <c:v>45239</c:v>
                </c:pt>
                <c:pt idx="7495">
                  <c:v>45239</c:v>
                </c:pt>
                <c:pt idx="7496">
                  <c:v>45239</c:v>
                </c:pt>
                <c:pt idx="7497">
                  <c:v>45239</c:v>
                </c:pt>
                <c:pt idx="7498">
                  <c:v>45239</c:v>
                </c:pt>
                <c:pt idx="7499">
                  <c:v>45239</c:v>
                </c:pt>
                <c:pt idx="7500">
                  <c:v>45239</c:v>
                </c:pt>
                <c:pt idx="7501">
                  <c:v>45239</c:v>
                </c:pt>
                <c:pt idx="7502">
                  <c:v>45239</c:v>
                </c:pt>
                <c:pt idx="7503">
                  <c:v>45239</c:v>
                </c:pt>
                <c:pt idx="7504">
                  <c:v>45239</c:v>
                </c:pt>
                <c:pt idx="7505">
                  <c:v>45239</c:v>
                </c:pt>
                <c:pt idx="7506">
                  <c:v>45239</c:v>
                </c:pt>
                <c:pt idx="7507">
                  <c:v>45239</c:v>
                </c:pt>
                <c:pt idx="7508">
                  <c:v>45239</c:v>
                </c:pt>
                <c:pt idx="7509">
                  <c:v>45239</c:v>
                </c:pt>
                <c:pt idx="7510">
                  <c:v>45239</c:v>
                </c:pt>
                <c:pt idx="7511">
                  <c:v>45240</c:v>
                </c:pt>
                <c:pt idx="7512">
                  <c:v>45240</c:v>
                </c:pt>
                <c:pt idx="7513">
                  <c:v>45240</c:v>
                </c:pt>
                <c:pt idx="7514">
                  <c:v>45240</c:v>
                </c:pt>
                <c:pt idx="7515">
                  <c:v>45240</c:v>
                </c:pt>
                <c:pt idx="7516">
                  <c:v>45240</c:v>
                </c:pt>
                <c:pt idx="7517">
                  <c:v>45240</c:v>
                </c:pt>
                <c:pt idx="7518">
                  <c:v>45240</c:v>
                </c:pt>
                <c:pt idx="7519">
                  <c:v>45240</c:v>
                </c:pt>
                <c:pt idx="7520">
                  <c:v>45240</c:v>
                </c:pt>
                <c:pt idx="7521">
                  <c:v>45240</c:v>
                </c:pt>
                <c:pt idx="7522">
                  <c:v>45240</c:v>
                </c:pt>
                <c:pt idx="7523">
                  <c:v>45240</c:v>
                </c:pt>
                <c:pt idx="7524">
                  <c:v>45240</c:v>
                </c:pt>
                <c:pt idx="7525">
                  <c:v>45240</c:v>
                </c:pt>
                <c:pt idx="7526">
                  <c:v>45240</c:v>
                </c:pt>
                <c:pt idx="7527">
                  <c:v>45240</c:v>
                </c:pt>
                <c:pt idx="7528">
                  <c:v>45240</c:v>
                </c:pt>
                <c:pt idx="7529">
                  <c:v>45240</c:v>
                </c:pt>
                <c:pt idx="7530">
                  <c:v>45240</c:v>
                </c:pt>
                <c:pt idx="7531">
                  <c:v>45240</c:v>
                </c:pt>
                <c:pt idx="7532">
                  <c:v>45240</c:v>
                </c:pt>
                <c:pt idx="7533">
                  <c:v>45240</c:v>
                </c:pt>
                <c:pt idx="7534">
                  <c:v>45240</c:v>
                </c:pt>
                <c:pt idx="7535">
                  <c:v>45241</c:v>
                </c:pt>
                <c:pt idx="7536">
                  <c:v>45241</c:v>
                </c:pt>
                <c:pt idx="7537">
                  <c:v>45241</c:v>
                </c:pt>
                <c:pt idx="7538">
                  <c:v>45241</c:v>
                </c:pt>
                <c:pt idx="7539">
                  <c:v>45241</c:v>
                </c:pt>
                <c:pt idx="7540">
                  <c:v>45241</c:v>
                </c:pt>
                <c:pt idx="7541">
                  <c:v>45241</c:v>
                </c:pt>
                <c:pt idx="7542">
                  <c:v>45241</c:v>
                </c:pt>
                <c:pt idx="7543">
                  <c:v>45241</c:v>
                </c:pt>
                <c:pt idx="7544">
                  <c:v>45241</c:v>
                </c:pt>
                <c:pt idx="7545">
                  <c:v>45241</c:v>
                </c:pt>
                <c:pt idx="7546">
                  <c:v>45241</c:v>
                </c:pt>
                <c:pt idx="7547">
                  <c:v>45241</c:v>
                </c:pt>
                <c:pt idx="7548">
                  <c:v>45241</c:v>
                </c:pt>
                <c:pt idx="7549">
                  <c:v>45241</c:v>
                </c:pt>
                <c:pt idx="7550">
                  <c:v>45241</c:v>
                </c:pt>
                <c:pt idx="7551">
                  <c:v>45241</c:v>
                </c:pt>
                <c:pt idx="7552">
                  <c:v>45241</c:v>
                </c:pt>
                <c:pt idx="7553">
                  <c:v>45241</c:v>
                </c:pt>
                <c:pt idx="7554">
                  <c:v>45241</c:v>
                </c:pt>
                <c:pt idx="7555">
                  <c:v>45241</c:v>
                </c:pt>
                <c:pt idx="7556">
                  <c:v>45241</c:v>
                </c:pt>
                <c:pt idx="7557">
                  <c:v>45241</c:v>
                </c:pt>
                <c:pt idx="7558">
                  <c:v>45241</c:v>
                </c:pt>
                <c:pt idx="7559">
                  <c:v>45242</c:v>
                </c:pt>
                <c:pt idx="7560">
                  <c:v>45242</c:v>
                </c:pt>
                <c:pt idx="7561">
                  <c:v>45242</c:v>
                </c:pt>
                <c:pt idx="7562">
                  <c:v>45242</c:v>
                </c:pt>
                <c:pt idx="7563">
                  <c:v>45242</c:v>
                </c:pt>
                <c:pt idx="7564">
                  <c:v>45242</c:v>
                </c:pt>
                <c:pt idx="7565">
                  <c:v>45242</c:v>
                </c:pt>
                <c:pt idx="7566">
                  <c:v>45242</c:v>
                </c:pt>
                <c:pt idx="7567">
                  <c:v>45242</c:v>
                </c:pt>
                <c:pt idx="7568">
                  <c:v>45242</c:v>
                </c:pt>
                <c:pt idx="7569">
                  <c:v>45242</c:v>
                </c:pt>
                <c:pt idx="7570">
                  <c:v>45242</c:v>
                </c:pt>
                <c:pt idx="7571">
                  <c:v>45242</c:v>
                </c:pt>
                <c:pt idx="7572">
                  <c:v>45242</c:v>
                </c:pt>
                <c:pt idx="7573">
                  <c:v>45242</c:v>
                </c:pt>
                <c:pt idx="7574">
                  <c:v>45242</c:v>
                </c:pt>
                <c:pt idx="7575">
                  <c:v>45242</c:v>
                </c:pt>
                <c:pt idx="7576">
                  <c:v>45242</c:v>
                </c:pt>
                <c:pt idx="7577">
                  <c:v>45242</c:v>
                </c:pt>
                <c:pt idx="7578">
                  <c:v>45242</c:v>
                </c:pt>
                <c:pt idx="7579">
                  <c:v>45242</c:v>
                </c:pt>
                <c:pt idx="7580">
                  <c:v>45242</c:v>
                </c:pt>
                <c:pt idx="7581">
                  <c:v>45242</c:v>
                </c:pt>
                <c:pt idx="7582">
                  <c:v>45242</c:v>
                </c:pt>
                <c:pt idx="7583">
                  <c:v>45243</c:v>
                </c:pt>
                <c:pt idx="7584">
                  <c:v>45243</c:v>
                </c:pt>
                <c:pt idx="7585">
                  <c:v>45243</c:v>
                </c:pt>
                <c:pt idx="7586">
                  <c:v>45243</c:v>
                </c:pt>
                <c:pt idx="7587">
                  <c:v>45243</c:v>
                </c:pt>
                <c:pt idx="7588">
                  <c:v>45243</c:v>
                </c:pt>
                <c:pt idx="7589">
                  <c:v>45243</c:v>
                </c:pt>
                <c:pt idx="7590">
                  <c:v>45243</c:v>
                </c:pt>
                <c:pt idx="7591">
                  <c:v>45243</c:v>
                </c:pt>
                <c:pt idx="7592">
                  <c:v>45243</c:v>
                </c:pt>
                <c:pt idx="7593">
                  <c:v>45243</c:v>
                </c:pt>
                <c:pt idx="7594">
                  <c:v>45243</c:v>
                </c:pt>
                <c:pt idx="7595">
                  <c:v>45243</c:v>
                </c:pt>
                <c:pt idx="7596">
                  <c:v>45243</c:v>
                </c:pt>
                <c:pt idx="7597">
                  <c:v>45243</c:v>
                </c:pt>
                <c:pt idx="7598">
                  <c:v>45243</c:v>
                </c:pt>
                <c:pt idx="7599">
                  <c:v>45243</c:v>
                </c:pt>
                <c:pt idx="7600">
                  <c:v>45243</c:v>
                </c:pt>
                <c:pt idx="7601">
                  <c:v>45243</c:v>
                </c:pt>
                <c:pt idx="7602">
                  <c:v>45243</c:v>
                </c:pt>
                <c:pt idx="7603">
                  <c:v>45243</c:v>
                </c:pt>
                <c:pt idx="7604">
                  <c:v>45243</c:v>
                </c:pt>
                <c:pt idx="7605">
                  <c:v>45243</c:v>
                </c:pt>
                <c:pt idx="7606">
                  <c:v>45243</c:v>
                </c:pt>
                <c:pt idx="7607">
                  <c:v>45244</c:v>
                </c:pt>
                <c:pt idx="7608">
                  <c:v>45244</c:v>
                </c:pt>
                <c:pt idx="7609">
                  <c:v>45244</c:v>
                </c:pt>
                <c:pt idx="7610">
                  <c:v>45244</c:v>
                </c:pt>
                <c:pt idx="7611">
                  <c:v>45244</c:v>
                </c:pt>
                <c:pt idx="7612">
                  <c:v>45244</c:v>
                </c:pt>
                <c:pt idx="7613">
                  <c:v>45244</c:v>
                </c:pt>
                <c:pt idx="7614">
                  <c:v>45244</c:v>
                </c:pt>
                <c:pt idx="7615">
                  <c:v>45244</c:v>
                </c:pt>
                <c:pt idx="7616">
                  <c:v>45244</c:v>
                </c:pt>
                <c:pt idx="7617">
                  <c:v>45244</c:v>
                </c:pt>
                <c:pt idx="7618">
                  <c:v>45244</c:v>
                </c:pt>
                <c:pt idx="7619">
                  <c:v>45244</c:v>
                </c:pt>
                <c:pt idx="7620">
                  <c:v>45244</c:v>
                </c:pt>
                <c:pt idx="7621">
                  <c:v>45244</c:v>
                </c:pt>
                <c:pt idx="7622">
                  <c:v>45244</c:v>
                </c:pt>
                <c:pt idx="7623">
                  <c:v>45244</c:v>
                </c:pt>
                <c:pt idx="7624">
                  <c:v>45244</c:v>
                </c:pt>
                <c:pt idx="7625">
                  <c:v>45244</c:v>
                </c:pt>
                <c:pt idx="7626">
                  <c:v>45244</c:v>
                </c:pt>
                <c:pt idx="7627">
                  <c:v>45244</c:v>
                </c:pt>
                <c:pt idx="7628">
                  <c:v>45244</c:v>
                </c:pt>
                <c:pt idx="7629">
                  <c:v>45244</c:v>
                </c:pt>
                <c:pt idx="7630">
                  <c:v>45244</c:v>
                </c:pt>
                <c:pt idx="7631">
                  <c:v>45245</c:v>
                </c:pt>
                <c:pt idx="7632">
                  <c:v>45245</c:v>
                </c:pt>
                <c:pt idx="7633">
                  <c:v>45245</c:v>
                </c:pt>
                <c:pt idx="7634">
                  <c:v>45245</c:v>
                </c:pt>
                <c:pt idx="7635">
                  <c:v>45245</c:v>
                </c:pt>
                <c:pt idx="7636">
                  <c:v>45245</c:v>
                </c:pt>
                <c:pt idx="7637">
                  <c:v>45245</c:v>
                </c:pt>
                <c:pt idx="7638">
                  <c:v>45245</c:v>
                </c:pt>
                <c:pt idx="7639">
                  <c:v>45245</c:v>
                </c:pt>
                <c:pt idx="7640">
                  <c:v>45245</c:v>
                </c:pt>
                <c:pt idx="7641">
                  <c:v>45245</c:v>
                </c:pt>
                <c:pt idx="7642">
                  <c:v>45245</c:v>
                </c:pt>
                <c:pt idx="7643">
                  <c:v>45245</c:v>
                </c:pt>
                <c:pt idx="7644">
                  <c:v>45245</c:v>
                </c:pt>
                <c:pt idx="7645">
                  <c:v>45245</c:v>
                </c:pt>
                <c:pt idx="7646">
                  <c:v>45245</c:v>
                </c:pt>
                <c:pt idx="7647">
                  <c:v>45245</c:v>
                </c:pt>
                <c:pt idx="7648">
                  <c:v>45245</c:v>
                </c:pt>
                <c:pt idx="7649">
                  <c:v>45245</c:v>
                </c:pt>
                <c:pt idx="7650">
                  <c:v>45245</c:v>
                </c:pt>
                <c:pt idx="7651">
                  <c:v>45245</c:v>
                </c:pt>
                <c:pt idx="7652">
                  <c:v>45245</c:v>
                </c:pt>
                <c:pt idx="7653">
                  <c:v>45245</c:v>
                </c:pt>
                <c:pt idx="7654">
                  <c:v>45245</c:v>
                </c:pt>
                <c:pt idx="7655">
                  <c:v>45246</c:v>
                </c:pt>
                <c:pt idx="7656">
                  <c:v>45246</c:v>
                </c:pt>
                <c:pt idx="7657">
                  <c:v>45246</c:v>
                </c:pt>
                <c:pt idx="7658">
                  <c:v>45246</c:v>
                </c:pt>
                <c:pt idx="7659">
                  <c:v>45246</c:v>
                </c:pt>
                <c:pt idx="7660">
                  <c:v>45246</c:v>
                </c:pt>
                <c:pt idx="7661">
                  <c:v>45246</c:v>
                </c:pt>
                <c:pt idx="7662">
                  <c:v>45246</c:v>
                </c:pt>
                <c:pt idx="7663">
                  <c:v>45246</c:v>
                </c:pt>
                <c:pt idx="7664">
                  <c:v>45246</c:v>
                </c:pt>
                <c:pt idx="7665">
                  <c:v>45246</c:v>
                </c:pt>
                <c:pt idx="7666">
                  <c:v>45246</c:v>
                </c:pt>
                <c:pt idx="7667">
                  <c:v>45246</c:v>
                </c:pt>
                <c:pt idx="7668">
                  <c:v>45246</c:v>
                </c:pt>
                <c:pt idx="7669">
                  <c:v>45246</c:v>
                </c:pt>
                <c:pt idx="7670">
                  <c:v>45246</c:v>
                </c:pt>
                <c:pt idx="7671">
                  <c:v>45246</c:v>
                </c:pt>
                <c:pt idx="7672">
                  <c:v>45246</c:v>
                </c:pt>
                <c:pt idx="7673">
                  <c:v>45246</c:v>
                </c:pt>
                <c:pt idx="7674">
                  <c:v>45246</c:v>
                </c:pt>
                <c:pt idx="7675">
                  <c:v>45246</c:v>
                </c:pt>
                <c:pt idx="7676">
                  <c:v>45246</c:v>
                </c:pt>
                <c:pt idx="7677">
                  <c:v>45246</c:v>
                </c:pt>
                <c:pt idx="7678">
                  <c:v>45246</c:v>
                </c:pt>
                <c:pt idx="7679">
                  <c:v>45247</c:v>
                </c:pt>
                <c:pt idx="7680">
                  <c:v>45247</c:v>
                </c:pt>
                <c:pt idx="7681">
                  <c:v>45247</c:v>
                </c:pt>
                <c:pt idx="7682">
                  <c:v>45247</c:v>
                </c:pt>
                <c:pt idx="7683">
                  <c:v>45247</c:v>
                </c:pt>
                <c:pt idx="7684">
                  <c:v>45247</c:v>
                </c:pt>
                <c:pt idx="7685">
                  <c:v>45247</c:v>
                </c:pt>
                <c:pt idx="7686">
                  <c:v>45247</c:v>
                </c:pt>
                <c:pt idx="7687">
                  <c:v>45247</c:v>
                </c:pt>
                <c:pt idx="7688">
                  <c:v>45247</c:v>
                </c:pt>
                <c:pt idx="7689">
                  <c:v>45247</c:v>
                </c:pt>
                <c:pt idx="7690">
                  <c:v>45247</c:v>
                </c:pt>
                <c:pt idx="7691">
                  <c:v>45247</c:v>
                </c:pt>
                <c:pt idx="7692">
                  <c:v>45247</c:v>
                </c:pt>
                <c:pt idx="7693">
                  <c:v>45247</c:v>
                </c:pt>
                <c:pt idx="7694">
                  <c:v>45247</c:v>
                </c:pt>
                <c:pt idx="7695">
                  <c:v>45247</c:v>
                </c:pt>
                <c:pt idx="7696">
                  <c:v>45247</c:v>
                </c:pt>
                <c:pt idx="7697">
                  <c:v>45247</c:v>
                </c:pt>
                <c:pt idx="7698">
                  <c:v>45247</c:v>
                </c:pt>
                <c:pt idx="7699">
                  <c:v>45247</c:v>
                </c:pt>
                <c:pt idx="7700">
                  <c:v>45247</c:v>
                </c:pt>
                <c:pt idx="7701">
                  <c:v>45247</c:v>
                </c:pt>
                <c:pt idx="7702">
                  <c:v>45247</c:v>
                </c:pt>
                <c:pt idx="7703">
                  <c:v>45248</c:v>
                </c:pt>
                <c:pt idx="7704">
                  <c:v>45248</c:v>
                </c:pt>
                <c:pt idx="7705">
                  <c:v>45248</c:v>
                </c:pt>
                <c:pt idx="7706">
                  <c:v>45248</c:v>
                </c:pt>
                <c:pt idx="7707">
                  <c:v>45248</c:v>
                </c:pt>
                <c:pt idx="7708">
                  <c:v>45248</c:v>
                </c:pt>
                <c:pt idx="7709">
                  <c:v>45248</c:v>
                </c:pt>
                <c:pt idx="7710">
                  <c:v>45248</c:v>
                </c:pt>
                <c:pt idx="7711">
                  <c:v>45248</c:v>
                </c:pt>
                <c:pt idx="7712">
                  <c:v>45248</c:v>
                </c:pt>
                <c:pt idx="7713">
                  <c:v>45248</c:v>
                </c:pt>
                <c:pt idx="7714">
                  <c:v>45248</c:v>
                </c:pt>
                <c:pt idx="7715">
                  <c:v>45248</c:v>
                </c:pt>
                <c:pt idx="7716">
                  <c:v>45248</c:v>
                </c:pt>
                <c:pt idx="7717">
                  <c:v>45248</c:v>
                </c:pt>
                <c:pt idx="7718">
                  <c:v>45248</c:v>
                </c:pt>
                <c:pt idx="7719">
                  <c:v>45248</c:v>
                </c:pt>
                <c:pt idx="7720">
                  <c:v>45248</c:v>
                </c:pt>
                <c:pt idx="7721">
                  <c:v>45248</c:v>
                </c:pt>
                <c:pt idx="7722">
                  <c:v>45248</c:v>
                </c:pt>
                <c:pt idx="7723">
                  <c:v>45248</c:v>
                </c:pt>
                <c:pt idx="7724">
                  <c:v>45248</c:v>
                </c:pt>
                <c:pt idx="7725">
                  <c:v>45248</c:v>
                </c:pt>
                <c:pt idx="7726">
                  <c:v>45248</c:v>
                </c:pt>
                <c:pt idx="7727">
                  <c:v>45249</c:v>
                </c:pt>
                <c:pt idx="7728">
                  <c:v>45249</c:v>
                </c:pt>
                <c:pt idx="7729">
                  <c:v>45249</c:v>
                </c:pt>
                <c:pt idx="7730">
                  <c:v>45249</c:v>
                </c:pt>
                <c:pt idx="7731">
                  <c:v>45249</c:v>
                </c:pt>
                <c:pt idx="7732">
                  <c:v>45249</c:v>
                </c:pt>
                <c:pt idx="7733">
                  <c:v>45249</c:v>
                </c:pt>
                <c:pt idx="7734">
                  <c:v>45249</c:v>
                </c:pt>
                <c:pt idx="7735">
                  <c:v>45249</c:v>
                </c:pt>
                <c:pt idx="7736">
                  <c:v>45249</c:v>
                </c:pt>
                <c:pt idx="7737">
                  <c:v>45249</c:v>
                </c:pt>
                <c:pt idx="7738">
                  <c:v>45249</c:v>
                </c:pt>
                <c:pt idx="7739">
                  <c:v>45249</c:v>
                </c:pt>
                <c:pt idx="7740">
                  <c:v>45249</c:v>
                </c:pt>
                <c:pt idx="7741">
                  <c:v>45249</c:v>
                </c:pt>
                <c:pt idx="7742">
                  <c:v>45249</c:v>
                </c:pt>
                <c:pt idx="7743">
                  <c:v>45249</c:v>
                </c:pt>
                <c:pt idx="7744">
                  <c:v>45249</c:v>
                </c:pt>
                <c:pt idx="7745">
                  <c:v>45249</c:v>
                </c:pt>
                <c:pt idx="7746">
                  <c:v>45249</c:v>
                </c:pt>
                <c:pt idx="7747">
                  <c:v>45249</c:v>
                </c:pt>
                <c:pt idx="7748">
                  <c:v>45249</c:v>
                </c:pt>
                <c:pt idx="7749">
                  <c:v>45249</c:v>
                </c:pt>
                <c:pt idx="7750">
                  <c:v>45249</c:v>
                </c:pt>
                <c:pt idx="7751">
                  <c:v>45250</c:v>
                </c:pt>
                <c:pt idx="7752">
                  <c:v>45250</c:v>
                </c:pt>
                <c:pt idx="7753">
                  <c:v>45250</c:v>
                </c:pt>
                <c:pt idx="7754">
                  <c:v>45250</c:v>
                </c:pt>
                <c:pt idx="7755">
                  <c:v>45250</c:v>
                </c:pt>
                <c:pt idx="7756">
                  <c:v>45250</c:v>
                </c:pt>
                <c:pt idx="7757">
                  <c:v>45250</c:v>
                </c:pt>
                <c:pt idx="7758">
                  <c:v>45250</c:v>
                </c:pt>
                <c:pt idx="7759">
                  <c:v>45250</c:v>
                </c:pt>
                <c:pt idx="7760">
                  <c:v>45250</c:v>
                </c:pt>
                <c:pt idx="7761">
                  <c:v>45250</c:v>
                </c:pt>
                <c:pt idx="7762">
                  <c:v>45250</c:v>
                </c:pt>
                <c:pt idx="7763">
                  <c:v>45250</c:v>
                </c:pt>
                <c:pt idx="7764">
                  <c:v>45250</c:v>
                </c:pt>
                <c:pt idx="7765">
                  <c:v>45250</c:v>
                </c:pt>
                <c:pt idx="7766">
                  <c:v>45250</c:v>
                </c:pt>
                <c:pt idx="7767">
                  <c:v>45250</c:v>
                </c:pt>
                <c:pt idx="7768">
                  <c:v>45250</c:v>
                </c:pt>
                <c:pt idx="7769">
                  <c:v>45250</c:v>
                </c:pt>
                <c:pt idx="7770">
                  <c:v>45250</c:v>
                </c:pt>
                <c:pt idx="7771">
                  <c:v>45250</c:v>
                </c:pt>
                <c:pt idx="7772">
                  <c:v>45250</c:v>
                </c:pt>
                <c:pt idx="7773">
                  <c:v>45250</c:v>
                </c:pt>
                <c:pt idx="7774">
                  <c:v>45250</c:v>
                </c:pt>
                <c:pt idx="7775">
                  <c:v>45251</c:v>
                </c:pt>
                <c:pt idx="7776">
                  <c:v>45251</c:v>
                </c:pt>
                <c:pt idx="7777">
                  <c:v>45251</c:v>
                </c:pt>
                <c:pt idx="7778">
                  <c:v>45251</c:v>
                </c:pt>
                <c:pt idx="7779">
                  <c:v>45251</c:v>
                </c:pt>
                <c:pt idx="7780">
                  <c:v>45251</c:v>
                </c:pt>
                <c:pt idx="7781">
                  <c:v>45251</c:v>
                </c:pt>
                <c:pt idx="7782">
                  <c:v>45251</c:v>
                </c:pt>
                <c:pt idx="7783">
                  <c:v>45251</c:v>
                </c:pt>
                <c:pt idx="7784">
                  <c:v>45251</c:v>
                </c:pt>
                <c:pt idx="7785">
                  <c:v>45251</c:v>
                </c:pt>
                <c:pt idx="7786">
                  <c:v>45251</c:v>
                </c:pt>
                <c:pt idx="7787">
                  <c:v>45251</c:v>
                </c:pt>
                <c:pt idx="7788">
                  <c:v>45251</c:v>
                </c:pt>
                <c:pt idx="7789">
                  <c:v>45251</c:v>
                </c:pt>
                <c:pt idx="7790">
                  <c:v>45251</c:v>
                </c:pt>
                <c:pt idx="7791">
                  <c:v>45251</c:v>
                </c:pt>
                <c:pt idx="7792">
                  <c:v>45251</c:v>
                </c:pt>
                <c:pt idx="7793">
                  <c:v>45251</c:v>
                </c:pt>
                <c:pt idx="7794">
                  <c:v>45251</c:v>
                </c:pt>
                <c:pt idx="7795">
                  <c:v>45251</c:v>
                </c:pt>
                <c:pt idx="7796">
                  <c:v>45251</c:v>
                </c:pt>
                <c:pt idx="7797">
                  <c:v>45251</c:v>
                </c:pt>
                <c:pt idx="7798">
                  <c:v>45251</c:v>
                </c:pt>
                <c:pt idx="7799">
                  <c:v>45252</c:v>
                </c:pt>
                <c:pt idx="7800">
                  <c:v>45252</c:v>
                </c:pt>
                <c:pt idx="7801">
                  <c:v>45252</c:v>
                </c:pt>
                <c:pt idx="7802">
                  <c:v>45252</c:v>
                </c:pt>
                <c:pt idx="7803">
                  <c:v>45252</c:v>
                </c:pt>
                <c:pt idx="7804">
                  <c:v>45252</c:v>
                </c:pt>
                <c:pt idx="7805">
                  <c:v>45252</c:v>
                </c:pt>
                <c:pt idx="7806">
                  <c:v>45252</c:v>
                </c:pt>
                <c:pt idx="7807">
                  <c:v>45252</c:v>
                </c:pt>
                <c:pt idx="7808">
                  <c:v>45252</c:v>
                </c:pt>
                <c:pt idx="7809">
                  <c:v>45252</c:v>
                </c:pt>
                <c:pt idx="7810">
                  <c:v>45252</c:v>
                </c:pt>
                <c:pt idx="7811">
                  <c:v>45252</c:v>
                </c:pt>
                <c:pt idx="7812">
                  <c:v>45252</c:v>
                </c:pt>
                <c:pt idx="7813">
                  <c:v>45252</c:v>
                </c:pt>
                <c:pt idx="7814">
                  <c:v>45252</c:v>
                </c:pt>
                <c:pt idx="7815">
                  <c:v>45252</c:v>
                </c:pt>
                <c:pt idx="7816">
                  <c:v>45252</c:v>
                </c:pt>
                <c:pt idx="7817">
                  <c:v>45252</c:v>
                </c:pt>
                <c:pt idx="7818">
                  <c:v>45252</c:v>
                </c:pt>
                <c:pt idx="7819">
                  <c:v>45252</c:v>
                </c:pt>
                <c:pt idx="7820">
                  <c:v>45252</c:v>
                </c:pt>
                <c:pt idx="7821">
                  <c:v>45252</c:v>
                </c:pt>
                <c:pt idx="7822">
                  <c:v>45252</c:v>
                </c:pt>
                <c:pt idx="7823">
                  <c:v>45253</c:v>
                </c:pt>
                <c:pt idx="7824">
                  <c:v>45253</c:v>
                </c:pt>
                <c:pt idx="7825">
                  <c:v>45253</c:v>
                </c:pt>
                <c:pt idx="7826">
                  <c:v>45253</c:v>
                </c:pt>
                <c:pt idx="7827">
                  <c:v>45253</c:v>
                </c:pt>
                <c:pt idx="7828">
                  <c:v>45253</c:v>
                </c:pt>
                <c:pt idx="7829">
                  <c:v>45253</c:v>
                </c:pt>
                <c:pt idx="7830">
                  <c:v>45253</c:v>
                </c:pt>
                <c:pt idx="7831">
                  <c:v>45253</c:v>
                </c:pt>
                <c:pt idx="7832">
                  <c:v>45253</c:v>
                </c:pt>
                <c:pt idx="7833">
                  <c:v>45253</c:v>
                </c:pt>
                <c:pt idx="7834">
                  <c:v>45253</c:v>
                </c:pt>
                <c:pt idx="7835">
                  <c:v>45253</c:v>
                </c:pt>
                <c:pt idx="7836">
                  <c:v>45253</c:v>
                </c:pt>
                <c:pt idx="7837">
                  <c:v>45253</c:v>
                </c:pt>
                <c:pt idx="7838">
                  <c:v>45253</c:v>
                </c:pt>
                <c:pt idx="7839">
                  <c:v>45253</c:v>
                </c:pt>
                <c:pt idx="7840">
                  <c:v>45253</c:v>
                </c:pt>
                <c:pt idx="7841">
                  <c:v>45253</c:v>
                </c:pt>
                <c:pt idx="7842">
                  <c:v>45253</c:v>
                </c:pt>
                <c:pt idx="7843">
                  <c:v>45253</c:v>
                </c:pt>
                <c:pt idx="7844">
                  <c:v>45253</c:v>
                </c:pt>
                <c:pt idx="7845">
                  <c:v>45253</c:v>
                </c:pt>
                <c:pt idx="7846">
                  <c:v>45253</c:v>
                </c:pt>
                <c:pt idx="7847">
                  <c:v>45254</c:v>
                </c:pt>
                <c:pt idx="7848">
                  <c:v>45254</c:v>
                </c:pt>
                <c:pt idx="7849">
                  <c:v>45254</c:v>
                </c:pt>
                <c:pt idx="7850">
                  <c:v>45254</c:v>
                </c:pt>
                <c:pt idx="7851">
                  <c:v>45254</c:v>
                </c:pt>
                <c:pt idx="7852">
                  <c:v>45254</c:v>
                </c:pt>
                <c:pt idx="7853">
                  <c:v>45254</c:v>
                </c:pt>
                <c:pt idx="7854">
                  <c:v>45254</c:v>
                </c:pt>
                <c:pt idx="7855">
                  <c:v>45254</c:v>
                </c:pt>
                <c:pt idx="7856">
                  <c:v>45254</c:v>
                </c:pt>
                <c:pt idx="7857">
                  <c:v>45254</c:v>
                </c:pt>
                <c:pt idx="7858">
                  <c:v>45254</c:v>
                </c:pt>
                <c:pt idx="7859">
                  <c:v>45254</c:v>
                </c:pt>
                <c:pt idx="7860">
                  <c:v>45254</c:v>
                </c:pt>
                <c:pt idx="7861">
                  <c:v>45254</c:v>
                </c:pt>
                <c:pt idx="7862">
                  <c:v>45254</c:v>
                </c:pt>
                <c:pt idx="7863">
                  <c:v>45254</c:v>
                </c:pt>
                <c:pt idx="7864">
                  <c:v>45254</c:v>
                </c:pt>
                <c:pt idx="7865">
                  <c:v>45254</c:v>
                </c:pt>
                <c:pt idx="7866">
                  <c:v>45254</c:v>
                </c:pt>
                <c:pt idx="7867">
                  <c:v>45254</c:v>
                </c:pt>
                <c:pt idx="7868">
                  <c:v>45254</c:v>
                </c:pt>
                <c:pt idx="7869">
                  <c:v>45254</c:v>
                </c:pt>
                <c:pt idx="7870">
                  <c:v>45254</c:v>
                </c:pt>
                <c:pt idx="7871">
                  <c:v>45255</c:v>
                </c:pt>
                <c:pt idx="7872">
                  <c:v>45255</c:v>
                </c:pt>
                <c:pt idx="7873">
                  <c:v>45255</c:v>
                </c:pt>
                <c:pt idx="7874">
                  <c:v>45255</c:v>
                </c:pt>
                <c:pt idx="7875">
                  <c:v>45255</c:v>
                </c:pt>
                <c:pt idx="7876">
                  <c:v>45255</c:v>
                </c:pt>
                <c:pt idx="7877">
                  <c:v>45255</c:v>
                </c:pt>
                <c:pt idx="7878">
                  <c:v>45255</c:v>
                </c:pt>
                <c:pt idx="7879">
                  <c:v>45255</c:v>
                </c:pt>
                <c:pt idx="7880">
                  <c:v>45255</c:v>
                </c:pt>
                <c:pt idx="7881">
                  <c:v>45255</c:v>
                </c:pt>
                <c:pt idx="7882">
                  <c:v>45255</c:v>
                </c:pt>
                <c:pt idx="7883">
                  <c:v>45255</c:v>
                </c:pt>
                <c:pt idx="7884">
                  <c:v>45255</c:v>
                </c:pt>
                <c:pt idx="7885">
                  <c:v>45255</c:v>
                </c:pt>
                <c:pt idx="7886">
                  <c:v>45255</c:v>
                </c:pt>
                <c:pt idx="7887">
                  <c:v>45255</c:v>
                </c:pt>
                <c:pt idx="7888">
                  <c:v>45255</c:v>
                </c:pt>
                <c:pt idx="7889">
                  <c:v>45255</c:v>
                </c:pt>
                <c:pt idx="7890">
                  <c:v>45255</c:v>
                </c:pt>
                <c:pt idx="7891">
                  <c:v>45255</c:v>
                </c:pt>
                <c:pt idx="7892">
                  <c:v>45255</c:v>
                </c:pt>
                <c:pt idx="7893">
                  <c:v>45255</c:v>
                </c:pt>
                <c:pt idx="7894">
                  <c:v>45255</c:v>
                </c:pt>
                <c:pt idx="7895">
                  <c:v>45256</c:v>
                </c:pt>
                <c:pt idx="7896">
                  <c:v>45256</c:v>
                </c:pt>
                <c:pt idx="7897">
                  <c:v>45256</c:v>
                </c:pt>
                <c:pt idx="7898">
                  <c:v>45256</c:v>
                </c:pt>
                <c:pt idx="7899">
                  <c:v>45256</c:v>
                </c:pt>
                <c:pt idx="7900">
                  <c:v>45256</c:v>
                </c:pt>
                <c:pt idx="7901">
                  <c:v>45256</c:v>
                </c:pt>
                <c:pt idx="7902">
                  <c:v>45256</c:v>
                </c:pt>
                <c:pt idx="7903">
                  <c:v>45256</c:v>
                </c:pt>
                <c:pt idx="7904">
                  <c:v>45256</c:v>
                </c:pt>
                <c:pt idx="7905">
                  <c:v>45256</c:v>
                </c:pt>
                <c:pt idx="7906">
                  <c:v>45256</c:v>
                </c:pt>
                <c:pt idx="7907">
                  <c:v>45256</c:v>
                </c:pt>
                <c:pt idx="7908">
                  <c:v>45256</c:v>
                </c:pt>
                <c:pt idx="7909">
                  <c:v>45256</c:v>
                </c:pt>
                <c:pt idx="7910">
                  <c:v>45256</c:v>
                </c:pt>
                <c:pt idx="7911">
                  <c:v>45256</c:v>
                </c:pt>
                <c:pt idx="7912">
                  <c:v>45256</c:v>
                </c:pt>
                <c:pt idx="7913">
                  <c:v>45256</c:v>
                </c:pt>
                <c:pt idx="7914">
                  <c:v>45256</c:v>
                </c:pt>
                <c:pt idx="7915">
                  <c:v>45256</c:v>
                </c:pt>
                <c:pt idx="7916">
                  <c:v>45256</c:v>
                </c:pt>
                <c:pt idx="7917">
                  <c:v>45256</c:v>
                </c:pt>
                <c:pt idx="7918">
                  <c:v>45256</c:v>
                </c:pt>
                <c:pt idx="7919">
                  <c:v>45257</c:v>
                </c:pt>
                <c:pt idx="7920">
                  <c:v>45257</c:v>
                </c:pt>
                <c:pt idx="7921">
                  <c:v>45257</c:v>
                </c:pt>
                <c:pt idx="7922">
                  <c:v>45257</c:v>
                </c:pt>
                <c:pt idx="7923">
                  <c:v>45257</c:v>
                </c:pt>
                <c:pt idx="7924">
                  <c:v>45257</c:v>
                </c:pt>
                <c:pt idx="7925">
                  <c:v>45257</c:v>
                </c:pt>
                <c:pt idx="7926">
                  <c:v>45257</c:v>
                </c:pt>
                <c:pt idx="7927">
                  <c:v>45257</c:v>
                </c:pt>
                <c:pt idx="7928">
                  <c:v>45257</c:v>
                </c:pt>
                <c:pt idx="7929">
                  <c:v>45257</c:v>
                </c:pt>
                <c:pt idx="7930">
                  <c:v>45257</c:v>
                </c:pt>
                <c:pt idx="7931">
                  <c:v>45257</c:v>
                </c:pt>
                <c:pt idx="7932">
                  <c:v>45257</c:v>
                </c:pt>
                <c:pt idx="7933">
                  <c:v>45257</c:v>
                </c:pt>
                <c:pt idx="7934">
                  <c:v>45257</c:v>
                </c:pt>
                <c:pt idx="7935">
                  <c:v>45257</c:v>
                </c:pt>
                <c:pt idx="7936">
                  <c:v>45257</c:v>
                </c:pt>
                <c:pt idx="7937">
                  <c:v>45257</c:v>
                </c:pt>
                <c:pt idx="7938">
                  <c:v>45257</c:v>
                </c:pt>
                <c:pt idx="7939">
                  <c:v>45257</c:v>
                </c:pt>
                <c:pt idx="7940">
                  <c:v>45257</c:v>
                </c:pt>
                <c:pt idx="7941">
                  <c:v>45257</c:v>
                </c:pt>
                <c:pt idx="7942">
                  <c:v>45257</c:v>
                </c:pt>
                <c:pt idx="7943">
                  <c:v>45258</c:v>
                </c:pt>
                <c:pt idx="7944">
                  <c:v>45258</c:v>
                </c:pt>
                <c:pt idx="7945">
                  <c:v>45258</c:v>
                </c:pt>
                <c:pt idx="7946">
                  <c:v>45258</c:v>
                </c:pt>
                <c:pt idx="7947">
                  <c:v>45258</c:v>
                </c:pt>
                <c:pt idx="7948">
                  <c:v>45258</c:v>
                </c:pt>
                <c:pt idx="7949">
                  <c:v>45258</c:v>
                </c:pt>
                <c:pt idx="7950">
                  <c:v>45258</c:v>
                </c:pt>
                <c:pt idx="7951">
                  <c:v>45258</c:v>
                </c:pt>
                <c:pt idx="7952">
                  <c:v>45258</c:v>
                </c:pt>
                <c:pt idx="7953">
                  <c:v>45258</c:v>
                </c:pt>
                <c:pt idx="7954">
                  <c:v>45258</c:v>
                </c:pt>
                <c:pt idx="7955">
                  <c:v>45258</c:v>
                </c:pt>
                <c:pt idx="7956">
                  <c:v>45258</c:v>
                </c:pt>
                <c:pt idx="7957">
                  <c:v>45258</c:v>
                </c:pt>
                <c:pt idx="7958">
                  <c:v>45258</c:v>
                </c:pt>
                <c:pt idx="7959">
                  <c:v>45258</c:v>
                </c:pt>
                <c:pt idx="7960">
                  <c:v>45258</c:v>
                </c:pt>
                <c:pt idx="7961">
                  <c:v>45258</c:v>
                </c:pt>
                <c:pt idx="7962">
                  <c:v>45258</c:v>
                </c:pt>
                <c:pt idx="7963">
                  <c:v>45258</c:v>
                </c:pt>
                <c:pt idx="7964">
                  <c:v>45258</c:v>
                </c:pt>
                <c:pt idx="7965">
                  <c:v>45258</c:v>
                </c:pt>
                <c:pt idx="7966">
                  <c:v>45258</c:v>
                </c:pt>
                <c:pt idx="7967">
                  <c:v>45259</c:v>
                </c:pt>
                <c:pt idx="7968">
                  <c:v>45259</c:v>
                </c:pt>
                <c:pt idx="7969">
                  <c:v>45259</c:v>
                </c:pt>
                <c:pt idx="7970">
                  <c:v>45259</c:v>
                </c:pt>
                <c:pt idx="7971">
                  <c:v>45259</c:v>
                </c:pt>
                <c:pt idx="7972">
                  <c:v>45259</c:v>
                </c:pt>
                <c:pt idx="7973">
                  <c:v>45259</c:v>
                </c:pt>
                <c:pt idx="7974">
                  <c:v>45259</c:v>
                </c:pt>
                <c:pt idx="7975">
                  <c:v>45259</c:v>
                </c:pt>
                <c:pt idx="7976">
                  <c:v>45259</c:v>
                </c:pt>
                <c:pt idx="7977">
                  <c:v>45259</c:v>
                </c:pt>
                <c:pt idx="7978">
                  <c:v>45259</c:v>
                </c:pt>
                <c:pt idx="7979">
                  <c:v>45259</c:v>
                </c:pt>
                <c:pt idx="7980">
                  <c:v>45259</c:v>
                </c:pt>
                <c:pt idx="7981">
                  <c:v>45259</c:v>
                </c:pt>
                <c:pt idx="7982">
                  <c:v>45259</c:v>
                </c:pt>
                <c:pt idx="7983">
                  <c:v>45259</c:v>
                </c:pt>
                <c:pt idx="7984">
                  <c:v>45259</c:v>
                </c:pt>
                <c:pt idx="7985">
                  <c:v>45259</c:v>
                </c:pt>
                <c:pt idx="7986">
                  <c:v>45259</c:v>
                </c:pt>
                <c:pt idx="7987">
                  <c:v>45259</c:v>
                </c:pt>
                <c:pt idx="7988">
                  <c:v>45259</c:v>
                </c:pt>
                <c:pt idx="7989">
                  <c:v>45259</c:v>
                </c:pt>
                <c:pt idx="7990">
                  <c:v>45259</c:v>
                </c:pt>
                <c:pt idx="7991">
                  <c:v>45260</c:v>
                </c:pt>
                <c:pt idx="7992">
                  <c:v>45260</c:v>
                </c:pt>
                <c:pt idx="7993">
                  <c:v>45260</c:v>
                </c:pt>
                <c:pt idx="7994">
                  <c:v>45260</c:v>
                </c:pt>
                <c:pt idx="7995">
                  <c:v>45260</c:v>
                </c:pt>
                <c:pt idx="7996">
                  <c:v>45260</c:v>
                </c:pt>
                <c:pt idx="7997">
                  <c:v>45260</c:v>
                </c:pt>
                <c:pt idx="7998">
                  <c:v>45260</c:v>
                </c:pt>
                <c:pt idx="7999">
                  <c:v>45260</c:v>
                </c:pt>
                <c:pt idx="8000">
                  <c:v>45260</c:v>
                </c:pt>
                <c:pt idx="8001">
                  <c:v>45260</c:v>
                </c:pt>
                <c:pt idx="8002">
                  <c:v>45260</c:v>
                </c:pt>
                <c:pt idx="8003">
                  <c:v>45260</c:v>
                </c:pt>
                <c:pt idx="8004">
                  <c:v>45260</c:v>
                </c:pt>
                <c:pt idx="8005">
                  <c:v>45260</c:v>
                </c:pt>
                <c:pt idx="8006">
                  <c:v>45260</c:v>
                </c:pt>
                <c:pt idx="8007">
                  <c:v>45260</c:v>
                </c:pt>
                <c:pt idx="8008">
                  <c:v>45260</c:v>
                </c:pt>
                <c:pt idx="8009">
                  <c:v>45260</c:v>
                </c:pt>
                <c:pt idx="8010">
                  <c:v>45260</c:v>
                </c:pt>
                <c:pt idx="8011">
                  <c:v>45260</c:v>
                </c:pt>
                <c:pt idx="8012">
                  <c:v>45260</c:v>
                </c:pt>
                <c:pt idx="8013">
                  <c:v>45260</c:v>
                </c:pt>
                <c:pt idx="8014">
                  <c:v>45260</c:v>
                </c:pt>
                <c:pt idx="8015">
                  <c:v>45261</c:v>
                </c:pt>
                <c:pt idx="8016">
                  <c:v>45261</c:v>
                </c:pt>
                <c:pt idx="8017">
                  <c:v>45261</c:v>
                </c:pt>
                <c:pt idx="8018">
                  <c:v>45261</c:v>
                </c:pt>
                <c:pt idx="8019">
                  <c:v>45261</c:v>
                </c:pt>
                <c:pt idx="8020">
                  <c:v>45261</c:v>
                </c:pt>
                <c:pt idx="8021">
                  <c:v>45261</c:v>
                </c:pt>
                <c:pt idx="8022">
                  <c:v>45261</c:v>
                </c:pt>
                <c:pt idx="8023">
                  <c:v>45261</c:v>
                </c:pt>
                <c:pt idx="8024">
                  <c:v>45261</c:v>
                </c:pt>
                <c:pt idx="8025">
                  <c:v>45261</c:v>
                </c:pt>
                <c:pt idx="8026">
                  <c:v>45261</c:v>
                </c:pt>
                <c:pt idx="8027">
                  <c:v>45261</c:v>
                </c:pt>
                <c:pt idx="8028">
                  <c:v>45261</c:v>
                </c:pt>
                <c:pt idx="8029">
                  <c:v>45261</c:v>
                </c:pt>
                <c:pt idx="8030">
                  <c:v>45261</c:v>
                </c:pt>
                <c:pt idx="8031">
                  <c:v>45261</c:v>
                </c:pt>
                <c:pt idx="8032">
                  <c:v>45261</c:v>
                </c:pt>
                <c:pt idx="8033">
                  <c:v>45261</c:v>
                </c:pt>
                <c:pt idx="8034">
                  <c:v>45261</c:v>
                </c:pt>
                <c:pt idx="8035">
                  <c:v>45261</c:v>
                </c:pt>
                <c:pt idx="8036">
                  <c:v>45261</c:v>
                </c:pt>
                <c:pt idx="8037">
                  <c:v>45261</c:v>
                </c:pt>
                <c:pt idx="8038">
                  <c:v>45261</c:v>
                </c:pt>
                <c:pt idx="8039">
                  <c:v>45262</c:v>
                </c:pt>
                <c:pt idx="8040">
                  <c:v>45262</c:v>
                </c:pt>
                <c:pt idx="8041">
                  <c:v>45262</c:v>
                </c:pt>
                <c:pt idx="8042">
                  <c:v>45262</c:v>
                </c:pt>
                <c:pt idx="8043">
                  <c:v>45262</c:v>
                </c:pt>
                <c:pt idx="8044">
                  <c:v>45262</c:v>
                </c:pt>
                <c:pt idx="8045">
                  <c:v>45262</c:v>
                </c:pt>
                <c:pt idx="8046">
                  <c:v>45262</c:v>
                </c:pt>
                <c:pt idx="8047">
                  <c:v>45262</c:v>
                </c:pt>
                <c:pt idx="8048">
                  <c:v>45262</c:v>
                </c:pt>
                <c:pt idx="8049">
                  <c:v>45262</c:v>
                </c:pt>
                <c:pt idx="8050">
                  <c:v>45262</c:v>
                </c:pt>
                <c:pt idx="8051">
                  <c:v>45262</c:v>
                </c:pt>
                <c:pt idx="8052">
                  <c:v>45262</c:v>
                </c:pt>
                <c:pt idx="8053">
                  <c:v>45262</c:v>
                </c:pt>
                <c:pt idx="8054">
                  <c:v>45262</c:v>
                </c:pt>
                <c:pt idx="8055">
                  <c:v>45262</c:v>
                </c:pt>
                <c:pt idx="8056">
                  <c:v>45262</c:v>
                </c:pt>
                <c:pt idx="8057">
                  <c:v>45262</c:v>
                </c:pt>
                <c:pt idx="8058">
                  <c:v>45262</c:v>
                </c:pt>
                <c:pt idx="8059">
                  <c:v>45262</c:v>
                </c:pt>
                <c:pt idx="8060">
                  <c:v>45262</c:v>
                </c:pt>
                <c:pt idx="8061">
                  <c:v>45262</c:v>
                </c:pt>
                <c:pt idx="8062">
                  <c:v>45262</c:v>
                </c:pt>
                <c:pt idx="8063">
                  <c:v>45263</c:v>
                </c:pt>
                <c:pt idx="8064">
                  <c:v>45263</c:v>
                </c:pt>
                <c:pt idx="8065">
                  <c:v>45263</c:v>
                </c:pt>
                <c:pt idx="8066">
                  <c:v>45263</c:v>
                </c:pt>
                <c:pt idx="8067">
                  <c:v>45263</c:v>
                </c:pt>
                <c:pt idx="8068">
                  <c:v>45263</c:v>
                </c:pt>
                <c:pt idx="8069">
                  <c:v>45263</c:v>
                </c:pt>
                <c:pt idx="8070">
                  <c:v>45263</c:v>
                </c:pt>
                <c:pt idx="8071">
                  <c:v>45263</c:v>
                </c:pt>
                <c:pt idx="8072">
                  <c:v>45263</c:v>
                </c:pt>
                <c:pt idx="8073">
                  <c:v>45263</c:v>
                </c:pt>
                <c:pt idx="8074">
                  <c:v>45263</c:v>
                </c:pt>
                <c:pt idx="8075">
                  <c:v>45263</c:v>
                </c:pt>
                <c:pt idx="8076">
                  <c:v>45263</c:v>
                </c:pt>
                <c:pt idx="8077">
                  <c:v>45263</c:v>
                </c:pt>
                <c:pt idx="8078">
                  <c:v>45263</c:v>
                </c:pt>
                <c:pt idx="8079">
                  <c:v>45263</c:v>
                </c:pt>
                <c:pt idx="8080">
                  <c:v>45263</c:v>
                </c:pt>
                <c:pt idx="8081">
                  <c:v>45263</c:v>
                </c:pt>
                <c:pt idx="8082">
                  <c:v>45263</c:v>
                </c:pt>
                <c:pt idx="8083">
                  <c:v>45263</c:v>
                </c:pt>
                <c:pt idx="8084">
                  <c:v>45263</c:v>
                </c:pt>
                <c:pt idx="8085">
                  <c:v>45263</c:v>
                </c:pt>
                <c:pt idx="8086">
                  <c:v>45263</c:v>
                </c:pt>
                <c:pt idx="8087">
                  <c:v>45264</c:v>
                </c:pt>
                <c:pt idx="8088">
                  <c:v>45264</c:v>
                </c:pt>
                <c:pt idx="8089">
                  <c:v>45264</c:v>
                </c:pt>
                <c:pt idx="8090">
                  <c:v>45264</c:v>
                </c:pt>
                <c:pt idx="8091">
                  <c:v>45264</c:v>
                </c:pt>
                <c:pt idx="8092">
                  <c:v>45264</c:v>
                </c:pt>
                <c:pt idx="8093">
                  <c:v>45264</c:v>
                </c:pt>
                <c:pt idx="8094">
                  <c:v>45264</c:v>
                </c:pt>
                <c:pt idx="8095">
                  <c:v>45264</c:v>
                </c:pt>
                <c:pt idx="8096">
                  <c:v>45264</c:v>
                </c:pt>
                <c:pt idx="8097">
                  <c:v>45264</c:v>
                </c:pt>
                <c:pt idx="8098">
                  <c:v>45264</c:v>
                </c:pt>
                <c:pt idx="8099">
                  <c:v>45264</c:v>
                </c:pt>
                <c:pt idx="8100">
                  <c:v>45264</c:v>
                </c:pt>
                <c:pt idx="8101">
                  <c:v>45264</c:v>
                </c:pt>
                <c:pt idx="8102">
                  <c:v>45264</c:v>
                </c:pt>
                <c:pt idx="8103">
                  <c:v>45264</c:v>
                </c:pt>
                <c:pt idx="8104">
                  <c:v>45264</c:v>
                </c:pt>
                <c:pt idx="8105">
                  <c:v>45264</c:v>
                </c:pt>
                <c:pt idx="8106">
                  <c:v>45264</c:v>
                </c:pt>
                <c:pt idx="8107">
                  <c:v>45264</c:v>
                </c:pt>
                <c:pt idx="8108">
                  <c:v>45264</c:v>
                </c:pt>
                <c:pt idx="8109">
                  <c:v>45264</c:v>
                </c:pt>
                <c:pt idx="8110">
                  <c:v>45264</c:v>
                </c:pt>
                <c:pt idx="8111">
                  <c:v>45265</c:v>
                </c:pt>
                <c:pt idx="8112">
                  <c:v>45265</c:v>
                </c:pt>
                <c:pt idx="8113">
                  <c:v>45265</c:v>
                </c:pt>
                <c:pt idx="8114">
                  <c:v>45265</c:v>
                </c:pt>
                <c:pt idx="8115">
                  <c:v>45265</c:v>
                </c:pt>
                <c:pt idx="8116">
                  <c:v>45265</c:v>
                </c:pt>
                <c:pt idx="8117">
                  <c:v>45265</c:v>
                </c:pt>
                <c:pt idx="8118">
                  <c:v>45265</c:v>
                </c:pt>
                <c:pt idx="8119">
                  <c:v>45265</c:v>
                </c:pt>
                <c:pt idx="8120">
                  <c:v>45265</c:v>
                </c:pt>
                <c:pt idx="8121">
                  <c:v>45265</c:v>
                </c:pt>
                <c:pt idx="8122">
                  <c:v>45265</c:v>
                </c:pt>
                <c:pt idx="8123">
                  <c:v>45265</c:v>
                </c:pt>
                <c:pt idx="8124">
                  <c:v>45265</c:v>
                </c:pt>
                <c:pt idx="8125">
                  <c:v>45265</c:v>
                </c:pt>
                <c:pt idx="8126">
                  <c:v>45265</c:v>
                </c:pt>
                <c:pt idx="8127">
                  <c:v>45265</c:v>
                </c:pt>
                <c:pt idx="8128">
                  <c:v>45265</c:v>
                </c:pt>
                <c:pt idx="8129">
                  <c:v>45265</c:v>
                </c:pt>
                <c:pt idx="8130">
                  <c:v>45265</c:v>
                </c:pt>
                <c:pt idx="8131">
                  <c:v>45265</c:v>
                </c:pt>
                <c:pt idx="8132">
                  <c:v>45265</c:v>
                </c:pt>
                <c:pt idx="8133">
                  <c:v>45265</c:v>
                </c:pt>
                <c:pt idx="8134">
                  <c:v>45265</c:v>
                </c:pt>
                <c:pt idx="8135">
                  <c:v>45266</c:v>
                </c:pt>
                <c:pt idx="8136">
                  <c:v>45266</c:v>
                </c:pt>
                <c:pt idx="8137">
                  <c:v>45266</c:v>
                </c:pt>
                <c:pt idx="8138">
                  <c:v>45266</c:v>
                </c:pt>
                <c:pt idx="8139">
                  <c:v>45266</c:v>
                </c:pt>
                <c:pt idx="8140">
                  <c:v>45266</c:v>
                </c:pt>
                <c:pt idx="8141">
                  <c:v>45266</c:v>
                </c:pt>
                <c:pt idx="8142">
                  <c:v>45266</c:v>
                </c:pt>
                <c:pt idx="8143">
                  <c:v>45266</c:v>
                </c:pt>
                <c:pt idx="8144">
                  <c:v>45266</c:v>
                </c:pt>
                <c:pt idx="8145">
                  <c:v>45266</c:v>
                </c:pt>
                <c:pt idx="8146">
                  <c:v>45266</c:v>
                </c:pt>
                <c:pt idx="8147">
                  <c:v>45266</c:v>
                </c:pt>
                <c:pt idx="8148">
                  <c:v>45266</c:v>
                </c:pt>
                <c:pt idx="8149">
                  <c:v>45266</c:v>
                </c:pt>
                <c:pt idx="8150">
                  <c:v>45266</c:v>
                </c:pt>
                <c:pt idx="8151">
                  <c:v>45266</c:v>
                </c:pt>
                <c:pt idx="8152">
                  <c:v>45266</c:v>
                </c:pt>
                <c:pt idx="8153">
                  <c:v>45266</c:v>
                </c:pt>
                <c:pt idx="8154">
                  <c:v>45266</c:v>
                </c:pt>
                <c:pt idx="8155">
                  <c:v>45266</c:v>
                </c:pt>
                <c:pt idx="8156">
                  <c:v>45266</c:v>
                </c:pt>
                <c:pt idx="8157">
                  <c:v>45266</c:v>
                </c:pt>
                <c:pt idx="8158">
                  <c:v>45266</c:v>
                </c:pt>
                <c:pt idx="8159">
                  <c:v>45267</c:v>
                </c:pt>
                <c:pt idx="8160">
                  <c:v>45267</c:v>
                </c:pt>
                <c:pt idx="8161">
                  <c:v>45267</c:v>
                </c:pt>
                <c:pt idx="8162">
                  <c:v>45267</c:v>
                </c:pt>
                <c:pt idx="8163">
                  <c:v>45267</c:v>
                </c:pt>
                <c:pt idx="8164">
                  <c:v>45267</c:v>
                </c:pt>
                <c:pt idx="8165">
                  <c:v>45267</c:v>
                </c:pt>
                <c:pt idx="8166">
                  <c:v>45267</c:v>
                </c:pt>
                <c:pt idx="8167">
                  <c:v>45267</c:v>
                </c:pt>
                <c:pt idx="8168">
                  <c:v>45267</c:v>
                </c:pt>
                <c:pt idx="8169">
                  <c:v>45267</c:v>
                </c:pt>
                <c:pt idx="8170">
                  <c:v>45267</c:v>
                </c:pt>
                <c:pt idx="8171">
                  <c:v>45267</c:v>
                </c:pt>
                <c:pt idx="8172">
                  <c:v>45267</c:v>
                </c:pt>
                <c:pt idx="8173">
                  <c:v>45267</c:v>
                </c:pt>
                <c:pt idx="8174">
                  <c:v>45267</c:v>
                </c:pt>
                <c:pt idx="8175">
                  <c:v>45267</c:v>
                </c:pt>
                <c:pt idx="8176">
                  <c:v>45267</c:v>
                </c:pt>
                <c:pt idx="8177">
                  <c:v>45267</c:v>
                </c:pt>
                <c:pt idx="8178">
                  <c:v>45267</c:v>
                </c:pt>
                <c:pt idx="8179">
                  <c:v>45267</c:v>
                </c:pt>
                <c:pt idx="8180">
                  <c:v>45267</c:v>
                </c:pt>
                <c:pt idx="8181">
                  <c:v>45267</c:v>
                </c:pt>
                <c:pt idx="8182">
                  <c:v>45267</c:v>
                </c:pt>
                <c:pt idx="8183">
                  <c:v>45268</c:v>
                </c:pt>
                <c:pt idx="8184">
                  <c:v>45268</c:v>
                </c:pt>
                <c:pt idx="8185">
                  <c:v>45268</c:v>
                </c:pt>
                <c:pt idx="8186">
                  <c:v>45268</c:v>
                </c:pt>
                <c:pt idx="8187">
                  <c:v>45268</c:v>
                </c:pt>
                <c:pt idx="8188">
                  <c:v>45268</c:v>
                </c:pt>
                <c:pt idx="8189">
                  <c:v>45268</c:v>
                </c:pt>
                <c:pt idx="8190">
                  <c:v>45268</c:v>
                </c:pt>
                <c:pt idx="8191">
                  <c:v>45268</c:v>
                </c:pt>
                <c:pt idx="8192">
                  <c:v>45268</c:v>
                </c:pt>
                <c:pt idx="8193">
                  <c:v>45268</c:v>
                </c:pt>
                <c:pt idx="8194">
                  <c:v>45268</c:v>
                </c:pt>
                <c:pt idx="8195">
                  <c:v>45268</c:v>
                </c:pt>
                <c:pt idx="8196">
                  <c:v>45268</c:v>
                </c:pt>
                <c:pt idx="8197">
                  <c:v>45268</c:v>
                </c:pt>
                <c:pt idx="8198">
                  <c:v>45268</c:v>
                </c:pt>
                <c:pt idx="8199">
                  <c:v>45268</c:v>
                </c:pt>
                <c:pt idx="8200">
                  <c:v>45268</c:v>
                </c:pt>
                <c:pt idx="8201">
                  <c:v>45268</c:v>
                </c:pt>
                <c:pt idx="8202">
                  <c:v>45268</c:v>
                </c:pt>
                <c:pt idx="8203">
                  <c:v>45268</c:v>
                </c:pt>
                <c:pt idx="8204">
                  <c:v>45268</c:v>
                </c:pt>
                <c:pt idx="8205">
                  <c:v>45268</c:v>
                </c:pt>
                <c:pt idx="8206">
                  <c:v>45268</c:v>
                </c:pt>
                <c:pt idx="8207">
                  <c:v>45269</c:v>
                </c:pt>
                <c:pt idx="8208">
                  <c:v>45269</c:v>
                </c:pt>
                <c:pt idx="8209">
                  <c:v>45269</c:v>
                </c:pt>
                <c:pt idx="8210">
                  <c:v>45269</c:v>
                </c:pt>
                <c:pt idx="8211">
                  <c:v>45269</c:v>
                </c:pt>
                <c:pt idx="8212">
                  <c:v>45269</c:v>
                </c:pt>
                <c:pt idx="8213">
                  <c:v>45269</c:v>
                </c:pt>
                <c:pt idx="8214">
                  <c:v>45269</c:v>
                </c:pt>
                <c:pt idx="8215">
                  <c:v>45269</c:v>
                </c:pt>
                <c:pt idx="8216">
                  <c:v>45269</c:v>
                </c:pt>
                <c:pt idx="8217">
                  <c:v>45269</c:v>
                </c:pt>
                <c:pt idx="8218">
                  <c:v>45269</c:v>
                </c:pt>
                <c:pt idx="8219">
                  <c:v>45269</c:v>
                </c:pt>
                <c:pt idx="8220">
                  <c:v>45269</c:v>
                </c:pt>
                <c:pt idx="8221">
                  <c:v>45269</c:v>
                </c:pt>
                <c:pt idx="8222">
                  <c:v>45269</c:v>
                </c:pt>
                <c:pt idx="8223">
                  <c:v>45269</c:v>
                </c:pt>
                <c:pt idx="8224">
                  <c:v>45269</c:v>
                </c:pt>
                <c:pt idx="8225">
                  <c:v>45269</c:v>
                </c:pt>
                <c:pt idx="8226">
                  <c:v>45269</c:v>
                </c:pt>
                <c:pt idx="8227">
                  <c:v>45269</c:v>
                </c:pt>
                <c:pt idx="8228">
                  <c:v>45269</c:v>
                </c:pt>
                <c:pt idx="8229">
                  <c:v>45269</c:v>
                </c:pt>
                <c:pt idx="8230">
                  <c:v>45269</c:v>
                </c:pt>
                <c:pt idx="8231">
                  <c:v>45270</c:v>
                </c:pt>
                <c:pt idx="8232">
                  <c:v>45270</c:v>
                </c:pt>
                <c:pt idx="8233">
                  <c:v>45270</c:v>
                </c:pt>
                <c:pt idx="8234">
                  <c:v>45270</c:v>
                </c:pt>
                <c:pt idx="8235">
                  <c:v>45270</c:v>
                </c:pt>
                <c:pt idx="8236">
                  <c:v>45270</c:v>
                </c:pt>
                <c:pt idx="8237">
                  <c:v>45270</c:v>
                </c:pt>
                <c:pt idx="8238">
                  <c:v>45270</c:v>
                </c:pt>
                <c:pt idx="8239">
                  <c:v>45270</c:v>
                </c:pt>
                <c:pt idx="8240">
                  <c:v>45270</c:v>
                </c:pt>
                <c:pt idx="8241">
                  <c:v>45270</c:v>
                </c:pt>
                <c:pt idx="8242">
                  <c:v>45270</c:v>
                </c:pt>
                <c:pt idx="8243">
                  <c:v>45270</c:v>
                </c:pt>
                <c:pt idx="8244">
                  <c:v>45270</c:v>
                </c:pt>
                <c:pt idx="8245">
                  <c:v>45270</c:v>
                </c:pt>
                <c:pt idx="8246">
                  <c:v>45270</c:v>
                </c:pt>
                <c:pt idx="8247">
                  <c:v>45270</c:v>
                </c:pt>
                <c:pt idx="8248">
                  <c:v>45270</c:v>
                </c:pt>
                <c:pt idx="8249">
                  <c:v>45270</c:v>
                </c:pt>
                <c:pt idx="8250">
                  <c:v>45270</c:v>
                </c:pt>
                <c:pt idx="8251">
                  <c:v>45270</c:v>
                </c:pt>
                <c:pt idx="8252">
                  <c:v>45270</c:v>
                </c:pt>
                <c:pt idx="8253">
                  <c:v>45270</c:v>
                </c:pt>
                <c:pt idx="8254">
                  <c:v>45270</c:v>
                </c:pt>
                <c:pt idx="8255">
                  <c:v>45271</c:v>
                </c:pt>
                <c:pt idx="8256">
                  <c:v>45271</c:v>
                </c:pt>
                <c:pt idx="8257">
                  <c:v>45271</c:v>
                </c:pt>
                <c:pt idx="8258">
                  <c:v>45271</c:v>
                </c:pt>
                <c:pt idx="8259">
                  <c:v>45271</c:v>
                </c:pt>
                <c:pt idx="8260">
                  <c:v>45271</c:v>
                </c:pt>
                <c:pt idx="8261">
                  <c:v>45271</c:v>
                </c:pt>
                <c:pt idx="8262">
                  <c:v>45271</c:v>
                </c:pt>
                <c:pt idx="8263">
                  <c:v>45271</c:v>
                </c:pt>
                <c:pt idx="8264">
                  <c:v>45271</c:v>
                </c:pt>
                <c:pt idx="8265">
                  <c:v>45271</c:v>
                </c:pt>
                <c:pt idx="8266">
                  <c:v>45271</c:v>
                </c:pt>
                <c:pt idx="8267">
                  <c:v>45271</c:v>
                </c:pt>
                <c:pt idx="8268">
                  <c:v>45271</c:v>
                </c:pt>
                <c:pt idx="8269">
                  <c:v>45271</c:v>
                </c:pt>
                <c:pt idx="8270">
                  <c:v>45271</c:v>
                </c:pt>
                <c:pt idx="8271">
                  <c:v>45271</c:v>
                </c:pt>
                <c:pt idx="8272">
                  <c:v>45271</c:v>
                </c:pt>
                <c:pt idx="8273">
                  <c:v>45271</c:v>
                </c:pt>
                <c:pt idx="8274">
                  <c:v>45271</c:v>
                </c:pt>
                <c:pt idx="8275">
                  <c:v>45271</c:v>
                </c:pt>
                <c:pt idx="8276">
                  <c:v>45271</c:v>
                </c:pt>
                <c:pt idx="8277">
                  <c:v>45271</c:v>
                </c:pt>
                <c:pt idx="8278">
                  <c:v>45271</c:v>
                </c:pt>
                <c:pt idx="8279">
                  <c:v>45272</c:v>
                </c:pt>
                <c:pt idx="8280">
                  <c:v>45272</c:v>
                </c:pt>
                <c:pt idx="8281">
                  <c:v>45272</c:v>
                </c:pt>
                <c:pt idx="8282">
                  <c:v>45272</c:v>
                </c:pt>
                <c:pt idx="8283">
                  <c:v>45272</c:v>
                </c:pt>
                <c:pt idx="8284">
                  <c:v>45272</c:v>
                </c:pt>
                <c:pt idx="8285">
                  <c:v>45272</c:v>
                </c:pt>
                <c:pt idx="8286">
                  <c:v>45272</c:v>
                </c:pt>
                <c:pt idx="8287">
                  <c:v>45272</c:v>
                </c:pt>
                <c:pt idx="8288">
                  <c:v>45272</c:v>
                </c:pt>
                <c:pt idx="8289">
                  <c:v>45272</c:v>
                </c:pt>
                <c:pt idx="8290">
                  <c:v>45272</c:v>
                </c:pt>
                <c:pt idx="8291">
                  <c:v>45272</c:v>
                </c:pt>
                <c:pt idx="8292">
                  <c:v>45272</c:v>
                </c:pt>
                <c:pt idx="8293">
                  <c:v>45272</c:v>
                </c:pt>
                <c:pt idx="8294">
                  <c:v>45272</c:v>
                </c:pt>
                <c:pt idx="8295">
                  <c:v>45272</c:v>
                </c:pt>
                <c:pt idx="8296">
                  <c:v>45272</c:v>
                </c:pt>
                <c:pt idx="8297">
                  <c:v>45272</c:v>
                </c:pt>
                <c:pt idx="8298">
                  <c:v>45272</c:v>
                </c:pt>
                <c:pt idx="8299">
                  <c:v>45272</c:v>
                </c:pt>
                <c:pt idx="8300">
                  <c:v>45272</c:v>
                </c:pt>
                <c:pt idx="8301">
                  <c:v>45272</c:v>
                </c:pt>
                <c:pt idx="8302">
                  <c:v>45272</c:v>
                </c:pt>
                <c:pt idx="8303">
                  <c:v>45273</c:v>
                </c:pt>
                <c:pt idx="8304">
                  <c:v>45273</c:v>
                </c:pt>
                <c:pt idx="8305">
                  <c:v>45273</c:v>
                </c:pt>
                <c:pt idx="8306">
                  <c:v>45273</c:v>
                </c:pt>
                <c:pt idx="8307">
                  <c:v>45273</c:v>
                </c:pt>
                <c:pt idx="8308">
                  <c:v>45273</c:v>
                </c:pt>
                <c:pt idx="8309">
                  <c:v>45273</c:v>
                </c:pt>
                <c:pt idx="8310">
                  <c:v>45273</c:v>
                </c:pt>
                <c:pt idx="8311">
                  <c:v>45273</c:v>
                </c:pt>
                <c:pt idx="8312">
                  <c:v>45273</c:v>
                </c:pt>
                <c:pt idx="8313">
                  <c:v>45273</c:v>
                </c:pt>
                <c:pt idx="8314">
                  <c:v>45273</c:v>
                </c:pt>
                <c:pt idx="8315">
                  <c:v>45273</c:v>
                </c:pt>
                <c:pt idx="8316">
                  <c:v>45273</c:v>
                </c:pt>
                <c:pt idx="8317">
                  <c:v>45273</c:v>
                </c:pt>
                <c:pt idx="8318">
                  <c:v>45273</c:v>
                </c:pt>
                <c:pt idx="8319">
                  <c:v>45273</c:v>
                </c:pt>
                <c:pt idx="8320">
                  <c:v>45273</c:v>
                </c:pt>
                <c:pt idx="8321">
                  <c:v>45273</c:v>
                </c:pt>
                <c:pt idx="8322">
                  <c:v>45273</c:v>
                </c:pt>
                <c:pt idx="8323">
                  <c:v>45273</c:v>
                </c:pt>
                <c:pt idx="8324">
                  <c:v>45273</c:v>
                </c:pt>
                <c:pt idx="8325">
                  <c:v>45273</c:v>
                </c:pt>
                <c:pt idx="8326">
                  <c:v>45273</c:v>
                </c:pt>
                <c:pt idx="8327">
                  <c:v>45274</c:v>
                </c:pt>
                <c:pt idx="8328">
                  <c:v>45274</c:v>
                </c:pt>
                <c:pt idx="8329">
                  <c:v>45274</c:v>
                </c:pt>
                <c:pt idx="8330">
                  <c:v>45274</c:v>
                </c:pt>
                <c:pt idx="8331">
                  <c:v>45274</c:v>
                </c:pt>
                <c:pt idx="8332">
                  <c:v>45274</c:v>
                </c:pt>
                <c:pt idx="8333">
                  <c:v>45274</c:v>
                </c:pt>
                <c:pt idx="8334">
                  <c:v>45274</c:v>
                </c:pt>
                <c:pt idx="8335">
                  <c:v>45274</c:v>
                </c:pt>
                <c:pt idx="8336">
                  <c:v>45274</c:v>
                </c:pt>
                <c:pt idx="8337">
                  <c:v>45274</c:v>
                </c:pt>
                <c:pt idx="8338">
                  <c:v>45274</c:v>
                </c:pt>
                <c:pt idx="8339">
                  <c:v>45274</c:v>
                </c:pt>
                <c:pt idx="8340">
                  <c:v>45274</c:v>
                </c:pt>
                <c:pt idx="8341">
                  <c:v>45274</c:v>
                </c:pt>
                <c:pt idx="8342">
                  <c:v>45274</c:v>
                </c:pt>
                <c:pt idx="8343">
                  <c:v>45274</c:v>
                </c:pt>
                <c:pt idx="8344">
                  <c:v>45274</c:v>
                </c:pt>
                <c:pt idx="8345">
                  <c:v>45274</c:v>
                </c:pt>
                <c:pt idx="8346">
                  <c:v>45274</c:v>
                </c:pt>
                <c:pt idx="8347">
                  <c:v>45274</c:v>
                </c:pt>
                <c:pt idx="8348">
                  <c:v>45274</c:v>
                </c:pt>
                <c:pt idx="8349">
                  <c:v>45274</c:v>
                </c:pt>
                <c:pt idx="8350">
                  <c:v>45274</c:v>
                </c:pt>
                <c:pt idx="8351">
                  <c:v>45275</c:v>
                </c:pt>
                <c:pt idx="8352">
                  <c:v>45275</c:v>
                </c:pt>
                <c:pt idx="8353">
                  <c:v>45275</c:v>
                </c:pt>
                <c:pt idx="8354">
                  <c:v>45275</c:v>
                </c:pt>
                <c:pt idx="8355">
                  <c:v>45275</c:v>
                </c:pt>
                <c:pt idx="8356">
                  <c:v>45275</c:v>
                </c:pt>
                <c:pt idx="8357">
                  <c:v>45275</c:v>
                </c:pt>
                <c:pt idx="8358">
                  <c:v>45275</c:v>
                </c:pt>
                <c:pt idx="8359">
                  <c:v>45275</c:v>
                </c:pt>
                <c:pt idx="8360">
                  <c:v>45275</c:v>
                </c:pt>
                <c:pt idx="8361">
                  <c:v>45275</c:v>
                </c:pt>
                <c:pt idx="8362">
                  <c:v>45275</c:v>
                </c:pt>
                <c:pt idx="8363">
                  <c:v>45275</c:v>
                </c:pt>
                <c:pt idx="8364">
                  <c:v>45275</c:v>
                </c:pt>
                <c:pt idx="8365">
                  <c:v>45275</c:v>
                </c:pt>
                <c:pt idx="8366">
                  <c:v>45275</c:v>
                </c:pt>
                <c:pt idx="8367">
                  <c:v>45275</c:v>
                </c:pt>
                <c:pt idx="8368">
                  <c:v>45275</c:v>
                </c:pt>
                <c:pt idx="8369">
                  <c:v>45275</c:v>
                </c:pt>
                <c:pt idx="8370">
                  <c:v>45275</c:v>
                </c:pt>
                <c:pt idx="8371">
                  <c:v>45275</c:v>
                </c:pt>
                <c:pt idx="8372">
                  <c:v>45275</c:v>
                </c:pt>
                <c:pt idx="8373">
                  <c:v>45275</c:v>
                </c:pt>
                <c:pt idx="8374">
                  <c:v>45275</c:v>
                </c:pt>
                <c:pt idx="8375">
                  <c:v>45276</c:v>
                </c:pt>
                <c:pt idx="8376">
                  <c:v>45276</c:v>
                </c:pt>
                <c:pt idx="8377">
                  <c:v>45276</c:v>
                </c:pt>
                <c:pt idx="8378">
                  <c:v>45276</c:v>
                </c:pt>
                <c:pt idx="8379">
                  <c:v>45276</c:v>
                </c:pt>
                <c:pt idx="8380">
                  <c:v>45276</c:v>
                </c:pt>
                <c:pt idx="8381">
                  <c:v>45276</c:v>
                </c:pt>
                <c:pt idx="8382">
                  <c:v>45276</c:v>
                </c:pt>
                <c:pt idx="8383">
                  <c:v>45276</c:v>
                </c:pt>
                <c:pt idx="8384">
                  <c:v>45276</c:v>
                </c:pt>
                <c:pt idx="8385">
                  <c:v>45276</c:v>
                </c:pt>
                <c:pt idx="8386">
                  <c:v>45276</c:v>
                </c:pt>
                <c:pt idx="8387">
                  <c:v>45276</c:v>
                </c:pt>
                <c:pt idx="8388">
                  <c:v>45276</c:v>
                </c:pt>
                <c:pt idx="8389">
                  <c:v>45276</c:v>
                </c:pt>
                <c:pt idx="8390">
                  <c:v>45276</c:v>
                </c:pt>
                <c:pt idx="8391">
                  <c:v>45276</c:v>
                </c:pt>
                <c:pt idx="8392">
                  <c:v>45276</c:v>
                </c:pt>
                <c:pt idx="8393">
                  <c:v>45276</c:v>
                </c:pt>
                <c:pt idx="8394">
                  <c:v>45276</c:v>
                </c:pt>
                <c:pt idx="8395">
                  <c:v>45276</c:v>
                </c:pt>
                <c:pt idx="8396">
                  <c:v>45276</c:v>
                </c:pt>
                <c:pt idx="8397">
                  <c:v>45276</c:v>
                </c:pt>
                <c:pt idx="8398">
                  <c:v>45276</c:v>
                </c:pt>
                <c:pt idx="8399">
                  <c:v>45277</c:v>
                </c:pt>
                <c:pt idx="8400">
                  <c:v>45277</c:v>
                </c:pt>
                <c:pt idx="8401">
                  <c:v>45277</c:v>
                </c:pt>
                <c:pt idx="8402">
                  <c:v>45277</c:v>
                </c:pt>
                <c:pt idx="8403">
                  <c:v>45277</c:v>
                </c:pt>
                <c:pt idx="8404">
                  <c:v>45277</c:v>
                </c:pt>
                <c:pt idx="8405">
                  <c:v>45277</c:v>
                </c:pt>
                <c:pt idx="8406">
                  <c:v>45277</c:v>
                </c:pt>
                <c:pt idx="8407">
                  <c:v>45277</c:v>
                </c:pt>
                <c:pt idx="8408">
                  <c:v>45277</c:v>
                </c:pt>
                <c:pt idx="8409">
                  <c:v>45277</c:v>
                </c:pt>
                <c:pt idx="8410">
                  <c:v>45277</c:v>
                </c:pt>
                <c:pt idx="8411">
                  <c:v>45277</c:v>
                </c:pt>
                <c:pt idx="8412">
                  <c:v>45277</c:v>
                </c:pt>
                <c:pt idx="8413">
                  <c:v>45277</c:v>
                </c:pt>
                <c:pt idx="8414">
                  <c:v>45277</c:v>
                </c:pt>
                <c:pt idx="8415">
                  <c:v>45277</c:v>
                </c:pt>
                <c:pt idx="8416">
                  <c:v>45277</c:v>
                </c:pt>
                <c:pt idx="8417">
                  <c:v>45277</c:v>
                </c:pt>
                <c:pt idx="8418">
                  <c:v>45277</c:v>
                </c:pt>
                <c:pt idx="8419">
                  <c:v>45277</c:v>
                </c:pt>
                <c:pt idx="8420">
                  <c:v>45277</c:v>
                </c:pt>
                <c:pt idx="8421">
                  <c:v>45277</c:v>
                </c:pt>
                <c:pt idx="8422">
                  <c:v>45277</c:v>
                </c:pt>
                <c:pt idx="8423">
                  <c:v>45278</c:v>
                </c:pt>
                <c:pt idx="8424">
                  <c:v>45278</c:v>
                </c:pt>
                <c:pt idx="8425">
                  <c:v>45278</c:v>
                </c:pt>
                <c:pt idx="8426">
                  <c:v>45278</c:v>
                </c:pt>
                <c:pt idx="8427">
                  <c:v>45278</c:v>
                </c:pt>
                <c:pt idx="8428">
                  <c:v>45278</c:v>
                </c:pt>
                <c:pt idx="8429">
                  <c:v>45278</c:v>
                </c:pt>
                <c:pt idx="8430">
                  <c:v>45278</c:v>
                </c:pt>
                <c:pt idx="8431">
                  <c:v>45278</c:v>
                </c:pt>
                <c:pt idx="8432">
                  <c:v>45278</c:v>
                </c:pt>
                <c:pt idx="8433">
                  <c:v>45278</c:v>
                </c:pt>
                <c:pt idx="8434">
                  <c:v>45278</c:v>
                </c:pt>
                <c:pt idx="8435">
                  <c:v>45278</c:v>
                </c:pt>
                <c:pt idx="8436">
                  <c:v>45278</c:v>
                </c:pt>
                <c:pt idx="8437">
                  <c:v>45278</c:v>
                </c:pt>
                <c:pt idx="8438">
                  <c:v>45278</c:v>
                </c:pt>
                <c:pt idx="8439">
                  <c:v>45278</c:v>
                </c:pt>
                <c:pt idx="8440">
                  <c:v>45278</c:v>
                </c:pt>
                <c:pt idx="8441">
                  <c:v>45278</c:v>
                </c:pt>
                <c:pt idx="8442">
                  <c:v>45278</c:v>
                </c:pt>
                <c:pt idx="8443">
                  <c:v>45278</c:v>
                </c:pt>
                <c:pt idx="8444">
                  <c:v>45278</c:v>
                </c:pt>
                <c:pt idx="8445">
                  <c:v>45278</c:v>
                </c:pt>
                <c:pt idx="8446">
                  <c:v>45278</c:v>
                </c:pt>
                <c:pt idx="8447">
                  <c:v>45279</c:v>
                </c:pt>
                <c:pt idx="8448">
                  <c:v>45279</c:v>
                </c:pt>
                <c:pt idx="8449">
                  <c:v>45279</c:v>
                </c:pt>
                <c:pt idx="8450">
                  <c:v>45279</c:v>
                </c:pt>
                <c:pt idx="8451">
                  <c:v>45279</c:v>
                </c:pt>
                <c:pt idx="8452">
                  <c:v>45279</c:v>
                </c:pt>
                <c:pt idx="8453">
                  <c:v>45279</c:v>
                </c:pt>
                <c:pt idx="8454">
                  <c:v>45279</c:v>
                </c:pt>
                <c:pt idx="8455">
                  <c:v>45279</c:v>
                </c:pt>
                <c:pt idx="8456">
                  <c:v>45279</c:v>
                </c:pt>
                <c:pt idx="8457">
                  <c:v>45279</c:v>
                </c:pt>
                <c:pt idx="8458">
                  <c:v>45279</c:v>
                </c:pt>
                <c:pt idx="8459">
                  <c:v>45279</c:v>
                </c:pt>
                <c:pt idx="8460">
                  <c:v>45279</c:v>
                </c:pt>
                <c:pt idx="8461">
                  <c:v>45279</c:v>
                </c:pt>
                <c:pt idx="8462">
                  <c:v>45279</c:v>
                </c:pt>
                <c:pt idx="8463">
                  <c:v>45279</c:v>
                </c:pt>
                <c:pt idx="8464">
                  <c:v>45279</c:v>
                </c:pt>
                <c:pt idx="8465">
                  <c:v>45279</c:v>
                </c:pt>
                <c:pt idx="8466">
                  <c:v>45279</c:v>
                </c:pt>
                <c:pt idx="8467">
                  <c:v>45279</c:v>
                </c:pt>
                <c:pt idx="8468">
                  <c:v>45279</c:v>
                </c:pt>
                <c:pt idx="8469">
                  <c:v>45279</c:v>
                </c:pt>
                <c:pt idx="8470">
                  <c:v>45279</c:v>
                </c:pt>
                <c:pt idx="8471">
                  <c:v>45280</c:v>
                </c:pt>
                <c:pt idx="8472">
                  <c:v>45280</c:v>
                </c:pt>
                <c:pt idx="8473">
                  <c:v>45280</c:v>
                </c:pt>
                <c:pt idx="8474">
                  <c:v>45280</c:v>
                </c:pt>
                <c:pt idx="8475">
                  <c:v>45280</c:v>
                </c:pt>
                <c:pt idx="8476">
                  <c:v>45280</c:v>
                </c:pt>
                <c:pt idx="8477">
                  <c:v>45280</c:v>
                </c:pt>
                <c:pt idx="8478">
                  <c:v>45280</c:v>
                </c:pt>
                <c:pt idx="8479">
                  <c:v>45280</c:v>
                </c:pt>
                <c:pt idx="8480">
                  <c:v>45280</c:v>
                </c:pt>
                <c:pt idx="8481">
                  <c:v>45280</c:v>
                </c:pt>
                <c:pt idx="8482">
                  <c:v>45280</c:v>
                </c:pt>
                <c:pt idx="8483">
                  <c:v>45280</c:v>
                </c:pt>
                <c:pt idx="8484">
                  <c:v>45280</c:v>
                </c:pt>
                <c:pt idx="8485">
                  <c:v>45280</c:v>
                </c:pt>
                <c:pt idx="8486">
                  <c:v>45280</c:v>
                </c:pt>
                <c:pt idx="8487">
                  <c:v>45280</c:v>
                </c:pt>
                <c:pt idx="8488">
                  <c:v>45280</c:v>
                </c:pt>
                <c:pt idx="8489">
                  <c:v>45280</c:v>
                </c:pt>
                <c:pt idx="8490">
                  <c:v>45280</c:v>
                </c:pt>
                <c:pt idx="8491">
                  <c:v>45280</c:v>
                </c:pt>
                <c:pt idx="8492">
                  <c:v>45280</c:v>
                </c:pt>
                <c:pt idx="8493">
                  <c:v>45280</c:v>
                </c:pt>
                <c:pt idx="8494">
                  <c:v>45280</c:v>
                </c:pt>
                <c:pt idx="8495">
                  <c:v>45281</c:v>
                </c:pt>
                <c:pt idx="8496">
                  <c:v>45281</c:v>
                </c:pt>
                <c:pt idx="8497">
                  <c:v>45281</c:v>
                </c:pt>
                <c:pt idx="8498">
                  <c:v>45281</c:v>
                </c:pt>
                <c:pt idx="8499">
                  <c:v>45281</c:v>
                </c:pt>
                <c:pt idx="8500">
                  <c:v>45281</c:v>
                </c:pt>
                <c:pt idx="8501">
                  <c:v>45281</c:v>
                </c:pt>
                <c:pt idx="8502">
                  <c:v>45281</c:v>
                </c:pt>
                <c:pt idx="8503">
                  <c:v>45281</c:v>
                </c:pt>
                <c:pt idx="8504">
                  <c:v>45281</c:v>
                </c:pt>
                <c:pt idx="8505">
                  <c:v>45281</c:v>
                </c:pt>
                <c:pt idx="8506">
                  <c:v>45281</c:v>
                </c:pt>
                <c:pt idx="8507">
                  <c:v>45281</c:v>
                </c:pt>
                <c:pt idx="8508">
                  <c:v>45281</c:v>
                </c:pt>
                <c:pt idx="8509">
                  <c:v>45281</c:v>
                </c:pt>
                <c:pt idx="8510">
                  <c:v>45281</c:v>
                </c:pt>
                <c:pt idx="8511">
                  <c:v>45281</c:v>
                </c:pt>
                <c:pt idx="8512">
                  <c:v>45281</c:v>
                </c:pt>
                <c:pt idx="8513">
                  <c:v>45281</c:v>
                </c:pt>
                <c:pt idx="8514">
                  <c:v>45281</c:v>
                </c:pt>
                <c:pt idx="8515">
                  <c:v>45281</c:v>
                </c:pt>
                <c:pt idx="8516">
                  <c:v>45281</c:v>
                </c:pt>
                <c:pt idx="8517">
                  <c:v>45281</c:v>
                </c:pt>
                <c:pt idx="8518">
                  <c:v>45281</c:v>
                </c:pt>
                <c:pt idx="8519">
                  <c:v>45282</c:v>
                </c:pt>
                <c:pt idx="8520">
                  <c:v>45282</c:v>
                </c:pt>
                <c:pt idx="8521">
                  <c:v>45282</c:v>
                </c:pt>
                <c:pt idx="8522">
                  <c:v>45282</c:v>
                </c:pt>
                <c:pt idx="8523">
                  <c:v>45282</c:v>
                </c:pt>
                <c:pt idx="8524">
                  <c:v>45282</c:v>
                </c:pt>
                <c:pt idx="8525">
                  <c:v>45282</c:v>
                </c:pt>
                <c:pt idx="8526">
                  <c:v>45282</c:v>
                </c:pt>
                <c:pt idx="8527">
                  <c:v>45282</c:v>
                </c:pt>
                <c:pt idx="8528">
                  <c:v>45282</c:v>
                </c:pt>
                <c:pt idx="8529">
                  <c:v>45282</c:v>
                </c:pt>
                <c:pt idx="8530">
                  <c:v>45282</c:v>
                </c:pt>
                <c:pt idx="8531">
                  <c:v>45282</c:v>
                </c:pt>
                <c:pt idx="8532">
                  <c:v>45282</c:v>
                </c:pt>
                <c:pt idx="8533">
                  <c:v>45282</c:v>
                </c:pt>
                <c:pt idx="8534">
                  <c:v>45282</c:v>
                </c:pt>
                <c:pt idx="8535">
                  <c:v>45282</c:v>
                </c:pt>
                <c:pt idx="8536">
                  <c:v>45282</c:v>
                </c:pt>
                <c:pt idx="8537">
                  <c:v>45282</c:v>
                </c:pt>
                <c:pt idx="8538">
                  <c:v>45282</c:v>
                </c:pt>
                <c:pt idx="8539">
                  <c:v>45282</c:v>
                </c:pt>
                <c:pt idx="8540">
                  <c:v>45282</c:v>
                </c:pt>
                <c:pt idx="8541">
                  <c:v>45282</c:v>
                </c:pt>
                <c:pt idx="8542">
                  <c:v>45282</c:v>
                </c:pt>
                <c:pt idx="8543">
                  <c:v>45283</c:v>
                </c:pt>
                <c:pt idx="8544">
                  <c:v>45283</c:v>
                </c:pt>
                <c:pt idx="8545">
                  <c:v>45283</c:v>
                </c:pt>
                <c:pt idx="8546">
                  <c:v>45283</c:v>
                </c:pt>
                <c:pt idx="8547">
                  <c:v>45283</c:v>
                </c:pt>
                <c:pt idx="8548">
                  <c:v>45283</c:v>
                </c:pt>
                <c:pt idx="8549">
                  <c:v>45283</c:v>
                </c:pt>
                <c:pt idx="8550">
                  <c:v>45283</c:v>
                </c:pt>
                <c:pt idx="8551">
                  <c:v>45283</c:v>
                </c:pt>
                <c:pt idx="8552">
                  <c:v>45283</c:v>
                </c:pt>
                <c:pt idx="8553">
                  <c:v>45283</c:v>
                </c:pt>
                <c:pt idx="8554">
                  <c:v>45283</c:v>
                </c:pt>
                <c:pt idx="8555">
                  <c:v>45283</c:v>
                </c:pt>
                <c:pt idx="8556">
                  <c:v>45283</c:v>
                </c:pt>
                <c:pt idx="8557">
                  <c:v>45283</c:v>
                </c:pt>
                <c:pt idx="8558">
                  <c:v>45283</c:v>
                </c:pt>
                <c:pt idx="8559">
                  <c:v>45283</c:v>
                </c:pt>
                <c:pt idx="8560">
                  <c:v>45283</c:v>
                </c:pt>
                <c:pt idx="8561">
                  <c:v>45283</c:v>
                </c:pt>
                <c:pt idx="8562">
                  <c:v>45283</c:v>
                </c:pt>
                <c:pt idx="8563">
                  <c:v>45283</c:v>
                </c:pt>
                <c:pt idx="8564">
                  <c:v>45283</c:v>
                </c:pt>
                <c:pt idx="8565">
                  <c:v>45283</c:v>
                </c:pt>
                <c:pt idx="8566">
                  <c:v>45283</c:v>
                </c:pt>
                <c:pt idx="8567">
                  <c:v>45284</c:v>
                </c:pt>
                <c:pt idx="8568">
                  <c:v>45284</c:v>
                </c:pt>
                <c:pt idx="8569">
                  <c:v>45284</c:v>
                </c:pt>
                <c:pt idx="8570">
                  <c:v>45284</c:v>
                </c:pt>
                <c:pt idx="8571">
                  <c:v>45284</c:v>
                </c:pt>
                <c:pt idx="8572">
                  <c:v>45284</c:v>
                </c:pt>
                <c:pt idx="8573">
                  <c:v>45284</c:v>
                </c:pt>
                <c:pt idx="8574">
                  <c:v>45284</c:v>
                </c:pt>
                <c:pt idx="8575">
                  <c:v>45284</c:v>
                </c:pt>
                <c:pt idx="8576">
                  <c:v>45284</c:v>
                </c:pt>
                <c:pt idx="8577">
                  <c:v>45284</c:v>
                </c:pt>
                <c:pt idx="8578">
                  <c:v>45284</c:v>
                </c:pt>
                <c:pt idx="8579">
                  <c:v>45284</c:v>
                </c:pt>
                <c:pt idx="8580">
                  <c:v>45284</c:v>
                </c:pt>
                <c:pt idx="8581">
                  <c:v>45284</c:v>
                </c:pt>
                <c:pt idx="8582">
                  <c:v>45284</c:v>
                </c:pt>
                <c:pt idx="8583">
                  <c:v>45284</c:v>
                </c:pt>
                <c:pt idx="8584">
                  <c:v>45284</c:v>
                </c:pt>
                <c:pt idx="8585">
                  <c:v>45284</c:v>
                </c:pt>
                <c:pt idx="8586">
                  <c:v>45284</c:v>
                </c:pt>
                <c:pt idx="8587">
                  <c:v>45284</c:v>
                </c:pt>
                <c:pt idx="8588">
                  <c:v>45284</c:v>
                </c:pt>
                <c:pt idx="8589">
                  <c:v>45284</c:v>
                </c:pt>
                <c:pt idx="8590">
                  <c:v>45284</c:v>
                </c:pt>
                <c:pt idx="8591">
                  <c:v>45285</c:v>
                </c:pt>
                <c:pt idx="8592">
                  <c:v>45285</c:v>
                </c:pt>
                <c:pt idx="8593">
                  <c:v>45285</c:v>
                </c:pt>
                <c:pt idx="8594">
                  <c:v>45285</c:v>
                </c:pt>
                <c:pt idx="8595">
                  <c:v>45285</c:v>
                </c:pt>
                <c:pt idx="8596">
                  <c:v>45285</c:v>
                </c:pt>
                <c:pt idx="8597">
                  <c:v>45285</c:v>
                </c:pt>
                <c:pt idx="8598">
                  <c:v>45285</c:v>
                </c:pt>
                <c:pt idx="8599">
                  <c:v>45285</c:v>
                </c:pt>
                <c:pt idx="8600">
                  <c:v>45285</c:v>
                </c:pt>
                <c:pt idx="8601">
                  <c:v>45285</c:v>
                </c:pt>
                <c:pt idx="8602">
                  <c:v>45285</c:v>
                </c:pt>
                <c:pt idx="8603">
                  <c:v>45285</c:v>
                </c:pt>
                <c:pt idx="8604">
                  <c:v>45285</c:v>
                </c:pt>
                <c:pt idx="8605">
                  <c:v>45285</c:v>
                </c:pt>
                <c:pt idx="8606">
                  <c:v>45285</c:v>
                </c:pt>
                <c:pt idx="8607">
                  <c:v>45285</c:v>
                </c:pt>
                <c:pt idx="8608">
                  <c:v>45285</c:v>
                </c:pt>
                <c:pt idx="8609">
                  <c:v>45285</c:v>
                </c:pt>
                <c:pt idx="8610">
                  <c:v>45285</c:v>
                </c:pt>
                <c:pt idx="8611">
                  <c:v>45285</c:v>
                </c:pt>
                <c:pt idx="8612">
                  <c:v>45285</c:v>
                </c:pt>
                <c:pt idx="8613">
                  <c:v>45285</c:v>
                </c:pt>
                <c:pt idx="8614">
                  <c:v>45285</c:v>
                </c:pt>
                <c:pt idx="8615">
                  <c:v>45286</c:v>
                </c:pt>
                <c:pt idx="8616">
                  <c:v>45286</c:v>
                </c:pt>
                <c:pt idx="8617">
                  <c:v>45286</c:v>
                </c:pt>
                <c:pt idx="8618">
                  <c:v>45286</c:v>
                </c:pt>
                <c:pt idx="8619">
                  <c:v>45286</c:v>
                </c:pt>
                <c:pt idx="8620">
                  <c:v>45286</c:v>
                </c:pt>
                <c:pt idx="8621">
                  <c:v>45286</c:v>
                </c:pt>
                <c:pt idx="8622">
                  <c:v>45286</c:v>
                </c:pt>
                <c:pt idx="8623">
                  <c:v>45286</c:v>
                </c:pt>
                <c:pt idx="8624">
                  <c:v>45286</c:v>
                </c:pt>
                <c:pt idx="8625">
                  <c:v>45286</c:v>
                </c:pt>
                <c:pt idx="8626">
                  <c:v>45286</c:v>
                </c:pt>
                <c:pt idx="8627">
                  <c:v>45286</c:v>
                </c:pt>
                <c:pt idx="8628">
                  <c:v>45286</c:v>
                </c:pt>
                <c:pt idx="8629">
                  <c:v>45286</c:v>
                </c:pt>
                <c:pt idx="8630">
                  <c:v>45286</c:v>
                </c:pt>
                <c:pt idx="8631">
                  <c:v>45286</c:v>
                </c:pt>
                <c:pt idx="8632">
                  <c:v>45286</c:v>
                </c:pt>
                <c:pt idx="8633">
                  <c:v>45286</c:v>
                </c:pt>
                <c:pt idx="8634">
                  <c:v>45286</c:v>
                </c:pt>
                <c:pt idx="8635">
                  <c:v>45286</c:v>
                </c:pt>
                <c:pt idx="8636">
                  <c:v>45286</c:v>
                </c:pt>
                <c:pt idx="8637">
                  <c:v>45286</c:v>
                </c:pt>
                <c:pt idx="8638">
                  <c:v>45286</c:v>
                </c:pt>
                <c:pt idx="8639">
                  <c:v>45287</c:v>
                </c:pt>
                <c:pt idx="8640">
                  <c:v>45287</c:v>
                </c:pt>
                <c:pt idx="8641">
                  <c:v>45287</c:v>
                </c:pt>
                <c:pt idx="8642">
                  <c:v>45287</c:v>
                </c:pt>
                <c:pt idx="8643">
                  <c:v>45287</c:v>
                </c:pt>
                <c:pt idx="8644">
                  <c:v>45287</c:v>
                </c:pt>
                <c:pt idx="8645">
                  <c:v>45287</c:v>
                </c:pt>
                <c:pt idx="8646">
                  <c:v>45287</c:v>
                </c:pt>
                <c:pt idx="8647">
                  <c:v>45287</c:v>
                </c:pt>
                <c:pt idx="8648">
                  <c:v>45287</c:v>
                </c:pt>
                <c:pt idx="8649">
                  <c:v>45287</c:v>
                </c:pt>
                <c:pt idx="8650">
                  <c:v>45287</c:v>
                </c:pt>
                <c:pt idx="8651">
                  <c:v>45287</c:v>
                </c:pt>
                <c:pt idx="8652">
                  <c:v>45287</c:v>
                </c:pt>
                <c:pt idx="8653">
                  <c:v>45287</c:v>
                </c:pt>
                <c:pt idx="8654">
                  <c:v>45287</c:v>
                </c:pt>
                <c:pt idx="8655">
                  <c:v>45287</c:v>
                </c:pt>
                <c:pt idx="8656">
                  <c:v>45287</c:v>
                </c:pt>
                <c:pt idx="8657">
                  <c:v>45287</c:v>
                </c:pt>
                <c:pt idx="8658">
                  <c:v>45287</c:v>
                </c:pt>
                <c:pt idx="8659">
                  <c:v>45287</c:v>
                </c:pt>
                <c:pt idx="8660">
                  <c:v>45287</c:v>
                </c:pt>
                <c:pt idx="8661">
                  <c:v>45287</c:v>
                </c:pt>
                <c:pt idx="8662">
                  <c:v>45287</c:v>
                </c:pt>
                <c:pt idx="8663">
                  <c:v>45288</c:v>
                </c:pt>
                <c:pt idx="8664">
                  <c:v>45288</c:v>
                </c:pt>
                <c:pt idx="8665">
                  <c:v>45288</c:v>
                </c:pt>
                <c:pt idx="8666">
                  <c:v>45288</c:v>
                </c:pt>
                <c:pt idx="8667">
                  <c:v>45288</c:v>
                </c:pt>
                <c:pt idx="8668">
                  <c:v>45288</c:v>
                </c:pt>
                <c:pt idx="8669">
                  <c:v>45288</c:v>
                </c:pt>
                <c:pt idx="8670">
                  <c:v>45288</c:v>
                </c:pt>
                <c:pt idx="8671">
                  <c:v>45288</c:v>
                </c:pt>
                <c:pt idx="8672">
                  <c:v>45288</c:v>
                </c:pt>
                <c:pt idx="8673">
                  <c:v>45288</c:v>
                </c:pt>
                <c:pt idx="8674">
                  <c:v>45288</c:v>
                </c:pt>
                <c:pt idx="8675">
                  <c:v>45288</c:v>
                </c:pt>
                <c:pt idx="8676">
                  <c:v>45288</c:v>
                </c:pt>
                <c:pt idx="8677">
                  <c:v>45288</c:v>
                </c:pt>
                <c:pt idx="8678">
                  <c:v>45288</c:v>
                </c:pt>
                <c:pt idx="8679">
                  <c:v>45288</c:v>
                </c:pt>
                <c:pt idx="8680">
                  <c:v>45288</c:v>
                </c:pt>
                <c:pt idx="8681">
                  <c:v>45288</c:v>
                </c:pt>
                <c:pt idx="8682">
                  <c:v>45288</c:v>
                </c:pt>
                <c:pt idx="8683">
                  <c:v>45288</c:v>
                </c:pt>
                <c:pt idx="8684">
                  <c:v>45288</c:v>
                </c:pt>
                <c:pt idx="8685">
                  <c:v>45288</c:v>
                </c:pt>
                <c:pt idx="8686">
                  <c:v>45288</c:v>
                </c:pt>
                <c:pt idx="8687">
                  <c:v>45289</c:v>
                </c:pt>
                <c:pt idx="8688">
                  <c:v>45289</c:v>
                </c:pt>
                <c:pt idx="8689">
                  <c:v>45289</c:v>
                </c:pt>
                <c:pt idx="8690">
                  <c:v>45289</c:v>
                </c:pt>
                <c:pt idx="8691">
                  <c:v>45289</c:v>
                </c:pt>
                <c:pt idx="8692">
                  <c:v>45289</c:v>
                </c:pt>
                <c:pt idx="8693">
                  <c:v>45289</c:v>
                </c:pt>
                <c:pt idx="8694">
                  <c:v>45289</c:v>
                </c:pt>
                <c:pt idx="8695">
                  <c:v>45289</c:v>
                </c:pt>
                <c:pt idx="8696">
                  <c:v>45289</c:v>
                </c:pt>
                <c:pt idx="8697">
                  <c:v>45289</c:v>
                </c:pt>
                <c:pt idx="8698">
                  <c:v>45289</c:v>
                </c:pt>
                <c:pt idx="8699">
                  <c:v>45289</c:v>
                </c:pt>
                <c:pt idx="8700">
                  <c:v>45289</c:v>
                </c:pt>
                <c:pt idx="8701">
                  <c:v>45289</c:v>
                </c:pt>
                <c:pt idx="8702">
                  <c:v>45289</c:v>
                </c:pt>
                <c:pt idx="8703">
                  <c:v>45289</c:v>
                </c:pt>
                <c:pt idx="8704">
                  <c:v>45289</c:v>
                </c:pt>
                <c:pt idx="8705">
                  <c:v>45289</c:v>
                </c:pt>
                <c:pt idx="8706">
                  <c:v>45289</c:v>
                </c:pt>
                <c:pt idx="8707">
                  <c:v>45289</c:v>
                </c:pt>
                <c:pt idx="8708">
                  <c:v>45289</c:v>
                </c:pt>
                <c:pt idx="8709">
                  <c:v>45289</c:v>
                </c:pt>
                <c:pt idx="8710">
                  <c:v>45289</c:v>
                </c:pt>
                <c:pt idx="8711">
                  <c:v>45290</c:v>
                </c:pt>
                <c:pt idx="8712">
                  <c:v>45290</c:v>
                </c:pt>
                <c:pt idx="8713">
                  <c:v>45290</c:v>
                </c:pt>
                <c:pt idx="8714">
                  <c:v>45290</c:v>
                </c:pt>
                <c:pt idx="8715">
                  <c:v>45290</c:v>
                </c:pt>
                <c:pt idx="8716">
                  <c:v>45290</c:v>
                </c:pt>
                <c:pt idx="8717">
                  <c:v>45290</c:v>
                </c:pt>
                <c:pt idx="8718">
                  <c:v>45290</c:v>
                </c:pt>
                <c:pt idx="8719">
                  <c:v>45290</c:v>
                </c:pt>
                <c:pt idx="8720">
                  <c:v>45290</c:v>
                </c:pt>
                <c:pt idx="8721">
                  <c:v>45290</c:v>
                </c:pt>
                <c:pt idx="8722">
                  <c:v>45290</c:v>
                </c:pt>
                <c:pt idx="8723">
                  <c:v>45290</c:v>
                </c:pt>
                <c:pt idx="8724">
                  <c:v>45290</c:v>
                </c:pt>
                <c:pt idx="8725">
                  <c:v>45290</c:v>
                </c:pt>
                <c:pt idx="8726">
                  <c:v>45290</c:v>
                </c:pt>
                <c:pt idx="8727">
                  <c:v>45290</c:v>
                </c:pt>
                <c:pt idx="8728">
                  <c:v>45290</c:v>
                </c:pt>
                <c:pt idx="8729">
                  <c:v>45290</c:v>
                </c:pt>
                <c:pt idx="8730">
                  <c:v>45290</c:v>
                </c:pt>
                <c:pt idx="8731">
                  <c:v>45290</c:v>
                </c:pt>
                <c:pt idx="8732">
                  <c:v>45290</c:v>
                </c:pt>
                <c:pt idx="8733">
                  <c:v>45290</c:v>
                </c:pt>
                <c:pt idx="8734">
                  <c:v>45290</c:v>
                </c:pt>
                <c:pt idx="8735">
                  <c:v>45291</c:v>
                </c:pt>
                <c:pt idx="8736">
                  <c:v>45291</c:v>
                </c:pt>
                <c:pt idx="8737">
                  <c:v>45291</c:v>
                </c:pt>
                <c:pt idx="8738">
                  <c:v>45291</c:v>
                </c:pt>
                <c:pt idx="8739">
                  <c:v>45291</c:v>
                </c:pt>
                <c:pt idx="8740">
                  <c:v>45291</c:v>
                </c:pt>
                <c:pt idx="8741">
                  <c:v>45291</c:v>
                </c:pt>
                <c:pt idx="8742">
                  <c:v>45291</c:v>
                </c:pt>
                <c:pt idx="8743">
                  <c:v>45291</c:v>
                </c:pt>
                <c:pt idx="8744">
                  <c:v>45291</c:v>
                </c:pt>
                <c:pt idx="8745">
                  <c:v>45291</c:v>
                </c:pt>
                <c:pt idx="8746">
                  <c:v>45291</c:v>
                </c:pt>
                <c:pt idx="8747">
                  <c:v>45291</c:v>
                </c:pt>
                <c:pt idx="8748">
                  <c:v>45291</c:v>
                </c:pt>
                <c:pt idx="8749">
                  <c:v>45291</c:v>
                </c:pt>
                <c:pt idx="8750">
                  <c:v>45291</c:v>
                </c:pt>
                <c:pt idx="8751">
                  <c:v>45291</c:v>
                </c:pt>
                <c:pt idx="8752">
                  <c:v>45291</c:v>
                </c:pt>
                <c:pt idx="8753">
                  <c:v>45291</c:v>
                </c:pt>
                <c:pt idx="8754">
                  <c:v>45291</c:v>
                </c:pt>
                <c:pt idx="8755">
                  <c:v>45291</c:v>
                </c:pt>
                <c:pt idx="8756">
                  <c:v>45291</c:v>
                </c:pt>
                <c:pt idx="8757">
                  <c:v>45291</c:v>
                </c:pt>
                <c:pt idx="8758">
                  <c:v>45291</c:v>
                </c:pt>
              </c:numCache>
            </c:numRef>
          </c:cat>
          <c:val>
            <c:numRef>
              <c:f>'Wind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21753.284476996527</c:v>
                </c:pt>
                <c:pt idx="2">
                  <c:v>21570.395694444444</c:v>
                </c:pt>
                <c:pt idx="3">
                  <c:v>21036.504012586807</c:v>
                </c:pt>
                <c:pt idx="4">
                  <c:v>20595.481514756946</c:v>
                </c:pt>
                <c:pt idx="5">
                  <c:v>20387.843554687501</c:v>
                </c:pt>
                <c:pt idx="6">
                  <c:v>20057.685128038196</c:v>
                </c:pt>
                <c:pt idx="7">
                  <c:v>19481.808318142361</c:v>
                </c:pt>
                <c:pt idx="8">
                  <c:v>17942.95841579861</c:v>
                </c:pt>
                <c:pt idx="9">
                  <c:v>16437.780594618056</c:v>
                </c:pt>
                <c:pt idx="10">
                  <c:v>13976.910130208333</c:v>
                </c:pt>
                <c:pt idx="11">
                  <c:v>10277.494828559027</c:v>
                </c:pt>
                <c:pt idx="12">
                  <c:v>9406.4592144097223</c:v>
                </c:pt>
                <c:pt idx="13">
                  <c:v>9701.9671549479172</c:v>
                </c:pt>
                <c:pt idx="14">
                  <c:v>8285.8162912326388</c:v>
                </c:pt>
                <c:pt idx="15">
                  <c:v>7609.220030924479</c:v>
                </c:pt>
                <c:pt idx="16">
                  <c:v>8444.4321826171872</c:v>
                </c:pt>
                <c:pt idx="17">
                  <c:v>9372.7975358072908</c:v>
                </c:pt>
                <c:pt idx="18">
                  <c:v>10977.487481553819</c:v>
                </c:pt>
                <c:pt idx="19">
                  <c:v>16129.331305338541</c:v>
                </c:pt>
                <c:pt idx="20">
                  <c:v>20218.686816406251</c:v>
                </c:pt>
                <c:pt idx="21">
                  <c:v>21557.022714843752</c:v>
                </c:pt>
                <c:pt idx="22">
                  <c:v>22515.562639973959</c:v>
                </c:pt>
                <c:pt idx="23">
                  <c:v>23885.123192274306</c:v>
                </c:pt>
                <c:pt idx="24">
                  <c:v>23565.571141493056</c:v>
                </c:pt>
                <c:pt idx="25">
                  <c:v>22604.878969184028</c:v>
                </c:pt>
                <c:pt idx="26">
                  <c:v>21872.478229166667</c:v>
                </c:pt>
                <c:pt idx="27">
                  <c:v>21431.26439236111</c:v>
                </c:pt>
                <c:pt idx="28">
                  <c:v>20827.242643229165</c:v>
                </c:pt>
                <c:pt idx="29">
                  <c:v>20714.434537760415</c:v>
                </c:pt>
                <c:pt idx="30">
                  <c:v>20829.763613281251</c:v>
                </c:pt>
                <c:pt idx="31">
                  <c:v>21969.250546874999</c:v>
                </c:pt>
                <c:pt idx="32">
                  <c:v>21988.227816840277</c:v>
                </c:pt>
                <c:pt idx="33">
                  <c:v>19706.192222222224</c:v>
                </c:pt>
                <c:pt idx="34">
                  <c:v>17478.783758680554</c:v>
                </c:pt>
                <c:pt idx="35">
                  <c:v>16429.541264105901</c:v>
                </c:pt>
                <c:pt idx="36">
                  <c:v>17078.921430121529</c:v>
                </c:pt>
                <c:pt idx="37">
                  <c:v>19274.05515625</c:v>
                </c:pt>
                <c:pt idx="38">
                  <c:v>19428.950017361112</c:v>
                </c:pt>
                <c:pt idx="39">
                  <c:v>19861.012936197916</c:v>
                </c:pt>
                <c:pt idx="40">
                  <c:v>20618.909038628473</c:v>
                </c:pt>
                <c:pt idx="41">
                  <c:v>21884.315386284721</c:v>
                </c:pt>
                <c:pt idx="42">
                  <c:v>23255.903617621527</c:v>
                </c:pt>
                <c:pt idx="43">
                  <c:v>21955.312558593749</c:v>
                </c:pt>
                <c:pt idx="44">
                  <c:v>20821.991551649306</c:v>
                </c:pt>
                <c:pt idx="45">
                  <c:v>20367.683671874998</c:v>
                </c:pt>
                <c:pt idx="46">
                  <c:v>20157.067688802083</c:v>
                </c:pt>
                <c:pt idx="47">
                  <c:v>20956.166030815973</c:v>
                </c:pt>
                <c:pt idx="48">
                  <c:v>21661.712298177084</c:v>
                </c:pt>
                <c:pt idx="49">
                  <c:v>21707.735058593749</c:v>
                </c:pt>
                <c:pt idx="50">
                  <c:v>21121.299702690972</c:v>
                </c:pt>
                <c:pt idx="51">
                  <c:v>20451.563548177084</c:v>
                </c:pt>
                <c:pt idx="52">
                  <c:v>20100.137339409721</c:v>
                </c:pt>
                <c:pt idx="53">
                  <c:v>19495.219648437502</c:v>
                </c:pt>
                <c:pt idx="54">
                  <c:v>18922.682215711804</c:v>
                </c:pt>
                <c:pt idx="55">
                  <c:v>17233.039907769096</c:v>
                </c:pt>
                <c:pt idx="56">
                  <c:v>15849.054830729166</c:v>
                </c:pt>
                <c:pt idx="57">
                  <c:v>15185.636187065973</c:v>
                </c:pt>
                <c:pt idx="58">
                  <c:v>12099.286205512153</c:v>
                </c:pt>
                <c:pt idx="59">
                  <c:v>11594.971434461806</c:v>
                </c:pt>
                <c:pt idx="60">
                  <c:v>11882.713085937499</c:v>
                </c:pt>
                <c:pt idx="61">
                  <c:v>10911.04478407118</c:v>
                </c:pt>
                <c:pt idx="62">
                  <c:v>10766.0887109375</c:v>
                </c:pt>
                <c:pt idx="63">
                  <c:v>10837.167934299045</c:v>
                </c:pt>
                <c:pt idx="64">
                  <c:v>10488.793645833333</c:v>
                </c:pt>
                <c:pt idx="65">
                  <c:v>10910.148004557292</c:v>
                </c:pt>
                <c:pt idx="66">
                  <c:v>9981.2074696180553</c:v>
                </c:pt>
                <c:pt idx="67">
                  <c:v>9892.3015928819441</c:v>
                </c:pt>
                <c:pt idx="68">
                  <c:v>11206.761341145833</c:v>
                </c:pt>
                <c:pt idx="69">
                  <c:v>11977.442291666666</c:v>
                </c:pt>
                <c:pt idx="70">
                  <c:v>12493.351273871527</c:v>
                </c:pt>
                <c:pt idx="71">
                  <c:v>11957.608907335069</c:v>
                </c:pt>
                <c:pt idx="72">
                  <c:v>11704.586052517361</c:v>
                </c:pt>
                <c:pt idx="73">
                  <c:v>12138.159564887153</c:v>
                </c:pt>
                <c:pt idx="74">
                  <c:v>13178.9016015625</c:v>
                </c:pt>
                <c:pt idx="75">
                  <c:v>13718.403125000001</c:v>
                </c:pt>
                <c:pt idx="76">
                  <c:v>13549.846033528645</c:v>
                </c:pt>
                <c:pt idx="77">
                  <c:v>12949.844015842014</c:v>
                </c:pt>
                <c:pt idx="78">
                  <c:v>13132.124527994793</c:v>
                </c:pt>
                <c:pt idx="79">
                  <c:v>12630.655227864583</c:v>
                </c:pt>
                <c:pt idx="80">
                  <c:v>13040.564496527777</c:v>
                </c:pt>
                <c:pt idx="81">
                  <c:v>13703.135784505208</c:v>
                </c:pt>
                <c:pt idx="82">
                  <c:v>12222.502092013889</c:v>
                </c:pt>
                <c:pt idx="83">
                  <c:v>13022.805966796876</c:v>
                </c:pt>
                <c:pt idx="84">
                  <c:v>13747.305381944445</c:v>
                </c:pt>
                <c:pt idx="85">
                  <c:v>13166.842533637153</c:v>
                </c:pt>
                <c:pt idx="86">
                  <c:v>12781.949270833333</c:v>
                </c:pt>
                <c:pt idx="87">
                  <c:v>13173.475674913194</c:v>
                </c:pt>
                <c:pt idx="88">
                  <c:v>12966.474898003473</c:v>
                </c:pt>
                <c:pt idx="89">
                  <c:v>11851.648964843749</c:v>
                </c:pt>
                <c:pt idx="90">
                  <c:v>8255.2323849826389</c:v>
                </c:pt>
                <c:pt idx="91">
                  <c:v>6632.1086669921879</c:v>
                </c:pt>
                <c:pt idx="92">
                  <c:v>8014.0917106119796</c:v>
                </c:pt>
                <c:pt idx="93">
                  <c:v>9005.2803721788187</c:v>
                </c:pt>
                <c:pt idx="94">
                  <c:v>8570.755065646701</c:v>
                </c:pt>
                <c:pt idx="95">
                  <c:v>7881.2955696614581</c:v>
                </c:pt>
                <c:pt idx="96">
                  <c:v>8100.102234700521</c:v>
                </c:pt>
                <c:pt idx="97">
                  <c:v>7686.5746316189234</c:v>
                </c:pt>
                <c:pt idx="98">
                  <c:v>6524.505755750868</c:v>
                </c:pt>
                <c:pt idx="99">
                  <c:v>5042.9715863715273</c:v>
                </c:pt>
                <c:pt idx="100">
                  <c:v>4548.8135964626736</c:v>
                </c:pt>
                <c:pt idx="101">
                  <c:v>4121.5877094184025</c:v>
                </c:pt>
                <c:pt idx="102">
                  <c:v>4028.6252208116321</c:v>
                </c:pt>
                <c:pt idx="103">
                  <c:v>3327.9043392605254</c:v>
                </c:pt>
                <c:pt idx="104">
                  <c:v>2389.9404189724391</c:v>
                </c:pt>
                <c:pt idx="105">
                  <c:v>1783.5213078138563</c:v>
                </c:pt>
                <c:pt idx="106">
                  <c:v>895.35843193901906</c:v>
                </c:pt>
                <c:pt idx="107">
                  <c:v>669.3041189236111</c:v>
                </c:pt>
                <c:pt idx="108">
                  <c:v>1084.8589404296874</c:v>
                </c:pt>
                <c:pt idx="109">
                  <c:v>1358.1007632107205</c:v>
                </c:pt>
                <c:pt idx="110">
                  <c:v>1582.2509179687499</c:v>
                </c:pt>
                <c:pt idx="111">
                  <c:v>2097.4663579644098</c:v>
                </c:pt>
                <c:pt idx="112">
                  <c:v>2783.1148166232638</c:v>
                </c:pt>
                <c:pt idx="113">
                  <c:v>3296.7038069661457</c:v>
                </c:pt>
                <c:pt idx="114">
                  <c:v>4299.0318901909723</c:v>
                </c:pt>
                <c:pt idx="115">
                  <c:v>6941.1724571397572</c:v>
                </c:pt>
                <c:pt idx="116">
                  <c:v>10895.106986762154</c:v>
                </c:pt>
                <c:pt idx="117">
                  <c:v>15678.642873263889</c:v>
                </c:pt>
                <c:pt idx="118">
                  <c:v>20702.081544596353</c:v>
                </c:pt>
                <c:pt idx="119">
                  <c:v>23187.239876302083</c:v>
                </c:pt>
                <c:pt idx="120">
                  <c:v>24066.19035373264</c:v>
                </c:pt>
                <c:pt idx="121">
                  <c:v>23994.769229600694</c:v>
                </c:pt>
                <c:pt idx="122">
                  <c:v>23977.194377170137</c:v>
                </c:pt>
                <c:pt idx="123">
                  <c:v>24095.71266655816</c:v>
                </c:pt>
                <c:pt idx="124">
                  <c:v>24024.675434027777</c:v>
                </c:pt>
                <c:pt idx="125">
                  <c:v>24276.892601996529</c:v>
                </c:pt>
                <c:pt idx="126">
                  <c:v>24379.418339843749</c:v>
                </c:pt>
                <c:pt idx="127">
                  <c:v>24093.406260850694</c:v>
                </c:pt>
                <c:pt idx="128">
                  <c:v>24806.952259114583</c:v>
                </c:pt>
                <c:pt idx="129">
                  <c:v>24047.946009114585</c:v>
                </c:pt>
                <c:pt idx="130">
                  <c:v>20592.166229383682</c:v>
                </c:pt>
                <c:pt idx="131">
                  <c:v>20562.823765190973</c:v>
                </c:pt>
                <c:pt idx="132">
                  <c:v>21070.8559375</c:v>
                </c:pt>
                <c:pt idx="133">
                  <c:v>21850.502024739584</c:v>
                </c:pt>
                <c:pt idx="134">
                  <c:v>22566.741506076389</c:v>
                </c:pt>
                <c:pt idx="135">
                  <c:v>22262.435009223089</c:v>
                </c:pt>
                <c:pt idx="136">
                  <c:v>21337.042280815971</c:v>
                </c:pt>
                <c:pt idx="137">
                  <c:v>19754.686653645833</c:v>
                </c:pt>
                <c:pt idx="138">
                  <c:v>17873.556263563369</c:v>
                </c:pt>
                <c:pt idx="139">
                  <c:v>18585.447328559028</c:v>
                </c:pt>
                <c:pt idx="140">
                  <c:v>19933.961253255209</c:v>
                </c:pt>
                <c:pt idx="141">
                  <c:v>21616.40814236111</c:v>
                </c:pt>
                <c:pt idx="142">
                  <c:v>22464.804203559026</c:v>
                </c:pt>
                <c:pt idx="143">
                  <c:v>21611.747988281251</c:v>
                </c:pt>
                <c:pt idx="144">
                  <c:v>20186.614654947916</c:v>
                </c:pt>
                <c:pt idx="145">
                  <c:v>17545.31647840712</c:v>
                </c:pt>
                <c:pt idx="146">
                  <c:v>16364.470316840278</c:v>
                </c:pt>
                <c:pt idx="147">
                  <c:v>15970.55306640625</c:v>
                </c:pt>
                <c:pt idx="148">
                  <c:v>15520.041509331597</c:v>
                </c:pt>
                <c:pt idx="149">
                  <c:v>15320.899768880208</c:v>
                </c:pt>
                <c:pt idx="150">
                  <c:v>15433.212414279515</c:v>
                </c:pt>
                <c:pt idx="151">
                  <c:v>15031.457402343751</c:v>
                </c:pt>
                <c:pt idx="152">
                  <c:v>14497.055088975694</c:v>
                </c:pt>
                <c:pt idx="153">
                  <c:v>12944.086866319445</c:v>
                </c:pt>
                <c:pt idx="154">
                  <c:v>10868.609837782118</c:v>
                </c:pt>
                <c:pt idx="155">
                  <c:v>9898.2517057291661</c:v>
                </c:pt>
                <c:pt idx="156">
                  <c:v>9452.7000935872402</c:v>
                </c:pt>
                <c:pt idx="157">
                  <c:v>8230.4602048068573</c:v>
                </c:pt>
                <c:pt idx="158">
                  <c:v>7165.4603439670136</c:v>
                </c:pt>
                <c:pt idx="159">
                  <c:v>6674.1591986762151</c:v>
                </c:pt>
                <c:pt idx="160">
                  <c:v>6526.109172092014</c:v>
                </c:pt>
                <c:pt idx="161">
                  <c:v>6595.2899511718751</c:v>
                </c:pt>
                <c:pt idx="162">
                  <c:v>6583.7690869140624</c:v>
                </c:pt>
                <c:pt idx="163">
                  <c:v>7145.1907702636718</c:v>
                </c:pt>
                <c:pt idx="164">
                  <c:v>6771.8743294270835</c:v>
                </c:pt>
                <c:pt idx="165">
                  <c:v>6436.2112706163198</c:v>
                </c:pt>
                <c:pt idx="166">
                  <c:v>6726.9684071180554</c:v>
                </c:pt>
                <c:pt idx="167">
                  <c:v>7322.0465912543405</c:v>
                </c:pt>
                <c:pt idx="168">
                  <c:v>6644.0258772786456</c:v>
                </c:pt>
                <c:pt idx="169">
                  <c:v>6011.3743432617184</c:v>
                </c:pt>
                <c:pt idx="170">
                  <c:v>5324.1895168728297</c:v>
                </c:pt>
                <c:pt idx="171">
                  <c:v>5231.7866427951385</c:v>
                </c:pt>
                <c:pt idx="172">
                  <c:v>6088.2100944010417</c:v>
                </c:pt>
                <c:pt idx="173">
                  <c:v>6702.8591830783416</c:v>
                </c:pt>
                <c:pt idx="174">
                  <c:v>7383.7681838650169</c:v>
                </c:pt>
                <c:pt idx="175">
                  <c:v>7055.3399593098957</c:v>
                </c:pt>
                <c:pt idx="176">
                  <c:v>6745.7218082682293</c:v>
                </c:pt>
                <c:pt idx="177">
                  <c:v>6087.3195421006949</c:v>
                </c:pt>
                <c:pt idx="178">
                  <c:v>4605.9832896592879</c:v>
                </c:pt>
                <c:pt idx="179">
                  <c:v>2967.0855178493925</c:v>
                </c:pt>
                <c:pt idx="180">
                  <c:v>2838.9678469509549</c:v>
                </c:pt>
                <c:pt idx="181">
                  <c:v>2845.3753767903645</c:v>
                </c:pt>
                <c:pt idx="182">
                  <c:v>2998.7269767930775</c:v>
                </c:pt>
                <c:pt idx="183">
                  <c:v>3228.573556043837</c:v>
                </c:pt>
                <c:pt idx="184">
                  <c:v>4134.9281193033858</c:v>
                </c:pt>
                <c:pt idx="185">
                  <c:v>5052.054299587674</c:v>
                </c:pt>
                <c:pt idx="186">
                  <c:v>5638.4152794053816</c:v>
                </c:pt>
                <c:pt idx="187">
                  <c:v>8853.6294742838545</c:v>
                </c:pt>
                <c:pt idx="188">
                  <c:v>12694.041042751736</c:v>
                </c:pt>
                <c:pt idx="189">
                  <c:v>15300.392952473958</c:v>
                </c:pt>
                <c:pt idx="190">
                  <c:v>17595.613135850694</c:v>
                </c:pt>
                <c:pt idx="191">
                  <c:v>19224.115618489584</c:v>
                </c:pt>
                <c:pt idx="192">
                  <c:v>19170.049403211804</c:v>
                </c:pt>
                <c:pt idx="193">
                  <c:v>19490.832894965279</c:v>
                </c:pt>
                <c:pt idx="194">
                  <c:v>19385.621193576389</c:v>
                </c:pt>
                <c:pt idx="195">
                  <c:v>19310.074258355035</c:v>
                </c:pt>
                <c:pt idx="196">
                  <c:v>19301.009044596354</c:v>
                </c:pt>
                <c:pt idx="197">
                  <c:v>18806.383156467014</c:v>
                </c:pt>
                <c:pt idx="198">
                  <c:v>18606.509676649304</c:v>
                </c:pt>
                <c:pt idx="199">
                  <c:v>18444.975486111111</c:v>
                </c:pt>
                <c:pt idx="200">
                  <c:v>18129.716493055555</c:v>
                </c:pt>
                <c:pt idx="201">
                  <c:v>17273.5392312283</c:v>
                </c:pt>
                <c:pt idx="202">
                  <c:v>13735.249249131944</c:v>
                </c:pt>
                <c:pt idx="203">
                  <c:v>10589.582618272569</c:v>
                </c:pt>
                <c:pt idx="204">
                  <c:v>9336.3592697482636</c:v>
                </c:pt>
                <c:pt idx="205">
                  <c:v>7701.8648486328129</c:v>
                </c:pt>
                <c:pt idx="206">
                  <c:v>7090.6680737304687</c:v>
                </c:pt>
                <c:pt idx="207">
                  <c:v>6248.2089128960506</c:v>
                </c:pt>
                <c:pt idx="208">
                  <c:v>5435.6641579861107</c:v>
                </c:pt>
                <c:pt idx="209">
                  <c:v>4270.0174310980901</c:v>
                </c:pt>
                <c:pt idx="210">
                  <c:v>2933.8748814561632</c:v>
                </c:pt>
                <c:pt idx="211">
                  <c:v>3704.5266430664065</c:v>
                </c:pt>
                <c:pt idx="212">
                  <c:v>5092.3345355902775</c:v>
                </c:pt>
                <c:pt idx="213">
                  <c:v>6476.8318202039927</c:v>
                </c:pt>
                <c:pt idx="214">
                  <c:v>8778.4594954427084</c:v>
                </c:pt>
                <c:pt idx="215">
                  <c:v>12189.466845703126</c:v>
                </c:pt>
                <c:pt idx="216">
                  <c:v>15121.074027777779</c:v>
                </c:pt>
                <c:pt idx="217">
                  <c:v>16805.800249565971</c:v>
                </c:pt>
                <c:pt idx="218">
                  <c:v>18356.221718207464</c:v>
                </c:pt>
                <c:pt idx="219">
                  <c:v>18705.039379340276</c:v>
                </c:pt>
                <c:pt idx="220">
                  <c:v>18997.832602539063</c:v>
                </c:pt>
                <c:pt idx="221">
                  <c:v>19807.622024739583</c:v>
                </c:pt>
                <c:pt idx="222">
                  <c:v>19910.472241210937</c:v>
                </c:pt>
                <c:pt idx="223">
                  <c:v>20358.279507921008</c:v>
                </c:pt>
                <c:pt idx="224">
                  <c:v>20167.546736111111</c:v>
                </c:pt>
                <c:pt idx="225">
                  <c:v>19123.594280598958</c:v>
                </c:pt>
                <c:pt idx="226">
                  <c:v>16451.094741753473</c:v>
                </c:pt>
                <c:pt idx="227">
                  <c:v>15097.932776692709</c:v>
                </c:pt>
                <c:pt idx="228">
                  <c:v>15559.473058810763</c:v>
                </c:pt>
                <c:pt idx="229">
                  <c:v>16957.917639973959</c:v>
                </c:pt>
                <c:pt idx="230">
                  <c:v>18035.054683159724</c:v>
                </c:pt>
                <c:pt idx="231">
                  <c:v>18260.367430555554</c:v>
                </c:pt>
                <c:pt idx="232">
                  <c:v>17741.454925130209</c:v>
                </c:pt>
                <c:pt idx="233">
                  <c:v>16942.149388020833</c:v>
                </c:pt>
                <c:pt idx="234">
                  <c:v>15649.012672526042</c:v>
                </c:pt>
                <c:pt idx="235">
                  <c:v>17984.357440321182</c:v>
                </c:pt>
                <c:pt idx="236">
                  <c:v>21170.995327690973</c:v>
                </c:pt>
                <c:pt idx="237">
                  <c:v>22928.357819552952</c:v>
                </c:pt>
                <c:pt idx="238">
                  <c:v>22774.874889322917</c:v>
                </c:pt>
                <c:pt idx="239">
                  <c:v>22526.135164930554</c:v>
                </c:pt>
                <c:pt idx="240">
                  <c:v>21946.399809027778</c:v>
                </c:pt>
                <c:pt idx="241">
                  <c:v>21499.199075520832</c:v>
                </c:pt>
                <c:pt idx="242">
                  <c:v>20888.019542100694</c:v>
                </c:pt>
                <c:pt idx="243">
                  <c:v>20161.704364149307</c:v>
                </c:pt>
                <c:pt idx="244">
                  <c:v>19733.487701822916</c:v>
                </c:pt>
                <c:pt idx="245">
                  <c:v>19540.85472873264</c:v>
                </c:pt>
                <c:pt idx="246">
                  <c:v>19586.22445746528</c:v>
                </c:pt>
                <c:pt idx="247">
                  <c:v>19747.687743055554</c:v>
                </c:pt>
                <c:pt idx="248">
                  <c:v>20134.724805230035</c:v>
                </c:pt>
                <c:pt idx="249">
                  <c:v>21255.730023871529</c:v>
                </c:pt>
                <c:pt idx="250">
                  <c:v>19585.896348198785</c:v>
                </c:pt>
                <c:pt idx="251">
                  <c:v>17766.317812500001</c:v>
                </c:pt>
                <c:pt idx="252">
                  <c:v>19069.344813368054</c:v>
                </c:pt>
                <c:pt idx="253">
                  <c:v>21372.183355034722</c:v>
                </c:pt>
                <c:pt idx="254">
                  <c:v>22641.445632595485</c:v>
                </c:pt>
                <c:pt idx="255">
                  <c:v>22480.077942708333</c:v>
                </c:pt>
                <c:pt idx="256">
                  <c:v>22538.938335503473</c:v>
                </c:pt>
                <c:pt idx="257">
                  <c:v>23688.645</c:v>
                </c:pt>
                <c:pt idx="258">
                  <c:v>24881.413437499999</c:v>
                </c:pt>
                <c:pt idx="259">
                  <c:v>25460.845437282987</c:v>
                </c:pt>
                <c:pt idx="260">
                  <c:v>26000.371877170139</c:v>
                </c:pt>
                <c:pt idx="261">
                  <c:v>26073.736792534721</c:v>
                </c:pt>
                <c:pt idx="262">
                  <c:v>25461.667686631943</c:v>
                </c:pt>
                <c:pt idx="263">
                  <c:v>25342.716338975693</c:v>
                </c:pt>
                <c:pt idx="264">
                  <c:v>24621.614136284723</c:v>
                </c:pt>
                <c:pt idx="265">
                  <c:v>23637.328754340277</c:v>
                </c:pt>
                <c:pt idx="266">
                  <c:v>22608.207717013887</c:v>
                </c:pt>
                <c:pt idx="267">
                  <c:v>22468.492541232637</c:v>
                </c:pt>
                <c:pt idx="268">
                  <c:v>22162.524561631944</c:v>
                </c:pt>
                <c:pt idx="269">
                  <c:v>22055.478658854168</c:v>
                </c:pt>
                <c:pt idx="270">
                  <c:v>23432.725444878473</c:v>
                </c:pt>
                <c:pt idx="271">
                  <c:v>24204.534111328125</c:v>
                </c:pt>
                <c:pt idx="272">
                  <c:v>24721.631336805556</c:v>
                </c:pt>
                <c:pt idx="273">
                  <c:v>23839.134550781251</c:v>
                </c:pt>
                <c:pt idx="274">
                  <c:v>23774.098333875867</c:v>
                </c:pt>
                <c:pt idx="275">
                  <c:v>24333.480952690974</c:v>
                </c:pt>
                <c:pt idx="276">
                  <c:v>24003.90232421875</c:v>
                </c:pt>
                <c:pt idx="277">
                  <c:v>23151.166141493057</c:v>
                </c:pt>
                <c:pt idx="278">
                  <c:v>22055.467658420141</c:v>
                </c:pt>
                <c:pt idx="279">
                  <c:v>20649.119997287326</c:v>
                </c:pt>
                <c:pt idx="280">
                  <c:v>18447.814537760416</c:v>
                </c:pt>
                <c:pt idx="281">
                  <c:v>16118.158519965278</c:v>
                </c:pt>
                <c:pt idx="282">
                  <c:v>12689.904399956597</c:v>
                </c:pt>
                <c:pt idx="283">
                  <c:v>9992.8204286024302</c:v>
                </c:pt>
                <c:pt idx="284">
                  <c:v>9171.8167919921871</c:v>
                </c:pt>
                <c:pt idx="285">
                  <c:v>7997.6619032118051</c:v>
                </c:pt>
                <c:pt idx="286">
                  <c:v>7392.7887934027776</c:v>
                </c:pt>
                <c:pt idx="287">
                  <c:v>6863.7431179470486</c:v>
                </c:pt>
                <c:pt idx="288">
                  <c:v>6703.9770052083331</c:v>
                </c:pt>
                <c:pt idx="289">
                  <c:v>6539.9216829427087</c:v>
                </c:pt>
                <c:pt idx="290">
                  <c:v>6226.8733485243056</c:v>
                </c:pt>
                <c:pt idx="291">
                  <c:v>6092.3421842447915</c:v>
                </c:pt>
                <c:pt idx="292">
                  <c:v>6030.9689767795135</c:v>
                </c:pt>
                <c:pt idx="293">
                  <c:v>6316.9396923828126</c:v>
                </c:pt>
                <c:pt idx="294">
                  <c:v>6466.5262722439238</c:v>
                </c:pt>
                <c:pt idx="295">
                  <c:v>6938.2823404947912</c:v>
                </c:pt>
                <c:pt idx="296">
                  <c:v>7412.1280544704859</c:v>
                </c:pt>
                <c:pt idx="297">
                  <c:v>6314.5888229709199</c:v>
                </c:pt>
                <c:pt idx="298">
                  <c:v>3992.4441767035592</c:v>
                </c:pt>
                <c:pt idx="299">
                  <c:v>3831.7187730577257</c:v>
                </c:pt>
                <c:pt idx="300">
                  <c:v>4306.9704758029511</c:v>
                </c:pt>
                <c:pt idx="301">
                  <c:v>4004.8369571940102</c:v>
                </c:pt>
                <c:pt idx="302">
                  <c:v>3756.9646053059896</c:v>
                </c:pt>
                <c:pt idx="303">
                  <c:v>3786.9096093749999</c:v>
                </c:pt>
                <c:pt idx="304">
                  <c:v>3710.1472920057508</c:v>
                </c:pt>
                <c:pt idx="305">
                  <c:v>4088.9383333333335</c:v>
                </c:pt>
                <c:pt idx="306">
                  <c:v>4803.3172140842016</c:v>
                </c:pt>
                <c:pt idx="307">
                  <c:v>7642.1715977647573</c:v>
                </c:pt>
                <c:pt idx="308">
                  <c:v>11466.146073133681</c:v>
                </c:pt>
                <c:pt idx="309">
                  <c:v>14666.788122829861</c:v>
                </c:pt>
                <c:pt idx="310">
                  <c:v>17183.403465711806</c:v>
                </c:pt>
                <c:pt idx="311">
                  <c:v>19243.680106879339</c:v>
                </c:pt>
                <c:pt idx="312">
                  <c:v>20423.157191840277</c:v>
                </c:pt>
                <c:pt idx="313">
                  <c:v>20605.551239149307</c:v>
                </c:pt>
                <c:pt idx="314">
                  <c:v>20524.158242187499</c:v>
                </c:pt>
                <c:pt idx="315">
                  <c:v>20531.523396267363</c:v>
                </c:pt>
                <c:pt idx="316">
                  <c:v>20746.630392795138</c:v>
                </c:pt>
                <c:pt idx="317">
                  <c:v>20787.45053168403</c:v>
                </c:pt>
                <c:pt idx="318">
                  <c:v>21023.855768229168</c:v>
                </c:pt>
                <c:pt idx="319">
                  <c:v>21182.056959635418</c:v>
                </c:pt>
                <c:pt idx="320">
                  <c:v>21448.511688368057</c:v>
                </c:pt>
                <c:pt idx="321">
                  <c:v>20797.964978298613</c:v>
                </c:pt>
                <c:pt idx="322">
                  <c:v>18581.19955078125</c:v>
                </c:pt>
                <c:pt idx="323">
                  <c:v>18660.642593315973</c:v>
                </c:pt>
                <c:pt idx="324">
                  <c:v>19559.270618489583</c:v>
                </c:pt>
                <c:pt idx="325">
                  <c:v>19630.951480034721</c:v>
                </c:pt>
                <c:pt idx="326">
                  <c:v>19694.212758246529</c:v>
                </c:pt>
                <c:pt idx="327">
                  <c:v>20274.393782552084</c:v>
                </c:pt>
                <c:pt idx="328">
                  <c:v>20812.745740017363</c:v>
                </c:pt>
                <c:pt idx="329">
                  <c:v>22104.340929904512</c:v>
                </c:pt>
                <c:pt idx="330">
                  <c:v>23403.76587673611</c:v>
                </c:pt>
                <c:pt idx="331">
                  <c:v>24402.616605902778</c:v>
                </c:pt>
                <c:pt idx="332">
                  <c:v>24939.820852864585</c:v>
                </c:pt>
                <c:pt idx="333">
                  <c:v>24682.246822916666</c:v>
                </c:pt>
                <c:pt idx="334">
                  <c:v>25018.141079644098</c:v>
                </c:pt>
                <c:pt idx="335">
                  <c:v>25420.844596354167</c:v>
                </c:pt>
                <c:pt idx="336">
                  <c:v>25650.825913628472</c:v>
                </c:pt>
                <c:pt idx="337">
                  <c:v>25674.376193576391</c:v>
                </c:pt>
                <c:pt idx="338">
                  <c:v>25600.866621093752</c:v>
                </c:pt>
                <c:pt idx="339">
                  <c:v>25055.224398871527</c:v>
                </c:pt>
                <c:pt idx="340">
                  <c:v>25292.20159939236</c:v>
                </c:pt>
                <c:pt idx="341">
                  <c:v>25592.689596354168</c:v>
                </c:pt>
                <c:pt idx="342">
                  <c:v>25569.04833984375</c:v>
                </c:pt>
                <c:pt idx="343">
                  <c:v>25867.804685329862</c:v>
                </c:pt>
                <c:pt idx="344">
                  <c:v>25653.733988715278</c:v>
                </c:pt>
                <c:pt idx="345">
                  <c:v>25266.440512152778</c:v>
                </c:pt>
                <c:pt idx="346">
                  <c:v>24694.645479600695</c:v>
                </c:pt>
                <c:pt idx="347">
                  <c:v>24649.820686848958</c:v>
                </c:pt>
                <c:pt idx="348">
                  <c:v>24410.835101996527</c:v>
                </c:pt>
                <c:pt idx="349">
                  <c:v>24472.118302951389</c:v>
                </c:pt>
                <c:pt idx="350">
                  <c:v>24285.921375868056</c:v>
                </c:pt>
                <c:pt idx="351">
                  <c:v>24230.703964843749</c:v>
                </c:pt>
                <c:pt idx="352">
                  <c:v>24502.236134982639</c:v>
                </c:pt>
                <c:pt idx="353">
                  <c:v>24710.587180989583</c:v>
                </c:pt>
                <c:pt idx="354">
                  <c:v>25175.693510199653</c:v>
                </c:pt>
                <c:pt idx="355">
                  <c:v>25685.567819010415</c:v>
                </c:pt>
                <c:pt idx="356">
                  <c:v>26036.826577690972</c:v>
                </c:pt>
                <c:pt idx="357">
                  <c:v>26106.722593315972</c:v>
                </c:pt>
                <c:pt idx="358">
                  <c:v>25647.948884548612</c:v>
                </c:pt>
                <c:pt idx="359">
                  <c:v>24720.208326822918</c:v>
                </c:pt>
                <c:pt idx="360">
                  <c:v>23955.665792100695</c:v>
                </c:pt>
                <c:pt idx="361">
                  <c:v>22773.737007378473</c:v>
                </c:pt>
                <c:pt idx="362">
                  <c:v>21393.511328125001</c:v>
                </c:pt>
                <c:pt idx="363">
                  <c:v>19866.335703125002</c:v>
                </c:pt>
                <c:pt idx="364">
                  <c:v>18090.197636718749</c:v>
                </c:pt>
                <c:pt idx="365">
                  <c:v>16843.756671006944</c:v>
                </c:pt>
                <c:pt idx="366">
                  <c:v>16978.228519965276</c:v>
                </c:pt>
                <c:pt idx="367">
                  <c:v>16839.158087565105</c:v>
                </c:pt>
                <c:pt idx="368">
                  <c:v>15927.369711371528</c:v>
                </c:pt>
                <c:pt idx="369">
                  <c:v>14806.154439019097</c:v>
                </c:pt>
                <c:pt idx="370">
                  <c:v>12828.307192925347</c:v>
                </c:pt>
                <c:pt idx="371">
                  <c:v>12275.603135850695</c:v>
                </c:pt>
                <c:pt idx="372">
                  <c:v>13987.902544487848</c:v>
                </c:pt>
                <c:pt idx="373">
                  <c:v>16151.561396484374</c:v>
                </c:pt>
                <c:pt idx="374">
                  <c:v>16542.887521701388</c:v>
                </c:pt>
                <c:pt idx="375">
                  <c:v>17505.761783854166</c:v>
                </c:pt>
                <c:pt idx="376">
                  <c:v>16994.697838541666</c:v>
                </c:pt>
                <c:pt idx="377">
                  <c:v>16183.928708767362</c:v>
                </c:pt>
                <c:pt idx="378">
                  <c:v>14357.482659505209</c:v>
                </c:pt>
                <c:pt idx="379">
                  <c:v>13792.65652235243</c:v>
                </c:pt>
                <c:pt idx="380">
                  <c:v>14383.534418402778</c:v>
                </c:pt>
                <c:pt idx="381">
                  <c:v>15458.873853081597</c:v>
                </c:pt>
                <c:pt idx="382">
                  <c:v>15821.017961154514</c:v>
                </c:pt>
                <c:pt idx="383">
                  <c:v>15597.223758680555</c:v>
                </c:pt>
                <c:pt idx="384">
                  <c:v>16545.797273220487</c:v>
                </c:pt>
                <c:pt idx="385">
                  <c:v>16936.307300347224</c:v>
                </c:pt>
                <c:pt idx="386">
                  <c:v>16170.706537543403</c:v>
                </c:pt>
                <c:pt idx="387">
                  <c:v>14405.20283094618</c:v>
                </c:pt>
                <c:pt idx="388">
                  <c:v>13189.937183159722</c:v>
                </c:pt>
                <c:pt idx="389">
                  <c:v>11972.627531467015</c:v>
                </c:pt>
                <c:pt idx="390">
                  <c:v>10503.369093967014</c:v>
                </c:pt>
                <c:pt idx="391">
                  <c:v>8856.8873459201386</c:v>
                </c:pt>
                <c:pt idx="392">
                  <c:v>7592.9698838975692</c:v>
                </c:pt>
                <c:pt idx="393">
                  <c:v>5897.8416334364147</c:v>
                </c:pt>
                <c:pt idx="394">
                  <c:v>3917.5591680230036</c:v>
                </c:pt>
                <c:pt idx="395">
                  <c:v>2468.9265938313802</c:v>
                </c:pt>
                <c:pt idx="396">
                  <c:v>2544.0821213107638</c:v>
                </c:pt>
                <c:pt idx="397">
                  <c:v>3877.9689200846356</c:v>
                </c:pt>
                <c:pt idx="398">
                  <c:v>5731.9650976562498</c:v>
                </c:pt>
                <c:pt idx="399">
                  <c:v>6893.5258767361111</c:v>
                </c:pt>
                <c:pt idx="400">
                  <c:v>9265.1984141710072</c:v>
                </c:pt>
                <c:pt idx="401">
                  <c:v>10303.694763454861</c:v>
                </c:pt>
                <c:pt idx="402">
                  <c:v>9817.2816145833331</c:v>
                </c:pt>
                <c:pt idx="403">
                  <c:v>10301.838269314236</c:v>
                </c:pt>
                <c:pt idx="404">
                  <c:v>11195.096617838542</c:v>
                </c:pt>
                <c:pt idx="405">
                  <c:v>13032.131575520832</c:v>
                </c:pt>
                <c:pt idx="406">
                  <c:v>13877.480647786459</c:v>
                </c:pt>
                <c:pt idx="407">
                  <c:v>15962.535613064236</c:v>
                </c:pt>
                <c:pt idx="408">
                  <c:v>16385.977063802082</c:v>
                </c:pt>
                <c:pt idx="409">
                  <c:v>16537.18677517361</c:v>
                </c:pt>
                <c:pt idx="410">
                  <c:v>17834.360609809028</c:v>
                </c:pt>
                <c:pt idx="411">
                  <c:v>20315.948300781249</c:v>
                </c:pt>
                <c:pt idx="412">
                  <c:v>20724.259396701389</c:v>
                </c:pt>
                <c:pt idx="413">
                  <c:v>20737.422317708333</c:v>
                </c:pt>
                <c:pt idx="414">
                  <c:v>20119.023554687501</c:v>
                </c:pt>
                <c:pt idx="415">
                  <c:v>20756.1362109375</c:v>
                </c:pt>
                <c:pt idx="416">
                  <c:v>20524.739767795138</c:v>
                </c:pt>
                <c:pt idx="417">
                  <c:v>20022.379861111112</c:v>
                </c:pt>
                <c:pt idx="418">
                  <c:v>19358.452233072916</c:v>
                </c:pt>
                <c:pt idx="419">
                  <c:v>20017.840757378472</c:v>
                </c:pt>
                <c:pt idx="420">
                  <c:v>20053.275193142363</c:v>
                </c:pt>
                <c:pt idx="421">
                  <c:v>19976.185579427085</c:v>
                </c:pt>
                <c:pt idx="422">
                  <c:v>20802.792432725695</c:v>
                </c:pt>
                <c:pt idx="423">
                  <c:v>21392.195369466146</c:v>
                </c:pt>
                <c:pt idx="424">
                  <c:v>21109.48753689236</c:v>
                </c:pt>
                <c:pt idx="425">
                  <c:v>20766.526444769966</c:v>
                </c:pt>
                <c:pt idx="426">
                  <c:v>20907.677975260416</c:v>
                </c:pt>
                <c:pt idx="427">
                  <c:v>20231.562669270832</c:v>
                </c:pt>
                <c:pt idx="428">
                  <c:v>20438.342419704863</c:v>
                </c:pt>
                <c:pt idx="429">
                  <c:v>21363.292996961805</c:v>
                </c:pt>
                <c:pt idx="430">
                  <c:v>21356.348578559027</c:v>
                </c:pt>
                <c:pt idx="431">
                  <c:v>20778.534989149306</c:v>
                </c:pt>
                <c:pt idx="432">
                  <c:v>20561.990277777779</c:v>
                </c:pt>
                <c:pt idx="433">
                  <c:v>19960.316226128471</c:v>
                </c:pt>
                <c:pt idx="434">
                  <c:v>19790.200591362845</c:v>
                </c:pt>
                <c:pt idx="435">
                  <c:v>19711.930036892361</c:v>
                </c:pt>
                <c:pt idx="436">
                  <c:v>19222.040069444443</c:v>
                </c:pt>
                <c:pt idx="437">
                  <c:v>17795.121792534723</c:v>
                </c:pt>
                <c:pt idx="438">
                  <c:v>16597.892107204862</c:v>
                </c:pt>
                <c:pt idx="439">
                  <c:v>15873.265979817708</c:v>
                </c:pt>
                <c:pt idx="440">
                  <c:v>14604.687357313369</c:v>
                </c:pt>
                <c:pt idx="441">
                  <c:v>10858.867380099826</c:v>
                </c:pt>
                <c:pt idx="442">
                  <c:v>6307.517252604167</c:v>
                </c:pt>
                <c:pt idx="443">
                  <c:v>6604.9937868923607</c:v>
                </c:pt>
                <c:pt idx="444">
                  <c:v>5007.4734990776906</c:v>
                </c:pt>
                <c:pt idx="445">
                  <c:v>3482.7400954861109</c:v>
                </c:pt>
                <c:pt idx="446">
                  <c:v>2701.7251207139757</c:v>
                </c:pt>
                <c:pt idx="447">
                  <c:v>2312.718363715278</c:v>
                </c:pt>
                <c:pt idx="448">
                  <c:v>2267.4357983398436</c:v>
                </c:pt>
                <c:pt idx="449">
                  <c:v>1979.3779102918836</c:v>
                </c:pt>
                <c:pt idx="450">
                  <c:v>1905.8064632161459</c:v>
                </c:pt>
                <c:pt idx="451">
                  <c:v>2634.0501586914061</c:v>
                </c:pt>
                <c:pt idx="452">
                  <c:v>4376.1594824218746</c:v>
                </c:pt>
                <c:pt idx="453">
                  <c:v>6277.7901763237851</c:v>
                </c:pt>
                <c:pt idx="454">
                  <c:v>8239.466203884549</c:v>
                </c:pt>
                <c:pt idx="455">
                  <c:v>10312.64976671007</c:v>
                </c:pt>
                <c:pt idx="456">
                  <c:v>11790.962548828125</c:v>
                </c:pt>
                <c:pt idx="457">
                  <c:v>13237.661693793403</c:v>
                </c:pt>
                <c:pt idx="458">
                  <c:v>13717.883756510417</c:v>
                </c:pt>
                <c:pt idx="459">
                  <c:v>13742.490630425347</c:v>
                </c:pt>
                <c:pt idx="460">
                  <c:v>14321.015286458334</c:v>
                </c:pt>
                <c:pt idx="461">
                  <c:v>14751.948487413194</c:v>
                </c:pt>
                <c:pt idx="462">
                  <c:v>14780.12359266493</c:v>
                </c:pt>
                <c:pt idx="463">
                  <c:v>15099.027771267361</c:v>
                </c:pt>
                <c:pt idx="464">
                  <c:v>16373.411446397569</c:v>
                </c:pt>
                <c:pt idx="465">
                  <c:v>17924.205939670141</c:v>
                </c:pt>
                <c:pt idx="466">
                  <c:v>16327.545597873264</c:v>
                </c:pt>
                <c:pt idx="467">
                  <c:v>17655.415633680557</c:v>
                </c:pt>
                <c:pt idx="468">
                  <c:v>19096.773817274305</c:v>
                </c:pt>
                <c:pt idx="469">
                  <c:v>19559.369626736112</c:v>
                </c:pt>
                <c:pt idx="470">
                  <c:v>20175.145842556423</c:v>
                </c:pt>
                <c:pt idx="471">
                  <c:v>20881.520217013887</c:v>
                </c:pt>
                <c:pt idx="472">
                  <c:v>21603.492842881944</c:v>
                </c:pt>
                <c:pt idx="473">
                  <c:v>22259.41204861111</c:v>
                </c:pt>
                <c:pt idx="474">
                  <c:v>22713.326479492189</c:v>
                </c:pt>
                <c:pt idx="475">
                  <c:v>23161.088945312498</c:v>
                </c:pt>
                <c:pt idx="476">
                  <c:v>24109.687209201387</c:v>
                </c:pt>
                <c:pt idx="477">
                  <c:v>24120.899136284723</c:v>
                </c:pt>
                <c:pt idx="478">
                  <c:v>24323.463450520834</c:v>
                </c:pt>
                <c:pt idx="479">
                  <c:v>24316.160086805554</c:v>
                </c:pt>
                <c:pt idx="480">
                  <c:v>23404.736555989584</c:v>
                </c:pt>
                <c:pt idx="481">
                  <c:v>21008.002306857637</c:v>
                </c:pt>
                <c:pt idx="482">
                  <c:v>18240.269134114584</c:v>
                </c:pt>
                <c:pt idx="483">
                  <c:v>15184.656580946181</c:v>
                </c:pt>
                <c:pt idx="484">
                  <c:v>12612.708913845487</c:v>
                </c:pt>
                <c:pt idx="485">
                  <c:v>11503.111238064235</c:v>
                </c:pt>
                <c:pt idx="486">
                  <c:v>10246.797962239583</c:v>
                </c:pt>
                <c:pt idx="487">
                  <c:v>10165.629594184027</c:v>
                </c:pt>
                <c:pt idx="488">
                  <c:v>10474.746575520834</c:v>
                </c:pt>
                <c:pt idx="489">
                  <c:v>10208.854612630208</c:v>
                </c:pt>
                <c:pt idx="490">
                  <c:v>9670.0911892361109</c:v>
                </c:pt>
                <c:pt idx="491">
                  <c:v>11822.579543185764</c:v>
                </c:pt>
                <c:pt idx="492">
                  <c:v>12533.44771592882</c:v>
                </c:pt>
                <c:pt idx="493">
                  <c:v>13092.394742838542</c:v>
                </c:pt>
                <c:pt idx="494">
                  <c:v>14551.176027560763</c:v>
                </c:pt>
                <c:pt idx="495">
                  <c:v>16367.320708550347</c:v>
                </c:pt>
                <c:pt idx="496">
                  <c:v>16985.310666232639</c:v>
                </c:pt>
                <c:pt idx="497">
                  <c:v>17303.841633029515</c:v>
                </c:pt>
                <c:pt idx="498">
                  <c:v>17713.353101128472</c:v>
                </c:pt>
                <c:pt idx="499">
                  <c:v>17388.186208767362</c:v>
                </c:pt>
                <c:pt idx="500">
                  <c:v>18496.133962673612</c:v>
                </c:pt>
                <c:pt idx="501">
                  <c:v>19633.134346788196</c:v>
                </c:pt>
                <c:pt idx="502">
                  <c:v>20046.687006293403</c:v>
                </c:pt>
                <c:pt idx="503">
                  <c:v>19707.462892795138</c:v>
                </c:pt>
                <c:pt idx="504">
                  <c:v>17990.780501302084</c:v>
                </c:pt>
                <c:pt idx="505">
                  <c:v>16737.718933376735</c:v>
                </c:pt>
                <c:pt idx="506">
                  <c:v>15818.301070963542</c:v>
                </c:pt>
                <c:pt idx="507">
                  <c:v>15020.515037977431</c:v>
                </c:pt>
                <c:pt idx="508">
                  <c:v>14403.995929904513</c:v>
                </c:pt>
                <c:pt idx="509">
                  <c:v>13801.754037543404</c:v>
                </c:pt>
                <c:pt idx="510">
                  <c:v>13535.232220052083</c:v>
                </c:pt>
                <c:pt idx="511">
                  <c:v>13433.785706380208</c:v>
                </c:pt>
                <c:pt idx="512">
                  <c:v>12753.880740017361</c:v>
                </c:pt>
                <c:pt idx="513">
                  <c:v>11334.704876302083</c:v>
                </c:pt>
                <c:pt idx="514">
                  <c:v>8614.2649083116321</c:v>
                </c:pt>
                <c:pt idx="515">
                  <c:v>7121.659828559028</c:v>
                </c:pt>
                <c:pt idx="516">
                  <c:v>5048.040730251736</c:v>
                </c:pt>
                <c:pt idx="517">
                  <c:v>4874.8578564453128</c:v>
                </c:pt>
                <c:pt idx="518">
                  <c:v>5657.3385031467014</c:v>
                </c:pt>
                <c:pt idx="519">
                  <c:v>5375.9424115668398</c:v>
                </c:pt>
                <c:pt idx="520">
                  <c:v>4109.8995518663196</c:v>
                </c:pt>
                <c:pt idx="521">
                  <c:v>2599.3222528754341</c:v>
                </c:pt>
                <c:pt idx="522">
                  <c:v>1452.0081263563368</c:v>
                </c:pt>
                <c:pt idx="523">
                  <c:v>1766.6733101399739</c:v>
                </c:pt>
                <c:pt idx="524">
                  <c:v>3394.5285389539931</c:v>
                </c:pt>
                <c:pt idx="525">
                  <c:v>5542.4667388237849</c:v>
                </c:pt>
                <c:pt idx="526">
                  <c:v>8238.6080479600696</c:v>
                </c:pt>
                <c:pt idx="527">
                  <c:v>11619.487887369791</c:v>
                </c:pt>
                <c:pt idx="528">
                  <c:v>14376.935361328126</c:v>
                </c:pt>
                <c:pt idx="529">
                  <c:v>16675.42488064236</c:v>
                </c:pt>
                <c:pt idx="530">
                  <c:v>17834.356718750001</c:v>
                </c:pt>
                <c:pt idx="531">
                  <c:v>18492.332749565972</c:v>
                </c:pt>
                <c:pt idx="532">
                  <c:v>19191.114108072918</c:v>
                </c:pt>
                <c:pt idx="533">
                  <c:v>19368.86630642361</c:v>
                </c:pt>
                <c:pt idx="534">
                  <c:v>19959.417853190105</c:v>
                </c:pt>
                <c:pt idx="535">
                  <c:v>19867.036223958334</c:v>
                </c:pt>
                <c:pt idx="536">
                  <c:v>20362.108194444445</c:v>
                </c:pt>
                <c:pt idx="537">
                  <c:v>19952.901959635416</c:v>
                </c:pt>
                <c:pt idx="538">
                  <c:v>17676.007430555557</c:v>
                </c:pt>
                <c:pt idx="539">
                  <c:v>18523.194887695314</c:v>
                </c:pt>
                <c:pt idx="540">
                  <c:v>19330.172057291667</c:v>
                </c:pt>
                <c:pt idx="541">
                  <c:v>19444.679822048613</c:v>
                </c:pt>
                <c:pt idx="542">
                  <c:v>19901.926026475696</c:v>
                </c:pt>
                <c:pt idx="543">
                  <c:v>20323.519581163193</c:v>
                </c:pt>
                <c:pt idx="544">
                  <c:v>20905.427363281251</c:v>
                </c:pt>
                <c:pt idx="545">
                  <c:v>21099.187194010417</c:v>
                </c:pt>
                <c:pt idx="546">
                  <c:v>21330.568315972221</c:v>
                </c:pt>
                <c:pt idx="547">
                  <c:v>20345.595592447917</c:v>
                </c:pt>
                <c:pt idx="548">
                  <c:v>20393.721263020834</c:v>
                </c:pt>
                <c:pt idx="549">
                  <c:v>20789.070557725696</c:v>
                </c:pt>
                <c:pt idx="550">
                  <c:v>20931.108784722222</c:v>
                </c:pt>
                <c:pt idx="551">
                  <c:v>21303.811558159723</c:v>
                </c:pt>
                <c:pt idx="552">
                  <c:v>20154.038411458332</c:v>
                </c:pt>
                <c:pt idx="553">
                  <c:v>17490.776295572916</c:v>
                </c:pt>
                <c:pt idx="554">
                  <c:v>14615.029986979167</c:v>
                </c:pt>
                <c:pt idx="555">
                  <c:v>12910.551067708333</c:v>
                </c:pt>
                <c:pt idx="556">
                  <c:v>12159.187811414931</c:v>
                </c:pt>
                <c:pt idx="557">
                  <c:v>11389.214361979166</c:v>
                </c:pt>
                <c:pt idx="558">
                  <c:v>11203.642039388022</c:v>
                </c:pt>
                <c:pt idx="559">
                  <c:v>12304.427958984375</c:v>
                </c:pt>
                <c:pt idx="560">
                  <c:v>13222.962331000434</c:v>
                </c:pt>
                <c:pt idx="561">
                  <c:v>11660.067133246528</c:v>
                </c:pt>
                <c:pt idx="562">
                  <c:v>11309.179966362848</c:v>
                </c:pt>
                <c:pt idx="563">
                  <c:v>10149.893175998264</c:v>
                </c:pt>
                <c:pt idx="564">
                  <c:v>10424.55011501736</c:v>
                </c:pt>
                <c:pt idx="565">
                  <c:v>11675.211649305556</c:v>
                </c:pt>
                <c:pt idx="566">
                  <c:v>12550.292978515625</c:v>
                </c:pt>
                <c:pt idx="567">
                  <c:v>13221.636156684028</c:v>
                </c:pt>
                <c:pt idx="568">
                  <c:v>15167.978916015625</c:v>
                </c:pt>
                <c:pt idx="569">
                  <c:v>16952.020457899307</c:v>
                </c:pt>
                <c:pt idx="570">
                  <c:v>17367.786254340277</c:v>
                </c:pt>
                <c:pt idx="571">
                  <c:v>16813.275171440971</c:v>
                </c:pt>
                <c:pt idx="572">
                  <c:v>17579.603793402777</c:v>
                </c:pt>
                <c:pt idx="573">
                  <c:v>18558.873993055557</c:v>
                </c:pt>
                <c:pt idx="574">
                  <c:v>19831.584999999999</c:v>
                </c:pt>
                <c:pt idx="575">
                  <c:v>20114.425598958333</c:v>
                </c:pt>
                <c:pt idx="576">
                  <c:v>19742.302607421876</c:v>
                </c:pt>
                <c:pt idx="577">
                  <c:v>19409.631438802084</c:v>
                </c:pt>
                <c:pt idx="578">
                  <c:v>18988.215611979165</c:v>
                </c:pt>
                <c:pt idx="579">
                  <c:v>17973.567771267361</c:v>
                </c:pt>
                <c:pt idx="580">
                  <c:v>16942.893452690972</c:v>
                </c:pt>
                <c:pt idx="581">
                  <c:v>17214.550477430555</c:v>
                </c:pt>
                <c:pt idx="582">
                  <c:v>17737.506280381946</c:v>
                </c:pt>
                <c:pt idx="583">
                  <c:v>17268.121545138889</c:v>
                </c:pt>
                <c:pt idx="584">
                  <c:v>17341.806906467013</c:v>
                </c:pt>
                <c:pt idx="585">
                  <c:v>15620.197451171874</c:v>
                </c:pt>
                <c:pt idx="586">
                  <c:v>13877.799427083333</c:v>
                </c:pt>
                <c:pt idx="587">
                  <c:v>14732.180494791666</c:v>
                </c:pt>
                <c:pt idx="588">
                  <c:v>15130.458110894097</c:v>
                </c:pt>
                <c:pt idx="589">
                  <c:v>13788.487199435764</c:v>
                </c:pt>
                <c:pt idx="590">
                  <c:v>13160.638530815972</c:v>
                </c:pt>
                <c:pt idx="591">
                  <c:v>12175.923764105903</c:v>
                </c:pt>
                <c:pt idx="592">
                  <c:v>11537.163250868056</c:v>
                </c:pt>
                <c:pt idx="593">
                  <c:v>10459.260772569445</c:v>
                </c:pt>
                <c:pt idx="594">
                  <c:v>8039.0572157118058</c:v>
                </c:pt>
                <c:pt idx="595">
                  <c:v>7011.3383062065968</c:v>
                </c:pt>
                <c:pt idx="596">
                  <c:v>7967.0281304253476</c:v>
                </c:pt>
                <c:pt idx="597">
                  <c:v>8925.1338769531249</c:v>
                </c:pt>
                <c:pt idx="598">
                  <c:v>9062.059429796007</c:v>
                </c:pt>
                <c:pt idx="599">
                  <c:v>9283.1013661024299</c:v>
                </c:pt>
                <c:pt idx="600">
                  <c:v>10411.09925672743</c:v>
                </c:pt>
                <c:pt idx="601">
                  <c:v>11710.752982855904</c:v>
                </c:pt>
                <c:pt idx="602">
                  <c:v>11257.124316406251</c:v>
                </c:pt>
                <c:pt idx="603">
                  <c:v>11278.193385416667</c:v>
                </c:pt>
                <c:pt idx="604">
                  <c:v>12438.206729600695</c:v>
                </c:pt>
                <c:pt idx="605">
                  <c:v>12360.247937282986</c:v>
                </c:pt>
                <c:pt idx="606">
                  <c:v>11923.494862196181</c:v>
                </c:pt>
                <c:pt idx="607">
                  <c:v>11442.169232855902</c:v>
                </c:pt>
                <c:pt idx="608">
                  <c:v>9963.4653114149314</c:v>
                </c:pt>
                <c:pt idx="609">
                  <c:v>8165.485788031684</c:v>
                </c:pt>
                <c:pt idx="610">
                  <c:v>5308.1635929361983</c:v>
                </c:pt>
                <c:pt idx="611">
                  <c:v>4536.9184398057723</c:v>
                </c:pt>
                <c:pt idx="612">
                  <c:v>3814.3078448486326</c:v>
                </c:pt>
                <c:pt idx="613">
                  <c:v>4782.481915690104</c:v>
                </c:pt>
                <c:pt idx="614">
                  <c:v>5279.39381890191</c:v>
                </c:pt>
                <c:pt idx="615">
                  <c:v>5035.0174243164065</c:v>
                </c:pt>
                <c:pt idx="616">
                  <c:v>4389.7681374782987</c:v>
                </c:pt>
                <c:pt idx="617">
                  <c:v>3916.8598503960502</c:v>
                </c:pt>
                <c:pt idx="618">
                  <c:v>3554.1175901963975</c:v>
                </c:pt>
                <c:pt idx="619">
                  <c:v>4241.6530050998263</c:v>
                </c:pt>
                <c:pt idx="620">
                  <c:v>5142.8849837239586</c:v>
                </c:pt>
                <c:pt idx="621">
                  <c:v>6195.9373299153649</c:v>
                </c:pt>
                <c:pt idx="622">
                  <c:v>7888.2110476345488</c:v>
                </c:pt>
                <c:pt idx="623">
                  <c:v>9794.8852495659721</c:v>
                </c:pt>
                <c:pt idx="624">
                  <c:v>12092.252055121528</c:v>
                </c:pt>
                <c:pt idx="625">
                  <c:v>14217.327212456597</c:v>
                </c:pt>
                <c:pt idx="626">
                  <c:v>16187.804104817709</c:v>
                </c:pt>
                <c:pt idx="627">
                  <c:v>17688.224320746529</c:v>
                </c:pt>
                <c:pt idx="628">
                  <c:v>18775.966070421007</c:v>
                </c:pt>
                <c:pt idx="629">
                  <c:v>19639.703098958333</c:v>
                </c:pt>
                <c:pt idx="630">
                  <c:v>19634.257757703992</c:v>
                </c:pt>
                <c:pt idx="631">
                  <c:v>19997.615070529515</c:v>
                </c:pt>
                <c:pt idx="632">
                  <c:v>20353.227601996528</c:v>
                </c:pt>
                <c:pt idx="633">
                  <c:v>18951.235674913194</c:v>
                </c:pt>
                <c:pt idx="634">
                  <c:v>15010.004127604167</c:v>
                </c:pt>
                <c:pt idx="635">
                  <c:v>14135.253989800347</c:v>
                </c:pt>
                <c:pt idx="636">
                  <c:v>14710.533471137152</c:v>
                </c:pt>
                <c:pt idx="637">
                  <c:v>14198.06708875868</c:v>
                </c:pt>
                <c:pt idx="638">
                  <c:v>13407.286187065973</c:v>
                </c:pt>
                <c:pt idx="639">
                  <c:v>13508.575241970486</c:v>
                </c:pt>
                <c:pt idx="640">
                  <c:v>13757.628011067709</c:v>
                </c:pt>
                <c:pt idx="641">
                  <c:v>14390.373712293836</c:v>
                </c:pt>
                <c:pt idx="642">
                  <c:v>14839.752274305556</c:v>
                </c:pt>
                <c:pt idx="643">
                  <c:v>17443.124886067708</c:v>
                </c:pt>
                <c:pt idx="644">
                  <c:v>21082.907345920139</c:v>
                </c:pt>
                <c:pt idx="645">
                  <c:v>21268.181184895835</c:v>
                </c:pt>
                <c:pt idx="646">
                  <c:v>21761.486523437499</c:v>
                </c:pt>
                <c:pt idx="647">
                  <c:v>22006.305334201388</c:v>
                </c:pt>
                <c:pt idx="648">
                  <c:v>21775.396914062501</c:v>
                </c:pt>
                <c:pt idx="649">
                  <c:v>21706.02710720486</c:v>
                </c:pt>
                <c:pt idx="650">
                  <c:v>21776.630590277779</c:v>
                </c:pt>
                <c:pt idx="651">
                  <c:v>21615.798911132813</c:v>
                </c:pt>
                <c:pt idx="652">
                  <c:v>21255.355026041667</c:v>
                </c:pt>
                <c:pt idx="653">
                  <c:v>21263.069921875001</c:v>
                </c:pt>
                <c:pt idx="654">
                  <c:v>21224.384972330728</c:v>
                </c:pt>
                <c:pt idx="655">
                  <c:v>20938.908591579861</c:v>
                </c:pt>
                <c:pt idx="656">
                  <c:v>20643.136350368924</c:v>
                </c:pt>
                <c:pt idx="657">
                  <c:v>20009.617033420138</c:v>
                </c:pt>
                <c:pt idx="658">
                  <c:v>18276.882153320312</c:v>
                </c:pt>
                <c:pt idx="659">
                  <c:v>17364.545333116319</c:v>
                </c:pt>
                <c:pt idx="660">
                  <c:v>17437.618352864582</c:v>
                </c:pt>
                <c:pt idx="661">
                  <c:v>18550.326092122395</c:v>
                </c:pt>
                <c:pt idx="662">
                  <c:v>19178.451101345487</c:v>
                </c:pt>
                <c:pt idx="663">
                  <c:v>19158.618855251738</c:v>
                </c:pt>
                <c:pt idx="664">
                  <c:v>19066.93773654514</c:v>
                </c:pt>
                <c:pt idx="665">
                  <c:v>18671.913747829862</c:v>
                </c:pt>
                <c:pt idx="666">
                  <c:v>17068.883872612849</c:v>
                </c:pt>
                <c:pt idx="667">
                  <c:v>17926.412076822915</c:v>
                </c:pt>
                <c:pt idx="668">
                  <c:v>20415.304911024305</c:v>
                </c:pt>
                <c:pt idx="669">
                  <c:v>22286.565221354165</c:v>
                </c:pt>
                <c:pt idx="670">
                  <c:v>21793.957430013023</c:v>
                </c:pt>
                <c:pt idx="671">
                  <c:v>20701.928133680554</c:v>
                </c:pt>
                <c:pt idx="672">
                  <c:v>20090.377261284721</c:v>
                </c:pt>
                <c:pt idx="673">
                  <c:v>18401.046665039063</c:v>
                </c:pt>
                <c:pt idx="674">
                  <c:v>16065.303385959201</c:v>
                </c:pt>
                <c:pt idx="675">
                  <c:v>14302.903477376301</c:v>
                </c:pt>
                <c:pt idx="676">
                  <c:v>12745.39959201389</c:v>
                </c:pt>
                <c:pt idx="677">
                  <c:v>13840.798293185764</c:v>
                </c:pt>
                <c:pt idx="678">
                  <c:v>15463.227595486111</c:v>
                </c:pt>
                <c:pt idx="679">
                  <c:v>14528.362979329428</c:v>
                </c:pt>
                <c:pt idx="680">
                  <c:v>14140.114516059028</c:v>
                </c:pt>
                <c:pt idx="681">
                  <c:v>15178.948872612847</c:v>
                </c:pt>
                <c:pt idx="682">
                  <c:v>14596.388586154513</c:v>
                </c:pt>
                <c:pt idx="683">
                  <c:v>14493.007200520833</c:v>
                </c:pt>
                <c:pt idx="684">
                  <c:v>12749.437818467883</c:v>
                </c:pt>
                <c:pt idx="685">
                  <c:v>11322.140766059028</c:v>
                </c:pt>
                <c:pt idx="686">
                  <c:v>10996.661048177084</c:v>
                </c:pt>
                <c:pt idx="687">
                  <c:v>11366.433761935765</c:v>
                </c:pt>
                <c:pt idx="688">
                  <c:v>11581.731814236111</c:v>
                </c:pt>
                <c:pt idx="689">
                  <c:v>10977.951276041667</c:v>
                </c:pt>
                <c:pt idx="690">
                  <c:v>11127.752269965278</c:v>
                </c:pt>
                <c:pt idx="691">
                  <c:v>11935.395008680556</c:v>
                </c:pt>
                <c:pt idx="692">
                  <c:v>12411.536793619791</c:v>
                </c:pt>
                <c:pt idx="693">
                  <c:v>12971.241380750867</c:v>
                </c:pt>
                <c:pt idx="694">
                  <c:v>12712.492876519098</c:v>
                </c:pt>
                <c:pt idx="695">
                  <c:v>12606.051663411459</c:v>
                </c:pt>
                <c:pt idx="696">
                  <c:v>13257.74107313368</c:v>
                </c:pt>
                <c:pt idx="697">
                  <c:v>14641.118243272569</c:v>
                </c:pt>
                <c:pt idx="698">
                  <c:v>15301.631906467013</c:v>
                </c:pt>
                <c:pt idx="699">
                  <c:v>15258.298446180555</c:v>
                </c:pt>
                <c:pt idx="700">
                  <c:v>14055.933276638454</c:v>
                </c:pt>
                <c:pt idx="701">
                  <c:v>12917.117007921008</c:v>
                </c:pt>
                <c:pt idx="702">
                  <c:v>11243.10796983507</c:v>
                </c:pt>
                <c:pt idx="703">
                  <c:v>9472.7728672960075</c:v>
                </c:pt>
                <c:pt idx="704">
                  <c:v>7908.6085259331594</c:v>
                </c:pt>
                <c:pt idx="705">
                  <c:v>6796.3708119032117</c:v>
                </c:pt>
                <c:pt idx="706">
                  <c:v>6167.5273366970487</c:v>
                </c:pt>
                <c:pt idx="707">
                  <c:v>5548.4381792534723</c:v>
                </c:pt>
                <c:pt idx="708">
                  <c:v>5353.5320636664501</c:v>
                </c:pt>
                <c:pt idx="709">
                  <c:v>5172.1674310980907</c:v>
                </c:pt>
                <c:pt idx="710">
                  <c:v>5170.4099127875434</c:v>
                </c:pt>
                <c:pt idx="711">
                  <c:v>5249.0847238498263</c:v>
                </c:pt>
                <c:pt idx="712">
                  <c:v>5061.5048231336805</c:v>
                </c:pt>
                <c:pt idx="713">
                  <c:v>5042.3643343098956</c:v>
                </c:pt>
                <c:pt idx="714">
                  <c:v>5045.2954660373262</c:v>
                </c:pt>
                <c:pt idx="715">
                  <c:v>5153.0780398220486</c:v>
                </c:pt>
                <c:pt idx="716">
                  <c:v>5170.8354630533859</c:v>
                </c:pt>
                <c:pt idx="717">
                  <c:v>5450.6664790852865</c:v>
                </c:pt>
                <c:pt idx="718">
                  <c:v>6034.059164496528</c:v>
                </c:pt>
                <c:pt idx="719">
                  <c:v>6356.9274716525606</c:v>
                </c:pt>
                <c:pt idx="720">
                  <c:v>6745.4880049641924</c:v>
                </c:pt>
                <c:pt idx="721">
                  <c:v>6755.9056694878473</c:v>
                </c:pt>
                <c:pt idx="722">
                  <c:v>6781.7178944227435</c:v>
                </c:pt>
                <c:pt idx="723">
                  <c:v>6891.2655666775172</c:v>
                </c:pt>
                <c:pt idx="724">
                  <c:v>7287.6712251790368</c:v>
                </c:pt>
                <c:pt idx="725">
                  <c:v>7425.8224180772568</c:v>
                </c:pt>
                <c:pt idx="726">
                  <c:v>7562.782533094618</c:v>
                </c:pt>
                <c:pt idx="727">
                  <c:v>6707.0026388888891</c:v>
                </c:pt>
                <c:pt idx="728">
                  <c:v>5709.404583333333</c:v>
                </c:pt>
                <c:pt idx="729">
                  <c:v>5400.1726369900171</c:v>
                </c:pt>
                <c:pt idx="730">
                  <c:v>5487.6212310112851</c:v>
                </c:pt>
                <c:pt idx="731">
                  <c:v>5340.9431386990018</c:v>
                </c:pt>
                <c:pt idx="732">
                  <c:v>5193.2880482313367</c:v>
                </c:pt>
                <c:pt idx="733">
                  <c:v>5021.4678744845924</c:v>
                </c:pt>
                <c:pt idx="734">
                  <c:v>5110.9831678602432</c:v>
                </c:pt>
                <c:pt idx="735">
                  <c:v>5085.9383363172747</c:v>
                </c:pt>
                <c:pt idx="736">
                  <c:v>5390.4829231770836</c:v>
                </c:pt>
                <c:pt idx="737">
                  <c:v>5152.892699652778</c:v>
                </c:pt>
                <c:pt idx="738">
                  <c:v>4920.936339518229</c:v>
                </c:pt>
                <c:pt idx="739">
                  <c:v>4760.027116563585</c:v>
                </c:pt>
                <c:pt idx="740">
                  <c:v>4819.7762326388893</c:v>
                </c:pt>
                <c:pt idx="741">
                  <c:v>4342.3317788357208</c:v>
                </c:pt>
                <c:pt idx="742">
                  <c:v>3975.9236024305555</c:v>
                </c:pt>
                <c:pt idx="743">
                  <c:v>3311.8470827907986</c:v>
                </c:pt>
                <c:pt idx="744">
                  <c:v>3617.3603267415365</c:v>
                </c:pt>
                <c:pt idx="745">
                  <c:v>4030.648804796007</c:v>
                </c:pt>
                <c:pt idx="746">
                  <c:v>4064.6044596354168</c:v>
                </c:pt>
                <c:pt idx="747">
                  <c:v>4210.9247721354168</c:v>
                </c:pt>
                <c:pt idx="748">
                  <c:v>4150.300840386285</c:v>
                </c:pt>
                <c:pt idx="749">
                  <c:v>4331.4166151258678</c:v>
                </c:pt>
                <c:pt idx="750">
                  <c:v>3900.6250067816841</c:v>
                </c:pt>
                <c:pt idx="751">
                  <c:v>3097.7648147243922</c:v>
                </c:pt>
                <c:pt idx="752">
                  <c:v>2609.1367762586806</c:v>
                </c:pt>
                <c:pt idx="753">
                  <c:v>2110.1553849283855</c:v>
                </c:pt>
                <c:pt idx="754">
                  <c:v>1946.9932501898872</c:v>
                </c:pt>
                <c:pt idx="755">
                  <c:v>1777.6894037543402</c:v>
                </c:pt>
                <c:pt idx="756">
                  <c:v>1627.6498123508029</c:v>
                </c:pt>
                <c:pt idx="757">
                  <c:v>1498.8607819281683</c:v>
                </c:pt>
                <c:pt idx="758">
                  <c:v>1804.6430033365884</c:v>
                </c:pt>
                <c:pt idx="759">
                  <c:v>2131.0476646592883</c:v>
                </c:pt>
                <c:pt idx="760">
                  <c:v>1950.7826487901475</c:v>
                </c:pt>
                <c:pt idx="761">
                  <c:v>2096.3825649685332</c:v>
                </c:pt>
                <c:pt idx="762">
                  <c:v>2616.9826806640626</c:v>
                </c:pt>
                <c:pt idx="763">
                  <c:v>2816.0083753797744</c:v>
                </c:pt>
                <c:pt idx="764">
                  <c:v>2580.1899707031248</c:v>
                </c:pt>
                <c:pt idx="765">
                  <c:v>1995.3362041558159</c:v>
                </c:pt>
                <c:pt idx="766">
                  <c:v>1649.8168108452692</c:v>
                </c:pt>
                <c:pt idx="767">
                  <c:v>1624.8295967610677</c:v>
                </c:pt>
                <c:pt idx="768">
                  <c:v>1673.2505262586806</c:v>
                </c:pt>
                <c:pt idx="769">
                  <c:v>1397.099000108507</c:v>
                </c:pt>
                <c:pt idx="770">
                  <c:v>1412.115370686849</c:v>
                </c:pt>
                <c:pt idx="771">
                  <c:v>1307.7743408203125</c:v>
                </c:pt>
                <c:pt idx="772">
                  <c:v>1342.671503499349</c:v>
                </c:pt>
                <c:pt idx="773">
                  <c:v>1376.5249555121527</c:v>
                </c:pt>
                <c:pt idx="774">
                  <c:v>1545.2464360894098</c:v>
                </c:pt>
                <c:pt idx="775">
                  <c:v>1993.4878716362848</c:v>
                </c:pt>
                <c:pt idx="776">
                  <c:v>2828.8991758897569</c:v>
                </c:pt>
                <c:pt idx="777">
                  <c:v>3605.8528415256078</c:v>
                </c:pt>
                <c:pt idx="778">
                  <c:v>3572.913623860677</c:v>
                </c:pt>
                <c:pt idx="779">
                  <c:v>3238.6638085937502</c:v>
                </c:pt>
                <c:pt idx="780">
                  <c:v>3575.6130126953126</c:v>
                </c:pt>
                <c:pt idx="781">
                  <c:v>4333.4389940049914</c:v>
                </c:pt>
                <c:pt idx="782">
                  <c:v>5802.3228580729165</c:v>
                </c:pt>
                <c:pt idx="783">
                  <c:v>6778.9974424913198</c:v>
                </c:pt>
                <c:pt idx="784">
                  <c:v>8146.7979839409718</c:v>
                </c:pt>
                <c:pt idx="785">
                  <c:v>8943.9464290364576</c:v>
                </c:pt>
                <c:pt idx="786">
                  <c:v>7587.827151692708</c:v>
                </c:pt>
                <c:pt idx="787">
                  <c:v>6226.3549533420137</c:v>
                </c:pt>
                <c:pt idx="788">
                  <c:v>5552.5892881944446</c:v>
                </c:pt>
                <c:pt idx="789">
                  <c:v>5932.4329692925348</c:v>
                </c:pt>
                <c:pt idx="790">
                  <c:v>7352.5921978081597</c:v>
                </c:pt>
                <c:pt idx="791">
                  <c:v>8335.6022129991325</c:v>
                </c:pt>
                <c:pt idx="792">
                  <c:v>9142.8658756510413</c:v>
                </c:pt>
                <c:pt idx="793">
                  <c:v>9473.1005740017354</c:v>
                </c:pt>
                <c:pt idx="794">
                  <c:v>9951.7641384548606</c:v>
                </c:pt>
                <c:pt idx="795">
                  <c:v>10430.8444140625</c:v>
                </c:pt>
                <c:pt idx="796">
                  <c:v>10046.849742838542</c:v>
                </c:pt>
                <c:pt idx="797">
                  <c:v>9157.7035167100694</c:v>
                </c:pt>
                <c:pt idx="798">
                  <c:v>8185.3060172526039</c:v>
                </c:pt>
                <c:pt idx="799">
                  <c:v>7137.2147026909724</c:v>
                </c:pt>
                <c:pt idx="800">
                  <c:v>6183.4493288845488</c:v>
                </c:pt>
                <c:pt idx="801">
                  <c:v>5236.6380311414932</c:v>
                </c:pt>
                <c:pt idx="802">
                  <c:v>3480.8878344726563</c:v>
                </c:pt>
                <c:pt idx="803">
                  <c:v>3038.6796405707464</c:v>
                </c:pt>
                <c:pt idx="804">
                  <c:v>3219.7275078667535</c:v>
                </c:pt>
                <c:pt idx="805">
                  <c:v>3695.7911626519099</c:v>
                </c:pt>
                <c:pt idx="806">
                  <c:v>3866.564323120117</c:v>
                </c:pt>
                <c:pt idx="807">
                  <c:v>4338.9250694444445</c:v>
                </c:pt>
                <c:pt idx="808">
                  <c:v>4919.6124576822913</c:v>
                </c:pt>
                <c:pt idx="809">
                  <c:v>5425.2632107204863</c:v>
                </c:pt>
                <c:pt idx="810">
                  <c:v>5903.217591688368</c:v>
                </c:pt>
                <c:pt idx="811">
                  <c:v>7092.5326806640624</c:v>
                </c:pt>
                <c:pt idx="812">
                  <c:v>9914.7705783420133</c:v>
                </c:pt>
                <c:pt idx="813">
                  <c:v>12725.941571180556</c:v>
                </c:pt>
                <c:pt idx="814">
                  <c:v>15559.335780164931</c:v>
                </c:pt>
                <c:pt idx="815">
                  <c:v>17607.092384982639</c:v>
                </c:pt>
                <c:pt idx="816">
                  <c:v>18983.169867621527</c:v>
                </c:pt>
                <c:pt idx="817">
                  <c:v>20150.643869357638</c:v>
                </c:pt>
                <c:pt idx="818">
                  <c:v>21443.179526909724</c:v>
                </c:pt>
                <c:pt idx="819">
                  <c:v>21645.330371093751</c:v>
                </c:pt>
                <c:pt idx="820">
                  <c:v>21728.573888888888</c:v>
                </c:pt>
                <c:pt idx="821">
                  <c:v>21532.867662760418</c:v>
                </c:pt>
                <c:pt idx="822">
                  <c:v>21569.401249999999</c:v>
                </c:pt>
                <c:pt idx="823">
                  <c:v>21495.921219618056</c:v>
                </c:pt>
                <c:pt idx="824">
                  <c:v>21684.738055555557</c:v>
                </c:pt>
                <c:pt idx="825">
                  <c:v>20716.583925781251</c:v>
                </c:pt>
                <c:pt idx="826">
                  <c:v>18781.13126736111</c:v>
                </c:pt>
                <c:pt idx="827">
                  <c:v>18469.255965711807</c:v>
                </c:pt>
                <c:pt idx="828">
                  <c:v>18852.834861111111</c:v>
                </c:pt>
                <c:pt idx="829">
                  <c:v>18486.653981119791</c:v>
                </c:pt>
                <c:pt idx="830">
                  <c:v>17749.630078124999</c:v>
                </c:pt>
                <c:pt idx="831">
                  <c:v>16792.765435112848</c:v>
                </c:pt>
                <c:pt idx="832">
                  <c:v>15787.885952690973</c:v>
                </c:pt>
                <c:pt idx="833">
                  <c:v>15219.505029296875</c:v>
                </c:pt>
                <c:pt idx="834">
                  <c:v>14238.373159722221</c:v>
                </c:pt>
                <c:pt idx="835">
                  <c:v>15289.421654730902</c:v>
                </c:pt>
                <c:pt idx="836">
                  <c:v>19884.797532552082</c:v>
                </c:pt>
                <c:pt idx="837">
                  <c:v>21587.948819444446</c:v>
                </c:pt>
                <c:pt idx="838">
                  <c:v>22110.919199218752</c:v>
                </c:pt>
                <c:pt idx="839">
                  <c:v>21633.917162543403</c:v>
                </c:pt>
                <c:pt idx="840">
                  <c:v>20449.759283854168</c:v>
                </c:pt>
                <c:pt idx="841">
                  <c:v>19070.52366970486</c:v>
                </c:pt>
                <c:pt idx="842">
                  <c:v>17927.347925347221</c:v>
                </c:pt>
                <c:pt idx="843">
                  <c:v>15576.845011935764</c:v>
                </c:pt>
                <c:pt idx="844">
                  <c:v>13759.390974121094</c:v>
                </c:pt>
                <c:pt idx="845">
                  <c:v>12279.557975260417</c:v>
                </c:pt>
                <c:pt idx="846">
                  <c:v>10959.271783854167</c:v>
                </c:pt>
                <c:pt idx="847">
                  <c:v>9401.8857682291673</c:v>
                </c:pt>
                <c:pt idx="848">
                  <c:v>8113.0399533420141</c:v>
                </c:pt>
                <c:pt idx="849">
                  <c:v>6262.5540658908421</c:v>
                </c:pt>
                <c:pt idx="850">
                  <c:v>3444.3582093641494</c:v>
                </c:pt>
                <c:pt idx="851">
                  <c:v>1911.0514577907986</c:v>
                </c:pt>
                <c:pt idx="852">
                  <c:v>2356.5122501627602</c:v>
                </c:pt>
                <c:pt idx="853">
                  <c:v>2846.2986903211804</c:v>
                </c:pt>
                <c:pt idx="854">
                  <c:v>3768.7109328884549</c:v>
                </c:pt>
                <c:pt idx="855">
                  <c:v>5865.6172808159727</c:v>
                </c:pt>
                <c:pt idx="856">
                  <c:v>8712.0659277343748</c:v>
                </c:pt>
                <c:pt idx="857">
                  <c:v>10514.04109157986</c:v>
                </c:pt>
                <c:pt idx="858">
                  <c:v>11746.159138454861</c:v>
                </c:pt>
                <c:pt idx="859">
                  <c:v>14664.647957899306</c:v>
                </c:pt>
                <c:pt idx="860">
                  <c:v>20682.081553819444</c:v>
                </c:pt>
                <c:pt idx="861">
                  <c:v>24039.052256944444</c:v>
                </c:pt>
                <c:pt idx="862">
                  <c:v>24077.397000868055</c:v>
                </c:pt>
                <c:pt idx="863">
                  <c:v>22976.826473524306</c:v>
                </c:pt>
                <c:pt idx="864">
                  <c:v>21675.498726128473</c:v>
                </c:pt>
                <c:pt idx="865">
                  <c:v>20648.755512152777</c:v>
                </c:pt>
                <c:pt idx="866">
                  <c:v>20090.576944444445</c:v>
                </c:pt>
                <c:pt idx="867">
                  <c:v>20028.101944444443</c:v>
                </c:pt>
                <c:pt idx="868">
                  <c:v>20111.647324218749</c:v>
                </c:pt>
                <c:pt idx="869">
                  <c:v>21037.930321180556</c:v>
                </c:pt>
                <c:pt idx="870">
                  <c:v>22983.468884548613</c:v>
                </c:pt>
                <c:pt idx="871">
                  <c:v>24516.255962456598</c:v>
                </c:pt>
                <c:pt idx="872">
                  <c:v>24765.854177517362</c:v>
                </c:pt>
                <c:pt idx="873">
                  <c:v>23572.103550347223</c:v>
                </c:pt>
                <c:pt idx="874">
                  <c:v>21811.85326388889</c:v>
                </c:pt>
                <c:pt idx="875">
                  <c:v>22007.136024305557</c:v>
                </c:pt>
                <c:pt idx="876">
                  <c:v>21982.292714843748</c:v>
                </c:pt>
                <c:pt idx="877">
                  <c:v>21973.650125868055</c:v>
                </c:pt>
                <c:pt idx="878">
                  <c:v>22232.109761284722</c:v>
                </c:pt>
                <c:pt idx="879">
                  <c:v>22163.053279079861</c:v>
                </c:pt>
                <c:pt idx="880">
                  <c:v>21846.326163194444</c:v>
                </c:pt>
                <c:pt idx="881">
                  <c:v>21746.637135416666</c:v>
                </c:pt>
                <c:pt idx="882">
                  <c:v>22138.848025173611</c:v>
                </c:pt>
                <c:pt idx="883">
                  <c:v>23382.427120225693</c:v>
                </c:pt>
                <c:pt idx="884">
                  <c:v>24733.209479166668</c:v>
                </c:pt>
                <c:pt idx="885">
                  <c:v>24568.753608940973</c:v>
                </c:pt>
                <c:pt idx="886">
                  <c:v>24414.552936197917</c:v>
                </c:pt>
                <c:pt idx="887">
                  <c:v>23926.931905381945</c:v>
                </c:pt>
                <c:pt idx="888">
                  <c:v>22415.480787760418</c:v>
                </c:pt>
                <c:pt idx="889">
                  <c:v>21171.81584201389</c:v>
                </c:pt>
                <c:pt idx="890">
                  <c:v>20521.779325086805</c:v>
                </c:pt>
                <c:pt idx="891">
                  <c:v>20153.926276041668</c:v>
                </c:pt>
                <c:pt idx="892">
                  <c:v>20009.247261284723</c:v>
                </c:pt>
                <c:pt idx="893">
                  <c:v>20124.813480902776</c:v>
                </c:pt>
                <c:pt idx="894">
                  <c:v>21011.778771701389</c:v>
                </c:pt>
                <c:pt idx="895">
                  <c:v>21900.845004340277</c:v>
                </c:pt>
                <c:pt idx="896">
                  <c:v>22415.801453993055</c:v>
                </c:pt>
                <c:pt idx="897">
                  <c:v>22664.19035373264</c:v>
                </c:pt>
                <c:pt idx="898">
                  <c:v>23040.731178385417</c:v>
                </c:pt>
                <c:pt idx="899">
                  <c:v>22965.602072482638</c:v>
                </c:pt>
                <c:pt idx="900">
                  <c:v>23011.487050781248</c:v>
                </c:pt>
                <c:pt idx="901">
                  <c:v>23176.53865017361</c:v>
                </c:pt>
                <c:pt idx="902">
                  <c:v>23035.644025607638</c:v>
                </c:pt>
                <c:pt idx="903">
                  <c:v>22875.34449001736</c:v>
                </c:pt>
                <c:pt idx="904">
                  <c:v>22595.560390625</c:v>
                </c:pt>
                <c:pt idx="905">
                  <c:v>21760.337223849827</c:v>
                </c:pt>
                <c:pt idx="906">
                  <c:v>20651.243754340278</c:v>
                </c:pt>
                <c:pt idx="907">
                  <c:v>19208.367251519096</c:v>
                </c:pt>
                <c:pt idx="908">
                  <c:v>18385.259450954862</c:v>
                </c:pt>
                <c:pt idx="909">
                  <c:v>17839.179403211805</c:v>
                </c:pt>
                <c:pt idx="910">
                  <c:v>18283.344852430557</c:v>
                </c:pt>
                <c:pt idx="911">
                  <c:v>17495.836234809027</c:v>
                </c:pt>
                <c:pt idx="912">
                  <c:v>17318.37899468316</c:v>
                </c:pt>
                <c:pt idx="913">
                  <c:v>16291.777975260416</c:v>
                </c:pt>
                <c:pt idx="914">
                  <c:v>15034.939750434029</c:v>
                </c:pt>
                <c:pt idx="915">
                  <c:v>14809.173909505209</c:v>
                </c:pt>
                <c:pt idx="916">
                  <c:v>14902.728075086805</c:v>
                </c:pt>
                <c:pt idx="917">
                  <c:v>15412.821102430555</c:v>
                </c:pt>
                <c:pt idx="918">
                  <c:v>15061.580928819445</c:v>
                </c:pt>
                <c:pt idx="919">
                  <c:v>13288.868484157985</c:v>
                </c:pt>
                <c:pt idx="920">
                  <c:v>12212.549397786459</c:v>
                </c:pt>
                <c:pt idx="921">
                  <c:v>13039.57671766493</c:v>
                </c:pt>
                <c:pt idx="922">
                  <c:v>14139.208597005209</c:v>
                </c:pt>
                <c:pt idx="923">
                  <c:v>15009.373773871528</c:v>
                </c:pt>
                <c:pt idx="924">
                  <c:v>15753.500113932292</c:v>
                </c:pt>
                <c:pt idx="925">
                  <c:v>16041.279291449653</c:v>
                </c:pt>
                <c:pt idx="926">
                  <c:v>17311.007198350693</c:v>
                </c:pt>
                <c:pt idx="927">
                  <c:v>17540.553492838542</c:v>
                </c:pt>
                <c:pt idx="928">
                  <c:v>17047.614646267361</c:v>
                </c:pt>
                <c:pt idx="929">
                  <c:v>16076.63519639757</c:v>
                </c:pt>
                <c:pt idx="930">
                  <c:v>12566.567173394098</c:v>
                </c:pt>
                <c:pt idx="931">
                  <c:v>8235.5180973307288</c:v>
                </c:pt>
                <c:pt idx="932">
                  <c:v>7099.682476671007</c:v>
                </c:pt>
                <c:pt idx="933">
                  <c:v>6649.9881401909724</c:v>
                </c:pt>
                <c:pt idx="934">
                  <c:v>7539.2692187499997</c:v>
                </c:pt>
                <c:pt idx="935">
                  <c:v>9686.5118543836797</c:v>
                </c:pt>
                <c:pt idx="936">
                  <c:v>11389.559969618056</c:v>
                </c:pt>
                <c:pt idx="937">
                  <c:v>12258.449788411459</c:v>
                </c:pt>
                <c:pt idx="938">
                  <c:v>11851.03890842014</c:v>
                </c:pt>
                <c:pt idx="939">
                  <c:v>11274.122251519097</c:v>
                </c:pt>
                <c:pt idx="940">
                  <c:v>11392.786429036458</c:v>
                </c:pt>
                <c:pt idx="941">
                  <c:v>12055.693608940972</c:v>
                </c:pt>
                <c:pt idx="942">
                  <c:v>12175.895603298612</c:v>
                </c:pt>
                <c:pt idx="943">
                  <c:v>12330.326026475694</c:v>
                </c:pt>
                <c:pt idx="944">
                  <c:v>12443.834206814236</c:v>
                </c:pt>
                <c:pt idx="945">
                  <c:v>11647.005145399306</c:v>
                </c:pt>
                <c:pt idx="946">
                  <c:v>9731.9889073350696</c:v>
                </c:pt>
                <c:pt idx="947">
                  <c:v>10134.64005859375</c:v>
                </c:pt>
                <c:pt idx="948">
                  <c:v>10667.450490451389</c:v>
                </c:pt>
                <c:pt idx="949">
                  <c:v>11349.583335503472</c:v>
                </c:pt>
                <c:pt idx="950">
                  <c:v>11529.908796657986</c:v>
                </c:pt>
                <c:pt idx="951">
                  <c:v>11632.68193467882</c:v>
                </c:pt>
                <c:pt idx="952">
                  <c:v>12143.110138888889</c:v>
                </c:pt>
                <c:pt idx="953">
                  <c:v>14295.76004014757</c:v>
                </c:pt>
                <c:pt idx="954">
                  <c:v>17565.765487196182</c:v>
                </c:pt>
                <c:pt idx="955">
                  <c:v>20029.656293402779</c:v>
                </c:pt>
                <c:pt idx="956">
                  <c:v>21619.437374131943</c:v>
                </c:pt>
                <c:pt idx="957">
                  <c:v>21481.617992621526</c:v>
                </c:pt>
                <c:pt idx="958">
                  <c:v>21654.233771701391</c:v>
                </c:pt>
                <c:pt idx="959">
                  <c:v>21621.732549913195</c:v>
                </c:pt>
                <c:pt idx="960">
                  <c:v>21239.868945312501</c:v>
                </c:pt>
                <c:pt idx="961">
                  <c:v>20836.085961371529</c:v>
                </c:pt>
                <c:pt idx="962">
                  <c:v>20409.704042968751</c:v>
                </c:pt>
                <c:pt idx="963">
                  <c:v>20009.411187065973</c:v>
                </c:pt>
                <c:pt idx="964">
                  <c:v>20060.754752604167</c:v>
                </c:pt>
                <c:pt idx="965">
                  <c:v>20403.988563368057</c:v>
                </c:pt>
                <c:pt idx="966">
                  <c:v>21167.851911892361</c:v>
                </c:pt>
                <c:pt idx="967">
                  <c:v>21685.629097222223</c:v>
                </c:pt>
                <c:pt idx="968">
                  <c:v>20475.557302517362</c:v>
                </c:pt>
                <c:pt idx="969">
                  <c:v>19844.885377604165</c:v>
                </c:pt>
                <c:pt idx="970">
                  <c:v>21371.853307291665</c:v>
                </c:pt>
                <c:pt idx="971">
                  <c:v>22576.078322482637</c:v>
                </c:pt>
                <c:pt idx="972">
                  <c:v>22608.703320312499</c:v>
                </c:pt>
                <c:pt idx="973">
                  <c:v>22752.700809461807</c:v>
                </c:pt>
                <c:pt idx="974">
                  <c:v>22824.603689236112</c:v>
                </c:pt>
                <c:pt idx="975">
                  <c:v>22430.476267361111</c:v>
                </c:pt>
                <c:pt idx="976">
                  <c:v>21841.082170138889</c:v>
                </c:pt>
                <c:pt idx="977">
                  <c:v>21016.459273003471</c:v>
                </c:pt>
                <c:pt idx="978">
                  <c:v>19488.761883680556</c:v>
                </c:pt>
                <c:pt idx="979">
                  <c:v>14623.731373697916</c:v>
                </c:pt>
                <c:pt idx="980">
                  <c:v>11149.025263671874</c:v>
                </c:pt>
                <c:pt idx="981">
                  <c:v>9783.4058951822917</c:v>
                </c:pt>
                <c:pt idx="982">
                  <c:v>8770.2814626736108</c:v>
                </c:pt>
                <c:pt idx="983">
                  <c:v>7819.4359223090278</c:v>
                </c:pt>
                <c:pt idx="984">
                  <c:v>6767.0567952473957</c:v>
                </c:pt>
                <c:pt idx="985">
                  <c:v>5992.5407348632816</c:v>
                </c:pt>
                <c:pt idx="986">
                  <c:v>5644.792540690104</c:v>
                </c:pt>
                <c:pt idx="987">
                  <c:v>5514.3513764105901</c:v>
                </c:pt>
                <c:pt idx="988">
                  <c:v>5330.6415353732637</c:v>
                </c:pt>
                <c:pt idx="989">
                  <c:v>5989.2779437934032</c:v>
                </c:pt>
                <c:pt idx="990">
                  <c:v>6588.5004264322915</c:v>
                </c:pt>
                <c:pt idx="991">
                  <c:v>7048.0436360677086</c:v>
                </c:pt>
                <c:pt idx="992">
                  <c:v>6995.7063943142357</c:v>
                </c:pt>
                <c:pt idx="993">
                  <c:v>5676.3679340277777</c:v>
                </c:pt>
                <c:pt idx="994">
                  <c:v>4139.9905780707468</c:v>
                </c:pt>
                <c:pt idx="995">
                  <c:v>5287.7798746744793</c:v>
                </c:pt>
                <c:pt idx="996">
                  <c:v>6054.8261360677079</c:v>
                </c:pt>
                <c:pt idx="997">
                  <c:v>6246.3818516710071</c:v>
                </c:pt>
                <c:pt idx="998">
                  <c:v>6150.5521831597225</c:v>
                </c:pt>
                <c:pt idx="999">
                  <c:v>5846.8521142578129</c:v>
                </c:pt>
                <c:pt idx="1000">
                  <c:v>5272.3555143229169</c:v>
                </c:pt>
                <c:pt idx="1001">
                  <c:v>4899.7758745659721</c:v>
                </c:pt>
                <c:pt idx="1002">
                  <c:v>4512.1137022569446</c:v>
                </c:pt>
                <c:pt idx="1003">
                  <c:v>4927.2350222439236</c:v>
                </c:pt>
                <c:pt idx="1004">
                  <c:v>6237.6600377061632</c:v>
                </c:pt>
                <c:pt idx="1005">
                  <c:v>7861.2056450737846</c:v>
                </c:pt>
                <c:pt idx="1006">
                  <c:v>9535.4863606770832</c:v>
                </c:pt>
                <c:pt idx="1007">
                  <c:v>11496.901655815973</c:v>
                </c:pt>
                <c:pt idx="1008">
                  <c:v>13218.892059461805</c:v>
                </c:pt>
                <c:pt idx="1009">
                  <c:v>15471.979105902778</c:v>
                </c:pt>
                <c:pt idx="1010">
                  <c:v>17499.022030164931</c:v>
                </c:pt>
                <c:pt idx="1011">
                  <c:v>18927.116024305556</c:v>
                </c:pt>
                <c:pt idx="1012">
                  <c:v>19232.905266927082</c:v>
                </c:pt>
                <c:pt idx="1013">
                  <c:v>19732.675243055557</c:v>
                </c:pt>
                <c:pt idx="1014">
                  <c:v>19703.72956814236</c:v>
                </c:pt>
                <c:pt idx="1015">
                  <c:v>19455.621699218751</c:v>
                </c:pt>
                <c:pt idx="1016">
                  <c:v>19592.922545572917</c:v>
                </c:pt>
                <c:pt idx="1017">
                  <c:v>18279.877526041666</c:v>
                </c:pt>
                <c:pt idx="1018">
                  <c:v>15468.710708550347</c:v>
                </c:pt>
                <c:pt idx="1019">
                  <c:v>15462.383335503473</c:v>
                </c:pt>
                <c:pt idx="1020">
                  <c:v>15652.896276041667</c:v>
                </c:pt>
                <c:pt idx="1021">
                  <c:v>14006.636645507813</c:v>
                </c:pt>
                <c:pt idx="1022">
                  <c:v>11958.401616753472</c:v>
                </c:pt>
                <c:pt idx="1023">
                  <c:v>11106.857175564237</c:v>
                </c:pt>
                <c:pt idx="1024">
                  <c:v>11562.375814887153</c:v>
                </c:pt>
                <c:pt idx="1025">
                  <c:v>12217.088018663195</c:v>
                </c:pt>
                <c:pt idx="1026">
                  <c:v>12776.687799479167</c:v>
                </c:pt>
                <c:pt idx="1027">
                  <c:v>14254.039784071181</c:v>
                </c:pt>
                <c:pt idx="1028">
                  <c:v>17877.009302300346</c:v>
                </c:pt>
                <c:pt idx="1029">
                  <c:v>20816.32455078125</c:v>
                </c:pt>
                <c:pt idx="1030">
                  <c:v>22038.425594618056</c:v>
                </c:pt>
                <c:pt idx="1031">
                  <c:v>22200.453051215278</c:v>
                </c:pt>
                <c:pt idx="1032">
                  <c:v>21139.947131076387</c:v>
                </c:pt>
                <c:pt idx="1033">
                  <c:v>20192.020605468751</c:v>
                </c:pt>
                <c:pt idx="1034">
                  <c:v>18393.917902560763</c:v>
                </c:pt>
                <c:pt idx="1035">
                  <c:v>15848.365171440972</c:v>
                </c:pt>
                <c:pt idx="1036">
                  <c:v>14552.181405164931</c:v>
                </c:pt>
                <c:pt idx="1037">
                  <c:v>12155.223063151041</c:v>
                </c:pt>
                <c:pt idx="1038">
                  <c:v>10006.538171657987</c:v>
                </c:pt>
                <c:pt idx="1039">
                  <c:v>8779.5090972222224</c:v>
                </c:pt>
                <c:pt idx="1040">
                  <c:v>8659.9560601128469</c:v>
                </c:pt>
                <c:pt idx="1041">
                  <c:v>8124.9774956597221</c:v>
                </c:pt>
                <c:pt idx="1042">
                  <c:v>6593.4381532118059</c:v>
                </c:pt>
                <c:pt idx="1043">
                  <c:v>7294.3513368055555</c:v>
                </c:pt>
                <c:pt idx="1044">
                  <c:v>8640.4002343749999</c:v>
                </c:pt>
                <c:pt idx="1045">
                  <c:v>10709.863509114582</c:v>
                </c:pt>
                <c:pt idx="1046">
                  <c:v>13090.239662814671</c:v>
                </c:pt>
                <c:pt idx="1047">
                  <c:v>15087.544137369792</c:v>
                </c:pt>
                <c:pt idx="1048">
                  <c:v>17951.883953993056</c:v>
                </c:pt>
                <c:pt idx="1049">
                  <c:v>19541.50248155382</c:v>
                </c:pt>
                <c:pt idx="1050">
                  <c:v>22147.941443142361</c:v>
                </c:pt>
                <c:pt idx="1051">
                  <c:v>23792.590143229168</c:v>
                </c:pt>
                <c:pt idx="1052">
                  <c:v>25005.878517795139</c:v>
                </c:pt>
                <c:pt idx="1053">
                  <c:v>25841.150156250002</c:v>
                </c:pt>
                <c:pt idx="1054">
                  <c:v>25641.181208767361</c:v>
                </c:pt>
                <c:pt idx="1055">
                  <c:v>25040.61060329861</c:v>
                </c:pt>
                <c:pt idx="1056">
                  <c:v>23879.880915798611</c:v>
                </c:pt>
                <c:pt idx="1057">
                  <c:v>21155.660440538195</c:v>
                </c:pt>
                <c:pt idx="1058">
                  <c:v>19466.261148003472</c:v>
                </c:pt>
                <c:pt idx="1059">
                  <c:v>18967.720390625</c:v>
                </c:pt>
                <c:pt idx="1060">
                  <c:v>19574.011358506945</c:v>
                </c:pt>
                <c:pt idx="1061">
                  <c:v>21482.866187065971</c:v>
                </c:pt>
                <c:pt idx="1062">
                  <c:v>23331.386319444446</c:v>
                </c:pt>
                <c:pt idx="1063">
                  <c:v>24587.316820746528</c:v>
                </c:pt>
                <c:pt idx="1064">
                  <c:v>24381.365904947917</c:v>
                </c:pt>
                <c:pt idx="1065">
                  <c:v>23231.122345920139</c:v>
                </c:pt>
                <c:pt idx="1066">
                  <c:v>22005.820091145833</c:v>
                </c:pt>
                <c:pt idx="1067">
                  <c:v>21245.531740451388</c:v>
                </c:pt>
                <c:pt idx="1068">
                  <c:v>20518.574618055554</c:v>
                </c:pt>
                <c:pt idx="1069">
                  <c:v>19411.323383246527</c:v>
                </c:pt>
                <c:pt idx="1070">
                  <c:v>19422.840961371527</c:v>
                </c:pt>
                <c:pt idx="1071">
                  <c:v>19609.176996527778</c:v>
                </c:pt>
                <c:pt idx="1072">
                  <c:v>19452.897727864583</c:v>
                </c:pt>
                <c:pt idx="1073">
                  <c:v>18995.756486545139</c:v>
                </c:pt>
                <c:pt idx="1074">
                  <c:v>19125.625217013891</c:v>
                </c:pt>
                <c:pt idx="1075">
                  <c:v>19125.914361979168</c:v>
                </c:pt>
                <c:pt idx="1076">
                  <c:v>19946.389014756944</c:v>
                </c:pt>
                <c:pt idx="1077">
                  <c:v>20733.122241753474</c:v>
                </c:pt>
                <c:pt idx="1078">
                  <c:v>21494.431059027778</c:v>
                </c:pt>
                <c:pt idx="1079">
                  <c:v>21060.899270833332</c:v>
                </c:pt>
                <c:pt idx="1080">
                  <c:v>20409.637373046877</c:v>
                </c:pt>
                <c:pt idx="1081">
                  <c:v>17678.32314670139</c:v>
                </c:pt>
                <c:pt idx="1082">
                  <c:v>16302.632915581597</c:v>
                </c:pt>
                <c:pt idx="1083">
                  <c:v>16447.323158637151</c:v>
                </c:pt>
                <c:pt idx="1084">
                  <c:v>15885.130756293403</c:v>
                </c:pt>
                <c:pt idx="1085">
                  <c:v>16316.78226453993</c:v>
                </c:pt>
                <c:pt idx="1086">
                  <c:v>16893.916488715277</c:v>
                </c:pt>
                <c:pt idx="1087">
                  <c:v>18335.409025607638</c:v>
                </c:pt>
                <c:pt idx="1088">
                  <c:v>19482.411393229166</c:v>
                </c:pt>
                <c:pt idx="1089">
                  <c:v>18953.749216579861</c:v>
                </c:pt>
                <c:pt idx="1090">
                  <c:v>17357.362361111111</c:v>
                </c:pt>
                <c:pt idx="1091">
                  <c:v>17888.756723090279</c:v>
                </c:pt>
                <c:pt idx="1092">
                  <c:v>19111.772302517362</c:v>
                </c:pt>
                <c:pt idx="1093">
                  <c:v>19849.408528645832</c:v>
                </c:pt>
                <c:pt idx="1094">
                  <c:v>20259.222090386284</c:v>
                </c:pt>
                <c:pt idx="1095">
                  <c:v>20397.003940972223</c:v>
                </c:pt>
                <c:pt idx="1096">
                  <c:v>19974.972287326389</c:v>
                </c:pt>
                <c:pt idx="1097">
                  <c:v>19453.055659722224</c:v>
                </c:pt>
                <c:pt idx="1098">
                  <c:v>20329.948509114583</c:v>
                </c:pt>
                <c:pt idx="1099">
                  <c:v>23250.82712890625</c:v>
                </c:pt>
                <c:pt idx="1100">
                  <c:v>24131.815052083333</c:v>
                </c:pt>
                <c:pt idx="1101">
                  <c:v>24020.297361111112</c:v>
                </c:pt>
                <c:pt idx="1102">
                  <c:v>24010.913851996527</c:v>
                </c:pt>
                <c:pt idx="1103">
                  <c:v>24021.865262586805</c:v>
                </c:pt>
                <c:pt idx="1104">
                  <c:v>23616.827983940973</c:v>
                </c:pt>
                <c:pt idx="1105">
                  <c:v>22550.298413628472</c:v>
                </c:pt>
                <c:pt idx="1106">
                  <c:v>21807.881354166668</c:v>
                </c:pt>
                <c:pt idx="1107">
                  <c:v>21171.26652126736</c:v>
                </c:pt>
                <c:pt idx="1108">
                  <c:v>21038.362688802084</c:v>
                </c:pt>
                <c:pt idx="1109">
                  <c:v>21581.433153211805</c:v>
                </c:pt>
                <c:pt idx="1110">
                  <c:v>22079.835611979168</c:v>
                </c:pt>
                <c:pt idx="1111">
                  <c:v>22010.873576388887</c:v>
                </c:pt>
                <c:pt idx="1112">
                  <c:v>21745.488226996527</c:v>
                </c:pt>
                <c:pt idx="1113">
                  <c:v>22219.469305013019</c:v>
                </c:pt>
                <c:pt idx="1114">
                  <c:v>23015.061805555557</c:v>
                </c:pt>
                <c:pt idx="1115">
                  <c:v>22054.202584635415</c:v>
                </c:pt>
                <c:pt idx="1116">
                  <c:v>21353.829890407986</c:v>
                </c:pt>
                <c:pt idx="1117">
                  <c:v>21289.549416775175</c:v>
                </c:pt>
                <c:pt idx="1118">
                  <c:v>21932.95883246528</c:v>
                </c:pt>
                <c:pt idx="1119">
                  <c:v>21922.914365234374</c:v>
                </c:pt>
                <c:pt idx="1120">
                  <c:v>21653.170861545139</c:v>
                </c:pt>
                <c:pt idx="1121">
                  <c:v>21639.599440104168</c:v>
                </c:pt>
                <c:pt idx="1122">
                  <c:v>22526.135527343751</c:v>
                </c:pt>
                <c:pt idx="1123">
                  <c:v>22317.913914930556</c:v>
                </c:pt>
                <c:pt idx="1124">
                  <c:v>21641.930609809027</c:v>
                </c:pt>
                <c:pt idx="1125">
                  <c:v>22273.065115017362</c:v>
                </c:pt>
                <c:pt idx="1126">
                  <c:v>22357.188828124999</c:v>
                </c:pt>
                <c:pt idx="1127">
                  <c:v>21431.877953559029</c:v>
                </c:pt>
                <c:pt idx="1128">
                  <c:v>19926.08355685764</c:v>
                </c:pt>
                <c:pt idx="1129">
                  <c:v>18930.117304687501</c:v>
                </c:pt>
                <c:pt idx="1130">
                  <c:v>17803.661731770833</c:v>
                </c:pt>
                <c:pt idx="1131">
                  <c:v>16101.267479383681</c:v>
                </c:pt>
                <c:pt idx="1132">
                  <c:v>15153.335323350695</c:v>
                </c:pt>
                <c:pt idx="1133">
                  <c:v>13807.531264105903</c:v>
                </c:pt>
                <c:pt idx="1134">
                  <c:v>12503.615881076388</c:v>
                </c:pt>
                <c:pt idx="1135">
                  <c:v>11280.432934027778</c:v>
                </c:pt>
                <c:pt idx="1136">
                  <c:v>9777.9671408420145</c:v>
                </c:pt>
                <c:pt idx="1137">
                  <c:v>8408.5427132161458</c:v>
                </c:pt>
                <c:pt idx="1138">
                  <c:v>8061.4132942708329</c:v>
                </c:pt>
                <c:pt idx="1139">
                  <c:v>7554.2818717447917</c:v>
                </c:pt>
                <c:pt idx="1140">
                  <c:v>6788.895751953125</c:v>
                </c:pt>
                <c:pt idx="1141">
                  <c:v>6248.2405059136281</c:v>
                </c:pt>
                <c:pt idx="1142">
                  <c:v>5776.116005859375</c:v>
                </c:pt>
                <c:pt idx="1143">
                  <c:v>5068.2932020399303</c:v>
                </c:pt>
                <c:pt idx="1144">
                  <c:v>4339.8023966471355</c:v>
                </c:pt>
                <c:pt idx="1145">
                  <c:v>3563.5573662651909</c:v>
                </c:pt>
                <c:pt idx="1146">
                  <c:v>3168.4128632269967</c:v>
                </c:pt>
                <c:pt idx="1147">
                  <c:v>3599.594994439019</c:v>
                </c:pt>
                <c:pt idx="1148">
                  <c:v>5078.3987087673613</c:v>
                </c:pt>
                <c:pt idx="1149">
                  <c:v>7545.3287543402776</c:v>
                </c:pt>
                <c:pt idx="1150">
                  <c:v>10172.977692057291</c:v>
                </c:pt>
                <c:pt idx="1151">
                  <c:v>11739.744966634114</c:v>
                </c:pt>
                <c:pt idx="1152">
                  <c:v>12459.917680121527</c:v>
                </c:pt>
                <c:pt idx="1153">
                  <c:v>13832.355363498264</c:v>
                </c:pt>
                <c:pt idx="1154">
                  <c:v>14837.212207031251</c:v>
                </c:pt>
                <c:pt idx="1155">
                  <c:v>15999.554404296876</c:v>
                </c:pt>
                <c:pt idx="1156">
                  <c:v>16569.630609809028</c:v>
                </c:pt>
                <c:pt idx="1157">
                  <c:v>17360.472050781249</c:v>
                </c:pt>
                <c:pt idx="1158">
                  <c:v>18203.582732204861</c:v>
                </c:pt>
                <c:pt idx="1159">
                  <c:v>18361.765163302953</c:v>
                </c:pt>
                <c:pt idx="1160">
                  <c:v>17876.704212782119</c:v>
                </c:pt>
                <c:pt idx="1161">
                  <c:v>15250.029575737848</c:v>
                </c:pt>
                <c:pt idx="1162">
                  <c:v>14800.755083550348</c:v>
                </c:pt>
                <c:pt idx="1163">
                  <c:v>16383.099398871527</c:v>
                </c:pt>
                <c:pt idx="1164">
                  <c:v>18680.44106987847</c:v>
                </c:pt>
                <c:pt idx="1165">
                  <c:v>19050.986987847224</c:v>
                </c:pt>
                <c:pt idx="1166">
                  <c:v>18776.360247395834</c:v>
                </c:pt>
                <c:pt idx="1167">
                  <c:v>18713.024129774305</c:v>
                </c:pt>
                <c:pt idx="1168">
                  <c:v>19097.097955729168</c:v>
                </c:pt>
                <c:pt idx="1169">
                  <c:v>19887.334622395832</c:v>
                </c:pt>
                <c:pt idx="1170">
                  <c:v>20413.890206163196</c:v>
                </c:pt>
                <c:pt idx="1171">
                  <c:v>21196.991885850694</c:v>
                </c:pt>
                <c:pt idx="1172">
                  <c:v>21792.49251953125</c:v>
                </c:pt>
                <c:pt idx="1173">
                  <c:v>21537.814626736112</c:v>
                </c:pt>
                <c:pt idx="1174">
                  <c:v>21638.731451822918</c:v>
                </c:pt>
                <c:pt idx="1175">
                  <c:v>21635.034911024304</c:v>
                </c:pt>
                <c:pt idx="1176">
                  <c:v>21626.254422743055</c:v>
                </c:pt>
                <c:pt idx="1177">
                  <c:v>21281.066956922743</c:v>
                </c:pt>
                <c:pt idx="1178">
                  <c:v>20803.177065972221</c:v>
                </c:pt>
                <c:pt idx="1179">
                  <c:v>20307.79890407986</c:v>
                </c:pt>
                <c:pt idx="1180">
                  <c:v>19964.793778211806</c:v>
                </c:pt>
                <c:pt idx="1181">
                  <c:v>19345.059472656249</c:v>
                </c:pt>
                <c:pt idx="1182">
                  <c:v>18831.622701822918</c:v>
                </c:pt>
                <c:pt idx="1183">
                  <c:v>17708.440566406251</c:v>
                </c:pt>
                <c:pt idx="1184">
                  <c:v>17178.743878038193</c:v>
                </c:pt>
                <c:pt idx="1185">
                  <c:v>16118.304812282986</c:v>
                </c:pt>
                <c:pt idx="1186">
                  <c:v>13347.440674913194</c:v>
                </c:pt>
                <c:pt idx="1187">
                  <c:v>12167.891726345486</c:v>
                </c:pt>
                <c:pt idx="1188">
                  <c:v>12163.795969509549</c:v>
                </c:pt>
                <c:pt idx="1189">
                  <c:v>11779.275221354166</c:v>
                </c:pt>
                <c:pt idx="1190">
                  <c:v>12250.484332682292</c:v>
                </c:pt>
                <c:pt idx="1191">
                  <c:v>12488.39808702257</c:v>
                </c:pt>
                <c:pt idx="1192">
                  <c:v>13211.846412760417</c:v>
                </c:pt>
                <c:pt idx="1193">
                  <c:v>14263.312336154513</c:v>
                </c:pt>
                <c:pt idx="1194">
                  <c:v>14799.854142795139</c:v>
                </c:pt>
                <c:pt idx="1195">
                  <c:v>16187.814123263888</c:v>
                </c:pt>
                <c:pt idx="1196">
                  <c:v>18227.230625</c:v>
                </c:pt>
                <c:pt idx="1197">
                  <c:v>19875.977591145835</c:v>
                </c:pt>
                <c:pt idx="1198">
                  <c:v>20647.360509982638</c:v>
                </c:pt>
                <c:pt idx="1199">
                  <c:v>20815.853424479166</c:v>
                </c:pt>
                <c:pt idx="1200">
                  <c:v>21372.668140190974</c:v>
                </c:pt>
                <c:pt idx="1201">
                  <c:v>21027.664542100694</c:v>
                </c:pt>
                <c:pt idx="1202">
                  <c:v>20723.962695312501</c:v>
                </c:pt>
                <c:pt idx="1203">
                  <c:v>21017.070028211805</c:v>
                </c:pt>
                <c:pt idx="1204">
                  <c:v>20675.358211805556</c:v>
                </c:pt>
                <c:pt idx="1205">
                  <c:v>20250.856586371527</c:v>
                </c:pt>
                <c:pt idx="1206">
                  <c:v>19964.590857204861</c:v>
                </c:pt>
                <c:pt idx="1207">
                  <c:v>19900.240876736112</c:v>
                </c:pt>
                <c:pt idx="1208">
                  <c:v>20099.111150173612</c:v>
                </c:pt>
                <c:pt idx="1209">
                  <c:v>19632.645602756078</c:v>
                </c:pt>
                <c:pt idx="1210">
                  <c:v>19424.170592447917</c:v>
                </c:pt>
                <c:pt idx="1211">
                  <c:v>20247.329993489584</c:v>
                </c:pt>
                <c:pt idx="1212">
                  <c:v>20552.842463107638</c:v>
                </c:pt>
                <c:pt idx="1213">
                  <c:v>20532.357484809028</c:v>
                </c:pt>
                <c:pt idx="1214">
                  <c:v>20905.063245985242</c:v>
                </c:pt>
                <c:pt idx="1215">
                  <c:v>20823.368407118054</c:v>
                </c:pt>
                <c:pt idx="1216">
                  <c:v>20208.141766493056</c:v>
                </c:pt>
                <c:pt idx="1217">
                  <c:v>19663.018845486113</c:v>
                </c:pt>
                <c:pt idx="1218">
                  <c:v>19432.679950086807</c:v>
                </c:pt>
                <c:pt idx="1219">
                  <c:v>19264.812315538195</c:v>
                </c:pt>
                <c:pt idx="1220">
                  <c:v>19699.05158203125</c:v>
                </c:pt>
                <c:pt idx="1221">
                  <c:v>20511.569277343751</c:v>
                </c:pt>
                <c:pt idx="1222">
                  <c:v>20914.538317057293</c:v>
                </c:pt>
                <c:pt idx="1223">
                  <c:v>20363.89282986111</c:v>
                </c:pt>
                <c:pt idx="1224">
                  <c:v>19287.692914496529</c:v>
                </c:pt>
                <c:pt idx="1225">
                  <c:v>18828.663671875001</c:v>
                </c:pt>
                <c:pt idx="1226">
                  <c:v>18730.820180121529</c:v>
                </c:pt>
                <c:pt idx="1227">
                  <c:v>17979.861805555556</c:v>
                </c:pt>
                <c:pt idx="1228">
                  <c:v>16972.592478298611</c:v>
                </c:pt>
                <c:pt idx="1229">
                  <c:v>16392.190523003472</c:v>
                </c:pt>
                <c:pt idx="1230">
                  <c:v>15825.063853081598</c:v>
                </c:pt>
                <c:pt idx="1231">
                  <c:v>15295.842510850694</c:v>
                </c:pt>
                <c:pt idx="1232">
                  <c:v>15186.56382921007</c:v>
                </c:pt>
                <c:pt idx="1233">
                  <c:v>15621.219202745226</c:v>
                </c:pt>
                <c:pt idx="1234">
                  <c:v>14435.826273871528</c:v>
                </c:pt>
                <c:pt idx="1235">
                  <c:v>13867.623996039496</c:v>
                </c:pt>
                <c:pt idx="1236">
                  <c:v>16531.83162326389</c:v>
                </c:pt>
                <c:pt idx="1237">
                  <c:v>20861.682871093752</c:v>
                </c:pt>
                <c:pt idx="1238">
                  <c:v>23080.388656684027</c:v>
                </c:pt>
                <c:pt idx="1239">
                  <c:v>23738.647398003472</c:v>
                </c:pt>
                <c:pt idx="1240">
                  <c:v>23714.024194878471</c:v>
                </c:pt>
                <c:pt idx="1241">
                  <c:v>24185.187792968751</c:v>
                </c:pt>
                <c:pt idx="1242">
                  <c:v>24566.566508246528</c:v>
                </c:pt>
                <c:pt idx="1243">
                  <c:v>24385.352669270833</c:v>
                </c:pt>
                <c:pt idx="1244">
                  <c:v>25175.348153211806</c:v>
                </c:pt>
                <c:pt idx="1245">
                  <c:v>25167.647463107638</c:v>
                </c:pt>
                <c:pt idx="1246">
                  <c:v>24927.243077256946</c:v>
                </c:pt>
                <c:pt idx="1247">
                  <c:v>24587.869055989584</c:v>
                </c:pt>
                <c:pt idx="1248">
                  <c:v>23819.793555772569</c:v>
                </c:pt>
                <c:pt idx="1249">
                  <c:v>22962.676401909721</c:v>
                </c:pt>
                <c:pt idx="1250">
                  <c:v>22806.664403211806</c:v>
                </c:pt>
                <c:pt idx="1251">
                  <c:v>22289.056473524306</c:v>
                </c:pt>
                <c:pt idx="1252">
                  <c:v>22053.794915364582</c:v>
                </c:pt>
                <c:pt idx="1253">
                  <c:v>22274.770961371527</c:v>
                </c:pt>
                <c:pt idx="1254">
                  <c:v>22917.869013671876</c:v>
                </c:pt>
                <c:pt idx="1255">
                  <c:v>23105.161328124999</c:v>
                </c:pt>
                <c:pt idx="1256">
                  <c:v>23422.724575195312</c:v>
                </c:pt>
                <c:pt idx="1257">
                  <c:v>22205.682450086806</c:v>
                </c:pt>
                <c:pt idx="1258">
                  <c:v>20802.086779513887</c:v>
                </c:pt>
                <c:pt idx="1259">
                  <c:v>20099.749401041667</c:v>
                </c:pt>
                <c:pt idx="1260">
                  <c:v>20063.939188368055</c:v>
                </c:pt>
                <c:pt idx="1261">
                  <c:v>19538.258014322917</c:v>
                </c:pt>
                <c:pt idx="1262">
                  <c:v>19138.334871961804</c:v>
                </c:pt>
                <c:pt idx="1263">
                  <c:v>18757.757352430555</c:v>
                </c:pt>
                <c:pt idx="1264">
                  <c:v>18685.673713107641</c:v>
                </c:pt>
                <c:pt idx="1265">
                  <c:v>19033.14565972222</c:v>
                </c:pt>
                <c:pt idx="1266">
                  <c:v>19623.242497829862</c:v>
                </c:pt>
                <c:pt idx="1267">
                  <c:v>18382.651460503472</c:v>
                </c:pt>
                <c:pt idx="1268">
                  <c:v>19666.642513020834</c:v>
                </c:pt>
                <c:pt idx="1269">
                  <c:v>21236.810553385418</c:v>
                </c:pt>
                <c:pt idx="1270">
                  <c:v>21983.976914062499</c:v>
                </c:pt>
                <c:pt idx="1271">
                  <c:v>21845.820479600694</c:v>
                </c:pt>
                <c:pt idx="1272">
                  <c:v>20658.4838671875</c:v>
                </c:pt>
                <c:pt idx="1273">
                  <c:v>20418.700904947917</c:v>
                </c:pt>
                <c:pt idx="1274">
                  <c:v>19363.510275607638</c:v>
                </c:pt>
                <c:pt idx="1275">
                  <c:v>18338.430028211806</c:v>
                </c:pt>
                <c:pt idx="1276">
                  <c:v>15036.248585069445</c:v>
                </c:pt>
                <c:pt idx="1277">
                  <c:v>12985.278475477431</c:v>
                </c:pt>
                <c:pt idx="1278">
                  <c:v>12515.068168402779</c:v>
                </c:pt>
                <c:pt idx="1279">
                  <c:v>13306.184907769097</c:v>
                </c:pt>
                <c:pt idx="1280">
                  <c:v>14121.148776041666</c:v>
                </c:pt>
                <c:pt idx="1281">
                  <c:v>12961.753162977431</c:v>
                </c:pt>
                <c:pt idx="1282">
                  <c:v>12075.747285156251</c:v>
                </c:pt>
                <c:pt idx="1283">
                  <c:v>12430.082175564236</c:v>
                </c:pt>
                <c:pt idx="1284">
                  <c:v>12618.203024088541</c:v>
                </c:pt>
                <c:pt idx="1285">
                  <c:v>12731.945349392361</c:v>
                </c:pt>
                <c:pt idx="1286">
                  <c:v>12354.415946180556</c:v>
                </c:pt>
                <c:pt idx="1287">
                  <c:v>12946.588937717013</c:v>
                </c:pt>
                <c:pt idx="1288">
                  <c:v>13737.271280381945</c:v>
                </c:pt>
                <c:pt idx="1289">
                  <c:v>14710.3794921875</c:v>
                </c:pt>
                <c:pt idx="1290">
                  <c:v>15996.053586154514</c:v>
                </c:pt>
                <c:pt idx="1291">
                  <c:v>17314.817100694443</c:v>
                </c:pt>
                <c:pt idx="1292">
                  <c:v>18687.594416232638</c:v>
                </c:pt>
                <c:pt idx="1293">
                  <c:v>19630.351788194443</c:v>
                </c:pt>
                <c:pt idx="1294">
                  <c:v>19148.638326822918</c:v>
                </c:pt>
                <c:pt idx="1295">
                  <c:v>18560.710006510417</c:v>
                </c:pt>
                <c:pt idx="1296">
                  <c:v>17840.228958333333</c:v>
                </c:pt>
                <c:pt idx="1297">
                  <c:v>16590.65904405382</c:v>
                </c:pt>
                <c:pt idx="1298">
                  <c:v>15168.900822482639</c:v>
                </c:pt>
                <c:pt idx="1299">
                  <c:v>12895.700070529514</c:v>
                </c:pt>
                <c:pt idx="1300">
                  <c:v>11394.532720269097</c:v>
                </c:pt>
                <c:pt idx="1301">
                  <c:v>10757.066807725694</c:v>
                </c:pt>
                <c:pt idx="1302">
                  <c:v>11507.302183159722</c:v>
                </c:pt>
                <c:pt idx="1303">
                  <c:v>12536.113951822917</c:v>
                </c:pt>
                <c:pt idx="1304">
                  <c:v>12863.137486979167</c:v>
                </c:pt>
                <c:pt idx="1305">
                  <c:v>12044.300514322917</c:v>
                </c:pt>
                <c:pt idx="1306">
                  <c:v>10368.100903862847</c:v>
                </c:pt>
                <c:pt idx="1307">
                  <c:v>8755.8983783637159</c:v>
                </c:pt>
                <c:pt idx="1308">
                  <c:v>7171.270224609375</c:v>
                </c:pt>
                <c:pt idx="1309">
                  <c:v>6491.5415624999996</c:v>
                </c:pt>
                <c:pt idx="1310">
                  <c:v>5703.709636501736</c:v>
                </c:pt>
                <c:pt idx="1311">
                  <c:v>6046.9765559895832</c:v>
                </c:pt>
                <c:pt idx="1312">
                  <c:v>6133.5732329644097</c:v>
                </c:pt>
                <c:pt idx="1313">
                  <c:v>6234.5362890625001</c:v>
                </c:pt>
                <c:pt idx="1314">
                  <c:v>6257.7986615668406</c:v>
                </c:pt>
                <c:pt idx="1315">
                  <c:v>6203.4703135850696</c:v>
                </c:pt>
                <c:pt idx="1316">
                  <c:v>5816.7607248263885</c:v>
                </c:pt>
                <c:pt idx="1317">
                  <c:v>5599.1260026041664</c:v>
                </c:pt>
                <c:pt idx="1318">
                  <c:v>5331.7305750868054</c:v>
                </c:pt>
                <c:pt idx="1319">
                  <c:v>4662.1023594835069</c:v>
                </c:pt>
                <c:pt idx="1320">
                  <c:v>4496.2916514756944</c:v>
                </c:pt>
                <c:pt idx="1321">
                  <c:v>4412.1576540798615</c:v>
                </c:pt>
                <c:pt idx="1322">
                  <c:v>4332.5877506510415</c:v>
                </c:pt>
                <c:pt idx="1323">
                  <c:v>4216.549948459201</c:v>
                </c:pt>
                <c:pt idx="1324">
                  <c:v>4082.1978423394098</c:v>
                </c:pt>
                <c:pt idx="1325">
                  <c:v>4082.4071004231769</c:v>
                </c:pt>
                <c:pt idx="1326">
                  <c:v>4056.1261797417533</c:v>
                </c:pt>
                <c:pt idx="1327">
                  <c:v>3653.9343283420139</c:v>
                </c:pt>
                <c:pt idx="1328">
                  <c:v>3778.6365307617189</c:v>
                </c:pt>
                <c:pt idx="1329">
                  <c:v>3324.8888094075519</c:v>
                </c:pt>
                <c:pt idx="1330">
                  <c:v>3131.1195225694446</c:v>
                </c:pt>
                <c:pt idx="1331">
                  <c:v>2457.7432508680554</c:v>
                </c:pt>
                <c:pt idx="1332">
                  <c:v>2868.9967645941842</c:v>
                </c:pt>
                <c:pt idx="1333">
                  <c:v>3346.325826280382</c:v>
                </c:pt>
                <c:pt idx="1334">
                  <c:v>4138.6862752278648</c:v>
                </c:pt>
                <c:pt idx="1335">
                  <c:v>5038.7450884331602</c:v>
                </c:pt>
                <c:pt idx="1336">
                  <c:v>5721.2430137803822</c:v>
                </c:pt>
                <c:pt idx="1337">
                  <c:v>6272.9165607367622</c:v>
                </c:pt>
                <c:pt idx="1338">
                  <c:v>6636.5256602647569</c:v>
                </c:pt>
                <c:pt idx="1339">
                  <c:v>6369.1289973958337</c:v>
                </c:pt>
                <c:pt idx="1340">
                  <c:v>6332.309162326389</c:v>
                </c:pt>
                <c:pt idx="1341">
                  <c:v>6684.4772816297746</c:v>
                </c:pt>
                <c:pt idx="1342">
                  <c:v>7417.0997965494789</c:v>
                </c:pt>
                <c:pt idx="1343">
                  <c:v>8550.36031141493</c:v>
                </c:pt>
                <c:pt idx="1344">
                  <c:v>10181.309586588543</c:v>
                </c:pt>
                <c:pt idx="1345">
                  <c:v>13220.419580078125</c:v>
                </c:pt>
                <c:pt idx="1346">
                  <c:v>13651.366204427084</c:v>
                </c:pt>
                <c:pt idx="1347">
                  <c:v>14187.169485677083</c:v>
                </c:pt>
                <c:pt idx="1348">
                  <c:v>15282.895365668403</c:v>
                </c:pt>
                <c:pt idx="1349">
                  <c:v>15225.80291015625</c:v>
                </c:pt>
                <c:pt idx="1350">
                  <c:v>14752.286639539931</c:v>
                </c:pt>
                <c:pt idx="1351">
                  <c:v>13906.961662326388</c:v>
                </c:pt>
                <c:pt idx="1352">
                  <c:v>14329.198095703125</c:v>
                </c:pt>
                <c:pt idx="1353">
                  <c:v>15241.182739800348</c:v>
                </c:pt>
                <c:pt idx="1354">
                  <c:v>17438.100667317707</c:v>
                </c:pt>
                <c:pt idx="1355">
                  <c:v>19452.650234375</c:v>
                </c:pt>
                <c:pt idx="1356">
                  <c:v>20918.685423177085</c:v>
                </c:pt>
                <c:pt idx="1357">
                  <c:v>21659.576360677082</c:v>
                </c:pt>
                <c:pt idx="1358">
                  <c:v>22672.549338107638</c:v>
                </c:pt>
                <c:pt idx="1359">
                  <c:v>23608.433728298613</c:v>
                </c:pt>
                <c:pt idx="1360">
                  <c:v>24165.88713107639</c:v>
                </c:pt>
                <c:pt idx="1361">
                  <c:v>24069.719446614585</c:v>
                </c:pt>
                <c:pt idx="1362">
                  <c:v>23900.796655815971</c:v>
                </c:pt>
                <c:pt idx="1363">
                  <c:v>23736.377981770835</c:v>
                </c:pt>
                <c:pt idx="1364">
                  <c:v>23881.55076171875</c:v>
                </c:pt>
                <c:pt idx="1365">
                  <c:v>23155.047009548613</c:v>
                </c:pt>
                <c:pt idx="1366">
                  <c:v>23351.881488715277</c:v>
                </c:pt>
                <c:pt idx="1367">
                  <c:v>23459.105963541668</c:v>
                </c:pt>
                <c:pt idx="1368">
                  <c:v>23886.60726996528</c:v>
                </c:pt>
                <c:pt idx="1369">
                  <c:v>23739.939804687499</c:v>
                </c:pt>
                <c:pt idx="1370">
                  <c:v>23471.813023003473</c:v>
                </c:pt>
                <c:pt idx="1371">
                  <c:v>22772.759379340278</c:v>
                </c:pt>
                <c:pt idx="1372">
                  <c:v>22413.647756076389</c:v>
                </c:pt>
                <c:pt idx="1373">
                  <c:v>22551.858836805557</c:v>
                </c:pt>
                <c:pt idx="1374">
                  <c:v>21973.644008246527</c:v>
                </c:pt>
                <c:pt idx="1375">
                  <c:v>21314.809563802082</c:v>
                </c:pt>
                <c:pt idx="1376">
                  <c:v>20206.435247395832</c:v>
                </c:pt>
                <c:pt idx="1377">
                  <c:v>17764.126497395835</c:v>
                </c:pt>
                <c:pt idx="1378">
                  <c:v>17020.353967013889</c:v>
                </c:pt>
                <c:pt idx="1379">
                  <c:v>14641.915143229167</c:v>
                </c:pt>
                <c:pt idx="1380">
                  <c:v>11607.890359157986</c:v>
                </c:pt>
                <c:pt idx="1381">
                  <c:v>10983.883399522569</c:v>
                </c:pt>
                <c:pt idx="1382">
                  <c:v>11398.100072699654</c:v>
                </c:pt>
                <c:pt idx="1383">
                  <c:v>12223.907468532987</c:v>
                </c:pt>
                <c:pt idx="1384">
                  <c:v>11844.940404730904</c:v>
                </c:pt>
                <c:pt idx="1385">
                  <c:v>11253.506909722222</c:v>
                </c:pt>
                <c:pt idx="1386">
                  <c:v>11243.586041666667</c:v>
                </c:pt>
                <c:pt idx="1387">
                  <c:v>10721.469561631944</c:v>
                </c:pt>
                <c:pt idx="1388">
                  <c:v>13005.778107638889</c:v>
                </c:pt>
                <c:pt idx="1389">
                  <c:v>15755.012827690973</c:v>
                </c:pt>
                <c:pt idx="1390">
                  <c:v>17527.202031249999</c:v>
                </c:pt>
                <c:pt idx="1391">
                  <c:v>18221.768893229168</c:v>
                </c:pt>
                <c:pt idx="1392">
                  <c:v>19370.820384114584</c:v>
                </c:pt>
                <c:pt idx="1393">
                  <c:v>19025.288346354166</c:v>
                </c:pt>
                <c:pt idx="1394">
                  <c:v>18523.99097873264</c:v>
                </c:pt>
                <c:pt idx="1395">
                  <c:v>17276.497488064237</c:v>
                </c:pt>
                <c:pt idx="1396">
                  <c:v>16144.879976128472</c:v>
                </c:pt>
                <c:pt idx="1397">
                  <c:v>14479.508059895834</c:v>
                </c:pt>
                <c:pt idx="1398">
                  <c:v>13019.912427300347</c:v>
                </c:pt>
                <c:pt idx="1399">
                  <c:v>12840.93708984375</c:v>
                </c:pt>
                <c:pt idx="1400">
                  <c:v>11564.249128689236</c:v>
                </c:pt>
                <c:pt idx="1401">
                  <c:v>9945.4661154513888</c:v>
                </c:pt>
                <c:pt idx="1402">
                  <c:v>7294.0723366970487</c:v>
                </c:pt>
                <c:pt idx="1403">
                  <c:v>7687.3558479817711</c:v>
                </c:pt>
                <c:pt idx="1404">
                  <c:v>9098.3069596354162</c:v>
                </c:pt>
                <c:pt idx="1405">
                  <c:v>12226.156790364583</c:v>
                </c:pt>
                <c:pt idx="1406">
                  <c:v>15034.012065972222</c:v>
                </c:pt>
                <c:pt idx="1407">
                  <c:v>16300.379347873264</c:v>
                </c:pt>
                <c:pt idx="1408">
                  <c:v>16754.382951388889</c:v>
                </c:pt>
                <c:pt idx="1409">
                  <c:v>16694.541220703126</c:v>
                </c:pt>
                <c:pt idx="1410">
                  <c:v>15819.770533854167</c:v>
                </c:pt>
                <c:pt idx="1411">
                  <c:v>14419.340798611111</c:v>
                </c:pt>
                <c:pt idx="1412">
                  <c:v>15762.700316840277</c:v>
                </c:pt>
                <c:pt idx="1413">
                  <c:v>17297.466970486112</c:v>
                </c:pt>
                <c:pt idx="1414">
                  <c:v>17774.081017795139</c:v>
                </c:pt>
                <c:pt idx="1415">
                  <c:v>18198.78996310764</c:v>
                </c:pt>
                <c:pt idx="1416">
                  <c:v>19050.290255533855</c:v>
                </c:pt>
                <c:pt idx="1417">
                  <c:v>18847.978841145832</c:v>
                </c:pt>
                <c:pt idx="1418">
                  <c:v>17435.095028211806</c:v>
                </c:pt>
                <c:pt idx="1419">
                  <c:v>14796.37113172743</c:v>
                </c:pt>
                <c:pt idx="1420">
                  <c:v>12607.502258029514</c:v>
                </c:pt>
                <c:pt idx="1421">
                  <c:v>10852.015729166667</c:v>
                </c:pt>
                <c:pt idx="1422">
                  <c:v>10003.9483203125</c:v>
                </c:pt>
                <c:pt idx="1423">
                  <c:v>10628.158751898871</c:v>
                </c:pt>
                <c:pt idx="1424">
                  <c:v>12794.565700954861</c:v>
                </c:pt>
                <c:pt idx="1425">
                  <c:v>13308.32828125</c:v>
                </c:pt>
                <c:pt idx="1426">
                  <c:v>12896.897853732638</c:v>
                </c:pt>
                <c:pt idx="1427">
                  <c:v>11382.659296874999</c:v>
                </c:pt>
                <c:pt idx="1428">
                  <c:v>8455.7374465603298</c:v>
                </c:pt>
                <c:pt idx="1429">
                  <c:v>6808.891521267361</c:v>
                </c:pt>
                <c:pt idx="1430">
                  <c:v>5773.4486447482641</c:v>
                </c:pt>
                <c:pt idx="1431">
                  <c:v>5292.4921044921875</c:v>
                </c:pt>
                <c:pt idx="1432">
                  <c:v>5730.9831016710068</c:v>
                </c:pt>
                <c:pt idx="1433">
                  <c:v>7109.953655598958</c:v>
                </c:pt>
                <c:pt idx="1434">
                  <c:v>8308.3307427300351</c:v>
                </c:pt>
                <c:pt idx="1435">
                  <c:v>9249.2336794704861</c:v>
                </c:pt>
                <c:pt idx="1436">
                  <c:v>10585.487600911458</c:v>
                </c:pt>
                <c:pt idx="1437">
                  <c:v>12304.723445095486</c:v>
                </c:pt>
                <c:pt idx="1438">
                  <c:v>14146.465975477431</c:v>
                </c:pt>
                <c:pt idx="1439">
                  <c:v>14786.178420138889</c:v>
                </c:pt>
                <c:pt idx="1440">
                  <c:v>14778.952340494792</c:v>
                </c:pt>
                <c:pt idx="1441">
                  <c:v>15399.803959418403</c:v>
                </c:pt>
                <c:pt idx="1442">
                  <c:v>15646.466514756945</c:v>
                </c:pt>
                <c:pt idx="1443">
                  <c:v>15300.6458203125</c:v>
                </c:pt>
                <c:pt idx="1444">
                  <c:v>15251.643629557291</c:v>
                </c:pt>
                <c:pt idx="1445">
                  <c:v>13775.460596788194</c:v>
                </c:pt>
                <c:pt idx="1446">
                  <c:v>11680.517642144097</c:v>
                </c:pt>
                <c:pt idx="1447">
                  <c:v>9429.8427929687496</c:v>
                </c:pt>
                <c:pt idx="1448">
                  <c:v>8646.355628255209</c:v>
                </c:pt>
                <c:pt idx="1449">
                  <c:v>8367.4755919053823</c:v>
                </c:pt>
                <c:pt idx="1450">
                  <c:v>8403.0992192925351</c:v>
                </c:pt>
                <c:pt idx="1451">
                  <c:v>9383.2949479166673</c:v>
                </c:pt>
                <c:pt idx="1452">
                  <c:v>10640.661448567709</c:v>
                </c:pt>
                <c:pt idx="1453">
                  <c:v>10594.036695963541</c:v>
                </c:pt>
                <c:pt idx="1454">
                  <c:v>12744.018953993056</c:v>
                </c:pt>
                <c:pt idx="1455">
                  <c:v>15594.100736762153</c:v>
                </c:pt>
                <c:pt idx="1456">
                  <c:v>17685.327173936632</c:v>
                </c:pt>
                <c:pt idx="1457">
                  <c:v>19999.395902777778</c:v>
                </c:pt>
                <c:pt idx="1458">
                  <c:v>22212.130442708334</c:v>
                </c:pt>
                <c:pt idx="1459">
                  <c:v>22162.436966145833</c:v>
                </c:pt>
                <c:pt idx="1460">
                  <c:v>21645.383394097222</c:v>
                </c:pt>
                <c:pt idx="1461">
                  <c:v>19045.949967447916</c:v>
                </c:pt>
                <c:pt idx="1462">
                  <c:v>19209.447296006943</c:v>
                </c:pt>
                <c:pt idx="1463">
                  <c:v>20654.025557725694</c:v>
                </c:pt>
                <c:pt idx="1464">
                  <c:v>19002.644463975696</c:v>
                </c:pt>
                <c:pt idx="1465">
                  <c:v>19407.013409288193</c:v>
                </c:pt>
                <c:pt idx="1466">
                  <c:v>18299.859991319445</c:v>
                </c:pt>
                <c:pt idx="1467">
                  <c:v>18164.074568142361</c:v>
                </c:pt>
                <c:pt idx="1468">
                  <c:v>19077.398333333334</c:v>
                </c:pt>
                <c:pt idx="1469">
                  <c:v>19132.615900607638</c:v>
                </c:pt>
                <c:pt idx="1470">
                  <c:v>20004.379605034723</c:v>
                </c:pt>
                <c:pt idx="1471">
                  <c:v>20055.477797309028</c:v>
                </c:pt>
                <c:pt idx="1472">
                  <c:v>19118.967137586806</c:v>
                </c:pt>
                <c:pt idx="1473">
                  <c:v>15316.169149305555</c:v>
                </c:pt>
                <c:pt idx="1474">
                  <c:v>13130.216774088542</c:v>
                </c:pt>
                <c:pt idx="1475">
                  <c:v>12297.344347873264</c:v>
                </c:pt>
                <c:pt idx="1476">
                  <c:v>9312.4679367404515</c:v>
                </c:pt>
                <c:pt idx="1477">
                  <c:v>6267.6639520941844</c:v>
                </c:pt>
                <c:pt idx="1478">
                  <c:v>4565.1521739366317</c:v>
                </c:pt>
                <c:pt idx="1479">
                  <c:v>4124.4063275824656</c:v>
                </c:pt>
                <c:pt idx="1480">
                  <c:v>4314.1765413411458</c:v>
                </c:pt>
                <c:pt idx="1481">
                  <c:v>5204.2203054470483</c:v>
                </c:pt>
                <c:pt idx="1482">
                  <c:v>6018.7887955729166</c:v>
                </c:pt>
                <c:pt idx="1483">
                  <c:v>6177.8702045355903</c:v>
                </c:pt>
                <c:pt idx="1484">
                  <c:v>8468.0764393446188</c:v>
                </c:pt>
                <c:pt idx="1485">
                  <c:v>12658.197705078124</c:v>
                </c:pt>
                <c:pt idx="1486">
                  <c:v>16176.513414713541</c:v>
                </c:pt>
                <c:pt idx="1487">
                  <c:v>18365.55884548611</c:v>
                </c:pt>
                <c:pt idx="1488">
                  <c:v>19983.208237847222</c:v>
                </c:pt>
                <c:pt idx="1489">
                  <c:v>20396.386269531249</c:v>
                </c:pt>
                <c:pt idx="1490">
                  <c:v>20255.437198350694</c:v>
                </c:pt>
                <c:pt idx="1491">
                  <c:v>19505.288560112847</c:v>
                </c:pt>
                <c:pt idx="1492">
                  <c:v>18320.034401041667</c:v>
                </c:pt>
                <c:pt idx="1493">
                  <c:v>17960.655622829861</c:v>
                </c:pt>
                <c:pt idx="1494">
                  <c:v>17192.223506944443</c:v>
                </c:pt>
                <c:pt idx="1495">
                  <c:v>16386.074465060763</c:v>
                </c:pt>
                <c:pt idx="1496">
                  <c:v>15293.072486979167</c:v>
                </c:pt>
                <c:pt idx="1497">
                  <c:v>12237.660725911459</c:v>
                </c:pt>
                <c:pt idx="1498">
                  <c:v>9209.4550162760424</c:v>
                </c:pt>
                <c:pt idx="1499">
                  <c:v>9002.2777115885419</c:v>
                </c:pt>
                <c:pt idx="1500">
                  <c:v>7703.6218012152776</c:v>
                </c:pt>
                <c:pt idx="1501">
                  <c:v>6021.8986371527781</c:v>
                </c:pt>
                <c:pt idx="1502">
                  <c:v>4476.4796245659718</c:v>
                </c:pt>
                <c:pt idx="1503">
                  <c:v>3319.4581974283856</c:v>
                </c:pt>
                <c:pt idx="1504">
                  <c:v>3160.2716491699221</c:v>
                </c:pt>
                <c:pt idx="1505">
                  <c:v>3498.4467043050131</c:v>
                </c:pt>
                <c:pt idx="1506">
                  <c:v>3900.2514724392363</c:v>
                </c:pt>
                <c:pt idx="1507">
                  <c:v>4534.0712836371531</c:v>
                </c:pt>
                <c:pt idx="1508">
                  <c:v>5982.1298117404513</c:v>
                </c:pt>
                <c:pt idx="1509">
                  <c:v>8639.4781179470483</c:v>
                </c:pt>
                <c:pt idx="1510">
                  <c:v>10732.297843967013</c:v>
                </c:pt>
                <c:pt idx="1511">
                  <c:v>12759.899698350695</c:v>
                </c:pt>
                <c:pt idx="1512">
                  <c:v>14455.019516059028</c:v>
                </c:pt>
                <c:pt idx="1513">
                  <c:v>15836.590874565973</c:v>
                </c:pt>
                <c:pt idx="1514">
                  <c:v>17438.787970920141</c:v>
                </c:pt>
                <c:pt idx="1515">
                  <c:v>19272.972771267359</c:v>
                </c:pt>
                <c:pt idx="1516">
                  <c:v>19946.574548611112</c:v>
                </c:pt>
                <c:pt idx="1517">
                  <c:v>19917.13906467014</c:v>
                </c:pt>
                <c:pt idx="1518">
                  <c:v>19900.684503038196</c:v>
                </c:pt>
                <c:pt idx="1519">
                  <c:v>20055.026963975695</c:v>
                </c:pt>
                <c:pt idx="1520">
                  <c:v>19647.714027777776</c:v>
                </c:pt>
                <c:pt idx="1521">
                  <c:v>18068.184071180556</c:v>
                </c:pt>
                <c:pt idx="1522">
                  <c:v>18015.9487109375</c:v>
                </c:pt>
                <c:pt idx="1523">
                  <c:v>18681.433856336807</c:v>
                </c:pt>
                <c:pt idx="1524">
                  <c:v>18625.080651041666</c:v>
                </c:pt>
                <c:pt idx="1525">
                  <c:v>18379.138721788193</c:v>
                </c:pt>
                <c:pt idx="1526">
                  <c:v>18236.614596354168</c:v>
                </c:pt>
                <c:pt idx="1527">
                  <c:v>18541.953296440974</c:v>
                </c:pt>
                <c:pt idx="1528">
                  <c:v>19384.303231336806</c:v>
                </c:pt>
                <c:pt idx="1529">
                  <c:v>20203.150490451389</c:v>
                </c:pt>
                <c:pt idx="1530">
                  <c:v>20756.04150390625</c:v>
                </c:pt>
                <c:pt idx="1531">
                  <c:v>20693.406026475695</c:v>
                </c:pt>
                <c:pt idx="1532">
                  <c:v>21851.913732638888</c:v>
                </c:pt>
                <c:pt idx="1533">
                  <c:v>22688.006631944445</c:v>
                </c:pt>
                <c:pt idx="1534">
                  <c:v>22548.884223090277</c:v>
                </c:pt>
                <c:pt idx="1535">
                  <c:v>21973.04376953125</c:v>
                </c:pt>
                <c:pt idx="1536">
                  <c:v>21360.866644965277</c:v>
                </c:pt>
                <c:pt idx="1537">
                  <c:v>21079.760870225695</c:v>
                </c:pt>
                <c:pt idx="1538">
                  <c:v>20707.534986979168</c:v>
                </c:pt>
                <c:pt idx="1539">
                  <c:v>19905.386115451391</c:v>
                </c:pt>
                <c:pt idx="1540">
                  <c:v>19051.331076388888</c:v>
                </c:pt>
                <c:pt idx="1541">
                  <c:v>18571.72957248264</c:v>
                </c:pt>
                <c:pt idx="1542">
                  <c:v>17792.023333333334</c:v>
                </c:pt>
                <c:pt idx="1543">
                  <c:v>16551.254459635416</c:v>
                </c:pt>
                <c:pt idx="1544">
                  <c:v>14744.128785807292</c:v>
                </c:pt>
                <c:pt idx="1545">
                  <c:v>11828.192076822917</c:v>
                </c:pt>
                <c:pt idx="1546">
                  <c:v>8932.4151291232647</c:v>
                </c:pt>
                <c:pt idx="1547">
                  <c:v>7094.4916449652774</c:v>
                </c:pt>
                <c:pt idx="1548">
                  <c:v>5714.6022546386721</c:v>
                </c:pt>
                <c:pt idx="1549">
                  <c:v>4594.818553873698</c:v>
                </c:pt>
                <c:pt idx="1550">
                  <c:v>4606.9590722656249</c:v>
                </c:pt>
                <c:pt idx="1551">
                  <c:v>4192.7270863172744</c:v>
                </c:pt>
                <c:pt idx="1552">
                  <c:v>5298.8315104166668</c:v>
                </c:pt>
                <c:pt idx="1553">
                  <c:v>6526.0038812934026</c:v>
                </c:pt>
                <c:pt idx="1554">
                  <c:v>8024.5380148654513</c:v>
                </c:pt>
                <c:pt idx="1555">
                  <c:v>9486.8387695312504</c:v>
                </c:pt>
                <c:pt idx="1556">
                  <c:v>11683.743255208334</c:v>
                </c:pt>
                <c:pt idx="1557">
                  <c:v>14039.368854166667</c:v>
                </c:pt>
                <c:pt idx="1558">
                  <c:v>15283.573096788194</c:v>
                </c:pt>
                <c:pt idx="1559">
                  <c:v>16301.892840711806</c:v>
                </c:pt>
                <c:pt idx="1560">
                  <c:v>16561.528905164931</c:v>
                </c:pt>
                <c:pt idx="1561">
                  <c:v>15487.660174696181</c:v>
                </c:pt>
                <c:pt idx="1562">
                  <c:v>15234.973908420139</c:v>
                </c:pt>
                <c:pt idx="1563">
                  <c:v>14565.945300564235</c:v>
                </c:pt>
                <c:pt idx="1564">
                  <c:v>13659.173717447917</c:v>
                </c:pt>
                <c:pt idx="1565">
                  <c:v>12123.677739800347</c:v>
                </c:pt>
                <c:pt idx="1566">
                  <c:v>10125.057084418402</c:v>
                </c:pt>
                <c:pt idx="1567">
                  <c:v>8927.4306868489584</c:v>
                </c:pt>
                <c:pt idx="1568">
                  <c:v>7841.5734391276046</c:v>
                </c:pt>
                <c:pt idx="1569">
                  <c:v>6769.3877105034726</c:v>
                </c:pt>
                <c:pt idx="1570">
                  <c:v>7206.7896809895838</c:v>
                </c:pt>
                <c:pt idx="1571">
                  <c:v>7428.9042073567707</c:v>
                </c:pt>
                <c:pt idx="1572">
                  <c:v>7397.0315359157985</c:v>
                </c:pt>
                <c:pt idx="1573">
                  <c:v>7248.8288688151042</c:v>
                </c:pt>
                <c:pt idx="1574">
                  <c:v>7195.0915407986113</c:v>
                </c:pt>
                <c:pt idx="1575">
                  <c:v>7545.9941335720487</c:v>
                </c:pt>
                <c:pt idx="1576">
                  <c:v>8277.9149886067717</c:v>
                </c:pt>
                <c:pt idx="1577">
                  <c:v>9981.1273806423615</c:v>
                </c:pt>
                <c:pt idx="1578">
                  <c:v>11929.841847873264</c:v>
                </c:pt>
                <c:pt idx="1579">
                  <c:v>13774.30335828993</c:v>
                </c:pt>
                <c:pt idx="1580">
                  <c:v>15474.7905078125</c:v>
                </c:pt>
                <c:pt idx="1581">
                  <c:v>15701.727768012153</c:v>
                </c:pt>
                <c:pt idx="1582">
                  <c:v>14843.925454644097</c:v>
                </c:pt>
                <c:pt idx="1583">
                  <c:v>13498.396975911459</c:v>
                </c:pt>
                <c:pt idx="1584">
                  <c:v>12759.773646918402</c:v>
                </c:pt>
                <c:pt idx="1585">
                  <c:v>12109.155483940973</c:v>
                </c:pt>
                <c:pt idx="1586">
                  <c:v>11222.739269748265</c:v>
                </c:pt>
                <c:pt idx="1587">
                  <c:v>12013.630853949653</c:v>
                </c:pt>
                <c:pt idx="1588">
                  <c:v>12420.813424479167</c:v>
                </c:pt>
                <c:pt idx="1589">
                  <c:v>14186.372046440973</c:v>
                </c:pt>
                <c:pt idx="1590">
                  <c:v>15505.531061197917</c:v>
                </c:pt>
                <c:pt idx="1591">
                  <c:v>15311.853812391493</c:v>
                </c:pt>
                <c:pt idx="1592">
                  <c:v>14596.794735243055</c:v>
                </c:pt>
                <c:pt idx="1593">
                  <c:v>13948.232949218749</c:v>
                </c:pt>
                <c:pt idx="1594">
                  <c:v>13406.991143663194</c:v>
                </c:pt>
                <c:pt idx="1595">
                  <c:v>12394.965416666666</c:v>
                </c:pt>
                <c:pt idx="1596">
                  <c:v>11352.142088758681</c:v>
                </c:pt>
                <c:pt idx="1597">
                  <c:v>9952.9218988715274</c:v>
                </c:pt>
                <c:pt idx="1598">
                  <c:v>8823.3640977647574</c:v>
                </c:pt>
                <c:pt idx="1599">
                  <c:v>7624.8629616970484</c:v>
                </c:pt>
                <c:pt idx="1600">
                  <c:v>7143.0825254991323</c:v>
                </c:pt>
                <c:pt idx="1601">
                  <c:v>7012.8948442925348</c:v>
                </c:pt>
                <c:pt idx="1602">
                  <c:v>7127.0374848090278</c:v>
                </c:pt>
                <c:pt idx="1603">
                  <c:v>7510.5484586588545</c:v>
                </c:pt>
                <c:pt idx="1604">
                  <c:v>8059.7503331163198</c:v>
                </c:pt>
                <c:pt idx="1605">
                  <c:v>8379.8477110460062</c:v>
                </c:pt>
                <c:pt idx="1606">
                  <c:v>7973.3353125000003</c:v>
                </c:pt>
                <c:pt idx="1607">
                  <c:v>7364.7342119683162</c:v>
                </c:pt>
                <c:pt idx="1608">
                  <c:v>6692.6905479600691</c:v>
                </c:pt>
                <c:pt idx="1609">
                  <c:v>6671.3589133029518</c:v>
                </c:pt>
                <c:pt idx="1610">
                  <c:v>6673.9622743055552</c:v>
                </c:pt>
                <c:pt idx="1611">
                  <c:v>6482.6844482421875</c:v>
                </c:pt>
                <c:pt idx="1612">
                  <c:v>5905.2300564236111</c:v>
                </c:pt>
                <c:pt idx="1613">
                  <c:v>5134.9655919053821</c:v>
                </c:pt>
                <c:pt idx="1614">
                  <c:v>4878.3742133246524</c:v>
                </c:pt>
                <c:pt idx="1615">
                  <c:v>4755.1404861111114</c:v>
                </c:pt>
                <c:pt idx="1616">
                  <c:v>4399.1209882269968</c:v>
                </c:pt>
                <c:pt idx="1617">
                  <c:v>4912.0308577473961</c:v>
                </c:pt>
                <c:pt idx="1618">
                  <c:v>5533.4226258680555</c:v>
                </c:pt>
                <c:pt idx="1619">
                  <c:v>5874.8583588324655</c:v>
                </c:pt>
                <c:pt idx="1620">
                  <c:v>6198.4215983072918</c:v>
                </c:pt>
                <c:pt idx="1621">
                  <c:v>6444.0871755642365</c:v>
                </c:pt>
                <c:pt idx="1622">
                  <c:v>6721.0685861545135</c:v>
                </c:pt>
                <c:pt idx="1623">
                  <c:v>7245.1770453559029</c:v>
                </c:pt>
                <c:pt idx="1624">
                  <c:v>7626.1013639322919</c:v>
                </c:pt>
                <c:pt idx="1625">
                  <c:v>8714.0068467881938</c:v>
                </c:pt>
                <c:pt idx="1626">
                  <c:v>9859.2131857638888</c:v>
                </c:pt>
                <c:pt idx="1627">
                  <c:v>11254.414892578125</c:v>
                </c:pt>
                <c:pt idx="1628">
                  <c:v>13118.464733072917</c:v>
                </c:pt>
                <c:pt idx="1629">
                  <c:v>15080.399911024306</c:v>
                </c:pt>
                <c:pt idx="1630">
                  <c:v>15901.741052517362</c:v>
                </c:pt>
                <c:pt idx="1631">
                  <c:v>15159.288540581598</c:v>
                </c:pt>
                <c:pt idx="1632">
                  <c:v>14609.310825737848</c:v>
                </c:pt>
                <c:pt idx="1633">
                  <c:v>14127.631444227431</c:v>
                </c:pt>
                <c:pt idx="1634">
                  <c:v>13106.422986111111</c:v>
                </c:pt>
                <c:pt idx="1635">
                  <c:v>11612.804288194444</c:v>
                </c:pt>
                <c:pt idx="1636">
                  <c:v>10198.080307074653</c:v>
                </c:pt>
                <c:pt idx="1637">
                  <c:v>8511.1681966145825</c:v>
                </c:pt>
                <c:pt idx="1638">
                  <c:v>7152.1445453559027</c:v>
                </c:pt>
                <c:pt idx="1639">
                  <c:v>5393.453410373264</c:v>
                </c:pt>
                <c:pt idx="1640">
                  <c:v>3986.6142144097221</c:v>
                </c:pt>
                <c:pt idx="1641">
                  <c:v>2884.9304191080728</c:v>
                </c:pt>
                <c:pt idx="1642">
                  <c:v>3068.9094821506078</c:v>
                </c:pt>
                <c:pt idx="1643">
                  <c:v>3240.1448646375866</c:v>
                </c:pt>
                <c:pt idx="1644">
                  <c:v>3237.1321907552083</c:v>
                </c:pt>
                <c:pt idx="1645">
                  <c:v>4264.0754893663197</c:v>
                </c:pt>
                <c:pt idx="1646">
                  <c:v>5627.3657335069447</c:v>
                </c:pt>
                <c:pt idx="1647">
                  <c:v>7183.33060546875</c:v>
                </c:pt>
                <c:pt idx="1648">
                  <c:v>7962.1046701388887</c:v>
                </c:pt>
                <c:pt idx="1649">
                  <c:v>9371.4700705295145</c:v>
                </c:pt>
                <c:pt idx="1650">
                  <c:v>10464.822254774306</c:v>
                </c:pt>
                <c:pt idx="1651">
                  <c:v>11304.852327473958</c:v>
                </c:pt>
                <c:pt idx="1652">
                  <c:v>14769.186473524305</c:v>
                </c:pt>
                <c:pt idx="1653">
                  <c:v>18952.286067708334</c:v>
                </c:pt>
                <c:pt idx="1654">
                  <c:v>20537.587120225693</c:v>
                </c:pt>
                <c:pt idx="1655">
                  <c:v>20791.462875434027</c:v>
                </c:pt>
                <c:pt idx="1656">
                  <c:v>20421.667777777777</c:v>
                </c:pt>
                <c:pt idx="1657">
                  <c:v>20310.197881944445</c:v>
                </c:pt>
                <c:pt idx="1658">
                  <c:v>20201.665924479166</c:v>
                </c:pt>
                <c:pt idx="1659">
                  <c:v>20516.850611979167</c:v>
                </c:pt>
                <c:pt idx="1660">
                  <c:v>20760.417797309026</c:v>
                </c:pt>
                <c:pt idx="1661">
                  <c:v>21100.036944444444</c:v>
                </c:pt>
                <c:pt idx="1662">
                  <c:v>21534.975308159723</c:v>
                </c:pt>
                <c:pt idx="1663">
                  <c:v>21678.58494140625</c:v>
                </c:pt>
                <c:pt idx="1664">
                  <c:v>21249.93197265625</c:v>
                </c:pt>
                <c:pt idx="1665">
                  <c:v>20530.829479166667</c:v>
                </c:pt>
                <c:pt idx="1666">
                  <c:v>20437.004038628471</c:v>
                </c:pt>
                <c:pt idx="1667">
                  <c:v>20405.602198350694</c:v>
                </c:pt>
                <c:pt idx="1668">
                  <c:v>20098.881764322916</c:v>
                </c:pt>
                <c:pt idx="1669">
                  <c:v>20135.808493923611</c:v>
                </c:pt>
                <c:pt idx="1670">
                  <c:v>20196.365811631946</c:v>
                </c:pt>
                <c:pt idx="1671">
                  <c:v>19782.539756944443</c:v>
                </c:pt>
                <c:pt idx="1672">
                  <c:v>19222.775221354168</c:v>
                </c:pt>
                <c:pt idx="1673">
                  <c:v>18685.41187717014</c:v>
                </c:pt>
                <c:pt idx="1674">
                  <c:v>18242.675809461805</c:v>
                </c:pt>
                <c:pt idx="1675">
                  <c:v>17810.314965277779</c:v>
                </c:pt>
                <c:pt idx="1676">
                  <c:v>19256.296018337674</c:v>
                </c:pt>
                <c:pt idx="1677">
                  <c:v>19977.050464409724</c:v>
                </c:pt>
                <c:pt idx="1678">
                  <c:v>21495.082821180556</c:v>
                </c:pt>
                <c:pt idx="1679">
                  <c:v>23507.746723090277</c:v>
                </c:pt>
                <c:pt idx="1680">
                  <c:v>23684.687450086807</c:v>
                </c:pt>
                <c:pt idx="1681">
                  <c:v>21704.281267361112</c:v>
                </c:pt>
                <c:pt idx="1682">
                  <c:v>19897.121948784723</c:v>
                </c:pt>
                <c:pt idx="1683">
                  <c:v>17718.516946614582</c:v>
                </c:pt>
                <c:pt idx="1684">
                  <c:v>16466.959896918404</c:v>
                </c:pt>
                <c:pt idx="1685">
                  <c:v>15495.838861219618</c:v>
                </c:pt>
                <c:pt idx="1686">
                  <c:v>14540.250594618055</c:v>
                </c:pt>
                <c:pt idx="1687">
                  <c:v>13305.57896375868</c:v>
                </c:pt>
                <c:pt idx="1688">
                  <c:v>11911.953740234376</c:v>
                </c:pt>
                <c:pt idx="1689">
                  <c:v>9605.8876508246522</c:v>
                </c:pt>
                <c:pt idx="1690">
                  <c:v>8489.6384868706591</c:v>
                </c:pt>
                <c:pt idx="1691">
                  <c:v>8209.1156537543411</c:v>
                </c:pt>
                <c:pt idx="1692">
                  <c:v>9349.9741026475695</c:v>
                </c:pt>
                <c:pt idx="1693">
                  <c:v>10327.960017361111</c:v>
                </c:pt>
                <c:pt idx="1694">
                  <c:v>11129.900493706597</c:v>
                </c:pt>
                <c:pt idx="1695">
                  <c:v>11287.236570095487</c:v>
                </c:pt>
                <c:pt idx="1696">
                  <c:v>11442.132765842014</c:v>
                </c:pt>
                <c:pt idx="1697">
                  <c:v>12742.597926432292</c:v>
                </c:pt>
                <c:pt idx="1698">
                  <c:v>14899.841628689235</c:v>
                </c:pt>
                <c:pt idx="1699">
                  <c:v>17548.480492621529</c:v>
                </c:pt>
                <c:pt idx="1700">
                  <c:v>19884.648246527777</c:v>
                </c:pt>
                <c:pt idx="1701">
                  <c:v>21743.147163628473</c:v>
                </c:pt>
                <c:pt idx="1702">
                  <c:v>22123.238862847222</c:v>
                </c:pt>
                <c:pt idx="1703">
                  <c:v>21122.88957248264</c:v>
                </c:pt>
                <c:pt idx="1704">
                  <c:v>19756.277853732638</c:v>
                </c:pt>
                <c:pt idx="1705">
                  <c:v>17535.443429904513</c:v>
                </c:pt>
                <c:pt idx="1706">
                  <c:v>15372.974137369793</c:v>
                </c:pt>
                <c:pt idx="1707">
                  <c:v>12860.191578776041</c:v>
                </c:pt>
                <c:pt idx="1708">
                  <c:v>11188.482924262153</c:v>
                </c:pt>
                <c:pt idx="1709">
                  <c:v>11596.994842393664</c:v>
                </c:pt>
                <c:pt idx="1710">
                  <c:v>10866.240899522569</c:v>
                </c:pt>
                <c:pt idx="1711">
                  <c:v>10073.301656901041</c:v>
                </c:pt>
                <c:pt idx="1712">
                  <c:v>9929.9462749565973</c:v>
                </c:pt>
                <c:pt idx="1713">
                  <c:v>10790.872020399305</c:v>
                </c:pt>
                <c:pt idx="1714">
                  <c:v>11916.594318576388</c:v>
                </c:pt>
                <c:pt idx="1715">
                  <c:v>10686.72742078993</c:v>
                </c:pt>
                <c:pt idx="1716">
                  <c:v>9713.6538585069447</c:v>
                </c:pt>
                <c:pt idx="1717">
                  <c:v>9416.7940516493054</c:v>
                </c:pt>
                <c:pt idx="1718">
                  <c:v>9723.8664073350701</c:v>
                </c:pt>
                <c:pt idx="1719">
                  <c:v>9626.3650100368923</c:v>
                </c:pt>
                <c:pt idx="1720">
                  <c:v>10123.556752387152</c:v>
                </c:pt>
                <c:pt idx="1721">
                  <c:v>11398.119703776041</c:v>
                </c:pt>
                <c:pt idx="1722">
                  <c:v>12984.331302083334</c:v>
                </c:pt>
                <c:pt idx="1723">
                  <c:v>14239.258818359374</c:v>
                </c:pt>
                <c:pt idx="1724">
                  <c:v>16528.069641927083</c:v>
                </c:pt>
                <c:pt idx="1725">
                  <c:v>18181.608300781249</c:v>
                </c:pt>
                <c:pt idx="1726">
                  <c:v>18029.482767469617</c:v>
                </c:pt>
                <c:pt idx="1727">
                  <c:v>16852.687144097221</c:v>
                </c:pt>
                <c:pt idx="1728">
                  <c:v>16535.463228081597</c:v>
                </c:pt>
                <c:pt idx="1729">
                  <c:v>15485.172639973958</c:v>
                </c:pt>
                <c:pt idx="1730">
                  <c:v>14132.321675347222</c:v>
                </c:pt>
                <c:pt idx="1731">
                  <c:v>13518.586925998265</c:v>
                </c:pt>
                <c:pt idx="1732">
                  <c:v>13395.719478081597</c:v>
                </c:pt>
                <c:pt idx="1733">
                  <c:v>12679.104934895833</c:v>
                </c:pt>
                <c:pt idx="1734">
                  <c:v>11738.736353081596</c:v>
                </c:pt>
                <c:pt idx="1735">
                  <c:v>10833.273123914931</c:v>
                </c:pt>
                <c:pt idx="1736">
                  <c:v>9570.2052973090285</c:v>
                </c:pt>
                <c:pt idx="1737">
                  <c:v>8629.8764496527783</c:v>
                </c:pt>
                <c:pt idx="1738">
                  <c:v>9567.4337434895842</c:v>
                </c:pt>
                <c:pt idx="1739">
                  <c:v>10925.772073567709</c:v>
                </c:pt>
                <c:pt idx="1740">
                  <c:v>10894.155407986111</c:v>
                </c:pt>
                <c:pt idx="1741">
                  <c:v>10439.51734375</c:v>
                </c:pt>
                <c:pt idx="1742">
                  <c:v>9227.2650699869791</c:v>
                </c:pt>
                <c:pt idx="1743">
                  <c:v>8741.7357519531251</c:v>
                </c:pt>
                <c:pt idx="1744">
                  <c:v>9116.5260883246519</c:v>
                </c:pt>
                <c:pt idx="1745">
                  <c:v>10046.054893663195</c:v>
                </c:pt>
                <c:pt idx="1746">
                  <c:v>11588.475552300348</c:v>
                </c:pt>
                <c:pt idx="1747">
                  <c:v>13599.390898437499</c:v>
                </c:pt>
                <c:pt idx="1748">
                  <c:v>16414.233365885415</c:v>
                </c:pt>
                <c:pt idx="1749">
                  <c:v>18664.002819010417</c:v>
                </c:pt>
                <c:pt idx="1750">
                  <c:v>19694.162417534721</c:v>
                </c:pt>
                <c:pt idx="1751">
                  <c:v>20533.075141059027</c:v>
                </c:pt>
                <c:pt idx="1752">
                  <c:v>21077.609516059027</c:v>
                </c:pt>
                <c:pt idx="1753">
                  <c:v>21247.809520399307</c:v>
                </c:pt>
                <c:pt idx="1754">
                  <c:v>20952.899865451389</c:v>
                </c:pt>
                <c:pt idx="1755">
                  <c:v>20699.091914062501</c:v>
                </c:pt>
                <c:pt idx="1756">
                  <c:v>21040.542835828994</c:v>
                </c:pt>
                <c:pt idx="1757">
                  <c:v>21254.546807725696</c:v>
                </c:pt>
                <c:pt idx="1758">
                  <c:v>21972.122115885417</c:v>
                </c:pt>
                <c:pt idx="1759">
                  <c:v>22541.888081597222</c:v>
                </c:pt>
                <c:pt idx="1760">
                  <c:v>22103.937055121529</c:v>
                </c:pt>
                <c:pt idx="1761">
                  <c:v>22101.486953125001</c:v>
                </c:pt>
                <c:pt idx="1762">
                  <c:v>22912.945850694443</c:v>
                </c:pt>
                <c:pt idx="1763">
                  <c:v>23808.113348524304</c:v>
                </c:pt>
                <c:pt idx="1764">
                  <c:v>23940.974672309028</c:v>
                </c:pt>
                <c:pt idx="1765">
                  <c:v>23983.562795138889</c:v>
                </c:pt>
                <c:pt idx="1766">
                  <c:v>23909.16431857639</c:v>
                </c:pt>
                <c:pt idx="1767">
                  <c:v>24123.648335503472</c:v>
                </c:pt>
                <c:pt idx="1768">
                  <c:v>24200.348847656249</c:v>
                </c:pt>
                <c:pt idx="1769">
                  <c:v>24528.864427083332</c:v>
                </c:pt>
                <c:pt idx="1770">
                  <c:v>25220.918476019964</c:v>
                </c:pt>
                <c:pt idx="1771">
                  <c:v>25087.019422743055</c:v>
                </c:pt>
                <c:pt idx="1772">
                  <c:v>25126.187641059027</c:v>
                </c:pt>
                <c:pt idx="1773">
                  <c:v>24903.377862413196</c:v>
                </c:pt>
                <c:pt idx="1774">
                  <c:v>24997.785711805554</c:v>
                </c:pt>
                <c:pt idx="1775">
                  <c:v>24624.857604166667</c:v>
                </c:pt>
                <c:pt idx="1776">
                  <c:v>24506.968445095485</c:v>
                </c:pt>
                <c:pt idx="1777">
                  <c:v>24140.746030815972</c:v>
                </c:pt>
                <c:pt idx="1778">
                  <c:v>23710.193580729167</c:v>
                </c:pt>
                <c:pt idx="1779">
                  <c:v>23558.95210828993</c:v>
                </c:pt>
                <c:pt idx="1780">
                  <c:v>24081.027591145834</c:v>
                </c:pt>
                <c:pt idx="1781">
                  <c:v>24616.377265625</c:v>
                </c:pt>
                <c:pt idx="1782">
                  <c:v>24504.341866319446</c:v>
                </c:pt>
                <c:pt idx="1783">
                  <c:v>24521.471243489585</c:v>
                </c:pt>
                <c:pt idx="1784">
                  <c:v>24494.189078233507</c:v>
                </c:pt>
                <c:pt idx="1785">
                  <c:v>23516.768237847224</c:v>
                </c:pt>
                <c:pt idx="1786">
                  <c:v>23141.711019965278</c:v>
                </c:pt>
                <c:pt idx="1787">
                  <c:v>22432.325494791668</c:v>
                </c:pt>
                <c:pt idx="1788">
                  <c:v>22013.145</c:v>
                </c:pt>
                <c:pt idx="1789">
                  <c:v>22019.188611111113</c:v>
                </c:pt>
                <c:pt idx="1790">
                  <c:v>21423.381937934028</c:v>
                </c:pt>
                <c:pt idx="1791">
                  <c:v>21056.905399305557</c:v>
                </c:pt>
                <c:pt idx="1792">
                  <c:v>21734.826921657987</c:v>
                </c:pt>
                <c:pt idx="1793">
                  <c:v>23575.014761284721</c:v>
                </c:pt>
                <c:pt idx="1794">
                  <c:v>24153.642042100695</c:v>
                </c:pt>
                <c:pt idx="1795">
                  <c:v>25125.281477864584</c:v>
                </c:pt>
                <c:pt idx="1796">
                  <c:v>25994.020221354167</c:v>
                </c:pt>
                <c:pt idx="1797">
                  <c:v>26254.966595052083</c:v>
                </c:pt>
                <c:pt idx="1798">
                  <c:v>26268.258763020833</c:v>
                </c:pt>
                <c:pt idx="1799">
                  <c:v>26212.759099392362</c:v>
                </c:pt>
                <c:pt idx="1800">
                  <c:v>25967.799637586806</c:v>
                </c:pt>
                <c:pt idx="1801">
                  <c:v>25086.435453559028</c:v>
                </c:pt>
                <c:pt idx="1802">
                  <c:v>24414.674565972222</c:v>
                </c:pt>
                <c:pt idx="1803">
                  <c:v>23932.527925347222</c:v>
                </c:pt>
                <c:pt idx="1804">
                  <c:v>23652.996799045141</c:v>
                </c:pt>
                <c:pt idx="1805">
                  <c:v>24418.658079427085</c:v>
                </c:pt>
                <c:pt idx="1806">
                  <c:v>24142.817523871527</c:v>
                </c:pt>
                <c:pt idx="1807">
                  <c:v>22762.713177083333</c:v>
                </c:pt>
                <c:pt idx="1808">
                  <c:v>20531.86185655382</c:v>
                </c:pt>
                <c:pt idx="1809">
                  <c:v>20352.630043402776</c:v>
                </c:pt>
                <c:pt idx="1810">
                  <c:v>19347.908602430554</c:v>
                </c:pt>
                <c:pt idx="1811">
                  <c:v>16750.920670572916</c:v>
                </c:pt>
                <c:pt idx="1812">
                  <c:v>14340.241672092014</c:v>
                </c:pt>
                <c:pt idx="1813">
                  <c:v>11675.991614583334</c:v>
                </c:pt>
                <c:pt idx="1814">
                  <c:v>10106.130729166667</c:v>
                </c:pt>
                <c:pt idx="1815">
                  <c:v>9264.8372580295145</c:v>
                </c:pt>
                <c:pt idx="1816">
                  <c:v>8470.5048328993053</c:v>
                </c:pt>
                <c:pt idx="1817">
                  <c:v>7836.2696451822912</c:v>
                </c:pt>
                <c:pt idx="1818">
                  <c:v>7210.6371440972225</c:v>
                </c:pt>
                <c:pt idx="1819">
                  <c:v>6703.4093419053816</c:v>
                </c:pt>
                <c:pt idx="1820">
                  <c:v>6267.321432834201</c:v>
                </c:pt>
                <c:pt idx="1821">
                  <c:v>6278.649491238064</c:v>
                </c:pt>
                <c:pt idx="1822">
                  <c:v>7338.1359857855905</c:v>
                </c:pt>
                <c:pt idx="1823">
                  <c:v>7398.4673372395837</c:v>
                </c:pt>
                <c:pt idx="1824">
                  <c:v>6685.2906792534723</c:v>
                </c:pt>
                <c:pt idx="1825">
                  <c:v>6054.6815494791663</c:v>
                </c:pt>
                <c:pt idx="1826">
                  <c:v>5535.4136214192704</c:v>
                </c:pt>
                <c:pt idx="1827">
                  <c:v>5731.0233984375</c:v>
                </c:pt>
                <c:pt idx="1828">
                  <c:v>6072.4216080729166</c:v>
                </c:pt>
                <c:pt idx="1829">
                  <c:v>6818.2163384331598</c:v>
                </c:pt>
                <c:pt idx="1830">
                  <c:v>7482.7692914496529</c:v>
                </c:pt>
                <c:pt idx="1831">
                  <c:v>8104.8291753472222</c:v>
                </c:pt>
                <c:pt idx="1832">
                  <c:v>8632.7357454427092</c:v>
                </c:pt>
                <c:pt idx="1833">
                  <c:v>9968.7162022569446</c:v>
                </c:pt>
                <c:pt idx="1834">
                  <c:v>10653.367045355903</c:v>
                </c:pt>
                <c:pt idx="1835">
                  <c:v>11170.755073784721</c:v>
                </c:pt>
                <c:pt idx="1836">
                  <c:v>12524.846402994792</c:v>
                </c:pt>
                <c:pt idx="1837">
                  <c:v>12517.243976779513</c:v>
                </c:pt>
                <c:pt idx="1838">
                  <c:v>11290.947412109375</c:v>
                </c:pt>
                <c:pt idx="1839">
                  <c:v>10502.726755642361</c:v>
                </c:pt>
                <c:pt idx="1840">
                  <c:v>9572.4834852430558</c:v>
                </c:pt>
                <c:pt idx="1841">
                  <c:v>8327.268428819445</c:v>
                </c:pt>
                <c:pt idx="1842">
                  <c:v>7478.3912619357643</c:v>
                </c:pt>
                <c:pt idx="1843">
                  <c:v>6523.4829687499996</c:v>
                </c:pt>
                <c:pt idx="1844">
                  <c:v>6298.6295719401041</c:v>
                </c:pt>
                <c:pt idx="1845">
                  <c:v>7306.3227186414933</c:v>
                </c:pt>
                <c:pt idx="1846">
                  <c:v>7436.5339246961803</c:v>
                </c:pt>
                <c:pt idx="1847">
                  <c:v>7239.8392203776039</c:v>
                </c:pt>
                <c:pt idx="1848">
                  <c:v>7586.6330311414931</c:v>
                </c:pt>
                <c:pt idx="1849">
                  <c:v>7218.5941601562499</c:v>
                </c:pt>
                <c:pt idx="1850">
                  <c:v>7592.0061040581595</c:v>
                </c:pt>
                <c:pt idx="1851">
                  <c:v>8384.5252810329857</c:v>
                </c:pt>
                <c:pt idx="1852">
                  <c:v>9020.8733648003472</c:v>
                </c:pt>
                <c:pt idx="1853">
                  <c:v>8911.1132291666672</c:v>
                </c:pt>
                <c:pt idx="1854">
                  <c:v>8534.3503580729175</c:v>
                </c:pt>
                <c:pt idx="1855">
                  <c:v>8165.4271929253473</c:v>
                </c:pt>
                <c:pt idx="1856">
                  <c:v>7912.1273703342013</c:v>
                </c:pt>
                <c:pt idx="1857">
                  <c:v>6655.6431911892359</c:v>
                </c:pt>
                <c:pt idx="1858">
                  <c:v>6715.0752587890629</c:v>
                </c:pt>
                <c:pt idx="1859">
                  <c:v>6969.3136767578126</c:v>
                </c:pt>
                <c:pt idx="1860">
                  <c:v>6533.0191986762156</c:v>
                </c:pt>
                <c:pt idx="1861">
                  <c:v>6046.7134288194447</c:v>
                </c:pt>
                <c:pt idx="1862">
                  <c:v>6017.1166433376738</c:v>
                </c:pt>
                <c:pt idx="1863">
                  <c:v>6549.4584695095482</c:v>
                </c:pt>
                <c:pt idx="1864">
                  <c:v>7334.9275851779512</c:v>
                </c:pt>
                <c:pt idx="1865">
                  <c:v>7737.0679470486111</c:v>
                </c:pt>
                <c:pt idx="1866">
                  <c:v>8612.0933512369793</c:v>
                </c:pt>
                <c:pt idx="1867">
                  <c:v>9492.1357508680558</c:v>
                </c:pt>
                <c:pt idx="1868">
                  <c:v>11948.878833550347</c:v>
                </c:pt>
                <c:pt idx="1869">
                  <c:v>15872.163187934028</c:v>
                </c:pt>
                <c:pt idx="1870">
                  <c:v>17674.28310763889</c:v>
                </c:pt>
                <c:pt idx="1871">
                  <c:v>18214.650264756943</c:v>
                </c:pt>
                <c:pt idx="1872">
                  <c:v>18520.956345486113</c:v>
                </c:pt>
                <c:pt idx="1873">
                  <c:v>18484.67318793403</c:v>
                </c:pt>
                <c:pt idx="1874">
                  <c:v>18205.168179253473</c:v>
                </c:pt>
                <c:pt idx="1875">
                  <c:v>17610.126866319446</c:v>
                </c:pt>
                <c:pt idx="1876">
                  <c:v>17739.644561631943</c:v>
                </c:pt>
                <c:pt idx="1877">
                  <c:v>17175.395750868054</c:v>
                </c:pt>
                <c:pt idx="1878">
                  <c:v>17427.355629340276</c:v>
                </c:pt>
                <c:pt idx="1879">
                  <c:v>17516.439231770833</c:v>
                </c:pt>
                <c:pt idx="1880">
                  <c:v>17741.172296006946</c:v>
                </c:pt>
                <c:pt idx="1881">
                  <c:v>18089.848997395835</c:v>
                </c:pt>
                <c:pt idx="1882">
                  <c:v>19293.523526475696</c:v>
                </c:pt>
                <c:pt idx="1883">
                  <c:v>20398.738135850694</c:v>
                </c:pt>
                <c:pt idx="1884">
                  <c:v>21195.777421874998</c:v>
                </c:pt>
                <c:pt idx="1885">
                  <c:v>21213.504522569445</c:v>
                </c:pt>
                <c:pt idx="1886">
                  <c:v>21867.750187717014</c:v>
                </c:pt>
                <c:pt idx="1887">
                  <c:v>22355.316838107639</c:v>
                </c:pt>
                <c:pt idx="1888">
                  <c:v>23400.34042751736</c:v>
                </c:pt>
                <c:pt idx="1889">
                  <c:v>23127.314535590278</c:v>
                </c:pt>
                <c:pt idx="1890">
                  <c:v>23180.980440538195</c:v>
                </c:pt>
                <c:pt idx="1891">
                  <c:v>24030.964871961805</c:v>
                </c:pt>
                <c:pt idx="1892">
                  <c:v>24441.744778645832</c:v>
                </c:pt>
                <c:pt idx="1893">
                  <c:v>24874.534828559026</c:v>
                </c:pt>
                <c:pt idx="1894">
                  <c:v>24724.039991319445</c:v>
                </c:pt>
                <c:pt idx="1895">
                  <c:v>24212.173480902777</c:v>
                </c:pt>
                <c:pt idx="1896">
                  <c:v>24500.221197916668</c:v>
                </c:pt>
                <c:pt idx="1897">
                  <c:v>25060.467680121528</c:v>
                </c:pt>
                <c:pt idx="1898">
                  <c:v>24963.40437282986</c:v>
                </c:pt>
                <c:pt idx="1899">
                  <c:v>24625.714463975695</c:v>
                </c:pt>
                <c:pt idx="1900">
                  <c:v>24521.937877604167</c:v>
                </c:pt>
                <c:pt idx="1901">
                  <c:v>24683.726135525172</c:v>
                </c:pt>
                <c:pt idx="1902">
                  <c:v>23166.76968315972</c:v>
                </c:pt>
                <c:pt idx="1903">
                  <c:v>21492.468687065972</c:v>
                </c:pt>
                <c:pt idx="1904">
                  <c:v>20683.263246527778</c:v>
                </c:pt>
                <c:pt idx="1905">
                  <c:v>20324.445073784722</c:v>
                </c:pt>
                <c:pt idx="1906">
                  <c:v>20020.837469618054</c:v>
                </c:pt>
                <c:pt idx="1907">
                  <c:v>20066.441551106771</c:v>
                </c:pt>
                <c:pt idx="1908">
                  <c:v>19773.479414062502</c:v>
                </c:pt>
                <c:pt idx="1909">
                  <c:v>18873.998600260416</c:v>
                </c:pt>
                <c:pt idx="1910">
                  <c:v>18519.596534830729</c:v>
                </c:pt>
                <c:pt idx="1911">
                  <c:v>19075.832895507814</c:v>
                </c:pt>
                <c:pt idx="1912">
                  <c:v>20670.514108072915</c:v>
                </c:pt>
                <c:pt idx="1913">
                  <c:v>21415.770846354168</c:v>
                </c:pt>
                <c:pt idx="1914">
                  <c:v>21831.578046332466</c:v>
                </c:pt>
                <c:pt idx="1915">
                  <c:v>21760.140401475695</c:v>
                </c:pt>
                <c:pt idx="1916">
                  <c:v>23178.622224392362</c:v>
                </c:pt>
                <c:pt idx="1917">
                  <c:v>23972.54957248264</c:v>
                </c:pt>
                <c:pt idx="1918">
                  <c:v>24011.612035047743</c:v>
                </c:pt>
                <c:pt idx="1919">
                  <c:v>24047.684500868054</c:v>
                </c:pt>
                <c:pt idx="1920">
                  <c:v>23599.576622721353</c:v>
                </c:pt>
                <c:pt idx="1921">
                  <c:v>23397.342905273439</c:v>
                </c:pt>
                <c:pt idx="1922">
                  <c:v>23048.51131076389</c:v>
                </c:pt>
                <c:pt idx="1923">
                  <c:v>22858.441350911457</c:v>
                </c:pt>
                <c:pt idx="1924">
                  <c:v>22692.496464843749</c:v>
                </c:pt>
                <c:pt idx="1925">
                  <c:v>22734.317651367186</c:v>
                </c:pt>
                <c:pt idx="1926">
                  <c:v>22785.780091145833</c:v>
                </c:pt>
                <c:pt idx="1927">
                  <c:v>21705.14893391927</c:v>
                </c:pt>
                <c:pt idx="1928">
                  <c:v>20980.376193576391</c:v>
                </c:pt>
                <c:pt idx="1929">
                  <c:v>20341.756497395832</c:v>
                </c:pt>
                <c:pt idx="1930">
                  <c:v>19952.982993164063</c:v>
                </c:pt>
                <c:pt idx="1931">
                  <c:v>20104.981633029514</c:v>
                </c:pt>
                <c:pt idx="1932">
                  <c:v>19108.241573893229</c:v>
                </c:pt>
                <c:pt idx="1933">
                  <c:v>18856.979647894965</c:v>
                </c:pt>
                <c:pt idx="1934">
                  <c:v>19026.579096137153</c:v>
                </c:pt>
                <c:pt idx="1935">
                  <c:v>20447.176378580731</c:v>
                </c:pt>
                <c:pt idx="1936">
                  <c:v>21733.195507812499</c:v>
                </c:pt>
                <c:pt idx="1937">
                  <c:v>21715.952801649306</c:v>
                </c:pt>
                <c:pt idx="1938">
                  <c:v>21307.719769965279</c:v>
                </c:pt>
                <c:pt idx="1939">
                  <c:v>19658.196099175348</c:v>
                </c:pt>
                <c:pt idx="1940">
                  <c:v>19725.121410590276</c:v>
                </c:pt>
                <c:pt idx="1941">
                  <c:v>21105.66615125868</c:v>
                </c:pt>
                <c:pt idx="1942">
                  <c:v>22552.888337673612</c:v>
                </c:pt>
                <c:pt idx="1943">
                  <c:v>24088.192864583332</c:v>
                </c:pt>
                <c:pt idx="1944">
                  <c:v>24222.515679253473</c:v>
                </c:pt>
                <c:pt idx="1945">
                  <c:v>23957.007391493054</c:v>
                </c:pt>
                <c:pt idx="1946">
                  <c:v>23699.420747612847</c:v>
                </c:pt>
                <c:pt idx="1947">
                  <c:v>23224.752988281249</c:v>
                </c:pt>
                <c:pt idx="1948">
                  <c:v>21718.022205946181</c:v>
                </c:pt>
                <c:pt idx="1949">
                  <c:v>19893.781653645834</c:v>
                </c:pt>
                <c:pt idx="1950">
                  <c:v>18644.857086588541</c:v>
                </c:pt>
                <c:pt idx="1951">
                  <c:v>16895.542587890624</c:v>
                </c:pt>
                <c:pt idx="1952">
                  <c:v>14815.658923339844</c:v>
                </c:pt>
                <c:pt idx="1953">
                  <c:v>12740.335847439235</c:v>
                </c:pt>
                <c:pt idx="1954">
                  <c:v>12894.744207899306</c:v>
                </c:pt>
                <c:pt idx="1955">
                  <c:v>13212.613814561631</c:v>
                </c:pt>
                <c:pt idx="1956">
                  <c:v>12403.232574869791</c:v>
                </c:pt>
                <c:pt idx="1957">
                  <c:v>11690.344351128471</c:v>
                </c:pt>
                <c:pt idx="1958">
                  <c:v>12029.491520182291</c:v>
                </c:pt>
                <c:pt idx="1959">
                  <c:v>12386.095668674045</c:v>
                </c:pt>
                <c:pt idx="1960">
                  <c:v>13292.687108018663</c:v>
                </c:pt>
                <c:pt idx="1961">
                  <c:v>15316.966593967014</c:v>
                </c:pt>
                <c:pt idx="1962">
                  <c:v>16873.326325954862</c:v>
                </c:pt>
                <c:pt idx="1963">
                  <c:v>15983.155578342014</c:v>
                </c:pt>
                <c:pt idx="1964">
                  <c:v>17074.714834526909</c:v>
                </c:pt>
                <c:pt idx="1965">
                  <c:v>16638.709894748263</c:v>
                </c:pt>
                <c:pt idx="1966">
                  <c:v>15097.842092285156</c:v>
                </c:pt>
                <c:pt idx="1967">
                  <c:v>14039.162189670138</c:v>
                </c:pt>
                <c:pt idx="1968">
                  <c:v>14975.850317925348</c:v>
                </c:pt>
                <c:pt idx="1969">
                  <c:v>17723.565236545139</c:v>
                </c:pt>
                <c:pt idx="1970">
                  <c:v>19017.572374131945</c:v>
                </c:pt>
                <c:pt idx="1971">
                  <c:v>18131.815005967881</c:v>
                </c:pt>
                <c:pt idx="1972">
                  <c:v>16336.571101345486</c:v>
                </c:pt>
                <c:pt idx="1973">
                  <c:v>14422.91525282118</c:v>
                </c:pt>
                <c:pt idx="1974">
                  <c:v>12046.850405815972</c:v>
                </c:pt>
                <c:pt idx="1975">
                  <c:v>12071.268332790798</c:v>
                </c:pt>
                <c:pt idx="1976">
                  <c:v>11882.760156521268</c:v>
                </c:pt>
                <c:pt idx="1977">
                  <c:v>10087.198457031251</c:v>
                </c:pt>
                <c:pt idx="1978">
                  <c:v>9063.571903211805</c:v>
                </c:pt>
                <c:pt idx="1979">
                  <c:v>9791.1692415364578</c:v>
                </c:pt>
                <c:pt idx="1980">
                  <c:v>13384.309763997397</c:v>
                </c:pt>
                <c:pt idx="1981">
                  <c:v>16057.266827528212</c:v>
                </c:pt>
                <c:pt idx="1982">
                  <c:v>17065.24601345486</c:v>
                </c:pt>
                <c:pt idx="1983">
                  <c:v>18043.540733506943</c:v>
                </c:pt>
                <c:pt idx="1984">
                  <c:v>18718.904268663195</c:v>
                </c:pt>
                <c:pt idx="1985">
                  <c:v>18956.228497178818</c:v>
                </c:pt>
                <c:pt idx="1986">
                  <c:v>19961.827419704859</c:v>
                </c:pt>
                <c:pt idx="1987">
                  <c:v>19660.979857855902</c:v>
                </c:pt>
                <c:pt idx="1988">
                  <c:v>20280.421243489582</c:v>
                </c:pt>
                <c:pt idx="1989">
                  <c:v>19871.143769531249</c:v>
                </c:pt>
                <c:pt idx="1990">
                  <c:v>20008.968871527777</c:v>
                </c:pt>
                <c:pt idx="1991">
                  <c:v>20238.262434353299</c:v>
                </c:pt>
                <c:pt idx="1992">
                  <c:v>20845.298031141494</c:v>
                </c:pt>
                <c:pt idx="1993">
                  <c:v>20236.655746527777</c:v>
                </c:pt>
                <c:pt idx="1994">
                  <c:v>19127.763784722221</c:v>
                </c:pt>
                <c:pt idx="1995">
                  <c:v>18197.652855902779</c:v>
                </c:pt>
                <c:pt idx="1996">
                  <c:v>17545.157064344618</c:v>
                </c:pt>
                <c:pt idx="1997">
                  <c:v>18733.139867621529</c:v>
                </c:pt>
                <c:pt idx="1998">
                  <c:v>20344.93244140625</c:v>
                </c:pt>
                <c:pt idx="1999">
                  <c:v>21540.209609375001</c:v>
                </c:pt>
                <c:pt idx="2000">
                  <c:v>21322.699986979165</c:v>
                </c:pt>
                <c:pt idx="2001">
                  <c:v>21068.624192708332</c:v>
                </c:pt>
                <c:pt idx="2002">
                  <c:v>22955.946386718751</c:v>
                </c:pt>
                <c:pt idx="2003">
                  <c:v>21939.876111111113</c:v>
                </c:pt>
                <c:pt idx="2004">
                  <c:v>19507.171959635416</c:v>
                </c:pt>
                <c:pt idx="2005">
                  <c:v>15735.551783854167</c:v>
                </c:pt>
                <c:pt idx="2006">
                  <c:v>11360.633680555555</c:v>
                </c:pt>
                <c:pt idx="2007">
                  <c:v>8447.821434868707</c:v>
                </c:pt>
                <c:pt idx="2008">
                  <c:v>7308.0332486979169</c:v>
                </c:pt>
                <c:pt idx="2009">
                  <c:v>6936.1269683159726</c:v>
                </c:pt>
                <c:pt idx="2010">
                  <c:v>6883.7710698784722</c:v>
                </c:pt>
                <c:pt idx="2011">
                  <c:v>5270.3508620876737</c:v>
                </c:pt>
                <c:pt idx="2012">
                  <c:v>4521.9943467881949</c:v>
                </c:pt>
                <c:pt idx="2013">
                  <c:v>5275.5641471354165</c:v>
                </c:pt>
                <c:pt idx="2014">
                  <c:v>5680.1967030164933</c:v>
                </c:pt>
                <c:pt idx="2015">
                  <c:v>7097.286111653646</c:v>
                </c:pt>
                <c:pt idx="2016">
                  <c:v>9116.0378662109379</c:v>
                </c:pt>
                <c:pt idx="2017">
                  <c:v>10585.420786675348</c:v>
                </c:pt>
                <c:pt idx="2018">
                  <c:v>10488.474288194444</c:v>
                </c:pt>
                <c:pt idx="2019">
                  <c:v>10888.620543348525</c:v>
                </c:pt>
                <c:pt idx="2020">
                  <c:v>10827.936967230902</c:v>
                </c:pt>
                <c:pt idx="2021">
                  <c:v>11897.776027832031</c:v>
                </c:pt>
                <c:pt idx="2022">
                  <c:v>12514.251036783855</c:v>
                </c:pt>
                <c:pt idx="2023">
                  <c:v>12791.841335720486</c:v>
                </c:pt>
                <c:pt idx="2024">
                  <c:v>12516.14192545573</c:v>
                </c:pt>
                <c:pt idx="2025">
                  <c:v>12222.585771484375</c:v>
                </c:pt>
                <c:pt idx="2026">
                  <c:v>11682.346111111112</c:v>
                </c:pt>
                <c:pt idx="2027">
                  <c:v>9232.0035308159713</c:v>
                </c:pt>
                <c:pt idx="2028">
                  <c:v>6541.9333710394967</c:v>
                </c:pt>
                <c:pt idx="2029">
                  <c:v>4499.8150553385412</c:v>
                </c:pt>
                <c:pt idx="2030">
                  <c:v>3576.373020494249</c:v>
                </c:pt>
                <c:pt idx="2031">
                  <c:v>2968.947743326823</c:v>
                </c:pt>
                <c:pt idx="2032">
                  <c:v>2845.2594297960068</c:v>
                </c:pt>
                <c:pt idx="2033">
                  <c:v>3256.1703271484375</c:v>
                </c:pt>
                <c:pt idx="2034">
                  <c:v>3851.8102441406249</c:v>
                </c:pt>
                <c:pt idx="2035">
                  <c:v>5562.1205815972226</c:v>
                </c:pt>
                <c:pt idx="2036">
                  <c:v>9337.4175092230907</c:v>
                </c:pt>
                <c:pt idx="2037">
                  <c:v>13885.606852213541</c:v>
                </c:pt>
                <c:pt idx="2038">
                  <c:v>16316.054866536459</c:v>
                </c:pt>
                <c:pt idx="2039">
                  <c:v>17247.623489583333</c:v>
                </c:pt>
                <c:pt idx="2040">
                  <c:v>17365.653046874999</c:v>
                </c:pt>
                <c:pt idx="2041">
                  <c:v>16338.081620008681</c:v>
                </c:pt>
                <c:pt idx="2042">
                  <c:v>14495.189324001736</c:v>
                </c:pt>
                <c:pt idx="2043">
                  <c:v>12434.313080512153</c:v>
                </c:pt>
                <c:pt idx="2044">
                  <c:v>10571.19361545139</c:v>
                </c:pt>
                <c:pt idx="2045">
                  <c:v>9543.761013726129</c:v>
                </c:pt>
                <c:pt idx="2046">
                  <c:v>9526.163288845486</c:v>
                </c:pt>
                <c:pt idx="2047">
                  <c:v>9888.3348193359379</c:v>
                </c:pt>
                <c:pt idx="2048">
                  <c:v>8461.4181266276046</c:v>
                </c:pt>
                <c:pt idx="2049">
                  <c:v>6320.557038031684</c:v>
                </c:pt>
                <c:pt idx="2050">
                  <c:v>5251.8741134982638</c:v>
                </c:pt>
                <c:pt idx="2051">
                  <c:v>4712.0354714626737</c:v>
                </c:pt>
                <c:pt idx="2052">
                  <c:v>4720.0407486979166</c:v>
                </c:pt>
                <c:pt idx="2053">
                  <c:v>4670.7243370225697</c:v>
                </c:pt>
                <c:pt idx="2054">
                  <c:v>4530.9204128689234</c:v>
                </c:pt>
                <c:pt idx="2055">
                  <c:v>4367.224505750868</c:v>
                </c:pt>
                <c:pt idx="2056">
                  <c:v>4740.9126586914063</c:v>
                </c:pt>
                <c:pt idx="2057">
                  <c:v>4624.5583599175343</c:v>
                </c:pt>
                <c:pt idx="2058">
                  <c:v>5105.7535241699215</c:v>
                </c:pt>
                <c:pt idx="2059">
                  <c:v>6558.1130405002168</c:v>
                </c:pt>
                <c:pt idx="2060">
                  <c:v>7753.6026714409718</c:v>
                </c:pt>
                <c:pt idx="2061">
                  <c:v>8818.2196538628468</c:v>
                </c:pt>
                <c:pt idx="2062">
                  <c:v>8980.2131206597223</c:v>
                </c:pt>
                <c:pt idx="2063">
                  <c:v>10284.496955295139</c:v>
                </c:pt>
                <c:pt idx="2064">
                  <c:v>13480.463557942709</c:v>
                </c:pt>
                <c:pt idx="2065">
                  <c:v>15533.510020073785</c:v>
                </c:pt>
                <c:pt idx="2066">
                  <c:v>17526.340223524305</c:v>
                </c:pt>
                <c:pt idx="2067">
                  <c:v>18218.658466796875</c:v>
                </c:pt>
                <c:pt idx="2068">
                  <c:v>18589.595827365451</c:v>
                </c:pt>
                <c:pt idx="2069">
                  <c:v>19657.972720269096</c:v>
                </c:pt>
                <c:pt idx="2070">
                  <c:v>20656.943302951389</c:v>
                </c:pt>
                <c:pt idx="2071">
                  <c:v>21341.655410156251</c:v>
                </c:pt>
                <c:pt idx="2072">
                  <c:v>21389.561842447918</c:v>
                </c:pt>
                <c:pt idx="2073">
                  <c:v>21432.130359157985</c:v>
                </c:pt>
                <c:pt idx="2074">
                  <c:v>21763.201094292534</c:v>
                </c:pt>
                <c:pt idx="2075">
                  <c:v>20937.057543402778</c:v>
                </c:pt>
                <c:pt idx="2076">
                  <c:v>20324.931730143227</c:v>
                </c:pt>
                <c:pt idx="2077">
                  <c:v>18764.932261284721</c:v>
                </c:pt>
                <c:pt idx="2078">
                  <c:v>16620.567233344183</c:v>
                </c:pt>
                <c:pt idx="2079">
                  <c:v>14108.867747395834</c:v>
                </c:pt>
                <c:pt idx="2080">
                  <c:v>11644.102790256076</c:v>
                </c:pt>
                <c:pt idx="2081">
                  <c:v>10405.801509331597</c:v>
                </c:pt>
                <c:pt idx="2082">
                  <c:v>8796.1167138671881</c:v>
                </c:pt>
                <c:pt idx="2083">
                  <c:v>7509.5077094184026</c:v>
                </c:pt>
                <c:pt idx="2084">
                  <c:v>7292.8914561631946</c:v>
                </c:pt>
                <c:pt idx="2085">
                  <c:v>7294.4260225423177</c:v>
                </c:pt>
                <c:pt idx="2086">
                  <c:v>7140.4753656684024</c:v>
                </c:pt>
                <c:pt idx="2087">
                  <c:v>6502.8990460883242</c:v>
                </c:pt>
                <c:pt idx="2088">
                  <c:v>5806.3790570746523</c:v>
                </c:pt>
                <c:pt idx="2089">
                  <c:v>4677.2626453993053</c:v>
                </c:pt>
                <c:pt idx="2090">
                  <c:v>4029.5693291558159</c:v>
                </c:pt>
                <c:pt idx="2091">
                  <c:v>3908.6511599392361</c:v>
                </c:pt>
                <c:pt idx="2092">
                  <c:v>3884.3896704101562</c:v>
                </c:pt>
                <c:pt idx="2093">
                  <c:v>4768.5846790907117</c:v>
                </c:pt>
                <c:pt idx="2094">
                  <c:v>5561.1957758246526</c:v>
                </c:pt>
                <c:pt idx="2095">
                  <c:v>7144.5307501898869</c:v>
                </c:pt>
                <c:pt idx="2096">
                  <c:v>8134.2900056966146</c:v>
                </c:pt>
                <c:pt idx="2097">
                  <c:v>9039.8937131076382</c:v>
                </c:pt>
                <c:pt idx="2098">
                  <c:v>9785.2168457031257</c:v>
                </c:pt>
                <c:pt idx="2099">
                  <c:v>10304.334767795139</c:v>
                </c:pt>
                <c:pt idx="2100">
                  <c:v>10178.661750217014</c:v>
                </c:pt>
                <c:pt idx="2101">
                  <c:v>10538.00640516493</c:v>
                </c:pt>
                <c:pt idx="2102">
                  <c:v>11125.06674045139</c:v>
                </c:pt>
                <c:pt idx="2103">
                  <c:v>12304.948781467014</c:v>
                </c:pt>
                <c:pt idx="2104">
                  <c:v>13433.255417480468</c:v>
                </c:pt>
                <c:pt idx="2105">
                  <c:v>14947.994593098958</c:v>
                </c:pt>
                <c:pt idx="2106">
                  <c:v>16810.010861545139</c:v>
                </c:pt>
                <c:pt idx="2107">
                  <c:v>17438.18361328125</c:v>
                </c:pt>
                <c:pt idx="2108">
                  <c:v>18328.99209201389</c:v>
                </c:pt>
                <c:pt idx="2109">
                  <c:v>19444.930151909721</c:v>
                </c:pt>
                <c:pt idx="2110">
                  <c:v>20109.794216579859</c:v>
                </c:pt>
                <c:pt idx="2111">
                  <c:v>20137.813229166666</c:v>
                </c:pt>
                <c:pt idx="2112">
                  <c:v>20304.999963107639</c:v>
                </c:pt>
                <c:pt idx="2113">
                  <c:v>20083.887497829863</c:v>
                </c:pt>
                <c:pt idx="2114">
                  <c:v>19785.38386935764</c:v>
                </c:pt>
                <c:pt idx="2115">
                  <c:v>19789.079973958334</c:v>
                </c:pt>
                <c:pt idx="2116">
                  <c:v>19300.095277777778</c:v>
                </c:pt>
                <c:pt idx="2117">
                  <c:v>19072.472309027777</c:v>
                </c:pt>
                <c:pt idx="2118">
                  <c:v>19126.251729600695</c:v>
                </c:pt>
                <c:pt idx="2119">
                  <c:v>19539.847382812499</c:v>
                </c:pt>
                <c:pt idx="2120">
                  <c:v>19784.680444878471</c:v>
                </c:pt>
                <c:pt idx="2121">
                  <c:v>20750.962863498266</c:v>
                </c:pt>
                <c:pt idx="2122">
                  <c:v>22154.555935329859</c:v>
                </c:pt>
                <c:pt idx="2123">
                  <c:v>22693.721653645833</c:v>
                </c:pt>
                <c:pt idx="2124">
                  <c:v>22886.061319444445</c:v>
                </c:pt>
                <c:pt idx="2125">
                  <c:v>23714.171764322917</c:v>
                </c:pt>
                <c:pt idx="2126">
                  <c:v>24039.351440972223</c:v>
                </c:pt>
                <c:pt idx="2127">
                  <c:v>24621.63640625</c:v>
                </c:pt>
                <c:pt idx="2128">
                  <c:v>24747.432510850693</c:v>
                </c:pt>
                <c:pt idx="2129">
                  <c:v>25191.964837239582</c:v>
                </c:pt>
                <c:pt idx="2130">
                  <c:v>25401.209071180554</c:v>
                </c:pt>
                <c:pt idx="2131">
                  <c:v>25350.366345486113</c:v>
                </c:pt>
                <c:pt idx="2132">
                  <c:v>25499.673782552083</c:v>
                </c:pt>
                <c:pt idx="2133">
                  <c:v>25524.573532986113</c:v>
                </c:pt>
                <c:pt idx="2134">
                  <c:v>25399.92584201389</c:v>
                </c:pt>
                <c:pt idx="2135">
                  <c:v>25175.768105468749</c:v>
                </c:pt>
                <c:pt idx="2136">
                  <c:v>24738.464928385416</c:v>
                </c:pt>
                <c:pt idx="2137">
                  <c:v>25366.040062934029</c:v>
                </c:pt>
                <c:pt idx="2138">
                  <c:v>25339.457224392361</c:v>
                </c:pt>
                <c:pt idx="2139">
                  <c:v>25276.668624131944</c:v>
                </c:pt>
                <c:pt idx="2140">
                  <c:v>24227.440568576389</c:v>
                </c:pt>
                <c:pt idx="2141">
                  <c:v>23149.305279947916</c:v>
                </c:pt>
                <c:pt idx="2142">
                  <c:v>22546.197634548611</c:v>
                </c:pt>
                <c:pt idx="2143">
                  <c:v>22722.110325520833</c:v>
                </c:pt>
                <c:pt idx="2144">
                  <c:v>21199.882070312498</c:v>
                </c:pt>
                <c:pt idx="2145">
                  <c:v>20838.208287760415</c:v>
                </c:pt>
                <c:pt idx="2146">
                  <c:v>22636.259559461807</c:v>
                </c:pt>
                <c:pt idx="2147">
                  <c:v>23242.690423177082</c:v>
                </c:pt>
                <c:pt idx="2148">
                  <c:v>22648.606493055555</c:v>
                </c:pt>
                <c:pt idx="2149">
                  <c:v>22279.985657552083</c:v>
                </c:pt>
                <c:pt idx="2150">
                  <c:v>21683.686595052084</c:v>
                </c:pt>
                <c:pt idx="2151">
                  <c:v>20895.302441948785</c:v>
                </c:pt>
                <c:pt idx="2152">
                  <c:v>20669.704581163194</c:v>
                </c:pt>
                <c:pt idx="2153">
                  <c:v>20789.520180121526</c:v>
                </c:pt>
                <c:pt idx="2154">
                  <c:v>20189.890190972223</c:v>
                </c:pt>
                <c:pt idx="2155">
                  <c:v>17895.211450737846</c:v>
                </c:pt>
                <c:pt idx="2156">
                  <c:v>15610.264339192709</c:v>
                </c:pt>
                <c:pt idx="2157">
                  <c:v>15689.047719184027</c:v>
                </c:pt>
                <c:pt idx="2158">
                  <c:v>14926.282683376736</c:v>
                </c:pt>
                <c:pt idx="2159">
                  <c:v>14171.314908854167</c:v>
                </c:pt>
                <c:pt idx="2160">
                  <c:v>13615.44347547743</c:v>
                </c:pt>
                <c:pt idx="2161">
                  <c:v>11794.44990125868</c:v>
                </c:pt>
                <c:pt idx="2162">
                  <c:v>10904.248100043404</c:v>
                </c:pt>
                <c:pt idx="2163">
                  <c:v>10799.017511935765</c:v>
                </c:pt>
                <c:pt idx="2164">
                  <c:v>10597.801612413194</c:v>
                </c:pt>
                <c:pt idx="2165">
                  <c:v>9971.3555620659718</c:v>
                </c:pt>
                <c:pt idx="2166">
                  <c:v>8340.2069829644097</c:v>
                </c:pt>
                <c:pt idx="2167">
                  <c:v>7889.4339046223959</c:v>
                </c:pt>
                <c:pt idx="2168">
                  <c:v>7332.7383566623266</c:v>
                </c:pt>
                <c:pt idx="2169">
                  <c:v>6769.4979996744796</c:v>
                </c:pt>
                <c:pt idx="2170">
                  <c:v>6134.2256309678824</c:v>
                </c:pt>
                <c:pt idx="2171">
                  <c:v>4863.6349018012152</c:v>
                </c:pt>
                <c:pt idx="2172">
                  <c:v>4236.8664819335936</c:v>
                </c:pt>
                <c:pt idx="2173">
                  <c:v>4074.2749373372394</c:v>
                </c:pt>
                <c:pt idx="2174">
                  <c:v>4430.1414108615454</c:v>
                </c:pt>
                <c:pt idx="2175">
                  <c:v>5930.4480023871529</c:v>
                </c:pt>
                <c:pt idx="2176">
                  <c:v>7673.1354953342016</c:v>
                </c:pt>
                <c:pt idx="2177">
                  <c:v>8801.77429578993</c:v>
                </c:pt>
                <c:pt idx="2178">
                  <c:v>9912.2834776475702</c:v>
                </c:pt>
                <c:pt idx="2179">
                  <c:v>11190.462279730902</c:v>
                </c:pt>
                <c:pt idx="2180">
                  <c:v>12854.905262586806</c:v>
                </c:pt>
                <c:pt idx="2181">
                  <c:v>16300.948927951389</c:v>
                </c:pt>
                <c:pt idx="2182">
                  <c:v>19736.896762152777</c:v>
                </c:pt>
                <c:pt idx="2183">
                  <c:v>21256.011651475696</c:v>
                </c:pt>
                <c:pt idx="2184">
                  <c:v>21590.811343315971</c:v>
                </c:pt>
                <c:pt idx="2185">
                  <c:v>21067.257669270832</c:v>
                </c:pt>
                <c:pt idx="2186">
                  <c:v>20481.429867621529</c:v>
                </c:pt>
                <c:pt idx="2187">
                  <c:v>20143.354841579861</c:v>
                </c:pt>
                <c:pt idx="2188">
                  <c:v>19909.219813368054</c:v>
                </c:pt>
                <c:pt idx="2189">
                  <c:v>19707.225095486112</c:v>
                </c:pt>
                <c:pt idx="2190">
                  <c:v>19627.031807725696</c:v>
                </c:pt>
                <c:pt idx="2191">
                  <c:v>20105.186805555557</c:v>
                </c:pt>
                <c:pt idx="2192">
                  <c:v>20131.588041992189</c:v>
                </c:pt>
                <c:pt idx="2193">
                  <c:v>19889.374513888888</c:v>
                </c:pt>
                <c:pt idx="2194">
                  <c:v>21229.394215494791</c:v>
                </c:pt>
                <c:pt idx="2195">
                  <c:v>21320.312358940973</c:v>
                </c:pt>
                <c:pt idx="2196">
                  <c:v>21070.495852864584</c:v>
                </c:pt>
                <c:pt idx="2197">
                  <c:v>20734.921245659723</c:v>
                </c:pt>
                <c:pt idx="2198">
                  <c:v>19836.967615017362</c:v>
                </c:pt>
                <c:pt idx="2199">
                  <c:v>19653.241681857638</c:v>
                </c:pt>
                <c:pt idx="2200">
                  <c:v>18691.034459635415</c:v>
                </c:pt>
                <c:pt idx="2201">
                  <c:v>17662.90470920139</c:v>
                </c:pt>
                <c:pt idx="2202">
                  <c:v>17460.705214843751</c:v>
                </c:pt>
                <c:pt idx="2203">
                  <c:v>17196.96607638889</c:v>
                </c:pt>
                <c:pt idx="2204">
                  <c:v>17698.714785156251</c:v>
                </c:pt>
                <c:pt idx="2205">
                  <c:v>18719.735566406249</c:v>
                </c:pt>
                <c:pt idx="2206">
                  <c:v>20166.476319444446</c:v>
                </c:pt>
                <c:pt idx="2207">
                  <c:v>20850.861516927082</c:v>
                </c:pt>
                <c:pt idx="2208">
                  <c:v>21044.850136718749</c:v>
                </c:pt>
                <c:pt idx="2209">
                  <c:v>20927.575713975693</c:v>
                </c:pt>
                <c:pt idx="2210">
                  <c:v>20652.160034722223</c:v>
                </c:pt>
                <c:pt idx="2211">
                  <c:v>20284.813951822918</c:v>
                </c:pt>
                <c:pt idx="2212">
                  <c:v>20561.860731336805</c:v>
                </c:pt>
                <c:pt idx="2213">
                  <c:v>20960.272823350693</c:v>
                </c:pt>
                <c:pt idx="2214">
                  <c:v>20479.411095920139</c:v>
                </c:pt>
                <c:pt idx="2215">
                  <c:v>19974.886751302085</c:v>
                </c:pt>
                <c:pt idx="2216">
                  <c:v>18723.217499999999</c:v>
                </c:pt>
                <c:pt idx="2217">
                  <c:v>15333.656436631945</c:v>
                </c:pt>
                <c:pt idx="2218">
                  <c:v>13634.861075303819</c:v>
                </c:pt>
                <c:pt idx="2219">
                  <c:v>14164.227917751736</c:v>
                </c:pt>
                <c:pt idx="2220">
                  <c:v>14004.442730034722</c:v>
                </c:pt>
                <c:pt idx="2221">
                  <c:v>15765.257564019097</c:v>
                </c:pt>
                <c:pt idx="2222">
                  <c:v>18126.982052951389</c:v>
                </c:pt>
                <c:pt idx="2223">
                  <c:v>19168.677324218748</c:v>
                </c:pt>
                <c:pt idx="2224">
                  <c:v>18524.842004123264</c:v>
                </c:pt>
                <c:pt idx="2225">
                  <c:v>18228.623617621528</c:v>
                </c:pt>
                <c:pt idx="2226">
                  <c:v>18717.909253472222</c:v>
                </c:pt>
                <c:pt idx="2227">
                  <c:v>19699.720822482639</c:v>
                </c:pt>
                <c:pt idx="2228">
                  <c:v>20939.321258680557</c:v>
                </c:pt>
                <c:pt idx="2229">
                  <c:v>22053.710828993055</c:v>
                </c:pt>
                <c:pt idx="2230">
                  <c:v>23863.491612413196</c:v>
                </c:pt>
                <c:pt idx="2231">
                  <c:v>25019.659459635415</c:v>
                </c:pt>
                <c:pt idx="2232">
                  <c:v>25285.905355902778</c:v>
                </c:pt>
                <c:pt idx="2233">
                  <c:v>25110.498376193576</c:v>
                </c:pt>
                <c:pt idx="2234">
                  <c:v>24829.192174479165</c:v>
                </c:pt>
                <c:pt idx="2235">
                  <c:v>24255.481871202257</c:v>
                </c:pt>
                <c:pt idx="2236">
                  <c:v>24082.833780381945</c:v>
                </c:pt>
                <c:pt idx="2237">
                  <c:v>23309.110939670139</c:v>
                </c:pt>
                <c:pt idx="2238">
                  <c:v>22479.753567708332</c:v>
                </c:pt>
                <c:pt idx="2239">
                  <c:v>21591.799455295139</c:v>
                </c:pt>
                <c:pt idx="2240">
                  <c:v>20772.375917968751</c:v>
                </c:pt>
                <c:pt idx="2241">
                  <c:v>19209.286707899304</c:v>
                </c:pt>
                <c:pt idx="2242">
                  <c:v>18909.232721354168</c:v>
                </c:pt>
                <c:pt idx="2243">
                  <c:v>19509.333368055555</c:v>
                </c:pt>
                <c:pt idx="2244">
                  <c:v>20339.824232855903</c:v>
                </c:pt>
                <c:pt idx="2245">
                  <c:v>21246.796725260418</c:v>
                </c:pt>
                <c:pt idx="2246">
                  <c:v>21828.948802083334</c:v>
                </c:pt>
                <c:pt idx="2247">
                  <c:v>22852.302521701389</c:v>
                </c:pt>
                <c:pt idx="2248">
                  <c:v>22942.723621961806</c:v>
                </c:pt>
                <c:pt idx="2249">
                  <c:v>22430.284312065971</c:v>
                </c:pt>
                <c:pt idx="2250">
                  <c:v>22001.263203125</c:v>
                </c:pt>
                <c:pt idx="2251">
                  <c:v>21703.99974826389</c:v>
                </c:pt>
                <c:pt idx="2252">
                  <c:v>22324.211705729165</c:v>
                </c:pt>
                <c:pt idx="2253">
                  <c:v>23511.450321180557</c:v>
                </c:pt>
                <c:pt idx="2254">
                  <c:v>23839.260651041666</c:v>
                </c:pt>
                <c:pt idx="2255">
                  <c:v>22352.838205837674</c:v>
                </c:pt>
                <c:pt idx="2256">
                  <c:v>22798.636012912328</c:v>
                </c:pt>
                <c:pt idx="2257">
                  <c:v>24084.465782335068</c:v>
                </c:pt>
                <c:pt idx="2258">
                  <c:v>24012.007115342883</c:v>
                </c:pt>
                <c:pt idx="2259">
                  <c:v>23262.513134223089</c:v>
                </c:pt>
                <c:pt idx="2260">
                  <c:v>22733.468720160592</c:v>
                </c:pt>
                <c:pt idx="2261">
                  <c:v>22933.778487955729</c:v>
                </c:pt>
                <c:pt idx="2262">
                  <c:v>22735.237366536458</c:v>
                </c:pt>
                <c:pt idx="2263">
                  <c:v>22030.343627387152</c:v>
                </c:pt>
                <c:pt idx="2264">
                  <c:v>19487.149819335937</c:v>
                </c:pt>
                <c:pt idx="2265">
                  <c:v>18418.19778157552</c:v>
                </c:pt>
                <c:pt idx="2266">
                  <c:v>16399.645422634549</c:v>
                </c:pt>
                <c:pt idx="2267">
                  <c:v>12721.027648654514</c:v>
                </c:pt>
                <c:pt idx="2268">
                  <c:v>10471.765073784722</c:v>
                </c:pt>
                <c:pt idx="2269">
                  <c:v>9672.409647894965</c:v>
                </c:pt>
                <c:pt idx="2270">
                  <c:v>8712.07715467665</c:v>
                </c:pt>
                <c:pt idx="2271">
                  <c:v>7867.2140040418835</c:v>
                </c:pt>
                <c:pt idx="2272">
                  <c:v>6913.1208125813801</c:v>
                </c:pt>
                <c:pt idx="2273">
                  <c:v>7051.6549648708769</c:v>
                </c:pt>
                <c:pt idx="2274">
                  <c:v>8000.828537190755</c:v>
                </c:pt>
                <c:pt idx="2275">
                  <c:v>9285.3332671440967</c:v>
                </c:pt>
                <c:pt idx="2276">
                  <c:v>12175.296474066839</c:v>
                </c:pt>
                <c:pt idx="2277">
                  <c:v>14307.863051486545</c:v>
                </c:pt>
                <c:pt idx="2278">
                  <c:v>15550.717936740451</c:v>
                </c:pt>
                <c:pt idx="2279">
                  <c:v>16936.15217936198</c:v>
                </c:pt>
                <c:pt idx="2280">
                  <c:v>17615.950071614585</c:v>
                </c:pt>
                <c:pt idx="2281">
                  <c:v>17901.222475585939</c:v>
                </c:pt>
                <c:pt idx="2282">
                  <c:v>17846.937854817708</c:v>
                </c:pt>
                <c:pt idx="2283">
                  <c:v>17196.447848849828</c:v>
                </c:pt>
                <c:pt idx="2284">
                  <c:v>16171.103368598091</c:v>
                </c:pt>
                <c:pt idx="2285">
                  <c:v>15125.84678765191</c:v>
                </c:pt>
                <c:pt idx="2286">
                  <c:v>14710.034129231772</c:v>
                </c:pt>
                <c:pt idx="2287">
                  <c:v>14865.186262207031</c:v>
                </c:pt>
                <c:pt idx="2288">
                  <c:v>13725.823085666232</c:v>
                </c:pt>
                <c:pt idx="2289">
                  <c:v>14830.531327582465</c:v>
                </c:pt>
                <c:pt idx="2290">
                  <c:v>15718.281581217449</c:v>
                </c:pt>
                <c:pt idx="2291">
                  <c:v>15300.097375488282</c:v>
                </c:pt>
                <c:pt idx="2292">
                  <c:v>15584.880222439237</c:v>
                </c:pt>
                <c:pt idx="2293">
                  <c:v>15860.704851345487</c:v>
                </c:pt>
                <c:pt idx="2294">
                  <c:v>15992.398733723958</c:v>
                </c:pt>
                <c:pt idx="2295">
                  <c:v>15989.083450249565</c:v>
                </c:pt>
                <c:pt idx="2296">
                  <c:v>15559.017137586805</c:v>
                </c:pt>
                <c:pt idx="2297">
                  <c:v>15771.103304307726</c:v>
                </c:pt>
                <c:pt idx="2298">
                  <c:v>15902.065289984808</c:v>
                </c:pt>
                <c:pt idx="2299">
                  <c:v>14341.811392957899</c:v>
                </c:pt>
                <c:pt idx="2300">
                  <c:v>13117.165713161892</c:v>
                </c:pt>
                <c:pt idx="2301">
                  <c:v>13468.232606879341</c:v>
                </c:pt>
                <c:pt idx="2302">
                  <c:v>14578.040567762588</c:v>
                </c:pt>
                <c:pt idx="2303">
                  <c:v>15575.321923828125</c:v>
                </c:pt>
                <c:pt idx="2304">
                  <c:v>14992.016990831164</c:v>
                </c:pt>
                <c:pt idx="2305">
                  <c:v>15063.474923773872</c:v>
                </c:pt>
                <c:pt idx="2306">
                  <c:v>14647.745812717014</c:v>
                </c:pt>
                <c:pt idx="2307">
                  <c:v>12825.267874620225</c:v>
                </c:pt>
                <c:pt idx="2308">
                  <c:v>12135.656891004774</c:v>
                </c:pt>
                <c:pt idx="2309">
                  <c:v>12349.228275824653</c:v>
                </c:pt>
                <c:pt idx="2310">
                  <c:v>11425.021339246961</c:v>
                </c:pt>
                <c:pt idx="2311">
                  <c:v>11078.161492784287</c:v>
                </c:pt>
                <c:pt idx="2312">
                  <c:v>9654.9620749240457</c:v>
                </c:pt>
                <c:pt idx="2313">
                  <c:v>8061.6513326009117</c:v>
                </c:pt>
                <c:pt idx="2314">
                  <c:v>7740.9201340060763</c:v>
                </c:pt>
                <c:pt idx="2315">
                  <c:v>7398.0064034016923</c:v>
                </c:pt>
                <c:pt idx="2316">
                  <c:v>7773.4975569661456</c:v>
                </c:pt>
                <c:pt idx="2317">
                  <c:v>8284.4485530598959</c:v>
                </c:pt>
                <c:pt idx="2318">
                  <c:v>8155.0568954806859</c:v>
                </c:pt>
                <c:pt idx="2319">
                  <c:v>7627.246195203993</c:v>
                </c:pt>
                <c:pt idx="2320">
                  <c:v>6581.8360176595052</c:v>
                </c:pt>
                <c:pt idx="2321">
                  <c:v>5613.0095262315535</c:v>
                </c:pt>
                <c:pt idx="2322">
                  <c:v>5684.5195880805122</c:v>
                </c:pt>
                <c:pt idx="2323">
                  <c:v>6213.2581716579862</c:v>
                </c:pt>
                <c:pt idx="2324">
                  <c:v>6304.2750592719185</c:v>
                </c:pt>
                <c:pt idx="2325">
                  <c:v>6868.5543320041234</c:v>
                </c:pt>
                <c:pt idx="2326">
                  <c:v>7259.8711557345923</c:v>
                </c:pt>
                <c:pt idx="2327">
                  <c:v>7398.0742956542972</c:v>
                </c:pt>
                <c:pt idx="2328">
                  <c:v>6706.9961516655812</c:v>
                </c:pt>
                <c:pt idx="2329">
                  <c:v>5578.4877696397571</c:v>
                </c:pt>
                <c:pt idx="2330">
                  <c:v>4483.0501871744791</c:v>
                </c:pt>
                <c:pt idx="2331">
                  <c:v>3213.3668848334419</c:v>
                </c:pt>
                <c:pt idx="2332">
                  <c:v>2413.1103270806207</c:v>
                </c:pt>
                <c:pt idx="2333">
                  <c:v>1951.6684834798177</c:v>
                </c:pt>
                <c:pt idx="2334">
                  <c:v>1858.9762964206272</c:v>
                </c:pt>
                <c:pt idx="2335">
                  <c:v>1870.4695078531902</c:v>
                </c:pt>
                <c:pt idx="2336">
                  <c:v>1762.1018170505099</c:v>
                </c:pt>
                <c:pt idx="2337">
                  <c:v>1406.0968372260199</c:v>
                </c:pt>
                <c:pt idx="2338">
                  <c:v>1540.7834697469075</c:v>
                </c:pt>
                <c:pt idx="2339">
                  <c:v>1194.2394349161784</c:v>
                </c:pt>
                <c:pt idx="2340">
                  <c:v>904.58137130737305</c:v>
                </c:pt>
                <c:pt idx="2341">
                  <c:v>911.96200780232743</c:v>
                </c:pt>
                <c:pt idx="2342">
                  <c:v>1237.7236240641275</c:v>
                </c:pt>
                <c:pt idx="2343">
                  <c:v>1634.4294574991861</c:v>
                </c:pt>
                <c:pt idx="2344">
                  <c:v>2070.1086185709637</c:v>
                </c:pt>
                <c:pt idx="2345">
                  <c:v>2504.0216505940757</c:v>
                </c:pt>
                <c:pt idx="2346">
                  <c:v>2995.8984794786243</c:v>
                </c:pt>
                <c:pt idx="2347">
                  <c:v>4085.8338296169704</c:v>
                </c:pt>
                <c:pt idx="2348">
                  <c:v>6455.3272574869789</c:v>
                </c:pt>
                <c:pt idx="2349">
                  <c:v>10015.250240071615</c:v>
                </c:pt>
                <c:pt idx="2350">
                  <c:v>12347.633742675782</c:v>
                </c:pt>
                <c:pt idx="2351">
                  <c:v>13796.196775987413</c:v>
                </c:pt>
                <c:pt idx="2352">
                  <c:v>13940.261239420573</c:v>
                </c:pt>
                <c:pt idx="2353">
                  <c:v>13989.779159613716</c:v>
                </c:pt>
                <c:pt idx="2354">
                  <c:v>13202.268040907118</c:v>
                </c:pt>
                <c:pt idx="2355">
                  <c:v>11729.455534939236</c:v>
                </c:pt>
                <c:pt idx="2356">
                  <c:v>10379.002478569879</c:v>
                </c:pt>
                <c:pt idx="2357">
                  <c:v>9360.8141338433161</c:v>
                </c:pt>
                <c:pt idx="2358">
                  <c:v>8734.0818153211803</c:v>
                </c:pt>
                <c:pt idx="2359">
                  <c:v>7310.8431541612417</c:v>
                </c:pt>
                <c:pt idx="2360">
                  <c:v>5931.9156410047744</c:v>
                </c:pt>
                <c:pt idx="2361">
                  <c:v>4018.6892789035373</c:v>
                </c:pt>
                <c:pt idx="2362">
                  <c:v>3368.1989552815753</c:v>
                </c:pt>
                <c:pt idx="2363">
                  <c:v>3153.402110731337</c:v>
                </c:pt>
                <c:pt idx="2364">
                  <c:v>3232.0032264539932</c:v>
                </c:pt>
                <c:pt idx="2365">
                  <c:v>3459.306520114475</c:v>
                </c:pt>
                <c:pt idx="2366">
                  <c:v>3859.3183560519747</c:v>
                </c:pt>
                <c:pt idx="2367">
                  <c:v>4047.5268846299914</c:v>
                </c:pt>
                <c:pt idx="2368">
                  <c:v>4337.9952522108288</c:v>
                </c:pt>
                <c:pt idx="2369">
                  <c:v>6298.924874403212</c:v>
                </c:pt>
                <c:pt idx="2370">
                  <c:v>8839.1669841851126</c:v>
                </c:pt>
                <c:pt idx="2371">
                  <c:v>10474.509176974827</c:v>
                </c:pt>
                <c:pt idx="2372">
                  <c:v>11198.330614149305</c:v>
                </c:pt>
                <c:pt idx="2373">
                  <c:v>12044.344161783854</c:v>
                </c:pt>
                <c:pt idx="2374">
                  <c:v>13201.790535210503</c:v>
                </c:pt>
                <c:pt idx="2375">
                  <c:v>12294.909804144965</c:v>
                </c:pt>
                <c:pt idx="2376">
                  <c:v>11076.446707085503</c:v>
                </c:pt>
                <c:pt idx="2377">
                  <c:v>10567.726519911024</c:v>
                </c:pt>
                <c:pt idx="2378">
                  <c:v>11321.673977050781</c:v>
                </c:pt>
                <c:pt idx="2379">
                  <c:v>9346.6643292914505</c:v>
                </c:pt>
                <c:pt idx="2380">
                  <c:v>6636.6226809353302</c:v>
                </c:pt>
                <c:pt idx="2381">
                  <c:v>6131.3986919487843</c:v>
                </c:pt>
                <c:pt idx="2382">
                  <c:v>5834.8274414062498</c:v>
                </c:pt>
                <c:pt idx="2383">
                  <c:v>4777.7639312065976</c:v>
                </c:pt>
                <c:pt idx="2384">
                  <c:v>3910.1148330349392</c:v>
                </c:pt>
                <c:pt idx="2385">
                  <c:v>3156.5155825466582</c:v>
                </c:pt>
                <c:pt idx="2386">
                  <c:v>3065.5499369981553</c:v>
                </c:pt>
                <c:pt idx="2387">
                  <c:v>2347.3373298814563</c:v>
                </c:pt>
                <c:pt idx="2388">
                  <c:v>1852.8451126776802</c:v>
                </c:pt>
                <c:pt idx="2389">
                  <c:v>2017.9144480726454</c:v>
                </c:pt>
                <c:pt idx="2390">
                  <c:v>2586.4083266194662</c:v>
                </c:pt>
                <c:pt idx="2391">
                  <c:v>3224.8281454128687</c:v>
                </c:pt>
                <c:pt idx="2392">
                  <c:v>4068.1704099527997</c:v>
                </c:pt>
                <c:pt idx="2393">
                  <c:v>3916.2554708523221</c:v>
                </c:pt>
                <c:pt idx="2394">
                  <c:v>4304.4223149956597</c:v>
                </c:pt>
                <c:pt idx="2395">
                  <c:v>4640.8013574218749</c:v>
                </c:pt>
                <c:pt idx="2396">
                  <c:v>6163.0569584147133</c:v>
                </c:pt>
                <c:pt idx="2397">
                  <c:v>9476.171785210503</c:v>
                </c:pt>
                <c:pt idx="2398">
                  <c:v>12837.653226182725</c:v>
                </c:pt>
                <c:pt idx="2399">
                  <c:v>15860.7859507921</c:v>
                </c:pt>
                <c:pt idx="2400">
                  <c:v>16376.751844075521</c:v>
                </c:pt>
                <c:pt idx="2401">
                  <c:v>15858.793358289931</c:v>
                </c:pt>
                <c:pt idx="2402">
                  <c:v>14917.108107638889</c:v>
                </c:pt>
                <c:pt idx="2403">
                  <c:v>13296.735610080295</c:v>
                </c:pt>
                <c:pt idx="2404">
                  <c:v>11188.600201280382</c:v>
                </c:pt>
                <c:pt idx="2405">
                  <c:v>9507.8835658094613</c:v>
                </c:pt>
                <c:pt idx="2406">
                  <c:v>8432.174819471571</c:v>
                </c:pt>
                <c:pt idx="2407">
                  <c:v>7123.8264671495226</c:v>
                </c:pt>
                <c:pt idx="2408">
                  <c:v>4976.0205594211156</c:v>
                </c:pt>
                <c:pt idx="2409">
                  <c:v>3105.4754484049481</c:v>
                </c:pt>
                <c:pt idx="2410">
                  <c:v>3271.7901972113714</c:v>
                </c:pt>
                <c:pt idx="2411">
                  <c:v>3131.7072451443141</c:v>
                </c:pt>
                <c:pt idx="2412">
                  <c:v>3287.4012735324436</c:v>
                </c:pt>
                <c:pt idx="2413">
                  <c:v>3614.9929084608289</c:v>
                </c:pt>
                <c:pt idx="2414">
                  <c:v>3937.5392484537761</c:v>
                </c:pt>
                <c:pt idx="2415">
                  <c:v>4802.4953205023876</c:v>
                </c:pt>
                <c:pt idx="2416">
                  <c:v>5692.9906743706597</c:v>
                </c:pt>
                <c:pt idx="2417">
                  <c:v>6896.0522733561202</c:v>
                </c:pt>
                <c:pt idx="2418">
                  <c:v>8625.2860047743052</c:v>
                </c:pt>
                <c:pt idx="2419">
                  <c:v>12207.555308702256</c:v>
                </c:pt>
                <c:pt idx="2420">
                  <c:v>15257.344433051216</c:v>
                </c:pt>
                <c:pt idx="2421">
                  <c:v>18329.091042209202</c:v>
                </c:pt>
                <c:pt idx="2422">
                  <c:v>19907.885095486112</c:v>
                </c:pt>
                <c:pt idx="2423">
                  <c:v>18882.383249782986</c:v>
                </c:pt>
                <c:pt idx="2424">
                  <c:v>18403.793778211806</c:v>
                </c:pt>
                <c:pt idx="2425">
                  <c:v>17764.052823350696</c:v>
                </c:pt>
                <c:pt idx="2426">
                  <c:v>17173.959765625001</c:v>
                </c:pt>
                <c:pt idx="2427">
                  <c:v>16916.609246961805</c:v>
                </c:pt>
                <c:pt idx="2428">
                  <c:v>16684.386414930555</c:v>
                </c:pt>
                <c:pt idx="2429">
                  <c:v>16702.939561631945</c:v>
                </c:pt>
                <c:pt idx="2430">
                  <c:v>15725.53486219618</c:v>
                </c:pt>
                <c:pt idx="2431">
                  <c:v>14853.738269314235</c:v>
                </c:pt>
                <c:pt idx="2432">
                  <c:v>13026.242453342014</c:v>
                </c:pt>
                <c:pt idx="2433">
                  <c:v>12167.564775390625</c:v>
                </c:pt>
                <c:pt idx="2434">
                  <c:v>12658.572402343751</c:v>
                </c:pt>
                <c:pt idx="2435">
                  <c:v>10641.639289279514</c:v>
                </c:pt>
                <c:pt idx="2436">
                  <c:v>10014.758225911459</c:v>
                </c:pt>
                <c:pt idx="2437">
                  <c:v>9871.6929752604174</c:v>
                </c:pt>
                <c:pt idx="2438">
                  <c:v>9542.4576345486112</c:v>
                </c:pt>
                <c:pt idx="2439">
                  <c:v>9856.1947626410583</c:v>
                </c:pt>
                <c:pt idx="2440">
                  <c:v>10417.207351345485</c:v>
                </c:pt>
                <c:pt idx="2441">
                  <c:v>11373.470119086371</c:v>
                </c:pt>
                <c:pt idx="2442">
                  <c:v>12924.156728515625</c:v>
                </c:pt>
                <c:pt idx="2443">
                  <c:v>14666.034405381944</c:v>
                </c:pt>
                <c:pt idx="2444">
                  <c:v>16410.449459635416</c:v>
                </c:pt>
                <c:pt idx="2445">
                  <c:v>19827.128585069444</c:v>
                </c:pt>
                <c:pt idx="2446">
                  <c:v>21132.336868489583</c:v>
                </c:pt>
                <c:pt idx="2447">
                  <c:v>20051.082341579862</c:v>
                </c:pt>
                <c:pt idx="2448">
                  <c:v>19304.793504774305</c:v>
                </c:pt>
                <c:pt idx="2449">
                  <c:v>18966.907076822918</c:v>
                </c:pt>
                <c:pt idx="2450">
                  <c:v>18636.995512152778</c:v>
                </c:pt>
                <c:pt idx="2451">
                  <c:v>18234.98617621528</c:v>
                </c:pt>
                <c:pt idx="2452">
                  <c:v>18024.350203993057</c:v>
                </c:pt>
                <c:pt idx="2453">
                  <c:v>18273.324711371526</c:v>
                </c:pt>
                <c:pt idx="2454">
                  <c:v>18828.724320746529</c:v>
                </c:pt>
                <c:pt idx="2455">
                  <c:v>18594.274704861113</c:v>
                </c:pt>
                <c:pt idx="2456">
                  <c:v>16094.955818142362</c:v>
                </c:pt>
                <c:pt idx="2457">
                  <c:v>15370.503205295139</c:v>
                </c:pt>
                <c:pt idx="2458">
                  <c:v>15979.949498697917</c:v>
                </c:pt>
                <c:pt idx="2459">
                  <c:v>15111.116624348959</c:v>
                </c:pt>
                <c:pt idx="2460">
                  <c:v>14888.521720920138</c:v>
                </c:pt>
                <c:pt idx="2461">
                  <c:v>15190.318499348958</c:v>
                </c:pt>
                <c:pt idx="2462">
                  <c:v>15988.947558051215</c:v>
                </c:pt>
                <c:pt idx="2463">
                  <c:v>16815.304087999131</c:v>
                </c:pt>
                <c:pt idx="2464">
                  <c:v>17988.826425781252</c:v>
                </c:pt>
                <c:pt idx="2465">
                  <c:v>19123.836909722224</c:v>
                </c:pt>
                <c:pt idx="2466">
                  <c:v>19857.315746527776</c:v>
                </c:pt>
                <c:pt idx="2467">
                  <c:v>19671.638749999998</c:v>
                </c:pt>
                <c:pt idx="2468">
                  <c:v>21531.966143663194</c:v>
                </c:pt>
                <c:pt idx="2469">
                  <c:v>23732.193718532984</c:v>
                </c:pt>
                <c:pt idx="2470">
                  <c:v>23728.352048611112</c:v>
                </c:pt>
                <c:pt idx="2471">
                  <c:v>23794.702356770835</c:v>
                </c:pt>
                <c:pt idx="2472">
                  <c:v>23647.871651475696</c:v>
                </c:pt>
                <c:pt idx="2473">
                  <c:v>22734.658776041666</c:v>
                </c:pt>
                <c:pt idx="2474">
                  <c:v>22046.672684461806</c:v>
                </c:pt>
                <c:pt idx="2475">
                  <c:v>21805.904609375</c:v>
                </c:pt>
                <c:pt idx="2476">
                  <c:v>21765.444433593751</c:v>
                </c:pt>
                <c:pt idx="2477">
                  <c:v>21978.44849392361</c:v>
                </c:pt>
                <c:pt idx="2478">
                  <c:v>22306.02613064236</c:v>
                </c:pt>
                <c:pt idx="2479">
                  <c:v>21791.621396484374</c:v>
                </c:pt>
                <c:pt idx="2480">
                  <c:v>19272.042727864584</c:v>
                </c:pt>
                <c:pt idx="2481">
                  <c:v>17392.638880208335</c:v>
                </c:pt>
                <c:pt idx="2482">
                  <c:v>17400.921599392361</c:v>
                </c:pt>
                <c:pt idx="2483">
                  <c:v>16939.580953776043</c:v>
                </c:pt>
                <c:pt idx="2484">
                  <c:v>15574.714143880208</c:v>
                </c:pt>
                <c:pt idx="2485">
                  <c:v>14953.769114583334</c:v>
                </c:pt>
                <c:pt idx="2486">
                  <c:v>15671.813145616319</c:v>
                </c:pt>
                <c:pt idx="2487">
                  <c:v>16379.59408203125</c:v>
                </c:pt>
                <c:pt idx="2488">
                  <c:v>17413.775047743056</c:v>
                </c:pt>
                <c:pt idx="2489">
                  <c:v>18918.79697048611</c:v>
                </c:pt>
                <c:pt idx="2490">
                  <c:v>19666.718157552084</c:v>
                </c:pt>
                <c:pt idx="2491">
                  <c:v>17530.940292968749</c:v>
                </c:pt>
                <c:pt idx="2492">
                  <c:v>14852.385964626736</c:v>
                </c:pt>
                <c:pt idx="2493">
                  <c:v>14653.826976996528</c:v>
                </c:pt>
                <c:pt idx="2494">
                  <c:v>15676.990877821181</c:v>
                </c:pt>
                <c:pt idx="2495">
                  <c:v>17127.968604600694</c:v>
                </c:pt>
                <c:pt idx="2496">
                  <c:v>17768.319657118056</c:v>
                </c:pt>
                <c:pt idx="2497">
                  <c:v>17941.076506076388</c:v>
                </c:pt>
                <c:pt idx="2498">
                  <c:v>17469.570839843749</c:v>
                </c:pt>
                <c:pt idx="2499">
                  <c:v>17644.898463541667</c:v>
                </c:pt>
                <c:pt idx="2500">
                  <c:v>17528.337588975694</c:v>
                </c:pt>
                <c:pt idx="2501">
                  <c:v>16106.046830240886</c:v>
                </c:pt>
                <c:pt idx="2502">
                  <c:v>16500.962023654512</c:v>
                </c:pt>
                <c:pt idx="2503">
                  <c:v>17931.170184461807</c:v>
                </c:pt>
                <c:pt idx="2504">
                  <c:v>17782.94671657986</c:v>
                </c:pt>
                <c:pt idx="2505">
                  <c:v>16877.950514322918</c:v>
                </c:pt>
                <c:pt idx="2506">
                  <c:v>15515.143397352431</c:v>
                </c:pt>
                <c:pt idx="2507">
                  <c:v>13782.415938585069</c:v>
                </c:pt>
                <c:pt idx="2508">
                  <c:v>12732.610094401041</c:v>
                </c:pt>
                <c:pt idx="2509">
                  <c:v>11263.284880642361</c:v>
                </c:pt>
                <c:pt idx="2510">
                  <c:v>10758.063898654515</c:v>
                </c:pt>
                <c:pt idx="2511">
                  <c:v>11837.007829861112</c:v>
                </c:pt>
                <c:pt idx="2512">
                  <c:v>13712.075320095486</c:v>
                </c:pt>
                <c:pt idx="2513">
                  <c:v>14375.077375217013</c:v>
                </c:pt>
                <c:pt idx="2514">
                  <c:v>15035.542893880209</c:v>
                </c:pt>
                <c:pt idx="2515">
                  <c:v>14872.048704427083</c:v>
                </c:pt>
                <c:pt idx="2516">
                  <c:v>15826.178092447917</c:v>
                </c:pt>
                <c:pt idx="2517">
                  <c:v>17806.653754882813</c:v>
                </c:pt>
                <c:pt idx="2518">
                  <c:v>19792.501380208334</c:v>
                </c:pt>
                <c:pt idx="2519">
                  <c:v>19153.262018229168</c:v>
                </c:pt>
                <c:pt idx="2520">
                  <c:v>18637.535989583332</c:v>
                </c:pt>
                <c:pt idx="2521">
                  <c:v>18060.784468315971</c:v>
                </c:pt>
                <c:pt idx="2522">
                  <c:v>16985.750498046877</c:v>
                </c:pt>
                <c:pt idx="2523">
                  <c:v>16339.99786892361</c:v>
                </c:pt>
                <c:pt idx="2524">
                  <c:v>14984.70777560764</c:v>
                </c:pt>
                <c:pt idx="2525">
                  <c:v>13165.051398654514</c:v>
                </c:pt>
                <c:pt idx="2526">
                  <c:v>10829.046980251736</c:v>
                </c:pt>
                <c:pt idx="2527">
                  <c:v>9035.4621435546869</c:v>
                </c:pt>
                <c:pt idx="2528">
                  <c:v>6839.6536642795136</c:v>
                </c:pt>
                <c:pt idx="2529">
                  <c:v>6639.3713286675347</c:v>
                </c:pt>
                <c:pt idx="2530">
                  <c:v>6345.6862049696183</c:v>
                </c:pt>
                <c:pt idx="2531">
                  <c:v>5619.0077197265628</c:v>
                </c:pt>
                <c:pt idx="2532">
                  <c:v>4781.4334396701388</c:v>
                </c:pt>
                <c:pt idx="2533">
                  <c:v>3873.9727300347222</c:v>
                </c:pt>
                <c:pt idx="2534">
                  <c:v>3673.2726405164931</c:v>
                </c:pt>
                <c:pt idx="2535">
                  <c:v>3911.9787193467882</c:v>
                </c:pt>
                <c:pt idx="2536">
                  <c:v>4289.7940654839413</c:v>
                </c:pt>
                <c:pt idx="2537">
                  <c:v>4568.9392450629339</c:v>
                </c:pt>
                <c:pt idx="2538">
                  <c:v>4154.1951841905384</c:v>
                </c:pt>
                <c:pt idx="2539">
                  <c:v>3998.4397998046875</c:v>
                </c:pt>
                <c:pt idx="2540">
                  <c:v>5410.4755520290801</c:v>
                </c:pt>
                <c:pt idx="2541">
                  <c:v>8706.0282492404513</c:v>
                </c:pt>
                <c:pt idx="2542">
                  <c:v>12346.11601671007</c:v>
                </c:pt>
                <c:pt idx="2543">
                  <c:v>15115.190260416666</c:v>
                </c:pt>
                <c:pt idx="2544">
                  <c:v>17156.409389105902</c:v>
                </c:pt>
                <c:pt idx="2545">
                  <c:v>18940.655661892361</c:v>
                </c:pt>
                <c:pt idx="2546">
                  <c:v>19046.593292100693</c:v>
                </c:pt>
                <c:pt idx="2547">
                  <c:v>19170.827469618056</c:v>
                </c:pt>
                <c:pt idx="2548">
                  <c:v>19440.567608506943</c:v>
                </c:pt>
                <c:pt idx="2549">
                  <c:v>20426.043007812499</c:v>
                </c:pt>
                <c:pt idx="2550">
                  <c:v>21216.129227430556</c:v>
                </c:pt>
                <c:pt idx="2551">
                  <c:v>20987.653923611109</c:v>
                </c:pt>
                <c:pt idx="2552">
                  <c:v>18394.002790798611</c:v>
                </c:pt>
                <c:pt idx="2553">
                  <c:v>18423.921132269967</c:v>
                </c:pt>
                <c:pt idx="2554">
                  <c:v>20234.998156467012</c:v>
                </c:pt>
                <c:pt idx="2555">
                  <c:v>20433.169761284724</c:v>
                </c:pt>
                <c:pt idx="2556">
                  <c:v>20706.009619140626</c:v>
                </c:pt>
                <c:pt idx="2557">
                  <c:v>21106.727592230902</c:v>
                </c:pt>
                <c:pt idx="2558">
                  <c:v>22010.632141927083</c:v>
                </c:pt>
                <c:pt idx="2559">
                  <c:v>22679.119921875001</c:v>
                </c:pt>
                <c:pt idx="2560">
                  <c:v>22918.051063368057</c:v>
                </c:pt>
                <c:pt idx="2561">
                  <c:v>23055.092923177082</c:v>
                </c:pt>
                <c:pt idx="2562">
                  <c:v>24159.128170572916</c:v>
                </c:pt>
                <c:pt idx="2563">
                  <c:v>24363.251911892363</c:v>
                </c:pt>
                <c:pt idx="2564">
                  <c:v>25114.01293185764</c:v>
                </c:pt>
                <c:pt idx="2565">
                  <c:v>24891.437454427083</c:v>
                </c:pt>
                <c:pt idx="2566">
                  <c:v>24137.798667534724</c:v>
                </c:pt>
                <c:pt idx="2567">
                  <c:v>23613.380073784723</c:v>
                </c:pt>
                <c:pt idx="2568">
                  <c:v>23240.785434027777</c:v>
                </c:pt>
                <c:pt idx="2569">
                  <c:v>22676.769524739582</c:v>
                </c:pt>
                <c:pt idx="2570">
                  <c:v>21981.841338975693</c:v>
                </c:pt>
                <c:pt idx="2571">
                  <c:v>21555.26097873264</c:v>
                </c:pt>
                <c:pt idx="2572">
                  <c:v>21729.617367621529</c:v>
                </c:pt>
                <c:pt idx="2573">
                  <c:v>21723.110692274306</c:v>
                </c:pt>
                <c:pt idx="2574">
                  <c:v>22036.240609809029</c:v>
                </c:pt>
                <c:pt idx="2575">
                  <c:v>21628.070618489583</c:v>
                </c:pt>
                <c:pt idx="2576">
                  <c:v>19400.541586371528</c:v>
                </c:pt>
                <c:pt idx="2577">
                  <c:v>20189.116312934028</c:v>
                </c:pt>
                <c:pt idx="2578">
                  <c:v>20645.618763020833</c:v>
                </c:pt>
                <c:pt idx="2579">
                  <c:v>20241.785755208333</c:v>
                </c:pt>
                <c:pt idx="2580">
                  <c:v>18853.121232638889</c:v>
                </c:pt>
                <c:pt idx="2581">
                  <c:v>18322.577688802085</c:v>
                </c:pt>
                <c:pt idx="2582">
                  <c:v>18544.716838107637</c:v>
                </c:pt>
                <c:pt idx="2583">
                  <c:v>19766.762406684029</c:v>
                </c:pt>
                <c:pt idx="2584">
                  <c:v>20874.143897569444</c:v>
                </c:pt>
                <c:pt idx="2585">
                  <c:v>22095.637205403647</c:v>
                </c:pt>
                <c:pt idx="2586">
                  <c:v>23349.692680121527</c:v>
                </c:pt>
                <c:pt idx="2587">
                  <c:v>24156.759407552083</c:v>
                </c:pt>
                <c:pt idx="2588">
                  <c:v>24670.397695312498</c:v>
                </c:pt>
                <c:pt idx="2589">
                  <c:v>25226.811256510417</c:v>
                </c:pt>
                <c:pt idx="2590">
                  <c:v>25274.72925564236</c:v>
                </c:pt>
                <c:pt idx="2591">
                  <c:v>24641.398080512154</c:v>
                </c:pt>
                <c:pt idx="2592">
                  <c:v>23840.016306423611</c:v>
                </c:pt>
                <c:pt idx="2593">
                  <c:v>23374.672803819445</c:v>
                </c:pt>
                <c:pt idx="2594">
                  <c:v>22943.459092881945</c:v>
                </c:pt>
                <c:pt idx="2595">
                  <c:v>22722.865946180555</c:v>
                </c:pt>
                <c:pt idx="2596">
                  <c:v>22011.834173177082</c:v>
                </c:pt>
                <c:pt idx="2597">
                  <c:v>21602.269609374998</c:v>
                </c:pt>
                <c:pt idx="2598">
                  <c:v>21549.295405815974</c:v>
                </c:pt>
                <c:pt idx="2599">
                  <c:v>21144.120438368056</c:v>
                </c:pt>
                <c:pt idx="2600">
                  <c:v>20165.93197699653</c:v>
                </c:pt>
                <c:pt idx="2601">
                  <c:v>21058.929850260418</c:v>
                </c:pt>
                <c:pt idx="2602">
                  <c:v>21286.897026909723</c:v>
                </c:pt>
                <c:pt idx="2603">
                  <c:v>20328.900868055556</c:v>
                </c:pt>
                <c:pt idx="2604">
                  <c:v>19278.382274305557</c:v>
                </c:pt>
                <c:pt idx="2605">
                  <c:v>20104.465868055555</c:v>
                </c:pt>
                <c:pt idx="2606">
                  <c:v>21173.775342881945</c:v>
                </c:pt>
                <c:pt idx="2607">
                  <c:v>22274.988068576389</c:v>
                </c:pt>
                <c:pt idx="2608">
                  <c:v>23153.043170572917</c:v>
                </c:pt>
                <c:pt idx="2609">
                  <c:v>24150.349858940972</c:v>
                </c:pt>
                <c:pt idx="2610">
                  <c:v>24700.568717447917</c:v>
                </c:pt>
                <c:pt idx="2611">
                  <c:v>25065.703665364585</c:v>
                </c:pt>
                <c:pt idx="2612">
                  <c:v>25666.460123697918</c:v>
                </c:pt>
                <c:pt idx="2613">
                  <c:v>25769.909733072916</c:v>
                </c:pt>
                <c:pt idx="2614">
                  <c:v>25139.142992621528</c:v>
                </c:pt>
                <c:pt idx="2615">
                  <c:v>25067.076621093751</c:v>
                </c:pt>
                <c:pt idx="2616">
                  <c:v>24207.841306423612</c:v>
                </c:pt>
                <c:pt idx="2617">
                  <c:v>23318.70314453125</c:v>
                </c:pt>
                <c:pt idx="2618">
                  <c:v>22310.068042534724</c:v>
                </c:pt>
                <c:pt idx="2619">
                  <c:v>21572.502838541666</c:v>
                </c:pt>
                <c:pt idx="2620">
                  <c:v>20685.94783420139</c:v>
                </c:pt>
                <c:pt idx="2621">
                  <c:v>19494.229027777779</c:v>
                </c:pt>
                <c:pt idx="2622">
                  <c:v>18184.323081597224</c:v>
                </c:pt>
                <c:pt idx="2623">
                  <c:v>16839.276269531249</c:v>
                </c:pt>
                <c:pt idx="2624">
                  <c:v>16587.552059461806</c:v>
                </c:pt>
                <c:pt idx="2625">
                  <c:v>18093.007738715278</c:v>
                </c:pt>
                <c:pt idx="2626">
                  <c:v>18284.056571180554</c:v>
                </c:pt>
                <c:pt idx="2627">
                  <c:v>16401.85122612847</c:v>
                </c:pt>
                <c:pt idx="2628">
                  <c:v>14049.705478515625</c:v>
                </c:pt>
                <c:pt idx="2629">
                  <c:v>11481.669097222222</c:v>
                </c:pt>
                <c:pt idx="2630">
                  <c:v>9385.825321180555</c:v>
                </c:pt>
                <c:pt idx="2631">
                  <c:v>8571.4903770616311</c:v>
                </c:pt>
                <c:pt idx="2632">
                  <c:v>7985.869081488715</c:v>
                </c:pt>
                <c:pt idx="2633">
                  <c:v>8221.0427048068577</c:v>
                </c:pt>
                <c:pt idx="2634">
                  <c:v>9218.3995779079869</c:v>
                </c:pt>
                <c:pt idx="2635">
                  <c:v>9040.3151703559033</c:v>
                </c:pt>
                <c:pt idx="2636">
                  <c:v>9034.3036100260415</c:v>
                </c:pt>
                <c:pt idx="2637">
                  <c:v>11132.103029513888</c:v>
                </c:pt>
                <c:pt idx="2638">
                  <c:v>14134.18139702691</c:v>
                </c:pt>
                <c:pt idx="2639">
                  <c:v>15156.556681857639</c:v>
                </c:pt>
                <c:pt idx="2640">
                  <c:v>14491.5285546875</c:v>
                </c:pt>
                <c:pt idx="2641">
                  <c:v>13380.666248914931</c:v>
                </c:pt>
                <c:pt idx="2642">
                  <c:v>11031.463865017362</c:v>
                </c:pt>
                <c:pt idx="2643">
                  <c:v>8954.108684895833</c:v>
                </c:pt>
                <c:pt idx="2644">
                  <c:v>8394.1472466362848</c:v>
                </c:pt>
                <c:pt idx="2645">
                  <c:v>10977.846966145833</c:v>
                </c:pt>
                <c:pt idx="2646">
                  <c:v>12783.762109375</c:v>
                </c:pt>
                <c:pt idx="2647">
                  <c:v>11527.376970486112</c:v>
                </c:pt>
                <c:pt idx="2648">
                  <c:v>9389.0446994357644</c:v>
                </c:pt>
                <c:pt idx="2649">
                  <c:v>8267.7674072265618</c:v>
                </c:pt>
                <c:pt idx="2650">
                  <c:v>8159.9032698567707</c:v>
                </c:pt>
                <c:pt idx="2651">
                  <c:v>6973.8343527560764</c:v>
                </c:pt>
                <c:pt idx="2652">
                  <c:v>4828.7190497504344</c:v>
                </c:pt>
                <c:pt idx="2653">
                  <c:v>4525.4952468532983</c:v>
                </c:pt>
                <c:pt idx="2654">
                  <c:v>4722.8664713541666</c:v>
                </c:pt>
                <c:pt idx="2655">
                  <c:v>5854.1815953233508</c:v>
                </c:pt>
                <c:pt idx="2656">
                  <c:v>6170.6806951226126</c:v>
                </c:pt>
                <c:pt idx="2657">
                  <c:v>4978.2106906467016</c:v>
                </c:pt>
                <c:pt idx="2658">
                  <c:v>3821.8864382595484</c:v>
                </c:pt>
                <c:pt idx="2659">
                  <c:v>2951.6927099609375</c:v>
                </c:pt>
                <c:pt idx="2660">
                  <c:v>3386.8733420138888</c:v>
                </c:pt>
                <c:pt idx="2661">
                  <c:v>6085.395913628472</c:v>
                </c:pt>
                <c:pt idx="2662">
                  <c:v>10665.92492296007</c:v>
                </c:pt>
                <c:pt idx="2663">
                  <c:v>15594.752982855904</c:v>
                </c:pt>
                <c:pt idx="2664">
                  <c:v>17987.582834201388</c:v>
                </c:pt>
                <c:pt idx="2665">
                  <c:v>18892.983689236113</c:v>
                </c:pt>
                <c:pt idx="2666">
                  <c:v>19115.59521484375</c:v>
                </c:pt>
                <c:pt idx="2667">
                  <c:v>19156.618678385417</c:v>
                </c:pt>
                <c:pt idx="2668">
                  <c:v>19052.711503906248</c:v>
                </c:pt>
                <c:pt idx="2669">
                  <c:v>18443.743307291668</c:v>
                </c:pt>
                <c:pt idx="2670">
                  <c:v>17353.202779947918</c:v>
                </c:pt>
                <c:pt idx="2671">
                  <c:v>16640.104014756944</c:v>
                </c:pt>
                <c:pt idx="2672">
                  <c:v>15495.536512586805</c:v>
                </c:pt>
                <c:pt idx="2673">
                  <c:v>15558.023059895833</c:v>
                </c:pt>
                <c:pt idx="2674">
                  <c:v>15881.663755425347</c:v>
                </c:pt>
                <c:pt idx="2675">
                  <c:v>15935.963783637153</c:v>
                </c:pt>
                <c:pt idx="2676">
                  <c:v>15709.168958333334</c:v>
                </c:pt>
                <c:pt idx="2677">
                  <c:v>16131.723447265626</c:v>
                </c:pt>
                <c:pt idx="2678">
                  <c:v>17311.503648003472</c:v>
                </c:pt>
                <c:pt idx="2679">
                  <c:v>18932.887649739583</c:v>
                </c:pt>
                <c:pt idx="2680">
                  <c:v>20678.961197916666</c:v>
                </c:pt>
                <c:pt idx="2681">
                  <c:v>21347.178088107637</c:v>
                </c:pt>
                <c:pt idx="2682">
                  <c:v>22299.57398220486</c:v>
                </c:pt>
                <c:pt idx="2683">
                  <c:v>23555.532063802082</c:v>
                </c:pt>
                <c:pt idx="2684">
                  <c:v>24341.979114583333</c:v>
                </c:pt>
                <c:pt idx="2685">
                  <c:v>24093.676694878472</c:v>
                </c:pt>
                <c:pt idx="2686">
                  <c:v>23077.245388454859</c:v>
                </c:pt>
                <c:pt idx="2687">
                  <c:v>21905.83505642361</c:v>
                </c:pt>
                <c:pt idx="2688">
                  <c:v>21176.074980468751</c:v>
                </c:pt>
                <c:pt idx="2689">
                  <c:v>20212.57037326389</c:v>
                </c:pt>
                <c:pt idx="2690">
                  <c:v>18093.776141493057</c:v>
                </c:pt>
                <c:pt idx="2691">
                  <c:v>17262.04857638889</c:v>
                </c:pt>
                <c:pt idx="2692">
                  <c:v>16565.593683810763</c:v>
                </c:pt>
                <c:pt idx="2693">
                  <c:v>15777.314972873264</c:v>
                </c:pt>
                <c:pt idx="2694">
                  <c:v>15321.968464626736</c:v>
                </c:pt>
                <c:pt idx="2695">
                  <c:v>15308.739058159723</c:v>
                </c:pt>
                <c:pt idx="2696">
                  <c:v>14420.167297092014</c:v>
                </c:pt>
                <c:pt idx="2697">
                  <c:v>14339.760986328125</c:v>
                </c:pt>
                <c:pt idx="2698">
                  <c:v>14222.467261284723</c:v>
                </c:pt>
                <c:pt idx="2699">
                  <c:v>13674.663685980902</c:v>
                </c:pt>
                <c:pt idx="2700">
                  <c:v>12311.802864583333</c:v>
                </c:pt>
                <c:pt idx="2701">
                  <c:v>11519.450197482638</c:v>
                </c:pt>
                <c:pt idx="2702">
                  <c:v>11071.483961588541</c:v>
                </c:pt>
                <c:pt idx="2703">
                  <c:v>10056.019513888888</c:v>
                </c:pt>
                <c:pt idx="2704">
                  <c:v>8971.2338259548615</c:v>
                </c:pt>
                <c:pt idx="2705">
                  <c:v>8111.1081133355037</c:v>
                </c:pt>
                <c:pt idx="2706">
                  <c:v>7035.4370144314234</c:v>
                </c:pt>
                <c:pt idx="2707">
                  <c:v>6098.7269764539933</c:v>
                </c:pt>
                <c:pt idx="2708">
                  <c:v>5356.3452978515625</c:v>
                </c:pt>
                <c:pt idx="2709">
                  <c:v>5394.7974066840279</c:v>
                </c:pt>
                <c:pt idx="2710">
                  <c:v>5582.0952577039934</c:v>
                </c:pt>
                <c:pt idx="2711">
                  <c:v>5200.2073725043401</c:v>
                </c:pt>
                <c:pt idx="2712">
                  <c:v>4949.4327332899302</c:v>
                </c:pt>
                <c:pt idx="2713">
                  <c:v>4629.5176150173611</c:v>
                </c:pt>
                <c:pt idx="2714">
                  <c:v>4109.313881293403</c:v>
                </c:pt>
                <c:pt idx="2715">
                  <c:v>3892.04993625217</c:v>
                </c:pt>
                <c:pt idx="2716">
                  <c:v>4108.8179511176213</c:v>
                </c:pt>
                <c:pt idx="2717">
                  <c:v>4721.228678385417</c:v>
                </c:pt>
                <c:pt idx="2718">
                  <c:v>4915.1451269531253</c:v>
                </c:pt>
                <c:pt idx="2719">
                  <c:v>5285.9985042317712</c:v>
                </c:pt>
                <c:pt idx="2720">
                  <c:v>5423.988302408854</c:v>
                </c:pt>
                <c:pt idx="2721">
                  <c:v>5755.3412114800349</c:v>
                </c:pt>
                <c:pt idx="2722">
                  <c:v>5991.3445087348091</c:v>
                </c:pt>
                <c:pt idx="2723">
                  <c:v>6729.0602305772572</c:v>
                </c:pt>
                <c:pt idx="2724">
                  <c:v>8510.5035666232634</c:v>
                </c:pt>
                <c:pt idx="2725">
                  <c:v>8687.1040809461811</c:v>
                </c:pt>
                <c:pt idx="2726">
                  <c:v>8375.7040820312504</c:v>
                </c:pt>
                <c:pt idx="2727">
                  <c:v>8569.7682790798608</c:v>
                </c:pt>
                <c:pt idx="2728">
                  <c:v>8140.4269254557294</c:v>
                </c:pt>
                <c:pt idx="2729">
                  <c:v>9255.7205674913203</c:v>
                </c:pt>
                <c:pt idx="2730">
                  <c:v>10018.737165798611</c:v>
                </c:pt>
                <c:pt idx="2731">
                  <c:v>11591.008621961806</c:v>
                </c:pt>
                <c:pt idx="2732">
                  <c:v>13319.02157280816</c:v>
                </c:pt>
                <c:pt idx="2733">
                  <c:v>13826.228570963542</c:v>
                </c:pt>
                <c:pt idx="2734">
                  <c:v>13814.628869357639</c:v>
                </c:pt>
                <c:pt idx="2735">
                  <c:v>13496.050250651042</c:v>
                </c:pt>
                <c:pt idx="2736">
                  <c:v>13667.981195746528</c:v>
                </c:pt>
                <c:pt idx="2737">
                  <c:v>13326.864151475695</c:v>
                </c:pt>
                <c:pt idx="2738">
                  <c:v>12863.577670355902</c:v>
                </c:pt>
                <c:pt idx="2739">
                  <c:v>10921.030560980902</c:v>
                </c:pt>
                <c:pt idx="2740">
                  <c:v>10046.801750217013</c:v>
                </c:pt>
                <c:pt idx="2741">
                  <c:v>8160.7502343750002</c:v>
                </c:pt>
                <c:pt idx="2742">
                  <c:v>7972.7332644314238</c:v>
                </c:pt>
                <c:pt idx="2743">
                  <c:v>8784.6855392795133</c:v>
                </c:pt>
                <c:pt idx="2744">
                  <c:v>8831.5127267795142</c:v>
                </c:pt>
                <c:pt idx="2745">
                  <c:v>9916.7300303819447</c:v>
                </c:pt>
                <c:pt idx="2746">
                  <c:v>11197.89876953125</c:v>
                </c:pt>
                <c:pt idx="2747">
                  <c:v>11797.43251953125</c:v>
                </c:pt>
                <c:pt idx="2748">
                  <c:v>11285.046770833333</c:v>
                </c:pt>
                <c:pt idx="2749">
                  <c:v>10842.772866753472</c:v>
                </c:pt>
                <c:pt idx="2750">
                  <c:v>9885.2739181857633</c:v>
                </c:pt>
                <c:pt idx="2751">
                  <c:v>9591.2796375868056</c:v>
                </c:pt>
                <c:pt idx="2752">
                  <c:v>9759.6221484375001</c:v>
                </c:pt>
                <c:pt idx="2753">
                  <c:v>10961.710050998265</c:v>
                </c:pt>
                <c:pt idx="2754">
                  <c:v>12944.06484375</c:v>
                </c:pt>
                <c:pt idx="2755">
                  <c:v>15679.14937391493</c:v>
                </c:pt>
                <c:pt idx="2756">
                  <c:v>17686.321467013888</c:v>
                </c:pt>
                <c:pt idx="2757">
                  <c:v>20416.291440972222</c:v>
                </c:pt>
                <c:pt idx="2758">
                  <c:v>21031.862979600694</c:v>
                </c:pt>
                <c:pt idx="2759">
                  <c:v>19918.644253472223</c:v>
                </c:pt>
                <c:pt idx="2760">
                  <c:v>19586.165941840278</c:v>
                </c:pt>
                <c:pt idx="2761">
                  <c:v>19177.247788628472</c:v>
                </c:pt>
                <c:pt idx="2762">
                  <c:v>17352.139921875001</c:v>
                </c:pt>
                <c:pt idx="2763">
                  <c:v>16625.46168185764</c:v>
                </c:pt>
                <c:pt idx="2764">
                  <c:v>16384.762058376735</c:v>
                </c:pt>
                <c:pt idx="2765">
                  <c:v>15690.886051432291</c:v>
                </c:pt>
                <c:pt idx="2766">
                  <c:v>13986.057557237413</c:v>
                </c:pt>
                <c:pt idx="2767">
                  <c:v>11696.026987847223</c:v>
                </c:pt>
                <c:pt idx="2768">
                  <c:v>11637.946919487847</c:v>
                </c:pt>
                <c:pt idx="2769">
                  <c:v>11813.219144965278</c:v>
                </c:pt>
                <c:pt idx="2770">
                  <c:v>9623.4784771050345</c:v>
                </c:pt>
                <c:pt idx="2771">
                  <c:v>7354.9377191840276</c:v>
                </c:pt>
                <c:pt idx="2772">
                  <c:v>6799.1935780164931</c:v>
                </c:pt>
                <c:pt idx="2773">
                  <c:v>6981.8116520182293</c:v>
                </c:pt>
                <c:pt idx="2774">
                  <c:v>7461.9755962456593</c:v>
                </c:pt>
                <c:pt idx="2775">
                  <c:v>8135.8616509331596</c:v>
                </c:pt>
                <c:pt idx="2776">
                  <c:v>9100.2868120659714</c:v>
                </c:pt>
                <c:pt idx="2777">
                  <c:v>11179.846495225695</c:v>
                </c:pt>
                <c:pt idx="2778">
                  <c:v>12171.232624782986</c:v>
                </c:pt>
                <c:pt idx="2779">
                  <c:v>14300.810353732639</c:v>
                </c:pt>
                <c:pt idx="2780">
                  <c:v>16807.88474500868</c:v>
                </c:pt>
                <c:pt idx="2781">
                  <c:v>17554.595603298611</c:v>
                </c:pt>
                <c:pt idx="2782">
                  <c:v>15806.00890516493</c:v>
                </c:pt>
                <c:pt idx="2783">
                  <c:v>13813.141476779514</c:v>
                </c:pt>
                <c:pt idx="2784">
                  <c:v>12588.942768012153</c:v>
                </c:pt>
                <c:pt idx="2785">
                  <c:v>11370.907250434027</c:v>
                </c:pt>
                <c:pt idx="2786">
                  <c:v>10113.123790147569</c:v>
                </c:pt>
                <c:pt idx="2787">
                  <c:v>9777.2990060763896</c:v>
                </c:pt>
                <c:pt idx="2788">
                  <c:v>10140.683486328126</c:v>
                </c:pt>
                <c:pt idx="2789">
                  <c:v>10098.21804796007</c:v>
                </c:pt>
                <c:pt idx="2790">
                  <c:v>9923.8656163194446</c:v>
                </c:pt>
                <c:pt idx="2791">
                  <c:v>10258.567038845486</c:v>
                </c:pt>
                <c:pt idx="2792">
                  <c:v>9588.5179470486109</c:v>
                </c:pt>
                <c:pt idx="2793">
                  <c:v>11371.514852430555</c:v>
                </c:pt>
                <c:pt idx="2794">
                  <c:v>10178.020686848959</c:v>
                </c:pt>
                <c:pt idx="2795">
                  <c:v>8453.2528119574654</c:v>
                </c:pt>
                <c:pt idx="2796">
                  <c:v>7524.6334912109378</c:v>
                </c:pt>
                <c:pt idx="2797">
                  <c:v>6868.5312065972221</c:v>
                </c:pt>
                <c:pt idx="2798">
                  <c:v>5836.3776215277776</c:v>
                </c:pt>
                <c:pt idx="2799">
                  <c:v>4215.9616753472219</c:v>
                </c:pt>
                <c:pt idx="2800">
                  <c:v>3259.9462931315106</c:v>
                </c:pt>
                <c:pt idx="2801">
                  <c:v>3139.3149891493053</c:v>
                </c:pt>
                <c:pt idx="2802">
                  <c:v>3465.3164317491319</c:v>
                </c:pt>
                <c:pt idx="2803">
                  <c:v>4056.4913471137152</c:v>
                </c:pt>
                <c:pt idx="2804">
                  <c:v>5804.9883794487851</c:v>
                </c:pt>
                <c:pt idx="2805">
                  <c:v>9690.1780365668401</c:v>
                </c:pt>
                <c:pt idx="2806">
                  <c:v>14010.983171657987</c:v>
                </c:pt>
                <c:pt idx="2807">
                  <c:v>17677.073503689237</c:v>
                </c:pt>
                <c:pt idx="2808">
                  <c:v>19855.562851562499</c:v>
                </c:pt>
                <c:pt idx="2809">
                  <c:v>20401.220444878472</c:v>
                </c:pt>
                <c:pt idx="2810">
                  <c:v>20471.678489583333</c:v>
                </c:pt>
                <c:pt idx="2811">
                  <c:v>20304.364240451388</c:v>
                </c:pt>
                <c:pt idx="2812">
                  <c:v>20330.680499131944</c:v>
                </c:pt>
                <c:pt idx="2813">
                  <c:v>19917.542734375002</c:v>
                </c:pt>
                <c:pt idx="2814">
                  <c:v>19838.541093749998</c:v>
                </c:pt>
                <c:pt idx="2815">
                  <c:v>18628.375972222224</c:v>
                </c:pt>
                <c:pt idx="2816">
                  <c:v>16088.481609157987</c:v>
                </c:pt>
                <c:pt idx="2817">
                  <c:v>15960.434556206597</c:v>
                </c:pt>
                <c:pt idx="2818">
                  <c:v>18203.954659288196</c:v>
                </c:pt>
                <c:pt idx="2819">
                  <c:v>19754.131461046007</c:v>
                </c:pt>
                <c:pt idx="2820">
                  <c:v>20583.947157118055</c:v>
                </c:pt>
                <c:pt idx="2821">
                  <c:v>21401.629782986111</c:v>
                </c:pt>
                <c:pt idx="2822">
                  <c:v>21661.769346788195</c:v>
                </c:pt>
                <c:pt idx="2823">
                  <c:v>22124.044568142363</c:v>
                </c:pt>
                <c:pt idx="2824">
                  <c:v>22639.397936197918</c:v>
                </c:pt>
                <c:pt idx="2825">
                  <c:v>23804.87059733073</c:v>
                </c:pt>
                <c:pt idx="2826">
                  <c:v>23896.606258680556</c:v>
                </c:pt>
                <c:pt idx="2827">
                  <c:v>22952.184503038196</c:v>
                </c:pt>
                <c:pt idx="2828">
                  <c:v>19821.690062934027</c:v>
                </c:pt>
                <c:pt idx="2829">
                  <c:v>16226.374001736111</c:v>
                </c:pt>
                <c:pt idx="2830">
                  <c:v>15232.507124565973</c:v>
                </c:pt>
                <c:pt idx="2831">
                  <c:v>15905.753052300348</c:v>
                </c:pt>
                <c:pt idx="2832">
                  <c:v>18118.311686197918</c:v>
                </c:pt>
                <c:pt idx="2833">
                  <c:v>20158.658374565974</c:v>
                </c:pt>
                <c:pt idx="2834">
                  <c:v>20556.412944878473</c:v>
                </c:pt>
                <c:pt idx="2835">
                  <c:v>21157.40802734375</c:v>
                </c:pt>
                <c:pt idx="2836">
                  <c:v>21918.891907552083</c:v>
                </c:pt>
                <c:pt idx="2837">
                  <c:v>22511.418969184029</c:v>
                </c:pt>
                <c:pt idx="2838">
                  <c:v>23428.05279513889</c:v>
                </c:pt>
                <c:pt idx="2839">
                  <c:v>22482.651545138888</c:v>
                </c:pt>
                <c:pt idx="2840">
                  <c:v>18535.677298177085</c:v>
                </c:pt>
                <c:pt idx="2841">
                  <c:v>17691.16080078125</c:v>
                </c:pt>
                <c:pt idx="2842">
                  <c:v>19611.614268663194</c:v>
                </c:pt>
                <c:pt idx="2843">
                  <c:v>21103.605772569445</c:v>
                </c:pt>
                <c:pt idx="2844">
                  <c:v>20420.446603732638</c:v>
                </c:pt>
                <c:pt idx="2845">
                  <c:v>18556.508200954861</c:v>
                </c:pt>
                <c:pt idx="2846">
                  <c:v>17300.235362413194</c:v>
                </c:pt>
                <c:pt idx="2847">
                  <c:v>16332.904916449654</c:v>
                </c:pt>
                <c:pt idx="2848">
                  <c:v>15347.165564236111</c:v>
                </c:pt>
                <c:pt idx="2849">
                  <c:v>13730.430906032987</c:v>
                </c:pt>
                <c:pt idx="2850">
                  <c:v>11585.169704861111</c:v>
                </c:pt>
                <c:pt idx="2851">
                  <c:v>6546.0525084092878</c:v>
                </c:pt>
                <c:pt idx="2852">
                  <c:v>2565.6873833550349</c:v>
                </c:pt>
                <c:pt idx="2853">
                  <c:v>1565.6454905870226</c:v>
                </c:pt>
                <c:pt idx="2854">
                  <c:v>1746.6301768663195</c:v>
                </c:pt>
                <c:pt idx="2855">
                  <c:v>2610.51648952908</c:v>
                </c:pt>
                <c:pt idx="2856">
                  <c:v>4134.8404245334204</c:v>
                </c:pt>
                <c:pt idx="2857">
                  <c:v>6100.9666281467016</c:v>
                </c:pt>
                <c:pt idx="2858">
                  <c:v>8383.605448676215</c:v>
                </c:pt>
                <c:pt idx="2859">
                  <c:v>9807.7354427083337</c:v>
                </c:pt>
                <c:pt idx="2860">
                  <c:v>10146.287100694444</c:v>
                </c:pt>
                <c:pt idx="2861">
                  <c:v>9871.9571180555558</c:v>
                </c:pt>
                <c:pt idx="2862">
                  <c:v>9688.0761642795133</c:v>
                </c:pt>
                <c:pt idx="2863">
                  <c:v>8902.5763248697913</c:v>
                </c:pt>
                <c:pt idx="2864">
                  <c:v>7476.4312912326386</c:v>
                </c:pt>
                <c:pt idx="2865">
                  <c:v>4757.4557915581599</c:v>
                </c:pt>
                <c:pt idx="2866">
                  <c:v>5696.6200134277342</c:v>
                </c:pt>
                <c:pt idx="2867">
                  <c:v>6636.5154258897574</c:v>
                </c:pt>
                <c:pt idx="2868">
                  <c:v>7119.138873697917</c:v>
                </c:pt>
                <c:pt idx="2869">
                  <c:v>8950.5423535156242</c:v>
                </c:pt>
                <c:pt idx="2870">
                  <c:v>10627.772280815972</c:v>
                </c:pt>
                <c:pt idx="2871">
                  <c:v>12152.787536892361</c:v>
                </c:pt>
                <c:pt idx="2872">
                  <c:v>13370.808824869791</c:v>
                </c:pt>
                <c:pt idx="2873">
                  <c:v>14352.598007812499</c:v>
                </c:pt>
                <c:pt idx="2874">
                  <c:v>15696.616254340277</c:v>
                </c:pt>
                <c:pt idx="2875">
                  <c:v>18135.281955295141</c:v>
                </c:pt>
                <c:pt idx="2876">
                  <c:v>22000.195134548612</c:v>
                </c:pt>
                <c:pt idx="2877">
                  <c:v>24092.089887152779</c:v>
                </c:pt>
                <c:pt idx="2878">
                  <c:v>23799.391642795137</c:v>
                </c:pt>
                <c:pt idx="2879">
                  <c:v>21987.995661892361</c:v>
                </c:pt>
                <c:pt idx="2880">
                  <c:v>19106.027330729168</c:v>
                </c:pt>
                <c:pt idx="2881">
                  <c:v>17316.355004340279</c:v>
                </c:pt>
                <c:pt idx="2882">
                  <c:v>16673.88453342014</c:v>
                </c:pt>
                <c:pt idx="2883">
                  <c:v>17143.454800347223</c:v>
                </c:pt>
                <c:pt idx="2884">
                  <c:v>16997.24537326389</c:v>
                </c:pt>
                <c:pt idx="2885">
                  <c:v>16932.520367838541</c:v>
                </c:pt>
                <c:pt idx="2886">
                  <c:v>16714.271421440972</c:v>
                </c:pt>
                <c:pt idx="2887">
                  <c:v>14973.965710720486</c:v>
                </c:pt>
                <c:pt idx="2888">
                  <c:v>11861.813895399306</c:v>
                </c:pt>
                <c:pt idx="2889">
                  <c:v>10682.872438151042</c:v>
                </c:pt>
                <c:pt idx="2890">
                  <c:v>9462.1568516710067</c:v>
                </c:pt>
                <c:pt idx="2891">
                  <c:v>8683.3451985677075</c:v>
                </c:pt>
                <c:pt idx="2892">
                  <c:v>7867.6819042968746</c:v>
                </c:pt>
                <c:pt idx="2893">
                  <c:v>7109.9219791666665</c:v>
                </c:pt>
                <c:pt idx="2894">
                  <c:v>7051.8133257378477</c:v>
                </c:pt>
                <c:pt idx="2895">
                  <c:v>7070.6360801866322</c:v>
                </c:pt>
                <c:pt idx="2896">
                  <c:v>7845.0623931206601</c:v>
                </c:pt>
                <c:pt idx="2897">
                  <c:v>8641.768472222222</c:v>
                </c:pt>
                <c:pt idx="2898">
                  <c:v>8913.8196994357641</c:v>
                </c:pt>
                <c:pt idx="2899">
                  <c:v>8943.198645833334</c:v>
                </c:pt>
                <c:pt idx="2900">
                  <c:v>9907.2246560329859</c:v>
                </c:pt>
                <c:pt idx="2901">
                  <c:v>12982.619307725694</c:v>
                </c:pt>
                <c:pt idx="2902">
                  <c:v>15688.478487413195</c:v>
                </c:pt>
                <c:pt idx="2903">
                  <c:v>16808.023259548612</c:v>
                </c:pt>
                <c:pt idx="2904">
                  <c:v>17880.685275607641</c:v>
                </c:pt>
                <c:pt idx="2905">
                  <c:v>18125.585726996527</c:v>
                </c:pt>
                <c:pt idx="2906">
                  <c:v>16904.151976996527</c:v>
                </c:pt>
                <c:pt idx="2907">
                  <c:v>16616.773103298612</c:v>
                </c:pt>
                <c:pt idx="2908">
                  <c:v>15611.25873155382</c:v>
                </c:pt>
                <c:pt idx="2909">
                  <c:v>12735.044037543403</c:v>
                </c:pt>
                <c:pt idx="2910">
                  <c:v>10495.916363932292</c:v>
                </c:pt>
                <c:pt idx="2911">
                  <c:v>8580.0425645616324</c:v>
                </c:pt>
                <c:pt idx="2912">
                  <c:v>6466.2384619140621</c:v>
                </c:pt>
                <c:pt idx="2913">
                  <c:v>5714.8444965277777</c:v>
                </c:pt>
                <c:pt idx="2914">
                  <c:v>6582.2468749999998</c:v>
                </c:pt>
                <c:pt idx="2915">
                  <c:v>7022.9350092230907</c:v>
                </c:pt>
                <c:pt idx="2916">
                  <c:v>7646.2375298394099</c:v>
                </c:pt>
                <c:pt idx="2917">
                  <c:v>7941.4263444010421</c:v>
                </c:pt>
                <c:pt idx="2918">
                  <c:v>8203.4999772135416</c:v>
                </c:pt>
                <c:pt idx="2919">
                  <c:v>8862.5833170572914</c:v>
                </c:pt>
                <c:pt idx="2920">
                  <c:v>9213.9787136501727</c:v>
                </c:pt>
                <c:pt idx="2921">
                  <c:v>10103.554800347221</c:v>
                </c:pt>
                <c:pt idx="2922">
                  <c:v>11680.471993272569</c:v>
                </c:pt>
                <c:pt idx="2923">
                  <c:v>12434.177541232639</c:v>
                </c:pt>
                <c:pt idx="2924">
                  <c:v>11324.674037000868</c:v>
                </c:pt>
                <c:pt idx="2925">
                  <c:v>11517.957390407986</c:v>
                </c:pt>
                <c:pt idx="2926">
                  <c:v>12765.341711154513</c:v>
                </c:pt>
                <c:pt idx="2927">
                  <c:v>10640.850184461806</c:v>
                </c:pt>
                <c:pt idx="2928">
                  <c:v>7226.382240668403</c:v>
                </c:pt>
                <c:pt idx="2929">
                  <c:v>6190.1767453342018</c:v>
                </c:pt>
                <c:pt idx="2930">
                  <c:v>6651.391318359375</c:v>
                </c:pt>
                <c:pt idx="2931">
                  <c:v>5783.4203331163199</c:v>
                </c:pt>
                <c:pt idx="2932">
                  <c:v>5480.403362630208</c:v>
                </c:pt>
                <c:pt idx="2933">
                  <c:v>5657.9986946614581</c:v>
                </c:pt>
                <c:pt idx="2934">
                  <c:v>5306.2126608615454</c:v>
                </c:pt>
                <c:pt idx="2935">
                  <c:v>5500.9257736545142</c:v>
                </c:pt>
                <c:pt idx="2936">
                  <c:v>5128.4004112413195</c:v>
                </c:pt>
                <c:pt idx="2937">
                  <c:v>6354.4682345920137</c:v>
                </c:pt>
                <c:pt idx="2938">
                  <c:v>5757.3451139322915</c:v>
                </c:pt>
                <c:pt idx="2939">
                  <c:v>5785.7530392795143</c:v>
                </c:pt>
                <c:pt idx="2940">
                  <c:v>5857.6529850260413</c:v>
                </c:pt>
                <c:pt idx="2941">
                  <c:v>5529.2420540364583</c:v>
                </c:pt>
                <c:pt idx="2942">
                  <c:v>5492.2545133463545</c:v>
                </c:pt>
                <c:pt idx="2943">
                  <c:v>5863.8084966362849</c:v>
                </c:pt>
                <c:pt idx="2944">
                  <c:v>6949.9720833333331</c:v>
                </c:pt>
                <c:pt idx="2945">
                  <c:v>8625.0969704861109</c:v>
                </c:pt>
                <c:pt idx="2946">
                  <c:v>10596.414762369792</c:v>
                </c:pt>
                <c:pt idx="2947">
                  <c:v>13021.107373046874</c:v>
                </c:pt>
                <c:pt idx="2948">
                  <c:v>14851.113595920138</c:v>
                </c:pt>
                <c:pt idx="2949">
                  <c:v>17459.130887586805</c:v>
                </c:pt>
                <c:pt idx="2950">
                  <c:v>19011.716914062501</c:v>
                </c:pt>
                <c:pt idx="2951">
                  <c:v>18729.92929470486</c:v>
                </c:pt>
                <c:pt idx="2952">
                  <c:v>17817.08828342014</c:v>
                </c:pt>
                <c:pt idx="2953">
                  <c:v>17019.13181640625</c:v>
                </c:pt>
                <c:pt idx="2954">
                  <c:v>15686.611460503473</c:v>
                </c:pt>
                <c:pt idx="2955">
                  <c:v>14602.654087456598</c:v>
                </c:pt>
                <c:pt idx="2956">
                  <c:v>11754.822000868056</c:v>
                </c:pt>
                <c:pt idx="2957">
                  <c:v>9411.5065972222219</c:v>
                </c:pt>
                <c:pt idx="2958">
                  <c:v>9256.1307921006937</c:v>
                </c:pt>
                <c:pt idx="2959">
                  <c:v>10688.741207682291</c:v>
                </c:pt>
                <c:pt idx="2960">
                  <c:v>10523.820807291666</c:v>
                </c:pt>
                <c:pt idx="2961">
                  <c:v>9425.4965464952256</c:v>
                </c:pt>
                <c:pt idx="2962">
                  <c:v>8642.4038585069447</c:v>
                </c:pt>
                <c:pt idx="2963">
                  <c:v>9218.1579725477422</c:v>
                </c:pt>
                <c:pt idx="2964">
                  <c:v>9669.3370062934027</c:v>
                </c:pt>
                <c:pt idx="2965">
                  <c:v>10300.216551649306</c:v>
                </c:pt>
                <c:pt idx="2966">
                  <c:v>11711.320334201389</c:v>
                </c:pt>
                <c:pt idx="2967">
                  <c:v>12975.332392578124</c:v>
                </c:pt>
                <c:pt idx="2968">
                  <c:v>13737.746878255208</c:v>
                </c:pt>
                <c:pt idx="2969">
                  <c:v>13376.618347710504</c:v>
                </c:pt>
                <c:pt idx="2970">
                  <c:v>13307.464320746527</c:v>
                </c:pt>
                <c:pt idx="2971">
                  <c:v>11789.181085069444</c:v>
                </c:pt>
                <c:pt idx="2972">
                  <c:v>10589.885208333333</c:v>
                </c:pt>
                <c:pt idx="2973">
                  <c:v>11890.627592230903</c:v>
                </c:pt>
                <c:pt idx="2974">
                  <c:v>13804.473785807291</c:v>
                </c:pt>
                <c:pt idx="2975">
                  <c:v>14994.539802517362</c:v>
                </c:pt>
                <c:pt idx="2976">
                  <c:v>17529.592604166668</c:v>
                </c:pt>
                <c:pt idx="2977">
                  <c:v>20784.338444010416</c:v>
                </c:pt>
                <c:pt idx="2978">
                  <c:v>21611.165822482639</c:v>
                </c:pt>
                <c:pt idx="2979">
                  <c:v>22147.545876736112</c:v>
                </c:pt>
                <c:pt idx="2980">
                  <c:v>21459.650947265625</c:v>
                </c:pt>
                <c:pt idx="2981">
                  <c:v>20298.041723090279</c:v>
                </c:pt>
                <c:pt idx="2982">
                  <c:v>18048.367888454861</c:v>
                </c:pt>
                <c:pt idx="2983">
                  <c:v>15949.346351996528</c:v>
                </c:pt>
                <c:pt idx="2984">
                  <c:v>11666.580057508681</c:v>
                </c:pt>
                <c:pt idx="2985">
                  <c:v>8518.3381467013896</c:v>
                </c:pt>
                <c:pt idx="2986">
                  <c:v>7142.2643881564672</c:v>
                </c:pt>
                <c:pt idx="2987">
                  <c:v>6314.5283894856775</c:v>
                </c:pt>
                <c:pt idx="2988">
                  <c:v>5814.8985932074656</c:v>
                </c:pt>
                <c:pt idx="2989">
                  <c:v>7394.8950048828128</c:v>
                </c:pt>
                <c:pt idx="2990">
                  <c:v>9513.5847482638892</c:v>
                </c:pt>
                <c:pt idx="2991">
                  <c:v>11615.062664930556</c:v>
                </c:pt>
                <c:pt idx="2992">
                  <c:v>12435.177677951389</c:v>
                </c:pt>
                <c:pt idx="2993">
                  <c:v>13506.018093532986</c:v>
                </c:pt>
                <c:pt idx="2994">
                  <c:v>14351.810053168403</c:v>
                </c:pt>
                <c:pt idx="2995">
                  <c:v>15048.501712239584</c:v>
                </c:pt>
                <c:pt idx="2996">
                  <c:v>15033.429069010417</c:v>
                </c:pt>
                <c:pt idx="2997">
                  <c:v>16346.729898003472</c:v>
                </c:pt>
                <c:pt idx="2998">
                  <c:v>17695.679299045139</c:v>
                </c:pt>
                <c:pt idx="2999">
                  <c:v>19409.141015624999</c:v>
                </c:pt>
                <c:pt idx="3000">
                  <c:v>19416.986302083333</c:v>
                </c:pt>
                <c:pt idx="3001">
                  <c:v>19282.654967447917</c:v>
                </c:pt>
                <c:pt idx="3002">
                  <c:v>19979.355685763891</c:v>
                </c:pt>
                <c:pt idx="3003">
                  <c:v>20091.930911458334</c:v>
                </c:pt>
                <c:pt idx="3004">
                  <c:v>19200.952057291666</c:v>
                </c:pt>
                <c:pt idx="3005">
                  <c:v>19063.843760850694</c:v>
                </c:pt>
                <c:pt idx="3006">
                  <c:v>18753.851703559027</c:v>
                </c:pt>
                <c:pt idx="3007">
                  <c:v>17269.484927300346</c:v>
                </c:pt>
                <c:pt idx="3008">
                  <c:v>14334.910771484376</c:v>
                </c:pt>
                <c:pt idx="3009">
                  <c:v>14656.621259765625</c:v>
                </c:pt>
                <c:pt idx="3010">
                  <c:v>14406.383650173611</c:v>
                </c:pt>
                <c:pt idx="3011">
                  <c:v>11421.472290581598</c:v>
                </c:pt>
                <c:pt idx="3012">
                  <c:v>9026.9702180989589</c:v>
                </c:pt>
                <c:pt idx="3013">
                  <c:v>7813.4244835069449</c:v>
                </c:pt>
                <c:pt idx="3014">
                  <c:v>7611.1864914279513</c:v>
                </c:pt>
                <c:pt idx="3015">
                  <c:v>8323.4305740017353</c:v>
                </c:pt>
                <c:pt idx="3016">
                  <c:v>9630.1560723198781</c:v>
                </c:pt>
                <c:pt idx="3017">
                  <c:v>12538.098593750001</c:v>
                </c:pt>
                <c:pt idx="3018">
                  <c:v>15093.796150173612</c:v>
                </c:pt>
                <c:pt idx="3019">
                  <c:v>16097.566853298611</c:v>
                </c:pt>
                <c:pt idx="3020">
                  <c:v>16151.47660264757</c:v>
                </c:pt>
                <c:pt idx="3021">
                  <c:v>16100.36745985243</c:v>
                </c:pt>
                <c:pt idx="3022">
                  <c:v>17162.404114583333</c:v>
                </c:pt>
                <c:pt idx="3023">
                  <c:v>17081.929127604166</c:v>
                </c:pt>
                <c:pt idx="3024">
                  <c:v>16152.20267469618</c:v>
                </c:pt>
                <c:pt idx="3025">
                  <c:v>15675.073030598958</c:v>
                </c:pt>
                <c:pt idx="3026">
                  <c:v>16045.231713324652</c:v>
                </c:pt>
                <c:pt idx="3027">
                  <c:v>16453.046631944446</c:v>
                </c:pt>
                <c:pt idx="3028">
                  <c:v>16561.489357638889</c:v>
                </c:pt>
                <c:pt idx="3029">
                  <c:v>16526.008473307291</c:v>
                </c:pt>
                <c:pt idx="3030">
                  <c:v>16906.99252387153</c:v>
                </c:pt>
                <c:pt idx="3031">
                  <c:v>16792.458175998265</c:v>
                </c:pt>
                <c:pt idx="3032">
                  <c:v>14167.635738932291</c:v>
                </c:pt>
                <c:pt idx="3033">
                  <c:v>12388.165894097223</c:v>
                </c:pt>
                <c:pt idx="3034">
                  <c:v>12173.865902777778</c:v>
                </c:pt>
                <c:pt idx="3035">
                  <c:v>11625.506942274305</c:v>
                </c:pt>
                <c:pt idx="3036">
                  <c:v>11637.394304470487</c:v>
                </c:pt>
                <c:pt idx="3037">
                  <c:v>12657.364172092013</c:v>
                </c:pt>
                <c:pt idx="3038">
                  <c:v>14536.971829427084</c:v>
                </c:pt>
                <c:pt idx="3039">
                  <c:v>17287.523436414929</c:v>
                </c:pt>
                <c:pt idx="3040">
                  <c:v>18818.016764322918</c:v>
                </c:pt>
                <c:pt idx="3041">
                  <c:v>19757.129407552082</c:v>
                </c:pt>
                <c:pt idx="3042">
                  <c:v>19552.154014756943</c:v>
                </c:pt>
                <c:pt idx="3043">
                  <c:v>18087.171475694446</c:v>
                </c:pt>
                <c:pt idx="3044">
                  <c:v>18594.42584201389</c:v>
                </c:pt>
                <c:pt idx="3045">
                  <c:v>21566.007044270835</c:v>
                </c:pt>
                <c:pt idx="3046">
                  <c:v>21755.268606770835</c:v>
                </c:pt>
                <c:pt idx="3047">
                  <c:v>21838.537599826388</c:v>
                </c:pt>
                <c:pt idx="3048">
                  <c:v>20557.531046006945</c:v>
                </c:pt>
                <c:pt idx="3049">
                  <c:v>19674.282083333332</c:v>
                </c:pt>
                <c:pt idx="3050">
                  <c:v>18467.788001302084</c:v>
                </c:pt>
                <c:pt idx="3051">
                  <c:v>17164.847769097221</c:v>
                </c:pt>
                <c:pt idx="3052">
                  <c:v>16383.642768012152</c:v>
                </c:pt>
                <c:pt idx="3053">
                  <c:v>16644.988583984374</c:v>
                </c:pt>
                <c:pt idx="3054">
                  <c:v>17606.231440972224</c:v>
                </c:pt>
                <c:pt idx="3055">
                  <c:v>17439.066137152779</c:v>
                </c:pt>
                <c:pt idx="3056">
                  <c:v>12757.247907986111</c:v>
                </c:pt>
                <c:pt idx="3057">
                  <c:v>11437.89181749132</c:v>
                </c:pt>
                <c:pt idx="3058">
                  <c:v>11482.769195963541</c:v>
                </c:pt>
                <c:pt idx="3059">
                  <c:v>9550.8326399739581</c:v>
                </c:pt>
                <c:pt idx="3060">
                  <c:v>7680.5453617350258</c:v>
                </c:pt>
                <c:pt idx="3061">
                  <c:v>6294.6175043402782</c:v>
                </c:pt>
                <c:pt idx="3062">
                  <c:v>5701.6285989040798</c:v>
                </c:pt>
                <c:pt idx="3063">
                  <c:v>5884.6039306640623</c:v>
                </c:pt>
                <c:pt idx="3064">
                  <c:v>7124.1301421440976</c:v>
                </c:pt>
                <c:pt idx="3065">
                  <c:v>8717.5796918402775</c:v>
                </c:pt>
                <c:pt idx="3066">
                  <c:v>9992.6936501736109</c:v>
                </c:pt>
                <c:pt idx="3067">
                  <c:v>10346.562595486112</c:v>
                </c:pt>
                <c:pt idx="3068">
                  <c:v>11876.349672309028</c:v>
                </c:pt>
                <c:pt idx="3069">
                  <c:v>14902.588779296875</c:v>
                </c:pt>
                <c:pt idx="3070">
                  <c:v>19257.309769965279</c:v>
                </c:pt>
                <c:pt idx="3071">
                  <c:v>19237.318789062501</c:v>
                </c:pt>
                <c:pt idx="3072">
                  <c:v>19390.089594184028</c:v>
                </c:pt>
                <c:pt idx="3073">
                  <c:v>19918.276276041666</c:v>
                </c:pt>
                <c:pt idx="3074">
                  <c:v>19613.033128797742</c:v>
                </c:pt>
                <c:pt idx="3075">
                  <c:v>17626.880884331596</c:v>
                </c:pt>
                <c:pt idx="3076">
                  <c:v>15648.914385850694</c:v>
                </c:pt>
                <c:pt idx="3077">
                  <c:v>15477.574658203124</c:v>
                </c:pt>
                <c:pt idx="3078">
                  <c:v>14999.277690972222</c:v>
                </c:pt>
                <c:pt idx="3079">
                  <c:v>11140.50736219618</c:v>
                </c:pt>
                <c:pt idx="3080">
                  <c:v>7689.1400303819446</c:v>
                </c:pt>
                <c:pt idx="3081">
                  <c:v>6283.5951209852428</c:v>
                </c:pt>
                <c:pt idx="3082">
                  <c:v>5101.79668999566</c:v>
                </c:pt>
                <c:pt idx="3083">
                  <c:v>3906.619406467014</c:v>
                </c:pt>
                <c:pt idx="3084">
                  <c:v>4362.2464713541667</c:v>
                </c:pt>
                <c:pt idx="3085">
                  <c:v>6006.6610487196176</c:v>
                </c:pt>
                <c:pt idx="3086">
                  <c:v>8710.5111637369791</c:v>
                </c:pt>
                <c:pt idx="3087">
                  <c:v>10188.133172743055</c:v>
                </c:pt>
                <c:pt idx="3088">
                  <c:v>12036.582568359376</c:v>
                </c:pt>
                <c:pt idx="3089">
                  <c:v>15491.01427625868</c:v>
                </c:pt>
                <c:pt idx="3090">
                  <c:v>17948.685386284724</c:v>
                </c:pt>
                <c:pt idx="3091">
                  <c:v>18666.159841579862</c:v>
                </c:pt>
                <c:pt idx="3092">
                  <c:v>18286.023057725695</c:v>
                </c:pt>
                <c:pt idx="3093">
                  <c:v>18647.338917100693</c:v>
                </c:pt>
                <c:pt idx="3094">
                  <c:v>19576.025032552083</c:v>
                </c:pt>
                <c:pt idx="3095">
                  <c:v>19586.685861002603</c:v>
                </c:pt>
                <c:pt idx="3096">
                  <c:v>20394.267222222221</c:v>
                </c:pt>
                <c:pt idx="3097">
                  <c:v>18367.747864040797</c:v>
                </c:pt>
                <c:pt idx="3098">
                  <c:v>15663.114440104167</c:v>
                </c:pt>
                <c:pt idx="3099">
                  <c:v>11982.663550347223</c:v>
                </c:pt>
                <c:pt idx="3100">
                  <c:v>10272.191821831597</c:v>
                </c:pt>
                <c:pt idx="3101">
                  <c:v>8700.4554324001729</c:v>
                </c:pt>
                <c:pt idx="3102">
                  <c:v>7904.9809912109376</c:v>
                </c:pt>
                <c:pt idx="3103">
                  <c:v>8228.0814832899305</c:v>
                </c:pt>
                <c:pt idx="3104">
                  <c:v>6140.1898763020836</c:v>
                </c:pt>
                <c:pt idx="3105">
                  <c:v>6038.2091373697913</c:v>
                </c:pt>
                <c:pt idx="3106">
                  <c:v>7177.0913845486111</c:v>
                </c:pt>
                <c:pt idx="3107">
                  <c:v>8640.5911686197924</c:v>
                </c:pt>
                <c:pt idx="3108">
                  <c:v>10066.400512152777</c:v>
                </c:pt>
                <c:pt idx="3109">
                  <c:v>11391.066149088541</c:v>
                </c:pt>
                <c:pt idx="3110">
                  <c:v>12683.43812093099</c:v>
                </c:pt>
                <c:pt idx="3111">
                  <c:v>13608.474425998264</c:v>
                </c:pt>
                <c:pt idx="3112">
                  <c:v>14563.470151638456</c:v>
                </c:pt>
                <c:pt idx="3113">
                  <c:v>15991.636264105902</c:v>
                </c:pt>
                <c:pt idx="3114">
                  <c:v>17696.404082573783</c:v>
                </c:pt>
                <c:pt idx="3115">
                  <c:v>18999.770406901043</c:v>
                </c:pt>
                <c:pt idx="3116">
                  <c:v>19787.927317708334</c:v>
                </c:pt>
                <c:pt idx="3117">
                  <c:v>20967.817580295137</c:v>
                </c:pt>
                <c:pt idx="3118">
                  <c:v>21410.193860677082</c:v>
                </c:pt>
                <c:pt idx="3119">
                  <c:v>20951.531358506945</c:v>
                </c:pt>
                <c:pt idx="3120">
                  <c:v>20739.894409722223</c:v>
                </c:pt>
                <c:pt idx="3121">
                  <c:v>20176.722886284722</c:v>
                </c:pt>
                <c:pt idx="3122">
                  <c:v>18729.689555121528</c:v>
                </c:pt>
                <c:pt idx="3123">
                  <c:v>16486.977985026042</c:v>
                </c:pt>
                <c:pt idx="3124">
                  <c:v>13427.540236545139</c:v>
                </c:pt>
                <c:pt idx="3125">
                  <c:v>12734.881042751736</c:v>
                </c:pt>
                <c:pt idx="3126">
                  <c:v>12315.360251736111</c:v>
                </c:pt>
                <c:pt idx="3127">
                  <c:v>13824.579340277778</c:v>
                </c:pt>
                <c:pt idx="3128">
                  <c:v>13151.428060980903</c:v>
                </c:pt>
                <c:pt idx="3129">
                  <c:v>12512.629517144098</c:v>
                </c:pt>
                <c:pt idx="3130">
                  <c:v>11849.540865342882</c:v>
                </c:pt>
                <c:pt idx="3131">
                  <c:v>12569.733524305555</c:v>
                </c:pt>
                <c:pt idx="3132">
                  <c:v>13233.269454210069</c:v>
                </c:pt>
                <c:pt idx="3133">
                  <c:v>13012.209029947917</c:v>
                </c:pt>
                <c:pt idx="3134">
                  <c:v>12945.613005642361</c:v>
                </c:pt>
                <c:pt idx="3135">
                  <c:v>13269.880783148872</c:v>
                </c:pt>
                <c:pt idx="3136">
                  <c:v>13714.349985894098</c:v>
                </c:pt>
                <c:pt idx="3137">
                  <c:v>14403.041634114583</c:v>
                </c:pt>
                <c:pt idx="3138">
                  <c:v>14314.287836371528</c:v>
                </c:pt>
                <c:pt idx="3139">
                  <c:v>12586.376140407987</c:v>
                </c:pt>
                <c:pt idx="3140">
                  <c:v>10554.732140842014</c:v>
                </c:pt>
                <c:pt idx="3141">
                  <c:v>10629.29952094184</c:v>
                </c:pt>
                <c:pt idx="3142">
                  <c:v>11164.023442925347</c:v>
                </c:pt>
                <c:pt idx="3143">
                  <c:v>12686.147977430555</c:v>
                </c:pt>
                <c:pt idx="3144">
                  <c:v>15076.793967013889</c:v>
                </c:pt>
                <c:pt idx="3145">
                  <c:v>17074.899412434897</c:v>
                </c:pt>
                <c:pt idx="3146">
                  <c:v>17709.221709526908</c:v>
                </c:pt>
                <c:pt idx="3147">
                  <c:v>17134.934638671875</c:v>
                </c:pt>
                <c:pt idx="3148">
                  <c:v>16103.832975260417</c:v>
                </c:pt>
                <c:pt idx="3149">
                  <c:v>15253.232862141927</c:v>
                </c:pt>
                <c:pt idx="3150">
                  <c:v>14981.578332248264</c:v>
                </c:pt>
                <c:pt idx="3151">
                  <c:v>13572.403035481771</c:v>
                </c:pt>
                <c:pt idx="3152">
                  <c:v>12194.285486111112</c:v>
                </c:pt>
                <c:pt idx="3153">
                  <c:v>13724.616881510417</c:v>
                </c:pt>
                <c:pt idx="3154">
                  <c:v>13410.649723578559</c:v>
                </c:pt>
                <c:pt idx="3155">
                  <c:v>11924.340402832031</c:v>
                </c:pt>
                <c:pt idx="3156">
                  <c:v>10849.803020562065</c:v>
                </c:pt>
                <c:pt idx="3157">
                  <c:v>10614.197569444445</c:v>
                </c:pt>
                <c:pt idx="3158">
                  <c:v>11605.694087456597</c:v>
                </c:pt>
                <c:pt idx="3159">
                  <c:v>12998.613362630209</c:v>
                </c:pt>
                <c:pt idx="3160">
                  <c:v>15765.834027777777</c:v>
                </c:pt>
                <c:pt idx="3161">
                  <c:v>17150.811292317707</c:v>
                </c:pt>
                <c:pt idx="3162">
                  <c:v>18192.044780815973</c:v>
                </c:pt>
                <c:pt idx="3163">
                  <c:v>19145.032057291668</c:v>
                </c:pt>
                <c:pt idx="3164">
                  <c:v>17468.610464409721</c:v>
                </c:pt>
                <c:pt idx="3165">
                  <c:v>18159.606707899307</c:v>
                </c:pt>
                <c:pt idx="3166">
                  <c:v>16616.046227213541</c:v>
                </c:pt>
                <c:pt idx="3167">
                  <c:v>17359.378817274304</c:v>
                </c:pt>
                <c:pt idx="3168">
                  <c:v>16069.248925238715</c:v>
                </c:pt>
                <c:pt idx="3169">
                  <c:v>13580.637018229167</c:v>
                </c:pt>
                <c:pt idx="3170">
                  <c:v>10822.683954535591</c:v>
                </c:pt>
                <c:pt idx="3171">
                  <c:v>10043.067876519097</c:v>
                </c:pt>
                <c:pt idx="3172">
                  <c:v>8664.1079041883677</c:v>
                </c:pt>
                <c:pt idx="3173">
                  <c:v>10072.42578938802</c:v>
                </c:pt>
                <c:pt idx="3174">
                  <c:v>9133.7290700954854</c:v>
                </c:pt>
                <c:pt idx="3175">
                  <c:v>8260.7370138888891</c:v>
                </c:pt>
                <c:pt idx="3176">
                  <c:v>8899.665798882379</c:v>
                </c:pt>
                <c:pt idx="3177">
                  <c:v>8662.5232663302959</c:v>
                </c:pt>
                <c:pt idx="3178">
                  <c:v>8622.074623480903</c:v>
                </c:pt>
                <c:pt idx="3179">
                  <c:v>8476.8422184244791</c:v>
                </c:pt>
                <c:pt idx="3180">
                  <c:v>7887.4627083333335</c:v>
                </c:pt>
                <c:pt idx="3181">
                  <c:v>6944.5001253255205</c:v>
                </c:pt>
                <c:pt idx="3182">
                  <c:v>6479.8681407335071</c:v>
                </c:pt>
                <c:pt idx="3183">
                  <c:v>5923.701925455729</c:v>
                </c:pt>
                <c:pt idx="3184">
                  <c:v>5567.6030034722226</c:v>
                </c:pt>
                <c:pt idx="3185">
                  <c:v>5668.6426812065974</c:v>
                </c:pt>
                <c:pt idx="3186">
                  <c:v>5751.5806684027775</c:v>
                </c:pt>
                <c:pt idx="3187">
                  <c:v>5403.6895933702253</c:v>
                </c:pt>
                <c:pt idx="3188">
                  <c:v>5321.776042751736</c:v>
                </c:pt>
                <c:pt idx="3189">
                  <c:v>5095.0235742187497</c:v>
                </c:pt>
                <c:pt idx="3190">
                  <c:v>4925.6497840711809</c:v>
                </c:pt>
                <c:pt idx="3191">
                  <c:v>5345.8702406141492</c:v>
                </c:pt>
                <c:pt idx="3192">
                  <c:v>4774.2559890407983</c:v>
                </c:pt>
                <c:pt idx="3193">
                  <c:v>3873.3117138671873</c:v>
                </c:pt>
                <c:pt idx="3194">
                  <c:v>3032.2661182318793</c:v>
                </c:pt>
                <c:pt idx="3195">
                  <c:v>2672.0601368543835</c:v>
                </c:pt>
                <c:pt idx="3196">
                  <c:v>2179.6421404351127</c:v>
                </c:pt>
                <c:pt idx="3197">
                  <c:v>1831.4403503078884</c:v>
                </c:pt>
                <c:pt idx="3198">
                  <c:v>1984.9433573404947</c:v>
                </c:pt>
                <c:pt idx="3199">
                  <c:v>1887.1542465888128</c:v>
                </c:pt>
                <c:pt idx="3200">
                  <c:v>1537.5002588568793</c:v>
                </c:pt>
                <c:pt idx="3201">
                  <c:v>1504.0829087999132</c:v>
                </c:pt>
                <c:pt idx="3202">
                  <c:v>1349.1010748969184</c:v>
                </c:pt>
                <c:pt idx="3203">
                  <c:v>1164.867078382704</c:v>
                </c:pt>
                <c:pt idx="3204">
                  <c:v>932.85499206542966</c:v>
                </c:pt>
                <c:pt idx="3205">
                  <c:v>752.88549702962234</c:v>
                </c:pt>
                <c:pt idx="3206">
                  <c:v>749.96073208279086</c:v>
                </c:pt>
                <c:pt idx="3207">
                  <c:v>920.38083713107642</c:v>
                </c:pt>
                <c:pt idx="3208">
                  <c:v>1209.1745126003689</c:v>
                </c:pt>
                <c:pt idx="3209">
                  <c:v>1814.8438062879775</c:v>
                </c:pt>
                <c:pt idx="3210">
                  <c:v>2814.8845328776042</c:v>
                </c:pt>
                <c:pt idx="3211">
                  <c:v>3159.6687342664932</c:v>
                </c:pt>
                <c:pt idx="3212">
                  <c:v>3696.0691807725693</c:v>
                </c:pt>
                <c:pt idx="3213">
                  <c:v>4449.380493706597</c:v>
                </c:pt>
                <c:pt idx="3214">
                  <c:v>4354.9849677191842</c:v>
                </c:pt>
                <c:pt idx="3215">
                  <c:v>4110.2642765299479</c:v>
                </c:pt>
                <c:pt idx="3216">
                  <c:v>4001.5643961588544</c:v>
                </c:pt>
                <c:pt idx="3217">
                  <c:v>3138.5991558159722</c:v>
                </c:pt>
                <c:pt idx="3218">
                  <c:v>2876.4350059678818</c:v>
                </c:pt>
                <c:pt idx="3219">
                  <c:v>3460.8865204535591</c:v>
                </c:pt>
                <c:pt idx="3220">
                  <c:v>3915.1328550889757</c:v>
                </c:pt>
                <c:pt idx="3221">
                  <c:v>4446.6353495279945</c:v>
                </c:pt>
                <c:pt idx="3222">
                  <c:v>4628.4640543619789</c:v>
                </c:pt>
                <c:pt idx="3223">
                  <c:v>4876.7124441189235</c:v>
                </c:pt>
                <c:pt idx="3224">
                  <c:v>4629.718282877604</c:v>
                </c:pt>
                <c:pt idx="3225">
                  <c:v>4730.6403331163192</c:v>
                </c:pt>
                <c:pt idx="3226">
                  <c:v>4798.8180703396265</c:v>
                </c:pt>
                <c:pt idx="3227">
                  <c:v>5214.1793169487846</c:v>
                </c:pt>
                <c:pt idx="3228">
                  <c:v>5489.9429248046872</c:v>
                </c:pt>
                <c:pt idx="3229">
                  <c:v>5381.3119325086809</c:v>
                </c:pt>
                <c:pt idx="3230">
                  <c:v>6059.1883664279512</c:v>
                </c:pt>
                <c:pt idx="3231">
                  <c:v>7164.5657821994355</c:v>
                </c:pt>
                <c:pt idx="3232">
                  <c:v>7348.8817507595486</c:v>
                </c:pt>
                <c:pt idx="3233">
                  <c:v>7168.3804568142359</c:v>
                </c:pt>
                <c:pt idx="3234">
                  <c:v>6889.0329074435767</c:v>
                </c:pt>
                <c:pt idx="3235">
                  <c:v>5683.0037231445313</c:v>
                </c:pt>
                <c:pt idx="3236">
                  <c:v>4679.5370541720922</c:v>
                </c:pt>
                <c:pt idx="3237">
                  <c:v>4301.260091145833</c:v>
                </c:pt>
                <c:pt idx="3238">
                  <c:v>4268.5294422743054</c:v>
                </c:pt>
                <c:pt idx="3239">
                  <c:v>3879.049650878906</c:v>
                </c:pt>
                <c:pt idx="3240">
                  <c:v>3402.6666222466365</c:v>
                </c:pt>
                <c:pt idx="3241">
                  <c:v>2861.3359277343752</c:v>
                </c:pt>
                <c:pt idx="3242">
                  <c:v>2148.9165052625867</c:v>
                </c:pt>
                <c:pt idx="3243">
                  <c:v>1908.0902107747395</c:v>
                </c:pt>
                <c:pt idx="3244">
                  <c:v>1594.2561766221788</c:v>
                </c:pt>
                <c:pt idx="3245">
                  <c:v>1318.8714298502605</c:v>
                </c:pt>
                <c:pt idx="3246">
                  <c:v>1299.2565877278646</c:v>
                </c:pt>
                <c:pt idx="3247">
                  <c:v>1255.2816554090712</c:v>
                </c:pt>
                <c:pt idx="3248">
                  <c:v>786.4862299940321</c:v>
                </c:pt>
                <c:pt idx="3249">
                  <c:v>888.85861446804472</c:v>
                </c:pt>
                <c:pt idx="3250">
                  <c:v>1033.0385249837238</c:v>
                </c:pt>
                <c:pt idx="3251">
                  <c:v>1223.5210150824653</c:v>
                </c:pt>
                <c:pt idx="3252">
                  <c:v>1262.1735782877604</c:v>
                </c:pt>
                <c:pt idx="3253">
                  <c:v>1206.1104456922742</c:v>
                </c:pt>
                <c:pt idx="3254">
                  <c:v>997.26199612087669</c:v>
                </c:pt>
                <c:pt idx="3255">
                  <c:v>1125.838280368381</c:v>
                </c:pt>
                <c:pt idx="3256">
                  <c:v>1594.7668171183268</c:v>
                </c:pt>
                <c:pt idx="3257">
                  <c:v>1742.0234917873806</c:v>
                </c:pt>
                <c:pt idx="3258">
                  <c:v>1359.8279008992513</c:v>
                </c:pt>
                <c:pt idx="3259">
                  <c:v>1425.38310546875</c:v>
                </c:pt>
                <c:pt idx="3260">
                  <c:v>1998.9812601725259</c:v>
                </c:pt>
                <c:pt idx="3261">
                  <c:v>3519.2830050998264</c:v>
                </c:pt>
                <c:pt idx="3262">
                  <c:v>5227.7038458930119</c:v>
                </c:pt>
                <c:pt idx="3263">
                  <c:v>6366.7277955457903</c:v>
                </c:pt>
                <c:pt idx="3264">
                  <c:v>6088.806029730903</c:v>
                </c:pt>
                <c:pt idx="3265">
                  <c:v>5576.1033463541671</c:v>
                </c:pt>
                <c:pt idx="3266">
                  <c:v>5023.8282307942709</c:v>
                </c:pt>
                <c:pt idx="3267">
                  <c:v>4013.3868470594616</c:v>
                </c:pt>
                <c:pt idx="3268">
                  <c:v>2836.2610582139755</c:v>
                </c:pt>
                <c:pt idx="3269">
                  <c:v>2147.8223295084636</c:v>
                </c:pt>
                <c:pt idx="3270">
                  <c:v>1769.30857421875</c:v>
                </c:pt>
                <c:pt idx="3271">
                  <c:v>1554.3032804361978</c:v>
                </c:pt>
                <c:pt idx="3272">
                  <c:v>908.72020202636713</c:v>
                </c:pt>
                <c:pt idx="3273">
                  <c:v>518.25865081787106</c:v>
                </c:pt>
                <c:pt idx="3274">
                  <c:v>474.32137539333769</c:v>
                </c:pt>
                <c:pt idx="3275">
                  <c:v>378.4727525499132</c:v>
                </c:pt>
                <c:pt idx="3276">
                  <c:v>397.10565856933596</c:v>
                </c:pt>
                <c:pt idx="3277">
                  <c:v>547.30939286973739</c:v>
                </c:pt>
                <c:pt idx="3278">
                  <c:v>1267.5799247233074</c:v>
                </c:pt>
                <c:pt idx="3279">
                  <c:v>2827.7394573296442</c:v>
                </c:pt>
                <c:pt idx="3280">
                  <c:v>3386.9541973198784</c:v>
                </c:pt>
                <c:pt idx="3281">
                  <c:v>4952.6610308159725</c:v>
                </c:pt>
                <c:pt idx="3282">
                  <c:v>6975.474344075521</c:v>
                </c:pt>
                <c:pt idx="3283">
                  <c:v>7983.7744710286461</c:v>
                </c:pt>
                <c:pt idx="3284">
                  <c:v>9017.1692502170135</c:v>
                </c:pt>
                <c:pt idx="3285">
                  <c:v>10648.968994140625</c:v>
                </c:pt>
                <c:pt idx="3286">
                  <c:v>11781.437862413195</c:v>
                </c:pt>
                <c:pt idx="3287">
                  <c:v>10275.372699652778</c:v>
                </c:pt>
                <c:pt idx="3288">
                  <c:v>9806.1126888020826</c:v>
                </c:pt>
                <c:pt idx="3289">
                  <c:v>9704.671590711805</c:v>
                </c:pt>
                <c:pt idx="3290">
                  <c:v>9884.567709418403</c:v>
                </c:pt>
                <c:pt idx="3291">
                  <c:v>9774.7472580295143</c:v>
                </c:pt>
                <c:pt idx="3292">
                  <c:v>8872.395263671875</c:v>
                </c:pt>
                <c:pt idx="3293">
                  <c:v>7956.7577799479168</c:v>
                </c:pt>
                <c:pt idx="3294">
                  <c:v>6882.0505284288192</c:v>
                </c:pt>
                <c:pt idx="3295">
                  <c:v>5312.185852322049</c:v>
                </c:pt>
                <c:pt idx="3296">
                  <c:v>3236.9186870659723</c:v>
                </c:pt>
                <c:pt idx="3297">
                  <c:v>2997.1343920898439</c:v>
                </c:pt>
                <c:pt idx="3298">
                  <c:v>3307.7007033962673</c:v>
                </c:pt>
                <c:pt idx="3299">
                  <c:v>3472.1990117730033</c:v>
                </c:pt>
                <c:pt idx="3300">
                  <c:v>4037.8709605577255</c:v>
                </c:pt>
                <c:pt idx="3301">
                  <c:v>5184.6612581380205</c:v>
                </c:pt>
                <c:pt idx="3302">
                  <c:v>6228.8958135308158</c:v>
                </c:pt>
                <c:pt idx="3303">
                  <c:v>7606.488015950521</c:v>
                </c:pt>
                <c:pt idx="3304">
                  <c:v>9546.5235430230041</c:v>
                </c:pt>
                <c:pt idx="3305">
                  <c:v>12195.345215928819</c:v>
                </c:pt>
                <c:pt idx="3306">
                  <c:v>14068.184699435764</c:v>
                </c:pt>
                <c:pt idx="3307">
                  <c:v>16807.440680338543</c:v>
                </c:pt>
                <c:pt idx="3308">
                  <c:v>17437.555277777778</c:v>
                </c:pt>
                <c:pt idx="3309">
                  <c:v>17238.538678385416</c:v>
                </c:pt>
                <c:pt idx="3310">
                  <c:v>17536.792217881943</c:v>
                </c:pt>
                <c:pt idx="3311">
                  <c:v>15974.069644097222</c:v>
                </c:pt>
                <c:pt idx="3312">
                  <c:v>16172.187084418403</c:v>
                </c:pt>
                <c:pt idx="3313">
                  <c:v>15664.119182942708</c:v>
                </c:pt>
                <c:pt idx="3314">
                  <c:v>14746.906861979167</c:v>
                </c:pt>
                <c:pt idx="3315">
                  <c:v>14599.844352213542</c:v>
                </c:pt>
                <c:pt idx="3316">
                  <c:v>13268.969054904514</c:v>
                </c:pt>
                <c:pt idx="3317">
                  <c:v>12059.554444444444</c:v>
                </c:pt>
                <c:pt idx="3318">
                  <c:v>9294.2385224066838</c:v>
                </c:pt>
                <c:pt idx="3319">
                  <c:v>6452.5831342230904</c:v>
                </c:pt>
                <c:pt idx="3320">
                  <c:v>5014.6341845703128</c:v>
                </c:pt>
                <c:pt idx="3321">
                  <c:v>4884.9924121093754</c:v>
                </c:pt>
                <c:pt idx="3322">
                  <c:v>4778.6191731770832</c:v>
                </c:pt>
                <c:pt idx="3323">
                  <c:v>4622.7398415798607</c:v>
                </c:pt>
                <c:pt idx="3324">
                  <c:v>5351.5915614149308</c:v>
                </c:pt>
                <c:pt idx="3325">
                  <c:v>5865.9308886718754</c:v>
                </c:pt>
                <c:pt idx="3326">
                  <c:v>6689.2428672960068</c:v>
                </c:pt>
                <c:pt idx="3327">
                  <c:v>7682.4681494140623</c:v>
                </c:pt>
                <c:pt idx="3328">
                  <c:v>9255.5907725694451</c:v>
                </c:pt>
                <c:pt idx="3329">
                  <c:v>11786.150961371528</c:v>
                </c:pt>
                <c:pt idx="3330">
                  <c:v>15398.32103515625</c:v>
                </c:pt>
                <c:pt idx="3331">
                  <c:v>18334.2291796875</c:v>
                </c:pt>
                <c:pt idx="3332">
                  <c:v>20303.167769097221</c:v>
                </c:pt>
                <c:pt idx="3333">
                  <c:v>20736.505212673612</c:v>
                </c:pt>
                <c:pt idx="3334">
                  <c:v>19652.706831597221</c:v>
                </c:pt>
                <c:pt idx="3335">
                  <c:v>19200.352834201389</c:v>
                </c:pt>
                <c:pt idx="3336">
                  <c:v>18720.58005859375</c:v>
                </c:pt>
                <c:pt idx="3337">
                  <c:v>16381.658597005209</c:v>
                </c:pt>
                <c:pt idx="3338">
                  <c:v>13803.570061848959</c:v>
                </c:pt>
                <c:pt idx="3339">
                  <c:v>12861.109831814236</c:v>
                </c:pt>
                <c:pt idx="3340">
                  <c:v>11540.528603515624</c:v>
                </c:pt>
                <c:pt idx="3341">
                  <c:v>10462.651496310764</c:v>
                </c:pt>
                <c:pt idx="3342">
                  <c:v>9838.7294596354168</c:v>
                </c:pt>
                <c:pt idx="3343">
                  <c:v>9460.0642361111113</c:v>
                </c:pt>
                <c:pt idx="3344">
                  <c:v>8751.6027723524312</c:v>
                </c:pt>
                <c:pt idx="3345">
                  <c:v>9119.6094070095478</c:v>
                </c:pt>
                <c:pt idx="3346">
                  <c:v>8960.4906217447915</c:v>
                </c:pt>
                <c:pt idx="3347">
                  <c:v>7851.4327718098957</c:v>
                </c:pt>
                <c:pt idx="3348">
                  <c:v>6079.0831136067709</c:v>
                </c:pt>
                <c:pt idx="3349">
                  <c:v>4366.2947772894968</c:v>
                </c:pt>
                <c:pt idx="3350">
                  <c:v>3258.6240185546876</c:v>
                </c:pt>
                <c:pt idx="3351">
                  <c:v>2486.2010010443792</c:v>
                </c:pt>
                <c:pt idx="3352">
                  <c:v>2187.5589978027342</c:v>
                </c:pt>
                <c:pt idx="3353">
                  <c:v>1581.5020896063911</c:v>
                </c:pt>
                <c:pt idx="3354">
                  <c:v>1083.8766880967883</c:v>
                </c:pt>
                <c:pt idx="3355">
                  <c:v>1274.6992759874131</c:v>
                </c:pt>
                <c:pt idx="3356">
                  <c:v>1834.3836638726129</c:v>
                </c:pt>
                <c:pt idx="3357">
                  <c:v>2846.316461791992</c:v>
                </c:pt>
                <c:pt idx="3358">
                  <c:v>3698.9129448784724</c:v>
                </c:pt>
                <c:pt idx="3359">
                  <c:v>4003.5661292860241</c:v>
                </c:pt>
                <c:pt idx="3360">
                  <c:v>3733.5520247395834</c:v>
                </c:pt>
                <c:pt idx="3361">
                  <c:v>3167.2911981879342</c:v>
                </c:pt>
                <c:pt idx="3362">
                  <c:v>2806.1009309895835</c:v>
                </c:pt>
                <c:pt idx="3363">
                  <c:v>2722.7611971028646</c:v>
                </c:pt>
                <c:pt idx="3364">
                  <c:v>2886.3624519856771</c:v>
                </c:pt>
                <c:pt idx="3365">
                  <c:v>3172.1720022243921</c:v>
                </c:pt>
                <c:pt idx="3366">
                  <c:v>3575.2844091796874</c:v>
                </c:pt>
                <c:pt idx="3367">
                  <c:v>3699.2186151801216</c:v>
                </c:pt>
                <c:pt idx="3368">
                  <c:v>3002.7487592230905</c:v>
                </c:pt>
                <c:pt idx="3369">
                  <c:v>2355.6350149197046</c:v>
                </c:pt>
                <c:pt idx="3370">
                  <c:v>2683.7720046657987</c:v>
                </c:pt>
                <c:pt idx="3371">
                  <c:v>3025.6404277886286</c:v>
                </c:pt>
                <c:pt idx="3372">
                  <c:v>2813.814301486545</c:v>
                </c:pt>
                <c:pt idx="3373">
                  <c:v>2607.5602346462674</c:v>
                </c:pt>
                <c:pt idx="3374">
                  <c:v>2672.899109157986</c:v>
                </c:pt>
                <c:pt idx="3375">
                  <c:v>2790.959971516927</c:v>
                </c:pt>
                <c:pt idx="3376">
                  <c:v>3517.73240234375</c:v>
                </c:pt>
                <c:pt idx="3377">
                  <c:v>4735.4114211697051</c:v>
                </c:pt>
                <c:pt idx="3378">
                  <c:v>5929.2830132378476</c:v>
                </c:pt>
                <c:pt idx="3379">
                  <c:v>6998.5861512586807</c:v>
                </c:pt>
                <c:pt idx="3380">
                  <c:v>8014.3561881510414</c:v>
                </c:pt>
                <c:pt idx="3381">
                  <c:v>8843.1104850260417</c:v>
                </c:pt>
                <c:pt idx="3382">
                  <c:v>9387.438519965277</c:v>
                </c:pt>
                <c:pt idx="3383">
                  <c:v>10198.583203124999</c:v>
                </c:pt>
                <c:pt idx="3384">
                  <c:v>9866.5953146701395</c:v>
                </c:pt>
                <c:pt idx="3385">
                  <c:v>8561.6359190538187</c:v>
                </c:pt>
                <c:pt idx="3386">
                  <c:v>8201.7670789930562</c:v>
                </c:pt>
                <c:pt idx="3387">
                  <c:v>7606.8617409939234</c:v>
                </c:pt>
                <c:pt idx="3388">
                  <c:v>5558.3771853298613</c:v>
                </c:pt>
                <c:pt idx="3389">
                  <c:v>4247.1587155490452</c:v>
                </c:pt>
                <c:pt idx="3390">
                  <c:v>5206.556257052951</c:v>
                </c:pt>
                <c:pt idx="3391">
                  <c:v>6371.0395052083331</c:v>
                </c:pt>
                <c:pt idx="3392">
                  <c:v>5166.2792692057292</c:v>
                </c:pt>
                <c:pt idx="3393">
                  <c:v>4698.6175314670136</c:v>
                </c:pt>
                <c:pt idx="3394">
                  <c:v>4035.1270222981771</c:v>
                </c:pt>
                <c:pt idx="3395">
                  <c:v>3667.9878420003256</c:v>
                </c:pt>
                <c:pt idx="3396">
                  <c:v>3277.2647032335071</c:v>
                </c:pt>
                <c:pt idx="3397">
                  <c:v>3193.8820111762152</c:v>
                </c:pt>
                <c:pt idx="3398">
                  <c:v>3604.4502864583333</c:v>
                </c:pt>
                <c:pt idx="3399">
                  <c:v>4766.8040972222225</c:v>
                </c:pt>
                <c:pt idx="3400">
                  <c:v>6453.0579779730906</c:v>
                </c:pt>
                <c:pt idx="3401">
                  <c:v>8900.7301936848962</c:v>
                </c:pt>
                <c:pt idx="3402">
                  <c:v>11765.996468098958</c:v>
                </c:pt>
                <c:pt idx="3403">
                  <c:v>12636.071398654514</c:v>
                </c:pt>
                <c:pt idx="3404">
                  <c:v>12486.78141547309</c:v>
                </c:pt>
                <c:pt idx="3405">
                  <c:v>13278.024324273003</c:v>
                </c:pt>
                <c:pt idx="3406">
                  <c:v>14057.071193576388</c:v>
                </c:pt>
                <c:pt idx="3407">
                  <c:v>13237.382508680555</c:v>
                </c:pt>
                <c:pt idx="3408">
                  <c:v>13152.83205078125</c:v>
                </c:pt>
                <c:pt idx="3409">
                  <c:v>12248.390966796875</c:v>
                </c:pt>
                <c:pt idx="3410">
                  <c:v>10552.475020616319</c:v>
                </c:pt>
                <c:pt idx="3411">
                  <c:v>9559.8181325954865</c:v>
                </c:pt>
                <c:pt idx="3412">
                  <c:v>8768.6753450520828</c:v>
                </c:pt>
                <c:pt idx="3413">
                  <c:v>8991.2679763454853</c:v>
                </c:pt>
                <c:pt idx="3414">
                  <c:v>9563.1348307291664</c:v>
                </c:pt>
                <c:pt idx="3415">
                  <c:v>9781.8510883246527</c:v>
                </c:pt>
                <c:pt idx="3416">
                  <c:v>8415.3044390190971</c:v>
                </c:pt>
                <c:pt idx="3417">
                  <c:v>8715.2209309895825</c:v>
                </c:pt>
                <c:pt idx="3418">
                  <c:v>7147.3236252170136</c:v>
                </c:pt>
                <c:pt idx="3419">
                  <c:v>5057.4438666449651</c:v>
                </c:pt>
                <c:pt idx="3420">
                  <c:v>3702.2891932508683</c:v>
                </c:pt>
                <c:pt idx="3421">
                  <c:v>2888.7331689453126</c:v>
                </c:pt>
                <c:pt idx="3422">
                  <c:v>2942.8843378363717</c:v>
                </c:pt>
                <c:pt idx="3423">
                  <c:v>3815.5998763020834</c:v>
                </c:pt>
                <c:pt idx="3424">
                  <c:v>5449.8885774739583</c:v>
                </c:pt>
                <c:pt idx="3425">
                  <c:v>7332.9465961371525</c:v>
                </c:pt>
                <c:pt idx="3426">
                  <c:v>10182.60904079861</c:v>
                </c:pt>
                <c:pt idx="3427">
                  <c:v>12384.263478732639</c:v>
                </c:pt>
                <c:pt idx="3428">
                  <c:v>14516.843936903211</c:v>
                </c:pt>
                <c:pt idx="3429">
                  <c:v>15551.33207139757</c:v>
                </c:pt>
                <c:pt idx="3430">
                  <c:v>14118.457838541666</c:v>
                </c:pt>
                <c:pt idx="3431">
                  <c:v>13031.810501030815</c:v>
                </c:pt>
                <c:pt idx="3432">
                  <c:v>13042.797419704861</c:v>
                </c:pt>
                <c:pt idx="3433">
                  <c:v>11983.459436848958</c:v>
                </c:pt>
                <c:pt idx="3434">
                  <c:v>10114.389827473959</c:v>
                </c:pt>
                <c:pt idx="3435">
                  <c:v>7442.0168684895834</c:v>
                </c:pt>
                <c:pt idx="3436">
                  <c:v>5999.0819547526044</c:v>
                </c:pt>
                <c:pt idx="3437">
                  <c:v>5731.5035324435767</c:v>
                </c:pt>
                <c:pt idx="3438">
                  <c:v>5778.4434939236107</c:v>
                </c:pt>
                <c:pt idx="3439">
                  <c:v>5529.063982747396</c:v>
                </c:pt>
                <c:pt idx="3440">
                  <c:v>5525.3079058159719</c:v>
                </c:pt>
                <c:pt idx="3441">
                  <c:v>5541.8507562934028</c:v>
                </c:pt>
                <c:pt idx="3442">
                  <c:v>4776.61643500434</c:v>
                </c:pt>
                <c:pt idx="3443">
                  <c:v>4757.207091471354</c:v>
                </c:pt>
                <c:pt idx="3444">
                  <c:v>5012.4857625325521</c:v>
                </c:pt>
                <c:pt idx="3445">
                  <c:v>6020.0410628255204</c:v>
                </c:pt>
                <c:pt idx="3446">
                  <c:v>6263.0985194227433</c:v>
                </c:pt>
                <c:pt idx="3447">
                  <c:v>7216.3496953667536</c:v>
                </c:pt>
                <c:pt idx="3448">
                  <c:v>7913.4809657118058</c:v>
                </c:pt>
                <c:pt idx="3449">
                  <c:v>8126.5960761176211</c:v>
                </c:pt>
                <c:pt idx="3450">
                  <c:v>9227.069578993056</c:v>
                </c:pt>
                <c:pt idx="3451">
                  <c:v>10315.338464626737</c:v>
                </c:pt>
                <c:pt idx="3452">
                  <c:v>10680.422208658854</c:v>
                </c:pt>
                <c:pt idx="3453">
                  <c:v>11534.868601345486</c:v>
                </c:pt>
                <c:pt idx="3454">
                  <c:v>11713.538739149306</c:v>
                </c:pt>
                <c:pt idx="3455">
                  <c:v>11670.337717013888</c:v>
                </c:pt>
                <c:pt idx="3456">
                  <c:v>12069.874066840277</c:v>
                </c:pt>
                <c:pt idx="3457">
                  <c:v>12397.005526258681</c:v>
                </c:pt>
                <c:pt idx="3458">
                  <c:v>11186.150195312501</c:v>
                </c:pt>
                <c:pt idx="3459">
                  <c:v>9491.8511360677076</c:v>
                </c:pt>
                <c:pt idx="3460">
                  <c:v>8590.019204644097</c:v>
                </c:pt>
                <c:pt idx="3461">
                  <c:v>8333.171037868924</c:v>
                </c:pt>
                <c:pt idx="3462">
                  <c:v>8836.237588975695</c:v>
                </c:pt>
                <c:pt idx="3463">
                  <c:v>9745.1956250000003</c:v>
                </c:pt>
                <c:pt idx="3464">
                  <c:v>9491.169965277777</c:v>
                </c:pt>
                <c:pt idx="3465">
                  <c:v>10423.397791883681</c:v>
                </c:pt>
                <c:pt idx="3466">
                  <c:v>10606.659226345486</c:v>
                </c:pt>
                <c:pt idx="3467">
                  <c:v>7294.920022243924</c:v>
                </c:pt>
                <c:pt idx="3468">
                  <c:v>5497.0723868815103</c:v>
                </c:pt>
                <c:pt idx="3469">
                  <c:v>4688.8353743489579</c:v>
                </c:pt>
                <c:pt idx="3470">
                  <c:v>4814.6318619791664</c:v>
                </c:pt>
                <c:pt idx="3471">
                  <c:v>5439.4155528428819</c:v>
                </c:pt>
                <c:pt idx="3472">
                  <c:v>6058.3857177734371</c:v>
                </c:pt>
                <c:pt idx="3473">
                  <c:v>7689.8437190755212</c:v>
                </c:pt>
                <c:pt idx="3474">
                  <c:v>9476.2205045572919</c:v>
                </c:pt>
                <c:pt idx="3475">
                  <c:v>10986.990489366319</c:v>
                </c:pt>
                <c:pt idx="3476">
                  <c:v>11207.45316514757</c:v>
                </c:pt>
                <c:pt idx="3477">
                  <c:v>13224.416606987847</c:v>
                </c:pt>
                <c:pt idx="3478">
                  <c:v>14705.198910590278</c:v>
                </c:pt>
                <c:pt idx="3479">
                  <c:v>14676.811098090278</c:v>
                </c:pt>
                <c:pt idx="3480">
                  <c:v>13889.631487630208</c:v>
                </c:pt>
                <c:pt idx="3481">
                  <c:v>12734.775698784722</c:v>
                </c:pt>
                <c:pt idx="3482">
                  <c:v>12257.880186631945</c:v>
                </c:pt>
                <c:pt idx="3483">
                  <c:v>12008.460200737847</c:v>
                </c:pt>
                <c:pt idx="3484">
                  <c:v>12015.78916015625</c:v>
                </c:pt>
                <c:pt idx="3485">
                  <c:v>12127.021821289063</c:v>
                </c:pt>
                <c:pt idx="3486">
                  <c:v>11698.810687934028</c:v>
                </c:pt>
                <c:pt idx="3487">
                  <c:v>10950.883231336806</c:v>
                </c:pt>
                <c:pt idx="3488">
                  <c:v>9386.982994791666</c:v>
                </c:pt>
                <c:pt idx="3489">
                  <c:v>9611.1198057725687</c:v>
                </c:pt>
                <c:pt idx="3490">
                  <c:v>8576.5744666883675</c:v>
                </c:pt>
                <c:pt idx="3491">
                  <c:v>6729.5395697699651</c:v>
                </c:pt>
                <c:pt idx="3492">
                  <c:v>6163.6249853515628</c:v>
                </c:pt>
                <c:pt idx="3493">
                  <c:v>8071.1023101128476</c:v>
                </c:pt>
                <c:pt idx="3494">
                  <c:v>10473.422953559028</c:v>
                </c:pt>
                <c:pt idx="3495">
                  <c:v>11018.528528645833</c:v>
                </c:pt>
                <c:pt idx="3496">
                  <c:v>11216.945996093749</c:v>
                </c:pt>
                <c:pt idx="3497">
                  <c:v>11228.889184027777</c:v>
                </c:pt>
                <c:pt idx="3498">
                  <c:v>11678.683551432292</c:v>
                </c:pt>
                <c:pt idx="3499">
                  <c:v>11634.379672309027</c:v>
                </c:pt>
                <c:pt idx="3500">
                  <c:v>10663.414211154513</c:v>
                </c:pt>
                <c:pt idx="3501">
                  <c:v>12016.234380154079</c:v>
                </c:pt>
                <c:pt idx="3502">
                  <c:v>12835.402485894097</c:v>
                </c:pt>
                <c:pt idx="3503">
                  <c:v>12095.411914062501</c:v>
                </c:pt>
                <c:pt idx="3504">
                  <c:v>12952.464827473957</c:v>
                </c:pt>
                <c:pt idx="3505">
                  <c:v>14700.603791232639</c:v>
                </c:pt>
                <c:pt idx="3506">
                  <c:v>15314.519144965278</c:v>
                </c:pt>
                <c:pt idx="3507">
                  <c:v>14994.694830729166</c:v>
                </c:pt>
                <c:pt idx="3508">
                  <c:v>14255.234364149306</c:v>
                </c:pt>
                <c:pt idx="3509">
                  <c:v>13683.120686848959</c:v>
                </c:pt>
                <c:pt idx="3510">
                  <c:v>12819.613909505208</c:v>
                </c:pt>
                <c:pt idx="3511">
                  <c:v>11389.414293619791</c:v>
                </c:pt>
                <c:pt idx="3512">
                  <c:v>8940.428305121528</c:v>
                </c:pt>
                <c:pt idx="3513">
                  <c:v>7803.0695757378471</c:v>
                </c:pt>
                <c:pt idx="3514">
                  <c:v>9283.2582063802092</c:v>
                </c:pt>
                <c:pt idx="3515">
                  <c:v>11437.705238715278</c:v>
                </c:pt>
                <c:pt idx="3516">
                  <c:v>11921.266534288194</c:v>
                </c:pt>
                <c:pt idx="3517">
                  <c:v>11635.406741536459</c:v>
                </c:pt>
                <c:pt idx="3518">
                  <c:v>12091.882183159722</c:v>
                </c:pt>
                <c:pt idx="3519">
                  <c:v>12451.582314453124</c:v>
                </c:pt>
                <c:pt idx="3520">
                  <c:v>13304.781511501737</c:v>
                </c:pt>
                <c:pt idx="3521">
                  <c:v>13992.663718532986</c:v>
                </c:pt>
                <c:pt idx="3522">
                  <c:v>14483.11249891493</c:v>
                </c:pt>
                <c:pt idx="3523">
                  <c:v>12863.56560546875</c:v>
                </c:pt>
                <c:pt idx="3524">
                  <c:v>11473.658816189236</c:v>
                </c:pt>
                <c:pt idx="3525">
                  <c:v>11229.201393229167</c:v>
                </c:pt>
                <c:pt idx="3526">
                  <c:v>11901.833006727431</c:v>
                </c:pt>
                <c:pt idx="3527">
                  <c:v>11030.608656684028</c:v>
                </c:pt>
                <c:pt idx="3528">
                  <c:v>10719.642138671876</c:v>
                </c:pt>
                <c:pt idx="3529">
                  <c:v>11362.710253906251</c:v>
                </c:pt>
                <c:pt idx="3530">
                  <c:v>10655.050965711805</c:v>
                </c:pt>
                <c:pt idx="3531">
                  <c:v>9614.5813140190967</c:v>
                </c:pt>
                <c:pt idx="3532">
                  <c:v>9533.8744921875004</c:v>
                </c:pt>
                <c:pt idx="3533">
                  <c:v>10162.471435546875</c:v>
                </c:pt>
                <c:pt idx="3534">
                  <c:v>10751.970445963541</c:v>
                </c:pt>
                <c:pt idx="3535">
                  <c:v>9101.6892393663202</c:v>
                </c:pt>
                <c:pt idx="3536">
                  <c:v>8107.4561870659718</c:v>
                </c:pt>
                <c:pt idx="3537">
                  <c:v>7519.9374099392362</c:v>
                </c:pt>
                <c:pt idx="3538">
                  <c:v>7570.4684516059024</c:v>
                </c:pt>
                <c:pt idx="3539">
                  <c:v>6635.7878526475697</c:v>
                </c:pt>
                <c:pt idx="3540">
                  <c:v>6611.9443901909726</c:v>
                </c:pt>
                <c:pt idx="3541">
                  <c:v>7570.8351177300347</c:v>
                </c:pt>
                <c:pt idx="3542">
                  <c:v>8903.8522813585078</c:v>
                </c:pt>
                <c:pt idx="3543">
                  <c:v>10895.959992404514</c:v>
                </c:pt>
                <c:pt idx="3544">
                  <c:v>11678.478544921874</c:v>
                </c:pt>
                <c:pt idx="3545">
                  <c:v>12262.053643663194</c:v>
                </c:pt>
                <c:pt idx="3546">
                  <c:v>12846.450928819444</c:v>
                </c:pt>
                <c:pt idx="3547">
                  <c:v>12932.123491753473</c:v>
                </c:pt>
                <c:pt idx="3548">
                  <c:v>12181.220685763888</c:v>
                </c:pt>
                <c:pt idx="3549">
                  <c:v>13062.458958333333</c:v>
                </c:pt>
                <c:pt idx="3550">
                  <c:v>13796.688641493056</c:v>
                </c:pt>
                <c:pt idx="3551">
                  <c:v>13839.55387532552</c:v>
                </c:pt>
                <c:pt idx="3552">
                  <c:v>13337.261601562501</c:v>
                </c:pt>
                <c:pt idx="3553">
                  <c:v>13245.979084201388</c:v>
                </c:pt>
                <c:pt idx="3554">
                  <c:v>9733.3834217664935</c:v>
                </c:pt>
                <c:pt idx="3555">
                  <c:v>6987.5913151041668</c:v>
                </c:pt>
                <c:pt idx="3556">
                  <c:v>5563.1189523654512</c:v>
                </c:pt>
                <c:pt idx="3557">
                  <c:v>4501.7109087456602</c:v>
                </c:pt>
                <c:pt idx="3558">
                  <c:v>4205.5857861328122</c:v>
                </c:pt>
                <c:pt idx="3559">
                  <c:v>4005.4583995225694</c:v>
                </c:pt>
                <c:pt idx="3560">
                  <c:v>3446.9166335720488</c:v>
                </c:pt>
                <c:pt idx="3561">
                  <c:v>2882.3562673611109</c:v>
                </c:pt>
                <c:pt idx="3562">
                  <c:v>2146.1641429307724</c:v>
                </c:pt>
                <c:pt idx="3563">
                  <c:v>1718.8361740451389</c:v>
                </c:pt>
                <c:pt idx="3564">
                  <c:v>1703.5421309407552</c:v>
                </c:pt>
                <c:pt idx="3565">
                  <c:v>1584.9004204644098</c:v>
                </c:pt>
                <c:pt idx="3566">
                  <c:v>1506.664198811849</c:v>
                </c:pt>
                <c:pt idx="3567">
                  <c:v>1762.5774693467881</c:v>
                </c:pt>
                <c:pt idx="3568">
                  <c:v>2130.623273586697</c:v>
                </c:pt>
                <c:pt idx="3569">
                  <c:v>2994.3067998589408</c:v>
                </c:pt>
                <c:pt idx="3570">
                  <c:v>4341.5153488498263</c:v>
                </c:pt>
                <c:pt idx="3571">
                  <c:v>5726.698853081597</c:v>
                </c:pt>
                <c:pt idx="3572">
                  <c:v>8361.3851741536455</c:v>
                </c:pt>
                <c:pt idx="3573">
                  <c:v>11437.500161675347</c:v>
                </c:pt>
                <c:pt idx="3574">
                  <c:v>12620.803071831597</c:v>
                </c:pt>
                <c:pt idx="3575">
                  <c:v>12263.56449110243</c:v>
                </c:pt>
                <c:pt idx="3576">
                  <c:v>12016.904673394098</c:v>
                </c:pt>
                <c:pt idx="3577">
                  <c:v>11872.006534288195</c:v>
                </c:pt>
                <c:pt idx="3578">
                  <c:v>11569.116148003472</c:v>
                </c:pt>
                <c:pt idx="3579">
                  <c:v>10913.128501519097</c:v>
                </c:pt>
                <c:pt idx="3580">
                  <c:v>9896.9405181206603</c:v>
                </c:pt>
                <c:pt idx="3581">
                  <c:v>8573.5326557074659</c:v>
                </c:pt>
                <c:pt idx="3582">
                  <c:v>7188.3506260850691</c:v>
                </c:pt>
                <c:pt idx="3583">
                  <c:v>5694.7215879991318</c:v>
                </c:pt>
                <c:pt idx="3584">
                  <c:v>3259.1297309027777</c:v>
                </c:pt>
                <c:pt idx="3585">
                  <c:v>2364.9877560763889</c:v>
                </c:pt>
                <c:pt idx="3586">
                  <c:v>1986.1779044596353</c:v>
                </c:pt>
                <c:pt idx="3587">
                  <c:v>2468.1610647243924</c:v>
                </c:pt>
                <c:pt idx="3588">
                  <c:v>3211.814911295573</c:v>
                </c:pt>
                <c:pt idx="3589">
                  <c:v>3694.9458175998266</c:v>
                </c:pt>
                <c:pt idx="3590">
                  <c:v>4366.2070400661896</c:v>
                </c:pt>
                <c:pt idx="3591">
                  <c:v>5545.6865341525609</c:v>
                </c:pt>
                <c:pt idx="3592">
                  <c:v>7133.2057465277776</c:v>
                </c:pt>
                <c:pt idx="3593">
                  <c:v>9045.0900309244789</c:v>
                </c:pt>
                <c:pt idx="3594">
                  <c:v>10033.036816406249</c:v>
                </c:pt>
                <c:pt idx="3595">
                  <c:v>10608.443096788194</c:v>
                </c:pt>
                <c:pt idx="3596">
                  <c:v>11699.103189019097</c:v>
                </c:pt>
                <c:pt idx="3597">
                  <c:v>14662.943975694445</c:v>
                </c:pt>
                <c:pt idx="3598">
                  <c:v>17267.753479817708</c:v>
                </c:pt>
                <c:pt idx="3599">
                  <c:v>18057.755499131945</c:v>
                </c:pt>
                <c:pt idx="3600">
                  <c:v>18530.752222222221</c:v>
                </c:pt>
                <c:pt idx="3601">
                  <c:v>17572.38376953125</c:v>
                </c:pt>
                <c:pt idx="3602">
                  <c:v>16532.401340060766</c:v>
                </c:pt>
                <c:pt idx="3603">
                  <c:v>14547.870324435764</c:v>
                </c:pt>
                <c:pt idx="3604">
                  <c:v>12807.721621093749</c:v>
                </c:pt>
                <c:pt idx="3605">
                  <c:v>11835.610284288194</c:v>
                </c:pt>
                <c:pt idx="3606">
                  <c:v>10458.318866102431</c:v>
                </c:pt>
                <c:pt idx="3607">
                  <c:v>8864.7590993923604</c:v>
                </c:pt>
                <c:pt idx="3608">
                  <c:v>6909.5787847222218</c:v>
                </c:pt>
                <c:pt idx="3609">
                  <c:v>6898.6898339843747</c:v>
                </c:pt>
                <c:pt idx="3610">
                  <c:v>6823.3846158854167</c:v>
                </c:pt>
                <c:pt idx="3611">
                  <c:v>7394.3808034939238</c:v>
                </c:pt>
                <c:pt idx="3612">
                  <c:v>9494.0841601562497</c:v>
                </c:pt>
                <c:pt idx="3613">
                  <c:v>12316.346340060763</c:v>
                </c:pt>
                <c:pt idx="3614">
                  <c:v>14063.824889322917</c:v>
                </c:pt>
                <c:pt idx="3615">
                  <c:v>15062.990515407986</c:v>
                </c:pt>
                <c:pt idx="3616">
                  <c:v>16167.738462456597</c:v>
                </c:pt>
                <c:pt idx="3617">
                  <c:v>17723.600115017362</c:v>
                </c:pt>
                <c:pt idx="3618">
                  <c:v>19361.03589626736</c:v>
                </c:pt>
                <c:pt idx="3619">
                  <c:v>18493.740171440972</c:v>
                </c:pt>
                <c:pt idx="3620">
                  <c:v>16838.994635416668</c:v>
                </c:pt>
                <c:pt idx="3621">
                  <c:v>17666.217046440972</c:v>
                </c:pt>
                <c:pt idx="3622">
                  <c:v>19580.794702690971</c:v>
                </c:pt>
                <c:pt idx="3623">
                  <c:v>20510.583213975693</c:v>
                </c:pt>
                <c:pt idx="3624">
                  <c:v>20861.775941840278</c:v>
                </c:pt>
                <c:pt idx="3625">
                  <c:v>18970.522218967013</c:v>
                </c:pt>
                <c:pt idx="3626">
                  <c:v>16248.653071289062</c:v>
                </c:pt>
                <c:pt idx="3627">
                  <c:v>13462.339805501302</c:v>
                </c:pt>
                <c:pt idx="3628">
                  <c:v>11687.625728895398</c:v>
                </c:pt>
                <c:pt idx="3629">
                  <c:v>11153.187647569444</c:v>
                </c:pt>
                <c:pt idx="3630">
                  <c:v>10466.757873535156</c:v>
                </c:pt>
                <c:pt idx="3631">
                  <c:v>9852.0821072048602</c:v>
                </c:pt>
                <c:pt idx="3632">
                  <c:v>9747.5731407335061</c:v>
                </c:pt>
                <c:pt idx="3633">
                  <c:v>12625.912575141059</c:v>
                </c:pt>
                <c:pt idx="3634">
                  <c:v>14473.670097927517</c:v>
                </c:pt>
                <c:pt idx="3635">
                  <c:v>16236.524503309462</c:v>
                </c:pt>
                <c:pt idx="3636">
                  <c:v>17133.878928493923</c:v>
                </c:pt>
                <c:pt idx="3637">
                  <c:v>17591.964266493054</c:v>
                </c:pt>
                <c:pt idx="3638">
                  <c:v>17442.295369466145</c:v>
                </c:pt>
                <c:pt idx="3639">
                  <c:v>17643.505498589409</c:v>
                </c:pt>
                <c:pt idx="3640">
                  <c:v>16754.220692274306</c:v>
                </c:pt>
                <c:pt idx="3641">
                  <c:v>15677.051594509549</c:v>
                </c:pt>
                <c:pt idx="3642">
                  <c:v>15293.174875217013</c:v>
                </c:pt>
                <c:pt idx="3643">
                  <c:v>15755.37795328776</c:v>
                </c:pt>
                <c:pt idx="3644">
                  <c:v>15652.961506347656</c:v>
                </c:pt>
                <c:pt idx="3645">
                  <c:v>16556.804188368056</c:v>
                </c:pt>
                <c:pt idx="3646">
                  <c:v>17409.606976996529</c:v>
                </c:pt>
                <c:pt idx="3647">
                  <c:v>17499.469886067709</c:v>
                </c:pt>
                <c:pt idx="3648">
                  <c:v>17622.480926649307</c:v>
                </c:pt>
                <c:pt idx="3649">
                  <c:v>17230.258548177084</c:v>
                </c:pt>
                <c:pt idx="3650">
                  <c:v>17105.424522026911</c:v>
                </c:pt>
                <c:pt idx="3651">
                  <c:v>16970.85759765625</c:v>
                </c:pt>
                <c:pt idx="3652">
                  <c:v>16646.450291341145</c:v>
                </c:pt>
                <c:pt idx="3653">
                  <c:v>15991.945468207465</c:v>
                </c:pt>
                <c:pt idx="3654">
                  <c:v>13747.22991672092</c:v>
                </c:pt>
                <c:pt idx="3655">
                  <c:v>11336.573468695746</c:v>
                </c:pt>
                <c:pt idx="3656">
                  <c:v>9842.1755080837665</c:v>
                </c:pt>
                <c:pt idx="3657">
                  <c:v>10631.963834635417</c:v>
                </c:pt>
                <c:pt idx="3658">
                  <c:v>12125.124888509115</c:v>
                </c:pt>
                <c:pt idx="3659">
                  <c:v>12276.527431098089</c:v>
                </c:pt>
                <c:pt idx="3660">
                  <c:v>12664.949511990017</c:v>
                </c:pt>
                <c:pt idx="3661">
                  <c:v>14353.723130696615</c:v>
                </c:pt>
                <c:pt idx="3662">
                  <c:v>16645.579535590277</c:v>
                </c:pt>
                <c:pt idx="3663">
                  <c:v>19503.071282009547</c:v>
                </c:pt>
                <c:pt idx="3664">
                  <c:v>21109.783189561633</c:v>
                </c:pt>
                <c:pt idx="3665">
                  <c:v>21304.976375868056</c:v>
                </c:pt>
                <c:pt idx="3666">
                  <c:v>19923.508071831598</c:v>
                </c:pt>
                <c:pt idx="3667">
                  <c:v>16081.338263346353</c:v>
                </c:pt>
                <c:pt idx="3668">
                  <c:v>14699.947725965712</c:v>
                </c:pt>
                <c:pt idx="3669">
                  <c:v>10826.686893988715</c:v>
                </c:pt>
                <c:pt idx="3670">
                  <c:v>9835.8207413736982</c:v>
                </c:pt>
                <c:pt idx="3671">
                  <c:v>9728.086113009982</c:v>
                </c:pt>
                <c:pt idx="3672">
                  <c:v>7945.628696967231</c:v>
                </c:pt>
                <c:pt idx="3673">
                  <c:v>6400.4076030815968</c:v>
                </c:pt>
                <c:pt idx="3674">
                  <c:v>5509.7560667588978</c:v>
                </c:pt>
                <c:pt idx="3675">
                  <c:v>4735.1926547580297</c:v>
                </c:pt>
                <c:pt idx="3676">
                  <c:v>4209.7753021240233</c:v>
                </c:pt>
                <c:pt idx="3677">
                  <c:v>4506.937775878906</c:v>
                </c:pt>
                <c:pt idx="3678">
                  <c:v>4684.9918520779083</c:v>
                </c:pt>
                <c:pt idx="3679">
                  <c:v>4603.8925089518225</c:v>
                </c:pt>
                <c:pt idx="3680">
                  <c:v>3662.2866038004559</c:v>
                </c:pt>
                <c:pt idx="3681">
                  <c:v>4165.9980219184026</c:v>
                </c:pt>
                <c:pt idx="3682">
                  <c:v>4293.0726527235247</c:v>
                </c:pt>
                <c:pt idx="3683">
                  <c:v>3056.9993063693578</c:v>
                </c:pt>
                <c:pt idx="3684">
                  <c:v>1544.3254089016384</c:v>
                </c:pt>
                <c:pt idx="3685">
                  <c:v>1202.9242119683161</c:v>
                </c:pt>
                <c:pt idx="3686">
                  <c:v>1835.2661657036676</c:v>
                </c:pt>
                <c:pt idx="3687">
                  <c:v>2980.9608932156034</c:v>
                </c:pt>
                <c:pt idx="3688">
                  <c:v>3802.5975118679471</c:v>
                </c:pt>
                <c:pt idx="3689">
                  <c:v>4483.4773859320749</c:v>
                </c:pt>
                <c:pt idx="3690">
                  <c:v>5915.7391662597656</c:v>
                </c:pt>
                <c:pt idx="3691">
                  <c:v>6044.7897825792097</c:v>
                </c:pt>
                <c:pt idx="3692">
                  <c:v>7539.4922698296441</c:v>
                </c:pt>
                <c:pt idx="3693">
                  <c:v>7377.2759629991324</c:v>
                </c:pt>
                <c:pt idx="3694">
                  <c:v>8365.5045979817714</c:v>
                </c:pt>
                <c:pt idx="3695">
                  <c:v>9426.4764328342008</c:v>
                </c:pt>
                <c:pt idx="3696">
                  <c:v>8415.3746435546873</c:v>
                </c:pt>
                <c:pt idx="3697">
                  <c:v>7773.846386854384</c:v>
                </c:pt>
                <c:pt idx="3698">
                  <c:v>8408.911623263888</c:v>
                </c:pt>
                <c:pt idx="3699">
                  <c:v>6333.1621001519097</c:v>
                </c:pt>
                <c:pt idx="3700">
                  <c:v>4741.4059559461803</c:v>
                </c:pt>
                <c:pt idx="3701">
                  <c:v>4530.0210422092014</c:v>
                </c:pt>
                <c:pt idx="3702">
                  <c:v>4467.7284525553387</c:v>
                </c:pt>
                <c:pt idx="3703">
                  <c:v>3542.0050040690103</c:v>
                </c:pt>
                <c:pt idx="3704">
                  <c:v>1988.6844957478841</c:v>
                </c:pt>
                <c:pt idx="3705">
                  <c:v>1403.3155934651693</c:v>
                </c:pt>
                <c:pt idx="3706">
                  <c:v>1448.2391805013021</c:v>
                </c:pt>
                <c:pt idx="3707">
                  <c:v>1516.5950964016386</c:v>
                </c:pt>
                <c:pt idx="3708">
                  <c:v>1269.9546714952257</c:v>
                </c:pt>
                <c:pt idx="3709">
                  <c:v>1258.733050503201</c:v>
                </c:pt>
                <c:pt idx="3710">
                  <c:v>948.0596334669325</c:v>
                </c:pt>
                <c:pt idx="3711">
                  <c:v>1391.9886062961154</c:v>
                </c:pt>
                <c:pt idx="3712">
                  <c:v>2681.2395399305556</c:v>
                </c:pt>
                <c:pt idx="3713">
                  <c:v>3635.1219506835937</c:v>
                </c:pt>
                <c:pt idx="3714">
                  <c:v>5046.3470034450957</c:v>
                </c:pt>
                <c:pt idx="3715">
                  <c:v>5609.1738134765628</c:v>
                </c:pt>
                <c:pt idx="3716">
                  <c:v>6819.526433783637</c:v>
                </c:pt>
                <c:pt idx="3717">
                  <c:v>7381.5705273437497</c:v>
                </c:pt>
                <c:pt idx="3718">
                  <c:v>6146.3610164388019</c:v>
                </c:pt>
                <c:pt idx="3719">
                  <c:v>5060.3926763237851</c:v>
                </c:pt>
                <c:pt idx="3720">
                  <c:v>3297.8806480577259</c:v>
                </c:pt>
                <c:pt idx="3721">
                  <c:v>2447.9345161946617</c:v>
                </c:pt>
                <c:pt idx="3722">
                  <c:v>2475.3335573323566</c:v>
                </c:pt>
                <c:pt idx="3723">
                  <c:v>2756.5801326497394</c:v>
                </c:pt>
                <c:pt idx="3724">
                  <c:v>3264.2018109809028</c:v>
                </c:pt>
                <c:pt idx="3725">
                  <c:v>3444.9773481580946</c:v>
                </c:pt>
                <c:pt idx="3726">
                  <c:v>3607.4382120768228</c:v>
                </c:pt>
                <c:pt idx="3727">
                  <c:v>3378.1865704345705</c:v>
                </c:pt>
                <c:pt idx="3728">
                  <c:v>1752.0754531182183</c:v>
                </c:pt>
                <c:pt idx="3729">
                  <c:v>978.58201185438372</c:v>
                </c:pt>
                <c:pt idx="3730">
                  <c:v>774.15132865058047</c:v>
                </c:pt>
                <c:pt idx="3731">
                  <c:v>739.01320790608725</c:v>
                </c:pt>
                <c:pt idx="3732">
                  <c:v>1036.9755366685656</c:v>
                </c:pt>
                <c:pt idx="3733">
                  <c:v>1785.3285110473632</c:v>
                </c:pt>
                <c:pt idx="3734">
                  <c:v>2435.3070453559026</c:v>
                </c:pt>
                <c:pt idx="3735">
                  <c:v>2918.3416696506079</c:v>
                </c:pt>
                <c:pt idx="3736">
                  <c:v>3428.668924153646</c:v>
                </c:pt>
                <c:pt idx="3737">
                  <c:v>3565.2824401855469</c:v>
                </c:pt>
                <c:pt idx="3738">
                  <c:v>4182.3724944390187</c:v>
                </c:pt>
                <c:pt idx="3739">
                  <c:v>3440.9648111300999</c:v>
                </c:pt>
                <c:pt idx="3740">
                  <c:v>2760.109699435764</c:v>
                </c:pt>
                <c:pt idx="3741">
                  <c:v>2798.2775107150605</c:v>
                </c:pt>
                <c:pt idx="3742">
                  <c:v>2823.956422458225</c:v>
                </c:pt>
                <c:pt idx="3743">
                  <c:v>2352.9597705756291</c:v>
                </c:pt>
                <c:pt idx="3744">
                  <c:v>1660.1172233751086</c:v>
                </c:pt>
                <c:pt idx="3745">
                  <c:v>1276.1224160088434</c:v>
                </c:pt>
                <c:pt idx="3746">
                  <c:v>1027.1784628465441</c:v>
                </c:pt>
                <c:pt idx="3747">
                  <c:v>902.50709982977969</c:v>
                </c:pt>
                <c:pt idx="3748">
                  <c:v>756.45503621419266</c:v>
                </c:pt>
                <c:pt idx="3749">
                  <c:v>690.60581242879232</c:v>
                </c:pt>
                <c:pt idx="3750">
                  <c:v>594.03941565619573</c:v>
                </c:pt>
                <c:pt idx="3751">
                  <c:v>432.19438615587023</c:v>
                </c:pt>
                <c:pt idx="3752">
                  <c:v>170.7525765885247</c:v>
                </c:pt>
                <c:pt idx="3753">
                  <c:v>37.929257671568131</c:v>
                </c:pt>
                <c:pt idx="3754">
                  <c:v>77.586966058943005</c:v>
                </c:pt>
                <c:pt idx="3755">
                  <c:v>179.55542524973552</c:v>
                </c:pt>
                <c:pt idx="3756">
                  <c:v>454.26174438476562</c:v>
                </c:pt>
                <c:pt idx="3757">
                  <c:v>891.08338706122504</c:v>
                </c:pt>
                <c:pt idx="3758">
                  <c:v>1352.6408632744683</c:v>
                </c:pt>
                <c:pt idx="3759">
                  <c:v>1882.9691935221354</c:v>
                </c:pt>
                <c:pt idx="3760">
                  <c:v>1935.7767200724284</c:v>
                </c:pt>
                <c:pt idx="3761">
                  <c:v>2577.2063514539932</c:v>
                </c:pt>
                <c:pt idx="3762">
                  <c:v>2432.8174297417536</c:v>
                </c:pt>
                <c:pt idx="3763">
                  <c:v>2870.3467199707029</c:v>
                </c:pt>
                <c:pt idx="3764">
                  <c:v>3393.9898963758678</c:v>
                </c:pt>
                <c:pt idx="3765">
                  <c:v>4912.4998404947919</c:v>
                </c:pt>
                <c:pt idx="3766">
                  <c:v>6006.3393313259548</c:v>
                </c:pt>
                <c:pt idx="3767">
                  <c:v>5968.5347439236111</c:v>
                </c:pt>
                <c:pt idx="3768">
                  <c:v>5855.4644238281253</c:v>
                </c:pt>
                <c:pt idx="3769">
                  <c:v>5362.3091346571182</c:v>
                </c:pt>
                <c:pt idx="3770">
                  <c:v>4117.457749362522</c:v>
                </c:pt>
                <c:pt idx="3771">
                  <c:v>3160.689633924696</c:v>
                </c:pt>
                <c:pt idx="3772">
                  <c:v>2845.6834703233508</c:v>
                </c:pt>
                <c:pt idx="3773">
                  <c:v>2884.1988248697917</c:v>
                </c:pt>
                <c:pt idx="3774">
                  <c:v>2556.515165201823</c:v>
                </c:pt>
                <c:pt idx="3775">
                  <c:v>1654.0279044596355</c:v>
                </c:pt>
                <c:pt idx="3776">
                  <c:v>689.25955027262364</c:v>
                </c:pt>
                <c:pt idx="3777">
                  <c:v>604.99843058268232</c:v>
                </c:pt>
                <c:pt idx="3778">
                  <c:v>694.66358113606771</c:v>
                </c:pt>
                <c:pt idx="3779">
                  <c:v>772.45514589097763</c:v>
                </c:pt>
                <c:pt idx="3780">
                  <c:v>755.32052435980904</c:v>
                </c:pt>
                <c:pt idx="3781">
                  <c:v>674.69202324761284</c:v>
                </c:pt>
                <c:pt idx="3782">
                  <c:v>730.62902208116316</c:v>
                </c:pt>
                <c:pt idx="3783">
                  <c:v>1393.9588068983289</c:v>
                </c:pt>
                <c:pt idx="3784">
                  <c:v>1697.4001284450956</c:v>
                </c:pt>
                <c:pt idx="3785">
                  <c:v>2732.569998643663</c:v>
                </c:pt>
                <c:pt idx="3786">
                  <c:v>4339.3330064561633</c:v>
                </c:pt>
                <c:pt idx="3787">
                  <c:v>5659.9163731553817</c:v>
                </c:pt>
                <c:pt idx="3788">
                  <c:v>7001.9758496093746</c:v>
                </c:pt>
                <c:pt idx="3789">
                  <c:v>8434.3254871961799</c:v>
                </c:pt>
                <c:pt idx="3790">
                  <c:v>9112.3254427083339</c:v>
                </c:pt>
                <c:pt idx="3791">
                  <c:v>10808.073169487847</c:v>
                </c:pt>
                <c:pt idx="3792">
                  <c:v>13720.51388780382</c:v>
                </c:pt>
                <c:pt idx="3793">
                  <c:v>12677.338988715277</c:v>
                </c:pt>
                <c:pt idx="3794">
                  <c:v>8618.4292792426222</c:v>
                </c:pt>
                <c:pt idx="3795">
                  <c:v>5489.7257958984374</c:v>
                </c:pt>
                <c:pt idx="3796">
                  <c:v>5512.5696788194446</c:v>
                </c:pt>
                <c:pt idx="3797">
                  <c:v>7803.2219870334202</c:v>
                </c:pt>
                <c:pt idx="3798">
                  <c:v>7748.4310276963979</c:v>
                </c:pt>
                <c:pt idx="3799">
                  <c:v>5761.9495914713543</c:v>
                </c:pt>
                <c:pt idx="3800">
                  <c:v>3108.5633420138888</c:v>
                </c:pt>
                <c:pt idx="3801">
                  <c:v>2033.0926775444877</c:v>
                </c:pt>
                <c:pt idx="3802">
                  <c:v>1656.2383052571615</c:v>
                </c:pt>
                <c:pt idx="3803">
                  <c:v>1096.3878573269315</c:v>
                </c:pt>
                <c:pt idx="3804">
                  <c:v>759.81783009847004</c:v>
                </c:pt>
                <c:pt idx="3805">
                  <c:v>720.00001346164277</c:v>
                </c:pt>
                <c:pt idx="3806">
                  <c:v>690.15709623548719</c:v>
                </c:pt>
                <c:pt idx="3807">
                  <c:v>900.28233320448135</c:v>
                </c:pt>
                <c:pt idx="3808">
                  <c:v>1205.4510752360027</c:v>
                </c:pt>
                <c:pt idx="3809">
                  <c:v>1478.9970289442274</c:v>
                </c:pt>
                <c:pt idx="3810">
                  <c:v>1925.750046251085</c:v>
                </c:pt>
                <c:pt idx="3811">
                  <c:v>2117.9031873914932</c:v>
                </c:pt>
                <c:pt idx="3812">
                  <c:v>2773.9254950629338</c:v>
                </c:pt>
                <c:pt idx="3813">
                  <c:v>4095.4877050781251</c:v>
                </c:pt>
                <c:pt idx="3814">
                  <c:v>5578.4417805989588</c:v>
                </c:pt>
                <c:pt idx="3815">
                  <c:v>7594.0020616319443</c:v>
                </c:pt>
                <c:pt idx="3816">
                  <c:v>9493.0760720486105</c:v>
                </c:pt>
                <c:pt idx="3817">
                  <c:v>10545.758709852431</c:v>
                </c:pt>
                <c:pt idx="3818">
                  <c:v>10962.347320963541</c:v>
                </c:pt>
                <c:pt idx="3819">
                  <c:v>11191.291986762153</c:v>
                </c:pt>
                <c:pt idx="3820">
                  <c:v>11247.884047851563</c:v>
                </c:pt>
                <c:pt idx="3821">
                  <c:v>10900.45103407118</c:v>
                </c:pt>
                <c:pt idx="3822">
                  <c:v>9131.8379947916674</c:v>
                </c:pt>
                <c:pt idx="3823">
                  <c:v>7273.542784830729</c:v>
                </c:pt>
                <c:pt idx="3824">
                  <c:v>4059.563954264323</c:v>
                </c:pt>
                <c:pt idx="3825">
                  <c:v>2436.2986908637154</c:v>
                </c:pt>
                <c:pt idx="3826">
                  <c:v>2292.6509703911674</c:v>
                </c:pt>
                <c:pt idx="3827">
                  <c:v>1935.3102010091145</c:v>
                </c:pt>
                <c:pt idx="3828">
                  <c:v>1613.4265783691405</c:v>
                </c:pt>
                <c:pt idx="3829">
                  <c:v>1384.4014526367187</c:v>
                </c:pt>
                <c:pt idx="3830">
                  <c:v>1754.4915538194443</c:v>
                </c:pt>
                <c:pt idx="3831">
                  <c:v>2782.1640204535588</c:v>
                </c:pt>
                <c:pt idx="3832">
                  <c:v>4051.8430750868056</c:v>
                </c:pt>
                <c:pt idx="3833">
                  <c:v>5798.9067816840279</c:v>
                </c:pt>
                <c:pt idx="3834">
                  <c:v>7251.4435617404515</c:v>
                </c:pt>
                <c:pt idx="3835">
                  <c:v>8762.5626779513896</c:v>
                </c:pt>
                <c:pt idx="3836">
                  <c:v>11096.327388237847</c:v>
                </c:pt>
                <c:pt idx="3837">
                  <c:v>13633.20435546875</c:v>
                </c:pt>
                <c:pt idx="3838">
                  <c:v>16711.280978732641</c:v>
                </c:pt>
                <c:pt idx="3839">
                  <c:v>17872.854062499999</c:v>
                </c:pt>
                <c:pt idx="3840">
                  <c:v>18380.386139322916</c:v>
                </c:pt>
                <c:pt idx="3841">
                  <c:v>18410.62916232639</c:v>
                </c:pt>
                <c:pt idx="3842">
                  <c:v>17165.840627170139</c:v>
                </c:pt>
                <c:pt idx="3843">
                  <c:v>18366.562115885416</c:v>
                </c:pt>
                <c:pt idx="3844">
                  <c:v>18322.477165798609</c:v>
                </c:pt>
                <c:pt idx="3845">
                  <c:v>17030.464299045139</c:v>
                </c:pt>
                <c:pt idx="3846">
                  <c:v>16023.12995876736</c:v>
                </c:pt>
                <c:pt idx="3847">
                  <c:v>14739.79275282118</c:v>
                </c:pt>
                <c:pt idx="3848">
                  <c:v>11670.662658420139</c:v>
                </c:pt>
                <c:pt idx="3849">
                  <c:v>11192.705177951389</c:v>
                </c:pt>
                <c:pt idx="3850">
                  <c:v>10965.053130425347</c:v>
                </c:pt>
                <c:pt idx="3851">
                  <c:v>10350.001956651477</c:v>
                </c:pt>
                <c:pt idx="3852">
                  <c:v>9635.4233311631942</c:v>
                </c:pt>
                <c:pt idx="3853">
                  <c:v>9923.0472189670145</c:v>
                </c:pt>
                <c:pt idx="3854">
                  <c:v>9752.5478483072911</c:v>
                </c:pt>
                <c:pt idx="3855">
                  <c:v>9844.400186631945</c:v>
                </c:pt>
                <c:pt idx="3856">
                  <c:v>9633.5977723524302</c:v>
                </c:pt>
                <c:pt idx="3857">
                  <c:v>9370.9323003472218</c:v>
                </c:pt>
                <c:pt idx="3858">
                  <c:v>8536.3640722656255</c:v>
                </c:pt>
                <c:pt idx="3859">
                  <c:v>7391.8436447482636</c:v>
                </c:pt>
                <c:pt idx="3860">
                  <c:v>7585.612478027344</c:v>
                </c:pt>
                <c:pt idx="3861">
                  <c:v>8751.0019997829859</c:v>
                </c:pt>
                <c:pt idx="3862">
                  <c:v>10567.698623046876</c:v>
                </c:pt>
                <c:pt idx="3863">
                  <c:v>12045.735405815973</c:v>
                </c:pt>
                <c:pt idx="3864">
                  <c:v>12475.62121202257</c:v>
                </c:pt>
                <c:pt idx="3865">
                  <c:v>12361.282776692708</c:v>
                </c:pt>
                <c:pt idx="3866">
                  <c:v>12315.041030815972</c:v>
                </c:pt>
                <c:pt idx="3867">
                  <c:v>11764.107326388888</c:v>
                </c:pt>
                <c:pt idx="3868">
                  <c:v>12384.173429904515</c:v>
                </c:pt>
                <c:pt idx="3869">
                  <c:v>13293.789569227431</c:v>
                </c:pt>
                <c:pt idx="3870">
                  <c:v>14538.463830295139</c:v>
                </c:pt>
                <c:pt idx="3871">
                  <c:v>14586.237604166667</c:v>
                </c:pt>
                <c:pt idx="3872">
                  <c:v>12961.756885850695</c:v>
                </c:pt>
                <c:pt idx="3873">
                  <c:v>13098.519039713541</c:v>
                </c:pt>
                <c:pt idx="3874">
                  <c:v>10896.061949869792</c:v>
                </c:pt>
                <c:pt idx="3875">
                  <c:v>7754.4903993055559</c:v>
                </c:pt>
                <c:pt idx="3876">
                  <c:v>5931.1221131727434</c:v>
                </c:pt>
                <c:pt idx="3877">
                  <c:v>4465.313723958333</c:v>
                </c:pt>
                <c:pt idx="3878">
                  <c:v>3342.0042833116318</c:v>
                </c:pt>
                <c:pt idx="3879">
                  <c:v>3041.8629806857639</c:v>
                </c:pt>
                <c:pt idx="3880">
                  <c:v>4004.209066840278</c:v>
                </c:pt>
                <c:pt idx="3881">
                  <c:v>6604.3906456163195</c:v>
                </c:pt>
                <c:pt idx="3882">
                  <c:v>9214.0071169704861</c:v>
                </c:pt>
                <c:pt idx="3883">
                  <c:v>12881.306035156251</c:v>
                </c:pt>
                <c:pt idx="3884">
                  <c:v>15391.295233289931</c:v>
                </c:pt>
                <c:pt idx="3885">
                  <c:v>16863.791401909722</c:v>
                </c:pt>
                <c:pt idx="3886">
                  <c:v>17332.003708767363</c:v>
                </c:pt>
                <c:pt idx="3887">
                  <c:v>16435.223117404516</c:v>
                </c:pt>
                <c:pt idx="3888">
                  <c:v>16977.811401909723</c:v>
                </c:pt>
                <c:pt idx="3889">
                  <c:v>16342.800081380208</c:v>
                </c:pt>
                <c:pt idx="3890">
                  <c:v>15152.523213975694</c:v>
                </c:pt>
                <c:pt idx="3891">
                  <c:v>14990.874480251736</c:v>
                </c:pt>
                <c:pt idx="3892">
                  <c:v>15293.097661675347</c:v>
                </c:pt>
                <c:pt idx="3893">
                  <c:v>14842.385117730035</c:v>
                </c:pt>
                <c:pt idx="3894">
                  <c:v>14098.44703342014</c:v>
                </c:pt>
                <c:pt idx="3895">
                  <c:v>13407.870190429687</c:v>
                </c:pt>
                <c:pt idx="3896">
                  <c:v>13362.799148220485</c:v>
                </c:pt>
                <c:pt idx="3897">
                  <c:v>15136.404800347222</c:v>
                </c:pt>
                <c:pt idx="3898">
                  <c:v>16215.775296223959</c:v>
                </c:pt>
                <c:pt idx="3899">
                  <c:v>15449.053249782986</c:v>
                </c:pt>
                <c:pt idx="3900">
                  <c:v>14920.208858506945</c:v>
                </c:pt>
                <c:pt idx="3901">
                  <c:v>14235.621156684028</c:v>
                </c:pt>
                <c:pt idx="3902">
                  <c:v>12511.027549913195</c:v>
                </c:pt>
                <c:pt idx="3903">
                  <c:v>12126.391629774305</c:v>
                </c:pt>
                <c:pt idx="3904">
                  <c:v>12854.608274739583</c:v>
                </c:pt>
                <c:pt idx="3905">
                  <c:v>13213.036943359375</c:v>
                </c:pt>
                <c:pt idx="3906">
                  <c:v>14161.903652886285</c:v>
                </c:pt>
                <c:pt idx="3907">
                  <c:v>14456.590145399305</c:v>
                </c:pt>
                <c:pt idx="3908">
                  <c:v>13703.068572048611</c:v>
                </c:pt>
                <c:pt idx="3909">
                  <c:v>12542.091481119791</c:v>
                </c:pt>
                <c:pt idx="3910">
                  <c:v>11331.682896050348</c:v>
                </c:pt>
                <c:pt idx="3911">
                  <c:v>9885.0608940972215</c:v>
                </c:pt>
                <c:pt idx="3912">
                  <c:v>8954.3075705295141</c:v>
                </c:pt>
                <c:pt idx="3913">
                  <c:v>8411.414612087674</c:v>
                </c:pt>
                <c:pt idx="3914">
                  <c:v>8360.6388018120651</c:v>
                </c:pt>
                <c:pt idx="3915">
                  <c:v>8528.2870985243062</c:v>
                </c:pt>
                <c:pt idx="3916">
                  <c:v>8127.4062993706593</c:v>
                </c:pt>
                <c:pt idx="3917">
                  <c:v>7308.7311545138891</c:v>
                </c:pt>
                <c:pt idx="3918">
                  <c:v>7182.4414903428824</c:v>
                </c:pt>
                <c:pt idx="3919">
                  <c:v>7259.494122721354</c:v>
                </c:pt>
                <c:pt idx="3920">
                  <c:v>7455.1331976996526</c:v>
                </c:pt>
                <c:pt idx="3921">
                  <c:v>7360.8515204535588</c:v>
                </c:pt>
                <c:pt idx="3922">
                  <c:v>6322.4107912868922</c:v>
                </c:pt>
                <c:pt idx="3923">
                  <c:v>5183.33909125434</c:v>
                </c:pt>
                <c:pt idx="3924">
                  <c:v>4389.4167221408425</c:v>
                </c:pt>
                <c:pt idx="3925">
                  <c:v>3871.9298891194662</c:v>
                </c:pt>
                <c:pt idx="3926">
                  <c:v>3871.6928133138022</c:v>
                </c:pt>
                <c:pt idx="3927">
                  <c:v>4335.5454828559032</c:v>
                </c:pt>
                <c:pt idx="3928">
                  <c:v>4992.5873813205299</c:v>
                </c:pt>
                <c:pt idx="3929">
                  <c:v>6206.4993440755206</c:v>
                </c:pt>
                <c:pt idx="3930">
                  <c:v>7558.8872319878474</c:v>
                </c:pt>
                <c:pt idx="3931">
                  <c:v>9244.3890288628463</c:v>
                </c:pt>
                <c:pt idx="3932">
                  <c:v>10664.872038845486</c:v>
                </c:pt>
                <c:pt idx="3933">
                  <c:v>12161.626639539931</c:v>
                </c:pt>
                <c:pt idx="3934">
                  <c:v>13374.290762803819</c:v>
                </c:pt>
                <c:pt idx="3935">
                  <c:v>13182.464806315103</c:v>
                </c:pt>
                <c:pt idx="3936">
                  <c:v>13142.341183810764</c:v>
                </c:pt>
                <c:pt idx="3937">
                  <c:v>11634.401710069444</c:v>
                </c:pt>
                <c:pt idx="3938">
                  <c:v>10482.369486762153</c:v>
                </c:pt>
                <c:pt idx="3939">
                  <c:v>8850.1384825303812</c:v>
                </c:pt>
                <c:pt idx="3940">
                  <c:v>7296.7318223741322</c:v>
                </c:pt>
                <c:pt idx="3941">
                  <c:v>6527.6580289713538</c:v>
                </c:pt>
                <c:pt idx="3942">
                  <c:v>6060.4232150607641</c:v>
                </c:pt>
                <c:pt idx="3943">
                  <c:v>5999.2020556640628</c:v>
                </c:pt>
                <c:pt idx="3944">
                  <c:v>6130.3816265190972</c:v>
                </c:pt>
                <c:pt idx="3945">
                  <c:v>6840.235068359375</c:v>
                </c:pt>
                <c:pt idx="3946">
                  <c:v>6914.0060329861108</c:v>
                </c:pt>
                <c:pt idx="3947">
                  <c:v>6846.4564171006941</c:v>
                </c:pt>
                <c:pt idx="3948">
                  <c:v>6583.9085644531251</c:v>
                </c:pt>
                <c:pt idx="3949">
                  <c:v>5918.8843884277339</c:v>
                </c:pt>
                <c:pt idx="3950">
                  <c:v>5589.2641807725695</c:v>
                </c:pt>
                <c:pt idx="3951">
                  <c:v>5388.3106602647567</c:v>
                </c:pt>
                <c:pt idx="3952">
                  <c:v>5367.9032785373265</c:v>
                </c:pt>
                <c:pt idx="3953">
                  <c:v>5150.950091688368</c:v>
                </c:pt>
                <c:pt idx="3954">
                  <c:v>4935.2143842230898</c:v>
                </c:pt>
                <c:pt idx="3955">
                  <c:v>4707.7404258897568</c:v>
                </c:pt>
                <c:pt idx="3956">
                  <c:v>5112.5523182508678</c:v>
                </c:pt>
                <c:pt idx="3957">
                  <c:v>6536.0704063585072</c:v>
                </c:pt>
                <c:pt idx="3958">
                  <c:v>9022.7561094835073</c:v>
                </c:pt>
                <c:pt idx="3959">
                  <c:v>11849.334389105903</c:v>
                </c:pt>
                <c:pt idx="3960">
                  <c:v>13918.823582899306</c:v>
                </c:pt>
                <c:pt idx="3961">
                  <c:v>14907.442404513889</c:v>
                </c:pt>
                <c:pt idx="3962">
                  <c:v>15397.504073350694</c:v>
                </c:pt>
                <c:pt idx="3963">
                  <c:v>14974.598950737847</c:v>
                </c:pt>
                <c:pt idx="3964">
                  <c:v>13940.173976779513</c:v>
                </c:pt>
                <c:pt idx="3965">
                  <c:v>12871.151681857638</c:v>
                </c:pt>
                <c:pt idx="3966">
                  <c:v>12188.351966145834</c:v>
                </c:pt>
                <c:pt idx="3967">
                  <c:v>11718.915080295139</c:v>
                </c:pt>
                <c:pt idx="3968">
                  <c:v>9361.005373263888</c:v>
                </c:pt>
                <c:pt idx="3969">
                  <c:v>9147.4993337673604</c:v>
                </c:pt>
                <c:pt idx="3970">
                  <c:v>9843.1788281249992</c:v>
                </c:pt>
                <c:pt idx="3971">
                  <c:v>10452.799541015625</c:v>
                </c:pt>
                <c:pt idx="3972">
                  <c:v>11752.868122558593</c:v>
                </c:pt>
                <c:pt idx="3973">
                  <c:v>12285.181314019097</c:v>
                </c:pt>
                <c:pt idx="3974">
                  <c:v>13102.555031467014</c:v>
                </c:pt>
                <c:pt idx="3975">
                  <c:v>14843.18343967014</c:v>
                </c:pt>
                <c:pt idx="3976">
                  <c:v>16203.668067491319</c:v>
                </c:pt>
                <c:pt idx="3977">
                  <c:v>17517.831076388888</c:v>
                </c:pt>
                <c:pt idx="3978">
                  <c:v>17683.131590711804</c:v>
                </c:pt>
                <c:pt idx="3979">
                  <c:v>15990.384527452257</c:v>
                </c:pt>
                <c:pt idx="3980">
                  <c:v>14347.106414930555</c:v>
                </c:pt>
                <c:pt idx="3981">
                  <c:v>15456.959009331596</c:v>
                </c:pt>
                <c:pt idx="3982">
                  <c:v>17011.56793077257</c:v>
                </c:pt>
                <c:pt idx="3983">
                  <c:v>17695.925173068576</c:v>
                </c:pt>
                <c:pt idx="3984">
                  <c:v>16225.776240234374</c:v>
                </c:pt>
                <c:pt idx="3985">
                  <c:v>13779.863502604167</c:v>
                </c:pt>
                <c:pt idx="3986">
                  <c:v>12670.833547905815</c:v>
                </c:pt>
                <c:pt idx="3987">
                  <c:v>12400.38480577257</c:v>
                </c:pt>
                <c:pt idx="3988">
                  <c:v>11760.564242621527</c:v>
                </c:pt>
                <c:pt idx="3989">
                  <c:v>11157.17583875868</c:v>
                </c:pt>
                <c:pt idx="3990">
                  <c:v>10715.865901692709</c:v>
                </c:pt>
                <c:pt idx="3991">
                  <c:v>9148.3488655598958</c:v>
                </c:pt>
                <c:pt idx="3992">
                  <c:v>6745.0165456814238</c:v>
                </c:pt>
                <c:pt idx="3993">
                  <c:v>7062.1279747178824</c:v>
                </c:pt>
                <c:pt idx="3994">
                  <c:v>7077.500492485894</c:v>
                </c:pt>
                <c:pt idx="3995">
                  <c:v>6246.9412285698781</c:v>
                </c:pt>
                <c:pt idx="3996">
                  <c:v>5880.7333791775172</c:v>
                </c:pt>
                <c:pt idx="3997">
                  <c:v>5493.5438943142362</c:v>
                </c:pt>
                <c:pt idx="3998">
                  <c:v>4772.984091796875</c:v>
                </c:pt>
                <c:pt idx="3999">
                  <c:v>4361.8950347222226</c:v>
                </c:pt>
                <c:pt idx="4000">
                  <c:v>4359.9587239583334</c:v>
                </c:pt>
                <c:pt idx="4001">
                  <c:v>4793.8257020399305</c:v>
                </c:pt>
                <c:pt idx="4002">
                  <c:v>5987.4743570963537</c:v>
                </c:pt>
                <c:pt idx="4003">
                  <c:v>7573.3348101128477</c:v>
                </c:pt>
                <c:pt idx="4004">
                  <c:v>8777.6338118489584</c:v>
                </c:pt>
                <c:pt idx="4005">
                  <c:v>10473.647213541666</c:v>
                </c:pt>
                <c:pt idx="4006">
                  <c:v>11918.402835286459</c:v>
                </c:pt>
                <c:pt idx="4007">
                  <c:v>12550.972202690973</c:v>
                </c:pt>
                <c:pt idx="4008">
                  <c:v>11919.840960286458</c:v>
                </c:pt>
                <c:pt idx="4009">
                  <c:v>10806.44603298611</c:v>
                </c:pt>
                <c:pt idx="4010">
                  <c:v>9168.9459472656254</c:v>
                </c:pt>
                <c:pt idx="4011">
                  <c:v>8081.926453450521</c:v>
                </c:pt>
                <c:pt idx="4012">
                  <c:v>7277.5859223090274</c:v>
                </c:pt>
                <c:pt idx="4013">
                  <c:v>7365.7633740234378</c:v>
                </c:pt>
                <c:pt idx="4014">
                  <c:v>9168.4964724392357</c:v>
                </c:pt>
                <c:pt idx="4015">
                  <c:v>10371.486163194444</c:v>
                </c:pt>
                <c:pt idx="4016">
                  <c:v>9983.8618261718748</c:v>
                </c:pt>
                <c:pt idx="4017">
                  <c:v>9581.6166189236119</c:v>
                </c:pt>
                <c:pt idx="4018">
                  <c:v>9037.3773166232641</c:v>
                </c:pt>
                <c:pt idx="4019">
                  <c:v>7732.6001307508677</c:v>
                </c:pt>
                <c:pt idx="4020">
                  <c:v>6985.2987076822919</c:v>
                </c:pt>
                <c:pt idx="4021">
                  <c:v>6738.5847029622391</c:v>
                </c:pt>
                <c:pt idx="4022">
                  <c:v>6880.0865451388891</c:v>
                </c:pt>
                <c:pt idx="4023">
                  <c:v>8259.5767366536456</c:v>
                </c:pt>
                <c:pt idx="4024">
                  <c:v>11329.490579155816</c:v>
                </c:pt>
                <c:pt idx="4025">
                  <c:v>14571.337741970487</c:v>
                </c:pt>
                <c:pt idx="4026">
                  <c:v>14893.623793402778</c:v>
                </c:pt>
                <c:pt idx="4027">
                  <c:v>15776.553858778212</c:v>
                </c:pt>
                <c:pt idx="4028">
                  <c:v>17873.800940755209</c:v>
                </c:pt>
                <c:pt idx="4029">
                  <c:v>19980.970815972221</c:v>
                </c:pt>
                <c:pt idx="4030">
                  <c:v>19139.769192708332</c:v>
                </c:pt>
                <c:pt idx="4031">
                  <c:v>18667.2741015625</c:v>
                </c:pt>
                <c:pt idx="4032">
                  <c:v>18844.599047309028</c:v>
                </c:pt>
                <c:pt idx="4033">
                  <c:v>18109.458932291665</c:v>
                </c:pt>
                <c:pt idx="4034">
                  <c:v>16268.953448350694</c:v>
                </c:pt>
                <c:pt idx="4035">
                  <c:v>14181.898194444444</c:v>
                </c:pt>
                <c:pt idx="4036">
                  <c:v>12747.070438368055</c:v>
                </c:pt>
                <c:pt idx="4037">
                  <c:v>11047.273122829862</c:v>
                </c:pt>
                <c:pt idx="4038">
                  <c:v>10479.668314887153</c:v>
                </c:pt>
                <c:pt idx="4039">
                  <c:v>9559.3785134548616</c:v>
                </c:pt>
                <c:pt idx="4040">
                  <c:v>8205.7060766601571</c:v>
                </c:pt>
                <c:pt idx="4041">
                  <c:v>8442.2232443576395</c:v>
                </c:pt>
                <c:pt idx="4042">
                  <c:v>8126.1859016927083</c:v>
                </c:pt>
                <c:pt idx="4043">
                  <c:v>8270.7837098524305</c:v>
                </c:pt>
                <c:pt idx="4044">
                  <c:v>7330.6162809244788</c:v>
                </c:pt>
                <c:pt idx="4045">
                  <c:v>6121.3012331814234</c:v>
                </c:pt>
                <c:pt idx="4046">
                  <c:v>5152.263898111979</c:v>
                </c:pt>
                <c:pt idx="4047">
                  <c:v>4368.152322591146</c:v>
                </c:pt>
                <c:pt idx="4048">
                  <c:v>4106.8072545030382</c:v>
                </c:pt>
                <c:pt idx="4049">
                  <c:v>4287.4732454427085</c:v>
                </c:pt>
                <c:pt idx="4050">
                  <c:v>5301.7790049913192</c:v>
                </c:pt>
                <c:pt idx="4051">
                  <c:v>6558.3929793294274</c:v>
                </c:pt>
                <c:pt idx="4052">
                  <c:v>8672.650552300347</c:v>
                </c:pt>
                <c:pt idx="4053">
                  <c:v>12260.698226996528</c:v>
                </c:pt>
                <c:pt idx="4054">
                  <c:v>15806.081967230903</c:v>
                </c:pt>
                <c:pt idx="4055">
                  <c:v>18222.061744791667</c:v>
                </c:pt>
                <c:pt idx="4056">
                  <c:v>18897.597523871529</c:v>
                </c:pt>
                <c:pt idx="4057">
                  <c:v>18890.776716579861</c:v>
                </c:pt>
                <c:pt idx="4058">
                  <c:v>18972.630666232639</c:v>
                </c:pt>
                <c:pt idx="4059">
                  <c:v>18674.784077690972</c:v>
                </c:pt>
                <c:pt idx="4060">
                  <c:v>17814.593395182292</c:v>
                </c:pt>
                <c:pt idx="4061">
                  <c:v>16781.146697048611</c:v>
                </c:pt>
                <c:pt idx="4062">
                  <c:v>15682.565478515626</c:v>
                </c:pt>
                <c:pt idx="4063">
                  <c:v>14052.951358506945</c:v>
                </c:pt>
                <c:pt idx="4064">
                  <c:v>10252.188154296875</c:v>
                </c:pt>
                <c:pt idx="4065">
                  <c:v>8553.7371733940963</c:v>
                </c:pt>
                <c:pt idx="4066">
                  <c:v>8292.6272086588542</c:v>
                </c:pt>
                <c:pt idx="4067">
                  <c:v>7786.073812934028</c:v>
                </c:pt>
                <c:pt idx="4068">
                  <c:v>7113.9500330946184</c:v>
                </c:pt>
                <c:pt idx="4069">
                  <c:v>6813.4284450954865</c:v>
                </c:pt>
                <c:pt idx="4070">
                  <c:v>7169.2556635199653</c:v>
                </c:pt>
                <c:pt idx="4071">
                  <c:v>7603.3202056206601</c:v>
                </c:pt>
                <c:pt idx="4072">
                  <c:v>8336.8202099609371</c:v>
                </c:pt>
                <c:pt idx="4073">
                  <c:v>9017.6020757378465</c:v>
                </c:pt>
                <c:pt idx="4074">
                  <c:v>9712.5967816840275</c:v>
                </c:pt>
                <c:pt idx="4075">
                  <c:v>11596.146905381944</c:v>
                </c:pt>
                <c:pt idx="4076">
                  <c:v>13800.343398437501</c:v>
                </c:pt>
                <c:pt idx="4077">
                  <c:v>17611.282119140626</c:v>
                </c:pt>
                <c:pt idx="4078">
                  <c:v>19091.510844184028</c:v>
                </c:pt>
                <c:pt idx="4079">
                  <c:v>19091.319168836806</c:v>
                </c:pt>
                <c:pt idx="4080">
                  <c:v>18039.998168402777</c:v>
                </c:pt>
                <c:pt idx="4081">
                  <c:v>17315.041412760416</c:v>
                </c:pt>
                <c:pt idx="4082">
                  <c:v>16830.295592447917</c:v>
                </c:pt>
                <c:pt idx="4083">
                  <c:v>16540.677236328123</c:v>
                </c:pt>
                <c:pt idx="4084">
                  <c:v>16112.827618272569</c:v>
                </c:pt>
                <c:pt idx="4085">
                  <c:v>15449.675608723959</c:v>
                </c:pt>
                <c:pt idx="4086">
                  <c:v>14479.695886501737</c:v>
                </c:pt>
                <c:pt idx="4087">
                  <c:v>13271.207198350694</c:v>
                </c:pt>
                <c:pt idx="4088">
                  <c:v>10790.861145833333</c:v>
                </c:pt>
                <c:pt idx="4089">
                  <c:v>8660.4306445312504</c:v>
                </c:pt>
                <c:pt idx="4090">
                  <c:v>8637.2471557617191</c:v>
                </c:pt>
                <c:pt idx="4091">
                  <c:v>9130.9529720052087</c:v>
                </c:pt>
                <c:pt idx="4092">
                  <c:v>8420.5790348307291</c:v>
                </c:pt>
                <c:pt idx="4093">
                  <c:v>7404.4761810980899</c:v>
                </c:pt>
                <c:pt idx="4094">
                  <c:v>6428.8291802300346</c:v>
                </c:pt>
                <c:pt idx="4095">
                  <c:v>5485.8755735948353</c:v>
                </c:pt>
                <c:pt idx="4096">
                  <c:v>4777.5978217230904</c:v>
                </c:pt>
                <c:pt idx="4097">
                  <c:v>5018.444430067274</c:v>
                </c:pt>
                <c:pt idx="4098">
                  <c:v>5795.3199625651041</c:v>
                </c:pt>
                <c:pt idx="4099">
                  <c:v>7214.5498594835071</c:v>
                </c:pt>
                <c:pt idx="4100">
                  <c:v>8312.5606049262151</c:v>
                </c:pt>
                <c:pt idx="4101">
                  <c:v>11155.01447265625</c:v>
                </c:pt>
                <c:pt idx="4102">
                  <c:v>13414.028823784722</c:v>
                </c:pt>
                <c:pt idx="4103">
                  <c:v>14297.403383517794</c:v>
                </c:pt>
                <c:pt idx="4104">
                  <c:v>14474.406968858508</c:v>
                </c:pt>
                <c:pt idx="4105">
                  <c:v>14994.416704644098</c:v>
                </c:pt>
                <c:pt idx="4106">
                  <c:v>14750.041983506944</c:v>
                </c:pt>
                <c:pt idx="4107">
                  <c:v>13657.164959309895</c:v>
                </c:pt>
                <c:pt idx="4108">
                  <c:v>12369.872253960504</c:v>
                </c:pt>
                <c:pt idx="4109">
                  <c:v>11254.288262803819</c:v>
                </c:pt>
                <c:pt idx="4110">
                  <c:v>10114.336129557292</c:v>
                </c:pt>
                <c:pt idx="4111">
                  <c:v>8801.4175084092876</c:v>
                </c:pt>
                <c:pt idx="4112">
                  <c:v>6995.2882565646705</c:v>
                </c:pt>
                <c:pt idx="4113">
                  <c:v>7060.6467241753471</c:v>
                </c:pt>
                <c:pt idx="4114">
                  <c:v>7662.4673060438372</c:v>
                </c:pt>
                <c:pt idx="4115">
                  <c:v>7254.5333242458764</c:v>
                </c:pt>
                <c:pt idx="4116">
                  <c:v>6793.8856781684026</c:v>
                </c:pt>
                <c:pt idx="4117">
                  <c:v>6369.7806711154517</c:v>
                </c:pt>
                <c:pt idx="4118">
                  <c:v>6280.5069977484809</c:v>
                </c:pt>
                <c:pt idx="4119">
                  <c:v>8030.9845209418399</c:v>
                </c:pt>
                <c:pt idx="4120">
                  <c:v>10493.749195963541</c:v>
                </c:pt>
                <c:pt idx="4121">
                  <c:v>11754.618116319445</c:v>
                </c:pt>
                <c:pt idx="4122">
                  <c:v>12803.761239149306</c:v>
                </c:pt>
                <c:pt idx="4123">
                  <c:v>14327.660148654513</c:v>
                </c:pt>
                <c:pt idx="4124">
                  <c:v>15156.234148220487</c:v>
                </c:pt>
                <c:pt idx="4125">
                  <c:v>16857.301029188369</c:v>
                </c:pt>
                <c:pt idx="4126">
                  <c:v>18511.86684733073</c:v>
                </c:pt>
                <c:pt idx="4127">
                  <c:v>18429.390924479168</c:v>
                </c:pt>
                <c:pt idx="4128">
                  <c:v>19335.116334092883</c:v>
                </c:pt>
                <c:pt idx="4129">
                  <c:v>19021.852215711806</c:v>
                </c:pt>
                <c:pt idx="4130">
                  <c:v>17892.049390190972</c:v>
                </c:pt>
                <c:pt idx="4131">
                  <c:v>16477.025070529515</c:v>
                </c:pt>
                <c:pt idx="4132">
                  <c:v>15757.010798068577</c:v>
                </c:pt>
                <c:pt idx="4133">
                  <c:v>14813.147463107638</c:v>
                </c:pt>
                <c:pt idx="4134">
                  <c:v>13234.000438368055</c:v>
                </c:pt>
                <c:pt idx="4135">
                  <c:v>11632.657502712673</c:v>
                </c:pt>
                <c:pt idx="4136">
                  <c:v>10243.003623046876</c:v>
                </c:pt>
                <c:pt idx="4137">
                  <c:v>9155.8689756944441</c:v>
                </c:pt>
                <c:pt idx="4138">
                  <c:v>8872.3445193142361</c:v>
                </c:pt>
                <c:pt idx="4139">
                  <c:v>7440.1947178819446</c:v>
                </c:pt>
                <c:pt idx="4140">
                  <c:v>6158.7316213650174</c:v>
                </c:pt>
                <c:pt idx="4141">
                  <c:v>5018.1450732421872</c:v>
                </c:pt>
                <c:pt idx="4142">
                  <c:v>5551.242676866319</c:v>
                </c:pt>
                <c:pt idx="4143">
                  <c:v>6486.9016308593746</c:v>
                </c:pt>
                <c:pt idx="4144">
                  <c:v>9246.3078168402772</c:v>
                </c:pt>
                <c:pt idx="4145">
                  <c:v>12057.232003038194</c:v>
                </c:pt>
                <c:pt idx="4146">
                  <c:v>14457.973658854167</c:v>
                </c:pt>
                <c:pt idx="4147">
                  <c:v>17030.925322808158</c:v>
                </c:pt>
                <c:pt idx="4148">
                  <c:v>17806.522274305556</c:v>
                </c:pt>
                <c:pt idx="4149">
                  <c:v>19225.848485243056</c:v>
                </c:pt>
                <c:pt idx="4150">
                  <c:v>19724.204752604168</c:v>
                </c:pt>
                <c:pt idx="4151">
                  <c:v>18056.157330729166</c:v>
                </c:pt>
                <c:pt idx="4152">
                  <c:v>17594.674092881945</c:v>
                </c:pt>
                <c:pt idx="4153">
                  <c:v>17653.903027343749</c:v>
                </c:pt>
                <c:pt idx="4154">
                  <c:v>15894.425738932292</c:v>
                </c:pt>
                <c:pt idx="4155">
                  <c:v>14856.489290364583</c:v>
                </c:pt>
                <c:pt idx="4156">
                  <c:v>14520.062338053385</c:v>
                </c:pt>
                <c:pt idx="4157">
                  <c:v>14257.601342230902</c:v>
                </c:pt>
                <c:pt idx="4158">
                  <c:v>13872.543067491319</c:v>
                </c:pt>
                <c:pt idx="4159">
                  <c:v>12796.304070095486</c:v>
                </c:pt>
                <c:pt idx="4160">
                  <c:v>12856.940748697916</c:v>
                </c:pt>
                <c:pt idx="4161">
                  <c:v>14490.524920789931</c:v>
                </c:pt>
                <c:pt idx="4162">
                  <c:v>14466.416782769098</c:v>
                </c:pt>
                <c:pt idx="4163">
                  <c:v>13603.940315212674</c:v>
                </c:pt>
                <c:pt idx="4164">
                  <c:v>12162.926927083334</c:v>
                </c:pt>
                <c:pt idx="4165">
                  <c:v>11296.622749565971</c:v>
                </c:pt>
                <c:pt idx="4166">
                  <c:v>11972.981402994792</c:v>
                </c:pt>
                <c:pt idx="4167">
                  <c:v>13247.89123155382</c:v>
                </c:pt>
                <c:pt idx="4168">
                  <c:v>15498.71265625</c:v>
                </c:pt>
                <c:pt idx="4169">
                  <c:v>19162.499249131943</c:v>
                </c:pt>
                <c:pt idx="4170">
                  <c:v>21396.95597439236</c:v>
                </c:pt>
                <c:pt idx="4171">
                  <c:v>22227.408724500867</c:v>
                </c:pt>
                <c:pt idx="4172">
                  <c:v>20927.313308919271</c:v>
                </c:pt>
                <c:pt idx="4173">
                  <c:v>21633.61763997396</c:v>
                </c:pt>
                <c:pt idx="4174">
                  <c:v>21332.052022569445</c:v>
                </c:pt>
                <c:pt idx="4175">
                  <c:v>19414.336280381944</c:v>
                </c:pt>
                <c:pt idx="4176">
                  <c:v>19141.194645182291</c:v>
                </c:pt>
                <c:pt idx="4177">
                  <c:v>19905.840470920139</c:v>
                </c:pt>
                <c:pt idx="4178">
                  <c:v>21511.584971788194</c:v>
                </c:pt>
                <c:pt idx="4179">
                  <c:v>22698.864720052083</c:v>
                </c:pt>
                <c:pt idx="4180">
                  <c:v>22896.846569010417</c:v>
                </c:pt>
                <c:pt idx="4181">
                  <c:v>22196.943995225694</c:v>
                </c:pt>
                <c:pt idx="4182">
                  <c:v>21370.797580295141</c:v>
                </c:pt>
                <c:pt idx="4183">
                  <c:v>19769.365910373264</c:v>
                </c:pt>
                <c:pt idx="4184">
                  <c:v>19128.939468315973</c:v>
                </c:pt>
                <c:pt idx="4185">
                  <c:v>19808.694674479168</c:v>
                </c:pt>
                <c:pt idx="4186">
                  <c:v>19000.44650065104</c:v>
                </c:pt>
                <c:pt idx="4187">
                  <c:v>17234.418651801214</c:v>
                </c:pt>
                <c:pt idx="4188">
                  <c:v>15278.05826985677</c:v>
                </c:pt>
                <c:pt idx="4189">
                  <c:v>12276.83894314236</c:v>
                </c:pt>
                <c:pt idx="4190">
                  <c:v>10161.36722140842</c:v>
                </c:pt>
                <c:pt idx="4191">
                  <c:v>9257.6730284288187</c:v>
                </c:pt>
                <c:pt idx="4192">
                  <c:v>8934.5750260416662</c:v>
                </c:pt>
                <c:pt idx="4193">
                  <c:v>9296.0186404079868</c:v>
                </c:pt>
                <c:pt idx="4194">
                  <c:v>10632.354850260417</c:v>
                </c:pt>
                <c:pt idx="4195">
                  <c:v>12450.127906629774</c:v>
                </c:pt>
                <c:pt idx="4196">
                  <c:v>13812.618651801215</c:v>
                </c:pt>
                <c:pt idx="4197">
                  <c:v>15955.964033474393</c:v>
                </c:pt>
                <c:pt idx="4198">
                  <c:v>19014.88859157986</c:v>
                </c:pt>
                <c:pt idx="4199">
                  <c:v>19147.652109375002</c:v>
                </c:pt>
                <c:pt idx="4200">
                  <c:v>20517.486176757811</c:v>
                </c:pt>
                <c:pt idx="4201">
                  <c:v>21582.770065104167</c:v>
                </c:pt>
                <c:pt idx="4202">
                  <c:v>21908.614192708334</c:v>
                </c:pt>
                <c:pt idx="4203">
                  <c:v>21519.531838107639</c:v>
                </c:pt>
                <c:pt idx="4204">
                  <c:v>20715.08779513889</c:v>
                </c:pt>
                <c:pt idx="4205">
                  <c:v>20058.383658311632</c:v>
                </c:pt>
                <c:pt idx="4206">
                  <c:v>19737.325564236111</c:v>
                </c:pt>
                <c:pt idx="4207">
                  <c:v>18515.682301974826</c:v>
                </c:pt>
                <c:pt idx="4208">
                  <c:v>18201.588546006944</c:v>
                </c:pt>
                <c:pt idx="4209">
                  <c:v>19438.137890624999</c:v>
                </c:pt>
                <c:pt idx="4210">
                  <c:v>17837.247392578123</c:v>
                </c:pt>
                <c:pt idx="4211">
                  <c:v>14179.278018663195</c:v>
                </c:pt>
                <c:pt idx="4212">
                  <c:v>10528.425589735243</c:v>
                </c:pt>
                <c:pt idx="4213">
                  <c:v>8670.9714029947918</c:v>
                </c:pt>
                <c:pt idx="4214">
                  <c:v>7903.2357416449649</c:v>
                </c:pt>
                <c:pt idx="4215">
                  <c:v>7673.0702189127605</c:v>
                </c:pt>
                <c:pt idx="4216">
                  <c:v>7470.9950731065537</c:v>
                </c:pt>
                <c:pt idx="4217">
                  <c:v>8059.4588666449654</c:v>
                </c:pt>
                <c:pt idx="4218">
                  <c:v>9322.1202072482647</c:v>
                </c:pt>
                <c:pt idx="4219">
                  <c:v>10689.534898817274</c:v>
                </c:pt>
                <c:pt idx="4220">
                  <c:v>12654.392316623263</c:v>
                </c:pt>
                <c:pt idx="4221">
                  <c:v>14884.218843858507</c:v>
                </c:pt>
                <c:pt idx="4222">
                  <c:v>15259.886493598091</c:v>
                </c:pt>
                <c:pt idx="4223">
                  <c:v>14983.662727864583</c:v>
                </c:pt>
                <c:pt idx="4224">
                  <c:v>14873.417731662326</c:v>
                </c:pt>
                <c:pt idx="4225">
                  <c:v>15369.469517144098</c:v>
                </c:pt>
                <c:pt idx="4226">
                  <c:v>15612.049655219183</c:v>
                </c:pt>
                <c:pt idx="4227">
                  <c:v>14398.254322374132</c:v>
                </c:pt>
                <c:pt idx="4228">
                  <c:v>12878.799441189236</c:v>
                </c:pt>
                <c:pt idx="4229">
                  <c:v>11859.880804036458</c:v>
                </c:pt>
                <c:pt idx="4230">
                  <c:v>11280.667814127604</c:v>
                </c:pt>
                <c:pt idx="4231">
                  <c:v>10026.475223524305</c:v>
                </c:pt>
                <c:pt idx="4232">
                  <c:v>9004.4124601236981</c:v>
                </c:pt>
                <c:pt idx="4233">
                  <c:v>9038.9382839626742</c:v>
                </c:pt>
                <c:pt idx="4234">
                  <c:v>7414.5399001736114</c:v>
                </c:pt>
                <c:pt idx="4235">
                  <c:v>6390.5505723741317</c:v>
                </c:pt>
                <c:pt idx="4236">
                  <c:v>5809.3558409288198</c:v>
                </c:pt>
                <c:pt idx="4237">
                  <c:v>5488.0802449544271</c:v>
                </c:pt>
                <c:pt idx="4238">
                  <c:v>6067.0044348144529</c:v>
                </c:pt>
                <c:pt idx="4239">
                  <c:v>7129.6745062934024</c:v>
                </c:pt>
                <c:pt idx="4240">
                  <c:v>8391.3091731770837</c:v>
                </c:pt>
                <c:pt idx="4241">
                  <c:v>9946.9186827256945</c:v>
                </c:pt>
                <c:pt idx="4242">
                  <c:v>12167.007720540365</c:v>
                </c:pt>
                <c:pt idx="4243">
                  <c:v>14444.263974880643</c:v>
                </c:pt>
                <c:pt idx="4244">
                  <c:v>15652.871464843751</c:v>
                </c:pt>
                <c:pt idx="4245">
                  <c:v>16593.091860894096</c:v>
                </c:pt>
                <c:pt idx="4246">
                  <c:v>17007.890724826389</c:v>
                </c:pt>
                <c:pt idx="4247">
                  <c:v>17751.009698893231</c:v>
                </c:pt>
                <c:pt idx="4248">
                  <c:v>18623.367313368057</c:v>
                </c:pt>
                <c:pt idx="4249">
                  <c:v>18675.03154188368</c:v>
                </c:pt>
                <c:pt idx="4250">
                  <c:v>19058.271386718749</c:v>
                </c:pt>
                <c:pt idx="4251">
                  <c:v>18610.325360243056</c:v>
                </c:pt>
                <c:pt idx="4252">
                  <c:v>18465.998450520834</c:v>
                </c:pt>
                <c:pt idx="4253">
                  <c:v>18776.481566840277</c:v>
                </c:pt>
                <c:pt idx="4254">
                  <c:v>18719.104965277777</c:v>
                </c:pt>
                <c:pt idx="4255">
                  <c:v>15134.273256293403</c:v>
                </c:pt>
                <c:pt idx="4256">
                  <c:v>11120.328386230469</c:v>
                </c:pt>
                <c:pt idx="4257">
                  <c:v>9569.4007625325521</c:v>
                </c:pt>
                <c:pt idx="4258">
                  <c:v>8409.5502270507804</c:v>
                </c:pt>
                <c:pt idx="4259">
                  <c:v>8222.7738072374141</c:v>
                </c:pt>
                <c:pt idx="4260">
                  <c:v>10175.739019639757</c:v>
                </c:pt>
                <c:pt idx="4261">
                  <c:v>12259.82978624132</c:v>
                </c:pt>
                <c:pt idx="4262">
                  <c:v>14279.888245442708</c:v>
                </c:pt>
                <c:pt idx="4263">
                  <c:v>16038.909282769097</c:v>
                </c:pt>
                <c:pt idx="4264">
                  <c:v>17428.992625868057</c:v>
                </c:pt>
                <c:pt idx="4265">
                  <c:v>18631.09205674913</c:v>
                </c:pt>
                <c:pt idx="4266">
                  <c:v>19566.147064887155</c:v>
                </c:pt>
                <c:pt idx="4267">
                  <c:v>20426.264259982639</c:v>
                </c:pt>
                <c:pt idx="4268">
                  <c:v>20945.464053819444</c:v>
                </c:pt>
                <c:pt idx="4269">
                  <c:v>21980.360282118054</c:v>
                </c:pt>
                <c:pt idx="4270">
                  <c:v>23412.955977105034</c:v>
                </c:pt>
                <c:pt idx="4271">
                  <c:v>24236.370268012153</c:v>
                </c:pt>
                <c:pt idx="4272">
                  <c:v>23634.973704427084</c:v>
                </c:pt>
                <c:pt idx="4273">
                  <c:v>23235.886909722223</c:v>
                </c:pt>
                <c:pt idx="4274">
                  <c:v>23290.772050781248</c:v>
                </c:pt>
                <c:pt idx="4275">
                  <c:v>23343.349600694444</c:v>
                </c:pt>
                <c:pt idx="4276">
                  <c:v>23012.107313368055</c:v>
                </c:pt>
                <c:pt idx="4277">
                  <c:v>22528.514246961804</c:v>
                </c:pt>
                <c:pt idx="4278">
                  <c:v>22022.114687500001</c:v>
                </c:pt>
                <c:pt idx="4279">
                  <c:v>20458.054631076389</c:v>
                </c:pt>
                <c:pt idx="4280">
                  <c:v>19076.795106336805</c:v>
                </c:pt>
                <c:pt idx="4281">
                  <c:v>19986.233530815971</c:v>
                </c:pt>
                <c:pt idx="4282">
                  <c:v>20323.871395399306</c:v>
                </c:pt>
                <c:pt idx="4283">
                  <c:v>19973.020651041668</c:v>
                </c:pt>
                <c:pt idx="4284">
                  <c:v>19879.69515625</c:v>
                </c:pt>
                <c:pt idx="4285">
                  <c:v>19684.349869791666</c:v>
                </c:pt>
                <c:pt idx="4286">
                  <c:v>19598.820336371529</c:v>
                </c:pt>
                <c:pt idx="4287">
                  <c:v>20259.373960503472</c:v>
                </c:pt>
                <c:pt idx="4288">
                  <c:v>20283.004667968751</c:v>
                </c:pt>
                <c:pt idx="4289">
                  <c:v>20219.149524739583</c:v>
                </c:pt>
                <c:pt idx="4290">
                  <c:v>20892.090713975693</c:v>
                </c:pt>
                <c:pt idx="4291">
                  <c:v>21488.722481011286</c:v>
                </c:pt>
                <c:pt idx="4292">
                  <c:v>21574.54279296875</c:v>
                </c:pt>
                <c:pt idx="4293">
                  <c:v>22232.004472656248</c:v>
                </c:pt>
                <c:pt idx="4294">
                  <c:v>23369.425794270832</c:v>
                </c:pt>
                <c:pt idx="4295">
                  <c:v>23656.934485677084</c:v>
                </c:pt>
                <c:pt idx="4296">
                  <c:v>23745.78695746528</c:v>
                </c:pt>
                <c:pt idx="4297">
                  <c:v>23684.238572048613</c:v>
                </c:pt>
                <c:pt idx="4298">
                  <c:v>22778.944815538194</c:v>
                </c:pt>
                <c:pt idx="4299">
                  <c:v>21621.197515190972</c:v>
                </c:pt>
                <c:pt idx="4300">
                  <c:v>20981.768760850693</c:v>
                </c:pt>
                <c:pt idx="4301">
                  <c:v>19924.678539496526</c:v>
                </c:pt>
                <c:pt idx="4302">
                  <c:v>18820.565594618056</c:v>
                </c:pt>
                <c:pt idx="4303">
                  <c:v>17700.935844184027</c:v>
                </c:pt>
                <c:pt idx="4304">
                  <c:v>17280.444369574652</c:v>
                </c:pt>
                <c:pt idx="4305">
                  <c:v>19893.05890625</c:v>
                </c:pt>
                <c:pt idx="4306">
                  <c:v>18980.616540798612</c:v>
                </c:pt>
                <c:pt idx="4307">
                  <c:v>18130.290850694444</c:v>
                </c:pt>
                <c:pt idx="4308">
                  <c:v>18044.459010416667</c:v>
                </c:pt>
                <c:pt idx="4309">
                  <c:v>18715.690684136283</c:v>
                </c:pt>
                <c:pt idx="4310">
                  <c:v>19976.550349392361</c:v>
                </c:pt>
                <c:pt idx="4311">
                  <c:v>20529.758131510418</c:v>
                </c:pt>
                <c:pt idx="4312">
                  <c:v>20897.100377604165</c:v>
                </c:pt>
                <c:pt idx="4313">
                  <c:v>21702.703266059027</c:v>
                </c:pt>
                <c:pt idx="4314">
                  <c:v>21923.856599392362</c:v>
                </c:pt>
                <c:pt idx="4315">
                  <c:v>22914.288537326389</c:v>
                </c:pt>
                <c:pt idx="4316">
                  <c:v>22432.992914496528</c:v>
                </c:pt>
                <c:pt idx="4317">
                  <c:v>21083.056148003474</c:v>
                </c:pt>
                <c:pt idx="4318">
                  <c:v>21391.372109374999</c:v>
                </c:pt>
                <c:pt idx="4319">
                  <c:v>21490.16666015625</c:v>
                </c:pt>
                <c:pt idx="4320">
                  <c:v>21387.56763454861</c:v>
                </c:pt>
                <c:pt idx="4321">
                  <c:v>21351.995071614583</c:v>
                </c:pt>
                <c:pt idx="4322">
                  <c:v>21637.489641927084</c:v>
                </c:pt>
                <c:pt idx="4323">
                  <c:v>21655.520772569445</c:v>
                </c:pt>
                <c:pt idx="4324">
                  <c:v>21118.991736111111</c:v>
                </c:pt>
                <c:pt idx="4325">
                  <c:v>19480.488678385416</c:v>
                </c:pt>
                <c:pt idx="4326">
                  <c:v>18470.723511284723</c:v>
                </c:pt>
                <c:pt idx="4327">
                  <c:v>16801.02798828125</c:v>
                </c:pt>
                <c:pt idx="4328">
                  <c:v>17339.329062500001</c:v>
                </c:pt>
                <c:pt idx="4329">
                  <c:v>19649.170481770834</c:v>
                </c:pt>
                <c:pt idx="4330">
                  <c:v>18501.567254774305</c:v>
                </c:pt>
                <c:pt idx="4331">
                  <c:v>17011.866729600693</c:v>
                </c:pt>
                <c:pt idx="4332">
                  <c:v>16093.474782443576</c:v>
                </c:pt>
                <c:pt idx="4333">
                  <c:v>15629.411277669271</c:v>
                </c:pt>
                <c:pt idx="4334">
                  <c:v>15738.980079752604</c:v>
                </c:pt>
                <c:pt idx="4335">
                  <c:v>16554.82281358507</c:v>
                </c:pt>
                <c:pt idx="4336">
                  <c:v>18284.392680121528</c:v>
                </c:pt>
                <c:pt idx="4337">
                  <c:v>18969.857070312501</c:v>
                </c:pt>
                <c:pt idx="4338">
                  <c:v>18764.82080078125</c:v>
                </c:pt>
                <c:pt idx="4339">
                  <c:v>19039.975368923609</c:v>
                </c:pt>
                <c:pt idx="4340">
                  <c:v>17756.164796006946</c:v>
                </c:pt>
                <c:pt idx="4341">
                  <c:v>16454.843111979168</c:v>
                </c:pt>
                <c:pt idx="4342">
                  <c:v>17178.136202256945</c:v>
                </c:pt>
                <c:pt idx="4343">
                  <c:v>16825.926976996529</c:v>
                </c:pt>
                <c:pt idx="4344">
                  <c:v>14937.89078125</c:v>
                </c:pt>
                <c:pt idx="4345">
                  <c:v>15091.634580078126</c:v>
                </c:pt>
                <c:pt idx="4346">
                  <c:v>12589.501622178819</c:v>
                </c:pt>
                <c:pt idx="4347">
                  <c:v>11197.83314561632</c:v>
                </c:pt>
                <c:pt idx="4348">
                  <c:v>11287.484541015625</c:v>
                </c:pt>
                <c:pt idx="4349">
                  <c:v>12630.858889973959</c:v>
                </c:pt>
                <c:pt idx="4350">
                  <c:v>13727.28943467882</c:v>
                </c:pt>
                <c:pt idx="4351">
                  <c:v>10983.021443142361</c:v>
                </c:pt>
                <c:pt idx="4352">
                  <c:v>9739.0813921440968</c:v>
                </c:pt>
                <c:pt idx="4353">
                  <c:v>11000.665868055556</c:v>
                </c:pt>
                <c:pt idx="4354">
                  <c:v>11409.672361111112</c:v>
                </c:pt>
                <c:pt idx="4355">
                  <c:v>11127.313423394096</c:v>
                </c:pt>
                <c:pt idx="4356">
                  <c:v>11305.963665364583</c:v>
                </c:pt>
                <c:pt idx="4357">
                  <c:v>11479.192886284722</c:v>
                </c:pt>
                <c:pt idx="4358">
                  <c:v>10506.549406467015</c:v>
                </c:pt>
                <c:pt idx="4359">
                  <c:v>10990.928077528211</c:v>
                </c:pt>
                <c:pt idx="4360">
                  <c:v>11906.057391493056</c:v>
                </c:pt>
                <c:pt idx="4361">
                  <c:v>12514.979849175346</c:v>
                </c:pt>
                <c:pt idx="4362">
                  <c:v>13283.481809353299</c:v>
                </c:pt>
                <c:pt idx="4363">
                  <c:v>12325.236445312499</c:v>
                </c:pt>
                <c:pt idx="4364">
                  <c:v>11510.987843967014</c:v>
                </c:pt>
                <c:pt idx="4365">
                  <c:v>10720.843054470486</c:v>
                </c:pt>
                <c:pt idx="4366">
                  <c:v>10463.242331814236</c:v>
                </c:pt>
                <c:pt idx="4367">
                  <c:v>9871.2796647135419</c:v>
                </c:pt>
                <c:pt idx="4368">
                  <c:v>8801.1132758246531</c:v>
                </c:pt>
                <c:pt idx="4369">
                  <c:v>7762.4760400390624</c:v>
                </c:pt>
                <c:pt idx="4370">
                  <c:v>7744.0040695529515</c:v>
                </c:pt>
                <c:pt idx="4371">
                  <c:v>6991.6589089626732</c:v>
                </c:pt>
                <c:pt idx="4372">
                  <c:v>6212.1446337890629</c:v>
                </c:pt>
                <c:pt idx="4373">
                  <c:v>4892.5429010687931</c:v>
                </c:pt>
                <c:pt idx="4374">
                  <c:v>4049.7213327365453</c:v>
                </c:pt>
                <c:pt idx="4375">
                  <c:v>2824.8008978949651</c:v>
                </c:pt>
                <c:pt idx="4376">
                  <c:v>1716.2568565538195</c:v>
                </c:pt>
                <c:pt idx="4377">
                  <c:v>2059.2170882161458</c:v>
                </c:pt>
                <c:pt idx="4378">
                  <c:v>1980.6181237792969</c:v>
                </c:pt>
                <c:pt idx="4379">
                  <c:v>1507.6483193630643</c:v>
                </c:pt>
                <c:pt idx="4380">
                  <c:v>991.97131625705299</c:v>
                </c:pt>
                <c:pt idx="4381">
                  <c:v>1004.7760921902127</c:v>
                </c:pt>
                <c:pt idx="4382">
                  <c:v>1562.5400332302518</c:v>
                </c:pt>
                <c:pt idx="4383">
                  <c:v>2407.5028838433159</c:v>
                </c:pt>
                <c:pt idx="4384">
                  <c:v>3368.8441937934026</c:v>
                </c:pt>
                <c:pt idx="4385">
                  <c:v>3941.4308251953125</c:v>
                </c:pt>
                <c:pt idx="4386">
                  <c:v>4826.8206103515622</c:v>
                </c:pt>
                <c:pt idx="4387">
                  <c:v>6971.5440695529514</c:v>
                </c:pt>
                <c:pt idx="4388">
                  <c:v>7471.7821245659725</c:v>
                </c:pt>
                <c:pt idx="4389">
                  <c:v>7460.3806174045139</c:v>
                </c:pt>
                <c:pt idx="4390">
                  <c:v>8076.8819346788196</c:v>
                </c:pt>
                <c:pt idx="4391">
                  <c:v>8492.220461154513</c:v>
                </c:pt>
                <c:pt idx="4392">
                  <c:v>8831.4341981336802</c:v>
                </c:pt>
                <c:pt idx="4393">
                  <c:v>7801.9887017144101</c:v>
                </c:pt>
                <c:pt idx="4394">
                  <c:v>6100.0931830512154</c:v>
                </c:pt>
                <c:pt idx="4395">
                  <c:v>4650.5811748589413</c:v>
                </c:pt>
                <c:pt idx="4396">
                  <c:v>3618.0993254258897</c:v>
                </c:pt>
                <c:pt idx="4397">
                  <c:v>3563.2169753689236</c:v>
                </c:pt>
                <c:pt idx="4398">
                  <c:v>3595.9621544053821</c:v>
                </c:pt>
                <c:pt idx="4399">
                  <c:v>3227.9032996961805</c:v>
                </c:pt>
                <c:pt idx="4400">
                  <c:v>2325.7035221354167</c:v>
                </c:pt>
                <c:pt idx="4401">
                  <c:v>3222.277618543837</c:v>
                </c:pt>
                <c:pt idx="4402">
                  <c:v>3824.2936097547745</c:v>
                </c:pt>
                <c:pt idx="4403">
                  <c:v>3535.6103876410589</c:v>
                </c:pt>
                <c:pt idx="4404">
                  <c:v>2966.402546657986</c:v>
                </c:pt>
                <c:pt idx="4405">
                  <c:v>2882.3331157769098</c:v>
                </c:pt>
                <c:pt idx="4406">
                  <c:v>3706.0452319335936</c:v>
                </c:pt>
                <c:pt idx="4407">
                  <c:v>5105.3794243706598</c:v>
                </c:pt>
                <c:pt idx="4408">
                  <c:v>5494.5668033854163</c:v>
                </c:pt>
                <c:pt idx="4409">
                  <c:v>6146.6319270833337</c:v>
                </c:pt>
                <c:pt idx="4410">
                  <c:v>7852.2418489583333</c:v>
                </c:pt>
                <c:pt idx="4411">
                  <c:v>9202.2664659288203</c:v>
                </c:pt>
                <c:pt idx="4412">
                  <c:v>9693.0981488715279</c:v>
                </c:pt>
                <c:pt idx="4413">
                  <c:v>11834.562285156249</c:v>
                </c:pt>
                <c:pt idx="4414">
                  <c:v>13804.16187093099</c:v>
                </c:pt>
                <c:pt idx="4415">
                  <c:v>13948.537763671875</c:v>
                </c:pt>
                <c:pt idx="4416">
                  <c:v>14062.609789767796</c:v>
                </c:pt>
                <c:pt idx="4417">
                  <c:v>13477.992327473958</c:v>
                </c:pt>
                <c:pt idx="4418">
                  <c:v>12043.214785156249</c:v>
                </c:pt>
                <c:pt idx="4419">
                  <c:v>10861.928103298611</c:v>
                </c:pt>
                <c:pt idx="4420">
                  <c:v>10165.163328993056</c:v>
                </c:pt>
                <c:pt idx="4421">
                  <c:v>9351.6812499999996</c:v>
                </c:pt>
                <c:pt idx="4422">
                  <c:v>8656.0784602864587</c:v>
                </c:pt>
                <c:pt idx="4423">
                  <c:v>7360.3316292317704</c:v>
                </c:pt>
                <c:pt idx="4424">
                  <c:v>5804.9916737196181</c:v>
                </c:pt>
                <c:pt idx="4425">
                  <c:v>7616.4336946614585</c:v>
                </c:pt>
                <c:pt idx="4426">
                  <c:v>8645.6715711805555</c:v>
                </c:pt>
                <c:pt idx="4427">
                  <c:v>9188.2378233506952</c:v>
                </c:pt>
                <c:pt idx="4428">
                  <c:v>9250.68412217882</c:v>
                </c:pt>
                <c:pt idx="4429">
                  <c:v>9103.5760913085942</c:v>
                </c:pt>
                <c:pt idx="4430">
                  <c:v>9022.8020106336808</c:v>
                </c:pt>
                <c:pt idx="4431">
                  <c:v>9224.6624479166658</c:v>
                </c:pt>
                <c:pt idx="4432">
                  <c:v>9697.0747924804691</c:v>
                </c:pt>
                <c:pt idx="4433">
                  <c:v>10770.423607855902</c:v>
                </c:pt>
                <c:pt idx="4434">
                  <c:v>11750.867099609375</c:v>
                </c:pt>
                <c:pt idx="4435">
                  <c:v>13197.672430555556</c:v>
                </c:pt>
                <c:pt idx="4436">
                  <c:v>14356.534790581598</c:v>
                </c:pt>
                <c:pt idx="4437">
                  <c:v>15731.203471137153</c:v>
                </c:pt>
                <c:pt idx="4438">
                  <c:v>17164.660750868057</c:v>
                </c:pt>
                <c:pt idx="4439">
                  <c:v>19361.57107747396</c:v>
                </c:pt>
                <c:pt idx="4440">
                  <c:v>19989.396336805556</c:v>
                </c:pt>
                <c:pt idx="4441">
                  <c:v>19220.607437065973</c:v>
                </c:pt>
                <c:pt idx="4442">
                  <c:v>19417.323196614583</c:v>
                </c:pt>
                <c:pt idx="4443">
                  <c:v>19560.119301215276</c:v>
                </c:pt>
                <c:pt idx="4444">
                  <c:v>18339.924800347224</c:v>
                </c:pt>
                <c:pt idx="4445">
                  <c:v>17144.339516059026</c:v>
                </c:pt>
                <c:pt idx="4446">
                  <c:v>14977.180443793402</c:v>
                </c:pt>
                <c:pt idx="4447">
                  <c:v>12258.91742078993</c:v>
                </c:pt>
                <c:pt idx="4448">
                  <c:v>10758.902154947917</c:v>
                </c:pt>
                <c:pt idx="4449">
                  <c:v>10940.523117947048</c:v>
                </c:pt>
                <c:pt idx="4450">
                  <c:v>8253.7381656901034</c:v>
                </c:pt>
                <c:pt idx="4451">
                  <c:v>6094.967671983507</c:v>
                </c:pt>
                <c:pt idx="4452">
                  <c:v>5009.6570564778649</c:v>
                </c:pt>
                <c:pt idx="4453">
                  <c:v>5437.1882660590281</c:v>
                </c:pt>
                <c:pt idx="4454">
                  <c:v>6742.3511138237845</c:v>
                </c:pt>
                <c:pt idx="4455">
                  <c:v>7989.291099175347</c:v>
                </c:pt>
                <c:pt idx="4456">
                  <c:v>8698.8431065538189</c:v>
                </c:pt>
                <c:pt idx="4457">
                  <c:v>8959.2616861979168</c:v>
                </c:pt>
                <c:pt idx="4458">
                  <c:v>11774.628559027778</c:v>
                </c:pt>
                <c:pt idx="4459">
                  <c:v>14564.800415581598</c:v>
                </c:pt>
                <c:pt idx="4460">
                  <c:v>15465.959857855903</c:v>
                </c:pt>
                <c:pt idx="4461">
                  <c:v>15281.755781792535</c:v>
                </c:pt>
                <c:pt idx="4462">
                  <c:v>15495.484950086806</c:v>
                </c:pt>
                <c:pt idx="4463">
                  <c:v>15144.159585503472</c:v>
                </c:pt>
                <c:pt idx="4464">
                  <c:v>16036.826855468749</c:v>
                </c:pt>
                <c:pt idx="4465">
                  <c:v>16544.191072048612</c:v>
                </c:pt>
                <c:pt idx="4466">
                  <c:v>13832.243152126735</c:v>
                </c:pt>
                <c:pt idx="4467">
                  <c:v>12968.276800130208</c:v>
                </c:pt>
                <c:pt idx="4468">
                  <c:v>11724.577086588542</c:v>
                </c:pt>
                <c:pt idx="4469">
                  <c:v>9906.9905729166658</c:v>
                </c:pt>
                <c:pt idx="4470">
                  <c:v>8159.7940087890629</c:v>
                </c:pt>
                <c:pt idx="4471">
                  <c:v>7860.8387733289928</c:v>
                </c:pt>
                <c:pt idx="4472">
                  <c:v>8314.7307492404507</c:v>
                </c:pt>
                <c:pt idx="4473">
                  <c:v>8262.6199305555547</c:v>
                </c:pt>
                <c:pt idx="4474">
                  <c:v>6034.6304844835067</c:v>
                </c:pt>
                <c:pt idx="4475">
                  <c:v>5178.2401893446176</c:v>
                </c:pt>
                <c:pt idx="4476">
                  <c:v>5825.860759548611</c:v>
                </c:pt>
                <c:pt idx="4477">
                  <c:v>7236.3322911241321</c:v>
                </c:pt>
                <c:pt idx="4478">
                  <c:v>7958.1239252387149</c:v>
                </c:pt>
                <c:pt idx="4479">
                  <c:v>7730.0676920572914</c:v>
                </c:pt>
                <c:pt idx="4480">
                  <c:v>7588.0888541666664</c:v>
                </c:pt>
                <c:pt idx="4481">
                  <c:v>7850.820313585069</c:v>
                </c:pt>
                <c:pt idx="4482">
                  <c:v>8141.6468180338543</c:v>
                </c:pt>
                <c:pt idx="4483">
                  <c:v>8234.1665587022562</c:v>
                </c:pt>
                <c:pt idx="4484">
                  <c:v>8363.4787065972214</c:v>
                </c:pt>
                <c:pt idx="4485">
                  <c:v>9448.8647938368049</c:v>
                </c:pt>
                <c:pt idx="4486">
                  <c:v>11662.225942925346</c:v>
                </c:pt>
                <c:pt idx="4487">
                  <c:v>13848.563165147569</c:v>
                </c:pt>
                <c:pt idx="4488">
                  <c:v>15451.434164496528</c:v>
                </c:pt>
                <c:pt idx="4489">
                  <c:v>15575.236575520834</c:v>
                </c:pt>
                <c:pt idx="4490">
                  <c:v>15941.505671657986</c:v>
                </c:pt>
                <c:pt idx="4491">
                  <c:v>15746.543337673611</c:v>
                </c:pt>
                <c:pt idx="4492">
                  <c:v>15244.126998697917</c:v>
                </c:pt>
                <c:pt idx="4493">
                  <c:v>13848.532046440972</c:v>
                </c:pt>
                <c:pt idx="4494">
                  <c:v>11868.98324435764</c:v>
                </c:pt>
                <c:pt idx="4495">
                  <c:v>8661.8921853298616</c:v>
                </c:pt>
                <c:pt idx="4496">
                  <c:v>7149.0127543131512</c:v>
                </c:pt>
                <c:pt idx="4497">
                  <c:v>7353.4503206380205</c:v>
                </c:pt>
                <c:pt idx="4498">
                  <c:v>7683.1357617187496</c:v>
                </c:pt>
                <c:pt idx="4499">
                  <c:v>9584.0581993272572</c:v>
                </c:pt>
                <c:pt idx="4500">
                  <c:v>12995.283146701389</c:v>
                </c:pt>
                <c:pt idx="4501">
                  <c:v>16124.203971354167</c:v>
                </c:pt>
                <c:pt idx="4502">
                  <c:v>18275.575789930557</c:v>
                </c:pt>
                <c:pt idx="4503">
                  <c:v>19843.692224392362</c:v>
                </c:pt>
                <c:pt idx="4504">
                  <c:v>20216.420592447917</c:v>
                </c:pt>
                <c:pt idx="4505">
                  <c:v>21171.245633680555</c:v>
                </c:pt>
                <c:pt idx="4506">
                  <c:v>21182.596334635418</c:v>
                </c:pt>
                <c:pt idx="4507">
                  <c:v>20113.704049479165</c:v>
                </c:pt>
                <c:pt idx="4508">
                  <c:v>16320.272097439236</c:v>
                </c:pt>
                <c:pt idx="4509">
                  <c:v>13455.852150607639</c:v>
                </c:pt>
                <c:pt idx="4510">
                  <c:v>12408.803219401041</c:v>
                </c:pt>
                <c:pt idx="4511">
                  <c:v>14126.030988498263</c:v>
                </c:pt>
                <c:pt idx="4512">
                  <c:v>15019.512511935764</c:v>
                </c:pt>
                <c:pt idx="4513">
                  <c:v>11417.663704698351</c:v>
                </c:pt>
                <c:pt idx="4514">
                  <c:v>8420.2071354166674</c:v>
                </c:pt>
                <c:pt idx="4515">
                  <c:v>7596.6435101996531</c:v>
                </c:pt>
                <c:pt idx="4516">
                  <c:v>9376.4739843749994</c:v>
                </c:pt>
                <c:pt idx="4517">
                  <c:v>11639.696088324652</c:v>
                </c:pt>
                <c:pt idx="4518">
                  <c:v>11786.19853407118</c:v>
                </c:pt>
                <c:pt idx="4519">
                  <c:v>9494.0387152777785</c:v>
                </c:pt>
                <c:pt idx="4520">
                  <c:v>8249.9868033854164</c:v>
                </c:pt>
                <c:pt idx="4521">
                  <c:v>9330.1831976996527</c:v>
                </c:pt>
                <c:pt idx="4522">
                  <c:v>8157.2295019531248</c:v>
                </c:pt>
                <c:pt idx="4523">
                  <c:v>7394.3718967013892</c:v>
                </c:pt>
                <c:pt idx="4524">
                  <c:v>7864.6142024739584</c:v>
                </c:pt>
                <c:pt idx="4525">
                  <c:v>8368.7156515842016</c:v>
                </c:pt>
                <c:pt idx="4526">
                  <c:v>9176.3773632812499</c:v>
                </c:pt>
                <c:pt idx="4527">
                  <c:v>9421.4721972656243</c:v>
                </c:pt>
                <c:pt idx="4528">
                  <c:v>9739.7136121961812</c:v>
                </c:pt>
                <c:pt idx="4529">
                  <c:v>10068.118119574652</c:v>
                </c:pt>
                <c:pt idx="4530">
                  <c:v>10732.969334852431</c:v>
                </c:pt>
                <c:pt idx="4531">
                  <c:v>10900.876898871527</c:v>
                </c:pt>
                <c:pt idx="4532">
                  <c:v>10698.548388671876</c:v>
                </c:pt>
                <c:pt idx="4533">
                  <c:v>11992.289891493056</c:v>
                </c:pt>
                <c:pt idx="4534">
                  <c:v>14696.613909505208</c:v>
                </c:pt>
                <c:pt idx="4535">
                  <c:v>17423.581188151042</c:v>
                </c:pt>
                <c:pt idx="4536">
                  <c:v>19553.912408854168</c:v>
                </c:pt>
                <c:pt idx="4537">
                  <c:v>19950.573808593748</c:v>
                </c:pt>
                <c:pt idx="4538">
                  <c:v>19810.765516493055</c:v>
                </c:pt>
                <c:pt idx="4539">
                  <c:v>19323.798873697917</c:v>
                </c:pt>
                <c:pt idx="4540">
                  <c:v>18674.10767795139</c:v>
                </c:pt>
                <c:pt idx="4541">
                  <c:v>18213.986362304688</c:v>
                </c:pt>
                <c:pt idx="4542">
                  <c:v>14930.750653211806</c:v>
                </c:pt>
                <c:pt idx="4543">
                  <c:v>10245.988516710069</c:v>
                </c:pt>
                <c:pt idx="4544">
                  <c:v>9378.9268825954859</c:v>
                </c:pt>
                <c:pt idx="4545">
                  <c:v>10558.293368055556</c:v>
                </c:pt>
                <c:pt idx="4546">
                  <c:v>9137.885988498263</c:v>
                </c:pt>
                <c:pt idx="4547">
                  <c:v>7762.0129763454861</c:v>
                </c:pt>
                <c:pt idx="4548">
                  <c:v>7006.371277669271</c:v>
                </c:pt>
                <c:pt idx="4549">
                  <c:v>6875.4137114800351</c:v>
                </c:pt>
                <c:pt idx="4550">
                  <c:v>7094.476520182292</c:v>
                </c:pt>
                <c:pt idx="4551">
                  <c:v>7645.2993565538191</c:v>
                </c:pt>
                <c:pt idx="4552">
                  <c:v>8844.6776871744787</c:v>
                </c:pt>
                <c:pt idx="4553">
                  <c:v>9852.5499186197922</c:v>
                </c:pt>
                <c:pt idx="4554">
                  <c:v>10814.103331163195</c:v>
                </c:pt>
                <c:pt idx="4555">
                  <c:v>12419.759469401042</c:v>
                </c:pt>
                <c:pt idx="4556">
                  <c:v>14489.19692328559</c:v>
                </c:pt>
                <c:pt idx="4557">
                  <c:v>14998.491128472222</c:v>
                </c:pt>
                <c:pt idx="4558">
                  <c:v>15187.589180772569</c:v>
                </c:pt>
                <c:pt idx="4559">
                  <c:v>14399.651253255208</c:v>
                </c:pt>
                <c:pt idx="4560">
                  <c:v>12873.175081380208</c:v>
                </c:pt>
                <c:pt idx="4561">
                  <c:v>11338.071714409722</c:v>
                </c:pt>
                <c:pt idx="4562">
                  <c:v>10104.104147135416</c:v>
                </c:pt>
                <c:pt idx="4563">
                  <c:v>9148.3217024739588</c:v>
                </c:pt>
                <c:pt idx="4564">
                  <c:v>8418.8054248046883</c:v>
                </c:pt>
                <c:pt idx="4565">
                  <c:v>7607.4807405598958</c:v>
                </c:pt>
                <c:pt idx="4566">
                  <c:v>6242.0659890407987</c:v>
                </c:pt>
                <c:pt idx="4567">
                  <c:v>4644.107656521267</c:v>
                </c:pt>
                <c:pt idx="4568">
                  <c:v>3603.9384608289929</c:v>
                </c:pt>
                <c:pt idx="4569">
                  <c:v>4666.269778645833</c:v>
                </c:pt>
                <c:pt idx="4570">
                  <c:v>4619.1352707248261</c:v>
                </c:pt>
                <c:pt idx="4571">
                  <c:v>4885.9676996527778</c:v>
                </c:pt>
                <c:pt idx="4572">
                  <c:v>5069.1943188476562</c:v>
                </c:pt>
                <c:pt idx="4573">
                  <c:v>5541.598633897569</c:v>
                </c:pt>
                <c:pt idx="4574">
                  <c:v>5996.3352137586808</c:v>
                </c:pt>
                <c:pt idx="4575">
                  <c:v>6274.9651258680551</c:v>
                </c:pt>
                <c:pt idx="4576">
                  <c:v>6642.6602701822912</c:v>
                </c:pt>
                <c:pt idx="4577">
                  <c:v>7171.2842230902779</c:v>
                </c:pt>
                <c:pt idx="4578">
                  <c:v>8281.0904741753475</c:v>
                </c:pt>
                <c:pt idx="4579">
                  <c:v>9828.5232172309024</c:v>
                </c:pt>
                <c:pt idx="4580">
                  <c:v>11500.206790364584</c:v>
                </c:pt>
                <c:pt idx="4581">
                  <c:v>14320.073217230904</c:v>
                </c:pt>
                <c:pt idx="4582">
                  <c:v>17004.591601562501</c:v>
                </c:pt>
                <c:pt idx="4583">
                  <c:v>18336.344338107639</c:v>
                </c:pt>
                <c:pt idx="4584">
                  <c:v>16337.011518012152</c:v>
                </c:pt>
                <c:pt idx="4585">
                  <c:v>16322.535487196181</c:v>
                </c:pt>
                <c:pt idx="4586">
                  <c:v>15596.163474392361</c:v>
                </c:pt>
                <c:pt idx="4587">
                  <c:v>14318.489741753472</c:v>
                </c:pt>
                <c:pt idx="4588">
                  <c:v>14571.154312065972</c:v>
                </c:pt>
                <c:pt idx="4589">
                  <c:v>12428.402145182292</c:v>
                </c:pt>
                <c:pt idx="4590">
                  <c:v>12193.449433593751</c:v>
                </c:pt>
                <c:pt idx="4591">
                  <c:v>13110.526799045139</c:v>
                </c:pt>
                <c:pt idx="4592">
                  <c:v>12972.724079861111</c:v>
                </c:pt>
                <c:pt idx="4593">
                  <c:v>13220.485182291666</c:v>
                </c:pt>
                <c:pt idx="4594">
                  <c:v>12581.599267578125</c:v>
                </c:pt>
                <c:pt idx="4595">
                  <c:v>12579.924721137153</c:v>
                </c:pt>
                <c:pt idx="4596">
                  <c:v>11751.820692274305</c:v>
                </c:pt>
                <c:pt idx="4597">
                  <c:v>11585.395420464411</c:v>
                </c:pt>
                <c:pt idx="4598">
                  <c:v>11692.923506944444</c:v>
                </c:pt>
                <c:pt idx="4599">
                  <c:v>12281.39349093967</c:v>
                </c:pt>
                <c:pt idx="4600">
                  <c:v>12197.924733072916</c:v>
                </c:pt>
                <c:pt idx="4601">
                  <c:v>12142.927937282986</c:v>
                </c:pt>
                <c:pt idx="4602">
                  <c:v>12317.231446397569</c:v>
                </c:pt>
                <c:pt idx="4603">
                  <c:v>13148.900166015625</c:v>
                </c:pt>
                <c:pt idx="4604">
                  <c:v>14521.51232530382</c:v>
                </c:pt>
                <c:pt idx="4605">
                  <c:v>18460.297846137153</c:v>
                </c:pt>
                <c:pt idx="4606">
                  <c:v>21659.645828993056</c:v>
                </c:pt>
                <c:pt idx="4607">
                  <c:v>22741.370618489582</c:v>
                </c:pt>
                <c:pt idx="4608">
                  <c:v>23750.569726562499</c:v>
                </c:pt>
                <c:pt idx="4609">
                  <c:v>24180.240071614582</c:v>
                </c:pt>
                <c:pt idx="4610">
                  <c:v>23342.091419270833</c:v>
                </c:pt>
                <c:pt idx="4611">
                  <c:v>23017.666082899304</c:v>
                </c:pt>
                <c:pt idx="4612">
                  <c:v>22486.070490451388</c:v>
                </c:pt>
                <c:pt idx="4613">
                  <c:v>22050.704865451389</c:v>
                </c:pt>
                <c:pt idx="4614">
                  <c:v>21656.762753906249</c:v>
                </c:pt>
                <c:pt idx="4615">
                  <c:v>20288.172109374998</c:v>
                </c:pt>
                <c:pt idx="4616">
                  <c:v>19570.461788194443</c:v>
                </c:pt>
                <c:pt idx="4617">
                  <c:v>20935.332434895834</c:v>
                </c:pt>
                <c:pt idx="4618">
                  <c:v>20671.028129340277</c:v>
                </c:pt>
                <c:pt idx="4619">
                  <c:v>19042.234557291667</c:v>
                </c:pt>
                <c:pt idx="4620">
                  <c:v>17182.74132703993</c:v>
                </c:pt>
                <c:pt idx="4621">
                  <c:v>15607.04568250868</c:v>
                </c:pt>
                <c:pt idx="4622">
                  <c:v>14849.027789713542</c:v>
                </c:pt>
                <c:pt idx="4623">
                  <c:v>14026.62194797092</c:v>
                </c:pt>
                <c:pt idx="4624">
                  <c:v>13628.204241536458</c:v>
                </c:pt>
                <c:pt idx="4625">
                  <c:v>14183.831537543403</c:v>
                </c:pt>
                <c:pt idx="4626">
                  <c:v>16092.095725911458</c:v>
                </c:pt>
                <c:pt idx="4627">
                  <c:v>17276.110492621527</c:v>
                </c:pt>
                <c:pt idx="4628">
                  <c:v>18778.898489583335</c:v>
                </c:pt>
                <c:pt idx="4629">
                  <c:v>21987.436918402778</c:v>
                </c:pt>
                <c:pt idx="4630">
                  <c:v>23741.045305989584</c:v>
                </c:pt>
                <c:pt idx="4631">
                  <c:v>23288.60849392361</c:v>
                </c:pt>
                <c:pt idx="4632">
                  <c:v>22312.659583333334</c:v>
                </c:pt>
                <c:pt idx="4633">
                  <c:v>21398.981792534723</c:v>
                </c:pt>
                <c:pt idx="4634">
                  <c:v>20069.14876953125</c:v>
                </c:pt>
                <c:pt idx="4635">
                  <c:v>19119.983645833334</c:v>
                </c:pt>
                <c:pt idx="4636">
                  <c:v>19209.179181857638</c:v>
                </c:pt>
                <c:pt idx="4637">
                  <c:v>18702.882615017363</c:v>
                </c:pt>
                <c:pt idx="4638">
                  <c:v>17586.80355902778</c:v>
                </c:pt>
                <c:pt idx="4639">
                  <c:v>16261.096482204861</c:v>
                </c:pt>
                <c:pt idx="4640">
                  <c:v>14540.950443793403</c:v>
                </c:pt>
                <c:pt idx="4641">
                  <c:v>14926.940396050348</c:v>
                </c:pt>
                <c:pt idx="4642">
                  <c:v>13338.733295355903</c:v>
                </c:pt>
                <c:pt idx="4643">
                  <c:v>12197.178293185763</c:v>
                </c:pt>
                <c:pt idx="4644">
                  <c:v>10950.247180989583</c:v>
                </c:pt>
                <c:pt idx="4645">
                  <c:v>10011.740849609376</c:v>
                </c:pt>
                <c:pt idx="4646">
                  <c:v>10056.10857421875</c:v>
                </c:pt>
                <c:pt idx="4647">
                  <c:v>10043.93044813368</c:v>
                </c:pt>
                <c:pt idx="4648">
                  <c:v>10347.351998697917</c:v>
                </c:pt>
                <c:pt idx="4649">
                  <c:v>12006.51783420139</c:v>
                </c:pt>
                <c:pt idx="4650">
                  <c:v>12183.104569227431</c:v>
                </c:pt>
                <c:pt idx="4651">
                  <c:v>13429.206136067709</c:v>
                </c:pt>
                <c:pt idx="4652">
                  <c:v>15476.355482855903</c:v>
                </c:pt>
                <c:pt idx="4653">
                  <c:v>19057.267951388891</c:v>
                </c:pt>
                <c:pt idx="4654">
                  <c:v>21947.942523871527</c:v>
                </c:pt>
                <c:pt idx="4655">
                  <c:v>22407.747617187499</c:v>
                </c:pt>
                <c:pt idx="4656">
                  <c:v>22872.142606336805</c:v>
                </c:pt>
                <c:pt idx="4657">
                  <c:v>21017.257426215278</c:v>
                </c:pt>
                <c:pt idx="4658">
                  <c:v>18736.670104166667</c:v>
                </c:pt>
                <c:pt idx="4659">
                  <c:v>15524.499463975695</c:v>
                </c:pt>
                <c:pt idx="4660">
                  <c:v>13517.09318576389</c:v>
                </c:pt>
                <c:pt idx="4661">
                  <c:v>12703.501285807291</c:v>
                </c:pt>
                <c:pt idx="4662">
                  <c:v>11498.446185980903</c:v>
                </c:pt>
                <c:pt idx="4663">
                  <c:v>10457.096881510417</c:v>
                </c:pt>
                <c:pt idx="4664">
                  <c:v>9638.1330881076392</c:v>
                </c:pt>
                <c:pt idx="4665">
                  <c:v>9814.2997515190964</c:v>
                </c:pt>
                <c:pt idx="4666">
                  <c:v>9317.0857486979166</c:v>
                </c:pt>
                <c:pt idx="4667">
                  <c:v>10073.777488064236</c:v>
                </c:pt>
                <c:pt idx="4668">
                  <c:v>10349.270846354166</c:v>
                </c:pt>
                <c:pt idx="4669">
                  <c:v>10695.220991753473</c:v>
                </c:pt>
                <c:pt idx="4670">
                  <c:v>11035.265996093751</c:v>
                </c:pt>
                <c:pt idx="4671">
                  <c:v>11894.347128906251</c:v>
                </c:pt>
                <c:pt idx="4672">
                  <c:v>13031.211338975694</c:v>
                </c:pt>
                <c:pt idx="4673">
                  <c:v>13590.302365451389</c:v>
                </c:pt>
                <c:pt idx="4674">
                  <c:v>13554.070302734375</c:v>
                </c:pt>
                <c:pt idx="4675">
                  <c:v>13884.96382703993</c:v>
                </c:pt>
                <c:pt idx="4676">
                  <c:v>14183.011391059028</c:v>
                </c:pt>
                <c:pt idx="4677">
                  <c:v>15682.649558376736</c:v>
                </c:pt>
                <c:pt idx="4678">
                  <c:v>17946.73394748264</c:v>
                </c:pt>
                <c:pt idx="4679">
                  <c:v>19467.994112413195</c:v>
                </c:pt>
                <c:pt idx="4680">
                  <c:v>20539.933967013891</c:v>
                </c:pt>
                <c:pt idx="4681">
                  <c:v>21501.026980794271</c:v>
                </c:pt>
                <c:pt idx="4682">
                  <c:v>21066.681480034724</c:v>
                </c:pt>
                <c:pt idx="4683">
                  <c:v>19105.398559027777</c:v>
                </c:pt>
                <c:pt idx="4684">
                  <c:v>16757.064581163195</c:v>
                </c:pt>
                <c:pt idx="4685">
                  <c:v>15441.378381076389</c:v>
                </c:pt>
                <c:pt idx="4686">
                  <c:v>14155.676112196181</c:v>
                </c:pt>
                <c:pt idx="4687">
                  <c:v>13825.915412326389</c:v>
                </c:pt>
                <c:pt idx="4688">
                  <c:v>12491.018861762153</c:v>
                </c:pt>
                <c:pt idx="4689">
                  <c:v>11575.289925130208</c:v>
                </c:pt>
                <c:pt idx="4690">
                  <c:v>10668.224095052083</c:v>
                </c:pt>
                <c:pt idx="4691">
                  <c:v>10348.979991319444</c:v>
                </c:pt>
                <c:pt idx="4692">
                  <c:v>10543.855870225694</c:v>
                </c:pt>
                <c:pt idx="4693">
                  <c:v>10026.461439887153</c:v>
                </c:pt>
                <c:pt idx="4694">
                  <c:v>8982.9992296006949</c:v>
                </c:pt>
                <c:pt idx="4695">
                  <c:v>8243.6096544053817</c:v>
                </c:pt>
                <c:pt idx="4696">
                  <c:v>8975.7373404947921</c:v>
                </c:pt>
                <c:pt idx="4697">
                  <c:v>9419.2052495659718</c:v>
                </c:pt>
                <c:pt idx="4698">
                  <c:v>10503.241293402778</c:v>
                </c:pt>
                <c:pt idx="4699">
                  <c:v>11739.669303385417</c:v>
                </c:pt>
                <c:pt idx="4700">
                  <c:v>11399.525991753471</c:v>
                </c:pt>
                <c:pt idx="4701">
                  <c:v>12113.631030815972</c:v>
                </c:pt>
                <c:pt idx="4702">
                  <c:v>13605.796294487847</c:v>
                </c:pt>
                <c:pt idx="4703">
                  <c:v>14594.133699001735</c:v>
                </c:pt>
                <c:pt idx="4704">
                  <c:v>15146.613692491319</c:v>
                </c:pt>
                <c:pt idx="4705">
                  <c:v>14751.430144314236</c:v>
                </c:pt>
                <c:pt idx="4706">
                  <c:v>12716.333039279514</c:v>
                </c:pt>
                <c:pt idx="4707">
                  <c:v>11655.531083984375</c:v>
                </c:pt>
                <c:pt idx="4708">
                  <c:v>12407.262261284723</c:v>
                </c:pt>
                <c:pt idx="4709">
                  <c:v>14291.767633463542</c:v>
                </c:pt>
                <c:pt idx="4710">
                  <c:v>10641.605125868056</c:v>
                </c:pt>
                <c:pt idx="4711">
                  <c:v>8428.2055316840269</c:v>
                </c:pt>
                <c:pt idx="4712">
                  <c:v>6803.0173177083334</c:v>
                </c:pt>
                <c:pt idx="4713">
                  <c:v>6201.7320724826386</c:v>
                </c:pt>
                <c:pt idx="4714">
                  <c:v>4284.4797376844617</c:v>
                </c:pt>
                <c:pt idx="4715">
                  <c:v>3325.2938929578995</c:v>
                </c:pt>
                <c:pt idx="4716">
                  <c:v>3465.7666710069443</c:v>
                </c:pt>
                <c:pt idx="4717">
                  <c:v>3762.0416300455731</c:v>
                </c:pt>
                <c:pt idx="4718">
                  <c:v>4061.3246674262155</c:v>
                </c:pt>
                <c:pt idx="4719">
                  <c:v>4634.3113189019095</c:v>
                </c:pt>
                <c:pt idx="4720">
                  <c:v>5460.1791552734376</c:v>
                </c:pt>
                <c:pt idx="4721">
                  <c:v>5565.8878162977435</c:v>
                </c:pt>
                <c:pt idx="4722">
                  <c:v>6351.9282325575086</c:v>
                </c:pt>
                <c:pt idx="4723">
                  <c:v>7087.780378146701</c:v>
                </c:pt>
                <c:pt idx="4724">
                  <c:v>8096.0546571180557</c:v>
                </c:pt>
                <c:pt idx="4725">
                  <c:v>10189.395071614583</c:v>
                </c:pt>
                <c:pt idx="4726">
                  <c:v>13476.559153645834</c:v>
                </c:pt>
                <c:pt idx="4727">
                  <c:v>15955.036080729167</c:v>
                </c:pt>
                <c:pt idx="4728">
                  <c:v>16866.567921006943</c:v>
                </c:pt>
                <c:pt idx="4729">
                  <c:v>16867.696707899304</c:v>
                </c:pt>
                <c:pt idx="4730">
                  <c:v>16285.483092447917</c:v>
                </c:pt>
                <c:pt idx="4731">
                  <c:v>15687.484233940972</c:v>
                </c:pt>
                <c:pt idx="4732">
                  <c:v>15574.34994140625</c:v>
                </c:pt>
                <c:pt idx="4733">
                  <c:v>15459.774976128472</c:v>
                </c:pt>
                <c:pt idx="4734">
                  <c:v>15829.303194444445</c:v>
                </c:pt>
                <c:pt idx="4735">
                  <c:v>15224.084929470486</c:v>
                </c:pt>
                <c:pt idx="4736">
                  <c:v>12857.731827256945</c:v>
                </c:pt>
                <c:pt idx="4737">
                  <c:v>13389.192006293402</c:v>
                </c:pt>
                <c:pt idx="4738">
                  <c:v>13255.341908637152</c:v>
                </c:pt>
                <c:pt idx="4739">
                  <c:v>11457.698236762153</c:v>
                </c:pt>
                <c:pt idx="4740">
                  <c:v>9060.5118185763895</c:v>
                </c:pt>
                <c:pt idx="4741">
                  <c:v>7669.465109049479</c:v>
                </c:pt>
                <c:pt idx="4742">
                  <c:v>7801.4682872178819</c:v>
                </c:pt>
                <c:pt idx="4743">
                  <c:v>8327.837118055555</c:v>
                </c:pt>
                <c:pt idx="4744">
                  <c:v>8949.4413096788194</c:v>
                </c:pt>
                <c:pt idx="4745">
                  <c:v>9778.659914279513</c:v>
                </c:pt>
                <c:pt idx="4746">
                  <c:v>11313.459663628471</c:v>
                </c:pt>
                <c:pt idx="4747">
                  <c:v>12596.765134548612</c:v>
                </c:pt>
                <c:pt idx="4748">
                  <c:v>13008.653694661458</c:v>
                </c:pt>
                <c:pt idx="4749">
                  <c:v>14649.125806206597</c:v>
                </c:pt>
                <c:pt idx="4750">
                  <c:v>17423.075577256943</c:v>
                </c:pt>
                <c:pt idx="4751">
                  <c:v>20441.19236328125</c:v>
                </c:pt>
                <c:pt idx="4752">
                  <c:v>22813.760692274307</c:v>
                </c:pt>
                <c:pt idx="4753">
                  <c:v>23262.256221788193</c:v>
                </c:pt>
                <c:pt idx="4754">
                  <c:v>23153.439761284721</c:v>
                </c:pt>
                <c:pt idx="4755">
                  <c:v>23230.258620876735</c:v>
                </c:pt>
                <c:pt idx="4756">
                  <c:v>22383.486532118055</c:v>
                </c:pt>
                <c:pt idx="4757">
                  <c:v>22299.558643663193</c:v>
                </c:pt>
                <c:pt idx="4758">
                  <c:v>21712.192847222221</c:v>
                </c:pt>
                <c:pt idx="4759">
                  <c:v>20416.942743055555</c:v>
                </c:pt>
                <c:pt idx="4760">
                  <c:v>18877.326397569443</c:v>
                </c:pt>
                <c:pt idx="4761">
                  <c:v>21315.474500868055</c:v>
                </c:pt>
                <c:pt idx="4762">
                  <c:v>21835.337799479166</c:v>
                </c:pt>
                <c:pt idx="4763">
                  <c:v>20664.6723828125</c:v>
                </c:pt>
                <c:pt idx="4764">
                  <c:v>19236.826877170141</c:v>
                </c:pt>
                <c:pt idx="4765">
                  <c:v>19051.744641927082</c:v>
                </c:pt>
                <c:pt idx="4766">
                  <c:v>18595.639420572916</c:v>
                </c:pt>
                <c:pt idx="4767">
                  <c:v>18055.01910264757</c:v>
                </c:pt>
                <c:pt idx="4768">
                  <c:v>17866.860974392363</c:v>
                </c:pt>
                <c:pt idx="4769">
                  <c:v>17983.994543185763</c:v>
                </c:pt>
                <c:pt idx="4770">
                  <c:v>18304.090512152779</c:v>
                </c:pt>
                <c:pt idx="4771">
                  <c:v>18406.43578342014</c:v>
                </c:pt>
                <c:pt idx="4772">
                  <c:v>19179.62396267361</c:v>
                </c:pt>
                <c:pt idx="4773">
                  <c:v>21875.713717447918</c:v>
                </c:pt>
                <c:pt idx="4774">
                  <c:v>23955.178669704863</c:v>
                </c:pt>
                <c:pt idx="4775">
                  <c:v>24172.71729329427</c:v>
                </c:pt>
                <c:pt idx="4776">
                  <c:v>23984.794563802083</c:v>
                </c:pt>
                <c:pt idx="4777">
                  <c:v>23699.881890190973</c:v>
                </c:pt>
                <c:pt idx="4778">
                  <c:v>23394.669876302083</c:v>
                </c:pt>
                <c:pt idx="4779">
                  <c:v>23138.304889322917</c:v>
                </c:pt>
                <c:pt idx="4780">
                  <c:v>23470.208717447917</c:v>
                </c:pt>
                <c:pt idx="4781">
                  <c:v>23397.715728624131</c:v>
                </c:pt>
                <c:pt idx="4782">
                  <c:v>22653.331284722222</c:v>
                </c:pt>
                <c:pt idx="4783">
                  <c:v>21579.660438368057</c:v>
                </c:pt>
                <c:pt idx="4784">
                  <c:v>20281.227430555555</c:v>
                </c:pt>
                <c:pt idx="4785">
                  <c:v>21613.056857638891</c:v>
                </c:pt>
                <c:pt idx="4786">
                  <c:v>20807.738135850694</c:v>
                </c:pt>
                <c:pt idx="4787">
                  <c:v>19895.083823784724</c:v>
                </c:pt>
                <c:pt idx="4788">
                  <c:v>17569.451464843751</c:v>
                </c:pt>
                <c:pt idx="4789">
                  <c:v>15700.713452690972</c:v>
                </c:pt>
                <c:pt idx="4790">
                  <c:v>14923.79958875868</c:v>
                </c:pt>
                <c:pt idx="4791">
                  <c:v>14779.347432725694</c:v>
                </c:pt>
                <c:pt idx="4792">
                  <c:v>14359.333761935764</c:v>
                </c:pt>
                <c:pt idx="4793">
                  <c:v>14656.873687065972</c:v>
                </c:pt>
                <c:pt idx="4794">
                  <c:v>16120.806949869791</c:v>
                </c:pt>
                <c:pt idx="4795">
                  <c:v>17203.769205729168</c:v>
                </c:pt>
                <c:pt idx="4796">
                  <c:v>17531.319010416668</c:v>
                </c:pt>
                <c:pt idx="4797">
                  <c:v>19157.580889756944</c:v>
                </c:pt>
                <c:pt idx="4798">
                  <c:v>21244.475933159723</c:v>
                </c:pt>
                <c:pt idx="4799">
                  <c:v>22305.47306423611</c:v>
                </c:pt>
                <c:pt idx="4800">
                  <c:v>22824.123815104165</c:v>
                </c:pt>
                <c:pt idx="4801">
                  <c:v>22179.794984809028</c:v>
                </c:pt>
                <c:pt idx="4802">
                  <c:v>20969.673055555555</c:v>
                </c:pt>
                <c:pt idx="4803">
                  <c:v>19372.42847439236</c:v>
                </c:pt>
                <c:pt idx="4804">
                  <c:v>17578.791864149305</c:v>
                </c:pt>
                <c:pt idx="4805">
                  <c:v>16082.518109809027</c:v>
                </c:pt>
                <c:pt idx="4806">
                  <c:v>14441.901582031251</c:v>
                </c:pt>
                <c:pt idx="4807">
                  <c:v>12791.40482313368</c:v>
                </c:pt>
                <c:pt idx="4808">
                  <c:v>11518.020951605902</c:v>
                </c:pt>
                <c:pt idx="4809">
                  <c:v>12384.601737196181</c:v>
                </c:pt>
                <c:pt idx="4810">
                  <c:v>11647.329636501736</c:v>
                </c:pt>
                <c:pt idx="4811">
                  <c:v>9212.9018337673606</c:v>
                </c:pt>
                <c:pt idx="4812">
                  <c:v>7674.0732535807292</c:v>
                </c:pt>
                <c:pt idx="4813">
                  <c:v>6672.0339729817706</c:v>
                </c:pt>
                <c:pt idx="4814">
                  <c:v>6461.3125</c:v>
                </c:pt>
                <c:pt idx="4815">
                  <c:v>6835.9346088324655</c:v>
                </c:pt>
                <c:pt idx="4816">
                  <c:v>7784.8929551866322</c:v>
                </c:pt>
                <c:pt idx="4817">
                  <c:v>8751.2533327907986</c:v>
                </c:pt>
                <c:pt idx="4818">
                  <c:v>9839.446617838541</c:v>
                </c:pt>
                <c:pt idx="4819">
                  <c:v>10781.827717013888</c:v>
                </c:pt>
                <c:pt idx="4820">
                  <c:v>10799.205170355903</c:v>
                </c:pt>
                <c:pt idx="4821">
                  <c:v>11814.989337022569</c:v>
                </c:pt>
                <c:pt idx="4822">
                  <c:v>14141.377817925348</c:v>
                </c:pt>
                <c:pt idx="4823">
                  <c:v>15773.641834852431</c:v>
                </c:pt>
                <c:pt idx="4824">
                  <c:v>17825.160065104166</c:v>
                </c:pt>
                <c:pt idx="4825">
                  <c:v>18472.104253472222</c:v>
                </c:pt>
                <c:pt idx="4826">
                  <c:v>18439.466835937499</c:v>
                </c:pt>
                <c:pt idx="4827">
                  <c:v>17455.85993923611</c:v>
                </c:pt>
                <c:pt idx="4828">
                  <c:v>16184.349201388888</c:v>
                </c:pt>
                <c:pt idx="4829">
                  <c:v>15095.854048394098</c:v>
                </c:pt>
                <c:pt idx="4830">
                  <c:v>13387.952449001736</c:v>
                </c:pt>
                <c:pt idx="4831">
                  <c:v>10123.294049479167</c:v>
                </c:pt>
                <c:pt idx="4832">
                  <c:v>7410.3121771918404</c:v>
                </c:pt>
                <c:pt idx="4833">
                  <c:v>7465.1691200086807</c:v>
                </c:pt>
                <c:pt idx="4834">
                  <c:v>6634.718995225694</c:v>
                </c:pt>
                <c:pt idx="4835">
                  <c:v>5614.4681547037762</c:v>
                </c:pt>
                <c:pt idx="4836">
                  <c:v>5063.7559901258683</c:v>
                </c:pt>
                <c:pt idx="4837">
                  <c:v>5457.0074886067705</c:v>
                </c:pt>
                <c:pt idx="4838">
                  <c:v>6600.5980463324649</c:v>
                </c:pt>
                <c:pt idx="4839">
                  <c:v>7864.7634114583334</c:v>
                </c:pt>
                <c:pt idx="4840">
                  <c:v>8765.4493858506939</c:v>
                </c:pt>
                <c:pt idx="4841">
                  <c:v>9576.651654730902</c:v>
                </c:pt>
                <c:pt idx="4842">
                  <c:v>10790.537838541666</c:v>
                </c:pt>
                <c:pt idx="4843">
                  <c:v>12869.644201388888</c:v>
                </c:pt>
                <c:pt idx="4844">
                  <c:v>13896.443974609376</c:v>
                </c:pt>
                <c:pt idx="4845">
                  <c:v>14979.027648654514</c:v>
                </c:pt>
                <c:pt idx="4846">
                  <c:v>16136.588492838542</c:v>
                </c:pt>
                <c:pt idx="4847">
                  <c:v>14918.003177354602</c:v>
                </c:pt>
                <c:pt idx="4848">
                  <c:v>12931.51826280382</c:v>
                </c:pt>
                <c:pt idx="4849">
                  <c:v>10749.10828016493</c:v>
                </c:pt>
                <c:pt idx="4850">
                  <c:v>9289.2437467447908</c:v>
                </c:pt>
                <c:pt idx="4851">
                  <c:v>7358.51983452691</c:v>
                </c:pt>
                <c:pt idx="4852">
                  <c:v>5977.0432568359374</c:v>
                </c:pt>
                <c:pt idx="4853">
                  <c:v>4957.9427539062499</c:v>
                </c:pt>
                <c:pt idx="4854">
                  <c:v>4541.2315993923612</c:v>
                </c:pt>
                <c:pt idx="4855">
                  <c:v>4167.4296405707464</c:v>
                </c:pt>
                <c:pt idx="4856">
                  <c:v>3221.4617591688366</c:v>
                </c:pt>
                <c:pt idx="4857">
                  <c:v>3799.6559179687501</c:v>
                </c:pt>
                <c:pt idx="4858">
                  <c:v>2840.0963888888887</c:v>
                </c:pt>
                <c:pt idx="4859">
                  <c:v>1808.1666606987847</c:v>
                </c:pt>
                <c:pt idx="4860">
                  <c:v>1546.4524825032552</c:v>
                </c:pt>
                <c:pt idx="4861">
                  <c:v>1450.9007146538629</c:v>
                </c:pt>
                <c:pt idx="4862">
                  <c:v>2177.1941990831165</c:v>
                </c:pt>
                <c:pt idx="4863">
                  <c:v>2860.7007595486111</c:v>
                </c:pt>
                <c:pt idx="4864">
                  <c:v>3726.1452590603299</c:v>
                </c:pt>
                <c:pt idx="4865">
                  <c:v>4301.5558007812497</c:v>
                </c:pt>
                <c:pt idx="4866">
                  <c:v>4401.8601915147574</c:v>
                </c:pt>
                <c:pt idx="4867">
                  <c:v>5110.2741623263892</c:v>
                </c:pt>
                <c:pt idx="4868">
                  <c:v>6546.4919542100697</c:v>
                </c:pt>
                <c:pt idx="4869">
                  <c:v>8208.0035546875006</c:v>
                </c:pt>
                <c:pt idx="4870">
                  <c:v>9996.3512532552086</c:v>
                </c:pt>
                <c:pt idx="4871">
                  <c:v>11302.812467447917</c:v>
                </c:pt>
                <c:pt idx="4872">
                  <c:v>11533.184991319444</c:v>
                </c:pt>
                <c:pt idx="4873">
                  <c:v>11249.469667968749</c:v>
                </c:pt>
                <c:pt idx="4874">
                  <c:v>11132.027821180556</c:v>
                </c:pt>
                <c:pt idx="4875">
                  <c:v>10940.005286458334</c:v>
                </c:pt>
                <c:pt idx="4876">
                  <c:v>10298.218668619791</c:v>
                </c:pt>
                <c:pt idx="4877">
                  <c:v>9560.7482671440976</c:v>
                </c:pt>
                <c:pt idx="4878">
                  <c:v>9303.3348404947919</c:v>
                </c:pt>
                <c:pt idx="4879">
                  <c:v>7146.1382519531253</c:v>
                </c:pt>
                <c:pt idx="4880">
                  <c:v>4015.5507576497398</c:v>
                </c:pt>
                <c:pt idx="4881">
                  <c:v>3535.2003762478298</c:v>
                </c:pt>
                <c:pt idx="4882">
                  <c:v>3233.8420236545139</c:v>
                </c:pt>
                <c:pt idx="4883">
                  <c:v>2537.1507253689238</c:v>
                </c:pt>
                <c:pt idx="4884">
                  <c:v>2134.9433203125</c:v>
                </c:pt>
                <c:pt idx="4885">
                  <c:v>2348.567240668403</c:v>
                </c:pt>
                <c:pt idx="4886">
                  <c:v>2966.8639360894099</c:v>
                </c:pt>
                <c:pt idx="4887">
                  <c:v>3030.8151226128471</c:v>
                </c:pt>
                <c:pt idx="4888">
                  <c:v>3318.3861675347221</c:v>
                </c:pt>
                <c:pt idx="4889">
                  <c:v>3981.5181258138023</c:v>
                </c:pt>
                <c:pt idx="4890">
                  <c:v>4112.4047878689234</c:v>
                </c:pt>
                <c:pt idx="4891">
                  <c:v>5547.8737261284723</c:v>
                </c:pt>
                <c:pt idx="4892">
                  <c:v>7262.9138655598954</c:v>
                </c:pt>
                <c:pt idx="4893">
                  <c:v>10845.37853624132</c:v>
                </c:pt>
                <c:pt idx="4894">
                  <c:v>14487.754841579861</c:v>
                </c:pt>
                <c:pt idx="4895">
                  <c:v>16511.492788628471</c:v>
                </c:pt>
                <c:pt idx="4896">
                  <c:v>18101.854466145833</c:v>
                </c:pt>
                <c:pt idx="4897">
                  <c:v>18523.04093967014</c:v>
                </c:pt>
                <c:pt idx="4898">
                  <c:v>17505.948535156251</c:v>
                </c:pt>
                <c:pt idx="4899">
                  <c:v>16478.593735894097</c:v>
                </c:pt>
                <c:pt idx="4900">
                  <c:v>15472.32925564236</c:v>
                </c:pt>
                <c:pt idx="4901">
                  <c:v>14462.743671875</c:v>
                </c:pt>
                <c:pt idx="4902">
                  <c:v>12781.666418185763</c:v>
                </c:pt>
                <c:pt idx="4903">
                  <c:v>11548.692983940971</c:v>
                </c:pt>
                <c:pt idx="4904">
                  <c:v>8164.2193413628474</c:v>
                </c:pt>
                <c:pt idx="4905">
                  <c:v>7546.9496473524305</c:v>
                </c:pt>
                <c:pt idx="4906">
                  <c:v>8667.9089746093741</c:v>
                </c:pt>
                <c:pt idx="4907">
                  <c:v>7314.3101714409722</c:v>
                </c:pt>
                <c:pt idx="4908">
                  <c:v>5323.6333474392359</c:v>
                </c:pt>
                <c:pt idx="4909">
                  <c:v>4494.5718017578129</c:v>
                </c:pt>
                <c:pt idx="4910">
                  <c:v>4850.2986773003477</c:v>
                </c:pt>
                <c:pt idx="4911">
                  <c:v>6186.0971017795137</c:v>
                </c:pt>
                <c:pt idx="4912">
                  <c:v>7540.1058295355906</c:v>
                </c:pt>
                <c:pt idx="4913">
                  <c:v>8654.9137977430564</c:v>
                </c:pt>
                <c:pt idx="4914">
                  <c:v>9787.3653266059027</c:v>
                </c:pt>
                <c:pt idx="4915">
                  <c:v>10583.17013563368</c:v>
                </c:pt>
                <c:pt idx="4916">
                  <c:v>11344.585403645833</c:v>
                </c:pt>
                <c:pt idx="4917">
                  <c:v>14063.746748046875</c:v>
                </c:pt>
                <c:pt idx="4918">
                  <c:v>17370.973514539932</c:v>
                </c:pt>
                <c:pt idx="4919">
                  <c:v>19248.469242621526</c:v>
                </c:pt>
                <c:pt idx="4920">
                  <c:v>19732.540707465279</c:v>
                </c:pt>
                <c:pt idx="4921">
                  <c:v>19677.633385416666</c:v>
                </c:pt>
                <c:pt idx="4922">
                  <c:v>19208.038465711805</c:v>
                </c:pt>
                <c:pt idx="4923">
                  <c:v>18978.428700086806</c:v>
                </c:pt>
                <c:pt idx="4924">
                  <c:v>18437.459184027779</c:v>
                </c:pt>
                <c:pt idx="4925">
                  <c:v>17238.06899956597</c:v>
                </c:pt>
                <c:pt idx="4926">
                  <c:v>16474.23592013889</c:v>
                </c:pt>
                <c:pt idx="4927">
                  <c:v>15215.233347439236</c:v>
                </c:pt>
                <c:pt idx="4928">
                  <c:v>12760.782694227431</c:v>
                </c:pt>
                <c:pt idx="4929">
                  <c:v>12763.38537000868</c:v>
                </c:pt>
                <c:pt idx="4930">
                  <c:v>11526.318869357639</c:v>
                </c:pt>
                <c:pt idx="4931">
                  <c:v>9717.1279991319443</c:v>
                </c:pt>
                <c:pt idx="4932">
                  <c:v>9531.6532150607636</c:v>
                </c:pt>
                <c:pt idx="4933">
                  <c:v>11961.710284288194</c:v>
                </c:pt>
                <c:pt idx="4934">
                  <c:v>14212.051529947918</c:v>
                </c:pt>
                <c:pt idx="4935">
                  <c:v>15504.059996744792</c:v>
                </c:pt>
                <c:pt idx="4936">
                  <c:v>16231.606648220486</c:v>
                </c:pt>
                <c:pt idx="4937">
                  <c:v>16382.160316840278</c:v>
                </c:pt>
                <c:pt idx="4938">
                  <c:v>16330.600949435764</c:v>
                </c:pt>
                <c:pt idx="4939">
                  <c:v>16390.388320312501</c:v>
                </c:pt>
                <c:pt idx="4940">
                  <c:v>14956.338033854166</c:v>
                </c:pt>
                <c:pt idx="4941">
                  <c:v>15470.015936414931</c:v>
                </c:pt>
                <c:pt idx="4942">
                  <c:v>17245.085967881943</c:v>
                </c:pt>
                <c:pt idx="4943">
                  <c:v>18516.191336805554</c:v>
                </c:pt>
                <c:pt idx="4944">
                  <c:v>18772.920260416668</c:v>
                </c:pt>
                <c:pt idx="4945">
                  <c:v>18749.484837239583</c:v>
                </c:pt>
                <c:pt idx="4946">
                  <c:v>18437.743743489584</c:v>
                </c:pt>
                <c:pt idx="4947">
                  <c:v>17929.311104600696</c:v>
                </c:pt>
                <c:pt idx="4948">
                  <c:v>17403.803993055557</c:v>
                </c:pt>
                <c:pt idx="4949">
                  <c:v>17228.931163194444</c:v>
                </c:pt>
                <c:pt idx="4950">
                  <c:v>16158.367727864583</c:v>
                </c:pt>
                <c:pt idx="4951">
                  <c:v>14921.935713975694</c:v>
                </c:pt>
                <c:pt idx="4952">
                  <c:v>12712.572422960069</c:v>
                </c:pt>
                <c:pt idx="4953">
                  <c:v>13458.416704644098</c:v>
                </c:pt>
                <c:pt idx="4954">
                  <c:v>13842.142309027779</c:v>
                </c:pt>
                <c:pt idx="4955">
                  <c:v>13028.805345052084</c:v>
                </c:pt>
                <c:pt idx="4956">
                  <c:v>12115.139076605903</c:v>
                </c:pt>
                <c:pt idx="4957">
                  <c:v>12007.861255425347</c:v>
                </c:pt>
                <c:pt idx="4958">
                  <c:v>11354.050482855902</c:v>
                </c:pt>
                <c:pt idx="4959">
                  <c:v>11373.694716796876</c:v>
                </c:pt>
                <c:pt idx="4960">
                  <c:v>11527.929584418403</c:v>
                </c:pt>
                <c:pt idx="4961">
                  <c:v>11789.773964843749</c:v>
                </c:pt>
                <c:pt idx="4962">
                  <c:v>12246.553922526042</c:v>
                </c:pt>
                <c:pt idx="4963">
                  <c:v>12852.623334418402</c:v>
                </c:pt>
                <c:pt idx="4964">
                  <c:v>13427.670207248264</c:v>
                </c:pt>
                <c:pt idx="4965">
                  <c:v>14829.810852864583</c:v>
                </c:pt>
                <c:pt idx="4966">
                  <c:v>16518.748152126736</c:v>
                </c:pt>
                <c:pt idx="4967">
                  <c:v>17742.443470052083</c:v>
                </c:pt>
                <c:pt idx="4968">
                  <c:v>18266.00494357639</c:v>
                </c:pt>
                <c:pt idx="4969">
                  <c:v>18590.949789496528</c:v>
                </c:pt>
                <c:pt idx="4970">
                  <c:v>18351.205848524307</c:v>
                </c:pt>
                <c:pt idx="4971">
                  <c:v>17623.433003472222</c:v>
                </c:pt>
                <c:pt idx="4972">
                  <c:v>17247.621085069444</c:v>
                </c:pt>
                <c:pt idx="4973">
                  <c:v>17172.7998046875</c:v>
                </c:pt>
                <c:pt idx="4974">
                  <c:v>16426.844932725693</c:v>
                </c:pt>
                <c:pt idx="4975">
                  <c:v>15116.240137532552</c:v>
                </c:pt>
                <c:pt idx="4976">
                  <c:v>11306.438561197916</c:v>
                </c:pt>
                <c:pt idx="4977">
                  <c:v>11250.602888454861</c:v>
                </c:pt>
                <c:pt idx="4978">
                  <c:v>10314.123994140626</c:v>
                </c:pt>
                <c:pt idx="4979">
                  <c:v>8749.2722195095484</c:v>
                </c:pt>
                <c:pt idx="4980">
                  <c:v>7647.6666346571183</c:v>
                </c:pt>
                <c:pt idx="4981">
                  <c:v>7668.9873063151044</c:v>
                </c:pt>
                <c:pt idx="4982">
                  <c:v>8986.6250976562496</c:v>
                </c:pt>
                <c:pt idx="4983">
                  <c:v>10176.639320746528</c:v>
                </c:pt>
                <c:pt idx="4984">
                  <c:v>11428.885844184028</c:v>
                </c:pt>
                <c:pt idx="4985">
                  <c:v>11912.641829427082</c:v>
                </c:pt>
                <c:pt idx="4986">
                  <c:v>13150.738753255207</c:v>
                </c:pt>
                <c:pt idx="4987">
                  <c:v>13923.928318142362</c:v>
                </c:pt>
                <c:pt idx="4988">
                  <c:v>14320.113893229167</c:v>
                </c:pt>
                <c:pt idx="4989">
                  <c:v>15275.05466796875</c:v>
                </c:pt>
                <c:pt idx="4990">
                  <c:v>16490.691606987846</c:v>
                </c:pt>
                <c:pt idx="4991">
                  <c:v>17215.924924045139</c:v>
                </c:pt>
                <c:pt idx="4992">
                  <c:v>17976.718847656251</c:v>
                </c:pt>
                <c:pt idx="4993">
                  <c:v>17624.569021267362</c:v>
                </c:pt>
                <c:pt idx="4994">
                  <c:v>17333.162523871528</c:v>
                </c:pt>
                <c:pt idx="4995">
                  <c:v>16184.226646050347</c:v>
                </c:pt>
                <c:pt idx="4996">
                  <c:v>15011.152096354166</c:v>
                </c:pt>
                <c:pt idx="4997">
                  <c:v>14183.230732421875</c:v>
                </c:pt>
                <c:pt idx="4998">
                  <c:v>13389.406123046874</c:v>
                </c:pt>
                <c:pt idx="4999">
                  <c:v>12142.357792968751</c:v>
                </c:pt>
                <c:pt idx="5000">
                  <c:v>9592.4632259114587</c:v>
                </c:pt>
                <c:pt idx="5001">
                  <c:v>10013.0923570421</c:v>
                </c:pt>
                <c:pt idx="5002">
                  <c:v>9985.7135850694449</c:v>
                </c:pt>
                <c:pt idx="5003">
                  <c:v>8405.6686539713537</c:v>
                </c:pt>
                <c:pt idx="5004">
                  <c:v>6056.8046755642363</c:v>
                </c:pt>
                <c:pt idx="5005">
                  <c:v>6272.7249669053817</c:v>
                </c:pt>
                <c:pt idx="5006">
                  <c:v>7532.4050032552086</c:v>
                </c:pt>
                <c:pt idx="5007">
                  <c:v>8247.1342925347217</c:v>
                </c:pt>
                <c:pt idx="5008">
                  <c:v>8737.4086762152783</c:v>
                </c:pt>
                <c:pt idx="5009">
                  <c:v>8730.995200737847</c:v>
                </c:pt>
                <c:pt idx="5010">
                  <c:v>9282.2991514756941</c:v>
                </c:pt>
                <c:pt idx="5011">
                  <c:v>10437.434162326388</c:v>
                </c:pt>
                <c:pt idx="5012">
                  <c:v>11533.753666449653</c:v>
                </c:pt>
                <c:pt idx="5013">
                  <c:v>13159.616728515624</c:v>
                </c:pt>
                <c:pt idx="5014">
                  <c:v>14646.800876736112</c:v>
                </c:pt>
                <c:pt idx="5015">
                  <c:v>15838.064409179688</c:v>
                </c:pt>
                <c:pt idx="5016">
                  <c:v>16541.116195746527</c:v>
                </c:pt>
                <c:pt idx="5017">
                  <c:v>16354.484858940972</c:v>
                </c:pt>
                <c:pt idx="5018">
                  <c:v>15799.782067057291</c:v>
                </c:pt>
                <c:pt idx="5019">
                  <c:v>15466.785399305556</c:v>
                </c:pt>
                <c:pt idx="5020">
                  <c:v>14637.679422743056</c:v>
                </c:pt>
                <c:pt idx="5021">
                  <c:v>12353.127463107639</c:v>
                </c:pt>
                <c:pt idx="5022">
                  <c:v>11528.255779079862</c:v>
                </c:pt>
                <c:pt idx="5023">
                  <c:v>10678.900576171874</c:v>
                </c:pt>
                <c:pt idx="5024">
                  <c:v>8122.2635340711804</c:v>
                </c:pt>
                <c:pt idx="5025">
                  <c:v>7614.2166796874999</c:v>
                </c:pt>
                <c:pt idx="5026">
                  <c:v>6795.2552403428817</c:v>
                </c:pt>
                <c:pt idx="5027">
                  <c:v>4641.4145491536456</c:v>
                </c:pt>
                <c:pt idx="5028">
                  <c:v>2482.2547355143229</c:v>
                </c:pt>
                <c:pt idx="5029">
                  <c:v>2802.8527430555555</c:v>
                </c:pt>
                <c:pt idx="5030">
                  <c:v>4234.8389122178824</c:v>
                </c:pt>
                <c:pt idx="5031">
                  <c:v>5535.1752213541668</c:v>
                </c:pt>
                <c:pt idx="5032">
                  <c:v>6192.4016303168401</c:v>
                </c:pt>
                <c:pt idx="5033">
                  <c:v>7295.1561257595486</c:v>
                </c:pt>
                <c:pt idx="5034">
                  <c:v>8244.2859830729158</c:v>
                </c:pt>
                <c:pt idx="5035">
                  <c:v>9317.3497298177081</c:v>
                </c:pt>
                <c:pt idx="5036">
                  <c:v>9877.2735112847222</c:v>
                </c:pt>
                <c:pt idx="5037">
                  <c:v>11500.829325086806</c:v>
                </c:pt>
                <c:pt idx="5038">
                  <c:v>13542.156121961805</c:v>
                </c:pt>
                <c:pt idx="5039">
                  <c:v>14028.056813151041</c:v>
                </c:pt>
                <c:pt idx="5040">
                  <c:v>13909.854224175348</c:v>
                </c:pt>
                <c:pt idx="5041">
                  <c:v>13656.829192708334</c:v>
                </c:pt>
                <c:pt idx="5042">
                  <c:v>12494.585343967014</c:v>
                </c:pt>
                <c:pt idx="5043">
                  <c:v>11636.870531684028</c:v>
                </c:pt>
                <c:pt idx="5044">
                  <c:v>10658.162577039931</c:v>
                </c:pt>
                <c:pt idx="5045">
                  <c:v>9548.8748632812494</c:v>
                </c:pt>
                <c:pt idx="5046">
                  <c:v>8439.0873296440968</c:v>
                </c:pt>
                <c:pt idx="5047">
                  <c:v>7812.7197032335071</c:v>
                </c:pt>
                <c:pt idx="5048">
                  <c:v>5595.9083170572912</c:v>
                </c:pt>
                <c:pt idx="5049">
                  <c:v>4959.4069189453121</c:v>
                </c:pt>
                <c:pt idx="5050">
                  <c:v>4193.9135633680553</c:v>
                </c:pt>
                <c:pt idx="5051">
                  <c:v>2157.6962544759112</c:v>
                </c:pt>
                <c:pt idx="5052">
                  <c:v>2472.0617435709637</c:v>
                </c:pt>
                <c:pt idx="5053">
                  <c:v>3909.4801432291665</c:v>
                </c:pt>
                <c:pt idx="5054">
                  <c:v>4701.1887868923613</c:v>
                </c:pt>
                <c:pt idx="5055">
                  <c:v>5694.9647271050344</c:v>
                </c:pt>
                <c:pt idx="5056">
                  <c:v>6347.4959277343751</c:v>
                </c:pt>
                <c:pt idx="5057">
                  <c:v>7049.2516541883679</c:v>
                </c:pt>
                <c:pt idx="5058">
                  <c:v>7852.7902012803816</c:v>
                </c:pt>
                <c:pt idx="5059">
                  <c:v>8434.9536914062501</c:v>
                </c:pt>
                <c:pt idx="5060">
                  <c:v>8897.4738378906259</c:v>
                </c:pt>
                <c:pt idx="5061">
                  <c:v>9900.0807888454856</c:v>
                </c:pt>
                <c:pt idx="5062">
                  <c:v>11448.516675347222</c:v>
                </c:pt>
                <c:pt idx="5063">
                  <c:v>12294.927038845486</c:v>
                </c:pt>
                <c:pt idx="5064">
                  <c:v>13108.294762369791</c:v>
                </c:pt>
                <c:pt idx="5065">
                  <c:v>12851.20048936632</c:v>
                </c:pt>
                <c:pt idx="5066">
                  <c:v>12634.43908094618</c:v>
                </c:pt>
                <c:pt idx="5067">
                  <c:v>12199.231272786459</c:v>
                </c:pt>
                <c:pt idx="5068">
                  <c:v>11955.009730902777</c:v>
                </c:pt>
                <c:pt idx="5069">
                  <c:v>11393.195971137153</c:v>
                </c:pt>
                <c:pt idx="5070">
                  <c:v>10575.924507378471</c:v>
                </c:pt>
                <c:pt idx="5071">
                  <c:v>9026.7686555989585</c:v>
                </c:pt>
                <c:pt idx="5072">
                  <c:v>6106.4013113064238</c:v>
                </c:pt>
                <c:pt idx="5073">
                  <c:v>5802.5108924696178</c:v>
                </c:pt>
                <c:pt idx="5074">
                  <c:v>5378.5337017144093</c:v>
                </c:pt>
                <c:pt idx="5075">
                  <c:v>3908.9702813042536</c:v>
                </c:pt>
                <c:pt idx="5076">
                  <c:v>4475.9529239908852</c:v>
                </c:pt>
                <c:pt idx="5077">
                  <c:v>5211.3745355902774</c:v>
                </c:pt>
                <c:pt idx="5078">
                  <c:v>6404.673239474826</c:v>
                </c:pt>
                <c:pt idx="5079">
                  <c:v>7053.0579644097224</c:v>
                </c:pt>
                <c:pt idx="5080">
                  <c:v>7443.4459185112846</c:v>
                </c:pt>
                <c:pt idx="5081">
                  <c:v>7912.5545279947919</c:v>
                </c:pt>
                <c:pt idx="5082">
                  <c:v>8993.2434157986117</c:v>
                </c:pt>
                <c:pt idx="5083">
                  <c:v>9883.9218402777769</c:v>
                </c:pt>
                <c:pt idx="5084">
                  <c:v>10188.692133246528</c:v>
                </c:pt>
                <c:pt idx="5085">
                  <c:v>12112.938517795139</c:v>
                </c:pt>
                <c:pt idx="5086">
                  <c:v>14819.474748263889</c:v>
                </c:pt>
                <c:pt idx="5087">
                  <c:v>18106.847471788195</c:v>
                </c:pt>
                <c:pt idx="5088">
                  <c:v>19618.998293728298</c:v>
                </c:pt>
                <c:pt idx="5089">
                  <c:v>19085.614322916666</c:v>
                </c:pt>
                <c:pt idx="5090">
                  <c:v>17882.122450086805</c:v>
                </c:pt>
                <c:pt idx="5091">
                  <c:v>16573.815188802084</c:v>
                </c:pt>
                <c:pt idx="5092">
                  <c:v>15576.448072916666</c:v>
                </c:pt>
                <c:pt idx="5093">
                  <c:v>14390.796089409721</c:v>
                </c:pt>
                <c:pt idx="5094">
                  <c:v>13875.230036892361</c:v>
                </c:pt>
                <c:pt idx="5095">
                  <c:v>13034.376462673612</c:v>
                </c:pt>
                <c:pt idx="5096">
                  <c:v>9954.4632128906251</c:v>
                </c:pt>
                <c:pt idx="5097">
                  <c:v>10494.297077907986</c:v>
                </c:pt>
                <c:pt idx="5098">
                  <c:v>9900.9015006510417</c:v>
                </c:pt>
                <c:pt idx="5099">
                  <c:v>7974.0287353515623</c:v>
                </c:pt>
                <c:pt idx="5100">
                  <c:v>6308.9600016276045</c:v>
                </c:pt>
                <c:pt idx="5101">
                  <c:v>5846.0245052083337</c:v>
                </c:pt>
                <c:pt idx="5102">
                  <c:v>6717.7363601345487</c:v>
                </c:pt>
                <c:pt idx="5103">
                  <c:v>7817.2280650499133</c:v>
                </c:pt>
                <c:pt idx="5104">
                  <c:v>10086.202202690973</c:v>
                </c:pt>
                <c:pt idx="5105">
                  <c:v>12180.135386284723</c:v>
                </c:pt>
                <c:pt idx="5106">
                  <c:v>14517.288804253472</c:v>
                </c:pt>
                <c:pt idx="5107">
                  <c:v>16388.815182291666</c:v>
                </c:pt>
                <c:pt idx="5108">
                  <c:v>15525.155749782985</c:v>
                </c:pt>
                <c:pt idx="5109">
                  <c:v>14714.847298177083</c:v>
                </c:pt>
                <c:pt idx="5110">
                  <c:v>15702.323266059027</c:v>
                </c:pt>
                <c:pt idx="5111">
                  <c:v>17074.82712890625</c:v>
                </c:pt>
                <c:pt idx="5112">
                  <c:v>17734.941257595485</c:v>
                </c:pt>
                <c:pt idx="5113">
                  <c:v>16852.539293619793</c:v>
                </c:pt>
                <c:pt idx="5114">
                  <c:v>16084.417095269097</c:v>
                </c:pt>
                <c:pt idx="5115">
                  <c:v>14830.619933810764</c:v>
                </c:pt>
                <c:pt idx="5116">
                  <c:v>13874.234704861112</c:v>
                </c:pt>
                <c:pt idx="5117">
                  <c:v>12922.012934027778</c:v>
                </c:pt>
                <c:pt idx="5118">
                  <c:v>12536.759924045138</c:v>
                </c:pt>
                <c:pt idx="5119">
                  <c:v>11749.334671223958</c:v>
                </c:pt>
                <c:pt idx="5120">
                  <c:v>9284.0011469184028</c:v>
                </c:pt>
                <c:pt idx="5121">
                  <c:v>10837.194469401042</c:v>
                </c:pt>
                <c:pt idx="5122">
                  <c:v>12285.215600043402</c:v>
                </c:pt>
                <c:pt idx="5123">
                  <c:v>9752.3675868055561</c:v>
                </c:pt>
                <c:pt idx="5124">
                  <c:v>8094.0055571831599</c:v>
                </c:pt>
                <c:pt idx="5125">
                  <c:v>7637.2911707899302</c:v>
                </c:pt>
                <c:pt idx="5126">
                  <c:v>7912.8633558485244</c:v>
                </c:pt>
                <c:pt idx="5127">
                  <c:v>8616.2973649088544</c:v>
                </c:pt>
                <c:pt idx="5128">
                  <c:v>9417.5022233072923</c:v>
                </c:pt>
                <c:pt idx="5129">
                  <c:v>10418.269242621527</c:v>
                </c:pt>
                <c:pt idx="5130">
                  <c:v>12071.219480251737</c:v>
                </c:pt>
                <c:pt idx="5131">
                  <c:v>12871.836333550347</c:v>
                </c:pt>
                <c:pt idx="5132">
                  <c:v>12654.500516493055</c:v>
                </c:pt>
                <c:pt idx="5133">
                  <c:v>14253.610793185764</c:v>
                </c:pt>
                <c:pt idx="5134">
                  <c:v>17242.940158420141</c:v>
                </c:pt>
                <c:pt idx="5135">
                  <c:v>19864.080039062501</c:v>
                </c:pt>
                <c:pt idx="5136">
                  <c:v>21009.192796766492</c:v>
                </c:pt>
                <c:pt idx="5137">
                  <c:v>20386.443889973958</c:v>
                </c:pt>
                <c:pt idx="5138">
                  <c:v>20234.273539496528</c:v>
                </c:pt>
                <c:pt idx="5139">
                  <c:v>19768.201375868055</c:v>
                </c:pt>
                <c:pt idx="5140">
                  <c:v>18621.059281684029</c:v>
                </c:pt>
                <c:pt idx="5141">
                  <c:v>17118.653700086805</c:v>
                </c:pt>
                <c:pt idx="5142">
                  <c:v>16175.132137586805</c:v>
                </c:pt>
                <c:pt idx="5143">
                  <c:v>15564.588000217014</c:v>
                </c:pt>
                <c:pt idx="5144">
                  <c:v>13725.324228515625</c:v>
                </c:pt>
                <c:pt idx="5145">
                  <c:v>14568.758412543402</c:v>
                </c:pt>
                <c:pt idx="5146">
                  <c:v>13635.902773437499</c:v>
                </c:pt>
                <c:pt idx="5147">
                  <c:v>10698.252472873264</c:v>
                </c:pt>
                <c:pt idx="5148">
                  <c:v>8368.5539246961798</c:v>
                </c:pt>
                <c:pt idx="5149">
                  <c:v>7220.158341606988</c:v>
                </c:pt>
                <c:pt idx="5150">
                  <c:v>7221.990130750868</c:v>
                </c:pt>
                <c:pt idx="5151">
                  <c:v>8172.2822721354169</c:v>
                </c:pt>
                <c:pt idx="5152">
                  <c:v>9113.9215418836811</c:v>
                </c:pt>
                <c:pt idx="5153">
                  <c:v>9613.9527300347218</c:v>
                </c:pt>
                <c:pt idx="5154">
                  <c:v>10609.290119357638</c:v>
                </c:pt>
                <c:pt idx="5155">
                  <c:v>11533.228899739583</c:v>
                </c:pt>
                <c:pt idx="5156">
                  <c:v>12408.371596137153</c:v>
                </c:pt>
                <c:pt idx="5157">
                  <c:v>14906.613262803819</c:v>
                </c:pt>
                <c:pt idx="5158">
                  <c:v>17883.472681206596</c:v>
                </c:pt>
                <c:pt idx="5159">
                  <c:v>20527.004934895835</c:v>
                </c:pt>
                <c:pt idx="5160">
                  <c:v>21761.250479600694</c:v>
                </c:pt>
                <c:pt idx="5161">
                  <c:v>21757.456098632814</c:v>
                </c:pt>
                <c:pt idx="5162">
                  <c:v>21275.36124782986</c:v>
                </c:pt>
                <c:pt idx="5163">
                  <c:v>20273.989364149307</c:v>
                </c:pt>
                <c:pt idx="5164">
                  <c:v>19206.828821614585</c:v>
                </c:pt>
                <c:pt idx="5165">
                  <c:v>17873.361187065973</c:v>
                </c:pt>
                <c:pt idx="5166">
                  <c:v>16408.967097439236</c:v>
                </c:pt>
                <c:pt idx="5167">
                  <c:v>14743.002119140625</c:v>
                </c:pt>
                <c:pt idx="5168">
                  <c:v>12602.784863281249</c:v>
                </c:pt>
                <c:pt idx="5169">
                  <c:v>14406.414265679254</c:v>
                </c:pt>
                <c:pt idx="5170">
                  <c:v>12984.93476671007</c:v>
                </c:pt>
                <c:pt idx="5171">
                  <c:v>9408.1817008463549</c:v>
                </c:pt>
                <c:pt idx="5172">
                  <c:v>6470.778338216146</c:v>
                </c:pt>
                <c:pt idx="5173">
                  <c:v>5739.6377180989584</c:v>
                </c:pt>
                <c:pt idx="5174">
                  <c:v>6023.0013481987844</c:v>
                </c:pt>
                <c:pt idx="5175">
                  <c:v>6316.2823464626736</c:v>
                </c:pt>
                <c:pt idx="5176">
                  <c:v>6655.9491601562504</c:v>
                </c:pt>
                <c:pt idx="5177">
                  <c:v>6739.276834309896</c:v>
                </c:pt>
                <c:pt idx="5178">
                  <c:v>7449.6711056857639</c:v>
                </c:pt>
                <c:pt idx="5179">
                  <c:v>8728.4026345486109</c:v>
                </c:pt>
                <c:pt idx="5180">
                  <c:v>10570.755787760416</c:v>
                </c:pt>
                <c:pt idx="5181">
                  <c:v>13301.702375217013</c:v>
                </c:pt>
                <c:pt idx="5182">
                  <c:v>16233.968902994791</c:v>
                </c:pt>
                <c:pt idx="5183">
                  <c:v>19039.470384114582</c:v>
                </c:pt>
                <c:pt idx="5184">
                  <c:v>20866.761651475696</c:v>
                </c:pt>
                <c:pt idx="5185">
                  <c:v>21341.560610894096</c:v>
                </c:pt>
                <c:pt idx="5186">
                  <c:v>21205.770787760415</c:v>
                </c:pt>
                <c:pt idx="5187">
                  <c:v>21171.084251302083</c:v>
                </c:pt>
                <c:pt idx="5188">
                  <c:v>21146.744646267362</c:v>
                </c:pt>
                <c:pt idx="5189">
                  <c:v>20530.694978298612</c:v>
                </c:pt>
                <c:pt idx="5190">
                  <c:v>18983.085540364584</c:v>
                </c:pt>
                <c:pt idx="5191">
                  <c:v>17146.045754123264</c:v>
                </c:pt>
                <c:pt idx="5192">
                  <c:v>14016.838828125001</c:v>
                </c:pt>
                <c:pt idx="5193">
                  <c:v>15231.386685112848</c:v>
                </c:pt>
                <c:pt idx="5194">
                  <c:v>14208.907763400608</c:v>
                </c:pt>
                <c:pt idx="5195">
                  <c:v>11416.565518663194</c:v>
                </c:pt>
                <c:pt idx="5196">
                  <c:v>10031.772018229167</c:v>
                </c:pt>
                <c:pt idx="5197">
                  <c:v>9797.9173025173604</c:v>
                </c:pt>
                <c:pt idx="5198">
                  <c:v>9844.8464225260414</c:v>
                </c:pt>
                <c:pt idx="5199">
                  <c:v>10424.177849392361</c:v>
                </c:pt>
                <c:pt idx="5200">
                  <c:v>11941.644606119791</c:v>
                </c:pt>
                <c:pt idx="5201">
                  <c:v>12828.539389105903</c:v>
                </c:pt>
                <c:pt idx="5202">
                  <c:v>13483.834912109374</c:v>
                </c:pt>
                <c:pt idx="5203">
                  <c:v>15088.529584418402</c:v>
                </c:pt>
                <c:pt idx="5204">
                  <c:v>16597.678138020834</c:v>
                </c:pt>
                <c:pt idx="5205">
                  <c:v>19132.170023871528</c:v>
                </c:pt>
                <c:pt idx="5206">
                  <c:v>21228.49990451389</c:v>
                </c:pt>
                <c:pt idx="5207">
                  <c:v>22265.829782986111</c:v>
                </c:pt>
                <c:pt idx="5208">
                  <c:v>22831.163700086807</c:v>
                </c:pt>
                <c:pt idx="5209">
                  <c:v>22817.033057725694</c:v>
                </c:pt>
                <c:pt idx="5210">
                  <c:v>22377.238897569445</c:v>
                </c:pt>
                <c:pt idx="5211">
                  <c:v>21015.353634982639</c:v>
                </c:pt>
                <c:pt idx="5212">
                  <c:v>17839.372055121527</c:v>
                </c:pt>
                <c:pt idx="5213">
                  <c:v>16170.446451822916</c:v>
                </c:pt>
                <c:pt idx="5214">
                  <c:v>15156.720486111111</c:v>
                </c:pt>
                <c:pt idx="5215">
                  <c:v>13942.900628255209</c:v>
                </c:pt>
                <c:pt idx="5216">
                  <c:v>12948.380513237847</c:v>
                </c:pt>
                <c:pt idx="5217">
                  <c:v>14734.821923828125</c:v>
                </c:pt>
                <c:pt idx="5218">
                  <c:v>13505.06363064236</c:v>
                </c:pt>
                <c:pt idx="5219">
                  <c:v>11701.728300781249</c:v>
                </c:pt>
                <c:pt idx="5220">
                  <c:v>9794.9546408420138</c:v>
                </c:pt>
                <c:pt idx="5221">
                  <c:v>9253.032717013888</c:v>
                </c:pt>
                <c:pt idx="5222">
                  <c:v>9890.8614073350691</c:v>
                </c:pt>
                <c:pt idx="5223">
                  <c:v>10561.899292534723</c:v>
                </c:pt>
                <c:pt idx="5224">
                  <c:v>10683.327639973959</c:v>
                </c:pt>
                <c:pt idx="5225">
                  <c:v>10942.395376519096</c:v>
                </c:pt>
                <c:pt idx="5226">
                  <c:v>10912.075920681424</c:v>
                </c:pt>
                <c:pt idx="5227">
                  <c:v>11017.110259331597</c:v>
                </c:pt>
                <c:pt idx="5228">
                  <c:v>11260.273643663195</c:v>
                </c:pt>
                <c:pt idx="5229">
                  <c:v>15111.635495876737</c:v>
                </c:pt>
                <c:pt idx="5230">
                  <c:v>18868.618470052083</c:v>
                </c:pt>
                <c:pt idx="5231">
                  <c:v>20738.359683159721</c:v>
                </c:pt>
                <c:pt idx="5232">
                  <c:v>20772.514490017362</c:v>
                </c:pt>
                <c:pt idx="5233">
                  <c:v>20443.487938368056</c:v>
                </c:pt>
                <c:pt idx="5234">
                  <c:v>20014.457996961806</c:v>
                </c:pt>
                <c:pt idx="5235">
                  <c:v>17734.002732204863</c:v>
                </c:pt>
                <c:pt idx="5236">
                  <c:v>15783.157907986111</c:v>
                </c:pt>
                <c:pt idx="5237">
                  <c:v>13592.563132595486</c:v>
                </c:pt>
                <c:pt idx="5238">
                  <c:v>13011.752736545139</c:v>
                </c:pt>
                <c:pt idx="5239">
                  <c:v>13312.023245442708</c:v>
                </c:pt>
                <c:pt idx="5240">
                  <c:v>13113.509818793404</c:v>
                </c:pt>
                <c:pt idx="5241">
                  <c:v>14651.708756510418</c:v>
                </c:pt>
                <c:pt idx="5242">
                  <c:v>13266.276514756944</c:v>
                </c:pt>
                <c:pt idx="5243">
                  <c:v>10687.093728298611</c:v>
                </c:pt>
                <c:pt idx="5244">
                  <c:v>9082.3609147135412</c:v>
                </c:pt>
                <c:pt idx="5245">
                  <c:v>7591.2725515407983</c:v>
                </c:pt>
                <c:pt idx="5246">
                  <c:v>7116.9576416015625</c:v>
                </c:pt>
                <c:pt idx="5247">
                  <c:v>7307.4949799262149</c:v>
                </c:pt>
                <c:pt idx="5248">
                  <c:v>7861.7473714192711</c:v>
                </c:pt>
                <c:pt idx="5249">
                  <c:v>9308.0404242621535</c:v>
                </c:pt>
                <c:pt idx="5250">
                  <c:v>11004.26160047743</c:v>
                </c:pt>
                <c:pt idx="5251">
                  <c:v>12829.877118055556</c:v>
                </c:pt>
                <c:pt idx="5252">
                  <c:v>14797.747192925348</c:v>
                </c:pt>
                <c:pt idx="5253">
                  <c:v>16922.948883463541</c:v>
                </c:pt>
                <c:pt idx="5254">
                  <c:v>18068.138958333333</c:v>
                </c:pt>
                <c:pt idx="5255">
                  <c:v>17660.988413628471</c:v>
                </c:pt>
                <c:pt idx="5256">
                  <c:v>15509.945474175347</c:v>
                </c:pt>
                <c:pt idx="5257">
                  <c:v>12764.464526909722</c:v>
                </c:pt>
                <c:pt idx="5258">
                  <c:v>11794.97035047743</c:v>
                </c:pt>
                <c:pt idx="5259">
                  <c:v>14234.998886718749</c:v>
                </c:pt>
                <c:pt idx="5260">
                  <c:v>15158.489983723959</c:v>
                </c:pt>
                <c:pt idx="5261">
                  <c:v>14308.964276258681</c:v>
                </c:pt>
                <c:pt idx="5262">
                  <c:v>14167.464264322916</c:v>
                </c:pt>
                <c:pt idx="5263">
                  <c:v>14631.905962456598</c:v>
                </c:pt>
                <c:pt idx="5264">
                  <c:v>13689.023210720487</c:v>
                </c:pt>
                <c:pt idx="5265">
                  <c:v>13368.536471354166</c:v>
                </c:pt>
                <c:pt idx="5266">
                  <c:v>11370.71511827257</c:v>
                </c:pt>
                <c:pt idx="5267">
                  <c:v>9084.6073404947911</c:v>
                </c:pt>
                <c:pt idx="5268">
                  <c:v>7446.6097167968746</c:v>
                </c:pt>
                <c:pt idx="5269">
                  <c:v>6520.0266943359375</c:v>
                </c:pt>
                <c:pt idx="5270">
                  <c:v>6905.2595903862848</c:v>
                </c:pt>
                <c:pt idx="5271">
                  <c:v>7285.1440391710066</c:v>
                </c:pt>
                <c:pt idx="5272">
                  <c:v>7975.7135541449652</c:v>
                </c:pt>
                <c:pt idx="5273">
                  <c:v>9714.1588758680555</c:v>
                </c:pt>
                <c:pt idx="5274">
                  <c:v>11056.899245876735</c:v>
                </c:pt>
                <c:pt idx="5275">
                  <c:v>11938.939623480903</c:v>
                </c:pt>
                <c:pt idx="5276">
                  <c:v>12881.897477213543</c:v>
                </c:pt>
                <c:pt idx="5277">
                  <c:v>15915.30291015625</c:v>
                </c:pt>
                <c:pt idx="5278">
                  <c:v>19260.222792968751</c:v>
                </c:pt>
                <c:pt idx="5279">
                  <c:v>21563.951180555556</c:v>
                </c:pt>
                <c:pt idx="5280">
                  <c:v>22912.607159288193</c:v>
                </c:pt>
                <c:pt idx="5281">
                  <c:v>21823.253250868056</c:v>
                </c:pt>
                <c:pt idx="5282">
                  <c:v>20262.633784722224</c:v>
                </c:pt>
                <c:pt idx="5283">
                  <c:v>18899.061877170137</c:v>
                </c:pt>
                <c:pt idx="5284">
                  <c:v>18447.408207465276</c:v>
                </c:pt>
                <c:pt idx="5285">
                  <c:v>20106.787994791666</c:v>
                </c:pt>
                <c:pt idx="5286">
                  <c:v>20840.455596788193</c:v>
                </c:pt>
                <c:pt idx="5287">
                  <c:v>19920.788843315971</c:v>
                </c:pt>
                <c:pt idx="5288">
                  <c:v>19279.133478732638</c:v>
                </c:pt>
                <c:pt idx="5289">
                  <c:v>20793.780338541666</c:v>
                </c:pt>
                <c:pt idx="5290">
                  <c:v>21032.464837239582</c:v>
                </c:pt>
                <c:pt idx="5291">
                  <c:v>19743.810423177085</c:v>
                </c:pt>
                <c:pt idx="5292">
                  <c:v>17127.415434027778</c:v>
                </c:pt>
                <c:pt idx="5293">
                  <c:v>14674.721565755208</c:v>
                </c:pt>
                <c:pt idx="5294">
                  <c:v>13133.668342013889</c:v>
                </c:pt>
                <c:pt idx="5295">
                  <c:v>12333.006373155382</c:v>
                </c:pt>
                <c:pt idx="5296">
                  <c:v>11542.846188693577</c:v>
                </c:pt>
                <c:pt idx="5297">
                  <c:v>10785.735993109809</c:v>
                </c:pt>
                <c:pt idx="5298">
                  <c:v>10908.339472656249</c:v>
                </c:pt>
                <c:pt idx="5299">
                  <c:v>11654.97171359592</c:v>
                </c:pt>
                <c:pt idx="5300">
                  <c:v>13459.881599934895</c:v>
                </c:pt>
                <c:pt idx="5301">
                  <c:v>15098.819758029515</c:v>
                </c:pt>
                <c:pt idx="5302">
                  <c:v>17035.02356906467</c:v>
                </c:pt>
                <c:pt idx="5303">
                  <c:v>17982.937835828994</c:v>
                </c:pt>
                <c:pt idx="5304">
                  <c:v>16814.097390407987</c:v>
                </c:pt>
                <c:pt idx="5305">
                  <c:v>15033.390448947483</c:v>
                </c:pt>
                <c:pt idx="5306">
                  <c:v>12564.565244140626</c:v>
                </c:pt>
                <c:pt idx="5307">
                  <c:v>12165.408953993056</c:v>
                </c:pt>
                <c:pt idx="5308">
                  <c:v>12373.350082465278</c:v>
                </c:pt>
                <c:pt idx="5309">
                  <c:v>12126.73768717448</c:v>
                </c:pt>
                <c:pt idx="5310">
                  <c:v>11277.102660590277</c:v>
                </c:pt>
                <c:pt idx="5311">
                  <c:v>10210.905594889324</c:v>
                </c:pt>
                <c:pt idx="5312">
                  <c:v>8514.6458159722224</c:v>
                </c:pt>
                <c:pt idx="5313">
                  <c:v>8447.5083919270837</c:v>
                </c:pt>
                <c:pt idx="5314">
                  <c:v>8119.2752284071184</c:v>
                </c:pt>
                <c:pt idx="5315">
                  <c:v>7603.1139979383679</c:v>
                </c:pt>
                <c:pt idx="5316">
                  <c:v>7087.2106376139327</c:v>
                </c:pt>
                <c:pt idx="5317">
                  <c:v>6505.0436121961802</c:v>
                </c:pt>
                <c:pt idx="5318">
                  <c:v>6480.2002056206593</c:v>
                </c:pt>
                <c:pt idx="5319">
                  <c:v>6952.2578865559899</c:v>
                </c:pt>
                <c:pt idx="5320">
                  <c:v>7516.3733479817711</c:v>
                </c:pt>
                <c:pt idx="5321">
                  <c:v>9553.4177210828984</c:v>
                </c:pt>
                <c:pt idx="5322">
                  <c:v>11478.187426215278</c:v>
                </c:pt>
                <c:pt idx="5323">
                  <c:v>12716.988330078126</c:v>
                </c:pt>
                <c:pt idx="5324">
                  <c:v>14434.659467230902</c:v>
                </c:pt>
                <c:pt idx="5325">
                  <c:v>17627.17536892361</c:v>
                </c:pt>
                <c:pt idx="5326">
                  <c:v>17624.359960937501</c:v>
                </c:pt>
                <c:pt idx="5327">
                  <c:v>18196.510064019098</c:v>
                </c:pt>
                <c:pt idx="5328">
                  <c:v>17856.982701822915</c:v>
                </c:pt>
                <c:pt idx="5329">
                  <c:v>16182.748989800348</c:v>
                </c:pt>
                <c:pt idx="5330">
                  <c:v>16113.15595594618</c:v>
                </c:pt>
                <c:pt idx="5331">
                  <c:v>16596.13171983507</c:v>
                </c:pt>
                <c:pt idx="5332">
                  <c:v>16883.752955729167</c:v>
                </c:pt>
                <c:pt idx="5333">
                  <c:v>17346.416680772571</c:v>
                </c:pt>
                <c:pt idx="5334">
                  <c:v>18188.60587673611</c:v>
                </c:pt>
                <c:pt idx="5335">
                  <c:v>17592.41254937066</c:v>
                </c:pt>
                <c:pt idx="5336">
                  <c:v>15709.434138183593</c:v>
                </c:pt>
                <c:pt idx="5337">
                  <c:v>17411.316782769096</c:v>
                </c:pt>
                <c:pt idx="5338">
                  <c:v>17258.236424153645</c:v>
                </c:pt>
                <c:pt idx="5339">
                  <c:v>14103.749128689236</c:v>
                </c:pt>
                <c:pt idx="5340">
                  <c:v>11016.099137912326</c:v>
                </c:pt>
                <c:pt idx="5341">
                  <c:v>9423.9748082139758</c:v>
                </c:pt>
                <c:pt idx="5342">
                  <c:v>9273.7652398003465</c:v>
                </c:pt>
                <c:pt idx="5343">
                  <c:v>9597.859103461371</c:v>
                </c:pt>
                <c:pt idx="5344">
                  <c:v>10016.423440755209</c:v>
                </c:pt>
                <c:pt idx="5345">
                  <c:v>10849.849990234376</c:v>
                </c:pt>
                <c:pt idx="5346">
                  <c:v>11929.885582682291</c:v>
                </c:pt>
                <c:pt idx="5347">
                  <c:v>13540.024194878471</c:v>
                </c:pt>
                <c:pt idx="5348">
                  <c:v>15228.795594618055</c:v>
                </c:pt>
                <c:pt idx="5349">
                  <c:v>18529.175416666665</c:v>
                </c:pt>
                <c:pt idx="5350">
                  <c:v>20283.27913248698</c:v>
                </c:pt>
                <c:pt idx="5351">
                  <c:v>21061.804220377606</c:v>
                </c:pt>
                <c:pt idx="5352">
                  <c:v>20261.649678819445</c:v>
                </c:pt>
                <c:pt idx="5353">
                  <c:v>19570.91128472222</c:v>
                </c:pt>
                <c:pt idx="5354">
                  <c:v>19156.861440972221</c:v>
                </c:pt>
                <c:pt idx="5355">
                  <c:v>19321.17912326389</c:v>
                </c:pt>
                <c:pt idx="5356">
                  <c:v>18826.46884548611</c:v>
                </c:pt>
                <c:pt idx="5357">
                  <c:v>18882.126250000001</c:v>
                </c:pt>
                <c:pt idx="5358">
                  <c:v>18949.600891927083</c:v>
                </c:pt>
                <c:pt idx="5359">
                  <c:v>17987.477720811632</c:v>
                </c:pt>
                <c:pt idx="5360">
                  <c:v>17277.523639865452</c:v>
                </c:pt>
                <c:pt idx="5361">
                  <c:v>19113.778008897571</c:v>
                </c:pt>
                <c:pt idx="5362">
                  <c:v>18451.2887375217</c:v>
                </c:pt>
                <c:pt idx="5363">
                  <c:v>16489.793697916666</c:v>
                </c:pt>
                <c:pt idx="5364">
                  <c:v>13997.358694661458</c:v>
                </c:pt>
                <c:pt idx="5365">
                  <c:v>11840.536778428819</c:v>
                </c:pt>
                <c:pt idx="5366">
                  <c:v>10526.135385742187</c:v>
                </c:pt>
                <c:pt idx="5367">
                  <c:v>10610.146806640625</c:v>
                </c:pt>
                <c:pt idx="5368">
                  <c:v>11432.634069010417</c:v>
                </c:pt>
                <c:pt idx="5369">
                  <c:v>12497.539188368055</c:v>
                </c:pt>
                <c:pt idx="5370">
                  <c:v>13208.354313151041</c:v>
                </c:pt>
                <c:pt idx="5371">
                  <c:v>13379.623442925347</c:v>
                </c:pt>
                <c:pt idx="5372">
                  <c:v>13933.142126736111</c:v>
                </c:pt>
                <c:pt idx="5373">
                  <c:v>16754.353550347223</c:v>
                </c:pt>
                <c:pt idx="5374">
                  <c:v>19454.303639322916</c:v>
                </c:pt>
                <c:pt idx="5375">
                  <c:v>21204.73138454861</c:v>
                </c:pt>
                <c:pt idx="5376">
                  <c:v>20144.100069444445</c:v>
                </c:pt>
                <c:pt idx="5377">
                  <c:v>18903.580988498263</c:v>
                </c:pt>
                <c:pt idx="5378">
                  <c:v>17692.805345052082</c:v>
                </c:pt>
                <c:pt idx="5379">
                  <c:v>16641.728980577256</c:v>
                </c:pt>
                <c:pt idx="5380">
                  <c:v>15048.6079296875</c:v>
                </c:pt>
                <c:pt idx="5381">
                  <c:v>14724.419130859374</c:v>
                </c:pt>
                <c:pt idx="5382">
                  <c:v>14336.55619656033</c:v>
                </c:pt>
                <c:pt idx="5383">
                  <c:v>15253.811373697916</c:v>
                </c:pt>
                <c:pt idx="5384">
                  <c:v>16630.307363281248</c:v>
                </c:pt>
                <c:pt idx="5385">
                  <c:v>19484.88751953125</c:v>
                </c:pt>
                <c:pt idx="5386">
                  <c:v>18762.592395833333</c:v>
                </c:pt>
                <c:pt idx="5387">
                  <c:v>16706.695686306422</c:v>
                </c:pt>
                <c:pt idx="5388">
                  <c:v>12854.592015245225</c:v>
                </c:pt>
                <c:pt idx="5389">
                  <c:v>10326.780989583332</c:v>
                </c:pt>
                <c:pt idx="5390">
                  <c:v>9900.383298611112</c:v>
                </c:pt>
                <c:pt idx="5391">
                  <c:v>9963.7551421440967</c:v>
                </c:pt>
                <c:pt idx="5392">
                  <c:v>10063.000735948352</c:v>
                </c:pt>
                <c:pt idx="5393">
                  <c:v>10562.170096571181</c:v>
                </c:pt>
                <c:pt idx="5394">
                  <c:v>11169.991121961806</c:v>
                </c:pt>
                <c:pt idx="5395">
                  <c:v>12236.88587782118</c:v>
                </c:pt>
                <c:pt idx="5396">
                  <c:v>13110.581633029515</c:v>
                </c:pt>
                <c:pt idx="5397">
                  <c:v>15713.221794704861</c:v>
                </c:pt>
                <c:pt idx="5398">
                  <c:v>18053.532318250869</c:v>
                </c:pt>
                <c:pt idx="5399">
                  <c:v>19054.755266927084</c:v>
                </c:pt>
                <c:pt idx="5400">
                  <c:v>20575.235156250001</c:v>
                </c:pt>
                <c:pt idx="5401">
                  <c:v>19728.394900173611</c:v>
                </c:pt>
                <c:pt idx="5402">
                  <c:v>18429.482139214411</c:v>
                </c:pt>
                <c:pt idx="5403">
                  <c:v>15908.819721137153</c:v>
                </c:pt>
                <c:pt idx="5404">
                  <c:v>14028.548607855902</c:v>
                </c:pt>
                <c:pt idx="5405">
                  <c:v>12641.097296006945</c:v>
                </c:pt>
                <c:pt idx="5406">
                  <c:v>11665.528384331597</c:v>
                </c:pt>
                <c:pt idx="5407">
                  <c:v>12188.924307725694</c:v>
                </c:pt>
                <c:pt idx="5408">
                  <c:v>12867.869283854166</c:v>
                </c:pt>
                <c:pt idx="5409">
                  <c:v>14781.19314344618</c:v>
                </c:pt>
                <c:pt idx="5410">
                  <c:v>13830.47322048611</c:v>
                </c:pt>
                <c:pt idx="5411">
                  <c:v>12165.839318576389</c:v>
                </c:pt>
                <c:pt idx="5412">
                  <c:v>11178.521155598959</c:v>
                </c:pt>
                <c:pt idx="5413">
                  <c:v>11329.243513454861</c:v>
                </c:pt>
                <c:pt idx="5414">
                  <c:v>11843.715403645834</c:v>
                </c:pt>
                <c:pt idx="5415">
                  <c:v>12506.929093153212</c:v>
                </c:pt>
                <c:pt idx="5416">
                  <c:v>13287.416866319445</c:v>
                </c:pt>
                <c:pt idx="5417">
                  <c:v>14613.39419704861</c:v>
                </c:pt>
                <c:pt idx="5418">
                  <c:v>16111.11540608724</c:v>
                </c:pt>
                <c:pt idx="5419">
                  <c:v>17168.049621310765</c:v>
                </c:pt>
                <c:pt idx="5420">
                  <c:v>16033.210970052083</c:v>
                </c:pt>
                <c:pt idx="5421">
                  <c:v>14640.09146891276</c:v>
                </c:pt>
                <c:pt idx="5422">
                  <c:v>13641.584760199652</c:v>
                </c:pt>
                <c:pt idx="5423">
                  <c:v>12568.186320529514</c:v>
                </c:pt>
                <c:pt idx="5424">
                  <c:v>11527.273429904513</c:v>
                </c:pt>
                <c:pt idx="5425">
                  <c:v>10317.369539930556</c:v>
                </c:pt>
                <c:pt idx="5426">
                  <c:v>9175.8558344184021</c:v>
                </c:pt>
                <c:pt idx="5427">
                  <c:v>8117.6920909288192</c:v>
                </c:pt>
                <c:pt idx="5428">
                  <c:v>6812.9337676323785</c:v>
                </c:pt>
                <c:pt idx="5429">
                  <c:v>5843.0810574001734</c:v>
                </c:pt>
                <c:pt idx="5430">
                  <c:v>4992.706603190104</c:v>
                </c:pt>
                <c:pt idx="5431">
                  <c:v>4337.8341764322913</c:v>
                </c:pt>
                <c:pt idx="5432">
                  <c:v>3152.7177853732637</c:v>
                </c:pt>
                <c:pt idx="5433">
                  <c:v>3889.8569014485679</c:v>
                </c:pt>
                <c:pt idx="5434">
                  <c:v>3634.1133181423611</c:v>
                </c:pt>
                <c:pt idx="5435">
                  <c:v>2454.5318094211157</c:v>
                </c:pt>
                <c:pt idx="5436">
                  <c:v>1760.2430272081162</c:v>
                </c:pt>
                <c:pt idx="5437">
                  <c:v>1446.2955141194661</c:v>
                </c:pt>
                <c:pt idx="5438">
                  <c:v>1576.1112802463108</c:v>
                </c:pt>
                <c:pt idx="5439">
                  <c:v>1970.2398659939236</c:v>
                </c:pt>
                <c:pt idx="5440">
                  <c:v>2923.9475172932944</c:v>
                </c:pt>
                <c:pt idx="5441">
                  <c:v>4372.5546709526907</c:v>
                </c:pt>
                <c:pt idx="5442">
                  <c:v>5224.6216753472227</c:v>
                </c:pt>
                <c:pt idx="5443">
                  <c:v>5724.3280962456602</c:v>
                </c:pt>
                <c:pt idx="5444">
                  <c:v>6266.7073202853735</c:v>
                </c:pt>
                <c:pt idx="5445">
                  <c:v>7525.6601247829858</c:v>
                </c:pt>
                <c:pt idx="5446">
                  <c:v>8987.7891444227425</c:v>
                </c:pt>
                <c:pt idx="5447">
                  <c:v>11037.823521050348</c:v>
                </c:pt>
                <c:pt idx="5448">
                  <c:v>11651.841023220486</c:v>
                </c:pt>
                <c:pt idx="5449">
                  <c:v>12497.839095052082</c:v>
                </c:pt>
                <c:pt idx="5450">
                  <c:v>13330.243560112847</c:v>
                </c:pt>
                <c:pt idx="5451">
                  <c:v>13345.723015407986</c:v>
                </c:pt>
                <c:pt idx="5452">
                  <c:v>13152.781944444445</c:v>
                </c:pt>
                <c:pt idx="5453">
                  <c:v>12646.030890842014</c:v>
                </c:pt>
                <c:pt idx="5454">
                  <c:v>11813.748025173611</c:v>
                </c:pt>
                <c:pt idx="5455">
                  <c:v>10998.038274739583</c:v>
                </c:pt>
                <c:pt idx="5456">
                  <c:v>8232.7437255859368</c:v>
                </c:pt>
                <c:pt idx="5457">
                  <c:v>7430.2686599392364</c:v>
                </c:pt>
                <c:pt idx="5458">
                  <c:v>7092.6096283637153</c:v>
                </c:pt>
                <c:pt idx="5459">
                  <c:v>6315.9970453559026</c:v>
                </c:pt>
                <c:pt idx="5460">
                  <c:v>4700.1666681586375</c:v>
                </c:pt>
                <c:pt idx="5461">
                  <c:v>3095.8457482231988</c:v>
                </c:pt>
                <c:pt idx="5462">
                  <c:v>2731.7488682725693</c:v>
                </c:pt>
                <c:pt idx="5463">
                  <c:v>3490.4665502929688</c:v>
                </c:pt>
                <c:pt idx="5464">
                  <c:v>4129.7671091037328</c:v>
                </c:pt>
                <c:pt idx="5465">
                  <c:v>4359.7609195963541</c:v>
                </c:pt>
                <c:pt idx="5466">
                  <c:v>5140.333356662326</c:v>
                </c:pt>
                <c:pt idx="5467">
                  <c:v>6399.8392502170136</c:v>
                </c:pt>
                <c:pt idx="5468">
                  <c:v>8516.4546592881943</c:v>
                </c:pt>
                <c:pt idx="5469">
                  <c:v>12941.578970269096</c:v>
                </c:pt>
                <c:pt idx="5470">
                  <c:v>15764.45904405382</c:v>
                </c:pt>
                <c:pt idx="5471">
                  <c:v>16972.512276475696</c:v>
                </c:pt>
                <c:pt idx="5472">
                  <c:v>18338.3562890625</c:v>
                </c:pt>
                <c:pt idx="5473">
                  <c:v>18283.545488281248</c:v>
                </c:pt>
                <c:pt idx="5474">
                  <c:v>18019.161013454861</c:v>
                </c:pt>
                <c:pt idx="5475">
                  <c:v>17296.462534722221</c:v>
                </c:pt>
                <c:pt idx="5476">
                  <c:v>16268.905665147569</c:v>
                </c:pt>
                <c:pt idx="5477">
                  <c:v>15173.769912109376</c:v>
                </c:pt>
                <c:pt idx="5478">
                  <c:v>14327.675364583334</c:v>
                </c:pt>
                <c:pt idx="5479">
                  <c:v>13932.032398003472</c:v>
                </c:pt>
                <c:pt idx="5480">
                  <c:v>10666.628525390624</c:v>
                </c:pt>
                <c:pt idx="5481">
                  <c:v>8906.3355392795147</c:v>
                </c:pt>
                <c:pt idx="5482">
                  <c:v>9316.8739138454857</c:v>
                </c:pt>
                <c:pt idx="5483">
                  <c:v>7620.9626980251733</c:v>
                </c:pt>
                <c:pt idx="5484">
                  <c:v>4891.1750642903644</c:v>
                </c:pt>
                <c:pt idx="5485">
                  <c:v>3154.7888186306423</c:v>
                </c:pt>
                <c:pt idx="5486">
                  <c:v>2870.9405642361112</c:v>
                </c:pt>
                <c:pt idx="5487">
                  <c:v>4396.6019051106769</c:v>
                </c:pt>
                <c:pt idx="5488">
                  <c:v>5471.7965825737847</c:v>
                </c:pt>
                <c:pt idx="5489">
                  <c:v>5679.3305164930553</c:v>
                </c:pt>
                <c:pt idx="5490">
                  <c:v>6699.4245052083334</c:v>
                </c:pt>
                <c:pt idx="5491">
                  <c:v>7642.0519314236108</c:v>
                </c:pt>
                <c:pt idx="5492">
                  <c:v>9722.0994227430547</c:v>
                </c:pt>
                <c:pt idx="5493">
                  <c:v>12170.792727864584</c:v>
                </c:pt>
                <c:pt idx="5494">
                  <c:v>12792.78113579644</c:v>
                </c:pt>
                <c:pt idx="5495">
                  <c:v>14031.498872612847</c:v>
                </c:pt>
                <c:pt idx="5496">
                  <c:v>15395.461899142796</c:v>
                </c:pt>
                <c:pt idx="5497">
                  <c:v>16173.741435546875</c:v>
                </c:pt>
                <c:pt idx="5498">
                  <c:v>15824.594305555556</c:v>
                </c:pt>
                <c:pt idx="5499">
                  <c:v>15349.903309461806</c:v>
                </c:pt>
                <c:pt idx="5500">
                  <c:v>14754.355622287327</c:v>
                </c:pt>
                <c:pt idx="5501">
                  <c:v>13775.52621907552</c:v>
                </c:pt>
                <c:pt idx="5502">
                  <c:v>12703.434345703125</c:v>
                </c:pt>
                <c:pt idx="5503">
                  <c:v>11781.71929578993</c:v>
                </c:pt>
                <c:pt idx="5504">
                  <c:v>9102.9478808593758</c:v>
                </c:pt>
                <c:pt idx="5505">
                  <c:v>8055.3358827039929</c:v>
                </c:pt>
                <c:pt idx="5506">
                  <c:v>8097.0578978135854</c:v>
                </c:pt>
                <c:pt idx="5507">
                  <c:v>6032.8596728515622</c:v>
                </c:pt>
                <c:pt idx="5508">
                  <c:v>4333.7964667426213</c:v>
                </c:pt>
                <c:pt idx="5509">
                  <c:v>5550.0022981770835</c:v>
                </c:pt>
                <c:pt idx="5510">
                  <c:v>7392.5715467664932</c:v>
                </c:pt>
                <c:pt idx="5511">
                  <c:v>8650.6673771158858</c:v>
                </c:pt>
                <c:pt idx="5512">
                  <c:v>9429.8359852430549</c:v>
                </c:pt>
                <c:pt idx="5513">
                  <c:v>10268.549443359376</c:v>
                </c:pt>
                <c:pt idx="5514">
                  <c:v>11259.367976345486</c:v>
                </c:pt>
                <c:pt idx="5515">
                  <c:v>12376.58834092882</c:v>
                </c:pt>
                <c:pt idx="5516">
                  <c:v>13529.784990234375</c:v>
                </c:pt>
                <c:pt idx="5517">
                  <c:v>16626.702938368056</c:v>
                </c:pt>
                <c:pt idx="5518">
                  <c:v>19185.708285590277</c:v>
                </c:pt>
                <c:pt idx="5519">
                  <c:v>20066.507666015626</c:v>
                </c:pt>
                <c:pt idx="5520">
                  <c:v>20445.48043674045</c:v>
                </c:pt>
                <c:pt idx="5521">
                  <c:v>20113.624177517362</c:v>
                </c:pt>
                <c:pt idx="5522">
                  <c:v>19695.326792534721</c:v>
                </c:pt>
                <c:pt idx="5523">
                  <c:v>18972.58454861111</c:v>
                </c:pt>
                <c:pt idx="5524">
                  <c:v>17751.092594943577</c:v>
                </c:pt>
                <c:pt idx="5525">
                  <c:v>15991.622212999131</c:v>
                </c:pt>
                <c:pt idx="5526">
                  <c:v>14450.986653645834</c:v>
                </c:pt>
                <c:pt idx="5527">
                  <c:v>12858.664592013889</c:v>
                </c:pt>
                <c:pt idx="5528">
                  <c:v>9118.646834309895</c:v>
                </c:pt>
                <c:pt idx="5529">
                  <c:v>6061.7256363932293</c:v>
                </c:pt>
                <c:pt idx="5530">
                  <c:v>5449.5266845703127</c:v>
                </c:pt>
                <c:pt idx="5531">
                  <c:v>4622.0178526475693</c:v>
                </c:pt>
                <c:pt idx="5532">
                  <c:v>4496.1864534505212</c:v>
                </c:pt>
                <c:pt idx="5533">
                  <c:v>6245.0430560980903</c:v>
                </c:pt>
                <c:pt idx="5534">
                  <c:v>8469.2157611762159</c:v>
                </c:pt>
                <c:pt idx="5535">
                  <c:v>10393.790270182291</c:v>
                </c:pt>
                <c:pt idx="5536">
                  <c:v>12493.627714843749</c:v>
                </c:pt>
                <c:pt idx="5537">
                  <c:v>13955.417290581598</c:v>
                </c:pt>
                <c:pt idx="5538">
                  <c:v>14828.2790625</c:v>
                </c:pt>
                <c:pt idx="5539">
                  <c:v>14690.03857421875</c:v>
                </c:pt>
                <c:pt idx="5540">
                  <c:v>13357.474766710069</c:v>
                </c:pt>
                <c:pt idx="5541">
                  <c:v>14410.887535807291</c:v>
                </c:pt>
                <c:pt idx="5542">
                  <c:v>16357.641986762153</c:v>
                </c:pt>
                <c:pt idx="5543">
                  <c:v>17550.866165364583</c:v>
                </c:pt>
                <c:pt idx="5544">
                  <c:v>17736.60455295139</c:v>
                </c:pt>
                <c:pt idx="5545">
                  <c:v>17136.834131944444</c:v>
                </c:pt>
                <c:pt idx="5546">
                  <c:v>15746.106079644098</c:v>
                </c:pt>
                <c:pt idx="5547">
                  <c:v>13997.523582899306</c:v>
                </c:pt>
                <c:pt idx="5548">
                  <c:v>12034.415907118055</c:v>
                </c:pt>
                <c:pt idx="5549">
                  <c:v>9903.0482120768229</c:v>
                </c:pt>
                <c:pt idx="5550">
                  <c:v>7715.0794634331596</c:v>
                </c:pt>
                <c:pt idx="5551">
                  <c:v>6176.4765120442707</c:v>
                </c:pt>
                <c:pt idx="5552">
                  <c:v>3804.1575284830728</c:v>
                </c:pt>
                <c:pt idx="5553">
                  <c:v>2250.9575618489584</c:v>
                </c:pt>
                <c:pt idx="5554">
                  <c:v>2744.8996421983506</c:v>
                </c:pt>
                <c:pt idx="5555">
                  <c:v>4062.3535565863717</c:v>
                </c:pt>
                <c:pt idx="5556">
                  <c:v>7606.7105891927085</c:v>
                </c:pt>
                <c:pt idx="5557">
                  <c:v>8534.6292355685764</c:v>
                </c:pt>
                <c:pt idx="5558">
                  <c:v>9473.0573893229175</c:v>
                </c:pt>
                <c:pt idx="5559">
                  <c:v>10661.857406684028</c:v>
                </c:pt>
                <c:pt idx="5560">
                  <c:v>11620.200990668403</c:v>
                </c:pt>
                <c:pt idx="5561">
                  <c:v>12805.816539713542</c:v>
                </c:pt>
                <c:pt idx="5562">
                  <c:v>13262.842277560763</c:v>
                </c:pt>
                <c:pt idx="5563">
                  <c:v>13083.412578125</c:v>
                </c:pt>
                <c:pt idx="5564">
                  <c:v>10454.019056260851</c:v>
                </c:pt>
                <c:pt idx="5565">
                  <c:v>10017.018543836806</c:v>
                </c:pt>
                <c:pt idx="5566">
                  <c:v>10771.698887803819</c:v>
                </c:pt>
                <c:pt idx="5567">
                  <c:v>11172.234281684028</c:v>
                </c:pt>
                <c:pt idx="5568">
                  <c:v>11131.527437065972</c:v>
                </c:pt>
                <c:pt idx="5569">
                  <c:v>10862.491818576389</c:v>
                </c:pt>
                <c:pt idx="5570">
                  <c:v>9980.8167089843755</c:v>
                </c:pt>
                <c:pt idx="5571">
                  <c:v>8236.2709483506951</c:v>
                </c:pt>
                <c:pt idx="5572">
                  <c:v>6151.6038232421879</c:v>
                </c:pt>
                <c:pt idx="5573">
                  <c:v>4211.1012738715281</c:v>
                </c:pt>
                <c:pt idx="5574">
                  <c:v>2646.1786569552951</c:v>
                </c:pt>
                <c:pt idx="5575">
                  <c:v>1829.3010058932834</c:v>
                </c:pt>
                <c:pt idx="5576">
                  <c:v>1239.7964833577473</c:v>
                </c:pt>
                <c:pt idx="5577">
                  <c:v>564.26472741021053</c:v>
                </c:pt>
                <c:pt idx="5578">
                  <c:v>1119.0448349338108</c:v>
                </c:pt>
                <c:pt idx="5579">
                  <c:v>2625.4773717922635</c:v>
                </c:pt>
                <c:pt idx="5580">
                  <c:v>5770.1958978949651</c:v>
                </c:pt>
                <c:pt idx="5581">
                  <c:v>9796.759764539931</c:v>
                </c:pt>
                <c:pt idx="5582">
                  <c:v>11773.480797797309</c:v>
                </c:pt>
                <c:pt idx="5583">
                  <c:v>13761.555948350695</c:v>
                </c:pt>
                <c:pt idx="5584">
                  <c:v>16718.346837022571</c:v>
                </c:pt>
                <c:pt idx="5585">
                  <c:v>18193.629946289064</c:v>
                </c:pt>
                <c:pt idx="5586">
                  <c:v>18795.624268663196</c:v>
                </c:pt>
                <c:pt idx="5587">
                  <c:v>17611.995505642361</c:v>
                </c:pt>
                <c:pt idx="5588">
                  <c:v>14720.633927951389</c:v>
                </c:pt>
                <c:pt idx="5589">
                  <c:v>12956.685143229166</c:v>
                </c:pt>
                <c:pt idx="5590">
                  <c:v>12098.982434895834</c:v>
                </c:pt>
                <c:pt idx="5591">
                  <c:v>11586.275006510417</c:v>
                </c:pt>
                <c:pt idx="5592">
                  <c:v>11591.526650390624</c:v>
                </c:pt>
                <c:pt idx="5593">
                  <c:v>10804.10072374132</c:v>
                </c:pt>
                <c:pt idx="5594">
                  <c:v>8928.2639881727428</c:v>
                </c:pt>
                <c:pt idx="5595">
                  <c:v>7598.2734939236107</c:v>
                </c:pt>
                <c:pt idx="5596">
                  <c:v>6925.1050689019094</c:v>
                </c:pt>
                <c:pt idx="5597">
                  <c:v>5809.6814995659724</c:v>
                </c:pt>
                <c:pt idx="5598">
                  <c:v>5005.7969151475691</c:v>
                </c:pt>
                <c:pt idx="5599">
                  <c:v>4916.2948369683163</c:v>
                </c:pt>
                <c:pt idx="5600">
                  <c:v>4713.2532779947915</c:v>
                </c:pt>
                <c:pt idx="5601">
                  <c:v>4485.4004100206166</c:v>
                </c:pt>
                <c:pt idx="5602">
                  <c:v>4669.1092605251733</c:v>
                </c:pt>
                <c:pt idx="5603">
                  <c:v>5586.1126128472224</c:v>
                </c:pt>
                <c:pt idx="5604">
                  <c:v>6881.98211859809</c:v>
                </c:pt>
                <c:pt idx="5605">
                  <c:v>7789.8562158203122</c:v>
                </c:pt>
                <c:pt idx="5606">
                  <c:v>9053.2551302083339</c:v>
                </c:pt>
                <c:pt idx="5607">
                  <c:v>10520.430083550347</c:v>
                </c:pt>
                <c:pt idx="5608">
                  <c:v>11593.442879774306</c:v>
                </c:pt>
                <c:pt idx="5609">
                  <c:v>12591.291609157986</c:v>
                </c:pt>
                <c:pt idx="5610">
                  <c:v>13495.666080729166</c:v>
                </c:pt>
                <c:pt idx="5611">
                  <c:v>13826.463508029514</c:v>
                </c:pt>
                <c:pt idx="5612">
                  <c:v>13287.379794921875</c:v>
                </c:pt>
                <c:pt idx="5613">
                  <c:v>12725.325457899306</c:v>
                </c:pt>
                <c:pt idx="5614">
                  <c:v>12853.298369140624</c:v>
                </c:pt>
                <c:pt idx="5615">
                  <c:v>12700.144877387153</c:v>
                </c:pt>
                <c:pt idx="5616">
                  <c:v>10943.618879123263</c:v>
                </c:pt>
                <c:pt idx="5617">
                  <c:v>9077.054549153645</c:v>
                </c:pt>
                <c:pt idx="5618">
                  <c:v>7688.7086496310767</c:v>
                </c:pt>
                <c:pt idx="5619">
                  <c:v>7024.0063319227429</c:v>
                </c:pt>
                <c:pt idx="5620">
                  <c:v>5975.5819867621531</c:v>
                </c:pt>
                <c:pt idx="5621">
                  <c:v>5298.9075303819445</c:v>
                </c:pt>
                <c:pt idx="5622">
                  <c:v>5156.6386458333336</c:v>
                </c:pt>
                <c:pt idx="5623">
                  <c:v>5113.5786013454863</c:v>
                </c:pt>
                <c:pt idx="5624">
                  <c:v>4524.3435964626733</c:v>
                </c:pt>
                <c:pt idx="5625">
                  <c:v>5442.6264485677084</c:v>
                </c:pt>
                <c:pt idx="5626">
                  <c:v>7883.8357812499999</c:v>
                </c:pt>
                <c:pt idx="5627">
                  <c:v>10684.711056857639</c:v>
                </c:pt>
                <c:pt idx="5628">
                  <c:v>12605.687233072917</c:v>
                </c:pt>
                <c:pt idx="5629">
                  <c:v>13149.353674045138</c:v>
                </c:pt>
                <c:pt idx="5630">
                  <c:v>13438.640394965278</c:v>
                </c:pt>
                <c:pt idx="5631">
                  <c:v>14109.366395399305</c:v>
                </c:pt>
                <c:pt idx="5632">
                  <c:v>14349.380282118056</c:v>
                </c:pt>
                <c:pt idx="5633">
                  <c:v>13624.33662000868</c:v>
                </c:pt>
                <c:pt idx="5634">
                  <c:v>12293.839561631945</c:v>
                </c:pt>
                <c:pt idx="5635">
                  <c:v>10811.756907552084</c:v>
                </c:pt>
                <c:pt idx="5636">
                  <c:v>8581.3212125651044</c:v>
                </c:pt>
                <c:pt idx="5637">
                  <c:v>7892.4998052300343</c:v>
                </c:pt>
                <c:pt idx="5638">
                  <c:v>7640.2756412760418</c:v>
                </c:pt>
                <c:pt idx="5639">
                  <c:v>8172.3045979817707</c:v>
                </c:pt>
                <c:pt idx="5640">
                  <c:v>8322.9014002821186</c:v>
                </c:pt>
                <c:pt idx="5641">
                  <c:v>8359.9653705512155</c:v>
                </c:pt>
                <c:pt idx="5642">
                  <c:v>7480.5608355034719</c:v>
                </c:pt>
                <c:pt idx="5643">
                  <c:v>6609.8949088541667</c:v>
                </c:pt>
                <c:pt idx="5644">
                  <c:v>5879.9555284288199</c:v>
                </c:pt>
                <c:pt idx="5645">
                  <c:v>5230.2552604166667</c:v>
                </c:pt>
                <c:pt idx="5646">
                  <c:v>4645.0335639105906</c:v>
                </c:pt>
                <c:pt idx="5647">
                  <c:v>3901.2554226345487</c:v>
                </c:pt>
                <c:pt idx="5648">
                  <c:v>2494.3218139648438</c:v>
                </c:pt>
                <c:pt idx="5649">
                  <c:v>2105.8417008463543</c:v>
                </c:pt>
                <c:pt idx="5650">
                  <c:v>2508.8179405381943</c:v>
                </c:pt>
                <c:pt idx="5651">
                  <c:v>5095.2187033420141</c:v>
                </c:pt>
                <c:pt idx="5652">
                  <c:v>7644.0650086805554</c:v>
                </c:pt>
                <c:pt idx="5653">
                  <c:v>7552.3677446831598</c:v>
                </c:pt>
                <c:pt idx="5654">
                  <c:v>6521.6529215494793</c:v>
                </c:pt>
                <c:pt idx="5655">
                  <c:v>5639.7622292751739</c:v>
                </c:pt>
                <c:pt idx="5656">
                  <c:v>5542.9698421223957</c:v>
                </c:pt>
                <c:pt idx="5657">
                  <c:v>5826.3554248046876</c:v>
                </c:pt>
                <c:pt idx="5658">
                  <c:v>6206.680092230903</c:v>
                </c:pt>
                <c:pt idx="5659">
                  <c:v>6503.8841639539933</c:v>
                </c:pt>
                <c:pt idx="5660">
                  <c:v>6554.893230251736</c:v>
                </c:pt>
                <c:pt idx="5661">
                  <c:v>7459.9375374348956</c:v>
                </c:pt>
                <c:pt idx="5662">
                  <c:v>8565.2499414062495</c:v>
                </c:pt>
                <c:pt idx="5663">
                  <c:v>9456.6535481770825</c:v>
                </c:pt>
                <c:pt idx="5664">
                  <c:v>10292.244069010416</c:v>
                </c:pt>
                <c:pt idx="5665">
                  <c:v>11387.779549696181</c:v>
                </c:pt>
                <c:pt idx="5666">
                  <c:v>11421.355868055556</c:v>
                </c:pt>
                <c:pt idx="5667">
                  <c:v>10934.797970920139</c:v>
                </c:pt>
                <c:pt idx="5668">
                  <c:v>10266.905085720486</c:v>
                </c:pt>
                <c:pt idx="5669">
                  <c:v>8932.805641818577</c:v>
                </c:pt>
                <c:pt idx="5670">
                  <c:v>6901.3342214626737</c:v>
                </c:pt>
                <c:pt idx="5671">
                  <c:v>5333.7992659505207</c:v>
                </c:pt>
                <c:pt idx="5672">
                  <c:v>3584.2167974175345</c:v>
                </c:pt>
                <c:pt idx="5673">
                  <c:v>2145.1220620388453</c:v>
                </c:pt>
                <c:pt idx="5674">
                  <c:v>2805.8366718207467</c:v>
                </c:pt>
                <c:pt idx="5675">
                  <c:v>3833.649731174045</c:v>
                </c:pt>
                <c:pt idx="5676">
                  <c:v>4854.2551540798613</c:v>
                </c:pt>
                <c:pt idx="5677">
                  <c:v>6070.2687027994789</c:v>
                </c:pt>
                <c:pt idx="5678">
                  <c:v>6273.1767192925345</c:v>
                </c:pt>
                <c:pt idx="5679">
                  <c:v>6169.3962429470484</c:v>
                </c:pt>
                <c:pt idx="5680">
                  <c:v>6336.9335470920141</c:v>
                </c:pt>
                <c:pt idx="5681">
                  <c:v>6356.1789952256941</c:v>
                </c:pt>
                <c:pt idx="5682">
                  <c:v>5903.2256429036461</c:v>
                </c:pt>
                <c:pt idx="5683">
                  <c:v>5347.7858447265626</c:v>
                </c:pt>
                <c:pt idx="5684">
                  <c:v>5353.2836051432296</c:v>
                </c:pt>
                <c:pt idx="5685">
                  <c:v>5566.1228597005211</c:v>
                </c:pt>
                <c:pt idx="5686">
                  <c:v>5479.0424121093747</c:v>
                </c:pt>
                <c:pt idx="5687">
                  <c:v>6589.8929106987844</c:v>
                </c:pt>
                <c:pt idx="5688">
                  <c:v>7846.5468706597221</c:v>
                </c:pt>
                <c:pt idx="5689">
                  <c:v>8206.6279779730903</c:v>
                </c:pt>
                <c:pt idx="5690">
                  <c:v>8275.7874175347224</c:v>
                </c:pt>
                <c:pt idx="5691">
                  <c:v>7886.5076052517361</c:v>
                </c:pt>
                <c:pt idx="5692">
                  <c:v>6889.9105826822915</c:v>
                </c:pt>
                <c:pt idx="5693">
                  <c:v>6624.4092572699656</c:v>
                </c:pt>
                <c:pt idx="5694">
                  <c:v>6699.5109526909719</c:v>
                </c:pt>
                <c:pt idx="5695">
                  <c:v>6371.9764529079857</c:v>
                </c:pt>
                <c:pt idx="5696">
                  <c:v>5489.3311029730903</c:v>
                </c:pt>
                <c:pt idx="5697">
                  <c:v>4770.239095052083</c:v>
                </c:pt>
                <c:pt idx="5698">
                  <c:v>4147.1464599609371</c:v>
                </c:pt>
                <c:pt idx="5699">
                  <c:v>3267.9419984266492</c:v>
                </c:pt>
                <c:pt idx="5700">
                  <c:v>2656.37269015842</c:v>
                </c:pt>
                <c:pt idx="5701">
                  <c:v>2523.8424321831599</c:v>
                </c:pt>
                <c:pt idx="5702">
                  <c:v>2756.0394051106773</c:v>
                </c:pt>
                <c:pt idx="5703">
                  <c:v>3699.1697781032985</c:v>
                </c:pt>
                <c:pt idx="5704">
                  <c:v>4556.6081624348963</c:v>
                </c:pt>
                <c:pt idx="5705">
                  <c:v>6576.5429812282982</c:v>
                </c:pt>
                <c:pt idx="5706">
                  <c:v>7472.1813650173608</c:v>
                </c:pt>
                <c:pt idx="5707">
                  <c:v>7081.90899468316</c:v>
                </c:pt>
                <c:pt idx="5708">
                  <c:v>5300.6875016276044</c:v>
                </c:pt>
                <c:pt idx="5709">
                  <c:v>4727.0544520399308</c:v>
                </c:pt>
                <c:pt idx="5710">
                  <c:v>5441.3580658637156</c:v>
                </c:pt>
                <c:pt idx="5711">
                  <c:v>6270.7924517144102</c:v>
                </c:pt>
                <c:pt idx="5712">
                  <c:v>6322.4674685329865</c:v>
                </c:pt>
                <c:pt idx="5713">
                  <c:v>6903.682638346354</c:v>
                </c:pt>
                <c:pt idx="5714">
                  <c:v>7577.500142686632</c:v>
                </c:pt>
                <c:pt idx="5715">
                  <c:v>7839.3714919704862</c:v>
                </c:pt>
                <c:pt idx="5716">
                  <c:v>7369.051268446181</c:v>
                </c:pt>
                <c:pt idx="5717">
                  <c:v>6839.1414133029512</c:v>
                </c:pt>
                <c:pt idx="5718">
                  <c:v>6719.4505262586808</c:v>
                </c:pt>
                <c:pt idx="5719">
                  <c:v>6253.4403103298609</c:v>
                </c:pt>
                <c:pt idx="5720">
                  <c:v>5704.7332042100697</c:v>
                </c:pt>
                <c:pt idx="5721">
                  <c:v>6250.3668147786457</c:v>
                </c:pt>
                <c:pt idx="5722">
                  <c:v>5508.851724175347</c:v>
                </c:pt>
                <c:pt idx="5723">
                  <c:v>5787.988079427083</c:v>
                </c:pt>
                <c:pt idx="5724">
                  <c:v>7061.4478727213545</c:v>
                </c:pt>
                <c:pt idx="5725">
                  <c:v>6210.2651063368057</c:v>
                </c:pt>
                <c:pt idx="5726">
                  <c:v>4891.9026844618056</c:v>
                </c:pt>
                <c:pt idx="5727">
                  <c:v>4338.9872894965274</c:v>
                </c:pt>
                <c:pt idx="5728">
                  <c:v>3777.843139105903</c:v>
                </c:pt>
                <c:pt idx="5729">
                  <c:v>3885.8500808376734</c:v>
                </c:pt>
                <c:pt idx="5730">
                  <c:v>4581.1865163845487</c:v>
                </c:pt>
                <c:pt idx="5731">
                  <c:v>4701.7058409288193</c:v>
                </c:pt>
                <c:pt idx="5732">
                  <c:v>4909.6002224392359</c:v>
                </c:pt>
                <c:pt idx="5733">
                  <c:v>5072.1661740451391</c:v>
                </c:pt>
                <c:pt idx="5734">
                  <c:v>5632.3745008680553</c:v>
                </c:pt>
                <c:pt idx="5735">
                  <c:v>5571.698689236111</c:v>
                </c:pt>
                <c:pt idx="5736">
                  <c:v>5682.7870806206602</c:v>
                </c:pt>
                <c:pt idx="5737">
                  <c:v>5858.109234483507</c:v>
                </c:pt>
                <c:pt idx="5738">
                  <c:v>5463.9204665798607</c:v>
                </c:pt>
                <c:pt idx="5739">
                  <c:v>4854.0388085937502</c:v>
                </c:pt>
                <c:pt idx="5740">
                  <c:v>4616.5327522786456</c:v>
                </c:pt>
                <c:pt idx="5741">
                  <c:v>4089.8318945312499</c:v>
                </c:pt>
                <c:pt idx="5742">
                  <c:v>3493.9826776801215</c:v>
                </c:pt>
                <c:pt idx="5743">
                  <c:v>3320.0600393337672</c:v>
                </c:pt>
                <c:pt idx="5744">
                  <c:v>2303.3898585340712</c:v>
                </c:pt>
                <c:pt idx="5745">
                  <c:v>1951.0392666286893</c:v>
                </c:pt>
                <c:pt idx="5746">
                  <c:v>2418.2966370985241</c:v>
                </c:pt>
                <c:pt idx="5747">
                  <c:v>2988.3965049913195</c:v>
                </c:pt>
                <c:pt idx="5748">
                  <c:v>3593.9703819444444</c:v>
                </c:pt>
                <c:pt idx="5749">
                  <c:v>3995.8534792751734</c:v>
                </c:pt>
                <c:pt idx="5750">
                  <c:v>4439.7900564236115</c:v>
                </c:pt>
                <c:pt idx="5751">
                  <c:v>4868.9327837456594</c:v>
                </c:pt>
                <c:pt idx="5752">
                  <c:v>5882.509622938368</c:v>
                </c:pt>
                <c:pt idx="5753">
                  <c:v>5487.8651942274309</c:v>
                </c:pt>
                <c:pt idx="5754">
                  <c:v>4909.3530132378473</c:v>
                </c:pt>
                <c:pt idx="5755">
                  <c:v>4301.9214640299479</c:v>
                </c:pt>
                <c:pt idx="5756">
                  <c:v>4170.5961165364579</c:v>
                </c:pt>
                <c:pt idx="5757">
                  <c:v>4852.6388015407983</c:v>
                </c:pt>
                <c:pt idx="5758">
                  <c:v>5453.9662076822915</c:v>
                </c:pt>
                <c:pt idx="5759">
                  <c:v>5292.658610026042</c:v>
                </c:pt>
                <c:pt idx="5760">
                  <c:v>5272.7027077907987</c:v>
                </c:pt>
                <c:pt idx="5761">
                  <c:v>5019.2969259982638</c:v>
                </c:pt>
                <c:pt idx="5762">
                  <c:v>4218.3741590711807</c:v>
                </c:pt>
                <c:pt idx="5763">
                  <c:v>2914.3872200520832</c:v>
                </c:pt>
                <c:pt idx="5764">
                  <c:v>2327.1979326714409</c:v>
                </c:pt>
                <c:pt idx="5765">
                  <c:v>1815.7938205295138</c:v>
                </c:pt>
                <c:pt idx="5766">
                  <c:v>1504.6271596950955</c:v>
                </c:pt>
                <c:pt idx="5767">
                  <c:v>1586.6010262044272</c:v>
                </c:pt>
                <c:pt idx="5768">
                  <c:v>1597.5051611328124</c:v>
                </c:pt>
                <c:pt idx="5769">
                  <c:v>1193.0471965874567</c:v>
                </c:pt>
                <c:pt idx="5770">
                  <c:v>1568.6759167480468</c:v>
                </c:pt>
                <c:pt idx="5771">
                  <c:v>2643.6390766059026</c:v>
                </c:pt>
                <c:pt idx="5772">
                  <c:v>4273.6950507269967</c:v>
                </c:pt>
                <c:pt idx="5773">
                  <c:v>5058.4868218315969</c:v>
                </c:pt>
                <c:pt idx="5774">
                  <c:v>4930.8567282443573</c:v>
                </c:pt>
                <c:pt idx="5775">
                  <c:v>5264.5213715277778</c:v>
                </c:pt>
                <c:pt idx="5776">
                  <c:v>6263.7328895399305</c:v>
                </c:pt>
                <c:pt idx="5777">
                  <c:v>6029.701129557292</c:v>
                </c:pt>
                <c:pt idx="5778">
                  <c:v>6366.1778114149301</c:v>
                </c:pt>
                <c:pt idx="5779">
                  <c:v>6610.5081336805551</c:v>
                </c:pt>
                <c:pt idx="5780">
                  <c:v>6405.3257508680554</c:v>
                </c:pt>
                <c:pt idx="5781">
                  <c:v>6732.8599370659722</c:v>
                </c:pt>
                <c:pt idx="5782">
                  <c:v>6874.5859662543398</c:v>
                </c:pt>
                <c:pt idx="5783">
                  <c:v>6305.1954817708329</c:v>
                </c:pt>
                <c:pt idx="5784">
                  <c:v>5973.927306315104</c:v>
                </c:pt>
                <c:pt idx="5785">
                  <c:v>5150.3623063151044</c:v>
                </c:pt>
                <c:pt idx="5786">
                  <c:v>3937.4407891167534</c:v>
                </c:pt>
                <c:pt idx="5787">
                  <c:v>3353.069724392361</c:v>
                </c:pt>
                <c:pt idx="5788">
                  <c:v>3118.7640969509548</c:v>
                </c:pt>
                <c:pt idx="5789">
                  <c:v>2790.3519921874999</c:v>
                </c:pt>
                <c:pt idx="5790">
                  <c:v>2881.639822862413</c:v>
                </c:pt>
                <c:pt idx="5791">
                  <c:v>3122.968992513021</c:v>
                </c:pt>
                <c:pt idx="5792">
                  <c:v>2406.9183915201825</c:v>
                </c:pt>
                <c:pt idx="5793">
                  <c:v>1052.9695694986979</c:v>
                </c:pt>
                <c:pt idx="5794">
                  <c:v>1065.3541765001085</c:v>
                </c:pt>
                <c:pt idx="5795">
                  <c:v>2034.2450770399305</c:v>
                </c:pt>
                <c:pt idx="5796">
                  <c:v>2512.9524918619791</c:v>
                </c:pt>
                <c:pt idx="5797">
                  <c:v>3212.5672810872397</c:v>
                </c:pt>
                <c:pt idx="5798">
                  <c:v>3416.873405219184</c:v>
                </c:pt>
                <c:pt idx="5799">
                  <c:v>3899.9906174045141</c:v>
                </c:pt>
                <c:pt idx="5800">
                  <c:v>4153.379711642795</c:v>
                </c:pt>
                <c:pt idx="5801">
                  <c:v>3779.6765199110241</c:v>
                </c:pt>
                <c:pt idx="5802">
                  <c:v>2917.4319335937498</c:v>
                </c:pt>
                <c:pt idx="5803">
                  <c:v>2374.4694506835935</c:v>
                </c:pt>
                <c:pt idx="5804">
                  <c:v>2816.0290055338542</c:v>
                </c:pt>
                <c:pt idx="5805">
                  <c:v>3991.4726980251735</c:v>
                </c:pt>
                <c:pt idx="5806">
                  <c:v>5539.8974446614584</c:v>
                </c:pt>
                <c:pt idx="5807">
                  <c:v>6384.6138959418404</c:v>
                </c:pt>
                <c:pt idx="5808">
                  <c:v>7326.9197884114583</c:v>
                </c:pt>
                <c:pt idx="5809">
                  <c:v>7750.213541666667</c:v>
                </c:pt>
                <c:pt idx="5810">
                  <c:v>7559.8197862413199</c:v>
                </c:pt>
                <c:pt idx="5811">
                  <c:v>7420.2841677517363</c:v>
                </c:pt>
                <c:pt idx="5812">
                  <c:v>6733.873862847222</c:v>
                </c:pt>
                <c:pt idx="5813">
                  <c:v>5990.2103005642357</c:v>
                </c:pt>
                <c:pt idx="5814">
                  <c:v>5404.1250455729169</c:v>
                </c:pt>
                <c:pt idx="5815">
                  <c:v>4695.4635948350697</c:v>
                </c:pt>
                <c:pt idx="5816">
                  <c:v>3435.438598090278</c:v>
                </c:pt>
                <c:pt idx="5817">
                  <c:v>1920.7011052788628</c:v>
                </c:pt>
                <c:pt idx="5818">
                  <c:v>1847.1215611436633</c:v>
                </c:pt>
                <c:pt idx="5819">
                  <c:v>1469.8244715711805</c:v>
                </c:pt>
                <c:pt idx="5820">
                  <c:v>1031.0869580078124</c:v>
                </c:pt>
                <c:pt idx="5821">
                  <c:v>1183.4344283040364</c:v>
                </c:pt>
                <c:pt idx="5822">
                  <c:v>1827.3477491590711</c:v>
                </c:pt>
                <c:pt idx="5823">
                  <c:v>2602.9054858398435</c:v>
                </c:pt>
                <c:pt idx="5824">
                  <c:v>3515.8532706705728</c:v>
                </c:pt>
                <c:pt idx="5825">
                  <c:v>4061.1128580729169</c:v>
                </c:pt>
                <c:pt idx="5826">
                  <c:v>4736.9021538628476</c:v>
                </c:pt>
                <c:pt idx="5827">
                  <c:v>6256.698180881076</c:v>
                </c:pt>
                <c:pt idx="5828">
                  <c:v>8769.6449896918402</c:v>
                </c:pt>
                <c:pt idx="5829">
                  <c:v>11208.927082248263</c:v>
                </c:pt>
                <c:pt idx="5830">
                  <c:v>13291.004347873264</c:v>
                </c:pt>
                <c:pt idx="5831">
                  <c:v>15479.78492404514</c:v>
                </c:pt>
                <c:pt idx="5832">
                  <c:v>16396.825465494792</c:v>
                </c:pt>
                <c:pt idx="5833">
                  <c:v>16177.760310329861</c:v>
                </c:pt>
                <c:pt idx="5834">
                  <c:v>15540.180614149305</c:v>
                </c:pt>
                <c:pt idx="5835">
                  <c:v>14860.424743923611</c:v>
                </c:pt>
                <c:pt idx="5836">
                  <c:v>13732.368160807291</c:v>
                </c:pt>
                <c:pt idx="5837">
                  <c:v>12301.618805338541</c:v>
                </c:pt>
                <c:pt idx="5838">
                  <c:v>11044.785183376736</c:v>
                </c:pt>
                <c:pt idx="5839">
                  <c:v>10080.66265516493</c:v>
                </c:pt>
                <c:pt idx="5840">
                  <c:v>7823.9562391493055</c:v>
                </c:pt>
                <c:pt idx="5841">
                  <c:v>5090.5438091362848</c:v>
                </c:pt>
                <c:pt idx="5842">
                  <c:v>4321.4030512152776</c:v>
                </c:pt>
                <c:pt idx="5843">
                  <c:v>3174.1362456597221</c:v>
                </c:pt>
                <c:pt idx="5844">
                  <c:v>1693.9986010742186</c:v>
                </c:pt>
                <c:pt idx="5845">
                  <c:v>1590.4029197862412</c:v>
                </c:pt>
                <c:pt idx="5846">
                  <c:v>2680.7609644911026</c:v>
                </c:pt>
                <c:pt idx="5847">
                  <c:v>3804.2106906467016</c:v>
                </c:pt>
                <c:pt idx="5848">
                  <c:v>4256.1347919379341</c:v>
                </c:pt>
                <c:pt idx="5849">
                  <c:v>4405.8684315321179</c:v>
                </c:pt>
                <c:pt idx="5850">
                  <c:v>5112.3141242133242</c:v>
                </c:pt>
                <c:pt idx="5851">
                  <c:v>6483.6590380859379</c:v>
                </c:pt>
                <c:pt idx="5852">
                  <c:v>9002.3501367187491</c:v>
                </c:pt>
                <c:pt idx="5853">
                  <c:v>12475.24933376736</c:v>
                </c:pt>
                <c:pt idx="5854">
                  <c:v>15117.081277126736</c:v>
                </c:pt>
                <c:pt idx="5855">
                  <c:v>16379.591839192708</c:v>
                </c:pt>
                <c:pt idx="5856">
                  <c:v>16202.042396918403</c:v>
                </c:pt>
                <c:pt idx="5857">
                  <c:v>15345.108488498265</c:v>
                </c:pt>
                <c:pt idx="5858">
                  <c:v>13734.612178819445</c:v>
                </c:pt>
                <c:pt idx="5859">
                  <c:v>12587.904663628473</c:v>
                </c:pt>
                <c:pt idx="5860">
                  <c:v>11212.163044704861</c:v>
                </c:pt>
                <c:pt idx="5861">
                  <c:v>9902.1604578993047</c:v>
                </c:pt>
                <c:pt idx="5862">
                  <c:v>8953.1433865017352</c:v>
                </c:pt>
                <c:pt idx="5863">
                  <c:v>7636.9272715928819</c:v>
                </c:pt>
                <c:pt idx="5864">
                  <c:v>5369.2920855034727</c:v>
                </c:pt>
                <c:pt idx="5865">
                  <c:v>3139.588122083876</c:v>
                </c:pt>
                <c:pt idx="5866">
                  <c:v>3215.6805659315323</c:v>
                </c:pt>
                <c:pt idx="5867">
                  <c:v>2154.1870548502602</c:v>
                </c:pt>
                <c:pt idx="5868">
                  <c:v>950.42006313747834</c:v>
                </c:pt>
                <c:pt idx="5869">
                  <c:v>792.49775343153215</c:v>
                </c:pt>
                <c:pt idx="5870">
                  <c:v>1445.4408463541668</c:v>
                </c:pt>
                <c:pt idx="5871">
                  <c:v>1942.2801925998265</c:v>
                </c:pt>
                <c:pt idx="5872">
                  <c:v>2257.1208931477863</c:v>
                </c:pt>
                <c:pt idx="5873">
                  <c:v>2673.3276529947916</c:v>
                </c:pt>
                <c:pt idx="5874">
                  <c:v>3286.1187689887151</c:v>
                </c:pt>
                <c:pt idx="5875">
                  <c:v>4585.7695779079859</c:v>
                </c:pt>
                <c:pt idx="5876">
                  <c:v>7004.1916943359374</c:v>
                </c:pt>
                <c:pt idx="5877">
                  <c:v>10752.570206163195</c:v>
                </c:pt>
                <c:pt idx="5878">
                  <c:v>12558.343783637152</c:v>
                </c:pt>
                <c:pt idx="5879">
                  <c:v>14140.286284722222</c:v>
                </c:pt>
                <c:pt idx="5880">
                  <c:v>15147.971284722222</c:v>
                </c:pt>
                <c:pt idx="5881">
                  <c:v>15703.832409939236</c:v>
                </c:pt>
                <c:pt idx="5882">
                  <c:v>14941.214202473959</c:v>
                </c:pt>
                <c:pt idx="5883">
                  <c:v>14003.223955078125</c:v>
                </c:pt>
                <c:pt idx="5884">
                  <c:v>12800.815690104168</c:v>
                </c:pt>
                <c:pt idx="5885">
                  <c:v>11520.186150173611</c:v>
                </c:pt>
                <c:pt idx="5886">
                  <c:v>10593.032140842013</c:v>
                </c:pt>
                <c:pt idx="5887">
                  <c:v>10273.251832682292</c:v>
                </c:pt>
                <c:pt idx="5888">
                  <c:v>8730.223631727431</c:v>
                </c:pt>
                <c:pt idx="5889">
                  <c:v>6046.7561029730905</c:v>
                </c:pt>
                <c:pt idx="5890">
                  <c:v>6414.1261577690975</c:v>
                </c:pt>
                <c:pt idx="5891">
                  <c:v>6762.3332101779515</c:v>
                </c:pt>
                <c:pt idx="5892">
                  <c:v>4918.8819542100691</c:v>
                </c:pt>
                <c:pt idx="5893">
                  <c:v>3122.2976600477432</c:v>
                </c:pt>
                <c:pt idx="5894">
                  <c:v>2858.165393608941</c:v>
                </c:pt>
                <c:pt idx="5895">
                  <c:v>3849.7765147569444</c:v>
                </c:pt>
                <c:pt idx="5896">
                  <c:v>4859.9701958550349</c:v>
                </c:pt>
                <c:pt idx="5897">
                  <c:v>5903.9304226345484</c:v>
                </c:pt>
                <c:pt idx="5898">
                  <c:v>7539.8466753472221</c:v>
                </c:pt>
                <c:pt idx="5899">
                  <c:v>10378.042550998263</c:v>
                </c:pt>
                <c:pt idx="5900">
                  <c:v>13330.450024685329</c:v>
                </c:pt>
                <c:pt idx="5901">
                  <c:v>16755.995844184028</c:v>
                </c:pt>
                <c:pt idx="5902">
                  <c:v>19445.149036458333</c:v>
                </c:pt>
                <c:pt idx="5903">
                  <c:v>20942.642530381945</c:v>
                </c:pt>
                <c:pt idx="5904">
                  <c:v>21484.120789930555</c:v>
                </c:pt>
                <c:pt idx="5905">
                  <c:v>21853.97808810764</c:v>
                </c:pt>
                <c:pt idx="5906">
                  <c:v>22286.50172092014</c:v>
                </c:pt>
                <c:pt idx="5907">
                  <c:v>22234.730627170138</c:v>
                </c:pt>
                <c:pt idx="5908">
                  <c:v>21598.489861111109</c:v>
                </c:pt>
                <c:pt idx="5909">
                  <c:v>21086.498335503471</c:v>
                </c:pt>
                <c:pt idx="5910">
                  <c:v>20436.594520399307</c:v>
                </c:pt>
                <c:pt idx="5911">
                  <c:v>19470.274029947916</c:v>
                </c:pt>
                <c:pt idx="5912">
                  <c:v>18014.374290364583</c:v>
                </c:pt>
                <c:pt idx="5913">
                  <c:v>19200.534453125001</c:v>
                </c:pt>
                <c:pt idx="5914">
                  <c:v>19652.27685546875</c:v>
                </c:pt>
                <c:pt idx="5915">
                  <c:v>18008.865824652778</c:v>
                </c:pt>
                <c:pt idx="5916">
                  <c:v>16661.894825303818</c:v>
                </c:pt>
                <c:pt idx="5917">
                  <c:v>16176.031553819445</c:v>
                </c:pt>
                <c:pt idx="5918">
                  <c:v>16223.932949490018</c:v>
                </c:pt>
                <c:pt idx="5919">
                  <c:v>15798.594785156251</c:v>
                </c:pt>
                <c:pt idx="5920">
                  <c:v>15390.205003255209</c:v>
                </c:pt>
                <c:pt idx="5921">
                  <c:v>15512.302630208333</c:v>
                </c:pt>
                <c:pt idx="5922">
                  <c:v>16232.794238281251</c:v>
                </c:pt>
                <c:pt idx="5923">
                  <c:v>16873.798624131945</c:v>
                </c:pt>
                <c:pt idx="5924">
                  <c:v>19278.149420572918</c:v>
                </c:pt>
                <c:pt idx="5925">
                  <c:v>22984.025223524306</c:v>
                </c:pt>
                <c:pt idx="5926">
                  <c:v>24553.254661458333</c:v>
                </c:pt>
                <c:pt idx="5927">
                  <c:v>25212.251950954862</c:v>
                </c:pt>
                <c:pt idx="5928">
                  <c:v>25238.173081597222</c:v>
                </c:pt>
                <c:pt idx="5929">
                  <c:v>24644.167260742186</c:v>
                </c:pt>
                <c:pt idx="5930">
                  <c:v>24078.893904079861</c:v>
                </c:pt>
                <c:pt idx="5931">
                  <c:v>23441.232745225694</c:v>
                </c:pt>
                <c:pt idx="5932">
                  <c:v>22731.485904947916</c:v>
                </c:pt>
                <c:pt idx="5933">
                  <c:v>21672.125833333332</c:v>
                </c:pt>
                <c:pt idx="5934">
                  <c:v>20960.365069444444</c:v>
                </c:pt>
                <c:pt idx="5935">
                  <c:v>20059.050625</c:v>
                </c:pt>
                <c:pt idx="5936">
                  <c:v>18742.222164713541</c:v>
                </c:pt>
                <c:pt idx="5937">
                  <c:v>19873.594793836804</c:v>
                </c:pt>
                <c:pt idx="5938">
                  <c:v>18293.656933593749</c:v>
                </c:pt>
                <c:pt idx="5939">
                  <c:v>15039.757452256945</c:v>
                </c:pt>
                <c:pt idx="5940">
                  <c:v>11710.551710069445</c:v>
                </c:pt>
                <c:pt idx="5941">
                  <c:v>9443.4664887152776</c:v>
                </c:pt>
                <c:pt idx="5942">
                  <c:v>8630.5231976996529</c:v>
                </c:pt>
                <c:pt idx="5943">
                  <c:v>8552.9484711371533</c:v>
                </c:pt>
                <c:pt idx="5944">
                  <c:v>8212.4580002170133</c:v>
                </c:pt>
                <c:pt idx="5945">
                  <c:v>8487.3713525390631</c:v>
                </c:pt>
                <c:pt idx="5946">
                  <c:v>9777.7062131076382</c:v>
                </c:pt>
                <c:pt idx="5947">
                  <c:v>11385.233859592014</c:v>
                </c:pt>
                <c:pt idx="5948">
                  <c:v>13048.499496799046</c:v>
                </c:pt>
                <c:pt idx="5949">
                  <c:v>16038.338853624133</c:v>
                </c:pt>
                <c:pt idx="5950">
                  <c:v>16910.055228949652</c:v>
                </c:pt>
                <c:pt idx="5951">
                  <c:v>16829.124841579862</c:v>
                </c:pt>
                <c:pt idx="5952">
                  <c:v>16178.722215711805</c:v>
                </c:pt>
                <c:pt idx="5953">
                  <c:v>15131.698918185764</c:v>
                </c:pt>
                <c:pt idx="5954">
                  <c:v>13591.192770182291</c:v>
                </c:pt>
                <c:pt idx="5955">
                  <c:v>11237.248190104166</c:v>
                </c:pt>
                <c:pt idx="5956">
                  <c:v>9924.2873716905378</c:v>
                </c:pt>
                <c:pt idx="5957">
                  <c:v>9110.6090435112856</c:v>
                </c:pt>
                <c:pt idx="5958">
                  <c:v>9279.6741937934021</c:v>
                </c:pt>
                <c:pt idx="5959">
                  <c:v>9841.3167306857631</c:v>
                </c:pt>
                <c:pt idx="5960">
                  <c:v>7569.0069211154514</c:v>
                </c:pt>
                <c:pt idx="5961">
                  <c:v>6239.6616786024306</c:v>
                </c:pt>
                <c:pt idx="5962">
                  <c:v>4597.8831184895835</c:v>
                </c:pt>
                <c:pt idx="5963">
                  <c:v>3103.9854248046877</c:v>
                </c:pt>
                <c:pt idx="5964">
                  <c:v>2190.8833273654514</c:v>
                </c:pt>
                <c:pt idx="5965">
                  <c:v>2123.8409171549479</c:v>
                </c:pt>
                <c:pt idx="5966">
                  <c:v>2547.1280946180555</c:v>
                </c:pt>
                <c:pt idx="5967">
                  <c:v>2952.8295798068575</c:v>
                </c:pt>
                <c:pt idx="5968">
                  <c:v>3450.3076025390624</c:v>
                </c:pt>
                <c:pt idx="5969">
                  <c:v>5109.4367963324648</c:v>
                </c:pt>
                <c:pt idx="5970">
                  <c:v>5948.8382850477428</c:v>
                </c:pt>
                <c:pt idx="5971">
                  <c:v>5492.2231287977429</c:v>
                </c:pt>
                <c:pt idx="5972">
                  <c:v>7267.1429009331596</c:v>
                </c:pt>
                <c:pt idx="5973">
                  <c:v>9858.0993554687502</c:v>
                </c:pt>
                <c:pt idx="5974">
                  <c:v>10911.240834418402</c:v>
                </c:pt>
                <c:pt idx="5975">
                  <c:v>11799.970402560764</c:v>
                </c:pt>
                <c:pt idx="5976">
                  <c:v>12646.848017578124</c:v>
                </c:pt>
                <c:pt idx="5977">
                  <c:v>13697.996254340278</c:v>
                </c:pt>
                <c:pt idx="5978">
                  <c:v>14275.918643663195</c:v>
                </c:pt>
                <c:pt idx="5979">
                  <c:v>14262.147995876736</c:v>
                </c:pt>
                <c:pt idx="5980">
                  <c:v>13603.502062717014</c:v>
                </c:pt>
                <c:pt idx="5981">
                  <c:v>12654.143023003473</c:v>
                </c:pt>
                <c:pt idx="5982">
                  <c:v>11508.58044813368</c:v>
                </c:pt>
                <c:pt idx="5983">
                  <c:v>10193.176436631944</c:v>
                </c:pt>
                <c:pt idx="5984">
                  <c:v>7583.5090147569445</c:v>
                </c:pt>
                <c:pt idx="5985">
                  <c:v>6336.8013704427085</c:v>
                </c:pt>
                <c:pt idx="5986">
                  <c:v>6980.0770193142362</c:v>
                </c:pt>
                <c:pt idx="5987">
                  <c:v>6776.4978255208334</c:v>
                </c:pt>
                <c:pt idx="5988">
                  <c:v>7113.3296885850696</c:v>
                </c:pt>
                <c:pt idx="5989">
                  <c:v>7389.5436263020829</c:v>
                </c:pt>
                <c:pt idx="5990">
                  <c:v>7318.1905517578125</c:v>
                </c:pt>
                <c:pt idx="5991">
                  <c:v>6775.5417534722219</c:v>
                </c:pt>
                <c:pt idx="5992">
                  <c:v>6184.2953575303818</c:v>
                </c:pt>
                <c:pt idx="5993">
                  <c:v>6541.3758702256946</c:v>
                </c:pt>
                <c:pt idx="5994">
                  <c:v>7649.3340370008682</c:v>
                </c:pt>
                <c:pt idx="5995">
                  <c:v>8528.0750070529521</c:v>
                </c:pt>
                <c:pt idx="5996">
                  <c:v>11002.50175889757</c:v>
                </c:pt>
                <c:pt idx="5997">
                  <c:v>13558.395751953125</c:v>
                </c:pt>
                <c:pt idx="5998">
                  <c:v>15616.844870876736</c:v>
                </c:pt>
                <c:pt idx="5999">
                  <c:v>17259.258687065972</c:v>
                </c:pt>
                <c:pt idx="6000">
                  <c:v>18924.252519531248</c:v>
                </c:pt>
                <c:pt idx="6001">
                  <c:v>19539.199588216146</c:v>
                </c:pt>
                <c:pt idx="6002">
                  <c:v>19764.453047960069</c:v>
                </c:pt>
                <c:pt idx="6003">
                  <c:v>19098.857196180557</c:v>
                </c:pt>
                <c:pt idx="6004">
                  <c:v>18067.048925781251</c:v>
                </c:pt>
                <c:pt idx="6005">
                  <c:v>17446.44953125</c:v>
                </c:pt>
                <c:pt idx="6006">
                  <c:v>16571.411991102432</c:v>
                </c:pt>
                <c:pt idx="6007">
                  <c:v>14968.585667317708</c:v>
                </c:pt>
                <c:pt idx="6008">
                  <c:v>12348.367153862848</c:v>
                </c:pt>
                <c:pt idx="6009">
                  <c:v>10119.961502821181</c:v>
                </c:pt>
                <c:pt idx="6010">
                  <c:v>10134.57654188368</c:v>
                </c:pt>
                <c:pt idx="6011">
                  <c:v>8854.004256184895</c:v>
                </c:pt>
                <c:pt idx="6012">
                  <c:v>8304.8506369357638</c:v>
                </c:pt>
                <c:pt idx="6013">
                  <c:v>6995.2435946994356</c:v>
                </c:pt>
                <c:pt idx="6014">
                  <c:v>5915.3458170572912</c:v>
                </c:pt>
                <c:pt idx="6015">
                  <c:v>5828.3602452256946</c:v>
                </c:pt>
                <c:pt idx="6016">
                  <c:v>5666.9011458333334</c:v>
                </c:pt>
                <c:pt idx="6017">
                  <c:v>5701.5382242838541</c:v>
                </c:pt>
                <c:pt idx="6018">
                  <c:v>6868.6103087022566</c:v>
                </c:pt>
                <c:pt idx="6019">
                  <c:v>9128.1724213324651</c:v>
                </c:pt>
                <c:pt idx="6020">
                  <c:v>12297.777110460069</c:v>
                </c:pt>
                <c:pt idx="6021">
                  <c:v>15720.284178602431</c:v>
                </c:pt>
                <c:pt idx="6022">
                  <c:v>17281.054494357639</c:v>
                </c:pt>
                <c:pt idx="6023">
                  <c:v>17986.172528211806</c:v>
                </c:pt>
                <c:pt idx="6024">
                  <c:v>17244.422733289932</c:v>
                </c:pt>
                <c:pt idx="6025">
                  <c:v>15213.936243489583</c:v>
                </c:pt>
                <c:pt idx="6026">
                  <c:v>12558.183547092014</c:v>
                </c:pt>
                <c:pt idx="6027">
                  <c:v>11220.396939019098</c:v>
                </c:pt>
                <c:pt idx="6028">
                  <c:v>9942.3241579861115</c:v>
                </c:pt>
                <c:pt idx="6029">
                  <c:v>9196.3803602430562</c:v>
                </c:pt>
                <c:pt idx="6030">
                  <c:v>7561.9231450737843</c:v>
                </c:pt>
                <c:pt idx="6031">
                  <c:v>6364.7099677191836</c:v>
                </c:pt>
                <c:pt idx="6032">
                  <c:v>4525.6076258680559</c:v>
                </c:pt>
                <c:pt idx="6033">
                  <c:v>2951.3909309895835</c:v>
                </c:pt>
                <c:pt idx="6034">
                  <c:v>2355.040071343316</c:v>
                </c:pt>
                <c:pt idx="6035">
                  <c:v>1998.2978461371529</c:v>
                </c:pt>
                <c:pt idx="6036">
                  <c:v>2510.3167344835069</c:v>
                </c:pt>
                <c:pt idx="6037">
                  <c:v>2628.7774677191842</c:v>
                </c:pt>
                <c:pt idx="6038">
                  <c:v>2940.534008517795</c:v>
                </c:pt>
                <c:pt idx="6039">
                  <c:v>3236.5305631510419</c:v>
                </c:pt>
                <c:pt idx="6040">
                  <c:v>4202.9443245442708</c:v>
                </c:pt>
                <c:pt idx="6041">
                  <c:v>6038.0201155598961</c:v>
                </c:pt>
                <c:pt idx="6042">
                  <c:v>8463.9620724826382</c:v>
                </c:pt>
                <c:pt idx="6043">
                  <c:v>10070.662382812499</c:v>
                </c:pt>
                <c:pt idx="6044">
                  <c:v>10774.398559027777</c:v>
                </c:pt>
                <c:pt idx="6045">
                  <c:v>11879.287265625</c:v>
                </c:pt>
                <c:pt idx="6046">
                  <c:v>12939.765958116319</c:v>
                </c:pt>
                <c:pt idx="6047">
                  <c:v>13918.551477864583</c:v>
                </c:pt>
                <c:pt idx="6048">
                  <c:v>14571.817198350695</c:v>
                </c:pt>
                <c:pt idx="6049">
                  <c:v>13737.289935709636</c:v>
                </c:pt>
                <c:pt idx="6050">
                  <c:v>12476.976456163195</c:v>
                </c:pt>
                <c:pt idx="6051">
                  <c:v>10614.716761338976</c:v>
                </c:pt>
                <c:pt idx="6052">
                  <c:v>10088.619461805556</c:v>
                </c:pt>
                <c:pt idx="6053">
                  <c:v>10202.396169704862</c:v>
                </c:pt>
                <c:pt idx="6054">
                  <c:v>10279.443920355903</c:v>
                </c:pt>
                <c:pt idx="6055">
                  <c:v>10905.369878472222</c:v>
                </c:pt>
                <c:pt idx="6056">
                  <c:v>9938.9278835720488</c:v>
                </c:pt>
                <c:pt idx="6057">
                  <c:v>9885.529212239584</c:v>
                </c:pt>
                <c:pt idx="6058">
                  <c:v>10669.224527994791</c:v>
                </c:pt>
                <c:pt idx="6059">
                  <c:v>10057.241414930555</c:v>
                </c:pt>
                <c:pt idx="6060">
                  <c:v>8529.5862803819437</c:v>
                </c:pt>
                <c:pt idx="6061">
                  <c:v>7622.0224875217018</c:v>
                </c:pt>
                <c:pt idx="6062">
                  <c:v>7602.5724001736107</c:v>
                </c:pt>
                <c:pt idx="6063">
                  <c:v>7528.4393250868052</c:v>
                </c:pt>
                <c:pt idx="6064">
                  <c:v>7362.2718994140623</c:v>
                </c:pt>
                <c:pt idx="6065">
                  <c:v>7575.7277967664932</c:v>
                </c:pt>
                <c:pt idx="6066">
                  <c:v>8608.2066965060767</c:v>
                </c:pt>
                <c:pt idx="6067">
                  <c:v>10893.761177300346</c:v>
                </c:pt>
                <c:pt idx="6068">
                  <c:v>15263.275449218751</c:v>
                </c:pt>
                <c:pt idx="6069">
                  <c:v>19187.62164279514</c:v>
                </c:pt>
                <c:pt idx="6070">
                  <c:v>20708.469774305555</c:v>
                </c:pt>
                <c:pt idx="6071">
                  <c:v>19554.340401475696</c:v>
                </c:pt>
                <c:pt idx="6072">
                  <c:v>18552.006642795139</c:v>
                </c:pt>
                <c:pt idx="6073">
                  <c:v>17514.59513454861</c:v>
                </c:pt>
                <c:pt idx="6074">
                  <c:v>16355.709664713542</c:v>
                </c:pt>
                <c:pt idx="6075">
                  <c:v>13944.506965060764</c:v>
                </c:pt>
                <c:pt idx="6076">
                  <c:v>11845.406067708333</c:v>
                </c:pt>
                <c:pt idx="6077">
                  <c:v>10285.158441840278</c:v>
                </c:pt>
                <c:pt idx="6078">
                  <c:v>11735.632789713542</c:v>
                </c:pt>
                <c:pt idx="6079">
                  <c:v>11828.192991536458</c:v>
                </c:pt>
                <c:pt idx="6080">
                  <c:v>12540.87466579861</c:v>
                </c:pt>
                <c:pt idx="6081">
                  <c:v>12508.69656358507</c:v>
                </c:pt>
                <c:pt idx="6082">
                  <c:v>11466.444273003472</c:v>
                </c:pt>
                <c:pt idx="6083">
                  <c:v>10188.478717447917</c:v>
                </c:pt>
                <c:pt idx="6084">
                  <c:v>10930.473546006944</c:v>
                </c:pt>
                <c:pt idx="6085">
                  <c:v>11215.155928819444</c:v>
                </c:pt>
                <c:pt idx="6086">
                  <c:v>10045.674561631944</c:v>
                </c:pt>
                <c:pt idx="6087">
                  <c:v>9252.7874544270835</c:v>
                </c:pt>
                <c:pt idx="6088">
                  <c:v>9688.4331119791659</c:v>
                </c:pt>
                <c:pt idx="6089">
                  <c:v>10494.834475368923</c:v>
                </c:pt>
                <c:pt idx="6090">
                  <c:v>12551.654937065972</c:v>
                </c:pt>
                <c:pt idx="6091">
                  <c:v>14194.043095703126</c:v>
                </c:pt>
                <c:pt idx="6092">
                  <c:v>15877.238096788195</c:v>
                </c:pt>
                <c:pt idx="6093">
                  <c:v>17577.791085069446</c:v>
                </c:pt>
                <c:pt idx="6094">
                  <c:v>16384.32978624132</c:v>
                </c:pt>
                <c:pt idx="6095">
                  <c:v>16234.203291015625</c:v>
                </c:pt>
                <c:pt idx="6096">
                  <c:v>15420.921059027778</c:v>
                </c:pt>
                <c:pt idx="6097">
                  <c:v>13295.535049913195</c:v>
                </c:pt>
                <c:pt idx="6098">
                  <c:v>11895.459754774305</c:v>
                </c:pt>
                <c:pt idx="6099">
                  <c:v>10551.369157986112</c:v>
                </c:pt>
                <c:pt idx="6100">
                  <c:v>8688.4256727430547</c:v>
                </c:pt>
                <c:pt idx="6101">
                  <c:v>7868.3589523654518</c:v>
                </c:pt>
                <c:pt idx="6102">
                  <c:v>6863.2558940972222</c:v>
                </c:pt>
                <c:pt idx="6103">
                  <c:v>6615.1378873697913</c:v>
                </c:pt>
                <c:pt idx="6104">
                  <c:v>5712.7154231770837</c:v>
                </c:pt>
                <c:pt idx="6105">
                  <c:v>5527.4224837239581</c:v>
                </c:pt>
                <c:pt idx="6106">
                  <c:v>5181.4290120442711</c:v>
                </c:pt>
                <c:pt idx="6107">
                  <c:v>5131.682983940972</c:v>
                </c:pt>
                <c:pt idx="6108">
                  <c:v>5043.4943353949657</c:v>
                </c:pt>
                <c:pt idx="6109">
                  <c:v>4893.856567925347</c:v>
                </c:pt>
                <c:pt idx="6110">
                  <c:v>4678.2436165364579</c:v>
                </c:pt>
                <c:pt idx="6111">
                  <c:v>4477.6173985460073</c:v>
                </c:pt>
                <c:pt idx="6112">
                  <c:v>4437.4148369683162</c:v>
                </c:pt>
                <c:pt idx="6113">
                  <c:v>4442.6710150824656</c:v>
                </c:pt>
                <c:pt idx="6114">
                  <c:v>5044.0339876302087</c:v>
                </c:pt>
                <c:pt idx="6115">
                  <c:v>5173.3221289062503</c:v>
                </c:pt>
                <c:pt idx="6116">
                  <c:v>4962.640280490451</c:v>
                </c:pt>
                <c:pt idx="6117">
                  <c:v>4519.8873589409723</c:v>
                </c:pt>
                <c:pt idx="6118">
                  <c:v>3945.5795974392363</c:v>
                </c:pt>
                <c:pt idx="6119">
                  <c:v>3485.5252384440105</c:v>
                </c:pt>
                <c:pt idx="6120">
                  <c:v>3022.4061064995658</c:v>
                </c:pt>
                <c:pt idx="6121">
                  <c:v>2769.550752766927</c:v>
                </c:pt>
                <c:pt idx="6122">
                  <c:v>2574.0878944227429</c:v>
                </c:pt>
                <c:pt idx="6123">
                  <c:v>2203.7321567111544</c:v>
                </c:pt>
                <c:pt idx="6124">
                  <c:v>1900.3992178005642</c:v>
                </c:pt>
                <c:pt idx="6125">
                  <c:v>1843.9160165744358</c:v>
                </c:pt>
                <c:pt idx="6126">
                  <c:v>1663.5116640896267</c:v>
                </c:pt>
                <c:pt idx="6127">
                  <c:v>1756.9922789171007</c:v>
                </c:pt>
                <c:pt idx="6128">
                  <c:v>1364.4044363064236</c:v>
                </c:pt>
                <c:pt idx="6129">
                  <c:v>1159.9766347249349</c:v>
                </c:pt>
                <c:pt idx="6130">
                  <c:v>1325.9930373128254</c:v>
                </c:pt>
                <c:pt idx="6131">
                  <c:v>1164.9952194552952</c:v>
                </c:pt>
                <c:pt idx="6132">
                  <c:v>1331.5095975748698</c:v>
                </c:pt>
                <c:pt idx="6133">
                  <c:v>1556.3534113226997</c:v>
                </c:pt>
                <c:pt idx="6134">
                  <c:v>2045.216719156901</c:v>
                </c:pt>
                <c:pt idx="6135">
                  <c:v>2990.7752894422742</c:v>
                </c:pt>
                <c:pt idx="6136">
                  <c:v>4259.2545052083333</c:v>
                </c:pt>
                <c:pt idx="6137">
                  <c:v>5520.7585622829865</c:v>
                </c:pt>
                <c:pt idx="6138">
                  <c:v>6247.3640326605901</c:v>
                </c:pt>
                <c:pt idx="6139">
                  <c:v>6666.6936729600693</c:v>
                </c:pt>
                <c:pt idx="6140">
                  <c:v>6394.9143636067711</c:v>
                </c:pt>
                <c:pt idx="6141">
                  <c:v>6154.1595925564234</c:v>
                </c:pt>
                <c:pt idx="6142">
                  <c:v>6146.9929899088538</c:v>
                </c:pt>
                <c:pt idx="6143">
                  <c:v>6472.0467805989583</c:v>
                </c:pt>
                <c:pt idx="6144">
                  <c:v>6183.1756673177088</c:v>
                </c:pt>
                <c:pt idx="6145">
                  <c:v>5872.6054367404513</c:v>
                </c:pt>
                <c:pt idx="6146">
                  <c:v>5918.7427251519093</c:v>
                </c:pt>
                <c:pt idx="6147">
                  <c:v>5600.2598253038195</c:v>
                </c:pt>
                <c:pt idx="6148">
                  <c:v>5330.5351432291664</c:v>
                </c:pt>
                <c:pt idx="6149">
                  <c:v>4963.483440755208</c:v>
                </c:pt>
                <c:pt idx="6150">
                  <c:v>4255.9531827799483</c:v>
                </c:pt>
                <c:pt idx="6151">
                  <c:v>4045.1467388237847</c:v>
                </c:pt>
                <c:pt idx="6152">
                  <c:v>3270.7060443793403</c:v>
                </c:pt>
                <c:pt idx="6153">
                  <c:v>3519.1032462565104</c:v>
                </c:pt>
                <c:pt idx="6154">
                  <c:v>3303.0302438693575</c:v>
                </c:pt>
                <c:pt idx="6155">
                  <c:v>2675.8363129340278</c:v>
                </c:pt>
                <c:pt idx="6156">
                  <c:v>2480.6569656032984</c:v>
                </c:pt>
                <c:pt idx="6157">
                  <c:v>2660.8355745442709</c:v>
                </c:pt>
                <c:pt idx="6158">
                  <c:v>3332.4451985677083</c:v>
                </c:pt>
                <c:pt idx="6159">
                  <c:v>4531.7177265082464</c:v>
                </c:pt>
                <c:pt idx="6160">
                  <c:v>5429.0059114583337</c:v>
                </c:pt>
                <c:pt idx="6161">
                  <c:v>6362.4491921657982</c:v>
                </c:pt>
                <c:pt idx="6162">
                  <c:v>7778.2617475043398</c:v>
                </c:pt>
                <c:pt idx="6163">
                  <c:v>9281.0001996527772</c:v>
                </c:pt>
                <c:pt idx="6164">
                  <c:v>9894.3040364583339</c:v>
                </c:pt>
                <c:pt idx="6165">
                  <c:v>10888.522135416666</c:v>
                </c:pt>
                <c:pt idx="6166">
                  <c:v>11538.172568359376</c:v>
                </c:pt>
                <c:pt idx="6167">
                  <c:v>11866.824301215278</c:v>
                </c:pt>
                <c:pt idx="6168">
                  <c:v>10079.036408420139</c:v>
                </c:pt>
                <c:pt idx="6169">
                  <c:v>8676.793617621528</c:v>
                </c:pt>
                <c:pt idx="6170">
                  <c:v>7914.7758279079862</c:v>
                </c:pt>
                <c:pt idx="6171">
                  <c:v>7303.0393771701392</c:v>
                </c:pt>
                <c:pt idx="6172">
                  <c:v>6927.6663905164933</c:v>
                </c:pt>
                <c:pt idx="6173">
                  <c:v>7078.4187228732635</c:v>
                </c:pt>
                <c:pt idx="6174">
                  <c:v>5754.119507378472</c:v>
                </c:pt>
                <c:pt idx="6175">
                  <c:v>4065.8389786783855</c:v>
                </c:pt>
                <c:pt idx="6176">
                  <c:v>3108.1782701280381</c:v>
                </c:pt>
                <c:pt idx="6177">
                  <c:v>3056.1662977430556</c:v>
                </c:pt>
                <c:pt idx="6178">
                  <c:v>2878.3594656032988</c:v>
                </c:pt>
                <c:pt idx="6179">
                  <c:v>1883.0687672254774</c:v>
                </c:pt>
                <c:pt idx="6180">
                  <c:v>1502.0236764865451</c:v>
                </c:pt>
                <c:pt idx="6181">
                  <c:v>1933.0635099283854</c:v>
                </c:pt>
                <c:pt idx="6182">
                  <c:v>2571.5891349283852</c:v>
                </c:pt>
                <c:pt idx="6183">
                  <c:v>2928.4624281141491</c:v>
                </c:pt>
                <c:pt idx="6184">
                  <c:v>3551.3508645290799</c:v>
                </c:pt>
                <c:pt idx="6185">
                  <c:v>4270.9250263129343</c:v>
                </c:pt>
                <c:pt idx="6186">
                  <c:v>5552.5648712836373</c:v>
                </c:pt>
                <c:pt idx="6187">
                  <c:v>6447.0036545138892</c:v>
                </c:pt>
                <c:pt idx="6188">
                  <c:v>7825.1364393446183</c:v>
                </c:pt>
                <c:pt idx="6189">
                  <c:v>9152.7342990451398</c:v>
                </c:pt>
                <c:pt idx="6190">
                  <c:v>10063.288340928819</c:v>
                </c:pt>
                <c:pt idx="6191">
                  <c:v>8503.4162657335073</c:v>
                </c:pt>
                <c:pt idx="6192">
                  <c:v>7593.9222477213543</c:v>
                </c:pt>
                <c:pt idx="6193">
                  <c:v>7019.875529513889</c:v>
                </c:pt>
                <c:pt idx="6194">
                  <c:v>6717.8852701822916</c:v>
                </c:pt>
                <c:pt idx="6195">
                  <c:v>7039.6352023654517</c:v>
                </c:pt>
                <c:pt idx="6196">
                  <c:v>6949.5250705295139</c:v>
                </c:pt>
                <c:pt idx="6197">
                  <c:v>7240.9470209418405</c:v>
                </c:pt>
                <c:pt idx="6198">
                  <c:v>8334.5081418185764</c:v>
                </c:pt>
                <c:pt idx="6199">
                  <c:v>8068.3429519314232</c:v>
                </c:pt>
                <c:pt idx="6200">
                  <c:v>7113.9006353081595</c:v>
                </c:pt>
                <c:pt idx="6201">
                  <c:v>5800.8650618489582</c:v>
                </c:pt>
                <c:pt idx="6202">
                  <c:v>4423.5017488606773</c:v>
                </c:pt>
                <c:pt idx="6203">
                  <c:v>2878.3890342881946</c:v>
                </c:pt>
                <c:pt idx="6204">
                  <c:v>2150.4217229546439</c:v>
                </c:pt>
                <c:pt idx="6205">
                  <c:v>1333.8334590657553</c:v>
                </c:pt>
                <c:pt idx="6206">
                  <c:v>1623.4863572862414</c:v>
                </c:pt>
                <c:pt idx="6207">
                  <c:v>2547.6387559678819</c:v>
                </c:pt>
                <c:pt idx="6208">
                  <c:v>2487.6234318033853</c:v>
                </c:pt>
                <c:pt idx="6209">
                  <c:v>3283.9451274956596</c:v>
                </c:pt>
                <c:pt idx="6210">
                  <c:v>3467.3892887369793</c:v>
                </c:pt>
                <c:pt idx="6211">
                  <c:v>3275.0564729817706</c:v>
                </c:pt>
                <c:pt idx="6212">
                  <c:v>3070.5447298177082</c:v>
                </c:pt>
                <c:pt idx="6213">
                  <c:v>2545.7883444552949</c:v>
                </c:pt>
                <c:pt idx="6214">
                  <c:v>2190.0040171983505</c:v>
                </c:pt>
                <c:pt idx="6215">
                  <c:v>1872.8045137532552</c:v>
                </c:pt>
                <c:pt idx="6216">
                  <c:v>1979.8174949815539</c:v>
                </c:pt>
                <c:pt idx="6217">
                  <c:v>1877.3456945800781</c:v>
                </c:pt>
                <c:pt idx="6218">
                  <c:v>1523.6740719943577</c:v>
                </c:pt>
                <c:pt idx="6219">
                  <c:v>1075.4428585476346</c:v>
                </c:pt>
                <c:pt idx="6220">
                  <c:v>948.59320020887583</c:v>
                </c:pt>
                <c:pt idx="6221">
                  <c:v>977.09400336371527</c:v>
                </c:pt>
                <c:pt idx="6222">
                  <c:v>1315.7414351399739</c:v>
                </c:pt>
                <c:pt idx="6223">
                  <c:v>1527.3516942003039</c:v>
                </c:pt>
                <c:pt idx="6224">
                  <c:v>1073.4698888481987</c:v>
                </c:pt>
                <c:pt idx="6225">
                  <c:v>579.76108940972222</c:v>
                </c:pt>
                <c:pt idx="6226">
                  <c:v>578.40594007703999</c:v>
                </c:pt>
                <c:pt idx="6227">
                  <c:v>635.01184509277346</c:v>
                </c:pt>
                <c:pt idx="6228">
                  <c:v>713.49932434082029</c:v>
                </c:pt>
                <c:pt idx="6229">
                  <c:v>778.16181647406688</c:v>
                </c:pt>
                <c:pt idx="6230">
                  <c:v>1416.5501879882813</c:v>
                </c:pt>
                <c:pt idx="6231">
                  <c:v>1028.9450982666015</c:v>
                </c:pt>
                <c:pt idx="6232">
                  <c:v>1121.5306604003906</c:v>
                </c:pt>
                <c:pt idx="6233">
                  <c:v>1375.2697044542101</c:v>
                </c:pt>
                <c:pt idx="6234">
                  <c:v>1396.2692389594183</c:v>
                </c:pt>
                <c:pt idx="6235">
                  <c:v>1348.7840100097656</c:v>
                </c:pt>
                <c:pt idx="6236">
                  <c:v>2291.5063043891059</c:v>
                </c:pt>
                <c:pt idx="6237">
                  <c:v>3535.5053748914929</c:v>
                </c:pt>
                <c:pt idx="6238">
                  <c:v>4662.1542062717017</c:v>
                </c:pt>
                <c:pt idx="6239">
                  <c:v>5595.1435742187496</c:v>
                </c:pt>
                <c:pt idx="6240">
                  <c:v>6338.6853873697919</c:v>
                </c:pt>
                <c:pt idx="6241">
                  <c:v>7216.2322569444441</c:v>
                </c:pt>
                <c:pt idx="6242">
                  <c:v>7950.675782335069</c:v>
                </c:pt>
                <c:pt idx="6243">
                  <c:v>8337.1085758463541</c:v>
                </c:pt>
                <c:pt idx="6244">
                  <c:v>8693.0059602864585</c:v>
                </c:pt>
                <c:pt idx="6245">
                  <c:v>9197.653607855902</c:v>
                </c:pt>
                <c:pt idx="6246">
                  <c:v>9004.5630349392359</c:v>
                </c:pt>
                <c:pt idx="6247">
                  <c:v>9153.3131152343758</c:v>
                </c:pt>
                <c:pt idx="6248">
                  <c:v>8886.7240001085065</c:v>
                </c:pt>
                <c:pt idx="6249">
                  <c:v>6740.8245171440976</c:v>
                </c:pt>
                <c:pt idx="6250">
                  <c:v>8403.907472873263</c:v>
                </c:pt>
                <c:pt idx="6251">
                  <c:v>9171.3112055121528</c:v>
                </c:pt>
                <c:pt idx="6252">
                  <c:v>8049.1685866970483</c:v>
                </c:pt>
                <c:pt idx="6253">
                  <c:v>7135.3525916883682</c:v>
                </c:pt>
                <c:pt idx="6254">
                  <c:v>6265.8107449001736</c:v>
                </c:pt>
                <c:pt idx="6255">
                  <c:v>6022.8133723958335</c:v>
                </c:pt>
                <c:pt idx="6256">
                  <c:v>6487.3652647569443</c:v>
                </c:pt>
                <c:pt idx="6257">
                  <c:v>7223.6866509331594</c:v>
                </c:pt>
                <c:pt idx="6258">
                  <c:v>7988.5319059244794</c:v>
                </c:pt>
                <c:pt idx="6259">
                  <c:v>8804.5957128906248</c:v>
                </c:pt>
                <c:pt idx="6260">
                  <c:v>11400.423195529514</c:v>
                </c:pt>
                <c:pt idx="6261">
                  <c:v>15095.291917317709</c:v>
                </c:pt>
                <c:pt idx="6262">
                  <c:v>18886.456369357638</c:v>
                </c:pt>
                <c:pt idx="6263">
                  <c:v>21006.649340277778</c:v>
                </c:pt>
                <c:pt idx="6264">
                  <c:v>21104.36294487847</c:v>
                </c:pt>
                <c:pt idx="6265">
                  <c:v>20816.428292100696</c:v>
                </c:pt>
                <c:pt idx="6266">
                  <c:v>19683.831276041667</c:v>
                </c:pt>
                <c:pt idx="6267">
                  <c:v>18631.438133680556</c:v>
                </c:pt>
                <c:pt idx="6268">
                  <c:v>18397.293307291668</c:v>
                </c:pt>
                <c:pt idx="6269">
                  <c:v>17544.896857638891</c:v>
                </c:pt>
                <c:pt idx="6270">
                  <c:v>15741.521432291667</c:v>
                </c:pt>
                <c:pt idx="6271">
                  <c:v>13575.031711154514</c:v>
                </c:pt>
                <c:pt idx="6272">
                  <c:v>11490.405476345486</c:v>
                </c:pt>
                <c:pt idx="6273">
                  <c:v>11118.705006510416</c:v>
                </c:pt>
                <c:pt idx="6274">
                  <c:v>12771.360292968749</c:v>
                </c:pt>
                <c:pt idx="6275">
                  <c:v>12968.541418185763</c:v>
                </c:pt>
                <c:pt idx="6276">
                  <c:v>12104.854978298612</c:v>
                </c:pt>
                <c:pt idx="6277">
                  <c:v>11159.332648654514</c:v>
                </c:pt>
                <c:pt idx="6278">
                  <c:v>10579.133650173611</c:v>
                </c:pt>
                <c:pt idx="6279">
                  <c:v>10730.49482313368</c:v>
                </c:pt>
                <c:pt idx="6280">
                  <c:v>11540.489154730903</c:v>
                </c:pt>
                <c:pt idx="6281">
                  <c:v>11856.655225694445</c:v>
                </c:pt>
                <c:pt idx="6282">
                  <c:v>13141.21245985243</c:v>
                </c:pt>
                <c:pt idx="6283">
                  <c:v>13464.051227213542</c:v>
                </c:pt>
                <c:pt idx="6284">
                  <c:v>15325.181220703125</c:v>
                </c:pt>
                <c:pt idx="6285">
                  <c:v>16605.013423394099</c:v>
                </c:pt>
                <c:pt idx="6286">
                  <c:v>18292.439687499998</c:v>
                </c:pt>
                <c:pt idx="6287">
                  <c:v>19432.779519856769</c:v>
                </c:pt>
                <c:pt idx="6288">
                  <c:v>19854.189726562501</c:v>
                </c:pt>
                <c:pt idx="6289">
                  <c:v>20040.13533420139</c:v>
                </c:pt>
                <c:pt idx="6290">
                  <c:v>19436.735592447916</c:v>
                </c:pt>
                <c:pt idx="6291">
                  <c:v>18901.419279513888</c:v>
                </c:pt>
                <c:pt idx="6292">
                  <c:v>17098.773812934029</c:v>
                </c:pt>
                <c:pt idx="6293">
                  <c:v>16294.46623046875</c:v>
                </c:pt>
                <c:pt idx="6294">
                  <c:v>15967.845110677083</c:v>
                </c:pt>
                <c:pt idx="6295">
                  <c:v>14836.883160807292</c:v>
                </c:pt>
                <c:pt idx="6296">
                  <c:v>13189.439033203125</c:v>
                </c:pt>
                <c:pt idx="6297">
                  <c:v>10850.138986545138</c:v>
                </c:pt>
                <c:pt idx="6298">
                  <c:v>9710.1694596354173</c:v>
                </c:pt>
                <c:pt idx="6299">
                  <c:v>7082.8629121907552</c:v>
                </c:pt>
                <c:pt idx="6300">
                  <c:v>4718.5701193576388</c:v>
                </c:pt>
                <c:pt idx="6301">
                  <c:v>3028.1878203667534</c:v>
                </c:pt>
                <c:pt idx="6302">
                  <c:v>2293.8567279730901</c:v>
                </c:pt>
                <c:pt idx="6303">
                  <c:v>2350.2727053493923</c:v>
                </c:pt>
                <c:pt idx="6304">
                  <c:v>2759.3216381835937</c:v>
                </c:pt>
                <c:pt idx="6305">
                  <c:v>3396.06890109592</c:v>
                </c:pt>
                <c:pt idx="6306">
                  <c:v>4190.9814057074655</c:v>
                </c:pt>
                <c:pt idx="6307">
                  <c:v>5437.2759347873262</c:v>
                </c:pt>
                <c:pt idx="6308">
                  <c:v>7889.6272661675348</c:v>
                </c:pt>
                <c:pt idx="6309">
                  <c:v>10530.840640190972</c:v>
                </c:pt>
                <c:pt idx="6310">
                  <c:v>13369.774348958334</c:v>
                </c:pt>
                <c:pt idx="6311">
                  <c:v>15037.440591362847</c:v>
                </c:pt>
                <c:pt idx="6312">
                  <c:v>16427.51795030382</c:v>
                </c:pt>
                <c:pt idx="6313">
                  <c:v>16964.488580729168</c:v>
                </c:pt>
                <c:pt idx="6314">
                  <c:v>16326.101766493055</c:v>
                </c:pt>
                <c:pt idx="6315">
                  <c:v>15088.88933810764</c:v>
                </c:pt>
                <c:pt idx="6316">
                  <c:v>13742.7290234375</c:v>
                </c:pt>
                <c:pt idx="6317">
                  <c:v>12377.173028428819</c:v>
                </c:pt>
                <c:pt idx="6318">
                  <c:v>11316.304800347221</c:v>
                </c:pt>
                <c:pt idx="6319">
                  <c:v>10990.345169270833</c:v>
                </c:pt>
                <c:pt idx="6320">
                  <c:v>9502.619141710069</c:v>
                </c:pt>
                <c:pt idx="6321">
                  <c:v>8701.6473470052078</c:v>
                </c:pt>
                <c:pt idx="6322">
                  <c:v>8742.0820128038195</c:v>
                </c:pt>
                <c:pt idx="6323">
                  <c:v>9244.1610253906256</c:v>
                </c:pt>
                <c:pt idx="6324">
                  <c:v>7464.067545572917</c:v>
                </c:pt>
                <c:pt idx="6325">
                  <c:v>6285.9836078559028</c:v>
                </c:pt>
                <c:pt idx="6326">
                  <c:v>5133.7234347873264</c:v>
                </c:pt>
                <c:pt idx="6327">
                  <c:v>6457.348064236111</c:v>
                </c:pt>
                <c:pt idx="6328">
                  <c:v>7854.3635036892365</c:v>
                </c:pt>
                <c:pt idx="6329">
                  <c:v>9541.1659429253468</c:v>
                </c:pt>
                <c:pt idx="6330">
                  <c:v>10725.256412760416</c:v>
                </c:pt>
                <c:pt idx="6331">
                  <c:v>10981.616148003472</c:v>
                </c:pt>
                <c:pt idx="6332">
                  <c:v>12670.175133463541</c:v>
                </c:pt>
                <c:pt idx="6333">
                  <c:v>14739.241870659722</c:v>
                </c:pt>
                <c:pt idx="6334">
                  <c:v>15977.007457682292</c:v>
                </c:pt>
                <c:pt idx="6335">
                  <c:v>17226.687599826389</c:v>
                </c:pt>
                <c:pt idx="6336">
                  <c:v>17260.849565972221</c:v>
                </c:pt>
                <c:pt idx="6337">
                  <c:v>18003.941542968751</c:v>
                </c:pt>
                <c:pt idx="6338">
                  <c:v>19044.093945312499</c:v>
                </c:pt>
                <c:pt idx="6339">
                  <c:v>19032.580373263889</c:v>
                </c:pt>
                <c:pt idx="6340">
                  <c:v>18291.455316840278</c:v>
                </c:pt>
                <c:pt idx="6341">
                  <c:v>17945.929926215278</c:v>
                </c:pt>
                <c:pt idx="6342">
                  <c:v>17745.258339843749</c:v>
                </c:pt>
                <c:pt idx="6343">
                  <c:v>16875.823671875001</c:v>
                </c:pt>
                <c:pt idx="6344">
                  <c:v>15249.584483506944</c:v>
                </c:pt>
                <c:pt idx="6345">
                  <c:v>14722.480434027777</c:v>
                </c:pt>
                <c:pt idx="6346">
                  <c:v>15929.124246961806</c:v>
                </c:pt>
                <c:pt idx="6347">
                  <c:v>14279.678228081597</c:v>
                </c:pt>
                <c:pt idx="6348">
                  <c:v>11644.595009765624</c:v>
                </c:pt>
                <c:pt idx="6349">
                  <c:v>9237.7144911024297</c:v>
                </c:pt>
                <c:pt idx="6350">
                  <c:v>8070.301959635417</c:v>
                </c:pt>
                <c:pt idx="6351">
                  <c:v>7958.6814816623264</c:v>
                </c:pt>
                <c:pt idx="6352">
                  <c:v>8243.2046999782979</c:v>
                </c:pt>
                <c:pt idx="6353">
                  <c:v>8543.1722949218747</c:v>
                </c:pt>
                <c:pt idx="6354">
                  <c:v>9096.8090776909721</c:v>
                </c:pt>
                <c:pt idx="6355">
                  <c:v>10347.535591362846</c:v>
                </c:pt>
                <c:pt idx="6356">
                  <c:v>14297.795160590278</c:v>
                </c:pt>
                <c:pt idx="6357">
                  <c:v>18235.132814127603</c:v>
                </c:pt>
                <c:pt idx="6358">
                  <c:v>20725.176315104167</c:v>
                </c:pt>
                <c:pt idx="6359">
                  <c:v>21526.301751302082</c:v>
                </c:pt>
                <c:pt idx="6360">
                  <c:v>21258.53842230903</c:v>
                </c:pt>
                <c:pt idx="6361">
                  <c:v>20470.555390624999</c:v>
                </c:pt>
                <c:pt idx="6362">
                  <c:v>19838.272432725695</c:v>
                </c:pt>
                <c:pt idx="6363">
                  <c:v>19009.307016059029</c:v>
                </c:pt>
                <c:pt idx="6364">
                  <c:v>18532.032732204862</c:v>
                </c:pt>
                <c:pt idx="6365">
                  <c:v>17765.093643663193</c:v>
                </c:pt>
                <c:pt idx="6366">
                  <c:v>17098.075633680557</c:v>
                </c:pt>
                <c:pt idx="6367">
                  <c:v>16427.881316189236</c:v>
                </c:pt>
                <c:pt idx="6368">
                  <c:v>14924.127593315972</c:v>
                </c:pt>
                <c:pt idx="6369">
                  <c:v>14117.552710503473</c:v>
                </c:pt>
                <c:pt idx="6370">
                  <c:v>13026.533210720487</c:v>
                </c:pt>
                <c:pt idx="6371">
                  <c:v>10207.972264539931</c:v>
                </c:pt>
                <c:pt idx="6372">
                  <c:v>7351.4984678819446</c:v>
                </c:pt>
                <c:pt idx="6373">
                  <c:v>6509.8010769314233</c:v>
                </c:pt>
                <c:pt idx="6374">
                  <c:v>6505.131365559896</c:v>
                </c:pt>
                <c:pt idx="6375">
                  <c:v>6755.0276741536454</c:v>
                </c:pt>
                <c:pt idx="6376">
                  <c:v>7233.8155137803824</c:v>
                </c:pt>
                <c:pt idx="6377">
                  <c:v>7584.1225721571182</c:v>
                </c:pt>
                <c:pt idx="6378">
                  <c:v>7805.3820762803816</c:v>
                </c:pt>
                <c:pt idx="6379">
                  <c:v>8596.7861919487841</c:v>
                </c:pt>
                <c:pt idx="6380">
                  <c:v>10548.988085937501</c:v>
                </c:pt>
                <c:pt idx="6381">
                  <c:v>11280.326456163195</c:v>
                </c:pt>
                <c:pt idx="6382">
                  <c:v>13017.007316623263</c:v>
                </c:pt>
                <c:pt idx="6383">
                  <c:v>15029.605059678819</c:v>
                </c:pt>
                <c:pt idx="6384">
                  <c:v>15783.434283854167</c:v>
                </c:pt>
                <c:pt idx="6385">
                  <c:v>15383.595642361111</c:v>
                </c:pt>
                <c:pt idx="6386">
                  <c:v>15082.663904079862</c:v>
                </c:pt>
                <c:pt idx="6387">
                  <c:v>15090.966844618055</c:v>
                </c:pt>
                <c:pt idx="6388">
                  <c:v>13688.763369140624</c:v>
                </c:pt>
                <c:pt idx="6389">
                  <c:v>12397.493917100694</c:v>
                </c:pt>
                <c:pt idx="6390">
                  <c:v>11258.952874348959</c:v>
                </c:pt>
                <c:pt idx="6391">
                  <c:v>10392.294934895834</c:v>
                </c:pt>
                <c:pt idx="6392">
                  <c:v>8724.0700710720484</c:v>
                </c:pt>
                <c:pt idx="6393">
                  <c:v>8292.1113102213549</c:v>
                </c:pt>
                <c:pt idx="6394">
                  <c:v>6866.9747037760417</c:v>
                </c:pt>
                <c:pt idx="6395">
                  <c:v>4606.2490861002607</c:v>
                </c:pt>
                <c:pt idx="6396">
                  <c:v>3578.4471286349826</c:v>
                </c:pt>
                <c:pt idx="6397">
                  <c:v>3417.8032218424478</c:v>
                </c:pt>
                <c:pt idx="6398">
                  <c:v>3717.8424698893227</c:v>
                </c:pt>
                <c:pt idx="6399">
                  <c:v>3802.9710940212672</c:v>
                </c:pt>
                <c:pt idx="6400">
                  <c:v>4335.4982964409719</c:v>
                </c:pt>
                <c:pt idx="6401">
                  <c:v>4830.5607573784719</c:v>
                </c:pt>
                <c:pt idx="6402">
                  <c:v>6254.1833349609378</c:v>
                </c:pt>
                <c:pt idx="6403">
                  <c:v>8872.2406228298605</c:v>
                </c:pt>
                <c:pt idx="6404">
                  <c:v>12918.049557291666</c:v>
                </c:pt>
                <c:pt idx="6405">
                  <c:v>15637.674656032987</c:v>
                </c:pt>
                <c:pt idx="6406">
                  <c:v>17255.140128038194</c:v>
                </c:pt>
                <c:pt idx="6407">
                  <c:v>17302.383352864585</c:v>
                </c:pt>
                <c:pt idx="6408">
                  <c:v>15586.279051649306</c:v>
                </c:pt>
                <c:pt idx="6409">
                  <c:v>13568.34705186632</c:v>
                </c:pt>
                <c:pt idx="6410">
                  <c:v>11488.088659939236</c:v>
                </c:pt>
                <c:pt idx="6411">
                  <c:v>9968.6837141927081</c:v>
                </c:pt>
                <c:pt idx="6412">
                  <c:v>8563.8613226996531</c:v>
                </c:pt>
                <c:pt idx="6413">
                  <c:v>7224.9374696180557</c:v>
                </c:pt>
                <c:pt idx="6414">
                  <c:v>5766.9572422960073</c:v>
                </c:pt>
                <c:pt idx="6415">
                  <c:v>5155.5054172092014</c:v>
                </c:pt>
                <c:pt idx="6416">
                  <c:v>4090.7265313042535</c:v>
                </c:pt>
                <c:pt idx="6417">
                  <c:v>3982.2792588975694</c:v>
                </c:pt>
                <c:pt idx="6418">
                  <c:v>3540.0350781249999</c:v>
                </c:pt>
                <c:pt idx="6419">
                  <c:v>3493.3736013454859</c:v>
                </c:pt>
                <c:pt idx="6420">
                  <c:v>4028.8716349283854</c:v>
                </c:pt>
                <c:pt idx="6421">
                  <c:v>4903.6790451388888</c:v>
                </c:pt>
                <c:pt idx="6422">
                  <c:v>5205.2693923611114</c:v>
                </c:pt>
                <c:pt idx="6423">
                  <c:v>5717.3906987847222</c:v>
                </c:pt>
                <c:pt idx="6424">
                  <c:v>6309.403014865451</c:v>
                </c:pt>
                <c:pt idx="6425">
                  <c:v>6304.8177994791668</c:v>
                </c:pt>
                <c:pt idx="6426">
                  <c:v>6184.3916482204859</c:v>
                </c:pt>
                <c:pt idx="6427">
                  <c:v>5673.1666531032988</c:v>
                </c:pt>
                <c:pt idx="6428">
                  <c:v>6764.5936941189238</c:v>
                </c:pt>
                <c:pt idx="6429">
                  <c:v>8018.5438129340282</c:v>
                </c:pt>
                <c:pt idx="6430">
                  <c:v>8646.3077962239586</c:v>
                </c:pt>
                <c:pt idx="6431">
                  <c:v>9331.5117035590283</c:v>
                </c:pt>
                <c:pt idx="6432">
                  <c:v>9433.5838009982635</c:v>
                </c:pt>
                <c:pt idx="6433">
                  <c:v>8909.7790646701396</c:v>
                </c:pt>
                <c:pt idx="6434">
                  <c:v>7661.7275786675345</c:v>
                </c:pt>
                <c:pt idx="6435">
                  <c:v>6508.269875759549</c:v>
                </c:pt>
                <c:pt idx="6436">
                  <c:v>5341.3334049479163</c:v>
                </c:pt>
                <c:pt idx="6437">
                  <c:v>4234.8548461914061</c:v>
                </c:pt>
                <c:pt idx="6438">
                  <c:v>3154.5883873155381</c:v>
                </c:pt>
                <c:pt idx="6439">
                  <c:v>2555.2834450954861</c:v>
                </c:pt>
                <c:pt idx="6440">
                  <c:v>1783.9100257703992</c:v>
                </c:pt>
                <c:pt idx="6441">
                  <c:v>957.90199571397568</c:v>
                </c:pt>
                <c:pt idx="6442">
                  <c:v>1244.5775215657552</c:v>
                </c:pt>
                <c:pt idx="6443">
                  <c:v>909.48470723470052</c:v>
                </c:pt>
                <c:pt idx="6444">
                  <c:v>594.81051940917973</c:v>
                </c:pt>
                <c:pt idx="6445">
                  <c:v>547.52046071370444</c:v>
                </c:pt>
                <c:pt idx="6446">
                  <c:v>689.92312500000003</c:v>
                </c:pt>
                <c:pt idx="6447">
                  <c:v>1010.0668557400173</c:v>
                </c:pt>
                <c:pt idx="6448">
                  <c:v>1507.0653503417968</c:v>
                </c:pt>
                <c:pt idx="6449">
                  <c:v>2113.3721720377603</c:v>
                </c:pt>
                <c:pt idx="6450">
                  <c:v>3022.5889556206598</c:v>
                </c:pt>
                <c:pt idx="6451">
                  <c:v>3921.9594773356121</c:v>
                </c:pt>
                <c:pt idx="6452">
                  <c:v>5723.9114008246524</c:v>
                </c:pt>
                <c:pt idx="6453">
                  <c:v>7273.6090890842015</c:v>
                </c:pt>
                <c:pt idx="6454">
                  <c:v>8710.6888948567703</c:v>
                </c:pt>
                <c:pt idx="6455">
                  <c:v>9708.8280137803813</c:v>
                </c:pt>
                <c:pt idx="6456">
                  <c:v>10585.906650390625</c:v>
                </c:pt>
                <c:pt idx="6457">
                  <c:v>11622.937932942708</c:v>
                </c:pt>
                <c:pt idx="6458">
                  <c:v>11852.505720486111</c:v>
                </c:pt>
                <c:pt idx="6459">
                  <c:v>11228.966754557292</c:v>
                </c:pt>
                <c:pt idx="6460">
                  <c:v>10672.449367404513</c:v>
                </c:pt>
                <c:pt idx="6461">
                  <c:v>9742.5676388888896</c:v>
                </c:pt>
                <c:pt idx="6462">
                  <c:v>9363.9592220052091</c:v>
                </c:pt>
                <c:pt idx="6463">
                  <c:v>9048.2110568576391</c:v>
                </c:pt>
                <c:pt idx="6464">
                  <c:v>7494.4224701605899</c:v>
                </c:pt>
                <c:pt idx="6465">
                  <c:v>4245.8587624782986</c:v>
                </c:pt>
                <c:pt idx="6466">
                  <c:v>4042.7914686414929</c:v>
                </c:pt>
                <c:pt idx="6467">
                  <c:v>3618.6286325412325</c:v>
                </c:pt>
                <c:pt idx="6468">
                  <c:v>2125.0959497070312</c:v>
                </c:pt>
                <c:pt idx="6469">
                  <c:v>1398.2398510742187</c:v>
                </c:pt>
                <c:pt idx="6470">
                  <c:v>1607.4233988444009</c:v>
                </c:pt>
                <c:pt idx="6471">
                  <c:v>2257.4936551920573</c:v>
                </c:pt>
                <c:pt idx="6472">
                  <c:v>3608.1928097873265</c:v>
                </c:pt>
                <c:pt idx="6473">
                  <c:v>4524.5749359809024</c:v>
                </c:pt>
                <c:pt idx="6474">
                  <c:v>6335.2196397569442</c:v>
                </c:pt>
                <c:pt idx="6475">
                  <c:v>8627.6375607638893</c:v>
                </c:pt>
                <c:pt idx="6476">
                  <c:v>11458.008617621528</c:v>
                </c:pt>
                <c:pt idx="6477">
                  <c:v>13333.343758680556</c:v>
                </c:pt>
                <c:pt idx="6478">
                  <c:v>14297.231692708334</c:v>
                </c:pt>
                <c:pt idx="6479">
                  <c:v>14711.137192925347</c:v>
                </c:pt>
                <c:pt idx="6480">
                  <c:v>13880.105715060763</c:v>
                </c:pt>
                <c:pt idx="6481">
                  <c:v>13501.770208333333</c:v>
                </c:pt>
                <c:pt idx="6482">
                  <c:v>13750.516859809028</c:v>
                </c:pt>
                <c:pt idx="6483">
                  <c:v>13343.941754557292</c:v>
                </c:pt>
                <c:pt idx="6484">
                  <c:v>12723.596758897569</c:v>
                </c:pt>
                <c:pt idx="6485">
                  <c:v>11967.426176215278</c:v>
                </c:pt>
                <c:pt idx="6486">
                  <c:v>11167.322262369791</c:v>
                </c:pt>
                <c:pt idx="6487">
                  <c:v>10432.316128472223</c:v>
                </c:pt>
                <c:pt idx="6488">
                  <c:v>8887.1593923611108</c:v>
                </c:pt>
                <c:pt idx="6489">
                  <c:v>6444.2887722439236</c:v>
                </c:pt>
                <c:pt idx="6490">
                  <c:v>7268.9080474175344</c:v>
                </c:pt>
                <c:pt idx="6491">
                  <c:v>8145.7992192925349</c:v>
                </c:pt>
                <c:pt idx="6492">
                  <c:v>8667.4843440755212</c:v>
                </c:pt>
                <c:pt idx="6493">
                  <c:v>9092.6975661892357</c:v>
                </c:pt>
                <c:pt idx="6494">
                  <c:v>8953.6630186631937</c:v>
                </c:pt>
                <c:pt idx="6495">
                  <c:v>9616.0794949001738</c:v>
                </c:pt>
                <c:pt idx="6496">
                  <c:v>10464.495046657987</c:v>
                </c:pt>
                <c:pt idx="6497">
                  <c:v>12109.300418836805</c:v>
                </c:pt>
                <c:pt idx="6498">
                  <c:v>12162.39156358507</c:v>
                </c:pt>
                <c:pt idx="6499">
                  <c:v>12733.955377604167</c:v>
                </c:pt>
                <c:pt idx="6500">
                  <c:v>16277.007025824652</c:v>
                </c:pt>
                <c:pt idx="6501">
                  <c:v>19222.061944444446</c:v>
                </c:pt>
                <c:pt idx="6502">
                  <c:v>20732.399171006946</c:v>
                </c:pt>
                <c:pt idx="6503">
                  <c:v>21587.773500434028</c:v>
                </c:pt>
                <c:pt idx="6504">
                  <c:v>21154.577048611111</c:v>
                </c:pt>
                <c:pt idx="6505">
                  <c:v>20828.945620659721</c:v>
                </c:pt>
                <c:pt idx="6506">
                  <c:v>20204.024778645835</c:v>
                </c:pt>
                <c:pt idx="6507">
                  <c:v>19644.04849175347</c:v>
                </c:pt>
                <c:pt idx="6508">
                  <c:v>18952.130640190971</c:v>
                </c:pt>
                <c:pt idx="6509">
                  <c:v>18327.832905815972</c:v>
                </c:pt>
                <c:pt idx="6510">
                  <c:v>17799.826827256944</c:v>
                </c:pt>
                <c:pt idx="6511">
                  <c:v>17225.302684461807</c:v>
                </c:pt>
                <c:pt idx="6512">
                  <c:v>15650.404539930556</c:v>
                </c:pt>
                <c:pt idx="6513">
                  <c:v>15063.536507161458</c:v>
                </c:pt>
                <c:pt idx="6514">
                  <c:v>16018.449880642362</c:v>
                </c:pt>
                <c:pt idx="6515">
                  <c:v>15540.241622178819</c:v>
                </c:pt>
                <c:pt idx="6516">
                  <c:v>14387.405417751736</c:v>
                </c:pt>
                <c:pt idx="6517">
                  <c:v>14343.760470920139</c:v>
                </c:pt>
                <c:pt idx="6518">
                  <c:v>14127.532744140624</c:v>
                </c:pt>
                <c:pt idx="6519">
                  <c:v>14113.494286024306</c:v>
                </c:pt>
                <c:pt idx="6520">
                  <c:v>15146.599583333333</c:v>
                </c:pt>
                <c:pt idx="6521">
                  <c:v>16890.301236979165</c:v>
                </c:pt>
                <c:pt idx="6522">
                  <c:v>18544.481397569445</c:v>
                </c:pt>
                <c:pt idx="6523">
                  <c:v>18166.159826388888</c:v>
                </c:pt>
                <c:pt idx="6524">
                  <c:v>20471.680151909721</c:v>
                </c:pt>
                <c:pt idx="6525">
                  <c:v>22172.527450086807</c:v>
                </c:pt>
                <c:pt idx="6526">
                  <c:v>22021.832714843749</c:v>
                </c:pt>
                <c:pt idx="6527">
                  <c:v>20269.594255642362</c:v>
                </c:pt>
                <c:pt idx="6528">
                  <c:v>18389.228828125</c:v>
                </c:pt>
                <c:pt idx="6529">
                  <c:v>15242.396714409722</c:v>
                </c:pt>
                <c:pt idx="6530">
                  <c:v>13854.246668836806</c:v>
                </c:pt>
                <c:pt idx="6531">
                  <c:v>13266.473012152777</c:v>
                </c:pt>
                <c:pt idx="6532">
                  <c:v>12832.6341796875</c:v>
                </c:pt>
                <c:pt idx="6533">
                  <c:v>13325.274188368056</c:v>
                </c:pt>
                <c:pt idx="6534">
                  <c:v>13478.600457899305</c:v>
                </c:pt>
                <c:pt idx="6535">
                  <c:v>14306.719103732639</c:v>
                </c:pt>
                <c:pt idx="6536">
                  <c:v>12755.160148654513</c:v>
                </c:pt>
                <c:pt idx="6537">
                  <c:v>12615.120268012153</c:v>
                </c:pt>
                <c:pt idx="6538">
                  <c:v>14240.512734374999</c:v>
                </c:pt>
                <c:pt idx="6539">
                  <c:v>14203.151447482638</c:v>
                </c:pt>
                <c:pt idx="6540">
                  <c:v>13288.765667317708</c:v>
                </c:pt>
                <c:pt idx="6541">
                  <c:v>12296.375146484375</c:v>
                </c:pt>
                <c:pt idx="6542">
                  <c:v>12820.375646701388</c:v>
                </c:pt>
                <c:pt idx="6543">
                  <c:v>13153.479355468749</c:v>
                </c:pt>
                <c:pt idx="6544">
                  <c:v>13614.797582465279</c:v>
                </c:pt>
                <c:pt idx="6545">
                  <c:v>15149.012713758681</c:v>
                </c:pt>
                <c:pt idx="6546">
                  <c:v>16700.450177951388</c:v>
                </c:pt>
                <c:pt idx="6547">
                  <c:v>15787.474552951389</c:v>
                </c:pt>
                <c:pt idx="6548">
                  <c:v>16882.877480468749</c:v>
                </c:pt>
                <c:pt idx="6549">
                  <c:v>18947.043550347222</c:v>
                </c:pt>
                <c:pt idx="6550">
                  <c:v>20476.094520399307</c:v>
                </c:pt>
                <c:pt idx="6551">
                  <c:v>21541.096408420141</c:v>
                </c:pt>
                <c:pt idx="6552">
                  <c:v>20429.387879774305</c:v>
                </c:pt>
                <c:pt idx="6553">
                  <c:v>18499.666080729166</c:v>
                </c:pt>
                <c:pt idx="6554">
                  <c:v>16528.692439236111</c:v>
                </c:pt>
                <c:pt idx="6555">
                  <c:v>14888.607617187499</c:v>
                </c:pt>
                <c:pt idx="6556">
                  <c:v>13314.51382595486</c:v>
                </c:pt>
                <c:pt idx="6557">
                  <c:v>11505.840834418403</c:v>
                </c:pt>
                <c:pt idx="6558">
                  <c:v>9778.4503005642364</c:v>
                </c:pt>
                <c:pt idx="6559">
                  <c:v>9076.5006770833334</c:v>
                </c:pt>
                <c:pt idx="6560">
                  <c:v>8439.7653434244785</c:v>
                </c:pt>
                <c:pt idx="6561">
                  <c:v>7714.8264024522568</c:v>
                </c:pt>
                <c:pt idx="6562">
                  <c:v>10026.02732421875</c:v>
                </c:pt>
                <c:pt idx="6563">
                  <c:v>12164.807490234374</c:v>
                </c:pt>
                <c:pt idx="6564">
                  <c:v>12094.032977430556</c:v>
                </c:pt>
                <c:pt idx="6565">
                  <c:v>11064.00486328125</c:v>
                </c:pt>
                <c:pt idx="6566">
                  <c:v>10841.593747829862</c:v>
                </c:pt>
                <c:pt idx="6567">
                  <c:v>11034.684010416666</c:v>
                </c:pt>
                <c:pt idx="6568">
                  <c:v>11935.622470703125</c:v>
                </c:pt>
                <c:pt idx="6569">
                  <c:v>13978.60404188368</c:v>
                </c:pt>
                <c:pt idx="6570">
                  <c:v>15745.055864800348</c:v>
                </c:pt>
                <c:pt idx="6571">
                  <c:v>15328.804095052083</c:v>
                </c:pt>
                <c:pt idx="6572">
                  <c:v>15615.889856770833</c:v>
                </c:pt>
                <c:pt idx="6573">
                  <c:v>16317.07296983507</c:v>
                </c:pt>
                <c:pt idx="6574">
                  <c:v>16953.353211805555</c:v>
                </c:pt>
                <c:pt idx="6575">
                  <c:v>17320.024535590277</c:v>
                </c:pt>
                <c:pt idx="6576">
                  <c:v>17510.673318142362</c:v>
                </c:pt>
                <c:pt idx="6577">
                  <c:v>17529.945857204861</c:v>
                </c:pt>
                <c:pt idx="6578">
                  <c:v>16054.909182942709</c:v>
                </c:pt>
                <c:pt idx="6579">
                  <c:v>14283.715342881944</c:v>
                </c:pt>
                <c:pt idx="6580">
                  <c:v>13180.16708984375</c:v>
                </c:pt>
                <c:pt idx="6581">
                  <c:v>13098.781906467015</c:v>
                </c:pt>
                <c:pt idx="6582">
                  <c:v>12692.271421440972</c:v>
                </c:pt>
                <c:pt idx="6583">
                  <c:v>11761.395396050348</c:v>
                </c:pt>
                <c:pt idx="6584">
                  <c:v>9563.2624560546883</c:v>
                </c:pt>
                <c:pt idx="6585">
                  <c:v>8632.1300808376727</c:v>
                </c:pt>
                <c:pt idx="6586">
                  <c:v>11647.380960286459</c:v>
                </c:pt>
                <c:pt idx="6587">
                  <c:v>12496.53218641493</c:v>
                </c:pt>
                <c:pt idx="6588">
                  <c:v>11447.466605902779</c:v>
                </c:pt>
                <c:pt idx="6589">
                  <c:v>10264.252324218751</c:v>
                </c:pt>
                <c:pt idx="6590">
                  <c:v>10562.696771918403</c:v>
                </c:pt>
                <c:pt idx="6591">
                  <c:v>12041.65939561632</c:v>
                </c:pt>
                <c:pt idx="6592">
                  <c:v>14732.424793836806</c:v>
                </c:pt>
                <c:pt idx="6593">
                  <c:v>16877.461144748264</c:v>
                </c:pt>
                <c:pt idx="6594">
                  <c:v>19248.977078993055</c:v>
                </c:pt>
                <c:pt idx="6595">
                  <c:v>19858.414355468751</c:v>
                </c:pt>
                <c:pt idx="6596">
                  <c:v>18978.215946180557</c:v>
                </c:pt>
                <c:pt idx="6597">
                  <c:v>19299.042413194446</c:v>
                </c:pt>
                <c:pt idx="6598">
                  <c:v>19701.883263888889</c:v>
                </c:pt>
                <c:pt idx="6599">
                  <c:v>18983.044789496529</c:v>
                </c:pt>
                <c:pt idx="6600">
                  <c:v>18299.829680989584</c:v>
                </c:pt>
                <c:pt idx="6601">
                  <c:v>16805.907530381945</c:v>
                </c:pt>
                <c:pt idx="6602">
                  <c:v>15962.945128038195</c:v>
                </c:pt>
                <c:pt idx="6603">
                  <c:v>14870.618353949652</c:v>
                </c:pt>
                <c:pt idx="6604">
                  <c:v>13967.986280381945</c:v>
                </c:pt>
                <c:pt idx="6605">
                  <c:v>12110.526116536459</c:v>
                </c:pt>
                <c:pt idx="6606">
                  <c:v>10797.162110460069</c:v>
                </c:pt>
                <c:pt idx="6607">
                  <c:v>9956.2158832465284</c:v>
                </c:pt>
                <c:pt idx="6608">
                  <c:v>9261.4134570312508</c:v>
                </c:pt>
                <c:pt idx="6609">
                  <c:v>9108.7852571614585</c:v>
                </c:pt>
                <c:pt idx="6610">
                  <c:v>10939.917498914931</c:v>
                </c:pt>
                <c:pt idx="6611">
                  <c:v>10294.345834418404</c:v>
                </c:pt>
                <c:pt idx="6612">
                  <c:v>9837.8300553385416</c:v>
                </c:pt>
                <c:pt idx="6613">
                  <c:v>9906.5038422309026</c:v>
                </c:pt>
                <c:pt idx="6614">
                  <c:v>9999.4532486979169</c:v>
                </c:pt>
                <c:pt idx="6615">
                  <c:v>9757.7394780815976</c:v>
                </c:pt>
                <c:pt idx="6616">
                  <c:v>9214.9777625868064</c:v>
                </c:pt>
                <c:pt idx="6617">
                  <c:v>10957.297022569444</c:v>
                </c:pt>
                <c:pt idx="6618">
                  <c:v>12295.663546006945</c:v>
                </c:pt>
                <c:pt idx="6619">
                  <c:v>12537.294585503472</c:v>
                </c:pt>
                <c:pt idx="6620">
                  <c:v>12954.993785807292</c:v>
                </c:pt>
                <c:pt idx="6621">
                  <c:v>13069.931254340278</c:v>
                </c:pt>
                <c:pt idx="6622">
                  <c:v>12551.938082682291</c:v>
                </c:pt>
                <c:pt idx="6623">
                  <c:v>12318.741642795139</c:v>
                </c:pt>
                <c:pt idx="6624">
                  <c:v>12107.890926649305</c:v>
                </c:pt>
                <c:pt idx="6625">
                  <c:v>13198.362639431423</c:v>
                </c:pt>
                <c:pt idx="6626">
                  <c:v>13458.642759331597</c:v>
                </c:pt>
                <c:pt idx="6627">
                  <c:v>14186.995868055556</c:v>
                </c:pt>
                <c:pt idx="6628">
                  <c:v>13519.764237196181</c:v>
                </c:pt>
                <c:pt idx="6629">
                  <c:v>13107.566353081596</c:v>
                </c:pt>
                <c:pt idx="6630">
                  <c:v>12795.680339626737</c:v>
                </c:pt>
                <c:pt idx="6631">
                  <c:v>11738.092021484375</c:v>
                </c:pt>
                <c:pt idx="6632">
                  <c:v>10341.636022135417</c:v>
                </c:pt>
                <c:pt idx="6633">
                  <c:v>10401.380794270834</c:v>
                </c:pt>
                <c:pt idx="6634">
                  <c:v>12033.990195312501</c:v>
                </c:pt>
                <c:pt idx="6635">
                  <c:v>11848.858567708334</c:v>
                </c:pt>
                <c:pt idx="6636">
                  <c:v>10670.736004774306</c:v>
                </c:pt>
                <c:pt idx="6637">
                  <c:v>8949.7802690972221</c:v>
                </c:pt>
                <c:pt idx="6638">
                  <c:v>8316.4177566189228</c:v>
                </c:pt>
                <c:pt idx="6639">
                  <c:v>9670.0906716579866</c:v>
                </c:pt>
                <c:pt idx="6640">
                  <c:v>11692.632036675348</c:v>
                </c:pt>
                <c:pt idx="6641">
                  <c:v>14530.969202473958</c:v>
                </c:pt>
                <c:pt idx="6642">
                  <c:v>15650.524078776041</c:v>
                </c:pt>
                <c:pt idx="6643">
                  <c:v>15205.259286024306</c:v>
                </c:pt>
                <c:pt idx="6644">
                  <c:v>14513.983388671875</c:v>
                </c:pt>
                <c:pt idx="6645">
                  <c:v>13465.97009874132</c:v>
                </c:pt>
                <c:pt idx="6646">
                  <c:v>11714.971655815973</c:v>
                </c:pt>
                <c:pt idx="6647">
                  <c:v>9365.3546679687497</c:v>
                </c:pt>
                <c:pt idx="6648">
                  <c:v>8536.7544666883678</c:v>
                </c:pt>
                <c:pt idx="6649">
                  <c:v>7472.0229475911456</c:v>
                </c:pt>
                <c:pt idx="6650">
                  <c:v>7155.8624007161461</c:v>
                </c:pt>
                <c:pt idx="6651">
                  <c:v>6099.063576931424</c:v>
                </c:pt>
                <c:pt idx="6652">
                  <c:v>6100.7383550347222</c:v>
                </c:pt>
                <c:pt idx="6653">
                  <c:v>6109.5227804904516</c:v>
                </c:pt>
                <c:pt idx="6654">
                  <c:v>5887.3267051866324</c:v>
                </c:pt>
                <c:pt idx="6655">
                  <c:v>5660.4096750217013</c:v>
                </c:pt>
                <c:pt idx="6656">
                  <c:v>5660.850808919271</c:v>
                </c:pt>
                <c:pt idx="6657">
                  <c:v>6524.5912603081597</c:v>
                </c:pt>
                <c:pt idx="6658">
                  <c:v>8035.4622542317711</c:v>
                </c:pt>
                <c:pt idx="6659">
                  <c:v>8903.6427159288196</c:v>
                </c:pt>
                <c:pt idx="6660">
                  <c:v>9372.1067122395834</c:v>
                </c:pt>
                <c:pt idx="6661">
                  <c:v>10396.600964626736</c:v>
                </c:pt>
                <c:pt idx="6662">
                  <c:v>10677.043070746528</c:v>
                </c:pt>
                <c:pt idx="6663">
                  <c:v>10038.338564453124</c:v>
                </c:pt>
                <c:pt idx="6664">
                  <c:v>9600.5055967881945</c:v>
                </c:pt>
                <c:pt idx="6665">
                  <c:v>8890.5290809461803</c:v>
                </c:pt>
                <c:pt idx="6666">
                  <c:v>7204.3334206814234</c:v>
                </c:pt>
                <c:pt idx="6667">
                  <c:v>5424.3453114149306</c:v>
                </c:pt>
                <c:pt idx="6668">
                  <c:v>5142.9555099826393</c:v>
                </c:pt>
                <c:pt idx="6669">
                  <c:v>5628.7247553168399</c:v>
                </c:pt>
                <c:pt idx="6670">
                  <c:v>5745.1206472439235</c:v>
                </c:pt>
                <c:pt idx="6671">
                  <c:v>5877.1773079427085</c:v>
                </c:pt>
                <c:pt idx="6672">
                  <c:v>5457.659263237847</c:v>
                </c:pt>
                <c:pt idx="6673">
                  <c:v>5224.4613926866323</c:v>
                </c:pt>
                <c:pt idx="6674">
                  <c:v>5016.8975173611107</c:v>
                </c:pt>
                <c:pt idx="6675">
                  <c:v>5097.1113194444442</c:v>
                </c:pt>
                <c:pt idx="6676">
                  <c:v>5554.2918500434025</c:v>
                </c:pt>
                <c:pt idx="6677">
                  <c:v>5715.7283420138892</c:v>
                </c:pt>
                <c:pt idx="6678">
                  <c:v>5365.5894433593749</c:v>
                </c:pt>
                <c:pt idx="6679">
                  <c:v>4796.9012510850698</c:v>
                </c:pt>
                <c:pt idx="6680">
                  <c:v>4067.6239461263021</c:v>
                </c:pt>
                <c:pt idx="6681">
                  <c:v>3162.7844924587675</c:v>
                </c:pt>
                <c:pt idx="6682">
                  <c:v>3474.0986121961805</c:v>
                </c:pt>
                <c:pt idx="6683">
                  <c:v>3912.1479220920137</c:v>
                </c:pt>
                <c:pt idx="6684">
                  <c:v>4097.8696462673615</c:v>
                </c:pt>
                <c:pt idx="6685">
                  <c:v>3707.0527761501735</c:v>
                </c:pt>
                <c:pt idx="6686">
                  <c:v>4423.8585614691838</c:v>
                </c:pt>
                <c:pt idx="6687">
                  <c:v>5520.7776367187498</c:v>
                </c:pt>
                <c:pt idx="6688">
                  <c:v>6366.6195415581597</c:v>
                </c:pt>
                <c:pt idx="6689">
                  <c:v>6564.7467540147572</c:v>
                </c:pt>
                <c:pt idx="6690">
                  <c:v>6764.0973502604165</c:v>
                </c:pt>
                <c:pt idx="6691">
                  <c:v>7650.0078179253469</c:v>
                </c:pt>
                <c:pt idx="6692">
                  <c:v>9708.7188178168399</c:v>
                </c:pt>
                <c:pt idx="6693">
                  <c:v>11350.659212239583</c:v>
                </c:pt>
                <c:pt idx="6694">
                  <c:v>13188.034491102431</c:v>
                </c:pt>
                <c:pt idx="6695">
                  <c:v>14632.42664171007</c:v>
                </c:pt>
                <c:pt idx="6696">
                  <c:v>15147.788907335069</c:v>
                </c:pt>
                <c:pt idx="6697">
                  <c:v>14499.939517144097</c:v>
                </c:pt>
                <c:pt idx="6698">
                  <c:v>14134.720486111111</c:v>
                </c:pt>
                <c:pt idx="6699">
                  <c:v>13924.461558159723</c:v>
                </c:pt>
                <c:pt idx="6700">
                  <c:v>13188.549389105903</c:v>
                </c:pt>
                <c:pt idx="6701">
                  <c:v>12368.699053819444</c:v>
                </c:pt>
                <c:pt idx="6702">
                  <c:v>11573.998017578126</c:v>
                </c:pt>
                <c:pt idx="6703">
                  <c:v>10640.332378472222</c:v>
                </c:pt>
                <c:pt idx="6704">
                  <c:v>9446.5287196180561</c:v>
                </c:pt>
                <c:pt idx="6705">
                  <c:v>8775.8797167968751</c:v>
                </c:pt>
                <c:pt idx="6706">
                  <c:v>8073.3108317057295</c:v>
                </c:pt>
                <c:pt idx="6707">
                  <c:v>6845.6513178168407</c:v>
                </c:pt>
                <c:pt idx="6708">
                  <c:v>5745.9869325086802</c:v>
                </c:pt>
                <c:pt idx="6709">
                  <c:v>5217.772032877604</c:v>
                </c:pt>
                <c:pt idx="6710">
                  <c:v>4427.3733414713543</c:v>
                </c:pt>
                <c:pt idx="6711">
                  <c:v>4182.3024967447918</c:v>
                </c:pt>
                <c:pt idx="6712">
                  <c:v>4248.5325461154516</c:v>
                </c:pt>
                <c:pt idx="6713">
                  <c:v>3682.5667206488715</c:v>
                </c:pt>
                <c:pt idx="6714">
                  <c:v>3419.471841905382</c:v>
                </c:pt>
                <c:pt idx="6715">
                  <c:v>4257.9706252712676</c:v>
                </c:pt>
                <c:pt idx="6716">
                  <c:v>5423.9841183810768</c:v>
                </c:pt>
                <c:pt idx="6717">
                  <c:v>5967.2596625434026</c:v>
                </c:pt>
                <c:pt idx="6718">
                  <c:v>6847.9930468749999</c:v>
                </c:pt>
                <c:pt idx="6719">
                  <c:v>7612.3369612630204</c:v>
                </c:pt>
                <c:pt idx="6720">
                  <c:v>8424.2725097656257</c:v>
                </c:pt>
                <c:pt idx="6721">
                  <c:v>9114.1060026041669</c:v>
                </c:pt>
                <c:pt idx="6722">
                  <c:v>9112.6098328993048</c:v>
                </c:pt>
                <c:pt idx="6723">
                  <c:v>8930.3091699218749</c:v>
                </c:pt>
                <c:pt idx="6724">
                  <c:v>8740.3487098524311</c:v>
                </c:pt>
                <c:pt idx="6725">
                  <c:v>8310.4208886718752</c:v>
                </c:pt>
                <c:pt idx="6726">
                  <c:v>7753.1973513454859</c:v>
                </c:pt>
                <c:pt idx="6727">
                  <c:v>8122.2240955946181</c:v>
                </c:pt>
                <c:pt idx="6728">
                  <c:v>8473.9833593750009</c:v>
                </c:pt>
                <c:pt idx="6729">
                  <c:v>5953.0570095486109</c:v>
                </c:pt>
                <c:pt idx="6730">
                  <c:v>6358.849465603299</c:v>
                </c:pt>
                <c:pt idx="6731">
                  <c:v>7529.2589816623267</c:v>
                </c:pt>
                <c:pt idx="6732">
                  <c:v>7270.8296397569447</c:v>
                </c:pt>
                <c:pt idx="6733">
                  <c:v>6274.7448860677086</c:v>
                </c:pt>
                <c:pt idx="6734">
                  <c:v>5671.8024837239582</c:v>
                </c:pt>
                <c:pt idx="6735">
                  <c:v>5650.3385742187502</c:v>
                </c:pt>
                <c:pt idx="6736">
                  <c:v>5798.8142404513892</c:v>
                </c:pt>
                <c:pt idx="6737">
                  <c:v>6315.0747938368058</c:v>
                </c:pt>
                <c:pt idx="6738">
                  <c:v>6172.7595258246529</c:v>
                </c:pt>
                <c:pt idx="6739">
                  <c:v>7164.9932058376735</c:v>
                </c:pt>
                <c:pt idx="6740">
                  <c:v>11054.299977213541</c:v>
                </c:pt>
                <c:pt idx="6741">
                  <c:v>14504.679977213542</c:v>
                </c:pt>
                <c:pt idx="6742">
                  <c:v>16277.748577473958</c:v>
                </c:pt>
                <c:pt idx="6743">
                  <c:v>16431.236366102432</c:v>
                </c:pt>
                <c:pt idx="6744">
                  <c:v>16230.234462890625</c:v>
                </c:pt>
                <c:pt idx="6745">
                  <c:v>15929.640080295139</c:v>
                </c:pt>
                <c:pt idx="6746">
                  <c:v>15391.643468967013</c:v>
                </c:pt>
                <c:pt idx="6747">
                  <c:v>14516.546818576389</c:v>
                </c:pt>
                <c:pt idx="6748">
                  <c:v>13636.724075520833</c:v>
                </c:pt>
                <c:pt idx="6749">
                  <c:v>12665.777296006945</c:v>
                </c:pt>
                <c:pt idx="6750">
                  <c:v>11058.193448350694</c:v>
                </c:pt>
                <c:pt idx="6751">
                  <c:v>9564.4563986545145</c:v>
                </c:pt>
                <c:pt idx="6752">
                  <c:v>7584.3143001302087</c:v>
                </c:pt>
                <c:pt idx="6753">
                  <c:v>3908.6545222981772</c:v>
                </c:pt>
                <c:pt idx="6754">
                  <c:v>2174.3492062717014</c:v>
                </c:pt>
                <c:pt idx="6755">
                  <c:v>1464.2593831380209</c:v>
                </c:pt>
                <c:pt idx="6756">
                  <c:v>1454.5518416341147</c:v>
                </c:pt>
                <c:pt idx="6757">
                  <c:v>1628.2781241861978</c:v>
                </c:pt>
                <c:pt idx="6758">
                  <c:v>1865.3751729329426</c:v>
                </c:pt>
                <c:pt idx="6759">
                  <c:v>2123.1690429687501</c:v>
                </c:pt>
                <c:pt idx="6760">
                  <c:v>2328.2602064344619</c:v>
                </c:pt>
                <c:pt idx="6761">
                  <c:v>2819.3583186848959</c:v>
                </c:pt>
                <c:pt idx="6762">
                  <c:v>4110.7048152669267</c:v>
                </c:pt>
                <c:pt idx="6763">
                  <c:v>6741.4894254557294</c:v>
                </c:pt>
                <c:pt idx="6764">
                  <c:v>10308.723098958333</c:v>
                </c:pt>
                <c:pt idx="6765">
                  <c:v>12639.723139105903</c:v>
                </c:pt>
                <c:pt idx="6766">
                  <c:v>15107.572471788195</c:v>
                </c:pt>
                <c:pt idx="6767">
                  <c:v>16169.702578124999</c:v>
                </c:pt>
                <c:pt idx="6768">
                  <c:v>16230.711080729166</c:v>
                </c:pt>
                <c:pt idx="6769">
                  <c:v>15803.521452907986</c:v>
                </c:pt>
                <c:pt idx="6770">
                  <c:v>15259.874031032987</c:v>
                </c:pt>
                <c:pt idx="6771">
                  <c:v>15459.427327473959</c:v>
                </c:pt>
                <c:pt idx="6772">
                  <c:v>14547.710256076389</c:v>
                </c:pt>
                <c:pt idx="6773">
                  <c:v>13505.452648654515</c:v>
                </c:pt>
                <c:pt idx="6774">
                  <c:v>12144.276801215277</c:v>
                </c:pt>
                <c:pt idx="6775">
                  <c:v>11053.88191189236</c:v>
                </c:pt>
                <c:pt idx="6776">
                  <c:v>9839.8892057291669</c:v>
                </c:pt>
                <c:pt idx="6777">
                  <c:v>6309.9749896918402</c:v>
                </c:pt>
                <c:pt idx="6778">
                  <c:v>5093.7740228949651</c:v>
                </c:pt>
                <c:pt idx="6779">
                  <c:v>5428.9840212673607</c:v>
                </c:pt>
                <c:pt idx="6780">
                  <c:v>6903.0757893880209</c:v>
                </c:pt>
                <c:pt idx="6781">
                  <c:v>8343.2323263888884</c:v>
                </c:pt>
                <c:pt idx="6782">
                  <c:v>8819.0362706163196</c:v>
                </c:pt>
                <c:pt idx="6783">
                  <c:v>9667.7456944444439</c:v>
                </c:pt>
                <c:pt idx="6784">
                  <c:v>11265.157608506945</c:v>
                </c:pt>
                <c:pt idx="6785">
                  <c:v>13206.841822916667</c:v>
                </c:pt>
                <c:pt idx="6786">
                  <c:v>14235.543780381944</c:v>
                </c:pt>
                <c:pt idx="6787">
                  <c:v>14028.400201822917</c:v>
                </c:pt>
                <c:pt idx="6788">
                  <c:v>15338.342642144096</c:v>
                </c:pt>
                <c:pt idx="6789">
                  <c:v>16518.409503038194</c:v>
                </c:pt>
                <c:pt idx="6790">
                  <c:v>16626.092415364583</c:v>
                </c:pt>
                <c:pt idx="6791">
                  <c:v>15932.646656901041</c:v>
                </c:pt>
                <c:pt idx="6792">
                  <c:v>15184.670604112413</c:v>
                </c:pt>
                <c:pt idx="6793">
                  <c:v>15556.572125108507</c:v>
                </c:pt>
                <c:pt idx="6794">
                  <c:v>16248.245530598959</c:v>
                </c:pt>
                <c:pt idx="6795">
                  <c:v>16411.751031358508</c:v>
                </c:pt>
                <c:pt idx="6796">
                  <c:v>15645.00310546875</c:v>
                </c:pt>
                <c:pt idx="6797">
                  <c:v>15171.42154079861</c:v>
                </c:pt>
                <c:pt idx="6798">
                  <c:v>14973.867514105903</c:v>
                </c:pt>
                <c:pt idx="6799">
                  <c:v>14468.504256184895</c:v>
                </c:pt>
                <c:pt idx="6800">
                  <c:v>14347.575890842014</c:v>
                </c:pt>
                <c:pt idx="6801">
                  <c:v>13920.138090820312</c:v>
                </c:pt>
                <c:pt idx="6802">
                  <c:v>13074.965155436197</c:v>
                </c:pt>
                <c:pt idx="6803">
                  <c:v>11066.86308702257</c:v>
                </c:pt>
                <c:pt idx="6804">
                  <c:v>9735.919677734375</c:v>
                </c:pt>
                <c:pt idx="6805">
                  <c:v>9747.4465977647578</c:v>
                </c:pt>
                <c:pt idx="6806">
                  <c:v>11036.39781358507</c:v>
                </c:pt>
                <c:pt idx="6807">
                  <c:v>12510.594234754773</c:v>
                </c:pt>
                <c:pt idx="6808">
                  <c:v>13734.714407552083</c:v>
                </c:pt>
                <c:pt idx="6809">
                  <c:v>15332.855853949653</c:v>
                </c:pt>
                <c:pt idx="6810">
                  <c:v>16541.765202907987</c:v>
                </c:pt>
                <c:pt idx="6811">
                  <c:v>18353.134105902776</c:v>
                </c:pt>
                <c:pt idx="6812">
                  <c:v>20445.49781032986</c:v>
                </c:pt>
                <c:pt idx="6813">
                  <c:v>21161.842050781252</c:v>
                </c:pt>
                <c:pt idx="6814">
                  <c:v>21311.004828559027</c:v>
                </c:pt>
                <c:pt idx="6815">
                  <c:v>21149.245434570312</c:v>
                </c:pt>
                <c:pt idx="6816">
                  <c:v>20843.701480034721</c:v>
                </c:pt>
                <c:pt idx="6817">
                  <c:v>20349.32515516493</c:v>
                </c:pt>
                <c:pt idx="6818">
                  <c:v>19640.698845486109</c:v>
                </c:pt>
                <c:pt idx="6819">
                  <c:v>19572.750123697915</c:v>
                </c:pt>
                <c:pt idx="6820">
                  <c:v>19716.20006673177</c:v>
                </c:pt>
                <c:pt idx="6821">
                  <c:v>20184.435457899304</c:v>
                </c:pt>
                <c:pt idx="6822">
                  <c:v>19846.394088541667</c:v>
                </c:pt>
                <c:pt idx="6823">
                  <c:v>18776.91306640625</c:v>
                </c:pt>
                <c:pt idx="6824">
                  <c:v>16825.944588758681</c:v>
                </c:pt>
                <c:pt idx="6825">
                  <c:v>16251.021840277777</c:v>
                </c:pt>
                <c:pt idx="6826">
                  <c:v>16466.690435112847</c:v>
                </c:pt>
                <c:pt idx="6827">
                  <c:v>16601.996222873266</c:v>
                </c:pt>
                <c:pt idx="6828">
                  <c:v>16421.971618381078</c:v>
                </c:pt>
                <c:pt idx="6829">
                  <c:v>16401.826713324652</c:v>
                </c:pt>
                <c:pt idx="6830">
                  <c:v>16272.682348090279</c:v>
                </c:pt>
                <c:pt idx="6831">
                  <c:v>16421.244726019966</c:v>
                </c:pt>
                <c:pt idx="6832">
                  <c:v>16821.344246961806</c:v>
                </c:pt>
                <c:pt idx="6833">
                  <c:v>17717.072981770834</c:v>
                </c:pt>
                <c:pt idx="6834">
                  <c:v>17908.407681206598</c:v>
                </c:pt>
                <c:pt idx="6835">
                  <c:v>17768.4562109375</c:v>
                </c:pt>
                <c:pt idx="6836">
                  <c:v>18545.764288194445</c:v>
                </c:pt>
                <c:pt idx="6837">
                  <c:v>18994.224507378472</c:v>
                </c:pt>
                <c:pt idx="6838">
                  <c:v>19352.335290798612</c:v>
                </c:pt>
                <c:pt idx="6839">
                  <c:v>18581.322016059028</c:v>
                </c:pt>
                <c:pt idx="6840">
                  <c:v>16717.845705295138</c:v>
                </c:pt>
                <c:pt idx="6841">
                  <c:v>14532.719690755208</c:v>
                </c:pt>
                <c:pt idx="6842">
                  <c:v>13372.223892144097</c:v>
                </c:pt>
                <c:pt idx="6843">
                  <c:v>12855.882796223957</c:v>
                </c:pt>
                <c:pt idx="6844">
                  <c:v>12390.90669813368</c:v>
                </c:pt>
                <c:pt idx="6845">
                  <c:v>12754.320330946181</c:v>
                </c:pt>
                <c:pt idx="6846">
                  <c:v>14362.498409288195</c:v>
                </c:pt>
                <c:pt idx="6847">
                  <c:v>16215.055405815972</c:v>
                </c:pt>
                <c:pt idx="6848">
                  <c:v>16071.813339301216</c:v>
                </c:pt>
                <c:pt idx="6849">
                  <c:v>16306.07630750868</c:v>
                </c:pt>
                <c:pt idx="6850">
                  <c:v>16197.070825737846</c:v>
                </c:pt>
                <c:pt idx="6851">
                  <c:v>15211.249514702691</c:v>
                </c:pt>
                <c:pt idx="6852">
                  <c:v>13364.234144965278</c:v>
                </c:pt>
                <c:pt idx="6853">
                  <c:v>12313.67357204861</c:v>
                </c:pt>
                <c:pt idx="6854">
                  <c:v>10687.228644748264</c:v>
                </c:pt>
                <c:pt idx="6855">
                  <c:v>9725.4509157986104</c:v>
                </c:pt>
                <c:pt idx="6856">
                  <c:v>8765.665933159722</c:v>
                </c:pt>
                <c:pt idx="6857">
                  <c:v>7915.3175770399303</c:v>
                </c:pt>
                <c:pt idx="6858">
                  <c:v>7134.1455137803823</c:v>
                </c:pt>
                <c:pt idx="6859">
                  <c:v>6888.7418587239581</c:v>
                </c:pt>
                <c:pt idx="6860">
                  <c:v>8000.9793145073781</c:v>
                </c:pt>
                <c:pt idx="6861">
                  <c:v>9246.7817979600695</c:v>
                </c:pt>
                <c:pt idx="6862">
                  <c:v>9911.6818522135418</c:v>
                </c:pt>
                <c:pt idx="6863">
                  <c:v>10981.898566623264</c:v>
                </c:pt>
                <c:pt idx="6864">
                  <c:v>12540.493994140625</c:v>
                </c:pt>
                <c:pt idx="6865">
                  <c:v>14029.357315538195</c:v>
                </c:pt>
                <c:pt idx="6866">
                  <c:v>14834.570801866319</c:v>
                </c:pt>
                <c:pt idx="6867">
                  <c:v>15028.270419921875</c:v>
                </c:pt>
                <c:pt idx="6868">
                  <c:v>15417.531048990886</c:v>
                </c:pt>
                <c:pt idx="6869">
                  <c:v>16253.824326171874</c:v>
                </c:pt>
                <c:pt idx="6870">
                  <c:v>16769.6066015625</c:v>
                </c:pt>
                <c:pt idx="6871">
                  <c:v>16599.240557725694</c:v>
                </c:pt>
                <c:pt idx="6872">
                  <c:v>15261.724333224827</c:v>
                </c:pt>
                <c:pt idx="6873">
                  <c:v>14141.523194444444</c:v>
                </c:pt>
                <c:pt idx="6874">
                  <c:v>12668.84367404514</c:v>
                </c:pt>
                <c:pt idx="6875">
                  <c:v>9713.5107465277779</c:v>
                </c:pt>
                <c:pt idx="6876">
                  <c:v>7121.0800428602433</c:v>
                </c:pt>
                <c:pt idx="6877">
                  <c:v>7237.8674750434029</c:v>
                </c:pt>
                <c:pt idx="6878">
                  <c:v>6296.160073784722</c:v>
                </c:pt>
                <c:pt idx="6879">
                  <c:v>5490.7905131022135</c:v>
                </c:pt>
                <c:pt idx="6880">
                  <c:v>4734.975526801215</c:v>
                </c:pt>
                <c:pt idx="6881">
                  <c:v>3876.1745819769967</c:v>
                </c:pt>
                <c:pt idx="6882">
                  <c:v>2667.0822846137153</c:v>
                </c:pt>
                <c:pt idx="6883">
                  <c:v>2521.5143307834201</c:v>
                </c:pt>
                <c:pt idx="6884">
                  <c:v>3727.4354597981769</c:v>
                </c:pt>
                <c:pt idx="6885">
                  <c:v>5233.0566981336806</c:v>
                </c:pt>
                <c:pt idx="6886">
                  <c:v>6455.4781532118059</c:v>
                </c:pt>
                <c:pt idx="6887">
                  <c:v>7442.3427652994787</c:v>
                </c:pt>
                <c:pt idx="6888">
                  <c:v>7716.9555978732642</c:v>
                </c:pt>
                <c:pt idx="6889">
                  <c:v>8415.4160975477425</c:v>
                </c:pt>
                <c:pt idx="6890">
                  <c:v>9593.7453192816847</c:v>
                </c:pt>
                <c:pt idx="6891">
                  <c:v>10359.16230360243</c:v>
                </c:pt>
                <c:pt idx="6892">
                  <c:v>11049.198230251735</c:v>
                </c:pt>
                <c:pt idx="6893">
                  <c:v>11633.1180078125</c:v>
                </c:pt>
                <c:pt idx="6894">
                  <c:v>12363.805322265625</c:v>
                </c:pt>
                <c:pt idx="6895">
                  <c:v>12457.875397135416</c:v>
                </c:pt>
                <c:pt idx="6896">
                  <c:v>11261.162921006944</c:v>
                </c:pt>
                <c:pt idx="6897">
                  <c:v>9249.6129698350687</c:v>
                </c:pt>
                <c:pt idx="6898">
                  <c:v>12322.275833333333</c:v>
                </c:pt>
                <c:pt idx="6899">
                  <c:v>12863.481317274305</c:v>
                </c:pt>
                <c:pt idx="6900">
                  <c:v>12116.358973524306</c:v>
                </c:pt>
                <c:pt idx="6901">
                  <c:v>11832.437661675347</c:v>
                </c:pt>
                <c:pt idx="6902">
                  <c:v>11334.47773546007</c:v>
                </c:pt>
                <c:pt idx="6903">
                  <c:v>10850.908171657986</c:v>
                </c:pt>
                <c:pt idx="6904">
                  <c:v>10241.148861762153</c:v>
                </c:pt>
                <c:pt idx="6905">
                  <c:v>8816.9712510850695</c:v>
                </c:pt>
                <c:pt idx="6906">
                  <c:v>6332.6473323567707</c:v>
                </c:pt>
                <c:pt idx="6907">
                  <c:v>5310.6793570963546</c:v>
                </c:pt>
                <c:pt idx="6908">
                  <c:v>5698.0020453559027</c:v>
                </c:pt>
                <c:pt idx="6909">
                  <c:v>5755.4272043185765</c:v>
                </c:pt>
                <c:pt idx="6910">
                  <c:v>5495.9582883029516</c:v>
                </c:pt>
                <c:pt idx="6911">
                  <c:v>4947.7990999348958</c:v>
                </c:pt>
                <c:pt idx="6912">
                  <c:v>4761.5641954210068</c:v>
                </c:pt>
                <c:pt idx="6913">
                  <c:v>4654.0531673177084</c:v>
                </c:pt>
                <c:pt idx="6914">
                  <c:v>4407.884747721354</c:v>
                </c:pt>
                <c:pt idx="6915">
                  <c:v>4345.7574576822917</c:v>
                </c:pt>
                <c:pt idx="6916">
                  <c:v>4243.4582948133684</c:v>
                </c:pt>
                <c:pt idx="6917">
                  <c:v>4579.3389995659718</c:v>
                </c:pt>
                <c:pt idx="6918">
                  <c:v>4994.8845279947918</c:v>
                </c:pt>
                <c:pt idx="6919">
                  <c:v>4730.9604893663191</c:v>
                </c:pt>
                <c:pt idx="6920">
                  <c:v>4012.4630921766493</c:v>
                </c:pt>
                <c:pt idx="6921">
                  <c:v>3097.9563248697918</c:v>
                </c:pt>
                <c:pt idx="6922">
                  <c:v>3422.9399188910588</c:v>
                </c:pt>
                <c:pt idx="6923">
                  <c:v>4253.590169270833</c:v>
                </c:pt>
                <c:pt idx="6924">
                  <c:v>4673.8035633680556</c:v>
                </c:pt>
                <c:pt idx="6925">
                  <c:v>4979.9787711588542</c:v>
                </c:pt>
                <c:pt idx="6926">
                  <c:v>5094.6233854166667</c:v>
                </c:pt>
                <c:pt idx="6927">
                  <c:v>4648.6061132812501</c:v>
                </c:pt>
                <c:pt idx="6928">
                  <c:v>3745.1958344184027</c:v>
                </c:pt>
                <c:pt idx="6929">
                  <c:v>2673.0999701605901</c:v>
                </c:pt>
                <c:pt idx="6930">
                  <c:v>1399.2248215399848</c:v>
                </c:pt>
                <c:pt idx="6931">
                  <c:v>1346.0911747233074</c:v>
                </c:pt>
                <c:pt idx="6932">
                  <c:v>2090.3238841078019</c:v>
                </c:pt>
                <c:pt idx="6933">
                  <c:v>3214.0259025065102</c:v>
                </c:pt>
                <c:pt idx="6934">
                  <c:v>4348.8060666232641</c:v>
                </c:pt>
                <c:pt idx="6935">
                  <c:v>5579.0484678819448</c:v>
                </c:pt>
                <c:pt idx="6936">
                  <c:v>6406.865552435981</c:v>
                </c:pt>
                <c:pt idx="6937">
                  <c:v>7206.0034616427947</c:v>
                </c:pt>
                <c:pt idx="6938">
                  <c:v>8310.1499755859368</c:v>
                </c:pt>
                <c:pt idx="6939">
                  <c:v>8775.8802341037335</c:v>
                </c:pt>
                <c:pt idx="6940">
                  <c:v>9220.3395551215272</c:v>
                </c:pt>
                <c:pt idx="6941">
                  <c:v>9830.0262391493052</c:v>
                </c:pt>
                <c:pt idx="6942">
                  <c:v>10035.590411241319</c:v>
                </c:pt>
                <c:pt idx="6943">
                  <c:v>9702.5983702256945</c:v>
                </c:pt>
                <c:pt idx="6944">
                  <c:v>8683.7412250434027</c:v>
                </c:pt>
                <c:pt idx="6945">
                  <c:v>5597.5284792751736</c:v>
                </c:pt>
                <c:pt idx="6946">
                  <c:v>4777.7995187717015</c:v>
                </c:pt>
                <c:pt idx="6947">
                  <c:v>5604.5026687282989</c:v>
                </c:pt>
                <c:pt idx="6948">
                  <c:v>5673.9247281901044</c:v>
                </c:pt>
                <c:pt idx="6949">
                  <c:v>5562.9387505425348</c:v>
                </c:pt>
                <c:pt idx="6950">
                  <c:v>5767.9354069010415</c:v>
                </c:pt>
                <c:pt idx="6951">
                  <c:v>6258.5775119357641</c:v>
                </c:pt>
                <c:pt idx="6952">
                  <c:v>7296.2473893229171</c:v>
                </c:pt>
                <c:pt idx="6953">
                  <c:v>8685.5864849175341</c:v>
                </c:pt>
                <c:pt idx="6954">
                  <c:v>10155.597441406249</c:v>
                </c:pt>
                <c:pt idx="6955">
                  <c:v>13420.939227159288</c:v>
                </c:pt>
                <c:pt idx="6956">
                  <c:v>17977.172681206597</c:v>
                </c:pt>
                <c:pt idx="6957">
                  <c:v>20595.683682725696</c:v>
                </c:pt>
                <c:pt idx="6958">
                  <c:v>20636.742643229165</c:v>
                </c:pt>
                <c:pt idx="6959">
                  <c:v>20344.469960394967</c:v>
                </c:pt>
                <c:pt idx="6960">
                  <c:v>20149.686671006944</c:v>
                </c:pt>
                <c:pt idx="6961">
                  <c:v>20094.990175781251</c:v>
                </c:pt>
                <c:pt idx="6962">
                  <c:v>19548.472536892361</c:v>
                </c:pt>
                <c:pt idx="6963">
                  <c:v>19435.876844618055</c:v>
                </c:pt>
                <c:pt idx="6964">
                  <c:v>19671.177074652776</c:v>
                </c:pt>
                <c:pt idx="6965">
                  <c:v>19681.669242621527</c:v>
                </c:pt>
                <c:pt idx="6966">
                  <c:v>19597.308632812499</c:v>
                </c:pt>
                <c:pt idx="6967">
                  <c:v>18911.429487847221</c:v>
                </c:pt>
                <c:pt idx="6968">
                  <c:v>17856.354765625001</c:v>
                </c:pt>
                <c:pt idx="6969">
                  <c:v>15148.050223524306</c:v>
                </c:pt>
                <c:pt idx="6970">
                  <c:v>14842.519222005209</c:v>
                </c:pt>
                <c:pt idx="6971">
                  <c:v>14287.101475694444</c:v>
                </c:pt>
                <c:pt idx="6972">
                  <c:v>13216.522237413194</c:v>
                </c:pt>
                <c:pt idx="6973">
                  <c:v>12649.003646918403</c:v>
                </c:pt>
                <c:pt idx="6974">
                  <c:v>12000.774326171875</c:v>
                </c:pt>
                <c:pt idx="6975">
                  <c:v>11170.56341905382</c:v>
                </c:pt>
                <c:pt idx="6976">
                  <c:v>11082.373198784722</c:v>
                </c:pt>
                <c:pt idx="6977">
                  <c:v>11811.65671875</c:v>
                </c:pt>
                <c:pt idx="6978">
                  <c:v>12419.10197265625</c:v>
                </c:pt>
                <c:pt idx="6979">
                  <c:v>13371.572046440971</c:v>
                </c:pt>
                <c:pt idx="6980">
                  <c:v>15959.871117621527</c:v>
                </c:pt>
                <c:pt idx="6981">
                  <c:v>16298.548076171875</c:v>
                </c:pt>
                <c:pt idx="6982">
                  <c:v>15778.267754991319</c:v>
                </c:pt>
                <c:pt idx="6983">
                  <c:v>14772.937619357639</c:v>
                </c:pt>
                <c:pt idx="6984">
                  <c:v>12363.259799262152</c:v>
                </c:pt>
                <c:pt idx="6985">
                  <c:v>11099.734743923611</c:v>
                </c:pt>
                <c:pt idx="6986">
                  <c:v>10955.745110677084</c:v>
                </c:pt>
                <c:pt idx="6987">
                  <c:v>10576.836456163195</c:v>
                </c:pt>
                <c:pt idx="6988">
                  <c:v>9578.9057736545146</c:v>
                </c:pt>
                <c:pt idx="6989">
                  <c:v>9556.0334559461808</c:v>
                </c:pt>
                <c:pt idx="6990">
                  <c:v>9254.8006618923609</c:v>
                </c:pt>
                <c:pt idx="6991">
                  <c:v>8770.0974305555555</c:v>
                </c:pt>
                <c:pt idx="6992">
                  <c:v>7874.9146679687501</c:v>
                </c:pt>
                <c:pt idx="6993">
                  <c:v>4956.4517043728301</c:v>
                </c:pt>
                <c:pt idx="6994">
                  <c:v>3366.5175367567276</c:v>
                </c:pt>
                <c:pt idx="6995">
                  <c:v>3707.992169596354</c:v>
                </c:pt>
                <c:pt idx="6996">
                  <c:v>3236.4340706380208</c:v>
                </c:pt>
                <c:pt idx="6997">
                  <c:v>2626.3220494249131</c:v>
                </c:pt>
                <c:pt idx="6998">
                  <c:v>2213.5091936577692</c:v>
                </c:pt>
                <c:pt idx="6999">
                  <c:v>2004.2080493164062</c:v>
                </c:pt>
                <c:pt idx="7000">
                  <c:v>1803.7253487141927</c:v>
                </c:pt>
                <c:pt idx="7001">
                  <c:v>1715.2714146592882</c:v>
                </c:pt>
                <c:pt idx="7002">
                  <c:v>1628.748952094184</c:v>
                </c:pt>
                <c:pt idx="7003">
                  <c:v>1959.0725317382812</c:v>
                </c:pt>
                <c:pt idx="7004">
                  <c:v>2735.8146413845484</c:v>
                </c:pt>
                <c:pt idx="7005">
                  <c:v>4434.2791097005211</c:v>
                </c:pt>
                <c:pt idx="7006">
                  <c:v>5896.8156532118055</c:v>
                </c:pt>
                <c:pt idx="7007">
                  <c:v>7259.7028710937502</c:v>
                </c:pt>
                <c:pt idx="7008">
                  <c:v>8124.9158886718751</c:v>
                </c:pt>
                <c:pt idx="7009">
                  <c:v>8187.7540587022568</c:v>
                </c:pt>
                <c:pt idx="7010">
                  <c:v>8609.7724815538186</c:v>
                </c:pt>
                <c:pt idx="7011">
                  <c:v>8704.4047569444447</c:v>
                </c:pt>
                <c:pt idx="7012">
                  <c:v>9354.4843381076389</c:v>
                </c:pt>
                <c:pt idx="7013">
                  <c:v>9658.1216351996536</c:v>
                </c:pt>
                <c:pt idx="7014">
                  <c:v>8748.8083344184033</c:v>
                </c:pt>
                <c:pt idx="7015">
                  <c:v>7376.1841362847226</c:v>
                </c:pt>
                <c:pt idx="7016">
                  <c:v>6086.6593055555559</c:v>
                </c:pt>
                <c:pt idx="7017">
                  <c:v>3590.7538370768229</c:v>
                </c:pt>
                <c:pt idx="7018">
                  <c:v>1474.582604031033</c:v>
                </c:pt>
                <c:pt idx="7019">
                  <c:v>980.73313517252609</c:v>
                </c:pt>
                <c:pt idx="7020">
                  <c:v>788.57914109971784</c:v>
                </c:pt>
                <c:pt idx="7021">
                  <c:v>734.73771864149307</c:v>
                </c:pt>
                <c:pt idx="7022">
                  <c:v>907.89531975640193</c:v>
                </c:pt>
                <c:pt idx="7023">
                  <c:v>1051.7570492214627</c:v>
                </c:pt>
                <c:pt idx="7024">
                  <c:v>1262.6939450412326</c:v>
                </c:pt>
                <c:pt idx="7025">
                  <c:v>1580.2673981391058</c:v>
                </c:pt>
                <c:pt idx="7026">
                  <c:v>2176.605762532552</c:v>
                </c:pt>
                <c:pt idx="7027">
                  <c:v>3646.0063541666668</c:v>
                </c:pt>
                <c:pt idx="7028">
                  <c:v>5709.806968315972</c:v>
                </c:pt>
                <c:pt idx="7029">
                  <c:v>8206.4969585503477</c:v>
                </c:pt>
                <c:pt idx="7030">
                  <c:v>10893.907351345486</c:v>
                </c:pt>
                <c:pt idx="7031">
                  <c:v>13370.580761718749</c:v>
                </c:pt>
                <c:pt idx="7032">
                  <c:v>15614.590477430556</c:v>
                </c:pt>
                <c:pt idx="7033">
                  <c:v>16927.395268012151</c:v>
                </c:pt>
                <c:pt idx="7034">
                  <c:v>16904.311284722222</c:v>
                </c:pt>
                <c:pt idx="7035">
                  <c:v>16389.008683810764</c:v>
                </c:pt>
                <c:pt idx="7036">
                  <c:v>16072.946068793402</c:v>
                </c:pt>
                <c:pt idx="7037">
                  <c:v>14423.745476345486</c:v>
                </c:pt>
                <c:pt idx="7038">
                  <c:v>12788.68712999132</c:v>
                </c:pt>
                <c:pt idx="7039">
                  <c:v>11553.943726128473</c:v>
                </c:pt>
                <c:pt idx="7040">
                  <c:v>10263.488005913629</c:v>
                </c:pt>
                <c:pt idx="7041">
                  <c:v>9646.951905381944</c:v>
                </c:pt>
                <c:pt idx="7042">
                  <c:v>7004.8197498914933</c:v>
                </c:pt>
                <c:pt idx="7043">
                  <c:v>6298.4604150390624</c:v>
                </c:pt>
                <c:pt idx="7044">
                  <c:v>8367.749265407987</c:v>
                </c:pt>
                <c:pt idx="7045">
                  <c:v>10636.330443793402</c:v>
                </c:pt>
                <c:pt idx="7046">
                  <c:v>12209.954966362848</c:v>
                </c:pt>
                <c:pt idx="7047">
                  <c:v>12794.347175564237</c:v>
                </c:pt>
                <c:pt idx="7048">
                  <c:v>13322.097572699653</c:v>
                </c:pt>
                <c:pt idx="7049">
                  <c:v>13320.343441840278</c:v>
                </c:pt>
                <c:pt idx="7050">
                  <c:v>14312.859479166667</c:v>
                </c:pt>
                <c:pt idx="7051">
                  <c:v>16987.194690755208</c:v>
                </c:pt>
                <c:pt idx="7052">
                  <c:v>19193.272215711804</c:v>
                </c:pt>
                <c:pt idx="7053">
                  <c:v>20720.74359157986</c:v>
                </c:pt>
                <c:pt idx="7054">
                  <c:v>21428.902975260418</c:v>
                </c:pt>
                <c:pt idx="7055">
                  <c:v>21001.605698784722</c:v>
                </c:pt>
                <c:pt idx="7056">
                  <c:v>20679.105186631943</c:v>
                </c:pt>
                <c:pt idx="7057">
                  <c:v>20671.965388454861</c:v>
                </c:pt>
                <c:pt idx="7058">
                  <c:v>20403.022784288194</c:v>
                </c:pt>
                <c:pt idx="7059">
                  <c:v>19724.366423611111</c:v>
                </c:pt>
                <c:pt idx="7060">
                  <c:v>18472.395156250001</c:v>
                </c:pt>
                <c:pt idx="7061">
                  <c:v>17024.878270399306</c:v>
                </c:pt>
                <c:pt idx="7062">
                  <c:v>15803.845015190973</c:v>
                </c:pt>
                <c:pt idx="7063">
                  <c:v>15084.068095703125</c:v>
                </c:pt>
                <c:pt idx="7064">
                  <c:v>14191.51626736111</c:v>
                </c:pt>
                <c:pt idx="7065">
                  <c:v>11888.936540798612</c:v>
                </c:pt>
                <c:pt idx="7066">
                  <c:v>10655.756724175348</c:v>
                </c:pt>
                <c:pt idx="7067">
                  <c:v>10826.43175672743</c:v>
                </c:pt>
                <c:pt idx="7068">
                  <c:v>11175.147302517362</c:v>
                </c:pt>
                <c:pt idx="7069">
                  <c:v>12163.306496310764</c:v>
                </c:pt>
                <c:pt idx="7070">
                  <c:v>13607.264587673611</c:v>
                </c:pt>
                <c:pt idx="7071">
                  <c:v>15062.36910264757</c:v>
                </c:pt>
                <c:pt idx="7072">
                  <c:v>15296.236711154514</c:v>
                </c:pt>
                <c:pt idx="7073">
                  <c:v>14752.642226562501</c:v>
                </c:pt>
                <c:pt idx="7074">
                  <c:v>14757.835675998263</c:v>
                </c:pt>
                <c:pt idx="7075">
                  <c:v>16209.886931423611</c:v>
                </c:pt>
                <c:pt idx="7076">
                  <c:v>17544.78799045139</c:v>
                </c:pt>
                <c:pt idx="7077">
                  <c:v>19564.924546440972</c:v>
                </c:pt>
                <c:pt idx="7078">
                  <c:v>20306.623895399305</c:v>
                </c:pt>
                <c:pt idx="7079">
                  <c:v>20268.763541666667</c:v>
                </c:pt>
                <c:pt idx="7080">
                  <c:v>20121.460362413196</c:v>
                </c:pt>
                <c:pt idx="7081">
                  <c:v>20699.13923611111</c:v>
                </c:pt>
                <c:pt idx="7082">
                  <c:v>20388.633122829862</c:v>
                </c:pt>
                <c:pt idx="7083">
                  <c:v>20328.422076822917</c:v>
                </c:pt>
                <c:pt idx="7084">
                  <c:v>19807.952061631946</c:v>
                </c:pt>
                <c:pt idx="7085">
                  <c:v>19382.042154947918</c:v>
                </c:pt>
                <c:pt idx="7086">
                  <c:v>18623.253248697918</c:v>
                </c:pt>
                <c:pt idx="7087">
                  <c:v>16592.244847005208</c:v>
                </c:pt>
                <c:pt idx="7088">
                  <c:v>15275.788804253472</c:v>
                </c:pt>
                <c:pt idx="7089">
                  <c:v>15638.386780598958</c:v>
                </c:pt>
                <c:pt idx="7090">
                  <c:v>18270.567072482638</c:v>
                </c:pt>
                <c:pt idx="7091">
                  <c:v>19635.400588107637</c:v>
                </c:pt>
                <c:pt idx="7092">
                  <c:v>20190.798430989584</c:v>
                </c:pt>
                <c:pt idx="7093">
                  <c:v>19343.410935329863</c:v>
                </c:pt>
                <c:pt idx="7094">
                  <c:v>18658.874800889756</c:v>
                </c:pt>
                <c:pt idx="7095">
                  <c:v>17989.665780164931</c:v>
                </c:pt>
                <c:pt idx="7096">
                  <c:v>16515.935691189236</c:v>
                </c:pt>
                <c:pt idx="7097">
                  <c:v>15209.09064236111</c:v>
                </c:pt>
                <c:pt idx="7098">
                  <c:v>15095.300693359375</c:v>
                </c:pt>
                <c:pt idx="7099">
                  <c:v>16119.301609157987</c:v>
                </c:pt>
                <c:pt idx="7100">
                  <c:v>17042.423064236111</c:v>
                </c:pt>
                <c:pt idx="7101">
                  <c:v>18581.619361979167</c:v>
                </c:pt>
                <c:pt idx="7102">
                  <c:v>19203.567994791665</c:v>
                </c:pt>
                <c:pt idx="7103">
                  <c:v>18999.940885416665</c:v>
                </c:pt>
                <c:pt idx="7104">
                  <c:v>18016.488387586807</c:v>
                </c:pt>
                <c:pt idx="7105">
                  <c:v>18045.943873697917</c:v>
                </c:pt>
                <c:pt idx="7106">
                  <c:v>18170.092855902778</c:v>
                </c:pt>
                <c:pt idx="7107">
                  <c:v>18268.293027343749</c:v>
                </c:pt>
                <c:pt idx="7108">
                  <c:v>18818.114854600695</c:v>
                </c:pt>
                <c:pt idx="7109">
                  <c:v>20340.639270833333</c:v>
                </c:pt>
                <c:pt idx="7110">
                  <c:v>20335.852890624999</c:v>
                </c:pt>
                <c:pt idx="7111">
                  <c:v>19181.509381510416</c:v>
                </c:pt>
                <c:pt idx="7112">
                  <c:v>17668.116725260417</c:v>
                </c:pt>
                <c:pt idx="7113">
                  <c:v>17015.884071180557</c:v>
                </c:pt>
                <c:pt idx="7114">
                  <c:v>16706.685260416667</c:v>
                </c:pt>
                <c:pt idx="7115">
                  <c:v>17135.435158420139</c:v>
                </c:pt>
                <c:pt idx="7116">
                  <c:v>16884.480657552082</c:v>
                </c:pt>
                <c:pt idx="7117">
                  <c:v>16673.127723524307</c:v>
                </c:pt>
                <c:pt idx="7118">
                  <c:v>16619.040206163194</c:v>
                </c:pt>
                <c:pt idx="7119">
                  <c:v>16172.556531032986</c:v>
                </c:pt>
                <c:pt idx="7120">
                  <c:v>15758.525980902778</c:v>
                </c:pt>
                <c:pt idx="7121">
                  <c:v>15469.77833984375</c:v>
                </c:pt>
                <c:pt idx="7122">
                  <c:v>15366.867646484376</c:v>
                </c:pt>
                <c:pt idx="7123">
                  <c:v>17377.745750868056</c:v>
                </c:pt>
                <c:pt idx="7124">
                  <c:v>20481.67082248264</c:v>
                </c:pt>
                <c:pt idx="7125">
                  <c:v>21759.943285590278</c:v>
                </c:pt>
                <c:pt idx="7126">
                  <c:v>21884.392434895832</c:v>
                </c:pt>
                <c:pt idx="7127">
                  <c:v>21476.75586751302</c:v>
                </c:pt>
                <c:pt idx="7128">
                  <c:v>21287.581278211805</c:v>
                </c:pt>
                <c:pt idx="7129">
                  <c:v>20773.751451822918</c:v>
                </c:pt>
                <c:pt idx="7130">
                  <c:v>20188.412298177082</c:v>
                </c:pt>
                <c:pt idx="7131">
                  <c:v>19057.502690972222</c:v>
                </c:pt>
                <c:pt idx="7132">
                  <c:v>16297.204131944445</c:v>
                </c:pt>
                <c:pt idx="7133">
                  <c:v>14350.771549479166</c:v>
                </c:pt>
                <c:pt idx="7134">
                  <c:v>11595.424890407987</c:v>
                </c:pt>
                <c:pt idx="7135">
                  <c:v>9208.9062434895841</c:v>
                </c:pt>
                <c:pt idx="7136">
                  <c:v>7796.6404443359379</c:v>
                </c:pt>
                <c:pt idx="7137">
                  <c:v>8164.4975450303818</c:v>
                </c:pt>
                <c:pt idx="7138">
                  <c:v>10313.535970052084</c:v>
                </c:pt>
                <c:pt idx="7139">
                  <c:v>10667.213334418402</c:v>
                </c:pt>
                <c:pt idx="7140">
                  <c:v>10829.065615234374</c:v>
                </c:pt>
                <c:pt idx="7141">
                  <c:v>10388.681461588541</c:v>
                </c:pt>
                <c:pt idx="7142">
                  <c:v>10060.820578342014</c:v>
                </c:pt>
                <c:pt idx="7143">
                  <c:v>10040.520618489583</c:v>
                </c:pt>
                <c:pt idx="7144">
                  <c:v>9790.7254644097229</c:v>
                </c:pt>
                <c:pt idx="7145">
                  <c:v>9903.8124446614584</c:v>
                </c:pt>
                <c:pt idx="7146">
                  <c:v>9310.6522439236105</c:v>
                </c:pt>
                <c:pt idx="7147">
                  <c:v>9604.1005002170132</c:v>
                </c:pt>
                <c:pt idx="7148">
                  <c:v>11087.665970052083</c:v>
                </c:pt>
                <c:pt idx="7149">
                  <c:v>12491.282923177083</c:v>
                </c:pt>
                <c:pt idx="7150">
                  <c:v>12237.822485894098</c:v>
                </c:pt>
                <c:pt idx="7151">
                  <c:v>11983.6479296875</c:v>
                </c:pt>
                <c:pt idx="7152">
                  <c:v>11648.13175998264</c:v>
                </c:pt>
                <c:pt idx="7153">
                  <c:v>11028.12495985243</c:v>
                </c:pt>
                <c:pt idx="7154">
                  <c:v>11553.094531250001</c:v>
                </c:pt>
                <c:pt idx="7155">
                  <c:v>11673.385002170138</c:v>
                </c:pt>
                <c:pt idx="7156">
                  <c:v>11949.848633897569</c:v>
                </c:pt>
                <c:pt idx="7157">
                  <c:v>11827.747935112848</c:v>
                </c:pt>
                <c:pt idx="7158">
                  <c:v>11892.609664713542</c:v>
                </c:pt>
                <c:pt idx="7159">
                  <c:v>12062.25213107639</c:v>
                </c:pt>
                <c:pt idx="7160">
                  <c:v>11864.355547960069</c:v>
                </c:pt>
                <c:pt idx="7161">
                  <c:v>10224.265222439237</c:v>
                </c:pt>
                <c:pt idx="7162">
                  <c:v>10055.619636501737</c:v>
                </c:pt>
                <c:pt idx="7163">
                  <c:v>11917.753754340278</c:v>
                </c:pt>
                <c:pt idx="7164">
                  <c:v>13895.014925130208</c:v>
                </c:pt>
                <c:pt idx="7165">
                  <c:v>14520.710868055556</c:v>
                </c:pt>
                <c:pt idx="7166">
                  <c:v>15015.749358723959</c:v>
                </c:pt>
                <c:pt idx="7167">
                  <c:v>14477.167809244791</c:v>
                </c:pt>
                <c:pt idx="7168">
                  <c:v>14548.889678819445</c:v>
                </c:pt>
                <c:pt idx="7169">
                  <c:v>13586.998570963542</c:v>
                </c:pt>
                <c:pt idx="7170">
                  <c:v>12423.784446614583</c:v>
                </c:pt>
                <c:pt idx="7171">
                  <c:v>13810.7668359375</c:v>
                </c:pt>
                <c:pt idx="7172">
                  <c:v>16697.009666883681</c:v>
                </c:pt>
                <c:pt idx="7173">
                  <c:v>18646.36623046875</c:v>
                </c:pt>
                <c:pt idx="7174">
                  <c:v>19784.715108506945</c:v>
                </c:pt>
                <c:pt idx="7175">
                  <c:v>19769.956963975696</c:v>
                </c:pt>
                <c:pt idx="7176">
                  <c:v>19812.898678385416</c:v>
                </c:pt>
                <c:pt idx="7177">
                  <c:v>19932.638172743056</c:v>
                </c:pt>
                <c:pt idx="7178">
                  <c:v>19463.53419921875</c:v>
                </c:pt>
                <c:pt idx="7179">
                  <c:v>18153.120407986113</c:v>
                </c:pt>
                <c:pt idx="7180">
                  <c:v>16178.935533854166</c:v>
                </c:pt>
                <c:pt idx="7181">
                  <c:v>14503.354523654514</c:v>
                </c:pt>
                <c:pt idx="7182">
                  <c:v>13063.187143012154</c:v>
                </c:pt>
                <c:pt idx="7183">
                  <c:v>12639.081983506945</c:v>
                </c:pt>
                <c:pt idx="7184">
                  <c:v>11613.787460937499</c:v>
                </c:pt>
                <c:pt idx="7185">
                  <c:v>11644.959775390626</c:v>
                </c:pt>
                <c:pt idx="7186">
                  <c:v>12432.607651909722</c:v>
                </c:pt>
                <c:pt idx="7187">
                  <c:v>11459.955934244792</c:v>
                </c:pt>
                <c:pt idx="7188">
                  <c:v>9970.9336751302089</c:v>
                </c:pt>
                <c:pt idx="7189">
                  <c:v>9292.9430891927077</c:v>
                </c:pt>
                <c:pt idx="7190">
                  <c:v>8570.1740006510408</c:v>
                </c:pt>
                <c:pt idx="7191">
                  <c:v>8792.1240690104169</c:v>
                </c:pt>
                <c:pt idx="7192">
                  <c:v>9338.9002387152777</c:v>
                </c:pt>
                <c:pt idx="7193">
                  <c:v>10280.270122612847</c:v>
                </c:pt>
                <c:pt idx="7194">
                  <c:v>10699.415536024306</c:v>
                </c:pt>
                <c:pt idx="7195">
                  <c:v>11009.726195746527</c:v>
                </c:pt>
                <c:pt idx="7196">
                  <c:v>10827.93171875</c:v>
                </c:pt>
                <c:pt idx="7197">
                  <c:v>10313.149888237847</c:v>
                </c:pt>
                <c:pt idx="7198">
                  <c:v>9707.8236588541658</c:v>
                </c:pt>
                <c:pt idx="7199">
                  <c:v>9076.4435004340285</c:v>
                </c:pt>
                <c:pt idx="7200">
                  <c:v>8091.1461561414926</c:v>
                </c:pt>
                <c:pt idx="7201">
                  <c:v>7213.0182405598962</c:v>
                </c:pt>
                <c:pt idx="7202">
                  <c:v>6857.1748741319443</c:v>
                </c:pt>
                <c:pt idx="7203">
                  <c:v>6353.0393473307295</c:v>
                </c:pt>
                <c:pt idx="7204">
                  <c:v>6167.4088384331599</c:v>
                </c:pt>
                <c:pt idx="7205">
                  <c:v>6182.0890315755205</c:v>
                </c:pt>
                <c:pt idx="7206">
                  <c:v>5822.686949327257</c:v>
                </c:pt>
                <c:pt idx="7207">
                  <c:v>5898.1498735894102</c:v>
                </c:pt>
                <c:pt idx="7208">
                  <c:v>5182.8377463107636</c:v>
                </c:pt>
                <c:pt idx="7209">
                  <c:v>5171.0974587673609</c:v>
                </c:pt>
                <c:pt idx="7210">
                  <c:v>6089.8100330946181</c:v>
                </c:pt>
                <c:pt idx="7211">
                  <c:v>6446.2972846137154</c:v>
                </c:pt>
                <c:pt idx="7212">
                  <c:v>6769.1614333767357</c:v>
                </c:pt>
                <c:pt idx="7213">
                  <c:v>7338.9288411458338</c:v>
                </c:pt>
                <c:pt idx="7214">
                  <c:v>8172.383059895833</c:v>
                </c:pt>
                <c:pt idx="7215">
                  <c:v>8868.7358875868049</c:v>
                </c:pt>
                <c:pt idx="7216">
                  <c:v>10071.697093098959</c:v>
                </c:pt>
                <c:pt idx="7217">
                  <c:v>10980.080066189235</c:v>
                </c:pt>
                <c:pt idx="7218">
                  <c:v>11137.633671875001</c:v>
                </c:pt>
                <c:pt idx="7219">
                  <c:v>12137.746990017362</c:v>
                </c:pt>
                <c:pt idx="7220">
                  <c:v>13620.832118055556</c:v>
                </c:pt>
                <c:pt idx="7221">
                  <c:v>15330.367318793404</c:v>
                </c:pt>
                <c:pt idx="7222">
                  <c:v>16795.228008897568</c:v>
                </c:pt>
                <c:pt idx="7223">
                  <c:v>17565.446846788196</c:v>
                </c:pt>
                <c:pt idx="7224">
                  <c:v>18340.151078559029</c:v>
                </c:pt>
                <c:pt idx="7225">
                  <c:v>19131.163055555557</c:v>
                </c:pt>
                <c:pt idx="7226">
                  <c:v>19242.659628906251</c:v>
                </c:pt>
                <c:pt idx="7227">
                  <c:v>18812.90130642361</c:v>
                </c:pt>
                <c:pt idx="7228">
                  <c:v>18915.207482638889</c:v>
                </c:pt>
                <c:pt idx="7229">
                  <c:v>19281.088671875001</c:v>
                </c:pt>
                <c:pt idx="7230">
                  <c:v>19721.780507812498</c:v>
                </c:pt>
                <c:pt idx="7231">
                  <c:v>19833.648489583335</c:v>
                </c:pt>
                <c:pt idx="7232">
                  <c:v>20014.071195746528</c:v>
                </c:pt>
                <c:pt idx="7233">
                  <c:v>19913.951263020834</c:v>
                </c:pt>
                <c:pt idx="7234">
                  <c:v>21001.465082465278</c:v>
                </c:pt>
                <c:pt idx="7235">
                  <c:v>20964.91640842014</c:v>
                </c:pt>
                <c:pt idx="7236">
                  <c:v>20908.626729600695</c:v>
                </c:pt>
                <c:pt idx="7237">
                  <c:v>21067.987452256944</c:v>
                </c:pt>
                <c:pt idx="7238">
                  <c:v>21183.023791232637</c:v>
                </c:pt>
                <c:pt idx="7239">
                  <c:v>21634.50593532986</c:v>
                </c:pt>
                <c:pt idx="7240">
                  <c:v>21892.214325086807</c:v>
                </c:pt>
                <c:pt idx="7241">
                  <c:v>22126.74554470486</c:v>
                </c:pt>
                <c:pt idx="7242">
                  <c:v>22056.125208333335</c:v>
                </c:pt>
                <c:pt idx="7243">
                  <c:v>21671.741182725695</c:v>
                </c:pt>
                <c:pt idx="7244">
                  <c:v>21952.367465277777</c:v>
                </c:pt>
                <c:pt idx="7245">
                  <c:v>21958.718224826389</c:v>
                </c:pt>
                <c:pt idx="7246">
                  <c:v>22315.932638888888</c:v>
                </c:pt>
                <c:pt idx="7247">
                  <c:v>22555.121082899306</c:v>
                </c:pt>
                <c:pt idx="7248">
                  <c:v>22810.749787326389</c:v>
                </c:pt>
                <c:pt idx="7249">
                  <c:v>22288.43773654514</c:v>
                </c:pt>
                <c:pt idx="7250">
                  <c:v>21938.886896701388</c:v>
                </c:pt>
                <c:pt idx="7251">
                  <c:v>21680.553782552084</c:v>
                </c:pt>
                <c:pt idx="7252">
                  <c:v>22248.229539930555</c:v>
                </c:pt>
                <c:pt idx="7253">
                  <c:v>22510.102356770833</c:v>
                </c:pt>
                <c:pt idx="7254">
                  <c:v>21345.372649739584</c:v>
                </c:pt>
                <c:pt idx="7255">
                  <c:v>19901.442406684029</c:v>
                </c:pt>
                <c:pt idx="7256">
                  <c:v>18638.912560763889</c:v>
                </c:pt>
                <c:pt idx="7257">
                  <c:v>18034.591191406249</c:v>
                </c:pt>
                <c:pt idx="7258">
                  <c:v>18256.93904079861</c:v>
                </c:pt>
                <c:pt idx="7259">
                  <c:v>17675.078574218751</c:v>
                </c:pt>
                <c:pt idx="7260">
                  <c:v>16250.454572482638</c:v>
                </c:pt>
                <c:pt idx="7261">
                  <c:v>14281.719456380208</c:v>
                </c:pt>
                <c:pt idx="7262">
                  <c:v>13106.533552517361</c:v>
                </c:pt>
                <c:pt idx="7263">
                  <c:v>12226.306726345487</c:v>
                </c:pt>
                <c:pt idx="7264">
                  <c:v>11165.488687065972</c:v>
                </c:pt>
                <c:pt idx="7265">
                  <c:v>9831.5136035156247</c:v>
                </c:pt>
                <c:pt idx="7266">
                  <c:v>8303.2648442925347</c:v>
                </c:pt>
                <c:pt idx="7267">
                  <c:v>7068.2229459635419</c:v>
                </c:pt>
                <c:pt idx="7268">
                  <c:v>6798.7293901909725</c:v>
                </c:pt>
                <c:pt idx="7269">
                  <c:v>6361.2100054253469</c:v>
                </c:pt>
                <c:pt idx="7270">
                  <c:v>5877.3391840277782</c:v>
                </c:pt>
                <c:pt idx="7271">
                  <c:v>5415.6319959852426</c:v>
                </c:pt>
                <c:pt idx="7272">
                  <c:v>5355.8619533962674</c:v>
                </c:pt>
                <c:pt idx="7273">
                  <c:v>5433.8772129991321</c:v>
                </c:pt>
                <c:pt idx="7274">
                  <c:v>5728.8217214626738</c:v>
                </c:pt>
                <c:pt idx="7275">
                  <c:v>6031.123493923611</c:v>
                </c:pt>
                <c:pt idx="7276">
                  <c:v>6565.9992626953126</c:v>
                </c:pt>
                <c:pt idx="7277">
                  <c:v>7543.5061111111108</c:v>
                </c:pt>
                <c:pt idx="7278">
                  <c:v>8197.0806624348952</c:v>
                </c:pt>
                <c:pt idx="7279">
                  <c:v>8713.224037543403</c:v>
                </c:pt>
                <c:pt idx="7280">
                  <c:v>8813.8420442708339</c:v>
                </c:pt>
                <c:pt idx="7281">
                  <c:v>7512.5832074652781</c:v>
                </c:pt>
                <c:pt idx="7282">
                  <c:v>6695.4391563585068</c:v>
                </c:pt>
                <c:pt idx="7283">
                  <c:v>6964.2254606119795</c:v>
                </c:pt>
                <c:pt idx="7284">
                  <c:v>7065.7022010633682</c:v>
                </c:pt>
                <c:pt idx="7285">
                  <c:v>6595.0216867404515</c:v>
                </c:pt>
                <c:pt idx="7286">
                  <c:v>6291.0860942925347</c:v>
                </c:pt>
                <c:pt idx="7287">
                  <c:v>6056.0075396050352</c:v>
                </c:pt>
                <c:pt idx="7288">
                  <c:v>5636.769387478299</c:v>
                </c:pt>
                <c:pt idx="7289">
                  <c:v>5117.9860736762157</c:v>
                </c:pt>
                <c:pt idx="7290">
                  <c:v>3871.917742513021</c:v>
                </c:pt>
                <c:pt idx="7291">
                  <c:v>4102.9699867078989</c:v>
                </c:pt>
                <c:pt idx="7292">
                  <c:v>5860.8696072048615</c:v>
                </c:pt>
                <c:pt idx="7293">
                  <c:v>7578.4612136501737</c:v>
                </c:pt>
                <c:pt idx="7294">
                  <c:v>8509.8431369357641</c:v>
                </c:pt>
                <c:pt idx="7295">
                  <c:v>8875.4004570855031</c:v>
                </c:pt>
                <c:pt idx="7296">
                  <c:v>9066.2624359809033</c:v>
                </c:pt>
                <c:pt idx="7297">
                  <c:v>9205.5552430555563</c:v>
                </c:pt>
                <c:pt idx="7298">
                  <c:v>9249.6235167100695</c:v>
                </c:pt>
                <c:pt idx="7299">
                  <c:v>9126.751507161458</c:v>
                </c:pt>
                <c:pt idx="7300">
                  <c:v>8747.2381228298618</c:v>
                </c:pt>
                <c:pt idx="7301">
                  <c:v>8627.5442947048614</c:v>
                </c:pt>
                <c:pt idx="7302">
                  <c:v>9273.5830167643235</c:v>
                </c:pt>
                <c:pt idx="7303">
                  <c:v>10484.945469563801</c:v>
                </c:pt>
                <c:pt idx="7304">
                  <c:v>10864.305691731772</c:v>
                </c:pt>
                <c:pt idx="7305">
                  <c:v>8431.1568657769094</c:v>
                </c:pt>
                <c:pt idx="7306">
                  <c:v>7310.4244357638891</c:v>
                </c:pt>
                <c:pt idx="7307">
                  <c:v>7661.8817403157555</c:v>
                </c:pt>
                <c:pt idx="7308">
                  <c:v>7747.8388090006511</c:v>
                </c:pt>
                <c:pt idx="7309">
                  <c:v>7479.0201414659286</c:v>
                </c:pt>
                <c:pt idx="7310">
                  <c:v>7089.1940565321183</c:v>
                </c:pt>
                <c:pt idx="7311">
                  <c:v>6923.1894802517363</c:v>
                </c:pt>
                <c:pt idx="7312">
                  <c:v>7325.6389941406251</c:v>
                </c:pt>
                <c:pt idx="7313">
                  <c:v>8107.202048068576</c:v>
                </c:pt>
                <c:pt idx="7314">
                  <c:v>9012.0541178385411</c:v>
                </c:pt>
                <c:pt idx="7315">
                  <c:v>12414.7408203125</c:v>
                </c:pt>
                <c:pt idx="7316">
                  <c:v>15863.527798394098</c:v>
                </c:pt>
                <c:pt idx="7317">
                  <c:v>18061.007279188369</c:v>
                </c:pt>
                <c:pt idx="7318">
                  <c:v>18416.623236219617</c:v>
                </c:pt>
                <c:pt idx="7319">
                  <c:v>18359.84511935764</c:v>
                </c:pt>
                <c:pt idx="7320">
                  <c:v>18458.780301649305</c:v>
                </c:pt>
                <c:pt idx="7321">
                  <c:v>18569.201124131945</c:v>
                </c:pt>
                <c:pt idx="7322">
                  <c:v>18572.465942382813</c:v>
                </c:pt>
                <c:pt idx="7323">
                  <c:v>18525.966477864582</c:v>
                </c:pt>
                <c:pt idx="7324">
                  <c:v>18608.444370659723</c:v>
                </c:pt>
                <c:pt idx="7325">
                  <c:v>19123.406946614585</c:v>
                </c:pt>
                <c:pt idx="7326">
                  <c:v>18847.776282009549</c:v>
                </c:pt>
                <c:pt idx="7327">
                  <c:v>18007.919450954862</c:v>
                </c:pt>
                <c:pt idx="7328">
                  <c:v>16630.461235894098</c:v>
                </c:pt>
                <c:pt idx="7329">
                  <c:v>12489.718502604166</c:v>
                </c:pt>
                <c:pt idx="7330">
                  <c:v>9712.2997007921003</c:v>
                </c:pt>
                <c:pt idx="7331">
                  <c:v>9343.5719683159714</c:v>
                </c:pt>
                <c:pt idx="7332">
                  <c:v>8598.2424500868055</c:v>
                </c:pt>
                <c:pt idx="7333">
                  <c:v>8175.6268636067707</c:v>
                </c:pt>
                <c:pt idx="7334">
                  <c:v>8331.022864583334</c:v>
                </c:pt>
                <c:pt idx="7335">
                  <c:v>8757.9817472330724</c:v>
                </c:pt>
                <c:pt idx="7336">
                  <c:v>9468.1853917100689</c:v>
                </c:pt>
                <c:pt idx="7337">
                  <c:v>10160.358753255208</c:v>
                </c:pt>
                <c:pt idx="7338">
                  <c:v>10690.42279405382</c:v>
                </c:pt>
                <c:pt idx="7339">
                  <c:v>14700.860969780815</c:v>
                </c:pt>
                <c:pt idx="7340">
                  <c:v>18459.524639756943</c:v>
                </c:pt>
                <c:pt idx="7341">
                  <c:v>19034.056992187499</c:v>
                </c:pt>
                <c:pt idx="7342">
                  <c:v>19547.433014322916</c:v>
                </c:pt>
                <c:pt idx="7343">
                  <c:v>20133.877513020834</c:v>
                </c:pt>
                <c:pt idx="7344">
                  <c:v>20241.976590711805</c:v>
                </c:pt>
                <c:pt idx="7345">
                  <c:v>20162.302512478298</c:v>
                </c:pt>
                <c:pt idx="7346">
                  <c:v>20043.398634982637</c:v>
                </c:pt>
                <c:pt idx="7347">
                  <c:v>19862.944830186632</c:v>
                </c:pt>
                <c:pt idx="7348">
                  <c:v>19795.182011718749</c:v>
                </c:pt>
                <c:pt idx="7349">
                  <c:v>19709.193131510416</c:v>
                </c:pt>
                <c:pt idx="7350">
                  <c:v>19481.318756510416</c:v>
                </c:pt>
                <c:pt idx="7351">
                  <c:v>19321.649960937499</c:v>
                </c:pt>
                <c:pt idx="7352">
                  <c:v>18463.922128363716</c:v>
                </c:pt>
                <c:pt idx="7353">
                  <c:v>14710.071329481338</c:v>
                </c:pt>
                <c:pt idx="7354">
                  <c:v>12610.511060112847</c:v>
                </c:pt>
                <c:pt idx="7355">
                  <c:v>11548.008805338543</c:v>
                </c:pt>
                <c:pt idx="7356">
                  <c:v>10024.68974500868</c:v>
                </c:pt>
                <c:pt idx="7357">
                  <c:v>10289.78669704861</c:v>
                </c:pt>
                <c:pt idx="7358">
                  <c:v>11567.087163628472</c:v>
                </c:pt>
                <c:pt idx="7359">
                  <c:v>12702.792424045139</c:v>
                </c:pt>
                <c:pt idx="7360">
                  <c:v>13643.327607421876</c:v>
                </c:pt>
                <c:pt idx="7361">
                  <c:v>14541.764698350695</c:v>
                </c:pt>
                <c:pt idx="7362">
                  <c:v>15037.402530381945</c:v>
                </c:pt>
                <c:pt idx="7363">
                  <c:v>18811.946503906249</c:v>
                </c:pt>
                <c:pt idx="7364">
                  <c:v>21742.623717447917</c:v>
                </c:pt>
                <c:pt idx="7365">
                  <c:v>21917.224279513888</c:v>
                </c:pt>
                <c:pt idx="7366">
                  <c:v>21597.608546006944</c:v>
                </c:pt>
                <c:pt idx="7367">
                  <c:v>21212.156087239582</c:v>
                </c:pt>
                <c:pt idx="7368">
                  <c:v>20815.551128472223</c:v>
                </c:pt>
                <c:pt idx="7369">
                  <c:v>20027.063307291668</c:v>
                </c:pt>
                <c:pt idx="7370">
                  <c:v>18684.586206597221</c:v>
                </c:pt>
                <c:pt idx="7371">
                  <c:v>17970.468266059026</c:v>
                </c:pt>
                <c:pt idx="7372">
                  <c:v>17542.346859809029</c:v>
                </c:pt>
                <c:pt idx="7373">
                  <c:v>16988.773634982637</c:v>
                </c:pt>
                <c:pt idx="7374">
                  <c:v>16251.323595920139</c:v>
                </c:pt>
                <c:pt idx="7375">
                  <c:v>15764.684009331597</c:v>
                </c:pt>
                <c:pt idx="7376">
                  <c:v>15412.801759982638</c:v>
                </c:pt>
                <c:pt idx="7377">
                  <c:v>12994.334845920139</c:v>
                </c:pt>
                <c:pt idx="7378">
                  <c:v>11196.299200575088</c:v>
                </c:pt>
                <c:pt idx="7379">
                  <c:v>10572.202288411458</c:v>
                </c:pt>
                <c:pt idx="7380">
                  <c:v>9592.4893934461797</c:v>
                </c:pt>
                <c:pt idx="7381">
                  <c:v>8443.9264930555564</c:v>
                </c:pt>
                <c:pt idx="7382">
                  <c:v>7856.2382459852433</c:v>
                </c:pt>
                <c:pt idx="7383">
                  <c:v>8015.5211149088545</c:v>
                </c:pt>
                <c:pt idx="7384">
                  <c:v>8542.0295437282984</c:v>
                </c:pt>
                <c:pt idx="7385">
                  <c:v>8484.1712217881941</c:v>
                </c:pt>
                <c:pt idx="7386">
                  <c:v>8274.4968939887149</c:v>
                </c:pt>
                <c:pt idx="7387">
                  <c:v>11044.672258029514</c:v>
                </c:pt>
                <c:pt idx="7388">
                  <c:v>13804.358773871529</c:v>
                </c:pt>
                <c:pt idx="7389">
                  <c:v>14700.422045355903</c:v>
                </c:pt>
                <c:pt idx="7390">
                  <c:v>14902.03363172743</c:v>
                </c:pt>
                <c:pt idx="7391">
                  <c:v>13975.107118055555</c:v>
                </c:pt>
                <c:pt idx="7392">
                  <c:v>13115.755326063369</c:v>
                </c:pt>
                <c:pt idx="7393">
                  <c:v>12506.169204644097</c:v>
                </c:pt>
                <c:pt idx="7394">
                  <c:v>10712.367760416666</c:v>
                </c:pt>
                <c:pt idx="7395">
                  <c:v>8989.7526616753476</c:v>
                </c:pt>
                <c:pt idx="7396">
                  <c:v>7736.2279192437063</c:v>
                </c:pt>
                <c:pt idx="7397">
                  <c:v>6390.547279730903</c:v>
                </c:pt>
                <c:pt idx="7398">
                  <c:v>5839.480227864583</c:v>
                </c:pt>
                <c:pt idx="7399">
                  <c:v>5748.6952240668406</c:v>
                </c:pt>
                <c:pt idx="7400">
                  <c:v>6323.6241308593753</c:v>
                </c:pt>
                <c:pt idx="7401">
                  <c:v>6308.9259667968754</c:v>
                </c:pt>
                <c:pt idx="7402">
                  <c:v>5506.4359168836809</c:v>
                </c:pt>
                <c:pt idx="7403">
                  <c:v>6829.8229318576387</c:v>
                </c:pt>
                <c:pt idx="7404">
                  <c:v>7521.4481716579858</c:v>
                </c:pt>
                <c:pt idx="7405">
                  <c:v>8005.3498909505206</c:v>
                </c:pt>
                <c:pt idx="7406">
                  <c:v>8395.0046701388892</c:v>
                </c:pt>
                <c:pt idx="7407">
                  <c:v>9291.5717198350703</c:v>
                </c:pt>
                <c:pt idx="7408">
                  <c:v>10966.943956163195</c:v>
                </c:pt>
                <c:pt idx="7409">
                  <c:v>11535.632233072916</c:v>
                </c:pt>
                <c:pt idx="7410">
                  <c:v>13059.142864583333</c:v>
                </c:pt>
                <c:pt idx="7411">
                  <c:v>17570.902700737846</c:v>
                </c:pt>
                <c:pt idx="7412">
                  <c:v>21416.513719618055</c:v>
                </c:pt>
                <c:pt idx="7413">
                  <c:v>22058.993871527779</c:v>
                </c:pt>
                <c:pt idx="7414">
                  <c:v>22187.799720052084</c:v>
                </c:pt>
                <c:pt idx="7415">
                  <c:v>22148.369678819443</c:v>
                </c:pt>
                <c:pt idx="7416">
                  <c:v>22038.437632378471</c:v>
                </c:pt>
                <c:pt idx="7417">
                  <c:v>21789.203914930556</c:v>
                </c:pt>
                <c:pt idx="7418">
                  <c:v>21534.313593750001</c:v>
                </c:pt>
                <c:pt idx="7419">
                  <c:v>21347.430008680556</c:v>
                </c:pt>
                <c:pt idx="7420">
                  <c:v>21201.997309027778</c:v>
                </c:pt>
                <c:pt idx="7421">
                  <c:v>21132.687677951388</c:v>
                </c:pt>
                <c:pt idx="7422">
                  <c:v>20849.860084635417</c:v>
                </c:pt>
                <c:pt idx="7423">
                  <c:v>21035.473767361113</c:v>
                </c:pt>
                <c:pt idx="7424">
                  <c:v>20578.29255642361</c:v>
                </c:pt>
                <c:pt idx="7425">
                  <c:v>17141.642298177085</c:v>
                </c:pt>
                <c:pt idx="7426">
                  <c:v>14774.201241319444</c:v>
                </c:pt>
                <c:pt idx="7427">
                  <c:v>13250.879787326388</c:v>
                </c:pt>
                <c:pt idx="7428">
                  <c:v>11804.295719401041</c:v>
                </c:pt>
                <c:pt idx="7429">
                  <c:v>10613.533064236111</c:v>
                </c:pt>
                <c:pt idx="7430">
                  <c:v>10328.19355360243</c:v>
                </c:pt>
                <c:pt idx="7431">
                  <c:v>10713.177698567708</c:v>
                </c:pt>
                <c:pt idx="7432">
                  <c:v>11633.064174262152</c:v>
                </c:pt>
                <c:pt idx="7433">
                  <c:v>12360.384884982639</c:v>
                </c:pt>
                <c:pt idx="7434">
                  <c:v>12947.919510633681</c:v>
                </c:pt>
                <c:pt idx="7435">
                  <c:v>16861.518047960068</c:v>
                </c:pt>
                <c:pt idx="7436">
                  <c:v>20270.633582899307</c:v>
                </c:pt>
                <c:pt idx="7437">
                  <c:v>22669.199906684029</c:v>
                </c:pt>
                <c:pt idx="7438">
                  <c:v>23348.515407986109</c:v>
                </c:pt>
                <c:pt idx="7439">
                  <c:v>22921.081922743055</c:v>
                </c:pt>
                <c:pt idx="7440">
                  <c:v>22391.092005208335</c:v>
                </c:pt>
                <c:pt idx="7441">
                  <c:v>22106.601152343748</c:v>
                </c:pt>
                <c:pt idx="7442">
                  <c:v>21748.911586371527</c:v>
                </c:pt>
                <c:pt idx="7443">
                  <c:v>21562.594685329863</c:v>
                </c:pt>
                <c:pt idx="7444">
                  <c:v>21115.194583333334</c:v>
                </c:pt>
                <c:pt idx="7445">
                  <c:v>20914.381527777779</c:v>
                </c:pt>
                <c:pt idx="7446">
                  <c:v>20338.097395833334</c:v>
                </c:pt>
                <c:pt idx="7447">
                  <c:v>19636.84390190972</c:v>
                </c:pt>
                <c:pt idx="7448">
                  <c:v>18892.959924045139</c:v>
                </c:pt>
                <c:pt idx="7449">
                  <c:v>15360.24734483507</c:v>
                </c:pt>
                <c:pt idx="7450">
                  <c:v>12236.604177517362</c:v>
                </c:pt>
                <c:pt idx="7451">
                  <c:v>11086.611123046874</c:v>
                </c:pt>
                <c:pt idx="7452">
                  <c:v>10626.485082465279</c:v>
                </c:pt>
                <c:pt idx="7453">
                  <c:v>11052.393752170139</c:v>
                </c:pt>
                <c:pt idx="7454">
                  <c:v>12137.187687717014</c:v>
                </c:pt>
                <c:pt idx="7455">
                  <c:v>13901.052835286459</c:v>
                </c:pt>
                <c:pt idx="7456">
                  <c:v>16086.68630750868</c:v>
                </c:pt>
                <c:pt idx="7457">
                  <c:v>16957.392892795138</c:v>
                </c:pt>
                <c:pt idx="7458">
                  <c:v>17693.014286024307</c:v>
                </c:pt>
                <c:pt idx="7459">
                  <c:v>21140.706000434027</c:v>
                </c:pt>
                <c:pt idx="7460">
                  <c:v>23261.235581597222</c:v>
                </c:pt>
                <c:pt idx="7461">
                  <c:v>23585.807643229167</c:v>
                </c:pt>
                <c:pt idx="7462">
                  <c:v>23417.630407986111</c:v>
                </c:pt>
                <c:pt idx="7463">
                  <c:v>22833.104058159723</c:v>
                </c:pt>
                <c:pt idx="7464">
                  <c:v>22562.396665581597</c:v>
                </c:pt>
                <c:pt idx="7465">
                  <c:v>22435.51017361111</c:v>
                </c:pt>
                <c:pt idx="7466">
                  <c:v>22259.072680121528</c:v>
                </c:pt>
                <c:pt idx="7467">
                  <c:v>21891.814811740453</c:v>
                </c:pt>
                <c:pt idx="7468">
                  <c:v>21660.950436197916</c:v>
                </c:pt>
                <c:pt idx="7469">
                  <c:v>21390.361616753471</c:v>
                </c:pt>
                <c:pt idx="7470">
                  <c:v>21259.914468315972</c:v>
                </c:pt>
                <c:pt idx="7471">
                  <c:v>21213.993977864582</c:v>
                </c:pt>
                <c:pt idx="7472">
                  <c:v>20271.513821614582</c:v>
                </c:pt>
                <c:pt idx="7473">
                  <c:v>16740.515577256945</c:v>
                </c:pt>
                <c:pt idx="7474">
                  <c:v>14385.90783311632</c:v>
                </c:pt>
                <c:pt idx="7475">
                  <c:v>12917.819045138889</c:v>
                </c:pt>
                <c:pt idx="7476">
                  <c:v>11825.415965711805</c:v>
                </c:pt>
                <c:pt idx="7477">
                  <c:v>12030.694563802082</c:v>
                </c:pt>
                <c:pt idx="7478">
                  <c:v>11734.696564670139</c:v>
                </c:pt>
                <c:pt idx="7479">
                  <c:v>10397.25412000868</c:v>
                </c:pt>
                <c:pt idx="7480">
                  <c:v>9453.0580815972226</c:v>
                </c:pt>
                <c:pt idx="7481">
                  <c:v>8831.3461382378464</c:v>
                </c:pt>
                <c:pt idx="7482">
                  <c:v>9408.3652180989575</c:v>
                </c:pt>
                <c:pt idx="7483">
                  <c:v>10701.489052734374</c:v>
                </c:pt>
                <c:pt idx="7484">
                  <c:v>12470.06904188368</c:v>
                </c:pt>
                <c:pt idx="7485">
                  <c:v>15841.92544921875</c:v>
                </c:pt>
                <c:pt idx="7486">
                  <c:v>18832.458895399304</c:v>
                </c:pt>
                <c:pt idx="7487">
                  <c:v>20400.062610677083</c:v>
                </c:pt>
                <c:pt idx="7488">
                  <c:v>20113.185112847223</c:v>
                </c:pt>
                <c:pt idx="7489">
                  <c:v>19648.85580512153</c:v>
                </c:pt>
                <c:pt idx="7490">
                  <c:v>19040.298680555556</c:v>
                </c:pt>
                <c:pt idx="7491">
                  <c:v>17463.964504123265</c:v>
                </c:pt>
                <c:pt idx="7492">
                  <c:v>15807.174430338542</c:v>
                </c:pt>
                <c:pt idx="7493">
                  <c:v>14884.74773654514</c:v>
                </c:pt>
                <c:pt idx="7494">
                  <c:v>14555.853082682292</c:v>
                </c:pt>
                <c:pt idx="7495">
                  <c:v>14691.49712999132</c:v>
                </c:pt>
                <c:pt idx="7496">
                  <c:v>15524.403763563369</c:v>
                </c:pt>
                <c:pt idx="7497">
                  <c:v>15809.443526475694</c:v>
                </c:pt>
                <c:pt idx="7498">
                  <c:v>16294.058334418403</c:v>
                </c:pt>
                <c:pt idx="7499">
                  <c:v>15255.035949435764</c:v>
                </c:pt>
                <c:pt idx="7500">
                  <c:v>14345.995073784723</c:v>
                </c:pt>
                <c:pt idx="7501">
                  <c:v>14118.954182942709</c:v>
                </c:pt>
                <c:pt idx="7502">
                  <c:v>14374.264688313802</c:v>
                </c:pt>
                <c:pt idx="7503">
                  <c:v>13559.038620876736</c:v>
                </c:pt>
                <c:pt idx="7504">
                  <c:v>11799.802765842014</c:v>
                </c:pt>
                <c:pt idx="7505">
                  <c:v>10660.712965494791</c:v>
                </c:pt>
                <c:pt idx="7506">
                  <c:v>11839.015503472223</c:v>
                </c:pt>
                <c:pt idx="7507">
                  <c:v>13184.435518663195</c:v>
                </c:pt>
                <c:pt idx="7508">
                  <c:v>13976.946952039931</c:v>
                </c:pt>
                <c:pt idx="7509">
                  <c:v>13861.804202473959</c:v>
                </c:pt>
                <c:pt idx="7510">
                  <c:v>12316.972698567708</c:v>
                </c:pt>
                <c:pt idx="7511">
                  <c:v>11399.439833984376</c:v>
                </c:pt>
                <c:pt idx="7512">
                  <c:v>11496.141344401041</c:v>
                </c:pt>
                <c:pt idx="7513">
                  <c:v>10930.237623697916</c:v>
                </c:pt>
                <c:pt idx="7514">
                  <c:v>11164.336829427084</c:v>
                </c:pt>
                <c:pt idx="7515">
                  <c:v>11311.67671766493</c:v>
                </c:pt>
                <c:pt idx="7516">
                  <c:v>10913.182411024305</c:v>
                </c:pt>
                <c:pt idx="7517">
                  <c:v>10153.788849826389</c:v>
                </c:pt>
                <c:pt idx="7518">
                  <c:v>10385.060060763888</c:v>
                </c:pt>
                <c:pt idx="7519">
                  <c:v>11297.954608289931</c:v>
                </c:pt>
                <c:pt idx="7520">
                  <c:v>11352.52867296007</c:v>
                </c:pt>
                <c:pt idx="7521">
                  <c:v>10174.318655598958</c:v>
                </c:pt>
                <c:pt idx="7522">
                  <c:v>8802.2010384114583</c:v>
                </c:pt>
                <c:pt idx="7523">
                  <c:v>8233.8739675564229</c:v>
                </c:pt>
                <c:pt idx="7524">
                  <c:v>8827.814696180556</c:v>
                </c:pt>
                <c:pt idx="7525">
                  <c:v>9051.1969129774297</c:v>
                </c:pt>
                <c:pt idx="7526">
                  <c:v>8032.8902012803819</c:v>
                </c:pt>
                <c:pt idx="7527">
                  <c:v>7159.2614268663192</c:v>
                </c:pt>
                <c:pt idx="7528">
                  <c:v>6133.1206781684032</c:v>
                </c:pt>
                <c:pt idx="7529">
                  <c:v>5765.1317795138893</c:v>
                </c:pt>
                <c:pt idx="7530">
                  <c:v>4889.8077636718754</c:v>
                </c:pt>
                <c:pt idx="7531">
                  <c:v>5113.8107606336807</c:v>
                </c:pt>
                <c:pt idx="7532">
                  <c:v>5208.3401722547742</c:v>
                </c:pt>
                <c:pt idx="7533">
                  <c:v>4945.0324837239586</c:v>
                </c:pt>
                <c:pt idx="7534">
                  <c:v>4199.6048174370662</c:v>
                </c:pt>
                <c:pt idx="7535">
                  <c:v>3696.0059187825523</c:v>
                </c:pt>
                <c:pt idx="7536">
                  <c:v>3501.0039914279514</c:v>
                </c:pt>
                <c:pt idx="7537">
                  <c:v>3403.5826925998263</c:v>
                </c:pt>
                <c:pt idx="7538">
                  <c:v>3094.8108520507813</c:v>
                </c:pt>
                <c:pt idx="7539">
                  <c:v>3005.2427346462673</c:v>
                </c:pt>
                <c:pt idx="7540">
                  <c:v>3286.7209225802953</c:v>
                </c:pt>
                <c:pt idx="7541">
                  <c:v>3468.0507123480902</c:v>
                </c:pt>
                <c:pt idx="7542">
                  <c:v>3392.3858623589408</c:v>
                </c:pt>
                <c:pt idx="7543">
                  <c:v>3134.7683376736113</c:v>
                </c:pt>
                <c:pt idx="7544">
                  <c:v>2847.3140429687501</c:v>
                </c:pt>
                <c:pt idx="7545">
                  <c:v>2681.9883417426217</c:v>
                </c:pt>
                <c:pt idx="7546">
                  <c:v>2287.8117460123699</c:v>
                </c:pt>
                <c:pt idx="7547">
                  <c:v>2094.1854554578995</c:v>
                </c:pt>
                <c:pt idx="7548">
                  <c:v>1951.424889187283</c:v>
                </c:pt>
                <c:pt idx="7549">
                  <c:v>1739.703060031467</c:v>
                </c:pt>
                <c:pt idx="7550">
                  <c:v>2194.5629176161024</c:v>
                </c:pt>
                <c:pt idx="7551">
                  <c:v>2530.2666059027779</c:v>
                </c:pt>
                <c:pt idx="7552">
                  <c:v>2387.5056958007813</c:v>
                </c:pt>
                <c:pt idx="7553">
                  <c:v>2298.4432568359375</c:v>
                </c:pt>
                <c:pt idx="7554">
                  <c:v>2579.0914884440103</c:v>
                </c:pt>
                <c:pt idx="7555">
                  <c:v>3465.0088582356771</c:v>
                </c:pt>
                <c:pt idx="7556">
                  <c:v>4191.4782948133679</c:v>
                </c:pt>
                <c:pt idx="7557">
                  <c:v>4296.1711265733511</c:v>
                </c:pt>
                <c:pt idx="7558">
                  <c:v>4007.2453409830728</c:v>
                </c:pt>
                <c:pt idx="7559">
                  <c:v>4146.3612497287322</c:v>
                </c:pt>
                <c:pt idx="7560">
                  <c:v>4480.6142230902778</c:v>
                </c:pt>
                <c:pt idx="7561">
                  <c:v>4567.6096289062498</c:v>
                </c:pt>
                <c:pt idx="7562">
                  <c:v>4388.7478987630211</c:v>
                </c:pt>
                <c:pt idx="7563">
                  <c:v>4024.9184955512151</c:v>
                </c:pt>
                <c:pt idx="7564">
                  <c:v>3572.613244289822</c:v>
                </c:pt>
                <c:pt idx="7565">
                  <c:v>3021.9938226996528</c:v>
                </c:pt>
                <c:pt idx="7566">
                  <c:v>2634.9401204427081</c:v>
                </c:pt>
                <c:pt idx="7567">
                  <c:v>2276.3369384765624</c:v>
                </c:pt>
                <c:pt idx="7568">
                  <c:v>2196.8080848524305</c:v>
                </c:pt>
                <c:pt idx="7569">
                  <c:v>2093.6613914659288</c:v>
                </c:pt>
                <c:pt idx="7570">
                  <c:v>1870.1616857910155</c:v>
                </c:pt>
                <c:pt idx="7571">
                  <c:v>1726.8938635253905</c:v>
                </c:pt>
                <c:pt idx="7572">
                  <c:v>1772.8799110243056</c:v>
                </c:pt>
                <c:pt idx="7573">
                  <c:v>2087.5015983072917</c:v>
                </c:pt>
                <c:pt idx="7574">
                  <c:v>2633.3926700168186</c:v>
                </c:pt>
                <c:pt idx="7575">
                  <c:v>3218.9514569769967</c:v>
                </c:pt>
                <c:pt idx="7576">
                  <c:v>3347.1051996527776</c:v>
                </c:pt>
                <c:pt idx="7577">
                  <c:v>3810.127156032986</c:v>
                </c:pt>
                <c:pt idx="7578">
                  <c:v>3959.0699922010635</c:v>
                </c:pt>
                <c:pt idx="7579">
                  <c:v>4960.2524886067704</c:v>
                </c:pt>
                <c:pt idx="7580">
                  <c:v>5416.2113861762155</c:v>
                </c:pt>
                <c:pt idx="7581">
                  <c:v>5446.0259543185766</c:v>
                </c:pt>
                <c:pt idx="7582">
                  <c:v>5290.1397976345488</c:v>
                </c:pt>
                <c:pt idx="7583">
                  <c:v>5165.6016894531249</c:v>
                </c:pt>
                <c:pt idx="7584">
                  <c:v>5187.8689930555556</c:v>
                </c:pt>
                <c:pt idx="7585">
                  <c:v>5139.0144721137149</c:v>
                </c:pt>
                <c:pt idx="7586">
                  <c:v>4992.7974365234377</c:v>
                </c:pt>
                <c:pt idx="7587">
                  <c:v>4724.594195963542</c:v>
                </c:pt>
                <c:pt idx="7588">
                  <c:v>4593.6620448133681</c:v>
                </c:pt>
                <c:pt idx="7589">
                  <c:v>4645.5177804904515</c:v>
                </c:pt>
                <c:pt idx="7590">
                  <c:v>5423.8893348524307</c:v>
                </c:pt>
                <c:pt idx="7591">
                  <c:v>5960.3922238498262</c:v>
                </c:pt>
                <c:pt idx="7592">
                  <c:v>5481.7069254557291</c:v>
                </c:pt>
                <c:pt idx="7593">
                  <c:v>5404.7133599175349</c:v>
                </c:pt>
                <c:pt idx="7594">
                  <c:v>5194.6972238498265</c:v>
                </c:pt>
                <c:pt idx="7595">
                  <c:v>5199.4207058376733</c:v>
                </c:pt>
                <c:pt idx="7596">
                  <c:v>5394.2635698784725</c:v>
                </c:pt>
                <c:pt idx="7597">
                  <c:v>5710.4311599392358</c:v>
                </c:pt>
                <c:pt idx="7598">
                  <c:v>5635.7806712510846</c:v>
                </c:pt>
                <c:pt idx="7599">
                  <c:v>5921.3745090060766</c:v>
                </c:pt>
                <c:pt idx="7600">
                  <c:v>5964.8506949869789</c:v>
                </c:pt>
                <c:pt idx="7601">
                  <c:v>5842.0039599609372</c:v>
                </c:pt>
                <c:pt idx="7602">
                  <c:v>5948.3145453559027</c:v>
                </c:pt>
                <c:pt idx="7603">
                  <c:v>6456.4238362630213</c:v>
                </c:pt>
                <c:pt idx="7604">
                  <c:v>7060.2637836371532</c:v>
                </c:pt>
                <c:pt idx="7605">
                  <c:v>7396.7479172092017</c:v>
                </c:pt>
                <c:pt idx="7606">
                  <c:v>7096.5399636501734</c:v>
                </c:pt>
                <c:pt idx="7607">
                  <c:v>6703.2156613498264</c:v>
                </c:pt>
                <c:pt idx="7608">
                  <c:v>6244.2995788574217</c:v>
                </c:pt>
                <c:pt idx="7609">
                  <c:v>5676.970559353299</c:v>
                </c:pt>
                <c:pt idx="7610">
                  <c:v>4950.8103293185768</c:v>
                </c:pt>
                <c:pt idx="7611">
                  <c:v>4575.4723790147573</c:v>
                </c:pt>
                <c:pt idx="7612">
                  <c:v>4172.6879804144965</c:v>
                </c:pt>
                <c:pt idx="7613">
                  <c:v>4007.981546766493</c:v>
                </c:pt>
                <c:pt idx="7614">
                  <c:v>3702.6383379448785</c:v>
                </c:pt>
                <c:pt idx="7615">
                  <c:v>3385.0565654839411</c:v>
                </c:pt>
                <c:pt idx="7616">
                  <c:v>3275.9923996310763</c:v>
                </c:pt>
                <c:pt idx="7617">
                  <c:v>2961.8705699327256</c:v>
                </c:pt>
                <c:pt idx="7618">
                  <c:v>2949.9460793728299</c:v>
                </c:pt>
                <c:pt idx="7619">
                  <c:v>3567.6966113281251</c:v>
                </c:pt>
                <c:pt idx="7620">
                  <c:v>3712.6521682400175</c:v>
                </c:pt>
                <c:pt idx="7621">
                  <c:v>3577.0504576280382</c:v>
                </c:pt>
                <c:pt idx="7622">
                  <c:v>3581.2930387369793</c:v>
                </c:pt>
                <c:pt idx="7623">
                  <c:v>3729.1836489529078</c:v>
                </c:pt>
                <c:pt idx="7624">
                  <c:v>3842.1845407443575</c:v>
                </c:pt>
                <c:pt idx="7625">
                  <c:v>3912.7765030924479</c:v>
                </c:pt>
                <c:pt idx="7626">
                  <c:v>3869.9895968288847</c:v>
                </c:pt>
                <c:pt idx="7627">
                  <c:v>4558.8911736382379</c:v>
                </c:pt>
                <c:pt idx="7628">
                  <c:v>5371.3939333767357</c:v>
                </c:pt>
                <c:pt idx="7629">
                  <c:v>5383.5949007161462</c:v>
                </c:pt>
                <c:pt idx="7630">
                  <c:v>5556.2516010199652</c:v>
                </c:pt>
                <c:pt idx="7631">
                  <c:v>5222.2977408854167</c:v>
                </c:pt>
                <c:pt idx="7632">
                  <c:v>4718.5476622178821</c:v>
                </c:pt>
                <c:pt idx="7633">
                  <c:v>4501.3757004123263</c:v>
                </c:pt>
                <c:pt idx="7634">
                  <c:v>4261.4177435980901</c:v>
                </c:pt>
                <c:pt idx="7635">
                  <c:v>4312.4865771484374</c:v>
                </c:pt>
                <c:pt idx="7636">
                  <c:v>3480.5147843424479</c:v>
                </c:pt>
                <c:pt idx="7637">
                  <c:v>2845.9333816189237</c:v>
                </c:pt>
                <c:pt idx="7638">
                  <c:v>2493.3455265299481</c:v>
                </c:pt>
                <c:pt idx="7639">
                  <c:v>2061.1677690972224</c:v>
                </c:pt>
                <c:pt idx="7640">
                  <c:v>1753.1525103081597</c:v>
                </c:pt>
                <c:pt idx="7641">
                  <c:v>1002.2120793999566</c:v>
                </c:pt>
                <c:pt idx="7642">
                  <c:v>419.41365898980035</c:v>
                </c:pt>
                <c:pt idx="7643">
                  <c:v>403.78867011176214</c:v>
                </c:pt>
                <c:pt idx="7644">
                  <c:v>669.85207248263885</c:v>
                </c:pt>
                <c:pt idx="7645">
                  <c:v>967.48624911838112</c:v>
                </c:pt>
                <c:pt idx="7646">
                  <c:v>1034.982623155382</c:v>
                </c:pt>
                <c:pt idx="7647">
                  <c:v>1163.2449891493056</c:v>
                </c:pt>
                <c:pt idx="7648">
                  <c:v>1275.4458284505208</c:v>
                </c:pt>
                <c:pt idx="7649">
                  <c:v>1431.9776013183593</c:v>
                </c:pt>
                <c:pt idx="7650">
                  <c:v>1735.2357794867621</c:v>
                </c:pt>
                <c:pt idx="7651">
                  <c:v>2935.7431369357637</c:v>
                </c:pt>
                <c:pt idx="7652">
                  <c:v>4401.0115643988711</c:v>
                </c:pt>
                <c:pt idx="7653">
                  <c:v>5866.5279741753475</c:v>
                </c:pt>
                <c:pt idx="7654">
                  <c:v>6459.5860291883682</c:v>
                </c:pt>
                <c:pt idx="7655">
                  <c:v>7267.997272135417</c:v>
                </c:pt>
                <c:pt idx="7656">
                  <c:v>8857.4497976345483</c:v>
                </c:pt>
                <c:pt idx="7657">
                  <c:v>9570.5122384982642</c:v>
                </c:pt>
                <c:pt idx="7658">
                  <c:v>10409.815698784721</c:v>
                </c:pt>
                <c:pt idx="7659">
                  <c:v>11487.209850260417</c:v>
                </c:pt>
                <c:pt idx="7660">
                  <c:v>11571.079564887154</c:v>
                </c:pt>
                <c:pt idx="7661">
                  <c:v>12316.910939670139</c:v>
                </c:pt>
                <c:pt idx="7662">
                  <c:v>13296.022497829861</c:v>
                </c:pt>
                <c:pt idx="7663">
                  <c:v>13360.001932508681</c:v>
                </c:pt>
                <c:pt idx="7664">
                  <c:v>13250.36964328342</c:v>
                </c:pt>
                <c:pt idx="7665">
                  <c:v>12774.327335069445</c:v>
                </c:pt>
                <c:pt idx="7666">
                  <c:v>11169.298913845487</c:v>
                </c:pt>
                <c:pt idx="7667">
                  <c:v>11524.855342610677</c:v>
                </c:pt>
                <c:pt idx="7668">
                  <c:v>11884.356434461806</c:v>
                </c:pt>
                <c:pt idx="7669">
                  <c:v>11906.53009765625</c:v>
                </c:pt>
                <c:pt idx="7670">
                  <c:v>12159.587125108506</c:v>
                </c:pt>
                <c:pt idx="7671">
                  <c:v>12183.049815538194</c:v>
                </c:pt>
                <c:pt idx="7672">
                  <c:v>11622.7941796875</c:v>
                </c:pt>
                <c:pt idx="7673">
                  <c:v>11450.941044921876</c:v>
                </c:pt>
                <c:pt idx="7674">
                  <c:v>12434.684905598959</c:v>
                </c:pt>
                <c:pt idx="7675">
                  <c:v>15491.76777452257</c:v>
                </c:pt>
                <c:pt idx="7676">
                  <c:v>17710.359667968751</c:v>
                </c:pt>
                <c:pt idx="7677">
                  <c:v>19084.776295572916</c:v>
                </c:pt>
                <c:pt idx="7678">
                  <c:v>19401.272981770835</c:v>
                </c:pt>
                <c:pt idx="7679">
                  <c:v>18897.787003038193</c:v>
                </c:pt>
                <c:pt idx="7680">
                  <c:v>18303.484416232637</c:v>
                </c:pt>
                <c:pt idx="7681">
                  <c:v>18307.259299045138</c:v>
                </c:pt>
                <c:pt idx="7682">
                  <c:v>17634.812923177084</c:v>
                </c:pt>
                <c:pt idx="7683">
                  <c:v>17549.06158420139</c:v>
                </c:pt>
                <c:pt idx="7684">
                  <c:v>17309.955394965276</c:v>
                </c:pt>
                <c:pt idx="7685">
                  <c:v>16317.474946831597</c:v>
                </c:pt>
                <c:pt idx="7686">
                  <c:v>15484.823695746527</c:v>
                </c:pt>
                <c:pt idx="7687">
                  <c:v>15504.097069227431</c:v>
                </c:pt>
                <c:pt idx="7688">
                  <c:v>15399.660021701389</c:v>
                </c:pt>
                <c:pt idx="7689">
                  <c:v>14071.207761501737</c:v>
                </c:pt>
                <c:pt idx="7690">
                  <c:v>12737.012044270834</c:v>
                </c:pt>
                <c:pt idx="7691">
                  <c:v>11255.063960503472</c:v>
                </c:pt>
                <c:pt idx="7692">
                  <c:v>9437.4346006944452</c:v>
                </c:pt>
                <c:pt idx="7693">
                  <c:v>7880.5632177734378</c:v>
                </c:pt>
                <c:pt idx="7694">
                  <c:v>6143.1796853298611</c:v>
                </c:pt>
                <c:pt idx="7695">
                  <c:v>5685.7074967447916</c:v>
                </c:pt>
                <c:pt idx="7696">
                  <c:v>5802.0525564236113</c:v>
                </c:pt>
                <c:pt idx="7697">
                  <c:v>5425.7220773654517</c:v>
                </c:pt>
                <c:pt idx="7698">
                  <c:v>4444.3707800292968</c:v>
                </c:pt>
                <c:pt idx="7699">
                  <c:v>4210.144837782118</c:v>
                </c:pt>
                <c:pt idx="7700">
                  <c:v>3861.7962925889756</c:v>
                </c:pt>
                <c:pt idx="7701">
                  <c:v>3885.5133542209201</c:v>
                </c:pt>
                <c:pt idx="7702">
                  <c:v>3917.4226142035591</c:v>
                </c:pt>
                <c:pt idx="7703">
                  <c:v>3621.9557099066842</c:v>
                </c:pt>
                <c:pt idx="7704">
                  <c:v>3425.3820229085286</c:v>
                </c:pt>
                <c:pt idx="7705">
                  <c:v>2572.2508132595485</c:v>
                </c:pt>
                <c:pt idx="7706">
                  <c:v>2185.7870930989584</c:v>
                </c:pt>
                <c:pt idx="7707">
                  <c:v>2744.9846544053821</c:v>
                </c:pt>
                <c:pt idx="7708">
                  <c:v>3042.7271720377603</c:v>
                </c:pt>
                <c:pt idx="7709">
                  <c:v>2966.9599370659721</c:v>
                </c:pt>
                <c:pt idx="7710">
                  <c:v>2790.468617892795</c:v>
                </c:pt>
                <c:pt idx="7711">
                  <c:v>2643.5661458333334</c:v>
                </c:pt>
                <c:pt idx="7712">
                  <c:v>2801.9020464409723</c:v>
                </c:pt>
                <c:pt idx="7713">
                  <c:v>2403.7668104383679</c:v>
                </c:pt>
                <c:pt idx="7714">
                  <c:v>1692.4167762586806</c:v>
                </c:pt>
                <c:pt idx="7715">
                  <c:v>1699.53791337755</c:v>
                </c:pt>
                <c:pt idx="7716">
                  <c:v>2272.0122272406684</c:v>
                </c:pt>
                <c:pt idx="7717">
                  <c:v>2752.5997322591147</c:v>
                </c:pt>
                <c:pt idx="7718">
                  <c:v>3119.1917795138888</c:v>
                </c:pt>
                <c:pt idx="7719">
                  <c:v>3916.8880970594619</c:v>
                </c:pt>
                <c:pt idx="7720">
                  <c:v>5065.3991145833334</c:v>
                </c:pt>
                <c:pt idx="7721">
                  <c:v>6039.9602745225693</c:v>
                </c:pt>
                <c:pt idx="7722">
                  <c:v>6987.0702463107637</c:v>
                </c:pt>
                <c:pt idx="7723">
                  <c:v>8768.5120402018238</c:v>
                </c:pt>
                <c:pt idx="7724">
                  <c:v>10164.459199218751</c:v>
                </c:pt>
                <c:pt idx="7725">
                  <c:v>11837.998031684028</c:v>
                </c:pt>
                <c:pt idx="7726">
                  <c:v>13154.820385199653</c:v>
                </c:pt>
                <c:pt idx="7727">
                  <c:v>14973.514703776042</c:v>
                </c:pt>
                <c:pt idx="7728">
                  <c:v>15638.560087890624</c:v>
                </c:pt>
                <c:pt idx="7729">
                  <c:v>16449.020617404512</c:v>
                </c:pt>
                <c:pt idx="7730">
                  <c:v>16662.776389973958</c:v>
                </c:pt>
                <c:pt idx="7731">
                  <c:v>15068.089114583334</c:v>
                </c:pt>
                <c:pt idx="7732">
                  <c:v>13015.461502821181</c:v>
                </c:pt>
                <c:pt idx="7733">
                  <c:v>11902.509950086805</c:v>
                </c:pt>
                <c:pt idx="7734">
                  <c:v>10398.333972439235</c:v>
                </c:pt>
                <c:pt idx="7735">
                  <c:v>9825.8638964843758</c:v>
                </c:pt>
                <c:pt idx="7736">
                  <c:v>10566.440894097223</c:v>
                </c:pt>
                <c:pt idx="7737">
                  <c:v>10946.46156141493</c:v>
                </c:pt>
                <c:pt idx="7738">
                  <c:v>11771.328056640625</c:v>
                </c:pt>
                <c:pt idx="7739">
                  <c:v>13753.160766059027</c:v>
                </c:pt>
                <c:pt idx="7740">
                  <c:v>14716.089453125</c:v>
                </c:pt>
                <c:pt idx="7741">
                  <c:v>14847.55644422743</c:v>
                </c:pt>
                <c:pt idx="7742">
                  <c:v>14746.327290039062</c:v>
                </c:pt>
                <c:pt idx="7743">
                  <c:v>15245.091092393663</c:v>
                </c:pt>
                <c:pt idx="7744">
                  <c:v>16098.609318576389</c:v>
                </c:pt>
                <c:pt idx="7745">
                  <c:v>15993.912098253038</c:v>
                </c:pt>
                <c:pt idx="7746">
                  <c:v>14726.353269585503</c:v>
                </c:pt>
                <c:pt idx="7747">
                  <c:v>14891.6322265625</c:v>
                </c:pt>
                <c:pt idx="7748">
                  <c:v>16083.837006293403</c:v>
                </c:pt>
                <c:pt idx="7749">
                  <c:v>18042.194876302085</c:v>
                </c:pt>
                <c:pt idx="7750">
                  <c:v>17444.890625</c:v>
                </c:pt>
                <c:pt idx="7751">
                  <c:v>16128.864756944444</c:v>
                </c:pt>
                <c:pt idx="7752">
                  <c:v>14119.753460286458</c:v>
                </c:pt>
                <c:pt idx="7753">
                  <c:v>13584.380120985243</c:v>
                </c:pt>
                <c:pt idx="7754">
                  <c:v>13635.2587109375</c:v>
                </c:pt>
                <c:pt idx="7755">
                  <c:v>14498.492571614583</c:v>
                </c:pt>
                <c:pt idx="7756">
                  <c:v>14751.275139431424</c:v>
                </c:pt>
                <c:pt idx="7757">
                  <c:v>14851.97013671875</c:v>
                </c:pt>
                <c:pt idx="7758">
                  <c:v>14903.344358723958</c:v>
                </c:pt>
                <c:pt idx="7759">
                  <c:v>15830.136990017361</c:v>
                </c:pt>
                <c:pt idx="7760">
                  <c:v>16472.235145399307</c:v>
                </c:pt>
                <c:pt idx="7761">
                  <c:v>15543.898872612846</c:v>
                </c:pt>
                <c:pt idx="7762">
                  <c:v>15942.773037109375</c:v>
                </c:pt>
                <c:pt idx="7763">
                  <c:v>17000.106013454861</c:v>
                </c:pt>
                <c:pt idx="7764">
                  <c:v>17400.256360677082</c:v>
                </c:pt>
                <c:pt idx="7765">
                  <c:v>17899.491825086807</c:v>
                </c:pt>
                <c:pt idx="7766">
                  <c:v>18262.889687499999</c:v>
                </c:pt>
                <c:pt idx="7767">
                  <c:v>18820.013302951389</c:v>
                </c:pt>
                <c:pt idx="7768">
                  <c:v>19164.476566840276</c:v>
                </c:pt>
                <c:pt idx="7769">
                  <c:v>20107.695835503473</c:v>
                </c:pt>
                <c:pt idx="7770">
                  <c:v>19555.48250217014</c:v>
                </c:pt>
                <c:pt idx="7771">
                  <c:v>19611.710538194446</c:v>
                </c:pt>
                <c:pt idx="7772">
                  <c:v>20532.870032552084</c:v>
                </c:pt>
                <c:pt idx="7773">
                  <c:v>21777.433159722223</c:v>
                </c:pt>
                <c:pt idx="7774">
                  <c:v>22535.011807725696</c:v>
                </c:pt>
                <c:pt idx="7775">
                  <c:v>23710.62319878472</c:v>
                </c:pt>
                <c:pt idx="7776">
                  <c:v>24349.272786458332</c:v>
                </c:pt>
                <c:pt idx="7777">
                  <c:v>23990.080683593751</c:v>
                </c:pt>
                <c:pt idx="7778">
                  <c:v>23047.979754774307</c:v>
                </c:pt>
                <c:pt idx="7779">
                  <c:v>22651.091388346355</c:v>
                </c:pt>
                <c:pt idx="7780">
                  <c:v>22494.346153971353</c:v>
                </c:pt>
                <c:pt idx="7781">
                  <c:v>22932.766076388889</c:v>
                </c:pt>
                <c:pt idx="7782">
                  <c:v>23755.975325520834</c:v>
                </c:pt>
                <c:pt idx="7783">
                  <c:v>24212.004511718751</c:v>
                </c:pt>
                <c:pt idx="7784">
                  <c:v>24290.625814887153</c:v>
                </c:pt>
                <c:pt idx="7785">
                  <c:v>23941.984118381075</c:v>
                </c:pt>
                <c:pt idx="7786">
                  <c:v>23679.657842881945</c:v>
                </c:pt>
                <c:pt idx="7787">
                  <c:v>23848.017354600695</c:v>
                </c:pt>
                <c:pt idx="7788">
                  <c:v>23514.650787760416</c:v>
                </c:pt>
                <c:pt idx="7789">
                  <c:v>23067.656779513887</c:v>
                </c:pt>
                <c:pt idx="7790">
                  <c:v>23202.405813802085</c:v>
                </c:pt>
                <c:pt idx="7791">
                  <c:v>23107.563641493056</c:v>
                </c:pt>
                <c:pt idx="7792">
                  <c:v>22607.779735243057</c:v>
                </c:pt>
                <c:pt idx="7793">
                  <c:v>20894.860173611112</c:v>
                </c:pt>
                <c:pt idx="7794">
                  <c:v>15639.204345703125</c:v>
                </c:pt>
                <c:pt idx="7795">
                  <c:v>12379.381632486979</c:v>
                </c:pt>
                <c:pt idx="7796">
                  <c:v>11377.913962131077</c:v>
                </c:pt>
                <c:pt idx="7797">
                  <c:v>10040.481905381945</c:v>
                </c:pt>
                <c:pt idx="7798">
                  <c:v>8521.2136078559033</c:v>
                </c:pt>
                <c:pt idx="7799">
                  <c:v>7184.5770963541663</c:v>
                </c:pt>
                <c:pt idx="7800">
                  <c:v>6103.2069829644097</c:v>
                </c:pt>
                <c:pt idx="7801">
                  <c:v>5350.8270415581601</c:v>
                </c:pt>
                <c:pt idx="7802">
                  <c:v>4518.7174978298608</c:v>
                </c:pt>
                <c:pt idx="7803">
                  <c:v>4742.9003112792971</c:v>
                </c:pt>
                <c:pt idx="7804">
                  <c:v>5273.0174392361114</c:v>
                </c:pt>
                <c:pt idx="7805">
                  <c:v>5269.3571066623263</c:v>
                </c:pt>
                <c:pt idx="7806">
                  <c:v>4856.9751687282987</c:v>
                </c:pt>
                <c:pt idx="7807">
                  <c:v>4863.5907839626734</c:v>
                </c:pt>
                <c:pt idx="7808">
                  <c:v>5115.2156557888457</c:v>
                </c:pt>
                <c:pt idx="7809">
                  <c:v>4370.233742947049</c:v>
                </c:pt>
                <c:pt idx="7810">
                  <c:v>2109.4509236653644</c:v>
                </c:pt>
                <c:pt idx="7811">
                  <c:v>1649.3941663953992</c:v>
                </c:pt>
                <c:pt idx="7812">
                  <c:v>1837.1333988104925</c:v>
                </c:pt>
                <c:pt idx="7813">
                  <c:v>1691.6100690375433</c:v>
                </c:pt>
                <c:pt idx="7814">
                  <c:v>1315.3930335828993</c:v>
                </c:pt>
                <c:pt idx="7815">
                  <c:v>1062.557245212131</c:v>
                </c:pt>
                <c:pt idx="7816">
                  <c:v>636.15957149929466</c:v>
                </c:pt>
                <c:pt idx="7817">
                  <c:v>445.74947360568575</c:v>
                </c:pt>
                <c:pt idx="7818">
                  <c:v>982.11797734578454</c:v>
                </c:pt>
                <c:pt idx="7819">
                  <c:v>2876.4511252170137</c:v>
                </c:pt>
                <c:pt idx="7820">
                  <c:v>6064.0918599446613</c:v>
                </c:pt>
                <c:pt idx="7821">
                  <c:v>9648.4122856987851</c:v>
                </c:pt>
                <c:pt idx="7822">
                  <c:v>12410.663714192708</c:v>
                </c:pt>
                <c:pt idx="7823">
                  <c:v>14144.035755208333</c:v>
                </c:pt>
                <c:pt idx="7824">
                  <c:v>15188.196864149306</c:v>
                </c:pt>
                <c:pt idx="7825">
                  <c:v>15421.369675564236</c:v>
                </c:pt>
                <c:pt idx="7826">
                  <c:v>14704.774402398003</c:v>
                </c:pt>
                <c:pt idx="7827">
                  <c:v>13538.098776312934</c:v>
                </c:pt>
                <c:pt idx="7828">
                  <c:v>12427.296682942708</c:v>
                </c:pt>
                <c:pt idx="7829">
                  <c:v>11738.524825303819</c:v>
                </c:pt>
                <c:pt idx="7830">
                  <c:v>11904.828517795138</c:v>
                </c:pt>
                <c:pt idx="7831">
                  <c:v>11536.344975043403</c:v>
                </c:pt>
                <c:pt idx="7832">
                  <c:v>10751.496338975694</c:v>
                </c:pt>
                <c:pt idx="7833">
                  <c:v>9627.1231586371523</c:v>
                </c:pt>
                <c:pt idx="7834">
                  <c:v>5770.0143972439237</c:v>
                </c:pt>
                <c:pt idx="7835">
                  <c:v>5383.1661767578125</c:v>
                </c:pt>
                <c:pt idx="7836">
                  <c:v>5663.2607416449655</c:v>
                </c:pt>
                <c:pt idx="7837">
                  <c:v>5622.4322526041669</c:v>
                </c:pt>
                <c:pt idx="7838">
                  <c:v>5932.5555674913194</c:v>
                </c:pt>
                <c:pt idx="7839">
                  <c:v>5977.7023864746097</c:v>
                </c:pt>
                <c:pt idx="7840">
                  <c:v>6357.4174422200522</c:v>
                </c:pt>
                <c:pt idx="7841">
                  <c:v>6748.004722222222</c:v>
                </c:pt>
                <c:pt idx="7842">
                  <c:v>7706.2149799262152</c:v>
                </c:pt>
                <c:pt idx="7843">
                  <c:v>11038.874096137153</c:v>
                </c:pt>
                <c:pt idx="7844">
                  <c:v>14892.320123426649</c:v>
                </c:pt>
                <c:pt idx="7845">
                  <c:v>16927.778802083332</c:v>
                </c:pt>
                <c:pt idx="7846">
                  <c:v>18144.152406684028</c:v>
                </c:pt>
                <c:pt idx="7847">
                  <c:v>18695.415343967015</c:v>
                </c:pt>
                <c:pt idx="7848">
                  <c:v>17918.775916341147</c:v>
                </c:pt>
                <c:pt idx="7849">
                  <c:v>16828.211596137153</c:v>
                </c:pt>
                <c:pt idx="7850">
                  <c:v>15906.928151041666</c:v>
                </c:pt>
                <c:pt idx="7851">
                  <c:v>15029.12657687717</c:v>
                </c:pt>
                <c:pt idx="7852">
                  <c:v>13884.356847873263</c:v>
                </c:pt>
                <c:pt idx="7853">
                  <c:v>12723.838738064236</c:v>
                </c:pt>
                <c:pt idx="7854">
                  <c:v>11488.706918402779</c:v>
                </c:pt>
                <c:pt idx="7855">
                  <c:v>10613.215988498265</c:v>
                </c:pt>
                <c:pt idx="7856">
                  <c:v>9857.9965852864589</c:v>
                </c:pt>
                <c:pt idx="7857">
                  <c:v>8669.2626470269097</c:v>
                </c:pt>
                <c:pt idx="7858">
                  <c:v>7722.1928370496962</c:v>
                </c:pt>
                <c:pt idx="7859">
                  <c:v>6555.0134083387584</c:v>
                </c:pt>
                <c:pt idx="7860">
                  <c:v>5417.4494433593754</c:v>
                </c:pt>
                <c:pt idx="7861">
                  <c:v>4453.9183738878037</c:v>
                </c:pt>
                <c:pt idx="7862">
                  <c:v>3998.0065123155382</c:v>
                </c:pt>
                <c:pt idx="7863">
                  <c:v>4129.1962152777778</c:v>
                </c:pt>
                <c:pt idx="7864">
                  <c:v>4587.9644873046873</c:v>
                </c:pt>
                <c:pt idx="7865">
                  <c:v>5347.5147824435762</c:v>
                </c:pt>
                <c:pt idx="7866">
                  <c:v>6484.7519401041664</c:v>
                </c:pt>
                <c:pt idx="7867">
                  <c:v>8789.5196674262152</c:v>
                </c:pt>
                <c:pt idx="7868">
                  <c:v>10237.416221516927</c:v>
                </c:pt>
                <c:pt idx="7869">
                  <c:v>10175.754968532987</c:v>
                </c:pt>
                <c:pt idx="7870">
                  <c:v>9881.0742968750001</c:v>
                </c:pt>
                <c:pt idx="7871">
                  <c:v>9271.191121961805</c:v>
                </c:pt>
                <c:pt idx="7872">
                  <c:v>9151.2995355902785</c:v>
                </c:pt>
                <c:pt idx="7873">
                  <c:v>8808.5723933919271</c:v>
                </c:pt>
                <c:pt idx="7874">
                  <c:v>7986.6021972656254</c:v>
                </c:pt>
                <c:pt idx="7875">
                  <c:v>7015.208276231554</c:v>
                </c:pt>
                <c:pt idx="7876">
                  <c:v>6227.4503895399303</c:v>
                </c:pt>
                <c:pt idx="7877">
                  <c:v>5976.2117106119795</c:v>
                </c:pt>
                <c:pt idx="7878">
                  <c:v>6065.0497357855902</c:v>
                </c:pt>
                <c:pt idx="7879">
                  <c:v>5874.4418136935765</c:v>
                </c:pt>
                <c:pt idx="7880">
                  <c:v>6012.2867822265625</c:v>
                </c:pt>
                <c:pt idx="7881">
                  <c:v>5967.9676421440972</c:v>
                </c:pt>
                <c:pt idx="7882">
                  <c:v>5426.3027728949655</c:v>
                </c:pt>
                <c:pt idx="7883">
                  <c:v>5786.3749061414928</c:v>
                </c:pt>
                <c:pt idx="7884">
                  <c:v>7035.1911724175343</c:v>
                </c:pt>
                <c:pt idx="7885">
                  <c:v>7239.6864208984371</c:v>
                </c:pt>
                <c:pt idx="7886">
                  <c:v>7078.1367909071178</c:v>
                </c:pt>
                <c:pt idx="7887">
                  <c:v>6269.722136230469</c:v>
                </c:pt>
                <c:pt idx="7888">
                  <c:v>5662.8722781032984</c:v>
                </c:pt>
                <c:pt idx="7889">
                  <c:v>5292.1966590711809</c:v>
                </c:pt>
                <c:pt idx="7890">
                  <c:v>4440.4944898817275</c:v>
                </c:pt>
                <c:pt idx="7891">
                  <c:v>4996.8586918131514</c:v>
                </c:pt>
                <c:pt idx="7892">
                  <c:v>5670.6825402832028</c:v>
                </c:pt>
                <c:pt idx="7893">
                  <c:v>5511.8004814995656</c:v>
                </c:pt>
                <c:pt idx="7894">
                  <c:v>6617.3724456108939</c:v>
                </c:pt>
                <c:pt idx="7895">
                  <c:v>8113.0927463107637</c:v>
                </c:pt>
                <c:pt idx="7896">
                  <c:v>9223.3522797309033</c:v>
                </c:pt>
                <c:pt idx="7897">
                  <c:v>10466.971807725695</c:v>
                </c:pt>
                <c:pt idx="7898">
                  <c:v>12388.61046766493</c:v>
                </c:pt>
                <c:pt idx="7899">
                  <c:v>14457.868836534288</c:v>
                </c:pt>
                <c:pt idx="7900">
                  <c:v>15338.946371527778</c:v>
                </c:pt>
                <c:pt idx="7901">
                  <c:v>16014.662887369792</c:v>
                </c:pt>
                <c:pt idx="7902">
                  <c:v>16401.579731987847</c:v>
                </c:pt>
                <c:pt idx="7903">
                  <c:v>17087.465911458334</c:v>
                </c:pt>
                <c:pt idx="7904">
                  <c:v>17717.799066840278</c:v>
                </c:pt>
                <c:pt idx="7905">
                  <c:v>17245.995405273439</c:v>
                </c:pt>
                <c:pt idx="7906">
                  <c:v>16867.090184461806</c:v>
                </c:pt>
                <c:pt idx="7907">
                  <c:v>17627.842664930555</c:v>
                </c:pt>
                <c:pt idx="7908">
                  <c:v>17219.347009548612</c:v>
                </c:pt>
                <c:pt idx="7909">
                  <c:v>15718.33663031684</c:v>
                </c:pt>
                <c:pt idx="7910">
                  <c:v>14112.392990722656</c:v>
                </c:pt>
                <c:pt idx="7911">
                  <c:v>12087.625231119791</c:v>
                </c:pt>
                <c:pt idx="7912">
                  <c:v>9377.1282546657985</c:v>
                </c:pt>
                <c:pt idx="7913">
                  <c:v>6799.1294222005208</c:v>
                </c:pt>
                <c:pt idx="7914">
                  <c:v>4857.433552517361</c:v>
                </c:pt>
                <c:pt idx="7915">
                  <c:v>4693.4462641059026</c:v>
                </c:pt>
                <c:pt idx="7916">
                  <c:v>4354.327952745226</c:v>
                </c:pt>
                <c:pt idx="7917">
                  <c:v>4090.0877229817706</c:v>
                </c:pt>
                <c:pt idx="7918">
                  <c:v>4440.1263894314234</c:v>
                </c:pt>
                <c:pt idx="7919">
                  <c:v>4427.3414355468749</c:v>
                </c:pt>
                <c:pt idx="7920">
                  <c:v>4718.2053146701392</c:v>
                </c:pt>
                <c:pt idx="7921">
                  <c:v>5226.6181773546004</c:v>
                </c:pt>
                <c:pt idx="7922">
                  <c:v>5410.9296424696176</c:v>
                </c:pt>
                <c:pt idx="7923">
                  <c:v>5675.7121522352427</c:v>
                </c:pt>
                <c:pt idx="7924">
                  <c:v>5812.5513129340279</c:v>
                </c:pt>
                <c:pt idx="7925">
                  <c:v>5961.0182123480899</c:v>
                </c:pt>
                <c:pt idx="7926">
                  <c:v>5879.3609364149306</c:v>
                </c:pt>
                <c:pt idx="7927">
                  <c:v>6250.0571929253474</c:v>
                </c:pt>
                <c:pt idx="7928">
                  <c:v>6625.2281000434032</c:v>
                </c:pt>
                <c:pt idx="7929">
                  <c:v>6423.1385134548609</c:v>
                </c:pt>
                <c:pt idx="7930">
                  <c:v>5033.8359250217018</c:v>
                </c:pt>
                <c:pt idx="7931">
                  <c:v>4475.4129204644096</c:v>
                </c:pt>
                <c:pt idx="7932">
                  <c:v>3554.9850371636285</c:v>
                </c:pt>
                <c:pt idx="7933">
                  <c:v>3091.4297906494139</c:v>
                </c:pt>
                <c:pt idx="7934">
                  <c:v>2275.0219546169706</c:v>
                </c:pt>
                <c:pt idx="7935">
                  <c:v>2081.6175541856555</c:v>
                </c:pt>
                <c:pt idx="7936">
                  <c:v>2053.721156548394</c:v>
                </c:pt>
                <c:pt idx="7937">
                  <c:v>2215.5092323133681</c:v>
                </c:pt>
                <c:pt idx="7938">
                  <c:v>2908.5856142171224</c:v>
                </c:pt>
                <c:pt idx="7939">
                  <c:v>3463.3852992078992</c:v>
                </c:pt>
                <c:pt idx="7940">
                  <c:v>3549.7411374240451</c:v>
                </c:pt>
                <c:pt idx="7941">
                  <c:v>3516.0412730577259</c:v>
                </c:pt>
                <c:pt idx="7942">
                  <c:v>3718.979909667969</c:v>
                </c:pt>
                <c:pt idx="7943">
                  <c:v>3938.9303347439236</c:v>
                </c:pt>
                <c:pt idx="7944">
                  <c:v>3650.8784551323783</c:v>
                </c:pt>
                <c:pt idx="7945">
                  <c:v>3828.1172271050345</c:v>
                </c:pt>
                <c:pt idx="7946">
                  <c:v>3858.8671245659721</c:v>
                </c:pt>
                <c:pt idx="7947">
                  <c:v>4041.8912291124134</c:v>
                </c:pt>
                <c:pt idx="7948">
                  <c:v>4052.5956902398002</c:v>
                </c:pt>
                <c:pt idx="7949">
                  <c:v>4177.4415678575306</c:v>
                </c:pt>
                <c:pt idx="7950">
                  <c:v>4342.4798448350693</c:v>
                </c:pt>
                <c:pt idx="7951">
                  <c:v>4428.5731201171875</c:v>
                </c:pt>
                <c:pt idx="7952">
                  <c:v>4500.0129893663197</c:v>
                </c:pt>
                <c:pt idx="7953">
                  <c:v>4217.7948193359371</c:v>
                </c:pt>
                <c:pt idx="7954">
                  <c:v>3094.8953507486981</c:v>
                </c:pt>
                <c:pt idx="7955">
                  <c:v>3075.6308848741319</c:v>
                </c:pt>
                <c:pt idx="7956">
                  <c:v>3382.3386607530383</c:v>
                </c:pt>
                <c:pt idx="7957">
                  <c:v>4139.412129448785</c:v>
                </c:pt>
                <c:pt idx="7958">
                  <c:v>5056.0246474880641</c:v>
                </c:pt>
                <c:pt idx="7959">
                  <c:v>5158.1658349609379</c:v>
                </c:pt>
                <c:pt idx="7960">
                  <c:v>5135.3826323784724</c:v>
                </c:pt>
                <c:pt idx="7961">
                  <c:v>4474.5638994683159</c:v>
                </c:pt>
                <c:pt idx="7962">
                  <c:v>4010.7401290554471</c:v>
                </c:pt>
                <c:pt idx="7963">
                  <c:v>5578.269430881076</c:v>
                </c:pt>
                <c:pt idx="7964">
                  <c:v>7386.0077034505211</c:v>
                </c:pt>
                <c:pt idx="7965">
                  <c:v>9389.0806130642359</c:v>
                </c:pt>
                <c:pt idx="7966">
                  <c:v>11515.287095269097</c:v>
                </c:pt>
                <c:pt idx="7967">
                  <c:v>13369.823685980902</c:v>
                </c:pt>
                <c:pt idx="7968">
                  <c:v>14503.84960123698</c:v>
                </c:pt>
                <c:pt idx="7969">
                  <c:v>15277.727621799046</c:v>
                </c:pt>
                <c:pt idx="7970">
                  <c:v>14905.652465277777</c:v>
                </c:pt>
                <c:pt idx="7971">
                  <c:v>14188.71326280382</c:v>
                </c:pt>
                <c:pt idx="7972">
                  <c:v>12693.170895182291</c:v>
                </c:pt>
                <c:pt idx="7973">
                  <c:v>11220.677978786893</c:v>
                </c:pt>
                <c:pt idx="7974">
                  <c:v>10246.939842664931</c:v>
                </c:pt>
                <c:pt idx="7975">
                  <c:v>9581.1834776475698</c:v>
                </c:pt>
                <c:pt idx="7976">
                  <c:v>9081.3180967881945</c:v>
                </c:pt>
                <c:pt idx="7977">
                  <c:v>8273.5929649522568</c:v>
                </c:pt>
                <c:pt idx="7978">
                  <c:v>6619.0861528862852</c:v>
                </c:pt>
                <c:pt idx="7979">
                  <c:v>7392.1057177734374</c:v>
                </c:pt>
                <c:pt idx="7980">
                  <c:v>8676.3467846679687</c:v>
                </c:pt>
                <c:pt idx="7981">
                  <c:v>11685.254973958334</c:v>
                </c:pt>
                <c:pt idx="7982">
                  <c:v>14366.768838975695</c:v>
                </c:pt>
                <c:pt idx="7983">
                  <c:v>16460.019229600694</c:v>
                </c:pt>
                <c:pt idx="7984">
                  <c:v>18474.743018120658</c:v>
                </c:pt>
                <c:pt idx="7985">
                  <c:v>18794.54369357639</c:v>
                </c:pt>
                <c:pt idx="7986">
                  <c:v>19931.252810329861</c:v>
                </c:pt>
                <c:pt idx="7987">
                  <c:v>21239.385351562501</c:v>
                </c:pt>
                <c:pt idx="7988">
                  <c:v>21368.065496961804</c:v>
                </c:pt>
                <c:pt idx="7989">
                  <c:v>21362.436686197918</c:v>
                </c:pt>
                <c:pt idx="7990">
                  <c:v>21305.788231336806</c:v>
                </c:pt>
                <c:pt idx="7991">
                  <c:v>20681.500056423611</c:v>
                </c:pt>
                <c:pt idx="7992">
                  <c:v>20425.576447482639</c:v>
                </c:pt>
                <c:pt idx="7993">
                  <c:v>21228.112879774304</c:v>
                </c:pt>
                <c:pt idx="7994">
                  <c:v>20615.363387586807</c:v>
                </c:pt>
                <c:pt idx="7995">
                  <c:v>19325.114869791665</c:v>
                </c:pt>
                <c:pt idx="7996">
                  <c:v>18416.586512586804</c:v>
                </c:pt>
                <c:pt idx="7997">
                  <c:v>16105.84429796007</c:v>
                </c:pt>
                <c:pt idx="7998">
                  <c:v>14835.399377170139</c:v>
                </c:pt>
                <c:pt idx="7999">
                  <c:v>14957.796975911459</c:v>
                </c:pt>
                <c:pt idx="8000">
                  <c:v>14563.179016927083</c:v>
                </c:pt>
                <c:pt idx="8001">
                  <c:v>13661.503381076389</c:v>
                </c:pt>
                <c:pt idx="8002">
                  <c:v>12696.245568576389</c:v>
                </c:pt>
                <c:pt idx="8003">
                  <c:v>12495.74933376736</c:v>
                </c:pt>
                <c:pt idx="8004">
                  <c:v>12946.47203016493</c:v>
                </c:pt>
                <c:pt idx="8005">
                  <c:v>13540.179202473959</c:v>
                </c:pt>
                <c:pt idx="8006">
                  <c:v>14574.902298177083</c:v>
                </c:pt>
                <c:pt idx="8007">
                  <c:v>16081.188961588541</c:v>
                </c:pt>
                <c:pt idx="8008">
                  <c:v>17681.736401909722</c:v>
                </c:pt>
                <c:pt idx="8009">
                  <c:v>16445.057633463541</c:v>
                </c:pt>
                <c:pt idx="8010">
                  <c:v>14605.256839192709</c:v>
                </c:pt>
                <c:pt idx="8011">
                  <c:v>14322.232093098959</c:v>
                </c:pt>
                <c:pt idx="8012">
                  <c:v>13918.875552300347</c:v>
                </c:pt>
                <c:pt idx="8013">
                  <c:v>13574.97263671875</c:v>
                </c:pt>
                <c:pt idx="8014">
                  <c:v>12900.009937065972</c:v>
                </c:pt>
                <c:pt idx="8015">
                  <c:v>12916.455601128473</c:v>
                </c:pt>
                <c:pt idx="8016">
                  <c:v>12440.889225531684</c:v>
                </c:pt>
                <c:pt idx="8017">
                  <c:v>11063.755625</c:v>
                </c:pt>
                <c:pt idx="8018">
                  <c:v>10312.51629123264</c:v>
                </c:pt>
                <c:pt idx="8019">
                  <c:v>9006.2652810329855</c:v>
                </c:pt>
                <c:pt idx="8020">
                  <c:v>8030.2942621527782</c:v>
                </c:pt>
                <c:pt idx="8021">
                  <c:v>7580.3584727647567</c:v>
                </c:pt>
                <c:pt idx="8022">
                  <c:v>6790.58548828125</c:v>
                </c:pt>
                <c:pt idx="8023">
                  <c:v>6071.3576432291666</c:v>
                </c:pt>
                <c:pt idx="8024">
                  <c:v>4291.0567944335935</c:v>
                </c:pt>
                <c:pt idx="8025">
                  <c:v>3045.3639374457466</c:v>
                </c:pt>
                <c:pt idx="8026">
                  <c:v>1973.1008154296876</c:v>
                </c:pt>
                <c:pt idx="8027">
                  <c:v>1637.8214868164061</c:v>
                </c:pt>
                <c:pt idx="8028">
                  <c:v>1895.2227218967014</c:v>
                </c:pt>
                <c:pt idx="8029">
                  <c:v>2588.4471324327255</c:v>
                </c:pt>
                <c:pt idx="8030">
                  <c:v>3723.9778792317707</c:v>
                </c:pt>
                <c:pt idx="8031">
                  <c:v>4363.341046549479</c:v>
                </c:pt>
                <c:pt idx="8032">
                  <c:v>4476.9538921440972</c:v>
                </c:pt>
                <c:pt idx="8033">
                  <c:v>4460.1121256510414</c:v>
                </c:pt>
                <c:pt idx="8034">
                  <c:v>4640.6001236979164</c:v>
                </c:pt>
                <c:pt idx="8035">
                  <c:v>6066.6002940538192</c:v>
                </c:pt>
                <c:pt idx="8036">
                  <c:v>7879.6604519314233</c:v>
                </c:pt>
                <c:pt idx="8037">
                  <c:v>9265.5283767361107</c:v>
                </c:pt>
                <c:pt idx="8038">
                  <c:v>9846.4075444878472</c:v>
                </c:pt>
                <c:pt idx="8039">
                  <c:v>10288.18615342882</c:v>
                </c:pt>
                <c:pt idx="8040">
                  <c:v>10816.130182291667</c:v>
                </c:pt>
                <c:pt idx="8041">
                  <c:v>10682.593121744792</c:v>
                </c:pt>
                <c:pt idx="8042">
                  <c:v>10557.514015842014</c:v>
                </c:pt>
                <c:pt idx="8043">
                  <c:v>9964.5905620659723</c:v>
                </c:pt>
                <c:pt idx="8044">
                  <c:v>9085.6754144965271</c:v>
                </c:pt>
                <c:pt idx="8045">
                  <c:v>8443.5402072482648</c:v>
                </c:pt>
                <c:pt idx="8046">
                  <c:v>7631.6315657552086</c:v>
                </c:pt>
                <c:pt idx="8047">
                  <c:v>8426.7427202690978</c:v>
                </c:pt>
                <c:pt idx="8048">
                  <c:v>9320.8298209635414</c:v>
                </c:pt>
                <c:pt idx="8049">
                  <c:v>10894.296684027779</c:v>
                </c:pt>
                <c:pt idx="8050">
                  <c:v>11347.417865668403</c:v>
                </c:pt>
                <c:pt idx="8051">
                  <c:v>12936.973798828125</c:v>
                </c:pt>
                <c:pt idx="8052">
                  <c:v>15403.908184678819</c:v>
                </c:pt>
                <c:pt idx="8053">
                  <c:v>17772.673541666667</c:v>
                </c:pt>
                <c:pt idx="8054">
                  <c:v>19923.034552951391</c:v>
                </c:pt>
                <c:pt idx="8055">
                  <c:v>20573.211378038195</c:v>
                </c:pt>
                <c:pt idx="8056">
                  <c:v>20200.294405381945</c:v>
                </c:pt>
                <c:pt idx="8057">
                  <c:v>19699.280052083333</c:v>
                </c:pt>
                <c:pt idx="8058">
                  <c:v>17225.869404296875</c:v>
                </c:pt>
                <c:pt idx="8059">
                  <c:v>16405.962022569445</c:v>
                </c:pt>
                <c:pt idx="8060">
                  <c:v>16901.326625434027</c:v>
                </c:pt>
                <c:pt idx="8061">
                  <c:v>17721.616388888888</c:v>
                </c:pt>
                <c:pt idx="8062">
                  <c:v>18531.254739583332</c:v>
                </c:pt>
                <c:pt idx="8063">
                  <c:v>18094.557120225694</c:v>
                </c:pt>
                <c:pt idx="8064">
                  <c:v>16562.307176649305</c:v>
                </c:pt>
                <c:pt idx="8065">
                  <c:v>14308.091024305555</c:v>
                </c:pt>
                <c:pt idx="8066">
                  <c:v>11745.537182074653</c:v>
                </c:pt>
                <c:pt idx="8067">
                  <c:v>11408.740208333333</c:v>
                </c:pt>
                <c:pt idx="8068">
                  <c:v>11568.033862847222</c:v>
                </c:pt>
                <c:pt idx="8069">
                  <c:v>12185.393747829861</c:v>
                </c:pt>
                <c:pt idx="8070">
                  <c:v>12487.165811631945</c:v>
                </c:pt>
                <c:pt idx="8071">
                  <c:v>13909.338522135416</c:v>
                </c:pt>
                <c:pt idx="8072">
                  <c:v>16211.722548828126</c:v>
                </c:pt>
                <c:pt idx="8073">
                  <c:v>16402.651788194446</c:v>
                </c:pt>
                <c:pt idx="8074">
                  <c:v>13832.503717447917</c:v>
                </c:pt>
                <c:pt idx="8075">
                  <c:v>13755.756265190972</c:v>
                </c:pt>
                <c:pt idx="8076">
                  <c:v>16078.290719401042</c:v>
                </c:pt>
                <c:pt idx="8077">
                  <c:v>17613.630130208334</c:v>
                </c:pt>
                <c:pt idx="8078">
                  <c:v>18237.702901475695</c:v>
                </c:pt>
                <c:pt idx="8079">
                  <c:v>18557.908810763889</c:v>
                </c:pt>
                <c:pt idx="8080">
                  <c:v>18346.707029079862</c:v>
                </c:pt>
                <c:pt idx="8081">
                  <c:v>17833.066877170138</c:v>
                </c:pt>
                <c:pt idx="8082">
                  <c:v>16313.372263454861</c:v>
                </c:pt>
                <c:pt idx="8083">
                  <c:v>17134.246786024305</c:v>
                </c:pt>
                <c:pt idx="8084">
                  <c:v>17515.281920572917</c:v>
                </c:pt>
                <c:pt idx="8085">
                  <c:v>18127.300143229168</c:v>
                </c:pt>
                <c:pt idx="8086">
                  <c:v>17807.462398003474</c:v>
                </c:pt>
                <c:pt idx="8087">
                  <c:v>16440.332830946179</c:v>
                </c:pt>
                <c:pt idx="8088">
                  <c:v>14128.583565538194</c:v>
                </c:pt>
                <c:pt idx="8089">
                  <c:v>11588.932195095485</c:v>
                </c:pt>
                <c:pt idx="8090">
                  <c:v>9249.4511230468743</c:v>
                </c:pt>
                <c:pt idx="8091">
                  <c:v>7613.6070090060766</c:v>
                </c:pt>
                <c:pt idx="8092">
                  <c:v>6750.7291726345484</c:v>
                </c:pt>
                <c:pt idx="8093">
                  <c:v>5412.3775336371527</c:v>
                </c:pt>
                <c:pt idx="8094">
                  <c:v>4446.0887592230902</c:v>
                </c:pt>
                <c:pt idx="8095">
                  <c:v>4518.7931309678816</c:v>
                </c:pt>
                <c:pt idx="8096">
                  <c:v>5131.9396142578125</c:v>
                </c:pt>
                <c:pt idx="8097">
                  <c:v>4621.6805137803822</c:v>
                </c:pt>
                <c:pt idx="8098">
                  <c:v>3169.5806423611111</c:v>
                </c:pt>
                <c:pt idx="8099">
                  <c:v>3172.9586574978298</c:v>
                </c:pt>
                <c:pt idx="8100">
                  <c:v>4059.7729017469619</c:v>
                </c:pt>
                <c:pt idx="8101">
                  <c:v>4653.2188932291665</c:v>
                </c:pt>
                <c:pt idx="8102">
                  <c:v>4895.8307508680555</c:v>
                </c:pt>
                <c:pt idx="8103">
                  <c:v>4566.6037733289932</c:v>
                </c:pt>
                <c:pt idx="8104">
                  <c:v>4320.2692550998263</c:v>
                </c:pt>
                <c:pt idx="8105">
                  <c:v>3886.4036840820313</c:v>
                </c:pt>
                <c:pt idx="8106">
                  <c:v>4091.5069623480904</c:v>
                </c:pt>
                <c:pt idx="8107">
                  <c:v>6761.0636013454859</c:v>
                </c:pt>
                <c:pt idx="8108">
                  <c:v>8979.9404768880213</c:v>
                </c:pt>
                <c:pt idx="8109">
                  <c:v>10210.162180989584</c:v>
                </c:pt>
                <c:pt idx="8110">
                  <c:v>11556.034631076389</c:v>
                </c:pt>
                <c:pt idx="8111">
                  <c:v>12364.08867078993</c:v>
                </c:pt>
                <c:pt idx="8112">
                  <c:v>12382.758246527777</c:v>
                </c:pt>
                <c:pt idx="8113">
                  <c:v>10861.139169921875</c:v>
                </c:pt>
                <c:pt idx="8114">
                  <c:v>10326.898054470486</c:v>
                </c:pt>
                <c:pt idx="8115">
                  <c:v>9359.826819661459</c:v>
                </c:pt>
                <c:pt idx="8116">
                  <c:v>8310.802469075521</c:v>
                </c:pt>
                <c:pt idx="8117">
                  <c:v>7526.3435351562503</c:v>
                </c:pt>
                <c:pt idx="8118">
                  <c:v>6749.8017675781248</c:v>
                </c:pt>
                <c:pt idx="8119">
                  <c:v>6246.2722314453122</c:v>
                </c:pt>
                <c:pt idx="8120">
                  <c:v>5833.6770670572914</c:v>
                </c:pt>
                <c:pt idx="8121">
                  <c:v>4902.5666929796007</c:v>
                </c:pt>
                <c:pt idx="8122">
                  <c:v>2472.3063201226128</c:v>
                </c:pt>
                <c:pt idx="8123">
                  <c:v>1788.9763768174914</c:v>
                </c:pt>
                <c:pt idx="8124">
                  <c:v>1528.9167894151476</c:v>
                </c:pt>
                <c:pt idx="8125">
                  <c:v>1237.9384362792969</c:v>
                </c:pt>
                <c:pt idx="8126">
                  <c:v>1006.6968133544922</c:v>
                </c:pt>
                <c:pt idx="8127">
                  <c:v>960.77157986111115</c:v>
                </c:pt>
                <c:pt idx="8128">
                  <c:v>999.95060641818577</c:v>
                </c:pt>
                <c:pt idx="8129">
                  <c:v>1154.8446968587239</c:v>
                </c:pt>
                <c:pt idx="8130">
                  <c:v>1402.8306549750434</c:v>
                </c:pt>
                <c:pt idx="8131">
                  <c:v>2724.6652048068577</c:v>
                </c:pt>
                <c:pt idx="8132">
                  <c:v>3495.6884092881946</c:v>
                </c:pt>
                <c:pt idx="8133">
                  <c:v>4436.3919715711809</c:v>
                </c:pt>
                <c:pt idx="8134">
                  <c:v>5000.1637326388891</c:v>
                </c:pt>
                <c:pt idx="8135">
                  <c:v>5423.1664784071181</c:v>
                </c:pt>
                <c:pt idx="8136">
                  <c:v>5995.6559049479165</c:v>
                </c:pt>
                <c:pt idx="8137">
                  <c:v>6433.8308913845485</c:v>
                </c:pt>
                <c:pt idx="8138">
                  <c:v>6424.9063677300346</c:v>
                </c:pt>
                <c:pt idx="8139">
                  <c:v>5918.7122775607641</c:v>
                </c:pt>
                <c:pt idx="8140">
                  <c:v>5282.6249647352433</c:v>
                </c:pt>
                <c:pt idx="8141">
                  <c:v>5493.6515559895834</c:v>
                </c:pt>
                <c:pt idx="8142">
                  <c:v>5740.3005815972219</c:v>
                </c:pt>
                <c:pt idx="8143">
                  <c:v>6301.412314453125</c:v>
                </c:pt>
                <c:pt idx="8144">
                  <c:v>7108.9497265624996</c:v>
                </c:pt>
                <c:pt idx="8145">
                  <c:v>8385.8095757378469</c:v>
                </c:pt>
                <c:pt idx="8146">
                  <c:v>6510.4952289496532</c:v>
                </c:pt>
                <c:pt idx="8147">
                  <c:v>6800.5631049262156</c:v>
                </c:pt>
                <c:pt idx="8148">
                  <c:v>8422.8132025824652</c:v>
                </c:pt>
                <c:pt idx="8149">
                  <c:v>9401.3001508246525</c:v>
                </c:pt>
                <c:pt idx="8150">
                  <c:v>10028.688359375001</c:v>
                </c:pt>
                <c:pt idx="8151">
                  <c:v>10388.543236762152</c:v>
                </c:pt>
                <c:pt idx="8152">
                  <c:v>11571.103904079861</c:v>
                </c:pt>
                <c:pt idx="8153">
                  <c:v>12297.451521267361</c:v>
                </c:pt>
                <c:pt idx="8154">
                  <c:v>13427.539097222223</c:v>
                </c:pt>
                <c:pt idx="8155">
                  <c:v>17534.524243706597</c:v>
                </c:pt>
                <c:pt idx="8156">
                  <c:v>20890.75657986111</c:v>
                </c:pt>
                <c:pt idx="8157">
                  <c:v>21238.21119357639</c:v>
                </c:pt>
                <c:pt idx="8158">
                  <c:v>21321.508489583332</c:v>
                </c:pt>
                <c:pt idx="8159">
                  <c:v>21602.228585069446</c:v>
                </c:pt>
                <c:pt idx="8160">
                  <c:v>21943.436139322916</c:v>
                </c:pt>
                <c:pt idx="8161">
                  <c:v>21543.801894531251</c:v>
                </c:pt>
                <c:pt idx="8162">
                  <c:v>21661.130614149304</c:v>
                </c:pt>
                <c:pt idx="8163">
                  <c:v>21611.388925781252</c:v>
                </c:pt>
                <c:pt idx="8164">
                  <c:v>21392.940618489582</c:v>
                </c:pt>
                <c:pt idx="8165">
                  <c:v>21502.842198350696</c:v>
                </c:pt>
                <c:pt idx="8166">
                  <c:v>22050.940694444445</c:v>
                </c:pt>
                <c:pt idx="8167">
                  <c:v>22951.615264756943</c:v>
                </c:pt>
                <c:pt idx="8168">
                  <c:v>23142.478142361109</c:v>
                </c:pt>
                <c:pt idx="8169">
                  <c:v>22695.079283854167</c:v>
                </c:pt>
                <c:pt idx="8170">
                  <c:v>21614.766608072918</c:v>
                </c:pt>
                <c:pt idx="8171">
                  <c:v>22938.079368489583</c:v>
                </c:pt>
                <c:pt idx="8172">
                  <c:v>23507.660516493055</c:v>
                </c:pt>
                <c:pt idx="8173">
                  <c:v>23229.781297743055</c:v>
                </c:pt>
                <c:pt idx="8174">
                  <c:v>23088.006979166668</c:v>
                </c:pt>
                <c:pt idx="8175">
                  <c:v>22708.962239583332</c:v>
                </c:pt>
                <c:pt idx="8176">
                  <c:v>22620.576499565974</c:v>
                </c:pt>
                <c:pt idx="8177">
                  <c:v>22468.805742187498</c:v>
                </c:pt>
                <c:pt idx="8178">
                  <c:v>22829.653663194444</c:v>
                </c:pt>
                <c:pt idx="8179">
                  <c:v>23348.811391059029</c:v>
                </c:pt>
                <c:pt idx="8180">
                  <c:v>23666.67488064236</c:v>
                </c:pt>
                <c:pt idx="8181">
                  <c:v>23779.146966145832</c:v>
                </c:pt>
                <c:pt idx="8182">
                  <c:v>23772.597285156251</c:v>
                </c:pt>
                <c:pt idx="8183">
                  <c:v>23754.412493489584</c:v>
                </c:pt>
                <c:pt idx="8184">
                  <c:v>23511.482901475694</c:v>
                </c:pt>
                <c:pt idx="8185">
                  <c:v>23520.708806423612</c:v>
                </c:pt>
                <c:pt idx="8186">
                  <c:v>23419.143621961804</c:v>
                </c:pt>
                <c:pt idx="8187">
                  <c:v>23092.960974392361</c:v>
                </c:pt>
                <c:pt idx="8188">
                  <c:v>22642.912120225694</c:v>
                </c:pt>
                <c:pt idx="8189">
                  <c:v>22602.329505208334</c:v>
                </c:pt>
                <c:pt idx="8190">
                  <c:v>22896.266076388889</c:v>
                </c:pt>
                <c:pt idx="8191">
                  <c:v>22328.877287326388</c:v>
                </c:pt>
                <c:pt idx="8192">
                  <c:v>20464.148956163193</c:v>
                </c:pt>
                <c:pt idx="8193">
                  <c:v>18293.507239583334</c:v>
                </c:pt>
                <c:pt idx="8194">
                  <c:v>15579.13310438368</c:v>
                </c:pt>
                <c:pt idx="8195">
                  <c:v>14143.505461154515</c:v>
                </c:pt>
                <c:pt idx="8196">
                  <c:v>13249.297384982639</c:v>
                </c:pt>
                <c:pt idx="8197">
                  <c:v>13146.162145182292</c:v>
                </c:pt>
                <c:pt idx="8198">
                  <c:v>14091.182312282986</c:v>
                </c:pt>
                <c:pt idx="8199">
                  <c:v>15247.988080512152</c:v>
                </c:pt>
                <c:pt idx="8200">
                  <c:v>16291.788721788194</c:v>
                </c:pt>
                <c:pt idx="8201">
                  <c:v>16271.458882378472</c:v>
                </c:pt>
                <c:pt idx="8202">
                  <c:v>13669.657935112848</c:v>
                </c:pt>
                <c:pt idx="8203">
                  <c:v>15934.633393012153</c:v>
                </c:pt>
                <c:pt idx="8204">
                  <c:v>18757.898776041668</c:v>
                </c:pt>
                <c:pt idx="8205">
                  <c:v>20647.532011718751</c:v>
                </c:pt>
                <c:pt idx="8206">
                  <c:v>20453.171566840279</c:v>
                </c:pt>
                <c:pt idx="8207">
                  <c:v>20085.869763454863</c:v>
                </c:pt>
                <c:pt idx="8208">
                  <c:v>19047.332528211806</c:v>
                </c:pt>
                <c:pt idx="8209">
                  <c:v>18104.631375868055</c:v>
                </c:pt>
                <c:pt idx="8210">
                  <c:v>16257.745762803819</c:v>
                </c:pt>
                <c:pt idx="8211">
                  <c:v>14782.453637152777</c:v>
                </c:pt>
                <c:pt idx="8212">
                  <c:v>13614.989598524306</c:v>
                </c:pt>
                <c:pt idx="8213">
                  <c:v>14285.051095920138</c:v>
                </c:pt>
                <c:pt idx="8214">
                  <c:v>14022.408346354166</c:v>
                </c:pt>
                <c:pt idx="8215">
                  <c:v>14715.732473958333</c:v>
                </c:pt>
                <c:pt idx="8216">
                  <c:v>15546.230942925347</c:v>
                </c:pt>
                <c:pt idx="8217">
                  <c:v>14936.801929253472</c:v>
                </c:pt>
                <c:pt idx="8218">
                  <c:v>13383.731242404514</c:v>
                </c:pt>
                <c:pt idx="8219">
                  <c:v>14552.011129557291</c:v>
                </c:pt>
                <c:pt idx="8220">
                  <c:v>14382.004450954861</c:v>
                </c:pt>
                <c:pt idx="8221">
                  <c:v>15158.815139973958</c:v>
                </c:pt>
                <c:pt idx="8222">
                  <c:v>17194.545462239585</c:v>
                </c:pt>
                <c:pt idx="8223">
                  <c:v>18688.558951822917</c:v>
                </c:pt>
                <c:pt idx="8224">
                  <c:v>19770.422089843749</c:v>
                </c:pt>
                <c:pt idx="8225">
                  <c:v>20261.230557725696</c:v>
                </c:pt>
                <c:pt idx="8226">
                  <c:v>19728.046312934028</c:v>
                </c:pt>
                <c:pt idx="8227">
                  <c:v>19754.160384114584</c:v>
                </c:pt>
                <c:pt idx="8228">
                  <c:v>20938.766688368054</c:v>
                </c:pt>
                <c:pt idx="8229">
                  <c:v>21762.165802951389</c:v>
                </c:pt>
                <c:pt idx="8230">
                  <c:v>22182.981592881944</c:v>
                </c:pt>
                <c:pt idx="8231">
                  <c:v>22277.24957248264</c:v>
                </c:pt>
                <c:pt idx="8232">
                  <c:v>21643.672224392361</c:v>
                </c:pt>
                <c:pt idx="8233">
                  <c:v>20296.466788194444</c:v>
                </c:pt>
                <c:pt idx="8234">
                  <c:v>18661.155088975695</c:v>
                </c:pt>
                <c:pt idx="8235">
                  <c:v>16257.301889105904</c:v>
                </c:pt>
                <c:pt idx="8236">
                  <c:v>14939.105550130209</c:v>
                </c:pt>
                <c:pt idx="8237">
                  <c:v>13926.629523654514</c:v>
                </c:pt>
                <c:pt idx="8238">
                  <c:v>13023.519746093751</c:v>
                </c:pt>
                <c:pt idx="8239">
                  <c:v>12054.820572916668</c:v>
                </c:pt>
                <c:pt idx="8240">
                  <c:v>10712.325257161458</c:v>
                </c:pt>
                <c:pt idx="8241">
                  <c:v>9554.4232443576384</c:v>
                </c:pt>
                <c:pt idx="8242">
                  <c:v>7991.3415831163193</c:v>
                </c:pt>
                <c:pt idx="8243">
                  <c:v>8598.3093820529521</c:v>
                </c:pt>
                <c:pt idx="8244">
                  <c:v>11163.703770616319</c:v>
                </c:pt>
                <c:pt idx="8245">
                  <c:v>11993.346164279514</c:v>
                </c:pt>
                <c:pt idx="8246">
                  <c:v>12452.602900390624</c:v>
                </c:pt>
                <c:pt idx="8247">
                  <c:v>12096.249663628472</c:v>
                </c:pt>
                <c:pt idx="8248">
                  <c:v>11346.159645182292</c:v>
                </c:pt>
                <c:pt idx="8249">
                  <c:v>10065.359875217015</c:v>
                </c:pt>
                <c:pt idx="8250">
                  <c:v>8191.7518657769097</c:v>
                </c:pt>
                <c:pt idx="8251">
                  <c:v>9118.4474083116311</c:v>
                </c:pt>
                <c:pt idx="8252">
                  <c:v>11633.162336154513</c:v>
                </c:pt>
                <c:pt idx="8253">
                  <c:v>14009.277361111112</c:v>
                </c:pt>
                <c:pt idx="8254">
                  <c:v>16449.439373914931</c:v>
                </c:pt>
                <c:pt idx="8255">
                  <c:v>18404.277039930555</c:v>
                </c:pt>
                <c:pt idx="8256">
                  <c:v>19307.941809895834</c:v>
                </c:pt>
                <c:pt idx="8257">
                  <c:v>18812.922801649307</c:v>
                </c:pt>
                <c:pt idx="8258">
                  <c:v>18648.666297743057</c:v>
                </c:pt>
                <c:pt idx="8259">
                  <c:v>18201.936783854166</c:v>
                </c:pt>
                <c:pt idx="8260">
                  <c:v>16603.421701388888</c:v>
                </c:pt>
                <c:pt idx="8261">
                  <c:v>15173.263746744791</c:v>
                </c:pt>
                <c:pt idx="8262">
                  <c:v>13704.586665581597</c:v>
                </c:pt>
                <c:pt idx="8263">
                  <c:v>11945.26779405382</c:v>
                </c:pt>
                <c:pt idx="8264">
                  <c:v>10231.178011067708</c:v>
                </c:pt>
                <c:pt idx="8265">
                  <c:v>7985.8866346571176</c:v>
                </c:pt>
                <c:pt idx="8266">
                  <c:v>3922.1861024305554</c:v>
                </c:pt>
                <c:pt idx="8267">
                  <c:v>2401.4838427734376</c:v>
                </c:pt>
                <c:pt idx="8268">
                  <c:v>1918.8215875922308</c:v>
                </c:pt>
                <c:pt idx="8269">
                  <c:v>1695.1714066569011</c:v>
                </c:pt>
                <c:pt idx="8270">
                  <c:v>2061.2432154676649</c:v>
                </c:pt>
                <c:pt idx="8271">
                  <c:v>2520.933490125868</c:v>
                </c:pt>
                <c:pt idx="8272">
                  <c:v>3272.0268090820314</c:v>
                </c:pt>
                <c:pt idx="8273">
                  <c:v>4497.4461897786459</c:v>
                </c:pt>
                <c:pt idx="8274">
                  <c:v>6071.5640467664934</c:v>
                </c:pt>
                <c:pt idx="8275">
                  <c:v>9104.396688368055</c:v>
                </c:pt>
                <c:pt idx="8276">
                  <c:v>13316.70537000868</c:v>
                </c:pt>
                <c:pt idx="8277">
                  <c:v>16268.087617187501</c:v>
                </c:pt>
                <c:pt idx="8278">
                  <c:v>17227.290802951389</c:v>
                </c:pt>
                <c:pt idx="8279">
                  <c:v>17033.443129340278</c:v>
                </c:pt>
                <c:pt idx="8280">
                  <c:v>16131.698712022569</c:v>
                </c:pt>
                <c:pt idx="8281">
                  <c:v>15317.33209092882</c:v>
                </c:pt>
                <c:pt idx="8282">
                  <c:v>14313.041638454861</c:v>
                </c:pt>
                <c:pt idx="8283">
                  <c:v>13735.006697048611</c:v>
                </c:pt>
                <c:pt idx="8284">
                  <c:v>12525.946792534722</c:v>
                </c:pt>
                <c:pt idx="8285">
                  <c:v>11576.43394639757</c:v>
                </c:pt>
                <c:pt idx="8286">
                  <c:v>10847.068833550347</c:v>
                </c:pt>
                <c:pt idx="8287">
                  <c:v>10824.877900390626</c:v>
                </c:pt>
                <c:pt idx="8288">
                  <c:v>10748.534913194444</c:v>
                </c:pt>
                <c:pt idx="8289">
                  <c:v>10020.633625217013</c:v>
                </c:pt>
                <c:pt idx="8290">
                  <c:v>8086.2463726128472</c:v>
                </c:pt>
                <c:pt idx="8291">
                  <c:v>8818.7870372178822</c:v>
                </c:pt>
                <c:pt idx="8292">
                  <c:v>11080.169186197916</c:v>
                </c:pt>
                <c:pt idx="8293">
                  <c:v>13894.314842664931</c:v>
                </c:pt>
                <c:pt idx="8294">
                  <c:v>16253.594071180556</c:v>
                </c:pt>
                <c:pt idx="8295">
                  <c:v>17581.140538194446</c:v>
                </c:pt>
                <c:pt idx="8296">
                  <c:v>18320.214207899306</c:v>
                </c:pt>
                <c:pt idx="8297">
                  <c:v>17332.652065972223</c:v>
                </c:pt>
                <c:pt idx="8298">
                  <c:v>15086.434327256944</c:v>
                </c:pt>
                <c:pt idx="8299">
                  <c:v>15883.822603081597</c:v>
                </c:pt>
                <c:pt idx="8300">
                  <c:v>16741.333421223957</c:v>
                </c:pt>
                <c:pt idx="8301">
                  <c:v>17811.091015624999</c:v>
                </c:pt>
                <c:pt idx="8302">
                  <c:v>18592.346605902778</c:v>
                </c:pt>
                <c:pt idx="8303">
                  <c:v>18831.250342881944</c:v>
                </c:pt>
                <c:pt idx="8304">
                  <c:v>18952.090973307291</c:v>
                </c:pt>
                <c:pt idx="8305">
                  <c:v>17782.194401041666</c:v>
                </c:pt>
                <c:pt idx="8306">
                  <c:v>17419.863964843749</c:v>
                </c:pt>
                <c:pt idx="8307">
                  <c:v>16005.716801215278</c:v>
                </c:pt>
                <c:pt idx="8308">
                  <c:v>14847.581947699653</c:v>
                </c:pt>
                <c:pt idx="8309">
                  <c:v>14042.68107421875</c:v>
                </c:pt>
                <c:pt idx="8310">
                  <c:v>14185.091961805556</c:v>
                </c:pt>
                <c:pt idx="8311">
                  <c:v>14982.130205078125</c:v>
                </c:pt>
                <c:pt idx="8312">
                  <c:v>16290.685271267361</c:v>
                </c:pt>
                <c:pt idx="8313">
                  <c:v>17176.748016493057</c:v>
                </c:pt>
                <c:pt idx="8314">
                  <c:v>17585.444620225695</c:v>
                </c:pt>
                <c:pt idx="8315">
                  <c:v>18863.63843532986</c:v>
                </c:pt>
                <c:pt idx="8316">
                  <c:v>19520.667428385415</c:v>
                </c:pt>
                <c:pt idx="8317">
                  <c:v>20217.580041232639</c:v>
                </c:pt>
                <c:pt idx="8318">
                  <c:v>20719.825653211807</c:v>
                </c:pt>
                <c:pt idx="8319">
                  <c:v>21536.369969618056</c:v>
                </c:pt>
                <c:pt idx="8320">
                  <c:v>21253.615733506944</c:v>
                </c:pt>
                <c:pt idx="8321">
                  <c:v>20822.554273003472</c:v>
                </c:pt>
                <c:pt idx="8322">
                  <c:v>19751.963880208332</c:v>
                </c:pt>
                <c:pt idx="8323">
                  <c:v>19612.184242621526</c:v>
                </c:pt>
                <c:pt idx="8324">
                  <c:v>19599.267033420139</c:v>
                </c:pt>
                <c:pt idx="8325">
                  <c:v>19690.581757812499</c:v>
                </c:pt>
                <c:pt idx="8326">
                  <c:v>19868.478450520834</c:v>
                </c:pt>
                <c:pt idx="8327">
                  <c:v>19858.734507378471</c:v>
                </c:pt>
                <c:pt idx="8328">
                  <c:v>20193.291284722221</c:v>
                </c:pt>
                <c:pt idx="8329">
                  <c:v>19594.518936631943</c:v>
                </c:pt>
                <c:pt idx="8330">
                  <c:v>18588.157398003474</c:v>
                </c:pt>
                <c:pt idx="8331">
                  <c:v>17583.910208333335</c:v>
                </c:pt>
                <c:pt idx="8332">
                  <c:v>17080.53101779514</c:v>
                </c:pt>
                <c:pt idx="8333">
                  <c:v>15955.46365125868</c:v>
                </c:pt>
                <c:pt idx="8334">
                  <c:v>15598.151055772569</c:v>
                </c:pt>
                <c:pt idx="8335">
                  <c:v>15923.742019314235</c:v>
                </c:pt>
                <c:pt idx="8336">
                  <c:v>15639.9401171875</c:v>
                </c:pt>
                <c:pt idx="8337">
                  <c:v>14585.490401475694</c:v>
                </c:pt>
                <c:pt idx="8338">
                  <c:v>14137.972447916667</c:v>
                </c:pt>
                <c:pt idx="8339">
                  <c:v>14140.0676953125</c:v>
                </c:pt>
                <c:pt idx="8340">
                  <c:v>13389.582917751735</c:v>
                </c:pt>
                <c:pt idx="8341">
                  <c:v>12709.433071831598</c:v>
                </c:pt>
                <c:pt idx="8342">
                  <c:v>12458.997471788194</c:v>
                </c:pt>
                <c:pt idx="8343">
                  <c:v>12063.769012586805</c:v>
                </c:pt>
                <c:pt idx="8344">
                  <c:v>12173.440326605903</c:v>
                </c:pt>
                <c:pt idx="8345">
                  <c:v>13527.678079427084</c:v>
                </c:pt>
                <c:pt idx="8346">
                  <c:v>15109.72857530382</c:v>
                </c:pt>
                <c:pt idx="8347">
                  <c:v>16551.438377821181</c:v>
                </c:pt>
                <c:pt idx="8348">
                  <c:v>17132.111725260416</c:v>
                </c:pt>
                <c:pt idx="8349">
                  <c:v>17118.93398654514</c:v>
                </c:pt>
                <c:pt idx="8350">
                  <c:v>17823.214249131943</c:v>
                </c:pt>
                <c:pt idx="8351">
                  <c:v>17676.903665364582</c:v>
                </c:pt>
                <c:pt idx="8352">
                  <c:v>16424.783486328124</c:v>
                </c:pt>
                <c:pt idx="8353">
                  <c:v>13680.828834635417</c:v>
                </c:pt>
                <c:pt idx="8354">
                  <c:v>10127.41336046007</c:v>
                </c:pt>
                <c:pt idx="8355">
                  <c:v>8159.5087782118053</c:v>
                </c:pt>
                <c:pt idx="8356">
                  <c:v>7233.9212011718746</c:v>
                </c:pt>
                <c:pt idx="8357">
                  <c:v>6036.9436230468746</c:v>
                </c:pt>
                <c:pt idx="8358">
                  <c:v>4837.481386176215</c:v>
                </c:pt>
                <c:pt idx="8359">
                  <c:v>4970.304059787326</c:v>
                </c:pt>
                <c:pt idx="8360">
                  <c:v>6057.8104953342017</c:v>
                </c:pt>
                <c:pt idx="8361">
                  <c:v>6482.6037782118055</c:v>
                </c:pt>
                <c:pt idx="8362">
                  <c:v>6224.5538639322913</c:v>
                </c:pt>
                <c:pt idx="8363">
                  <c:v>6254.1358474392364</c:v>
                </c:pt>
                <c:pt idx="8364">
                  <c:v>6214.7305013020832</c:v>
                </c:pt>
                <c:pt idx="8365">
                  <c:v>7106.1590597873264</c:v>
                </c:pt>
                <c:pt idx="8366">
                  <c:v>8311.6582996961806</c:v>
                </c:pt>
                <c:pt idx="8367">
                  <c:v>9375.7049424913203</c:v>
                </c:pt>
                <c:pt idx="8368">
                  <c:v>9454.2615104166671</c:v>
                </c:pt>
                <c:pt idx="8369">
                  <c:v>8490.80041124132</c:v>
                </c:pt>
                <c:pt idx="8370">
                  <c:v>6899.0233913845486</c:v>
                </c:pt>
                <c:pt idx="8371">
                  <c:v>7003.334490559896</c:v>
                </c:pt>
                <c:pt idx="8372">
                  <c:v>7300.8006325954857</c:v>
                </c:pt>
                <c:pt idx="8373">
                  <c:v>7610.2851627604168</c:v>
                </c:pt>
                <c:pt idx="8374">
                  <c:v>8908.3359228515619</c:v>
                </c:pt>
                <c:pt idx="8375">
                  <c:v>10893.358559027778</c:v>
                </c:pt>
                <c:pt idx="8376">
                  <c:v>13275.525861545138</c:v>
                </c:pt>
                <c:pt idx="8377">
                  <c:v>15830.708310546876</c:v>
                </c:pt>
                <c:pt idx="8378">
                  <c:v>15293.872152777778</c:v>
                </c:pt>
                <c:pt idx="8379">
                  <c:v>15216.10834092882</c:v>
                </c:pt>
                <c:pt idx="8380">
                  <c:v>15894.658823784723</c:v>
                </c:pt>
                <c:pt idx="8381">
                  <c:v>15376.92669813368</c:v>
                </c:pt>
                <c:pt idx="8382">
                  <c:v>16374.577164713543</c:v>
                </c:pt>
                <c:pt idx="8383">
                  <c:v>16778.408980034721</c:v>
                </c:pt>
                <c:pt idx="8384">
                  <c:v>16998.602628038196</c:v>
                </c:pt>
                <c:pt idx="8385">
                  <c:v>15100.113018663194</c:v>
                </c:pt>
                <c:pt idx="8386">
                  <c:v>10529.165696614584</c:v>
                </c:pt>
                <c:pt idx="8387">
                  <c:v>7806.7380447048608</c:v>
                </c:pt>
                <c:pt idx="8388">
                  <c:v>7329.1118093532987</c:v>
                </c:pt>
                <c:pt idx="8389">
                  <c:v>7738.3536046006948</c:v>
                </c:pt>
                <c:pt idx="8390">
                  <c:v>8358.0014122178818</c:v>
                </c:pt>
                <c:pt idx="8391">
                  <c:v>8216.2494650607641</c:v>
                </c:pt>
                <c:pt idx="8392">
                  <c:v>7551.9009027777774</c:v>
                </c:pt>
                <c:pt idx="8393">
                  <c:v>6365.9412337239582</c:v>
                </c:pt>
                <c:pt idx="8394">
                  <c:v>4862.2368804253474</c:v>
                </c:pt>
                <c:pt idx="8395">
                  <c:v>5336.7039990234371</c:v>
                </c:pt>
                <c:pt idx="8396">
                  <c:v>6259.8898681640621</c:v>
                </c:pt>
                <c:pt idx="8397">
                  <c:v>7085.8212456597221</c:v>
                </c:pt>
                <c:pt idx="8398">
                  <c:v>7766.5088189019098</c:v>
                </c:pt>
                <c:pt idx="8399">
                  <c:v>8283.5462315538189</c:v>
                </c:pt>
                <c:pt idx="8400">
                  <c:v>9741.9572970920144</c:v>
                </c:pt>
                <c:pt idx="8401">
                  <c:v>11173.315851779515</c:v>
                </c:pt>
                <c:pt idx="8402">
                  <c:v>12585.511031901042</c:v>
                </c:pt>
                <c:pt idx="8403">
                  <c:v>13634.203815104167</c:v>
                </c:pt>
                <c:pt idx="8404">
                  <c:v>13955.41646375868</c:v>
                </c:pt>
                <c:pt idx="8405">
                  <c:v>12920.657916666667</c:v>
                </c:pt>
                <c:pt idx="8406">
                  <c:v>12046.611088324653</c:v>
                </c:pt>
                <c:pt idx="8407">
                  <c:v>11200.419396701389</c:v>
                </c:pt>
                <c:pt idx="8408">
                  <c:v>10201.075023871528</c:v>
                </c:pt>
                <c:pt idx="8409">
                  <c:v>9592.5139963107631</c:v>
                </c:pt>
                <c:pt idx="8410">
                  <c:v>6367.1593158637152</c:v>
                </c:pt>
                <c:pt idx="8411">
                  <c:v>3733.0607549370661</c:v>
                </c:pt>
                <c:pt idx="8412">
                  <c:v>2509.8901890733505</c:v>
                </c:pt>
                <c:pt idx="8413">
                  <c:v>1917.4901449924046</c:v>
                </c:pt>
                <c:pt idx="8414">
                  <c:v>1602.9055999077691</c:v>
                </c:pt>
                <c:pt idx="8415">
                  <c:v>1249.5675378417968</c:v>
                </c:pt>
                <c:pt idx="8416">
                  <c:v>1090.1551044379339</c:v>
                </c:pt>
                <c:pt idx="8417">
                  <c:v>1012.762632039388</c:v>
                </c:pt>
                <c:pt idx="8418">
                  <c:v>1647.0917036946614</c:v>
                </c:pt>
                <c:pt idx="8419">
                  <c:v>2391.423854031033</c:v>
                </c:pt>
                <c:pt idx="8420">
                  <c:v>3155.8958194986981</c:v>
                </c:pt>
                <c:pt idx="8421">
                  <c:v>3885.4346503363713</c:v>
                </c:pt>
                <c:pt idx="8422">
                  <c:v>4557.1684233940969</c:v>
                </c:pt>
                <c:pt idx="8423">
                  <c:v>5858.4121240234372</c:v>
                </c:pt>
                <c:pt idx="8424">
                  <c:v>7407.8685481770835</c:v>
                </c:pt>
                <c:pt idx="8425">
                  <c:v>8416.1435432942708</c:v>
                </c:pt>
                <c:pt idx="8426">
                  <c:v>9711.1085308159727</c:v>
                </c:pt>
                <c:pt idx="8427">
                  <c:v>11248.878747829862</c:v>
                </c:pt>
                <c:pt idx="8428">
                  <c:v>11435.816771918402</c:v>
                </c:pt>
                <c:pt idx="8429">
                  <c:v>11184.711158854167</c:v>
                </c:pt>
                <c:pt idx="8430">
                  <c:v>10138.320079210069</c:v>
                </c:pt>
                <c:pt idx="8431">
                  <c:v>9925.2026258680562</c:v>
                </c:pt>
                <c:pt idx="8432">
                  <c:v>9368.2877495659723</c:v>
                </c:pt>
                <c:pt idx="8433">
                  <c:v>7841.3530940755209</c:v>
                </c:pt>
                <c:pt idx="8434">
                  <c:v>4838.9929725477432</c:v>
                </c:pt>
                <c:pt idx="8435">
                  <c:v>4030.2930048285589</c:v>
                </c:pt>
                <c:pt idx="8436">
                  <c:v>3913.3592222764755</c:v>
                </c:pt>
                <c:pt idx="8437">
                  <c:v>2981.3643630642359</c:v>
                </c:pt>
                <c:pt idx="8438">
                  <c:v>2402.183919813368</c:v>
                </c:pt>
                <c:pt idx="8439">
                  <c:v>2122.1548578559027</c:v>
                </c:pt>
                <c:pt idx="8440">
                  <c:v>2144.2628645833333</c:v>
                </c:pt>
                <c:pt idx="8441">
                  <c:v>2370.9135083007814</c:v>
                </c:pt>
                <c:pt idx="8442">
                  <c:v>3403.8718421766494</c:v>
                </c:pt>
                <c:pt idx="8443">
                  <c:v>5198.8296462673607</c:v>
                </c:pt>
                <c:pt idx="8444">
                  <c:v>6220.019146592882</c:v>
                </c:pt>
                <c:pt idx="8445">
                  <c:v>7867.1831494140624</c:v>
                </c:pt>
                <c:pt idx="8446">
                  <c:v>11259.793565538195</c:v>
                </c:pt>
                <c:pt idx="8447">
                  <c:v>15046.906023220487</c:v>
                </c:pt>
                <c:pt idx="8448">
                  <c:v>17776.783300781251</c:v>
                </c:pt>
                <c:pt idx="8449">
                  <c:v>19470.837769097223</c:v>
                </c:pt>
                <c:pt idx="8450">
                  <c:v>19967.039921874999</c:v>
                </c:pt>
                <c:pt idx="8451">
                  <c:v>20127.487673611111</c:v>
                </c:pt>
                <c:pt idx="8452">
                  <c:v>20285.224205729166</c:v>
                </c:pt>
                <c:pt idx="8453">
                  <c:v>20742.233925781249</c:v>
                </c:pt>
                <c:pt idx="8454">
                  <c:v>21098.232792968749</c:v>
                </c:pt>
                <c:pt idx="8455">
                  <c:v>21657.538430989582</c:v>
                </c:pt>
                <c:pt idx="8456">
                  <c:v>21605.383444010418</c:v>
                </c:pt>
                <c:pt idx="8457">
                  <c:v>20737.440249565971</c:v>
                </c:pt>
                <c:pt idx="8458">
                  <c:v>19445.74439670139</c:v>
                </c:pt>
                <c:pt idx="8459">
                  <c:v>18597.251380208334</c:v>
                </c:pt>
                <c:pt idx="8460">
                  <c:v>19398.801809895835</c:v>
                </c:pt>
                <c:pt idx="8461">
                  <c:v>20356.015240885416</c:v>
                </c:pt>
                <c:pt idx="8462">
                  <c:v>20554.548053385417</c:v>
                </c:pt>
                <c:pt idx="8463">
                  <c:v>20439.178693576388</c:v>
                </c:pt>
                <c:pt idx="8464">
                  <c:v>20554.559079861112</c:v>
                </c:pt>
                <c:pt idx="8465">
                  <c:v>20057.107660590278</c:v>
                </c:pt>
                <c:pt idx="8466">
                  <c:v>20387.065776909723</c:v>
                </c:pt>
                <c:pt idx="8467">
                  <c:v>22968.089040798612</c:v>
                </c:pt>
                <c:pt idx="8468">
                  <c:v>23323.198921440973</c:v>
                </c:pt>
                <c:pt idx="8469">
                  <c:v>23422.832285156252</c:v>
                </c:pt>
                <c:pt idx="8470">
                  <c:v>23341.762489149307</c:v>
                </c:pt>
                <c:pt idx="8471">
                  <c:v>23528.094479166666</c:v>
                </c:pt>
                <c:pt idx="8472">
                  <c:v>23719.255283203125</c:v>
                </c:pt>
                <c:pt idx="8473">
                  <c:v>23797.691807183161</c:v>
                </c:pt>
                <c:pt idx="8474">
                  <c:v>23692.385551215277</c:v>
                </c:pt>
                <c:pt idx="8475">
                  <c:v>23524.903057725693</c:v>
                </c:pt>
                <c:pt idx="8476">
                  <c:v>23872.114799804687</c:v>
                </c:pt>
                <c:pt idx="8477">
                  <c:v>23806.542289496527</c:v>
                </c:pt>
                <c:pt idx="8478">
                  <c:v>23596.572003038193</c:v>
                </c:pt>
                <c:pt idx="8479">
                  <c:v>23167.122823350695</c:v>
                </c:pt>
                <c:pt idx="8480">
                  <c:v>21994.851449652779</c:v>
                </c:pt>
                <c:pt idx="8481">
                  <c:v>20543.448391927082</c:v>
                </c:pt>
                <c:pt idx="8482">
                  <c:v>17489.498580729167</c:v>
                </c:pt>
                <c:pt idx="8483">
                  <c:v>19052.785104166665</c:v>
                </c:pt>
                <c:pt idx="8484">
                  <c:v>20712.401848958332</c:v>
                </c:pt>
                <c:pt idx="8485">
                  <c:v>21173.471089409722</c:v>
                </c:pt>
                <c:pt idx="8486">
                  <c:v>21335.884937065974</c:v>
                </c:pt>
                <c:pt idx="8487">
                  <c:v>21459.675300564235</c:v>
                </c:pt>
                <c:pt idx="8488">
                  <c:v>20396.304817708333</c:v>
                </c:pt>
                <c:pt idx="8489">
                  <c:v>17967.074539930556</c:v>
                </c:pt>
                <c:pt idx="8490">
                  <c:v>15972.038389756945</c:v>
                </c:pt>
                <c:pt idx="8491">
                  <c:v>17765.190260416668</c:v>
                </c:pt>
                <c:pt idx="8492">
                  <c:v>20172.326106770834</c:v>
                </c:pt>
                <c:pt idx="8493">
                  <c:v>22012.941085069444</c:v>
                </c:pt>
                <c:pt idx="8494">
                  <c:v>22803.156625434029</c:v>
                </c:pt>
                <c:pt idx="8495">
                  <c:v>21945.106703559028</c:v>
                </c:pt>
                <c:pt idx="8496">
                  <c:v>19956.963663194445</c:v>
                </c:pt>
                <c:pt idx="8497">
                  <c:v>17896.850611979167</c:v>
                </c:pt>
                <c:pt idx="8498">
                  <c:v>15474.26097439236</c:v>
                </c:pt>
                <c:pt idx="8499">
                  <c:v>14028.227340494792</c:v>
                </c:pt>
                <c:pt idx="8500">
                  <c:v>12944.395449218749</c:v>
                </c:pt>
                <c:pt idx="8501">
                  <c:v>11929.118387586806</c:v>
                </c:pt>
                <c:pt idx="8502">
                  <c:v>10990.30699327257</c:v>
                </c:pt>
                <c:pt idx="8503">
                  <c:v>11339.672282986112</c:v>
                </c:pt>
                <c:pt idx="8504">
                  <c:v>12539.758385416666</c:v>
                </c:pt>
                <c:pt idx="8505">
                  <c:v>13431.927311197916</c:v>
                </c:pt>
                <c:pt idx="8506">
                  <c:v>11861.992286241319</c:v>
                </c:pt>
                <c:pt idx="8507">
                  <c:v>11347.209261610244</c:v>
                </c:pt>
                <c:pt idx="8508">
                  <c:v>10874.591935763889</c:v>
                </c:pt>
                <c:pt idx="8509">
                  <c:v>10209.965541449652</c:v>
                </c:pt>
                <c:pt idx="8510">
                  <c:v>9364.2035536024305</c:v>
                </c:pt>
                <c:pt idx="8511">
                  <c:v>9590.2904882812509</c:v>
                </c:pt>
                <c:pt idx="8512">
                  <c:v>9371.5123372395828</c:v>
                </c:pt>
                <c:pt idx="8513">
                  <c:v>8386.7935508897572</c:v>
                </c:pt>
                <c:pt idx="8514">
                  <c:v>7588.0065966796874</c:v>
                </c:pt>
                <c:pt idx="8515">
                  <c:v>8297.4481542968751</c:v>
                </c:pt>
                <c:pt idx="8516">
                  <c:v>9919.4154155815977</c:v>
                </c:pt>
                <c:pt idx="8517">
                  <c:v>11568.126829427083</c:v>
                </c:pt>
                <c:pt idx="8518">
                  <c:v>12484.071004774305</c:v>
                </c:pt>
                <c:pt idx="8519">
                  <c:v>12196.700595703125</c:v>
                </c:pt>
                <c:pt idx="8520">
                  <c:v>11362.617102864584</c:v>
                </c:pt>
                <c:pt idx="8521">
                  <c:v>10396.045041232639</c:v>
                </c:pt>
                <c:pt idx="8522">
                  <c:v>9689.3524934895831</c:v>
                </c:pt>
                <c:pt idx="8523">
                  <c:v>8683.0335465494791</c:v>
                </c:pt>
                <c:pt idx="8524">
                  <c:v>8127.5480978732639</c:v>
                </c:pt>
                <c:pt idx="8525">
                  <c:v>7804.3148307291667</c:v>
                </c:pt>
                <c:pt idx="8526">
                  <c:v>7037.1363834635413</c:v>
                </c:pt>
                <c:pt idx="8527">
                  <c:v>5988.9084635416666</c:v>
                </c:pt>
                <c:pt idx="8528">
                  <c:v>4899.6706901041671</c:v>
                </c:pt>
                <c:pt idx="8529">
                  <c:v>3714.6641200086806</c:v>
                </c:pt>
                <c:pt idx="8530">
                  <c:v>2620.5155818684898</c:v>
                </c:pt>
                <c:pt idx="8531">
                  <c:v>2309.2622715928819</c:v>
                </c:pt>
                <c:pt idx="8532">
                  <c:v>2030.5034227159288</c:v>
                </c:pt>
                <c:pt idx="8533">
                  <c:v>1542.5753157552083</c:v>
                </c:pt>
                <c:pt idx="8534">
                  <c:v>1139.1033803982205</c:v>
                </c:pt>
                <c:pt idx="8535">
                  <c:v>1283.3052440049912</c:v>
                </c:pt>
                <c:pt idx="8536">
                  <c:v>1816.153196343316</c:v>
                </c:pt>
                <c:pt idx="8537">
                  <c:v>2514.4626188151042</c:v>
                </c:pt>
                <c:pt idx="8538">
                  <c:v>3593.4906214735242</c:v>
                </c:pt>
                <c:pt idx="8539">
                  <c:v>5362.9180886501736</c:v>
                </c:pt>
                <c:pt idx="8540">
                  <c:v>7476.9586691623263</c:v>
                </c:pt>
                <c:pt idx="8541">
                  <c:v>9602.4633637152783</c:v>
                </c:pt>
                <c:pt idx="8542">
                  <c:v>12330.24499891493</c:v>
                </c:pt>
                <c:pt idx="8543">
                  <c:v>15035.285643446181</c:v>
                </c:pt>
                <c:pt idx="8544">
                  <c:v>17542.774040798609</c:v>
                </c:pt>
                <c:pt idx="8545">
                  <c:v>18892.082784288195</c:v>
                </c:pt>
                <c:pt idx="8546">
                  <c:v>18867.666399739584</c:v>
                </c:pt>
                <c:pt idx="8547">
                  <c:v>18135.983209635418</c:v>
                </c:pt>
                <c:pt idx="8548">
                  <c:v>17427.131063368055</c:v>
                </c:pt>
                <c:pt idx="8549">
                  <c:v>17421.505716145832</c:v>
                </c:pt>
                <c:pt idx="8550">
                  <c:v>17620.955336371528</c:v>
                </c:pt>
                <c:pt idx="8551">
                  <c:v>17734.828977864585</c:v>
                </c:pt>
                <c:pt idx="8552">
                  <c:v>18511.975115017362</c:v>
                </c:pt>
                <c:pt idx="8553">
                  <c:v>19304.22713107639</c:v>
                </c:pt>
                <c:pt idx="8554">
                  <c:v>19868.148233506945</c:v>
                </c:pt>
                <c:pt idx="8555">
                  <c:v>20741.032960069446</c:v>
                </c:pt>
                <c:pt idx="8556">
                  <c:v>21668.939019097223</c:v>
                </c:pt>
                <c:pt idx="8557">
                  <c:v>21435.148305121529</c:v>
                </c:pt>
                <c:pt idx="8558">
                  <c:v>20752.460488281249</c:v>
                </c:pt>
                <c:pt idx="8559">
                  <c:v>20619.429678819444</c:v>
                </c:pt>
                <c:pt idx="8560">
                  <c:v>21110.712706163195</c:v>
                </c:pt>
                <c:pt idx="8561">
                  <c:v>20064.782454427084</c:v>
                </c:pt>
                <c:pt idx="8562">
                  <c:v>19640.424342447917</c:v>
                </c:pt>
                <c:pt idx="8563">
                  <c:v>19994.568530815974</c:v>
                </c:pt>
                <c:pt idx="8564">
                  <c:v>20578.003233506945</c:v>
                </c:pt>
                <c:pt idx="8565">
                  <c:v>18248.221089409722</c:v>
                </c:pt>
                <c:pt idx="8566">
                  <c:v>16795.895405815972</c:v>
                </c:pt>
                <c:pt idx="8567">
                  <c:v>16019.732622612848</c:v>
                </c:pt>
                <c:pt idx="8568">
                  <c:v>15328.598626302084</c:v>
                </c:pt>
                <c:pt idx="8569">
                  <c:v>15198.790224609374</c:v>
                </c:pt>
                <c:pt idx="8570">
                  <c:v>15652.357548828126</c:v>
                </c:pt>
                <c:pt idx="8571">
                  <c:v>16288.094815538194</c:v>
                </c:pt>
                <c:pt idx="8572">
                  <c:v>17401.4490625</c:v>
                </c:pt>
                <c:pt idx="8573">
                  <c:v>17268.852269965279</c:v>
                </c:pt>
                <c:pt idx="8574">
                  <c:v>15537.273741319445</c:v>
                </c:pt>
                <c:pt idx="8575">
                  <c:v>15154.298141276042</c:v>
                </c:pt>
                <c:pt idx="8576">
                  <c:v>14688.78695529514</c:v>
                </c:pt>
                <c:pt idx="8577">
                  <c:v>14040.936809895833</c:v>
                </c:pt>
                <c:pt idx="8578">
                  <c:v>13280.040069444445</c:v>
                </c:pt>
                <c:pt idx="8579">
                  <c:v>14338.495601128472</c:v>
                </c:pt>
                <c:pt idx="8580">
                  <c:v>15801.854675564236</c:v>
                </c:pt>
                <c:pt idx="8581">
                  <c:v>17620.932350260417</c:v>
                </c:pt>
                <c:pt idx="8582">
                  <c:v>20297.754507378471</c:v>
                </c:pt>
                <c:pt idx="8583">
                  <c:v>22456.929494357639</c:v>
                </c:pt>
                <c:pt idx="8584">
                  <c:v>22966.731562500001</c:v>
                </c:pt>
                <c:pt idx="8585">
                  <c:v>22934.421226128474</c:v>
                </c:pt>
                <c:pt idx="8586">
                  <c:v>21751.534051649305</c:v>
                </c:pt>
                <c:pt idx="8587">
                  <c:v>20332.727293836804</c:v>
                </c:pt>
                <c:pt idx="8588">
                  <c:v>20907.213053385418</c:v>
                </c:pt>
                <c:pt idx="8589">
                  <c:v>22004.302152777778</c:v>
                </c:pt>
                <c:pt idx="8590">
                  <c:v>22696.553721788194</c:v>
                </c:pt>
                <c:pt idx="8591">
                  <c:v>22137.280384114583</c:v>
                </c:pt>
                <c:pt idx="8592">
                  <c:v>21931.432150607638</c:v>
                </c:pt>
                <c:pt idx="8593">
                  <c:v>21586.976942274305</c:v>
                </c:pt>
                <c:pt idx="8594">
                  <c:v>21631.560299479166</c:v>
                </c:pt>
                <c:pt idx="8595">
                  <c:v>20346.316770833335</c:v>
                </c:pt>
                <c:pt idx="8596">
                  <c:v>19251.771189236111</c:v>
                </c:pt>
                <c:pt idx="8597">
                  <c:v>19377.679683159724</c:v>
                </c:pt>
                <c:pt idx="8598">
                  <c:v>19935.443652343751</c:v>
                </c:pt>
                <c:pt idx="8599">
                  <c:v>19542.954490017361</c:v>
                </c:pt>
                <c:pt idx="8600">
                  <c:v>18710.145503472224</c:v>
                </c:pt>
                <c:pt idx="8601">
                  <c:v>16470.089970703124</c:v>
                </c:pt>
                <c:pt idx="8602">
                  <c:v>15533.310396050347</c:v>
                </c:pt>
                <c:pt idx="8603">
                  <c:v>14821.360690104166</c:v>
                </c:pt>
                <c:pt idx="8604">
                  <c:v>11684.011473524306</c:v>
                </c:pt>
                <c:pt idx="8605">
                  <c:v>9456.5001801215276</c:v>
                </c:pt>
                <c:pt idx="8606">
                  <c:v>7836.9245361328121</c:v>
                </c:pt>
                <c:pt idx="8607">
                  <c:v>6620.4723670789926</c:v>
                </c:pt>
                <c:pt idx="8608">
                  <c:v>5079.3277419704864</c:v>
                </c:pt>
                <c:pt idx="8609">
                  <c:v>3561.7203531901041</c:v>
                </c:pt>
                <c:pt idx="8610">
                  <c:v>1964.1517824978298</c:v>
                </c:pt>
                <c:pt idx="8611">
                  <c:v>1536.7948935275608</c:v>
                </c:pt>
                <c:pt idx="8612">
                  <c:v>1359.2611400010851</c:v>
                </c:pt>
                <c:pt idx="8613">
                  <c:v>1412.197203233507</c:v>
                </c:pt>
                <c:pt idx="8614">
                  <c:v>1835.3059555392795</c:v>
                </c:pt>
                <c:pt idx="8615">
                  <c:v>2877.0793012152776</c:v>
                </c:pt>
                <c:pt idx="8616">
                  <c:v>4416.336742892795</c:v>
                </c:pt>
                <c:pt idx="8617">
                  <c:v>6135.1414594184025</c:v>
                </c:pt>
                <c:pt idx="8618">
                  <c:v>8537.3572558593751</c:v>
                </c:pt>
                <c:pt idx="8619">
                  <c:v>10310.618810763888</c:v>
                </c:pt>
                <c:pt idx="8620">
                  <c:v>13387.534567057291</c:v>
                </c:pt>
                <c:pt idx="8621">
                  <c:v>15234.104207899305</c:v>
                </c:pt>
                <c:pt idx="8622">
                  <c:v>15665.921163194444</c:v>
                </c:pt>
                <c:pt idx="8623">
                  <c:v>15896.677060546876</c:v>
                </c:pt>
                <c:pt idx="8624">
                  <c:v>16003.07648220486</c:v>
                </c:pt>
                <c:pt idx="8625">
                  <c:v>14560.533171657986</c:v>
                </c:pt>
                <c:pt idx="8626">
                  <c:v>10679.117595486112</c:v>
                </c:pt>
                <c:pt idx="8627">
                  <c:v>8809.0784711371525</c:v>
                </c:pt>
                <c:pt idx="8628">
                  <c:v>8327.9617149522564</c:v>
                </c:pt>
                <c:pt idx="8629">
                  <c:v>8813.4325358072911</c:v>
                </c:pt>
                <c:pt idx="8630">
                  <c:v>9186.8421809895826</c:v>
                </c:pt>
                <c:pt idx="8631">
                  <c:v>9169.9222601996535</c:v>
                </c:pt>
                <c:pt idx="8632">
                  <c:v>8381.1179616970494</c:v>
                </c:pt>
                <c:pt idx="8633">
                  <c:v>7463.037272135417</c:v>
                </c:pt>
                <c:pt idx="8634">
                  <c:v>5730.3764008246526</c:v>
                </c:pt>
                <c:pt idx="8635">
                  <c:v>5165.2760237630209</c:v>
                </c:pt>
                <c:pt idx="8636">
                  <c:v>5171.2134738498262</c:v>
                </c:pt>
                <c:pt idx="8637">
                  <c:v>5177.4741075303818</c:v>
                </c:pt>
                <c:pt idx="8638">
                  <c:v>5779.6180061848954</c:v>
                </c:pt>
                <c:pt idx="8639">
                  <c:v>5858.6328770616319</c:v>
                </c:pt>
                <c:pt idx="8640">
                  <c:v>6819.460610894097</c:v>
                </c:pt>
                <c:pt idx="8641">
                  <c:v>8114.0551475694447</c:v>
                </c:pt>
                <c:pt idx="8642">
                  <c:v>8749.9847428385419</c:v>
                </c:pt>
                <c:pt idx="8643">
                  <c:v>9674.1645182291668</c:v>
                </c:pt>
                <c:pt idx="8644">
                  <c:v>11271.320393880209</c:v>
                </c:pt>
                <c:pt idx="8645">
                  <c:v>12137.784210069445</c:v>
                </c:pt>
                <c:pt idx="8646">
                  <c:v>13161.895559895833</c:v>
                </c:pt>
                <c:pt idx="8647">
                  <c:v>13901.216664496527</c:v>
                </c:pt>
                <c:pt idx="8648">
                  <c:v>14024.530641276042</c:v>
                </c:pt>
                <c:pt idx="8649">
                  <c:v>14155.291546223958</c:v>
                </c:pt>
                <c:pt idx="8650">
                  <c:v>11557.650009765624</c:v>
                </c:pt>
                <c:pt idx="8651">
                  <c:v>13292.999493272569</c:v>
                </c:pt>
                <c:pt idx="8652">
                  <c:v>14557.203422309029</c:v>
                </c:pt>
                <c:pt idx="8653">
                  <c:v>12969.669683159722</c:v>
                </c:pt>
                <c:pt idx="8654">
                  <c:v>11345.621610243055</c:v>
                </c:pt>
                <c:pt idx="8655">
                  <c:v>10774.386134982638</c:v>
                </c:pt>
                <c:pt idx="8656">
                  <c:v>10064.544386935764</c:v>
                </c:pt>
                <c:pt idx="8657">
                  <c:v>8464.6229340277787</c:v>
                </c:pt>
                <c:pt idx="8658">
                  <c:v>5660.2914756944447</c:v>
                </c:pt>
                <c:pt idx="8659">
                  <c:v>4423.8371967230905</c:v>
                </c:pt>
                <c:pt idx="8660">
                  <c:v>4021.0430069986978</c:v>
                </c:pt>
                <c:pt idx="8661">
                  <c:v>3465.960060763889</c:v>
                </c:pt>
                <c:pt idx="8662">
                  <c:v>3632.9284307183161</c:v>
                </c:pt>
                <c:pt idx="8663">
                  <c:v>3907.6703618706597</c:v>
                </c:pt>
                <c:pt idx="8664">
                  <c:v>4648.3818606228297</c:v>
                </c:pt>
                <c:pt idx="8665">
                  <c:v>5934.3490711805553</c:v>
                </c:pt>
                <c:pt idx="8666">
                  <c:v>7165.5048947482637</c:v>
                </c:pt>
                <c:pt idx="8667">
                  <c:v>8778.9121864149311</c:v>
                </c:pt>
                <c:pt idx="8668">
                  <c:v>10274.162345920138</c:v>
                </c:pt>
                <c:pt idx="8669">
                  <c:v>10811.702287326389</c:v>
                </c:pt>
                <c:pt idx="8670">
                  <c:v>10632.462310112847</c:v>
                </c:pt>
                <c:pt idx="8671">
                  <c:v>9713.9738313802081</c:v>
                </c:pt>
                <c:pt idx="8672">
                  <c:v>9025.1065473090275</c:v>
                </c:pt>
                <c:pt idx="8673">
                  <c:v>7243.8441389973959</c:v>
                </c:pt>
                <c:pt idx="8674">
                  <c:v>4659.4195035807288</c:v>
                </c:pt>
                <c:pt idx="8675">
                  <c:v>4740.8835725911458</c:v>
                </c:pt>
                <c:pt idx="8676">
                  <c:v>5110.2144883897572</c:v>
                </c:pt>
                <c:pt idx="8677">
                  <c:v>5714.7708501519101</c:v>
                </c:pt>
                <c:pt idx="8678">
                  <c:v>6454.1796641710071</c:v>
                </c:pt>
                <c:pt idx="8679">
                  <c:v>7556.8187087673614</c:v>
                </c:pt>
                <c:pt idx="8680">
                  <c:v>9212.2157910156257</c:v>
                </c:pt>
                <c:pt idx="8681">
                  <c:v>11015.722276475695</c:v>
                </c:pt>
                <c:pt idx="8682">
                  <c:v>10606.394252387152</c:v>
                </c:pt>
                <c:pt idx="8683">
                  <c:v>11777.784680989584</c:v>
                </c:pt>
                <c:pt idx="8684">
                  <c:v>12063.442401258681</c:v>
                </c:pt>
                <c:pt idx="8685">
                  <c:v>11748.556987847222</c:v>
                </c:pt>
                <c:pt idx="8686">
                  <c:v>9798.4119715711804</c:v>
                </c:pt>
                <c:pt idx="8687">
                  <c:v>8358.2449441189237</c:v>
                </c:pt>
                <c:pt idx="8688">
                  <c:v>6784.3418668619788</c:v>
                </c:pt>
                <c:pt idx="8689">
                  <c:v>5010.4651307508684</c:v>
                </c:pt>
                <c:pt idx="8690">
                  <c:v>4897.6118147786456</c:v>
                </c:pt>
                <c:pt idx="8691">
                  <c:v>5630.6482351345485</c:v>
                </c:pt>
                <c:pt idx="8692">
                  <c:v>7309.0136545138885</c:v>
                </c:pt>
                <c:pt idx="8693">
                  <c:v>9561.2575933159715</c:v>
                </c:pt>
                <c:pt idx="8694">
                  <c:v>11819.500774739583</c:v>
                </c:pt>
                <c:pt idx="8695">
                  <c:v>13310.311979166667</c:v>
                </c:pt>
                <c:pt idx="8696">
                  <c:v>15707.252226562499</c:v>
                </c:pt>
                <c:pt idx="8697">
                  <c:v>17070.702064887151</c:v>
                </c:pt>
                <c:pt idx="8698">
                  <c:v>13915.588607855903</c:v>
                </c:pt>
                <c:pt idx="8699">
                  <c:v>10454.694699435764</c:v>
                </c:pt>
                <c:pt idx="8700">
                  <c:v>9926.146971571181</c:v>
                </c:pt>
                <c:pt idx="8701">
                  <c:v>9993.2659407552092</c:v>
                </c:pt>
                <c:pt idx="8702">
                  <c:v>9676.6898068576393</c:v>
                </c:pt>
                <c:pt idx="8703">
                  <c:v>9754.4458572048607</c:v>
                </c:pt>
                <c:pt idx="8704">
                  <c:v>8925.3762912326383</c:v>
                </c:pt>
                <c:pt idx="8705">
                  <c:v>6794.2638400607639</c:v>
                </c:pt>
                <c:pt idx="8706">
                  <c:v>3928.4457576497398</c:v>
                </c:pt>
                <c:pt idx="8707">
                  <c:v>3596.8424457465276</c:v>
                </c:pt>
                <c:pt idx="8708">
                  <c:v>3950.2281719292537</c:v>
                </c:pt>
                <c:pt idx="8709">
                  <c:v>4708.3615321180559</c:v>
                </c:pt>
                <c:pt idx="8710">
                  <c:v>5281.3774755859376</c:v>
                </c:pt>
                <c:pt idx="8711">
                  <c:v>5297.064191080729</c:v>
                </c:pt>
                <c:pt idx="8712">
                  <c:v>5354.6068196614588</c:v>
                </c:pt>
                <c:pt idx="8713">
                  <c:v>5698.6574690755206</c:v>
                </c:pt>
                <c:pt idx="8714">
                  <c:v>5789.2578917100691</c:v>
                </c:pt>
                <c:pt idx="8715">
                  <c:v>5537.7020507812504</c:v>
                </c:pt>
                <c:pt idx="8716">
                  <c:v>4780.3878870985245</c:v>
                </c:pt>
                <c:pt idx="8717">
                  <c:v>3671.0393557400175</c:v>
                </c:pt>
                <c:pt idx="8718">
                  <c:v>3056.8837027994791</c:v>
                </c:pt>
                <c:pt idx="8719">
                  <c:v>2781.6318242730035</c:v>
                </c:pt>
                <c:pt idx="8720">
                  <c:v>3020.9548272026909</c:v>
                </c:pt>
                <c:pt idx="8721">
                  <c:v>3265.153656955295</c:v>
                </c:pt>
                <c:pt idx="8722">
                  <c:v>2870.4979703776044</c:v>
                </c:pt>
                <c:pt idx="8723">
                  <c:v>1927.0726534016926</c:v>
                </c:pt>
                <c:pt idx="8724">
                  <c:v>1869.3358237033419</c:v>
                </c:pt>
                <c:pt idx="8725">
                  <c:v>3045.8908460828993</c:v>
                </c:pt>
                <c:pt idx="8726">
                  <c:v>4680.2694189453123</c:v>
                </c:pt>
                <c:pt idx="8727">
                  <c:v>5456.797200520833</c:v>
                </c:pt>
                <c:pt idx="8728">
                  <c:v>5775.1336669921875</c:v>
                </c:pt>
                <c:pt idx="8729">
                  <c:v>5564.4450547960068</c:v>
                </c:pt>
                <c:pt idx="8730">
                  <c:v>6816.2380219184024</c:v>
                </c:pt>
                <c:pt idx="8731">
                  <c:v>11095.128115234374</c:v>
                </c:pt>
                <c:pt idx="8732">
                  <c:v>15582.306860894098</c:v>
                </c:pt>
                <c:pt idx="8733">
                  <c:v>19219.598851996529</c:v>
                </c:pt>
                <c:pt idx="8734">
                  <c:v>22137.6899609375</c:v>
                </c:pt>
                <c:pt idx="8735">
                  <c:v>23573.775824652777</c:v>
                </c:pt>
                <c:pt idx="8736">
                  <c:v>24226.032743055555</c:v>
                </c:pt>
                <c:pt idx="8737">
                  <c:v>23717.041662326388</c:v>
                </c:pt>
                <c:pt idx="8738">
                  <c:v>22726.184900173612</c:v>
                </c:pt>
                <c:pt idx="8739">
                  <c:v>21553.838185763889</c:v>
                </c:pt>
                <c:pt idx="8740">
                  <c:v>20603.335019531249</c:v>
                </c:pt>
                <c:pt idx="8741">
                  <c:v>19216.270514322918</c:v>
                </c:pt>
                <c:pt idx="8742">
                  <c:v>17865.608969184028</c:v>
                </c:pt>
                <c:pt idx="8743">
                  <c:v>15926.864764539931</c:v>
                </c:pt>
                <c:pt idx="8744">
                  <c:v>13911.439643012152</c:v>
                </c:pt>
                <c:pt idx="8745">
                  <c:v>12774.529611545138</c:v>
                </c:pt>
                <c:pt idx="8746">
                  <c:v>8956.3948822699658</c:v>
                </c:pt>
                <c:pt idx="8747">
                  <c:v>8246.3411941189242</c:v>
                </c:pt>
                <c:pt idx="8748">
                  <c:v>9303.034666883681</c:v>
                </c:pt>
                <c:pt idx="8749">
                  <c:v>8801.5785970052075</c:v>
                </c:pt>
                <c:pt idx="8750">
                  <c:v>8323.9199300130203</c:v>
                </c:pt>
                <c:pt idx="8751">
                  <c:v>8673.9256651475698</c:v>
                </c:pt>
                <c:pt idx="8752">
                  <c:v>9190.8254014756949</c:v>
                </c:pt>
                <c:pt idx="8753">
                  <c:v>10068.777663845485</c:v>
                </c:pt>
                <c:pt idx="8754">
                  <c:v>10942.989012586806</c:v>
                </c:pt>
                <c:pt idx="8755">
                  <c:v>14302.887095269098</c:v>
                </c:pt>
                <c:pt idx="8756">
                  <c:v>17161.333952907986</c:v>
                </c:pt>
                <c:pt idx="8757">
                  <c:v>18300.677938368055</c:v>
                </c:pt>
                <c:pt idx="8758">
                  <c:v>18607.202018229167</c:v>
                </c:pt>
                <c:pt idx="8759">
                  <c:v>17865.765282118056</c:v>
                </c:pt>
                <c:pt idx="8760">
                  <c:v>17865.765282118056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B-40F8-AE31-91C1A1DD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Statistics'!$A$1:$E$1</c:f>
              <c:strCache>
                <c:ptCount val="1"/>
                <c:pt idx="0">
                  <c:v>Wind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Statistics'!$C$3:$C$7</c:f>
              <c:strCache>
                <c:ptCount val="5"/>
                <c:pt idx="0">
                  <c:v>0 &gt; x &gt;= 5000</c:v>
                </c:pt>
                <c:pt idx="1">
                  <c:v>5000 &gt; x &gt;= 10000</c:v>
                </c:pt>
                <c:pt idx="2">
                  <c:v>10000 &gt; x &gt;= 15000</c:v>
                </c:pt>
                <c:pt idx="3">
                  <c:v>15000 &gt; x &gt;= 20000</c:v>
                </c:pt>
                <c:pt idx="4">
                  <c:v>x &gt; 20000</c:v>
                </c:pt>
              </c:strCache>
            </c:strRef>
          </c:cat>
          <c:val>
            <c:numRef>
              <c:f>'Wind Statistics'!$D$3:$D$7</c:f>
              <c:numCache>
                <c:formatCode>General</c:formatCode>
                <c:ptCount val="5"/>
                <c:pt idx="0">
                  <c:v>1284</c:v>
                </c:pt>
                <c:pt idx="1">
                  <c:v>2187</c:v>
                </c:pt>
                <c:pt idx="2">
                  <c:v>2106</c:v>
                </c:pt>
                <c:pt idx="3">
                  <c:v>1900</c:v>
                </c:pt>
                <c:pt idx="4">
                  <c:v>1283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Statistics'!$A$9:$E$9</c:f>
              <c:strCache>
                <c:ptCount val="1"/>
                <c:pt idx="0">
                  <c:v>Wind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'Wind Statistics'!$D$11:$D$15</c:f>
              <c:numCache>
                <c:formatCode>General</c:formatCode>
                <c:ptCount val="5"/>
                <c:pt idx="0">
                  <c:v>2439</c:v>
                </c:pt>
                <c:pt idx="1">
                  <c:v>3173</c:v>
                </c:pt>
                <c:pt idx="2">
                  <c:v>2724</c:v>
                </c:pt>
                <c:pt idx="3">
                  <c:v>424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Statistics'!$A$18:$E$18</c:f>
              <c:strCache>
                <c:ptCount val="1"/>
                <c:pt idx="0">
                  <c:v>Wind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Statistics'!$C$20:$C$24</c:f>
              <c:strCache>
                <c:ptCount val="5"/>
                <c:pt idx="0">
                  <c:v>0 &gt; x &gt;= 10</c:v>
                </c:pt>
                <c:pt idx="1">
                  <c:v>10 &gt; x &gt;= 20</c:v>
                </c:pt>
                <c:pt idx="2">
                  <c:v>20 &gt; x &gt;= 30</c:v>
                </c:pt>
                <c:pt idx="3">
                  <c:v>30 &gt; x &gt;= 40</c:v>
                </c:pt>
                <c:pt idx="4">
                  <c:v>x &gt; 40</c:v>
                </c:pt>
              </c:strCache>
            </c:strRef>
          </c:cat>
          <c:val>
            <c:numRef>
              <c:f>'Wind Statistics'!$D$20:$D$24</c:f>
              <c:numCache>
                <c:formatCode>General</c:formatCode>
                <c:ptCount val="5"/>
                <c:pt idx="0">
                  <c:v>1439</c:v>
                </c:pt>
                <c:pt idx="1">
                  <c:v>2218</c:v>
                </c:pt>
                <c:pt idx="2">
                  <c:v>1880</c:v>
                </c:pt>
                <c:pt idx="3">
                  <c:v>1422</c:v>
                </c:pt>
                <c:pt idx="4">
                  <c:v>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'Wind Statistics'!$A$26:$E$26</c:f>
          <c:strCache>
            <c:ptCount val="5"/>
            <c:pt idx="0">
              <c:v>1-Hour Wind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Statistics'!$A$26:$E$26</c:f>
              <c:strCache>
                <c:ptCount val="1"/>
                <c:pt idx="0">
                  <c:v>1-Hour Wind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'Wind Statistics'!$D$28:$D$37</c:f>
              <c:numCache>
                <c:formatCode>General</c:formatCode>
                <c:ptCount val="10"/>
                <c:pt idx="0">
                  <c:v>25</c:v>
                </c:pt>
                <c:pt idx="1">
                  <c:v>88</c:v>
                </c:pt>
                <c:pt idx="2">
                  <c:v>306</c:v>
                </c:pt>
                <c:pt idx="3">
                  <c:v>1209</c:v>
                </c:pt>
                <c:pt idx="4">
                  <c:v>2915</c:v>
                </c:pt>
                <c:pt idx="5">
                  <c:v>2662</c:v>
                </c:pt>
                <c:pt idx="6">
                  <c:v>1061</c:v>
                </c:pt>
                <c:pt idx="7">
                  <c:v>366</c:v>
                </c:pt>
                <c:pt idx="8">
                  <c:v>113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C-4065-A012-34A1D2FA75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2023 Total Solar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Data'!$D$1</c:f>
              <c:strCache>
                <c:ptCount val="1"/>
                <c:pt idx="0">
                  <c:v>ERCOT.PVGR.GEN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44927</c:v>
                </c:pt>
                <c:pt idx="1">
                  <c:v>44927</c:v>
                </c:pt>
                <c:pt idx="2">
                  <c:v>44927</c:v>
                </c:pt>
                <c:pt idx="3">
                  <c:v>44927</c:v>
                </c:pt>
                <c:pt idx="4">
                  <c:v>44927</c:v>
                </c:pt>
                <c:pt idx="5">
                  <c:v>44927</c:v>
                </c:pt>
                <c:pt idx="6">
                  <c:v>44927</c:v>
                </c:pt>
                <c:pt idx="7">
                  <c:v>44927</c:v>
                </c:pt>
                <c:pt idx="8">
                  <c:v>44927</c:v>
                </c:pt>
                <c:pt idx="9">
                  <c:v>44927</c:v>
                </c:pt>
                <c:pt idx="10">
                  <c:v>44927</c:v>
                </c:pt>
                <c:pt idx="11">
                  <c:v>44927</c:v>
                </c:pt>
                <c:pt idx="12">
                  <c:v>44927</c:v>
                </c:pt>
                <c:pt idx="13">
                  <c:v>44927</c:v>
                </c:pt>
                <c:pt idx="14">
                  <c:v>44927</c:v>
                </c:pt>
                <c:pt idx="15">
                  <c:v>44927</c:v>
                </c:pt>
                <c:pt idx="16">
                  <c:v>44927</c:v>
                </c:pt>
                <c:pt idx="17">
                  <c:v>44927</c:v>
                </c:pt>
                <c:pt idx="18">
                  <c:v>44927</c:v>
                </c:pt>
                <c:pt idx="19">
                  <c:v>44927</c:v>
                </c:pt>
                <c:pt idx="20">
                  <c:v>44927</c:v>
                </c:pt>
                <c:pt idx="21">
                  <c:v>44927</c:v>
                </c:pt>
                <c:pt idx="22">
                  <c:v>44927</c:v>
                </c:pt>
                <c:pt idx="23">
                  <c:v>44928</c:v>
                </c:pt>
                <c:pt idx="24">
                  <c:v>44928</c:v>
                </c:pt>
                <c:pt idx="25">
                  <c:v>44928</c:v>
                </c:pt>
                <c:pt idx="26">
                  <c:v>44928</c:v>
                </c:pt>
                <c:pt idx="27">
                  <c:v>44928</c:v>
                </c:pt>
                <c:pt idx="28">
                  <c:v>44928</c:v>
                </c:pt>
                <c:pt idx="29">
                  <c:v>44928</c:v>
                </c:pt>
                <c:pt idx="30">
                  <c:v>44928</c:v>
                </c:pt>
                <c:pt idx="31">
                  <c:v>44928</c:v>
                </c:pt>
                <c:pt idx="32">
                  <c:v>44928</c:v>
                </c:pt>
                <c:pt idx="33">
                  <c:v>44928</c:v>
                </c:pt>
                <c:pt idx="34">
                  <c:v>44928</c:v>
                </c:pt>
                <c:pt idx="35">
                  <c:v>44928</c:v>
                </c:pt>
                <c:pt idx="36">
                  <c:v>44928</c:v>
                </c:pt>
                <c:pt idx="37">
                  <c:v>44928</c:v>
                </c:pt>
                <c:pt idx="38">
                  <c:v>44928</c:v>
                </c:pt>
                <c:pt idx="39">
                  <c:v>44928</c:v>
                </c:pt>
                <c:pt idx="40">
                  <c:v>44928</c:v>
                </c:pt>
                <c:pt idx="41">
                  <c:v>44928</c:v>
                </c:pt>
                <c:pt idx="42">
                  <c:v>44928</c:v>
                </c:pt>
                <c:pt idx="43">
                  <c:v>44928</c:v>
                </c:pt>
                <c:pt idx="44">
                  <c:v>44928</c:v>
                </c:pt>
                <c:pt idx="45">
                  <c:v>44928</c:v>
                </c:pt>
                <c:pt idx="46">
                  <c:v>44928</c:v>
                </c:pt>
                <c:pt idx="47">
                  <c:v>44929</c:v>
                </c:pt>
                <c:pt idx="48">
                  <c:v>44929</c:v>
                </c:pt>
                <c:pt idx="49">
                  <c:v>44929</c:v>
                </c:pt>
                <c:pt idx="50">
                  <c:v>44929</c:v>
                </c:pt>
                <c:pt idx="51">
                  <c:v>44929</c:v>
                </c:pt>
                <c:pt idx="52">
                  <c:v>44929</c:v>
                </c:pt>
                <c:pt idx="53">
                  <c:v>44929</c:v>
                </c:pt>
                <c:pt idx="54">
                  <c:v>44929</c:v>
                </c:pt>
                <c:pt idx="55">
                  <c:v>44929</c:v>
                </c:pt>
                <c:pt idx="56">
                  <c:v>44929</c:v>
                </c:pt>
                <c:pt idx="57">
                  <c:v>44929</c:v>
                </c:pt>
                <c:pt idx="58">
                  <c:v>44929</c:v>
                </c:pt>
                <c:pt idx="59">
                  <c:v>44929</c:v>
                </c:pt>
                <c:pt idx="60">
                  <c:v>44929</c:v>
                </c:pt>
                <c:pt idx="61">
                  <c:v>44929</c:v>
                </c:pt>
                <c:pt idx="62">
                  <c:v>44929</c:v>
                </c:pt>
                <c:pt idx="63">
                  <c:v>44929</c:v>
                </c:pt>
                <c:pt idx="64">
                  <c:v>44929</c:v>
                </c:pt>
                <c:pt idx="65">
                  <c:v>44929</c:v>
                </c:pt>
                <c:pt idx="66">
                  <c:v>44929</c:v>
                </c:pt>
                <c:pt idx="67">
                  <c:v>44929</c:v>
                </c:pt>
                <c:pt idx="68">
                  <c:v>44929</c:v>
                </c:pt>
                <c:pt idx="69">
                  <c:v>44929</c:v>
                </c:pt>
                <c:pt idx="70">
                  <c:v>44929</c:v>
                </c:pt>
                <c:pt idx="71">
                  <c:v>44930</c:v>
                </c:pt>
                <c:pt idx="72">
                  <c:v>44930</c:v>
                </c:pt>
                <c:pt idx="73">
                  <c:v>44930</c:v>
                </c:pt>
                <c:pt idx="74">
                  <c:v>44930</c:v>
                </c:pt>
                <c:pt idx="75">
                  <c:v>44930</c:v>
                </c:pt>
                <c:pt idx="76">
                  <c:v>44930</c:v>
                </c:pt>
                <c:pt idx="77">
                  <c:v>44930</c:v>
                </c:pt>
                <c:pt idx="78">
                  <c:v>44930</c:v>
                </c:pt>
                <c:pt idx="79">
                  <c:v>44930</c:v>
                </c:pt>
                <c:pt idx="80">
                  <c:v>44930</c:v>
                </c:pt>
                <c:pt idx="81">
                  <c:v>44930</c:v>
                </c:pt>
                <c:pt idx="82">
                  <c:v>44930</c:v>
                </c:pt>
                <c:pt idx="83">
                  <c:v>44930</c:v>
                </c:pt>
                <c:pt idx="84">
                  <c:v>44930</c:v>
                </c:pt>
                <c:pt idx="85">
                  <c:v>44930</c:v>
                </c:pt>
                <c:pt idx="86">
                  <c:v>44930</c:v>
                </c:pt>
                <c:pt idx="87">
                  <c:v>44930</c:v>
                </c:pt>
                <c:pt idx="88">
                  <c:v>44930</c:v>
                </c:pt>
                <c:pt idx="89">
                  <c:v>44930</c:v>
                </c:pt>
                <c:pt idx="90">
                  <c:v>44930</c:v>
                </c:pt>
                <c:pt idx="91">
                  <c:v>44930</c:v>
                </c:pt>
                <c:pt idx="92">
                  <c:v>44930</c:v>
                </c:pt>
                <c:pt idx="93">
                  <c:v>44930</c:v>
                </c:pt>
                <c:pt idx="94">
                  <c:v>44930</c:v>
                </c:pt>
                <c:pt idx="95">
                  <c:v>44931</c:v>
                </c:pt>
                <c:pt idx="96">
                  <c:v>44931</c:v>
                </c:pt>
                <c:pt idx="97">
                  <c:v>44931</c:v>
                </c:pt>
                <c:pt idx="98">
                  <c:v>44931</c:v>
                </c:pt>
                <c:pt idx="99">
                  <c:v>44931</c:v>
                </c:pt>
                <c:pt idx="100">
                  <c:v>44931</c:v>
                </c:pt>
                <c:pt idx="101">
                  <c:v>44931</c:v>
                </c:pt>
                <c:pt idx="102">
                  <c:v>44931</c:v>
                </c:pt>
                <c:pt idx="103">
                  <c:v>44931</c:v>
                </c:pt>
                <c:pt idx="104">
                  <c:v>44931</c:v>
                </c:pt>
                <c:pt idx="105">
                  <c:v>44931</c:v>
                </c:pt>
                <c:pt idx="106">
                  <c:v>44931</c:v>
                </c:pt>
                <c:pt idx="107">
                  <c:v>44931</c:v>
                </c:pt>
                <c:pt idx="108">
                  <c:v>44931</c:v>
                </c:pt>
                <c:pt idx="109">
                  <c:v>44931</c:v>
                </c:pt>
                <c:pt idx="110">
                  <c:v>44931</c:v>
                </c:pt>
                <c:pt idx="111">
                  <c:v>44931</c:v>
                </c:pt>
                <c:pt idx="112">
                  <c:v>44931</c:v>
                </c:pt>
                <c:pt idx="113">
                  <c:v>44931</c:v>
                </c:pt>
                <c:pt idx="114">
                  <c:v>44931</c:v>
                </c:pt>
                <c:pt idx="115">
                  <c:v>44931</c:v>
                </c:pt>
                <c:pt idx="116">
                  <c:v>44931</c:v>
                </c:pt>
                <c:pt idx="117">
                  <c:v>44931</c:v>
                </c:pt>
                <c:pt idx="118">
                  <c:v>44931</c:v>
                </c:pt>
                <c:pt idx="119">
                  <c:v>44932</c:v>
                </c:pt>
                <c:pt idx="120">
                  <c:v>44932</c:v>
                </c:pt>
                <c:pt idx="121">
                  <c:v>44932</c:v>
                </c:pt>
                <c:pt idx="122">
                  <c:v>44932</c:v>
                </c:pt>
                <c:pt idx="123">
                  <c:v>44932</c:v>
                </c:pt>
                <c:pt idx="124">
                  <c:v>44932</c:v>
                </c:pt>
                <c:pt idx="125">
                  <c:v>44932</c:v>
                </c:pt>
                <c:pt idx="126">
                  <c:v>44932</c:v>
                </c:pt>
                <c:pt idx="127">
                  <c:v>44932</c:v>
                </c:pt>
                <c:pt idx="128">
                  <c:v>44932</c:v>
                </c:pt>
                <c:pt idx="129">
                  <c:v>44932</c:v>
                </c:pt>
                <c:pt idx="130">
                  <c:v>44932</c:v>
                </c:pt>
                <c:pt idx="131">
                  <c:v>44932</c:v>
                </c:pt>
                <c:pt idx="132">
                  <c:v>44932</c:v>
                </c:pt>
                <c:pt idx="133">
                  <c:v>44932</c:v>
                </c:pt>
                <c:pt idx="134">
                  <c:v>44932</c:v>
                </c:pt>
                <c:pt idx="135">
                  <c:v>44932</c:v>
                </c:pt>
                <c:pt idx="136">
                  <c:v>44932</c:v>
                </c:pt>
                <c:pt idx="137">
                  <c:v>44932</c:v>
                </c:pt>
                <c:pt idx="138">
                  <c:v>44932</c:v>
                </c:pt>
                <c:pt idx="139">
                  <c:v>44932</c:v>
                </c:pt>
                <c:pt idx="140">
                  <c:v>44932</c:v>
                </c:pt>
                <c:pt idx="141">
                  <c:v>44932</c:v>
                </c:pt>
                <c:pt idx="142">
                  <c:v>44932</c:v>
                </c:pt>
                <c:pt idx="143">
                  <c:v>44933</c:v>
                </c:pt>
                <c:pt idx="144">
                  <c:v>44933</c:v>
                </c:pt>
                <c:pt idx="145">
                  <c:v>44933</c:v>
                </c:pt>
                <c:pt idx="146">
                  <c:v>44933</c:v>
                </c:pt>
                <c:pt idx="147">
                  <c:v>44933</c:v>
                </c:pt>
                <c:pt idx="148">
                  <c:v>44933</c:v>
                </c:pt>
                <c:pt idx="149">
                  <c:v>44933</c:v>
                </c:pt>
                <c:pt idx="150">
                  <c:v>44933</c:v>
                </c:pt>
                <c:pt idx="151">
                  <c:v>44933</c:v>
                </c:pt>
                <c:pt idx="152">
                  <c:v>44933</c:v>
                </c:pt>
                <c:pt idx="153">
                  <c:v>44933</c:v>
                </c:pt>
                <c:pt idx="154">
                  <c:v>44933</c:v>
                </c:pt>
                <c:pt idx="155">
                  <c:v>44933</c:v>
                </c:pt>
                <c:pt idx="156">
                  <c:v>44933</c:v>
                </c:pt>
                <c:pt idx="157">
                  <c:v>44933</c:v>
                </c:pt>
                <c:pt idx="158">
                  <c:v>44933</c:v>
                </c:pt>
                <c:pt idx="159">
                  <c:v>44933</c:v>
                </c:pt>
                <c:pt idx="160">
                  <c:v>44933</c:v>
                </c:pt>
                <c:pt idx="161">
                  <c:v>44933</c:v>
                </c:pt>
                <c:pt idx="162">
                  <c:v>44933</c:v>
                </c:pt>
                <c:pt idx="163">
                  <c:v>44933</c:v>
                </c:pt>
                <c:pt idx="164">
                  <c:v>44933</c:v>
                </c:pt>
                <c:pt idx="165">
                  <c:v>44933</c:v>
                </c:pt>
                <c:pt idx="166">
                  <c:v>44933</c:v>
                </c:pt>
                <c:pt idx="167">
                  <c:v>44934</c:v>
                </c:pt>
                <c:pt idx="168">
                  <c:v>44934</c:v>
                </c:pt>
                <c:pt idx="169">
                  <c:v>44934</c:v>
                </c:pt>
                <c:pt idx="170">
                  <c:v>44934</c:v>
                </c:pt>
                <c:pt idx="171">
                  <c:v>44934</c:v>
                </c:pt>
                <c:pt idx="172">
                  <c:v>44934</c:v>
                </c:pt>
                <c:pt idx="173">
                  <c:v>44934</c:v>
                </c:pt>
                <c:pt idx="174">
                  <c:v>44934</c:v>
                </c:pt>
                <c:pt idx="175">
                  <c:v>44934</c:v>
                </c:pt>
                <c:pt idx="176">
                  <c:v>44934</c:v>
                </c:pt>
                <c:pt idx="177">
                  <c:v>44934</c:v>
                </c:pt>
                <c:pt idx="178">
                  <c:v>44934</c:v>
                </c:pt>
                <c:pt idx="179">
                  <c:v>44934</c:v>
                </c:pt>
                <c:pt idx="180">
                  <c:v>44934</c:v>
                </c:pt>
                <c:pt idx="181">
                  <c:v>44934</c:v>
                </c:pt>
                <c:pt idx="182">
                  <c:v>44934</c:v>
                </c:pt>
                <c:pt idx="183">
                  <c:v>44934</c:v>
                </c:pt>
                <c:pt idx="184">
                  <c:v>44934</c:v>
                </c:pt>
                <c:pt idx="185">
                  <c:v>44934</c:v>
                </c:pt>
                <c:pt idx="186">
                  <c:v>44934</c:v>
                </c:pt>
                <c:pt idx="187">
                  <c:v>44934</c:v>
                </c:pt>
                <c:pt idx="188">
                  <c:v>44934</c:v>
                </c:pt>
                <c:pt idx="189">
                  <c:v>44934</c:v>
                </c:pt>
                <c:pt idx="190">
                  <c:v>44934</c:v>
                </c:pt>
                <c:pt idx="191">
                  <c:v>44935</c:v>
                </c:pt>
                <c:pt idx="192">
                  <c:v>44935</c:v>
                </c:pt>
                <c:pt idx="193">
                  <c:v>44935</c:v>
                </c:pt>
                <c:pt idx="194">
                  <c:v>44935</c:v>
                </c:pt>
                <c:pt idx="195">
                  <c:v>44935</c:v>
                </c:pt>
                <c:pt idx="196">
                  <c:v>44935</c:v>
                </c:pt>
                <c:pt idx="197">
                  <c:v>44935</c:v>
                </c:pt>
                <c:pt idx="198">
                  <c:v>44935</c:v>
                </c:pt>
                <c:pt idx="199">
                  <c:v>44935</c:v>
                </c:pt>
                <c:pt idx="200">
                  <c:v>44935</c:v>
                </c:pt>
                <c:pt idx="201">
                  <c:v>44935</c:v>
                </c:pt>
                <c:pt idx="202">
                  <c:v>44935</c:v>
                </c:pt>
                <c:pt idx="203">
                  <c:v>44935</c:v>
                </c:pt>
                <c:pt idx="204">
                  <c:v>44935</c:v>
                </c:pt>
                <c:pt idx="205">
                  <c:v>44935</c:v>
                </c:pt>
                <c:pt idx="206">
                  <c:v>44935</c:v>
                </c:pt>
                <c:pt idx="207">
                  <c:v>44935</c:v>
                </c:pt>
                <c:pt idx="208">
                  <c:v>44935</c:v>
                </c:pt>
                <c:pt idx="209">
                  <c:v>44935</c:v>
                </c:pt>
                <c:pt idx="210">
                  <c:v>44935</c:v>
                </c:pt>
                <c:pt idx="211">
                  <c:v>44935</c:v>
                </c:pt>
                <c:pt idx="212">
                  <c:v>44935</c:v>
                </c:pt>
                <c:pt idx="213">
                  <c:v>44935</c:v>
                </c:pt>
                <c:pt idx="214">
                  <c:v>44935</c:v>
                </c:pt>
                <c:pt idx="215">
                  <c:v>44936</c:v>
                </c:pt>
                <c:pt idx="216">
                  <c:v>44936</c:v>
                </c:pt>
                <c:pt idx="217">
                  <c:v>44936</c:v>
                </c:pt>
                <c:pt idx="218">
                  <c:v>44936</c:v>
                </c:pt>
                <c:pt idx="219">
                  <c:v>44936</c:v>
                </c:pt>
                <c:pt idx="220">
                  <c:v>44936</c:v>
                </c:pt>
                <c:pt idx="221">
                  <c:v>44936</c:v>
                </c:pt>
                <c:pt idx="222">
                  <c:v>44936</c:v>
                </c:pt>
                <c:pt idx="223">
                  <c:v>44936</c:v>
                </c:pt>
                <c:pt idx="224">
                  <c:v>44936</c:v>
                </c:pt>
                <c:pt idx="225">
                  <c:v>44936</c:v>
                </c:pt>
                <c:pt idx="226">
                  <c:v>44936</c:v>
                </c:pt>
                <c:pt idx="227">
                  <c:v>44936</c:v>
                </c:pt>
                <c:pt idx="228">
                  <c:v>44936</c:v>
                </c:pt>
                <c:pt idx="229">
                  <c:v>44936</c:v>
                </c:pt>
                <c:pt idx="230">
                  <c:v>44936</c:v>
                </c:pt>
                <c:pt idx="231">
                  <c:v>44936</c:v>
                </c:pt>
                <c:pt idx="232">
                  <c:v>44936</c:v>
                </c:pt>
                <c:pt idx="233">
                  <c:v>44936</c:v>
                </c:pt>
                <c:pt idx="234">
                  <c:v>44936</c:v>
                </c:pt>
                <c:pt idx="235">
                  <c:v>44936</c:v>
                </c:pt>
                <c:pt idx="236">
                  <c:v>44936</c:v>
                </c:pt>
                <c:pt idx="237">
                  <c:v>44936</c:v>
                </c:pt>
                <c:pt idx="238">
                  <c:v>44936</c:v>
                </c:pt>
                <c:pt idx="239">
                  <c:v>44937</c:v>
                </c:pt>
                <c:pt idx="240">
                  <c:v>44937</c:v>
                </c:pt>
                <c:pt idx="241">
                  <c:v>44937</c:v>
                </c:pt>
                <c:pt idx="242">
                  <c:v>44937</c:v>
                </c:pt>
                <c:pt idx="243">
                  <c:v>44937</c:v>
                </c:pt>
                <c:pt idx="244">
                  <c:v>44937</c:v>
                </c:pt>
                <c:pt idx="245">
                  <c:v>44937</c:v>
                </c:pt>
                <c:pt idx="246">
                  <c:v>44937</c:v>
                </c:pt>
                <c:pt idx="247">
                  <c:v>44937</c:v>
                </c:pt>
                <c:pt idx="248">
                  <c:v>44937</c:v>
                </c:pt>
                <c:pt idx="249">
                  <c:v>44937</c:v>
                </c:pt>
                <c:pt idx="250">
                  <c:v>44937</c:v>
                </c:pt>
                <c:pt idx="251">
                  <c:v>44937</c:v>
                </c:pt>
                <c:pt idx="252">
                  <c:v>44937</c:v>
                </c:pt>
                <c:pt idx="253">
                  <c:v>44937</c:v>
                </c:pt>
                <c:pt idx="254">
                  <c:v>44937</c:v>
                </c:pt>
                <c:pt idx="255">
                  <c:v>44937</c:v>
                </c:pt>
                <c:pt idx="256">
                  <c:v>44937</c:v>
                </c:pt>
                <c:pt idx="257">
                  <c:v>44937</c:v>
                </c:pt>
                <c:pt idx="258">
                  <c:v>44937</c:v>
                </c:pt>
                <c:pt idx="259">
                  <c:v>44937</c:v>
                </c:pt>
                <c:pt idx="260">
                  <c:v>44937</c:v>
                </c:pt>
                <c:pt idx="261">
                  <c:v>44937</c:v>
                </c:pt>
                <c:pt idx="262">
                  <c:v>44937</c:v>
                </c:pt>
                <c:pt idx="263">
                  <c:v>44938</c:v>
                </c:pt>
                <c:pt idx="264">
                  <c:v>44938</c:v>
                </c:pt>
                <c:pt idx="265">
                  <c:v>44938</c:v>
                </c:pt>
                <c:pt idx="266">
                  <c:v>44938</c:v>
                </c:pt>
                <c:pt idx="267">
                  <c:v>44938</c:v>
                </c:pt>
                <c:pt idx="268">
                  <c:v>44938</c:v>
                </c:pt>
                <c:pt idx="269">
                  <c:v>44938</c:v>
                </c:pt>
                <c:pt idx="270">
                  <c:v>44938</c:v>
                </c:pt>
                <c:pt idx="271">
                  <c:v>44938</c:v>
                </c:pt>
                <c:pt idx="272">
                  <c:v>44938</c:v>
                </c:pt>
                <c:pt idx="273">
                  <c:v>44938</c:v>
                </c:pt>
                <c:pt idx="274">
                  <c:v>44938</c:v>
                </c:pt>
                <c:pt idx="275">
                  <c:v>44938</c:v>
                </c:pt>
                <c:pt idx="276">
                  <c:v>44938</c:v>
                </c:pt>
                <c:pt idx="277">
                  <c:v>44938</c:v>
                </c:pt>
                <c:pt idx="278">
                  <c:v>44938</c:v>
                </c:pt>
                <c:pt idx="279">
                  <c:v>44938</c:v>
                </c:pt>
                <c:pt idx="280">
                  <c:v>44938</c:v>
                </c:pt>
                <c:pt idx="281">
                  <c:v>44938</c:v>
                </c:pt>
                <c:pt idx="282">
                  <c:v>44938</c:v>
                </c:pt>
                <c:pt idx="283">
                  <c:v>44938</c:v>
                </c:pt>
                <c:pt idx="284">
                  <c:v>44938</c:v>
                </c:pt>
                <c:pt idx="285">
                  <c:v>44938</c:v>
                </c:pt>
                <c:pt idx="286">
                  <c:v>44938</c:v>
                </c:pt>
                <c:pt idx="287">
                  <c:v>44939</c:v>
                </c:pt>
                <c:pt idx="288">
                  <c:v>44939</c:v>
                </c:pt>
                <c:pt idx="289">
                  <c:v>44939</c:v>
                </c:pt>
                <c:pt idx="290">
                  <c:v>44939</c:v>
                </c:pt>
                <c:pt idx="291">
                  <c:v>44939</c:v>
                </c:pt>
                <c:pt idx="292">
                  <c:v>44939</c:v>
                </c:pt>
                <c:pt idx="293">
                  <c:v>44939</c:v>
                </c:pt>
                <c:pt idx="294">
                  <c:v>44939</c:v>
                </c:pt>
                <c:pt idx="295">
                  <c:v>44939</c:v>
                </c:pt>
                <c:pt idx="296">
                  <c:v>44939</c:v>
                </c:pt>
                <c:pt idx="297">
                  <c:v>44939</c:v>
                </c:pt>
                <c:pt idx="298">
                  <c:v>44939</c:v>
                </c:pt>
                <c:pt idx="299">
                  <c:v>44939</c:v>
                </c:pt>
                <c:pt idx="300">
                  <c:v>44939</c:v>
                </c:pt>
                <c:pt idx="301">
                  <c:v>44939</c:v>
                </c:pt>
                <c:pt idx="302">
                  <c:v>44939</c:v>
                </c:pt>
                <c:pt idx="303">
                  <c:v>44939</c:v>
                </c:pt>
                <c:pt idx="304">
                  <c:v>44939</c:v>
                </c:pt>
                <c:pt idx="305">
                  <c:v>44939</c:v>
                </c:pt>
                <c:pt idx="306">
                  <c:v>44939</c:v>
                </c:pt>
                <c:pt idx="307">
                  <c:v>44939</c:v>
                </c:pt>
                <c:pt idx="308">
                  <c:v>44939</c:v>
                </c:pt>
                <c:pt idx="309">
                  <c:v>44939</c:v>
                </c:pt>
                <c:pt idx="310">
                  <c:v>44939</c:v>
                </c:pt>
                <c:pt idx="311">
                  <c:v>44940</c:v>
                </c:pt>
                <c:pt idx="312">
                  <c:v>44940</c:v>
                </c:pt>
                <c:pt idx="313">
                  <c:v>44940</c:v>
                </c:pt>
                <c:pt idx="314">
                  <c:v>44940</c:v>
                </c:pt>
                <c:pt idx="315">
                  <c:v>44940</c:v>
                </c:pt>
                <c:pt idx="316">
                  <c:v>44940</c:v>
                </c:pt>
                <c:pt idx="317">
                  <c:v>44940</c:v>
                </c:pt>
                <c:pt idx="318">
                  <c:v>44940</c:v>
                </c:pt>
                <c:pt idx="319">
                  <c:v>44940</c:v>
                </c:pt>
                <c:pt idx="320">
                  <c:v>44940</c:v>
                </c:pt>
                <c:pt idx="321">
                  <c:v>44940</c:v>
                </c:pt>
                <c:pt idx="322">
                  <c:v>44940</c:v>
                </c:pt>
                <c:pt idx="323">
                  <c:v>44940</c:v>
                </c:pt>
                <c:pt idx="324">
                  <c:v>44940</c:v>
                </c:pt>
                <c:pt idx="325">
                  <c:v>44940</c:v>
                </c:pt>
                <c:pt idx="326">
                  <c:v>44940</c:v>
                </c:pt>
                <c:pt idx="327">
                  <c:v>44940</c:v>
                </c:pt>
                <c:pt idx="328">
                  <c:v>44940</c:v>
                </c:pt>
                <c:pt idx="329">
                  <c:v>44940</c:v>
                </c:pt>
                <c:pt idx="330">
                  <c:v>44940</c:v>
                </c:pt>
                <c:pt idx="331">
                  <c:v>44940</c:v>
                </c:pt>
                <c:pt idx="332">
                  <c:v>44940</c:v>
                </c:pt>
                <c:pt idx="333">
                  <c:v>44940</c:v>
                </c:pt>
                <c:pt idx="334">
                  <c:v>44940</c:v>
                </c:pt>
                <c:pt idx="335">
                  <c:v>44941</c:v>
                </c:pt>
                <c:pt idx="336">
                  <c:v>44941</c:v>
                </c:pt>
                <c:pt idx="337">
                  <c:v>44941</c:v>
                </c:pt>
                <c:pt idx="338">
                  <c:v>44941</c:v>
                </c:pt>
                <c:pt idx="339">
                  <c:v>44941</c:v>
                </c:pt>
                <c:pt idx="340">
                  <c:v>44941</c:v>
                </c:pt>
                <c:pt idx="341">
                  <c:v>44941</c:v>
                </c:pt>
                <c:pt idx="342">
                  <c:v>44941</c:v>
                </c:pt>
                <c:pt idx="343">
                  <c:v>44941</c:v>
                </c:pt>
                <c:pt idx="344">
                  <c:v>44941</c:v>
                </c:pt>
                <c:pt idx="345">
                  <c:v>44941</c:v>
                </c:pt>
                <c:pt idx="346">
                  <c:v>44941</c:v>
                </c:pt>
                <c:pt idx="347">
                  <c:v>44941</c:v>
                </c:pt>
                <c:pt idx="348">
                  <c:v>44941</c:v>
                </c:pt>
                <c:pt idx="349">
                  <c:v>44941</c:v>
                </c:pt>
                <c:pt idx="350">
                  <c:v>44941</c:v>
                </c:pt>
                <c:pt idx="351">
                  <c:v>44941</c:v>
                </c:pt>
                <c:pt idx="352">
                  <c:v>44941</c:v>
                </c:pt>
                <c:pt idx="353">
                  <c:v>44941</c:v>
                </c:pt>
                <c:pt idx="354">
                  <c:v>44941</c:v>
                </c:pt>
                <c:pt idx="355">
                  <c:v>44941</c:v>
                </c:pt>
                <c:pt idx="356">
                  <c:v>44941</c:v>
                </c:pt>
                <c:pt idx="357">
                  <c:v>44941</c:v>
                </c:pt>
                <c:pt idx="358">
                  <c:v>44941</c:v>
                </c:pt>
                <c:pt idx="359">
                  <c:v>44942</c:v>
                </c:pt>
                <c:pt idx="360">
                  <c:v>44942</c:v>
                </c:pt>
                <c:pt idx="361">
                  <c:v>44942</c:v>
                </c:pt>
                <c:pt idx="362">
                  <c:v>44942</c:v>
                </c:pt>
                <c:pt idx="363">
                  <c:v>44942</c:v>
                </c:pt>
                <c:pt idx="364">
                  <c:v>44942</c:v>
                </c:pt>
                <c:pt idx="365">
                  <c:v>44942</c:v>
                </c:pt>
                <c:pt idx="366">
                  <c:v>44942</c:v>
                </c:pt>
                <c:pt idx="367">
                  <c:v>44942</c:v>
                </c:pt>
                <c:pt idx="368">
                  <c:v>44942</c:v>
                </c:pt>
                <c:pt idx="369">
                  <c:v>44942</c:v>
                </c:pt>
                <c:pt idx="370">
                  <c:v>44942</c:v>
                </c:pt>
                <c:pt idx="371">
                  <c:v>44942</c:v>
                </c:pt>
                <c:pt idx="372">
                  <c:v>44942</c:v>
                </c:pt>
                <c:pt idx="373">
                  <c:v>44942</c:v>
                </c:pt>
                <c:pt idx="374">
                  <c:v>44942</c:v>
                </c:pt>
                <c:pt idx="375">
                  <c:v>44942</c:v>
                </c:pt>
                <c:pt idx="376">
                  <c:v>44942</c:v>
                </c:pt>
                <c:pt idx="377">
                  <c:v>44942</c:v>
                </c:pt>
                <c:pt idx="378">
                  <c:v>44942</c:v>
                </c:pt>
                <c:pt idx="379">
                  <c:v>44942</c:v>
                </c:pt>
                <c:pt idx="380">
                  <c:v>44942</c:v>
                </c:pt>
                <c:pt idx="381">
                  <c:v>44942</c:v>
                </c:pt>
                <c:pt idx="382">
                  <c:v>44942</c:v>
                </c:pt>
                <c:pt idx="383">
                  <c:v>44943</c:v>
                </c:pt>
                <c:pt idx="384">
                  <c:v>44943</c:v>
                </c:pt>
                <c:pt idx="385">
                  <c:v>44943</c:v>
                </c:pt>
                <c:pt idx="386">
                  <c:v>44943</c:v>
                </c:pt>
                <c:pt idx="387">
                  <c:v>44943</c:v>
                </c:pt>
                <c:pt idx="388">
                  <c:v>44943</c:v>
                </c:pt>
                <c:pt idx="389">
                  <c:v>44943</c:v>
                </c:pt>
                <c:pt idx="390">
                  <c:v>44943</c:v>
                </c:pt>
                <c:pt idx="391">
                  <c:v>44943</c:v>
                </c:pt>
                <c:pt idx="392">
                  <c:v>44943</c:v>
                </c:pt>
                <c:pt idx="393">
                  <c:v>44943</c:v>
                </c:pt>
                <c:pt idx="394">
                  <c:v>44943</c:v>
                </c:pt>
                <c:pt idx="395">
                  <c:v>44943</c:v>
                </c:pt>
                <c:pt idx="396">
                  <c:v>44943</c:v>
                </c:pt>
                <c:pt idx="397">
                  <c:v>44943</c:v>
                </c:pt>
                <c:pt idx="398">
                  <c:v>44943</c:v>
                </c:pt>
                <c:pt idx="399">
                  <c:v>44943</c:v>
                </c:pt>
                <c:pt idx="400">
                  <c:v>44943</c:v>
                </c:pt>
                <c:pt idx="401">
                  <c:v>44943</c:v>
                </c:pt>
                <c:pt idx="402">
                  <c:v>44943</c:v>
                </c:pt>
                <c:pt idx="403">
                  <c:v>44943</c:v>
                </c:pt>
                <c:pt idx="404">
                  <c:v>44943</c:v>
                </c:pt>
                <c:pt idx="405">
                  <c:v>44943</c:v>
                </c:pt>
                <c:pt idx="406">
                  <c:v>44943</c:v>
                </c:pt>
                <c:pt idx="407">
                  <c:v>44944</c:v>
                </c:pt>
                <c:pt idx="408">
                  <c:v>44944</c:v>
                </c:pt>
                <c:pt idx="409">
                  <c:v>44944</c:v>
                </c:pt>
                <c:pt idx="410">
                  <c:v>44944</c:v>
                </c:pt>
                <c:pt idx="411">
                  <c:v>44944</c:v>
                </c:pt>
                <c:pt idx="412">
                  <c:v>44944</c:v>
                </c:pt>
                <c:pt idx="413">
                  <c:v>44944</c:v>
                </c:pt>
                <c:pt idx="414">
                  <c:v>44944</c:v>
                </c:pt>
                <c:pt idx="415">
                  <c:v>44944</c:v>
                </c:pt>
                <c:pt idx="416">
                  <c:v>44944</c:v>
                </c:pt>
                <c:pt idx="417">
                  <c:v>44944</c:v>
                </c:pt>
                <c:pt idx="418">
                  <c:v>44944</c:v>
                </c:pt>
                <c:pt idx="419">
                  <c:v>44944</c:v>
                </c:pt>
                <c:pt idx="420">
                  <c:v>44944</c:v>
                </c:pt>
                <c:pt idx="421">
                  <c:v>44944</c:v>
                </c:pt>
                <c:pt idx="422">
                  <c:v>44944</c:v>
                </c:pt>
                <c:pt idx="423">
                  <c:v>44944</c:v>
                </c:pt>
                <c:pt idx="424">
                  <c:v>44944</c:v>
                </c:pt>
                <c:pt idx="425">
                  <c:v>44944</c:v>
                </c:pt>
                <c:pt idx="426">
                  <c:v>44944</c:v>
                </c:pt>
                <c:pt idx="427">
                  <c:v>44944</c:v>
                </c:pt>
                <c:pt idx="428">
                  <c:v>44944</c:v>
                </c:pt>
                <c:pt idx="429">
                  <c:v>44944</c:v>
                </c:pt>
                <c:pt idx="430">
                  <c:v>44944</c:v>
                </c:pt>
                <c:pt idx="431">
                  <c:v>44945</c:v>
                </c:pt>
                <c:pt idx="432">
                  <c:v>44945</c:v>
                </c:pt>
                <c:pt idx="433">
                  <c:v>44945</c:v>
                </c:pt>
                <c:pt idx="434">
                  <c:v>44945</c:v>
                </c:pt>
                <c:pt idx="435">
                  <c:v>44945</c:v>
                </c:pt>
                <c:pt idx="436">
                  <c:v>44945</c:v>
                </c:pt>
                <c:pt idx="437">
                  <c:v>44945</c:v>
                </c:pt>
                <c:pt idx="438">
                  <c:v>44945</c:v>
                </c:pt>
                <c:pt idx="439">
                  <c:v>44945</c:v>
                </c:pt>
                <c:pt idx="440">
                  <c:v>44945</c:v>
                </c:pt>
                <c:pt idx="441">
                  <c:v>44945</c:v>
                </c:pt>
                <c:pt idx="442">
                  <c:v>44945</c:v>
                </c:pt>
                <c:pt idx="443">
                  <c:v>44945</c:v>
                </c:pt>
                <c:pt idx="444">
                  <c:v>44945</c:v>
                </c:pt>
                <c:pt idx="445">
                  <c:v>44945</c:v>
                </c:pt>
                <c:pt idx="446">
                  <c:v>44945</c:v>
                </c:pt>
                <c:pt idx="447">
                  <c:v>44945</c:v>
                </c:pt>
                <c:pt idx="448">
                  <c:v>44945</c:v>
                </c:pt>
                <c:pt idx="449">
                  <c:v>44945</c:v>
                </c:pt>
                <c:pt idx="450">
                  <c:v>44945</c:v>
                </c:pt>
                <c:pt idx="451">
                  <c:v>44945</c:v>
                </c:pt>
                <c:pt idx="452">
                  <c:v>44945</c:v>
                </c:pt>
                <c:pt idx="453">
                  <c:v>44945</c:v>
                </c:pt>
                <c:pt idx="454">
                  <c:v>44945</c:v>
                </c:pt>
                <c:pt idx="455">
                  <c:v>44946</c:v>
                </c:pt>
                <c:pt idx="456">
                  <c:v>44946</c:v>
                </c:pt>
                <c:pt idx="457">
                  <c:v>44946</c:v>
                </c:pt>
                <c:pt idx="458">
                  <c:v>44946</c:v>
                </c:pt>
                <c:pt idx="459">
                  <c:v>44946</c:v>
                </c:pt>
                <c:pt idx="460">
                  <c:v>44946</c:v>
                </c:pt>
                <c:pt idx="461">
                  <c:v>44946</c:v>
                </c:pt>
                <c:pt idx="462">
                  <c:v>44946</c:v>
                </c:pt>
                <c:pt idx="463">
                  <c:v>44946</c:v>
                </c:pt>
                <c:pt idx="464">
                  <c:v>44946</c:v>
                </c:pt>
                <c:pt idx="465">
                  <c:v>44946</c:v>
                </c:pt>
                <c:pt idx="466">
                  <c:v>44946</c:v>
                </c:pt>
                <c:pt idx="467">
                  <c:v>44946</c:v>
                </c:pt>
                <c:pt idx="468">
                  <c:v>44946</c:v>
                </c:pt>
                <c:pt idx="469">
                  <c:v>44946</c:v>
                </c:pt>
                <c:pt idx="470">
                  <c:v>44946</c:v>
                </c:pt>
                <c:pt idx="471">
                  <c:v>44946</c:v>
                </c:pt>
                <c:pt idx="472">
                  <c:v>44946</c:v>
                </c:pt>
                <c:pt idx="473">
                  <c:v>44946</c:v>
                </c:pt>
                <c:pt idx="474">
                  <c:v>44946</c:v>
                </c:pt>
                <c:pt idx="475">
                  <c:v>44946</c:v>
                </c:pt>
                <c:pt idx="476">
                  <c:v>44946</c:v>
                </c:pt>
                <c:pt idx="477">
                  <c:v>44946</c:v>
                </c:pt>
                <c:pt idx="478">
                  <c:v>44946</c:v>
                </c:pt>
                <c:pt idx="479">
                  <c:v>44947</c:v>
                </c:pt>
                <c:pt idx="480">
                  <c:v>44947</c:v>
                </c:pt>
                <c:pt idx="481">
                  <c:v>44947</c:v>
                </c:pt>
                <c:pt idx="482">
                  <c:v>44947</c:v>
                </c:pt>
                <c:pt idx="483">
                  <c:v>44947</c:v>
                </c:pt>
                <c:pt idx="484">
                  <c:v>44947</c:v>
                </c:pt>
                <c:pt idx="485">
                  <c:v>44947</c:v>
                </c:pt>
                <c:pt idx="486">
                  <c:v>44947</c:v>
                </c:pt>
                <c:pt idx="487">
                  <c:v>44947</c:v>
                </c:pt>
                <c:pt idx="488">
                  <c:v>44947</c:v>
                </c:pt>
                <c:pt idx="489">
                  <c:v>44947</c:v>
                </c:pt>
                <c:pt idx="490">
                  <c:v>44947</c:v>
                </c:pt>
                <c:pt idx="491">
                  <c:v>44947</c:v>
                </c:pt>
                <c:pt idx="492">
                  <c:v>44947</c:v>
                </c:pt>
                <c:pt idx="493">
                  <c:v>44947</c:v>
                </c:pt>
                <c:pt idx="494">
                  <c:v>44947</c:v>
                </c:pt>
                <c:pt idx="495">
                  <c:v>44947</c:v>
                </c:pt>
                <c:pt idx="496">
                  <c:v>44947</c:v>
                </c:pt>
                <c:pt idx="497">
                  <c:v>44947</c:v>
                </c:pt>
                <c:pt idx="498">
                  <c:v>44947</c:v>
                </c:pt>
                <c:pt idx="499">
                  <c:v>44947</c:v>
                </c:pt>
                <c:pt idx="500">
                  <c:v>44947</c:v>
                </c:pt>
                <c:pt idx="501">
                  <c:v>44947</c:v>
                </c:pt>
                <c:pt idx="502">
                  <c:v>44947</c:v>
                </c:pt>
                <c:pt idx="503">
                  <c:v>44948</c:v>
                </c:pt>
                <c:pt idx="504">
                  <c:v>44948</c:v>
                </c:pt>
                <c:pt idx="505">
                  <c:v>44948</c:v>
                </c:pt>
                <c:pt idx="506">
                  <c:v>44948</c:v>
                </c:pt>
                <c:pt idx="507">
                  <c:v>44948</c:v>
                </c:pt>
                <c:pt idx="508">
                  <c:v>44948</c:v>
                </c:pt>
                <c:pt idx="509">
                  <c:v>44948</c:v>
                </c:pt>
                <c:pt idx="510">
                  <c:v>44948</c:v>
                </c:pt>
                <c:pt idx="511">
                  <c:v>44948</c:v>
                </c:pt>
                <c:pt idx="512">
                  <c:v>44948</c:v>
                </c:pt>
                <c:pt idx="513">
                  <c:v>44948</c:v>
                </c:pt>
                <c:pt idx="514">
                  <c:v>44948</c:v>
                </c:pt>
                <c:pt idx="515">
                  <c:v>44948</c:v>
                </c:pt>
                <c:pt idx="516">
                  <c:v>44948</c:v>
                </c:pt>
                <c:pt idx="517">
                  <c:v>44948</c:v>
                </c:pt>
                <c:pt idx="518">
                  <c:v>44948</c:v>
                </c:pt>
                <c:pt idx="519">
                  <c:v>44948</c:v>
                </c:pt>
                <c:pt idx="520">
                  <c:v>44948</c:v>
                </c:pt>
                <c:pt idx="521">
                  <c:v>44948</c:v>
                </c:pt>
                <c:pt idx="522">
                  <c:v>44948</c:v>
                </c:pt>
                <c:pt idx="523">
                  <c:v>44948</c:v>
                </c:pt>
                <c:pt idx="524">
                  <c:v>44948</c:v>
                </c:pt>
                <c:pt idx="525">
                  <c:v>44948</c:v>
                </c:pt>
                <c:pt idx="526">
                  <c:v>44948</c:v>
                </c:pt>
                <c:pt idx="527">
                  <c:v>44949</c:v>
                </c:pt>
                <c:pt idx="528">
                  <c:v>44949</c:v>
                </c:pt>
                <c:pt idx="529">
                  <c:v>44949</c:v>
                </c:pt>
                <c:pt idx="530">
                  <c:v>44949</c:v>
                </c:pt>
                <c:pt idx="531">
                  <c:v>44949</c:v>
                </c:pt>
                <c:pt idx="532">
                  <c:v>44949</c:v>
                </c:pt>
                <c:pt idx="533">
                  <c:v>44949</c:v>
                </c:pt>
                <c:pt idx="534">
                  <c:v>44949</c:v>
                </c:pt>
                <c:pt idx="535">
                  <c:v>44949</c:v>
                </c:pt>
                <c:pt idx="536">
                  <c:v>44949</c:v>
                </c:pt>
                <c:pt idx="537">
                  <c:v>44949</c:v>
                </c:pt>
                <c:pt idx="538">
                  <c:v>44949</c:v>
                </c:pt>
                <c:pt idx="539">
                  <c:v>44949</c:v>
                </c:pt>
                <c:pt idx="540">
                  <c:v>44949</c:v>
                </c:pt>
                <c:pt idx="541">
                  <c:v>44949</c:v>
                </c:pt>
                <c:pt idx="542">
                  <c:v>44949</c:v>
                </c:pt>
                <c:pt idx="543">
                  <c:v>44949</c:v>
                </c:pt>
                <c:pt idx="544">
                  <c:v>44949</c:v>
                </c:pt>
                <c:pt idx="545">
                  <c:v>44949</c:v>
                </c:pt>
                <c:pt idx="546">
                  <c:v>44949</c:v>
                </c:pt>
                <c:pt idx="547">
                  <c:v>44949</c:v>
                </c:pt>
                <c:pt idx="548">
                  <c:v>44949</c:v>
                </c:pt>
                <c:pt idx="549">
                  <c:v>44949</c:v>
                </c:pt>
                <c:pt idx="550">
                  <c:v>44949</c:v>
                </c:pt>
                <c:pt idx="551">
                  <c:v>44950</c:v>
                </c:pt>
                <c:pt idx="552">
                  <c:v>44950</c:v>
                </c:pt>
                <c:pt idx="553">
                  <c:v>44950</c:v>
                </c:pt>
                <c:pt idx="554">
                  <c:v>44950</c:v>
                </c:pt>
                <c:pt idx="555">
                  <c:v>44950</c:v>
                </c:pt>
                <c:pt idx="556">
                  <c:v>44950</c:v>
                </c:pt>
                <c:pt idx="557">
                  <c:v>44950</c:v>
                </c:pt>
                <c:pt idx="558">
                  <c:v>44950</c:v>
                </c:pt>
                <c:pt idx="559">
                  <c:v>44950</c:v>
                </c:pt>
                <c:pt idx="560">
                  <c:v>44950</c:v>
                </c:pt>
                <c:pt idx="561">
                  <c:v>44950</c:v>
                </c:pt>
                <c:pt idx="562">
                  <c:v>44950</c:v>
                </c:pt>
                <c:pt idx="563">
                  <c:v>44950</c:v>
                </c:pt>
                <c:pt idx="564">
                  <c:v>44950</c:v>
                </c:pt>
                <c:pt idx="565">
                  <c:v>44950</c:v>
                </c:pt>
                <c:pt idx="566">
                  <c:v>44950</c:v>
                </c:pt>
                <c:pt idx="567">
                  <c:v>44950</c:v>
                </c:pt>
                <c:pt idx="568">
                  <c:v>44950</c:v>
                </c:pt>
                <c:pt idx="569">
                  <c:v>44950</c:v>
                </c:pt>
                <c:pt idx="570">
                  <c:v>44950</c:v>
                </c:pt>
                <c:pt idx="571">
                  <c:v>44950</c:v>
                </c:pt>
                <c:pt idx="572">
                  <c:v>44950</c:v>
                </c:pt>
                <c:pt idx="573">
                  <c:v>44950</c:v>
                </c:pt>
                <c:pt idx="574">
                  <c:v>44950</c:v>
                </c:pt>
                <c:pt idx="575">
                  <c:v>44951</c:v>
                </c:pt>
                <c:pt idx="576">
                  <c:v>44951</c:v>
                </c:pt>
                <c:pt idx="577">
                  <c:v>44951</c:v>
                </c:pt>
                <c:pt idx="578">
                  <c:v>44951</c:v>
                </c:pt>
                <c:pt idx="579">
                  <c:v>44951</c:v>
                </c:pt>
                <c:pt idx="580">
                  <c:v>44951</c:v>
                </c:pt>
                <c:pt idx="581">
                  <c:v>44951</c:v>
                </c:pt>
                <c:pt idx="582">
                  <c:v>44951</c:v>
                </c:pt>
                <c:pt idx="583">
                  <c:v>44951</c:v>
                </c:pt>
                <c:pt idx="584">
                  <c:v>44951</c:v>
                </c:pt>
                <c:pt idx="585">
                  <c:v>44951</c:v>
                </c:pt>
                <c:pt idx="586">
                  <c:v>44951</c:v>
                </c:pt>
                <c:pt idx="587">
                  <c:v>44951</c:v>
                </c:pt>
                <c:pt idx="588">
                  <c:v>44951</c:v>
                </c:pt>
                <c:pt idx="589">
                  <c:v>44951</c:v>
                </c:pt>
                <c:pt idx="590">
                  <c:v>44951</c:v>
                </c:pt>
                <c:pt idx="591">
                  <c:v>44951</c:v>
                </c:pt>
                <c:pt idx="592">
                  <c:v>44951</c:v>
                </c:pt>
                <c:pt idx="593">
                  <c:v>44951</c:v>
                </c:pt>
                <c:pt idx="594">
                  <c:v>44951</c:v>
                </c:pt>
                <c:pt idx="595">
                  <c:v>44951</c:v>
                </c:pt>
                <c:pt idx="596">
                  <c:v>44951</c:v>
                </c:pt>
                <c:pt idx="597">
                  <c:v>44951</c:v>
                </c:pt>
                <c:pt idx="598">
                  <c:v>44951</c:v>
                </c:pt>
                <c:pt idx="599">
                  <c:v>44952</c:v>
                </c:pt>
                <c:pt idx="600">
                  <c:v>44952</c:v>
                </c:pt>
                <c:pt idx="601">
                  <c:v>44952</c:v>
                </c:pt>
                <c:pt idx="602">
                  <c:v>44952</c:v>
                </c:pt>
                <c:pt idx="603">
                  <c:v>44952</c:v>
                </c:pt>
                <c:pt idx="604">
                  <c:v>44952</c:v>
                </c:pt>
                <c:pt idx="605">
                  <c:v>44952</c:v>
                </c:pt>
                <c:pt idx="606">
                  <c:v>44952</c:v>
                </c:pt>
                <c:pt idx="607">
                  <c:v>44952</c:v>
                </c:pt>
                <c:pt idx="608">
                  <c:v>44952</c:v>
                </c:pt>
                <c:pt idx="609">
                  <c:v>44952</c:v>
                </c:pt>
                <c:pt idx="610">
                  <c:v>44952</c:v>
                </c:pt>
                <c:pt idx="611">
                  <c:v>44952</c:v>
                </c:pt>
                <c:pt idx="612">
                  <c:v>44952</c:v>
                </c:pt>
                <c:pt idx="613">
                  <c:v>44952</c:v>
                </c:pt>
                <c:pt idx="614">
                  <c:v>44952</c:v>
                </c:pt>
                <c:pt idx="615">
                  <c:v>44952</c:v>
                </c:pt>
                <c:pt idx="616">
                  <c:v>44952</c:v>
                </c:pt>
                <c:pt idx="617">
                  <c:v>44952</c:v>
                </c:pt>
                <c:pt idx="618">
                  <c:v>44952</c:v>
                </c:pt>
                <c:pt idx="619">
                  <c:v>44952</c:v>
                </c:pt>
                <c:pt idx="620">
                  <c:v>44952</c:v>
                </c:pt>
                <c:pt idx="621">
                  <c:v>44952</c:v>
                </c:pt>
                <c:pt idx="622">
                  <c:v>44952</c:v>
                </c:pt>
                <c:pt idx="623">
                  <c:v>44953</c:v>
                </c:pt>
                <c:pt idx="624">
                  <c:v>44953</c:v>
                </c:pt>
                <c:pt idx="625">
                  <c:v>44953</c:v>
                </c:pt>
                <c:pt idx="626">
                  <c:v>44953</c:v>
                </c:pt>
                <c:pt idx="627">
                  <c:v>44953</c:v>
                </c:pt>
                <c:pt idx="628">
                  <c:v>44953</c:v>
                </c:pt>
                <c:pt idx="629">
                  <c:v>44953</c:v>
                </c:pt>
                <c:pt idx="630">
                  <c:v>44953</c:v>
                </c:pt>
                <c:pt idx="631">
                  <c:v>44953</c:v>
                </c:pt>
                <c:pt idx="632">
                  <c:v>44953</c:v>
                </c:pt>
                <c:pt idx="633">
                  <c:v>44953</c:v>
                </c:pt>
                <c:pt idx="634">
                  <c:v>44953</c:v>
                </c:pt>
                <c:pt idx="635">
                  <c:v>44953</c:v>
                </c:pt>
                <c:pt idx="636">
                  <c:v>44953</c:v>
                </c:pt>
                <c:pt idx="637">
                  <c:v>44953</c:v>
                </c:pt>
                <c:pt idx="638">
                  <c:v>44953</c:v>
                </c:pt>
                <c:pt idx="639">
                  <c:v>44953</c:v>
                </c:pt>
                <c:pt idx="640">
                  <c:v>44953</c:v>
                </c:pt>
                <c:pt idx="641">
                  <c:v>44953</c:v>
                </c:pt>
                <c:pt idx="642">
                  <c:v>44953</c:v>
                </c:pt>
                <c:pt idx="643">
                  <c:v>44953</c:v>
                </c:pt>
                <c:pt idx="644">
                  <c:v>44953</c:v>
                </c:pt>
                <c:pt idx="645">
                  <c:v>44953</c:v>
                </c:pt>
                <c:pt idx="646">
                  <c:v>44953</c:v>
                </c:pt>
                <c:pt idx="647">
                  <c:v>44954</c:v>
                </c:pt>
                <c:pt idx="648">
                  <c:v>44954</c:v>
                </c:pt>
                <c:pt idx="649">
                  <c:v>44954</c:v>
                </c:pt>
                <c:pt idx="650">
                  <c:v>44954</c:v>
                </c:pt>
                <c:pt idx="651">
                  <c:v>44954</c:v>
                </c:pt>
                <c:pt idx="652">
                  <c:v>44954</c:v>
                </c:pt>
                <c:pt idx="653">
                  <c:v>44954</c:v>
                </c:pt>
                <c:pt idx="654">
                  <c:v>44954</c:v>
                </c:pt>
                <c:pt idx="655">
                  <c:v>44954</c:v>
                </c:pt>
                <c:pt idx="656">
                  <c:v>44954</c:v>
                </c:pt>
                <c:pt idx="657">
                  <c:v>44954</c:v>
                </c:pt>
                <c:pt idx="658">
                  <c:v>44954</c:v>
                </c:pt>
                <c:pt idx="659">
                  <c:v>44954</c:v>
                </c:pt>
                <c:pt idx="660">
                  <c:v>44954</c:v>
                </c:pt>
                <c:pt idx="661">
                  <c:v>44954</c:v>
                </c:pt>
                <c:pt idx="662">
                  <c:v>44954</c:v>
                </c:pt>
                <c:pt idx="663">
                  <c:v>44954</c:v>
                </c:pt>
                <c:pt idx="664">
                  <c:v>44954</c:v>
                </c:pt>
                <c:pt idx="665">
                  <c:v>44954</c:v>
                </c:pt>
                <c:pt idx="666">
                  <c:v>44954</c:v>
                </c:pt>
                <c:pt idx="667">
                  <c:v>44954</c:v>
                </c:pt>
                <c:pt idx="668">
                  <c:v>44954</c:v>
                </c:pt>
                <c:pt idx="669">
                  <c:v>44954</c:v>
                </c:pt>
                <c:pt idx="670">
                  <c:v>44954</c:v>
                </c:pt>
                <c:pt idx="671">
                  <c:v>44955</c:v>
                </c:pt>
                <c:pt idx="672">
                  <c:v>44955</c:v>
                </c:pt>
                <c:pt idx="673">
                  <c:v>44955</c:v>
                </c:pt>
                <c:pt idx="674">
                  <c:v>44955</c:v>
                </c:pt>
                <c:pt idx="675">
                  <c:v>44955</c:v>
                </c:pt>
                <c:pt idx="676">
                  <c:v>44955</c:v>
                </c:pt>
                <c:pt idx="677">
                  <c:v>44955</c:v>
                </c:pt>
                <c:pt idx="678">
                  <c:v>44955</c:v>
                </c:pt>
                <c:pt idx="679">
                  <c:v>44955</c:v>
                </c:pt>
                <c:pt idx="680">
                  <c:v>44955</c:v>
                </c:pt>
                <c:pt idx="681">
                  <c:v>44955</c:v>
                </c:pt>
                <c:pt idx="682">
                  <c:v>44955</c:v>
                </c:pt>
                <c:pt idx="683">
                  <c:v>44955</c:v>
                </c:pt>
                <c:pt idx="684">
                  <c:v>44955</c:v>
                </c:pt>
                <c:pt idx="685">
                  <c:v>44955</c:v>
                </c:pt>
                <c:pt idx="686">
                  <c:v>44955</c:v>
                </c:pt>
                <c:pt idx="687">
                  <c:v>44955</c:v>
                </c:pt>
                <c:pt idx="688">
                  <c:v>44955</c:v>
                </c:pt>
                <c:pt idx="689">
                  <c:v>44955</c:v>
                </c:pt>
                <c:pt idx="690">
                  <c:v>44955</c:v>
                </c:pt>
                <c:pt idx="691">
                  <c:v>44955</c:v>
                </c:pt>
                <c:pt idx="692">
                  <c:v>44955</c:v>
                </c:pt>
                <c:pt idx="693">
                  <c:v>44955</c:v>
                </c:pt>
                <c:pt idx="694">
                  <c:v>44955</c:v>
                </c:pt>
                <c:pt idx="695">
                  <c:v>44956</c:v>
                </c:pt>
                <c:pt idx="696">
                  <c:v>44956</c:v>
                </c:pt>
                <c:pt idx="697">
                  <c:v>44956</c:v>
                </c:pt>
                <c:pt idx="698">
                  <c:v>44956</c:v>
                </c:pt>
                <c:pt idx="699">
                  <c:v>44956</c:v>
                </c:pt>
                <c:pt idx="700">
                  <c:v>44956</c:v>
                </c:pt>
                <c:pt idx="701">
                  <c:v>44956</c:v>
                </c:pt>
                <c:pt idx="702">
                  <c:v>44956</c:v>
                </c:pt>
                <c:pt idx="703">
                  <c:v>44956</c:v>
                </c:pt>
                <c:pt idx="704">
                  <c:v>44956</c:v>
                </c:pt>
                <c:pt idx="705">
                  <c:v>44956</c:v>
                </c:pt>
                <c:pt idx="706">
                  <c:v>44956</c:v>
                </c:pt>
                <c:pt idx="707">
                  <c:v>44956</c:v>
                </c:pt>
                <c:pt idx="708">
                  <c:v>44956</c:v>
                </c:pt>
                <c:pt idx="709">
                  <c:v>44956</c:v>
                </c:pt>
                <c:pt idx="710">
                  <c:v>44956</c:v>
                </c:pt>
                <c:pt idx="711">
                  <c:v>44956</c:v>
                </c:pt>
                <c:pt idx="712">
                  <c:v>44956</c:v>
                </c:pt>
                <c:pt idx="713">
                  <c:v>44956</c:v>
                </c:pt>
                <c:pt idx="714">
                  <c:v>44956</c:v>
                </c:pt>
                <c:pt idx="715">
                  <c:v>44956</c:v>
                </c:pt>
                <c:pt idx="716">
                  <c:v>44956</c:v>
                </c:pt>
                <c:pt idx="717">
                  <c:v>44956</c:v>
                </c:pt>
                <c:pt idx="718">
                  <c:v>44956</c:v>
                </c:pt>
                <c:pt idx="719">
                  <c:v>44957</c:v>
                </c:pt>
                <c:pt idx="720">
                  <c:v>44957</c:v>
                </c:pt>
                <c:pt idx="721">
                  <c:v>44957</c:v>
                </c:pt>
                <c:pt idx="722">
                  <c:v>44957</c:v>
                </c:pt>
                <c:pt idx="723">
                  <c:v>44957</c:v>
                </c:pt>
                <c:pt idx="724">
                  <c:v>44957</c:v>
                </c:pt>
                <c:pt idx="725">
                  <c:v>44957</c:v>
                </c:pt>
                <c:pt idx="726">
                  <c:v>44957</c:v>
                </c:pt>
                <c:pt idx="727">
                  <c:v>44957</c:v>
                </c:pt>
                <c:pt idx="728">
                  <c:v>44957</c:v>
                </c:pt>
                <c:pt idx="729">
                  <c:v>44957</c:v>
                </c:pt>
                <c:pt idx="730">
                  <c:v>44957</c:v>
                </c:pt>
                <c:pt idx="731">
                  <c:v>44957</c:v>
                </c:pt>
                <c:pt idx="732">
                  <c:v>44957</c:v>
                </c:pt>
                <c:pt idx="733">
                  <c:v>44957</c:v>
                </c:pt>
                <c:pt idx="734">
                  <c:v>44957</c:v>
                </c:pt>
                <c:pt idx="735">
                  <c:v>44957</c:v>
                </c:pt>
                <c:pt idx="736">
                  <c:v>44957</c:v>
                </c:pt>
                <c:pt idx="737">
                  <c:v>44957</c:v>
                </c:pt>
                <c:pt idx="738">
                  <c:v>44957</c:v>
                </c:pt>
                <c:pt idx="739">
                  <c:v>44957</c:v>
                </c:pt>
                <c:pt idx="740">
                  <c:v>44957</c:v>
                </c:pt>
                <c:pt idx="741">
                  <c:v>44957</c:v>
                </c:pt>
                <c:pt idx="742">
                  <c:v>44957</c:v>
                </c:pt>
                <c:pt idx="743">
                  <c:v>44958</c:v>
                </c:pt>
                <c:pt idx="744">
                  <c:v>44958</c:v>
                </c:pt>
                <c:pt idx="745">
                  <c:v>44958</c:v>
                </c:pt>
                <c:pt idx="746">
                  <c:v>44958</c:v>
                </c:pt>
                <c:pt idx="747">
                  <c:v>44958</c:v>
                </c:pt>
                <c:pt idx="748">
                  <c:v>44958</c:v>
                </c:pt>
                <c:pt idx="749">
                  <c:v>44958</c:v>
                </c:pt>
                <c:pt idx="750">
                  <c:v>44958</c:v>
                </c:pt>
                <c:pt idx="751">
                  <c:v>44958</c:v>
                </c:pt>
                <c:pt idx="752">
                  <c:v>44958</c:v>
                </c:pt>
                <c:pt idx="753">
                  <c:v>44958</c:v>
                </c:pt>
                <c:pt idx="754">
                  <c:v>44958</c:v>
                </c:pt>
                <c:pt idx="755">
                  <c:v>44958</c:v>
                </c:pt>
                <c:pt idx="756">
                  <c:v>44958</c:v>
                </c:pt>
                <c:pt idx="757">
                  <c:v>44958</c:v>
                </c:pt>
                <c:pt idx="758">
                  <c:v>44958</c:v>
                </c:pt>
                <c:pt idx="759">
                  <c:v>44958</c:v>
                </c:pt>
                <c:pt idx="760">
                  <c:v>44958</c:v>
                </c:pt>
                <c:pt idx="761">
                  <c:v>44958</c:v>
                </c:pt>
                <c:pt idx="762">
                  <c:v>44958</c:v>
                </c:pt>
                <c:pt idx="763">
                  <c:v>44958</c:v>
                </c:pt>
                <c:pt idx="764">
                  <c:v>44958</c:v>
                </c:pt>
                <c:pt idx="765">
                  <c:v>44958</c:v>
                </c:pt>
                <c:pt idx="766">
                  <c:v>44958</c:v>
                </c:pt>
                <c:pt idx="767">
                  <c:v>44959</c:v>
                </c:pt>
                <c:pt idx="768">
                  <c:v>44959</c:v>
                </c:pt>
                <c:pt idx="769">
                  <c:v>44959</c:v>
                </c:pt>
                <c:pt idx="770">
                  <c:v>44959</c:v>
                </c:pt>
                <c:pt idx="771">
                  <c:v>44959</c:v>
                </c:pt>
                <c:pt idx="772">
                  <c:v>44959</c:v>
                </c:pt>
                <c:pt idx="773">
                  <c:v>44959</c:v>
                </c:pt>
                <c:pt idx="774">
                  <c:v>44959</c:v>
                </c:pt>
                <c:pt idx="775">
                  <c:v>44959</c:v>
                </c:pt>
                <c:pt idx="776">
                  <c:v>44959</c:v>
                </c:pt>
                <c:pt idx="777">
                  <c:v>44959</c:v>
                </c:pt>
                <c:pt idx="778">
                  <c:v>44959</c:v>
                </c:pt>
                <c:pt idx="779">
                  <c:v>44959</c:v>
                </c:pt>
                <c:pt idx="780">
                  <c:v>44959</c:v>
                </c:pt>
                <c:pt idx="781">
                  <c:v>44959</c:v>
                </c:pt>
                <c:pt idx="782">
                  <c:v>44959</c:v>
                </c:pt>
                <c:pt idx="783">
                  <c:v>44959</c:v>
                </c:pt>
                <c:pt idx="784">
                  <c:v>44959</c:v>
                </c:pt>
                <c:pt idx="785">
                  <c:v>44959</c:v>
                </c:pt>
                <c:pt idx="786">
                  <c:v>44959</c:v>
                </c:pt>
                <c:pt idx="787">
                  <c:v>44959</c:v>
                </c:pt>
                <c:pt idx="788">
                  <c:v>44959</c:v>
                </c:pt>
                <c:pt idx="789">
                  <c:v>44959</c:v>
                </c:pt>
                <c:pt idx="790">
                  <c:v>44959</c:v>
                </c:pt>
                <c:pt idx="791">
                  <c:v>44960</c:v>
                </c:pt>
                <c:pt idx="792">
                  <c:v>44960</c:v>
                </c:pt>
                <c:pt idx="793">
                  <c:v>44960</c:v>
                </c:pt>
                <c:pt idx="794">
                  <c:v>44960</c:v>
                </c:pt>
                <c:pt idx="795">
                  <c:v>44960</c:v>
                </c:pt>
                <c:pt idx="796">
                  <c:v>44960</c:v>
                </c:pt>
                <c:pt idx="797">
                  <c:v>44960</c:v>
                </c:pt>
                <c:pt idx="798">
                  <c:v>44960</c:v>
                </c:pt>
                <c:pt idx="799">
                  <c:v>44960</c:v>
                </c:pt>
                <c:pt idx="800">
                  <c:v>44960</c:v>
                </c:pt>
                <c:pt idx="801">
                  <c:v>44960</c:v>
                </c:pt>
                <c:pt idx="802">
                  <c:v>44960</c:v>
                </c:pt>
                <c:pt idx="803">
                  <c:v>44960</c:v>
                </c:pt>
                <c:pt idx="804">
                  <c:v>44960</c:v>
                </c:pt>
                <c:pt idx="805">
                  <c:v>44960</c:v>
                </c:pt>
                <c:pt idx="806">
                  <c:v>44960</c:v>
                </c:pt>
                <c:pt idx="807">
                  <c:v>44960</c:v>
                </c:pt>
                <c:pt idx="808">
                  <c:v>44960</c:v>
                </c:pt>
                <c:pt idx="809">
                  <c:v>44960</c:v>
                </c:pt>
                <c:pt idx="810">
                  <c:v>44960</c:v>
                </c:pt>
                <c:pt idx="811">
                  <c:v>44960</c:v>
                </c:pt>
                <c:pt idx="812">
                  <c:v>44960</c:v>
                </c:pt>
                <c:pt idx="813">
                  <c:v>44960</c:v>
                </c:pt>
                <c:pt idx="814">
                  <c:v>44960</c:v>
                </c:pt>
                <c:pt idx="815">
                  <c:v>44961</c:v>
                </c:pt>
                <c:pt idx="816">
                  <c:v>44961</c:v>
                </c:pt>
                <c:pt idx="817">
                  <c:v>44961</c:v>
                </c:pt>
                <c:pt idx="818">
                  <c:v>44961</c:v>
                </c:pt>
                <c:pt idx="819">
                  <c:v>44961</c:v>
                </c:pt>
                <c:pt idx="820">
                  <c:v>44961</c:v>
                </c:pt>
                <c:pt idx="821">
                  <c:v>44961</c:v>
                </c:pt>
                <c:pt idx="822">
                  <c:v>44961</c:v>
                </c:pt>
                <c:pt idx="823">
                  <c:v>44961</c:v>
                </c:pt>
                <c:pt idx="824">
                  <c:v>44961</c:v>
                </c:pt>
                <c:pt idx="825">
                  <c:v>44961</c:v>
                </c:pt>
                <c:pt idx="826">
                  <c:v>44961</c:v>
                </c:pt>
                <c:pt idx="827">
                  <c:v>44961</c:v>
                </c:pt>
                <c:pt idx="828">
                  <c:v>44961</c:v>
                </c:pt>
                <c:pt idx="829">
                  <c:v>44961</c:v>
                </c:pt>
                <c:pt idx="830">
                  <c:v>44961</c:v>
                </c:pt>
                <c:pt idx="831">
                  <c:v>44961</c:v>
                </c:pt>
                <c:pt idx="832">
                  <c:v>44961</c:v>
                </c:pt>
                <c:pt idx="833">
                  <c:v>44961</c:v>
                </c:pt>
                <c:pt idx="834">
                  <c:v>44961</c:v>
                </c:pt>
                <c:pt idx="835">
                  <c:v>44961</c:v>
                </c:pt>
                <c:pt idx="836">
                  <c:v>44961</c:v>
                </c:pt>
                <c:pt idx="837">
                  <c:v>44961</c:v>
                </c:pt>
                <c:pt idx="838">
                  <c:v>44961</c:v>
                </c:pt>
                <c:pt idx="839">
                  <c:v>44962</c:v>
                </c:pt>
                <c:pt idx="840">
                  <c:v>44962</c:v>
                </c:pt>
                <c:pt idx="841">
                  <c:v>44962</c:v>
                </c:pt>
                <c:pt idx="842">
                  <c:v>44962</c:v>
                </c:pt>
                <c:pt idx="843">
                  <c:v>44962</c:v>
                </c:pt>
                <c:pt idx="844">
                  <c:v>44962</c:v>
                </c:pt>
                <c:pt idx="845">
                  <c:v>44962</c:v>
                </c:pt>
                <c:pt idx="846">
                  <c:v>44962</c:v>
                </c:pt>
                <c:pt idx="847">
                  <c:v>44962</c:v>
                </c:pt>
                <c:pt idx="848">
                  <c:v>44962</c:v>
                </c:pt>
                <c:pt idx="849">
                  <c:v>44962</c:v>
                </c:pt>
                <c:pt idx="850">
                  <c:v>44962</c:v>
                </c:pt>
                <c:pt idx="851">
                  <c:v>44962</c:v>
                </c:pt>
                <c:pt idx="852">
                  <c:v>44962</c:v>
                </c:pt>
                <c:pt idx="853">
                  <c:v>44962</c:v>
                </c:pt>
                <c:pt idx="854">
                  <c:v>44962</c:v>
                </c:pt>
                <c:pt idx="855">
                  <c:v>44962</c:v>
                </c:pt>
                <c:pt idx="856">
                  <c:v>44962</c:v>
                </c:pt>
                <c:pt idx="857">
                  <c:v>44962</c:v>
                </c:pt>
                <c:pt idx="858">
                  <c:v>44962</c:v>
                </c:pt>
                <c:pt idx="859">
                  <c:v>44962</c:v>
                </c:pt>
                <c:pt idx="860">
                  <c:v>44962</c:v>
                </c:pt>
                <c:pt idx="861">
                  <c:v>44962</c:v>
                </c:pt>
                <c:pt idx="862">
                  <c:v>44962</c:v>
                </c:pt>
                <c:pt idx="863">
                  <c:v>44963</c:v>
                </c:pt>
                <c:pt idx="864">
                  <c:v>44963</c:v>
                </c:pt>
                <c:pt idx="865">
                  <c:v>44963</c:v>
                </c:pt>
                <c:pt idx="866">
                  <c:v>44963</c:v>
                </c:pt>
                <c:pt idx="867">
                  <c:v>44963</c:v>
                </c:pt>
                <c:pt idx="868">
                  <c:v>44963</c:v>
                </c:pt>
                <c:pt idx="869">
                  <c:v>44963</c:v>
                </c:pt>
                <c:pt idx="870">
                  <c:v>44963</c:v>
                </c:pt>
                <c:pt idx="871">
                  <c:v>44963</c:v>
                </c:pt>
                <c:pt idx="872">
                  <c:v>44963</c:v>
                </c:pt>
                <c:pt idx="873">
                  <c:v>44963</c:v>
                </c:pt>
                <c:pt idx="874">
                  <c:v>44963</c:v>
                </c:pt>
                <c:pt idx="875">
                  <c:v>44963</c:v>
                </c:pt>
                <c:pt idx="876">
                  <c:v>44963</c:v>
                </c:pt>
                <c:pt idx="877">
                  <c:v>44963</c:v>
                </c:pt>
                <c:pt idx="878">
                  <c:v>44963</c:v>
                </c:pt>
                <c:pt idx="879">
                  <c:v>44963</c:v>
                </c:pt>
                <c:pt idx="880">
                  <c:v>44963</c:v>
                </c:pt>
                <c:pt idx="881">
                  <c:v>44963</c:v>
                </c:pt>
                <c:pt idx="882">
                  <c:v>44963</c:v>
                </c:pt>
                <c:pt idx="883">
                  <c:v>44963</c:v>
                </c:pt>
                <c:pt idx="884">
                  <c:v>44963</c:v>
                </c:pt>
                <c:pt idx="885">
                  <c:v>44963</c:v>
                </c:pt>
                <c:pt idx="886">
                  <c:v>44963</c:v>
                </c:pt>
                <c:pt idx="887">
                  <c:v>44964</c:v>
                </c:pt>
                <c:pt idx="888">
                  <c:v>44964</c:v>
                </c:pt>
                <c:pt idx="889">
                  <c:v>44964</c:v>
                </c:pt>
                <c:pt idx="890">
                  <c:v>44964</c:v>
                </c:pt>
                <c:pt idx="891">
                  <c:v>44964</c:v>
                </c:pt>
                <c:pt idx="892">
                  <c:v>44964</c:v>
                </c:pt>
                <c:pt idx="893">
                  <c:v>44964</c:v>
                </c:pt>
                <c:pt idx="894">
                  <c:v>44964</c:v>
                </c:pt>
                <c:pt idx="895">
                  <c:v>44964</c:v>
                </c:pt>
                <c:pt idx="896">
                  <c:v>44964</c:v>
                </c:pt>
                <c:pt idx="897">
                  <c:v>44964</c:v>
                </c:pt>
                <c:pt idx="898">
                  <c:v>44964</c:v>
                </c:pt>
                <c:pt idx="899">
                  <c:v>44964</c:v>
                </c:pt>
                <c:pt idx="900">
                  <c:v>44964</c:v>
                </c:pt>
                <c:pt idx="901">
                  <c:v>44964</c:v>
                </c:pt>
                <c:pt idx="902">
                  <c:v>44964</c:v>
                </c:pt>
                <c:pt idx="903">
                  <c:v>44964</c:v>
                </c:pt>
                <c:pt idx="904">
                  <c:v>44964</c:v>
                </c:pt>
                <c:pt idx="905">
                  <c:v>44964</c:v>
                </c:pt>
                <c:pt idx="906">
                  <c:v>44964</c:v>
                </c:pt>
                <c:pt idx="907">
                  <c:v>44964</c:v>
                </c:pt>
                <c:pt idx="908">
                  <c:v>44964</c:v>
                </c:pt>
                <c:pt idx="909">
                  <c:v>44964</c:v>
                </c:pt>
                <c:pt idx="910">
                  <c:v>44964</c:v>
                </c:pt>
                <c:pt idx="911">
                  <c:v>44965</c:v>
                </c:pt>
                <c:pt idx="912">
                  <c:v>44965</c:v>
                </c:pt>
                <c:pt idx="913">
                  <c:v>44965</c:v>
                </c:pt>
                <c:pt idx="914">
                  <c:v>44965</c:v>
                </c:pt>
                <c:pt idx="915">
                  <c:v>44965</c:v>
                </c:pt>
                <c:pt idx="916">
                  <c:v>44965</c:v>
                </c:pt>
                <c:pt idx="917">
                  <c:v>44965</c:v>
                </c:pt>
                <c:pt idx="918">
                  <c:v>44965</c:v>
                </c:pt>
                <c:pt idx="919">
                  <c:v>44965</c:v>
                </c:pt>
                <c:pt idx="920">
                  <c:v>44965</c:v>
                </c:pt>
                <c:pt idx="921">
                  <c:v>44965</c:v>
                </c:pt>
                <c:pt idx="922">
                  <c:v>44965</c:v>
                </c:pt>
                <c:pt idx="923">
                  <c:v>44965</c:v>
                </c:pt>
                <c:pt idx="924">
                  <c:v>44965</c:v>
                </c:pt>
                <c:pt idx="925">
                  <c:v>44965</c:v>
                </c:pt>
                <c:pt idx="926">
                  <c:v>44965</c:v>
                </c:pt>
                <c:pt idx="927">
                  <c:v>44965</c:v>
                </c:pt>
                <c:pt idx="928">
                  <c:v>44965</c:v>
                </c:pt>
                <c:pt idx="929">
                  <c:v>44965</c:v>
                </c:pt>
                <c:pt idx="930">
                  <c:v>44965</c:v>
                </c:pt>
                <c:pt idx="931">
                  <c:v>44965</c:v>
                </c:pt>
                <c:pt idx="932">
                  <c:v>44965</c:v>
                </c:pt>
                <c:pt idx="933">
                  <c:v>44965</c:v>
                </c:pt>
                <c:pt idx="934">
                  <c:v>44965</c:v>
                </c:pt>
                <c:pt idx="935">
                  <c:v>44966</c:v>
                </c:pt>
                <c:pt idx="936">
                  <c:v>44966</c:v>
                </c:pt>
                <c:pt idx="937">
                  <c:v>44966</c:v>
                </c:pt>
                <c:pt idx="938">
                  <c:v>44966</c:v>
                </c:pt>
                <c:pt idx="939">
                  <c:v>44966</c:v>
                </c:pt>
                <c:pt idx="940">
                  <c:v>44966</c:v>
                </c:pt>
                <c:pt idx="941">
                  <c:v>44966</c:v>
                </c:pt>
                <c:pt idx="942">
                  <c:v>44966</c:v>
                </c:pt>
                <c:pt idx="943">
                  <c:v>44966</c:v>
                </c:pt>
                <c:pt idx="944">
                  <c:v>44966</c:v>
                </c:pt>
                <c:pt idx="945">
                  <c:v>44966</c:v>
                </c:pt>
                <c:pt idx="946">
                  <c:v>44966</c:v>
                </c:pt>
                <c:pt idx="947">
                  <c:v>44966</c:v>
                </c:pt>
                <c:pt idx="948">
                  <c:v>44966</c:v>
                </c:pt>
                <c:pt idx="949">
                  <c:v>44966</c:v>
                </c:pt>
                <c:pt idx="950">
                  <c:v>44966</c:v>
                </c:pt>
                <c:pt idx="951">
                  <c:v>44966</c:v>
                </c:pt>
                <c:pt idx="952">
                  <c:v>44966</c:v>
                </c:pt>
                <c:pt idx="953">
                  <c:v>44966</c:v>
                </c:pt>
                <c:pt idx="954">
                  <c:v>44966</c:v>
                </c:pt>
                <c:pt idx="955">
                  <c:v>44966</c:v>
                </c:pt>
                <c:pt idx="956">
                  <c:v>44966</c:v>
                </c:pt>
                <c:pt idx="957">
                  <c:v>44966</c:v>
                </c:pt>
                <c:pt idx="958">
                  <c:v>44966</c:v>
                </c:pt>
                <c:pt idx="959">
                  <c:v>44967</c:v>
                </c:pt>
                <c:pt idx="960">
                  <c:v>44967</c:v>
                </c:pt>
                <c:pt idx="961">
                  <c:v>44967</c:v>
                </c:pt>
                <c:pt idx="962">
                  <c:v>44967</c:v>
                </c:pt>
                <c:pt idx="963">
                  <c:v>44967</c:v>
                </c:pt>
                <c:pt idx="964">
                  <c:v>44967</c:v>
                </c:pt>
                <c:pt idx="965">
                  <c:v>44967</c:v>
                </c:pt>
                <c:pt idx="966">
                  <c:v>44967</c:v>
                </c:pt>
                <c:pt idx="967">
                  <c:v>44967</c:v>
                </c:pt>
                <c:pt idx="968">
                  <c:v>44967</c:v>
                </c:pt>
                <c:pt idx="969">
                  <c:v>44967</c:v>
                </c:pt>
                <c:pt idx="970">
                  <c:v>44967</c:v>
                </c:pt>
                <c:pt idx="971">
                  <c:v>44967</c:v>
                </c:pt>
                <c:pt idx="972">
                  <c:v>44967</c:v>
                </c:pt>
                <c:pt idx="973">
                  <c:v>44967</c:v>
                </c:pt>
                <c:pt idx="974">
                  <c:v>44967</c:v>
                </c:pt>
                <c:pt idx="975">
                  <c:v>44967</c:v>
                </c:pt>
                <c:pt idx="976">
                  <c:v>44967</c:v>
                </c:pt>
                <c:pt idx="977">
                  <c:v>44967</c:v>
                </c:pt>
                <c:pt idx="978">
                  <c:v>44967</c:v>
                </c:pt>
                <c:pt idx="979">
                  <c:v>44967</c:v>
                </c:pt>
                <c:pt idx="980">
                  <c:v>44967</c:v>
                </c:pt>
                <c:pt idx="981">
                  <c:v>44967</c:v>
                </c:pt>
                <c:pt idx="982">
                  <c:v>44967</c:v>
                </c:pt>
                <c:pt idx="983">
                  <c:v>44968</c:v>
                </c:pt>
                <c:pt idx="984">
                  <c:v>44968</c:v>
                </c:pt>
                <c:pt idx="985">
                  <c:v>44968</c:v>
                </c:pt>
                <c:pt idx="986">
                  <c:v>44968</c:v>
                </c:pt>
                <c:pt idx="987">
                  <c:v>44968</c:v>
                </c:pt>
                <c:pt idx="988">
                  <c:v>44968</c:v>
                </c:pt>
                <c:pt idx="989">
                  <c:v>44968</c:v>
                </c:pt>
                <c:pt idx="990">
                  <c:v>44968</c:v>
                </c:pt>
                <c:pt idx="991">
                  <c:v>44968</c:v>
                </c:pt>
                <c:pt idx="992">
                  <c:v>44968</c:v>
                </c:pt>
                <c:pt idx="993">
                  <c:v>44968</c:v>
                </c:pt>
                <c:pt idx="994">
                  <c:v>44968</c:v>
                </c:pt>
                <c:pt idx="995">
                  <c:v>44968</c:v>
                </c:pt>
                <c:pt idx="996">
                  <c:v>44968</c:v>
                </c:pt>
                <c:pt idx="997">
                  <c:v>44968</c:v>
                </c:pt>
                <c:pt idx="998">
                  <c:v>44968</c:v>
                </c:pt>
                <c:pt idx="999">
                  <c:v>44968</c:v>
                </c:pt>
                <c:pt idx="1000">
                  <c:v>44968</c:v>
                </c:pt>
                <c:pt idx="1001">
                  <c:v>44968</c:v>
                </c:pt>
                <c:pt idx="1002">
                  <c:v>44968</c:v>
                </c:pt>
                <c:pt idx="1003">
                  <c:v>44968</c:v>
                </c:pt>
                <c:pt idx="1004">
                  <c:v>44968</c:v>
                </c:pt>
                <c:pt idx="1005">
                  <c:v>44968</c:v>
                </c:pt>
                <c:pt idx="1006">
                  <c:v>44968</c:v>
                </c:pt>
                <c:pt idx="1007">
                  <c:v>44969</c:v>
                </c:pt>
                <c:pt idx="1008">
                  <c:v>44969</c:v>
                </c:pt>
                <c:pt idx="1009">
                  <c:v>44969</c:v>
                </c:pt>
                <c:pt idx="1010">
                  <c:v>44969</c:v>
                </c:pt>
                <c:pt idx="1011">
                  <c:v>44969</c:v>
                </c:pt>
                <c:pt idx="1012">
                  <c:v>44969</c:v>
                </c:pt>
                <c:pt idx="1013">
                  <c:v>44969</c:v>
                </c:pt>
                <c:pt idx="1014">
                  <c:v>44969</c:v>
                </c:pt>
                <c:pt idx="1015">
                  <c:v>44969</c:v>
                </c:pt>
                <c:pt idx="1016">
                  <c:v>44969</c:v>
                </c:pt>
                <c:pt idx="1017">
                  <c:v>44969</c:v>
                </c:pt>
                <c:pt idx="1018">
                  <c:v>44969</c:v>
                </c:pt>
                <c:pt idx="1019">
                  <c:v>44969</c:v>
                </c:pt>
                <c:pt idx="1020">
                  <c:v>44969</c:v>
                </c:pt>
                <c:pt idx="1021">
                  <c:v>44969</c:v>
                </c:pt>
                <c:pt idx="1022">
                  <c:v>44969</c:v>
                </c:pt>
                <c:pt idx="1023">
                  <c:v>44969</c:v>
                </c:pt>
                <c:pt idx="1024">
                  <c:v>44969</c:v>
                </c:pt>
                <c:pt idx="1025">
                  <c:v>44969</c:v>
                </c:pt>
                <c:pt idx="1026">
                  <c:v>44969</c:v>
                </c:pt>
                <c:pt idx="1027">
                  <c:v>44969</c:v>
                </c:pt>
                <c:pt idx="1028">
                  <c:v>44969</c:v>
                </c:pt>
                <c:pt idx="1029">
                  <c:v>44969</c:v>
                </c:pt>
                <c:pt idx="1030">
                  <c:v>44969</c:v>
                </c:pt>
                <c:pt idx="1031">
                  <c:v>44970</c:v>
                </c:pt>
                <c:pt idx="1032">
                  <c:v>44970</c:v>
                </c:pt>
                <c:pt idx="1033">
                  <c:v>44970</c:v>
                </c:pt>
                <c:pt idx="1034">
                  <c:v>44970</c:v>
                </c:pt>
                <c:pt idx="1035">
                  <c:v>44970</c:v>
                </c:pt>
                <c:pt idx="1036">
                  <c:v>44970</c:v>
                </c:pt>
                <c:pt idx="1037">
                  <c:v>44970</c:v>
                </c:pt>
                <c:pt idx="1038">
                  <c:v>44970</c:v>
                </c:pt>
                <c:pt idx="1039">
                  <c:v>44970</c:v>
                </c:pt>
                <c:pt idx="1040">
                  <c:v>44970</c:v>
                </c:pt>
                <c:pt idx="1041">
                  <c:v>44970</c:v>
                </c:pt>
                <c:pt idx="1042">
                  <c:v>44970</c:v>
                </c:pt>
                <c:pt idx="1043">
                  <c:v>44970</c:v>
                </c:pt>
                <c:pt idx="1044">
                  <c:v>44970</c:v>
                </c:pt>
                <c:pt idx="1045">
                  <c:v>44970</c:v>
                </c:pt>
                <c:pt idx="1046">
                  <c:v>44970</c:v>
                </c:pt>
                <c:pt idx="1047">
                  <c:v>44970</c:v>
                </c:pt>
                <c:pt idx="1048">
                  <c:v>44970</c:v>
                </c:pt>
                <c:pt idx="1049">
                  <c:v>44970</c:v>
                </c:pt>
                <c:pt idx="1050">
                  <c:v>44970</c:v>
                </c:pt>
                <c:pt idx="1051">
                  <c:v>44970</c:v>
                </c:pt>
                <c:pt idx="1052">
                  <c:v>44970</c:v>
                </c:pt>
                <c:pt idx="1053">
                  <c:v>44970</c:v>
                </c:pt>
                <c:pt idx="1054">
                  <c:v>44970</c:v>
                </c:pt>
                <c:pt idx="1055">
                  <c:v>44971</c:v>
                </c:pt>
                <c:pt idx="1056">
                  <c:v>44971</c:v>
                </c:pt>
                <c:pt idx="1057">
                  <c:v>44971</c:v>
                </c:pt>
                <c:pt idx="1058">
                  <c:v>44971</c:v>
                </c:pt>
                <c:pt idx="1059">
                  <c:v>44971</c:v>
                </c:pt>
                <c:pt idx="1060">
                  <c:v>44971</c:v>
                </c:pt>
                <c:pt idx="1061">
                  <c:v>44971</c:v>
                </c:pt>
                <c:pt idx="1062">
                  <c:v>44971</c:v>
                </c:pt>
                <c:pt idx="1063">
                  <c:v>44971</c:v>
                </c:pt>
                <c:pt idx="1064">
                  <c:v>44971</c:v>
                </c:pt>
                <c:pt idx="1065">
                  <c:v>44971</c:v>
                </c:pt>
                <c:pt idx="1066">
                  <c:v>44971</c:v>
                </c:pt>
                <c:pt idx="1067">
                  <c:v>44971</c:v>
                </c:pt>
                <c:pt idx="1068">
                  <c:v>44971</c:v>
                </c:pt>
                <c:pt idx="1069">
                  <c:v>44971</c:v>
                </c:pt>
                <c:pt idx="1070">
                  <c:v>44971</c:v>
                </c:pt>
                <c:pt idx="1071">
                  <c:v>44971</c:v>
                </c:pt>
                <c:pt idx="1072">
                  <c:v>44971</c:v>
                </c:pt>
                <c:pt idx="1073">
                  <c:v>44971</c:v>
                </c:pt>
                <c:pt idx="1074">
                  <c:v>44971</c:v>
                </c:pt>
                <c:pt idx="1075">
                  <c:v>44971</c:v>
                </c:pt>
                <c:pt idx="1076">
                  <c:v>44971</c:v>
                </c:pt>
                <c:pt idx="1077">
                  <c:v>44971</c:v>
                </c:pt>
                <c:pt idx="1078">
                  <c:v>44971</c:v>
                </c:pt>
                <c:pt idx="1079">
                  <c:v>44972</c:v>
                </c:pt>
                <c:pt idx="1080">
                  <c:v>44972</c:v>
                </c:pt>
                <c:pt idx="1081">
                  <c:v>44972</c:v>
                </c:pt>
                <c:pt idx="1082">
                  <c:v>44972</c:v>
                </c:pt>
                <c:pt idx="1083">
                  <c:v>44972</c:v>
                </c:pt>
                <c:pt idx="1084">
                  <c:v>44972</c:v>
                </c:pt>
                <c:pt idx="1085">
                  <c:v>44972</c:v>
                </c:pt>
                <c:pt idx="1086">
                  <c:v>44972</c:v>
                </c:pt>
                <c:pt idx="1087">
                  <c:v>44972</c:v>
                </c:pt>
                <c:pt idx="1088">
                  <c:v>44972</c:v>
                </c:pt>
                <c:pt idx="1089">
                  <c:v>44972</c:v>
                </c:pt>
                <c:pt idx="1090">
                  <c:v>44972</c:v>
                </c:pt>
                <c:pt idx="1091">
                  <c:v>44972</c:v>
                </c:pt>
                <c:pt idx="1092">
                  <c:v>44972</c:v>
                </c:pt>
                <c:pt idx="1093">
                  <c:v>44972</c:v>
                </c:pt>
                <c:pt idx="1094">
                  <c:v>44972</c:v>
                </c:pt>
                <c:pt idx="1095">
                  <c:v>44972</c:v>
                </c:pt>
                <c:pt idx="1096">
                  <c:v>44972</c:v>
                </c:pt>
                <c:pt idx="1097">
                  <c:v>44972</c:v>
                </c:pt>
                <c:pt idx="1098">
                  <c:v>44972</c:v>
                </c:pt>
                <c:pt idx="1099">
                  <c:v>44972</c:v>
                </c:pt>
                <c:pt idx="1100">
                  <c:v>44972</c:v>
                </c:pt>
                <c:pt idx="1101">
                  <c:v>44972</c:v>
                </c:pt>
                <c:pt idx="1102">
                  <c:v>44972</c:v>
                </c:pt>
                <c:pt idx="1103">
                  <c:v>44973</c:v>
                </c:pt>
                <c:pt idx="1104">
                  <c:v>44973</c:v>
                </c:pt>
                <c:pt idx="1105">
                  <c:v>44973</c:v>
                </c:pt>
                <c:pt idx="1106">
                  <c:v>44973</c:v>
                </c:pt>
                <c:pt idx="1107">
                  <c:v>44973</c:v>
                </c:pt>
                <c:pt idx="1108">
                  <c:v>44973</c:v>
                </c:pt>
                <c:pt idx="1109">
                  <c:v>44973</c:v>
                </c:pt>
                <c:pt idx="1110">
                  <c:v>44973</c:v>
                </c:pt>
                <c:pt idx="1111">
                  <c:v>44973</c:v>
                </c:pt>
                <c:pt idx="1112">
                  <c:v>44973</c:v>
                </c:pt>
                <c:pt idx="1113">
                  <c:v>44973</c:v>
                </c:pt>
                <c:pt idx="1114">
                  <c:v>44973</c:v>
                </c:pt>
                <c:pt idx="1115">
                  <c:v>44973</c:v>
                </c:pt>
                <c:pt idx="1116">
                  <c:v>44973</c:v>
                </c:pt>
                <c:pt idx="1117">
                  <c:v>44973</c:v>
                </c:pt>
                <c:pt idx="1118">
                  <c:v>44973</c:v>
                </c:pt>
                <c:pt idx="1119">
                  <c:v>44973</c:v>
                </c:pt>
                <c:pt idx="1120">
                  <c:v>44973</c:v>
                </c:pt>
                <c:pt idx="1121">
                  <c:v>44973</c:v>
                </c:pt>
                <c:pt idx="1122">
                  <c:v>44973</c:v>
                </c:pt>
                <c:pt idx="1123">
                  <c:v>44973</c:v>
                </c:pt>
                <c:pt idx="1124">
                  <c:v>44973</c:v>
                </c:pt>
                <c:pt idx="1125">
                  <c:v>44973</c:v>
                </c:pt>
                <c:pt idx="1126">
                  <c:v>44973</c:v>
                </c:pt>
                <c:pt idx="1127">
                  <c:v>44974</c:v>
                </c:pt>
                <c:pt idx="1128">
                  <c:v>44974</c:v>
                </c:pt>
                <c:pt idx="1129">
                  <c:v>44974</c:v>
                </c:pt>
                <c:pt idx="1130">
                  <c:v>44974</c:v>
                </c:pt>
                <c:pt idx="1131">
                  <c:v>44974</c:v>
                </c:pt>
                <c:pt idx="1132">
                  <c:v>44974</c:v>
                </c:pt>
                <c:pt idx="1133">
                  <c:v>44974</c:v>
                </c:pt>
                <c:pt idx="1134">
                  <c:v>44974</c:v>
                </c:pt>
                <c:pt idx="1135">
                  <c:v>44974</c:v>
                </c:pt>
                <c:pt idx="1136">
                  <c:v>44974</c:v>
                </c:pt>
                <c:pt idx="1137">
                  <c:v>44974</c:v>
                </c:pt>
                <c:pt idx="1138">
                  <c:v>44974</c:v>
                </c:pt>
                <c:pt idx="1139">
                  <c:v>44974</c:v>
                </c:pt>
                <c:pt idx="1140">
                  <c:v>44974</c:v>
                </c:pt>
                <c:pt idx="1141">
                  <c:v>44974</c:v>
                </c:pt>
                <c:pt idx="1142">
                  <c:v>44974</c:v>
                </c:pt>
                <c:pt idx="1143">
                  <c:v>44974</c:v>
                </c:pt>
                <c:pt idx="1144">
                  <c:v>44974</c:v>
                </c:pt>
                <c:pt idx="1145">
                  <c:v>44974</c:v>
                </c:pt>
                <c:pt idx="1146">
                  <c:v>44974</c:v>
                </c:pt>
                <c:pt idx="1147">
                  <c:v>44974</c:v>
                </c:pt>
                <c:pt idx="1148">
                  <c:v>44974</c:v>
                </c:pt>
                <c:pt idx="1149">
                  <c:v>44974</c:v>
                </c:pt>
                <c:pt idx="1150">
                  <c:v>44974</c:v>
                </c:pt>
                <c:pt idx="1151">
                  <c:v>44975</c:v>
                </c:pt>
                <c:pt idx="1152">
                  <c:v>44975</c:v>
                </c:pt>
                <c:pt idx="1153">
                  <c:v>44975</c:v>
                </c:pt>
                <c:pt idx="1154">
                  <c:v>44975</c:v>
                </c:pt>
                <c:pt idx="1155">
                  <c:v>44975</c:v>
                </c:pt>
                <c:pt idx="1156">
                  <c:v>44975</c:v>
                </c:pt>
                <c:pt idx="1157">
                  <c:v>44975</c:v>
                </c:pt>
                <c:pt idx="1158">
                  <c:v>44975</c:v>
                </c:pt>
                <c:pt idx="1159">
                  <c:v>44975</c:v>
                </c:pt>
                <c:pt idx="1160">
                  <c:v>44975</c:v>
                </c:pt>
                <c:pt idx="1161">
                  <c:v>44975</c:v>
                </c:pt>
                <c:pt idx="1162">
                  <c:v>44975</c:v>
                </c:pt>
                <c:pt idx="1163">
                  <c:v>44975</c:v>
                </c:pt>
                <c:pt idx="1164">
                  <c:v>44975</c:v>
                </c:pt>
                <c:pt idx="1165">
                  <c:v>44975</c:v>
                </c:pt>
                <c:pt idx="1166">
                  <c:v>44975</c:v>
                </c:pt>
                <c:pt idx="1167">
                  <c:v>44975</c:v>
                </c:pt>
                <c:pt idx="1168">
                  <c:v>44975</c:v>
                </c:pt>
                <c:pt idx="1169">
                  <c:v>44975</c:v>
                </c:pt>
                <c:pt idx="1170">
                  <c:v>44975</c:v>
                </c:pt>
                <c:pt idx="1171">
                  <c:v>44975</c:v>
                </c:pt>
                <c:pt idx="1172">
                  <c:v>44975</c:v>
                </c:pt>
                <c:pt idx="1173">
                  <c:v>44975</c:v>
                </c:pt>
                <c:pt idx="1174">
                  <c:v>44975</c:v>
                </c:pt>
                <c:pt idx="1175">
                  <c:v>44976</c:v>
                </c:pt>
                <c:pt idx="1176">
                  <c:v>44976</c:v>
                </c:pt>
                <c:pt idx="1177">
                  <c:v>44976</c:v>
                </c:pt>
                <c:pt idx="1178">
                  <c:v>44976</c:v>
                </c:pt>
                <c:pt idx="1179">
                  <c:v>44976</c:v>
                </c:pt>
                <c:pt idx="1180">
                  <c:v>44976</c:v>
                </c:pt>
                <c:pt idx="1181">
                  <c:v>44976</c:v>
                </c:pt>
                <c:pt idx="1182">
                  <c:v>44976</c:v>
                </c:pt>
                <c:pt idx="1183">
                  <c:v>44976</c:v>
                </c:pt>
                <c:pt idx="1184">
                  <c:v>44976</c:v>
                </c:pt>
                <c:pt idx="1185">
                  <c:v>44976</c:v>
                </c:pt>
                <c:pt idx="1186">
                  <c:v>44976</c:v>
                </c:pt>
                <c:pt idx="1187">
                  <c:v>44976</c:v>
                </c:pt>
                <c:pt idx="1188">
                  <c:v>44976</c:v>
                </c:pt>
                <c:pt idx="1189">
                  <c:v>44976</c:v>
                </c:pt>
                <c:pt idx="1190">
                  <c:v>44976</c:v>
                </c:pt>
                <c:pt idx="1191">
                  <c:v>44976</c:v>
                </c:pt>
                <c:pt idx="1192">
                  <c:v>44976</c:v>
                </c:pt>
                <c:pt idx="1193">
                  <c:v>44976</c:v>
                </c:pt>
                <c:pt idx="1194">
                  <c:v>44976</c:v>
                </c:pt>
                <c:pt idx="1195">
                  <c:v>44976</c:v>
                </c:pt>
                <c:pt idx="1196">
                  <c:v>44976</c:v>
                </c:pt>
                <c:pt idx="1197">
                  <c:v>44976</c:v>
                </c:pt>
                <c:pt idx="1198">
                  <c:v>44976</c:v>
                </c:pt>
                <c:pt idx="1199">
                  <c:v>44977</c:v>
                </c:pt>
                <c:pt idx="1200">
                  <c:v>44977</c:v>
                </c:pt>
                <c:pt idx="1201">
                  <c:v>44977</c:v>
                </c:pt>
                <c:pt idx="1202">
                  <c:v>44977</c:v>
                </c:pt>
                <c:pt idx="1203">
                  <c:v>44977</c:v>
                </c:pt>
                <c:pt idx="1204">
                  <c:v>44977</c:v>
                </c:pt>
                <c:pt idx="1205">
                  <c:v>44977</c:v>
                </c:pt>
                <c:pt idx="1206">
                  <c:v>44977</c:v>
                </c:pt>
                <c:pt idx="1207">
                  <c:v>44977</c:v>
                </c:pt>
                <c:pt idx="1208">
                  <c:v>44977</c:v>
                </c:pt>
                <c:pt idx="1209">
                  <c:v>44977</c:v>
                </c:pt>
                <c:pt idx="1210">
                  <c:v>44977</c:v>
                </c:pt>
                <c:pt idx="1211">
                  <c:v>44977</c:v>
                </c:pt>
                <c:pt idx="1212">
                  <c:v>44977</c:v>
                </c:pt>
                <c:pt idx="1213">
                  <c:v>44977</c:v>
                </c:pt>
                <c:pt idx="1214">
                  <c:v>44977</c:v>
                </c:pt>
                <c:pt idx="1215">
                  <c:v>44977</c:v>
                </c:pt>
                <c:pt idx="1216">
                  <c:v>44977</c:v>
                </c:pt>
                <c:pt idx="1217">
                  <c:v>44977</c:v>
                </c:pt>
                <c:pt idx="1218">
                  <c:v>44977</c:v>
                </c:pt>
                <c:pt idx="1219">
                  <c:v>44977</c:v>
                </c:pt>
                <c:pt idx="1220">
                  <c:v>44977</c:v>
                </c:pt>
                <c:pt idx="1221">
                  <c:v>44977</c:v>
                </c:pt>
                <c:pt idx="1222">
                  <c:v>44977</c:v>
                </c:pt>
                <c:pt idx="1223">
                  <c:v>44978</c:v>
                </c:pt>
                <c:pt idx="1224">
                  <c:v>44978</c:v>
                </c:pt>
                <c:pt idx="1225">
                  <c:v>44978</c:v>
                </c:pt>
                <c:pt idx="1226">
                  <c:v>44978</c:v>
                </c:pt>
                <c:pt idx="1227">
                  <c:v>44978</c:v>
                </c:pt>
                <c:pt idx="1228">
                  <c:v>44978</c:v>
                </c:pt>
                <c:pt idx="1229">
                  <c:v>44978</c:v>
                </c:pt>
                <c:pt idx="1230">
                  <c:v>44978</c:v>
                </c:pt>
                <c:pt idx="1231">
                  <c:v>44978</c:v>
                </c:pt>
                <c:pt idx="1232">
                  <c:v>44978</c:v>
                </c:pt>
                <c:pt idx="1233">
                  <c:v>44978</c:v>
                </c:pt>
                <c:pt idx="1234">
                  <c:v>44978</c:v>
                </c:pt>
                <c:pt idx="1235">
                  <c:v>44978</c:v>
                </c:pt>
                <c:pt idx="1236">
                  <c:v>44978</c:v>
                </c:pt>
                <c:pt idx="1237">
                  <c:v>44978</c:v>
                </c:pt>
                <c:pt idx="1238">
                  <c:v>44978</c:v>
                </c:pt>
                <c:pt idx="1239">
                  <c:v>44978</c:v>
                </c:pt>
                <c:pt idx="1240">
                  <c:v>44978</c:v>
                </c:pt>
                <c:pt idx="1241">
                  <c:v>44978</c:v>
                </c:pt>
                <c:pt idx="1242">
                  <c:v>44978</c:v>
                </c:pt>
                <c:pt idx="1243">
                  <c:v>44978</c:v>
                </c:pt>
                <c:pt idx="1244">
                  <c:v>44978</c:v>
                </c:pt>
                <c:pt idx="1245">
                  <c:v>44978</c:v>
                </c:pt>
                <c:pt idx="1246">
                  <c:v>44978</c:v>
                </c:pt>
                <c:pt idx="1247">
                  <c:v>44979</c:v>
                </c:pt>
                <c:pt idx="1248">
                  <c:v>44979</c:v>
                </c:pt>
                <c:pt idx="1249">
                  <c:v>44979</c:v>
                </c:pt>
                <c:pt idx="1250">
                  <c:v>44979</c:v>
                </c:pt>
                <c:pt idx="1251">
                  <c:v>44979</c:v>
                </c:pt>
                <c:pt idx="1252">
                  <c:v>44979</c:v>
                </c:pt>
                <c:pt idx="1253">
                  <c:v>44979</c:v>
                </c:pt>
                <c:pt idx="1254">
                  <c:v>44979</c:v>
                </c:pt>
                <c:pt idx="1255">
                  <c:v>44979</c:v>
                </c:pt>
                <c:pt idx="1256">
                  <c:v>44979</c:v>
                </c:pt>
                <c:pt idx="1257">
                  <c:v>44979</c:v>
                </c:pt>
                <c:pt idx="1258">
                  <c:v>44979</c:v>
                </c:pt>
                <c:pt idx="1259">
                  <c:v>44979</c:v>
                </c:pt>
                <c:pt idx="1260">
                  <c:v>44979</c:v>
                </c:pt>
                <c:pt idx="1261">
                  <c:v>44979</c:v>
                </c:pt>
                <c:pt idx="1262">
                  <c:v>44979</c:v>
                </c:pt>
                <c:pt idx="1263">
                  <c:v>44979</c:v>
                </c:pt>
                <c:pt idx="1264">
                  <c:v>44979</c:v>
                </c:pt>
                <c:pt idx="1265">
                  <c:v>44979</c:v>
                </c:pt>
                <c:pt idx="1266">
                  <c:v>44979</c:v>
                </c:pt>
                <c:pt idx="1267">
                  <c:v>44979</c:v>
                </c:pt>
                <c:pt idx="1268">
                  <c:v>44979</c:v>
                </c:pt>
                <c:pt idx="1269">
                  <c:v>44979</c:v>
                </c:pt>
                <c:pt idx="1270">
                  <c:v>44979</c:v>
                </c:pt>
                <c:pt idx="1271">
                  <c:v>44980</c:v>
                </c:pt>
                <c:pt idx="1272">
                  <c:v>44980</c:v>
                </c:pt>
                <c:pt idx="1273">
                  <c:v>44980</c:v>
                </c:pt>
                <c:pt idx="1274">
                  <c:v>44980</c:v>
                </c:pt>
                <c:pt idx="1275">
                  <c:v>44980</c:v>
                </c:pt>
                <c:pt idx="1276">
                  <c:v>44980</c:v>
                </c:pt>
                <c:pt idx="1277">
                  <c:v>44980</c:v>
                </c:pt>
                <c:pt idx="1278">
                  <c:v>44980</c:v>
                </c:pt>
                <c:pt idx="1279">
                  <c:v>44980</c:v>
                </c:pt>
                <c:pt idx="1280">
                  <c:v>44980</c:v>
                </c:pt>
                <c:pt idx="1281">
                  <c:v>44980</c:v>
                </c:pt>
                <c:pt idx="1282">
                  <c:v>44980</c:v>
                </c:pt>
                <c:pt idx="1283">
                  <c:v>44980</c:v>
                </c:pt>
                <c:pt idx="1284">
                  <c:v>44980</c:v>
                </c:pt>
                <c:pt idx="1285">
                  <c:v>44980</c:v>
                </c:pt>
                <c:pt idx="1286">
                  <c:v>44980</c:v>
                </c:pt>
                <c:pt idx="1287">
                  <c:v>44980</c:v>
                </c:pt>
                <c:pt idx="1288">
                  <c:v>44980</c:v>
                </c:pt>
                <c:pt idx="1289">
                  <c:v>44980</c:v>
                </c:pt>
                <c:pt idx="1290">
                  <c:v>44980</c:v>
                </c:pt>
                <c:pt idx="1291">
                  <c:v>44980</c:v>
                </c:pt>
                <c:pt idx="1292">
                  <c:v>44980</c:v>
                </c:pt>
                <c:pt idx="1293">
                  <c:v>44980</c:v>
                </c:pt>
                <c:pt idx="1294">
                  <c:v>44980</c:v>
                </c:pt>
                <c:pt idx="1295">
                  <c:v>44981</c:v>
                </c:pt>
                <c:pt idx="1296">
                  <c:v>44981</c:v>
                </c:pt>
                <c:pt idx="1297">
                  <c:v>44981</c:v>
                </c:pt>
                <c:pt idx="1298">
                  <c:v>44981</c:v>
                </c:pt>
                <c:pt idx="1299">
                  <c:v>44981</c:v>
                </c:pt>
                <c:pt idx="1300">
                  <c:v>44981</c:v>
                </c:pt>
                <c:pt idx="1301">
                  <c:v>44981</c:v>
                </c:pt>
                <c:pt idx="1302">
                  <c:v>44981</c:v>
                </c:pt>
                <c:pt idx="1303">
                  <c:v>44981</c:v>
                </c:pt>
                <c:pt idx="1304">
                  <c:v>44981</c:v>
                </c:pt>
                <c:pt idx="1305">
                  <c:v>44981</c:v>
                </c:pt>
                <c:pt idx="1306">
                  <c:v>44981</c:v>
                </c:pt>
                <c:pt idx="1307">
                  <c:v>44981</c:v>
                </c:pt>
                <c:pt idx="1308">
                  <c:v>44981</c:v>
                </c:pt>
                <c:pt idx="1309">
                  <c:v>44981</c:v>
                </c:pt>
                <c:pt idx="1310">
                  <c:v>44981</c:v>
                </c:pt>
                <c:pt idx="1311">
                  <c:v>44981</c:v>
                </c:pt>
                <c:pt idx="1312">
                  <c:v>44981</c:v>
                </c:pt>
                <c:pt idx="1313">
                  <c:v>44981</c:v>
                </c:pt>
                <c:pt idx="1314">
                  <c:v>44981</c:v>
                </c:pt>
                <c:pt idx="1315">
                  <c:v>44981</c:v>
                </c:pt>
                <c:pt idx="1316">
                  <c:v>44981</c:v>
                </c:pt>
                <c:pt idx="1317">
                  <c:v>44981</c:v>
                </c:pt>
                <c:pt idx="1318">
                  <c:v>44981</c:v>
                </c:pt>
                <c:pt idx="1319">
                  <c:v>44982</c:v>
                </c:pt>
                <c:pt idx="1320">
                  <c:v>44982</c:v>
                </c:pt>
                <c:pt idx="1321">
                  <c:v>44982</c:v>
                </c:pt>
                <c:pt idx="1322">
                  <c:v>44982</c:v>
                </c:pt>
                <c:pt idx="1323">
                  <c:v>44982</c:v>
                </c:pt>
                <c:pt idx="1324">
                  <c:v>44982</c:v>
                </c:pt>
                <c:pt idx="1325">
                  <c:v>44982</c:v>
                </c:pt>
                <c:pt idx="1326">
                  <c:v>44982</c:v>
                </c:pt>
                <c:pt idx="1327">
                  <c:v>44982</c:v>
                </c:pt>
                <c:pt idx="1328">
                  <c:v>44982</c:v>
                </c:pt>
                <c:pt idx="1329">
                  <c:v>44982</c:v>
                </c:pt>
                <c:pt idx="1330">
                  <c:v>44982</c:v>
                </c:pt>
                <c:pt idx="1331">
                  <c:v>44982</c:v>
                </c:pt>
                <c:pt idx="1332">
                  <c:v>44982</c:v>
                </c:pt>
                <c:pt idx="1333">
                  <c:v>44982</c:v>
                </c:pt>
                <c:pt idx="1334">
                  <c:v>44982</c:v>
                </c:pt>
                <c:pt idx="1335">
                  <c:v>44982</c:v>
                </c:pt>
                <c:pt idx="1336">
                  <c:v>44982</c:v>
                </c:pt>
                <c:pt idx="1337">
                  <c:v>44982</c:v>
                </c:pt>
                <c:pt idx="1338">
                  <c:v>44982</c:v>
                </c:pt>
                <c:pt idx="1339">
                  <c:v>44982</c:v>
                </c:pt>
                <c:pt idx="1340">
                  <c:v>44982</c:v>
                </c:pt>
                <c:pt idx="1341">
                  <c:v>44982</c:v>
                </c:pt>
                <c:pt idx="1342">
                  <c:v>44982</c:v>
                </c:pt>
                <c:pt idx="1343">
                  <c:v>44983</c:v>
                </c:pt>
                <c:pt idx="1344">
                  <c:v>44983</c:v>
                </c:pt>
                <c:pt idx="1345">
                  <c:v>44983</c:v>
                </c:pt>
                <c:pt idx="1346">
                  <c:v>44983</c:v>
                </c:pt>
                <c:pt idx="1347">
                  <c:v>44983</c:v>
                </c:pt>
                <c:pt idx="1348">
                  <c:v>44983</c:v>
                </c:pt>
                <c:pt idx="1349">
                  <c:v>44983</c:v>
                </c:pt>
                <c:pt idx="1350">
                  <c:v>44983</c:v>
                </c:pt>
                <c:pt idx="1351">
                  <c:v>44983</c:v>
                </c:pt>
                <c:pt idx="1352">
                  <c:v>44983</c:v>
                </c:pt>
                <c:pt idx="1353">
                  <c:v>44983</c:v>
                </c:pt>
                <c:pt idx="1354">
                  <c:v>44983</c:v>
                </c:pt>
                <c:pt idx="1355">
                  <c:v>44983</c:v>
                </c:pt>
                <c:pt idx="1356">
                  <c:v>44983</c:v>
                </c:pt>
                <c:pt idx="1357">
                  <c:v>44983</c:v>
                </c:pt>
                <c:pt idx="1358">
                  <c:v>44983</c:v>
                </c:pt>
                <c:pt idx="1359">
                  <c:v>44983</c:v>
                </c:pt>
                <c:pt idx="1360">
                  <c:v>44983</c:v>
                </c:pt>
                <c:pt idx="1361">
                  <c:v>44983</c:v>
                </c:pt>
                <c:pt idx="1362">
                  <c:v>44983</c:v>
                </c:pt>
                <c:pt idx="1363">
                  <c:v>44983</c:v>
                </c:pt>
                <c:pt idx="1364">
                  <c:v>44983</c:v>
                </c:pt>
                <c:pt idx="1365">
                  <c:v>44983</c:v>
                </c:pt>
                <c:pt idx="1366">
                  <c:v>44983</c:v>
                </c:pt>
                <c:pt idx="1367">
                  <c:v>44984</c:v>
                </c:pt>
                <c:pt idx="1368">
                  <c:v>44984</c:v>
                </c:pt>
                <c:pt idx="1369">
                  <c:v>44984</c:v>
                </c:pt>
                <c:pt idx="1370">
                  <c:v>44984</c:v>
                </c:pt>
                <c:pt idx="1371">
                  <c:v>44984</c:v>
                </c:pt>
                <c:pt idx="1372">
                  <c:v>44984</c:v>
                </c:pt>
                <c:pt idx="1373">
                  <c:v>44984</c:v>
                </c:pt>
                <c:pt idx="1374">
                  <c:v>44984</c:v>
                </c:pt>
                <c:pt idx="1375">
                  <c:v>44984</c:v>
                </c:pt>
                <c:pt idx="1376">
                  <c:v>44984</c:v>
                </c:pt>
                <c:pt idx="1377">
                  <c:v>44984</c:v>
                </c:pt>
                <c:pt idx="1378">
                  <c:v>44984</c:v>
                </c:pt>
                <c:pt idx="1379">
                  <c:v>44984</c:v>
                </c:pt>
                <c:pt idx="1380">
                  <c:v>44984</c:v>
                </c:pt>
                <c:pt idx="1381">
                  <c:v>44984</c:v>
                </c:pt>
                <c:pt idx="1382">
                  <c:v>44984</c:v>
                </c:pt>
                <c:pt idx="1383">
                  <c:v>44984</c:v>
                </c:pt>
                <c:pt idx="1384">
                  <c:v>44984</c:v>
                </c:pt>
                <c:pt idx="1385">
                  <c:v>44984</c:v>
                </c:pt>
                <c:pt idx="1386">
                  <c:v>44984</c:v>
                </c:pt>
                <c:pt idx="1387">
                  <c:v>44984</c:v>
                </c:pt>
                <c:pt idx="1388">
                  <c:v>44984</c:v>
                </c:pt>
                <c:pt idx="1389">
                  <c:v>44984</c:v>
                </c:pt>
                <c:pt idx="1390">
                  <c:v>44984</c:v>
                </c:pt>
                <c:pt idx="1391">
                  <c:v>44985</c:v>
                </c:pt>
                <c:pt idx="1392">
                  <c:v>44985</c:v>
                </c:pt>
                <c:pt idx="1393">
                  <c:v>44985</c:v>
                </c:pt>
                <c:pt idx="1394">
                  <c:v>44985</c:v>
                </c:pt>
                <c:pt idx="1395">
                  <c:v>44985</c:v>
                </c:pt>
                <c:pt idx="1396">
                  <c:v>44985</c:v>
                </c:pt>
                <c:pt idx="1397">
                  <c:v>44985</c:v>
                </c:pt>
                <c:pt idx="1398">
                  <c:v>44985</c:v>
                </c:pt>
                <c:pt idx="1399">
                  <c:v>44985</c:v>
                </c:pt>
                <c:pt idx="1400">
                  <c:v>44985</c:v>
                </c:pt>
                <c:pt idx="1401">
                  <c:v>44985</c:v>
                </c:pt>
                <c:pt idx="1402">
                  <c:v>44985</c:v>
                </c:pt>
                <c:pt idx="1403">
                  <c:v>44985</c:v>
                </c:pt>
                <c:pt idx="1404">
                  <c:v>44985</c:v>
                </c:pt>
                <c:pt idx="1405">
                  <c:v>44985</c:v>
                </c:pt>
                <c:pt idx="1406">
                  <c:v>44985</c:v>
                </c:pt>
                <c:pt idx="1407">
                  <c:v>44985</c:v>
                </c:pt>
                <c:pt idx="1408">
                  <c:v>44985</c:v>
                </c:pt>
                <c:pt idx="1409">
                  <c:v>44985</c:v>
                </c:pt>
                <c:pt idx="1410">
                  <c:v>44985</c:v>
                </c:pt>
                <c:pt idx="1411">
                  <c:v>44985</c:v>
                </c:pt>
                <c:pt idx="1412">
                  <c:v>44985</c:v>
                </c:pt>
                <c:pt idx="1413">
                  <c:v>44985</c:v>
                </c:pt>
                <c:pt idx="1414">
                  <c:v>44985</c:v>
                </c:pt>
                <c:pt idx="1415">
                  <c:v>44986</c:v>
                </c:pt>
                <c:pt idx="1416">
                  <c:v>44986</c:v>
                </c:pt>
                <c:pt idx="1417">
                  <c:v>44986</c:v>
                </c:pt>
                <c:pt idx="1418">
                  <c:v>44986</c:v>
                </c:pt>
                <c:pt idx="1419">
                  <c:v>44986</c:v>
                </c:pt>
                <c:pt idx="1420">
                  <c:v>44986</c:v>
                </c:pt>
                <c:pt idx="1421">
                  <c:v>44986</c:v>
                </c:pt>
                <c:pt idx="1422">
                  <c:v>44986</c:v>
                </c:pt>
                <c:pt idx="1423">
                  <c:v>44986</c:v>
                </c:pt>
                <c:pt idx="1424">
                  <c:v>44986</c:v>
                </c:pt>
                <c:pt idx="1425">
                  <c:v>44986</c:v>
                </c:pt>
                <c:pt idx="1426">
                  <c:v>44986</c:v>
                </c:pt>
                <c:pt idx="1427">
                  <c:v>44986</c:v>
                </c:pt>
                <c:pt idx="1428">
                  <c:v>44986</c:v>
                </c:pt>
                <c:pt idx="1429">
                  <c:v>44986</c:v>
                </c:pt>
                <c:pt idx="1430">
                  <c:v>44986</c:v>
                </c:pt>
                <c:pt idx="1431">
                  <c:v>44986</c:v>
                </c:pt>
                <c:pt idx="1432">
                  <c:v>44986</c:v>
                </c:pt>
                <c:pt idx="1433">
                  <c:v>44986</c:v>
                </c:pt>
                <c:pt idx="1434">
                  <c:v>44986</c:v>
                </c:pt>
                <c:pt idx="1435">
                  <c:v>44986</c:v>
                </c:pt>
                <c:pt idx="1436">
                  <c:v>44986</c:v>
                </c:pt>
                <c:pt idx="1437">
                  <c:v>44986</c:v>
                </c:pt>
                <c:pt idx="1438">
                  <c:v>44986</c:v>
                </c:pt>
                <c:pt idx="1439">
                  <c:v>44987</c:v>
                </c:pt>
                <c:pt idx="1440">
                  <c:v>44987</c:v>
                </c:pt>
                <c:pt idx="1441">
                  <c:v>44987</c:v>
                </c:pt>
                <c:pt idx="1442">
                  <c:v>44987</c:v>
                </c:pt>
                <c:pt idx="1443">
                  <c:v>44987</c:v>
                </c:pt>
                <c:pt idx="1444">
                  <c:v>44987</c:v>
                </c:pt>
                <c:pt idx="1445">
                  <c:v>44987</c:v>
                </c:pt>
                <c:pt idx="1446">
                  <c:v>44987</c:v>
                </c:pt>
                <c:pt idx="1447">
                  <c:v>44987</c:v>
                </c:pt>
                <c:pt idx="1448">
                  <c:v>44987</c:v>
                </c:pt>
                <c:pt idx="1449">
                  <c:v>44987</c:v>
                </c:pt>
                <c:pt idx="1450">
                  <c:v>44987</c:v>
                </c:pt>
                <c:pt idx="1451">
                  <c:v>44987</c:v>
                </c:pt>
                <c:pt idx="1452">
                  <c:v>44987</c:v>
                </c:pt>
                <c:pt idx="1453">
                  <c:v>44987</c:v>
                </c:pt>
                <c:pt idx="1454">
                  <c:v>44987</c:v>
                </c:pt>
                <c:pt idx="1455">
                  <c:v>44987</c:v>
                </c:pt>
                <c:pt idx="1456">
                  <c:v>44987</c:v>
                </c:pt>
                <c:pt idx="1457">
                  <c:v>44987</c:v>
                </c:pt>
                <c:pt idx="1458">
                  <c:v>44987</c:v>
                </c:pt>
                <c:pt idx="1459">
                  <c:v>44987</c:v>
                </c:pt>
                <c:pt idx="1460">
                  <c:v>44987</c:v>
                </c:pt>
                <c:pt idx="1461">
                  <c:v>44987</c:v>
                </c:pt>
                <c:pt idx="1462">
                  <c:v>44987</c:v>
                </c:pt>
                <c:pt idx="1463">
                  <c:v>44988</c:v>
                </c:pt>
                <c:pt idx="1464">
                  <c:v>44988</c:v>
                </c:pt>
                <c:pt idx="1465">
                  <c:v>44988</c:v>
                </c:pt>
                <c:pt idx="1466">
                  <c:v>44988</c:v>
                </c:pt>
                <c:pt idx="1467">
                  <c:v>44988</c:v>
                </c:pt>
                <c:pt idx="1468">
                  <c:v>44988</c:v>
                </c:pt>
                <c:pt idx="1469">
                  <c:v>44988</c:v>
                </c:pt>
                <c:pt idx="1470">
                  <c:v>44988</c:v>
                </c:pt>
                <c:pt idx="1471">
                  <c:v>44988</c:v>
                </c:pt>
                <c:pt idx="1472">
                  <c:v>44988</c:v>
                </c:pt>
                <c:pt idx="1473">
                  <c:v>44988</c:v>
                </c:pt>
                <c:pt idx="1474">
                  <c:v>44988</c:v>
                </c:pt>
                <c:pt idx="1475">
                  <c:v>44988</c:v>
                </c:pt>
                <c:pt idx="1476">
                  <c:v>44988</c:v>
                </c:pt>
                <c:pt idx="1477">
                  <c:v>44988</c:v>
                </c:pt>
                <c:pt idx="1478">
                  <c:v>44988</c:v>
                </c:pt>
                <c:pt idx="1479">
                  <c:v>44988</c:v>
                </c:pt>
                <c:pt idx="1480">
                  <c:v>44988</c:v>
                </c:pt>
                <c:pt idx="1481">
                  <c:v>44988</c:v>
                </c:pt>
                <c:pt idx="1482">
                  <c:v>44988</c:v>
                </c:pt>
                <c:pt idx="1483">
                  <c:v>44988</c:v>
                </c:pt>
                <c:pt idx="1484">
                  <c:v>44988</c:v>
                </c:pt>
                <c:pt idx="1485">
                  <c:v>44988</c:v>
                </c:pt>
                <c:pt idx="1486">
                  <c:v>44988</c:v>
                </c:pt>
                <c:pt idx="1487">
                  <c:v>44989</c:v>
                </c:pt>
                <c:pt idx="1488">
                  <c:v>44989</c:v>
                </c:pt>
                <c:pt idx="1489">
                  <c:v>44989</c:v>
                </c:pt>
                <c:pt idx="1490">
                  <c:v>44989</c:v>
                </c:pt>
                <c:pt idx="1491">
                  <c:v>44989</c:v>
                </c:pt>
                <c:pt idx="1492">
                  <c:v>44989</c:v>
                </c:pt>
                <c:pt idx="1493">
                  <c:v>44989</c:v>
                </c:pt>
                <c:pt idx="1494">
                  <c:v>44989</c:v>
                </c:pt>
                <c:pt idx="1495">
                  <c:v>44989</c:v>
                </c:pt>
                <c:pt idx="1496">
                  <c:v>44989</c:v>
                </c:pt>
                <c:pt idx="1497">
                  <c:v>44989</c:v>
                </c:pt>
                <c:pt idx="1498">
                  <c:v>44989</c:v>
                </c:pt>
                <c:pt idx="1499">
                  <c:v>44989</c:v>
                </c:pt>
                <c:pt idx="1500">
                  <c:v>44989</c:v>
                </c:pt>
                <c:pt idx="1501">
                  <c:v>44989</c:v>
                </c:pt>
                <c:pt idx="1502">
                  <c:v>44989</c:v>
                </c:pt>
                <c:pt idx="1503">
                  <c:v>44989</c:v>
                </c:pt>
                <c:pt idx="1504">
                  <c:v>44989</c:v>
                </c:pt>
                <c:pt idx="1505">
                  <c:v>44989</c:v>
                </c:pt>
                <c:pt idx="1506">
                  <c:v>44989</c:v>
                </c:pt>
                <c:pt idx="1507">
                  <c:v>44989</c:v>
                </c:pt>
                <c:pt idx="1508">
                  <c:v>44989</c:v>
                </c:pt>
                <c:pt idx="1509">
                  <c:v>44989</c:v>
                </c:pt>
                <c:pt idx="1510">
                  <c:v>44989</c:v>
                </c:pt>
                <c:pt idx="1511">
                  <c:v>44990</c:v>
                </c:pt>
                <c:pt idx="1512">
                  <c:v>44990</c:v>
                </c:pt>
                <c:pt idx="1513">
                  <c:v>44990</c:v>
                </c:pt>
                <c:pt idx="1514">
                  <c:v>44990</c:v>
                </c:pt>
                <c:pt idx="1515">
                  <c:v>44990</c:v>
                </c:pt>
                <c:pt idx="1516">
                  <c:v>44990</c:v>
                </c:pt>
                <c:pt idx="1517">
                  <c:v>44990</c:v>
                </c:pt>
                <c:pt idx="1518">
                  <c:v>44990</c:v>
                </c:pt>
                <c:pt idx="1519">
                  <c:v>44990</c:v>
                </c:pt>
                <c:pt idx="1520">
                  <c:v>44990</c:v>
                </c:pt>
                <c:pt idx="1521">
                  <c:v>44990</c:v>
                </c:pt>
                <c:pt idx="1522">
                  <c:v>44990</c:v>
                </c:pt>
                <c:pt idx="1523">
                  <c:v>44990</c:v>
                </c:pt>
                <c:pt idx="1524">
                  <c:v>44990</c:v>
                </c:pt>
                <c:pt idx="1525">
                  <c:v>44990</c:v>
                </c:pt>
                <c:pt idx="1526">
                  <c:v>44990</c:v>
                </c:pt>
                <c:pt idx="1527">
                  <c:v>44990</c:v>
                </c:pt>
                <c:pt idx="1528">
                  <c:v>44990</c:v>
                </c:pt>
                <c:pt idx="1529">
                  <c:v>44990</c:v>
                </c:pt>
                <c:pt idx="1530">
                  <c:v>44990</c:v>
                </c:pt>
                <c:pt idx="1531">
                  <c:v>44990</c:v>
                </c:pt>
                <c:pt idx="1532">
                  <c:v>44990</c:v>
                </c:pt>
                <c:pt idx="1533">
                  <c:v>44990</c:v>
                </c:pt>
                <c:pt idx="1534">
                  <c:v>44990</c:v>
                </c:pt>
                <c:pt idx="1535">
                  <c:v>44991</c:v>
                </c:pt>
                <c:pt idx="1536">
                  <c:v>44991</c:v>
                </c:pt>
                <c:pt idx="1537">
                  <c:v>44991</c:v>
                </c:pt>
                <c:pt idx="1538">
                  <c:v>44991</c:v>
                </c:pt>
                <c:pt idx="1539">
                  <c:v>44991</c:v>
                </c:pt>
                <c:pt idx="1540">
                  <c:v>44991</c:v>
                </c:pt>
                <c:pt idx="1541">
                  <c:v>44991</c:v>
                </c:pt>
                <c:pt idx="1542">
                  <c:v>44991</c:v>
                </c:pt>
                <c:pt idx="1543">
                  <c:v>44991</c:v>
                </c:pt>
                <c:pt idx="1544">
                  <c:v>44991</c:v>
                </c:pt>
                <c:pt idx="1545">
                  <c:v>44991</c:v>
                </c:pt>
                <c:pt idx="1546">
                  <c:v>44991</c:v>
                </c:pt>
                <c:pt idx="1547">
                  <c:v>44991</c:v>
                </c:pt>
                <c:pt idx="1548">
                  <c:v>44991</c:v>
                </c:pt>
                <c:pt idx="1549">
                  <c:v>44991</c:v>
                </c:pt>
                <c:pt idx="1550">
                  <c:v>44991</c:v>
                </c:pt>
                <c:pt idx="1551">
                  <c:v>44991</c:v>
                </c:pt>
                <c:pt idx="1552">
                  <c:v>44991</c:v>
                </c:pt>
                <c:pt idx="1553">
                  <c:v>44991</c:v>
                </c:pt>
                <c:pt idx="1554">
                  <c:v>44991</c:v>
                </c:pt>
                <c:pt idx="1555">
                  <c:v>44991</c:v>
                </c:pt>
                <c:pt idx="1556">
                  <c:v>44991</c:v>
                </c:pt>
                <c:pt idx="1557">
                  <c:v>44991</c:v>
                </c:pt>
                <c:pt idx="1558">
                  <c:v>44991</c:v>
                </c:pt>
                <c:pt idx="1559">
                  <c:v>44992</c:v>
                </c:pt>
                <c:pt idx="1560">
                  <c:v>44992</c:v>
                </c:pt>
                <c:pt idx="1561">
                  <c:v>44992</c:v>
                </c:pt>
                <c:pt idx="1562">
                  <c:v>44992</c:v>
                </c:pt>
                <c:pt idx="1563">
                  <c:v>44992</c:v>
                </c:pt>
                <c:pt idx="1564">
                  <c:v>44992</c:v>
                </c:pt>
                <c:pt idx="1565">
                  <c:v>44992</c:v>
                </c:pt>
                <c:pt idx="1566">
                  <c:v>44992</c:v>
                </c:pt>
                <c:pt idx="1567">
                  <c:v>44992</c:v>
                </c:pt>
                <c:pt idx="1568">
                  <c:v>44992</c:v>
                </c:pt>
                <c:pt idx="1569">
                  <c:v>44992</c:v>
                </c:pt>
                <c:pt idx="1570">
                  <c:v>44992</c:v>
                </c:pt>
                <c:pt idx="1571">
                  <c:v>44992</c:v>
                </c:pt>
                <c:pt idx="1572">
                  <c:v>44992</c:v>
                </c:pt>
                <c:pt idx="1573">
                  <c:v>44992</c:v>
                </c:pt>
                <c:pt idx="1574">
                  <c:v>44992</c:v>
                </c:pt>
                <c:pt idx="1575">
                  <c:v>44992</c:v>
                </c:pt>
                <c:pt idx="1576">
                  <c:v>44992</c:v>
                </c:pt>
                <c:pt idx="1577">
                  <c:v>44992</c:v>
                </c:pt>
                <c:pt idx="1578">
                  <c:v>44992</c:v>
                </c:pt>
                <c:pt idx="1579">
                  <c:v>44992</c:v>
                </c:pt>
                <c:pt idx="1580">
                  <c:v>44992</c:v>
                </c:pt>
                <c:pt idx="1581">
                  <c:v>44992</c:v>
                </c:pt>
                <c:pt idx="1582">
                  <c:v>44992</c:v>
                </c:pt>
                <c:pt idx="1583">
                  <c:v>44993</c:v>
                </c:pt>
                <c:pt idx="1584">
                  <c:v>44993</c:v>
                </c:pt>
                <c:pt idx="1585">
                  <c:v>44993</c:v>
                </c:pt>
                <c:pt idx="1586">
                  <c:v>44993</c:v>
                </c:pt>
                <c:pt idx="1587">
                  <c:v>44993</c:v>
                </c:pt>
                <c:pt idx="1588">
                  <c:v>44993</c:v>
                </c:pt>
                <c:pt idx="1589">
                  <c:v>44993</c:v>
                </c:pt>
                <c:pt idx="1590">
                  <c:v>44993</c:v>
                </c:pt>
                <c:pt idx="1591">
                  <c:v>44993</c:v>
                </c:pt>
                <c:pt idx="1592">
                  <c:v>44993</c:v>
                </c:pt>
                <c:pt idx="1593">
                  <c:v>44993</c:v>
                </c:pt>
                <c:pt idx="1594">
                  <c:v>44993</c:v>
                </c:pt>
                <c:pt idx="1595">
                  <c:v>44993</c:v>
                </c:pt>
                <c:pt idx="1596">
                  <c:v>44993</c:v>
                </c:pt>
                <c:pt idx="1597">
                  <c:v>44993</c:v>
                </c:pt>
                <c:pt idx="1598">
                  <c:v>44993</c:v>
                </c:pt>
                <c:pt idx="1599">
                  <c:v>44993</c:v>
                </c:pt>
                <c:pt idx="1600">
                  <c:v>44993</c:v>
                </c:pt>
                <c:pt idx="1601">
                  <c:v>44993</c:v>
                </c:pt>
                <c:pt idx="1602">
                  <c:v>44993</c:v>
                </c:pt>
                <c:pt idx="1603">
                  <c:v>44993</c:v>
                </c:pt>
                <c:pt idx="1604">
                  <c:v>44993</c:v>
                </c:pt>
                <c:pt idx="1605">
                  <c:v>44993</c:v>
                </c:pt>
                <c:pt idx="1606">
                  <c:v>44993</c:v>
                </c:pt>
                <c:pt idx="1607">
                  <c:v>44994</c:v>
                </c:pt>
                <c:pt idx="1608">
                  <c:v>44994</c:v>
                </c:pt>
                <c:pt idx="1609">
                  <c:v>44994</c:v>
                </c:pt>
                <c:pt idx="1610">
                  <c:v>44994</c:v>
                </c:pt>
                <c:pt idx="1611">
                  <c:v>44994</c:v>
                </c:pt>
                <c:pt idx="1612">
                  <c:v>44994</c:v>
                </c:pt>
                <c:pt idx="1613">
                  <c:v>44994</c:v>
                </c:pt>
                <c:pt idx="1614">
                  <c:v>44994</c:v>
                </c:pt>
                <c:pt idx="1615">
                  <c:v>44994</c:v>
                </c:pt>
                <c:pt idx="1616">
                  <c:v>44994</c:v>
                </c:pt>
                <c:pt idx="1617">
                  <c:v>44994</c:v>
                </c:pt>
                <c:pt idx="1618">
                  <c:v>44994</c:v>
                </c:pt>
                <c:pt idx="1619">
                  <c:v>44994</c:v>
                </c:pt>
                <c:pt idx="1620">
                  <c:v>44994</c:v>
                </c:pt>
                <c:pt idx="1621">
                  <c:v>44994</c:v>
                </c:pt>
                <c:pt idx="1622">
                  <c:v>44994</c:v>
                </c:pt>
                <c:pt idx="1623">
                  <c:v>44994</c:v>
                </c:pt>
                <c:pt idx="1624">
                  <c:v>44994</c:v>
                </c:pt>
                <c:pt idx="1625">
                  <c:v>44994</c:v>
                </c:pt>
                <c:pt idx="1626">
                  <c:v>44994</c:v>
                </c:pt>
                <c:pt idx="1627">
                  <c:v>44994</c:v>
                </c:pt>
                <c:pt idx="1628">
                  <c:v>44994</c:v>
                </c:pt>
                <c:pt idx="1629">
                  <c:v>44994</c:v>
                </c:pt>
                <c:pt idx="1630">
                  <c:v>44994</c:v>
                </c:pt>
                <c:pt idx="1631">
                  <c:v>44995</c:v>
                </c:pt>
                <c:pt idx="1632">
                  <c:v>44995</c:v>
                </c:pt>
                <c:pt idx="1633">
                  <c:v>44995</c:v>
                </c:pt>
                <c:pt idx="1634">
                  <c:v>44995</c:v>
                </c:pt>
                <c:pt idx="1635">
                  <c:v>44995</c:v>
                </c:pt>
                <c:pt idx="1636">
                  <c:v>44995</c:v>
                </c:pt>
                <c:pt idx="1637">
                  <c:v>44995</c:v>
                </c:pt>
                <c:pt idx="1638">
                  <c:v>44995</c:v>
                </c:pt>
                <c:pt idx="1639">
                  <c:v>44995</c:v>
                </c:pt>
                <c:pt idx="1640">
                  <c:v>44995</c:v>
                </c:pt>
                <c:pt idx="1641">
                  <c:v>44995</c:v>
                </c:pt>
                <c:pt idx="1642">
                  <c:v>44995</c:v>
                </c:pt>
                <c:pt idx="1643">
                  <c:v>44995</c:v>
                </c:pt>
                <c:pt idx="1644">
                  <c:v>44995</c:v>
                </c:pt>
                <c:pt idx="1645">
                  <c:v>44995</c:v>
                </c:pt>
                <c:pt idx="1646">
                  <c:v>44995</c:v>
                </c:pt>
                <c:pt idx="1647">
                  <c:v>44995</c:v>
                </c:pt>
                <c:pt idx="1648">
                  <c:v>44995</c:v>
                </c:pt>
                <c:pt idx="1649">
                  <c:v>44995</c:v>
                </c:pt>
                <c:pt idx="1650">
                  <c:v>44995</c:v>
                </c:pt>
                <c:pt idx="1651">
                  <c:v>44995</c:v>
                </c:pt>
                <c:pt idx="1652">
                  <c:v>44995</c:v>
                </c:pt>
                <c:pt idx="1653">
                  <c:v>44995</c:v>
                </c:pt>
                <c:pt idx="1654">
                  <c:v>44995</c:v>
                </c:pt>
                <c:pt idx="1655">
                  <c:v>44996</c:v>
                </c:pt>
                <c:pt idx="1656">
                  <c:v>44996</c:v>
                </c:pt>
                <c:pt idx="1657">
                  <c:v>44996</c:v>
                </c:pt>
                <c:pt idx="1658">
                  <c:v>44996</c:v>
                </c:pt>
                <c:pt idx="1659">
                  <c:v>44996</c:v>
                </c:pt>
                <c:pt idx="1660">
                  <c:v>44996</c:v>
                </c:pt>
                <c:pt idx="1661">
                  <c:v>44996</c:v>
                </c:pt>
                <c:pt idx="1662">
                  <c:v>44996</c:v>
                </c:pt>
                <c:pt idx="1663">
                  <c:v>44996</c:v>
                </c:pt>
                <c:pt idx="1664">
                  <c:v>44996</c:v>
                </c:pt>
                <c:pt idx="1665">
                  <c:v>44996</c:v>
                </c:pt>
                <c:pt idx="1666">
                  <c:v>44996</c:v>
                </c:pt>
                <c:pt idx="1667">
                  <c:v>44996</c:v>
                </c:pt>
                <c:pt idx="1668">
                  <c:v>44996</c:v>
                </c:pt>
                <c:pt idx="1669">
                  <c:v>44996</c:v>
                </c:pt>
                <c:pt idx="1670">
                  <c:v>44996</c:v>
                </c:pt>
                <c:pt idx="1671">
                  <c:v>44996</c:v>
                </c:pt>
                <c:pt idx="1672">
                  <c:v>44996</c:v>
                </c:pt>
                <c:pt idx="1673">
                  <c:v>44996</c:v>
                </c:pt>
                <c:pt idx="1674">
                  <c:v>44996</c:v>
                </c:pt>
                <c:pt idx="1675">
                  <c:v>44996</c:v>
                </c:pt>
                <c:pt idx="1676">
                  <c:v>44996</c:v>
                </c:pt>
                <c:pt idx="1677">
                  <c:v>44996</c:v>
                </c:pt>
                <c:pt idx="1678">
                  <c:v>44996</c:v>
                </c:pt>
                <c:pt idx="1679">
                  <c:v>44997</c:v>
                </c:pt>
                <c:pt idx="1680">
                  <c:v>44997</c:v>
                </c:pt>
                <c:pt idx="1681">
                  <c:v>44997</c:v>
                </c:pt>
                <c:pt idx="1682">
                  <c:v>44997</c:v>
                </c:pt>
                <c:pt idx="1683">
                  <c:v>44997</c:v>
                </c:pt>
                <c:pt idx="1684">
                  <c:v>44997</c:v>
                </c:pt>
                <c:pt idx="1685">
                  <c:v>44997</c:v>
                </c:pt>
                <c:pt idx="1686">
                  <c:v>44997</c:v>
                </c:pt>
                <c:pt idx="1687">
                  <c:v>44997</c:v>
                </c:pt>
                <c:pt idx="1688">
                  <c:v>44997</c:v>
                </c:pt>
                <c:pt idx="1689">
                  <c:v>44997</c:v>
                </c:pt>
                <c:pt idx="1690">
                  <c:v>44997</c:v>
                </c:pt>
                <c:pt idx="1691">
                  <c:v>44997</c:v>
                </c:pt>
                <c:pt idx="1692">
                  <c:v>44997</c:v>
                </c:pt>
                <c:pt idx="1693">
                  <c:v>44997</c:v>
                </c:pt>
                <c:pt idx="1694">
                  <c:v>44997</c:v>
                </c:pt>
                <c:pt idx="1695">
                  <c:v>44997</c:v>
                </c:pt>
                <c:pt idx="1696">
                  <c:v>44997</c:v>
                </c:pt>
                <c:pt idx="1697">
                  <c:v>44997</c:v>
                </c:pt>
                <c:pt idx="1698">
                  <c:v>44997</c:v>
                </c:pt>
                <c:pt idx="1699">
                  <c:v>44997</c:v>
                </c:pt>
                <c:pt idx="1700">
                  <c:v>44997</c:v>
                </c:pt>
                <c:pt idx="1701">
                  <c:v>44997</c:v>
                </c:pt>
                <c:pt idx="1702">
                  <c:v>44998</c:v>
                </c:pt>
                <c:pt idx="1703">
                  <c:v>44998</c:v>
                </c:pt>
                <c:pt idx="1704">
                  <c:v>44998</c:v>
                </c:pt>
                <c:pt idx="1705">
                  <c:v>44998</c:v>
                </c:pt>
                <c:pt idx="1706">
                  <c:v>44998</c:v>
                </c:pt>
                <c:pt idx="1707">
                  <c:v>44998</c:v>
                </c:pt>
                <c:pt idx="1708">
                  <c:v>44998</c:v>
                </c:pt>
                <c:pt idx="1709">
                  <c:v>44998</c:v>
                </c:pt>
                <c:pt idx="1710">
                  <c:v>44998</c:v>
                </c:pt>
                <c:pt idx="1711">
                  <c:v>44998</c:v>
                </c:pt>
                <c:pt idx="1712">
                  <c:v>44998</c:v>
                </c:pt>
                <c:pt idx="1713">
                  <c:v>44998</c:v>
                </c:pt>
                <c:pt idx="1714">
                  <c:v>44998</c:v>
                </c:pt>
                <c:pt idx="1715">
                  <c:v>44998</c:v>
                </c:pt>
                <c:pt idx="1716">
                  <c:v>44998</c:v>
                </c:pt>
                <c:pt idx="1717">
                  <c:v>44998</c:v>
                </c:pt>
                <c:pt idx="1718">
                  <c:v>44998</c:v>
                </c:pt>
                <c:pt idx="1719">
                  <c:v>44998</c:v>
                </c:pt>
                <c:pt idx="1720">
                  <c:v>44998</c:v>
                </c:pt>
                <c:pt idx="1721">
                  <c:v>44998</c:v>
                </c:pt>
                <c:pt idx="1722">
                  <c:v>44998</c:v>
                </c:pt>
                <c:pt idx="1723">
                  <c:v>44998</c:v>
                </c:pt>
                <c:pt idx="1724">
                  <c:v>44998</c:v>
                </c:pt>
                <c:pt idx="1725">
                  <c:v>44998</c:v>
                </c:pt>
                <c:pt idx="1726">
                  <c:v>44999</c:v>
                </c:pt>
                <c:pt idx="1727">
                  <c:v>44999</c:v>
                </c:pt>
                <c:pt idx="1728">
                  <c:v>44999</c:v>
                </c:pt>
                <c:pt idx="1729">
                  <c:v>44999</c:v>
                </c:pt>
                <c:pt idx="1730">
                  <c:v>44999</c:v>
                </c:pt>
                <c:pt idx="1731">
                  <c:v>44999</c:v>
                </c:pt>
                <c:pt idx="1732">
                  <c:v>44999</c:v>
                </c:pt>
                <c:pt idx="1733">
                  <c:v>44999</c:v>
                </c:pt>
                <c:pt idx="1734">
                  <c:v>44999</c:v>
                </c:pt>
                <c:pt idx="1735">
                  <c:v>44999</c:v>
                </c:pt>
                <c:pt idx="1736">
                  <c:v>44999</c:v>
                </c:pt>
                <c:pt idx="1737">
                  <c:v>44999</c:v>
                </c:pt>
                <c:pt idx="1738">
                  <c:v>44999</c:v>
                </c:pt>
                <c:pt idx="1739">
                  <c:v>44999</c:v>
                </c:pt>
                <c:pt idx="1740">
                  <c:v>44999</c:v>
                </c:pt>
                <c:pt idx="1741">
                  <c:v>44999</c:v>
                </c:pt>
                <c:pt idx="1742">
                  <c:v>44999</c:v>
                </c:pt>
                <c:pt idx="1743">
                  <c:v>44999</c:v>
                </c:pt>
                <c:pt idx="1744">
                  <c:v>44999</c:v>
                </c:pt>
                <c:pt idx="1745">
                  <c:v>44999</c:v>
                </c:pt>
                <c:pt idx="1746">
                  <c:v>44999</c:v>
                </c:pt>
                <c:pt idx="1747">
                  <c:v>44999</c:v>
                </c:pt>
                <c:pt idx="1748">
                  <c:v>44999</c:v>
                </c:pt>
                <c:pt idx="1749">
                  <c:v>44999</c:v>
                </c:pt>
                <c:pt idx="1750">
                  <c:v>45000</c:v>
                </c:pt>
                <c:pt idx="1751">
                  <c:v>45000</c:v>
                </c:pt>
                <c:pt idx="1752">
                  <c:v>45000</c:v>
                </c:pt>
                <c:pt idx="1753">
                  <c:v>45000</c:v>
                </c:pt>
                <c:pt idx="1754">
                  <c:v>45000</c:v>
                </c:pt>
                <c:pt idx="1755">
                  <c:v>45000</c:v>
                </c:pt>
                <c:pt idx="1756">
                  <c:v>45000</c:v>
                </c:pt>
                <c:pt idx="1757">
                  <c:v>45000</c:v>
                </c:pt>
                <c:pt idx="1758">
                  <c:v>45000</c:v>
                </c:pt>
                <c:pt idx="1759">
                  <c:v>45000</c:v>
                </c:pt>
                <c:pt idx="1760">
                  <c:v>45000</c:v>
                </c:pt>
                <c:pt idx="1761">
                  <c:v>45000</c:v>
                </c:pt>
                <c:pt idx="1762">
                  <c:v>45000</c:v>
                </c:pt>
                <c:pt idx="1763">
                  <c:v>45000</c:v>
                </c:pt>
                <c:pt idx="1764">
                  <c:v>45000</c:v>
                </c:pt>
                <c:pt idx="1765">
                  <c:v>45000</c:v>
                </c:pt>
                <c:pt idx="1766">
                  <c:v>45000</c:v>
                </c:pt>
                <c:pt idx="1767">
                  <c:v>45000</c:v>
                </c:pt>
                <c:pt idx="1768">
                  <c:v>45000</c:v>
                </c:pt>
                <c:pt idx="1769">
                  <c:v>45000</c:v>
                </c:pt>
                <c:pt idx="1770">
                  <c:v>45000</c:v>
                </c:pt>
                <c:pt idx="1771">
                  <c:v>45000</c:v>
                </c:pt>
                <c:pt idx="1772">
                  <c:v>45000</c:v>
                </c:pt>
                <c:pt idx="1773">
                  <c:v>45000</c:v>
                </c:pt>
                <c:pt idx="1774">
                  <c:v>45001</c:v>
                </c:pt>
                <c:pt idx="1775">
                  <c:v>45001</c:v>
                </c:pt>
                <c:pt idx="1776">
                  <c:v>45001</c:v>
                </c:pt>
                <c:pt idx="1777">
                  <c:v>45001</c:v>
                </c:pt>
                <c:pt idx="1778">
                  <c:v>45001</c:v>
                </c:pt>
                <c:pt idx="1779">
                  <c:v>45001</c:v>
                </c:pt>
                <c:pt idx="1780">
                  <c:v>45001</c:v>
                </c:pt>
                <c:pt idx="1781">
                  <c:v>45001</c:v>
                </c:pt>
                <c:pt idx="1782">
                  <c:v>45001</c:v>
                </c:pt>
                <c:pt idx="1783">
                  <c:v>45001</c:v>
                </c:pt>
                <c:pt idx="1784">
                  <c:v>45001</c:v>
                </c:pt>
                <c:pt idx="1785">
                  <c:v>45001</c:v>
                </c:pt>
                <c:pt idx="1786">
                  <c:v>45001</c:v>
                </c:pt>
                <c:pt idx="1787">
                  <c:v>45001</c:v>
                </c:pt>
                <c:pt idx="1788">
                  <c:v>45001</c:v>
                </c:pt>
                <c:pt idx="1789">
                  <c:v>45001</c:v>
                </c:pt>
                <c:pt idx="1790">
                  <c:v>45001</c:v>
                </c:pt>
                <c:pt idx="1791">
                  <c:v>45001</c:v>
                </c:pt>
                <c:pt idx="1792">
                  <c:v>45001</c:v>
                </c:pt>
                <c:pt idx="1793">
                  <c:v>45001</c:v>
                </c:pt>
                <c:pt idx="1794">
                  <c:v>45001</c:v>
                </c:pt>
                <c:pt idx="1795">
                  <c:v>45001</c:v>
                </c:pt>
                <c:pt idx="1796">
                  <c:v>45001</c:v>
                </c:pt>
                <c:pt idx="1797">
                  <c:v>45001</c:v>
                </c:pt>
                <c:pt idx="1798">
                  <c:v>45002</c:v>
                </c:pt>
                <c:pt idx="1799">
                  <c:v>45002</c:v>
                </c:pt>
                <c:pt idx="1800">
                  <c:v>45002</c:v>
                </c:pt>
                <c:pt idx="1801">
                  <c:v>45002</c:v>
                </c:pt>
                <c:pt idx="1802">
                  <c:v>45002</c:v>
                </c:pt>
                <c:pt idx="1803">
                  <c:v>45002</c:v>
                </c:pt>
                <c:pt idx="1804">
                  <c:v>45002</c:v>
                </c:pt>
                <c:pt idx="1805">
                  <c:v>45002</c:v>
                </c:pt>
                <c:pt idx="1806">
                  <c:v>45002</c:v>
                </c:pt>
                <c:pt idx="1807">
                  <c:v>45002</c:v>
                </c:pt>
                <c:pt idx="1808">
                  <c:v>45002</c:v>
                </c:pt>
                <c:pt idx="1809">
                  <c:v>45002</c:v>
                </c:pt>
                <c:pt idx="1810">
                  <c:v>45002</c:v>
                </c:pt>
                <c:pt idx="1811">
                  <c:v>45002</c:v>
                </c:pt>
                <c:pt idx="1812">
                  <c:v>45002</c:v>
                </c:pt>
                <c:pt idx="1813">
                  <c:v>45002</c:v>
                </c:pt>
                <c:pt idx="1814">
                  <c:v>45002</c:v>
                </c:pt>
                <c:pt idx="1815">
                  <c:v>45002</c:v>
                </c:pt>
                <c:pt idx="1816">
                  <c:v>45002</c:v>
                </c:pt>
                <c:pt idx="1817">
                  <c:v>45002</c:v>
                </c:pt>
                <c:pt idx="1818">
                  <c:v>45002</c:v>
                </c:pt>
                <c:pt idx="1819">
                  <c:v>45002</c:v>
                </c:pt>
                <c:pt idx="1820">
                  <c:v>45002</c:v>
                </c:pt>
                <c:pt idx="1821">
                  <c:v>45002</c:v>
                </c:pt>
                <c:pt idx="1822">
                  <c:v>45003</c:v>
                </c:pt>
                <c:pt idx="1823">
                  <c:v>45003</c:v>
                </c:pt>
                <c:pt idx="1824">
                  <c:v>45003</c:v>
                </c:pt>
                <c:pt idx="1825">
                  <c:v>45003</c:v>
                </c:pt>
                <c:pt idx="1826">
                  <c:v>45003</c:v>
                </c:pt>
                <c:pt idx="1827">
                  <c:v>45003</c:v>
                </c:pt>
                <c:pt idx="1828">
                  <c:v>45003</c:v>
                </c:pt>
                <c:pt idx="1829">
                  <c:v>45003</c:v>
                </c:pt>
                <c:pt idx="1830">
                  <c:v>45003</c:v>
                </c:pt>
                <c:pt idx="1831">
                  <c:v>45003</c:v>
                </c:pt>
                <c:pt idx="1832">
                  <c:v>45003</c:v>
                </c:pt>
                <c:pt idx="1833">
                  <c:v>45003</c:v>
                </c:pt>
                <c:pt idx="1834">
                  <c:v>45003</c:v>
                </c:pt>
                <c:pt idx="1835">
                  <c:v>45003</c:v>
                </c:pt>
                <c:pt idx="1836">
                  <c:v>45003</c:v>
                </c:pt>
                <c:pt idx="1837">
                  <c:v>45003</c:v>
                </c:pt>
                <c:pt idx="1838">
                  <c:v>45003</c:v>
                </c:pt>
                <c:pt idx="1839">
                  <c:v>45003</c:v>
                </c:pt>
                <c:pt idx="1840">
                  <c:v>45003</c:v>
                </c:pt>
                <c:pt idx="1841">
                  <c:v>45003</c:v>
                </c:pt>
                <c:pt idx="1842">
                  <c:v>45003</c:v>
                </c:pt>
                <c:pt idx="1843">
                  <c:v>45003</c:v>
                </c:pt>
                <c:pt idx="1844">
                  <c:v>45003</c:v>
                </c:pt>
                <c:pt idx="1845">
                  <c:v>45003</c:v>
                </c:pt>
                <c:pt idx="1846">
                  <c:v>45004</c:v>
                </c:pt>
                <c:pt idx="1847">
                  <c:v>45004</c:v>
                </c:pt>
                <c:pt idx="1848">
                  <c:v>45004</c:v>
                </c:pt>
                <c:pt idx="1849">
                  <c:v>45004</c:v>
                </c:pt>
                <c:pt idx="1850">
                  <c:v>45004</c:v>
                </c:pt>
                <c:pt idx="1851">
                  <c:v>45004</c:v>
                </c:pt>
                <c:pt idx="1852">
                  <c:v>45004</c:v>
                </c:pt>
                <c:pt idx="1853">
                  <c:v>45004</c:v>
                </c:pt>
                <c:pt idx="1854">
                  <c:v>45004</c:v>
                </c:pt>
                <c:pt idx="1855">
                  <c:v>45004</c:v>
                </c:pt>
                <c:pt idx="1856">
                  <c:v>45004</c:v>
                </c:pt>
                <c:pt idx="1857">
                  <c:v>45004</c:v>
                </c:pt>
                <c:pt idx="1858">
                  <c:v>45004</c:v>
                </c:pt>
                <c:pt idx="1859">
                  <c:v>45004</c:v>
                </c:pt>
                <c:pt idx="1860">
                  <c:v>45004</c:v>
                </c:pt>
                <c:pt idx="1861">
                  <c:v>45004</c:v>
                </c:pt>
                <c:pt idx="1862">
                  <c:v>45004</c:v>
                </c:pt>
                <c:pt idx="1863">
                  <c:v>45004</c:v>
                </c:pt>
                <c:pt idx="1864">
                  <c:v>45004</c:v>
                </c:pt>
                <c:pt idx="1865">
                  <c:v>45004</c:v>
                </c:pt>
                <c:pt idx="1866">
                  <c:v>45004</c:v>
                </c:pt>
                <c:pt idx="1867">
                  <c:v>45004</c:v>
                </c:pt>
                <c:pt idx="1868">
                  <c:v>45004</c:v>
                </c:pt>
                <c:pt idx="1869">
                  <c:v>45004</c:v>
                </c:pt>
                <c:pt idx="1870">
                  <c:v>45005</c:v>
                </c:pt>
                <c:pt idx="1871">
                  <c:v>45005</c:v>
                </c:pt>
                <c:pt idx="1872">
                  <c:v>45005</c:v>
                </c:pt>
                <c:pt idx="1873">
                  <c:v>45005</c:v>
                </c:pt>
                <c:pt idx="1874">
                  <c:v>45005</c:v>
                </c:pt>
                <c:pt idx="1875">
                  <c:v>45005</c:v>
                </c:pt>
                <c:pt idx="1876">
                  <c:v>45005</c:v>
                </c:pt>
                <c:pt idx="1877">
                  <c:v>45005</c:v>
                </c:pt>
                <c:pt idx="1878">
                  <c:v>45005</c:v>
                </c:pt>
                <c:pt idx="1879">
                  <c:v>45005</c:v>
                </c:pt>
                <c:pt idx="1880">
                  <c:v>45005</c:v>
                </c:pt>
                <c:pt idx="1881">
                  <c:v>45005</c:v>
                </c:pt>
                <c:pt idx="1882">
                  <c:v>45005</c:v>
                </c:pt>
                <c:pt idx="1883">
                  <c:v>45005</c:v>
                </c:pt>
                <c:pt idx="1884">
                  <c:v>45005</c:v>
                </c:pt>
                <c:pt idx="1885">
                  <c:v>45005</c:v>
                </c:pt>
                <c:pt idx="1886">
                  <c:v>45005</c:v>
                </c:pt>
                <c:pt idx="1887">
                  <c:v>45005</c:v>
                </c:pt>
                <c:pt idx="1888">
                  <c:v>45005</c:v>
                </c:pt>
                <c:pt idx="1889">
                  <c:v>45005</c:v>
                </c:pt>
                <c:pt idx="1890">
                  <c:v>45005</c:v>
                </c:pt>
                <c:pt idx="1891">
                  <c:v>45005</c:v>
                </c:pt>
                <c:pt idx="1892">
                  <c:v>45005</c:v>
                </c:pt>
                <c:pt idx="1893">
                  <c:v>45005</c:v>
                </c:pt>
                <c:pt idx="1894">
                  <c:v>45006</c:v>
                </c:pt>
                <c:pt idx="1895">
                  <c:v>45006</c:v>
                </c:pt>
                <c:pt idx="1896">
                  <c:v>45006</c:v>
                </c:pt>
                <c:pt idx="1897">
                  <c:v>45006</c:v>
                </c:pt>
                <c:pt idx="1898">
                  <c:v>45006</c:v>
                </c:pt>
                <c:pt idx="1899">
                  <c:v>45006</c:v>
                </c:pt>
                <c:pt idx="1900">
                  <c:v>45006</c:v>
                </c:pt>
                <c:pt idx="1901">
                  <c:v>45006</c:v>
                </c:pt>
                <c:pt idx="1902">
                  <c:v>45006</c:v>
                </c:pt>
                <c:pt idx="1903">
                  <c:v>45006</c:v>
                </c:pt>
                <c:pt idx="1904">
                  <c:v>45006</c:v>
                </c:pt>
                <c:pt idx="1905">
                  <c:v>45006</c:v>
                </c:pt>
                <c:pt idx="1906">
                  <c:v>45006</c:v>
                </c:pt>
                <c:pt idx="1907">
                  <c:v>45006</c:v>
                </c:pt>
                <c:pt idx="1908">
                  <c:v>45006</c:v>
                </c:pt>
                <c:pt idx="1909">
                  <c:v>45006</c:v>
                </c:pt>
                <c:pt idx="1910">
                  <c:v>45006</c:v>
                </c:pt>
                <c:pt idx="1911">
                  <c:v>45006</c:v>
                </c:pt>
                <c:pt idx="1912">
                  <c:v>45006</c:v>
                </c:pt>
                <c:pt idx="1913">
                  <c:v>45006</c:v>
                </c:pt>
                <c:pt idx="1914">
                  <c:v>45006</c:v>
                </c:pt>
                <c:pt idx="1915">
                  <c:v>45006</c:v>
                </c:pt>
                <c:pt idx="1916">
                  <c:v>45006</c:v>
                </c:pt>
                <c:pt idx="1917">
                  <c:v>45006</c:v>
                </c:pt>
                <c:pt idx="1918">
                  <c:v>45007</c:v>
                </c:pt>
                <c:pt idx="1919">
                  <c:v>45007</c:v>
                </c:pt>
                <c:pt idx="1920">
                  <c:v>45007</c:v>
                </c:pt>
                <c:pt idx="1921">
                  <c:v>45007</c:v>
                </c:pt>
                <c:pt idx="1922">
                  <c:v>45007</c:v>
                </c:pt>
                <c:pt idx="1923">
                  <c:v>45007</c:v>
                </c:pt>
                <c:pt idx="1924">
                  <c:v>45007</c:v>
                </c:pt>
                <c:pt idx="1925">
                  <c:v>45007</c:v>
                </c:pt>
                <c:pt idx="1926">
                  <c:v>45007</c:v>
                </c:pt>
                <c:pt idx="1927">
                  <c:v>45007</c:v>
                </c:pt>
                <c:pt idx="1928">
                  <c:v>45007</c:v>
                </c:pt>
                <c:pt idx="1929">
                  <c:v>45007</c:v>
                </c:pt>
                <c:pt idx="1930">
                  <c:v>45007</c:v>
                </c:pt>
                <c:pt idx="1931">
                  <c:v>45007</c:v>
                </c:pt>
                <c:pt idx="1932">
                  <c:v>45007</c:v>
                </c:pt>
                <c:pt idx="1933">
                  <c:v>45007</c:v>
                </c:pt>
                <c:pt idx="1934">
                  <c:v>45007</c:v>
                </c:pt>
                <c:pt idx="1935">
                  <c:v>45007</c:v>
                </c:pt>
                <c:pt idx="1936">
                  <c:v>45007</c:v>
                </c:pt>
                <c:pt idx="1937">
                  <c:v>45007</c:v>
                </c:pt>
                <c:pt idx="1938">
                  <c:v>45007</c:v>
                </c:pt>
                <c:pt idx="1939">
                  <c:v>45007</c:v>
                </c:pt>
                <c:pt idx="1940">
                  <c:v>45007</c:v>
                </c:pt>
                <c:pt idx="1941">
                  <c:v>45007</c:v>
                </c:pt>
                <c:pt idx="1942">
                  <c:v>45008</c:v>
                </c:pt>
                <c:pt idx="1943">
                  <c:v>45008</c:v>
                </c:pt>
                <c:pt idx="1944">
                  <c:v>45008</c:v>
                </c:pt>
                <c:pt idx="1945">
                  <c:v>45008</c:v>
                </c:pt>
                <c:pt idx="1946">
                  <c:v>45008</c:v>
                </c:pt>
                <c:pt idx="1947">
                  <c:v>45008</c:v>
                </c:pt>
                <c:pt idx="1948">
                  <c:v>45008</c:v>
                </c:pt>
                <c:pt idx="1949">
                  <c:v>45008</c:v>
                </c:pt>
                <c:pt idx="1950">
                  <c:v>45008</c:v>
                </c:pt>
                <c:pt idx="1951">
                  <c:v>45008</c:v>
                </c:pt>
                <c:pt idx="1952">
                  <c:v>45008</c:v>
                </c:pt>
                <c:pt idx="1953">
                  <c:v>45008</c:v>
                </c:pt>
                <c:pt idx="1954">
                  <c:v>45008</c:v>
                </c:pt>
                <c:pt idx="1955">
                  <c:v>45008</c:v>
                </c:pt>
                <c:pt idx="1956">
                  <c:v>45008</c:v>
                </c:pt>
                <c:pt idx="1957">
                  <c:v>45008</c:v>
                </c:pt>
                <c:pt idx="1958">
                  <c:v>45008</c:v>
                </c:pt>
                <c:pt idx="1959">
                  <c:v>45008</c:v>
                </c:pt>
                <c:pt idx="1960">
                  <c:v>45008</c:v>
                </c:pt>
                <c:pt idx="1961">
                  <c:v>45008</c:v>
                </c:pt>
                <c:pt idx="1962">
                  <c:v>45008</c:v>
                </c:pt>
                <c:pt idx="1963">
                  <c:v>45008</c:v>
                </c:pt>
                <c:pt idx="1964">
                  <c:v>45008</c:v>
                </c:pt>
                <c:pt idx="1965">
                  <c:v>45008</c:v>
                </c:pt>
                <c:pt idx="1966">
                  <c:v>45009</c:v>
                </c:pt>
                <c:pt idx="1967">
                  <c:v>45009</c:v>
                </c:pt>
                <c:pt idx="1968">
                  <c:v>45009</c:v>
                </c:pt>
                <c:pt idx="1969">
                  <c:v>45009</c:v>
                </c:pt>
                <c:pt idx="1970">
                  <c:v>45009</c:v>
                </c:pt>
                <c:pt idx="1971">
                  <c:v>45009</c:v>
                </c:pt>
                <c:pt idx="1972">
                  <c:v>45009</c:v>
                </c:pt>
                <c:pt idx="1973">
                  <c:v>45009</c:v>
                </c:pt>
                <c:pt idx="1974">
                  <c:v>45009</c:v>
                </c:pt>
                <c:pt idx="1975">
                  <c:v>45009</c:v>
                </c:pt>
                <c:pt idx="1976">
                  <c:v>45009</c:v>
                </c:pt>
                <c:pt idx="1977">
                  <c:v>45009</c:v>
                </c:pt>
                <c:pt idx="1978">
                  <c:v>45009</c:v>
                </c:pt>
                <c:pt idx="1979">
                  <c:v>45009</c:v>
                </c:pt>
                <c:pt idx="1980">
                  <c:v>45009</c:v>
                </c:pt>
                <c:pt idx="1981">
                  <c:v>45009</c:v>
                </c:pt>
                <c:pt idx="1982">
                  <c:v>45009</c:v>
                </c:pt>
                <c:pt idx="1983">
                  <c:v>45009</c:v>
                </c:pt>
                <c:pt idx="1984">
                  <c:v>45009</c:v>
                </c:pt>
                <c:pt idx="1985">
                  <c:v>45009</c:v>
                </c:pt>
                <c:pt idx="1986">
                  <c:v>45009</c:v>
                </c:pt>
                <c:pt idx="1987">
                  <c:v>45009</c:v>
                </c:pt>
                <c:pt idx="1988">
                  <c:v>45009</c:v>
                </c:pt>
                <c:pt idx="1989">
                  <c:v>45009</c:v>
                </c:pt>
                <c:pt idx="1990">
                  <c:v>45010</c:v>
                </c:pt>
                <c:pt idx="1991">
                  <c:v>45010</c:v>
                </c:pt>
                <c:pt idx="1992">
                  <c:v>45010</c:v>
                </c:pt>
                <c:pt idx="1993">
                  <c:v>45010</c:v>
                </c:pt>
                <c:pt idx="1994">
                  <c:v>45010</c:v>
                </c:pt>
                <c:pt idx="1995">
                  <c:v>45010</c:v>
                </c:pt>
                <c:pt idx="1996">
                  <c:v>45010</c:v>
                </c:pt>
                <c:pt idx="1997">
                  <c:v>45010</c:v>
                </c:pt>
                <c:pt idx="1998">
                  <c:v>45010</c:v>
                </c:pt>
                <c:pt idx="1999">
                  <c:v>45010</c:v>
                </c:pt>
                <c:pt idx="2000">
                  <c:v>45010</c:v>
                </c:pt>
                <c:pt idx="2001">
                  <c:v>45010</c:v>
                </c:pt>
                <c:pt idx="2002">
                  <c:v>45010</c:v>
                </c:pt>
                <c:pt idx="2003">
                  <c:v>45010</c:v>
                </c:pt>
                <c:pt idx="2004">
                  <c:v>45010</c:v>
                </c:pt>
                <c:pt idx="2005">
                  <c:v>45010</c:v>
                </c:pt>
                <c:pt idx="2006">
                  <c:v>45010</c:v>
                </c:pt>
                <c:pt idx="2007">
                  <c:v>45010</c:v>
                </c:pt>
                <c:pt idx="2008">
                  <c:v>45010</c:v>
                </c:pt>
                <c:pt idx="2009">
                  <c:v>45010</c:v>
                </c:pt>
                <c:pt idx="2010">
                  <c:v>45010</c:v>
                </c:pt>
                <c:pt idx="2011">
                  <c:v>45010</c:v>
                </c:pt>
                <c:pt idx="2012">
                  <c:v>45010</c:v>
                </c:pt>
                <c:pt idx="2013">
                  <c:v>45010</c:v>
                </c:pt>
                <c:pt idx="2014">
                  <c:v>45011</c:v>
                </c:pt>
                <c:pt idx="2015">
                  <c:v>45011</c:v>
                </c:pt>
                <c:pt idx="2016">
                  <c:v>45011</c:v>
                </c:pt>
                <c:pt idx="2017">
                  <c:v>45011</c:v>
                </c:pt>
                <c:pt idx="2018">
                  <c:v>45011</c:v>
                </c:pt>
                <c:pt idx="2019">
                  <c:v>45011</c:v>
                </c:pt>
                <c:pt idx="2020">
                  <c:v>45011</c:v>
                </c:pt>
                <c:pt idx="2021">
                  <c:v>45011</c:v>
                </c:pt>
                <c:pt idx="2022">
                  <c:v>45011</c:v>
                </c:pt>
                <c:pt idx="2023">
                  <c:v>45011</c:v>
                </c:pt>
                <c:pt idx="2024">
                  <c:v>45011</c:v>
                </c:pt>
                <c:pt idx="2025">
                  <c:v>45011</c:v>
                </c:pt>
                <c:pt idx="2026">
                  <c:v>45011</c:v>
                </c:pt>
                <c:pt idx="2027">
                  <c:v>45011</c:v>
                </c:pt>
                <c:pt idx="2028">
                  <c:v>45011</c:v>
                </c:pt>
                <c:pt idx="2029">
                  <c:v>45011</c:v>
                </c:pt>
                <c:pt idx="2030">
                  <c:v>45011</c:v>
                </c:pt>
                <c:pt idx="2031">
                  <c:v>45011</c:v>
                </c:pt>
                <c:pt idx="2032">
                  <c:v>45011</c:v>
                </c:pt>
                <c:pt idx="2033">
                  <c:v>45011</c:v>
                </c:pt>
                <c:pt idx="2034">
                  <c:v>45011</c:v>
                </c:pt>
                <c:pt idx="2035">
                  <c:v>45011</c:v>
                </c:pt>
                <c:pt idx="2036">
                  <c:v>45011</c:v>
                </c:pt>
                <c:pt idx="2037">
                  <c:v>45011</c:v>
                </c:pt>
                <c:pt idx="2038">
                  <c:v>45012</c:v>
                </c:pt>
                <c:pt idx="2039">
                  <c:v>45012</c:v>
                </c:pt>
                <c:pt idx="2040">
                  <c:v>45012</c:v>
                </c:pt>
                <c:pt idx="2041">
                  <c:v>45012</c:v>
                </c:pt>
                <c:pt idx="2042">
                  <c:v>45012</c:v>
                </c:pt>
                <c:pt idx="2043">
                  <c:v>45012</c:v>
                </c:pt>
                <c:pt idx="2044">
                  <c:v>45012</c:v>
                </c:pt>
                <c:pt idx="2045">
                  <c:v>45012</c:v>
                </c:pt>
                <c:pt idx="2046">
                  <c:v>45012</c:v>
                </c:pt>
                <c:pt idx="2047">
                  <c:v>45012</c:v>
                </c:pt>
                <c:pt idx="2048">
                  <c:v>45012</c:v>
                </c:pt>
                <c:pt idx="2049">
                  <c:v>45012</c:v>
                </c:pt>
                <c:pt idx="2050">
                  <c:v>45012</c:v>
                </c:pt>
                <c:pt idx="2051">
                  <c:v>45012</c:v>
                </c:pt>
                <c:pt idx="2052">
                  <c:v>45012</c:v>
                </c:pt>
                <c:pt idx="2053">
                  <c:v>45012</c:v>
                </c:pt>
                <c:pt idx="2054">
                  <c:v>45012</c:v>
                </c:pt>
                <c:pt idx="2055">
                  <c:v>45012</c:v>
                </c:pt>
                <c:pt idx="2056">
                  <c:v>45012</c:v>
                </c:pt>
                <c:pt idx="2057">
                  <c:v>45012</c:v>
                </c:pt>
                <c:pt idx="2058">
                  <c:v>45012</c:v>
                </c:pt>
                <c:pt idx="2059">
                  <c:v>45012</c:v>
                </c:pt>
                <c:pt idx="2060">
                  <c:v>45012</c:v>
                </c:pt>
                <c:pt idx="2061">
                  <c:v>45012</c:v>
                </c:pt>
                <c:pt idx="2062">
                  <c:v>45013</c:v>
                </c:pt>
                <c:pt idx="2063">
                  <c:v>45013</c:v>
                </c:pt>
                <c:pt idx="2064">
                  <c:v>45013</c:v>
                </c:pt>
                <c:pt idx="2065">
                  <c:v>45013</c:v>
                </c:pt>
                <c:pt idx="2066">
                  <c:v>45013</c:v>
                </c:pt>
                <c:pt idx="2067">
                  <c:v>45013</c:v>
                </c:pt>
                <c:pt idx="2068">
                  <c:v>45013</c:v>
                </c:pt>
                <c:pt idx="2069">
                  <c:v>45013</c:v>
                </c:pt>
                <c:pt idx="2070">
                  <c:v>45013</c:v>
                </c:pt>
                <c:pt idx="2071">
                  <c:v>45013</c:v>
                </c:pt>
                <c:pt idx="2072">
                  <c:v>45013</c:v>
                </c:pt>
                <c:pt idx="2073">
                  <c:v>45013</c:v>
                </c:pt>
                <c:pt idx="2074">
                  <c:v>45013</c:v>
                </c:pt>
                <c:pt idx="2075">
                  <c:v>45013</c:v>
                </c:pt>
                <c:pt idx="2076">
                  <c:v>45013</c:v>
                </c:pt>
                <c:pt idx="2077">
                  <c:v>45013</c:v>
                </c:pt>
                <c:pt idx="2078">
                  <c:v>45013</c:v>
                </c:pt>
                <c:pt idx="2079">
                  <c:v>45013</c:v>
                </c:pt>
                <c:pt idx="2080">
                  <c:v>45013</c:v>
                </c:pt>
                <c:pt idx="2081">
                  <c:v>45013</c:v>
                </c:pt>
                <c:pt idx="2082">
                  <c:v>45013</c:v>
                </c:pt>
                <c:pt idx="2083">
                  <c:v>45013</c:v>
                </c:pt>
                <c:pt idx="2084">
                  <c:v>45013</c:v>
                </c:pt>
                <c:pt idx="2085">
                  <c:v>45013</c:v>
                </c:pt>
                <c:pt idx="2086">
                  <c:v>45014</c:v>
                </c:pt>
                <c:pt idx="2087">
                  <c:v>45014</c:v>
                </c:pt>
                <c:pt idx="2088">
                  <c:v>45014</c:v>
                </c:pt>
                <c:pt idx="2089">
                  <c:v>45014</c:v>
                </c:pt>
                <c:pt idx="2090">
                  <c:v>45014</c:v>
                </c:pt>
                <c:pt idx="2091">
                  <c:v>45014</c:v>
                </c:pt>
                <c:pt idx="2092">
                  <c:v>45014</c:v>
                </c:pt>
                <c:pt idx="2093">
                  <c:v>45014</c:v>
                </c:pt>
                <c:pt idx="2094">
                  <c:v>45014</c:v>
                </c:pt>
                <c:pt idx="2095">
                  <c:v>45014</c:v>
                </c:pt>
                <c:pt idx="2096">
                  <c:v>45014</c:v>
                </c:pt>
                <c:pt idx="2097">
                  <c:v>45014</c:v>
                </c:pt>
                <c:pt idx="2098">
                  <c:v>45014</c:v>
                </c:pt>
                <c:pt idx="2099">
                  <c:v>45014</c:v>
                </c:pt>
                <c:pt idx="2100">
                  <c:v>45014</c:v>
                </c:pt>
                <c:pt idx="2101">
                  <c:v>45014</c:v>
                </c:pt>
                <c:pt idx="2102">
                  <c:v>45014</c:v>
                </c:pt>
                <c:pt idx="2103">
                  <c:v>45014</c:v>
                </c:pt>
                <c:pt idx="2104">
                  <c:v>45014</c:v>
                </c:pt>
                <c:pt idx="2105">
                  <c:v>45014</c:v>
                </c:pt>
                <c:pt idx="2106">
                  <c:v>45014</c:v>
                </c:pt>
                <c:pt idx="2107">
                  <c:v>45014</c:v>
                </c:pt>
                <c:pt idx="2108">
                  <c:v>45014</c:v>
                </c:pt>
                <c:pt idx="2109">
                  <c:v>45014</c:v>
                </c:pt>
                <c:pt idx="2110">
                  <c:v>45015</c:v>
                </c:pt>
                <c:pt idx="2111">
                  <c:v>45015</c:v>
                </c:pt>
                <c:pt idx="2112">
                  <c:v>45015</c:v>
                </c:pt>
                <c:pt idx="2113">
                  <c:v>45015</c:v>
                </c:pt>
                <c:pt idx="2114">
                  <c:v>45015</c:v>
                </c:pt>
                <c:pt idx="2115">
                  <c:v>45015</c:v>
                </c:pt>
                <c:pt idx="2116">
                  <c:v>45015</c:v>
                </c:pt>
                <c:pt idx="2117">
                  <c:v>45015</c:v>
                </c:pt>
                <c:pt idx="2118">
                  <c:v>45015</c:v>
                </c:pt>
                <c:pt idx="2119">
                  <c:v>45015</c:v>
                </c:pt>
                <c:pt idx="2120">
                  <c:v>45015</c:v>
                </c:pt>
                <c:pt idx="2121">
                  <c:v>45015</c:v>
                </c:pt>
                <c:pt idx="2122">
                  <c:v>45015</c:v>
                </c:pt>
                <c:pt idx="2123">
                  <c:v>45015</c:v>
                </c:pt>
                <c:pt idx="2124">
                  <c:v>45015</c:v>
                </c:pt>
                <c:pt idx="2125">
                  <c:v>45015</c:v>
                </c:pt>
                <c:pt idx="2126">
                  <c:v>45015</c:v>
                </c:pt>
                <c:pt idx="2127">
                  <c:v>45015</c:v>
                </c:pt>
                <c:pt idx="2128">
                  <c:v>45015</c:v>
                </c:pt>
                <c:pt idx="2129">
                  <c:v>45015</c:v>
                </c:pt>
                <c:pt idx="2130">
                  <c:v>45015</c:v>
                </c:pt>
                <c:pt idx="2131">
                  <c:v>45015</c:v>
                </c:pt>
                <c:pt idx="2132">
                  <c:v>45015</c:v>
                </c:pt>
                <c:pt idx="2133">
                  <c:v>45015</c:v>
                </c:pt>
                <c:pt idx="2134">
                  <c:v>45016</c:v>
                </c:pt>
                <c:pt idx="2135">
                  <c:v>45016</c:v>
                </c:pt>
                <c:pt idx="2136">
                  <c:v>45016</c:v>
                </c:pt>
                <c:pt idx="2137">
                  <c:v>45016</c:v>
                </c:pt>
                <c:pt idx="2138">
                  <c:v>45016</c:v>
                </c:pt>
                <c:pt idx="2139">
                  <c:v>45016</c:v>
                </c:pt>
                <c:pt idx="2140">
                  <c:v>45016</c:v>
                </c:pt>
                <c:pt idx="2141">
                  <c:v>45016</c:v>
                </c:pt>
                <c:pt idx="2142">
                  <c:v>45016</c:v>
                </c:pt>
                <c:pt idx="2143">
                  <c:v>45016</c:v>
                </c:pt>
                <c:pt idx="2144">
                  <c:v>45016</c:v>
                </c:pt>
                <c:pt idx="2145">
                  <c:v>45016</c:v>
                </c:pt>
                <c:pt idx="2146">
                  <c:v>45016</c:v>
                </c:pt>
                <c:pt idx="2147">
                  <c:v>45016</c:v>
                </c:pt>
                <c:pt idx="2148">
                  <c:v>45016</c:v>
                </c:pt>
                <c:pt idx="2149">
                  <c:v>45016</c:v>
                </c:pt>
                <c:pt idx="2150">
                  <c:v>45016</c:v>
                </c:pt>
                <c:pt idx="2151">
                  <c:v>45016</c:v>
                </c:pt>
                <c:pt idx="2152">
                  <c:v>45016</c:v>
                </c:pt>
                <c:pt idx="2153">
                  <c:v>45016</c:v>
                </c:pt>
                <c:pt idx="2154">
                  <c:v>45016</c:v>
                </c:pt>
                <c:pt idx="2155">
                  <c:v>45016</c:v>
                </c:pt>
                <c:pt idx="2156">
                  <c:v>45016</c:v>
                </c:pt>
                <c:pt idx="2157">
                  <c:v>45016</c:v>
                </c:pt>
                <c:pt idx="2158">
                  <c:v>45017</c:v>
                </c:pt>
                <c:pt idx="2159">
                  <c:v>45017</c:v>
                </c:pt>
                <c:pt idx="2160">
                  <c:v>45017</c:v>
                </c:pt>
                <c:pt idx="2161">
                  <c:v>45017</c:v>
                </c:pt>
                <c:pt idx="2162">
                  <c:v>45017</c:v>
                </c:pt>
                <c:pt idx="2163">
                  <c:v>45017</c:v>
                </c:pt>
                <c:pt idx="2164">
                  <c:v>45017</c:v>
                </c:pt>
                <c:pt idx="2165">
                  <c:v>45017</c:v>
                </c:pt>
                <c:pt idx="2166">
                  <c:v>45017</c:v>
                </c:pt>
                <c:pt idx="2167">
                  <c:v>45017</c:v>
                </c:pt>
                <c:pt idx="2168">
                  <c:v>45017</c:v>
                </c:pt>
                <c:pt idx="2169">
                  <c:v>45017</c:v>
                </c:pt>
                <c:pt idx="2170">
                  <c:v>45017</c:v>
                </c:pt>
                <c:pt idx="2171">
                  <c:v>45017</c:v>
                </c:pt>
                <c:pt idx="2172">
                  <c:v>45017</c:v>
                </c:pt>
                <c:pt idx="2173">
                  <c:v>45017</c:v>
                </c:pt>
                <c:pt idx="2174">
                  <c:v>45017</c:v>
                </c:pt>
                <c:pt idx="2175">
                  <c:v>45017</c:v>
                </c:pt>
                <c:pt idx="2176">
                  <c:v>45017</c:v>
                </c:pt>
                <c:pt idx="2177">
                  <c:v>45017</c:v>
                </c:pt>
                <c:pt idx="2178">
                  <c:v>45017</c:v>
                </c:pt>
                <c:pt idx="2179">
                  <c:v>45017</c:v>
                </c:pt>
                <c:pt idx="2180">
                  <c:v>45017</c:v>
                </c:pt>
                <c:pt idx="2181">
                  <c:v>45017</c:v>
                </c:pt>
                <c:pt idx="2182">
                  <c:v>45018</c:v>
                </c:pt>
                <c:pt idx="2183">
                  <c:v>45018</c:v>
                </c:pt>
                <c:pt idx="2184">
                  <c:v>45018</c:v>
                </c:pt>
                <c:pt idx="2185">
                  <c:v>45018</c:v>
                </c:pt>
                <c:pt idx="2186">
                  <c:v>45018</c:v>
                </c:pt>
                <c:pt idx="2187">
                  <c:v>45018</c:v>
                </c:pt>
                <c:pt idx="2188">
                  <c:v>45018</c:v>
                </c:pt>
                <c:pt idx="2189">
                  <c:v>45018</c:v>
                </c:pt>
                <c:pt idx="2190">
                  <c:v>45018</c:v>
                </c:pt>
                <c:pt idx="2191">
                  <c:v>45018</c:v>
                </c:pt>
                <c:pt idx="2192">
                  <c:v>45018</c:v>
                </c:pt>
                <c:pt idx="2193">
                  <c:v>45018</c:v>
                </c:pt>
                <c:pt idx="2194">
                  <c:v>45018</c:v>
                </c:pt>
                <c:pt idx="2195">
                  <c:v>45018</c:v>
                </c:pt>
                <c:pt idx="2196">
                  <c:v>45018</c:v>
                </c:pt>
                <c:pt idx="2197">
                  <c:v>45018</c:v>
                </c:pt>
                <c:pt idx="2198">
                  <c:v>45018</c:v>
                </c:pt>
                <c:pt idx="2199">
                  <c:v>45018</c:v>
                </c:pt>
                <c:pt idx="2200">
                  <c:v>45018</c:v>
                </c:pt>
                <c:pt idx="2201">
                  <c:v>45018</c:v>
                </c:pt>
                <c:pt idx="2202">
                  <c:v>45018</c:v>
                </c:pt>
                <c:pt idx="2203">
                  <c:v>45018</c:v>
                </c:pt>
                <c:pt idx="2204">
                  <c:v>45018</c:v>
                </c:pt>
                <c:pt idx="2205">
                  <c:v>45018</c:v>
                </c:pt>
                <c:pt idx="2206">
                  <c:v>45019</c:v>
                </c:pt>
                <c:pt idx="2207">
                  <c:v>45019</c:v>
                </c:pt>
                <c:pt idx="2208">
                  <c:v>45019</c:v>
                </c:pt>
                <c:pt idx="2209">
                  <c:v>45019</c:v>
                </c:pt>
                <c:pt idx="2210">
                  <c:v>45019</c:v>
                </c:pt>
                <c:pt idx="2211">
                  <c:v>45019</c:v>
                </c:pt>
                <c:pt idx="2212">
                  <c:v>45019</c:v>
                </c:pt>
                <c:pt idx="2213">
                  <c:v>45019</c:v>
                </c:pt>
                <c:pt idx="2214">
                  <c:v>45019</c:v>
                </c:pt>
                <c:pt idx="2215">
                  <c:v>45019</c:v>
                </c:pt>
                <c:pt idx="2216">
                  <c:v>45019</c:v>
                </c:pt>
                <c:pt idx="2217">
                  <c:v>45019</c:v>
                </c:pt>
                <c:pt idx="2218">
                  <c:v>45019</c:v>
                </c:pt>
                <c:pt idx="2219">
                  <c:v>45019</c:v>
                </c:pt>
                <c:pt idx="2220">
                  <c:v>45019</c:v>
                </c:pt>
                <c:pt idx="2221">
                  <c:v>45019</c:v>
                </c:pt>
                <c:pt idx="2222">
                  <c:v>45019</c:v>
                </c:pt>
                <c:pt idx="2223">
                  <c:v>45019</c:v>
                </c:pt>
                <c:pt idx="2224">
                  <c:v>45019</c:v>
                </c:pt>
                <c:pt idx="2225">
                  <c:v>45019</c:v>
                </c:pt>
                <c:pt idx="2226">
                  <c:v>45019</c:v>
                </c:pt>
                <c:pt idx="2227">
                  <c:v>45019</c:v>
                </c:pt>
                <c:pt idx="2228">
                  <c:v>45019</c:v>
                </c:pt>
                <c:pt idx="2229">
                  <c:v>45019</c:v>
                </c:pt>
                <c:pt idx="2230">
                  <c:v>45020</c:v>
                </c:pt>
                <c:pt idx="2231">
                  <c:v>45020</c:v>
                </c:pt>
                <c:pt idx="2232">
                  <c:v>45020</c:v>
                </c:pt>
                <c:pt idx="2233">
                  <c:v>45020</c:v>
                </c:pt>
                <c:pt idx="2234">
                  <c:v>45020</c:v>
                </c:pt>
                <c:pt idx="2235">
                  <c:v>45020</c:v>
                </c:pt>
                <c:pt idx="2236">
                  <c:v>45020</c:v>
                </c:pt>
                <c:pt idx="2237">
                  <c:v>45020</c:v>
                </c:pt>
                <c:pt idx="2238">
                  <c:v>45020</c:v>
                </c:pt>
                <c:pt idx="2239">
                  <c:v>45020</c:v>
                </c:pt>
                <c:pt idx="2240">
                  <c:v>45020</c:v>
                </c:pt>
                <c:pt idx="2241">
                  <c:v>45020</c:v>
                </c:pt>
                <c:pt idx="2242">
                  <c:v>45020</c:v>
                </c:pt>
                <c:pt idx="2243">
                  <c:v>45020</c:v>
                </c:pt>
                <c:pt idx="2244">
                  <c:v>45020</c:v>
                </c:pt>
                <c:pt idx="2245">
                  <c:v>45020</c:v>
                </c:pt>
                <c:pt idx="2246">
                  <c:v>45020</c:v>
                </c:pt>
                <c:pt idx="2247">
                  <c:v>45020</c:v>
                </c:pt>
                <c:pt idx="2248">
                  <c:v>45020</c:v>
                </c:pt>
                <c:pt idx="2249">
                  <c:v>45020</c:v>
                </c:pt>
                <c:pt idx="2250">
                  <c:v>45020</c:v>
                </c:pt>
                <c:pt idx="2251">
                  <c:v>45020</c:v>
                </c:pt>
                <c:pt idx="2252">
                  <c:v>45020</c:v>
                </c:pt>
                <c:pt idx="2253">
                  <c:v>45020</c:v>
                </c:pt>
                <c:pt idx="2254">
                  <c:v>45021</c:v>
                </c:pt>
                <c:pt idx="2255">
                  <c:v>45021</c:v>
                </c:pt>
                <c:pt idx="2256">
                  <c:v>45021</c:v>
                </c:pt>
                <c:pt idx="2257">
                  <c:v>45021</c:v>
                </c:pt>
                <c:pt idx="2258">
                  <c:v>45021</c:v>
                </c:pt>
                <c:pt idx="2259">
                  <c:v>45021</c:v>
                </c:pt>
                <c:pt idx="2260">
                  <c:v>45021</c:v>
                </c:pt>
                <c:pt idx="2261">
                  <c:v>45021</c:v>
                </c:pt>
                <c:pt idx="2262">
                  <c:v>45021</c:v>
                </c:pt>
                <c:pt idx="2263">
                  <c:v>45021</c:v>
                </c:pt>
                <c:pt idx="2264">
                  <c:v>45021</c:v>
                </c:pt>
                <c:pt idx="2265">
                  <c:v>45021</c:v>
                </c:pt>
                <c:pt idx="2266">
                  <c:v>45021</c:v>
                </c:pt>
                <c:pt idx="2267">
                  <c:v>45021</c:v>
                </c:pt>
                <c:pt idx="2268">
                  <c:v>45021</c:v>
                </c:pt>
                <c:pt idx="2269">
                  <c:v>45021</c:v>
                </c:pt>
                <c:pt idx="2270">
                  <c:v>45021</c:v>
                </c:pt>
                <c:pt idx="2271">
                  <c:v>45021</c:v>
                </c:pt>
                <c:pt idx="2272">
                  <c:v>45021</c:v>
                </c:pt>
                <c:pt idx="2273">
                  <c:v>45021</c:v>
                </c:pt>
                <c:pt idx="2274">
                  <c:v>45021</c:v>
                </c:pt>
                <c:pt idx="2275">
                  <c:v>45021</c:v>
                </c:pt>
                <c:pt idx="2276">
                  <c:v>45021</c:v>
                </c:pt>
                <c:pt idx="2277">
                  <c:v>45021</c:v>
                </c:pt>
                <c:pt idx="2278">
                  <c:v>45022</c:v>
                </c:pt>
                <c:pt idx="2279">
                  <c:v>45022</c:v>
                </c:pt>
                <c:pt idx="2280">
                  <c:v>45022</c:v>
                </c:pt>
                <c:pt idx="2281">
                  <c:v>45022</c:v>
                </c:pt>
                <c:pt idx="2282">
                  <c:v>45022</c:v>
                </c:pt>
                <c:pt idx="2283">
                  <c:v>45022</c:v>
                </c:pt>
                <c:pt idx="2284">
                  <c:v>45022</c:v>
                </c:pt>
                <c:pt idx="2285">
                  <c:v>45022</c:v>
                </c:pt>
                <c:pt idx="2286">
                  <c:v>45022</c:v>
                </c:pt>
                <c:pt idx="2287">
                  <c:v>45022</c:v>
                </c:pt>
                <c:pt idx="2288">
                  <c:v>45022</c:v>
                </c:pt>
                <c:pt idx="2289">
                  <c:v>45022</c:v>
                </c:pt>
                <c:pt idx="2290">
                  <c:v>45022</c:v>
                </c:pt>
                <c:pt idx="2291">
                  <c:v>45022</c:v>
                </c:pt>
                <c:pt idx="2292">
                  <c:v>45022</c:v>
                </c:pt>
                <c:pt idx="2293">
                  <c:v>45022</c:v>
                </c:pt>
                <c:pt idx="2294">
                  <c:v>45022</c:v>
                </c:pt>
                <c:pt idx="2295">
                  <c:v>45022</c:v>
                </c:pt>
                <c:pt idx="2296">
                  <c:v>45022</c:v>
                </c:pt>
                <c:pt idx="2297">
                  <c:v>45022</c:v>
                </c:pt>
                <c:pt idx="2298">
                  <c:v>45022</c:v>
                </c:pt>
                <c:pt idx="2299">
                  <c:v>45022</c:v>
                </c:pt>
                <c:pt idx="2300">
                  <c:v>45022</c:v>
                </c:pt>
                <c:pt idx="2301">
                  <c:v>45022</c:v>
                </c:pt>
                <c:pt idx="2302">
                  <c:v>45023</c:v>
                </c:pt>
                <c:pt idx="2303">
                  <c:v>45023</c:v>
                </c:pt>
                <c:pt idx="2304">
                  <c:v>45023</c:v>
                </c:pt>
                <c:pt idx="2305">
                  <c:v>45023</c:v>
                </c:pt>
                <c:pt idx="2306">
                  <c:v>45023</c:v>
                </c:pt>
                <c:pt idx="2307">
                  <c:v>45023</c:v>
                </c:pt>
                <c:pt idx="2308">
                  <c:v>45023</c:v>
                </c:pt>
                <c:pt idx="2309">
                  <c:v>45023</c:v>
                </c:pt>
                <c:pt idx="2310">
                  <c:v>45023</c:v>
                </c:pt>
                <c:pt idx="2311">
                  <c:v>45023</c:v>
                </c:pt>
                <c:pt idx="2312">
                  <c:v>45023</c:v>
                </c:pt>
                <c:pt idx="2313">
                  <c:v>45023</c:v>
                </c:pt>
                <c:pt idx="2314">
                  <c:v>45023</c:v>
                </c:pt>
                <c:pt idx="2315">
                  <c:v>45023</c:v>
                </c:pt>
                <c:pt idx="2316">
                  <c:v>45023</c:v>
                </c:pt>
                <c:pt idx="2317">
                  <c:v>45023</c:v>
                </c:pt>
                <c:pt idx="2318">
                  <c:v>45023</c:v>
                </c:pt>
                <c:pt idx="2319">
                  <c:v>45023</c:v>
                </c:pt>
                <c:pt idx="2320">
                  <c:v>45023</c:v>
                </c:pt>
                <c:pt idx="2321">
                  <c:v>45023</c:v>
                </c:pt>
                <c:pt idx="2322">
                  <c:v>45023</c:v>
                </c:pt>
                <c:pt idx="2323">
                  <c:v>45023</c:v>
                </c:pt>
                <c:pt idx="2324">
                  <c:v>45023</c:v>
                </c:pt>
                <c:pt idx="2325">
                  <c:v>45023</c:v>
                </c:pt>
                <c:pt idx="2326">
                  <c:v>45024</c:v>
                </c:pt>
                <c:pt idx="2327">
                  <c:v>45024</c:v>
                </c:pt>
                <c:pt idx="2328">
                  <c:v>45024</c:v>
                </c:pt>
                <c:pt idx="2329">
                  <c:v>45024</c:v>
                </c:pt>
                <c:pt idx="2330">
                  <c:v>45024</c:v>
                </c:pt>
                <c:pt idx="2331">
                  <c:v>45024</c:v>
                </c:pt>
                <c:pt idx="2332">
                  <c:v>45024</c:v>
                </c:pt>
                <c:pt idx="2333">
                  <c:v>45024</c:v>
                </c:pt>
                <c:pt idx="2334">
                  <c:v>45024</c:v>
                </c:pt>
                <c:pt idx="2335">
                  <c:v>45024</c:v>
                </c:pt>
                <c:pt idx="2336">
                  <c:v>45024</c:v>
                </c:pt>
                <c:pt idx="2337">
                  <c:v>45024</c:v>
                </c:pt>
                <c:pt idx="2338">
                  <c:v>45024</c:v>
                </c:pt>
                <c:pt idx="2339">
                  <c:v>45024</c:v>
                </c:pt>
                <c:pt idx="2340">
                  <c:v>45024</c:v>
                </c:pt>
                <c:pt idx="2341">
                  <c:v>45024</c:v>
                </c:pt>
                <c:pt idx="2342">
                  <c:v>45024</c:v>
                </c:pt>
                <c:pt idx="2343">
                  <c:v>45024</c:v>
                </c:pt>
                <c:pt idx="2344">
                  <c:v>45024</c:v>
                </c:pt>
                <c:pt idx="2345">
                  <c:v>45024</c:v>
                </c:pt>
                <c:pt idx="2346">
                  <c:v>45024</c:v>
                </c:pt>
                <c:pt idx="2347">
                  <c:v>45024</c:v>
                </c:pt>
                <c:pt idx="2348">
                  <c:v>45024</c:v>
                </c:pt>
                <c:pt idx="2349">
                  <c:v>45024</c:v>
                </c:pt>
                <c:pt idx="2350">
                  <c:v>45025</c:v>
                </c:pt>
                <c:pt idx="2351">
                  <c:v>45025</c:v>
                </c:pt>
                <c:pt idx="2352">
                  <c:v>45025</c:v>
                </c:pt>
                <c:pt idx="2353">
                  <c:v>45025</c:v>
                </c:pt>
                <c:pt idx="2354">
                  <c:v>45025</c:v>
                </c:pt>
                <c:pt idx="2355">
                  <c:v>45025</c:v>
                </c:pt>
                <c:pt idx="2356">
                  <c:v>45025</c:v>
                </c:pt>
                <c:pt idx="2357">
                  <c:v>45025</c:v>
                </c:pt>
                <c:pt idx="2358">
                  <c:v>45025</c:v>
                </c:pt>
                <c:pt idx="2359">
                  <c:v>45025</c:v>
                </c:pt>
                <c:pt idx="2360">
                  <c:v>45025</c:v>
                </c:pt>
                <c:pt idx="2361">
                  <c:v>45025</c:v>
                </c:pt>
                <c:pt idx="2362">
                  <c:v>45025</c:v>
                </c:pt>
                <c:pt idx="2363">
                  <c:v>45025</c:v>
                </c:pt>
                <c:pt idx="2364">
                  <c:v>45025</c:v>
                </c:pt>
                <c:pt idx="2365">
                  <c:v>45025</c:v>
                </c:pt>
                <c:pt idx="2366">
                  <c:v>45025</c:v>
                </c:pt>
                <c:pt idx="2367">
                  <c:v>45025</c:v>
                </c:pt>
                <c:pt idx="2368">
                  <c:v>45025</c:v>
                </c:pt>
                <c:pt idx="2369">
                  <c:v>45025</c:v>
                </c:pt>
                <c:pt idx="2370">
                  <c:v>45025</c:v>
                </c:pt>
                <c:pt idx="2371">
                  <c:v>45025</c:v>
                </c:pt>
                <c:pt idx="2372">
                  <c:v>45025</c:v>
                </c:pt>
                <c:pt idx="2373">
                  <c:v>45025</c:v>
                </c:pt>
                <c:pt idx="2374">
                  <c:v>45026</c:v>
                </c:pt>
                <c:pt idx="2375">
                  <c:v>45026</c:v>
                </c:pt>
                <c:pt idx="2376">
                  <c:v>45026</c:v>
                </c:pt>
                <c:pt idx="2377">
                  <c:v>45026</c:v>
                </c:pt>
                <c:pt idx="2378">
                  <c:v>45026</c:v>
                </c:pt>
                <c:pt idx="2379">
                  <c:v>45026</c:v>
                </c:pt>
                <c:pt idx="2380">
                  <c:v>45026</c:v>
                </c:pt>
                <c:pt idx="2381">
                  <c:v>45026</c:v>
                </c:pt>
                <c:pt idx="2382">
                  <c:v>45026</c:v>
                </c:pt>
                <c:pt idx="2383">
                  <c:v>45026</c:v>
                </c:pt>
                <c:pt idx="2384">
                  <c:v>45026</c:v>
                </c:pt>
                <c:pt idx="2385">
                  <c:v>45026</c:v>
                </c:pt>
                <c:pt idx="2386">
                  <c:v>45026</c:v>
                </c:pt>
                <c:pt idx="2387">
                  <c:v>45026</c:v>
                </c:pt>
                <c:pt idx="2388">
                  <c:v>45026</c:v>
                </c:pt>
                <c:pt idx="2389">
                  <c:v>45026</c:v>
                </c:pt>
                <c:pt idx="2390">
                  <c:v>45026</c:v>
                </c:pt>
                <c:pt idx="2391">
                  <c:v>45026</c:v>
                </c:pt>
                <c:pt idx="2392">
                  <c:v>45026</c:v>
                </c:pt>
                <c:pt idx="2393">
                  <c:v>45026</c:v>
                </c:pt>
                <c:pt idx="2394">
                  <c:v>45026</c:v>
                </c:pt>
                <c:pt idx="2395">
                  <c:v>45026</c:v>
                </c:pt>
                <c:pt idx="2396">
                  <c:v>45026</c:v>
                </c:pt>
                <c:pt idx="2397">
                  <c:v>45026</c:v>
                </c:pt>
                <c:pt idx="2398">
                  <c:v>45027</c:v>
                </c:pt>
                <c:pt idx="2399">
                  <c:v>45027</c:v>
                </c:pt>
                <c:pt idx="2400">
                  <c:v>45027</c:v>
                </c:pt>
                <c:pt idx="2401">
                  <c:v>45027</c:v>
                </c:pt>
                <c:pt idx="2402">
                  <c:v>45027</c:v>
                </c:pt>
                <c:pt idx="2403">
                  <c:v>45027</c:v>
                </c:pt>
                <c:pt idx="2404">
                  <c:v>45027</c:v>
                </c:pt>
                <c:pt idx="2405">
                  <c:v>45027</c:v>
                </c:pt>
                <c:pt idx="2406">
                  <c:v>45027</c:v>
                </c:pt>
                <c:pt idx="2407">
                  <c:v>45027</c:v>
                </c:pt>
                <c:pt idx="2408">
                  <c:v>45027</c:v>
                </c:pt>
                <c:pt idx="2409">
                  <c:v>45027</c:v>
                </c:pt>
                <c:pt idx="2410">
                  <c:v>45027</c:v>
                </c:pt>
                <c:pt idx="2411">
                  <c:v>45027</c:v>
                </c:pt>
                <c:pt idx="2412">
                  <c:v>45027</c:v>
                </c:pt>
                <c:pt idx="2413">
                  <c:v>45027</c:v>
                </c:pt>
                <c:pt idx="2414">
                  <c:v>45027</c:v>
                </c:pt>
                <c:pt idx="2415">
                  <c:v>45027</c:v>
                </c:pt>
                <c:pt idx="2416">
                  <c:v>45027</c:v>
                </c:pt>
                <c:pt idx="2417">
                  <c:v>45027</c:v>
                </c:pt>
                <c:pt idx="2418">
                  <c:v>45027</c:v>
                </c:pt>
                <c:pt idx="2419">
                  <c:v>45027</c:v>
                </c:pt>
                <c:pt idx="2420">
                  <c:v>45027</c:v>
                </c:pt>
                <c:pt idx="2421">
                  <c:v>45027</c:v>
                </c:pt>
                <c:pt idx="2422">
                  <c:v>45028</c:v>
                </c:pt>
                <c:pt idx="2423">
                  <c:v>45028</c:v>
                </c:pt>
                <c:pt idx="2424">
                  <c:v>45028</c:v>
                </c:pt>
                <c:pt idx="2425">
                  <c:v>45028</c:v>
                </c:pt>
                <c:pt idx="2426">
                  <c:v>45028</c:v>
                </c:pt>
                <c:pt idx="2427">
                  <c:v>45028</c:v>
                </c:pt>
                <c:pt idx="2428">
                  <c:v>45028</c:v>
                </c:pt>
                <c:pt idx="2429">
                  <c:v>45028</c:v>
                </c:pt>
                <c:pt idx="2430">
                  <c:v>45028</c:v>
                </c:pt>
                <c:pt idx="2431">
                  <c:v>45028</c:v>
                </c:pt>
                <c:pt idx="2432">
                  <c:v>45028</c:v>
                </c:pt>
                <c:pt idx="2433">
                  <c:v>45028</c:v>
                </c:pt>
                <c:pt idx="2434">
                  <c:v>45028</c:v>
                </c:pt>
                <c:pt idx="2435">
                  <c:v>45028</c:v>
                </c:pt>
                <c:pt idx="2436">
                  <c:v>45028</c:v>
                </c:pt>
                <c:pt idx="2437">
                  <c:v>45028</c:v>
                </c:pt>
                <c:pt idx="2438">
                  <c:v>45028</c:v>
                </c:pt>
                <c:pt idx="2439">
                  <c:v>45028</c:v>
                </c:pt>
                <c:pt idx="2440">
                  <c:v>45028</c:v>
                </c:pt>
                <c:pt idx="2441">
                  <c:v>45028</c:v>
                </c:pt>
                <c:pt idx="2442">
                  <c:v>45028</c:v>
                </c:pt>
                <c:pt idx="2443">
                  <c:v>45028</c:v>
                </c:pt>
                <c:pt idx="2444">
                  <c:v>45028</c:v>
                </c:pt>
                <c:pt idx="2445">
                  <c:v>45028</c:v>
                </c:pt>
                <c:pt idx="2446">
                  <c:v>45029</c:v>
                </c:pt>
                <c:pt idx="2447">
                  <c:v>45029</c:v>
                </c:pt>
                <c:pt idx="2448">
                  <c:v>45029</c:v>
                </c:pt>
                <c:pt idx="2449">
                  <c:v>45029</c:v>
                </c:pt>
                <c:pt idx="2450">
                  <c:v>45029</c:v>
                </c:pt>
                <c:pt idx="2451">
                  <c:v>45029</c:v>
                </c:pt>
                <c:pt idx="2452">
                  <c:v>45029</c:v>
                </c:pt>
                <c:pt idx="2453">
                  <c:v>45029</c:v>
                </c:pt>
                <c:pt idx="2454">
                  <c:v>45029</c:v>
                </c:pt>
                <c:pt idx="2455">
                  <c:v>45029</c:v>
                </c:pt>
                <c:pt idx="2456">
                  <c:v>45029</c:v>
                </c:pt>
                <c:pt idx="2457">
                  <c:v>45029</c:v>
                </c:pt>
                <c:pt idx="2458">
                  <c:v>45029</c:v>
                </c:pt>
                <c:pt idx="2459">
                  <c:v>45029</c:v>
                </c:pt>
                <c:pt idx="2460">
                  <c:v>45029</c:v>
                </c:pt>
                <c:pt idx="2461">
                  <c:v>45029</c:v>
                </c:pt>
                <c:pt idx="2462">
                  <c:v>45029</c:v>
                </c:pt>
                <c:pt idx="2463">
                  <c:v>45029</c:v>
                </c:pt>
                <c:pt idx="2464">
                  <c:v>45029</c:v>
                </c:pt>
                <c:pt idx="2465">
                  <c:v>45029</c:v>
                </c:pt>
                <c:pt idx="2466">
                  <c:v>45029</c:v>
                </c:pt>
                <c:pt idx="2467">
                  <c:v>45029</c:v>
                </c:pt>
                <c:pt idx="2468">
                  <c:v>45029</c:v>
                </c:pt>
                <c:pt idx="2469">
                  <c:v>45029</c:v>
                </c:pt>
                <c:pt idx="2470">
                  <c:v>45030</c:v>
                </c:pt>
                <c:pt idx="2471">
                  <c:v>45030</c:v>
                </c:pt>
                <c:pt idx="2472">
                  <c:v>45030</c:v>
                </c:pt>
                <c:pt idx="2473">
                  <c:v>45030</c:v>
                </c:pt>
                <c:pt idx="2474">
                  <c:v>45030</c:v>
                </c:pt>
                <c:pt idx="2475">
                  <c:v>45030</c:v>
                </c:pt>
                <c:pt idx="2476">
                  <c:v>45030</c:v>
                </c:pt>
                <c:pt idx="2477">
                  <c:v>45030</c:v>
                </c:pt>
                <c:pt idx="2478">
                  <c:v>45030</c:v>
                </c:pt>
                <c:pt idx="2479">
                  <c:v>45030</c:v>
                </c:pt>
                <c:pt idx="2480">
                  <c:v>45030</c:v>
                </c:pt>
                <c:pt idx="2481">
                  <c:v>45030</c:v>
                </c:pt>
                <c:pt idx="2482">
                  <c:v>45030</c:v>
                </c:pt>
                <c:pt idx="2483">
                  <c:v>45030</c:v>
                </c:pt>
                <c:pt idx="2484">
                  <c:v>45030</c:v>
                </c:pt>
                <c:pt idx="2485">
                  <c:v>45030</c:v>
                </c:pt>
                <c:pt idx="2486">
                  <c:v>45030</c:v>
                </c:pt>
                <c:pt idx="2487">
                  <c:v>45030</c:v>
                </c:pt>
                <c:pt idx="2488">
                  <c:v>45030</c:v>
                </c:pt>
                <c:pt idx="2489">
                  <c:v>45030</c:v>
                </c:pt>
                <c:pt idx="2490">
                  <c:v>45030</c:v>
                </c:pt>
                <c:pt idx="2491">
                  <c:v>45030</c:v>
                </c:pt>
                <c:pt idx="2492">
                  <c:v>45030</c:v>
                </c:pt>
                <c:pt idx="2493">
                  <c:v>45030</c:v>
                </c:pt>
                <c:pt idx="2494">
                  <c:v>45031</c:v>
                </c:pt>
                <c:pt idx="2495">
                  <c:v>45031</c:v>
                </c:pt>
                <c:pt idx="2496">
                  <c:v>45031</c:v>
                </c:pt>
                <c:pt idx="2497">
                  <c:v>45031</c:v>
                </c:pt>
                <c:pt idx="2498">
                  <c:v>45031</c:v>
                </c:pt>
                <c:pt idx="2499">
                  <c:v>45031</c:v>
                </c:pt>
                <c:pt idx="2500">
                  <c:v>45031</c:v>
                </c:pt>
                <c:pt idx="2501">
                  <c:v>45031</c:v>
                </c:pt>
                <c:pt idx="2502">
                  <c:v>45031</c:v>
                </c:pt>
                <c:pt idx="2503">
                  <c:v>45031</c:v>
                </c:pt>
                <c:pt idx="2504">
                  <c:v>45031</c:v>
                </c:pt>
                <c:pt idx="2505">
                  <c:v>45031</c:v>
                </c:pt>
                <c:pt idx="2506">
                  <c:v>45031</c:v>
                </c:pt>
                <c:pt idx="2507">
                  <c:v>45031</c:v>
                </c:pt>
                <c:pt idx="2508">
                  <c:v>45031</c:v>
                </c:pt>
                <c:pt idx="2509">
                  <c:v>45031</c:v>
                </c:pt>
                <c:pt idx="2510">
                  <c:v>45031</c:v>
                </c:pt>
                <c:pt idx="2511">
                  <c:v>45031</c:v>
                </c:pt>
                <c:pt idx="2512">
                  <c:v>45031</c:v>
                </c:pt>
                <c:pt idx="2513">
                  <c:v>45031</c:v>
                </c:pt>
                <c:pt idx="2514">
                  <c:v>45031</c:v>
                </c:pt>
                <c:pt idx="2515">
                  <c:v>45031</c:v>
                </c:pt>
                <c:pt idx="2516">
                  <c:v>45031</c:v>
                </c:pt>
                <c:pt idx="2517">
                  <c:v>45031</c:v>
                </c:pt>
                <c:pt idx="2518">
                  <c:v>45032</c:v>
                </c:pt>
                <c:pt idx="2519">
                  <c:v>45032</c:v>
                </c:pt>
                <c:pt idx="2520">
                  <c:v>45032</c:v>
                </c:pt>
                <c:pt idx="2521">
                  <c:v>45032</c:v>
                </c:pt>
                <c:pt idx="2522">
                  <c:v>45032</c:v>
                </c:pt>
                <c:pt idx="2523">
                  <c:v>45032</c:v>
                </c:pt>
                <c:pt idx="2524">
                  <c:v>45032</c:v>
                </c:pt>
                <c:pt idx="2525">
                  <c:v>45032</c:v>
                </c:pt>
                <c:pt idx="2526">
                  <c:v>45032</c:v>
                </c:pt>
                <c:pt idx="2527">
                  <c:v>45032</c:v>
                </c:pt>
                <c:pt idx="2528">
                  <c:v>45032</c:v>
                </c:pt>
                <c:pt idx="2529">
                  <c:v>45032</c:v>
                </c:pt>
                <c:pt idx="2530">
                  <c:v>45032</c:v>
                </c:pt>
                <c:pt idx="2531">
                  <c:v>45032</c:v>
                </c:pt>
                <c:pt idx="2532">
                  <c:v>45032</c:v>
                </c:pt>
                <c:pt idx="2533">
                  <c:v>45032</c:v>
                </c:pt>
                <c:pt idx="2534">
                  <c:v>45032</c:v>
                </c:pt>
                <c:pt idx="2535">
                  <c:v>45032</c:v>
                </c:pt>
                <c:pt idx="2536">
                  <c:v>45032</c:v>
                </c:pt>
                <c:pt idx="2537">
                  <c:v>45032</c:v>
                </c:pt>
                <c:pt idx="2538">
                  <c:v>45032</c:v>
                </c:pt>
                <c:pt idx="2539">
                  <c:v>45032</c:v>
                </c:pt>
                <c:pt idx="2540">
                  <c:v>45032</c:v>
                </c:pt>
                <c:pt idx="2541">
                  <c:v>45032</c:v>
                </c:pt>
                <c:pt idx="2542">
                  <c:v>45033</c:v>
                </c:pt>
                <c:pt idx="2543">
                  <c:v>45033</c:v>
                </c:pt>
                <c:pt idx="2544">
                  <c:v>45033</c:v>
                </c:pt>
                <c:pt idx="2545">
                  <c:v>45033</c:v>
                </c:pt>
                <c:pt idx="2546">
                  <c:v>45033</c:v>
                </c:pt>
                <c:pt idx="2547">
                  <c:v>45033</c:v>
                </c:pt>
                <c:pt idx="2548">
                  <c:v>45033</c:v>
                </c:pt>
                <c:pt idx="2549">
                  <c:v>45033</c:v>
                </c:pt>
                <c:pt idx="2550">
                  <c:v>45033</c:v>
                </c:pt>
                <c:pt idx="2551">
                  <c:v>45033</c:v>
                </c:pt>
                <c:pt idx="2552">
                  <c:v>45033</c:v>
                </c:pt>
                <c:pt idx="2553">
                  <c:v>45033</c:v>
                </c:pt>
                <c:pt idx="2554">
                  <c:v>45033</c:v>
                </c:pt>
                <c:pt idx="2555">
                  <c:v>45033</c:v>
                </c:pt>
                <c:pt idx="2556">
                  <c:v>45033</c:v>
                </c:pt>
                <c:pt idx="2557">
                  <c:v>45033</c:v>
                </c:pt>
                <c:pt idx="2558">
                  <c:v>45033</c:v>
                </c:pt>
                <c:pt idx="2559">
                  <c:v>45033</c:v>
                </c:pt>
                <c:pt idx="2560">
                  <c:v>45033</c:v>
                </c:pt>
                <c:pt idx="2561">
                  <c:v>45033</c:v>
                </c:pt>
                <c:pt idx="2562">
                  <c:v>45033</c:v>
                </c:pt>
                <c:pt idx="2563">
                  <c:v>45033</c:v>
                </c:pt>
                <c:pt idx="2564">
                  <c:v>45033</c:v>
                </c:pt>
                <c:pt idx="2565">
                  <c:v>45033</c:v>
                </c:pt>
                <c:pt idx="2566">
                  <c:v>45034</c:v>
                </c:pt>
                <c:pt idx="2567">
                  <c:v>45034</c:v>
                </c:pt>
                <c:pt idx="2568">
                  <c:v>45034</c:v>
                </c:pt>
                <c:pt idx="2569">
                  <c:v>45034</c:v>
                </c:pt>
                <c:pt idx="2570">
                  <c:v>45034</c:v>
                </c:pt>
                <c:pt idx="2571">
                  <c:v>45034</c:v>
                </c:pt>
                <c:pt idx="2572">
                  <c:v>45034</c:v>
                </c:pt>
                <c:pt idx="2573">
                  <c:v>45034</c:v>
                </c:pt>
                <c:pt idx="2574">
                  <c:v>45034</c:v>
                </c:pt>
                <c:pt idx="2575">
                  <c:v>45034</c:v>
                </c:pt>
                <c:pt idx="2576">
                  <c:v>45034</c:v>
                </c:pt>
                <c:pt idx="2577">
                  <c:v>45034</c:v>
                </c:pt>
                <c:pt idx="2578">
                  <c:v>45034</c:v>
                </c:pt>
                <c:pt idx="2579">
                  <c:v>45034</c:v>
                </c:pt>
                <c:pt idx="2580">
                  <c:v>45034</c:v>
                </c:pt>
                <c:pt idx="2581">
                  <c:v>45034</c:v>
                </c:pt>
                <c:pt idx="2582">
                  <c:v>45034</c:v>
                </c:pt>
                <c:pt idx="2583">
                  <c:v>45034</c:v>
                </c:pt>
                <c:pt idx="2584">
                  <c:v>45034</c:v>
                </c:pt>
                <c:pt idx="2585">
                  <c:v>45034</c:v>
                </c:pt>
                <c:pt idx="2586">
                  <c:v>45034</c:v>
                </c:pt>
                <c:pt idx="2587">
                  <c:v>45034</c:v>
                </c:pt>
                <c:pt idx="2588">
                  <c:v>45034</c:v>
                </c:pt>
                <c:pt idx="2589">
                  <c:v>45034</c:v>
                </c:pt>
                <c:pt idx="2590">
                  <c:v>45035</c:v>
                </c:pt>
                <c:pt idx="2591">
                  <c:v>45035</c:v>
                </c:pt>
                <c:pt idx="2592">
                  <c:v>45035</c:v>
                </c:pt>
                <c:pt idx="2593">
                  <c:v>45035</c:v>
                </c:pt>
                <c:pt idx="2594">
                  <c:v>45035</c:v>
                </c:pt>
                <c:pt idx="2595">
                  <c:v>45035</c:v>
                </c:pt>
                <c:pt idx="2596">
                  <c:v>45035</c:v>
                </c:pt>
                <c:pt idx="2597">
                  <c:v>45035</c:v>
                </c:pt>
                <c:pt idx="2598">
                  <c:v>45035</c:v>
                </c:pt>
                <c:pt idx="2599">
                  <c:v>45035</c:v>
                </c:pt>
                <c:pt idx="2600">
                  <c:v>45035</c:v>
                </c:pt>
                <c:pt idx="2601">
                  <c:v>45035</c:v>
                </c:pt>
                <c:pt idx="2602">
                  <c:v>45035</c:v>
                </c:pt>
                <c:pt idx="2603">
                  <c:v>45035</c:v>
                </c:pt>
                <c:pt idx="2604">
                  <c:v>45035</c:v>
                </c:pt>
                <c:pt idx="2605">
                  <c:v>45035</c:v>
                </c:pt>
                <c:pt idx="2606">
                  <c:v>45035</c:v>
                </c:pt>
                <c:pt idx="2607">
                  <c:v>45035</c:v>
                </c:pt>
                <c:pt idx="2608">
                  <c:v>45035</c:v>
                </c:pt>
                <c:pt idx="2609">
                  <c:v>45035</c:v>
                </c:pt>
                <c:pt idx="2610">
                  <c:v>45035</c:v>
                </c:pt>
                <c:pt idx="2611">
                  <c:v>45035</c:v>
                </c:pt>
                <c:pt idx="2612">
                  <c:v>45035</c:v>
                </c:pt>
                <c:pt idx="2613">
                  <c:v>45035</c:v>
                </c:pt>
                <c:pt idx="2614">
                  <c:v>45036</c:v>
                </c:pt>
                <c:pt idx="2615">
                  <c:v>45036</c:v>
                </c:pt>
                <c:pt idx="2616">
                  <c:v>45036</c:v>
                </c:pt>
                <c:pt idx="2617">
                  <c:v>45036</c:v>
                </c:pt>
                <c:pt idx="2618">
                  <c:v>45036</c:v>
                </c:pt>
                <c:pt idx="2619">
                  <c:v>45036</c:v>
                </c:pt>
                <c:pt idx="2620">
                  <c:v>45036</c:v>
                </c:pt>
                <c:pt idx="2621">
                  <c:v>45036</c:v>
                </c:pt>
                <c:pt idx="2622">
                  <c:v>45036</c:v>
                </c:pt>
                <c:pt idx="2623">
                  <c:v>45036</c:v>
                </c:pt>
                <c:pt idx="2624">
                  <c:v>45036</c:v>
                </c:pt>
                <c:pt idx="2625">
                  <c:v>45036</c:v>
                </c:pt>
                <c:pt idx="2626">
                  <c:v>45036</c:v>
                </c:pt>
                <c:pt idx="2627">
                  <c:v>45036</c:v>
                </c:pt>
                <c:pt idx="2628">
                  <c:v>45036</c:v>
                </c:pt>
                <c:pt idx="2629">
                  <c:v>45036</c:v>
                </c:pt>
                <c:pt idx="2630">
                  <c:v>45036</c:v>
                </c:pt>
                <c:pt idx="2631">
                  <c:v>45036</c:v>
                </c:pt>
                <c:pt idx="2632">
                  <c:v>45036</c:v>
                </c:pt>
                <c:pt idx="2633">
                  <c:v>45036</c:v>
                </c:pt>
                <c:pt idx="2634">
                  <c:v>45036</c:v>
                </c:pt>
                <c:pt idx="2635">
                  <c:v>45036</c:v>
                </c:pt>
                <c:pt idx="2636">
                  <c:v>45036</c:v>
                </c:pt>
                <c:pt idx="2637">
                  <c:v>45036</c:v>
                </c:pt>
                <c:pt idx="2638">
                  <c:v>45037</c:v>
                </c:pt>
                <c:pt idx="2639">
                  <c:v>45037</c:v>
                </c:pt>
                <c:pt idx="2640">
                  <c:v>45037</c:v>
                </c:pt>
                <c:pt idx="2641">
                  <c:v>45037</c:v>
                </c:pt>
                <c:pt idx="2642">
                  <c:v>45037</c:v>
                </c:pt>
                <c:pt idx="2643">
                  <c:v>45037</c:v>
                </c:pt>
                <c:pt idx="2644">
                  <c:v>45037</c:v>
                </c:pt>
                <c:pt idx="2645">
                  <c:v>45037</c:v>
                </c:pt>
                <c:pt idx="2646">
                  <c:v>45037</c:v>
                </c:pt>
                <c:pt idx="2647">
                  <c:v>45037</c:v>
                </c:pt>
                <c:pt idx="2648">
                  <c:v>45037</c:v>
                </c:pt>
                <c:pt idx="2649">
                  <c:v>45037</c:v>
                </c:pt>
                <c:pt idx="2650">
                  <c:v>45037</c:v>
                </c:pt>
                <c:pt idx="2651">
                  <c:v>45037</c:v>
                </c:pt>
                <c:pt idx="2652">
                  <c:v>45037</c:v>
                </c:pt>
                <c:pt idx="2653">
                  <c:v>45037</c:v>
                </c:pt>
                <c:pt idx="2654">
                  <c:v>45037</c:v>
                </c:pt>
                <c:pt idx="2655">
                  <c:v>45037</c:v>
                </c:pt>
                <c:pt idx="2656">
                  <c:v>45037</c:v>
                </c:pt>
                <c:pt idx="2657">
                  <c:v>45037</c:v>
                </c:pt>
                <c:pt idx="2658">
                  <c:v>45037</c:v>
                </c:pt>
                <c:pt idx="2659">
                  <c:v>45037</c:v>
                </c:pt>
                <c:pt idx="2660">
                  <c:v>45037</c:v>
                </c:pt>
                <c:pt idx="2661">
                  <c:v>45037</c:v>
                </c:pt>
                <c:pt idx="2662">
                  <c:v>45038</c:v>
                </c:pt>
                <c:pt idx="2663">
                  <c:v>45038</c:v>
                </c:pt>
                <c:pt idx="2664">
                  <c:v>45038</c:v>
                </c:pt>
                <c:pt idx="2665">
                  <c:v>45038</c:v>
                </c:pt>
                <c:pt idx="2666">
                  <c:v>45038</c:v>
                </c:pt>
                <c:pt idx="2667">
                  <c:v>45038</c:v>
                </c:pt>
                <c:pt idx="2668">
                  <c:v>45038</c:v>
                </c:pt>
                <c:pt idx="2669">
                  <c:v>45038</c:v>
                </c:pt>
                <c:pt idx="2670">
                  <c:v>45038</c:v>
                </c:pt>
                <c:pt idx="2671">
                  <c:v>45038</c:v>
                </c:pt>
                <c:pt idx="2672">
                  <c:v>45038</c:v>
                </c:pt>
                <c:pt idx="2673">
                  <c:v>45038</c:v>
                </c:pt>
                <c:pt idx="2674">
                  <c:v>45038</c:v>
                </c:pt>
                <c:pt idx="2675">
                  <c:v>45038</c:v>
                </c:pt>
                <c:pt idx="2676">
                  <c:v>45038</c:v>
                </c:pt>
                <c:pt idx="2677">
                  <c:v>45038</c:v>
                </c:pt>
                <c:pt idx="2678">
                  <c:v>45038</c:v>
                </c:pt>
                <c:pt idx="2679">
                  <c:v>45038</c:v>
                </c:pt>
                <c:pt idx="2680">
                  <c:v>45038</c:v>
                </c:pt>
                <c:pt idx="2681">
                  <c:v>45038</c:v>
                </c:pt>
                <c:pt idx="2682">
                  <c:v>45038</c:v>
                </c:pt>
                <c:pt idx="2683">
                  <c:v>45038</c:v>
                </c:pt>
                <c:pt idx="2684">
                  <c:v>45038</c:v>
                </c:pt>
                <c:pt idx="2685">
                  <c:v>45038</c:v>
                </c:pt>
                <c:pt idx="2686">
                  <c:v>45039</c:v>
                </c:pt>
                <c:pt idx="2687">
                  <c:v>45039</c:v>
                </c:pt>
                <c:pt idx="2688">
                  <c:v>45039</c:v>
                </c:pt>
                <c:pt idx="2689">
                  <c:v>45039</c:v>
                </c:pt>
                <c:pt idx="2690">
                  <c:v>45039</c:v>
                </c:pt>
                <c:pt idx="2691">
                  <c:v>45039</c:v>
                </c:pt>
                <c:pt idx="2692">
                  <c:v>45039</c:v>
                </c:pt>
                <c:pt idx="2693">
                  <c:v>45039</c:v>
                </c:pt>
                <c:pt idx="2694">
                  <c:v>45039</c:v>
                </c:pt>
                <c:pt idx="2695">
                  <c:v>45039</c:v>
                </c:pt>
                <c:pt idx="2696">
                  <c:v>45039</c:v>
                </c:pt>
                <c:pt idx="2697">
                  <c:v>45039</c:v>
                </c:pt>
                <c:pt idx="2698">
                  <c:v>45039</c:v>
                </c:pt>
                <c:pt idx="2699">
                  <c:v>45039</c:v>
                </c:pt>
                <c:pt idx="2700">
                  <c:v>45039</c:v>
                </c:pt>
                <c:pt idx="2701">
                  <c:v>45039</c:v>
                </c:pt>
                <c:pt idx="2702">
                  <c:v>45039</c:v>
                </c:pt>
                <c:pt idx="2703">
                  <c:v>45039</c:v>
                </c:pt>
                <c:pt idx="2704">
                  <c:v>45039</c:v>
                </c:pt>
                <c:pt idx="2705">
                  <c:v>45039</c:v>
                </c:pt>
                <c:pt idx="2706">
                  <c:v>45039</c:v>
                </c:pt>
                <c:pt idx="2707">
                  <c:v>45039</c:v>
                </c:pt>
                <c:pt idx="2708">
                  <c:v>45039</c:v>
                </c:pt>
                <c:pt idx="2709">
                  <c:v>45039</c:v>
                </c:pt>
                <c:pt idx="2710">
                  <c:v>45040</c:v>
                </c:pt>
                <c:pt idx="2711">
                  <c:v>45040</c:v>
                </c:pt>
                <c:pt idx="2712">
                  <c:v>45040</c:v>
                </c:pt>
                <c:pt idx="2713">
                  <c:v>45040</c:v>
                </c:pt>
                <c:pt idx="2714">
                  <c:v>45040</c:v>
                </c:pt>
                <c:pt idx="2715">
                  <c:v>45040</c:v>
                </c:pt>
                <c:pt idx="2716">
                  <c:v>45040</c:v>
                </c:pt>
                <c:pt idx="2717">
                  <c:v>45040</c:v>
                </c:pt>
                <c:pt idx="2718">
                  <c:v>45040</c:v>
                </c:pt>
                <c:pt idx="2719">
                  <c:v>45040</c:v>
                </c:pt>
                <c:pt idx="2720">
                  <c:v>45040</c:v>
                </c:pt>
                <c:pt idx="2721">
                  <c:v>45040</c:v>
                </c:pt>
                <c:pt idx="2722">
                  <c:v>45040</c:v>
                </c:pt>
                <c:pt idx="2723">
                  <c:v>45040</c:v>
                </c:pt>
                <c:pt idx="2724">
                  <c:v>45040</c:v>
                </c:pt>
                <c:pt idx="2725">
                  <c:v>45040</c:v>
                </c:pt>
                <c:pt idx="2726">
                  <c:v>45040</c:v>
                </c:pt>
                <c:pt idx="2727">
                  <c:v>45040</c:v>
                </c:pt>
                <c:pt idx="2728">
                  <c:v>45040</c:v>
                </c:pt>
                <c:pt idx="2729">
                  <c:v>45040</c:v>
                </c:pt>
                <c:pt idx="2730">
                  <c:v>45040</c:v>
                </c:pt>
                <c:pt idx="2731">
                  <c:v>45040</c:v>
                </c:pt>
                <c:pt idx="2732">
                  <c:v>45040</c:v>
                </c:pt>
                <c:pt idx="2733">
                  <c:v>45040</c:v>
                </c:pt>
                <c:pt idx="2734">
                  <c:v>45041</c:v>
                </c:pt>
                <c:pt idx="2735">
                  <c:v>45041</c:v>
                </c:pt>
                <c:pt idx="2736">
                  <c:v>45041</c:v>
                </c:pt>
                <c:pt idx="2737">
                  <c:v>45041</c:v>
                </c:pt>
                <c:pt idx="2738">
                  <c:v>45041</c:v>
                </c:pt>
                <c:pt idx="2739">
                  <c:v>45041</c:v>
                </c:pt>
                <c:pt idx="2740">
                  <c:v>45041</c:v>
                </c:pt>
                <c:pt idx="2741">
                  <c:v>45041</c:v>
                </c:pt>
                <c:pt idx="2742">
                  <c:v>45041</c:v>
                </c:pt>
                <c:pt idx="2743">
                  <c:v>45041</c:v>
                </c:pt>
                <c:pt idx="2744">
                  <c:v>45041</c:v>
                </c:pt>
                <c:pt idx="2745">
                  <c:v>45041</c:v>
                </c:pt>
                <c:pt idx="2746">
                  <c:v>45041</c:v>
                </c:pt>
                <c:pt idx="2747">
                  <c:v>45041</c:v>
                </c:pt>
                <c:pt idx="2748">
                  <c:v>45041</c:v>
                </c:pt>
                <c:pt idx="2749">
                  <c:v>45041</c:v>
                </c:pt>
                <c:pt idx="2750">
                  <c:v>45041</c:v>
                </c:pt>
                <c:pt idx="2751">
                  <c:v>45041</c:v>
                </c:pt>
                <c:pt idx="2752">
                  <c:v>45041</c:v>
                </c:pt>
                <c:pt idx="2753">
                  <c:v>45041</c:v>
                </c:pt>
                <c:pt idx="2754">
                  <c:v>45041</c:v>
                </c:pt>
                <c:pt idx="2755">
                  <c:v>45041</c:v>
                </c:pt>
                <c:pt idx="2756">
                  <c:v>45041</c:v>
                </c:pt>
                <c:pt idx="2757">
                  <c:v>45041</c:v>
                </c:pt>
                <c:pt idx="2758">
                  <c:v>45042</c:v>
                </c:pt>
                <c:pt idx="2759">
                  <c:v>45042</c:v>
                </c:pt>
                <c:pt idx="2760">
                  <c:v>45042</c:v>
                </c:pt>
                <c:pt idx="2761">
                  <c:v>45042</c:v>
                </c:pt>
                <c:pt idx="2762">
                  <c:v>45042</c:v>
                </c:pt>
                <c:pt idx="2763">
                  <c:v>45042</c:v>
                </c:pt>
                <c:pt idx="2764">
                  <c:v>45042</c:v>
                </c:pt>
                <c:pt idx="2765">
                  <c:v>45042</c:v>
                </c:pt>
                <c:pt idx="2766">
                  <c:v>45042</c:v>
                </c:pt>
                <c:pt idx="2767">
                  <c:v>45042</c:v>
                </c:pt>
                <c:pt idx="2768">
                  <c:v>45042</c:v>
                </c:pt>
                <c:pt idx="2769">
                  <c:v>45042</c:v>
                </c:pt>
                <c:pt idx="2770">
                  <c:v>45042</c:v>
                </c:pt>
                <c:pt idx="2771">
                  <c:v>45042</c:v>
                </c:pt>
                <c:pt idx="2772">
                  <c:v>45042</c:v>
                </c:pt>
                <c:pt idx="2773">
                  <c:v>45042</c:v>
                </c:pt>
                <c:pt idx="2774">
                  <c:v>45042</c:v>
                </c:pt>
                <c:pt idx="2775">
                  <c:v>45042</c:v>
                </c:pt>
                <c:pt idx="2776">
                  <c:v>45042</c:v>
                </c:pt>
                <c:pt idx="2777">
                  <c:v>45042</c:v>
                </c:pt>
                <c:pt idx="2778">
                  <c:v>45042</c:v>
                </c:pt>
                <c:pt idx="2779">
                  <c:v>45042</c:v>
                </c:pt>
                <c:pt idx="2780">
                  <c:v>45042</c:v>
                </c:pt>
                <c:pt idx="2781">
                  <c:v>45042</c:v>
                </c:pt>
                <c:pt idx="2782">
                  <c:v>45043</c:v>
                </c:pt>
                <c:pt idx="2783">
                  <c:v>45043</c:v>
                </c:pt>
                <c:pt idx="2784">
                  <c:v>45043</c:v>
                </c:pt>
                <c:pt idx="2785">
                  <c:v>45043</c:v>
                </c:pt>
                <c:pt idx="2786">
                  <c:v>45043</c:v>
                </c:pt>
                <c:pt idx="2787">
                  <c:v>45043</c:v>
                </c:pt>
                <c:pt idx="2788">
                  <c:v>45043</c:v>
                </c:pt>
                <c:pt idx="2789">
                  <c:v>45043</c:v>
                </c:pt>
                <c:pt idx="2790">
                  <c:v>45043</c:v>
                </c:pt>
                <c:pt idx="2791">
                  <c:v>45043</c:v>
                </c:pt>
                <c:pt idx="2792">
                  <c:v>45043</c:v>
                </c:pt>
                <c:pt idx="2793">
                  <c:v>45043</c:v>
                </c:pt>
                <c:pt idx="2794">
                  <c:v>45043</c:v>
                </c:pt>
                <c:pt idx="2795">
                  <c:v>45043</c:v>
                </c:pt>
                <c:pt idx="2796">
                  <c:v>45043</c:v>
                </c:pt>
                <c:pt idx="2797">
                  <c:v>45043</c:v>
                </c:pt>
                <c:pt idx="2798">
                  <c:v>45043</c:v>
                </c:pt>
                <c:pt idx="2799">
                  <c:v>45043</c:v>
                </c:pt>
                <c:pt idx="2800">
                  <c:v>45043</c:v>
                </c:pt>
                <c:pt idx="2801">
                  <c:v>45043</c:v>
                </c:pt>
                <c:pt idx="2802">
                  <c:v>45043</c:v>
                </c:pt>
                <c:pt idx="2803">
                  <c:v>45043</c:v>
                </c:pt>
                <c:pt idx="2804">
                  <c:v>45043</c:v>
                </c:pt>
                <c:pt idx="2805">
                  <c:v>45043</c:v>
                </c:pt>
                <c:pt idx="2806">
                  <c:v>45044</c:v>
                </c:pt>
                <c:pt idx="2807">
                  <c:v>45044</c:v>
                </c:pt>
                <c:pt idx="2808">
                  <c:v>45044</c:v>
                </c:pt>
                <c:pt idx="2809">
                  <c:v>45044</c:v>
                </c:pt>
                <c:pt idx="2810">
                  <c:v>45044</c:v>
                </c:pt>
                <c:pt idx="2811">
                  <c:v>45044</c:v>
                </c:pt>
                <c:pt idx="2812">
                  <c:v>45044</c:v>
                </c:pt>
                <c:pt idx="2813">
                  <c:v>45044</c:v>
                </c:pt>
                <c:pt idx="2814">
                  <c:v>45044</c:v>
                </c:pt>
                <c:pt idx="2815">
                  <c:v>45044</c:v>
                </c:pt>
                <c:pt idx="2816">
                  <c:v>45044</c:v>
                </c:pt>
                <c:pt idx="2817">
                  <c:v>45044</c:v>
                </c:pt>
                <c:pt idx="2818">
                  <c:v>45044</c:v>
                </c:pt>
                <c:pt idx="2819">
                  <c:v>45044</c:v>
                </c:pt>
                <c:pt idx="2820">
                  <c:v>45044</c:v>
                </c:pt>
                <c:pt idx="2821">
                  <c:v>45044</c:v>
                </c:pt>
                <c:pt idx="2822">
                  <c:v>45044</c:v>
                </c:pt>
                <c:pt idx="2823">
                  <c:v>45044</c:v>
                </c:pt>
                <c:pt idx="2824">
                  <c:v>45044</c:v>
                </c:pt>
                <c:pt idx="2825">
                  <c:v>45044</c:v>
                </c:pt>
                <c:pt idx="2826">
                  <c:v>45044</c:v>
                </c:pt>
                <c:pt idx="2827">
                  <c:v>45044</c:v>
                </c:pt>
                <c:pt idx="2828">
                  <c:v>45044</c:v>
                </c:pt>
                <c:pt idx="2829">
                  <c:v>45044</c:v>
                </c:pt>
                <c:pt idx="2830">
                  <c:v>45045</c:v>
                </c:pt>
                <c:pt idx="2831">
                  <c:v>45045</c:v>
                </c:pt>
                <c:pt idx="2832">
                  <c:v>45045</c:v>
                </c:pt>
                <c:pt idx="2833">
                  <c:v>45045</c:v>
                </c:pt>
                <c:pt idx="2834">
                  <c:v>45045</c:v>
                </c:pt>
                <c:pt idx="2835">
                  <c:v>45045</c:v>
                </c:pt>
                <c:pt idx="2836">
                  <c:v>45045</c:v>
                </c:pt>
                <c:pt idx="2837">
                  <c:v>45045</c:v>
                </c:pt>
                <c:pt idx="2838">
                  <c:v>45045</c:v>
                </c:pt>
                <c:pt idx="2839">
                  <c:v>45045</c:v>
                </c:pt>
                <c:pt idx="2840">
                  <c:v>45045</c:v>
                </c:pt>
                <c:pt idx="2841">
                  <c:v>45045</c:v>
                </c:pt>
                <c:pt idx="2842">
                  <c:v>45045</c:v>
                </c:pt>
                <c:pt idx="2843">
                  <c:v>45045</c:v>
                </c:pt>
                <c:pt idx="2844">
                  <c:v>45045</c:v>
                </c:pt>
                <c:pt idx="2845">
                  <c:v>45045</c:v>
                </c:pt>
                <c:pt idx="2846">
                  <c:v>45045</c:v>
                </c:pt>
                <c:pt idx="2847">
                  <c:v>45045</c:v>
                </c:pt>
                <c:pt idx="2848">
                  <c:v>45045</c:v>
                </c:pt>
                <c:pt idx="2849">
                  <c:v>45045</c:v>
                </c:pt>
                <c:pt idx="2850">
                  <c:v>45045</c:v>
                </c:pt>
                <c:pt idx="2851">
                  <c:v>45045</c:v>
                </c:pt>
                <c:pt idx="2852">
                  <c:v>45045</c:v>
                </c:pt>
                <c:pt idx="2853">
                  <c:v>45045</c:v>
                </c:pt>
                <c:pt idx="2854">
                  <c:v>45046</c:v>
                </c:pt>
                <c:pt idx="2855">
                  <c:v>45046</c:v>
                </c:pt>
                <c:pt idx="2856">
                  <c:v>45046</c:v>
                </c:pt>
                <c:pt idx="2857">
                  <c:v>45046</c:v>
                </c:pt>
                <c:pt idx="2858">
                  <c:v>45046</c:v>
                </c:pt>
                <c:pt idx="2859">
                  <c:v>45046</c:v>
                </c:pt>
                <c:pt idx="2860">
                  <c:v>45046</c:v>
                </c:pt>
                <c:pt idx="2861">
                  <c:v>45046</c:v>
                </c:pt>
                <c:pt idx="2862">
                  <c:v>45046</c:v>
                </c:pt>
                <c:pt idx="2863">
                  <c:v>45046</c:v>
                </c:pt>
                <c:pt idx="2864">
                  <c:v>45046</c:v>
                </c:pt>
                <c:pt idx="2865">
                  <c:v>45046</c:v>
                </c:pt>
                <c:pt idx="2866">
                  <c:v>45046</c:v>
                </c:pt>
                <c:pt idx="2867">
                  <c:v>45046</c:v>
                </c:pt>
                <c:pt idx="2868">
                  <c:v>45046</c:v>
                </c:pt>
                <c:pt idx="2869">
                  <c:v>45046</c:v>
                </c:pt>
                <c:pt idx="2870">
                  <c:v>45046</c:v>
                </c:pt>
                <c:pt idx="2871">
                  <c:v>45046</c:v>
                </c:pt>
                <c:pt idx="2872">
                  <c:v>45046</c:v>
                </c:pt>
                <c:pt idx="2873">
                  <c:v>45046</c:v>
                </c:pt>
                <c:pt idx="2874">
                  <c:v>45046</c:v>
                </c:pt>
                <c:pt idx="2875">
                  <c:v>45046</c:v>
                </c:pt>
                <c:pt idx="2876">
                  <c:v>45046</c:v>
                </c:pt>
                <c:pt idx="2877">
                  <c:v>45046</c:v>
                </c:pt>
                <c:pt idx="2878">
                  <c:v>45047</c:v>
                </c:pt>
                <c:pt idx="2879">
                  <c:v>45047</c:v>
                </c:pt>
                <c:pt idx="2880">
                  <c:v>45047</c:v>
                </c:pt>
                <c:pt idx="2881">
                  <c:v>45047</c:v>
                </c:pt>
                <c:pt idx="2882">
                  <c:v>45047</c:v>
                </c:pt>
                <c:pt idx="2883">
                  <c:v>45047</c:v>
                </c:pt>
                <c:pt idx="2884">
                  <c:v>45047</c:v>
                </c:pt>
                <c:pt idx="2885">
                  <c:v>45047</c:v>
                </c:pt>
                <c:pt idx="2886">
                  <c:v>45047</c:v>
                </c:pt>
                <c:pt idx="2887">
                  <c:v>45047</c:v>
                </c:pt>
                <c:pt idx="2888">
                  <c:v>45047</c:v>
                </c:pt>
                <c:pt idx="2889">
                  <c:v>45047</c:v>
                </c:pt>
                <c:pt idx="2890">
                  <c:v>45047</c:v>
                </c:pt>
                <c:pt idx="2891">
                  <c:v>45047</c:v>
                </c:pt>
                <c:pt idx="2892">
                  <c:v>45047</c:v>
                </c:pt>
                <c:pt idx="2893">
                  <c:v>45047</c:v>
                </c:pt>
                <c:pt idx="2894">
                  <c:v>45047</c:v>
                </c:pt>
                <c:pt idx="2895">
                  <c:v>45047</c:v>
                </c:pt>
                <c:pt idx="2896">
                  <c:v>45047</c:v>
                </c:pt>
                <c:pt idx="2897">
                  <c:v>45047</c:v>
                </c:pt>
                <c:pt idx="2898">
                  <c:v>45047</c:v>
                </c:pt>
                <c:pt idx="2899">
                  <c:v>45047</c:v>
                </c:pt>
                <c:pt idx="2900">
                  <c:v>45047</c:v>
                </c:pt>
                <c:pt idx="2901">
                  <c:v>45047</c:v>
                </c:pt>
                <c:pt idx="2902">
                  <c:v>45048</c:v>
                </c:pt>
                <c:pt idx="2903">
                  <c:v>45048</c:v>
                </c:pt>
                <c:pt idx="2904">
                  <c:v>45048</c:v>
                </c:pt>
                <c:pt idx="2905">
                  <c:v>45048</c:v>
                </c:pt>
                <c:pt idx="2906">
                  <c:v>45048</c:v>
                </c:pt>
                <c:pt idx="2907">
                  <c:v>45048</c:v>
                </c:pt>
                <c:pt idx="2908">
                  <c:v>45048</c:v>
                </c:pt>
                <c:pt idx="2909">
                  <c:v>45048</c:v>
                </c:pt>
                <c:pt idx="2910">
                  <c:v>45048</c:v>
                </c:pt>
                <c:pt idx="2911">
                  <c:v>45048</c:v>
                </c:pt>
                <c:pt idx="2912">
                  <c:v>45048</c:v>
                </c:pt>
                <c:pt idx="2913">
                  <c:v>45048</c:v>
                </c:pt>
                <c:pt idx="2914">
                  <c:v>45048</c:v>
                </c:pt>
                <c:pt idx="2915">
                  <c:v>45048</c:v>
                </c:pt>
                <c:pt idx="2916">
                  <c:v>45048</c:v>
                </c:pt>
                <c:pt idx="2917">
                  <c:v>45048</c:v>
                </c:pt>
                <c:pt idx="2918">
                  <c:v>45048</c:v>
                </c:pt>
                <c:pt idx="2919">
                  <c:v>45048</c:v>
                </c:pt>
                <c:pt idx="2920">
                  <c:v>45048</c:v>
                </c:pt>
                <c:pt idx="2921">
                  <c:v>45048</c:v>
                </c:pt>
                <c:pt idx="2922">
                  <c:v>45048</c:v>
                </c:pt>
                <c:pt idx="2923">
                  <c:v>45048</c:v>
                </c:pt>
                <c:pt idx="2924">
                  <c:v>45048</c:v>
                </c:pt>
                <c:pt idx="2925">
                  <c:v>45048</c:v>
                </c:pt>
                <c:pt idx="2926">
                  <c:v>45049</c:v>
                </c:pt>
                <c:pt idx="2927">
                  <c:v>45049</c:v>
                </c:pt>
                <c:pt idx="2928">
                  <c:v>45049</c:v>
                </c:pt>
                <c:pt idx="2929">
                  <c:v>45049</c:v>
                </c:pt>
                <c:pt idx="2930">
                  <c:v>45049</c:v>
                </c:pt>
                <c:pt idx="2931">
                  <c:v>45049</c:v>
                </c:pt>
                <c:pt idx="2932">
                  <c:v>45049</c:v>
                </c:pt>
                <c:pt idx="2933">
                  <c:v>45049</c:v>
                </c:pt>
                <c:pt idx="2934">
                  <c:v>45049</c:v>
                </c:pt>
                <c:pt idx="2935">
                  <c:v>45049</c:v>
                </c:pt>
                <c:pt idx="2936">
                  <c:v>45049</c:v>
                </c:pt>
                <c:pt idx="2937">
                  <c:v>45049</c:v>
                </c:pt>
                <c:pt idx="2938">
                  <c:v>45049</c:v>
                </c:pt>
                <c:pt idx="2939">
                  <c:v>45049</c:v>
                </c:pt>
                <c:pt idx="2940">
                  <c:v>45049</c:v>
                </c:pt>
                <c:pt idx="2941">
                  <c:v>45049</c:v>
                </c:pt>
                <c:pt idx="2942">
                  <c:v>45049</c:v>
                </c:pt>
                <c:pt idx="2943">
                  <c:v>45049</c:v>
                </c:pt>
                <c:pt idx="2944">
                  <c:v>45049</c:v>
                </c:pt>
                <c:pt idx="2945">
                  <c:v>45049</c:v>
                </c:pt>
                <c:pt idx="2946">
                  <c:v>45049</c:v>
                </c:pt>
                <c:pt idx="2947">
                  <c:v>45049</c:v>
                </c:pt>
                <c:pt idx="2948">
                  <c:v>45049</c:v>
                </c:pt>
                <c:pt idx="2949">
                  <c:v>45049</c:v>
                </c:pt>
                <c:pt idx="2950">
                  <c:v>45050</c:v>
                </c:pt>
                <c:pt idx="2951">
                  <c:v>45050</c:v>
                </c:pt>
                <c:pt idx="2952">
                  <c:v>45050</c:v>
                </c:pt>
                <c:pt idx="2953">
                  <c:v>45050</c:v>
                </c:pt>
                <c:pt idx="2954">
                  <c:v>45050</c:v>
                </c:pt>
                <c:pt idx="2955">
                  <c:v>45050</c:v>
                </c:pt>
                <c:pt idx="2956">
                  <c:v>45050</c:v>
                </c:pt>
                <c:pt idx="2957">
                  <c:v>45050</c:v>
                </c:pt>
                <c:pt idx="2958">
                  <c:v>45050</c:v>
                </c:pt>
                <c:pt idx="2959">
                  <c:v>45050</c:v>
                </c:pt>
                <c:pt idx="2960">
                  <c:v>45050</c:v>
                </c:pt>
                <c:pt idx="2961">
                  <c:v>45050</c:v>
                </c:pt>
                <c:pt idx="2962">
                  <c:v>45050</c:v>
                </c:pt>
                <c:pt idx="2963">
                  <c:v>45050</c:v>
                </c:pt>
                <c:pt idx="2964">
                  <c:v>45050</c:v>
                </c:pt>
                <c:pt idx="2965">
                  <c:v>45050</c:v>
                </c:pt>
                <c:pt idx="2966">
                  <c:v>45050</c:v>
                </c:pt>
                <c:pt idx="2967">
                  <c:v>45050</c:v>
                </c:pt>
                <c:pt idx="2968">
                  <c:v>45050</c:v>
                </c:pt>
                <c:pt idx="2969">
                  <c:v>45050</c:v>
                </c:pt>
                <c:pt idx="2970">
                  <c:v>45050</c:v>
                </c:pt>
                <c:pt idx="2971">
                  <c:v>45050</c:v>
                </c:pt>
                <c:pt idx="2972">
                  <c:v>45050</c:v>
                </c:pt>
                <c:pt idx="2973">
                  <c:v>45050</c:v>
                </c:pt>
                <c:pt idx="2974">
                  <c:v>45051</c:v>
                </c:pt>
                <c:pt idx="2975">
                  <c:v>45051</c:v>
                </c:pt>
                <c:pt idx="2976">
                  <c:v>45051</c:v>
                </c:pt>
                <c:pt idx="2977">
                  <c:v>45051</c:v>
                </c:pt>
                <c:pt idx="2978">
                  <c:v>45051</c:v>
                </c:pt>
                <c:pt idx="2979">
                  <c:v>45051</c:v>
                </c:pt>
                <c:pt idx="2980">
                  <c:v>45051</c:v>
                </c:pt>
                <c:pt idx="2981">
                  <c:v>45051</c:v>
                </c:pt>
                <c:pt idx="2982">
                  <c:v>45051</c:v>
                </c:pt>
                <c:pt idx="2983">
                  <c:v>45051</c:v>
                </c:pt>
                <c:pt idx="2984">
                  <c:v>45051</c:v>
                </c:pt>
                <c:pt idx="2985">
                  <c:v>45051</c:v>
                </c:pt>
                <c:pt idx="2986">
                  <c:v>45051</c:v>
                </c:pt>
                <c:pt idx="2987">
                  <c:v>45051</c:v>
                </c:pt>
                <c:pt idx="2988">
                  <c:v>45051</c:v>
                </c:pt>
                <c:pt idx="2989">
                  <c:v>45051</c:v>
                </c:pt>
                <c:pt idx="2990">
                  <c:v>45051</c:v>
                </c:pt>
                <c:pt idx="2991">
                  <c:v>45051</c:v>
                </c:pt>
                <c:pt idx="2992">
                  <c:v>45051</c:v>
                </c:pt>
                <c:pt idx="2993">
                  <c:v>45051</c:v>
                </c:pt>
                <c:pt idx="2994">
                  <c:v>45051</c:v>
                </c:pt>
                <c:pt idx="2995">
                  <c:v>45051</c:v>
                </c:pt>
                <c:pt idx="2996">
                  <c:v>45051</c:v>
                </c:pt>
                <c:pt idx="2997">
                  <c:v>45051</c:v>
                </c:pt>
                <c:pt idx="2998">
                  <c:v>45052</c:v>
                </c:pt>
                <c:pt idx="2999">
                  <c:v>45052</c:v>
                </c:pt>
                <c:pt idx="3000">
                  <c:v>45052</c:v>
                </c:pt>
                <c:pt idx="3001">
                  <c:v>45052</c:v>
                </c:pt>
                <c:pt idx="3002">
                  <c:v>45052</c:v>
                </c:pt>
                <c:pt idx="3003">
                  <c:v>45052</c:v>
                </c:pt>
                <c:pt idx="3004">
                  <c:v>45052</c:v>
                </c:pt>
                <c:pt idx="3005">
                  <c:v>45052</c:v>
                </c:pt>
                <c:pt idx="3006">
                  <c:v>45052</c:v>
                </c:pt>
                <c:pt idx="3007">
                  <c:v>45052</c:v>
                </c:pt>
                <c:pt idx="3008">
                  <c:v>45052</c:v>
                </c:pt>
                <c:pt idx="3009">
                  <c:v>45052</c:v>
                </c:pt>
                <c:pt idx="3010">
                  <c:v>45052</c:v>
                </c:pt>
                <c:pt idx="3011">
                  <c:v>45052</c:v>
                </c:pt>
                <c:pt idx="3012">
                  <c:v>45052</c:v>
                </c:pt>
                <c:pt idx="3013">
                  <c:v>45052</c:v>
                </c:pt>
                <c:pt idx="3014">
                  <c:v>45052</c:v>
                </c:pt>
                <c:pt idx="3015">
                  <c:v>45052</c:v>
                </c:pt>
                <c:pt idx="3016">
                  <c:v>45052</c:v>
                </c:pt>
                <c:pt idx="3017">
                  <c:v>45052</c:v>
                </c:pt>
                <c:pt idx="3018">
                  <c:v>45052</c:v>
                </c:pt>
                <c:pt idx="3019">
                  <c:v>45052</c:v>
                </c:pt>
                <c:pt idx="3020">
                  <c:v>45052</c:v>
                </c:pt>
                <c:pt idx="3021">
                  <c:v>45052</c:v>
                </c:pt>
                <c:pt idx="3022">
                  <c:v>45053</c:v>
                </c:pt>
                <c:pt idx="3023">
                  <c:v>45053</c:v>
                </c:pt>
                <c:pt idx="3024">
                  <c:v>45053</c:v>
                </c:pt>
                <c:pt idx="3025">
                  <c:v>45053</c:v>
                </c:pt>
                <c:pt idx="3026">
                  <c:v>45053</c:v>
                </c:pt>
                <c:pt idx="3027">
                  <c:v>45053</c:v>
                </c:pt>
                <c:pt idx="3028">
                  <c:v>45053</c:v>
                </c:pt>
                <c:pt idx="3029">
                  <c:v>45053</c:v>
                </c:pt>
                <c:pt idx="3030">
                  <c:v>45053</c:v>
                </c:pt>
                <c:pt idx="3031">
                  <c:v>45053</c:v>
                </c:pt>
                <c:pt idx="3032">
                  <c:v>45053</c:v>
                </c:pt>
                <c:pt idx="3033">
                  <c:v>45053</c:v>
                </c:pt>
                <c:pt idx="3034">
                  <c:v>45053</c:v>
                </c:pt>
                <c:pt idx="3035">
                  <c:v>45053</c:v>
                </c:pt>
                <c:pt idx="3036">
                  <c:v>45053</c:v>
                </c:pt>
                <c:pt idx="3037">
                  <c:v>45053</c:v>
                </c:pt>
                <c:pt idx="3038">
                  <c:v>45053</c:v>
                </c:pt>
                <c:pt idx="3039">
                  <c:v>45053</c:v>
                </c:pt>
                <c:pt idx="3040">
                  <c:v>45053</c:v>
                </c:pt>
                <c:pt idx="3041">
                  <c:v>45053</c:v>
                </c:pt>
                <c:pt idx="3042">
                  <c:v>45053</c:v>
                </c:pt>
                <c:pt idx="3043">
                  <c:v>45053</c:v>
                </c:pt>
                <c:pt idx="3044">
                  <c:v>45053</c:v>
                </c:pt>
                <c:pt idx="3045">
                  <c:v>45053</c:v>
                </c:pt>
                <c:pt idx="3046">
                  <c:v>45054</c:v>
                </c:pt>
                <c:pt idx="3047">
                  <c:v>45054</c:v>
                </c:pt>
                <c:pt idx="3048">
                  <c:v>45054</c:v>
                </c:pt>
                <c:pt idx="3049">
                  <c:v>45054</c:v>
                </c:pt>
                <c:pt idx="3050">
                  <c:v>45054</c:v>
                </c:pt>
                <c:pt idx="3051">
                  <c:v>45054</c:v>
                </c:pt>
                <c:pt idx="3052">
                  <c:v>45054</c:v>
                </c:pt>
                <c:pt idx="3053">
                  <c:v>45054</c:v>
                </c:pt>
                <c:pt idx="3054">
                  <c:v>45054</c:v>
                </c:pt>
                <c:pt idx="3055">
                  <c:v>45054</c:v>
                </c:pt>
                <c:pt idx="3056">
                  <c:v>45054</c:v>
                </c:pt>
                <c:pt idx="3057">
                  <c:v>45054</c:v>
                </c:pt>
                <c:pt idx="3058">
                  <c:v>45054</c:v>
                </c:pt>
                <c:pt idx="3059">
                  <c:v>45054</c:v>
                </c:pt>
                <c:pt idx="3060">
                  <c:v>45054</c:v>
                </c:pt>
                <c:pt idx="3061">
                  <c:v>45054</c:v>
                </c:pt>
                <c:pt idx="3062">
                  <c:v>45054</c:v>
                </c:pt>
                <c:pt idx="3063">
                  <c:v>45054</c:v>
                </c:pt>
                <c:pt idx="3064">
                  <c:v>45054</c:v>
                </c:pt>
                <c:pt idx="3065">
                  <c:v>45054</c:v>
                </c:pt>
                <c:pt idx="3066">
                  <c:v>45054</c:v>
                </c:pt>
                <c:pt idx="3067">
                  <c:v>45054</c:v>
                </c:pt>
                <c:pt idx="3068">
                  <c:v>45054</c:v>
                </c:pt>
                <c:pt idx="3069">
                  <c:v>45054</c:v>
                </c:pt>
                <c:pt idx="3070">
                  <c:v>45055</c:v>
                </c:pt>
                <c:pt idx="3071">
                  <c:v>45055</c:v>
                </c:pt>
                <c:pt idx="3072">
                  <c:v>45055</c:v>
                </c:pt>
                <c:pt idx="3073">
                  <c:v>45055</c:v>
                </c:pt>
                <c:pt idx="3074">
                  <c:v>45055</c:v>
                </c:pt>
                <c:pt idx="3075">
                  <c:v>45055</c:v>
                </c:pt>
                <c:pt idx="3076">
                  <c:v>45055</c:v>
                </c:pt>
                <c:pt idx="3077">
                  <c:v>45055</c:v>
                </c:pt>
                <c:pt idx="3078">
                  <c:v>45055</c:v>
                </c:pt>
                <c:pt idx="3079">
                  <c:v>45055</c:v>
                </c:pt>
                <c:pt idx="3080">
                  <c:v>45055</c:v>
                </c:pt>
                <c:pt idx="3081">
                  <c:v>45055</c:v>
                </c:pt>
                <c:pt idx="3082">
                  <c:v>45055</c:v>
                </c:pt>
                <c:pt idx="3083">
                  <c:v>45055</c:v>
                </c:pt>
                <c:pt idx="3084">
                  <c:v>45055</c:v>
                </c:pt>
                <c:pt idx="3085">
                  <c:v>45055</c:v>
                </c:pt>
                <c:pt idx="3086">
                  <c:v>45055</c:v>
                </c:pt>
                <c:pt idx="3087">
                  <c:v>45055</c:v>
                </c:pt>
                <c:pt idx="3088">
                  <c:v>45055</c:v>
                </c:pt>
                <c:pt idx="3089">
                  <c:v>45055</c:v>
                </c:pt>
                <c:pt idx="3090">
                  <c:v>45055</c:v>
                </c:pt>
                <c:pt idx="3091">
                  <c:v>45055</c:v>
                </c:pt>
                <c:pt idx="3092">
                  <c:v>45055</c:v>
                </c:pt>
                <c:pt idx="3093">
                  <c:v>45055</c:v>
                </c:pt>
                <c:pt idx="3094">
                  <c:v>45056</c:v>
                </c:pt>
                <c:pt idx="3095">
                  <c:v>45056</c:v>
                </c:pt>
                <c:pt idx="3096">
                  <c:v>45056</c:v>
                </c:pt>
                <c:pt idx="3097">
                  <c:v>45056</c:v>
                </c:pt>
                <c:pt idx="3098">
                  <c:v>45056</c:v>
                </c:pt>
                <c:pt idx="3099">
                  <c:v>45056</c:v>
                </c:pt>
                <c:pt idx="3100">
                  <c:v>45056</c:v>
                </c:pt>
                <c:pt idx="3101">
                  <c:v>45056</c:v>
                </c:pt>
                <c:pt idx="3102">
                  <c:v>45056</c:v>
                </c:pt>
                <c:pt idx="3103">
                  <c:v>45056</c:v>
                </c:pt>
                <c:pt idx="3104">
                  <c:v>45056</c:v>
                </c:pt>
                <c:pt idx="3105">
                  <c:v>45056</c:v>
                </c:pt>
                <c:pt idx="3106">
                  <c:v>45056</c:v>
                </c:pt>
                <c:pt idx="3107">
                  <c:v>45056</c:v>
                </c:pt>
                <c:pt idx="3108">
                  <c:v>45056</c:v>
                </c:pt>
                <c:pt idx="3109">
                  <c:v>45056</c:v>
                </c:pt>
                <c:pt idx="3110">
                  <c:v>45056</c:v>
                </c:pt>
                <c:pt idx="3111">
                  <c:v>45056</c:v>
                </c:pt>
                <c:pt idx="3112">
                  <c:v>45056</c:v>
                </c:pt>
                <c:pt idx="3113">
                  <c:v>45056</c:v>
                </c:pt>
                <c:pt idx="3114">
                  <c:v>45056</c:v>
                </c:pt>
                <c:pt idx="3115">
                  <c:v>45056</c:v>
                </c:pt>
                <c:pt idx="3116">
                  <c:v>45056</c:v>
                </c:pt>
                <c:pt idx="3117">
                  <c:v>45056</c:v>
                </c:pt>
                <c:pt idx="3118">
                  <c:v>45057</c:v>
                </c:pt>
                <c:pt idx="3119">
                  <c:v>45057</c:v>
                </c:pt>
                <c:pt idx="3120">
                  <c:v>45057</c:v>
                </c:pt>
                <c:pt idx="3121">
                  <c:v>45057</c:v>
                </c:pt>
                <c:pt idx="3122">
                  <c:v>45057</c:v>
                </c:pt>
                <c:pt idx="3123">
                  <c:v>45057</c:v>
                </c:pt>
                <c:pt idx="3124">
                  <c:v>45057</c:v>
                </c:pt>
                <c:pt idx="3125">
                  <c:v>45057</c:v>
                </c:pt>
                <c:pt idx="3126">
                  <c:v>45057</c:v>
                </c:pt>
                <c:pt idx="3127">
                  <c:v>45057</c:v>
                </c:pt>
                <c:pt idx="3128">
                  <c:v>45057</c:v>
                </c:pt>
                <c:pt idx="3129">
                  <c:v>45057</c:v>
                </c:pt>
                <c:pt idx="3130">
                  <c:v>45057</c:v>
                </c:pt>
                <c:pt idx="3131">
                  <c:v>45057</c:v>
                </c:pt>
                <c:pt idx="3132">
                  <c:v>45057</c:v>
                </c:pt>
                <c:pt idx="3133">
                  <c:v>45057</c:v>
                </c:pt>
                <c:pt idx="3134">
                  <c:v>45057</c:v>
                </c:pt>
                <c:pt idx="3135">
                  <c:v>45057</c:v>
                </c:pt>
                <c:pt idx="3136">
                  <c:v>45057</c:v>
                </c:pt>
                <c:pt idx="3137">
                  <c:v>45057</c:v>
                </c:pt>
                <c:pt idx="3138">
                  <c:v>45057</c:v>
                </c:pt>
                <c:pt idx="3139">
                  <c:v>45057</c:v>
                </c:pt>
                <c:pt idx="3140">
                  <c:v>45057</c:v>
                </c:pt>
                <c:pt idx="3141">
                  <c:v>45057</c:v>
                </c:pt>
                <c:pt idx="3142">
                  <c:v>45058</c:v>
                </c:pt>
                <c:pt idx="3143">
                  <c:v>45058</c:v>
                </c:pt>
                <c:pt idx="3144">
                  <c:v>45058</c:v>
                </c:pt>
                <c:pt idx="3145">
                  <c:v>45058</c:v>
                </c:pt>
                <c:pt idx="3146">
                  <c:v>45058</c:v>
                </c:pt>
                <c:pt idx="3147">
                  <c:v>45058</c:v>
                </c:pt>
                <c:pt idx="3148">
                  <c:v>45058</c:v>
                </c:pt>
                <c:pt idx="3149">
                  <c:v>45058</c:v>
                </c:pt>
                <c:pt idx="3150">
                  <c:v>45058</c:v>
                </c:pt>
                <c:pt idx="3151">
                  <c:v>45058</c:v>
                </c:pt>
                <c:pt idx="3152">
                  <c:v>45058</c:v>
                </c:pt>
                <c:pt idx="3153">
                  <c:v>45058</c:v>
                </c:pt>
                <c:pt idx="3154">
                  <c:v>45058</c:v>
                </c:pt>
                <c:pt idx="3155">
                  <c:v>45058</c:v>
                </c:pt>
                <c:pt idx="3156">
                  <c:v>45058</c:v>
                </c:pt>
                <c:pt idx="3157">
                  <c:v>45058</c:v>
                </c:pt>
                <c:pt idx="3158">
                  <c:v>45058</c:v>
                </c:pt>
                <c:pt idx="3159">
                  <c:v>45058</c:v>
                </c:pt>
                <c:pt idx="3160">
                  <c:v>45058</c:v>
                </c:pt>
                <c:pt idx="3161">
                  <c:v>45058</c:v>
                </c:pt>
                <c:pt idx="3162">
                  <c:v>45058</c:v>
                </c:pt>
                <c:pt idx="3163">
                  <c:v>45058</c:v>
                </c:pt>
                <c:pt idx="3164">
                  <c:v>45058</c:v>
                </c:pt>
                <c:pt idx="3165">
                  <c:v>45058</c:v>
                </c:pt>
                <c:pt idx="3166">
                  <c:v>45059</c:v>
                </c:pt>
                <c:pt idx="3167">
                  <c:v>45059</c:v>
                </c:pt>
                <c:pt idx="3168">
                  <c:v>45059</c:v>
                </c:pt>
                <c:pt idx="3169">
                  <c:v>45059</c:v>
                </c:pt>
                <c:pt idx="3170">
                  <c:v>45059</c:v>
                </c:pt>
                <c:pt idx="3171">
                  <c:v>45059</c:v>
                </c:pt>
                <c:pt idx="3172">
                  <c:v>45059</c:v>
                </c:pt>
                <c:pt idx="3173">
                  <c:v>45059</c:v>
                </c:pt>
                <c:pt idx="3174">
                  <c:v>45059</c:v>
                </c:pt>
                <c:pt idx="3175">
                  <c:v>45059</c:v>
                </c:pt>
                <c:pt idx="3176">
                  <c:v>45059</c:v>
                </c:pt>
                <c:pt idx="3177">
                  <c:v>45059</c:v>
                </c:pt>
                <c:pt idx="3178">
                  <c:v>45059</c:v>
                </c:pt>
                <c:pt idx="3179">
                  <c:v>45059</c:v>
                </c:pt>
                <c:pt idx="3180">
                  <c:v>45059</c:v>
                </c:pt>
                <c:pt idx="3181">
                  <c:v>45059</c:v>
                </c:pt>
                <c:pt idx="3182">
                  <c:v>45059</c:v>
                </c:pt>
                <c:pt idx="3183">
                  <c:v>45059</c:v>
                </c:pt>
                <c:pt idx="3184">
                  <c:v>45059</c:v>
                </c:pt>
                <c:pt idx="3185">
                  <c:v>45059</c:v>
                </c:pt>
                <c:pt idx="3186">
                  <c:v>45059</c:v>
                </c:pt>
                <c:pt idx="3187">
                  <c:v>45059</c:v>
                </c:pt>
                <c:pt idx="3188">
                  <c:v>45059</c:v>
                </c:pt>
                <c:pt idx="3189">
                  <c:v>45059</c:v>
                </c:pt>
                <c:pt idx="3190">
                  <c:v>45060</c:v>
                </c:pt>
                <c:pt idx="3191">
                  <c:v>45060</c:v>
                </c:pt>
                <c:pt idx="3192">
                  <c:v>45060</c:v>
                </c:pt>
                <c:pt idx="3193">
                  <c:v>45060</c:v>
                </c:pt>
                <c:pt idx="3194">
                  <c:v>45060</c:v>
                </c:pt>
                <c:pt idx="3195">
                  <c:v>45060</c:v>
                </c:pt>
                <c:pt idx="3196">
                  <c:v>45060</c:v>
                </c:pt>
                <c:pt idx="3197">
                  <c:v>45060</c:v>
                </c:pt>
                <c:pt idx="3198">
                  <c:v>45060</c:v>
                </c:pt>
                <c:pt idx="3199">
                  <c:v>45060</c:v>
                </c:pt>
                <c:pt idx="3200">
                  <c:v>45060</c:v>
                </c:pt>
                <c:pt idx="3201">
                  <c:v>45060</c:v>
                </c:pt>
                <c:pt idx="3202">
                  <c:v>45060</c:v>
                </c:pt>
                <c:pt idx="3203">
                  <c:v>45060</c:v>
                </c:pt>
                <c:pt idx="3204">
                  <c:v>45060</c:v>
                </c:pt>
                <c:pt idx="3205">
                  <c:v>45060</c:v>
                </c:pt>
                <c:pt idx="3206">
                  <c:v>45060</c:v>
                </c:pt>
                <c:pt idx="3207">
                  <c:v>45060</c:v>
                </c:pt>
                <c:pt idx="3208">
                  <c:v>45060</c:v>
                </c:pt>
                <c:pt idx="3209">
                  <c:v>45060</c:v>
                </c:pt>
                <c:pt idx="3210">
                  <c:v>45060</c:v>
                </c:pt>
                <c:pt idx="3211">
                  <c:v>45060</c:v>
                </c:pt>
                <c:pt idx="3212">
                  <c:v>45060</c:v>
                </c:pt>
                <c:pt idx="3213">
                  <c:v>45060</c:v>
                </c:pt>
                <c:pt idx="3214">
                  <c:v>45061</c:v>
                </c:pt>
                <c:pt idx="3215">
                  <c:v>45061</c:v>
                </c:pt>
                <c:pt idx="3216">
                  <c:v>45061</c:v>
                </c:pt>
                <c:pt idx="3217">
                  <c:v>45061</c:v>
                </c:pt>
                <c:pt idx="3218">
                  <c:v>45061</c:v>
                </c:pt>
                <c:pt idx="3219">
                  <c:v>45061</c:v>
                </c:pt>
                <c:pt idx="3220">
                  <c:v>45061</c:v>
                </c:pt>
                <c:pt idx="3221">
                  <c:v>45061</c:v>
                </c:pt>
                <c:pt idx="3222">
                  <c:v>45061</c:v>
                </c:pt>
                <c:pt idx="3223">
                  <c:v>45061</c:v>
                </c:pt>
                <c:pt idx="3224">
                  <c:v>45061</c:v>
                </c:pt>
                <c:pt idx="3225">
                  <c:v>45061</c:v>
                </c:pt>
                <c:pt idx="3226">
                  <c:v>45061</c:v>
                </c:pt>
                <c:pt idx="3227">
                  <c:v>45061</c:v>
                </c:pt>
                <c:pt idx="3228">
                  <c:v>45061</c:v>
                </c:pt>
                <c:pt idx="3229">
                  <c:v>45061</c:v>
                </c:pt>
                <c:pt idx="3230">
                  <c:v>45061</c:v>
                </c:pt>
                <c:pt idx="3231">
                  <c:v>45061</c:v>
                </c:pt>
                <c:pt idx="3232">
                  <c:v>45061</c:v>
                </c:pt>
                <c:pt idx="3233">
                  <c:v>45061</c:v>
                </c:pt>
                <c:pt idx="3234">
                  <c:v>45061</c:v>
                </c:pt>
                <c:pt idx="3235">
                  <c:v>45061</c:v>
                </c:pt>
                <c:pt idx="3236">
                  <c:v>45061</c:v>
                </c:pt>
                <c:pt idx="3237">
                  <c:v>45061</c:v>
                </c:pt>
                <c:pt idx="3238">
                  <c:v>45062</c:v>
                </c:pt>
                <c:pt idx="3239">
                  <c:v>45062</c:v>
                </c:pt>
                <c:pt idx="3240">
                  <c:v>45062</c:v>
                </c:pt>
                <c:pt idx="3241">
                  <c:v>45062</c:v>
                </c:pt>
                <c:pt idx="3242">
                  <c:v>45062</c:v>
                </c:pt>
                <c:pt idx="3243">
                  <c:v>45062</c:v>
                </c:pt>
                <c:pt idx="3244">
                  <c:v>45062</c:v>
                </c:pt>
                <c:pt idx="3245">
                  <c:v>45062</c:v>
                </c:pt>
                <c:pt idx="3246">
                  <c:v>45062</c:v>
                </c:pt>
                <c:pt idx="3247">
                  <c:v>45062</c:v>
                </c:pt>
                <c:pt idx="3248">
                  <c:v>45062</c:v>
                </c:pt>
                <c:pt idx="3249">
                  <c:v>45062</c:v>
                </c:pt>
                <c:pt idx="3250">
                  <c:v>45062</c:v>
                </c:pt>
                <c:pt idx="3251">
                  <c:v>45062</c:v>
                </c:pt>
                <c:pt idx="3252">
                  <c:v>45062</c:v>
                </c:pt>
                <c:pt idx="3253">
                  <c:v>45062</c:v>
                </c:pt>
                <c:pt idx="3254">
                  <c:v>45062</c:v>
                </c:pt>
                <c:pt idx="3255">
                  <c:v>45062</c:v>
                </c:pt>
                <c:pt idx="3256">
                  <c:v>45062</c:v>
                </c:pt>
                <c:pt idx="3257">
                  <c:v>45062</c:v>
                </c:pt>
                <c:pt idx="3258">
                  <c:v>45062</c:v>
                </c:pt>
                <c:pt idx="3259">
                  <c:v>45062</c:v>
                </c:pt>
                <c:pt idx="3260">
                  <c:v>45062</c:v>
                </c:pt>
                <c:pt idx="3261">
                  <c:v>45062</c:v>
                </c:pt>
                <c:pt idx="3262">
                  <c:v>45063</c:v>
                </c:pt>
                <c:pt idx="3263">
                  <c:v>45063</c:v>
                </c:pt>
                <c:pt idx="3264">
                  <c:v>45063</c:v>
                </c:pt>
                <c:pt idx="3265">
                  <c:v>45063</c:v>
                </c:pt>
                <c:pt idx="3266">
                  <c:v>45063</c:v>
                </c:pt>
                <c:pt idx="3267">
                  <c:v>45063</c:v>
                </c:pt>
                <c:pt idx="3268">
                  <c:v>45063</c:v>
                </c:pt>
                <c:pt idx="3269">
                  <c:v>45063</c:v>
                </c:pt>
                <c:pt idx="3270">
                  <c:v>45063</c:v>
                </c:pt>
                <c:pt idx="3271">
                  <c:v>45063</c:v>
                </c:pt>
                <c:pt idx="3272">
                  <c:v>45063</c:v>
                </c:pt>
                <c:pt idx="3273">
                  <c:v>45063</c:v>
                </c:pt>
                <c:pt idx="3274">
                  <c:v>45063</c:v>
                </c:pt>
                <c:pt idx="3275">
                  <c:v>45063</c:v>
                </c:pt>
                <c:pt idx="3276">
                  <c:v>45063</c:v>
                </c:pt>
                <c:pt idx="3277">
                  <c:v>45063</c:v>
                </c:pt>
                <c:pt idx="3278">
                  <c:v>45063</c:v>
                </c:pt>
                <c:pt idx="3279">
                  <c:v>45063</c:v>
                </c:pt>
                <c:pt idx="3280">
                  <c:v>45063</c:v>
                </c:pt>
                <c:pt idx="3281">
                  <c:v>45063</c:v>
                </c:pt>
                <c:pt idx="3282">
                  <c:v>45063</c:v>
                </c:pt>
                <c:pt idx="3283">
                  <c:v>45063</c:v>
                </c:pt>
                <c:pt idx="3284">
                  <c:v>45063</c:v>
                </c:pt>
                <c:pt idx="3285">
                  <c:v>45063</c:v>
                </c:pt>
                <c:pt idx="3286">
                  <c:v>45064</c:v>
                </c:pt>
                <c:pt idx="3287">
                  <c:v>45064</c:v>
                </c:pt>
                <c:pt idx="3288">
                  <c:v>45064</c:v>
                </c:pt>
                <c:pt idx="3289">
                  <c:v>45064</c:v>
                </c:pt>
                <c:pt idx="3290">
                  <c:v>45064</c:v>
                </c:pt>
                <c:pt idx="3291">
                  <c:v>45064</c:v>
                </c:pt>
                <c:pt idx="3292">
                  <c:v>45064</c:v>
                </c:pt>
                <c:pt idx="3293">
                  <c:v>45064</c:v>
                </c:pt>
                <c:pt idx="3294">
                  <c:v>45064</c:v>
                </c:pt>
                <c:pt idx="3295">
                  <c:v>45064</c:v>
                </c:pt>
                <c:pt idx="3296">
                  <c:v>45064</c:v>
                </c:pt>
                <c:pt idx="3297">
                  <c:v>45064</c:v>
                </c:pt>
                <c:pt idx="3298">
                  <c:v>45064</c:v>
                </c:pt>
                <c:pt idx="3299">
                  <c:v>45064</c:v>
                </c:pt>
                <c:pt idx="3300">
                  <c:v>45064</c:v>
                </c:pt>
                <c:pt idx="3301">
                  <c:v>45064</c:v>
                </c:pt>
                <c:pt idx="3302">
                  <c:v>45064</c:v>
                </c:pt>
                <c:pt idx="3303">
                  <c:v>45064</c:v>
                </c:pt>
                <c:pt idx="3304">
                  <c:v>45064</c:v>
                </c:pt>
                <c:pt idx="3305">
                  <c:v>45064</c:v>
                </c:pt>
                <c:pt idx="3306">
                  <c:v>45064</c:v>
                </c:pt>
                <c:pt idx="3307">
                  <c:v>45064</c:v>
                </c:pt>
                <c:pt idx="3308">
                  <c:v>45064</c:v>
                </c:pt>
                <c:pt idx="3309">
                  <c:v>45064</c:v>
                </c:pt>
                <c:pt idx="3310">
                  <c:v>45065</c:v>
                </c:pt>
                <c:pt idx="3311">
                  <c:v>45065</c:v>
                </c:pt>
                <c:pt idx="3312">
                  <c:v>45065</c:v>
                </c:pt>
                <c:pt idx="3313">
                  <c:v>45065</c:v>
                </c:pt>
                <c:pt idx="3314">
                  <c:v>45065</c:v>
                </c:pt>
                <c:pt idx="3315">
                  <c:v>45065</c:v>
                </c:pt>
                <c:pt idx="3316">
                  <c:v>45065</c:v>
                </c:pt>
                <c:pt idx="3317">
                  <c:v>45065</c:v>
                </c:pt>
                <c:pt idx="3318">
                  <c:v>45065</c:v>
                </c:pt>
                <c:pt idx="3319">
                  <c:v>45065</c:v>
                </c:pt>
                <c:pt idx="3320">
                  <c:v>45065</c:v>
                </c:pt>
                <c:pt idx="3321">
                  <c:v>45065</c:v>
                </c:pt>
                <c:pt idx="3322">
                  <c:v>45065</c:v>
                </c:pt>
                <c:pt idx="3323">
                  <c:v>45065</c:v>
                </c:pt>
                <c:pt idx="3324">
                  <c:v>45065</c:v>
                </c:pt>
                <c:pt idx="3325">
                  <c:v>45065</c:v>
                </c:pt>
                <c:pt idx="3326">
                  <c:v>45065</c:v>
                </c:pt>
                <c:pt idx="3327">
                  <c:v>45065</c:v>
                </c:pt>
                <c:pt idx="3328">
                  <c:v>45065</c:v>
                </c:pt>
                <c:pt idx="3329">
                  <c:v>45065</c:v>
                </c:pt>
                <c:pt idx="3330">
                  <c:v>45065</c:v>
                </c:pt>
                <c:pt idx="3331">
                  <c:v>45065</c:v>
                </c:pt>
                <c:pt idx="3332">
                  <c:v>45065</c:v>
                </c:pt>
                <c:pt idx="3333">
                  <c:v>45065</c:v>
                </c:pt>
                <c:pt idx="3334">
                  <c:v>45066</c:v>
                </c:pt>
                <c:pt idx="3335">
                  <c:v>45066</c:v>
                </c:pt>
                <c:pt idx="3336">
                  <c:v>45066</c:v>
                </c:pt>
                <c:pt idx="3337">
                  <c:v>45066</c:v>
                </c:pt>
                <c:pt idx="3338">
                  <c:v>45066</c:v>
                </c:pt>
                <c:pt idx="3339">
                  <c:v>45066</c:v>
                </c:pt>
                <c:pt idx="3340">
                  <c:v>45066</c:v>
                </c:pt>
                <c:pt idx="3341">
                  <c:v>45066</c:v>
                </c:pt>
                <c:pt idx="3342">
                  <c:v>45066</c:v>
                </c:pt>
                <c:pt idx="3343">
                  <c:v>45066</c:v>
                </c:pt>
                <c:pt idx="3344">
                  <c:v>45066</c:v>
                </c:pt>
                <c:pt idx="3345">
                  <c:v>45066</c:v>
                </c:pt>
                <c:pt idx="3346">
                  <c:v>45066</c:v>
                </c:pt>
                <c:pt idx="3347">
                  <c:v>45066</c:v>
                </c:pt>
                <c:pt idx="3348">
                  <c:v>45066</c:v>
                </c:pt>
                <c:pt idx="3349">
                  <c:v>45066</c:v>
                </c:pt>
                <c:pt idx="3350">
                  <c:v>45066</c:v>
                </c:pt>
                <c:pt idx="3351">
                  <c:v>45066</c:v>
                </c:pt>
                <c:pt idx="3352">
                  <c:v>45066</c:v>
                </c:pt>
                <c:pt idx="3353">
                  <c:v>45066</c:v>
                </c:pt>
                <c:pt idx="3354">
                  <c:v>45066</c:v>
                </c:pt>
                <c:pt idx="3355">
                  <c:v>45066</c:v>
                </c:pt>
                <c:pt idx="3356">
                  <c:v>45066</c:v>
                </c:pt>
                <c:pt idx="3357">
                  <c:v>45066</c:v>
                </c:pt>
                <c:pt idx="3358">
                  <c:v>45067</c:v>
                </c:pt>
                <c:pt idx="3359">
                  <c:v>45067</c:v>
                </c:pt>
                <c:pt idx="3360">
                  <c:v>45067</c:v>
                </c:pt>
                <c:pt idx="3361">
                  <c:v>45067</c:v>
                </c:pt>
                <c:pt idx="3362">
                  <c:v>45067</c:v>
                </c:pt>
                <c:pt idx="3363">
                  <c:v>45067</c:v>
                </c:pt>
                <c:pt idx="3364">
                  <c:v>45067</c:v>
                </c:pt>
                <c:pt idx="3365">
                  <c:v>45067</c:v>
                </c:pt>
                <c:pt idx="3366">
                  <c:v>45067</c:v>
                </c:pt>
                <c:pt idx="3367">
                  <c:v>45067</c:v>
                </c:pt>
                <c:pt idx="3368">
                  <c:v>45067</c:v>
                </c:pt>
                <c:pt idx="3369">
                  <c:v>45067</c:v>
                </c:pt>
                <c:pt idx="3370">
                  <c:v>45067</c:v>
                </c:pt>
                <c:pt idx="3371">
                  <c:v>45067</c:v>
                </c:pt>
                <c:pt idx="3372">
                  <c:v>45067</c:v>
                </c:pt>
                <c:pt idx="3373">
                  <c:v>45067</c:v>
                </c:pt>
                <c:pt idx="3374">
                  <c:v>45067</c:v>
                </c:pt>
                <c:pt idx="3375">
                  <c:v>45067</c:v>
                </c:pt>
                <c:pt idx="3376">
                  <c:v>45067</c:v>
                </c:pt>
                <c:pt idx="3377">
                  <c:v>45067</c:v>
                </c:pt>
                <c:pt idx="3378">
                  <c:v>45067</c:v>
                </c:pt>
                <c:pt idx="3379">
                  <c:v>45067</c:v>
                </c:pt>
                <c:pt idx="3380">
                  <c:v>45067</c:v>
                </c:pt>
                <c:pt idx="3381">
                  <c:v>45067</c:v>
                </c:pt>
                <c:pt idx="3382">
                  <c:v>45068</c:v>
                </c:pt>
                <c:pt idx="3383">
                  <c:v>45068</c:v>
                </c:pt>
                <c:pt idx="3384">
                  <c:v>45068</c:v>
                </c:pt>
                <c:pt idx="3385">
                  <c:v>45068</c:v>
                </c:pt>
                <c:pt idx="3386">
                  <c:v>45068</c:v>
                </c:pt>
                <c:pt idx="3387">
                  <c:v>45068</c:v>
                </c:pt>
                <c:pt idx="3388">
                  <c:v>45068</c:v>
                </c:pt>
                <c:pt idx="3389">
                  <c:v>45068</c:v>
                </c:pt>
                <c:pt idx="3390">
                  <c:v>45068</c:v>
                </c:pt>
                <c:pt idx="3391">
                  <c:v>45068</c:v>
                </c:pt>
                <c:pt idx="3392">
                  <c:v>45068</c:v>
                </c:pt>
                <c:pt idx="3393">
                  <c:v>45068</c:v>
                </c:pt>
                <c:pt idx="3394">
                  <c:v>45068</c:v>
                </c:pt>
                <c:pt idx="3395">
                  <c:v>45068</c:v>
                </c:pt>
                <c:pt idx="3396">
                  <c:v>45068</c:v>
                </c:pt>
                <c:pt idx="3397">
                  <c:v>45068</c:v>
                </c:pt>
                <c:pt idx="3398">
                  <c:v>45068</c:v>
                </c:pt>
                <c:pt idx="3399">
                  <c:v>45068</c:v>
                </c:pt>
                <c:pt idx="3400">
                  <c:v>45068</c:v>
                </c:pt>
                <c:pt idx="3401">
                  <c:v>45068</c:v>
                </c:pt>
                <c:pt idx="3402">
                  <c:v>45068</c:v>
                </c:pt>
                <c:pt idx="3403">
                  <c:v>45068</c:v>
                </c:pt>
                <c:pt idx="3404">
                  <c:v>45068</c:v>
                </c:pt>
                <c:pt idx="3405">
                  <c:v>45068</c:v>
                </c:pt>
                <c:pt idx="3406">
                  <c:v>45069</c:v>
                </c:pt>
                <c:pt idx="3407">
                  <c:v>45069</c:v>
                </c:pt>
                <c:pt idx="3408">
                  <c:v>45069</c:v>
                </c:pt>
                <c:pt idx="3409">
                  <c:v>45069</c:v>
                </c:pt>
                <c:pt idx="3410">
                  <c:v>45069</c:v>
                </c:pt>
                <c:pt idx="3411">
                  <c:v>45069</c:v>
                </c:pt>
                <c:pt idx="3412">
                  <c:v>45069</c:v>
                </c:pt>
                <c:pt idx="3413">
                  <c:v>45069</c:v>
                </c:pt>
                <c:pt idx="3414">
                  <c:v>45069</c:v>
                </c:pt>
                <c:pt idx="3415">
                  <c:v>45069</c:v>
                </c:pt>
                <c:pt idx="3416">
                  <c:v>45069</c:v>
                </c:pt>
                <c:pt idx="3417">
                  <c:v>45069</c:v>
                </c:pt>
                <c:pt idx="3418">
                  <c:v>45069</c:v>
                </c:pt>
                <c:pt idx="3419">
                  <c:v>45069</c:v>
                </c:pt>
                <c:pt idx="3420">
                  <c:v>45069</c:v>
                </c:pt>
                <c:pt idx="3421">
                  <c:v>45069</c:v>
                </c:pt>
                <c:pt idx="3422">
                  <c:v>45069</c:v>
                </c:pt>
                <c:pt idx="3423">
                  <c:v>45069</c:v>
                </c:pt>
                <c:pt idx="3424">
                  <c:v>45069</c:v>
                </c:pt>
                <c:pt idx="3425">
                  <c:v>45069</c:v>
                </c:pt>
                <c:pt idx="3426">
                  <c:v>45069</c:v>
                </c:pt>
                <c:pt idx="3427">
                  <c:v>45069</c:v>
                </c:pt>
                <c:pt idx="3428">
                  <c:v>45069</c:v>
                </c:pt>
                <c:pt idx="3429">
                  <c:v>45069</c:v>
                </c:pt>
                <c:pt idx="3430">
                  <c:v>45070</c:v>
                </c:pt>
                <c:pt idx="3431">
                  <c:v>45070</c:v>
                </c:pt>
                <c:pt idx="3432">
                  <c:v>45070</c:v>
                </c:pt>
                <c:pt idx="3433">
                  <c:v>45070</c:v>
                </c:pt>
                <c:pt idx="3434">
                  <c:v>45070</c:v>
                </c:pt>
                <c:pt idx="3435">
                  <c:v>45070</c:v>
                </c:pt>
                <c:pt idx="3436">
                  <c:v>45070</c:v>
                </c:pt>
                <c:pt idx="3437">
                  <c:v>45070</c:v>
                </c:pt>
                <c:pt idx="3438">
                  <c:v>45070</c:v>
                </c:pt>
                <c:pt idx="3439">
                  <c:v>45070</c:v>
                </c:pt>
                <c:pt idx="3440">
                  <c:v>45070</c:v>
                </c:pt>
                <c:pt idx="3441">
                  <c:v>45070</c:v>
                </c:pt>
                <c:pt idx="3442">
                  <c:v>45070</c:v>
                </c:pt>
                <c:pt idx="3443">
                  <c:v>45070</c:v>
                </c:pt>
                <c:pt idx="3444">
                  <c:v>45070</c:v>
                </c:pt>
                <c:pt idx="3445">
                  <c:v>45070</c:v>
                </c:pt>
                <c:pt idx="3446">
                  <c:v>45070</c:v>
                </c:pt>
                <c:pt idx="3447">
                  <c:v>45070</c:v>
                </c:pt>
                <c:pt idx="3448">
                  <c:v>45070</c:v>
                </c:pt>
                <c:pt idx="3449">
                  <c:v>45070</c:v>
                </c:pt>
                <c:pt idx="3450">
                  <c:v>45070</c:v>
                </c:pt>
                <c:pt idx="3451">
                  <c:v>45070</c:v>
                </c:pt>
                <c:pt idx="3452">
                  <c:v>45070</c:v>
                </c:pt>
                <c:pt idx="3453">
                  <c:v>45070</c:v>
                </c:pt>
                <c:pt idx="3454">
                  <c:v>45071</c:v>
                </c:pt>
                <c:pt idx="3455">
                  <c:v>45071</c:v>
                </c:pt>
                <c:pt idx="3456">
                  <c:v>45071</c:v>
                </c:pt>
                <c:pt idx="3457">
                  <c:v>45071</c:v>
                </c:pt>
                <c:pt idx="3458">
                  <c:v>45071</c:v>
                </c:pt>
                <c:pt idx="3459">
                  <c:v>45071</c:v>
                </c:pt>
                <c:pt idx="3460">
                  <c:v>45071</c:v>
                </c:pt>
                <c:pt idx="3461">
                  <c:v>45071</c:v>
                </c:pt>
                <c:pt idx="3462">
                  <c:v>45071</c:v>
                </c:pt>
                <c:pt idx="3463">
                  <c:v>45071</c:v>
                </c:pt>
                <c:pt idx="3464">
                  <c:v>45071</c:v>
                </c:pt>
                <c:pt idx="3465">
                  <c:v>45071</c:v>
                </c:pt>
                <c:pt idx="3466">
                  <c:v>45071</c:v>
                </c:pt>
                <c:pt idx="3467">
                  <c:v>45071</c:v>
                </c:pt>
                <c:pt idx="3468">
                  <c:v>45071</c:v>
                </c:pt>
                <c:pt idx="3469">
                  <c:v>45071</c:v>
                </c:pt>
                <c:pt idx="3470">
                  <c:v>45071</c:v>
                </c:pt>
                <c:pt idx="3471">
                  <c:v>45071</c:v>
                </c:pt>
                <c:pt idx="3472">
                  <c:v>45071</c:v>
                </c:pt>
                <c:pt idx="3473">
                  <c:v>45071</c:v>
                </c:pt>
                <c:pt idx="3474">
                  <c:v>45071</c:v>
                </c:pt>
                <c:pt idx="3475">
                  <c:v>45071</c:v>
                </c:pt>
                <c:pt idx="3476">
                  <c:v>45071</c:v>
                </c:pt>
                <c:pt idx="3477">
                  <c:v>45071</c:v>
                </c:pt>
                <c:pt idx="3478">
                  <c:v>45072</c:v>
                </c:pt>
                <c:pt idx="3479">
                  <c:v>45072</c:v>
                </c:pt>
                <c:pt idx="3480">
                  <c:v>45072</c:v>
                </c:pt>
                <c:pt idx="3481">
                  <c:v>45072</c:v>
                </c:pt>
                <c:pt idx="3482">
                  <c:v>45072</c:v>
                </c:pt>
                <c:pt idx="3483">
                  <c:v>45072</c:v>
                </c:pt>
                <c:pt idx="3484">
                  <c:v>45072</c:v>
                </c:pt>
                <c:pt idx="3485">
                  <c:v>45072</c:v>
                </c:pt>
                <c:pt idx="3486">
                  <c:v>45072</c:v>
                </c:pt>
                <c:pt idx="3487">
                  <c:v>45072</c:v>
                </c:pt>
                <c:pt idx="3488">
                  <c:v>45072</c:v>
                </c:pt>
                <c:pt idx="3489">
                  <c:v>45072</c:v>
                </c:pt>
                <c:pt idx="3490">
                  <c:v>45072</c:v>
                </c:pt>
                <c:pt idx="3491">
                  <c:v>45072</c:v>
                </c:pt>
                <c:pt idx="3492">
                  <c:v>45072</c:v>
                </c:pt>
                <c:pt idx="3493">
                  <c:v>45072</c:v>
                </c:pt>
                <c:pt idx="3494">
                  <c:v>45072</c:v>
                </c:pt>
                <c:pt idx="3495">
                  <c:v>45072</c:v>
                </c:pt>
                <c:pt idx="3496">
                  <c:v>45072</c:v>
                </c:pt>
                <c:pt idx="3497">
                  <c:v>45072</c:v>
                </c:pt>
                <c:pt idx="3498">
                  <c:v>45072</c:v>
                </c:pt>
                <c:pt idx="3499">
                  <c:v>45072</c:v>
                </c:pt>
                <c:pt idx="3500">
                  <c:v>45072</c:v>
                </c:pt>
                <c:pt idx="3501">
                  <c:v>45072</c:v>
                </c:pt>
                <c:pt idx="3502">
                  <c:v>45073</c:v>
                </c:pt>
                <c:pt idx="3503">
                  <c:v>45073</c:v>
                </c:pt>
                <c:pt idx="3504">
                  <c:v>45073</c:v>
                </c:pt>
                <c:pt idx="3505">
                  <c:v>45073</c:v>
                </c:pt>
                <c:pt idx="3506">
                  <c:v>45073</c:v>
                </c:pt>
                <c:pt idx="3507">
                  <c:v>45073</c:v>
                </c:pt>
                <c:pt idx="3508">
                  <c:v>45073</c:v>
                </c:pt>
                <c:pt idx="3509">
                  <c:v>45073</c:v>
                </c:pt>
                <c:pt idx="3510">
                  <c:v>45073</c:v>
                </c:pt>
                <c:pt idx="3511">
                  <c:v>45073</c:v>
                </c:pt>
                <c:pt idx="3512">
                  <c:v>45073</c:v>
                </c:pt>
                <c:pt idx="3513">
                  <c:v>45073</c:v>
                </c:pt>
                <c:pt idx="3514">
                  <c:v>45073</c:v>
                </c:pt>
                <c:pt idx="3515">
                  <c:v>45073</c:v>
                </c:pt>
                <c:pt idx="3516">
                  <c:v>45073</c:v>
                </c:pt>
                <c:pt idx="3517">
                  <c:v>45073</c:v>
                </c:pt>
                <c:pt idx="3518">
                  <c:v>45073</c:v>
                </c:pt>
                <c:pt idx="3519">
                  <c:v>45073</c:v>
                </c:pt>
                <c:pt idx="3520">
                  <c:v>45073</c:v>
                </c:pt>
                <c:pt idx="3521">
                  <c:v>45073</c:v>
                </c:pt>
                <c:pt idx="3522">
                  <c:v>45073</c:v>
                </c:pt>
                <c:pt idx="3523">
                  <c:v>45073</c:v>
                </c:pt>
                <c:pt idx="3524">
                  <c:v>45073</c:v>
                </c:pt>
                <c:pt idx="3525">
                  <c:v>45073</c:v>
                </c:pt>
                <c:pt idx="3526">
                  <c:v>45074</c:v>
                </c:pt>
                <c:pt idx="3527">
                  <c:v>45074</c:v>
                </c:pt>
                <c:pt idx="3528">
                  <c:v>45074</c:v>
                </c:pt>
                <c:pt idx="3529">
                  <c:v>45074</c:v>
                </c:pt>
                <c:pt idx="3530">
                  <c:v>45074</c:v>
                </c:pt>
                <c:pt idx="3531">
                  <c:v>45074</c:v>
                </c:pt>
                <c:pt idx="3532">
                  <c:v>45074</c:v>
                </c:pt>
                <c:pt idx="3533">
                  <c:v>45074</c:v>
                </c:pt>
                <c:pt idx="3534">
                  <c:v>45074</c:v>
                </c:pt>
                <c:pt idx="3535">
                  <c:v>45074</c:v>
                </c:pt>
                <c:pt idx="3536">
                  <c:v>45074</c:v>
                </c:pt>
                <c:pt idx="3537">
                  <c:v>45074</c:v>
                </c:pt>
                <c:pt idx="3538">
                  <c:v>45074</c:v>
                </c:pt>
                <c:pt idx="3539">
                  <c:v>45074</c:v>
                </c:pt>
                <c:pt idx="3540">
                  <c:v>45074</c:v>
                </c:pt>
                <c:pt idx="3541">
                  <c:v>45074</c:v>
                </c:pt>
                <c:pt idx="3542">
                  <c:v>45074</c:v>
                </c:pt>
                <c:pt idx="3543">
                  <c:v>45074</c:v>
                </c:pt>
                <c:pt idx="3544">
                  <c:v>45074</c:v>
                </c:pt>
                <c:pt idx="3545">
                  <c:v>45074</c:v>
                </c:pt>
                <c:pt idx="3546">
                  <c:v>45074</c:v>
                </c:pt>
                <c:pt idx="3547">
                  <c:v>45074</c:v>
                </c:pt>
                <c:pt idx="3548">
                  <c:v>45074</c:v>
                </c:pt>
                <c:pt idx="3549">
                  <c:v>45074</c:v>
                </c:pt>
                <c:pt idx="3550">
                  <c:v>45075</c:v>
                </c:pt>
                <c:pt idx="3551">
                  <c:v>45075</c:v>
                </c:pt>
                <c:pt idx="3552">
                  <c:v>45075</c:v>
                </c:pt>
                <c:pt idx="3553">
                  <c:v>45075</c:v>
                </c:pt>
                <c:pt idx="3554">
                  <c:v>45075</c:v>
                </c:pt>
                <c:pt idx="3555">
                  <c:v>45075</c:v>
                </c:pt>
                <c:pt idx="3556">
                  <c:v>45075</c:v>
                </c:pt>
                <c:pt idx="3557">
                  <c:v>45075</c:v>
                </c:pt>
                <c:pt idx="3558">
                  <c:v>45075</c:v>
                </c:pt>
                <c:pt idx="3559">
                  <c:v>45075</c:v>
                </c:pt>
                <c:pt idx="3560">
                  <c:v>45075</c:v>
                </c:pt>
                <c:pt idx="3561">
                  <c:v>45075</c:v>
                </c:pt>
                <c:pt idx="3562">
                  <c:v>45075</c:v>
                </c:pt>
                <c:pt idx="3563">
                  <c:v>45075</c:v>
                </c:pt>
                <c:pt idx="3564">
                  <c:v>45075</c:v>
                </c:pt>
                <c:pt idx="3565">
                  <c:v>45075</c:v>
                </c:pt>
                <c:pt idx="3566">
                  <c:v>45075</c:v>
                </c:pt>
                <c:pt idx="3567">
                  <c:v>45075</c:v>
                </c:pt>
                <c:pt idx="3568">
                  <c:v>45075</c:v>
                </c:pt>
                <c:pt idx="3569">
                  <c:v>45075</c:v>
                </c:pt>
                <c:pt idx="3570">
                  <c:v>45075</c:v>
                </c:pt>
                <c:pt idx="3571">
                  <c:v>45075</c:v>
                </c:pt>
                <c:pt idx="3572">
                  <c:v>45075</c:v>
                </c:pt>
                <c:pt idx="3573">
                  <c:v>45075</c:v>
                </c:pt>
                <c:pt idx="3574">
                  <c:v>45076</c:v>
                </c:pt>
                <c:pt idx="3575">
                  <c:v>45076</c:v>
                </c:pt>
                <c:pt idx="3576">
                  <c:v>45076</c:v>
                </c:pt>
                <c:pt idx="3577">
                  <c:v>45076</c:v>
                </c:pt>
                <c:pt idx="3578">
                  <c:v>45076</c:v>
                </c:pt>
                <c:pt idx="3579">
                  <c:v>45076</c:v>
                </c:pt>
                <c:pt idx="3580">
                  <c:v>45076</c:v>
                </c:pt>
                <c:pt idx="3581">
                  <c:v>45076</c:v>
                </c:pt>
                <c:pt idx="3582">
                  <c:v>45076</c:v>
                </c:pt>
                <c:pt idx="3583">
                  <c:v>45076</c:v>
                </c:pt>
                <c:pt idx="3584">
                  <c:v>45076</c:v>
                </c:pt>
                <c:pt idx="3585">
                  <c:v>45076</c:v>
                </c:pt>
                <c:pt idx="3586">
                  <c:v>45076</c:v>
                </c:pt>
                <c:pt idx="3587">
                  <c:v>45076</c:v>
                </c:pt>
                <c:pt idx="3588">
                  <c:v>45076</c:v>
                </c:pt>
                <c:pt idx="3589">
                  <c:v>45076</c:v>
                </c:pt>
                <c:pt idx="3590">
                  <c:v>45076</c:v>
                </c:pt>
                <c:pt idx="3591">
                  <c:v>45076</c:v>
                </c:pt>
                <c:pt idx="3592">
                  <c:v>45076</c:v>
                </c:pt>
                <c:pt idx="3593">
                  <c:v>45076</c:v>
                </c:pt>
                <c:pt idx="3594">
                  <c:v>45076</c:v>
                </c:pt>
                <c:pt idx="3595">
                  <c:v>45076</c:v>
                </c:pt>
                <c:pt idx="3596">
                  <c:v>45076</c:v>
                </c:pt>
                <c:pt idx="3597">
                  <c:v>45076</c:v>
                </c:pt>
                <c:pt idx="3598">
                  <c:v>45077</c:v>
                </c:pt>
                <c:pt idx="3599">
                  <c:v>45077</c:v>
                </c:pt>
                <c:pt idx="3600">
                  <c:v>45077</c:v>
                </c:pt>
                <c:pt idx="3601">
                  <c:v>45077</c:v>
                </c:pt>
                <c:pt idx="3602">
                  <c:v>45077</c:v>
                </c:pt>
                <c:pt idx="3603">
                  <c:v>45077</c:v>
                </c:pt>
                <c:pt idx="3604">
                  <c:v>45077</c:v>
                </c:pt>
                <c:pt idx="3605">
                  <c:v>45077</c:v>
                </c:pt>
                <c:pt idx="3606">
                  <c:v>45077</c:v>
                </c:pt>
                <c:pt idx="3607">
                  <c:v>45077</c:v>
                </c:pt>
                <c:pt idx="3608">
                  <c:v>45077</c:v>
                </c:pt>
                <c:pt idx="3609">
                  <c:v>45077</c:v>
                </c:pt>
                <c:pt idx="3610">
                  <c:v>45077</c:v>
                </c:pt>
                <c:pt idx="3611">
                  <c:v>45077</c:v>
                </c:pt>
                <c:pt idx="3612">
                  <c:v>45077</c:v>
                </c:pt>
                <c:pt idx="3613">
                  <c:v>45077</c:v>
                </c:pt>
                <c:pt idx="3614">
                  <c:v>45077</c:v>
                </c:pt>
                <c:pt idx="3615">
                  <c:v>45077</c:v>
                </c:pt>
                <c:pt idx="3616">
                  <c:v>45077</c:v>
                </c:pt>
                <c:pt idx="3617">
                  <c:v>45077</c:v>
                </c:pt>
                <c:pt idx="3618">
                  <c:v>45077</c:v>
                </c:pt>
                <c:pt idx="3619">
                  <c:v>45077</c:v>
                </c:pt>
                <c:pt idx="3620">
                  <c:v>45077</c:v>
                </c:pt>
                <c:pt idx="3621">
                  <c:v>45077</c:v>
                </c:pt>
                <c:pt idx="3622">
                  <c:v>45078</c:v>
                </c:pt>
                <c:pt idx="3623">
                  <c:v>45078</c:v>
                </c:pt>
                <c:pt idx="3624">
                  <c:v>45078</c:v>
                </c:pt>
                <c:pt idx="3625">
                  <c:v>45078</c:v>
                </c:pt>
                <c:pt idx="3626">
                  <c:v>45078</c:v>
                </c:pt>
                <c:pt idx="3627">
                  <c:v>45078</c:v>
                </c:pt>
                <c:pt idx="3628">
                  <c:v>45078</c:v>
                </c:pt>
                <c:pt idx="3629">
                  <c:v>45078</c:v>
                </c:pt>
                <c:pt idx="3630">
                  <c:v>45078</c:v>
                </c:pt>
                <c:pt idx="3631">
                  <c:v>45078</c:v>
                </c:pt>
                <c:pt idx="3632">
                  <c:v>45078</c:v>
                </c:pt>
                <c:pt idx="3633">
                  <c:v>45078</c:v>
                </c:pt>
                <c:pt idx="3634">
                  <c:v>45078</c:v>
                </c:pt>
                <c:pt idx="3635">
                  <c:v>45078</c:v>
                </c:pt>
                <c:pt idx="3636">
                  <c:v>45078</c:v>
                </c:pt>
                <c:pt idx="3637">
                  <c:v>45078</c:v>
                </c:pt>
                <c:pt idx="3638">
                  <c:v>45078</c:v>
                </c:pt>
                <c:pt idx="3639">
                  <c:v>45078</c:v>
                </c:pt>
                <c:pt idx="3640">
                  <c:v>45078</c:v>
                </c:pt>
                <c:pt idx="3641">
                  <c:v>45078</c:v>
                </c:pt>
                <c:pt idx="3642">
                  <c:v>45078</c:v>
                </c:pt>
                <c:pt idx="3643">
                  <c:v>45078</c:v>
                </c:pt>
                <c:pt idx="3644">
                  <c:v>45078</c:v>
                </c:pt>
                <c:pt idx="3645">
                  <c:v>45078</c:v>
                </c:pt>
                <c:pt idx="3646">
                  <c:v>45079</c:v>
                </c:pt>
                <c:pt idx="3647">
                  <c:v>45079</c:v>
                </c:pt>
                <c:pt idx="3648">
                  <c:v>45079</c:v>
                </c:pt>
                <c:pt idx="3649">
                  <c:v>45079</c:v>
                </c:pt>
                <c:pt idx="3650">
                  <c:v>45079</c:v>
                </c:pt>
                <c:pt idx="3651">
                  <c:v>45079</c:v>
                </c:pt>
                <c:pt idx="3652">
                  <c:v>45079</c:v>
                </c:pt>
                <c:pt idx="3653">
                  <c:v>45079</c:v>
                </c:pt>
                <c:pt idx="3654">
                  <c:v>45079</c:v>
                </c:pt>
                <c:pt idx="3655">
                  <c:v>45079</c:v>
                </c:pt>
                <c:pt idx="3656">
                  <c:v>45079</c:v>
                </c:pt>
                <c:pt idx="3657">
                  <c:v>45079</c:v>
                </c:pt>
                <c:pt idx="3658">
                  <c:v>45079</c:v>
                </c:pt>
                <c:pt idx="3659">
                  <c:v>45079</c:v>
                </c:pt>
                <c:pt idx="3660">
                  <c:v>45079</c:v>
                </c:pt>
                <c:pt idx="3661">
                  <c:v>45079</c:v>
                </c:pt>
                <c:pt idx="3662">
                  <c:v>45079</c:v>
                </c:pt>
                <c:pt idx="3663">
                  <c:v>45079</c:v>
                </c:pt>
                <c:pt idx="3664">
                  <c:v>45079</c:v>
                </c:pt>
                <c:pt idx="3665">
                  <c:v>45079</c:v>
                </c:pt>
                <c:pt idx="3666">
                  <c:v>45079</c:v>
                </c:pt>
                <c:pt idx="3667">
                  <c:v>45079</c:v>
                </c:pt>
                <c:pt idx="3668">
                  <c:v>45079</c:v>
                </c:pt>
                <c:pt idx="3669">
                  <c:v>45079</c:v>
                </c:pt>
                <c:pt idx="3670">
                  <c:v>45080</c:v>
                </c:pt>
                <c:pt idx="3671">
                  <c:v>45080</c:v>
                </c:pt>
                <c:pt idx="3672">
                  <c:v>45080</c:v>
                </c:pt>
                <c:pt idx="3673">
                  <c:v>45080</c:v>
                </c:pt>
                <c:pt idx="3674">
                  <c:v>45080</c:v>
                </c:pt>
                <c:pt idx="3675">
                  <c:v>45080</c:v>
                </c:pt>
                <c:pt idx="3676">
                  <c:v>45080</c:v>
                </c:pt>
                <c:pt idx="3677">
                  <c:v>45080</c:v>
                </c:pt>
                <c:pt idx="3678">
                  <c:v>45080</c:v>
                </c:pt>
                <c:pt idx="3679">
                  <c:v>45080</c:v>
                </c:pt>
                <c:pt idx="3680">
                  <c:v>45080</c:v>
                </c:pt>
                <c:pt idx="3681">
                  <c:v>45080</c:v>
                </c:pt>
                <c:pt idx="3682">
                  <c:v>45080</c:v>
                </c:pt>
                <c:pt idx="3683">
                  <c:v>45080</c:v>
                </c:pt>
                <c:pt idx="3684">
                  <c:v>45080</c:v>
                </c:pt>
                <c:pt idx="3685">
                  <c:v>45080</c:v>
                </c:pt>
                <c:pt idx="3686">
                  <c:v>45080</c:v>
                </c:pt>
                <c:pt idx="3687">
                  <c:v>45080</c:v>
                </c:pt>
                <c:pt idx="3688">
                  <c:v>45080</c:v>
                </c:pt>
                <c:pt idx="3689">
                  <c:v>45080</c:v>
                </c:pt>
                <c:pt idx="3690">
                  <c:v>45080</c:v>
                </c:pt>
                <c:pt idx="3691">
                  <c:v>45080</c:v>
                </c:pt>
                <c:pt idx="3692">
                  <c:v>45080</c:v>
                </c:pt>
                <c:pt idx="3693">
                  <c:v>45080</c:v>
                </c:pt>
                <c:pt idx="3694">
                  <c:v>45081</c:v>
                </c:pt>
                <c:pt idx="3695">
                  <c:v>45081</c:v>
                </c:pt>
                <c:pt idx="3696">
                  <c:v>45081</c:v>
                </c:pt>
                <c:pt idx="3697">
                  <c:v>45081</c:v>
                </c:pt>
                <c:pt idx="3698">
                  <c:v>45081</c:v>
                </c:pt>
                <c:pt idx="3699">
                  <c:v>45081</c:v>
                </c:pt>
                <c:pt idx="3700">
                  <c:v>45081</c:v>
                </c:pt>
                <c:pt idx="3701">
                  <c:v>45081</c:v>
                </c:pt>
                <c:pt idx="3702">
                  <c:v>45081</c:v>
                </c:pt>
                <c:pt idx="3703">
                  <c:v>45081</c:v>
                </c:pt>
                <c:pt idx="3704">
                  <c:v>45081</c:v>
                </c:pt>
                <c:pt idx="3705">
                  <c:v>45081</c:v>
                </c:pt>
                <c:pt idx="3706">
                  <c:v>45081</c:v>
                </c:pt>
                <c:pt idx="3707">
                  <c:v>45081</c:v>
                </c:pt>
                <c:pt idx="3708">
                  <c:v>45081</c:v>
                </c:pt>
                <c:pt idx="3709">
                  <c:v>45081</c:v>
                </c:pt>
                <c:pt idx="3710">
                  <c:v>45081</c:v>
                </c:pt>
                <c:pt idx="3711">
                  <c:v>45081</c:v>
                </c:pt>
                <c:pt idx="3712">
                  <c:v>45081</c:v>
                </c:pt>
                <c:pt idx="3713">
                  <c:v>45081</c:v>
                </c:pt>
                <c:pt idx="3714">
                  <c:v>45081</c:v>
                </c:pt>
                <c:pt idx="3715">
                  <c:v>45081</c:v>
                </c:pt>
                <c:pt idx="3716">
                  <c:v>45081</c:v>
                </c:pt>
                <c:pt idx="3717">
                  <c:v>45081</c:v>
                </c:pt>
                <c:pt idx="3718">
                  <c:v>45082</c:v>
                </c:pt>
                <c:pt idx="3719">
                  <c:v>45082</c:v>
                </c:pt>
                <c:pt idx="3720">
                  <c:v>45082</c:v>
                </c:pt>
                <c:pt idx="3721">
                  <c:v>45082</c:v>
                </c:pt>
                <c:pt idx="3722">
                  <c:v>45082</c:v>
                </c:pt>
                <c:pt idx="3723">
                  <c:v>45082</c:v>
                </c:pt>
                <c:pt idx="3724">
                  <c:v>45082</c:v>
                </c:pt>
                <c:pt idx="3725">
                  <c:v>45082</c:v>
                </c:pt>
                <c:pt idx="3726">
                  <c:v>45082</c:v>
                </c:pt>
                <c:pt idx="3727">
                  <c:v>45082</c:v>
                </c:pt>
                <c:pt idx="3728">
                  <c:v>45082</c:v>
                </c:pt>
                <c:pt idx="3729">
                  <c:v>45082</c:v>
                </c:pt>
                <c:pt idx="3730">
                  <c:v>45082</c:v>
                </c:pt>
                <c:pt idx="3731">
                  <c:v>45082</c:v>
                </c:pt>
                <c:pt idx="3732">
                  <c:v>45082</c:v>
                </c:pt>
                <c:pt idx="3733">
                  <c:v>45082</c:v>
                </c:pt>
                <c:pt idx="3734">
                  <c:v>45082</c:v>
                </c:pt>
                <c:pt idx="3735">
                  <c:v>45082</c:v>
                </c:pt>
                <c:pt idx="3736">
                  <c:v>45082</c:v>
                </c:pt>
                <c:pt idx="3737">
                  <c:v>45082</c:v>
                </c:pt>
                <c:pt idx="3738">
                  <c:v>45082</c:v>
                </c:pt>
                <c:pt idx="3739">
                  <c:v>45082</c:v>
                </c:pt>
                <c:pt idx="3740">
                  <c:v>45082</c:v>
                </c:pt>
                <c:pt idx="3741">
                  <c:v>45082</c:v>
                </c:pt>
                <c:pt idx="3742">
                  <c:v>45083</c:v>
                </c:pt>
                <c:pt idx="3743">
                  <c:v>45083</c:v>
                </c:pt>
                <c:pt idx="3744">
                  <c:v>45083</c:v>
                </c:pt>
                <c:pt idx="3745">
                  <c:v>45083</c:v>
                </c:pt>
                <c:pt idx="3746">
                  <c:v>45083</c:v>
                </c:pt>
                <c:pt idx="3747">
                  <c:v>45083</c:v>
                </c:pt>
                <c:pt idx="3748">
                  <c:v>45083</c:v>
                </c:pt>
                <c:pt idx="3749">
                  <c:v>45083</c:v>
                </c:pt>
                <c:pt idx="3750">
                  <c:v>45083</c:v>
                </c:pt>
                <c:pt idx="3751">
                  <c:v>45083</c:v>
                </c:pt>
                <c:pt idx="3752">
                  <c:v>45083</c:v>
                </c:pt>
                <c:pt idx="3753">
                  <c:v>45083</c:v>
                </c:pt>
                <c:pt idx="3754">
                  <c:v>45083</c:v>
                </c:pt>
                <c:pt idx="3755">
                  <c:v>45083</c:v>
                </c:pt>
                <c:pt idx="3756">
                  <c:v>45083</c:v>
                </c:pt>
                <c:pt idx="3757">
                  <c:v>45083</c:v>
                </c:pt>
                <c:pt idx="3758">
                  <c:v>45083</c:v>
                </c:pt>
                <c:pt idx="3759">
                  <c:v>45083</c:v>
                </c:pt>
                <c:pt idx="3760">
                  <c:v>45083</c:v>
                </c:pt>
                <c:pt idx="3761">
                  <c:v>45083</c:v>
                </c:pt>
                <c:pt idx="3762">
                  <c:v>45083</c:v>
                </c:pt>
                <c:pt idx="3763">
                  <c:v>45083</c:v>
                </c:pt>
                <c:pt idx="3764">
                  <c:v>45083</c:v>
                </c:pt>
                <c:pt idx="3765">
                  <c:v>45083</c:v>
                </c:pt>
                <c:pt idx="3766">
                  <c:v>45084</c:v>
                </c:pt>
                <c:pt idx="3767">
                  <c:v>45084</c:v>
                </c:pt>
                <c:pt idx="3768">
                  <c:v>45084</c:v>
                </c:pt>
                <c:pt idx="3769">
                  <c:v>45084</c:v>
                </c:pt>
                <c:pt idx="3770">
                  <c:v>45084</c:v>
                </c:pt>
                <c:pt idx="3771">
                  <c:v>45084</c:v>
                </c:pt>
                <c:pt idx="3772">
                  <c:v>45084</c:v>
                </c:pt>
                <c:pt idx="3773">
                  <c:v>45084</c:v>
                </c:pt>
                <c:pt idx="3774">
                  <c:v>45084</c:v>
                </c:pt>
                <c:pt idx="3775">
                  <c:v>45084</c:v>
                </c:pt>
                <c:pt idx="3776">
                  <c:v>45084</c:v>
                </c:pt>
                <c:pt idx="3777">
                  <c:v>45084</c:v>
                </c:pt>
                <c:pt idx="3778">
                  <c:v>45084</c:v>
                </c:pt>
                <c:pt idx="3779">
                  <c:v>45084</c:v>
                </c:pt>
                <c:pt idx="3780">
                  <c:v>45084</c:v>
                </c:pt>
                <c:pt idx="3781">
                  <c:v>45084</c:v>
                </c:pt>
                <c:pt idx="3782">
                  <c:v>45084</c:v>
                </c:pt>
                <c:pt idx="3783">
                  <c:v>45084</c:v>
                </c:pt>
                <c:pt idx="3784">
                  <c:v>45084</c:v>
                </c:pt>
                <c:pt idx="3785">
                  <c:v>45084</c:v>
                </c:pt>
                <c:pt idx="3786">
                  <c:v>45084</c:v>
                </c:pt>
                <c:pt idx="3787">
                  <c:v>45084</c:v>
                </c:pt>
                <c:pt idx="3788">
                  <c:v>45084</c:v>
                </c:pt>
                <c:pt idx="3789">
                  <c:v>45084</c:v>
                </c:pt>
                <c:pt idx="3790">
                  <c:v>45085</c:v>
                </c:pt>
                <c:pt idx="3791">
                  <c:v>45085</c:v>
                </c:pt>
                <c:pt idx="3792">
                  <c:v>45085</c:v>
                </c:pt>
                <c:pt idx="3793">
                  <c:v>45085</c:v>
                </c:pt>
                <c:pt idx="3794">
                  <c:v>45085</c:v>
                </c:pt>
                <c:pt idx="3795">
                  <c:v>45085</c:v>
                </c:pt>
                <c:pt idx="3796">
                  <c:v>45085</c:v>
                </c:pt>
                <c:pt idx="3797">
                  <c:v>45085</c:v>
                </c:pt>
                <c:pt idx="3798">
                  <c:v>45085</c:v>
                </c:pt>
                <c:pt idx="3799">
                  <c:v>45085</c:v>
                </c:pt>
                <c:pt idx="3800">
                  <c:v>45085</c:v>
                </c:pt>
                <c:pt idx="3801">
                  <c:v>45085</c:v>
                </c:pt>
                <c:pt idx="3802">
                  <c:v>45085</c:v>
                </c:pt>
                <c:pt idx="3803">
                  <c:v>45085</c:v>
                </c:pt>
                <c:pt idx="3804">
                  <c:v>45085</c:v>
                </c:pt>
                <c:pt idx="3805">
                  <c:v>45085</c:v>
                </c:pt>
                <c:pt idx="3806">
                  <c:v>45085</c:v>
                </c:pt>
                <c:pt idx="3807">
                  <c:v>45085</c:v>
                </c:pt>
                <c:pt idx="3808">
                  <c:v>45085</c:v>
                </c:pt>
                <c:pt idx="3809">
                  <c:v>45085</c:v>
                </c:pt>
                <c:pt idx="3810">
                  <c:v>45085</c:v>
                </c:pt>
                <c:pt idx="3811">
                  <c:v>45085</c:v>
                </c:pt>
                <c:pt idx="3812">
                  <c:v>45085</c:v>
                </c:pt>
                <c:pt idx="3813">
                  <c:v>45085</c:v>
                </c:pt>
                <c:pt idx="3814">
                  <c:v>45086</c:v>
                </c:pt>
                <c:pt idx="3815">
                  <c:v>45086</c:v>
                </c:pt>
                <c:pt idx="3816">
                  <c:v>45086</c:v>
                </c:pt>
                <c:pt idx="3817">
                  <c:v>45086</c:v>
                </c:pt>
                <c:pt idx="3818">
                  <c:v>45086</c:v>
                </c:pt>
                <c:pt idx="3819">
                  <c:v>45086</c:v>
                </c:pt>
                <c:pt idx="3820">
                  <c:v>45086</c:v>
                </c:pt>
                <c:pt idx="3821">
                  <c:v>45086</c:v>
                </c:pt>
                <c:pt idx="3822">
                  <c:v>45086</c:v>
                </c:pt>
                <c:pt idx="3823">
                  <c:v>45086</c:v>
                </c:pt>
                <c:pt idx="3824">
                  <c:v>45086</c:v>
                </c:pt>
                <c:pt idx="3825">
                  <c:v>45086</c:v>
                </c:pt>
                <c:pt idx="3826">
                  <c:v>45086</c:v>
                </c:pt>
                <c:pt idx="3827">
                  <c:v>45086</c:v>
                </c:pt>
                <c:pt idx="3828">
                  <c:v>45086</c:v>
                </c:pt>
                <c:pt idx="3829">
                  <c:v>45086</c:v>
                </c:pt>
                <c:pt idx="3830">
                  <c:v>45086</c:v>
                </c:pt>
                <c:pt idx="3831">
                  <c:v>45086</c:v>
                </c:pt>
                <c:pt idx="3832">
                  <c:v>45086</c:v>
                </c:pt>
                <c:pt idx="3833">
                  <c:v>45086</c:v>
                </c:pt>
                <c:pt idx="3834">
                  <c:v>45086</c:v>
                </c:pt>
                <c:pt idx="3835">
                  <c:v>45086</c:v>
                </c:pt>
                <c:pt idx="3836">
                  <c:v>45086</c:v>
                </c:pt>
                <c:pt idx="3837">
                  <c:v>45086</c:v>
                </c:pt>
                <c:pt idx="3838">
                  <c:v>45087</c:v>
                </c:pt>
                <c:pt idx="3839">
                  <c:v>45087</c:v>
                </c:pt>
                <c:pt idx="3840">
                  <c:v>45087</c:v>
                </c:pt>
                <c:pt idx="3841">
                  <c:v>45087</c:v>
                </c:pt>
                <c:pt idx="3842">
                  <c:v>45087</c:v>
                </c:pt>
                <c:pt idx="3843">
                  <c:v>45087</c:v>
                </c:pt>
                <c:pt idx="3844">
                  <c:v>45087</c:v>
                </c:pt>
                <c:pt idx="3845">
                  <c:v>45087</c:v>
                </c:pt>
                <c:pt idx="3846">
                  <c:v>45087</c:v>
                </c:pt>
                <c:pt idx="3847">
                  <c:v>45087</c:v>
                </c:pt>
                <c:pt idx="3848">
                  <c:v>45087</c:v>
                </c:pt>
                <c:pt idx="3849">
                  <c:v>45087</c:v>
                </c:pt>
                <c:pt idx="3850">
                  <c:v>45087</c:v>
                </c:pt>
                <c:pt idx="3851">
                  <c:v>45087</c:v>
                </c:pt>
                <c:pt idx="3852">
                  <c:v>45087</c:v>
                </c:pt>
                <c:pt idx="3853">
                  <c:v>45087</c:v>
                </c:pt>
                <c:pt idx="3854">
                  <c:v>45087</c:v>
                </c:pt>
                <c:pt idx="3855">
                  <c:v>45087</c:v>
                </c:pt>
                <c:pt idx="3856">
                  <c:v>45087</c:v>
                </c:pt>
                <c:pt idx="3857">
                  <c:v>45087</c:v>
                </c:pt>
                <c:pt idx="3858">
                  <c:v>45087</c:v>
                </c:pt>
                <c:pt idx="3859">
                  <c:v>45087</c:v>
                </c:pt>
                <c:pt idx="3860">
                  <c:v>45087</c:v>
                </c:pt>
                <c:pt idx="3861">
                  <c:v>45087</c:v>
                </c:pt>
                <c:pt idx="3862">
                  <c:v>45088</c:v>
                </c:pt>
                <c:pt idx="3863">
                  <c:v>45088</c:v>
                </c:pt>
                <c:pt idx="3864">
                  <c:v>45088</c:v>
                </c:pt>
                <c:pt idx="3865">
                  <c:v>45088</c:v>
                </c:pt>
                <c:pt idx="3866">
                  <c:v>45088</c:v>
                </c:pt>
                <c:pt idx="3867">
                  <c:v>45088</c:v>
                </c:pt>
                <c:pt idx="3868">
                  <c:v>45088</c:v>
                </c:pt>
                <c:pt idx="3869">
                  <c:v>45088</c:v>
                </c:pt>
                <c:pt idx="3870">
                  <c:v>45088</c:v>
                </c:pt>
                <c:pt idx="3871">
                  <c:v>45088</c:v>
                </c:pt>
                <c:pt idx="3872">
                  <c:v>45088</c:v>
                </c:pt>
                <c:pt idx="3873">
                  <c:v>45088</c:v>
                </c:pt>
                <c:pt idx="3874">
                  <c:v>45088</c:v>
                </c:pt>
                <c:pt idx="3875">
                  <c:v>45088</c:v>
                </c:pt>
                <c:pt idx="3876">
                  <c:v>45088</c:v>
                </c:pt>
                <c:pt idx="3877">
                  <c:v>45088</c:v>
                </c:pt>
                <c:pt idx="3878">
                  <c:v>45088</c:v>
                </c:pt>
                <c:pt idx="3879">
                  <c:v>45088</c:v>
                </c:pt>
                <c:pt idx="3880">
                  <c:v>45088</c:v>
                </c:pt>
                <c:pt idx="3881">
                  <c:v>45088</c:v>
                </c:pt>
                <c:pt idx="3882">
                  <c:v>45088</c:v>
                </c:pt>
                <c:pt idx="3883">
                  <c:v>45088</c:v>
                </c:pt>
                <c:pt idx="3884">
                  <c:v>45088</c:v>
                </c:pt>
                <c:pt idx="3885">
                  <c:v>45088</c:v>
                </c:pt>
                <c:pt idx="3886">
                  <c:v>45089</c:v>
                </c:pt>
                <c:pt idx="3887">
                  <c:v>45089</c:v>
                </c:pt>
                <c:pt idx="3888">
                  <c:v>45089</c:v>
                </c:pt>
                <c:pt idx="3889">
                  <c:v>45089</c:v>
                </c:pt>
                <c:pt idx="3890">
                  <c:v>45089</c:v>
                </c:pt>
                <c:pt idx="3891">
                  <c:v>45089</c:v>
                </c:pt>
                <c:pt idx="3892">
                  <c:v>45089</c:v>
                </c:pt>
                <c:pt idx="3893">
                  <c:v>45089</c:v>
                </c:pt>
                <c:pt idx="3894">
                  <c:v>45089</c:v>
                </c:pt>
                <c:pt idx="3895">
                  <c:v>45089</c:v>
                </c:pt>
                <c:pt idx="3896">
                  <c:v>45089</c:v>
                </c:pt>
                <c:pt idx="3897">
                  <c:v>45089</c:v>
                </c:pt>
                <c:pt idx="3898">
                  <c:v>45089</c:v>
                </c:pt>
                <c:pt idx="3899">
                  <c:v>45089</c:v>
                </c:pt>
                <c:pt idx="3900">
                  <c:v>45089</c:v>
                </c:pt>
                <c:pt idx="3901">
                  <c:v>45089</c:v>
                </c:pt>
                <c:pt idx="3902">
                  <c:v>45089</c:v>
                </c:pt>
                <c:pt idx="3903">
                  <c:v>45089</c:v>
                </c:pt>
                <c:pt idx="3904">
                  <c:v>45089</c:v>
                </c:pt>
                <c:pt idx="3905">
                  <c:v>45089</c:v>
                </c:pt>
                <c:pt idx="3906">
                  <c:v>45089</c:v>
                </c:pt>
                <c:pt idx="3907">
                  <c:v>45089</c:v>
                </c:pt>
                <c:pt idx="3908">
                  <c:v>45089</c:v>
                </c:pt>
                <c:pt idx="3909">
                  <c:v>45089</c:v>
                </c:pt>
                <c:pt idx="3910">
                  <c:v>45090</c:v>
                </c:pt>
                <c:pt idx="3911">
                  <c:v>45090</c:v>
                </c:pt>
                <c:pt idx="3912">
                  <c:v>45090</c:v>
                </c:pt>
                <c:pt idx="3913">
                  <c:v>45090</c:v>
                </c:pt>
                <c:pt idx="3914">
                  <c:v>45090</c:v>
                </c:pt>
                <c:pt idx="3915">
                  <c:v>45090</c:v>
                </c:pt>
                <c:pt idx="3916">
                  <c:v>45090</c:v>
                </c:pt>
                <c:pt idx="3917">
                  <c:v>45090</c:v>
                </c:pt>
                <c:pt idx="3918">
                  <c:v>45090</c:v>
                </c:pt>
                <c:pt idx="3919">
                  <c:v>45090</c:v>
                </c:pt>
                <c:pt idx="3920">
                  <c:v>45090</c:v>
                </c:pt>
                <c:pt idx="3921">
                  <c:v>45090</c:v>
                </c:pt>
                <c:pt idx="3922">
                  <c:v>45090</c:v>
                </c:pt>
                <c:pt idx="3923">
                  <c:v>45090</c:v>
                </c:pt>
                <c:pt idx="3924">
                  <c:v>45090</c:v>
                </c:pt>
                <c:pt idx="3925">
                  <c:v>45090</c:v>
                </c:pt>
                <c:pt idx="3926">
                  <c:v>45090</c:v>
                </c:pt>
                <c:pt idx="3927">
                  <c:v>45090</c:v>
                </c:pt>
                <c:pt idx="3928">
                  <c:v>45090</c:v>
                </c:pt>
                <c:pt idx="3929">
                  <c:v>45090</c:v>
                </c:pt>
                <c:pt idx="3930">
                  <c:v>45090</c:v>
                </c:pt>
                <c:pt idx="3931">
                  <c:v>45090</c:v>
                </c:pt>
                <c:pt idx="3932">
                  <c:v>45090</c:v>
                </c:pt>
                <c:pt idx="3933">
                  <c:v>45090</c:v>
                </c:pt>
                <c:pt idx="3934">
                  <c:v>45091</c:v>
                </c:pt>
                <c:pt idx="3935">
                  <c:v>45091</c:v>
                </c:pt>
                <c:pt idx="3936">
                  <c:v>45091</c:v>
                </c:pt>
                <c:pt idx="3937">
                  <c:v>45091</c:v>
                </c:pt>
                <c:pt idx="3938">
                  <c:v>45091</c:v>
                </c:pt>
                <c:pt idx="3939">
                  <c:v>45091</c:v>
                </c:pt>
                <c:pt idx="3940">
                  <c:v>45091</c:v>
                </c:pt>
                <c:pt idx="3941">
                  <c:v>45091</c:v>
                </c:pt>
                <c:pt idx="3942">
                  <c:v>45091</c:v>
                </c:pt>
                <c:pt idx="3943">
                  <c:v>45091</c:v>
                </c:pt>
                <c:pt idx="3944">
                  <c:v>45091</c:v>
                </c:pt>
                <c:pt idx="3945">
                  <c:v>45091</c:v>
                </c:pt>
                <c:pt idx="3946">
                  <c:v>45091</c:v>
                </c:pt>
                <c:pt idx="3947">
                  <c:v>45091</c:v>
                </c:pt>
                <c:pt idx="3948">
                  <c:v>45091</c:v>
                </c:pt>
                <c:pt idx="3949">
                  <c:v>45091</c:v>
                </c:pt>
                <c:pt idx="3950">
                  <c:v>45091</c:v>
                </c:pt>
                <c:pt idx="3951">
                  <c:v>45091</c:v>
                </c:pt>
                <c:pt idx="3952">
                  <c:v>45091</c:v>
                </c:pt>
                <c:pt idx="3953">
                  <c:v>45091</c:v>
                </c:pt>
                <c:pt idx="3954">
                  <c:v>45091</c:v>
                </c:pt>
                <c:pt idx="3955">
                  <c:v>45091</c:v>
                </c:pt>
                <c:pt idx="3956">
                  <c:v>45091</c:v>
                </c:pt>
                <c:pt idx="3957">
                  <c:v>45091</c:v>
                </c:pt>
                <c:pt idx="3958">
                  <c:v>45092</c:v>
                </c:pt>
                <c:pt idx="3959">
                  <c:v>45092</c:v>
                </c:pt>
                <c:pt idx="3960">
                  <c:v>45092</c:v>
                </c:pt>
                <c:pt idx="3961">
                  <c:v>45092</c:v>
                </c:pt>
                <c:pt idx="3962">
                  <c:v>45092</c:v>
                </c:pt>
                <c:pt idx="3963">
                  <c:v>45092</c:v>
                </c:pt>
                <c:pt idx="3964">
                  <c:v>45092</c:v>
                </c:pt>
                <c:pt idx="3965">
                  <c:v>45092</c:v>
                </c:pt>
                <c:pt idx="3966">
                  <c:v>45092</c:v>
                </c:pt>
                <c:pt idx="3967">
                  <c:v>45092</c:v>
                </c:pt>
                <c:pt idx="3968">
                  <c:v>45092</c:v>
                </c:pt>
                <c:pt idx="3969">
                  <c:v>45092</c:v>
                </c:pt>
                <c:pt idx="3970">
                  <c:v>45092</c:v>
                </c:pt>
                <c:pt idx="3971">
                  <c:v>45092</c:v>
                </c:pt>
                <c:pt idx="3972">
                  <c:v>45092</c:v>
                </c:pt>
                <c:pt idx="3973">
                  <c:v>45092</c:v>
                </c:pt>
                <c:pt idx="3974">
                  <c:v>45092</c:v>
                </c:pt>
                <c:pt idx="3975">
                  <c:v>45092</c:v>
                </c:pt>
                <c:pt idx="3976">
                  <c:v>45092</c:v>
                </c:pt>
                <c:pt idx="3977">
                  <c:v>45092</c:v>
                </c:pt>
                <c:pt idx="3978">
                  <c:v>45092</c:v>
                </c:pt>
                <c:pt idx="3979">
                  <c:v>45092</c:v>
                </c:pt>
                <c:pt idx="3980">
                  <c:v>45092</c:v>
                </c:pt>
                <c:pt idx="3981">
                  <c:v>45092</c:v>
                </c:pt>
                <c:pt idx="3982">
                  <c:v>45093</c:v>
                </c:pt>
                <c:pt idx="3983">
                  <c:v>45093</c:v>
                </c:pt>
                <c:pt idx="3984">
                  <c:v>45093</c:v>
                </c:pt>
                <c:pt idx="3985">
                  <c:v>45093</c:v>
                </c:pt>
                <c:pt idx="3986">
                  <c:v>45093</c:v>
                </c:pt>
                <c:pt idx="3987">
                  <c:v>45093</c:v>
                </c:pt>
                <c:pt idx="3988">
                  <c:v>45093</c:v>
                </c:pt>
                <c:pt idx="3989">
                  <c:v>45093</c:v>
                </c:pt>
                <c:pt idx="3990">
                  <c:v>45093</c:v>
                </c:pt>
                <c:pt idx="3991">
                  <c:v>45093</c:v>
                </c:pt>
                <c:pt idx="3992">
                  <c:v>45093</c:v>
                </c:pt>
                <c:pt idx="3993">
                  <c:v>45093</c:v>
                </c:pt>
                <c:pt idx="3994">
                  <c:v>45093</c:v>
                </c:pt>
                <c:pt idx="3995">
                  <c:v>45093</c:v>
                </c:pt>
                <c:pt idx="3996">
                  <c:v>45093</c:v>
                </c:pt>
                <c:pt idx="3997">
                  <c:v>45093</c:v>
                </c:pt>
                <c:pt idx="3998">
                  <c:v>45093</c:v>
                </c:pt>
                <c:pt idx="3999">
                  <c:v>45093</c:v>
                </c:pt>
                <c:pt idx="4000">
                  <c:v>45093</c:v>
                </c:pt>
                <c:pt idx="4001">
                  <c:v>45093</c:v>
                </c:pt>
                <c:pt idx="4002">
                  <c:v>45093</c:v>
                </c:pt>
                <c:pt idx="4003">
                  <c:v>45093</c:v>
                </c:pt>
                <c:pt idx="4004">
                  <c:v>45093</c:v>
                </c:pt>
                <c:pt idx="4005">
                  <c:v>45093</c:v>
                </c:pt>
                <c:pt idx="4006">
                  <c:v>45094</c:v>
                </c:pt>
                <c:pt idx="4007">
                  <c:v>45094</c:v>
                </c:pt>
                <c:pt idx="4008">
                  <c:v>45094</c:v>
                </c:pt>
                <c:pt idx="4009">
                  <c:v>45094</c:v>
                </c:pt>
                <c:pt idx="4010">
                  <c:v>45094</c:v>
                </c:pt>
                <c:pt idx="4011">
                  <c:v>45094</c:v>
                </c:pt>
                <c:pt idx="4012">
                  <c:v>45094</c:v>
                </c:pt>
                <c:pt idx="4013">
                  <c:v>45094</c:v>
                </c:pt>
                <c:pt idx="4014">
                  <c:v>45094</c:v>
                </c:pt>
                <c:pt idx="4015">
                  <c:v>45094</c:v>
                </c:pt>
                <c:pt idx="4016">
                  <c:v>45094</c:v>
                </c:pt>
                <c:pt idx="4017">
                  <c:v>45094</c:v>
                </c:pt>
                <c:pt idx="4018">
                  <c:v>45094</c:v>
                </c:pt>
                <c:pt idx="4019">
                  <c:v>45094</c:v>
                </c:pt>
                <c:pt idx="4020">
                  <c:v>45094</c:v>
                </c:pt>
                <c:pt idx="4021">
                  <c:v>45094</c:v>
                </c:pt>
                <c:pt idx="4022">
                  <c:v>45094</c:v>
                </c:pt>
                <c:pt idx="4023">
                  <c:v>45094</c:v>
                </c:pt>
                <c:pt idx="4024">
                  <c:v>45094</c:v>
                </c:pt>
                <c:pt idx="4025">
                  <c:v>45094</c:v>
                </c:pt>
                <c:pt idx="4026">
                  <c:v>45094</c:v>
                </c:pt>
                <c:pt idx="4027">
                  <c:v>45094</c:v>
                </c:pt>
                <c:pt idx="4028">
                  <c:v>45094</c:v>
                </c:pt>
                <c:pt idx="4029">
                  <c:v>45094</c:v>
                </c:pt>
                <c:pt idx="4030">
                  <c:v>45095</c:v>
                </c:pt>
                <c:pt idx="4031">
                  <c:v>45095</c:v>
                </c:pt>
                <c:pt idx="4032">
                  <c:v>45095</c:v>
                </c:pt>
                <c:pt idx="4033">
                  <c:v>45095</c:v>
                </c:pt>
                <c:pt idx="4034">
                  <c:v>45095</c:v>
                </c:pt>
                <c:pt idx="4035">
                  <c:v>45095</c:v>
                </c:pt>
                <c:pt idx="4036">
                  <c:v>45095</c:v>
                </c:pt>
                <c:pt idx="4037">
                  <c:v>45095</c:v>
                </c:pt>
                <c:pt idx="4038">
                  <c:v>45095</c:v>
                </c:pt>
                <c:pt idx="4039">
                  <c:v>45095</c:v>
                </c:pt>
                <c:pt idx="4040">
                  <c:v>45095</c:v>
                </c:pt>
                <c:pt idx="4041">
                  <c:v>45095</c:v>
                </c:pt>
                <c:pt idx="4042">
                  <c:v>45095</c:v>
                </c:pt>
                <c:pt idx="4043">
                  <c:v>45095</c:v>
                </c:pt>
                <c:pt idx="4044">
                  <c:v>45095</c:v>
                </c:pt>
                <c:pt idx="4045">
                  <c:v>45095</c:v>
                </c:pt>
                <c:pt idx="4046">
                  <c:v>45095</c:v>
                </c:pt>
                <c:pt idx="4047">
                  <c:v>45095</c:v>
                </c:pt>
                <c:pt idx="4048">
                  <c:v>45095</c:v>
                </c:pt>
                <c:pt idx="4049">
                  <c:v>45095</c:v>
                </c:pt>
                <c:pt idx="4050">
                  <c:v>45095</c:v>
                </c:pt>
                <c:pt idx="4051">
                  <c:v>45095</c:v>
                </c:pt>
                <c:pt idx="4052">
                  <c:v>45095</c:v>
                </c:pt>
                <c:pt idx="4053">
                  <c:v>45095</c:v>
                </c:pt>
                <c:pt idx="4054">
                  <c:v>45096</c:v>
                </c:pt>
                <c:pt idx="4055">
                  <c:v>45096</c:v>
                </c:pt>
                <c:pt idx="4056">
                  <c:v>45096</c:v>
                </c:pt>
                <c:pt idx="4057">
                  <c:v>45096</c:v>
                </c:pt>
                <c:pt idx="4058">
                  <c:v>45096</c:v>
                </c:pt>
                <c:pt idx="4059">
                  <c:v>45096</c:v>
                </c:pt>
                <c:pt idx="4060">
                  <c:v>45096</c:v>
                </c:pt>
                <c:pt idx="4061">
                  <c:v>45096</c:v>
                </c:pt>
                <c:pt idx="4062">
                  <c:v>45096</c:v>
                </c:pt>
                <c:pt idx="4063">
                  <c:v>45096</c:v>
                </c:pt>
                <c:pt idx="4064">
                  <c:v>45096</c:v>
                </c:pt>
                <c:pt idx="4065">
                  <c:v>45096</c:v>
                </c:pt>
                <c:pt idx="4066">
                  <c:v>45096</c:v>
                </c:pt>
                <c:pt idx="4067">
                  <c:v>45096</c:v>
                </c:pt>
                <c:pt idx="4068">
                  <c:v>45096</c:v>
                </c:pt>
                <c:pt idx="4069">
                  <c:v>45096</c:v>
                </c:pt>
                <c:pt idx="4070">
                  <c:v>45096</c:v>
                </c:pt>
                <c:pt idx="4071">
                  <c:v>45096</c:v>
                </c:pt>
                <c:pt idx="4072">
                  <c:v>45096</c:v>
                </c:pt>
                <c:pt idx="4073">
                  <c:v>45096</c:v>
                </c:pt>
                <c:pt idx="4074">
                  <c:v>45096</c:v>
                </c:pt>
                <c:pt idx="4075">
                  <c:v>45096</c:v>
                </c:pt>
                <c:pt idx="4076">
                  <c:v>45096</c:v>
                </c:pt>
                <c:pt idx="4077">
                  <c:v>45096</c:v>
                </c:pt>
                <c:pt idx="4078">
                  <c:v>45097</c:v>
                </c:pt>
                <c:pt idx="4079">
                  <c:v>45097</c:v>
                </c:pt>
                <c:pt idx="4080">
                  <c:v>45097</c:v>
                </c:pt>
                <c:pt idx="4081">
                  <c:v>45097</c:v>
                </c:pt>
                <c:pt idx="4082">
                  <c:v>45097</c:v>
                </c:pt>
                <c:pt idx="4083">
                  <c:v>45097</c:v>
                </c:pt>
                <c:pt idx="4084">
                  <c:v>45097</c:v>
                </c:pt>
                <c:pt idx="4085">
                  <c:v>45097</c:v>
                </c:pt>
                <c:pt idx="4086">
                  <c:v>45097</c:v>
                </c:pt>
                <c:pt idx="4087">
                  <c:v>45097</c:v>
                </c:pt>
                <c:pt idx="4088">
                  <c:v>45097</c:v>
                </c:pt>
                <c:pt idx="4089">
                  <c:v>45097</c:v>
                </c:pt>
                <c:pt idx="4090">
                  <c:v>45097</c:v>
                </c:pt>
                <c:pt idx="4091">
                  <c:v>45097</c:v>
                </c:pt>
                <c:pt idx="4092">
                  <c:v>45097</c:v>
                </c:pt>
                <c:pt idx="4093">
                  <c:v>45097</c:v>
                </c:pt>
                <c:pt idx="4094">
                  <c:v>45097</c:v>
                </c:pt>
                <c:pt idx="4095">
                  <c:v>45097</c:v>
                </c:pt>
                <c:pt idx="4096">
                  <c:v>45097</c:v>
                </c:pt>
                <c:pt idx="4097">
                  <c:v>45097</c:v>
                </c:pt>
                <c:pt idx="4098">
                  <c:v>45097</c:v>
                </c:pt>
                <c:pt idx="4099">
                  <c:v>45097</c:v>
                </c:pt>
                <c:pt idx="4100">
                  <c:v>45097</c:v>
                </c:pt>
                <c:pt idx="4101">
                  <c:v>45097</c:v>
                </c:pt>
                <c:pt idx="4102">
                  <c:v>45098</c:v>
                </c:pt>
                <c:pt idx="4103">
                  <c:v>45098</c:v>
                </c:pt>
                <c:pt idx="4104">
                  <c:v>45098</c:v>
                </c:pt>
                <c:pt idx="4105">
                  <c:v>45098</c:v>
                </c:pt>
                <c:pt idx="4106">
                  <c:v>45098</c:v>
                </c:pt>
                <c:pt idx="4107">
                  <c:v>45098</c:v>
                </c:pt>
                <c:pt idx="4108">
                  <c:v>45098</c:v>
                </c:pt>
                <c:pt idx="4109">
                  <c:v>45098</c:v>
                </c:pt>
                <c:pt idx="4110">
                  <c:v>45098</c:v>
                </c:pt>
                <c:pt idx="4111">
                  <c:v>45098</c:v>
                </c:pt>
                <c:pt idx="4112">
                  <c:v>45098</c:v>
                </c:pt>
                <c:pt idx="4113">
                  <c:v>45098</c:v>
                </c:pt>
                <c:pt idx="4114">
                  <c:v>45098</c:v>
                </c:pt>
                <c:pt idx="4115">
                  <c:v>45098</c:v>
                </c:pt>
                <c:pt idx="4116">
                  <c:v>45098</c:v>
                </c:pt>
                <c:pt idx="4117">
                  <c:v>45098</c:v>
                </c:pt>
                <c:pt idx="4118">
                  <c:v>45098</c:v>
                </c:pt>
                <c:pt idx="4119">
                  <c:v>45098</c:v>
                </c:pt>
                <c:pt idx="4120">
                  <c:v>45098</c:v>
                </c:pt>
                <c:pt idx="4121">
                  <c:v>45098</c:v>
                </c:pt>
                <c:pt idx="4122">
                  <c:v>45098</c:v>
                </c:pt>
                <c:pt idx="4123">
                  <c:v>45098</c:v>
                </c:pt>
                <c:pt idx="4124">
                  <c:v>45098</c:v>
                </c:pt>
                <c:pt idx="4125">
                  <c:v>45098</c:v>
                </c:pt>
                <c:pt idx="4126">
                  <c:v>45099</c:v>
                </c:pt>
                <c:pt idx="4127">
                  <c:v>45099</c:v>
                </c:pt>
                <c:pt idx="4128">
                  <c:v>45099</c:v>
                </c:pt>
                <c:pt idx="4129">
                  <c:v>45099</c:v>
                </c:pt>
                <c:pt idx="4130">
                  <c:v>45099</c:v>
                </c:pt>
                <c:pt idx="4131">
                  <c:v>45099</c:v>
                </c:pt>
                <c:pt idx="4132">
                  <c:v>45099</c:v>
                </c:pt>
                <c:pt idx="4133">
                  <c:v>45099</c:v>
                </c:pt>
                <c:pt idx="4134">
                  <c:v>45099</c:v>
                </c:pt>
                <c:pt idx="4135">
                  <c:v>45099</c:v>
                </c:pt>
                <c:pt idx="4136">
                  <c:v>45099</c:v>
                </c:pt>
                <c:pt idx="4137">
                  <c:v>45099</c:v>
                </c:pt>
                <c:pt idx="4138">
                  <c:v>45099</c:v>
                </c:pt>
                <c:pt idx="4139">
                  <c:v>45099</c:v>
                </c:pt>
                <c:pt idx="4140">
                  <c:v>45099</c:v>
                </c:pt>
                <c:pt idx="4141">
                  <c:v>45099</c:v>
                </c:pt>
                <c:pt idx="4142">
                  <c:v>45099</c:v>
                </c:pt>
                <c:pt idx="4143">
                  <c:v>45099</c:v>
                </c:pt>
                <c:pt idx="4144">
                  <c:v>45099</c:v>
                </c:pt>
                <c:pt idx="4145">
                  <c:v>45099</c:v>
                </c:pt>
                <c:pt idx="4146">
                  <c:v>45099</c:v>
                </c:pt>
                <c:pt idx="4147">
                  <c:v>45099</c:v>
                </c:pt>
                <c:pt idx="4148">
                  <c:v>45099</c:v>
                </c:pt>
                <c:pt idx="4149">
                  <c:v>45099</c:v>
                </c:pt>
                <c:pt idx="4150">
                  <c:v>45100</c:v>
                </c:pt>
                <c:pt idx="4151">
                  <c:v>45100</c:v>
                </c:pt>
                <c:pt idx="4152">
                  <c:v>45100</c:v>
                </c:pt>
                <c:pt idx="4153">
                  <c:v>45100</c:v>
                </c:pt>
                <c:pt idx="4154">
                  <c:v>45100</c:v>
                </c:pt>
                <c:pt idx="4155">
                  <c:v>45100</c:v>
                </c:pt>
                <c:pt idx="4156">
                  <c:v>45100</c:v>
                </c:pt>
                <c:pt idx="4157">
                  <c:v>45100</c:v>
                </c:pt>
                <c:pt idx="4158">
                  <c:v>45100</c:v>
                </c:pt>
                <c:pt idx="4159">
                  <c:v>45100</c:v>
                </c:pt>
                <c:pt idx="4160">
                  <c:v>45100</c:v>
                </c:pt>
                <c:pt idx="4161">
                  <c:v>45100</c:v>
                </c:pt>
                <c:pt idx="4162">
                  <c:v>45100</c:v>
                </c:pt>
                <c:pt idx="4163">
                  <c:v>45100</c:v>
                </c:pt>
                <c:pt idx="4164">
                  <c:v>45100</c:v>
                </c:pt>
                <c:pt idx="4165">
                  <c:v>45100</c:v>
                </c:pt>
                <c:pt idx="4166">
                  <c:v>45100</c:v>
                </c:pt>
                <c:pt idx="4167">
                  <c:v>45100</c:v>
                </c:pt>
                <c:pt idx="4168">
                  <c:v>45100</c:v>
                </c:pt>
                <c:pt idx="4169">
                  <c:v>45100</c:v>
                </c:pt>
                <c:pt idx="4170">
                  <c:v>45100</c:v>
                </c:pt>
                <c:pt idx="4171">
                  <c:v>45100</c:v>
                </c:pt>
                <c:pt idx="4172">
                  <c:v>45100</c:v>
                </c:pt>
                <c:pt idx="4173">
                  <c:v>45100</c:v>
                </c:pt>
                <c:pt idx="4174">
                  <c:v>45101</c:v>
                </c:pt>
                <c:pt idx="4175">
                  <c:v>45101</c:v>
                </c:pt>
                <c:pt idx="4176">
                  <c:v>45101</c:v>
                </c:pt>
                <c:pt idx="4177">
                  <c:v>45101</c:v>
                </c:pt>
                <c:pt idx="4178">
                  <c:v>45101</c:v>
                </c:pt>
                <c:pt idx="4179">
                  <c:v>45101</c:v>
                </c:pt>
                <c:pt idx="4180">
                  <c:v>45101</c:v>
                </c:pt>
                <c:pt idx="4181">
                  <c:v>45101</c:v>
                </c:pt>
                <c:pt idx="4182">
                  <c:v>45101</c:v>
                </c:pt>
                <c:pt idx="4183">
                  <c:v>45101</c:v>
                </c:pt>
                <c:pt idx="4184">
                  <c:v>45101</c:v>
                </c:pt>
                <c:pt idx="4185">
                  <c:v>45101</c:v>
                </c:pt>
                <c:pt idx="4186">
                  <c:v>45101</c:v>
                </c:pt>
                <c:pt idx="4187">
                  <c:v>45101</c:v>
                </c:pt>
                <c:pt idx="4188">
                  <c:v>45101</c:v>
                </c:pt>
                <c:pt idx="4189">
                  <c:v>45101</c:v>
                </c:pt>
                <c:pt idx="4190">
                  <c:v>45101</c:v>
                </c:pt>
                <c:pt idx="4191">
                  <c:v>45101</c:v>
                </c:pt>
                <c:pt idx="4192">
                  <c:v>45101</c:v>
                </c:pt>
                <c:pt idx="4193">
                  <c:v>45101</c:v>
                </c:pt>
                <c:pt idx="4194">
                  <c:v>45101</c:v>
                </c:pt>
                <c:pt idx="4195">
                  <c:v>45101</c:v>
                </c:pt>
                <c:pt idx="4196">
                  <c:v>45101</c:v>
                </c:pt>
                <c:pt idx="4197">
                  <c:v>45101</c:v>
                </c:pt>
                <c:pt idx="4198">
                  <c:v>45102</c:v>
                </c:pt>
                <c:pt idx="4199">
                  <c:v>45102</c:v>
                </c:pt>
                <c:pt idx="4200">
                  <c:v>45102</c:v>
                </c:pt>
                <c:pt idx="4201">
                  <c:v>45102</c:v>
                </c:pt>
                <c:pt idx="4202">
                  <c:v>45102</c:v>
                </c:pt>
                <c:pt idx="4203">
                  <c:v>45102</c:v>
                </c:pt>
                <c:pt idx="4204">
                  <c:v>45102</c:v>
                </c:pt>
                <c:pt idx="4205">
                  <c:v>45102</c:v>
                </c:pt>
                <c:pt idx="4206">
                  <c:v>45102</c:v>
                </c:pt>
                <c:pt idx="4207">
                  <c:v>45102</c:v>
                </c:pt>
                <c:pt idx="4208">
                  <c:v>45102</c:v>
                </c:pt>
                <c:pt idx="4209">
                  <c:v>45102</c:v>
                </c:pt>
                <c:pt idx="4210">
                  <c:v>45102</c:v>
                </c:pt>
                <c:pt idx="4211">
                  <c:v>45102</c:v>
                </c:pt>
                <c:pt idx="4212">
                  <c:v>45102</c:v>
                </c:pt>
                <c:pt idx="4213">
                  <c:v>45102</c:v>
                </c:pt>
                <c:pt idx="4214">
                  <c:v>45102</c:v>
                </c:pt>
                <c:pt idx="4215">
                  <c:v>45102</c:v>
                </c:pt>
                <c:pt idx="4216">
                  <c:v>45102</c:v>
                </c:pt>
                <c:pt idx="4217">
                  <c:v>45102</c:v>
                </c:pt>
                <c:pt idx="4218">
                  <c:v>45102</c:v>
                </c:pt>
                <c:pt idx="4219">
                  <c:v>45102</c:v>
                </c:pt>
                <c:pt idx="4220">
                  <c:v>45102</c:v>
                </c:pt>
                <c:pt idx="4221">
                  <c:v>45102</c:v>
                </c:pt>
                <c:pt idx="4222">
                  <c:v>45103</c:v>
                </c:pt>
                <c:pt idx="4223">
                  <c:v>45103</c:v>
                </c:pt>
                <c:pt idx="4224">
                  <c:v>45103</c:v>
                </c:pt>
                <c:pt idx="4225">
                  <c:v>45103</c:v>
                </c:pt>
                <c:pt idx="4226">
                  <c:v>45103</c:v>
                </c:pt>
                <c:pt idx="4227">
                  <c:v>45103</c:v>
                </c:pt>
                <c:pt idx="4228">
                  <c:v>45103</c:v>
                </c:pt>
                <c:pt idx="4229">
                  <c:v>45103</c:v>
                </c:pt>
                <c:pt idx="4230">
                  <c:v>45103</c:v>
                </c:pt>
                <c:pt idx="4231">
                  <c:v>45103</c:v>
                </c:pt>
                <c:pt idx="4232">
                  <c:v>45103</c:v>
                </c:pt>
                <c:pt idx="4233">
                  <c:v>45103</c:v>
                </c:pt>
                <c:pt idx="4234">
                  <c:v>45103</c:v>
                </c:pt>
                <c:pt idx="4235">
                  <c:v>45103</c:v>
                </c:pt>
                <c:pt idx="4236">
                  <c:v>45103</c:v>
                </c:pt>
                <c:pt idx="4237">
                  <c:v>45103</c:v>
                </c:pt>
                <c:pt idx="4238">
                  <c:v>45103</c:v>
                </c:pt>
                <c:pt idx="4239">
                  <c:v>45103</c:v>
                </c:pt>
                <c:pt idx="4240">
                  <c:v>45103</c:v>
                </c:pt>
                <c:pt idx="4241">
                  <c:v>45103</c:v>
                </c:pt>
                <c:pt idx="4242">
                  <c:v>45103</c:v>
                </c:pt>
                <c:pt idx="4243">
                  <c:v>45103</c:v>
                </c:pt>
                <c:pt idx="4244">
                  <c:v>45103</c:v>
                </c:pt>
                <c:pt idx="4245">
                  <c:v>45103</c:v>
                </c:pt>
                <c:pt idx="4246">
                  <c:v>45104</c:v>
                </c:pt>
                <c:pt idx="4247">
                  <c:v>45104</c:v>
                </c:pt>
                <c:pt idx="4248">
                  <c:v>45104</c:v>
                </c:pt>
                <c:pt idx="4249">
                  <c:v>45104</c:v>
                </c:pt>
                <c:pt idx="4250">
                  <c:v>45104</c:v>
                </c:pt>
                <c:pt idx="4251">
                  <c:v>45104</c:v>
                </c:pt>
                <c:pt idx="4252">
                  <c:v>45104</c:v>
                </c:pt>
                <c:pt idx="4253">
                  <c:v>45104</c:v>
                </c:pt>
                <c:pt idx="4254">
                  <c:v>45104</c:v>
                </c:pt>
                <c:pt idx="4255">
                  <c:v>45104</c:v>
                </c:pt>
                <c:pt idx="4256">
                  <c:v>45104</c:v>
                </c:pt>
                <c:pt idx="4257">
                  <c:v>45104</c:v>
                </c:pt>
                <c:pt idx="4258">
                  <c:v>45104</c:v>
                </c:pt>
                <c:pt idx="4259">
                  <c:v>45104</c:v>
                </c:pt>
                <c:pt idx="4260">
                  <c:v>45104</c:v>
                </c:pt>
                <c:pt idx="4261">
                  <c:v>45104</c:v>
                </c:pt>
                <c:pt idx="4262">
                  <c:v>45104</c:v>
                </c:pt>
                <c:pt idx="4263">
                  <c:v>45104</c:v>
                </c:pt>
                <c:pt idx="4264">
                  <c:v>45104</c:v>
                </c:pt>
                <c:pt idx="4265">
                  <c:v>45104</c:v>
                </c:pt>
                <c:pt idx="4266">
                  <c:v>45104</c:v>
                </c:pt>
                <c:pt idx="4267">
                  <c:v>45104</c:v>
                </c:pt>
                <c:pt idx="4268">
                  <c:v>45104</c:v>
                </c:pt>
                <c:pt idx="4269">
                  <c:v>45104</c:v>
                </c:pt>
                <c:pt idx="4270">
                  <c:v>45105</c:v>
                </c:pt>
                <c:pt idx="4271">
                  <c:v>45105</c:v>
                </c:pt>
                <c:pt idx="4272">
                  <c:v>45105</c:v>
                </c:pt>
                <c:pt idx="4273">
                  <c:v>45105</c:v>
                </c:pt>
                <c:pt idx="4274">
                  <c:v>45105</c:v>
                </c:pt>
                <c:pt idx="4275">
                  <c:v>45105</c:v>
                </c:pt>
                <c:pt idx="4276">
                  <c:v>45105</c:v>
                </c:pt>
                <c:pt idx="4277">
                  <c:v>45105</c:v>
                </c:pt>
                <c:pt idx="4278">
                  <c:v>45105</c:v>
                </c:pt>
                <c:pt idx="4279">
                  <c:v>45105</c:v>
                </c:pt>
                <c:pt idx="4280">
                  <c:v>45105</c:v>
                </c:pt>
                <c:pt idx="4281">
                  <c:v>45105</c:v>
                </c:pt>
                <c:pt idx="4282">
                  <c:v>45105</c:v>
                </c:pt>
                <c:pt idx="4283">
                  <c:v>45105</c:v>
                </c:pt>
                <c:pt idx="4284">
                  <c:v>45105</c:v>
                </c:pt>
                <c:pt idx="4285">
                  <c:v>45105</c:v>
                </c:pt>
                <c:pt idx="4286">
                  <c:v>45105</c:v>
                </c:pt>
                <c:pt idx="4287">
                  <c:v>45105</c:v>
                </c:pt>
                <c:pt idx="4288">
                  <c:v>45105</c:v>
                </c:pt>
                <c:pt idx="4289">
                  <c:v>45105</c:v>
                </c:pt>
                <c:pt idx="4290">
                  <c:v>45105</c:v>
                </c:pt>
                <c:pt idx="4291">
                  <c:v>45105</c:v>
                </c:pt>
                <c:pt idx="4292">
                  <c:v>45105</c:v>
                </c:pt>
                <c:pt idx="4293">
                  <c:v>45105</c:v>
                </c:pt>
                <c:pt idx="4294">
                  <c:v>45106</c:v>
                </c:pt>
                <c:pt idx="4295">
                  <c:v>45106</c:v>
                </c:pt>
                <c:pt idx="4296">
                  <c:v>45106</c:v>
                </c:pt>
                <c:pt idx="4297">
                  <c:v>45106</c:v>
                </c:pt>
                <c:pt idx="4298">
                  <c:v>45106</c:v>
                </c:pt>
                <c:pt idx="4299">
                  <c:v>45106</c:v>
                </c:pt>
                <c:pt idx="4300">
                  <c:v>45106</c:v>
                </c:pt>
                <c:pt idx="4301">
                  <c:v>45106</c:v>
                </c:pt>
                <c:pt idx="4302">
                  <c:v>45106</c:v>
                </c:pt>
                <c:pt idx="4303">
                  <c:v>45106</c:v>
                </c:pt>
                <c:pt idx="4304">
                  <c:v>45106</c:v>
                </c:pt>
                <c:pt idx="4305">
                  <c:v>45106</c:v>
                </c:pt>
                <c:pt idx="4306">
                  <c:v>45106</c:v>
                </c:pt>
                <c:pt idx="4307">
                  <c:v>45106</c:v>
                </c:pt>
                <c:pt idx="4308">
                  <c:v>45106</c:v>
                </c:pt>
                <c:pt idx="4309">
                  <c:v>45106</c:v>
                </c:pt>
                <c:pt idx="4310">
                  <c:v>45106</c:v>
                </c:pt>
                <c:pt idx="4311">
                  <c:v>45106</c:v>
                </c:pt>
                <c:pt idx="4312">
                  <c:v>45106</c:v>
                </c:pt>
                <c:pt idx="4313">
                  <c:v>45106</c:v>
                </c:pt>
                <c:pt idx="4314">
                  <c:v>45106</c:v>
                </c:pt>
                <c:pt idx="4315">
                  <c:v>45106</c:v>
                </c:pt>
                <c:pt idx="4316">
                  <c:v>45106</c:v>
                </c:pt>
                <c:pt idx="4317">
                  <c:v>45106</c:v>
                </c:pt>
                <c:pt idx="4318">
                  <c:v>45107</c:v>
                </c:pt>
                <c:pt idx="4319">
                  <c:v>45107</c:v>
                </c:pt>
                <c:pt idx="4320">
                  <c:v>45107</c:v>
                </c:pt>
                <c:pt idx="4321">
                  <c:v>45107</c:v>
                </c:pt>
                <c:pt idx="4322">
                  <c:v>45107</c:v>
                </c:pt>
                <c:pt idx="4323">
                  <c:v>45107</c:v>
                </c:pt>
                <c:pt idx="4324">
                  <c:v>45107</c:v>
                </c:pt>
                <c:pt idx="4325">
                  <c:v>45107</c:v>
                </c:pt>
                <c:pt idx="4326">
                  <c:v>45107</c:v>
                </c:pt>
                <c:pt idx="4327">
                  <c:v>45107</c:v>
                </c:pt>
                <c:pt idx="4328">
                  <c:v>45107</c:v>
                </c:pt>
                <c:pt idx="4329">
                  <c:v>45107</c:v>
                </c:pt>
                <c:pt idx="4330">
                  <c:v>45107</c:v>
                </c:pt>
                <c:pt idx="4331">
                  <c:v>45107</c:v>
                </c:pt>
                <c:pt idx="4332">
                  <c:v>45107</c:v>
                </c:pt>
                <c:pt idx="4333">
                  <c:v>45107</c:v>
                </c:pt>
                <c:pt idx="4334">
                  <c:v>45107</c:v>
                </c:pt>
                <c:pt idx="4335">
                  <c:v>45107</c:v>
                </c:pt>
                <c:pt idx="4336">
                  <c:v>45107</c:v>
                </c:pt>
                <c:pt idx="4337">
                  <c:v>45107</c:v>
                </c:pt>
                <c:pt idx="4338">
                  <c:v>45107</c:v>
                </c:pt>
                <c:pt idx="4339">
                  <c:v>45107</c:v>
                </c:pt>
                <c:pt idx="4340">
                  <c:v>45107</c:v>
                </c:pt>
                <c:pt idx="4341">
                  <c:v>45107</c:v>
                </c:pt>
                <c:pt idx="4342">
                  <c:v>45108</c:v>
                </c:pt>
                <c:pt idx="4343">
                  <c:v>45108</c:v>
                </c:pt>
                <c:pt idx="4344">
                  <c:v>45108</c:v>
                </c:pt>
                <c:pt idx="4345">
                  <c:v>45108</c:v>
                </c:pt>
                <c:pt idx="4346">
                  <c:v>45108</c:v>
                </c:pt>
                <c:pt idx="4347">
                  <c:v>45108</c:v>
                </c:pt>
                <c:pt idx="4348">
                  <c:v>45108</c:v>
                </c:pt>
                <c:pt idx="4349">
                  <c:v>45108</c:v>
                </c:pt>
                <c:pt idx="4350">
                  <c:v>45108</c:v>
                </c:pt>
                <c:pt idx="4351">
                  <c:v>45108</c:v>
                </c:pt>
                <c:pt idx="4352">
                  <c:v>45108</c:v>
                </c:pt>
                <c:pt idx="4353">
                  <c:v>45108</c:v>
                </c:pt>
                <c:pt idx="4354">
                  <c:v>45108</c:v>
                </c:pt>
                <c:pt idx="4355">
                  <c:v>45108</c:v>
                </c:pt>
                <c:pt idx="4356">
                  <c:v>45108</c:v>
                </c:pt>
                <c:pt idx="4357">
                  <c:v>45108</c:v>
                </c:pt>
                <c:pt idx="4358">
                  <c:v>45108</c:v>
                </c:pt>
                <c:pt idx="4359">
                  <c:v>45108</c:v>
                </c:pt>
                <c:pt idx="4360">
                  <c:v>45108</c:v>
                </c:pt>
                <c:pt idx="4361">
                  <c:v>45108</c:v>
                </c:pt>
                <c:pt idx="4362">
                  <c:v>45108</c:v>
                </c:pt>
                <c:pt idx="4363">
                  <c:v>45108</c:v>
                </c:pt>
                <c:pt idx="4364">
                  <c:v>45108</c:v>
                </c:pt>
                <c:pt idx="4365">
                  <c:v>45108</c:v>
                </c:pt>
                <c:pt idx="4366">
                  <c:v>45109</c:v>
                </c:pt>
                <c:pt idx="4367">
                  <c:v>45109</c:v>
                </c:pt>
                <c:pt idx="4368">
                  <c:v>45109</c:v>
                </c:pt>
                <c:pt idx="4369">
                  <c:v>45109</c:v>
                </c:pt>
                <c:pt idx="4370">
                  <c:v>45109</c:v>
                </c:pt>
                <c:pt idx="4371">
                  <c:v>45109</c:v>
                </c:pt>
                <c:pt idx="4372">
                  <c:v>45109</c:v>
                </c:pt>
                <c:pt idx="4373">
                  <c:v>45109</c:v>
                </c:pt>
                <c:pt idx="4374">
                  <c:v>45109</c:v>
                </c:pt>
                <c:pt idx="4375">
                  <c:v>45109</c:v>
                </c:pt>
                <c:pt idx="4376">
                  <c:v>45109</c:v>
                </c:pt>
                <c:pt idx="4377">
                  <c:v>45109</c:v>
                </c:pt>
                <c:pt idx="4378">
                  <c:v>45109</c:v>
                </c:pt>
                <c:pt idx="4379">
                  <c:v>45109</c:v>
                </c:pt>
                <c:pt idx="4380">
                  <c:v>45109</c:v>
                </c:pt>
                <c:pt idx="4381">
                  <c:v>45109</c:v>
                </c:pt>
                <c:pt idx="4382">
                  <c:v>45109</c:v>
                </c:pt>
                <c:pt idx="4383">
                  <c:v>45109</c:v>
                </c:pt>
                <c:pt idx="4384">
                  <c:v>45109</c:v>
                </c:pt>
                <c:pt idx="4385">
                  <c:v>45109</c:v>
                </c:pt>
                <c:pt idx="4386">
                  <c:v>45109</c:v>
                </c:pt>
                <c:pt idx="4387">
                  <c:v>45109</c:v>
                </c:pt>
                <c:pt idx="4388">
                  <c:v>45109</c:v>
                </c:pt>
                <c:pt idx="4389">
                  <c:v>45109</c:v>
                </c:pt>
                <c:pt idx="4390">
                  <c:v>45110</c:v>
                </c:pt>
                <c:pt idx="4391">
                  <c:v>45110</c:v>
                </c:pt>
                <c:pt idx="4392">
                  <c:v>45110</c:v>
                </c:pt>
                <c:pt idx="4393">
                  <c:v>45110</c:v>
                </c:pt>
                <c:pt idx="4394">
                  <c:v>45110</c:v>
                </c:pt>
                <c:pt idx="4395">
                  <c:v>45110</c:v>
                </c:pt>
                <c:pt idx="4396">
                  <c:v>45110</c:v>
                </c:pt>
                <c:pt idx="4397">
                  <c:v>45110</c:v>
                </c:pt>
                <c:pt idx="4398">
                  <c:v>45110</c:v>
                </c:pt>
                <c:pt idx="4399">
                  <c:v>45110</c:v>
                </c:pt>
                <c:pt idx="4400">
                  <c:v>45110</c:v>
                </c:pt>
                <c:pt idx="4401">
                  <c:v>45110</c:v>
                </c:pt>
                <c:pt idx="4402">
                  <c:v>45110</c:v>
                </c:pt>
                <c:pt idx="4403">
                  <c:v>45110</c:v>
                </c:pt>
                <c:pt idx="4404">
                  <c:v>45110</c:v>
                </c:pt>
                <c:pt idx="4405">
                  <c:v>45110</c:v>
                </c:pt>
                <c:pt idx="4406">
                  <c:v>45110</c:v>
                </c:pt>
                <c:pt idx="4407">
                  <c:v>45110</c:v>
                </c:pt>
                <c:pt idx="4408">
                  <c:v>45110</c:v>
                </c:pt>
                <c:pt idx="4409">
                  <c:v>45110</c:v>
                </c:pt>
                <c:pt idx="4410">
                  <c:v>45110</c:v>
                </c:pt>
                <c:pt idx="4411">
                  <c:v>45110</c:v>
                </c:pt>
                <c:pt idx="4412">
                  <c:v>45110</c:v>
                </c:pt>
                <c:pt idx="4413">
                  <c:v>45110</c:v>
                </c:pt>
                <c:pt idx="4414">
                  <c:v>45111</c:v>
                </c:pt>
                <c:pt idx="4415">
                  <c:v>45111</c:v>
                </c:pt>
                <c:pt idx="4416">
                  <c:v>45111</c:v>
                </c:pt>
                <c:pt idx="4417">
                  <c:v>45111</c:v>
                </c:pt>
                <c:pt idx="4418">
                  <c:v>45111</c:v>
                </c:pt>
                <c:pt idx="4419">
                  <c:v>45111</c:v>
                </c:pt>
                <c:pt idx="4420">
                  <c:v>45111</c:v>
                </c:pt>
                <c:pt idx="4421">
                  <c:v>45111</c:v>
                </c:pt>
                <c:pt idx="4422">
                  <c:v>45111</c:v>
                </c:pt>
                <c:pt idx="4423">
                  <c:v>45111</c:v>
                </c:pt>
                <c:pt idx="4424">
                  <c:v>45111</c:v>
                </c:pt>
                <c:pt idx="4425">
                  <c:v>45111</c:v>
                </c:pt>
                <c:pt idx="4426">
                  <c:v>45111</c:v>
                </c:pt>
                <c:pt idx="4427">
                  <c:v>45111</c:v>
                </c:pt>
                <c:pt idx="4428">
                  <c:v>45111</c:v>
                </c:pt>
                <c:pt idx="4429">
                  <c:v>45111</c:v>
                </c:pt>
                <c:pt idx="4430">
                  <c:v>45111</c:v>
                </c:pt>
                <c:pt idx="4431">
                  <c:v>45111</c:v>
                </c:pt>
                <c:pt idx="4432">
                  <c:v>45111</c:v>
                </c:pt>
                <c:pt idx="4433">
                  <c:v>45111</c:v>
                </c:pt>
                <c:pt idx="4434">
                  <c:v>45111</c:v>
                </c:pt>
                <c:pt idx="4435">
                  <c:v>45111</c:v>
                </c:pt>
                <c:pt idx="4436">
                  <c:v>45111</c:v>
                </c:pt>
                <c:pt idx="4437">
                  <c:v>45111</c:v>
                </c:pt>
                <c:pt idx="4438">
                  <c:v>45112</c:v>
                </c:pt>
                <c:pt idx="4439">
                  <c:v>45112</c:v>
                </c:pt>
                <c:pt idx="4440">
                  <c:v>45112</c:v>
                </c:pt>
                <c:pt idx="4441">
                  <c:v>45112</c:v>
                </c:pt>
                <c:pt idx="4442">
                  <c:v>45112</c:v>
                </c:pt>
                <c:pt idx="4443">
                  <c:v>45112</c:v>
                </c:pt>
                <c:pt idx="4444">
                  <c:v>45112</c:v>
                </c:pt>
                <c:pt idx="4445">
                  <c:v>45112</c:v>
                </c:pt>
                <c:pt idx="4446">
                  <c:v>45112</c:v>
                </c:pt>
                <c:pt idx="4447">
                  <c:v>45112</c:v>
                </c:pt>
                <c:pt idx="4448">
                  <c:v>45112</c:v>
                </c:pt>
                <c:pt idx="4449">
                  <c:v>45112</c:v>
                </c:pt>
                <c:pt idx="4450">
                  <c:v>45112</c:v>
                </c:pt>
                <c:pt idx="4451">
                  <c:v>45112</c:v>
                </c:pt>
                <c:pt idx="4452">
                  <c:v>45112</c:v>
                </c:pt>
                <c:pt idx="4453">
                  <c:v>45112</c:v>
                </c:pt>
                <c:pt idx="4454">
                  <c:v>45112</c:v>
                </c:pt>
                <c:pt idx="4455">
                  <c:v>45112</c:v>
                </c:pt>
                <c:pt idx="4456">
                  <c:v>45112</c:v>
                </c:pt>
                <c:pt idx="4457">
                  <c:v>45112</c:v>
                </c:pt>
                <c:pt idx="4458">
                  <c:v>45112</c:v>
                </c:pt>
                <c:pt idx="4459">
                  <c:v>45112</c:v>
                </c:pt>
                <c:pt idx="4460">
                  <c:v>45112</c:v>
                </c:pt>
                <c:pt idx="4461">
                  <c:v>45112</c:v>
                </c:pt>
                <c:pt idx="4462">
                  <c:v>45113</c:v>
                </c:pt>
                <c:pt idx="4463">
                  <c:v>45113</c:v>
                </c:pt>
                <c:pt idx="4464">
                  <c:v>45113</c:v>
                </c:pt>
                <c:pt idx="4465">
                  <c:v>45113</c:v>
                </c:pt>
                <c:pt idx="4466">
                  <c:v>45113</c:v>
                </c:pt>
                <c:pt idx="4467">
                  <c:v>45113</c:v>
                </c:pt>
                <c:pt idx="4468">
                  <c:v>45113</c:v>
                </c:pt>
                <c:pt idx="4469">
                  <c:v>45113</c:v>
                </c:pt>
                <c:pt idx="4470">
                  <c:v>45113</c:v>
                </c:pt>
                <c:pt idx="4471">
                  <c:v>45113</c:v>
                </c:pt>
                <c:pt idx="4472">
                  <c:v>45113</c:v>
                </c:pt>
                <c:pt idx="4473">
                  <c:v>45113</c:v>
                </c:pt>
                <c:pt idx="4474">
                  <c:v>45113</c:v>
                </c:pt>
                <c:pt idx="4475">
                  <c:v>45113</c:v>
                </c:pt>
                <c:pt idx="4476">
                  <c:v>45113</c:v>
                </c:pt>
                <c:pt idx="4477">
                  <c:v>45113</c:v>
                </c:pt>
                <c:pt idx="4478">
                  <c:v>45113</c:v>
                </c:pt>
                <c:pt idx="4479">
                  <c:v>45113</c:v>
                </c:pt>
                <c:pt idx="4480">
                  <c:v>45113</c:v>
                </c:pt>
                <c:pt idx="4481">
                  <c:v>45113</c:v>
                </c:pt>
                <c:pt idx="4482">
                  <c:v>45113</c:v>
                </c:pt>
                <c:pt idx="4483">
                  <c:v>45113</c:v>
                </c:pt>
                <c:pt idx="4484">
                  <c:v>45113</c:v>
                </c:pt>
                <c:pt idx="4485">
                  <c:v>45113</c:v>
                </c:pt>
                <c:pt idx="4486">
                  <c:v>45114</c:v>
                </c:pt>
                <c:pt idx="4487">
                  <c:v>45114</c:v>
                </c:pt>
                <c:pt idx="4488">
                  <c:v>45114</c:v>
                </c:pt>
                <c:pt idx="4489">
                  <c:v>45114</c:v>
                </c:pt>
                <c:pt idx="4490">
                  <c:v>45114</c:v>
                </c:pt>
                <c:pt idx="4491">
                  <c:v>45114</c:v>
                </c:pt>
                <c:pt idx="4492">
                  <c:v>45114</c:v>
                </c:pt>
                <c:pt idx="4493">
                  <c:v>45114</c:v>
                </c:pt>
                <c:pt idx="4494">
                  <c:v>45114</c:v>
                </c:pt>
                <c:pt idx="4495">
                  <c:v>45114</c:v>
                </c:pt>
                <c:pt idx="4496">
                  <c:v>45114</c:v>
                </c:pt>
                <c:pt idx="4497">
                  <c:v>45114</c:v>
                </c:pt>
                <c:pt idx="4498">
                  <c:v>45114</c:v>
                </c:pt>
                <c:pt idx="4499">
                  <c:v>45114</c:v>
                </c:pt>
                <c:pt idx="4500">
                  <c:v>45114</c:v>
                </c:pt>
                <c:pt idx="4501">
                  <c:v>45114</c:v>
                </c:pt>
                <c:pt idx="4502">
                  <c:v>45114</c:v>
                </c:pt>
                <c:pt idx="4503">
                  <c:v>45114</c:v>
                </c:pt>
                <c:pt idx="4504">
                  <c:v>45114</c:v>
                </c:pt>
                <c:pt idx="4505">
                  <c:v>45114</c:v>
                </c:pt>
                <c:pt idx="4506">
                  <c:v>45114</c:v>
                </c:pt>
                <c:pt idx="4507">
                  <c:v>45114</c:v>
                </c:pt>
                <c:pt idx="4508">
                  <c:v>45114</c:v>
                </c:pt>
                <c:pt idx="4509">
                  <c:v>45114</c:v>
                </c:pt>
                <c:pt idx="4510">
                  <c:v>45115</c:v>
                </c:pt>
                <c:pt idx="4511">
                  <c:v>45115</c:v>
                </c:pt>
                <c:pt idx="4512">
                  <c:v>45115</c:v>
                </c:pt>
                <c:pt idx="4513">
                  <c:v>45115</c:v>
                </c:pt>
                <c:pt idx="4514">
                  <c:v>45115</c:v>
                </c:pt>
                <c:pt idx="4515">
                  <c:v>45115</c:v>
                </c:pt>
                <c:pt idx="4516">
                  <c:v>45115</c:v>
                </c:pt>
                <c:pt idx="4517">
                  <c:v>45115</c:v>
                </c:pt>
                <c:pt idx="4518">
                  <c:v>45115</c:v>
                </c:pt>
                <c:pt idx="4519">
                  <c:v>45115</c:v>
                </c:pt>
                <c:pt idx="4520">
                  <c:v>45115</c:v>
                </c:pt>
                <c:pt idx="4521">
                  <c:v>45115</c:v>
                </c:pt>
                <c:pt idx="4522">
                  <c:v>45115</c:v>
                </c:pt>
                <c:pt idx="4523">
                  <c:v>45115</c:v>
                </c:pt>
                <c:pt idx="4524">
                  <c:v>45115</c:v>
                </c:pt>
                <c:pt idx="4525">
                  <c:v>45115</c:v>
                </c:pt>
                <c:pt idx="4526">
                  <c:v>45115</c:v>
                </c:pt>
                <c:pt idx="4527">
                  <c:v>45115</c:v>
                </c:pt>
                <c:pt idx="4528">
                  <c:v>45115</c:v>
                </c:pt>
                <c:pt idx="4529">
                  <c:v>45115</c:v>
                </c:pt>
                <c:pt idx="4530">
                  <c:v>45115</c:v>
                </c:pt>
                <c:pt idx="4531">
                  <c:v>45115</c:v>
                </c:pt>
                <c:pt idx="4532">
                  <c:v>45115</c:v>
                </c:pt>
                <c:pt idx="4533">
                  <c:v>45115</c:v>
                </c:pt>
                <c:pt idx="4534">
                  <c:v>45116</c:v>
                </c:pt>
                <c:pt idx="4535">
                  <c:v>45116</c:v>
                </c:pt>
                <c:pt idx="4536">
                  <c:v>45116</c:v>
                </c:pt>
                <c:pt idx="4537">
                  <c:v>45116</c:v>
                </c:pt>
                <c:pt idx="4538">
                  <c:v>45116</c:v>
                </c:pt>
                <c:pt idx="4539">
                  <c:v>45116</c:v>
                </c:pt>
                <c:pt idx="4540">
                  <c:v>45116</c:v>
                </c:pt>
                <c:pt idx="4541">
                  <c:v>45116</c:v>
                </c:pt>
                <c:pt idx="4542">
                  <c:v>45116</c:v>
                </c:pt>
                <c:pt idx="4543">
                  <c:v>45116</c:v>
                </c:pt>
                <c:pt idx="4544">
                  <c:v>45116</c:v>
                </c:pt>
                <c:pt idx="4545">
                  <c:v>45116</c:v>
                </c:pt>
                <c:pt idx="4546">
                  <c:v>45116</c:v>
                </c:pt>
                <c:pt idx="4547">
                  <c:v>45116</c:v>
                </c:pt>
                <c:pt idx="4548">
                  <c:v>45116</c:v>
                </c:pt>
                <c:pt idx="4549">
                  <c:v>45116</c:v>
                </c:pt>
                <c:pt idx="4550">
                  <c:v>45116</c:v>
                </c:pt>
                <c:pt idx="4551">
                  <c:v>45116</c:v>
                </c:pt>
                <c:pt idx="4552">
                  <c:v>45116</c:v>
                </c:pt>
                <c:pt idx="4553">
                  <c:v>45116</c:v>
                </c:pt>
                <c:pt idx="4554">
                  <c:v>45116</c:v>
                </c:pt>
                <c:pt idx="4555">
                  <c:v>45116</c:v>
                </c:pt>
                <c:pt idx="4556">
                  <c:v>45116</c:v>
                </c:pt>
                <c:pt idx="4557">
                  <c:v>45116</c:v>
                </c:pt>
                <c:pt idx="4558">
                  <c:v>45117</c:v>
                </c:pt>
                <c:pt idx="4559">
                  <c:v>45117</c:v>
                </c:pt>
                <c:pt idx="4560">
                  <c:v>45117</c:v>
                </c:pt>
                <c:pt idx="4561">
                  <c:v>45117</c:v>
                </c:pt>
                <c:pt idx="4562">
                  <c:v>45117</c:v>
                </c:pt>
                <c:pt idx="4563">
                  <c:v>45117</c:v>
                </c:pt>
                <c:pt idx="4564">
                  <c:v>45117</c:v>
                </c:pt>
                <c:pt idx="4565">
                  <c:v>45117</c:v>
                </c:pt>
                <c:pt idx="4566">
                  <c:v>45117</c:v>
                </c:pt>
                <c:pt idx="4567">
                  <c:v>45117</c:v>
                </c:pt>
                <c:pt idx="4568">
                  <c:v>45117</c:v>
                </c:pt>
                <c:pt idx="4569">
                  <c:v>45117</c:v>
                </c:pt>
                <c:pt idx="4570">
                  <c:v>45117</c:v>
                </c:pt>
                <c:pt idx="4571">
                  <c:v>45117</c:v>
                </c:pt>
                <c:pt idx="4572">
                  <c:v>45117</c:v>
                </c:pt>
                <c:pt idx="4573">
                  <c:v>45117</c:v>
                </c:pt>
                <c:pt idx="4574">
                  <c:v>45117</c:v>
                </c:pt>
                <c:pt idx="4575">
                  <c:v>45117</c:v>
                </c:pt>
                <c:pt idx="4576">
                  <c:v>45117</c:v>
                </c:pt>
                <c:pt idx="4577">
                  <c:v>45117</c:v>
                </c:pt>
                <c:pt idx="4578">
                  <c:v>45117</c:v>
                </c:pt>
                <c:pt idx="4579">
                  <c:v>45117</c:v>
                </c:pt>
                <c:pt idx="4580">
                  <c:v>45117</c:v>
                </c:pt>
                <c:pt idx="4581">
                  <c:v>45117</c:v>
                </c:pt>
                <c:pt idx="4582">
                  <c:v>45118</c:v>
                </c:pt>
                <c:pt idx="4583">
                  <c:v>45118</c:v>
                </c:pt>
                <c:pt idx="4584">
                  <c:v>45118</c:v>
                </c:pt>
                <c:pt idx="4585">
                  <c:v>45118</c:v>
                </c:pt>
                <c:pt idx="4586">
                  <c:v>45118</c:v>
                </c:pt>
                <c:pt idx="4587">
                  <c:v>45118</c:v>
                </c:pt>
                <c:pt idx="4588">
                  <c:v>45118</c:v>
                </c:pt>
                <c:pt idx="4589">
                  <c:v>45118</c:v>
                </c:pt>
                <c:pt idx="4590">
                  <c:v>45118</c:v>
                </c:pt>
                <c:pt idx="4591">
                  <c:v>45118</c:v>
                </c:pt>
                <c:pt idx="4592">
                  <c:v>45118</c:v>
                </c:pt>
                <c:pt idx="4593">
                  <c:v>45118</c:v>
                </c:pt>
                <c:pt idx="4594">
                  <c:v>45118</c:v>
                </c:pt>
                <c:pt idx="4595">
                  <c:v>45118</c:v>
                </c:pt>
                <c:pt idx="4596">
                  <c:v>45118</c:v>
                </c:pt>
                <c:pt idx="4597">
                  <c:v>45118</c:v>
                </c:pt>
                <c:pt idx="4598">
                  <c:v>45118</c:v>
                </c:pt>
                <c:pt idx="4599">
                  <c:v>45118</c:v>
                </c:pt>
                <c:pt idx="4600">
                  <c:v>45118</c:v>
                </c:pt>
                <c:pt idx="4601">
                  <c:v>45118</c:v>
                </c:pt>
                <c:pt idx="4602">
                  <c:v>45118</c:v>
                </c:pt>
                <c:pt idx="4603">
                  <c:v>45118</c:v>
                </c:pt>
                <c:pt idx="4604">
                  <c:v>45118</c:v>
                </c:pt>
                <c:pt idx="4605">
                  <c:v>45118</c:v>
                </c:pt>
                <c:pt idx="4606">
                  <c:v>45119</c:v>
                </c:pt>
                <c:pt idx="4607">
                  <c:v>45119</c:v>
                </c:pt>
                <c:pt idx="4608">
                  <c:v>45119</c:v>
                </c:pt>
                <c:pt idx="4609">
                  <c:v>45119</c:v>
                </c:pt>
                <c:pt idx="4610">
                  <c:v>45119</c:v>
                </c:pt>
                <c:pt idx="4611">
                  <c:v>45119</c:v>
                </c:pt>
                <c:pt idx="4612">
                  <c:v>45119</c:v>
                </c:pt>
                <c:pt idx="4613">
                  <c:v>45119</c:v>
                </c:pt>
                <c:pt idx="4614">
                  <c:v>45119</c:v>
                </c:pt>
                <c:pt idx="4615">
                  <c:v>45119</c:v>
                </c:pt>
                <c:pt idx="4616">
                  <c:v>45119</c:v>
                </c:pt>
                <c:pt idx="4617">
                  <c:v>45119</c:v>
                </c:pt>
                <c:pt idx="4618">
                  <c:v>45119</c:v>
                </c:pt>
                <c:pt idx="4619">
                  <c:v>45119</c:v>
                </c:pt>
                <c:pt idx="4620">
                  <c:v>45119</c:v>
                </c:pt>
                <c:pt idx="4621">
                  <c:v>45119</c:v>
                </c:pt>
                <c:pt idx="4622">
                  <c:v>45119</c:v>
                </c:pt>
                <c:pt idx="4623">
                  <c:v>45119</c:v>
                </c:pt>
                <c:pt idx="4624">
                  <c:v>45119</c:v>
                </c:pt>
                <c:pt idx="4625">
                  <c:v>45119</c:v>
                </c:pt>
                <c:pt idx="4626">
                  <c:v>45119</c:v>
                </c:pt>
                <c:pt idx="4627">
                  <c:v>45119</c:v>
                </c:pt>
                <c:pt idx="4628">
                  <c:v>45119</c:v>
                </c:pt>
                <c:pt idx="4629">
                  <c:v>45119</c:v>
                </c:pt>
                <c:pt idx="4630">
                  <c:v>45120</c:v>
                </c:pt>
                <c:pt idx="4631">
                  <c:v>45120</c:v>
                </c:pt>
                <c:pt idx="4632">
                  <c:v>45120</c:v>
                </c:pt>
                <c:pt idx="4633">
                  <c:v>45120</c:v>
                </c:pt>
                <c:pt idx="4634">
                  <c:v>45120</c:v>
                </c:pt>
                <c:pt idx="4635">
                  <c:v>45120</c:v>
                </c:pt>
                <c:pt idx="4636">
                  <c:v>45120</c:v>
                </c:pt>
                <c:pt idx="4637">
                  <c:v>45120</c:v>
                </c:pt>
                <c:pt idx="4638">
                  <c:v>45120</c:v>
                </c:pt>
                <c:pt idx="4639">
                  <c:v>45120</c:v>
                </c:pt>
                <c:pt idx="4640">
                  <c:v>45120</c:v>
                </c:pt>
                <c:pt idx="4641">
                  <c:v>45120</c:v>
                </c:pt>
                <c:pt idx="4642">
                  <c:v>45120</c:v>
                </c:pt>
                <c:pt idx="4643">
                  <c:v>45120</c:v>
                </c:pt>
                <c:pt idx="4644">
                  <c:v>45120</c:v>
                </c:pt>
                <c:pt idx="4645">
                  <c:v>45120</c:v>
                </c:pt>
                <c:pt idx="4646">
                  <c:v>45120</c:v>
                </c:pt>
                <c:pt idx="4647">
                  <c:v>45120</c:v>
                </c:pt>
                <c:pt idx="4648">
                  <c:v>45120</c:v>
                </c:pt>
                <c:pt idx="4649">
                  <c:v>45120</c:v>
                </c:pt>
                <c:pt idx="4650">
                  <c:v>45120</c:v>
                </c:pt>
                <c:pt idx="4651">
                  <c:v>45120</c:v>
                </c:pt>
                <c:pt idx="4652">
                  <c:v>45120</c:v>
                </c:pt>
                <c:pt idx="4653">
                  <c:v>45120</c:v>
                </c:pt>
                <c:pt idx="4654">
                  <c:v>45121</c:v>
                </c:pt>
                <c:pt idx="4655">
                  <c:v>45121</c:v>
                </c:pt>
                <c:pt idx="4656">
                  <c:v>45121</c:v>
                </c:pt>
                <c:pt idx="4657">
                  <c:v>45121</c:v>
                </c:pt>
                <c:pt idx="4658">
                  <c:v>45121</c:v>
                </c:pt>
                <c:pt idx="4659">
                  <c:v>45121</c:v>
                </c:pt>
                <c:pt idx="4660">
                  <c:v>45121</c:v>
                </c:pt>
                <c:pt idx="4661">
                  <c:v>45121</c:v>
                </c:pt>
                <c:pt idx="4662">
                  <c:v>45121</c:v>
                </c:pt>
                <c:pt idx="4663">
                  <c:v>45121</c:v>
                </c:pt>
                <c:pt idx="4664">
                  <c:v>45121</c:v>
                </c:pt>
                <c:pt idx="4665">
                  <c:v>45121</c:v>
                </c:pt>
                <c:pt idx="4666">
                  <c:v>45121</c:v>
                </c:pt>
                <c:pt idx="4667">
                  <c:v>45121</c:v>
                </c:pt>
                <c:pt idx="4668">
                  <c:v>45121</c:v>
                </c:pt>
                <c:pt idx="4669">
                  <c:v>45121</c:v>
                </c:pt>
                <c:pt idx="4670">
                  <c:v>45121</c:v>
                </c:pt>
                <c:pt idx="4671">
                  <c:v>45121</c:v>
                </c:pt>
                <c:pt idx="4672">
                  <c:v>45121</c:v>
                </c:pt>
                <c:pt idx="4673">
                  <c:v>45121</c:v>
                </c:pt>
                <c:pt idx="4674">
                  <c:v>45121</c:v>
                </c:pt>
                <c:pt idx="4675">
                  <c:v>45121</c:v>
                </c:pt>
                <c:pt idx="4676">
                  <c:v>45121</c:v>
                </c:pt>
                <c:pt idx="4677">
                  <c:v>45121</c:v>
                </c:pt>
                <c:pt idx="4678">
                  <c:v>45122</c:v>
                </c:pt>
                <c:pt idx="4679">
                  <c:v>45122</c:v>
                </c:pt>
                <c:pt idx="4680">
                  <c:v>45122</c:v>
                </c:pt>
                <c:pt idx="4681">
                  <c:v>45122</c:v>
                </c:pt>
                <c:pt idx="4682">
                  <c:v>45122</c:v>
                </c:pt>
                <c:pt idx="4683">
                  <c:v>45122</c:v>
                </c:pt>
                <c:pt idx="4684">
                  <c:v>45122</c:v>
                </c:pt>
                <c:pt idx="4685">
                  <c:v>45122</c:v>
                </c:pt>
                <c:pt idx="4686">
                  <c:v>45122</c:v>
                </c:pt>
                <c:pt idx="4687">
                  <c:v>45122</c:v>
                </c:pt>
                <c:pt idx="4688">
                  <c:v>45122</c:v>
                </c:pt>
                <c:pt idx="4689">
                  <c:v>45122</c:v>
                </c:pt>
                <c:pt idx="4690">
                  <c:v>45122</c:v>
                </c:pt>
                <c:pt idx="4691">
                  <c:v>45122</c:v>
                </c:pt>
                <c:pt idx="4692">
                  <c:v>45122</c:v>
                </c:pt>
                <c:pt idx="4693">
                  <c:v>45122</c:v>
                </c:pt>
                <c:pt idx="4694">
                  <c:v>45122</c:v>
                </c:pt>
                <c:pt idx="4695">
                  <c:v>45122</c:v>
                </c:pt>
                <c:pt idx="4696">
                  <c:v>45122</c:v>
                </c:pt>
                <c:pt idx="4697">
                  <c:v>45122</c:v>
                </c:pt>
                <c:pt idx="4698">
                  <c:v>45122</c:v>
                </c:pt>
                <c:pt idx="4699">
                  <c:v>45122</c:v>
                </c:pt>
                <c:pt idx="4700">
                  <c:v>45122</c:v>
                </c:pt>
                <c:pt idx="4701">
                  <c:v>45122</c:v>
                </c:pt>
                <c:pt idx="4702">
                  <c:v>45123</c:v>
                </c:pt>
                <c:pt idx="4703">
                  <c:v>45123</c:v>
                </c:pt>
                <c:pt idx="4704">
                  <c:v>45123</c:v>
                </c:pt>
                <c:pt idx="4705">
                  <c:v>45123</c:v>
                </c:pt>
                <c:pt idx="4706">
                  <c:v>45123</c:v>
                </c:pt>
                <c:pt idx="4707">
                  <c:v>45123</c:v>
                </c:pt>
                <c:pt idx="4708">
                  <c:v>45123</c:v>
                </c:pt>
                <c:pt idx="4709">
                  <c:v>45123</c:v>
                </c:pt>
                <c:pt idx="4710">
                  <c:v>45123</c:v>
                </c:pt>
                <c:pt idx="4711">
                  <c:v>45123</c:v>
                </c:pt>
                <c:pt idx="4712">
                  <c:v>45123</c:v>
                </c:pt>
                <c:pt idx="4713">
                  <c:v>45123</c:v>
                </c:pt>
                <c:pt idx="4714">
                  <c:v>45123</c:v>
                </c:pt>
                <c:pt idx="4715">
                  <c:v>45123</c:v>
                </c:pt>
                <c:pt idx="4716">
                  <c:v>45123</c:v>
                </c:pt>
                <c:pt idx="4717">
                  <c:v>45123</c:v>
                </c:pt>
                <c:pt idx="4718">
                  <c:v>45123</c:v>
                </c:pt>
                <c:pt idx="4719">
                  <c:v>45123</c:v>
                </c:pt>
                <c:pt idx="4720">
                  <c:v>45123</c:v>
                </c:pt>
                <c:pt idx="4721">
                  <c:v>45123</c:v>
                </c:pt>
                <c:pt idx="4722">
                  <c:v>45123</c:v>
                </c:pt>
                <c:pt idx="4723">
                  <c:v>45123</c:v>
                </c:pt>
                <c:pt idx="4724">
                  <c:v>45123</c:v>
                </c:pt>
                <c:pt idx="4725">
                  <c:v>45123</c:v>
                </c:pt>
                <c:pt idx="4726">
                  <c:v>45124</c:v>
                </c:pt>
                <c:pt idx="4727">
                  <c:v>45124</c:v>
                </c:pt>
                <c:pt idx="4728">
                  <c:v>45124</c:v>
                </c:pt>
                <c:pt idx="4729">
                  <c:v>45124</c:v>
                </c:pt>
                <c:pt idx="4730">
                  <c:v>45124</c:v>
                </c:pt>
                <c:pt idx="4731">
                  <c:v>45124</c:v>
                </c:pt>
                <c:pt idx="4732">
                  <c:v>45124</c:v>
                </c:pt>
                <c:pt idx="4733">
                  <c:v>45124</c:v>
                </c:pt>
                <c:pt idx="4734">
                  <c:v>45124</c:v>
                </c:pt>
                <c:pt idx="4735">
                  <c:v>45124</c:v>
                </c:pt>
                <c:pt idx="4736">
                  <c:v>45124</c:v>
                </c:pt>
                <c:pt idx="4737">
                  <c:v>45124</c:v>
                </c:pt>
                <c:pt idx="4738">
                  <c:v>45124</c:v>
                </c:pt>
                <c:pt idx="4739">
                  <c:v>45124</c:v>
                </c:pt>
                <c:pt idx="4740">
                  <c:v>45124</c:v>
                </c:pt>
                <c:pt idx="4741">
                  <c:v>45124</c:v>
                </c:pt>
                <c:pt idx="4742">
                  <c:v>45124</c:v>
                </c:pt>
                <c:pt idx="4743">
                  <c:v>45124</c:v>
                </c:pt>
                <c:pt idx="4744">
                  <c:v>45124</c:v>
                </c:pt>
                <c:pt idx="4745">
                  <c:v>45124</c:v>
                </c:pt>
                <c:pt idx="4746">
                  <c:v>45124</c:v>
                </c:pt>
                <c:pt idx="4747">
                  <c:v>45124</c:v>
                </c:pt>
                <c:pt idx="4748">
                  <c:v>45124</c:v>
                </c:pt>
                <c:pt idx="4749">
                  <c:v>45124</c:v>
                </c:pt>
                <c:pt idx="4750">
                  <c:v>45125</c:v>
                </c:pt>
                <c:pt idx="4751">
                  <c:v>45125</c:v>
                </c:pt>
                <c:pt idx="4752">
                  <c:v>45125</c:v>
                </c:pt>
                <c:pt idx="4753">
                  <c:v>45125</c:v>
                </c:pt>
                <c:pt idx="4754">
                  <c:v>45125</c:v>
                </c:pt>
                <c:pt idx="4755">
                  <c:v>45125</c:v>
                </c:pt>
                <c:pt idx="4756">
                  <c:v>45125</c:v>
                </c:pt>
                <c:pt idx="4757">
                  <c:v>45125</c:v>
                </c:pt>
                <c:pt idx="4758">
                  <c:v>45125</c:v>
                </c:pt>
                <c:pt idx="4759">
                  <c:v>45125</c:v>
                </c:pt>
                <c:pt idx="4760">
                  <c:v>45125</c:v>
                </c:pt>
                <c:pt idx="4761">
                  <c:v>45125</c:v>
                </c:pt>
                <c:pt idx="4762">
                  <c:v>45125</c:v>
                </c:pt>
                <c:pt idx="4763">
                  <c:v>45125</c:v>
                </c:pt>
                <c:pt idx="4764">
                  <c:v>45125</c:v>
                </c:pt>
                <c:pt idx="4765">
                  <c:v>45125</c:v>
                </c:pt>
                <c:pt idx="4766">
                  <c:v>45125</c:v>
                </c:pt>
                <c:pt idx="4767">
                  <c:v>45125</c:v>
                </c:pt>
                <c:pt idx="4768">
                  <c:v>45125</c:v>
                </c:pt>
                <c:pt idx="4769">
                  <c:v>45125</c:v>
                </c:pt>
                <c:pt idx="4770">
                  <c:v>45125</c:v>
                </c:pt>
                <c:pt idx="4771">
                  <c:v>45125</c:v>
                </c:pt>
                <c:pt idx="4772">
                  <c:v>45125</c:v>
                </c:pt>
                <c:pt idx="4773">
                  <c:v>45125</c:v>
                </c:pt>
                <c:pt idx="4774">
                  <c:v>45126</c:v>
                </c:pt>
                <c:pt idx="4775">
                  <c:v>45126</c:v>
                </c:pt>
                <c:pt idx="4776">
                  <c:v>45126</c:v>
                </c:pt>
                <c:pt idx="4777">
                  <c:v>45126</c:v>
                </c:pt>
                <c:pt idx="4778">
                  <c:v>45126</c:v>
                </c:pt>
                <c:pt idx="4779">
                  <c:v>45126</c:v>
                </c:pt>
                <c:pt idx="4780">
                  <c:v>45126</c:v>
                </c:pt>
                <c:pt idx="4781">
                  <c:v>45126</c:v>
                </c:pt>
                <c:pt idx="4782">
                  <c:v>45126</c:v>
                </c:pt>
                <c:pt idx="4783">
                  <c:v>45126</c:v>
                </c:pt>
                <c:pt idx="4784">
                  <c:v>45126</c:v>
                </c:pt>
                <c:pt idx="4785">
                  <c:v>45126</c:v>
                </c:pt>
                <c:pt idx="4786">
                  <c:v>45126</c:v>
                </c:pt>
                <c:pt idx="4787">
                  <c:v>45126</c:v>
                </c:pt>
                <c:pt idx="4788">
                  <c:v>45126</c:v>
                </c:pt>
                <c:pt idx="4789">
                  <c:v>45126</c:v>
                </c:pt>
                <c:pt idx="4790">
                  <c:v>45126</c:v>
                </c:pt>
                <c:pt idx="4791">
                  <c:v>45126</c:v>
                </c:pt>
                <c:pt idx="4792">
                  <c:v>45126</c:v>
                </c:pt>
                <c:pt idx="4793">
                  <c:v>45126</c:v>
                </c:pt>
                <c:pt idx="4794">
                  <c:v>45126</c:v>
                </c:pt>
                <c:pt idx="4795">
                  <c:v>45126</c:v>
                </c:pt>
                <c:pt idx="4796">
                  <c:v>45126</c:v>
                </c:pt>
                <c:pt idx="4797">
                  <c:v>45126</c:v>
                </c:pt>
                <c:pt idx="4798">
                  <c:v>45127</c:v>
                </c:pt>
                <c:pt idx="4799">
                  <c:v>45127</c:v>
                </c:pt>
                <c:pt idx="4800">
                  <c:v>45127</c:v>
                </c:pt>
                <c:pt idx="4801">
                  <c:v>45127</c:v>
                </c:pt>
                <c:pt idx="4802">
                  <c:v>45127</c:v>
                </c:pt>
                <c:pt idx="4803">
                  <c:v>45127</c:v>
                </c:pt>
                <c:pt idx="4804">
                  <c:v>45127</c:v>
                </c:pt>
                <c:pt idx="4805">
                  <c:v>45127</c:v>
                </c:pt>
                <c:pt idx="4806">
                  <c:v>45127</c:v>
                </c:pt>
                <c:pt idx="4807">
                  <c:v>45127</c:v>
                </c:pt>
                <c:pt idx="4808">
                  <c:v>45127</c:v>
                </c:pt>
                <c:pt idx="4809">
                  <c:v>45127</c:v>
                </c:pt>
                <c:pt idx="4810">
                  <c:v>45127</c:v>
                </c:pt>
                <c:pt idx="4811">
                  <c:v>45127</c:v>
                </c:pt>
                <c:pt idx="4812">
                  <c:v>45127</c:v>
                </c:pt>
                <c:pt idx="4813">
                  <c:v>45127</c:v>
                </c:pt>
                <c:pt idx="4814">
                  <c:v>45127</c:v>
                </c:pt>
                <c:pt idx="4815">
                  <c:v>45127</c:v>
                </c:pt>
                <c:pt idx="4816">
                  <c:v>45127</c:v>
                </c:pt>
                <c:pt idx="4817">
                  <c:v>45127</c:v>
                </c:pt>
                <c:pt idx="4818">
                  <c:v>45127</c:v>
                </c:pt>
                <c:pt idx="4819">
                  <c:v>45127</c:v>
                </c:pt>
                <c:pt idx="4820">
                  <c:v>45127</c:v>
                </c:pt>
                <c:pt idx="4821">
                  <c:v>45127</c:v>
                </c:pt>
                <c:pt idx="4822">
                  <c:v>45128</c:v>
                </c:pt>
                <c:pt idx="4823">
                  <c:v>45128</c:v>
                </c:pt>
                <c:pt idx="4824">
                  <c:v>45128</c:v>
                </c:pt>
                <c:pt idx="4825">
                  <c:v>45128</c:v>
                </c:pt>
                <c:pt idx="4826">
                  <c:v>45128</c:v>
                </c:pt>
                <c:pt idx="4827">
                  <c:v>45128</c:v>
                </c:pt>
                <c:pt idx="4828">
                  <c:v>45128</c:v>
                </c:pt>
                <c:pt idx="4829">
                  <c:v>45128</c:v>
                </c:pt>
                <c:pt idx="4830">
                  <c:v>45128</c:v>
                </c:pt>
                <c:pt idx="4831">
                  <c:v>45128</c:v>
                </c:pt>
                <c:pt idx="4832">
                  <c:v>45128</c:v>
                </c:pt>
                <c:pt idx="4833">
                  <c:v>45128</c:v>
                </c:pt>
                <c:pt idx="4834">
                  <c:v>45128</c:v>
                </c:pt>
                <c:pt idx="4835">
                  <c:v>45128</c:v>
                </c:pt>
                <c:pt idx="4836">
                  <c:v>45128</c:v>
                </c:pt>
                <c:pt idx="4837">
                  <c:v>45128</c:v>
                </c:pt>
                <c:pt idx="4838">
                  <c:v>45128</c:v>
                </c:pt>
                <c:pt idx="4839">
                  <c:v>45128</c:v>
                </c:pt>
                <c:pt idx="4840">
                  <c:v>45128</c:v>
                </c:pt>
                <c:pt idx="4841">
                  <c:v>45128</c:v>
                </c:pt>
                <c:pt idx="4842">
                  <c:v>45128</c:v>
                </c:pt>
                <c:pt idx="4843">
                  <c:v>45128</c:v>
                </c:pt>
                <c:pt idx="4844">
                  <c:v>45128</c:v>
                </c:pt>
                <c:pt idx="4845">
                  <c:v>45128</c:v>
                </c:pt>
                <c:pt idx="4846">
                  <c:v>45129</c:v>
                </c:pt>
                <c:pt idx="4847">
                  <c:v>45129</c:v>
                </c:pt>
                <c:pt idx="4848">
                  <c:v>45129</c:v>
                </c:pt>
                <c:pt idx="4849">
                  <c:v>45129</c:v>
                </c:pt>
                <c:pt idx="4850">
                  <c:v>45129</c:v>
                </c:pt>
                <c:pt idx="4851">
                  <c:v>45129</c:v>
                </c:pt>
                <c:pt idx="4852">
                  <c:v>45129</c:v>
                </c:pt>
                <c:pt idx="4853">
                  <c:v>45129</c:v>
                </c:pt>
                <c:pt idx="4854">
                  <c:v>45129</c:v>
                </c:pt>
                <c:pt idx="4855">
                  <c:v>45129</c:v>
                </c:pt>
                <c:pt idx="4856">
                  <c:v>45129</c:v>
                </c:pt>
                <c:pt idx="4857">
                  <c:v>45129</c:v>
                </c:pt>
                <c:pt idx="4858">
                  <c:v>45129</c:v>
                </c:pt>
                <c:pt idx="4859">
                  <c:v>45129</c:v>
                </c:pt>
                <c:pt idx="4860">
                  <c:v>45129</c:v>
                </c:pt>
                <c:pt idx="4861">
                  <c:v>45129</c:v>
                </c:pt>
                <c:pt idx="4862">
                  <c:v>45129</c:v>
                </c:pt>
                <c:pt idx="4863">
                  <c:v>45129</c:v>
                </c:pt>
                <c:pt idx="4864">
                  <c:v>45129</c:v>
                </c:pt>
                <c:pt idx="4865">
                  <c:v>45129</c:v>
                </c:pt>
                <c:pt idx="4866">
                  <c:v>45129</c:v>
                </c:pt>
                <c:pt idx="4867">
                  <c:v>45129</c:v>
                </c:pt>
                <c:pt idx="4868">
                  <c:v>45129</c:v>
                </c:pt>
                <c:pt idx="4869">
                  <c:v>45129</c:v>
                </c:pt>
                <c:pt idx="4870">
                  <c:v>45130</c:v>
                </c:pt>
                <c:pt idx="4871">
                  <c:v>45130</c:v>
                </c:pt>
                <c:pt idx="4872">
                  <c:v>45130</c:v>
                </c:pt>
                <c:pt idx="4873">
                  <c:v>45130</c:v>
                </c:pt>
                <c:pt idx="4874">
                  <c:v>45130</c:v>
                </c:pt>
                <c:pt idx="4875">
                  <c:v>45130</c:v>
                </c:pt>
                <c:pt idx="4876">
                  <c:v>45130</c:v>
                </c:pt>
                <c:pt idx="4877">
                  <c:v>45130</c:v>
                </c:pt>
                <c:pt idx="4878">
                  <c:v>45130</c:v>
                </c:pt>
                <c:pt idx="4879">
                  <c:v>45130</c:v>
                </c:pt>
                <c:pt idx="4880">
                  <c:v>45130</c:v>
                </c:pt>
                <c:pt idx="4881">
                  <c:v>45130</c:v>
                </c:pt>
                <c:pt idx="4882">
                  <c:v>45130</c:v>
                </c:pt>
                <c:pt idx="4883">
                  <c:v>45130</c:v>
                </c:pt>
                <c:pt idx="4884">
                  <c:v>45130</c:v>
                </c:pt>
                <c:pt idx="4885">
                  <c:v>45130</c:v>
                </c:pt>
                <c:pt idx="4886">
                  <c:v>45130</c:v>
                </c:pt>
                <c:pt idx="4887">
                  <c:v>45130</c:v>
                </c:pt>
                <c:pt idx="4888">
                  <c:v>45130</c:v>
                </c:pt>
                <c:pt idx="4889">
                  <c:v>45130</c:v>
                </c:pt>
                <c:pt idx="4890">
                  <c:v>45130</c:v>
                </c:pt>
                <c:pt idx="4891">
                  <c:v>45130</c:v>
                </c:pt>
                <c:pt idx="4892">
                  <c:v>45130</c:v>
                </c:pt>
                <c:pt idx="4893">
                  <c:v>45130</c:v>
                </c:pt>
                <c:pt idx="4894">
                  <c:v>45131</c:v>
                </c:pt>
                <c:pt idx="4895">
                  <c:v>45131</c:v>
                </c:pt>
                <c:pt idx="4896">
                  <c:v>45131</c:v>
                </c:pt>
                <c:pt idx="4897">
                  <c:v>45131</c:v>
                </c:pt>
                <c:pt idx="4898">
                  <c:v>45131</c:v>
                </c:pt>
                <c:pt idx="4899">
                  <c:v>45131</c:v>
                </c:pt>
                <c:pt idx="4900">
                  <c:v>45131</c:v>
                </c:pt>
                <c:pt idx="4901">
                  <c:v>45131</c:v>
                </c:pt>
                <c:pt idx="4902">
                  <c:v>45131</c:v>
                </c:pt>
                <c:pt idx="4903">
                  <c:v>45131</c:v>
                </c:pt>
                <c:pt idx="4904">
                  <c:v>45131</c:v>
                </c:pt>
                <c:pt idx="4905">
                  <c:v>45131</c:v>
                </c:pt>
                <c:pt idx="4906">
                  <c:v>45131</c:v>
                </c:pt>
                <c:pt idx="4907">
                  <c:v>45131</c:v>
                </c:pt>
                <c:pt idx="4908">
                  <c:v>45131</c:v>
                </c:pt>
                <c:pt idx="4909">
                  <c:v>45131</c:v>
                </c:pt>
                <c:pt idx="4910">
                  <c:v>45131</c:v>
                </c:pt>
                <c:pt idx="4911">
                  <c:v>45131</c:v>
                </c:pt>
                <c:pt idx="4912">
                  <c:v>45131</c:v>
                </c:pt>
                <c:pt idx="4913">
                  <c:v>45131</c:v>
                </c:pt>
                <c:pt idx="4914">
                  <c:v>45131</c:v>
                </c:pt>
                <c:pt idx="4915">
                  <c:v>45131</c:v>
                </c:pt>
                <c:pt idx="4916">
                  <c:v>45131</c:v>
                </c:pt>
                <c:pt idx="4917">
                  <c:v>45131</c:v>
                </c:pt>
                <c:pt idx="4918">
                  <c:v>45132</c:v>
                </c:pt>
                <c:pt idx="4919">
                  <c:v>45132</c:v>
                </c:pt>
                <c:pt idx="4920">
                  <c:v>45132</c:v>
                </c:pt>
                <c:pt idx="4921">
                  <c:v>45132</c:v>
                </c:pt>
                <c:pt idx="4922">
                  <c:v>45132</c:v>
                </c:pt>
                <c:pt idx="4923">
                  <c:v>45132</c:v>
                </c:pt>
                <c:pt idx="4924">
                  <c:v>45132</c:v>
                </c:pt>
                <c:pt idx="4925">
                  <c:v>45132</c:v>
                </c:pt>
                <c:pt idx="4926">
                  <c:v>45132</c:v>
                </c:pt>
                <c:pt idx="4927">
                  <c:v>45132</c:v>
                </c:pt>
                <c:pt idx="4928">
                  <c:v>45132</c:v>
                </c:pt>
                <c:pt idx="4929">
                  <c:v>45132</c:v>
                </c:pt>
                <c:pt idx="4930">
                  <c:v>45132</c:v>
                </c:pt>
                <c:pt idx="4931">
                  <c:v>45132</c:v>
                </c:pt>
                <c:pt idx="4932">
                  <c:v>45132</c:v>
                </c:pt>
                <c:pt idx="4933">
                  <c:v>45132</c:v>
                </c:pt>
                <c:pt idx="4934">
                  <c:v>45132</c:v>
                </c:pt>
                <c:pt idx="4935">
                  <c:v>45132</c:v>
                </c:pt>
                <c:pt idx="4936">
                  <c:v>45132</c:v>
                </c:pt>
                <c:pt idx="4937">
                  <c:v>45132</c:v>
                </c:pt>
                <c:pt idx="4938">
                  <c:v>45132</c:v>
                </c:pt>
                <c:pt idx="4939">
                  <c:v>45132</c:v>
                </c:pt>
                <c:pt idx="4940">
                  <c:v>45132</c:v>
                </c:pt>
                <c:pt idx="4941">
                  <c:v>45132</c:v>
                </c:pt>
                <c:pt idx="4942">
                  <c:v>45133</c:v>
                </c:pt>
                <c:pt idx="4943">
                  <c:v>45133</c:v>
                </c:pt>
                <c:pt idx="4944">
                  <c:v>45133</c:v>
                </c:pt>
                <c:pt idx="4945">
                  <c:v>45133</c:v>
                </c:pt>
                <c:pt idx="4946">
                  <c:v>45133</c:v>
                </c:pt>
                <c:pt idx="4947">
                  <c:v>45133</c:v>
                </c:pt>
                <c:pt idx="4948">
                  <c:v>45133</c:v>
                </c:pt>
                <c:pt idx="4949">
                  <c:v>45133</c:v>
                </c:pt>
                <c:pt idx="4950">
                  <c:v>45133</c:v>
                </c:pt>
                <c:pt idx="4951">
                  <c:v>45133</c:v>
                </c:pt>
                <c:pt idx="4952">
                  <c:v>45133</c:v>
                </c:pt>
                <c:pt idx="4953">
                  <c:v>45133</c:v>
                </c:pt>
                <c:pt idx="4954">
                  <c:v>45133</c:v>
                </c:pt>
                <c:pt idx="4955">
                  <c:v>45133</c:v>
                </c:pt>
                <c:pt idx="4956">
                  <c:v>45133</c:v>
                </c:pt>
                <c:pt idx="4957">
                  <c:v>45133</c:v>
                </c:pt>
                <c:pt idx="4958">
                  <c:v>45133</c:v>
                </c:pt>
                <c:pt idx="4959">
                  <c:v>45133</c:v>
                </c:pt>
                <c:pt idx="4960">
                  <c:v>45133</c:v>
                </c:pt>
                <c:pt idx="4961">
                  <c:v>45133</c:v>
                </c:pt>
                <c:pt idx="4962">
                  <c:v>45133</c:v>
                </c:pt>
                <c:pt idx="4963">
                  <c:v>45133</c:v>
                </c:pt>
                <c:pt idx="4964">
                  <c:v>45133</c:v>
                </c:pt>
                <c:pt idx="4965">
                  <c:v>45133</c:v>
                </c:pt>
                <c:pt idx="4966">
                  <c:v>45134</c:v>
                </c:pt>
                <c:pt idx="4967">
                  <c:v>45134</c:v>
                </c:pt>
                <c:pt idx="4968">
                  <c:v>45134</c:v>
                </c:pt>
                <c:pt idx="4969">
                  <c:v>45134</c:v>
                </c:pt>
                <c:pt idx="4970">
                  <c:v>45134</c:v>
                </c:pt>
                <c:pt idx="4971">
                  <c:v>45134</c:v>
                </c:pt>
                <c:pt idx="4972">
                  <c:v>45134</c:v>
                </c:pt>
                <c:pt idx="4973">
                  <c:v>45134</c:v>
                </c:pt>
                <c:pt idx="4974">
                  <c:v>45134</c:v>
                </c:pt>
                <c:pt idx="4975">
                  <c:v>45134</c:v>
                </c:pt>
                <c:pt idx="4976">
                  <c:v>45134</c:v>
                </c:pt>
                <c:pt idx="4977">
                  <c:v>45134</c:v>
                </c:pt>
                <c:pt idx="4978">
                  <c:v>45134</c:v>
                </c:pt>
                <c:pt idx="4979">
                  <c:v>45134</c:v>
                </c:pt>
                <c:pt idx="4980">
                  <c:v>45134</c:v>
                </c:pt>
                <c:pt idx="4981">
                  <c:v>45134</c:v>
                </c:pt>
                <c:pt idx="4982">
                  <c:v>45134</c:v>
                </c:pt>
                <c:pt idx="4983">
                  <c:v>45134</c:v>
                </c:pt>
                <c:pt idx="4984">
                  <c:v>45134</c:v>
                </c:pt>
                <c:pt idx="4985">
                  <c:v>45134</c:v>
                </c:pt>
                <c:pt idx="4986">
                  <c:v>45134</c:v>
                </c:pt>
                <c:pt idx="4987">
                  <c:v>45134</c:v>
                </c:pt>
                <c:pt idx="4988">
                  <c:v>45134</c:v>
                </c:pt>
                <c:pt idx="4989">
                  <c:v>45134</c:v>
                </c:pt>
                <c:pt idx="4990">
                  <c:v>45135</c:v>
                </c:pt>
                <c:pt idx="4991">
                  <c:v>45135</c:v>
                </c:pt>
                <c:pt idx="4992">
                  <c:v>45135</c:v>
                </c:pt>
                <c:pt idx="4993">
                  <c:v>45135</c:v>
                </c:pt>
                <c:pt idx="4994">
                  <c:v>45135</c:v>
                </c:pt>
                <c:pt idx="4995">
                  <c:v>45135</c:v>
                </c:pt>
                <c:pt idx="4996">
                  <c:v>45135</c:v>
                </c:pt>
                <c:pt idx="4997">
                  <c:v>45135</c:v>
                </c:pt>
                <c:pt idx="4998">
                  <c:v>45135</c:v>
                </c:pt>
                <c:pt idx="4999">
                  <c:v>45135</c:v>
                </c:pt>
                <c:pt idx="5000">
                  <c:v>45135</c:v>
                </c:pt>
                <c:pt idx="5001">
                  <c:v>45135</c:v>
                </c:pt>
                <c:pt idx="5002">
                  <c:v>45135</c:v>
                </c:pt>
                <c:pt idx="5003">
                  <c:v>45135</c:v>
                </c:pt>
                <c:pt idx="5004">
                  <c:v>45135</c:v>
                </c:pt>
                <c:pt idx="5005">
                  <c:v>45135</c:v>
                </c:pt>
                <c:pt idx="5006">
                  <c:v>45135</c:v>
                </c:pt>
                <c:pt idx="5007">
                  <c:v>45135</c:v>
                </c:pt>
                <c:pt idx="5008">
                  <c:v>45135</c:v>
                </c:pt>
                <c:pt idx="5009">
                  <c:v>45135</c:v>
                </c:pt>
                <c:pt idx="5010">
                  <c:v>45135</c:v>
                </c:pt>
                <c:pt idx="5011">
                  <c:v>45135</c:v>
                </c:pt>
                <c:pt idx="5012">
                  <c:v>45135</c:v>
                </c:pt>
                <c:pt idx="5013">
                  <c:v>45135</c:v>
                </c:pt>
                <c:pt idx="5014">
                  <c:v>45136</c:v>
                </c:pt>
                <c:pt idx="5015">
                  <c:v>45136</c:v>
                </c:pt>
                <c:pt idx="5016">
                  <c:v>45136</c:v>
                </c:pt>
                <c:pt idx="5017">
                  <c:v>45136</c:v>
                </c:pt>
                <c:pt idx="5018">
                  <c:v>45136</c:v>
                </c:pt>
                <c:pt idx="5019">
                  <c:v>45136</c:v>
                </c:pt>
                <c:pt idx="5020">
                  <c:v>45136</c:v>
                </c:pt>
                <c:pt idx="5021">
                  <c:v>45136</c:v>
                </c:pt>
                <c:pt idx="5022">
                  <c:v>45136</c:v>
                </c:pt>
                <c:pt idx="5023">
                  <c:v>45136</c:v>
                </c:pt>
                <c:pt idx="5024">
                  <c:v>45136</c:v>
                </c:pt>
                <c:pt idx="5025">
                  <c:v>45136</c:v>
                </c:pt>
                <c:pt idx="5026">
                  <c:v>45136</c:v>
                </c:pt>
                <c:pt idx="5027">
                  <c:v>45136</c:v>
                </c:pt>
                <c:pt idx="5028">
                  <c:v>45136</c:v>
                </c:pt>
                <c:pt idx="5029">
                  <c:v>45136</c:v>
                </c:pt>
                <c:pt idx="5030">
                  <c:v>45136</c:v>
                </c:pt>
                <c:pt idx="5031">
                  <c:v>45136</c:v>
                </c:pt>
                <c:pt idx="5032">
                  <c:v>45136</c:v>
                </c:pt>
                <c:pt idx="5033">
                  <c:v>45136</c:v>
                </c:pt>
                <c:pt idx="5034">
                  <c:v>45136</c:v>
                </c:pt>
                <c:pt idx="5035">
                  <c:v>45136</c:v>
                </c:pt>
                <c:pt idx="5036">
                  <c:v>45136</c:v>
                </c:pt>
                <c:pt idx="5037">
                  <c:v>45136</c:v>
                </c:pt>
                <c:pt idx="5038">
                  <c:v>45137</c:v>
                </c:pt>
                <c:pt idx="5039">
                  <c:v>45137</c:v>
                </c:pt>
                <c:pt idx="5040">
                  <c:v>45137</c:v>
                </c:pt>
                <c:pt idx="5041">
                  <c:v>45137</c:v>
                </c:pt>
                <c:pt idx="5042">
                  <c:v>45137</c:v>
                </c:pt>
                <c:pt idx="5043">
                  <c:v>45137</c:v>
                </c:pt>
                <c:pt idx="5044">
                  <c:v>45137</c:v>
                </c:pt>
                <c:pt idx="5045">
                  <c:v>45137</c:v>
                </c:pt>
                <c:pt idx="5046">
                  <c:v>45137</c:v>
                </c:pt>
                <c:pt idx="5047">
                  <c:v>45137</c:v>
                </c:pt>
                <c:pt idx="5048">
                  <c:v>45137</c:v>
                </c:pt>
                <c:pt idx="5049">
                  <c:v>45137</c:v>
                </c:pt>
                <c:pt idx="5050">
                  <c:v>45137</c:v>
                </c:pt>
                <c:pt idx="5051">
                  <c:v>45137</c:v>
                </c:pt>
                <c:pt idx="5052">
                  <c:v>45137</c:v>
                </c:pt>
                <c:pt idx="5053">
                  <c:v>45137</c:v>
                </c:pt>
                <c:pt idx="5054">
                  <c:v>45137</c:v>
                </c:pt>
                <c:pt idx="5055">
                  <c:v>45137</c:v>
                </c:pt>
                <c:pt idx="5056">
                  <c:v>45137</c:v>
                </c:pt>
                <c:pt idx="5057">
                  <c:v>45137</c:v>
                </c:pt>
                <c:pt idx="5058">
                  <c:v>45137</c:v>
                </c:pt>
                <c:pt idx="5059">
                  <c:v>45137</c:v>
                </c:pt>
                <c:pt idx="5060">
                  <c:v>45137</c:v>
                </c:pt>
                <c:pt idx="5061">
                  <c:v>45137</c:v>
                </c:pt>
                <c:pt idx="5062">
                  <c:v>45138</c:v>
                </c:pt>
                <c:pt idx="5063">
                  <c:v>45138</c:v>
                </c:pt>
                <c:pt idx="5064">
                  <c:v>45138</c:v>
                </c:pt>
                <c:pt idx="5065">
                  <c:v>45138</c:v>
                </c:pt>
                <c:pt idx="5066">
                  <c:v>45138</c:v>
                </c:pt>
                <c:pt idx="5067">
                  <c:v>45138</c:v>
                </c:pt>
                <c:pt idx="5068">
                  <c:v>45138</c:v>
                </c:pt>
                <c:pt idx="5069">
                  <c:v>45138</c:v>
                </c:pt>
                <c:pt idx="5070">
                  <c:v>45138</c:v>
                </c:pt>
                <c:pt idx="5071">
                  <c:v>45138</c:v>
                </c:pt>
                <c:pt idx="5072">
                  <c:v>45138</c:v>
                </c:pt>
                <c:pt idx="5073">
                  <c:v>45138</c:v>
                </c:pt>
                <c:pt idx="5074">
                  <c:v>45138</c:v>
                </c:pt>
                <c:pt idx="5075">
                  <c:v>45138</c:v>
                </c:pt>
                <c:pt idx="5076">
                  <c:v>45138</c:v>
                </c:pt>
                <c:pt idx="5077">
                  <c:v>45138</c:v>
                </c:pt>
                <c:pt idx="5078">
                  <c:v>45138</c:v>
                </c:pt>
                <c:pt idx="5079">
                  <c:v>45138</c:v>
                </c:pt>
                <c:pt idx="5080">
                  <c:v>45138</c:v>
                </c:pt>
                <c:pt idx="5081">
                  <c:v>45138</c:v>
                </c:pt>
                <c:pt idx="5082">
                  <c:v>45138</c:v>
                </c:pt>
                <c:pt idx="5083">
                  <c:v>45138</c:v>
                </c:pt>
                <c:pt idx="5084">
                  <c:v>45138</c:v>
                </c:pt>
                <c:pt idx="5085">
                  <c:v>45138</c:v>
                </c:pt>
                <c:pt idx="5086">
                  <c:v>45139</c:v>
                </c:pt>
                <c:pt idx="5087">
                  <c:v>45139</c:v>
                </c:pt>
                <c:pt idx="5088">
                  <c:v>45139</c:v>
                </c:pt>
                <c:pt idx="5089">
                  <c:v>45139</c:v>
                </c:pt>
                <c:pt idx="5090">
                  <c:v>45139</c:v>
                </c:pt>
                <c:pt idx="5091">
                  <c:v>45139</c:v>
                </c:pt>
                <c:pt idx="5092">
                  <c:v>45139</c:v>
                </c:pt>
                <c:pt idx="5093">
                  <c:v>45139</c:v>
                </c:pt>
                <c:pt idx="5094">
                  <c:v>45139</c:v>
                </c:pt>
                <c:pt idx="5095">
                  <c:v>45139</c:v>
                </c:pt>
                <c:pt idx="5096">
                  <c:v>45139</c:v>
                </c:pt>
                <c:pt idx="5097">
                  <c:v>45139</c:v>
                </c:pt>
                <c:pt idx="5098">
                  <c:v>45139</c:v>
                </c:pt>
                <c:pt idx="5099">
                  <c:v>45139</c:v>
                </c:pt>
                <c:pt idx="5100">
                  <c:v>45139</c:v>
                </c:pt>
                <c:pt idx="5101">
                  <c:v>45139</c:v>
                </c:pt>
                <c:pt idx="5102">
                  <c:v>45139</c:v>
                </c:pt>
                <c:pt idx="5103">
                  <c:v>45139</c:v>
                </c:pt>
                <c:pt idx="5104">
                  <c:v>45139</c:v>
                </c:pt>
                <c:pt idx="5105">
                  <c:v>45139</c:v>
                </c:pt>
                <c:pt idx="5106">
                  <c:v>45139</c:v>
                </c:pt>
                <c:pt idx="5107">
                  <c:v>45139</c:v>
                </c:pt>
                <c:pt idx="5108">
                  <c:v>45139</c:v>
                </c:pt>
                <c:pt idx="5109">
                  <c:v>45139</c:v>
                </c:pt>
                <c:pt idx="5110">
                  <c:v>45140</c:v>
                </c:pt>
                <c:pt idx="5111">
                  <c:v>45140</c:v>
                </c:pt>
                <c:pt idx="5112">
                  <c:v>45140</c:v>
                </c:pt>
                <c:pt idx="5113">
                  <c:v>45140</c:v>
                </c:pt>
                <c:pt idx="5114">
                  <c:v>45140</c:v>
                </c:pt>
                <c:pt idx="5115">
                  <c:v>45140</c:v>
                </c:pt>
                <c:pt idx="5116">
                  <c:v>45140</c:v>
                </c:pt>
                <c:pt idx="5117">
                  <c:v>45140</c:v>
                </c:pt>
                <c:pt idx="5118">
                  <c:v>45140</c:v>
                </c:pt>
                <c:pt idx="5119">
                  <c:v>45140</c:v>
                </c:pt>
                <c:pt idx="5120">
                  <c:v>45140</c:v>
                </c:pt>
                <c:pt idx="5121">
                  <c:v>45140</c:v>
                </c:pt>
                <c:pt idx="5122">
                  <c:v>45140</c:v>
                </c:pt>
                <c:pt idx="5123">
                  <c:v>45140</c:v>
                </c:pt>
                <c:pt idx="5124">
                  <c:v>45140</c:v>
                </c:pt>
                <c:pt idx="5125">
                  <c:v>45140</c:v>
                </c:pt>
                <c:pt idx="5126">
                  <c:v>45140</c:v>
                </c:pt>
                <c:pt idx="5127">
                  <c:v>45140</c:v>
                </c:pt>
                <c:pt idx="5128">
                  <c:v>45140</c:v>
                </c:pt>
                <c:pt idx="5129">
                  <c:v>45140</c:v>
                </c:pt>
                <c:pt idx="5130">
                  <c:v>45140</c:v>
                </c:pt>
                <c:pt idx="5131">
                  <c:v>45140</c:v>
                </c:pt>
                <c:pt idx="5132">
                  <c:v>45140</c:v>
                </c:pt>
                <c:pt idx="5133">
                  <c:v>45140</c:v>
                </c:pt>
                <c:pt idx="5134">
                  <c:v>45141</c:v>
                </c:pt>
                <c:pt idx="5135">
                  <c:v>45141</c:v>
                </c:pt>
                <c:pt idx="5136">
                  <c:v>45141</c:v>
                </c:pt>
                <c:pt idx="5137">
                  <c:v>45141</c:v>
                </c:pt>
                <c:pt idx="5138">
                  <c:v>45141</c:v>
                </c:pt>
                <c:pt idx="5139">
                  <c:v>45141</c:v>
                </c:pt>
                <c:pt idx="5140">
                  <c:v>45141</c:v>
                </c:pt>
                <c:pt idx="5141">
                  <c:v>45141</c:v>
                </c:pt>
                <c:pt idx="5142">
                  <c:v>45141</c:v>
                </c:pt>
                <c:pt idx="5143">
                  <c:v>45141</c:v>
                </c:pt>
                <c:pt idx="5144">
                  <c:v>45141</c:v>
                </c:pt>
                <c:pt idx="5145">
                  <c:v>45141</c:v>
                </c:pt>
                <c:pt idx="5146">
                  <c:v>45141</c:v>
                </c:pt>
                <c:pt idx="5147">
                  <c:v>45141</c:v>
                </c:pt>
                <c:pt idx="5148">
                  <c:v>45141</c:v>
                </c:pt>
                <c:pt idx="5149">
                  <c:v>45141</c:v>
                </c:pt>
                <c:pt idx="5150">
                  <c:v>45141</c:v>
                </c:pt>
                <c:pt idx="5151">
                  <c:v>45141</c:v>
                </c:pt>
                <c:pt idx="5152">
                  <c:v>45141</c:v>
                </c:pt>
                <c:pt idx="5153">
                  <c:v>45141</c:v>
                </c:pt>
                <c:pt idx="5154">
                  <c:v>45141</c:v>
                </c:pt>
                <c:pt idx="5155">
                  <c:v>45141</c:v>
                </c:pt>
                <c:pt idx="5156">
                  <c:v>45141</c:v>
                </c:pt>
                <c:pt idx="5157">
                  <c:v>45141</c:v>
                </c:pt>
                <c:pt idx="5158">
                  <c:v>45142</c:v>
                </c:pt>
                <c:pt idx="5159">
                  <c:v>45142</c:v>
                </c:pt>
                <c:pt idx="5160">
                  <c:v>45142</c:v>
                </c:pt>
                <c:pt idx="5161">
                  <c:v>45142</c:v>
                </c:pt>
                <c:pt idx="5162">
                  <c:v>45142</c:v>
                </c:pt>
                <c:pt idx="5163">
                  <c:v>45142</c:v>
                </c:pt>
                <c:pt idx="5164">
                  <c:v>45142</c:v>
                </c:pt>
                <c:pt idx="5165">
                  <c:v>45142</c:v>
                </c:pt>
                <c:pt idx="5166">
                  <c:v>45142</c:v>
                </c:pt>
                <c:pt idx="5167">
                  <c:v>45142</c:v>
                </c:pt>
                <c:pt idx="5168">
                  <c:v>45142</c:v>
                </c:pt>
                <c:pt idx="5169">
                  <c:v>45142</c:v>
                </c:pt>
                <c:pt idx="5170">
                  <c:v>45142</c:v>
                </c:pt>
                <c:pt idx="5171">
                  <c:v>45142</c:v>
                </c:pt>
                <c:pt idx="5172">
                  <c:v>45142</c:v>
                </c:pt>
                <c:pt idx="5173">
                  <c:v>45142</c:v>
                </c:pt>
                <c:pt idx="5174">
                  <c:v>45142</c:v>
                </c:pt>
                <c:pt idx="5175">
                  <c:v>45142</c:v>
                </c:pt>
                <c:pt idx="5176">
                  <c:v>45142</c:v>
                </c:pt>
                <c:pt idx="5177">
                  <c:v>45142</c:v>
                </c:pt>
                <c:pt idx="5178">
                  <c:v>45142</c:v>
                </c:pt>
                <c:pt idx="5179">
                  <c:v>45142</c:v>
                </c:pt>
                <c:pt idx="5180">
                  <c:v>45142</c:v>
                </c:pt>
                <c:pt idx="5181">
                  <c:v>45142</c:v>
                </c:pt>
                <c:pt idx="5182">
                  <c:v>45143</c:v>
                </c:pt>
                <c:pt idx="5183">
                  <c:v>45143</c:v>
                </c:pt>
                <c:pt idx="5184">
                  <c:v>45143</c:v>
                </c:pt>
                <c:pt idx="5185">
                  <c:v>45143</c:v>
                </c:pt>
                <c:pt idx="5186">
                  <c:v>45143</c:v>
                </c:pt>
                <c:pt idx="5187">
                  <c:v>45143</c:v>
                </c:pt>
                <c:pt idx="5188">
                  <c:v>45143</c:v>
                </c:pt>
                <c:pt idx="5189">
                  <c:v>45143</c:v>
                </c:pt>
                <c:pt idx="5190">
                  <c:v>45143</c:v>
                </c:pt>
                <c:pt idx="5191">
                  <c:v>45143</c:v>
                </c:pt>
                <c:pt idx="5192">
                  <c:v>45143</c:v>
                </c:pt>
                <c:pt idx="5193">
                  <c:v>45143</c:v>
                </c:pt>
                <c:pt idx="5194">
                  <c:v>45143</c:v>
                </c:pt>
                <c:pt idx="5195">
                  <c:v>45143</c:v>
                </c:pt>
                <c:pt idx="5196">
                  <c:v>45143</c:v>
                </c:pt>
                <c:pt idx="5197">
                  <c:v>45143</c:v>
                </c:pt>
                <c:pt idx="5198">
                  <c:v>45143</c:v>
                </c:pt>
                <c:pt idx="5199">
                  <c:v>45143</c:v>
                </c:pt>
                <c:pt idx="5200">
                  <c:v>45143</c:v>
                </c:pt>
                <c:pt idx="5201">
                  <c:v>45143</c:v>
                </c:pt>
                <c:pt idx="5202">
                  <c:v>45143</c:v>
                </c:pt>
                <c:pt idx="5203">
                  <c:v>45143</c:v>
                </c:pt>
                <c:pt idx="5204">
                  <c:v>45143</c:v>
                </c:pt>
                <c:pt idx="5205">
                  <c:v>45143</c:v>
                </c:pt>
                <c:pt idx="5206">
                  <c:v>45144</c:v>
                </c:pt>
                <c:pt idx="5207">
                  <c:v>45144</c:v>
                </c:pt>
                <c:pt idx="5208">
                  <c:v>45144</c:v>
                </c:pt>
                <c:pt idx="5209">
                  <c:v>45144</c:v>
                </c:pt>
                <c:pt idx="5210">
                  <c:v>45144</c:v>
                </c:pt>
                <c:pt idx="5211">
                  <c:v>45144</c:v>
                </c:pt>
                <c:pt idx="5212">
                  <c:v>45144</c:v>
                </c:pt>
                <c:pt idx="5213">
                  <c:v>45144</c:v>
                </c:pt>
                <c:pt idx="5214">
                  <c:v>45144</c:v>
                </c:pt>
                <c:pt idx="5215">
                  <c:v>45144</c:v>
                </c:pt>
                <c:pt idx="5216">
                  <c:v>45144</c:v>
                </c:pt>
                <c:pt idx="5217">
                  <c:v>45144</c:v>
                </c:pt>
                <c:pt idx="5218">
                  <c:v>45144</c:v>
                </c:pt>
                <c:pt idx="5219">
                  <c:v>45144</c:v>
                </c:pt>
                <c:pt idx="5220">
                  <c:v>45144</c:v>
                </c:pt>
                <c:pt idx="5221">
                  <c:v>45144</c:v>
                </c:pt>
                <c:pt idx="5222">
                  <c:v>45144</c:v>
                </c:pt>
                <c:pt idx="5223">
                  <c:v>45144</c:v>
                </c:pt>
                <c:pt idx="5224">
                  <c:v>45144</c:v>
                </c:pt>
                <c:pt idx="5225">
                  <c:v>45144</c:v>
                </c:pt>
                <c:pt idx="5226">
                  <c:v>45144</c:v>
                </c:pt>
                <c:pt idx="5227">
                  <c:v>45144</c:v>
                </c:pt>
                <c:pt idx="5228">
                  <c:v>45144</c:v>
                </c:pt>
                <c:pt idx="5229">
                  <c:v>45144</c:v>
                </c:pt>
                <c:pt idx="5230">
                  <c:v>45145</c:v>
                </c:pt>
                <c:pt idx="5231">
                  <c:v>45145</c:v>
                </c:pt>
                <c:pt idx="5232">
                  <c:v>45145</c:v>
                </c:pt>
                <c:pt idx="5233">
                  <c:v>45145</c:v>
                </c:pt>
                <c:pt idx="5234">
                  <c:v>45145</c:v>
                </c:pt>
                <c:pt idx="5235">
                  <c:v>45145</c:v>
                </c:pt>
                <c:pt idx="5236">
                  <c:v>45145</c:v>
                </c:pt>
                <c:pt idx="5237">
                  <c:v>45145</c:v>
                </c:pt>
                <c:pt idx="5238">
                  <c:v>45145</c:v>
                </c:pt>
                <c:pt idx="5239">
                  <c:v>45145</c:v>
                </c:pt>
                <c:pt idx="5240">
                  <c:v>45145</c:v>
                </c:pt>
                <c:pt idx="5241">
                  <c:v>45145</c:v>
                </c:pt>
                <c:pt idx="5242">
                  <c:v>45145</c:v>
                </c:pt>
                <c:pt idx="5243">
                  <c:v>45145</c:v>
                </c:pt>
                <c:pt idx="5244">
                  <c:v>45145</c:v>
                </c:pt>
                <c:pt idx="5245">
                  <c:v>45145</c:v>
                </c:pt>
                <c:pt idx="5246">
                  <c:v>45145</c:v>
                </c:pt>
                <c:pt idx="5247">
                  <c:v>45145</c:v>
                </c:pt>
                <c:pt idx="5248">
                  <c:v>45145</c:v>
                </c:pt>
                <c:pt idx="5249">
                  <c:v>45145</c:v>
                </c:pt>
                <c:pt idx="5250">
                  <c:v>45145</c:v>
                </c:pt>
                <c:pt idx="5251">
                  <c:v>45145</c:v>
                </c:pt>
                <c:pt idx="5252">
                  <c:v>45145</c:v>
                </c:pt>
                <c:pt idx="5253">
                  <c:v>45145</c:v>
                </c:pt>
                <c:pt idx="5254">
                  <c:v>45146</c:v>
                </c:pt>
                <c:pt idx="5255">
                  <c:v>45146</c:v>
                </c:pt>
                <c:pt idx="5256">
                  <c:v>45146</c:v>
                </c:pt>
                <c:pt idx="5257">
                  <c:v>45146</c:v>
                </c:pt>
                <c:pt idx="5258">
                  <c:v>45146</c:v>
                </c:pt>
                <c:pt idx="5259">
                  <c:v>45146</c:v>
                </c:pt>
                <c:pt idx="5260">
                  <c:v>45146</c:v>
                </c:pt>
                <c:pt idx="5261">
                  <c:v>45146</c:v>
                </c:pt>
                <c:pt idx="5262">
                  <c:v>45146</c:v>
                </c:pt>
                <c:pt idx="5263">
                  <c:v>45146</c:v>
                </c:pt>
                <c:pt idx="5264">
                  <c:v>45146</c:v>
                </c:pt>
                <c:pt idx="5265">
                  <c:v>45146</c:v>
                </c:pt>
                <c:pt idx="5266">
                  <c:v>45146</c:v>
                </c:pt>
                <c:pt idx="5267">
                  <c:v>45146</c:v>
                </c:pt>
                <c:pt idx="5268">
                  <c:v>45146</c:v>
                </c:pt>
                <c:pt idx="5269">
                  <c:v>45146</c:v>
                </c:pt>
                <c:pt idx="5270">
                  <c:v>45146</c:v>
                </c:pt>
                <c:pt idx="5271">
                  <c:v>45146</c:v>
                </c:pt>
                <c:pt idx="5272">
                  <c:v>45146</c:v>
                </c:pt>
                <c:pt idx="5273">
                  <c:v>45146</c:v>
                </c:pt>
                <c:pt idx="5274">
                  <c:v>45146</c:v>
                </c:pt>
                <c:pt idx="5275">
                  <c:v>45146</c:v>
                </c:pt>
                <c:pt idx="5276">
                  <c:v>45146</c:v>
                </c:pt>
                <c:pt idx="5277">
                  <c:v>45146</c:v>
                </c:pt>
                <c:pt idx="5278">
                  <c:v>45147</c:v>
                </c:pt>
                <c:pt idx="5279">
                  <c:v>45147</c:v>
                </c:pt>
                <c:pt idx="5280">
                  <c:v>45147</c:v>
                </c:pt>
                <c:pt idx="5281">
                  <c:v>45147</c:v>
                </c:pt>
                <c:pt idx="5282">
                  <c:v>45147</c:v>
                </c:pt>
                <c:pt idx="5283">
                  <c:v>45147</c:v>
                </c:pt>
                <c:pt idx="5284">
                  <c:v>45147</c:v>
                </c:pt>
                <c:pt idx="5285">
                  <c:v>45147</c:v>
                </c:pt>
                <c:pt idx="5286">
                  <c:v>45147</c:v>
                </c:pt>
                <c:pt idx="5287">
                  <c:v>45147</c:v>
                </c:pt>
                <c:pt idx="5288">
                  <c:v>45147</c:v>
                </c:pt>
                <c:pt idx="5289">
                  <c:v>45147</c:v>
                </c:pt>
                <c:pt idx="5290">
                  <c:v>45147</c:v>
                </c:pt>
                <c:pt idx="5291">
                  <c:v>45147</c:v>
                </c:pt>
                <c:pt idx="5292">
                  <c:v>45147</c:v>
                </c:pt>
                <c:pt idx="5293">
                  <c:v>45147</c:v>
                </c:pt>
                <c:pt idx="5294">
                  <c:v>45147</c:v>
                </c:pt>
                <c:pt idx="5295">
                  <c:v>45147</c:v>
                </c:pt>
                <c:pt idx="5296">
                  <c:v>45147</c:v>
                </c:pt>
                <c:pt idx="5297">
                  <c:v>45147</c:v>
                </c:pt>
                <c:pt idx="5298">
                  <c:v>45147</c:v>
                </c:pt>
                <c:pt idx="5299">
                  <c:v>45147</c:v>
                </c:pt>
                <c:pt idx="5300">
                  <c:v>45147</c:v>
                </c:pt>
                <c:pt idx="5301">
                  <c:v>45147</c:v>
                </c:pt>
                <c:pt idx="5302">
                  <c:v>45148</c:v>
                </c:pt>
                <c:pt idx="5303">
                  <c:v>45148</c:v>
                </c:pt>
                <c:pt idx="5304">
                  <c:v>45148</c:v>
                </c:pt>
                <c:pt idx="5305">
                  <c:v>45148</c:v>
                </c:pt>
                <c:pt idx="5306">
                  <c:v>45148</c:v>
                </c:pt>
                <c:pt idx="5307">
                  <c:v>45148</c:v>
                </c:pt>
                <c:pt idx="5308">
                  <c:v>45148</c:v>
                </c:pt>
                <c:pt idx="5309">
                  <c:v>45148</c:v>
                </c:pt>
                <c:pt idx="5310">
                  <c:v>45148</c:v>
                </c:pt>
                <c:pt idx="5311">
                  <c:v>45148</c:v>
                </c:pt>
                <c:pt idx="5312">
                  <c:v>45148</c:v>
                </c:pt>
                <c:pt idx="5313">
                  <c:v>45148</c:v>
                </c:pt>
                <c:pt idx="5314">
                  <c:v>45148</c:v>
                </c:pt>
                <c:pt idx="5315">
                  <c:v>45148</c:v>
                </c:pt>
                <c:pt idx="5316">
                  <c:v>45148</c:v>
                </c:pt>
                <c:pt idx="5317">
                  <c:v>45148</c:v>
                </c:pt>
                <c:pt idx="5318">
                  <c:v>45148</c:v>
                </c:pt>
                <c:pt idx="5319">
                  <c:v>45148</c:v>
                </c:pt>
                <c:pt idx="5320">
                  <c:v>45148</c:v>
                </c:pt>
                <c:pt idx="5321">
                  <c:v>45148</c:v>
                </c:pt>
                <c:pt idx="5322">
                  <c:v>45148</c:v>
                </c:pt>
                <c:pt idx="5323">
                  <c:v>45148</c:v>
                </c:pt>
                <c:pt idx="5324">
                  <c:v>45148</c:v>
                </c:pt>
                <c:pt idx="5325">
                  <c:v>45148</c:v>
                </c:pt>
                <c:pt idx="5326">
                  <c:v>45149</c:v>
                </c:pt>
                <c:pt idx="5327">
                  <c:v>45149</c:v>
                </c:pt>
                <c:pt idx="5328">
                  <c:v>45149</c:v>
                </c:pt>
                <c:pt idx="5329">
                  <c:v>45149</c:v>
                </c:pt>
                <c:pt idx="5330">
                  <c:v>45149</c:v>
                </c:pt>
                <c:pt idx="5331">
                  <c:v>45149</c:v>
                </c:pt>
                <c:pt idx="5332">
                  <c:v>45149</c:v>
                </c:pt>
                <c:pt idx="5333">
                  <c:v>45149</c:v>
                </c:pt>
                <c:pt idx="5334">
                  <c:v>45149</c:v>
                </c:pt>
                <c:pt idx="5335">
                  <c:v>45149</c:v>
                </c:pt>
                <c:pt idx="5336">
                  <c:v>45149</c:v>
                </c:pt>
                <c:pt idx="5337">
                  <c:v>45149</c:v>
                </c:pt>
                <c:pt idx="5338">
                  <c:v>45149</c:v>
                </c:pt>
                <c:pt idx="5339">
                  <c:v>45149</c:v>
                </c:pt>
                <c:pt idx="5340">
                  <c:v>45149</c:v>
                </c:pt>
                <c:pt idx="5341">
                  <c:v>45149</c:v>
                </c:pt>
                <c:pt idx="5342">
                  <c:v>45149</c:v>
                </c:pt>
                <c:pt idx="5343">
                  <c:v>45149</c:v>
                </c:pt>
                <c:pt idx="5344">
                  <c:v>45149</c:v>
                </c:pt>
                <c:pt idx="5345">
                  <c:v>45149</c:v>
                </c:pt>
                <c:pt idx="5346">
                  <c:v>45149</c:v>
                </c:pt>
                <c:pt idx="5347">
                  <c:v>45149</c:v>
                </c:pt>
                <c:pt idx="5348">
                  <c:v>45149</c:v>
                </c:pt>
                <c:pt idx="5349">
                  <c:v>45149</c:v>
                </c:pt>
                <c:pt idx="5350">
                  <c:v>45150</c:v>
                </c:pt>
                <c:pt idx="5351">
                  <c:v>45150</c:v>
                </c:pt>
                <c:pt idx="5352">
                  <c:v>45150</c:v>
                </c:pt>
                <c:pt idx="5353">
                  <c:v>45150</c:v>
                </c:pt>
                <c:pt idx="5354">
                  <c:v>45150</c:v>
                </c:pt>
                <c:pt idx="5355">
                  <c:v>45150</c:v>
                </c:pt>
                <c:pt idx="5356">
                  <c:v>45150</c:v>
                </c:pt>
                <c:pt idx="5357">
                  <c:v>45150</c:v>
                </c:pt>
                <c:pt idx="5358">
                  <c:v>45150</c:v>
                </c:pt>
                <c:pt idx="5359">
                  <c:v>45150</c:v>
                </c:pt>
                <c:pt idx="5360">
                  <c:v>45150</c:v>
                </c:pt>
                <c:pt idx="5361">
                  <c:v>45150</c:v>
                </c:pt>
                <c:pt idx="5362">
                  <c:v>45150</c:v>
                </c:pt>
                <c:pt idx="5363">
                  <c:v>45150</c:v>
                </c:pt>
                <c:pt idx="5364">
                  <c:v>45150</c:v>
                </c:pt>
                <c:pt idx="5365">
                  <c:v>45150</c:v>
                </c:pt>
                <c:pt idx="5366">
                  <c:v>45150</c:v>
                </c:pt>
                <c:pt idx="5367">
                  <c:v>45150</c:v>
                </c:pt>
                <c:pt idx="5368">
                  <c:v>45150</c:v>
                </c:pt>
                <c:pt idx="5369">
                  <c:v>45150</c:v>
                </c:pt>
                <c:pt idx="5370">
                  <c:v>45150</c:v>
                </c:pt>
                <c:pt idx="5371">
                  <c:v>45150</c:v>
                </c:pt>
                <c:pt idx="5372">
                  <c:v>45150</c:v>
                </c:pt>
                <c:pt idx="5373">
                  <c:v>45150</c:v>
                </c:pt>
                <c:pt idx="5374">
                  <c:v>45151</c:v>
                </c:pt>
                <c:pt idx="5375">
                  <c:v>45151</c:v>
                </c:pt>
                <c:pt idx="5376">
                  <c:v>45151</c:v>
                </c:pt>
                <c:pt idx="5377">
                  <c:v>45151</c:v>
                </c:pt>
                <c:pt idx="5378">
                  <c:v>45151</c:v>
                </c:pt>
                <c:pt idx="5379">
                  <c:v>45151</c:v>
                </c:pt>
                <c:pt idx="5380">
                  <c:v>45151</c:v>
                </c:pt>
                <c:pt idx="5381">
                  <c:v>45151</c:v>
                </c:pt>
                <c:pt idx="5382">
                  <c:v>45151</c:v>
                </c:pt>
                <c:pt idx="5383">
                  <c:v>45151</c:v>
                </c:pt>
                <c:pt idx="5384">
                  <c:v>45151</c:v>
                </c:pt>
                <c:pt idx="5385">
                  <c:v>45151</c:v>
                </c:pt>
                <c:pt idx="5386">
                  <c:v>45151</c:v>
                </c:pt>
                <c:pt idx="5387">
                  <c:v>45151</c:v>
                </c:pt>
                <c:pt idx="5388">
                  <c:v>45151</c:v>
                </c:pt>
                <c:pt idx="5389">
                  <c:v>45151</c:v>
                </c:pt>
                <c:pt idx="5390">
                  <c:v>45151</c:v>
                </c:pt>
                <c:pt idx="5391">
                  <c:v>45151</c:v>
                </c:pt>
                <c:pt idx="5392">
                  <c:v>45151</c:v>
                </c:pt>
                <c:pt idx="5393">
                  <c:v>45151</c:v>
                </c:pt>
                <c:pt idx="5394">
                  <c:v>45151</c:v>
                </c:pt>
                <c:pt idx="5395">
                  <c:v>45151</c:v>
                </c:pt>
                <c:pt idx="5396">
                  <c:v>45151</c:v>
                </c:pt>
                <c:pt idx="5397">
                  <c:v>45151</c:v>
                </c:pt>
                <c:pt idx="5398">
                  <c:v>45152</c:v>
                </c:pt>
                <c:pt idx="5399">
                  <c:v>45152</c:v>
                </c:pt>
                <c:pt idx="5400">
                  <c:v>45152</c:v>
                </c:pt>
                <c:pt idx="5401">
                  <c:v>45152</c:v>
                </c:pt>
                <c:pt idx="5402">
                  <c:v>45152</c:v>
                </c:pt>
                <c:pt idx="5403">
                  <c:v>45152</c:v>
                </c:pt>
                <c:pt idx="5404">
                  <c:v>45152</c:v>
                </c:pt>
                <c:pt idx="5405">
                  <c:v>45152</c:v>
                </c:pt>
                <c:pt idx="5406">
                  <c:v>45152</c:v>
                </c:pt>
                <c:pt idx="5407">
                  <c:v>45152</c:v>
                </c:pt>
                <c:pt idx="5408">
                  <c:v>45152</c:v>
                </c:pt>
                <c:pt idx="5409">
                  <c:v>45152</c:v>
                </c:pt>
                <c:pt idx="5410">
                  <c:v>45152</c:v>
                </c:pt>
                <c:pt idx="5411">
                  <c:v>45152</c:v>
                </c:pt>
                <c:pt idx="5412">
                  <c:v>45152</c:v>
                </c:pt>
                <c:pt idx="5413">
                  <c:v>45152</c:v>
                </c:pt>
                <c:pt idx="5414">
                  <c:v>45152</c:v>
                </c:pt>
                <c:pt idx="5415">
                  <c:v>45152</c:v>
                </c:pt>
                <c:pt idx="5416">
                  <c:v>45152</c:v>
                </c:pt>
                <c:pt idx="5417">
                  <c:v>45152</c:v>
                </c:pt>
                <c:pt idx="5418">
                  <c:v>45152</c:v>
                </c:pt>
                <c:pt idx="5419">
                  <c:v>45152</c:v>
                </c:pt>
                <c:pt idx="5420">
                  <c:v>45152</c:v>
                </c:pt>
                <c:pt idx="5421">
                  <c:v>45152</c:v>
                </c:pt>
                <c:pt idx="5422">
                  <c:v>45153</c:v>
                </c:pt>
                <c:pt idx="5423">
                  <c:v>45153</c:v>
                </c:pt>
                <c:pt idx="5424">
                  <c:v>45153</c:v>
                </c:pt>
                <c:pt idx="5425">
                  <c:v>45153</c:v>
                </c:pt>
                <c:pt idx="5426">
                  <c:v>45153</c:v>
                </c:pt>
                <c:pt idx="5427">
                  <c:v>45153</c:v>
                </c:pt>
                <c:pt idx="5428">
                  <c:v>45153</c:v>
                </c:pt>
                <c:pt idx="5429">
                  <c:v>45153</c:v>
                </c:pt>
                <c:pt idx="5430">
                  <c:v>45153</c:v>
                </c:pt>
                <c:pt idx="5431">
                  <c:v>45153</c:v>
                </c:pt>
                <c:pt idx="5432">
                  <c:v>45153</c:v>
                </c:pt>
                <c:pt idx="5433">
                  <c:v>45153</c:v>
                </c:pt>
                <c:pt idx="5434">
                  <c:v>45153</c:v>
                </c:pt>
                <c:pt idx="5435">
                  <c:v>45153</c:v>
                </c:pt>
                <c:pt idx="5436">
                  <c:v>45153</c:v>
                </c:pt>
                <c:pt idx="5437">
                  <c:v>45153</c:v>
                </c:pt>
                <c:pt idx="5438">
                  <c:v>45153</c:v>
                </c:pt>
                <c:pt idx="5439">
                  <c:v>45153</c:v>
                </c:pt>
                <c:pt idx="5440">
                  <c:v>45153</c:v>
                </c:pt>
                <c:pt idx="5441">
                  <c:v>45153</c:v>
                </c:pt>
                <c:pt idx="5442">
                  <c:v>45153</c:v>
                </c:pt>
                <c:pt idx="5443">
                  <c:v>45153</c:v>
                </c:pt>
                <c:pt idx="5444">
                  <c:v>45153</c:v>
                </c:pt>
                <c:pt idx="5445">
                  <c:v>45153</c:v>
                </c:pt>
                <c:pt idx="5446">
                  <c:v>45154</c:v>
                </c:pt>
                <c:pt idx="5447">
                  <c:v>45154</c:v>
                </c:pt>
                <c:pt idx="5448">
                  <c:v>45154</c:v>
                </c:pt>
                <c:pt idx="5449">
                  <c:v>45154</c:v>
                </c:pt>
                <c:pt idx="5450">
                  <c:v>45154</c:v>
                </c:pt>
                <c:pt idx="5451">
                  <c:v>45154</c:v>
                </c:pt>
                <c:pt idx="5452">
                  <c:v>45154</c:v>
                </c:pt>
                <c:pt idx="5453">
                  <c:v>45154</c:v>
                </c:pt>
                <c:pt idx="5454">
                  <c:v>45154</c:v>
                </c:pt>
                <c:pt idx="5455">
                  <c:v>45154</c:v>
                </c:pt>
                <c:pt idx="5456">
                  <c:v>45154</c:v>
                </c:pt>
                <c:pt idx="5457">
                  <c:v>45154</c:v>
                </c:pt>
                <c:pt idx="5458">
                  <c:v>45154</c:v>
                </c:pt>
                <c:pt idx="5459">
                  <c:v>45154</c:v>
                </c:pt>
                <c:pt idx="5460">
                  <c:v>45154</c:v>
                </c:pt>
                <c:pt idx="5461">
                  <c:v>45154</c:v>
                </c:pt>
                <c:pt idx="5462">
                  <c:v>45154</c:v>
                </c:pt>
                <c:pt idx="5463">
                  <c:v>45154</c:v>
                </c:pt>
                <c:pt idx="5464">
                  <c:v>45154</c:v>
                </c:pt>
                <c:pt idx="5465">
                  <c:v>45154</c:v>
                </c:pt>
                <c:pt idx="5466">
                  <c:v>45154</c:v>
                </c:pt>
                <c:pt idx="5467">
                  <c:v>45154</c:v>
                </c:pt>
                <c:pt idx="5468">
                  <c:v>45154</c:v>
                </c:pt>
                <c:pt idx="5469">
                  <c:v>45154</c:v>
                </c:pt>
                <c:pt idx="5470">
                  <c:v>45155</c:v>
                </c:pt>
                <c:pt idx="5471">
                  <c:v>45155</c:v>
                </c:pt>
                <c:pt idx="5472">
                  <c:v>45155</c:v>
                </c:pt>
                <c:pt idx="5473">
                  <c:v>45155</c:v>
                </c:pt>
                <c:pt idx="5474">
                  <c:v>45155</c:v>
                </c:pt>
                <c:pt idx="5475">
                  <c:v>45155</c:v>
                </c:pt>
                <c:pt idx="5476">
                  <c:v>45155</c:v>
                </c:pt>
                <c:pt idx="5477">
                  <c:v>45155</c:v>
                </c:pt>
                <c:pt idx="5478">
                  <c:v>45155</c:v>
                </c:pt>
                <c:pt idx="5479">
                  <c:v>45155</c:v>
                </c:pt>
                <c:pt idx="5480">
                  <c:v>45155</c:v>
                </c:pt>
                <c:pt idx="5481">
                  <c:v>45155</c:v>
                </c:pt>
                <c:pt idx="5482">
                  <c:v>45155</c:v>
                </c:pt>
                <c:pt idx="5483">
                  <c:v>45155</c:v>
                </c:pt>
                <c:pt idx="5484">
                  <c:v>45155</c:v>
                </c:pt>
                <c:pt idx="5485">
                  <c:v>45155</c:v>
                </c:pt>
                <c:pt idx="5486">
                  <c:v>45155</c:v>
                </c:pt>
                <c:pt idx="5487">
                  <c:v>45155</c:v>
                </c:pt>
                <c:pt idx="5488">
                  <c:v>45155</c:v>
                </c:pt>
                <c:pt idx="5489">
                  <c:v>45155</c:v>
                </c:pt>
                <c:pt idx="5490">
                  <c:v>45155</c:v>
                </c:pt>
                <c:pt idx="5491">
                  <c:v>45155</c:v>
                </c:pt>
                <c:pt idx="5492">
                  <c:v>45155</c:v>
                </c:pt>
                <c:pt idx="5493">
                  <c:v>45155</c:v>
                </c:pt>
                <c:pt idx="5494">
                  <c:v>45156</c:v>
                </c:pt>
                <c:pt idx="5495">
                  <c:v>45156</c:v>
                </c:pt>
                <c:pt idx="5496">
                  <c:v>45156</c:v>
                </c:pt>
                <c:pt idx="5497">
                  <c:v>45156</c:v>
                </c:pt>
                <c:pt idx="5498">
                  <c:v>45156</c:v>
                </c:pt>
                <c:pt idx="5499">
                  <c:v>45156</c:v>
                </c:pt>
                <c:pt idx="5500">
                  <c:v>45156</c:v>
                </c:pt>
                <c:pt idx="5501">
                  <c:v>45156</c:v>
                </c:pt>
                <c:pt idx="5502">
                  <c:v>45156</c:v>
                </c:pt>
                <c:pt idx="5503">
                  <c:v>45156</c:v>
                </c:pt>
                <c:pt idx="5504">
                  <c:v>45156</c:v>
                </c:pt>
                <c:pt idx="5505">
                  <c:v>45156</c:v>
                </c:pt>
                <c:pt idx="5506">
                  <c:v>45156</c:v>
                </c:pt>
                <c:pt idx="5507">
                  <c:v>45156</c:v>
                </c:pt>
                <c:pt idx="5508">
                  <c:v>45156</c:v>
                </c:pt>
                <c:pt idx="5509">
                  <c:v>45156</c:v>
                </c:pt>
                <c:pt idx="5510">
                  <c:v>45156</c:v>
                </c:pt>
                <c:pt idx="5511">
                  <c:v>45156</c:v>
                </c:pt>
                <c:pt idx="5512">
                  <c:v>45156</c:v>
                </c:pt>
                <c:pt idx="5513">
                  <c:v>45156</c:v>
                </c:pt>
                <c:pt idx="5514">
                  <c:v>45156</c:v>
                </c:pt>
                <c:pt idx="5515">
                  <c:v>45156</c:v>
                </c:pt>
                <c:pt idx="5516">
                  <c:v>45156</c:v>
                </c:pt>
                <c:pt idx="5517">
                  <c:v>45156</c:v>
                </c:pt>
                <c:pt idx="5518">
                  <c:v>45157</c:v>
                </c:pt>
                <c:pt idx="5519">
                  <c:v>45157</c:v>
                </c:pt>
                <c:pt idx="5520">
                  <c:v>45157</c:v>
                </c:pt>
                <c:pt idx="5521">
                  <c:v>45157</c:v>
                </c:pt>
                <c:pt idx="5522">
                  <c:v>45157</c:v>
                </c:pt>
                <c:pt idx="5523">
                  <c:v>45157</c:v>
                </c:pt>
                <c:pt idx="5524">
                  <c:v>45157</c:v>
                </c:pt>
                <c:pt idx="5525">
                  <c:v>45157</c:v>
                </c:pt>
                <c:pt idx="5526">
                  <c:v>45157</c:v>
                </c:pt>
                <c:pt idx="5527">
                  <c:v>45157</c:v>
                </c:pt>
                <c:pt idx="5528">
                  <c:v>45157</c:v>
                </c:pt>
                <c:pt idx="5529">
                  <c:v>45157</c:v>
                </c:pt>
                <c:pt idx="5530">
                  <c:v>45157</c:v>
                </c:pt>
                <c:pt idx="5531">
                  <c:v>45157</c:v>
                </c:pt>
                <c:pt idx="5532">
                  <c:v>45157</c:v>
                </c:pt>
                <c:pt idx="5533">
                  <c:v>45157</c:v>
                </c:pt>
                <c:pt idx="5534">
                  <c:v>45157</c:v>
                </c:pt>
                <c:pt idx="5535">
                  <c:v>45157</c:v>
                </c:pt>
                <c:pt idx="5536">
                  <c:v>45157</c:v>
                </c:pt>
                <c:pt idx="5537">
                  <c:v>45157</c:v>
                </c:pt>
                <c:pt idx="5538">
                  <c:v>45157</c:v>
                </c:pt>
                <c:pt idx="5539">
                  <c:v>45157</c:v>
                </c:pt>
                <c:pt idx="5540">
                  <c:v>45157</c:v>
                </c:pt>
                <c:pt idx="5541">
                  <c:v>45157</c:v>
                </c:pt>
                <c:pt idx="5542">
                  <c:v>45158</c:v>
                </c:pt>
                <c:pt idx="5543">
                  <c:v>45158</c:v>
                </c:pt>
                <c:pt idx="5544">
                  <c:v>45158</c:v>
                </c:pt>
                <c:pt idx="5545">
                  <c:v>45158</c:v>
                </c:pt>
                <c:pt idx="5546">
                  <c:v>45158</c:v>
                </c:pt>
                <c:pt idx="5547">
                  <c:v>45158</c:v>
                </c:pt>
                <c:pt idx="5548">
                  <c:v>45158</c:v>
                </c:pt>
                <c:pt idx="5549">
                  <c:v>45158</c:v>
                </c:pt>
                <c:pt idx="5550">
                  <c:v>45158</c:v>
                </c:pt>
                <c:pt idx="5551">
                  <c:v>45158</c:v>
                </c:pt>
                <c:pt idx="5552">
                  <c:v>45158</c:v>
                </c:pt>
                <c:pt idx="5553">
                  <c:v>45158</c:v>
                </c:pt>
                <c:pt idx="5554">
                  <c:v>45158</c:v>
                </c:pt>
                <c:pt idx="5555">
                  <c:v>45158</c:v>
                </c:pt>
                <c:pt idx="5556">
                  <c:v>45158</c:v>
                </c:pt>
                <c:pt idx="5557">
                  <c:v>45158</c:v>
                </c:pt>
                <c:pt idx="5558">
                  <c:v>45158</c:v>
                </c:pt>
                <c:pt idx="5559">
                  <c:v>45158</c:v>
                </c:pt>
                <c:pt idx="5560">
                  <c:v>45158</c:v>
                </c:pt>
                <c:pt idx="5561">
                  <c:v>45158</c:v>
                </c:pt>
                <c:pt idx="5562">
                  <c:v>45158</c:v>
                </c:pt>
                <c:pt idx="5563">
                  <c:v>45158</c:v>
                </c:pt>
                <c:pt idx="5564">
                  <c:v>45158</c:v>
                </c:pt>
                <c:pt idx="5565">
                  <c:v>45158</c:v>
                </c:pt>
                <c:pt idx="5566">
                  <c:v>45159</c:v>
                </c:pt>
                <c:pt idx="5567">
                  <c:v>45159</c:v>
                </c:pt>
                <c:pt idx="5568">
                  <c:v>45159</c:v>
                </c:pt>
                <c:pt idx="5569">
                  <c:v>45159</c:v>
                </c:pt>
                <c:pt idx="5570">
                  <c:v>45159</c:v>
                </c:pt>
                <c:pt idx="5571">
                  <c:v>45159</c:v>
                </c:pt>
                <c:pt idx="5572">
                  <c:v>45159</c:v>
                </c:pt>
                <c:pt idx="5573">
                  <c:v>45159</c:v>
                </c:pt>
                <c:pt idx="5574">
                  <c:v>45159</c:v>
                </c:pt>
                <c:pt idx="5575">
                  <c:v>45159</c:v>
                </c:pt>
                <c:pt idx="5576">
                  <c:v>45159</c:v>
                </c:pt>
                <c:pt idx="5577">
                  <c:v>45159</c:v>
                </c:pt>
                <c:pt idx="5578">
                  <c:v>45159</c:v>
                </c:pt>
                <c:pt idx="5579">
                  <c:v>45159</c:v>
                </c:pt>
                <c:pt idx="5580">
                  <c:v>45159</c:v>
                </c:pt>
                <c:pt idx="5581">
                  <c:v>45159</c:v>
                </c:pt>
                <c:pt idx="5582">
                  <c:v>45159</c:v>
                </c:pt>
                <c:pt idx="5583">
                  <c:v>45159</c:v>
                </c:pt>
                <c:pt idx="5584">
                  <c:v>45159</c:v>
                </c:pt>
                <c:pt idx="5585">
                  <c:v>45159</c:v>
                </c:pt>
                <c:pt idx="5586">
                  <c:v>45159</c:v>
                </c:pt>
                <c:pt idx="5587">
                  <c:v>45159</c:v>
                </c:pt>
                <c:pt idx="5588">
                  <c:v>45159</c:v>
                </c:pt>
                <c:pt idx="5589">
                  <c:v>45159</c:v>
                </c:pt>
                <c:pt idx="5590">
                  <c:v>45160</c:v>
                </c:pt>
                <c:pt idx="5591">
                  <c:v>45160</c:v>
                </c:pt>
                <c:pt idx="5592">
                  <c:v>45160</c:v>
                </c:pt>
                <c:pt idx="5593">
                  <c:v>45160</c:v>
                </c:pt>
                <c:pt idx="5594">
                  <c:v>45160</c:v>
                </c:pt>
                <c:pt idx="5595">
                  <c:v>45160</c:v>
                </c:pt>
                <c:pt idx="5596">
                  <c:v>45160</c:v>
                </c:pt>
                <c:pt idx="5597">
                  <c:v>45160</c:v>
                </c:pt>
                <c:pt idx="5598">
                  <c:v>45160</c:v>
                </c:pt>
                <c:pt idx="5599">
                  <c:v>45160</c:v>
                </c:pt>
                <c:pt idx="5600">
                  <c:v>45160</c:v>
                </c:pt>
                <c:pt idx="5601">
                  <c:v>45160</c:v>
                </c:pt>
                <c:pt idx="5602">
                  <c:v>45160</c:v>
                </c:pt>
                <c:pt idx="5603">
                  <c:v>45160</c:v>
                </c:pt>
                <c:pt idx="5604">
                  <c:v>45160</c:v>
                </c:pt>
                <c:pt idx="5605">
                  <c:v>45160</c:v>
                </c:pt>
                <c:pt idx="5606">
                  <c:v>45160</c:v>
                </c:pt>
                <c:pt idx="5607">
                  <c:v>45160</c:v>
                </c:pt>
                <c:pt idx="5608">
                  <c:v>45160</c:v>
                </c:pt>
                <c:pt idx="5609">
                  <c:v>45160</c:v>
                </c:pt>
                <c:pt idx="5610">
                  <c:v>45160</c:v>
                </c:pt>
                <c:pt idx="5611">
                  <c:v>45160</c:v>
                </c:pt>
                <c:pt idx="5612">
                  <c:v>45160</c:v>
                </c:pt>
                <c:pt idx="5613">
                  <c:v>45160</c:v>
                </c:pt>
                <c:pt idx="5614">
                  <c:v>45161</c:v>
                </c:pt>
                <c:pt idx="5615">
                  <c:v>45161</c:v>
                </c:pt>
                <c:pt idx="5616">
                  <c:v>45161</c:v>
                </c:pt>
                <c:pt idx="5617">
                  <c:v>45161</c:v>
                </c:pt>
                <c:pt idx="5618">
                  <c:v>45161</c:v>
                </c:pt>
                <c:pt idx="5619">
                  <c:v>45161</c:v>
                </c:pt>
                <c:pt idx="5620">
                  <c:v>45161</c:v>
                </c:pt>
                <c:pt idx="5621">
                  <c:v>45161</c:v>
                </c:pt>
                <c:pt idx="5622">
                  <c:v>45161</c:v>
                </c:pt>
                <c:pt idx="5623">
                  <c:v>45161</c:v>
                </c:pt>
                <c:pt idx="5624">
                  <c:v>45161</c:v>
                </c:pt>
                <c:pt idx="5625">
                  <c:v>45161</c:v>
                </c:pt>
                <c:pt idx="5626">
                  <c:v>45161</c:v>
                </c:pt>
                <c:pt idx="5627">
                  <c:v>45161</c:v>
                </c:pt>
                <c:pt idx="5628">
                  <c:v>45161</c:v>
                </c:pt>
                <c:pt idx="5629">
                  <c:v>45161</c:v>
                </c:pt>
                <c:pt idx="5630">
                  <c:v>45161</c:v>
                </c:pt>
                <c:pt idx="5631">
                  <c:v>45161</c:v>
                </c:pt>
                <c:pt idx="5632">
                  <c:v>45161</c:v>
                </c:pt>
                <c:pt idx="5633">
                  <c:v>45161</c:v>
                </c:pt>
                <c:pt idx="5634">
                  <c:v>45161</c:v>
                </c:pt>
                <c:pt idx="5635">
                  <c:v>45161</c:v>
                </c:pt>
                <c:pt idx="5636">
                  <c:v>45161</c:v>
                </c:pt>
                <c:pt idx="5637">
                  <c:v>45161</c:v>
                </c:pt>
                <c:pt idx="5638">
                  <c:v>45162</c:v>
                </c:pt>
                <c:pt idx="5639">
                  <c:v>45162</c:v>
                </c:pt>
                <c:pt idx="5640">
                  <c:v>45162</c:v>
                </c:pt>
                <c:pt idx="5641">
                  <c:v>45162</c:v>
                </c:pt>
                <c:pt idx="5642">
                  <c:v>45162</c:v>
                </c:pt>
                <c:pt idx="5643">
                  <c:v>45162</c:v>
                </c:pt>
                <c:pt idx="5644">
                  <c:v>45162</c:v>
                </c:pt>
                <c:pt idx="5645">
                  <c:v>45162</c:v>
                </c:pt>
                <c:pt idx="5646">
                  <c:v>45162</c:v>
                </c:pt>
                <c:pt idx="5647">
                  <c:v>45162</c:v>
                </c:pt>
                <c:pt idx="5648">
                  <c:v>45162</c:v>
                </c:pt>
                <c:pt idx="5649">
                  <c:v>45162</c:v>
                </c:pt>
                <c:pt idx="5650">
                  <c:v>45162</c:v>
                </c:pt>
                <c:pt idx="5651">
                  <c:v>45162</c:v>
                </c:pt>
                <c:pt idx="5652">
                  <c:v>45162</c:v>
                </c:pt>
                <c:pt idx="5653">
                  <c:v>45162</c:v>
                </c:pt>
                <c:pt idx="5654">
                  <c:v>45162</c:v>
                </c:pt>
                <c:pt idx="5655">
                  <c:v>45162</c:v>
                </c:pt>
                <c:pt idx="5656">
                  <c:v>45162</c:v>
                </c:pt>
                <c:pt idx="5657">
                  <c:v>45162</c:v>
                </c:pt>
                <c:pt idx="5658">
                  <c:v>45162</c:v>
                </c:pt>
                <c:pt idx="5659">
                  <c:v>45162</c:v>
                </c:pt>
                <c:pt idx="5660">
                  <c:v>45162</c:v>
                </c:pt>
                <c:pt idx="5661">
                  <c:v>45162</c:v>
                </c:pt>
                <c:pt idx="5662">
                  <c:v>45163</c:v>
                </c:pt>
                <c:pt idx="5663">
                  <c:v>45163</c:v>
                </c:pt>
                <c:pt idx="5664">
                  <c:v>45163</c:v>
                </c:pt>
                <c:pt idx="5665">
                  <c:v>45163</c:v>
                </c:pt>
                <c:pt idx="5666">
                  <c:v>45163</c:v>
                </c:pt>
                <c:pt idx="5667">
                  <c:v>45163</c:v>
                </c:pt>
                <c:pt idx="5668">
                  <c:v>45163</c:v>
                </c:pt>
                <c:pt idx="5669">
                  <c:v>45163</c:v>
                </c:pt>
                <c:pt idx="5670">
                  <c:v>45163</c:v>
                </c:pt>
                <c:pt idx="5671">
                  <c:v>45163</c:v>
                </c:pt>
                <c:pt idx="5672">
                  <c:v>45163</c:v>
                </c:pt>
                <c:pt idx="5673">
                  <c:v>45163</c:v>
                </c:pt>
                <c:pt idx="5674">
                  <c:v>45163</c:v>
                </c:pt>
                <c:pt idx="5675">
                  <c:v>45163</c:v>
                </c:pt>
                <c:pt idx="5676">
                  <c:v>45163</c:v>
                </c:pt>
                <c:pt idx="5677">
                  <c:v>45163</c:v>
                </c:pt>
                <c:pt idx="5678">
                  <c:v>45163</c:v>
                </c:pt>
                <c:pt idx="5679">
                  <c:v>45163</c:v>
                </c:pt>
                <c:pt idx="5680">
                  <c:v>45163</c:v>
                </c:pt>
                <c:pt idx="5681">
                  <c:v>45163</c:v>
                </c:pt>
                <c:pt idx="5682">
                  <c:v>45163</c:v>
                </c:pt>
                <c:pt idx="5683">
                  <c:v>45163</c:v>
                </c:pt>
                <c:pt idx="5684">
                  <c:v>45163</c:v>
                </c:pt>
                <c:pt idx="5685">
                  <c:v>45163</c:v>
                </c:pt>
                <c:pt idx="5686">
                  <c:v>45164</c:v>
                </c:pt>
                <c:pt idx="5687">
                  <c:v>45164</c:v>
                </c:pt>
                <c:pt idx="5688">
                  <c:v>45164</c:v>
                </c:pt>
                <c:pt idx="5689">
                  <c:v>45164</c:v>
                </c:pt>
                <c:pt idx="5690">
                  <c:v>45164</c:v>
                </c:pt>
                <c:pt idx="5691">
                  <c:v>45164</c:v>
                </c:pt>
                <c:pt idx="5692">
                  <c:v>45164</c:v>
                </c:pt>
                <c:pt idx="5693">
                  <c:v>45164</c:v>
                </c:pt>
                <c:pt idx="5694">
                  <c:v>45164</c:v>
                </c:pt>
                <c:pt idx="5695">
                  <c:v>45164</c:v>
                </c:pt>
                <c:pt idx="5696">
                  <c:v>45164</c:v>
                </c:pt>
                <c:pt idx="5697">
                  <c:v>45164</c:v>
                </c:pt>
                <c:pt idx="5698">
                  <c:v>45164</c:v>
                </c:pt>
                <c:pt idx="5699">
                  <c:v>45164</c:v>
                </c:pt>
                <c:pt idx="5700">
                  <c:v>45164</c:v>
                </c:pt>
                <c:pt idx="5701">
                  <c:v>45164</c:v>
                </c:pt>
                <c:pt idx="5702">
                  <c:v>45164</c:v>
                </c:pt>
                <c:pt idx="5703">
                  <c:v>45164</c:v>
                </c:pt>
                <c:pt idx="5704">
                  <c:v>45164</c:v>
                </c:pt>
                <c:pt idx="5705">
                  <c:v>45164</c:v>
                </c:pt>
                <c:pt idx="5706">
                  <c:v>45164</c:v>
                </c:pt>
                <c:pt idx="5707">
                  <c:v>45164</c:v>
                </c:pt>
                <c:pt idx="5708">
                  <c:v>45164</c:v>
                </c:pt>
                <c:pt idx="5709">
                  <c:v>45164</c:v>
                </c:pt>
                <c:pt idx="5710">
                  <c:v>45165</c:v>
                </c:pt>
                <c:pt idx="5711">
                  <c:v>45165</c:v>
                </c:pt>
                <c:pt idx="5712">
                  <c:v>45165</c:v>
                </c:pt>
                <c:pt idx="5713">
                  <c:v>45165</c:v>
                </c:pt>
                <c:pt idx="5714">
                  <c:v>45165</c:v>
                </c:pt>
                <c:pt idx="5715">
                  <c:v>45165</c:v>
                </c:pt>
                <c:pt idx="5716">
                  <c:v>45165</c:v>
                </c:pt>
                <c:pt idx="5717">
                  <c:v>45165</c:v>
                </c:pt>
                <c:pt idx="5718">
                  <c:v>45165</c:v>
                </c:pt>
                <c:pt idx="5719">
                  <c:v>45165</c:v>
                </c:pt>
                <c:pt idx="5720">
                  <c:v>45165</c:v>
                </c:pt>
                <c:pt idx="5721">
                  <c:v>45165</c:v>
                </c:pt>
                <c:pt idx="5722">
                  <c:v>45165</c:v>
                </c:pt>
                <c:pt idx="5723">
                  <c:v>45165</c:v>
                </c:pt>
                <c:pt idx="5724">
                  <c:v>45165</c:v>
                </c:pt>
                <c:pt idx="5725">
                  <c:v>45165</c:v>
                </c:pt>
                <c:pt idx="5726">
                  <c:v>45165</c:v>
                </c:pt>
                <c:pt idx="5727">
                  <c:v>45165</c:v>
                </c:pt>
                <c:pt idx="5728">
                  <c:v>45165</c:v>
                </c:pt>
                <c:pt idx="5729">
                  <c:v>45165</c:v>
                </c:pt>
                <c:pt idx="5730">
                  <c:v>45165</c:v>
                </c:pt>
                <c:pt idx="5731">
                  <c:v>45165</c:v>
                </c:pt>
                <c:pt idx="5732">
                  <c:v>45165</c:v>
                </c:pt>
                <c:pt idx="5733">
                  <c:v>45165</c:v>
                </c:pt>
                <c:pt idx="5734">
                  <c:v>45166</c:v>
                </c:pt>
                <c:pt idx="5735">
                  <c:v>45166</c:v>
                </c:pt>
                <c:pt idx="5736">
                  <c:v>45166</c:v>
                </c:pt>
                <c:pt idx="5737">
                  <c:v>45166</c:v>
                </c:pt>
                <c:pt idx="5738">
                  <c:v>45166</c:v>
                </c:pt>
                <c:pt idx="5739">
                  <c:v>45166</c:v>
                </c:pt>
                <c:pt idx="5740">
                  <c:v>45166</c:v>
                </c:pt>
                <c:pt idx="5741">
                  <c:v>45166</c:v>
                </c:pt>
                <c:pt idx="5742">
                  <c:v>45166</c:v>
                </c:pt>
                <c:pt idx="5743">
                  <c:v>45166</c:v>
                </c:pt>
                <c:pt idx="5744">
                  <c:v>45166</c:v>
                </c:pt>
                <c:pt idx="5745">
                  <c:v>45166</c:v>
                </c:pt>
                <c:pt idx="5746">
                  <c:v>45166</c:v>
                </c:pt>
                <c:pt idx="5747">
                  <c:v>45166</c:v>
                </c:pt>
                <c:pt idx="5748">
                  <c:v>45166</c:v>
                </c:pt>
                <c:pt idx="5749">
                  <c:v>45166</c:v>
                </c:pt>
                <c:pt idx="5750">
                  <c:v>45166</c:v>
                </c:pt>
                <c:pt idx="5751">
                  <c:v>45166</c:v>
                </c:pt>
                <c:pt idx="5752">
                  <c:v>45166</c:v>
                </c:pt>
                <c:pt idx="5753">
                  <c:v>45166</c:v>
                </c:pt>
                <c:pt idx="5754">
                  <c:v>45166</c:v>
                </c:pt>
                <c:pt idx="5755">
                  <c:v>45166</c:v>
                </c:pt>
                <c:pt idx="5756">
                  <c:v>45166</c:v>
                </c:pt>
                <c:pt idx="5757">
                  <c:v>45166</c:v>
                </c:pt>
                <c:pt idx="5758">
                  <c:v>45167</c:v>
                </c:pt>
                <c:pt idx="5759">
                  <c:v>45167</c:v>
                </c:pt>
                <c:pt idx="5760">
                  <c:v>45167</c:v>
                </c:pt>
                <c:pt idx="5761">
                  <c:v>45167</c:v>
                </c:pt>
                <c:pt idx="5762">
                  <c:v>45167</c:v>
                </c:pt>
                <c:pt idx="5763">
                  <c:v>45167</c:v>
                </c:pt>
                <c:pt idx="5764">
                  <c:v>45167</c:v>
                </c:pt>
                <c:pt idx="5765">
                  <c:v>45167</c:v>
                </c:pt>
                <c:pt idx="5766">
                  <c:v>45167</c:v>
                </c:pt>
                <c:pt idx="5767">
                  <c:v>45167</c:v>
                </c:pt>
                <c:pt idx="5768">
                  <c:v>45167</c:v>
                </c:pt>
                <c:pt idx="5769">
                  <c:v>45167</c:v>
                </c:pt>
                <c:pt idx="5770">
                  <c:v>45167</c:v>
                </c:pt>
                <c:pt idx="5771">
                  <c:v>45167</c:v>
                </c:pt>
                <c:pt idx="5772">
                  <c:v>45167</c:v>
                </c:pt>
                <c:pt idx="5773">
                  <c:v>45167</c:v>
                </c:pt>
                <c:pt idx="5774">
                  <c:v>45167</c:v>
                </c:pt>
                <c:pt idx="5775">
                  <c:v>45167</c:v>
                </c:pt>
                <c:pt idx="5776">
                  <c:v>45167</c:v>
                </c:pt>
                <c:pt idx="5777">
                  <c:v>45167</c:v>
                </c:pt>
                <c:pt idx="5778">
                  <c:v>45167</c:v>
                </c:pt>
                <c:pt idx="5779">
                  <c:v>45167</c:v>
                </c:pt>
                <c:pt idx="5780">
                  <c:v>45167</c:v>
                </c:pt>
                <c:pt idx="5781">
                  <c:v>45167</c:v>
                </c:pt>
                <c:pt idx="5782">
                  <c:v>45168</c:v>
                </c:pt>
                <c:pt idx="5783">
                  <c:v>45168</c:v>
                </c:pt>
                <c:pt idx="5784">
                  <c:v>45168</c:v>
                </c:pt>
                <c:pt idx="5785">
                  <c:v>45168</c:v>
                </c:pt>
                <c:pt idx="5786">
                  <c:v>45168</c:v>
                </c:pt>
                <c:pt idx="5787">
                  <c:v>45168</c:v>
                </c:pt>
                <c:pt idx="5788">
                  <c:v>45168</c:v>
                </c:pt>
                <c:pt idx="5789">
                  <c:v>45168</c:v>
                </c:pt>
                <c:pt idx="5790">
                  <c:v>45168</c:v>
                </c:pt>
                <c:pt idx="5791">
                  <c:v>45168</c:v>
                </c:pt>
                <c:pt idx="5792">
                  <c:v>45168</c:v>
                </c:pt>
                <c:pt idx="5793">
                  <c:v>45168</c:v>
                </c:pt>
                <c:pt idx="5794">
                  <c:v>45168</c:v>
                </c:pt>
                <c:pt idx="5795">
                  <c:v>45168</c:v>
                </c:pt>
                <c:pt idx="5796">
                  <c:v>45168</c:v>
                </c:pt>
                <c:pt idx="5797">
                  <c:v>45168</c:v>
                </c:pt>
                <c:pt idx="5798">
                  <c:v>45168</c:v>
                </c:pt>
                <c:pt idx="5799">
                  <c:v>45168</c:v>
                </c:pt>
                <c:pt idx="5800">
                  <c:v>45168</c:v>
                </c:pt>
                <c:pt idx="5801">
                  <c:v>45168</c:v>
                </c:pt>
                <c:pt idx="5802">
                  <c:v>45168</c:v>
                </c:pt>
                <c:pt idx="5803">
                  <c:v>45168</c:v>
                </c:pt>
                <c:pt idx="5804">
                  <c:v>45168</c:v>
                </c:pt>
                <c:pt idx="5805">
                  <c:v>45168</c:v>
                </c:pt>
                <c:pt idx="5806">
                  <c:v>45169</c:v>
                </c:pt>
                <c:pt idx="5807">
                  <c:v>45169</c:v>
                </c:pt>
                <c:pt idx="5808">
                  <c:v>45169</c:v>
                </c:pt>
                <c:pt idx="5809">
                  <c:v>45169</c:v>
                </c:pt>
                <c:pt idx="5810">
                  <c:v>45169</c:v>
                </c:pt>
                <c:pt idx="5811">
                  <c:v>45169</c:v>
                </c:pt>
                <c:pt idx="5812">
                  <c:v>45169</c:v>
                </c:pt>
                <c:pt idx="5813">
                  <c:v>45169</c:v>
                </c:pt>
                <c:pt idx="5814">
                  <c:v>45169</c:v>
                </c:pt>
                <c:pt idx="5815">
                  <c:v>45169</c:v>
                </c:pt>
                <c:pt idx="5816">
                  <c:v>45169</c:v>
                </c:pt>
                <c:pt idx="5817">
                  <c:v>45169</c:v>
                </c:pt>
                <c:pt idx="5818">
                  <c:v>45169</c:v>
                </c:pt>
                <c:pt idx="5819">
                  <c:v>45169</c:v>
                </c:pt>
                <c:pt idx="5820">
                  <c:v>45169</c:v>
                </c:pt>
                <c:pt idx="5821">
                  <c:v>45169</c:v>
                </c:pt>
                <c:pt idx="5822">
                  <c:v>45169</c:v>
                </c:pt>
                <c:pt idx="5823">
                  <c:v>45169</c:v>
                </c:pt>
                <c:pt idx="5824">
                  <c:v>45169</c:v>
                </c:pt>
                <c:pt idx="5825">
                  <c:v>45169</c:v>
                </c:pt>
                <c:pt idx="5826">
                  <c:v>45169</c:v>
                </c:pt>
                <c:pt idx="5827">
                  <c:v>45169</c:v>
                </c:pt>
                <c:pt idx="5828">
                  <c:v>45169</c:v>
                </c:pt>
                <c:pt idx="5829">
                  <c:v>45169</c:v>
                </c:pt>
                <c:pt idx="5830">
                  <c:v>45170</c:v>
                </c:pt>
                <c:pt idx="5831">
                  <c:v>45170</c:v>
                </c:pt>
                <c:pt idx="5832">
                  <c:v>45170</c:v>
                </c:pt>
                <c:pt idx="5833">
                  <c:v>45170</c:v>
                </c:pt>
                <c:pt idx="5834">
                  <c:v>45170</c:v>
                </c:pt>
                <c:pt idx="5835">
                  <c:v>45170</c:v>
                </c:pt>
                <c:pt idx="5836">
                  <c:v>45170</c:v>
                </c:pt>
                <c:pt idx="5837">
                  <c:v>45170</c:v>
                </c:pt>
                <c:pt idx="5838">
                  <c:v>45170</c:v>
                </c:pt>
                <c:pt idx="5839">
                  <c:v>45170</c:v>
                </c:pt>
                <c:pt idx="5840">
                  <c:v>45170</c:v>
                </c:pt>
                <c:pt idx="5841">
                  <c:v>45170</c:v>
                </c:pt>
                <c:pt idx="5842">
                  <c:v>45170</c:v>
                </c:pt>
                <c:pt idx="5843">
                  <c:v>45170</c:v>
                </c:pt>
                <c:pt idx="5844">
                  <c:v>45170</c:v>
                </c:pt>
                <c:pt idx="5845">
                  <c:v>45170</c:v>
                </c:pt>
                <c:pt idx="5846">
                  <c:v>45170</c:v>
                </c:pt>
                <c:pt idx="5847">
                  <c:v>45170</c:v>
                </c:pt>
                <c:pt idx="5848">
                  <c:v>45170</c:v>
                </c:pt>
                <c:pt idx="5849">
                  <c:v>45170</c:v>
                </c:pt>
                <c:pt idx="5850">
                  <c:v>45170</c:v>
                </c:pt>
                <c:pt idx="5851">
                  <c:v>45170</c:v>
                </c:pt>
                <c:pt idx="5852">
                  <c:v>45170</c:v>
                </c:pt>
                <c:pt idx="5853">
                  <c:v>45170</c:v>
                </c:pt>
                <c:pt idx="5854">
                  <c:v>45171</c:v>
                </c:pt>
                <c:pt idx="5855">
                  <c:v>45171</c:v>
                </c:pt>
                <c:pt idx="5856">
                  <c:v>45171</c:v>
                </c:pt>
                <c:pt idx="5857">
                  <c:v>45171</c:v>
                </c:pt>
                <c:pt idx="5858">
                  <c:v>45171</c:v>
                </c:pt>
                <c:pt idx="5859">
                  <c:v>45171</c:v>
                </c:pt>
                <c:pt idx="5860">
                  <c:v>45171</c:v>
                </c:pt>
                <c:pt idx="5861">
                  <c:v>45171</c:v>
                </c:pt>
                <c:pt idx="5862">
                  <c:v>45171</c:v>
                </c:pt>
                <c:pt idx="5863">
                  <c:v>45171</c:v>
                </c:pt>
                <c:pt idx="5864">
                  <c:v>45171</c:v>
                </c:pt>
                <c:pt idx="5865">
                  <c:v>45171</c:v>
                </c:pt>
                <c:pt idx="5866">
                  <c:v>45171</c:v>
                </c:pt>
                <c:pt idx="5867">
                  <c:v>45171</c:v>
                </c:pt>
                <c:pt idx="5868">
                  <c:v>45171</c:v>
                </c:pt>
                <c:pt idx="5869">
                  <c:v>45171</c:v>
                </c:pt>
                <c:pt idx="5870">
                  <c:v>45171</c:v>
                </c:pt>
                <c:pt idx="5871">
                  <c:v>45171</c:v>
                </c:pt>
                <c:pt idx="5872">
                  <c:v>45171</c:v>
                </c:pt>
                <c:pt idx="5873">
                  <c:v>45171</c:v>
                </c:pt>
                <c:pt idx="5874">
                  <c:v>45171</c:v>
                </c:pt>
                <c:pt idx="5875">
                  <c:v>45171</c:v>
                </c:pt>
                <c:pt idx="5876">
                  <c:v>45171</c:v>
                </c:pt>
                <c:pt idx="5877">
                  <c:v>45171</c:v>
                </c:pt>
                <c:pt idx="5878">
                  <c:v>45172</c:v>
                </c:pt>
                <c:pt idx="5879">
                  <c:v>45172</c:v>
                </c:pt>
                <c:pt idx="5880">
                  <c:v>45172</c:v>
                </c:pt>
                <c:pt idx="5881">
                  <c:v>45172</c:v>
                </c:pt>
                <c:pt idx="5882">
                  <c:v>45172</c:v>
                </c:pt>
                <c:pt idx="5883">
                  <c:v>45172</c:v>
                </c:pt>
                <c:pt idx="5884">
                  <c:v>45172</c:v>
                </c:pt>
                <c:pt idx="5885">
                  <c:v>45172</c:v>
                </c:pt>
                <c:pt idx="5886">
                  <c:v>45172</c:v>
                </c:pt>
                <c:pt idx="5887">
                  <c:v>45172</c:v>
                </c:pt>
                <c:pt idx="5888">
                  <c:v>45172</c:v>
                </c:pt>
                <c:pt idx="5889">
                  <c:v>45172</c:v>
                </c:pt>
                <c:pt idx="5890">
                  <c:v>45172</c:v>
                </c:pt>
                <c:pt idx="5891">
                  <c:v>45172</c:v>
                </c:pt>
                <c:pt idx="5892">
                  <c:v>45172</c:v>
                </c:pt>
                <c:pt idx="5893">
                  <c:v>45172</c:v>
                </c:pt>
                <c:pt idx="5894">
                  <c:v>45172</c:v>
                </c:pt>
                <c:pt idx="5895">
                  <c:v>45172</c:v>
                </c:pt>
                <c:pt idx="5896">
                  <c:v>45172</c:v>
                </c:pt>
                <c:pt idx="5897">
                  <c:v>45172</c:v>
                </c:pt>
                <c:pt idx="5898">
                  <c:v>45172</c:v>
                </c:pt>
                <c:pt idx="5899">
                  <c:v>45172</c:v>
                </c:pt>
                <c:pt idx="5900">
                  <c:v>45172</c:v>
                </c:pt>
                <c:pt idx="5901">
                  <c:v>45172</c:v>
                </c:pt>
                <c:pt idx="5902">
                  <c:v>45173</c:v>
                </c:pt>
                <c:pt idx="5903">
                  <c:v>45173</c:v>
                </c:pt>
                <c:pt idx="5904">
                  <c:v>45173</c:v>
                </c:pt>
                <c:pt idx="5905">
                  <c:v>45173</c:v>
                </c:pt>
                <c:pt idx="5906">
                  <c:v>45173</c:v>
                </c:pt>
                <c:pt idx="5907">
                  <c:v>45173</c:v>
                </c:pt>
                <c:pt idx="5908">
                  <c:v>45173</c:v>
                </c:pt>
                <c:pt idx="5909">
                  <c:v>45173</c:v>
                </c:pt>
                <c:pt idx="5910">
                  <c:v>45173</c:v>
                </c:pt>
                <c:pt idx="5911">
                  <c:v>45173</c:v>
                </c:pt>
                <c:pt idx="5912">
                  <c:v>45173</c:v>
                </c:pt>
                <c:pt idx="5913">
                  <c:v>45173</c:v>
                </c:pt>
                <c:pt idx="5914">
                  <c:v>45173</c:v>
                </c:pt>
                <c:pt idx="5915">
                  <c:v>45173</c:v>
                </c:pt>
                <c:pt idx="5916">
                  <c:v>45173</c:v>
                </c:pt>
                <c:pt idx="5917">
                  <c:v>45173</c:v>
                </c:pt>
                <c:pt idx="5918">
                  <c:v>45173</c:v>
                </c:pt>
                <c:pt idx="5919">
                  <c:v>45173</c:v>
                </c:pt>
                <c:pt idx="5920">
                  <c:v>45173</c:v>
                </c:pt>
                <c:pt idx="5921">
                  <c:v>45173</c:v>
                </c:pt>
                <c:pt idx="5922">
                  <c:v>45173</c:v>
                </c:pt>
                <c:pt idx="5923">
                  <c:v>45173</c:v>
                </c:pt>
                <c:pt idx="5924">
                  <c:v>45173</c:v>
                </c:pt>
                <c:pt idx="5925">
                  <c:v>45173</c:v>
                </c:pt>
                <c:pt idx="5926">
                  <c:v>45174</c:v>
                </c:pt>
                <c:pt idx="5927">
                  <c:v>45174</c:v>
                </c:pt>
                <c:pt idx="5928">
                  <c:v>45174</c:v>
                </c:pt>
                <c:pt idx="5929">
                  <c:v>45174</c:v>
                </c:pt>
                <c:pt idx="5930">
                  <c:v>45174</c:v>
                </c:pt>
                <c:pt idx="5931">
                  <c:v>45174</c:v>
                </c:pt>
                <c:pt idx="5932">
                  <c:v>45174</c:v>
                </c:pt>
                <c:pt idx="5933">
                  <c:v>45174</c:v>
                </c:pt>
                <c:pt idx="5934">
                  <c:v>45174</c:v>
                </c:pt>
                <c:pt idx="5935">
                  <c:v>45174</c:v>
                </c:pt>
                <c:pt idx="5936">
                  <c:v>45174</c:v>
                </c:pt>
                <c:pt idx="5937">
                  <c:v>45174</c:v>
                </c:pt>
                <c:pt idx="5938">
                  <c:v>45174</c:v>
                </c:pt>
                <c:pt idx="5939">
                  <c:v>45174</c:v>
                </c:pt>
                <c:pt idx="5940">
                  <c:v>45174</c:v>
                </c:pt>
                <c:pt idx="5941">
                  <c:v>45174</c:v>
                </c:pt>
                <c:pt idx="5942">
                  <c:v>45174</c:v>
                </c:pt>
                <c:pt idx="5943">
                  <c:v>45174</c:v>
                </c:pt>
                <c:pt idx="5944">
                  <c:v>45174</c:v>
                </c:pt>
                <c:pt idx="5945">
                  <c:v>45174</c:v>
                </c:pt>
                <c:pt idx="5946">
                  <c:v>45174</c:v>
                </c:pt>
                <c:pt idx="5947">
                  <c:v>45174</c:v>
                </c:pt>
                <c:pt idx="5948">
                  <c:v>45174</c:v>
                </c:pt>
                <c:pt idx="5949">
                  <c:v>45174</c:v>
                </c:pt>
                <c:pt idx="5950">
                  <c:v>45175</c:v>
                </c:pt>
                <c:pt idx="5951">
                  <c:v>45175</c:v>
                </c:pt>
                <c:pt idx="5952">
                  <c:v>45175</c:v>
                </c:pt>
                <c:pt idx="5953">
                  <c:v>45175</c:v>
                </c:pt>
                <c:pt idx="5954">
                  <c:v>45175</c:v>
                </c:pt>
                <c:pt idx="5955">
                  <c:v>45175</c:v>
                </c:pt>
                <c:pt idx="5956">
                  <c:v>45175</c:v>
                </c:pt>
                <c:pt idx="5957">
                  <c:v>45175</c:v>
                </c:pt>
                <c:pt idx="5958">
                  <c:v>45175</c:v>
                </c:pt>
                <c:pt idx="5959">
                  <c:v>45175</c:v>
                </c:pt>
                <c:pt idx="5960">
                  <c:v>45175</c:v>
                </c:pt>
                <c:pt idx="5961">
                  <c:v>45175</c:v>
                </c:pt>
                <c:pt idx="5962">
                  <c:v>45175</c:v>
                </c:pt>
                <c:pt idx="5963">
                  <c:v>45175</c:v>
                </c:pt>
                <c:pt idx="5964">
                  <c:v>45175</c:v>
                </c:pt>
                <c:pt idx="5965">
                  <c:v>45175</c:v>
                </c:pt>
                <c:pt idx="5966">
                  <c:v>45175</c:v>
                </c:pt>
                <c:pt idx="5967">
                  <c:v>45175</c:v>
                </c:pt>
                <c:pt idx="5968">
                  <c:v>45175</c:v>
                </c:pt>
                <c:pt idx="5969">
                  <c:v>45175</c:v>
                </c:pt>
                <c:pt idx="5970">
                  <c:v>45175</c:v>
                </c:pt>
                <c:pt idx="5971">
                  <c:v>45175</c:v>
                </c:pt>
                <c:pt idx="5972">
                  <c:v>45175</c:v>
                </c:pt>
                <c:pt idx="5973">
                  <c:v>45175</c:v>
                </c:pt>
                <c:pt idx="5974">
                  <c:v>45176</c:v>
                </c:pt>
                <c:pt idx="5975">
                  <c:v>45176</c:v>
                </c:pt>
                <c:pt idx="5976">
                  <c:v>45176</c:v>
                </c:pt>
                <c:pt idx="5977">
                  <c:v>45176</c:v>
                </c:pt>
                <c:pt idx="5978">
                  <c:v>45176</c:v>
                </c:pt>
                <c:pt idx="5979">
                  <c:v>45176</c:v>
                </c:pt>
                <c:pt idx="5980">
                  <c:v>45176</c:v>
                </c:pt>
                <c:pt idx="5981">
                  <c:v>45176</c:v>
                </c:pt>
                <c:pt idx="5982">
                  <c:v>45176</c:v>
                </c:pt>
                <c:pt idx="5983">
                  <c:v>45176</c:v>
                </c:pt>
                <c:pt idx="5984">
                  <c:v>45176</c:v>
                </c:pt>
                <c:pt idx="5985">
                  <c:v>45176</c:v>
                </c:pt>
                <c:pt idx="5986">
                  <c:v>45176</c:v>
                </c:pt>
                <c:pt idx="5987">
                  <c:v>45176</c:v>
                </c:pt>
                <c:pt idx="5988">
                  <c:v>45176</c:v>
                </c:pt>
                <c:pt idx="5989">
                  <c:v>45176</c:v>
                </c:pt>
                <c:pt idx="5990">
                  <c:v>45176</c:v>
                </c:pt>
                <c:pt idx="5991">
                  <c:v>45176</c:v>
                </c:pt>
                <c:pt idx="5992">
                  <c:v>45176</c:v>
                </c:pt>
                <c:pt idx="5993">
                  <c:v>45176</c:v>
                </c:pt>
                <c:pt idx="5994">
                  <c:v>45176</c:v>
                </c:pt>
                <c:pt idx="5995">
                  <c:v>45176</c:v>
                </c:pt>
                <c:pt idx="5996">
                  <c:v>45176</c:v>
                </c:pt>
                <c:pt idx="5997">
                  <c:v>45176</c:v>
                </c:pt>
                <c:pt idx="5998">
                  <c:v>45177</c:v>
                </c:pt>
                <c:pt idx="5999">
                  <c:v>45177</c:v>
                </c:pt>
                <c:pt idx="6000">
                  <c:v>45177</c:v>
                </c:pt>
                <c:pt idx="6001">
                  <c:v>45177</c:v>
                </c:pt>
                <c:pt idx="6002">
                  <c:v>45177</c:v>
                </c:pt>
                <c:pt idx="6003">
                  <c:v>45177</c:v>
                </c:pt>
                <c:pt idx="6004">
                  <c:v>45177</c:v>
                </c:pt>
                <c:pt idx="6005">
                  <c:v>45177</c:v>
                </c:pt>
                <c:pt idx="6006">
                  <c:v>45177</c:v>
                </c:pt>
                <c:pt idx="6007">
                  <c:v>45177</c:v>
                </c:pt>
                <c:pt idx="6008">
                  <c:v>45177</c:v>
                </c:pt>
                <c:pt idx="6009">
                  <c:v>45177</c:v>
                </c:pt>
                <c:pt idx="6010">
                  <c:v>45177</c:v>
                </c:pt>
                <c:pt idx="6011">
                  <c:v>45177</c:v>
                </c:pt>
                <c:pt idx="6012">
                  <c:v>45177</c:v>
                </c:pt>
                <c:pt idx="6013">
                  <c:v>45177</c:v>
                </c:pt>
                <c:pt idx="6014">
                  <c:v>45177</c:v>
                </c:pt>
                <c:pt idx="6015">
                  <c:v>45177</c:v>
                </c:pt>
                <c:pt idx="6016">
                  <c:v>45177</c:v>
                </c:pt>
                <c:pt idx="6017">
                  <c:v>45177</c:v>
                </c:pt>
                <c:pt idx="6018">
                  <c:v>45177</c:v>
                </c:pt>
                <c:pt idx="6019">
                  <c:v>45177</c:v>
                </c:pt>
                <c:pt idx="6020">
                  <c:v>45177</c:v>
                </c:pt>
                <c:pt idx="6021">
                  <c:v>45177</c:v>
                </c:pt>
                <c:pt idx="6022">
                  <c:v>45178</c:v>
                </c:pt>
                <c:pt idx="6023">
                  <c:v>45178</c:v>
                </c:pt>
                <c:pt idx="6024">
                  <c:v>45178</c:v>
                </c:pt>
                <c:pt idx="6025">
                  <c:v>45178</c:v>
                </c:pt>
                <c:pt idx="6026">
                  <c:v>45178</c:v>
                </c:pt>
                <c:pt idx="6027">
                  <c:v>45178</c:v>
                </c:pt>
                <c:pt idx="6028">
                  <c:v>45178</c:v>
                </c:pt>
                <c:pt idx="6029">
                  <c:v>45178</c:v>
                </c:pt>
                <c:pt idx="6030">
                  <c:v>45178</c:v>
                </c:pt>
                <c:pt idx="6031">
                  <c:v>45178</c:v>
                </c:pt>
                <c:pt idx="6032">
                  <c:v>45178</c:v>
                </c:pt>
                <c:pt idx="6033">
                  <c:v>45178</c:v>
                </c:pt>
                <c:pt idx="6034">
                  <c:v>45178</c:v>
                </c:pt>
                <c:pt idx="6035">
                  <c:v>45178</c:v>
                </c:pt>
                <c:pt idx="6036">
                  <c:v>45178</c:v>
                </c:pt>
                <c:pt idx="6037">
                  <c:v>45178</c:v>
                </c:pt>
                <c:pt idx="6038">
                  <c:v>45178</c:v>
                </c:pt>
                <c:pt idx="6039">
                  <c:v>45178</c:v>
                </c:pt>
                <c:pt idx="6040">
                  <c:v>45178</c:v>
                </c:pt>
                <c:pt idx="6041">
                  <c:v>45178</c:v>
                </c:pt>
                <c:pt idx="6042">
                  <c:v>45178</c:v>
                </c:pt>
                <c:pt idx="6043">
                  <c:v>45178</c:v>
                </c:pt>
                <c:pt idx="6044">
                  <c:v>45178</c:v>
                </c:pt>
                <c:pt idx="6045">
                  <c:v>45178</c:v>
                </c:pt>
                <c:pt idx="6046">
                  <c:v>45179</c:v>
                </c:pt>
                <c:pt idx="6047">
                  <c:v>45179</c:v>
                </c:pt>
                <c:pt idx="6048">
                  <c:v>45179</c:v>
                </c:pt>
                <c:pt idx="6049">
                  <c:v>45179</c:v>
                </c:pt>
                <c:pt idx="6050">
                  <c:v>45179</c:v>
                </c:pt>
                <c:pt idx="6051">
                  <c:v>45179</c:v>
                </c:pt>
                <c:pt idx="6052">
                  <c:v>45179</c:v>
                </c:pt>
                <c:pt idx="6053">
                  <c:v>45179</c:v>
                </c:pt>
                <c:pt idx="6054">
                  <c:v>45179</c:v>
                </c:pt>
                <c:pt idx="6055">
                  <c:v>45179</c:v>
                </c:pt>
                <c:pt idx="6056">
                  <c:v>45179</c:v>
                </c:pt>
                <c:pt idx="6057">
                  <c:v>45179</c:v>
                </c:pt>
                <c:pt idx="6058">
                  <c:v>45179</c:v>
                </c:pt>
                <c:pt idx="6059">
                  <c:v>45179</c:v>
                </c:pt>
                <c:pt idx="6060">
                  <c:v>45179</c:v>
                </c:pt>
                <c:pt idx="6061">
                  <c:v>45179</c:v>
                </c:pt>
                <c:pt idx="6062">
                  <c:v>45179</c:v>
                </c:pt>
                <c:pt idx="6063">
                  <c:v>45179</c:v>
                </c:pt>
                <c:pt idx="6064">
                  <c:v>45179</c:v>
                </c:pt>
                <c:pt idx="6065">
                  <c:v>45179</c:v>
                </c:pt>
                <c:pt idx="6066">
                  <c:v>45179</c:v>
                </c:pt>
                <c:pt idx="6067">
                  <c:v>45179</c:v>
                </c:pt>
                <c:pt idx="6068">
                  <c:v>45179</c:v>
                </c:pt>
                <c:pt idx="6069">
                  <c:v>45179</c:v>
                </c:pt>
                <c:pt idx="6070">
                  <c:v>45180</c:v>
                </c:pt>
                <c:pt idx="6071">
                  <c:v>45180</c:v>
                </c:pt>
                <c:pt idx="6072">
                  <c:v>45180</c:v>
                </c:pt>
                <c:pt idx="6073">
                  <c:v>45180</c:v>
                </c:pt>
                <c:pt idx="6074">
                  <c:v>45180</c:v>
                </c:pt>
                <c:pt idx="6075">
                  <c:v>45180</c:v>
                </c:pt>
                <c:pt idx="6076">
                  <c:v>45180</c:v>
                </c:pt>
                <c:pt idx="6077">
                  <c:v>45180</c:v>
                </c:pt>
                <c:pt idx="6078">
                  <c:v>45180</c:v>
                </c:pt>
                <c:pt idx="6079">
                  <c:v>45180</c:v>
                </c:pt>
                <c:pt idx="6080">
                  <c:v>45180</c:v>
                </c:pt>
                <c:pt idx="6081">
                  <c:v>45180</c:v>
                </c:pt>
                <c:pt idx="6082">
                  <c:v>45180</c:v>
                </c:pt>
                <c:pt idx="6083">
                  <c:v>45180</c:v>
                </c:pt>
                <c:pt idx="6084">
                  <c:v>45180</c:v>
                </c:pt>
                <c:pt idx="6085">
                  <c:v>45180</c:v>
                </c:pt>
                <c:pt idx="6086">
                  <c:v>45180</c:v>
                </c:pt>
                <c:pt idx="6087">
                  <c:v>45180</c:v>
                </c:pt>
                <c:pt idx="6088">
                  <c:v>45180</c:v>
                </c:pt>
                <c:pt idx="6089">
                  <c:v>45180</c:v>
                </c:pt>
                <c:pt idx="6090">
                  <c:v>45180</c:v>
                </c:pt>
                <c:pt idx="6091">
                  <c:v>45180</c:v>
                </c:pt>
                <c:pt idx="6092">
                  <c:v>45180</c:v>
                </c:pt>
                <c:pt idx="6093">
                  <c:v>45180</c:v>
                </c:pt>
                <c:pt idx="6094">
                  <c:v>45181</c:v>
                </c:pt>
                <c:pt idx="6095">
                  <c:v>45181</c:v>
                </c:pt>
                <c:pt idx="6096">
                  <c:v>45181</c:v>
                </c:pt>
                <c:pt idx="6097">
                  <c:v>45181</c:v>
                </c:pt>
                <c:pt idx="6098">
                  <c:v>45181</c:v>
                </c:pt>
                <c:pt idx="6099">
                  <c:v>45181</c:v>
                </c:pt>
                <c:pt idx="6100">
                  <c:v>45181</c:v>
                </c:pt>
                <c:pt idx="6101">
                  <c:v>45181</c:v>
                </c:pt>
                <c:pt idx="6102">
                  <c:v>45181</c:v>
                </c:pt>
                <c:pt idx="6103">
                  <c:v>45181</c:v>
                </c:pt>
                <c:pt idx="6104">
                  <c:v>45181</c:v>
                </c:pt>
                <c:pt idx="6105">
                  <c:v>45181</c:v>
                </c:pt>
                <c:pt idx="6106">
                  <c:v>45181</c:v>
                </c:pt>
                <c:pt idx="6107">
                  <c:v>45181</c:v>
                </c:pt>
                <c:pt idx="6108">
                  <c:v>45181</c:v>
                </c:pt>
                <c:pt idx="6109">
                  <c:v>45181</c:v>
                </c:pt>
                <c:pt idx="6110">
                  <c:v>45181</c:v>
                </c:pt>
                <c:pt idx="6111">
                  <c:v>45181</c:v>
                </c:pt>
                <c:pt idx="6112">
                  <c:v>45181</c:v>
                </c:pt>
                <c:pt idx="6113">
                  <c:v>45181</c:v>
                </c:pt>
                <c:pt idx="6114">
                  <c:v>45181</c:v>
                </c:pt>
                <c:pt idx="6115">
                  <c:v>45181</c:v>
                </c:pt>
                <c:pt idx="6116">
                  <c:v>45181</c:v>
                </c:pt>
                <c:pt idx="6117">
                  <c:v>45181</c:v>
                </c:pt>
                <c:pt idx="6118">
                  <c:v>45182</c:v>
                </c:pt>
                <c:pt idx="6119">
                  <c:v>45182</c:v>
                </c:pt>
                <c:pt idx="6120">
                  <c:v>45182</c:v>
                </c:pt>
                <c:pt idx="6121">
                  <c:v>45182</c:v>
                </c:pt>
                <c:pt idx="6122">
                  <c:v>45182</c:v>
                </c:pt>
                <c:pt idx="6123">
                  <c:v>45182</c:v>
                </c:pt>
                <c:pt idx="6124">
                  <c:v>45182</c:v>
                </c:pt>
                <c:pt idx="6125">
                  <c:v>45182</c:v>
                </c:pt>
                <c:pt idx="6126">
                  <c:v>45182</c:v>
                </c:pt>
                <c:pt idx="6127">
                  <c:v>45182</c:v>
                </c:pt>
                <c:pt idx="6128">
                  <c:v>45182</c:v>
                </c:pt>
                <c:pt idx="6129">
                  <c:v>45182</c:v>
                </c:pt>
                <c:pt idx="6130">
                  <c:v>45182</c:v>
                </c:pt>
                <c:pt idx="6131">
                  <c:v>45182</c:v>
                </c:pt>
                <c:pt idx="6132">
                  <c:v>45182</c:v>
                </c:pt>
                <c:pt idx="6133">
                  <c:v>45182</c:v>
                </c:pt>
                <c:pt idx="6134">
                  <c:v>45182</c:v>
                </c:pt>
                <c:pt idx="6135">
                  <c:v>45182</c:v>
                </c:pt>
                <c:pt idx="6136">
                  <c:v>45182</c:v>
                </c:pt>
                <c:pt idx="6137">
                  <c:v>45182</c:v>
                </c:pt>
                <c:pt idx="6138">
                  <c:v>45182</c:v>
                </c:pt>
                <c:pt idx="6139">
                  <c:v>45182</c:v>
                </c:pt>
                <c:pt idx="6140">
                  <c:v>45182</c:v>
                </c:pt>
                <c:pt idx="6141">
                  <c:v>45182</c:v>
                </c:pt>
                <c:pt idx="6142">
                  <c:v>45183</c:v>
                </c:pt>
                <c:pt idx="6143">
                  <c:v>45183</c:v>
                </c:pt>
                <c:pt idx="6144">
                  <c:v>45183</c:v>
                </c:pt>
                <c:pt idx="6145">
                  <c:v>45183</c:v>
                </c:pt>
                <c:pt idx="6146">
                  <c:v>45183</c:v>
                </c:pt>
                <c:pt idx="6147">
                  <c:v>45183</c:v>
                </c:pt>
                <c:pt idx="6148">
                  <c:v>45183</c:v>
                </c:pt>
                <c:pt idx="6149">
                  <c:v>45183</c:v>
                </c:pt>
                <c:pt idx="6150">
                  <c:v>45183</c:v>
                </c:pt>
                <c:pt idx="6151">
                  <c:v>45183</c:v>
                </c:pt>
                <c:pt idx="6152">
                  <c:v>45183</c:v>
                </c:pt>
                <c:pt idx="6153">
                  <c:v>45183</c:v>
                </c:pt>
                <c:pt idx="6154">
                  <c:v>45183</c:v>
                </c:pt>
                <c:pt idx="6155">
                  <c:v>45183</c:v>
                </c:pt>
                <c:pt idx="6156">
                  <c:v>45183</c:v>
                </c:pt>
                <c:pt idx="6157">
                  <c:v>45183</c:v>
                </c:pt>
                <c:pt idx="6158">
                  <c:v>45183</c:v>
                </c:pt>
                <c:pt idx="6159">
                  <c:v>45183</c:v>
                </c:pt>
                <c:pt idx="6160">
                  <c:v>45183</c:v>
                </c:pt>
                <c:pt idx="6161">
                  <c:v>45183</c:v>
                </c:pt>
                <c:pt idx="6162">
                  <c:v>45183</c:v>
                </c:pt>
                <c:pt idx="6163">
                  <c:v>45183</c:v>
                </c:pt>
                <c:pt idx="6164">
                  <c:v>45183</c:v>
                </c:pt>
                <c:pt idx="6165">
                  <c:v>45183</c:v>
                </c:pt>
                <c:pt idx="6166">
                  <c:v>45184</c:v>
                </c:pt>
                <c:pt idx="6167">
                  <c:v>45184</c:v>
                </c:pt>
                <c:pt idx="6168">
                  <c:v>45184</c:v>
                </c:pt>
                <c:pt idx="6169">
                  <c:v>45184</c:v>
                </c:pt>
                <c:pt idx="6170">
                  <c:v>45184</c:v>
                </c:pt>
                <c:pt idx="6171">
                  <c:v>45184</c:v>
                </c:pt>
                <c:pt idx="6172">
                  <c:v>45184</c:v>
                </c:pt>
                <c:pt idx="6173">
                  <c:v>45184</c:v>
                </c:pt>
                <c:pt idx="6174">
                  <c:v>45184</c:v>
                </c:pt>
                <c:pt idx="6175">
                  <c:v>45184</c:v>
                </c:pt>
                <c:pt idx="6176">
                  <c:v>45184</c:v>
                </c:pt>
                <c:pt idx="6177">
                  <c:v>45184</c:v>
                </c:pt>
                <c:pt idx="6178">
                  <c:v>45184</c:v>
                </c:pt>
                <c:pt idx="6179">
                  <c:v>45184</c:v>
                </c:pt>
                <c:pt idx="6180">
                  <c:v>45184</c:v>
                </c:pt>
                <c:pt idx="6181">
                  <c:v>45184</c:v>
                </c:pt>
                <c:pt idx="6182">
                  <c:v>45184</c:v>
                </c:pt>
                <c:pt idx="6183">
                  <c:v>45184</c:v>
                </c:pt>
                <c:pt idx="6184">
                  <c:v>45184</c:v>
                </c:pt>
                <c:pt idx="6185">
                  <c:v>45184</c:v>
                </c:pt>
                <c:pt idx="6186">
                  <c:v>45184</c:v>
                </c:pt>
                <c:pt idx="6187">
                  <c:v>45184</c:v>
                </c:pt>
                <c:pt idx="6188">
                  <c:v>45184</c:v>
                </c:pt>
                <c:pt idx="6189">
                  <c:v>45184</c:v>
                </c:pt>
                <c:pt idx="6190">
                  <c:v>45185</c:v>
                </c:pt>
                <c:pt idx="6191">
                  <c:v>45185</c:v>
                </c:pt>
                <c:pt idx="6192">
                  <c:v>45185</c:v>
                </c:pt>
                <c:pt idx="6193">
                  <c:v>45185</c:v>
                </c:pt>
                <c:pt idx="6194">
                  <c:v>45185</c:v>
                </c:pt>
                <c:pt idx="6195">
                  <c:v>45185</c:v>
                </c:pt>
                <c:pt idx="6196">
                  <c:v>45185</c:v>
                </c:pt>
                <c:pt idx="6197">
                  <c:v>45185</c:v>
                </c:pt>
                <c:pt idx="6198">
                  <c:v>45185</c:v>
                </c:pt>
                <c:pt idx="6199">
                  <c:v>45185</c:v>
                </c:pt>
                <c:pt idx="6200">
                  <c:v>45185</c:v>
                </c:pt>
                <c:pt idx="6201">
                  <c:v>45185</c:v>
                </c:pt>
                <c:pt idx="6202">
                  <c:v>45185</c:v>
                </c:pt>
                <c:pt idx="6203">
                  <c:v>45185</c:v>
                </c:pt>
                <c:pt idx="6204">
                  <c:v>45185</c:v>
                </c:pt>
                <c:pt idx="6205">
                  <c:v>45185</c:v>
                </c:pt>
                <c:pt idx="6206">
                  <c:v>45185</c:v>
                </c:pt>
                <c:pt idx="6207">
                  <c:v>45185</c:v>
                </c:pt>
                <c:pt idx="6208">
                  <c:v>45185</c:v>
                </c:pt>
                <c:pt idx="6209">
                  <c:v>45185</c:v>
                </c:pt>
                <c:pt idx="6210">
                  <c:v>45185</c:v>
                </c:pt>
                <c:pt idx="6211">
                  <c:v>45185</c:v>
                </c:pt>
                <c:pt idx="6212">
                  <c:v>45185</c:v>
                </c:pt>
                <c:pt idx="6213">
                  <c:v>45185</c:v>
                </c:pt>
                <c:pt idx="6214">
                  <c:v>45186</c:v>
                </c:pt>
                <c:pt idx="6215">
                  <c:v>45186</c:v>
                </c:pt>
                <c:pt idx="6216">
                  <c:v>45186</c:v>
                </c:pt>
                <c:pt idx="6217">
                  <c:v>45186</c:v>
                </c:pt>
                <c:pt idx="6218">
                  <c:v>45186</c:v>
                </c:pt>
                <c:pt idx="6219">
                  <c:v>45186</c:v>
                </c:pt>
                <c:pt idx="6220">
                  <c:v>45186</c:v>
                </c:pt>
                <c:pt idx="6221">
                  <c:v>45186</c:v>
                </c:pt>
                <c:pt idx="6222">
                  <c:v>45186</c:v>
                </c:pt>
                <c:pt idx="6223">
                  <c:v>45186</c:v>
                </c:pt>
                <c:pt idx="6224">
                  <c:v>45186</c:v>
                </c:pt>
                <c:pt idx="6225">
                  <c:v>45186</c:v>
                </c:pt>
                <c:pt idx="6226">
                  <c:v>45186</c:v>
                </c:pt>
                <c:pt idx="6227">
                  <c:v>45186</c:v>
                </c:pt>
                <c:pt idx="6228">
                  <c:v>45186</c:v>
                </c:pt>
                <c:pt idx="6229">
                  <c:v>45186</c:v>
                </c:pt>
                <c:pt idx="6230">
                  <c:v>45186</c:v>
                </c:pt>
                <c:pt idx="6231">
                  <c:v>45186</c:v>
                </c:pt>
                <c:pt idx="6232">
                  <c:v>45186</c:v>
                </c:pt>
                <c:pt idx="6233">
                  <c:v>45186</c:v>
                </c:pt>
                <c:pt idx="6234">
                  <c:v>45186</c:v>
                </c:pt>
                <c:pt idx="6235">
                  <c:v>45186</c:v>
                </c:pt>
                <c:pt idx="6236">
                  <c:v>45186</c:v>
                </c:pt>
                <c:pt idx="6237">
                  <c:v>45186</c:v>
                </c:pt>
                <c:pt idx="6238">
                  <c:v>45187</c:v>
                </c:pt>
                <c:pt idx="6239">
                  <c:v>45187</c:v>
                </c:pt>
                <c:pt idx="6240">
                  <c:v>45187</c:v>
                </c:pt>
                <c:pt idx="6241">
                  <c:v>45187</c:v>
                </c:pt>
                <c:pt idx="6242">
                  <c:v>45187</c:v>
                </c:pt>
                <c:pt idx="6243">
                  <c:v>45187</c:v>
                </c:pt>
                <c:pt idx="6244">
                  <c:v>45187</c:v>
                </c:pt>
                <c:pt idx="6245">
                  <c:v>45187</c:v>
                </c:pt>
                <c:pt idx="6246">
                  <c:v>45187</c:v>
                </c:pt>
                <c:pt idx="6247">
                  <c:v>45187</c:v>
                </c:pt>
                <c:pt idx="6248">
                  <c:v>45187</c:v>
                </c:pt>
                <c:pt idx="6249">
                  <c:v>45187</c:v>
                </c:pt>
                <c:pt idx="6250">
                  <c:v>45187</c:v>
                </c:pt>
                <c:pt idx="6251">
                  <c:v>45187</c:v>
                </c:pt>
                <c:pt idx="6252">
                  <c:v>45187</c:v>
                </c:pt>
                <c:pt idx="6253">
                  <c:v>45187</c:v>
                </c:pt>
                <c:pt idx="6254">
                  <c:v>45187</c:v>
                </c:pt>
                <c:pt idx="6255">
                  <c:v>45187</c:v>
                </c:pt>
                <c:pt idx="6256">
                  <c:v>45187</c:v>
                </c:pt>
                <c:pt idx="6257">
                  <c:v>45187</c:v>
                </c:pt>
                <c:pt idx="6258">
                  <c:v>45187</c:v>
                </c:pt>
                <c:pt idx="6259">
                  <c:v>45187</c:v>
                </c:pt>
                <c:pt idx="6260">
                  <c:v>45187</c:v>
                </c:pt>
                <c:pt idx="6261">
                  <c:v>45187</c:v>
                </c:pt>
                <c:pt idx="6262">
                  <c:v>45188</c:v>
                </c:pt>
                <c:pt idx="6263">
                  <c:v>45188</c:v>
                </c:pt>
                <c:pt idx="6264">
                  <c:v>45188</c:v>
                </c:pt>
                <c:pt idx="6265">
                  <c:v>45188</c:v>
                </c:pt>
                <c:pt idx="6266">
                  <c:v>45188</c:v>
                </c:pt>
                <c:pt idx="6267">
                  <c:v>45188</c:v>
                </c:pt>
                <c:pt idx="6268">
                  <c:v>45188</c:v>
                </c:pt>
                <c:pt idx="6269">
                  <c:v>45188</c:v>
                </c:pt>
                <c:pt idx="6270">
                  <c:v>45188</c:v>
                </c:pt>
                <c:pt idx="6271">
                  <c:v>45188</c:v>
                </c:pt>
                <c:pt idx="6272">
                  <c:v>45188</c:v>
                </c:pt>
                <c:pt idx="6273">
                  <c:v>45188</c:v>
                </c:pt>
                <c:pt idx="6274">
                  <c:v>45188</c:v>
                </c:pt>
                <c:pt idx="6275">
                  <c:v>45188</c:v>
                </c:pt>
                <c:pt idx="6276">
                  <c:v>45188</c:v>
                </c:pt>
                <c:pt idx="6277">
                  <c:v>45188</c:v>
                </c:pt>
                <c:pt idx="6278">
                  <c:v>45188</c:v>
                </c:pt>
                <c:pt idx="6279">
                  <c:v>45188</c:v>
                </c:pt>
                <c:pt idx="6280">
                  <c:v>45188</c:v>
                </c:pt>
                <c:pt idx="6281">
                  <c:v>45188</c:v>
                </c:pt>
                <c:pt idx="6282">
                  <c:v>45188</c:v>
                </c:pt>
                <c:pt idx="6283">
                  <c:v>45188</c:v>
                </c:pt>
                <c:pt idx="6284">
                  <c:v>45188</c:v>
                </c:pt>
                <c:pt idx="6285">
                  <c:v>45188</c:v>
                </c:pt>
                <c:pt idx="6286">
                  <c:v>45189</c:v>
                </c:pt>
                <c:pt idx="6287">
                  <c:v>45189</c:v>
                </c:pt>
                <c:pt idx="6288">
                  <c:v>45189</c:v>
                </c:pt>
                <c:pt idx="6289">
                  <c:v>45189</c:v>
                </c:pt>
                <c:pt idx="6290">
                  <c:v>45189</c:v>
                </c:pt>
                <c:pt idx="6291">
                  <c:v>45189</c:v>
                </c:pt>
                <c:pt idx="6292">
                  <c:v>45189</c:v>
                </c:pt>
                <c:pt idx="6293">
                  <c:v>45189</c:v>
                </c:pt>
                <c:pt idx="6294">
                  <c:v>45189</c:v>
                </c:pt>
                <c:pt idx="6295">
                  <c:v>45189</c:v>
                </c:pt>
                <c:pt idx="6296">
                  <c:v>45189</c:v>
                </c:pt>
                <c:pt idx="6297">
                  <c:v>45189</c:v>
                </c:pt>
                <c:pt idx="6298">
                  <c:v>45189</c:v>
                </c:pt>
                <c:pt idx="6299">
                  <c:v>45189</c:v>
                </c:pt>
                <c:pt idx="6300">
                  <c:v>45189</c:v>
                </c:pt>
                <c:pt idx="6301">
                  <c:v>45189</c:v>
                </c:pt>
                <c:pt idx="6302">
                  <c:v>45189</c:v>
                </c:pt>
                <c:pt idx="6303">
                  <c:v>45189</c:v>
                </c:pt>
                <c:pt idx="6304">
                  <c:v>45189</c:v>
                </c:pt>
                <c:pt idx="6305">
                  <c:v>45189</c:v>
                </c:pt>
                <c:pt idx="6306">
                  <c:v>45189</c:v>
                </c:pt>
                <c:pt idx="6307">
                  <c:v>45189</c:v>
                </c:pt>
                <c:pt idx="6308">
                  <c:v>45189</c:v>
                </c:pt>
                <c:pt idx="6309">
                  <c:v>45189</c:v>
                </c:pt>
                <c:pt idx="6310">
                  <c:v>45190</c:v>
                </c:pt>
                <c:pt idx="6311">
                  <c:v>45190</c:v>
                </c:pt>
                <c:pt idx="6312">
                  <c:v>45190</c:v>
                </c:pt>
                <c:pt idx="6313">
                  <c:v>45190</c:v>
                </c:pt>
                <c:pt idx="6314">
                  <c:v>45190</c:v>
                </c:pt>
                <c:pt idx="6315">
                  <c:v>45190</c:v>
                </c:pt>
                <c:pt idx="6316">
                  <c:v>45190</c:v>
                </c:pt>
                <c:pt idx="6317">
                  <c:v>45190</c:v>
                </c:pt>
                <c:pt idx="6318">
                  <c:v>45190</c:v>
                </c:pt>
                <c:pt idx="6319">
                  <c:v>45190</c:v>
                </c:pt>
                <c:pt idx="6320">
                  <c:v>45190</c:v>
                </c:pt>
                <c:pt idx="6321">
                  <c:v>45190</c:v>
                </c:pt>
                <c:pt idx="6322">
                  <c:v>45190</c:v>
                </c:pt>
                <c:pt idx="6323">
                  <c:v>45190</c:v>
                </c:pt>
                <c:pt idx="6324">
                  <c:v>45190</c:v>
                </c:pt>
                <c:pt idx="6325">
                  <c:v>45190</c:v>
                </c:pt>
                <c:pt idx="6326">
                  <c:v>45190</c:v>
                </c:pt>
                <c:pt idx="6327">
                  <c:v>45190</c:v>
                </c:pt>
                <c:pt idx="6328">
                  <c:v>45190</c:v>
                </c:pt>
                <c:pt idx="6329">
                  <c:v>45190</c:v>
                </c:pt>
                <c:pt idx="6330">
                  <c:v>45190</c:v>
                </c:pt>
                <c:pt idx="6331">
                  <c:v>45190</c:v>
                </c:pt>
                <c:pt idx="6332">
                  <c:v>45190</c:v>
                </c:pt>
                <c:pt idx="6333">
                  <c:v>45190</c:v>
                </c:pt>
                <c:pt idx="6334">
                  <c:v>45191</c:v>
                </c:pt>
                <c:pt idx="6335">
                  <c:v>45191</c:v>
                </c:pt>
                <c:pt idx="6336">
                  <c:v>45191</c:v>
                </c:pt>
                <c:pt idx="6337">
                  <c:v>45191</c:v>
                </c:pt>
                <c:pt idx="6338">
                  <c:v>45191</c:v>
                </c:pt>
                <c:pt idx="6339">
                  <c:v>45191</c:v>
                </c:pt>
                <c:pt idx="6340">
                  <c:v>45191</c:v>
                </c:pt>
                <c:pt idx="6341">
                  <c:v>45191</c:v>
                </c:pt>
                <c:pt idx="6342">
                  <c:v>45191</c:v>
                </c:pt>
                <c:pt idx="6343">
                  <c:v>45191</c:v>
                </c:pt>
                <c:pt idx="6344">
                  <c:v>45191</c:v>
                </c:pt>
                <c:pt idx="6345">
                  <c:v>45191</c:v>
                </c:pt>
                <c:pt idx="6346">
                  <c:v>45191</c:v>
                </c:pt>
                <c:pt idx="6347">
                  <c:v>45191</c:v>
                </c:pt>
                <c:pt idx="6348">
                  <c:v>45191</c:v>
                </c:pt>
                <c:pt idx="6349">
                  <c:v>45191</c:v>
                </c:pt>
                <c:pt idx="6350">
                  <c:v>45191</c:v>
                </c:pt>
                <c:pt idx="6351">
                  <c:v>45191</c:v>
                </c:pt>
                <c:pt idx="6352">
                  <c:v>45191</c:v>
                </c:pt>
                <c:pt idx="6353">
                  <c:v>45191</c:v>
                </c:pt>
                <c:pt idx="6354">
                  <c:v>45191</c:v>
                </c:pt>
                <c:pt idx="6355">
                  <c:v>45191</c:v>
                </c:pt>
                <c:pt idx="6356">
                  <c:v>45191</c:v>
                </c:pt>
                <c:pt idx="6357">
                  <c:v>45191</c:v>
                </c:pt>
                <c:pt idx="6358">
                  <c:v>45192</c:v>
                </c:pt>
                <c:pt idx="6359">
                  <c:v>45192</c:v>
                </c:pt>
                <c:pt idx="6360">
                  <c:v>45192</c:v>
                </c:pt>
                <c:pt idx="6361">
                  <c:v>45192</c:v>
                </c:pt>
                <c:pt idx="6362">
                  <c:v>45192</c:v>
                </c:pt>
                <c:pt idx="6363">
                  <c:v>45192</c:v>
                </c:pt>
                <c:pt idx="6364">
                  <c:v>45192</c:v>
                </c:pt>
                <c:pt idx="6365">
                  <c:v>45192</c:v>
                </c:pt>
                <c:pt idx="6366">
                  <c:v>45192</c:v>
                </c:pt>
                <c:pt idx="6367">
                  <c:v>45192</c:v>
                </c:pt>
                <c:pt idx="6368">
                  <c:v>45192</c:v>
                </c:pt>
                <c:pt idx="6369">
                  <c:v>45192</c:v>
                </c:pt>
                <c:pt idx="6370">
                  <c:v>45192</c:v>
                </c:pt>
                <c:pt idx="6371">
                  <c:v>45192</c:v>
                </c:pt>
                <c:pt idx="6372">
                  <c:v>45192</c:v>
                </c:pt>
                <c:pt idx="6373">
                  <c:v>45192</c:v>
                </c:pt>
                <c:pt idx="6374">
                  <c:v>45192</c:v>
                </c:pt>
                <c:pt idx="6375">
                  <c:v>45192</c:v>
                </c:pt>
                <c:pt idx="6376">
                  <c:v>45192</c:v>
                </c:pt>
                <c:pt idx="6377">
                  <c:v>45192</c:v>
                </c:pt>
                <c:pt idx="6378">
                  <c:v>45192</c:v>
                </c:pt>
                <c:pt idx="6379">
                  <c:v>45192</c:v>
                </c:pt>
                <c:pt idx="6380">
                  <c:v>45192</c:v>
                </c:pt>
                <c:pt idx="6381">
                  <c:v>45192</c:v>
                </c:pt>
                <c:pt idx="6382">
                  <c:v>45193</c:v>
                </c:pt>
                <c:pt idx="6383">
                  <c:v>45193</c:v>
                </c:pt>
                <c:pt idx="6384">
                  <c:v>45193</c:v>
                </c:pt>
                <c:pt idx="6385">
                  <c:v>45193</c:v>
                </c:pt>
                <c:pt idx="6386">
                  <c:v>45193</c:v>
                </c:pt>
                <c:pt idx="6387">
                  <c:v>45193</c:v>
                </c:pt>
                <c:pt idx="6388">
                  <c:v>45193</c:v>
                </c:pt>
                <c:pt idx="6389">
                  <c:v>45193</c:v>
                </c:pt>
                <c:pt idx="6390">
                  <c:v>45193</c:v>
                </c:pt>
                <c:pt idx="6391">
                  <c:v>45193</c:v>
                </c:pt>
                <c:pt idx="6392">
                  <c:v>45193</c:v>
                </c:pt>
                <c:pt idx="6393">
                  <c:v>45193</c:v>
                </c:pt>
                <c:pt idx="6394">
                  <c:v>45193</c:v>
                </c:pt>
                <c:pt idx="6395">
                  <c:v>45193</c:v>
                </c:pt>
                <c:pt idx="6396">
                  <c:v>45193</c:v>
                </c:pt>
                <c:pt idx="6397">
                  <c:v>45193</c:v>
                </c:pt>
                <c:pt idx="6398">
                  <c:v>45193</c:v>
                </c:pt>
                <c:pt idx="6399">
                  <c:v>45193</c:v>
                </c:pt>
                <c:pt idx="6400">
                  <c:v>45193</c:v>
                </c:pt>
                <c:pt idx="6401">
                  <c:v>45193</c:v>
                </c:pt>
                <c:pt idx="6402">
                  <c:v>45193</c:v>
                </c:pt>
                <c:pt idx="6403">
                  <c:v>45193</c:v>
                </c:pt>
                <c:pt idx="6404">
                  <c:v>45193</c:v>
                </c:pt>
                <c:pt idx="6405">
                  <c:v>45193</c:v>
                </c:pt>
                <c:pt idx="6406">
                  <c:v>45194</c:v>
                </c:pt>
                <c:pt idx="6407">
                  <c:v>45194</c:v>
                </c:pt>
                <c:pt idx="6408">
                  <c:v>45194</c:v>
                </c:pt>
                <c:pt idx="6409">
                  <c:v>45194</c:v>
                </c:pt>
                <c:pt idx="6410">
                  <c:v>45194</c:v>
                </c:pt>
                <c:pt idx="6411">
                  <c:v>45194</c:v>
                </c:pt>
                <c:pt idx="6412">
                  <c:v>45194</c:v>
                </c:pt>
                <c:pt idx="6413">
                  <c:v>45194</c:v>
                </c:pt>
                <c:pt idx="6414">
                  <c:v>45194</c:v>
                </c:pt>
                <c:pt idx="6415">
                  <c:v>45194</c:v>
                </c:pt>
                <c:pt idx="6416">
                  <c:v>45194</c:v>
                </c:pt>
                <c:pt idx="6417">
                  <c:v>45194</c:v>
                </c:pt>
                <c:pt idx="6418">
                  <c:v>45194</c:v>
                </c:pt>
                <c:pt idx="6419">
                  <c:v>45194</c:v>
                </c:pt>
                <c:pt idx="6420">
                  <c:v>45194</c:v>
                </c:pt>
                <c:pt idx="6421">
                  <c:v>45194</c:v>
                </c:pt>
                <c:pt idx="6422">
                  <c:v>45194</c:v>
                </c:pt>
                <c:pt idx="6423">
                  <c:v>45194</c:v>
                </c:pt>
                <c:pt idx="6424">
                  <c:v>45194</c:v>
                </c:pt>
                <c:pt idx="6425">
                  <c:v>45194</c:v>
                </c:pt>
                <c:pt idx="6426">
                  <c:v>45194</c:v>
                </c:pt>
                <c:pt idx="6427">
                  <c:v>45194</c:v>
                </c:pt>
                <c:pt idx="6428">
                  <c:v>45194</c:v>
                </c:pt>
                <c:pt idx="6429">
                  <c:v>45194</c:v>
                </c:pt>
                <c:pt idx="6430">
                  <c:v>45195</c:v>
                </c:pt>
                <c:pt idx="6431">
                  <c:v>45195</c:v>
                </c:pt>
                <c:pt idx="6432">
                  <c:v>45195</c:v>
                </c:pt>
                <c:pt idx="6433">
                  <c:v>45195</c:v>
                </c:pt>
                <c:pt idx="6434">
                  <c:v>45195</c:v>
                </c:pt>
                <c:pt idx="6435">
                  <c:v>45195</c:v>
                </c:pt>
                <c:pt idx="6436">
                  <c:v>45195</c:v>
                </c:pt>
                <c:pt idx="6437">
                  <c:v>45195</c:v>
                </c:pt>
                <c:pt idx="6438">
                  <c:v>45195</c:v>
                </c:pt>
                <c:pt idx="6439">
                  <c:v>45195</c:v>
                </c:pt>
                <c:pt idx="6440">
                  <c:v>45195</c:v>
                </c:pt>
                <c:pt idx="6441">
                  <c:v>45195</c:v>
                </c:pt>
                <c:pt idx="6442">
                  <c:v>45195</c:v>
                </c:pt>
                <c:pt idx="6443">
                  <c:v>45195</c:v>
                </c:pt>
                <c:pt idx="6444">
                  <c:v>45195</c:v>
                </c:pt>
                <c:pt idx="6445">
                  <c:v>45195</c:v>
                </c:pt>
                <c:pt idx="6446">
                  <c:v>45195</c:v>
                </c:pt>
                <c:pt idx="6447">
                  <c:v>45195</c:v>
                </c:pt>
                <c:pt idx="6448">
                  <c:v>45195</c:v>
                </c:pt>
                <c:pt idx="6449">
                  <c:v>45195</c:v>
                </c:pt>
                <c:pt idx="6450">
                  <c:v>45195</c:v>
                </c:pt>
                <c:pt idx="6451">
                  <c:v>45195</c:v>
                </c:pt>
                <c:pt idx="6452">
                  <c:v>45195</c:v>
                </c:pt>
                <c:pt idx="6453">
                  <c:v>45195</c:v>
                </c:pt>
                <c:pt idx="6454">
                  <c:v>45196</c:v>
                </c:pt>
                <c:pt idx="6455">
                  <c:v>45196</c:v>
                </c:pt>
                <c:pt idx="6456">
                  <c:v>45196</c:v>
                </c:pt>
                <c:pt idx="6457">
                  <c:v>45196</c:v>
                </c:pt>
                <c:pt idx="6458">
                  <c:v>45196</c:v>
                </c:pt>
                <c:pt idx="6459">
                  <c:v>45196</c:v>
                </c:pt>
                <c:pt idx="6460">
                  <c:v>45196</c:v>
                </c:pt>
                <c:pt idx="6461">
                  <c:v>45196</c:v>
                </c:pt>
                <c:pt idx="6462">
                  <c:v>45196</c:v>
                </c:pt>
                <c:pt idx="6463">
                  <c:v>45196</c:v>
                </c:pt>
                <c:pt idx="6464">
                  <c:v>45196</c:v>
                </c:pt>
                <c:pt idx="6465">
                  <c:v>45196</c:v>
                </c:pt>
                <c:pt idx="6466">
                  <c:v>45196</c:v>
                </c:pt>
                <c:pt idx="6467">
                  <c:v>45196</c:v>
                </c:pt>
                <c:pt idx="6468">
                  <c:v>45196</c:v>
                </c:pt>
                <c:pt idx="6469">
                  <c:v>45196</c:v>
                </c:pt>
                <c:pt idx="6470">
                  <c:v>45196</c:v>
                </c:pt>
                <c:pt idx="6471">
                  <c:v>45196</c:v>
                </c:pt>
                <c:pt idx="6472">
                  <c:v>45196</c:v>
                </c:pt>
                <c:pt idx="6473">
                  <c:v>45196</c:v>
                </c:pt>
                <c:pt idx="6474">
                  <c:v>45196</c:v>
                </c:pt>
                <c:pt idx="6475">
                  <c:v>45196</c:v>
                </c:pt>
                <c:pt idx="6476">
                  <c:v>45196</c:v>
                </c:pt>
                <c:pt idx="6477">
                  <c:v>45196</c:v>
                </c:pt>
                <c:pt idx="6478">
                  <c:v>45197</c:v>
                </c:pt>
                <c:pt idx="6479">
                  <c:v>45197</c:v>
                </c:pt>
                <c:pt idx="6480">
                  <c:v>45197</c:v>
                </c:pt>
                <c:pt idx="6481">
                  <c:v>45197</c:v>
                </c:pt>
                <c:pt idx="6482">
                  <c:v>45197</c:v>
                </c:pt>
                <c:pt idx="6483">
                  <c:v>45197</c:v>
                </c:pt>
                <c:pt idx="6484">
                  <c:v>45197</c:v>
                </c:pt>
                <c:pt idx="6485">
                  <c:v>45197</c:v>
                </c:pt>
                <c:pt idx="6486">
                  <c:v>45197</c:v>
                </c:pt>
                <c:pt idx="6487">
                  <c:v>45197</c:v>
                </c:pt>
                <c:pt idx="6488">
                  <c:v>45197</c:v>
                </c:pt>
                <c:pt idx="6489">
                  <c:v>45197</c:v>
                </c:pt>
                <c:pt idx="6490">
                  <c:v>45197</c:v>
                </c:pt>
                <c:pt idx="6491">
                  <c:v>45197</c:v>
                </c:pt>
                <c:pt idx="6492">
                  <c:v>45197</c:v>
                </c:pt>
                <c:pt idx="6493">
                  <c:v>45197</c:v>
                </c:pt>
                <c:pt idx="6494">
                  <c:v>45197</c:v>
                </c:pt>
                <c:pt idx="6495">
                  <c:v>45197</c:v>
                </c:pt>
                <c:pt idx="6496">
                  <c:v>45197</c:v>
                </c:pt>
                <c:pt idx="6497">
                  <c:v>45197</c:v>
                </c:pt>
                <c:pt idx="6498">
                  <c:v>45197</c:v>
                </c:pt>
                <c:pt idx="6499">
                  <c:v>45197</c:v>
                </c:pt>
                <c:pt idx="6500">
                  <c:v>45197</c:v>
                </c:pt>
                <c:pt idx="6501">
                  <c:v>45197</c:v>
                </c:pt>
                <c:pt idx="6502">
                  <c:v>45198</c:v>
                </c:pt>
                <c:pt idx="6503">
                  <c:v>45198</c:v>
                </c:pt>
                <c:pt idx="6504">
                  <c:v>45198</c:v>
                </c:pt>
                <c:pt idx="6505">
                  <c:v>45198</c:v>
                </c:pt>
                <c:pt idx="6506">
                  <c:v>45198</c:v>
                </c:pt>
                <c:pt idx="6507">
                  <c:v>45198</c:v>
                </c:pt>
                <c:pt idx="6508">
                  <c:v>45198</c:v>
                </c:pt>
                <c:pt idx="6509">
                  <c:v>45198</c:v>
                </c:pt>
                <c:pt idx="6510">
                  <c:v>45198</c:v>
                </c:pt>
                <c:pt idx="6511">
                  <c:v>45198</c:v>
                </c:pt>
                <c:pt idx="6512">
                  <c:v>45198</c:v>
                </c:pt>
                <c:pt idx="6513">
                  <c:v>45198</c:v>
                </c:pt>
                <c:pt idx="6514">
                  <c:v>45198</c:v>
                </c:pt>
                <c:pt idx="6515">
                  <c:v>45198</c:v>
                </c:pt>
                <c:pt idx="6516">
                  <c:v>45198</c:v>
                </c:pt>
                <c:pt idx="6517">
                  <c:v>45198</c:v>
                </c:pt>
                <c:pt idx="6518">
                  <c:v>45198</c:v>
                </c:pt>
                <c:pt idx="6519">
                  <c:v>45198</c:v>
                </c:pt>
                <c:pt idx="6520">
                  <c:v>45198</c:v>
                </c:pt>
                <c:pt idx="6521">
                  <c:v>45198</c:v>
                </c:pt>
                <c:pt idx="6522">
                  <c:v>45198</c:v>
                </c:pt>
                <c:pt idx="6523">
                  <c:v>45198</c:v>
                </c:pt>
                <c:pt idx="6524">
                  <c:v>45198</c:v>
                </c:pt>
                <c:pt idx="6525">
                  <c:v>45198</c:v>
                </c:pt>
                <c:pt idx="6526">
                  <c:v>45199</c:v>
                </c:pt>
                <c:pt idx="6527">
                  <c:v>45199</c:v>
                </c:pt>
                <c:pt idx="6528">
                  <c:v>45199</c:v>
                </c:pt>
                <c:pt idx="6529">
                  <c:v>45199</c:v>
                </c:pt>
                <c:pt idx="6530">
                  <c:v>45199</c:v>
                </c:pt>
                <c:pt idx="6531">
                  <c:v>45199</c:v>
                </c:pt>
                <c:pt idx="6532">
                  <c:v>45199</c:v>
                </c:pt>
                <c:pt idx="6533">
                  <c:v>45199</c:v>
                </c:pt>
                <c:pt idx="6534">
                  <c:v>45199</c:v>
                </c:pt>
                <c:pt idx="6535">
                  <c:v>45199</c:v>
                </c:pt>
                <c:pt idx="6536">
                  <c:v>45199</c:v>
                </c:pt>
                <c:pt idx="6537">
                  <c:v>45199</c:v>
                </c:pt>
                <c:pt idx="6538">
                  <c:v>45199</c:v>
                </c:pt>
                <c:pt idx="6539">
                  <c:v>45199</c:v>
                </c:pt>
                <c:pt idx="6540">
                  <c:v>45199</c:v>
                </c:pt>
                <c:pt idx="6541">
                  <c:v>45199</c:v>
                </c:pt>
                <c:pt idx="6542">
                  <c:v>45199</c:v>
                </c:pt>
                <c:pt idx="6543">
                  <c:v>45199</c:v>
                </c:pt>
                <c:pt idx="6544">
                  <c:v>45199</c:v>
                </c:pt>
                <c:pt idx="6545">
                  <c:v>45199</c:v>
                </c:pt>
                <c:pt idx="6546">
                  <c:v>45199</c:v>
                </c:pt>
                <c:pt idx="6547">
                  <c:v>45199</c:v>
                </c:pt>
                <c:pt idx="6548">
                  <c:v>45199</c:v>
                </c:pt>
                <c:pt idx="6549">
                  <c:v>45199</c:v>
                </c:pt>
                <c:pt idx="6550">
                  <c:v>45200</c:v>
                </c:pt>
                <c:pt idx="6551">
                  <c:v>45200</c:v>
                </c:pt>
                <c:pt idx="6552">
                  <c:v>45200</c:v>
                </c:pt>
                <c:pt idx="6553">
                  <c:v>45200</c:v>
                </c:pt>
                <c:pt idx="6554">
                  <c:v>45200</c:v>
                </c:pt>
                <c:pt idx="6555">
                  <c:v>45200</c:v>
                </c:pt>
                <c:pt idx="6556">
                  <c:v>45200</c:v>
                </c:pt>
                <c:pt idx="6557">
                  <c:v>45200</c:v>
                </c:pt>
                <c:pt idx="6558">
                  <c:v>45200</c:v>
                </c:pt>
                <c:pt idx="6559">
                  <c:v>45200</c:v>
                </c:pt>
                <c:pt idx="6560">
                  <c:v>45200</c:v>
                </c:pt>
                <c:pt idx="6561">
                  <c:v>45200</c:v>
                </c:pt>
                <c:pt idx="6562">
                  <c:v>45200</c:v>
                </c:pt>
                <c:pt idx="6563">
                  <c:v>45200</c:v>
                </c:pt>
                <c:pt idx="6564">
                  <c:v>45200</c:v>
                </c:pt>
                <c:pt idx="6565">
                  <c:v>45200</c:v>
                </c:pt>
                <c:pt idx="6566">
                  <c:v>45200</c:v>
                </c:pt>
                <c:pt idx="6567">
                  <c:v>45200</c:v>
                </c:pt>
                <c:pt idx="6568">
                  <c:v>45200</c:v>
                </c:pt>
                <c:pt idx="6569">
                  <c:v>45200</c:v>
                </c:pt>
                <c:pt idx="6570">
                  <c:v>45200</c:v>
                </c:pt>
                <c:pt idx="6571">
                  <c:v>45200</c:v>
                </c:pt>
                <c:pt idx="6572">
                  <c:v>45200</c:v>
                </c:pt>
                <c:pt idx="6573">
                  <c:v>45200</c:v>
                </c:pt>
                <c:pt idx="6574">
                  <c:v>45201</c:v>
                </c:pt>
                <c:pt idx="6575">
                  <c:v>45201</c:v>
                </c:pt>
                <c:pt idx="6576">
                  <c:v>45201</c:v>
                </c:pt>
                <c:pt idx="6577">
                  <c:v>45201</c:v>
                </c:pt>
                <c:pt idx="6578">
                  <c:v>45201</c:v>
                </c:pt>
                <c:pt idx="6579">
                  <c:v>45201</c:v>
                </c:pt>
                <c:pt idx="6580">
                  <c:v>45201</c:v>
                </c:pt>
                <c:pt idx="6581">
                  <c:v>45201</c:v>
                </c:pt>
                <c:pt idx="6582">
                  <c:v>45201</c:v>
                </c:pt>
                <c:pt idx="6583">
                  <c:v>45201</c:v>
                </c:pt>
                <c:pt idx="6584">
                  <c:v>45201</c:v>
                </c:pt>
                <c:pt idx="6585">
                  <c:v>45201</c:v>
                </c:pt>
                <c:pt idx="6586">
                  <c:v>45201</c:v>
                </c:pt>
                <c:pt idx="6587">
                  <c:v>45201</c:v>
                </c:pt>
                <c:pt idx="6588">
                  <c:v>45201</c:v>
                </c:pt>
                <c:pt idx="6589">
                  <c:v>45201</c:v>
                </c:pt>
                <c:pt idx="6590">
                  <c:v>45201</c:v>
                </c:pt>
                <c:pt idx="6591">
                  <c:v>45201</c:v>
                </c:pt>
                <c:pt idx="6592">
                  <c:v>45201</c:v>
                </c:pt>
                <c:pt idx="6593">
                  <c:v>45201</c:v>
                </c:pt>
                <c:pt idx="6594">
                  <c:v>45201</c:v>
                </c:pt>
                <c:pt idx="6595">
                  <c:v>45201</c:v>
                </c:pt>
                <c:pt idx="6596">
                  <c:v>45201</c:v>
                </c:pt>
                <c:pt idx="6597">
                  <c:v>45201</c:v>
                </c:pt>
                <c:pt idx="6598">
                  <c:v>45202</c:v>
                </c:pt>
                <c:pt idx="6599">
                  <c:v>45202</c:v>
                </c:pt>
                <c:pt idx="6600">
                  <c:v>45202</c:v>
                </c:pt>
                <c:pt idx="6601">
                  <c:v>45202</c:v>
                </c:pt>
                <c:pt idx="6602">
                  <c:v>45202</c:v>
                </c:pt>
                <c:pt idx="6603">
                  <c:v>45202</c:v>
                </c:pt>
                <c:pt idx="6604">
                  <c:v>45202</c:v>
                </c:pt>
                <c:pt idx="6605">
                  <c:v>45202</c:v>
                </c:pt>
                <c:pt idx="6606">
                  <c:v>45202</c:v>
                </c:pt>
                <c:pt idx="6607">
                  <c:v>45202</c:v>
                </c:pt>
                <c:pt idx="6608">
                  <c:v>45202</c:v>
                </c:pt>
                <c:pt idx="6609">
                  <c:v>45202</c:v>
                </c:pt>
                <c:pt idx="6610">
                  <c:v>45202</c:v>
                </c:pt>
                <c:pt idx="6611">
                  <c:v>45202</c:v>
                </c:pt>
                <c:pt idx="6612">
                  <c:v>45202</c:v>
                </c:pt>
                <c:pt idx="6613">
                  <c:v>45202</c:v>
                </c:pt>
                <c:pt idx="6614">
                  <c:v>45202</c:v>
                </c:pt>
                <c:pt idx="6615">
                  <c:v>45202</c:v>
                </c:pt>
                <c:pt idx="6616">
                  <c:v>45202</c:v>
                </c:pt>
                <c:pt idx="6617">
                  <c:v>45202</c:v>
                </c:pt>
                <c:pt idx="6618">
                  <c:v>45202</c:v>
                </c:pt>
                <c:pt idx="6619">
                  <c:v>45202</c:v>
                </c:pt>
                <c:pt idx="6620">
                  <c:v>45202</c:v>
                </c:pt>
                <c:pt idx="6621">
                  <c:v>45202</c:v>
                </c:pt>
                <c:pt idx="6622">
                  <c:v>45203</c:v>
                </c:pt>
                <c:pt idx="6623">
                  <c:v>45203</c:v>
                </c:pt>
                <c:pt idx="6624">
                  <c:v>45203</c:v>
                </c:pt>
                <c:pt idx="6625">
                  <c:v>45203</c:v>
                </c:pt>
                <c:pt idx="6626">
                  <c:v>45203</c:v>
                </c:pt>
                <c:pt idx="6627">
                  <c:v>45203</c:v>
                </c:pt>
                <c:pt idx="6628">
                  <c:v>45203</c:v>
                </c:pt>
                <c:pt idx="6629">
                  <c:v>45203</c:v>
                </c:pt>
                <c:pt idx="6630">
                  <c:v>45203</c:v>
                </c:pt>
                <c:pt idx="6631">
                  <c:v>45203</c:v>
                </c:pt>
                <c:pt idx="6632">
                  <c:v>45203</c:v>
                </c:pt>
                <c:pt idx="6633">
                  <c:v>45203</c:v>
                </c:pt>
                <c:pt idx="6634">
                  <c:v>45203</c:v>
                </c:pt>
                <c:pt idx="6635">
                  <c:v>45203</c:v>
                </c:pt>
                <c:pt idx="6636">
                  <c:v>45203</c:v>
                </c:pt>
                <c:pt idx="6637">
                  <c:v>45203</c:v>
                </c:pt>
                <c:pt idx="6638">
                  <c:v>45203</c:v>
                </c:pt>
                <c:pt idx="6639">
                  <c:v>45203</c:v>
                </c:pt>
                <c:pt idx="6640">
                  <c:v>45203</c:v>
                </c:pt>
                <c:pt idx="6641">
                  <c:v>45203</c:v>
                </c:pt>
                <c:pt idx="6642">
                  <c:v>45203</c:v>
                </c:pt>
                <c:pt idx="6643">
                  <c:v>45203</c:v>
                </c:pt>
                <c:pt idx="6644">
                  <c:v>45203</c:v>
                </c:pt>
                <c:pt idx="6645">
                  <c:v>45203</c:v>
                </c:pt>
                <c:pt idx="6646">
                  <c:v>45204</c:v>
                </c:pt>
                <c:pt idx="6647">
                  <c:v>45204</c:v>
                </c:pt>
                <c:pt idx="6648">
                  <c:v>45204</c:v>
                </c:pt>
                <c:pt idx="6649">
                  <c:v>45204</c:v>
                </c:pt>
                <c:pt idx="6650">
                  <c:v>45204</c:v>
                </c:pt>
                <c:pt idx="6651">
                  <c:v>45204</c:v>
                </c:pt>
                <c:pt idx="6652">
                  <c:v>45204</c:v>
                </c:pt>
                <c:pt idx="6653">
                  <c:v>45204</c:v>
                </c:pt>
                <c:pt idx="6654">
                  <c:v>45204</c:v>
                </c:pt>
                <c:pt idx="6655">
                  <c:v>45204</c:v>
                </c:pt>
                <c:pt idx="6656">
                  <c:v>45204</c:v>
                </c:pt>
                <c:pt idx="6657">
                  <c:v>45204</c:v>
                </c:pt>
                <c:pt idx="6658">
                  <c:v>45204</c:v>
                </c:pt>
                <c:pt idx="6659">
                  <c:v>45204</c:v>
                </c:pt>
                <c:pt idx="6660">
                  <c:v>45204</c:v>
                </c:pt>
                <c:pt idx="6661">
                  <c:v>45204</c:v>
                </c:pt>
                <c:pt idx="6662">
                  <c:v>45204</c:v>
                </c:pt>
                <c:pt idx="6663">
                  <c:v>45204</c:v>
                </c:pt>
                <c:pt idx="6664">
                  <c:v>45204</c:v>
                </c:pt>
                <c:pt idx="6665">
                  <c:v>45204</c:v>
                </c:pt>
                <c:pt idx="6666">
                  <c:v>45204</c:v>
                </c:pt>
                <c:pt idx="6667">
                  <c:v>45204</c:v>
                </c:pt>
                <c:pt idx="6668">
                  <c:v>45204</c:v>
                </c:pt>
                <c:pt idx="6669">
                  <c:v>45204</c:v>
                </c:pt>
                <c:pt idx="6670">
                  <c:v>45205</c:v>
                </c:pt>
                <c:pt idx="6671">
                  <c:v>45205</c:v>
                </c:pt>
                <c:pt idx="6672">
                  <c:v>45205</c:v>
                </c:pt>
                <c:pt idx="6673">
                  <c:v>45205</c:v>
                </c:pt>
                <c:pt idx="6674">
                  <c:v>45205</c:v>
                </c:pt>
                <c:pt idx="6675">
                  <c:v>45205</c:v>
                </c:pt>
                <c:pt idx="6676">
                  <c:v>45205</c:v>
                </c:pt>
                <c:pt idx="6677">
                  <c:v>45205</c:v>
                </c:pt>
                <c:pt idx="6678">
                  <c:v>45205</c:v>
                </c:pt>
                <c:pt idx="6679">
                  <c:v>45205</c:v>
                </c:pt>
                <c:pt idx="6680">
                  <c:v>45205</c:v>
                </c:pt>
                <c:pt idx="6681">
                  <c:v>45205</c:v>
                </c:pt>
                <c:pt idx="6682">
                  <c:v>45205</c:v>
                </c:pt>
                <c:pt idx="6683">
                  <c:v>45205</c:v>
                </c:pt>
                <c:pt idx="6684">
                  <c:v>45205</c:v>
                </c:pt>
                <c:pt idx="6685">
                  <c:v>45205</c:v>
                </c:pt>
                <c:pt idx="6686">
                  <c:v>45205</c:v>
                </c:pt>
                <c:pt idx="6687">
                  <c:v>45205</c:v>
                </c:pt>
                <c:pt idx="6688">
                  <c:v>45205</c:v>
                </c:pt>
                <c:pt idx="6689">
                  <c:v>45205</c:v>
                </c:pt>
                <c:pt idx="6690">
                  <c:v>45205</c:v>
                </c:pt>
                <c:pt idx="6691">
                  <c:v>45205</c:v>
                </c:pt>
                <c:pt idx="6692">
                  <c:v>45205</c:v>
                </c:pt>
                <c:pt idx="6693">
                  <c:v>45205</c:v>
                </c:pt>
                <c:pt idx="6694">
                  <c:v>45206</c:v>
                </c:pt>
                <c:pt idx="6695">
                  <c:v>45206</c:v>
                </c:pt>
                <c:pt idx="6696">
                  <c:v>45206</c:v>
                </c:pt>
                <c:pt idx="6697">
                  <c:v>45206</c:v>
                </c:pt>
                <c:pt idx="6698">
                  <c:v>45206</c:v>
                </c:pt>
                <c:pt idx="6699">
                  <c:v>45206</c:v>
                </c:pt>
                <c:pt idx="6700">
                  <c:v>45206</c:v>
                </c:pt>
                <c:pt idx="6701">
                  <c:v>45206</c:v>
                </c:pt>
                <c:pt idx="6702">
                  <c:v>45206</c:v>
                </c:pt>
                <c:pt idx="6703">
                  <c:v>45206</c:v>
                </c:pt>
                <c:pt idx="6704">
                  <c:v>45206</c:v>
                </c:pt>
                <c:pt idx="6705">
                  <c:v>45206</c:v>
                </c:pt>
                <c:pt idx="6706">
                  <c:v>45206</c:v>
                </c:pt>
                <c:pt idx="6707">
                  <c:v>45206</c:v>
                </c:pt>
                <c:pt idx="6708">
                  <c:v>45206</c:v>
                </c:pt>
                <c:pt idx="6709">
                  <c:v>45206</c:v>
                </c:pt>
                <c:pt idx="6710">
                  <c:v>45206</c:v>
                </c:pt>
                <c:pt idx="6711">
                  <c:v>45206</c:v>
                </c:pt>
                <c:pt idx="6712">
                  <c:v>45206</c:v>
                </c:pt>
                <c:pt idx="6713">
                  <c:v>45206</c:v>
                </c:pt>
                <c:pt idx="6714">
                  <c:v>45206</c:v>
                </c:pt>
                <c:pt idx="6715">
                  <c:v>45206</c:v>
                </c:pt>
                <c:pt idx="6716">
                  <c:v>45206</c:v>
                </c:pt>
                <c:pt idx="6717">
                  <c:v>45206</c:v>
                </c:pt>
                <c:pt idx="6718">
                  <c:v>45207</c:v>
                </c:pt>
                <c:pt idx="6719">
                  <c:v>45207</c:v>
                </c:pt>
                <c:pt idx="6720">
                  <c:v>45207</c:v>
                </c:pt>
                <c:pt idx="6721">
                  <c:v>45207</c:v>
                </c:pt>
                <c:pt idx="6722">
                  <c:v>45207</c:v>
                </c:pt>
                <c:pt idx="6723">
                  <c:v>45207</c:v>
                </c:pt>
                <c:pt idx="6724">
                  <c:v>45207</c:v>
                </c:pt>
                <c:pt idx="6725">
                  <c:v>45207</c:v>
                </c:pt>
                <c:pt idx="6726">
                  <c:v>45207</c:v>
                </c:pt>
                <c:pt idx="6727">
                  <c:v>45207</c:v>
                </c:pt>
                <c:pt idx="6728">
                  <c:v>45207</c:v>
                </c:pt>
                <c:pt idx="6729">
                  <c:v>45207</c:v>
                </c:pt>
                <c:pt idx="6730">
                  <c:v>45207</c:v>
                </c:pt>
                <c:pt idx="6731">
                  <c:v>45207</c:v>
                </c:pt>
                <c:pt idx="6732">
                  <c:v>45207</c:v>
                </c:pt>
                <c:pt idx="6733">
                  <c:v>45207</c:v>
                </c:pt>
                <c:pt idx="6734">
                  <c:v>45207</c:v>
                </c:pt>
                <c:pt idx="6735">
                  <c:v>45207</c:v>
                </c:pt>
                <c:pt idx="6736">
                  <c:v>45207</c:v>
                </c:pt>
                <c:pt idx="6737">
                  <c:v>45207</c:v>
                </c:pt>
                <c:pt idx="6738">
                  <c:v>45207</c:v>
                </c:pt>
                <c:pt idx="6739">
                  <c:v>45207</c:v>
                </c:pt>
                <c:pt idx="6740">
                  <c:v>45207</c:v>
                </c:pt>
                <c:pt idx="6741">
                  <c:v>45207</c:v>
                </c:pt>
                <c:pt idx="6742">
                  <c:v>45208</c:v>
                </c:pt>
                <c:pt idx="6743">
                  <c:v>45208</c:v>
                </c:pt>
                <c:pt idx="6744">
                  <c:v>45208</c:v>
                </c:pt>
                <c:pt idx="6745">
                  <c:v>45208</c:v>
                </c:pt>
                <c:pt idx="6746">
                  <c:v>45208</c:v>
                </c:pt>
                <c:pt idx="6747">
                  <c:v>45208</c:v>
                </c:pt>
                <c:pt idx="6748">
                  <c:v>45208</c:v>
                </c:pt>
                <c:pt idx="6749">
                  <c:v>45208</c:v>
                </c:pt>
                <c:pt idx="6750">
                  <c:v>45208</c:v>
                </c:pt>
                <c:pt idx="6751">
                  <c:v>45208</c:v>
                </c:pt>
                <c:pt idx="6752">
                  <c:v>45208</c:v>
                </c:pt>
                <c:pt idx="6753">
                  <c:v>45208</c:v>
                </c:pt>
                <c:pt idx="6754">
                  <c:v>45208</c:v>
                </c:pt>
                <c:pt idx="6755">
                  <c:v>45208</c:v>
                </c:pt>
                <c:pt idx="6756">
                  <c:v>45208</c:v>
                </c:pt>
                <c:pt idx="6757">
                  <c:v>45208</c:v>
                </c:pt>
                <c:pt idx="6758">
                  <c:v>45208</c:v>
                </c:pt>
                <c:pt idx="6759">
                  <c:v>45208</c:v>
                </c:pt>
                <c:pt idx="6760">
                  <c:v>45208</c:v>
                </c:pt>
                <c:pt idx="6761">
                  <c:v>45208</c:v>
                </c:pt>
                <c:pt idx="6762">
                  <c:v>45208</c:v>
                </c:pt>
                <c:pt idx="6763">
                  <c:v>45208</c:v>
                </c:pt>
                <c:pt idx="6764">
                  <c:v>45208</c:v>
                </c:pt>
                <c:pt idx="6765">
                  <c:v>45208</c:v>
                </c:pt>
                <c:pt idx="6766">
                  <c:v>45209</c:v>
                </c:pt>
                <c:pt idx="6767">
                  <c:v>45209</c:v>
                </c:pt>
                <c:pt idx="6768">
                  <c:v>45209</c:v>
                </c:pt>
                <c:pt idx="6769">
                  <c:v>45209</c:v>
                </c:pt>
                <c:pt idx="6770">
                  <c:v>45209</c:v>
                </c:pt>
                <c:pt idx="6771">
                  <c:v>45209</c:v>
                </c:pt>
                <c:pt idx="6772">
                  <c:v>45209</c:v>
                </c:pt>
                <c:pt idx="6773">
                  <c:v>45209</c:v>
                </c:pt>
                <c:pt idx="6774">
                  <c:v>45209</c:v>
                </c:pt>
                <c:pt idx="6775">
                  <c:v>45209</c:v>
                </c:pt>
                <c:pt idx="6776">
                  <c:v>45209</c:v>
                </c:pt>
                <c:pt idx="6777">
                  <c:v>45209</c:v>
                </c:pt>
                <c:pt idx="6778">
                  <c:v>45209</c:v>
                </c:pt>
                <c:pt idx="6779">
                  <c:v>45209</c:v>
                </c:pt>
                <c:pt idx="6780">
                  <c:v>45209</c:v>
                </c:pt>
                <c:pt idx="6781">
                  <c:v>45209</c:v>
                </c:pt>
                <c:pt idx="6782">
                  <c:v>45209</c:v>
                </c:pt>
                <c:pt idx="6783">
                  <c:v>45209</c:v>
                </c:pt>
                <c:pt idx="6784">
                  <c:v>45209</c:v>
                </c:pt>
                <c:pt idx="6785">
                  <c:v>45209</c:v>
                </c:pt>
                <c:pt idx="6786">
                  <c:v>45209</c:v>
                </c:pt>
                <c:pt idx="6787">
                  <c:v>45209</c:v>
                </c:pt>
                <c:pt idx="6788">
                  <c:v>45209</c:v>
                </c:pt>
                <c:pt idx="6789">
                  <c:v>45209</c:v>
                </c:pt>
                <c:pt idx="6790">
                  <c:v>45210</c:v>
                </c:pt>
                <c:pt idx="6791">
                  <c:v>45210</c:v>
                </c:pt>
                <c:pt idx="6792">
                  <c:v>45210</c:v>
                </c:pt>
                <c:pt idx="6793">
                  <c:v>45210</c:v>
                </c:pt>
                <c:pt idx="6794">
                  <c:v>45210</c:v>
                </c:pt>
                <c:pt idx="6795">
                  <c:v>45210</c:v>
                </c:pt>
                <c:pt idx="6796">
                  <c:v>45210</c:v>
                </c:pt>
                <c:pt idx="6797">
                  <c:v>45210</c:v>
                </c:pt>
                <c:pt idx="6798">
                  <c:v>45210</c:v>
                </c:pt>
                <c:pt idx="6799">
                  <c:v>45210</c:v>
                </c:pt>
                <c:pt idx="6800">
                  <c:v>45210</c:v>
                </c:pt>
                <c:pt idx="6801">
                  <c:v>45210</c:v>
                </c:pt>
                <c:pt idx="6802">
                  <c:v>45210</c:v>
                </c:pt>
                <c:pt idx="6803">
                  <c:v>45210</c:v>
                </c:pt>
                <c:pt idx="6804">
                  <c:v>45210</c:v>
                </c:pt>
                <c:pt idx="6805">
                  <c:v>45210</c:v>
                </c:pt>
                <c:pt idx="6806">
                  <c:v>45210</c:v>
                </c:pt>
                <c:pt idx="6807">
                  <c:v>45210</c:v>
                </c:pt>
                <c:pt idx="6808">
                  <c:v>45210</c:v>
                </c:pt>
                <c:pt idx="6809">
                  <c:v>45210</c:v>
                </c:pt>
                <c:pt idx="6810">
                  <c:v>45210</c:v>
                </c:pt>
                <c:pt idx="6811">
                  <c:v>45210</c:v>
                </c:pt>
                <c:pt idx="6812">
                  <c:v>45210</c:v>
                </c:pt>
                <c:pt idx="6813">
                  <c:v>45210</c:v>
                </c:pt>
                <c:pt idx="6814">
                  <c:v>45211</c:v>
                </c:pt>
                <c:pt idx="6815">
                  <c:v>45211</c:v>
                </c:pt>
                <c:pt idx="6816">
                  <c:v>45211</c:v>
                </c:pt>
                <c:pt idx="6817">
                  <c:v>45211</c:v>
                </c:pt>
                <c:pt idx="6818">
                  <c:v>45211</c:v>
                </c:pt>
                <c:pt idx="6819">
                  <c:v>45211</c:v>
                </c:pt>
                <c:pt idx="6820">
                  <c:v>45211</c:v>
                </c:pt>
                <c:pt idx="6821">
                  <c:v>45211</c:v>
                </c:pt>
                <c:pt idx="6822">
                  <c:v>45211</c:v>
                </c:pt>
                <c:pt idx="6823">
                  <c:v>45211</c:v>
                </c:pt>
                <c:pt idx="6824">
                  <c:v>45211</c:v>
                </c:pt>
                <c:pt idx="6825">
                  <c:v>45211</c:v>
                </c:pt>
                <c:pt idx="6826">
                  <c:v>45211</c:v>
                </c:pt>
                <c:pt idx="6827">
                  <c:v>45211</c:v>
                </c:pt>
                <c:pt idx="6828">
                  <c:v>45211</c:v>
                </c:pt>
                <c:pt idx="6829">
                  <c:v>45211</c:v>
                </c:pt>
                <c:pt idx="6830">
                  <c:v>45211</c:v>
                </c:pt>
                <c:pt idx="6831">
                  <c:v>45211</c:v>
                </c:pt>
                <c:pt idx="6832">
                  <c:v>45211</c:v>
                </c:pt>
                <c:pt idx="6833">
                  <c:v>45211</c:v>
                </c:pt>
                <c:pt idx="6834">
                  <c:v>45211</c:v>
                </c:pt>
                <c:pt idx="6835">
                  <c:v>45211</c:v>
                </c:pt>
                <c:pt idx="6836">
                  <c:v>45211</c:v>
                </c:pt>
                <c:pt idx="6837">
                  <c:v>45211</c:v>
                </c:pt>
                <c:pt idx="6838">
                  <c:v>45212</c:v>
                </c:pt>
                <c:pt idx="6839">
                  <c:v>45212</c:v>
                </c:pt>
                <c:pt idx="6840">
                  <c:v>45212</c:v>
                </c:pt>
                <c:pt idx="6841">
                  <c:v>45212</c:v>
                </c:pt>
                <c:pt idx="6842">
                  <c:v>45212</c:v>
                </c:pt>
                <c:pt idx="6843">
                  <c:v>45212</c:v>
                </c:pt>
                <c:pt idx="6844">
                  <c:v>45212</c:v>
                </c:pt>
                <c:pt idx="6845">
                  <c:v>45212</c:v>
                </c:pt>
                <c:pt idx="6846">
                  <c:v>45212</c:v>
                </c:pt>
                <c:pt idx="6847">
                  <c:v>45212</c:v>
                </c:pt>
                <c:pt idx="6848">
                  <c:v>45212</c:v>
                </c:pt>
                <c:pt idx="6849">
                  <c:v>45212</c:v>
                </c:pt>
                <c:pt idx="6850">
                  <c:v>45212</c:v>
                </c:pt>
                <c:pt idx="6851">
                  <c:v>45212</c:v>
                </c:pt>
                <c:pt idx="6852">
                  <c:v>45212</c:v>
                </c:pt>
                <c:pt idx="6853">
                  <c:v>45212</c:v>
                </c:pt>
                <c:pt idx="6854">
                  <c:v>45212</c:v>
                </c:pt>
                <c:pt idx="6855">
                  <c:v>45212</c:v>
                </c:pt>
                <c:pt idx="6856">
                  <c:v>45212</c:v>
                </c:pt>
                <c:pt idx="6857">
                  <c:v>45212</c:v>
                </c:pt>
                <c:pt idx="6858">
                  <c:v>45212</c:v>
                </c:pt>
                <c:pt idx="6859">
                  <c:v>45212</c:v>
                </c:pt>
                <c:pt idx="6860">
                  <c:v>45212</c:v>
                </c:pt>
                <c:pt idx="6861">
                  <c:v>45212</c:v>
                </c:pt>
                <c:pt idx="6862">
                  <c:v>45213</c:v>
                </c:pt>
                <c:pt idx="6863">
                  <c:v>45213</c:v>
                </c:pt>
                <c:pt idx="6864">
                  <c:v>45213</c:v>
                </c:pt>
                <c:pt idx="6865">
                  <c:v>45213</c:v>
                </c:pt>
                <c:pt idx="6866">
                  <c:v>45213</c:v>
                </c:pt>
                <c:pt idx="6867">
                  <c:v>45213</c:v>
                </c:pt>
                <c:pt idx="6868">
                  <c:v>45213</c:v>
                </c:pt>
                <c:pt idx="6869">
                  <c:v>45213</c:v>
                </c:pt>
                <c:pt idx="6870">
                  <c:v>45213</c:v>
                </c:pt>
                <c:pt idx="6871">
                  <c:v>45213</c:v>
                </c:pt>
                <c:pt idx="6872">
                  <c:v>45213</c:v>
                </c:pt>
                <c:pt idx="6873">
                  <c:v>45213</c:v>
                </c:pt>
                <c:pt idx="6874">
                  <c:v>45213</c:v>
                </c:pt>
                <c:pt idx="6875">
                  <c:v>45213</c:v>
                </c:pt>
                <c:pt idx="6876">
                  <c:v>45213</c:v>
                </c:pt>
                <c:pt idx="6877">
                  <c:v>45213</c:v>
                </c:pt>
                <c:pt idx="6878">
                  <c:v>45213</c:v>
                </c:pt>
                <c:pt idx="6879">
                  <c:v>45213</c:v>
                </c:pt>
                <c:pt idx="6880">
                  <c:v>45213</c:v>
                </c:pt>
                <c:pt idx="6881">
                  <c:v>45213</c:v>
                </c:pt>
                <c:pt idx="6882">
                  <c:v>45213</c:v>
                </c:pt>
                <c:pt idx="6883">
                  <c:v>45213</c:v>
                </c:pt>
                <c:pt idx="6884">
                  <c:v>45213</c:v>
                </c:pt>
                <c:pt idx="6885">
                  <c:v>45213</c:v>
                </c:pt>
                <c:pt idx="6886">
                  <c:v>45214</c:v>
                </c:pt>
                <c:pt idx="6887">
                  <c:v>45214</c:v>
                </c:pt>
                <c:pt idx="6888">
                  <c:v>45214</c:v>
                </c:pt>
                <c:pt idx="6889">
                  <c:v>45214</c:v>
                </c:pt>
                <c:pt idx="6890">
                  <c:v>45214</c:v>
                </c:pt>
                <c:pt idx="6891">
                  <c:v>45214</c:v>
                </c:pt>
                <c:pt idx="6892">
                  <c:v>45214</c:v>
                </c:pt>
                <c:pt idx="6893">
                  <c:v>45214</c:v>
                </c:pt>
                <c:pt idx="6894">
                  <c:v>45214</c:v>
                </c:pt>
                <c:pt idx="6895">
                  <c:v>45214</c:v>
                </c:pt>
                <c:pt idx="6896">
                  <c:v>45214</c:v>
                </c:pt>
                <c:pt idx="6897">
                  <c:v>45214</c:v>
                </c:pt>
                <c:pt idx="6898">
                  <c:v>45214</c:v>
                </c:pt>
                <c:pt idx="6899">
                  <c:v>45214</c:v>
                </c:pt>
                <c:pt idx="6900">
                  <c:v>45214</c:v>
                </c:pt>
                <c:pt idx="6901">
                  <c:v>45214</c:v>
                </c:pt>
                <c:pt idx="6902">
                  <c:v>45214</c:v>
                </c:pt>
                <c:pt idx="6903">
                  <c:v>45214</c:v>
                </c:pt>
                <c:pt idx="6904">
                  <c:v>45214</c:v>
                </c:pt>
                <c:pt idx="6905">
                  <c:v>45214</c:v>
                </c:pt>
                <c:pt idx="6906">
                  <c:v>45214</c:v>
                </c:pt>
                <c:pt idx="6907">
                  <c:v>45214</c:v>
                </c:pt>
                <c:pt idx="6908">
                  <c:v>45214</c:v>
                </c:pt>
                <c:pt idx="6909">
                  <c:v>45214</c:v>
                </c:pt>
                <c:pt idx="6910">
                  <c:v>45215</c:v>
                </c:pt>
                <c:pt idx="6911">
                  <c:v>45215</c:v>
                </c:pt>
                <c:pt idx="6912">
                  <c:v>45215</c:v>
                </c:pt>
                <c:pt idx="6913">
                  <c:v>45215</c:v>
                </c:pt>
                <c:pt idx="6914">
                  <c:v>45215</c:v>
                </c:pt>
                <c:pt idx="6915">
                  <c:v>45215</c:v>
                </c:pt>
                <c:pt idx="6916">
                  <c:v>45215</c:v>
                </c:pt>
                <c:pt idx="6917">
                  <c:v>45215</c:v>
                </c:pt>
                <c:pt idx="6918">
                  <c:v>45215</c:v>
                </c:pt>
                <c:pt idx="6919">
                  <c:v>45215</c:v>
                </c:pt>
                <c:pt idx="6920">
                  <c:v>45215</c:v>
                </c:pt>
                <c:pt idx="6921">
                  <c:v>45215</c:v>
                </c:pt>
                <c:pt idx="6922">
                  <c:v>45215</c:v>
                </c:pt>
                <c:pt idx="6923">
                  <c:v>45215</c:v>
                </c:pt>
                <c:pt idx="6924">
                  <c:v>45215</c:v>
                </c:pt>
                <c:pt idx="6925">
                  <c:v>45215</c:v>
                </c:pt>
                <c:pt idx="6926">
                  <c:v>45215</c:v>
                </c:pt>
                <c:pt idx="6927">
                  <c:v>45215</c:v>
                </c:pt>
                <c:pt idx="6928">
                  <c:v>45215</c:v>
                </c:pt>
                <c:pt idx="6929">
                  <c:v>45215</c:v>
                </c:pt>
                <c:pt idx="6930">
                  <c:v>45215</c:v>
                </c:pt>
                <c:pt idx="6931">
                  <c:v>45215</c:v>
                </c:pt>
                <c:pt idx="6932">
                  <c:v>45215</c:v>
                </c:pt>
                <c:pt idx="6933">
                  <c:v>45215</c:v>
                </c:pt>
                <c:pt idx="6934">
                  <c:v>45216</c:v>
                </c:pt>
                <c:pt idx="6935">
                  <c:v>45216</c:v>
                </c:pt>
                <c:pt idx="6936">
                  <c:v>45216</c:v>
                </c:pt>
                <c:pt idx="6937">
                  <c:v>45216</c:v>
                </c:pt>
                <c:pt idx="6938">
                  <c:v>45216</c:v>
                </c:pt>
                <c:pt idx="6939">
                  <c:v>45216</c:v>
                </c:pt>
                <c:pt idx="6940">
                  <c:v>45216</c:v>
                </c:pt>
                <c:pt idx="6941">
                  <c:v>45216</c:v>
                </c:pt>
                <c:pt idx="6942">
                  <c:v>45216</c:v>
                </c:pt>
                <c:pt idx="6943">
                  <c:v>45216</c:v>
                </c:pt>
                <c:pt idx="6944">
                  <c:v>45216</c:v>
                </c:pt>
                <c:pt idx="6945">
                  <c:v>45216</c:v>
                </c:pt>
                <c:pt idx="6946">
                  <c:v>45216</c:v>
                </c:pt>
                <c:pt idx="6947">
                  <c:v>45216</c:v>
                </c:pt>
                <c:pt idx="6948">
                  <c:v>45216</c:v>
                </c:pt>
                <c:pt idx="6949">
                  <c:v>45216</c:v>
                </c:pt>
                <c:pt idx="6950">
                  <c:v>45216</c:v>
                </c:pt>
                <c:pt idx="6951">
                  <c:v>45216</c:v>
                </c:pt>
                <c:pt idx="6952">
                  <c:v>45216</c:v>
                </c:pt>
                <c:pt idx="6953">
                  <c:v>45216</c:v>
                </c:pt>
                <c:pt idx="6954">
                  <c:v>45216</c:v>
                </c:pt>
                <c:pt idx="6955">
                  <c:v>45216</c:v>
                </c:pt>
                <c:pt idx="6956">
                  <c:v>45216</c:v>
                </c:pt>
                <c:pt idx="6957">
                  <c:v>45216</c:v>
                </c:pt>
                <c:pt idx="6958">
                  <c:v>45217</c:v>
                </c:pt>
                <c:pt idx="6959">
                  <c:v>45217</c:v>
                </c:pt>
                <c:pt idx="6960">
                  <c:v>45217</c:v>
                </c:pt>
                <c:pt idx="6961">
                  <c:v>45217</c:v>
                </c:pt>
                <c:pt idx="6962">
                  <c:v>45217</c:v>
                </c:pt>
                <c:pt idx="6963">
                  <c:v>45217</c:v>
                </c:pt>
                <c:pt idx="6964">
                  <c:v>45217</c:v>
                </c:pt>
                <c:pt idx="6965">
                  <c:v>45217</c:v>
                </c:pt>
                <c:pt idx="6966">
                  <c:v>45217</c:v>
                </c:pt>
                <c:pt idx="6967">
                  <c:v>45217</c:v>
                </c:pt>
                <c:pt idx="6968">
                  <c:v>45217</c:v>
                </c:pt>
                <c:pt idx="6969">
                  <c:v>45217</c:v>
                </c:pt>
                <c:pt idx="6970">
                  <c:v>45217</c:v>
                </c:pt>
                <c:pt idx="6971">
                  <c:v>45217</c:v>
                </c:pt>
                <c:pt idx="6972">
                  <c:v>45217</c:v>
                </c:pt>
                <c:pt idx="6973">
                  <c:v>45217</c:v>
                </c:pt>
                <c:pt idx="6974">
                  <c:v>45217</c:v>
                </c:pt>
                <c:pt idx="6975">
                  <c:v>45217</c:v>
                </c:pt>
                <c:pt idx="6976">
                  <c:v>45217</c:v>
                </c:pt>
                <c:pt idx="6977">
                  <c:v>45217</c:v>
                </c:pt>
                <c:pt idx="6978">
                  <c:v>45217</c:v>
                </c:pt>
                <c:pt idx="6979">
                  <c:v>45217</c:v>
                </c:pt>
                <c:pt idx="6980">
                  <c:v>45217</c:v>
                </c:pt>
                <c:pt idx="6981">
                  <c:v>45217</c:v>
                </c:pt>
                <c:pt idx="6982">
                  <c:v>45218</c:v>
                </c:pt>
                <c:pt idx="6983">
                  <c:v>45218</c:v>
                </c:pt>
                <c:pt idx="6984">
                  <c:v>45218</c:v>
                </c:pt>
                <c:pt idx="6985">
                  <c:v>45218</c:v>
                </c:pt>
                <c:pt idx="6986">
                  <c:v>45218</c:v>
                </c:pt>
                <c:pt idx="6987">
                  <c:v>45218</c:v>
                </c:pt>
                <c:pt idx="6988">
                  <c:v>45218</c:v>
                </c:pt>
                <c:pt idx="6989">
                  <c:v>45218</c:v>
                </c:pt>
                <c:pt idx="6990">
                  <c:v>45218</c:v>
                </c:pt>
                <c:pt idx="6991">
                  <c:v>45218</c:v>
                </c:pt>
                <c:pt idx="6992">
                  <c:v>45218</c:v>
                </c:pt>
                <c:pt idx="6993">
                  <c:v>45218</c:v>
                </c:pt>
                <c:pt idx="6994">
                  <c:v>45218</c:v>
                </c:pt>
                <c:pt idx="6995">
                  <c:v>45218</c:v>
                </c:pt>
                <c:pt idx="6996">
                  <c:v>45218</c:v>
                </c:pt>
                <c:pt idx="6997">
                  <c:v>45218</c:v>
                </c:pt>
                <c:pt idx="6998">
                  <c:v>45218</c:v>
                </c:pt>
                <c:pt idx="6999">
                  <c:v>45218</c:v>
                </c:pt>
                <c:pt idx="7000">
                  <c:v>45218</c:v>
                </c:pt>
                <c:pt idx="7001">
                  <c:v>45218</c:v>
                </c:pt>
                <c:pt idx="7002">
                  <c:v>45218</c:v>
                </c:pt>
                <c:pt idx="7003">
                  <c:v>45218</c:v>
                </c:pt>
                <c:pt idx="7004">
                  <c:v>45218</c:v>
                </c:pt>
                <c:pt idx="7005">
                  <c:v>45218</c:v>
                </c:pt>
                <c:pt idx="7006">
                  <c:v>45219</c:v>
                </c:pt>
                <c:pt idx="7007">
                  <c:v>45219</c:v>
                </c:pt>
                <c:pt idx="7008">
                  <c:v>45219</c:v>
                </c:pt>
                <c:pt idx="7009">
                  <c:v>45219</c:v>
                </c:pt>
                <c:pt idx="7010">
                  <c:v>45219</c:v>
                </c:pt>
                <c:pt idx="7011">
                  <c:v>45219</c:v>
                </c:pt>
                <c:pt idx="7012">
                  <c:v>45219</c:v>
                </c:pt>
                <c:pt idx="7013">
                  <c:v>45219</c:v>
                </c:pt>
                <c:pt idx="7014">
                  <c:v>45219</c:v>
                </c:pt>
                <c:pt idx="7015">
                  <c:v>45219</c:v>
                </c:pt>
                <c:pt idx="7016">
                  <c:v>45219</c:v>
                </c:pt>
                <c:pt idx="7017">
                  <c:v>45219</c:v>
                </c:pt>
                <c:pt idx="7018">
                  <c:v>45219</c:v>
                </c:pt>
                <c:pt idx="7019">
                  <c:v>45219</c:v>
                </c:pt>
                <c:pt idx="7020">
                  <c:v>45219</c:v>
                </c:pt>
                <c:pt idx="7021">
                  <c:v>45219</c:v>
                </c:pt>
                <c:pt idx="7022">
                  <c:v>45219</c:v>
                </c:pt>
                <c:pt idx="7023">
                  <c:v>45219</c:v>
                </c:pt>
                <c:pt idx="7024">
                  <c:v>45219</c:v>
                </c:pt>
                <c:pt idx="7025">
                  <c:v>45219</c:v>
                </c:pt>
                <c:pt idx="7026">
                  <c:v>45219</c:v>
                </c:pt>
                <c:pt idx="7027">
                  <c:v>45219</c:v>
                </c:pt>
                <c:pt idx="7028">
                  <c:v>45219</c:v>
                </c:pt>
                <c:pt idx="7029">
                  <c:v>45219</c:v>
                </c:pt>
                <c:pt idx="7030">
                  <c:v>45220</c:v>
                </c:pt>
                <c:pt idx="7031">
                  <c:v>45220</c:v>
                </c:pt>
                <c:pt idx="7032">
                  <c:v>45220</c:v>
                </c:pt>
                <c:pt idx="7033">
                  <c:v>45220</c:v>
                </c:pt>
                <c:pt idx="7034">
                  <c:v>45220</c:v>
                </c:pt>
                <c:pt idx="7035">
                  <c:v>45220</c:v>
                </c:pt>
                <c:pt idx="7036">
                  <c:v>45220</c:v>
                </c:pt>
                <c:pt idx="7037">
                  <c:v>45220</c:v>
                </c:pt>
                <c:pt idx="7038">
                  <c:v>45220</c:v>
                </c:pt>
                <c:pt idx="7039">
                  <c:v>45220</c:v>
                </c:pt>
                <c:pt idx="7040">
                  <c:v>45220</c:v>
                </c:pt>
                <c:pt idx="7041">
                  <c:v>45220</c:v>
                </c:pt>
                <c:pt idx="7042">
                  <c:v>45220</c:v>
                </c:pt>
                <c:pt idx="7043">
                  <c:v>45220</c:v>
                </c:pt>
                <c:pt idx="7044">
                  <c:v>45220</c:v>
                </c:pt>
                <c:pt idx="7045">
                  <c:v>45220</c:v>
                </c:pt>
                <c:pt idx="7046">
                  <c:v>45220</c:v>
                </c:pt>
                <c:pt idx="7047">
                  <c:v>45220</c:v>
                </c:pt>
                <c:pt idx="7048">
                  <c:v>45220</c:v>
                </c:pt>
                <c:pt idx="7049">
                  <c:v>45220</c:v>
                </c:pt>
                <c:pt idx="7050">
                  <c:v>45220</c:v>
                </c:pt>
                <c:pt idx="7051">
                  <c:v>45220</c:v>
                </c:pt>
                <c:pt idx="7052">
                  <c:v>45220</c:v>
                </c:pt>
                <c:pt idx="7053">
                  <c:v>45220</c:v>
                </c:pt>
                <c:pt idx="7054">
                  <c:v>45221</c:v>
                </c:pt>
                <c:pt idx="7055">
                  <c:v>45221</c:v>
                </c:pt>
                <c:pt idx="7056">
                  <c:v>45221</c:v>
                </c:pt>
                <c:pt idx="7057">
                  <c:v>45221</c:v>
                </c:pt>
                <c:pt idx="7058">
                  <c:v>45221</c:v>
                </c:pt>
                <c:pt idx="7059">
                  <c:v>45221</c:v>
                </c:pt>
                <c:pt idx="7060">
                  <c:v>45221</c:v>
                </c:pt>
                <c:pt idx="7061">
                  <c:v>45221</c:v>
                </c:pt>
                <c:pt idx="7062">
                  <c:v>45221</c:v>
                </c:pt>
                <c:pt idx="7063">
                  <c:v>45221</c:v>
                </c:pt>
                <c:pt idx="7064">
                  <c:v>45221</c:v>
                </c:pt>
                <c:pt idx="7065">
                  <c:v>45221</c:v>
                </c:pt>
                <c:pt idx="7066">
                  <c:v>45221</c:v>
                </c:pt>
                <c:pt idx="7067">
                  <c:v>45221</c:v>
                </c:pt>
                <c:pt idx="7068">
                  <c:v>45221</c:v>
                </c:pt>
                <c:pt idx="7069">
                  <c:v>45221</c:v>
                </c:pt>
                <c:pt idx="7070">
                  <c:v>45221</c:v>
                </c:pt>
                <c:pt idx="7071">
                  <c:v>45221</c:v>
                </c:pt>
                <c:pt idx="7072">
                  <c:v>45221</c:v>
                </c:pt>
                <c:pt idx="7073">
                  <c:v>45221</c:v>
                </c:pt>
                <c:pt idx="7074">
                  <c:v>45221</c:v>
                </c:pt>
                <c:pt idx="7075">
                  <c:v>45221</c:v>
                </c:pt>
                <c:pt idx="7076">
                  <c:v>45221</c:v>
                </c:pt>
                <c:pt idx="7077">
                  <c:v>45221</c:v>
                </c:pt>
                <c:pt idx="7078">
                  <c:v>45222</c:v>
                </c:pt>
                <c:pt idx="7079">
                  <c:v>45222</c:v>
                </c:pt>
                <c:pt idx="7080">
                  <c:v>45222</c:v>
                </c:pt>
                <c:pt idx="7081">
                  <c:v>45222</c:v>
                </c:pt>
                <c:pt idx="7082">
                  <c:v>45222</c:v>
                </c:pt>
                <c:pt idx="7083">
                  <c:v>45222</c:v>
                </c:pt>
                <c:pt idx="7084">
                  <c:v>45222</c:v>
                </c:pt>
                <c:pt idx="7085">
                  <c:v>45222</c:v>
                </c:pt>
                <c:pt idx="7086">
                  <c:v>45222</c:v>
                </c:pt>
                <c:pt idx="7087">
                  <c:v>45222</c:v>
                </c:pt>
                <c:pt idx="7088">
                  <c:v>45222</c:v>
                </c:pt>
                <c:pt idx="7089">
                  <c:v>45222</c:v>
                </c:pt>
                <c:pt idx="7090">
                  <c:v>45222</c:v>
                </c:pt>
                <c:pt idx="7091">
                  <c:v>45222</c:v>
                </c:pt>
                <c:pt idx="7092">
                  <c:v>45222</c:v>
                </c:pt>
                <c:pt idx="7093">
                  <c:v>45222</c:v>
                </c:pt>
                <c:pt idx="7094">
                  <c:v>45222</c:v>
                </c:pt>
                <c:pt idx="7095">
                  <c:v>45222</c:v>
                </c:pt>
                <c:pt idx="7096">
                  <c:v>45222</c:v>
                </c:pt>
                <c:pt idx="7097">
                  <c:v>45222</c:v>
                </c:pt>
                <c:pt idx="7098">
                  <c:v>45222</c:v>
                </c:pt>
                <c:pt idx="7099">
                  <c:v>45222</c:v>
                </c:pt>
                <c:pt idx="7100">
                  <c:v>45222</c:v>
                </c:pt>
                <c:pt idx="7101">
                  <c:v>45222</c:v>
                </c:pt>
                <c:pt idx="7102">
                  <c:v>45223</c:v>
                </c:pt>
                <c:pt idx="7103">
                  <c:v>45223</c:v>
                </c:pt>
                <c:pt idx="7104">
                  <c:v>45223</c:v>
                </c:pt>
                <c:pt idx="7105">
                  <c:v>45223</c:v>
                </c:pt>
                <c:pt idx="7106">
                  <c:v>45223</c:v>
                </c:pt>
                <c:pt idx="7107">
                  <c:v>45223</c:v>
                </c:pt>
                <c:pt idx="7108">
                  <c:v>45223</c:v>
                </c:pt>
                <c:pt idx="7109">
                  <c:v>45223</c:v>
                </c:pt>
                <c:pt idx="7110">
                  <c:v>45223</c:v>
                </c:pt>
                <c:pt idx="7111">
                  <c:v>45223</c:v>
                </c:pt>
                <c:pt idx="7112">
                  <c:v>45223</c:v>
                </c:pt>
                <c:pt idx="7113">
                  <c:v>45223</c:v>
                </c:pt>
                <c:pt idx="7114">
                  <c:v>45223</c:v>
                </c:pt>
                <c:pt idx="7115">
                  <c:v>45223</c:v>
                </c:pt>
                <c:pt idx="7116">
                  <c:v>45223</c:v>
                </c:pt>
                <c:pt idx="7117">
                  <c:v>45223</c:v>
                </c:pt>
                <c:pt idx="7118">
                  <c:v>45223</c:v>
                </c:pt>
                <c:pt idx="7119">
                  <c:v>45223</c:v>
                </c:pt>
                <c:pt idx="7120">
                  <c:v>45223</c:v>
                </c:pt>
                <c:pt idx="7121">
                  <c:v>45223</c:v>
                </c:pt>
                <c:pt idx="7122">
                  <c:v>45223</c:v>
                </c:pt>
                <c:pt idx="7123">
                  <c:v>45223</c:v>
                </c:pt>
                <c:pt idx="7124">
                  <c:v>45223</c:v>
                </c:pt>
                <c:pt idx="7125">
                  <c:v>45223</c:v>
                </c:pt>
                <c:pt idx="7126">
                  <c:v>45224</c:v>
                </c:pt>
                <c:pt idx="7127">
                  <c:v>45224</c:v>
                </c:pt>
                <c:pt idx="7128">
                  <c:v>45224</c:v>
                </c:pt>
                <c:pt idx="7129">
                  <c:v>45224</c:v>
                </c:pt>
                <c:pt idx="7130">
                  <c:v>45224</c:v>
                </c:pt>
                <c:pt idx="7131">
                  <c:v>45224</c:v>
                </c:pt>
                <c:pt idx="7132">
                  <c:v>45224</c:v>
                </c:pt>
                <c:pt idx="7133">
                  <c:v>45224</c:v>
                </c:pt>
                <c:pt idx="7134">
                  <c:v>45224</c:v>
                </c:pt>
                <c:pt idx="7135">
                  <c:v>45224</c:v>
                </c:pt>
                <c:pt idx="7136">
                  <c:v>45224</c:v>
                </c:pt>
                <c:pt idx="7137">
                  <c:v>45224</c:v>
                </c:pt>
                <c:pt idx="7138">
                  <c:v>45224</c:v>
                </c:pt>
                <c:pt idx="7139">
                  <c:v>45224</c:v>
                </c:pt>
                <c:pt idx="7140">
                  <c:v>45224</c:v>
                </c:pt>
                <c:pt idx="7141">
                  <c:v>45224</c:v>
                </c:pt>
                <c:pt idx="7142">
                  <c:v>45224</c:v>
                </c:pt>
                <c:pt idx="7143">
                  <c:v>45224</c:v>
                </c:pt>
                <c:pt idx="7144">
                  <c:v>45224</c:v>
                </c:pt>
                <c:pt idx="7145">
                  <c:v>45224</c:v>
                </c:pt>
                <c:pt idx="7146">
                  <c:v>45224</c:v>
                </c:pt>
                <c:pt idx="7147">
                  <c:v>45224</c:v>
                </c:pt>
                <c:pt idx="7148">
                  <c:v>45224</c:v>
                </c:pt>
                <c:pt idx="7149">
                  <c:v>45224</c:v>
                </c:pt>
                <c:pt idx="7150">
                  <c:v>45225</c:v>
                </c:pt>
                <c:pt idx="7151">
                  <c:v>45225</c:v>
                </c:pt>
                <c:pt idx="7152">
                  <c:v>45225</c:v>
                </c:pt>
                <c:pt idx="7153">
                  <c:v>45225</c:v>
                </c:pt>
                <c:pt idx="7154">
                  <c:v>45225</c:v>
                </c:pt>
                <c:pt idx="7155">
                  <c:v>45225</c:v>
                </c:pt>
                <c:pt idx="7156">
                  <c:v>45225</c:v>
                </c:pt>
                <c:pt idx="7157">
                  <c:v>45225</c:v>
                </c:pt>
                <c:pt idx="7158">
                  <c:v>45225</c:v>
                </c:pt>
                <c:pt idx="7159">
                  <c:v>45225</c:v>
                </c:pt>
                <c:pt idx="7160">
                  <c:v>45225</c:v>
                </c:pt>
                <c:pt idx="7161">
                  <c:v>45225</c:v>
                </c:pt>
                <c:pt idx="7162">
                  <c:v>45225</c:v>
                </c:pt>
                <c:pt idx="7163">
                  <c:v>45225</c:v>
                </c:pt>
                <c:pt idx="7164">
                  <c:v>45225</c:v>
                </c:pt>
                <c:pt idx="7165">
                  <c:v>45225</c:v>
                </c:pt>
                <c:pt idx="7166">
                  <c:v>45225</c:v>
                </c:pt>
                <c:pt idx="7167">
                  <c:v>45225</c:v>
                </c:pt>
                <c:pt idx="7168">
                  <c:v>45225</c:v>
                </c:pt>
                <c:pt idx="7169">
                  <c:v>45225</c:v>
                </c:pt>
                <c:pt idx="7170">
                  <c:v>45225</c:v>
                </c:pt>
                <c:pt idx="7171">
                  <c:v>45225</c:v>
                </c:pt>
                <c:pt idx="7172">
                  <c:v>45225</c:v>
                </c:pt>
                <c:pt idx="7173">
                  <c:v>45225</c:v>
                </c:pt>
                <c:pt idx="7174">
                  <c:v>45226</c:v>
                </c:pt>
                <c:pt idx="7175">
                  <c:v>45226</c:v>
                </c:pt>
                <c:pt idx="7176">
                  <c:v>45226</c:v>
                </c:pt>
                <c:pt idx="7177">
                  <c:v>45226</c:v>
                </c:pt>
                <c:pt idx="7178">
                  <c:v>45226</c:v>
                </c:pt>
                <c:pt idx="7179">
                  <c:v>45226</c:v>
                </c:pt>
                <c:pt idx="7180">
                  <c:v>45226</c:v>
                </c:pt>
                <c:pt idx="7181">
                  <c:v>45226</c:v>
                </c:pt>
                <c:pt idx="7182">
                  <c:v>45226</c:v>
                </c:pt>
                <c:pt idx="7183">
                  <c:v>45226</c:v>
                </c:pt>
                <c:pt idx="7184">
                  <c:v>45226</c:v>
                </c:pt>
                <c:pt idx="7185">
                  <c:v>45226</c:v>
                </c:pt>
                <c:pt idx="7186">
                  <c:v>45226</c:v>
                </c:pt>
                <c:pt idx="7187">
                  <c:v>45226</c:v>
                </c:pt>
                <c:pt idx="7188">
                  <c:v>45226</c:v>
                </c:pt>
                <c:pt idx="7189">
                  <c:v>45226</c:v>
                </c:pt>
                <c:pt idx="7190">
                  <c:v>45226</c:v>
                </c:pt>
                <c:pt idx="7191">
                  <c:v>45226</c:v>
                </c:pt>
                <c:pt idx="7192">
                  <c:v>45226</c:v>
                </c:pt>
                <c:pt idx="7193">
                  <c:v>45226</c:v>
                </c:pt>
                <c:pt idx="7194">
                  <c:v>45226</c:v>
                </c:pt>
                <c:pt idx="7195">
                  <c:v>45226</c:v>
                </c:pt>
                <c:pt idx="7196">
                  <c:v>45226</c:v>
                </c:pt>
                <c:pt idx="7197">
                  <c:v>45226</c:v>
                </c:pt>
                <c:pt idx="7198">
                  <c:v>45227</c:v>
                </c:pt>
                <c:pt idx="7199">
                  <c:v>45227</c:v>
                </c:pt>
                <c:pt idx="7200">
                  <c:v>45227</c:v>
                </c:pt>
                <c:pt idx="7201">
                  <c:v>45227</c:v>
                </c:pt>
                <c:pt idx="7202">
                  <c:v>45227</c:v>
                </c:pt>
                <c:pt idx="7203">
                  <c:v>45227</c:v>
                </c:pt>
                <c:pt idx="7204">
                  <c:v>45227</c:v>
                </c:pt>
                <c:pt idx="7205">
                  <c:v>45227</c:v>
                </c:pt>
                <c:pt idx="7206">
                  <c:v>45227</c:v>
                </c:pt>
                <c:pt idx="7207">
                  <c:v>45227</c:v>
                </c:pt>
                <c:pt idx="7208">
                  <c:v>45227</c:v>
                </c:pt>
                <c:pt idx="7209">
                  <c:v>45227</c:v>
                </c:pt>
                <c:pt idx="7210">
                  <c:v>45227</c:v>
                </c:pt>
                <c:pt idx="7211">
                  <c:v>45227</c:v>
                </c:pt>
                <c:pt idx="7212">
                  <c:v>45227</c:v>
                </c:pt>
                <c:pt idx="7213">
                  <c:v>45227</c:v>
                </c:pt>
                <c:pt idx="7214">
                  <c:v>45227</c:v>
                </c:pt>
                <c:pt idx="7215">
                  <c:v>45227</c:v>
                </c:pt>
                <c:pt idx="7216">
                  <c:v>45227</c:v>
                </c:pt>
                <c:pt idx="7217">
                  <c:v>45227</c:v>
                </c:pt>
                <c:pt idx="7218">
                  <c:v>45227</c:v>
                </c:pt>
                <c:pt idx="7219">
                  <c:v>45227</c:v>
                </c:pt>
                <c:pt idx="7220">
                  <c:v>45227</c:v>
                </c:pt>
                <c:pt idx="7221">
                  <c:v>45227</c:v>
                </c:pt>
                <c:pt idx="7222">
                  <c:v>45228</c:v>
                </c:pt>
                <c:pt idx="7223">
                  <c:v>45228</c:v>
                </c:pt>
                <c:pt idx="7224">
                  <c:v>45228</c:v>
                </c:pt>
                <c:pt idx="7225">
                  <c:v>45228</c:v>
                </c:pt>
                <c:pt idx="7226">
                  <c:v>45228</c:v>
                </c:pt>
                <c:pt idx="7227">
                  <c:v>45228</c:v>
                </c:pt>
                <c:pt idx="7228">
                  <c:v>45228</c:v>
                </c:pt>
                <c:pt idx="7229">
                  <c:v>45228</c:v>
                </c:pt>
                <c:pt idx="7230">
                  <c:v>45228</c:v>
                </c:pt>
                <c:pt idx="7231">
                  <c:v>45228</c:v>
                </c:pt>
                <c:pt idx="7232">
                  <c:v>45228</c:v>
                </c:pt>
                <c:pt idx="7233">
                  <c:v>45228</c:v>
                </c:pt>
                <c:pt idx="7234">
                  <c:v>45228</c:v>
                </c:pt>
                <c:pt idx="7235">
                  <c:v>45228</c:v>
                </c:pt>
                <c:pt idx="7236">
                  <c:v>45228</c:v>
                </c:pt>
                <c:pt idx="7237">
                  <c:v>45228</c:v>
                </c:pt>
                <c:pt idx="7238">
                  <c:v>45228</c:v>
                </c:pt>
                <c:pt idx="7239">
                  <c:v>45228</c:v>
                </c:pt>
                <c:pt idx="7240">
                  <c:v>45228</c:v>
                </c:pt>
                <c:pt idx="7241">
                  <c:v>45228</c:v>
                </c:pt>
                <c:pt idx="7242">
                  <c:v>45228</c:v>
                </c:pt>
                <c:pt idx="7243">
                  <c:v>45228</c:v>
                </c:pt>
                <c:pt idx="7244">
                  <c:v>45228</c:v>
                </c:pt>
                <c:pt idx="7245">
                  <c:v>45228</c:v>
                </c:pt>
                <c:pt idx="7246">
                  <c:v>45229</c:v>
                </c:pt>
                <c:pt idx="7247">
                  <c:v>45229</c:v>
                </c:pt>
                <c:pt idx="7248">
                  <c:v>45229</c:v>
                </c:pt>
                <c:pt idx="7249">
                  <c:v>45229</c:v>
                </c:pt>
                <c:pt idx="7250">
                  <c:v>45229</c:v>
                </c:pt>
                <c:pt idx="7251">
                  <c:v>45229</c:v>
                </c:pt>
                <c:pt idx="7252">
                  <c:v>45229</c:v>
                </c:pt>
                <c:pt idx="7253">
                  <c:v>45229</c:v>
                </c:pt>
                <c:pt idx="7254">
                  <c:v>45229</c:v>
                </c:pt>
                <c:pt idx="7255">
                  <c:v>45229</c:v>
                </c:pt>
                <c:pt idx="7256">
                  <c:v>45229</c:v>
                </c:pt>
                <c:pt idx="7257">
                  <c:v>45229</c:v>
                </c:pt>
                <c:pt idx="7258">
                  <c:v>45229</c:v>
                </c:pt>
                <c:pt idx="7259">
                  <c:v>45229</c:v>
                </c:pt>
                <c:pt idx="7260">
                  <c:v>45229</c:v>
                </c:pt>
                <c:pt idx="7261">
                  <c:v>45229</c:v>
                </c:pt>
                <c:pt idx="7262">
                  <c:v>45229</c:v>
                </c:pt>
                <c:pt idx="7263">
                  <c:v>45229</c:v>
                </c:pt>
                <c:pt idx="7264">
                  <c:v>45229</c:v>
                </c:pt>
                <c:pt idx="7265">
                  <c:v>45229</c:v>
                </c:pt>
                <c:pt idx="7266">
                  <c:v>45229</c:v>
                </c:pt>
                <c:pt idx="7267">
                  <c:v>45229</c:v>
                </c:pt>
                <c:pt idx="7268">
                  <c:v>45229</c:v>
                </c:pt>
                <c:pt idx="7269">
                  <c:v>45229</c:v>
                </c:pt>
                <c:pt idx="7270">
                  <c:v>45230</c:v>
                </c:pt>
                <c:pt idx="7271">
                  <c:v>45230</c:v>
                </c:pt>
                <c:pt idx="7272">
                  <c:v>45230</c:v>
                </c:pt>
                <c:pt idx="7273">
                  <c:v>45230</c:v>
                </c:pt>
                <c:pt idx="7274">
                  <c:v>45230</c:v>
                </c:pt>
                <c:pt idx="7275">
                  <c:v>45230</c:v>
                </c:pt>
                <c:pt idx="7276">
                  <c:v>45230</c:v>
                </c:pt>
                <c:pt idx="7277">
                  <c:v>45230</c:v>
                </c:pt>
                <c:pt idx="7278">
                  <c:v>45230</c:v>
                </c:pt>
                <c:pt idx="7279">
                  <c:v>45230</c:v>
                </c:pt>
                <c:pt idx="7280">
                  <c:v>45230</c:v>
                </c:pt>
                <c:pt idx="7281">
                  <c:v>45230</c:v>
                </c:pt>
                <c:pt idx="7282">
                  <c:v>45230</c:v>
                </c:pt>
                <c:pt idx="7283">
                  <c:v>45230</c:v>
                </c:pt>
                <c:pt idx="7284">
                  <c:v>45230</c:v>
                </c:pt>
                <c:pt idx="7285">
                  <c:v>45230</c:v>
                </c:pt>
                <c:pt idx="7286">
                  <c:v>45230</c:v>
                </c:pt>
                <c:pt idx="7287">
                  <c:v>45230</c:v>
                </c:pt>
                <c:pt idx="7288">
                  <c:v>45230</c:v>
                </c:pt>
                <c:pt idx="7289">
                  <c:v>45230</c:v>
                </c:pt>
                <c:pt idx="7290">
                  <c:v>45230</c:v>
                </c:pt>
                <c:pt idx="7291">
                  <c:v>45230</c:v>
                </c:pt>
                <c:pt idx="7292">
                  <c:v>45230</c:v>
                </c:pt>
                <c:pt idx="7293">
                  <c:v>45230</c:v>
                </c:pt>
                <c:pt idx="7294">
                  <c:v>45231</c:v>
                </c:pt>
                <c:pt idx="7295">
                  <c:v>45231</c:v>
                </c:pt>
                <c:pt idx="7296">
                  <c:v>45231</c:v>
                </c:pt>
                <c:pt idx="7297">
                  <c:v>45231</c:v>
                </c:pt>
                <c:pt idx="7298">
                  <c:v>45231</c:v>
                </c:pt>
                <c:pt idx="7299">
                  <c:v>45231</c:v>
                </c:pt>
                <c:pt idx="7300">
                  <c:v>45231</c:v>
                </c:pt>
                <c:pt idx="7301">
                  <c:v>45231</c:v>
                </c:pt>
                <c:pt idx="7302">
                  <c:v>45231</c:v>
                </c:pt>
                <c:pt idx="7303">
                  <c:v>45231</c:v>
                </c:pt>
                <c:pt idx="7304">
                  <c:v>45231</c:v>
                </c:pt>
                <c:pt idx="7305">
                  <c:v>45231</c:v>
                </c:pt>
                <c:pt idx="7306">
                  <c:v>45231</c:v>
                </c:pt>
                <c:pt idx="7307">
                  <c:v>45231</c:v>
                </c:pt>
                <c:pt idx="7308">
                  <c:v>45231</c:v>
                </c:pt>
                <c:pt idx="7309">
                  <c:v>45231</c:v>
                </c:pt>
                <c:pt idx="7310">
                  <c:v>45231</c:v>
                </c:pt>
                <c:pt idx="7311">
                  <c:v>45231</c:v>
                </c:pt>
                <c:pt idx="7312">
                  <c:v>45231</c:v>
                </c:pt>
                <c:pt idx="7313">
                  <c:v>45231</c:v>
                </c:pt>
                <c:pt idx="7314">
                  <c:v>45231</c:v>
                </c:pt>
                <c:pt idx="7315">
                  <c:v>45231</c:v>
                </c:pt>
                <c:pt idx="7316">
                  <c:v>45231</c:v>
                </c:pt>
                <c:pt idx="7317">
                  <c:v>45231</c:v>
                </c:pt>
                <c:pt idx="7318">
                  <c:v>45232</c:v>
                </c:pt>
                <c:pt idx="7319">
                  <c:v>45232</c:v>
                </c:pt>
                <c:pt idx="7320">
                  <c:v>45232</c:v>
                </c:pt>
                <c:pt idx="7321">
                  <c:v>45232</c:v>
                </c:pt>
                <c:pt idx="7322">
                  <c:v>45232</c:v>
                </c:pt>
                <c:pt idx="7323">
                  <c:v>45232</c:v>
                </c:pt>
                <c:pt idx="7324">
                  <c:v>45232</c:v>
                </c:pt>
                <c:pt idx="7325">
                  <c:v>45232</c:v>
                </c:pt>
                <c:pt idx="7326">
                  <c:v>45232</c:v>
                </c:pt>
                <c:pt idx="7327">
                  <c:v>45232</c:v>
                </c:pt>
                <c:pt idx="7328">
                  <c:v>45232</c:v>
                </c:pt>
                <c:pt idx="7329">
                  <c:v>45232</c:v>
                </c:pt>
                <c:pt idx="7330">
                  <c:v>45232</c:v>
                </c:pt>
                <c:pt idx="7331">
                  <c:v>45232</c:v>
                </c:pt>
                <c:pt idx="7332">
                  <c:v>45232</c:v>
                </c:pt>
                <c:pt idx="7333">
                  <c:v>45232</c:v>
                </c:pt>
                <c:pt idx="7334">
                  <c:v>45232</c:v>
                </c:pt>
                <c:pt idx="7335">
                  <c:v>45232</c:v>
                </c:pt>
                <c:pt idx="7336">
                  <c:v>45232</c:v>
                </c:pt>
                <c:pt idx="7337">
                  <c:v>45232</c:v>
                </c:pt>
                <c:pt idx="7338">
                  <c:v>45232</c:v>
                </c:pt>
                <c:pt idx="7339">
                  <c:v>45232</c:v>
                </c:pt>
                <c:pt idx="7340">
                  <c:v>45232</c:v>
                </c:pt>
                <c:pt idx="7341">
                  <c:v>45232</c:v>
                </c:pt>
                <c:pt idx="7342">
                  <c:v>45233</c:v>
                </c:pt>
                <c:pt idx="7343">
                  <c:v>45233</c:v>
                </c:pt>
                <c:pt idx="7344">
                  <c:v>45233</c:v>
                </c:pt>
                <c:pt idx="7345">
                  <c:v>45233</c:v>
                </c:pt>
                <c:pt idx="7346">
                  <c:v>45233</c:v>
                </c:pt>
                <c:pt idx="7347">
                  <c:v>45233</c:v>
                </c:pt>
                <c:pt idx="7348">
                  <c:v>45233</c:v>
                </c:pt>
                <c:pt idx="7349">
                  <c:v>45233</c:v>
                </c:pt>
                <c:pt idx="7350">
                  <c:v>45233</c:v>
                </c:pt>
                <c:pt idx="7351">
                  <c:v>45233</c:v>
                </c:pt>
                <c:pt idx="7352">
                  <c:v>45233</c:v>
                </c:pt>
                <c:pt idx="7353">
                  <c:v>45233</c:v>
                </c:pt>
                <c:pt idx="7354">
                  <c:v>45233</c:v>
                </c:pt>
                <c:pt idx="7355">
                  <c:v>45233</c:v>
                </c:pt>
                <c:pt idx="7356">
                  <c:v>45233</c:v>
                </c:pt>
                <c:pt idx="7357">
                  <c:v>45233</c:v>
                </c:pt>
                <c:pt idx="7358">
                  <c:v>45233</c:v>
                </c:pt>
                <c:pt idx="7359">
                  <c:v>45233</c:v>
                </c:pt>
                <c:pt idx="7360">
                  <c:v>45233</c:v>
                </c:pt>
                <c:pt idx="7361">
                  <c:v>45233</c:v>
                </c:pt>
                <c:pt idx="7362">
                  <c:v>45233</c:v>
                </c:pt>
                <c:pt idx="7363">
                  <c:v>45233</c:v>
                </c:pt>
                <c:pt idx="7364">
                  <c:v>45233</c:v>
                </c:pt>
                <c:pt idx="7365">
                  <c:v>45233</c:v>
                </c:pt>
                <c:pt idx="7366">
                  <c:v>45234</c:v>
                </c:pt>
                <c:pt idx="7367">
                  <c:v>45234</c:v>
                </c:pt>
                <c:pt idx="7368">
                  <c:v>45234</c:v>
                </c:pt>
                <c:pt idx="7369">
                  <c:v>45234</c:v>
                </c:pt>
                <c:pt idx="7370">
                  <c:v>45234</c:v>
                </c:pt>
                <c:pt idx="7371">
                  <c:v>45234</c:v>
                </c:pt>
                <c:pt idx="7372">
                  <c:v>45234</c:v>
                </c:pt>
                <c:pt idx="7373">
                  <c:v>45234</c:v>
                </c:pt>
                <c:pt idx="7374">
                  <c:v>45234</c:v>
                </c:pt>
                <c:pt idx="7375">
                  <c:v>45234</c:v>
                </c:pt>
                <c:pt idx="7376">
                  <c:v>45234</c:v>
                </c:pt>
                <c:pt idx="7377">
                  <c:v>45234</c:v>
                </c:pt>
                <c:pt idx="7378">
                  <c:v>45234</c:v>
                </c:pt>
                <c:pt idx="7379">
                  <c:v>45234</c:v>
                </c:pt>
                <c:pt idx="7380">
                  <c:v>45234</c:v>
                </c:pt>
                <c:pt idx="7381">
                  <c:v>45234</c:v>
                </c:pt>
                <c:pt idx="7382">
                  <c:v>45234</c:v>
                </c:pt>
                <c:pt idx="7383">
                  <c:v>45234</c:v>
                </c:pt>
                <c:pt idx="7384">
                  <c:v>45234</c:v>
                </c:pt>
                <c:pt idx="7385">
                  <c:v>45234</c:v>
                </c:pt>
                <c:pt idx="7386">
                  <c:v>45234</c:v>
                </c:pt>
                <c:pt idx="7387">
                  <c:v>45234</c:v>
                </c:pt>
                <c:pt idx="7388">
                  <c:v>45234</c:v>
                </c:pt>
                <c:pt idx="7389">
                  <c:v>45234</c:v>
                </c:pt>
                <c:pt idx="7390">
                  <c:v>45235</c:v>
                </c:pt>
                <c:pt idx="7391">
                  <c:v>45235</c:v>
                </c:pt>
                <c:pt idx="7392">
                  <c:v>45235</c:v>
                </c:pt>
                <c:pt idx="7393">
                  <c:v>45235</c:v>
                </c:pt>
                <c:pt idx="7394">
                  <c:v>45235</c:v>
                </c:pt>
                <c:pt idx="7395">
                  <c:v>45235</c:v>
                </c:pt>
                <c:pt idx="7396">
                  <c:v>45235</c:v>
                </c:pt>
                <c:pt idx="7397">
                  <c:v>45235</c:v>
                </c:pt>
                <c:pt idx="7398">
                  <c:v>45235</c:v>
                </c:pt>
                <c:pt idx="7399">
                  <c:v>45235</c:v>
                </c:pt>
                <c:pt idx="7400">
                  <c:v>45235</c:v>
                </c:pt>
                <c:pt idx="7401">
                  <c:v>45235</c:v>
                </c:pt>
                <c:pt idx="7402">
                  <c:v>45235</c:v>
                </c:pt>
                <c:pt idx="7403">
                  <c:v>45235</c:v>
                </c:pt>
                <c:pt idx="7404">
                  <c:v>45235</c:v>
                </c:pt>
                <c:pt idx="7405">
                  <c:v>45235</c:v>
                </c:pt>
                <c:pt idx="7406">
                  <c:v>45235</c:v>
                </c:pt>
                <c:pt idx="7407">
                  <c:v>45235</c:v>
                </c:pt>
                <c:pt idx="7408">
                  <c:v>45235</c:v>
                </c:pt>
                <c:pt idx="7409">
                  <c:v>45235</c:v>
                </c:pt>
                <c:pt idx="7410">
                  <c:v>45235</c:v>
                </c:pt>
                <c:pt idx="7411">
                  <c:v>45235</c:v>
                </c:pt>
                <c:pt idx="7412">
                  <c:v>45235</c:v>
                </c:pt>
                <c:pt idx="7413">
                  <c:v>45235</c:v>
                </c:pt>
                <c:pt idx="7414">
                  <c:v>45235</c:v>
                </c:pt>
                <c:pt idx="7415">
                  <c:v>45236</c:v>
                </c:pt>
                <c:pt idx="7416">
                  <c:v>45236</c:v>
                </c:pt>
                <c:pt idx="7417">
                  <c:v>45236</c:v>
                </c:pt>
                <c:pt idx="7418">
                  <c:v>45236</c:v>
                </c:pt>
                <c:pt idx="7419">
                  <c:v>45236</c:v>
                </c:pt>
                <c:pt idx="7420">
                  <c:v>45236</c:v>
                </c:pt>
                <c:pt idx="7421">
                  <c:v>45236</c:v>
                </c:pt>
                <c:pt idx="7422">
                  <c:v>45236</c:v>
                </c:pt>
                <c:pt idx="7423">
                  <c:v>45236</c:v>
                </c:pt>
                <c:pt idx="7424">
                  <c:v>45236</c:v>
                </c:pt>
                <c:pt idx="7425">
                  <c:v>45236</c:v>
                </c:pt>
                <c:pt idx="7426">
                  <c:v>45236</c:v>
                </c:pt>
                <c:pt idx="7427">
                  <c:v>45236</c:v>
                </c:pt>
                <c:pt idx="7428">
                  <c:v>45236</c:v>
                </c:pt>
                <c:pt idx="7429">
                  <c:v>45236</c:v>
                </c:pt>
                <c:pt idx="7430">
                  <c:v>45236</c:v>
                </c:pt>
                <c:pt idx="7431">
                  <c:v>45236</c:v>
                </c:pt>
                <c:pt idx="7432">
                  <c:v>45236</c:v>
                </c:pt>
                <c:pt idx="7433">
                  <c:v>45236</c:v>
                </c:pt>
                <c:pt idx="7434">
                  <c:v>45236</c:v>
                </c:pt>
                <c:pt idx="7435">
                  <c:v>45236</c:v>
                </c:pt>
                <c:pt idx="7436">
                  <c:v>45236</c:v>
                </c:pt>
                <c:pt idx="7437">
                  <c:v>45236</c:v>
                </c:pt>
                <c:pt idx="7438">
                  <c:v>45236</c:v>
                </c:pt>
                <c:pt idx="7439">
                  <c:v>45237</c:v>
                </c:pt>
                <c:pt idx="7440">
                  <c:v>45237</c:v>
                </c:pt>
                <c:pt idx="7441">
                  <c:v>45237</c:v>
                </c:pt>
                <c:pt idx="7442">
                  <c:v>45237</c:v>
                </c:pt>
                <c:pt idx="7443">
                  <c:v>45237</c:v>
                </c:pt>
                <c:pt idx="7444">
                  <c:v>45237</c:v>
                </c:pt>
                <c:pt idx="7445">
                  <c:v>45237</c:v>
                </c:pt>
                <c:pt idx="7446">
                  <c:v>45237</c:v>
                </c:pt>
                <c:pt idx="7447">
                  <c:v>45237</c:v>
                </c:pt>
                <c:pt idx="7448">
                  <c:v>45237</c:v>
                </c:pt>
                <c:pt idx="7449">
                  <c:v>45237</c:v>
                </c:pt>
                <c:pt idx="7450">
                  <c:v>45237</c:v>
                </c:pt>
                <c:pt idx="7451">
                  <c:v>45237</c:v>
                </c:pt>
                <c:pt idx="7452">
                  <c:v>45237</c:v>
                </c:pt>
                <c:pt idx="7453">
                  <c:v>45237</c:v>
                </c:pt>
                <c:pt idx="7454">
                  <c:v>45237</c:v>
                </c:pt>
                <c:pt idx="7455">
                  <c:v>45237</c:v>
                </c:pt>
                <c:pt idx="7456">
                  <c:v>45237</c:v>
                </c:pt>
                <c:pt idx="7457">
                  <c:v>45237</c:v>
                </c:pt>
                <c:pt idx="7458">
                  <c:v>45237</c:v>
                </c:pt>
                <c:pt idx="7459">
                  <c:v>45237</c:v>
                </c:pt>
                <c:pt idx="7460">
                  <c:v>45237</c:v>
                </c:pt>
                <c:pt idx="7461">
                  <c:v>45237</c:v>
                </c:pt>
                <c:pt idx="7462">
                  <c:v>45237</c:v>
                </c:pt>
                <c:pt idx="7463">
                  <c:v>45238</c:v>
                </c:pt>
                <c:pt idx="7464">
                  <c:v>45238</c:v>
                </c:pt>
                <c:pt idx="7465">
                  <c:v>45238</c:v>
                </c:pt>
                <c:pt idx="7466">
                  <c:v>45238</c:v>
                </c:pt>
                <c:pt idx="7467">
                  <c:v>45238</c:v>
                </c:pt>
                <c:pt idx="7468">
                  <c:v>45238</c:v>
                </c:pt>
                <c:pt idx="7469">
                  <c:v>45238</c:v>
                </c:pt>
                <c:pt idx="7470">
                  <c:v>45238</c:v>
                </c:pt>
                <c:pt idx="7471">
                  <c:v>45238</c:v>
                </c:pt>
                <c:pt idx="7472">
                  <c:v>45238</c:v>
                </c:pt>
                <c:pt idx="7473">
                  <c:v>45238</c:v>
                </c:pt>
                <c:pt idx="7474">
                  <c:v>45238</c:v>
                </c:pt>
                <c:pt idx="7475">
                  <c:v>45238</c:v>
                </c:pt>
                <c:pt idx="7476">
                  <c:v>45238</c:v>
                </c:pt>
                <c:pt idx="7477">
                  <c:v>45238</c:v>
                </c:pt>
                <c:pt idx="7478">
                  <c:v>45238</c:v>
                </c:pt>
                <c:pt idx="7479">
                  <c:v>45238</c:v>
                </c:pt>
                <c:pt idx="7480">
                  <c:v>45238</c:v>
                </c:pt>
                <c:pt idx="7481">
                  <c:v>45238</c:v>
                </c:pt>
                <c:pt idx="7482">
                  <c:v>45238</c:v>
                </c:pt>
                <c:pt idx="7483">
                  <c:v>45238</c:v>
                </c:pt>
                <c:pt idx="7484">
                  <c:v>45238</c:v>
                </c:pt>
                <c:pt idx="7485">
                  <c:v>45238</c:v>
                </c:pt>
                <c:pt idx="7486">
                  <c:v>45238</c:v>
                </c:pt>
                <c:pt idx="7487">
                  <c:v>45239</c:v>
                </c:pt>
                <c:pt idx="7488">
                  <c:v>45239</c:v>
                </c:pt>
                <c:pt idx="7489">
                  <c:v>45239</c:v>
                </c:pt>
                <c:pt idx="7490">
                  <c:v>45239</c:v>
                </c:pt>
                <c:pt idx="7491">
                  <c:v>45239</c:v>
                </c:pt>
                <c:pt idx="7492">
                  <c:v>45239</c:v>
                </c:pt>
                <c:pt idx="7493">
                  <c:v>45239</c:v>
                </c:pt>
                <c:pt idx="7494">
                  <c:v>45239</c:v>
                </c:pt>
                <c:pt idx="7495">
                  <c:v>45239</c:v>
                </c:pt>
                <c:pt idx="7496">
                  <c:v>45239</c:v>
                </c:pt>
                <c:pt idx="7497">
                  <c:v>45239</c:v>
                </c:pt>
                <c:pt idx="7498">
                  <c:v>45239</c:v>
                </c:pt>
                <c:pt idx="7499">
                  <c:v>45239</c:v>
                </c:pt>
                <c:pt idx="7500">
                  <c:v>45239</c:v>
                </c:pt>
                <c:pt idx="7501">
                  <c:v>45239</c:v>
                </c:pt>
                <c:pt idx="7502">
                  <c:v>45239</c:v>
                </c:pt>
                <c:pt idx="7503">
                  <c:v>45239</c:v>
                </c:pt>
                <c:pt idx="7504">
                  <c:v>45239</c:v>
                </c:pt>
                <c:pt idx="7505">
                  <c:v>45239</c:v>
                </c:pt>
                <c:pt idx="7506">
                  <c:v>45239</c:v>
                </c:pt>
                <c:pt idx="7507">
                  <c:v>45239</c:v>
                </c:pt>
                <c:pt idx="7508">
                  <c:v>45239</c:v>
                </c:pt>
                <c:pt idx="7509">
                  <c:v>45239</c:v>
                </c:pt>
                <c:pt idx="7510">
                  <c:v>45239</c:v>
                </c:pt>
                <c:pt idx="7511">
                  <c:v>45240</c:v>
                </c:pt>
                <c:pt idx="7512">
                  <c:v>45240</c:v>
                </c:pt>
                <c:pt idx="7513">
                  <c:v>45240</c:v>
                </c:pt>
                <c:pt idx="7514">
                  <c:v>45240</c:v>
                </c:pt>
                <c:pt idx="7515">
                  <c:v>45240</c:v>
                </c:pt>
                <c:pt idx="7516">
                  <c:v>45240</c:v>
                </c:pt>
                <c:pt idx="7517">
                  <c:v>45240</c:v>
                </c:pt>
                <c:pt idx="7518">
                  <c:v>45240</c:v>
                </c:pt>
                <c:pt idx="7519">
                  <c:v>45240</c:v>
                </c:pt>
                <c:pt idx="7520">
                  <c:v>45240</c:v>
                </c:pt>
                <c:pt idx="7521">
                  <c:v>45240</c:v>
                </c:pt>
                <c:pt idx="7522">
                  <c:v>45240</c:v>
                </c:pt>
                <c:pt idx="7523">
                  <c:v>45240</c:v>
                </c:pt>
                <c:pt idx="7524">
                  <c:v>45240</c:v>
                </c:pt>
                <c:pt idx="7525">
                  <c:v>45240</c:v>
                </c:pt>
                <c:pt idx="7526">
                  <c:v>45240</c:v>
                </c:pt>
                <c:pt idx="7527">
                  <c:v>45240</c:v>
                </c:pt>
                <c:pt idx="7528">
                  <c:v>45240</c:v>
                </c:pt>
                <c:pt idx="7529">
                  <c:v>45240</c:v>
                </c:pt>
                <c:pt idx="7530">
                  <c:v>45240</c:v>
                </c:pt>
                <c:pt idx="7531">
                  <c:v>45240</c:v>
                </c:pt>
                <c:pt idx="7532">
                  <c:v>45240</c:v>
                </c:pt>
                <c:pt idx="7533">
                  <c:v>45240</c:v>
                </c:pt>
                <c:pt idx="7534">
                  <c:v>45240</c:v>
                </c:pt>
                <c:pt idx="7535">
                  <c:v>45241</c:v>
                </c:pt>
                <c:pt idx="7536">
                  <c:v>45241</c:v>
                </c:pt>
                <c:pt idx="7537">
                  <c:v>45241</c:v>
                </c:pt>
                <c:pt idx="7538">
                  <c:v>45241</c:v>
                </c:pt>
                <c:pt idx="7539">
                  <c:v>45241</c:v>
                </c:pt>
                <c:pt idx="7540">
                  <c:v>45241</c:v>
                </c:pt>
                <c:pt idx="7541">
                  <c:v>45241</c:v>
                </c:pt>
                <c:pt idx="7542">
                  <c:v>45241</c:v>
                </c:pt>
                <c:pt idx="7543">
                  <c:v>45241</c:v>
                </c:pt>
                <c:pt idx="7544">
                  <c:v>45241</c:v>
                </c:pt>
                <c:pt idx="7545">
                  <c:v>45241</c:v>
                </c:pt>
                <c:pt idx="7546">
                  <c:v>45241</c:v>
                </c:pt>
                <c:pt idx="7547">
                  <c:v>45241</c:v>
                </c:pt>
                <c:pt idx="7548">
                  <c:v>45241</c:v>
                </c:pt>
                <c:pt idx="7549">
                  <c:v>45241</c:v>
                </c:pt>
                <c:pt idx="7550">
                  <c:v>45241</c:v>
                </c:pt>
                <c:pt idx="7551">
                  <c:v>45241</c:v>
                </c:pt>
                <c:pt idx="7552">
                  <c:v>45241</c:v>
                </c:pt>
                <c:pt idx="7553">
                  <c:v>45241</c:v>
                </c:pt>
                <c:pt idx="7554">
                  <c:v>45241</c:v>
                </c:pt>
                <c:pt idx="7555">
                  <c:v>45241</c:v>
                </c:pt>
                <c:pt idx="7556">
                  <c:v>45241</c:v>
                </c:pt>
                <c:pt idx="7557">
                  <c:v>45241</c:v>
                </c:pt>
                <c:pt idx="7558">
                  <c:v>45241</c:v>
                </c:pt>
                <c:pt idx="7559">
                  <c:v>45242</c:v>
                </c:pt>
                <c:pt idx="7560">
                  <c:v>45242</c:v>
                </c:pt>
                <c:pt idx="7561">
                  <c:v>45242</c:v>
                </c:pt>
                <c:pt idx="7562">
                  <c:v>45242</c:v>
                </c:pt>
                <c:pt idx="7563">
                  <c:v>45242</c:v>
                </c:pt>
                <c:pt idx="7564">
                  <c:v>45242</c:v>
                </c:pt>
                <c:pt idx="7565">
                  <c:v>45242</c:v>
                </c:pt>
                <c:pt idx="7566">
                  <c:v>45242</c:v>
                </c:pt>
                <c:pt idx="7567">
                  <c:v>45242</c:v>
                </c:pt>
                <c:pt idx="7568">
                  <c:v>45242</c:v>
                </c:pt>
                <c:pt idx="7569">
                  <c:v>45242</c:v>
                </c:pt>
                <c:pt idx="7570">
                  <c:v>45242</c:v>
                </c:pt>
                <c:pt idx="7571">
                  <c:v>45242</c:v>
                </c:pt>
                <c:pt idx="7572">
                  <c:v>45242</c:v>
                </c:pt>
                <c:pt idx="7573">
                  <c:v>45242</c:v>
                </c:pt>
                <c:pt idx="7574">
                  <c:v>45242</c:v>
                </c:pt>
                <c:pt idx="7575">
                  <c:v>45242</c:v>
                </c:pt>
                <c:pt idx="7576">
                  <c:v>45242</c:v>
                </c:pt>
                <c:pt idx="7577">
                  <c:v>45242</c:v>
                </c:pt>
                <c:pt idx="7578">
                  <c:v>45242</c:v>
                </c:pt>
                <c:pt idx="7579">
                  <c:v>45242</c:v>
                </c:pt>
                <c:pt idx="7580">
                  <c:v>45242</c:v>
                </c:pt>
                <c:pt idx="7581">
                  <c:v>45242</c:v>
                </c:pt>
                <c:pt idx="7582">
                  <c:v>45242</c:v>
                </c:pt>
                <c:pt idx="7583">
                  <c:v>45243</c:v>
                </c:pt>
                <c:pt idx="7584">
                  <c:v>45243</c:v>
                </c:pt>
                <c:pt idx="7585">
                  <c:v>45243</c:v>
                </c:pt>
                <c:pt idx="7586">
                  <c:v>45243</c:v>
                </c:pt>
                <c:pt idx="7587">
                  <c:v>45243</c:v>
                </c:pt>
                <c:pt idx="7588">
                  <c:v>45243</c:v>
                </c:pt>
                <c:pt idx="7589">
                  <c:v>45243</c:v>
                </c:pt>
                <c:pt idx="7590">
                  <c:v>45243</c:v>
                </c:pt>
                <c:pt idx="7591">
                  <c:v>45243</c:v>
                </c:pt>
                <c:pt idx="7592">
                  <c:v>45243</c:v>
                </c:pt>
                <c:pt idx="7593">
                  <c:v>45243</c:v>
                </c:pt>
                <c:pt idx="7594">
                  <c:v>45243</c:v>
                </c:pt>
                <c:pt idx="7595">
                  <c:v>45243</c:v>
                </c:pt>
                <c:pt idx="7596">
                  <c:v>45243</c:v>
                </c:pt>
                <c:pt idx="7597">
                  <c:v>45243</c:v>
                </c:pt>
                <c:pt idx="7598">
                  <c:v>45243</c:v>
                </c:pt>
                <c:pt idx="7599">
                  <c:v>45243</c:v>
                </c:pt>
                <c:pt idx="7600">
                  <c:v>45243</c:v>
                </c:pt>
                <c:pt idx="7601">
                  <c:v>45243</c:v>
                </c:pt>
                <c:pt idx="7602">
                  <c:v>45243</c:v>
                </c:pt>
                <c:pt idx="7603">
                  <c:v>45243</c:v>
                </c:pt>
                <c:pt idx="7604">
                  <c:v>45243</c:v>
                </c:pt>
                <c:pt idx="7605">
                  <c:v>45243</c:v>
                </c:pt>
                <c:pt idx="7606">
                  <c:v>45243</c:v>
                </c:pt>
                <c:pt idx="7607">
                  <c:v>45244</c:v>
                </c:pt>
                <c:pt idx="7608">
                  <c:v>45244</c:v>
                </c:pt>
                <c:pt idx="7609">
                  <c:v>45244</c:v>
                </c:pt>
                <c:pt idx="7610">
                  <c:v>45244</c:v>
                </c:pt>
                <c:pt idx="7611">
                  <c:v>45244</c:v>
                </c:pt>
                <c:pt idx="7612">
                  <c:v>45244</c:v>
                </c:pt>
                <c:pt idx="7613">
                  <c:v>45244</c:v>
                </c:pt>
                <c:pt idx="7614">
                  <c:v>45244</c:v>
                </c:pt>
                <c:pt idx="7615">
                  <c:v>45244</c:v>
                </c:pt>
                <c:pt idx="7616">
                  <c:v>45244</c:v>
                </c:pt>
                <c:pt idx="7617">
                  <c:v>45244</c:v>
                </c:pt>
                <c:pt idx="7618">
                  <c:v>45244</c:v>
                </c:pt>
                <c:pt idx="7619">
                  <c:v>45244</c:v>
                </c:pt>
                <c:pt idx="7620">
                  <c:v>45244</c:v>
                </c:pt>
                <c:pt idx="7621">
                  <c:v>45244</c:v>
                </c:pt>
                <c:pt idx="7622">
                  <c:v>45244</c:v>
                </c:pt>
                <c:pt idx="7623">
                  <c:v>45244</c:v>
                </c:pt>
                <c:pt idx="7624">
                  <c:v>45244</c:v>
                </c:pt>
                <c:pt idx="7625">
                  <c:v>45244</c:v>
                </c:pt>
                <c:pt idx="7626">
                  <c:v>45244</c:v>
                </c:pt>
                <c:pt idx="7627">
                  <c:v>45244</c:v>
                </c:pt>
                <c:pt idx="7628">
                  <c:v>45244</c:v>
                </c:pt>
                <c:pt idx="7629">
                  <c:v>45244</c:v>
                </c:pt>
                <c:pt idx="7630">
                  <c:v>45244</c:v>
                </c:pt>
                <c:pt idx="7631">
                  <c:v>45245</c:v>
                </c:pt>
                <c:pt idx="7632">
                  <c:v>45245</c:v>
                </c:pt>
                <c:pt idx="7633">
                  <c:v>45245</c:v>
                </c:pt>
                <c:pt idx="7634">
                  <c:v>45245</c:v>
                </c:pt>
                <c:pt idx="7635">
                  <c:v>45245</c:v>
                </c:pt>
                <c:pt idx="7636">
                  <c:v>45245</c:v>
                </c:pt>
                <c:pt idx="7637">
                  <c:v>45245</c:v>
                </c:pt>
                <c:pt idx="7638">
                  <c:v>45245</c:v>
                </c:pt>
                <c:pt idx="7639">
                  <c:v>45245</c:v>
                </c:pt>
                <c:pt idx="7640">
                  <c:v>45245</c:v>
                </c:pt>
                <c:pt idx="7641">
                  <c:v>45245</c:v>
                </c:pt>
                <c:pt idx="7642">
                  <c:v>45245</c:v>
                </c:pt>
                <c:pt idx="7643">
                  <c:v>45245</c:v>
                </c:pt>
                <c:pt idx="7644">
                  <c:v>45245</c:v>
                </c:pt>
                <c:pt idx="7645">
                  <c:v>45245</c:v>
                </c:pt>
                <c:pt idx="7646">
                  <c:v>45245</c:v>
                </c:pt>
                <c:pt idx="7647">
                  <c:v>45245</c:v>
                </c:pt>
                <c:pt idx="7648">
                  <c:v>45245</c:v>
                </c:pt>
                <c:pt idx="7649">
                  <c:v>45245</c:v>
                </c:pt>
                <c:pt idx="7650">
                  <c:v>45245</c:v>
                </c:pt>
                <c:pt idx="7651">
                  <c:v>45245</c:v>
                </c:pt>
                <c:pt idx="7652">
                  <c:v>45245</c:v>
                </c:pt>
                <c:pt idx="7653">
                  <c:v>45245</c:v>
                </c:pt>
                <c:pt idx="7654">
                  <c:v>45245</c:v>
                </c:pt>
                <c:pt idx="7655">
                  <c:v>45246</c:v>
                </c:pt>
                <c:pt idx="7656">
                  <c:v>45246</c:v>
                </c:pt>
                <c:pt idx="7657">
                  <c:v>45246</c:v>
                </c:pt>
                <c:pt idx="7658">
                  <c:v>45246</c:v>
                </c:pt>
                <c:pt idx="7659">
                  <c:v>45246</c:v>
                </c:pt>
                <c:pt idx="7660">
                  <c:v>45246</c:v>
                </c:pt>
                <c:pt idx="7661">
                  <c:v>45246</c:v>
                </c:pt>
                <c:pt idx="7662">
                  <c:v>45246</c:v>
                </c:pt>
                <c:pt idx="7663">
                  <c:v>45246</c:v>
                </c:pt>
                <c:pt idx="7664">
                  <c:v>45246</c:v>
                </c:pt>
                <c:pt idx="7665">
                  <c:v>45246</c:v>
                </c:pt>
                <c:pt idx="7666">
                  <c:v>45246</c:v>
                </c:pt>
                <c:pt idx="7667">
                  <c:v>45246</c:v>
                </c:pt>
                <c:pt idx="7668">
                  <c:v>45246</c:v>
                </c:pt>
                <c:pt idx="7669">
                  <c:v>45246</c:v>
                </c:pt>
                <c:pt idx="7670">
                  <c:v>45246</c:v>
                </c:pt>
                <c:pt idx="7671">
                  <c:v>45246</c:v>
                </c:pt>
                <c:pt idx="7672">
                  <c:v>45246</c:v>
                </c:pt>
                <c:pt idx="7673">
                  <c:v>45246</c:v>
                </c:pt>
                <c:pt idx="7674">
                  <c:v>45246</c:v>
                </c:pt>
                <c:pt idx="7675">
                  <c:v>45246</c:v>
                </c:pt>
                <c:pt idx="7676">
                  <c:v>45246</c:v>
                </c:pt>
                <c:pt idx="7677">
                  <c:v>45246</c:v>
                </c:pt>
                <c:pt idx="7678">
                  <c:v>45246</c:v>
                </c:pt>
                <c:pt idx="7679">
                  <c:v>45247</c:v>
                </c:pt>
                <c:pt idx="7680">
                  <c:v>45247</c:v>
                </c:pt>
                <c:pt idx="7681">
                  <c:v>45247</c:v>
                </c:pt>
                <c:pt idx="7682">
                  <c:v>45247</c:v>
                </c:pt>
                <c:pt idx="7683">
                  <c:v>45247</c:v>
                </c:pt>
                <c:pt idx="7684">
                  <c:v>45247</c:v>
                </c:pt>
                <c:pt idx="7685">
                  <c:v>45247</c:v>
                </c:pt>
                <c:pt idx="7686">
                  <c:v>45247</c:v>
                </c:pt>
                <c:pt idx="7687">
                  <c:v>45247</c:v>
                </c:pt>
                <c:pt idx="7688">
                  <c:v>45247</c:v>
                </c:pt>
                <c:pt idx="7689">
                  <c:v>45247</c:v>
                </c:pt>
                <c:pt idx="7690">
                  <c:v>45247</c:v>
                </c:pt>
                <c:pt idx="7691">
                  <c:v>45247</c:v>
                </c:pt>
                <c:pt idx="7692">
                  <c:v>45247</c:v>
                </c:pt>
                <c:pt idx="7693">
                  <c:v>45247</c:v>
                </c:pt>
                <c:pt idx="7694">
                  <c:v>45247</c:v>
                </c:pt>
                <c:pt idx="7695">
                  <c:v>45247</c:v>
                </c:pt>
                <c:pt idx="7696">
                  <c:v>45247</c:v>
                </c:pt>
                <c:pt idx="7697">
                  <c:v>45247</c:v>
                </c:pt>
                <c:pt idx="7698">
                  <c:v>45247</c:v>
                </c:pt>
                <c:pt idx="7699">
                  <c:v>45247</c:v>
                </c:pt>
                <c:pt idx="7700">
                  <c:v>45247</c:v>
                </c:pt>
                <c:pt idx="7701">
                  <c:v>45247</c:v>
                </c:pt>
                <c:pt idx="7702">
                  <c:v>45247</c:v>
                </c:pt>
                <c:pt idx="7703">
                  <c:v>45248</c:v>
                </c:pt>
                <c:pt idx="7704">
                  <c:v>45248</c:v>
                </c:pt>
                <c:pt idx="7705">
                  <c:v>45248</c:v>
                </c:pt>
                <c:pt idx="7706">
                  <c:v>45248</c:v>
                </c:pt>
                <c:pt idx="7707">
                  <c:v>45248</c:v>
                </c:pt>
                <c:pt idx="7708">
                  <c:v>45248</c:v>
                </c:pt>
                <c:pt idx="7709">
                  <c:v>45248</c:v>
                </c:pt>
                <c:pt idx="7710">
                  <c:v>45248</c:v>
                </c:pt>
                <c:pt idx="7711">
                  <c:v>45248</c:v>
                </c:pt>
                <c:pt idx="7712">
                  <c:v>45248</c:v>
                </c:pt>
                <c:pt idx="7713">
                  <c:v>45248</c:v>
                </c:pt>
                <c:pt idx="7714">
                  <c:v>45248</c:v>
                </c:pt>
                <c:pt idx="7715">
                  <c:v>45248</c:v>
                </c:pt>
                <c:pt idx="7716">
                  <c:v>45248</c:v>
                </c:pt>
                <c:pt idx="7717">
                  <c:v>45248</c:v>
                </c:pt>
                <c:pt idx="7718">
                  <c:v>45248</c:v>
                </c:pt>
                <c:pt idx="7719">
                  <c:v>45248</c:v>
                </c:pt>
                <c:pt idx="7720">
                  <c:v>45248</c:v>
                </c:pt>
                <c:pt idx="7721">
                  <c:v>45248</c:v>
                </c:pt>
                <c:pt idx="7722">
                  <c:v>45248</c:v>
                </c:pt>
                <c:pt idx="7723">
                  <c:v>45248</c:v>
                </c:pt>
                <c:pt idx="7724">
                  <c:v>45248</c:v>
                </c:pt>
                <c:pt idx="7725">
                  <c:v>45248</c:v>
                </c:pt>
                <c:pt idx="7726">
                  <c:v>45248</c:v>
                </c:pt>
                <c:pt idx="7727">
                  <c:v>45249</c:v>
                </c:pt>
                <c:pt idx="7728">
                  <c:v>45249</c:v>
                </c:pt>
                <c:pt idx="7729">
                  <c:v>45249</c:v>
                </c:pt>
                <c:pt idx="7730">
                  <c:v>45249</c:v>
                </c:pt>
                <c:pt idx="7731">
                  <c:v>45249</c:v>
                </c:pt>
                <c:pt idx="7732">
                  <c:v>45249</c:v>
                </c:pt>
                <c:pt idx="7733">
                  <c:v>45249</c:v>
                </c:pt>
                <c:pt idx="7734">
                  <c:v>45249</c:v>
                </c:pt>
                <c:pt idx="7735">
                  <c:v>45249</c:v>
                </c:pt>
                <c:pt idx="7736">
                  <c:v>45249</c:v>
                </c:pt>
                <c:pt idx="7737">
                  <c:v>45249</c:v>
                </c:pt>
                <c:pt idx="7738">
                  <c:v>45249</c:v>
                </c:pt>
                <c:pt idx="7739">
                  <c:v>45249</c:v>
                </c:pt>
                <c:pt idx="7740">
                  <c:v>45249</c:v>
                </c:pt>
                <c:pt idx="7741">
                  <c:v>45249</c:v>
                </c:pt>
                <c:pt idx="7742">
                  <c:v>45249</c:v>
                </c:pt>
                <c:pt idx="7743">
                  <c:v>45249</c:v>
                </c:pt>
                <c:pt idx="7744">
                  <c:v>45249</c:v>
                </c:pt>
                <c:pt idx="7745">
                  <c:v>45249</c:v>
                </c:pt>
                <c:pt idx="7746">
                  <c:v>45249</c:v>
                </c:pt>
                <c:pt idx="7747">
                  <c:v>45249</c:v>
                </c:pt>
                <c:pt idx="7748">
                  <c:v>45249</c:v>
                </c:pt>
                <c:pt idx="7749">
                  <c:v>45249</c:v>
                </c:pt>
                <c:pt idx="7750">
                  <c:v>45249</c:v>
                </c:pt>
                <c:pt idx="7751">
                  <c:v>45250</c:v>
                </c:pt>
                <c:pt idx="7752">
                  <c:v>45250</c:v>
                </c:pt>
                <c:pt idx="7753">
                  <c:v>45250</c:v>
                </c:pt>
                <c:pt idx="7754">
                  <c:v>45250</c:v>
                </c:pt>
                <c:pt idx="7755">
                  <c:v>45250</c:v>
                </c:pt>
                <c:pt idx="7756">
                  <c:v>45250</c:v>
                </c:pt>
                <c:pt idx="7757">
                  <c:v>45250</c:v>
                </c:pt>
                <c:pt idx="7758">
                  <c:v>45250</c:v>
                </c:pt>
                <c:pt idx="7759">
                  <c:v>45250</c:v>
                </c:pt>
                <c:pt idx="7760">
                  <c:v>45250</c:v>
                </c:pt>
                <c:pt idx="7761">
                  <c:v>45250</c:v>
                </c:pt>
                <c:pt idx="7762">
                  <c:v>45250</c:v>
                </c:pt>
                <c:pt idx="7763">
                  <c:v>45250</c:v>
                </c:pt>
                <c:pt idx="7764">
                  <c:v>45250</c:v>
                </c:pt>
                <c:pt idx="7765">
                  <c:v>45250</c:v>
                </c:pt>
                <c:pt idx="7766">
                  <c:v>45250</c:v>
                </c:pt>
                <c:pt idx="7767">
                  <c:v>45250</c:v>
                </c:pt>
                <c:pt idx="7768">
                  <c:v>45250</c:v>
                </c:pt>
                <c:pt idx="7769">
                  <c:v>45250</c:v>
                </c:pt>
                <c:pt idx="7770">
                  <c:v>45250</c:v>
                </c:pt>
                <c:pt idx="7771">
                  <c:v>45250</c:v>
                </c:pt>
                <c:pt idx="7772">
                  <c:v>45250</c:v>
                </c:pt>
                <c:pt idx="7773">
                  <c:v>45250</c:v>
                </c:pt>
                <c:pt idx="7774">
                  <c:v>45250</c:v>
                </c:pt>
                <c:pt idx="7775">
                  <c:v>45251</c:v>
                </c:pt>
                <c:pt idx="7776">
                  <c:v>45251</c:v>
                </c:pt>
                <c:pt idx="7777">
                  <c:v>45251</c:v>
                </c:pt>
                <c:pt idx="7778">
                  <c:v>45251</c:v>
                </c:pt>
                <c:pt idx="7779">
                  <c:v>45251</c:v>
                </c:pt>
                <c:pt idx="7780">
                  <c:v>45251</c:v>
                </c:pt>
                <c:pt idx="7781">
                  <c:v>45251</c:v>
                </c:pt>
                <c:pt idx="7782">
                  <c:v>45251</c:v>
                </c:pt>
                <c:pt idx="7783">
                  <c:v>45251</c:v>
                </c:pt>
                <c:pt idx="7784">
                  <c:v>45251</c:v>
                </c:pt>
                <c:pt idx="7785">
                  <c:v>45251</c:v>
                </c:pt>
                <c:pt idx="7786">
                  <c:v>45251</c:v>
                </c:pt>
                <c:pt idx="7787">
                  <c:v>45251</c:v>
                </c:pt>
                <c:pt idx="7788">
                  <c:v>45251</c:v>
                </c:pt>
                <c:pt idx="7789">
                  <c:v>45251</c:v>
                </c:pt>
                <c:pt idx="7790">
                  <c:v>45251</c:v>
                </c:pt>
                <c:pt idx="7791">
                  <c:v>45251</c:v>
                </c:pt>
                <c:pt idx="7792">
                  <c:v>45251</c:v>
                </c:pt>
                <c:pt idx="7793">
                  <c:v>45251</c:v>
                </c:pt>
                <c:pt idx="7794">
                  <c:v>45251</c:v>
                </c:pt>
                <c:pt idx="7795">
                  <c:v>45251</c:v>
                </c:pt>
                <c:pt idx="7796">
                  <c:v>45251</c:v>
                </c:pt>
                <c:pt idx="7797">
                  <c:v>45251</c:v>
                </c:pt>
                <c:pt idx="7798">
                  <c:v>45251</c:v>
                </c:pt>
                <c:pt idx="7799">
                  <c:v>45252</c:v>
                </c:pt>
                <c:pt idx="7800">
                  <c:v>45252</c:v>
                </c:pt>
                <c:pt idx="7801">
                  <c:v>45252</c:v>
                </c:pt>
                <c:pt idx="7802">
                  <c:v>45252</c:v>
                </c:pt>
                <c:pt idx="7803">
                  <c:v>45252</c:v>
                </c:pt>
                <c:pt idx="7804">
                  <c:v>45252</c:v>
                </c:pt>
                <c:pt idx="7805">
                  <c:v>45252</c:v>
                </c:pt>
                <c:pt idx="7806">
                  <c:v>45252</c:v>
                </c:pt>
                <c:pt idx="7807">
                  <c:v>45252</c:v>
                </c:pt>
                <c:pt idx="7808">
                  <c:v>45252</c:v>
                </c:pt>
                <c:pt idx="7809">
                  <c:v>45252</c:v>
                </c:pt>
                <c:pt idx="7810">
                  <c:v>45252</c:v>
                </c:pt>
                <c:pt idx="7811">
                  <c:v>45252</c:v>
                </c:pt>
                <c:pt idx="7812">
                  <c:v>45252</c:v>
                </c:pt>
                <c:pt idx="7813">
                  <c:v>45252</c:v>
                </c:pt>
                <c:pt idx="7814">
                  <c:v>45252</c:v>
                </c:pt>
                <c:pt idx="7815">
                  <c:v>45252</c:v>
                </c:pt>
                <c:pt idx="7816">
                  <c:v>45252</c:v>
                </c:pt>
                <c:pt idx="7817">
                  <c:v>45252</c:v>
                </c:pt>
                <c:pt idx="7818">
                  <c:v>45252</c:v>
                </c:pt>
                <c:pt idx="7819">
                  <c:v>45252</c:v>
                </c:pt>
                <c:pt idx="7820">
                  <c:v>45252</c:v>
                </c:pt>
                <c:pt idx="7821">
                  <c:v>45252</c:v>
                </c:pt>
                <c:pt idx="7822">
                  <c:v>45252</c:v>
                </c:pt>
                <c:pt idx="7823">
                  <c:v>45253</c:v>
                </c:pt>
                <c:pt idx="7824">
                  <c:v>45253</c:v>
                </c:pt>
                <c:pt idx="7825">
                  <c:v>45253</c:v>
                </c:pt>
                <c:pt idx="7826">
                  <c:v>45253</c:v>
                </c:pt>
                <c:pt idx="7827">
                  <c:v>45253</c:v>
                </c:pt>
                <c:pt idx="7828">
                  <c:v>45253</c:v>
                </c:pt>
                <c:pt idx="7829">
                  <c:v>45253</c:v>
                </c:pt>
                <c:pt idx="7830">
                  <c:v>45253</c:v>
                </c:pt>
                <c:pt idx="7831">
                  <c:v>45253</c:v>
                </c:pt>
                <c:pt idx="7832">
                  <c:v>45253</c:v>
                </c:pt>
                <c:pt idx="7833">
                  <c:v>45253</c:v>
                </c:pt>
                <c:pt idx="7834">
                  <c:v>45253</c:v>
                </c:pt>
                <c:pt idx="7835">
                  <c:v>45253</c:v>
                </c:pt>
                <c:pt idx="7836">
                  <c:v>45253</c:v>
                </c:pt>
                <c:pt idx="7837">
                  <c:v>45253</c:v>
                </c:pt>
                <c:pt idx="7838">
                  <c:v>45253</c:v>
                </c:pt>
                <c:pt idx="7839">
                  <c:v>45253</c:v>
                </c:pt>
                <c:pt idx="7840">
                  <c:v>45253</c:v>
                </c:pt>
                <c:pt idx="7841">
                  <c:v>45253</c:v>
                </c:pt>
                <c:pt idx="7842">
                  <c:v>45253</c:v>
                </c:pt>
                <c:pt idx="7843">
                  <c:v>45253</c:v>
                </c:pt>
                <c:pt idx="7844">
                  <c:v>45253</c:v>
                </c:pt>
                <c:pt idx="7845">
                  <c:v>45253</c:v>
                </c:pt>
                <c:pt idx="7846">
                  <c:v>45253</c:v>
                </c:pt>
                <c:pt idx="7847">
                  <c:v>45254</c:v>
                </c:pt>
                <c:pt idx="7848">
                  <c:v>45254</c:v>
                </c:pt>
                <c:pt idx="7849">
                  <c:v>45254</c:v>
                </c:pt>
                <c:pt idx="7850">
                  <c:v>45254</c:v>
                </c:pt>
                <c:pt idx="7851">
                  <c:v>45254</c:v>
                </c:pt>
                <c:pt idx="7852">
                  <c:v>45254</c:v>
                </c:pt>
                <c:pt idx="7853">
                  <c:v>45254</c:v>
                </c:pt>
                <c:pt idx="7854">
                  <c:v>45254</c:v>
                </c:pt>
                <c:pt idx="7855">
                  <c:v>45254</c:v>
                </c:pt>
                <c:pt idx="7856">
                  <c:v>45254</c:v>
                </c:pt>
                <c:pt idx="7857">
                  <c:v>45254</c:v>
                </c:pt>
                <c:pt idx="7858">
                  <c:v>45254</c:v>
                </c:pt>
                <c:pt idx="7859">
                  <c:v>45254</c:v>
                </c:pt>
                <c:pt idx="7860">
                  <c:v>45254</c:v>
                </c:pt>
                <c:pt idx="7861">
                  <c:v>45254</c:v>
                </c:pt>
                <c:pt idx="7862">
                  <c:v>45254</c:v>
                </c:pt>
                <c:pt idx="7863">
                  <c:v>45254</c:v>
                </c:pt>
                <c:pt idx="7864">
                  <c:v>45254</c:v>
                </c:pt>
                <c:pt idx="7865">
                  <c:v>45254</c:v>
                </c:pt>
                <c:pt idx="7866">
                  <c:v>45254</c:v>
                </c:pt>
                <c:pt idx="7867">
                  <c:v>45254</c:v>
                </c:pt>
                <c:pt idx="7868">
                  <c:v>45254</c:v>
                </c:pt>
                <c:pt idx="7869">
                  <c:v>45254</c:v>
                </c:pt>
                <c:pt idx="7870">
                  <c:v>45254</c:v>
                </c:pt>
                <c:pt idx="7871">
                  <c:v>45255</c:v>
                </c:pt>
                <c:pt idx="7872">
                  <c:v>45255</c:v>
                </c:pt>
                <c:pt idx="7873">
                  <c:v>45255</c:v>
                </c:pt>
                <c:pt idx="7874">
                  <c:v>45255</c:v>
                </c:pt>
                <c:pt idx="7875">
                  <c:v>45255</c:v>
                </c:pt>
                <c:pt idx="7876">
                  <c:v>45255</c:v>
                </c:pt>
                <c:pt idx="7877">
                  <c:v>45255</c:v>
                </c:pt>
                <c:pt idx="7878">
                  <c:v>45255</c:v>
                </c:pt>
                <c:pt idx="7879">
                  <c:v>45255</c:v>
                </c:pt>
                <c:pt idx="7880">
                  <c:v>45255</c:v>
                </c:pt>
                <c:pt idx="7881">
                  <c:v>45255</c:v>
                </c:pt>
                <c:pt idx="7882">
                  <c:v>45255</c:v>
                </c:pt>
                <c:pt idx="7883">
                  <c:v>45255</c:v>
                </c:pt>
                <c:pt idx="7884">
                  <c:v>45255</c:v>
                </c:pt>
                <c:pt idx="7885">
                  <c:v>45255</c:v>
                </c:pt>
                <c:pt idx="7886">
                  <c:v>45255</c:v>
                </c:pt>
                <c:pt idx="7887">
                  <c:v>45255</c:v>
                </c:pt>
                <c:pt idx="7888">
                  <c:v>45255</c:v>
                </c:pt>
                <c:pt idx="7889">
                  <c:v>45255</c:v>
                </c:pt>
                <c:pt idx="7890">
                  <c:v>45255</c:v>
                </c:pt>
                <c:pt idx="7891">
                  <c:v>45255</c:v>
                </c:pt>
                <c:pt idx="7892">
                  <c:v>45255</c:v>
                </c:pt>
                <c:pt idx="7893">
                  <c:v>45255</c:v>
                </c:pt>
                <c:pt idx="7894">
                  <c:v>45255</c:v>
                </c:pt>
                <c:pt idx="7895">
                  <c:v>45256</c:v>
                </c:pt>
                <c:pt idx="7896">
                  <c:v>45256</c:v>
                </c:pt>
                <c:pt idx="7897">
                  <c:v>45256</c:v>
                </c:pt>
                <c:pt idx="7898">
                  <c:v>45256</c:v>
                </c:pt>
                <c:pt idx="7899">
                  <c:v>45256</c:v>
                </c:pt>
                <c:pt idx="7900">
                  <c:v>45256</c:v>
                </c:pt>
                <c:pt idx="7901">
                  <c:v>45256</c:v>
                </c:pt>
                <c:pt idx="7902">
                  <c:v>45256</c:v>
                </c:pt>
                <c:pt idx="7903">
                  <c:v>45256</c:v>
                </c:pt>
                <c:pt idx="7904">
                  <c:v>45256</c:v>
                </c:pt>
                <c:pt idx="7905">
                  <c:v>45256</c:v>
                </c:pt>
                <c:pt idx="7906">
                  <c:v>45256</c:v>
                </c:pt>
                <c:pt idx="7907">
                  <c:v>45256</c:v>
                </c:pt>
                <c:pt idx="7908">
                  <c:v>45256</c:v>
                </c:pt>
                <c:pt idx="7909">
                  <c:v>45256</c:v>
                </c:pt>
                <c:pt idx="7910">
                  <c:v>45256</c:v>
                </c:pt>
                <c:pt idx="7911">
                  <c:v>45256</c:v>
                </c:pt>
                <c:pt idx="7912">
                  <c:v>45256</c:v>
                </c:pt>
                <c:pt idx="7913">
                  <c:v>45256</c:v>
                </c:pt>
                <c:pt idx="7914">
                  <c:v>45256</c:v>
                </c:pt>
                <c:pt idx="7915">
                  <c:v>45256</c:v>
                </c:pt>
                <c:pt idx="7916">
                  <c:v>45256</c:v>
                </c:pt>
                <c:pt idx="7917">
                  <c:v>45256</c:v>
                </c:pt>
                <c:pt idx="7918">
                  <c:v>45256</c:v>
                </c:pt>
                <c:pt idx="7919">
                  <c:v>45257</c:v>
                </c:pt>
                <c:pt idx="7920">
                  <c:v>45257</c:v>
                </c:pt>
                <c:pt idx="7921">
                  <c:v>45257</c:v>
                </c:pt>
                <c:pt idx="7922">
                  <c:v>45257</c:v>
                </c:pt>
                <c:pt idx="7923">
                  <c:v>45257</c:v>
                </c:pt>
                <c:pt idx="7924">
                  <c:v>45257</c:v>
                </c:pt>
                <c:pt idx="7925">
                  <c:v>45257</c:v>
                </c:pt>
                <c:pt idx="7926">
                  <c:v>45257</c:v>
                </c:pt>
                <c:pt idx="7927">
                  <c:v>45257</c:v>
                </c:pt>
                <c:pt idx="7928">
                  <c:v>45257</c:v>
                </c:pt>
                <c:pt idx="7929">
                  <c:v>45257</c:v>
                </c:pt>
                <c:pt idx="7930">
                  <c:v>45257</c:v>
                </c:pt>
                <c:pt idx="7931">
                  <c:v>45257</c:v>
                </c:pt>
                <c:pt idx="7932">
                  <c:v>45257</c:v>
                </c:pt>
                <c:pt idx="7933">
                  <c:v>45257</c:v>
                </c:pt>
                <c:pt idx="7934">
                  <c:v>45257</c:v>
                </c:pt>
                <c:pt idx="7935">
                  <c:v>45257</c:v>
                </c:pt>
                <c:pt idx="7936">
                  <c:v>45257</c:v>
                </c:pt>
                <c:pt idx="7937">
                  <c:v>45257</c:v>
                </c:pt>
                <c:pt idx="7938">
                  <c:v>45257</c:v>
                </c:pt>
                <c:pt idx="7939">
                  <c:v>45257</c:v>
                </c:pt>
                <c:pt idx="7940">
                  <c:v>45257</c:v>
                </c:pt>
                <c:pt idx="7941">
                  <c:v>45257</c:v>
                </c:pt>
                <c:pt idx="7942">
                  <c:v>45257</c:v>
                </c:pt>
                <c:pt idx="7943">
                  <c:v>45258</c:v>
                </c:pt>
                <c:pt idx="7944">
                  <c:v>45258</c:v>
                </c:pt>
                <c:pt idx="7945">
                  <c:v>45258</c:v>
                </c:pt>
                <c:pt idx="7946">
                  <c:v>45258</c:v>
                </c:pt>
                <c:pt idx="7947">
                  <c:v>45258</c:v>
                </c:pt>
                <c:pt idx="7948">
                  <c:v>45258</c:v>
                </c:pt>
                <c:pt idx="7949">
                  <c:v>45258</c:v>
                </c:pt>
                <c:pt idx="7950">
                  <c:v>45258</c:v>
                </c:pt>
                <c:pt idx="7951">
                  <c:v>45258</c:v>
                </c:pt>
                <c:pt idx="7952">
                  <c:v>45258</c:v>
                </c:pt>
                <c:pt idx="7953">
                  <c:v>45258</c:v>
                </c:pt>
                <c:pt idx="7954">
                  <c:v>45258</c:v>
                </c:pt>
                <c:pt idx="7955">
                  <c:v>45258</c:v>
                </c:pt>
                <c:pt idx="7956">
                  <c:v>45258</c:v>
                </c:pt>
                <c:pt idx="7957">
                  <c:v>45258</c:v>
                </c:pt>
                <c:pt idx="7958">
                  <c:v>45258</c:v>
                </c:pt>
                <c:pt idx="7959">
                  <c:v>45258</c:v>
                </c:pt>
                <c:pt idx="7960">
                  <c:v>45258</c:v>
                </c:pt>
                <c:pt idx="7961">
                  <c:v>45258</c:v>
                </c:pt>
                <c:pt idx="7962">
                  <c:v>45258</c:v>
                </c:pt>
                <c:pt idx="7963">
                  <c:v>45258</c:v>
                </c:pt>
                <c:pt idx="7964">
                  <c:v>45258</c:v>
                </c:pt>
                <c:pt idx="7965">
                  <c:v>45258</c:v>
                </c:pt>
                <c:pt idx="7966">
                  <c:v>45258</c:v>
                </c:pt>
                <c:pt idx="7967">
                  <c:v>45259</c:v>
                </c:pt>
                <c:pt idx="7968">
                  <c:v>45259</c:v>
                </c:pt>
                <c:pt idx="7969">
                  <c:v>45259</c:v>
                </c:pt>
                <c:pt idx="7970">
                  <c:v>45259</c:v>
                </c:pt>
                <c:pt idx="7971">
                  <c:v>45259</c:v>
                </c:pt>
                <c:pt idx="7972">
                  <c:v>45259</c:v>
                </c:pt>
                <c:pt idx="7973">
                  <c:v>45259</c:v>
                </c:pt>
                <c:pt idx="7974">
                  <c:v>45259</c:v>
                </c:pt>
                <c:pt idx="7975">
                  <c:v>45259</c:v>
                </c:pt>
                <c:pt idx="7976">
                  <c:v>45259</c:v>
                </c:pt>
                <c:pt idx="7977">
                  <c:v>45259</c:v>
                </c:pt>
                <c:pt idx="7978">
                  <c:v>45259</c:v>
                </c:pt>
                <c:pt idx="7979">
                  <c:v>45259</c:v>
                </c:pt>
                <c:pt idx="7980">
                  <c:v>45259</c:v>
                </c:pt>
                <c:pt idx="7981">
                  <c:v>45259</c:v>
                </c:pt>
                <c:pt idx="7982">
                  <c:v>45259</c:v>
                </c:pt>
                <c:pt idx="7983">
                  <c:v>45259</c:v>
                </c:pt>
                <c:pt idx="7984">
                  <c:v>45259</c:v>
                </c:pt>
                <c:pt idx="7985">
                  <c:v>45259</c:v>
                </c:pt>
                <c:pt idx="7986">
                  <c:v>45259</c:v>
                </c:pt>
                <c:pt idx="7987">
                  <c:v>45259</c:v>
                </c:pt>
                <c:pt idx="7988">
                  <c:v>45259</c:v>
                </c:pt>
                <c:pt idx="7989">
                  <c:v>45259</c:v>
                </c:pt>
                <c:pt idx="7990">
                  <c:v>45259</c:v>
                </c:pt>
                <c:pt idx="7991">
                  <c:v>45260</c:v>
                </c:pt>
                <c:pt idx="7992">
                  <c:v>45260</c:v>
                </c:pt>
                <c:pt idx="7993">
                  <c:v>45260</c:v>
                </c:pt>
                <c:pt idx="7994">
                  <c:v>45260</c:v>
                </c:pt>
                <c:pt idx="7995">
                  <c:v>45260</c:v>
                </c:pt>
                <c:pt idx="7996">
                  <c:v>45260</c:v>
                </c:pt>
                <c:pt idx="7997">
                  <c:v>45260</c:v>
                </c:pt>
                <c:pt idx="7998">
                  <c:v>45260</c:v>
                </c:pt>
                <c:pt idx="7999">
                  <c:v>45260</c:v>
                </c:pt>
                <c:pt idx="8000">
                  <c:v>45260</c:v>
                </c:pt>
                <c:pt idx="8001">
                  <c:v>45260</c:v>
                </c:pt>
                <c:pt idx="8002">
                  <c:v>45260</c:v>
                </c:pt>
                <c:pt idx="8003">
                  <c:v>45260</c:v>
                </c:pt>
                <c:pt idx="8004">
                  <c:v>45260</c:v>
                </c:pt>
                <c:pt idx="8005">
                  <c:v>45260</c:v>
                </c:pt>
                <c:pt idx="8006">
                  <c:v>45260</c:v>
                </c:pt>
                <c:pt idx="8007">
                  <c:v>45260</c:v>
                </c:pt>
                <c:pt idx="8008">
                  <c:v>45260</c:v>
                </c:pt>
                <c:pt idx="8009">
                  <c:v>45260</c:v>
                </c:pt>
                <c:pt idx="8010">
                  <c:v>45260</c:v>
                </c:pt>
                <c:pt idx="8011">
                  <c:v>45260</c:v>
                </c:pt>
                <c:pt idx="8012">
                  <c:v>45260</c:v>
                </c:pt>
                <c:pt idx="8013">
                  <c:v>45260</c:v>
                </c:pt>
                <c:pt idx="8014">
                  <c:v>45260</c:v>
                </c:pt>
                <c:pt idx="8015">
                  <c:v>45261</c:v>
                </c:pt>
                <c:pt idx="8016">
                  <c:v>45261</c:v>
                </c:pt>
                <c:pt idx="8017">
                  <c:v>45261</c:v>
                </c:pt>
                <c:pt idx="8018">
                  <c:v>45261</c:v>
                </c:pt>
                <c:pt idx="8019">
                  <c:v>45261</c:v>
                </c:pt>
                <c:pt idx="8020">
                  <c:v>45261</c:v>
                </c:pt>
                <c:pt idx="8021">
                  <c:v>45261</c:v>
                </c:pt>
                <c:pt idx="8022">
                  <c:v>45261</c:v>
                </c:pt>
                <c:pt idx="8023">
                  <c:v>45261</c:v>
                </c:pt>
                <c:pt idx="8024">
                  <c:v>45261</c:v>
                </c:pt>
                <c:pt idx="8025">
                  <c:v>45261</c:v>
                </c:pt>
                <c:pt idx="8026">
                  <c:v>45261</c:v>
                </c:pt>
                <c:pt idx="8027">
                  <c:v>45261</c:v>
                </c:pt>
                <c:pt idx="8028">
                  <c:v>45261</c:v>
                </c:pt>
                <c:pt idx="8029">
                  <c:v>45261</c:v>
                </c:pt>
                <c:pt idx="8030">
                  <c:v>45261</c:v>
                </c:pt>
                <c:pt idx="8031">
                  <c:v>45261</c:v>
                </c:pt>
                <c:pt idx="8032">
                  <c:v>45261</c:v>
                </c:pt>
                <c:pt idx="8033">
                  <c:v>45261</c:v>
                </c:pt>
                <c:pt idx="8034">
                  <c:v>45261</c:v>
                </c:pt>
                <c:pt idx="8035">
                  <c:v>45261</c:v>
                </c:pt>
                <c:pt idx="8036">
                  <c:v>45261</c:v>
                </c:pt>
                <c:pt idx="8037">
                  <c:v>45261</c:v>
                </c:pt>
                <c:pt idx="8038">
                  <c:v>45261</c:v>
                </c:pt>
                <c:pt idx="8039">
                  <c:v>45262</c:v>
                </c:pt>
                <c:pt idx="8040">
                  <c:v>45262</c:v>
                </c:pt>
                <c:pt idx="8041">
                  <c:v>45262</c:v>
                </c:pt>
                <c:pt idx="8042">
                  <c:v>45262</c:v>
                </c:pt>
                <c:pt idx="8043">
                  <c:v>45262</c:v>
                </c:pt>
                <c:pt idx="8044">
                  <c:v>45262</c:v>
                </c:pt>
                <c:pt idx="8045">
                  <c:v>45262</c:v>
                </c:pt>
                <c:pt idx="8046">
                  <c:v>45262</c:v>
                </c:pt>
                <c:pt idx="8047">
                  <c:v>45262</c:v>
                </c:pt>
                <c:pt idx="8048">
                  <c:v>45262</c:v>
                </c:pt>
                <c:pt idx="8049">
                  <c:v>45262</c:v>
                </c:pt>
                <c:pt idx="8050">
                  <c:v>45262</c:v>
                </c:pt>
                <c:pt idx="8051">
                  <c:v>45262</c:v>
                </c:pt>
                <c:pt idx="8052">
                  <c:v>45262</c:v>
                </c:pt>
                <c:pt idx="8053">
                  <c:v>45262</c:v>
                </c:pt>
                <c:pt idx="8054">
                  <c:v>45262</c:v>
                </c:pt>
                <c:pt idx="8055">
                  <c:v>45262</c:v>
                </c:pt>
                <c:pt idx="8056">
                  <c:v>45262</c:v>
                </c:pt>
                <c:pt idx="8057">
                  <c:v>45262</c:v>
                </c:pt>
                <c:pt idx="8058">
                  <c:v>45262</c:v>
                </c:pt>
                <c:pt idx="8059">
                  <c:v>45262</c:v>
                </c:pt>
                <c:pt idx="8060">
                  <c:v>45262</c:v>
                </c:pt>
                <c:pt idx="8061">
                  <c:v>45262</c:v>
                </c:pt>
                <c:pt idx="8062">
                  <c:v>45262</c:v>
                </c:pt>
                <c:pt idx="8063">
                  <c:v>45263</c:v>
                </c:pt>
                <c:pt idx="8064">
                  <c:v>45263</c:v>
                </c:pt>
                <c:pt idx="8065">
                  <c:v>45263</c:v>
                </c:pt>
                <c:pt idx="8066">
                  <c:v>45263</c:v>
                </c:pt>
                <c:pt idx="8067">
                  <c:v>45263</c:v>
                </c:pt>
                <c:pt idx="8068">
                  <c:v>45263</c:v>
                </c:pt>
                <c:pt idx="8069">
                  <c:v>45263</c:v>
                </c:pt>
                <c:pt idx="8070">
                  <c:v>45263</c:v>
                </c:pt>
                <c:pt idx="8071">
                  <c:v>45263</c:v>
                </c:pt>
                <c:pt idx="8072">
                  <c:v>45263</c:v>
                </c:pt>
                <c:pt idx="8073">
                  <c:v>45263</c:v>
                </c:pt>
                <c:pt idx="8074">
                  <c:v>45263</c:v>
                </c:pt>
                <c:pt idx="8075">
                  <c:v>45263</c:v>
                </c:pt>
                <c:pt idx="8076">
                  <c:v>45263</c:v>
                </c:pt>
                <c:pt idx="8077">
                  <c:v>45263</c:v>
                </c:pt>
                <c:pt idx="8078">
                  <c:v>45263</c:v>
                </c:pt>
                <c:pt idx="8079">
                  <c:v>45263</c:v>
                </c:pt>
                <c:pt idx="8080">
                  <c:v>45263</c:v>
                </c:pt>
                <c:pt idx="8081">
                  <c:v>45263</c:v>
                </c:pt>
                <c:pt idx="8082">
                  <c:v>45263</c:v>
                </c:pt>
                <c:pt idx="8083">
                  <c:v>45263</c:v>
                </c:pt>
                <c:pt idx="8084">
                  <c:v>45263</c:v>
                </c:pt>
                <c:pt idx="8085">
                  <c:v>45263</c:v>
                </c:pt>
                <c:pt idx="8086">
                  <c:v>45263</c:v>
                </c:pt>
                <c:pt idx="8087">
                  <c:v>45264</c:v>
                </c:pt>
                <c:pt idx="8088">
                  <c:v>45264</c:v>
                </c:pt>
                <c:pt idx="8089">
                  <c:v>45264</c:v>
                </c:pt>
                <c:pt idx="8090">
                  <c:v>45264</c:v>
                </c:pt>
                <c:pt idx="8091">
                  <c:v>45264</c:v>
                </c:pt>
                <c:pt idx="8092">
                  <c:v>45264</c:v>
                </c:pt>
                <c:pt idx="8093">
                  <c:v>45264</c:v>
                </c:pt>
                <c:pt idx="8094">
                  <c:v>45264</c:v>
                </c:pt>
                <c:pt idx="8095">
                  <c:v>45264</c:v>
                </c:pt>
                <c:pt idx="8096">
                  <c:v>45264</c:v>
                </c:pt>
                <c:pt idx="8097">
                  <c:v>45264</c:v>
                </c:pt>
                <c:pt idx="8098">
                  <c:v>45264</c:v>
                </c:pt>
                <c:pt idx="8099">
                  <c:v>45264</c:v>
                </c:pt>
                <c:pt idx="8100">
                  <c:v>45264</c:v>
                </c:pt>
                <c:pt idx="8101">
                  <c:v>45264</c:v>
                </c:pt>
                <c:pt idx="8102">
                  <c:v>45264</c:v>
                </c:pt>
                <c:pt idx="8103">
                  <c:v>45264</c:v>
                </c:pt>
                <c:pt idx="8104">
                  <c:v>45264</c:v>
                </c:pt>
                <c:pt idx="8105">
                  <c:v>45264</c:v>
                </c:pt>
                <c:pt idx="8106">
                  <c:v>45264</c:v>
                </c:pt>
                <c:pt idx="8107">
                  <c:v>45264</c:v>
                </c:pt>
                <c:pt idx="8108">
                  <c:v>45264</c:v>
                </c:pt>
                <c:pt idx="8109">
                  <c:v>45264</c:v>
                </c:pt>
                <c:pt idx="8110">
                  <c:v>45264</c:v>
                </c:pt>
                <c:pt idx="8111">
                  <c:v>45265</c:v>
                </c:pt>
                <c:pt idx="8112">
                  <c:v>45265</c:v>
                </c:pt>
                <c:pt idx="8113">
                  <c:v>45265</c:v>
                </c:pt>
                <c:pt idx="8114">
                  <c:v>45265</c:v>
                </c:pt>
                <c:pt idx="8115">
                  <c:v>45265</c:v>
                </c:pt>
                <c:pt idx="8116">
                  <c:v>45265</c:v>
                </c:pt>
                <c:pt idx="8117">
                  <c:v>45265</c:v>
                </c:pt>
                <c:pt idx="8118">
                  <c:v>45265</c:v>
                </c:pt>
                <c:pt idx="8119">
                  <c:v>45265</c:v>
                </c:pt>
                <c:pt idx="8120">
                  <c:v>45265</c:v>
                </c:pt>
                <c:pt idx="8121">
                  <c:v>45265</c:v>
                </c:pt>
                <c:pt idx="8122">
                  <c:v>45265</c:v>
                </c:pt>
                <c:pt idx="8123">
                  <c:v>45265</c:v>
                </c:pt>
                <c:pt idx="8124">
                  <c:v>45265</c:v>
                </c:pt>
                <c:pt idx="8125">
                  <c:v>45265</c:v>
                </c:pt>
                <c:pt idx="8126">
                  <c:v>45265</c:v>
                </c:pt>
                <c:pt idx="8127">
                  <c:v>45265</c:v>
                </c:pt>
                <c:pt idx="8128">
                  <c:v>45265</c:v>
                </c:pt>
                <c:pt idx="8129">
                  <c:v>45265</c:v>
                </c:pt>
                <c:pt idx="8130">
                  <c:v>45265</c:v>
                </c:pt>
                <c:pt idx="8131">
                  <c:v>45265</c:v>
                </c:pt>
                <c:pt idx="8132">
                  <c:v>45265</c:v>
                </c:pt>
                <c:pt idx="8133">
                  <c:v>45265</c:v>
                </c:pt>
                <c:pt idx="8134">
                  <c:v>45265</c:v>
                </c:pt>
                <c:pt idx="8135">
                  <c:v>45266</c:v>
                </c:pt>
                <c:pt idx="8136">
                  <c:v>45266</c:v>
                </c:pt>
                <c:pt idx="8137">
                  <c:v>45266</c:v>
                </c:pt>
                <c:pt idx="8138">
                  <c:v>45266</c:v>
                </c:pt>
                <c:pt idx="8139">
                  <c:v>45266</c:v>
                </c:pt>
                <c:pt idx="8140">
                  <c:v>45266</c:v>
                </c:pt>
                <c:pt idx="8141">
                  <c:v>45266</c:v>
                </c:pt>
                <c:pt idx="8142">
                  <c:v>45266</c:v>
                </c:pt>
                <c:pt idx="8143">
                  <c:v>45266</c:v>
                </c:pt>
                <c:pt idx="8144">
                  <c:v>45266</c:v>
                </c:pt>
                <c:pt idx="8145">
                  <c:v>45266</c:v>
                </c:pt>
                <c:pt idx="8146">
                  <c:v>45266</c:v>
                </c:pt>
                <c:pt idx="8147">
                  <c:v>45266</c:v>
                </c:pt>
                <c:pt idx="8148">
                  <c:v>45266</c:v>
                </c:pt>
                <c:pt idx="8149">
                  <c:v>45266</c:v>
                </c:pt>
                <c:pt idx="8150">
                  <c:v>45266</c:v>
                </c:pt>
                <c:pt idx="8151">
                  <c:v>45266</c:v>
                </c:pt>
                <c:pt idx="8152">
                  <c:v>45266</c:v>
                </c:pt>
                <c:pt idx="8153">
                  <c:v>45266</c:v>
                </c:pt>
                <c:pt idx="8154">
                  <c:v>45266</c:v>
                </c:pt>
                <c:pt idx="8155">
                  <c:v>45266</c:v>
                </c:pt>
                <c:pt idx="8156">
                  <c:v>45266</c:v>
                </c:pt>
                <c:pt idx="8157">
                  <c:v>45266</c:v>
                </c:pt>
                <c:pt idx="8158">
                  <c:v>45266</c:v>
                </c:pt>
                <c:pt idx="8159">
                  <c:v>45267</c:v>
                </c:pt>
                <c:pt idx="8160">
                  <c:v>45267</c:v>
                </c:pt>
                <c:pt idx="8161">
                  <c:v>45267</c:v>
                </c:pt>
                <c:pt idx="8162">
                  <c:v>45267</c:v>
                </c:pt>
                <c:pt idx="8163">
                  <c:v>45267</c:v>
                </c:pt>
                <c:pt idx="8164">
                  <c:v>45267</c:v>
                </c:pt>
                <c:pt idx="8165">
                  <c:v>45267</c:v>
                </c:pt>
                <c:pt idx="8166">
                  <c:v>45267</c:v>
                </c:pt>
                <c:pt idx="8167">
                  <c:v>45267</c:v>
                </c:pt>
                <c:pt idx="8168">
                  <c:v>45267</c:v>
                </c:pt>
                <c:pt idx="8169">
                  <c:v>45267</c:v>
                </c:pt>
                <c:pt idx="8170">
                  <c:v>45267</c:v>
                </c:pt>
                <c:pt idx="8171">
                  <c:v>45267</c:v>
                </c:pt>
                <c:pt idx="8172">
                  <c:v>45267</c:v>
                </c:pt>
                <c:pt idx="8173">
                  <c:v>45267</c:v>
                </c:pt>
                <c:pt idx="8174">
                  <c:v>45267</c:v>
                </c:pt>
                <c:pt idx="8175">
                  <c:v>45267</c:v>
                </c:pt>
                <c:pt idx="8176">
                  <c:v>45267</c:v>
                </c:pt>
                <c:pt idx="8177">
                  <c:v>45267</c:v>
                </c:pt>
                <c:pt idx="8178">
                  <c:v>45267</c:v>
                </c:pt>
                <c:pt idx="8179">
                  <c:v>45267</c:v>
                </c:pt>
                <c:pt idx="8180">
                  <c:v>45267</c:v>
                </c:pt>
                <c:pt idx="8181">
                  <c:v>45267</c:v>
                </c:pt>
                <c:pt idx="8182">
                  <c:v>45267</c:v>
                </c:pt>
                <c:pt idx="8183">
                  <c:v>45268</c:v>
                </c:pt>
                <c:pt idx="8184">
                  <c:v>45268</c:v>
                </c:pt>
                <c:pt idx="8185">
                  <c:v>45268</c:v>
                </c:pt>
                <c:pt idx="8186">
                  <c:v>45268</c:v>
                </c:pt>
                <c:pt idx="8187">
                  <c:v>45268</c:v>
                </c:pt>
                <c:pt idx="8188">
                  <c:v>45268</c:v>
                </c:pt>
                <c:pt idx="8189">
                  <c:v>45268</c:v>
                </c:pt>
                <c:pt idx="8190">
                  <c:v>45268</c:v>
                </c:pt>
                <c:pt idx="8191">
                  <c:v>45268</c:v>
                </c:pt>
                <c:pt idx="8192">
                  <c:v>45268</c:v>
                </c:pt>
                <c:pt idx="8193">
                  <c:v>45268</c:v>
                </c:pt>
                <c:pt idx="8194">
                  <c:v>45268</c:v>
                </c:pt>
                <c:pt idx="8195">
                  <c:v>45268</c:v>
                </c:pt>
                <c:pt idx="8196">
                  <c:v>45268</c:v>
                </c:pt>
                <c:pt idx="8197">
                  <c:v>45268</c:v>
                </c:pt>
                <c:pt idx="8198">
                  <c:v>45268</c:v>
                </c:pt>
                <c:pt idx="8199">
                  <c:v>45268</c:v>
                </c:pt>
                <c:pt idx="8200">
                  <c:v>45268</c:v>
                </c:pt>
                <c:pt idx="8201">
                  <c:v>45268</c:v>
                </c:pt>
                <c:pt idx="8202">
                  <c:v>45268</c:v>
                </c:pt>
                <c:pt idx="8203">
                  <c:v>45268</c:v>
                </c:pt>
                <c:pt idx="8204">
                  <c:v>45268</c:v>
                </c:pt>
                <c:pt idx="8205">
                  <c:v>45268</c:v>
                </c:pt>
                <c:pt idx="8206">
                  <c:v>45268</c:v>
                </c:pt>
                <c:pt idx="8207">
                  <c:v>45269</c:v>
                </c:pt>
                <c:pt idx="8208">
                  <c:v>45269</c:v>
                </c:pt>
                <c:pt idx="8209">
                  <c:v>45269</c:v>
                </c:pt>
                <c:pt idx="8210">
                  <c:v>45269</c:v>
                </c:pt>
                <c:pt idx="8211">
                  <c:v>45269</c:v>
                </c:pt>
                <c:pt idx="8212">
                  <c:v>45269</c:v>
                </c:pt>
                <c:pt idx="8213">
                  <c:v>45269</c:v>
                </c:pt>
                <c:pt idx="8214">
                  <c:v>45269</c:v>
                </c:pt>
                <c:pt idx="8215">
                  <c:v>45269</c:v>
                </c:pt>
                <c:pt idx="8216">
                  <c:v>45269</c:v>
                </c:pt>
                <c:pt idx="8217">
                  <c:v>45269</c:v>
                </c:pt>
                <c:pt idx="8218">
                  <c:v>45269</c:v>
                </c:pt>
                <c:pt idx="8219">
                  <c:v>45269</c:v>
                </c:pt>
                <c:pt idx="8220">
                  <c:v>45269</c:v>
                </c:pt>
                <c:pt idx="8221">
                  <c:v>45269</c:v>
                </c:pt>
                <c:pt idx="8222">
                  <c:v>45269</c:v>
                </c:pt>
                <c:pt idx="8223">
                  <c:v>45269</c:v>
                </c:pt>
                <c:pt idx="8224">
                  <c:v>45269</c:v>
                </c:pt>
                <c:pt idx="8225">
                  <c:v>45269</c:v>
                </c:pt>
                <c:pt idx="8226">
                  <c:v>45269</c:v>
                </c:pt>
                <c:pt idx="8227">
                  <c:v>45269</c:v>
                </c:pt>
                <c:pt idx="8228">
                  <c:v>45269</c:v>
                </c:pt>
                <c:pt idx="8229">
                  <c:v>45269</c:v>
                </c:pt>
                <c:pt idx="8230">
                  <c:v>45269</c:v>
                </c:pt>
                <c:pt idx="8231">
                  <c:v>45270</c:v>
                </c:pt>
                <c:pt idx="8232">
                  <c:v>45270</c:v>
                </c:pt>
                <c:pt idx="8233">
                  <c:v>45270</c:v>
                </c:pt>
                <c:pt idx="8234">
                  <c:v>45270</c:v>
                </c:pt>
                <c:pt idx="8235">
                  <c:v>45270</c:v>
                </c:pt>
                <c:pt idx="8236">
                  <c:v>45270</c:v>
                </c:pt>
                <c:pt idx="8237">
                  <c:v>45270</c:v>
                </c:pt>
                <c:pt idx="8238">
                  <c:v>45270</c:v>
                </c:pt>
                <c:pt idx="8239">
                  <c:v>45270</c:v>
                </c:pt>
                <c:pt idx="8240">
                  <c:v>45270</c:v>
                </c:pt>
                <c:pt idx="8241">
                  <c:v>45270</c:v>
                </c:pt>
                <c:pt idx="8242">
                  <c:v>45270</c:v>
                </c:pt>
                <c:pt idx="8243">
                  <c:v>45270</c:v>
                </c:pt>
                <c:pt idx="8244">
                  <c:v>45270</c:v>
                </c:pt>
                <c:pt idx="8245">
                  <c:v>45270</c:v>
                </c:pt>
                <c:pt idx="8246">
                  <c:v>45270</c:v>
                </c:pt>
                <c:pt idx="8247">
                  <c:v>45270</c:v>
                </c:pt>
                <c:pt idx="8248">
                  <c:v>45270</c:v>
                </c:pt>
                <c:pt idx="8249">
                  <c:v>45270</c:v>
                </c:pt>
                <c:pt idx="8250">
                  <c:v>45270</c:v>
                </c:pt>
                <c:pt idx="8251">
                  <c:v>45270</c:v>
                </c:pt>
                <c:pt idx="8252">
                  <c:v>45270</c:v>
                </c:pt>
                <c:pt idx="8253">
                  <c:v>45270</c:v>
                </c:pt>
                <c:pt idx="8254">
                  <c:v>45270</c:v>
                </c:pt>
                <c:pt idx="8255">
                  <c:v>45271</c:v>
                </c:pt>
                <c:pt idx="8256">
                  <c:v>45271</c:v>
                </c:pt>
                <c:pt idx="8257">
                  <c:v>45271</c:v>
                </c:pt>
                <c:pt idx="8258">
                  <c:v>45271</c:v>
                </c:pt>
                <c:pt idx="8259">
                  <c:v>45271</c:v>
                </c:pt>
                <c:pt idx="8260">
                  <c:v>45271</c:v>
                </c:pt>
                <c:pt idx="8261">
                  <c:v>45271</c:v>
                </c:pt>
                <c:pt idx="8262">
                  <c:v>45271</c:v>
                </c:pt>
                <c:pt idx="8263">
                  <c:v>45271</c:v>
                </c:pt>
                <c:pt idx="8264">
                  <c:v>45271</c:v>
                </c:pt>
                <c:pt idx="8265">
                  <c:v>45271</c:v>
                </c:pt>
                <c:pt idx="8266">
                  <c:v>45271</c:v>
                </c:pt>
                <c:pt idx="8267">
                  <c:v>45271</c:v>
                </c:pt>
                <c:pt idx="8268">
                  <c:v>45271</c:v>
                </c:pt>
                <c:pt idx="8269">
                  <c:v>45271</c:v>
                </c:pt>
                <c:pt idx="8270">
                  <c:v>45271</c:v>
                </c:pt>
                <c:pt idx="8271">
                  <c:v>45271</c:v>
                </c:pt>
                <c:pt idx="8272">
                  <c:v>45271</c:v>
                </c:pt>
                <c:pt idx="8273">
                  <c:v>45271</c:v>
                </c:pt>
                <c:pt idx="8274">
                  <c:v>45271</c:v>
                </c:pt>
                <c:pt idx="8275">
                  <c:v>45271</c:v>
                </c:pt>
                <c:pt idx="8276">
                  <c:v>45271</c:v>
                </c:pt>
                <c:pt idx="8277">
                  <c:v>45271</c:v>
                </c:pt>
                <c:pt idx="8278">
                  <c:v>45271</c:v>
                </c:pt>
                <c:pt idx="8279">
                  <c:v>45272</c:v>
                </c:pt>
                <c:pt idx="8280">
                  <c:v>45272</c:v>
                </c:pt>
                <c:pt idx="8281">
                  <c:v>45272</c:v>
                </c:pt>
                <c:pt idx="8282">
                  <c:v>45272</c:v>
                </c:pt>
                <c:pt idx="8283">
                  <c:v>45272</c:v>
                </c:pt>
                <c:pt idx="8284">
                  <c:v>45272</c:v>
                </c:pt>
                <c:pt idx="8285">
                  <c:v>45272</c:v>
                </c:pt>
                <c:pt idx="8286">
                  <c:v>45272</c:v>
                </c:pt>
                <c:pt idx="8287">
                  <c:v>45272</c:v>
                </c:pt>
                <c:pt idx="8288">
                  <c:v>45272</c:v>
                </c:pt>
                <c:pt idx="8289">
                  <c:v>45272</c:v>
                </c:pt>
                <c:pt idx="8290">
                  <c:v>45272</c:v>
                </c:pt>
                <c:pt idx="8291">
                  <c:v>45272</c:v>
                </c:pt>
                <c:pt idx="8292">
                  <c:v>45272</c:v>
                </c:pt>
                <c:pt idx="8293">
                  <c:v>45272</c:v>
                </c:pt>
                <c:pt idx="8294">
                  <c:v>45272</c:v>
                </c:pt>
                <c:pt idx="8295">
                  <c:v>45272</c:v>
                </c:pt>
                <c:pt idx="8296">
                  <c:v>45272</c:v>
                </c:pt>
                <c:pt idx="8297">
                  <c:v>45272</c:v>
                </c:pt>
                <c:pt idx="8298">
                  <c:v>45272</c:v>
                </c:pt>
                <c:pt idx="8299">
                  <c:v>45272</c:v>
                </c:pt>
                <c:pt idx="8300">
                  <c:v>45272</c:v>
                </c:pt>
                <c:pt idx="8301">
                  <c:v>45272</c:v>
                </c:pt>
                <c:pt idx="8302">
                  <c:v>45272</c:v>
                </c:pt>
                <c:pt idx="8303">
                  <c:v>45273</c:v>
                </c:pt>
                <c:pt idx="8304">
                  <c:v>45273</c:v>
                </c:pt>
                <c:pt idx="8305">
                  <c:v>45273</c:v>
                </c:pt>
                <c:pt idx="8306">
                  <c:v>45273</c:v>
                </c:pt>
                <c:pt idx="8307">
                  <c:v>45273</c:v>
                </c:pt>
                <c:pt idx="8308">
                  <c:v>45273</c:v>
                </c:pt>
                <c:pt idx="8309">
                  <c:v>45273</c:v>
                </c:pt>
                <c:pt idx="8310">
                  <c:v>45273</c:v>
                </c:pt>
                <c:pt idx="8311">
                  <c:v>45273</c:v>
                </c:pt>
                <c:pt idx="8312">
                  <c:v>45273</c:v>
                </c:pt>
                <c:pt idx="8313">
                  <c:v>45273</c:v>
                </c:pt>
                <c:pt idx="8314">
                  <c:v>45273</c:v>
                </c:pt>
                <c:pt idx="8315">
                  <c:v>45273</c:v>
                </c:pt>
                <c:pt idx="8316">
                  <c:v>45273</c:v>
                </c:pt>
                <c:pt idx="8317">
                  <c:v>45273</c:v>
                </c:pt>
                <c:pt idx="8318">
                  <c:v>45273</c:v>
                </c:pt>
                <c:pt idx="8319">
                  <c:v>45273</c:v>
                </c:pt>
                <c:pt idx="8320">
                  <c:v>45273</c:v>
                </c:pt>
                <c:pt idx="8321">
                  <c:v>45273</c:v>
                </c:pt>
                <c:pt idx="8322">
                  <c:v>45273</c:v>
                </c:pt>
                <c:pt idx="8323">
                  <c:v>45273</c:v>
                </c:pt>
                <c:pt idx="8324">
                  <c:v>45273</c:v>
                </c:pt>
                <c:pt idx="8325">
                  <c:v>45273</c:v>
                </c:pt>
                <c:pt idx="8326">
                  <c:v>45273</c:v>
                </c:pt>
                <c:pt idx="8327">
                  <c:v>45274</c:v>
                </c:pt>
                <c:pt idx="8328">
                  <c:v>45274</c:v>
                </c:pt>
                <c:pt idx="8329">
                  <c:v>45274</c:v>
                </c:pt>
                <c:pt idx="8330">
                  <c:v>45274</c:v>
                </c:pt>
                <c:pt idx="8331">
                  <c:v>45274</c:v>
                </c:pt>
                <c:pt idx="8332">
                  <c:v>45274</c:v>
                </c:pt>
                <c:pt idx="8333">
                  <c:v>45274</c:v>
                </c:pt>
                <c:pt idx="8334">
                  <c:v>45274</c:v>
                </c:pt>
                <c:pt idx="8335">
                  <c:v>45274</c:v>
                </c:pt>
                <c:pt idx="8336">
                  <c:v>45274</c:v>
                </c:pt>
                <c:pt idx="8337">
                  <c:v>45274</c:v>
                </c:pt>
                <c:pt idx="8338">
                  <c:v>45274</c:v>
                </c:pt>
                <c:pt idx="8339">
                  <c:v>45274</c:v>
                </c:pt>
                <c:pt idx="8340">
                  <c:v>45274</c:v>
                </c:pt>
                <c:pt idx="8341">
                  <c:v>45274</c:v>
                </c:pt>
                <c:pt idx="8342">
                  <c:v>45274</c:v>
                </c:pt>
                <c:pt idx="8343">
                  <c:v>45274</c:v>
                </c:pt>
                <c:pt idx="8344">
                  <c:v>45274</c:v>
                </c:pt>
                <c:pt idx="8345">
                  <c:v>45274</c:v>
                </c:pt>
                <c:pt idx="8346">
                  <c:v>45274</c:v>
                </c:pt>
                <c:pt idx="8347">
                  <c:v>45274</c:v>
                </c:pt>
                <c:pt idx="8348">
                  <c:v>45274</c:v>
                </c:pt>
                <c:pt idx="8349">
                  <c:v>45274</c:v>
                </c:pt>
                <c:pt idx="8350">
                  <c:v>45274</c:v>
                </c:pt>
                <c:pt idx="8351">
                  <c:v>45275</c:v>
                </c:pt>
                <c:pt idx="8352">
                  <c:v>45275</c:v>
                </c:pt>
                <c:pt idx="8353">
                  <c:v>45275</c:v>
                </c:pt>
                <c:pt idx="8354">
                  <c:v>45275</c:v>
                </c:pt>
                <c:pt idx="8355">
                  <c:v>45275</c:v>
                </c:pt>
                <c:pt idx="8356">
                  <c:v>45275</c:v>
                </c:pt>
                <c:pt idx="8357">
                  <c:v>45275</c:v>
                </c:pt>
                <c:pt idx="8358">
                  <c:v>45275</c:v>
                </c:pt>
                <c:pt idx="8359">
                  <c:v>45275</c:v>
                </c:pt>
                <c:pt idx="8360">
                  <c:v>45275</c:v>
                </c:pt>
                <c:pt idx="8361">
                  <c:v>45275</c:v>
                </c:pt>
                <c:pt idx="8362">
                  <c:v>45275</c:v>
                </c:pt>
                <c:pt idx="8363">
                  <c:v>45275</c:v>
                </c:pt>
                <c:pt idx="8364">
                  <c:v>45275</c:v>
                </c:pt>
                <c:pt idx="8365">
                  <c:v>45275</c:v>
                </c:pt>
                <c:pt idx="8366">
                  <c:v>45275</c:v>
                </c:pt>
                <c:pt idx="8367">
                  <c:v>45275</c:v>
                </c:pt>
                <c:pt idx="8368">
                  <c:v>45275</c:v>
                </c:pt>
                <c:pt idx="8369">
                  <c:v>45275</c:v>
                </c:pt>
                <c:pt idx="8370">
                  <c:v>45275</c:v>
                </c:pt>
                <c:pt idx="8371">
                  <c:v>45275</c:v>
                </c:pt>
                <c:pt idx="8372">
                  <c:v>45275</c:v>
                </c:pt>
                <c:pt idx="8373">
                  <c:v>45275</c:v>
                </c:pt>
                <c:pt idx="8374">
                  <c:v>45275</c:v>
                </c:pt>
                <c:pt idx="8375">
                  <c:v>45276</c:v>
                </c:pt>
                <c:pt idx="8376">
                  <c:v>45276</c:v>
                </c:pt>
                <c:pt idx="8377">
                  <c:v>45276</c:v>
                </c:pt>
                <c:pt idx="8378">
                  <c:v>45276</c:v>
                </c:pt>
                <c:pt idx="8379">
                  <c:v>45276</c:v>
                </c:pt>
                <c:pt idx="8380">
                  <c:v>45276</c:v>
                </c:pt>
                <c:pt idx="8381">
                  <c:v>45276</c:v>
                </c:pt>
                <c:pt idx="8382">
                  <c:v>45276</c:v>
                </c:pt>
                <c:pt idx="8383">
                  <c:v>45276</c:v>
                </c:pt>
                <c:pt idx="8384">
                  <c:v>45276</c:v>
                </c:pt>
                <c:pt idx="8385">
                  <c:v>45276</c:v>
                </c:pt>
                <c:pt idx="8386">
                  <c:v>45276</c:v>
                </c:pt>
                <c:pt idx="8387">
                  <c:v>45276</c:v>
                </c:pt>
                <c:pt idx="8388">
                  <c:v>45276</c:v>
                </c:pt>
                <c:pt idx="8389">
                  <c:v>45276</c:v>
                </c:pt>
                <c:pt idx="8390">
                  <c:v>45276</c:v>
                </c:pt>
                <c:pt idx="8391">
                  <c:v>45276</c:v>
                </c:pt>
                <c:pt idx="8392">
                  <c:v>45276</c:v>
                </c:pt>
                <c:pt idx="8393">
                  <c:v>45276</c:v>
                </c:pt>
                <c:pt idx="8394">
                  <c:v>45276</c:v>
                </c:pt>
                <c:pt idx="8395">
                  <c:v>45276</c:v>
                </c:pt>
                <c:pt idx="8396">
                  <c:v>45276</c:v>
                </c:pt>
                <c:pt idx="8397">
                  <c:v>45276</c:v>
                </c:pt>
                <c:pt idx="8398">
                  <c:v>45276</c:v>
                </c:pt>
                <c:pt idx="8399">
                  <c:v>45277</c:v>
                </c:pt>
                <c:pt idx="8400">
                  <c:v>45277</c:v>
                </c:pt>
                <c:pt idx="8401">
                  <c:v>45277</c:v>
                </c:pt>
                <c:pt idx="8402">
                  <c:v>45277</c:v>
                </c:pt>
                <c:pt idx="8403">
                  <c:v>45277</c:v>
                </c:pt>
                <c:pt idx="8404">
                  <c:v>45277</c:v>
                </c:pt>
                <c:pt idx="8405">
                  <c:v>45277</c:v>
                </c:pt>
                <c:pt idx="8406">
                  <c:v>45277</c:v>
                </c:pt>
                <c:pt idx="8407">
                  <c:v>45277</c:v>
                </c:pt>
                <c:pt idx="8408">
                  <c:v>45277</c:v>
                </c:pt>
                <c:pt idx="8409">
                  <c:v>45277</c:v>
                </c:pt>
                <c:pt idx="8410">
                  <c:v>45277</c:v>
                </c:pt>
                <c:pt idx="8411">
                  <c:v>45277</c:v>
                </c:pt>
                <c:pt idx="8412">
                  <c:v>45277</c:v>
                </c:pt>
                <c:pt idx="8413">
                  <c:v>45277</c:v>
                </c:pt>
                <c:pt idx="8414">
                  <c:v>45277</c:v>
                </c:pt>
                <c:pt idx="8415">
                  <c:v>45277</c:v>
                </c:pt>
                <c:pt idx="8416">
                  <c:v>45277</c:v>
                </c:pt>
                <c:pt idx="8417">
                  <c:v>45277</c:v>
                </c:pt>
                <c:pt idx="8418">
                  <c:v>45277</c:v>
                </c:pt>
                <c:pt idx="8419">
                  <c:v>45277</c:v>
                </c:pt>
                <c:pt idx="8420">
                  <c:v>45277</c:v>
                </c:pt>
                <c:pt idx="8421">
                  <c:v>45277</c:v>
                </c:pt>
                <c:pt idx="8422">
                  <c:v>45277</c:v>
                </c:pt>
                <c:pt idx="8423">
                  <c:v>45278</c:v>
                </c:pt>
                <c:pt idx="8424">
                  <c:v>45278</c:v>
                </c:pt>
                <c:pt idx="8425">
                  <c:v>45278</c:v>
                </c:pt>
                <c:pt idx="8426">
                  <c:v>45278</c:v>
                </c:pt>
                <c:pt idx="8427">
                  <c:v>45278</c:v>
                </c:pt>
                <c:pt idx="8428">
                  <c:v>45278</c:v>
                </c:pt>
                <c:pt idx="8429">
                  <c:v>45278</c:v>
                </c:pt>
                <c:pt idx="8430">
                  <c:v>45278</c:v>
                </c:pt>
                <c:pt idx="8431">
                  <c:v>45278</c:v>
                </c:pt>
                <c:pt idx="8432">
                  <c:v>45278</c:v>
                </c:pt>
                <c:pt idx="8433">
                  <c:v>45278</c:v>
                </c:pt>
                <c:pt idx="8434">
                  <c:v>45278</c:v>
                </c:pt>
                <c:pt idx="8435">
                  <c:v>45278</c:v>
                </c:pt>
                <c:pt idx="8436">
                  <c:v>45278</c:v>
                </c:pt>
                <c:pt idx="8437">
                  <c:v>45278</c:v>
                </c:pt>
                <c:pt idx="8438">
                  <c:v>45278</c:v>
                </c:pt>
                <c:pt idx="8439">
                  <c:v>45278</c:v>
                </c:pt>
                <c:pt idx="8440">
                  <c:v>45278</c:v>
                </c:pt>
                <c:pt idx="8441">
                  <c:v>45278</c:v>
                </c:pt>
                <c:pt idx="8442">
                  <c:v>45278</c:v>
                </c:pt>
                <c:pt idx="8443">
                  <c:v>45278</c:v>
                </c:pt>
                <c:pt idx="8444">
                  <c:v>45278</c:v>
                </c:pt>
                <c:pt idx="8445">
                  <c:v>45278</c:v>
                </c:pt>
                <c:pt idx="8446">
                  <c:v>45278</c:v>
                </c:pt>
                <c:pt idx="8447">
                  <c:v>45279</c:v>
                </c:pt>
                <c:pt idx="8448">
                  <c:v>45279</c:v>
                </c:pt>
                <c:pt idx="8449">
                  <c:v>45279</c:v>
                </c:pt>
                <c:pt idx="8450">
                  <c:v>45279</c:v>
                </c:pt>
                <c:pt idx="8451">
                  <c:v>45279</c:v>
                </c:pt>
                <c:pt idx="8452">
                  <c:v>45279</c:v>
                </c:pt>
                <c:pt idx="8453">
                  <c:v>45279</c:v>
                </c:pt>
                <c:pt idx="8454">
                  <c:v>45279</c:v>
                </c:pt>
                <c:pt idx="8455">
                  <c:v>45279</c:v>
                </c:pt>
                <c:pt idx="8456">
                  <c:v>45279</c:v>
                </c:pt>
                <c:pt idx="8457">
                  <c:v>45279</c:v>
                </c:pt>
                <c:pt idx="8458">
                  <c:v>45279</c:v>
                </c:pt>
                <c:pt idx="8459">
                  <c:v>45279</c:v>
                </c:pt>
                <c:pt idx="8460">
                  <c:v>45279</c:v>
                </c:pt>
                <c:pt idx="8461">
                  <c:v>45279</c:v>
                </c:pt>
                <c:pt idx="8462">
                  <c:v>45279</c:v>
                </c:pt>
                <c:pt idx="8463">
                  <c:v>45279</c:v>
                </c:pt>
                <c:pt idx="8464">
                  <c:v>45279</c:v>
                </c:pt>
                <c:pt idx="8465">
                  <c:v>45279</c:v>
                </c:pt>
                <c:pt idx="8466">
                  <c:v>45279</c:v>
                </c:pt>
                <c:pt idx="8467">
                  <c:v>45279</c:v>
                </c:pt>
                <c:pt idx="8468">
                  <c:v>45279</c:v>
                </c:pt>
                <c:pt idx="8469">
                  <c:v>45279</c:v>
                </c:pt>
                <c:pt idx="8470">
                  <c:v>45279</c:v>
                </c:pt>
                <c:pt idx="8471">
                  <c:v>45280</c:v>
                </c:pt>
                <c:pt idx="8472">
                  <c:v>45280</c:v>
                </c:pt>
                <c:pt idx="8473">
                  <c:v>45280</c:v>
                </c:pt>
                <c:pt idx="8474">
                  <c:v>45280</c:v>
                </c:pt>
                <c:pt idx="8475">
                  <c:v>45280</c:v>
                </c:pt>
                <c:pt idx="8476">
                  <c:v>45280</c:v>
                </c:pt>
                <c:pt idx="8477">
                  <c:v>45280</c:v>
                </c:pt>
                <c:pt idx="8478">
                  <c:v>45280</c:v>
                </c:pt>
                <c:pt idx="8479">
                  <c:v>45280</c:v>
                </c:pt>
                <c:pt idx="8480">
                  <c:v>45280</c:v>
                </c:pt>
                <c:pt idx="8481">
                  <c:v>45280</c:v>
                </c:pt>
                <c:pt idx="8482">
                  <c:v>45280</c:v>
                </c:pt>
                <c:pt idx="8483">
                  <c:v>45280</c:v>
                </c:pt>
                <c:pt idx="8484">
                  <c:v>45280</c:v>
                </c:pt>
                <c:pt idx="8485">
                  <c:v>45280</c:v>
                </c:pt>
                <c:pt idx="8486">
                  <c:v>45280</c:v>
                </c:pt>
                <c:pt idx="8487">
                  <c:v>45280</c:v>
                </c:pt>
                <c:pt idx="8488">
                  <c:v>45280</c:v>
                </c:pt>
                <c:pt idx="8489">
                  <c:v>45280</c:v>
                </c:pt>
                <c:pt idx="8490">
                  <c:v>45280</c:v>
                </c:pt>
                <c:pt idx="8491">
                  <c:v>45280</c:v>
                </c:pt>
                <c:pt idx="8492">
                  <c:v>45280</c:v>
                </c:pt>
                <c:pt idx="8493">
                  <c:v>45280</c:v>
                </c:pt>
                <c:pt idx="8494">
                  <c:v>45280</c:v>
                </c:pt>
                <c:pt idx="8495">
                  <c:v>45281</c:v>
                </c:pt>
                <c:pt idx="8496">
                  <c:v>45281</c:v>
                </c:pt>
                <c:pt idx="8497">
                  <c:v>45281</c:v>
                </c:pt>
                <c:pt idx="8498">
                  <c:v>45281</c:v>
                </c:pt>
                <c:pt idx="8499">
                  <c:v>45281</c:v>
                </c:pt>
                <c:pt idx="8500">
                  <c:v>45281</c:v>
                </c:pt>
                <c:pt idx="8501">
                  <c:v>45281</c:v>
                </c:pt>
                <c:pt idx="8502">
                  <c:v>45281</c:v>
                </c:pt>
                <c:pt idx="8503">
                  <c:v>45281</c:v>
                </c:pt>
                <c:pt idx="8504">
                  <c:v>45281</c:v>
                </c:pt>
                <c:pt idx="8505">
                  <c:v>45281</c:v>
                </c:pt>
                <c:pt idx="8506">
                  <c:v>45281</c:v>
                </c:pt>
                <c:pt idx="8507">
                  <c:v>45281</c:v>
                </c:pt>
                <c:pt idx="8508">
                  <c:v>45281</c:v>
                </c:pt>
                <c:pt idx="8509">
                  <c:v>45281</c:v>
                </c:pt>
                <c:pt idx="8510">
                  <c:v>45281</c:v>
                </c:pt>
                <c:pt idx="8511">
                  <c:v>45281</c:v>
                </c:pt>
                <c:pt idx="8512">
                  <c:v>45281</c:v>
                </c:pt>
                <c:pt idx="8513">
                  <c:v>45281</c:v>
                </c:pt>
                <c:pt idx="8514">
                  <c:v>45281</c:v>
                </c:pt>
                <c:pt idx="8515">
                  <c:v>45281</c:v>
                </c:pt>
                <c:pt idx="8516">
                  <c:v>45281</c:v>
                </c:pt>
                <c:pt idx="8517">
                  <c:v>45281</c:v>
                </c:pt>
                <c:pt idx="8518">
                  <c:v>45281</c:v>
                </c:pt>
                <c:pt idx="8519">
                  <c:v>45282</c:v>
                </c:pt>
                <c:pt idx="8520">
                  <c:v>45282</c:v>
                </c:pt>
                <c:pt idx="8521">
                  <c:v>45282</c:v>
                </c:pt>
                <c:pt idx="8522">
                  <c:v>45282</c:v>
                </c:pt>
                <c:pt idx="8523">
                  <c:v>45282</c:v>
                </c:pt>
                <c:pt idx="8524">
                  <c:v>45282</c:v>
                </c:pt>
                <c:pt idx="8525">
                  <c:v>45282</c:v>
                </c:pt>
                <c:pt idx="8526">
                  <c:v>45282</c:v>
                </c:pt>
                <c:pt idx="8527">
                  <c:v>45282</c:v>
                </c:pt>
                <c:pt idx="8528">
                  <c:v>45282</c:v>
                </c:pt>
                <c:pt idx="8529">
                  <c:v>45282</c:v>
                </c:pt>
                <c:pt idx="8530">
                  <c:v>45282</c:v>
                </c:pt>
                <c:pt idx="8531">
                  <c:v>45282</c:v>
                </c:pt>
                <c:pt idx="8532">
                  <c:v>45282</c:v>
                </c:pt>
                <c:pt idx="8533">
                  <c:v>45282</c:v>
                </c:pt>
                <c:pt idx="8534">
                  <c:v>45282</c:v>
                </c:pt>
                <c:pt idx="8535">
                  <c:v>45282</c:v>
                </c:pt>
                <c:pt idx="8536">
                  <c:v>45282</c:v>
                </c:pt>
                <c:pt idx="8537">
                  <c:v>45282</c:v>
                </c:pt>
                <c:pt idx="8538">
                  <c:v>45282</c:v>
                </c:pt>
                <c:pt idx="8539">
                  <c:v>45282</c:v>
                </c:pt>
                <c:pt idx="8540">
                  <c:v>45282</c:v>
                </c:pt>
                <c:pt idx="8541">
                  <c:v>45282</c:v>
                </c:pt>
                <c:pt idx="8542">
                  <c:v>45282</c:v>
                </c:pt>
                <c:pt idx="8543">
                  <c:v>45283</c:v>
                </c:pt>
                <c:pt idx="8544">
                  <c:v>45283</c:v>
                </c:pt>
                <c:pt idx="8545">
                  <c:v>45283</c:v>
                </c:pt>
                <c:pt idx="8546">
                  <c:v>45283</c:v>
                </c:pt>
                <c:pt idx="8547">
                  <c:v>45283</c:v>
                </c:pt>
                <c:pt idx="8548">
                  <c:v>45283</c:v>
                </c:pt>
                <c:pt idx="8549">
                  <c:v>45283</c:v>
                </c:pt>
                <c:pt idx="8550">
                  <c:v>45283</c:v>
                </c:pt>
                <c:pt idx="8551">
                  <c:v>45283</c:v>
                </c:pt>
                <c:pt idx="8552">
                  <c:v>45283</c:v>
                </c:pt>
                <c:pt idx="8553">
                  <c:v>45283</c:v>
                </c:pt>
                <c:pt idx="8554">
                  <c:v>45283</c:v>
                </c:pt>
                <c:pt idx="8555">
                  <c:v>45283</c:v>
                </c:pt>
                <c:pt idx="8556">
                  <c:v>45283</c:v>
                </c:pt>
                <c:pt idx="8557">
                  <c:v>45283</c:v>
                </c:pt>
                <c:pt idx="8558">
                  <c:v>45283</c:v>
                </c:pt>
                <c:pt idx="8559">
                  <c:v>45283</c:v>
                </c:pt>
                <c:pt idx="8560">
                  <c:v>45283</c:v>
                </c:pt>
                <c:pt idx="8561">
                  <c:v>45283</c:v>
                </c:pt>
                <c:pt idx="8562">
                  <c:v>45283</c:v>
                </c:pt>
                <c:pt idx="8563">
                  <c:v>45283</c:v>
                </c:pt>
                <c:pt idx="8564">
                  <c:v>45283</c:v>
                </c:pt>
                <c:pt idx="8565">
                  <c:v>45283</c:v>
                </c:pt>
                <c:pt idx="8566">
                  <c:v>45283</c:v>
                </c:pt>
                <c:pt idx="8567">
                  <c:v>45284</c:v>
                </c:pt>
                <c:pt idx="8568">
                  <c:v>45284</c:v>
                </c:pt>
                <c:pt idx="8569">
                  <c:v>45284</c:v>
                </c:pt>
                <c:pt idx="8570">
                  <c:v>45284</c:v>
                </c:pt>
                <c:pt idx="8571">
                  <c:v>45284</c:v>
                </c:pt>
                <c:pt idx="8572">
                  <c:v>45284</c:v>
                </c:pt>
                <c:pt idx="8573">
                  <c:v>45284</c:v>
                </c:pt>
                <c:pt idx="8574">
                  <c:v>45284</c:v>
                </c:pt>
                <c:pt idx="8575">
                  <c:v>45284</c:v>
                </c:pt>
                <c:pt idx="8576">
                  <c:v>45284</c:v>
                </c:pt>
                <c:pt idx="8577">
                  <c:v>45284</c:v>
                </c:pt>
                <c:pt idx="8578">
                  <c:v>45284</c:v>
                </c:pt>
                <c:pt idx="8579">
                  <c:v>45284</c:v>
                </c:pt>
                <c:pt idx="8580">
                  <c:v>45284</c:v>
                </c:pt>
                <c:pt idx="8581">
                  <c:v>45284</c:v>
                </c:pt>
                <c:pt idx="8582">
                  <c:v>45284</c:v>
                </c:pt>
                <c:pt idx="8583">
                  <c:v>45284</c:v>
                </c:pt>
                <c:pt idx="8584">
                  <c:v>45284</c:v>
                </c:pt>
                <c:pt idx="8585">
                  <c:v>45284</c:v>
                </c:pt>
                <c:pt idx="8586">
                  <c:v>45284</c:v>
                </c:pt>
                <c:pt idx="8587">
                  <c:v>45284</c:v>
                </c:pt>
                <c:pt idx="8588">
                  <c:v>45284</c:v>
                </c:pt>
                <c:pt idx="8589">
                  <c:v>45284</c:v>
                </c:pt>
                <c:pt idx="8590">
                  <c:v>45284</c:v>
                </c:pt>
                <c:pt idx="8591">
                  <c:v>45285</c:v>
                </c:pt>
                <c:pt idx="8592">
                  <c:v>45285</c:v>
                </c:pt>
                <c:pt idx="8593">
                  <c:v>45285</c:v>
                </c:pt>
                <c:pt idx="8594">
                  <c:v>45285</c:v>
                </c:pt>
                <c:pt idx="8595">
                  <c:v>45285</c:v>
                </c:pt>
                <c:pt idx="8596">
                  <c:v>45285</c:v>
                </c:pt>
                <c:pt idx="8597">
                  <c:v>45285</c:v>
                </c:pt>
                <c:pt idx="8598">
                  <c:v>45285</c:v>
                </c:pt>
                <c:pt idx="8599">
                  <c:v>45285</c:v>
                </c:pt>
                <c:pt idx="8600">
                  <c:v>45285</c:v>
                </c:pt>
                <c:pt idx="8601">
                  <c:v>45285</c:v>
                </c:pt>
                <c:pt idx="8602">
                  <c:v>45285</c:v>
                </c:pt>
                <c:pt idx="8603">
                  <c:v>45285</c:v>
                </c:pt>
                <c:pt idx="8604">
                  <c:v>45285</c:v>
                </c:pt>
                <c:pt idx="8605">
                  <c:v>45285</c:v>
                </c:pt>
                <c:pt idx="8606">
                  <c:v>45285</c:v>
                </c:pt>
                <c:pt idx="8607">
                  <c:v>45285</c:v>
                </c:pt>
                <c:pt idx="8608">
                  <c:v>45285</c:v>
                </c:pt>
                <c:pt idx="8609">
                  <c:v>45285</c:v>
                </c:pt>
                <c:pt idx="8610">
                  <c:v>45285</c:v>
                </c:pt>
                <c:pt idx="8611">
                  <c:v>45285</c:v>
                </c:pt>
                <c:pt idx="8612">
                  <c:v>45285</c:v>
                </c:pt>
                <c:pt idx="8613">
                  <c:v>45285</c:v>
                </c:pt>
                <c:pt idx="8614">
                  <c:v>45285</c:v>
                </c:pt>
                <c:pt idx="8615">
                  <c:v>45286</c:v>
                </c:pt>
                <c:pt idx="8616">
                  <c:v>45286</c:v>
                </c:pt>
                <c:pt idx="8617">
                  <c:v>45286</c:v>
                </c:pt>
                <c:pt idx="8618">
                  <c:v>45286</c:v>
                </c:pt>
                <c:pt idx="8619">
                  <c:v>45286</c:v>
                </c:pt>
                <c:pt idx="8620">
                  <c:v>45286</c:v>
                </c:pt>
                <c:pt idx="8621">
                  <c:v>45286</c:v>
                </c:pt>
                <c:pt idx="8622">
                  <c:v>45286</c:v>
                </c:pt>
                <c:pt idx="8623">
                  <c:v>45286</c:v>
                </c:pt>
                <c:pt idx="8624">
                  <c:v>45286</c:v>
                </c:pt>
                <c:pt idx="8625">
                  <c:v>45286</c:v>
                </c:pt>
                <c:pt idx="8626">
                  <c:v>45286</c:v>
                </c:pt>
                <c:pt idx="8627">
                  <c:v>45286</c:v>
                </c:pt>
                <c:pt idx="8628">
                  <c:v>45286</c:v>
                </c:pt>
                <c:pt idx="8629">
                  <c:v>45286</c:v>
                </c:pt>
                <c:pt idx="8630">
                  <c:v>45286</c:v>
                </c:pt>
                <c:pt idx="8631">
                  <c:v>45286</c:v>
                </c:pt>
                <c:pt idx="8632">
                  <c:v>45286</c:v>
                </c:pt>
                <c:pt idx="8633">
                  <c:v>45286</c:v>
                </c:pt>
                <c:pt idx="8634">
                  <c:v>45286</c:v>
                </c:pt>
                <c:pt idx="8635">
                  <c:v>45286</c:v>
                </c:pt>
                <c:pt idx="8636">
                  <c:v>45286</c:v>
                </c:pt>
                <c:pt idx="8637">
                  <c:v>45286</c:v>
                </c:pt>
                <c:pt idx="8638">
                  <c:v>45286</c:v>
                </c:pt>
                <c:pt idx="8639">
                  <c:v>45287</c:v>
                </c:pt>
                <c:pt idx="8640">
                  <c:v>45287</c:v>
                </c:pt>
                <c:pt idx="8641">
                  <c:v>45287</c:v>
                </c:pt>
                <c:pt idx="8642">
                  <c:v>45287</c:v>
                </c:pt>
                <c:pt idx="8643">
                  <c:v>45287</c:v>
                </c:pt>
                <c:pt idx="8644">
                  <c:v>45287</c:v>
                </c:pt>
                <c:pt idx="8645">
                  <c:v>45287</c:v>
                </c:pt>
                <c:pt idx="8646">
                  <c:v>45287</c:v>
                </c:pt>
                <c:pt idx="8647">
                  <c:v>45287</c:v>
                </c:pt>
                <c:pt idx="8648">
                  <c:v>45287</c:v>
                </c:pt>
                <c:pt idx="8649">
                  <c:v>45287</c:v>
                </c:pt>
                <c:pt idx="8650">
                  <c:v>45287</c:v>
                </c:pt>
                <c:pt idx="8651">
                  <c:v>45287</c:v>
                </c:pt>
                <c:pt idx="8652">
                  <c:v>45287</c:v>
                </c:pt>
                <c:pt idx="8653">
                  <c:v>45287</c:v>
                </c:pt>
                <c:pt idx="8654">
                  <c:v>45287</c:v>
                </c:pt>
                <c:pt idx="8655">
                  <c:v>45287</c:v>
                </c:pt>
                <c:pt idx="8656">
                  <c:v>45287</c:v>
                </c:pt>
                <c:pt idx="8657">
                  <c:v>45287</c:v>
                </c:pt>
                <c:pt idx="8658">
                  <c:v>45287</c:v>
                </c:pt>
                <c:pt idx="8659">
                  <c:v>45287</c:v>
                </c:pt>
                <c:pt idx="8660">
                  <c:v>45287</c:v>
                </c:pt>
                <c:pt idx="8661">
                  <c:v>45287</c:v>
                </c:pt>
                <c:pt idx="8662">
                  <c:v>45287</c:v>
                </c:pt>
                <c:pt idx="8663">
                  <c:v>45288</c:v>
                </c:pt>
                <c:pt idx="8664">
                  <c:v>45288</c:v>
                </c:pt>
                <c:pt idx="8665">
                  <c:v>45288</c:v>
                </c:pt>
                <c:pt idx="8666">
                  <c:v>45288</c:v>
                </c:pt>
                <c:pt idx="8667">
                  <c:v>45288</c:v>
                </c:pt>
                <c:pt idx="8668">
                  <c:v>45288</c:v>
                </c:pt>
                <c:pt idx="8669">
                  <c:v>45288</c:v>
                </c:pt>
                <c:pt idx="8670">
                  <c:v>45288</c:v>
                </c:pt>
                <c:pt idx="8671">
                  <c:v>45288</c:v>
                </c:pt>
                <c:pt idx="8672">
                  <c:v>45288</c:v>
                </c:pt>
                <c:pt idx="8673">
                  <c:v>45288</c:v>
                </c:pt>
                <c:pt idx="8674">
                  <c:v>45288</c:v>
                </c:pt>
                <c:pt idx="8675">
                  <c:v>45288</c:v>
                </c:pt>
                <c:pt idx="8676">
                  <c:v>45288</c:v>
                </c:pt>
                <c:pt idx="8677">
                  <c:v>45288</c:v>
                </c:pt>
                <c:pt idx="8678">
                  <c:v>45288</c:v>
                </c:pt>
                <c:pt idx="8679">
                  <c:v>45288</c:v>
                </c:pt>
                <c:pt idx="8680">
                  <c:v>45288</c:v>
                </c:pt>
                <c:pt idx="8681">
                  <c:v>45288</c:v>
                </c:pt>
                <c:pt idx="8682">
                  <c:v>45288</c:v>
                </c:pt>
                <c:pt idx="8683">
                  <c:v>45288</c:v>
                </c:pt>
                <c:pt idx="8684">
                  <c:v>45288</c:v>
                </c:pt>
                <c:pt idx="8685">
                  <c:v>45288</c:v>
                </c:pt>
                <c:pt idx="8686">
                  <c:v>45288</c:v>
                </c:pt>
                <c:pt idx="8687">
                  <c:v>45289</c:v>
                </c:pt>
                <c:pt idx="8688">
                  <c:v>45289</c:v>
                </c:pt>
                <c:pt idx="8689">
                  <c:v>45289</c:v>
                </c:pt>
                <c:pt idx="8690">
                  <c:v>45289</c:v>
                </c:pt>
                <c:pt idx="8691">
                  <c:v>45289</c:v>
                </c:pt>
                <c:pt idx="8692">
                  <c:v>45289</c:v>
                </c:pt>
                <c:pt idx="8693">
                  <c:v>45289</c:v>
                </c:pt>
                <c:pt idx="8694">
                  <c:v>45289</c:v>
                </c:pt>
                <c:pt idx="8695">
                  <c:v>45289</c:v>
                </c:pt>
                <c:pt idx="8696">
                  <c:v>45289</c:v>
                </c:pt>
                <c:pt idx="8697">
                  <c:v>45289</c:v>
                </c:pt>
                <c:pt idx="8698">
                  <c:v>45289</c:v>
                </c:pt>
                <c:pt idx="8699">
                  <c:v>45289</c:v>
                </c:pt>
                <c:pt idx="8700">
                  <c:v>45289</c:v>
                </c:pt>
                <c:pt idx="8701">
                  <c:v>45289</c:v>
                </c:pt>
                <c:pt idx="8702">
                  <c:v>45289</c:v>
                </c:pt>
                <c:pt idx="8703">
                  <c:v>45289</c:v>
                </c:pt>
                <c:pt idx="8704">
                  <c:v>45289</c:v>
                </c:pt>
                <c:pt idx="8705">
                  <c:v>45289</c:v>
                </c:pt>
                <c:pt idx="8706">
                  <c:v>45289</c:v>
                </c:pt>
                <c:pt idx="8707">
                  <c:v>45289</c:v>
                </c:pt>
                <c:pt idx="8708">
                  <c:v>45289</c:v>
                </c:pt>
                <c:pt idx="8709">
                  <c:v>45289</c:v>
                </c:pt>
                <c:pt idx="8710">
                  <c:v>45289</c:v>
                </c:pt>
                <c:pt idx="8711">
                  <c:v>45290</c:v>
                </c:pt>
                <c:pt idx="8712">
                  <c:v>45290</c:v>
                </c:pt>
                <c:pt idx="8713">
                  <c:v>45290</c:v>
                </c:pt>
                <c:pt idx="8714">
                  <c:v>45290</c:v>
                </c:pt>
                <c:pt idx="8715">
                  <c:v>45290</c:v>
                </c:pt>
                <c:pt idx="8716">
                  <c:v>45290</c:v>
                </c:pt>
                <c:pt idx="8717">
                  <c:v>45290</c:v>
                </c:pt>
                <c:pt idx="8718">
                  <c:v>45290</c:v>
                </c:pt>
                <c:pt idx="8719">
                  <c:v>45290</c:v>
                </c:pt>
                <c:pt idx="8720">
                  <c:v>45290</c:v>
                </c:pt>
                <c:pt idx="8721">
                  <c:v>45290</c:v>
                </c:pt>
                <c:pt idx="8722">
                  <c:v>45290</c:v>
                </c:pt>
                <c:pt idx="8723">
                  <c:v>45290</c:v>
                </c:pt>
                <c:pt idx="8724">
                  <c:v>45290</c:v>
                </c:pt>
                <c:pt idx="8725">
                  <c:v>45290</c:v>
                </c:pt>
                <c:pt idx="8726">
                  <c:v>45290</c:v>
                </c:pt>
                <c:pt idx="8727">
                  <c:v>45290</c:v>
                </c:pt>
                <c:pt idx="8728">
                  <c:v>45290</c:v>
                </c:pt>
                <c:pt idx="8729">
                  <c:v>45290</c:v>
                </c:pt>
                <c:pt idx="8730">
                  <c:v>45290</c:v>
                </c:pt>
                <c:pt idx="8731">
                  <c:v>45290</c:v>
                </c:pt>
                <c:pt idx="8732">
                  <c:v>45290</c:v>
                </c:pt>
                <c:pt idx="8733">
                  <c:v>45290</c:v>
                </c:pt>
                <c:pt idx="8734">
                  <c:v>45290</c:v>
                </c:pt>
                <c:pt idx="8735">
                  <c:v>45291</c:v>
                </c:pt>
                <c:pt idx="8736">
                  <c:v>45291</c:v>
                </c:pt>
                <c:pt idx="8737">
                  <c:v>45291</c:v>
                </c:pt>
                <c:pt idx="8738">
                  <c:v>45291</c:v>
                </c:pt>
                <c:pt idx="8739">
                  <c:v>45291</c:v>
                </c:pt>
                <c:pt idx="8740">
                  <c:v>45291</c:v>
                </c:pt>
                <c:pt idx="8741">
                  <c:v>45291</c:v>
                </c:pt>
                <c:pt idx="8742">
                  <c:v>45291</c:v>
                </c:pt>
                <c:pt idx="8743">
                  <c:v>45291</c:v>
                </c:pt>
                <c:pt idx="8744">
                  <c:v>45291</c:v>
                </c:pt>
                <c:pt idx="8745">
                  <c:v>45291</c:v>
                </c:pt>
                <c:pt idx="8746">
                  <c:v>45291</c:v>
                </c:pt>
                <c:pt idx="8747">
                  <c:v>45291</c:v>
                </c:pt>
                <c:pt idx="8748">
                  <c:v>45291</c:v>
                </c:pt>
                <c:pt idx="8749">
                  <c:v>45291</c:v>
                </c:pt>
                <c:pt idx="8750">
                  <c:v>45291</c:v>
                </c:pt>
                <c:pt idx="8751">
                  <c:v>45291</c:v>
                </c:pt>
                <c:pt idx="8752">
                  <c:v>45291</c:v>
                </c:pt>
                <c:pt idx="8753">
                  <c:v>45291</c:v>
                </c:pt>
                <c:pt idx="8754">
                  <c:v>45291</c:v>
                </c:pt>
                <c:pt idx="8755">
                  <c:v>45291</c:v>
                </c:pt>
                <c:pt idx="8756">
                  <c:v>45291</c:v>
                </c:pt>
                <c:pt idx="8757">
                  <c:v>45291</c:v>
                </c:pt>
                <c:pt idx="8758">
                  <c:v>45291</c:v>
                </c:pt>
              </c:numCache>
            </c:numRef>
          </c:cat>
          <c:val>
            <c:numRef>
              <c:f>'Solar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0.44974645366271337</c:v>
                </c:pt>
                <c:pt idx="2">
                  <c:v>0.45473294615745546</c:v>
                </c:pt>
                <c:pt idx="3">
                  <c:v>0.44352791335847641</c:v>
                </c:pt>
                <c:pt idx="4">
                  <c:v>0.45856671763790979</c:v>
                </c:pt>
                <c:pt idx="5">
                  <c:v>0.45112647033400005</c:v>
                </c:pt>
                <c:pt idx="6">
                  <c:v>0.45572282261318631</c:v>
                </c:pt>
                <c:pt idx="7">
                  <c:v>0.44947180579106011</c:v>
                </c:pt>
                <c:pt idx="8">
                  <c:v>41.984219797849654</c:v>
                </c:pt>
                <c:pt idx="9">
                  <c:v>1251.9780247158474</c:v>
                </c:pt>
                <c:pt idx="10">
                  <c:v>4559.0098369683155</c:v>
                </c:pt>
                <c:pt idx="11">
                  <c:v>6094.1823003472218</c:v>
                </c:pt>
                <c:pt idx="12">
                  <c:v>6107.3829861111108</c:v>
                </c:pt>
                <c:pt idx="13">
                  <c:v>6355.8132953559025</c:v>
                </c:pt>
                <c:pt idx="14">
                  <c:v>6433.3224951171878</c:v>
                </c:pt>
                <c:pt idx="15">
                  <c:v>6460.9869276258678</c:v>
                </c:pt>
                <c:pt idx="16">
                  <c:v>5359.6254996744792</c:v>
                </c:pt>
                <c:pt idx="17">
                  <c:v>2615.4476972113716</c:v>
                </c:pt>
                <c:pt idx="18">
                  <c:v>325.30108476221562</c:v>
                </c:pt>
                <c:pt idx="19">
                  <c:v>0.37436531934473249</c:v>
                </c:pt>
                <c:pt idx="20">
                  <c:v>0.44594471510913636</c:v>
                </c:pt>
                <c:pt idx="21">
                  <c:v>0.43705983969900342</c:v>
                </c:pt>
                <c:pt idx="22">
                  <c:v>0.43982517484161587</c:v>
                </c:pt>
                <c:pt idx="23">
                  <c:v>0.44124028944306903</c:v>
                </c:pt>
                <c:pt idx="24">
                  <c:v>0.42867450210783214</c:v>
                </c:pt>
                <c:pt idx="25">
                  <c:v>0.43073911908600065</c:v>
                </c:pt>
                <c:pt idx="26">
                  <c:v>0.4194575735595491</c:v>
                </c:pt>
                <c:pt idx="27">
                  <c:v>0.43041986511813268</c:v>
                </c:pt>
                <c:pt idx="28">
                  <c:v>0.42605719010035198</c:v>
                </c:pt>
                <c:pt idx="29">
                  <c:v>0.43503318015072079</c:v>
                </c:pt>
                <c:pt idx="30">
                  <c:v>0.42992915911806956</c:v>
                </c:pt>
                <c:pt idx="31">
                  <c:v>0.43542921039793225</c:v>
                </c:pt>
                <c:pt idx="32">
                  <c:v>10.226797548598713</c:v>
                </c:pt>
                <c:pt idx="33">
                  <c:v>664.16694651285809</c:v>
                </c:pt>
                <c:pt idx="34">
                  <c:v>3222.1280014377171</c:v>
                </c:pt>
                <c:pt idx="35">
                  <c:v>4734.4042420789929</c:v>
                </c:pt>
                <c:pt idx="36">
                  <c:v>5255.3434749348962</c:v>
                </c:pt>
                <c:pt idx="37">
                  <c:v>5274.1125086805559</c:v>
                </c:pt>
                <c:pt idx="38">
                  <c:v>5348.3477549913196</c:v>
                </c:pt>
                <c:pt idx="39">
                  <c:v>4883.6790104166666</c:v>
                </c:pt>
                <c:pt idx="40">
                  <c:v>3996.1956410047742</c:v>
                </c:pt>
                <c:pt idx="41">
                  <c:v>2643.7279686143665</c:v>
                </c:pt>
                <c:pt idx="42">
                  <c:v>533.76366384830737</c:v>
                </c:pt>
                <c:pt idx="43">
                  <c:v>0.81512350996335348</c:v>
                </c:pt>
                <c:pt idx="44">
                  <c:v>1.2577170972029368</c:v>
                </c:pt>
                <c:pt idx="45">
                  <c:v>1.2471969966755974</c:v>
                </c:pt>
                <c:pt idx="46">
                  <c:v>1.2874400785234239</c:v>
                </c:pt>
                <c:pt idx="47">
                  <c:v>1.2626001834869385</c:v>
                </c:pt>
                <c:pt idx="48">
                  <c:v>1.2522758701112535</c:v>
                </c:pt>
                <c:pt idx="49">
                  <c:v>1.2657257816526626</c:v>
                </c:pt>
                <c:pt idx="50">
                  <c:v>1.2671968283918169</c:v>
                </c:pt>
                <c:pt idx="51">
                  <c:v>1.2685927857293022</c:v>
                </c:pt>
                <c:pt idx="52">
                  <c:v>1.2810997928513421</c:v>
                </c:pt>
                <c:pt idx="53">
                  <c:v>1.2495890084902446</c:v>
                </c:pt>
                <c:pt idx="54">
                  <c:v>1.2353321631749472</c:v>
                </c:pt>
                <c:pt idx="55">
                  <c:v>1.2718568448225658</c:v>
                </c:pt>
                <c:pt idx="56">
                  <c:v>32.326338322427539</c:v>
                </c:pt>
                <c:pt idx="57">
                  <c:v>1001.2960362752278</c:v>
                </c:pt>
                <c:pt idx="58">
                  <c:v>2861.2859157986113</c:v>
                </c:pt>
                <c:pt idx="59">
                  <c:v>4168.086376139323</c:v>
                </c:pt>
                <c:pt idx="60">
                  <c:v>4786.6000737847226</c:v>
                </c:pt>
                <c:pt idx="61">
                  <c:v>5102.6877365451392</c:v>
                </c:pt>
                <c:pt idx="62">
                  <c:v>5469.6084385850691</c:v>
                </c:pt>
                <c:pt idx="63">
                  <c:v>5592.9323311360677</c:v>
                </c:pt>
                <c:pt idx="64">
                  <c:v>5813.349527994792</c:v>
                </c:pt>
                <c:pt idx="65">
                  <c:v>4615.4816851128471</c:v>
                </c:pt>
                <c:pt idx="66">
                  <c:v>806.25337225278224</c:v>
                </c:pt>
                <c:pt idx="67">
                  <c:v>0.50655202640427488</c:v>
                </c:pt>
                <c:pt idx="68">
                  <c:v>0.46408812079164719</c:v>
                </c:pt>
                <c:pt idx="69">
                  <c:v>0.43097770303487776</c:v>
                </c:pt>
                <c:pt idx="70">
                  <c:v>0.41789661344554691</c:v>
                </c:pt>
                <c:pt idx="71">
                  <c:v>0.43946706626150345</c:v>
                </c:pt>
                <c:pt idx="72">
                  <c:v>0.44223949554893704</c:v>
                </c:pt>
                <c:pt idx="73">
                  <c:v>0.4496875999371211</c:v>
                </c:pt>
                <c:pt idx="74">
                  <c:v>0.47023609836896263</c:v>
                </c:pt>
                <c:pt idx="75">
                  <c:v>0.4388433696495162</c:v>
                </c:pt>
                <c:pt idx="76">
                  <c:v>0.43079205331703024</c:v>
                </c:pt>
                <c:pt idx="77">
                  <c:v>0.4662777399023374</c:v>
                </c:pt>
                <c:pt idx="78">
                  <c:v>0.46955073518885504</c:v>
                </c:pt>
                <c:pt idx="79">
                  <c:v>0.46157461689578161</c:v>
                </c:pt>
                <c:pt idx="80">
                  <c:v>117.90474685549736</c:v>
                </c:pt>
                <c:pt idx="81">
                  <c:v>2798.0078228081597</c:v>
                </c:pt>
                <c:pt idx="82">
                  <c:v>7400.2205523003477</c:v>
                </c:pt>
                <c:pt idx="83">
                  <c:v>8332.4912494574655</c:v>
                </c:pt>
                <c:pt idx="84">
                  <c:v>8217.4356114366328</c:v>
                </c:pt>
                <c:pt idx="85">
                  <c:v>7866.2231738281253</c:v>
                </c:pt>
                <c:pt idx="86">
                  <c:v>8099.4049609374997</c:v>
                </c:pt>
                <c:pt idx="87">
                  <c:v>8017.3690082465282</c:v>
                </c:pt>
                <c:pt idx="88">
                  <c:v>7810.1118760850695</c:v>
                </c:pt>
                <c:pt idx="89">
                  <c:v>5968.5186998155386</c:v>
                </c:pt>
                <c:pt idx="90">
                  <c:v>999.62281196488277</c:v>
                </c:pt>
                <c:pt idx="91">
                  <c:v>0.69678411530123818</c:v>
                </c:pt>
                <c:pt idx="92">
                  <c:v>0.38144685397545497</c:v>
                </c:pt>
                <c:pt idx="93">
                  <c:v>0.29064718908733794</c:v>
                </c:pt>
                <c:pt idx="94">
                  <c:v>0.29715622034337785</c:v>
                </c:pt>
                <c:pt idx="95">
                  <c:v>0.29524052701062625</c:v>
                </c:pt>
                <c:pt idx="96">
                  <c:v>0.29616059848003917</c:v>
                </c:pt>
                <c:pt idx="97">
                  <c:v>0.30096151027414536</c:v>
                </c:pt>
                <c:pt idx="98">
                  <c:v>0.29729835768540702</c:v>
                </c:pt>
                <c:pt idx="99">
                  <c:v>0.28622275508112377</c:v>
                </c:pt>
                <c:pt idx="100">
                  <c:v>0.29159649418459999</c:v>
                </c:pt>
                <c:pt idx="101">
                  <c:v>0.29344408741841715</c:v>
                </c:pt>
                <c:pt idx="102">
                  <c:v>0.30124852256642448</c:v>
                </c:pt>
                <c:pt idx="103">
                  <c:v>0.31443181423677341</c:v>
                </c:pt>
                <c:pt idx="104">
                  <c:v>124.29361491464907</c:v>
                </c:pt>
                <c:pt idx="105">
                  <c:v>3161.2771032036676</c:v>
                </c:pt>
                <c:pt idx="106">
                  <c:v>8036.2550206163196</c:v>
                </c:pt>
                <c:pt idx="107">
                  <c:v>8685.9812988281246</c:v>
                </c:pt>
                <c:pt idx="108">
                  <c:v>8416.894022894965</c:v>
                </c:pt>
                <c:pt idx="109">
                  <c:v>8232.8538384331605</c:v>
                </c:pt>
                <c:pt idx="110">
                  <c:v>8369.8113281250007</c:v>
                </c:pt>
                <c:pt idx="111">
                  <c:v>8591.2647059461797</c:v>
                </c:pt>
                <c:pt idx="112">
                  <c:v>8668.2479806857646</c:v>
                </c:pt>
                <c:pt idx="113">
                  <c:v>6034.9280864800348</c:v>
                </c:pt>
                <c:pt idx="114">
                  <c:v>1007.7471010250515</c:v>
                </c:pt>
                <c:pt idx="115">
                  <c:v>0.60188555252220899</c:v>
                </c:pt>
                <c:pt idx="116">
                  <c:v>0.30518573414948252</c:v>
                </c:pt>
                <c:pt idx="117">
                  <c:v>0.3012962578071488</c:v>
                </c:pt>
                <c:pt idx="118">
                  <c:v>0.31864134090642132</c:v>
                </c:pt>
                <c:pt idx="119">
                  <c:v>0.31488025140431192</c:v>
                </c:pt>
                <c:pt idx="120">
                  <c:v>0.34808696233563952</c:v>
                </c:pt>
                <c:pt idx="121">
                  <c:v>0.31883449511395562</c:v>
                </c:pt>
                <c:pt idx="122">
                  <c:v>0.31879173081782131</c:v>
                </c:pt>
                <c:pt idx="123">
                  <c:v>0.31544011268350813</c:v>
                </c:pt>
                <c:pt idx="124">
                  <c:v>0.30624397416909538</c:v>
                </c:pt>
                <c:pt idx="125">
                  <c:v>0.33032126877042983</c:v>
                </c:pt>
                <c:pt idx="126">
                  <c:v>0.32177350661820836</c:v>
                </c:pt>
                <c:pt idx="127">
                  <c:v>0.34406030923128128</c:v>
                </c:pt>
                <c:pt idx="128">
                  <c:v>83.207294262680747</c:v>
                </c:pt>
                <c:pt idx="129">
                  <c:v>2588.4692797851562</c:v>
                </c:pt>
                <c:pt idx="130">
                  <c:v>6063.9999846733945</c:v>
                </c:pt>
                <c:pt idx="131">
                  <c:v>6852.3233289930558</c:v>
                </c:pt>
                <c:pt idx="132">
                  <c:v>6859.0726839192712</c:v>
                </c:pt>
                <c:pt idx="133">
                  <c:v>6089.0788281249997</c:v>
                </c:pt>
                <c:pt idx="134">
                  <c:v>5403.7601595052083</c:v>
                </c:pt>
                <c:pt idx="135">
                  <c:v>5894.0300463867188</c:v>
                </c:pt>
                <c:pt idx="136">
                  <c:v>6711.6194276258684</c:v>
                </c:pt>
                <c:pt idx="137">
                  <c:v>4872.323964029948</c:v>
                </c:pt>
                <c:pt idx="138">
                  <c:v>905.09605518976844</c:v>
                </c:pt>
                <c:pt idx="139">
                  <c:v>0.78999925070338783</c:v>
                </c:pt>
                <c:pt idx="140">
                  <c:v>0.41012389521631931</c:v>
                </c:pt>
                <c:pt idx="141">
                  <c:v>0.42024076617426342</c:v>
                </c:pt>
                <c:pt idx="142">
                  <c:v>0.43294114897648495</c:v>
                </c:pt>
                <c:pt idx="143">
                  <c:v>0.42308509949180817</c:v>
                </c:pt>
                <c:pt idx="144">
                  <c:v>0.46106099678410423</c:v>
                </c:pt>
                <c:pt idx="145">
                  <c:v>0.48678549985090891</c:v>
                </c:pt>
                <c:pt idx="146">
                  <c:v>0.44082428938812679</c:v>
                </c:pt>
                <c:pt idx="147">
                  <c:v>0.4528809232844247</c:v>
                </c:pt>
                <c:pt idx="148">
                  <c:v>0.42064064741134644</c:v>
                </c:pt>
                <c:pt idx="149">
                  <c:v>0.43310621473524308</c:v>
                </c:pt>
                <c:pt idx="150">
                  <c:v>0.49766124970383113</c:v>
                </c:pt>
                <c:pt idx="151">
                  <c:v>0.50987624274359811</c:v>
                </c:pt>
                <c:pt idx="152">
                  <c:v>42.587880835897394</c:v>
                </c:pt>
                <c:pt idx="153">
                  <c:v>1717.2458419969346</c:v>
                </c:pt>
                <c:pt idx="154">
                  <c:v>5829.8752859157985</c:v>
                </c:pt>
                <c:pt idx="155">
                  <c:v>6067.0462554253472</c:v>
                </c:pt>
                <c:pt idx="156">
                  <c:v>5674.694771321615</c:v>
                </c:pt>
                <c:pt idx="157">
                  <c:v>5857.1404389105901</c:v>
                </c:pt>
                <c:pt idx="158">
                  <c:v>5897.6301807996961</c:v>
                </c:pt>
                <c:pt idx="159">
                  <c:v>5713.5311626519097</c:v>
                </c:pt>
                <c:pt idx="160">
                  <c:v>5102.609956325955</c:v>
                </c:pt>
                <c:pt idx="161">
                  <c:v>3250.4603451877169</c:v>
                </c:pt>
                <c:pt idx="162">
                  <c:v>556.62657650947574</c:v>
                </c:pt>
                <c:pt idx="163">
                  <c:v>0.72643924915128288</c:v>
                </c:pt>
                <c:pt idx="164">
                  <c:v>0.30679638582799168</c:v>
                </c:pt>
                <c:pt idx="165">
                  <c:v>0.36669133883383537</c:v>
                </c:pt>
                <c:pt idx="166">
                  <c:v>0.30435485614670649</c:v>
                </c:pt>
                <c:pt idx="167">
                  <c:v>0.30867996748950749</c:v>
                </c:pt>
                <c:pt idx="168">
                  <c:v>0.33089901440673403</c:v>
                </c:pt>
                <c:pt idx="169">
                  <c:v>0.30390242823296121</c:v>
                </c:pt>
                <c:pt idx="170">
                  <c:v>0.30685621874199975</c:v>
                </c:pt>
                <c:pt idx="171">
                  <c:v>0.30083572333057723</c:v>
                </c:pt>
                <c:pt idx="172">
                  <c:v>0.29510945417814782</c:v>
                </c:pt>
                <c:pt idx="173">
                  <c:v>0.30029405723015468</c:v>
                </c:pt>
                <c:pt idx="174">
                  <c:v>0.31455158126850924</c:v>
                </c:pt>
                <c:pt idx="175">
                  <c:v>0.31421419699986775</c:v>
                </c:pt>
                <c:pt idx="176">
                  <c:v>36.309836504840192</c:v>
                </c:pt>
                <c:pt idx="177">
                  <c:v>2675.0212788899739</c:v>
                </c:pt>
                <c:pt idx="178">
                  <c:v>7743.0102105034721</c:v>
                </c:pt>
                <c:pt idx="179">
                  <c:v>8331.4167220052077</c:v>
                </c:pt>
                <c:pt idx="180">
                  <c:v>7991.7578835720487</c:v>
                </c:pt>
                <c:pt idx="181">
                  <c:v>7573.2971609157985</c:v>
                </c:pt>
                <c:pt idx="182">
                  <c:v>7927.8486801486542</c:v>
                </c:pt>
                <c:pt idx="183">
                  <c:v>7974.3246799045137</c:v>
                </c:pt>
                <c:pt idx="184">
                  <c:v>7711.5084185112846</c:v>
                </c:pt>
                <c:pt idx="185">
                  <c:v>5021.3281309678823</c:v>
                </c:pt>
                <c:pt idx="186">
                  <c:v>673.32052166197036</c:v>
                </c:pt>
                <c:pt idx="187">
                  <c:v>1.0857421276635595</c:v>
                </c:pt>
                <c:pt idx="188">
                  <c:v>0.31125852844781343</c:v>
                </c:pt>
                <c:pt idx="189">
                  <c:v>0.32033418278727266</c:v>
                </c:pt>
                <c:pt idx="190">
                  <c:v>0.33254886703358755</c:v>
                </c:pt>
                <c:pt idx="191">
                  <c:v>0.31400058573318851</c:v>
                </c:pt>
                <c:pt idx="192">
                  <c:v>0.32669272692667112</c:v>
                </c:pt>
                <c:pt idx="193">
                  <c:v>0.31062887044416532</c:v>
                </c:pt>
                <c:pt idx="194">
                  <c:v>0.31590979112519157</c:v>
                </c:pt>
                <c:pt idx="195">
                  <c:v>0.31474139978488286</c:v>
                </c:pt>
                <c:pt idx="196">
                  <c:v>0.33418344497680663</c:v>
                </c:pt>
                <c:pt idx="197">
                  <c:v>0.32562716242339879</c:v>
                </c:pt>
                <c:pt idx="198">
                  <c:v>0.31408771221836407</c:v>
                </c:pt>
                <c:pt idx="199">
                  <c:v>0.31708398762676449</c:v>
                </c:pt>
                <c:pt idx="200">
                  <c:v>94.979174353679028</c:v>
                </c:pt>
                <c:pt idx="201">
                  <c:v>3054.6193768310545</c:v>
                </c:pt>
                <c:pt idx="202">
                  <c:v>8003.5091927083331</c:v>
                </c:pt>
                <c:pt idx="203">
                  <c:v>8527.5493446180553</c:v>
                </c:pt>
                <c:pt idx="204">
                  <c:v>8156.612447374132</c:v>
                </c:pt>
                <c:pt idx="205">
                  <c:v>7431.3981797960068</c:v>
                </c:pt>
                <c:pt idx="206">
                  <c:v>7174.4405076768662</c:v>
                </c:pt>
                <c:pt idx="207">
                  <c:v>7835.5364910210501</c:v>
                </c:pt>
                <c:pt idx="208">
                  <c:v>7703.4798708767357</c:v>
                </c:pt>
                <c:pt idx="209">
                  <c:v>5342.1117009141708</c:v>
                </c:pt>
                <c:pt idx="210">
                  <c:v>998.89981320063271</c:v>
                </c:pt>
                <c:pt idx="211">
                  <c:v>1.3209063329795996</c:v>
                </c:pt>
                <c:pt idx="212">
                  <c:v>0.3119976651171843</c:v>
                </c:pt>
                <c:pt idx="213">
                  <c:v>0.2871658406323857</c:v>
                </c:pt>
                <c:pt idx="214">
                  <c:v>0.28912333910663923</c:v>
                </c:pt>
                <c:pt idx="215">
                  <c:v>0.32608721406923402</c:v>
                </c:pt>
                <c:pt idx="216">
                  <c:v>0.30777780844105612</c:v>
                </c:pt>
                <c:pt idx="217">
                  <c:v>0.34751057979133393</c:v>
                </c:pt>
                <c:pt idx="218">
                  <c:v>0.35212683207458922</c:v>
                </c:pt>
                <c:pt idx="219">
                  <c:v>0.30897422990865175</c:v>
                </c:pt>
                <c:pt idx="220">
                  <c:v>0.30705727282497619</c:v>
                </c:pt>
                <c:pt idx="221">
                  <c:v>0.31738011419773104</c:v>
                </c:pt>
                <c:pt idx="222">
                  <c:v>0.317482639733288</c:v>
                </c:pt>
                <c:pt idx="223">
                  <c:v>0.31234953351318834</c:v>
                </c:pt>
                <c:pt idx="224">
                  <c:v>38.609530702398885</c:v>
                </c:pt>
                <c:pt idx="225">
                  <c:v>1986.2406124538845</c:v>
                </c:pt>
                <c:pt idx="226">
                  <c:v>5219.5958208550346</c:v>
                </c:pt>
                <c:pt idx="227">
                  <c:v>7375.1746354166671</c:v>
                </c:pt>
                <c:pt idx="228">
                  <c:v>7701.7850645616318</c:v>
                </c:pt>
                <c:pt idx="229">
                  <c:v>6464.9633658854164</c:v>
                </c:pt>
                <c:pt idx="230">
                  <c:v>5719.7985856119794</c:v>
                </c:pt>
                <c:pt idx="231">
                  <c:v>5512.7934624565969</c:v>
                </c:pt>
                <c:pt idx="232">
                  <c:v>5442.633973931207</c:v>
                </c:pt>
                <c:pt idx="233">
                  <c:v>4302.7578873697921</c:v>
                </c:pt>
                <c:pt idx="234">
                  <c:v>804.45322168986002</c:v>
                </c:pt>
                <c:pt idx="235">
                  <c:v>0.6675010104808542</c:v>
                </c:pt>
                <c:pt idx="236">
                  <c:v>0.26954015145699184</c:v>
                </c:pt>
                <c:pt idx="237">
                  <c:v>0.2892015141165919</c:v>
                </c:pt>
                <c:pt idx="238">
                  <c:v>0.29386704007784525</c:v>
                </c:pt>
                <c:pt idx="239">
                  <c:v>0.27969252351257534</c:v>
                </c:pt>
                <c:pt idx="240">
                  <c:v>0.28395407872067557</c:v>
                </c:pt>
                <c:pt idx="241">
                  <c:v>0.31497544176048703</c:v>
                </c:pt>
                <c:pt idx="242">
                  <c:v>0.30541722595691678</c:v>
                </c:pt>
                <c:pt idx="243">
                  <c:v>0.2886577227214972</c:v>
                </c:pt>
                <c:pt idx="244">
                  <c:v>0.32904604913459884</c:v>
                </c:pt>
                <c:pt idx="245">
                  <c:v>0.33571119720737141</c:v>
                </c:pt>
                <c:pt idx="246">
                  <c:v>0.34060373604297639</c:v>
                </c:pt>
                <c:pt idx="247">
                  <c:v>0.33520618344346681</c:v>
                </c:pt>
                <c:pt idx="248">
                  <c:v>51.426333982977603</c:v>
                </c:pt>
                <c:pt idx="249">
                  <c:v>2294.9911702813042</c:v>
                </c:pt>
                <c:pt idx="250">
                  <c:v>5333.3273148600265</c:v>
                </c:pt>
                <c:pt idx="251">
                  <c:v>5732.6521061197918</c:v>
                </c:pt>
                <c:pt idx="252">
                  <c:v>6323.8633544921877</c:v>
                </c:pt>
                <c:pt idx="253">
                  <c:v>6662.2057963053385</c:v>
                </c:pt>
                <c:pt idx="254">
                  <c:v>5452.1932869466145</c:v>
                </c:pt>
                <c:pt idx="255">
                  <c:v>4764.1120060221356</c:v>
                </c:pt>
                <c:pt idx="256">
                  <c:v>4450.6119989691842</c:v>
                </c:pt>
                <c:pt idx="257">
                  <c:v>3027.5412990993923</c:v>
                </c:pt>
                <c:pt idx="258">
                  <c:v>585.5833907500903</c:v>
                </c:pt>
                <c:pt idx="259">
                  <c:v>0.8034033650325404</c:v>
                </c:pt>
                <c:pt idx="260">
                  <c:v>0.96209135870138807</c:v>
                </c:pt>
                <c:pt idx="261">
                  <c:v>0.84361650195386673</c:v>
                </c:pt>
                <c:pt idx="262">
                  <c:v>0.30586523019605211</c:v>
                </c:pt>
                <c:pt idx="263">
                  <c:v>0.3302875506050057</c:v>
                </c:pt>
                <c:pt idx="264">
                  <c:v>0.24478790805985531</c:v>
                </c:pt>
                <c:pt idx="265">
                  <c:v>0.22025724925514725</c:v>
                </c:pt>
                <c:pt idx="266">
                  <c:v>0.23429987382557657</c:v>
                </c:pt>
                <c:pt idx="267">
                  <c:v>0.23987973295980031</c:v>
                </c:pt>
                <c:pt idx="268">
                  <c:v>0.26606467634439468</c:v>
                </c:pt>
                <c:pt idx="269">
                  <c:v>0.26063362567375103</c:v>
                </c:pt>
                <c:pt idx="270">
                  <c:v>0.22496148038241598</c:v>
                </c:pt>
                <c:pt idx="271">
                  <c:v>0.22735237629049354</c:v>
                </c:pt>
                <c:pt idx="272">
                  <c:v>102.45170183703303</c:v>
                </c:pt>
                <c:pt idx="273">
                  <c:v>2159.2040030924477</c:v>
                </c:pt>
                <c:pt idx="274">
                  <c:v>4120.6611120605467</c:v>
                </c:pt>
                <c:pt idx="275">
                  <c:v>4046.5243264431424</c:v>
                </c:pt>
                <c:pt idx="276">
                  <c:v>4055.6797322591146</c:v>
                </c:pt>
                <c:pt idx="277">
                  <c:v>4310.0036431206599</c:v>
                </c:pt>
                <c:pt idx="278">
                  <c:v>4724.3871006944446</c:v>
                </c:pt>
                <c:pt idx="279">
                  <c:v>4791.8761990017365</c:v>
                </c:pt>
                <c:pt idx="280">
                  <c:v>4954.0150455729163</c:v>
                </c:pt>
                <c:pt idx="281">
                  <c:v>4377.9662022569446</c:v>
                </c:pt>
                <c:pt idx="282">
                  <c:v>1479.2777469889322</c:v>
                </c:pt>
                <c:pt idx="283">
                  <c:v>2.643403294665946</c:v>
                </c:pt>
                <c:pt idx="284">
                  <c:v>0.24310152380830713</c:v>
                </c:pt>
                <c:pt idx="285">
                  <c:v>0.23815200880169868</c:v>
                </c:pt>
                <c:pt idx="286">
                  <c:v>0.2390114553934998</c:v>
                </c:pt>
                <c:pt idx="287">
                  <c:v>0.23291772827506066</c:v>
                </c:pt>
                <c:pt idx="288">
                  <c:v>0.23745210447245174</c:v>
                </c:pt>
                <c:pt idx="289">
                  <c:v>0.25318986083070438</c:v>
                </c:pt>
                <c:pt idx="290">
                  <c:v>0.35393589585605595</c:v>
                </c:pt>
                <c:pt idx="291">
                  <c:v>0.23314201056957246</c:v>
                </c:pt>
                <c:pt idx="292">
                  <c:v>0.2309637212753296</c:v>
                </c:pt>
                <c:pt idx="293">
                  <c:v>0.23779418677091599</c:v>
                </c:pt>
                <c:pt idx="294">
                  <c:v>0.24094854503870011</c:v>
                </c:pt>
                <c:pt idx="295">
                  <c:v>0.25106351744797495</c:v>
                </c:pt>
                <c:pt idx="296">
                  <c:v>146.15959070454042</c:v>
                </c:pt>
                <c:pt idx="297">
                  <c:v>3899.0253079562717</c:v>
                </c:pt>
                <c:pt idx="298">
                  <c:v>9084.4360590277774</c:v>
                </c:pt>
                <c:pt idx="299">
                  <c:v>9556.9987456597228</c:v>
                </c:pt>
                <c:pt idx="300">
                  <c:v>9127.3272775607638</c:v>
                </c:pt>
                <c:pt idx="301">
                  <c:v>8893.6930501302086</c:v>
                </c:pt>
                <c:pt idx="302">
                  <c:v>9100.2477018229165</c:v>
                </c:pt>
                <c:pt idx="303">
                  <c:v>9468.5223524305547</c:v>
                </c:pt>
                <c:pt idx="304">
                  <c:v>9645.9354044596348</c:v>
                </c:pt>
                <c:pt idx="305">
                  <c:v>7500.9112190755204</c:v>
                </c:pt>
                <c:pt idx="306">
                  <c:v>1679.7082953940499</c:v>
                </c:pt>
                <c:pt idx="307">
                  <c:v>3.358909232666095</c:v>
                </c:pt>
                <c:pt idx="308">
                  <c:v>0.22936688292357657</c:v>
                </c:pt>
                <c:pt idx="309">
                  <c:v>0.25324480724003579</c:v>
                </c:pt>
                <c:pt idx="310">
                  <c:v>0.24576777310834991</c:v>
                </c:pt>
                <c:pt idx="311">
                  <c:v>0.24134509414434432</c:v>
                </c:pt>
                <c:pt idx="312">
                  <c:v>0.24764726486470964</c:v>
                </c:pt>
                <c:pt idx="313">
                  <c:v>0.27561424884531233</c:v>
                </c:pt>
                <c:pt idx="314">
                  <c:v>0.31913171647323502</c:v>
                </c:pt>
                <c:pt idx="315">
                  <c:v>0.25177401261197196</c:v>
                </c:pt>
                <c:pt idx="316">
                  <c:v>0.2550849870344003</c:v>
                </c:pt>
                <c:pt idx="317">
                  <c:v>0.24843329115046395</c:v>
                </c:pt>
                <c:pt idx="318">
                  <c:v>0.2581397905283504</c:v>
                </c:pt>
                <c:pt idx="319">
                  <c:v>0.2612942831383811</c:v>
                </c:pt>
                <c:pt idx="320">
                  <c:v>158.82707494432728</c:v>
                </c:pt>
                <c:pt idx="321">
                  <c:v>2609.2524338785806</c:v>
                </c:pt>
                <c:pt idx="322">
                  <c:v>5612.3004345703121</c:v>
                </c:pt>
                <c:pt idx="323">
                  <c:v>6064.4661773003472</c:v>
                </c:pt>
                <c:pt idx="324">
                  <c:v>5554.8988736979163</c:v>
                </c:pt>
                <c:pt idx="325">
                  <c:v>5101.302306315104</c:v>
                </c:pt>
                <c:pt idx="326">
                  <c:v>4745.5468419053823</c:v>
                </c:pt>
                <c:pt idx="327">
                  <c:v>4065.4243923611111</c:v>
                </c:pt>
                <c:pt idx="328">
                  <c:v>3759.6439992947048</c:v>
                </c:pt>
                <c:pt idx="329">
                  <c:v>2915.1762038845486</c:v>
                </c:pt>
                <c:pt idx="330">
                  <c:v>780.47247417449955</c:v>
                </c:pt>
                <c:pt idx="331">
                  <c:v>2.3520713169541625</c:v>
                </c:pt>
                <c:pt idx="332">
                  <c:v>0.27256115087204508</c:v>
                </c:pt>
                <c:pt idx="333">
                  <c:v>0.27351120574606791</c:v>
                </c:pt>
                <c:pt idx="334">
                  <c:v>0.24820694425453743</c:v>
                </c:pt>
                <c:pt idx="335">
                  <c:v>0.2621443226105637</c:v>
                </c:pt>
                <c:pt idx="336">
                  <c:v>0.24188976804415385</c:v>
                </c:pt>
                <c:pt idx="337">
                  <c:v>0.37016459403766527</c:v>
                </c:pt>
                <c:pt idx="338">
                  <c:v>0.24095582405726115</c:v>
                </c:pt>
                <c:pt idx="339">
                  <c:v>0.24293563360969225</c:v>
                </c:pt>
                <c:pt idx="340">
                  <c:v>0.26730422437191009</c:v>
                </c:pt>
                <c:pt idx="341">
                  <c:v>0.25507910644014675</c:v>
                </c:pt>
                <c:pt idx="342">
                  <c:v>0.25180582775010002</c:v>
                </c:pt>
                <c:pt idx="343">
                  <c:v>0.27960256781842974</c:v>
                </c:pt>
                <c:pt idx="344">
                  <c:v>83.238450136085348</c:v>
                </c:pt>
                <c:pt idx="345">
                  <c:v>1611.4910721842448</c:v>
                </c:pt>
                <c:pt idx="346">
                  <c:v>3101.7878670247396</c:v>
                </c:pt>
                <c:pt idx="347">
                  <c:v>3047.0310855441621</c:v>
                </c:pt>
                <c:pt idx="348">
                  <c:v>3098.970377061632</c:v>
                </c:pt>
                <c:pt idx="349">
                  <c:v>2739.695790201823</c:v>
                </c:pt>
                <c:pt idx="350">
                  <c:v>2606.8247515190974</c:v>
                </c:pt>
                <c:pt idx="351">
                  <c:v>2501.9151725260417</c:v>
                </c:pt>
                <c:pt idx="352">
                  <c:v>2144.7081940375433</c:v>
                </c:pt>
                <c:pt idx="353">
                  <c:v>1350.7430988905164</c:v>
                </c:pt>
                <c:pt idx="354">
                  <c:v>227.87536008199055</c:v>
                </c:pt>
                <c:pt idx="355">
                  <c:v>0.28939325847559505</c:v>
                </c:pt>
                <c:pt idx="356">
                  <c:v>0.25246203990446198</c:v>
                </c:pt>
                <c:pt idx="357">
                  <c:v>0.24162323069241312</c:v>
                </c:pt>
                <c:pt idx="358">
                  <c:v>0.38202117405003971</c:v>
                </c:pt>
                <c:pt idx="359">
                  <c:v>0.26250241945187253</c:v>
                </c:pt>
                <c:pt idx="360">
                  <c:v>0.27012611996796398</c:v>
                </c:pt>
                <c:pt idx="361">
                  <c:v>0.26479476443595357</c:v>
                </c:pt>
                <c:pt idx="362">
                  <c:v>0.2758003430068493</c:v>
                </c:pt>
                <c:pt idx="363">
                  <c:v>0.26379463023609584</c:v>
                </c:pt>
                <c:pt idx="364">
                  <c:v>0.26271079666084712</c:v>
                </c:pt>
                <c:pt idx="365">
                  <c:v>0.31060976366202037</c:v>
                </c:pt>
                <c:pt idx="366">
                  <c:v>0.2625431998901897</c:v>
                </c:pt>
                <c:pt idx="367">
                  <c:v>0.27758243151836925</c:v>
                </c:pt>
                <c:pt idx="368">
                  <c:v>27.458877763433588</c:v>
                </c:pt>
                <c:pt idx="369">
                  <c:v>1190.4224733818901</c:v>
                </c:pt>
                <c:pt idx="370">
                  <c:v>3260.2807383897571</c:v>
                </c:pt>
                <c:pt idx="371">
                  <c:v>4821.2343551974827</c:v>
                </c:pt>
                <c:pt idx="372">
                  <c:v>5719.3427425130212</c:v>
                </c:pt>
                <c:pt idx="373">
                  <c:v>5789.8637646484376</c:v>
                </c:pt>
                <c:pt idx="374">
                  <c:v>5376.4731917317704</c:v>
                </c:pt>
                <c:pt idx="375">
                  <c:v>4925.4314637586804</c:v>
                </c:pt>
                <c:pt idx="376">
                  <c:v>4906.9792122395829</c:v>
                </c:pt>
                <c:pt idx="377">
                  <c:v>3429.9721032714842</c:v>
                </c:pt>
                <c:pt idx="378">
                  <c:v>649.47351903703475</c:v>
                </c:pt>
                <c:pt idx="379">
                  <c:v>2.5760712291631434</c:v>
                </c:pt>
                <c:pt idx="380">
                  <c:v>0.2705513227979342</c:v>
                </c:pt>
                <c:pt idx="381">
                  <c:v>0.27628161640630827</c:v>
                </c:pt>
                <c:pt idx="382">
                  <c:v>0.29938083289398087</c:v>
                </c:pt>
                <c:pt idx="383">
                  <c:v>0.37813280368844671</c:v>
                </c:pt>
                <c:pt idx="384">
                  <c:v>0.27763938647177483</c:v>
                </c:pt>
                <c:pt idx="385">
                  <c:v>0.26555330079462791</c:v>
                </c:pt>
                <c:pt idx="386">
                  <c:v>0.38511238657765917</c:v>
                </c:pt>
                <c:pt idx="387">
                  <c:v>0.32025683083468015</c:v>
                </c:pt>
                <c:pt idx="388">
                  <c:v>0.33897336559163199</c:v>
                </c:pt>
                <c:pt idx="389">
                  <c:v>0.29862119519048269</c:v>
                </c:pt>
                <c:pt idx="390">
                  <c:v>0.30265721107522647</c:v>
                </c:pt>
                <c:pt idx="391">
                  <c:v>0.38858796707457965</c:v>
                </c:pt>
                <c:pt idx="392">
                  <c:v>56.441565453625387</c:v>
                </c:pt>
                <c:pt idx="393">
                  <c:v>1551.9216806708441</c:v>
                </c:pt>
                <c:pt idx="394">
                  <c:v>4186.9142106119789</c:v>
                </c:pt>
                <c:pt idx="395">
                  <c:v>5378.7518203396266</c:v>
                </c:pt>
                <c:pt idx="396">
                  <c:v>5956.9465380859374</c:v>
                </c:pt>
                <c:pt idx="397">
                  <c:v>6344.3364702690969</c:v>
                </c:pt>
                <c:pt idx="398">
                  <c:v>6471.2292768012148</c:v>
                </c:pt>
                <c:pt idx="399">
                  <c:v>5591.4698296440974</c:v>
                </c:pt>
                <c:pt idx="400">
                  <c:v>4837.229102240668</c:v>
                </c:pt>
                <c:pt idx="401">
                  <c:v>3001.9280206976996</c:v>
                </c:pt>
                <c:pt idx="402">
                  <c:v>592.31768347210357</c:v>
                </c:pt>
                <c:pt idx="403">
                  <c:v>1.6724061141245894</c:v>
                </c:pt>
                <c:pt idx="404">
                  <c:v>0.23760434531503252</c:v>
                </c:pt>
                <c:pt idx="405">
                  <c:v>0.23588647021187675</c:v>
                </c:pt>
                <c:pt idx="406">
                  <c:v>0.25884755541880927</c:v>
                </c:pt>
                <c:pt idx="407">
                  <c:v>0.24070317284928427</c:v>
                </c:pt>
                <c:pt idx="408">
                  <c:v>0.27181634657912784</c:v>
                </c:pt>
                <c:pt idx="409">
                  <c:v>0.25991858502229054</c:v>
                </c:pt>
                <c:pt idx="410">
                  <c:v>0.23787915744715266</c:v>
                </c:pt>
                <c:pt idx="411">
                  <c:v>0.26140316857231988</c:v>
                </c:pt>
                <c:pt idx="412">
                  <c:v>0.24646099386943712</c:v>
                </c:pt>
                <c:pt idx="413">
                  <c:v>0.25518286455008721</c:v>
                </c:pt>
                <c:pt idx="414">
                  <c:v>0.32776119354698391</c:v>
                </c:pt>
                <c:pt idx="415">
                  <c:v>0.24571147761411138</c:v>
                </c:pt>
                <c:pt idx="416">
                  <c:v>27.321925437831215</c:v>
                </c:pt>
                <c:pt idx="417">
                  <c:v>1682.9304729885525</c:v>
                </c:pt>
                <c:pt idx="418">
                  <c:v>3705.2314680989584</c:v>
                </c:pt>
                <c:pt idx="419">
                  <c:v>3824.2051863606771</c:v>
                </c:pt>
                <c:pt idx="420">
                  <c:v>4003.7709277343752</c:v>
                </c:pt>
                <c:pt idx="421">
                  <c:v>4206.8501028103301</c:v>
                </c:pt>
                <c:pt idx="422">
                  <c:v>4259.2232912868922</c:v>
                </c:pt>
                <c:pt idx="423">
                  <c:v>4100.9576663547095</c:v>
                </c:pt>
                <c:pt idx="424">
                  <c:v>4182.6294390190969</c:v>
                </c:pt>
                <c:pt idx="425">
                  <c:v>3503.5078554958768</c:v>
                </c:pt>
                <c:pt idx="426">
                  <c:v>910.93698358323843</c:v>
                </c:pt>
                <c:pt idx="427">
                  <c:v>8.4255690345664824</c:v>
                </c:pt>
                <c:pt idx="428">
                  <c:v>0.23062490734789107</c:v>
                </c:pt>
                <c:pt idx="429">
                  <c:v>0.2255299023952749</c:v>
                </c:pt>
                <c:pt idx="430">
                  <c:v>0.23466754352053007</c:v>
                </c:pt>
                <c:pt idx="431">
                  <c:v>0.23108767595556048</c:v>
                </c:pt>
                <c:pt idx="432">
                  <c:v>0.25143576638566123</c:v>
                </c:pt>
                <c:pt idx="433">
                  <c:v>0.25391132836540542</c:v>
                </c:pt>
                <c:pt idx="434">
                  <c:v>0.27364924660573403</c:v>
                </c:pt>
                <c:pt idx="435">
                  <c:v>0.2551834878987736</c:v>
                </c:pt>
                <c:pt idx="436">
                  <c:v>0.24823588126235538</c:v>
                </c:pt>
                <c:pt idx="437">
                  <c:v>0.25748025019963583</c:v>
                </c:pt>
                <c:pt idx="438">
                  <c:v>0.23051824718713759</c:v>
                </c:pt>
                <c:pt idx="439">
                  <c:v>0.30535098062621224</c:v>
                </c:pt>
                <c:pt idx="440">
                  <c:v>140.67970973279742</c:v>
                </c:pt>
                <c:pt idx="441">
                  <c:v>3596.1517457411023</c:v>
                </c:pt>
                <c:pt idx="442">
                  <c:v>8079.3284879557295</c:v>
                </c:pt>
                <c:pt idx="443">
                  <c:v>8691.8151920572909</c:v>
                </c:pt>
                <c:pt idx="444">
                  <c:v>8532.3302935112843</c:v>
                </c:pt>
                <c:pt idx="445">
                  <c:v>8219.4992209201391</c:v>
                </c:pt>
                <c:pt idx="446">
                  <c:v>8316.4544379340277</c:v>
                </c:pt>
                <c:pt idx="447">
                  <c:v>8469.2027582465271</c:v>
                </c:pt>
                <c:pt idx="448">
                  <c:v>8057.374347873264</c:v>
                </c:pt>
                <c:pt idx="449">
                  <c:v>5701.370840115017</c:v>
                </c:pt>
                <c:pt idx="450">
                  <c:v>1244.8068255615235</c:v>
                </c:pt>
                <c:pt idx="451">
                  <c:v>5.7809149439467324</c:v>
                </c:pt>
                <c:pt idx="452">
                  <c:v>0.26917883719007174</c:v>
                </c:pt>
                <c:pt idx="453">
                  <c:v>0.28068079718285138</c:v>
                </c:pt>
                <c:pt idx="454">
                  <c:v>0.27078216963344148</c:v>
                </c:pt>
                <c:pt idx="455">
                  <c:v>0.28542412233021525</c:v>
                </c:pt>
                <c:pt idx="456">
                  <c:v>0.28804568820529514</c:v>
                </c:pt>
                <c:pt idx="457">
                  <c:v>0.32316354725095958</c:v>
                </c:pt>
                <c:pt idx="458">
                  <c:v>0.32277505008710755</c:v>
                </c:pt>
                <c:pt idx="459">
                  <c:v>0.29731268967191377</c:v>
                </c:pt>
                <c:pt idx="460">
                  <c:v>0.28111957023541134</c:v>
                </c:pt>
                <c:pt idx="461">
                  <c:v>0.29681939802236029</c:v>
                </c:pt>
                <c:pt idx="462">
                  <c:v>0.30430612724688316</c:v>
                </c:pt>
                <c:pt idx="463">
                  <c:v>0.29522100910544397</c:v>
                </c:pt>
                <c:pt idx="464">
                  <c:v>46.05462280096279</c:v>
                </c:pt>
                <c:pt idx="465">
                  <c:v>2009.4309413316514</c:v>
                </c:pt>
                <c:pt idx="466">
                  <c:v>5266.6337939453124</c:v>
                </c:pt>
                <c:pt idx="467">
                  <c:v>5881.5910932074648</c:v>
                </c:pt>
                <c:pt idx="468">
                  <c:v>5752.6782221137155</c:v>
                </c:pt>
                <c:pt idx="469">
                  <c:v>4921.2567681206601</c:v>
                </c:pt>
                <c:pt idx="470">
                  <c:v>4301.104517550998</c:v>
                </c:pt>
                <c:pt idx="471">
                  <c:v>4156.443107910156</c:v>
                </c:pt>
                <c:pt idx="472">
                  <c:v>3634.8403534613717</c:v>
                </c:pt>
                <c:pt idx="473">
                  <c:v>2648.1085697428384</c:v>
                </c:pt>
                <c:pt idx="474">
                  <c:v>1117.218123626709</c:v>
                </c:pt>
                <c:pt idx="475">
                  <c:v>21.737423497405317</c:v>
                </c:pt>
                <c:pt idx="476">
                  <c:v>0.39343270060088897</c:v>
                </c:pt>
                <c:pt idx="477">
                  <c:v>0.39038026809692383</c:v>
                </c:pt>
                <c:pt idx="478">
                  <c:v>0.3841093403763241</c:v>
                </c:pt>
                <c:pt idx="479">
                  <c:v>0.38218472027116351</c:v>
                </c:pt>
                <c:pt idx="480">
                  <c:v>0.39145421504974365</c:v>
                </c:pt>
                <c:pt idx="481">
                  <c:v>0.39517515089776784</c:v>
                </c:pt>
                <c:pt idx="482">
                  <c:v>0.42319843265745377</c:v>
                </c:pt>
                <c:pt idx="483">
                  <c:v>0.39325452539655897</c:v>
                </c:pt>
                <c:pt idx="484">
                  <c:v>0.43419166776869034</c:v>
                </c:pt>
                <c:pt idx="485">
                  <c:v>0.42673381219307582</c:v>
                </c:pt>
                <c:pt idx="486">
                  <c:v>0.38689437038368651</c:v>
                </c:pt>
                <c:pt idx="487">
                  <c:v>0.40172821331355307</c:v>
                </c:pt>
                <c:pt idx="488">
                  <c:v>16.056303231981065</c:v>
                </c:pt>
                <c:pt idx="489">
                  <c:v>1986.4020086330838</c:v>
                </c:pt>
                <c:pt idx="490">
                  <c:v>5878.4960042317707</c:v>
                </c:pt>
                <c:pt idx="491">
                  <c:v>6480.6721142578126</c:v>
                </c:pt>
                <c:pt idx="492">
                  <c:v>6512.670248480903</c:v>
                </c:pt>
                <c:pt idx="493">
                  <c:v>6521.9936241319447</c:v>
                </c:pt>
                <c:pt idx="494">
                  <c:v>6063.3772743055551</c:v>
                </c:pt>
                <c:pt idx="495">
                  <c:v>4860.6302473958331</c:v>
                </c:pt>
                <c:pt idx="496">
                  <c:v>4271.1912841796875</c:v>
                </c:pt>
                <c:pt idx="497">
                  <c:v>3343.8381225585936</c:v>
                </c:pt>
                <c:pt idx="498">
                  <c:v>1368.8467241923015</c:v>
                </c:pt>
                <c:pt idx="499">
                  <c:v>16.292746053404279</c:v>
                </c:pt>
                <c:pt idx="500">
                  <c:v>0.38587440050310556</c:v>
                </c:pt>
                <c:pt idx="501">
                  <c:v>0.385571914712588</c:v>
                </c:pt>
                <c:pt idx="502">
                  <c:v>0.38697038788762356</c:v>
                </c:pt>
                <c:pt idx="503">
                  <c:v>0.38262786040703456</c:v>
                </c:pt>
                <c:pt idx="504">
                  <c:v>0.3818632138106558</c:v>
                </c:pt>
                <c:pt idx="505">
                  <c:v>0.37948812958266998</c:v>
                </c:pt>
                <c:pt idx="506">
                  <c:v>0.3912831073005994</c:v>
                </c:pt>
                <c:pt idx="507">
                  <c:v>0.36862400727139577</c:v>
                </c:pt>
                <c:pt idx="508">
                  <c:v>0.3611669096019533</c:v>
                </c:pt>
                <c:pt idx="509">
                  <c:v>0.3735126699672805</c:v>
                </c:pt>
                <c:pt idx="510">
                  <c:v>0.35526054955191083</c:v>
                </c:pt>
                <c:pt idx="511">
                  <c:v>0.37259207983811699</c:v>
                </c:pt>
                <c:pt idx="512">
                  <c:v>97.946795675158498</c:v>
                </c:pt>
                <c:pt idx="513">
                  <c:v>3698.1960393608942</c:v>
                </c:pt>
                <c:pt idx="514">
                  <c:v>8904.7185633680547</c:v>
                </c:pt>
                <c:pt idx="515">
                  <c:v>9638.2854231770834</c:v>
                </c:pt>
                <c:pt idx="516">
                  <c:v>9271.5018055555556</c:v>
                </c:pt>
                <c:pt idx="517">
                  <c:v>9053.8512250434032</c:v>
                </c:pt>
                <c:pt idx="518">
                  <c:v>9155.4923111979169</c:v>
                </c:pt>
                <c:pt idx="519">
                  <c:v>9486.1036328124992</c:v>
                </c:pt>
                <c:pt idx="520">
                  <c:v>9783.3017230902769</c:v>
                </c:pt>
                <c:pt idx="521">
                  <c:v>8184.864644639757</c:v>
                </c:pt>
                <c:pt idx="522">
                  <c:v>2377.6429735141332</c:v>
                </c:pt>
                <c:pt idx="523">
                  <c:v>19.001301080120935</c:v>
                </c:pt>
                <c:pt idx="524">
                  <c:v>0.41360964238643644</c:v>
                </c:pt>
                <c:pt idx="525">
                  <c:v>0.3986644662088818</c:v>
                </c:pt>
                <c:pt idx="526">
                  <c:v>0.42352141509453456</c:v>
                </c:pt>
                <c:pt idx="527">
                  <c:v>0.42118487351470524</c:v>
                </c:pt>
                <c:pt idx="528">
                  <c:v>0.40800337003337012</c:v>
                </c:pt>
                <c:pt idx="529">
                  <c:v>0.36768311371405921</c:v>
                </c:pt>
                <c:pt idx="530">
                  <c:v>0.37327585435575911</c:v>
                </c:pt>
                <c:pt idx="531">
                  <c:v>0.37337682409418954</c:v>
                </c:pt>
                <c:pt idx="532">
                  <c:v>0.37442391501532662</c:v>
                </c:pt>
                <c:pt idx="533">
                  <c:v>0.39761833531988994</c:v>
                </c:pt>
                <c:pt idx="534">
                  <c:v>0.39079528786242007</c:v>
                </c:pt>
                <c:pt idx="535">
                  <c:v>0.4041009702285131</c:v>
                </c:pt>
                <c:pt idx="536">
                  <c:v>177.30776325762272</c:v>
                </c:pt>
                <c:pt idx="537">
                  <c:v>3750.9547615559895</c:v>
                </c:pt>
                <c:pt idx="538">
                  <c:v>8226.4519509548609</c:v>
                </c:pt>
                <c:pt idx="539">
                  <c:v>8667.806396484375</c:v>
                </c:pt>
                <c:pt idx="540">
                  <c:v>8390.2585177951387</c:v>
                </c:pt>
                <c:pt idx="541">
                  <c:v>8209.4181125217019</c:v>
                </c:pt>
                <c:pt idx="542">
                  <c:v>7894.4459331597218</c:v>
                </c:pt>
                <c:pt idx="543">
                  <c:v>7193.1038682725693</c:v>
                </c:pt>
                <c:pt idx="544">
                  <c:v>5988.3340619574656</c:v>
                </c:pt>
                <c:pt idx="545">
                  <c:v>3947.8412858072916</c:v>
                </c:pt>
                <c:pt idx="546">
                  <c:v>831.35678345574274</c:v>
                </c:pt>
                <c:pt idx="547">
                  <c:v>2.7548373210926851</c:v>
                </c:pt>
                <c:pt idx="548">
                  <c:v>0.28902944516804485</c:v>
                </c:pt>
                <c:pt idx="549">
                  <c:v>0.2879445505804486</c:v>
                </c:pt>
                <c:pt idx="550">
                  <c:v>0.28632006807459726</c:v>
                </c:pt>
                <c:pt idx="551">
                  <c:v>0.26989004080494244</c:v>
                </c:pt>
                <c:pt idx="552">
                  <c:v>0.2947330241567559</c:v>
                </c:pt>
                <c:pt idx="553">
                  <c:v>0.27528538359536064</c:v>
                </c:pt>
                <c:pt idx="554">
                  <c:v>0.34699900829129748</c:v>
                </c:pt>
                <c:pt idx="555">
                  <c:v>0.29903782323002814</c:v>
                </c:pt>
                <c:pt idx="556">
                  <c:v>0.26954230844974519</c:v>
                </c:pt>
                <c:pt idx="557">
                  <c:v>0.26119712308049203</c:v>
                </c:pt>
                <c:pt idx="558">
                  <c:v>0.27831742384367519</c:v>
                </c:pt>
                <c:pt idx="559">
                  <c:v>0.27249359553058944</c:v>
                </c:pt>
                <c:pt idx="560">
                  <c:v>2.3508899371905461</c:v>
                </c:pt>
                <c:pt idx="561">
                  <c:v>162.85657477272881</c:v>
                </c:pt>
                <c:pt idx="562">
                  <c:v>668.9007274373372</c:v>
                </c:pt>
                <c:pt idx="563">
                  <c:v>1450.2670670572916</c:v>
                </c:pt>
                <c:pt idx="564">
                  <c:v>1775.9324385579428</c:v>
                </c:pt>
                <c:pt idx="565">
                  <c:v>1784.4604748535157</c:v>
                </c:pt>
                <c:pt idx="566">
                  <c:v>2651.596029730903</c:v>
                </c:pt>
                <c:pt idx="567">
                  <c:v>3060.7761767578127</c:v>
                </c:pt>
                <c:pt idx="568">
                  <c:v>3017.3293259006077</c:v>
                </c:pt>
                <c:pt idx="569">
                  <c:v>2905.2002056206597</c:v>
                </c:pt>
                <c:pt idx="570">
                  <c:v>1203.3360860697428</c:v>
                </c:pt>
                <c:pt idx="571">
                  <c:v>16.457438177963098</c:v>
                </c:pt>
                <c:pt idx="572">
                  <c:v>0.27579251741369565</c:v>
                </c:pt>
                <c:pt idx="573">
                  <c:v>0.2766423219276799</c:v>
                </c:pt>
                <c:pt idx="574">
                  <c:v>0.27970354444450801</c:v>
                </c:pt>
                <c:pt idx="575">
                  <c:v>0.27186179902818469</c:v>
                </c:pt>
                <c:pt idx="576">
                  <c:v>0.27332156894107662</c:v>
                </c:pt>
                <c:pt idx="577">
                  <c:v>0.31052811761697136</c:v>
                </c:pt>
                <c:pt idx="578">
                  <c:v>0.2880028800500764</c:v>
                </c:pt>
                <c:pt idx="579">
                  <c:v>0.2796168741252687</c:v>
                </c:pt>
                <c:pt idx="580">
                  <c:v>0.2811747136215369</c:v>
                </c:pt>
                <c:pt idx="581">
                  <c:v>0.28511417773034836</c:v>
                </c:pt>
                <c:pt idx="582">
                  <c:v>0.28313738771610791</c:v>
                </c:pt>
                <c:pt idx="583">
                  <c:v>0.28696368902921676</c:v>
                </c:pt>
                <c:pt idx="584">
                  <c:v>91.938385601407958</c:v>
                </c:pt>
                <c:pt idx="585">
                  <c:v>2902.3012395222981</c:v>
                </c:pt>
                <c:pt idx="586">
                  <c:v>6597.7862782118054</c:v>
                </c:pt>
                <c:pt idx="587">
                  <c:v>7362.6723177083331</c:v>
                </c:pt>
                <c:pt idx="588">
                  <c:v>7143.132183702257</c:v>
                </c:pt>
                <c:pt idx="589">
                  <c:v>7517.5285492621524</c:v>
                </c:pt>
                <c:pt idx="590">
                  <c:v>7172.1439051649304</c:v>
                </c:pt>
                <c:pt idx="591">
                  <c:v>7752.4286398654513</c:v>
                </c:pt>
                <c:pt idx="592">
                  <c:v>7685.0057562934026</c:v>
                </c:pt>
                <c:pt idx="593">
                  <c:v>6595.2828255208333</c:v>
                </c:pt>
                <c:pt idx="594">
                  <c:v>2142.9848073323569</c:v>
                </c:pt>
                <c:pt idx="595">
                  <c:v>26.185217725800143</c:v>
                </c:pt>
                <c:pt idx="596">
                  <c:v>0.20709029108285903</c:v>
                </c:pt>
                <c:pt idx="597">
                  <c:v>0.21946606773469182</c:v>
                </c:pt>
                <c:pt idx="598">
                  <c:v>0.23365399708350498</c:v>
                </c:pt>
                <c:pt idx="599">
                  <c:v>8.9621267948879133</c:v>
                </c:pt>
                <c:pt idx="600">
                  <c:v>24.361433164576688</c:v>
                </c:pt>
                <c:pt idx="601">
                  <c:v>0.21188594364457661</c:v>
                </c:pt>
                <c:pt idx="602">
                  <c:v>0.23351255122158263</c:v>
                </c:pt>
                <c:pt idx="603">
                  <c:v>0.2297334039873547</c:v>
                </c:pt>
                <c:pt idx="604">
                  <c:v>0.2252156406806575</c:v>
                </c:pt>
                <c:pt idx="605">
                  <c:v>0.23262359036339653</c:v>
                </c:pt>
                <c:pt idx="606">
                  <c:v>0.22983437864316833</c:v>
                </c:pt>
                <c:pt idx="607">
                  <c:v>0.23902041090859308</c:v>
                </c:pt>
                <c:pt idx="608">
                  <c:v>205.3560980362528</c:v>
                </c:pt>
                <c:pt idx="609">
                  <c:v>4125.6092831081814</c:v>
                </c:pt>
                <c:pt idx="610">
                  <c:v>9336.8085413953995</c:v>
                </c:pt>
                <c:pt idx="611">
                  <c:v>9963.3010508897569</c:v>
                </c:pt>
                <c:pt idx="612">
                  <c:v>9867.2620575629335</c:v>
                </c:pt>
                <c:pt idx="613">
                  <c:v>9641.6151378038194</c:v>
                </c:pt>
                <c:pt idx="614">
                  <c:v>9517.6106759982631</c:v>
                </c:pt>
                <c:pt idx="615">
                  <c:v>9644.9251453993056</c:v>
                </c:pt>
                <c:pt idx="616">
                  <c:v>9811.7846853298615</c:v>
                </c:pt>
                <c:pt idx="617">
                  <c:v>8423.4294341362838</c:v>
                </c:pt>
                <c:pt idx="618">
                  <c:v>2661.7201640150283</c:v>
                </c:pt>
                <c:pt idx="619">
                  <c:v>32.155525970194077</c:v>
                </c:pt>
                <c:pt idx="620">
                  <c:v>0.21746487672130266</c:v>
                </c:pt>
                <c:pt idx="621">
                  <c:v>0.21901355836954381</c:v>
                </c:pt>
                <c:pt idx="622">
                  <c:v>0.21350392490625381</c:v>
                </c:pt>
                <c:pt idx="623">
                  <c:v>0.21693450919455953</c:v>
                </c:pt>
                <c:pt idx="624">
                  <c:v>0.22763507689038912</c:v>
                </c:pt>
                <c:pt idx="625">
                  <c:v>0.22240123712354237</c:v>
                </c:pt>
                <c:pt idx="626">
                  <c:v>0.22156394185291398</c:v>
                </c:pt>
                <c:pt idx="627">
                  <c:v>0.21647791084316043</c:v>
                </c:pt>
                <c:pt idx="628">
                  <c:v>0.2162687133335405</c:v>
                </c:pt>
                <c:pt idx="629">
                  <c:v>0.21863797018925349</c:v>
                </c:pt>
                <c:pt idx="630">
                  <c:v>0.23120314846436182</c:v>
                </c:pt>
                <c:pt idx="631">
                  <c:v>0.23406975868675445</c:v>
                </c:pt>
                <c:pt idx="632">
                  <c:v>118.4699158253645</c:v>
                </c:pt>
                <c:pt idx="633">
                  <c:v>3160.2674207221139</c:v>
                </c:pt>
                <c:pt idx="634">
                  <c:v>7770.0169867621526</c:v>
                </c:pt>
                <c:pt idx="635">
                  <c:v>8720.4927398003474</c:v>
                </c:pt>
                <c:pt idx="636">
                  <c:v>8556.9419137912319</c:v>
                </c:pt>
                <c:pt idx="637">
                  <c:v>8587.6092773437504</c:v>
                </c:pt>
                <c:pt idx="638">
                  <c:v>8525.3553667534725</c:v>
                </c:pt>
                <c:pt idx="639">
                  <c:v>8523.1166655815978</c:v>
                </c:pt>
                <c:pt idx="640">
                  <c:v>8454.9213916015633</c:v>
                </c:pt>
                <c:pt idx="641">
                  <c:v>6921.9888302951385</c:v>
                </c:pt>
                <c:pt idx="642">
                  <c:v>1981.8225734286839</c:v>
                </c:pt>
                <c:pt idx="643">
                  <c:v>23.755414247777725</c:v>
                </c:pt>
                <c:pt idx="644">
                  <c:v>5.9467462731732263</c:v>
                </c:pt>
                <c:pt idx="645">
                  <c:v>0.27829358478387195</c:v>
                </c:pt>
                <c:pt idx="646">
                  <c:v>0.29215213201112217</c:v>
                </c:pt>
                <c:pt idx="647">
                  <c:v>0.26486330774095324</c:v>
                </c:pt>
                <c:pt idx="648">
                  <c:v>0.26441040866904786</c:v>
                </c:pt>
                <c:pt idx="649">
                  <c:v>0.24697013755639394</c:v>
                </c:pt>
                <c:pt idx="650">
                  <c:v>0.25628694448206157</c:v>
                </c:pt>
                <c:pt idx="651">
                  <c:v>0.24567943903307121</c:v>
                </c:pt>
                <c:pt idx="652">
                  <c:v>0.2416229838795132</c:v>
                </c:pt>
                <c:pt idx="653">
                  <c:v>0.24317292080985176</c:v>
                </c:pt>
                <c:pt idx="654">
                  <c:v>0.24867886215448379</c:v>
                </c:pt>
                <c:pt idx="655">
                  <c:v>0.24473144931925667</c:v>
                </c:pt>
                <c:pt idx="656">
                  <c:v>25.400180918959279</c:v>
                </c:pt>
                <c:pt idx="657">
                  <c:v>1176.21129067315</c:v>
                </c:pt>
                <c:pt idx="658">
                  <c:v>3923.3504269070095</c:v>
                </c:pt>
                <c:pt idx="659">
                  <c:v>5272.8308291286894</c:v>
                </c:pt>
                <c:pt idx="660">
                  <c:v>5293.0200710720483</c:v>
                </c:pt>
                <c:pt idx="661">
                  <c:v>5617.2579048665366</c:v>
                </c:pt>
                <c:pt idx="662">
                  <c:v>5608.3316109212237</c:v>
                </c:pt>
                <c:pt idx="663">
                  <c:v>5389.5135964626734</c:v>
                </c:pt>
                <c:pt idx="664">
                  <c:v>5161.7288796657986</c:v>
                </c:pt>
                <c:pt idx="665">
                  <c:v>4003.4901331922742</c:v>
                </c:pt>
                <c:pt idx="666">
                  <c:v>1229.4592791748046</c:v>
                </c:pt>
                <c:pt idx="667">
                  <c:v>17.992249228689406</c:v>
                </c:pt>
                <c:pt idx="668">
                  <c:v>0.22345771850811111</c:v>
                </c:pt>
                <c:pt idx="669">
                  <c:v>0.2460824302666717</c:v>
                </c:pt>
                <c:pt idx="670">
                  <c:v>0.23651269815034337</c:v>
                </c:pt>
                <c:pt idx="671">
                  <c:v>0.23432562291622161</c:v>
                </c:pt>
                <c:pt idx="672">
                  <c:v>0.26827177991469703</c:v>
                </c:pt>
                <c:pt idx="673">
                  <c:v>0.2664956186339259</c:v>
                </c:pt>
                <c:pt idx="674">
                  <c:v>0.24213706403142876</c:v>
                </c:pt>
                <c:pt idx="675">
                  <c:v>0.24393626093450521</c:v>
                </c:pt>
                <c:pt idx="676">
                  <c:v>0.2136421247323354</c:v>
                </c:pt>
                <c:pt idx="677">
                  <c:v>0.21417377155688075</c:v>
                </c:pt>
                <c:pt idx="678">
                  <c:v>0.24038853014508882</c:v>
                </c:pt>
                <c:pt idx="679">
                  <c:v>0.24028447785311274</c:v>
                </c:pt>
                <c:pt idx="680">
                  <c:v>19.641780788120297</c:v>
                </c:pt>
                <c:pt idx="681">
                  <c:v>547.32574172973636</c:v>
                </c:pt>
                <c:pt idx="682">
                  <c:v>1474.7704606119792</c:v>
                </c:pt>
                <c:pt idx="683">
                  <c:v>2976.6610782877606</c:v>
                </c:pt>
                <c:pt idx="684">
                  <c:v>4694.6303312174477</c:v>
                </c:pt>
                <c:pt idx="685">
                  <c:v>5318.366373697917</c:v>
                </c:pt>
                <c:pt idx="686">
                  <c:v>5711.8059760199649</c:v>
                </c:pt>
                <c:pt idx="687">
                  <c:v>5680.7817176649305</c:v>
                </c:pt>
                <c:pt idx="688">
                  <c:v>5555.6790077039932</c:v>
                </c:pt>
                <c:pt idx="689">
                  <c:v>4487.6651850043399</c:v>
                </c:pt>
                <c:pt idx="690">
                  <c:v>1876.5811044650607</c:v>
                </c:pt>
                <c:pt idx="691">
                  <c:v>26.755495376686255</c:v>
                </c:pt>
                <c:pt idx="692">
                  <c:v>0.21363856365283329</c:v>
                </c:pt>
                <c:pt idx="693">
                  <c:v>0.21339161595536602</c:v>
                </c:pt>
                <c:pt idx="694">
                  <c:v>0.22361784501208198</c:v>
                </c:pt>
                <c:pt idx="695">
                  <c:v>0.21762717983788915</c:v>
                </c:pt>
                <c:pt idx="696">
                  <c:v>0.21574758551186984</c:v>
                </c:pt>
                <c:pt idx="697">
                  <c:v>0.20826125684711669</c:v>
                </c:pt>
                <c:pt idx="698">
                  <c:v>0.20721136363016235</c:v>
                </c:pt>
                <c:pt idx="699">
                  <c:v>0.21769590553310184</c:v>
                </c:pt>
                <c:pt idx="700">
                  <c:v>0.21910109071267975</c:v>
                </c:pt>
                <c:pt idx="701">
                  <c:v>0.22827973937822713</c:v>
                </c:pt>
                <c:pt idx="702">
                  <c:v>0.22639318154917823</c:v>
                </c:pt>
                <c:pt idx="703">
                  <c:v>0.2335455393542846</c:v>
                </c:pt>
                <c:pt idx="704">
                  <c:v>7.7141897497740057</c:v>
                </c:pt>
                <c:pt idx="705">
                  <c:v>213.07591101328532</c:v>
                </c:pt>
                <c:pt idx="706">
                  <c:v>609.39079159206813</c:v>
                </c:pt>
                <c:pt idx="707">
                  <c:v>1165.7404553222657</c:v>
                </c:pt>
                <c:pt idx="708">
                  <c:v>1748.8993100992839</c:v>
                </c:pt>
                <c:pt idx="709">
                  <c:v>2234.8428157552084</c:v>
                </c:pt>
                <c:pt idx="710">
                  <c:v>2235.1421319580077</c:v>
                </c:pt>
                <c:pt idx="711">
                  <c:v>1832.8715934244792</c:v>
                </c:pt>
                <c:pt idx="712">
                  <c:v>1237.1308555772569</c:v>
                </c:pt>
                <c:pt idx="713">
                  <c:v>704.14805121527775</c:v>
                </c:pt>
                <c:pt idx="714">
                  <c:v>169.06415835698445</c:v>
                </c:pt>
                <c:pt idx="715">
                  <c:v>1.7072827483216921</c:v>
                </c:pt>
                <c:pt idx="716">
                  <c:v>0.24448004748258326</c:v>
                </c:pt>
                <c:pt idx="717">
                  <c:v>0.22729506652388307</c:v>
                </c:pt>
                <c:pt idx="718">
                  <c:v>0.23279601474603018</c:v>
                </c:pt>
                <c:pt idx="719">
                  <c:v>0.21964909120566314</c:v>
                </c:pt>
                <c:pt idx="720">
                  <c:v>0.21562555275857448</c:v>
                </c:pt>
                <c:pt idx="721">
                  <c:v>0.22205485438307127</c:v>
                </c:pt>
                <c:pt idx="722">
                  <c:v>0.21843664300110605</c:v>
                </c:pt>
                <c:pt idx="723">
                  <c:v>0.21679238698548742</c:v>
                </c:pt>
                <c:pt idx="724">
                  <c:v>0.21940000847395924</c:v>
                </c:pt>
                <c:pt idx="725">
                  <c:v>0.21501911847127808</c:v>
                </c:pt>
                <c:pt idx="726">
                  <c:v>0.22540427401661872</c:v>
                </c:pt>
                <c:pt idx="727">
                  <c:v>0.22347979929712083</c:v>
                </c:pt>
                <c:pt idx="728">
                  <c:v>6.3522167726523344</c:v>
                </c:pt>
                <c:pt idx="729">
                  <c:v>166.30272814644707</c:v>
                </c:pt>
                <c:pt idx="730">
                  <c:v>515.82699011908642</c:v>
                </c:pt>
                <c:pt idx="731">
                  <c:v>922.23250924004446</c:v>
                </c:pt>
                <c:pt idx="732">
                  <c:v>1454.3408085801866</c:v>
                </c:pt>
                <c:pt idx="733">
                  <c:v>1743.5960414293077</c:v>
                </c:pt>
                <c:pt idx="734">
                  <c:v>1777.0328927951389</c:v>
                </c:pt>
                <c:pt idx="735">
                  <c:v>1359.7238989935981</c:v>
                </c:pt>
                <c:pt idx="736">
                  <c:v>948.58569030761714</c:v>
                </c:pt>
                <c:pt idx="737">
                  <c:v>542.50464311387805</c:v>
                </c:pt>
                <c:pt idx="738">
                  <c:v>163.81049135526021</c:v>
                </c:pt>
                <c:pt idx="739">
                  <c:v>1.5441977380588652</c:v>
                </c:pt>
                <c:pt idx="740">
                  <c:v>0.22394844343264897</c:v>
                </c:pt>
                <c:pt idx="741">
                  <c:v>0.22034035717447598</c:v>
                </c:pt>
                <c:pt idx="742">
                  <c:v>0.22936530866556698</c:v>
                </c:pt>
                <c:pt idx="743">
                  <c:v>0.22276234237684145</c:v>
                </c:pt>
                <c:pt idx="744">
                  <c:v>0.25004013002332715</c:v>
                </c:pt>
                <c:pt idx="745">
                  <c:v>0.24661987645758524</c:v>
                </c:pt>
                <c:pt idx="746">
                  <c:v>0.23007975626322957</c:v>
                </c:pt>
                <c:pt idx="747">
                  <c:v>0.23904824617836209</c:v>
                </c:pt>
                <c:pt idx="748">
                  <c:v>0.23411947126189867</c:v>
                </c:pt>
                <c:pt idx="749">
                  <c:v>0.24253066473537022</c:v>
                </c:pt>
                <c:pt idx="750">
                  <c:v>0.23586280483338568</c:v>
                </c:pt>
                <c:pt idx="751">
                  <c:v>0.22463793221447204</c:v>
                </c:pt>
                <c:pt idx="752">
                  <c:v>9.0351086617178389</c:v>
                </c:pt>
                <c:pt idx="753">
                  <c:v>178.60425876193577</c:v>
                </c:pt>
                <c:pt idx="754">
                  <c:v>620.65074273003472</c:v>
                </c:pt>
                <c:pt idx="755">
                  <c:v>1111.8641906060113</c:v>
                </c:pt>
                <c:pt idx="756">
                  <c:v>1350.8222249688042</c:v>
                </c:pt>
                <c:pt idx="757">
                  <c:v>1473.4413548448351</c:v>
                </c:pt>
                <c:pt idx="758">
                  <c:v>1497.829222547743</c:v>
                </c:pt>
                <c:pt idx="759">
                  <c:v>1417.7369433593749</c:v>
                </c:pt>
                <c:pt idx="760">
                  <c:v>872.23212754991323</c:v>
                </c:pt>
                <c:pt idx="761">
                  <c:v>553.05584720187721</c:v>
                </c:pt>
                <c:pt idx="762">
                  <c:v>139.72073774549696</c:v>
                </c:pt>
                <c:pt idx="763">
                  <c:v>2.3107996137605773</c:v>
                </c:pt>
                <c:pt idx="764">
                  <c:v>0.22768692231840557</c:v>
                </c:pt>
                <c:pt idx="765">
                  <c:v>0.22756559953093528</c:v>
                </c:pt>
                <c:pt idx="766">
                  <c:v>0.25093114478720557</c:v>
                </c:pt>
                <c:pt idx="767">
                  <c:v>0.23310062017705704</c:v>
                </c:pt>
                <c:pt idx="768">
                  <c:v>0.23502449580364757</c:v>
                </c:pt>
                <c:pt idx="769">
                  <c:v>0.23123354885313246</c:v>
                </c:pt>
                <c:pt idx="770">
                  <c:v>0.23573678847816254</c:v>
                </c:pt>
                <c:pt idx="771">
                  <c:v>0.24620049705108007</c:v>
                </c:pt>
                <c:pt idx="772">
                  <c:v>0.22459333552254571</c:v>
                </c:pt>
                <c:pt idx="773">
                  <c:v>0.21927869018581178</c:v>
                </c:pt>
                <c:pt idx="774">
                  <c:v>0.24067523264222676</c:v>
                </c:pt>
                <c:pt idx="775">
                  <c:v>0.22818566777639918</c:v>
                </c:pt>
                <c:pt idx="776">
                  <c:v>6.1439763471153048</c:v>
                </c:pt>
                <c:pt idx="777">
                  <c:v>248.25965297275118</c:v>
                </c:pt>
                <c:pt idx="778">
                  <c:v>873.03513983832465</c:v>
                </c:pt>
                <c:pt idx="779">
                  <c:v>2108.4356279839408</c:v>
                </c:pt>
                <c:pt idx="780">
                  <c:v>3376.1856011284722</c:v>
                </c:pt>
                <c:pt idx="781">
                  <c:v>4221.0042688666454</c:v>
                </c:pt>
                <c:pt idx="782">
                  <c:v>4473.6018131510418</c:v>
                </c:pt>
                <c:pt idx="783">
                  <c:v>4971.0582150607643</c:v>
                </c:pt>
                <c:pt idx="784">
                  <c:v>5355.2644167751732</c:v>
                </c:pt>
                <c:pt idx="785">
                  <c:v>5094.2564919704864</c:v>
                </c:pt>
                <c:pt idx="786">
                  <c:v>2377.2881886121963</c:v>
                </c:pt>
                <c:pt idx="787">
                  <c:v>71.443734863052768</c:v>
                </c:pt>
                <c:pt idx="788">
                  <c:v>0.22470175859000949</c:v>
                </c:pt>
                <c:pt idx="789">
                  <c:v>0.23280299716525607</c:v>
                </c:pt>
                <c:pt idx="790">
                  <c:v>0.21861756333046489</c:v>
                </c:pt>
                <c:pt idx="791">
                  <c:v>0.22822864002651638</c:v>
                </c:pt>
                <c:pt idx="792">
                  <c:v>0.24835858525501356</c:v>
                </c:pt>
                <c:pt idx="793">
                  <c:v>0.24152135887079768</c:v>
                </c:pt>
                <c:pt idx="794">
                  <c:v>0.24567974224686623</c:v>
                </c:pt>
                <c:pt idx="795">
                  <c:v>0.24548651282986006</c:v>
                </c:pt>
                <c:pt idx="796">
                  <c:v>0.24730993292397924</c:v>
                </c:pt>
                <c:pt idx="797">
                  <c:v>0.2584095620777872</c:v>
                </c:pt>
                <c:pt idx="798">
                  <c:v>0.26855368802944818</c:v>
                </c:pt>
                <c:pt idx="799">
                  <c:v>0.26668497933281793</c:v>
                </c:pt>
                <c:pt idx="800">
                  <c:v>136.02845480057928</c:v>
                </c:pt>
                <c:pt idx="801">
                  <c:v>3558.2599938286676</c:v>
                </c:pt>
                <c:pt idx="802">
                  <c:v>7871.8800168185762</c:v>
                </c:pt>
                <c:pt idx="803">
                  <c:v>9177.8911490885421</c:v>
                </c:pt>
                <c:pt idx="804">
                  <c:v>9832.4992393663197</c:v>
                </c:pt>
                <c:pt idx="805">
                  <c:v>9973.7539290364584</c:v>
                </c:pt>
                <c:pt idx="806">
                  <c:v>10139.194439019097</c:v>
                </c:pt>
                <c:pt idx="807">
                  <c:v>10435.801950954861</c:v>
                </c:pt>
                <c:pt idx="808">
                  <c:v>10423.830467664931</c:v>
                </c:pt>
                <c:pt idx="809">
                  <c:v>9226.7381380208335</c:v>
                </c:pt>
                <c:pt idx="810">
                  <c:v>3582.3276805962455</c:v>
                </c:pt>
                <c:pt idx="811">
                  <c:v>97.451464101158905</c:v>
                </c:pt>
                <c:pt idx="812">
                  <c:v>0.20540685890449417</c:v>
                </c:pt>
                <c:pt idx="813">
                  <c:v>0.20316027629706596</c:v>
                </c:pt>
                <c:pt idx="814">
                  <c:v>0.20207151469257142</c:v>
                </c:pt>
                <c:pt idx="815">
                  <c:v>0.2363253461321195</c:v>
                </c:pt>
                <c:pt idx="816">
                  <c:v>0.31325869282086688</c:v>
                </c:pt>
                <c:pt idx="817">
                  <c:v>0.22594379011127683</c:v>
                </c:pt>
                <c:pt idx="818">
                  <c:v>0.20368080909053485</c:v>
                </c:pt>
                <c:pt idx="819">
                  <c:v>0.20165798366069793</c:v>
                </c:pt>
                <c:pt idx="820">
                  <c:v>0.21227569154567189</c:v>
                </c:pt>
                <c:pt idx="821">
                  <c:v>0.21954654165440135</c:v>
                </c:pt>
                <c:pt idx="822">
                  <c:v>0.21529451573888461</c:v>
                </c:pt>
                <c:pt idx="823">
                  <c:v>0.21274320835868518</c:v>
                </c:pt>
                <c:pt idx="824">
                  <c:v>248.49015764794416</c:v>
                </c:pt>
                <c:pt idx="825">
                  <c:v>2382.0968294949002</c:v>
                </c:pt>
                <c:pt idx="826">
                  <c:v>4518.5043598090278</c:v>
                </c:pt>
                <c:pt idx="827">
                  <c:v>4863.7286083984372</c:v>
                </c:pt>
                <c:pt idx="828">
                  <c:v>4698.1551312934025</c:v>
                </c:pt>
                <c:pt idx="829">
                  <c:v>4158.3967575412325</c:v>
                </c:pt>
                <c:pt idx="830">
                  <c:v>3831.2882636176214</c:v>
                </c:pt>
                <c:pt idx="831">
                  <c:v>3478.2408748372395</c:v>
                </c:pt>
                <c:pt idx="832">
                  <c:v>3428.2086149088541</c:v>
                </c:pt>
                <c:pt idx="833">
                  <c:v>3519.9876437717012</c:v>
                </c:pt>
                <c:pt idx="834">
                  <c:v>2514.7685221354168</c:v>
                </c:pt>
                <c:pt idx="835">
                  <c:v>93.326874227556914</c:v>
                </c:pt>
                <c:pt idx="836">
                  <c:v>0.21001963241232766</c:v>
                </c:pt>
                <c:pt idx="837">
                  <c:v>0.21977476709418828</c:v>
                </c:pt>
                <c:pt idx="838">
                  <c:v>0.22918960938851038</c:v>
                </c:pt>
                <c:pt idx="839">
                  <c:v>0.21764129615492292</c:v>
                </c:pt>
                <c:pt idx="840">
                  <c:v>0.2195880360239082</c:v>
                </c:pt>
                <c:pt idx="841">
                  <c:v>0.20922453668382432</c:v>
                </c:pt>
                <c:pt idx="842">
                  <c:v>0.23004647899005148</c:v>
                </c:pt>
                <c:pt idx="843">
                  <c:v>0.23831408499015702</c:v>
                </c:pt>
                <c:pt idx="844">
                  <c:v>0.2259981580161386</c:v>
                </c:pt>
                <c:pt idx="845">
                  <c:v>0.21896731053789456</c:v>
                </c:pt>
                <c:pt idx="846">
                  <c:v>0.2358498203754425</c:v>
                </c:pt>
                <c:pt idx="847">
                  <c:v>0.25026210114359854</c:v>
                </c:pt>
                <c:pt idx="848">
                  <c:v>220.70141432214115</c:v>
                </c:pt>
                <c:pt idx="849">
                  <c:v>4416.8599237060544</c:v>
                </c:pt>
                <c:pt idx="850">
                  <c:v>9526.4127799479174</c:v>
                </c:pt>
                <c:pt idx="851">
                  <c:v>10258.469141710069</c:v>
                </c:pt>
                <c:pt idx="852">
                  <c:v>10053.675047743056</c:v>
                </c:pt>
                <c:pt idx="853">
                  <c:v>9832.6515418836807</c:v>
                </c:pt>
                <c:pt idx="854">
                  <c:v>9827.4585177951394</c:v>
                </c:pt>
                <c:pt idx="855">
                  <c:v>9791.8277246093749</c:v>
                </c:pt>
                <c:pt idx="856">
                  <c:v>8887.7587543402769</c:v>
                </c:pt>
                <c:pt idx="857">
                  <c:v>8038.4835606553816</c:v>
                </c:pt>
                <c:pt idx="858">
                  <c:v>3599.8951740180123</c:v>
                </c:pt>
                <c:pt idx="859">
                  <c:v>115.07305793974135</c:v>
                </c:pt>
                <c:pt idx="860">
                  <c:v>2.403981929851903</c:v>
                </c:pt>
                <c:pt idx="861">
                  <c:v>0.22923463015092743</c:v>
                </c:pt>
                <c:pt idx="862">
                  <c:v>0.2337539226313432</c:v>
                </c:pt>
                <c:pt idx="863">
                  <c:v>0.23052352264523507</c:v>
                </c:pt>
                <c:pt idx="864">
                  <c:v>0.24096010815766122</c:v>
                </c:pt>
                <c:pt idx="865">
                  <c:v>0.24082641705870628</c:v>
                </c:pt>
                <c:pt idx="866">
                  <c:v>0.24270106353693538</c:v>
                </c:pt>
                <c:pt idx="867">
                  <c:v>0.23345350028740036</c:v>
                </c:pt>
                <c:pt idx="868">
                  <c:v>0.23323074511355824</c:v>
                </c:pt>
                <c:pt idx="869">
                  <c:v>0.23977905905909008</c:v>
                </c:pt>
                <c:pt idx="870">
                  <c:v>0.24722125669320424</c:v>
                </c:pt>
                <c:pt idx="871">
                  <c:v>0.26409173046549161</c:v>
                </c:pt>
                <c:pt idx="872">
                  <c:v>116.91822612002493</c:v>
                </c:pt>
                <c:pt idx="873">
                  <c:v>1440.1442711046006</c:v>
                </c:pt>
                <c:pt idx="874">
                  <c:v>3177.5563254123263</c:v>
                </c:pt>
                <c:pt idx="875">
                  <c:v>3446.1924381510416</c:v>
                </c:pt>
                <c:pt idx="876">
                  <c:v>3559.7087855360242</c:v>
                </c:pt>
                <c:pt idx="877">
                  <c:v>3589.9082329644098</c:v>
                </c:pt>
                <c:pt idx="878">
                  <c:v>3269.1260319010416</c:v>
                </c:pt>
                <c:pt idx="879">
                  <c:v>3374.508505859375</c:v>
                </c:pt>
                <c:pt idx="880">
                  <c:v>3410.7415220811631</c:v>
                </c:pt>
                <c:pt idx="881">
                  <c:v>3335.9543665907117</c:v>
                </c:pt>
                <c:pt idx="882">
                  <c:v>1885.9988021511501</c:v>
                </c:pt>
                <c:pt idx="883">
                  <c:v>78.404478220939637</c:v>
                </c:pt>
                <c:pt idx="884">
                  <c:v>0.22698554678095711</c:v>
                </c:pt>
                <c:pt idx="885">
                  <c:v>0.2384104485147529</c:v>
                </c:pt>
                <c:pt idx="886">
                  <c:v>0.25151247572567725</c:v>
                </c:pt>
                <c:pt idx="887">
                  <c:v>0.2244308077957895</c:v>
                </c:pt>
                <c:pt idx="888">
                  <c:v>0.22999254455169041</c:v>
                </c:pt>
                <c:pt idx="889">
                  <c:v>0.23925662280784712</c:v>
                </c:pt>
                <c:pt idx="890">
                  <c:v>0.26298158721791376</c:v>
                </c:pt>
                <c:pt idx="891">
                  <c:v>0.2642404700153404</c:v>
                </c:pt>
                <c:pt idx="892">
                  <c:v>0.24442413508892058</c:v>
                </c:pt>
                <c:pt idx="893">
                  <c:v>0.2448197198741966</c:v>
                </c:pt>
                <c:pt idx="894">
                  <c:v>0.29197457770506541</c:v>
                </c:pt>
                <c:pt idx="895">
                  <c:v>0.25145510380466779</c:v>
                </c:pt>
                <c:pt idx="896">
                  <c:v>51.416165825542478</c:v>
                </c:pt>
                <c:pt idx="897">
                  <c:v>731.50501942952474</c:v>
                </c:pt>
                <c:pt idx="898">
                  <c:v>1587.9497475857204</c:v>
                </c:pt>
                <c:pt idx="899">
                  <c:v>1831.663245578342</c:v>
                </c:pt>
                <c:pt idx="900">
                  <c:v>2456.3115882703992</c:v>
                </c:pt>
                <c:pt idx="901">
                  <c:v>2766.1370228407118</c:v>
                </c:pt>
                <c:pt idx="902">
                  <c:v>2502.1255224609376</c:v>
                </c:pt>
                <c:pt idx="903">
                  <c:v>2020.7225812445747</c:v>
                </c:pt>
                <c:pt idx="904">
                  <c:v>1638.5479810926649</c:v>
                </c:pt>
                <c:pt idx="905">
                  <c:v>1426.1325182766384</c:v>
                </c:pt>
                <c:pt idx="906">
                  <c:v>572.82891147189673</c:v>
                </c:pt>
                <c:pt idx="907">
                  <c:v>33.990923625098333</c:v>
                </c:pt>
                <c:pt idx="908">
                  <c:v>22.593530877431235</c:v>
                </c:pt>
                <c:pt idx="909">
                  <c:v>22.571170567406547</c:v>
                </c:pt>
                <c:pt idx="910">
                  <c:v>22.602627453274199</c:v>
                </c:pt>
                <c:pt idx="911">
                  <c:v>22.574142426384821</c:v>
                </c:pt>
                <c:pt idx="912">
                  <c:v>22.600172779295178</c:v>
                </c:pt>
                <c:pt idx="913">
                  <c:v>22.631066705915664</c:v>
                </c:pt>
                <c:pt idx="914">
                  <c:v>22.606334480709499</c:v>
                </c:pt>
                <c:pt idx="915">
                  <c:v>22.570004670884874</c:v>
                </c:pt>
                <c:pt idx="916">
                  <c:v>6.1605750229623579</c:v>
                </c:pt>
                <c:pt idx="917">
                  <c:v>0.25045933799611197</c:v>
                </c:pt>
                <c:pt idx="918">
                  <c:v>0.23732354153775506</c:v>
                </c:pt>
                <c:pt idx="919">
                  <c:v>0.24041805076930259</c:v>
                </c:pt>
                <c:pt idx="920">
                  <c:v>79.097762538691356</c:v>
                </c:pt>
                <c:pt idx="921">
                  <c:v>1998.4407811482747</c:v>
                </c:pt>
                <c:pt idx="922">
                  <c:v>4836.3005723741317</c:v>
                </c:pt>
                <c:pt idx="923">
                  <c:v>5631.4578000217016</c:v>
                </c:pt>
                <c:pt idx="924">
                  <c:v>5557.5014968532987</c:v>
                </c:pt>
                <c:pt idx="925">
                  <c:v>5539.8910568576393</c:v>
                </c:pt>
                <c:pt idx="926">
                  <c:v>5294.5742030164929</c:v>
                </c:pt>
                <c:pt idx="927">
                  <c:v>5251.0920878092447</c:v>
                </c:pt>
                <c:pt idx="928">
                  <c:v>5239.2078678385415</c:v>
                </c:pt>
                <c:pt idx="929">
                  <c:v>4753.8417225477433</c:v>
                </c:pt>
                <c:pt idx="930">
                  <c:v>3142.164416571723</c:v>
                </c:pt>
                <c:pt idx="931">
                  <c:v>155.19448960299295</c:v>
                </c:pt>
                <c:pt idx="932">
                  <c:v>0.22150616743498378</c:v>
                </c:pt>
                <c:pt idx="933">
                  <c:v>0.22115627090964052</c:v>
                </c:pt>
                <c:pt idx="934">
                  <c:v>0.23011330462164348</c:v>
                </c:pt>
                <c:pt idx="935">
                  <c:v>0.24272308993670674</c:v>
                </c:pt>
                <c:pt idx="936">
                  <c:v>0.21104647954305014</c:v>
                </c:pt>
                <c:pt idx="937">
                  <c:v>0.23527941082914669</c:v>
                </c:pt>
                <c:pt idx="938">
                  <c:v>0.20987608402967453</c:v>
                </c:pt>
                <c:pt idx="939">
                  <c:v>0.21362863848606745</c:v>
                </c:pt>
                <c:pt idx="940">
                  <c:v>0.20985891881916258</c:v>
                </c:pt>
                <c:pt idx="941">
                  <c:v>0.22113989076680607</c:v>
                </c:pt>
                <c:pt idx="942">
                  <c:v>0.22279804504579967</c:v>
                </c:pt>
                <c:pt idx="943">
                  <c:v>0.2212368557519383</c:v>
                </c:pt>
                <c:pt idx="944">
                  <c:v>397.3769829132325</c:v>
                </c:pt>
                <c:pt idx="945">
                  <c:v>5471.4394702148438</c:v>
                </c:pt>
                <c:pt idx="946">
                  <c:v>10195.230463324653</c:v>
                </c:pt>
                <c:pt idx="947">
                  <c:v>10565.374973958333</c:v>
                </c:pt>
                <c:pt idx="948">
                  <c:v>10554.727375217013</c:v>
                </c:pt>
                <c:pt idx="949">
                  <c:v>10434.987951388888</c:v>
                </c:pt>
                <c:pt idx="950">
                  <c:v>10415.141461588542</c:v>
                </c:pt>
                <c:pt idx="951">
                  <c:v>10445.211963975695</c:v>
                </c:pt>
                <c:pt idx="952">
                  <c:v>10152.885236545138</c:v>
                </c:pt>
                <c:pt idx="953">
                  <c:v>7828.5449636501735</c:v>
                </c:pt>
                <c:pt idx="954">
                  <c:v>2926.9014925130209</c:v>
                </c:pt>
                <c:pt idx="955">
                  <c:v>119.24467855700188</c:v>
                </c:pt>
                <c:pt idx="956">
                  <c:v>0.20924711262186368</c:v>
                </c:pt>
                <c:pt idx="957">
                  <c:v>0.25719158704082173</c:v>
                </c:pt>
                <c:pt idx="958">
                  <c:v>0.23417711911929978</c:v>
                </c:pt>
                <c:pt idx="959">
                  <c:v>0.22255030385322042</c:v>
                </c:pt>
                <c:pt idx="960">
                  <c:v>0.23922560973299875</c:v>
                </c:pt>
                <c:pt idx="961">
                  <c:v>0.23923903261621793</c:v>
                </c:pt>
                <c:pt idx="962">
                  <c:v>0.23555046775274807</c:v>
                </c:pt>
                <c:pt idx="963">
                  <c:v>0.22506180571185219</c:v>
                </c:pt>
                <c:pt idx="964">
                  <c:v>0.2154651570154561</c:v>
                </c:pt>
                <c:pt idx="965">
                  <c:v>0.2182399193280273</c:v>
                </c:pt>
                <c:pt idx="966">
                  <c:v>0.20774414738019306</c:v>
                </c:pt>
                <c:pt idx="967">
                  <c:v>0.21608845363060633</c:v>
                </c:pt>
                <c:pt idx="968">
                  <c:v>231.13684391410814</c:v>
                </c:pt>
                <c:pt idx="969">
                  <c:v>3471.1316943359375</c:v>
                </c:pt>
                <c:pt idx="970">
                  <c:v>5514.1608246527776</c:v>
                </c:pt>
                <c:pt idx="971">
                  <c:v>5068.885313042535</c:v>
                </c:pt>
                <c:pt idx="972">
                  <c:v>5025.0130235460074</c:v>
                </c:pt>
                <c:pt idx="973">
                  <c:v>4709.6478233506941</c:v>
                </c:pt>
                <c:pt idx="974">
                  <c:v>4004.5650843641492</c:v>
                </c:pt>
                <c:pt idx="975">
                  <c:v>3421.7827183702257</c:v>
                </c:pt>
                <c:pt idx="976">
                  <c:v>3283.3072479926213</c:v>
                </c:pt>
                <c:pt idx="977">
                  <c:v>3280.4657956271703</c:v>
                </c:pt>
                <c:pt idx="978">
                  <c:v>2374.8885210503472</c:v>
                </c:pt>
                <c:pt idx="979">
                  <c:v>184.02038443888227</c:v>
                </c:pt>
                <c:pt idx="980">
                  <c:v>0.22895216155383322</c:v>
                </c:pt>
                <c:pt idx="981">
                  <c:v>0.23667657466398345</c:v>
                </c:pt>
                <c:pt idx="982">
                  <c:v>0.2387628277639548</c:v>
                </c:pt>
                <c:pt idx="983">
                  <c:v>0.25341920508278742</c:v>
                </c:pt>
                <c:pt idx="984">
                  <c:v>0.24380483723349042</c:v>
                </c:pt>
                <c:pt idx="985">
                  <c:v>0.24559382759862475</c:v>
                </c:pt>
                <c:pt idx="986">
                  <c:v>0.23770958820978799</c:v>
                </c:pt>
                <c:pt idx="987">
                  <c:v>0.24178377976020177</c:v>
                </c:pt>
                <c:pt idx="988">
                  <c:v>0.22776484090420934</c:v>
                </c:pt>
                <c:pt idx="989">
                  <c:v>0.22712124200330841</c:v>
                </c:pt>
                <c:pt idx="990">
                  <c:v>0.23769945558574465</c:v>
                </c:pt>
                <c:pt idx="991">
                  <c:v>0.23206334792905384</c:v>
                </c:pt>
                <c:pt idx="992">
                  <c:v>389.39704670919315</c:v>
                </c:pt>
                <c:pt idx="993">
                  <c:v>4792.6375440809461</c:v>
                </c:pt>
                <c:pt idx="994">
                  <c:v>9326.5736794704862</c:v>
                </c:pt>
                <c:pt idx="995">
                  <c:v>10046.901468098959</c:v>
                </c:pt>
                <c:pt idx="996">
                  <c:v>10112.46619032118</c:v>
                </c:pt>
                <c:pt idx="997">
                  <c:v>10139.666805555555</c:v>
                </c:pt>
                <c:pt idx="998">
                  <c:v>10043.358429904514</c:v>
                </c:pt>
                <c:pt idx="999">
                  <c:v>10318.475885416667</c:v>
                </c:pt>
                <c:pt idx="1000">
                  <c:v>10809.549563802084</c:v>
                </c:pt>
                <c:pt idx="1001">
                  <c:v>9508.6473339843742</c:v>
                </c:pt>
                <c:pt idx="1002">
                  <c:v>3785.3346271091036</c:v>
                </c:pt>
                <c:pt idx="1003">
                  <c:v>72.094957627091148</c:v>
                </c:pt>
                <c:pt idx="1004">
                  <c:v>0.19998573732044961</c:v>
                </c:pt>
                <c:pt idx="1005">
                  <c:v>0.21329346521033182</c:v>
                </c:pt>
                <c:pt idx="1006">
                  <c:v>0.21415861194332442</c:v>
                </c:pt>
                <c:pt idx="1007">
                  <c:v>0.21987958379917674</c:v>
                </c:pt>
                <c:pt idx="1008">
                  <c:v>0.21463019275003009</c:v>
                </c:pt>
                <c:pt idx="1009">
                  <c:v>0.22034071341156961</c:v>
                </c:pt>
                <c:pt idx="1010">
                  <c:v>0.20673834916618136</c:v>
                </c:pt>
                <c:pt idx="1011">
                  <c:v>0.2190055332912339</c:v>
                </c:pt>
                <c:pt idx="1012">
                  <c:v>0.25371330168512135</c:v>
                </c:pt>
                <c:pt idx="1013">
                  <c:v>0.2594039576086733</c:v>
                </c:pt>
                <c:pt idx="1014">
                  <c:v>0.24381896315349472</c:v>
                </c:pt>
                <c:pt idx="1015">
                  <c:v>0.24951617182956801</c:v>
                </c:pt>
                <c:pt idx="1016">
                  <c:v>531.39736149493194</c:v>
                </c:pt>
                <c:pt idx="1017">
                  <c:v>3807.9927156575523</c:v>
                </c:pt>
                <c:pt idx="1018">
                  <c:v>6581.9776247829859</c:v>
                </c:pt>
                <c:pt idx="1019">
                  <c:v>6690.6962548828124</c:v>
                </c:pt>
                <c:pt idx="1020">
                  <c:v>6506.972269422743</c:v>
                </c:pt>
                <c:pt idx="1021">
                  <c:v>7460.5900032552081</c:v>
                </c:pt>
                <c:pt idx="1022">
                  <c:v>9048.1460329861111</c:v>
                </c:pt>
                <c:pt idx="1023">
                  <c:v>9089.1097536892357</c:v>
                </c:pt>
                <c:pt idx="1024">
                  <c:v>8667.4856320529507</c:v>
                </c:pt>
                <c:pt idx="1025">
                  <c:v>7876.7993299696182</c:v>
                </c:pt>
                <c:pt idx="1026">
                  <c:v>3534.6042841254339</c:v>
                </c:pt>
                <c:pt idx="1027">
                  <c:v>182.96552112196883</c:v>
                </c:pt>
                <c:pt idx="1028">
                  <c:v>0.23647259556584888</c:v>
                </c:pt>
                <c:pt idx="1029">
                  <c:v>0.23308064588242106</c:v>
                </c:pt>
                <c:pt idx="1030">
                  <c:v>0.27406980984740786</c:v>
                </c:pt>
                <c:pt idx="1031">
                  <c:v>0.24895030154122247</c:v>
                </c:pt>
                <c:pt idx="1032">
                  <c:v>0.24076927377118004</c:v>
                </c:pt>
                <c:pt idx="1033">
                  <c:v>0.24325480341911315</c:v>
                </c:pt>
                <c:pt idx="1034">
                  <c:v>0.25073570077617963</c:v>
                </c:pt>
                <c:pt idx="1035">
                  <c:v>0.23949796782599556</c:v>
                </c:pt>
                <c:pt idx="1036">
                  <c:v>0.23276863487230406</c:v>
                </c:pt>
                <c:pt idx="1037">
                  <c:v>0.25063967550794286</c:v>
                </c:pt>
                <c:pt idx="1038">
                  <c:v>0.23600007398260964</c:v>
                </c:pt>
                <c:pt idx="1039">
                  <c:v>0.26973523287309542</c:v>
                </c:pt>
                <c:pt idx="1040">
                  <c:v>321.02721643653183</c:v>
                </c:pt>
                <c:pt idx="1041">
                  <c:v>2750.8328613281251</c:v>
                </c:pt>
                <c:pt idx="1042">
                  <c:v>4726.8570109049479</c:v>
                </c:pt>
                <c:pt idx="1043">
                  <c:v>5786.2316824001737</c:v>
                </c:pt>
                <c:pt idx="1044">
                  <c:v>6326.5667762586809</c:v>
                </c:pt>
                <c:pt idx="1045">
                  <c:v>6080.77715874566</c:v>
                </c:pt>
                <c:pt idx="1046">
                  <c:v>5301.4883764648439</c:v>
                </c:pt>
                <c:pt idx="1047">
                  <c:v>4496.262360772027</c:v>
                </c:pt>
                <c:pt idx="1048">
                  <c:v>3248.6668777126738</c:v>
                </c:pt>
                <c:pt idx="1049">
                  <c:v>1920.3325296359592</c:v>
                </c:pt>
                <c:pt idx="1050">
                  <c:v>895.1840086534288</c:v>
                </c:pt>
                <c:pt idx="1051">
                  <c:v>65.601941974080276</c:v>
                </c:pt>
                <c:pt idx="1052">
                  <c:v>0.23633227734102144</c:v>
                </c:pt>
                <c:pt idx="1053">
                  <c:v>0.23581150152617031</c:v>
                </c:pt>
                <c:pt idx="1054">
                  <c:v>0.24089663141303591</c:v>
                </c:pt>
                <c:pt idx="1055">
                  <c:v>0.21839364108112122</c:v>
                </c:pt>
                <c:pt idx="1056">
                  <c:v>0.30883413076400756</c:v>
                </c:pt>
                <c:pt idx="1057">
                  <c:v>0.26538521513342855</c:v>
                </c:pt>
                <c:pt idx="1058">
                  <c:v>0.23989490878250863</c:v>
                </c:pt>
                <c:pt idx="1059">
                  <c:v>0.21473658611377081</c:v>
                </c:pt>
                <c:pt idx="1060">
                  <c:v>0.20979632587896452</c:v>
                </c:pt>
                <c:pt idx="1061">
                  <c:v>0.21337116223242547</c:v>
                </c:pt>
                <c:pt idx="1062">
                  <c:v>0.21888632630308469</c:v>
                </c:pt>
                <c:pt idx="1063">
                  <c:v>0.23873563683695265</c:v>
                </c:pt>
                <c:pt idx="1064">
                  <c:v>106.79022487522828</c:v>
                </c:pt>
                <c:pt idx="1065">
                  <c:v>1708.5359908040364</c:v>
                </c:pt>
                <c:pt idx="1066">
                  <c:v>2826.9985072157119</c:v>
                </c:pt>
                <c:pt idx="1067">
                  <c:v>4199.3449001736108</c:v>
                </c:pt>
                <c:pt idx="1068">
                  <c:v>5658.5430870225691</c:v>
                </c:pt>
                <c:pt idx="1069">
                  <c:v>6319.6700450303815</c:v>
                </c:pt>
                <c:pt idx="1070">
                  <c:v>5518.7788129340279</c:v>
                </c:pt>
                <c:pt idx="1071">
                  <c:v>4848.4744287109379</c:v>
                </c:pt>
                <c:pt idx="1072">
                  <c:v>4721.2784448242192</c:v>
                </c:pt>
                <c:pt idx="1073">
                  <c:v>4219.4128789605038</c:v>
                </c:pt>
                <c:pt idx="1074">
                  <c:v>1990.7108436414931</c:v>
                </c:pt>
                <c:pt idx="1075">
                  <c:v>108.62117040508323</c:v>
                </c:pt>
                <c:pt idx="1076">
                  <c:v>0.22875817557175954</c:v>
                </c:pt>
                <c:pt idx="1077">
                  <c:v>0.21960561833447881</c:v>
                </c:pt>
                <c:pt idx="1078">
                  <c:v>0.22671673071053294</c:v>
                </c:pt>
                <c:pt idx="1079">
                  <c:v>0.23141804880566066</c:v>
                </c:pt>
                <c:pt idx="1080">
                  <c:v>0.22881454007493124</c:v>
                </c:pt>
                <c:pt idx="1081">
                  <c:v>0.25379519671201706</c:v>
                </c:pt>
                <c:pt idx="1082">
                  <c:v>0.2046948275135623</c:v>
                </c:pt>
                <c:pt idx="1083">
                  <c:v>0.217833342452844</c:v>
                </c:pt>
                <c:pt idx="1084">
                  <c:v>0.19727020182543331</c:v>
                </c:pt>
                <c:pt idx="1085">
                  <c:v>0.20269399621420436</c:v>
                </c:pt>
                <c:pt idx="1086">
                  <c:v>0.22507819687326749</c:v>
                </c:pt>
                <c:pt idx="1087">
                  <c:v>0.22340280312630864</c:v>
                </c:pt>
                <c:pt idx="1088">
                  <c:v>255.59741670033998</c:v>
                </c:pt>
                <c:pt idx="1089">
                  <c:v>3868.5056915961372</c:v>
                </c:pt>
                <c:pt idx="1090">
                  <c:v>6554.1440679253474</c:v>
                </c:pt>
                <c:pt idx="1091">
                  <c:v>7017.3872653537328</c:v>
                </c:pt>
                <c:pt idx="1092">
                  <c:v>5711.2301329210068</c:v>
                </c:pt>
                <c:pt idx="1093">
                  <c:v>5284.0577077907983</c:v>
                </c:pt>
                <c:pt idx="1094">
                  <c:v>4961.9939618598091</c:v>
                </c:pt>
                <c:pt idx="1095">
                  <c:v>4908.5278651258677</c:v>
                </c:pt>
                <c:pt idx="1096">
                  <c:v>5006.4298111979169</c:v>
                </c:pt>
                <c:pt idx="1097">
                  <c:v>4400.6391425238717</c:v>
                </c:pt>
                <c:pt idx="1098">
                  <c:v>2082.3161632622614</c:v>
                </c:pt>
                <c:pt idx="1099">
                  <c:v>164.86289732022419</c:v>
                </c:pt>
                <c:pt idx="1100">
                  <c:v>0.30123244898186791</c:v>
                </c:pt>
                <c:pt idx="1101">
                  <c:v>0.30072143741779855</c:v>
                </c:pt>
                <c:pt idx="1102">
                  <c:v>0.30482570042212803</c:v>
                </c:pt>
                <c:pt idx="1103">
                  <c:v>0.31567278143432403</c:v>
                </c:pt>
                <c:pt idx="1104">
                  <c:v>0.3159348635872205</c:v>
                </c:pt>
                <c:pt idx="1105">
                  <c:v>0.3058498873975542</c:v>
                </c:pt>
                <c:pt idx="1106">
                  <c:v>0.31413386235634488</c:v>
                </c:pt>
                <c:pt idx="1107">
                  <c:v>0.35505215787225297</c:v>
                </c:pt>
                <c:pt idx="1108">
                  <c:v>0.32857753680811985</c:v>
                </c:pt>
                <c:pt idx="1109">
                  <c:v>0.40450306236743927</c:v>
                </c:pt>
                <c:pt idx="1110">
                  <c:v>0.453728104101287</c:v>
                </c:pt>
                <c:pt idx="1111">
                  <c:v>0.33336705846918951</c:v>
                </c:pt>
                <c:pt idx="1112">
                  <c:v>92.187708741592033</c:v>
                </c:pt>
                <c:pt idx="1113">
                  <c:v>1683.2125665283204</c:v>
                </c:pt>
                <c:pt idx="1114">
                  <c:v>3612.9665554470484</c:v>
                </c:pt>
                <c:pt idx="1115">
                  <c:v>5123.5608040364586</c:v>
                </c:pt>
                <c:pt idx="1116">
                  <c:v>6026.732571885851</c:v>
                </c:pt>
                <c:pt idx="1117">
                  <c:v>5679.9965897623697</c:v>
                </c:pt>
                <c:pt idx="1118">
                  <c:v>4825.3891004774305</c:v>
                </c:pt>
                <c:pt idx="1119">
                  <c:v>4140.4475013563369</c:v>
                </c:pt>
                <c:pt idx="1120">
                  <c:v>3662.266714138455</c:v>
                </c:pt>
                <c:pt idx="1121">
                  <c:v>2449.1244455295141</c:v>
                </c:pt>
                <c:pt idx="1122">
                  <c:v>1479.5758824327256</c:v>
                </c:pt>
                <c:pt idx="1123">
                  <c:v>231.73011750575569</c:v>
                </c:pt>
                <c:pt idx="1124">
                  <c:v>0.2824429567158222</c:v>
                </c:pt>
                <c:pt idx="1125">
                  <c:v>0.20507818702194425</c:v>
                </c:pt>
                <c:pt idx="1126">
                  <c:v>0.20545750223928028</c:v>
                </c:pt>
                <c:pt idx="1127">
                  <c:v>0.20273862799008688</c:v>
                </c:pt>
                <c:pt idx="1128">
                  <c:v>0.20829651244812541</c:v>
                </c:pt>
                <c:pt idx="1129">
                  <c:v>0.21132284906175403</c:v>
                </c:pt>
                <c:pt idx="1130">
                  <c:v>0.22187792387273578</c:v>
                </c:pt>
                <c:pt idx="1131">
                  <c:v>0.21232745510008599</c:v>
                </c:pt>
                <c:pt idx="1132">
                  <c:v>0.21532753199338914</c:v>
                </c:pt>
                <c:pt idx="1133">
                  <c:v>0.32948844835162161</c:v>
                </c:pt>
                <c:pt idx="1134">
                  <c:v>0.30103410747316151</c:v>
                </c:pt>
                <c:pt idx="1135">
                  <c:v>0.23433080794082747</c:v>
                </c:pt>
                <c:pt idx="1136">
                  <c:v>648.21856624401278</c:v>
                </c:pt>
                <c:pt idx="1137">
                  <c:v>6268.4368608940977</c:v>
                </c:pt>
                <c:pt idx="1138">
                  <c:v>10316.06126953125</c:v>
                </c:pt>
                <c:pt idx="1139">
                  <c:v>10628.833642578125</c:v>
                </c:pt>
                <c:pt idx="1140">
                  <c:v>11060.545794270833</c:v>
                </c:pt>
                <c:pt idx="1141">
                  <c:v>10814.544436848959</c:v>
                </c:pt>
                <c:pt idx="1142">
                  <c:v>10746.956183810764</c:v>
                </c:pt>
                <c:pt idx="1143">
                  <c:v>11102.744619140625</c:v>
                </c:pt>
                <c:pt idx="1144">
                  <c:v>11197.540450303819</c:v>
                </c:pt>
                <c:pt idx="1145">
                  <c:v>9768.9125016276048</c:v>
                </c:pt>
                <c:pt idx="1146">
                  <c:v>3557.2063269721139</c:v>
                </c:pt>
                <c:pt idx="1147">
                  <c:v>199.46825062086185</c:v>
                </c:pt>
                <c:pt idx="1148">
                  <c:v>0.19889853494034873</c:v>
                </c:pt>
                <c:pt idx="1149">
                  <c:v>0.21806519758370188</c:v>
                </c:pt>
                <c:pt idx="1150">
                  <c:v>0.23590750316778819</c:v>
                </c:pt>
                <c:pt idx="1151">
                  <c:v>0.2246277326759365</c:v>
                </c:pt>
                <c:pt idx="1152">
                  <c:v>0.22443714315692584</c:v>
                </c:pt>
                <c:pt idx="1153">
                  <c:v>0.23035751205351618</c:v>
                </c:pt>
                <c:pt idx="1154">
                  <c:v>0.22477230424682298</c:v>
                </c:pt>
                <c:pt idx="1155">
                  <c:v>0.23194862476653522</c:v>
                </c:pt>
                <c:pt idx="1156">
                  <c:v>0.22917397891481717</c:v>
                </c:pt>
                <c:pt idx="1157">
                  <c:v>0.30626696154475214</c:v>
                </c:pt>
                <c:pt idx="1158">
                  <c:v>0.25990930951303903</c:v>
                </c:pt>
                <c:pt idx="1159">
                  <c:v>0.51078155807322922</c:v>
                </c:pt>
                <c:pt idx="1160">
                  <c:v>631.5255483452479</c:v>
                </c:pt>
                <c:pt idx="1161">
                  <c:v>3451.5731704372829</c:v>
                </c:pt>
                <c:pt idx="1162">
                  <c:v>4523.6665261501739</c:v>
                </c:pt>
                <c:pt idx="1163">
                  <c:v>4743.3287467447917</c:v>
                </c:pt>
                <c:pt idx="1164">
                  <c:v>4706.6154226345488</c:v>
                </c:pt>
                <c:pt idx="1165">
                  <c:v>4880.5227246093746</c:v>
                </c:pt>
                <c:pt idx="1166">
                  <c:v>4726.4667697482637</c:v>
                </c:pt>
                <c:pt idx="1167">
                  <c:v>4409.9031448025171</c:v>
                </c:pt>
                <c:pt idx="1168">
                  <c:v>3662.1970206705728</c:v>
                </c:pt>
                <c:pt idx="1169">
                  <c:v>2204.7413465711807</c:v>
                </c:pt>
                <c:pt idx="1170">
                  <c:v>867.16613460964629</c:v>
                </c:pt>
                <c:pt idx="1171">
                  <c:v>120.31083375891049</c:v>
                </c:pt>
                <c:pt idx="1172">
                  <c:v>0.22921752585305108</c:v>
                </c:pt>
                <c:pt idx="1173">
                  <c:v>0.21721903262866868</c:v>
                </c:pt>
                <c:pt idx="1174">
                  <c:v>0.22343040524257554</c:v>
                </c:pt>
                <c:pt idx="1175">
                  <c:v>0.23639008965757158</c:v>
                </c:pt>
                <c:pt idx="1176">
                  <c:v>0.24664093216260274</c:v>
                </c:pt>
                <c:pt idx="1177">
                  <c:v>0.25386469926271171</c:v>
                </c:pt>
                <c:pt idx="1178">
                  <c:v>0.2231831127570735</c:v>
                </c:pt>
                <c:pt idx="1179">
                  <c:v>0.26644799369904731</c:v>
                </c:pt>
                <c:pt idx="1180">
                  <c:v>0.21072297568122547</c:v>
                </c:pt>
                <c:pt idx="1181">
                  <c:v>0.24367777271403207</c:v>
                </c:pt>
                <c:pt idx="1182">
                  <c:v>0.2959816733499368</c:v>
                </c:pt>
                <c:pt idx="1183">
                  <c:v>0.35923215359449384</c:v>
                </c:pt>
                <c:pt idx="1184">
                  <c:v>393.72739795664944</c:v>
                </c:pt>
                <c:pt idx="1185">
                  <c:v>2316.7609898546007</c:v>
                </c:pt>
                <c:pt idx="1186">
                  <c:v>4647.1491067165798</c:v>
                </c:pt>
                <c:pt idx="1187">
                  <c:v>6041.7542762586809</c:v>
                </c:pt>
                <c:pt idx="1188">
                  <c:v>6134.6917386881514</c:v>
                </c:pt>
                <c:pt idx="1189">
                  <c:v>6352.535016818576</c:v>
                </c:pt>
                <c:pt idx="1190">
                  <c:v>6176.2363568793398</c:v>
                </c:pt>
                <c:pt idx="1191">
                  <c:v>5207.6394786241317</c:v>
                </c:pt>
                <c:pt idx="1192">
                  <c:v>3902.2631860351562</c:v>
                </c:pt>
                <c:pt idx="1193">
                  <c:v>2755.9977951388887</c:v>
                </c:pt>
                <c:pt idx="1194">
                  <c:v>1021.1022604200575</c:v>
                </c:pt>
                <c:pt idx="1195">
                  <c:v>40.630335722482869</c:v>
                </c:pt>
                <c:pt idx="1196">
                  <c:v>0.24720106644762888</c:v>
                </c:pt>
                <c:pt idx="1197">
                  <c:v>0.23945129636261198</c:v>
                </c:pt>
                <c:pt idx="1198">
                  <c:v>0.2393527710189422</c:v>
                </c:pt>
                <c:pt idx="1199">
                  <c:v>0.23104525653852356</c:v>
                </c:pt>
                <c:pt idx="1200">
                  <c:v>0.24134471648269229</c:v>
                </c:pt>
                <c:pt idx="1201">
                  <c:v>0.23550474262899823</c:v>
                </c:pt>
                <c:pt idx="1202">
                  <c:v>0.2385555139183998</c:v>
                </c:pt>
                <c:pt idx="1203">
                  <c:v>0.25570508044626977</c:v>
                </c:pt>
                <c:pt idx="1204">
                  <c:v>0.24594469058844778</c:v>
                </c:pt>
                <c:pt idx="1205">
                  <c:v>0.26044138876928224</c:v>
                </c:pt>
                <c:pt idx="1206">
                  <c:v>0.26945255019598535</c:v>
                </c:pt>
                <c:pt idx="1207">
                  <c:v>0.28721263594097562</c:v>
                </c:pt>
                <c:pt idx="1208">
                  <c:v>286.72331118928059</c:v>
                </c:pt>
                <c:pt idx="1209">
                  <c:v>1916.4950940619574</c:v>
                </c:pt>
                <c:pt idx="1210">
                  <c:v>3842.9392249891494</c:v>
                </c:pt>
                <c:pt idx="1211">
                  <c:v>4676.2885009765623</c:v>
                </c:pt>
                <c:pt idx="1212">
                  <c:v>4885.9123084852426</c:v>
                </c:pt>
                <c:pt idx="1213">
                  <c:v>5145.0870421006948</c:v>
                </c:pt>
                <c:pt idx="1214">
                  <c:v>4922.3623642306857</c:v>
                </c:pt>
                <c:pt idx="1215">
                  <c:v>5179.7129459635416</c:v>
                </c:pt>
                <c:pt idx="1216">
                  <c:v>4847.6754633246528</c:v>
                </c:pt>
                <c:pt idx="1217">
                  <c:v>4253.1283536783858</c:v>
                </c:pt>
                <c:pt idx="1218">
                  <c:v>2396.7764843750001</c:v>
                </c:pt>
                <c:pt idx="1219">
                  <c:v>136.43171833043297</c:v>
                </c:pt>
                <c:pt idx="1220">
                  <c:v>0.2011912616590659</c:v>
                </c:pt>
                <c:pt idx="1221">
                  <c:v>0.21217125890983476</c:v>
                </c:pt>
                <c:pt idx="1222">
                  <c:v>0.20685278620156977</c:v>
                </c:pt>
                <c:pt idx="1223">
                  <c:v>0.20442947670817374</c:v>
                </c:pt>
                <c:pt idx="1224">
                  <c:v>0.21678986203339365</c:v>
                </c:pt>
                <c:pt idx="1225">
                  <c:v>0.22443170184890429</c:v>
                </c:pt>
                <c:pt idx="1226">
                  <c:v>0.2155863699482547</c:v>
                </c:pt>
                <c:pt idx="1227">
                  <c:v>0.22180744815203879</c:v>
                </c:pt>
                <c:pt idx="1228">
                  <c:v>0.21886822222007646</c:v>
                </c:pt>
                <c:pt idx="1229">
                  <c:v>0.21577662572264672</c:v>
                </c:pt>
                <c:pt idx="1230">
                  <c:v>0.20532189521524641</c:v>
                </c:pt>
                <c:pt idx="1231">
                  <c:v>0.22279843543966613</c:v>
                </c:pt>
                <c:pt idx="1232">
                  <c:v>374.39656127726039</c:v>
                </c:pt>
                <c:pt idx="1233">
                  <c:v>3654.6331469387478</c:v>
                </c:pt>
                <c:pt idx="1234">
                  <c:v>7014.7419818793405</c:v>
                </c:pt>
                <c:pt idx="1235">
                  <c:v>7585.6451224772136</c:v>
                </c:pt>
                <c:pt idx="1236">
                  <c:v>7797.7833935546878</c:v>
                </c:pt>
                <c:pt idx="1237">
                  <c:v>6511.0153933376732</c:v>
                </c:pt>
                <c:pt idx="1238">
                  <c:v>5040.4924555121524</c:v>
                </c:pt>
                <c:pt idx="1239">
                  <c:v>4614.9830696614581</c:v>
                </c:pt>
                <c:pt idx="1240">
                  <c:v>4500.941477050781</c:v>
                </c:pt>
                <c:pt idx="1241">
                  <c:v>3432.743682454427</c:v>
                </c:pt>
                <c:pt idx="1242">
                  <c:v>1096.8853696865506</c:v>
                </c:pt>
                <c:pt idx="1243">
                  <c:v>69.634929084049332</c:v>
                </c:pt>
                <c:pt idx="1244">
                  <c:v>0.33675808389981587</c:v>
                </c:pt>
                <c:pt idx="1245">
                  <c:v>0.33624117857880065</c:v>
                </c:pt>
                <c:pt idx="1246">
                  <c:v>0.35597271074851355</c:v>
                </c:pt>
                <c:pt idx="1247">
                  <c:v>0.37269423825873271</c:v>
                </c:pt>
                <c:pt idx="1248">
                  <c:v>0.37520253135098353</c:v>
                </c:pt>
                <c:pt idx="1249">
                  <c:v>0.36384113126330908</c:v>
                </c:pt>
                <c:pt idx="1250">
                  <c:v>0.37860920906066897</c:v>
                </c:pt>
                <c:pt idx="1251">
                  <c:v>0.39623309721549355</c:v>
                </c:pt>
                <c:pt idx="1252">
                  <c:v>0.35148936059739855</c:v>
                </c:pt>
                <c:pt idx="1253">
                  <c:v>0.41565922568241753</c:v>
                </c:pt>
                <c:pt idx="1254">
                  <c:v>0.4211614750822385</c:v>
                </c:pt>
                <c:pt idx="1255">
                  <c:v>0.45249767902824611</c:v>
                </c:pt>
                <c:pt idx="1256">
                  <c:v>210.32015194349819</c:v>
                </c:pt>
                <c:pt idx="1257">
                  <c:v>1831.3751531304254</c:v>
                </c:pt>
                <c:pt idx="1258">
                  <c:v>2940.5877210828994</c:v>
                </c:pt>
                <c:pt idx="1259">
                  <c:v>3163.059924858941</c:v>
                </c:pt>
                <c:pt idx="1260">
                  <c:v>4009.6225995551217</c:v>
                </c:pt>
                <c:pt idx="1261">
                  <c:v>4229.5911322699649</c:v>
                </c:pt>
                <c:pt idx="1262">
                  <c:v>4572.3682937282983</c:v>
                </c:pt>
                <c:pt idx="1263">
                  <c:v>4804.4109120008679</c:v>
                </c:pt>
                <c:pt idx="1264">
                  <c:v>4656.882404513889</c:v>
                </c:pt>
                <c:pt idx="1265">
                  <c:v>4091.169727918837</c:v>
                </c:pt>
                <c:pt idx="1266">
                  <c:v>2066.422324693468</c:v>
                </c:pt>
                <c:pt idx="1267">
                  <c:v>279.11579694757859</c:v>
                </c:pt>
                <c:pt idx="1268">
                  <c:v>0.32390383743577533</c:v>
                </c:pt>
                <c:pt idx="1269">
                  <c:v>0.35114945775932738</c:v>
                </c:pt>
                <c:pt idx="1270">
                  <c:v>0.35283633126152886</c:v>
                </c:pt>
                <c:pt idx="1271">
                  <c:v>0.36090571545892292</c:v>
                </c:pt>
                <c:pt idx="1272">
                  <c:v>0.3264651220374637</c:v>
                </c:pt>
                <c:pt idx="1273">
                  <c:v>0.32196760846508876</c:v>
                </c:pt>
                <c:pt idx="1274">
                  <c:v>0.312417288157675</c:v>
                </c:pt>
                <c:pt idx="1275">
                  <c:v>0.32886608166827097</c:v>
                </c:pt>
                <c:pt idx="1276">
                  <c:v>0.33545248495207891</c:v>
                </c:pt>
                <c:pt idx="1277">
                  <c:v>0.35425574627187517</c:v>
                </c:pt>
                <c:pt idx="1278">
                  <c:v>0.3514416514833768</c:v>
                </c:pt>
                <c:pt idx="1279">
                  <c:v>0.33631115936570699</c:v>
                </c:pt>
                <c:pt idx="1280">
                  <c:v>492.6628144193358</c:v>
                </c:pt>
                <c:pt idx="1281">
                  <c:v>4535.6551161024308</c:v>
                </c:pt>
                <c:pt idx="1282">
                  <c:v>6678.2998383246531</c:v>
                </c:pt>
                <c:pt idx="1283">
                  <c:v>7281.5764680989587</c:v>
                </c:pt>
                <c:pt idx="1284">
                  <c:v>7085.376608615451</c:v>
                </c:pt>
                <c:pt idx="1285">
                  <c:v>7291.7537516276043</c:v>
                </c:pt>
                <c:pt idx="1286">
                  <c:v>7130.6294471571182</c:v>
                </c:pt>
                <c:pt idx="1287">
                  <c:v>6820.4153955078127</c:v>
                </c:pt>
                <c:pt idx="1288">
                  <c:v>6631.1781888834639</c:v>
                </c:pt>
                <c:pt idx="1289">
                  <c:v>5548.3098687065976</c:v>
                </c:pt>
                <c:pt idx="1290">
                  <c:v>2922.9053729926213</c:v>
                </c:pt>
                <c:pt idx="1291">
                  <c:v>318.49827922390568</c:v>
                </c:pt>
                <c:pt idx="1292">
                  <c:v>0.2016790836552779</c:v>
                </c:pt>
                <c:pt idx="1293">
                  <c:v>0.21973563742306498</c:v>
                </c:pt>
                <c:pt idx="1294">
                  <c:v>0.23857362394531567</c:v>
                </c:pt>
                <c:pt idx="1295">
                  <c:v>0.21451455502046479</c:v>
                </c:pt>
                <c:pt idx="1296">
                  <c:v>0.20959658849570487</c:v>
                </c:pt>
                <c:pt idx="1297">
                  <c:v>0.21144911704791916</c:v>
                </c:pt>
                <c:pt idx="1298">
                  <c:v>0.21708810627460479</c:v>
                </c:pt>
                <c:pt idx="1299">
                  <c:v>0.2253532700571749</c:v>
                </c:pt>
                <c:pt idx="1300">
                  <c:v>0.23259612442718611</c:v>
                </c:pt>
                <c:pt idx="1301">
                  <c:v>0.26893034734659726</c:v>
                </c:pt>
                <c:pt idx="1302">
                  <c:v>0.22865417074826028</c:v>
                </c:pt>
                <c:pt idx="1303">
                  <c:v>0.23307116129332117</c:v>
                </c:pt>
                <c:pt idx="1304">
                  <c:v>172.09819781154394</c:v>
                </c:pt>
                <c:pt idx="1305">
                  <c:v>1405.6900363498264</c:v>
                </c:pt>
                <c:pt idx="1306">
                  <c:v>2673.3202107747397</c:v>
                </c:pt>
                <c:pt idx="1307">
                  <c:v>4001.1239816623265</c:v>
                </c:pt>
                <c:pt idx="1308">
                  <c:v>5311.5774457465277</c:v>
                </c:pt>
                <c:pt idx="1309">
                  <c:v>6494.1236024305554</c:v>
                </c:pt>
                <c:pt idx="1310">
                  <c:v>6201.2994574652776</c:v>
                </c:pt>
                <c:pt idx="1311">
                  <c:v>5937.2223882378476</c:v>
                </c:pt>
                <c:pt idx="1312">
                  <c:v>5373.8124235026044</c:v>
                </c:pt>
                <c:pt idx="1313">
                  <c:v>3352.2159475368921</c:v>
                </c:pt>
                <c:pt idx="1314">
                  <c:v>1205.3003652615018</c:v>
                </c:pt>
                <c:pt idx="1315">
                  <c:v>96.81011406951481</c:v>
                </c:pt>
                <c:pt idx="1316">
                  <c:v>0.22985953642262352</c:v>
                </c:pt>
                <c:pt idx="1317">
                  <c:v>0.22845358610153199</c:v>
                </c:pt>
                <c:pt idx="1318">
                  <c:v>0.22955651077959272</c:v>
                </c:pt>
                <c:pt idx="1319">
                  <c:v>0.23181616877516112</c:v>
                </c:pt>
                <c:pt idx="1320">
                  <c:v>0.24444975556598769</c:v>
                </c:pt>
                <c:pt idx="1321">
                  <c:v>0.22985640777481928</c:v>
                </c:pt>
                <c:pt idx="1322">
                  <c:v>0.23270157640178998</c:v>
                </c:pt>
                <c:pt idx="1323">
                  <c:v>0.22994910857743686</c:v>
                </c:pt>
                <c:pt idx="1324">
                  <c:v>0.23351370621058676</c:v>
                </c:pt>
                <c:pt idx="1325">
                  <c:v>0.23563001972105768</c:v>
                </c:pt>
                <c:pt idx="1326">
                  <c:v>0.2380831282503075</c:v>
                </c:pt>
                <c:pt idx="1327">
                  <c:v>0.22957477079497443</c:v>
                </c:pt>
                <c:pt idx="1328">
                  <c:v>94.929938251492047</c:v>
                </c:pt>
                <c:pt idx="1329">
                  <c:v>593.277425265842</c:v>
                </c:pt>
                <c:pt idx="1330">
                  <c:v>1591.1371031358508</c:v>
                </c:pt>
                <c:pt idx="1331">
                  <c:v>2858.8862573242186</c:v>
                </c:pt>
                <c:pt idx="1332">
                  <c:v>3843.0267998589411</c:v>
                </c:pt>
                <c:pt idx="1333">
                  <c:v>4029.3379820421005</c:v>
                </c:pt>
                <c:pt idx="1334">
                  <c:v>4317.4193131510419</c:v>
                </c:pt>
                <c:pt idx="1335">
                  <c:v>4150.3526009114585</c:v>
                </c:pt>
                <c:pt idx="1336">
                  <c:v>3598.8893248155382</c:v>
                </c:pt>
                <c:pt idx="1337">
                  <c:v>2971.2057003445098</c:v>
                </c:pt>
                <c:pt idx="1338">
                  <c:v>1121.7441576809354</c:v>
                </c:pt>
                <c:pt idx="1339">
                  <c:v>74.147025583932802</c:v>
                </c:pt>
                <c:pt idx="1340">
                  <c:v>0.2365597058004803</c:v>
                </c:pt>
                <c:pt idx="1341">
                  <c:v>0.247495995114247</c:v>
                </c:pt>
                <c:pt idx="1342">
                  <c:v>0.24025717632638083</c:v>
                </c:pt>
                <c:pt idx="1343">
                  <c:v>0.24102448085943859</c:v>
                </c:pt>
                <c:pt idx="1344">
                  <c:v>0.24708080612950856</c:v>
                </c:pt>
                <c:pt idx="1345">
                  <c:v>0.24718986777795685</c:v>
                </c:pt>
                <c:pt idx="1346">
                  <c:v>0.24649892687797548</c:v>
                </c:pt>
                <c:pt idx="1347">
                  <c:v>0.22181200156609218</c:v>
                </c:pt>
                <c:pt idx="1348">
                  <c:v>0.28032152151068052</c:v>
                </c:pt>
                <c:pt idx="1349">
                  <c:v>0.27920899424288009</c:v>
                </c:pt>
                <c:pt idx="1350">
                  <c:v>0.28742272928357127</c:v>
                </c:pt>
                <c:pt idx="1351">
                  <c:v>0.30104054883122444</c:v>
                </c:pt>
                <c:pt idx="1352">
                  <c:v>121.67428533818986</c:v>
                </c:pt>
                <c:pt idx="1353">
                  <c:v>904.80537404378254</c:v>
                </c:pt>
                <c:pt idx="1354">
                  <c:v>2050.5065276421442</c:v>
                </c:pt>
                <c:pt idx="1355">
                  <c:v>3793.0479809570311</c:v>
                </c:pt>
                <c:pt idx="1356">
                  <c:v>4869.1290776909718</c:v>
                </c:pt>
                <c:pt idx="1357">
                  <c:v>5471.9737993706594</c:v>
                </c:pt>
                <c:pt idx="1358">
                  <c:v>4584.5709000651041</c:v>
                </c:pt>
                <c:pt idx="1359">
                  <c:v>3652.6696660698785</c:v>
                </c:pt>
                <c:pt idx="1360">
                  <c:v>3043.4024454752603</c:v>
                </c:pt>
                <c:pt idx="1361">
                  <c:v>2412.5656903754339</c:v>
                </c:pt>
                <c:pt idx="1362">
                  <c:v>1077.8387632581923</c:v>
                </c:pt>
                <c:pt idx="1363">
                  <c:v>63.064186868932509</c:v>
                </c:pt>
                <c:pt idx="1364">
                  <c:v>0.23097303690181839</c:v>
                </c:pt>
                <c:pt idx="1365">
                  <c:v>0.23553694504830572</c:v>
                </c:pt>
                <c:pt idx="1366">
                  <c:v>0.2470862501859665</c:v>
                </c:pt>
                <c:pt idx="1367">
                  <c:v>0.23397609288493793</c:v>
                </c:pt>
                <c:pt idx="1368">
                  <c:v>0.23911578592326907</c:v>
                </c:pt>
                <c:pt idx="1369">
                  <c:v>0.2403071358303229</c:v>
                </c:pt>
                <c:pt idx="1370">
                  <c:v>0.24438781067728996</c:v>
                </c:pt>
                <c:pt idx="1371">
                  <c:v>0.23905124124553467</c:v>
                </c:pt>
                <c:pt idx="1372">
                  <c:v>0.22930173320902719</c:v>
                </c:pt>
                <c:pt idx="1373">
                  <c:v>0.27191981840464802</c:v>
                </c:pt>
                <c:pt idx="1374">
                  <c:v>0.25403944181071386</c:v>
                </c:pt>
                <c:pt idx="1375">
                  <c:v>0.39517491562498941</c:v>
                </c:pt>
                <c:pt idx="1376">
                  <c:v>757.64197299374473</c:v>
                </c:pt>
                <c:pt idx="1377">
                  <c:v>4484.2834141710073</c:v>
                </c:pt>
                <c:pt idx="1378">
                  <c:v>6705.3931863064236</c:v>
                </c:pt>
                <c:pt idx="1379">
                  <c:v>8509.7578065321177</c:v>
                </c:pt>
                <c:pt idx="1380">
                  <c:v>9183.5722536892354</c:v>
                </c:pt>
                <c:pt idx="1381">
                  <c:v>9610.9963140190976</c:v>
                </c:pt>
                <c:pt idx="1382">
                  <c:v>9125.8626779513888</c:v>
                </c:pt>
                <c:pt idx="1383">
                  <c:v>8537.1430078124995</c:v>
                </c:pt>
                <c:pt idx="1384">
                  <c:v>8924.9861284722228</c:v>
                </c:pt>
                <c:pt idx="1385">
                  <c:v>8792.5659429253465</c:v>
                </c:pt>
                <c:pt idx="1386">
                  <c:v>5164.9543950737843</c:v>
                </c:pt>
                <c:pt idx="1387">
                  <c:v>493.40581134254734</c:v>
                </c:pt>
                <c:pt idx="1388">
                  <c:v>0.22063327668441665</c:v>
                </c:pt>
                <c:pt idx="1389">
                  <c:v>0.23673512630992466</c:v>
                </c:pt>
                <c:pt idx="1390">
                  <c:v>0.24313045129179955</c:v>
                </c:pt>
                <c:pt idx="1391">
                  <c:v>0.22601636250813803</c:v>
                </c:pt>
                <c:pt idx="1392">
                  <c:v>0.21473048720094892</c:v>
                </c:pt>
                <c:pt idx="1393">
                  <c:v>0.2300421571565999</c:v>
                </c:pt>
                <c:pt idx="1394">
                  <c:v>0.24250000852677558</c:v>
                </c:pt>
                <c:pt idx="1395">
                  <c:v>0.24273503218260076</c:v>
                </c:pt>
                <c:pt idx="1396">
                  <c:v>0.23893930201729138</c:v>
                </c:pt>
                <c:pt idx="1397">
                  <c:v>0.26141498317321143</c:v>
                </c:pt>
                <c:pt idx="1398">
                  <c:v>0.27635396127899486</c:v>
                </c:pt>
                <c:pt idx="1399">
                  <c:v>0.64429740758405796</c:v>
                </c:pt>
                <c:pt idx="1400">
                  <c:v>942.51628701421953</c:v>
                </c:pt>
                <c:pt idx="1401">
                  <c:v>6278.0186322699656</c:v>
                </c:pt>
                <c:pt idx="1402">
                  <c:v>8796.7438308376732</c:v>
                </c:pt>
                <c:pt idx="1403">
                  <c:v>9204.6621017795133</c:v>
                </c:pt>
                <c:pt idx="1404">
                  <c:v>9661.480223524306</c:v>
                </c:pt>
                <c:pt idx="1405">
                  <c:v>9817.442586805555</c:v>
                </c:pt>
                <c:pt idx="1406">
                  <c:v>8843.2360177951396</c:v>
                </c:pt>
                <c:pt idx="1407">
                  <c:v>7742.5141514756942</c:v>
                </c:pt>
                <c:pt idx="1408">
                  <c:v>6778.204019097222</c:v>
                </c:pt>
                <c:pt idx="1409">
                  <c:v>5599.5454551866324</c:v>
                </c:pt>
                <c:pt idx="1410">
                  <c:v>2347.4234019639757</c:v>
                </c:pt>
                <c:pt idx="1411">
                  <c:v>253.72766885308755</c:v>
                </c:pt>
                <c:pt idx="1412">
                  <c:v>0.18752298285563787</c:v>
                </c:pt>
                <c:pt idx="1413">
                  <c:v>0.20251181325978704</c:v>
                </c:pt>
                <c:pt idx="1414">
                  <c:v>0.20627694995866883</c:v>
                </c:pt>
                <c:pt idx="1415">
                  <c:v>0.22268448066380289</c:v>
                </c:pt>
                <c:pt idx="1416">
                  <c:v>0.21812572899378008</c:v>
                </c:pt>
                <c:pt idx="1417">
                  <c:v>0.21328667155570455</c:v>
                </c:pt>
                <c:pt idx="1418">
                  <c:v>0.23518047576149304</c:v>
                </c:pt>
                <c:pt idx="1419">
                  <c:v>0.25532911053962176</c:v>
                </c:pt>
                <c:pt idx="1420">
                  <c:v>0.22334139353699153</c:v>
                </c:pt>
                <c:pt idx="1421">
                  <c:v>0.24209135467807452</c:v>
                </c:pt>
                <c:pt idx="1422">
                  <c:v>0.21959792443447643</c:v>
                </c:pt>
                <c:pt idx="1423">
                  <c:v>0.24625380191538068</c:v>
                </c:pt>
                <c:pt idx="1424">
                  <c:v>178.48982249480156</c:v>
                </c:pt>
                <c:pt idx="1425">
                  <c:v>1097.6349881998699</c:v>
                </c:pt>
                <c:pt idx="1426">
                  <c:v>2194.5802497016057</c:v>
                </c:pt>
                <c:pt idx="1427">
                  <c:v>3382.5011542426214</c:v>
                </c:pt>
                <c:pt idx="1428">
                  <c:v>5054.9766905381948</c:v>
                </c:pt>
                <c:pt idx="1429">
                  <c:v>5876.4811355251732</c:v>
                </c:pt>
                <c:pt idx="1430">
                  <c:v>6068.7249403211808</c:v>
                </c:pt>
                <c:pt idx="1431">
                  <c:v>4757.4043443467881</c:v>
                </c:pt>
                <c:pt idx="1432">
                  <c:v>4258.2060755750872</c:v>
                </c:pt>
                <c:pt idx="1433">
                  <c:v>3122.6452870008679</c:v>
                </c:pt>
                <c:pt idx="1434">
                  <c:v>1355.7018487209743</c:v>
                </c:pt>
                <c:pt idx="1435">
                  <c:v>148.23657794119583</c:v>
                </c:pt>
                <c:pt idx="1436">
                  <c:v>0.21490333929657937</c:v>
                </c:pt>
                <c:pt idx="1437">
                  <c:v>0.22668062420354948</c:v>
                </c:pt>
                <c:pt idx="1438">
                  <c:v>0.23467878712548149</c:v>
                </c:pt>
                <c:pt idx="1439">
                  <c:v>0.2189912343190776</c:v>
                </c:pt>
                <c:pt idx="1440">
                  <c:v>0.21684990882873534</c:v>
                </c:pt>
                <c:pt idx="1441">
                  <c:v>0.21639017634921603</c:v>
                </c:pt>
                <c:pt idx="1442">
                  <c:v>0.22126631786425907</c:v>
                </c:pt>
                <c:pt idx="1443">
                  <c:v>0.22506740480661391</c:v>
                </c:pt>
                <c:pt idx="1444">
                  <c:v>0.25045794285005996</c:v>
                </c:pt>
                <c:pt idx="1445">
                  <c:v>0.21710245329472755</c:v>
                </c:pt>
                <c:pt idx="1446">
                  <c:v>0.22603093362516827</c:v>
                </c:pt>
                <c:pt idx="1447">
                  <c:v>0.4369638564851549</c:v>
                </c:pt>
                <c:pt idx="1448">
                  <c:v>425.72766341686247</c:v>
                </c:pt>
                <c:pt idx="1449">
                  <c:v>3839.7330688476563</c:v>
                </c:pt>
                <c:pt idx="1450">
                  <c:v>6591.8591411675343</c:v>
                </c:pt>
                <c:pt idx="1451">
                  <c:v>6866.5435845269094</c:v>
                </c:pt>
                <c:pt idx="1452">
                  <c:v>6677.7479703776044</c:v>
                </c:pt>
                <c:pt idx="1453">
                  <c:v>7156.1444102647565</c:v>
                </c:pt>
                <c:pt idx="1454">
                  <c:v>7009.7325390625001</c:v>
                </c:pt>
                <c:pt idx="1455">
                  <c:v>5721.5156032986115</c:v>
                </c:pt>
                <c:pt idx="1456">
                  <c:v>4874.03568359375</c:v>
                </c:pt>
                <c:pt idx="1457">
                  <c:v>3965.5970928276911</c:v>
                </c:pt>
                <c:pt idx="1458">
                  <c:v>1784.3256732855903</c:v>
                </c:pt>
                <c:pt idx="1459">
                  <c:v>356.83979573908778</c:v>
                </c:pt>
                <c:pt idx="1460">
                  <c:v>0.24107485645347171</c:v>
                </c:pt>
                <c:pt idx="1461">
                  <c:v>0.27682126861479545</c:v>
                </c:pt>
                <c:pt idx="1462">
                  <c:v>0.25279882018764815</c:v>
                </c:pt>
                <c:pt idx="1463">
                  <c:v>0.29751695478955903</c:v>
                </c:pt>
                <c:pt idx="1464">
                  <c:v>0.26783753360311191</c:v>
                </c:pt>
                <c:pt idx="1465">
                  <c:v>0.23728066633145015</c:v>
                </c:pt>
                <c:pt idx="1466">
                  <c:v>0.24330741999877822</c:v>
                </c:pt>
                <c:pt idx="1467">
                  <c:v>0.23614355302519269</c:v>
                </c:pt>
                <c:pt idx="1468">
                  <c:v>0.22509856806861031</c:v>
                </c:pt>
                <c:pt idx="1469">
                  <c:v>0.2732611921429634</c:v>
                </c:pt>
                <c:pt idx="1470">
                  <c:v>0.26561892666750486</c:v>
                </c:pt>
                <c:pt idx="1471">
                  <c:v>2.1225778183672164</c:v>
                </c:pt>
                <c:pt idx="1472">
                  <c:v>1385.4797436926101</c:v>
                </c:pt>
                <c:pt idx="1473">
                  <c:v>7320.9473594835072</c:v>
                </c:pt>
                <c:pt idx="1474">
                  <c:v>10133.494584418402</c:v>
                </c:pt>
                <c:pt idx="1475">
                  <c:v>10389.321765407985</c:v>
                </c:pt>
                <c:pt idx="1476">
                  <c:v>11123.241225043403</c:v>
                </c:pt>
                <c:pt idx="1477">
                  <c:v>11281.182816840277</c:v>
                </c:pt>
                <c:pt idx="1478">
                  <c:v>11594.691702473958</c:v>
                </c:pt>
                <c:pt idx="1479">
                  <c:v>11728.335604383681</c:v>
                </c:pt>
                <c:pt idx="1480">
                  <c:v>11693.164205729166</c:v>
                </c:pt>
                <c:pt idx="1481">
                  <c:v>11063.604218750001</c:v>
                </c:pt>
                <c:pt idx="1482">
                  <c:v>6593.8418693033855</c:v>
                </c:pt>
                <c:pt idx="1483">
                  <c:v>742.15864235964091</c:v>
                </c:pt>
                <c:pt idx="1484">
                  <c:v>0.21093488618731498</c:v>
                </c:pt>
                <c:pt idx="1485">
                  <c:v>0.22040312338206502</c:v>
                </c:pt>
                <c:pt idx="1486">
                  <c:v>0.21663720794849925</c:v>
                </c:pt>
                <c:pt idx="1487">
                  <c:v>0.23145287389556568</c:v>
                </c:pt>
                <c:pt idx="1488">
                  <c:v>0.23991681655248007</c:v>
                </c:pt>
                <c:pt idx="1489">
                  <c:v>0.23430286672380235</c:v>
                </c:pt>
                <c:pt idx="1490">
                  <c:v>0.23835893152488602</c:v>
                </c:pt>
                <c:pt idx="1491">
                  <c:v>0.23978806216269732</c:v>
                </c:pt>
                <c:pt idx="1492">
                  <c:v>0.2354083829952611</c:v>
                </c:pt>
                <c:pt idx="1493">
                  <c:v>0.32338659766647548</c:v>
                </c:pt>
                <c:pt idx="1494">
                  <c:v>0.2327351943651835</c:v>
                </c:pt>
                <c:pt idx="1495">
                  <c:v>3.142815953294436</c:v>
                </c:pt>
                <c:pt idx="1496">
                  <c:v>1833.8005047056411</c:v>
                </c:pt>
                <c:pt idx="1497">
                  <c:v>8780.0814111328127</c:v>
                </c:pt>
                <c:pt idx="1498">
                  <c:v>11461.664982638889</c:v>
                </c:pt>
                <c:pt idx="1499">
                  <c:v>11672.738968098958</c:v>
                </c:pt>
                <c:pt idx="1500">
                  <c:v>11773.102394748264</c:v>
                </c:pt>
                <c:pt idx="1501">
                  <c:v>11436.939051649306</c:v>
                </c:pt>
                <c:pt idx="1502">
                  <c:v>11447.399542100695</c:v>
                </c:pt>
                <c:pt idx="1503">
                  <c:v>11450.38376953125</c:v>
                </c:pt>
                <c:pt idx="1504">
                  <c:v>11432.013189019097</c:v>
                </c:pt>
                <c:pt idx="1505">
                  <c:v>10682.142292480468</c:v>
                </c:pt>
                <c:pt idx="1506">
                  <c:v>6366.7620225694445</c:v>
                </c:pt>
                <c:pt idx="1507">
                  <c:v>724.80199508726594</c:v>
                </c:pt>
                <c:pt idx="1508">
                  <c:v>0.19920523741179041</c:v>
                </c:pt>
                <c:pt idx="1509">
                  <c:v>0.22833651738034355</c:v>
                </c:pt>
                <c:pt idx="1510">
                  <c:v>0.21545863022406897</c:v>
                </c:pt>
                <c:pt idx="1511">
                  <c:v>0.21960891463690335</c:v>
                </c:pt>
                <c:pt idx="1512">
                  <c:v>0.21681838447848956</c:v>
                </c:pt>
                <c:pt idx="1513">
                  <c:v>0.28329332201017277</c:v>
                </c:pt>
                <c:pt idx="1514">
                  <c:v>0.21295372237761814</c:v>
                </c:pt>
                <c:pt idx="1515">
                  <c:v>0.22879331184758081</c:v>
                </c:pt>
                <c:pt idx="1516">
                  <c:v>0.22692343287997777</c:v>
                </c:pt>
                <c:pt idx="1517">
                  <c:v>0.24853797175818018</c:v>
                </c:pt>
                <c:pt idx="1518">
                  <c:v>0.23160010155704286</c:v>
                </c:pt>
                <c:pt idx="1519">
                  <c:v>2.8408662758602037</c:v>
                </c:pt>
                <c:pt idx="1520">
                  <c:v>1032.4026879204644</c:v>
                </c:pt>
                <c:pt idx="1521">
                  <c:v>4429.8919316948786</c:v>
                </c:pt>
                <c:pt idx="1522">
                  <c:v>6053.5121766493057</c:v>
                </c:pt>
                <c:pt idx="1523">
                  <c:v>6125.8600406901041</c:v>
                </c:pt>
                <c:pt idx="1524">
                  <c:v>6028.0605995008682</c:v>
                </c:pt>
                <c:pt idx="1525">
                  <c:v>6161.404704861111</c:v>
                </c:pt>
                <c:pt idx="1526">
                  <c:v>6718.1157036675349</c:v>
                </c:pt>
                <c:pt idx="1527">
                  <c:v>7033.4204947916669</c:v>
                </c:pt>
                <c:pt idx="1528">
                  <c:v>6853.4602935112844</c:v>
                </c:pt>
                <c:pt idx="1529">
                  <c:v>6323.6913319227433</c:v>
                </c:pt>
                <c:pt idx="1530">
                  <c:v>3927.657855360243</c:v>
                </c:pt>
                <c:pt idx="1531">
                  <c:v>390.3503495541546</c:v>
                </c:pt>
                <c:pt idx="1532">
                  <c:v>0.20817904109756152</c:v>
                </c:pt>
                <c:pt idx="1533">
                  <c:v>0.22023981519871288</c:v>
                </c:pt>
                <c:pt idx="1534">
                  <c:v>0.23588933411571714</c:v>
                </c:pt>
                <c:pt idx="1535">
                  <c:v>0.21131013279159863</c:v>
                </c:pt>
                <c:pt idx="1536">
                  <c:v>0.22209304733408822</c:v>
                </c:pt>
                <c:pt idx="1537">
                  <c:v>0.22317997689048449</c:v>
                </c:pt>
                <c:pt idx="1538">
                  <c:v>0.23193725402156512</c:v>
                </c:pt>
                <c:pt idx="1539">
                  <c:v>0.22076813537213538</c:v>
                </c:pt>
                <c:pt idx="1540">
                  <c:v>0.24439081145657435</c:v>
                </c:pt>
                <c:pt idx="1541">
                  <c:v>0.29744909119274882</c:v>
                </c:pt>
                <c:pt idx="1542">
                  <c:v>0.22127346320284738</c:v>
                </c:pt>
                <c:pt idx="1543">
                  <c:v>1.9278260893457466</c:v>
                </c:pt>
                <c:pt idx="1544">
                  <c:v>1018.4690961180793</c:v>
                </c:pt>
                <c:pt idx="1545">
                  <c:v>4713.6011943901913</c:v>
                </c:pt>
                <c:pt idx="1546">
                  <c:v>7251.929303927951</c:v>
                </c:pt>
                <c:pt idx="1547">
                  <c:v>8607.100238172743</c:v>
                </c:pt>
                <c:pt idx="1548">
                  <c:v>9017.6129695638028</c:v>
                </c:pt>
                <c:pt idx="1549">
                  <c:v>9411.0411089409718</c:v>
                </c:pt>
                <c:pt idx="1550">
                  <c:v>9700.6969748263891</c:v>
                </c:pt>
                <c:pt idx="1551">
                  <c:v>10052.808340928819</c:v>
                </c:pt>
                <c:pt idx="1552">
                  <c:v>9890.9352430555555</c:v>
                </c:pt>
                <c:pt idx="1553">
                  <c:v>8488.7299511718757</c:v>
                </c:pt>
                <c:pt idx="1554">
                  <c:v>5027.8734380425349</c:v>
                </c:pt>
                <c:pt idx="1555">
                  <c:v>589.48525590939653</c:v>
                </c:pt>
                <c:pt idx="1556">
                  <c:v>0.19972592103812431</c:v>
                </c:pt>
                <c:pt idx="1557">
                  <c:v>0.21496690390838516</c:v>
                </c:pt>
                <c:pt idx="1558">
                  <c:v>0.25126630789703791</c:v>
                </c:pt>
                <c:pt idx="1559">
                  <c:v>0.2184570772614744</c:v>
                </c:pt>
                <c:pt idx="1560">
                  <c:v>0.23762195689810647</c:v>
                </c:pt>
                <c:pt idx="1561">
                  <c:v>0.22957097164458698</c:v>
                </c:pt>
                <c:pt idx="1562">
                  <c:v>0.23487551576561397</c:v>
                </c:pt>
                <c:pt idx="1563">
                  <c:v>0.2335629341337416</c:v>
                </c:pt>
                <c:pt idx="1564">
                  <c:v>0.25277280749546155</c:v>
                </c:pt>
                <c:pt idx="1565">
                  <c:v>0.23498759220043819</c:v>
                </c:pt>
                <c:pt idx="1566">
                  <c:v>0.22774266002906693</c:v>
                </c:pt>
                <c:pt idx="1567">
                  <c:v>0.42723149794671272</c:v>
                </c:pt>
                <c:pt idx="1568">
                  <c:v>669.41763884279464</c:v>
                </c:pt>
                <c:pt idx="1569">
                  <c:v>3603.9188830566404</c:v>
                </c:pt>
                <c:pt idx="1570">
                  <c:v>5152.8893375651041</c:v>
                </c:pt>
                <c:pt idx="1571">
                  <c:v>6273.4136230468748</c:v>
                </c:pt>
                <c:pt idx="1572">
                  <c:v>7190.5365863715278</c:v>
                </c:pt>
                <c:pt idx="1573">
                  <c:v>7609.3734657118057</c:v>
                </c:pt>
                <c:pt idx="1574">
                  <c:v>8034.8877322048611</c:v>
                </c:pt>
                <c:pt idx="1575">
                  <c:v>7847.4566411675351</c:v>
                </c:pt>
                <c:pt idx="1576">
                  <c:v>6335.5559206814232</c:v>
                </c:pt>
                <c:pt idx="1577">
                  <c:v>5375.0700168185767</c:v>
                </c:pt>
                <c:pt idx="1578">
                  <c:v>2606.4659490288627</c:v>
                </c:pt>
                <c:pt idx="1579">
                  <c:v>211.72998917606142</c:v>
                </c:pt>
                <c:pt idx="1580">
                  <c:v>0.20179580935173563</c:v>
                </c:pt>
                <c:pt idx="1581">
                  <c:v>0.21712288876374564</c:v>
                </c:pt>
                <c:pt idx="1582">
                  <c:v>0.21728210483988125</c:v>
                </c:pt>
                <c:pt idx="1583">
                  <c:v>0.22370306968688966</c:v>
                </c:pt>
                <c:pt idx="1584">
                  <c:v>0.22749280067781608</c:v>
                </c:pt>
                <c:pt idx="1585">
                  <c:v>0.2318832710550891</c:v>
                </c:pt>
                <c:pt idx="1586">
                  <c:v>0.24621031368772189</c:v>
                </c:pt>
                <c:pt idx="1587">
                  <c:v>0.23793207577533193</c:v>
                </c:pt>
                <c:pt idx="1588">
                  <c:v>0.22411726330717405</c:v>
                </c:pt>
                <c:pt idx="1589">
                  <c:v>0.23019417588909466</c:v>
                </c:pt>
                <c:pt idx="1590">
                  <c:v>0.21971752330660821</c:v>
                </c:pt>
                <c:pt idx="1591">
                  <c:v>1.5992629114290078</c:v>
                </c:pt>
                <c:pt idx="1592">
                  <c:v>298.61065562460158</c:v>
                </c:pt>
                <c:pt idx="1593">
                  <c:v>1428.5326752387152</c:v>
                </c:pt>
                <c:pt idx="1594">
                  <c:v>2413.0591906738282</c:v>
                </c:pt>
                <c:pt idx="1595">
                  <c:v>3838.241280653212</c:v>
                </c:pt>
                <c:pt idx="1596">
                  <c:v>4700.0151030815969</c:v>
                </c:pt>
                <c:pt idx="1597">
                  <c:v>5517.2750906032988</c:v>
                </c:pt>
                <c:pt idx="1598">
                  <c:v>5897.0322357855903</c:v>
                </c:pt>
                <c:pt idx="1599">
                  <c:v>5693.3814946831599</c:v>
                </c:pt>
                <c:pt idx="1600">
                  <c:v>4902.3216867404517</c:v>
                </c:pt>
                <c:pt idx="1601">
                  <c:v>4000.0283249240451</c:v>
                </c:pt>
                <c:pt idx="1602">
                  <c:v>2092.0221011013455</c:v>
                </c:pt>
                <c:pt idx="1603">
                  <c:v>258.71633333524068</c:v>
                </c:pt>
                <c:pt idx="1604">
                  <c:v>0.22600628323025174</c:v>
                </c:pt>
                <c:pt idx="1605">
                  <c:v>0.24838422372937202</c:v>
                </c:pt>
                <c:pt idx="1606">
                  <c:v>0.26675358497434193</c:v>
                </c:pt>
                <c:pt idx="1607">
                  <c:v>0.28124061698714892</c:v>
                </c:pt>
                <c:pt idx="1608">
                  <c:v>0.26006787450777158</c:v>
                </c:pt>
                <c:pt idx="1609">
                  <c:v>0.26565238414539233</c:v>
                </c:pt>
                <c:pt idx="1610">
                  <c:v>0.25195890683266853</c:v>
                </c:pt>
                <c:pt idx="1611">
                  <c:v>0.26259859629803234</c:v>
                </c:pt>
                <c:pt idx="1612">
                  <c:v>0.26207092778550256</c:v>
                </c:pt>
                <c:pt idx="1613">
                  <c:v>0.25882348895072937</c:v>
                </c:pt>
                <c:pt idx="1614">
                  <c:v>0.2665423619747162</c:v>
                </c:pt>
                <c:pt idx="1615">
                  <c:v>4.0702676402694653</c:v>
                </c:pt>
                <c:pt idx="1616">
                  <c:v>451.54672366672094</c:v>
                </c:pt>
                <c:pt idx="1617">
                  <c:v>1888.5978393554688</c:v>
                </c:pt>
                <c:pt idx="1618">
                  <c:v>3156.8695540364583</c:v>
                </c:pt>
                <c:pt idx="1619">
                  <c:v>4735.7149932183156</c:v>
                </c:pt>
                <c:pt idx="1620">
                  <c:v>5815.1592247178824</c:v>
                </c:pt>
                <c:pt idx="1621">
                  <c:v>7132.3365435112846</c:v>
                </c:pt>
                <c:pt idx="1622">
                  <c:v>7061.7122867838543</c:v>
                </c:pt>
                <c:pt idx="1623">
                  <c:v>6327.4729351128472</c:v>
                </c:pt>
                <c:pt idx="1624">
                  <c:v>5317.9703103298607</c:v>
                </c:pt>
                <c:pt idx="1625">
                  <c:v>3998.127726236979</c:v>
                </c:pt>
                <c:pt idx="1626">
                  <c:v>2049.9089654541017</c:v>
                </c:pt>
                <c:pt idx="1627">
                  <c:v>321.33547213921946</c:v>
                </c:pt>
                <c:pt idx="1628">
                  <c:v>0.24052402291033004</c:v>
                </c:pt>
                <c:pt idx="1629">
                  <c:v>0.20972256888945898</c:v>
                </c:pt>
                <c:pt idx="1630">
                  <c:v>0.22768548571401173</c:v>
                </c:pt>
                <c:pt idx="1631">
                  <c:v>0.25202449094918039</c:v>
                </c:pt>
                <c:pt idx="1632">
                  <c:v>0.24822699829936026</c:v>
                </c:pt>
                <c:pt idx="1633">
                  <c:v>0.28011877064903579</c:v>
                </c:pt>
                <c:pt idx="1634">
                  <c:v>0.28539343562391067</c:v>
                </c:pt>
                <c:pt idx="1635">
                  <c:v>0.27659144752555426</c:v>
                </c:pt>
                <c:pt idx="1636">
                  <c:v>0.28313195043139988</c:v>
                </c:pt>
                <c:pt idx="1637">
                  <c:v>0.26822108917766146</c:v>
                </c:pt>
                <c:pt idx="1638">
                  <c:v>0.26546262775858243</c:v>
                </c:pt>
                <c:pt idx="1639">
                  <c:v>2.2422271075844766</c:v>
                </c:pt>
                <c:pt idx="1640">
                  <c:v>535.09084408230251</c:v>
                </c:pt>
                <c:pt idx="1641">
                  <c:v>2407.7348239474827</c:v>
                </c:pt>
                <c:pt idx="1642">
                  <c:v>4002.4271221245658</c:v>
                </c:pt>
                <c:pt idx="1643">
                  <c:v>4902.3808696831593</c:v>
                </c:pt>
                <c:pt idx="1644">
                  <c:v>6943.7216042751734</c:v>
                </c:pt>
                <c:pt idx="1645">
                  <c:v>8350.3229541015626</c:v>
                </c:pt>
                <c:pt idx="1646">
                  <c:v>9362.3216655815977</c:v>
                </c:pt>
                <c:pt idx="1647">
                  <c:v>9931.4221712239578</c:v>
                </c:pt>
                <c:pt idx="1648">
                  <c:v>9749.5683908420142</c:v>
                </c:pt>
                <c:pt idx="1649">
                  <c:v>8814.2367936197916</c:v>
                </c:pt>
                <c:pt idx="1650">
                  <c:v>5423.7893185763887</c:v>
                </c:pt>
                <c:pt idx="1651">
                  <c:v>729.47909406317603</c:v>
                </c:pt>
                <c:pt idx="1652">
                  <c:v>0.1885711881187227</c:v>
                </c:pt>
                <c:pt idx="1653">
                  <c:v>0.25748876267009313</c:v>
                </c:pt>
                <c:pt idx="1654">
                  <c:v>0.24761314933498701</c:v>
                </c:pt>
                <c:pt idx="1655">
                  <c:v>0.25418359027968512</c:v>
                </c:pt>
                <c:pt idx="1656">
                  <c:v>0.25104116375247637</c:v>
                </c:pt>
                <c:pt idx="1657">
                  <c:v>0.28282350401083628</c:v>
                </c:pt>
                <c:pt idx="1658">
                  <c:v>0.28148016777303486</c:v>
                </c:pt>
                <c:pt idx="1659">
                  <c:v>0.26333450607127612</c:v>
                </c:pt>
                <c:pt idx="1660">
                  <c:v>0.28389971921841306</c:v>
                </c:pt>
                <c:pt idx="1661">
                  <c:v>0.2866627080572976</c:v>
                </c:pt>
                <c:pt idx="1662">
                  <c:v>0.28657136721743476</c:v>
                </c:pt>
                <c:pt idx="1663">
                  <c:v>3.113964805867937</c:v>
                </c:pt>
                <c:pt idx="1664">
                  <c:v>680.20939988666112</c:v>
                </c:pt>
                <c:pt idx="1665">
                  <c:v>3051.8727545844185</c:v>
                </c:pt>
                <c:pt idx="1666">
                  <c:v>4668.9992149522568</c:v>
                </c:pt>
                <c:pt idx="1667">
                  <c:v>5202.4509602864582</c:v>
                </c:pt>
                <c:pt idx="1668">
                  <c:v>5941.7905560980898</c:v>
                </c:pt>
                <c:pt idx="1669">
                  <c:v>6283.7559450954859</c:v>
                </c:pt>
                <c:pt idx="1670">
                  <c:v>6488.0876893446184</c:v>
                </c:pt>
                <c:pt idx="1671">
                  <c:v>6700.7825596788198</c:v>
                </c:pt>
                <c:pt idx="1672">
                  <c:v>6296.3808789062496</c:v>
                </c:pt>
                <c:pt idx="1673">
                  <c:v>6229.7564659288191</c:v>
                </c:pt>
                <c:pt idx="1674">
                  <c:v>3916.0586918131512</c:v>
                </c:pt>
                <c:pt idx="1675">
                  <c:v>438.41348646862639</c:v>
                </c:pt>
                <c:pt idx="1676">
                  <c:v>0.22616682697501447</c:v>
                </c:pt>
                <c:pt idx="1677">
                  <c:v>0.21820233566893471</c:v>
                </c:pt>
                <c:pt idx="1678">
                  <c:v>0.23972210079431533</c:v>
                </c:pt>
                <c:pt idx="1679">
                  <c:v>0.24314556759264733</c:v>
                </c:pt>
                <c:pt idx="1680">
                  <c:v>0.28637598112225532</c:v>
                </c:pt>
                <c:pt idx="1681">
                  <c:v>0.29070724969108902</c:v>
                </c:pt>
                <c:pt idx="1682">
                  <c:v>0.30427164481745828</c:v>
                </c:pt>
                <c:pt idx="1683">
                  <c:v>0.28537559300661086</c:v>
                </c:pt>
                <c:pt idx="1684">
                  <c:v>0.26703202332059545</c:v>
                </c:pt>
                <c:pt idx="1685">
                  <c:v>0.27563931886520648</c:v>
                </c:pt>
                <c:pt idx="1686">
                  <c:v>0.26756382281581559</c:v>
                </c:pt>
                <c:pt idx="1687">
                  <c:v>8.384944194058578</c:v>
                </c:pt>
                <c:pt idx="1688">
                  <c:v>1349.3335284678142</c:v>
                </c:pt>
                <c:pt idx="1689">
                  <c:v>5481.9162472873268</c:v>
                </c:pt>
                <c:pt idx="1690">
                  <c:v>8427.4247672526035</c:v>
                </c:pt>
                <c:pt idx="1691">
                  <c:v>9034.0405859375005</c:v>
                </c:pt>
                <c:pt idx="1692">
                  <c:v>9632.5435243055563</c:v>
                </c:pt>
                <c:pt idx="1693">
                  <c:v>10110.16765842014</c:v>
                </c:pt>
                <c:pt idx="1694">
                  <c:v>10239.016495225695</c:v>
                </c:pt>
                <c:pt idx="1695">
                  <c:v>9535.2804546440966</c:v>
                </c:pt>
                <c:pt idx="1696">
                  <c:v>8819.2872808159718</c:v>
                </c:pt>
                <c:pt idx="1697">
                  <c:v>7266.2601611328128</c:v>
                </c:pt>
                <c:pt idx="1698">
                  <c:v>3675.1411801486547</c:v>
                </c:pt>
                <c:pt idx="1699">
                  <c:v>400.054591286348</c:v>
                </c:pt>
                <c:pt idx="1700">
                  <c:v>0.23766388298736679</c:v>
                </c:pt>
                <c:pt idx="1701">
                  <c:v>0.27358045422368582</c:v>
                </c:pt>
                <c:pt idx="1702">
                  <c:v>0.2804375029438072</c:v>
                </c:pt>
                <c:pt idx="1703">
                  <c:v>0.29587046162949671</c:v>
                </c:pt>
                <c:pt idx="1704">
                  <c:v>0.29567055073049331</c:v>
                </c:pt>
                <c:pt idx="1705">
                  <c:v>0.30314197883009908</c:v>
                </c:pt>
                <c:pt idx="1706">
                  <c:v>0.30706303513712352</c:v>
                </c:pt>
                <c:pt idx="1707">
                  <c:v>0.27381552926368186</c:v>
                </c:pt>
                <c:pt idx="1708">
                  <c:v>0.3005742853217655</c:v>
                </c:pt>
                <c:pt idx="1709">
                  <c:v>0.27215991069045331</c:v>
                </c:pt>
                <c:pt idx="1710">
                  <c:v>0.27178031318717533</c:v>
                </c:pt>
                <c:pt idx="1711">
                  <c:v>13.297138875408304</c:v>
                </c:pt>
                <c:pt idx="1712">
                  <c:v>1709.9069346703423</c:v>
                </c:pt>
                <c:pt idx="1713">
                  <c:v>6856.4876877170136</c:v>
                </c:pt>
                <c:pt idx="1714">
                  <c:v>8921.359576822917</c:v>
                </c:pt>
                <c:pt idx="1715">
                  <c:v>9637.9406108940966</c:v>
                </c:pt>
                <c:pt idx="1716">
                  <c:v>10213.794129774305</c:v>
                </c:pt>
                <c:pt idx="1717">
                  <c:v>10637.230653211805</c:v>
                </c:pt>
                <c:pt idx="1718">
                  <c:v>11657.89142578125</c:v>
                </c:pt>
                <c:pt idx="1719">
                  <c:v>11047.045554741753</c:v>
                </c:pt>
                <c:pt idx="1720">
                  <c:v>10533.23609375</c:v>
                </c:pt>
                <c:pt idx="1721">
                  <c:v>8782.5514409722218</c:v>
                </c:pt>
                <c:pt idx="1722">
                  <c:v>5106.7320524088545</c:v>
                </c:pt>
                <c:pt idx="1723">
                  <c:v>854.98064613077372</c:v>
                </c:pt>
                <c:pt idx="1724">
                  <c:v>0.31257933234175045</c:v>
                </c:pt>
                <c:pt idx="1725">
                  <c:v>0.27243122326003183</c:v>
                </c:pt>
                <c:pt idx="1726">
                  <c:v>0.26921882092952726</c:v>
                </c:pt>
                <c:pt idx="1727">
                  <c:v>0.26542111847135758</c:v>
                </c:pt>
                <c:pt idx="1728">
                  <c:v>0.31374904923968844</c:v>
                </c:pt>
                <c:pt idx="1729">
                  <c:v>0.28449777619706262</c:v>
                </c:pt>
                <c:pt idx="1730">
                  <c:v>0.30114882639712759</c:v>
                </c:pt>
                <c:pt idx="1731">
                  <c:v>0.26944586687617833</c:v>
                </c:pt>
                <c:pt idx="1732">
                  <c:v>0.2889698254896535</c:v>
                </c:pt>
                <c:pt idx="1733">
                  <c:v>0.29146228922737971</c:v>
                </c:pt>
                <c:pt idx="1734">
                  <c:v>0.25048339751031662</c:v>
                </c:pt>
                <c:pt idx="1735">
                  <c:v>19.355372120406894</c:v>
                </c:pt>
                <c:pt idx="1736">
                  <c:v>1514.6235134718154</c:v>
                </c:pt>
                <c:pt idx="1737">
                  <c:v>5424.380464138455</c:v>
                </c:pt>
                <c:pt idx="1738">
                  <c:v>7542.6608902994794</c:v>
                </c:pt>
                <c:pt idx="1739">
                  <c:v>8811.8293131510418</c:v>
                </c:pt>
                <c:pt idx="1740">
                  <c:v>8872.7461404079859</c:v>
                </c:pt>
                <c:pt idx="1741">
                  <c:v>8660.2851779513894</c:v>
                </c:pt>
                <c:pt idx="1742">
                  <c:v>8798.8354196506079</c:v>
                </c:pt>
                <c:pt idx="1743">
                  <c:v>8257.7712478298617</c:v>
                </c:pt>
                <c:pt idx="1744">
                  <c:v>7536.8814550781253</c:v>
                </c:pt>
                <c:pt idx="1745">
                  <c:v>6657.4020665147573</c:v>
                </c:pt>
                <c:pt idx="1746">
                  <c:v>4990.050383843316</c:v>
                </c:pt>
                <c:pt idx="1747">
                  <c:v>864.61046951029039</c:v>
                </c:pt>
                <c:pt idx="1748">
                  <c:v>0.33525373271769948</c:v>
                </c:pt>
                <c:pt idx="1749">
                  <c:v>0.27669937186770971</c:v>
                </c:pt>
                <c:pt idx="1750">
                  <c:v>0.28200930154985854</c:v>
                </c:pt>
                <c:pt idx="1751">
                  <c:v>0.28226624540156786</c:v>
                </c:pt>
                <c:pt idx="1752">
                  <c:v>0.28687441152003074</c:v>
                </c:pt>
                <c:pt idx="1753">
                  <c:v>0.28629417177703648</c:v>
                </c:pt>
                <c:pt idx="1754">
                  <c:v>0.30820351517862743</c:v>
                </c:pt>
                <c:pt idx="1755">
                  <c:v>0.29474452003836632</c:v>
                </c:pt>
                <c:pt idx="1756">
                  <c:v>0.30543217533164552</c:v>
                </c:pt>
                <c:pt idx="1757">
                  <c:v>0.29667061501079134</c:v>
                </c:pt>
                <c:pt idx="1758">
                  <c:v>0.25932079306907124</c:v>
                </c:pt>
                <c:pt idx="1759">
                  <c:v>35.971091354125079</c:v>
                </c:pt>
                <c:pt idx="1760">
                  <c:v>1376.9930405341254</c:v>
                </c:pt>
                <c:pt idx="1761">
                  <c:v>4149.0973122829864</c:v>
                </c:pt>
                <c:pt idx="1762">
                  <c:v>4917.5375992838544</c:v>
                </c:pt>
                <c:pt idx="1763">
                  <c:v>4207.6293551974823</c:v>
                </c:pt>
                <c:pt idx="1764">
                  <c:v>4072.9879342990453</c:v>
                </c:pt>
                <c:pt idx="1765">
                  <c:v>4140.9878165690106</c:v>
                </c:pt>
                <c:pt idx="1766">
                  <c:v>3948.3405430772568</c:v>
                </c:pt>
                <c:pt idx="1767">
                  <c:v>3684.0392434353298</c:v>
                </c:pt>
                <c:pt idx="1768">
                  <c:v>3517.6574473741321</c:v>
                </c:pt>
                <c:pt idx="1769">
                  <c:v>2608.7234200032553</c:v>
                </c:pt>
                <c:pt idx="1770">
                  <c:v>1044.631421101888</c:v>
                </c:pt>
                <c:pt idx="1771">
                  <c:v>51.742800478835903</c:v>
                </c:pt>
                <c:pt idx="1772">
                  <c:v>0.23515721269779735</c:v>
                </c:pt>
                <c:pt idx="1773">
                  <c:v>0.25847396742966439</c:v>
                </c:pt>
                <c:pt idx="1774">
                  <c:v>0.26576580108867753</c:v>
                </c:pt>
                <c:pt idx="1775">
                  <c:v>0.27682118477092849</c:v>
                </c:pt>
                <c:pt idx="1776">
                  <c:v>0.28893623828474019</c:v>
                </c:pt>
                <c:pt idx="1777">
                  <c:v>0.28484490681025715</c:v>
                </c:pt>
                <c:pt idx="1778">
                  <c:v>0.29287592647804156</c:v>
                </c:pt>
                <c:pt idx="1779">
                  <c:v>0.28514375827378696</c:v>
                </c:pt>
                <c:pt idx="1780">
                  <c:v>0.28405432648128931</c:v>
                </c:pt>
                <c:pt idx="1781">
                  <c:v>0.28901828176445432</c:v>
                </c:pt>
                <c:pt idx="1782">
                  <c:v>0.25662088880936307</c:v>
                </c:pt>
                <c:pt idx="1783">
                  <c:v>7.805930315322346</c:v>
                </c:pt>
                <c:pt idx="1784">
                  <c:v>804.94314950731064</c:v>
                </c:pt>
                <c:pt idx="1785">
                  <c:v>2004.8103093804255</c:v>
                </c:pt>
                <c:pt idx="1786">
                  <c:v>2211.1037285698785</c:v>
                </c:pt>
                <c:pt idx="1787">
                  <c:v>2785.2244338650175</c:v>
                </c:pt>
                <c:pt idx="1788">
                  <c:v>3405.3078450520834</c:v>
                </c:pt>
                <c:pt idx="1789">
                  <c:v>2752.6048548719618</c:v>
                </c:pt>
                <c:pt idx="1790">
                  <c:v>2982.9538254123263</c:v>
                </c:pt>
                <c:pt idx="1791">
                  <c:v>3015.7212445746527</c:v>
                </c:pt>
                <c:pt idx="1792">
                  <c:v>3029.2549804009332</c:v>
                </c:pt>
                <c:pt idx="1793">
                  <c:v>1960.2352551269532</c:v>
                </c:pt>
                <c:pt idx="1794">
                  <c:v>1089.9087214152019</c:v>
                </c:pt>
                <c:pt idx="1795">
                  <c:v>99.680851062287886</c:v>
                </c:pt>
                <c:pt idx="1796">
                  <c:v>0.20572528032792939</c:v>
                </c:pt>
                <c:pt idx="1797">
                  <c:v>0.23816155417097939</c:v>
                </c:pt>
                <c:pt idx="1798">
                  <c:v>0.23550678183635076</c:v>
                </c:pt>
                <c:pt idx="1799">
                  <c:v>0.21615294835633703</c:v>
                </c:pt>
                <c:pt idx="1800">
                  <c:v>0.22845668820871248</c:v>
                </c:pt>
                <c:pt idx="1801">
                  <c:v>0.23631222372253735</c:v>
                </c:pt>
                <c:pt idx="1802">
                  <c:v>0.23888951475421588</c:v>
                </c:pt>
                <c:pt idx="1803">
                  <c:v>0.21707993588513799</c:v>
                </c:pt>
                <c:pt idx="1804">
                  <c:v>0.22221851815780003</c:v>
                </c:pt>
                <c:pt idx="1805">
                  <c:v>0.23993965013159646</c:v>
                </c:pt>
                <c:pt idx="1806">
                  <c:v>0.27517845907145078</c:v>
                </c:pt>
                <c:pt idx="1807">
                  <c:v>6.3135658808714812</c:v>
                </c:pt>
                <c:pt idx="1808">
                  <c:v>1566.5884845140245</c:v>
                </c:pt>
                <c:pt idx="1809">
                  <c:v>5741.1355135091144</c:v>
                </c:pt>
                <c:pt idx="1810">
                  <c:v>7121.6471468098962</c:v>
                </c:pt>
                <c:pt idx="1811">
                  <c:v>8615.9754519314229</c:v>
                </c:pt>
                <c:pt idx="1812">
                  <c:v>9255.7372840711814</c:v>
                </c:pt>
                <c:pt idx="1813">
                  <c:v>10583.442611762153</c:v>
                </c:pt>
                <c:pt idx="1814">
                  <c:v>11483.956894531249</c:v>
                </c:pt>
                <c:pt idx="1815">
                  <c:v>11071.577804904515</c:v>
                </c:pt>
                <c:pt idx="1816">
                  <c:v>10439.657323676216</c:v>
                </c:pt>
                <c:pt idx="1817">
                  <c:v>8264.5768332248263</c:v>
                </c:pt>
                <c:pt idx="1818">
                  <c:v>3630.7973353407119</c:v>
                </c:pt>
                <c:pt idx="1819">
                  <c:v>372.33681251976225</c:v>
                </c:pt>
                <c:pt idx="1820">
                  <c:v>0.22365934340490234</c:v>
                </c:pt>
                <c:pt idx="1821">
                  <c:v>0.21093557810203897</c:v>
                </c:pt>
                <c:pt idx="1822">
                  <c:v>0.21393317128221193</c:v>
                </c:pt>
                <c:pt idx="1823">
                  <c:v>0.21490029063489702</c:v>
                </c:pt>
                <c:pt idx="1824">
                  <c:v>0.23110412807928191</c:v>
                </c:pt>
                <c:pt idx="1825">
                  <c:v>0.23117211220992936</c:v>
                </c:pt>
                <c:pt idx="1826">
                  <c:v>0.23413649530874359</c:v>
                </c:pt>
                <c:pt idx="1827">
                  <c:v>0.21438960027363566</c:v>
                </c:pt>
                <c:pt idx="1828">
                  <c:v>0.21350666064355109</c:v>
                </c:pt>
                <c:pt idx="1829">
                  <c:v>0.22489094505707422</c:v>
                </c:pt>
                <c:pt idx="1830">
                  <c:v>0.21968154754903582</c:v>
                </c:pt>
                <c:pt idx="1831">
                  <c:v>9.135328191336658</c:v>
                </c:pt>
                <c:pt idx="1832">
                  <c:v>678.2584614902072</c:v>
                </c:pt>
                <c:pt idx="1833">
                  <c:v>2632.2117923990886</c:v>
                </c:pt>
                <c:pt idx="1834">
                  <c:v>4469.9404125976562</c:v>
                </c:pt>
                <c:pt idx="1835">
                  <c:v>6192.8866927083336</c:v>
                </c:pt>
                <c:pt idx="1836">
                  <c:v>7192.0290836588538</c:v>
                </c:pt>
                <c:pt idx="1837">
                  <c:v>7829.5839013671875</c:v>
                </c:pt>
                <c:pt idx="1838">
                  <c:v>7790.8984895833337</c:v>
                </c:pt>
                <c:pt idx="1839">
                  <c:v>7746.9640456814232</c:v>
                </c:pt>
                <c:pt idx="1840">
                  <c:v>6938.3317985026042</c:v>
                </c:pt>
                <c:pt idx="1841">
                  <c:v>6674.5440587022567</c:v>
                </c:pt>
                <c:pt idx="1842">
                  <c:v>4990.1687828233507</c:v>
                </c:pt>
                <c:pt idx="1843">
                  <c:v>866.5868862371974</c:v>
                </c:pt>
                <c:pt idx="1844">
                  <c:v>0.31995168970690835</c:v>
                </c:pt>
                <c:pt idx="1845">
                  <c:v>0.24323267615503735</c:v>
                </c:pt>
                <c:pt idx="1846">
                  <c:v>0.25711732703778478</c:v>
                </c:pt>
                <c:pt idx="1847">
                  <c:v>0.25693444362945028</c:v>
                </c:pt>
                <c:pt idx="1848">
                  <c:v>0.25000044832626978</c:v>
                </c:pt>
                <c:pt idx="1849">
                  <c:v>0.24612848353054789</c:v>
                </c:pt>
                <c:pt idx="1850">
                  <c:v>0.24974371092187034</c:v>
                </c:pt>
                <c:pt idx="1851">
                  <c:v>0.2448008472389645</c:v>
                </c:pt>
                <c:pt idx="1852">
                  <c:v>0.24441150108973186</c:v>
                </c:pt>
                <c:pt idx="1853">
                  <c:v>0.25557774547073575</c:v>
                </c:pt>
                <c:pt idx="1854">
                  <c:v>0.27281863045361304</c:v>
                </c:pt>
                <c:pt idx="1855">
                  <c:v>44.45078507537643</c:v>
                </c:pt>
                <c:pt idx="1856">
                  <c:v>2271.3671702745228</c:v>
                </c:pt>
                <c:pt idx="1857">
                  <c:v>8069.7375895182295</c:v>
                </c:pt>
                <c:pt idx="1858">
                  <c:v>9751.5562988281254</c:v>
                </c:pt>
                <c:pt idx="1859">
                  <c:v>10501.599330512152</c:v>
                </c:pt>
                <c:pt idx="1860">
                  <c:v>11340.107577039931</c:v>
                </c:pt>
                <c:pt idx="1861">
                  <c:v>11471.465005425347</c:v>
                </c:pt>
                <c:pt idx="1862">
                  <c:v>11278.007207031251</c:v>
                </c:pt>
                <c:pt idx="1863">
                  <c:v>10734.342269965278</c:v>
                </c:pt>
                <c:pt idx="1864">
                  <c:v>10134.019775390625</c:v>
                </c:pt>
                <c:pt idx="1865">
                  <c:v>9123.6225482855898</c:v>
                </c:pt>
                <c:pt idx="1866">
                  <c:v>5738.419332139757</c:v>
                </c:pt>
                <c:pt idx="1867">
                  <c:v>770.49178084724474</c:v>
                </c:pt>
                <c:pt idx="1868">
                  <c:v>0.25015967105825743</c:v>
                </c:pt>
                <c:pt idx="1869">
                  <c:v>0.2709876903063721</c:v>
                </c:pt>
                <c:pt idx="1870">
                  <c:v>0.26569846048951151</c:v>
                </c:pt>
                <c:pt idx="1871">
                  <c:v>0.25935644550455939</c:v>
                </c:pt>
                <c:pt idx="1872">
                  <c:v>0.26258598698510066</c:v>
                </c:pt>
                <c:pt idx="1873">
                  <c:v>0.26151051281227006</c:v>
                </c:pt>
                <c:pt idx="1874">
                  <c:v>0.27293926186031764</c:v>
                </c:pt>
                <c:pt idx="1875">
                  <c:v>0.26643763335214721</c:v>
                </c:pt>
                <c:pt idx="1876">
                  <c:v>0.27673550716704792</c:v>
                </c:pt>
                <c:pt idx="1877">
                  <c:v>0.27281379769245784</c:v>
                </c:pt>
                <c:pt idx="1878">
                  <c:v>0.26356498046053778</c:v>
                </c:pt>
                <c:pt idx="1879">
                  <c:v>36.917000413305232</c:v>
                </c:pt>
                <c:pt idx="1880">
                  <c:v>1261.5121717834472</c:v>
                </c:pt>
                <c:pt idx="1881">
                  <c:v>2818.9935210503472</c:v>
                </c:pt>
                <c:pt idx="1882">
                  <c:v>3138.4420610894099</c:v>
                </c:pt>
                <c:pt idx="1883">
                  <c:v>3088.9768576388888</c:v>
                </c:pt>
                <c:pt idx="1884">
                  <c:v>2962.7885275607637</c:v>
                </c:pt>
                <c:pt idx="1885">
                  <c:v>3167.3769566514757</c:v>
                </c:pt>
                <c:pt idx="1886">
                  <c:v>3211.460874159071</c:v>
                </c:pt>
                <c:pt idx="1887">
                  <c:v>2848.8395659722223</c:v>
                </c:pt>
                <c:pt idx="1888">
                  <c:v>2216.6025731065538</c:v>
                </c:pt>
                <c:pt idx="1889">
                  <c:v>1169.0484505208333</c:v>
                </c:pt>
                <c:pt idx="1890">
                  <c:v>612.6449702623155</c:v>
                </c:pt>
                <c:pt idx="1891">
                  <c:v>130.31720924933751</c:v>
                </c:pt>
                <c:pt idx="1892">
                  <c:v>0.2355277510980765</c:v>
                </c:pt>
                <c:pt idx="1893">
                  <c:v>0.20366241474946339</c:v>
                </c:pt>
                <c:pt idx="1894">
                  <c:v>0.20996767595410348</c:v>
                </c:pt>
                <c:pt idx="1895">
                  <c:v>0.20793277728888723</c:v>
                </c:pt>
                <c:pt idx="1896">
                  <c:v>0.23845025620526739</c:v>
                </c:pt>
                <c:pt idx="1897">
                  <c:v>0.21030491060680814</c:v>
                </c:pt>
                <c:pt idx="1898">
                  <c:v>0.21741109167536099</c:v>
                </c:pt>
                <c:pt idx="1899">
                  <c:v>0.2007093796465132</c:v>
                </c:pt>
                <c:pt idx="1900">
                  <c:v>0.20546124504672156</c:v>
                </c:pt>
                <c:pt idx="1901">
                  <c:v>0.22372569187233846</c:v>
                </c:pt>
                <c:pt idx="1902">
                  <c:v>0.23655335673027569</c:v>
                </c:pt>
                <c:pt idx="1903">
                  <c:v>6.6326351051694816</c:v>
                </c:pt>
                <c:pt idx="1904">
                  <c:v>752.89438641018342</c:v>
                </c:pt>
                <c:pt idx="1905">
                  <c:v>3459.202321234809</c:v>
                </c:pt>
                <c:pt idx="1906">
                  <c:v>4242.303742675781</c:v>
                </c:pt>
                <c:pt idx="1907">
                  <c:v>4371.5648994954427</c:v>
                </c:pt>
                <c:pt idx="1908">
                  <c:v>5058.3982801649308</c:v>
                </c:pt>
                <c:pt idx="1909">
                  <c:v>6344.3381423611108</c:v>
                </c:pt>
                <c:pt idx="1910">
                  <c:v>6045.7922608778208</c:v>
                </c:pt>
                <c:pt idx="1911">
                  <c:v>5054.8137166341148</c:v>
                </c:pt>
                <c:pt idx="1912">
                  <c:v>3549.2767795138889</c:v>
                </c:pt>
                <c:pt idx="1913">
                  <c:v>2568.2433382161457</c:v>
                </c:pt>
                <c:pt idx="1914">
                  <c:v>1468.7370330810547</c:v>
                </c:pt>
                <c:pt idx="1915">
                  <c:v>372.17708749559188</c:v>
                </c:pt>
                <c:pt idx="1916">
                  <c:v>0.64485750267903008</c:v>
                </c:pt>
                <c:pt idx="1917">
                  <c:v>0.2096748535335064</c:v>
                </c:pt>
                <c:pt idx="1918">
                  <c:v>0.23765586481326156</c:v>
                </c:pt>
                <c:pt idx="1919">
                  <c:v>0.21016655951738358</c:v>
                </c:pt>
                <c:pt idx="1920">
                  <c:v>0.21380390793085099</c:v>
                </c:pt>
                <c:pt idx="1921">
                  <c:v>0.20690018852551778</c:v>
                </c:pt>
                <c:pt idx="1922">
                  <c:v>0.21430889406137996</c:v>
                </c:pt>
                <c:pt idx="1923">
                  <c:v>0.21150163931151231</c:v>
                </c:pt>
                <c:pt idx="1924">
                  <c:v>0.20119228227270974</c:v>
                </c:pt>
                <c:pt idx="1925">
                  <c:v>0.20591280159850917</c:v>
                </c:pt>
                <c:pt idx="1926">
                  <c:v>0.22138239534364806</c:v>
                </c:pt>
                <c:pt idx="1927">
                  <c:v>19.329313182499675</c:v>
                </c:pt>
                <c:pt idx="1928">
                  <c:v>1274.7544125027127</c:v>
                </c:pt>
                <c:pt idx="1929">
                  <c:v>4529.0888804796004</c:v>
                </c:pt>
                <c:pt idx="1930">
                  <c:v>5968.5504964192705</c:v>
                </c:pt>
                <c:pt idx="1931">
                  <c:v>6251.019966634115</c:v>
                </c:pt>
                <c:pt idx="1932">
                  <c:v>7199.7113926866323</c:v>
                </c:pt>
                <c:pt idx="1933">
                  <c:v>7725.1173876953126</c:v>
                </c:pt>
                <c:pt idx="1934">
                  <c:v>7436.5735765245227</c:v>
                </c:pt>
                <c:pt idx="1935">
                  <c:v>7104.9645993381073</c:v>
                </c:pt>
                <c:pt idx="1936">
                  <c:v>6448.4766433376735</c:v>
                </c:pt>
                <c:pt idx="1937">
                  <c:v>5715.2246617296005</c:v>
                </c:pt>
                <c:pt idx="1938">
                  <c:v>4066.8844769965276</c:v>
                </c:pt>
                <c:pt idx="1939">
                  <c:v>718.11428660498723</c:v>
                </c:pt>
                <c:pt idx="1940">
                  <c:v>0.56966863214969632</c:v>
                </c:pt>
                <c:pt idx="1941">
                  <c:v>0.20197161448084647</c:v>
                </c:pt>
                <c:pt idx="1942">
                  <c:v>0.20795080870389937</c:v>
                </c:pt>
                <c:pt idx="1943">
                  <c:v>0.21620037464631928</c:v>
                </c:pt>
                <c:pt idx="1944">
                  <c:v>0.20962745860219001</c:v>
                </c:pt>
                <c:pt idx="1945">
                  <c:v>0.21439042025142246</c:v>
                </c:pt>
                <c:pt idx="1946">
                  <c:v>0.21802695885300635</c:v>
                </c:pt>
                <c:pt idx="1947">
                  <c:v>0.23486772040526072</c:v>
                </c:pt>
                <c:pt idx="1948">
                  <c:v>0.23421778865572479</c:v>
                </c:pt>
                <c:pt idx="1949">
                  <c:v>0.21108450808458859</c:v>
                </c:pt>
                <c:pt idx="1950">
                  <c:v>0.21046618704994519</c:v>
                </c:pt>
                <c:pt idx="1951">
                  <c:v>12.898429333153699</c:v>
                </c:pt>
                <c:pt idx="1952">
                  <c:v>1251.1351831902398</c:v>
                </c:pt>
                <c:pt idx="1953">
                  <c:v>4413.5913997395837</c:v>
                </c:pt>
                <c:pt idx="1954">
                  <c:v>6461.6443122016062</c:v>
                </c:pt>
                <c:pt idx="1955">
                  <c:v>7617.1934176974828</c:v>
                </c:pt>
                <c:pt idx="1956">
                  <c:v>8139.2838688151041</c:v>
                </c:pt>
                <c:pt idx="1957">
                  <c:v>8612.2453922526038</c:v>
                </c:pt>
                <c:pt idx="1958">
                  <c:v>8614.8301112196186</c:v>
                </c:pt>
                <c:pt idx="1959">
                  <c:v>8771.5238723415805</c:v>
                </c:pt>
                <c:pt idx="1960">
                  <c:v>7840.8675642903645</c:v>
                </c:pt>
                <c:pt idx="1961">
                  <c:v>6277.712542860243</c:v>
                </c:pt>
                <c:pt idx="1962">
                  <c:v>3367.40151828342</c:v>
                </c:pt>
                <c:pt idx="1963">
                  <c:v>678.49859896341957</c:v>
                </c:pt>
                <c:pt idx="1964">
                  <c:v>1.6153429629488123</c:v>
                </c:pt>
                <c:pt idx="1965">
                  <c:v>0.23769434457023939</c:v>
                </c:pt>
                <c:pt idx="1966">
                  <c:v>0.21628746600614654</c:v>
                </c:pt>
                <c:pt idx="1967">
                  <c:v>0.22697299432423379</c:v>
                </c:pt>
                <c:pt idx="1968">
                  <c:v>0.20768720234019888</c:v>
                </c:pt>
                <c:pt idx="1969">
                  <c:v>0.20811243515875605</c:v>
                </c:pt>
                <c:pt idx="1970">
                  <c:v>0.21342890398369896</c:v>
                </c:pt>
                <c:pt idx="1971">
                  <c:v>0.22250923654685417</c:v>
                </c:pt>
                <c:pt idx="1972">
                  <c:v>0.23527754363086489</c:v>
                </c:pt>
                <c:pt idx="1973">
                  <c:v>0.27356381889846587</c:v>
                </c:pt>
                <c:pt idx="1974">
                  <c:v>0.21048306024736829</c:v>
                </c:pt>
                <c:pt idx="1975">
                  <c:v>23.444637705700266</c:v>
                </c:pt>
                <c:pt idx="1976">
                  <c:v>1885.6797655741373</c:v>
                </c:pt>
                <c:pt idx="1977">
                  <c:v>5688.8409705946178</c:v>
                </c:pt>
                <c:pt idx="1978">
                  <c:v>7502.2813769531249</c:v>
                </c:pt>
                <c:pt idx="1979">
                  <c:v>8074.9815104166664</c:v>
                </c:pt>
                <c:pt idx="1980">
                  <c:v>7663.0900123426645</c:v>
                </c:pt>
                <c:pt idx="1981">
                  <c:v>7506.9947492133242</c:v>
                </c:pt>
                <c:pt idx="1982">
                  <c:v>6934.0256438530814</c:v>
                </c:pt>
                <c:pt idx="1983">
                  <c:v>6283.1349762641057</c:v>
                </c:pt>
                <c:pt idx="1984">
                  <c:v>5307.0181948513455</c:v>
                </c:pt>
                <c:pt idx="1985">
                  <c:v>5115.040168999566</c:v>
                </c:pt>
                <c:pt idx="1986">
                  <c:v>3280.5074335394966</c:v>
                </c:pt>
                <c:pt idx="1987">
                  <c:v>437.14111745516459</c:v>
                </c:pt>
                <c:pt idx="1988">
                  <c:v>1.5432399707121982</c:v>
                </c:pt>
                <c:pt idx="1989">
                  <c:v>0.218765603121784</c:v>
                </c:pt>
                <c:pt idx="1990">
                  <c:v>0.23292186208897167</c:v>
                </c:pt>
                <c:pt idx="1991">
                  <c:v>0.23142674277640052</c:v>
                </c:pt>
                <c:pt idx="1992">
                  <c:v>0.22012092200418312</c:v>
                </c:pt>
                <c:pt idx="1993">
                  <c:v>0.22659704455071025</c:v>
                </c:pt>
                <c:pt idx="1994">
                  <c:v>0.22566913828253746</c:v>
                </c:pt>
                <c:pt idx="1995">
                  <c:v>0.22411474355392985</c:v>
                </c:pt>
                <c:pt idx="1996">
                  <c:v>0.21447638632108768</c:v>
                </c:pt>
                <c:pt idx="1997">
                  <c:v>0.23579204128848183</c:v>
                </c:pt>
                <c:pt idx="1998">
                  <c:v>0.22247085010425913</c:v>
                </c:pt>
                <c:pt idx="1999">
                  <c:v>142.93625905331638</c:v>
                </c:pt>
                <c:pt idx="2000">
                  <c:v>3537.1394856770835</c:v>
                </c:pt>
                <c:pt idx="2001">
                  <c:v>6166.8730208333336</c:v>
                </c:pt>
                <c:pt idx="2002">
                  <c:v>5441.9436469184029</c:v>
                </c:pt>
                <c:pt idx="2003">
                  <c:v>6384.275738389757</c:v>
                </c:pt>
                <c:pt idx="2004">
                  <c:v>8279.8561029730899</c:v>
                </c:pt>
                <c:pt idx="2005">
                  <c:v>10433.490485839844</c:v>
                </c:pt>
                <c:pt idx="2006">
                  <c:v>11831.3810413954</c:v>
                </c:pt>
                <c:pt idx="2007">
                  <c:v>11827.970350748697</c:v>
                </c:pt>
                <c:pt idx="2008">
                  <c:v>11739.927513020833</c:v>
                </c:pt>
                <c:pt idx="2009">
                  <c:v>11220.067511935764</c:v>
                </c:pt>
                <c:pt idx="2010">
                  <c:v>7794.9487972005209</c:v>
                </c:pt>
                <c:pt idx="2011">
                  <c:v>1505.0914951727125</c:v>
                </c:pt>
                <c:pt idx="2012">
                  <c:v>1.7977448286281692</c:v>
                </c:pt>
                <c:pt idx="2013">
                  <c:v>0.19657199750343959</c:v>
                </c:pt>
                <c:pt idx="2014">
                  <c:v>0.2258759674926599</c:v>
                </c:pt>
                <c:pt idx="2015">
                  <c:v>0.20222304625229703</c:v>
                </c:pt>
                <c:pt idx="2016">
                  <c:v>0.21185068701704343</c:v>
                </c:pt>
                <c:pt idx="2017">
                  <c:v>0.20598879436651865</c:v>
                </c:pt>
                <c:pt idx="2018">
                  <c:v>0.22029988427956898</c:v>
                </c:pt>
                <c:pt idx="2019">
                  <c:v>0.22035821767316924</c:v>
                </c:pt>
                <c:pt idx="2020">
                  <c:v>0.20949640827046501</c:v>
                </c:pt>
                <c:pt idx="2021">
                  <c:v>0.21664232923338811</c:v>
                </c:pt>
                <c:pt idx="2022">
                  <c:v>0.19942531127482652</c:v>
                </c:pt>
                <c:pt idx="2023">
                  <c:v>98.67292384728789</c:v>
                </c:pt>
                <c:pt idx="2024">
                  <c:v>3108.4175651041664</c:v>
                </c:pt>
                <c:pt idx="2025">
                  <c:v>6154.416399197049</c:v>
                </c:pt>
                <c:pt idx="2026">
                  <c:v>7187.7695860460071</c:v>
                </c:pt>
                <c:pt idx="2027">
                  <c:v>8815.102540147569</c:v>
                </c:pt>
                <c:pt idx="2028">
                  <c:v>10179.609479980469</c:v>
                </c:pt>
                <c:pt idx="2029">
                  <c:v>10839.088249240451</c:v>
                </c:pt>
                <c:pt idx="2030">
                  <c:v>11032.122797580296</c:v>
                </c:pt>
                <c:pt idx="2031">
                  <c:v>11150.300232204861</c:v>
                </c:pt>
                <c:pt idx="2032">
                  <c:v>10458.978605685765</c:v>
                </c:pt>
                <c:pt idx="2033">
                  <c:v>9717.1931228298617</c:v>
                </c:pt>
                <c:pt idx="2034">
                  <c:v>7091.5564219835069</c:v>
                </c:pt>
                <c:pt idx="2035">
                  <c:v>1532.4395702743529</c:v>
                </c:pt>
                <c:pt idx="2036">
                  <c:v>2.0573777854277027</c:v>
                </c:pt>
                <c:pt idx="2037">
                  <c:v>0.22348938927054404</c:v>
                </c:pt>
                <c:pt idx="2038">
                  <c:v>0.21960181855493122</c:v>
                </c:pt>
                <c:pt idx="2039">
                  <c:v>0.21862308777040906</c:v>
                </c:pt>
                <c:pt idx="2040">
                  <c:v>0.2197857323454486</c:v>
                </c:pt>
                <c:pt idx="2041">
                  <c:v>0.21631626407305399</c:v>
                </c:pt>
                <c:pt idx="2042">
                  <c:v>0.20618745467729038</c:v>
                </c:pt>
                <c:pt idx="2043">
                  <c:v>0.20365312991870774</c:v>
                </c:pt>
                <c:pt idx="2044">
                  <c:v>0.21213742310802142</c:v>
                </c:pt>
                <c:pt idx="2045">
                  <c:v>0.20973444730043411</c:v>
                </c:pt>
                <c:pt idx="2046">
                  <c:v>0.21089267460422384</c:v>
                </c:pt>
                <c:pt idx="2047">
                  <c:v>74.204830631398494</c:v>
                </c:pt>
                <c:pt idx="2048">
                  <c:v>2717.4558407931859</c:v>
                </c:pt>
                <c:pt idx="2049">
                  <c:v>6665.0727404785157</c:v>
                </c:pt>
                <c:pt idx="2050">
                  <c:v>8235.05322265625</c:v>
                </c:pt>
                <c:pt idx="2051">
                  <c:v>9314.8006119791662</c:v>
                </c:pt>
                <c:pt idx="2052">
                  <c:v>9384.7564073350695</c:v>
                </c:pt>
                <c:pt idx="2053">
                  <c:v>9418.0045421006944</c:v>
                </c:pt>
                <c:pt idx="2054">
                  <c:v>9569.3058072916665</c:v>
                </c:pt>
                <c:pt idx="2055">
                  <c:v>9215.4697026909726</c:v>
                </c:pt>
                <c:pt idx="2056">
                  <c:v>8652.03722140842</c:v>
                </c:pt>
                <c:pt idx="2057">
                  <c:v>6782.7100504557293</c:v>
                </c:pt>
                <c:pt idx="2058">
                  <c:v>3497.4327349853515</c:v>
                </c:pt>
                <c:pt idx="2059">
                  <c:v>568.57096377001869</c:v>
                </c:pt>
                <c:pt idx="2060">
                  <c:v>4.2888505125873619</c:v>
                </c:pt>
                <c:pt idx="2061">
                  <c:v>0.91361214316553541</c:v>
                </c:pt>
                <c:pt idx="2062">
                  <c:v>0.22474001021848786</c:v>
                </c:pt>
                <c:pt idx="2063">
                  <c:v>0.26892676567037899</c:v>
                </c:pt>
                <c:pt idx="2064">
                  <c:v>0.27448011588719157</c:v>
                </c:pt>
                <c:pt idx="2065">
                  <c:v>0.28928665992286468</c:v>
                </c:pt>
                <c:pt idx="2066">
                  <c:v>0.29250730721486939</c:v>
                </c:pt>
                <c:pt idx="2067">
                  <c:v>0.27867740131914615</c:v>
                </c:pt>
                <c:pt idx="2068">
                  <c:v>0.26519305201040372</c:v>
                </c:pt>
                <c:pt idx="2069">
                  <c:v>0.27765651981863709</c:v>
                </c:pt>
                <c:pt idx="2070">
                  <c:v>0.28747216317388746</c:v>
                </c:pt>
                <c:pt idx="2071">
                  <c:v>111.37091858363814</c:v>
                </c:pt>
                <c:pt idx="2072">
                  <c:v>2466.1457102457684</c:v>
                </c:pt>
                <c:pt idx="2073">
                  <c:v>4638.541353759766</c:v>
                </c:pt>
                <c:pt idx="2074">
                  <c:v>6046.6394813368051</c:v>
                </c:pt>
                <c:pt idx="2075">
                  <c:v>7179.374939778646</c:v>
                </c:pt>
                <c:pt idx="2076">
                  <c:v>7295.3393535698788</c:v>
                </c:pt>
                <c:pt idx="2077">
                  <c:v>8643.9855338541674</c:v>
                </c:pt>
                <c:pt idx="2078">
                  <c:v>9548.259326985677</c:v>
                </c:pt>
                <c:pt idx="2079">
                  <c:v>8846.09533311632</c:v>
                </c:pt>
                <c:pt idx="2080">
                  <c:v>8163.0821632215711</c:v>
                </c:pt>
                <c:pt idx="2081">
                  <c:v>6264.550289713542</c:v>
                </c:pt>
                <c:pt idx="2082">
                  <c:v>2903.409590250651</c:v>
                </c:pt>
                <c:pt idx="2083">
                  <c:v>457.71443941434222</c:v>
                </c:pt>
                <c:pt idx="2084">
                  <c:v>0.53543755845063268</c:v>
                </c:pt>
                <c:pt idx="2085">
                  <c:v>0.19222480863332747</c:v>
                </c:pt>
                <c:pt idx="2086">
                  <c:v>0.20855907176931698</c:v>
                </c:pt>
                <c:pt idx="2087">
                  <c:v>0.23122000168181128</c:v>
                </c:pt>
                <c:pt idx="2088">
                  <c:v>0.21218120685882039</c:v>
                </c:pt>
                <c:pt idx="2089">
                  <c:v>0.20875537759727902</c:v>
                </c:pt>
                <c:pt idx="2090">
                  <c:v>0.2084559642109606</c:v>
                </c:pt>
                <c:pt idx="2091">
                  <c:v>0.21107633170154361</c:v>
                </c:pt>
                <c:pt idx="2092">
                  <c:v>0.21625025373366144</c:v>
                </c:pt>
                <c:pt idx="2093">
                  <c:v>0.23129338378707567</c:v>
                </c:pt>
                <c:pt idx="2094">
                  <c:v>0.24937677810589473</c:v>
                </c:pt>
                <c:pt idx="2095">
                  <c:v>29.71986896691223</c:v>
                </c:pt>
                <c:pt idx="2096">
                  <c:v>1813.0008022732204</c:v>
                </c:pt>
                <c:pt idx="2097">
                  <c:v>4747.1686859809024</c:v>
                </c:pt>
                <c:pt idx="2098">
                  <c:v>6138.4572319878471</c:v>
                </c:pt>
                <c:pt idx="2099">
                  <c:v>6908.0682872178822</c:v>
                </c:pt>
                <c:pt idx="2100">
                  <c:v>7302.2082660590277</c:v>
                </c:pt>
                <c:pt idx="2101">
                  <c:v>8150.2495279947916</c:v>
                </c:pt>
                <c:pt idx="2102">
                  <c:v>7741.94892171224</c:v>
                </c:pt>
                <c:pt idx="2103">
                  <c:v>7067.4985731336801</c:v>
                </c:pt>
                <c:pt idx="2104">
                  <c:v>5733.5126957194007</c:v>
                </c:pt>
                <c:pt idx="2105">
                  <c:v>4345.9278019205731</c:v>
                </c:pt>
                <c:pt idx="2106">
                  <c:v>2564.8032071940106</c:v>
                </c:pt>
                <c:pt idx="2107">
                  <c:v>568.5744899198744</c:v>
                </c:pt>
                <c:pt idx="2108">
                  <c:v>2.9154966957867146</c:v>
                </c:pt>
                <c:pt idx="2109">
                  <c:v>0.20011552300718097</c:v>
                </c:pt>
                <c:pt idx="2110">
                  <c:v>0.21584889464908175</c:v>
                </c:pt>
                <c:pt idx="2111">
                  <c:v>0.19329274314973088</c:v>
                </c:pt>
                <c:pt idx="2112">
                  <c:v>0.21082198609908423</c:v>
                </c:pt>
                <c:pt idx="2113">
                  <c:v>0.19251735827989047</c:v>
                </c:pt>
                <c:pt idx="2114">
                  <c:v>0.19218101104100546</c:v>
                </c:pt>
                <c:pt idx="2115">
                  <c:v>0.18934038749999471</c:v>
                </c:pt>
                <c:pt idx="2116">
                  <c:v>0.17928438075714642</c:v>
                </c:pt>
                <c:pt idx="2117">
                  <c:v>0.19210306028525034</c:v>
                </c:pt>
                <c:pt idx="2118">
                  <c:v>0.19678848874237803</c:v>
                </c:pt>
                <c:pt idx="2119">
                  <c:v>21.479666419078907</c:v>
                </c:pt>
                <c:pt idx="2120">
                  <c:v>499.24332920498318</c:v>
                </c:pt>
                <c:pt idx="2121">
                  <c:v>1475.0954605441623</c:v>
                </c:pt>
                <c:pt idx="2122">
                  <c:v>1765.0872672526041</c:v>
                </c:pt>
                <c:pt idx="2123">
                  <c:v>2143.6064967176649</c:v>
                </c:pt>
                <c:pt idx="2124">
                  <c:v>2379.0811610243054</c:v>
                </c:pt>
                <c:pt idx="2125">
                  <c:v>2670.1165554470485</c:v>
                </c:pt>
                <c:pt idx="2126">
                  <c:v>2652.9485937499999</c:v>
                </c:pt>
                <c:pt idx="2127">
                  <c:v>2527.9441691080729</c:v>
                </c:pt>
                <c:pt idx="2128">
                  <c:v>2230.2305980088977</c:v>
                </c:pt>
                <c:pt idx="2129">
                  <c:v>1708.1456613498265</c:v>
                </c:pt>
                <c:pt idx="2130">
                  <c:v>946.72998094346792</c:v>
                </c:pt>
                <c:pt idx="2131">
                  <c:v>373.91280911339652</c:v>
                </c:pt>
                <c:pt idx="2132">
                  <c:v>2.9572230373426445</c:v>
                </c:pt>
                <c:pt idx="2133">
                  <c:v>3.6784581668778425E-2</c:v>
                </c:pt>
                <c:pt idx="2134">
                  <c:v>4.2304605645024113E-2</c:v>
                </c:pt>
                <c:pt idx="2135">
                  <c:v>3.7639600671310391E-2</c:v>
                </c:pt>
                <c:pt idx="2136">
                  <c:v>3.807884351402107E-2</c:v>
                </c:pt>
                <c:pt idx="2137">
                  <c:v>3.5266429250542491E-2</c:v>
                </c:pt>
                <c:pt idx="2138">
                  <c:v>3.890785649936232E-2</c:v>
                </c:pt>
                <c:pt idx="2139">
                  <c:v>2.8343661448193922E-2</c:v>
                </c:pt>
                <c:pt idx="2140">
                  <c:v>4.7027555367805889E-2</c:v>
                </c:pt>
                <c:pt idx="2141">
                  <c:v>4.4528219210397867E-2</c:v>
                </c:pt>
                <c:pt idx="2142">
                  <c:v>5.0600956360706023E-2</c:v>
                </c:pt>
                <c:pt idx="2143">
                  <c:v>67.888178922143354</c:v>
                </c:pt>
                <c:pt idx="2144">
                  <c:v>2699.9095325385201</c:v>
                </c:pt>
                <c:pt idx="2145">
                  <c:v>4978.8408257378469</c:v>
                </c:pt>
                <c:pt idx="2146">
                  <c:v>3991.4372981770834</c:v>
                </c:pt>
                <c:pt idx="2147">
                  <c:v>3684.3209662543404</c:v>
                </c:pt>
                <c:pt idx="2148">
                  <c:v>4439.5202840169268</c:v>
                </c:pt>
                <c:pt idx="2149">
                  <c:v>4442.8449582248268</c:v>
                </c:pt>
                <c:pt idx="2150">
                  <c:v>4106.8888294813369</c:v>
                </c:pt>
                <c:pt idx="2151">
                  <c:v>4114.3494015842016</c:v>
                </c:pt>
                <c:pt idx="2152">
                  <c:v>3892.3972886827255</c:v>
                </c:pt>
                <c:pt idx="2153">
                  <c:v>3243.637522515191</c:v>
                </c:pt>
                <c:pt idx="2154">
                  <c:v>2725.066272515191</c:v>
                </c:pt>
                <c:pt idx="2155">
                  <c:v>901.14568573845759</c:v>
                </c:pt>
                <c:pt idx="2156">
                  <c:v>6.9662761808103983</c:v>
                </c:pt>
                <c:pt idx="2157">
                  <c:v>0.62186122245258757</c:v>
                </c:pt>
                <c:pt idx="2158">
                  <c:v>0.61882274104489221</c:v>
                </c:pt>
                <c:pt idx="2159">
                  <c:v>0.64089181886778934</c:v>
                </c:pt>
                <c:pt idx="2160">
                  <c:v>0.63985349231296118</c:v>
                </c:pt>
                <c:pt idx="2161">
                  <c:v>0.63941846364074284</c:v>
                </c:pt>
                <c:pt idx="2162">
                  <c:v>0.63450743721591096</c:v>
                </c:pt>
                <c:pt idx="2163">
                  <c:v>0.64558831837442188</c:v>
                </c:pt>
                <c:pt idx="2164">
                  <c:v>0.62623153918319274</c:v>
                </c:pt>
                <c:pt idx="2165">
                  <c:v>0.64133466005325312</c:v>
                </c:pt>
                <c:pt idx="2166">
                  <c:v>0.48391309694568108</c:v>
                </c:pt>
                <c:pt idx="2167">
                  <c:v>218.89613919030927</c:v>
                </c:pt>
                <c:pt idx="2168">
                  <c:v>4108.9888717990452</c:v>
                </c:pt>
                <c:pt idx="2169">
                  <c:v>9421.21626844618</c:v>
                </c:pt>
                <c:pt idx="2170">
                  <c:v>10644.604924045139</c:v>
                </c:pt>
                <c:pt idx="2171">
                  <c:v>11352.440457899305</c:v>
                </c:pt>
                <c:pt idx="2172">
                  <c:v>11535.760081380209</c:v>
                </c:pt>
                <c:pt idx="2173">
                  <c:v>11423.792659505209</c:v>
                </c:pt>
                <c:pt idx="2174">
                  <c:v>11086.853624131945</c:v>
                </c:pt>
                <c:pt idx="2175">
                  <c:v>10843.85625108507</c:v>
                </c:pt>
                <c:pt idx="2176">
                  <c:v>10092.308262803819</c:v>
                </c:pt>
                <c:pt idx="2177">
                  <c:v>9029.6067898220481</c:v>
                </c:pt>
                <c:pt idx="2178">
                  <c:v>6454.351712510851</c:v>
                </c:pt>
                <c:pt idx="2179">
                  <c:v>1589.3467471059164</c:v>
                </c:pt>
                <c:pt idx="2180">
                  <c:v>7.7202913656665215</c:v>
                </c:pt>
                <c:pt idx="2181">
                  <c:v>0.20746782683663897</c:v>
                </c:pt>
                <c:pt idx="2182">
                  <c:v>0.2139147332476245</c:v>
                </c:pt>
                <c:pt idx="2183">
                  <c:v>0.21015701086984739</c:v>
                </c:pt>
                <c:pt idx="2184">
                  <c:v>0.20563464509116278</c:v>
                </c:pt>
                <c:pt idx="2185">
                  <c:v>0.19957489834891426</c:v>
                </c:pt>
                <c:pt idx="2186">
                  <c:v>0.20313413406411807</c:v>
                </c:pt>
                <c:pt idx="2187">
                  <c:v>0.2071809748808543</c:v>
                </c:pt>
                <c:pt idx="2188">
                  <c:v>0.20745380555589993</c:v>
                </c:pt>
                <c:pt idx="2189">
                  <c:v>0.21172583661145633</c:v>
                </c:pt>
                <c:pt idx="2190">
                  <c:v>0.2173460120956103</c:v>
                </c:pt>
                <c:pt idx="2191">
                  <c:v>85.114541364709538</c:v>
                </c:pt>
                <c:pt idx="2192">
                  <c:v>1437.2808061726887</c:v>
                </c:pt>
                <c:pt idx="2193">
                  <c:v>4286.8920423719619</c:v>
                </c:pt>
                <c:pt idx="2194">
                  <c:v>5147.3739903428823</c:v>
                </c:pt>
                <c:pt idx="2195">
                  <c:v>6072.8947791883684</c:v>
                </c:pt>
                <c:pt idx="2196">
                  <c:v>6978.8971625434024</c:v>
                </c:pt>
                <c:pt idx="2197">
                  <c:v>7390.866678059896</c:v>
                </c:pt>
                <c:pt idx="2198">
                  <c:v>7412.2690104166668</c:v>
                </c:pt>
                <c:pt idx="2199">
                  <c:v>6526.6180680338539</c:v>
                </c:pt>
                <c:pt idx="2200">
                  <c:v>6152.6387955729169</c:v>
                </c:pt>
                <c:pt idx="2201">
                  <c:v>6247.3080544704862</c:v>
                </c:pt>
                <c:pt idx="2202">
                  <c:v>5550.245587565104</c:v>
                </c:pt>
                <c:pt idx="2203">
                  <c:v>1759.6293245103625</c:v>
                </c:pt>
                <c:pt idx="2204">
                  <c:v>6.793740509980255</c:v>
                </c:pt>
                <c:pt idx="2205">
                  <c:v>0.24453476980328559</c:v>
                </c:pt>
                <c:pt idx="2206">
                  <c:v>0.20772261642747455</c:v>
                </c:pt>
                <c:pt idx="2207">
                  <c:v>0.22517000817590291</c:v>
                </c:pt>
                <c:pt idx="2208">
                  <c:v>0.2188520784013801</c:v>
                </c:pt>
                <c:pt idx="2209">
                  <c:v>0.21609774152437847</c:v>
                </c:pt>
                <c:pt idx="2210">
                  <c:v>0.22131679404113028</c:v>
                </c:pt>
                <c:pt idx="2211">
                  <c:v>0.2090497805343734</c:v>
                </c:pt>
                <c:pt idx="2212">
                  <c:v>0.21798350863986546</c:v>
                </c:pt>
                <c:pt idx="2213">
                  <c:v>0.22524511905180084</c:v>
                </c:pt>
                <c:pt idx="2214">
                  <c:v>0.2468887397978041</c:v>
                </c:pt>
                <c:pt idx="2215">
                  <c:v>162.57150406420232</c:v>
                </c:pt>
                <c:pt idx="2216">
                  <c:v>3301.1515208604601</c:v>
                </c:pt>
                <c:pt idx="2217">
                  <c:v>7355.8735720486111</c:v>
                </c:pt>
                <c:pt idx="2218">
                  <c:v>9598.7251258680553</c:v>
                </c:pt>
                <c:pt idx="2219">
                  <c:v>10590.225397135417</c:v>
                </c:pt>
                <c:pt idx="2220">
                  <c:v>10797.027044270833</c:v>
                </c:pt>
                <c:pt idx="2221">
                  <c:v>10567.923181423612</c:v>
                </c:pt>
                <c:pt idx="2222">
                  <c:v>9998.6802701822908</c:v>
                </c:pt>
                <c:pt idx="2223">
                  <c:v>8681.9252289496526</c:v>
                </c:pt>
                <c:pt idx="2224">
                  <c:v>7998.7893071831595</c:v>
                </c:pt>
                <c:pt idx="2225">
                  <c:v>7114.9875705295135</c:v>
                </c:pt>
                <c:pt idx="2226">
                  <c:v>4723.7740624999997</c:v>
                </c:pt>
                <c:pt idx="2227">
                  <c:v>1279.910690867106</c:v>
                </c:pt>
                <c:pt idx="2228">
                  <c:v>7.7990143297612669</c:v>
                </c:pt>
                <c:pt idx="2229">
                  <c:v>0.19123007805811035</c:v>
                </c:pt>
                <c:pt idx="2230">
                  <c:v>0.19772748915685548</c:v>
                </c:pt>
                <c:pt idx="2231">
                  <c:v>0.19572925815979639</c:v>
                </c:pt>
                <c:pt idx="2232">
                  <c:v>0.23022702991962432</c:v>
                </c:pt>
                <c:pt idx="2233">
                  <c:v>0.19733913506898615</c:v>
                </c:pt>
                <c:pt idx="2234">
                  <c:v>0.19628376472327444</c:v>
                </c:pt>
                <c:pt idx="2235">
                  <c:v>0.19791328442593414</c:v>
                </c:pt>
                <c:pt idx="2236">
                  <c:v>0.19371945439113511</c:v>
                </c:pt>
                <c:pt idx="2237">
                  <c:v>0.19846318157182799</c:v>
                </c:pt>
                <c:pt idx="2238">
                  <c:v>0.20164574007193248</c:v>
                </c:pt>
                <c:pt idx="2239">
                  <c:v>77.516829106807705</c:v>
                </c:pt>
                <c:pt idx="2240">
                  <c:v>1425.2909702894424</c:v>
                </c:pt>
                <c:pt idx="2241">
                  <c:v>3401.5983591037325</c:v>
                </c:pt>
                <c:pt idx="2242">
                  <c:v>5309.8897070312496</c:v>
                </c:pt>
                <c:pt idx="2243">
                  <c:v>6659.0998426649303</c:v>
                </c:pt>
                <c:pt idx="2244">
                  <c:v>7185.7486414930554</c:v>
                </c:pt>
                <c:pt idx="2245">
                  <c:v>6991.4411349826387</c:v>
                </c:pt>
                <c:pt idx="2246">
                  <c:v>5942.4511740451389</c:v>
                </c:pt>
                <c:pt idx="2247">
                  <c:v>4371.9518774414064</c:v>
                </c:pt>
                <c:pt idx="2248">
                  <c:v>3591.5888682725695</c:v>
                </c:pt>
                <c:pt idx="2249">
                  <c:v>3520.320241699219</c:v>
                </c:pt>
                <c:pt idx="2250">
                  <c:v>3074.7097306315104</c:v>
                </c:pt>
                <c:pt idx="2251">
                  <c:v>1000.5011613464355</c:v>
                </c:pt>
                <c:pt idx="2252">
                  <c:v>7.5935660834113756</c:v>
                </c:pt>
                <c:pt idx="2253">
                  <c:v>0.16171216459737883</c:v>
                </c:pt>
                <c:pt idx="2254">
                  <c:v>0.16489305199848281</c:v>
                </c:pt>
                <c:pt idx="2255">
                  <c:v>0.16334821563627985</c:v>
                </c:pt>
                <c:pt idx="2256">
                  <c:v>0.18506002328048149</c:v>
                </c:pt>
                <c:pt idx="2257">
                  <c:v>0.18143880547334751</c:v>
                </c:pt>
                <c:pt idx="2258">
                  <c:v>0.18206462560842435</c:v>
                </c:pt>
                <c:pt idx="2259">
                  <c:v>0.17992608633306292</c:v>
                </c:pt>
                <c:pt idx="2260">
                  <c:v>0.17802257081286774</c:v>
                </c:pt>
                <c:pt idx="2261">
                  <c:v>0.18241532120439741</c:v>
                </c:pt>
                <c:pt idx="2262">
                  <c:v>0.19309987104187409</c:v>
                </c:pt>
                <c:pt idx="2263">
                  <c:v>127.3195630238495</c:v>
                </c:pt>
                <c:pt idx="2264">
                  <c:v>2092.3701259697809</c:v>
                </c:pt>
                <c:pt idx="2265">
                  <c:v>3009.6441324869793</c:v>
                </c:pt>
                <c:pt idx="2266">
                  <c:v>4776.0946407063802</c:v>
                </c:pt>
                <c:pt idx="2267">
                  <c:v>6982.485498453776</c:v>
                </c:pt>
                <c:pt idx="2268">
                  <c:v>8482.8712635633674</c:v>
                </c:pt>
                <c:pt idx="2269">
                  <c:v>9670.6154242621524</c:v>
                </c:pt>
                <c:pt idx="2270">
                  <c:v>9559.3398773871522</c:v>
                </c:pt>
                <c:pt idx="2271">
                  <c:v>9297.0789735243052</c:v>
                </c:pt>
                <c:pt idx="2272">
                  <c:v>7901.1812934027776</c:v>
                </c:pt>
                <c:pt idx="2273">
                  <c:v>5689.8411177571616</c:v>
                </c:pt>
                <c:pt idx="2274">
                  <c:v>3328.6416172960071</c:v>
                </c:pt>
                <c:pt idx="2275">
                  <c:v>728.20943313757573</c:v>
                </c:pt>
                <c:pt idx="2276">
                  <c:v>1.7466599385523134</c:v>
                </c:pt>
                <c:pt idx="2277">
                  <c:v>0.20623667418128913</c:v>
                </c:pt>
                <c:pt idx="2278">
                  <c:v>0.19709324960907301</c:v>
                </c:pt>
                <c:pt idx="2279">
                  <c:v>0.20141657024621965</c:v>
                </c:pt>
                <c:pt idx="2280">
                  <c:v>0.21572041475938425</c:v>
                </c:pt>
                <c:pt idx="2281">
                  <c:v>0.21701588408400616</c:v>
                </c:pt>
                <c:pt idx="2282">
                  <c:v>0.20898127885742321</c:v>
                </c:pt>
                <c:pt idx="2283">
                  <c:v>0.22383363301141396</c:v>
                </c:pt>
                <c:pt idx="2284">
                  <c:v>0.22158373335583342</c:v>
                </c:pt>
                <c:pt idx="2285">
                  <c:v>0.23401662288440597</c:v>
                </c:pt>
                <c:pt idx="2286">
                  <c:v>0.23450342700713211</c:v>
                </c:pt>
                <c:pt idx="2287">
                  <c:v>98.600956597659319</c:v>
                </c:pt>
                <c:pt idx="2288">
                  <c:v>2639.3538392469618</c:v>
                </c:pt>
                <c:pt idx="2289">
                  <c:v>5356.4516231282551</c:v>
                </c:pt>
                <c:pt idx="2290">
                  <c:v>5128.8797079806855</c:v>
                </c:pt>
                <c:pt idx="2291">
                  <c:v>5159.3077738444008</c:v>
                </c:pt>
                <c:pt idx="2292">
                  <c:v>6071.0771143934462</c:v>
                </c:pt>
                <c:pt idx="2293">
                  <c:v>6389.6290744357639</c:v>
                </c:pt>
                <c:pt idx="2294">
                  <c:v>6387.2322014702695</c:v>
                </c:pt>
                <c:pt idx="2295">
                  <c:v>6639.1938513183595</c:v>
                </c:pt>
                <c:pt idx="2296">
                  <c:v>6775.7710416666669</c:v>
                </c:pt>
                <c:pt idx="2297">
                  <c:v>6114.4122947862415</c:v>
                </c:pt>
                <c:pt idx="2298">
                  <c:v>4775.7519147406683</c:v>
                </c:pt>
                <c:pt idx="2299">
                  <c:v>1393.3144044579401</c:v>
                </c:pt>
                <c:pt idx="2300">
                  <c:v>9.1800284296398367</c:v>
                </c:pt>
                <c:pt idx="2301">
                  <c:v>0.20750772177759144</c:v>
                </c:pt>
                <c:pt idx="2302">
                  <c:v>0.22360974664489427</c:v>
                </c:pt>
                <c:pt idx="2303">
                  <c:v>0.22185845313386784</c:v>
                </c:pt>
                <c:pt idx="2304">
                  <c:v>0.22593587679581509</c:v>
                </c:pt>
                <c:pt idx="2305">
                  <c:v>0.20871013875222869</c:v>
                </c:pt>
                <c:pt idx="2306">
                  <c:v>0.21503320812765095</c:v>
                </c:pt>
                <c:pt idx="2307">
                  <c:v>0.2287872993780507</c:v>
                </c:pt>
                <c:pt idx="2308">
                  <c:v>0.20413452836788362</c:v>
                </c:pt>
                <c:pt idx="2309">
                  <c:v>0.21248859530521763</c:v>
                </c:pt>
                <c:pt idx="2310">
                  <c:v>0.20049305576831103</c:v>
                </c:pt>
                <c:pt idx="2311">
                  <c:v>68.880441398036979</c:v>
                </c:pt>
                <c:pt idx="2312">
                  <c:v>1625.9433873240152</c:v>
                </c:pt>
                <c:pt idx="2313">
                  <c:v>3676.7940764702689</c:v>
                </c:pt>
                <c:pt idx="2314">
                  <c:v>5074.77743991428</c:v>
                </c:pt>
                <c:pt idx="2315">
                  <c:v>5919.9942588975691</c:v>
                </c:pt>
                <c:pt idx="2316">
                  <c:v>6570.0423209635419</c:v>
                </c:pt>
                <c:pt idx="2317">
                  <c:v>6998.843006998698</c:v>
                </c:pt>
                <c:pt idx="2318">
                  <c:v>7162.6759631347659</c:v>
                </c:pt>
                <c:pt idx="2319">
                  <c:v>6751.024519721137</c:v>
                </c:pt>
                <c:pt idx="2320">
                  <c:v>5624.5631396484378</c:v>
                </c:pt>
                <c:pt idx="2321">
                  <c:v>3882.952777235243</c:v>
                </c:pt>
                <c:pt idx="2322">
                  <c:v>2427.9008025105795</c:v>
                </c:pt>
                <c:pt idx="2323">
                  <c:v>798.28724989785087</c:v>
                </c:pt>
                <c:pt idx="2324">
                  <c:v>5.2640928210607836</c:v>
                </c:pt>
                <c:pt idx="2325">
                  <c:v>0.21917128794309165</c:v>
                </c:pt>
                <c:pt idx="2326">
                  <c:v>0.24378955800500182</c:v>
                </c:pt>
                <c:pt idx="2327">
                  <c:v>0.1994496907873286</c:v>
                </c:pt>
                <c:pt idx="2328">
                  <c:v>0.2138404916309648</c:v>
                </c:pt>
                <c:pt idx="2329">
                  <c:v>0.20151530981891685</c:v>
                </c:pt>
                <c:pt idx="2330">
                  <c:v>0.19613458082079888</c:v>
                </c:pt>
                <c:pt idx="2331">
                  <c:v>0.19943374353978369</c:v>
                </c:pt>
                <c:pt idx="2332">
                  <c:v>0.21997218337737851</c:v>
                </c:pt>
                <c:pt idx="2333">
                  <c:v>0.1973016493808892</c:v>
                </c:pt>
                <c:pt idx="2334">
                  <c:v>0.1929589703016811</c:v>
                </c:pt>
                <c:pt idx="2335">
                  <c:v>148.4022072774296</c:v>
                </c:pt>
                <c:pt idx="2336">
                  <c:v>2210.3684822930231</c:v>
                </c:pt>
                <c:pt idx="2337">
                  <c:v>4565.3591071234805</c:v>
                </c:pt>
                <c:pt idx="2338">
                  <c:v>5826.3586545138887</c:v>
                </c:pt>
                <c:pt idx="2339">
                  <c:v>7389.2392298719615</c:v>
                </c:pt>
                <c:pt idx="2340">
                  <c:v>9063.9408634440097</c:v>
                </c:pt>
                <c:pt idx="2341">
                  <c:v>9614.4254918077258</c:v>
                </c:pt>
                <c:pt idx="2342">
                  <c:v>9785.4306214735243</c:v>
                </c:pt>
                <c:pt idx="2343">
                  <c:v>9468.1912616644968</c:v>
                </c:pt>
                <c:pt idx="2344">
                  <c:v>9140.0735218641494</c:v>
                </c:pt>
                <c:pt idx="2345">
                  <c:v>8310.6828564453117</c:v>
                </c:pt>
                <c:pt idx="2346">
                  <c:v>5844.6994959174262</c:v>
                </c:pt>
                <c:pt idx="2347">
                  <c:v>1522.1047011566161</c:v>
                </c:pt>
                <c:pt idx="2348">
                  <c:v>102.05831325531005</c:v>
                </c:pt>
                <c:pt idx="2349">
                  <c:v>20.075809350713261</c:v>
                </c:pt>
                <c:pt idx="2350">
                  <c:v>0.20432697041994996</c:v>
                </c:pt>
                <c:pt idx="2351">
                  <c:v>0.20445924961318573</c:v>
                </c:pt>
                <c:pt idx="2352">
                  <c:v>0.20859585988438792</c:v>
                </c:pt>
                <c:pt idx="2353">
                  <c:v>0.19781465289079481</c:v>
                </c:pt>
                <c:pt idx="2354">
                  <c:v>0.20883409674382872</c:v>
                </c:pt>
                <c:pt idx="2355">
                  <c:v>0.21193515225003162</c:v>
                </c:pt>
                <c:pt idx="2356">
                  <c:v>0.21075650311592553</c:v>
                </c:pt>
                <c:pt idx="2357">
                  <c:v>0.19913046556214492</c:v>
                </c:pt>
                <c:pt idx="2358">
                  <c:v>0.21636512957513332</c:v>
                </c:pt>
                <c:pt idx="2359">
                  <c:v>228.97439450611671</c:v>
                </c:pt>
                <c:pt idx="2360">
                  <c:v>2424.3254787190754</c:v>
                </c:pt>
                <c:pt idx="2361">
                  <c:v>5107.9519020589196</c:v>
                </c:pt>
                <c:pt idx="2362">
                  <c:v>7251.4990496148002</c:v>
                </c:pt>
                <c:pt idx="2363">
                  <c:v>8573.5219695366759</c:v>
                </c:pt>
                <c:pt idx="2364">
                  <c:v>9083.0841940646696</c:v>
                </c:pt>
                <c:pt idx="2365">
                  <c:v>9632.9981944444444</c:v>
                </c:pt>
                <c:pt idx="2366">
                  <c:v>9367.2148071289066</c:v>
                </c:pt>
                <c:pt idx="2367">
                  <c:v>8747.3606640625003</c:v>
                </c:pt>
                <c:pt idx="2368">
                  <c:v>7850.7424627007376</c:v>
                </c:pt>
                <c:pt idx="2369">
                  <c:v>6419.9070808919269</c:v>
                </c:pt>
                <c:pt idx="2370">
                  <c:v>4108.6907033284506</c:v>
                </c:pt>
                <c:pt idx="2371">
                  <c:v>1136.5736112721761</c:v>
                </c:pt>
                <c:pt idx="2372">
                  <c:v>38.403303857478832</c:v>
                </c:pt>
                <c:pt idx="2373">
                  <c:v>0.21060872245993878</c:v>
                </c:pt>
                <c:pt idx="2374">
                  <c:v>0.20985828165792755</c:v>
                </c:pt>
                <c:pt idx="2375">
                  <c:v>0.22015836288117699</c:v>
                </c:pt>
                <c:pt idx="2376">
                  <c:v>0.2100448638573289</c:v>
                </c:pt>
                <c:pt idx="2377">
                  <c:v>0.20624952519519463</c:v>
                </c:pt>
                <c:pt idx="2378">
                  <c:v>0.20442101492649978</c:v>
                </c:pt>
                <c:pt idx="2379">
                  <c:v>0.20731730579915975</c:v>
                </c:pt>
                <c:pt idx="2380">
                  <c:v>0.22680326336373885</c:v>
                </c:pt>
                <c:pt idx="2381">
                  <c:v>0.21389781883193387</c:v>
                </c:pt>
                <c:pt idx="2382">
                  <c:v>0.22048181042903001</c:v>
                </c:pt>
                <c:pt idx="2383">
                  <c:v>229.23255660814544</c:v>
                </c:pt>
                <c:pt idx="2384">
                  <c:v>2028.0569800821941</c:v>
                </c:pt>
                <c:pt idx="2385">
                  <c:v>5158.2633152940534</c:v>
                </c:pt>
                <c:pt idx="2386">
                  <c:v>8657.2884385850703</c:v>
                </c:pt>
                <c:pt idx="2387">
                  <c:v>9816.1655373806425</c:v>
                </c:pt>
                <c:pt idx="2388">
                  <c:v>9875.8640587022564</c:v>
                </c:pt>
                <c:pt idx="2389">
                  <c:v>9292.025230034722</c:v>
                </c:pt>
                <c:pt idx="2390">
                  <c:v>8880.1655240885411</c:v>
                </c:pt>
                <c:pt idx="2391">
                  <c:v>8547.9485641818574</c:v>
                </c:pt>
                <c:pt idx="2392">
                  <c:v>8364.7461490885416</c:v>
                </c:pt>
                <c:pt idx="2393">
                  <c:v>8343.812725151909</c:v>
                </c:pt>
                <c:pt idx="2394">
                  <c:v>7028.0578302680124</c:v>
                </c:pt>
                <c:pt idx="2395">
                  <c:v>2076.9432549667358</c:v>
                </c:pt>
                <c:pt idx="2396">
                  <c:v>15.600904613410433</c:v>
                </c:pt>
                <c:pt idx="2397">
                  <c:v>0.19131070593578947</c:v>
                </c:pt>
                <c:pt idx="2398">
                  <c:v>0.19467925192167362</c:v>
                </c:pt>
                <c:pt idx="2399">
                  <c:v>0.19881443363924822</c:v>
                </c:pt>
                <c:pt idx="2400">
                  <c:v>0.19663480163862307</c:v>
                </c:pt>
                <c:pt idx="2401">
                  <c:v>0.18607890668014684</c:v>
                </c:pt>
                <c:pt idx="2402">
                  <c:v>0.19040889960196283</c:v>
                </c:pt>
                <c:pt idx="2403">
                  <c:v>0.18383756133417289</c:v>
                </c:pt>
                <c:pt idx="2404">
                  <c:v>0.2072699983873301</c:v>
                </c:pt>
                <c:pt idx="2405">
                  <c:v>0.18650259741478495</c:v>
                </c:pt>
                <c:pt idx="2406">
                  <c:v>0.2112052107602358</c:v>
                </c:pt>
                <c:pt idx="2407">
                  <c:v>515.71082310523423</c:v>
                </c:pt>
                <c:pt idx="2408">
                  <c:v>5045.2929084608286</c:v>
                </c:pt>
                <c:pt idx="2409">
                  <c:v>9172.7906159125432</c:v>
                </c:pt>
                <c:pt idx="2410">
                  <c:v>10534.692127549913</c:v>
                </c:pt>
                <c:pt idx="2411">
                  <c:v>10818.903087565104</c:v>
                </c:pt>
                <c:pt idx="2412">
                  <c:v>10741.820055067274</c:v>
                </c:pt>
                <c:pt idx="2413">
                  <c:v>10947.5100257704</c:v>
                </c:pt>
                <c:pt idx="2414">
                  <c:v>10829.702548014322</c:v>
                </c:pt>
                <c:pt idx="2415">
                  <c:v>10697.064488389757</c:v>
                </c:pt>
                <c:pt idx="2416">
                  <c:v>10581.739689941407</c:v>
                </c:pt>
                <c:pt idx="2417">
                  <c:v>10396.115351019966</c:v>
                </c:pt>
                <c:pt idx="2418">
                  <c:v>8147.2805844455297</c:v>
                </c:pt>
                <c:pt idx="2419">
                  <c:v>2284.5484524790445</c:v>
                </c:pt>
                <c:pt idx="2420">
                  <c:v>18.047916504579288</c:v>
                </c:pt>
                <c:pt idx="2421">
                  <c:v>0.18351990143871968</c:v>
                </c:pt>
                <c:pt idx="2422">
                  <c:v>0.18124386604047485</c:v>
                </c:pt>
                <c:pt idx="2423">
                  <c:v>0.21295552458614112</c:v>
                </c:pt>
                <c:pt idx="2424">
                  <c:v>0.18534323841333389</c:v>
                </c:pt>
                <c:pt idx="2425">
                  <c:v>0.17924714772237671</c:v>
                </c:pt>
                <c:pt idx="2426">
                  <c:v>0.18198296720782917</c:v>
                </c:pt>
                <c:pt idx="2427">
                  <c:v>0.17555861410167481</c:v>
                </c:pt>
                <c:pt idx="2428">
                  <c:v>0.18084398660394879</c:v>
                </c:pt>
                <c:pt idx="2429">
                  <c:v>0.17923220045036739</c:v>
                </c:pt>
                <c:pt idx="2430">
                  <c:v>0.19181914309660594</c:v>
                </c:pt>
                <c:pt idx="2431">
                  <c:v>776.96393475605385</c:v>
                </c:pt>
                <c:pt idx="2432">
                  <c:v>5870.7559128146704</c:v>
                </c:pt>
                <c:pt idx="2433">
                  <c:v>8510.3578504774305</c:v>
                </c:pt>
                <c:pt idx="2434">
                  <c:v>9148.8034407552077</c:v>
                </c:pt>
                <c:pt idx="2435">
                  <c:v>10059.476451822917</c:v>
                </c:pt>
                <c:pt idx="2436">
                  <c:v>10397.833706597223</c:v>
                </c:pt>
                <c:pt idx="2437">
                  <c:v>10217.510439453124</c:v>
                </c:pt>
                <c:pt idx="2438">
                  <c:v>10653.009954427083</c:v>
                </c:pt>
                <c:pt idx="2439">
                  <c:v>10782.029638671875</c:v>
                </c:pt>
                <c:pt idx="2440">
                  <c:v>11030.002414279514</c:v>
                </c:pt>
                <c:pt idx="2441">
                  <c:v>10434.558744574653</c:v>
                </c:pt>
                <c:pt idx="2442">
                  <c:v>8121.632407769097</c:v>
                </c:pt>
                <c:pt idx="2443">
                  <c:v>2420.1733792792425</c:v>
                </c:pt>
                <c:pt idx="2444">
                  <c:v>43.901306961907281</c:v>
                </c:pt>
                <c:pt idx="2445">
                  <c:v>23.391574940151639</c:v>
                </c:pt>
                <c:pt idx="2446">
                  <c:v>6.2001784904963442</c:v>
                </c:pt>
                <c:pt idx="2447">
                  <c:v>0.20188023467858632</c:v>
                </c:pt>
                <c:pt idx="2448">
                  <c:v>0.17262617819839055</c:v>
                </c:pt>
                <c:pt idx="2449">
                  <c:v>0.1810781003203657</c:v>
                </c:pt>
                <c:pt idx="2450">
                  <c:v>0.17115150416890781</c:v>
                </c:pt>
                <c:pt idx="2451">
                  <c:v>0.17328801082240211</c:v>
                </c:pt>
                <c:pt idx="2452">
                  <c:v>0.17692063003778458</c:v>
                </c:pt>
                <c:pt idx="2453">
                  <c:v>0.1809779934750663</c:v>
                </c:pt>
                <c:pt idx="2454">
                  <c:v>0.91475711140367721</c:v>
                </c:pt>
                <c:pt idx="2455">
                  <c:v>711.91011661635503</c:v>
                </c:pt>
                <c:pt idx="2456">
                  <c:v>5259.4715679253468</c:v>
                </c:pt>
                <c:pt idx="2457">
                  <c:v>7655.2297390407984</c:v>
                </c:pt>
                <c:pt idx="2458">
                  <c:v>7484.809487847222</c:v>
                </c:pt>
                <c:pt idx="2459">
                  <c:v>8372.4442567274309</c:v>
                </c:pt>
                <c:pt idx="2460">
                  <c:v>8579.9686800130203</c:v>
                </c:pt>
                <c:pt idx="2461">
                  <c:v>8625.4485373263888</c:v>
                </c:pt>
                <c:pt idx="2462">
                  <c:v>8947.4294791666671</c:v>
                </c:pt>
                <c:pt idx="2463">
                  <c:v>9172.3010818142357</c:v>
                </c:pt>
                <c:pt idx="2464">
                  <c:v>8842.9115483940968</c:v>
                </c:pt>
                <c:pt idx="2465">
                  <c:v>7828.8507128906249</c:v>
                </c:pt>
                <c:pt idx="2466">
                  <c:v>5897.3172835286459</c:v>
                </c:pt>
                <c:pt idx="2467">
                  <c:v>1623.9938111877441</c:v>
                </c:pt>
                <c:pt idx="2468">
                  <c:v>15.94947477279438</c:v>
                </c:pt>
                <c:pt idx="2469">
                  <c:v>0.17493835051854451</c:v>
                </c:pt>
                <c:pt idx="2470">
                  <c:v>0.17690524344642958</c:v>
                </c:pt>
                <c:pt idx="2471">
                  <c:v>0.16452167714635532</c:v>
                </c:pt>
                <c:pt idx="2472">
                  <c:v>0.17320952052871386</c:v>
                </c:pt>
                <c:pt idx="2473">
                  <c:v>0.1757845834394296</c:v>
                </c:pt>
                <c:pt idx="2474">
                  <c:v>0.17886842158105637</c:v>
                </c:pt>
                <c:pt idx="2475">
                  <c:v>0.17687884630428422</c:v>
                </c:pt>
                <c:pt idx="2476">
                  <c:v>0.17636995837920241</c:v>
                </c:pt>
                <c:pt idx="2477">
                  <c:v>0.5740732068651252</c:v>
                </c:pt>
                <c:pt idx="2478">
                  <c:v>0.658589331805706</c:v>
                </c:pt>
                <c:pt idx="2479">
                  <c:v>727.23017286459606</c:v>
                </c:pt>
                <c:pt idx="2480">
                  <c:v>4378.5445789930554</c:v>
                </c:pt>
                <c:pt idx="2481">
                  <c:v>7293.7009412977432</c:v>
                </c:pt>
                <c:pt idx="2482">
                  <c:v>7493.5123589409723</c:v>
                </c:pt>
                <c:pt idx="2483">
                  <c:v>7752.362143012153</c:v>
                </c:pt>
                <c:pt idx="2484">
                  <c:v>8673.4302701822908</c:v>
                </c:pt>
                <c:pt idx="2485">
                  <c:v>9045.5970260959202</c:v>
                </c:pt>
                <c:pt idx="2486">
                  <c:v>8710.4183577473959</c:v>
                </c:pt>
                <c:pt idx="2487">
                  <c:v>7740.43145562066</c:v>
                </c:pt>
                <c:pt idx="2488">
                  <c:v>6073.0776177300349</c:v>
                </c:pt>
                <c:pt idx="2489">
                  <c:v>5374.5630425347226</c:v>
                </c:pt>
                <c:pt idx="2490">
                  <c:v>3971.381693250868</c:v>
                </c:pt>
                <c:pt idx="2491">
                  <c:v>1664.8358695644802</c:v>
                </c:pt>
                <c:pt idx="2492">
                  <c:v>15.244172752930059</c:v>
                </c:pt>
                <c:pt idx="2493">
                  <c:v>0.28667804559071858</c:v>
                </c:pt>
                <c:pt idx="2494">
                  <c:v>0.1843438092370828</c:v>
                </c:pt>
                <c:pt idx="2495">
                  <c:v>0.2205575242638588</c:v>
                </c:pt>
                <c:pt idx="2496">
                  <c:v>0.20433488196796842</c:v>
                </c:pt>
                <c:pt idx="2497">
                  <c:v>0.20463545565803845</c:v>
                </c:pt>
                <c:pt idx="2498">
                  <c:v>0.17273830544617441</c:v>
                </c:pt>
                <c:pt idx="2499">
                  <c:v>0.17576951257056661</c:v>
                </c:pt>
                <c:pt idx="2500">
                  <c:v>0.1800297508471542</c:v>
                </c:pt>
                <c:pt idx="2501">
                  <c:v>0.18394591329412327</c:v>
                </c:pt>
                <c:pt idx="2502">
                  <c:v>0.20500086256199412</c:v>
                </c:pt>
                <c:pt idx="2503">
                  <c:v>406.05179486254849</c:v>
                </c:pt>
                <c:pt idx="2504">
                  <c:v>3193.3226565212672</c:v>
                </c:pt>
                <c:pt idx="2505">
                  <c:v>6221.7230316840278</c:v>
                </c:pt>
                <c:pt idx="2506">
                  <c:v>8569.9737592230904</c:v>
                </c:pt>
                <c:pt idx="2507">
                  <c:v>9648.3045627170141</c:v>
                </c:pt>
                <c:pt idx="2508">
                  <c:v>10085.343834635416</c:v>
                </c:pt>
                <c:pt idx="2509">
                  <c:v>10384.266560329861</c:v>
                </c:pt>
                <c:pt idx="2510">
                  <c:v>10603.40509548611</c:v>
                </c:pt>
                <c:pt idx="2511">
                  <c:v>10504.265261501736</c:v>
                </c:pt>
                <c:pt idx="2512">
                  <c:v>10124.227037760416</c:v>
                </c:pt>
                <c:pt idx="2513">
                  <c:v>9422.2091091579859</c:v>
                </c:pt>
                <c:pt idx="2514">
                  <c:v>7045.1365874565972</c:v>
                </c:pt>
                <c:pt idx="2515">
                  <c:v>2394.869416554769</c:v>
                </c:pt>
                <c:pt idx="2516">
                  <c:v>27.151374688578976</c:v>
                </c:pt>
                <c:pt idx="2517">
                  <c:v>0.17235581535432073</c:v>
                </c:pt>
                <c:pt idx="2518">
                  <c:v>0.18797420968612036</c:v>
                </c:pt>
                <c:pt idx="2519">
                  <c:v>0.1764342379073302</c:v>
                </c:pt>
                <c:pt idx="2520">
                  <c:v>0.18282799609833295</c:v>
                </c:pt>
                <c:pt idx="2521">
                  <c:v>0.18118147628174888</c:v>
                </c:pt>
                <c:pt idx="2522">
                  <c:v>0.17386176202032302</c:v>
                </c:pt>
                <c:pt idx="2523">
                  <c:v>0.16835190264715089</c:v>
                </c:pt>
                <c:pt idx="2524">
                  <c:v>0.18066602799627515</c:v>
                </c:pt>
                <c:pt idx="2525">
                  <c:v>0.18781441198454962</c:v>
                </c:pt>
                <c:pt idx="2526">
                  <c:v>0.2635073892441061</c:v>
                </c:pt>
                <c:pt idx="2527">
                  <c:v>1119.6795389890672</c:v>
                </c:pt>
                <c:pt idx="2528">
                  <c:v>7664.7545998806427</c:v>
                </c:pt>
                <c:pt idx="2529">
                  <c:v>11329.861376953126</c:v>
                </c:pt>
                <c:pt idx="2530">
                  <c:v>11938.665639105902</c:v>
                </c:pt>
                <c:pt idx="2531">
                  <c:v>12273.040370008681</c:v>
                </c:pt>
                <c:pt idx="2532">
                  <c:v>12288.710269097222</c:v>
                </c:pt>
                <c:pt idx="2533">
                  <c:v>12282.119847005208</c:v>
                </c:pt>
                <c:pt idx="2534">
                  <c:v>12231.256799045139</c:v>
                </c:pt>
                <c:pt idx="2535">
                  <c:v>12172.822099609375</c:v>
                </c:pt>
                <c:pt idx="2536">
                  <c:v>12047.576536458333</c:v>
                </c:pt>
                <c:pt idx="2537">
                  <c:v>11751.695689019098</c:v>
                </c:pt>
                <c:pt idx="2538">
                  <c:v>9114.7961008029506</c:v>
                </c:pt>
                <c:pt idx="2539">
                  <c:v>2700.4485892401799</c:v>
                </c:pt>
                <c:pt idx="2540">
                  <c:v>31.105843057831127</c:v>
                </c:pt>
                <c:pt idx="2541">
                  <c:v>0.17041778186957041</c:v>
                </c:pt>
                <c:pt idx="2542">
                  <c:v>0.17249227777123452</c:v>
                </c:pt>
                <c:pt idx="2543">
                  <c:v>0.18421923442019356</c:v>
                </c:pt>
                <c:pt idx="2544">
                  <c:v>0.19257461821039518</c:v>
                </c:pt>
                <c:pt idx="2545">
                  <c:v>0.19788322198722097</c:v>
                </c:pt>
                <c:pt idx="2546">
                  <c:v>0.17035296743114789</c:v>
                </c:pt>
                <c:pt idx="2547">
                  <c:v>0.17435269450147947</c:v>
                </c:pt>
                <c:pt idx="2548">
                  <c:v>0.17425602174467511</c:v>
                </c:pt>
                <c:pt idx="2549">
                  <c:v>0.1710347421798441</c:v>
                </c:pt>
                <c:pt idx="2550">
                  <c:v>0.5666388029853503</c:v>
                </c:pt>
                <c:pt idx="2551">
                  <c:v>936.56036579291026</c:v>
                </c:pt>
                <c:pt idx="2552">
                  <c:v>5632.0555173068578</c:v>
                </c:pt>
                <c:pt idx="2553">
                  <c:v>7466.8371613227</c:v>
                </c:pt>
                <c:pt idx="2554">
                  <c:v>5752.3764438205299</c:v>
                </c:pt>
                <c:pt idx="2555">
                  <c:v>6185.3692936197913</c:v>
                </c:pt>
                <c:pt idx="2556">
                  <c:v>6409.7072531467011</c:v>
                </c:pt>
                <c:pt idx="2557">
                  <c:v>6452.6769740125865</c:v>
                </c:pt>
                <c:pt idx="2558">
                  <c:v>6281.6294292534722</c:v>
                </c:pt>
                <c:pt idx="2559">
                  <c:v>6138.6509781901041</c:v>
                </c:pt>
                <c:pt idx="2560">
                  <c:v>6043.0430371093753</c:v>
                </c:pt>
                <c:pt idx="2561">
                  <c:v>5768.9920855034725</c:v>
                </c:pt>
                <c:pt idx="2562">
                  <c:v>3483.9114325629339</c:v>
                </c:pt>
                <c:pt idx="2563">
                  <c:v>1128.3833846537273</c:v>
                </c:pt>
                <c:pt idx="2564">
                  <c:v>17.061595456484291</c:v>
                </c:pt>
                <c:pt idx="2565">
                  <c:v>0.78538511925273469</c:v>
                </c:pt>
                <c:pt idx="2566">
                  <c:v>0.81986041363742612</c:v>
                </c:pt>
                <c:pt idx="2567">
                  <c:v>0.82756444613138835</c:v>
                </c:pt>
                <c:pt idx="2568">
                  <c:v>0.85148328098985882</c:v>
                </c:pt>
                <c:pt idx="2569">
                  <c:v>0.8687752592563629</c:v>
                </c:pt>
                <c:pt idx="2570">
                  <c:v>0.84775675449106425</c:v>
                </c:pt>
                <c:pt idx="2571">
                  <c:v>0.86958807521396209</c:v>
                </c:pt>
                <c:pt idx="2572">
                  <c:v>0.87869479497273761</c:v>
                </c:pt>
                <c:pt idx="2573">
                  <c:v>0.86131676412290992</c:v>
                </c:pt>
                <c:pt idx="2574">
                  <c:v>1.1439803814225726</c:v>
                </c:pt>
                <c:pt idx="2575">
                  <c:v>570.29108891937472</c:v>
                </c:pt>
                <c:pt idx="2576">
                  <c:v>3250.4846337890626</c:v>
                </c:pt>
                <c:pt idx="2577">
                  <c:v>4082.8324490017362</c:v>
                </c:pt>
                <c:pt idx="2578">
                  <c:v>5211.1338590494788</c:v>
                </c:pt>
                <c:pt idx="2579">
                  <c:v>6771.4835101996532</c:v>
                </c:pt>
                <c:pt idx="2580">
                  <c:v>8719.0128895399303</c:v>
                </c:pt>
                <c:pt idx="2581">
                  <c:v>9968.3406803385424</c:v>
                </c:pt>
                <c:pt idx="2582">
                  <c:v>9919.1134223090285</c:v>
                </c:pt>
                <c:pt idx="2583">
                  <c:v>8750.9862586805557</c:v>
                </c:pt>
                <c:pt idx="2584">
                  <c:v>7912.5159564887153</c:v>
                </c:pt>
                <c:pt idx="2585">
                  <c:v>6479.2797049967448</c:v>
                </c:pt>
                <c:pt idx="2586">
                  <c:v>4539.46405843099</c:v>
                </c:pt>
                <c:pt idx="2587">
                  <c:v>1760.881521742079</c:v>
                </c:pt>
                <c:pt idx="2588">
                  <c:v>37.32862802411119</c:v>
                </c:pt>
                <c:pt idx="2589">
                  <c:v>0.19495697908931309</c:v>
                </c:pt>
                <c:pt idx="2590">
                  <c:v>0.19664399656984541</c:v>
                </c:pt>
                <c:pt idx="2591">
                  <c:v>0.17580057457089424</c:v>
                </c:pt>
                <c:pt idx="2592">
                  <c:v>0.17945301150282225</c:v>
                </c:pt>
                <c:pt idx="2593">
                  <c:v>0.17257517117593024</c:v>
                </c:pt>
                <c:pt idx="2594">
                  <c:v>0.17042218460804887</c:v>
                </c:pt>
                <c:pt idx="2595">
                  <c:v>0.17560389740599527</c:v>
                </c:pt>
                <c:pt idx="2596">
                  <c:v>0.17700303612483873</c:v>
                </c:pt>
                <c:pt idx="2597">
                  <c:v>0.18138084722889794</c:v>
                </c:pt>
                <c:pt idx="2598">
                  <c:v>0.36381759602162572</c:v>
                </c:pt>
                <c:pt idx="2599">
                  <c:v>557.74317232317389</c:v>
                </c:pt>
                <c:pt idx="2600">
                  <c:v>3523.4621104600697</c:v>
                </c:pt>
                <c:pt idx="2601">
                  <c:v>4465.3329752604168</c:v>
                </c:pt>
                <c:pt idx="2602">
                  <c:v>5261.3795144314236</c:v>
                </c:pt>
                <c:pt idx="2603">
                  <c:v>7077.5134233940971</c:v>
                </c:pt>
                <c:pt idx="2604">
                  <c:v>8832.5477463107636</c:v>
                </c:pt>
                <c:pt idx="2605">
                  <c:v>9180.7176885308163</c:v>
                </c:pt>
                <c:pt idx="2606">
                  <c:v>8983.4235373263891</c:v>
                </c:pt>
                <c:pt idx="2607">
                  <c:v>8253.6587868923616</c:v>
                </c:pt>
                <c:pt idx="2608">
                  <c:v>7364.0329090711803</c:v>
                </c:pt>
                <c:pt idx="2609">
                  <c:v>6207.5136604817708</c:v>
                </c:pt>
                <c:pt idx="2610">
                  <c:v>4581.2771188693578</c:v>
                </c:pt>
                <c:pt idx="2611">
                  <c:v>1687.9125935872396</c:v>
                </c:pt>
                <c:pt idx="2612">
                  <c:v>38.496695720834865</c:v>
                </c:pt>
                <c:pt idx="2613">
                  <c:v>0.16600889545347955</c:v>
                </c:pt>
                <c:pt idx="2614">
                  <c:v>0.1614106400973267</c:v>
                </c:pt>
                <c:pt idx="2615">
                  <c:v>0.17377660719884766</c:v>
                </c:pt>
                <c:pt idx="2616">
                  <c:v>0.17149885038534801</c:v>
                </c:pt>
                <c:pt idx="2617">
                  <c:v>0.20500970274209976</c:v>
                </c:pt>
                <c:pt idx="2618">
                  <c:v>0.18656222951081064</c:v>
                </c:pt>
                <c:pt idx="2619">
                  <c:v>0.19862754336661761</c:v>
                </c:pt>
                <c:pt idx="2620">
                  <c:v>0.18528775134020381</c:v>
                </c:pt>
                <c:pt idx="2621">
                  <c:v>0.1695443910194768</c:v>
                </c:pt>
                <c:pt idx="2622">
                  <c:v>0.28304023729430305</c:v>
                </c:pt>
                <c:pt idx="2623">
                  <c:v>462.82413849314054</c:v>
                </c:pt>
                <c:pt idx="2624">
                  <c:v>3852.2725139702693</c:v>
                </c:pt>
                <c:pt idx="2625">
                  <c:v>4670.2502593315976</c:v>
                </c:pt>
                <c:pt idx="2626">
                  <c:v>5900.6068439398869</c:v>
                </c:pt>
                <c:pt idx="2627">
                  <c:v>8361.8735828993049</c:v>
                </c:pt>
                <c:pt idx="2628">
                  <c:v>9430.3025455729166</c:v>
                </c:pt>
                <c:pt idx="2629">
                  <c:v>9626.7773882378478</c:v>
                </c:pt>
                <c:pt idx="2630">
                  <c:v>9011.9360620117186</c:v>
                </c:pt>
                <c:pt idx="2631">
                  <c:v>8353.881389973958</c:v>
                </c:pt>
                <c:pt idx="2632">
                  <c:v>8365.5742393663186</c:v>
                </c:pt>
                <c:pt idx="2633">
                  <c:v>7710.6179649522574</c:v>
                </c:pt>
                <c:pt idx="2634">
                  <c:v>5408.8641506618924</c:v>
                </c:pt>
                <c:pt idx="2635">
                  <c:v>1956.6648418850368</c:v>
                </c:pt>
                <c:pt idx="2636">
                  <c:v>51.365703678247002</c:v>
                </c:pt>
                <c:pt idx="2637">
                  <c:v>0.16610498319069544</c:v>
                </c:pt>
                <c:pt idx="2638">
                  <c:v>0.18491641350090504</c:v>
                </c:pt>
                <c:pt idx="2639">
                  <c:v>0.16835584377249083</c:v>
                </c:pt>
                <c:pt idx="2640">
                  <c:v>0.16701266457637151</c:v>
                </c:pt>
                <c:pt idx="2641">
                  <c:v>0.173110441631741</c:v>
                </c:pt>
                <c:pt idx="2642">
                  <c:v>0.17327031541201804</c:v>
                </c:pt>
                <c:pt idx="2643">
                  <c:v>0.16878568973806168</c:v>
                </c:pt>
                <c:pt idx="2644">
                  <c:v>0.18227474263972707</c:v>
                </c:pt>
                <c:pt idx="2645">
                  <c:v>0.17844853286941847</c:v>
                </c:pt>
                <c:pt idx="2646">
                  <c:v>0.20819998047418065</c:v>
                </c:pt>
                <c:pt idx="2647">
                  <c:v>742.68059984559818</c:v>
                </c:pt>
                <c:pt idx="2648">
                  <c:v>6320.4749734157986</c:v>
                </c:pt>
                <c:pt idx="2649">
                  <c:v>9543.6459602864579</c:v>
                </c:pt>
                <c:pt idx="2650">
                  <c:v>10461.909353298612</c:v>
                </c:pt>
                <c:pt idx="2651">
                  <c:v>11283.031235894097</c:v>
                </c:pt>
                <c:pt idx="2652">
                  <c:v>11538.083972167969</c:v>
                </c:pt>
                <c:pt idx="2653">
                  <c:v>11752.927376302083</c:v>
                </c:pt>
                <c:pt idx="2654">
                  <c:v>11988.01103624132</c:v>
                </c:pt>
                <c:pt idx="2655">
                  <c:v>11884.875507269966</c:v>
                </c:pt>
                <c:pt idx="2656">
                  <c:v>11757.557437608508</c:v>
                </c:pt>
                <c:pt idx="2657">
                  <c:v>11193.007505967882</c:v>
                </c:pt>
                <c:pt idx="2658">
                  <c:v>8724.5752240668407</c:v>
                </c:pt>
                <c:pt idx="2659">
                  <c:v>2986.4919469875758</c:v>
                </c:pt>
                <c:pt idx="2660">
                  <c:v>46.500116450074643</c:v>
                </c:pt>
                <c:pt idx="2661">
                  <c:v>0.15019317583905326</c:v>
                </c:pt>
                <c:pt idx="2662">
                  <c:v>0.15823138725426461</c:v>
                </c:pt>
                <c:pt idx="2663">
                  <c:v>0.14293077538410823</c:v>
                </c:pt>
                <c:pt idx="2664">
                  <c:v>0.17506870489981438</c:v>
                </c:pt>
                <c:pt idx="2665">
                  <c:v>0.16066519021987916</c:v>
                </c:pt>
                <c:pt idx="2666">
                  <c:v>0.14585061101449862</c:v>
                </c:pt>
                <c:pt idx="2667">
                  <c:v>0.1628291884230243</c:v>
                </c:pt>
                <c:pt idx="2668">
                  <c:v>0.16572153321570821</c:v>
                </c:pt>
                <c:pt idx="2669">
                  <c:v>0.41753551036119463</c:v>
                </c:pt>
                <c:pt idx="2670">
                  <c:v>1.4909657640258471</c:v>
                </c:pt>
                <c:pt idx="2671">
                  <c:v>1327.2108416218227</c:v>
                </c:pt>
                <c:pt idx="2672">
                  <c:v>6511.6122062174481</c:v>
                </c:pt>
                <c:pt idx="2673">
                  <c:v>8925.8367013888892</c:v>
                </c:pt>
                <c:pt idx="2674">
                  <c:v>9543.7366395399313</c:v>
                </c:pt>
                <c:pt idx="2675">
                  <c:v>10027.926746961806</c:v>
                </c:pt>
                <c:pt idx="2676">
                  <c:v>10525.882995876736</c:v>
                </c:pt>
                <c:pt idx="2677">
                  <c:v>9951.7158257378469</c:v>
                </c:pt>
                <c:pt idx="2678">
                  <c:v>8850.1407872178825</c:v>
                </c:pt>
                <c:pt idx="2679">
                  <c:v>7519.2540413411461</c:v>
                </c:pt>
                <c:pt idx="2680">
                  <c:v>6371.4489420572918</c:v>
                </c:pt>
                <c:pt idx="2681">
                  <c:v>5570.7578428819443</c:v>
                </c:pt>
                <c:pt idx="2682">
                  <c:v>3322.8356342230904</c:v>
                </c:pt>
                <c:pt idx="2683">
                  <c:v>736.60476648966471</c:v>
                </c:pt>
                <c:pt idx="2684">
                  <c:v>9.986981639249457</c:v>
                </c:pt>
                <c:pt idx="2685">
                  <c:v>0.78684985399246221</c:v>
                </c:pt>
                <c:pt idx="2686">
                  <c:v>0.81047792977756927</c:v>
                </c:pt>
                <c:pt idx="2687">
                  <c:v>0.83723745458655885</c:v>
                </c:pt>
                <c:pt idx="2688">
                  <c:v>0.84925542182392544</c:v>
                </c:pt>
                <c:pt idx="2689">
                  <c:v>0.89208892424901332</c:v>
                </c:pt>
                <c:pt idx="2690">
                  <c:v>0.87644208431243897</c:v>
                </c:pt>
                <c:pt idx="2691">
                  <c:v>0.87408797846900088</c:v>
                </c:pt>
                <c:pt idx="2692">
                  <c:v>0.87670563393168977</c:v>
                </c:pt>
                <c:pt idx="2693">
                  <c:v>0.89229857193099127</c:v>
                </c:pt>
                <c:pt idx="2694">
                  <c:v>2.677438283496433</c:v>
                </c:pt>
                <c:pt idx="2695">
                  <c:v>58.664540381961402</c:v>
                </c:pt>
                <c:pt idx="2696">
                  <c:v>310.12421178181967</c:v>
                </c:pt>
                <c:pt idx="2697">
                  <c:v>720.29096988254128</c:v>
                </c:pt>
                <c:pt idx="2698">
                  <c:v>1466.8307665337456</c:v>
                </c:pt>
                <c:pt idx="2699">
                  <c:v>2050.5663509114584</c:v>
                </c:pt>
                <c:pt idx="2700">
                  <c:v>2599.9663517252602</c:v>
                </c:pt>
                <c:pt idx="2701">
                  <c:v>3270.6268977864584</c:v>
                </c:pt>
                <c:pt idx="2702">
                  <c:v>3995.1270917426214</c:v>
                </c:pt>
                <c:pt idx="2703">
                  <c:v>4205.9189095052079</c:v>
                </c:pt>
                <c:pt idx="2704">
                  <c:v>3790.6004429796008</c:v>
                </c:pt>
                <c:pt idx="2705">
                  <c:v>3062.8573567030166</c:v>
                </c:pt>
                <c:pt idx="2706">
                  <c:v>1893.6065563964844</c:v>
                </c:pt>
                <c:pt idx="2707">
                  <c:v>570.1358963860406</c:v>
                </c:pt>
                <c:pt idx="2708">
                  <c:v>9.2560204827785491</c:v>
                </c:pt>
                <c:pt idx="2709">
                  <c:v>0.15985969344774881</c:v>
                </c:pt>
                <c:pt idx="2710">
                  <c:v>0.15542025069395701</c:v>
                </c:pt>
                <c:pt idx="2711">
                  <c:v>0.19247233208682801</c:v>
                </c:pt>
                <c:pt idx="2712">
                  <c:v>0.15881039462155766</c:v>
                </c:pt>
                <c:pt idx="2713">
                  <c:v>0.1851638040277693</c:v>
                </c:pt>
                <c:pt idx="2714">
                  <c:v>0.15763708030184109</c:v>
                </c:pt>
                <c:pt idx="2715">
                  <c:v>0.15298861152595944</c:v>
                </c:pt>
                <c:pt idx="2716">
                  <c:v>0.16929001794921028</c:v>
                </c:pt>
                <c:pt idx="2717">
                  <c:v>0.15681069114141993</c:v>
                </c:pt>
                <c:pt idx="2718">
                  <c:v>1.5505389368368521</c:v>
                </c:pt>
                <c:pt idx="2719">
                  <c:v>433.3004921743605</c:v>
                </c:pt>
                <c:pt idx="2720">
                  <c:v>1750.7343081325955</c:v>
                </c:pt>
                <c:pt idx="2721">
                  <c:v>2781.5372097439235</c:v>
                </c:pt>
                <c:pt idx="2722">
                  <c:v>4512.3341067165802</c:v>
                </c:pt>
                <c:pt idx="2723">
                  <c:v>6563.7082031250002</c:v>
                </c:pt>
                <c:pt idx="2724">
                  <c:v>8076.2047650824652</c:v>
                </c:pt>
                <c:pt idx="2725">
                  <c:v>9534.1041514756944</c:v>
                </c:pt>
                <c:pt idx="2726">
                  <c:v>9980.6735991753467</c:v>
                </c:pt>
                <c:pt idx="2727">
                  <c:v>9869.2317285156241</c:v>
                </c:pt>
                <c:pt idx="2728">
                  <c:v>8486.2119053819442</c:v>
                </c:pt>
                <c:pt idx="2729">
                  <c:v>7436.5050602213541</c:v>
                </c:pt>
                <c:pt idx="2730">
                  <c:v>5602.2315342881948</c:v>
                </c:pt>
                <c:pt idx="2731">
                  <c:v>2126.3987785508898</c:v>
                </c:pt>
                <c:pt idx="2732">
                  <c:v>65.945628608696993</c:v>
                </c:pt>
                <c:pt idx="2733">
                  <c:v>0.16373664855957032</c:v>
                </c:pt>
                <c:pt idx="2734">
                  <c:v>0.19311804569429822</c:v>
                </c:pt>
                <c:pt idx="2735">
                  <c:v>0.20206753156251378</c:v>
                </c:pt>
                <c:pt idx="2736">
                  <c:v>0.19338459913929304</c:v>
                </c:pt>
                <c:pt idx="2737">
                  <c:v>0.21086265504360199</c:v>
                </c:pt>
                <c:pt idx="2738">
                  <c:v>0.18205689847469331</c:v>
                </c:pt>
                <c:pt idx="2739">
                  <c:v>0.15788765178786385</c:v>
                </c:pt>
                <c:pt idx="2740">
                  <c:v>0.15641413571106064</c:v>
                </c:pt>
                <c:pt idx="2741">
                  <c:v>0.17702749379807048</c:v>
                </c:pt>
                <c:pt idx="2742">
                  <c:v>0.42153397705819873</c:v>
                </c:pt>
                <c:pt idx="2743">
                  <c:v>297.95590743647682</c:v>
                </c:pt>
                <c:pt idx="2744">
                  <c:v>2937.5643082682291</c:v>
                </c:pt>
                <c:pt idx="2745">
                  <c:v>5261.0597469075519</c:v>
                </c:pt>
                <c:pt idx="2746">
                  <c:v>7125.9744460720485</c:v>
                </c:pt>
                <c:pt idx="2747">
                  <c:v>8274.9279014756939</c:v>
                </c:pt>
                <c:pt idx="2748">
                  <c:v>8888.724325086805</c:v>
                </c:pt>
                <c:pt idx="2749">
                  <c:v>9123.6875086805558</c:v>
                </c:pt>
                <c:pt idx="2750">
                  <c:v>9386.6935883246533</c:v>
                </c:pt>
                <c:pt idx="2751">
                  <c:v>8915.0471972656251</c:v>
                </c:pt>
                <c:pt idx="2752">
                  <c:v>8746.4786230468744</c:v>
                </c:pt>
                <c:pt idx="2753">
                  <c:v>7578.0842100694445</c:v>
                </c:pt>
                <c:pt idx="2754">
                  <c:v>5976.7957080078122</c:v>
                </c:pt>
                <c:pt idx="2755">
                  <c:v>2034.102868754069</c:v>
                </c:pt>
                <c:pt idx="2756">
                  <c:v>44.556550261792211</c:v>
                </c:pt>
                <c:pt idx="2757">
                  <c:v>0.16925583649012776</c:v>
                </c:pt>
                <c:pt idx="2758">
                  <c:v>0.17595763093895384</c:v>
                </c:pt>
                <c:pt idx="2759">
                  <c:v>0.20786105213893785</c:v>
                </c:pt>
                <c:pt idx="2760">
                  <c:v>0.19397973848713768</c:v>
                </c:pt>
                <c:pt idx="2761">
                  <c:v>0.16586669612261984</c:v>
                </c:pt>
                <c:pt idx="2762">
                  <c:v>0.16234805777668954</c:v>
                </c:pt>
                <c:pt idx="2763">
                  <c:v>0.16013140651914809</c:v>
                </c:pt>
                <c:pt idx="2764">
                  <c:v>0.14749831688072945</c:v>
                </c:pt>
                <c:pt idx="2765">
                  <c:v>0.14835677653551102</c:v>
                </c:pt>
                <c:pt idx="2766">
                  <c:v>0.2587528256409698</c:v>
                </c:pt>
                <c:pt idx="2767">
                  <c:v>463.88485968722239</c:v>
                </c:pt>
                <c:pt idx="2768">
                  <c:v>3773.8883180067273</c:v>
                </c:pt>
                <c:pt idx="2769">
                  <c:v>6994.179001600477</c:v>
                </c:pt>
                <c:pt idx="2770">
                  <c:v>8374.3148730468747</c:v>
                </c:pt>
                <c:pt idx="2771">
                  <c:v>8601.5446061197908</c:v>
                </c:pt>
                <c:pt idx="2772">
                  <c:v>8893.9259526909718</c:v>
                </c:pt>
                <c:pt idx="2773">
                  <c:v>9196.534507378472</c:v>
                </c:pt>
                <c:pt idx="2774">
                  <c:v>9307.9483279079868</c:v>
                </c:pt>
                <c:pt idx="2775">
                  <c:v>9085.9275130208334</c:v>
                </c:pt>
                <c:pt idx="2776">
                  <c:v>7840.7006982421872</c:v>
                </c:pt>
                <c:pt idx="2777">
                  <c:v>7165.9615738932289</c:v>
                </c:pt>
                <c:pt idx="2778">
                  <c:v>5635.2342800564238</c:v>
                </c:pt>
                <c:pt idx="2779">
                  <c:v>1992.1931943427192</c:v>
                </c:pt>
                <c:pt idx="2780">
                  <c:v>58.248589211859638</c:v>
                </c:pt>
                <c:pt idx="2781">
                  <c:v>0.16991172694497639</c:v>
                </c:pt>
                <c:pt idx="2782">
                  <c:v>0.1755037720170286</c:v>
                </c:pt>
                <c:pt idx="2783">
                  <c:v>0.18047731325030328</c:v>
                </c:pt>
                <c:pt idx="2784">
                  <c:v>0.19379811364743443</c:v>
                </c:pt>
                <c:pt idx="2785">
                  <c:v>0.17816429512368309</c:v>
                </c:pt>
                <c:pt idx="2786">
                  <c:v>0.16114718895819452</c:v>
                </c:pt>
                <c:pt idx="2787">
                  <c:v>0.17019483084479967</c:v>
                </c:pt>
                <c:pt idx="2788">
                  <c:v>0.16479641899466516</c:v>
                </c:pt>
                <c:pt idx="2789">
                  <c:v>0.18271814463867081</c:v>
                </c:pt>
                <c:pt idx="2790">
                  <c:v>0.24887781590223312</c:v>
                </c:pt>
                <c:pt idx="2791">
                  <c:v>930.77095836453964</c:v>
                </c:pt>
                <c:pt idx="2792">
                  <c:v>6091.0597951931422</c:v>
                </c:pt>
                <c:pt idx="2793">
                  <c:v>9248.9534809027773</c:v>
                </c:pt>
                <c:pt idx="2794">
                  <c:v>9957.5694466145833</c:v>
                </c:pt>
                <c:pt idx="2795">
                  <c:v>10669.627367621528</c:v>
                </c:pt>
                <c:pt idx="2796">
                  <c:v>10843.66898546007</c:v>
                </c:pt>
                <c:pt idx="2797">
                  <c:v>11321.133466796875</c:v>
                </c:pt>
                <c:pt idx="2798">
                  <c:v>11255.293382161459</c:v>
                </c:pt>
                <c:pt idx="2799">
                  <c:v>10886.457677951388</c:v>
                </c:pt>
                <c:pt idx="2800">
                  <c:v>10825.748436414931</c:v>
                </c:pt>
                <c:pt idx="2801">
                  <c:v>11059.003406032985</c:v>
                </c:pt>
                <c:pt idx="2802">
                  <c:v>8808.9876502821189</c:v>
                </c:pt>
                <c:pt idx="2803">
                  <c:v>2703.5683862643773</c:v>
                </c:pt>
                <c:pt idx="2804">
                  <c:v>61.494008325917854</c:v>
                </c:pt>
                <c:pt idx="2805">
                  <c:v>0.15469592877560193</c:v>
                </c:pt>
                <c:pt idx="2806">
                  <c:v>0.16591627958748076</c:v>
                </c:pt>
                <c:pt idx="2807">
                  <c:v>0.16742849750651254</c:v>
                </c:pt>
                <c:pt idx="2808">
                  <c:v>0.1700229116446442</c:v>
                </c:pt>
                <c:pt idx="2809">
                  <c:v>0.16954794800943798</c:v>
                </c:pt>
                <c:pt idx="2810">
                  <c:v>0.16388292683495415</c:v>
                </c:pt>
                <c:pt idx="2811">
                  <c:v>0.16168368680609596</c:v>
                </c:pt>
                <c:pt idx="2812">
                  <c:v>0.1660729998515712</c:v>
                </c:pt>
                <c:pt idx="2813">
                  <c:v>0.16570330512192513</c:v>
                </c:pt>
                <c:pt idx="2814">
                  <c:v>9.3823476474152674</c:v>
                </c:pt>
                <c:pt idx="2815">
                  <c:v>1421.6009460194905</c:v>
                </c:pt>
                <c:pt idx="2816">
                  <c:v>5663.1837307400174</c:v>
                </c:pt>
                <c:pt idx="2817">
                  <c:v>7452.9571435546877</c:v>
                </c:pt>
                <c:pt idx="2818">
                  <c:v>6807.8862185329863</c:v>
                </c:pt>
                <c:pt idx="2819">
                  <c:v>5858.8684440104171</c:v>
                </c:pt>
                <c:pt idx="2820">
                  <c:v>6238.7566210937503</c:v>
                </c:pt>
                <c:pt idx="2821">
                  <c:v>5596.2248388671878</c:v>
                </c:pt>
                <c:pt idx="2822">
                  <c:v>4532.733742947049</c:v>
                </c:pt>
                <c:pt idx="2823">
                  <c:v>3465.1452360026042</c:v>
                </c:pt>
                <c:pt idx="2824">
                  <c:v>2661.0018656412763</c:v>
                </c:pt>
                <c:pt idx="2825">
                  <c:v>1975.6244733005101</c:v>
                </c:pt>
                <c:pt idx="2826">
                  <c:v>868.40447597927516</c:v>
                </c:pt>
                <c:pt idx="2827">
                  <c:v>346.06464953952366</c:v>
                </c:pt>
                <c:pt idx="2828">
                  <c:v>45.860622968524694</c:v>
                </c:pt>
                <c:pt idx="2829">
                  <c:v>0.24566252756449911</c:v>
                </c:pt>
                <c:pt idx="2830">
                  <c:v>0.18282466487752067</c:v>
                </c:pt>
                <c:pt idx="2831">
                  <c:v>0.18137781421343485</c:v>
                </c:pt>
                <c:pt idx="2832">
                  <c:v>0.21227801635861396</c:v>
                </c:pt>
                <c:pt idx="2833">
                  <c:v>0.27107978954911233</c:v>
                </c:pt>
                <c:pt idx="2834">
                  <c:v>0.26227920975950031</c:v>
                </c:pt>
                <c:pt idx="2835">
                  <c:v>0.27160585246152347</c:v>
                </c:pt>
                <c:pt idx="2836">
                  <c:v>0.27346454709768298</c:v>
                </c:pt>
                <c:pt idx="2837">
                  <c:v>0.27821275605095758</c:v>
                </c:pt>
                <c:pt idx="2838">
                  <c:v>2.1923186688621841</c:v>
                </c:pt>
                <c:pt idx="2839">
                  <c:v>1323.6943498399523</c:v>
                </c:pt>
                <c:pt idx="2840">
                  <c:v>6940.8228708224824</c:v>
                </c:pt>
                <c:pt idx="2841">
                  <c:v>8587.0644656032982</c:v>
                </c:pt>
                <c:pt idx="2842">
                  <c:v>7841.1863568793406</c:v>
                </c:pt>
                <c:pt idx="2843">
                  <c:v>6300.6416758897567</c:v>
                </c:pt>
                <c:pt idx="2844">
                  <c:v>6469.8937071397568</c:v>
                </c:pt>
                <c:pt idx="2845">
                  <c:v>8142.0534662543405</c:v>
                </c:pt>
                <c:pt idx="2846">
                  <c:v>9045.532799479166</c:v>
                </c:pt>
                <c:pt idx="2847">
                  <c:v>9032.748288845487</c:v>
                </c:pt>
                <c:pt idx="2848">
                  <c:v>8490.1022422960068</c:v>
                </c:pt>
                <c:pt idx="2849">
                  <c:v>7842.0856477864581</c:v>
                </c:pt>
                <c:pt idx="2850">
                  <c:v>8122.9361024305554</c:v>
                </c:pt>
                <c:pt idx="2851">
                  <c:v>3596.1447613525393</c:v>
                </c:pt>
                <c:pt idx="2852">
                  <c:v>100.33454645925099</c:v>
                </c:pt>
                <c:pt idx="2853">
                  <c:v>0.30217376975549592</c:v>
                </c:pt>
                <c:pt idx="2854">
                  <c:v>0.3005566685067283</c:v>
                </c:pt>
                <c:pt idx="2855">
                  <c:v>0.28213592893547484</c:v>
                </c:pt>
                <c:pt idx="2856">
                  <c:v>0.53351522836420273</c:v>
                </c:pt>
                <c:pt idx="2857">
                  <c:v>0.30039103368918102</c:v>
                </c:pt>
                <c:pt idx="2858">
                  <c:v>0.2895154814256562</c:v>
                </c:pt>
                <c:pt idx="2859">
                  <c:v>0.2899250559674369</c:v>
                </c:pt>
                <c:pt idx="2860">
                  <c:v>0.28951102975342008</c:v>
                </c:pt>
                <c:pt idx="2861">
                  <c:v>0.30440693176454969</c:v>
                </c:pt>
                <c:pt idx="2862">
                  <c:v>11.89378992739651</c:v>
                </c:pt>
                <c:pt idx="2863">
                  <c:v>2177.541827867296</c:v>
                </c:pt>
                <c:pt idx="2864">
                  <c:v>8993.0755099826383</c:v>
                </c:pt>
                <c:pt idx="2865">
                  <c:v>12323.506822916666</c:v>
                </c:pt>
                <c:pt idx="2866">
                  <c:v>12643.315939941407</c:v>
                </c:pt>
                <c:pt idx="2867">
                  <c:v>12680.984006076389</c:v>
                </c:pt>
                <c:pt idx="2868">
                  <c:v>12722.082934027778</c:v>
                </c:pt>
                <c:pt idx="2869">
                  <c:v>12282.260340711806</c:v>
                </c:pt>
                <c:pt idx="2870">
                  <c:v>11634.355027126736</c:v>
                </c:pt>
                <c:pt idx="2871">
                  <c:v>11056.69332139757</c:v>
                </c:pt>
                <c:pt idx="2872">
                  <c:v>10628.641331380208</c:v>
                </c:pt>
                <c:pt idx="2873">
                  <c:v>10620.929077690973</c:v>
                </c:pt>
                <c:pt idx="2874">
                  <c:v>8906.4035828993055</c:v>
                </c:pt>
                <c:pt idx="2875">
                  <c:v>3049.5646267700195</c:v>
                </c:pt>
                <c:pt idx="2876">
                  <c:v>77.371580572757452</c:v>
                </c:pt>
                <c:pt idx="2877">
                  <c:v>0.27472729646497301</c:v>
                </c:pt>
                <c:pt idx="2878">
                  <c:v>0.26643864144881568</c:v>
                </c:pt>
                <c:pt idx="2879">
                  <c:v>1.4327687381207943</c:v>
                </c:pt>
                <c:pt idx="2880">
                  <c:v>0.64685542287098041</c:v>
                </c:pt>
                <c:pt idx="2881">
                  <c:v>0.28092798256211809</c:v>
                </c:pt>
                <c:pt idx="2882">
                  <c:v>0.28007632260521254</c:v>
                </c:pt>
                <c:pt idx="2883">
                  <c:v>0.27072985430558522</c:v>
                </c:pt>
                <c:pt idx="2884">
                  <c:v>0.27701901783545813</c:v>
                </c:pt>
                <c:pt idx="2885">
                  <c:v>0.27927443612780833</c:v>
                </c:pt>
                <c:pt idx="2886">
                  <c:v>12.452170709752375</c:v>
                </c:pt>
                <c:pt idx="2887">
                  <c:v>2018.6339292229547</c:v>
                </c:pt>
                <c:pt idx="2888">
                  <c:v>7991.132813585069</c:v>
                </c:pt>
                <c:pt idx="2889">
                  <c:v>10461.985689019097</c:v>
                </c:pt>
                <c:pt idx="2890">
                  <c:v>10975.845764160156</c:v>
                </c:pt>
                <c:pt idx="2891">
                  <c:v>11575.495384114583</c:v>
                </c:pt>
                <c:pt idx="2892">
                  <c:v>11655.285721571181</c:v>
                </c:pt>
                <c:pt idx="2893">
                  <c:v>11813.384500868056</c:v>
                </c:pt>
                <c:pt idx="2894">
                  <c:v>11624.013560112848</c:v>
                </c:pt>
                <c:pt idx="2895">
                  <c:v>11354.196790364584</c:v>
                </c:pt>
                <c:pt idx="2896">
                  <c:v>10424.72429904514</c:v>
                </c:pt>
                <c:pt idx="2897">
                  <c:v>8007.7227448187932</c:v>
                </c:pt>
                <c:pt idx="2898">
                  <c:v>5499.8641484917534</c:v>
                </c:pt>
                <c:pt idx="2899">
                  <c:v>1781.0685521274143</c:v>
                </c:pt>
                <c:pt idx="2900">
                  <c:v>27.899502698414857</c:v>
                </c:pt>
                <c:pt idx="2901">
                  <c:v>0.18829182553622459</c:v>
                </c:pt>
                <c:pt idx="2902">
                  <c:v>0.18675506932867897</c:v>
                </c:pt>
                <c:pt idx="2903">
                  <c:v>0.18992292566431893</c:v>
                </c:pt>
                <c:pt idx="2904">
                  <c:v>0.17919131961133744</c:v>
                </c:pt>
                <c:pt idx="2905">
                  <c:v>0.18033690899610519</c:v>
                </c:pt>
                <c:pt idx="2906">
                  <c:v>0.17983831301331521</c:v>
                </c:pt>
                <c:pt idx="2907">
                  <c:v>0.17796685930755404</c:v>
                </c:pt>
                <c:pt idx="2908">
                  <c:v>0.18649876907467841</c:v>
                </c:pt>
                <c:pt idx="2909">
                  <c:v>0.19385081837574641</c:v>
                </c:pt>
                <c:pt idx="2910">
                  <c:v>13.65054921037621</c:v>
                </c:pt>
                <c:pt idx="2911">
                  <c:v>1102.4206755405003</c:v>
                </c:pt>
                <c:pt idx="2912">
                  <c:v>3375.9008949110244</c:v>
                </c:pt>
                <c:pt idx="2913">
                  <c:v>5629.3621283637149</c:v>
                </c:pt>
                <c:pt idx="2914">
                  <c:v>7757.5625862630204</c:v>
                </c:pt>
                <c:pt idx="2915">
                  <c:v>9177.3359472656248</c:v>
                </c:pt>
                <c:pt idx="2916">
                  <c:v>9631.6934809027771</c:v>
                </c:pt>
                <c:pt idx="2917">
                  <c:v>9568.3646104600703</c:v>
                </c:pt>
                <c:pt idx="2918">
                  <c:v>9406.1700325520833</c:v>
                </c:pt>
                <c:pt idx="2919">
                  <c:v>8776.7222005208332</c:v>
                </c:pt>
                <c:pt idx="2920">
                  <c:v>7938.6261070421006</c:v>
                </c:pt>
                <c:pt idx="2921">
                  <c:v>6410.8518261718746</c:v>
                </c:pt>
                <c:pt idx="2922">
                  <c:v>3963.7628477647568</c:v>
                </c:pt>
                <c:pt idx="2923">
                  <c:v>1049.5696402316623</c:v>
                </c:pt>
                <c:pt idx="2924">
                  <c:v>24.57178299302856</c:v>
                </c:pt>
                <c:pt idx="2925">
                  <c:v>0.20422202370233006</c:v>
                </c:pt>
                <c:pt idx="2926">
                  <c:v>0.19400880763928097</c:v>
                </c:pt>
                <c:pt idx="2927">
                  <c:v>0.26840094160702493</c:v>
                </c:pt>
                <c:pt idx="2928">
                  <c:v>0.22579356744885445</c:v>
                </c:pt>
                <c:pt idx="2929">
                  <c:v>0.21330049066079987</c:v>
                </c:pt>
                <c:pt idx="2930">
                  <c:v>0.18680548701849248</c:v>
                </c:pt>
                <c:pt idx="2931">
                  <c:v>0.1930424682299296</c:v>
                </c:pt>
                <c:pt idx="2932">
                  <c:v>0.18623064842489032</c:v>
                </c:pt>
                <c:pt idx="2933">
                  <c:v>0.19109665998154216</c:v>
                </c:pt>
                <c:pt idx="2934">
                  <c:v>6.3740420560373199</c:v>
                </c:pt>
                <c:pt idx="2935">
                  <c:v>1036.4383199225531</c:v>
                </c:pt>
                <c:pt idx="2936">
                  <c:v>5830.9785245768226</c:v>
                </c:pt>
                <c:pt idx="2937">
                  <c:v>9694.1340375434029</c:v>
                </c:pt>
                <c:pt idx="2938">
                  <c:v>10414.847695312499</c:v>
                </c:pt>
                <c:pt idx="2939">
                  <c:v>10923.745668945312</c:v>
                </c:pt>
                <c:pt idx="2940">
                  <c:v>11454.773420138888</c:v>
                </c:pt>
                <c:pt idx="2941">
                  <c:v>11252.6587890625</c:v>
                </c:pt>
                <c:pt idx="2942">
                  <c:v>11308.891843532987</c:v>
                </c:pt>
                <c:pt idx="2943">
                  <c:v>10724.928381076388</c:v>
                </c:pt>
                <c:pt idx="2944">
                  <c:v>8939.6853786892352</c:v>
                </c:pt>
                <c:pt idx="2945">
                  <c:v>6939.3414740668404</c:v>
                </c:pt>
                <c:pt idx="2946">
                  <c:v>3922.4892892795137</c:v>
                </c:pt>
                <c:pt idx="2947">
                  <c:v>934.99010072496208</c:v>
                </c:pt>
                <c:pt idx="2948">
                  <c:v>15.749742350048489</c:v>
                </c:pt>
                <c:pt idx="2949">
                  <c:v>0.18770927730533812</c:v>
                </c:pt>
                <c:pt idx="2950">
                  <c:v>0.18730357834034495</c:v>
                </c:pt>
                <c:pt idx="2951">
                  <c:v>0.22523050235377418</c:v>
                </c:pt>
                <c:pt idx="2952">
                  <c:v>0.22123079814844662</c:v>
                </c:pt>
                <c:pt idx="2953">
                  <c:v>0.23644698957602184</c:v>
                </c:pt>
                <c:pt idx="2954">
                  <c:v>0.23017223020394642</c:v>
                </c:pt>
                <c:pt idx="2955">
                  <c:v>0.22963574098216163</c:v>
                </c:pt>
                <c:pt idx="2956">
                  <c:v>0.25336122718122273</c:v>
                </c:pt>
                <c:pt idx="2957">
                  <c:v>0.2325273401538531</c:v>
                </c:pt>
                <c:pt idx="2958">
                  <c:v>4.4784645316335894</c:v>
                </c:pt>
                <c:pt idx="2959">
                  <c:v>273.61951840294734</c:v>
                </c:pt>
                <c:pt idx="2960">
                  <c:v>1320.1707130262587</c:v>
                </c:pt>
                <c:pt idx="2961">
                  <c:v>3362.3172831217448</c:v>
                </c:pt>
                <c:pt idx="2962">
                  <c:v>5772.3255485026039</c:v>
                </c:pt>
                <c:pt idx="2963">
                  <c:v>7535.7647387695315</c:v>
                </c:pt>
                <c:pt idx="2964">
                  <c:v>8681.0459320746522</c:v>
                </c:pt>
                <c:pt idx="2965">
                  <c:v>9107.7285264756938</c:v>
                </c:pt>
                <c:pt idx="2966">
                  <c:v>9148.1630088975689</c:v>
                </c:pt>
                <c:pt idx="2967">
                  <c:v>8925.2010281032981</c:v>
                </c:pt>
                <c:pt idx="2968">
                  <c:v>7798.4384619140628</c:v>
                </c:pt>
                <c:pt idx="2969">
                  <c:v>7542.4051361762149</c:v>
                </c:pt>
                <c:pt idx="2970">
                  <c:v>6393.5258327907986</c:v>
                </c:pt>
                <c:pt idx="2971">
                  <c:v>2978.5260930718314</c:v>
                </c:pt>
                <c:pt idx="2972">
                  <c:v>281.85555295526979</c:v>
                </c:pt>
                <c:pt idx="2973">
                  <c:v>0.20578477101193535</c:v>
                </c:pt>
                <c:pt idx="2974">
                  <c:v>0.20636597000890308</c:v>
                </c:pt>
                <c:pt idx="2975">
                  <c:v>0.19184533663921885</c:v>
                </c:pt>
                <c:pt idx="2976">
                  <c:v>0.19222898936933941</c:v>
                </c:pt>
                <c:pt idx="2977">
                  <c:v>0.22127534202403493</c:v>
                </c:pt>
                <c:pt idx="2978">
                  <c:v>0.19717690078748598</c:v>
                </c:pt>
                <c:pt idx="2979">
                  <c:v>0.22170552225576506</c:v>
                </c:pt>
                <c:pt idx="2980">
                  <c:v>0.21856485709134074</c:v>
                </c:pt>
                <c:pt idx="2981">
                  <c:v>0.24963406377368502</c:v>
                </c:pt>
                <c:pt idx="2982">
                  <c:v>1.5866841452651554</c:v>
                </c:pt>
                <c:pt idx="2983">
                  <c:v>1273.5334455553691</c:v>
                </c:pt>
                <c:pt idx="2984">
                  <c:v>6383.1964827473957</c:v>
                </c:pt>
                <c:pt idx="2985">
                  <c:v>9199.5623947482636</c:v>
                </c:pt>
                <c:pt idx="2986">
                  <c:v>10402.098661566841</c:v>
                </c:pt>
                <c:pt idx="2987">
                  <c:v>11439.829430338541</c:v>
                </c:pt>
                <c:pt idx="2988">
                  <c:v>11762.265648871527</c:v>
                </c:pt>
                <c:pt idx="2989">
                  <c:v>11782.735563151042</c:v>
                </c:pt>
                <c:pt idx="2990">
                  <c:v>11727.575808376736</c:v>
                </c:pt>
                <c:pt idx="2991">
                  <c:v>11384.653538411458</c:v>
                </c:pt>
                <c:pt idx="2992">
                  <c:v>10640.72310438368</c:v>
                </c:pt>
                <c:pt idx="2993">
                  <c:v>9869.9438194444447</c:v>
                </c:pt>
                <c:pt idx="2994">
                  <c:v>7621.6171972656248</c:v>
                </c:pt>
                <c:pt idx="2995">
                  <c:v>3140.746128065321</c:v>
                </c:pt>
                <c:pt idx="2996">
                  <c:v>140.99070112920469</c:v>
                </c:pt>
                <c:pt idx="2997">
                  <c:v>0.1784250082903438</c:v>
                </c:pt>
                <c:pt idx="2998">
                  <c:v>0.18381432170669237</c:v>
                </c:pt>
                <c:pt idx="2999">
                  <c:v>0.18806862779789502</c:v>
                </c:pt>
                <c:pt idx="3000">
                  <c:v>0.18859898784094387</c:v>
                </c:pt>
                <c:pt idx="3001">
                  <c:v>0.18703177313009897</c:v>
                </c:pt>
                <c:pt idx="3002">
                  <c:v>0.20207695830199454</c:v>
                </c:pt>
                <c:pt idx="3003">
                  <c:v>0.1787980064915286</c:v>
                </c:pt>
                <c:pt idx="3004">
                  <c:v>0.17765553461180794</c:v>
                </c:pt>
                <c:pt idx="3005">
                  <c:v>0.17981028969089191</c:v>
                </c:pt>
                <c:pt idx="3006">
                  <c:v>7.6308454688886798</c:v>
                </c:pt>
                <c:pt idx="3007">
                  <c:v>1551.3615135362413</c:v>
                </c:pt>
                <c:pt idx="3008">
                  <c:v>6372.9339407009547</c:v>
                </c:pt>
                <c:pt idx="3009">
                  <c:v>8538.7633143446183</c:v>
                </c:pt>
                <c:pt idx="3010">
                  <c:v>10118.570835503473</c:v>
                </c:pt>
                <c:pt idx="3011">
                  <c:v>10739.561025390625</c:v>
                </c:pt>
                <c:pt idx="3012">
                  <c:v>10810.924836154514</c:v>
                </c:pt>
                <c:pt idx="3013">
                  <c:v>10765.935189887154</c:v>
                </c:pt>
                <c:pt idx="3014">
                  <c:v>10559.182948133681</c:v>
                </c:pt>
                <c:pt idx="3015">
                  <c:v>9318.8285134548605</c:v>
                </c:pt>
                <c:pt idx="3016">
                  <c:v>8175.7886515299479</c:v>
                </c:pt>
                <c:pt idx="3017">
                  <c:v>7632.9323773871529</c:v>
                </c:pt>
                <c:pt idx="3018">
                  <c:v>6020.6848708767357</c:v>
                </c:pt>
                <c:pt idx="3019">
                  <c:v>2276.2784255642359</c:v>
                </c:pt>
                <c:pt idx="3020">
                  <c:v>102.07656655131115</c:v>
                </c:pt>
                <c:pt idx="3021">
                  <c:v>0.19134905371401045</c:v>
                </c:pt>
                <c:pt idx="3022">
                  <c:v>0.1814912356601821</c:v>
                </c:pt>
                <c:pt idx="3023">
                  <c:v>0.18037058899799982</c:v>
                </c:pt>
                <c:pt idx="3024">
                  <c:v>0.19364117769731415</c:v>
                </c:pt>
                <c:pt idx="3025">
                  <c:v>0.19202204447653559</c:v>
                </c:pt>
                <c:pt idx="3026">
                  <c:v>0.18860540459553402</c:v>
                </c:pt>
                <c:pt idx="3027">
                  <c:v>0.2061140742401282</c:v>
                </c:pt>
                <c:pt idx="3028">
                  <c:v>0.19461424307690725</c:v>
                </c:pt>
                <c:pt idx="3029">
                  <c:v>0.21271433401438924</c:v>
                </c:pt>
                <c:pt idx="3030">
                  <c:v>7.0986767790218197</c:v>
                </c:pt>
                <c:pt idx="3031">
                  <c:v>810.71849790785052</c:v>
                </c:pt>
                <c:pt idx="3032">
                  <c:v>3681.3626869032119</c:v>
                </c:pt>
                <c:pt idx="3033">
                  <c:v>5728.7892849392365</c:v>
                </c:pt>
                <c:pt idx="3034">
                  <c:v>7191.4417637803817</c:v>
                </c:pt>
                <c:pt idx="3035">
                  <c:v>7643.7844688585074</c:v>
                </c:pt>
                <c:pt idx="3036">
                  <c:v>7903.3614876302081</c:v>
                </c:pt>
                <c:pt idx="3037">
                  <c:v>8352.3111886935767</c:v>
                </c:pt>
                <c:pt idx="3038">
                  <c:v>8646.8693240017365</c:v>
                </c:pt>
                <c:pt idx="3039">
                  <c:v>7978.3777560763892</c:v>
                </c:pt>
                <c:pt idx="3040">
                  <c:v>7401.1829671223959</c:v>
                </c:pt>
                <c:pt idx="3041">
                  <c:v>5913.3167708333331</c:v>
                </c:pt>
                <c:pt idx="3042">
                  <c:v>4350.2431724717881</c:v>
                </c:pt>
                <c:pt idx="3043">
                  <c:v>2298.7283515760632</c:v>
                </c:pt>
                <c:pt idx="3044">
                  <c:v>181.73909740189711</c:v>
                </c:pt>
                <c:pt idx="3045">
                  <c:v>0.18777222999268109</c:v>
                </c:pt>
                <c:pt idx="3046">
                  <c:v>0.17478417631652621</c:v>
                </c:pt>
                <c:pt idx="3047">
                  <c:v>0.1879227027628157</c:v>
                </c:pt>
                <c:pt idx="3048">
                  <c:v>0.18457489982247352</c:v>
                </c:pt>
                <c:pt idx="3049">
                  <c:v>0.1834934632314576</c:v>
                </c:pt>
                <c:pt idx="3050">
                  <c:v>0.18307171507014169</c:v>
                </c:pt>
                <c:pt idx="3051">
                  <c:v>0.19618179248438941</c:v>
                </c:pt>
                <c:pt idx="3052">
                  <c:v>0.18923745984832446</c:v>
                </c:pt>
                <c:pt idx="3053">
                  <c:v>0.1872387106385496</c:v>
                </c:pt>
                <c:pt idx="3054">
                  <c:v>2.5852117712795732</c:v>
                </c:pt>
                <c:pt idx="3055">
                  <c:v>1389.9581610276964</c:v>
                </c:pt>
                <c:pt idx="3056">
                  <c:v>6168.5741181098092</c:v>
                </c:pt>
                <c:pt idx="3057">
                  <c:v>8621.4639360894089</c:v>
                </c:pt>
                <c:pt idx="3058">
                  <c:v>9625.9448003472226</c:v>
                </c:pt>
                <c:pt idx="3059">
                  <c:v>10171.653055555556</c:v>
                </c:pt>
                <c:pt idx="3060">
                  <c:v>10537.649666612413</c:v>
                </c:pt>
                <c:pt idx="3061">
                  <c:v>10558.760077039931</c:v>
                </c:pt>
                <c:pt idx="3062">
                  <c:v>10429.308553059896</c:v>
                </c:pt>
                <c:pt idx="3063">
                  <c:v>10355.660565321181</c:v>
                </c:pt>
                <c:pt idx="3064">
                  <c:v>10316.891847330729</c:v>
                </c:pt>
                <c:pt idx="3065">
                  <c:v>9251.190289171007</c:v>
                </c:pt>
                <c:pt idx="3066">
                  <c:v>6687.4162310112852</c:v>
                </c:pt>
                <c:pt idx="3067">
                  <c:v>3122.729347873264</c:v>
                </c:pt>
                <c:pt idx="3068">
                  <c:v>340.18956697252059</c:v>
                </c:pt>
                <c:pt idx="3069">
                  <c:v>133.94238026080859</c:v>
                </c:pt>
                <c:pt idx="3070">
                  <c:v>3.6024995268881321</c:v>
                </c:pt>
                <c:pt idx="3071">
                  <c:v>0.25356153466635278</c:v>
                </c:pt>
                <c:pt idx="3072">
                  <c:v>0.24847235217690467</c:v>
                </c:pt>
                <c:pt idx="3073">
                  <c:v>0.22196354518334072</c:v>
                </c:pt>
                <c:pt idx="3074">
                  <c:v>0.2258806037488911</c:v>
                </c:pt>
                <c:pt idx="3075">
                  <c:v>0.23239666466911635</c:v>
                </c:pt>
                <c:pt idx="3076">
                  <c:v>0.2300973412891229</c:v>
                </c:pt>
                <c:pt idx="3077">
                  <c:v>0.2899959594508012</c:v>
                </c:pt>
                <c:pt idx="3078">
                  <c:v>10.662404311961598</c:v>
                </c:pt>
                <c:pt idx="3079">
                  <c:v>1221.028527492947</c:v>
                </c:pt>
                <c:pt idx="3080">
                  <c:v>5456.2347262912326</c:v>
                </c:pt>
                <c:pt idx="3081">
                  <c:v>7549.7618240017364</c:v>
                </c:pt>
                <c:pt idx="3082">
                  <c:v>8551.7114328342013</c:v>
                </c:pt>
                <c:pt idx="3083">
                  <c:v>9170.8869075520834</c:v>
                </c:pt>
                <c:pt idx="3084">
                  <c:v>9438.0007660590272</c:v>
                </c:pt>
                <c:pt idx="3085">
                  <c:v>9958.9911751302079</c:v>
                </c:pt>
                <c:pt idx="3086">
                  <c:v>9798.9101746961805</c:v>
                </c:pt>
                <c:pt idx="3087">
                  <c:v>9356.4376692708338</c:v>
                </c:pt>
                <c:pt idx="3088">
                  <c:v>8129.4594352213544</c:v>
                </c:pt>
                <c:pt idx="3089">
                  <c:v>6313.2653618706599</c:v>
                </c:pt>
                <c:pt idx="3090">
                  <c:v>4529.0905910915799</c:v>
                </c:pt>
                <c:pt idx="3091">
                  <c:v>1578.4407029554579</c:v>
                </c:pt>
                <c:pt idx="3092">
                  <c:v>70.322517314222125</c:v>
                </c:pt>
                <c:pt idx="3093">
                  <c:v>0.26939320392078825</c:v>
                </c:pt>
                <c:pt idx="3094">
                  <c:v>0.26127108913328911</c:v>
                </c:pt>
                <c:pt idx="3095">
                  <c:v>0.26486952624387211</c:v>
                </c:pt>
                <c:pt idx="3096">
                  <c:v>0.26528887781831956</c:v>
                </c:pt>
                <c:pt idx="3097">
                  <c:v>0.28573645547032356</c:v>
                </c:pt>
                <c:pt idx="3098">
                  <c:v>0.29794723343518043</c:v>
                </c:pt>
                <c:pt idx="3099">
                  <c:v>0.32168274124463397</c:v>
                </c:pt>
                <c:pt idx="3100">
                  <c:v>0.30715151164266796</c:v>
                </c:pt>
                <c:pt idx="3101">
                  <c:v>0.28713321670062014</c:v>
                </c:pt>
                <c:pt idx="3102">
                  <c:v>1.7370867273045911</c:v>
                </c:pt>
                <c:pt idx="3103">
                  <c:v>948.14273914549085</c:v>
                </c:pt>
                <c:pt idx="3104">
                  <c:v>4317.3520762803819</c:v>
                </c:pt>
                <c:pt idx="3105">
                  <c:v>6399.5346641710066</c:v>
                </c:pt>
                <c:pt idx="3106">
                  <c:v>8374.5118831380205</c:v>
                </c:pt>
                <c:pt idx="3107">
                  <c:v>9158.5079058159718</c:v>
                </c:pt>
                <c:pt idx="3108">
                  <c:v>9188.3012337239579</c:v>
                </c:pt>
                <c:pt idx="3109">
                  <c:v>9334.2144628906244</c:v>
                </c:pt>
                <c:pt idx="3110">
                  <c:v>9313.9178477647565</c:v>
                </c:pt>
                <c:pt idx="3111">
                  <c:v>8930.2619810655378</c:v>
                </c:pt>
                <c:pt idx="3112">
                  <c:v>8934.8452248806425</c:v>
                </c:pt>
                <c:pt idx="3113">
                  <c:v>8099.035236545139</c:v>
                </c:pt>
                <c:pt idx="3114">
                  <c:v>5644.9883622233074</c:v>
                </c:pt>
                <c:pt idx="3115">
                  <c:v>2875.6794651285809</c:v>
                </c:pt>
                <c:pt idx="3116">
                  <c:v>213.48604871448543</c:v>
                </c:pt>
                <c:pt idx="3117">
                  <c:v>0.25402915240989793</c:v>
                </c:pt>
                <c:pt idx="3118">
                  <c:v>0.25964969699581464</c:v>
                </c:pt>
                <c:pt idx="3119">
                  <c:v>0.27337895944714546</c:v>
                </c:pt>
                <c:pt idx="3120">
                  <c:v>0.275653986574875</c:v>
                </c:pt>
                <c:pt idx="3121">
                  <c:v>0.27784092409743205</c:v>
                </c:pt>
                <c:pt idx="3122">
                  <c:v>0.27684538011749588</c:v>
                </c:pt>
                <c:pt idx="3123">
                  <c:v>0.29415739580988887</c:v>
                </c:pt>
                <c:pt idx="3124">
                  <c:v>0.3017164506846004</c:v>
                </c:pt>
                <c:pt idx="3125">
                  <c:v>0.28705309654275574</c:v>
                </c:pt>
                <c:pt idx="3126">
                  <c:v>2.534026340179973</c:v>
                </c:pt>
                <c:pt idx="3127">
                  <c:v>1173.5852397388883</c:v>
                </c:pt>
                <c:pt idx="3128">
                  <c:v>5500.9719108072914</c:v>
                </c:pt>
                <c:pt idx="3129">
                  <c:v>8168.5310443793405</c:v>
                </c:pt>
                <c:pt idx="3130">
                  <c:v>9579.8049028862843</c:v>
                </c:pt>
                <c:pt idx="3131">
                  <c:v>10325.772681206598</c:v>
                </c:pt>
                <c:pt idx="3132">
                  <c:v>11056.767692057292</c:v>
                </c:pt>
                <c:pt idx="3133">
                  <c:v>11160.054780815972</c:v>
                </c:pt>
                <c:pt idx="3134">
                  <c:v>11126.149989149306</c:v>
                </c:pt>
                <c:pt idx="3135">
                  <c:v>11385.459943576388</c:v>
                </c:pt>
                <c:pt idx="3136">
                  <c:v>11314.261802300347</c:v>
                </c:pt>
                <c:pt idx="3137">
                  <c:v>10635.470583767361</c:v>
                </c:pt>
                <c:pt idx="3138">
                  <c:v>8715.0403824869791</c:v>
                </c:pt>
                <c:pt idx="3139">
                  <c:v>3725.4407286241321</c:v>
                </c:pt>
                <c:pt idx="3140">
                  <c:v>194.89593296551041</c:v>
                </c:pt>
                <c:pt idx="3141">
                  <c:v>0.80750712929500479</c:v>
                </c:pt>
                <c:pt idx="3142">
                  <c:v>0.31026785032616722</c:v>
                </c:pt>
                <c:pt idx="3143">
                  <c:v>0.28930948866738215</c:v>
                </c:pt>
                <c:pt idx="3144">
                  <c:v>0.29691429214345083</c:v>
                </c:pt>
                <c:pt idx="3145">
                  <c:v>0.30243840419583851</c:v>
                </c:pt>
                <c:pt idx="3146">
                  <c:v>0.29566174456642735</c:v>
                </c:pt>
                <c:pt idx="3147">
                  <c:v>0.29816534899175168</c:v>
                </c:pt>
                <c:pt idx="3148">
                  <c:v>0.31109226170513365</c:v>
                </c:pt>
                <c:pt idx="3149">
                  <c:v>0.28557074192497467</c:v>
                </c:pt>
                <c:pt idx="3150">
                  <c:v>4.1014565905763041</c:v>
                </c:pt>
                <c:pt idx="3151">
                  <c:v>1260.4261845313179</c:v>
                </c:pt>
                <c:pt idx="3152">
                  <c:v>5297.2878282335068</c:v>
                </c:pt>
                <c:pt idx="3153">
                  <c:v>7510.5719656032988</c:v>
                </c:pt>
                <c:pt idx="3154">
                  <c:v>9206.2741918945321</c:v>
                </c:pt>
                <c:pt idx="3155">
                  <c:v>9685.1134299045134</c:v>
                </c:pt>
                <c:pt idx="3156">
                  <c:v>9752.8620469835078</c:v>
                </c:pt>
                <c:pt idx="3157">
                  <c:v>9842.1738888888885</c:v>
                </c:pt>
                <c:pt idx="3158">
                  <c:v>9543.4958430989591</c:v>
                </c:pt>
                <c:pt idx="3159">
                  <c:v>8235.156940104167</c:v>
                </c:pt>
                <c:pt idx="3160">
                  <c:v>6256.7625005425343</c:v>
                </c:pt>
                <c:pt idx="3161">
                  <c:v>4278.2602667914498</c:v>
                </c:pt>
                <c:pt idx="3162">
                  <c:v>2111.7763983832465</c:v>
                </c:pt>
                <c:pt idx="3163">
                  <c:v>356.22691086663139</c:v>
                </c:pt>
                <c:pt idx="3164">
                  <c:v>27.452775644494427</c:v>
                </c:pt>
                <c:pt idx="3165">
                  <c:v>0.25095096541775597</c:v>
                </c:pt>
                <c:pt idx="3166">
                  <c:v>0.23338743170102438</c:v>
                </c:pt>
                <c:pt idx="3167">
                  <c:v>0.22192096600929895</c:v>
                </c:pt>
                <c:pt idx="3168">
                  <c:v>0.21968340180400345</c:v>
                </c:pt>
                <c:pt idx="3169">
                  <c:v>0.20849419073926079</c:v>
                </c:pt>
                <c:pt idx="3170">
                  <c:v>0.20642647494044569</c:v>
                </c:pt>
                <c:pt idx="3171">
                  <c:v>0.19961650280488863</c:v>
                </c:pt>
                <c:pt idx="3172">
                  <c:v>0.23505047940545612</c:v>
                </c:pt>
                <c:pt idx="3173">
                  <c:v>0.22427673231396411</c:v>
                </c:pt>
                <c:pt idx="3174">
                  <c:v>6.0881279709604055</c:v>
                </c:pt>
                <c:pt idx="3175">
                  <c:v>450.35191764831541</c:v>
                </c:pt>
                <c:pt idx="3176">
                  <c:v>1640.2107984415691</c:v>
                </c:pt>
                <c:pt idx="3177">
                  <c:v>2903.9832792154948</c:v>
                </c:pt>
                <c:pt idx="3178">
                  <c:v>5261.7310316297744</c:v>
                </c:pt>
                <c:pt idx="3179">
                  <c:v>6350.446561686198</c:v>
                </c:pt>
                <c:pt idx="3180">
                  <c:v>7650.1470448133678</c:v>
                </c:pt>
                <c:pt idx="3181">
                  <c:v>8243.3336414930563</c:v>
                </c:pt>
                <c:pt idx="3182">
                  <c:v>7848.454833984375</c:v>
                </c:pt>
                <c:pt idx="3183">
                  <c:v>6674.9468288845483</c:v>
                </c:pt>
                <c:pt idx="3184">
                  <c:v>6904.407388237847</c:v>
                </c:pt>
                <c:pt idx="3185">
                  <c:v>6117.2112565104171</c:v>
                </c:pt>
                <c:pt idx="3186">
                  <c:v>4717.5982636176213</c:v>
                </c:pt>
                <c:pt idx="3187">
                  <c:v>2060.7812433539498</c:v>
                </c:pt>
                <c:pt idx="3188">
                  <c:v>126.55660773000784</c:v>
                </c:pt>
                <c:pt idx="3189">
                  <c:v>0.21564606217874421</c:v>
                </c:pt>
                <c:pt idx="3190">
                  <c:v>0.2007246507373121</c:v>
                </c:pt>
                <c:pt idx="3191">
                  <c:v>0.20854961215621895</c:v>
                </c:pt>
                <c:pt idx="3192">
                  <c:v>0.20653569789396392</c:v>
                </c:pt>
                <c:pt idx="3193">
                  <c:v>0.21505678769614961</c:v>
                </c:pt>
                <c:pt idx="3194">
                  <c:v>0.22069315445091989</c:v>
                </c:pt>
                <c:pt idx="3195">
                  <c:v>0.20332310419529676</c:v>
                </c:pt>
                <c:pt idx="3196">
                  <c:v>0.21164031146301163</c:v>
                </c:pt>
                <c:pt idx="3197">
                  <c:v>0.20958255369630124</c:v>
                </c:pt>
                <c:pt idx="3198">
                  <c:v>7.9255077098309989</c:v>
                </c:pt>
                <c:pt idx="3199">
                  <c:v>940.95402310689292</c:v>
                </c:pt>
                <c:pt idx="3200">
                  <c:v>3486.4974184841581</c:v>
                </c:pt>
                <c:pt idx="3201">
                  <c:v>5249.724753146701</c:v>
                </c:pt>
                <c:pt idx="3202">
                  <c:v>5771.4698735894099</c:v>
                </c:pt>
                <c:pt idx="3203">
                  <c:v>6457.1476150173612</c:v>
                </c:pt>
                <c:pt idx="3204">
                  <c:v>7630.9865909830733</c:v>
                </c:pt>
                <c:pt idx="3205">
                  <c:v>8321.034340277778</c:v>
                </c:pt>
                <c:pt idx="3206">
                  <c:v>8917.2998041449646</c:v>
                </c:pt>
                <c:pt idx="3207">
                  <c:v>8890.0010785590275</c:v>
                </c:pt>
                <c:pt idx="3208">
                  <c:v>8499.0717106119791</c:v>
                </c:pt>
                <c:pt idx="3209">
                  <c:v>8112.1124517144099</c:v>
                </c:pt>
                <c:pt idx="3210">
                  <c:v>6363.7302864583335</c:v>
                </c:pt>
                <c:pt idx="3211">
                  <c:v>3006.9767948404947</c:v>
                </c:pt>
                <c:pt idx="3212">
                  <c:v>210.88512098302445</c:v>
                </c:pt>
                <c:pt idx="3213">
                  <c:v>0.21968796965148712</c:v>
                </c:pt>
                <c:pt idx="3214">
                  <c:v>0.27894060384896069</c:v>
                </c:pt>
                <c:pt idx="3215">
                  <c:v>0.19464443948947721</c:v>
                </c:pt>
                <c:pt idx="3216">
                  <c:v>0.2115572245253457</c:v>
                </c:pt>
                <c:pt idx="3217">
                  <c:v>0.18664213001728058</c:v>
                </c:pt>
                <c:pt idx="3218">
                  <c:v>0.18418577695886293</c:v>
                </c:pt>
                <c:pt idx="3219">
                  <c:v>0.18884179188145531</c:v>
                </c:pt>
                <c:pt idx="3220">
                  <c:v>0.19066117584705353</c:v>
                </c:pt>
                <c:pt idx="3221">
                  <c:v>0.19563683311972352</c:v>
                </c:pt>
                <c:pt idx="3222">
                  <c:v>18.50018388274643</c:v>
                </c:pt>
                <c:pt idx="3223">
                  <c:v>1459.9728823852538</c:v>
                </c:pt>
                <c:pt idx="3224">
                  <c:v>5139.8277115885421</c:v>
                </c:pt>
                <c:pt idx="3225">
                  <c:v>7674.167560763889</c:v>
                </c:pt>
                <c:pt idx="3226">
                  <c:v>8895.8388080512159</c:v>
                </c:pt>
                <c:pt idx="3227">
                  <c:v>8773.4286317274309</c:v>
                </c:pt>
                <c:pt idx="3228">
                  <c:v>9539.4383094618061</c:v>
                </c:pt>
                <c:pt idx="3229">
                  <c:v>9962.2258062065976</c:v>
                </c:pt>
                <c:pt idx="3230">
                  <c:v>9574.2113302951384</c:v>
                </c:pt>
                <c:pt idx="3231">
                  <c:v>8247.1427590603307</c:v>
                </c:pt>
                <c:pt idx="3232">
                  <c:v>6278.0040418836807</c:v>
                </c:pt>
                <c:pt idx="3233">
                  <c:v>4667.3620632595484</c:v>
                </c:pt>
                <c:pt idx="3234">
                  <c:v>3017.9990201822916</c:v>
                </c:pt>
                <c:pt idx="3235">
                  <c:v>1198.7751435004341</c:v>
                </c:pt>
                <c:pt idx="3236">
                  <c:v>87.92539083510637</c:v>
                </c:pt>
                <c:pt idx="3237">
                  <c:v>0.18227973767452771</c:v>
                </c:pt>
                <c:pt idx="3238">
                  <c:v>0.18719885304570197</c:v>
                </c:pt>
                <c:pt idx="3239">
                  <c:v>0.18518660532103645</c:v>
                </c:pt>
                <c:pt idx="3240">
                  <c:v>0.47877940318650669</c:v>
                </c:pt>
                <c:pt idx="3241">
                  <c:v>0.21842756178643968</c:v>
                </c:pt>
                <c:pt idx="3242">
                  <c:v>0.46271476560168795</c:v>
                </c:pt>
                <c:pt idx="3243">
                  <c:v>0.19661808927853902</c:v>
                </c:pt>
                <c:pt idx="3244">
                  <c:v>0.19804383753074539</c:v>
                </c:pt>
                <c:pt idx="3245">
                  <c:v>0.19717842259340815</c:v>
                </c:pt>
                <c:pt idx="3246">
                  <c:v>24.070026651240056</c:v>
                </c:pt>
                <c:pt idx="3247">
                  <c:v>1490.9884169345432</c:v>
                </c:pt>
                <c:pt idx="3248">
                  <c:v>5566.7083577473959</c:v>
                </c:pt>
                <c:pt idx="3249">
                  <c:v>7943.2504471842449</c:v>
                </c:pt>
                <c:pt idx="3250">
                  <c:v>8972.2454755316849</c:v>
                </c:pt>
                <c:pt idx="3251">
                  <c:v>8992.3007128906247</c:v>
                </c:pt>
                <c:pt idx="3252">
                  <c:v>9774.2318977864579</c:v>
                </c:pt>
                <c:pt idx="3253">
                  <c:v>9423.7747851562508</c:v>
                </c:pt>
                <c:pt idx="3254">
                  <c:v>8452.5013216145835</c:v>
                </c:pt>
                <c:pt idx="3255">
                  <c:v>7496.3906960720487</c:v>
                </c:pt>
                <c:pt idx="3256">
                  <c:v>7216.0900690375438</c:v>
                </c:pt>
                <c:pt idx="3257">
                  <c:v>6731.8450939941404</c:v>
                </c:pt>
                <c:pt idx="3258">
                  <c:v>5437.040213487413</c:v>
                </c:pt>
                <c:pt idx="3259">
                  <c:v>2688.5564552815754</c:v>
                </c:pt>
                <c:pt idx="3260">
                  <c:v>213.20730140015482</c:v>
                </c:pt>
                <c:pt idx="3261">
                  <c:v>0.20055617582466867</c:v>
                </c:pt>
                <c:pt idx="3262">
                  <c:v>0.20908922198745938</c:v>
                </c:pt>
                <c:pt idx="3263">
                  <c:v>0.20541672096898159</c:v>
                </c:pt>
                <c:pt idx="3264">
                  <c:v>0.20401195529434415</c:v>
                </c:pt>
                <c:pt idx="3265">
                  <c:v>0.20881667741470866</c:v>
                </c:pt>
                <c:pt idx="3266">
                  <c:v>0.2093243768811226</c:v>
                </c:pt>
                <c:pt idx="3267">
                  <c:v>0.20159535222583347</c:v>
                </c:pt>
                <c:pt idx="3268">
                  <c:v>0.20616567967666519</c:v>
                </c:pt>
                <c:pt idx="3269">
                  <c:v>0.21309456043773228</c:v>
                </c:pt>
                <c:pt idx="3270">
                  <c:v>41.115132729477352</c:v>
                </c:pt>
                <c:pt idx="3271">
                  <c:v>2253.353377685547</c:v>
                </c:pt>
                <c:pt idx="3272">
                  <c:v>8097.4378217230906</c:v>
                </c:pt>
                <c:pt idx="3273">
                  <c:v>11188.056156684028</c:v>
                </c:pt>
                <c:pt idx="3274">
                  <c:v>11524.336775173611</c:v>
                </c:pt>
                <c:pt idx="3275">
                  <c:v>11286.999993489584</c:v>
                </c:pt>
                <c:pt idx="3276">
                  <c:v>11261.730360243055</c:v>
                </c:pt>
                <c:pt idx="3277">
                  <c:v>11338.384874131945</c:v>
                </c:pt>
                <c:pt idx="3278">
                  <c:v>11068.25236328125</c:v>
                </c:pt>
                <c:pt idx="3279">
                  <c:v>10831.553224826388</c:v>
                </c:pt>
                <c:pt idx="3280">
                  <c:v>9814.77820203993</c:v>
                </c:pt>
                <c:pt idx="3281">
                  <c:v>9083.3450271267357</c:v>
                </c:pt>
                <c:pt idx="3282">
                  <c:v>7486.2075580512155</c:v>
                </c:pt>
                <c:pt idx="3283">
                  <c:v>2974.4265230305991</c:v>
                </c:pt>
                <c:pt idx="3284">
                  <c:v>150.75859134789971</c:v>
                </c:pt>
                <c:pt idx="3285">
                  <c:v>0.3458227276470926</c:v>
                </c:pt>
                <c:pt idx="3286">
                  <c:v>0.34142586926619212</c:v>
                </c:pt>
                <c:pt idx="3287">
                  <c:v>0.31586025400294199</c:v>
                </c:pt>
                <c:pt idx="3288">
                  <c:v>0.29042184554868272</c:v>
                </c:pt>
                <c:pt idx="3289">
                  <c:v>0.26549607954091498</c:v>
                </c:pt>
                <c:pt idx="3290">
                  <c:v>0.26750928334063956</c:v>
                </c:pt>
                <c:pt idx="3291">
                  <c:v>0.28296990517112947</c:v>
                </c:pt>
                <c:pt idx="3292">
                  <c:v>0.27977029509014556</c:v>
                </c:pt>
                <c:pt idx="3293">
                  <c:v>0.29522023134761388</c:v>
                </c:pt>
                <c:pt idx="3294">
                  <c:v>44.737166081931854</c:v>
                </c:pt>
                <c:pt idx="3295">
                  <c:v>2383.5581027221679</c:v>
                </c:pt>
                <c:pt idx="3296">
                  <c:v>7327.7227419704859</c:v>
                </c:pt>
                <c:pt idx="3297">
                  <c:v>9822.4879258897563</c:v>
                </c:pt>
                <c:pt idx="3298">
                  <c:v>9935.4216145833325</c:v>
                </c:pt>
                <c:pt idx="3299">
                  <c:v>9662.5017816840282</c:v>
                </c:pt>
                <c:pt idx="3300">
                  <c:v>10493.296263020833</c:v>
                </c:pt>
                <c:pt idx="3301">
                  <c:v>10558.267389322917</c:v>
                </c:pt>
                <c:pt idx="3302">
                  <c:v>10131.343076714409</c:v>
                </c:pt>
                <c:pt idx="3303">
                  <c:v>9480.8615017361117</c:v>
                </c:pt>
                <c:pt idx="3304">
                  <c:v>9372.9534507920998</c:v>
                </c:pt>
                <c:pt idx="3305">
                  <c:v>7596.3454383680555</c:v>
                </c:pt>
                <c:pt idx="3306">
                  <c:v>5243.1382229275177</c:v>
                </c:pt>
                <c:pt idx="3307">
                  <c:v>1956.3103473239476</c:v>
                </c:pt>
                <c:pt idx="3308">
                  <c:v>128.43303088294135</c:v>
                </c:pt>
                <c:pt idx="3309">
                  <c:v>5.7740023719602158</c:v>
                </c:pt>
                <c:pt idx="3310">
                  <c:v>0.35449781344996556</c:v>
                </c:pt>
                <c:pt idx="3311">
                  <c:v>0.2878778393732177</c:v>
                </c:pt>
                <c:pt idx="3312">
                  <c:v>0.26997642426027191</c:v>
                </c:pt>
                <c:pt idx="3313">
                  <c:v>0.25756617956691319</c:v>
                </c:pt>
                <c:pt idx="3314">
                  <c:v>0.2393251598874728</c:v>
                </c:pt>
                <c:pt idx="3315">
                  <c:v>0.24187654111120435</c:v>
                </c:pt>
                <c:pt idx="3316">
                  <c:v>0.23724261570307945</c:v>
                </c:pt>
                <c:pt idx="3317">
                  <c:v>0.25461898406346639</c:v>
                </c:pt>
                <c:pt idx="3318">
                  <c:v>47.485704814559881</c:v>
                </c:pt>
                <c:pt idx="3319">
                  <c:v>2038.1038134765624</c:v>
                </c:pt>
                <c:pt idx="3320">
                  <c:v>7348.3821289062498</c:v>
                </c:pt>
                <c:pt idx="3321">
                  <c:v>9791.2303200954866</c:v>
                </c:pt>
                <c:pt idx="3322">
                  <c:v>11897.944805230034</c:v>
                </c:pt>
                <c:pt idx="3323">
                  <c:v>12196.509025607638</c:v>
                </c:pt>
                <c:pt idx="3324">
                  <c:v>12118.076400824653</c:v>
                </c:pt>
                <c:pt idx="3325">
                  <c:v>11989.933495008681</c:v>
                </c:pt>
                <c:pt idx="3326">
                  <c:v>11531.201381293402</c:v>
                </c:pt>
                <c:pt idx="3327">
                  <c:v>10273.210541449653</c:v>
                </c:pt>
                <c:pt idx="3328">
                  <c:v>8098.7516514756944</c:v>
                </c:pt>
                <c:pt idx="3329">
                  <c:v>5773.334392361111</c:v>
                </c:pt>
                <c:pt idx="3330">
                  <c:v>3779.3410744900175</c:v>
                </c:pt>
                <c:pt idx="3331">
                  <c:v>1083.8799059719508</c:v>
                </c:pt>
                <c:pt idx="3332">
                  <c:v>56.356328920622666</c:v>
                </c:pt>
                <c:pt idx="3333">
                  <c:v>0.41377114885383182</c:v>
                </c:pt>
                <c:pt idx="3334">
                  <c:v>0.42286107599735262</c:v>
                </c:pt>
                <c:pt idx="3335">
                  <c:v>0.4093638167778651</c:v>
                </c:pt>
                <c:pt idx="3336">
                  <c:v>0.39656752808226481</c:v>
                </c:pt>
                <c:pt idx="3337">
                  <c:v>0.37594450381067063</c:v>
                </c:pt>
                <c:pt idx="3338">
                  <c:v>0.34855992247660955</c:v>
                </c:pt>
                <c:pt idx="3339">
                  <c:v>0.32918113546239003</c:v>
                </c:pt>
                <c:pt idx="3340">
                  <c:v>0.32154009150134194</c:v>
                </c:pt>
                <c:pt idx="3341">
                  <c:v>0.32411812825335395</c:v>
                </c:pt>
                <c:pt idx="3342">
                  <c:v>7.2471426667107472</c:v>
                </c:pt>
                <c:pt idx="3343">
                  <c:v>372.17600268046061</c:v>
                </c:pt>
                <c:pt idx="3344">
                  <c:v>1970.8453433566624</c:v>
                </c:pt>
                <c:pt idx="3345">
                  <c:v>4082.009755045573</c:v>
                </c:pt>
                <c:pt idx="3346">
                  <c:v>6473.4161414930559</c:v>
                </c:pt>
                <c:pt idx="3347">
                  <c:v>7893.7055186631942</c:v>
                </c:pt>
                <c:pt idx="3348">
                  <c:v>8979.5598719618047</c:v>
                </c:pt>
                <c:pt idx="3349">
                  <c:v>9401.6018728298604</c:v>
                </c:pt>
                <c:pt idx="3350">
                  <c:v>9625.6102766927088</c:v>
                </c:pt>
                <c:pt idx="3351">
                  <c:v>8857.0285104709201</c:v>
                </c:pt>
                <c:pt idx="3352">
                  <c:v>7622.8328417968751</c:v>
                </c:pt>
                <c:pt idx="3353">
                  <c:v>6339.2730754937065</c:v>
                </c:pt>
                <c:pt idx="3354">
                  <c:v>4271.7389279513891</c:v>
                </c:pt>
                <c:pt idx="3355">
                  <c:v>1368.0639337836371</c:v>
                </c:pt>
                <c:pt idx="3356">
                  <c:v>61.789888220363196</c:v>
                </c:pt>
                <c:pt idx="3357">
                  <c:v>0.36887508392333984</c:v>
                </c:pt>
                <c:pt idx="3358">
                  <c:v>0.40794091416729822</c:v>
                </c:pt>
                <c:pt idx="3359">
                  <c:v>0.40374747508101994</c:v>
                </c:pt>
                <c:pt idx="3360">
                  <c:v>0.40576271083619858</c:v>
                </c:pt>
                <c:pt idx="3361">
                  <c:v>0.38762340575456622</c:v>
                </c:pt>
                <c:pt idx="3362">
                  <c:v>0.4023678415020307</c:v>
                </c:pt>
                <c:pt idx="3363">
                  <c:v>0.4187066500716739</c:v>
                </c:pt>
                <c:pt idx="3364">
                  <c:v>0.40026734683248733</c:v>
                </c:pt>
                <c:pt idx="3365">
                  <c:v>0.39208787643247178</c:v>
                </c:pt>
                <c:pt idx="3366">
                  <c:v>12.63959025260475</c:v>
                </c:pt>
                <c:pt idx="3367">
                  <c:v>430.77624245537652</c:v>
                </c:pt>
                <c:pt idx="3368">
                  <c:v>1612.510230170356</c:v>
                </c:pt>
                <c:pt idx="3369">
                  <c:v>3489.7903385416666</c:v>
                </c:pt>
                <c:pt idx="3370">
                  <c:v>4543.4704774305555</c:v>
                </c:pt>
                <c:pt idx="3371">
                  <c:v>6716.8948909505207</c:v>
                </c:pt>
                <c:pt idx="3372">
                  <c:v>8023.9317572699656</c:v>
                </c:pt>
                <c:pt idx="3373">
                  <c:v>8693.6497222222224</c:v>
                </c:pt>
                <c:pt idx="3374">
                  <c:v>9129.5424457465269</c:v>
                </c:pt>
                <c:pt idx="3375">
                  <c:v>8752.4444151475691</c:v>
                </c:pt>
                <c:pt idx="3376">
                  <c:v>8502.2851443142354</c:v>
                </c:pt>
                <c:pt idx="3377">
                  <c:v>7690.9313096788192</c:v>
                </c:pt>
                <c:pt idx="3378">
                  <c:v>5943.7172943793403</c:v>
                </c:pt>
                <c:pt idx="3379">
                  <c:v>2836.7033949110241</c:v>
                </c:pt>
                <c:pt idx="3380">
                  <c:v>258.89424648188884</c:v>
                </c:pt>
                <c:pt idx="3381">
                  <c:v>0.56108536213636395</c:v>
                </c:pt>
                <c:pt idx="3382">
                  <c:v>0.40589562075005636</c:v>
                </c:pt>
                <c:pt idx="3383">
                  <c:v>0.39546224272913405</c:v>
                </c:pt>
                <c:pt idx="3384">
                  <c:v>0.38813869837257597</c:v>
                </c:pt>
                <c:pt idx="3385">
                  <c:v>0.37740069015158545</c:v>
                </c:pt>
                <c:pt idx="3386">
                  <c:v>0.60863908731275129</c:v>
                </c:pt>
                <c:pt idx="3387">
                  <c:v>0.39244825591643651</c:v>
                </c:pt>
                <c:pt idx="3388">
                  <c:v>0.38318183574411602</c:v>
                </c:pt>
                <c:pt idx="3389">
                  <c:v>0.3674727248897155</c:v>
                </c:pt>
                <c:pt idx="3390">
                  <c:v>40.344257743457952</c:v>
                </c:pt>
                <c:pt idx="3391">
                  <c:v>1580.9107917277017</c:v>
                </c:pt>
                <c:pt idx="3392">
                  <c:v>5616.0968215603298</c:v>
                </c:pt>
                <c:pt idx="3393">
                  <c:v>8109.0137174479169</c:v>
                </c:pt>
                <c:pt idx="3394">
                  <c:v>10296.096980251736</c:v>
                </c:pt>
                <c:pt idx="3395">
                  <c:v>11535.617936740451</c:v>
                </c:pt>
                <c:pt idx="3396">
                  <c:v>11464.984650607639</c:v>
                </c:pt>
                <c:pt idx="3397">
                  <c:v>10931.33548719618</c:v>
                </c:pt>
                <c:pt idx="3398">
                  <c:v>10571.226254340278</c:v>
                </c:pt>
                <c:pt idx="3399">
                  <c:v>9609.7090549045133</c:v>
                </c:pt>
                <c:pt idx="3400">
                  <c:v>8352.2086653645838</c:v>
                </c:pt>
                <c:pt idx="3401">
                  <c:v>6980.8759912109372</c:v>
                </c:pt>
                <c:pt idx="3402">
                  <c:v>4540.4843551974827</c:v>
                </c:pt>
                <c:pt idx="3403">
                  <c:v>1550.0493967692057</c:v>
                </c:pt>
                <c:pt idx="3404">
                  <c:v>103.99457588517004</c:v>
                </c:pt>
                <c:pt idx="3405">
                  <c:v>0.24379873726103041</c:v>
                </c:pt>
                <c:pt idx="3406">
                  <c:v>0.21254863791995579</c:v>
                </c:pt>
                <c:pt idx="3407">
                  <c:v>0.22475434694025251</c:v>
                </c:pt>
                <c:pt idx="3408">
                  <c:v>0.20493510618805885</c:v>
                </c:pt>
                <c:pt idx="3409">
                  <c:v>0.22701366403036646</c:v>
                </c:pt>
                <c:pt idx="3410">
                  <c:v>1.022749515871207</c:v>
                </c:pt>
                <c:pt idx="3411">
                  <c:v>0.32852398405472438</c:v>
                </c:pt>
                <c:pt idx="3412">
                  <c:v>0.2052364212108983</c:v>
                </c:pt>
                <c:pt idx="3413">
                  <c:v>0.2126492421825727</c:v>
                </c:pt>
                <c:pt idx="3414">
                  <c:v>31.472532750517129</c:v>
                </c:pt>
                <c:pt idx="3415">
                  <c:v>2224.8891278245715</c:v>
                </c:pt>
                <c:pt idx="3416">
                  <c:v>7366.7325868055559</c:v>
                </c:pt>
                <c:pt idx="3417">
                  <c:v>10094.755944010416</c:v>
                </c:pt>
                <c:pt idx="3418">
                  <c:v>11312.942179361979</c:v>
                </c:pt>
                <c:pt idx="3419">
                  <c:v>11560.526830512154</c:v>
                </c:pt>
                <c:pt idx="3420">
                  <c:v>11412.507669270834</c:v>
                </c:pt>
                <c:pt idx="3421">
                  <c:v>11381.643758680555</c:v>
                </c:pt>
                <c:pt idx="3422">
                  <c:v>11237.299443359376</c:v>
                </c:pt>
                <c:pt idx="3423">
                  <c:v>11127.430808376736</c:v>
                </c:pt>
                <c:pt idx="3424">
                  <c:v>10076.438887803819</c:v>
                </c:pt>
                <c:pt idx="3425">
                  <c:v>8490.6036083984382</c:v>
                </c:pt>
                <c:pt idx="3426">
                  <c:v>6669.698098415799</c:v>
                </c:pt>
                <c:pt idx="3427">
                  <c:v>3422.9009049479168</c:v>
                </c:pt>
                <c:pt idx="3428">
                  <c:v>336.09457084639206</c:v>
                </c:pt>
                <c:pt idx="3429">
                  <c:v>1.1158566776580281</c:v>
                </c:pt>
                <c:pt idx="3430">
                  <c:v>0.21573993244104916</c:v>
                </c:pt>
                <c:pt idx="3431">
                  <c:v>0.20654320452362299</c:v>
                </c:pt>
                <c:pt idx="3432">
                  <c:v>0.20174906334943241</c:v>
                </c:pt>
                <c:pt idx="3433">
                  <c:v>0.19582888889643882</c:v>
                </c:pt>
                <c:pt idx="3434">
                  <c:v>0.2190424212316672</c:v>
                </c:pt>
                <c:pt idx="3435">
                  <c:v>0.19450776267382833</c:v>
                </c:pt>
                <c:pt idx="3436">
                  <c:v>0.18404913647307289</c:v>
                </c:pt>
                <c:pt idx="3437">
                  <c:v>0.2414574595954683</c:v>
                </c:pt>
                <c:pt idx="3438">
                  <c:v>10.100445726050271</c:v>
                </c:pt>
                <c:pt idx="3439">
                  <c:v>1295.8639182111951</c:v>
                </c:pt>
                <c:pt idx="3440">
                  <c:v>3991.1923065863716</c:v>
                </c:pt>
                <c:pt idx="3441">
                  <c:v>5606.6294590928819</c:v>
                </c:pt>
                <c:pt idx="3442">
                  <c:v>7754.3143202039928</c:v>
                </c:pt>
                <c:pt idx="3443">
                  <c:v>9353.7433886718754</c:v>
                </c:pt>
                <c:pt idx="3444">
                  <c:v>9943.743785536024</c:v>
                </c:pt>
                <c:pt idx="3445">
                  <c:v>10094.072151692708</c:v>
                </c:pt>
                <c:pt idx="3446">
                  <c:v>10753.743217230904</c:v>
                </c:pt>
                <c:pt idx="3447">
                  <c:v>10813.932492675782</c:v>
                </c:pt>
                <c:pt idx="3448">
                  <c:v>10755.24824327257</c:v>
                </c:pt>
                <c:pt idx="3449">
                  <c:v>9504.5000097656248</c:v>
                </c:pt>
                <c:pt idx="3450">
                  <c:v>6911.5769965277777</c:v>
                </c:pt>
                <c:pt idx="3451">
                  <c:v>3042.5284871419271</c:v>
                </c:pt>
                <c:pt idx="3452">
                  <c:v>229.49424752541714</c:v>
                </c:pt>
                <c:pt idx="3453">
                  <c:v>0.26550123775998752</c:v>
                </c:pt>
                <c:pt idx="3454">
                  <c:v>0.21048672465814486</c:v>
                </c:pt>
                <c:pt idx="3455">
                  <c:v>0.21435378453797765</c:v>
                </c:pt>
                <c:pt idx="3456">
                  <c:v>0.18583512988355425</c:v>
                </c:pt>
                <c:pt idx="3457">
                  <c:v>0.19259241273005803</c:v>
                </c:pt>
                <c:pt idx="3458">
                  <c:v>0.18810593186153307</c:v>
                </c:pt>
                <c:pt idx="3459">
                  <c:v>0.1907368007964558</c:v>
                </c:pt>
                <c:pt idx="3460">
                  <c:v>0.19793524960676828</c:v>
                </c:pt>
                <c:pt idx="3461">
                  <c:v>0.23035240481297176</c:v>
                </c:pt>
                <c:pt idx="3462">
                  <c:v>53.91790282309055</c:v>
                </c:pt>
                <c:pt idx="3463">
                  <c:v>1539.6827727254231</c:v>
                </c:pt>
                <c:pt idx="3464">
                  <c:v>4426.4124641927083</c:v>
                </c:pt>
                <c:pt idx="3465">
                  <c:v>6382.6561442057291</c:v>
                </c:pt>
                <c:pt idx="3466">
                  <c:v>7417.1336724175344</c:v>
                </c:pt>
                <c:pt idx="3467">
                  <c:v>8732.1207063802085</c:v>
                </c:pt>
                <c:pt idx="3468">
                  <c:v>9545.9594867621527</c:v>
                </c:pt>
                <c:pt idx="3469">
                  <c:v>9793.9623567708331</c:v>
                </c:pt>
                <c:pt idx="3470">
                  <c:v>10095.191324869791</c:v>
                </c:pt>
                <c:pt idx="3471">
                  <c:v>10104.38459906684</c:v>
                </c:pt>
                <c:pt idx="3472">
                  <c:v>9716.0121082899313</c:v>
                </c:pt>
                <c:pt idx="3473">
                  <c:v>8376.5785677083331</c:v>
                </c:pt>
                <c:pt idx="3474">
                  <c:v>7240.6620220269097</c:v>
                </c:pt>
                <c:pt idx="3475">
                  <c:v>3379.8784331597221</c:v>
                </c:pt>
                <c:pt idx="3476">
                  <c:v>314.70844607883032</c:v>
                </c:pt>
                <c:pt idx="3477">
                  <c:v>5.356719677928421</c:v>
                </c:pt>
                <c:pt idx="3478">
                  <c:v>0.19566849849290319</c:v>
                </c:pt>
                <c:pt idx="3479">
                  <c:v>0.21817370836933453</c:v>
                </c:pt>
                <c:pt idx="3480">
                  <c:v>0.20661597821447583</c:v>
                </c:pt>
                <c:pt idx="3481">
                  <c:v>0.20056732684373857</c:v>
                </c:pt>
                <c:pt idx="3482">
                  <c:v>0.20201176568865775</c:v>
                </c:pt>
                <c:pt idx="3483">
                  <c:v>0.19922310158610343</c:v>
                </c:pt>
                <c:pt idx="3484">
                  <c:v>0.19322405300206608</c:v>
                </c:pt>
                <c:pt idx="3485">
                  <c:v>0.21325882560676998</c:v>
                </c:pt>
                <c:pt idx="3486">
                  <c:v>54.935421431577865</c:v>
                </c:pt>
                <c:pt idx="3487">
                  <c:v>1842.4437663438584</c:v>
                </c:pt>
                <c:pt idx="3488">
                  <c:v>5709.8728382703994</c:v>
                </c:pt>
                <c:pt idx="3489">
                  <c:v>7035.9139420572919</c:v>
                </c:pt>
                <c:pt idx="3490">
                  <c:v>7913.7106678602431</c:v>
                </c:pt>
                <c:pt idx="3491">
                  <c:v>9269.1325824652777</c:v>
                </c:pt>
                <c:pt idx="3492">
                  <c:v>10007.01111219618</c:v>
                </c:pt>
                <c:pt idx="3493">
                  <c:v>10040.734253472223</c:v>
                </c:pt>
                <c:pt idx="3494">
                  <c:v>10302.03535264757</c:v>
                </c:pt>
                <c:pt idx="3495">
                  <c:v>9882.8777105034715</c:v>
                </c:pt>
                <c:pt idx="3496">
                  <c:v>8919.4929720052078</c:v>
                </c:pt>
                <c:pt idx="3497">
                  <c:v>7848.6186062282986</c:v>
                </c:pt>
                <c:pt idx="3498">
                  <c:v>5373.1916560872396</c:v>
                </c:pt>
                <c:pt idx="3499">
                  <c:v>1851.8055642361112</c:v>
                </c:pt>
                <c:pt idx="3500">
                  <c:v>136.47158478564685</c:v>
                </c:pt>
                <c:pt idx="3501">
                  <c:v>0.38863653141591287</c:v>
                </c:pt>
                <c:pt idx="3502">
                  <c:v>0.26151065157519449</c:v>
                </c:pt>
                <c:pt idx="3503">
                  <c:v>0.26044543721609648</c:v>
                </c:pt>
                <c:pt idx="3504">
                  <c:v>0.26360277321603565</c:v>
                </c:pt>
                <c:pt idx="3505">
                  <c:v>0.28394352411230406</c:v>
                </c:pt>
                <c:pt idx="3506">
                  <c:v>0.26569005888369346</c:v>
                </c:pt>
                <c:pt idx="3507">
                  <c:v>0.26415973628560702</c:v>
                </c:pt>
                <c:pt idx="3508">
                  <c:v>0.27010666850540371</c:v>
                </c:pt>
                <c:pt idx="3509">
                  <c:v>0.68145533475610942</c:v>
                </c:pt>
                <c:pt idx="3510">
                  <c:v>68.822774856752815</c:v>
                </c:pt>
                <c:pt idx="3511">
                  <c:v>1732.174167412652</c:v>
                </c:pt>
                <c:pt idx="3512">
                  <c:v>4189.0095784505211</c:v>
                </c:pt>
                <c:pt idx="3513">
                  <c:v>6661.4594449869792</c:v>
                </c:pt>
                <c:pt idx="3514">
                  <c:v>7767.1022574869794</c:v>
                </c:pt>
                <c:pt idx="3515">
                  <c:v>8215.5048990885425</c:v>
                </c:pt>
                <c:pt idx="3516">
                  <c:v>8247.1205240885411</c:v>
                </c:pt>
                <c:pt idx="3517">
                  <c:v>8216.2783767361107</c:v>
                </c:pt>
                <c:pt idx="3518">
                  <c:v>8842.0962988281244</c:v>
                </c:pt>
                <c:pt idx="3519">
                  <c:v>8921.167969835069</c:v>
                </c:pt>
                <c:pt idx="3520">
                  <c:v>7140.9799799262155</c:v>
                </c:pt>
                <c:pt idx="3521">
                  <c:v>4308.236499294705</c:v>
                </c:pt>
                <c:pt idx="3522">
                  <c:v>2314.1236903211807</c:v>
                </c:pt>
                <c:pt idx="3523">
                  <c:v>874.54456887139213</c:v>
                </c:pt>
                <c:pt idx="3524">
                  <c:v>43.026169675985969</c:v>
                </c:pt>
                <c:pt idx="3525">
                  <c:v>0.31255482158727116</c:v>
                </c:pt>
                <c:pt idx="3526">
                  <c:v>0.33568234650625123</c:v>
                </c:pt>
                <c:pt idx="3527">
                  <c:v>0.2831315717432234</c:v>
                </c:pt>
                <c:pt idx="3528">
                  <c:v>0.27871605098247526</c:v>
                </c:pt>
                <c:pt idx="3529">
                  <c:v>0.28068509476052389</c:v>
                </c:pt>
                <c:pt idx="3530">
                  <c:v>0.28203443994124733</c:v>
                </c:pt>
                <c:pt idx="3531">
                  <c:v>0.27515225804514354</c:v>
                </c:pt>
                <c:pt idx="3532">
                  <c:v>0.28628753725025391</c:v>
                </c:pt>
                <c:pt idx="3533">
                  <c:v>0.54779359804259409</c:v>
                </c:pt>
                <c:pt idx="3534">
                  <c:v>74.8978247915705</c:v>
                </c:pt>
                <c:pt idx="3535">
                  <c:v>1655.6308315361871</c:v>
                </c:pt>
                <c:pt idx="3536">
                  <c:v>5284.0677452256941</c:v>
                </c:pt>
                <c:pt idx="3537">
                  <c:v>8106.2146397569441</c:v>
                </c:pt>
                <c:pt idx="3538">
                  <c:v>9446.0320366753476</c:v>
                </c:pt>
                <c:pt idx="3539">
                  <c:v>10925.556573350694</c:v>
                </c:pt>
                <c:pt idx="3540">
                  <c:v>11582.707027994791</c:v>
                </c:pt>
                <c:pt idx="3541">
                  <c:v>11515.259853515625</c:v>
                </c:pt>
                <c:pt idx="3542">
                  <c:v>10743.543740234374</c:v>
                </c:pt>
                <c:pt idx="3543">
                  <c:v>9299.4186252170148</c:v>
                </c:pt>
                <c:pt idx="3544">
                  <c:v>7322.4226638454857</c:v>
                </c:pt>
                <c:pt idx="3545">
                  <c:v>5781.6200217013893</c:v>
                </c:pt>
                <c:pt idx="3546">
                  <c:v>4651.9920895724827</c:v>
                </c:pt>
                <c:pt idx="3547">
                  <c:v>1983.9738343302408</c:v>
                </c:pt>
                <c:pt idx="3548">
                  <c:v>104.22267270975642</c:v>
                </c:pt>
                <c:pt idx="3549">
                  <c:v>0.52368886891338562</c:v>
                </c:pt>
                <c:pt idx="3550">
                  <c:v>1.502469181617101</c:v>
                </c:pt>
                <c:pt idx="3551">
                  <c:v>1.0231642209821277</c:v>
                </c:pt>
                <c:pt idx="3552">
                  <c:v>0.64323151836792625</c:v>
                </c:pt>
                <c:pt idx="3553">
                  <c:v>0.43794163886043763</c:v>
                </c:pt>
                <c:pt idx="3554">
                  <c:v>0.49215546849701142</c:v>
                </c:pt>
                <c:pt idx="3555">
                  <c:v>0.4343146596683396</c:v>
                </c:pt>
                <c:pt idx="3556">
                  <c:v>0.43828851097159915</c:v>
                </c:pt>
                <c:pt idx="3557">
                  <c:v>0.78181882335080044</c:v>
                </c:pt>
                <c:pt idx="3558">
                  <c:v>35.217530183030497</c:v>
                </c:pt>
                <c:pt idx="3559">
                  <c:v>2114.0354150051539</c:v>
                </c:pt>
                <c:pt idx="3560">
                  <c:v>7187.8473627387157</c:v>
                </c:pt>
                <c:pt idx="3561">
                  <c:v>9173.4497873263881</c:v>
                </c:pt>
                <c:pt idx="3562">
                  <c:v>10694.253827039931</c:v>
                </c:pt>
                <c:pt idx="3563">
                  <c:v>11426.447395833333</c:v>
                </c:pt>
                <c:pt idx="3564">
                  <c:v>11486.227077907986</c:v>
                </c:pt>
                <c:pt idx="3565">
                  <c:v>11005.993067491319</c:v>
                </c:pt>
                <c:pt idx="3566">
                  <c:v>10779.322668185763</c:v>
                </c:pt>
                <c:pt idx="3567">
                  <c:v>10943.414988064236</c:v>
                </c:pt>
                <c:pt idx="3568">
                  <c:v>10154.618294542101</c:v>
                </c:pt>
                <c:pt idx="3569">
                  <c:v>8595.4209917534718</c:v>
                </c:pt>
                <c:pt idx="3570">
                  <c:v>7297.1792860243058</c:v>
                </c:pt>
                <c:pt idx="3571">
                  <c:v>4043.6881704372831</c:v>
                </c:pt>
                <c:pt idx="3572">
                  <c:v>439.82218994789656</c:v>
                </c:pt>
                <c:pt idx="3573">
                  <c:v>1.1204444810416962</c:v>
                </c:pt>
                <c:pt idx="3574">
                  <c:v>1.0070858153369691</c:v>
                </c:pt>
                <c:pt idx="3575">
                  <c:v>0.41369131369723217</c:v>
                </c:pt>
                <c:pt idx="3576">
                  <c:v>0.4212511113617155</c:v>
                </c:pt>
                <c:pt idx="3577">
                  <c:v>0.42019462843736011</c:v>
                </c:pt>
                <c:pt idx="3578">
                  <c:v>0.41698099384705228</c:v>
                </c:pt>
                <c:pt idx="3579">
                  <c:v>0.42135144720474876</c:v>
                </c:pt>
                <c:pt idx="3580">
                  <c:v>0.97007958667145833</c:v>
                </c:pt>
                <c:pt idx="3581">
                  <c:v>1.1135058132807414</c:v>
                </c:pt>
                <c:pt idx="3582">
                  <c:v>51.270727527538938</c:v>
                </c:pt>
                <c:pt idx="3583">
                  <c:v>2957.9167148505317</c:v>
                </c:pt>
                <c:pt idx="3584">
                  <c:v>8863.4233262803828</c:v>
                </c:pt>
                <c:pt idx="3585">
                  <c:v>11359.21296657986</c:v>
                </c:pt>
                <c:pt idx="3586">
                  <c:v>12005.839001736111</c:v>
                </c:pt>
                <c:pt idx="3587">
                  <c:v>12192.322957899305</c:v>
                </c:pt>
                <c:pt idx="3588">
                  <c:v>12249.390119357638</c:v>
                </c:pt>
                <c:pt idx="3589">
                  <c:v>11243.998981119792</c:v>
                </c:pt>
                <c:pt idx="3590">
                  <c:v>10982.628108995226</c:v>
                </c:pt>
                <c:pt idx="3591">
                  <c:v>10717.562672797309</c:v>
                </c:pt>
                <c:pt idx="3592">
                  <c:v>9746.0910894097215</c:v>
                </c:pt>
                <c:pt idx="3593">
                  <c:v>8881.5028526475689</c:v>
                </c:pt>
                <c:pt idx="3594">
                  <c:v>7958.5493918185766</c:v>
                </c:pt>
                <c:pt idx="3595">
                  <c:v>4374.6388656955296</c:v>
                </c:pt>
                <c:pt idx="3596">
                  <c:v>362.28154694916475</c:v>
                </c:pt>
                <c:pt idx="3597">
                  <c:v>0.59528966925210425</c:v>
                </c:pt>
                <c:pt idx="3598">
                  <c:v>0.18436257445563872</c:v>
                </c:pt>
                <c:pt idx="3599">
                  <c:v>0.18762668963935641</c:v>
                </c:pt>
                <c:pt idx="3600">
                  <c:v>0.28645782909459538</c:v>
                </c:pt>
                <c:pt idx="3601">
                  <c:v>0.2435031079583698</c:v>
                </c:pt>
                <c:pt idx="3602">
                  <c:v>0.18554848583208189</c:v>
                </c:pt>
                <c:pt idx="3603">
                  <c:v>0.18889613522423637</c:v>
                </c:pt>
                <c:pt idx="3604">
                  <c:v>0.19075642211569679</c:v>
                </c:pt>
                <c:pt idx="3605">
                  <c:v>1.1355001747442617</c:v>
                </c:pt>
                <c:pt idx="3606">
                  <c:v>79.358472242438125</c:v>
                </c:pt>
                <c:pt idx="3607">
                  <c:v>2897.471417643229</c:v>
                </c:pt>
                <c:pt idx="3608">
                  <c:v>7550.8175162760417</c:v>
                </c:pt>
                <c:pt idx="3609">
                  <c:v>9985.5004378255217</c:v>
                </c:pt>
                <c:pt idx="3610">
                  <c:v>10919.92853515625</c:v>
                </c:pt>
                <c:pt idx="3611">
                  <c:v>11283.245552300346</c:v>
                </c:pt>
                <c:pt idx="3612">
                  <c:v>11410.019091796876</c:v>
                </c:pt>
                <c:pt idx="3613">
                  <c:v>11620.450211588543</c:v>
                </c:pt>
                <c:pt idx="3614">
                  <c:v>11201.607277560764</c:v>
                </c:pt>
                <c:pt idx="3615">
                  <c:v>11118.601788194444</c:v>
                </c:pt>
                <c:pt idx="3616">
                  <c:v>10147.126284722222</c:v>
                </c:pt>
                <c:pt idx="3617">
                  <c:v>8956.3433420138881</c:v>
                </c:pt>
                <c:pt idx="3618">
                  <c:v>6670.1775303819441</c:v>
                </c:pt>
                <c:pt idx="3619">
                  <c:v>2697.5967826334636</c:v>
                </c:pt>
                <c:pt idx="3620">
                  <c:v>150.18085949818294</c:v>
                </c:pt>
                <c:pt idx="3621">
                  <c:v>0.17050946159495248</c:v>
                </c:pt>
                <c:pt idx="3622">
                  <c:v>0.20643052241868443</c:v>
                </c:pt>
                <c:pt idx="3623">
                  <c:v>0.25804481411973634</c:v>
                </c:pt>
                <c:pt idx="3624">
                  <c:v>0.2635171169373724</c:v>
                </c:pt>
                <c:pt idx="3625">
                  <c:v>0.55195877623226908</c:v>
                </c:pt>
                <c:pt idx="3626">
                  <c:v>0.26268477960593173</c:v>
                </c:pt>
                <c:pt idx="3627">
                  <c:v>0.26450920407970746</c:v>
                </c:pt>
                <c:pt idx="3628">
                  <c:v>0.26893082462251189</c:v>
                </c:pt>
                <c:pt idx="3629">
                  <c:v>0.85320676107373505</c:v>
                </c:pt>
                <c:pt idx="3630">
                  <c:v>79.592097341861162</c:v>
                </c:pt>
                <c:pt idx="3631">
                  <c:v>2202.9544495985242</c:v>
                </c:pt>
                <c:pt idx="3632">
                  <c:v>5916.8917886013451</c:v>
                </c:pt>
                <c:pt idx="3633">
                  <c:v>7549.818345675998</c:v>
                </c:pt>
                <c:pt idx="3634">
                  <c:v>8930.7503342013897</c:v>
                </c:pt>
                <c:pt idx="3635">
                  <c:v>9794.9081792534726</c:v>
                </c:pt>
                <c:pt idx="3636">
                  <c:v>9931.7526128472218</c:v>
                </c:pt>
                <c:pt idx="3637">
                  <c:v>9941.7416346571172</c:v>
                </c:pt>
                <c:pt idx="3638">
                  <c:v>10233.135116373698</c:v>
                </c:pt>
                <c:pt idx="3639">
                  <c:v>9359.2713739691844</c:v>
                </c:pt>
                <c:pt idx="3640">
                  <c:v>9473.2150821940104</c:v>
                </c:pt>
                <c:pt idx="3641">
                  <c:v>8942.541216362848</c:v>
                </c:pt>
                <c:pt idx="3642">
                  <c:v>7416.2748216417103</c:v>
                </c:pt>
                <c:pt idx="3643">
                  <c:v>3388.3230828179253</c:v>
                </c:pt>
                <c:pt idx="3644">
                  <c:v>324.64633497769631</c:v>
                </c:pt>
                <c:pt idx="3645">
                  <c:v>0.631251901284688</c:v>
                </c:pt>
                <c:pt idx="3646">
                  <c:v>0.14787703143225775</c:v>
                </c:pt>
                <c:pt idx="3647">
                  <c:v>0.14144666820143659</c:v>
                </c:pt>
                <c:pt idx="3648">
                  <c:v>0.61064870396422011</c:v>
                </c:pt>
                <c:pt idx="3649">
                  <c:v>0.66940217999948393</c:v>
                </c:pt>
                <c:pt idx="3650">
                  <c:v>0.15352394227766328</c:v>
                </c:pt>
                <c:pt idx="3651">
                  <c:v>0.15321797885828548</c:v>
                </c:pt>
                <c:pt idx="3652">
                  <c:v>0.15007786939541498</c:v>
                </c:pt>
                <c:pt idx="3653">
                  <c:v>0.19258150518768363</c:v>
                </c:pt>
                <c:pt idx="3654">
                  <c:v>88.840523108955892</c:v>
                </c:pt>
                <c:pt idx="3655">
                  <c:v>2166.6615483262804</c:v>
                </c:pt>
                <c:pt idx="3656">
                  <c:v>5465.3446851942272</c:v>
                </c:pt>
                <c:pt idx="3657">
                  <c:v>7704.9723947482635</c:v>
                </c:pt>
                <c:pt idx="3658">
                  <c:v>9467.1625680881079</c:v>
                </c:pt>
                <c:pt idx="3659">
                  <c:v>10076.949427625868</c:v>
                </c:pt>
                <c:pt idx="3660">
                  <c:v>9970.7887722439227</c:v>
                </c:pt>
                <c:pt idx="3661">
                  <c:v>9501.0276397026901</c:v>
                </c:pt>
                <c:pt idx="3662">
                  <c:v>8577.6054771592881</c:v>
                </c:pt>
                <c:pt idx="3663">
                  <c:v>7796.0393185763887</c:v>
                </c:pt>
                <c:pt idx="3664">
                  <c:v>6561.9945045301647</c:v>
                </c:pt>
                <c:pt idx="3665">
                  <c:v>6599.3981222873263</c:v>
                </c:pt>
                <c:pt idx="3666">
                  <c:v>6349.4011465115018</c:v>
                </c:pt>
                <c:pt idx="3667">
                  <c:v>2785.0523031616212</c:v>
                </c:pt>
                <c:pt idx="3668">
                  <c:v>274.50182843844095</c:v>
                </c:pt>
                <c:pt idx="3669">
                  <c:v>0.60936515763401988</c:v>
                </c:pt>
                <c:pt idx="3670">
                  <c:v>0.26841991182830599</c:v>
                </c:pt>
                <c:pt idx="3671">
                  <c:v>0.2646780629042122</c:v>
                </c:pt>
                <c:pt idx="3672">
                  <c:v>18.656310331109498</c:v>
                </c:pt>
                <c:pt idx="3673">
                  <c:v>0.27505095599426166</c:v>
                </c:pt>
                <c:pt idx="3674">
                  <c:v>0.25011920485645533</c:v>
                </c:pt>
                <c:pt idx="3675">
                  <c:v>0.23904257217215166</c:v>
                </c:pt>
                <c:pt idx="3676">
                  <c:v>0.239363551090161</c:v>
                </c:pt>
                <c:pt idx="3677">
                  <c:v>0.239659633487463</c:v>
                </c:pt>
                <c:pt idx="3678">
                  <c:v>78.426307843493092</c:v>
                </c:pt>
                <c:pt idx="3679">
                  <c:v>1679.4240331692165</c:v>
                </c:pt>
                <c:pt idx="3680">
                  <c:v>4830.3785346137156</c:v>
                </c:pt>
                <c:pt idx="3681">
                  <c:v>7321.1744626193577</c:v>
                </c:pt>
                <c:pt idx="3682">
                  <c:v>8820.7031670464403</c:v>
                </c:pt>
                <c:pt idx="3683">
                  <c:v>9464.0987985568572</c:v>
                </c:pt>
                <c:pt idx="3684">
                  <c:v>10257.493750813803</c:v>
                </c:pt>
                <c:pt idx="3685">
                  <c:v>10845.429792480469</c:v>
                </c:pt>
                <c:pt idx="3686">
                  <c:v>10449.72236219618</c:v>
                </c:pt>
                <c:pt idx="3687">
                  <c:v>10338.588636067709</c:v>
                </c:pt>
                <c:pt idx="3688">
                  <c:v>9919.2808127170138</c:v>
                </c:pt>
                <c:pt idx="3689">
                  <c:v>8962.3127840169273</c:v>
                </c:pt>
                <c:pt idx="3690">
                  <c:v>6599.0922239854599</c:v>
                </c:pt>
                <c:pt idx="3691">
                  <c:v>2769.4604791768393</c:v>
                </c:pt>
                <c:pt idx="3692">
                  <c:v>184.71409740156597</c:v>
                </c:pt>
                <c:pt idx="3693">
                  <c:v>0.58541478827595705</c:v>
                </c:pt>
                <c:pt idx="3694">
                  <c:v>0.29341412372887132</c:v>
                </c:pt>
                <c:pt idx="3695">
                  <c:v>0.3029179477857219</c:v>
                </c:pt>
                <c:pt idx="3696">
                  <c:v>0.73849180936813352</c:v>
                </c:pt>
                <c:pt idx="3697">
                  <c:v>0.2809574697083897</c:v>
                </c:pt>
                <c:pt idx="3698">
                  <c:v>0.27030835158295102</c:v>
                </c:pt>
                <c:pt idx="3699">
                  <c:v>0.2809550417628553</c:v>
                </c:pt>
                <c:pt idx="3700">
                  <c:v>0.28108397591445183</c:v>
                </c:pt>
                <c:pt idx="3701">
                  <c:v>0.27314071807596418</c:v>
                </c:pt>
                <c:pt idx="3702">
                  <c:v>56.727755383592516</c:v>
                </c:pt>
                <c:pt idx="3703">
                  <c:v>1573.5020224846735</c:v>
                </c:pt>
                <c:pt idx="3704">
                  <c:v>5178.8314752875431</c:v>
                </c:pt>
                <c:pt idx="3705">
                  <c:v>8081.8989360894093</c:v>
                </c:pt>
                <c:pt idx="3706">
                  <c:v>9767.1831344943585</c:v>
                </c:pt>
                <c:pt idx="3707">
                  <c:v>10749.791462944879</c:v>
                </c:pt>
                <c:pt idx="3708">
                  <c:v>11189.992625325522</c:v>
                </c:pt>
                <c:pt idx="3709">
                  <c:v>11071.513407389322</c:v>
                </c:pt>
                <c:pt idx="3710">
                  <c:v>10563.812642415365</c:v>
                </c:pt>
                <c:pt idx="3711">
                  <c:v>10398.587581651476</c:v>
                </c:pt>
                <c:pt idx="3712">
                  <c:v>9607.1212282986107</c:v>
                </c:pt>
                <c:pt idx="3713">
                  <c:v>8886.4754123263883</c:v>
                </c:pt>
                <c:pt idx="3714">
                  <c:v>7484.2769746907552</c:v>
                </c:pt>
                <c:pt idx="3715">
                  <c:v>3791.5449411349828</c:v>
                </c:pt>
                <c:pt idx="3716">
                  <c:v>319.43774915407101</c:v>
                </c:pt>
                <c:pt idx="3717">
                  <c:v>0.28611193176772859</c:v>
                </c:pt>
                <c:pt idx="3718">
                  <c:v>0.28793236602511668</c:v>
                </c:pt>
                <c:pt idx="3719">
                  <c:v>0.28749504317012098</c:v>
                </c:pt>
                <c:pt idx="3720">
                  <c:v>0.3087233920229806</c:v>
                </c:pt>
                <c:pt idx="3721">
                  <c:v>0.28921077318489552</c:v>
                </c:pt>
                <c:pt idx="3722">
                  <c:v>0.29403122531871001</c:v>
                </c:pt>
                <c:pt idx="3723">
                  <c:v>0.28873590923017928</c:v>
                </c:pt>
                <c:pt idx="3724">
                  <c:v>0.27988637651834225</c:v>
                </c:pt>
                <c:pt idx="3725">
                  <c:v>0.46895468205213547</c:v>
                </c:pt>
                <c:pt idx="3726">
                  <c:v>56.343328111999561</c:v>
                </c:pt>
                <c:pt idx="3727">
                  <c:v>1731.0684569973416</c:v>
                </c:pt>
                <c:pt idx="3728">
                  <c:v>4333.8273335096574</c:v>
                </c:pt>
                <c:pt idx="3729">
                  <c:v>6342.1916585286463</c:v>
                </c:pt>
                <c:pt idx="3730">
                  <c:v>8925.7317388237843</c:v>
                </c:pt>
                <c:pt idx="3731">
                  <c:v>9996.0555216471348</c:v>
                </c:pt>
                <c:pt idx="3732">
                  <c:v>10312.774941677517</c:v>
                </c:pt>
                <c:pt idx="3733">
                  <c:v>9803.7150187174484</c:v>
                </c:pt>
                <c:pt idx="3734">
                  <c:v>9022.7886553276912</c:v>
                </c:pt>
                <c:pt idx="3735">
                  <c:v>7822.1169064670139</c:v>
                </c:pt>
                <c:pt idx="3736">
                  <c:v>7706.7832769097222</c:v>
                </c:pt>
                <c:pt idx="3737">
                  <c:v>7801.1664455837672</c:v>
                </c:pt>
                <c:pt idx="3738">
                  <c:v>6926.5042667643229</c:v>
                </c:pt>
                <c:pt idx="3739">
                  <c:v>3868.6284027777779</c:v>
                </c:pt>
                <c:pt idx="3740">
                  <c:v>430.68944838288758</c:v>
                </c:pt>
                <c:pt idx="3741">
                  <c:v>0.26168107430140175</c:v>
                </c:pt>
                <c:pt idx="3742">
                  <c:v>0.3045951906591654</c:v>
                </c:pt>
                <c:pt idx="3743">
                  <c:v>0.34860063592592877</c:v>
                </c:pt>
                <c:pt idx="3744">
                  <c:v>0.35995498961872524</c:v>
                </c:pt>
                <c:pt idx="3745">
                  <c:v>0.35936201093097525</c:v>
                </c:pt>
                <c:pt idx="3746">
                  <c:v>0.36315394766628745</c:v>
                </c:pt>
                <c:pt idx="3747">
                  <c:v>0.35074411282936729</c:v>
                </c:pt>
                <c:pt idx="3748">
                  <c:v>0.34419369724061755</c:v>
                </c:pt>
                <c:pt idx="3749">
                  <c:v>1.1633131453974379</c:v>
                </c:pt>
                <c:pt idx="3750">
                  <c:v>68.308838158266411</c:v>
                </c:pt>
                <c:pt idx="3751">
                  <c:v>2521.535305480957</c:v>
                </c:pt>
                <c:pt idx="3752">
                  <c:v>7790.2886257595483</c:v>
                </c:pt>
                <c:pt idx="3753">
                  <c:v>10235.459481879341</c:v>
                </c:pt>
                <c:pt idx="3754">
                  <c:v>11297.133077528211</c:v>
                </c:pt>
                <c:pt idx="3755">
                  <c:v>11141.743963216146</c:v>
                </c:pt>
                <c:pt idx="3756">
                  <c:v>10860.980876193576</c:v>
                </c:pt>
                <c:pt idx="3757">
                  <c:v>11018.568741319445</c:v>
                </c:pt>
                <c:pt idx="3758">
                  <c:v>10549.868885633681</c:v>
                </c:pt>
                <c:pt idx="3759">
                  <c:v>10564.125279405382</c:v>
                </c:pt>
                <c:pt idx="3760">
                  <c:v>10203.014076063368</c:v>
                </c:pt>
                <c:pt idx="3761">
                  <c:v>9467.1152235243062</c:v>
                </c:pt>
                <c:pt idx="3762">
                  <c:v>8030.0914322916669</c:v>
                </c:pt>
                <c:pt idx="3763">
                  <c:v>3276.4888026936851</c:v>
                </c:pt>
                <c:pt idx="3764">
                  <c:v>175.13338527871502</c:v>
                </c:pt>
                <c:pt idx="3765">
                  <c:v>0.19083152844674056</c:v>
                </c:pt>
                <c:pt idx="3766">
                  <c:v>0.12895717365046341</c:v>
                </c:pt>
                <c:pt idx="3767">
                  <c:v>0.32164912581443789</c:v>
                </c:pt>
                <c:pt idx="3768">
                  <c:v>0.11853371671504445</c:v>
                </c:pt>
                <c:pt idx="3769">
                  <c:v>0.12073219248818026</c:v>
                </c:pt>
                <c:pt idx="3770">
                  <c:v>0.1193852034314639</c:v>
                </c:pt>
                <c:pt idx="3771">
                  <c:v>0.16663463843365511</c:v>
                </c:pt>
                <c:pt idx="3772">
                  <c:v>0.16507459080053699</c:v>
                </c:pt>
                <c:pt idx="3773">
                  <c:v>0.34793835446238519</c:v>
                </c:pt>
                <c:pt idx="3774">
                  <c:v>104.98311508301232</c:v>
                </c:pt>
                <c:pt idx="3775">
                  <c:v>2189.2031528049047</c:v>
                </c:pt>
                <c:pt idx="3776">
                  <c:v>6508.6959109157988</c:v>
                </c:pt>
                <c:pt idx="3777">
                  <c:v>9863.5975786675353</c:v>
                </c:pt>
                <c:pt idx="3778">
                  <c:v>11136.9537109375</c:v>
                </c:pt>
                <c:pt idx="3779">
                  <c:v>11408.725184461806</c:v>
                </c:pt>
                <c:pt idx="3780">
                  <c:v>11507.767761501736</c:v>
                </c:pt>
                <c:pt idx="3781">
                  <c:v>11256.144290364584</c:v>
                </c:pt>
                <c:pt idx="3782">
                  <c:v>11357.683001302083</c:v>
                </c:pt>
                <c:pt idx="3783">
                  <c:v>11363.623671875001</c:v>
                </c:pt>
                <c:pt idx="3784">
                  <c:v>9996.2260644531252</c:v>
                </c:pt>
                <c:pt idx="3785">
                  <c:v>7478.0453613281252</c:v>
                </c:pt>
                <c:pt idx="3786">
                  <c:v>5376.609552544488</c:v>
                </c:pt>
                <c:pt idx="3787">
                  <c:v>1949.1253117540148</c:v>
                </c:pt>
                <c:pt idx="3788">
                  <c:v>160.90414412872659</c:v>
                </c:pt>
                <c:pt idx="3789">
                  <c:v>9.5152319065398644E-2</c:v>
                </c:pt>
                <c:pt idx="3790">
                  <c:v>0.10751941815846495</c:v>
                </c:pt>
                <c:pt idx="3791">
                  <c:v>0.11295177010198434</c:v>
                </c:pt>
                <c:pt idx="3792">
                  <c:v>0.15203588417006864</c:v>
                </c:pt>
                <c:pt idx="3793">
                  <c:v>0.15380210702617964</c:v>
                </c:pt>
                <c:pt idx="3794">
                  <c:v>0.13993806847267681</c:v>
                </c:pt>
                <c:pt idx="3795">
                  <c:v>0.11469231620430946</c:v>
                </c:pt>
                <c:pt idx="3796">
                  <c:v>0.10955087590962648</c:v>
                </c:pt>
                <c:pt idx="3797">
                  <c:v>0.19229649991831846</c:v>
                </c:pt>
                <c:pt idx="3798">
                  <c:v>78.071971010921729</c:v>
                </c:pt>
                <c:pt idx="3799">
                  <c:v>2174.0719334581163</c:v>
                </c:pt>
                <c:pt idx="3800">
                  <c:v>7178.8650082736549</c:v>
                </c:pt>
                <c:pt idx="3801">
                  <c:v>9665.9361290147572</c:v>
                </c:pt>
                <c:pt idx="3802">
                  <c:v>11059.173209635417</c:v>
                </c:pt>
                <c:pt idx="3803">
                  <c:v>11947.219992404514</c:v>
                </c:pt>
                <c:pt idx="3804">
                  <c:v>12044.466134711372</c:v>
                </c:pt>
                <c:pt idx="3805">
                  <c:v>11951.763848741319</c:v>
                </c:pt>
                <c:pt idx="3806">
                  <c:v>11561.420574001737</c:v>
                </c:pt>
                <c:pt idx="3807">
                  <c:v>10953.268455946181</c:v>
                </c:pt>
                <c:pt idx="3808">
                  <c:v>9820.4534841579862</c:v>
                </c:pt>
                <c:pt idx="3809">
                  <c:v>9303.1827864583338</c:v>
                </c:pt>
                <c:pt idx="3810">
                  <c:v>7987.1447319878471</c:v>
                </c:pt>
                <c:pt idx="3811">
                  <c:v>4858.865652940538</c:v>
                </c:pt>
                <c:pt idx="3812">
                  <c:v>615.36327351449268</c:v>
                </c:pt>
                <c:pt idx="3813">
                  <c:v>0.13990610632631514</c:v>
                </c:pt>
                <c:pt idx="3814">
                  <c:v>0.1605095080451833</c:v>
                </c:pt>
                <c:pt idx="3815">
                  <c:v>0.18986985402802625</c:v>
                </c:pt>
                <c:pt idx="3816">
                  <c:v>0.19791293788287376</c:v>
                </c:pt>
                <c:pt idx="3817">
                  <c:v>0.19689699372483624</c:v>
                </c:pt>
                <c:pt idx="3818">
                  <c:v>0.19624378373225529</c:v>
                </c:pt>
                <c:pt idx="3819">
                  <c:v>0.20032373759481642</c:v>
                </c:pt>
                <c:pt idx="3820">
                  <c:v>0.20247259607331619</c:v>
                </c:pt>
                <c:pt idx="3821">
                  <c:v>0.20554034953316053</c:v>
                </c:pt>
                <c:pt idx="3822">
                  <c:v>97.940673582247555</c:v>
                </c:pt>
                <c:pt idx="3823">
                  <c:v>3553.6165592447915</c:v>
                </c:pt>
                <c:pt idx="3824">
                  <c:v>9674.8972759331591</c:v>
                </c:pt>
                <c:pt idx="3825">
                  <c:v>11775.450734592014</c:v>
                </c:pt>
                <c:pt idx="3826">
                  <c:v>12271.581931152345</c:v>
                </c:pt>
                <c:pt idx="3827">
                  <c:v>12313.201015625</c:v>
                </c:pt>
                <c:pt idx="3828">
                  <c:v>11880.716861979166</c:v>
                </c:pt>
                <c:pt idx="3829">
                  <c:v>11465.451818576388</c:v>
                </c:pt>
                <c:pt idx="3830">
                  <c:v>11056.211424696181</c:v>
                </c:pt>
                <c:pt idx="3831">
                  <c:v>10005.947612847222</c:v>
                </c:pt>
                <c:pt idx="3832">
                  <c:v>9082.9865071614586</c:v>
                </c:pt>
                <c:pt idx="3833">
                  <c:v>8062.5863107638888</c:v>
                </c:pt>
                <c:pt idx="3834">
                  <c:v>6492.9661721462671</c:v>
                </c:pt>
                <c:pt idx="3835">
                  <c:v>3613.8923680284288</c:v>
                </c:pt>
                <c:pt idx="3836">
                  <c:v>327.82936368836295</c:v>
                </c:pt>
                <c:pt idx="3837">
                  <c:v>0.83974198185735283</c:v>
                </c:pt>
                <c:pt idx="3838">
                  <c:v>0.23226384830971558</c:v>
                </c:pt>
                <c:pt idx="3839">
                  <c:v>0.19698731783363554</c:v>
                </c:pt>
                <c:pt idx="3840">
                  <c:v>0.19297132921715576</c:v>
                </c:pt>
                <c:pt idx="3841">
                  <c:v>0.21121659860014916</c:v>
                </c:pt>
                <c:pt idx="3842">
                  <c:v>0.21963342649241288</c:v>
                </c:pt>
                <c:pt idx="3843">
                  <c:v>0.19498723158405887</c:v>
                </c:pt>
                <c:pt idx="3844">
                  <c:v>0.20118464504679043</c:v>
                </c:pt>
                <c:pt idx="3845">
                  <c:v>0.21020483701593345</c:v>
                </c:pt>
                <c:pt idx="3846">
                  <c:v>59.283233948002255</c:v>
                </c:pt>
                <c:pt idx="3847">
                  <c:v>2815.9034273952907</c:v>
                </c:pt>
                <c:pt idx="3848">
                  <c:v>9108.5662293836813</c:v>
                </c:pt>
                <c:pt idx="3849">
                  <c:v>10697.867350260416</c:v>
                </c:pt>
                <c:pt idx="3850">
                  <c:v>11249.101810980903</c:v>
                </c:pt>
                <c:pt idx="3851">
                  <c:v>11390.507740342882</c:v>
                </c:pt>
                <c:pt idx="3852">
                  <c:v>11577.616150173611</c:v>
                </c:pt>
                <c:pt idx="3853">
                  <c:v>11697.699938151041</c:v>
                </c:pt>
                <c:pt idx="3854">
                  <c:v>11879.783529730903</c:v>
                </c:pt>
                <c:pt idx="3855">
                  <c:v>11952.07970811632</c:v>
                </c:pt>
                <c:pt idx="3856">
                  <c:v>11271.616363932291</c:v>
                </c:pt>
                <c:pt idx="3857">
                  <c:v>10226.058784722221</c:v>
                </c:pt>
                <c:pt idx="3858">
                  <c:v>8604.3689404296874</c:v>
                </c:pt>
                <c:pt idx="3859">
                  <c:v>4195.0343518066402</c:v>
                </c:pt>
                <c:pt idx="3860">
                  <c:v>354.22705045865644</c:v>
                </c:pt>
                <c:pt idx="3861">
                  <c:v>9.5703315337498984E-2</c:v>
                </c:pt>
                <c:pt idx="3862">
                  <c:v>0.1653688303132852</c:v>
                </c:pt>
                <c:pt idx="3863">
                  <c:v>0.19326162264578872</c:v>
                </c:pt>
                <c:pt idx="3864">
                  <c:v>0.18697890390124586</c:v>
                </c:pt>
                <c:pt idx="3865">
                  <c:v>0.18408917099237443</c:v>
                </c:pt>
                <c:pt idx="3866">
                  <c:v>0.17991592075261806</c:v>
                </c:pt>
                <c:pt idx="3867">
                  <c:v>0.18997006057037247</c:v>
                </c:pt>
                <c:pt idx="3868">
                  <c:v>0.18947996154013608</c:v>
                </c:pt>
                <c:pt idx="3869">
                  <c:v>0.18972766086459159</c:v>
                </c:pt>
                <c:pt idx="3870">
                  <c:v>101.27222045770949</c:v>
                </c:pt>
                <c:pt idx="3871">
                  <c:v>3510.7329061550563</c:v>
                </c:pt>
                <c:pt idx="3872">
                  <c:v>9349.5937868923611</c:v>
                </c:pt>
                <c:pt idx="3873">
                  <c:v>11242.768855251736</c:v>
                </c:pt>
                <c:pt idx="3874">
                  <c:v>11846.386448567708</c:v>
                </c:pt>
                <c:pt idx="3875">
                  <c:v>12146.863654513889</c:v>
                </c:pt>
                <c:pt idx="3876">
                  <c:v>12430.426455078124</c:v>
                </c:pt>
                <c:pt idx="3877">
                  <c:v>12483.786246744792</c:v>
                </c:pt>
                <c:pt idx="3878">
                  <c:v>12425.949485677083</c:v>
                </c:pt>
                <c:pt idx="3879">
                  <c:v>12159.269231770833</c:v>
                </c:pt>
                <c:pt idx="3880">
                  <c:v>11324.003170572916</c:v>
                </c:pt>
                <c:pt idx="3881">
                  <c:v>10268.332992621528</c:v>
                </c:pt>
                <c:pt idx="3882">
                  <c:v>9054.2836265733513</c:v>
                </c:pt>
                <c:pt idx="3883">
                  <c:v>4636.0296592881941</c:v>
                </c:pt>
                <c:pt idx="3884">
                  <c:v>632.41114880955058</c:v>
                </c:pt>
                <c:pt idx="3885">
                  <c:v>0.10280686486926344</c:v>
                </c:pt>
                <c:pt idx="3886">
                  <c:v>0.16828886846701305</c:v>
                </c:pt>
                <c:pt idx="3887">
                  <c:v>0.18922313147121006</c:v>
                </c:pt>
                <c:pt idx="3888">
                  <c:v>0.20909874211582874</c:v>
                </c:pt>
                <c:pt idx="3889">
                  <c:v>0.19167092834081914</c:v>
                </c:pt>
                <c:pt idx="3890">
                  <c:v>0.18969133220613002</c:v>
                </c:pt>
                <c:pt idx="3891">
                  <c:v>0.1910150015933646</c:v>
                </c:pt>
                <c:pt idx="3892">
                  <c:v>0.19177789355317751</c:v>
                </c:pt>
                <c:pt idx="3893">
                  <c:v>0.1981301121165355</c:v>
                </c:pt>
                <c:pt idx="3894">
                  <c:v>52.219829098044173</c:v>
                </c:pt>
                <c:pt idx="3895">
                  <c:v>2510.9924757215713</c:v>
                </c:pt>
                <c:pt idx="3896">
                  <c:v>6585.7738872612845</c:v>
                </c:pt>
                <c:pt idx="3897">
                  <c:v>7495.9626177300352</c:v>
                </c:pt>
                <c:pt idx="3898">
                  <c:v>8690.0001253255214</c:v>
                </c:pt>
                <c:pt idx="3899">
                  <c:v>9093.0837076822918</c:v>
                </c:pt>
                <c:pt idx="3900">
                  <c:v>9588.1100141059032</c:v>
                </c:pt>
                <c:pt idx="3901">
                  <c:v>9879.7556922743061</c:v>
                </c:pt>
                <c:pt idx="3902">
                  <c:v>10099.793474392362</c:v>
                </c:pt>
                <c:pt idx="3903">
                  <c:v>10594.943096788194</c:v>
                </c:pt>
                <c:pt idx="3904">
                  <c:v>10480.930080295138</c:v>
                </c:pt>
                <c:pt idx="3905">
                  <c:v>9442.8939290364578</c:v>
                </c:pt>
                <c:pt idx="3906">
                  <c:v>7167.1713629828555</c:v>
                </c:pt>
                <c:pt idx="3907">
                  <c:v>4062.746041937934</c:v>
                </c:pt>
                <c:pt idx="3908">
                  <c:v>545.72203117794459</c:v>
                </c:pt>
                <c:pt idx="3909">
                  <c:v>11.641950306370854</c:v>
                </c:pt>
                <c:pt idx="3910">
                  <c:v>0.18322833163870705</c:v>
                </c:pt>
                <c:pt idx="3911">
                  <c:v>0.20706762614349525</c:v>
                </c:pt>
                <c:pt idx="3912">
                  <c:v>0.17988332183824646</c:v>
                </c:pt>
                <c:pt idx="3913">
                  <c:v>0.20172998401025932</c:v>
                </c:pt>
                <c:pt idx="3914">
                  <c:v>0.19323010082874034</c:v>
                </c:pt>
                <c:pt idx="3915">
                  <c:v>0.19337884422805574</c:v>
                </c:pt>
                <c:pt idx="3916">
                  <c:v>0.19028262580434482</c:v>
                </c:pt>
                <c:pt idx="3917">
                  <c:v>0.18070932526555325</c:v>
                </c:pt>
                <c:pt idx="3918">
                  <c:v>42.771750015914442</c:v>
                </c:pt>
                <c:pt idx="3919">
                  <c:v>1601.7116303168402</c:v>
                </c:pt>
                <c:pt idx="3920">
                  <c:v>4809.5322062174482</c:v>
                </c:pt>
                <c:pt idx="3921">
                  <c:v>6849.0258121744791</c:v>
                </c:pt>
                <c:pt idx="3922">
                  <c:v>7525.2113264973959</c:v>
                </c:pt>
                <c:pt idx="3923">
                  <c:v>8491.9638102213539</c:v>
                </c:pt>
                <c:pt idx="3924">
                  <c:v>9180.7924747721354</c:v>
                </c:pt>
                <c:pt idx="3925">
                  <c:v>9786.2985896809896</c:v>
                </c:pt>
                <c:pt idx="3926">
                  <c:v>10108.43982313368</c:v>
                </c:pt>
                <c:pt idx="3927">
                  <c:v>10272.991965060764</c:v>
                </c:pt>
                <c:pt idx="3928">
                  <c:v>10180.185746799045</c:v>
                </c:pt>
                <c:pt idx="3929">
                  <c:v>9621.7037087673616</c:v>
                </c:pt>
                <c:pt idx="3930">
                  <c:v>7593.5822677951392</c:v>
                </c:pt>
                <c:pt idx="3931">
                  <c:v>4590.5799739583335</c:v>
                </c:pt>
                <c:pt idx="3932">
                  <c:v>685.30667791058625</c:v>
                </c:pt>
                <c:pt idx="3933">
                  <c:v>0.11799834878080422</c:v>
                </c:pt>
                <c:pt idx="3934">
                  <c:v>0.17171572538713614</c:v>
                </c:pt>
                <c:pt idx="3935">
                  <c:v>0.1824800086290472</c:v>
                </c:pt>
                <c:pt idx="3936">
                  <c:v>0.21774786045153935</c:v>
                </c:pt>
                <c:pt idx="3937">
                  <c:v>0.21782190767427287</c:v>
                </c:pt>
                <c:pt idx="3938">
                  <c:v>0.25695711030728285</c:v>
                </c:pt>
                <c:pt idx="3939">
                  <c:v>0.21057908311486245</c:v>
                </c:pt>
                <c:pt idx="3940">
                  <c:v>0.23045812668071852</c:v>
                </c:pt>
                <c:pt idx="3941">
                  <c:v>0.20905306314428648</c:v>
                </c:pt>
                <c:pt idx="3942">
                  <c:v>29.57608860378464</c:v>
                </c:pt>
                <c:pt idx="3943">
                  <c:v>1640.7682816060385</c:v>
                </c:pt>
                <c:pt idx="3944">
                  <c:v>5419.7097973632808</c:v>
                </c:pt>
                <c:pt idx="3945">
                  <c:v>7722.6121223958335</c:v>
                </c:pt>
                <c:pt idx="3946">
                  <c:v>9095.5608257378481</c:v>
                </c:pt>
                <c:pt idx="3947">
                  <c:v>9285.9946831597226</c:v>
                </c:pt>
                <c:pt idx="3948">
                  <c:v>10269.050024956598</c:v>
                </c:pt>
                <c:pt idx="3949">
                  <c:v>10734.601129286024</c:v>
                </c:pt>
                <c:pt idx="3950">
                  <c:v>10876.229216579861</c:v>
                </c:pt>
                <c:pt idx="3951">
                  <c:v>10975.063988715277</c:v>
                </c:pt>
                <c:pt idx="3952">
                  <c:v>10165.136704644097</c:v>
                </c:pt>
                <c:pt idx="3953">
                  <c:v>8528.4954188368047</c:v>
                </c:pt>
                <c:pt idx="3954">
                  <c:v>6999.5158685980905</c:v>
                </c:pt>
                <c:pt idx="3955">
                  <c:v>4037.2939515516491</c:v>
                </c:pt>
                <c:pt idx="3956">
                  <c:v>707.47224830256573</c:v>
                </c:pt>
                <c:pt idx="3957">
                  <c:v>0.62625000677174991</c:v>
                </c:pt>
                <c:pt idx="3958">
                  <c:v>0.37911626477208404</c:v>
                </c:pt>
                <c:pt idx="3959">
                  <c:v>0.17352031181255975</c:v>
                </c:pt>
                <c:pt idx="3960">
                  <c:v>0.16988511557380359</c:v>
                </c:pt>
                <c:pt idx="3961">
                  <c:v>0.17502833113902144</c:v>
                </c:pt>
                <c:pt idx="3962">
                  <c:v>0.17996122315526009</c:v>
                </c:pt>
                <c:pt idx="3963">
                  <c:v>0.17559459486769305</c:v>
                </c:pt>
                <c:pt idx="3964">
                  <c:v>0.17363524237440692</c:v>
                </c:pt>
                <c:pt idx="3965">
                  <c:v>0.18046179078519345</c:v>
                </c:pt>
                <c:pt idx="3966">
                  <c:v>47.926398038284646</c:v>
                </c:pt>
                <c:pt idx="3967">
                  <c:v>1997.1853559366862</c:v>
                </c:pt>
                <c:pt idx="3968">
                  <c:v>6217.0247694227428</c:v>
                </c:pt>
                <c:pt idx="3969">
                  <c:v>7718.2189925130206</c:v>
                </c:pt>
                <c:pt idx="3970">
                  <c:v>9403.7228521050347</c:v>
                </c:pt>
                <c:pt idx="3971">
                  <c:v>10800.196471354167</c:v>
                </c:pt>
                <c:pt idx="3972">
                  <c:v>11473.387413465713</c:v>
                </c:pt>
                <c:pt idx="3973">
                  <c:v>11358.047073567708</c:v>
                </c:pt>
                <c:pt idx="3974">
                  <c:v>11357.939424913195</c:v>
                </c:pt>
                <c:pt idx="3975">
                  <c:v>11131.992300347221</c:v>
                </c:pt>
                <c:pt idx="3976">
                  <c:v>10850.01208875868</c:v>
                </c:pt>
                <c:pt idx="3977">
                  <c:v>10016.830646701388</c:v>
                </c:pt>
                <c:pt idx="3978">
                  <c:v>8024.8622205946176</c:v>
                </c:pt>
                <c:pt idx="3979">
                  <c:v>4499.7442245144312</c:v>
                </c:pt>
                <c:pt idx="3980">
                  <c:v>691.77028784571428</c:v>
                </c:pt>
                <c:pt idx="3981">
                  <c:v>7.7843550907240974E-2</c:v>
                </c:pt>
                <c:pt idx="3982">
                  <c:v>0.12636987807850042</c:v>
                </c:pt>
                <c:pt idx="3983">
                  <c:v>0.15505277885538007</c:v>
                </c:pt>
                <c:pt idx="3984">
                  <c:v>0.17259228794111145</c:v>
                </c:pt>
                <c:pt idx="3985">
                  <c:v>0.16943148508667946</c:v>
                </c:pt>
                <c:pt idx="3986">
                  <c:v>0.17707254924707944</c:v>
                </c:pt>
                <c:pt idx="3987">
                  <c:v>0.1720803940213389</c:v>
                </c:pt>
                <c:pt idx="3988">
                  <c:v>0.16694010568989648</c:v>
                </c:pt>
                <c:pt idx="3989">
                  <c:v>0.17570301124619114</c:v>
                </c:pt>
                <c:pt idx="3990">
                  <c:v>44.360140228528117</c:v>
                </c:pt>
                <c:pt idx="3991">
                  <c:v>2048.7838015407988</c:v>
                </c:pt>
                <c:pt idx="3992">
                  <c:v>6209.3624536132811</c:v>
                </c:pt>
                <c:pt idx="3993">
                  <c:v>9464.7465516493048</c:v>
                </c:pt>
                <c:pt idx="3994">
                  <c:v>10902.590122070313</c:v>
                </c:pt>
                <c:pt idx="3995">
                  <c:v>11449.162179633247</c:v>
                </c:pt>
                <c:pt idx="3996">
                  <c:v>11515.750633680556</c:v>
                </c:pt>
                <c:pt idx="3997">
                  <c:v>11675.087366536458</c:v>
                </c:pt>
                <c:pt idx="3998">
                  <c:v>11668.681264105902</c:v>
                </c:pt>
                <c:pt idx="3999">
                  <c:v>11615.092625868056</c:v>
                </c:pt>
                <c:pt idx="4000">
                  <c:v>11002.040465494792</c:v>
                </c:pt>
                <c:pt idx="4001">
                  <c:v>9973.8296853298616</c:v>
                </c:pt>
                <c:pt idx="4002">
                  <c:v>8163.3932020399307</c:v>
                </c:pt>
                <c:pt idx="4003">
                  <c:v>3628.6675461154514</c:v>
                </c:pt>
                <c:pt idx="4004">
                  <c:v>459.44225447008182</c:v>
                </c:pt>
                <c:pt idx="4005">
                  <c:v>9.5713433374961215E-2</c:v>
                </c:pt>
                <c:pt idx="4006">
                  <c:v>0.14437540192570952</c:v>
                </c:pt>
                <c:pt idx="4007">
                  <c:v>0.17937256582081318</c:v>
                </c:pt>
                <c:pt idx="4008">
                  <c:v>0.17780706553823419</c:v>
                </c:pt>
                <c:pt idx="4009">
                  <c:v>0.18621222479475869</c:v>
                </c:pt>
                <c:pt idx="4010">
                  <c:v>0.19000112895336416</c:v>
                </c:pt>
                <c:pt idx="4011">
                  <c:v>0.18851387945314249</c:v>
                </c:pt>
                <c:pt idx="4012">
                  <c:v>0.18739685765571065</c:v>
                </c:pt>
                <c:pt idx="4013">
                  <c:v>0.18569851352108849</c:v>
                </c:pt>
                <c:pt idx="4014">
                  <c:v>46.03810825235314</c:v>
                </c:pt>
                <c:pt idx="4015">
                  <c:v>1479.6769840494792</c:v>
                </c:pt>
                <c:pt idx="4016">
                  <c:v>4754.6945052083329</c:v>
                </c:pt>
                <c:pt idx="4017">
                  <c:v>7147.8205414496524</c:v>
                </c:pt>
                <c:pt idx="4018">
                  <c:v>8936.6807286241328</c:v>
                </c:pt>
                <c:pt idx="4019">
                  <c:v>9803.5521397569446</c:v>
                </c:pt>
                <c:pt idx="4020">
                  <c:v>10668.330807291666</c:v>
                </c:pt>
                <c:pt idx="4021">
                  <c:v>11584.349326985677</c:v>
                </c:pt>
                <c:pt idx="4022">
                  <c:v>11006.999947916667</c:v>
                </c:pt>
                <c:pt idx="4023">
                  <c:v>10397.621171875</c:v>
                </c:pt>
                <c:pt idx="4024">
                  <c:v>9378.6689024522566</c:v>
                </c:pt>
                <c:pt idx="4025">
                  <c:v>7814.1095285373267</c:v>
                </c:pt>
                <c:pt idx="4026">
                  <c:v>5924.1172102864584</c:v>
                </c:pt>
                <c:pt idx="4027">
                  <c:v>2620.9447511800131</c:v>
                </c:pt>
                <c:pt idx="4028">
                  <c:v>386.13784893499479</c:v>
                </c:pt>
                <c:pt idx="4029">
                  <c:v>8.9287182622485695E-2</c:v>
                </c:pt>
                <c:pt idx="4030">
                  <c:v>0.12700490256150562</c:v>
                </c:pt>
                <c:pt idx="4031">
                  <c:v>0.15338620888690155</c:v>
                </c:pt>
                <c:pt idx="4032">
                  <c:v>0.16013015593091648</c:v>
                </c:pt>
                <c:pt idx="4033">
                  <c:v>0.1659285536242856</c:v>
                </c:pt>
                <c:pt idx="4034">
                  <c:v>0.17310101839403311</c:v>
                </c:pt>
                <c:pt idx="4035">
                  <c:v>0.180174729037616</c:v>
                </c:pt>
                <c:pt idx="4036">
                  <c:v>0.16932673051953315</c:v>
                </c:pt>
                <c:pt idx="4037">
                  <c:v>0.16990092657506467</c:v>
                </c:pt>
                <c:pt idx="4038">
                  <c:v>36.261243470725084</c:v>
                </c:pt>
                <c:pt idx="4039">
                  <c:v>2172.7687594265408</c:v>
                </c:pt>
                <c:pt idx="4040">
                  <c:v>7439.6119102647572</c:v>
                </c:pt>
                <c:pt idx="4041">
                  <c:v>10296.295355902777</c:v>
                </c:pt>
                <c:pt idx="4042">
                  <c:v>11250.594192708333</c:v>
                </c:pt>
                <c:pt idx="4043">
                  <c:v>11870.679087456598</c:v>
                </c:pt>
                <c:pt idx="4044">
                  <c:v>12079.07937391493</c:v>
                </c:pt>
                <c:pt idx="4045">
                  <c:v>12084.073095703125</c:v>
                </c:pt>
                <c:pt idx="4046">
                  <c:v>12357.693076171876</c:v>
                </c:pt>
                <c:pt idx="4047">
                  <c:v>12252.084202473958</c:v>
                </c:pt>
                <c:pt idx="4048">
                  <c:v>11983.45714735243</c:v>
                </c:pt>
                <c:pt idx="4049">
                  <c:v>11309.25492296007</c:v>
                </c:pt>
                <c:pt idx="4050">
                  <c:v>9383.4221207682294</c:v>
                </c:pt>
                <c:pt idx="4051">
                  <c:v>4827.9541593424483</c:v>
                </c:pt>
                <c:pt idx="4052">
                  <c:v>580.90113483005098</c:v>
                </c:pt>
                <c:pt idx="4053">
                  <c:v>8.7656489006347121E-2</c:v>
                </c:pt>
                <c:pt idx="4054">
                  <c:v>0.1360735131137901</c:v>
                </c:pt>
                <c:pt idx="4055">
                  <c:v>0.17438502993020746</c:v>
                </c:pt>
                <c:pt idx="4056">
                  <c:v>0.18242148289250004</c:v>
                </c:pt>
                <c:pt idx="4057">
                  <c:v>0.18816949975987277</c:v>
                </c:pt>
                <c:pt idx="4058">
                  <c:v>0.18284355028635926</c:v>
                </c:pt>
                <c:pt idx="4059">
                  <c:v>0.18057947577701675</c:v>
                </c:pt>
                <c:pt idx="4060">
                  <c:v>0.18415621753368114</c:v>
                </c:pt>
                <c:pt idx="4061">
                  <c:v>0.19239622064762646</c:v>
                </c:pt>
                <c:pt idx="4062">
                  <c:v>67.141288391542105</c:v>
                </c:pt>
                <c:pt idx="4063">
                  <c:v>2554.922121548123</c:v>
                </c:pt>
                <c:pt idx="4064">
                  <c:v>7668.5323182508682</c:v>
                </c:pt>
                <c:pt idx="4065">
                  <c:v>10787.663895399306</c:v>
                </c:pt>
                <c:pt idx="4066">
                  <c:v>12072.756644965279</c:v>
                </c:pt>
                <c:pt idx="4067">
                  <c:v>12557.434019097222</c:v>
                </c:pt>
                <c:pt idx="4068">
                  <c:v>12626.749122178819</c:v>
                </c:pt>
                <c:pt idx="4069">
                  <c:v>12479.89089952257</c:v>
                </c:pt>
                <c:pt idx="4070">
                  <c:v>12267.801678602431</c:v>
                </c:pt>
                <c:pt idx="4071">
                  <c:v>11483.36292860243</c:v>
                </c:pt>
                <c:pt idx="4072">
                  <c:v>11237.352374131944</c:v>
                </c:pt>
                <c:pt idx="4073">
                  <c:v>10275.63951280382</c:v>
                </c:pt>
                <c:pt idx="4074">
                  <c:v>7868.7364111328125</c:v>
                </c:pt>
                <c:pt idx="4075">
                  <c:v>4216.4086127387154</c:v>
                </c:pt>
                <c:pt idx="4076">
                  <c:v>595.50362625969785</c:v>
                </c:pt>
                <c:pt idx="4077">
                  <c:v>14.090498269713587</c:v>
                </c:pt>
                <c:pt idx="4078">
                  <c:v>0.10189032846854792</c:v>
                </c:pt>
                <c:pt idx="4079">
                  <c:v>0.11522207554015848</c:v>
                </c:pt>
                <c:pt idx="4080">
                  <c:v>0.10052194487717417</c:v>
                </c:pt>
                <c:pt idx="4081">
                  <c:v>0.10108956883351009</c:v>
                </c:pt>
                <c:pt idx="4082">
                  <c:v>9.6186599623825808E-2</c:v>
                </c:pt>
                <c:pt idx="4083">
                  <c:v>8.5145035386085505E-2</c:v>
                </c:pt>
                <c:pt idx="4084">
                  <c:v>8.3157864345444574E-2</c:v>
                </c:pt>
                <c:pt idx="4085">
                  <c:v>8.0217638818754086E-2</c:v>
                </c:pt>
                <c:pt idx="4086">
                  <c:v>36.215061160657143</c:v>
                </c:pt>
                <c:pt idx="4087">
                  <c:v>1965.9512479315863</c:v>
                </c:pt>
                <c:pt idx="4088">
                  <c:v>6289.8710689290365</c:v>
                </c:pt>
                <c:pt idx="4089">
                  <c:v>9352.4618663194451</c:v>
                </c:pt>
                <c:pt idx="4090">
                  <c:v>10962.756545410157</c:v>
                </c:pt>
                <c:pt idx="4091">
                  <c:v>11786.210615234375</c:v>
                </c:pt>
                <c:pt idx="4092">
                  <c:v>12157.769708116319</c:v>
                </c:pt>
                <c:pt idx="4093">
                  <c:v>12037.434696180555</c:v>
                </c:pt>
                <c:pt idx="4094">
                  <c:v>11794.496651475694</c:v>
                </c:pt>
                <c:pt idx="4095">
                  <c:v>11742.452257486979</c:v>
                </c:pt>
                <c:pt idx="4096">
                  <c:v>11455.973029513889</c:v>
                </c:pt>
                <c:pt idx="4097">
                  <c:v>10338.608201768664</c:v>
                </c:pt>
                <c:pt idx="4098">
                  <c:v>8315.9800168185757</c:v>
                </c:pt>
                <c:pt idx="4099">
                  <c:v>3933.4691316731769</c:v>
                </c:pt>
                <c:pt idx="4100">
                  <c:v>458.6815759036607</c:v>
                </c:pt>
                <c:pt idx="4101">
                  <c:v>0.17637030843231413</c:v>
                </c:pt>
                <c:pt idx="4102">
                  <c:v>0.24020656496286391</c:v>
                </c:pt>
                <c:pt idx="4103">
                  <c:v>0.24801063440740109</c:v>
                </c:pt>
                <c:pt idx="4104">
                  <c:v>0.24624662208888265</c:v>
                </c:pt>
                <c:pt idx="4105">
                  <c:v>0.25595797015561</c:v>
                </c:pt>
                <c:pt idx="4106">
                  <c:v>0.25321251455280513</c:v>
                </c:pt>
                <c:pt idx="4107">
                  <c:v>0.25949129707283441</c:v>
                </c:pt>
                <c:pt idx="4108">
                  <c:v>0.25795227858755326</c:v>
                </c:pt>
                <c:pt idx="4109">
                  <c:v>0.26501759890053006</c:v>
                </c:pt>
                <c:pt idx="4110">
                  <c:v>43.725023596568242</c:v>
                </c:pt>
                <c:pt idx="4111">
                  <c:v>1995.3602343071832</c:v>
                </c:pt>
                <c:pt idx="4112">
                  <c:v>6355.2904367404517</c:v>
                </c:pt>
                <c:pt idx="4113">
                  <c:v>9187.076473117404</c:v>
                </c:pt>
                <c:pt idx="4114">
                  <c:v>10447.930823025174</c:v>
                </c:pt>
                <c:pt idx="4115">
                  <c:v>11021.570427246093</c:v>
                </c:pt>
                <c:pt idx="4116">
                  <c:v>11361.428757324218</c:v>
                </c:pt>
                <c:pt idx="4117">
                  <c:v>11215.409329155817</c:v>
                </c:pt>
                <c:pt idx="4118">
                  <c:v>10926.294006076389</c:v>
                </c:pt>
                <c:pt idx="4119">
                  <c:v>10686.019923231337</c:v>
                </c:pt>
                <c:pt idx="4120">
                  <c:v>9798.9300976562499</c:v>
                </c:pt>
                <c:pt idx="4121">
                  <c:v>8610.6362044270827</c:v>
                </c:pt>
                <c:pt idx="4122">
                  <c:v>6242.6007090928815</c:v>
                </c:pt>
                <c:pt idx="4123">
                  <c:v>3547.4526543511283</c:v>
                </c:pt>
                <c:pt idx="4124">
                  <c:v>408.27757311291163</c:v>
                </c:pt>
                <c:pt idx="4125">
                  <c:v>0.2288932207806243</c:v>
                </c:pt>
                <c:pt idx="4126">
                  <c:v>0.11473984554203021</c:v>
                </c:pt>
                <c:pt idx="4127">
                  <c:v>0.11101632850037681</c:v>
                </c:pt>
                <c:pt idx="4128">
                  <c:v>0.1044416316308909</c:v>
                </c:pt>
                <c:pt idx="4129">
                  <c:v>0.1115794880522622</c:v>
                </c:pt>
                <c:pt idx="4130">
                  <c:v>9.8543694226278206E-2</c:v>
                </c:pt>
                <c:pt idx="4131">
                  <c:v>9.3308497965335843E-2</c:v>
                </c:pt>
                <c:pt idx="4132">
                  <c:v>9.7383992270463043E-2</c:v>
                </c:pt>
                <c:pt idx="4133">
                  <c:v>9.6571922401587171E-2</c:v>
                </c:pt>
                <c:pt idx="4134">
                  <c:v>40.740102735476363</c:v>
                </c:pt>
                <c:pt idx="4135">
                  <c:v>1676.4524421522353</c:v>
                </c:pt>
                <c:pt idx="4136">
                  <c:v>6032.4207120768233</c:v>
                </c:pt>
                <c:pt idx="4137">
                  <c:v>9724.2788433159731</c:v>
                </c:pt>
                <c:pt idx="4138">
                  <c:v>10924.496308593751</c:v>
                </c:pt>
                <c:pt idx="4139">
                  <c:v>11099.721223958333</c:v>
                </c:pt>
                <c:pt idx="4140">
                  <c:v>10951.747033420139</c:v>
                </c:pt>
                <c:pt idx="4141">
                  <c:v>10487.513442925347</c:v>
                </c:pt>
                <c:pt idx="4142">
                  <c:v>11120.581972656249</c:v>
                </c:pt>
                <c:pt idx="4143">
                  <c:v>11031.407163628472</c:v>
                </c:pt>
                <c:pt idx="4144">
                  <c:v>10575.46814561632</c:v>
                </c:pt>
                <c:pt idx="4145">
                  <c:v>9970.2248014322922</c:v>
                </c:pt>
                <c:pt idx="4146">
                  <c:v>7908.0464149305553</c:v>
                </c:pt>
                <c:pt idx="4147">
                  <c:v>3850.7566881646048</c:v>
                </c:pt>
                <c:pt idx="4148">
                  <c:v>517.86117667569056</c:v>
                </c:pt>
                <c:pt idx="4149">
                  <c:v>9.5900104161765837E-2</c:v>
                </c:pt>
                <c:pt idx="4150">
                  <c:v>0.10698805359502633</c:v>
                </c:pt>
                <c:pt idx="4151">
                  <c:v>0.10362681519654061</c:v>
                </c:pt>
                <c:pt idx="4152">
                  <c:v>9.0352422636416227E-2</c:v>
                </c:pt>
                <c:pt idx="4153">
                  <c:v>0.11037623607450062</c:v>
                </c:pt>
                <c:pt idx="4154">
                  <c:v>0.10403448789483971</c:v>
                </c:pt>
                <c:pt idx="4155">
                  <c:v>9.9192231446504589E-2</c:v>
                </c:pt>
                <c:pt idx="4156">
                  <c:v>9.6421936137808695E-2</c:v>
                </c:pt>
                <c:pt idx="4157">
                  <c:v>9.6512502373920547E-2</c:v>
                </c:pt>
                <c:pt idx="4158">
                  <c:v>67.254548306150568</c:v>
                </c:pt>
                <c:pt idx="4159">
                  <c:v>2254.7081402248805</c:v>
                </c:pt>
                <c:pt idx="4160">
                  <c:v>6799.4625292968749</c:v>
                </c:pt>
                <c:pt idx="4161">
                  <c:v>9491.3362993706596</c:v>
                </c:pt>
                <c:pt idx="4162">
                  <c:v>10777.719720052084</c:v>
                </c:pt>
                <c:pt idx="4163">
                  <c:v>11521.528955078125</c:v>
                </c:pt>
                <c:pt idx="4164">
                  <c:v>11805.530649956598</c:v>
                </c:pt>
                <c:pt idx="4165">
                  <c:v>12291.523068576389</c:v>
                </c:pt>
                <c:pt idx="4166">
                  <c:v>11997.058021918403</c:v>
                </c:pt>
                <c:pt idx="4167">
                  <c:v>10938.041752387153</c:v>
                </c:pt>
                <c:pt idx="4168">
                  <c:v>8523.3451144748269</c:v>
                </c:pt>
                <c:pt idx="4169">
                  <c:v>8017.6719091796876</c:v>
                </c:pt>
                <c:pt idx="4170">
                  <c:v>6265.9953960503472</c:v>
                </c:pt>
                <c:pt idx="4171">
                  <c:v>3277.4064376831057</c:v>
                </c:pt>
                <c:pt idx="4172">
                  <c:v>407.82723160419198</c:v>
                </c:pt>
                <c:pt idx="4173">
                  <c:v>0.10524215760330359</c:v>
                </c:pt>
                <c:pt idx="4174">
                  <c:v>0.12258202211310466</c:v>
                </c:pt>
                <c:pt idx="4175">
                  <c:v>0.12327889911830425</c:v>
                </c:pt>
                <c:pt idx="4176">
                  <c:v>0.11131121913592021</c:v>
                </c:pt>
                <c:pt idx="4177">
                  <c:v>0.11693474849479066</c:v>
                </c:pt>
                <c:pt idx="4178">
                  <c:v>0.11193593837320805</c:v>
                </c:pt>
                <c:pt idx="4179">
                  <c:v>0.10465982673896683</c:v>
                </c:pt>
                <c:pt idx="4180">
                  <c:v>0.10666990200678507</c:v>
                </c:pt>
                <c:pt idx="4181">
                  <c:v>0.10761814882357915</c:v>
                </c:pt>
                <c:pt idx="4182">
                  <c:v>73.157029842411475</c:v>
                </c:pt>
                <c:pt idx="4183">
                  <c:v>2259.799087354872</c:v>
                </c:pt>
                <c:pt idx="4184">
                  <c:v>5646.2415318467883</c:v>
                </c:pt>
                <c:pt idx="4185">
                  <c:v>7435.7374696180559</c:v>
                </c:pt>
                <c:pt idx="4186">
                  <c:v>9343.3279050021702</c:v>
                </c:pt>
                <c:pt idx="4187">
                  <c:v>11003.946491427951</c:v>
                </c:pt>
                <c:pt idx="4188">
                  <c:v>12401.829353298612</c:v>
                </c:pt>
                <c:pt idx="4189">
                  <c:v>12992.756489800347</c:v>
                </c:pt>
                <c:pt idx="4190">
                  <c:v>12895.082341037327</c:v>
                </c:pt>
                <c:pt idx="4191">
                  <c:v>12664.603605685765</c:v>
                </c:pt>
                <c:pt idx="4192">
                  <c:v>12035.540277777778</c:v>
                </c:pt>
                <c:pt idx="4193">
                  <c:v>10427.29664279514</c:v>
                </c:pt>
                <c:pt idx="4194">
                  <c:v>8900.4213704427075</c:v>
                </c:pt>
                <c:pt idx="4195">
                  <c:v>4617.0907044813366</c:v>
                </c:pt>
                <c:pt idx="4196">
                  <c:v>634.76016351992882</c:v>
                </c:pt>
                <c:pt idx="4197">
                  <c:v>9.8240229495697551E-2</c:v>
                </c:pt>
                <c:pt idx="4198">
                  <c:v>0.15040681968960498</c:v>
                </c:pt>
                <c:pt idx="4199">
                  <c:v>0.19411975195838346</c:v>
                </c:pt>
                <c:pt idx="4200">
                  <c:v>0.20173686270084645</c:v>
                </c:pt>
                <c:pt idx="4201">
                  <c:v>0.19360000582204925</c:v>
                </c:pt>
                <c:pt idx="4202">
                  <c:v>0.19961094158391157</c:v>
                </c:pt>
                <c:pt idx="4203">
                  <c:v>0.19943534402383697</c:v>
                </c:pt>
                <c:pt idx="4204">
                  <c:v>0.2060380867951446</c:v>
                </c:pt>
                <c:pt idx="4205">
                  <c:v>0.20344187549004952</c:v>
                </c:pt>
                <c:pt idx="4206">
                  <c:v>69.265434843036857</c:v>
                </c:pt>
                <c:pt idx="4207">
                  <c:v>2381.1886378987629</c:v>
                </c:pt>
                <c:pt idx="4208">
                  <c:v>5988.8024419487847</c:v>
                </c:pt>
                <c:pt idx="4209">
                  <c:v>8420.7475290256079</c:v>
                </c:pt>
                <c:pt idx="4210">
                  <c:v>10738.142799479167</c:v>
                </c:pt>
                <c:pt idx="4211">
                  <c:v>12576.098384331597</c:v>
                </c:pt>
                <c:pt idx="4212">
                  <c:v>12937.332619357639</c:v>
                </c:pt>
                <c:pt idx="4213">
                  <c:v>12862.709736328125</c:v>
                </c:pt>
                <c:pt idx="4214">
                  <c:v>12787.498132595487</c:v>
                </c:pt>
                <c:pt idx="4215">
                  <c:v>12557.907968478732</c:v>
                </c:pt>
                <c:pt idx="4216">
                  <c:v>12285.508349880642</c:v>
                </c:pt>
                <c:pt idx="4217">
                  <c:v>11663.607648654513</c:v>
                </c:pt>
                <c:pt idx="4218">
                  <c:v>9892.0741810438376</c:v>
                </c:pt>
                <c:pt idx="4219">
                  <c:v>5410.4613688829213</c:v>
                </c:pt>
                <c:pt idx="4220">
                  <c:v>664.64968494166931</c:v>
                </c:pt>
                <c:pt idx="4221">
                  <c:v>9.5013155423932599E-2</c:v>
                </c:pt>
                <c:pt idx="4222">
                  <c:v>0.13995068360947902</c:v>
                </c:pt>
                <c:pt idx="4223">
                  <c:v>0.17844726475576558</c:v>
                </c:pt>
                <c:pt idx="4224">
                  <c:v>0.18392754142069154</c:v>
                </c:pt>
                <c:pt idx="4225">
                  <c:v>0.18619517323043611</c:v>
                </c:pt>
                <c:pt idx="4226">
                  <c:v>0.2103416820925971</c:v>
                </c:pt>
                <c:pt idx="4227">
                  <c:v>0.19734822869300842</c:v>
                </c:pt>
                <c:pt idx="4228">
                  <c:v>0.20155758327080145</c:v>
                </c:pt>
                <c:pt idx="4229">
                  <c:v>0.20025777197546429</c:v>
                </c:pt>
                <c:pt idx="4230">
                  <c:v>53.35835086408175</c:v>
                </c:pt>
                <c:pt idx="4231">
                  <c:v>2936.0440401882597</c:v>
                </c:pt>
                <c:pt idx="4232">
                  <c:v>8592.0358330620656</c:v>
                </c:pt>
                <c:pt idx="4233">
                  <c:v>11107.710581597223</c:v>
                </c:pt>
                <c:pt idx="4234">
                  <c:v>12100.670830891928</c:v>
                </c:pt>
                <c:pt idx="4235">
                  <c:v>12441.002908799914</c:v>
                </c:pt>
                <c:pt idx="4236">
                  <c:v>12551.855908203124</c:v>
                </c:pt>
                <c:pt idx="4237">
                  <c:v>12396.734873860678</c:v>
                </c:pt>
                <c:pt idx="4238">
                  <c:v>12250.424896647135</c:v>
                </c:pt>
                <c:pt idx="4239">
                  <c:v>11845.367327473958</c:v>
                </c:pt>
                <c:pt idx="4240">
                  <c:v>11426.523231608073</c:v>
                </c:pt>
                <c:pt idx="4241">
                  <c:v>10322.585353461371</c:v>
                </c:pt>
                <c:pt idx="4242">
                  <c:v>8301.9509469943569</c:v>
                </c:pt>
                <c:pt idx="4243">
                  <c:v>4374.1233187527123</c:v>
                </c:pt>
                <c:pt idx="4244">
                  <c:v>513.29029630978903</c:v>
                </c:pt>
                <c:pt idx="4245">
                  <c:v>0.10146087025395698</c:v>
                </c:pt>
                <c:pt idx="4246">
                  <c:v>0.12932826115025414</c:v>
                </c:pt>
                <c:pt idx="4247">
                  <c:v>0.16746925498255424</c:v>
                </c:pt>
                <c:pt idx="4248">
                  <c:v>0.17056338974171215</c:v>
                </c:pt>
                <c:pt idx="4249">
                  <c:v>0.18121578984583417</c:v>
                </c:pt>
                <c:pt idx="4250">
                  <c:v>0.28460861504905755</c:v>
                </c:pt>
                <c:pt idx="4251">
                  <c:v>0.18673451815214423</c:v>
                </c:pt>
                <c:pt idx="4252">
                  <c:v>0.18063340620034271</c:v>
                </c:pt>
                <c:pt idx="4253">
                  <c:v>0.17162904064688417</c:v>
                </c:pt>
                <c:pt idx="4254">
                  <c:v>67.566876458211084</c:v>
                </c:pt>
                <c:pt idx="4255">
                  <c:v>3079.9389433797201</c:v>
                </c:pt>
                <c:pt idx="4256">
                  <c:v>8909.3226833767367</c:v>
                </c:pt>
                <c:pt idx="4257">
                  <c:v>11442.811811523437</c:v>
                </c:pt>
                <c:pt idx="4258">
                  <c:v>12605.001934136284</c:v>
                </c:pt>
                <c:pt idx="4259">
                  <c:v>12910.543642849392</c:v>
                </c:pt>
                <c:pt idx="4260">
                  <c:v>12552.809009874132</c:v>
                </c:pt>
                <c:pt idx="4261">
                  <c:v>12250.571676161024</c:v>
                </c:pt>
                <c:pt idx="4262">
                  <c:v>12112.34088623047</c:v>
                </c:pt>
                <c:pt idx="4263">
                  <c:v>11365.665651041667</c:v>
                </c:pt>
                <c:pt idx="4264">
                  <c:v>10836.722625868055</c:v>
                </c:pt>
                <c:pt idx="4265">
                  <c:v>9839.5060294596351</c:v>
                </c:pt>
                <c:pt idx="4266">
                  <c:v>8546.95755967882</c:v>
                </c:pt>
                <c:pt idx="4267">
                  <c:v>5204.8262472873266</c:v>
                </c:pt>
                <c:pt idx="4268">
                  <c:v>827.98115559455425</c:v>
                </c:pt>
                <c:pt idx="4269">
                  <c:v>0.11032622040973769</c:v>
                </c:pt>
                <c:pt idx="4270">
                  <c:v>0.14677810585333242</c:v>
                </c:pt>
                <c:pt idx="4271">
                  <c:v>0.18777262378897933</c:v>
                </c:pt>
                <c:pt idx="4272">
                  <c:v>0.72238136132558184</c:v>
                </c:pt>
                <c:pt idx="4273">
                  <c:v>0.26112668526669341</c:v>
                </c:pt>
                <c:pt idx="4274">
                  <c:v>0.20673154699305693</c:v>
                </c:pt>
                <c:pt idx="4275">
                  <c:v>0.20332964957588248</c:v>
                </c:pt>
                <c:pt idx="4276">
                  <c:v>0.20699367686278292</c:v>
                </c:pt>
                <c:pt idx="4277">
                  <c:v>0.20636297158896924</c:v>
                </c:pt>
                <c:pt idx="4278">
                  <c:v>72.882011308761108</c:v>
                </c:pt>
                <c:pt idx="4279">
                  <c:v>3388.6727272203234</c:v>
                </c:pt>
                <c:pt idx="4280">
                  <c:v>8085.9673036024305</c:v>
                </c:pt>
                <c:pt idx="4281">
                  <c:v>9289.2688226996524</c:v>
                </c:pt>
                <c:pt idx="4282">
                  <c:v>9420.5320692274308</c:v>
                </c:pt>
                <c:pt idx="4283">
                  <c:v>9942.4198502604158</c:v>
                </c:pt>
                <c:pt idx="4284">
                  <c:v>10714.796447482639</c:v>
                </c:pt>
                <c:pt idx="4285">
                  <c:v>11435.70648328993</c:v>
                </c:pt>
                <c:pt idx="4286">
                  <c:v>11388.277072482639</c:v>
                </c:pt>
                <c:pt idx="4287">
                  <c:v>10654.58087890625</c:v>
                </c:pt>
                <c:pt idx="4288">
                  <c:v>10122.31855577257</c:v>
                </c:pt>
                <c:pt idx="4289">
                  <c:v>9670.5440668402771</c:v>
                </c:pt>
                <c:pt idx="4290">
                  <c:v>8539.7731928168396</c:v>
                </c:pt>
                <c:pt idx="4291">
                  <c:v>5221.212741563585</c:v>
                </c:pt>
                <c:pt idx="4292">
                  <c:v>733.55178498746625</c:v>
                </c:pt>
                <c:pt idx="4293">
                  <c:v>9.0664076060056692E-2</c:v>
                </c:pt>
                <c:pt idx="4294">
                  <c:v>0.14011822921534378</c:v>
                </c:pt>
                <c:pt idx="4295">
                  <c:v>0.17283199220067924</c:v>
                </c:pt>
                <c:pt idx="4296">
                  <c:v>0.22449317655629583</c:v>
                </c:pt>
                <c:pt idx="4297">
                  <c:v>0.23342881018916767</c:v>
                </c:pt>
                <c:pt idx="4298">
                  <c:v>0.23380411759018899</c:v>
                </c:pt>
                <c:pt idx="4299">
                  <c:v>0.23620213336414761</c:v>
                </c:pt>
                <c:pt idx="4300">
                  <c:v>0.24973167356517581</c:v>
                </c:pt>
                <c:pt idx="4301">
                  <c:v>0.42413450562291677</c:v>
                </c:pt>
                <c:pt idx="4302">
                  <c:v>71.790721831967431</c:v>
                </c:pt>
                <c:pt idx="4303">
                  <c:v>3182.7166781277128</c:v>
                </c:pt>
                <c:pt idx="4304">
                  <c:v>9244.9540082465282</c:v>
                </c:pt>
                <c:pt idx="4305">
                  <c:v>9518.6301757812507</c:v>
                </c:pt>
                <c:pt idx="4306">
                  <c:v>10377.857537434897</c:v>
                </c:pt>
                <c:pt idx="4307">
                  <c:v>11651.805299479167</c:v>
                </c:pt>
                <c:pt idx="4308">
                  <c:v>12462.090713975695</c:v>
                </c:pt>
                <c:pt idx="4309">
                  <c:v>12275.260537109374</c:v>
                </c:pt>
                <c:pt idx="4310">
                  <c:v>11113.195247395834</c:v>
                </c:pt>
                <c:pt idx="4311">
                  <c:v>10362.054827473958</c:v>
                </c:pt>
                <c:pt idx="4312">
                  <c:v>10181.169522569444</c:v>
                </c:pt>
                <c:pt idx="4313">
                  <c:v>9191.8114024522565</c:v>
                </c:pt>
                <c:pt idx="4314">
                  <c:v>8498.7329166666659</c:v>
                </c:pt>
                <c:pt idx="4315">
                  <c:v>5326.4147800021701</c:v>
                </c:pt>
                <c:pt idx="4316">
                  <c:v>735.56362312210933</c:v>
                </c:pt>
                <c:pt idx="4317">
                  <c:v>4.524701106813219</c:v>
                </c:pt>
                <c:pt idx="4318">
                  <c:v>4.5750214740965101</c:v>
                </c:pt>
                <c:pt idx="4319">
                  <c:v>1.5495230762536327</c:v>
                </c:pt>
                <c:pt idx="4320">
                  <c:v>0.14343078505661752</c:v>
                </c:pt>
                <c:pt idx="4321">
                  <c:v>0.14199900616374281</c:v>
                </c:pt>
                <c:pt idx="4322">
                  <c:v>0.14386952469746273</c:v>
                </c:pt>
                <c:pt idx="4323">
                  <c:v>0.15082815972053343</c:v>
                </c:pt>
                <c:pt idx="4324">
                  <c:v>0.15914371669292449</c:v>
                </c:pt>
                <c:pt idx="4325">
                  <c:v>0.16279967513349322</c:v>
                </c:pt>
                <c:pt idx="4326">
                  <c:v>70.553134656904476</c:v>
                </c:pt>
                <c:pt idx="4327">
                  <c:v>2709.4970725165472</c:v>
                </c:pt>
                <c:pt idx="4328">
                  <c:v>7698.8277685546873</c:v>
                </c:pt>
                <c:pt idx="4329">
                  <c:v>9982.3923426649308</c:v>
                </c:pt>
                <c:pt idx="4330">
                  <c:v>10792.749736328125</c:v>
                </c:pt>
                <c:pt idx="4331">
                  <c:v>11539.923231336805</c:v>
                </c:pt>
                <c:pt idx="4332">
                  <c:v>11749.797982584636</c:v>
                </c:pt>
                <c:pt idx="4333">
                  <c:v>11971.62302734375</c:v>
                </c:pt>
                <c:pt idx="4334">
                  <c:v>11750.250186360678</c:v>
                </c:pt>
                <c:pt idx="4335">
                  <c:v>11100.201715494792</c:v>
                </c:pt>
                <c:pt idx="4336">
                  <c:v>9631.1717371961804</c:v>
                </c:pt>
                <c:pt idx="4337">
                  <c:v>7559.6072146267361</c:v>
                </c:pt>
                <c:pt idx="4338">
                  <c:v>5907.1485747612851</c:v>
                </c:pt>
                <c:pt idx="4339">
                  <c:v>2242.2706668429905</c:v>
                </c:pt>
                <c:pt idx="4340">
                  <c:v>265.5130033779144</c:v>
                </c:pt>
                <c:pt idx="4341">
                  <c:v>0.42776203358338938</c:v>
                </c:pt>
                <c:pt idx="4342">
                  <c:v>9.6310342937293986E-2</c:v>
                </c:pt>
                <c:pt idx="4343">
                  <c:v>0.1269201423600316</c:v>
                </c:pt>
                <c:pt idx="4344">
                  <c:v>0.12637906536459922</c:v>
                </c:pt>
                <c:pt idx="4345">
                  <c:v>0.14784712975637782</c:v>
                </c:pt>
                <c:pt idx="4346">
                  <c:v>0.21954250254150895</c:v>
                </c:pt>
                <c:pt idx="4347">
                  <c:v>0.12781915421287218</c:v>
                </c:pt>
                <c:pt idx="4348">
                  <c:v>0.1279416643579801</c:v>
                </c:pt>
                <c:pt idx="4349">
                  <c:v>0.13169425048347977</c:v>
                </c:pt>
                <c:pt idx="4350">
                  <c:v>65.109880761131649</c:v>
                </c:pt>
                <c:pt idx="4351">
                  <c:v>1640.1797779676649</c:v>
                </c:pt>
                <c:pt idx="4352">
                  <c:v>5421.2502425130206</c:v>
                </c:pt>
                <c:pt idx="4353">
                  <c:v>6838.3133859592017</c:v>
                </c:pt>
                <c:pt idx="4354">
                  <c:v>8707.838848198784</c:v>
                </c:pt>
                <c:pt idx="4355">
                  <c:v>9249.5132194010421</c:v>
                </c:pt>
                <c:pt idx="4356">
                  <c:v>9880.4193749999995</c:v>
                </c:pt>
                <c:pt idx="4357">
                  <c:v>9759.407225477431</c:v>
                </c:pt>
                <c:pt idx="4358">
                  <c:v>9054.8798524305548</c:v>
                </c:pt>
                <c:pt idx="4359">
                  <c:v>8928.7366417100693</c:v>
                </c:pt>
                <c:pt idx="4360">
                  <c:v>8523.3823779296872</c:v>
                </c:pt>
                <c:pt idx="4361">
                  <c:v>6295.8396473524308</c:v>
                </c:pt>
                <c:pt idx="4362">
                  <c:v>4845.6392016601567</c:v>
                </c:pt>
                <c:pt idx="4363">
                  <c:v>2102.330767211914</c:v>
                </c:pt>
                <c:pt idx="4364">
                  <c:v>300.09213310394023</c:v>
                </c:pt>
                <c:pt idx="4365">
                  <c:v>0.95527119019793139</c:v>
                </c:pt>
                <c:pt idx="4366">
                  <c:v>0.12687278712168337</c:v>
                </c:pt>
                <c:pt idx="4367">
                  <c:v>0.12435116168111562</c:v>
                </c:pt>
                <c:pt idx="4368">
                  <c:v>0.12366597767505381</c:v>
                </c:pt>
                <c:pt idx="4369">
                  <c:v>0.1303424190191759</c:v>
                </c:pt>
                <c:pt idx="4370">
                  <c:v>0.13432848953952392</c:v>
                </c:pt>
                <c:pt idx="4371">
                  <c:v>0.13738572183168596</c:v>
                </c:pt>
                <c:pt idx="4372">
                  <c:v>0.13612531536569197</c:v>
                </c:pt>
                <c:pt idx="4373">
                  <c:v>0.14725844452778497</c:v>
                </c:pt>
                <c:pt idx="4374">
                  <c:v>49.497534956013162</c:v>
                </c:pt>
                <c:pt idx="4375">
                  <c:v>1983.5128688557943</c:v>
                </c:pt>
                <c:pt idx="4376">
                  <c:v>6535.3803515625004</c:v>
                </c:pt>
                <c:pt idx="4377">
                  <c:v>9136.5736561414924</c:v>
                </c:pt>
                <c:pt idx="4378">
                  <c:v>10352.045987413194</c:v>
                </c:pt>
                <c:pt idx="4379">
                  <c:v>11470.01984375</c:v>
                </c:pt>
                <c:pt idx="4380">
                  <c:v>11773.770205078124</c:v>
                </c:pt>
                <c:pt idx="4381">
                  <c:v>11616.794850260416</c:v>
                </c:pt>
                <c:pt idx="4382">
                  <c:v>11064.048899739584</c:v>
                </c:pt>
                <c:pt idx="4383">
                  <c:v>10464.815777994792</c:v>
                </c:pt>
                <c:pt idx="4384">
                  <c:v>9433.6571582031247</c:v>
                </c:pt>
                <c:pt idx="4385">
                  <c:v>9012.6190451388884</c:v>
                </c:pt>
                <c:pt idx="4386">
                  <c:v>8259.9132964409728</c:v>
                </c:pt>
                <c:pt idx="4387">
                  <c:v>5039.9429326714408</c:v>
                </c:pt>
                <c:pt idx="4388">
                  <c:v>693.32801815350854</c:v>
                </c:pt>
                <c:pt idx="4389">
                  <c:v>7.8394948740800219E-2</c:v>
                </c:pt>
                <c:pt idx="4390">
                  <c:v>7.0751140736457371E-2</c:v>
                </c:pt>
                <c:pt idx="4391">
                  <c:v>0.10893431618395778</c:v>
                </c:pt>
                <c:pt idx="4392">
                  <c:v>0.10851458091702726</c:v>
                </c:pt>
                <c:pt idx="4393">
                  <c:v>0.11932846982445981</c:v>
                </c:pt>
                <c:pt idx="4394">
                  <c:v>0.12175668072576325</c:v>
                </c:pt>
                <c:pt idx="4395">
                  <c:v>0.12239830098218388</c:v>
                </c:pt>
                <c:pt idx="4396">
                  <c:v>0.12906752150712741</c:v>
                </c:pt>
                <c:pt idx="4397">
                  <c:v>0.13150033419744836</c:v>
                </c:pt>
                <c:pt idx="4398">
                  <c:v>50.253611322010144</c:v>
                </c:pt>
                <c:pt idx="4399">
                  <c:v>2607.7119102647571</c:v>
                </c:pt>
                <c:pt idx="4400">
                  <c:v>8265.6662462022578</c:v>
                </c:pt>
                <c:pt idx="4401">
                  <c:v>10574.890139973959</c:v>
                </c:pt>
                <c:pt idx="4402">
                  <c:v>11544.729941406251</c:v>
                </c:pt>
                <c:pt idx="4403">
                  <c:v>11865.232195095487</c:v>
                </c:pt>
                <c:pt idx="4404">
                  <c:v>11737.441359592014</c:v>
                </c:pt>
                <c:pt idx="4405">
                  <c:v>11798.062347005209</c:v>
                </c:pt>
                <c:pt idx="4406">
                  <c:v>11414.038070746528</c:v>
                </c:pt>
                <c:pt idx="4407">
                  <c:v>10575.82640407986</c:v>
                </c:pt>
                <c:pt idx="4408">
                  <c:v>9480.2989756944444</c:v>
                </c:pt>
                <c:pt idx="4409">
                  <c:v>8824.4802832031255</c:v>
                </c:pt>
                <c:pt idx="4410">
                  <c:v>7483.9632931857641</c:v>
                </c:pt>
                <c:pt idx="4411">
                  <c:v>3679.7487529839409</c:v>
                </c:pt>
                <c:pt idx="4412">
                  <c:v>362.48639366976505</c:v>
                </c:pt>
                <c:pt idx="4413">
                  <c:v>2.9925109309454759E-2</c:v>
                </c:pt>
                <c:pt idx="4414">
                  <c:v>8.4460787580658989E-2</c:v>
                </c:pt>
                <c:pt idx="4415">
                  <c:v>0.12432586600383123</c:v>
                </c:pt>
                <c:pt idx="4416">
                  <c:v>0.14749087207433251</c:v>
                </c:pt>
                <c:pt idx="4417">
                  <c:v>0.13680331044312979</c:v>
                </c:pt>
                <c:pt idx="4418">
                  <c:v>0.13359950093138548</c:v>
                </c:pt>
                <c:pt idx="4419">
                  <c:v>0.12625460726519425</c:v>
                </c:pt>
                <c:pt idx="4420">
                  <c:v>0.13319430160439677</c:v>
                </c:pt>
                <c:pt idx="4421">
                  <c:v>0.13260825879871846</c:v>
                </c:pt>
                <c:pt idx="4422">
                  <c:v>38.849127670021524</c:v>
                </c:pt>
                <c:pt idx="4423">
                  <c:v>2441.8787017822265</c:v>
                </c:pt>
                <c:pt idx="4424">
                  <c:v>8131.3050222439233</c:v>
                </c:pt>
                <c:pt idx="4425">
                  <c:v>10170.724346788194</c:v>
                </c:pt>
                <c:pt idx="4426">
                  <c:v>11359.075194227431</c:v>
                </c:pt>
                <c:pt idx="4427">
                  <c:v>11303.617732204861</c:v>
                </c:pt>
                <c:pt idx="4428">
                  <c:v>11297.314130859375</c:v>
                </c:pt>
                <c:pt idx="4429">
                  <c:v>11722.602510850695</c:v>
                </c:pt>
                <c:pt idx="4430">
                  <c:v>11618.350653211806</c:v>
                </c:pt>
                <c:pt idx="4431">
                  <c:v>11507.536812065971</c:v>
                </c:pt>
                <c:pt idx="4432">
                  <c:v>11183.154473741319</c:v>
                </c:pt>
                <c:pt idx="4433">
                  <c:v>10499.094705946181</c:v>
                </c:pt>
                <c:pt idx="4434">
                  <c:v>8751.6921142578121</c:v>
                </c:pt>
                <c:pt idx="4435">
                  <c:v>5079.471984049479</c:v>
                </c:pt>
                <c:pt idx="4436">
                  <c:v>792.02575121972291</c:v>
                </c:pt>
                <c:pt idx="4437">
                  <c:v>3.5127332676202057E-2</c:v>
                </c:pt>
                <c:pt idx="4438">
                  <c:v>8.0038727624341846E-2</c:v>
                </c:pt>
                <c:pt idx="4439">
                  <c:v>0.11801203409002888</c:v>
                </c:pt>
                <c:pt idx="4440">
                  <c:v>0.12392973398168881</c:v>
                </c:pt>
                <c:pt idx="4441">
                  <c:v>0.12192333865496847</c:v>
                </c:pt>
                <c:pt idx="4442">
                  <c:v>0.13172058184113766</c:v>
                </c:pt>
                <c:pt idx="4443">
                  <c:v>0.12409306662364139</c:v>
                </c:pt>
                <c:pt idx="4444">
                  <c:v>0.13327213776194388</c:v>
                </c:pt>
                <c:pt idx="4445">
                  <c:v>0.12833953373961979</c:v>
                </c:pt>
                <c:pt idx="4446">
                  <c:v>40.477447023172346</c:v>
                </c:pt>
                <c:pt idx="4447">
                  <c:v>2388.4255381605362</c:v>
                </c:pt>
                <c:pt idx="4448">
                  <c:v>8327.333154839409</c:v>
                </c:pt>
                <c:pt idx="4449">
                  <c:v>11014.363283962673</c:v>
                </c:pt>
                <c:pt idx="4450">
                  <c:v>11789.635398220486</c:v>
                </c:pt>
                <c:pt idx="4451">
                  <c:v>12149.3135546875</c:v>
                </c:pt>
                <c:pt idx="4452">
                  <c:v>12221.185810818142</c:v>
                </c:pt>
                <c:pt idx="4453">
                  <c:v>11461.806960720485</c:v>
                </c:pt>
                <c:pt idx="4454">
                  <c:v>11695.974359809028</c:v>
                </c:pt>
                <c:pt idx="4455">
                  <c:v>11877.210964626736</c:v>
                </c:pt>
                <c:pt idx="4456">
                  <c:v>11236.159983723959</c:v>
                </c:pt>
                <c:pt idx="4457">
                  <c:v>11036.726921657986</c:v>
                </c:pt>
                <c:pt idx="4458">
                  <c:v>9407.8763953993057</c:v>
                </c:pt>
                <c:pt idx="4459">
                  <c:v>5206.5594669596358</c:v>
                </c:pt>
                <c:pt idx="4460">
                  <c:v>614.18881470442852</c:v>
                </c:pt>
                <c:pt idx="4461">
                  <c:v>6.2011882565501664E-2</c:v>
                </c:pt>
                <c:pt idx="4462">
                  <c:v>7.4007620943917163E-2</c:v>
                </c:pt>
                <c:pt idx="4463">
                  <c:v>0.12420384398351113</c:v>
                </c:pt>
                <c:pt idx="4464">
                  <c:v>0.122454355193509</c:v>
                </c:pt>
                <c:pt idx="4465">
                  <c:v>0.13652976984779039</c:v>
                </c:pt>
                <c:pt idx="4466">
                  <c:v>0.13722246398321455</c:v>
                </c:pt>
                <c:pt idx="4467">
                  <c:v>0.12067109619991646</c:v>
                </c:pt>
                <c:pt idx="4468">
                  <c:v>0.1503737620760997</c:v>
                </c:pt>
                <c:pt idx="4469">
                  <c:v>0.19184227801031536</c:v>
                </c:pt>
                <c:pt idx="4470">
                  <c:v>35.99126348144064</c:v>
                </c:pt>
                <c:pt idx="4471">
                  <c:v>1876.0552016364204</c:v>
                </c:pt>
                <c:pt idx="4472">
                  <c:v>6364.1853531901043</c:v>
                </c:pt>
                <c:pt idx="4473">
                  <c:v>8324.0449131944442</c:v>
                </c:pt>
                <c:pt idx="4474">
                  <c:v>9650.2141829427092</c:v>
                </c:pt>
                <c:pt idx="4475">
                  <c:v>10127.889406467013</c:v>
                </c:pt>
                <c:pt idx="4476">
                  <c:v>9981.2081499565975</c:v>
                </c:pt>
                <c:pt idx="4477">
                  <c:v>10064.730361328126</c:v>
                </c:pt>
                <c:pt idx="4478">
                  <c:v>10604.875776909723</c:v>
                </c:pt>
                <c:pt idx="4479">
                  <c:v>10647.781956380208</c:v>
                </c:pt>
                <c:pt idx="4480">
                  <c:v>10691.059790581598</c:v>
                </c:pt>
                <c:pt idx="4481">
                  <c:v>10171.706228298612</c:v>
                </c:pt>
                <c:pt idx="4482">
                  <c:v>9232.9467789713544</c:v>
                </c:pt>
                <c:pt idx="4483">
                  <c:v>5442.5257571072052</c:v>
                </c:pt>
                <c:pt idx="4484">
                  <c:v>801.2767879570855</c:v>
                </c:pt>
                <c:pt idx="4485">
                  <c:v>10.444762834972806</c:v>
                </c:pt>
                <c:pt idx="4486">
                  <c:v>10.460734953350491</c:v>
                </c:pt>
                <c:pt idx="4487">
                  <c:v>10.483157793680826</c:v>
                </c:pt>
                <c:pt idx="4488">
                  <c:v>10.489605090883042</c:v>
                </c:pt>
                <c:pt idx="4489">
                  <c:v>0.33518352235978255</c:v>
                </c:pt>
                <c:pt idx="4490">
                  <c:v>8.5583634146203416E-2</c:v>
                </c:pt>
                <c:pt idx="4491">
                  <c:v>9.4815892696928541E-2</c:v>
                </c:pt>
                <c:pt idx="4492">
                  <c:v>9.2453173523818905E-2</c:v>
                </c:pt>
                <c:pt idx="4493">
                  <c:v>0.10902583409429907</c:v>
                </c:pt>
                <c:pt idx="4494">
                  <c:v>33.094859657247341</c:v>
                </c:pt>
                <c:pt idx="4495">
                  <c:v>2075.2173397488064</c:v>
                </c:pt>
                <c:pt idx="4496">
                  <c:v>6831.3232153320314</c:v>
                </c:pt>
                <c:pt idx="4497">
                  <c:v>9137.4952349175346</c:v>
                </c:pt>
                <c:pt idx="4498">
                  <c:v>9865.4741894531253</c:v>
                </c:pt>
                <c:pt idx="4499">
                  <c:v>10451.876640625</c:v>
                </c:pt>
                <c:pt idx="4500">
                  <c:v>10872.266497395833</c:v>
                </c:pt>
                <c:pt idx="4501">
                  <c:v>11231.811754557291</c:v>
                </c:pt>
                <c:pt idx="4502">
                  <c:v>10345.579943576389</c:v>
                </c:pt>
                <c:pt idx="4503">
                  <c:v>9031.7369552951386</c:v>
                </c:pt>
                <c:pt idx="4504">
                  <c:v>9046.3304720052092</c:v>
                </c:pt>
                <c:pt idx="4505">
                  <c:v>8216.9725509982636</c:v>
                </c:pt>
                <c:pt idx="4506">
                  <c:v>7103.3586659071179</c:v>
                </c:pt>
                <c:pt idx="4507">
                  <c:v>4588.027893337674</c:v>
                </c:pt>
                <c:pt idx="4508">
                  <c:v>503.60903040402468</c:v>
                </c:pt>
                <c:pt idx="4509">
                  <c:v>5.2109314961487851E-2</c:v>
                </c:pt>
                <c:pt idx="4510">
                  <c:v>5.3210340020219113E-2</c:v>
                </c:pt>
                <c:pt idx="4511">
                  <c:v>9.223504000274059E-2</c:v>
                </c:pt>
                <c:pt idx="4512">
                  <c:v>0.10366725939975872</c:v>
                </c:pt>
                <c:pt idx="4513">
                  <c:v>0.15775598064511137</c:v>
                </c:pt>
                <c:pt idx="4514">
                  <c:v>0.13291133738383704</c:v>
                </c:pt>
                <c:pt idx="4515">
                  <c:v>8.9969665715842792E-2</c:v>
                </c:pt>
                <c:pt idx="4516">
                  <c:v>8.989908128363823E-2</c:v>
                </c:pt>
                <c:pt idx="4517">
                  <c:v>9.0736680291412186E-2</c:v>
                </c:pt>
                <c:pt idx="4518">
                  <c:v>20.951580735799826</c:v>
                </c:pt>
                <c:pt idx="4519">
                  <c:v>1454.7561275227865</c:v>
                </c:pt>
                <c:pt idx="4520">
                  <c:v>4512.8111941189236</c:v>
                </c:pt>
                <c:pt idx="4521">
                  <c:v>6438.192648111979</c:v>
                </c:pt>
                <c:pt idx="4522">
                  <c:v>9157.5777159288191</c:v>
                </c:pt>
                <c:pt idx="4523">
                  <c:v>10495.536744791667</c:v>
                </c:pt>
                <c:pt idx="4524">
                  <c:v>11430.370205078125</c:v>
                </c:pt>
                <c:pt idx="4525">
                  <c:v>12099.067390407987</c:v>
                </c:pt>
                <c:pt idx="4526">
                  <c:v>11990.588884548612</c:v>
                </c:pt>
                <c:pt idx="4527">
                  <c:v>11653.651143663194</c:v>
                </c:pt>
                <c:pt idx="4528">
                  <c:v>11181.596264105903</c:v>
                </c:pt>
                <c:pt idx="4529">
                  <c:v>10885.930222439236</c:v>
                </c:pt>
                <c:pt idx="4530">
                  <c:v>9906.4891189236114</c:v>
                </c:pt>
                <c:pt idx="4531">
                  <c:v>5640.3092163085939</c:v>
                </c:pt>
                <c:pt idx="4532">
                  <c:v>649.014784378591</c:v>
                </c:pt>
                <c:pt idx="4533">
                  <c:v>0.18941063127824134</c:v>
                </c:pt>
                <c:pt idx="4534">
                  <c:v>4.6182884708759954E-2</c:v>
                </c:pt>
                <c:pt idx="4535">
                  <c:v>7.5374776433914631E-2</c:v>
                </c:pt>
                <c:pt idx="4536">
                  <c:v>9.3414952348322103E-2</c:v>
                </c:pt>
                <c:pt idx="4537">
                  <c:v>9.5907520213739994E-2</c:v>
                </c:pt>
                <c:pt idx="4538">
                  <c:v>8.9240980566246436E-2</c:v>
                </c:pt>
                <c:pt idx="4539">
                  <c:v>9.2441380003777648E-2</c:v>
                </c:pt>
                <c:pt idx="4540">
                  <c:v>0.10430732569915967</c:v>
                </c:pt>
                <c:pt idx="4541">
                  <c:v>0.10399888157482362</c:v>
                </c:pt>
                <c:pt idx="4542">
                  <c:v>15.985850011057014</c:v>
                </c:pt>
                <c:pt idx="4543">
                  <c:v>1883.4509789360893</c:v>
                </c:pt>
                <c:pt idx="4544">
                  <c:v>6082.6392355685766</c:v>
                </c:pt>
                <c:pt idx="4545">
                  <c:v>8458.2548833550354</c:v>
                </c:pt>
                <c:pt idx="4546">
                  <c:v>9541.406167534722</c:v>
                </c:pt>
                <c:pt idx="4547">
                  <c:v>10531.185479600694</c:v>
                </c:pt>
                <c:pt idx="4548">
                  <c:v>11171.532613932291</c:v>
                </c:pt>
                <c:pt idx="4549">
                  <c:v>11582.425654296874</c:v>
                </c:pt>
                <c:pt idx="4550">
                  <c:v>11659.051344401041</c:v>
                </c:pt>
                <c:pt idx="4551">
                  <c:v>11442.097712673611</c:v>
                </c:pt>
                <c:pt idx="4552">
                  <c:v>11453.357249348959</c:v>
                </c:pt>
                <c:pt idx="4553">
                  <c:v>11129.092508680556</c:v>
                </c:pt>
                <c:pt idx="4554">
                  <c:v>9660.5466010199652</c:v>
                </c:pt>
                <c:pt idx="4555">
                  <c:v>5144.9053545464412</c:v>
                </c:pt>
                <c:pt idx="4556">
                  <c:v>643.1358307119001</c:v>
                </c:pt>
                <c:pt idx="4557">
                  <c:v>4.2611478604457159E-2</c:v>
                </c:pt>
                <c:pt idx="4558">
                  <c:v>4.8572899595302359E-2</c:v>
                </c:pt>
                <c:pt idx="4559">
                  <c:v>8.3977280572879759E-2</c:v>
                </c:pt>
                <c:pt idx="4560">
                  <c:v>8.6495251224494293E-2</c:v>
                </c:pt>
                <c:pt idx="4561">
                  <c:v>9.283667653178175E-2</c:v>
                </c:pt>
                <c:pt idx="4562">
                  <c:v>0.10319420699288862</c:v>
                </c:pt>
                <c:pt idx="4563">
                  <c:v>9.4133620304055518E-2</c:v>
                </c:pt>
                <c:pt idx="4564">
                  <c:v>9.6220128806307911E-2</c:v>
                </c:pt>
                <c:pt idx="4565">
                  <c:v>0.10852618883234552</c:v>
                </c:pt>
                <c:pt idx="4566">
                  <c:v>18.795002560320622</c:v>
                </c:pt>
                <c:pt idx="4567">
                  <c:v>2181.8339193216962</c:v>
                </c:pt>
                <c:pt idx="4568">
                  <c:v>7716.1489404296872</c:v>
                </c:pt>
                <c:pt idx="4569">
                  <c:v>10062.088292100694</c:v>
                </c:pt>
                <c:pt idx="4570">
                  <c:v>11415.537239583333</c:v>
                </c:pt>
                <c:pt idx="4571">
                  <c:v>12241.478654513889</c:v>
                </c:pt>
                <c:pt idx="4572">
                  <c:v>12518.100972764756</c:v>
                </c:pt>
                <c:pt idx="4573">
                  <c:v>12340.050538194444</c:v>
                </c:pt>
                <c:pt idx="4574">
                  <c:v>12312.084139539931</c:v>
                </c:pt>
                <c:pt idx="4575">
                  <c:v>11698.502724609374</c:v>
                </c:pt>
                <c:pt idx="4576">
                  <c:v>10881.434445529514</c:v>
                </c:pt>
                <c:pt idx="4577">
                  <c:v>10604.020822482638</c:v>
                </c:pt>
                <c:pt idx="4578">
                  <c:v>8831.34202094184</c:v>
                </c:pt>
                <c:pt idx="4579">
                  <c:v>3641.9944540744359</c:v>
                </c:pt>
                <c:pt idx="4580">
                  <c:v>271.54086923931106</c:v>
                </c:pt>
                <c:pt idx="4581">
                  <c:v>4.1672642655945918E-3</c:v>
                </c:pt>
                <c:pt idx="4582">
                  <c:v>7.1882802655797301E-2</c:v>
                </c:pt>
                <c:pt idx="4583">
                  <c:v>9.674128221193011E-2</c:v>
                </c:pt>
                <c:pt idx="4584">
                  <c:v>0.11447063620939642</c:v>
                </c:pt>
                <c:pt idx="4585">
                  <c:v>9.5447773510108566E-2</c:v>
                </c:pt>
                <c:pt idx="4586">
                  <c:v>9.3457321727364609E-2</c:v>
                </c:pt>
                <c:pt idx="4587">
                  <c:v>0.10125449142696097</c:v>
                </c:pt>
                <c:pt idx="4588">
                  <c:v>0.10844474047461315</c:v>
                </c:pt>
                <c:pt idx="4589">
                  <c:v>0.10094226318533704</c:v>
                </c:pt>
                <c:pt idx="4590">
                  <c:v>12.46616893494163</c:v>
                </c:pt>
                <c:pt idx="4591">
                  <c:v>1037.9463629743789</c:v>
                </c:pt>
                <c:pt idx="4592">
                  <c:v>4287.9933463541665</c:v>
                </c:pt>
                <c:pt idx="4593">
                  <c:v>7121.0342626953125</c:v>
                </c:pt>
                <c:pt idx="4594">
                  <c:v>8513.9262982855907</c:v>
                </c:pt>
                <c:pt idx="4595">
                  <c:v>9461.3592860243061</c:v>
                </c:pt>
                <c:pt idx="4596">
                  <c:v>10447.759189453125</c:v>
                </c:pt>
                <c:pt idx="4597">
                  <c:v>11168.59986328125</c:v>
                </c:pt>
                <c:pt idx="4598">
                  <c:v>10977.908994140626</c:v>
                </c:pt>
                <c:pt idx="4599">
                  <c:v>10888.345472276476</c:v>
                </c:pt>
                <c:pt idx="4600">
                  <c:v>10888.358595920139</c:v>
                </c:pt>
                <c:pt idx="4601">
                  <c:v>10723.315131293402</c:v>
                </c:pt>
                <c:pt idx="4602">
                  <c:v>9844.8225368923613</c:v>
                </c:pt>
                <c:pt idx="4603">
                  <c:v>5424.0355674913199</c:v>
                </c:pt>
                <c:pt idx="4604">
                  <c:v>627.99154113256623</c:v>
                </c:pt>
                <c:pt idx="4605">
                  <c:v>1.2441111393851921E-2</c:v>
                </c:pt>
                <c:pt idx="4606">
                  <c:v>4.2063331672190743E-2</c:v>
                </c:pt>
                <c:pt idx="4607">
                  <c:v>7.9522391457640978E-2</c:v>
                </c:pt>
                <c:pt idx="4608">
                  <c:v>0.12448735581607455</c:v>
                </c:pt>
                <c:pt idx="4609">
                  <c:v>8.6726154426837135E-2</c:v>
                </c:pt>
                <c:pt idx="4610">
                  <c:v>9.0436880207724044E-2</c:v>
                </c:pt>
                <c:pt idx="4611">
                  <c:v>0.10021501706292232</c:v>
                </c:pt>
                <c:pt idx="4612">
                  <c:v>0.10545461057323134</c:v>
                </c:pt>
                <c:pt idx="4613">
                  <c:v>0.10522911792051876</c:v>
                </c:pt>
                <c:pt idx="4614">
                  <c:v>27.667543652764419</c:v>
                </c:pt>
                <c:pt idx="4615">
                  <c:v>2183.2896230740016</c:v>
                </c:pt>
                <c:pt idx="4616">
                  <c:v>7701.7329318576385</c:v>
                </c:pt>
                <c:pt idx="4617">
                  <c:v>9109.2183257378474</c:v>
                </c:pt>
                <c:pt idx="4618">
                  <c:v>9992.0536534288203</c:v>
                </c:pt>
                <c:pt idx="4619">
                  <c:v>11469.34093858507</c:v>
                </c:pt>
                <c:pt idx="4620">
                  <c:v>12294.002521701388</c:v>
                </c:pt>
                <c:pt idx="4621">
                  <c:v>12771.837128906251</c:v>
                </c:pt>
                <c:pt idx="4622">
                  <c:v>12513.096718749999</c:v>
                </c:pt>
                <c:pt idx="4623">
                  <c:v>11694.308246527778</c:v>
                </c:pt>
                <c:pt idx="4624">
                  <c:v>11030.617056206596</c:v>
                </c:pt>
                <c:pt idx="4625">
                  <c:v>10539.408115234375</c:v>
                </c:pt>
                <c:pt idx="4626">
                  <c:v>9249.1848600260419</c:v>
                </c:pt>
                <c:pt idx="4627">
                  <c:v>4482.9272744411892</c:v>
                </c:pt>
                <c:pt idx="4628">
                  <c:v>396.57430738793158</c:v>
                </c:pt>
                <c:pt idx="4629">
                  <c:v>1.3601263207375369E-2</c:v>
                </c:pt>
                <c:pt idx="4630">
                  <c:v>0.89438934717048346</c:v>
                </c:pt>
                <c:pt idx="4631">
                  <c:v>0.12448779337806627</c:v>
                </c:pt>
                <c:pt idx="4632">
                  <c:v>9.6865682705926395E-2</c:v>
                </c:pt>
                <c:pt idx="4633">
                  <c:v>0.11929373850321603</c:v>
                </c:pt>
                <c:pt idx="4634">
                  <c:v>0.10098515282592012</c:v>
                </c:pt>
                <c:pt idx="4635">
                  <c:v>0.10440410687277714</c:v>
                </c:pt>
                <c:pt idx="4636">
                  <c:v>0.10544176229534463</c:v>
                </c:pt>
                <c:pt idx="4637">
                  <c:v>0.11467821168816753</c:v>
                </c:pt>
                <c:pt idx="4638">
                  <c:v>11.324032802213914</c:v>
                </c:pt>
                <c:pt idx="4639">
                  <c:v>1683.6200615776909</c:v>
                </c:pt>
                <c:pt idx="4640">
                  <c:v>6330.2554432508678</c:v>
                </c:pt>
                <c:pt idx="4641">
                  <c:v>9438.8617892795137</c:v>
                </c:pt>
                <c:pt idx="4642">
                  <c:v>10857.487562934028</c:v>
                </c:pt>
                <c:pt idx="4643">
                  <c:v>11359.337562934028</c:v>
                </c:pt>
                <c:pt idx="4644">
                  <c:v>12020.606892361111</c:v>
                </c:pt>
                <c:pt idx="4645">
                  <c:v>12487.803078342014</c:v>
                </c:pt>
                <c:pt idx="4646">
                  <c:v>12453.98513563368</c:v>
                </c:pt>
                <c:pt idx="4647">
                  <c:v>12149.299805501301</c:v>
                </c:pt>
                <c:pt idx="4648">
                  <c:v>12102.87005967882</c:v>
                </c:pt>
                <c:pt idx="4649">
                  <c:v>11640.360417751735</c:v>
                </c:pt>
                <c:pt idx="4650">
                  <c:v>9736.0916796875008</c:v>
                </c:pt>
                <c:pt idx="4651">
                  <c:v>5117.0111520724822</c:v>
                </c:pt>
                <c:pt idx="4652">
                  <c:v>474.58058969365027</c:v>
                </c:pt>
                <c:pt idx="4653">
                  <c:v>2.5896408847458788E-3</c:v>
                </c:pt>
                <c:pt idx="4654">
                  <c:v>8.8050590980131958</c:v>
                </c:pt>
                <c:pt idx="4655">
                  <c:v>9.1899651896705514E-2</c:v>
                </c:pt>
                <c:pt idx="4656">
                  <c:v>8.1540602969169207E-2</c:v>
                </c:pt>
                <c:pt idx="4657">
                  <c:v>8.6333634727723416E-2</c:v>
                </c:pt>
                <c:pt idx="4658">
                  <c:v>9.3432682884306104E-2</c:v>
                </c:pt>
                <c:pt idx="4659">
                  <c:v>0.11868027224958495</c:v>
                </c:pt>
                <c:pt idx="4660">
                  <c:v>9.2999758922114775E-2</c:v>
                </c:pt>
                <c:pt idx="4661">
                  <c:v>0.10001384260294294</c:v>
                </c:pt>
                <c:pt idx="4662">
                  <c:v>10.306150274968246</c:v>
                </c:pt>
                <c:pt idx="4663">
                  <c:v>1409.4769136979844</c:v>
                </c:pt>
                <c:pt idx="4664">
                  <c:v>5743.0027747938366</c:v>
                </c:pt>
                <c:pt idx="4665">
                  <c:v>8914.7869004991317</c:v>
                </c:pt>
                <c:pt idx="4666">
                  <c:v>10266.778302951388</c:v>
                </c:pt>
                <c:pt idx="4667">
                  <c:v>10977.402194010416</c:v>
                </c:pt>
                <c:pt idx="4668">
                  <c:v>11743.081090494792</c:v>
                </c:pt>
                <c:pt idx="4669">
                  <c:v>11960.278827039931</c:v>
                </c:pt>
                <c:pt idx="4670">
                  <c:v>12018.011342773438</c:v>
                </c:pt>
                <c:pt idx="4671">
                  <c:v>12194.150987413195</c:v>
                </c:pt>
                <c:pt idx="4672">
                  <c:v>11764.224650607639</c:v>
                </c:pt>
                <c:pt idx="4673">
                  <c:v>11131.49984375</c:v>
                </c:pt>
                <c:pt idx="4674">
                  <c:v>9726.1421126302084</c:v>
                </c:pt>
                <c:pt idx="4675">
                  <c:v>5258.2878716362848</c:v>
                </c:pt>
                <c:pt idx="4676">
                  <c:v>596.23254864480759</c:v>
                </c:pt>
                <c:pt idx="4677">
                  <c:v>7.2282255321078832</c:v>
                </c:pt>
                <c:pt idx="4678">
                  <c:v>7.2477554480234785</c:v>
                </c:pt>
                <c:pt idx="4679">
                  <c:v>7.2817564720577668</c:v>
                </c:pt>
                <c:pt idx="4680">
                  <c:v>7.2840031385421753</c:v>
                </c:pt>
                <c:pt idx="4681">
                  <c:v>7.2854383579889932</c:v>
                </c:pt>
                <c:pt idx="4682">
                  <c:v>7.2974615139431425</c:v>
                </c:pt>
                <c:pt idx="4683">
                  <c:v>7.3006681193245786</c:v>
                </c:pt>
                <c:pt idx="4684">
                  <c:v>7.310699543423123</c:v>
                </c:pt>
                <c:pt idx="4685">
                  <c:v>7.306244410938687</c:v>
                </c:pt>
                <c:pt idx="4686">
                  <c:v>24.102076144748263</c:v>
                </c:pt>
                <c:pt idx="4687">
                  <c:v>1665.9529634263781</c:v>
                </c:pt>
                <c:pt idx="4688">
                  <c:v>6372.5678081597225</c:v>
                </c:pt>
                <c:pt idx="4689">
                  <c:v>9035.7820822482645</c:v>
                </c:pt>
                <c:pt idx="4690">
                  <c:v>10698.462020399305</c:v>
                </c:pt>
                <c:pt idx="4691">
                  <c:v>11115.749525824653</c:v>
                </c:pt>
                <c:pt idx="4692">
                  <c:v>11445.394224175347</c:v>
                </c:pt>
                <c:pt idx="4693">
                  <c:v>11418.971753472222</c:v>
                </c:pt>
                <c:pt idx="4694">
                  <c:v>11935.073905164931</c:v>
                </c:pt>
                <c:pt idx="4695">
                  <c:v>11777.002208116319</c:v>
                </c:pt>
                <c:pt idx="4696">
                  <c:v>11306.513528645834</c:v>
                </c:pt>
                <c:pt idx="4697">
                  <c:v>10780.379903428819</c:v>
                </c:pt>
                <c:pt idx="4698">
                  <c:v>8682.3752311197914</c:v>
                </c:pt>
                <c:pt idx="4699">
                  <c:v>4219.5297283257378</c:v>
                </c:pt>
                <c:pt idx="4700">
                  <c:v>406.43372312151956</c:v>
                </c:pt>
                <c:pt idx="4701">
                  <c:v>2.3679782194479533E-2</c:v>
                </c:pt>
                <c:pt idx="4702">
                  <c:v>5.1756771812510531E-2</c:v>
                </c:pt>
                <c:pt idx="4703">
                  <c:v>8.426327098048407E-2</c:v>
                </c:pt>
                <c:pt idx="4704">
                  <c:v>8.2002733666963146E-2</c:v>
                </c:pt>
                <c:pt idx="4705">
                  <c:v>9.3379424750111059E-2</c:v>
                </c:pt>
                <c:pt idx="4706">
                  <c:v>8.992117092125429E-2</c:v>
                </c:pt>
                <c:pt idx="4707">
                  <c:v>9.2205282017888149E-2</c:v>
                </c:pt>
                <c:pt idx="4708">
                  <c:v>9.3974863752090534E-2</c:v>
                </c:pt>
                <c:pt idx="4709">
                  <c:v>0.10210395226710514</c:v>
                </c:pt>
                <c:pt idx="4710">
                  <c:v>10.847638769947302</c:v>
                </c:pt>
                <c:pt idx="4711">
                  <c:v>1116.0839039527045</c:v>
                </c:pt>
                <c:pt idx="4712">
                  <c:v>5052.2703887261287</c:v>
                </c:pt>
                <c:pt idx="4713">
                  <c:v>8180.582843967014</c:v>
                </c:pt>
                <c:pt idx="4714">
                  <c:v>10929.775483940972</c:v>
                </c:pt>
                <c:pt idx="4715">
                  <c:v>11290.582196180556</c:v>
                </c:pt>
                <c:pt idx="4716">
                  <c:v>10847.273706597221</c:v>
                </c:pt>
                <c:pt idx="4717">
                  <c:v>10839.973817274305</c:v>
                </c:pt>
                <c:pt idx="4718">
                  <c:v>11257.094646267362</c:v>
                </c:pt>
                <c:pt idx="4719">
                  <c:v>11119.154114583333</c:v>
                </c:pt>
                <c:pt idx="4720">
                  <c:v>11419.89861328125</c:v>
                </c:pt>
                <c:pt idx="4721">
                  <c:v>11392.51541124132</c:v>
                </c:pt>
                <c:pt idx="4722">
                  <c:v>9892.5625154622394</c:v>
                </c:pt>
                <c:pt idx="4723">
                  <c:v>5367.5144105360241</c:v>
                </c:pt>
                <c:pt idx="4724">
                  <c:v>628.39212891260786</c:v>
                </c:pt>
                <c:pt idx="4725">
                  <c:v>6.3803979376849229</c:v>
                </c:pt>
                <c:pt idx="4726">
                  <c:v>5.433532138334865E-2</c:v>
                </c:pt>
                <c:pt idx="4727">
                  <c:v>0.10007866895625638</c:v>
                </c:pt>
                <c:pt idx="4728">
                  <c:v>9.1201471313414814E-2</c:v>
                </c:pt>
                <c:pt idx="4729">
                  <c:v>0.10524196175024877</c:v>
                </c:pt>
                <c:pt idx="4730">
                  <c:v>0.10489533945416345</c:v>
                </c:pt>
                <c:pt idx="4731">
                  <c:v>0.11539393319964095</c:v>
                </c:pt>
                <c:pt idx="4732">
                  <c:v>0.13730258320258953</c:v>
                </c:pt>
                <c:pt idx="4733">
                  <c:v>0.12428373938117551</c:v>
                </c:pt>
                <c:pt idx="4734">
                  <c:v>19.296258206057075</c:v>
                </c:pt>
                <c:pt idx="4735">
                  <c:v>2270.0120409986707</c:v>
                </c:pt>
                <c:pt idx="4736">
                  <c:v>8765.3690511067707</c:v>
                </c:pt>
                <c:pt idx="4737">
                  <c:v>11669.175072699652</c:v>
                </c:pt>
                <c:pt idx="4738">
                  <c:v>12489.19849609375</c:v>
                </c:pt>
                <c:pt idx="4739">
                  <c:v>13111.093330078125</c:v>
                </c:pt>
                <c:pt idx="4740">
                  <c:v>13299.840186631944</c:v>
                </c:pt>
                <c:pt idx="4741">
                  <c:v>13174.441487630209</c:v>
                </c:pt>
                <c:pt idx="4742">
                  <c:v>13061.795047743055</c:v>
                </c:pt>
                <c:pt idx="4743">
                  <c:v>12673.595681423611</c:v>
                </c:pt>
                <c:pt idx="4744">
                  <c:v>12243.859584418402</c:v>
                </c:pt>
                <c:pt idx="4745">
                  <c:v>11760.696099175348</c:v>
                </c:pt>
                <c:pt idx="4746">
                  <c:v>10298.850539279514</c:v>
                </c:pt>
                <c:pt idx="4747">
                  <c:v>5690.1352457682287</c:v>
                </c:pt>
                <c:pt idx="4748">
                  <c:v>582.48086687235423</c:v>
                </c:pt>
                <c:pt idx="4749">
                  <c:v>4.329463846744248E-3</c:v>
                </c:pt>
                <c:pt idx="4750">
                  <c:v>8.1974651932645831E-2</c:v>
                </c:pt>
                <c:pt idx="4751">
                  <c:v>8.1651953990631229E-2</c:v>
                </c:pt>
                <c:pt idx="4752">
                  <c:v>9.4881518296385067E-2</c:v>
                </c:pt>
                <c:pt idx="4753">
                  <c:v>0.10276148574963069</c:v>
                </c:pt>
                <c:pt idx="4754">
                  <c:v>8.7482510509690761E-2</c:v>
                </c:pt>
                <c:pt idx="4755">
                  <c:v>9.549389502729809E-2</c:v>
                </c:pt>
                <c:pt idx="4756">
                  <c:v>0.10232586303714723</c:v>
                </c:pt>
                <c:pt idx="4757">
                  <c:v>0.10138306484947053</c:v>
                </c:pt>
                <c:pt idx="4758">
                  <c:v>22.428118303699218</c:v>
                </c:pt>
                <c:pt idx="4759">
                  <c:v>2205.8431108771429</c:v>
                </c:pt>
                <c:pt idx="4760">
                  <c:v>7596.7698866102428</c:v>
                </c:pt>
                <c:pt idx="4761">
                  <c:v>8451.5216010199656</c:v>
                </c:pt>
                <c:pt idx="4762">
                  <c:v>9267.0561653645836</c:v>
                </c:pt>
                <c:pt idx="4763">
                  <c:v>10441.314675564236</c:v>
                </c:pt>
                <c:pt idx="4764">
                  <c:v>11299.679220920139</c:v>
                </c:pt>
                <c:pt idx="4765">
                  <c:v>11119.525774739583</c:v>
                </c:pt>
                <c:pt idx="4766">
                  <c:v>10893.82982421875</c:v>
                </c:pt>
                <c:pt idx="4767">
                  <c:v>10925.063267686632</c:v>
                </c:pt>
                <c:pt idx="4768">
                  <c:v>11007.664300130209</c:v>
                </c:pt>
                <c:pt idx="4769">
                  <c:v>10992.714039984809</c:v>
                </c:pt>
                <c:pt idx="4770">
                  <c:v>9834.9908257378465</c:v>
                </c:pt>
                <c:pt idx="4771">
                  <c:v>5688.0480162217882</c:v>
                </c:pt>
                <c:pt idx="4772">
                  <c:v>699.30213879274925</c:v>
                </c:pt>
                <c:pt idx="4773">
                  <c:v>9.0969888692100848E-2</c:v>
                </c:pt>
                <c:pt idx="4774">
                  <c:v>0.17716691941850715</c:v>
                </c:pt>
                <c:pt idx="4775">
                  <c:v>9.0169767910459386E-2</c:v>
                </c:pt>
                <c:pt idx="4776">
                  <c:v>8.9666689506007563E-2</c:v>
                </c:pt>
                <c:pt idx="4777">
                  <c:v>8.7084170861894059E-2</c:v>
                </c:pt>
                <c:pt idx="4778">
                  <c:v>9.4537853032040098E-2</c:v>
                </c:pt>
                <c:pt idx="4779">
                  <c:v>9.8086011683464883E-2</c:v>
                </c:pt>
                <c:pt idx="4780">
                  <c:v>0.1032899445352248</c:v>
                </c:pt>
                <c:pt idx="4781">
                  <c:v>0.1032193480587254</c:v>
                </c:pt>
                <c:pt idx="4782">
                  <c:v>22.349046460337835</c:v>
                </c:pt>
                <c:pt idx="4783">
                  <c:v>2274.1420507982043</c:v>
                </c:pt>
                <c:pt idx="4784">
                  <c:v>7483.2318283420136</c:v>
                </c:pt>
                <c:pt idx="4785">
                  <c:v>8770.4031358506945</c:v>
                </c:pt>
                <c:pt idx="4786">
                  <c:v>10309.271878255209</c:v>
                </c:pt>
                <c:pt idx="4787">
                  <c:v>11368.482099609375</c:v>
                </c:pt>
                <c:pt idx="4788">
                  <c:v>12756.627252604167</c:v>
                </c:pt>
                <c:pt idx="4789">
                  <c:v>13110.532233072916</c:v>
                </c:pt>
                <c:pt idx="4790">
                  <c:v>13105.364102647569</c:v>
                </c:pt>
                <c:pt idx="4791">
                  <c:v>12977.93755967882</c:v>
                </c:pt>
                <c:pt idx="4792">
                  <c:v>12804.227924262153</c:v>
                </c:pt>
                <c:pt idx="4793">
                  <c:v>12266.818702256944</c:v>
                </c:pt>
                <c:pt idx="4794">
                  <c:v>10612.834168836805</c:v>
                </c:pt>
                <c:pt idx="4795">
                  <c:v>5747.3436295572919</c:v>
                </c:pt>
                <c:pt idx="4796">
                  <c:v>684.32694247597624</c:v>
                </c:pt>
                <c:pt idx="4797">
                  <c:v>2.1925018187695078</c:v>
                </c:pt>
                <c:pt idx="4798">
                  <c:v>1.2644152022111748</c:v>
                </c:pt>
                <c:pt idx="4799">
                  <c:v>9.4337715494136012E-2</c:v>
                </c:pt>
                <c:pt idx="4800">
                  <c:v>9.8310594306223922E-2</c:v>
                </c:pt>
                <c:pt idx="4801">
                  <c:v>0.10191486859901083</c:v>
                </c:pt>
                <c:pt idx="4802">
                  <c:v>0.11765701063598195</c:v>
                </c:pt>
                <c:pt idx="4803">
                  <c:v>0.11563155281874869</c:v>
                </c:pt>
                <c:pt idx="4804">
                  <c:v>0.10637018279896843</c:v>
                </c:pt>
                <c:pt idx="4805">
                  <c:v>0.1116269767180913</c:v>
                </c:pt>
                <c:pt idx="4806">
                  <c:v>9.5151767437449752</c:v>
                </c:pt>
                <c:pt idx="4807">
                  <c:v>1840.2548256683349</c:v>
                </c:pt>
                <c:pt idx="4808">
                  <c:v>7294.3018120659726</c:v>
                </c:pt>
                <c:pt idx="4809">
                  <c:v>10396.426215277777</c:v>
                </c:pt>
                <c:pt idx="4810">
                  <c:v>12204.288914930556</c:v>
                </c:pt>
                <c:pt idx="4811">
                  <c:v>12580.121762152778</c:v>
                </c:pt>
                <c:pt idx="4812">
                  <c:v>12751.684867621529</c:v>
                </c:pt>
                <c:pt idx="4813">
                  <c:v>13085.805785590277</c:v>
                </c:pt>
                <c:pt idx="4814">
                  <c:v>12948.04773328993</c:v>
                </c:pt>
                <c:pt idx="4815">
                  <c:v>12917.853789062499</c:v>
                </c:pt>
                <c:pt idx="4816">
                  <c:v>12497.514580078125</c:v>
                </c:pt>
                <c:pt idx="4817">
                  <c:v>11355.680865885417</c:v>
                </c:pt>
                <c:pt idx="4818">
                  <c:v>9767.2451231553823</c:v>
                </c:pt>
                <c:pt idx="4819">
                  <c:v>5024.863843451606</c:v>
                </c:pt>
                <c:pt idx="4820">
                  <c:v>523.6663735550319</c:v>
                </c:pt>
                <c:pt idx="4821">
                  <c:v>0.33160740009327938</c:v>
                </c:pt>
                <c:pt idx="4822">
                  <c:v>5.1750299967566714E-2</c:v>
                </c:pt>
                <c:pt idx="4823">
                  <c:v>8.1446930604676407E-2</c:v>
                </c:pt>
                <c:pt idx="4824">
                  <c:v>9.1570583857182003E-2</c:v>
                </c:pt>
                <c:pt idx="4825">
                  <c:v>9.5355397349016532E-2</c:v>
                </c:pt>
                <c:pt idx="4826">
                  <c:v>0.10038078531312446</c:v>
                </c:pt>
                <c:pt idx="4827">
                  <c:v>0.10267716080260773</c:v>
                </c:pt>
                <c:pt idx="4828">
                  <c:v>0.11305561017452015</c:v>
                </c:pt>
                <c:pt idx="4829">
                  <c:v>0.10872216704198055</c:v>
                </c:pt>
                <c:pt idx="4830">
                  <c:v>17.740040772543807</c:v>
                </c:pt>
                <c:pt idx="4831">
                  <c:v>1815.7756395297581</c:v>
                </c:pt>
                <c:pt idx="4832">
                  <c:v>7650.3260601128468</c:v>
                </c:pt>
                <c:pt idx="4833">
                  <c:v>10753.163444010417</c:v>
                </c:pt>
                <c:pt idx="4834">
                  <c:v>11787.436205512153</c:v>
                </c:pt>
                <c:pt idx="4835">
                  <c:v>12207.891131456163</c:v>
                </c:pt>
                <c:pt idx="4836">
                  <c:v>12257.858440755208</c:v>
                </c:pt>
                <c:pt idx="4837">
                  <c:v>12582.841124131945</c:v>
                </c:pt>
                <c:pt idx="4838">
                  <c:v>12261.626566840278</c:v>
                </c:pt>
                <c:pt idx="4839">
                  <c:v>11498.556327039931</c:v>
                </c:pt>
                <c:pt idx="4840">
                  <c:v>11176.51040798611</c:v>
                </c:pt>
                <c:pt idx="4841">
                  <c:v>10760.466630859375</c:v>
                </c:pt>
                <c:pt idx="4842">
                  <c:v>9094.2308827039924</c:v>
                </c:pt>
                <c:pt idx="4843">
                  <c:v>4582.4169599066836</c:v>
                </c:pt>
                <c:pt idx="4844">
                  <c:v>514.39246918837227</c:v>
                </c:pt>
                <c:pt idx="4845">
                  <c:v>2.588252644814137</c:v>
                </c:pt>
                <c:pt idx="4846">
                  <c:v>0.30971635908509293</c:v>
                </c:pt>
                <c:pt idx="4847">
                  <c:v>0.40241305230392349</c:v>
                </c:pt>
                <c:pt idx="4848">
                  <c:v>0.41675064944558671</c:v>
                </c:pt>
                <c:pt idx="4849">
                  <c:v>0.4133999103969998</c:v>
                </c:pt>
                <c:pt idx="4850">
                  <c:v>0.41270914951960247</c:v>
                </c:pt>
                <c:pt idx="4851">
                  <c:v>0.42361378914780085</c:v>
                </c:pt>
                <c:pt idx="4852">
                  <c:v>0.42198288914230137</c:v>
                </c:pt>
                <c:pt idx="4853">
                  <c:v>0.4306631135609415</c:v>
                </c:pt>
                <c:pt idx="4854">
                  <c:v>15.583195068670644</c:v>
                </c:pt>
                <c:pt idx="4855">
                  <c:v>1731.0441179233128</c:v>
                </c:pt>
                <c:pt idx="4856">
                  <c:v>7051.8480251736109</c:v>
                </c:pt>
                <c:pt idx="4857">
                  <c:v>10380.659169921875</c:v>
                </c:pt>
                <c:pt idx="4858">
                  <c:v>11863.646142578125</c:v>
                </c:pt>
                <c:pt idx="4859">
                  <c:v>12110.075693359375</c:v>
                </c:pt>
                <c:pt idx="4860">
                  <c:v>12419.371219618055</c:v>
                </c:pt>
                <c:pt idx="4861">
                  <c:v>12533.168677300348</c:v>
                </c:pt>
                <c:pt idx="4862">
                  <c:v>12545.50216688368</c:v>
                </c:pt>
                <c:pt idx="4863">
                  <c:v>12462.614048394098</c:v>
                </c:pt>
                <c:pt idx="4864">
                  <c:v>12128.051219618055</c:v>
                </c:pt>
                <c:pt idx="4865">
                  <c:v>11173.25380859375</c:v>
                </c:pt>
                <c:pt idx="4866">
                  <c:v>9580.5121983506942</c:v>
                </c:pt>
                <c:pt idx="4867">
                  <c:v>4902.2204928927949</c:v>
                </c:pt>
                <c:pt idx="4868">
                  <c:v>485.87587039033571</c:v>
                </c:pt>
                <c:pt idx="4869">
                  <c:v>0.4315506912271182</c:v>
                </c:pt>
                <c:pt idx="4870">
                  <c:v>0.26204744565818044</c:v>
                </c:pt>
                <c:pt idx="4871">
                  <c:v>0.29588751383953626</c:v>
                </c:pt>
                <c:pt idx="4872">
                  <c:v>0.30273368803991213</c:v>
                </c:pt>
                <c:pt idx="4873">
                  <c:v>0.3170154895219538</c:v>
                </c:pt>
                <c:pt idx="4874">
                  <c:v>0.31681593409842917</c:v>
                </c:pt>
                <c:pt idx="4875">
                  <c:v>0.31722404231627782</c:v>
                </c:pt>
                <c:pt idx="4876">
                  <c:v>0.31678261674112745</c:v>
                </c:pt>
                <c:pt idx="4877">
                  <c:v>0.32305241958962544</c:v>
                </c:pt>
                <c:pt idx="4878">
                  <c:v>19.075605510307682</c:v>
                </c:pt>
                <c:pt idx="4879">
                  <c:v>2023.3211648050944</c:v>
                </c:pt>
                <c:pt idx="4880">
                  <c:v>8095.330726996528</c:v>
                </c:pt>
                <c:pt idx="4881">
                  <c:v>11366.64773328993</c:v>
                </c:pt>
                <c:pt idx="4882">
                  <c:v>11998.480161675347</c:v>
                </c:pt>
                <c:pt idx="4883">
                  <c:v>12301.677915581597</c:v>
                </c:pt>
                <c:pt idx="4884">
                  <c:v>12886.268618706597</c:v>
                </c:pt>
                <c:pt idx="4885">
                  <c:v>12634.196564670139</c:v>
                </c:pt>
                <c:pt idx="4886">
                  <c:v>12383.184873046876</c:v>
                </c:pt>
                <c:pt idx="4887">
                  <c:v>11727.781332465278</c:v>
                </c:pt>
                <c:pt idx="4888">
                  <c:v>10932.298459743924</c:v>
                </c:pt>
                <c:pt idx="4889">
                  <c:v>9973.4139919704867</c:v>
                </c:pt>
                <c:pt idx="4890">
                  <c:v>8274.5482378472225</c:v>
                </c:pt>
                <c:pt idx="4891">
                  <c:v>4770.195150824653</c:v>
                </c:pt>
                <c:pt idx="4892">
                  <c:v>508.81939609375263</c:v>
                </c:pt>
                <c:pt idx="4893">
                  <c:v>0.30861204668879511</c:v>
                </c:pt>
                <c:pt idx="4894">
                  <c:v>0.28206050192316373</c:v>
                </c:pt>
                <c:pt idx="4895">
                  <c:v>0.31193090039822791</c:v>
                </c:pt>
                <c:pt idx="4896">
                  <c:v>0.32245344065957599</c:v>
                </c:pt>
                <c:pt idx="4897">
                  <c:v>0.32494068659014175</c:v>
                </c:pt>
                <c:pt idx="4898">
                  <c:v>0.33096434902813698</c:v>
                </c:pt>
                <c:pt idx="4899">
                  <c:v>0.33048905452092486</c:v>
                </c:pt>
                <c:pt idx="4900">
                  <c:v>0.32963617905974391</c:v>
                </c:pt>
                <c:pt idx="4901">
                  <c:v>0.33885955633388626</c:v>
                </c:pt>
                <c:pt idx="4902">
                  <c:v>17.018832197222444</c:v>
                </c:pt>
                <c:pt idx="4903">
                  <c:v>2130.6482340833877</c:v>
                </c:pt>
                <c:pt idx="4904">
                  <c:v>8648.4493511284727</c:v>
                </c:pt>
                <c:pt idx="4905">
                  <c:v>11473.640043402778</c:v>
                </c:pt>
                <c:pt idx="4906">
                  <c:v>12381.833715277779</c:v>
                </c:pt>
                <c:pt idx="4907">
                  <c:v>12426.17154296875</c:v>
                </c:pt>
                <c:pt idx="4908">
                  <c:v>12299.179386935764</c:v>
                </c:pt>
                <c:pt idx="4909">
                  <c:v>12723.682810329861</c:v>
                </c:pt>
                <c:pt idx="4910">
                  <c:v>12625.959441189236</c:v>
                </c:pt>
                <c:pt idx="4911">
                  <c:v>12275.911282552084</c:v>
                </c:pt>
                <c:pt idx="4912">
                  <c:v>11937.88908420139</c:v>
                </c:pt>
                <c:pt idx="4913">
                  <c:v>11647.713439670139</c:v>
                </c:pt>
                <c:pt idx="4914">
                  <c:v>9868.266886935764</c:v>
                </c:pt>
                <c:pt idx="4915">
                  <c:v>5217.2490399848093</c:v>
                </c:pt>
                <c:pt idx="4916">
                  <c:v>597.20284860346885</c:v>
                </c:pt>
                <c:pt idx="4917">
                  <c:v>0.23389158641298613</c:v>
                </c:pt>
                <c:pt idx="4918">
                  <c:v>0.22585631067554157</c:v>
                </c:pt>
                <c:pt idx="4919">
                  <c:v>0.22782355780402819</c:v>
                </c:pt>
                <c:pt idx="4920">
                  <c:v>0.22920424345466825</c:v>
                </c:pt>
                <c:pt idx="4921">
                  <c:v>0.23110891439848477</c:v>
                </c:pt>
                <c:pt idx="4922">
                  <c:v>0.23619695338937971</c:v>
                </c:pt>
                <c:pt idx="4923">
                  <c:v>0.23495161493619282</c:v>
                </c:pt>
                <c:pt idx="4924">
                  <c:v>0.23398549518651432</c:v>
                </c:pt>
                <c:pt idx="4925">
                  <c:v>0.23930178852544889</c:v>
                </c:pt>
                <c:pt idx="4926">
                  <c:v>14.987111006047991</c:v>
                </c:pt>
                <c:pt idx="4927">
                  <c:v>1944.1625516255697</c:v>
                </c:pt>
                <c:pt idx="4928">
                  <c:v>8243.3363612196172</c:v>
                </c:pt>
                <c:pt idx="4929">
                  <c:v>11630.81224392361</c:v>
                </c:pt>
                <c:pt idx="4930">
                  <c:v>12491.357700737848</c:v>
                </c:pt>
                <c:pt idx="4931">
                  <c:v>12881.745224609374</c:v>
                </c:pt>
                <c:pt idx="4932">
                  <c:v>12902.710064019097</c:v>
                </c:pt>
                <c:pt idx="4933">
                  <c:v>12889.178173828124</c:v>
                </c:pt>
                <c:pt idx="4934">
                  <c:v>12605.051615668403</c:v>
                </c:pt>
                <c:pt idx="4935">
                  <c:v>12438.308322482639</c:v>
                </c:pt>
                <c:pt idx="4936">
                  <c:v>11894.438293185764</c:v>
                </c:pt>
                <c:pt idx="4937">
                  <c:v>11314.25240125868</c:v>
                </c:pt>
                <c:pt idx="4938">
                  <c:v>9680.9300613064242</c:v>
                </c:pt>
                <c:pt idx="4939">
                  <c:v>4955.1887409125438</c:v>
                </c:pt>
                <c:pt idx="4940">
                  <c:v>527.34903153207563</c:v>
                </c:pt>
                <c:pt idx="4941">
                  <c:v>1.0031110019816292</c:v>
                </c:pt>
                <c:pt idx="4942">
                  <c:v>0.27177940933240785</c:v>
                </c:pt>
                <c:pt idx="4943">
                  <c:v>0.29102572831842632</c:v>
                </c:pt>
                <c:pt idx="4944">
                  <c:v>0.30158732942408983</c:v>
                </c:pt>
                <c:pt idx="4945">
                  <c:v>0.3056483496228854</c:v>
                </c:pt>
                <c:pt idx="4946">
                  <c:v>0.30732874708043206</c:v>
                </c:pt>
                <c:pt idx="4947">
                  <c:v>0.31148166300521957</c:v>
                </c:pt>
                <c:pt idx="4948">
                  <c:v>0.31201557074983916</c:v>
                </c:pt>
                <c:pt idx="4949">
                  <c:v>0.31768688562843533</c:v>
                </c:pt>
                <c:pt idx="4950">
                  <c:v>8.8512924526135119</c:v>
                </c:pt>
                <c:pt idx="4951">
                  <c:v>1901.615858484904</c:v>
                </c:pt>
                <c:pt idx="4952">
                  <c:v>8442.2378531901049</c:v>
                </c:pt>
                <c:pt idx="4953">
                  <c:v>11842.862064887153</c:v>
                </c:pt>
                <c:pt idx="4954">
                  <c:v>12747.678021918402</c:v>
                </c:pt>
                <c:pt idx="4955">
                  <c:v>13232.391519097222</c:v>
                </c:pt>
                <c:pt idx="4956">
                  <c:v>13081.786432291667</c:v>
                </c:pt>
                <c:pt idx="4957">
                  <c:v>12879.121279296874</c:v>
                </c:pt>
                <c:pt idx="4958">
                  <c:v>12795.999444444444</c:v>
                </c:pt>
                <c:pt idx="4959">
                  <c:v>12780.362310112847</c:v>
                </c:pt>
                <c:pt idx="4960">
                  <c:v>12824.177555338541</c:v>
                </c:pt>
                <c:pt idx="4961">
                  <c:v>11953.150307074653</c:v>
                </c:pt>
                <c:pt idx="4962">
                  <c:v>9858.8743120659728</c:v>
                </c:pt>
                <c:pt idx="4963">
                  <c:v>4936.9366170247395</c:v>
                </c:pt>
                <c:pt idx="4964">
                  <c:v>609.66742262098523</c:v>
                </c:pt>
                <c:pt idx="4965">
                  <c:v>7.7692496704558529</c:v>
                </c:pt>
                <c:pt idx="4966">
                  <c:v>0.22514967176649306</c:v>
                </c:pt>
                <c:pt idx="4967">
                  <c:v>0.23112994230455822</c:v>
                </c:pt>
                <c:pt idx="4968">
                  <c:v>0.21764662394920986</c:v>
                </c:pt>
                <c:pt idx="4969">
                  <c:v>0.22257178619503976</c:v>
                </c:pt>
                <c:pt idx="4970">
                  <c:v>0.21983417767617439</c:v>
                </c:pt>
                <c:pt idx="4971">
                  <c:v>0.21964114089806874</c:v>
                </c:pt>
                <c:pt idx="4972">
                  <c:v>0.22952311997612318</c:v>
                </c:pt>
                <c:pt idx="4973">
                  <c:v>0.23876923826005725</c:v>
                </c:pt>
                <c:pt idx="4974">
                  <c:v>10.471058371629979</c:v>
                </c:pt>
                <c:pt idx="4975">
                  <c:v>1724.0971549733479</c:v>
                </c:pt>
                <c:pt idx="4976">
                  <c:v>8070.5663921440973</c:v>
                </c:pt>
                <c:pt idx="4977">
                  <c:v>11553.33611328125</c:v>
                </c:pt>
                <c:pt idx="4978">
                  <c:v>12670.948796657985</c:v>
                </c:pt>
                <c:pt idx="4979">
                  <c:v>13213.546867404513</c:v>
                </c:pt>
                <c:pt idx="4980">
                  <c:v>12827.176261935763</c:v>
                </c:pt>
                <c:pt idx="4981">
                  <c:v>13049.202578124999</c:v>
                </c:pt>
                <c:pt idx="4982">
                  <c:v>13253.561192491319</c:v>
                </c:pt>
                <c:pt idx="4983">
                  <c:v>13150.95982530382</c:v>
                </c:pt>
                <c:pt idx="4984">
                  <c:v>12875.925397135417</c:v>
                </c:pt>
                <c:pt idx="4985">
                  <c:v>11951.695071614584</c:v>
                </c:pt>
                <c:pt idx="4986">
                  <c:v>9888.5522374131942</c:v>
                </c:pt>
                <c:pt idx="4987">
                  <c:v>4763.5575906032982</c:v>
                </c:pt>
                <c:pt idx="4988">
                  <c:v>537.59546764267816</c:v>
                </c:pt>
                <c:pt idx="4989">
                  <c:v>2.1379705386526053</c:v>
                </c:pt>
                <c:pt idx="4990">
                  <c:v>0.26757817226979469</c:v>
                </c:pt>
                <c:pt idx="4991">
                  <c:v>0.29399045937591128</c:v>
                </c:pt>
                <c:pt idx="4992">
                  <c:v>0.30235330969095231</c:v>
                </c:pt>
                <c:pt idx="4993">
                  <c:v>0.30298842494686445</c:v>
                </c:pt>
                <c:pt idx="4994">
                  <c:v>0.30871652028626867</c:v>
                </c:pt>
                <c:pt idx="4995">
                  <c:v>0.31910070326593187</c:v>
                </c:pt>
                <c:pt idx="4996">
                  <c:v>0.31877678030067019</c:v>
                </c:pt>
                <c:pt idx="4997">
                  <c:v>0.31317512351605625</c:v>
                </c:pt>
                <c:pt idx="4998">
                  <c:v>8.667729659709666</c:v>
                </c:pt>
                <c:pt idx="4999">
                  <c:v>1700.0499311828614</c:v>
                </c:pt>
                <c:pt idx="5000">
                  <c:v>7898.0123052300351</c:v>
                </c:pt>
                <c:pt idx="5001">
                  <c:v>11541.772948133681</c:v>
                </c:pt>
                <c:pt idx="5002">
                  <c:v>12502.063727213541</c:v>
                </c:pt>
                <c:pt idx="5003">
                  <c:v>13274.521840277777</c:v>
                </c:pt>
                <c:pt idx="5004">
                  <c:v>13183.311846788194</c:v>
                </c:pt>
                <c:pt idx="5005">
                  <c:v>13127.334075520834</c:v>
                </c:pt>
                <c:pt idx="5006">
                  <c:v>12869.643802083334</c:v>
                </c:pt>
                <c:pt idx="5007">
                  <c:v>12507.915406901042</c:v>
                </c:pt>
                <c:pt idx="5008">
                  <c:v>12065.253818359375</c:v>
                </c:pt>
                <c:pt idx="5009">
                  <c:v>11131.16156358507</c:v>
                </c:pt>
                <c:pt idx="5010">
                  <c:v>9421.0467388237848</c:v>
                </c:pt>
                <c:pt idx="5011">
                  <c:v>4551.7388487413191</c:v>
                </c:pt>
                <c:pt idx="5012">
                  <c:v>376.1011309011115</c:v>
                </c:pt>
                <c:pt idx="5013">
                  <c:v>0.95511488876409001</c:v>
                </c:pt>
                <c:pt idx="5014">
                  <c:v>0.28780612437261477</c:v>
                </c:pt>
                <c:pt idx="5015">
                  <c:v>0.2948931000961198</c:v>
                </c:pt>
                <c:pt idx="5016">
                  <c:v>0.29673890880412523</c:v>
                </c:pt>
                <c:pt idx="5017">
                  <c:v>0.3045286465684573</c:v>
                </c:pt>
                <c:pt idx="5018">
                  <c:v>0.30109971826275189</c:v>
                </c:pt>
                <c:pt idx="5019">
                  <c:v>0.30180593091580604</c:v>
                </c:pt>
                <c:pt idx="5020">
                  <c:v>0.30474980057941542</c:v>
                </c:pt>
                <c:pt idx="5021">
                  <c:v>0.30493579715490343</c:v>
                </c:pt>
                <c:pt idx="5022">
                  <c:v>9.4547699832253986</c:v>
                </c:pt>
                <c:pt idx="5023">
                  <c:v>1720.9148925357395</c:v>
                </c:pt>
                <c:pt idx="5024">
                  <c:v>7642.2793815104169</c:v>
                </c:pt>
                <c:pt idx="5025">
                  <c:v>11019.55044921875</c:v>
                </c:pt>
                <c:pt idx="5026">
                  <c:v>12474.410146484375</c:v>
                </c:pt>
                <c:pt idx="5027">
                  <c:v>12841.205173611112</c:v>
                </c:pt>
                <c:pt idx="5028">
                  <c:v>12796.613360460069</c:v>
                </c:pt>
                <c:pt idx="5029">
                  <c:v>12954.587960069444</c:v>
                </c:pt>
                <c:pt idx="5030">
                  <c:v>12422.17717013889</c:v>
                </c:pt>
                <c:pt idx="5031">
                  <c:v>12036.835190972222</c:v>
                </c:pt>
                <c:pt idx="5032">
                  <c:v>11758.391102430556</c:v>
                </c:pt>
                <c:pt idx="5033">
                  <c:v>11091.549644097222</c:v>
                </c:pt>
                <c:pt idx="5034">
                  <c:v>9469.3038519965285</c:v>
                </c:pt>
                <c:pt idx="5035">
                  <c:v>4457.871827256944</c:v>
                </c:pt>
                <c:pt idx="5036">
                  <c:v>396.32261033753554</c:v>
                </c:pt>
                <c:pt idx="5037">
                  <c:v>0.28968957134419016</c:v>
                </c:pt>
                <c:pt idx="5038">
                  <c:v>0.31821864015526241</c:v>
                </c:pt>
                <c:pt idx="5039">
                  <c:v>0.33293957932127849</c:v>
                </c:pt>
                <c:pt idx="5040">
                  <c:v>0.32529464006423953</c:v>
                </c:pt>
                <c:pt idx="5041">
                  <c:v>0.32935637556844288</c:v>
                </c:pt>
                <c:pt idx="5042">
                  <c:v>0.32391575031810338</c:v>
                </c:pt>
                <c:pt idx="5043">
                  <c:v>0.32711200462447271</c:v>
                </c:pt>
                <c:pt idx="5044">
                  <c:v>0.3232108488678932</c:v>
                </c:pt>
                <c:pt idx="5045">
                  <c:v>0.32625441382328668</c:v>
                </c:pt>
                <c:pt idx="5046">
                  <c:v>7.4985458191898138</c:v>
                </c:pt>
                <c:pt idx="5047">
                  <c:v>1824.5122924211289</c:v>
                </c:pt>
                <c:pt idx="5048">
                  <c:v>8379.1224028862853</c:v>
                </c:pt>
                <c:pt idx="5049">
                  <c:v>11709.304670138888</c:v>
                </c:pt>
                <c:pt idx="5050">
                  <c:v>12774.530501302082</c:v>
                </c:pt>
                <c:pt idx="5051">
                  <c:v>12995.111100260418</c:v>
                </c:pt>
                <c:pt idx="5052">
                  <c:v>12730.919231770833</c:v>
                </c:pt>
                <c:pt idx="5053">
                  <c:v>12608.631707899305</c:v>
                </c:pt>
                <c:pt idx="5054">
                  <c:v>12375.074091796874</c:v>
                </c:pt>
                <c:pt idx="5055">
                  <c:v>11819.703220486112</c:v>
                </c:pt>
                <c:pt idx="5056">
                  <c:v>11409.615427517361</c:v>
                </c:pt>
                <c:pt idx="5057">
                  <c:v>10525.242968750001</c:v>
                </c:pt>
                <c:pt idx="5058">
                  <c:v>9002.3699495442706</c:v>
                </c:pt>
                <c:pt idx="5059">
                  <c:v>4281.3698248969185</c:v>
                </c:pt>
                <c:pt idx="5060">
                  <c:v>377.03168700055943</c:v>
                </c:pt>
                <c:pt idx="5061">
                  <c:v>0.24432821311884456</c:v>
                </c:pt>
                <c:pt idx="5062">
                  <c:v>0.2788670986559656</c:v>
                </c:pt>
                <c:pt idx="5063">
                  <c:v>0.30815737095144058</c:v>
                </c:pt>
                <c:pt idx="5064">
                  <c:v>0.29977089063988793</c:v>
                </c:pt>
                <c:pt idx="5065">
                  <c:v>0.3025266546342108</c:v>
                </c:pt>
                <c:pt idx="5066">
                  <c:v>0.31299952973922096</c:v>
                </c:pt>
                <c:pt idx="5067">
                  <c:v>0.30693643624583883</c:v>
                </c:pt>
                <c:pt idx="5068">
                  <c:v>0.3127652120921347</c:v>
                </c:pt>
                <c:pt idx="5069">
                  <c:v>0.32107697523302503</c:v>
                </c:pt>
                <c:pt idx="5070">
                  <c:v>5.0323268018000658</c:v>
                </c:pt>
                <c:pt idx="5071">
                  <c:v>1712.1972252273561</c:v>
                </c:pt>
                <c:pt idx="5072">
                  <c:v>8098.6804047309024</c:v>
                </c:pt>
                <c:pt idx="5073">
                  <c:v>11534.130813802083</c:v>
                </c:pt>
                <c:pt idx="5074">
                  <c:v>12602.51007405599</c:v>
                </c:pt>
                <c:pt idx="5075">
                  <c:v>13165.990962456597</c:v>
                </c:pt>
                <c:pt idx="5076">
                  <c:v>13176.24103298611</c:v>
                </c:pt>
                <c:pt idx="5077">
                  <c:v>12915.843305121527</c:v>
                </c:pt>
                <c:pt idx="5078">
                  <c:v>12469.560010850695</c:v>
                </c:pt>
                <c:pt idx="5079">
                  <c:v>11931.571227213542</c:v>
                </c:pt>
                <c:pt idx="5080">
                  <c:v>11317.9303515625</c:v>
                </c:pt>
                <c:pt idx="5081">
                  <c:v>10315.011757812499</c:v>
                </c:pt>
                <c:pt idx="5082">
                  <c:v>7895.0031803385418</c:v>
                </c:pt>
                <c:pt idx="5083">
                  <c:v>2948.3107436116538</c:v>
                </c:pt>
                <c:pt idx="5084">
                  <c:v>181.70080590354073</c:v>
                </c:pt>
                <c:pt idx="5085">
                  <c:v>12.297531554963854</c:v>
                </c:pt>
                <c:pt idx="5086">
                  <c:v>10.103309712078836</c:v>
                </c:pt>
                <c:pt idx="5087">
                  <c:v>0.32864188148743578</c:v>
                </c:pt>
                <c:pt idx="5088">
                  <c:v>0.34101098794904022</c:v>
                </c:pt>
                <c:pt idx="5089">
                  <c:v>0.35541553941037918</c:v>
                </c:pt>
                <c:pt idx="5090">
                  <c:v>0.36038843201266396</c:v>
                </c:pt>
                <c:pt idx="5091">
                  <c:v>0.35902916896674369</c:v>
                </c:pt>
                <c:pt idx="5092">
                  <c:v>0.39211566749546262</c:v>
                </c:pt>
                <c:pt idx="5093">
                  <c:v>0.40295203164219856</c:v>
                </c:pt>
                <c:pt idx="5094">
                  <c:v>2.7741089689731599</c:v>
                </c:pt>
                <c:pt idx="5095">
                  <c:v>1488.2522435887654</c:v>
                </c:pt>
                <c:pt idx="5096">
                  <c:v>7614.8974696180558</c:v>
                </c:pt>
                <c:pt idx="5097">
                  <c:v>11012.401184895833</c:v>
                </c:pt>
                <c:pt idx="5098">
                  <c:v>11770.393238932291</c:v>
                </c:pt>
                <c:pt idx="5099">
                  <c:v>12587.232408854166</c:v>
                </c:pt>
                <c:pt idx="5100">
                  <c:v>13001.494894748264</c:v>
                </c:pt>
                <c:pt idx="5101">
                  <c:v>12691.999366319444</c:v>
                </c:pt>
                <c:pt idx="5102">
                  <c:v>12439.455923394096</c:v>
                </c:pt>
                <c:pt idx="5103">
                  <c:v>11820.620953504775</c:v>
                </c:pt>
                <c:pt idx="5104">
                  <c:v>11028.822777777777</c:v>
                </c:pt>
                <c:pt idx="5105">
                  <c:v>10340.7670703125</c:v>
                </c:pt>
                <c:pt idx="5106">
                  <c:v>8485.7633105468758</c:v>
                </c:pt>
                <c:pt idx="5107">
                  <c:v>3121.9400313313804</c:v>
                </c:pt>
                <c:pt idx="5108">
                  <c:v>128.7836474254479</c:v>
                </c:pt>
                <c:pt idx="5109">
                  <c:v>0.29396979577011534</c:v>
                </c:pt>
                <c:pt idx="5110">
                  <c:v>0.40137023556563589</c:v>
                </c:pt>
                <c:pt idx="5111">
                  <c:v>0.3621511223581102</c:v>
                </c:pt>
                <c:pt idx="5112">
                  <c:v>0.36543588768276902</c:v>
                </c:pt>
                <c:pt idx="5113">
                  <c:v>0.37298389279180105</c:v>
                </c:pt>
                <c:pt idx="5114">
                  <c:v>0.39003027566605142</c:v>
                </c:pt>
                <c:pt idx="5115">
                  <c:v>0.38487048773301974</c:v>
                </c:pt>
                <c:pt idx="5116">
                  <c:v>0.38800345857938129</c:v>
                </c:pt>
                <c:pt idx="5117">
                  <c:v>0.39288296706146664</c:v>
                </c:pt>
                <c:pt idx="5118">
                  <c:v>7.731196921037303</c:v>
                </c:pt>
                <c:pt idx="5119">
                  <c:v>1754.3040518612331</c:v>
                </c:pt>
                <c:pt idx="5120">
                  <c:v>8291.0123855251732</c:v>
                </c:pt>
                <c:pt idx="5121">
                  <c:v>11714.787354600694</c:v>
                </c:pt>
                <c:pt idx="5122">
                  <c:v>12818.466857638889</c:v>
                </c:pt>
                <c:pt idx="5123">
                  <c:v>13287.127338324653</c:v>
                </c:pt>
                <c:pt idx="5124">
                  <c:v>13348.32742078993</c:v>
                </c:pt>
                <c:pt idx="5125">
                  <c:v>13222.000265842014</c:v>
                </c:pt>
                <c:pt idx="5126">
                  <c:v>13094.006187879775</c:v>
                </c:pt>
                <c:pt idx="5127">
                  <c:v>12517.823656684028</c:v>
                </c:pt>
                <c:pt idx="5128">
                  <c:v>12230.750993923612</c:v>
                </c:pt>
                <c:pt idx="5129">
                  <c:v>11586.597057291667</c:v>
                </c:pt>
                <c:pt idx="5130">
                  <c:v>9754.798338758681</c:v>
                </c:pt>
                <c:pt idx="5131">
                  <c:v>4488.4127049424915</c:v>
                </c:pt>
                <c:pt idx="5132">
                  <c:v>270.55504210260182</c:v>
                </c:pt>
                <c:pt idx="5133">
                  <c:v>0.40195800605747434</c:v>
                </c:pt>
                <c:pt idx="5134">
                  <c:v>0.52557643367184537</c:v>
                </c:pt>
                <c:pt idx="5135">
                  <c:v>0.54724691891007948</c:v>
                </c:pt>
                <c:pt idx="5136">
                  <c:v>0.61249236666493945</c:v>
                </c:pt>
                <c:pt idx="5137">
                  <c:v>0.6445432381994195</c:v>
                </c:pt>
                <c:pt idx="5138">
                  <c:v>0.65898991250329553</c:v>
                </c:pt>
                <c:pt idx="5139">
                  <c:v>0.65978882405492989</c:v>
                </c:pt>
                <c:pt idx="5140">
                  <c:v>0.66739669885900288</c:v>
                </c:pt>
                <c:pt idx="5141">
                  <c:v>0.67174725426567927</c:v>
                </c:pt>
                <c:pt idx="5142">
                  <c:v>4.5089894362621834</c:v>
                </c:pt>
                <c:pt idx="5143">
                  <c:v>1763.7814100604587</c:v>
                </c:pt>
                <c:pt idx="5144">
                  <c:v>8151.9166248914935</c:v>
                </c:pt>
                <c:pt idx="5145">
                  <c:v>11193.635394965278</c:v>
                </c:pt>
                <c:pt idx="5146">
                  <c:v>12406.648323567708</c:v>
                </c:pt>
                <c:pt idx="5147">
                  <c:v>13105.862000868055</c:v>
                </c:pt>
                <c:pt idx="5148">
                  <c:v>13161.430615234374</c:v>
                </c:pt>
                <c:pt idx="5149">
                  <c:v>13089.053523220486</c:v>
                </c:pt>
                <c:pt idx="5150">
                  <c:v>12858.285250108507</c:v>
                </c:pt>
                <c:pt idx="5151">
                  <c:v>12755.284418402778</c:v>
                </c:pt>
                <c:pt idx="5152">
                  <c:v>12099.814887152777</c:v>
                </c:pt>
                <c:pt idx="5153">
                  <c:v>11461.113713107639</c:v>
                </c:pt>
                <c:pt idx="5154">
                  <c:v>9364.3680772569442</c:v>
                </c:pt>
                <c:pt idx="5155">
                  <c:v>4458.6113591851126</c:v>
                </c:pt>
                <c:pt idx="5156">
                  <c:v>411.1792573208279</c:v>
                </c:pt>
                <c:pt idx="5157">
                  <c:v>59.190159111652108</c:v>
                </c:pt>
                <c:pt idx="5158">
                  <c:v>0.34668476515346103</c:v>
                </c:pt>
                <c:pt idx="5159">
                  <c:v>0.37065135172671743</c:v>
                </c:pt>
                <c:pt idx="5160">
                  <c:v>0.3801812510854668</c:v>
                </c:pt>
                <c:pt idx="5161">
                  <c:v>0.38244812201294637</c:v>
                </c:pt>
                <c:pt idx="5162">
                  <c:v>0.38497894952694572</c:v>
                </c:pt>
                <c:pt idx="5163">
                  <c:v>0.39053654200500915</c:v>
                </c:pt>
                <c:pt idx="5164">
                  <c:v>0.38662734076380728</c:v>
                </c:pt>
                <c:pt idx="5165">
                  <c:v>0.39400709082682928</c:v>
                </c:pt>
                <c:pt idx="5166">
                  <c:v>3.7254869489206208</c:v>
                </c:pt>
                <c:pt idx="5167">
                  <c:v>1715.0371499549019</c:v>
                </c:pt>
                <c:pt idx="5168">
                  <c:v>8150.6580257161459</c:v>
                </c:pt>
                <c:pt idx="5169">
                  <c:v>12023.755533311632</c:v>
                </c:pt>
                <c:pt idx="5170">
                  <c:v>13072.578943142362</c:v>
                </c:pt>
                <c:pt idx="5171">
                  <c:v>13209.719755859374</c:v>
                </c:pt>
                <c:pt idx="5172">
                  <c:v>13083.541426866319</c:v>
                </c:pt>
                <c:pt idx="5173">
                  <c:v>12743.493244357638</c:v>
                </c:pt>
                <c:pt idx="5174">
                  <c:v>12524.075068359374</c:v>
                </c:pt>
                <c:pt idx="5175">
                  <c:v>12487.725328776041</c:v>
                </c:pt>
                <c:pt idx="5176">
                  <c:v>12120.770177951388</c:v>
                </c:pt>
                <c:pt idx="5177">
                  <c:v>11401.169822048611</c:v>
                </c:pt>
                <c:pt idx="5178">
                  <c:v>9414.421161566841</c:v>
                </c:pt>
                <c:pt idx="5179">
                  <c:v>4221.3606342230905</c:v>
                </c:pt>
                <c:pt idx="5180">
                  <c:v>278.94197648803396</c:v>
                </c:pt>
                <c:pt idx="5181">
                  <c:v>0.27436942362123068</c:v>
                </c:pt>
                <c:pt idx="5182">
                  <c:v>0.29045936115913923</c:v>
                </c:pt>
                <c:pt idx="5183">
                  <c:v>0.29341548267338013</c:v>
                </c:pt>
                <c:pt idx="5184">
                  <c:v>0.29939191558294825</c:v>
                </c:pt>
                <c:pt idx="5185">
                  <c:v>0.29449366760750612</c:v>
                </c:pt>
                <c:pt idx="5186">
                  <c:v>0.30230903575817741</c:v>
                </c:pt>
                <c:pt idx="5187">
                  <c:v>0.30585397705435752</c:v>
                </c:pt>
                <c:pt idx="5188">
                  <c:v>0.30213586303922862</c:v>
                </c:pt>
                <c:pt idx="5189">
                  <c:v>0.30689465792642701</c:v>
                </c:pt>
                <c:pt idx="5190">
                  <c:v>3.6146526380379993</c:v>
                </c:pt>
                <c:pt idx="5191">
                  <c:v>1700.0068172666761</c:v>
                </c:pt>
                <c:pt idx="5192">
                  <c:v>8522.6655588107642</c:v>
                </c:pt>
                <c:pt idx="5193">
                  <c:v>12148.46066297743</c:v>
                </c:pt>
                <c:pt idx="5194">
                  <c:v>12857.966348198785</c:v>
                </c:pt>
                <c:pt idx="5195">
                  <c:v>13111.60234266493</c:v>
                </c:pt>
                <c:pt idx="5196">
                  <c:v>13105.804490017361</c:v>
                </c:pt>
                <c:pt idx="5197">
                  <c:v>12849.823143446181</c:v>
                </c:pt>
                <c:pt idx="5198">
                  <c:v>12791.209328342014</c:v>
                </c:pt>
                <c:pt idx="5199">
                  <c:v>12337.782630208334</c:v>
                </c:pt>
                <c:pt idx="5200">
                  <c:v>11789.003518880209</c:v>
                </c:pt>
                <c:pt idx="5201">
                  <c:v>10805.221545138889</c:v>
                </c:pt>
                <c:pt idx="5202">
                  <c:v>8726.4497553168403</c:v>
                </c:pt>
                <c:pt idx="5203">
                  <c:v>3982.512833794488</c:v>
                </c:pt>
                <c:pt idx="5204">
                  <c:v>311.50346537083385</c:v>
                </c:pt>
                <c:pt idx="5205">
                  <c:v>0.2321708575884501</c:v>
                </c:pt>
                <c:pt idx="5206">
                  <c:v>0.25161221772432329</c:v>
                </c:pt>
                <c:pt idx="5207">
                  <c:v>0.24999986223048634</c:v>
                </c:pt>
                <c:pt idx="5208">
                  <c:v>0.29710581332445146</c:v>
                </c:pt>
                <c:pt idx="5209">
                  <c:v>0.30217810913920401</c:v>
                </c:pt>
                <c:pt idx="5210">
                  <c:v>0.30778835183630388</c:v>
                </c:pt>
                <c:pt idx="5211">
                  <c:v>0.30658739370190435</c:v>
                </c:pt>
                <c:pt idx="5212">
                  <c:v>0.31498915574616854</c:v>
                </c:pt>
                <c:pt idx="5213">
                  <c:v>0.30706007416049641</c:v>
                </c:pt>
                <c:pt idx="5214">
                  <c:v>1.2634144866300954</c:v>
                </c:pt>
                <c:pt idx="5215">
                  <c:v>1420.2948651101854</c:v>
                </c:pt>
                <c:pt idx="5216">
                  <c:v>7631.7527810329857</c:v>
                </c:pt>
                <c:pt idx="5217">
                  <c:v>10959.228270399306</c:v>
                </c:pt>
                <c:pt idx="5218">
                  <c:v>12007.150023871527</c:v>
                </c:pt>
                <c:pt idx="5219">
                  <c:v>12823.499427083334</c:v>
                </c:pt>
                <c:pt idx="5220">
                  <c:v>12864.464437934028</c:v>
                </c:pt>
                <c:pt idx="5221">
                  <c:v>12974.173451605902</c:v>
                </c:pt>
                <c:pt idx="5222">
                  <c:v>12817.887865668403</c:v>
                </c:pt>
                <c:pt idx="5223">
                  <c:v>12594.450707465277</c:v>
                </c:pt>
                <c:pt idx="5224">
                  <c:v>12462.936155598958</c:v>
                </c:pt>
                <c:pt idx="5225">
                  <c:v>11814.767750651041</c:v>
                </c:pt>
                <c:pt idx="5226">
                  <c:v>9646.270347086589</c:v>
                </c:pt>
                <c:pt idx="5227">
                  <c:v>3956.187143825955</c:v>
                </c:pt>
                <c:pt idx="5228">
                  <c:v>204.06805929581324</c:v>
                </c:pt>
                <c:pt idx="5229">
                  <c:v>0.53101789433095192</c:v>
                </c:pt>
                <c:pt idx="5230">
                  <c:v>0.37622421400414574</c:v>
                </c:pt>
                <c:pt idx="5231">
                  <c:v>0.38057198233074613</c:v>
                </c:pt>
                <c:pt idx="5232">
                  <c:v>0.3864136251144939</c:v>
                </c:pt>
                <c:pt idx="5233">
                  <c:v>0.38175809413194656</c:v>
                </c:pt>
                <c:pt idx="5234">
                  <c:v>0.3944112996260325</c:v>
                </c:pt>
                <c:pt idx="5235">
                  <c:v>0.38914559576246471</c:v>
                </c:pt>
                <c:pt idx="5236">
                  <c:v>0.37604367127021154</c:v>
                </c:pt>
                <c:pt idx="5237">
                  <c:v>0.37462846318880716</c:v>
                </c:pt>
                <c:pt idx="5238">
                  <c:v>2.0881211960646842</c:v>
                </c:pt>
                <c:pt idx="5239">
                  <c:v>1087.8821202490064</c:v>
                </c:pt>
                <c:pt idx="5240">
                  <c:v>5835.747285970052</c:v>
                </c:pt>
                <c:pt idx="5241">
                  <c:v>9509.1081510416661</c:v>
                </c:pt>
                <c:pt idx="5242">
                  <c:v>10416.011716579862</c:v>
                </c:pt>
                <c:pt idx="5243">
                  <c:v>11757.376515842014</c:v>
                </c:pt>
                <c:pt idx="5244">
                  <c:v>12159.706165364583</c:v>
                </c:pt>
                <c:pt idx="5245">
                  <c:v>12164.72162217882</c:v>
                </c:pt>
                <c:pt idx="5246">
                  <c:v>12192.447572699653</c:v>
                </c:pt>
                <c:pt idx="5247">
                  <c:v>12252.672288411459</c:v>
                </c:pt>
                <c:pt idx="5248">
                  <c:v>12091.849820963542</c:v>
                </c:pt>
                <c:pt idx="5249">
                  <c:v>11119.858778211805</c:v>
                </c:pt>
                <c:pt idx="5250">
                  <c:v>9061.7154882812501</c:v>
                </c:pt>
                <c:pt idx="5251">
                  <c:v>3482.9182283528644</c:v>
                </c:pt>
                <c:pt idx="5252">
                  <c:v>124.32342843585545</c:v>
                </c:pt>
                <c:pt idx="5253">
                  <c:v>1.3761281310353015</c:v>
                </c:pt>
                <c:pt idx="5254">
                  <c:v>0.24824624104632273</c:v>
                </c:pt>
                <c:pt idx="5255">
                  <c:v>0.25114410425225892</c:v>
                </c:pt>
                <c:pt idx="5256">
                  <c:v>0.26048606812953951</c:v>
                </c:pt>
                <c:pt idx="5257">
                  <c:v>0.30239934118257628</c:v>
                </c:pt>
                <c:pt idx="5258">
                  <c:v>0.28660807260208659</c:v>
                </c:pt>
                <c:pt idx="5259">
                  <c:v>0.27918744034237331</c:v>
                </c:pt>
                <c:pt idx="5260">
                  <c:v>0.2843470826579465</c:v>
                </c:pt>
                <c:pt idx="5261">
                  <c:v>0.29228613318668473</c:v>
                </c:pt>
                <c:pt idx="5262">
                  <c:v>0.94020670927233163</c:v>
                </c:pt>
                <c:pt idx="5263">
                  <c:v>746.21372264544163</c:v>
                </c:pt>
                <c:pt idx="5264">
                  <c:v>4540.984853786892</c:v>
                </c:pt>
                <c:pt idx="5265">
                  <c:v>8249.7261702473952</c:v>
                </c:pt>
                <c:pt idx="5266">
                  <c:v>10477.668543836806</c:v>
                </c:pt>
                <c:pt idx="5267">
                  <c:v>11568.789788411459</c:v>
                </c:pt>
                <c:pt idx="5268">
                  <c:v>12146.615972222222</c:v>
                </c:pt>
                <c:pt idx="5269">
                  <c:v>12007.084547526041</c:v>
                </c:pt>
                <c:pt idx="5270">
                  <c:v>11962.720755208333</c:v>
                </c:pt>
                <c:pt idx="5271">
                  <c:v>11487.162980685764</c:v>
                </c:pt>
                <c:pt idx="5272">
                  <c:v>11458.340774739583</c:v>
                </c:pt>
                <c:pt idx="5273">
                  <c:v>10743.573089192709</c:v>
                </c:pt>
                <c:pt idx="5274">
                  <c:v>8844.1211355251744</c:v>
                </c:pt>
                <c:pt idx="5275">
                  <c:v>3587.7777180311414</c:v>
                </c:pt>
                <c:pt idx="5276">
                  <c:v>118.14001583430502</c:v>
                </c:pt>
                <c:pt idx="5277">
                  <c:v>0.2530335788925489</c:v>
                </c:pt>
                <c:pt idx="5278">
                  <c:v>0.32707455656594703</c:v>
                </c:pt>
                <c:pt idx="5279">
                  <c:v>0.33470641674266921</c:v>
                </c:pt>
                <c:pt idx="5280">
                  <c:v>0.34109874428974257</c:v>
                </c:pt>
                <c:pt idx="5281">
                  <c:v>0.39173777805434334</c:v>
                </c:pt>
                <c:pt idx="5282">
                  <c:v>0.3728294247057703</c:v>
                </c:pt>
                <c:pt idx="5283">
                  <c:v>0.38210612416267398</c:v>
                </c:pt>
                <c:pt idx="5284">
                  <c:v>0.38168298015991847</c:v>
                </c:pt>
                <c:pt idx="5285">
                  <c:v>0.38865696868962712</c:v>
                </c:pt>
                <c:pt idx="5286">
                  <c:v>1.7285742445621226</c:v>
                </c:pt>
                <c:pt idx="5287">
                  <c:v>1070.053910208808</c:v>
                </c:pt>
                <c:pt idx="5288">
                  <c:v>6282.4521660698783</c:v>
                </c:pt>
                <c:pt idx="5289">
                  <c:v>9196.614173177084</c:v>
                </c:pt>
                <c:pt idx="5290">
                  <c:v>10206.570027126736</c:v>
                </c:pt>
                <c:pt idx="5291">
                  <c:v>11605.764300130208</c:v>
                </c:pt>
                <c:pt idx="5292">
                  <c:v>12678.141705729167</c:v>
                </c:pt>
                <c:pt idx="5293">
                  <c:v>12614.533606770834</c:v>
                </c:pt>
                <c:pt idx="5294">
                  <c:v>12293.972464192708</c:v>
                </c:pt>
                <c:pt idx="5295">
                  <c:v>12026.470114203559</c:v>
                </c:pt>
                <c:pt idx="5296">
                  <c:v>11667.420456542968</c:v>
                </c:pt>
                <c:pt idx="5297">
                  <c:v>11195.350897894965</c:v>
                </c:pt>
                <c:pt idx="5298">
                  <c:v>9002.0776760525168</c:v>
                </c:pt>
                <c:pt idx="5299">
                  <c:v>3958.7026183403864</c:v>
                </c:pt>
                <c:pt idx="5300">
                  <c:v>249.30456445937355</c:v>
                </c:pt>
                <c:pt idx="5301">
                  <c:v>0.55115426787071753</c:v>
                </c:pt>
                <c:pt idx="5302">
                  <c:v>0.26384280290040707</c:v>
                </c:pt>
                <c:pt idx="5303">
                  <c:v>0.27042116333627036</c:v>
                </c:pt>
                <c:pt idx="5304">
                  <c:v>0.25828439787030222</c:v>
                </c:pt>
                <c:pt idx="5305">
                  <c:v>0.28187098877297506</c:v>
                </c:pt>
                <c:pt idx="5306">
                  <c:v>0.2900382904542817</c:v>
                </c:pt>
                <c:pt idx="5307">
                  <c:v>0.28098755372895134</c:v>
                </c:pt>
                <c:pt idx="5308">
                  <c:v>0.27741103738546369</c:v>
                </c:pt>
                <c:pt idx="5309">
                  <c:v>0.27562644543747106</c:v>
                </c:pt>
                <c:pt idx="5310">
                  <c:v>1.6005311355160343</c:v>
                </c:pt>
                <c:pt idx="5311">
                  <c:v>1292.4462847624884</c:v>
                </c:pt>
                <c:pt idx="5312">
                  <c:v>6995.9432031249999</c:v>
                </c:pt>
                <c:pt idx="5313">
                  <c:v>10961.454276258681</c:v>
                </c:pt>
                <c:pt idx="5314">
                  <c:v>12222.946952039931</c:v>
                </c:pt>
                <c:pt idx="5315">
                  <c:v>12585.266297743055</c:v>
                </c:pt>
                <c:pt idx="5316">
                  <c:v>12854.126846788195</c:v>
                </c:pt>
                <c:pt idx="5317">
                  <c:v>12816.058237847223</c:v>
                </c:pt>
                <c:pt idx="5318">
                  <c:v>12847.697702907986</c:v>
                </c:pt>
                <c:pt idx="5319">
                  <c:v>12535.339525010852</c:v>
                </c:pt>
                <c:pt idx="5320">
                  <c:v>11875.447223307292</c:v>
                </c:pt>
                <c:pt idx="5321">
                  <c:v>10434.532681477865</c:v>
                </c:pt>
                <c:pt idx="5322">
                  <c:v>8141.3192241753468</c:v>
                </c:pt>
                <c:pt idx="5323">
                  <c:v>3376.5747839355467</c:v>
                </c:pt>
                <c:pt idx="5324">
                  <c:v>209.4245252750483</c:v>
                </c:pt>
                <c:pt idx="5325">
                  <c:v>0.23981679499977165</c:v>
                </c:pt>
                <c:pt idx="5326">
                  <c:v>0.37364630573325686</c:v>
                </c:pt>
                <c:pt idx="5327">
                  <c:v>0.32547966050604982</c:v>
                </c:pt>
                <c:pt idx="5328">
                  <c:v>0.33720628067851066</c:v>
                </c:pt>
                <c:pt idx="5329">
                  <c:v>0.35006939707530871</c:v>
                </c:pt>
                <c:pt idx="5330">
                  <c:v>0.3732480873498652</c:v>
                </c:pt>
                <c:pt idx="5331">
                  <c:v>0.3706601553161939</c:v>
                </c:pt>
                <c:pt idx="5332">
                  <c:v>0.37517283141613006</c:v>
                </c:pt>
                <c:pt idx="5333">
                  <c:v>0.37591519126461614</c:v>
                </c:pt>
                <c:pt idx="5334">
                  <c:v>0.95499916851520539</c:v>
                </c:pt>
                <c:pt idx="5335">
                  <c:v>1124.7824119472505</c:v>
                </c:pt>
                <c:pt idx="5336">
                  <c:v>6296.2474953884548</c:v>
                </c:pt>
                <c:pt idx="5337">
                  <c:v>10604.207897135417</c:v>
                </c:pt>
                <c:pt idx="5338">
                  <c:v>12227.820371907552</c:v>
                </c:pt>
                <c:pt idx="5339">
                  <c:v>12814.51046983507</c:v>
                </c:pt>
                <c:pt idx="5340">
                  <c:v>13050.049355740017</c:v>
                </c:pt>
                <c:pt idx="5341">
                  <c:v>13164.502350802952</c:v>
                </c:pt>
                <c:pt idx="5342">
                  <c:v>12601.08843126085</c:v>
                </c:pt>
                <c:pt idx="5343">
                  <c:v>12326.322340494791</c:v>
                </c:pt>
                <c:pt idx="5344">
                  <c:v>11949.743357204861</c:v>
                </c:pt>
                <c:pt idx="5345">
                  <c:v>10894.601608072917</c:v>
                </c:pt>
                <c:pt idx="5346">
                  <c:v>7831.2126226128476</c:v>
                </c:pt>
                <c:pt idx="5347">
                  <c:v>2133.214491305881</c:v>
                </c:pt>
                <c:pt idx="5348">
                  <c:v>74.84816786732938</c:v>
                </c:pt>
                <c:pt idx="5349">
                  <c:v>0.26225312150186963</c:v>
                </c:pt>
                <c:pt idx="5350">
                  <c:v>0.36558920984466869</c:v>
                </c:pt>
                <c:pt idx="5351">
                  <c:v>0.36421507735219266</c:v>
                </c:pt>
                <c:pt idx="5352">
                  <c:v>0.37136867307954363</c:v>
                </c:pt>
                <c:pt idx="5353">
                  <c:v>0.59091317625509365</c:v>
                </c:pt>
                <c:pt idx="5354">
                  <c:v>0.37380597790910136</c:v>
                </c:pt>
                <c:pt idx="5355">
                  <c:v>0.37680688853065175</c:v>
                </c:pt>
                <c:pt idx="5356">
                  <c:v>0.38414813775155282</c:v>
                </c:pt>
                <c:pt idx="5357">
                  <c:v>0.38710825632015866</c:v>
                </c:pt>
                <c:pt idx="5358">
                  <c:v>1.7412736238870357</c:v>
                </c:pt>
                <c:pt idx="5359">
                  <c:v>1151.4256269963582</c:v>
                </c:pt>
                <c:pt idx="5360">
                  <c:v>6869.427839084201</c:v>
                </c:pt>
                <c:pt idx="5361">
                  <c:v>10103.017583279079</c:v>
                </c:pt>
                <c:pt idx="5362">
                  <c:v>12283.214715440537</c:v>
                </c:pt>
                <c:pt idx="5363">
                  <c:v>13087.303999565973</c:v>
                </c:pt>
                <c:pt idx="5364">
                  <c:v>13133.515610894097</c:v>
                </c:pt>
                <c:pt idx="5365">
                  <c:v>12852.96486328125</c:v>
                </c:pt>
                <c:pt idx="5366">
                  <c:v>12802.046231282553</c:v>
                </c:pt>
                <c:pt idx="5367">
                  <c:v>12259.229220920139</c:v>
                </c:pt>
                <c:pt idx="5368">
                  <c:v>11498.151297743056</c:v>
                </c:pt>
                <c:pt idx="5369">
                  <c:v>10984.677599826389</c:v>
                </c:pt>
                <c:pt idx="5370">
                  <c:v>7973.0751101345486</c:v>
                </c:pt>
                <c:pt idx="5371">
                  <c:v>2864.625624118381</c:v>
                </c:pt>
                <c:pt idx="5372">
                  <c:v>119.4582592815823</c:v>
                </c:pt>
                <c:pt idx="5373">
                  <c:v>2.5308804112507239</c:v>
                </c:pt>
                <c:pt idx="5374">
                  <c:v>0.62347404983308585</c:v>
                </c:pt>
                <c:pt idx="5375">
                  <c:v>0.34690485497315726</c:v>
                </c:pt>
                <c:pt idx="5376">
                  <c:v>0.33976346550716297</c:v>
                </c:pt>
                <c:pt idx="5377">
                  <c:v>0.35404668413930468</c:v>
                </c:pt>
                <c:pt idx="5378">
                  <c:v>0.35078329185644785</c:v>
                </c:pt>
                <c:pt idx="5379">
                  <c:v>0.35424898234506447</c:v>
                </c:pt>
                <c:pt idx="5380">
                  <c:v>0.36038024673859276</c:v>
                </c:pt>
                <c:pt idx="5381">
                  <c:v>0.35842621179090606</c:v>
                </c:pt>
                <c:pt idx="5382">
                  <c:v>1.4213859187728828</c:v>
                </c:pt>
                <c:pt idx="5383">
                  <c:v>1254.4469896231758</c:v>
                </c:pt>
                <c:pt idx="5384">
                  <c:v>7375.5660899522572</c:v>
                </c:pt>
                <c:pt idx="5385">
                  <c:v>10005.156753472222</c:v>
                </c:pt>
                <c:pt idx="5386">
                  <c:v>11111.156730685763</c:v>
                </c:pt>
                <c:pt idx="5387">
                  <c:v>12978.016314019098</c:v>
                </c:pt>
                <c:pt idx="5388">
                  <c:v>13303.719298231337</c:v>
                </c:pt>
                <c:pt idx="5389">
                  <c:v>13181.867480468751</c:v>
                </c:pt>
                <c:pt idx="5390">
                  <c:v>13054.804710286458</c:v>
                </c:pt>
                <c:pt idx="5391">
                  <c:v>12836.006609157987</c:v>
                </c:pt>
                <c:pt idx="5392">
                  <c:v>12562.898006998697</c:v>
                </c:pt>
                <c:pt idx="5393">
                  <c:v>11633.766000434029</c:v>
                </c:pt>
                <c:pt idx="5394">
                  <c:v>9308.5764214409719</c:v>
                </c:pt>
                <c:pt idx="5395">
                  <c:v>3416.1498987494574</c:v>
                </c:pt>
                <c:pt idx="5396">
                  <c:v>146.24637521002029</c:v>
                </c:pt>
                <c:pt idx="5397">
                  <c:v>8.3529029954804308</c:v>
                </c:pt>
                <c:pt idx="5398">
                  <c:v>8.010892124507162</c:v>
                </c:pt>
                <c:pt idx="5399">
                  <c:v>0.26893567623363601</c:v>
                </c:pt>
                <c:pt idx="5400">
                  <c:v>0.27162250649597908</c:v>
                </c:pt>
                <c:pt idx="5401">
                  <c:v>0.28942146837711336</c:v>
                </c:pt>
                <c:pt idx="5402">
                  <c:v>0.27842303719371558</c:v>
                </c:pt>
                <c:pt idx="5403">
                  <c:v>0.28593359589576722</c:v>
                </c:pt>
                <c:pt idx="5404">
                  <c:v>0.28004758864641188</c:v>
                </c:pt>
                <c:pt idx="5405">
                  <c:v>0.27821700274944305</c:v>
                </c:pt>
                <c:pt idx="5406">
                  <c:v>0.91279215542806524</c:v>
                </c:pt>
                <c:pt idx="5407">
                  <c:v>1218.0527261808184</c:v>
                </c:pt>
                <c:pt idx="5408">
                  <c:v>6958.4072186957465</c:v>
                </c:pt>
                <c:pt idx="5409">
                  <c:v>11067.660325520834</c:v>
                </c:pt>
                <c:pt idx="5410">
                  <c:v>12240.811674262153</c:v>
                </c:pt>
                <c:pt idx="5411">
                  <c:v>12443.329990234375</c:v>
                </c:pt>
                <c:pt idx="5412">
                  <c:v>12685.798627387152</c:v>
                </c:pt>
                <c:pt idx="5413">
                  <c:v>12423.890391438803</c:v>
                </c:pt>
                <c:pt idx="5414">
                  <c:v>12124.904527994791</c:v>
                </c:pt>
                <c:pt idx="5415">
                  <c:v>11728.987109103733</c:v>
                </c:pt>
                <c:pt idx="5416">
                  <c:v>11110.007287326389</c:v>
                </c:pt>
                <c:pt idx="5417">
                  <c:v>10341.835524088541</c:v>
                </c:pt>
                <c:pt idx="5418">
                  <c:v>7791.0119688585073</c:v>
                </c:pt>
                <c:pt idx="5419">
                  <c:v>3096.1764313422309</c:v>
                </c:pt>
                <c:pt idx="5420">
                  <c:v>115.61653694017066</c:v>
                </c:pt>
                <c:pt idx="5421">
                  <c:v>0.37990259734292825</c:v>
                </c:pt>
                <c:pt idx="5422">
                  <c:v>0.3749651773936219</c:v>
                </c:pt>
                <c:pt idx="5423">
                  <c:v>0.37417273686991798</c:v>
                </c:pt>
                <c:pt idx="5424">
                  <c:v>0.3734644733866056</c:v>
                </c:pt>
                <c:pt idx="5425">
                  <c:v>0.38121782380673619</c:v>
                </c:pt>
                <c:pt idx="5426">
                  <c:v>0.38663664008180298</c:v>
                </c:pt>
                <c:pt idx="5427">
                  <c:v>0.38484430422385535</c:v>
                </c:pt>
                <c:pt idx="5428">
                  <c:v>0.39100691618190869</c:v>
                </c:pt>
                <c:pt idx="5429">
                  <c:v>0.39070004224777222</c:v>
                </c:pt>
                <c:pt idx="5430">
                  <c:v>1.3113408770991697</c:v>
                </c:pt>
                <c:pt idx="5431">
                  <c:v>1125.5384163337283</c:v>
                </c:pt>
                <c:pt idx="5432">
                  <c:v>6706.4364976671004</c:v>
                </c:pt>
                <c:pt idx="5433">
                  <c:v>10634.452647840712</c:v>
                </c:pt>
                <c:pt idx="5434">
                  <c:v>12231.99857530382</c:v>
                </c:pt>
                <c:pt idx="5435">
                  <c:v>12872.784599338107</c:v>
                </c:pt>
                <c:pt idx="5436">
                  <c:v>13408.436406250001</c:v>
                </c:pt>
                <c:pt idx="5437">
                  <c:v>13170.103610026041</c:v>
                </c:pt>
                <c:pt idx="5438">
                  <c:v>13077.861555989582</c:v>
                </c:pt>
                <c:pt idx="5439">
                  <c:v>12775.472505425347</c:v>
                </c:pt>
                <c:pt idx="5440">
                  <c:v>12197.46720703125</c:v>
                </c:pt>
                <c:pt idx="5441">
                  <c:v>11785.987956814237</c:v>
                </c:pt>
                <c:pt idx="5442">
                  <c:v>9591.142940538195</c:v>
                </c:pt>
                <c:pt idx="5443">
                  <c:v>3672.8169830322267</c:v>
                </c:pt>
                <c:pt idx="5444">
                  <c:v>139.7540749253167</c:v>
                </c:pt>
                <c:pt idx="5445">
                  <c:v>11.147693184216818</c:v>
                </c:pt>
                <c:pt idx="5446">
                  <c:v>2.3025125982695154</c:v>
                </c:pt>
                <c:pt idx="5447">
                  <c:v>0.29091669924557206</c:v>
                </c:pt>
                <c:pt idx="5448">
                  <c:v>0.29201528204811944</c:v>
                </c:pt>
                <c:pt idx="5449">
                  <c:v>0.29301182361112699</c:v>
                </c:pt>
                <c:pt idx="5450">
                  <c:v>0.2929956635667218</c:v>
                </c:pt>
                <c:pt idx="5451">
                  <c:v>0.29534627091553478</c:v>
                </c:pt>
                <c:pt idx="5452">
                  <c:v>0.29667484154303869</c:v>
                </c:pt>
                <c:pt idx="5453">
                  <c:v>0.30081747823291355</c:v>
                </c:pt>
                <c:pt idx="5454">
                  <c:v>1.4387323640783627</c:v>
                </c:pt>
                <c:pt idx="5455">
                  <c:v>1341.1546950403849</c:v>
                </c:pt>
                <c:pt idx="5456">
                  <c:v>8094.6452137586803</c:v>
                </c:pt>
                <c:pt idx="5457">
                  <c:v>12204.068173828126</c:v>
                </c:pt>
                <c:pt idx="5458">
                  <c:v>13209.674156901041</c:v>
                </c:pt>
                <c:pt idx="5459">
                  <c:v>13454.414008246527</c:v>
                </c:pt>
                <c:pt idx="5460">
                  <c:v>13570.426720648871</c:v>
                </c:pt>
                <c:pt idx="5461">
                  <c:v>13292.979281141494</c:v>
                </c:pt>
                <c:pt idx="5462">
                  <c:v>12847.945487196181</c:v>
                </c:pt>
                <c:pt idx="5463">
                  <c:v>12153.942981770833</c:v>
                </c:pt>
                <c:pt idx="5464">
                  <c:v>11805.055893012153</c:v>
                </c:pt>
                <c:pt idx="5465">
                  <c:v>11524.536095920139</c:v>
                </c:pt>
                <c:pt idx="5466">
                  <c:v>9374.2970019531258</c:v>
                </c:pt>
                <c:pt idx="5467">
                  <c:v>3588.5474281141492</c:v>
                </c:pt>
                <c:pt idx="5468">
                  <c:v>126.45826832016309</c:v>
                </c:pt>
                <c:pt idx="5469">
                  <c:v>0.37318403846687742</c:v>
                </c:pt>
                <c:pt idx="5470">
                  <c:v>0.47883032265636655</c:v>
                </c:pt>
                <c:pt idx="5471">
                  <c:v>0.49569516979985767</c:v>
                </c:pt>
                <c:pt idx="5472">
                  <c:v>0.49509208261966703</c:v>
                </c:pt>
                <c:pt idx="5473">
                  <c:v>0.50286433511310158</c:v>
                </c:pt>
                <c:pt idx="5474">
                  <c:v>0.49665438814295665</c:v>
                </c:pt>
                <c:pt idx="5475">
                  <c:v>0.50053303009933892</c:v>
                </c:pt>
                <c:pt idx="5476">
                  <c:v>0.50058773944775259</c:v>
                </c:pt>
                <c:pt idx="5477">
                  <c:v>0.50872311840454743</c:v>
                </c:pt>
                <c:pt idx="5478">
                  <c:v>1.5101324154933293</c:v>
                </c:pt>
                <c:pt idx="5479">
                  <c:v>1231.2131500445471</c:v>
                </c:pt>
                <c:pt idx="5480">
                  <c:v>7451.5865345594621</c:v>
                </c:pt>
                <c:pt idx="5481">
                  <c:v>11900.573616536458</c:v>
                </c:pt>
                <c:pt idx="5482">
                  <c:v>13084.610693359375</c:v>
                </c:pt>
                <c:pt idx="5483">
                  <c:v>13425.439750434029</c:v>
                </c:pt>
                <c:pt idx="5484">
                  <c:v>13271.770193142362</c:v>
                </c:pt>
                <c:pt idx="5485">
                  <c:v>12950.382759331596</c:v>
                </c:pt>
                <c:pt idx="5486">
                  <c:v>12141.279097222223</c:v>
                </c:pt>
                <c:pt idx="5487">
                  <c:v>11427.540092230904</c:v>
                </c:pt>
                <c:pt idx="5488">
                  <c:v>11274.445425347221</c:v>
                </c:pt>
                <c:pt idx="5489">
                  <c:v>10727.688023003473</c:v>
                </c:pt>
                <c:pt idx="5490">
                  <c:v>8548.3823459201394</c:v>
                </c:pt>
                <c:pt idx="5491">
                  <c:v>2842.8966017659504</c:v>
                </c:pt>
                <c:pt idx="5492">
                  <c:v>100.35688311093384</c:v>
                </c:pt>
                <c:pt idx="5493">
                  <c:v>0.35720975779824787</c:v>
                </c:pt>
                <c:pt idx="5494">
                  <c:v>0.35487366991738478</c:v>
                </c:pt>
                <c:pt idx="5495">
                  <c:v>0.35822444511784446</c:v>
                </c:pt>
                <c:pt idx="5496">
                  <c:v>0.35694020017981531</c:v>
                </c:pt>
                <c:pt idx="5497">
                  <c:v>0.36109866092602411</c:v>
                </c:pt>
                <c:pt idx="5498">
                  <c:v>0.36139850222402148</c:v>
                </c:pt>
                <c:pt idx="5499">
                  <c:v>0.36322320822212434</c:v>
                </c:pt>
                <c:pt idx="5500">
                  <c:v>0.35998613717655342</c:v>
                </c:pt>
                <c:pt idx="5501">
                  <c:v>0.34347034265597659</c:v>
                </c:pt>
                <c:pt idx="5502">
                  <c:v>0.91307731697956718</c:v>
                </c:pt>
                <c:pt idx="5503">
                  <c:v>1014.9628697162204</c:v>
                </c:pt>
                <c:pt idx="5504">
                  <c:v>7106.0050599500864</c:v>
                </c:pt>
                <c:pt idx="5505">
                  <c:v>11343.550427517361</c:v>
                </c:pt>
                <c:pt idx="5506">
                  <c:v>12863.050485568576</c:v>
                </c:pt>
                <c:pt idx="5507">
                  <c:v>13331.682531467013</c:v>
                </c:pt>
                <c:pt idx="5508">
                  <c:v>13343.028306206597</c:v>
                </c:pt>
                <c:pt idx="5509">
                  <c:v>13276.872807074653</c:v>
                </c:pt>
                <c:pt idx="5510">
                  <c:v>12910.336488715278</c:v>
                </c:pt>
                <c:pt idx="5511">
                  <c:v>12678.03495171441</c:v>
                </c:pt>
                <c:pt idx="5512">
                  <c:v>12365.013167317707</c:v>
                </c:pt>
                <c:pt idx="5513">
                  <c:v>11698.795230034722</c:v>
                </c:pt>
                <c:pt idx="5514">
                  <c:v>9462.5010758463541</c:v>
                </c:pt>
                <c:pt idx="5515">
                  <c:v>3563.1509284803601</c:v>
                </c:pt>
                <c:pt idx="5516">
                  <c:v>119.55047572347853</c:v>
                </c:pt>
                <c:pt idx="5517">
                  <c:v>2.4292647074825235</c:v>
                </c:pt>
                <c:pt idx="5518">
                  <c:v>0.30267219844791626</c:v>
                </c:pt>
                <c:pt idx="5519">
                  <c:v>0.31485702447593211</c:v>
                </c:pt>
                <c:pt idx="5520">
                  <c:v>0.31603213003940051</c:v>
                </c:pt>
                <c:pt idx="5521">
                  <c:v>0.32146018220318689</c:v>
                </c:pt>
                <c:pt idx="5522">
                  <c:v>0.32360390787323318</c:v>
                </c:pt>
                <c:pt idx="5523">
                  <c:v>0.32724991016917759</c:v>
                </c:pt>
                <c:pt idx="5524">
                  <c:v>0.32405073751178054</c:v>
                </c:pt>
                <c:pt idx="5525">
                  <c:v>0.35954351033601495</c:v>
                </c:pt>
                <c:pt idx="5526">
                  <c:v>1.0245226996474797</c:v>
                </c:pt>
                <c:pt idx="5527">
                  <c:v>1055.5853751161364</c:v>
                </c:pt>
                <c:pt idx="5528">
                  <c:v>7648.0578332519535</c:v>
                </c:pt>
                <c:pt idx="5529">
                  <c:v>11924.085875651042</c:v>
                </c:pt>
                <c:pt idx="5530">
                  <c:v>12967.257175292969</c:v>
                </c:pt>
                <c:pt idx="5531">
                  <c:v>13436.544905598957</c:v>
                </c:pt>
                <c:pt idx="5532">
                  <c:v>13559.311827256945</c:v>
                </c:pt>
                <c:pt idx="5533">
                  <c:v>13549.284500868056</c:v>
                </c:pt>
                <c:pt idx="5534">
                  <c:v>13496.188101128471</c:v>
                </c:pt>
                <c:pt idx="5535">
                  <c:v>13360.973620876735</c:v>
                </c:pt>
                <c:pt idx="5536">
                  <c:v>13046.273894314236</c:v>
                </c:pt>
                <c:pt idx="5537">
                  <c:v>12283.644772135416</c:v>
                </c:pt>
                <c:pt idx="5538">
                  <c:v>9589.7615304904521</c:v>
                </c:pt>
                <c:pt idx="5539">
                  <c:v>3336.5304498969185</c:v>
                </c:pt>
                <c:pt idx="5540">
                  <c:v>69.909263118306797</c:v>
                </c:pt>
                <c:pt idx="5541">
                  <c:v>0.27809007186028695</c:v>
                </c:pt>
                <c:pt idx="5542">
                  <c:v>0.23660122349858284</c:v>
                </c:pt>
                <c:pt idx="5543">
                  <c:v>0.23814837699135144</c:v>
                </c:pt>
                <c:pt idx="5544">
                  <c:v>0.24276028801997504</c:v>
                </c:pt>
                <c:pt idx="5545">
                  <c:v>0.23445801660418511</c:v>
                </c:pt>
                <c:pt idx="5546">
                  <c:v>0.23306888482636876</c:v>
                </c:pt>
                <c:pt idx="5547">
                  <c:v>0.23762520609630478</c:v>
                </c:pt>
                <c:pt idx="5548">
                  <c:v>0.23618907288958629</c:v>
                </c:pt>
                <c:pt idx="5549">
                  <c:v>0.23689225348333517</c:v>
                </c:pt>
                <c:pt idx="5550">
                  <c:v>0.493231627361642</c:v>
                </c:pt>
                <c:pt idx="5551">
                  <c:v>873.4581188890669</c:v>
                </c:pt>
                <c:pt idx="5552">
                  <c:v>6622.2898635525171</c:v>
                </c:pt>
                <c:pt idx="5553">
                  <c:v>11278.427369791667</c:v>
                </c:pt>
                <c:pt idx="5554">
                  <c:v>12829.168454861112</c:v>
                </c:pt>
                <c:pt idx="5555">
                  <c:v>13191.740392795138</c:v>
                </c:pt>
                <c:pt idx="5556">
                  <c:v>12996.979806857638</c:v>
                </c:pt>
                <c:pt idx="5557">
                  <c:v>12848.461303168402</c:v>
                </c:pt>
                <c:pt idx="5558">
                  <c:v>12523.541609157986</c:v>
                </c:pt>
                <c:pt idx="5559">
                  <c:v>12392.372775607639</c:v>
                </c:pt>
                <c:pt idx="5560">
                  <c:v>12038.503474392361</c:v>
                </c:pt>
                <c:pt idx="5561">
                  <c:v>11102.5539453125</c:v>
                </c:pt>
                <c:pt idx="5562">
                  <c:v>8142.2122900390623</c:v>
                </c:pt>
                <c:pt idx="5563">
                  <c:v>2594.2689959716795</c:v>
                </c:pt>
                <c:pt idx="5564">
                  <c:v>55.056392923411394</c:v>
                </c:pt>
                <c:pt idx="5565">
                  <c:v>0.25766758193572364</c:v>
                </c:pt>
                <c:pt idx="5566">
                  <c:v>0.34833333116438653</c:v>
                </c:pt>
                <c:pt idx="5567">
                  <c:v>0.35190443424714934</c:v>
                </c:pt>
                <c:pt idx="5568">
                  <c:v>0.35944337904453277</c:v>
                </c:pt>
                <c:pt idx="5569">
                  <c:v>0.35051450808842977</c:v>
                </c:pt>
                <c:pt idx="5570">
                  <c:v>0.37378087162971496</c:v>
                </c:pt>
                <c:pt idx="5571">
                  <c:v>0.35517786062426038</c:v>
                </c:pt>
                <c:pt idx="5572">
                  <c:v>0.35314295581645438</c:v>
                </c:pt>
                <c:pt idx="5573">
                  <c:v>0.36425947333375613</c:v>
                </c:pt>
                <c:pt idx="5574">
                  <c:v>0.73667184384332762</c:v>
                </c:pt>
                <c:pt idx="5575">
                  <c:v>709.80595757749347</c:v>
                </c:pt>
                <c:pt idx="5576">
                  <c:v>5923.8600325520829</c:v>
                </c:pt>
                <c:pt idx="5577">
                  <c:v>10442.387569986979</c:v>
                </c:pt>
                <c:pt idx="5578">
                  <c:v>11920.878152126736</c:v>
                </c:pt>
                <c:pt idx="5579">
                  <c:v>12172.177794596355</c:v>
                </c:pt>
                <c:pt idx="5580">
                  <c:v>12065.621043836805</c:v>
                </c:pt>
                <c:pt idx="5581">
                  <c:v>11885.997815755209</c:v>
                </c:pt>
                <c:pt idx="5582">
                  <c:v>11522.976676974826</c:v>
                </c:pt>
                <c:pt idx="5583">
                  <c:v>10626.89921766493</c:v>
                </c:pt>
                <c:pt idx="5584">
                  <c:v>8637.9641243489586</c:v>
                </c:pt>
                <c:pt idx="5585">
                  <c:v>6505.7284351942271</c:v>
                </c:pt>
                <c:pt idx="5586">
                  <c:v>3959.5886892361109</c:v>
                </c:pt>
                <c:pt idx="5587">
                  <c:v>1005.1823803626166</c:v>
                </c:pt>
                <c:pt idx="5588">
                  <c:v>15.903299692554606</c:v>
                </c:pt>
                <c:pt idx="5589">
                  <c:v>0.30734240131245721</c:v>
                </c:pt>
                <c:pt idx="5590">
                  <c:v>0.28065674276815522</c:v>
                </c:pt>
                <c:pt idx="5591">
                  <c:v>0.27086837189065083</c:v>
                </c:pt>
                <c:pt idx="5592">
                  <c:v>0.29009622169865501</c:v>
                </c:pt>
                <c:pt idx="5593">
                  <c:v>0.29904516243272355</c:v>
                </c:pt>
                <c:pt idx="5594">
                  <c:v>0.27100172246495885</c:v>
                </c:pt>
                <c:pt idx="5595">
                  <c:v>0.29844716346926159</c:v>
                </c:pt>
                <c:pt idx="5596">
                  <c:v>0.34807352294524513</c:v>
                </c:pt>
                <c:pt idx="5597">
                  <c:v>0.32783602360222075</c:v>
                </c:pt>
                <c:pt idx="5598">
                  <c:v>0.71454115761650938</c:v>
                </c:pt>
                <c:pt idx="5599">
                  <c:v>572.11717947959903</c:v>
                </c:pt>
                <c:pt idx="5600">
                  <c:v>4506.9289329698349</c:v>
                </c:pt>
                <c:pt idx="5601">
                  <c:v>7616.0908909776472</c:v>
                </c:pt>
                <c:pt idx="5602">
                  <c:v>9932.5299186197917</c:v>
                </c:pt>
                <c:pt idx="5603">
                  <c:v>10135.976554904513</c:v>
                </c:pt>
                <c:pt idx="5604">
                  <c:v>10267.41492078993</c:v>
                </c:pt>
                <c:pt idx="5605">
                  <c:v>10231.748665364583</c:v>
                </c:pt>
                <c:pt idx="5606">
                  <c:v>9397.3526269531249</c:v>
                </c:pt>
                <c:pt idx="5607">
                  <c:v>8627.2775748697914</c:v>
                </c:pt>
                <c:pt idx="5608">
                  <c:v>7400.1723703342013</c:v>
                </c:pt>
                <c:pt idx="5609">
                  <c:v>5455.7078895399309</c:v>
                </c:pt>
                <c:pt idx="5610">
                  <c:v>3294.6041547309028</c:v>
                </c:pt>
                <c:pt idx="5611">
                  <c:v>670.64009236653646</c:v>
                </c:pt>
                <c:pt idx="5612">
                  <c:v>7.8978467500044243</c:v>
                </c:pt>
                <c:pt idx="5613">
                  <c:v>0.27940439901418157</c:v>
                </c:pt>
                <c:pt idx="5614">
                  <c:v>0.22874334086974463</c:v>
                </c:pt>
                <c:pt idx="5615">
                  <c:v>0.22861644104123116</c:v>
                </c:pt>
                <c:pt idx="5616">
                  <c:v>0.23111391246318816</c:v>
                </c:pt>
                <c:pt idx="5617">
                  <c:v>0.24414314274986584</c:v>
                </c:pt>
                <c:pt idx="5618">
                  <c:v>0.24177611864275403</c:v>
                </c:pt>
                <c:pt idx="5619">
                  <c:v>0.23296708413296274</c:v>
                </c:pt>
                <c:pt idx="5620">
                  <c:v>0.24497629577914873</c:v>
                </c:pt>
                <c:pt idx="5621">
                  <c:v>0.23220552451080745</c:v>
                </c:pt>
                <c:pt idx="5622">
                  <c:v>1.1002948661976391</c:v>
                </c:pt>
                <c:pt idx="5623">
                  <c:v>706.93363495296899</c:v>
                </c:pt>
                <c:pt idx="5624">
                  <c:v>4627.9755132378468</c:v>
                </c:pt>
                <c:pt idx="5625">
                  <c:v>7879.0511360677083</c:v>
                </c:pt>
                <c:pt idx="5626">
                  <c:v>9393.5298990885422</c:v>
                </c:pt>
                <c:pt idx="5627">
                  <c:v>10238.702256944445</c:v>
                </c:pt>
                <c:pt idx="5628">
                  <c:v>10633.626976996527</c:v>
                </c:pt>
                <c:pt idx="5629">
                  <c:v>10795.476341145833</c:v>
                </c:pt>
                <c:pt idx="5630">
                  <c:v>11240.043687065972</c:v>
                </c:pt>
                <c:pt idx="5631">
                  <c:v>11068.602555338543</c:v>
                </c:pt>
                <c:pt idx="5632">
                  <c:v>11043.210709635418</c:v>
                </c:pt>
                <c:pt idx="5633">
                  <c:v>10369.595040147569</c:v>
                </c:pt>
                <c:pt idx="5634">
                  <c:v>7662.6649989149309</c:v>
                </c:pt>
                <c:pt idx="5635">
                  <c:v>2461.8640734863279</c:v>
                </c:pt>
                <c:pt idx="5636">
                  <c:v>54.144379023230741</c:v>
                </c:pt>
                <c:pt idx="5637">
                  <c:v>0.50855123425523441</c:v>
                </c:pt>
                <c:pt idx="5638">
                  <c:v>0.2229001459479332</c:v>
                </c:pt>
                <c:pt idx="5639">
                  <c:v>0.22860802918672563</c:v>
                </c:pt>
                <c:pt idx="5640">
                  <c:v>0.22174964487552642</c:v>
                </c:pt>
                <c:pt idx="5641">
                  <c:v>0.245967601156897</c:v>
                </c:pt>
                <c:pt idx="5642">
                  <c:v>0.2208560201525688</c:v>
                </c:pt>
                <c:pt idx="5643">
                  <c:v>0.22049810003903178</c:v>
                </c:pt>
                <c:pt idx="5644">
                  <c:v>0.22136004671454429</c:v>
                </c:pt>
                <c:pt idx="5645">
                  <c:v>0.32592923225628007</c:v>
                </c:pt>
                <c:pt idx="5646">
                  <c:v>0.41867980652385289</c:v>
                </c:pt>
                <c:pt idx="5647">
                  <c:v>647.18929684056172</c:v>
                </c:pt>
                <c:pt idx="5648">
                  <c:v>5817.0797119140625</c:v>
                </c:pt>
                <c:pt idx="5649">
                  <c:v>10870.564768880209</c:v>
                </c:pt>
                <c:pt idx="5650">
                  <c:v>12486.549698350695</c:v>
                </c:pt>
                <c:pt idx="5651">
                  <c:v>12925.961661241319</c:v>
                </c:pt>
                <c:pt idx="5652">
                  <c:v>12721.701330295138</c:v>
                </c:pt>
                <c:pt idx="5653">
                  <c:v>12454.252409939236</c:v>
                </c:pt>
                <c:pt idx="5654">
                  <c:v>12113.017926432292</c:v>
                </c:pt>
                <c:pt idx="5655">
                  <c:v>11973.420100911459</c:v>
                </c:pt>
                <c:pt idx="5656">
                  <c:v>11720.738148871527</c:v>
                </c:pt>
                <c:pt idx="5657">
                  <c:v>10372.995324435764</c:v>
                </c:pt>
                <c:pt idx="5658">
                  <c:v>8004.2716834852426</c:v>
                </c:pt>
                <c:pt idx="5659">
                  <c:v>2228.9349884711373</c:v>
                </c:pt>
                <c:pt idx="5660">
                  <c:v>18.643392175932725</c:v>
                </c:pt>
                <c:pt idx="5661">
                  <c:v>0.62098517056968472</c:v>
                </c:pt>
                <c:pt idx="5662">
                  <c:v>0.22521365059746637</c:v>
                </c:pt>
                <c:pt idx="5663">
                  <c:v>0.24240884567300477</c:v>
                </c:pt>
                <c:pt idx="5664">
                  <c:v>0.22346439906292492</c:v>
                </c:pt>
                <c:pt idx="5665">
                  <c:v>0.23098654073145655</c:v>
                </c:pt>
                <c:pt idx="5666">
                  <c:v>0.23330970787339742</c:v>
                </c:pt>
                <c:pt idx="5667">
                  <c:v>0.23254985959993468</c:v>
                </c:pt>
                <c:pt idx="5668">
                  <c:v>0.23562354379230074</c:v>
                </c:pt>
                <c:pt idx="5669">
                  <c:v>0.22812027593453726</c:v>
                </c:pt>
                <c:pt idx="5670">
                  <c:v>0.47139276368750466</c:v>
                </c:pt>
                <c:pt idx="5671">
                  <c:v>815.91819050232573</c:v>
                </c:pt>
                <c:pt idx="5672">
                  <c:v>6779.7767903645836</c:v>
                </c:pt>
                <c:pt idx="5673">
                  <c:v>11606.905121527778</c:v>
                </c:pt>
                <c:pt idx="5674">
                  <c:v>12931.09874891493</c:v>
                </c:pt>
                <c:pt idx="5675">
                  <c:v>13351.036535373263</c:v>
                </c:pt>
                <c:pt idx="5676">
                  <c:v>13266.490317925347</c:v>
                </c:pt>
                <c:pt idx="5677">
                  <c:v>13129.471803385417</c:v>
                </c:pt>
                <c:pt idx="5678">
                  <c:v>12623.900478515625</c:v>
                </c:pt>
                <c:pt idx="5679">
                  <c:v>12315.773195529513</c:v>
                </c:pt>
                <c:pt idx="5680">
                  <c:v>11984.870095486111</c:v>
                </c:pt>
                <c:pt idx="5681">
                  <c:v>10773.708662109375</c:v>
                </c:pt>
                <c:pt idx="5682">
                  <c:v>7529.5558208550347</c:v>
                </c:pt>
                <c:pt idx="5683">
                  <c:v>2156.8651280721028</c:v>
                </c:pt>
                <c:pt idx="5684">
                  <c:v>36.709313054498701</c:v>
                </c:pt>
                <c:pt idx="5685">
                  <c:v>0.54266348184810742</c:v>
                </c:pt>
                <c:pt idx="5686">
                  <c:v>0.30985391164819398</c:v>
                </c:pt>
                <c:pt idx="5687">
                  <c:v>0.30522737382186782</c:v>
                </c:pt>
                <c:pt idx="5688">
                  <c:v>0.30604288811484975</c:v>
                </c:pt>
                <c:pt idx="5689">
                  <c:v>0.30930514458152986</c:v>
                </c:pt>
                <c:pt idx="5690">
                  <c:v>0.30671514469716282</c:v>
                </c:pt>
                <c:pt idx="5691">
                  <c:v>0.31775482290320928</c:v>
                </c:pt>
                <c:pt idx="5692">
                  <c:v>0.31325226694345476</c:v>
                </c:pt>
                <c:pt idx="5693">
                  <c:v>0.31067503852976691</c:v>
                </c:pt>
                <c:pt idx="5694">
                  <c:v>0.53902707487344736</c:v>
                </c:pt>
                <c:pt idx="5695">
                  <c:v>672.12725699000885</c:v>
                </c:pt>
                <c:pt idx="5696">
                  <c:v>5304.0208563910592</c:v>
                </c:pt>
                <c:pt idx="5697">
                  <c:v>8913.4236132812493</c:v>
                </c:pt>
                <c:pt idx="5698">
                  <c:v>10647.023273654513</c:v>
                </c:pt>
                <c:pt idx="5699">
                  <c:v>11439.764326171875</c:v>
                </c:pt>
                <c:pt idx="5700">
                  <c:v>11875.257094184028</c:v>
                </c:pt>
                <c:pt idx="5701">
                  <c:v>11389.690738932291</c:v>
                </c:pt>
                <c:pt idx="5702">
                  <c:v>10468.164574652777</c:v>
                </c:pt>
                <c:pt idx="5703">
                  <c:v>10024.669014756944</c:v>
                </c:pt>
                <c:pt idx="5704">
                  <c:v>9906.2470095486115</c:v>
                </c:pt>
                <c:pt idx="5705">
                  <c:v>8741.2596207682291</c:v>
                </c:pt>
                <c:pt idx="5706">
                  <c:v>5609.6596815321182</c:v>
                </c:pt>
                <c:pt idx="5707">
                  <c:v>1594.1944727749294</c:v>
                </c:pt>
                <c:pt idx="5708">
                  <c:v>65.52012449875474</c:v>
                </c:pt>
                <c:pt idx="5709">
                  <c:v>0.69043673339817258</c:v>
                </c:pt>
                <c:pt idx="5710">
                  <c:v>0.30325517187515894</c:v>
                </c:pt>
                <c:pt idx="5711">
                  <c:v>0.29619293454620571</c:v>
                </c:pt>
                <c:pt idx="5712">
                  <c:v>0.29389974969956612</c:v>
                </c:pt>
                <c:pt idx="5713">
                  <c:v>0.30204922545287344</c:v>
                </c:pt>
                <c:pt idx="5714">
                  <c:v>0.3032704162100951</c:v>
                </c:pt>
                <c:pt idx="5715">
                  <c:v>0.29941967949271203</c:v>
                </c:pt>
                <c:pt idx="5716">
                  <c:v>0.30513940867450501</c:v>
                </c:pt>
                <c:pt idx="5717">
                  <c:v>0.30353517447908718</c:v>
                </c:pt>
                <c:pt idx="5718">
                  <c:v>0.52761494373281792</c:v>
                </c:pt>
                <c:pt idx="5719">
                  <c:v>513.46936697244644</c:v>
                </c:pt>
                <c:pt idx="5720">
                  <c:v>5150.5424943033859</c:v>
                </c:pt>
                <c:pt idx="5721">
                  <c:v>9376.078975694445</c:v>
                </c:pt>
                <c:pt idx="5722">
                  <c:v>11030.86427734375</c:v>
                </c:pt>
                <c:pt idx="5723">
                  <c:v>11668.83125108507</c:v>
                </c:pt>
                <c:pt idx="5724">
                  <c:v>11178.342643229167</c:v>
                </c:pt>
                <c:pt idx="5725">
                  <c:v>11217.588577473958</c:v>
                </c:pt>
                <c:pt idx="5726">
                  <c:v>11155.359101562501</c:v>
                </c:pt>
                <c:pt idx="5727">
                  <c:v>10484.89656032986</c:v>
                </c:pt>
                <c:pt idx="5728">
                  <c:v>9867.9801128472227</c:v>
                </c:pt>
                <c:pt idx="5729">
                  <c:v>8492.8236474609366</c:v>
                </c:pt>
                <c:pt idx="5730">
                  <c:v>6394.155862087674</c:v>
                </c:pt>
                <c:pt idx="5731">
                  <c:v>1638.8774382019044</c:v>
                </c:pt>
                <c:pt idx="5732">
                  <c:v>13.139605716152323</c:v>
                </c:pt>
                <c:pt idx="5733">
                  <c:v>0.65776380906502407</c:v>
                </c:pt>
                <c:pt idx="5734">
                  <c:v>0.34126926387349765</c:v>
                </c:pt>
                <c:pt idx="5735">
                  <c:v>0.30961259913113381</c:v>
                </c:pt>
                <c:pt idx="5736">
                  <c:v>0.30003500787748233</c:v>
                </c:pt>
                <c:pt idx="5737">
                  <c:v>0.30942518702811667</c:v>
                </c:pt>
                <c:pt idx="5738">
                  <c:v>0.31141780157883964</c:v>
                </c:pt>
                <c:pt idx="5739">
                  <c:v>0.31479352012276651</c:v>
                </c:pt>
                <c:pt idx="5740">
                  <c:v>0.30912064285741914</c:v>
                </c:pt>
                <c:pt idx="5741">
                  <c:v>0.31316097562511763</c:v>
                </c:pt>
                <c:pt idx="5742">
                  <c:v>0.35534780942731431</c:v>
                </c:pt>
                <c:pt idx="5743">
                  <c:v>654.604895442062</c:v>
                </c:pt>
                <c:pt idx="5744">
                  <c:v>4824.9641520182295</c:v>
                </c:pt>
                <c:pt idx="5745">
                  <c:v>8399.0733441840275</c:v>
                </c:pt>
                <c:pt idx="5746">
                  <c:v>10535.674189453124</c:v>
                </c:pt>
                <c:pt idx="5747">
                  <c:v>11422.844633246528</c:v>
                </c:pt>
                <c:pt idx="5748">
                  <c:v>11520.871384548611</c:v>
                </c:pt>
                <c:pt idx="5749">
                  <c:v>11712.416360677084</c:v>
                </c:pt>
                <c:pt idx="5750">
                  <c:v>11555.440524088541</c:v>
                </c:pt>
                <c:pt idx="5751">
                  <c:v>11412.579361979168</c:v>
                </c:pt>
                <c:pt idx="5752">
                  <c:v>10162.049467230903</c:v>
                </c:pt>
                <c:pt idx="5753">
                  <c:v>8747.2196728515628</c:v>
                </c:pt>
                <c:pt idx="5754">
                  <c:v>6233.9056502278645</c:v>
                </c:pt>
                <c:pt idx="5755">
                  <c:v>1609.6188368818496</c:v>
                </c:pt>
                <c:pt idx="5756">
                  <c:v>8.3240887775354917</c:v>
                </c:pt>
                <c:pt idx="5757">
                  <c:v>0.24938133968247309</c:v>
                </c:pt>
                <c:pt idx="5758">
                  <c:v>0.30527849753697711</c:v>
                </c:pt>
                <c:pt idx="5759">
                  <c:v>0.29517665699124335</c:v>
                </c:pt>
                <c:pt idx="5760">
                  <c:v>0.29590123400092128</c:v>
                </c:pt>
                <c:pt idx="5761">
                  <c:v>0.31132350030872558</c:v>
                </c:pt>
                <c:pt idx="5762">
                  <c:v>0.30664170079761083</c:v>
                </c:pt>
                <c:pt idx="5763">
                  <c:v>0.30384984713461666</c:v>
                </c:pt>
                <c:pt idx="5764">
                  <c:v>0.30217617349492176</c:v>
                </c:pt>
                <c:pt idx="5765">
                  <c:v>0.31272350379162367</c:v>
                </c:pt>
                <c:pt idx="5766">
                  <c:v>0.42086663807431857</c:v>
                </c:pt>
                <c:pt idx="5767">
                  <c:v>701.35449344290623</c:v>
                </c:pt>
                <c:pt idx="5768">
                  <c:v>5864.1569767252604</c:v>
                </c:pt>
                <c:pt idx="5769">
                  <c:v>11258.338781467013</c:v>
                </c:pt>
                <c:pt idx="5770">
                  <c:v>12777.463343098958</c:v>
                </c:pt>
                <c:pt idx="5771">
                  <c:v>12941.200627170139</c:v>
                </c:pt>
                <c:pt idx="5772">
                  <c:v>12673.391426866319</c:v>
                </c:pt>
                <c:pt idx="5773">
                  <c:v>12595.843277994793</c:v>
                </c:pt>
                <c:pt idx="5774">
                  <c:v>12417.622885742188</c:v>
                </c:pt>
                <c:pt idx="5775">
                  <c:v>12362.565118272569</c:v>
                </c:pt>
                <c:pt idx="5776">
                  <c:v>11937.168388671875</c:v>
                </c:pt>
                <c:pt idx="5777">
                  <c:v>10938.649605034721</c:v>
                </c:pt>
                <c:pt idx="5778">
                  <c:v>7676.2350330946183</c:v>
                </c:pt>
                <c:pt idx="5779">
                  <c:v>1900.6205531311034</c:v>
                </c:pt>
                <c:pt idx="5780">
                  <c:v>7.0821273904873268</c:v>
                </c:pt>
                <c:pt idx="5781">
                  <c:v>0.49821804152594673</c:v>
                </c:pt>
                <c:pt idx="5782">
                  <c:v>0.41770829068289861</c:v>
                </c:pt>
                <c:pt idx="5783">
                  <c:v>0.303069615330961</c:v>
                </c:pt>
                <c:pt idx="5784">
                  <c:v>0.31691285835372079</c:v>
                </c:pt>
                <c:pt idx="5785">
                  <c:v>0.31109185316496424</c:v>
                </c:pt>
                <c:pt idx="5786">
                  <c:v>0.31971616614196036</c:v>
                </c:pt>
                <c:pt idx="5787">
                  <c:v>0.30607626575562691</c:v>
                </c:pt>
                <c:pt idx="5788">
                  <c:v>0.31905113750033909</c:v>
                </c:pt>
                <c:pt idx="5789">
                  <c:v>0.39685165690051183</c:v>
                </c:pt>
                <c:pt idx="5790">
                  <c:v>0.42210240264733634</c:v>
                </c:pt>
                <c:pt idx="5791">
                  <c:v>707.4301144491302</c:v>
                </c:pt>
                <c:pt idx="5792">
                  <c:v>5848.8073261176214</c:v>
                </c:pt>
                <c:pt idx="5793">
                  <c:v>10886.818883463542</c:v>
                </c:pt>
                <c:pt idx="5794">
                  <c:v>12883.13109157986</c:v>
                </c:pt>
                <c:pt idx="5795">
                  <c:v>13196.815149739583</c:v>
                </c:pt>
                <c:pt idx="5796">
                  <c:v>12928.507810329862</c:v>
                </c:pt>
                <c:pt idx="5797">
                  <c:v>12657.731890190973</c:v>
                </c:pt>
                <c:pt idx="5798">
                  <c:v>12551.413729383681</c:v>
                </c:pt>
                <c:pt idx="5799">
                  <c:v>12502.234518229166</c:v>
                </c:pt>
                <c:pt idx="5800">
                  <c:v>11998.66990234375</c:v>
                </c:pt>
                <c:pt idx="5801">
                  <c:v>11001.912470703124</c:v>
                </c:pt>
                <c:pt idx="5802">
                  <c:v>7655.3581304253476</c:v>
                </c:pt>
                <c:pt idx="5803">
                  <c:v>2091.8597020806205</c:v>
                </c:pt>
                <c:pt idx="5804">
                  <c:v>16.364966959291035</c:v>
                </c:pt>
                <c:pt idx="5805">
                  <c:v>0.47211359067095648</c:v>
                </c:pt>
                <c:pt idx="5806">
                  <c:v>0.52471598943074549</c:v>
                </c:pt>
                <c:pt idx="5807">
                  <c:v>0.50753602315982183</c:v>
                </c:pt>
                <c:pt idx="5808">
                  <c:v>0.52198083122571315</c:v>
                </c:pt>
                <c:pt idx="5809">
                  <c:v>0.52591876073016064</c:v>
                </c:pt>
                <c:pt idx="5810">
                  <c:v>0.52032752348317035</c:v>
                </c:pt>
                <c:pt idx="5811">
                  <c:v>0.52840671208169721</c:v>
                </c:pt>
                <c:pt idx="5812">
                  <c:v>0.52575832068920136</c:v>
                </c:pt>
                <c:pt idx="5813">
                  <c:v>0.40840819014443291</c:v>
                </c:pt>
                <c:pt idx="5814">
                  <c:v>0.44403378208478289</c:v>
                </c:pt>
                <c:pt idx="5815">
                  <c:v>693.18110735164748</c:v>
                </c:pt>
                <c:pt idx="5816">
                  <c:v>6249.1546614583331</c:v>
                </c:pt>
                <c:pt idx="5817">
                  <c:v>11656.731247829861</c:v>
                </c:pt>
                <c:pt idx="5818">
                  <c:v>12923.343245442707</c:v>
                </c:pt>
                <c:pt idx="5819">
                  <c:v>13268.73685655382</c:v>
                </c:pt>
                <c:pt idx="5820">
                  <c:v>13291.215625000001</c:v>
                </c:pt>
                <c:pt idx="5821">
                  <c:v>13087.981331380208</c:v>
                </c:pt>
                <c:pt idx="5822">
                  <c:v>13039.733663194444</c:v>
                </c:pt>
                <c:pt idx="5823">
                  <c:v>12739.07986436632</c:v>
                </c:pt>
                <c:pt idx="5824">
                  <c:v>12320.888122829861</c:v>
                </c:pt>
                <c:pt idx="5825">
                  <c:v>11321.312452256945</c:v>
                </c:pt>
                <c:pt idx="5826">
                  <c:v>7982.349101019965</c:v>
                </c:pt>
                <c:pt idx="5827">
                  <c:v>2066.2241966756187</c:v>
                </c:pt>
                <c:pt idx="5828">
                  <c:v>12.627391997973124</c:v>
                </c:pt>
                <c:pt idx="5829">
                  <c:v>0.24355366680357191</c:v>
                </c:pt>
                <c:pt idx="5830">
                  <c:v>0.29801821390787758</c:v>
                </c:pt>
                <c:pt idx="5831">
                  <c:v>0.29902557467420898</c:v>
                </c:pt>
                <c:pt idx="5832">
                  <c:v>0.30759661263889737</c:v>
                </c:pt>
                <c:pt idx="5833">
                  <c:v>0.31528235081169342</c:v>
                </c:pt>
                <c:pt idx="5834">
                  <c:v>0.30641688418057228</c:v>
                </c:pt>
                <c:pt idx="5835">
                  <c:v>0.31543832985891235</c:v>
                </c:pt>
                <c:pt idx="5836">
                  <c:v>0.31518950055870742</c:v>
                </c:pt>
                <c:pt idx="5837">
                  <c:v>0.32972031287021109</c:v>
                </c:pt>
                <c:pt idx="5838">
                  <c:v>0.36919320782025655</c:v>
                </c:pt>
                <c:pt idx="5839">
                  <c:v>710.76409513605961</c:v>
                </c:pt>
                <c:pt idx="5840">
                  <c:v>6940.0910473632812</c:v>
                </c:pt>
                <c:pt idx="5841">
                  <c:v>11955.247230902778</c:v>
                </c:pt>
                <c:pt idx="5842">
                  <c:v>13400.070866970485</c:v>
                </c:pt>
                <c:pt idx="5843">
                  <c:v>13451.446047092013</c:v>
                </c:pt>
                <c:pt idx="5844">
                  <c:v>13287.092249348958</c:v>
                </c:pt>
                <c:pt idx="5845">
                  <c:v>13123.576815321181</c:v>
                </c:pt>
                <c:pt idx="5846">
                  <c:v>13104.488402777777</c:v>
                </c:pt>
                <c:pt idx="5847">
                  <c:v>12754.296344401042</c:v>
                </c:pt>
                <c:pt idx="5848">
                  <c:v>12567.719468315972</c:v>
                </c:pt>
                <c:pt idx="5849">
                  <c:v>11642.698865017361</c:v>
                </c:pt>
                <c:pt idx="5850">
                  <c:v>8191.7143888346354</c:v>
                </c:pt>
                <c:pt idx="5851">
                  <c:v>1992.4945593600803</c:v>
                </c:pt>
                <c:pt idx="5852">
                  <c:v>10.519974338064591</c:v>
                </c:pt>
                <c:pt idx="5853">
                  <c:v>0.22920362108283573</c:v>
                </c:pt>
                <c:pt idx="5854">
                  <c:v>0.23205845438771777</c:v>
                </c:pt>
                <c:pt idx="5855">
                  <c:v>0.23496286375655068</c:v>
                </c:pt>
                <c:pt idx="5856">
                  <c:v>0.23502526998519899</c:v>
                </c:pt>
                <c:pt idx="5857">
                  <c:v>0.24015766360693508</c:v>
                </c:pt>
                <c:pt idx="5858">
                  <c:v>0.23221287977364327</c:v>
                </c:pt>
                <c:pt idx="5859">
                  <c:v>0.23876126029425196</c:v>
                </c:pt>
                <c:pt idx="5860">
                  <c:v>0.23845367648535304</c:v>
                </c:pt>
                <c:pt idx="5861">
                  <c:v>0.23794107572899925</c:v>
                </c:pt>
                <c:pt idx="5862">
                  <c:v>0.23555922862556244</c:v>
                </c:pt>
                <c:pt idx="5863">
                  <c:v>623.32976562711929</c:v>
                </c:pt>
                <c:pt idx="5864">
                  <c:v>6483.4505900065105</c:v>
                </c:pt>
                <c:pt idx="5865">
                  <c:v>11239.918603244358</c:v>
                </c:pt>
                <c:pt idx="5866">
                  <c:v>12616.913914659288</c:v>
                </c:pt>
                <c:pt idx="5867">
                  <c:v>13260.451717122396</c:v>
                </c:pt>
                <c:pt idx="5868">
                  <c:v>13213.100136718749</c:v>
                </c:pt>
                <c:pt idx="5869">
                  <c:v>12965.616995442708</c:v>
                </c:pt>
                <c:pt idx="5870">
                  <c:v>12563.478708767361</c:v>
                </c:pt>
                <c:pt idx="5871">
                  <c:v>11862.382207031251</c:v>
                </c:pt>
                <c:pt idx="5872">
                  <c:v>11470.594139539931</c:v>
                </c:pt>
                <c:pt idx="5873">
                  <c:v>10332.254215494791</c:v>
                </c:pt>
                <c:pt idx="5874">
                  <c:v>7380.2345068359373</c:v>
                </c:pt>
                <c:pt idx="5875">
                  <c:v>1814.4867416127522</c:v>
                </c:pt>
                <c:pt idx="5876">
                  <c:v>6.908972764313221</c:v>
                </c:pt>
                <c:pt idx="5877">
                  <c:v>0.2473891470167372</c:v>
                </c:pt>
                <c:pt idx="5878">
                  <c:v>0.31776102806131046</c:v>
                </c:pt>
                <c:pt idx="5879">
                  <c:v>0.31870239246222709</c:v>
                </c:pt>
                <c:pt idx="5880">
                  <c:v>0.32629373507367238</c:v>
                </c:pt>
                <c:pt idx="5881">
                  <c:v>0.32971818149089815</c:v>
                </c:pt>
                <c:pt idx="5882">
                  <c:v>0.32399041349689167</c:v>
                </c:pt>
                <c:pt idx="5883">
                  <c:v>0.33223764192726879</c:v>
                </c:pt>
                <c:pt idx="5884">
                  <c:v>0.33124506311284169</c:v>
                </c:pt>
                <c:pt idx="5885">
                  <c:v>0.33238593464096389</c:v>
                </c:pt>
                <c:pt idx="5886">
                  <c:v>0.36788350340392856</c:v>
                </c:pt>
                <c:pt idx="5887">
                  <c:v>618.02622309539049</c:v>
                </c:pt>
                <c:pt idx="5888">
                  <c:v>6344.2036094835066</c:v>
                </c:pt>
                <c:pt idx="5889">
                  <c:v>11549.600923394097</c:v>
                </c:pt>
                <c:pt idx="5890">
                  <c:v>12776.621393229167</c:v>
                </c:pt>
                <c:pt idx="5891">
                  <c:v>13117.971010199653</c:v>
                </c:pt>
                <c:pt idx="5892">
                  <c:v>13198.355465494791</c:v>
                </c:pt>
                <c:pt idx="5893">
                  <c:v>12840.575259331597</c:v>
                </c:pt>
                <c:pt idx="5894">
                  <c:v>12244.391812065973</c:v>
                </c:pt>
                <c:pt idx="5895">
                  <c:v>11705.183452690972</c:v>
                </c:pt>
                <c:pt idx="5896">
                  <c:v>11775.166764322918</c:v>
                </c:pt>
                <c:pt idx="5897">
                  <c:v>10685.169451768663</c:v>
                </c:pt>
                <c:pt idx="5898">
                  <c:v>7588.153543294271</c:v>
                </c:pt>
                <c:pt idx="5899">
                  <c:v>1716.1051928965251</c:v>
                </c:pt>
                <c:pt idx="5900">
                  <c:v>5.5578411542707018</c:v>
                </c:pt>
                <c:pt idx="5901">
                  <c:v>0.24303389549255372</c:v>
                </c:pt>
                <c:pt idx="5902">
                  <c:v>0.29543052252795959</c:v>
                </c:pt>
                <c:pt idx="5903">
                  <c:v>0.31038129003511533</c:v>
                </c:pt>
                <c:pt idx="5904">
                  <c:v>0.31225978583097458</c:v>
                </c:pt>
                <c:pt idx="5905">
                  <c:v>0.31201442321141559</c:v>
                </c:pt>
                <c:pt idx="5906">
                  <c:v>0.30861779832177694</c:v>
                </c:pt>
                <c:pt idx="5907">
                  <c:v>0.31350695676273771</c:v>
                </c:pt>
                <c:pt idx="5908">
                  <c:v>0.31718473298682109</c:v>
                </c:pt>
                <c:pt idx="5909">
                  <c:v>0.32037565723061562</c:v>
                </c:pt>
                <c:pt idx="5910">
                  <c:v>0.32282747122976513</c:v>
                </c:pt>
                <c:pt idx="5911">
                  <c:v>450.62997168501221</c:v>
                </c:pt>
                <c:pt idx="5912">
                  <c:v>5423.1551595052088</c:v>
                </c:pt>
                <c:pt idx="5913">
                  <c:v>8699.6549430338546</c:v>
                </c:pt>
                <c:pt idx="5914">
                  <c:v>9376.8145128038195</c:v>
                </c:pt>
                <c:pt idx="5915">
                  <c:v>10928.771130642361</c:v>
                </c:pt>
                <c:pt idx="5916">
                  <c:v>12152.770590277778</c:v>
                </c:pt>
                <c:pt idx="5917">
                  <c:v>12436.75410047743</c:v>
                </c:pt>
                <c:pt idx="5918">
                  <c:v>12251.825876193576</c:v>
                </c:pt>
                <c:pt idx="5919">
                  <c:v>12004.609541015625</c:v>
                </c:pt>
                <c:pt idx="5920">
                  <c:v>12009.945439453126</c:v>
                </c:pt>
                <c:pt idx="5921">
                  <c:v>11213.286072048611</c:v>
                </c:pt>
                <c:pt idx="5922">
                  <c:v>7542.2775998263887</c:v>
                </c:pt>
                <c:pt idx="5923">
                  <c:v>1624.5641448169285</c:v>
                </c:pt>
                <c:pt idx="5924">
                  <c:v>3.1546126458214387</c:v>
                </c:pt>
                <c:pt idx="5925">
                  <c:v>0.26017390188243655</c:v>
                </c:pt>
                <c:pt idx="5926">
                  <c:v>0.32633727375004029</c:v>
                </c:pt>
                <c:pt idx="5927">
                  <c:v>0.33592234192623033</c:v>
                </c:pt>
                <c:pt idx="5928">
                  <c:v>0.32037154715922145</c:v>
                </c:pt>
                <c:pt idx="5929">
                  <c:v>0.33113603920572332</c:v>
                </c:pt>
                <c:pt idx="5930">
                  <c:v>0.35701715466048983</c:v>
                </c:pt>
                <c:pt idx="5931">
                  <c:v>0.33543102237913341</c:v>
                </c:pt>
                <c:pt idx="5932">
                  <c:v>0.33967813607719211</c:v>
                </c:pt>
                <c:pt idx="5933">
                  <c:v>0.34161675297551686</c:v>
                </c:pt>
                <c:pt idx="5934">
                  <c:v>0.35642940865622624</c:v>
                </c:pt>
                <c:pt idx="5935">
                  <c:v>539.00168353776132</c:v>
                </c:pt>
                <c:pt idx="5936">
                  <c:v>5531.6074260118276</c:v>
                </c:pt>
                <c:pt idx="5937">
                  <c:v>9834.7705664062505</c:v>
                </c:pt>
                <c:pt idx="5938">
                  <c:v>11640.318582899306</c:v>
                </c:pt>
                <c:pt idx="5939">
                  <c:v>12724.167341579861</c:v>
                </c:pt>
                <c:pt idx="5940">
                  <c:v>13198.12878797743</c:v>
                </c:pt>
                <c:pt idx="5941">
                  <c:v>13191.470279947916</c:v>
                </c:pt>
                <c:pt idx="5942">
                  <c:v>13007.302536892361</c:v>
                </c:pt>
                <c:pt idx="5943">
                  <c:v>12867.68023328993</c:v>
                </c:pt>
                <c:pt idx="5944">
                  <c:v>12203.679697265625</c:v>
                </c:pt>
                <c:pt idx="5945">
                  <c:v>11038.436806640624</c:v>
                </c:pt>
                <c:pt idx="5946">
                  <c:v>7634.8021185980906</c:v>
                </c:pt>
                <c:pt idx="5947">
                  <c:v>1510.9758276028103</c:v>
                </c:pt>
                <c:pt idx="5948">
                  <c:v>5.4303888704048262</c:v>
                </c:pt>
                <c:pt idx="5949">
                  <c:v>0.3623476228945785</c:v>
                </c:pt>
                <c:pt idx="5950">
                  <c:v>0.34637648956643208</c:v>
                </c:pt>
                <c:pt idx="5951">
                  <c:v>0.34457746381560961</c:v>
                </c:pt>
                <c:pt idx="5952">
                  <c:v>0.35794303955303297</c:v>
                </c:pt>
                <c:pt idx="5953">
                  <c:v>0.32323886240522065</c:v>
                </c:pt>
                <c:pt idx="5954">
                  <c:v>0.33953825783398417</c:v>
                </c:pt>
                <c:pt idx="5955">
                  <c:v>0.32390791838367777</c:v>
                </c:pt>
                <c:pt idx="5956">
                  <c:v>0.32971728174222842</c:v>
                </c:pt>
                <c:pt idx="5957">
                  <c:v>0.32738220534390872</c:v>
                </c:pt>
                <c:pt idx="5958">
                  <c:v>0.34862112432718279</c:v>
                </c:pt>
                <c:pt idx="5959">
                  <c:v>577.5932150945398</c:v>
                </c:pt>
                <c:pt idx="5960">
                  <c:v>6309.5168326822914</c:v>
                </c:pt>
                <c:pt idx="5961">
                  <c:v>11577.898844401041</c:v>
                </c:pt>
                <c:pt idx="5962">
                  <c:v>12775.775563151041</c:v>
                </c:pt>
                <c:pt idx="5963">
                  <c:v>13127.650328776042</c:v>
                </c:pt>
                <c:pt idx="5964">
                  <c:v>12994.210817057292</c:v>
                </c:pt>
                <c:pt idx="5965">
                  <c:v>12873.422646484374</c:v>
                </c:pt>
                <c:pt idx="5966">
                  <c:v>12856.442073567709</c:v>
                </c:pt>
                <c:pt idx="5967">
                  <c:v>12436.764476996528</c:v>
                </c:pt>
                <c:pt idx="5968">
                  <c:v>11632.257756076389</c:v>
                </c:pt>
                <c:pt idx="5969">
                  <c:v>10398.869554036459</c:v>
                </c:pt>
                <c:pt idx="5970">
                  <c:v>7310.5373421223958</c:v>
                </c:pt>
                <c:pt idx="5971">
                  <c:v>1469.3874202304416</c:v>
                </c:pt>
                <c:pt idx="5972">
                  <c:v>2.2043077827824487</c:v>
                </c:pt>
                <c:pt idx="5973">
                  <c:v>0.22774551450378366</c:v>
                </c:pt>
                <c:pt idx="5974">
                  <c:v>0.29193027325802379</c:v>
                </c:pt>
                <c:pt idx="5975">
                  <c:v>0.30200011018249723</c:v>
                </c:pt>
                <c:pt idx="5976">
                  <c:v>0.29840839770105149</c:v>
                </c:pt>
                <c:pt idx="5977">
                  <c:v>0.30060672983527181</c:v>
                </c:pt>
                <c:pt idx="5978">
                  <c:v>0.29349561823738946</c:v>
                </c:pt>
                <c:pt idx="5979">
                  <c:v>0.30638450811306633</c:v>
                </c:pt>
                <c:pt idx="5980">
                  <c:v>0.32137620389461519</c:v>
                </c:pt>
                <c:pt idx="5981">
                  <c:v>0.31379985898733137</c:v>
                </c:pt>
                <c:pt idx="5982">
                  <c:v>0.32281774729490281</c:v>
                </c:pt>
                <c:pt idx="5983">
                  <c:v>617.52441927618452</c:v>
                </c:pt>
                <c:pt idx="5984">
                  <c:v>6648.9128689236113</c:v>
                </c:pt>
                <c:pt idx="5985">
                  <c:v>11560.978116319444</c:v>
                </c:pt>
                <c:pt idx="5986">
                  <c:v>12922.482366536458</c:v>
                </c:pt>
                <c:pt idx="5987">
                  <c:v>13345.045085720487</c:v>
                </c:pt>
                <c:pt idx="5988">
                  <c:v>13313.064259982639</c:v>
                </c:pt>
                <c:pt idx="5989">
                  <c:v>13107.08296766493</c:v>
                </c:pt>
                <c:pt idx="5990">
                  <c:v>12810.895473090277</c:v>
                </c:pt>
                <c:pt idx="5991">
                  <c:v>12597.849507378472</c:v>
                </c:pt>
                <c:pt idx="5992">
                  <c:v>12134.88654296875</c:v>
                </c:pt>
                <c:pt idx="5993">
                  <c:v>11259.419655490452</c:v>
                </c:pt>
                <c:pt idx="5994">
                  <c:v>7757.1167588975695</c:v>
                </c:pt>
                <c:pt idx="5995">
                  <c:v>1516.1381535424127</c:v>
                </c:pt>
                <c:pt idx="5996">
                  <c:v>1.2628083161678578</c:v>
                </c:pt>
                <c:pt idx="5997">
                  <c:v>0.67887203837434451</c:v>
                </c:pt>
                <c:pt idx="5998">
                  <c:v>0.35213931038975715</c:v>
                </c:pt>
                <c:pt idx="5999">
                  <c:v>0.33886097997426989</c:v>
                </c:pt>
                <c:pt idx="6000">
                  <c:v>0.33844677646954852</c:v>
                </c:pt>
                <c:pt idx="6001">
                  <c:v>0.33426233323083981</c:v>
                </c:pt>
                <c:pt idx="6002">
                  <c:v>0.3392538693547249</c:v>
                </c:pt>
                <c:pt idx="6003">
                  <c:v>0.33193781481848822</c:v>
                </c:pt>
                <c:pt idx="6004">
                  <c:v>0.33237246202097998</c:v>
                </c:pt>
                <c:pt idx="6005">
                  <c:v>0.33825339635213214</c:v>
                </c:pt>
                <c:pt idx="6006">
                  <c:v>0.33723335709836749</c:v>
                </c:pt>
                <c:pt idx="6007">
                  <c:v>528.36048763096335</c:v>
                </c:pt>
                <c:pt idx="6008">
                  <c:v>5700.61632297092</c:v>
                </c:pt>
                <c:pt idx="6009">
                  <c:v>10941.697435980903</c:v>
                </c:pt>
                <c:pt idx="6010">
                  <c:v>12667.976281467014</c:v>
                </c:pt>
                <c:pt idx="6011">
                  <c:v>13055.501869574653</c:v>
                </c:pt>
                <c:pt idx="6012">
                  <c:v>13028.475388183593</c:v>
                </c:pt>
                <c:pt idx="6013">
                  <c:v>13205.974030490452</c:v>
                </c:pt>
                <c:pt idx="6014">
                  <c:v>13068.947077636718</c:v>
                </c:pt>
                <c:pt idx="6015">
                  <c:v>13255.299059244791</c:v>
                </c:pt>
                <c:pt idx="6016">
                  <c:v>12380.845534939235</c:v>
                </c:pt>
                <c:pt idx="6017">
                  <c:v>10784.791603732639</c:v>
                </c:pt>
                <c:pt idx="6018">
                  <c:v>6839.4251562500003</c:v>
                </c:pt>
                <c:pt idx="6019">
                  <c:v>1243.0095042557186</c:v>
                </c:pt>
                <c:pt idx="6020">
                  <c:v>0.80696125199397406</c:v>
                </c:pt>
                <c:pt idx="6021">
                  <c:v>0.53027383754650748</c:v>
                </c:pt>
                <c:pt idx="6022">
                  <c:v>0.31175589584641988</c:v>
                </c:pt>
                <c:pt idx="6023">
                  <c:v>0.28641114551160068</c:v>
                </c:pt>
                <c:pt idx="6024">
                  <c:v>0.29325410635934934</c:v>
                </c:pt>
                <c:pt idx="6025">
                  <c:v>0.2937840989894337</c:v>
                </c:pt>
                <c:pt idx="6026">
                  <c:v>0.39538237162762219</c:v>
                </c:pt>
                <c:pt idx="6027">
                  <c:v>0.43847638537486394</c:v>
                </c:pt>
                <c:pt idx="6028">
                  <c:v>0.42481939921776452</c:v>
                </c:pt>
                <c:pt idx="6029">
                  <c:v>0.43297415379020904</c:v>
                </c:pt>
                <c:pt idx="6030">
                  <c:v>0.3156710152990288</c:v>
                </c:pt>
                <c:pt idx="6031">
                  <c:v>292.37685527581306</c:v>
                </c:pt>
                <c:pt idx="6032">
                  <c:v>4935.3831647406687</c:v>
                </c:pt>
                <c:pt idx="6033">
                  <c:v>10338.296644965278</c:v>
                </c:pt>
                <c:pt idx="6034">
                  <c:v>12371.022956814237</c:v>
                </c:pt>
                <c:pt idx="6035">
                  <c:v>12894.655628255208</c:v>
                </c:pt>
                <c:pt idx="6036">
                  <c:v>13091.662126736112</c:v>
                </c:pt>
                <c:pt idx="6037">
                  <c:v>13136.98113498264</c:v>
                </c:pt>
                <c:pt idx="6038">
                  <c:v>12940.799906684028</c:v>
                </c:pt>
                <c:pt idx="6039">
                  <c:v>12620.524514973959</c:v>
                </c:pt>
                <c:pt idx="6040">
                  <c:v>11114.652567274306</c:v>
                </c:pt>
                <c:pt idx="6041">
                  <c:v>9568.0051963975693</c:v>
                </c:pt>
                <c:pt idx="6042">
                  <c:v>5968.6157752821182</c:v>
                </c:pt>
                <c:pt idx="6043">
                  <c:v>1045.185016354455</c:v>
                </c:pt>
                <c:pt idx="6044">
                  <c:v>0.40945845041010115</c:v>
                </c:pt>
                <c:pt idx="6045">
                  <c:v>0.27802224818203186</c:v>
                </c:pt>
                <c:pt idx="6046">
                  <c:v>0.30926510436667337</c:v>
                </c:pt>
                <c:pt idx="6047">
                  <c:v>0.31163168915443951</c:v>
                </c:pt>
                <c:pt idx="6048">
                  <c:v>0.33192175424761244</c:v>
                </c:pt>
                <c:pt idx="6049">
                  <c:v>0.31971979920234944</c:v>
                </c:pt>
                <c:pt idx="6050">
                  <c:v>0.32040043335821894</c:v>
                </c:pt>
                <c:pt idx="6051">
                  <c:v>0.33373638168805175</c:v>
                </c:pt>
                <c:pt idx="6052">
                  <c:v>0.32432026387916668</c:v>
                </c:pt>
                <c:pt idx="6053">
                  <c:v>0.33853948134515022</c:v>
                </c:pt>
                <c:pt idx="6054">
                  <c:v>0.33311188408070141</c:v>
                </c:pt>
                <c:pt idx="6055">
                  <c:v>447.14110937039055</c:v>
                </c:pt>
                <c:pt idx="6056">
                  <c:v>4746.1175180392793</c:v>
                </c:pt>
                <c:pt idx="6057">
                  <c:v>8879.1732524956606</c:v>
                </c:pt>
                <c:pt idx="6058">
                  <c:v>10464.071953125</c:v>
                </c:pt>
                <c:pt idx="6059">
                  <c:v>12134.02339952257</c:v>
                </c:pt>
                <c:pt idx="6060">
                  <c:v>12043.234788411459</c:v>
                </c:pt>
                <c:pt idx="6061">
                  <c:v>12147.718718532986</c:v>
                </c:pt>
                <c:pt idx="6062">
                  <c:v>12061.389554036459</c:v>
                </c:pt>
                <c:pt idx="6063">
                  <c:v>11861.575110677084</c:v>
                </c:pt>
                <c:pt idx="6064">
                  <c:v>11377.521725260416</c:v>
                </c:pt>
                <c:pt idx="6065">
                  <c:v>9529.9893554687496</c:v>
                </c:pt>
                <c:pt idx="6066">
                  <c:v>5527.2879608832463</c:v>
                </c:pt>
                <c:pt idx="6067">
                  <c:v>724.20307346132063</c:v>
                </c:pt>
                <c:pt idx="6068">
                  <c:v>0.58747395778695743</c:v>
                </c:pt>
                <c:pt idx="6069">
                  <c:v>0.14607241211666</c:v>
                </c:pt>
                <c:pt idx="6070">
                  <c:v>0.2032389972358942</c:v>
                </c:pt>
                <c:pt idx="6071">
                  <c:v>0.21376586980703804</c:v>
                </c:pt>
                <c:pt idx="6072">
                  <c:v>0.21395298237601915</c:v>
                </c:pt>
                <c:pt idx="6073">
                  <c:v>0.21273384157982136</c:v>
                </c:pt>
                <c:pt idx="6074">
                  <c:v>0.22643890227708552</c:v>
                </c:pt>
                <c:pt idx="6075">
                  <c:v>0.22621437079376644</c:v>
                </c:pt>
                <c:pt idx="6076">
                  <c:v>0.21542926861180201</c:v>
                </c:pt>
                <c:pt idx="6077">
                  <c:v>0.23429949489732582</c:v>
                </c:pt>
                <c:pt idx="6078">
                  <c:v>0.23591655340459611</c:v>
                </c:pt>
                <c:pt idx="6079">
                  <c:v>328.2193061951134</c:v>
                </c:pt>
                <c:pt idx="6080">
                  <c:v>2505.1961261664496</c:v>
                </c:pt>
                <c:pt idx="6081">
                  <c:v>5077.6369287109374</c:v>
                </c:pt>
                <c:pt idx="6082">
                  <c:v>6866.9770697699651</c:v>
                </c:pt>
                <c:pt idx="6083">
                  <c:v>8969.3060649956606</c:v>
                </c:pt>
                <c:pt idx="6084">
                  <c:v>9932.7298838975694</c:v>
                </c:pt>
                <c:pt idx="6085">
                  <c:v>10130.280285373265</c:v>
                </c:pt>
                <c:pt idx="6086">
                  <c:v>10688.012412109376</c:v>
                </c:pt>
                <c:pt idx="6087">
                  <c:v>10310.375450032552</c:v>
                </c:pt>
                <c:pt idx="6088">
                  <c:v>9031.0199468315968</c:v>
                </c:pt>
                <c:pt idx="6089">
                  <c:v>8368.2074023437508</c:v>
                </c:pt>
                <c:pt idx="6090">
                  <c:v>5166.0825794813372</c:v>
                </c:pt>
                <c:pt idx="6091">
                  <c:v>685.04178916295371</c:v>
                </c:pt>
                <c:pt idx="6092">
                  <c:v>1.6460713465097878</c:v>
                </c:pt>
                <c:pt idx="6093">
                  <c:v>0.11977093388636907</c:v>
                </c:pt>
                <c:pt idx="6094">
                  <c:v>0.12131668171121014</c:v>
                </c:pt>
                <c:pt idx="6095">
                  <c:v>0.11525008760392666</c:v>
                </c:pt>
                <c:pt idx="6096">
                  <c:v>0.12535510109530554</c:v>
                </c:pt>
                <c:pt idx="6097">
                  <c:v>0.14200643298526605</c:v>
                </c:pt>
                <c:pt idx="6098">
                  <c:v>0.1215755388720168</c:v>
                </c:pt>
                <c:pt idx="6099">
                  <c:v>0.14567809000611306</c:v>
                </c:pt>
                <c:pt idx="6100">
                  <c:v>0.1223181545568837</c:v>
                </c:pt>
                <c:pt idx="6101">
                  <c:v>0.13613013255927298</c:v>
                </c:pt>
                <c:pt idx="6102">
                  <c:v>0.12322991684907013</c:v>
                </c:pt>
                <c:pt idx="6103">
                  <c:v>137.41355618240104</c:v>
                </c:pt>
                <c:pt idx="6104">
                  <c:v>1402.315421210395</c:v>
                </c:pt>
                <c:pt idx="6105">
                  <c:v>3562.6544053819443</c:v>
                </c:pt>
                <c:pt idx="6106">
                  <c:v>4720.778045518663</c:v>
                </c:pt>
                <c:pt idx="6107">
                  <c:v>6050.5883490668402</c:v>
                </c:pt>
                <c:pt idx="6108">
                  <c:v>6904.8284863281251</c:v>
                </c:pt>
                <c:pt idx="6109">
                  <c:v>6996.7201681857641</c:v>
                </c:pt>
                <c:pt idx="6110">
                  <c:v>7015.3359906684027</c:v>
                </c:pt>
                <c:pt idx="6111">
                  <c:v>6347.819904513889</c:v>
                </c:pt>
                <c:pt idx="6112">
                  <c:v>5443.1443882921003</c:v>
                </c:pt>
                <c:pt idx="6113">
                  <c:v>3710.5518782552085</c:v>
                </c:pt>
                <c:pt idx="6114">
                  <c:v>1940.1292591688368</c:v>
                </c:pt>
                <c:pt idx="6115">
                  <c:v>286.93789328720834</c:v>
                </c:pt>
                <c:pt idx="6116">
                  <c:v>0.23536560616559452</c:v>
                </c:pt>
                <c:pt idx="6117">
                  <c:v>0.22245063424110412</c:v>
                </c:pt>
                <c:pt idx="6118">
                  <c:v>0.22537877021564379</c:v>
                </c:pt>
                <c:pt idx="6119">
                  <c:v>0.22725056130025123</c:v>
                </c:pt>
                <c:pt idx="6120">
                  <c:v>0.23294752809736463</c:v>
                </c:pt>
                <c:pt idx="6121">
                  <c:v>0.22855482768681315</c:v>
                </c:pt>
                <c:pt idx="6122">
                  <c:v>0.23338436941305796</c:v>
                </c:pt>
                <c:pt idx="6123">
                  <c:v>0.23257628389530713</c:v>
                </c:pt>
                <c:pt idx="6124">
                  <c:v>0.23957572327719795</c:v>
                </c:pt>
                <c:pt idx="6125">
                  <c:v>0.15890163919991918</c:v>
                </c:pt>
                <c:pt idx="6126">
                  <c:v>0.13948456943035126</c:v>
                </c:pt>
                <c:pt idx="6127">
                  <c:v>166.36226538080308</c:v>
                </c:pt>
                <c:pt idx="6128">
                  <c:v>2004.8610740831164</c:v>
                </c:pt>
                <c:pt idx="6129">
                  <c:v>3930.8117331271701</c:v>
                </c:pt>
                <c:pt idx="6130">
                  <c:v>5320.391022406684</c:v>
                </c:pt>
                <c:pt idx="6131">
                  <c:v>6046.741070421007</c:v>
                </c:pt>
                <c:pt idx="6132">
                  <c:v>7162.5484754774307</c:v>
                </c:pt>
                <c:pt idx="6133">
                  <c:v>7360.4784716796876</c:v>
                </c:pt>
                <c:pt idx="6134">
                  <c:v>7604.7532896592884</c:v>
                </c:pt>
                <c:pt idx="6135">
                  <c:v>7809.1710742187497</c:v>
                </c:pt>
                <c:pt idx="6136">
                  <c:v>7447.0558821614586</c:v>
                </c:pt>
                <c:pt idx="6137">
                  <c:v>5924.9169569227433</c:v>
                </c:pt>
                <c:pt idx="6138">
                  <c:v>4015.4853792317708</c:v>
                </c:pt>
                <c:pt idx="6139">
                  <c:v>698.7295128583246</c:v>
                </c:pt>
                <c:pt idx="6140">
                  <c:v>0.14032695945766238</c:v>
                </c:pt>
                <c:pt idx="6141">
                  <c:v>0.13543170371817218</c:v>
                </c:pt>
                <c:pt idx="6142">
                  <c:v>0.13835511782103116</c:v>
                </c:pt>
                <c:pt idx="6143">
                  <c:v>0.1374975982391172</c:v>
                </c:pt>
                <c:pt idx="6144">
                  <c:v>0.12911952334973548</c:v>
                </c:pt>
                <c:pt idx="6145">
                  <c:v>0.13527822714712884</c:v>
                </c:pt>
                <c:pt idx="6146">
                  <c:v>0.13386737436056137</c:v>
                </c:pt>
                <c:pt idx="6147">
                  <c:v>0.13054024631778399</c:v>
                </c:pt>
                <c:pt idx="6148">
                  <c:v>0.14110779104961288</c:v>
                </c:pt>
                <c:pt idx="6149">
                  <c:v>0.16162767440080641</c:v>
                </c:pt>
                <c:pt idx="6150">
                  <c:v>0.14209672051171462</c:v>
                </c:pt>
                <c:pt idx="6151">
                  <c:v>143.89495717279613</c:v>
                </c:pt>
                <c:pt idx="6152">
                  <c:v>2188.0478244357637</c:v>
                </c:pt>
                <c:pt idx="6153">
                  <c:v>5164.3177471245663</c:v>
                </c:pt>
                <c:pt idx="6154">
                  <c:v>6940.5505447048608</c:v>
                </c:pt>
                <c:pt idx="6155">
                  <c:v>9029.2834977213533</c:v>
                </c:pt>
                <c:pt idx="6156">
                  <c:v>9151.8662207031248</c:v>
                </c:pt>
                <c:pt idx="6157">
                  <c:v>9142.8927756076391</c:v>
                </c:pt>
                <c:pt idx="6158">
                  <c:v>9223.0037348090282</c:v>
                </c:pt>
                <c:pt idx="6159">
                  <c:v>9599.7795703124993</c:v>
                </c:pt>
                <c:pt idx="6160">
                  <c:v>9437.9373849826388</c:v>
                </c:pt>
                <c:pt idx="6161">
                  <c:v>8366.545432400173</c:v>
                </c:pt>
                <c:pt idx="6162">
                  <c:v>5589.6742518446181</c:v>
                </c:pt>
                <c:pt idx="6163">
                  <c:v>774.63513280229438</c:v>
                </c:pt>
                <c:pt idx="6164">
                  <c:v>0.13144373974866339</c:v>
                </c:pt>
                <c:pt idx="6165">
                  <c:v>0.12476069258319007</c:v>
                </c:pt>
                <c:pt idx="6166">
                  <c:v>0.13455737386312749</c:v>
                </c:pt>
                <c:pt idx="6167">
                  <c:v>0.15885126497182581</c:v>
                </c:pt>
                <c:pt idx="6168">
                  <c:v>0.13337330284217994</c:v>
                </c:pt>
                <c:pt idx="6169">
                  <c:v>0.13880571782588957</c:v>
                </c:pt>
                <c:pt idx="6170">
                  <c:v>0.13667640769647227</c:v>
                </c:pt>
                <c:pt idx="6171">
                  <c:v>0.16344294491741393</c:v>
                </c:pt>
                <c:pt idx="6172">
                  <c:v>0.15127080380916597</c:v>
                </c:pt>
                <c:pt idx="6173">
                  <c:v>0.14393764868378639</c:v>
                </c:pt>
                <c:pt idx="6174">
                  <c:v>0.14222871864835421</c:v>
                </c:pt>
                <c:pt idx="6175">
                  <c:v>123.17975088664227</c:v>
                </c:pt>
                <c:pt idx="6176">
                  <c:v>2945.55058464898</c:v>
                </c:pt>
                <c:pt idx="6177">
                  <c:v>6609.2510465494788</c:v>
                </c:pt>
                <c:pt idx="6178">
                  <c:v>8642.881696506076</c:v>
                </c:pt>
                <c:pt idx="6179">
                  <c:v>9700.984659288195</c:v>
                </c:pt>
                <c:pt idx="6180">
                  <c:v>9827.9304003906254</c:v>
                </c:pt>
                <c:pt idx="6181">
                  <c:v>10315.329470486111</c:v>
                </c:pt>
                <c:pt idx="6182">
                  <c:v>9764.9057443576385</c:v>
                </c:pt>
                <c:pt idx="6183">
                  <c:v>9208.4746223958336</c:v>
                </c:pt>
                <c:pt idx="6184">
                  <c:v>8794.7364268663187</c:v>
                </c:pt>
                <c:pt idx="6185">
                  <c:v>6795.1284206814234</c:v>
                </c:pt>
                <c:pt idx="6186">
                  <c:v>3850.4677696397571</c:v>
                </c:pt>
                <c:pt idx="6187">
                  <c:v>562.52292106754248</c:v>
                </c:pt>
                <c:pt idx="6188">
                  <c:v>0.11618458160095745</c:v>
                </c:pt>
                <c:pt idx="6189">
                  <c:v>0.17983655438654952</c:v>
                </c:pt>
                <c:pt idx="6190">
                  <c:v>0.21028216208848688</c:v>
                </c:pt>
                <c:pt idx="6191">
                  <c:v>0.21313134380512766</c:v>
                </c:pt>
                <c:pt idx="6192">
                  <c:v>0.21032675600714154</c:v>
                </c:pt>
                <c:pt idx="6193">
                  <c:v>0.2189228721294138</c:v>
                </c:pt>
                <c:pt idx="6194">
                  <c:v>0.2112018515666326</c:v>
                </c:pt>
                <c:pt idx="6195">
                  <c:v>0.20942241350809734</c:v>
                </c:pt>
                <c:pt idx="6196">
                  <c:v>0.21400406562619739</c:v>
                </c:pt>
                <c:pt idx="6197">
                  <c:v>0.21747452898157968</c:v>
                </c:pt>
                <c:pt idx="6198">
                  <c:v>0.21488952093654209</c:v>
                </c:pt>
                <c:pt idx="6199">
                  <c:v>255.93513667475847</c:v>
                </c:pt>
                <c:pt idx="6200">
                  <c:v>2564.3686205376521</c:v>
                </c:pt>
                <c:pt idx="6201">
                  <c:v>5628.5698125542531</c:v>
                </c:pt>
                <c:pt idx="6202">
                  <c:v>7182.4157861328122</c:v>
                </c:pt>
                <c:pt idx="6203">
                  <c:v>7106.9456092664932</c:v>
                </c:pt>
                <c:pt idx="6204">
                  <c:v>7619.2447260199651</c:v>
                </c:pt>
                <c:pt idx="6205">
                  <c:v>8609.8277045355899</c:v>
                </c:pt>
                <c:pt idx="6206">
                  <c:v>10122.954447699653</c:v>
                </c:pt>
                <c:pt idx="6207">
                  <c:v>10581.18461046007</c:v>
                </c:pt>
                <c:pt idx="6208">
                  <c:v>9237.1540885416671</c:v>
                </c:pt>
                <c:pt idx="6209">
                  <c:v>8155.2474479166667</c:v>
                </c:pt>
                <c:pt idx="6210">
                  <c:v>5580.6911881510414</c:v>
                </c:pt>
                <c:pt idx="6211">
                  <c:v>870.34943787101247</c:v>
                </c:pt>
                <c:pt idx="6212">
                  <c:v>0.14404604374534555</c:v>
                </c:pt>
                <c:pt idx="6213">
                  <c:v>0.17971784766349527</c:v>
                </c:pt>
                <c:pt idx="6214">
                  <c:v>0.24254980147919722</c:v>
                </c:pt>
                <c:pt idx="6215">
                  <c:v>0.22853138474540577</c:v>
                </c:pt>
                <c:pt idx="6216">
                  <c:v>0.24003047209646966</c:v>
                </c:pt>
                <c:pt idx="6217">
                  <c:v>0.23938542808095614</c:v>
                </c:pt>
                <c:pt idx="6218">
                  <c:v>0.23301648510826958</c:v>
                </c:pt>
                <c:pt idx="6219">
                  <c:v>0.23689694104923142</c:v>
                </c:pt>
                <c:pt idx="6220">
                  <c:v>0.2621008187201288</c:v>
                </c:pt>
                <c:pt idx="6221">
                  <c:v>0.24654236255420578</c:v>
                </c:pt>
                <c:pt idx="6222">
                  <c:v>0.23963960664139852</c:v>
                </c:pt>
                <c:pt idx="6223">
                  <c:v>363.13606445160178</c:v>
                </c:pt>
                <c:pt idx="6224">
                  <c:v>5178.2345450846351</c:v>
                </c:pt>
                <c:pt idx="6225">
                  <c:v>11035.95943250868</c:v>
                </c:pt>
                <c:pt idx="6226">
                  <c:v>12774.860075954861</c:v>
                </c:pt>
                <c:pt idx="6227">
                  <c:v>12443.180049913195</c:v>
                </c:pt>
                <c:pt idx="6228">
                  <c:v>12128.549207899305</c:v>
                </c:pt>
                <c:pt idx="6229">
                  <c:v>11822.29091796875</c:v>
                </c:pt>
                <c:pt idx="6230">
                  <c:v>11638.02277126736</c:v>
                </c:pt>
                <c:pt idx="6231">
                  <c:v>11290.674449869792</c:v>
                </c:pt>
                <c:pt idx="6232">
                  <c:v>10989.244953342013</c:v>
                </c:pt>
                <c:pt idx="6233">
                  <c:v>10004.228358289931</c:v>
                </c:pt>
                <c:pt idx="6234">
                  <c:v>5343.3742650010854</c:v>
                </c:pt>
                <c:pt idx="6235">
                  <c:v>585.7155995054419</c:v>
                </c:pt>
                <c:pt idx="6236">
                  <c:v>0.10458407841001947</c:v>
                </c:pt>
                <c:pt idx="6237">
                  <c:v>0.1530652920425766</c:v>
                </c:pt>
                <c:pt idx="6238">
                  <c:v>0.21735462873139316</c:v>
                </c:pt>
                <c:pt idx="6239">
                  <c:v>0.20441279339293639</c:v>
                </c:pt>
                <c:pt idx="6240">
                  <c:v>0.21718783834121294</c:v>
                </c:pt>
                <c:pt idx="6241">
                  <c:v>0.22166517699758212</c:v>
                </c:pt>
                <c:pt idx="6242">
                  <c:v>0.22543709367513656</c:v>
                </c:pt>
                <c:pt idx="6243">
                  <c:v>0.22963879639903703</c:v>
                </c:pt>
                <c:pt idx="6244">
                  <c:v>0.25165041099819874</c:v>
                </c:pt>
                <c:pt idx="6245">
                  <c:v>0.23959450743264621</c:v>
                </c:pt>
                <c:pt idx="6246">
                  <c:v>0.24452943479021391</c:v>
                </c:pt>
                <c:pt idx="6247">
                  <c:v>423.4676394456294</c:v>
                </c:pt>
                <c:pt idx="6248">
                  <c:v>5879.5928530544707</c:v>
                </c:pt>
                <c:pt idx="6249">
                  <c:v>11474.847406684028</c:v>
                </c:pt>
                <c:pt idx="6250">
                  <c:v>12805.364382595486</c:v>
                </c:pt>
                <c:pt idx="6251">
                  <c:v>12755.001331380208</c:v>
                </c:pt>
                <c:pt idx="6252">
                  <c:v>12487.101325954862</c:v>
                </c:pt>
                <c:pt idx="6253">
                  <c:v>12446.350903862847</c:v>
                </c:pt>
                <c:pt idx="6254">
                  <c:v>12375.212143012153</c:v>
                </c:pt>
                <c:pt idx="6255">
                  <c:v>12344.579632161458</c:v>
                </c:pt>
                <c:pt idx="6256">
                  <c:v>11686.603655598958</c:v>
                </c:pt>
                <c:pt idx="6257">
                  <c:v>10720.222212456598</c:v>
                </c:pt>
                <c:pt idx="6258">
                  <c:v>5517.6927853732641</c:v>
                </c:pt>
                <c:pt idx="6259">
                  <c:v>598.94578928007843</c:v>
                </c:pt>
                <c:pt idx="6260">
                  <c:v>0.10768153860337204</c:v>
                </c:pt>
                <c:pt idx="6261">
                  <c:v>0.15288449652079078</c:v>
                </c:pt>
                <c:pt idx="6262">
                  <c:v>0.21314090252336529</c:v>
                </c:pt>
                <c:pt idx="6263">
                  <c:v>0.22671389442351128</c:v>
                </c:pt>
                <c:pt idx="6264">
                  <c:v>0.21464316267520189</c:v>
                </c:pt>
                <c:pt idx="6265">
                  <c:v>0.22250709595779578</c:v>
                </c:pt>
                <c:pt idx="6266">
                  <c:v>0.20842342525720597</c:v>
                </c:pt>
                <c:pt idx="6267">
                  <c:v>0.21319951831880543</c:v>
                </c:pt>
                <c:pt idx="6268">
                  <c:v>0.20500134573214585</c:v>
                </c:pt>
                <c:pt idx="6269">
                  <c:v>0.20853017906761831</c:v>
                </c:pt>
                <c:pt idx="6270">
                  <c:v>0.21294960045152239</c:v>
                </c:pt>
                <c:pt idx="6271">
                  <c:v>350.68933131092126</c:v>
                </c:pt>
                <c:pt idx="6272">
                  <c:v>5344.6089133029518</c:v>
                </c:pt>
                <c:pt idx="6273">
                  <c:v>10703.576640625</c:v>
                </c:pt>
                <c:pt idx="6274">
                  <c:v>11587.490903862847</c:v>
                </c:pt>
                <c:pt idx="6275">
                  <c:v>11595.044887152777</c:v>
                </c:pt>
                <c:pt idx="6276">
                  <c:v>12161.533005642361</c:v>
                </c:pt>
                <c:pt idx="6277">
                  <c:v>12327.443570963542</c:v>
                </c:pt>
                <c:pt idx="6278">
                  <c:v>12064.427681206596</c:v>
                </c:pt>
                <c:pt idx="6279">
                  <c:v>11569.713616536459</c:v>
                </c:pt>
                <c:pt idx="6280">
                  <c:v>10966.078618706597</c:v>
                </c:pt>
                <c:pt idx="6281">
                  <c:v>9520.5001063368054</c:v>
                </c:pt>
                <c:pt idx="6282">
                  <c:v>5546.9481971571176</c:v>
                </c:pt>
                <c:pt idx="6283">
                  <c:v>682.88291177875465</c:v>
                </c:pt>
                <c:pt idx="6284">
                  <c:v>0.13008443353490698</c:v>
                </c:pt>
                <c:pt idx="6285">
                  <c:v>0.17061432122356363</c:v>
                </c:pt>
                <c:pt idx="6286">
                  <c:v>0.20670553635391925</c:v>
                </c:pt>
                <c:pt idx="6287">
                  <c:v>0.22495971062117154</c:v>
                </c:pt>
                <c:pt idx="6288">
                  <c:v>0.20988103847743736</c:v>
                </c:pt>
                <c:pt idx="6289">
                  <c:v>0.21946909958289729</c:v>
                </c:pt>
                <c:pt idx="6290">
                  <c:v>0.21686361101766427</c:v>
                </c:pt>
                <c:pt idx="6291">
                  <c:v>0.22051132934788864</c:v>
                </c:pt>
                <c:pt idx="6292">
                  <c:v>0.22209207864271269</c:v>
                </c:pt>
                <c:pt idx="6293">
                  <c:v>0.22037686602109008</c:v>
                </c:pt>
                <c:pt idx="6294">
                  <c:v>0.22215680614941649</c:v>
                </c:pt>
                <c:pt idx="6295">
                  <c:v>331.69628229714931</c:v>
                </c:pt>
                <c:pt idx="6296">
                  <c:v>5673.7739138454863</c:v>
                </c:pt>
                <c:pt idx="6297">
                  <c:v>11045.941532118055</c:v>
                </c:pt>
                <c:pt idx="6298">
                  <c:v>12010.912539062499</c:v>
                </c:pt>
                <c:pt idx="6299">
                  <c:v>12257.371564127605</c:v>
                </c:pt>
                <c:pt idx="6300">
                  <c:v>12431.439597439236</c:v>
                </c:pt>
                <c:pt idx="6301">
                  <c:v>12491.157643229166</c:v>
                </c:pt>
                <c:pt idx="6302">
                  <c:v>12782.232065972223</c:v>
                </c:pt>
                <c:pt idx="6303">
                  <c:v>12767.295402560763</c:v>
                </c:pt>
                <c:pt idx="6304">
                  <c:v>12118.304628906249</c:v>
                </c:pt>
                <c:pt idx="6305">
                  <c:v>10269.074291449653</c:v>
                </c:pt>
                <c:pt idx="6306">
                  <c:v>5177.1968081325958</c:v>
                </c:pt>
                <c:pt idx="6307">
                  <c:v>424.43368914532994</c:v>
                </c:pt>
                <c:pt idx="6308">
                  <c:v>8.8561113095945776E-2</c:v>
                </c:pt>
                <c:pt idx="6309">
                  <c:v>0.16738759617010751</c:v>
                </c:pt>
                <c:pt idx="6310">
                  <c:v>0.18840774333311452</c:v>
                </c:pt>
                <c:pt idx="6311">
                  <c:v>0.21347569569531413</c:v>
                </c:pt>
                <c:pt idx="6312">
                  <c:v>0.21591919727623463</c:v>
                </c:pt>
                <c:pt idx="6313">
                  <c:v>0.21993764544526737</c:v>
                </c:pt>
                <c:pt idx="6314">
                  <c:v>0.22669054651012024</c:v>
                </c:pt>
                <c:pt idx="6315">
                  <c:v>0.25965497003661264</c:v>
                </c:pt>
                <c:pt idx="6316">
                  <c:v>0.23320754829380247</c:v>
                </c:pt>
                <c:pt idx="6317">
                  <c:v>0.23291454659567939</c:v>
                </c:pt>
                <c:pt idx="6318">
                  <c:v>0.22879270482394432</c:v>
                </c:pt>
                <c:pt idx="6319">
                  <c:v>313.09350371753175</c:v>
                </c:pt>
                <c:pt idx="6320">
                  <c:v>2945.0915661621093</c:v>
                </c:pt>
                <c:pt idx="6321">
                  <c:v>6184.6661414930559</c:v>
                </c:pt>
                <c:pt idx="6322">
                  <c:v>7575.7166666666662</c:v>
                </c:pt>
                <c:pt idx="6323">
                  <c:v>8795.4524131944436</c:v>
                </c:pt>
                <c:pt idx="6324">
                  <c:v>9300.3324696180553</c:v>
                </c:pt>
                <c:pt idx="6325">
                  <c:v>9414.7373328993053</c:v>
                </c:pt>
                <c:pt idx="6326">
                  <c:v>9599.2116178385422</c:v>
                </c:pt>
                <c:pt idx="6327">
                  <c:v>9784.4951074218752</c:v>
                </c:pt>
                <c:pt idx="6328">
                  <c:v>9159.6716351996529</c:v>
                </c:pt>
                <c:pt idx="6329">
                  <c:v>7658.2230783420137</c:v>
                </c:pt>
                <c:pt idx="6330">
                  <c:v>3614.4958454725479</c:v>
                </c:pt>
                <c:pt idx="6331">
                  <c:v>199.30215484329395</c:v>
                </c:pt>
                <c:pt idx="6332">
                  <c:v>0.16081751107755635</c:v>
                </c:pt>
                <c:pt idx="6333">
                  <c:v>0.18844814555098613</c:v>
                </c:pt>
                <c:pt idx="6334">
                  <c:v>0.22458173339565596</c:v>
                </c:pt>
                <c:pt idx="6335">
                  <c:v>0.21893348508824906</c:v>
                </c:pt>
                <c:pt idx="6336">
                  <c:v>0.23308887948592505</c:v>
                </c:pt>
                <c:pt idx="6337">
                  <c:v>0.22677265803019206</c:v>
                </c:pt>
                <c:pt idx="6338">
                  <c:v>0.23222739319006602</c:v>
                </c:pt>
                <c:pt idx="6339">
                  <c:v>0.23299966800957919</c:v>
                </c:pt>
                <c:pt idx="6340">
                  <c:v>0.20894642307526534</c:v>
                </c:pt>
                <c:pt idx="6341">
                  <c:v>0.20766073483352859</c:v>
                </c:pt>
                <c:pt idx="6342">
                  <c:v>0.21194141045212744</c:v>
                </c:pt>
                <c:pt idx="6343">
                  <c:v>272.21496295193003</c:v>
                </c:pt>
                <c:pt idx="6344">
                  <c:v>4881.616820746528</c:v>
                </c:pt>
                <c:pt idx="6345">
                  <c:v>10279.5066796875</c:v>
                </c:pt>
                <c:pt idx="6346">
                  <c:v>10573.200037977431</c:v>
                </c:pt>
                <c:pt idx="6347">
                  <c:v>11539.484661458333</c:v>
                </c:pt>
                <c:pt idx="6348">
                  <c:v>12315.065206163194</c:v>
                </c:pt>
                <c:pt idx="6349">
                  <c:v>12451.520628255208</c:v>
                </c:pt>
                <c:pt idx="6350">
                  <c:v>12215.795570746528</c:v>
                </c:pt>
                <c:pt idx="6351">
                  <c:v>11879.430387369792</c:v>
                </c:pt>
                <c:pt idx="6352">
                  <c:v>11518.377972005208</c:v>
                </c:pt>
                <c:pt idx="6353">
                  <c:v>10607.403741319444</c:v>
                </c:pt>
                <c:pt idx="6354">
                  <c:v>5776.0500621202254</c:v>
                </c:pt>
                <c:pt idx="6355">
                  <c:v>485.20744491775883</c:v>
                </c:pt>
                <c:pt idx="6356">
                  <c:v>0.23028841038700193</c:v>
                </c:pt>
                <c:pt idx="6357">
                  <c:v>0.13868990374522078</c:v>
                </c:pt>
                <c:pt idx="6358">
                  <c:v>0.21149735413491727</c:v>
                </c:pt>
                <c:pt idx="6359">
                  <c:v>0.19595124795929425</c:v>
                </c:pt>
                <c:pt idx="6360">
                  <c:v>0.21411373386780422</c:v>
                </c:pt>
                <c:pt idx="6361">
                  <c:v>0.19306317397186326</c:v>
                </c:pt>
                <c:pt idx="6362">
                  <c:v>0.21448284655809402</c:v>
                </c:pt>
                <c:pt idx="6363">
                  <c:v>0.19314890981237923</c:v>
                </c:pt>
                <c:pt idx="6364">
                  <c:v>0.21864827949139806</c:v>
                </c:pt>
                <c:pt idx="6365">
                  <c:v>0.21619016413473421</c:v>
                </c:pt>
                <c:pt idx="6366">
                  <c:v>0.22612400508589214</c:v>
                </c:pt>
                <c:pt idx="6367">
                  <c:v>280.03724189333616</c:v>
                </c:pt>
                <c:pt idx="6368">
                  <c:v>5193.5545271809897</c:v>
                </c:pt>
                <c:pt idx="6369">
                  <c:v>10795.809742838541</c:v>
                </c:pt>
                <c:pt idx="6370">
                  <c:v>12003.892692057292</c:v>
                </c:pt>
                <c:pt idx="6371">
                  <c:v>12539.95349500868</c:v>
                </c:pt>
                <c:pt idx="6372">
                  <c:v>12468.563230251737</c:v>
                </c:pt>
                <c:pt idx="6373">
                  <c:v>12393.454812282986</c:v>
                </c:pt>
                <c:pt idx="6374">
                  <c:v>12142.387801649305</c:v>
                </c:pt>
                <c:pt idx="6375">
                  <c:v>11998.940832248263</c:v>
                </c:pt>
                <c:pt idx="6376">
                  <c:v>11014.377771267362</c:v>
                </c:pt>
                <c:pt idx="6377">
                  <c:v>9857.491742621527</c:v>
                </c:pt>
                <c:pt idx="6378">
                  <c:v>4296.1000740559894</c:v>
                </c:pt>
                <c:pt idx="6379">
                  <c:v>325.38488358828755</c:v>
                </c:pt>
                <c:pt idx="6380">
                  <c:v>0.11489010426733229</c:v>
                </c:pt>
                <c:pt idx="6381">
                  <c:v>0.25496431344913112</c:v>
                </c:pt>
                <c:pt idx="6382">
                  <c:v>0.133167287202345</c:v>
                </c:pt>
                <c:pt idx="6383">
                  <c:v>0.105876080683536</c:v>
                </c:pt>
                <c:pt idx="6384">
                  <c:v>0.11597314409497711</c:v>
                </c:pt>
                <c:pt idx="6385">
                  <c:v>9.5485566738579011E-2</c:v>
                </c:pt>
                <c:pt idx="6386">
                  <c:v>9.3068880774080751E-2</c:v>
                </c:pt>
                <c:pt idx="6387">
                  <c:v>0.11650832927889294</c:v>
                </c:pt>
                <c:pt idx="6388">
                  <c:v>0.10127192625568973</c:v>
                </c:pt>
                <c:pt idx="6389">
                  <c:v>0.10957930786328184</c:v>
                </c:pt>
                <c:pt idx="6390">
                  <c:v>0.13316968342496288</c:v>
                </c:pt>
                <c:pt idx="6391">
                  <c:v>203.63127130396663</c:v>
                </c:pt>
                <c:pt idx="6392">
                  <c:v>4966.448171386719</c:v>
                </c:pt>
                <c:pt idx="6393">
                  <c:v>10869.506812065973</c:v>
                </c:pt>
                <c:pt idx="6394">
                  <c:v>12419.088444010416</c:v>
                </c:pt>
                <c:pt idx="6395">
                  <c:v>12597.161048177084</c:v>
                </c:pt>
                <c:pt idx="6396">
                  <c:v>12482.115302734375</c:v>
                </c:pt>
                <c:pt idx="6397">
                  <c:v>12686.591792534722</c:v>
                </c:pt>
                <c:pt idx="6398">
                  <c:v>12784.299752604167</c:v>
                </c:pt>
                <c:pt idx="6399">
                  <c:v>12224.247977430556</c:v>
                </c:pt>
                <c:pt idx="6400">
                  <c:v>11477.79099609375</c:v>
                </c:pt>
                <c:pt idx="6401">
                  <c:v>10066.468274739584</c:v>
                </c:pt>
                <c:pt idx="6402">
                  <c:v>4949.3331815592446</c:v>
                </c:pt>
                <c:pt idx="6403">
                  <c:v>424.24230736643074</c:v>
                </c:pt>
                <c:pt idx="6404">
                  <c:v>6.6097875357502042E-2</c:v>
                </c:pt>
                <c:pt idx="6405">
                  <c:v>0.15792148201622896</c:v>
                </c:pt>
                <c:pt idx="6406">
                  <c:v>0.18720782924650445</c:v>
                </c:pt>
                <c:pt idx="6407">
                  <c:v>0.21523871403601436</c:v>
                </c:pt>
                <c:pt idx="6408">
                  <c:v>0.22423921003109878</c:v>
                </c:pt>
                <c:pt idx="6409">
                  <c:v>0.23024657108717494</c:v>
                </c:pt>
                <c:pt idx="6410">
                  <c:v>0.22819924980401993</c:v>
                </c:pt>
                <c:pt idx="6411">
                  <c:v>0.23376825816101499</c:v>
                </c:pt>
                <c:pt idx="6412">
                  <c:v>0.22789494552546077</c:v>
                </c:pt>
                <c:pt idx="6413">
                  <c:v>0.23302601507761411</c:v>
                </c:pt>
                <c:pt idx="6414">
                  <c:v>0.23792889931963548</c:v>
                </c:pt>
                <c:pt idx="6415">
                  <c:v>105.95763748277393</c:v>
                </c:pt>
                <c:pt idx="6416">
                  <c:v>1956.305612318251</c:v>
                </c:pt>
                <c:pt idx="6417">
                  <c:v>4812.7203035481771</c:v>
                </c:pt>
                <c:pt idx="6418">
                  <c:v>6663.0367529296873</c:v>
                </c:pt>
                <c:pt idx="6419">
                  <c:v>8153.5496142578122</c:v>
                </c:pt>
                <c:pt idx="6420">
                  <c:v>10057.57712890625</c:v>
                </c:pt>
                <c:pt idx="6421">
                  <c:v>10565.881710069445</c:v>
                </c:pt>
                <c:pt idx="6422">
                  <c:v>10838.487318793403</c:v>
                </c:pt>
                <c:pt idx="6423">
                  <c:v>10925.169673394097</c:v>
                </c:pt>
                <c:pt idx="6424">
                  <c:v>10428.957025824653</c:v>
                </c:pt>
                <c:pt idx="6425">
                  <c:v>8752.3829291449656</c:v>
                </c:pt>
                <c:pt idx="6426">
                  <c:v>3786.5558881293405</c:v>
                </c:pt>
                <c:pt idx="6427">
                  <c:v>274.28264328166426</c:v>
                </c:pt>
                <c:pt idx="6428">
                  <c:v>0.49355864624596302</c:v>
                </c:pt>
                <c:pt idx="6429">
                  <c:v>0.17636334053137237</c:v>
                </c:pt>
                <c:pt idx="6430">
                  <c:v>0.21901264334304466</c:v>
                </c:pt>
                <c:pt idx="6431">
                  <c:v>0.17542116535206637</c:v>
                </c:pt>
                <c:pt idx="6432">
                  <c:v>0.21105735558809505</c:v>
                </c:pt>
                <c:pt idx="6433">
                  <c:v>0.18949751186908947</c:v>
                </c:pt>
                <c:pt idx="6434">
                  <c:v>0.23711276180214352</c:v>
                </c:pt>
                <c:pt idx="6435">
                  <c:v>0.22772590067651538</c:v>
                </c:pt>
                <c:pt idx="6436">
                  <c:v>0.23701764511151446</c:v>
                </c:pt>
                <c:pt idx="6437">
                  <c:v>0.2408141506049368</c:v>
                </c:pt>
                <c:pt idx="6438">
                  <c:v>0.23913149641619788</c:v>
                </c:pt>
                <c:pt idx="6439">
                  <c:v>277.46532862368559</c:v>
                </c:pt>
                <c:pt idx="6440">
                  <c:v>5173.4981609429251</c:v>
                </c:pt>
                <c:pt idx="6441">
                  <c:v>11179.959355468751</c:v>
                </c:pt>
                <c:pt idx="6442">
                  <c:v>12553.171450737847</c:v>
                </c:pt>
                <c:pt idx="6443">
                  <c:v>12560.125226779513</c:v>
                </c:pt>
                <c:pt idx="6444">
                  <c:v>12149.211870659723</c:v>
                </c:pt>
                <c:pt idx="6445">
                  <c:v>11965.862922092014</c:v>
                </c:pt>
                <c:pt idx="6446">
                  <c:v>12053.248077256945</c:v>
                </c:pt>
                <c:pt idx="6447">
                  <c:v>11439.418703342013</c:v>
                </c:pt>
                <c:pt idx="6448">
                  <c:v>10165.821666666667</c:v>
                </c:pt>
                <c:pt idx="6449">
                  <c:v>8547.1209380425353</c:v>
                </c:pt>
                <c:pt idx="6450">
                  <c:v>3379.4683027479382</c:v>
                </c:pt>
                <c:pt idx="6451">
                  <c:v>96.128403325184351</c:v>
                </c:pt>
                <c:pt idx="6452">
                  <c:v>0.51729713325699167</c:v>
                </c:pt>
                <c:pt idx="6453">
                  <c:v>0.17026930661251147</c:v>
                </c:pt>
                <c:pt idx="6454">
                  <c:v>0.21913859930924243</c:v>
                </c:pt>
                <c:pt idx="6455">
                  <c:v>0.213955621086061</c:v>
                </c:pt>
                <c:pt idx="6456">
                  <c:v>0.22860737214485805</c:v>
                </c:pt>
                <c:pt idx="6457">
                  <c:v>0.22336294054985045</c:v>
                </c:pt>
                <c:pt idx="6458">
                  <c:v>0.23956886467834312</c:v>
                </c:pt>
                <c:pt idx="6459">
                  <c:v>0.24197892495327525</c:v>
                </c:pt>
                <c:pt idx="6460">
                  <c:v>0.23486350474258263</c:v>
                </c:pt>
                <c:pt idx="6461">
                  <c:v>0.24144187456203831</c:v>
                </c:pt>
                <c:pt idx="6462">
                  <c:v>0.22851111020892859</c:v>
                </c:pt>
                <c:pt idx="6463">
                  <c:v>256.69762463774947</c:v>
                </c:pt>
                <c:pt idx="6464">
                  <c:v>4795.6698269314238</c:v>
                </c:pt>
                <c:pt idx="6465">
                  <c:v>10632.612309027778</c:v>
                </c:pt>
                <c:pt idx="6466">
                  <c:v>11667.986536458333</c:v>
                </c:pt>
                <c:pt idx="6467">
                  <c:v>12350.831666666667</c:v>
                </c:pt>
                <c:pt idx="6468">
                  <c:v>12045.194499782987</c:v>
                </c:pt>
                <c:pt idx="6469">
                  <c:v>11716.937162543403</c:v>
                </c:pt>
                <c:pt idx="6470">
                  <c:v>11321.511102430555</c:v>
                </c:pt>
                <c:pt idx="6471">
                  <c:v>11052.689321831596</c:v>
                </c:pt>
                <c:pt idx="6472">
                  <c:v>10206.919954427083</c:v>
                </c:pt>
                <c:pt idx="6473">
                  <c:v>8592.0784174262153</c:v>
                </c:pt>
                <c:pt idx="6474">
                  <c:v>4193.8934684244796</c:v>
                </c:pt>
                <c:pt idx="6475">
                  <c:v>315.77978595556795</c:v>
                </c:pt>
                <c:pt idx="6476">
                  <c:v>5.8617247322884695E-2</c:v>
                </c:pt>
                <c:pt idx="6477">
                  <c:v>7.2736497242003678E-2</c:v>
                </c:pt>
                <c:pt idx="6478">
                  <c:v>0.10526788579300046</c:v>
                </c:pt>
                <c:pt idx="6479">
                  <c:v>8.6604198082867595E-2</c:v>
                </c:pt>
                <c:pt idx="6480">
                  <c:v>0.12077957650025685</c:v>
                </c:pt>
                <c:pt idx="6481">
                  <c:v>9.7459606561395851E-2</c:v>
                </c:pt>
                <c:pt idx="6482">
                  <c:v>0.12017877113074064</c:v>
                </c:pt>
                <c:pt idx="6483">
                  <c:v>0.11022930550906393</c:v>
                </c:pt>
                <c:pt idx="6484">
                  <c:v>0.12539262940693233</c:v>
                </c:pt>
                <c:pt idx="6485">
                  <c:v>0.12287408974435594</c:v>
                </c:pt>
                <c:pt idx="6486">
                  <c:v>0.11951532307391366</c:v>
                </c:pt>
                <c:pt idx="6487">
                  <c:v>208.5531024169839</c:v>
                </c:pt>
                <c:pt idx="6488">
                  <c:v>4897.1632196723094</c:v>
                </c:pt>
                <c:pt idx="6489">
                  <c:v>10966.806968315972</c:v>
                </c:pt>
                <c:pt idx="6490">
                  <c:v>11998.269445529513</c:v>
                </c:pt>
                <c:pt idx="6491">
                  <c:v>12515.109281684028</c:v>
                </c:pt>
                <c:pt idx="6492">
                  <c:v>12166.32011827257</c:v>
                </c:pt>
                <c:pt idx="6493">
                  <c:v>12191.774355468749</c:v>
                </c:pt>
                <c:pt idx="6494">
                  <c:v>12182.170247395834</c:v>
                </c:pt>
                <c:pt idx="6495">
                  <c:v>11770.702218967013</c:v>
                </c:pt>
                <c:pt idx="6496">
                  <c:v>11210.225263671875</c:v>
                </c:pt>
                <c:pt idx="6497">
                  <c:v>9368.2683018663192</c:v>
                </c:pt>
                <c:pt idx="6498">
                  <c:v>4389.3849819607203</c:v>
                </c:pt>
                <c:pt idx="6499">
                  <c:v>267.64681820850404</c:v>
                </c:pt>
                <c:pt idx="6500">
                  <c:v>3.2670149443050224E-2</c:v>
                </c:pt>
                <c:pt idx="6501">
                  <c:v>7.796705337862174E-2</c:v>
                </c:pt>
                <c:pt idx="6502">
                  <c:v>0.12214723968671427</c:v>
                </c:pt>
                <c:pt idx="6503">
                  <c:v>0.11483219413086772</c:v>
                </c:pt>
                <c:pt idx="6504">
                  <c:v>0.12854744482371541</c:v>
                </c:pt>
                <c:pt idx="6505">
                  <c:v>0.10766651959986323</c:v>
                </c:pt>
                <c:pt idx="6506">
                  <c:v>0.11442259090642135</c:v>
                </c:pt>
                <c:pt idx="6507">
                  <c:v>0.11292907478805217</c:v>
                </c:pt>
                <c:pt idx="6508">
                  <c:v>0.13228334113955498</c:v>
                </c:pt>
                <c:pt idx="6509">
                  <c:v>0.12144410641656982</c:v>
                </c:pt>
                <c:pt idx="6510">
                  <c:v>0.14173371840268373</c:v>
                </c:pt>
                <c:pt idx="6511">
                  <c:v>205.5568390249378</c:v>
                </c:pt>
                <c:pt idx="6512">
                  <c:v>4769.276097683377</c:v>
                </c:pt>
                <c:pt idx="6513">
                  <c:v>8932.8023057725695</c:v>
                </c:pt>
                <c:pt idx="6514">
                  <c:v>8348.1535096571188</c:v>
                </c:pt>
                <c:pt idx="6515">
                  <c:v>9373.2175141059033</c:v>
                </c:pt>
                <c:pt idx="6516">
                  <c:v>11347.122629123263</c:v>
                </c:pt>
                <c:pt idx="6517">
                  <c:v>11732.161077473958</c:v>
                </c:pt>
                <c:pt idx="6518">
                  <c:v>11490.674235026041</c:v>
                </c:pt>
                <c:pt idx="6519">
                  <c:v>11729.005926649306</c:v>
                </c:pt>
                <c:pt idx="6520">
                  <c:v>11488.58525499132</c:v>
                </c:pt>
                <c:pt idx="6521">
                  <c:v>9835.4377180989577</c:v>
                </c:pt>
                <c:pt idx="6522">
                  <c:v>4326.5419829644097</c:v>
                </c:pt>
                <c:pt idx="6523">
                  <c:v>187.43550975559901</c:v>
                </c:pt>
                <c:pt idx="6524">
                  <c:v>6.7274815440177924E-2</c:v>
                </c:pt>
                <c:pt idx="6525">
                  <c:v>0.12528635628521442</c:v>
                </c:pt>
                <c:pt idx="6526">
                  <c:v>0.13384472295227978</c:v>
                </c:pt>
                <c:pt idx="6527">
                  <c:v>0.14217779932543637</c:v>
                </c:pt>
                <c:pt idx="6528">
                  <c:v>0.11598359189099736</c:v>
                </c:pt>
                <c:pt idx="6529">
                  <c:v>0.14518810008755989</c:v>
                </c:pt>
                <c:pt idx="6530">
                  <c:v>0.13651109327044753</c:v>
                </c:pt>
                <c:pt idx="6531">
                  <c:v>0.13663737565692929</c:v>
                </c:pt>
                <c:pt idx="6532">
                  <c:v>0.13387776734100448</c:v>
                </c:pt>
                <c:pt idx="6533">
                  <c:v>0.14039921718339124</c:v>
                </c:pt>
                <c:pt idx="6534">
                  <c:v>0.12658312206466993</c:v>
                </c:pt>
                <c:pt idx="6535">
                  <c:v>253.16802643845477</c:v>
                </c:pt>
                <c:pt idx="6536">
                  <c:v>4817.666031494141</c:v>
                </c:pt>
                <c:pt idx="6537">
                  <c:v>10106.44412000868</c:v>
                </c:pt>
                <c:pt idx="6538">
                  <c:v>10801.419385850695</c:v>
                </c:pt>
                <c:pt idx="6539">
                  <c:v>11357.141059027777</c:v>
                </c:pt>
                <c:pt idx="6540">
                  <c:v>11946.746461588542</c:v>
                </c:pt>
                <c:pt idx="6541">
                  <c:v>11928.059733072916</c:v>
                </c:pt>
                <c:pt idx="6542">
                  <c:v>12165.655104166666</c:v>
                </c:pt>
                <c:pt idx="6543">
                  <c:v>12060.62248263889</c:v>
                </c:pt>
                <c:pt idx="6544">
                  <c:v>11799.108009982639</c:v>
                </c:pt>
                <c:pt idx="6545">
                  <c:v>10029.955836588542</c:v>
                </c:pt>
                <c:pt idx="6546">
                  <c:v>3933.6400442843965</c:v>
                </c:pt>
                <c:pt idx="6547">
                  <c:v>116.27577426760561</c:v>
                </c:pt>
                <c:pt idx="6548">
                  <c:v>6.4790953578841348E-2</c:v>
                </c:pt>
                <c:pt idx="6549">
                  <c:v>0.18201072246043218</c:v>
                </c:pt>
                <c:pt idx="6550">
                  <c:v>0.18932185567604998</c:v>
                </c:pt>
                <c:pt idx="6551">
                  <c:v>0.22545698602994282</c:v>
                </c:pt>
                <c:pt idx="6552">
                  <c:v>0.22260792262645232</c:v>
                </c:pt>
                <c:pt idx="6553">
                  <c:v>0.22859568503995736</c:v>
                </c:pt>
                <c:pt idx="6554">
                  <c:v>0.22621305335727002</c:v>
                </c:pt>
                <c:pt idx="6555">
                  <c:v>0.22250129101177057</c:v>
                </c:pt>
                <c:pt idx="6556">
                  <c:v>0.21510989130371147</c:v>
                </c:pt>
                <c:pt idx="6557">
                  <c:v>0.23600724360181224</c:v>
                </c:pt>
                <c:pt idx="6558">
                  <c:v>0.21966605803204908</c:v>
                </c:pt>
                <c:pt idx="6559">
                  <c:v>210.270553914441</c:v>
                </c:pt>
                <c:pt idx="6560">
                  <c:v>3511.173335639106</c:v>
                </c:pt>
                <c:pt idx="6561">
                  <c:v>6989.6913313802079</c:v>
                </c:pt>
                <c:pt idx="6562">
                  <c:v>8625.4966053602438</c:v>
                </c:pt>
                <c:pt idx="6563">
                  <c:v>10079.364498697916</c:v>
                </c:pt>
                <c:pt idx="6564">
                  <c:v>10785.648262803819</c:v>
                </c:pt>
                <c:pt idx="6565">
                  <c:v>11054.155370008681</c:v>
                </c:pt>
                <c:pt idx="6566">
                  <c:v>10921.266161024305</c:v>
                </c:pt>
                <c:pt idx="6567">
                  <c:v>10305.707897135417</c:v>
                </c:pt>
                <c:pt idx="6568">
                  <c:v>8985.7077056206599</c:v>
                </c:pt>
                <c:pt idx="6569">
                  <c:v>7503.50413031684</c:v>
                </c:pt>
                <c:pt idx="6570">
                  <c:v>3330.6512948269315</c:v>
                </c:pt>
                <c:pt idx="6571">
                  <c:v>134.97445764609094</c:v>
                </c:pt>
                <c:pt idx="6572">
                  <c:v>9.4653509857339987E-2</c:v>
                </c:pt>
                <c:pt idx="6573">
                  <c:v>0.19745460585380595</c:v>
                </c:pt>
                <c:pt idx="6574">
                  <c:v>0.21267147107256784</c:v>
                </c:pt>
                <c:pt idx="6575">
                  <c:v>0.20772677757466831</c:v>
                </c:pt>
                <c:pt idx="6576">
                  <c:v>0.22256601187917921</c:v>
                </c:pt>
                <c:pt idx="6577">
                  <c:v>0.22159781760639616</c:v>
                </c:pt>
                <c:pt idx="6578">
                  <c:v>0.23951319242517152</c:v>
                </c:pt>
                <c:pt idx="6579">
                  <c:v>0.22543102257781558</c:v>
                </c:pt>
                <c:pt idx="6580">
                  <c:v>0.2395432313117716</c:v>
                </c:pt>
                <c:pt idx="6581">
                  <c:v>0.23421317559149529</c:v>
                </c:pt>
                <c:pt idx="6582">
                  <c:v>0.22425825252301163</c:v>
                </c:pt>
                <c:pt idx="6583">
                  <c:v>186.47308636885549</c:v>
                </c:pt>
                <c:pt idx="6584">
                  <c:v>3773.8941887749565</c:v>
                </c:pt>
                <c:pt idx="6585">
                  <c:v>8074.0362396918399</c:v>
                </c:pt>
                <c:pt idx="6586">
                  <c:v>9260.3217100694437</c:v>
                </c:pt>
                <c:pt idx="6587">
                  <c:v>10680.054073350695</c:v>
                </c:pt>
                <c:pt idx="6588">
                  <c:v>11022.378337673612</c:v>
                </c:pt>
                <c:pt idx="6589">
                  <c:v>10754.307996961805</c:v>
                </c:pt>
                <c:pt idx="6590">
                  <c:v>10588.763098958334</c:v>
                </c:pt>
                <c:pt idx="6591">
                  <c:v>9578.0901117621524</c:v>
                </c:pt>
                <c:pt idx="6592">
                  <c:v>7959.5245491536461</c:v>
                </c:pt>
                <c:pt idx="6593">
                  <c:v>5604.5570201280379</c:v>
                </c:pt>
                <c:pt idx="6594">
                  <c:v>1747.6074341159397</c:v>
                </c:pt>
                <c:pt idx="6595">
                  <c:v>61.471421956266795</c:v>
                </c:pt>
                <c:pt idx="6596">
                  <c:v>0.11193618590426113</c:v>
                </c:pt>
                <c:pt idx="6597">
                  <c:v>0.1218058224208653</c:v>
                </c:pt>
                <c:pt idx="6598">
                  <c:v>0.1285914763332241</c:v>
                </c:pt>
                <c:pt idx="6599">
                  <c:v>0.13197728688518207</c:v>
                </c:pt>
                <c:pt idx="6600">
                  <c:v>0.1351122238735358</c:v>
                </c:pt>
                <c:pt idx="6601">
                  <c:v>0.13805323316819137</c:v>
                </c:pt>
                <c:pt idx="6602">
                  <c:v>0.14977763292690119</c:v>
                </c:pt>
                <c:pt idx="6603">
                  <c:v>0.13200936300887001</c:v>
                </c:pt>
                <c:pt idx="6604">
                  <c:v>0.15354990615612932</c:v>
                </c:pt>
                <c:pt idx="6605">
                  <c:v>0.14519880811373392</c:v>
                </c:pt>
                <c:pt idx="6606">
                  <c:v>0.12853975544373195</c:v>
                </c:pt>
                <c:pt idx="6607">
                  <c:v>98.811914347401924</c:v>
                </c:pt>
                <c:pt idx="6608">
                  <c:v>2426.1330885823568</c:v>
                </c:pt>
                <c:pt idx="6609">
                  <c:v>6179.149780815972</c:v>
                </c:pt>
                <c:pt idx="6610">
                  <c:v>7241.5816796874997</c:v>
                </c:pt>
                <c:pt idx="6611">
                  <c:v>8578.7049327256937</c:v>
                </c:pt>
                <c:pt idx="6612">
                  <c:v>10063.683230251736</c:v>
                </c:pt>
                <c:pt idx="6613">
                  <c:v>10334.760212673611</c:v>
                </c:pt>
                <c:pt idx="6614">
                  <c:v>10069.730871310763</c:v>
                </c:pt>
                <c:pt idx="6615">
                  <c:v>9386.6473394097229</c:v>
                </c:pt>
                <c:pt idx="6616">
                  <c:v>7860.7179850260418</c:v>
                </c:pt>
                <c:pt idx="6617">
                  <c:v>6435.786193033854</c:v>
                </c:pt>
                <c:pt idx="6618">
                  <c:v>2505.9468097601998</c:v>
                </c:pt>
                <c:pt idx="6619">
                  <c:v>207.33845180087619</c:v>
                </c:pt>
                <c:pt idx="6620">
                  <c:v>65.274925289154055</c:v>
                </c:pt>
                <c:pt idx="6621">
                  <c:v>1.4513721138842599</c:v>
                </c:pt>
                <c:pt idx="6622">
                  <c:v>0.11794634314978289</c:v>
                </c:pt>
                <c:pt idx="6623">
                  <c:v>0.11229578604197336</c:v>
                </c:pt>
                <c:pt idx="6624">
                  <c:v>0.10879954445589747</c:v>
                </c:pt>
                <c:pt idx="6625">
                  <c:v>0.11381886763857033</c:v>
                </c:pt>
                <c:pt idx="6626">
                  <c:v>0.1031688825485354</c:v>
                </c:pt>
                <c:pt idx="6627">
                  <c:v>0.10712063684839247</c:v>
                </c:pt>
                <c:pt idx="6628">
                  <c:v>0.10838251076942469</c:v>
                </c:pt>
                <c:pt idx="6629">
                  <c:v>0.11013507490660535</c:v>
                </c:pt>
                <c:pt idx="6630">
                  <c:v>0.114325474889742</c:v>
                </c:pt>
                <c:pt idx="6631">
                  <c:v>87.397887374791836</c:v>
                </c:pt>
                <c:pt idx="6632">
                  <c:v>2303.950227525499</c:v>
                </c:pt>
                <c:pt idx="6633">
                  <c:v>5495.9342675781254</c:v>
                </c:pt>
                <c:pt idx="6634">
                  <c:v>7802.5132145182288</c:v>
                </c:pt>
                <c:pt idx="6635">
                  <c:v>8659.1677593315981</c:v>
                </c:pt>
                <c:pt idx="6636">
                  <c:v>9142.8578591579862</c:v>
                </c:pt>
                <c:pt idx="6637">
                  <c:v>8720.8079486762144</c:v>
                </c:pt>
                <c:pt idx="6638">
                  <c:v>8105.3890847439234</c:v>
                </c:pt>
                <c:pt idx="6639">
                  <c:v>7440.5923795572917</c:v>
                </c:pt>
                <c:pt idx="6640">
                  <c:v>6132.9187787543406</c:v>
                </c:pt>
                <c:pt idx="6641">
                  <c:v>4687.077199164497</c:v>
                </c:pt>
                <c:pt idx="6642">
                  <c:v>2016.6156087239583</c:v>
                </c:pt>
                <c:pt idx="6643">
                  <c:v>132.76674854159407</c:v>
                </c:pt>
                <c:pt idx="6644">
                  <c:v>8.7475140421237385E-2</c:v>
                </c:pt>
                <c:pt idx="6645">
                  <c:v>0.16606482946210438</c:v>
                </c:pt>
                <c:pt idx="6646">
                  <c:v>0.1672921904279954</c:v>
                </c:pt>
                <c:pt idx="6647">
                  <c:v>0.21269396442299088</c:v>
                </c:pt>
                <c:pt idx="6648">
                  <c:v>0.22611469229890241</c:v>
                </c:pt>
                <c:pt idx="6649">
                  <c:v>0.20105470937159325</c:v>
                </c:pt>
                <c:pt idx="6650">
                  <c:v>0.20369321978754468</c:v>
                </c:pt>
                <c:pt idx="6651">
                  <c:v>0.30430455260806616</c:v>
                </c:pt>
                <c:pt idx="6652">
                  <c:v>0.19649187437413881</c:v>
                </c:pt>
                <c:pt idx="6653">
                  <c:v>0.21075832621090942</c:v>
                </c:pt>
                <c:pt idx="6654">
                  <c:v>0.21359086935718855</c:v>
                </c:pt>
                <c:pt idx="6655">
                  <c:v>11.011350825164053</c:v>
                </c:pt>
                <c:pt idx="6656">
                  <c:v>781.43777160644527</c:v>
                </c:pt>
                <c:pt idx="6657">
                  <c:v>2042.5513650173611</c:v>
                </c:pt>
                <c:pt idx="6658">
                  <c:v>3798.9829793294271</c:v>
                </c:pt>
                <c:pt idx="6659">
                  <c:v>6376.2193484157988</c:v>
                </c:pt>
                <c:pt idx="6660">
                  <c:v>7981.4668484157983</c:v>
                </c:pt>
                <c:pt idx="6661">
                  <c:v>8977.4901106770831</c:v>
                </c:pt>
                <c:pt idx="6662">
                  <c:v>9413.891685112847</c:v>
                </c:pt>
                <c:pt idx="6663">
                  <c:v>9297.4014008246522</c:v>
                </c:pt>
                <c:pt idx="6664">
                  <c:v>8882.5971896701394</c:v>
                </c:pt>
                <c:pt idx="6665">
                  <c:v>7862.5145855034725</c:v>
                </c:pt>
                <c:pt idx="6666">
                  <c:v>3416.7262904866539</c:v>
                </c:pt>
                <c:pt idx="6667">
                  <c:v>123.09096423735635</c:v>
                </c:pt>
                <c:pt idx="6668">
                  <c:v>0.10821062729176548</c:v>
                </c:pt>
                <c:pt idx="6669">
                  <c:v>0.12141800413115157</c:v>
                </c:pt>
                <c:pt idx="6670">
                  <c:v>0.12361900700049268</c:v>
                </c:pt>
                <c:pt idx="6671">
                  <c:v>0.12684618372056219</c:v>
                </c:pt>
                <c:pt idx="6672">
                  <c:v>0.12248802365838654</c:v>
                </c:pt>
                <c:pt idx="6673">
                  <c:v>0.12128418081336552</c:v>
                </c:pt>
                <c:pt idx="6674">
                  <c:v>0.11970083768996928</c:v>
                </c:pt>
                <c:pt idx="6675">
                  <c:v>0.13482836875650617</c:v>
                </c:pt>
                <c:pt idx="6676">
                  <c:v>0.12688591462042598</c:v>
                </c:pt>
                <c:pt idx="6677">
                  <c:v>0.13077055436041621</c:v>
                </c:pt>
                <c:pt idx="6678">
                  <c:v>0.13897043071687221</c:v>
                </c:pt>
                <c:pt idx="6679">
                  <c:v>162.59109070063465</c:v>
                </c:pt>
                <c:pt idx="6680">
                  <c:v>4209.792312893338</c:v>
                </c:pt>
                <c:pt idx="6681">
                  <c:v>9948.8468185763886</c:v>
                </c:pt>
                <c:pt idx="6682">
                  <c:v>11574.015679253473</c:v>
                </c:pt>
                <c:pt idx="6683">
                  <c:v>11686.31400282118</c:v>
                </c:pt>
                <c:pt idx="6684">
                  <c:v>11671.381839192709</c:v>
                </c:pt>
                <c:pt idx="6685">
                  <c:v>11574.621752387153</c:v>
                </c:pt>
                <c:pt idx="6686">
                  <c:v>11472.722853732639</c:v>
                </c:pt>
                <c:pt idx="6687">
                  <c:v>10944.820654296875</c:v>
                </c:pt>
                <c:pt idx="6688">
                  <c:v>9923.1874045138884</c:v>
                </c:pt>
                <c:pt idx="6689">
                  <c:v>7045.9084662543401</c:v>
                </c:pt>
                <c:pt idx="6690">
                  <c:v>2554.434440850152</c:v>
                </c:pt>
                <c:pt idx="6691">
                  <c:v>100.11666702606301</c:v>
                </c:pt>
                <c:pt idx="6692">
                  <c:v>0.52959107966265739</c:v>
                </c:pt>
                <c:pt idx="6693">
                  <c:v>0.20193129013395972</c:v>
                </c:pt>
                <c:pt idx="6694">
                  <c:v>0.20769805467791028</c:v>
                </c:pt>
                <c:pt idx="6695">
                  <c:v>0.21964377370973429</c:v>
                </c:pt>
                <c:pt idx="6696">
                  <c:v>0.22003962549898359</c:v>
                </c:pt>
                <c:pt idx="6697">
                  <c:v>0.23010282896459103</c:v>
                </c:pt>
                <c:pt idx="6698">
                  <c:v>0.21111808854672645</c:v>
                </c:pt>
                <c:pt idx="6699">
                  <c:v>0.22023109912872316</c:v>
                </c:pt>
                <c:pt idx="6700">
                  <c:v>0.2281404374829597</c:v>
                </c:pt>
                <c:pt idx="6701">
                  <c:v>0.2117240284424689</c:v>
                </c:pt>
                <c:pt idx="6702">
                  <c:v>0.2142308124444551</c:v>
                </c:pt>
                <c:pt idx="6703">
                  <c:v>90.65467500613795</c:v>
                </c:pt>
                <c:pt idx="6704">
                  <c:v>3175.8048821343318</c:v>
                </c:pt>
                <c:pt idx="6705">
                  <c:v>8869.9981499565965</c:v>
                </c:pt>
                <c:pt idx="6706">
                  <c:v>11071.40541124132</c:v>
                </c:pt>
                <c:pt idx="6707">
                  <c:v>12026.10640516493</c:v>
                </c:pt>
                <c:pt idx="6708">
                  <c:v>12420.277038845486</c:v>
                </c:pt>
                <c:pt idx="6709">
                  <c:v>12637.178956163194</c:v>
                </c:pt>
                <c:pt idx="6710">
                  <c:v>12832.137858072916</c:v>
                </c:pt>
                <c:pt idx="6711">
                  <c:v>12371.707332899305</c:v>
                </c:pt>
                <c:pt idx="6712">
                  <c:v>11846.258906249999</c:v>
                </c:pt>
                <c:pt idx="6713">
                  <c:v>9416.76558485243</c:v>
                </c:pt>
                <c:pt idx="6714">
                  <c:v>3601.1296209038628</c:v>
                </c:pt>
                <c:pt idx="6715">
                  <c:v>102.29344878343244</c:v>
                </c:pt>
                <c:pt idx="6716">
                  <c:v>0.53770616130023785</c:v>
                </c:pt>
                <c:pt idx="6717">
                  <c:v>0.12698803864419461</c:v>
                </c:pt>
                <c:pt idx="6718">
                  <c:v>0.12832527800359661</c:v>
                </c:pt>
                <c:pt idx="6719">
                  <c:v>0.12280663532515367</c:v>
                </c:pt>
                <c:pt idx="6720">
                  <c:v>0.11637282066875033</c:v>
                </c:pt>
                <c:pt idx="6721">
                  <c:v>0.11518762332697709</c:v>
                </c:pt>
                <c:pt idx="6722">
                  <c:v>0.11456851334000627</c:v>
                </c:pt>
                <c:pt idx="6723">
                  <c:v>0.12461456022742722</c:v>
                </c:pt>
                <c:pt idx="6724">
                  <c:v>0.12138204809071289</c:v>
                </c:pt>
                <c:pt idx="6725">
                  <c:v>9.0251448796027242E-2</c:v>
                </c:pt>
                <c:pt idx="6726">
                  <c:v>0.13130561843928362</c:v>
                </c:pt>
                <c:pt idx="6727">
                  <c:v>149.3391484288685</c:v>
                </c:pt>
                <c:pt idx="6728">
                  <c:v>4724.518772379557</c:v>
                </c:pt>
                <c:pt idx="6729">
                  <c:v>11382.82673611111</c:v>
                </c:pt>
                <c:pt idx="6730">
                  <c:v>12600.328590494792</c:v>
                </c:pt>
                <c:pt idx="6731">
                  <c:v>12457.138744574653</c:v>
                </c:pt>
                <c:pt idx="6732">
                  <c:v>12424.229213324652</c:v>
                </c:pt>
                <c:pt idx="6733">
                  <c:v>12525.2746484375</c:v>
                </c:pt>
                <c:pt idx="6734">
                  <c:v>12329.993475477431</c:v>
                </c:pt>
                <c:pt idx="6735">
                  <c:v>12249.470265842014</c:v>
                </c:pt>
                <c:pt idx="6736">
                  <c:v>11684.175811631945</c:v>
                </c:pt>
                <c:pt idx="6737">
                  <c:v>9747.0302587890619</c:v>
                </c:pt>
                <c:pt idx="6738">
                  <c:v>3559.2443937852649</c:v>
                </c:pt>
                <c:pt idx="6739">
                  <c:v>80.348194320880182</c:v>
                </c:pt>
                <c:pt idx="6740">
                  <c:v>0.65096665006260279</c:v>
                </c:pt>
                <c:pt idx="6741">
                  <c:v>0.19788801551796495</c:v>
                </c:pt>
                <c:pt idx="6742">
                  <c:v>0.20759384065038627</c:v>
                </c:pt>
                <c:pt idx="6743">
                  <c:v>0.19678956840290793</c:v>
                </c:pt>
                <c:pt idx="6744">
                  <c:v>0.19951629770298798</c:v>
                </c:pt>
                <c:pt idx="6745">
                  <c:v>0.19970205426216125</c:v>
                </c:pt>
                <c:pt idx="6746">
                  <c:v>0.20153817339075936</c:v>
                </c:pt>
                <c:pt idx="6747">
                  <c:v>0.19661342837640808</c:v>
                </c:pt>
                <c:pt idx="6748">
                  <c:v>0.19201758596114815</c:v>
                </c:pt>
                <c:pt idx="6749">
                  <c:v>0.18701031578083832</c:v>
                </c:pt>
                <c:pt idx="6750">
                  <c:v>0.16491644497443406</c:v>
                </c:pt>
                <c:pt idx="6751">
                  <c:v>116.04131433109443</c:v>
                </c:pt>
                <c:pt idx="6752">
                  <c:v>4080.0076143391925</c:v>
                </c:pt>
                <c:pt idx="6753">
                  <c:v>10820.732185329862</c:v>
                </c:pt>
                <c:pt idx="6754">
                  <c:v>12432.2375390625</c:v>
                </c:pt>
                <c:pt idx="6755">
                  <c:v>12597.082884114583</c:v>
                </c:pt>
                <c:pt idx="6756">
                  <c:v>12610.727659505208</c:v>
                </c:pt>
                <c:pt idx="6757">
                  <c:v>12606.118994140625</c:v>
                </c:pt>
                <c:pt idx="6758">
                  <c:v>12875.616487630208</c:v>
                </c:pt>
                <c:pt idx="6759">
                  <c:v>12592.737731119792</c:v>
                </c:pt>
                <c:pt idx="6760">
                  <c:v>12018.602085503473</c:v>
                </c:pt>
                <c:pt idx="6761">
                  <c:v>9245.3937315538187</c:v>
                </c:pt>
                <c:pt idx="6762">
                  <c:v>2825.7952654351129</c:v>
                </c:pt>
                <c:pt idx="6763">
                  <c:v>63.858147396478387</c:v>
                </c:pt>
                <c:pt idx="6764">
                  <c:v>9.0210796257274017E-2</c:v>
                </c:pt>
                <c:pt idx="6765">
                  <c:v>0.13067367039206956</c:v>
                </c:pt>
                <c:pt idx="6766">
                  <c:v>0.13208730466870797</c:v>
                </c:pt>
                <c:pt idx="6767">
                  <c:v>0.14491184517120323</c:v>
                </c:pt>
                <c:pt idx="6768">
                  <c:v>0.13081889573898581</c:v>
                </c:pt>
                <c:pt idx="6769">
                  <c:v>0.13652387819770309</c:v>
                </c:pt>
                <c:pt idx="6770">
                  <c:v>0.13730706250915925</c:v>
                </c:pt>
                <c:pt idx="6771">
                  <c:v>0.12971198737207387</c:v>
                </c:pt>
                <c:pt idx="6772">
                  <c:v>0.1415567229439815</c:v>
                </c:pt>
                <c:pt idx="6773">
                  <c:v>0.12353305938757128</c:v>
                </c:pt>
                <c:pt idx="6774">
                  <c:v>0.1536011133591334</c:v>
                </c:pt>
                <c:pt idx="6775">
                  <c:v>48.227558707839087</c:v>
                </c:pt>
                <c:pt idx="6776">
                  <c:v>2772.4972565036351</c:v>
                </c:pt>
                <c:pt idx="6777">
                  <c:v>8049.9228488498266</c:v>
                </c:pt>
                <c:pt idx="6778">
                  <c:v>9640.572796223958</c:v>
                </c:pt>
                <c:pt idx="6779">
                  <c:v>9698.5254264322921</c:v>
                </c:pt>
                <c:pt idx="6780">
                  <c:v>9705.0135145399308</c:v>
                </c:pt>
                <c:pt idx="6781">
                  <c:v>9382.3189670138891</c:v>
                </c:pt>
                <c:pt idx="6782">
                  <c:v>8447.7808951822917</c:v>
                </c:pt>
                <c:pt idx="6783">
                  <c:v>7637.3964491102433</c:v>
                </c:pt>
                <c:pt idx="6784">
                  <c:v>5966.7933468967012</c:v>
                </c:pt>
                <c:pt idx="6785">
                  <c:v>3874.2824023437502</c:v>
                </c:pt>
                <c:pt idx="6786">
                  <c:v>1059.6425929938423</c:v>
                </c:pt>
                <c:pt idx="6787">
                  <c:v>40.631508001304333</c:v>
                </c:pt>
                <c:pt idx="6788">
                  <c:v>0.19987248891757595</c:v>
                </c:pt>
                <c:pt idx="6789">
                  <c:v>0.22108616780075763</c:v>
                </c:pt>
                <c:pt idx="6790">
                  <c:v>0.22718227515618006</c:v>
                </c:pt>
                <c:pt idx="6791">
                  <c:v>0.22537316458092796</c:v>
                </c:pt>
                <c:pt idx="6792">
                  <c:v>0.21266621528400315</c:v>
                </c:pt>
                <c:pt idx="6793">
                  <c:v>0.21309842771954007</c:v>
                </c:pt>
                <c:pt idx="6794">
                  <c:v>0.21078480759428608</c:v>
                </c:pt>
                <c:pt idx="6795">
                  <c:v>0.21131959236330455</c:v>
                </c:pt>
                <c:pt idx="6796">
                  <c:v>0.21331129225591819</c:v>
                </c:pt>
                <c:pt idx="6797">
                  <c:v>0.22031491976645257</c:v>
                </c:pt>
                <c:pt idx="6798">
                  <c:v>0.22604126279552778</c:v>
                </c:pt>
                <c:pt idx="6799">
                  <c:v>7.7177418009771239</c:v>
                </c:pt>
                <c:pt idx="6800">
                  <c:v>1362.4742910003663</c:v>
                </c:pt>
                <c:pt idx="6801">
                  <c:v>5268.642424858941</c:v>
                </c:pt>
                <c:pt idx="6802">
                  <c:v>7744.8851399739588</c:v>
                </c:pt>
                <c:pt idx="6803">
                  <c:v>8670.1414127604166</c:v>
                </c:pt>
                <c:pt idx="6804">
                  <c:v>9249.7904817708331</c:v>
                </c:pt>
                <c:pt idx="6805">
                  <c:v>9185.7768193901902</c:v>
                </c:pt>
                <c:pt idx="6806">
                  <c:v>9113.567787543403</c:v>
                </c:pt>
                <c:pt idx="6807">
                  <c:v>9225.7657367621523</c:v>
                </c:pt>
                <c:pt idx="6808">
                  <c:v>9190.2057736545139</c:v>
                </c:pt>
                <c:pt idx="6809">
                  <c:v>7443.5274348958337</c:v>
                </c:pt>
                <c:pt idx="6810">
                  <c:v>2924.8696229383681</c:v>
                </c:pt>
                <c:pt idx="6811">
                  <c:v>54.996556190384759</c:v>
                </c:pt>
                <c:pt idx="6812">
                  <c:v>1.2650031348980135</c:v>
                </c:pt>
                <c:pt idx="6813">
                  <c:v>0.11526908378634187</c:v>
                </c:pt>
                <c:pt idx="6814">
                  <c:v>0.12739799884147943</c:v>
                </c:pt>
                <c:pt idx="6815">
                  <c:v>0.12653866580480502</c:v>
                </c:pt>
                <c:pt idx="6816">
                  <c:v>0.12634150551218126</c:v>
                </c:pt>
                <c:pt idx="6817">
                  <c:v>0.13053651258142457</c:v>
                </c:pt>
                <c:pt idx="6818">
                  <c:v>0.13646181614966027</c:v>
                </c:pt>
                <c:pt idx="6819">
                  <c:v>0.14169343455798097</c:v>
                </c:pt>
                <c:pt idx="6820">
                  <c:v>0.12850311071611942</c:v>
                </c:pt>
                <c:pt idx="6821">
                  <c:v>0.14668224577274588</c:v>
                </c:pt>
                <c:pt idx="6822">
                  <c:v>0.14021498863895734</c:v>
                </c:pt>
                <c:pt idx="6823">
                  <c:v>76.220977426510714</c:v>
                </c:pt>
                <c:pt idx="6824">
                  <c:v>2651.2475739542642</c:v>
                </c:pt>
                <c:pt idx="6825">
                  <c:v>6198.7581515842012</c:v>
                </c:pt>
                <c:pt idx="6826">
                  <c:v>6701.8614621310762</c:v>
                </c:pt>
                <c:pt idx="6827">
                  <c:v>7597.9950005425344</c:v>
                </c:pt>
                <c:pt idx="6828">
                  <c:v>8500.1273120117185</c:v>
                </c:pt>
                <c:pt idx="6829">
                  <c:v>9068.4494281684019</c:v>
                </c:pt>
                <c:pt idx="6830">
                  <c:v>9944.743853081598</c:v>
                </c:pt>
                <c:pt idx="6831">
                  <c:v>9969.3350282118063</c:v>
                </c:pt>
                <c:pt idx="6832">
                  <c:v>9736.8876231553822</c:v>
                </c:pt>
                <c:pt idx="6833">
                  <c:v>7777.6620138888893</c:v>
                </c:pt>
                <c:pt idx="6834">
                  <c:v>2720.5176193237303</c:v>
                </c:pt>
                <c:pt idx="6835">
                  <c:v>29.993144044066884</c:v>
                </c:pt>
                <c:pt idx="6836">
                  <c:v>8.7637131939538648E-2</c:v>
                </c:pt>
                <c:pt idx="6837">
                  <c:v>0.16664309674977429</c:v>
                </c:pt>
                <c:pt idx="6838">
                  <c:v>0.19224198116713928</c:v>
                </c:pt>
                <c:pt idx="6839">
                  <c:v>0.20829607489932742</c:v>
                </c:pt>
                <c:pt idx="6840">
                  <c:v>0.15547862370808918</c:v>
                </c:pt>
                <c:pt idx="6841">
                  <c:v>0.20423464863664575</c:v>
                </c:pt>
                <c:pt idx="6842">
                  <c:v>0.20649907145442234</c:v>
                </c:pt>
                <c:pt idx="6843">
                  <c:v>0.21224208338393105</c:v>
                </c:pt>
                <c:pt idx="6844">
                  <c:v>0.22361098007402486</c:v>
                </c:pt>
                <c:pt idx="6845">
                  <c:v>0.22286068029701711</c:v>
                </c:pt>
                <c:pt idx="6846">
                  <c:v>0.2076031322280566</c:v>
                </c:pt>
                <c:pt idx="6847">
                  <c:v>56.103235355052682</c:v>
                </c:pt>
                <c:pt idx="6848">
                  <c:v>3012.4191281806097</c:v>
                </c:pt>
                <c:pt idx="6849">
                  <c:v>6724.0845372178819</c:v>
                </c:pt>
                <c:pt idx="6850">
                  <c:v>7059.0043245442712</c:v>
                </c:pt>
                <c:pt idx="6851">
                  <c:v>8260.7309990776903</c:v>
                </c:pt>
                <c:pt idx="6852">
                  <c:v>9241.0990098741313</c:v>
                </c:pt>
                <c:pt idx="6853">
                  <c:v>11500.274241807725</c:v>
                </c:pt>
                <c:pt idx="6854">
                  <c:v>12241.412209201389</c:v>
                </c:pt>
                <c:pt idx="6855">
                  <c:v>12420.716083984375</c:v>
                </c:pt>
                <c:pt idx="6856">
                  <c:v>11890.317237413194</c:v>
                </c:pt>
                <c:pt idx="6857">
                  <c:v>9600.968834635416</c:v>
                </c:pt>
                <c:pt idx="6858">
                  <c:v>3030.0501753997801</c:v>
                </c:pt>
                <c:pt idx="6859">
                  <c:v>39.661948053030713</c:v>
                </c:pt>
                <c:pt idx="6860">
                  <c:v>0.46576976950125148</c:v>
                </c:pt>
                <c:pt idx="6861">
                  <c:v>2.0729624520883793E-2</c:v>
                </c:pt>
                <c:pt idx="6862">
                  <c:v>1.3086592858243319E-2</c:v>
                </c:pt>
                <c:pt idx="6863">
                  <c:v>1.820866980486446E-2</c:v>
                </c:pt>
                <c:pt idx="6864">
                  <c:v>1.8934107119114033E-2</c:v>
                </c:pt>
                <c:pt idx="6865">
                  <c:v>1.6290028020222155E-2</c:v>
                </c:pt>
                <c:pt idx="6866">
                  <c:v>1.6067720963102248E-2</c:v>
                </c:pt>
                <c:pt idx="6867">
                  <c:v>2.2008332923675576E-2</c:v>
                </c:pt>
                <c:pt idx="6868">
                  <c:v>2.0613298671734E-2</c:v>
                </c:pt>
                <c:pt idx="6869">
                  <c:v>2.100313391795175E-2</c:v>
                </c:pt>
                <c:pt idx="6870">
                  <c:v>1.4356068617974718E-2</c:v>
                </c:pt>
                <c:pt idx="6871">
                  <c:v>103.24125525127683</c:v>
                </c:pt>
                <c:pt idx="6872">
                  <c:v>2207.5217074924044</c:v>
                </c:pt>
                <c:pt idx="6873">
                  <c:v>4591.353280978733</c:v>
                </c:pt>
                <c:pt idx="6874">
                  <c:v>6097.4579367404513</c:v>
                </c:pt>
                <c:pt idx="6875">
                  <c:v>4159.9479123263891</c:v>
                </c:pt>
                <c:pt idx="6876">
                  <c:v>5969.0305113389759</c:v>
                </c:pt>
                <c:pt idx="6877">
                  <c:v>9926.2108778211805</c:v>
                </c:pt>
                <c:pt idx="6878">
                  <c:v>11895.367460937499</c:v>
                </c:pt>
                <c:pt idx="6879">
                  <c:v>12986.142858344185</c:v>
                </c:pt>
                <c:pt idx="6880">
                  <c:v>12888.849360894097</c:v>
                </c:pt>
                <c:pt idx="6881">
                  <c:v>10131.465323350694</c:v>
                </c:pt>
                <c:pt idx="6882">
                  <c:v>2904.579755130344</c:v>
                </c:pt>
                <c:pt idx="6883">
                  <c:v>51.523764389240078</c:v>
                </c:pt>
                <c:pt idx="6884">
                  <c:v>0.54973551585856406</c:v>
                </c:pt>
                <c:pt idx="6885">
                  <c:v>0.10614600241080754</c:v>
                </c:pt>
                <c:pt idx="6886">
                  <c:v>0.12653736116054157</c:v>
                </c:pt>
                <c:pt idx="6887">
                  <c:v>0.11087316235320435</c:v>
                </c:pt>
                <c:pt idx="6888">
                  <c:v>0.10902547742964493</c:v>
                </c:pt>
                <c:pt idx="6889">
                  <c:v>0.10882954535384973</c:v>
                </c:pt>
                <c:pt idx="6890">
                  <c:v>0.10395197785562939</c:v>
                </c:pt>
                <c:pt idx="6891">
                  <c:v>0.11576684619817469</c:v>
                </c:pt>
                <c:pt idx="6892">
                  <c:v>0.11132181344139908</c:v>
                </c:pt>
                <c:pt idx="6893">
                  <c:v>0.10774074405431748</c:v>
                </c:pt>
                <c:pt idx="6894">
                  <c:v>0.10722512115620904</c:v>
                </c:pt>
                <c:pt idx="6895">
                  <c:v>115.3872701370923</c:v>
                </c:pt>
                <c:pt idx="6896">
                  <c:v>4199.4124048529729</c:v>
                </c:pt>
                <c:pt idx="6897">
                  <c:v>9222.4363465711813</c:v>
                </c:pt>
                <c:pt idx="6898">
                  <c:v>7854.3517518446179</c:v>
                </c:pt>
                <c:pt idx="6899">
                  <c:v>8180.96217827691</c:v>
                </c:pt>
                <c:pt idx="6900">
                  <c:v>9939.72798719618</c:v>
                </c:pt>
                <c:pt idx="6901">
                  <c:v>10561.92379014757</c:v>
                </c:pt>
                <c:pt idx="6902">
                  <c:v>10484.645414496528</c:v>
                </c:pt>
                <c:pt idx="6903">
                  <c:v>10879.779103732639</c:v>
                </c:pt>
                <c:pt idx="6904">
                  <c:v>11458.071193576388</c:v>
                </c:pt>
                <c:pt idx="6905">
                  <c:v>10253.607592230903</c:v>
                </c:pt>
                <c:pt idx="6906">
                  <c:v>3037.1005380249026</c:v>
                </c:pt>
                <c:pt idx="6907">
                  <c:v>29.513864490588507</c:v>
                </c:pt>
                <c:pt idx="6908">
                  <c:v>2.0791914410268265E-2</c:v>
                </c:pt>
                <c:pt idx="6909">
                  <c:v>8.9802573795119925E-2</c:v>
                </c:pt>
                <c:pt idx="6910">
                  <c:v>9.871994421093E-2</c:v>
                </c:pt>
                <c:pt idx="6911">
                  <c:v>0.10299497675771514</c:v>
                </c:pt>
                <c:pt idx="6912">
                  <c:v>9.9052756058259139E-2</c:v>
                </c:pt>
                <c:pt idx="6913">
                  <c:v>0.19456739130947326</c:v>
                </c:pt>
                <c:pt idx="6914">
                  <c:v>0.19871812787320878</c:v>
                </c:pt>
                <c:pt idx="6915">
                  <c:v>0.15616043740262589</c:v>
                </c:pt>
                <c:pt idx="6916">
                  <c:v>0.20590647199915516</c:v>
                </c:pt>
                <c:pt idx="6917">
                  <c:v>0.20437876807318794</c:v>
                </c:pt>
                <c:pt idx="6918">
                  <c:v>9.2811592425116232E-2</c:v>
                </c:pt>
                <c:pt idx="6919">
                  <c:v>122.54256509532532</c:v>
                </c:pt>
                <c:pt idx="6920">
                  <c:v>4527.3973750135638</c:v>
                </c:pt>
                <c:pt idx="6921">
                  <c:v>11815.350616319445</c:v>
                </c:pt>
                <c:pt idx="6922">
                  <c:v>13406.267426215278</c:v>
                </c:pt>
                <c:pt idx="6923">
                  <c:v>13408.087298177083</c:v>
                </c:pt>
                <c:pt idx="6924">
                  <c:v>13307.014118923611</c:v>
                </c:pt>
                <c:pt idx="6925">
                  <c:v>13309.406006944444</c:v>
                </c:pt>
                <c:pt idx="6926">
                  <c:v>13499.958216145833</c:v>
                </c:pt>
                <c:pt idx="6927">
                  <c:v>13741.694539930555</c:v>
                </c:pt>
                <c:pt idx="6928">
                  <c:v>13482.879520399305</c:v>
                </c:pt>
                <c:pt idx="6929">
                  <c:v>10619.377956271701</c:v>
                </c:pt>
                <c:pt idx="6930">
                  <c:v>3095.8678118048774</c:v>
                </c:pt>
                <c:pt idx="6931">
                  <c:v>23.18393512281072</c:v>
                </c:pt>
                <c:pt idx="6932">
                  <c:v>0.46998128207607404</c:v>
                </c:pt>
                <c:pt idx="6933">
                  <c:v>9.8330455273389818E-3</c:v>
                </c:pt>
                <c:pt idx="6934">
                  <c:v>1.3873839949568112E-2</c:v>
                </c:pt>
                <c:pt idx="6935">
                  <c:v>3.1107755272338788E-2</c:v>
                </c:pt>
                <c:pt idx="6936">
                  <c:v>1.5674224017808835E-2</c:v>
                </c:pt>
                <c:pt idx="6937">
                  <c:v>9.7120689062608605E-3</c:v>
                </c:pt>
                <c:pt idx="6938">
                  <c:v>6.2269439123984844E-3</c:v>
                </c:pt>
                <c:pt idx="6939">
                  <c:v>1.2675194457794229E-2</c:v>
                </c:pt>
                <c:pt idx="6940">
                  <c:v>1.8629948058062128E-2</c:v>
                </c:pt>
                <c:pt idx="6941">
                  <c:v>2.5603510376272929E-2</c:v>
                </c:pt>
                <c:pt idx="6942">
                  <c:v>4.0230098454695606E-2</c:v>
                </c:pt>
                <c:pt idx="6943">
                  <c:v>112.60611191463036</c:v>
                </c:pt>
                <c:pt idx="6944">
                  <c:v>4534.5803972032336</c:v>
                </c:pt>
                <c:pt idx="6945">
                  <c:v>11920.503912760416</c:v>
                </c:pt>
                <c:pt idx="6946">
                  <c:v>13384.263355034722</c:v>
                </c:pt>
                <c:pt idx="6947">
                  <c:v>13538.116920572917</c:v>
                </c:pt>
                <c:pt idx="6948">
                  <c:v>13525.5638804796</c:v>
                </c:pt>
                <c:pt idx="6949">
                  <c:v>13189.119678819445</c:v>
                </c:pt>
                <c:pt idx="6950">
                  <c:v>13422.513986545138</c:v>
                </c:pt>
                <c:pt idx="6951">
                  <c:v>13502.189460720487</c:v>
                </c:pt>
                <c:pt idx="6952">
                  <c:v>13078.249243706598</c:v>
                </c:pt>
                <c:pt idx="6953">
                  <c:v>10159.633364257812</c:v>
                </c:pt>
                <c:pt idx="6954">
                  <c:v>2887.6923258802626</c:v>
                </c:pt>
                <c:pt idx="6955">
                  <c:v>32.828168300572372</c:v>
                </c:pt>
                <c:pt idx="6956">
                  <c:v>1.0085765159585409E-2</c:v>
                </c:pt>
                <c:pt idx="6957">
                  <c:v>2.106491974192775E-2</c:v>
                </c:pt>
                <c:pt idx="6958">
                  <c:v>2.2838259043896365E-2</c:v>
                </c:pt>
                <c:pt idx="6959">
                  <c:v>2.2887100487326582E-2</c:v>
                </c:pt>
                <c:pt idx="6960">
                  <c:v>3.2331962043212523E-2</c:v>
                </c:pt>
                <c:pt idx="6961">
                  <c:v>2.1476439140323135E-2</c:v>
                </c:pt>
                <c:pt idx="6962">
                  <c:v>2.3558919886127114E-2</c:v>
                </c:pt>
                <c:pt idx="6963">
                  <c:v>2.9008059259504081E-2</c:v>
                </c:pt>
                <c:pt idx="6964">
                  <c:v>2.1057577553826073E-2</c:v>
                </c:pt>
                <c:pt idx="6965">
                  <c:v>2.8312790252061355E-2</c:v>
                </c:pt>
                <c:pt idx="6966">
                  <c:v>2.1979793173571429E-2</c:v>
                </c:pt>
                <c:pt idx="6967">
                  <c:v>89.657940195625542</c:v>
                </c:pt>
                <c:pt idx="6968">
                  <c:v>3697.8563606092666</c:v>
                </c:pt>
                <c:pt idx="6969">
                  <c:v>9586.5864773220492</c:v>
                </c:pt>
                <c:pt idx="6970">
                  <c:v>10602.217099609376</c:v>
                </c:pt>
                <c:pt idx="6971">
                  <c:v>11425.950367838541</c:v>
                </c:pt>
                <c:pt idx="6972">
                  <c:v>12330.868522135417</c:v>
                </c:pt>
                <c:pt idx="6973">
                  <c:v>12224.017524956596</c:v>
                </c:pt>
                <c:pt idx="6974">
                  <c:v>12710.604703776042</c:v>
                </c:pt>
                <c:pt idx="6975">
                  <c:v>12854.739873046876</c:v>
                </c:pt>
                <c:pt idx="6976">
                  <c:v>12371.946166449652</c:v>
                </c:pt>
                <c:pt idx="6977">
                  <c:v>9574.2539127604159</c:v>
                </c:pt>
                <c:pt idx="6978">
                  <c:v>2558.7160749308268</c:v>
                </c:pt>
                <c:pt idx="6979">
                  <c:v>29.679573499986695</c:v>
                </c:pt>
                <c:pt idx="6980">
                  <c:v>2.8882132054617007E-2</c:v>
                </c:pt>
                <c:pt idx="6981">
                  <c:v>2.7761511293550332E-2</c:v>
                </c:pt>
                <c:pt idx="6982">
                  <c:v>3.8210292160511014E-2</c:v>
                </c:pt>
                <c:pt idx="6983">
                  <c:v>3.1197144651992453E-2</c:v>
                </c:pt>
                <c:pt idx="6984">
                  <c:v>3.4434158551610181E-2</c:v>
                </c:pt>
                <c:pt idx="6985">
                  <c:v>3.5877886114435063E-2</c:v>
                </c:pt>
                <c:pt idx="6986">
                  <c:v>3.5016708444390032E-2</c:v>
                </c:pt>
                <c:pt idx="6987">
                  <c:v>4.0703571142835751E-2</c:v>
                </c:pt>
                <c:pt idx="6988">
                  <c:v>3.4646393555319968E-2</c:v>
                </c:pt>
                <c:pt idx="6989">
                  <c:v>3.4476309269666675E-2</c:v>
                </c:pt>
                <c:pt idx="6990">
                  <c:v>3.6355977977315587E-2</c:v>
                </c:pt>
                <c:pt idx="6991">
                  <c:v>68.629870036372708</c:v>
                </c:pt>
                <c:pt idx="6992">
                  <c:v>3856.9320380995009</c:v>
                </c:pt>
                <c:pt idx="6993">
                  <c:v>11025.107698567708</c:v>
                </c:pt>
                <c:pt idx="6994">
                  <c:v>12657.776958550347</c:v>
                </c:pt>
                <c:pt idx="6995">
                  <c:v>13054.164661458333</c:v>
                </c:pt>
                <c:pt idx="6996">
                  <c:v>12873.47334092882</c:v>
                </c:pt>
                <c:pt idx="6997">
                  <c:v>12724.809607204861</c:v>
                </c:pt>
                <c:pt idx="6998">
                  <c:v>12762.289718967015</c:v>
                </c:pt>
                <c:pt idx="6999">
                  <c:v>12783.276411946614</c:v>
                </c:pt>
                <c:pt idx="7000">
                  <c:v>12541.299407552084</c:v>
                </c:pt>
                <c:pt idx="7001">
                  <c:v>9549.5478244357637</c:v>
                </c:pt>
                <c:pt idx="7002">
                  <c:v>2452.3561317104763</c:v>
                </c:pt>
                <c:pt idx="7003">
                  <c:v>11.668104718447559</c:v>
                </c:pt>
                <c:pt idx="7004">
                  <c:v>0.35791779616640673</c:v>
                </c:pt>
                <c:pt idx="7005">
                  <c:v>1.9744951215883096E-2</c:v>
                </c:pt>
                <c:pt idx="7006">
                  <c:v>1.4362888425248457E-2</c:v>
                </c:pt>
                <c:pt idx="7007">
                  <c:v>2.990749225642099E-4</c:v>
                </c:pt>
                <c:pt idx="7008">
                  <c:v>6.3579496083144074E-3</c:v>
                </c:pt>
                <c:pt idx="7009">
                  <c:v>3.834408772604042E-3</c:v>
                </c:pt>
                <c:pt idx="7010">
                  <c:v>4.9774519601871563E-3</c:v>
                </c:pt>
                <c:pt idx="7011">
                  <c:v>5.5921398475553968E-3</c:v>
                </c:pt>
                <c:pt idx="7012">
                  <c:v>2.0945580509083407E-3</c:v>
                </c:pt>
                <c:pt idx="7013">
                  <c:v>1.5028138900817996E-2</c:v>
                </c:pt>
                <c:pt idx="7014">
                  <c:v>1.82370118886734E-2</c:v>
                </c:pt>
                <c:pt idx="7015">
                  <c:v>69.722446581918533</c:v>
                </c:pt>
                <c:pt idx="7016">
                  <c:v>3845.9157909478081</c:v>
                </c:pt>
                <c:pt idx="7017">
                  <c:v>10938.036258680555</c:v>
                </c:pt>
                <c:pt idx="7018">
                  <c:v>12792.626439887154</c:v>
                </c:pt>
                <c:pt idx="7019">
                  <c:v>12864.812344835069</c:v>
                </c:pt>
                <c:pt idx="7020">
                  <c:v>12596.917693142361</c:v>
                </c:pt>
                <c:pt idx="7021">
                  <c:v>12461.939098307292</c:v>
                </c:pt>
                <c:pt idx="7022">
                  <c:v>12473.811984592014</c:v>
                </c:pt>
                <c:pt idx="7023">
                  <c:v>12625.444873046876</c:v>
                </c:pt>
                <c:pt idx="7024">
                  <c:v>12298.643250868055</c:v>
                </c:pt>
                <c:pt idx="7025">
                  <c:v>9258.5797970920139</c:v>
                </c:pt>
                <c:pt idx="7026">
                  <c:v>2104.8665211020575</c:v>
                </c:pt>
                <c:pt idx="7027">
                  <c:v>2.7904137836034515</c:v>
                </c:pt>
                <c:pt idx="7028">
                  <c:v>0.43221831886925632</c:v>
                </c:pt>
                <c:pt idx="7029">
                  <c:v>1.1281563109821743E-2</c:v>
                </c:pt>
                <c:pt idx="7030">
                  <c:v>9.9349056712041296E-3</c:v>
                </c:pt>
                <c:pt idx="7031">
                  <c:v>1.3551081432443527E-2</c:v>
                </c:pt>
                <c:pt idx="7032">
                  <c:v>1.5813442496582866E-2</c:v>
                </c:pt>
                <c:pt idx="7033">
                  <c:v>1.7229381625850995E-2</c:v>
                </c:pt>
                <c:pt idx="7034">
                  <c:v>2.0912793172109458E-2</c:v>
                </c:pt>
                <c:pt idx="7035">
                  <c:v>1.5574475557853778E-2</c:v>
                </c:pt>
                <c:pt idx="7036">
                  <c:v>1.9551238558358615E-2</c:v>
                </c:pt>
                <c:pt idx="7037">
                  <c:v>1.7139690245708657E-2</c:v>
                </c:pt>
                <c:pt idx="7038">
                  <c:v>8.7518209964036944E-3</c:v>
                </c:pt>
                <c:pt idx="7039">
                  <c:v>62.269810205283058</c:v>
                </c:pt>
                <c:pt idx="7040">
                  <c:v>2427.5007610744901</c:v>
                </c:pt>
                <c:pt idx="7041">
                  <c:v>7201.7450531684026</c:v>
                </c:pt>
                <c:pt idx="7042">
                  <c:v>9150.618526475695</c:v>
                </c:pt>
                <c:pt idx="7043">
                  <c:v>9753.6028407118047</c:v>
                </c:pt>
                <c:pt idx="7044">
                  <c:v>10350.529032118056</c:v>
                </c:pt>
                <c:pt idx="7045">
                  <c:v>10053.053561197916</c:v>
                </c:pt>
                <c:pt idx="7046">
                  <c:v>9335.4196093749997</c:v>
                </c:pt>
                <c:pt idx="7047">
                  <c:v>8163.1974858940976</c:v>
                </c:pt>
                <c:pt idx="7048">
                  <c:v>5786.9932199435762</c:v>
                </c:pt>
                <c:pt idx="7049">
                  <c:v>2434.867950575087</c:v>
                </c:pt>
                <c:pt idx="7050">
                  <c:v>450.51996397972107</c:v>
                </c:pt>
                <c:pt idx="7051">
                  <c:v>0.43326481070369482</c:v>
                </c:pt>
                <c:pt idx="7052">
                  <c:v>0.51247373901928461</c:v>
                </c:pt>
                <c:pt idx="7053">
                  <c:v>7.5183524046507147E-2</c:v>
                </c:pt>
                <c:pt idx="7054">
                  <c:v>7.4142687827762635E-2</c:v>
                </c:pt>
                <c:pt idx="7055">
                  <c:v>8.6909065430776936E-2</c:v>
                </c:pt>
                <c:pt idx="7056">
                  <c:v>8.4233820883350241E-2</c:v>
                </c:pt>
                <c:pt idx="7057">
                  <c:v>8.3825510042823029E-2</c:v>
                </c:pt>
                <c:pt idx="7058">
                  <c:v>7.7762708361777996E-2</c:v>
                </c:pt>
                <c:pt idx="7059">
                  <c:v>6.5569911468774084E-2</c:v>
                </c:pt>
                <c:pt idx="7060">
                  <c:v>7.9647595147705738E-2</c:v>
                </c:pt>
                <c:pt idx="7061">
                  <c:v>7.7558796678980191E-2</c:v>
                </c:pt>
                <c:pt idx="7062">
                  <c:v>6.7715132195088595E-2</c:v>
                </c:pt>
                <c:pt idx="7063">
                  <c:v>30.194179853919067</c:v>
                </c:pt>
                <c:pt idx="7064">
                  <c:v>1266.1088998413086</c:v>
                </c:pt>
                <c:pt idx="7065">
                  <c:v>4298.9191745334201</c:v>
                </c:pt>
                <c:pt idx="7066">
                  <c:v>5713.2596348741317</c:v>
                </c:pt>
                <c:pt idx="7067">
                  <c:v>6441.6724782986112</c:v>
                </c:pt>
                <c:pt idx="7068">
                  <c:v>6990.9844471571178</c:v>
                </c:pt>
                <c:pt idx="7069">
                  <c:v>7251.0786642795138</c:v>
                </c:pt>
                <c:pt idx="7070">
                  <c:v>6499.1728054470486</c:v>
                </c:pt>
                <c:pt idx="7071">
                  <c:v>6261.3545496961806</c:v>
                </c:pt>
                <c:pt idx="7072">
                  <c:v>4432.6942146809897</c:v>
                </c:pt>
                <c:pt idx="7073">
                  <c:v>2509.857471516927</c:v>
                </c:pt>
                <c:pt idx="7074">
                  <c:v>520.33453397644894</c:v>
                </c:pt>
                <c:pt idx="7075">
                  <c:v>0.76699514993362961</c:v>
                </c:pt>
                <c:pt idx="7076">
                  <c:v>0.43334953063478071</c:v>
                </c:pt>
                <c:pt idx="7077">
                  <c:v>4.7898133042164975E-2</c:v>
                </c:pt>
                <c:pt idx="7078">
                  <c:v>4.0744329882371755E-2</c:v>
                </c:pt>
                <c:pt idx="7079">
                  <c:v>4.9024967358758054E-2</c:v>
                </c:pt>
                <c:pt idx="7080">
                  <c:v>6.7811504075717594E-2</c:v>
                </c:pt>
                <c:pt idx="7081">
                  <c:v>4.4574962730209035E-2</c:v>
                </c:pt>
                <c:pt idx="7082">
                  <c:v>3.7924548614149289E-2</c:v>
                </c:pt>
                <c:pt idx="7083">
                  <c:v>4.7535495142348935E-2</c:v>
                </c:pt>
                <c:pt idx="7084">
                  <c:v>2.9464961311055554E-2</c:v>
                </c:pt>
                <c:pt idx="7085">
                  <c:v>4.7605294103009836E-2</c:v>
                </c:pt>
                <c:pt idx="7086">
                  <c:v>4.8160331872188385E-2</c:v>
                </c:pt>
                <c:pt idx="7087">
                  <c:v>31.195239364644511</c:v>
                </c:pt>
                <c:pt idx="7088">
                  <c:v>1024.6610782708062</c:v>
                </c:pt>
                <c:pt idx="7089">
                  <c:v>2707.8631943088108</c:v>
                </c:pt>
                <c:pt idx="7090">
                  <c:v>3414.3364382595487</c:v>
                </c:pt>
                <c:pt idx="7091">
                  <c:v>4203.6544156901045</c:v>
                </c:pt>
                <c:pt idx="7092">
                  <c:v>4401.1629546440972</c:v>
                </c:pt>
                <c:pt idx="7093">
                  <c:v>4368.568480902778</c:v>
                </c:pt>
                <c:pt idx="7094">
                  <c:v>4324.7623494466143</c:v>
                </c:pt>
                <c:pt idx="7095">
                  <c:v>4080.171995510525</c:v>
                </c:pt>
                <c:pt idx="7096">
                  <c:v>3098.8679839409724</c:v>
                </c:pt>
                <c:pt idx="7097">
                  <c:v>1756.6914586046007</c:v>
                </c:pt>
                <c:pt idx="7098">
                  <c:v>321.58096085018582</c:v>
                </c:pt>
                <c:pt idx="7099">
                  <c:v>1.9367406237415141</c:v>
                </c:pt>
                <c:pt idx="7100">
                  <c:v>5.5120012286222646E-2</c:v>
                </c:pt>
                <c:pt idx="7101">
                  <c:v>5.1442956293208733E-2</c:v>
                </c:pt>
                <c:pt idx="7102">
                  <c:v>6.6791570126596422E-2</c:v>
                </c:pt>
                <c:pt idx="7103">
                  <c:v>5.6856973270575206E-2</c:v>
                </c:pt>
                <c:pt idx="7104">
                  <c:v>8.3792643536710079E-2</c:v>
                </c:pt>
                <c:pt idx="7105">
                  <c:v>4.3512836657464506E-2</c:v>
                </c:pt>
                <c:pt idx="7106">
                  <c:v>4.7147348839789632E-2</c:v>
                </c:pt>
                <c:pt idx="7107">
                  <c:v>5.2009740316619472E-2</c:v>
                </c:pt>
                <c:pt idx="7108">
                  <c:v>3.8671307872152991E-2</c:v>
                </c:pt>
                <c:pt idx="7109">
                  <c:v>5.3794825639989642E-2</c:v>
                </c:pt>
                <c:pt idx="7110">
                  <c:v>5.4084568762530885E-2</c:v>
                </c:pt>
                <c:pt idx="7111">
                  <c:v>20.612027424894688</c:v>
                </c:pt>
                <c:pt idx="7112">
                  <c:v>1142.0750006273058</c:v>
                </c:pt>
                <c:pt idx="7113">
                  <c:v>3576.3869856770834</c:v>
                </c:pt>
                <c:pt idx="7114">
                  <c:v>5397.1087619357641</c:v>
                </c:pt>
                <c:pt idx="7115">
                  <c:v>6635.4396609157984</c:v>
                </c:pt>
                <c:pt idx="7116">
                  <c:v>7605.3589035373261</c:v>
                </c:pt>
                <c:pt idx="7117">
                  <c:v>7753.9474397786462</c:v>
                </c:pt>
                <c:pt idx="7118">
                  <c:v>7704.6800797526039</c:v>
                </c:pt>
                <c:pt idx="7119">
                  <c:v>7509.790956488715</c:v>
                </c:pt>
                <c:pt idx="7120">
                  <c:v>7063.7903331163197</c:v>
                </c:pt>
                <c:pt idx="7121">
                  <c:v>4965.5314737955732</c:v>
                </c:pt>
                <c:pt idx="7122">
                  <c:v>1067.3059952545166</c:v>
                </c:pt>
                <c:pt idx="7123">
                  <c:v>1.2254523025380655</c:v>
                </c:pt>
                <c:pt idx="7124">
                  <c:v>3.0066732662833398E-2</c:v>
                </c:pt>
                <c:pt idx="7125">
                  <c:v>2.0904775576459037E-2</c:v>
                </c:pt>
                <c:pt idx="7126">
                  <c:v>1.1858232153786553E-2</c:v>
                </c:pt>
                <c:pt idx="7127">
                  <c:v>2.4270021046201389E-2</c:v>
                </c:pt>
                <c:pt idx="7128">
                  <c:v>2.2332999360644156E-2</c:v>
                </c:pt>
                <c:pt idx="7129">
                  <c:v>1.6000009333300921E-2</c:v>
                </c:pt>
                <c:pt idx="7130">
                  <c:v>2.0658892159246735E-2</c:v>
                </c:pt>
                <c:pt idx="7131">
                  <c:v>2.8261751915431683E-2</c:v>
                </c:pt>
                <c:pt idx="7132">
                  <c:v>2.097843422673476E-2</c:v>
                </c:pt>
                <c:pt idx="7133">
                  <c:v>5.4241113461222186E-2</c:v>
                </c:pt>
                <c:pt idx="7134">
                  <c:v>9.0371863056336425E-3</c:v>
                </c:pt>
                <c:pt idx="7135">
                  <c:v>17.147832951870257</c:v>
                </c:pt>
                <c:pt idx="7136">
                  <c:v>1015.3423801845975</c:v>
                </c:pt>
                <c:pt idx="7137">
                  <c:v>3927.0695670572918</c:v>
                </c:pt>
                <c:pt idx="7138">
                  <c:v>5748.1640196397566</c:v>
                </c:pt>
                <c:pt idx="7139">
                  <c:v>6082.10032172309</c:v>
                </c:pt>
                <c:pt idx="7140">
                  <c:v>7175.0417898220485</c:v>
                </c:pt>
                <c:pt idx="7141">
                  <c:v>7400.581541883681</c:v>
                </c:pt>
                <c:pt idx="7142">
                  <c:v>7901.5785731336809</c:v>
                </c:pt>
                <c:pt idx="7143">
                  <c:v>7976.1568484157988</c:v>
                </c:pt>
                <c:pt idx="7144">
                  <c:v>7247.6633599175348</c:v>
                </c:pt>
                <c:pt idx="7145">
                  <c:v>5231.7183449978302</c:v>
                </c:pt>
                <c:pt idx="7146">
                  <c:v>1270.6744850031534</c:v>
                </c:pt>
                <c:pt idx="7147">
                  <c:v>3.1326765513989248</c:v>
                </c:pt>
                <c:pt idx="7148">
                  <c:v>7.847097159052889E-2</c:v>
                </c:pt>
                <c:pt idx="7149">
                  <c:v>4.3289757215728364E-2</c:v>
                </c:pt>
                <c:pt idx="7150">
                  <c:v>5.0455463058832618E-2</c:v>
                </c:pt>
                <c:pt idx="7151">
                  <c:v>3.3639194439682697E-2</c:v>
                </c:pt>
                <c:pt idx="7152">
                  <c:v>1.8250720381943714E-2</c:v>
                </c:pt>
                <c:pt idx="7153">
                  <c:v>2.1680508070728844E-2</c:v>
                </c:pt>
                <c:pt idx="7154">
                  <c:v>1.3385338401421904E-2</c:v>
                </c:pt>
                <c:pt idx="7155">
                  <c:v>1.8848253896252977E-2</c:v>
                </c:pt>
                <c:pt idx="7156">
                  <c:v>3.6123276137643393E-2</c:v>
                </c:pt>
                <c:pt idx="7157">
                  <c:v>3.3557043459473385E-2</c:v>
                </c:pt>
                <c:pt idx="7158">
                  <c:v>2.1876702504232525E-2</c:v>
                </c:pt>
                <c:pt idx="7159">
                  <c:v>11.128219176424253</c:v>
                </c:pt>
                <c:pt idx="7160">
                  <c:v>1602.9522384050158</c:v>
                </c:pt>
                <c:pt idx="7161">
                  <c:v>6472.7063264973958</c:v>
                </c:pt>
                <c:pt idx="7162">
                  <c:v>8385.42736436632</c:v>
                </c:pt>
                <c:pt idx="7163">
                  <c:v>8866.8118446180561</c:v>
                </c:pt>
                <c:pt idx="7164">
                  <c:v>8467.1651345486116</c:v>
                </c:pt>
                <c:pt idx="7165">
                  <c:v>8702.2432986111107</c:v>
                </c:pt>
                <c:pt idx="7166">
                  <c:v>8586.6643326822923</c:v>
                </c:pt>
                <c:pt idx="7167">
                  <c:v>7959.6695681423607</c:v>
                </c:pt>
                <c:pt idx="7168">
                  <c:v>8137.2115310329864</c:v>
                </c:pt>
                <c:pt idx="7169">
                  <c:v>6395.2580799696179</c:v>
                </c:pt>
                <c:pt idx="7170">
                  <c:v>1530.9356801986694</c:v>
                </c:pt>
                <c:pt idx="7171">
                  <c:v>1.9836073459643457</c:v>
                </c:pt>
                <c:pt idx="7172">
                  <c:v>1.3129786687075264E-2</c:v>
                </c:pt>
                <c:pt idx="7173">
                  <c:v>1.5420853794138465E-2</c:v>
                </c:pt>
                <c:pt idx="7174">
                  <c:v>2.0002103377030126E-2</c:v>
                </c:pt>
                <c:pt idx="7175">
                  <c:v>4.099434811414944E-2</c:v>
                </c:pt>
                <c:pt idx="7176">
                  <c:v>4.0991375990625883E-2</c:v>
                </c:pt>
                <c:pt idx="7177">
                  <c:v>3.7005998292523955E-2</c:v>
                </c:pt>
                <c:pt idx="7178">
                  <c:v>3.1986005375575687E-2</c:v>
                </c:pt>
                <c:pt idx="7179">
                  <c:v>1.7653159689572123E-2</c:v>
                </c:pt>
                <c:pt idx="7180">
                  <c:v>3.4172942211023634E-2</c:v>
                </c:pt>
                <c:pt idx="7181">
                  <c:v>1.9065027078613638E-2</c:v>
                </c:pt>
                <c:pt idx="7182">
                  <c:v>1.5094124491636952E-2</c:v>
                </c:pt>
                <c:pt idx="7183">
                  <c:v>7.2215273685753347</c:v>
                </c:pt>
                <c:pt idx="7184">
                  <c:v>929.21118123796248</c:v>
                </c:pt>
                <c:pt idx="7185">
                  <c:v>3869.9399864366319</c:v>
                </c:pt>
                <c:pt idx="7186">
                  <c:v>5573.1454009331601</c:v>
                </c:pt>
                <c:pt idx="7187">
                  <c:v>7271.1174370659719</c:v>
                </c:pt>
                <c:pt idx="7188">
                  <c:v>7714.3492447916669</c:v>
                </c:pt>
                <c:pt idx="7189">
                  <c:v>8117.8943131510414</c:v>
                </c:pt>
                <c:pt idx="7190">
                  <c:v>8413.5070236545143</c:v>
                </c:pt>
                <c:pt idx="7191">
                  <c:v>7674.5640690104165</c:v>
                </c:pt>
                <c:pt idx="7192">
                  <c:v>6759.3256510416668</c:v>
                </c:pt>
                <c:pt idx="7193">
                  <c:v>4314.2167358398438</c:v>
                </c:pt>
                <c:pt idx="7194">
                  <c:v>876.44846990161477</c:v>
                </c:pt>
                <c:pt idx="7195">
                  <c:v>1.1300749330372653</c:v>
                </c:pt>
                <c:pt idx="7196">
                  <c:v>2.850540788223346E-2</c:v>
                </c:pt>
                <c:pt idx="7197">
                  <c:v>2.630253334581438E-2</c:v>
                </c:pt>
                <c:pt idx="7198">
                  <c:v>1.2729893084615468E-2</c:v>
                </c:pt>
                <c:pt idx="7199">
                  <c:v>0.14344726510863337</c:v>
                </c:pt>
                <c:pt idx="7200">
                  <c:v>0.29748608451750541</c:v>
                </c:pt>
                <c:pt idx="7201">
                  <c:v>0.27664331159657901</c:v>
                </c:pt>
                <c:pt idx="7202">
                  <c:v>0.25961320540971228</c:v>
                </c:pt>
                <c:pt idx="7203">
                  <c:v>0.26077410313818189</c:v>
                </c:pt>
                <c:pt idx="7204">
                  <c:v>0.25870170103179085</c:v>
                </c:pt>
                <c:pt idx="7205">
                  <c:v>0.28114543142418069</c:v>
                </c:pt>
                <c:pt idx="7206">
                  <c:v>0.27685131404962804</c:v>
                </c:pt>
                <c:pt idx="7207">
                  <c:v>17.534363003257248</c:v>
                </c:pt>
                <c:pt idx="7208">
                  <c:v>989.5353962707519</c:v>
                </c:pt>
                <c:pt idx="7209">
                  <c:v>2990.861217719184</c:v>
                </c:pt>
                <c:pt idx="7210">
                  <c:v>3929.6583946397568</c:v>
                </c:pt>
                <c:pt idx="7211">
                  <c:v>5074.0726611328128</c:v>
                </c:pt>
                <c:pt idx="7212">
                  <c:v>5523.7872889539931</c:v>
                </c:pt>
                <c:pt idx="7213">
                  <c:v>6030.5386897786457</c:v>
                </c:pt>
                <c:pt idx="7214">
                  <c:v>5720.4160373263885</c:v>
                </c:pt>
                <c:pt idx="7215">
                  <c:v>5780.0842643229171</c:v>
                </c:pt>
                <c:pt idx="7216">
                  <c:v>5083.776794162326</c:v>
                </c:pt>
                <c:pt idx="7217">
                  <c:v>3665.3633268229169</c:v>
                </c:pt>
                <c:pt idx="7218">
                  <c:v>528.54249659538266</c:v>
                </c:pt>
                <c:pt idx="7219">
                  <c:v>1.0502629582459728</c:v>
                </c:pt>
                <c:pt idx="7220">
                  <c:v>0.34519685914119086</c:v>
                </c:pt>
                <c:pt idx="7221">
                  <c:v>0.29740133685370285</c:v>
                </c:pt>
                <c:pt idx="7222">
                  <c:v>0.29508022328217826</c:v>
                </c:pt>
                <c:pt idx="7223">
                  <c:v>0.30019252501428129</c:v>
                </c:pt>
                <c:pt idx="7224">
                  <c:v>0.2873683483733071</c:v>
                </c:pt>
                <c:pt idx="7225">
                  <c:v>0.28588567554122873</c:v>
                </c:pt>
                <c:pt idx="7226">
                  <c:v>0.30198642998105951</c:v>
                </c:pt>
                <c:pt idx="7227">
                  <c:v>0.29002648826274607</c:v>
                </c:pt>
                <c:pt idx="7228">
                  <c:v>0.28712975695729254</c:v>
                </c:pt>
                <c:pt idx="7229">
                  <c:v>0.29772814284596177</c:v>
                </c:pt>
                <c:pt idx="7230">
                  <c:v>0.29999915930959914</c:v>
                </c:pt>
                <c:pt idx="7231">
                  <c:v>11.456517707109452</c:v>
                </c:pt>
                <c:pt idx="7232">
                  <c:v>499.0525256178114</c:v>
                </c:pt>
                <c:pt idx="7233">
                  <c:v>1738.1692399088543</c:v>
                </c:pt>
                <c:pt idx="7234">
                  <c:v>2229.4117968750002</c:v>
                </c:pt>
                <c:pt idx="7235">
                  <c:v>3158.5846270073785</c:v>
                </c:pt>
                <c:pt idx="7236">
                  <c:v>3645.6177926974829</c:v>
                </c:pt>
                <c:pt idx="7237">
                  <c:v>3343.3951464843749</c:v>
                </c:pt>
                <c:pt idx="7238">
                  <c:v>3056.1931231011285</c:v>
                </c:pt>
                <c:pt idx="7239">
                  <c:v>2497.1424302842884</c:v>
                </c:pt>
                <c:pt idx="7240">
                  <c:v>1959.5943641493056</c:v>
                </c:pt>
                <c:pt idx="7241">
                  <c:v>1073.3845368448892</c:v>
                </c:pt>
                <c:pt idx="7242">
                  <c:v>100.11774293747213</c:v>
                </c:pt>
                <c:pt idx="7243">
                  <c:v>0.25956490164829626</c:v>
                </c:pt>
                <c:pt idx="7244">
                  <c:v>0.26665186107158662</c:v>
                </c:pt>
                <c:pt idx="7245">
                  <c:v>0.26415928715633019</c:v>
                </c:pt>
                <c:pt idx="7246">
                  <c:v>0.26138156263364687</c:v>
                </c:pt>
                <c:pt idx="7247">
                  <c:v>0.26311077396902771</c:v>
                </c:pt>
                <c:pt idx="7248">
                  <c:v>0.27614639043807981</c:v>
                </c:pt>
                <c:pt idx="7249">
                  <c:v>0.27995101191103461</c:v>
                </c:pt>
                <c:pt idx="7250">
                  <c:v>0.27851878786252604</c:v>
                </c:pt>
                <c:pt idx="7251">
                  <c:v>0.27549289148714806</c:v>
                </c:pt>
                <c:pt idx="7252">
                  <c:v>0.27321467160350749</c:v>
                </c:pt>
                <c:pt idx="7253">
                  <c:v>0.27766588360899025</c:v>
                </c:pt>
                <c:pt idx="7254">
                  <c:v>0.28262944177620941</c:v>
                </c:pt>
                <c:pt idx="7255">
                  <c:v>2.6660996480037769</c:v>
                </c:pt>
                <c:pt idx="7256">
                  <c:v>724.84179920620386</c:v>
                </c:pt>
                <c:pt idx="7257">
                  <c:v>3180.929564344618</c:v>
                </c:pt>
                <c:pt idx="7258">
                  <c:v>5042.2344118923611</c:v>
                </c:pt>
                <c:pt idx="7259">
                  <c:v>6215.2182888454863</c:v>
                </c:pt>
                <c:pt idx="7260">
                  <c:v>7118.7524273003473</c:v>
                </c:pt>
                <c:pt idx="7261">
                  <c:v>7741.636477864583</c:v>
                </c:pt>
                <c:pt idx="7262">
                  <c:v>7825.3941086154518</c:v>
                </c:pt>
                <c:pt idx="7263">
                  <c:v>7590.8559787326385</c:v>
                </c:pt>
                <c:pt idx="7264">
                  <c:v>6667.1812499999996</c:v>
                </c:pt>
                <c:pt idx="7265">
                  <c:v>4395.451680230035</c:v>
                </c:pt>
                <c:pt idx="7266">
                  <c:v>796.91214072598348</c:v>
                </c:pt>
                <c:pt idx="7267">
                  <c:v>0.10719067088942615</c:v>
                </c:pt>
                <c:pt idx="7268">
                  <c:v>2.3263079038924842E-2</c:v>
                </c:pt>
                <c:pt idx="7269">
                  <c:v>1.1233900207444095E-2</c:v>
                </c:pt>
                <c:pt idx="7270">
                  <c:v>1.7873705954989418E-2</c:v>
                </c:pt>
                <c:pt idx="7271">
                  <c:v>9.6979255732407583E-3</c:v>
                </c:pt>
                <c:pt idx="7272">
                  <c:v>7.1377342220188839E-3</c:v>
                </c:pt>
                <c:pt idx="7273">
                  <c:v>7.4793479391114994E-3</c:v>
                </c:pt>
                <c:pt idx="7274">
                  <c:v>9.5405718308433675E-3</c:v>
                </c:pt>
                <c:pt idx="7275">
                  <c:v>1.0880781732913521E-2</c:v>
                </c:pt>
                <c:pt idx="7276">
                  <c:v>9.0580728880336712E-3</c:v>
                </c:pt>
                <c:pt idx="7277">
                  <c:v>1.5882633465549183E-2</c:v>
                </c:pt>
                <c:pt idx="7278">
                  <c:v>2.2183327244775782E-2</c:v>
                </c:pt>
                <c:pt idx="7279">
                  <c:v>13.146255844443157</c:v>
                </c:pt>
                <c:pt idx="7280">
                  <c:v>2142.8636610412595</c:v>
                </c:pt>
                <c:pt idx="7281">
                  <c:v>8347.4694650607635</c:v>
                </c:pt>
                <c:pt idx="7282">
                  <c:v>10527.616680772569</c:v>
                </c:pt>
                <c:pt idx="7283">
                  <c:v>10864.526444227431</c:v>
                </c:pt>
                <c:pt idx="7284">
                  <c:v>11220.770239800348</c:v>
                </c:pt>
                <c:pt idx="7285">
                  <c:v>11558.024994574653</c:v>
                </c:pt>
                <c:pt idx="7286">
                  <c:v>11768.550374348959</c:v>
                </c:pt>
                <c:pt idx="7287">
                  <c:v>12105.046358506945</c:v>
                </c:pt>
                <c:pt idx="7288">
                  <c:v>11841.811344401041</c:v>
                </c:pt>
                <c:pt idx="7289">
                  <c:v>8462.3286013454854</c:v>
                </c:pt>
                <c:pt idx="7290">
                  <c:v>1517.5196577697329</c:v>
                </c:pt>
                <c:pt idx="7291">
                  <c:v>0.57366410670801993</c:v>
                </c:pt>
                <c:pt idx="7292">
                  <c:v>2.387365468053354E-2</c:v>
                </c:pt>
                <c:pt idx="7293">
                  <c:v>2.2109269427342548E-2</c:v>
                </c:pt>
                <c:pt idx="7294">
                  <c:v>2.2277296149275368E-2</c:v>
                </c:pt>
                <c:pt idx="7295">
                  <c:v>1.5999991829610535E-2</c:v>
                </c:pt>
                <c:pt idx="7296">
                  <c:v>1.5247347377654579E-2</c:v>
                </c:pt>
                <c:pt idx="7297">
                  <c:v>2.2177659611528119E-2</c:v>
                </c:pt>
                <c:pt idx="7298">
                  <c:v>2.5929294676623412E-2</c:v>
                </c:pt>
                <c:pt idx="7299">
                  <c:v>0.22253754041571583</c:v>
                </c:pt>
                <c:pt idx="7300">
                  <c:v>7.4229446928047889</c:v>
                </c:pt>
                <c:pt idx="7301">
                  <c:v>1.6396950124245552E-2</c:v>
                </c:pt>
                <c:pt idx="7302">
                  <c:v>1.77216474360062E-2</c:v>
                </c:pt>
                <c:pt idx="7303">
                  <c:v>26.584421267789892</c:v>
                </c:pt>
                <c:pt idx="7304">
                  <c:v>3065.9630318196614</c:v>
                </c:pt>
                <c:pt idx="7305">
                  <c:v>10639.687463650174</c:v>
                </c:pt>
                <c:pt idx="7306">
                  <c:v>12821.636646050347</c:v>
                </c:pt>
                <c:pt idx="7307">
                  <c:v>12742.292954915365</c:v>
                </c:pt>
                <c:pt idx="7308">
                  <c:v>12452.456633572048</c:v>
                </c:pt>
                <c:pt idx="7309">
                  <c:v>12434.050270724827</c:v>
                </c:pt>
                <c:pt idx="7310">
                  <c:v>12650.265475260416</c:v>
                </c:pt>
                <c:pt idx="7311">
                  <c:v>12781.390737304688</c:v>
                </c:pt>
                <c:pt idx="7312">
                  <c:v>12516.877184244791</c:v>
                </c:pt>
                <c:pt idx="7313">
                  <c:v>8562.5101261393229</c:v>
                </c:pt>
                <c:pt idx="7314">
                  <c:v>1468.4633258374531</c:v>
                </c:pt>
                <c:pt idx="7315">
                  <c:v>0.34142903514516848</c:v>
                </c:pt>
                <c:pt idx="7316">
                  <c:v>0.63906727706910005</c:v>
                </c:pt>
                <c:pt idx="7317">
                  <c:v>1.6820538353899288E-2</c:v>
                </c:pt>
                <c:pt idx="7318">
                  <c:v>7.8893729009562076E-3</c:v>
                </c:pt>
                <c:pt idx="7319">
                  <c:v>1.9414295122648279E-2</c:v>
                </c:pt>
                <c:pt idx="7320">
                  <c:v>1.4267931615726816E-2</c:v>
                </c:pt>
                <c:pt idx="7321">
                  <c:v>3.4273100442032953E-2</c:v>
                </c:pt>
                <c:pt idx="7322">
                  <c:v>8.2636516430456032E-3</c:v>
                </c:pt>
                <c:pt idx="7323">
                  <c:v>2.2009377889980898E-2</c:v>
                </c:pt>
                <c:pt idx="7324">
                  <c:v>3.0245078189867249E-2</c:v>
                </c:pt>
                <c:pt idx="7325">
                  <c:v>2.3465915781617795E-2</c:v>
                </c:pt>
                <c:pt idx="7326">
                  <c:v>1.4011137686666189E-2</c:v>
                </c:pt>
                <c:pt idx="7327">
                  <c:v>23.797341399270053</c:v>
                </c:pt>
                <c:pt idx="7328">
                  <c:v>2776.0343667941625</c:v>
                </c:pt>
                <c:pt idx="7329">
                  <c:v>10234.100316840279</c:v>
                </c:pt>
                <c:pt idx="7330">
                  <c:v>12612.102395833334</c:v>
                </c:pt>
                <c:pt idx="7331">
                  <c:v>12539.084912109374</c:v>
                </c:pt>
                <c:pt idx="7332">
                  <c:v>12212.213812934027</c:v>
                </c:pt>
                <c:pt idx="7333">
                  <c:v>11964.526120876737</c:v>
                </c:pt>
                <c:pt idx="7334">
                  <c:v>11986.75461046007</c:v>
                </c:pt>
                <c:pt idx="7335">
                  <c:v>12180.841455078125</c:v>
                </c:pt>
                <c:pt idx="7336">
                  <c:v>11875.272870008681</c:v>
                </c:pt>
                <c:pt idx="7337">
                  <c:v>7968.4992290581595</c:v>
                </c:pt>
                <c:pt idx="7338">
                  <c:v>1337.9458249394099</c:v>
                </c:pt>
                <c:pt idx="7339">
                  <c:v>5.6350351389166384</c:v>
                </c:pt>
                <c:pt idx="7340">
                  <c:v>2.5343036322544019E-2</c:v>
                </c:pt>
                <c:pt idx="7341">
                  <c:v>4.073601699951622E-2</c:v>
                </c:pt>
                <c:pt idx="7342">
                  <c:v>2.2712551193932694E-2</c:v>
                </c:pt>
                <c:pt idx="7343">
                  <c:v>3.6744861631757685E-2</c:v>
                </c:pt>
                <c:pt idx="7344">
                  <c:v>3.8902401332226062E-2</c:v>
                </c:pt>
                <c:pt idx="7345">
                  <c:v>3.0646904586917822E-2</c:v>
                </c:pt>
                <c:pt idx="7346">
                  <c:v>3.3651390708982945E-2</c:v>
                </c:pt>
                <c:pt idx="7347">
                  <c:v>2.4723643250763417E-2</c:v>
                </c:pt>
                <c:pt idx="7348">
                  <c:v>3.093605382161008E-2</c:v>
                </c:pt>
                <c:pt idx="7349">
                  <c:v>4.3597599060999026E-2</c:v>
                </c:pt>
                <c:pt idx="7350">
                  <c:v>4.3531938629845779E-2</c:v>
                </c:pt>
                <c:pt idx="7351">
                  <c:v>12.126253599478966</c:v>
                </c:pt>
                <c:pt idx="7352">
                  <c:v>2317.5670659044054</c:v>
                </c:pt>
                <c:pt idx="7353">
                  <c:v>8938.2238571506077</c:v>
                </c:pt>
                <c:pt idx="7354">
                  <c:v>11258.970422092014</c:v>
                </c:pt>
                <c:pt idx="7355">
                  <c:v>11801.12435546875</c:v>
                </c:pt>
                <c:pt idx="7356">
                  <c:v>11591.575709635417</c:v>
                </c:pt>
                <c:pt idx="7357">
                  <c:v>11253.940949435764</c:v>
                </c:pt>
                <c:pt idx="7358">
                  <c:v>11542.45954861111</c:v>
                </c:pt>
                <c:pt idx="7359">
                  <c:v>11869.999402126736</c:v>
                </c:pt>
                <c:pt idx="7360">
                  <c:v>11321.315862630208</c:v>
                </c:pt>
                <c:pt idx="7361">
                  <c:v>7741.8130845811629</c:v>
                </c:pt>
                <c:pt idx="7362">
                  <c:v>1247.2543538416758</c:v>
                </c:pt>
                <c:pt idx="7363">
                  <c:v>1.017293746140268</c:v>
                </c:pt>
                <c:pt idx="7364">
                  <c:v>0.94259702940781909</c:v>
                </c:pt>
                <c:pt idx="7365">
                  <c:v>0.94834369725651213</c:v>
                </c:pt>
                <c:pt idx="7366">
                  <c:v>0.23962614512044739</c:v>
                </c:pt>
                <c:pt idx="7367">
                  <c:v>1.2485732411389311E-2</c:v>
                </c:pt>
                <c:pt idx="7368">
                  <c:v>1.0015796967994296E-2</c:v>
                </c:pt>
                <c:pt idx="7369">
                  <c:v>1.234867707020587E-2</c:v>
                </c:pt>
                <c:pt idx="7370">
                  <c:v>1.1939945969421994E-2</c:v>
                </c:pt>
                <c:pt idx="7371">
                  <c:v>6.5990832401934714E-3</c:v>
                </c:pt>
                <c:pt idx="7372">
                  <c:v>8.6452617124177771E-3</c:v>
                </c:pt>
                <c:pt idx="7373">
                  <c:v>2.4875128838782783E-2</c:v>
                </c:pt>
                <c:pt idx="7374">
                  <c:v>0.38737329430707379</c:v>
                </c:pt>
                <c:pt idx="7375">
                  <c:v>10.758633524955334</c:v>
                </c:pt>
                <c:pt idx="7376">
                  <c:v>2007.6689110649957</c:v>
                </c:pt>
                <c:pt idx="7377">
                  <c:v>8080.9686924913194</c:v>
                </c:pt>
                <c:pt idx="7378">
                  <c:v>10354.343270399306</c:v>
                </c:pt>
                <c:pt idx="7379">
                  <c:v>10574.714367404515</c:v>
                </c:pt>
                <c:pt idx="7380">
                  <c:v>10865.9480859375</c:v>
                </c:pt>
                <c:pt idx="7381">
                  <c:v>11218.234514973958</c:v>
                </c:pt>
                <c:pt idx="7382">
                  <c:v>11418.23689236111</c:v>
                </c:pt>
                <c:pt idx="7383">
                  <c:v>11308.740130208333</c:v>
                </c:pt>
                <c:pt idx="7384">
                  <c:v>10577.008442925347</c:v>
                </c:pt>
                <c:pt idx="7385">
                  <c:v>7061.0639287651911</c:v>
                </c:pt>
                <c:pt idx="7386">
                  <c:v>1093.8415794213613</c:v>
                </c:pt>
                <c:pt idx="7387">
                  <c:v>0.46447976542636754</c:v>
                </c:pt>
                <c:pt idx="7388">
                  <c:v>0.17623482313809088</c:v>
                </c:pt>
                <c:pt idx="7389">
                  <c:v>6.05117726424295E-3</c:v>
                </c:pt>
                <c:pt idx="7390">
                  <c:v>1.5793425400430959E-2</c:v>
                </c:pt>
                <c:pt idx="7391">
                  <c:v>1.9483575431836975E-2</c:v>
                </c:pt>
                <c:pt idx="7392">
                  <c:v>9.9305967527389943E-3</c:v>
                </c:pt>
                <c:pt idx="7393">
                  <c:v>4.2079641408700907E-2</c:v>
                </c:pt>
                <c:pt idx="7394">
                  <c:v>2.3813418439434221E-2</c:v>
                </c:pt>
                <c:pt idx="7395">
                  <c:v>1.5431161690762059E-2</c:v>
                </c:pt>
                <c:pt idx="7396">
                  <c:v>2.5143758455265522E-2</c:v>
                </c:pt>
                <c:pt idx="7397">
                  <c:v>2.4814203227870167E-2</c:v>
                </c:pt>
                <c:pt idx="7398">
                  <c:v>1.1787808585989599E-2</c:v>
                </c:pt>
                <c:pt idx="7399">
                  <c:v>11.089043008648376</c:v>
                </c:pt>
                <c:pt idx="7400">
                  <c:v>1558.135628560384</c:v>
                </c:pt>
                <c:pt idx="7401">
                  <c:v>6710.6023676215282</c:v>
                </c:pt>
                <c:pt idx="7402">
                  <c:v>9379.1781597222216</c:v>
                </c:pt>
                <c:pt idx="7403">
                  <c:v>10202.376457248263</c:v>
                </c:pt>
                <c:pt idx="7404">
                  <c:v>10117.888052300346</c:v>
                </c:pt>
                <c:pt idx="7405">
                  <c:v>9894.2068804253468</c:v>
                </c:pt>
                <c:pt idx="7406">
                  <c:v>9390.5456879340272</c:v>
                </c:pt>
                <c:pt idx="7407">
                  <c:v>8471.0656608072914</c:v>
                </c:pt>
                <c:pt idx="7408">
                  <c:v>6656.8854730902776</c:v>
                </c:pt>
                <c:pt idx="7409">
                  <c:v>3697.4290525987412</c:v>
                </c:pt>
                <c:pt idx="7410">
                  <c:v>624.07025890032446</c:v>
                </c:pt>
                <c:pt idx="7411">
                  <c:v>0.14904258934263553</c:v>
                </c:pt>
                <c:pt idx="7412">
                  <c:v>1.4459278667345643E-2</c:v>
                </c:pt>
                <c:pt idx="7413">
                  <c:v>2.3322855821914144E-2</c:v>
                </c:pt>
                <c:pt idx="7414">
                  <c:v>3.2686990166289939E-2</c:v>
                </c:pt>
                <c:pt idx="7415">
                  <c:v>1.9795228112488985E-2</c:v>
                </c:pt>
                <c:pt idx="7416">
                  <c:v>3.8685815549559063E-2</c:v>
                </c:pt>
                <c:pt idx="7417">
                  <c:v>3.2321190050699646E-2</c:v>
                </c:pt>
                <c:pt idx="7418">
                  <c:v>2.2486552261850899E-2</c:v>
                </c:pt>
                <c:pt idx="7419">
                  <c:v>1.8870676641042035E-2</c:v>
                </c:pt>
                <c:pt idx="7420">
                  <c:v>3.2994050921665297E-2</c:v>
                </c:pt>
                <c:pt idx="7421">
                  <c:v>3.0650757960975172E-2</c:v>
                </c:pt>
                <c:pt idx="7422">
                  <c:v>3.5022222199994658E-2</c:v>
                </c:pt>
                <c:pt idx="7423">
                  <c:v>7.4814511225569165</c:v>
                </c:pt>
                <c:pt idx="7424">
                  <c:v>1177.5165849558512</c:v>
                </c:pt>
                <c:pt idx="7425">
                  <c:v>5918.3841886393229</c:v>
                </c:pt>
                <c:pt idx="7426">
                  <c:v>9529.835980902777</c:v>
                </c:pt>
                <c:pt idx="7427">
                  <c:v>10610.098471137153</c:v>
                </c:pt>
                <c:pt idx="7428">
                  <c:v>10848.594435763889</c:v>
                </c:pt>
                <c:pt idx="7429">
                  <c:v>10786.369422743055</c:v>
                </c:pt>
                <c:pt idx="7430">
                  <c:v>10849.22560546875</c:v>
                </c:pt>
                <c:pt idx="7431">
                  <c:v>10629.924052734375</c:v>
                </c:pt>
                <c:pt idx="7432">
                  <c:v>9779.3897102864576</c:v>
                </c:pt>
                <c:pt idx="7433">
                  <c:v>6330.7865977647571</c:v>
                </c:pt>
                <c:pt idx="7434">
                  <c:v>927.35038472099438</c:v>
                </c:pt>
                <c:pt idx="7435">
                  <c:v>0.12923264041749968</c:v>
                </c:pt>
                <c:pt idx="7436">
                  <c:v>1.4601581872751316E-2</c:v>
                </c:pt>
                <c:pt idx="7437">
                  <c:v>2.1334380563348531E-2</c:v>
                </c:pt>
                <c:pt idx="7438">
                  <c:v>1.7104503576540284E-2</c:v>
                </c:pt>
                <c:pt idx="7439">
                  <c:v>2.8994133062660694E-2</c:v>
                </c:pt>
                <c:pt idx="7440">
                  <c:v>1.6477321831302509E-2</c:v>
                </c:pt>
                <c:pt idx="7441">
                  <c:v>2.9564969645192226E-2</c:v>
                </c:pt>
                <c:pt idx="7442">
                  <c:v>2.3308199263281291E-2</c:v>
                </c:pt>
                <c:pt idx="7443">
                  <c:v>2.0667755810750855E-2</c:v>
                </c:pt>
                <c:pt idx="7444">
                  <c:v>1.3479206470979584E-2</c:v>
                </c:pt>
                <c:pt idx="7445">
                  <c:v>1.7394422837388547E-2</c:v>
                </c:pt>
                <c:pt idx="7446">
                  <c:v>1.4528343925617769E-2</c:v>
                </c:pt>
                <c:pt idx="7447">
                  <c:v>7.9747014087916623</c:v>
                </c:pt>
                <c:pt idx="7448">
                  <c:v>1963.5433783891465</c:v>
                </c:pt>
                <c:pt idx="7449">
                  <c:v>8878.328431532118</c:v>
                </c:pt>
                <c:pt idx="7450">
                  <c:v>11749.095379774306</c:v>
                </c:pt>
                <c:pt idx="7451">
                  <c:v>11678.025084635417</c:v>
                </c:pt>
                <c:pt idx="7452">
                  <c:v>11088.345345052083</c:v>
                </c:pt>
                <c:pt idx="7453">
                  <c:v>10692.359760199653</c:v>
                </c:pt>
                <c:pt idx="7454">
                  <c:v>10672.733802083334</c:v>
                </c:pt>
                <c:pt idx="7455">
                  <c:v>10805.172494574654</c:v>
                </c:pt>
                <c:pt idx="7456">
                  <c:v>10299.613857421875</c:v>
                </c:pt>
                <c:pt idx="7457">
                  <c:v>6467.9571820746523</c:v>
                </c:pt>
                <c:pt idx="7458">
                  <c:v>933.55542319600784</c:v>
                </c:pt>
                <c:pt idx="7459">
                  <c:v>1.3803058419790532E-2</c:v>
                </c:pt>
                <c:pt idx="7460">
                  <c:v>0.10961090730503202</c:v>
                </c:pt>
                <c:pt idx="7461">
                  <c:v>2.8748006371478268E-2</c:v>
                </c:pt>
                <c:pt idx="7462">
                  <c:v>2.3149582522377792E-2</c:v>
                </c:pt>
                <c:pt idx="7463">
                  <c:v>8.5447655769025407E-3</c:v>
                </c:pt>
                <c:pt idx="7464">
                  <c:v>2.5330901320439553E-2</c:v>
                </c:pt>
                <c:pt idx="7465">
                  <c:v>8.9539770356006753E-3</c:v>
                </c:pt>
                <c:pt idx="7466">
                  <c:v>1.6504911214640539E-2</c:v>
                </c:pt>
                <c:pt idx="7467">
                  <c:v>6.3098534524700274E-3</c:v>
                </c:pt>
                <c:pt idx="7468">
                  <c:v>1.3485580516023927E-2</c:v>
                </c:pt>
                <c:pt idx="7469">
                  <c:v>1.8037938737158279E-2</c:v>
                </c:pt>
                <c:pt idx="7470">
                  <c:v>1.3752492884532331E-2</c:v>
                </c:pt>
                <c:pt idx="7471">
                  <c:v>2.8770166099877343</c:v>
                </c:pt>
                <c:pt idx="7472">
                  <c:v>1195.120981356303</c:v>
                </c:pt>
                <c:pt idx="7473">
                  <c:v>6550.5800450303823</c:v>
                </c:pt>
                <c:pt idx="7474">
                  <c:v>9255.2745073784718</c:v>
                </c:pt>
                <c:pt idx="7475">
                  <c:v>10160.288880208333</c:v>
                </c:pt>
                <c:pt idx="7476">
                  <c:v>10353.26232313368</c:v>
                </c:pt>
                <c:pt idx="7477">
                  <c:v>10408.163575303819</c:v>
                </c:pt>
                <c:pt idx="7478">
                  <c:v>10318.183032769097</c:v>
                </c:pt>
                <c:pt idx="7479">
                  <c:v>10526.260342881944</c:v>
                </c:pt>
                <c:pt idx="7480">
                  <c:v>8740.841327582466</c:v>
                </c:pt>
                <c:pt idx="7481">
                  <c:v>4649.060331217448</c:v>
                </c:pt>
                <c:pt idx="7482">
                  <c:v>502.63189748858412</c:v>
                </c:pt>
                <c:pt idx="7483">
                  <c:v>0.14031694327377611</c:v>
                </c:pt>
                <c:pt idx="7484">
                  <c:v>0.33603222100685043</c:v>
                </c:pt>
                <c:pt idx="7485">
                  <c:v>0.1011954992835207</c:v>
                </c:pt>
                <c:pt idx="7486">
                  <c:v>1.4104345007394336E-2</c:v>
                </c:pt>
                <c:pt idx="7487">
                  <c:v>1.5436224664612787E-2</c:v>
                </c:pt>
                <c:pt idx="7488">
                  <c:v>6.0860932338770608E-3</c:v>
                </c:pt>
                <c:pt idx="7489">
                  <c:v>1.7902233932942789E-2</c:v>
                </c:pt>
                <c:pt idx="7490">
                  <c:v>3.2422864289871241E-2</c:v>
                </c:pt>
                <c:pt idx="7491">
                  <c:v>2.2809163332246196E-2</c:v>
                </c:pt>
                <c:pt idx="7492">
                  <c:v>1.4651554840683173E-2</c:v>
                </c:pt>
                <c:pt idx="7493">
                  <c:v>1.7411287680418656E-2</c:v>
                </c:pt>
                <c:pt idx="7494">
                  <c:v>2.2125212019052723E-2</c:v>
                </c:pt>
                <c:pt idx="7495">
                  <c:v>3.9445740560328542</c:v>
                </c:pt>
                <c:pt idx="7496">
                  <c:v>337.82754716237383</c:v>
                </c:pt>
                <c:pt idx="7497">
                  <c:v>1094.6673400200739</c:v>
                </c:pt>
                <c:pt idx="7498">
                  <c:v>1824.9935552300346</c:v>
                </c:pt>
                <c:pt idx="7499">
                  <c:v>2454.3109884982637</c:v>
                </c:pt>
                <c:pt idx="7500">
                  <c:v>2839.9492648654514</c:v>
                </c:pt>
                <c:pt idx="7501">
                  <c:v>2789.7443109809028</c:v>
                </c:pt>
                <c:pt idx="7502">
                  <c:v>1976.9907900322808</c:v>
                </c:pt>
                <c:pt idx="7503">
                  <c:v>1238.6341039360893</c:v>
                </c:pt>
                <c:pt idx="7504">
                  <c:v>705.50483127170139</c:v>
                </c:pt>
                <c:pt idx="7505">
                  <c:v>230.7388458167182</c:v>
                </c:pt>
                <c:pt idx="7506">
                  <c:v>16.958825712203978</c:v>
                </c:pt>
                <c:pt idx="7507">
                  <c:v>1.2193686437275675</c:v>
                </c:pt>
                <c:pt idx="7508">
                  <c:v>0.2674330711033609</c:v>
                </c:pt>
                <c:pt idx="7509">
                  <c:v>0.27314643167787128</c:v>
                </c:pt>
                <c:pt idx="7510">
                  <c:v>0.29683517045444913</c:v>
                </c:pt>
                <c:pt idx="7511">
                  <c:v>0.26076292345921198</c:v>
                </c:pt>
                <c:pt idx="7512">
                  <c:v>0.27748048437966238</c:v>
                </c:pt>
                <c:pt idx="7513">
                  <c:v>0.27947880768113664</c:v>
                </c:pt>
                <c:pt idx="7514">
                  <c:v>0.2690226677722401</c:v>
                </c:pt>
                <c:pt idx="7515">
                  <c:v>0.26622251884804832</c:v>
                </c:pt>
                <c:pt idx="7516">
                  <c:v>0.26677491734425229</c:v>
                </c:pt>
                <c:pt idx="7517">
                  <c:v>0.26619325717290243</c:v>
                </c:pt>
                <c:pt idx="7518">
                  <c:v>0.27823569718334412</c:v>
                </c:pt>
                <c:pt idx="7519">
                  <c:v>0.30420401682456333</c:v>
                </c:pt>
                <c:pt idx="7520">
                  <c:v>236.37366397857667</c:v>
                </c:pt>
                <c:pt idx="7521">
                  <c:v>1970.848028225369</c:v>
                </c:pt>
                <c:pt idx="7522">
                  <c:v>3878.9700667317707</c:v>
                </c:pt>
                <c:pt idx="7523">
                  <c:v>4448.0236577690976</c:v>
                </c:pt>
                <c:pt idx="7524">
                  <c:v>4299.4267659505213</c:v>
                </c:pt>
                <c:pt idx="7525">
                  <c:v>4209.1439727105035</c:v>
                </c:pt>
                <c:pt idx="7526">
                  <c:v>3959.4291427951389</c:v>
                </c:pt>
                <c:pt idx="7527">
                  <c:v>3615.2021796332465</c:v>
                </c:pt>
                <c:pt idx="7528">
                  <c:v>2188.3307991536458</c:v>
                </c:pt>
                <c:pt idx="7529">
                  <c:v>827.34780646430124</c:v>
                </c:pt>
                <c:pt idx="7530">
                  <c:v>67.818171413838868</c:v>
                </c:pt>
                <c:pt idx="7531">
                  <c:v>0.28151909314923818</c:v>
                </c:pt>
                <c:pt idx="7532">
                  <c:v>0.27827354734142623</c:v>
                </c:pt>
                <c:pt idx="7533">
                  <c:v>0.26753079861402512</c:v>
                </c:pt>
                <c:pt idx="7534">
                  <c:v>0.28445833719438979</c:v>
                </c:pt>
                <c:pt idx="7535">
                  <c:v>0.27448208540678026</c:v>
                </c:pt>
                <c:pt idx="7536">
                  <c:v>0.28390957593917848</c:v>
                </c:pt>
                <c:pt idx="7537">
                  <c:v>0.30640511449840335</c:v>
                </c:pt>
                <c:pt idx="7538">
                  <c:v>0.28656517528825337</c:v>
                </c:pt>
                <c:pt idx="7539">
                  <c:v>0.27222512827979195</c:v>
                </c:pt>
                <c:pt idx="7540">
                  <c:v>0.27296952833731969</c:v>
                </c:pt>
                <c:pt idx="7541">
                  <c:v>0.28694765302870007</c:v>
                </c:pt>
                <c:pt idx="7542">
                  <c:v>0.28795308765437866</c:v>
                </c:pt>
                <c:pt idx="7543">
                  <c:v>0.36657632052898409</c:v>
                </c:pt>
                <c:pt idx="7544">
                  <c:v>200.42869157354036</c:v>
                </c:pt>
                <c:pt idx="7545">
                  <c:v>1154.5536974419488</c:v>
                </c:pt>
                <c:pt idx="7546">
                  <c:v>2180.9764965820314</c:v>
                </c:pt>
                <c:pt idx="7547">
                  <c:v>3268.3699883355034</c:v>
                </c:pt>
                <c:pt idx="7548">
                  <c:v>4432.584378526476</c:v>
                </c:pt>
                <c:pt idx="7549">
                  <c:v>4901.5690820312502</c:v>
                </c:pt>
                <c:pt idx="7550">
                  <c:v>5123.4676801215273</c:v>
                </c:pt>
                <c:pt idx="7551">
                  <c:v>5402.1495128038196</c:v>
                </c:pt>
                <c:pt idx="7552">
                  <c:v>4695.7378260633677</c:v>
                </c:pt>
                <c:pt idx="7553">
                  <c:v>2535.2618842230904</c:v>
                </c:pt>
                <c:pt idx="7554">
                  <c:v>319.008520746496</c:v>
                </c:pt>
                <c:pt idx="7555">
                  <c:v>1.1944559632407294</c:v>
                </c:pt>
                <c:pt idx="7556">
                  <c:v>0.94204005244705413</c:v>
                </c:pt>
                <c:pt idx="7557">
                  <c:v>0.29818230364057752</c:v>
                </c:pt>
                <c:pt idx="7558">
                  <c:v>0.32499551186958947</c:v>
                </c:pt>
                <c:pt idx="7559">
                  <c:v>0.29079923662874435</c:v>
                </c:pt>
                <c:pt idx="7560">
                  <c:v>0.30100654201375115</c:v>
                </c:pt>
                <c:pt idx="7561">
                  <c:v>0.29190823366244634</c:v>
                </c:pt>
                <c:pt idx="7562">
                  <c:v>0.29751152094867495</c:v>
                </c:pt>
                <c:pt idx="7563">
                  <c:v>0.30908101111650466</c:v>
                </c:pt>
                <c:pt idx="7564">
                  <c:v>0.28278296384546492</c:v>
                </c:pt>
                <c:pt idx="7565">
                  <c:v>0.2828726545638508</c:v>
                </c:pt>
                <c:pt idx="7566">
                  <c:v>0.27981462250153222</c:v>
                </c:pt>
                <c:pt idx="7567">
                  <c:v>0.39970986445744833</c:v>
                </c:pt>
                <c:pt idx="7568">
                  <c:v>398.6975172991223</c:v>
                </c:pt>
                <c:pt idx="7569">
                  <c:v>2036.2219093153212</c:v>
                </c:pt>
                <c:pt idx="7570">
                  <c:v>3246.6438465711803</c:v>
                </c:pt>
                <c:pt idx="7571">
                  <c:v>4207.4415310329859</c:v>
                </c:pt>
                <c:pt idx="7572">
                  <c:v>5164.1071940104166</c:v>
                </c:pt>
                <c:pt idx="7573">
                  <c:v>5116.2384521484373</c:v>
                </c:pt>
                <c:pt idx="7574">
                  <c:v>4707.5507000054249</c:v>
                </c:pt>
                <c:pt idx="7575">
                  <c:v>3467.341462402344</c:v>
                </c:pt>
                <c:pt idx="7576">
                  <c:v>2382.4245537651909</c:v>
                </c:pt>
                <c:pt idx="7577">
                  <c:v>1147.1181333075629</c:v>
                </c:pt>
                <c:pt idx="7578">
                  <c:v>129.14227375297909</c:v>
                </c:pt>
                <c:pt idx="7579">
                  <c:v>0.28230489230818218</c:v>
                </c:pt>
                <c:pt idx="7580">
                  <c:v>0.28751873417033091</c:v>
                </c:pt>
                <c:pt idx="7581">
                  <c:v>0.30052814692258834</c:v>
                </c:pt>
                <c:pt idx="7582">
                  <c:v>0.2745506680674023</c:v>
                </c:pt>
                <c:pt idx="7583">
                  <c:v>0.27614923963944116</c:v>
                </c:pt>
                <c:pt idx="7584">
                  <c:v>0.27577149149444369</c:v>
                </c:pt>
                <c:pt idx="7585">
                  <c:v>0.30036177761024901</c:v>
                </c:pt>
                <c:pt idx="7586">
                  <c:v>0.27072709818681079</c:v>
                </c:pt>
                <c:pt idx="7587">
                  <c:v>0.2815026530954573</c:v>
                </c:pt>
                <c:pt idx="7588">
                  <c:v>0.28455416146251888</c:v>
                </c:pt>
                <c:pt idx="7589">
                  <c:v>0.28337380988730326</c:v>
                </c:pt>
                <c:pt idx="7590">
                  <c:v>0.28690040230751035</c:v>
                </c:pt>
                <c:pt idx="7591">
                  <c:v>0.34305435826381048</c:v>
                </c:pt>
                <c:pt idx="7592">
                  <c:v>156.67431757701769</c:v>
                </c:pt>
                <c:pt idx="7593">
                  <c:v>1183.7244004991319</c:v>
                </c:pt>
                <c:pt idx="7594">
                  <c:v>2298.5075062391493</c:v>
                </c:pt>
                <c:pt idx="7595">
                  <c:v>3310.1332793511283</c:v>
                </c:pt>
                <c:pt idx="7596">
                  <c:v>3918.3111092122394</c:v>
                </c:pt>
                <c:pt idx="7597">
                  <c:v>4400.6713224283858</c:v>
                </c:pt>
                <c:pt idx="7598">
                  <c:v>4203.8414321560331</c:v>
                </c:pt>
                <c:pt idx="7599">
                  <c:v>3084.5715806749131</c:v>
                </c:pt>
                <c:pt idx="7600">
                  <c:v>2005.8603597005208</c:v>
                </c:pt>
                <c:pt idx="7601">
                  <c:v>945.54285390218104</c:v>
                </c:pt>
                <c:pt idx="7602">
                  <c:v>76.26022656808297</c:v>
                </c:pt>
                <c:pt idx="7603">
                  <c:v>0.29622360199689868</c:v>
                </c:pt>
                <c:pt idx="7604">
                  <c:v>0.28525577459070417</c:v>
                </c:pt>
                <c:pt idx="7605">
                  <c:v>0.29619153589010239</c:v>
                </c:pt>
                <c:pt idx="7606">
                  <c:v>0.30071168356471589</c:v>
                </c:pt>
                <c:pt idx="7607">
                  <c:v>0.26976617654164631</c:v>
                </c:pt>
                <c:pt idx="7608">
                  <c:v>0.28730738874110912</c:v>
                </c:pt>
                <c:pt idx="7609">
                  <c:v>0.2690846108727985</c:v>
                </c:pt>
                <c:pt idx="7610">
                  <c:v>0.26570271462202072</c:v>
                </c:pt>
                <c:pt idx="7611">
                  <c:v>0.2938522153430515</c:v>
                </c:pt>
                <c:pt idx="7612">
                  <c:v>0.67371072245968711</c:v>
                </c:pt>
                <c:pt idx="7613">
                  <c:v>0.28003626641299989</c:v>
                </c:pt>
                <c:pt idx="7614">
                  <c:v>0.28329500705003741</c:v>
                </c:pt>
                <c:pt idx="7615">
                  <c:v>0.74024144086572863</c:v>
                </c:pt>
                <c:pt idx="7616">
                  <c:v>742.06642072359716</c:v>
                </c:pt>
                <c:pt idx="7617">
                  <c:v>3999.4994542100694</c:v>
                </c:pt>
                <c:pt idx="7618">
                  <c:v>5444.5426665581599</c:v>
                </c:pt>
                <c:pt idx="7619">
                  <c:v>6148.1672054036462</c:v>
                </c:pt>
                <c:pt idx="7620">
                  <c:v>7324.3609847005209</c:v>
                </c:pt>
                <c:pt idx="7621">
                  <c:v>7565.4383978949654</c:v>
                </c:pt>
                <c:pt idx="7622">
                  <c:v>7072.8846782769097</c:v>
                </c:pt>
                <c:pt idx="7623">
                  <c:v>6212.1176173231333</c:v>
                </c:pt>
                <c:pt idx="7624">
                  <c:v>5098.5660791015625</c:v>
                </c:pt>
                <c:pt idx="7625">
                  <c:v>2797.6345686848958</c:v>
                </c:pt>
                <c:pt idx="7626">
                  <c:v>186.16807582550578</c:v>
                </c:pt>
                <c:pt idx="7627">
                  <c:v>0.66113572577635449</c:v>
                </c:pt>
                <c:pt idx="7628">
                  <c:v>0.30568802045451271</c:v>
                </c:pt>
                <c:pt idx="7629">
                  <c:v>0.33883326080110338</c:v>
                </c:pt>
                <c:pt idx="7630">
                  <c:v>0.30662000175979404</c:v>
                </c:pt>
                <c:pt idx="7631">
                  <c:v>0.26232763932810887</c:v>
                </c:pt>
                <c:pt idx="7632">
                  <c:v>0.25883844782908755</c:v>
                </c:pt>
                <c:pt idx="7633">
                  <c:v>0.52220775816175669</c:v>
                </c:pt>
                <c:pt idx="7634">
                  <c:v>0.27216201831897102</c:v>
                </c:pt>
                <c:pt idx="7635">
                  <c:v>0.26743975804911718</c:v>
                </c:pt>
                <c:pt idx="7636">
                  <c:v>0.27945532987515131</c:v>
                </c:pt>
                <c:pt idx="7637">
                  <c:v>1.7126687798897426</c:v>
                </c:pt>
                <c:pt idx="7638">
                  <c:v>0.40599737846189077</c:v>
                </c:pt>
                <c:pt idx="7639">
                  <c:v>2.7109526252084306</c:v>
                </c:pt>
                <c:pt idx="7640">
                  <c:v>1293.3614453252158</c:v>
                </c:pt>
                <c:pt idx="7641">
                  <c:v>6027.7749948459204</c:v>
                </c:pt>
                <c:pt idx="7642">
                  <c:v>8074.8338791232636</c:v>
                </c:pt>
                <c:pt idx="7643">
                  <c:v>8589.7980913628471</c:v>
                </c:pt>
                <c:pt idx="7644">
                  <c:v>8896.7617263454867</c:v>
                </c:pt>
                <c:pt idx="7645">
                  <c:v>9508.3697979058161</c:v>
                </c:pt>
                <c:pt idx="7646">
                  <c:v>10359.041050347223</c:v>
                </c:pt>
                <c:pt idx="7647">
                  <c:v>10804.38103732639</c:v>
                </c:pt>
                <c:pt idx="7648">
                  <c:v>10528.20609266493</c:v>
                </c:pt>
                <c:pt idx="7649">
                  <c:v>6194.8022401258677</c:v>
                </c:pt>
                <c:pt idx="7650">
                  <c:v>658.65184748308525</c:v>
                </c:pt>
                <c:pt idx="7651">
                  <c:v>0.37718073795239132</c:v>
                </c:pt>
                <c:pt idx="7652">
                  <c:v>0.3743735020690494</c:v>
                </c:pt>
                <c:pt idx="7653">
                  <c:v>0.73644032508134838</c:v>
                </c:pt>
                <c:pt idx="7654">
                  <c:v>0.3654850893881586</c:v>
                </c:pt>
                <c:pt idx="7655">
                  <c:v>0.35838608837789959</c:v>
                </c:pt>
                <c:pt idx="7656">
                  <c:v>0.36182812333106995</c:v>
                </c:pt>
                <c:pt idx="7657">
                  <c:v>0.35832063913345336</c:v>
                </c:pt>
                <c:pt idx="7658">
                  <c:v>0.35362234764628941</c:v>
                </c:pt>
                <c:pt idx="7659">
                  <c:v>0.3685499659180641</c:v>
                </c:pt>
                <c:pt idx="7660">
                  <c:v>0.36465681066115696</c:v>
                </c:pt>
                <c:pt idx="7661">
                  <c:v>0.37085093090931576</c:v>
                </c:pt>
                <c:pt idx="7662">
                  <c:v>0.36170442740122477</c:v>
                </c:pt>
                <c:pt idx="7663">
                  <c:v>0.45919616066747243</c:v>
                </c:pt>
                <c:pt idx="7664">
                  <c:v>502.94107695897418</c:v>
                </c:pt>
                <c:pt idx="7665">
                  <c:v>3309.9030961100261</c:v>
                </c:pt>
                <c:pt idx="7666">
                  <c:v>4954.6133208550345</c:v>
                </c:pt>
                <c:pt idx="7667">
                  <c:v>5733.9196974012584</c:v>
                </c:pt>
                <c:pt idx="7668">
                  <c:v>5956.1111046006945</c:v>
                </c:pt>
                <c:pt idx="7669">
                  <c:v>5851.6020231119792</c:v>
                </c:pt>
                <c:pt idx="7670">
                  <c:v>5092.6565790473087</c:v>
                </c:pt>
                <c:pt idx="7671">
                  <c:v>4149.761056043837</c:v>
                </c:pt>
                <c:pt idx="7672">
                  <c:v>2896.0104269748263</c:v>
                </c:pt>
                <c:pt idx="7673">
                  <c:v>1280.0451864284939</c:v>
                </c:pt>
                <c:pt idx="7674">
                  <c:v>124.77604358769125</c:v>
                </c:pt>
                <c:pt idx="7675">
                  <c:v>0.2853241495291392</c:v>
                </c:pt>
                <c:pt idx="7676">
                  <c:v>0.29465032471550834</c:v>
                </c:pt>
                <c:pt idx="7677">
                  <c:v>0.30819642497433558</c:v>
                </c:pt>
                <c:pt idx="7678">
                  <c:v>0.30989794860283532</c:v>
                </c:pt>
                <c:pt idx="7679">
                  <c:v>0.30500950300031238</c:v>
                </c:pt>
                <c:pt idx="7680">
                  <c:v>1.1594380126396815</c:v>
                </c:pt>
                <c:pt idx="7681">
                  <c:v>1.18264008273681</c:v>
                </c:pt>
                <c:pt idx="7682">
                  <c:v>10.213282632860873</c:v>
                </c:pt>
                <c:pt idx="7683">
                  <c:v>2.6678556793597008</c:v>
                </c:pt>
                <c:pt idx="7684">
                  <c:v>0.31088452140490214</c:v>
                </c:pt>
                <c:pt idx="7685">
                  <c:v>0.30475588374667695</c:v>
                </c:pt>
                <c:pt idx="7686">
                  <c:v>0.31920972671773701</c:v>
                </c:pt>
                <c:pt idx="7687">
                  <c:v>0.60257808463440998</c:v>
                </c:pt>
                <c:pt idx="7688">
                  <c:v>523.64571070618103</c:v>
                </c:pt>
                <c:pt idx="7689">
                  <c:v>3869.8397143554689</c:v>
                </c:pt>
                <c:pt idx="7690">
                  <c:v>6355.2831260850699</c:v>
                </c:pt>
                <c:pt idx="7691">
                  <c:v>7262.1121478949653</c:v>
                </c:pt>
                <c:pt idx="7692">
                  <c:v>7607.0237022569445</c:v>
                </c:pt>
                <c:pt idx="7693">
                  <c:v>8059.0195795355903</c:v>
                </c:pt>
                <c:pt idx="7694">
                  <c:v>8045.1159977213538</c:v>
                </c:pt>
                <c:pt idx="7695">
                  <c:v>8345.2313872612849</c:v>
                </c:pt>
                <c:pt idx="7696">
                  <c:v>7775.529192165799</c:v>
                </c:pt>
                <c:pt idx="7697">
                  <c:v>4769.3903567165798</c:v>
                </c:pt>
                <c:pt idx="7698">
                  <c:v>470.9894110956788</c:v>
                </c:pt>
                <c:pt idx="7699">
                  <c:v>0.30263359947337043</c:v>
                </c:pt>
                <c:pt idx="7700">
                  <c:v>0.30759787155522239</c:v>
                </c:pt>
                <c:pt idx="7701">
                  <c:v>0.63378102143605552</c:v>
                </c:pt>
                <c:pt idx="7702">
                  <c:v>1.1853114889065424</c:v>
                </c:pt>
                <c:pt idx="7703">
                  <c:v>0.30778105381462312</c:v>
                </c:pt>
                <c:pt idx="7704">
                  <c:v>0.32932529360883767</c:v>
                </c:pt>
                <c:pt idx="7705">
                  <c:v>0.29290199591053856</c:v>
                </c:pt>
                <c:pt idx="7706">
                  <c:v>0.73295902897914256</c:v>
                </c:pt>
                <c:pt idx="7707">
                  <c:v>1.2515506790743933</c:v>
                </c:pt>
                <c:pt idx="7708">
                  <c:v>1.2906085415681203</c:v>
                </c:pt>
                <c:pt idx="7709">
                  <c:v>1.3046728532844121</c:v>
                </c:pt>
                <c:pt idx="7710">
                  <c:v>1.3097786234484778</c:v>
                </c:pt>
                <c:pt idx="7711">
                  <c:v>2.5605640583568148</c:v>
                </c:pt>
                <c:pt idx="7712">
                  <c:v>422.99348837322657</c:v>
                </c:pt>
                <c:pt idx="7713">
                  <c:v>2817.145313856337</c:v>
                </c:pt>
                <c:pt idx="7714">
                  <c:v>4449.6251087782121</c:v>
                </c:pt>
                <c:pt idx="7715">
                  <c:v>5490.3117697482639</c:v>
                </c:pt>
                <c:pt idx="7716">
                  <c:v>7214.7080821397567</c:v>
                </c:pt>
                <c:pt idx="7717">
                  <c:v>7673.169737955729</c:v>
                </c:pt>
                <c:pt idx="7718">
                  <c:v>7930.727009548611</c:v>
                </c:pt>
                <c:pt idx="7719">
                  <c:v>8046.9770648871527</c:v>
                </c:pt>
                <c:pt idx="7720">
                  <c:v>8131.5675802951391</c:v>
                </c:pt>
                <c:pt idx="7721">
                  <c:v>4513.6981172688802</c:v>
                </c:pt>
                <c:pt idx="7722">
                  <c:v>460.22361291567483</c:v>
                </c:pt>
                <c:pt idx="7723">
                  <c:v>1.341661332613892</c:v>
                </c:pt>
                <c:pt idx="7724">
                  <c:v>1.3450039907296498</c:v>
                </c:pt>
                <c:pt idx="7725">
                  <c:v>1.3494886498318779</c:v>
                </c:pt>
                <c:pt idx="7726">
                  <c:v>0.30305396974086762</c:v>
                </c:pt>
                <c:pt idx="7727">
                  <c:v>0.30885515302419664</c:v>
                </c:pt>
                <c:pt idx="7728">
                  <c:v>0.31287310040659377</c:v>
                </c:pt>
                <c:pt idx="7729">
                  <c:v>0.31808972196446522</c:v>
                </c:pt>
                <c:pt idx="7730">
                  <c:v>0.33712035069863</c:v>
                </c:pt>
                <c:pt idx="7731">
                  <c:v>0.32214536892043222</c:v>
                </c:pt>
                <c:pt idx="7732">
                  <c:v>0.30148595650990806</c:v>
                </c:pt>
                <c:pt idx="7733">
                  <c:v>0.2955426002542178</c:v>
                </c:pt>
                <c:pt idx="7734">
                  <c:v>0.29336502750714621</c:v>
                </c:pt>
                <c:pt idx="7735">
                  <c:v>0.98659919523530537</c:v>
                </c:pt>
                <c:pt idx="7736">
                  <c:v>398.76536382993061</c:v>
                </c:pt>
                <c:pt idx="7737">
                  <c:v>2835.3343777804903</c:v>
                </c:pt>
                <c:pt idx="7738">
                  <c:v>4660.5735373263888</c:v>
                </c:pt>
                <c:pt idx="7739">
                  <c:v>6112.8055995008681</c:v>
                </c:pt>
                <c:pt idx="7740">
                  <c:v>7112.3264708116321</c:v>
                </c:pt>
                <c:pt idx="7741">
                  <c:v>7152.5524555121528</c:v>
                </c:pt>
                <c:pt idx="7742">
                  <c:v>6447.6243649631078</c:v>
                </c:pt>
                <c:pt idx="7743">
                  <c:v>6733.9954372829861</c:v>
                </c:pt>
                <c:pt idx="7744">
                  <c:v>6630.0342762586806</c:v>
                </c:pt>
                <c:pt idx="7745">
                  <c:v>4353.3872294786242</c:v>
                </c:pt>
                <c:pt idx="7746">
                  <c:v>533.02089096966722</c:v>
                </c:pt>
                <c:pt idx="7747">
                  <c:v>0.29194169961743882</c:v>
                </c:pt>
                <c:pt idx="7748">
                  <c:v>0.28326196346018051</c:v>
                </c:pt>
                <c:pt idx="7749">
                  <c:v>0.30770323203669653</c:v>
                </c:pt>
                <c:pt idx="7750">
                  <c:v>0.29078634056780073</c:v>
                </c:pt>
                <c:pt idx="7751">
                  <c:v>0.27770243893067043</c:v>
                </c:pt>
                <c:pt idx="7752">
                  <c:v>0.27979048245482974</c:v>
                </c:pt>
                <c:pt idx="7753">
                  <c:v>0.30435198140641051</c:v>
                </c:pt>
                <c:pt idx="7754">
                  <c:v>0.27713169432348678</c:v>
                </c:pt>
                <c:pt idx="7755">
                  <c:v>0.27876084036297266</c:v>
                </c:pt>
                <c:pt idx="7756">
                  <c:v>0.28398759537272983</c:v>
                </c:pt>
                <c:pt idx="7757">
                  <c:v>0.28842760473489759</c:v>
                </c:pt>
                <c:pt idx="7758">
                  <c:v>0.28268580360545054</c:v>
                </c:pt>
                <c:pt idx="7759">
                  <c:v>0.31010767870479161</c:v>
                </c:pt>
                <c:pt idx="7760">
                  <c:v>405.59053231828744</c:v>
                </c:pt>
                <c:pt idx="7761">
                  <c:v>4274.7786933051211</c:v>
                </c:pt>
                <c:pt idx="7762">
                  <c:v>6877.9749468315977</c:v>
                </c:pt>
                <c:pt idx="7763">
                  <c:v>6385.925641818576</c:v>
                </c:pt>
                <c:pt idx="7764">
                  <c:v>6829.596881510417</c:v>
                </c:pt>
                <c:pt idx="7765">
                  <c:v>6726.5543782552086</c:v>
                </c:pt>
                <c:pt idx="7766">
                  <c:v>6404.2911572265621</c:v>
                </c:pt>
                <c:pt idx="7767">
                  <c:v>5857.1286903211803</c:v>
                </c:pt>
                <c:pt idx="7768">
                  <c:v>5406.8269943576388</c:v>
                </c:pt>
                <c:pt idx="7769">
                  <c:v>3100.1138658311634</c:v>
                </c:pt>
                <c:pt idx="7770">
                  <c:v>381.92510371459855</c:v>
                </c:pt>
                <c:pt idx="7771">
                  <c:v>5.60602609316508</c:v>
                </c:pt>
                <c:pt idx="7772">
                  <c:v>22.225205460455683</c:v>
                </c:pt>
                <c:pt idx="7773">
                  <c:v>0.30063078367047841</c:v>
                </c:pt>
                <c:pt idx="7774">
                  <c:v>0.33307605793078743</c:v>
                </c:pt>
                <c:pt idx="7775">
                  <c:v>0.3335431867506769</c:v>
                </c:pt>
                <c:pt idx="7776">
                  <c:v>0.33604511168267992</c:v>
                </c:pt>
                <c:pt idx="7777">
                  <c:v>0.33957725730207233</c:v>
                </c:pt>
                <c:pt idx="7778">
                  <c:v>0.33901671257283955</c:v>
                </c:pt>
                <c:pt idx="7779">
                  <c:v>0.34029877472254966</c:v>
                </c:pt>
                <c:pt idx="7780">
                  <c:v>0.33519136001666389</c:v>
                </c:pt>
                <c:pt idx="7781">
                  <c:v>0.34889577822552786</c:v>
                </c:pt>
                <c:pt idx="7782">
                  <c:v>0.33556948175032936</c:v>
                </c:pt>
                <c:pt idx="7783">
                  <c:v>0.46042893161376319</c:v>
                </c:pt>
                <c:pt idx="7784">
                  <c:v>334.24633115768432</c:v>
                </c:pt>
                <c:pt idx="7785">
                  <c:v>2177.0326529269746</c:v>
                </c:pt>
                <c:pt idx="7786">
                  <c:v>3215.9203808593752</c:v>
                </c:pt>
                <c:pt idx="7787">
                  <c:v>3388.291514485677</c:v>
                </c:pt>
                <c:pt idx="7788">
                  <c:v>4297.2402837456593</c:v>
                </c:pt>
                <c:pt idx="7789">
                  <c:v>4920.5659884982642</c:v>
                </c:pt>
                <c:pt idx="7790">
                  <c:v>4847.7057486979165</c:v>
                </c:pt>
                <c:pt idx="7791">
                  <c:v>4529.4746705457901</c:v>
                </c:pt>
                <c:pt idx="7792">
                  <c:v>3957.1832120768231</c:v>
                </c:pt>
                <c:pt idx="7793">
                  <c:v>2750.8402374945745</c:v>
                </c:pt>
                <c:pt idx="7794">
                  <c:v>502.20190982378193</c:v>
                </c:pt>
                <c:pt idx="7795">
                  <c:v>0.47879319371448625</c:v>
                </c:pt>
                <c:pt idx="7796">
                  <c:v>10.948126134143935</c:v>
                </c:pt>
                <c:pt idx="7797">
                  <c:v>9.4223211665948234</c:v>
                </c:pt>
                <c:pt idx="7798">
                  <c:v>0.43707233803139794</c:v>
                </c:pt>
                <c:pt idx="7799">
                  <c:v>10.303100269867315</c:v>
                </c:pt>
                <c:pt idx="7800">
                  <c:v>0.42346015026172001</c:v>
                </c:pt>
                <c:pt idx="7801">
                  <c:v>0.43804353871279295</c:v>
                </c:pt>
                <c:pt idx="7802">
                  <c:v>0.44384514136446845</c:v>
                </c:pt>
                <c:pt idx="7803">
                  <c:v>0.47513455906675922</c:v>
                </c:pt>
                <c:pt idx="7804">
                  <c:v>0.45693964372078577</c:v>
                </c:pt>
                <c:pt idx="7805">
                  <c:v>0.41997190101279153</c:v>
                </c:pt>
                <c:pt idx="7806">
                  <c:v>0.39927015476756628</c:v>
                </c:pt>
                <c:pt idx="7807">
                  <c:v>0.7047359645697806</c:v>
                </c:pt>
                <c:pt idx="7808">
                  <c:v>1120.5146813456217</c:v>
                </c:pt>
                <c:pt idx="7809">
                  <c:v>7798.1966566297742</c:v>
                </c:pt>
                <c:pt idx="7810">
                  <c:v>11161.293853081597</c:v>
                </c:pt>
                <c:pt idx="7811">
                  <c:v>11188.588299696181</c:v>
                </c:pt>
                <c:pt idx="7812">
                  <c:v>10961.789879557291</c:v>
                </c:pt>
                <c:pt idx="7813">
                  <c:v>10534.011177300346</c:v>
                </c:pt>
                <c:pt idx="7814">
                  <c:v>10463.523002387154</c:v>
                </c:pt>
                <c:pt idx="7815">
                  <c:v>10613.614682074653</c:v>
                </c:pt>
                <c:pt idx="7816">
                  <c:v>9969.9044780815966</c:v>
                </c:pt>
                <c:pt idx="7817">
                  <c:v>5874.1877755398218</c:v>
                </c:pt>
                <c:pt idx="7818">
                  <c:v>607.44108888434039</c:v>
                </c:pt>
                <c:pt idx="7819">
                  <c:v>0.43706460277239484</c:v>
                </c:pt>
                <c:pt idx="7820">
                  <c:v>0.42836006687747108</c:v>
                </c:pt>
                <c:pt idx="7821">
                  <c:v>0.43025659236643049</c:v>
                </c:pt>
                <c:pt idx="7822">
                  <c:v>0.44497169352240035</c:v>
                </c:pt>
                <c:pt idx="7823">
                  <c:v>0.46495568402111531</c:v>
                </c:pt>
                <c:pt idx="7824">
                  <c:v>0.42751533269882203</c:v>
                </c:pt>
                <c:pt idx="7825">
                  <c:v>0.3587064208255874</c:v>
                </c:pt>
                <c:pt idx="7826">
                  <c:v>0.36218306307991344</c:v>
                </c:pt>
                <c:pt idx="7827">
                  <c:v>0.3726100046767129</c:v>
                </c:pt>
                <c:pt idx="7828">
                  <c:v>0.37738339973820578</c:v>
                </c:pt>
                <c:pt idx="7829">
                  <c:v>0.34790305568112267</c:v>
                </c:pt>
                <c:pt idx="7830">
                  <c:v>0.33907422741254173</c:v>
                </c:pt>
                <c:pt idx="7831">
                  <c:v>0.34000305775139067</c:v>
                </c:pt>
                <c:pt idx="7832">
                  <c:v>542.90075254105864</c:v>
                </c:pt>
                <c:pt idx="7833">
                  <c:v>5393.6413812934024</c:v>
                </c:pt>
                <c:pt idx="7834">
                  <c:v>8362.274553493924</c:v>
                </c:pt>
                <c:pt idx="7835">
                  <c:v>8298.1345996093751</c:v>
                </c:pt>
                <c:pt idx="7836">
                  <c:v>8330.5937033420141</c:v>
                </c:pt>
                <c:pt idx="7837">
                  <c:v>9125.196840820312</c:v>
                </c:pt>
                <c:pt idx="7838">
                  <c:v>8906.1404340277786</c:v>
                </c:pt>
                <c:pt idx="7839">
                  <c:v>8484.3808921983509</c:v>
                </c:pt>
                <c:pt idx="7840">
                  <c:v>7802.1160540093315</c:v>
                </c:pt>
                <c:pt idx="7841">
                  <c:v>4116.3723164876301</c:v>
                </c:pt>
                <c:pt idx="7842">
                  <c:v>317.14607603702279</c:v>
                </c:pt>
                <c:pt idx="7843">
                  <c:v>0.29898153601421251</c:v>
                </c:pt>
                <c:pt idx="7844">
                  <c:v>0.32904462116460004</c:v>
                </c:pt>
                <c:pt idx="7845">
                  <c:v>0.32551285760270227</c:v>
                </c:pt>
                <c:pt idx="7846">
                  <c:v>0.33257100747691259</c:v>
                </c:pt>
                <c:pt idx="7847">
                  <c:v>0.33039117269217966</c:v>
                </c:pt>
                <c:pt idx="7848">
                  <c:v>0.3412071763144599</c:v>
                </c:pt>
                <c:pt idx="7849">
                  <c:v>0.33224406917889915</c:v>
                </c:pt>
                <c:pt idx="7850">
                  <c:v>0.34369382083415984</c:v>
                </c:pt>
                <c:pt idx="7851">
                  <c:v>0.34862306184238856</c:v>
                </c:pt>
                <c:pt idx="7852">
                  <c:v>0.30612263401349388</c:v>
                </c:pt>
                <c:pt idx="7853">
                  <c:v>0.30804674737983279</c:v>
                </c:pt>
                <c:pt idx="7854">
                  <c:v>0.29920320583714377</c:v>
                </c:pt>
                <c:pt idx="7855">
                  <c:v>0.79833377195729149</c:v>
                </c:pt>
                <c:pt idx="7856">
                  <c:v>856.04679958449469</c:v>
                </c:pt>
                <c:pt idx="7857">
                  <c:v>6165.5165110948346</c:v>
                </c:pt>
                <c:pt idx="7858">
                  <c:v>9591.9140725368925</c:v>
                </c:pt>
                <c:pt idx="7859">
                  <c:v>10337.861856282552</c:v>
                </c:pt>
                <c:pt idx="7860">
                  <c:v>9926.8474924045131</c:v>
                </c:pt>
                <c:pt idx="7861">
                  <c:v>10046.34703531901</c:v>
                </c:pt>
                <c:pt idx="7862">
                  <c:v>10201.595264756945</c:v>
                </c:pt>
                <c:pt idx="7863">
                  <c:v>10288.584449327256</c:v>
                </c:pt>
                <c:pt idx="7864">
                  <c:v>9147.7872992621524</c:v>
                </c:pt>
                <c:pt idx="7865">
                  <c:v>4476.3519455295136</c:v>
                </c:pt>
                <c:pt idx="7866">
                  <c:v>321.61542356255984</c:v>
                </c:pt>
                <c:pt idx="7867">
                  <c:v>0.29008408827914134</c:v>
                </c:pt>
                <c:pt idx="7868">
                  <c:v>0.32104277048673896</c:v>
                </c:pt>
                <c:pt idx="7869">
                  <c:v>0.29734294893840951</c:v>
                </c:pt>
                <c:pt idx="7870">
                  <c:v>0.30344546861118743</c:v>
                </c:pt>
                <c:pt idx="7871">
                  <c:v>0.30919293344020843</c:v>
                </c:pt>
                <c:pt idx="7872">
                  <c:v>0.29015034390820399</c:v>
                </c:pt>
                <c:pt idx="7873">
                  <c:v>0.28506072610616684</c:v>
                </c:pt>
                <c:pt idx="7874">
                  <c:v>0.28667592436075212</c:v>
                </c:pt>
                <c:pt idx="7875">
                  <c:v>0.29017833232879636</c:v>
                </c:pt>
                <c:pt idx="7876">
                  <c:v>0.28846955206659103</c:v>
                </c:pt>
                <c:pt idx="7877">
                  <c:v>0.2971254276898172</c:v>
                </c:pt>
                <c:pt idx="7878">
                  <c:v>0.28765838480658001</c:v>
                </c:pt>
                <c:pt idx="7879">
                  <c:v>0.6128773338264889</c:v>
                </c:pt>
                <c:pt idx="7880">
                  <c:v>509.05635158220929</c:v>
                </c:pt>
                <c:pt idx="7881">
                  <c:v>2914.3184450954859</c:v>
                </c:pt>
                <c:pt idx="7882">
                  <c:v>4612.2757259114587</c:v>
                </c:pt>
                <c:pt idx="7883">
                  <c:v>5211.3580712890625</c:v>
                </c:pt>
                <c:pt idx="7884">
                  <c:v>5466.9002598741317</c:v>
                </c:pt>
                <c:pt idx="7885">
                  <c:v>5554.3138248697915</c:v>
                </c:pt>
                <c:pt idx="7886">
                  <c:v>5297.1700070529514</c:v>
                </c:pt>
                <c:pt idx="7887">
                  <c:v>4861.6831008572044</c:v>
                </c:pt>
                <c:pt idx="7888">
                  <c:v>3764.8567618815105</c:v>
                </c:pt>
                <c:pt idx="7889">
                  <c:v>2115.5191942681208</c:v>
                </c:pt>
                <c:pt idx="7890">
                  <c:v>191.36256652990977</c:v>
                </c:pt>
                <c:pt idx="7891">
                  <c:v>0.28792656140195</c:v>
                </c:pt>
                <c:pt idx="7892">
                  <c:v>0.80311306532886295</c:v>
                </c:pt>
                <c:pt idx="7893">
                  <c:v>0.30372798618343139</c:v>
                </c:pt>
                <c:pt idx="7894">
                  <c:v>0.30090564674801296</c:v>
                </c:pt>
                <c:pt idx="7895">
                  <c:v>0.31536902729007932</c:v>
                </c:pt>
                <c:pt idx="7896">
                  <c:v>0.29133698387278451</c:v>
                </c:pt>
                <c:pt idx="7897">
                  <c:v>0.29576757738987602</c:v>
                </c:pt>
                <c:pt idx="7898">
                  <c:v>0.28421593762106367</c:v>
                </c:pt>
                <c:pt idx="7899">
                  <c:v>0.30047748121950363</c:v>
                </c:pt>
                <c:pt idx="7900">
                  <c:v>0.305478561355008</c:v>
                </c:pt>
                <c:pt idx="7901">
                  <c:v>0.30195995784468121</c:v>
                </c:pt>
                <c:pt idx="7902">
                  <c:v>0.29325903021627003</c:v>
                </c:pt>
                <c:pt idx="7903">
                  <c:v>0.30360398067368399</c:v>
                </c:pt>
                <c:pt idx="7904">
                  <c:v>282.76620904611218</c:v>
                </c:pt>
                <c:pt idx="7905">
                  <c:v>3785.8363734266495</c:v>
                </c:pt>
                <c:pt idx="7906">
                  <c:v>7505.0244618055558</c:v>
                </c:pt>
                <c:pt idx="7907">
                  <c:v>8101.2890776909726</c:v>
                </c:pt>
                <c:pt idx="7908">
                  <c:v>8509.1277262369786</c:v>
                </c:pt>
                <c:pt idx="7909">
                  <c:v>9556.5036130099834</c:v>
                </c:pt>
                <c:pt idx="7910">
                  <c:v>10129.917598470052</c:v>
                </c:pt>
                <c:pt idx="7911">
                  <c:v>10479.368336588541</c:v>
                </c:pt>
                <c:pt idx="7912">
                  <c:v>9755.9915071614578</c:v>
                </c:pt>
                <c:pt idx="7913">
                  <c:v>4896.3064792209198</c:v>
                </c:pt>
                <c:pt idx="7914">
                  <c:v>355.16427857057914</c:v>
                </c:pt>
                <c:pt idx="7915">
                  <c:v>0.31695010019673242</c:v>
                </c:pt>
                <c:pt idx="7916">
                  <c:v>0.33506715264585285</c:v>
                </c:pt>
                <c:pt idx="7917">
                  <c:v>0.30846962216827606</c:v>
                </c:pt>
                <c:pt idx="7918">
                  <c:v>0.32147634959883159</c:v>
                </c:pt>
                <c:pt idx="7919">
                  <c:v>0.34584180427922145</c:v>
                </c:pt>
                <c:pt idx="7920">
                  <c:v>0.35830953319867453</c:v>
                </c:pt>
                <c:pt idx="7921">
                  <c:v>0.31483615138464505</c:v>
                </c:pt>
                <c:pt idx="7922">
                  <c:v>0.31362112561861671</c:v>
                </c:pt>
                <c:pt idx="7923">
                  <c:v>0.30531984431876075</c:v>
                </c:pt>
                <c:pt idx="7924">
                  <c:v>0.27066513078080284</c:v>
                </c:pt>
                <c:pt idx="7925">
                  <c:v>0.29477183812194402</c:v>
                </c:pt>
                <c:pt idx="7926">
                  <c:v>0.31552886558903587</c:v>
                </c:pt>
                <c:pt idx="7927">
                  <c:v>0.30373578757047653</c:v>
                </c:pt>
                <c:pt idx="7928">
                  <c:v>639.46632784353358</c:v>
                </c:pt>
                <c:pt idx="7929">
                  <c:v>4419.2893768988715</c:v>
                </c:pt>
                <c:pt idx="7930">
                  <c:v>7294.7159412977435</c:v>
                </c:pt>
                <c:pt idx="7931">
                  <c:v>8256.555173611112</c:v>
                </c:pt>
                <c:pt idx="7932">
                  <c:v>8488.8602707248265</c:v>
                </c:pt>
                <c:pt idx="7933">
                  <c:v>8418.2191997612845</c:v>
                </c:pt>
                <c:pt idx="7934">
                  <c:v>8423.7032476128479</c:v>
                </c:pt>
                <c:pt idx="7935">
                  <c:v>6969.8061713324651</c:v>
                </c:pt>
                <c:pt idx="7936">
                  <c:v>4180.2618992784292</c:v>
                </c:pt>
                <c:pt idx="7937">
                  <c:v>1500.0916976589626</c:v>
                </c:pt>
                <c:pt idx="7938">
                  <c:v>122.24808884077602</c:v>
                </c:pt>
                <c:pt idx="7939">
                  <c:v>0.28258415043354035</c:v>
                </c:pt>
                <c:pt idx="7940">
                  <c:v>0.2799847362935543</c:v>
                </c:pt>
                <c:pt idx="7941">
                  <c:v>0.27273215616742769</c:v>
                </c:pt>
                <c:pt idx="7942">
                  <c:v>0.28826683193445207</c:v>
                </c:pt>
                <c:pt idx="7943">
                  <c:v>0.28477251258161335</c:v>
                </c:pt>
                <c:pt idx="7944">
                  <c:v>0.27732160270214079</c:v>
                </c:pt>
                <c:pt idx="7945">
                  <c:v>0.2753950676984257</c:v>
                </c:pt>
                <c:pt idx="7946">
                  <c:v>0.27965792636076608</c:v>
                </c:pt>
                <c:pt idx="7947">
                  <c:v>0.28512151261170704</c:v>
                </c:pt>
                <c:pt idx="7948">
                  <c:v>0.274488798280557</c:v>
                </c:pt>
                <c:pt idx="7949">
                  <c:v>0.28098449106845591</c:v>
                </c:pt>
                <c:pt idx="7950">
                  <c:v>0.30782025847170086</c:v>
                </c:pt>
                <c:pt idx="7951">
                  <c:v>0.71543752094109858</c:v>
                </c:pt>
                <c:pt idx="7952">
                  <c:v>449.85931472745204</c:v>
                </c:pt>
                <c:pt idx="7953">
                  <c:v>4961.0044303385421</c:v>
                </c:pt>
                <c:pt idx="7954">
                  <c:v>8672.5178911675339</c:v>
                </c:pt>
                <c:pt idx="7955">
                  <c:v>9369.4513368055559</c:v>
                </c:pt>
                <c:pt idx="7956">
                  <c:v>9931.0299620225687</c:v>
                </c:pt>
                <c:pt idx="7957">
                  <c:v>10349.579527994792</c:v>
                </c:pt>
                <c:pt idx="7958">
                  <c:v>10352.115894639757</c:v>
                </c:pt>
                <c:pt idx="7959">
                  <c:v>10198.910419921875</c:v>
                </c:pt>
                <c:pt idx="7960">
                  <c:v>8870.0679096137155</c:v>
                </c:pt>
                <c:pt idx="7961">
                  <c:v>3849.2906548394099</c:v>
                </c:pt>
                <c:pt idx="7962">
                  <c:v>306.44195189833641</c:v>
                </c:pt>
                <c:pt idx="7963">
                  <c:v>0.3708475238084793</c:v>
                </c:pt>
                <c:pt idx="7964">
                  <c:v>0.33865055117342208</c:v>
                </c:pt>
                <c:pt idx="7965">
                  <c:v>0.3111515569024616</c:v>
                </c:pt>
                <c:pt idx="7966">
                  <c:v>0.30198087712128957</c:v>
                </c:pt>
                <c:pt idx="7967">
                  <c:v>0.31738858027590644</c:v>
                </c:pt>
                <c:pt idx="7968">
                  <c:v>0.30628571588132114</c:v>
                </c:pt>
                <c:pt idx="7969">
                  <c:v>0.33327713913387724</c:v>
                </c:pt>
                <c:pt idx="7970">
                  <c:v>0.34787757635116578</c:v>
                </c:pt>
                <c:pt idx="7971">
                  <c:v>0.32643173744281134</c:v>
                </c:pt>
                <c:pt idx="7972">
                  <c:v>0.33170678294367262</c:v>
                </c:pt>
                <c:pt idx="7973">
                  <c:v>0.29759320709440445</c:v>
                </c:pt>
                <c:pt idx="7974">
                  <c:v>0.30218633234500886</c:v>
                </c:pt>
                <c:pt idx="7975">
                  <c:v>0.39936525136232376</c:v>
                </c:pt>
                <c:pt idx="7976">
                  <c:v>361.73480582793553</c:v>
                </c:pt>
                <c:pt idx="7977">
                  <c:v>3429.1330796983507</c:v>
                </c:pt>
                <c:pt idx="7978">
                  <c:v>6757.1972135416663</c:v>
                </c:pt>
                <c:pt idx="7979">
                  <c:v>8061.7775954861108</c:v>
                </c:pt>
                <c:pt idx="7980">
                  <c:v>8559.585339355468</c:v>
                </c:pt>
                <c:pt idx="7981">
                  <c:v>8608.9599782986115</c:v>
                </c:pt>
                <c:pt idx="7982">
                  <c:v>7862.7087554253476</c:v>
                </c:pt>
                <c:pt idx="7983">
                  <c:v>5563.378460286458</c:v>
                </c:pt>
                <c:pt idx="7984">
                  <c:v>4558.9938761393232</c:v>
                </c:pt>
                <c:pt idx="7985">
                  <c:v>2341.7821393500435</c:v>
                </c:pt>
                <c:pt idx="7986">
                  <c:v>371.70503827022179</c:v>
                </c:pt>
                <c:pt idx="7987">
                  <c:v>0.59125540534655252</c:v>
                </c:pt>
                <c:pt idx="7988">
                  <c:v>0.41409826692607665</c:v>
                </c:pt>
                <c:pt idx="7989">
                  <c:v>0.34646369318167369</c:v>
                </c:pt>
                <c:pt idx="7990">
                  <c:v>0.4369376039836142</c:v>
                </c:pt>
                <c:pt idx="7991">
                  <c:v>0.41340660343567531</c:v>
                </c:pt>
                <c:pt idx="7992">
                  <c:v>0.39001439816421934</c:v>
                </c:pt>
                <c:pt idx="7993">
                  <c:v>0.35963832885026931</c:v>
                </c:pt>
                <c:pt idx="7994">
                  <c:v>0.35517746183607313</c:v>
                </c:pt>
                <c:pt idx="7995">
                  <c:v>0.3166237202617857</c:v>
                </c:pt>
                <c:pt idx="7996">
                  <c:v>0.31840033971601062</c:v>
                </c:pt>
                <c:pt idx="7997">
                  <c:v>0.32492183377345402</c:v>
                </c:pt>
                <c:pt idx="7998">
                  <c:v>0.30284187850024963</c:v>
                </c:pt>
                <c:pt idx="7999">
                  <c:v>0.2845800976289643</c:v>
                </c:pt>
                <c:pt idx="8000">
                  <c:v>79.173067547844511</c:v>
                </c:pt>
                <c:pt idx="8001">
                  <c:v>1119.4602249823677</c:v>
                </c:pt>
                <c:pt idx="8002">
                  <c:v>3283.2234765624999</c:v>
                </c:pt>
                <c:pt idx="8003">
                  <c:v>4594.3233940972223</c:v>
                </c:pt>
                <c:pt idx="8004">
                  <c:v>5354.2861328125</c:v>
                </c:pt>
                <c:pt idx="8005">
                  <c:v>5916.9124305555551</c:v>
                </c:pt>
                <c:pt idx="8006">
                  <c:v>5772.9634857855899</c:v>
                </c:pt>
                <c:pt idx="8007">
                  <c:v>5470.2983425564234</c:v>
                </c:pt>
                <c:pt idx="8008">
                  <c:v>4888.5310460069441</c:v>
                </c:pt>
                <c:pt idx="8009">
                  <c:v>3238.2865159776475</c:v>
                </c:pt>
                <c:pt idx="8010">
                  <c:v>371.10256189717188</c:v>
                </c:pt>
                <c:pt idx="8011">
                  <c:v>2.8433327009942797</c:v>
                </c:pt>
                <c:pt idx="8012">
                  <c:v>0.8282274680667453</c:v>
                </c:pt>
                <c:pt idx="8013">
                  <c:v>0.30748493588633008</c:v>
                </c:pt>
                <c:pt idx="8014">
                  <c:v>0.2999019644657771</c:v>
                </c:pt>
                <c:pt idx="8015">
                  <c:v>0.31095079362392425</c:v>
                </c:pt>
                <c:pt idx="8016">
                  <c:v>0.29034695775972474</c:v>
                </c:pt>
                <c:pt idx="8017">
                  <c:v>0.30021101613839468</c:v>
                </c:pt>
                <c:pt idx="8018">
                  <c:v>0.31134820782476003</c:v>
                </c:pt>
                <c:pt idx="8019">
                  <c:v>0.35585167444414562</c:v>
                </c:pt>
                <c:pt idx="8020">
                  <c:v>0.32460722426573435</c:v>
                </c:pt>
                <c:pt idx="8021">
                  <c:v>0.29143907288710275</c:v>
                </c:pt>
                <c:pt idx="8022">
                  <c:v>0.2717978326810731</c:v>
                </c:pt>
                <c:pt idx="8023">
                  <c:v>0.7183446210622787</c:v>
                </c:pt>
                <c:pt idx="8024">
                  <c:v>374.75509344600971</c:v>
                </c:pt>
                <c:pt idx="8025">
                  <c:v>4924.9704592556427</c:v>
                </c:pt>
                <c:pt idx="8026">
                  <c:v>8938.4254698350687</c:v>
                </c:pt>
                <c:pt idx="8027">
                  <c:v>9306.1559711371519</c:v>
                </c:pt>
                <c:pt idx="8028">
                  <c:v>9438.2003580729161</c:v>
                </c:pt>
                <c:pt idx="8029">
                  <c:v>9358.6761284722215</c:v>
                </c:pt>
                <c:pt idx="8030">
                  <c:v>9095.4207432725689</c:v>
                </c:pt>
                <c:pt idx="8031">
                  <c:v>8349.9351508246527</c:v>
                </c:pt>
                <c:pt idx="8032">
                  <c:v>7356.5394721137154</c:v>
                </c:pt>
                <c:pt idx="8033">
                  <c:v>3574.1952829318575</c:v>
                </c:pt>
                <c:pt idx="8034">
                  <c:v>307.54321317318829</c:v>
                </c:pt>
                <c:pt idx="8035">
                  <c:v>3.115485736479362E-2</c:v>
                </c:pt>
                <c:pt idx="8036">
                  <c:v>4.7425341097017126E-2</c:v>
                </c:pt>
                <c:pt idx="8037">
                  <c:v>2.7227317045132319E-2</c:v>
                </c:pt>
                <c:pt idx="8038">
                  <c:v>3.6035504078285562E-2</c:v>
                </c:pt>
                <c:pt idx="8039">
                  <c:v>3.2787170842703849E-2</c:v>
                </c:pt>
                <c:pt idx="8040">
                  <c:v>5.6120923044573931E-2</c:v>
                </c:pt>
                <c:pt idx="8041">
                  <c:v>5.2609270672417351E-2</c:v>
                </c:pt>
                <c:pt idx="8042">
                  <c:v>3.310129935853183E-2</c:v>
                </c:pt>
                <c:pt idx="8043">
                  <c:v>3.0582349589094518E-2</c:v>
                </c:pt>
                <c:pt idx="8044">
                  <c:v>3.3746148756601743E-2</c:v>
                </c:pt>
                <c:pt idx="8045">
                  <c:v>3.3829015399225885E-2</c:v>
                </c:pt>
                <c:pt idx="8046">
                  <c:v>9.2259223285234643E-2</c:v>
                </c:pt>
                <c:pt idx="8047">
                  <c:v>4.8736403208846847E-2</c:v>
                </c:pt>
                <c:pt idx="8048">
                  <c:v>175.49428262968857</c:v>
                </c:pt>
                <c:pt idx="8049">
                  <c:v>2982.4547680664064</c:v>
                </c:pt>
                <c:pt idx="8050">
                  <c:v>6229.6395122612848</c:v>
                </c:pt>
                <c:pt idx="8051">
                  <c:v>7502.5194867621531</c:v>
                </c:pt>
                <c:pt idx="8052">
                  <c:v>7961.660887586806</c:v>
                </c:pt>
                <c:pt idx="8053">
                  <c:v>6951.9508827039926</c:v>
                </c:pt>
                <c:pt idx="8054">
                  <c:v>5480.941548936632</c:v>
                </c:pt>
                <c:pt idx="8055">
                  <c:v>5003.653747287326</c:v>
                </c:pt>
                <c:pt idx="8056">
                  <c:v>4858.0453835720482</c:v>
                </c:pt>
                <c:pt idx="8057">
                  <c:v>3126.6437202962238</c:v>
                </c:pt>
                <c:pt idx="8058">
                  <c:v>434.52052044109752</c:v>
                </c:pt>
                <c:pt idx="8059">
                  <c:v>0.15752055004446042</c:v>
                </c:pt>
                <c:pt idx="8060">
                  <c:v>6.8301036597953904E-2</c:v>
                </c:pt>
                <c:pt idx="8061">
                  <c:v>7.0250328052788968E-2</c:v>
                </c:pt>
                <c:pt idx="8062">
                  <c:v>4.3526733420375323E-2</c:v>
                </c:pt>
                <c:pt idx="8063">
                  <c:v>5.5912102618151244E-2</c:v>
                </c:pt>
                <c:pt idx="8064">
                  <c:v>4.9936176658504541E-2</c:v>
                </c:pt>
                <c:pt idx="8065">
                  <c:v>5.4810449168499975E-2</c:v>
                </c:pt>
                <c:pt idx="8066">
                  <c:v>3.5402483760068812E-2</c:v>
                </c:pt>
                <c:pt idx="8067">
                  <c:v>4.8152759853336544E-2</c:v>
                </c:pt>
                <c:pt idx="8068">
                  <c:v>4.6396637960440586E-2</c:v>
                </c:pt>
                <c:pt idx="8069">
                  <c:v>6.2195231448858974E-2</c:v>
                </c:pt>
                <c:pt idx="8070">
                  <c:v>0.20741046502565344</c:v>
                </c:pt>
                <c:pt idx="8071">
                  <c:v>6.2169261380202241E-2</c:v>
                </c:pt>
                <c:pt idx="8072">
                  <c:v>485.80859051039238</c:v>
                </c:pt>
                <c:pt idx="8073">
                  <c:v>5654.8834467230899</c:v>
                </c:pt>
                <c:pt idx="8074">
                  <c:v>10378.852850477431</c:v>
                </c:pt>
                <c:pt idx="8075">
                  <c:v>10619.519367404513</c:v>
                </c:pt>
                <c:pt idx="8076">
                  <c:v>9023.5606901041665</c:v>
                </c:pt>
                <c:pt idx="8077">
                  <c:v>7962.9416368272568</c:v>
                </c:pt>
                <c:pt idx="8078">
                  <c:v>7359.9663226996527</c:v>
                </c:pt>
                <c:pt idx="8079">
                  <c:v>6660.4553461371524</c:v>
                </c:pt>
                <c:pt idx="8080">
                  <c:v>5903.688581271701</c:v>
                </c:pt>
                <c:pt idx="8081">
                  <c:v>3330.1545145670575</c:v>
                </c:pt>
                <c:pt idx="8082">
                  <c:v>469.08865073080176</c:v>
                </c:pt>
                <c:pt idx="8083">
                  <c:v>3.1912513182808959E-2</c:v>
                </c:pt>
                <c:pt idx="8084">
                  <c:v>4.2114032679754825E-2</c:v>
                </c:pt>
                <c:pt idx="8085">
                  <c:v>4.6772945285774768E-2</c:v>
                </c:pt>
                <c:pt idx="8086">
                  <c:v>3.611506935881658E-2</c:v>
                </c:pt>
                <c:pt idx="8087">
                  <c:v>5.5641020680777725E-2</c:v>
                </c:pt>
                <c:pt idx="8088">
                  <c:v>4.2294535182623397E-2</c:v>
                </c:pt>
                <c:pt idx="8089">
                  <c:v>2.4341106066583761E-2</c:v>
                </c:pt>
                <c:pt idx="8090">
                  <c:v>3.2338846608892913E-2</c:v>
                </c:pt>
                <c:pt idx="8091">
                  <c:v>6.5788555414829822E-2</c:v>
                </c:pt>
                <c:pt idx="8092">
                  <c:v>5.8151025482349926E-2</c:v>
                </c:pt>
                <c:pt idx="8093">
                  <c:v>4.3797771595935855E-2</c:v>
                </c:pt>
                <c:pt idx="8094">
                  <c:v>0.28725455870230993</c:v>
                </c:pt>
                <c:pt idx="8095">
                  <c:v>9.9557033824320462E-2</c:v>
                </c:pt>
                <c:pt idx="8096">
                  <c:v>495.53694743929947</c:v>
                </c:pt>
                <c:pt idx="8097">
                  <c:v>5472.1934212239585</c:v>
                </c:pt>
                <c:pt idx="8098">
                  <c:v>11080.401947157117</c:v>
                </c:pt>
                <c:pt idx="8099">
                  <c:v>11777.70423936632</c:v>
                </c:pt>
                <c:pt idx="8100">
                  <c:v>11418.250247395834</c:v>
                </c:pt>
                <c:pt idx="8101">
                  <c:v>11179.258968098959</c:v>
                </c:pt>
                <c:pt idx="8102">
                  <c:v>11344.872877604166</c:v>
                </c:pt>
                <c:pt idx="8103">
                  <c:v>11568.736727430556</c:v>
                </c:pt>
                <c:pt idx="8104">
                  <c:v>11142.250903862847</c:v>
                </c:pt>
                <c:pt idx="8105">
                  <c:v>5850.8938639322914</c:v>
                </c:pt>
                <c:pt idx="8106">
                  <c:v>515.14933927305663</c:v>
                </c:pt>
                <c:pt idx="8107">
                  <c:v>1.117519848048687E-2</c:v>
                </c:pt>
                <c:pt idx="8108">
                  <c:v>2.1710942565566965E-2</c:v>
                </c:pt>
                <c:pt idx="8109">
                  <c:v>1.1222240390876929E-2</c:v>
                </c:pt>
                <c:pt idx="8110">
                  <c:v>1.1645656521949503E-2</c:v>
                </c:pt>
                <c:pt idx="8111">
                  <c:v>1.4384766732239061E-2</c:v>
                </c:pt>
                <c:pt idx="8112">
                  <c:v>2.0022093461205561E-2</c:v>
                </c:pt>
                <c:pt idx="8113">
                  <c:v>1.2897930381198724E-2</c:v>
                </c:pt>
                <c:pt idx="8114">
                  <c:v>1.5747410154177084E-2</c:v>
                </c:pt>
                <c:pt idx="8115">
                  <c:v>2.3759524525246687E-2</c:v>
                </c:pt>
                <c:pt idx="8116">
                  <c:v>2.3965430235904125E-2</c:v>
                </c:pt>
                <c:pt idx="8117">
                  <c:v>1.8449808682004611E-2</c:v>
                </c:pt>
                <c:pt idx="8118">
                  <c:v>1.7459209080164632E-2</c:v>
                </c:pt>
                <c:pt idx="8119">
                  <c:v>3.3934209974379174E-2</c:v>
                </c:pt>
                <c:pt idx="8120">
                  <c:v>430.97915517054133</c:v>
                </c:pt>
                <c:pt idx="8121">
                  <c:v>5554.5723985460072</c:v>
                </c:pt>
                <c:pt idx="8122">
                  <c:v>9772.6914160156248</c:v>
                </c:pt>
                <c:pt idx="8123">
                  <c:v>10246.933922526041</c:v>
                </c:pt>
                <c:pt idx="8124">
                  <c:v>10293.018386501735</c:v>
                </c:pt>
                <c:pt idx="8125">
                  <c:v>10270.978463541667</c:v>
                </c:pt>
                <c:pt idx="8126">
                  <c:v>10611.599347873263</c:v>
                </c:pt>
                <c:pt idx="8127">
                  <c:v>10905.373742404514</c:v>
                </c:pt>
                <c:pt idx="8128">
                  <c:v>10331.913706597223</c:v>
                </c:pt>
                <c:pt idx="8129">
                  <c:v>5556.8220836046003</c:v>
                </c:pt>
                <c:pt idx="8130">
                  <c:v>442.72093640824676</c:v>
                </c:pt>
                <c:pt idx="8131">
                  <c:v>1.7029326268368297E-2</c:v>
                </c:pt>
                <c:pt idx="8132">
                  <c:v>1.5515444945130083E-2</c:v>
                </c:pt>
                <c:pt idx="8133">
                  <c:v>2.848746979298691E-2</c:v>
                </c:pt>
                <c:pt idx="8134">
                  <c:v>2.5842024810198282E-2</c:v>
                </c:pt>
                <c:pt idx="8135">
                  <c:v>1.935248391599291E-2</c:v>
                </c:pt>
                <c:pt idx="8136">
                  <c:v>2.202859624599417E-2</c:v>
                </c:pt>
                <c:pt idx="8137">
                  <c:v>1.9517153526345889E-2</c:v>
                </c:pt>
                <c:pt idx="8138">
                  <c:v>1.9992263390579159E-2</c:v>
                </c:pt>
                <c:pt idx="8139">
                  <c:v>1.5391750078027447E-2</c:v>
                </c:pt>
                <c:pt idx="8140">
                  <c:v>1.6464177222094603E-2</c:v>
                </c:pt>
                <c:pt idx="8141">
                  <c:v>1.7513937808366284E-2</c:v>
                </c:pt>
                <c:pt idx="8142">
                  <c:v>8.4787991895443865E-2</c:v>
                </c:pt>
                <c:pt idx="8143">
                  <c:v>7.4884178704685639E-2</c:v>
                </c:pt>
                <c:pt idx="8144">
                  <c:v>445.9333627153074</c:v>
                </c:pt>
                <c:pt idx="8145">
                  <c:v>6110.2556209309896</c:v>
                </c:pt>
                <c:pt idx="8146">
                  <c:v>10587.498356119791</c:v>
                </c:pt>
                <c:pt idx="8147">
                  <c:v>11160.8709375</c:v>
                </c:pt>
                <c:pt idx="8148">
                  <c:v>11046.330768229167</c:v>
                </c:pt>
                <c:pt idx="8149">
                  <c:v>10759.561678602431</c:v>
                </c:pt>
                <c:pt idx="8150">
                  <c:v>10722.578127170138</c:v>
                </c:pt>
                <c:pt idx="8151">
                  <c:v>10504.112822265624</c:v>
                </c:pt>
                <c:pt idx="8152">
                  <c:v>8900.8441927083331</c:v>
                </c:pt>
                <c:pt idx="8153">
                  <c:v>3855.4709331597223</c:v>
                </c:pt>
                <c:pt idx="8154">
                  <c:v>284.09315491192251</c:v>
                </c:pt>
                <c:pt idx="8155">
                  <c:v>1.5032284882747465E-2</c:v>
                </c:pt>
                <c:pt idx="8156">
                  <c:v>1.8140648217457863E-2</c:v>
                </c:pt>
                <c:pt idx="8157">
                  <c:v>1.7954432493489651E-2</c:v>
                </c:pt>
                <c:pt idx="8158">
                  <c:v>2.0484136235382821E-2</c:v>
                </c:pt>
                <c:pt idx="8159">
                  <c:v>2.2463975332470403E-2</c:v>
                </c:pt>
                <c:pt idx="8160">
                  <c:v>2.9764171589372886E-2</c:v>
                </c:pt>
                <c:pt idx="8161">
                  <c:v>1.4737533917650581E-2</c:v>
                </c:pt>
                <c:pt idx="8162">
                  <c:v>1.6655524780766831E-2</c:v>
                </c:pt>
                <c:pt idx="8163">
                  <c:v>1.5855555614042612E-2</c:v>
                </c:pt>
                <c:pt idx="8164">
                  <c:v>1.5595207499961058E-2</c:v>
                </c:pt>
                <c:pt idx="8165">
                  <c:v>1.6004122096217342E-2</c:v>
                </c:pt>
                <c:pt idx="8166">
                  <c:v>0.17881111624340215</c:v>
                </c:pt>
                <c:pt idx="8167">
                  <c:v>2.7028138803111182E-2</c:v>
                </c:pt>
                <c:pt idx="8168">
                  <c:v>434.56222558200358</c:v>
                </c:pt>
                <c:pt idx="8169">
                  <c:v>3534.4888076443144</c:v>
                </c:pt>
                <c:pt idx="8170">
                  <c:v>6087.4169807942708</c:v>
                </c:pt>
                <c:pt idx="8171">
                  <c:v>5872.0288465711801</c:v>
                </c:pt>
                <c:pt idx="8172">
                  <c:v>5734.1743809678819</c:v>
                </c:pt>
                <c:pt idx="8173">
                  <c:v>5792.7243207465281</c:v>
                </c:pt>
                <c:pt idx="8174">
                  <c:v>5863.231852213542</c:v>
                </c:pt>
                <c:pt idx="8175">
                  <c:v>6047.5090407986108</c:v>
                </c:pt>
                <c:pt idx="8176">
                  <c:v>5077.2386409505207</c:v>
                </c:pt>
                <c:pt idx="8177">
                  <c:v>2334.436910264757</c:v>
                </c:pt>
                <c:pt idx="8178">
                  <c:v>296.01210895596694</c:v>
                </c:pt>
                <c:pt idx="8179">
                  <c:v>1.5751111865457561E-2</c:v>
                </c:pt>
                <c:pt idx="8180">
                  <c:v>2.2930001221183275E-2</c:v>
                </c:pt>
                <c:pt idx="8181">
                  <c:v>1.5791260066131751E-2</c:v>
                </c:pt>
                <c:pt idx="8182">
                  <c:v>1.7731739191926357E-2</c:v>
                </c:pt>
                <c:pt idx="8183">
                  <c:v>1.7879139987836527E-2</c:v>
                </c:pt>
                <c:pt idx="8184">
                  <c:v>7.413916492381153E-4</c:v>
                </c:pt>
                <c:pt idx="8185">
                  <c:v>2.0158062469253207E-2</c:v>
                </c:pt>
                <c:pt idx="8186">
                  <c:v>4.857976363482521E-3</c:v>
                </c:pt>
                <c:pt idx="8187">
                  <c:v>1.3265892577015216E-3</c:v>
                </c:pt>
                <c:pt idx="8188">
                  <c:v>1.1964236160242258E-3</c:v>
                </c:pt>
                <c:pt idx="8189">
                  <c:v>1.8297778096054269E-2</c:v>
                </c:pt>
                <c:pt idx="8190">
                  <c:v>0.20436716666320637</c:v>
                </c:pt>
                <c:pt idx="8191">
                  <c:v>3.0293251692000922E-2</c:v>
                </c:pt>
                <c:pt idx="8192">
                  <c:v>135.64768602268722</c:v>
                </c:pt>
                <c:pt idx="8193">
                  <c:v>3472.3202637396917</c:v>
                </c:pt>
                <c:pt idx="8194">
                  <c:v>7452.0211442057289</c:v>
                </c:pt>
                <c:pt idx="8195">
                  <c:v>8233.2555192057298</c:v>
                </c:pt>
                <c:pt idx="8196">
                  <c:v>8572.8851128472215</c:v>
                </c:pt>
                <c:pt idx="8197">
                  <c:v>9252.9063834635417</c:v>
                </c:pt>
                <c:pt idx="8198">
                  <c:v>9634.510785590277</c:v>
                </c:pt>
                <c:pt idx="8199">
                  <c:v>9546.4076334635411</c:v>
                </c:pt>
                <c:pt idx="8200">
                  <c:v>8863.0602902560768</c:v>
                </c:pt>
                <c:pt idx="8201">
                  <c:v>5069.2208300781249</c:v>
                </c:pt>
                <c:pt idx="8202">
                  <c:v>456.67043661220634</c:v>
                </c:pt>
                <c:pt idx="8203">
                  <c:v>1.6280254965855015E-2</c:v>
                </c:pt>
                <c:pt idx="8204">
                  <c:v>3.3033356130019657E-3</c:v>
                </c:pt>
                <c:pt idx="8205">
                  <c:v>3.6239670402266916E-2</c:v>
                </c:pt>
                <c:pt idx="8206">
                  <c:v>3.3171980403777626E-2</c:v>
                </c:pt>
                <c:pt idx="8207">
                  <c:v>4.1689455153213609E-2</c:v>
                </c:pt>
                <c:pt idx="8208">
                  <c:v>4.4551756242290137E-2</c:v>
                </c:pt>
                <c:pt idx="8209">
                  <c:v>3.9052921306445366E-2</c:v>
                </c:pt>
                <c:pt idx="8210">
                  <c:v>5.3185079212610918E-2</c:v>
                </c:pt>
                <c:pt idx="8211">
                  <c:v>4.5452754818834366E-2</c:v>
                </c:pt>
                <c:pt idx="8212">
                  <c:v>2.8240028590791756E-2</c:v>
                </c:pt>
                <c:pt idx="8213">
                  <c:v>2.4084945770187511E-2</c:v>
                </c:pt>
                <c:pt idx="8214">
                  <c:v>4.9067061664536595E-2</c:v>
                </c:pt>
                <c:pt idx="8215">
                  <c:v>3.2059192298394108E-2</c:v>
                </c:pt>
                <c:pt idx="8216">
                  <c:v>311.37562539203094</c:v>
                </c:pt>
                <c:pt idx="8217">
                  <c:v>5020.0907708062068</c:v>
                </c:pt>
                <c:pt idx="8218">
                  <c:v>10020.806391059028</c:v>
                </c:pt>
                <c:pt idx="8219">
                  <c:v>10563.151140407987</c:v>
                </c:pt>
                <c:pt idx="8220">
                  <c:v>10154.774506293403</c:v>
                </c:pt>
                <c:pt idx="8221">
                  <c:v>9643.0614702690964</c:v>
                </c:pt>
                <c:pt idx="8222">
                  <c:v>8636.15478515625</c:v>
                </c:pt>
                <c:pt idx="8223">
                  <c:v>7333.5720361328122</c:v>
                </c:pt>
                <c:pt idx="8224">
                  <c:v>5056.7426955837673</c:v>
                </c:pt>
                <c:pt idx="8225">
                  <c:v>2099.2500463189017</c:v>
                </c:pt>
                <c:pt idx="8226">
                  <c:v>272.25026990985702</c:v>
                </c:pt>
                <c:pt idx="8227">
                  <c:v>1.9911351576447488E-2</c:v>
                </c:pt>
                <c:pt idx="8228">
                  <c:v>2.4988303184509276E-2</c:v>
                </c:pt>
                <c:pt idx="8229">
                  <c:v>2.6146672425998583E-2</c:v>
                </c:pt>
                <c:pt idx="8230">
                  <c:v>2.5071699263321028E-2</c:v>
                </c:pt>
                <c:pt idx="8231">
                  <c:v>2.9528794553544787E-2</c:v>
                </c:pt>
                <c:pt idx="8232">
                  <c:v>3.3572675213217738E-2</c:v>
                </c:pt>
                <c:pt idx="8233">
                  <c:v>3.3124427199363711E-2</c:v>
                </c:pt>
                <c:pt idx="8234">
                  <c:v>4.047840522809161E-2</c:v>
                </c:pt>
                <c:pt idx="8235">
                  <c:v>3.6163746236513056E-2</c:v>
                </c:pt>
                <c:pt idx="8236">
                  <c:v>2.6883630202048356E-2</c:v>
                </c:pt>
                <c:pt idx="8237">
                  <c:v>2.0287759929067558E-2</c:v>
                </c:pt>
                <c:pt idx="8238">
                  <c:v>1.0655558192067677E-2</c:v>
                </c:pt>
                <c:pt idx="8239">
                  <c:v>1.6252224757853481E-2</c:v>
                </c:pt>
                <c:pt idx="8240">
                  <c:v>612.57760151640821</c:v>
                </c:pt>
                <c:pt idx="8241">
                  <c:v>7170.8028491210935</c:v>
                </c:pt>
                <c:pt idx="8242">
                  <c:v>12317.028411458334</c:v>
                </c:pt>
                <c:pt idx="8243">
                  <c:v>12260.545703125001</c:v>
                </c:pt>
                <c:pt idx="8244">
                  <c:v>11554.99724609375</c:v>
                </c:pt>
                <c:pt idx="8245">
                  <c:v>11139.227718098959</c:v>
                </c:pt>
                <c:pt idx="8246">
                  <c:v>10469.829650607639</c:v>
                </c:pt>
                <c:pt idx="8247">
                  <c:v>9997.305748697916</c:v>
                </c:pt>
                <c:pt idx="8248">
                  <c:v>10024.346809895833</c:v>
                </c:pt>
                <c:pt idx="8249">
                  <c:v>6782.8942116970484</c:v>
                </c:pt>
                <c:pt idx="8250">
                  <c:v>614.95740825137125</c:v>
                </c:pt>
                <c:pt idx="8251">
                  <c:v>7.0754450056701904E-2</c:v>
                </c:pt>
                <c:pt idx="8252">
                  <c:v>0.11192889681499865</c:v>
                </c:pt>
                <c:pt idx="8253">
                  <c:v>0.10378913500449724</c:v>
                </c:pt>
                <c:pt idx="8254">
                  <c:v>0.11097111887402004</c:v>
                </c:pt>
                <c:pt idx="8255">
                  <c:v>0.12629778642828265</c:v>
                </c:pt>
                <c:pt idx="8256">
                  <c:v>0.12473000826107131</c:v>
                </c:pt>
                <c:pt idx="8257">
                  <c:v>0.12954000840584437</c:v>
                </c:pt>
                <c:pt idx="8258">
                  <c:v>0.12915445283676188</c:v>
                </c:pt>
                <c:pt idx="8259">
                  <c:v>3.9745559909691412E-2</c:v>
                </c:pt>
                <c:pt idx="8260">
                  <c:v>1.8942225594073533E-2</c:v>
                </c:pt>
                <c:pt idx="8261">
                  <c:v>6.3413862141056196E-2</c:v>
                </c:pt>
                <c:pt idx="8262">
                  <c:v>2.2365449945235416</c:v>
                </c:pt>
                <c:pt idx="8263">
                  <c:v>2.6385558878795966E-2</c:v>
                </c:pt>
                <c:pt idx="8264">
                  <c:v>600.94605219646462</c:v>
                </c:pt>
                <c:pt idx="8265">
                  <c:v>6858.0836002604165</c:v>
                </c:pt>
                <c:pt idx="8266">
                  <c:v>11948.005426432292</c:v>
                </c:pt>
                <c:pt idx="8267">
                  <c:v>12078.129008246528</c:v>
                </c:pt>
                <c:pt idx="8268">
                  <c:v>11503.468011067709</c:v>
                </c:pt>
                <c:pt idx="8269">
                  <c:v>11301.628753255209</c:v>
                </c:pt>
                <c:pt idx="8270">
                  <c:v>11509.537659505208</c:v>
                </c:pt>
                <c:pt idx="8271">
                  <c:v>11786.46302625868</c:v>
                </c:pt>
                <c:pt idx="8272">
                  <c:v>11070.7801953125</c:v>
                </c:pt>
                <c:pt idx="8273">
                  <c:v>5521.048837619358</c:v>
                </c:pt>
                <c:pt idx="8274">
                  <c:v>408.67954029065038</c:v>
                </c:pt>
                <c:pt idx="8275">
                  <c:v>2.4400065586798719E-2</c:v>
                </c:pt>
                <c:pt idx="8276">
                  <c:v>2.6097222359644043E-2</c:v>
                </c:pt>
                <c:pt idx="8277">
                  <c:v>5.1238229483779936E-2</c:v>
                </c:pt>
                <c:pt idx="8278">
                  <c:v>3.3087361192123757E-2</c:v>
                </c:pt>
                <c:pt idx="8279">
                  <c:v>3.4058565218001602E-2</c:v>
                </c:pt>
                <c:pt idx="8280">
                  <c:v>6.2462831443796558E-2</c:v>
                </c:pt>
                <c:pt idx="8281">
                  <c:v>6.9767031924178199E-2</c:v>
                </c:pt>
                <c:pt idx="8282">
                  <c:v>4.5309101049270897E-2</c:v>
                </c:pt>
                <c:pt idx="8283">
                  <c:v>4.7053237412538793E-2</c:v>
                </c:pt>
                <c:pt idx="8284">
                  <c:v>1.5088523597794645E-2</c:v>
                </c:pt>
                <c:pt idx="8285">
                  <c:v>0.27012222535521285</c:v>
                </c:pt>
                <c:pt idx="8286">
                  <c:v>4.0518889129891454E-2</c:v>
                </c:pt>
                <c:pt idx="8287">
                  <c:v>9.1222223962176944E-4</c:v>
                </c:pt>
                <c:pt idx="8288">
                  <c:v>438.7760708047681</c:v>
                </c:pt>
                <c:pt idx="8289">
                  <c:v>4268.3929432508685</c:v>
                </c:pt>
                <c:pt idx="8290">
                  <c:v>7839.8654541015621</c:v>
                </c:pt>
                <c:pt idx="8291">
                  <c:v>8796.5565934244787</c:v>
                </c:pt>
                <c:pt idx="8292">
                  <c:v>9034.5043619791668</c:v>
                </c:pt>
                <c:pt idx="8293">
                  <c:v>8161.0072737630207</c:v>
                </c:pt>
                <c:pt idx="8294">
                  <c:v>6770.1490196397572</c:v>
                </c:pt>
                <c:pt idx="8295">
                  <c:v>5685.1001345486111</c:v>
                </c:pt>
                <c:pt idx="8296">
                  <c:v>4961.7826654730907</c:v>
                </c:pt>
                <c:pt idx="8297">
                  <c:v>1986.3910127088759</c:v>
                </c:pt>
                <c:pt idx="8298">
                  <c:v>104.15258961975161</c:v>
                </c:pt>
                <c:pt idx="8299">
                  <c:v>5.6052069351490999E-2</c:v>
                </c:pt>
                <c:pt idx="8300">
                  <c:v>4.7803944670077828E-2</c:v>
                </c:pt>
                <c:pt idx="8301">
                  <c:v>5.9207236503975261E-2</c:v>
                </c:pt>
                <c:pt idx="8302">
                  <c:v>4.9316363837569953E-2</c:v>
                </c:pt>
                <c:pt idx="8303">
                  <c:v>3.1263734890768925E-2</c:v>
                </c:pt>
                <c:pt idx="8304">
                  <c:v>6.2458388325240879E-2</c:v>
                </c:pt>
                <c:pt idx="8305">
                  <c:v>6.2880146089527342E-2</c:v>
                </c:pt>
                <c:pt idx="8306">
                  <c:v>7.9493114954481525E-2</c:v>
                </c:pt>
                <c:pt idx="8307">
                  <c:v>8.3943779491302037E-2</c:v>
                </c:pt>
                <c:pt idx="8308">
                  <c:v>6.9396985705114073E-2</c:v>
                </c:pt>
                <c:pt idx="8309">
                  <c:v>1.7907442193892266E-2</c:v>
                </c:pt>
                <c:pt idx="8310">
                  <c:v>3.2692928291443324E-2</c:v>
                </c:pt>
                <c:pt idx="8311">
                  <c:v>6.9602436762717032E-2</c:v>
                </c:pt>
                <c:pt idx="8312">
                  <c:v>38.590757360178976</c:v>
                </c:pt>
                <c:pt idx="8313">
                  <c:v>468.83599755181206</c:v>
                </c:pt>
                <c:pt idx="8314">
                  <c:v>1234.1136221652562</c:v>
                </c:pt>
                <c:pt idx="8315">
                  <c:v>2220.5551068793402</c:v>
                </c:pt>
                <c:pt idx="8316">
                  <c:v>2769.9721012369791</c:v>
                </c:pt>
                <c:pt idx="8317">
                  <c:v>3245.5079736328125</c:v>
                </c:pt>
                <c:pt idx="8318">
                  <c:v>3136.5299351671006</c:v>
                </c:pt>
                <c:pt idx="8319">
                  <c:v>2759.1984497070312</c:v>
                </c:pt>
                <c:pt idx="8320">
                  <c:v>2439.0034560818144</c:v>
                </c:pt>
                <c:pt idx="8321">
                  <c:v>960.16041403876409</c:v>
                </c:pt>
                <c:pt idx="8322">
                  <c:v>51.804684271282618</c:v>
                </c:pt>
                <c:pt idx="8323">
                  <c:v>0.36028501657148204</c:v>
                </c:pt>
                <c:pt idx="8324">
                  <c:v>8.6303682476282118E-2</c:v>
                </c:pt>
                <c:pt idx="8325">
                  <c:v>4.0495422101683089E-2</c:v>
                </c:pt>
                <c:pt idx="8326">
                  <c:v>8.3964562548531421E-2</c:v>
                </c:pt>
                <c:pt idx="8327">
                  <c:v>9.0867762905028127E-2</c:v>
                </c:pt>
                <c:pt idx="8328">
                  <c:v>9.8282013895610962E-2</c:v>
                </c:pt>
                <c:pt idx="8329">
                  <c:v>4.8769860648446614E-2</c:v>
                </c:pt>
                <c:pt idx="8330">
                  <c:v>6.6526236674851844E-2</c:v>
                </c:pt>
                <c:pt idx="8331">
                  <c:v>6.4575459828807247E-2</c:v>
                </c:pt>
                <c:pt idx="8332">
                  <c:v>6.8201574538316989E-2</c:v>
                </c:pt>
                <c:pt idx="8333">
                  <c:v>0.16684671024895376</c:v>
                </c:pt>
                <c:pt idx="8334">
                  <c:v>0.2074428263761931</c:v>
                </c:pt>
                <c:pt idx="8335">
                  <c:v>0.3868691945200165</c:v>
                </c:pt>
                <c:pt idx="8336">
                  <c:v>90.908568540029222</c:v>
                </c:pt>
                <c:pt idx="8337">
                  <c:v>1402.6655209350586</c:v>
                </c:pt>
                <c:pt idx="8338">
                  <c:v>3411.8767526584202</c:v>
                </c:pt>
                <c:pt idx="8339">
                  <c:v>4603.6155593532985</c:v>
                </c:pt>
                <c:pt idx="8340">
                  <c:v>5733.0580756293402</c:v>
                </c:pt>
                <c:pt idx="8341">
                  <c:v>6303.9432861328123</c:v>
                </c:pt>
                <c:pt idx="8342">
                  <c:v>6484.7741644965281</c:v>
                </c:pt>
                <c:pt idx="8343">
                  <c:v>6466.0558984375002</c:v>
                </c:pt>
                <c:pt idx="8344">
                  <c:v>5487.6199012586803</c:v>
                </c:pt>
                <c:pt idx="8345">
                  <c:v>2257.8226682535806</c:v>
                </c:pt>
                <c:pt idx="8346">
                  <c:v>172.13041373557203</c:v>
                </c:pt>
                <c:pt idx="8347">
                  <c:v>4.0278865408359302E-2</c:v>
                </c:pt>
                <c:pt idx="8348">
                  <c:v>6.3328154210208196E-2</c:v>
                </c:pt>
                <c:pt idx="8349">
                  <c:v>3.5018695859859388E-2</c:v>
                </c:pt>
                <c:pt idx="8350">
                  <c:v>4.2044783284266793E-2</c:v>
                </c:pt>
                <c:pt idx="8351">
                  <c:v>3.1599377132952217E-2</c:v>
                </c:pt>
                <c:pt idx="8352">
                  <c:v>3.3312994690818921E-2</c:v>
                </c:pt>
                <c:pt idx="8353">
                  <c:v>3.0941228264321885E-2</c:v>
                </c:pt>
                <c:pt idx="8354">
                  <c:v>2.4366740818238919E-2</c:v>
                </c:pt>
                <c:pt idx="8355">
                  <c:v>3.0015069010357061E-2</c:v>
                </c:pt>
                <c:pt idx="8356">
                  <c:v>2.371380910432587E-2</c:v>
                </c:pt>
                <c:pt idx="8357">
                  <c:v>3.2536303355462023E-2</c:v>
                </c:pt>
                <c:pt idx="8358">
                  <c:v>1.6096482875032559E-2</c:v>
                </c:pt>
                <c:pt idx="8359">
                  <c:v>1.746577597533663E-2</c:v>
                </c:pt>
                <c:pt idx="8360">
                  <c:v>81.875740443075387</c:v>
                </c:pt>
                <c:pt idx="8361">
                  <c:v>1595.2719550238714</c:v>
                </c:pt>
                <c:pt idx="8362">
                  <c:v>4543.5630715603302</c:v>
                </c:pt>
                <c:pt idx="8363">
                  <c:v>6004.1608430989581</c:v>
                </c:pt>
                <c:pt idx="8364">
                  <c:v>6237.0632058376732</c:v>
                </c:pt>
                <c:pt idx="8365">
                  <c:v>6349.3661729600699</c:v>
                </c:pt>
                <c:pt idx="8366">
                  <c:v>6574.9196755642361</c:v>
                </c:pt>
                <c:pt idx="8367">
                  <c:v>6466.6464670138885</c:v>
                </c:pt>
                <c:pt idx="8368">
                  <c:v>6185.0818391927087</c:v>
                </c:pt>
                <c:pt idx="8369">
                  <c:v>4232.1765905761722</c:v>
                </c:pt>
                <c:pt idx="8370">
                  <c:v>516.72780347037644</c:v>
                </c:pt>
                <c:pt idx="8371">
                  <c:v>3.1788376638044916E-2</c:v>
                </c:pt>
                <c:pt idx="8372">
                  <c:v>3.9329448443733983E-2</c:v>
                </c:pt>
                <c:pt idx="8373">
                  <c:v>3.4146279961698583E-2</c:v>
                </c:pt>
                <c:pt idx="8374">
                  <c:v>3.0832119985587068E-2</c:v>
                </c:pt>
                <c:pt idx="8375">
                  <c:v>3.4919580524373384E-2</c:v>
                </c:pt>
                <c:pt idx="8376">
                  <c:v>3.8657006042905978E-2</c:v>
                </c:pt>
                <c:pt idx="8377">
                  <c:v>4.0164303360506894E-2</c:v>
                </c:pt>
                <c:pt idx="8378">
                  <c:v>3.7419130438938734E-2</c:v>
                </c:pt>
                <c:pt idx="8379">
                  <c:v>2.6779035964152879E-2</c:v>
                </c:pt>
                <c:pt idx="8380">
                  <c:v>5.4611058903651102E-2</c:v>
                </c:pt>
                <c:pt idx="8381">
                  <c:v>3.7953194434651068E-2</c:v>
                </c:pt>
                <c:pt idx="8382">
                  <c:v>0.20556996780551143</c:v>
                </c:pt>
                <c:pt idx="8383">
                  <c:v>1.0429874651961857</c:v>
                </c:pt>
                <c:pt idx="8384">
                  <c:v>342.07841058148279</c:v>
                </c:pt>
                <c:pt idx="8385">
                  <c:v>6231.1754789225261</c:v>
                </c:pt>
                <c:pt idx="8386">
                  <c:v>12423.241131727431</c:v>
                </c:pt>
                <c:pt idx="8387">
                  <c:v>12561.201382378473</c:v>
                </c:pt>
                <c:pt idx="8388">
                  <c:v>12056.028050130208</c:v>
                </c:pt>
                <c:pt idx="8389">
                  <c:v>11878.341650390625</c:v>
                </c:pt>
                <c:pt idx="8390">
                  <c:v>12087.607588975694</c:v>
                </c:pt>
                <c:pt idx="8391">
                  <c:v>12403.798400607639</c:v>
                </c:pt>
                <c:pt idx="8392">
                  <c:v>12008.26431423611</c:v>
                </c:pt>
                <c:pt idx="8393">
                  <c:v>7019.0769533962675</c:v>
                </c:pt>
                <c:pt idx="8394">
                  <c:v>633.18337480962691</c:v>
                </c:pt>
                <c:pt idx="8395">
                  <c:v>8.3485958948731426E-2</c:v>
                </c:pt>
                <c:pt idx="8396">
                  <c:v>0.13319581979678738</c:v>
                </c:pt>
                <c:pt idx="8397">
                  <c:v>0.14460748802663551</c:v>
                </c:pt>
                <c:pt idx="8398">
                  <c:v>0.13121915769866771</c:v>
                </c:pt>
                <c:pt idx="8399">
                  <c:v>0.12180087523948815</c:v>
                </c:pt>
                <c:pt idx="8400">
                  <c:v>7.6589699896673358E-2</c:v>
                </c:pt>
                <c:pt idx="8401">
                  <c:v>3.6186806743757592E-2</c:v>
                </c:pt>
                <c:pt idx="8402">
                  <c:v>3.5187002728796671E-2</c:v>
                </c:pt>
                <c:pt idx="8403">
                  <c:v>3.367789116791553E-2</c:v>
                </c:pt>
                <c:pt idx="8404">
                  <c:v>3.523422512743208E-2</c:v>
                </c:pt>
                <c:pt idx="8405">
                  <c:v>3.3551399631218781E-2</c:v>
                </c:pt>
                <c:pt idx="8406">
                  <c:v>2.7003747322079209E-2</c:v>
                </c:pt>
                <c:pt idx="8407">
                  <c:v>2.9959070326553452E-2</c:v>
                </c:pt>
                <c:pt idx="8408">
                  <c:v>467.7970590857085</c:v>
                </c:pt>
                <c:pt idx="8409">
                  <c:v>6568.03301812066</c:v>
                </c:pt>
                <c:pt idx="8410">
                  <c:v>12529.168930121528</c:v>
                </c:pt>
                <c:pt idx="8411">
                  <c:v>12926.181997612846</c:v>
                </c:pt>
                <c:pt idx="8412">
                  <c:v>12416.62286892361</c:v>
                </c:pt>
                <c:pt idx="8413">
                  <c:v>12089.085809461805</c:v>
                </c:pt>
                <c:pt idx="8414">
                  <c:v>12259.05123155382</c:v>
                </c:pt>
                <c:pt idx="8415">
                  <c:v>12701.094195963542</c:v>
                </c:pt>
                <c:pt idx="8416">
                  <c:v>12381.247836371527</c:v>
                </c:pt>
                <c:pt idx="8417">
                  <c:v>7073.5018554687504</c:v>
                </c:pt>
                <c:pt idx="8418">
                  <c:v>686.3221738431572</c:v>
                </c:pt>
                <c:pt idx="8419">
                  <c:v>0.12454878863982029</c:v>
                </c:pt>
                <c:pt idx="8420">
                  <c:v>0.10167261742262376</c:v>
                </c:pt>
                <c:pt idx="8421">
                  <c:v>0.12952525370650822</c:v>
                </c:pt>
                <c:pt idx="8422">
                  <c:v>0.13960471731300156</c:v>
                </c:pt>
                <c:pt idx="8423">
                  <c:v>0.15127879903134372</c:v>
                </c:pt>
                <c:pt idx="8424">
                  <c:v>7.3358523762888372E-2</c:v>
                </c:pt>
                <c:pt idx="8425">
                  <c:v>3.8568478193547993E-2</c:v>
                </c:pt>
                <c:pt idx="8426">
                  <c:v>3.8691777218547135E-2</c:v>
                </c:pt>
                <c:pt idx="8427">
                  <c:v>3.4463684306376509E-2</c:v>
                </c:pt>
                <c:pt idx="8428">
                  <c:v>3.1811202387842866E-2</c:v>
                </c:pt>
                <c:pt idx="8429">
                  <c:v>3.904800727342566E-2</c:v>
                </c:pt>
                <c:pt idx="8430">
                  <c:v>4.0605392836862139E-2</c:v>
                </c:pt>
                <c:pt idx="8431">
                  <c:v>2.9838664253345793E-2</c:v>
                </c:pt>
                <c:pt idx="8432">
                  <c:v>422.4750509685278</c:v>
                </c:pt>
                <c:pt idx="8433">
                  <c:v>6246.3569650607642</c:v>
                </c:pt>
                <c:pt idx="8434">
                  <c:v>12631.340863715277</c:v>
                </c:pt>
                <c:pt idx="8435">
                  <c:v>12879.048869357639</c:v>
                </c:pt>
                <c:pt idx="8436">
                  <c:v>12382.854701605902</c:v>
                </c:pt>
                <c:pt idx="8437">
                  <c:v>12009.425429687501</c:v>
                </c:pt>
                <c:pt idx="8438">
                  <c:v>12202.938977864584</c:v>
                </c:pt>
                <c:pt idx="8439">
                  <c:v>12606.400297309028</c:v>
                </c:pt>
                <c:pt idx="8440">
                  <c:v>11675.19677734375</c:v>
                </c:pt>
                <c:pt idx="8441">
                  <c:v>6278.9579501681856</c:v>
                </c:pt>
                <c:pt idx="8442">
                  <c:v>441.43667977758787</c:v>
                </c:pt>
                <c:pt idx="8443">
                  <c:v>1.5603426119519604E-2</c:v>
                </c:pt>
                <c:pt idx="8444">
                  <c:v>0.16472342019486758</c:v>
                </c:pt>
                <c:pt idx="8445">
                  <c:v>2.1474885628041295E-2</c:v>
                </c:pt>
                <c:pt idx="8446">
                  <c:v>1.9870710979319282E-2</c:v>
                </c:pt>
                <c:pt idx="8447">
                  <c:v>1.547342615822951E-2</c:v>
                </c:pt>
                <c:pt idx="8448">
                  <c:v>3.417564827327927E-2</c:v>
                </c:pt>
                <c:pt idx="8449">
                  <c:v>1.5573426135298279E-2</c:v>
                </c:pt>
                <c:pt idx="8450">
                  <c:v>1.4257870604180628E-2</c:v>
                </c:pt>
                <c:pt idx="8451">
                  <c:v>1.4432315050313871E-2</c:v>
                </c:pt>
                <c:pt idx="8452">
                  <c:v>2.1768981928212774E-2</c:v>
                </c:pt>
                <c:pt idx="8453">
                  <c:v>1.8322315038078362E-2</c:v>
                </c:pt>
                <c:pt idx="8454">
                  <c:v>1.5706759538087579E-2</c:v>
                </c:pt>
                <c:pt idx="8455">
                  <c:v>0.64631452930056388</c:v>
                </c:pt>
                <c:pt idx="8456">
                  <c:v>259.69080518625265</c:v>
                </c:pt>
                <c:pt idx="8457">
                  <c:v>3212.0655821397568</c:v>
                </c:pt>
                <c:pt idx="8458">
                  <c:v>6680.1594911024304</c:v>
                </c:pt>
                <c:pt idx="8459">
                  <c:v>7740.3377652994795</c:v>
                </c:pt>
                <c:pt idx="8460">
                  <c:v>7630.4662234157986</c:v>
                </c:pt>
                <c:pt idx="8461">
                  <c:v>7576.2773171657982</c:v>
                </c:pt>
                <c:pt idx="8462">
                  <c:v>7357.1696961805555</c:v>
                </c:pt>
                <c:pt idx="8463">
                  <c:v>6865.8695605468747</c:v>
                </c:pt>
                <c:pt idx="8464">
                  <c:v>5580.7597265625</c:v>
                </c:pt>
                <c:pt idx="8465">
                  <c:v>2783.8994593641492</c:v>
                </c:pt>
                <c:pt idx="8466">
                  <c:v>356.33706072409325</c:v>
                </c:pt>
                <c:pt idx="8467">
                  <c:v>1.7787777961542208E-2</c:v>
                </c:pt>
                <c:pt idx="8468">
                  <c:v>1.8496667001810338E-2</c:v>
                </c:pt>
                <c:pt idx="8469">
                  <c:v>2.7029642655203742E-2</c:v>
                </c:pt>
                <c:pt idx="8470">
                  <c:v>4.9070334691140388E-2</c:v>
                </c:pt>
                <c:pt idx="8471">
                  <c:v>2.5583865572181012E-2</c:v>
                </c:pt>
                <c:pt idx="8472">
                  <c:v>4.0703291708810464E-2</c:v>
                </c:pt>
                <c:pt idx="8473">
                  <c:v>4.1892109169728228E-2</c:v>
                </c:pt>
                <c:pt idx="8474">
                  <c:v>4.2948003813831341E-2</c:v>
                </c:pt>
                <c:pt idx="8475">
                  <c:v>2.0912473491496511E-2</c:v>
                </c:pt>
                <c:pt idx="8476">
                  <c:v>1.2861111348287926E-2</c:v>
                </c:pt>
                <c:pt idx="8477">
                  <c:v>1.1370895829879575E-2</c:v>
                </c:pt>
                <c:pt idx="8478">
                  <c:v>9.2533334779242669E-3</c:v>
                </c:pt>
                <c:pt idx="8479">
                  <c:v>0.38518779332232145</c:v>
                </c:pt>
                <c:pt idx="8480">
                  <c:v>181.92299790016273</c:v>
                </c:pt>
                <c:pt idx="8481">
                  <c:v>3341.3672106933595</c:v>
                </c:pt>
                <c:pt idx="8482">
                  <c:v>7664.2498019748264</c:v>
                </c:pt>
                <c:pt idx="8483">
                  <c:v>8405.761878255209</c:v>
                </c:pt>
                <c:pt idx="8484">
                  <c:v>7449.3993017578123</c:v>
                </c:pt>
                <c:pt idx="8485">
                  <c:v>6813.5355680338544</c:v>
                </c:pt>
                <c:pt idx="8486">
                  <c:v>6289.8520713975695</c:v>
                </c:pt>
                <c:pt idx="8487">
                  <c:v>5674.5778017849389</c:v>
                </c:pt>
                <c:pt idx="8488">
                  <c:v>4816.5997835286462</c:v>
                </c:pt>
                <c:pt idx="8489">
                  <c:v>2150.2827831353084</c:v>
                </c:pt>
                <c:pt idx="8490">
                  <c:v>173.7957604988861</c:v>
                </c:pt>
                <c:pt idx="8491">
                  <c:v>5.3267526081245804E-2</c:v>
                </c:pt>
                <c:pt idx="8492">
                  <c:v>4.2523590260081824E-2</c:v>
                </c:pt>
                <c:pt idx="8493">
                  <c:v>4.8854963572488891E-2</c:v>
                </c:pt>
                <c:pt idx="8494">
                  <c:v>3.4549181486169499E-2</c:v>
                </c:pt>
                <c:pt idx="8495">
                  <c:v>4.306771134129829E-2</c:v>
                </c:pt>
                <c:pt idx="8496">
                  <c:v>4.6512207932149371E-2</c:v>
                </c:pt>
                <c:pt idx="8497">
                  <c:v>5.8611039518275197E-2</c:v>
                </c:pt>
                <c:pt idx="8498">
                  <c:v>4.239146124571562E-2</c:v>
                </c:pt>
                <c:pt idx="8499">
                  <c:v>4.2668778621074224E-2</c:v>
                </c:pt>
                <c:pt idx="8500">
                  <c:v>8.1615278157922952E-2</c:v>
                </c:pt>
                <c:pt idx="8501">
                  <c:v>3.9073177339095211E-2</c:v>
                </c:pt>
                <c:pt idx="8502">
                  <c:v>3.6631632419303062E-2</c:v>
                </c:pt>
                <c:pt idx="8503">
                  <c:v>0.18704495292816722</c:v>
                </c:pt>
                <c:pt idx="8504">
                  <c:v>40.53381608802318</c:v>
                </c:pt>
                <c:pt idx="8505">
                  <c:v>756.63186703152132</c:v>
                </c:pt>
                <c:pt idx="8506">
                  <c:v>2446.7301098632811</c:v>
                </c:pt>
                <c:pt idx="8507">
                  <c:v>3686.7254249403213</c:v>
                </c:pt>
                <c:pt idx="8508">
                  <c:v>5189.1163444010417</c:v>
                </c:pt>
                <c:pt idx="8509">
                  <c:v>5677.5389236111114</c:v>
                </c:pt>
                <c:pt idx="8510">
                  <c:v>5284.7623551432289</c:v>
                </c:pt>
                <c:pt idx="8511">
                  <c:v>4959.4009814453129</c:v>
                </c:pt>
                <c:pt idx="8512">
                  <c:v>4647.6235498046872</c:v>
                </c:pt>
                <c:pt idx="8513">
                  <c:v>3349.2673067220053</c:v>
                </c:pt>
                <c:pt idx="8514">
                  <c:v>480.64825168021679</c:v>
                </c:pt>
                <c:pt idx="8515">
                  <c:v>0.12176869828406982</c:v>
                </c:pt>
                <c:pt idx="8516">
                  <c:v>3.8930736074508886E-2</c:v>
                </c:pt>
                <c:pt idx="8517">
                  <c:v>3.4672950136312768E-2</c:v>
                </c:pt>
                <c:pt idx="8518">
                  <c:v>2.138795640073719E-2</c:v>
                </c:pt>
                <c:pt idx="8519">
                  <c:v>3.3586437099668021E-2</c:v>
                </c:pt>
                <c:pt idx="8520">
                  <c:v>3.0156141873326811E-2</c:v>
                </c:pt>
                <c:pt idx="8521">
                  <c:v>2.2739774879366653E-2</c:v>
                </c:pt>
                <c:pt idx="8522">
                  <c:v>2.2153037699304656E-2</c:v>
                </c:pt>
                <c:pt idx="8523">
                  <c:v>1.4382748847662394E-2</c:v>
                </c:pt>
                <c:pt idx="8524">
                  <c:v>2.060152273337533E-2</c:v>
                </c:pt>
                <c:pt idx="8525">
                  <c:v>3.917280382257559E-2</c:v>
                </c:pt>
                <c:pt idx="8526">
                  <c:v>9.5259857672580342E-2</c:v>
                </c:pt>
                <c:pt idx="8527">
                  <c:v>9.1022045262677945E-2</c:v>
                </c:pt>
                <c:pt idx="8528">
                  <c:v>32.711598296411921</c:v>
                </c:pt>
                <c:pt idx="8529">
                  <c:v>1394.9789201863607</c:v>
                </c:pt>
                <c:pt idx="8530">
                  <c:v>3822.6710921223957</c:v>
                </c:pt>
                <c:pt idx="8531">
                  <c:v>5338.2559705946178</c:v>
                </c:pt>
                <c:pt idx="8532">
                  <c:v>6790.9668549262151</c:v>
                </c:pt>
                <c:pt idx="8533">
                  <c:v>7801.229450954861</c:v>
                </c:pt>
                <c:pt idx="8534">
                  <c:v>7793.666769205729</c:v>
                </c:pt>
                <c:pt idx="8535">
                  <c:v>7882.822125108507</c:v>
                </c:pt>
                <c:pt idx="8536">
                  <c:v>7866.6205311414933</c:v>
                </c:pt>
                <c:pt idx="8537">
                  <c:v>5126.4706860351562</c:v>
                </c:pt>
                <c:pt idx="8538">
                  <c:v>607.71879217166406</c:v>
                </c:pt>
                <c:pt idx="8539">
                  <c:v>6.4609814029083487E-2</c:v>
                </c:pt>
                <c:pt idx="8540">
                  <c:v>0.25457819621997058</c:v>
                </c:pt>
                <c:pt idx="8541">
                  <c:v>1.6281866269418969E-2</c:v>
                </c:pt>
                <c:pt idx="8542">
                  <c:v>8.1836074535062333E-3</c:v>
                </c:pt>
                <c:pt idx="8543">
                  <c:v>3.9632537877963232E-2</c:v>
                </c:pt>
                <c:pt idx="8544">
                  <c:v>1.9694246530610447E-2</c:v>
                </c:pt>
                <c:pt idx="8545">
                  <c:v>1.6798366750331802E-2</c:v>
                </c:pt>
                <c:pt idx="8546">
                  <c:v>2.1357121086653528E-2</c:v>
                </c:pt>
                <c:pt idx="8547">
                  <c:v>3.6355795489831103E-2</c:v>
                </c:pt>
                <c:pt idx="8548">
                  <c:v>5.5435118136875745E-2</c:v>
                </c:pt>
                <c:pt idx="8549">
                  <c:v>3.5165407868852423E-2</c:v>
                </c:pt>
                <c:pt idx="8550">
                  <c:v>3.0915065201051119E-2</c:v>
                </c:pt>
                <c:pt idx="8551">
                  <c:v>3.2619399876566604E-2</c:v>
                </c:pt>
                <c:pt idx="8552">
                  <c:v>59.981706666948739</c:v>
                </c:pt>
                <c:pt idx="8553">
                  <c:v>856.07572789510095</c:v>
                </c:pt>
                <c:pt idx="8554">
                  <c:v>2114.956259765625</c:v>
                </c:pt>
                <c:pt idx="8555">
                  <c:v>2639.9744935438366</c:v>
                </c:pt>
                <c:pt idx="8556">
                  <c:v>2864.2794748263891</c:v>
                </c:pt>
                <c:pt idx="8557">
                  <c:v>2921.6233203124998</c:v>
                </c:pt>
                <c:pt idx="8558">
                  <c:v>2730.0987312825523</c:v>
                </c:pt>
                <c:pt idx="8559">
                  <c:v>2007.9970361328126</c:v>
                </c:pt>
                <c:pt idx="8560">
                  <c:v>1453.0583794487848</c:v>
                </c:pt>
                <c:pt idx="8561">
                  <c:v>886.64407009548609</c:v>
                </c:pt>
                <c:pt idx="8562">
                  <c:v>126.25023922814263</c:v>
                </c:pt>
                <c:pt idx="8563">
                  <c:v>4.7194533189137777</c:v>
                </c:pt>
                <c:pt idx="8564">
                  <c:v>4.6042154640621611</c:v>
                </c:pt>
                <c:pt idx="8565">
                  <c:v>1.7953551029796271</c:v>
                </c:pt>
                <c:pt idx="8566">
                  <c:v>6.2777784762753678E-4</c:v>
                </c:pt>
                <c:pt idx="8567">
                  <c:v>3.4632256196065199E-2</c:v>
                </c:pt>
                <c:pt idx="8568">
                  <c:v>1.0357435581646415E-2</c:v>
                </c:pt>
                <c:pt idx="8569">
                  <c:v>8.6161942091823422E-3</c:v>
                </c:pt>
                <c:pt idx="8570">
                  <c:v>2.3055555595965418E-3</c:v>
                </c:pt>
                <c:pt idx="8571">
                  <c:v>4.1311489586173091E-3</c:v>
                </c:pt>
                <c:pt idx="8572">
                  <c:v>6.5641420524399207E-3</c:v>
                </c:pt>
                <c:pt idx="8573">
                  <c:v>4.8654284585033262E-3</c:v>
                </c:pt>
                <c:pt idx="8574">
                  <c:v>5.7708362844136399E-3</c:v>
                </c:pt>
                <c:pt idx="8575">
                  <c:v>1.5481001976145813E-2</c:v>
                </c:pt>
                <c:pt idx="8576">
                  <c:v>31.154611104615785</c:v>
                </c:pt>
                <c:pt idx="8577">
                  <c:v>2021.5786774868436</c:v>
                </c:pt>
                <c:pt idx="8578">
                  <c:v>5850.2672271050351</c:v>
                </c:pt>
                <c:pt idx="8579">
                  <c:v>6553.6292903645835</c:v>
                </c:pt>
                <c:pt idx="8580">
                  <c:v>6669.6502251519096</c:v>
                </c:pt>
                <c:pt idx="8581">
                  <c:v>7003.7351383463538</c:v>
                </c:pt>
                <c:pt idx="8582">
                  <c:v>6024.8519661458331</c:v>
                </c:pt>
                <c:pt idx="8583">
                  <c:v>4352.1063981119796</c:v>
                </c:pt>
                <c:pt idx="8584">
                  <c:v>3708.3685343424481</c:v>
                </c:pt>
                <c:pt idx="8585">
                  <c:v>2818.710589735243</c:v>
                </c:pt>
                <c:pt idx="8586">
                  <c:v>500.79950060791231</c:v>
                </c:pt>
                <c:pt idx="8587">
                  <c:v>1.4535362480415238E-2</c:v>
                </c:pt>
                <c:pt idx="8588">
                  <c:v>1.4809939638814992E-2</c:v>
                </c:pt>
                <c:pt idx="8589">
                  <c:v>1.4817224298086431E-2</c:v>
                </c:pt>
                <c:pt idx="8590">
                  <c:v>1.7950225568686921E-2</c:v>
                </c:pt>
                <c:pt idx="8591">
                  <c:v>1.510219012076656E-2</c:v>
                </c:pt>
                <c:pt idx="8592">
                  <c:v>1.0707708698593908E-2</c:v>
                </c:pt>
                <c:pt idx="8593">
                  <c:v>1.079223432060745E-2</c:v>
                </c:pt>
                <c:pt idx="8594">
                  <c:v>1.0338889236251514E-2</c:v>
                </c:pt>
                <c:pt idx="8595">
                  <c:v>1.0010000318288803E-2</c:v>
                </c:pt>
                <c:pt idx="8596">
                  <c:v>1.063444475332896E-2</c:v>
                </c:pt>
                <c:pt idx="8597">
                  <c:v>1.1517778076231479E-2</c:v>
                </c:pt>
                <c:pt idx="8598">
                  <c:v>1.0807778131630686E-2</c:v>
                </c:pt>
                <c:pt idx="8599">
                  <c:v>1.0010000318288803E-2</c:v>
                </c:pt>
                <c:pt idx="8600">
                  <c:v>274.18094837306273</c:v>
                </c:pt>
                <c:pt idx="8601">
                  <c:v>4647.3218075900604</c:v>
                </c:pt>
                <c:pt idx="8602">
                  <c:v>9624.4291894531252</c:v>
                </c:pt>
                <c:pt idx="8603">
                  <c:v>10520.186298828125</c:v>
                </c:pt>
                <c:pt idx="8604">
                  <c:v>10537.075425347222</c:v>
                </c:pt>
                <c:pt idx="8605">
                  <c:v>10725.766745876736</c:v>
                </c:pt>
                <c:pt idx="8606">
                  <c:v>11551.570495876736</c:v>
                </c:pt>
                <c:pt idx="8607">
                  <c:v>11806.892736545138</c:v>
                </c:pt>
                <c:pt idx="8608">
                  <c:v>10749.052488064237</c:v>
                </c:pt>
                <c:pt idx="8609">
                  <c:v>6436.9399549696182</c:v>
                </c:pt>
                <c:pt idx="8610">
                  <c:v>765.399380742684</c:v>
                </c:pt>
                <c:pt idx="8611">
                  <c:v>4.8057473885598181E-2</c:v>
                </c:pt>
                <c:pt idx="8612">
                  <c:v>0.61864001566770233</c:v>
                </c:pt>
                <c:pt idx="8613">
                  <c:v>6.6614584851420452E-2</c:v>
                </c:pt>
                <c:pt idx="8614">
                  <c:v>0.14747544486840425</c:v>
                </c:pt>
                <c:pt idx="8615">
                  <c:v>8.2967780467490426E-2</c:v>
                </c:pt>
                <c:pt idx="8616">
                  <c:v>8.9984447282587199E-2</c:v>
                </c:pt>
                <c:pt idx="8617">
                  <c:v>3.02900010312371E-2</c:v>
                </c:pt>
                <c:pt idx="8618">
                  <c:v>1.0000046131608542E-5</c:v>
                </c:pt>
                <c:pt idx="8619">
                  <c:v>1.0000046131608542E-5</c:v>
                </c:pt>
                <c:pt idx="8620">
                  <c:v>1.0000046131608542E-5</c:v>
                </c:pt>
                <c:pt idx="8621">
                  <c:v>8.8233335890102651E-3</c:v>
                </c:pt>
                <c:pt idx="8622">
                  <c:v>3.584333450528801E-2</c:v>
                </c:pt>
                <c:pt idx="8623">
                  <c:v>3.4335787317212534E-2</c:v>
                </c:pt>
                <c:pt idx="8624">
                  <c:v>173.73206913135112</c:v>
                </c:pt>
                <c:pt idx="8625">
                  <c:v>4459.4684583875869</c:v>
                </c:pt>
                <c:pt idx="8626">
                  <c:v>10062.794952799479</c:v>
                </c:pt>
                <c:pt idx="8627">
                  <c:v>10969.446833767361</c:v>
                </c:pt>
                <c:pt idx="8628">
                  <c:v>10998.745394965277</c:v>
                </c:pt>
                <c:pt idx="8629">
                  <c:v>10351.447362196181</c:v>
                </c:pt>
                <c:pt idx="8630">
                  <c:v>10518.922421875001</c:v>
                </c:pt>
                <c:pt idx="8631">
                  <c:v>10892.277999131944</c:v>
                </c:pt>
                <c:pt idx="8632">
                  <c:v>10586.021518012152</c:v>
                </c:pt>
                <c:pt idx="8633">
                  <c:v>6688.9117011176213</c:v>
                </c:pt>
                <c:pt idx="8634">
                  <c:v>859.79623763970619</c:v>
                </c:pt>
                <c:pt idx="8635">
                  <c:v>1.9560000728815793E-2</c:v>
                </c:pt>
                <c:pt idx="8636">
                  <c:v>0.39843222974903053</c:v>
                </c:pt>
                <c:pt idx="8637">
                  <c:v>1.1331111398111614E-2</c:v>
                </c:pt>
                <c:pt idx="8638">
                  <c:v>1.5800000510902867E-2</c:v>
                </c:pt>
                <c:pt idx="8639">
                  <c:v>2.1444444916107589E-2</c:v>
                </c:pt>
                <c:pt idx="8640">
                  <c:v>5.323333764034841E-3</c:v>
                </c:pt>
                <c:pt idx="8641">
                  <c:v>7.9655559868034385E-3</c:v>
                </c:pt>
                <c:pt idx="8642">
                  <c:v>5.0100004300475121E-3</c:v>
                </c:pt>
                <c:pt idx="8643">
                  <c:v>5.4929969045850969E-3</c:v>
                </c:pt>
                <c:pt idx="8644">
                  <c:v>1.7232526639062499E-2</c:v>
                </c:pt>
                <c:pt idx="8645">
                  <c:v>2.9951673993426891E-2</c:v>
                </c:pt>
                <c:pt idx="8646">
                  <c:v>5.5453807295610509E-2</c:v>
                </c:pt>
                <c:pt idx="8647">
                  <c:v>7.7550925323739653E-2</c:v>
                </c:pt>
                <c:pt idx="8648">
                  <c:v>211.37791587727972</c:v>
                </c:pt>
                <c:pt idx="8649">
                  <c:v>5732.104802924262</c:v>
                </c:pt>
                <c:pt idx="8650">
                  <c:v>12629.935754123264</c:v>
                </c:pt>
                <c:pt idx="8651">
                  <c:v>13027.328417968751</c:v>
                </c:pt>
                <c:pt idx="8652">
                  <c:v>12303.055654296875</c:v>
                </c:pt>
                <c:pt idx="8653">
                  <c:v>12341.355795355903</c:v>
                </c:pt>
                <c:pt idx="8654">
                  <c:v>12513.699975043402</c:v>
                </c:pt>
                <c:pt idx="8655">
                  <c:v>12743.726933593751</c:v>
                </c:pt>
                <c:pt idx="8656">
                  <c:v>12395.583434244792</c:v>
                </c:pt>
                <c:pt idx="8657">
                  <c:v>7814.1087358940977</c:v>
                </c:pt>
                <c:pt idx="8658">
                  <c:v>925.37306053797408</c:v>
                </c:pt>
                <c:pt idx="8659">
                  <c:v>2.1334613764948314</c:v>
                </c:pt>
                <c:pt idx="8660">
                  <c:v>0.53898745790020464</c:v>
                </c:pt>
                <c:pt idx="8661">
                  <c:v>2.304703614467548E-2</c:v>
                </c:pt>
                <c:pt idx="8662">
                  <c:v>3.9655807306990025E-2</c:v>
                </c:pt>
                <c:pt idx="8663">
                  <c:v>2.446473253580431E-2</c:v>
                </c:pt>
                <c:pt idx="8664">
                  <c:v>3.5079260393977164E-2</c:v>
                </c:pt>
                <c:pt idx="8665">
                  <c:v>2.3860132637330226E-2</c:v>
                </c:pt>
                <c:pt idx="8666">
                  <c:v>2.3363944291033677E-2</c:v>
                </c:pt>
                <c:pt idx="8667">
                  <c:v>2.0160863594048554E-2</c:v>
                </c:pt>
                <c:pt idx="8668">
                  <c:v>3.1534155513056453E-2</c:v>
                </c:pt>
                <c:pt idx="8669">
                  <c:v>3.6043035998526547E-2</c:v>
                </c:pt>
                <c:pt idx="8670">
                  <c:v>3.1324919937178494E-2</c:v>
                </c:pt>
                <c:pt idx="8671">
                  <c:v>2.9095973020626439E-2</c:v>
                </c:pt>
                <c:pt idx="8672">
                  <c:v>241.87725000734855</c:v>
                </c:pt>
                <c:pt idx="8673">
                  <c:v>5258.3053898111975</c:v>
                </c:pt>
                <c:pt idx="8674">
                  <c:v>12242.799361979167</c:v>
                </c:pt>
                <c:pt idx="8675">
                  <c:v>13349.430728081597</c:v>
                </c:pt>
                <c:pt idx="8676">
                  <c:v>13028.623401692708</c:v>
                </c:pt>
                <c:pt idx="8677">
                  <c:v>12622.94158420139</c:v>
                </c:pt>
                <c:pt idx="8678">
                  <c:v>12361.264026692708</c:v>
                </c:pt>
                <c:pt idx="8679">
                  <c:v>12427.315659722222</c:v>
                </c:pt>
                <c:pt idx="8680">
                  <c:v>11670.653376736111</c:v>
                </c:pt>
                <c:pt idx="8681">
                  <c:v>7196.9491522894969</c:v>
                </c:pt>
                <c:pt idx="8682">
                  <c:v>724.73514538865334</c:v>
                </c:pt>
                <c:pt idx="8683">
                  <c:v>2.0425509657296871E-2</c:v>
                </c:pt>
                <c:pt idx="8684">
                  <c:v>3.4720412519228479E-2</c:v>
                </c:pt>
                <c:pt idx="8685">
                  <c:v>5.4559651121527268E-2</c:v>
                </c:pt>
                <c:pt idx="8686">
                  <c:v>6.404474733361086E-2</c:v>
                </c:pt>
                <c:pt idx="8687">
                  <c:v>3.9634814774742858E-2</c:v>
                </c:pt>
                <c:pt idx="8688">
                  <c:v>3.3304220714172619E-2</c:v>
                </c:pt>
                <c:pt idx="8689">
                  <c:v>2.6099541754485672E-2</c:v>
                </c:pt>
                <c:pt idx="8690">
                  <c:v>1.2936176603477886E-2</c:v>
                </c:pt>
                <c:pt idx="8691">
                  <c:v>5.2450770065711871E-3</c:v>
                </c:pt>
                <c:pt idx="8692">
                  <c:v>1.2630934686582501E-2</c:v>
                </c:pt>
                <c:pt idx="8693">
                  <c:v>1.0698070392661773E-2</c:v>
                </c:pt>
                <c:pt idx="8694">
                  <c:v>1.0930462879061653E-2</c:v>
                </c:pt>
                <c:pt idx="8695">
                  <c:v>2.0482504422733555E-2</c:v>
                </c:pt>
                <c:pt idx="8696">
                  <c:v>314.25958492788186</c:v>
                </c:pt>
                <c:pt idx="8697">
                  <c:v>6103.4199281141491</c:v>
                </c:pt>
                <c:pt idx="8698">
                  <c:v>13196.077488064237</c:v>
                </c:pt>
                <c:pt idx="8699">
                  <c:v>13615.778119574652</c:v>
                </c:pt>
                <c:pt idx="8700">
                  <c:v>13314.652710503473</c:v>
                </c:pt>
                <c:pt idx="8701">
                  <c:v>12947.307810329861</c:v>
                </c:pt>
                <c:pt idx="8702">
                  <c:v>13195.626003689236</c:v>
                </c:pt>
                <c:pt idx="8703">
                  <c:v>13259.893460286459</c:v>
                </c:pt>
                <c:pt idx="8704">
                  <c:v>13214.618294270833</c:v>
                </c:pt>
                <c:pt idx="8705">
                  <c:v>8562.9048209635421</c:v>
                </c:pt>
                <c:pt idx="8706">
                  <c:v>1100.4828399751377</c:v>
                </c:pt>
                <c:pt idx="8707">
                  <c:v>1.6743516420068164E-2</c:v>
                </c:pt>
                <c:pt idx="8708">
                  <c:v>0.44726995400209085</c:v>
                </c:pt>
                <c:pt idx="8709">
                  <c:v>1.9495742678148721E-2</c:v>
                </c:pt>
                <c:pt idx="8710">
                  <c:v>1.4069541758705478E-2</c:v>
                </c:pt>
                <c:pt idx="8711">
                  <c:v>4.1290513028454569E-3</c:v>
                </c:pt>
                <c:pt idx="8712">
                  <c:v>1.0659557418478774E-2</c:v>
                </c:pt>
                <c:pt idx="8713">
                  <c:v>7.6848255562304577E-3</c:v>
                </c:pt>
                <c:pt idx="8714">
                  <c:v>1.6354776370470871E-2</c:v>
                </c:pt>
                <c:pt idx="8715">
                  <c:v>1.1834881758966529E-2</c:v>
                </c:pt>
                <c:pt idx="8716">
                  <c:v>8.366659718667506E-3</c:v>
                </c:pt>
                <c:pt idx="8717">
                  <c:v>5.8621619008166212E-3</c:v>
                </c:pt>
                <c:pt idx="8718">
                  <c:v>1.7352477098662954E-2</c:v>
                </c:pt>
                <c:pt idx="8719">
                  <c:v>1.4428115747612335E-2</c:v>
                </c:pt>
                <c:pt idx="8720">
                  <c:v>346.47269654042748</c:v>
                </c:pt>
                <c:pt idx="8721">
                  <c:v>6248.9140003797747</c:v>
                </c:pt>
                <c:pt idx="8722">
                  <c:v>13315.336225043402</c:v>
                </c:pt>
                <c:pt idx="8723">
                  <c:v>13640.082484809027</c:v>
                </c:pt>
                <c:pt idx="8724">
                  <c:v>13046.346458333333</c:v>
                </c:pt>
                <c:pt idx="8725">
                  <c:v>12680.719972873263</c:v>
                </c:pt>
                <c:pt idx="8726">
                  <c:v>12720.199580078124</c:v>
                </c:pt>
                <c:pt idx="8727">
                  <c:v>12940.25222547743</c:v>
                </c:pt>
                <c:pt idx="8728">
                  <c:v>12258.563999565973</c:v>
                </c:pt>
                <c:pt idx="8729">
                  <c:v>6886.4657066514756</c:v>
                </c:pt>
                <c:pt idx="8730">
                  <c:v>603.00892787637395</c:v>
                </c:pt>
                <c:pt idx="8731">
                  <c:v>0.36291778061125013</c:v>
                </c:pt>
                <c:pt idx="8732">
                  <c:v>2.2642725569506486E-2</c:v>
                </c:pt>
                <c:pt idx="8733">
                  <c:v>3.7317785678638353E-2</c:v>
                </c:pt>
                <c:pt idx="8734">
                  <c:v>8.1616446250635716E-2</c:v>
                </c:pt>
                <c:pt idx="8735">
                  <c:v>5.1843131809598868E-2</c:v>
                </c:pt>
                <c:pt idx="8736">
                  <c:v>2.9885523796288505E-2</c:v>
                </c:pt>
                <c:pt idx="8737">
                  <c:v>3.2772762186618315E-2</c:v>
                </c:pt>
                <c:pt idx="8738">
                  <c:v>2.4464526671088404E-2</c:v>
                </c:pt>
                <c:pt idx="8739">
                  <c:v>2.5428852480318811E-2</c:v>
                </c:pt>
                <c:pt idx="8740">
                  <c:v>2.8525221322973568E-2</c:v>
                </c:pt>
                <c:pt idx="8741">
                  <c:v>2.3402926973584627E-2</c:v>
                </c:pt>
                <c:pt idx="8742">
                  <c:v>1.7104210023664766E-2</c:v>
                </c:pt>
                <c:pt idx="8743">
                  <c:v>2.467918848204944E-2</c:v>
                </c:pt>
                <c:pt idx="8744">
                  <c:v>217.41595537860567</c:v>
                </c:pt>
                <c:pt idx="8745">
                  <c:v>4338.4338536241321</c:v>
                </c:pt>
                <c:pt idx="8746">
                  <c:v>10362.159509006076</c:v>
                </c:pt>
                <c:pt idx="8747">
                  <c:v>12069.985377604167</c:v>
                </c:pt>
                <c:pt idx="8748">
                  <c:v>12040.813245442709</c:v>
                </c:pt>
                <c:pt idx="8749">
                  <c:v>11850.097878689236</c:v>
                </c:pt>
                <c:pt idx="8750">
                  <c:v>12074.242994791666</c:v>
                </c:pt>
                <c:pt idx="8751">
                  <c:v>12261.844780815973</c:v>
                </c:pt>
                <c:pt idx="8752">
                  <c:v>11790.889218750001</c:v>
                </c:pt>
                <c:pt idx="8753">
                  <c:v>7715.7170179578989</c:v>
                </c:pt>
                <c:pt idx="8754">
                  <c:v>1062.0809524261786</c:v>
                </c:pt>
                <c:pt idx="8755">
                  <c:v>1.6624418904797898E-2</c:v>
                </c:pt>
                <c:pt idx="8756">
                  <c:v>2.4136121755258904E-2</c:v>
                </c:pt>
                <c:pt idx="8757">
                  <c:v>0.49815977731719613</c:v>
                </c:pt>
                <c:pt idx="8758">
                  <c:v>2.9267588872462513E-2</c:v>
                </c:pt>
                <c:pt idx="8759">
                  <c:v>3.0158260402580104E-2</c:v>
                </c:pt>
                <c:pt idx="8760">
                  <c:v>3.0158260402580104E-2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1-430A-91C5-3B7489979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Statistics'!$A$1:$E$1</c:f>
          <c:strCache>
            <c:ptCount val="5"/>
            <c:pt idx="0">
              <c:v>Solar Daytime* Output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Statistics'!$A$1:$E$1</c:f>
              <c:strCache>
                <c:ptCount val="1"/>
                <c:pt idx="0">
                  <c:v>Solar Daytime*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Statistics'!$C$3:$C$7</c:f>
              <c:strCache>
                <c:ptCount val="5"/>
                <c:pt idx="0">
                  <c:v>0 &gt; x &gt;= 2500</c:v>
                </c:pt>
                <c:pt idx="1">
                  <c:v>2500 &gt; x &gt;= 5000</c:v>
                </c:pt>
                <c:pt idx="2">
                  <c:v>5000 &gt; x &gt;= 7500</c:v>
                </c:pt>
                <c:pt idx="3">
                  <c:v>7500 &gt; x &gt;= 10000</c:v>
                </c:pt>
                <c:pt idx="4">
                  <c:v>x &gt; 10000</c:v>
                </c:pt>
              </c:strCache>
            </c:strRef>
          </c:cat>
          <c:val>
            <c:numRef>
              <c:f>'Solar Statistics'!$D$3:$D$7</c:f>
              <c:numCache>
                <c:formatCode>General</c:formatCode>
                <c:ptCount val="5"/>
                <c:pt idx="0">
                  <c:v>1167</c:v>
                </c:pt>
                <c:pt idx="1">
                  <c:v>642</c:v>
                </c:pt>
                <c:pt idx="2">
                  <c:v>733</c:v>
                </c:pt>
                <c:pt idx="3">
                  <c:v>893</c:v>
                </c:pt>
                <c:pt idx="4">
                  <c:v>1388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Statistics'!$A$9:$E$9</c:f>
          <c:strCache>
            <c:ptCount val="5"/>
            <c:pt idx="0">
              <c:v>Solar Daytime* Output, % of Installed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Statistics'!$A$9:$E$9</c:f>
              <c:strCache>
                <c:ptCount val="1"/>
                <c:pt idx="0">
                  <c:v>Solar Daytime*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'Solar Statistics'!$D$11:$D$15</c:f>
              <c:numCache>
                <c:formatCode>General</c:formatCode>
                <c:ptCount val="5"/>
                <c:pt idx="0">
                  <c:v>1339</c:v>
                </c:pt>
                <c:pt idx="1">
                  <c:v>941</c:v>
                </c:pt>
                <c:pt idx="2">
                  <c:v>1173</c:v>
                </c:pt>
                <c:pt idx="3">
                  <c:v>1349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Statistics'!$A$18:$E$18</c:f>
          <c:strCache>
            <c:ptCount val="5"/>
            <c:pt idx="0">
              <c:v>Solar Daytime* Output, % of Load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Statistics'!$A$18:$E$18</c:f>
              <c:strCache>
                <c:ptCount val="1"/>
                <c:pt idx="0">
                  <c:v>Solar Daytime*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Statistics'!$C$20:$C$24</c:f>
              <c:strCache>
                <c:ptCount val="5"/>
                <c:pt idx="0">
                  <c:v>0 &gt; x &gt;= 5</c:v>
                </c:pt>
                <c:pt idx="1">
                  <c:v>5 &gt; x &gt;= 10</c:v>
                </c:pt>
                <c:pt idx="2">
                  <c:v>10 &gt; x &gt;= 15</c:v>
                </c:pt>
                <c:pt idx="3">
                  <c:v>15 &gt; x &gt;= 20</c:v>
                </c:pt>
                <c:pt idx="4">
                  <c:v>x &gt; 20</c:v>
                </c:pt>
              </c:strCache>
            </c:strRef>
          </c:cat>
          <c:val>
            <c:numRef>
              <c:f>'Solar Statistics'!$D$20:$D$24</c:f>
              <c:numCache>
                <c:formatCode>General</c:formatCode>
                <c:ptCount val="5"/>
                <c:pt idx="0">
                  <c:v>1163</c:v>
                </c:pt>
                <c:pt idx="1">
                  <c:v>641</c:v>
                </c:pt>
                <c:pt idx="2">
                  <c:v>1084</c:v>
                </c:pt>
                <c:pt idx="3">
                  <c:v>1273</c:v>
                </c:pt>
                <c:pt idx="4">
                  <c:v>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Statistics'!$A$26:$E$26</c:f>
          <c:strCache>
            <c:ptCount val="5"/>
            <c:pt idx="0">
              <c:v>1-Hour Daytime* Solar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Statistics'!$A$26:$E$26</c:f>
              <c:strCache>
                <c:ptCount val="1"/>
                <c:pt idx="0">
                  <c:v>1-Hour Daytime* Solar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'Solar Statistics'!$D$28:$D$37</c:f>
              <c:numCache>
                <c:formatCode>General</c:formatCode>
                <c:ptCount val="10"/>
                <c:pt idx="0">
                  <c:v>244</c:v>
                </c:pt>
                <c:pt idx="1">
                  <c:v>167</c:v>
                </c:pt>
                <c:pt idx="2">
                  <c:v>246</c:v>
                </c:pt>
                <c:pt idx="3">
                  <c:v>435</c:v>
                </c:pt>
                <c:pt idx="4">
                  <c:v>1595</c:v>
                </c:pt>
                <c:pt idx="5">
                  <c:v>1373</c:v>
                </c:pt>
                <c:pt idx="6">
                  <c:v>486</c:v>
                </c:pt>
                <c:pt idx="7">
                  <c:v>238</c:v>
                </c:pt>
                <c:pt idx="8">
                  <c:v>148</c:v>
                </c:pt>
                <c:pt idx="9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Chart1"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A8305-E567-4322-B99D-6C04895DB5C4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0</xdr:rowOff>
    </xdr:from>
    <xdr:to>
      <xdr:col>16</xdr:col>
      <xdr:colOff>304800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534E-F334-48A1-BFE8-CA884DA0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609599</xdr:colOff>
      <xdr:row>13</xdr:row>
      <xdr:rowOff>47625</xdr:rowOff>
    </xdr:from>
    <xdr:to>
      <xdr:col>16</xdr:col>
      <xdr:colOff>295275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3B908-24C8-4716-8845-47697290F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609599</xdr:colOff>
      <xdr:row>26</xdr:row>
      <xdr:rowOff>104775</xdr:rowOff>
    </xdr:from>
    <xdr:to>
      <xdr:col>16</xdr:col>
      <xdr:colOff>295275</xdr:colOff>
      <xdr:row>39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9BF89-CA66-4CC0-AD61-EE03FC61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504826</xdr:colOff>
      <xdr:row>40</xdr:row>
      <xdr:rowOff>123826</xdr:rowOff>
    </xdr:from>
    <xdr:to>
      <xdr:col>16</xdr:col>
      <xdr:colOff>304800</xdr:colOff>
      <xdr:row>57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5AFC06-C0A9-4568-BEBC-D6A807308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C3A06-F373-4C22-B022-07EEE11D6C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0</xdr:row>
      <xdr:rowOff>0</xdr:rowOff>
    </xdr:from>
    <xdr:to>
      <xdr:col>16</xdr:col>
      <xdr:colOff>466726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7058-D4E4-4798-B3D6-95F98B58B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9526</xdr:colOff>
      <xdr:row>14</xdr:row>
      <xdr:rowOff>133350</xdr:rowOff>
    </xdr:from>
    <xdr:to>
      <xdr:col>16</xdr:col>
      <xdr:colOff>476251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1FD2C-5BD5-4865-968A-0D4A90E19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19051</xdr:colOff>
      <xdr:row>27</xdr:row>
      <xdr:rowOff>76200</xdr:rowOff>
    </xdr:from>
    <xdr:to>
      <xdr:col>16</xdr:col>
      <xdr:colOff>485776</xdr:colOff>
      <xdr:row>40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FF8F4-E528-4440-B22E-B9042B3FC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600075</xdr:colOff>
      <xdr:row>41</xdr:row>
      <xdr:rowOff>66674</xdr:rowOff>
    </xdr:from>
    <xdr:to>
      <xdr:col>16</xdr:col>
      <xdr:colOff>619125</xdr:colOff>
      <xdr:row>56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A93185-E1A2-480A-B755-9166FE766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8785"/>
  <sheetViews>
    <sheetView zoomScaleNormal="100" workbookViewId="0">
      <selection activeCell="E8765" sqref="E8765"/>
    </sheetView>
  </sheetViews>
  <sheetFormatPr defaultRowHeight="15" x14ac:dyDescent="0.25"/>
  <cols>
    <col min="1" max="1" width="18.5703125" bestFit="1" customWidth="1"/>
    <col min="2" max="2" width="7.42578125" bestFit="1" customWidth="1"/>
    <col min="3" max="3" width="12.140625" bestFit="1" customWidth="1"/>
    <col min="4" max="4" width="16.5703125" customWidth="1"/>
    <col min="5" max="5" width="15.7109375" bestFit="1" customWidth="1"/>
    <col min="6" max="6" width="13.7109375" customWidth="1"/>
    <col min="7" max="7" width="13.28515625" style="14" bestFit="1" customWidth="1"/>
    <col min="8" max="8" width="11.28515625" bestFit="1" customWidth="1"/>
    <col min="9" max="9" width="11.7109375" bestFit="1" customWidth="1"/>
    <col min="10" max="10" width="18.5703125" bestFit="1" customWidth="1"/>
    <col min="12" max="12" width="10.140625" customWidth="1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30" x14ac:dyDescent="0.25">
      <c r="A1" s="1" t="s">
        <v>45</v>
      </c>
      <c r="B1" s="1" t="s">
        <v>0</v>
      </c>
      <c r="C1" s="1" t="s">
        <v>4</v>
      </c>
      <c r="D1" s="3" t="s">
        <v>5</v>
      </c>
      <c r="E1" s="3" t="s">
        <v>1</v>
      </c>
      <c r="F1" s="3" t="s">
        <v>2</v>
      </c>
      <c r="G1" s="13" t="s">
        <v>3</v>
      </c>
      <c r="H1" s="3" t="s">
        <v>7</v>
      </c>
      <c r="I1" s="3" t="s">
        <v>8</v>
      </c>
      <c r="M1" s="15"/>
    </row>
    <row r="2" spans="1:35" x14ac:dyDescent="0.25">
      <c r="A2" s="9">
        <v>44927.041666666664</v>
      </c>
      <c r="B2" s="5">
        <v>44927</v>
      </c>
      <c r="C2" s="6">
        <v>35829.306163194444</v>
      </c>
      <c r="D2" s="6">
        <v>21753.284476996527</v>
      </c>
      <c r="E2" s="6">
        <v>36858</v>
      </c>
      <c r="F2" s="28">
        <f>D2/C2*100</f>
        <v>60.713663775444601</v>
      </c>
      <c r="G2" s="14">
        <f>D2/E2*100</f>
        <v>59.019166739911356</v>
      </c>
      <c r="H2" s="7"/>
      <c r="I2" s="6"/>
      <c r="J2" s="9"/>
      <c r="M2" s="15"/>
      <c r="N2" s="4"/>
      <c r="R2" s="4"/>
      <c r="Y2" s="15"/>
      <c r="AI2" s="15"/>
    </row>
    <row r="3" spans="1:35" x14ac:dyDescent="0.25">
      <c r="A3" s="9">
        <v>44927.083333333336</v>
      </c>
      <c r="B3" s="5">
        <v>44927</v>
      </c>
      <c r="C3" s="6">
        <v>35245.390234375001</v>
      </c>
      <c r="D3" s="6">
        <v>21570.395694444444</v>
      </c>
      <c r="E3" s="6">
        <v>36858</v>
      </c>
      <c r="F3" s="28">
        <f t="shared" ref="F3:F66" si="0">D3/C3*100</f>
        <v>61.200615317366328</v>
      </c>
      <c r="G3" s="14">
        <f t="shared" ref="G3:G66" si="1">D3/E3*100</f>
        <v>58.522968404266216</v>
      </c>
      <c r="H3" s="6">
        <f>D3-D2</f>
        <v>-182.88878255208328</v>
      </c>
      <c r="I3" s="14">
        <f>H3/D2*100</f>
        <v>-0.84074100509044014</v>
      </c>
      <c r="J3" s="9"/>
      <c r="N3" s="4"/>
      <c r="R3" s="4"/>
      <c r="Y3" s="15"/>
      <c r="AI3" s="15"/>
    </row>
    <row r="4" spans="1:35" x14ac:dyDescent="0.25">
      <c r="A4" s="9">
        <v>44927.125</v>
      </c>
      <c r="B4" s="5">
        <v>44927</v>
      </c>
      <c r="C4" s="6">
        <v>34599.761809895834</v>
      </c>
      <c r="D4" s="6">
        <v>21036.504012586807</v>
      </c>
      <c r="E4" s="6">
        <v>36858</v>
      </c>
      <c r="F4" s="28">
        <f t="shared" si="0"/>
        <v>60.799563095749932</v>
      </c>
      <c r="G4" s="14">
        <f t="shared" si="1"/>
        <v>57.074458767667281</v>
      </c>
      <c r="H4" s="6">
        <f t="shared" ref="H4:H67" si="2">D4-D3</f>
        <v>-533.89168185763629</v>
      </c>
      <c r="I4" s="14">
        <f t="shared" ref="I4:I67" si="3">H4/D3*100</f>
        <v>-2.4751130643150074</v>
      </c>
      <c r="J4" s="9"/>
      <c r="N4" s="4"/>
      <c r="R4" s="4"/>
      <c r="Y4" s="15"/>
      <c r="AI4" s="15"/>
    </row>
    <row r="5" spans="1:35" x14ac:dyDescent="0.25">
      <c r="A5" s="9">
        <v>44927.166666666664</v>
      </c>
      <c r="B5" s="5">
        <v>44927</v>
      </c>
      <c r="C5" s="6">
        <v>34227.151061197917</v>
      </c>
      <c r="D5" s="6">
        <v>20595.481514756946</v>
      </c>
      <c r="E5" s="6">
        <v>36858</v>
      </c>
      <c r="F5" s="28">
        <f t="shared" si="0"/>
        <v>60.172935450959272</v>
      </c>
      <c r="G5" s="14">
        <f t="shared" si="1"/>
        <v>55.877913925760879</v>
      </c>
      <c r="H5" s="6">
        <f t="shared" si="2"/>
        <v>-441.02249782986109</v>
      </c>
      <c r="I5" s="14">
        <f t="shared" si="3"/>
        <v>-2.0964628797921145</v>
      </c>
      <c r="J5" s="9"/>
      <c r="N5" s="4"/>
      <c r="R5" s="4"/>
      <c r="Y5" s="15"/>
      <c r="AI5" s="15"/>
    </row>
    <row r="6" spans="1:35" x14ac:dyDescent="0.25">
      <c r="A6" s="9">
        <v>44927.208333333336</v>
      </c>
      <c r="B6" s="5">
        <v>44927</v>
      </c>
      <c r="C6" s="6">
        <v>34093.41414279514</v>
      </c>
      <c r="D6" s="6">
        <v>20387.843554687501</v>
      </c>
      <c r="E6" s="6">
        <v>36858</v>
      </c>
      <c r="F6" s="28">
        <f t="shared" si="0"/>
        <v>59.799946902636627</v>
      </c>
      <c r="G6" s="14">
        <f t="shared" si="1"/>
        <v>55.314568220433827</v>
      </c>
      <c r="H6" s="6">
        <f t="shared" si="2"/>
        <v>-207.6379600694454</v>
      </c>
      <c r="I6" s="14">
        <f t="shared" si="3"/>
        <v>-1.0081723989830971</v>
      </c>
      <c r="J6" s="9"/>
      <c r="N6" s="4"/>
      <c r="R6" s="4"/>
      <c r="Y6" s="15"/>
      <c r="AI6" s="15"/>
    </row>
    <row r="7" spans="1:35" x14ac:dyDescent="0.25">
      <c r="A7" s="9">
        <v>44927.25</v>
      </c>
      <c r="B7" s="5">
        <v>44927</v>
      </c>
      <c r="C7" s="6">
        <v>34256.786032986114</v>
      </c>
      <c r="D7" s="6">
        <v>20057.685128038196</v>
      </c>
      <c r="E7" s="6">
        <v>36858</v>
      </c>
      <c r="F7" s="28">
        <f t="shared" si="0"/>
        <v>58.550983471492337</v>
      </c>
      <c r="G7" s="14">
        <f t="shared" si="1"/>
        <v>54.418810375056147</v>
      </c>
      <c r="H7" s="6">
        <f t="shared" si="2"/>
        <v>-330.1584266493046</v>
      </c>
      <c r="I7" s="14">
        <f t="shared" si="3"/>
        <v>-1.6193886605206746</v>
      </c>
      <c r="J7" s="9"/>
      <c r="N7" s="4"/>
      <c r="R7" s="4"/>
      <c r="Y7" s="15"/>
      <c r="AI7" s="15"/>
    </row>
    <row r="8" spans="1:35" x14ac:dyDescent="0.25">
      <c r="A8" s="9">
        <v>44927.291666666664</v>
      </c>
      <c r="B8" s="5">
        <v>44927</v>
      </c>
      <c r="C8" s="6">
        <v>34747.348185763891</v>
      </c>
      <c r="D8" s="6">
        <v>19481.808318142361</v>
      </c>
      <c r="E8" s="6">
        <v>36858</v>
      </c>
      <c r="F8" s="28">
        <f t="shared" si="0"/>
        <v>56.067036292928172</v>
      </c>
      <c r="G8" s="14">
        <f t="shared" si="1"/>
        <v>52.856390249450214</v>
      </c>
      <c r="H8" s="6">
        <f t="shared" si="2"/>
        <v>-575.87680989583532</v>
      </c>
      <c r="I8" s="14">
        <f t="shared" si="3"/>
        <v>-2.8711030521205547</v>
      </c>
      <c r="J8" s="9"/>
      <c r="N8" s="4"/>
      <c r="R8" s="4"/>
      <c r="Y8" s="15"/>
      <c r="AI8" s="15"/>
    </row>
    <row r="9" spans="1:35" x14ac:dyDescent="0.25">
      <c r="A9" s="9">
        <v>44927.333333333336</v>
      </c>
      <c r="B9" s="5">
        <v>44927</v>
      </c>
      <c r="C9" s="6">
        <v>35260.22500217014</v>
      </c>
      <c r="D9" s="6">
        <v>17942.95841579861</v>
      </c>
      <c r="E9" s="6">
        <v>36858</v>
      </c>
      <c r="F9" s="28">
        <f t="shared" si="0"/>
        <v>50.887248775906237</v>
      </c>
      <c r="G9" s="14">
        <f t="shared" si="1"/>
        <v>48.681313190619704</v>
      </c>
      <c r="H9" s="6">
        <f t="shared" si="2"/>
        <v>-1538.8499023437507</v>
      </c>
      <c r="I9" s="14">
        <f t="shared" si="3"/>
        <v>-7.898906904400155</v>
      </c>
      <c r="J9" s="9"/>
      <c r="N9" s="4"/>
      <c r="R9" s="4"/>
      <c r="Y9" s="15"/>
      <c r="AI9" s="15"/>
    </row>
    <row r="10" spans="1:35" x14ac:dyDescent="0.25">
      <c r="A10" s="9">
        <v>44927.375</v>
      </c>
      <c r="B10" s="5">
        <v>44927</v>
      </c>
      <c r="C10" s="6">
        <v>35986.934774305555</v>
      </c>
      <c r="D10" s="6">
        <v>16437.780594618056</v>
      </c>
      <c r="E10" s="6">
        <v>36858</v>
      </c>
      <c r="F10" s="28">
        <f t="shared" si="0"/>
        <v>45.677078911301244</v>
      </c>
      <c r="G10" s="14">
        <f t="shared" si="1"/>
        <v>44.597592366970687</v>
      </c>
      <c r="H10" s="6">
        <f t="shared" si="2"/>
        <v>-1505.177821180554</v>
      </c>
      <c r="I10" s="14">
        <f t="shared" si="3"/>
        <v>-8.3886825477746125</v>
      </c>
      <c r="J10" s="9"/>
      <c r="N10" s="4"/>
      <c r="R10" s="4"/>
      <c r="Y10" s="15"/>
      <c r="AI10" s="15"/>
    </row>
    <row r="11" spans="1:35" x14ac:dyDescent="0.25">
      <c r="A11" s="9">
        <v>44927.416666666664</v>
      </c>
      <c r="B11" s="5">
        <v>44927</v>
      </c>
      <c r="C11" s="6">
        <v>36670.756616753475</v>
      </c>
      <c r="D11" s="6">
        <v>13976.910130208333</v>
      </c>
      <c r="E11" s="6">
        <v>36858</v>
      </c>
      <c r="F11" s="28">
        <f t="shared" si="0"/>
        <v>38.114594351791517</v>
      </c>
      <c r="G11" s="14">
        <f t="shared" si="1"/>
        <v>37.920967307527086</v>
      </c>
      <c r="H11" s="6">
        <f t="shared" si="2"/>
        <v>-2460.8704644097234</v>
      </c>
      <c r="I11" s="14">
        <f t="shared" si="3"/>
        <v>-14.970819510849564</v>
      </c>
      <c r="J11" s="9"/>
      <c r="N11" s="4"/>
      <c r="R11" s="4"/>
      <c r="Y11" s="15"/>
      <c r="AI11" s="15"/>
    </row>
    <row r="12" spans="1:35" x14ac:dyDescent="0.25">
      <c r="A12" s="9">
        <v>44927.458333333336</v>
      </c>
      <c r="B12" s="5">
        <v>44927</v>
      </c>
      <c r="C12" s="6">
        <v>36898.052315538196</v>
      </c>
      <c r="D12" s="6">
        <v>10277.494828559027</v>
      </c>
      <c r="E12" s="6">
        <v>36858</v>
      </c>
      <c r="F12" s="28">
        <f t="shared" si="0"/>
        <v>27.853759707070108</v>
      </c>
      <c r="G12" s="14">
        <f t="shared" si="1"/>
        <v>27.884027425685137</v>
      </c>
      <c r="H12" s="6">
        <f t="shared" si="2"/>
        <v>-3699.4153016493055</v>
      </c>
      <c r="I12" s="14">
        <f t="shared" si="3"/>
        <v>-26.468048139293316</v>
      </c>
      <c r="J12" s="9"/>
      <c r="N12" s="4"/>
      <c r="R12" s="4"/>
      <c r="Y12" s="15"/>
      <c r="AI12" s="15"/>
    </row>
    <row r="13" spans="1:35" x14ac:dyDescent="0.25">
      <c r="A13" s="9">
        <v>44927.5</v>
      </c>
      <c r="B13" s="5">
        <v>44927</v>
      </c>
      <c r="C13" s="6">
        <v>37254.95149956597</v>
      </c>
      <c r="D13" s="6">
        <v>9406.4592144097223</v>
      </c>
      <c r="E13" s="6">
        <v>36858</v>
      </c>
      <c r="F13" s="28">
        <f t="shared" si="0"/>
        <v>25.248883264602583</v>
      </c>
      <c r="G13" s="14">
        <f t="shared" si="1"/>
        <v>25.520807462178418</v>
      </c>
      <c r="H13" s="6">
        <f t="shared" si="2"/>
        <v>-871.03561414930482</v>
      </c>
      <c r="I13" s="14">
        <f t="shared" si="3"/>
        <v>-8.475174433840408</v>
      </c>
      <c r="J13" s="9"/>
      <c r="N13" s="4"/>
      <c r="R13" s="4"/>
      <c r="Y13" s="15"/>
      <c r="AI13" s="15"/>
    </row>
    <row r="14" spans="1:35" x14ac:dyDescent="0.25">
      <c r="A14" s="9">
        <v>44927.541666666664</v>
      </c>
      <c r="B14" s="5">
        <v>44927</v>
      </c>
      <c r="C14" s="6">
        <v>37761.486278211807</v>
      </c>
      <c r="D14" s="6">
        <v>9701.9671549479172</v>
      </c>
      <c r="E14" s="6">
        <v>36858</v>
      </c>
      <c r="F14" s="28">
        <f t="shared" si="0"/>
        <v>25.69275765118892</v>
      </c>
      <c r="G14" s="14">
        <f t="shared" si="1"/>
        <v>26.322554547039768</v>
      </c>
      <c r="H14" s="6">
        <f t="shared" si="2"/>
        <v>295.50794053819482</v>
      </c>
      <c r="I14" s="14">
        <f t="shared" si="3"/>
        <v>3.1415427824904323</v>
      </c>
      <c r="J14" s="9"/>
      <c r="N14" s="4"/>
      <c r="R14" s="4"/>
      <c r="Y14" s="15"/>
      <c r="AI14" s="15"/>
    </row>
    <row r="15" spans="1:35" x14ac:dyDescent="0.25">
      <c r="A15" s="9">
        <v>44927.583333333336</v>
      </c>
      <c r="B15" s="5">
        <v>44927</v>
      </c>
      <c r="C15" s="6">
        <v>38076.284678819444</v>
      </c>
      <c r="D15" s="6">
        <v>8285.8162912326388</v>
      </c>
      <c r="E15" s="6">
        <v>36858</v>
      </c>
      <c r="F15" s="28">
        <f t="shared" si="0"/>
        <v>21.761094500487754</v>
      </c>
      <c r="G15" s="14">
        <f t="shared" si="1"/>
        <v>22.480374114799066</v>
      </c>
      <c r="H15" s="6">
        <f t="shared" si="2"/>
        <v>-1416.1508637152783</v>
      </c>
      <c r="I15" s="14">
        <f t="shared" si="3"/>
        <v>-14.596533271018691</v>
      </c>
      <c r="J15" s="9"/>
      <c r="N15" s="4"/>
      <c r="R15" s="4"/>
      <c r="Y15" s="15"/>
      <c r="AI15" s="15"/>
    </row>
    <row r="16" spans="1:35" x14ac:dyDescent="0.25">
      <c r="A16" s="9">
        <v>44927.625</v>
      </c>
      <c r="B16" s="5">
        <v>44927</v>
      </c>
      <c r="C16" s="6">
        <v>38768.311968315975</v>
      </c>
      <c r="D16" s="6">
        <v>7609.220030924479</v>
      </c>
      <c r="E16" s="6">
        <v>36858</v>
      </c>
      <c r="F16" s="28">
        <f t="shared" si="0"/>
        <v>19.627421583749214</v>
      </c>
      <c r="G16" s="14">
        <f t="shared" si="1"/>
        <v>20.644690517457484</v>
      </c>
      <c r="H16" s="6">
        <f t="shared" si="2"/>
        <v>-676.5962603081598</v>
      </c>
      <c r="I16" s="14">
        <f t="shared" si="3"/>
        <v>-8.1657164065304908</v>
      </c>
      <c r="J16" s="9"/>
      <c r="N16" s="4"/>
      <c r="R16" s="4"/>
      <c r="Y16" s="15"/>
      <c r="AI16" s="15"/>
    </row>
    <row r="17" spans="1:35" x14ac:dyDescent="0.25">
      <c r="A17" s="9">
        <v>44927.666666666664</v>
      </c>
      <c r="B17" s="5">
        <v>44927</v>
      </c>
      <c r="C17" s="6">
        <v>39557.958658854164</v>
      </c>
      <c r="D17" s="6">
        <v>8444.4321826171872</v>
      </c>
      <c r="E17" s="6">
        <v>36858</v>
      </c>
      <c r="F17" s="28">
        <f t="shared" si="0"/>
        <v>21.346986722549421</v>
      </c>
      <c r="G17" s="14">
        <f t="shared" si="1"/>
        <v>22.910717300497009</v>
      </c>
      <c r="H17" s="6">
        <f t="shared" si="2"/>
        <v>835.21215169270818</v>
      </c>
      <c r="I17" s="14">
        <f t="shared" si="3"/>
        <v>10.976317523981947</v>
      </c>
      <c r="J17" s="9"/>
      <c r="N17" s="4"/>
      <c r="R17" s="4"/>
      <c r="Y17" s="15"/>
      <c r="AI17" s="15"/>
    </row>
    <row r="18" spans="1:35" x14ac:dyDescent="0.25">
      <c r="A18" s="9">
        <v>44927.708333333336</v>
      </c>
      <c r="B18" s="5">
        <v>44927</v>
      </c>
      <c r="C18" s="6">
        <v>39785.893222656247</v>
      </c>
      <c r="D18" s="6">
        <v>9372.7975358072908</v>
      </c>
      <c r="E18" s="6">
        <v>36858</v>
      </c>
      <c r="F18" s="28">
        <f t="shared" si="0"/>
        <v>23.558092521270606</v>
      </c>
      <c r="G18" s="14">
        <f t="shared" si="1"/>
        <v>25.42947945034264</v>
      </c>
      <c r="H18" s="6">
        <f t="shared" si="2"/>
        <v>928.36535319010363</v>
      </c>
      <c r="I18" s="14">
        <f t="shared" si="3"/>
        <v>10.993816198810125</v>
      </c>
      <c r="J18" s="9"/>
      <c r="N18" s="4"/>
      <c r="R18" s="4"/>
      <c r="Y18" s="15"/>
      <c r="AI18" s="15"/>
    </row>
    <row r="19" spans="1:35" x14ac:dyDescent="0.25">
      <c r="A19" s="9">
        <v>44927.75</v>
      </c>
      <c r="B19" s="5">
        <v>44927</v>
      </c>
      <c r="C19" s="6">
        <v>40468.368266059028</v>
      </c>
      <c r="D19" s="6">
        <v>10977.487481553819</v>
      </c>
      <c r="E19" s="6">
        <v>36858</v>
      </c>
      <c r="F19" s="28">
        <f t="shared" si="0"/>
        <v>27.126093667484685</v>
      </c>
      <c r="G19" s="14">
        <f t="shared" si="1"/>
        <v>29.783188131623579</v>
      </c>
      <c r="H19" s="6">
        <f t="shared" si="2"/>
        <v>1604.6899457465279</v>
      </c>
      <c r="I19" s="14">
        <f t="shared" si="3"/>
        <v>17.120714915862244</v>
      </c>
      <c r="J19" s="9"/>
      <c r="N19" s="4"/>
      <c r="R19" s="4"/>
      <c r="Y19" s="15"/>
      <c r="AI19" s="15"/>
    </row>
    <row r="20" spans="1:35" x14ac:dyDescent="0.25">
      <c r="A20" s="9">
        <v>44927.791666666664</v>
      </c>
      <c r="B20" s="5">
        <v>44927</v>
      </c>
      <c r="C20" s="6">
        <v>41843.914637586808</v>
      </c>
      <c r="D20" s="6">
        <v>16129.331305338541</v>
      </c>
      <c r="E20" s="6">
        <v>36858</v>
      </c>
      <c r="F20" s="28">
        <f t="shared" si="0"/>
        <v>38.546420536978566</v>
      </c>
      <c r="G20" s="14">
        <f t="shared" si="1"/>
        <v>43.760733912145369</v>
      </c>
      <c r="H20" s="6">
        <f t="shared" si="2"/>
        <v>5151.8438237847222</v>
      </c>
      <c r="I20" s="14">
        <f t="shared" si="3"/>
        <v>46.930992473839737</v>
      </c>
      <c r="J20" s="9"/>
      <c r="N20" s="4"/>
      <c r="R20" s="4"/>
      <c r="Y20" s="15"/>
      <c r="AI20" s="15"/>
    </row>
    <row r="21" spans="1:35" x14ac:dyDescent="0.25">
      <c r="A21" s="9">
        <v>44927.833333333336</v>
      </c>
      <c r="B21" s="5">
        <v>44927</v>
      </c>
      <c r="C21" s="6">
        <v>41403.829798177081</v>
      </c>
      <c r="D21" s="6">
        <v>20218.686816406251</v>
      </c>
      <c r="E21" s="6">
        <v>36858</v>
      </c>
      <c r="F21" s="28">
        <f t="shared" si="0"/>
        <v>48.83289037502621</v>
      </c>
      <c r="G21" s="14">
        <f t="shared" si="1"/>
        <v>54.855626502811475</v>
      </c>
      <c r="H21" s="6">
        <f t="shared" si="2"/>
        <v>4089.3555110677098</v>
      </c>
      <c r="I21" s="14">
        <f t="shared" si="3"/>
        <v>25.353534090493891</v>
      </c>
      <c r="J21" s="9"/>
      <c r="N21" s="4"/>
      <c r="R21" s="4"/>
      <c r="Y21" s="15"/>
      <c r="AI21" s="15"/>
    </row>
    <row r="22" spans="1:35" x14ac:dyDescent="0.25">
      <c r="A22" s="9">
        <v>44927.875</v>
      </c>
      <c r="B22" s="5">
        <v>44927</v>
      </c>
      <c r="C22" s="6">
        <v>40940.427996961807</v>
      </c>
      <c r="D22" s="6">
        <v>21557.022714843752</v>
      </c>
      <c r="E22" s="6">
        <v>36858</v>
      </c>
      <c r="F22" s="28">
        <f t="shared" si="0"/>
        <v>52.654610050592289</v>
      </c>
      <c r="G22" s="14">
        <f t="shared" si="1"/>
        <v>58.486685970057387</v>
      </c>
      <c r="H22" s="6">
        <f t="shared" si="2"/>
        <v>1338.3358984375009</v>
      </c>
      <c r="I22" s="14">
        <f t="shared" si="3"/>
        <v>6.6193017904185618</v>
      </c>
      <c r="J22" s="9"/>
      <c r="N22" s="4"/>
      <c r="R22" s="4"/>
      <c r="Y22" s="15"/>
      <c r="AI22" s="15"/>
    </row>
    <row r="23" spans="1:35" x14ac:dyDescent="0.25">
      <c r="A23" s="9">
        <v>44927.916666666664</v>
      </c>
      <c r="B23" s="5">
        <v>44927</v>
      </c>
      <c r="C23" s="6">
        <v>40171.694822048608</v>
      </c>
      <c r="D23" s="6">
        <v>22515.562639973959</v>
      </c>
      <c r="E23" s="6">
        <v>36858</v>
      </c>
      <c r="F23" s="28">
        <f t="shared" si="0"/>
        <v>56.048326414189731</v>
      </c>
      <c r="G23" s="14">
        <f t="shared" si="1"/>
        <v>61.087315209653156</v>
      </c>
      <c r="H23" s="6">
        <f t="shared" si="2"/>
        <v>958.53992513020785</v>
      </c>
      <c r="I23" s="14">
        <f t="shared" si="3"/>
        <v>4.4465320550512555</v>
      </c>
      <c r="J23" s="9"/>
      <c r="N23" s="4"/>
      <c r="R23" s="4"/>
      <c r="Y23" s="15"/>
      <c r="AI23" s="15"/>
    </row>
    <row r="24" spans="1:35" x14ac:dyDescent="0.25">
      <c r="A24" s="9">
        <v>44927.958333333336</v>
      </c>
      <c r="B24" s="5">
        <v>44927</v>
      </c>
      <c r="C24" s="6">
        <v>39040.25204861111</v>
      </c>
      <c r="D24" s="6">
        <v>23885.123192274306</v>
      </c>
      <c r="E24" s="6">
        <v>36858</v>
      </c>
      <c r="F24" s="28">
        <f t="shared" si="0"/>
        <v>61.180760724940143</v>
      </c>
      <c r="G24" s="14">
        <f t="shared" si="1"/>
        <v>64.803090759873854</v>
      </c>
      <c r="H24" s="6">
        <f t="shared" si="2"/>
        <v>1369.5605523003469</v>
      </c>
      <c r="I24" s="14">
        <f t="shared" si="3"/>
        <v>6.0827285295941902</v>
      </c>
      <c r="J24" s="9"/>
      <c r="N24" s="4"/>
      <c r="R24" s="4"/>
      <c r="Y24" s="15"/>
      <c r="AI24" s="15"/>
    </row>
    <row r="25" spans="1:35" x14ac:dyDescent="0.25">
      <c r="A25" s="9">
        <v>44928</v>
      </c>
      <c r="B25" s="5">
        <v>44928</v>
      </c>
      <c r="C25" s="6">
        <v>37531.371629774309</v>
      </c>
      <c r="D25" s="6">
        <v>23565.571141493056</v>
      </c>
      <c r="E25" s="6">
        <v>36858</v>
      </c>
      <c r="F25" s="28">
        <f t="shared" si="0"/>
        <v>62.788995227656606</v>
      </c>
      <c r="G25" s="14">
        <f t="shared" si="1"/>
        <v>63.936109234068738</v>
      </c>
      <c r="H25" s="6">
        <f t="shared" si="2"/>
        <v>-319.55205078125073</v>
      </c>
      <c r="I25" s="14">
        <f t="shared" si="3"/>
        <v>-1.3378706411052153</v>
      </c>
      <c r="J25" s="9"/>
      <c r="N25" s="4"/>
      <c r="R25" s="4"/>
      <c r="Y25" s="15"/>
      <c r="AI25" s="15"/>
    </row>
    <row r="26" spans="1:35" x14ac:dyDescent="0.25">
      <c r="A26" s="9">
        <v>44928.041666666664</v>
      </c>
      <c r="B26" s="5">
        <v>44928</v>
      </c>
      <c r="C26" s="6">
        <v>36027.825134548613</v>
      </c>
      <c r="D26" s="6">
        <v>22604.878969184028</v>
      </c>
      <c r="E26" s="6">
        <v>36858</v>
      </c>
      <c r="F26" s="28">
        <f t="shared" si="0"/>
        <v>62.742835252376217</v>
      </c>
      <c r="G26" s="14">
        <f t="shared" si="1"/>
        <v>61.329640699940391</v>
      </c>
      <c r="H26" s="6">
        <f t="shared" si="2"/>
        <v>-960.69217230902723</v>
      </c>
      <c r="I26" s="14">
        <f t="shared" si="3"/>
        <v>-4.0766768033790166</v>
      </c>
      <c r="J26" s="9"/>
      <c r="N26" s="4"/>
      <c r="R26" s="4"/>
      <c r="Y26" s="15"/>
      <c r="AI26" s="15"/>
    </row>
    <row r="27" spans="1:35" x14ac:dyDescent="0.25">
      <c r="A27" s="9">
        <v>44928.083333333336</v>
      </c>
      <c r="B27" s="5">
        <v>44928</v>
      </c>
      <c r="C27" s="6">
        <v>35035.814626736108</v>
      </c>
      <c r="D27" s="6">
        <v>21872.478229166667</v>
      </c>
      <c r="E27" s="6">
        <v>36858</v>
      </c>
      <c r="F27" s="28">
        <f t="shared" si="0"/>
        <v>62.42891299143821</v>
      </c>
      <c r="G27" s="14">
        <f t="shared" si="1"/>
        <v>59.342553120534667</v>
      </c>
      <c r="H27" s="6">
        <f t="shared" si="2"/>
        <v>-732.40074001736139</v>
      </c>
      <c r="I27" s="14">
        <f t="shared" si="3"/>
        <v>-3.2400117736343668</v>
      </c>
      <c r="J27" s="9"/>
      <c r="N27" s="4"/>
      <c r="R27" s="4"/>
      <c r="Y27" s="15"/>
      <c r="AI27" s="15"/>
    </row>
    <row r="28" spans="1:35" x14ac:dyDescent="0.25">
      <c r="A28" s="9">
        <v>44928.125</v>
      </c>
      <c r="B28" s="5">
        <v>44928</v>
      </c>
      <c r="C28" s="6">
        <v>34350.207369791664</v>
      </c>
      <c r="D28" s="6">
        <v>21431.26439236111</v>
      </c>
      <c r="E28" s="6">
        <v>36858</v>
      </c>
      <c r="F28" s="28">
        <f t="shared" si="0"/>
        <v>62.390494944168054</v>
      </c>
      <c r="G28" s="14">
        <f t="shared" si="1"/>
        <v>58.145489153945171</v>
      </c>
      <c r="H28" s="6">
        <f t="shared" si="2"/>
        <v>-441.21383680555664</v>
      </c>
      <c r="I28" s="14">
        <f t="shared" si="3"/>
        <v>-2.0172100855823629</v>
      </c>
      <c r="J28" s="9"/>
      <c r="N28" s="4"/>
      <c r="R28" s="4"/>
      <c r="Y28" s="15"/>
      <c r="AI28" s="15"/>
    </row>
    <row r="29" spans="1:35" x14ac:dyDescent="0.25">
      <c r="A29" s="9">
        <v>44928.166666666664</v>
      </c>
      <c r="B29" s="5">
        <v>44928</v>
      </c>
      <c r="C29" s="6">
        <v>34014.536328125003</v>
      </c>
      <c r="D29" s="6">
        <v>20827.242643229165</v>
      </c>
      <c r="E29" s="6">
        <v>36858</v>
      </c>
      <c r="F29" s="28">
        <f t="shared" si="0"/>
        <v>61.230417614154298</v>
      </c>
      <c r="G29" s="14">
        <f t="shared" si="1"/>
        <v>56.506708565926431</v>
      </c>
      <c r="H29" s="6">
        <f t="shared" si="2"/>
        <v>-604.0217491319454</v>
      </c>
      <c r="I29" s="14">
        <f t="shared" si="3"/>
        <v>-2.8184139679002835</v>
      </c>
      <c r="J29" s="9"/>
      <c r="N29" s="4"/>
      <c r="R29" s="4"/>
      <c r="Y29" s="15"/>
      <c r="AI29" s="15"/>
    </row>
    <row r="30" spans="1:35" x14ac:dyDescent="0.25">
      <c r="A30" s="9">
        <v>44928.208333333336</v>
      </c>
      <c r="B30" s="5">
        <v>44928</v>
      </c>
      <c r="C30" s="6">
        <v>34221.554396701387</v>
      </c>
      <c r="D30" s="6">
        <v>20714.434537760415</v>
      </c>
      <c r="E30" s="6">
        <v>36858</v>
      </c>
      <c r="F30" s="28">
        <f t="shared" si="0"/>
        <v>60.530373043946476</v>
      </c>
      <c r="G30" s="14">
        <f t="shared" si="1"/>
        <v>56.200647180423289</v>
      </c>
      <c r="H30" s="6">
        <f t="shared" si="2"/>
        <v>-112.80810546875</v>
      </c>
      <c r="I30" s="14">
        <f t="shared" si="3"/>
        <v>-0.54163725559428944</v>
      </c>
      <c r="J30" s="9"/>
      <c r="N30" s="4"/>
      <c r="R30" s="4"/>
      <c r="Y30" s="15"/>
      <c r="AI30" s="15"/>
    </row>
    <row r="31" spans="1:35" x14ac:dyDescent="0.25">
      <c r="A31" s="9">
        <v>44928.25</v>
      </c>
      <c r="B31" s="5">
        <v>44928</v>
      </c>
      <c r="C31" s="6">
        <v>34954.522595486109</v>
      </c>
      <c r="D31" s="6">
        <v>20829.763613281251</v>
      </c>
      <c r="E31" s="6">
        <v>36858</v>
      </c>
      <c r="F31" s="28">
        <f t="shared" si="0"/>
        <v>59.591040204826385</v>
      </c>
      <c r="G31" s="14">
        <f t="shared" si="1"/>
        <v>56.51354824809065</v>
      </c>
      <c r="H31" s="6">
        <f t="shared" si="2"/>
        <v>115.32907552083634</v>
      </c>
      <c r="I31" s="14">
        <f t="shared" si="3"/>
        <v>0.55675705417206811</v>
      </c>
      <c r="J31" s="9"/>
      <c r="N31" s="4"/>
      <c r="R31" s="4"/>
      <c r="Y31" s="15"/>
      <c r="AI31" s="15"/>
    </row>
    <row r="32" spans="1:35" x14ac:dyDescent="0.25">
      <c r="A32" s="9">
        <v>44928.291666666664</v>
      </c>
      <c r="B32" s="5">
        <v>44928</v>
      </c>
      <c r="C32" s="6">
        <v>36168.319223090279</v>
      </c>
      <c r="D32" s="6">
        <v>21969.250546874999</v>
      </c>
      <c r="E32" s="6">
        <v>36858</v>
      </c>
      <c r="F32" s="28">
        <f t="shared" si="0"/>
        <v>60.74169609974458</v>
      </c>
      <c r="G32" s="14">
        <f t="shared" si="1"/>
        <v>59.605107566539154</v>
      </c>
      <c r="H32" s="6">
        <f t="shared" si="2"/>
        <v>1139.4869335937474</v>
      </c>
      <c r="I32" s="14">
        <f t="shared" si="3"/>
        <v>5.4704746282727852</v>
      </c>
      <c r="J32" s="9"/>
      <c r="N32" s="4"/>
      <c r="R32" s="4"/>
      <c r="Y32" s="15"/>
      <c r="AI32" s="15"/>
    </row>
    <row r="33" spans="1:35" x14ac:dyDescent="0.25">
      <c r="A33" s="9">
        <v>44928.333333333336</v>
      </c>
      <c r="B33" s="5">
        <v>44928</v>
      </c>
      <c r="C33" s="6">
        <v>37252.474151475697</v>
      </c>
      <c r="D33" s="6">
        <v>21988.227816840277</v>
      </c>
      <c r="E33" s="6">
        <v>36858</v>
      </c>
      <c r="F33" s="28">
        <f t="shared" si="0"/>
        <v>59.024879065567383</v>
      </c>
      <c r="G33" s="14">
        <f t="shared" si="1"/>
        <v>59.656595086115026</v>
      </c>
      <c r="H33" s="6">
        <f t="shared" si="2"/>
        <v>18.977269965278538</v>
      </c>
      <c r="I33" s="14">
        <f t="shared" si="3"/>
        <v>8.6381053030404567E-2</v>
      </c>
      <c r="J33" s="9"/>
      <c r="N33" s="4"/>
      <c r="R33" s="4"/>
      <c r="Y33" s="15"/>
      <c r="AI33" s="15"/>
    </row>
    <row r="34" spans="1:35" x14ac:dyDescent="0.25">
      <c r="A34" s="9">
        <v>44928.375</v>
      </c>
      <c r="B34" s="5">
        <v>44928</v>
      </c>
      <c r="C34" s="6">
        <v>38185.62622395833</v>
      </c>
      <c r="D34" s="6">
        <v>19706.192222222224</v>
      </c>
      <c r="E34" s="6">
        <v>36858</v>
      </c>
      <c r="F34" s="28">
        <f t="shared" si="0"/>
        <v>51.60630889394244</v>
      </c>
      <c r="G34" s="14">
        <f t="shared" si="1"/>
        <v>53.465169629991379</v>
      </c>
      <c r="H34" s="6">
        <f t="shared" si="2"/>
        <v>-2282.0355946180534</v>
      </c>
      <c r="I34" s="14">
        <f t="shared" si="3"/>
        <v>-10.378442563116865</v>
      </c>
      <c r="J34" s="9"/>
      <c r="N34" s="4"/>
      <c r="R34" s="4"/>
      <c r="Y34" s="15"/>
      <c r="AI34" s="15"/>
    </row>
    <row r="35" spans="1:35" x14ac:dyDescent="0.25">
      <c r="A35" s="9">
        <v>44928.416666666664</v>
      </c>
      <c r="B35" s="5">
        <v>44928</v>
      </c>
      <c r="C35" s="6">
        <v>40013.152235243055</v>
      </c>
      <c r="D35" s="6">
        <v>17478.783758680554</v>
      </c>
      <c r="E35" s="6">
        <v>36858</v>
      </c>
      <c r="F35" s="28">
        <f t="shared" si="0"/>
        <v>43.68259630213656</v>
      </c>
      <c r="G35" s="14">
        <f t="shared" si="1"/>
        <v>47.421953873461817</v>
      </c>
      <c r="H35" s="6">
        <f t="shared" si="2"/>
        <v>-2227.4084635416693</v>
      </c>
      <c r="I35" s="14">
        <f t="shared" si="3"/>
        <v>-11.303089092117308</v>
      </c>
      <c r="J35" s="9"/>
      <c r="N35" s="4"/>
      <c r="R35" s="4"/>
      <c r="Y35" s="15"/>
      <c r="AI35" s="15"/>
    </row>
    <row r="36" spans="1:35" x14ac:dyDescent="0.25">
      <c r="A36" s="9">
        <v>44928.458333333336</v>
      </c>
      <c r="B36" s="5">
        <v>44928</v>
      </c>
      <c r="C36" s="6">
        <v>41299.211495225696</v>
      </c>
      <c r="D36" s="6">
        <v>16429.541264105901</v>
      </c>
      <c r="E36" s="6">
        <v>36858</v>
      </c>
      <c r="F36" s="28">
        <f t="shared" si="0"/>
        <v>39.781731101585805</v>
      </c>
      <c r="G36" s="14">
        <f t="shared" si="1"/>
        <v>44.575238114129633</v>
      </c>
      <c r="H36" s="6">
        <f t="shared" si="2"/>
        <v>-1049.2424945746534</v>
      </c>
      <c r="I36" s="14">
        <f t="shared" si="3"/>
        <v>-6.0029491128269381</v>
      </c>
      <c r="J36" s="9"/>
      <c r="N36" s="4"/>
      <c r="R36" s="4"/>
      <c r="Y36" s="15"/>
      <c r="AI36" s="15"/>
    </row>
    <row r="37" spans="1:35" x14ac:dyDescent="0.25">
      <c r="A37" s="9">
        <v>44928.5</v>
      </c>
      <c r="B37" s="5">
        <v>44928</v>
      </c>
      <c r="C37" s="6">
        <v>42604.176905381944</v>
      </c>
      <c r="D37" s="6">
        <v>17078.921430121529</v>
      </c>
      <c r="E37" s="6">
        <v>36858</v>
      </c>
      <c r="F37" s="28">
        <f t="shared" si="0"/>
        <v>40.087434309672219</v>
      </c>
      <c r="G37" s="14">
        <f t="shared" si="1"/>
        <v>46.337081312392229</v>
      </c>
      <c r="H37" s="6">
        <f t="shared" si="2"/>
        <v>649.38016601562776</v>
      </c>
      <c r="I37" s="14">
        <f t="shared" si="3"/>
        <v>3.952515505921931</v>
      </c>
      <c r="J37" s="9"/>
      <c r="N37" s="4"/>
      <c r="R37" s="4"/>
      <c r="Y37" s="15"/>
      <c r="AI37" s="15"/>
    </row>
    <row r="38" spans="1:35" x14ac:dyDescent="0.25">
      <c r="A38" s="9">
        <v>44928.541666666664</v>
      </c>
      <c r="B38" s="5">
        <v>44928</v>
      </c>
      <c r="C38" s="6">
        <v>43380.563096788195</v>
      </c>
      <c r="D38" s="6">
        <v>19274.05515625</v>
      </c>
      <c r="E38" s="6">
        <v>36858</v>
      </c>
      <c r="F38" s="28">
        <f t="shared" si="0"/>
        <v>44.430163604024337</v>
      </c>
      <c r="G38" s="14">
        <f t="shared" si="1"/>
        <v>52.292731988306471</v>
      </c>
      <c r="H38" s="6">
        <f t="shared" si="2"/>
        <v>2195.1337261284716</v>
      </c>
      <c r="I38" s="14">
        <f t="shared" si="3"/>
        <v>12.852882631434717</v>
      </c>
      <c r="J38" s="9"/>
      <c r="N38" s="4"/>
      <c r="R38" s="4"/>
      <c r="Y38" s="15"/>
      <c r="AI38" s="15"/>
    </row>
    <row r="39" spans="1:35" x14ac:dyDescent="0.25">
      <c r="A39" s="9">
        <v>44928.583333333336</v>
      </c>
      <c r="B39" s="5">
        <v>44928</v>
      </c>
      <c r="C39" s="6">
        <v>43914.948975694446</v>
      </c>
      <c r="D39" s="6">
        <v>19428.950017361112</v>
      </c>
      <c r="E39" s="6">
        <v>36858</v>
      </c>
      <c r="F39" s="28">
        <f t="shared" si="0"/>
        <v>44.242223822494772</v>
      </c>
      <c r="G39" s="14">
        <f t="shared" si="1"/>
        <v>52.71297959021409</v>
      </c>
      <c r="H39" s="6">
        <f t="shared" si="2"/>
        <v>154.89486111111182</v>
      </c>
      <c r="I39" s="14">
        <f t="shared" si="3"/>
        <v>0.80364438025842233</v>
      </c>
      <c r="J39" s="9"/>
      <c r="N39" s="4"/>
      <c r="R39" s="4"/>
      <c r="Y39" s="15"/>
      <c r="AI39" s="15"/>
    </row>
    <row r="40" spans="1:35" x14ac:dyDescent="0.25">
      <c r="A40" s="9">
        <v>44928.625</v>
      </c>
      <c r="B40" s="5">
        <v>44928</v>
      </c>
      <c r="C40" s="6">
        <v>44219.743600260415</v>
      </c>
      <c r="D40" s="6">
        <v>19861.012936197916</v>
      </c>
      <c r="E40" s="6">
        <v>36858</v>
      </c>
      <c r="F40" s="28">
        <f t="shared" si="0"/>
        <v>44.91435571345319</v>
      </c>
      <c r="G40" s="14">
        <f t="shared" si="1"/>
        <v>53.885216062178941</v>
      </c>
      <c r="H40" s="6">
        <f t="shared" si="2"/>
        <v>432.06291883680387</v>
      </c>
      <c r="I40" s="14">
        <f t="shared" si="3"/>
        <v>2.2238099251412233</v>
      </c>
      <c r="J40" s="9"/>
      <c r="N40" s="4"/>
      <c r="R40" s="4"/>
      <c r="Y40" s="15"/>
      <c r="AI40" s="15"/>
    </row>
    <row r="41" spans="1:35" x14ac:dyDescent="0.25">
      <c r="A41" s="9">
        <v>44928.666666666664</v>
      </c>
      <c r="B41" s="5">
        <v>44928</v>
      </c>
      <c r="C41" s="6">
        <v>44682.43539496528</v>
      </c>
      <c r="D41" s="6">
        <v>20618.909038628473</v>
      </c>
      <c r="E41" s="6">
        <v>36858</v>
      </c>
      <c r="F41" s="28">
        <f t="shared" si="0"/>
        <v>46.145445870105291</v>
      </c>
      <c r="G41" s="14">
        <f t="shared" si="1"/>
        <v>55.941475496848646</v>
      </c>
      <c r="H41" s="6">
        <f t="shared" si="2"/>
        <v>757.89610243055722</v>
      </c>
      <c r="I41" s="14">
        <f t="shared" si="3"/>
        <v>3.8159992386352308</v>
      </c>
      <c r="J41" s="9"/>
      <c r="N41" s="4"/>
      <c r="R41" s="4"/>
      <c r="Y41" s="15"/>
      <c r="AI41" s="15"/>
    </row>
    <row r="42" spans="1:35" x14ac:dyDescent="0.25">
      <c r="A42" s="9">
        <v>44928.708333333336</v>
      </c>
      <c r="B42" s="5">
        <v>44928</v>
      </c>
      <c r="C42" s="6">
        <v>44971.217632378473</v>
      </c>
      <c r="D42" s="6">
        <v>21884.315386284721</v>
      </c>
      <c r="E42" s="6">
        <v>36858</v>
      </c>
      <c r="F42" s="28">
        <f t="shared" si="0"/>
        <v>48.662937181688413</v>
      </c>
      <c r="G42" s="14">
        <f t="shared" si="1"/>
        <v>59.374668691423082</v>
      </c>
      <c r="H42" s="6">
        <f t="shared" si="2"/>
        <v>1265.4063476562478</v>
      </c>
      <c r="I42" s="14">
        <f t="shared" si="3"/>
        <v>6.1371159128039876</v>
      </c>
      <c r="J42" s="9"/>
      <c r="N42" s="4"/>
      <c r="R42" s="4"/>
      <c r="Y42" s="15"/>
      <c r="AI42" s="15"/>
    </row>
    <row r="43" spans="1:35" x14ac:dyDescent="0.25">
      <c r="A43" s="9">
        <v>44928.75</v>
      </c>
      <c r="B43" s="5">
        <v>44928</v>
      </c>
      <c r="C43" s="6">
        <v>45929.302513020833</v>
      </c>
      <c r="D43" s="6">
        <v>23255.903617621527</v>
      </c>
      <c r="E43" s="6">
        <v>36858</v>
      </c>
      <c r="F43" s="28">
        <f t="shared" si="0"/>
        <v>50.634131905287575</v>
      </c>
      <c r="G43" s="14">
        <f t="shared" si="1"/>
        <v>63.095945568456038</v>
      </c>
      <c r="H43" s="6">
        <f t="shared" si="2"/>
        <v>1371.5882313368056</v>
      </c>
      <c r="I43" s="14">
        <f t="shared" si="3"/>
        <v>6.2674486595838577</v>
      </c>
      <c r="J43" s="9"/>
      <c r="N43" s="4"/>
      <c r="R43" s="4"/>
      <c r="Y43" s="15"/>
      <c r="AI43" s="15"/>
    </row>
    <row r="44" spans="1:35" x14ac:dyDescent="0.25">
      <c r="A44" s="9">
        <v>44928.791666666664</v>
      </c>
      <c r="B44" s="5">
        <v>44928</v>
      </c>
      <c r="C44" s="6">
        <v>46499.277207031249</v>
      </c>
      <c r="D44" s="6">
        <v>21955.312558593749</v>
      </c>
      <c r="E44" s="6">
        <v>36858</v>
      </c>
      <c r="F44" s="28">
        <f t="shared" si="0"/>
        <v>47.216459862033815</v>
      </c>
      <c r="G44" s="14">
        <f t="shared" si="1"/>
        <v>59.567292198691604</v>
      </c>
      <c r="H44" s="6">
        <f t="shared" si="2"/>
        <v>-1300.5910590277781</v>
      </c>
      <c r="I44" s="14">
        <f t="shared" si="3"/>
        <v>-5.592519991535787</v>
      </c>
      <c r="J44" s="9"/>
      <c r="N44" s="4"/>
      <c r="R44" s="4"/>
      <c r="Y44" s="15"/>
      <c r="AI44" s="15"/>
    </row>
    <row r="45" spans="1:35" x14ac:dyDescent="0.25">
      <c r="A45" s="9">
        <v>44928.833333333336</v>
      </c>
      <c r="B45" s="5">
        <v>44928</v>
      </c>
      <c r="C45" s="6">
        <v>45772.544309895835</v>
      </c>
      <c r="D45" s="6">
        <v>20821.991551649306</v>
      </c>
      <c r="E45" s="6">
        <v>36858</v>
      </c>
      <c r="F45" s="28">
        <f t="shared" si="0"/>
        <v>45.490133584616302</v>
      </c>
      <c r="G45" s="14">
        <f t="shared" si="1"/>
        <v>56.492461749550451</v>
      </c>
      <c r="H45" s="6">
        <f t="shared" si="2"/>
        <v>-1133.3210069444431</v>
      </c>
      <c r="I45" s="14">
        <f t="shared" si="3"/>
        <v>-5.1619443081024983</v>
      </c>
      <c r="J45" s="9"/>
      <c r="N45" s="4"/>
      <c r="R45" s="4"/>
      <c r="Y45" s="15"/>
      <c r="AI45" s="15"/>
    </row>
    <row r="46" spans="1:35" x14ac:dyDescent="0.25">
      <c r="A46" s="9">
        <v>44928.875</v>
      </c>
      <c r="B46" s="5">
        <v>44928</v>
      </c>
      <c r="C46" s="6">
        <v>44636.079353298614</v>
      </c>
      <c r="D46" s="6">
        <v>20367.683671874998</v>
      </c>
      <c r="E46" s="6">
        <v>36858</v>
      </c>
      <c r="F46" s="28">
        <f t="shared" si="0"/>
        <v>45.630539166898906</v>
      </c>
      <c r="G46" s="14">
        <f t="shared" si="1"/>
        <v>55.259872135967761</v>
      </c>
      <c r="H46" s="6">
        <f t="shared" si="2"/>
        <v>-454.30787977430737</v>
      </c>
      <c r="I46" s="14">
        <f t="shared" si="3"/>
        <v>-2.181865642618233</v>
      </c>
      <c r="J46" s="9"/>
      <c r="N46" s="4"/>
      <c r="R46" s="4"/>
      <c r="Y46" s="15"/>
      <c r="AI46" s="15"/>
    </row>
    <row r="47" spans="1:35" x14ac:dyDescent="0.25">
      <c r="A47" s="9">
        <v>44928.916666666664</v>
      </c>
      <c r="B47" s="5">
        <v>44928</v>
      </c>
      <c r="C47" s="6">
        <v>43393.901907552085</v>
      </c>
      <c r="D47" s="6">
        <v>20157.067688802083</v>
      </c>
      <c r="E47" s="6">
        <v>36858</v>
      </c>
      <c r="F47" s="28">
        <f t="shared" si="0"/>
        <v>46.451383265200299</v>
      </c>
      <c r="G47" s="14">
        <f t="shared" si="1"/>
        <v>54.688446711167401</v>
      </c>
      <c r="H47" s="6">
        <f t="shared" si="2"/>
        <v>-210.6159830729157</v>
      </c>
      <c r="I47" s="14">
        <f t="shared" si="3"/>
        <v>-1.0340693937806376</v>
      </c>
      <c r="J47" s="9"/>
      <c r="N47" s="4"/>
      <c r="R47" s="4"/>
      <c r="Y47" s="15"/>
      <c r="AI47" s="15"/>
    </row>
    <row r="48" spans="1:35" x14ac:dyDescent="0.25">
      <c r="A48" s="9">
        <v>44928.958333333336</v>
      </c>
      <c r="B48" s="5">
        <v>44928</v>
      </c>
      <c r="C48" s="6">
        <v>41402.146523437499</v>
      </c>
      <c r="D48" s="6">
        <v>20956.166030815973</v>
      </c>
      <c r="E48" s="6">
        <v>36858</v>
      </c>
      <c r="F48" s="28">
        <f t="shared" si="0"/>
        <v>50.616134163364734</v>
      </c>
      <c r="G48" s="14">
        <f t="shared" si="1"/>
        <v>56.856492568278185</v>
      </c>
      <c r="H48" s="6">
        <f t="shared" si="2"/>
        <v>799.09834201389094</v>
      </c>
      <c r="I48" s="14">
        <f t="shared" si="3"/>
        <v>3.9643580819933271</v>
      </c>
      <c r="J48" s="9"/>
      <c r="N48" s="4"/>
      <c r="R48" s="4"/>
      <c r="Y48" s="15"/>
      <c r="AI48" s="15"/>
    </row>
    <row r="49" spans="1:35" x14ac:dyDescent="0.25">
      <c r="A49" s="9">
        <v>44929</v>
      </c>
      <c r="B49" s="5">
        <v>44929</v>
      </c>
      <c r="C49" s="6">
        <v>39014.152211371525</v>
      </c>
      <c r="D49" s="6">
        <v>21661.712298177084</v>
      </c>
      <c r="E49" s="6">
        <v>36858</v>
      </c>
      <c r="F49" s="28">
        <f t="shared" si="0"/>
        <v>55.522704122385889</v>
      </c>
      <c r="G49" s="14">
        <f t="shared" si="1"/>
        <v>58.770720869762563</v>
      </c>
      <c r="H49" s="6">
        <f t="shared" si="2"/>
        <v>705.54626736111095</v>
      </c>
      <c r="I49" s="14">
        <f t="shared" si="3"/>
        <v>3.3667717001459501</v>
      </c>
      <c r="J49" s="9"/>
      <c r="N49" s="4"/>
      <c r="R49" s="4"/>
      <c r="Y49" s="15"/>
      <c r="AI49" s="15"/>
    </row>
    <row r="50" spans="1:35" x14ac:dyDescent="0.25">
      <c r="A50" s="9">
        <v>44929.041666666664</v>
      </c>
      <c r="B50" s="5">
        <v>44929</v>
      </c>
      <c r="C50" s="6">
        <v>37047.704537760415</v>
      </c>
      <c r="D50" s="6">
        <v>21707.735058593749</v>
      </c>
      <c r="E50" s="6">
        <v>36858</v>
      </c>
      <c r="F50" s="28">
        <f t="shared" si="0"/>
        <v>58.594008264313402</v>
      </c>
      <c r="G50" s="14">
        <f t="shared" si="1"/>
        <v>58.895585920543027</v>
      </c>
      <c r="H50" s="6">
        <f t="shared" si="2"/>
        <v>46.022760416664823</v>
      </c>
      <c r="I50" s="14">
        <f t="shared" si="3"/>
        <v>0.21246132246220359</v>
      </c>
      <c r="J50" s="9"/>
      <c r="N50" s="4"/>
      <c r="R50" s="4"/>
      <c r="Y50" s="15"/>
      <c r="AI50" s="15"/>
    </row>
    <row r="51" spans="1:35" x14ac:dyDescent="0.25">
      <c r="A51" s="9">
        <v>44929.083333333336</v>
      </c>
      <c r="B51" s="5">
        <v>44929</v>
      </c>
      <c r="C51" s="6">
        <v>35546.621356336807</v>
      </c>
      <c r="D51" s="6">
        <v>21121.299702690972</v>
      </c>
      <c r="E51" s="6">
        <v>36858</v>
      </c>
      <c r="F51" s="28">
        <f t="shared" si="0"/>
        <v>59.41858578051815</v>
      </c>
      <c r="G51" s="14">
        <f t="shared" si="1"/>
        <v>57.304519243287679</v>
      </c>
      <c r="H51" s="6">
        <f t="shared" si="2"/>
        <v>-586.43535590277679</v>
      </c>
      <c r="I51" s="14">
        <f t="shared" si="3"/>
        <v>-2.7015041150993611</v>
      </c>
      <c r="J51" s="9"/>
      <c r="N51" s="4"/>
      <c r="R51" s="4"/>
      <c r="Y51" s="15"/>
      <c r="AI51" s="15"/>
    </row>
    <row r="52" spans="1:35" x14ac:dyDescent="0.25">
      <c r="A52" s="9">
        <v>44929.125</v>
      </c>
      <c r="B52" s="5">
        <v>44929</v>
      </c>
      <c r="C52" s="6">
        <v>34754.396853298611</v>
      </c>
      <c r="D52" s="6">
        <v>20451.563548177084</v>
      </c>
      <c r="E52" s="6">
        <v>36858</v>
      </c>
      <c r="F52" s="28">
        <f t="shared" si="0"/>
        <v>58.8459746100758</v>
      </c>
      <c r="G52" s="14">
        <f t="shared" si="1"/>
        <v>55.487447903242405</v>
      </c>
      <c r="H52" s="6">
        <f t="shared" si="2"/>
        <v>-669.73615451388832</v>
      </c>
      <c r="I52" s="14">
        <f t="shared" si="3"/>
        <v>-3.1709040823305021</v>
      </c>
      <c r="J52" s="9"/>
      <c r="N52" s="4"/>
      <c r="R52" s="4"/>
      <c r="Y52" s="15"/>
      <c r="AI52" s="15"/>
    </row>
    <row r="53" spans="1:35" x14ac:dyDescent="0.25">
      <c r="A53" s="9">
        <v>44929.166666666664</v>
      </c>
      <c r="B53" s="5">
        <v>44929</v>
      </c>
      <c r="C53" s="6">
        <v>34467.43789279514</v>
      </c>
      <c r="D53" s="6">
        <v>20100.137339409721</v>
      </c>
      <c r="E53" s="6">
        <v>36858</v>
      </c>
      <c r="F53" s="28">
        <f t="shared" si="0"/>
        <v>58.316308284728436</v>
      </c>
      <c r="G53" s="14">
        <f t="shared" si="1"/>
        <v>54.533988114953935</v>
      </c>
      <c r="H53" s="6">
        <f t="shared" si="2"/>
        <v>-351.42620876736328</v>
      </c>
      <c r="I53" s="14">
        <f t="shared" si="3"/>
        <v>-1.7183341896550841</v>
      </c>
      <c r="J53" s="9"/>
      <c r="N53" s="4"/>
      <c r="R53" s="4"/>
      <c r="Y53" s="15"/>
      <c r="AI53" s="15"/>
    </row>
    <row r="54" spans="1:35" x14ac:dyDescent="0.25">
      <c r="A54" s="9">
        <v>44929.208333333336</v>
      </c>
      <c r="B54" s="5">
        <v>44929</v>
      </c>
      <c r="C54" s="6">
        <v>34740.538253038198</v>
      </c>
      <c r="D54" s="6">
        <v>19495.219648437502</v>
      </c>
      <c r="E54" s="6">
        <v>36858</v>
      </c>
      <c r="F54" s="28">
        <f t="shared" si="0"/>
        <v>56.116630969966529</v>
      </c>
      <c r="G54" s="14">
        <f t="shared" si="1"/>
        <v>52.892776733511049</v>
      </c>
      <c r="H54" s="6">
        <f t="shared" si="2"/>
        <v>-604.91769097221913</v>
      </c>
      <c r="I54" s="14">
        <f t="shared" si="3"/>
        <v>-3.0095201876366069</v>
      </c>
      <c r="J54" s="9"/>
      <c r="N54" s="4"/>
      <c r="R54" s="4"/>
      <c r="Y54" s="15"/>
      <c r="AI54" s="15"/>
    </row>
    <row r="55" spans="1:35" x14ac:dyDescent="0.25">
      <c r="A55" s="9">
        <v>44929.25</v>
      </c>
      <c r="B55" s="5">
        <v>44929</v>
      </c>
      <c r="C55" s="6">
        <v>36180.709051649304</v>
      </c>
      <c r="D55" s="6">
        <v>18922.682215711804</v>
      </c>
      <c r="E55" s="6">
        <v>36858</v>
      </c>
      <c r="F55" s="28">
        <f t="shared" si="0"/>
        <v>52.300473682533344</v>
      </c>
      <c r="G55" s="14">
        <f t="shared" si="1"/>
        <v>51.339416722860179</v>
      </c>
      <c r="H55" s="6">
        <f t="shared" si="2"/>
        <v>-572.53743272569773</v>
      </c>
      <c r="I55" s="14">
        <f t="shared" si="3"/>
        <v>-2.9368093463444782</v>
      </c>
      <c r="J55" s="9"/>
      <c r="N55" s="4"/>
      <c r="R55" s="4"/>
      <c r="Y55" s="15"/>
      <c r="AI55" s="15"/>
    </row>
    <row r="56" spans="1:35" x14ac:dyDescent="0.25">
      <c r="A56" s="9">
        <v>44929.291666666664</v>
      </c>
      <c r="B56" s="5">
        <v>44929</v>
      </c>
      <c r="C56" s="6">
        <v>38485.484589843749</v>
      </c>
      <c r="D56" s="6">
        <v>17233.039907769096</v>
      </c>
      <c r="E56" s="6">
        <v>36858</v>
      </c>
      <c r="F56" s="28">
        <f t="shared" si="0"/>
        <v>44.778024991575307</v>
      </c>
      <c r="G56" s="14">
        <f t="shared" si="1"/>
        <v>46.755222496524759</v>
      </c>
      <c r="H56" s="6">
        <f t="shared" si="2"/>
        <v>-1689.6423079427077</v>
      </c>
      <c r="I56" s="14">
        <f t="shared" si="3"/>
        <v>-8.9291903160523969</v>
      </c>
      <c r="J56" s="9"/>
      <c r="N56" s="4"/>
      <c r="R56" s="4"/>
      <c r="Y56" s="15"/>
      <c r="AI56" s="15"/>
    </row>
    <row r="57" spans="1:35" x14ac:dyDescent="0.25">
      <c r="A57" s="9">
        <v>44929.333333333336</v>
      </c>
      <c r="B57" s="5">
        <v>44929</v>
      </c>
      <c r="C57" s="6">
        <v>40015.691655815972</v>
      </c>
      <c r="D57" s="6">
        <v>15849.054830729166</v>
      </c>
      <c r="E57" s="6">
        <v>36858</v>
      </c>
      <c r="F57" s="28">
        <f t="shared" si="0"/>
        <v>39.607099552471759</v>
      </c>
      <c r="G57" s="14">
        <f t="shared" si="1"/>
        <v>43.000311548996599</v>
      </c>
      <c r="H57" s="6">
        <f t="shared" si="2"/>
        <v>-1383.9850770399298</v>
      </c>
      <c r="I57" s="14">
        <f t="shared" si="3"/>
        <v>-8.0309979228678863</v>
      </c>
      <c r="J57" s="9"/>
      <c r="N57" s="4"/>
      <c r="R57" s="4"/>
      <c r="Y57" s="15"/>
      <c r="AI57" s="15"/>
    </row>
    <row r="58" spans="1:35" x14ac:dyDescent="0.25">
      <c r="A58" s="9">
        <v>44929.375</v>
      </c>
      <c r="B58" s="5">
        <v>44929</v>
      </c>
      <c r="C58" s="6">
        <v>40472.343487413193</v>
      </c>
      <c r="D58" s="6">
        <v>15185.636187065973</v>
      </c>
      <c r="E58" s="6">
        <v>36858</v>
      </c>
      <c r="F58" s="28">
        <f t="shared" si="0"/>
        <v>37.521020229008165</v>
      </c>
      <c r="G58" s="14">
        <f t="shared" si="1"/>
        <v>41.200380343659376</v>
      </c>
      <c r="H58" s="6">
        <f t="shared" si="2"/>
        <v>-663.41864366319351</v>
      </c>
      <c r="I58" s="14">
        <f t="shared" si="3"/>
        <v>-4.1858561961494054</v>
      </c>
      <c r="J58" s="9"/>
      <c r="N58" s="4"/>
      <c r="R58" s="4"/>
      <c r="Y58" s="15"/>
      <c r="AI58" s="15"/>
    </row>
    <row r="59" spans="1:35" x14ac:dyDescent="0.25">
      <c r="A59" s="9">
        <v>44929.416666666664</v>
      </c>
      <c r="B59" s="5">
        <v>44929</v>
      </c>
      <c r="C59" s="6">
        <v>40752.952341579861</v>
      </c>
      <c r="D59" s="6">
        <v>12099.286205512153</v>
      </c>
      <c r="E59" s="6">
        <v>36858</v>
      </c>
      <c r="F59" s="28">
        <f t="shared" si="0"/>
        <v>29.689348894527484</v>
      </c>
      <c r="G59" s="14">
        <f t="shared" si="1"/>
        <v>32.826757299669417</v>
      </c>
      <c r="H59" s="6">
        <f t="shared" si="2"/>
        <v>-3086.3499815538198</v>
      </c>
      <c r="I59" s="14">
        <f t="shared" si="3"/>
        <v>-20.3241401514844</v>
      </c>
      <c r="J59" s="9"/>
      <c r="N59" s="4"/>
      <c r="R59" s="4"/>
      <c r="Y59" s="15"/>
      <c r="AI59" s="15"/>
    </row>
    <row r="60" spans="1:35" x14ac:dyDescent="0.25">
      <c r="A60" s="9">
        <v>44929.458333333336</v>
      </c>
      <c r="B60" s="5">
        <v>44929</v>
      </c>
      <c r="C60" s="6">
        <v>41282.924160156253</v>
      </c>
      <c r="D60" s="6">
        <v>11594.971434461806</v>
      </c>
      <c r="E60" s="6">
        <v>36858</v>
      </c>
      <c r="F60" s="28">
        <f t="shared" si="0"/>
        <v>28.086604014481516</v>
      </c>
      <c r="G60" s="14">
        <f t="shared" si="1"/>
        <v>31.458493229317398</v>
      </c>
      <c r="H60" s="6">
        <f t="shared" si="2"/>
        <v>-504.31477105034719</v>
      </c>
      <c r="I60" s="14">
        <f t="shared" si="3"/>
        <v>-4.1681365535480364</v>
      </c>
      <c r="J60" s="9"/>
      <c r="N60" s="4"/>
      <c r="R60" s="4"/>
      <c r="Y60" s="15"/>
      <c r="AI60" s="15"/>
    </row>
    <row r="61" spans="1:35" x14ac:dyDescent="0.25">
      <c r="A61" s="9">
        <v>44929.5</v>
      </c>
      <c r="B61" s="5">
        <v>44929</v>
      </c>
      <c r="C61" s="6">
        <v>41887.986475694444</v>
      </c>
      <c r="D61" s="6">
        <v>11882.713085937499</v>
      </c>
      <c r="E61" s="6">
        <v>36858</v>
      </c>
      <c r="F61" s="28">
        <f t="shared" si="0"/>
        <v>28.367830697310932</v>
      </c>
      <c r="G61" s="14">
        <f t="shared" si="1"/>
        <v>32.239169477284442</v>
      </c>
      <c r="H61" s="6">
        <f t="shared" si="2"/>
        <v>287.74165147569329</v>
      </c>
      <c r="I61" s="14">
        <f t="shared" si="3"/>
        <v>2.4816072476081019</v>
      </c>
      <c r="J61" s="9"/>
      <c r="N61" s="4"/>
      <c r="R61" s="4"/>
      <c r="Y61" s="15"/>
      <c r="AI61" s="15"/>
    </row>
    <row r="62" spans="1:35" x14ac:dyDescent="0.25">
      <c r="A62" s="9">
        <v>44929.541666666664</v>
      </c>
      <c r="B62" s="5">
        <v>44929</v>
      </c>
      <c r="C62" s="6">
        <v>42313.08001302083</v>
      </c>
      <c r="D62" s="6">
        <v>10911.04478407118</v>
      </c>
      <c r="E62" s="6">
        <v>36858</v>
      </c>
      <c r="F62" s="28">
        <f t="shared" si="0"/>
        <v>25.786458420690643</v>
      </c>
      <c r="G62" s="14">
        <f t="shared" si="1"/>
        <v>29.602921439229423</v>
      </c>
      <c r="H62" s="6">
        <f t="shared" si="2"/>
        <v>-971.66830186631887</v>
      </c>
      <c r="I62" s="14">
        <f t="shared" si="3"/>
        <v>-8.1771586576152533</v>
      </c>
      <c r="J62" s="9"/>
      <c r="N62" s="4"/>
      <c r="R62" s="4"/>
      <c r="Y62" s="15"/>
      <c r="AI62" s="15"/>
    </row>
    <row r="63" spans="1:35" x14ac:dyDescent="0.25">
      <c r="A63" s="9">
        <v>44929.583333333336</v>
      </c>
      <c r="B63" s="5">
        <v>44929</v>
      </c>
      <c r="C63" s="6">
        <v>42801.57960503472</v>
      </c>
      <c r="D63" s="6">
        <v>10766.0887109375</v>
      </c>
      <c r="E63" s="6">
        <v>36858</v>
      </c>
      <c r="F63" s="28">
        <f t="shared" si="0"/>
        <v>25.153484544928084</v>
      </c>
      <c r="G63" s="14">
        <f t="shared" si="1"/>
        <v>29.209638914041729</v>
      </c>
      <c r="H63" s="6">
        <f t="shared" si="2"/>
        <v>-144.95607313368055</v>
      </c>
      <c r="I63" s="14">
        <f t="shared" si="3"/>
        <v>-1.3285260577914506</v>
      </c>
      <c r="J63" s="9"/>
      <c r="N63" s="4"/>
      <c r="R63" s="4"/>
      <c r="Y63" s="15"/>
      <c r="AI63" s="15"/>
    </row>
    <row r="64" spans="1:35" x14ac:dyDescent="0.25">
      <c r="A64" s="9">
        <v>44929.625</v>
      </c>
      <c r="B64" s="5">
        <v>44929</v>
      </c>
      <c r="C64" s="6">
        <v>43071.400991753471</v>
      </c>
      <c r="D64" s="6">
        <v>10837.167934299045</v>
      </c>
      <c r="E64" s="6">
        <v>36858</v>
      </c>
      <c r="F64" s="28">
        <f t="shared" si="0"/>
        <v>25.160936688300318</v>
      </c>
      <c r="G64" s="14">
        <f t="shared" si="1"/>
        <v>29.402485035267905</v>
      </c>
      <c r="H64" s="6">
        <f t="shared" si="2"/>
        <v>71.079223361544791</v>
      </c>
      <c r="I64" s="14">
        <f t="shared" si="3"/>
        <v>0.66021398550556143</v>
      </c>
      <c r="J64" s="9"/>
      <c r="N64" s="4"/>
      <c r="R64" s="4"/>
      <c r="Y64" s="15"/>
      <c r="AI64" s="15"/>
    </row>
    <row r="65" spans="1:35" x14ac:dyDescent="0.25">
      <c r="A65" s="9">
        <v>44929.666666666664</v>
      </c>
      <c r="B65" s="5">
        <v>44929</v>
      </c>
      <c r="C65" s="6">
        <v>43315.696085069445</v>
      </c>
      <c r="D65" s="6">
        <v>10488.793645833333</v>
      </c>
      <c r="E65" s="6">
        <v>36858</v>
      </c>
      <c r="F65" s="28">
        <f t="shared" si="0"/>
        <v>24.214764147467392</v>
      </c>
      <c r="G65" s="14">
        <f t="shared" si="1"/>
        <v>28.457305458335597</v>
      </c>
      <c r="H65" s="6">
        <f t="shared" si="2"/>
        <v>-348.37428846571129</v>
      </c>
      <c r="I65" s="14">
        <f t="shared" si="3"/>
        <v>-3.2146248039870797</v>
      </c>
      <c r="J65" s="9"/>
      <c r="N65" s="4"/>
      <c r="R65" s="4"/>
      <c r="Y65" s="15"/>
      <c r="AI65" s="15"/>
    </row>
    <row r="66" spans="1:35" x14ac:dyDescent="0.25">
      <c r="A66" s="9">
        <v>44929.708333333336</v>
      </c>
      <c r="B66" s="5">
        <v>44929</v>
      </c>
      <c r="C66" s="6">
        <v>43479.059806857636</v>
      </c>
      <c r="D66" s="6">
        <v>10910.148004557292</v>
      </c>
      <c r="E66" s="6">
        <v>36858</v>
      </c>
      <c r="F66" s="28">
        <f t="shared" si="0"/>
        <v>25.092879314829418</v>
      </c>
      <c r="G66" s="14">
        <f t="shared" si="1"/>
        <v>29.600488373100255</v>
      </c>
      <c r="H66" s="6">
        <f t="shared" si="2"/>
        <v>421.35435872395828</v>
      </c>
      <c r="I66" s="14">
        <f t="shared" si="3"/>
        <v>4.0171860840387588</v>
      </c>
      <c r="J66" s="9"/>
      <c r="N66" s="4"/>
      <c r="R66" s="4"/>
      <c r="Y66" s="15"/>
      <c r="AI66" s="15"/>
    </row>
    <row r="67" spans="1:35" x14ac:dyDescent="0.25">
      <c r="A67" s="9">
        <v>44929.75</v>
      </c>
      <c r="B67" s="5">
        <v>44929</v>
      </c>
      <c r="C67" s="6">
        <v>43444.584505208331</v>
      </c>
      <c r="D67" s="6">
        <v>9981.2074696180553</v>
      </c>
      <c r="E67" s="6">
        <v>36858</v>
      </c>
      <c r="F67" s="28">
        <f t="shared" ref="F67:F130" si="4">D67/C67*100</f>
        <v>22.974572281664848</v>
      </c>
      <c r="G67" s="14">
        <f t="shared" ref="G67:G130" si="5">D67/E67*100</f>
        <v>27.080165688908934</v>
      </c>
      <c r="H67" s="6">
        <f t="shared" si="2"/>
        <v>-928.94053493923639</v>
      </c>
      <c r="I67" s="14">
        <f t="shared" si="3"/>
        <v>-8.5144631819037428</v>
      </c>
      <c r="J67" s="9"/>
      <c r="N67" s="4"/>
      <c r="R67" s="4"/>
      <c r="Y67" s="15"/>
      <c r="AI67" s="15"/>
    </row>
    <row r="68" spans="1:35" x14ac:dyDescent="0.25">
      <c r="A68" s="9">
        <v>44929.791666666664</v>
      </c>
      <c r="B68" s="5">
        <v>44929</v>
      </c>
      <c r="C68" s="6">
        <v>44398.442118055558</v>
      </c>
      <c r="D68" s="6">
        <v>9892.3015928819441</v>
      </c>
      <c r="E68" s="6">
        <v>36858</v>
      </c>
      <c r="F68" s="28">
        <f t="shared" si="4"/>
        <v>22.280740316469419</v>
      </c>
      <c r="G68" s="14">
        <f t="shared" si="5"/>
        <v>26.838953803467209</v>
      </c>
      <c r="H68" s="6">
        <f t="shared" ref="H68:H131" si="6">D68-D67</f>
        <v>-88.905876736111168</v>
      </c>
      <c r="I68" s="14">
        <f t="shared" ref="I68:I131" si="7">H68/D67*100</f>
        <v>-0.89073267945519696</v>
      </c>
      <c r="J68" s="9"/>
      <c r="N68" s="4"/>
      <c r="R68" s="4"/>
      <c r="Y68" s="15"/>
      <c r="AI68" s="15"/>
    </row>
    <row r="69" spans="1:35" x14ac:dyDescent="0.25">
      <c r="A69" s="9">
        <v>44929.833333333336</v>
      </c>
      <c r="B69" s="5">
        <v>44929</v>
      </c>
      <c r="C69" s="6">
        <v>44018.648042534725</v>
      </c>
      <c r="D69" s="6">
        <v>11206.761341145833</v>
      </c>
      <c r="E69" s="6">
        <v>36858</v>
      </c>
      <c r="F69" s="28">
        <f t="shared" si="4"/>
        <v>25.459122075527773</v>
      </c>
      <c r="G69" s="14">
        <f t="shared" si="5"/>
        <v>30.405234524786568</v>
      </c>
      <c r="H69" s="6">
        <f t="shared" si="6"/>
        <v>1314.4597482638892</v>
      </c>
      <c r="I69" s="14">
        <f t="shared" si="7"/>
        <v>13.287703937471088</v>
      </c>
      <c r="J69" s="9"/>
      <c r="N69" s="4"/>
      <c r="R69" s="4"/>
      <c r="Y69" s="15"/>
      <c r="AI69" s="15"/>
    </row>
    <row r="70" spans="1:35" x14ac:dyDescent="0.25">
      <c r="A70" s="9">
        <v>44929.875</v>
      </c>
      <c r="B70" s="5">
        <v>44929</v>
      </c>
      <c r="C70" s="6">
        <v>42968.486059027775</v>
      </c>
      <c r="D70" s="6">
        <v>11977.442291666666</v>
      </c>
      <c r="E70" s="6">
        <v>36858</v>
      </c>
      <c r="F70" s="28">
        <f t="shared" si="4"/>
        <v>27.874946013254238</v>
      </c>
      <c r="G70" s="14">
        <f t="shared" si="5"/>
        <v>32.496180725125257</v>
      </c>
      <c r="H70" s="6">
        <f t="shared" si="6"/>
        <v>770.68095052083299</v>
      </c>
      <c r="I70" s="14">
        <f t="shared" si="7"/>
        <v>6.8769283744025449</v>
      </c>
      <c r="J70" s="9"/>
      <c r="N70" s="4"/>
      <c r="R70" s="4"/>
      <c r="Y70" s="15"/>
      <c r="AI70" s="15"/>
    </row>
    <row r="71" spans="1:35" x14ac:dyDescent="0.25">
      <c r="A71" s="9">
        <v>44929.916666666664</v>
      </c>
      <c r="B71" s="5">
        <v>44929</v>
      </c>
      <c r="C71" s="6">
        <v>41477.344151475692</v>
      </c>
      <c r="D71" s="6">
        <v>12493.351273871527</v>
      </c>
      <c r="E71" s="6">
        <v>36858</v>
      </c>
      <c r="F71" s="28">
        <f t="shared" si="4"/>
        <v>30.120904627465244</v>
      </c>
      <c r="G71" s="14">
        <f t="shared" si="5"/>
        <v>33.895901225979507</v>
      </c>
      <c r="H71" s="6">
        <f t="shared" si="6"/>
        <v>515.90898220486088</v>
      </c>
      <c r="I71" s="14">
        <f t="shared" si="7"/>
        <v>4.3073384921570925</v>
      </c>
      <c r="J71" s="9"/>
      <c r="N71" s="4"/>
      <c r="R71" s="4"/>
      <c r="Y71" s="15"/>
      <c r="AI71" s="15"/>
    </row>
    <row r="72" spans="1:35" x14ac:dyDescent="0.25">
      <c r="A72" s="9">
        <v>44929.958333333336</v>
      </c>
      <c r="B72" s="5">
        <v>44929</v>
      </c>
      <c r="C72" s="6">
        <v>39401.331197916668</v>
      </c>
      <c r="D72" s="6">
        <v>11957.608907335069</v>
      </c>
      <c r="E72" s="6">
        <v>36858</v>
      </c>
      <c r="F72" s="28">
        <f t="shared" si="4"/>
        <v>30.348235817898772</v>
      </c>
      <c r="G72" s="14">
        <f t="shared" si="5"/>
        <v>32.44237046865014</v>
      </c>
      <c r="H72" s="6">
        <f t="shared" si="6"/>
        <v>-535.74236653645858</v>
      </c>
      <c r="I72" s="14">
        <f t="shared" si="7"/>
        <v>-4.2882198282289954</v>
      </c>
      <c r="J72" s="9"/>
      <c r="N72" s="4"/>
      <c r="R72" s="4"/>
      <c r="Y72" s="15"/>
      <c r="AI72" s="15"/>
    </row>
    <row r="73" spans="1:35" x14ac:dyDescent="0.25">
      <c r="A73" s="9">
        <v>44930</v>
      </c>
      <c r="B73" s="5">
        <v>44930</v>
      </c>
      <c r="C73" s="6">
        <v>37372.224620225694</v>
      </c>
      <c r="D73" s="6">
        <v>11704.586052517361</v>
      </c>
      <c r="E73" s="6">
        <v>36858</v>
      </c>
      <c r="F73" s="28">
        <f t="shared" si="4"/>
        <v>31.318943871976213</v>
      </c>
      <c r="G73" s="14">
        <f t="shared" si="5"/>
        <v>31.755890315582402</v>
      </c>
      <c r="H73" s="6">
        <f t="shared" si="6"/>
        <v>-253.02285481770741</v>
      </c>
      <c r="I73" s="14">
        <f t="shared" si="7"/>
        <v>-2.1159987483994183</v>
      </c>
      <c r="J73" s="9"/>
      <c r="N73" s="4"/>
      <c r="R73" s="4"/>
      <c r="Y73" s="15"/>
      <c r="AI73" s="15"/>
    </row>
    <row r="74" spans="1:35" x14ac:dyDescent="0.25">
      <c r="A74" s="9">
        <v>44930.041666666664</v>
      </c>
      <c r="B74" s="5">
        <v>44930</v>
      </c>
      <c r="C74" s="6">
        <v>36034.623420138887</v>
      </c>
      <c r="D74" s="6">
        <v>12138.159564887153</v>
      </c>
      <c r="E74" s="6">
        <v>36858</v>
      </c>
      <c r="F74" s="28">
        <f t="shared" si="4"/>
        <v>33.684713236390941</v>
      </c>
      <c r="G74" s="14">
        <f t="shared" si="5"/>
        <v>32.93222520182092</v>
      </c>
      <c r="H74" s="6">
        <f t="shared" si="6"/>
        <v>433.5735123697923</v>
      </c>
      <c r="I74" s="14">
        <f t="shared" si="7"/>
        <v>3.7043045386175066</v>
      </c>
      <c r="J74" s="9"/>
      <c r="N74" s="4"/>
      <c r="R74" s="4"/>
      <c r="Y74" s="15"/>
      <c r="AI74" s="15"/>
    </row>
    <row r="75" spans="1:35" x14ac:dyDescent="0.25">
      <c r="A75" s="9">
        <v>44930.083333333336</v>
      </c>
      <c r="B75" s="5">
        <v>44930</v>
      </c>
      <c r="C75" s="6">
        <v>35340.215277777781</v>
      </c>
      <c r="D75" s="6">
        <v>13178.9016015625</v>
      </c>
      <c r="E75" s="6">
        <v>36858</v>
      </c>
      <c r="F75" s="28">
        <f t="shared" si="4"/>
        <v>37.29151477424503</v>
      </c>
      <c r="G75" s="14">
        <f t="shared" si="5"/>
        <v>35.755878239629119</v>
      </c>
      <c r="H75" s="6">
        <f t="shared" si="6"/>
        <v>1040.7420366753468</v>
      </c>
      <c r="I75" s="14">
        <f t="shared" si="7"/>
        <v>8.5741337565372699</v>
      </c>
      <c r="J75" s="9"/>
      <c r="N75" s="4"/>
      <c r="R75" s="4"/>
      <c r="Y75" s="15"/>
      <c r="AI75" s="15"/>
    </row>
    <row r="76" spans="1:35" x14ac:dyDescent="0.25">
      <c r="A76" s="9">
        <v>44930.125</v>
      </c>
      <c r="B76" s="5">
        <v>44930</v>
      </c>
      <c r="C76" s="6">
        <v>35185.803381076388</v>
      </c>
      <c r="D76" s="6">
        <v>13718.403125000001</v>
      </c>
      <c r="E76" s="6">
        <v>36858</v>
      </c>
      <c r="F76" s="28">
        <f t="shared" si="4"/>
        <v>38.988460705086602</v>
      </c>
      <c r="G76" s="14">
        <f t="shared" si="5"/>
        <v>37.219608022681641</v>
      </c>
      <c r="H76" s="6">
        <f t="shared" si="6"/>
        <v>539.50152343750051</v>
      </c>
      <c r="I76" s="14">
        <f t="shared" si="7"/>
        <v>4.0936759355843195</v>
      </c>
      <c r="J76" s="9"/>
      <c r="N76" s="4"/>
      <c r="R76" s="4"/>
      <c r="Y76" s="15"/>
      <c r="AI76" s="15"/>
    </row>
    <row r="77" spans="1:35" x14ac:dyDescent="0.25">
      <c r="A77" s="9">
        <v>44930.166666666664</v>
      </c>
      <c r="B77" s="5">
        <v>44930</v>
      </c>
      <c r="C77" s="6">
        <v>35412.210724826386</v>
      </c>
      <c r="D77" s="6">
        <v>13549.846033528645</v>
      </c>
      <c r="E77" s="6">
        <v>36858</v>
      </c>
      <c r="F77" s="28">
        <f t="shared" si="4"/>
        <v>38.263202878856909</v>
      </c>
      <c r="G77" s="14">
        <f t="shared" si="5"/>
        <v>36.762293215933163</v>
      </c>
      <c r="H77" s="6">
        <f t="shared" si="6"/>
        <v>-168.55709147135531</v>
      </c>
      <c r="I77" s="14">
        <f t="shared" si="7"/>
        <v>-1.2286932373650836</v>
      </c>
      <c r="J77" s="9"/>
      <c r="N77" s="4"/>
      <c r="R77" s="4"/>
      <c r="Y77" s="15"/>
      <c r="AI77" s="15"/>
    </row>
    <row r="78" spans="1:35" x14ac:dyDescent="0.25">
      <c r="A78" s="9">
        <v>44930.208333333336</v>
      </c>
      <c r="B78" s="5">
        <v>44930</v>
      </c>
      <c r="C78" s="6">
        <v>36287.759934895832</v>
      </c>
      <c r="D78" s="6">
        <v>12949.844015842014</v>
      </c>
      <c r="E78" s="6">
        <v>36858</v>
      </c>
      <c r="F78" s="28">
        <f t="shared" si="4"/>
        <v>35.686534630617693</v>
      </c>
      <c r="G78" s="14">
        <f t="shared" si="5"/>
        <v>35.134418622394094</v>
      </c>
      <c r="H78" s="6">
        <f t="shared" si="6"/>
        <v>-600.00201768663101</v>
      </c>
      <c r="I78" s="14">
        <f t="shared" si="7"/>
        <v>-4.4281094870151732</v>
      </c>
      <c r="J78" s="9"/>
      <c r="N78" s="4"/>
      <c r="R78" s="4"/>
      <c r="Y78" s="15"/>
      <c r="AI78" s="15"/>
    </row>
    <row r="79" spans="1:35" x14ac:dyDescent="0.25">
      <c r="A79" s="9">
        <v>44930.25</v>
      </c>
      <c r="B79" s="5">
        <v>44930</v>
      </c>
      <c r="C79" s="6">
        <v>38666.641358506946</v>
      </c>
      <c r="D79" s="6">
        <v>13132.124527994793</v>
      </c>
      <c r="E79" s="6">
        <v>36858</v>
      </c>
      <c r="F79" s="28">
        <f t="shared" si="4"/>
        <v>33.962413249801507</v>
      </c>
      <c r="G79" s="14">
        <f t="shared" si="5"/>
        <v>35.628966650373847</v>
      </c>
      <c r="H79" s="6">
        <f t="shared" si="6"/>
        <v>182.2805121527781</v>
      </c>
      <c r="I79" s="14">
        <f t="shared" si="7"/>
        <v>1.4075884769715199</v>
      </c>
      <c r="J79" s="9"/>
      <c r="N79" s="4"/>
      <c r="R79" s="4"/>
      <c r="Y79" s="15"/>
      <c r="AI79" s="15"/>
    </row>
    <row r="80" spans="1:35" x14ac:dyDescent="0.25">
      <c r="A80" s="9">
        <v>44930.291666666664</v>
      </c>
      <c r="B80" s="5">
        <v>44930</v>
      </c>
      <c r="C80" s="6">
        <v>42018.544811197913</v>
      </c>
      <c r="D80" s="6">
        <v>12630.655227864583</v>
      </c>
      <c r="E80" s="6">
        <v>36858</v>
      </c>
      <c r="F80" s="28">
        <f t="shared" si="4"/>
        <v>30.059715976881051</v>
      </c>
      <c r="G80" s="14">
        <f t="shared" si="5"/>
        <v>34.268422670423199</v>
      </c>
      <c r="H80" s="6">
        <f t="shared" si="6"/>
        <v>-501.46930013020938</v>
      </c>
      <c r="I80" s="14">
        <f t="shared" si="7"/>
        <v>-3.8186456354505891</v>
      </c>
      <c r="J80" s="9"/>
      <c r="N80" s="4"/>
      <c r="R80" s="4"/>
      <c r="Y80" s="15"/>
      <c r="AI80" s="15"/>
    </row>
    <row r="81" spans="1:35" x14ac:dyDescent="0.25">
      <c r="A81" s="9">
        <v>44930.333333333336</v>
      </c>
      <c r="B81" s="5">
        <v>44930</v>
      </c>
      <c r="C81" s="6">
        <v>44090.794138454861</v>
      </c>
      <c r="D81" s="6">
        <v>13040.564496527777</v>
      </c>
      <c r="E81" s="6">
        <v>36858</v>
      </c>
      <c r="F81" s="28">
        <f t="shared" si="4"/>
        <v>29.576615144598023</v>
      </c>
      <c r="G81" s="14">
        <f t="shared" si="5"/>
        <v>35.380553737391551</v>
      </c>
      <c r="H81" s="6">
        <f t="shared" si="6"/>
        <v>409.90926866319387</v>
      </c>
      <c r="I81" s="14">
        <f t="shared" si="7"/>
        <v>3.2453523690432937</v>
      </c>
      <c r="J81" s="9"/>
      <c r="N81" s="4"/>
      <c r="R81" s="4"/>
      <c r="Y81" s="15"/>
      <c r="AI81" s="15"/>
    </row>
    <row r="82" spans="1:35" x14ac:dyDescent="0.25">
      <c r="A82" s="9">
        <v>44930.375</v>
      </c>
      <c r="B82" s="5">
        <v>44930</v>
      </c>
      <c r="C82" s="6">
        <v>44248.710338541663</v>
      </c>
      <c r="D82" s="6">
        <v>13703.135784505208</v>
      </c>
      <c r="E82" s="6">
        <v>36858</v>
      </c>
      <c r="F82" s="28">
        <f t="shared" si="4"/>
        <v>30.968441067918441</v>
      </c>
      <c r="G82" s="14">
        <f t="shared" si="5"/>
        <v>37.17818596913888</v>
      </c>
      <c r="H82" s="6">
        <f t="shared" si="6"/>
        <v>662.57128797743098</v>
      </c>
      <c r="I82" s="14">
        <f t="shared" si="7"/>
        <v>5.0808482113933744</v>
      </c>
      <c r="J82" s="9"/>
      <c r="N82" s="4"/>
      <c r="R82" s="4"/>
      <c r="Y82" s="15"/>
      <c r="AI82" s="15"/>
    </row>
    <row r="83" spans="1:35" x14ac:dyDescent="0.25">
      <c r="A83" s="9">
        <v>44930.416666666664</v>
      </c>
      <c r="B83" s="5">
        <v>44930</v>
      </c>
      <c r="C83" s="6">
        <v>43585.901338975695</v>
      </c>
      <c r="D83" s="6">
        <v>12222.502092013889</v>
      </c>
      <c r="E83" s="6">
        <v>36858</v>
      </c>
      <c r="F83" s="28">
        <f t="shared" si="4"/>
        <v>28.042329552754243</v>
      </c>
      <c r="G83" s="14">
        <f t="shared" si="5"/>
        <v>33.161056194079677</v>
      </c>
      <c r="H83" s="6">
        <f t="shared" si="6"/>
        <v>-1480.6336924913194</v>
      </c>
      <c r="I83" s="14">
        <f t="shared" si="7"/>
        <v>-10.805072034428374</v>
      </c>
      <c r="J83" s="9"/>
      <c r="N83" s="4"/>
      <c r="R83" s="4"/>
      <c r="Y83" s="15"/>
      <c r="AI83" s="15"/>
    </row>
    <row r="84" spans="1:35" x14ac:dyDescent="0.25">
      <c r="A84" s="9">
        <v>44930.458333333336</v>
      </c>
      <c r="B84" s="5">
        <v>44930</v>
      </c>
      <c r="C84" s="6">
        <v>42866.177499999998</v>
      </c>
      <c r="D84" s="6">
        <v>13022.805966796876</v>
      </c>
      <c r="E84" s="6">
        <v>36858</v>
      </c>
      <c r="F84" s="28">
        <f t="shared" si="4"/>
        <v>30.380142868574822</v>
      </c>
      <c r="G84" s="14">
        <f t="shared" si="5"/>
        <v>35.332372800469031</v>
      </c>
      <c r="H84" s="6">
        <f t="shared" si="6"/>
        <v>800.3038747829869</v>
      </c>
      <c r="I84" s="14">
        <f t="shared" si="7"/>
        <v>6.5477908594992247</v>
      </c>
      <c r="J84" s="9"/>
      <c r="N84" s="4"/>
      <c r="R84" s="4"/>
      <c r="Y84" s="15"/>
      <c r="AI84" s="15"/>
    </row>
    <row r="85" spans="1:35" x14ac:dyDescent="0.25">
      <c r="A85" s="9">
        <v>44930.5</v>
      </c>
      <c r="B85" s="5">
        <v>44930</v>
      </c>
      <c r="C85" s="6">
        <v>42278.144192708336</v>
      </c>
      <c r="D85" s="6">
        <v>13747.305381944445</v>
      </c>
      <c r="E85" s="6">
        <v>36858</v>
      </c>
      <c r="F85" s="28">
        <f t="shared" si="4"/>
        <v>32.516340639936189</v>
      </c>
      <c r="G85" s="14">
        <f t="shared" si="5"/>
        <v>37.298023175279297</v>
      </c>
      <c r="H85" s="6">
        <f t="shared" si="6"/>
        <v>724.49941514756938</v>
      </c>
      <c r="I85" s="14">
        <f t="shared" si="7"/>
        <v>5.5633126761986853</v>
      </c>
      <c r="J85" s="9"/>
      <c r="N85" s="4"/>
      <c r="R85" s="4"/>
      <c r="Y85" s="15"/>
      <c r="AI85" s="15"/>
    </row>
    <row r="86" spans="1:35" x14ac:dyDescent="0.25">
      <c r="A86" s="9">
        <v>44930.541666666664</v>
      </c>
      <c r="B86" s="5">
        <v>44930</v>
      </c>
      <c r="C86" s="6">
        <v>41833.445269097225</v>
      </c>
      <c r="D86" s="6">
        <v>13166.842533637153</v>
      </c>
      <c r="E86" s="6">
        <v>36858</v>
      </c>
      <c r="F86" s="28">
        <f t="shared" si="4"/>
        <v>31.474439766890605</v>
      </c>
      <c r="G86" s="14">
        <f t="shared" si="5"/>
        <v>35.723160599156635</v>
      </c>
      <c r="H86" s="6">
        <f t="shared" si="6"/>
        <v>-580.46284830729201</v>
      </c>
      <c r="I86" s="14">
        <f t="shared" si="7"/>
        <v>-4.2223754559905631</v>
      </c>
      <c r="J86" s="9"/>
      <c r="N86" s="4"/>
      <c r="R86" s="4"/>
      <c r="Y86" s="15"/>
      <c r="AI86" s="15"/>
    </row>
    <row r="87" spans="1:35" x14ac:dyDescent="0.25">
      <c r="A87" s="9">
        <v>44930.583333333336</v>
      </c>
      <c r="B87" s="5">
        <v>44930</v>
      </c>
      <c r="C87" s="6">
        <v>41863.988270399306</v>
      </c>
      <c r="D87" s="6">
        <v>12781.949270833333</v>
      </c>
      <c r="E87" s="6">
        <v>36858</v>
      </c>
      <c r="F87" s="28">
        <f t="shared" si="4"/>
        <v>30.532086881629102</v>
      </c>
      <c r="G87" s="14">
        <f t="shared" si="5"/>
        <v>34.678900837900414</v>
      </c>
      <c r="H87" s="6">
        <f t="shared" si="6"/>
        <v>-384.89326280382011</v>
      </c>
      <c r="I87" s="14">
        <f t="shared" si="7"/>
        <v>-2.9232009255107179</v>
      </c>
      <c r="J87" s="9"/>
      <c r="N87" s="4"/>
      <c r="R87" s="4"/>
      <c r="Y87" s="15"/>
      <c r="AI87" s="15"/>
    </row>
    <row r="88" spans="1:35" x14ac:dyDescent="0.25">
      <c r="A88" s="9">
        <v>44930.625</v>
      </c>
      <c r="B88" s="5">
        <v>44930</v>
      </c>
      <c r="C88" s="6">
        <v>41641.629605034723</v>
      </c>
      <c r="D88" s="6">
        <v>13173.475674913194</v>
      </c>
      <c r="E88" s="6">
        <v>36858</v>
      </c>
      <c r="F88" s="28">
        <f t="shared" si="4"/>
        <v>31.6353509693589</v>
      </c>
      <c r="G88" s="14">
        <f t="shared" si="5"/>
        <v>35.741157075568921</v>
      </c>
      <c r="H88" s="6">
        <f t="shared" si="6"/>
        <v>391.52640407986109</v>
      </c>
      <c r="I88" s="14">
        <f t="shared" si="7"/>
        <v>3.0631196837345538</v>
      </c>
      <c r="J88" s="9"/>
      <c r="N88" s="4"/>
      <c r="R88" s="4"/>
      <c r="Y88" s="15"/>
      <c r="AI88" s="15"/>
    </row>
    <row r="89" spans="1:35" x14ac:dyDescent="0.25">
      <c r="A89" s="9">
        <v>44930.666666666664</v>
      </c>
      <c r="B89" s="5">
        <v>44930</v>
      </c>
      <c r="C89" s="6">
        <v>41956.217515190969</v>
      </c>
      <c r="D89" s="6">
        <v>12966.474898003473</v>
      </c>
      <c r="E89" s="6">
        <v>36858</v>
      </c>
      <c r="F89" s="28">
        <f t="shared" si="4"/>
        <v>30.904775658837067</v>
      </c>
      <c r="G89" s="14">
        <f t="shared" si="5"/>
        <v>35.179540121556983</v>
      </c>
      <c r="H89" s="6">
        <f t="shared" si="6"/>
        <v>-207.00077690972103</v>
      </c>
      <c r="I89" s="14">
        <f t="shared" si="7"/>
        <v>-1.5713451940699397</v>
      </c>
      <c r="J89" s="9"/>
      <c r="N89" s="4"/>
      <c r="R89" s="4"/>
      <c r="Y89" s="15"/>
      <c r="AI89" s="15"/>
    </row>
    <row r="90" spans="1:35" x14ac:dyDescent="0.25">
      <c r="A90" s="9">
        <v>44930.708333333336</v>
      </c>
      <c r="B90" s="5">
        <v>44930</v>
      </c>
      <c r="C90" s="6">
        <v>42328.113524305554</v>
      </c>
      <c r="D90" s="6">
        <v>11851.648964843749</v>
      </c>
      <c r="E90" s="6">
        <v>36858</v>
      </c>
      <c r="F90" s="28">
        <f t="shared" si="4"/>
        <v>27.999473584000672</v>
      </c>
      <c r="G90" s="14">
        <f t="shared" si="5"/>
        <v>32.154888938205403</v>
      </c>
      <c r="H90" s="6">
        <f t="shared" si="6"/>
        <v>-1114.8259331597237</v>
      </c>
      <c r="I90" s="14">
        <f t="shared" si="7"/>
        <v>-8.5977564598638931</v>
      </c>
      <c r="J90" s="9"/>
      <c r="N90" s="4"/>
      <c r="R90" s="4"/>
      <c r="Y90" s="15"/>
      <c r="AI90" s="15"/>
    </row>
    <row r="91" spans="1:35" x14ac:dyDescent="0.25">
      <c r="A91" s="9">
        <v>44930.75</v>
      </c>
      <c r="B91" s="5">
        <v>44930</v>
      </c>
      <c r="C91" s="6">
        <v>42881.484144965281</v>
      </c>
      <c r="D91" s="6">
        <v>8255.2323849826389</v>
      </c>
      <c r="E91" s="6">
        <v>36858</v>
      </c>
      <c r="F91" s="28">
        <f t="shared" si="4"/>
        <v>19.251274879094609</v>
      </c>
      <c r="G91" s="14">
        <f t="shared" si="5"/>
        <v>22.397396453911334</v>
      </c>
      <c r="H91" s="6">
        <f t="shared" si="6"/>
        <v>-3596.4165798611102</v>
      </c>
      <c r="I91" s="14">
        <f t="shared" si="7"/>
        <v>-30.345284361099239</v>
      </c>
      <c r="J91" s="9"/>
      <c r="N91" s="4"/>
      <c r="R91" s="4"/>
      <c r="Y91" s="15"/>
      <c r="AI91" s="15"/>
    </row>
    <row r="92" spans="1:35" x14ac:dyDescent="0.25">
      <c r="A92" s="9">
        <v>44930.791666666664</v>
      </c>
      <c r="B92" s="5">
        <v>44930</v>
      </c>
      <c r="C92" s="6">
        <v>43986.475158420137</v>
      </c>
      <c r="D92" s="6">
        <v>6632.1086669921879</v>
      </c>
      <c r="E92" s="6">
        <v>36858</v>
      </c>
      <c r="F92" s="28">
        <f t="shared" si="4"/>
        <v>15.077608840231502</v>
      </c>
      <c r="G92" s="14">
        <f t="shared" si="5"/>
        <v>17.993674824982875</v>
      </c>
      <c r="H92" s="6">
        <f t="shared" si="6"/>
        <v>-1623.123717990451</v>
      </c>
      <c r="I92" s="14">
        <f t="shared" si="7"/>
        <v>-19.661756838524958</v>
      </c>
      <c r="J92" s="9"/>
      <c r="N92" s="4"/>
      <c r="R92" s="4"/>
      <c r="Y92" s="15"/>
      <c r="AI92" s="15"/>
    </row>
    <row r="93" spans="1:35" x14ac:dyDescent="0.25">
      <c r="A93" s="9">
        <v>44930.833333333336</v>
      </c>
      <c r="B93" s="5">
        <v>44930</v>
      </c>
      <c r="C93" s="6">
        <v>43950.290197482638</v>
      </c>
      <c r="D93" s="6">
        <v>8014.0917106119796</v>
      </c>
      <c r="E93" s="6">
        <v>36858</v>
      </c>
      <c r="F93" s="28">
        <f t="shared" si="4"/>
        <v>18.23444549422112</v>
      </c>
      <c r="G93" s="14">
        <f t="shared" si="5"/>
        <v>21.743154025210213</v>
      </c>
      <c r="H93" s="6">
        <f t="shared" si="6"/>
        <v>1381.9830436197917</v>
      </c>
      <c r="I93" s="14">
        <f t="shared" si="7"/>
        <v>20.837762362035487</v>
      </c>
      <c r="J93" s="9"/>
      <c r="N93" s="4"/>
      <c r="R93" s="4"/>
      <c r="Y93" s="15"/>
      <c r="AI93" s="15"/>
    </row>
    <row r="94" spans="1:35" x14ac:dyDescent="0.25">
      <c r="A94" s="9">
        <v>44930.875</v>
      </c>
      <c r="B94" s="5">
        <v>44930</v>
      </c>
      <c r="C94" s="6">
        <v>43667.636289062502</v>
      </c>
      <c r="D94" s="6">
        <v>9005.2803721788187</v>
      </c>
      <c r="E94" s="6">
        <v>36858</v>
      </c>
      <c r="F94" s="28">
        <f t="shared" si="4"/>
        <v>20.62232155770333</v>
      </c>
      <c r="G94" s="14">
        <f t="shared" si="5"/>
        <v>24.43236304785615</v>
      </c>
      <c r="H94" s="6">
        <f t="shared" si="6"/>
        <v>991.18866156683907</v>
      </c>
      <c r="I94" s="14">
        <f t="shared" si="7"/>
        <v>12.368072357524207</v>
      </c>
      <c r="J94" s="9"/>
      <c r="N94" s="4"/>
      <c r="R94" s="4"/>
      <c r="Y94" s="15"/>
      <c r="AI94" s="15"/>
    </row>
    <row r="95" spans="1:35" x14ac:dyDescent="0.25">
      <c r="A95" s="9">
        <v>44930.916666666664</v>
      </c>
      <c r="B95" s="5">
        <v>44930</v>
      </c>
      <c r="C95" s="6">
        <v>42948.39933376736</v>
      </c>
      <c r="D95" s="6">
        <v>8570.755065646701</v>
      </c>
      <c r="E95" s="6">
        <v>36858</v>
      </c>
      <c r="F95" s="28">
        <f t="shared" si="4"/>
        <v>19.955935957101222</v>
      </c>
      <c r="G95" s="14">
        <f t="shared" si="5"/>
        <v>23.253445834409629</v>
      </c>
      <c r="H95" s="6">
        <f t="shared" si="6"/>
        <v>-434.52530653211761</v>
      </c>
      <c r="I95" s="14">
        <f t="shared" si="7"/>
        <v>-4.8252279615252514</v>
      </c>
      <c r="J95" s="9"/>
      <c r="N95" s="4"/>
      <c r="R95" s="4"/>
      <c r="Y95" s="15"/>
      <c r="AI95" s="15"/>
    </row>
    <row r="96" spans="1:35" x14ac:dyDescent="0.25">
      <c r="A96" s="9">
        <v>44930.958333333336</v>
      </c>
      <c r="B96" s="5">
        <v>44930</v>
      </c>
      <c r="C96" s="6">
        <v>41216.501961805552</v>
      </c>
      <c r="D96" s="6">
        <v>7881.2955696614581</v>
      </c>
      <c r="E96" s="6">
        <v>36858</v>
      </c>
      <c r="F96" s="28">
        <f t="shared" si="4"/>
        <v>19.121699306178108</v>
      </c>
      <c r="G96" s="14">
        <f t="shared" si="5"/>
        <v>21.382862796845888</v>
      </c>
      <c r="H96" s="6">
        <f t="shared" si="6"/>
        <v>-689.45949598524294</v>
      </c>
      <c r="I96" s="14">
        <f t="shared" si="7"/>
        <v>-8.0443262081859555</v>
      </c>
      <c r="J96" s="9"/>
      <c r="N96" s="4"/>
      <c r="R96" s="4"/>
      <c r="Y96" s="15"/>
      <c r="AI96" s="15"/>
    </row>
    <row r="97" spans="1:35" x14ac:dyDescent="0.25">
      <c r="A97" s="9">
        <v>44931</v>
      </c>
      <c r="B97" s="5">
        <v>44931</v>
      </c>
      <c r="C97" s="6">
        <v>39684.501355251734</v>
      </c>
      <c r="D97" s="6">
        <v>8100.102234700521</v>
      </c>
      <c r="E97" s="6">
        <v>36858</v>
      </c>
      <c r="F97" s="28">
        <f t="shared" si="4"/>
        <v>20.411248618671575</v>
      </c>
      <c r="G97" s="14">
        <f t="shared" si="5"/>
        <v>21.976510485377723</v>
      </c>
      <c r="H97" s="6">
        <f t="shared" si="6"/>
        <v>218.80666503906286</v>
      </c>
      <c r="I97" s="14">
        <f t="shared" si="7"/>
        <v>2.7762778734164604</v>
      </c>
      <c r="J97" s="9"/>
      <c r="N97" s="4"/>
      <c r="R97" s="4"/>
      <c r="Y97" s="15"/>
      <c r="AI97" s="15"/>
    </row>
    <row r="98" spans="1:35" x14ac:dyDescent="0.25">
      <c r="A98" s="9">
        <v>44931.041666666664</v>
      </c>
      <c r="B98" s="5">
        <v>44931</v>
      </c>
      <c r="C98" s="6">
        <v>38364.395941840281</v>
      </c>
      <c r="D98" s="6">
        <v>7686.5746316189234</v>
      </c>
      <c r="E98" s="6">
        <v>36858</v>
      </c>
      <c r="F98" s="28">
        <f t="shared" si="4"/>
        <v>20.035698315885462</v>
      </c>
      <c r="G98" s="14">
        <f t="shared" si="5"/>
        <v>20.854562460304205</v>
      </c>
      <c r="H98" s="6">
        <f t="shared" si="6"/>
        <v>-413.52760308159759</v>
      </c>
      <c r="I98" s="14">
        <f t="shared" si="7"/>
        <v>-5.1052146145768571</v>
      </c>
      <c r="J98" s="9"/>
      <c r="N98" s="4"/>
      <c r="R98" s="4"/>
      <c r="Y98" s="15"/>
      <c r="AI98" s="15"/>
    </row>
    <row r="99" spans="1:35" x14ac:dyDescent="0.25">
      <c r="A99" s="9">
        <v>44931.083333333336</v>
      </c>
      <c r="B99" s="5">
        <v>44931</v>
      </c>
      <c r="C99" s="6">
        <v>38109.59848090278</v>
      </c>
      <c r="D99" s="6">
        <v>6524.505755750868</v>
      </c>
      <c r="E99" s="6">
        <v>36858</v>
      </c>
      <c r="F99" s="28">
        <f t="shared" si="4"/>
        <v>17.120373910578941</v>
      </c>
      <c r="G99" s="14">
        <f t="shared" si="5"/>
        <v>17.701735731051247</v>
      </c>
      <c r="H99" s="6">
        <f t="shared" si="6"/>
        <v>-1162.0688758680553</v>
      </c>
      <c r="I99" s="14">
        <f t="shared" si="7"/>
        <v>-15.118162921203613</v>
      </c>
      <c r="J99" s="9"/>
      <c r="N99" s="4"/>
      <c r="R99" s="4"/>
      <c r="Y99" s="15"/>
      <c r="AI99" s="15"/>
    </row>
    <row r="100" spans="1:35" x14ac:dyDescent="0.25">
      <c r="A100" s="9">
        <v>44931.125</v>
      </c>
      <c r="B100" s="5">
        <v>44931</v>
      </c>
      <c r="C100" s="6">
        <v>37840.014188368055</v>
      </c>
      <c r="D100" s="6">
        <v>5042.9715863715273</v>
      </c>
      <c r="E100" s="6">
        <v>36858</v>
      </c>
      <c r="F100" s="28">
        <f t="shared" si="4"/>
        <v>13.327086933074478</v>
      </c>
      <c r="G100" s="14">
        <f t="shared" si="5"/>
        <v>13.682162858460925</v>
      </c>
      <c r="H100" s="6">
        <f t="shared" si="6"/>
        <v>-1481.5341693793407</v>
      </c>
      <c r="I100" s="14">
        <f t="shared" si="7"/>
        <v>-22.707224498552677</v>
      </c>
      <c r="J100" s="9"/>
      <c r="N100" s="4"/>
      <c r="R100" s="4"/>
      <c r="Y100" s="15"/>
      <c r="AI100" s="15"/>
    </row>
    <row r="101" spans="1:35" x14ac:dyDescent="0.25">
      <c r="A101" s="9">
        <v>44931.166666666664</v>
      </c>
      <c r="B101" s="5">
        <v>44931</v>
      </c>
      <c r="C101" s="6">
        <v>37970.854262152781</v>
      </c>
      <c r="D101" s="6">
        <v>4548.8135964626736</v>
      </c>
      <c r="E101" s="6">
        <v>36858</v>
      </c>
      <c r="F101" s="28">
        <f t="shared" si="4"/>
        <v>11.979750481928651</v>
      </c>
      <c r="G101" s="14">
        <f t="shared" si="5"/>
        <v>12.341455305395501</v>
      </c>
      <c r="H101" s="6">
        <f t="shared" si="6"/>
        <v>-494.15798990885378</v>
      </c>
      <c r="I101" s="14">
        <f t="shared" si="7"/>
        <v>-9.7989445596778744</v>
      </c>
      <c r="J101" s="9"/>
      <c r="N101" s="4"/>
      <c r="R101" s="4"/>
      <c r="Y101" s="15"/>
      <c r="AI101" s="15"/>
    </row>
    <row r="102" spans="1:35" x14ac:dyDescent="0.25">
      <c r="A102" s="9">
        <v>44931.208333333336</v>
      </c>
      <c r="B102" s="5">
        <v>44931</v>
      </c>
      <c r="C102" s="6">
        <v>39125.905070529516</v>
      </c>
      <c r="D102" s="6">
        <v>4121.5877094184025</v>
      </c>
      <c r="E102" s="6">
        <v>36858</v>
      </c>
      <c r="F102" s="28">
        <f t="shared" si="4"/>
        <v>10.534165796263899</v>
      </c>
      <c r="G102" s="14">
        <f t="shared" si="5"/>
        <v>11.182342257904397</v>
      </c>
      <c r="H102" s="6">
        <f t="shared" si="6"/>
        <v>-427.22588704427108</v>
      </c>
      <c r="I102" s="14">
        <f t="shared" si="7"/>
        <v>-9.3920288880708984</v>
      </c>
      <c r="J102" s="9"/>
      <c r="N102" s="4"/>
      <c r="R102" s="4"/>
      <c r="Y102" s="15"/>
      <c r="AI102" s="15"/>
    </row>
    <row r="103" spans="1:35" x14ac:dyDescent="0.25">
      <c r="A103" s="9">
        <v>44931.25</v>
      </c>
      <c r="B103" s="5">
        <v>44931</v>
      </c>
      <c r="C103" s="6">
        <v>41681.691788194446</v>
      </c>
      <c r="D103" s="6">
        <v>4028.6252208116321</v>
      </c>
      <c r="E103" s="6">
        <v>36858</v>
      </c>
      <c r="F103" s="28">
        <f t="shared" si="4"/>
        <v>9.6652152251475183</v>
      </c>
      <c r="G103" s="14">
        <f t="shared" si="5"/>
        <v>10.930124317140463</v>
      </c>
      <c r="H103" s="6">
        <f t="shared" si="6"/>
        <v>-92.962488606770421</v>
      </c>
      <c r="I103" s="14">
        <f t="shared" si="7"/>
        <v>-2.2555018881276792</v>
      </c>
      <c r="J103" s="9"/>
      <c r="N103" s="4"/>
      <c r="R103" s="4"/>
      <c r="Y103" s="15"/>
      <c r="AI103" s="15"/>
    </row>
    <row r="104" spans="1:35" x14ac:dyDescent="0.25">
      <c r="A104" s="9">
        <v>44931.291666666664</v>
      </c>
      <c r="B104" s="5">
        <v>44931</v>
      </c>
      <c r="C104" s="6">
        <v>45568.786884765628</v>
      </c>
      <c r="D104" s="6">
        <v>3327.9043392605254</v>
      </c>
      <c r="E104" s="6">
        <v>36858</v>
      </c>
      <c r="F104" s="28">
        <f t="shared" si="4"/>
        <v>7.3030347454193398</v>
      </c>
      <c r="G104" s="14">
        <f t="shared" si="5"/>
        <v>9.0289878432376298</v>
      </c>
      <c r="H104" s="6">
        <f t="shared" si="6"/>
        <v>-700.72088155110669</v>
      </c>
      <c r="I104" s="14">
        <f t="shared" si="7"/>
        <v>-17.393548497170332</v>
      </c>
      <c r="J104" s="9"/>
      <c r="N104" s="4"/>
      <c r="R104" s="4"/>
      <c r="Y104" s="15"/>
      <c r="AI104" s="15"/>
    </row>
    <row r="105" spans="1:35" x14ac:dyDescent="0.25">
      <c r="A105" s="9">
        <v>44931.333333333336</v>
      </c>
      <c r="B105" s="5">
        <v>44931</v>
      </c>
      <c r="C105" s="6">
        <v>47484.731320529514</v>
      </c>
      <c r="D105" s="6">
        <v>2389.9404189724391</v>
      </c>
      <c r="E105" s="6">
        <v>36858</v>
      </c>
      <c r="F105" s="28">
        <f t="shared" si="4"/>
        <v>5.0330713737010742</v>
      </c>
      <c r="G105" s="14">
        <f t="shared" si="5"/>
        <v>6.4841836751110726</v>
      </c>
      <c r="H105" s="6">
        <f t="shared" si="6"/>
        <v>-937.96392028808623</v>
      </c>
      <c r="I105" s="14">
        <f t="shared" si="7"/>
        <v>-28.184822178407504</v>
      </c>
      <c r="J105" s="9"/>
      <c r="N105" s="4"/>
      <c r="R105" s="4"/>
      <c r="Y105" s="15"/>
      <c r="AI105" s="15"/>
    </row>
    <row r="106" spans="1:35" x14ac:dyDescent="0.25">
      <c r="A106" s="9">
        <v>44931.375</v>
      </c>
      <c r="B106" s="5">
        <v>44931</v>
      </c>
      <c r="C106" s="6">
        <v>46803.333671875</v>
      </c>
      <c r="D106" s="6">
        <v>1783.5213078138563</v>
      </c>
      <c r="E106" s="6">
        <v>36858</v>
      </c>
      <c r="F106" s="28">
        <f t="shared" si="4"/>
        <v>3.8106715224979957</v>
      </c>
      <c r="G106" s="14">
        <f t="shared" si="5"/>
        <v>4.8388987677406705</v>
      </c>
      <c r="H106" s="6">
        <f t="shared" si="6"/>
        <v>-606.41911115858284</v>
      </c>
      <c r="I106" s="14">
        <f t="shared" si="7"/>
        <v>-25.373817118809779</v>
      </c>
      <c r="J106" s="9"/>
      <c r="N106" s="4"/>
      <c r="R106" s="4"/>
      <c r="Y106" s="15"/>
      <c r="AI106" s="15"/>
    </row>
    <row r="107" spans="1:35" x14ac:dyDescent="0.25">
      <c r="A107" s="9">
        <v>44931.416666666664</v>
      </c>
      <c r="B107" s="5">
        <v>44931</v>
      </c>
      <c r="C107" s="6">
        <v>45325.745251736109</v>
      </c>
      <c r="D107" s="6">
        <v>895.35843193901906</v>
      </c>
      <c r="E107" s="6">
        <v>36858</v>
      </c>
      <c r="F107" s="28">
        <f t="shared" si="4"/>
        <v>1.9753860128857432</v>
      </c>
      <c r="G107" s="14">
        <f t="shared" si="5"/>
        <v>2.4292105701313664</v>
      </c>
      <c r="H107" s="6">
        <f t="shared" si="6"/>
        <v>-888.16287587483725</v>
      </c>
      <c r="I107" s="14">
        <f t="shared" si="7"/>
        <v>-49.798276700349554</v>
      </c>
      <c r="J107" s="9"/>
      <c r="N107" s="4"/>
      <c r="R107" s="4"/>
      <c r="Y107" s="15"/>
      <c r="AI107" s="15"/>
    </row>
    <row r="108" spans="1:35" x14ac:dyDescent="0.25">
      <c r="A108" s="9">
        <v>44931.458333333336</v>
      </c>
      <c r="B108" s="5">
        <v>44931</v>
      </c>
      <c r="C108" s="6">
        <v>44050.558786892361</v>
      </c>
      <c r="D108" s="6">
        <v>669.3041189236111</v>
      </c>
      <c r="E108" s="6">
        <v>36858</v>
      </c>
      <c r="F108" s="28">
        <f t="shared" si="4"/>
        <v>1.5193998381758747</v>
      </c>
      <c r="G108" s="14">
        <f t="shared" si="5"/>
        <v>1.8158991777188427</v>
      </c>
      <c r="H108" s="6">
        <f t="shared" si="6"/>
        <v>-226.05431301540796</v>
      </c>
      <c r="I108" s="14">
        <f t="shared" si="7"/>
        <v>-25.24735401506824</v>
      </c>
      <c r="J108" s="9"/>
      <c r="N108" s="4"/>
      <c r="R108" s="4"/>
      <c r="Y108" s="15"/>
      <c r="AI108" s="15"/>
    </row>
    <row r="109" spans="1:35" x14ac:dyDescent="0.25">
      <c r="A109" s="9">
        <v>44931.5</v>
      </c>
      <c r="B109" s="5">
        <v>44931</v>
      </c>
      <c r="C109" s="6">
        <v>42784.791847873261</v>
      </c>
      <c r="D109" s="6">
        <v>1084.8589404296874</v>
      </c>
      <c r="E109" s="6">
        <v>36858</v>
      </c>
      <c r="F109" s="28">
        <f t="shared" si="4"/>
        <v>2.535618133394316</v>
      </c>
      <c r="G109" s="14">
        <f t="shared" si="5"/>
        <v>2.9433472799112468</v>
      </c>
      <c r="H109" s="6">
        <f t="shared" si="6"/>
        <v>415.55482150607634</v>
      </c>
      <c r="I109" s="14">
        <f t="shared" si="7"/>
        <v>62.087593629989954</v>
      </c>
      <c r="J109" s="9"/>
      <c r="N109" s="4"/>
      <c r="R109" s="4"/>
      <c r="Y109" s="15"/>
      <c r="AI109" s="15"/>
    </row>
    <row r="110" spans="1:35" x14ac:dyDescent="0.25">
      <c r="A110" s="9">
        <v>44931.541666666664</v>
      </c>
      <c r="B110" s="5">
        <v>44931</v>
      </c>
      <c r="C110" s="6">
        <v>41907.798242187499</v>
      </c>
      <c r="D110" s="6">
        <v>1358.1007632107205</v>
      </c>
      <c r="E110" s="6">
        <v>36858</v>
      </c>
      <c r="F110" s="28">
        <f t="shared" si="4"/>
        <v>3.2406874619424784</v>
      </c>
      <c r="G110" s="14">
        <f t="shared" si="5"/>
        <v>3.6846838222657783</v>
      </c>
      <c r="H110" s="6">
        <f t="shared" si="6"/>
        <v>273.24182278103308</v>
      </c>
      <c r="I110" s="14">
        <f t="shared" si="7"/>
        <v>25.18685264950744</v>
      </c>
      <c r="J110" s="9"/>
      <c r="N110" s="4"/>
      <c r="R110" s="4"/>
      <c r="Y110" s="15"/>
      <c r="AI110" s="15"/>
    </row>
    <row r="111" spans="1:35" x14ac:dyDescent="0.25">
      <c r="A111" s="9">
        <v>44931.583333333336</v>
      </c>
      <c r="B111" s="5">
        <v>44931</v>
      </c>
      <c r="C111" s="6">
        <v>41382.965567491323</v>
      </c>
      <c r="D111" s="6">
        <v>1582.2509179687499</v>
      </c>
      <c r="E111" s="6">
        <v>36858</v>
      </c>
      <c r="F111" s="28">
        <f t="shared" si="4"/>
        <v>3.8234353103289873</v>
      </c>
      <c r="G111" s="14">
        <f t="shared" si="5"/>
        <v>4.2928290139691514</v>
      </c>
      <c r="H111" s="6">
        <f t="shared" si="6"/>
        <v>224.15015475802943</v>
      </c>
      <c r="I111" s="14">
        <f t="shared" si="7"/>
        <v>16.504677769866674</v>
      </c>
      <c r="J111" s="9"/>
      <c r="N111" s="4"/>
      <c r="R111" s="4"/>
      <c r="Y111" s="15"/>
      <c r="AI111" s="15"/>
    </row>
    <row r="112" spans="1:35" x14ac:dyDescent="0.25">
      <c r="A112" s="9">
        <v>44931.625</v>
      </c>
      <c r="B112" s="5">
        <v>44931</v>
      </c>
      <c r="C112" s="6">
        <v>41130.991957465281</v>
      </c>
      <c r="D112" s="6">
        <v>2097.4663579644098</v>
      </c>
      <c r="E112" s="6">
        <v>36858</v>
      </c>
      <c r="F112" s="28">
        <f t="shared" si="4"/>
        <v>5.0994791473384806</v>
      </c>
      <c r="G112" s="14">
        <f t="shared" si="5"/>
        <v>5.6906678549145635</v>
      </c>
      <c r="H112" s="6">
        <f t="shared" si="6"/>
        <v>515.21543999565984</v>
      </c>
      <c r="I112" s="14">
        <f t="shared" si="7"/>
        <v>32.562183035866347</v>
      </c>
      <c r="J112" s="9"/>
      <c r="N112" s="4"/>
      <c r="R112" s="4"/>
      <c r="Y112" s="15"/>
      <c r="AI112" s="15"/>
    </row>
    <row r="113" spans="1:35" x14ac:dyDescent="0.25">
      <c r="A113" s="9">
        <v>44931.666666666664</v>
      </c>
      <c r="B113" s="5">
        <v>44931</v>
      </c>
      <c r="C113" s="6">
        <v>41281.608984375001</v>
      </c>
      <c r="D113" s="6">
        <v>2783.1148166232638</v>
      </c>
      <c r="E113" s="6">
        <v>36858</v>
      </c>
      <c r="F113" s="28">
        <f t="shared" si="4"/>
        <v>6.7417789303625897</v>
      </c>
      <c r="G113" s="14">
        <f t="shared" si="5"/>
        <v>7.5509111091846108</v>
      </c>
      <c r="H113" s="6">
        <f t="shared" si="6"/>
        <v>685.648458658854</v>
      </c>
      <c r="I113" s="14">
        <f t="shared" si="7"/>
        <v>32.689366199144928</v>
      </c>
      <c r="J113" s="9"/>
      <c r="N113" s="4"/>
      <c r="R113" s="4"/>
      <c r="Y113" s="15"/>
      <c r="AI113" s="15"/>
    </row>
    <row r="114" spans="1:35" x14ac:dyDescent="0.25">
      <c r="A114" s="9">
        <v>44931.708333333336</v>
      </c>
      <c r="B114" s="5">
        <v>44931</v>
      </c>
      <c r="C114" s="6">
        <v>41595.908263888887</v>
      </c>
      <c r="D114" s="6">
        <v>3296.7038069661457</v>
      </c>
      <c r="E114" s="6">
        <v>36858</v>
      </c>
      <c r="F114" s="28">
        <f t="shared" si="4"/>
        <v>7.9255483160783609</v>
      </c>
      <c r="G114" s="14">
        <f t="shared" si="5"/>
        <v>8.9443372048568719</v>
      </c>
      <c r="H114" s="6">
        <f t="shared" si="6"/>
        <v>513.58899034288197</v>
      </c>
      <c r="I114" s="14">
        <f t="shared" si="7"/>
        <v>18.453747839480673</v>
      </c>
      <c r="J114" s="9"/>
      <c r="N114" s="4"/>
      <c r="R114" s="4"/>
      <c r="Y114" s="15"/>
      <c r="AI114" s="15"/>
    </row>
    <row r="115" spans="1:35" x14ac:dyDescent="0.25">
      <c r="A115" s="9">
        <v>44931.75</v>
      </c>
      <c r="B115" s="5">
        <v>44931</v>
      </c>
      <c r="C115" s="6">
        <v>42416.314631076391</v>
      </c>
      <c r="D115" s="6">
        <v>4299.0318901909723</v>
      </c>
      <c r="E115" s="6">
        <v>36858</v>
      </c>
      <c r="F115" s="28">
        <f t="shared" si="4"/>
        <v>10.135326295041386</v>
      </c>
      <c r="G115" s="14">
        <f t="shared" si="5"/>
        <v>11.663768761709729</v>
      </c>
      <c r="H115" s="6">
        <f t="shared" si="6"/>
        <v>1002.3280832248265</v>
      </c>
      <c r="I115" s="14">
        <f t="shared" si="7"/>
        <v>30.40394715190498</v>
      </c>
      <c r="J115" s="9"/>
      <c r="N115" s="4"/>
      <c r="R115" s="4"/>
      <c r="Y115" s="15"/>
      <c r="AI115" s="15"/>
    </row>
    <row r="116" spans="1:35" x14ac:dyDescent="0.25">
      <c r="A116" s="9">
        <v>44931.791666666664</v>
      </c>
      <c r="B116" s="5">
        <v>44931</v>
      </c>
      <c r="C116" s="6">
        <v>43985.920373263885</v>
      </c>
      <c r="D116" s="6">
        <v>6941.1724571397572</v>
      </c>
      <c r="E116" s="6">
        <v>36858</v>
      </c>
      <c r="F116" s="28">
        <f t="shared" si="4"/>
        <v>15.780441555472905</v>
      </c>
      <c r="G116" s="14">
        <f t="shared" si="5"/>
        <v>18.832200491453026</v>
      </c>
      <c r="H116" s="6">
        <f t="shared" si="6"/>
        <v>2642.1405669487849</v>
      </c>
      <c r="I116" s="14">
        <f t="shared" si="7"/>
        <v>61.458966447243903</v>
      </c>
      <c r="J116" s="9"/>
      <c r="N116" s="4"/>
      <c r="R116" s="4"/>
      <c r="Y116" s="15"/>
      <c r="AI116" s="15"/>
    </row>
    <row r="117" spans="1:35" x14ac:dyDescent="0.25">
      <c r="A117" s="9">
        <v>44931.833333333336</v>
      </c>
      <c r="B117" s="5">
        <v>44931</v>
      </c>
      <c r="C117" s="6">
        <v>43717.701423611114</v>
      </c>
      <c r="D117" s="6">
        <v>10895.106986762154</v>
      </c>
      <c r="E117" s="6">
        <v>36858</v>
      </c>
      <c r="F117" s="28">
        <f t="shared" si="4"/>
        <v>24.921500060563361</v>
      </c>
      <c r="G117" s="14">
        <f t="shared" si="5"/>
        <v>29.55968035911377</v>
      </c>
      <c r="H117" s="6">
        <f t="shared" si="6"/>
        <v>3953.9345296223964</v>
      </c>
      <c r="I117" s="14">
        <f t="shared" si="7"/>
        <v>56.963496499144625</v>
      </c>
      <c r="J117" s="9"/>
      <c r="N117" s="4"/>
      <c r="R117" s="4"/>
      <c r="Y117" s="15"/>
      <c r="AI117" s="15"/>
    </row>
    <row r="118" spans="1:35" x14ac:dyDescent="0.25">
      <c r="A118" s="9">
        <v>44931.875</v>
      </c>
      <c r="B118" s="5">
        <v>44931</v>
      </c>
      <c r="C118" s="6">
        <v>43924.066336805554</v>
      </c>
      <c r="D118" s="6">
        <v>15678.642873263889</v>
      </c>
      <c r="E118" s="6">
        <v>36858</v>
      </c>
      <c r="F118" s="28">
        <f t="shared" si="4"/>
        <v>35.694880234998166</v>
      </c>
      <c r="G118" s="14">
        <f t="shared" si="5"/>
        <v>42.53796427712814</v>
      </c>
      <c r="H118" s="6">
        <f t="shared" si="6"/>
        <v>4783.5358865017351</v>
      </c>
      <c r="I118" s="14">
        <f t="shared" si="7"/>
        <v>43.905359463783689</v>
      </c>
      <c r="J118" s="9"/>
      <c r="N118" s="4"/>
      <c r="R118" s="4"/>
      <c r="Y118" s="15"/>
      <c r="AI118" s="15"/>
    </row>
    <row r="119" spans="1:35" x14ac:dyDescent="0.25">
      <c r="A119" s="9">
        <v>44931.916666666664</v>
      </c>
      <c r="B119" s="5">
        <v>44931</v>
      </c>
      <c r="C119" s="6">
        <v>43370.125070529517</v>
      </c>
      <c r="D119" s="6">
        <v>20702.081544596353</v>
      </c>
      <c r="E119" s="6">
        <v>36858</v>
      </c>
      <c r="F119" s="28">
        <f t="shared" si="4"/>
        <v>47.73350667292322</v>
      </c>
      <c r="G119" s="14">
        <f t="shared" si="5"/>
        <v>56.167132086918315</v>
      </c>
      <c r="H119" s="6">
        <f t="shared" si="6"/>
        <v>5023.4386713324639</v>
      </c>
      <c r="I119" s="14">
        <f t="shared" si="7"/>
        <v>32.040009533597555</v>
      </c>
      <c r="J119" s="9"/>
      <c r="N119" s="4"/>
      <c r="R119" s="4"/>
      <c r="Y119" s="15"/>
      <c r="AI119" s="15"/>
    </row>
    <row r="120" spans="1:35" x14ac:dyDescent="0.25">
      <c r="A120" s="9">
        <v>44931.958333333336</v>
      </c>
      <c r="B120" s="5">
        <v>44931</v>
      </c>
      <c r="C120" s="6">
        <v>41980.840039062503</v>
      </c>
      <c r="D120" s="6">
        <v>23187.239876302083</v>
      </c>
      <c r="E120" s="6">
        <v>36858</v>
      </c>
      <c r="F120" s="28">
        <f t="shared" si="4"/>
        <v>55.232910667644397</v>
      </c>
      <c r="G120" s="14">
        <f t="shared" si="5"/>
        <v>62.909652928270887</v>
      </c>
      <c r="H120" s="6">
        <f t="shared" si="6"/>
        <v>2485.1583317057302</v>
      </c>
      <c r="I120" s="14">
        <f t="shared" si="7"/>
        <v>12.004388671507311</v>
      </c>
      <c r="J120" s="9"/>
      <c r="N120" s="4"/>
      <c r="R120" s="4"/>
      <c r="Y120" s="15"/>
      <c r="AI120" s="15"/>
    </row>
    <row r="121" spans="1:35" x14ac:dyDescent="0.25">
      <c r="A121" s="9">
        <v>44932</v>
      </c>
      <c r="B121" s="5">
        <v>44932</v>
      </c>
      <c r="C121" s="6">
        <v>40467.973081597222</v>
      </c>
      <c r="D121" s="6">
        <v>24066.19035373264</v>
      </c>
      <c r="E121" s="6">
        <v>36858</v>
      </c>
      <c r="F121" s="28">
        <f t="shared" si="4"/>
        <v>59.46972017898451</v>
      </c>
      <c r="G121" s="14">
        <f t="shared" si="5"/>
        <v>65.294346827642954</v>
      </c>
      <c r="H121" s="6">
        <f t="shared" si="6"/>
        <v>878.95047743055693</v>
      </c>
      <c r="I121" s="14">
        <f t="shared" si="7"/>
        <v>3.7906645297997086</v>
      </c>
      <c r="J121" s="9"/>
      <c r="N121" s="4"/>
      <c r="R121" s="4"/>
      <c r="Y121" s="15"/>
      <c r="AI121" s="15"/>
    </row>
    <row r="122" spans="1:35" x14ac:dyDescent="0.25">
      <c r="A122" s="9">
        <v>44932.041666666664</v>
      </c>
      <c r="B122" s="5">
        <v>44932</v>
      </c>
      <c r="C122" s="6">
        <v>39238.578081597225</v>
      </c>
      <c r="D122" s="6">
        <v>23994.769229600694</v>
      </c>
      <c r="E122" s="6">
        <v>36858</v>
      </c>
      <c r="F122" s="28">
        <f t="shared" si="4"/>
        <v>61.150965204965388</v>
      </c>
      <c r="G122" s="14">
        <f t="shared" si="5"/>
        <v>65.10057309024009</v>
      </c>
      <c r="H122" s="6">
        <f t="shared" si="6"/>
        <v>-71.421124131946272</v>
      </c>
      <c r="I122" s="14">
        <f t="shared" si="7"/>
        <v>-0.29676954716212045</v>
      </c>
      <c r="J122" s="9"/>
      <c r="N122" s="4"/>
      <c r="R122" s="4"/>
      <c r="Y122" s="15"/>
      <c r="AI122" s="15"/>
    </row>
    <row r="123" spans="1:35" x14ac:dyDescent="0.25">
      <c r="A123" s="9">
        <v>44932.083333333336</v>
      </c>
      <c r="B123" s="5">
        <v>44932</v>
      </c>
      <c r="C123" s="6">
        <v>38758.340130208337</v>
      </c>
      <c r="D123" s="6">
        <v>23977.194377170137</v>
      </c>
      <c r="E123" s="6">
        <v>36858</v>
      </c>
      <c r="F123" s="28">
        <f t="shared" si="4"/>
        <v>61.863315860841674</v>
      </c>
      <c r="G123" s="14">
        <f t="shared" si="5"/>
        <v>65.052890490992837</v>
      </c>
      <c r="H123" s="6">
        <f t="shared" si="6"/>
        <v>-17.574852430556348</v>
      </c>
      <c r="I123" s="14">
        <f t="shared" si="7"/>
        <v>-7.3244515345767369E-2</v>
      </c>
      <c r="J123" s="9"/>
      <c r="N123" s="4"/>
      <c r="R123" s="4"/>
      <c r="Y123" s="15"/>
      <c r="AI123" s="15"/>
    </row>
    <row r="124" spans="1:35" x14ac:dyDescent="0.25">
      <c r="A124" s="9">
        <v>44932.125</v>
      </c>
      <c r="B124" s="5">
        <v>44932</v>
      </c>
      <c r="C124" s="6">
        <v>38478.787530381946</v>
      </c>
      <c r="D124" s="6">
        <v>24095.71266655816</v>
      </c>
      <c r="E124" s="6">
        <v>36858</v>
      </c>
      <c r="F124" s="28">
        <f t="shared" si="4"/>
        <v>62.620769034192548</v>
      </c>
      <c r="G124" s="14">
        <f t="shared" si="5"/>
        <v>65.374444263275706</v>
      </c>
      <c r="H124" s="6">
        <f t="shared" si="6"/>
        <v>118.51828938802282</v>
      </c>
      <c r="I124" s="14">
        <f t="shared" si="7"/>
        <v>0.49429590269689727</v>
      </c>
      <c r="J124" s="9"/>
      <c r="N124" s="4"/>
      <c r="R124" s="4"/>
      <c r="Y124" s="15"/>
      <c r="AI124" s="15"/>
    </row>
    <row r="125" spans="1:35" x14ac:dyDescent="0.25">
      <c r="A125" s="9">
        <v>44932.166666666664</v>
      </c>
      <c r="B125" s="5">
        <v>44932</v>
      </c>
      <c r="C125" s="6">
        <v>38796.564583333333</v>
      </c>
      <c r="D125" s="6">
        <v>24024.675434027777</v>
      </c>
      <c r="E125" s="6">
        <v>36858</v>
      </c>
      <c r="F125" s="28">
        <f t="shared" si="4"/>
        <v>61.924749503074736</v>
      </c>
      <c r="G125" s="14">
        <f t="shared" si="5"/>
        <v>65.181712068011763</v>
      </c>
      <c r="H125" s="6">
        <f t="shared" si="6"/>
        <v>-71.037232530383335</v>
      </c>
      <c r="I125" s="14">
        <f t="shared" si="7"/>
        <v>-0.29481274745184916</v>
      </c>
      <c r="J125" s="9"/>
      <c r="N125" s="4"/>
      <c r="R125" s="4"/>
      <c r="Y125" s="15"/>
      <c r="AI125" s="15"/>
    </row>
    <row r="126" spans="1:35" x14ac:dyDescent="0.25">
      <c r="A126" s="9">
        <v>44932.208333333336</v>
      </c>
      <c r="B126" s="5">
        <v>44932</v>
      </c>
      <c r="C126" s="6">
        <v>39772.571241319441</v>
      </c>
      <c r="D126" s="6">
        <v>24276.892601996529</v>
      </c>
      <c r="E126" s="6">
        <v>36858</v>
      </c>
      <c r="F126" s="28">
        <f t="shared" si="4"/>
        <v>61.039283718160618</v>
      </c>
      <c r="G126" s="14">
        <f t="shared" si="5"/>
        <v>65.866006299844074</v>
      </c>
      <c r="H126" s="6">
        <f t="shared" si="6"/>
        <v>252.21716796875262</v>
      </c>
      <c r="I126" s="14">
        <f t="shared" si="7"/>
        <v>1.0498254957131299</v>
      </c>
      <c r="J126" s="9"/>
      <c r="N126" s="4"/>
      <c r="R126" s="4"/>
      <c r="Y126" s="15"/>
      <c r="AI126" s="15"/>
    </row>
    <row r="127" spans="1:35" x14ac:dyDescent="0.25">
      <c r="A127" s="9">
        <v>44932.25</v>
      </c>
      <c r="B127" s="5">
        <v>44932</v>
      </c>
      <c r="C127" s="6">
        <v>41666.635911458332</v>
      </c>
      <c r="D127" s="6">
        <v>24379.418339843749</v>
      </c>
      <c r="E127" s="6">
        <v>36858</v>
      </c>
      <c r="F127" s="28">
        <f t="shared" si="4"/>
        <v>58.510647203796459</v>
      </c>
      <c r="G127" s="14">
        <f t="shared" si="5"/>
        <v>66.144170437472866</v>
      </c>
      <c r="H127" s="6">
        <f t="shared" si="6"/>
        <v>102.52573784721972</v>
      </c>
      <c r="I127" s="14">
        <f t="shared" si="7"/>
        <v>0.42231820821577476</v>
      </c>
      <c r="J127" s="9"/>
      <c r="N127" s="4"/>
      <c r="R127" s="4"/>
      <c r="Y127" s="15"/>
      <c r="AI127" s="15"/>
    </row>
    <row r="128" spans="1:35" x14ac:dyDescent="0.25">
      <c r="A128" s="9">
        <v>44932.291666666664</v>
      </c>
      <c r="B128" s="5">
        <v>44932</v>
      </c>
      <c r="C128" s="6">
        <v>44944.12676215278</v>
      </c>
      <c r="D128" s="6">
        <v>24093.406260850694</v>
      </c>
      <c r="E128" s="6">
        <v>36858</v>
      </c>
      <c r="F128" s="28">
        <f t="shared" si="4"/>
        <v>53.607463302946243</v>
      </c>
      <c r="G128" s="14">
        <f t="shared" si="5"/>
        <v>65.368186718896013</v>
      </c>
      <c r="H128" s="6">
        <f t="shared" si="6"/>
        <v>-286.01207899305518</v>
      </c>
      <c r="I128" s="14">
        <f t="shared" si="7"/>
        <v>-1.1731702332111025</v>
      </c>
      <c r="J128" s="9"/>
      <c r="N128" s="4"/>
      <c r="R128" s="4"/>
      <c r="Y128" s="15"/>
      <c r="AI128" s="15"/>
    </row>
    <row r="129" spans="1:35" x14ac:dyDescent="0.25">
      <c r="A129" s="9">
        <v>44932.333333333336</v>
      </c>
      <c r="B129" s="5">
        <v>44932</v>
      </c>
      <c r="C129" s="6">
        <v>46485.861002604164</v>
      </c>
      <c r="D129" s="6">
        <v>24806.952259114583</v>
      </c>
      <c r="E129" s="6">
        <v>36858</v>
      </c>
      <c r="F129" s="28">
        <f t="shared" si="4"/>
        <v>53.36451067933298</v>
      </c>
      <c r="G129" s="14">
        <f t="shared" si="5"/>
        <v>67.304119211879595</v>
      </c>
      <c r="H129" s="6">
        <f t="shared" si="6"/>
        <v>713.54599826388949</v>
      </c>
      <c r="I129" s="14">
        <f t="shared" si="7"/>
        <v>2.9615820633188275</v>
      </c>
      <c r="J129" s="9"/>
      <c r="N129" s="4"/>
      <c r="R129" s="4"/>
      <c r="Y129" s="15"/>
      <c r="AI129" s="15"/>
    </row>
    <row r="130" spans="1:35" x14ac:dyDescent="0.25">
      <c r="A130" s="9">
        <v>44932.375</v>
      </c>
      <c r="B130" s="5">
        <v>44932</v>
      </c>
      <c r="C130" s="6">
        <v>46083.733311631942</v>
      </c>
      <c r="D130" s="6">
        <v>24047.946009114585</v>
      </c>
      <c r="E130" s="6">
        <v>36858</v>
      </c>
      <c r="F130" s="28">
        <f t="shared" si="4"/>
        <v>52.183155054941409</v>
      </c>
      <c r="G130" s="14">
        <f t="shared" si="5"/>
        <v>65.24484781896625</v>
      </c>
      <c r="H130" s="6">
        <f t="shared" si="6"/>
        <v>-759.00624999999854</v>
      </c>
      <c r="I130" s="14">
        <f t="shared" si="7"/>
        <v>-3.059651351250229</v>
      </c>
      <c r="J130" s="9"/>
      <c r="N130" s="4"/>
      <c r="R130" s="4"/>
      <c r="Y130" s="15"/>
      <c r="AI130" s="15"/>
    </row>
    <row r="131" spans="1:35" x14ac:dyDescent="0.25">
      <c r="A131" s="9">
        <v>44932.416666666664</v>
      </c>
      <c r="B131" s="5">
        <v>44932</v>
      </c>
      <c r="C131" s="6">
        <v>45020.233225911456</v>
      </c>
      <c r="D131" s="6">
        <v>20592.166229383682</v>
      </c>
      <c r="E131" s="6">
        <v>36858</v>
      </c>
      <c r="F131" s="28">
        <f t="shared" ref="F131:F194" si="8">D131/C131*100</f>
        <v>45.739803536894676</v>
      </c>
      <c r="G131" s="14">
        <f t="shared" ref="G131:G194" si="9">D131/E131*100</f>
        <v>55.868919174626086</v>
      </c>
      <c r="H131" s="6">
        <f t="shared" si="6"/>
        <v>-3455.7797797309031</v>
      </c>
      <c r="I131" s="14">
        <f t="shared" si="7"/>
        <v>-14.370373995438543</v>
      </c>
      <c r="J131" s="9"/>
      <c r="N131" s="4"/>
      <c r="R131" s="4"/>
      <c r="Y131" s="15"/>
      <c r="AI131" s="15"/>
    </row>
    <row r="132" spans="1:35" x14ac:dyDescent="0.25">
      <c r="A132" s="9">
        <v>44932.458333333336</v>
      </c>
      <c r="B132" s="5">
        <v>44932</v>
      </c>
      <c r="C132" s="6">
        <v>44517.132769097225</v>
      </c>
      <c r="D132" s="6">
        <v>20562.823765190973</v>
      </c>
      <c r="E132" s="6">
        <v>36858</v>
      </c>
      <c r="F132" s="28">
        <f t="shared" si="8"/>
        <v>46.190808989983324</v>
      </c>
      <c r="G132" s="14">
        <f t="shared" si="9"/>
        <v>55.789309689052502</v>
      </c>
      <c r="H132" s="6">
        <f t="shared" ref="H132:H195" si="10">D132-D131</f>
        <v>-29.342464192708576</v>
      </c>
      <c r="I132" s="14">
        <f t="shared" ref="I132:I195" si="11">H132/D131*100</f>
        <v>-0.14249333394967834</v>
      </c>
      <c r="J132" s="9"/>
      <c r="N132" s="4"/>
      <c r="R132" s="4"/>
      <c r="Y132" s="15"/>
      <c r="AI132" s="15"/>
    </row>
    <row r="133" spans="1:35" x14ac:dyDescent="0.25">
      <c r="A133" s="9">
        <v>44932.5</v>
      </c>
      <c r="B133" s="5">
        <v>44932</v>
      </c>
      <c r="C133" s="6">
        <v>44046.099335937499</v>
      </c>
      <c r="D133" s="6">
        <v>21070.8559375</v>
      </c>
      <c r="E133" s="6">
        <v>36858</v>
      </c>
      <c r="F133" s="28">
        <f t="shared" si="8"/>
        <v>47.838188296297446</v>
      </c>
      <c r="G133" s="14">
        <f t="shared" si="9"/>
        <v>57.167659497259763</v>
      </c>
      <c r="H133" s="6">
        <f t="shared" si="10"/>
        <v>508.03217230902737</v>
      </c>
      <c r="I133" s="14">
        <f t="shared" si="11"/>
        <v>2.4706342772291379</v>
      </c>
      <c r="J133" s="9"/>
      <c r="N133" s="4"/>
      <c r="R133" s="4"/>
      <c r="Y133" s="15"/>
      <c r="AI133" s="15"/>
    </row>
    <row r="134" spans="1:35" x14ac:dyDescent="0.25">
      <c r="A134" s="9">
        <v>44932.541666666664</v>
      </c>
      <c r="B134" s="5">
        <v>44932</v>
      </c>
      <c r="C134" s="6">
        <v>43449.294210069442</v>
      </c>
      <c r="D134" s="6">
        <v>21850.502024739584</v>
      </c>
      <c r="E134" s="6">
        <v>36858</v>
      </c>
      <c r="F134" s="28">
        <f t="shared" si="8"/>
        <v>50.289659295951679</v>
      </c>
      <c r="G134" s="14">
        <f t="shared" si="9"/>
        <v>59.282929146290044</v>
      </c>
      <c r="H134" s="6">
        <f t="shared" si="10"/>
        <v>779.64608723958372</v>
      </c>
      <c r="I134" s="14">
        <f t="shared" si="11"/>
        <v>3.7001158830574141</v>
      </c>
      <c r="J134" s="9"/>
      <c r="N134" s="4"/>
      <c r="R134" s="4"/>
      <c r="Y134" s="15"/>
      <c r="AI134" s="15"/>
    </row>
    <row r="135" spans="1:35" x14ac:dyDescent="0.25">
      <c r="A135" s="9">
        <v>44932.583333333336</v>
      </c>
      <c r="B135" s="5">
        <v>44932</v>
      </c>
      <c r="C135" s="6">
        <v>43269.99438802083</v>
      </c>
      <c r="D135" s="6">
        <v>22566.741506076389</v>
      </c>
      <c r="E135" s="6">
        <v>36858</v>
      </c>
      <c r="F135" s="28">
        <f t="shared" si="8"/>
        <v>52.153326630252408</v>
      </c>
      <c r="G135" s="14">
        <f t="shared" si="9"/>
        <v>61.226169369136649</v>
      </c>
      <c r="H135" s="6">
        <f t="shared" si="10"/>
        <v>716.2394813368046</v>
      </c>
      <c r="I135" s="14">
        <f t="shared" si="11"/>
        <v>3.2779085831797534</v>
      </c>
      <c r="J135" s="9"/>
      <c r="N135" s="4"/>
      <c r="R135" s="4"/>
      <c r="Y135" s="15"/>
      <c r="AI135" s="15"/>
    </row>
    <row r="136" spans="1:35" x14ac:dyDescent="0.25">
      <c r="A136" s="9">
        <v>44932.625</v>
      </c>
      <c r="B136" s="5">
        <v>44932</v>
      </c>
      <c r="C136" s="6">
        <v>43177.46685221354</v>
      </c>
      <c r="D136" s="6">
        <v>22262.435009223089</v>
      </c>
      <c r="E136" s="6">
        <v>36858</v>
      </c>
      <c r="F136" s="28">
        <f t="shared" si="8"/>
        <v>51.560308263155505</v>
      </c>
      <c r="G136" s="14">
        <f t="shared" si="9"/>
        <v>60.400550787408669</v>
      </c>
      <c r="H136" s="6">
        <f t="shared" si="10"/>
        <v>-304.3064968532999</v>
      </c>
      <c r="I136" s="14">
        <f t="shared" si="11"/>
        <v>-1.3484733574466718</v>
      </c>
      <c r="J136" s="9"/>
      <c r="N136" s="4"/>
      <c r="R136" s="4"/>
      <c r="Y136" s="15"/>
      <c r="AI136" s="15"/>
    </row>
    <row r="137" spans="1:35" x14ac:dyDescent="0.25">
      <c r="A137" s="9">
        <v>44932.666666666664</v>
      </c>
      <c r="B137" s="5">
        <v>44932</v>
      </c>
      <c r="C137" s="6">
        <v>43307.436866319447</v>
      </c>
      <c r="D137" s="6">
        <v>21337.042280815971</v>
      </c>
      <c r="E137" s="6">
        <v>36858</v>
      </c>
      <c r="F137" s="28">
        <f t="shared" si="8"/>
        <v>49.268771889407212</v>
      </c>
      <c r="G137" s="14">
        <f t="shared" si="9"/>
        <v>57.889853711042306</v>
      </c>
      <c r="H137" s="6">
        <f t="shared" si="10"/>
        <v>-925.39272840711783</v>
      </c>
      <c r="I137" s="14">
        <f t="shared" si="11"/>
        <v>-4.1567453336696438</v>
      </c>
      <c r="J137" s="9"/>
      <c r="N137" s="4"/>
      <c r="R137" s="4"/>
      <c r="Y137" s="15"/>
      <c r="AI137" s="15"/>
    </row>
    <row r="138" spans="1:35" x14ac:dyDescent="0.25">
      <c r="A138" s="9">
        <v>44932.708333333336</v>
      </c>
      <c r="B138" s="5">
        <v>44932</v>
      </c>
      <c r="C138" s="6">
        <v>43053.107025824655</v>
      </c>
      <c r="D138" s="6">
        <v>19754.686653645833</v>
      </c>
      <c r="E138" s="6">
        <v>36858</v>
      </c>
      <c r="F138" s="28">
        <f t="shared" si="8"/>
        <v>45.884462280030867</v>
      </c>
      <c r="G138" s="14">
        <f t="shared" si="9"/>
        <v>53.5967406089474</v>
      </c>
      <c r="H138" s="6">
        <f t="shared" si="10"/>
        <v>-1582.3556271701382</v>
      </c>
      <c r="I138" s="14">
        <f t="shared" si="11"/>
        <v>-7.4160026790256035</v>
      </c>
      <c r="J138" s="9"/>
      <c r="N138" s="4"/>
      <c r="R138" s="4"/>
      <c r="Y138" s="15"/>
      <c r="AI138" s="15"/>
    </row>
    <row r="139" spans="1:35" x14ac:dyDescent="0.25">
      <c r="A139" s="9">
        <v>44932.75</v>
      </c>
      <c r="B139" s="5">
        <v>44932</v>
      </c>
      <c r="C139" s="6">
        <v>42742.084851345484</v>
      </c>
      <c r="D139" s="6">
        <v>17873.556263563369</v>
      </c>
      <c r="E139" s="6">
        <v>36858</v>
      </c>
      <c r="F139" s="28">
        <f t="shared" si="8"/>
        <v>41.817230782556749</v>
      </c>
      <c r="G139" s="14">
        <f t="shared" si="9"/>
        <v>48.493017156555887</v>
      </c>
      <c r="H139" s="6">
        <f t="shared" si="10"/>
        <v>-1881.1303900824641</v>
      </c>
      <c r="I139" s="14">
        <f t="shared" si="11"/>
        <v>-9.522451168494193</v>
      </c>
      <c r="J139" s="9"/>
      <c r="N139" s="4"/>
      <c r="R139" s="4"/>
      <c r="Y139" s="15"/>
      <c r="AI139" s="15"/>
    </row>
    <row r="140" spans="1:35" x14ac:dyDescent="0.25">
      <c r="A140" s="9">
        <v>44932.791666666664</v>
      </c>
      <c r="B140" s="5">
        <v>44932</v>
      </c>
      <c r="C140" s="6">
        <v>43469.276154513886</v>
      </c>
      <c r="D140" s="6">
        <v>18585.447328559028</v>
      </c>
      <c r="E140" s="6">
        <v>36858</v>
      </c>
      <c r="F140" s="28">
        <f t="shared" si="8"/>
        <v>42.755364185260532</v>
      </c>
      <c r="G140" s="14">
        <f t="shared" si="9"/>
        <v>50.424459624936325</v>
      </c>
      <c r="H140" s="6">
        <f t="shared" si="10"/>
        <v>711.89106499565969</v>
      </c>
      <c r="I140" s="14">
        <f t="shared" si="11"/>
        <v>3.9829290517125844</v>
      </c>
      <c r="J140" s="9"/>
      <c r="N140" s="4"/>
      <c r="R140" s="4"/>
      <c r="Y140" s="15"/>
      <c r="AI140" s="15"/>
    </row>
    <row r="141" spans="1:35" x14ac:dyDescent="0.25">
      <c r="A141" s="9">
        <v>44932.833333333336</v>
      </c>
      <c r="B141" s="5">
        <v>44932</v>
      </c>
      <c r="C141" s="6">
        <v>43161.362610677083</v>
      </c>
      <c r="D141" s="6">
        <v>19933.961253255209</v>
      </c>
      <c r="E141" s="6">
        <v>36858</v>
      </c>
      <c r="F141" s="28">
        <f t="shared" si="8"/>
        <v>46.184735716207506</v>
      </c>
      <c r="G141" s="14">
        <f t="shared" si="9"/>
        <v>54.083133249919172</v>
      </c>
      <c r="H141" s="6">
        <f t="shared" si="10"/>
        <v>1348.5139246961808</v>
      </c>
      <c r="I141" s="14">
        <f t="shared" si="11"/>
        <v>7.255751776412767</v>
      </c>
      <c r="J141" s="9"/>
      <c r="N141" s="4"/>
      <c r="R141" s="4"/>
      <c r="Y141" s="15"/>
      <c r="AI141" s="15"/>
    </row>
    <row r="142" spans="1:35" x14ac:dyDescent="0.25">
      <c r="A142" s="9">
        <v>44932.875</v>
      </c>
      <c r="B142" s="5">
        <v>44932</v>
      </c>
      <c r="C142" s="6">
        <v>42248.183159722219</v>
      </c>
      <c r="D142" s="6">
        <v>21616.40814236111</v>
      </c>
      <c r="E142" s="6">
        <v>36858</v>
      </c>
      <c r="F142" s="28">
        <f t="shared" si="8"/>
        <v>51.165296412010818</v>
      </c>
      <c r="G142" s="14">
        <f t="shared" si="9"/>
        <v>58.647805476046202</v>
      </c>
      <c r="H142" s="6">
        <f t="shared" si="10"/>
        <v>1682.4468891059005</v>
      </c>
      <c r="I142" s="14">
        <f t="shared" si="11"/>
        <v>8.4401031372084034</v>
      </c>
      <c r="J142" s="9"/>
      <c r="N142" s="4"/>
      <c r="R142" s="4"/>
      <c r="Y142" s="15"/>
      <c r="AI142" s="15"/>
    </row>
    <row r="143" spans="1:35" x14ac:dyDescent="0.25">
      <c r="A143" s="9">
        <v>44932.916666666664</v>
      </c>
      <c r="B143" s="5">
        <v>44932</v>
      </c>
      <c r="C143" s="6">
        <v>41146.169692925345</v>
      </c>
      <c r="D143" s="6">
        <v>22464.804203559026</v>
      </c>
      <c r="E143" s="6">
        <v>36858</v>
      </c>
      <c r="F143" s="28">
        <f t="shared" si="8"/>
        <v>54.597558827988834</v>
      </c>
      <c r="G143" s="14">
        <f t="shared" si="9"/>
        <v>60.949601724344845</v>
      </c>
      <c r="H143" s="6">
        <f t="shared" si="10"/>
        <v>848.39606119791642</v>
      </c>
      <c r="I143" s="14">
        <f t="shared" si="11"/>
        <v>3.9247781389514791</v>
      </c>
      <c r="J143" s="9"/>
      <c r="N143" s="4"/>
      <c r="R143" s="4"/>
      <c r="Y143" s="15"/>
      <c r="AI143" s="15"/>
    </row>
    <row r="144" spans="1:35" x14ac:dyDescent="0.25">
      <c r="A144" s="9">
        <v>44932.958333333336</v>
      </c>
      <c r="B144" s="5">
        <v>44932</v>
      </c>
      <c r="C144" s="6">
        <v>39553.170260416664</v>
      </c>
      <c r="D144" s="6">
        <v>21611.747988281251</v>
      </c>
      <c r="E144" s="6">
        <v>36858</v>
      </c>
      <c r="F144" s="28">
        <f t="shared" si="8"/>
        <v>54.639736450934961</v>
      </c>
      <c r="G144" s="14">
        <f t="shared" si="9"/>
        <v>58.635161941183057</v>
      </c>
      <c r="H144" s="6">
        <f t="shared" si="10"/>
        <v>-853.05621527777475</v>
      </c>
      <c r="I144" s="14">
        <f t="shared" si="11"/>
        <v>-3.7973009136782405</v>
      </c>
      <c r="J144" s="9"/>
      <c r="N144" s="4"/>
      <c r="R144" s="4"/>
      <c r="Y144" s="15"/>
      <c r="AI144" s="15"/>
    </row>
    <row r="145" spans="1:35" x14ac:dyDescent="0.25">
      <c r="A145" s="9">
        <v>44933</v>
      </c>
      <c r="B145" s="5">
        <v>44933</v>
      </c>
      <c r="C145" s="6">
        <v>37614.263068576387</v>
      </c>
      <c r="D145" s="6">
        <v>20186.614654947916</v>
      </c>
      <c r="E145" s="6">
        <v>36858</v>
      </c>
      <c r="F145" s="28">
        <f t="shared" si="8"/>
        <v>53.667446888816407</v>
      </c>
      <c r="G145" s="14">
        <f t="shared" si="9"/>
        <v>54.7686110340982</v>
      </c>
      <c r="H145" s="6">
        <f t="shared" si="10"/>
        <v>-1425.133333333335</v>
      </c>
      <c r="I145" s="14">
        <f t="shared" si="11"/>
        <v>-6.5942529688301885</v>
      </c>
      <c r="J145" s="9"/>
      <c r="N145" s="4"/>
      <c r="R145" s="4"/>
      <c r="Y145" s="15"/>
      <c r="AI145" s="15"/>
    </row>
    <row r="146" spans="1:35" x14ac:dyDescent="0.25">
      <c r="A146" s="9">
        <v>44933.041666666664</v>
      </c>
      <c r="B146" s="5">
        <v>44933</v>
      </c>
      <c r="C146" s="6">
        <v>36013.190232204863</v>
      </c>
      <c r="D146" s="6">
        <v>17545.31647840712</v>
      </c>
      <c r="E146" s="6">
        <v>36858</v>
      </c>
      <c r="F146" s="28">
        <f t="shared" si="8"/>
        <v>48.719139752071136</v>
      </c>
      <c r="G146" s="14">
        <f t="shared" si="9"/>
        <v>47.602464806574204</v>
      </c>
      <c r="H146" s="6">
        <f t="shared" si="10"/>
        <v>-2641.2981765407967</v>
      </c>
      <c r="I146" s="14">
        <f t="shared" si="11"/>
        <v>-13.084403807616111</v>
      </c>
      <c r="J146" s="9"/>
      <c r="N146" s="4"/>
      <c r="R146" s="4"/>
      <c r="Y146" s="15"/>
      <c r="AI146" s="15"/>
    </row>
    <row r="147" spans="1:35" x14ac:dyDescent="0.25">
      <c r="A147" s="9">
        <v>44933.083333333336</v>
      </c>
      <c r="B147" s="5">
        <v>44933</v>
      </c>
      <c r="C147" s="6">
        <v>34832.821623263888</v>
      </c>
      <c r="D147" s="6">
        <v>16364.470316840278</v>
      </c>
      <c r="E147" s="6">
        <v>36858</v>
      </c>
      <c r="F147" s="28">
        <f t="shared" si="8"/>
        <v>46.980030770492895</v>
      </c>
      <c r="G147" s="14">
        <f t="shared" si="9"/>
        <v>44.398693138098317</v>
      </c>
      <c r="H147" s="6">
        <f t="shared" si="10"/>
        <v>-1180.8461615668421</v>
      </c>
      <c r="I147" s="14">
        <f t="shared" si="11"/>
        <v>-6.7302642447065573</v>
      </c>
      <c r="J147" s="9"/>
      <c r="N147" s="4"/>
      <c r="R147" s="4"/>
      <c r="Y147" s="15"/>
      <c r="AI147" s="15"/>
    </row>
    <row r="148" spans="1:35" x14ac:dyDescent="0.25">
      <c r="A148" s="9">
        <v>44933.125</v>
      </c>
      <c r="B148" s="5">
        <v>44933</v>
      </c>
      <c r="C148" s="6">
        <v>34003.982534722221</v>
      </c>
      <c r="D148" s="6">
        <v>15970.55306640625</v>
      </c>
      <c r="E148" s="6">
        <v>36858</v>
      </c>
      <c r="F148" s="28">
        <f t="shared" si="8"/>
        <v>46.966713531564615</v>
      </c>
      <c r="G148" s="14">
        <f t="shared" si="9"/>
        <v>43.32995025884815</v>
      </c>
      <c r="H148" s="6">
        <f t="shared" si="10"/>
        <v>-393.91725043402766</v>
      </c>
      <c r="I148" s="14">
        <f t="shared" si="11"/>
        <v>-2.4071494084880767</v>
      </c>
      <c r="J148" s="9"/>
      <c r="N148" s="4"/>
      <c r="R148" s="4"/>
      <c r="Y148" s="15"/>
      <c r="AI148" s="15"/>
    </row>
    <row r="149" spans="1:35" x14ac:dyDescent="0.25">
      <c r="A149" s="9">
        <v>44933.166666666664</v>
      </c>
      <c r="B149" s="5">
        <v>44933</v>
      </c>
      <c r="C149" s="6">
        <v>33962.388360460071</v>
      </c>
      <c r="D149" s="6">
        <v>15520.041509331597</v>
      </c>
      <c r="E149" s="6">
        <v>36858</v>
      </c>
      <c r="F149" s="28">
        <f t="shared" si="8"/>
        <v>45.697732870284376</v>
      </c>
      <c r="G149" s="14">
        <f t="shared" si="9"/>
        <v>42.107660506081714</v>
      </c>
      <c r="H149" s="6">
        <f t="shared" si="10"/>
        <v>-450.51155707465296</v>
      </c>
      <c r="I149" s="14">
        <f t="shared" si="11"/>
        <v>-2.8208888897047362</v>
      </c>
      <c r="J149" s="9"/>
      <c r="N149" s="4"/>
      <c r="R149" s="4"/>
      <c r="Y149" s="15"/>
      <c r="AI149" s="15"/>
    </row>
    <row r="150" spans="1:35" x14ac:dyDescent="0.25">
      <c r="A150" s="9">
        <v>44933.208333333336</v>
      </c>
      <c r="B150" s="5">
        <v>44933</v>
      </c>
      <c r="C150" s="6">
        <v>34002.340087890625</v>
      </c>
      <c r="D150" s="6">
        <v>15320.899768880208</v>
      </c>
      <c r="E150" s="6">
        <v>36858</v>
      </c>
      <c r="F150" s="28">
        <f t="shared" si="8"/>
        <v>45.058368716029918</v>
      </c>
      <c r="G150" s="14">
        <f t="shared" si="9"/>
        <v>41.567366023333356</v>
      </c>
      <c r="H150" s="6">
        <f t="shared" si="10"/>
        <v>-199.14174045138861</v>
      </c>
      <c r="I150" s="14">
        <f t="shared" si="11"/>
        <v>-1.2831263391380263</v>
      </c>
      <c r="J150" s="9"/>
      <c r="N150" s="4"/>
      <c r="R150" s="4"/>
      <c r="Y150" s="15"/>
      <c r="AI150" s="15"/>
    </row>
    <row r="151" spans="1:35" x14ac:dyDescent="0.25">
      <c r="A151" s="9">
        <v>44933.25</v>
      </c>
      <c r="B151" s="5">
        <v>44933</v>
      </c>
      <c r="C151" s="6">
        <v>34643.608554687497</v>
      </c>
      <c r="D151" s="6">
        <v>15433.212414279515</v>
      </c>
      <c r="E151" s="6">
        <v>36858</v>
      </c>
      <c r="F151" s="28">
        <f t="shared" si="8"/>
        <v>44.548512866138203</v>
      </c>
      <c r="G151" s="14">
        <f t="shared" si="9"/>
        <v>41.872083168591665</v>
      </c>
      <c r="H151" s="6">
        <f t="shared" si="10"/>
        <v>112.31264539930635</v>
      </c>
      <c r="I151" s="14">
        <f t="shared" si="11"/>
        <v>0.73306820809203155</v>
      </c>
      <c r="J151" s="9"/>
      <c r="N151" s="4"/>
      <c r="R151" s="4"/>
      <c r="Y151" s="15"/>
      <c r="AI151" s="15"/>
    </row>
    <row r="152" spans="1:35" x14ac:dyDescent="0.25">
      <c r="A152" s="9">
        <v>44933.291666666664</v>
      </c>
      <c r="B152" s="5">
        <v>44933</v>
      </c>
      <c r="C152" s="6">
        <v>35734.238845486114</v>
      </c>
      <c r="D152" s="6">
        <v>15031.457402343751</v>
      </c>
      <c r="E152" s="6">
        <v>36858</v>
      </c>
      <c r="F152" s="28">
        <f t="shared" si="8"/>
        <v>42.064579764352523</v>
      </c>
      <c r="G152" s="14">
        <f t="shared" si="9"/>
        <v>40.782075539486002</v>
      </c>
      <c r="H152" s="6">
        <f t="shared" si="10"/>
        <v>-401.75501193576383</v>
      </c>
      <c r="I152" s="14">
        <f t="shared" si="11"/>
        <v>-2.6031846199696034</v>
      </c>
      <c r="J152" s="9"/>
      <c r="N152" s="4"/>
      <c r="R152" s="4"/>
      <c r="Y152" s="15"/>
      <c r="AI152" s="15"/>
    </row>
    <row r="153" spans="1:35" x14ac:dyDescent="0.25">
      <c r="A153" s="9">
        <v>44933.333333333336</v>
      </c>
      <c r="B153" s="5">
        <v>44933</v>
      </c>
      <c r="C153" s="6">
        <v>36589.03175347222</v>
      </c>
      <c r="D153" s="6">
        <v>14497.055088975694</v>
      </c>
      <c r="E153" s="6">
        <v>36858</v>
      </c>
      <c r="F153" s="28">
        <f t="shared" si="8"/>
        <v>39.621313804238497</v>
      </c>
      <c r="G153" s="14">
        <f t="shared" si="9"/>
        <v>39.332180500775124</v>
      </c>
      <c r="H153" s="6">
        <f t="shared" si="10"/>
        <v>-534.40231336805664</v>
      </c>
      <c r="I153" s="14">
        <f t="shared" si="11"/>
        <v>-3.5552262103655434</v>
      </c>
      <c r="J153" s="9"/>
      <c r="N153" s="4"/>
      <c r="R153" s="4"/>
      <c r="Y153" s="15"/>
      <c r="AI153" s="15"/>
    </row>
    <row r="154" spans="1:35" x14ac:dyDescent="0.25">
      <c r="A154" s="9">
        <v>44933.375</v>
      </c>
      <c r="B154" s="5">
        <v>44933</v>
      </c>
      <c r="C154" s="6">
        <v>37941.89291449653</v>
      </c>
      <c r="D154" s="6">
        <v>12944.086866319445</v>
      </c>
      <c r="E154" s="6">
        <v>36858</v>
      </c>
      <c r="F154" s="28">
        <f t="shared" si="8"/>
        <v>34.115553737630925</v>
      </c>
      <c r="G154" s="14">
        <f t="shared" si="9"/>
        <v>35.118798812522236</v>
      </c>
      <c r="H154" s="6">
        <f t="shared" si="10"/>
        <v>-1552.9682226562491</v>
      </c>
      <c r="I154" s="14">
        <f t="shared" si="11"/>
        <v>-10.712301313093622</v>
      </c>
      <c r="J154" s="9"/>
      <c r="N154" s="4"/>
      <c r="R154" s="4"/>
      <c r="Y154" s="15"/>
      <c r="AI154" s="15"/>
    </row>
    <row r="155" spans="1:35" x14ac:dyDescent="0.25">
      <c r="A155" s="9">
        <v>44933.416666666664</v>
      </c>
      <c r="B155" s="5">
        <v>44933</v>
      </c>
      <c r="C155" s="6">
        <v>39856.78689344618</v>
      </c>
      <c r="D155" s="6">
        <v>10868.609837782118</v>
      </c>
      <c r="E155" s="6">
        <v>36858</v>
      </c>
      <c r="F155" s="28">
        <f t="shared" si="8"/>
        <v>27.269157112033255</v>
      </c>
      <c r="G155" s="14">
        <f t="shared" si="9"/>
        <v>29.487790541489279</v>
      </c>
      <c r="H155" s="6">
        <f t="shared" si="10"/>
        <v>-2075.477028537327</v>
      </c>
      <c r="I155" s="14">
        <f t="shared" si="11"/>
        <v>-16.034171046377359</v>
      </c>
      <c r="J155" s="9"/>
      <c r="N155" s="4"/>
      <c r="R155" s="4"/>
      <c r="Y155" s="15"/>
      <c r="AI155" s="15"/>
    </row>
    <row r="156" spans="1:35" x14ac:dyDescent="0.25">
      <c r="A156" s="9">
        <v>44933.458333333336</v>
      </c>
      <c r="B156" s="5">
        <v>44933</v>
      </c>
      <c r="C156" s="6">
        <v>40693.501046006946</v>
      </c>
      <c r="D156" s="6">
        <v>9898.2517057291661</v>
      </c>
      <c r="E156" s="6">
        <v>36858</v>
      </c>
      <c r="F156" s="28">
        <f t="shared" si="8"/>
        <v>24.323912790247455</v>
      </c>
      <c r="G156" s="14">
        <f t="shared" si="9"/>
        <v>26.855097145068008</v>
      </c>
      <c r="H156" s="6">
        <f t="shared" si="10"/>
        <v>-970.35813205295199</v>
      </c>
      <c r="I156" s="14">
        <f t="shared" si="11"/>
        <v>-8.9280795477608788</v>
      </c>
      <c r="J156" s="9"/>
      <c r="N156" s="4"/>
      <c r="R156" s="4"/>
      <c r="Y156" s="15"/>
      <c r="AI156" s="15"/>
    </row>
    <row r="157" spans="1:35" x14ac:dyDescent="0.25">
      <c r="A157" s="9">
        <v>44933.5</v>
      </c>
      <c r="B157" s="5">
        <v>44933</v>
      </c>
      <c r="C157" s="6">
        <v>41192.607006293401</v>
      </c>
      <c r="D157" s="6">
        <v>9452.7000935872402</v>
      </c>
      <c r="E157" s="6">
        <v>36858</v>
      </c>
      <c r="F157" s="28">
        <f t="shared" si="8"/>
        <v>22.947564576680126</v>
      </c>
      <c r="G157" s="14">
        <f t="shared" si="9"/>
        <v>25.646264294284116</v>
      </c>
      <c r="H157" s="6">
        <f t="shared" si="10"/>
        <v>-445.55161214192594</v>
      </c>
      <c r="I157" s="14">
        <f t="shared" si="11"/>
        <v>-4.5013162464239826</v>
      </c>
      <c r="J157" s="9"/>
      <c r="N157" s="4"/>
      <c r="R157" s="4"/>
      <c r="Y157" s="15"/>
      <c r="AI157" s="15"/>
    </row>
    <row r="158" spans="1:35" x14ac:dyDescent="0.25">
      <c r="A158" s="9">
        <v>44933.541666666664</v>
      </c>
      <c r="B158" s="5">
        <v>44933</v>
      </c>
      <c r="C158" s="6">
        <v>41501.442108289928</v>
      </c>
      <c r="D158" s="6">
        <v>8230.4602048068573</v>
      </c>
      <c r="E158" s="6">
        <v>36858</v>
      </c>
      <c r="F158" s="28">
        <f t="shared" si="8"/>
        <v>19.83174508329391</v>
      </c>
      <c r="G158" s="14">
        <f t="shared" si="9"/>
        <v>22.330186675367241</v>
      </c>
      <c r="H158" s="6">
        <f t="shared" si="10"/>
        <v>-1222.2398887803829</v>
      </c>
      <c r="I158" s="14">
        <f t="shared" si="11"/>
        <v>-12.930061005633265</v>
      </c>
      <c r="J158" s="9"/>
      <c r="N158" s="4"/>
      <c r="R158" s="4"/>
      <c r="Y158" s="15"/>
      <c r="AI158" s="15"/>
    </row>
    <row r="159" spans="1:35" x14ac:dyDescent="0.25">
      <c r="A159" s="9">
        <v>44933.583333333336</v>
      </c>
      <c r="B159" s="5">
        <v>44933</v>
      </c>
      <c r="C159" s="6">
        <v>41464.930889756943</v>
      </c>
      <c r="D159" s="6">
        <v>7165.4603439670136</v>
      </c>
      <c r="E159" s="6">
        <v>36858</v>
      </c>
      <c r="F159" s="28">
        <f t="shared" si="8"/>
        <v>17.280772426747472</v>
      </c>
      <c r="G159" s="14">
        <f t="shared" si="9"/>
        <v>19.440719366126793</v>
      </c>
      <c r="H159" s="6">
        <f t="shared" si="10"/>
        <v>-1064.9998608398437</v>
      </c>
      <c r="I159" s="14">
        <f t="shared" si="11"/>
        <v>-12.939736470845812</v>
      </c>
      <c r="J159" s="9"/>
      <c r="N159" s="4"/>
      <c r="R159" s="4"/>
      <c r="Y159" s="15"/>
      <c r="AI159" s="15"/>
    </row>
    <row r="160" spans="1:35" x14ac:dyDescent="0.25">
      <c r="A160" s="9">
        <v>44933.625</v>
      </c>
      <c r="B160" s="5">
        <v>44933</v>
      </c>
      <c r="C160" s="6">
        <v>41540.336970486111</v>
      </c>
      <c r="D160" s="6">
        <v>6674.1591986762151</v>
      </c>
      <c r="E160" s="6">
        <v>36858</v>
      </c>
      <c r="F160" s="28">
        <f t="shared" si="8"/>
        <v>16.066694893250677</v>
      </c>
      <c r="G160" s="14">
        <f t="shared" si="9"/>
        <v>18.10776276161543</v>
      </c>
      <c r="H160" s="6">
        <f t="shared" si="10"/>
        <v>-491.30114529079856</v>
      </c>
      <c r="I160" s="14">
        <f t="shared" si="11"/>
        <v>-6.8565189353737956</v>
      </c>
      <c r="J160" s="9"/>
      <c r="N160" s="4"/>
      <c r="R160" s="4"/>
      <c r="Y160" s="15"/>
      <c r="AI160" s="15"/>
    </row>
    <row r="161" spans="1:35" x14ac:dyDescent="0.25">
      <c r="A161" s="9">
        <v>44933.666666666664</v>
      </c>
      <c r="B161" s="5">
        <v>44933</v>
      </c>
      <c r="C161" s="6">
        <v>41672.579375000001</v>
      </c>
      <c r="D161" s="6">
        <v>6526.109172092014</v>
      </c>
      <c r="E161" s="6">
        <v>36858</v>
      </c>
      <c r="F161" s="28">
        <f t="shared" si="8"/>
        <v>15.660439718322605</v>
      </c>
      <c r="G161" s="14">
        <f t="shared" si="9"/>
        <v>17.706085984296529</v>
      </c>
      <c r="H161" s="6">
        <f t="shared" si="10"/>
        <v>-148.05002658420108</v>
      </c>
      <c r="I161" s="14">
        <f t="shared" si="11"/>
        <v>-2.218257344139559</v>
      </c>
      <c r="J161" s="9"/>
      <c r="N161" s="4"/>
      <c r="R161" s="4"/>
      <c r="Y161" s="15"/>
      <c r="AI161" s="15"/>
    </row>
    <row r="162" spans="1:35" x14ac:dyDescent="0.25">
      <c r="A162" s="9">
        <v>44933.708333333336</v>
      </c>
      <c r="B162" s="5">
        <v>44933</v>
      </c>
      <c r="C162" s="6">
        <v>41774.34194878472</v>
      </c>
      <c r="D162" s="6">
        <v>6595.2899511718751</v>
      </c>
      <c r="E162" s="6">
        <v>36858</v>
      </c>
      <c r="F162" s="28">
        <f t="shared" si="8"/>
        <v>15.787896693280508</v>
      </c>
      <c r="G162" s="14">
        <f t="shared" si="9"/>
        <v>17.893781407487861</v>
      </c>
      <c r="H162" s="6">
        <f t="shared" si="10"/>
        <v>69.180779079861168</v>
      </c>
      <c r="I162" s="14">
        <f t="shared" si="11"/>
        <v>1.0600616271591505</v>
      </c>
      <c r="J162" s="9"/>
      <c r="N162" s="4"/>
      <c r="R162" s="4"/>
      <c r="Y162" s="15"/>
      <c r="AI162" s="15"/>
    </row>
    <row r="163" spans="1:35" x14ac:dyDescent="0.25">
      <c r="A163" s="9">
        <v>44933.75</v>
      </c>
      <c r="B163" s="5">
        <v>44933</v>
      </c>
      <c r="C163" s="6">
        <v>42166.579493272569</v>
      </c>
      <c r="D163" s="6">
        <v>6583.7690869140624</v>
      </c>
      <c r="E163" s="6">
        <v>36858</v>
      </c>
      <c r="F163" s="28">
        <f t="shared" si="8"/>
        <v>15.613713908106927</v>
      </c>
      <c r="G163" s="14">
        <f t="shared" si="9"/>
        <v>17.862523975565853</v>
      </c>
      <c r="H163" s="6">
        <f t="shared" si="10"/>
        <v>-11.520864257812718</v>
      </c>
      <c r="I163" s="14">
        <f t="shared" si="11"/>
        <v>-0.17468321094458703</v>
      </c>
      <c r="J163" s="9"/>
      <c r="N163" s="4"/>
      <c r="R163" s="4"/>
      <c r="Y163" s="15"/>
      <c r="AI163" s="15"/>
    </row>
    <row r="164" spans="1:35" x14ac:dyDescent="0.25">
      <c r="A164" s="9">
        <v>44933.791666666664</v>
      </c>
      <c r="B164" s="5">
        <v>44933</v>
      </c>
      <c r="C164" s="6">
        <v>43078.475633680559</v>
      </c>
      <c r="D164" s="6">
        <v>7145.1907702636718</v>
      </c>
      <c r="E164" s="6">
        <v>36858</v>
      </c>
      <c r="F164" s="28">
        <f t="shared" si="8"/>
        <v>16.586452201844537</v>
      </c>
      <c r="G164" s="14">
        <f t="shared" si="9"/>
        <v>19.385725677637613</v>
      </c>
      <c r="H164" s="6">
        <f t="shared" si="10"/>
        <v>561.42168334960934</v>
      </c>
      <c r="I164" s="14">
        <f t="shared" si="11"/>
        <v>8.5273598745359145</v>
      </c>
      <c r="J164" s="9"/>
      <c r="N164" s="4"/>
      <c r="R164" s="4"/>
      <c r="Y164" s="15"/>
      <c r="AI164" s="15"/>
    </row>
    <row r="165" spans="1:35" x14ac:dyDescent="0.25">
      <c r="A165" s="9">
        <v>44933.833333333336</v>
      </c>
      <c r="B165" s="5">
        <v>44933</v>
      </c>
      <c r="C165" s="6">
        <v>42567.664344618053</v>
      </c>
      <c r="D165" s="6">
        <v>6771.8743294270835</v>
      </c>
      <c r="E165" s="6">
        <v>36858</v>
      </c>
      <c r="F165" s="28">
        <f t="shared" si="8"/>
        <v>15.908494002873969</v>
      </c>
      <c r="G165" s="14">
        <f t="shared" si="9"/>
        <v>18.372875168015312</v>
      </c>
      <c r="H165" s="6">
        <f t="shared" si="10"/>
        <v>-373.3164408365883</v>
      </c>
      <c r="I165" s="14">
        <f t="shared" si="11"/>
        <v>-5.2247232136926165</v>
      </c>
      <c r="J165" s="9"/>
      <c r="N165" s="4"/>
      <c r="R165" s="4"/>
      <c r="Y165" s="15"/>
      <c r="AI165" s="15"/>
    </row>
    <row r="166" spans="1:35" x14ac:dyDescent="0.25">
      <c r="A166" s="9">
        <v>44933.875</v>
      </c>
      <c r="B166" s="5">
        <v>44933</v>
      </c>
      <c r="C166" s="6">
        <v>41821.887343750001</v>
      </c>
      <c r="D166" s="6">
        <v>6436.2112706163198</v>
      </c>
      <c r="E166" s="6">
        <v>36858</v>
      </c>
      <c r="F166" s="28">
        <f t="shared" si="8"/>
        <v>15.389576318530656</v>
      </c>
      <c r="G166" s="14">
        <f t="shared" si="9"/>
        <v>17.462182621456183</v>
      </c>
      <c r="H166" s="6">
        <f t="shared" si="10"/>
        <v>-335.66305881076369</v>
      </c>
      <c r="I166" s="14">
        <f t="shared" si="11"/>
        <v>-4.9567230944045235</v>
      </c>
      <c r="J166" s="9"/>
      <c r="N166" s="4"/>
      <c r="R166" s="4"/>
      <c r="Y166" s="15"/>
      <c r="AI166" s="15"/>
    </row>
    <row r="167" spans="1:35" x14ac:dyDescent="0.25">
      <c r="A167" s="9">
        <v>44933.916666666664</v>
      </c>
      <c r="B167" s="5">
        <v>44933</v>
      </c>
      <c r="C167" s="6">
        <v>40896.163567708332</v>
      </c>
      <c r="D167" s="6">
        <v>6726.9684071180554</v>
      </c>
      <c r="E167" s="6">
        <v>36858</v>
      </c>
      <c r="F167" s="28">
        <f t="shared" si="8"/>
        <v>16.448898430242192</v>
      </c>
      <c r="G167" s="14">
        <f t="shared" si="9"/>
        <v>18.251040227679351</v>
      </c>
      <c r="H167" s="6">
        <f t="shared" si="10"/>
        <v>290.75713650173566</v>
      </c>
      <c r="I167" s="14">
        <f t="shared" si="11"/>
        <v>4.5175200793850463</v>
      </c>
      <c r="J167" s="9"/>
      <c r="N167" s="4"/>
      <c r="R167" s="4"/>
      <c r="Y167" s="15"/>
      <c r="AI167" s="15"/>
    </row>
    <row r="168" spans="1:35" x14ac:dyDescent="0.25">
      <c r="A168" s="9">
        <v>44933.958333333336</v>
      </c>
      <c r="B168" s="5">
        <v>44933</v>
      </c>
      <c r="C168" s="6">
        <v>39819.939227430557</v>
      </c>
      <c r="D168" s="6">
        <v>7322.0465912543405</v>
      </c>
      <c r="E168" s="6">
        <v>36858</v>
      </c>
      <c r="F168" s="28">
        <f t="shared" si="8"/>
        <v>18.38788991975769</v>
      </c>
      <c r="G168" s="14">
        <f t="shared" si="9"/>
        <v>19.865555893576268</v>
      </c>
      <c r="H168" s="6">
        <f t="shared" si="10"/>
        <v>595.07818413628502</v>
      </c>
      <c r="I168" s="14">
        <f t="shared" si="11"/>
        <v>8.8461569628691983</v>
      </c>
      <c r="J168" s="9"/>
      <c r="N168" s="4"/>
      <c r="R168" s="4"/>
      <c r="Y168" s="15"/>
      <c r="AI168" s="15"/>
    </row>
    <row r="169" spans="1:35" x14ac:dyDescent="0.25">
      <c r="A169" s="9">
        <v>44934</v>
      </c>
      <c r="B169" s="5">
        <v>44934</v>
      </c>
      <c r="C169" s="6">
        <v>38490.025049913194</v>
      </c>
      <c r="D169" s="6">
        <v>6644.0258772786456</v>
      </c>
      <c r="E169" s="6">
        <v>36858</v>
      </c>
      <c r="F169" s="28">
        <f t="shared" si="8"/>
        <v>17.261682393458536</v>
      </c>
      <c r="G169" s="14">
        <f t="shared" si="9"/>
        <v>18.026007589339208</v>
      </c>
      <c r="H169" s="6">
        <f t="shared" si="10"/>
        <v>-678.02071397569489</v>
      </c>
      <c r="I169" s="14">
        <f t="shared" si="11"/>
        <v>-9.2599890689789106</v>
      </c>
      <c r="J169" s="9"/>
      <c r="N169" s="4"/>
      <c r="R169" s="4"/>
      <c r="Y169" s="15"/>
      <c r="AI169" s="15"/>
    </row>
    <row r="170" spans="1:35" x14ac:dyDescent="0.25">
      <c r="A170" s="9">
        <v>44934.041666666664</v>
      </c>
      <c r="B170" s="5">
        <v>44934</v>
      </c>
      <c r="C170" s="6">
        <v>37033.381754557289</v>
      </c>
      <c r="D170" s="6">
        <v>6011.3743432617184</v>
      </c>
      <c r="E170" s="6">
        <v>36858</v>
      </c>
      <c r="F170" s="28">
        <f t="shared" si="8"/>
        <v>16.232312736392121</v>
      </c>
      <c r="G170" s="14">
        <f t="shared" si="9"/>
        <v>16.309551096808615</v>
      </c>
      <c r="H170" s="6">
        <f t="shared" si="10"/>
        <v>-632.65153401692714</v>
      </c>
      <c r="I170" s="14">
        <f t="shared" si="11"/>
        <v>-9.522111227478506</v>
      </c>
      <c r="J170" s="9"/>
      <c r="N170" s="4"/>
      <c r="R170" s="4"/>
      <c r="Y170" s="15"/>
      <c r="AI170" s="15"/>
    </row>
    <row r="171" spans="1:35" x14ac:dyDescent="0.25">
      <c r="A171" s="9">
        <v>44934.083333333336</v>
      </c>
      <c r="B171" s="5">
        <v>44934</v>
      </c>
      <c r="C171" s="6">
        <v>36018.021034071178</v>
      </c>
      <c r="D171" s="6">
        <v>5324.1895168728297</v>
      </c>
      <c r="E171" s="6">
        <v>36858</v>
      </c>
      <c r="F171" s="28">
        <f t="shared" si="8"/>
        <v>14.782015679974265</v>
      </c>
      <c r="G171" s="14">
        <f t="shared" si="9"/>
        <v>14.445139499899154</v>
      </c>
      <c r="H171" s="6">
        <f t="shared" si="10"/>
        <v>-687.18482638888872</v>
      </c>
      <c r="I171" s="14">
        <f t="shared" si="11"/>
        <v>-11.431409643606196</v>
      </c>
      <c r="J171" s="9"/>
      <c r="N171" s="4"/>
      <c r="R171" s="4"/>
      <c r="Y171" s="15"/>
      <c r="AI171" s="15"/>
    </row>
    <row r="172" spans="1:35" x14ac:dyDescent="0.25">
      <c r="A172" s="9">
        <v>44934.125</v>
      </c>
      <c r="B172" s="5">
        <v>44934</v>
      </c>
      <c r="C172" s="6">
        <v>35256.26407986111</v>
      </c>
      <c r="D172" s="6">
        <v>5231.7866427951385</v>
      </c>
      <c r="E172" s="6">
        <v>36858</v>
      </c>
      <c r="F172" s="28">
        <f t="shared" si="8"/>
        <v>14.83931091208161</v>
      </c>
      <c r="G172" s="14">
        <f t="shared" si="9"/>
        <v>14.194439857819575</v>
      </c>
      <c r="H172" s="6">
        <f t="shared" si="10"/>
        <v>-92.402874077691195</v>
      </c>
      <c r="I172" s="14">
        <f t="shared" si="11"/>
        <v>-1.7355293943774595</v>
      </c>
      <c r="J172" s="9"/>
      <c r="N172" s="4"/>
      <c r="R172" s="4"/>
      <c r="Y172" s="15"/>
      <c r="AI172" s="15"/>
    </row>
    <row r="173" spans="1:35" x14ac:dyDescent="0.25">
      <c r="A173" s="9">
        <v>44934.166666666664</v>
      </c>
      <c r="B173" s="5">
        <v>44934</v>
      </c>
      <c r="C173" s="6">
        <v>34958.206458333334</v>
      </c>
      <c r="D173" s="6">
        <v>6088.2100944010417</v>
      </c>
      <c r="E173" s="6">
        <v>36858</v>
      </c>
      <c r="F173" s="28">
        <f t="shared" si="8"/>
        <v>17.415682070696551</v>
      </c>
      <c r="G173" s="14">
        <f t="shared" si="9"/>
        <v>16.518015341041405</v>
      </c>
      <c r="H173" s="6">
        <f t="shared" si="10"/>
        <v>856.42345160590321</v>
      </c>
      <c r="I173" s="14">
        <f t="shared" si="11"/>
        <v>16.369617304354556</v>
      </c>
      <c r="J173" s="9"/>
      <c r="N173" s="4"/>
      <c r="R173" s="4"/>
      <c r="Y173" s="15"/>
      <c r="AI173" s="15"/>
    </row>
    <row r="174" spans="1:35" x14ac:dyDescent="0.25">
      <c r="A174" s="9">
        <v>44934.208333333336</v>
      </c>
      <c r="B174" s="5">
        <v>44934</v>
      </c>
      <c r="C174" s="6">
        <v>35200.650211588545</v>
      </c>
      <c r="D174" s="6">
        <v>6702.8591830783416</v>
      </c>
      <c r="E174" s="6">
        <v>36858</v>
      </c>
      <c r="F174" s="28">
        <f t="shared" si="8"/>
        <v>19.041861848539568</v>
      </c>
      <c r="G174" s="14">
        <f t="shared" si="9"/>
        <v>18.18562912550421</v>
      </c>
      <c r="H174" s="6">
        <f t="shared" si="10"/>
        <v>614.64908867729991</v>
      </c>
      <c r="I174" s="14">
        <f t="shared" si="11"/>
        <v>10.095727301568576</v>
      </c>
      <c r="J174" s="9"/>
      <c r="N174" s="4"/>
      <c r="R174" s="4"/>
      <c r="Y174" s="15"/>
      <c r="AI174" s="15"/>
    </row>
    <row r="175" spans="1:35" x14ac:dyDescent="0.25">
      <c r="A175" s="9">
        <v>44934.25</v>
      </c>
      <c r="B175" s="5">
        <v>44934</v>
      </c>
      <c r="C175" s="6">
        <v>35817.176553819445</v>
      </c>
      <c r="D175" s="6">
        <v>7383.7681838650169</v>
      </c>
      <c r="E175" s="6">
        <v>36858</v>
      </c>
      <c r="F175" s="28">
        <f t="shared" si="8"/>
        <v>20.615159804039976</v>
      </c>
      <c r="G175" s="14">
        <f t="shared" si="9"/>
        <v>20.033013684586841</v>
      </c>
      <c r="H175" s="6">
        <f t="shared" si="10"/>
        <v>680.90900078667528</v>
      </c>
      <c r="I175" s="14">
        <f t="shared" si="11"/>
        <v>10.158485836994153</v>
      </c>
      <c r="J175" s="9"/>
      <c r="N175" s="4"/>
      <c r="R175" s="4"/>
      <c r="Y175" s="15"/>
      <c r="AI175" s="15"/>
    </row>
    <row r="176" spans="1:35" x14ac:dyDescent="0.25">
      <c r="A176" s="9">
        <v>44934.291666666664</v>
      </c>
      <c r="B176" s="5">
        <v>44934</v>
      </c>
      <c r="C176" s="6">
        <v>36953.547056206597</v>
      </c>
      <c r="D176" s="6">
        <v>7055.3399593098957</v>
      </c>
      <c r="E176" s="6">
        <v>36858</v>
      </c>
      <c r="F176" s="28">
        <f t="shared" si="8"/>
        <v>19.092456668851508</v>
      </c>
      <c r="G176" s="14">
        <f t="shared" si="9"/>
        <v>19.141950076808008</v>
      </c>
      <c r="H176" s="6">
        <f t="shared" si="10"/>
        <v>-328.42822455512123</v>
      </c>
      <c r="I176" s="14">
        <f t="shared" si="11"/>
        <v>-4.4479758353302774</v>
      </c>
      <c r="J176" s="9"/>
      <c r="N176" s="4"/>
      <c r="R176" s="4"/>
      <c r="Y176" s="15"/>
      <c r="AI176" s="15"/>
    </row>
    <row r="177" spans="1:35" x14ac:dyDescent="0.25">
      <c r="A177" s="9">
        <v>44934.333333333336</v>
      </c>
      <c r="B177" s="5">
        <v>44934</v>
      </c>
      <c r="C177" s="6">
        <v>38390.547521701388</v>
      </c>
      <c r="D177" s="6">
        <v>6745.7218082682293</v>
      </c>
      <c r="E177" s="6">
        <v>36858</v>
      </c>
      <c r="F177" s="28">
        <f t="shared" si="8"/>
        <v>17.571309199106917</v>
      </c>
      <c r="G177" s="14">
        <f t="shared" si="9"/>
        <v>18.301920365370421</v>
      </c>
      <c r="H177" s="6">
        <f t="shared" si="10"/>
        <v>-309.61815104166635</v>
      </c>
      <c r="I177" s="14">
        <f t="shared" si="11"/>
        <v>-4.3884228517310317</v>
      </c>
      <c r="J177" s="9"/>
      <c r="N177" s="4"/>
      <c r="R177" s="4"/>
      <c r="Y177" s="15"/>
      <c r="AI177" s="15"/>
    </row>
    <row r="178" spans="1:35" x14ac:dyDescent="0.25">
      <c r="A178" s="9">
        <v>44934.375</v>
      </c>
      <c r="B178" s="5">
        <v>44934</v>
      </c>
      <c r="C178" s="6">
        <v>39584.50951822917</v>
      </c>
      <c r="D178" s="6">
        <v>6087.3195421006949</v>
      </c>
      <c r="E178" s="6">
        <v>36858</v>
      </c>
      <c r="F178" s="28">
        <f t="shared" si="8"/>
        <v>15.378034529636919</v>
      </c>
      <c r="G178" s="14">
        <f t="shared" si="9"/>
        <v>16.515599170059946</v>
      </c>
      <c r="H178" s="6">
        <f t="shared" si="10"/>
        <v>-658.40226616753444</v>
      </c>
      <c r="I178" s="14">
        <f t="shared" si="11"/>
        <v>-9.7602937814679969</v>
      </c>
      <c r="J178" s="9"/>
      <c r="N178" s="4"/>
      <c r="R178" s="4"/>
      <c r="Y178" s="15"/>
      <c r="AI178" s="15"/>
    </row>
    <row r="179" spans="1:35" x14ac:dyDescent="0.25">
      <c r="A179" s="9">
        <v>44934.416666666664</v>
      </c>
      <c r="B179" s="5">
        <v>44934</v>
      </c>
      <c r="C179" s="6">
        <v>40225.863420138892</v>
      </c>
      <c r="D179" s="6">
        <v>4605.9832896592879</v>
      </c>
      <c r="E179" s="6">
        <v>36858</v>
      </c>
      <c r="F179" s="28">
        <f t="shared" si="8"/>
        <v>11.450303108604807</v>
      </c>
      <c r="G179" s="14">
        <f t="shared" si="9"/>
        <v>12.496563268922047</v>
      </c>
      <c r="H179" s="6">
        <f t="shared" si="10"/>
        <v>-1481.3362524414069</v>
      </c>
      <c r="I179" s="14">
        <f t="shared" si="11"/>
        <v>-24.334787129150893</v>
      </c>
      <c r="J179" s="9"/>
      <c r="N179" s="4"/>
      <c r="R179" s="4"/>
      <c r="Y179" s="15"/>
      <c r="AI179" s="15"/>
    </row>
    <row r="180" spans="1:35" x14ac:dyDescent="0.25">
      <c r="A180" s="9">
        <v>44934.458333333336</v>
      </c>
      <c r="B180" s="5">
        <v>44934</v>
      </c>
      <c r="C180" s="6">
        <v>39812.759418402777</v>
      </c>
      <c r="D180" s="6">
        <v>2967.0855178493925</v>
      </c>
      <c r="E180" s="6">
        <v>36858</v>
      </c>
      <c r="F180" s="28">
        <f t="shared" si="8"/>
        <v>7.4525995213431688</v>
      </c>
      <c r="G180" s="14">
        <f t="shared" si="9"/>
        <v>8.0500448148282402</v>
      </c>
      <c r="H180" s="6">
        <f t="shared" si="10"/>
        <v>-1638.8977718098954</v>
      </c>
      <c r="I180" s="14">
        <f t="shared" si="11"/>
        <v>-35.581930474852577</v>
      </c>
      <c r="J180" s="9"/>
      <c r="N180" s="4"/>
      <c r="R180" s="4"/>
      <c r="Y180" s="15"/>
      <c r="AI180" s="15"/>
    </row>
    <row r="181" spans="1:35" x14ac:dyDescent="0.25">
      <c r="A181" s="9">
        <v>44934.5</v>
      </c>
      <c r="B181" s="5">
        <v>44934</v>
      </c>
      <c r="C181" s="6">
        <v>39300.4801812066</v>
      </c>
      <c r="D181" s="6">
        <v>2838.9678469509549</v>
      </c>
      <c r="E181" s="6">
        <v>36858</v>
      </c>
      <c r="F181" s="28">
        <f t="shared" si="8"/>
        <v>7.2237484983925029</v>
      </c>
      <c r="G181" s="14">
        <f t="shared" si="9"/>
        <v>7.7024468146696918</v>
      </c>
      <c r="H181" s="6">
        <f t="shared" si="10"/>
        <v>-128.11767089843761</v>
      </c>
      <c r="I181" s="14">
        <f t="shared" si="11"/>
        <v>-4.3179635412497328</v>
      </c>
      <c r="J181" s="9"/>
      <c r="N181" s="4"/>
      <c r="R181" s="4"/>
      <c r="Y181" s="15"/>
      <c r="AI181" s="15"/>
    </row>
    <row r="182" spans="1:35" x14ac:dyDescent="0.25">
      <c r="A182" s="9">
        <v>44934.541666666664</v>
      </c>
      <c r="B182" s="5">
        <v>44934</v>
      </c>
      <c r="C182" s="6">
        <v>38961.799973958332</v>
      </c>
      <c r="D182" s="6">
        <v>2845.3753767903645</v>
      </c>
      <c r="E182" s="6">
        <v>36858</v>
      </c>
      <c r="F182" s="28">
        <f t="shared" si="8"/>
        <v>7.3029874869543612</v>
      </c>
      <c r="G182" s="14">
        <f t="shared" si="9"/>
        <v>7.7198311812642153</v>
      </c>
      <c r="H182" s="6">
        <f t="shared" si="10"/>
        <v>6.4075298394095626</v>
      </c>
      <c r="I182" s="14">
        <f t="shared" si="11"/>
        <v>0.22569927469559881</v>
      </c>
      <c r="J182" s="9"/>
      <c r="N182" s="4"/>
      <c r="R182" s="4"/>
      <c r="Y182" s="15"/>
      <c r="AI182" s="15"/>
    </row>
    <row r="183" spans="1:35" x14ac:dyDescent="0.25">
      <c r="A183" s="9">
        <v>44934.583333333336</v>
      </c>
      <c r="B183" s="5">
        <v>44934</v>
      </c>
      <c r="C183" s="6">
        <v>38744.552365451389</v>
      </c>
      <c r="D183" s="6">
        <v>2998.7269767930775</v>
      </c>
      <c r="E183" s="6">
        <v>36858</v>
      </c>
      <c r="F183" s="28">
        <f t="shared" si="8"/>
        <v>7.7397383469761021</v>
      </c>
      <c r="G183" s="14">
        <f t="shared" si="9"/>
        <v>8.1358917380028153</v>
      </c>
      <c r="H183" s="6">
        <f t="shared" si="10"/>
        <v>153.35160000271298</v>
      </c>
      <c r="I183" s="14">
        <f t="shared" si="11"/>
        <v>5.3895033060873816</v>
      </c>
      <c r="J183" s="9"/>
      <c r="N183" s="4"/>
      <c r="R183" s="4"/>
      <c r="Y183" s="15"/>
      <c r="AI183" s="15"/>
    </row>
    <row r="184" spans="1:35" x14ac:dyDescent="0.25">
      <c r="A184" s="9">
        <v>44934.625</v>
      </c>
      <c r="B184" s="5">
        <v>44934</v>
      </c>
      <c r="C184" s="6">
        <v>38672.462404513892</v>
      </c>
      <c r="D184" s="6">
        <v>3228.573556043837</v>
      </c>
      <c r="E184" s="6">
        <v>36858</v>
      </c>
      <c r="F184" s="28">
        <f t="shared" si="8"/>
        <v>8.3485078407290505</v>
      </c>
      <c r="G184" s="14">
        <f t="shared" si="9"/>
        <v>8.759491985576636</v>
      </c>
      <c r="H184" s="6">
        <f t="shared" si="10"/>
        <v>229.84657925075953</v>
      </c>
      <c r="I184" s="14">
        <f t="shared" si="11"/>
        <v>7.664805133295725</v>
      </c>
      <c r="J184" s="9"/>
      <c r="N184" s="4"/>
      <c r="R184" s="4"/>
      <c r="Y184" s="15"/>
      <c r="AI184" s="15"/>
    </row>
    <row r="185" spans="1:35" x14ac:dyDescent="0.25">
      <c r="A185" s="9">
        <v>44934.666666666664</v>
      </c>
      <c r="B185" s="5">
        <v>44934</v>
      </c>
      <c r="C185" s="6">
        <v>38937.718967013891</v>
      </c>
      <c r="D185" s="6">
        <v>4134.9281193033858</v>
      </c>
      <c r="E185" s="6">
        <v>36858</v>
      </c>
      <c r="F185" s="28">
        <f t="shared" si="8"/>
        <v>10.619338340816247</v>
      </c>
      <c r="G185" s="14">
        <f t="shared" si="9"/>
        <v>11.218536326722518</v>
      </c>
      <c r="H185" s="6">
        <f t="shared" si="10"/>
        <v>906.35456325954874</v>
      </c>
      <c r="I185" s="14">
        <f t="shared" si="11"/>
        <v>28.072910451826871</v>
      </c>
      <c r="J185" s="9"/>
      <c r="N185" s="4"/>
      <c r="R185" s="4"/>
      <c r="Y185" s="15"/>
      <c r="AI185" s="15"/>
    </row>
    <row r="186" spans="1:35" x14ac:dyDescent="0.25">
      <c r="A186" s="9">
        <v>44934.708333333336</v>
      </c>
      <c r="B186" s="5">
        <v>44934</v>
      </c>
      <c r="C186" s="6">
        <v>39024.858372395836</v>
      </c>
      <c r="D186" s="6">
        <v>5052.054299587674</v>
      </c>
      <c r="E186" s="6">
        <v>36858</v>
      </c>
      <c r="F186" s="28">
        <f t="shared" si="8"/>
        <v>12.945733848354553</v>
      </c>
      <c r="G186" s="14">
        <f t="shared" si="9"/>
        <v>13.70680530573464</v>
      </c>
      <c r="H186" s="6">
        <f t="shared" si="10"/>
        <v>917.12618028428824</v>
      </c>
      <c r="I186" s="14">
        <f t="shared" si="11"/>
        <v>22.179978800666483</v>
      </c>
      <c r="J186" s="9"/>
      <c r="N186" s="4"/>
      <c r="R186" s="4"/>
      <c r="Y186" s="15"/>
      <c r="AI186" s="15"/>
    </row>
    <row r="187" spans="1:35" x14ac:dyDescent="0.25">
      <c r="A187" s="9">
        <v>44934.75</v>
      </c>
      <c r="B187" s="5">
        <v>44934</v>
      </c>
      <c r="C187" s="6">
        <v>40147.968528645833</v>
      </c>
      <c r="D187" s="6">
        <v>5638.4152794053816</v>
      </c>
      <c r="E187" s="6">
        <v>36858</v>
      </c>
      <c r="F187" s="28">
        <f t="shared" si="8"/>
        <v>14.044086129494538</v>
      </c>
      <c r="G187" s="14">
        <f t="shared" si="9"/>
        <v>15.297670192103158</v>
      </c>
      <c r="H187" s="6">
        <f t="shared" si="10"/>
        <v>586.36097981770763</v>
      </c>
      <c r="I187" s="14">
        <f t="shared" si="11"/>
        <v>11.606387125838371</v>
      </c>
      <c r="J187" s="9"/>
      <c r="N187" s="4"/>
      <c r="R187" s="4"/>
      <c r="Y187" s="15"/>
      <c r="AI187" s="15"/>
    </row>
    <row r="188" spans="1:35" x14ac:dyDescent="0.25">
      <c r="A188" s="9">
        <v>44934.791666666664</v>
      </c>
      <c r="B188" s="5">
        <v>44934</v>
      </c>
      <c r="C188" s="6">
        <v>41899.86444878472</v>
      </c>
      <c r="D188" s="6">
        <v>8853.6294742838545</v>
      </c>
      <c r="E188" s="6">
        <v>36858</v>
      </c>
      <c r="F188" s="28">
        <f t="shared" si="8"/>
        <v>21.13044896626306</v>
      </c>
      <c r="G188" s="14">
        <f t="shared" si="9"/>
        <v>24.020916691854833</v>
      </c>
      <c r="H188" s="6">
        <f t="shared" si="10"/>
        <v>3215.2141948784729</v>
      </c>
      <c r="I188" s="14">
        <f t="shared" si="11"/>
        <v>57.023366239486073</v>
      </c>
      <c r="J188" s="9"/>
      <c r="N188" s="4"/>
      <c r="R188" s="4"/>
      <c r="Y188" s="15"/>
      <c r="AI188" s="15"/>
    </row>
    <row r="189" spans="1:35" x14ac:dyDescent="0.25">
      <c r="A189" s="9">
        <v>44934.833333333336</v>
      </c>
      <c r="B189" s="5">
        <v>44934</v>
      </c>
      <c r="C189" s="6">
        <v>42298.965451388889</v>
      </c>
      <c r="D189" s="6">
        <v>12694.041042751736</v>
      </c>
      <c r="E189" s="6">
        <v>36858</v>
      </c>
      <c r="F189" s="28">
        <f t="shared" si="8"/>
        <v>30.010287266576462</v>
      </c>
      <c r="G189" s="14">
        <f t="shared" si="9"/>
        <v>34.440395688186385</v>
      </c>
      <c r="H189" s="6">
        <f t="shared" si="10"/>
        <v>3840.4115684678818</v>
      </c>
      <c r="I189" s="14">
        <f t="shared" si="11"/>
        <v>43.376691780728969</v>
      </c>
      <c r="J189" s="9"/>
      <c r="N189" s="4"/>
      <c r="R189" s="4"/>
      <c r="Y189" s="15"/>
      <c r="AI189" s="15"/>
    </row>
    <row r="190" spans="1:35" x14ac:dyDescent="0.25">
      <c r="A190" s="9">
        <v>44934.875</v>
      </c>
      <c r="B190" s="5">
        <v>44934</v>
      </c>
      <c r="C190" s="6">
        <v>42283.294506293401</v>
      </c>
      <c r="D190" s="6">
        <v>15300.392952473958</v>
      </c>
      <c r="E190" s="6">
        <v>36858</v>
      </c>
      <c r="F190" s="28">
        <f t="shared" si="8"/>
        <v>36.185432405690769</v>
      </c>
      <c r="G190" s="14">
        <f t="shared" si="9"/>
        <v>41.511728668061096</v>
      </c>
      <c r="H190" s="6">
        <f t="shared" si="10"/>
        <v>2606.3519097222215</v>
      </c>
      <c r="I190" s="14">
        <f t="shared" si="11"/>
        <v>20.532089828167379</v>
      </c>
      <c r="J190" s="9"/>
      <c r="N190" s="4"/>
      <c r="R190" s="4"/>
      <c r="Y190" s="15"/>
      <c r="AI190" s="15"/>
    </row>
    <row r="191" spans="1:35" x14ac:dyDescent="0.25">
      <c r="A191" s="9">
        <v>44934.916666666664</v>
      </c>
      <c r="B191" s="5">
        <v>44934</v>
      </c>
      <c r="C191" s="6">
        <v>41796.114296874999</v>
      </c>
      <c r="D191" s="6">
        <v>17595.613135850694</v>
      </c>
      <c r="E191" s="6">
        <v>36858</v>
      </c>
      <c r="F191" s="28">
        <f t="shared" si="8"/>
        <v>42.098681735986823</v>
      </c>
      <c r="G191" s="14">
        <f t="shared" si="9"/>
        <v>47.738925432336785</v>
      </c>
      <c r="H191" s="6">
        <f t="shared" si="10"/>
        <v>2295.2201833767358</v>
      </c>
      <c r="I191" s="14">
        <f t="shared" si="11"/>
        <v>15.001053832448244</v>
      </c>
      <c r="J191" s="9"/>
      <c r="N191" s="4"/>
      <c r="R191" s="4"/>
      <c r="Y191" s="15"/>
      <c r="AI191" s="15"/>
    </row>
    <row r="192" spans="1:35" x14ac:dyDescent="0.25">
      <c r="A192" s="9">
        <v>44934.958333333336</v>
      </c>
      <c r="B192" s="5">
        <v>44934</v>
      </c>
      <c r="C192" s="6">
        <v>40330.43797309028</v>
      </c>
      <c r="D192" s="6">
        <v>19224.115618489584</v>
      </c>
      <c r="E192" s="6">
        <v>36858</v>
      </c>
      <c r="F192" s="28">
        <f t="shared" si="8"/>
        <v>47.666518353498937</v>
      </c>
      <c r="G192" s="14">
        <f t="shared" si="9"/>
        <v>52.157240269384076</v>
      </c>
      <c r="H192" s="6">
        <f t="shared" si="10"/>
        <v>1628.5024826388908</v>
      </c>
      <c r="I192" s="14">
        <f t="shared" si="11"/>
        <v>9.25516189783038</v>
      </c>
      <c r="J192" s="9"/>
      <c r="N192" s="4"/>
      <c r="R192" s="4"/>
      <c r="Y192" s="15"/>
      <c r="AI192" s="15"/>
    </row>
    <row r="193" spans="1:35" x14ac:dyDescent="0.25">
      <c r="A193" s="9">
        <v>44935</v>
      </c>
      <c r="B193" s="5">
        <v>44935</v>
      </c>
      <c r="C193" s="6">
        <v>38698.938246527781</v>
      </c>
      <c r="D193" s="6">
        <v>19170.049403211804</v>
      </c>
      <c r="E193" s="6">
        <v>36858</v>
      </c>
      <c r="F193" s="28">
        <f t="shared" si="8"/>
        <v>49.536370432415715</v>
      </c>
      <c r="G193" s="14">
        <f t="shared" si="9"/>
        <v>52.010552398968478</v>
      </c>
      <c r="H193" s="6">
        <f t="shared" si="10"/>
        <v>-54.066215277780429</v>
      </c>
      <c r="I193" s="14">
        <f t="shared" si="11"/>
        <v>-0.2812416256266167</v>
      </c>
      <c r="J193" s="9"/>
      <c r="N193" s="4"/>
      <c r="R193" s="4"/>
      <c r="Y193" s="15"/>
      <c r="AI193" s="15"/>
    </row>
    <row r="194" spans="1:35" x14ac:dyDescent="0.25">
      <c r="A194" s="9">
        <v>44935.041666666664</v>
      </c>
      <c r="B194" s="5">
        <v>44935</v>
      </c>
      <c r="C194" s="6">
        <v>37583.202387152778</v>
      </c>
      <c r="D194" s="6">
        <v>19490.832894965279</v>
      </c>
      <c r="E194" s="6">
        <v>36858</v>
      </c>
      <c r="F194" s="28">
        <f t="shared" si="8"/>
        <v>51.860489944911961</v>
      </c>
      <c r="G194" s="14">
        <f t="shared" si="9"/>
        <v>52.88087496599185</v>
      </c>
      <c r="H194" s="6">
        <f t="shared" si="10"/>
        <v>320.78349175347466</v>
      </c>
      <c r="I194" s="14">
        <f t="shared" si="11"/>
        <v>1.6733576685500338</v>
      </c>
      <c r="J194" s="9"/>
      <c r="N194" s="4"/>
      <c r="R194" s="4"/>
      <c r="Y194" s="15"/>
      <c r="AI194" s="15"/>
    </row>
    <row r="195" spans="1:35" x14ac:dyDescent="0.25">
      <c r="A195" s="9">
        <v>44935.083333333336</v>
      </c>
      <c r="B195" s="5">
        <v>44935</v>
      </c>
      <c r="C195" s="6">
        <v>37168.865811631942</v>
      </c>
      <c r="D195" s="6">
        <v>19385.621193576389</v>
      </c>
      <c r="E195" s="6">
        <v>36858</v>
      </c>
      <c r="F195" s="28">
        <f t="shared" ref="F195:F258" si="12">D195/C195*100</f>
        <v>52.155536011835167</v>
      </c>
      <c r="G195" s="14">
        <f t="shared" ref="G195:G258" si="13">D195/E195*100</f>
        <v>52.59542349985454</v>
      </c>
      <c r="H195" s="6">
        <f t="shared" si="10"/>
        <v>-105.2117013888892</v>
      </c>
      <c r="I195" s="14">
        <f t="shared" si="11"/>
        <v>-0.53980095132859451</v>
      </c>
      <c r="J195" s="9"/>
      <c r="N195" s="4"/>
      <c r="R195" s="4"/>
      <c r="Y195" s="15"/>
      <c r="AI195" s="15"/>
    </row>
    <row r="196" spans="1:35" x14ac:dyDescent="0.25">
      <c r="A196" s="9">
        <v>44935.125</v>
      </c>
      <c r="B196" s="5">
        <v>44935</v>
      </c>
      <c r="C196" s="6">
        <v>37138.884205729169</v>
      </c>
      <c r="D196" s="6">
        <v>19310.074258355035</v>
      </c>
      <c r="E196" s="6">
        <v>36858</v>
      </c>
      <c r="F196" s="28">
        <f t="shared" si="12"/>
        <v>51.994222958847523</v>
      </c>
      <c r="G196" s="14">
        <f t="shared" si="13"/>
        <v>52.39045596167734</v>
      </c>
      <c r="H196" s="6">
        <f t="shared" ref="H196:H259" si="14">D196-D195</f>
        <v>-75.546935221354943</v>
      </c>
      <c r="I196" s="14">
        <f t="shared" ref="I196:I259" si="15">H196/D195*100</f>
        <v>-0.38970603246074026</v>
      </c>
      <c r="J196" s="9"/>
      <c r="N196" s="4"/>
      <c r="R196" s="4"/>
      <c r="Y196" s="15"/>
      <c r="AI196" s="15"/>
    </row>
    <row r="197" spans="1:35" x14ac:dyDescent="0.25">
      <c r="A197" s="9">
        <v>44935.166666666664</v>
      </c>
      <c r="B197" s="5">
        <v>44935</v>
      </c>
      <c r="C197" s="6">
        <v>37707.971149088538</v>
      </c>
      <c r="D197" s="6">
        <v>19301.009044596354</v>
      </c>
      <c r="E197" s="6">
        <v>36858</v>
      </c>
      <c r="F197" s="28">
        <f t="shared" si="12"/>
        <v>51.185487992140068</v>
      </c>
      <c r="G197" s="14">
        <f t="shared" si="13"/>
        <v>52.365860992447644</v>
      </c>
      <c r="H197" s="6">
        <f t="shared" si="14"/>
        <v>-9.0652137586803292</v>
      </c>
      <c r="I197" s="14">
        <f t="shared" si="15"/>
        <v>-4.6945514747350162E-2</v>
      </c>
      <c r="J197" s="9"/>
      <c r="N197" s="4"/>
      <c r="R197" s="4"/>
      <c r="Y197" s="15"/>
      <c r="AI197" s="15"/>
    </row>
    <row r="198" spans="1:35" x14ac:dyDescent="0.25">
      <c r="A198" s="9">
        <v>44935.208333333336</v>
      </c>
      <c r="B198" s="5">
        <v>44935</v>
      </c>
      <c r="C198" s="6">
        <v>38966.430872395831</v>
      </c>
      <c r="D198" s="6">
        <v>18806.383156467014</v>
      </c>
      <c r="E198" s="6">
        <v>36858</v>
      </c>
      <c r="F198" s="28">
        <f t="shared" si="12"/>
        <v>48.263037531080691</v>
      </c>
      <c r="G198" s="14">
        <f t="shared" si="13"/>
        <v>51.023883977608698</v>
      </c>
      <c r="H198" s="6">
        <f t="shared" si="14"/>
        <v>-494.62588812933973</v>
      </c>
      <c r="I198" s="14">
        <f t="shared" si="15"/>
        <v>-2.5626944528468507</v>
      </c>
      <c r="J198" s="9"/>
      <c r="N198" s="4"/>
      <c r="R198" s="4"/>
      <c r="Y198" s="15"/>
      <c r="AI198" s="15"/>
    </row>
    <row r="199" spans="1:35" x14ac:dyDescent="0.25">
      <c r="A199" s="9">
        <v>44935.25</v>
      </c>
      <c r="B199" s="5">
        <v>44935</v>
      </c>
      <c r="C199" s="6">
        <v>41426.433389756945</v>
      </c>
      <c r="D199" s="6">
        <v>18606.509676649304</v>
      </c>
      <c r="E199" s="6">
        <v>36858</v>
      </c>
      <c r="F199" s="28">
        <f t="shared" si="12"/>
        <v>44.914582681042312</v>
      </c>
      <c r="G199" s="14">
        <f t="shared" si="13"/>
        <v>50.481604201663963</v>
      </c>
      <c r="H199" s="6">
        <f t="shared" si="14"/>
        <v>-199.87347981771018</v>
      </c>
      <c r="I199" s="14">
        <f t="shared" si="15"/>
        <v>-1.0627959568556329</v>
      </c>
      <c r="J199" s="9"/>
      <c r="N199" s="4"/>
      <c r="R199" s="4"/>
      <c r="Y199" s="15"/>
      <c r="AI199" s="15"/>
    </row>
    <row r="200" spans="1:35" x14ac:dyDescent="0.25">
      <c r="A200" s="9">
        <v>44935.291666666664</v>
      </c>
      <c r="B200" s="5">
        <v>44935</v>
      </c>
      <c r="C200" s="6">
        <v>45267.064140625</v>
      </c>
      <c r="D200" s="6">
        <v>18444.975486111111</v>
      </c>
      <c r="E200" s="6">
        <v>36858</v>
      </c>
      <c r="F200" s="28">
        <f t="shared" si="12"/>
        <v>40.747010737896822</v>
      </c>
      <c r="G200" s="14">
        <f t="shared" si="13"/>
        <v>50.043343334177415</v>
      </c>
      <c r="H200" s="6">
        <f t="shared" si="14"/>
        <v>-161.5341905381938</v>
      </c>
      <c r="I200" s="14">
        <f t="shared" si="15"/>
        <v>-0.86815954924052785</v>
      </c>
      <c r="J200" s="9"/>
      <c r="N200" s="4"/>
      <c r="R200" s="4"/>
      <c r="Y200" s="15"/>
      <c r="AI200" s="15"/>
    </row>
    <row r="201" spans="1:35" x14ac:dyDescent="0.25">
      <c r="A201" s="9">
        <v>44935.333333333336</v>
      </c>
      <c r="B201" s="5">
        <v>44935</v>
      </c>
      <c r="C201" s="6">
        <v>47099.345828993057</v>
      </c>
      <c r="D201" s="6">
        <v>18129.716493055555</v>
      </c>
      <c r="E201" s="6">
        <v>36858</v>
      </c>
      <c r="F201" s="28">
        <f t="shared" si="12"/>
        <v>38.492501698177307</v>
      </c>
      <c r="G201" s="14">
        <f t="shared" si="13"/>
        <v>49.188009368537507</v>
      </c>
      <c r="H201" s="6">
        <f t="shared" si="14"/>
        <v>-315.25899305555504</v>
      </c>
      <c r="I201" s="14">
        <f t="shared" si="15"/>
        <v>-1.709186294625016</v>
      </c>
      <c r="J201" s="9"/>
      <c r="N201" s="4"/>
      <c r="R201" s="4"/>
      <c r="Y201" s="15"/>
      <c r="AI201" s="15"/>
    </row>
    <row r="202" spans="1:35" x14ac:dyDescent="0.25">
      <c r="A202" s="9">
        <v>44935.375</v>
      </c>
      <c r="B202" s="5">
        <v>44935</v>
      </c>
      <c r="C202" s="6">
        <v>46555.41078016493</v>
      </c>
      <c r="D202" s="6">
        <v>17273.5392312283</v>
      </c>
      <c r="E202" s="6">
        <v>36858</v>
      </c>
      <c r="F202" s="28">
        <f t="shared" si="12"/>
        <v>37.103182942137721</v>
      </c>
      <c r="G202" s="14">
        <f t="shared" si="13"/>
        <v>46.865101826545938</v>
      </c>
      <c r="H202" s="6">
        <f t="shared" si="14"/>
        <v>-856.17726182725528</v>
      </c>
      <c r="I202" s="14">
        <f t="shared" si="15"/>
        <v>-4.7225077245703604</v>
      </c>
      <c r="J202" s="9"/>
      <c r="N202" s="4"/>
      <c r="R202" s="4"/>
      <c r="Y202" s="15"/>
      <c r="AI202" s="15"/>
    </row>
    <row r="203" spans="1:35" x14ac:dyDescent="0.25">
      <c r="A203" s="9">
        <v>44935.416666666664</v>
      </c>
      <c r="B203" s="5">
        <v>44935</v>
      </c>
      <c r="C203" s="6">
        <v>45096.975716145833</v>
      </c>
      <c r="D203" s="6">
        <v>13735.249249131944</v>
      </c>
      <c r="E203" s="6">
        <v>36858</v>
      </c>
      <c r="F203" s="28">
        <f t="shared" si="12"/>
        <v>30.457140486727553</v>
      </c>
      <c r="G203" s="14">
        <f t="shared" si="13"/>
        <v>37.265313498106096</v>
      </c>
      <c r="H203" s="6">
        <f t="shared" si="14"/>
        <v>-3538.2899820963557</v>
      </c>
      <c r="I203" s="14">
        <f t="shared" si="15"/>
        <v>-20.483873829976837</v>
      </c>
      <c r="J203" s="9"/>
      <c r="N203" s="4"/>
      <c r="R203" s="4"/>
      <c r="Y203" s="15"/>
      <c r="AI203" s="15"/>
    </row>
    <row r="204" spans="1:35" x14ac:dyDescent="0.25">
      <c r="A204" s="9">
        <v>44935.458333333336</v>
      </c>
      <c r="B204" s="5">
        <v>44935</v>
      </c>
      <c r="C204" s="6">
        <v>43550.451434461807</v>
      </c>
      <c r="D204" s="6">
        <v>10589.582618272569</v>
      </c>
      <c r="E204" s="6">
        <v>36858</v>
      </c>
      <c r="F204" s="28">
        <f t="shared" si="12"/>
        <v>24.315666702579691</v>
      </c>
      <c r="G204" s="14">
        <f t="shared" si="13"/>
        <v>28.73075755133911</v>
      </c>
      <c r="H204" s="6">
        <f t="shared" si="14"/>
        <v>-3145.6666308593758</v>
      </c>
      <c r="I204" s="14">
        <f t="shared" si="15"/>
        <v>-22.902144502824942</v>
      </c>
      <c r="J204" s="9"/>
      <c r="N204" s="4"/>
      <c r="R204" s="4"/>
      <c r="Y204" s="15"/>
      <c r="AI204" s="15"/>
    </row>
    <row r="205" spans="1:35" x14ac:dyDescent="0.25">
      <c r="A205" s="9">
        <v>44935.5</v>
      </c>
      <c r="B205" s="5">
        <v>44935</v>
      </c>
      <c r="C205" s="6">
        <v>42354.57894097222</v>
      </c>
      <c r="D205" s="6">
        <v>9336.3592697482636</v>
      </c>
      <c r="E205" s="6">
        <v>36858</v>
      </c>
      <c r="F205" s="28">
        <f t="shared" si="12"/>
        <v>22.043329205940051</v>
      </c>
      <c r="G205" s="14">
        <f t="shared" si="13"/>
        <v>25.330618236877378</v>
      </c>
      <c r="H205" s="6">
        <f t="shared" si="14"/>
        <v>-1253.223348524305</v>
      </c>
      <c r="I205" s="14">
        <f t="shared" si="15"/>
        <v>-11.834492384636947</v>
      </c>
      <c r="J205" s="9"/>
      <c r="N205" s="4"/>
      <c r="R205" s="4"/>
      <c r="Y205" s="15"/>
      <c r="AI205" s="15"/>
    </row>
    <row r="206" spans="1:35" x14ac:dyDescent="0.25">
      <c r="A206" s="9">
        <v>44935.541666666664</v>
      </c>
      <c r="B206" s="5">
        <v>44935</v>
      </c>
      <c r="C206" s="6">
        <v>41467.262769097222</v>
      </c>
      <c r="D206" s="6">
        <v>7701.8648486328129</v>
      </c>
      <c r="E206" s="6">
        <v>36858</v>
      </c>
      <c r="F206" s="28">
        <f t="shared" si="12"/>
        <v>18.573362055555055</v>
      </c>
      <c r="G206" s="14">
        <f t="shared" si="13"/>
        <v>20.896046580478629</v>
      </c>
      <c r="H206" s="6">
        <f t="shared" si="14"/>
        <v>-1634.4944211154507</v>
      </c>
      <c r="I206" s="14">
        <f t="shared" si="15"/>
        <v>-17.506764402389173</v>
      </c>
      <c r="J206" s="9"/>
      <c r="N206" s="4"/>
      <c r="R206" s="4"/>
      <c r="Y206" s="15"/>
      <c r="AI206" s="15"/>
    </row>
    <row r="207" spans="1:35" x14ac:dyDescent="0.25">
      <c r="A207" s="9">
        <v>44935.583333333336</v>
      </c>
      <c r="B207" s="5">
        <v>44935</v>
      </c>
      <c r="C207" s="6">
        <v>40973.083541666667</v>
      </c>
      <c r="D207" s="6">
        <v>7090.6680737304687</v>
      </c>
      <c r="E207" s="6">
        <v>36858</v>
      </c>
      <c r="F207" s="28">
        <f t="shared" si="12"/>
        <v>17.30567353203908</v>
      </c>
      <c r="G207" s="14">
        <f t="shared" si="13"/>
        <v>19.237799320989932</v>
      </c>
      <c r="H207" s="6">
        <f t="shared" si="14"/>
        <v>-611.19677490234426</v>
      </c>
      <c r="I207" s="14">
        <f t="shared" si="15"/>
        <v>-7.9356985212593045</v>
      </c>
      <c r="J207" s="9"/>
      <c r="N207" s="4"/>
      <c r="R207" s="4"/>
      <c r="Y207" s="15"/>
      <c r="AI207" s="15"/>
    </row>
    <row r="208" spans="1:35" x14ac:dyDescent="0.25">
      <c r="A208" s="9">
        <v>44935.625</v>
      </c>
      <c r="B208" s="5">
        <v>44935</v>
      </c>
      <c r="C208" s="6">
        <v>40864.457529296873</v>
      </c>
      <c r="D208" s="6">
        <v>6248.2089128960506</v>
      </c>
      <c r="E208" s="6">
        <v>36858</v>
      </c>
      <c r="F208" s="28">
        <f t="shared" si="12"/>
        <v>15.290081627577056</v>
      </c>
      <c r="G208" s="14">
        <f t="shared" si="13"/>
        <v>16.952110567301673</v>
      </c>
      <c r="H208" s="6">
        <f t="shared" si="14"/>
        <v>-842.45916083441807</v>
      </c>
      <c r="I208" s="14">
        <f t="shared" si="15"/>
        <v>-11.881238158017347</v>
      </c>
      <c r="J208" s="9"/>
      <c r="N208" s="4"/>
      <c r="R208" s="4"/>
      <c r="Y208" s="15"/>
      <c r="AI208" s="15"/>
    </row>
    <row r="209" spans="1:35" x14ac:dyDescent="0.25">
      <c r="A209" s="9">
        <v>44935.666666666664</v>
      </c>
      <c r="B209" s="5">
        <v>44935</v>
      </c>
      <c r="C209" s="6">
        <v>41058.760928819444</v>
      </c>
      <c r="D209" s="6">
        <v>5435.6641579861107</v>
      </c>
      <c r="E209" s="6">
        <v>36858</v>
      </c>
      <c r="F209" s="28">
        <f t="shared" si="12"/>
        <v>13.238743778482556</v>
      </c>
      <c r="G209" s="14">
        <f t="shared" si="13"/>
        <v>14.747583042992323</v>
      </c>
      <c r="H209" s="6">
        <f t="shared" si="14"/>
        <v>-812.54475490993991</v>
      </c>
      <c r="I209" s="14">
        <f t="shared" si="15"/>
        <v>-13.004442812929645</v>
      </c>
      <c r="J209" s="9"/>
      <c r="N209" s="4"/>
      <c r="R209" s="4"/>
      <c r="Y209" s="15"/>
      <c r="AI209" s="15"/>
    </row>
    <row r="210" spans="1:35" x14ac:dyDescent="0.25">
      <c r="A210" s="9">
        <v>44935.708333333336</v>
      </c>
      <c r="B210" s="5">
        <v>44935</v>
      </c>
      <c r="C210" s="6">
        <v>41150.946116536456</v>
      </c>
      <c r="D210" s="6">
        <v>4270.0174310980901</v>
      </c>
      <c r="E210" s="6">
        <v>36858</v>
      </c>
      <c r="F210" s="28">
        <f t="shared" si="12"/>
        <v>10.376474501960937</v>
      </c>
      <c r="G210" s="14">
        <f t="shared" si="13"/>
        <v>11.5850491917578</v>
      </c>
      <c r="H210" s="6">
        <f t="shared" si="14"/>
        <v>-1165.6467268880206</v>
      </c>
      <c r="I210" s="14">
        <f t="shared" si="15"/>
        <v>-21.4444213808803</v>
      </c>
      <c r="J210" s="9"/>
      <c r="N210" s="4"/>
      <c r="R210" s="4"/>
      <c r="Y210" s="15"/>
      <c r="AI210" s="15"/>
    </row>
    <row r="211" spans="1:35" x14ac:dyDescent="0.25">
      <c r="A211" s="9">
        <v>44935.75</v>
      </c>
      <c r="B211" s="5">
        <v>44935</v>
      </c>
      <c r="C211" s="6">
        <v>41734.483376736112</v>
      </c>
      <c r="D211" s="6">
        <v>2933.8748814561632</v>
      </c>
      <c r="E211" s="6">
        <v>36858</v>
      </c>
      <c r="F211" s="28">
        <f t="shared" si="12"/>
        <v>7.0298579114353705</v>
      </c>
      <c r="G211" s="14">
        <f t="shared" si="13"/>
        <v>7.9599405324655788</v>
      </c>
      <c r="H211" s="6">
        <f t="shared" si="14"/>
        <v>-1336.142549641927</v>
      </c>
      <c r="I211" s="14">
        <f t="shared" si="15"/>
        <v>-31.291266867224959</v>
      </c>
      <c r="J211" s="9"/>
      <c r="N211" s="4"/>
      <c r="R211" s="4"/>
      <c r="Y211" s="15"/>
      <c r="AI211" s="15"/>
    </row>
    <row r="212" spans="1:35" x14ac:dyDescent="0.25">
      <c r="A212" s="9">
        <v>44935.791666666664</v>
      </c>
      <c r="B212" s="5">
        <v>44935</v>
      </c>
      <c r="C212" s="6">
        <v>43179.648274739586</v>
      </c>
      <c r="D212" s="6">
        <v>3704.5266430664065</v>
      </c>
      <c r="E212" s="6">
        <v>36858</v>
      </c>
      <c r="F212" s="28">
        <f t="shared" si="12"/>
        <v>8.5793349206912879</v>
      </c>
      <c r="G212" s="14">
        <f t="shared" si="13"/>
        <v>10.050807539927305</v>
      </c>
      <c r="H212" s="6">
        <f t="shared" si="14"/>
        <v>770.65176161024328</v>
      </c>
      <c r="I212" s="14">
        <f t="shared" si="15"/>
        <v>26.267369698729194</v>
      </c>
      <c r="J212" s="9"/>
      <c r="N212" s="4"/>
      <c r="R212" s="4"/>
      <c r="Y212" s="15"/>
      <c r="AI212" s="15"/>
    </row>
    <row r="213" spans="1:35" x14ac:dyDescent="0.25">
      <c r="A213" s="9">
        <v>44935.833333333336</v>
      </c>
      <c r="B213" s="5">
        <v>44935</v>
      </c>
      <c r="C213" s="6">
        <v>42884.336406249997</v>
      </c>
      <c r="D213" s="6">
        <v>5092.3345355902775</v>
      </c>
      <c r="E213" s="6">
        <v>36858</v>
      </c>
      <c r="F213" s="28">
        <f t="shared" si="12"/>
        <v>11.874579304083897</v>
      </c>
      <c r="G213" s="14">
        <f t="shared" si="13"/>
        <v>13.816090226247429</v>
      </c>
      <c r="H213" s="6">
        <f t="shared" si="14"/>
        <v>1387.807892523871</v>
      </c>
      <c r="I213" s="14">
        <f t="shared" si="15"/>
        <v>37.462489171764162</v>
      </c>
      <c r="J213" s="9"/>
      <c r="N213" s="4"/>
      <c r="R213" s="4"/>
      <c r="Y213" s="15"/>
      <c r="AI213" s="15"/>
    </row>
    <row r="214" spans="1:35" x14ac:dyDescent="0.25">
      <c r="A214" s="9">
        <v>44935.875</v>
      </c>
      <c r="B214" s="5">
        <v>44935</v>
      </c>
      <c r="C214" s="6">
        <v>42184.727118055554</v>
      </c>
      <c r="D214" s="6">
        <v>6476.8318202039927</v>
      </c>
      <c r="E214" s="6">
        <v>36858</v>
      </c>
      <c r="F214" s="28">
        <f t="shared" si="12"/>
        <v>15.353499388720316</v>
      </c>
      <c r="G214" s="14">
        <f t="shared" si="13"/>
        <v>17.572390851929004</v>
      </c>
      <c r="H214" s="6">
        <f t="shared" si="14"/>
        <v>1384.4972846137152</v>
      </c>
      <c r="I214" s="14">
        <f t="shared" si="15"/>
        <v>27.187869825469573</v>
      </c>
      <c r="J214" s="9"/>
      <c r="N214" s="4"/>
      <c r="R214" s="4"/>
      <c r="Y214" s="15"/>
      <c r="AI214" s="15"/>
    </row>
    <row r="215" spans="1:35" x14ac:dyDescent="0.25">
      <c r="A215" s="9">
        <v>44935.916666666664</v>
      </c>
      <c r="B215" s="5">
        <v>44935</v>
      </c>
      <c r="C215" s="6">
        <v>40711.251085069445</v>
      </c>
      <c r="D215" s="6">
        <v>8778.4594954427084</v>
      </c>
      <c r="E215" s="6">
        <v>36858</v>
      </c>
      <c r="F215" s="28">
        <f t="shared" si="12"/>
        <v>21.562735758474748</v>
      </c>
      <c r="G215" s="14">
        <f t="shared" si="13"/>
        <v>23.816971879762082</v>
      </c>
      <c r="H215" s="6">
        <f t="shared" si="14"/>
        <v>2301.6276752387157</v>
      </c>
      <c r="I215" s="14">
        <f t="shared" si="15"/>
        <v>35.536319903489854</v>
      </c>
      <c r="J215" s="9"/>
      <c r="N215" s="4"/>
      <c r="R215" s="4"/>
      <c r="Y215" s="15"/>
      <c r="AI215" s="15"/>
    </row>
    <row r="216" spans="1:35" x14ac:dyDescent="0.25">
      <c r="A216" s="9">
        <v>44935.958333333336</v>
      </c>
      <c r="B216" s="5">
        <v>44935</v>
      </c>
      <c r="C216" s="6">
        <v>39000.615772569443</v>
      </c>
      <c r="D216" s="6">
        <v>12189.466845703126</v>
      </c>
      <c r="E216" s="6">
        <v>36858</v>
      </c>
      <c r="F216" s="28">
        <f t="shared" si="12"/>
        <v>31.254549714767382</v>
      </c>
      <c r="G216" s="14">
        <f t="shared" si="13"/>
        <v>33.071427765215489</v>
      </c>
      <c r="H216" s="6">
        <f t="shared" si="14"/>
        <v>3411.0073502604173</v>
      </c>
      <c r="I216" s="14">
        <f t="shared" si="15"/>
        <v>38.856559650713479</v>
      </c>
      <c r="J216" s="9"/>
      <c r="N216" s="4"/>
      <c r="R216" s="4"/>
      <c r="Y216" s="15"/>
      <c r="AI216" s="15"/>
    </row>
    <row r="217" spans="1:35" x14ac:dyDescent="0.25">
      <c r="A217" s="9">
        <v>44936</v>
      </c>
      <c r="B217" s="5">
        <v>44936</v>
      </c>
      <c r="C217" s="6">
        <v>37461.283259548611</v>
      </c>
      <c r="D217" s="6">
        <v>15121.074027777779</v>
      </c>
      <c r="E217" s="6">
        <v>36858</v>
      </c>
      <c r="F217" s="28">
        <f t="shared" si="12"/>
        <v>40.36453829681215</v>
      </c>
      <c r="G217" s="14">
        <f t="shared" si="13"/>
        <v>41.025215768022619</v>
      </c>
      <c r="H217" s="6">
        <f t="shared" si="14"/>
        <v>2931.6071820746529</v>
      </c>
      <c r="I217" s="14">
        <f t="shared" si="15"/>
        <v>24.050331480314625</v>
      </c>
      <c r="J217" s="9"/>
      <c r="N217" s="4"/>
      <c r="R217" s="4"/>
      <c r="Y217" s="15"/>
      <c r="AI217" s="15"/>
    </row>
    <row r="218" spans="1:35" x14ac:dyDescent="0.25">
      <c r="A218" s="9">
        <v>44936.041666666664</v>
      </c>
      <c r="B218" s="5">
        <v>44936</v>
      </c>
      <c r="C218" s="6">
        <v>36165.727643229169</v>
      </c>
      <c r="D218" s="6">
        <v>16805.800249565971</v>
      </c>
      <c r="E218" s="6">
        <v>36858</v>
      </c>
      <c r="F218" s="28">
        <f t="shared" si="12"/>
        <v>46.468856966886712</v>
      </c>
      <c r="G218" s="14">
        <f t="shared" si="13"/>
        <v>45.596072086293269</v>
      </c>
      <c r="H218" s="6">
        <f t="shared" si="14"/>
        <v>1684.7262217881926</v>
      </c>
      <c r="I218" s="14">
        <f t="shared" si="15"/>
        <v>11.141577765529814</v>
      </c>
      <c r="J218" s="9"/>
      <c r="N218" s="4"/>
      <c r="R218" s="4"/>
      <c r="Y218" s="15"/>
      <c r="AI218" s="15"/>
    </row>
    <row r="219" spans="1:35" x14ac:dyDescent="0.25">
      <c r="A219" s="9">
        <v>44936.083333333336</v>
      </c>
      <c r="B219" s="5">
        <v>44936</v>
      </c>
      <c r="C219" s="6">
        <v>35554.730964626739</v>
      </c>
      <c r="D219" s="6">
        <v>18356.221718207464</v>
      </c>
      <c r="E219" s="6">
        <v>36858</v>
      </c>
      <c r="F219" s="28">
        <f t="shared" si="12"/>
        <v>51.628070921054068</v>
      </c>
      <c r="G219" s="14">
        <f t="shared" si="13"/>
        <v>49.802544137520925</v>
      </c>
      <c r="H219" s="6">
        <f t="shared" si="14"/>
        <v>1550.4214686414925</v>
      </c>
      <c r="I219" s="14">
        <f t="shared" si="15"/>
        <v>9.2255140821487149</v>
      </c>
      <c r="J219" s="9"/>
      <c r="N219" s="4"/>
      <c r="R219" s="4"/>
      <c r="Y219" s="15"/>
      <c r="AI219" s="15"/>
    </row>
    <row r="220" spans="1:35" x14ac:dyDescent="0.25">
      <c r="A220" s="9">
        <v>44936.125</v>
      </c>
      <c r="B220" s="5">
        <v>44936</v>
      </c>
      <c r="C220" s="6">
        <v>35234.477439236114</v>
      </c>
      <c r="D220" s="6">
        <v>18705.039379340276</v>
      </c>
      <c r="E220" s="6">
        <v>36858</v>
      </c>
      <c r="F220" s="28">
        <f t="shared" si="12"/>
        <v>53.087318838765796</v>
      </c>
      <c r="G220" s="14">
        <f t="shared" si="13"/>
        <v>50.748926635575117</v>
      </c>
      <c r="H220" s="6">
        <f t="shared" si="14"/>
        <v>348.81766113281265</v>
      </c>
      <c r="I220" s="14">
        <f t="shared" si="15"/>
        <v>1.9002693827064738</v>
      </c>
      <c r="J220" s="9"/>
      <c r="N220" s="4"/>
      <c r="R220" s="4"/>
      <c r="Y220" s="15"/>
      <c r="AI220" s="15"/>
    </row>
    <row r="221" spans="1:35" x14ac:dyDescent="0.25">
      <c r="A221" s="9">
        <v>44936.166666666664</v>
      </c>
      <c r="B221" s="5">
        <v>44936</v>
      </c>
      <c r="C221" s="6">
        <v>35382.95677408854</v>
      </c>
      <c r="D221" s="6">
        <v>18997.832602539063</v>
      </c>
      <c r="E221" s="6">
        <v>36858</v>
      </c>
      <c r="F221" s="28">
        <f t="shared" si="12"/>
        <v>53.692043669034064</v>
      </c>
      <c r="G221" s="14">
        <f t="shared" si="13"/>
        <v>51.543308379562284</v>
      </c>
      <c r="H221" s="6">
        <f t="shared" si="14"/>
        <v>292.79322319878702</v>
      </c>
      <c r="I221" s="14">
        <f t="shared" si="15"/>
        <v>1.565317331126163</v>
      </c>
      <c r="J221" s="9"/>
      <c r="N221" s="4"/>
      <c r="R221" s="4"/>
      <c r="Y221" s="15"/>
      <c r="AI221" s="15"/>
    </row>
    <row r="222" spans="1:35" x14ac:dyDescent="0.25">
      <c r="A222" s="9">
        <v>44936.208333333336</v>
      </c>
      <c r="B222" s="5">
        <v>44936</v>
      </c>
      <c r="C222" s="6">
        <v>36267.642161458331</v>
      </c>
      <c r="D222" s="6">
        <v>19807.622024739583</v>
      </c>
      <c r="E222" s="6">
        <v>36858</v>
      </c>
      <c r="F222" s="28">
        <f t="shared" si="12"/>
        <v>54.615135818752428</v>
      </c>
      <c r="G222" s="14">
        <f t="shared" si="13"/>
        <v>53.740360368819751</v>
      </c>
      <c r="H222" s="6">
        <f t="shared" si="14"/>
        <v>809.78942220051977</v>
      </c>
      <c r="I222" s="14">
        <f t="shared" si="15"/>
        <v>4.2625358331259919</v>
      </c>
      <c r="J222" s="9"/>
      <c r="N222" s="4"/>
      <c r="R222" s="4"/>
      <c r="Y222" s="15"/>
      <c r="AI222" s="15"/>
    </row>
    <row r="223" spans="1:35" x14ac:dyDescent="0.25">
      <c r="A223" s="9">
        <v>44936.25</v>
      </c>
      <c r="B223" s="5">
        <v>44936</v>
      </c>
      <c r="C223" s="6">
        <v>38315.475477430555</v>
      </c>
      <c r="D223" s="6">
        <v>19910.472241210937</v>
      </c>
      <c r="E223" s="6">
        <v>36858</v>
      </c>
      <c r="F223" s="28">
        <f t="shared" si="12"/>
        <v>51.964570433007026</v>
      </c>
      <c r="G223" s="14">
        <f t="shared" si="13"/>
        <v>54.019404854335384</v>
      </c>
      <c r="H223" s="6">
        <f t="shared" si="14"/>
        <v>102.85021647135363</v>
      </c>
      <c r="I223" s="14">
        <f t="shared" si="15"/>
        <v>0.51924565373316611</v>
      </c>
      <c r="J223" s="9"/>
      <c r="N223" s="4"/>
      <c r="R223" s="4"/>
      <c r="Y223" s="15"/>
      <c r="AI223" s="15"/>
    </row>
    <row r="224" spans="1:35" x14ac:dyDescent="0.25">
      <c r="A224" s="9">
        <v>44936.291666666664</v>
      </c>
      <c r="B224" s="5">
        <v>44936</v>
      </c>
      <c r="C224" s="6">
        <v>41601.515656467011</v>
      </c>
      <c r="D224" s="6">
        <v>20358.279507921008</v>
      </c>
      <c r="E224" s="6">
        <v>36858</v>
      </c>
      <c r="F224" s="28">
        <f t="shared" si="12"/>
        <v>48.936388943214588</v>
      </c>
      <c r="G224" s="14">
        <f t="shared" si="13"/>
        <v>55.234357555811521</v>
      </c>
      <c r="H224" s="6">
        <f t="shared" si="14"/>
        <v>447.80726671007142</v>
      </c>
      <c r="I224" s="14">
        <f t="shared" si="15"/>
        <v>2.249104196449919</v>
      </c>
      <c r="J224" s="9"/>
      <c r="N224" s="4"/>
      <c r="R224" s="4"/>
      <c r="Y224" s="15"/>
      <c r="AI224" s="15"/>
    </row>
    <row r="225" spans="1:35" x14ac:dyDescent="0.25">
      <c r="A225" s="9">
        <v>44936.333333333336</v>
      </c>
      <c r="B225" s="5">
        <v>44936</v>
      </c>
      <c r="C225" s="6">
        <v>42987.488763020832</v>
      </c>
      <c r="D225" s="6">
        <v>20167.546736111111</v>
      </c>
      <c r="E225" s="6">
        <v>36858</v>
      </c>
      <c r="F225" s="28">
        <f t="shared" si="12"/>
        <v>46.914921798036872</v>
      </c>
      <c r="G225" s="14">
        <f t="shared" si="13"/>
        <v>54.716877573691228</v>
      </c>
      <c r="H225" s="6">
        <f t="shared" si="14"/>
        <v>-190.7327718098968</v>
      </c>
      <c r="I225" s="14">
        <f t="shared" si="15"/>
        <v>-0.93688060297868692</v>
      </c>
      <c r="J225" s="9"/>
      <c r="N225" s="4"/>
      <c r="R225" s="4"/>
      <c r="Y225" s="15"/>
      <c r="AI225" s="15"/>
    </row>
    <row r="226" spans="1:35" x14ac:dyDescent="0.25">
      <c r="A226" s="9">
        <v>44936.375</v>
      </c>
      <c r="B226" s="5">
        <v>44936</v>
      </c>
      <c r="C226" s="6">
        <v>42719.22769097222</v>
      </c>
      <c r="D226" s="6">
        <v>19123.594280598958</v>
      </c>
      <c r="E226" s="6">
        <v>36858</v>
      </c>
      <c r="F226" s="28">
        <f t="shared" si="12"/>
        <v>44.765777178692566</v>
      </c>
      <c r="G226" s="14">
        <f t="shared" si="13"/>
        <v>51.884514299742136</v>
      </c>
      <c r="H226" s="6">
        <f t="shared" si="14"/>
        <v>-1043.9524555121534</v>
      </c>
      <c r="I226" s="14">
        <f t="shared" si="15"/>
        <v>-5.1763978493373148</v>
      </c>
      <c r="J226" s="9"/>
      <c r="N226" s="4"/>
      <c r="R226" s="4"/>
      <c r="Y226" s="15"/>
      <c r="AI226" s="15"/>
    </row>
    <row r="227" spans="1:35" x14ac:dyDescent="0.25">
      <c r="A227" s="9">
        <v>44936.416666666664</v>
      </c>
      <c r="B227" s="5">
        <v>44936</v>
      </c>
      <c r="C227" s="6">
        <v>42233.213185763889</v>
      </c>
      <c r="D227" s="6">
        <v>16451.094741753473</v>
      </c>
      <c r="E227" s="6">
        <v>36858</v>
      </c>
      <c r="F227" s="28">
        <f t="shared" si="12"/>
        <v>38.952979185819714</v>
      </c>
      <c r="G227" s="14">
        <f t="shared" si="13"/>
        <v>44.633715181923797</v>
      </c>
      <c r="H227" s="6">
        <f t="shared" si="14"/>
        <v>-2672.4995388454845</v>
      </c>
      <c r="I227" s="14">
        <f t="shared" si="15"/>
        <v>-13.974880974947043</v>
      </c>
      <c r="J227" s="9"/>
      <c r="N227" s="4"/>
      <c r="R227" s="4"/>
      <c r="Y227" s="15"/>
      <c r="AI227" s="15"/>
    </row>
    <row r="228" spans="1:35" x14ac:dyDescent="0.25">
      <c r="A228" s="9">
        <v>44936.458333333336</v>
      </c>
      <c r="B228" s="5">
        <v>44936</v>
      </c>
      <c r="C228" s="6">
        <v>41883.370473090275</v>
      </c>
      <c r="D228" s="6">
        <v>15097.932776692709</v>
      </c>
      <c r="E228" s="6">
        <v>36858</v>
      </c>
      <c r="F228" s="28">
        <f t="shared" si="12"/>
        <v>36.047559224950646</v>
      </c>
      <c r="G228" s="14">
        <f t="shared" si="13"/>
        <v>40.962430887982826</v>
      </c>
      <c r="H228" s="6">
        <f t="shared" si="14"/>
        <v>-1353.1619650607645</v>
      </c>
      <c r="I228" s="14">
        <f t="shared" si="15"/>
        <v>-8.2253612072781426</v>
      </c>
      <c r="J228" s="9"/>
      <c r="N228" s="4"/>
      <c r="R228" s="4"/>
      <c r="Y228" s="15"/>
      <c r="AI228" s="15"/>
    </row>
    <row r="229" spans="1:35" x14ac:dyDescent="0.25">
      <c r="A229" s="9">
        <v>44936.5</v>
      </c>
      <c r="B229" s="5">
        <v>44936</v>
      </c>
      <c r="C229" s="6">
        <v>41791.849965277775</v>
      </c>
      <c r="D229" s="6">
        <v>15559.473058810763</v>
      </c>
      <c r="E229" s="6">
        <v>36858</v>
      </c>
      <c r="F229" s="28">
        <f t="shared" si="12"/>
        <v>37.230878919545688</v>
      </c>
      <c r="G229" s="14">
        <f t="shared" si="13"/>
        <v>42.214642842288683</v>
      </c>
      <c r="H229" s="6">
        <f t="shared" si="14"/>
        <v>461.54028211805417</v>
      </c>
      <c r="I229" s="14">
        <f t="shared" si="15"/>
        <v>3.0569766665708871</v>
      </c>
      <c r="J229" s="9"/>
      <c r="N229" s="4"/>
      <c r="R229" s="4"/>
      <c r="Y229" s="15"/>
      <c r="AI229" s="15"/>
    </row>
    <row r="230" spans="1:35" x14ac:dyDescent="0.25">
      <c r="A230" s="9">
        <v>44936.541666666664</v>
      </c>
      <c r="B230" s="5">
        <v>44936</v>
      </c>
      <c r="C230" s="6">
        <v>42043.375902777778</v>
      </c>
      <c r="D230" s="6">
        <v>16957.917639973959</v>
      </c>
      <c r="E230" s="6">
        <v>36858</v>
      </c>
      <c r="F230" s="28">
        <f t="shared" si="12"/>
        <v>40.3343387057878</v>
      </c>
      <c r="G230" s="14">
        <f t="shared" si="13"/>
        <v>46.008784090221823</v>
      </c>
      <c r="H230" s="6">
        <f t="shared" si="14"/>
        <v>1398.4445811631958</v>
      </c>
      <c r="I230" s="14">
        <f t="shared" si="15"/>
        <v>8.987737411655516</v>
      </c>
      <c r="J230" s="9"/>
      <c r="N230" s="4"/>
      <c r="R230" s="4"/>
      <c r="Y230" s="15"/>
      <c r="AI230" s="15"/>
    </row>
    <row r="231" spans="1:35" x14ac:dyDescent="0.25">
      <c r="A231" s="9">
        <v>44936.583333333336</v>
      </c>
      <c r="B231" s="5">
        <v>44936</v>
      </c>
      <c r="C231" s="6">
        <v>42813.936920572916</v>
      </c>
      <c r="D231" s="6">
        <v>18035.054683159724</v>
      </c>
      <c r="E231" s="6">
        <v>36858</v>
      </c>
      <c r="F231" s="28">
        <f t="shared" si="12"/>
        <v>42.124261351199252</v>
      </c>
      <c r="G231" s="14">
        <f t="shared" si="13"/>
        <v>48.931180973356462</v>
      </c>
      <c r="H231" s="6">
        <f t="shared" si="14"/>
        <v>1077.1370431857649</v>
      </c>
      <c r="I231" s="14">
        <f t="shared" si="15"/>
        <v>6.3518237678350884</v>
      </c>
      <c r="J231" s="9"/>
      <c r="N231" s="4"/>
      <c r="R231" s="4"/>
      <c r="Y231" s="15"/>
      <c r="AI231" s="15"/>
    </row>
    <row r="232" spans="1:35" x14ac:dyDescent="0.25">
      <c r="A232" s="9">
        <v>44936.625</v>
      </c>
      <c r="B232" s="5">
        <v>44936</v>
      </c>
      <c r="C232" s="6">
        <v>43385.729548611111</v>
      </c>
      <c r="D232" s="6">
        <v>18260.367430555554</v>
      </c>
      <c r="E232" s="6">
        <v>36858</v>
      </c>
      <c r="F232" s="28">
        <f t="shared" si="12"/>
        <v>42.088418520416731</v>
      </c>
      <c r="G232" s="14">
        <f t="shared" si="13"/>
        <v>49.54248041281555</v>
      </c>
      <c r="H232" s="6">
        <f t="shared" si="14"/>
        <v>225.31274739583023</v>
      </c>
      <c r="I232" s="14">
        <f t="shared" si="15"/>
        <v>1.249304487034445</v>
      </c>
      <c r="J232" s="9"/>
      <c r="N232" s="4"/>
      <c r="R232" s="4"/>
      <c r="Y232" s="15"/>
      <c r="AI232" s="15"/>
    </row>
    <row r="233" spans="1:35" x14ac:dyDescent="0.25">
      <c r="A233" s="9">
        <v>44936.666666666664</v>
      </c>
      <c r="B233" s="5">
        <v>44936</v>
      </c>
      <c r="C233" s="6">
        <v>44020.969168836804</v>
      </c>
      <c r="D233" s="6">
        <v>17741.454925130209</v>
      </c>
      <c r="E233" s="6">
        <v>36858</v>
      </c>
      <c r="F233" s="28">
        <f t="shared" si="12"/>
        <v>40.302281526526876</v>
      </c>
      <c r="G233" s="14">
        <f t="shared" si="13"/>
        <v>48.134611007461629</v>
      </c>
      <c r="H233" s="6">
        <f t="shared" si="14"/>
        <v>-518.91250542534544</v>
      </c>
      <c r="I233" s="14">
        <f t="shared" si="15"/>
        <v>-2.8417418619793788</v>
      </c>
      <c r="J233" s="9"/>
      <c r="N233" s="4"/>
      <c r="R233" s="4"/>
      <c r="Y233" s="15"/>
      <c r="AI233" s="15"/>
    </row>
    <row r="234" spans="1:35" x14ac:dyDescent="0.25">
      <c r="A234" s="9">
        <v>44936.708333333336</v>
      </c>
      <c r="B234" s="5">
        <v>44936</v>
      </c>
      <c r="C234" s="6">
        <v>44360.971569010413</v>
      </c>
      <c r="D234" s="6">
        <v>16942.149388020833</v>
      </c>
      <c r="E234" s="6">
        <v>36858</v>
      </c>
      <c r="F234" s="28">
        <f t="shared" si="12"/>
        <v>38.191565217783101</v>
      </c>
      <c r="G234" s="14">
        <f t="shared" si="13"/>
        <v>45.96600300618816</v>
      </c>
      <c r="H234" s="6">
        <f t="shared" si="14"/>
        <v>-799.30553710937602</v>
      </c>
      <c r="I234" s="14">
        <f t="shared" si="15"/>
        <v>-4.5052986943995501</v>
      </c>
      <c r="J234" s="9"/>
      <c r="N234" s="4"/>
      <c r="R234" s="4"/>
      <c r="Y234" s="15"/>
      <c r="AI234" s="15"/>
    </row>
    <row r="235" spans="1:35" x14ac:dyDescent="0.25">
      <c r="A235" s="9">
        <v>44936.75</v>
      </c>
      <c r="B235" s="5">
        <v>44936</v>
      </c>
      <c r="C235" s="6">
        <v>44246.229116753471</v>
      </c>
      <c r="D235" s="6">
        <v>15649.012672526042</v>
      </c>
      <c r="E235" s="6">
        <v>36858</v>
      </c>
      <c r="F235" s="28">
        <f t="shared" si="12"/>
        <v>35.36801437074481</v>
      </c>
      <c r="G235" s="14">
        <f t="shared" si="13"/>
        <v>42.457574129160676</v>
      </c>
      <c r="H235" s="6">
        <f t="shared" si="14"/>
        <v>-1293.1367154947911</v>
      </c>
      <c r="I235" s="14">
        <f t="shared" si="15"/>
        <v>-7.6326603306255834</v>
      </c>
      <c r="J235" s="9"/>
      <c r="N235" s="4"/>
      <c r="R235" s="4"/>
      <c r="Y235" s="15"/>
      <c r="AI235" s="15"/>
    </row>
    <row r="236" spans="1:35" x14ac:dyDescent="0.25">
      <c r="A236" s="9">
        <v>44936.791666666664</v>
      </c>
      <c r="B236" s="5">
        <v>44936</v>
      </c>
      <c r="C236" s="6">
        <v>44845.931990017358</v>
      </c>
      <c r="D236" s="6">
        <v>17984.357440321182</v>
      </c>
      <c r="E236" s="6">
        <v>36858</v>
      </c>
      <c r="F236" s="28">
        <f t="shared" si="12"/>
        <v>40.102539165256893</v>
      </c>
      <c r="G236" s="14">
        <f t="shared" si="13"/>
        <v>48.793633513270343</v>
      </c>
      <c r="H236" s="6">
        <f t="shared" si="14"/>
        <v>2335.3447677951408</v>
      </c>
      <c r="I236" s="14">
        <f t="shared" si="15"/>
        <v>14.923272264295335</v>
      </c>
      <c r="J236" s="9"/>
      <c r="N236" s="4"/>
      <c r="R236" s="4"/>
      <c r="Y236" s="15"/>
      <c r="AI236" s="15"/>
    </row>
    <row r="237" spans="1:35" x14ac:dyDescent="0.25">
      <c r="A237" s="9">
        <v>44936.833333333336</v>
      </c>
      <c r="B237" s="5">
        <v>44936</v>
      </c>
      <c r="C237" s="6">
        <v>44613.017135416667</v>
      </c>
      <c r="D237" s="6">
        <v>21170.995327690973</v>
      </c>
      <c r="E237" s="6">
        <v>36858</v>
      </c>
      <c r="F237" s="28">
        <f t="shared" si="12"/>
        <v>47.454749055481571</v>
      </c>
      <c r="G237" s="14">
        <f t="shared" si="13"/>
        <v>57.439349198792591</v>
      </c>
      <c r="H237" s="6">
        <f t="shared" si="14"/>
        <v>3186.6378873697904</v>
      </c>
      <c r="I237" s="14">
        <f t="shared" si="15"/>
        <v>17.718942130372163</v>
      </c>
      <c r="J237" s="9"/>
      <c r="N237" s="4"/>
      <c r="R237" s="4"/>
      <c r="Y237" s="15"/>
      <c r="AI237" s="15"/>
    </row>
    <row r="238" spans="1:35" x14ac:dyDescent="0.25">
      <c r="A238" s="9">
        <v>44936.875</v>
      </c>
      <c r="B238" s="5">
        <v>44936</v>
      </c>
      <c r="C238" s="6">
        <v>43572.776662326389</v>
      </c>
      <c r="D238" s="6">
        <v>22928.357819552952</v>
      </c>
      <c r="E238" s="6">
        <v>36858</v>
      </c>
      <c r="F238" s="28">
        <f t="shared" si="12"/>
        <v>52.620832491901112</v>
      </c>
      <c r="G238" s="14">
        <f t="shared" si="13"/>
        <v>62.207276085389736</v>
      </c>
      <c r="H238" s="6">
        <f t="shared" si="14"/>
        <v>1757.3624918619789</v>
      </c>
      <c r="I238" s="14">
        <f t="shared" si="15"/>
        <v>8.3008024169907877</v>
      </c>
      <c r="J238" s="9"/>
      <c r="N238" s="4"/>
      <c r="R238" s="4"/>
      <c r="Y238" s="15"/>
      <c r="AI238" s="15"/>
    </row>
    <row r="239" spans="1:35" x14ac:dyDescent="0.25">
      <c r="A239" s="9">
        <v>44936.916666666664</v>
      </c>
      <c r="B239" s="5">
        <v>44936</v>
      </c>
      <c r="C239" s="6">
        <v>41922.379401041668</v>
      </c>
      <c r="D239" s="6">
        <v>22774.874889322917</v>
      </c>
      <c r="E239" s="6">
        <v>36858</v>
      </c>
      <c r="F239" s="28">
        <f t="shared" si="12"/>
        <v>54.326293532749759</v>
      </c>
      <c r="G239" s="14">
        <f t="shared" si="13"/>
        <v>61.790859214615324</v>
      </c>
      <c r="H239" s="6">
        <f t="shared" si="14"/>
        <v>-153.48293023003498</v>
      </c>
      <c r="I239" s="14">
        <f t="shared" si="15"/>
        <v>-0.66940219372861975</v>
      </c>
      <c r="J239" s="9"/>
      <c r="N239" s="4"/>
      <c r="R239" s="4"/>
      <c r="Y239" s="15"/>
      <c r="AI239" s="15"/>
    </row>
    <row r="240" spans="1:35" x14ac:dyDescent="0.25">
      <c r="A240" s="9">
        <v>44936.958333333336</v>
      </c>
      <c r="B240" s="5">
        <v>44936</v>
      </c>
      <c r="C240" s="6">
        <v>39695.255772569442</v>
      </c>
      <c r="D240" s="6">
        <v>22526.135164930554</v>
      </c>
      <c r="E240" s="6">
        <v>36858</v>
      </c>
      <c r="F240" s="28">
        <f t="shared" si="12"/>
        <v>56.747676079963085</v>
      </c>
      <c r="G240" s="14">
        <f t="shared" si="13"/>
        <v>61.115999687803338</v>
      </c>
      <c r="H240" s="6">
        <f t="shared" si="14"/>
        <v>-248.7397243923624</v>
      </c>
      <c r="I240" s="14">
        <f t="shared" si="15"/>
        <v>-1.0921672483433664</v>
      </c>
      <c r="J240" s="9"/>
      <c r="N240" s="4"/>
      <c r="R240" s="4"/>
      <c r="Y240" s="15"/>
      <c r="AI240" s="15"/>
    </row>
    <row r="241" spans="1:35" x14ac:dyDescent="0.25">
      <c r="A241" s="9">
        <v>44937</v>
      </c>
      <c r="B241" s="5">
        <v>44937</v>
      </c>
      <c r="C241" s="6">
        <v>37413.61933159722</v>
      </c>
      <c r="D241" s="6">
        <v>21946.399809027778</v>
      </c>
      <c r="E241" s="6">
        <v>37160</v>
      </c>
      <c r="F241" s="28">
        <f t="shared" si="12"/>
        <v>58.658852581239614</v>
      </c>
      <c r="G241" s="14">
        <f t="shared" si="13"/>
        <v>59.059202930645263</v>
      </c>
      <c r="H241" s="6">
        <f t="shared" si="14"/>
        <v>-579.73535590277606</v>
      </c>
      <c r="I241" s="14">
        <f t="shared" si="15"/>
        <v>-2.5736121694116778</v>
      </c>
      <c r="J241" s="9"/>
      <c r="N241" s="4"/>
      <c r="R241" s="4"/>
      <c r="Y241" s="15"/>
      <c r="AI241" s="15"/>
    </row>
    <row r="242" spans="1:35" x14ac:dyDescent="0.25">
      <c r="A242" s="9">
        <v>44937.041666666664</v>
      </c>
      <c r="B242" s="5">
        <v>44937</v>
      </c>
      <c r="C242" s="6">
        <v>35643.922339409721</v>
      </c>
      <c r="D242" s="6">
        <v>21499.199075520832</v>
      </c>
      <c r="E242" s="6">
        <v>37160</v>
      </c>
      <c r="F242" s="28">
        <f t="shared" si="12"/>
        <v>60.31659162198946</v>
      </c>
      <c r="G242" s="14">
        <f t="shared" si="13"/>
        <v>57.855756392682544</v>
      </c>
      <c r="H242" s="6">
        <f t="shared" si="14"/>
        <v>-447.20073350694656</v>
      </c>
      <c r="I242" s="14">
        <f t="shared" si="15"/>
        <v>-2.0376951910034373</v>
      </c>
      <c r="J242" s="9"/>
      <c r="N242" s="4"/>
      <c r="R242" s="4"/>
      <c r="Y242" s="15"/>
      <c r="AI242" s="15"/>
    </row>
    <row r="243" spans="1:35" x14ac:dyDescent="0.25">
      <c r="A243" s="9">
        <v>44937.083333333336</v>
      </c>
      <c r="B243" s="5">
        <v>44937</v>
      </c>
      <c r="C243" s="6">
        <v>34726.128667534722</v>
      </c>
      <c r="D243" s="6">
        <v>20888.019542100694</v>
      </c>
      <c r="E243" s="6">
        <v>37160</v>
      </c>
      <c r="F243" s="28">
        <f t="shared" si="12"/>
        <v>60.150728985891234</v>
      </c>
      <c r="G243" s="14">
        <f t="shared" si="13"/>
        <v>56.21103213697711</v>
      </c>
      <c r="H243" s="6">
        <f t="shared" si="14"/>
        <v>-611.17953342013789</v>
      </c>
      <c r="I243" s="14">
        <f t="shared" si="15"/>
        <v>-2.8428014051743538</v>
      </c>
      <c r="J243" s="9"/>
      <c r="N243" s="4"/>
      <c r="R243" s="4"/>
      <c r="Y243" s="15"/>
      <c r="AI243" s="15"/>
    </row>
    <row r="244" spans="1:35" x14ac:dyDescent="0.25">
      <c r="A244" s="9">
        <v>44937.125</v>
      </c>
      <c r="B244" s="5">
        <v>44937</v>
      </c>
      <c r="C244" s="6">
        <v>34222.192415364581</v>
      </c>
      <c r="D244" s="6">
        <v>20161.704364149307</v>
      </c>
      <c r="E244" s="6">
        <v>37160</v>
      </c>
      <c r="F244" s="28">
        <f t="shared" si="12"/>
        <v>58.914122506942014</v>
      </c>
      <c r="G244" s="14">
        <f t="shared" si="13"/>
        <v>54.256470301801151</v>
      </c>
      <c r="H244" s="6">
        <f t="shared" si="14"/>
        <v>-726.31517795138643</v>
      </c>
      <c r="I244" s="14">
        <f t="shared" si="15"/>
        <v>-3.477185457852848</v>
      </c>
      <c r="J244" s="9"/>
      <c r="N244" s="4"/>
      <c r="R244" s="4"/>
      <c r="Y244" s="15"/>
      <c r="AI244" s="15"/>
    </row>
    <row r="245" spans="1:35" x14ac:dyDescent="0.25">
      <c r="A245" s="9">
        <v>44937.166666666664</v>
      </c>
      <c r="B245" s="5">
        <v>44937</v>
      </c>
      <c r="C245" s="6">
        <v>34079.498441840275</v>
      </c>
      <c r="D245" s="6">
        <v>19733.487701822916</v>
      </c>
      <c r="E245" s="6">
        <v>37160</v>
      </c>
      <c r="F245" s="28">
        <f t="shared" si="12"/>
        <v>57.904278537138353</v>
      </c>
      <c r="G245" s="14">
        <f t="shared" si="13"/>
        <v>53.104111145917429</v>
      </c>
      <c r="H245" s="6">
        <f t="shared" si="14"/>
        <v>-428.21666232639109</v>
      </c>
      <c r="I245" s="14">
        <f t="shared" si="15"/>
        <v>-2.1239110275212045</v>
      </c>
      <c r="J245" s="9"/>
      <c r="N245" s="4"/>
      <c r="R245" s="4"/>
      <c r="Y245" s="15"/>
      <c r="AI245" s="15"/>
    </row>
    <row r="246" spans="1:35" x14ac:dyDescent="0.25">
      <c r="A246" s="9">
        <v>44937.208333333336</v>
      </c>
      <c r="B246" s="5">
        <v>44937</v>
      </c>
      <c r="C246" s="6">
        <v>34675.286256510415</v>
      </c>
      <c r="D246" s="6">
        <v>19540.85472873264</v>
      </c>
      <c r="E246" s="6">
        <v>37160</v>
      </c>
      <c r="F246" s="28">
        <f t="shared" si="12"/>
        <v>56.353838247157285</v>
      </c>
      <c r="G246" s="14">
        <f t="shared" si="13"/>
        <v>52.585723166664799</v>
      </c>
      <c r="H246" s="6">
        <f t="shared" si="14"/>
        <v>-192.63297309027621</v>
      </c>
      <c r="I246" s="14">
        <f t="shared" si="15"/>
        <v>-0.97617297054124597</v>
      </c>
      <c r="J246" s="9"/>
      <c r="N246" s="4"/>
      <c r="R246" s="4"/>
      <c r="Y246" s="15"/>
      <c r="AI246" s="15"/>
    </row>
    <row r="247" spans="1:35" x14ac:dyDescent="0.25">
      <c r="A247" s="9">
        <v>44937.25</v>
      </c>
      <c r="B247" s="5">
        <v>44937</v>
      </c>
      <c r="C247" s="6">
        <v>36392.630214843753</v>
      </c>
      <c r="D247" s="6">
        <v>19586.22445746528</v>
      </c>
      <c r="E247" s="6">
        <v>37160</v>
      </c>
      <c r="F247" s="28">
        <f t="shared" si="12"/>
        <v>53.819205541995942</v>
      </c>
      <c r="G247" s="14">
        <f t="shared" si="13"/>
        <v>52.70781608575156</v>
      </c>
      <c r="H247" s="6">
        <f t="shared" si="14"/>
        <v>45.369728732639487</v>
      </c>
      <c r="I247" s="14">
        <f t="shared" si="15"/>
        <v>0.23217883435737527</v>
      </c>
      <c r="J247" s="9"/>
      <c r="N247" s="4"/>
      <c r="R247" s="4"/>
      <c r="Y247" s="15"/>
      <c r="AI247" s="15"/>
    </row>
    <row r="248" spans="1:35" x14ac:dyDescent="0.25">
      <c r="A248" s="9">
        <v>44937.291666666664</v>
      </c>
      <c r="B248" s="5">
        <v>44937</v>
      </c>
      <c r="C248" s="6">
        <v>39816.48349392361</v>
      </c>
      <c r="D248" s="6">
        <v>19747.687743055554</v>
      </c>
      <c r="E248" s="6">
        <v>37160</v>
      </c>
      <c r="F248" s="28">
        <f t="shared" si="12"/>
        <v>49.596764983199101</v>
      </c>
      <c r="G248" s="14">
        <f t="shared" si="13"/>
        <v>53.142324389277597</v>
      </c>
      <c r="H248" s="6">
        <f t="shared" si="14"/>
        <v>161.46328559027461</v>
      </c>
      <c r="I248" s="14">
        <f t="shared" si="15"/>
        <v>0.8243716696952943</v>
      </c>
      <c r="J248" s="9"/>
      <c r="N248" s="4"/>
      <c r="R248" s="4"/>
      <c r="Y248" s="15"/>
      <c r="AI248" s="15"/>
    </row>
    <row r="249" spans="1:35" x14ac:dyDescent="0.25">
      <c r="A249" s="9">
        <v>44937.333333333336</v>
      </c>
      <c r="B249" s="5">
        <v>44937</v>
      </c>
      <c r="C249" s="6">
        <v>41500.021440972225</v>
      </c>
      <c r="D249" s="6">
        <v>20134.724805230035</v>
      </c>
      <c r="E249" s="6">
        <v>37160</v>
      </c>
      <c r="F249" s="28">
        <f t="shared" si="12"/>
        <v>48.51738410272575</v>
      </c>
      <c r="G249" s="14">
        <f t="shared" si="13"/>
        <v>54.183866537217526</v>
      </c>
      <c r="H249" s="6">
        <f t="shared" si="14"/>
        <v>387.03706217448052</v>
      </c>
      <c r="I249" s="14">
        <f t="shared" si="15"/>
        <v>1.9599107865708756</v>
      </c>
      <c r="J249" s="9"/>
      <c r="N249" s="4"/>
      <c r="R249" s="4"/>
      <c r="Y249" s="15"/>
      <c r="AI249" s="15"/>
    </row>
    <row r="250" spans="1:35" x14ac:dyDescent="0.25">
      <c r="A250" s="9">
        <v>44937.375</v>
      </c>
      <c r="B250" s="5">
        <v>44937</v>
      </c>
      <c r="C250" s="6">
        <v>41927.536599392362</v>
      </c>
      <c r="D250" s="6">
        <v>21255.730023871529</v>
      </c>
      <c r="E250" s="6">
        <v>37160</v>
      </c>
      <c r="F250" s="28">
        <f t="shared" si="12"/>
        <v>50.696348385465548</v>
      </c>
      <c r="G250" s="14">
        <f t="shared" si="13"/>
        <v>57.200565188028875</v>
      </c>
      <c r="H250" s="6">
        <f t="shared" si="14"/>
        <v>1121.0052186414941</v>
      </c>
      <c r="I250" s="14">
        <f t="shared" si="15"/>
        <v>5.5675219278403594</v>
      </c>
      <c r="J250" s="9"/>
      <c r="N250" s="4"/>
      <c r="R250" s="4"/>
      <c r="Y250" s="15"/>
      <c r="AI250" s="15"/>
    </row>
    <row r="251" spans="1:35" x14ac:dyDescent="0.25">
      <c r="A251" s="9">
        <v>44937.416666666664</v>
      </c>
      <c r="B251" s="5">
        <v>44937</v>
      </c>
      <c r="C251" s="6">
        <v>42234.034947916669</v>
      </c>
      <c r="D251" s="6">
        <v>19585.896348198785</v>
      </c>
      <c r="E251" s="6">
        <v>37160</v>
      </c>
      <c r="F251" s="28">
        <f t="shared" si="12"/>
        <v>46.374674767287239</v>
      </c>
      <c r="G251" s="14">
        <f t="shared" si="13"/>
        <v>52.706933122171108</v>
      </c>
      <c r="H251" s="6">
        <f t="shared" si="14"/>
        <v>-1669.833675672744</v>
      </c>
      <c r="I251" s="14">
        <f t="shared" si="15"/>
        <v>-7.8559224914760168</v>
      </c>
      <c r="J251" s="9"/>
      <c r="N251" s="4"/>
      <c r="R251" s="4"/>
      <c r="Y251" s="15"/>
      <c r="AI251" s="15"/>
    </row>
    <row r="252" spans="1:35" x14ac:dyDescent="0.25">
      <c r="A252" s="9">
        <v>44937.458333333336</v>
      </c>
      <c r="B252" s="5">
        <v>44937</v>
      </c>
      <c r="C252" s="6">
        <v>42712.076599392363</v>
      </c>
      <c r="D252" s="6">
        <v>17766.317812500001</v>
      </c>
      <c r="E252" s="6">
        <v>37160</v>
      </c>
      <c r="F252" s="28">
        <f t="shared" si="12"/>
        <v>41.595537438122946</v>
      </c>
      <c r="G252" s="14">
        <f t="shared" si="13"/>
        <v>47.810327805435954</v>
      </c>
      <c r="H252" s="6">
        <f t="shared" si="14"/>
        <v>-1819.5785356987835</v>
      </c>
      <c r="I252" s="14">
        <f t="shared" si="15"/>
        <v>-9.2902489799305048</v>
      </c>
      <c r="J252" s="9"/>
      <c r="N252" s="4"/>
      <c r="R252" s="4"/>
      <c r="Y252" s="15"/>
      <c r="AI252" s="15"/>
    </row>
    <row r="253" spans="1:35" x14ac:dyDescent="0.25">
      <c r="A253" s="9">
        <v>44937.5</v>
      </c>
      <c r="B253" s="5">
        <v>44937</v>
      </c>
      <c r="C253" s="6">
        <v>43436.427565104168</v>
      </c>
      <c r="D253" s="6">
        <v>19069.344813368054</v>
      </c>
      <c r="E253" s="6">
        <v>37160</v>
      </c>
      <c r="F253" s="28">
        <f t="shared" si="12"/>
        <v>43.901733826489746</v>
      </c>
      <c r="G253" s="14">
        <f t="shared" si="13"/>
        <v>51.31685902413362</v>
      </c>
      <c r="H253" s="6">
        <f t="shared" si="14"/>
        <v>1303.0270008680527</v>
      </c>
      <c r="I253" s="14">
        <f t="shared" si="15"/>
        <v>7.3342547095001915</v>
      </c>
      <c r="J253" s="9"/>
      <c r="N253" s="4"/>
      <c r="R253" s="4"/>
      <c r="Y253" s="15"/>
      <c r="AI253" s="15"/>
    </row>
    <row r="254" spans="1:35" x14ac:dyDescent="0.25">
      <c r="A254" s="9">
        <v>44937.541666666664</v>
      </c>
      <c r="B254" s="5">
        <v>44937</v>
      </c>
      <c r="C254" s="6">
        <v>44818.711851128472</v>
      </c>
      <c r="D254" s="6">
        <v>21372.183355034722</v>
      </c>
      <c r="E254" s="6">
        <v>37160</v>
      </c>
      <c r="F254" s="28">
        <f t="shared" si="12"/>
        <v>47.685849218570524</v>
      </c>
      <c r="G254" s="14">
        <f t="shared" si="13"/>
        <v>57.5139487487479</v>
      </c>
      <c r="H254" s="6">
        <f t="shared" si="14"/>
        <v>2302.8385416666679</v>
      </c>
      <c r="I254" s="14">
        <f t="shared" si="15"/>
        <v>12.076128279207184</v>
      </c>
      <c r="J254" s="9"/>
      <c r="N254" s="4"/>
      <c r="R254" s="4"/>
      <c r="Y254" s="15"/>
      <c r="AI254" s="15"/>
    </row>
    <row r="255" spans="1:35" x14ac:dyDescent="0.25">
      <c r="A255" s="9">
        <v>44937.583333333336</v>
      </c>
      <c r="B255" s="5">
        <v>44937</v>
      </c>
      <c r="C255" s="6">
        <v>45491.574051649302</v>
      </c>
      <c r="D255" s="6">
        <v>22641.445632595485</v>
      </c>
      <c r="E255" s="6">
        <v>37160</v>
      </c>
      <c r="F255" s="28">
        <f t="shared" si="12"/>
        <v>49.770635781670904</v>
      </c>
      <c r="G255" s="14">
        <f t="shared" si="13"/>
        <v>60.929616879966318</v>
      </c>
      <c r="H255" s="6">
        <f t="shared" si="14"/>
        <v>1269.2622775607633</v>
      </c>
      <c r="I255" s="14">
        <f t="shared" si="15"/>
        <v>5.9388517142857031</v>
      </c>
      <c r="J255" s="9"/>
      <c r="N255" s="4"/>
      <c r="R255" s="4"/>
      <c r="Y255" s="15"/>
      <c r="AI255" s="15"/>
    </row>
    <row r="256" spans="1:35" x14ac:dyDescent="0.25">
      <c r="A256" s="9">
        <v>44937.625</v>
      </c>
      <c r="B256" s="5">
        <v>44937</v>
      </c>
      <c r="C256" s="6">
        <v>45935.834110243057</v>
      </c>
      <c r="D256" s="6">
        <v>22480.077942708333</v>
      </c>
      <c r="E256" s="6">
        <v>37160</v>
      </c>
      <c r="F256" s="28">
        <f t="shared" si="12"/>
        <v>48.937998793616302</v>
      </c>
      <c r="G256" s="14">
        <f t="shared" si="13"/>
        <v>60.495365830754388</v>
      </c>
      <c r="H256" s="6">
        <f t="shared" si="14"/>
        <v>-161.36768988715266</v>
      </c>
      <c r="I256" s="14">
        <f t="shared" si="15"/>
        <v>-0.71270930534065202</v>
      </c>
      <c r="J256" s="9"/>
      <c r="N256" s="4"/>
      <c r="R256" s="4"/>
      <c r="Y256" s="15"/>
      <c r="AI256" s="15"/>
    </row>
    <row r="257" spans="1:35" x14ac:dyDescent="0.25">
      <c r="A257" s="9">
        <v>44937.666666666664</v>
      </c>
      <c r="B257" s="5">
        <v>44937</v>
      </c>
      <c r="C257" s="6">
        <v>46367.573511284725</v>
      </c>
      <c r="D257" s="6">
        <v>22538.938335503473</v>
      </c>
      <c r="E257" s="6">
        <v>37160</v>
      </c>
      <c r="F257" s="28">
        <f t="shared" si="12"/>
        <v>48.609268565710153</v>
      </c>
      <c r="G257" s="14">
        <f t="shared" si="13"/>
        <v>60.653763012657357</v>
      </c>
      <c r="H257" s="6">
        <f t="shared" si="14"/>
        <v>58.860392795140797</v>
      </c>
      <c r="I257" s="14">
        <f t="shared" si="15"/>
        <v>0.26183357969287124</v>
      </c>
      <c r="J257" s="9"/>
      <c r="N257" s="4"/>
      <c r="R257" s="4"/>
      <c r="Y257" s="15"/>
      <c r="AI257" s="15"/>
    </row>
    <row r="258" spans="1:35" x14ac:dyDescent="0.25">
      <c r="A258" s="9">
        <v>44937.708333333336</v>
      </c>
      <c r="B258" s="5">
        <v>44937</v>
      </c>
      <c r="C258" s="6">
        <v>46816.340305989586</v>
      </c>
      <c r="D258" s="6">
        <v>23688.645</v>
      </c>
      <c r="E258" s="6">
        <v>37160</v>
      </c>
      <c r="F258" s="28">
        <f t="shared" si="12"/>
        <v>50.599096053155876</v>
      </c>
      <c r="G258" s="14">
        <f t="shared" si="13"/>
        <v>63.747699138858991</v>
      </c>
      <c r="H258" s="6">
        <f t="shared" si="14"/>
        <v>1149.7066644965271</v>
      </c>
      <c r="I258" s="14">
        <f t="shared" si="15"/>
        <v>5.1009796796218314</v>
      </c>
      <c r="J258" s="9"/>
      <c r="N258" s="4"/>
      <c r="R258" s="4"/>
      <c r="Y258" s="15"/>
      <c r="AI258" s="15"/>
    </row>
    <row r="259" spans="1:35" x14ac:dyDescent="0.25">
      <c r="A259" s="9">
        <v>44937.75</v>
      </c>
      <c r="B259" s="5">
        <v>44937</v>
      </c>
      <c r="C259" s="6">
        <v>46987.820249565972</v>
      </c>
      <c r="D259" s="6">
        <v>24881.413437499999</v>
      </c>
      <c r="E259" s="6">
        <v>37160</v>
      </c>
      <c r="F259" s="28">
        <f t="shared" ref="F259:F322" si="16">D259/C259*100</f>
        <v>52.952899933105179</v>
      </c>
      <c r="G259" s="14">
        <f t="shared" ref="G259:G322" si="17">D259/E259*100</f>
        <v>66.957517323735189</v>
      </c>
      <c r="H259" s="6">
        <f t="shared" si="14"/>
        <v>1192.768437499999</v>
      </c>
      <c r="I259" s="14">
        <f t="shared" si="15"/>
        <v>5.0351906472489203</v>
      </c>
      <c r="J259" s="9"/>
      <c r="N259" s="4"/>
      <c r="R259" s="4"/>
      <c r="Y259" s="15"/>
      <c r="AI259" s="15"/>
    </row>
    <row r="260" spans="1:35" x14ac:dyDescent="0.25">
      <c r="A260" s="9">
        <v>44937.791666666664</v>
      </c>
      <c r="B260" s="5">
        <v>44937</v>
      </c>
      <c r="C260" s="6">
        <v>47672.214284939233</v>
      </c>
      <c r="D260" s="6">
        <v>25460.845437282987</v>
      </c>
      <c r="E260" s="6">
        <v>37160</v>
      </c>
      <c r="F260" s="28">
        <f t="shared" si="16"/>
        <v>53.408145225019823</v>
      </c>
      <c r="G260" s="14">
        <f t="shared" si="17"/>
        <v>68.516806881816436</v>
      </c>
      <c r="H260" s="6">
        <f t="shared" ref="H260:H323" si="18">D260-D259</f>
        <v>579.43199978298799</v>
      </c>
      <c r="I260" s="14">
        <f t="shared" ref="I260:I323" si="19">H260/D259*100</f>
        <v>2.3287744534227208</v>
      </c>
      <c r="J260" s="9"/>
      <c r="N260" s="4"/>
      <c r="R260" s="4"/>
      <c r="Y260" s="15"/>
      <c r="AI260" s="15"/>
    </row>
    <row r="261" spans="1:35" x14ac:dyDescent="0.25">
      <c r="A261" s="9">
        <v>44937.833333333336</v>
      </c>
      <c r="B261" s="5">
        <v>44937</v>
      </c>
      <c r="C261" s="6">
        <v>47119.357302517361</v>
      </c>
      <c r="D261" s="6">
        <v>26000.371877170139</v>
      </c>
      <c r="E261" s="6">
        <v>37160</v>
      </c>
      <c r="F261" s="28">
        <f t="shared" si="16"/>
        <v>55.179810094271097</v>
      </c>
      <c r="G261" s="14">
        <f t="shared" si="17"/>
        <v>69.968707957939017</v>
      </c>
      <c r="H261" s="6">
        <f t="shared" si="18"/>
        <v>539.52643988715135</v>
      </c>
      <c r="I261" s="14">
        <f t="shared" si="19"/>
        <v>2.119043694822123</v>
      </c>
      <c r="J261" s="9"/>
      <c r="N261" s="4"/>
      <c r="R261" s="4"/>
      <c r="Y261" s="15"/>
      <c r="AI261" s="15"/>
    </row>
    <row r="262" spans="1:35" x14ac:dyDescent="0.25">
      <c r="A262" s="9">
        <v>44937.875</v>
      </c>
      <c r="B262" s="5">
        <v>44937</v>
      </c>
      <c r="C262" s="6">
        <v>45996.392788628473</v>
      </c>
      <c r="D262" s="6">
        <v>26073.736792534721</v>
      </c>
      <c r="E262" s="6">
        <v>37160</v>
      </c>
      <c r="F262" s="28">
        <f t="shared" si="16"/>
        <v>56.686481725542706</v>
      </c>
      <c r="G262" s="14">
        <f t="shared" si="17"/>
        <v>70.166137762472331</v>
      </c>
      <c r="H262" s="6">
        <f t="shared" si="18"/>
        <v>73.364915364581975</v>
      </c>
      <c r="I262" s="14">
        <f t="shared" si="19"/>
        <v>0.28216871555210604</v>
      </c>
      <c r="J262" s="9"/>
      <c r="N262" s="4"/>
      <c r="R262" s="4"/>
      <c r="Y262" s="15"/>
      <c r="AI262" s="15"/>
    </row>
    <row r="263" spans="1:35" x14ac:dyDescent="0.25">
      <c r="A263" s="9">
        <v>44937.916666666664</v>
      </c>
      <c r="B263" s="5">
        <v>44937</v>
      </c>
      <c r="C263" s="6">
        <v>44286.519902343753</v>
      </c>
      <c r="D263" s="6">
        <v>25461.667686631943</v>
      </c>
      <c r="E263" s="6">
        <v>37160</v>
      </c>
      <c r="F263" s="28">
        <f t="shared" si="16"/>
        <v>57.493042448983324</v>
      </c>
      <c r="G263" s="14">
        <f t="shared" si="17"/>
        <v>68.51901960880501</v>
      </c>
      <c r="H263" s="6">
        <f t="shared" si="18"/>
        <v>-612.06910590277766</v>
      </c>
      <c r="I263" s="14">
        <f t="shared" si="19"/>
        <v>-2.3474544932816142</v>
      </c>
      <c r="J263" s="9"/>
      <c r="N263" s="4"/>
      <c r="R263" s="4"/>
      <c r="Y263" s="15"/>
      <c r="AI263" s="15"/>
    </row>
    <row r="264" spans="1:35" x14ac:dyDescent="0.25">
      <c r="A264" s="9">
        <v>44937.958333333336</v>
      </c>
      <c r="B264" s="5">
        <v>44937</v>
      </c>
      <c r="C264" s="6">
        <v>41835.080930989585</v>
      </c>
      <c r="D264" s="6">
        <v>25342.716338975693</v>
      </c>
      <c r="E264" s="6">
        <v>37160</v>
      </c>
      <c r="F264" s="28">
        <f t="shared" si="16"/>
        <v>60.577667773084009</v>
      </c>
      <c r="G264" s="14">
        <f t="shared" si="17"/>
        <v>68.198913721678394</v>
      </c>
      <c r="H264" s="6">
        <f t="shared" si="18"/>
        <v>-118.95134765624971</v>
      </c>
      <c r="I264" s="14">
        <f t="shared" si="19"/>
        <v>-0.46717814842388483</v>
      </c>
      <c r="J264" s="9"/>
      <c r="N264" s="4"/>
      <c r="R264" s="4"/>
      <c r="Y264" s="15"/>
      <c r="AI264" s="15"/>
    </row>
    <row r="265" spans="1:35" x14ac:dyDescent="0.25">
      <c r="A265" s="9">
        <v>44938</v>
      </c>
      <c r="B265" s="5">
        <v>44938</v>
      </c>
      <c r="C265" s="6">
        <v>39376.800672743055</v>
      </c>
      <c r="D265" s="6">
        <v>24621.614136284723</v>
      </c>
      <c r="E265" s="6">
        <v>37169</v>
      </c>
      <c r="F265" s="28">
        <f t="shared" si="16"/>
        <v>62.528224019296744</v>
      </c>
      <c r="G265" s="14">
        <f t="shared" si="17"/>
        <v>66.242336722227463</v>
      </c>
      <c r="H265" s="6">
        <f t="shared" si="18"/>
        <v>-721.10220269097044</v>
      </c>
      <c r="I265" s="14">
        <f t="shared" si="19"/>
        <v>-2.8454021780686358</v>
      </c>
      <c r="J265" s="9"/>
      <c r="N265" s="4"/>
      <c r="R265" s="4"/>
      <c r="Y265" s="15"/>
      <c r="AI265" s="15"/>
    </row>
    <row r="266" spans="1:35" x14ac:dyDescent="0.25">
      <c r="A266" s="9">
        <v>44938.041666666664</v>
      </c>
      <c r="B266" s="5">
        <v>44938</v>
      </c>
      <c r="C266" s="6">
        <v>37453.675042317707</v>
      </c>
      <c r="D266" s="6">
        <v>23637.328754340277</v>
      </c>
      <c r="E266" s="6">
        <v>37169</v>
      </c>
      <c r="F266" s="28">
        <f t="shared" si="16"/>
        <v>63.110839530788944</v>
      </c>
      <c r="G266" s="14">
        <f t="shared" si="17"/>
        <v>63.594201496785693</v>
      </c>
      <c r="H266" s="6">
        <f t="shared" si="18"/>
        <v>-984.28538194444627</v>
      </c>
      <c r="I266" s="14">
        <f t="shared" si="19"/>
        <v>-3.9976476623192259</v>
      </c>
      <c r="J266" s="9"/>
      <c r="N266" s="4"/>
      <c r="R266" s="4"/>
      <c r="Y266" s="15"/>
      <c r="AI266" s="15"/>
    </row>
    <row r="267" spans="1:35" x14ac:dyDescent="0.25">
      <c r="A267" s="9">
        <v>44938.083333333336</v>
      </c>
      <c r="B267" s="5">
        <v>44938</v>
      </c>
      <c r="C267" s="6">
        <v>36212.463057725698</v>
      </c>
      <c r="D267" s="6">
        <v>22608.207717013887</v>
      </c>
      <c r="E267" s="6">
        <v>37169</v>
      </c>
      <c r="F267" s="28">
        <f t="shared" si="16"/>
        <v>62.432118138372729</v>
      </c>
      <c r="G267" s="14">
        <f t="shared" si="17"/>
        <v>60.825439793951638</v>
      </c>
      <c r="H267" s="6">
        <f t="shared" si="18"/>
        <v>-1029.1210373263893</v>
      </c>
      <c r="I267" s="14">
        <f t="shared" si="19"/>
        <v>-4.3537958456385324</v>
      </c>
      <c r="J267" s="9"/>
      <c r="N267" s="4"/>
      <c r="R267" s="4"/>
      <c r="Y267" s="15"/>
      <c r="AI267" s="15"/>
    </row>
    <row r="268" spans="1:35" x14ac:dyDescent="0.25">
      <c r="A268" s="9">
        <v>44938.125</v>
      </c>
      <c r="B268" s="5">
        <v>44938</v>
      </c>
      <c r="C268" s="6">
        <v>35568.492078993055</v>
      </c>
      <c r="D268" s="6">
        <v>22468.492541232637</v>
      </c>
      <c r="E268" s="6">
        <v>37169</v>
      </c>
      <c r="F268" s="28">
        <f t="shared" si="16"/>
        <v>63.169651643744132</v>
      </c>
      <c r="G268" s="14">
        <f t="shared" si="17"/>
        <v>60.449548121371677</v>
      </c>
      <c r="H268" s="6">
        <f t="shared" si="18"/>
        <v>-139.71517578124985</v>
      </c>
      <c r="I268" s="14">
        <f t="shared" si="19"/>
        <v>-0.61798430698293128</v>
      </c>
      <c r="J268" s="9"/>
      <c r="N268" s="4"/>
      <c r="R268" s="4"/>
      <c r="Y268" s="15"/>
      <c r="AI268" s="15"/>
    </row>
    <row r="269" spans="1:35" x14ac:dyDescent="0.25">
      <c r="A269" s="9">
        <v>44938.166666666664</v>
      </c>
      <c r="B269" s="5">
        <v>44938</v>
      </c>
      <c r="C269" s="6">
        <v>35502.97405598958</v>
      </c>
      <c r="D269" s="6">
        <v>22162.524561631944</v>
      </c>
      <c r="E269" s="6">
        <v>37169</v>
      </c>
      <c r="F269" s="28">
        <f t="shared" si="16"/>
        <v>62.424416970479079</v>
      </c>
      <c r="G269" s="14">
        <f t="shared" si="17"/>
        <v>59.626367568758766</v>
      </c>
      <c r="H269" s="6">
        <f t="shared" si="18"/>
        <v>-305.96797960069307</v>
      </c>
      <c r="I269" s="14">
        <f t="shared" si="19"/>
        <v>-1.3617646089927999</v>
      </c>
      <c r="J269" s="9"/>
      <c r="N269" s="4"/>
      <c r="R269" s="4"/>
      <c r="Y269" s="15"/>
      <c r="AI269" s="15"/>
    </row>
    <row r="270" spans="1:35" x14ac:dyDescent="0.25">
      <c r="A270" s="9">
        <v>44938.208333333336</v>
      </c>
      <c r="B270" s="5">
        <v>44938</v>
      </c>
      <c r="C270" s="6">
        <v>36164.578228081598</v>
      </c>
      <c r="D270" s="6">
        <v>22055.478658854168</v>
      </c>
      <c r="E270" s="6">
        <v>37169</v>
      </c>
      <c r="F270" s="28">
        <f t="shared" si="16"/>
        <v>60.986411951925405</v>
      </c>
      <c r="G270" s="14">
        <f t="shared" si="17"/>
        <v>59.338369767424915</v>
      </c>
      <c r="H270" s="6">
        <f t="shared" si="18"/>
        <v>-107.04590277777606</v>
      </c>
      <c r="I270" s="14">
        <f t="shared" si="19"/>
        <v>-0.48300410217297779</v>
      </c>
      <c r="J270" s="9"/>
      <c r="N270" s="4"/>
      <c r="R270" s="4"/>
      <c r="Y270" s="15"/>
      <c r="AI270" s="15"/>
    </row>
    <row r="271" spans="1:35" x14ac:dyDescent="0.25">
      <c r="A271" s="9">
        <v>44938.25</v>
      </c>
      <c r="B271" s="5">
        <v>44938</v>
      </c>
      <c r="C271" s="6">
        <v>38227.125753038192</v>
      </c>
      <c r="D271" s="6">
        <v>23432.725444878473</v>
      </c>
      <c r="E271" s="6">
        <v>37169</v>
      </c>
      <c r="F271" s="28">
        <f t="shared" si="16"/>
        <v>61.298685117638229</v>
      </c>
      <c r="G271" s="14">
        <f t="shared" si="17"/>
        <v>63.043733877366826</v>
      </c>
      <c r="H271" s="6">
        <f t="shared" si="18"/>
        <v>1377.246786024305</v>
      </c>
      <c r="I271" s="14">
        <f t="shared" si="19"/>
        <v>6.2444656374365719</v>
      </c>
      <c r="J271" s="9"/>
      <c r="N271" s="4"/>
      <c r="R271" s="4"/>
      <c r="Y271" s="15"/>
      <c r="AI271" s="15"/>
    </row>
    <row r="272" spans="1:35" x14ac:dyDescent="0.25">
      <c r="A272" s="9">
        <v>44938.291666666664</v>
      </c>
      <c r="B272" s="5">
        <v>44938</v>
      </c>
      <c r="C272" s="6">
        <v>41718.296961805558</v>
      </c>
      <c r="D272" s="6">
        <v>24204.534111328125</v>
      </c>
      <c r="E272" s="6">
        <v>37169</v>
      </c>
      <c r="F272" s="28">
        <f t="shared" si="16"/>
        <v>58.018988966611353</v>
      </c>
      <c r="G272" s="14">
        <f t="shared" si="17"/>
        <v>65.120218761139995</v>
      </c>
      <c r="H272" s="6">
        <f t="shared" si="18"/>
        <v>771.80866644965135</v>
      </c>
      <c r="I272" s="14">
        <f t="shared" si="19"/>
        <v>3.2937212884826428</v>
      </c>
      <c r="J272" s="9"/>
      <c r="N272" s="4"/>
      <c r="R272" s="4"/>
      <c r="Y272" s="15"/>
      <c r="AI272" s="15"/>
    </row>
    <row r="273" spans="1:35" x14ac:dyDescent="0.25">
      <c r="A273" s="9">
        <v>44938.333333333336</v>
      </c>
      <c r="B273" s="5">
        <v>44938</v>
      </c>
      <c r="C273" s="6">
        <v>43456.379411892362</v>
      </c>
      <c r="D273" s="6">
        <v>24721.631336805556</v>
      </c>
      <c r="E273" s="6">
        <v>37169</v>
      </c>
      <c r="F273" s="28">
        <f t="shared" si="16"/>
        <v>56.888382491524794</v>
      </c>
      <c r="G273" s="14">
        <f t="shared" si="17"/>
        <v>66.511424404222751</v>
      </c>
      <c r="H273" s="6">
        <f t="shared" si="18"/>
        <v>517.09722547743149</v>
      </c>
      <c r="I273" s="14">
        <f t="shared" si="19"/>
        <v>2.1363651252242919</v>
      </c>
      <c r="J273" s="9"/>
      <c r="N273" s="4"/>
      <c r="R273" s="4"/>
      <c r="Y273" s="15"/>
      <c r="AI273" s="15"/>
    </row>
    <row r="274" spans="1:35" x14ac:dyDescent="0.25">
      <c r="A274" s="9">
        <v>44938.375</v>
      </c>
      <c r="B274" s="5">
        <v>44938</v>
      </c>
      <c r="C274" s="6">
        <v>43720.18886935764</v>
      </c>
      <c r="D274" s="6">
        <v>23839.134550781251</v>
      </c>
      <c r="E274" s="6">
        <v>37169</v>
      </c>
      <c r="F274" s="28">
        <f t="shared" si="16"/>
        <v>54.526604681457556</v>
      </c>
      <c r="G274" s="14">
        <f t="shared" si="17"/>
        <v>64.137142647855072</v>
      </c>
      <c r="H274" s="6">
        <f t="shared" si="18"/>
        <v>-882.49678602430504</v>
      </c>
      <c r="I274" s="14">
        <f t="shared" si="19"/>
        <v>-3.5697352411790244</v>
      </c>
      <c r="J274" s="9"/>
      <c r="N274" s="4"/>
      <c r="R274" s="4"/>
      <c r="Y274" s="15"/>
      <c r="AI274" s="15"/>
    </row>
    <row r="275" spans="1:35" x14ac:dyDescent="0.25">
      <c r="A275" s="9">
        <v>44938.416666666664</v>
      </c>
      <c r="B275" s="5">
        <v>44938</v>
      </c>
      <c r="C275" s="6">
        <v>43861.42784613715</v>
      </c>
      <c r="D275" s="6">
        <v>23774.098333875867</v>
      </c>
      <c r="E275" s="6">
        <v>37169</v>
      </c>
      <c r="F275" s="28">
        <f t="shared" si="16"/>
        <v>54.202746014730195</v>
      </c>
      <c r="G275" s="14">
        <f t="shared" si="17"/>
        <v>63.962168295826807</v>
      </c>
      <c r="H275" s="6">
        <f t="shared" si="18"/>
        <v>-65.036216905384208</v>
      </c>
      <c r="I275" s="14">
        <f t="shared" si="19"/>
        <v>-0.27281282702124293</v>
      </c>
      <c r="J275" s="9"/>
      <c r="N275" s="4"/>
      <c r="R275" s="4"/>
      <c r="Y275" s="15"/>
      <c r="AI275" s="15"/>
    </row>
    <row r="276" spans="1:35" x14ac:dyDescent="0.25">
      <c r="A276" s="9">
        <v>44938.458333333336</v>
      </c>
      <c r="B276" s="5">
        <v>44938</v>
      </c>
      <c r="C276" s="6">
        <v>43656.243669704862</v>
      </c>
      <c r="D276" s="6">
        <v>24333.480952690974</v>
      </c>
      <c r="E276" s="6">
        <v>37169</v>
      </c>
      <c r="F276" s="28">
        <f t="shared" si="16"/>
        <v>55.738833457119284</v>
      </c>
      <c r="G276" s="14">
        <f t="shared" si="17"/>
        <v>65.467139155454745</v>
      </c>
      <c r="H276" s="6">
        <f t="shared" si="18"/>
        <v>559.38261881510698</v>
      </c>
      <c r="I276" s="14">
        <f t="shared" si="19"/>
        <v>2.352907819927871</v>
      </c>
      <c r="J276" s="9"/>
      <c r="N276" s="4"/>
      <c r="R276" s="4"/>
      <c r="Y276" s="15"/>
      <c r="AI276" s="15"/>
    </row>
    <row r="277" spans="1:35" x14ac:dyDescent="0.25">
      <c r="A277" s="9">
        <v>44938.5</v>
      </c>
      <c r="B277" s="5">
        <v>44938</v>
      </c>
      <c r="C277" s="6">
        <v>43176.035099826389</v>
      </c>
      <c r="D277" s="6">
        <v>24003.90232421875</v>
      </c>
      <c r="E277" s="6">
        <v>37169</v>
      </c>
      <c r="F277" s="28">
        <f t="shared" si="16"/>
        <v>55.595429892346161</v>
      </c>
      <c r="G277" s="14">
        <f t="shared" si="17"/>
        <v>64.580436181276738</v>
      </c>
      <c r="H277" s="6">
        <f t="shared" si="18"/>
        <v>-329.5786284722235</v>
      </c>
      <c r="I277" s="14">
        <f t="shared" si="19"/>
        <v>-1.3544245030663249</v>
      </c>
      <c r="J277" s="9"/>
      <c r="N277" s="4"/>
      <c r="R277" s="4"/>
      <c r="Y277" s="15"/>
      <c r="AI277" s="15"/>
    </row>
    <row r="278" spans="1:35" x14ac:dyDescent="0.25">
      <c r="A278" s="9">
        <v>44938.541666666664</v>
      </c>
      <c r="B278" s="5">
        <v>44938</v>
      </c>
      <c r="C278" s="6">
        <v>42735.840438368054</v>
      </c>
      <c r="D278" s="6">
        <v>23151.166141493057</v>
      </c>
      <c r="E278" s="6">
        <v>37169</v>
      </c>
      <c r="F278" s="28">
        <f t="shared" si="16"/>
        <v>54.172717569181202</v>
      </c>
      <c r="G278" s="14">
        <f t="shared" si="17"/>
        <v>62.286222770300668</v>
      </c>
      <c r="H278" s="6">
        <f t="shared" si="18"/>
        <v>-852.73618272569365</v>
      </c>
      <c r="I278" s="14">
        <f t="shared" si="19"/>
        <v>-3.5524898043987001</v>
      </c>
      <c r="J278" s="9"/>
      <c r="N278" s="4"/>
      <c r="R278" s="4"/>
      <c r="Y278" s="15"/>
      <c r="AI278" s="15"/>
    </row>
    <row r="279" spans="1:35" x14ac:dyDescent="0.25">
      <c r="A279" s="9">
        <v>44938.583333333336</v>
      </c>
      <c r="B279" s="5">
        <v>44938</v>
      </c>
      <c r="C279" s="6">
        <v>42353.133650173608</v>
      </c>
      <c r="D279" s="6">
        <v>22055.467658420141</v>
      </c>
      <c r="E279" s="6">
        <v>37169</v>
      </c>
      <c r="F279" s="28">
        <f t="shared" si="16"/>
        <v>52.075173092486708</v>
      </c>
      <c r="G279" s="14">
        <f t="shared" si="17"/>
        <v>59.338340171702612</v>
      </c>
      <c r="H279" s="6">
        <f t="shared" si="18"/>
        <v>-1095.6984830729161</v>
      </c>
      <c r="I279" s="14">
        <f t="shared" si="19"/>
        <v>-4.732800397078627</v>
      </c>
      <c r="J279" s="9"/>
      <c r="N279" s="4"/>
      <c r="R279" s="4"/>
      <c r="Y279" s="15"/>
      <c r="AI279" s="15"/>
    </row>
    <row r="280" spans="1:35" x14ac:dyDescent="0.25">
      <c r="A280" s="9">
        <v>44938.625</v>
      </c>
      <c r="B280" s="5">
        <v>44938</v>
      </c>
      <c r="C280" s="6">
        <v>42010.740965711804</v>
      </c>
      <c r="D280" s="6">
        <v>20649.119997287326</v>
      </c>
      <c r="E280" s="6">
        <v>37169</v>
      </c>
      <c r="F280" s="28">
        <f t="shared" si="16"/>
        <v>49.152001423018604</v>
      </c>
      <c r="G280" s="14">
        <f t="shared" si="17"/>
        <v>55.55468265836403</v>
      </c>
      <c r="H280" s="6">
        <f t="shared" si="18"/>
        <v>-1406.3476611328151</v>
      </c>
      <c r="I280" s="14">
        <f t="shared" si="19"/>
        <v>-6.3764127921173879</v>
      </c>
      <c r="J280" s="9"/>
      <c r="N280" s="4"/>
      <c r="R280" s="4"/>
      <c r="Y280" s="15"/>
      <c r="AI280" s="15"/>
    </row>
    <row r="281" spans="1:35" x14ac:dyDescent="0.25">
      <c r="A281" s="9">
        <v>44938.666666666664</v>
      </c>
      <c r="B281" s="5">
        <v>44938</v>
      </c>
      <c r="C281" s="6">
        <v>41913.998430989581</v>
      </c>
      <c r="D281" s="6">
        <v>18447.814537760416</v>
      </c>
      <c r="E281" s="6">
        <v>37169</v>
      </c>
      <c r="F281" s="28">
        <f t="shared" si="16"/>
        <v>44.013492456784604</v>
      </c>
      <c r="G281" s="14">
        <f t="shared" si="17"/>
        <v>49.632259511314309</v>
      </c>
      <c r="H281" s="6">
        <f t="shared" si="18"/>
        <v>-2201.3054595269095</v>
      </c>
      <c r="I281" s="14">
        <f t="shared" si="19"/>
        <v>-10.660529164516914</v>
      </c>
      <c r="J281" s="9"/>
      <c r="N281" s="4"/>
      <c r="R281" s="4"/>
      <c r="Y281" s="15"/>
      <c r="AI281" s="15"/>
    </row>
    <row r="282" spans="1:35" x14ac:dyDescent="0.25">
      <c r="A282" s="9">
        <v>44938.708333333336</v>
      </c>
      <c r="B282" s="5">
        <v>44938</v>
      </c>
      <c r="C282" s="6">
        <v>42148.614092881944</v>
      </c>
      <c r="D282" s="6">
        <v>16118.158519965278</v>
      </c>
      <c r="E282" s="6">
        <v>37169</v>
      </c>
      <c r="F282" s="28">
        <f t="shared" si="16"/>
        <v>38.241253874791845</v>
      </c>
      <c r="G282" s="14">
        <f t="shared" si="17"/>
        <v>43.364520218368206</v>
      </c>
      <c r="H282" s="6">
        <f t="shared" si="18"/>
        <v>-2329.6560177951378</v>
      </c>
      <c r="I282" s="14">
        <f t="shared" si="19"/>
        <v>-12.628357754934155</v>
      </c>
      <c r="J282" s="9"/>
      <c r="N282" s="4"/>
      <c r="R282" s="4"/>
      <c r="Y282" s="15"/>
      <c r="AI282" s="15"/>
    </row>
    <row r="283" spans="1:35" x14ac:dyDescent="0.25">
      <c r="A283" s="9">
        <v>44938.75</v>
      </c>
      <c r="B283" s="5">
        <v>44938</v>
      </c>
      <c r="C283" s="6">
        <v>43527.587200520837</v>
      </c>
      <c r="D283" s="6">
        <v>12689.904399956597</v>
      </c>
      <c r="E283" s="6">
        <v>37169</v>
      </c>
      <c r="F283" s="28">
        <f t="shared" si="16"/>
        <v>29.153705077879334</v>
      </c>
      <c r="G283" s="14">
        <f t="shared" si="17"/>
        <v>34.141097150734744</v>
      </c>
      <c r="H283" s="6">
        <f t="shared" si="18"/>
        <v>-3428.2541200086816</v>
      </c>
      <c r="I283" s="14">
        <f t="shared" si="19"/>
        <v>-21.269514850360626</v>
      </c>
      <c r="J283" s="9"/>
      <c r="N283" s="4"/>
      <c r="R283" s="4"/>
      <c r="Y283" s="15"/>
      <c r="AI283" s="15"/>
    </row>
    <row r="284" spans="1:35" x14ac:dyDescent="0.25">
      <c r="A284" s="9">
        <v>44938.791666666664</v>
      </c>
      <c r="B284" s="5">
        <v>44938</v>
      </c>
      <c r="C284" s="6">
        <v>45527.570629340276</v>
      </c>
      <c r="D284" s="6">
        <v>9992.8204286024302</v>
      </c>
      <c r="E284" s="6">
        <v>37169</v>
      </c>
      <c r="F284" s="28">
        <f t="shared" si="16"/>
        <v>21.948942784490569</v>
      </c>
      <c r="G284" s="14">
        <f t="shared" si="17"/>
        <v>26.88482452743531</v>
      </c>
      <c r="H284" s="6">
        <f t="shared" si="18"/>
        <v>-2697.0839713541664</v>
      </c>
      <c r="I284" s="14">
        <f t="shared" si="19"/>
        <v>-21.253776910749551</v>
      </c>
      <c r="J284" s="9"/>
      <c r="N284" s="4"/>
      <c r="R284" s="4"/>
      <c r="Y284" s="15"/>
      <c r="AI284" s="15"/>
    </row>
    <row r="285" spans="1:35" x14ac:dyDescent="0.25">
      <c r="A285" s="9">
        <v>44938.833333333336</v>
      </c>
      <c r="B285" s="5">
        <v>44938</v>
      </c>
      <c r="C285" s="6">
        <v>45745.88271701389</v>
      </c>
      <c r="D285" s="6">
        <v>9171.8167919921871</v>
      </c>
      <c r="E285" s="6">
        <v>37169</v>
      </c>
      <c r="F285" s="28">
        <f t="shared" si="16"/>
        <v>20.049491336148133</v>
      </c>
      <c r="G285" s="14">
        <f t="shared" si="17"/>
        <v>24.675984804520397</v>
      </c>
      <c r="H285" s="6">
        <f t="shared" si="18"/>
        <v>-821.00363661024312</v>
      </c>
      <c r="I285" s="14">
        <f t="shared" si="19"/>
        <v>-8.2159350553351889</v>
      </c>
      <c r="J285" s="9"/>
      <c r="N285" s="4"/>
      <c r="R285" s="4"/>
      <c r="Y285" s="15"/>
      <c r="AI285" s="15"/>
    </row>
    <row r="286" spans="1:35" x14ac:dyDescent="0.25">
      <c r="A286" s="9">
        <v>44938.875</v>
      </c>
      <c r="B286" s="5">
        <v>44938</v>
      </c>
      <c r="C286" s="6">
        <v>45561.939086371531</v>
      </c>
      <c r="D286" s="6">
        <v>7997.6619032118051</v>
      </c>
      <c r="E286" s="6">
        <v>37169</v>
      </c>
      <c r="F286" s="28">
        <f t="shared" si="16"/>
        <v>17.553383511730438</v>
      </c>
      <c r="G286" s="14">
        <f t="shared" si="17"/>
        <v>21.517021989323911</v>
      </c>
      <c r="H286" s="6">
        <f t="shared" si="18"/>
        <v>-1174.154888780382</v>
      </c>
      <c r="I286" s="14">
        <f t="shared" si="19"/>
        <v>-12.801769980899792</v>
      </c>
      <c r="J286" s="9"/>
      <c r="N286" s="4"/>
      <c r="R286" s="4"/>
      <c r="Y286" s="15"/>
      <c r="AI286" s="15"/>
    </row>
    <row r="287" spans="1:35" x14ac:dyDescent="0.25">
      <c r="A287" s="9">
        <v>44938.916666666664</v>
      </c>
      <c r="B287" s="5">
        <v>44938</v>
      </c>
      <c r="C287" s="6">
        <v>44733.436818576389</v>
      </c>
      <c r="D287" s="6">
        <v>7392.7887934027776</v>
      </c>
      <c r="E287" s="6">
        <v>37169</v>
      </c>
      <c r="F287" s="28">
        <f t="shared" si="16"/>
        <v>16.526315255823995</v>
      </c>
      <c r="G287" s="14">
        <f t="shared" si="17"/>
        <v>19.889662873369684</v>
      </c>
      <c r="H287" s="6">
        <f t="shared" si="18"/>
        <v>-604.87310980902748</v>
      </c>
      <c r="I287" s="14">
        <f t="shared" si="19"/>
        <v>-7.5631242871884181</v>
      </c>
      <c r="J287" s="9"/>
      <c r="N287" s="4"/>
      <c r="R287" s="4"/>
      <c r="Y287" s="15"/>
      <c r="AI287" s="15"/>
    </row>
    <row r="288" spans="1:35" x14ac:dyDescent="0.25">
      <c r="A288" s="9">
        <v>44938.958333333336</v>
      </c>
      <c r="B288" s="5">
        <v>44938</v>
      </c>
      <c r="C288" s="6">
        <v>42926.338532986112</v>
      </c>
      <c r="D288" s="6">
        <v>6863.7431179470486</v>
      </c>
      <c r="E288" s="6">
        <v>37169</v>
      </c>
      <c r="F288" s="28">
        <f t="shared" si="16"/>
        <v>15.989584372943213</v>
      </c>
      <c r="G288" s="14">
        <f t="shared" si="17"/>
        <v>18.466310952533156</v>
      </c>
      <c r="H288" s="6">
        <f t="shared" si="18"/>
        <v>-529.045675455729</v>
      </c>
      <c r="I288" s="14">
        <f t="shared" si="19"/>
        <v>-7.1562395496519802</v>
      </c>
      <c r="J288" s="9"/>
      <c r="N288" s="4"/>
      <c r="R288" s="4"/>
      <c r="Y288" s="15"/>
      <c r="AI288" s="15"/>
    </row>
    <row r="289" spans="1:35" x14ac:dyDescent="0.25">
      <c r="A289" s="9">
        <v>44939</v>
      </c>
      <c r="B289" s="5">
        <v>44939</v>
      </c>
      <c r="C289" s="6">
        <v>41355.736822916668</v>
      </c>
      <c r="D289" s="6">
        <v>6703.9770052083331</v>
      </c>
      <c r="E289" s="6">
        <v>37160</v>
      </c>
      <c r="F289" s="28">
        <f t="shared" si="16"/>
        <v>16.210512785479921</v>
      </c>
      <c r="G289" s="14">
        <f t="shared" si="17"/>
        <v>18.040842317568174</v>
      </c>
      <c r="H289" s="6">
        <f t="shared" si="18"/>
        <v>-159.76611273871549</v>
      </c>
      <c r="I289" s="14">
        <f t="shared" si="19"/>
        <v>-2.3276819949884962</v>
      </c>
      <c r="J289" s="9"/>
      <c r="N289" s="4"/>
      <c r="R289" s="4"/>
      <c r="Y289" s="15"/>
      <c r="AI289" s="15"/>
    </row>
    <row r="290" spans="1:35" x14ac:dyDescent="0.25">
      <c r="A290" s="9">
        <v>44939.041666666664</v>
      </c>
      <c r="B290" s="5">
        <v>44939</v>
      </c>
      <c r="C290" s="6">
        <v>40453.300217013886</v>
      </c>
      <c r="D290" s="6">
        <v>6539.9216829427087</v>
      </c>
      <c r="E290" s="6">
        <v>37160</v>
      </c>
      <c r="F290" s="28">
        <f t="shared" si="16"/>
        <v>16.166596168567089</v>
      </c>
      <c r="G290" s="14">
        <f t="shared" si="17"/>
        <v>17.599358673150451</v>
      </c>
      <c r="H290" s="6">
        <f t="shared" si="18"/>
        <v>-164.05532226562445</v>
      </c>
      <c r="I290" s="14">
        <f t="shared" si="19"/>
        <v>-2.4471343224800672</v>
      </c>
      <c r="J290" s="9"/>
      <c r="N290" s="4"/>
      <c r="R290" s="4"/>
      <c r="Y290" s="15"/>
      <c r="AI290" s="15"/>
    </row>
    <row r="291" spans="1:35" x14ac:dyDescent="0.25">
      <c r="A291" s="9">
        <v>44939.083333333336</v>
      </c>
      <c r="B291" s="5">
        <v>44939</v>
      </c>
      <c r="C291" s="6">
        <v>40100.420292968753</v>
      </c>
      <c r="D291" s="6">
        <v>6226.8733485243056</v>
      </c>
      <c r="E291" s="6">
        <v>37160</v>
      </c>
      <c r="F291" s="28">
        <f t="shared" si="16"/>
        <v>15.528199712201349</v>
      </c>
      <c r="G291" s="14">
        <f t="shared" si="17"/>
        <v>16.756925049850121</v>
      </c>
      <c r="H291" s="6">
        <f t="shared" si="18"/>
        <v>-313.0483344184031</v>
      </c>
      <c r="I291" s="14">
        <f t="shared" si="19"/>
        <v>-4.7867291015867881</v>
      </c>
      <c r="J291" s="9"/>
      <c r="N291" s="4"/>
      <c r="R291" s="4"/>
      <c r="Y291" s="15"/>
      <c r="AI291" s="15"/>
    </row>
    <row r="292" spans="1:35" x14ac:dyDescent="0.25">
      <c r="A292" s="9">
        <v>44939.125</v>
      </c>
      <c r="B292" s="5">
        <v>44939</v>
      </c>
      <c r="C292" s="6">
        <v>40188.282836371531</v>
      </c>
      <c r="D292" s="6">
        <v>6092.3421842447915</v>
      </c>
      <c r="E292" s="6">
        <v>37160</v>
      </c>
      <c r="F292" s="28">
        <f t="shared" si="16"/>
        <v>15.159498625631871</v>
      </c>
      <c r="G292" s="14">
        <f t="shared" si="17"/>
        <v>16.394892853188352</v>
      </c>
      <c r="H292" s="6">
        <f t="shared" si="18"/>
        <v>-134.53116427951409</v>
      </c>
      <c r="I292" s="14">
        <f t="shared" si="19"/>
        <v>-2.1604930235395963</v>
      </c>
      <c r="J292" s="9"/>
      <c r="N292" s="4"/>
      <c r="R292" s="4"/>
      <c r="Y292" s="15"/>
      <c r="AI292" s="15"/>
    </row>
    <row r="293" spans="1:35" x14ac:dyDescent="0.25">
      <c r="A293" s="9">
        <v>44939.166666666664</v>
      </c>
      <c r="B293" s="5">
        <v>44939</v>
      </c>
      <c r="C293" s="6">
        <v>40630.404103732639</v>
      </c>
      <c r="D293" s="6">
        <v>6030.9689767795135</v>
      </c>
      <c r="E293" s="6">
        <v>37160</v>
      </c>
      <c r="F293" s="28">
        <f t="shared" si="16"/>
        <v>14.84348755523566</v>
      </c>
      <c r="G293" s="14">
        <f t="shared" si="17"/>
        <v>16.229733522011607</v>
      </c>
      <c r="H293" s="6">
        <f t="shared" si="18"/>
        <v>-61.373207465278028</v>
      </c>
      <c r="I293" s="14">
        <f t="shared" si="19"/>
        <v>-1.0073828030210334</v>
      </c>
      <c r="J293" s="9"/>
      <c r="N293" s="4"/>
      <c r="R293" s="4"/>
      <c r="Y293" s="15"/>
      <c r="AI293" s="15"/>
    </row>
    <row r="294" spans="1:35" x14ac:dyDescent="0.25">
      <c r="A294" s="9">
        <v>44939.208333333336</v>
      </c>
      <c r="B294" s="5">
        <v>44939</v>
      </c>
      <c r="C294" s="6">
        <v>42012.429685329858</v>
      </c>
      <c r="D294" s="6">
        <v>6316.9396923828126</v>
      </c>
      <c r="E294" s="6">
        <v>37160</v>
      </c>
      <c r="F294" s="28">
        <f t="shared" si="16"/>
        <v>15.03588280824567</v>
      </c>
      <c r="G294" s="14">
        <f t="shared" si="17"/>
        <v>16.999299495109828</v>
      </c>
      <c r="H294" s="6">
        <f t="shared" si="18"/>
        <v>285.97071560329914</v>
      </c>
      <c r="I294" s="14">
        <f t="shared" si="19"/>
        <v>4.7417043049690015</v>
      </c>
      <c r="J294" s="9"/>
      <c r="N294" s="4"/>
      <c r="R294" s="4"/>
      <c r="Y294" s="15"/>
      <c r="AI294" s="15"/>
    </row>
    <row r="295" spans="1:35" x14ac:dyDescent="0.25">
      <c r="A295" s="9">
        <v>44939.25</v>
      </c>
      <c r="B295" s="5">
        <v>44939</v>
      </c>
      <c r="C295" s="6">
        <v>44820.004479166666</v>
      </c>
      <c r="D295" s="6">
        <v>6466.5262722439238</v>
      </c>
      <c r="E295" s="6">
        <v>37160</v>
      </c>
      <c r="F295" s="28">
        <f t="shared" si="16"/>
        <v>14.427768018741963</v>
      </c>
      <c r="G295" s="14">
        <f t="shared" si="17"/>
        <v>17.401846803670409</v>
      </c>
      <c r="H295" s="6">
        <f t="shared" si="18"/>
        <v>149.5865798611112</v>
      </c>
      <c r="I295" s="14">
        <f t="shared" si="19"/>
        <v>2.3680229216290911</v>
      </c>
      <c r="J295" s="9"/>
      <c r="N295" s="4"/>
      <c r="R295" s="4"/>
      <c r="Y295" s="15"/>
      <c r="AI295" s="15"/>
    </row>
    <row r="296" spans="1:35" x14ac:dyDescent="0.25">
      <c r="A296" s="9">
        <v>44939.291666666664</v>
      </c>
      <c r="B296" s="5">
        <v>44939</v>
      </c>
      <c r="C296" s="6">
        <v>49023.181113281251</v>
      </c>
      <c r="D296" s="6">
        <v>6938.2823404947912</v>
      </c>
      <c r="E296" s="6">
        <v>37160</v>
      </c>
      <c r="F296" s="28">
        <f t="shared" si="16"/>
        <v>14.153064291078996</v>
      </c>
      <c r="G296" s="14">
        <f t="shared" si="17"/>
        <v>18.671373359781462</v>
      </c>
      <c r="H296" s="6">
        <f t="shared" si="18"/>
        <v>471.75606825086743</v>
      </c>
      <c r="I296" s="14">
        <f t="shared" si="19"/>
        <v>7.295355317363696</v>
      </c>
      <c r="J296" s="9"/>
      <c r="N296" s="4"/>
      <c r="R296" s="4"/>
      <c r="Y296" s="15"/>
      <c r="AI296" s="15"/>
    </row>
    <row r="297" spans="1:35" x14ac:dyDescent="0.25">
      <c r="A297" s="9">
        <v>44939.333333333336</v>
      </c>
      <c r="B297" s="5">
        <v>44939</v>
      </c>
      <c r="C297" s="6">
        <v>51419.906553819441</v>
      </c>
      <c r="D297" s="6">
        <v>7412.1280544704859</v>
      </c>
      <c r="E297" s="6">
        <v>37160</v>
      </c>
      <c r="F297" s="28">
        <f t="shared" si="16"/>
        <v>14.414899892345131</v>
      </c>
      <c r="G297" s="14">
        <f t="shared" si="17"/>
        <v>19.946523289748345</v>
      </c>
      <c r="H297" s="6">
        <f t="shared" si="18"/>
        <v>473.84571397569471</v>
      </c>
      <c r="I297" s="14">
        <f t="shared" si="19"/>
        <v>6.8294383353373771</v>
      </c>
      <c r="J297" s="9"/>
      <c r="N297" s="4"/>
      <c r="R297" s="4"/>
      <c r="Y297" s="15"/>
      <c r="AI297" s="15"/>
    </row>
    <row r="298" spans="1:35" x14ac:dyDescent="0.25">
      <c r="A298" s="9">
        <v>44939.375</v>
      </c>
      <c r="B298" s="5">
        <v>44939</v>
      </c>
      <c r="C298" s="6">
        <v>50504.982736545142</v>
      </c>
      <c r="D298" s="6">
        <v>6314.5888229709199</v>
      </c>
      <c r="E298" s="6">
        <v>37160</v>
      </c>
      <c r="F298" s="28">
        <f t="shared" si="16"/>
        <v>12.502902646082317</v>
      </c>
      <c r="G298" s="14">
        <f t="shared" si="17"/>
        <v>16.992973151159635</v>
      </c>
      <c r="H298" s="6">
        <f t="shared" si="18"/>
        <v>-1097.5392314995661</v>
      </c>
      <c r="I298" s="14">
        <f t="shared" si="19"/>
        <v>-14.807343092751966</v>
      </c>
      <c r="J298" s="9"/>
      <c r="N298" s="4"/>
      <c r="R298" s="4"/>
      <c r="Y298" s="15"/>
      <c r="AI298" s="15"/>
    </row>
    <row r="299" spans="1:35" x14ac:dyDescent="0.25">
      <c r="A299" s="9">
        <v>44939.416666666664</v>
      </c>
      <c r="B299" s="5">
        <v>44939</v>
      </c>
      <c r="C299" s="6">
        <v>48480.42677300347</v>
      </c>
      <c r="D299" s="6">
        <v>3992.4441767035592</v>
      </c>
      <c r="E299" s="6">
        <v>37160</v>
      </c>
      <c r="F299" s="28">
        <f t="shared" si="16"/>
        <v>8.2351671436332499</v>
      </c>
      <c r="G299" s="14">
        <f t="shared" si="17"/>
        <v>10.743929431387404</v>
      </c>
      <c r="H299" s="6">
        <f t="shared" si="18"/>
        <v>-2322.1446462673607</v>
      </c>
      <c r="I299" s="14">
        <f t="shared" si="19"/>
        <v>-36.774281134821798</v>
      </c>
      <c r="J299" s="9"/>
      <c r="N299" s="4"/>
      <c r="R299" s="4"/>
      <c r="Y299" s="15"/>
      <c r="AI299" s="15"/>
    </row>
    <row r="300" spans="1:35" x14ac:dyDescent="0.25">
      <c r="A300" s="9">
        <v>44939.458333333336</v>
      </c>
      <c r="B300" s="5">
        <v>44939</v>
      </c>
      <c r="C300" s="6">
        <v>46514.037515190976</v>
      </c>
      <c r="D300" s="6">
        <v>3831.7187730577257</v>
      </c>
      <c r="E300" s="6">
        <v>37160</v>
      </c>
      <c r="F300" s="28">
        <f t="shared" si="16"/>
        <v>8.2377685914845138</v>
      </c>
      <c r="G300" s="14">
        <f t="shared" si="17"/>
        <v>10.311406816624666</v>
      </c>
      <c r="H300" s="6">
        <f t="shared" si="18"/>
        <v>-160.72540364583347</v>
      </c>
      <c r="I300" s="14">
        <f t="shared" si="19"/>
        <v>-4.0257395352873679</v>
      </c>
      <c r="J300" s="9"/>
      <c r="N300" s="4"/>
      <c r="R300" s="4"/>
      <c r="Y300" s="15"/>
      <c r="AI300" s="15"/>
    </row>
    <row r="301" spans="1:35" x14ac:dyDescent="0.25">
      <c r="A301" s="9">
        <v>44939.5</v>
      </c>
      <c r="B301" s="5">
        <v>44939</v>
      </c>
      <c r="C301" s="6">
        <v>44473.507400173614</v>
      </c>
      <c r="D301" s="6">
        <v>4306.9704758029511</v>
      </c>
      <c r="E301" s="6">
        <v>37160</v>
      </c>
      <c r="F301" s="28">
        <f t="shared" si="16"/>
        <v>9.6843508137299228</v>
      </c>
      <c r="G301" s="14">
        <f t="shared" si="17"/>
        <v>11.590340354690396</v>
      </c>
      <c r="H301" s="6">
        <f t="shared" si="18"/>
        <v>475.25170274522543</v>
      </c>
      <c r="I301" s="14">
        <f t="shared" si="19"/>
        <v>12.40309456129456</v>
      </c>
      <c r="J301" s="9"/>
      <c r="N301" s="4"/>
      <c r="R301" s="4"/>
      <c r="Y301" s="15"/>
      <c r="AI301" s="15"/>
    </row>
    <row r="302" spans="1:35" x14ac:dyDescent="0.25">
      <c r="A302" s="9">
        <v>44939.541666666664</v>
      </c>
      <c r="B302" s="5">
        <v>44939</v>
      </c>
      <c r="C302" s="6">
        <v>42857.322480468749</v>
      </c>
      <c r="D302" s="6">
        <v>4004.8369571940102</v>
      </c>
      <c r="E302" s="6">
        <v>37160</v>
      </c>
      <c r="F302" s="28">
        <f t="shared" si="16"/>
        <v>9.3445804016784386</v>
      </c>
      <c r="G302" s="14">
        <f t="shared" si="17"/>
        <v>10.777279217421986</v>
      </c>
      <c r="H302" s="6">
        <f t="shared" si="18"/>
        <v>-302.1335186089409</v>
      </c>
      <c r="I302" s="14">
        <f t="shared" si="19"/>
        <v>-7.0149893134016423</v>
      </c>
      <c r="J302" s="9"/>
      <c r="N302" s="4"/>
      <c r="R302" s="4"/>
      <c r="Y302" s="15"/>
      <c r="AI302" s="15"/>
    </row>
    <row r="303" spans="1:35" x14ac:dyDescent="0.25">
      <c r="A303" s="9">
        <v>44939.583333333336</v>
      </c>
      <c r="B303" s="5">
        <v>44939</v>
      </c>
      <c r="C303" s="6">
        <v>42029.821985677081</v>
      </c>
      <c r="D303" s="6">
        <v>3756.9646053059896</v>
      </c>
      <c r="E303" s="6">
        <v>37160</v>
      </c>
      <c r="F303" s="28">
        <f t="shared" si="16"/>
        <v>8.9388068466868305</v>
      </c>
      <c r="G303" s="14">
        <f t="shared" si="17"/>
        <v>10.110238442696421</v>
      </c>
      <c r="H303" s="6">
        <f t="shared" si="18"/>
        <v>-247.8723518880206</v>
      </c>
      <c r="I303" s="14">
        <f t="shared" si="19"/>
        <v>-6.1893244228771902</v>
      </c>
      <c r="J303" s="9"/>
      <c r="N303" s="4"/>
      <c r="R303" s="4"/>
      <c r="Y303" s="15"/>
      <c r="AI303" s="15"/>
    </row>
    <row r="304" spans="1:35" x14ac:dyDescent="0.25">
      <c r="A304" s="9">
        <v>44939.625</v>
      </c>
      <c r="B304" s="5">
        <v>44939</v>
      </c>
      <c r="C304" s="6">
        <v>41213.997421874999</v>
      </c>
      <c r="D304" s="6">
        <v>3786.9096093749999</v>
      </c>
      <c r="E304" s="6">
        <v>37160</v>
      </c>
      <c r="F304" s="28">
        <f t="shared" si="16"/>
        <v>9.1884064790207312</v>
      </c>
      <c r="G304" s="14">
        <f t="shared" si="17"/>
        <v>10.190822414895049</v>
      </c>
      <c r="H304" s="6">
        <f t="shared" si="18"/>
        <v>29.945004069010338</v>
      </c>
      <c r="I304" s="14">
        <f t="shared" si="19"/>
        <v>0.79705313238029385</v>
      </c>
      <c r="J304" s="9"/>
      <c r="N304" s="4"/>
      <c r="R304" s="4"/>
      <c r="Y304" s="15"/>
      <c r="AI304" s="15"/>
    </row>
    <row r="305" spans="1:35" x14ac:dyDescent="0.25">
      <c r="A305" s="9">
        <v>44939.666666666664</v>
      </c>
      <c r="B305" s="5">
        <v>44939</v>
      </c>
      <c r="C305" s="6">
        <v>40840.666536458331</v>
      </c>
      <c r="D305" s="6">
        <v>3710.1472920057508</v>
      </c>
      <c r="E305" s="6">
        <v>37160</v>
      </c>
      <c r="F305" s="28">
        <f t="shared" si="16"/>
        <v>9.0844435378979771</v>
      </c>
      <c r="G305" s="14">
        <f t="shared" si="17"/>
        <v>9.9842499784869503</v>
      </c>
      <c r="H305" s="6">
        <f t="shared" si="18"/>
        <v>-76.762317369249104</v>
      </c>
      <c r="I305" s="14">
        <f t="shared" si="19"/>
        <v>-2.0270438243155779</v>
      </c>
      <c r="J305" s="9"/>
      <c r="N305" s="4"/>
      <c r="R305" s="4"/>
      <c r="Y305" s="15"/>
      <c r="AI305" s="15"/>
    </row>
    <row r="306" spans="1:35" x14ac:dyDescent="0.25">
      <c r="A306" s="9">
        <v>44939.708333333336</v>
      </c>
      <c r="B306" s="5">
        <v>44939</v>
      </c>
      <c r="C306" s="6">
        <v>40985.677580295138</v>
      </c>
      <c r="D306" s="6">
        <v>4088.9383333333335</v>
      </c>
      <c r="E306" s="6">
        <v>37160</v>
      </c>
      <c r="F306" s="28">
        <f t="shared" si="16"/>
        <v>9.976505390993438</v>
      </c>
      <c r="G306" s="14">
        <f t="shared" si="17"/>
        <v>11.003601542877647</v>
      </c>
      <c r="H306" s="6">
        <f t="shared" si="18"/>
        <v>378.79104132758266</v>
      </c>
      <c r="I306" s="14">
        <f t="shared" si="19"/>
        <v>10.209595779223191</v>
      </c>
      <c r="J306" s="9"/>
      <c r="N306" s="4"/>
      <c r="R306" s="4"/>
      <c r="Y306" s="15"/>
      <c r="AI306" s="15"/>
    </row>
    <row r="307" spans="1:35" x14ac:dyDescent="0.25">
      <c r="A307" s="9">
        <v>44939.75</v>
      </c>
      <c r="B307" s="5">
        <v>44939</v>
      </c>
      <c r="C307" s="6">
        <v>42335.523887803822</v>
      </c>
      <c r="D307" s="6">
        <v>4803.3172140842016</v>
      </c>
      <c r="E307" s="6">
        <v>37160</v>
      </c>
      <c r="F307" s="28">
        <f t="shared" si="16"/>
        <v>11.345831521569902</v>
      </c>
      <c r="G307" s="14">
        <f t="shared" si="17"/>
        <v>12.926042018525838</v>
      </c>
      <c r="H307" s="6">
        <f t="shared" si="18"/>
        <v>714.37888075086812</v>
      </c>
      <c r="I307" s="14">
        <f t="shared" si="19"/>
        <v>17.471011360753415</v>
      </c>
      <c r="J307" s="9"/>
      <c r="N307" s="4"/>
      <c r="R307" s="4"/>
      <c r="Y307" s="15"/>
      <c r="AI307" s="15"/>
    </row>
    <row r="308" spans="1:35" x14ac:dyDescent="0.25">
      <c r="A308" s="9">
        <v>44939.791666666664</v>
      </c>
      <c r="B308" s="5">
        <v>44939</v>
      </c>
      <c r="C308" s="6">
        <v>44140.055716145835</v>
      </c>
      <c r="D308" s="6">
        <v>7642.1715977647573</v>
      </c>
      <c r="E308" s="6">
        <v>37160</v>
      </c>
      <c r="F308" s="28">
        <f t="shared" si="16"/>
        <v>17.31346160256285</v>
      </c>
      <c r="G308" s="14">
        <f t="shared" si="17"/>
        <v>20.565585569872866</v>
      </c>
      <c r="H308" s="6">
        <f t="shared" si="18"/>
        <v>2838.8543836805557</v>
      </c>
      <c r="I308" s="14">
        <f t="shared" si="19"/>
        <v>59.101955110449858</v>
      </c>
      <c r="J308" s="9"/>
      <c r="N308" s="4"/>
      <c r="R308" s="4"/>
      <c r="Y308" s="15"/>
      <c r="AI308" s="15"/>
    </row>
    <row r="309" spans="1:35" x14ac:dyDescent="0.25">
      <c r="A309" s="9">
        <v>44939.833333333336</v>
      </c>
      <c r="B309" s="5">
        <v>44939</v>
      </c>
      <c r="C309" s="6">
        <v>44487.136857638892</v>
      </c>
      <c r="D309" s="6">
        <v>11466.146073133681</v>
      </c>
      <c r="E309" s="6">
        <v>37160</v>
      </c>
      <c r="F309" s="28">
        <f t="shared" si="16"/>
        <v>25.774070625911339</v>
      </c>
      <c r="G309" s="14">
        <f t="shared" si="17"/>
        <v>30.856151972910872</v>
      </c>
      <c r="H309" s="6">
        <f t="shared" si="18"/>
        <v>3823.9744753689238</v>
      </c>
      <c r="I309" s="14">
        <f t="shared" si="19"/>
        <v>50.037799157603189</v>
      </c>
      <c r="J309" s="9"/>
      <c r="N309" s="4"/>
      <c r="R309" s="4"/>
      <c r="Y309" s="15"/>
      <c r="AI309" s="15"/>
    </row>
    <row r="310" spans="1:35" x14ac:dyDescent="0.25">
      <c r="A310" s="9">
        <v>44939.875</v>
      </c>
      <c r="B310" s="5">
        <v>44939</v>
      </c>
      <c r="C310" s="6">
        <v>44888.099947916664</v>
      </c>
      <c r="D310" s="6">
        <v>14666.788122829861</v>
      </c>
      <c r="E310" s="6">
        <v>37160</v>
      </c>
      <c r="F310" s="28">
        <f t="shared" si="16"/>
        <v>32.674112158562359</v>
      </c>
      <c r="G310" s="14">
        <f t="shared" si="17"/>
        <v>39.469289889208454</v>
      </c>
      <c r="H310" s="6">
        <f t="shared" si="18"/>
        <v>3200.64204969618</v>
      </c>
      <c r="I310" s="14">
        <f t="shared" si="19"/>
        <v>27.913843319993997</v>
      </c>
      <c r="J310" s="9"/>
      <c r="N310" s="4"/>
      <c r="R310" s="4"/>
      <c r="Y310" s="15"/>
      <c r="AI310" s="15"/>
    </row>
    <row r="311" spans="1:35" x14ac:dyDescent="0.25">
      <c r="A311" s="9">
        <v>44939.916666666664</v>
      </c>
      <c r="B311" s="5">
        <v>44939</v>
      </c>
      <c r="C311" s="6">
        <v>44976.099837239584</v>
      </c>
      <c r="D311" s="6">
        <v>17183.403465711806</v>
      </c>
      <c r="E311" s="6">
        <v>37160</v>
      </c>
      <c r="F311" s="28">
        <f t="shared" si="16"/>
        <v>38.20563260908672</v>
      </c>
      <c r="G311" s="14">
        <f t="shared" si="17"/>
        <v>46.24166702290583</v>
      </c>
      <c r="H311" s="6">
        <f t="shared" si="18"/>
        <v>2516.6153428819453</v>
      </c>
      <c r="I311" s="14">
        <f t="shared" si="19"/>
        <v>17.158598882086945</v>
      </c>
      <c r="J311" s="9"/>
      <c r="N311" s="4"/>
      <c r="R311" s="4"/>
      <c r="Y311" s="15"/>
      <c r="AI311" s="15"/>
    </row>
    <row r="312" spans="1:35" x14ac:dyDescent="0.25">
      <c r="A312" s="9">
        <v>44939.958333333336</v>
      </c>
      <c r="B312" s="5">
        <v>44939</v>
      </c>
      <c r="C312" s="6">
        <v>44435.883103298613</v>
      </c>
      <c r="D312" s="6">
        <v>19243.680106879339</v>
      </c>
      <c r="E312" s="6">
        <v>37160</v>
      </c>
      <c r="F312" s="28">
        <f t="shared" si="16"/>
        <v>43.306622402764447</v>
      </c>
      <c r="G312" s="14">
        <f t="shared" si="17"/>
        <v>51.786006746176902</v>
      </c>
      <c r="H312" s="6">
        <f t="shared" si="18"/>
        <v>2060.2766411675329</v>
      </c>
      <c r="I312" s="14">
        <f t="shared" si="19"/>
        <v>11.989921817750835</v>
      </c>
      <c r="J312" s="9"/>
      <c r="N312" s="4"/>
      <c r="R312" s="4"/>
      <c r="Y312" s="15"/>
      <c r="AI312" s="15"/>
    </row>
    <row r="313" spans="1:35" x14ac:dyDescent="0.25">
      <c r="A313" s="9">
        <v>44940</v>
      </c>
      <c r="B313" s="5">
        <v>44940</v>
      </c>
      <c r="C313" s="6">
        <v>43577.440321180555</v>
      </c>
      <c r="D313" s="6">
        <v>20423.157191840277</v>
      </c>
      <c r="E313" s="6">
        <v>37160</v>
      </c>
      <c r="F313" s="28">
        <f t="shared" si="16"/>
        <v>46.866353418912773</v>
      </c>
      <c r="G313" s="14">
        <f t="shared" si="17"/>
        <v>54.960057028633678</v>
      </c>
      <c r="H313" s="6">
        <f t="shared" si="18"/>
        <v>1179.4770849609376</v>
      </c>
      <c r="I313" s="14">
        <f t="shared" si="19"/>
        <v>6.1291659308932882</v>
      </c>
      <c r="J313" s="9"/>
      <c r="N313" s="4"/>
      <c r="R313" s="4"/>
      <c r="Y313" s="15"/>
      <c r="AI313" s="15"/>
    </row>
    <row r="314" spans="1:35" x14ac:dyDescent="0.25">
      <c r="A314" s="9">
        <v>44940.041666666664</v>
      </c>
      <c r="B314" s="5">
        <v>44940</v>
      </c>
      <c r="C314" s="6">
        <v>42945.128437500003</v>
      </c>
      <c r="D314" s="6">
        <v>20605.551239149307</v>
      </c>
      <c r="E314" s="6">
        <v>37160</v>
      </c>
      <c r="F314" s="28">
        <f t="shared" si="16"/>
        <v>47.981114479928735</v>
      </c>
      <c r="G314" s="14">
        <f t="shared" si="17"/>
        <v>55.450891386300604</v>
      </c>
      <c r="H314" s="6">
        <f t="shared" si="18"/>
        <v>182.3940473090297</v>
      </c>
      <c r="I314" s="14">
        <f t="shared" si="19"/>
        <v>0.89307468769765985</v>
      </c>
      <c r="J314" s="9"/>
      <c r="N314" s="4"/>
      <c r="R314" s="4"/>
      <c r="Y314" s="15"/>
      <c r="AI314" s="15"/>
    </row>
    <row r="315" spans="1:35" x14ac:dyDescent="0.25">
      <c r="A315" s="9">
        <v>44940.083333333336</v>
      </c>
      <c r="B315" s="5">
        <v>44940</v>
      </c>
      <c r="C315" s="6">
        <v>42710.743074001737</v>
      </c>
      <c r="D315" s="6">
        <v>20524.158242187499</v>
      </c>
      <c r="E315" s="6">
        <v>37160</v>
      </c>
      <c r="F315" s="28">
        <f t="shared" si="16"/>
        <v>48.053854288198202</v>
      </c>
      <c r="G315" s="14">
        <f t="shared" si="17"/>
        <v>55.23185748704924</v>
      </c>
      <c r="H315" s="6">
        <f t="shared" si="18"/>
        <v>-81.392996961807512</v>
      </c>
      <c r="I315" s="14">
        <f t="shared" si="19"/>
        <v>-0.39500519067485906</v>
      </c>
      <c r="J315" s="9"/>
      <c r="N315" s="4"/>
      <c r="R315" s="4"/>
      <c r="Y315" s="15"/>
      <c r="AI315" s="15"/>
    </row>
    <row r="316" spans="1:35" x14ac:dyDescent="0.25">
      <c r="A316" s="9">
        <v>44940.125</v>
      </c>
      <c r="B316" s="5">
        <v>44940</v>
      </c>
      <c r="C316" s="6">
        <v>42771.968561197915</v>
      </c>
      <c r="D316" s="6">
        <v>20531.523396267363</v>
      </c>
      <c r="E316" s="6">
        <v>37160</v>
      </c>
      <c r="F316" s="28">
        <f t="shared" si="16"/>
        <v>48.002287682623177</v>
      </c>
      <c r="G316" s="14">
        <f t="shared" si="17"/>
        <v>55.251677600288915</v>
      </c>
      <c r="H316" s="6">
        <f t="shared" si="18"/>
        <v>7.3651540798637143</v>
      </c>
      <c r="I316" s="14">
        <f t="shared" si="19"/>
        <v>3.5885291825145875E-2</v>
      </c>
      <c r="J316" s="9"/>
      <c r="N316" s="4"/>
      <c r="R316" s="4"/>
      <c r="Y316" s="15"/>
      <c r="AI316" s="15"/>
    </row>
    <row r="317" spans="1:35" x14ac:dyDescent="0.25">
      <c r="A317" s="9">
        <v>44940.166666666664</v>
      </c>
      <c r="B317" s="5">
        <v>44940</v>
      </c>
      <c r="C317" s="6">
        <v>43061.460881076389</v>
      </c>
      <c r="D317" s="6">
        <v>20746.630392795138</v>
      </c>
      <c r="E317" s="6">
        <v>37160</v>
      </c>
      <c r="F317" s="28">
        <f t="shared" si="16"/>
        <v>48.179114150566051</v>
      </c>
      <c r="G317" s="14">
        <f t="shared" si="17"/>
        <v>55.830544652301228</v>
      </c>
      <c r="H317" s="6">
        <f t="shared" si="18"/>
        <v>215.10699652777475</v>
      </c>
      <c r="I317" s="14">
        <f t="shared" si="19"/>
        <v>1.0476913591656878</v>
      </c>
      <c r="J317" s="9"/>
      <c r="N317" s="4"/>
      <c r="R317" s="4"/>
      <c r="Y317" s="15"/>
      <c r="AI317" s="15"/>
    </row>
    <row r="318" spans="1:35" x14ac:dyDescent="0.25">
      <c r="A318" s="9">
        <v>44940.208333333336</v>
      </c>
      <c r="B318" s="5">
        <v>44940</v>
      </c>
      <c r="C318" s="6">
        <v>43912.085305989582</v>
      </c>
      <c r="D318" s="6">
        <v>20787.45053168403</v>
      </c>
      <c r="E318" s="6">
        <v>37160</v>
      </c>
      <c r="F318" s="28">
        <f t="shared" si="16"/>
        <v>47.338791557796128</v>
      </c>
      <c r="G318" s="14">
        <f t="shared" si="17"/>
        <v>55.940394326383291</v>
      </c>
      <c r="H318" s="6">
        <f t="shared" si="18"/>
        <v>40.820138888891961</v>
      </c>
      <c r="I318" s="14">
        <f t="shared" si="19"/>
        <v>0.19675551217737952</v>
      </c>
      <c r="J318" s="9"/>
      <c r="N318" s="4"/>
      <c r="R318" s="4"/>
      <c r="Y318" s="15"/>
      <c r="AI318" s="15"/>
    </row>
    <row r="319" spans="1:35" x14ac:dyDescent="0.25">
      <c r="A319" s="9">
        <v>44940.25</v>
      </c>
      <c r="B319" s="5">
        <v>44940</v>
      </c>
      <c r="C319" s="6">
        <v>45229.228216145835</v>
      </c>
      <c r="D319" s="6">
        <v>21023.855768229168</v>
      </c>
      <c r="E319" s="6">
        <v>37160</v>
      </c>
      <c r="F319" s="28">
        <f t="shared" si="16"/>
        <v>46.482897447991647</v>
      </c>
      <c r="G319" s="14">
        <f t="shared" si="17"/>
        <v>56.576576340767403</v>
      </c>
      <c r="H319" s="6">
        <f t="shared" si="18"/>
        <v>236.40523654513891</v>
      </c>
      <c r="I319" s="14">
        <f t="shared" si="19"/>
        <v>1.1372497853202939</v>
      </c>
      <c r="J319" s="9"/>
      <c r="N319" s="4"/>
      <c r="R319" s="4"/>
      <c r="Y319" s="15"/>
      <c r="AI319" s="15"/>
    </row>
    <row r="320" spans="1:35" x14ac:dyDescent="0.25">
      <c r="A320" s="9">
        <v>44940.291666666664</v>
      </c>
      <c r="B320" s="5">
        <v>44940</v>
      </c>
      <c r="C320" s="6">
        <v>47240.441280381943</v>
      </c>
      <c r="D320" s="6">
        <v>21182.056959635418</v>
      </c>
      <c r="E320" s="6">
        <v>37160</v>
      </c>
      <c r="F320" s="28">
        <f t="shared" si="16"/>
        <v>44.838821114975325</v>
      </c>
      <c r="G320" s="14">
        <f t="shared" si="17"/>
        <v>57.002306134648592</v>
      </c>
      <c r="H320" s="6">
        <f t="shared" si="18"/>
        <v>158.20119140624956</v>
      </c>
      <c r="I320" s="14">
        <f t="shared" si="19"/>
        <v>0.75248419295817304</v>
      </c>
      <c r="J320" s="9"/>
      <c r="N320" s="4"/>
      <c r="R320" s="4"/>
      <c r="Y320" s="15"/>
      <c r="AI320" s="15"/>
    </row>
    <row r="321" spans="1:35" x14ac:dyDescent="0.25">
      <c r="A321" s="9">
        <v>44940.333333333336</v>
      </c>
      <c r="B321" s="5">
        <v>44940</v>
      </c>
      <c r="C321" s="6">
        <v>49219.191271701391</v>
      </c>
      <c r="D321" s="6">
        <v>21448.511688368057</v>
      </c>
      <c r="E321" s="6">
        <v>37160</v>
      </c>
      <c r="F321" s="28">
        <f t="shared" si="16"/>
        <v>43.577537814401055</v>
      </c>
      <c r="G321" s="14">
        <f t="shared" si="17"/>
        <v>57.719353305619094</v>
      </c>
      <c r="H321" s="6">
        <f t="shared" si="18"/>
        <v>266.45472873263861</v>
      </c>
      <c r="I321" s="14">
        <f t="shared" si="19"/>
        <v>1.2579265991041164</v>
      </c>
      <c r="J321" s="9"/>
      <c r="N321" s="4"/>
      <c r="R321" s="4"/>
      <c r="Y321" s="15"/>
      <c r="AI321" s="15"/>
    </row>
    <row r="322" spans="1:35" x14ac:dyDescent="0.25">
      <c r="A322" s="9">
        <v>44940.375</v>
      </c>
      <c r="B322" s="5">
        <v>44940</v>
      </c>
      <c r="C322" s="6">
        <v>49559.383118489583</v>
      </c>
      <c r="D322" s="6">
        <v>20797.964978298613</v>
      </c>
      <c r="E322" s="6">
        <v>37160</v>
      </c>
      <c r="F322" s="28">
        <f t="shared" si="16"/>
        <v>41.965746281735541</v>
      </c>
      <c r="G322" s="14">
        <f t="shared" si="17"/>
        <v>55.96868939262275</v>
      </c>
      <c r="H322" s="6">
        <f t="shared" si="18"/>
        <v>-650.54671006944409</v>
      </c>
      <c r="I322" s="14">
        <f t="shared" si="19"/>
        <v>-3.0330622446976037</v>
      </c>
      <c r="J322" s="9"/>
      <c r="N322" s="4"/>
      <c r="R322" s="4"/>
      <c r="Y322" s="15"/>
      <c r="AI322" s="15"/>
    </row>
    <row r="323" spans="1:35" x14ac:dyDescent="0.25">
      <c r="A323" s="9">
        <v>44940.416666666664</v>
      </c>
      <c r="B323" s="5">
        <v>44940</v>
      </c>
      <c r="C323" s="6">
        <v>47957.075575086805</v>
      </c>
      <c r="D323" s="6">
        <v>18581.19955078125</v>
      </c>
      <c r="E323" s="6">
        <v>37160</v>
      </c>
      <c r="F323" s="28">
        <f t="shared" ref="F323:F386" si="20">D323/C323*100</f>
        <v>38.745480886732778</v>
      </c>
      <c r="G323" s="14">
        <f t="shared" ref="G323:G386" si="21">D323/E323*100</f>
        <v>50.003228069917249</v>
      </c>
      <c r="H323" s="6">
        <f t="shared" si="18"/>
        <v>-2216.7654275173627</v>
      </c>
      <c r="I323" s="14">
        <f t="shared" si="19"/>
        <v>-10.658568902440312</v>
      </c>
      <c r="J323" s="9"/>
      <c r="N323" s="4"/>
      <c r="R323" s="4"/>
      <c r="Y323" s="15"/>
      <c r="AI323" s="15"/>
    </row>
    <row r="324" spans="1:35" x14ac:dyDescent="0.25">
      <c r="A324" s="9">
        <v>44940.458333333336</v>
      </c>
      <c r="B324" s="5">
        <v>44940</v>
      </c>
      <c r="C324" s="6">
        <v>46012.472749565975</v>
      </c>
      <c r="D324" s="6">
        <v>18660.642593315973</v>
      </c>
      <c r="E324" s="6">
        <v>37160</v>
      </c>
      <c r="F324" s="28">
        <f t="shared" si="20"/>
        <v>40.555617810155603</v>
      </c>
      <c r="G324" s="14">
        <f t="shared" si="21"/>
        <v>50.217014513767424</v>
      </c>
      <c r="H324" s="6">
        <f t="shared" ref="H324:H387" si="22">D324-D323</f>
        <v>79.443042534723645</v>
      </c>
      <c r="I324" s="14">
        <f t="shared" ref="I324:I387" si="23">H324/D323*100</f>
        <v>0.42754528477890141</v>
      </c>
      <c r="J324" s="9"/>
      <c r="N324" s="4"/>
      <c r="R324" s="4"/>
      <c r="Y324" s="15"/>
      <c r="AI324" s="15"/>
    </row>
    <row r="325" spans="1:35" x14ac:dyDescent="0.25">
      <c r="A325" s="9">
        <v>44940.5</v>
      </c>
      <c r="B325" s="5">
        <v>44940</v>
      </c>
      <c r="C325" s="6">
        <v>43896.567669270837</v>
      </c>
      <c r="D325" s="6">
        <v>19559.270618489583</v>
      </c>
      <c r="E325" s="6">
        <v>37160</v>
      </c>
      <c r="F325" s="28">
        <f t="shared" si="20"/>
        <v>44.557630942479747</v>
      </c>
      <c r="G325" s="14">
        <f t="shared" si="21"/>
        <v>52.635281535224934</v>
      </c>
      <c r="H325" s="6">
        <f t="shared" si="22"/>
        <v>898.62802517360979</v>
      </c>
      <c r="I325" s="14">
        <f t="shared" si="23"/>
        <v>4.815632798709129</v>
      </c>
      <c r="J325" s="9"/>
      <c r="N325" s="4"/>
      <c r="R325" s="4"/>
      <c r="Y325" s="15"/>
      <c r="AI325" s="15"/>
    </row>
    <row r="326" spans="1:35" x14ac:dyDescent="0.25">
      <c r="A326" s="9">
        <v>44940.541666666664</v>
      </c>
      <c r="B326" s="5">
        <v>44940</v>
      </c>
      <c r="C326" s="6">
        <v>42092.96092230903</v>
      </c>
      <c r="D326" s="6">
        <v>19630.951480034721</v>
      </c>
      <c r="E326" s="6">
        <v>37160</v>
      </c>
      <c r="F326" s="28">
        <f t="shared" si="20"/>
        <v>46.637136114676196</v>
      </c>
      <c r="G326" s="14">
        <f t="shared" si="21"/>
        <v>52.828179440351775</v>
      </c>
      <c r="H326" s="6">
        <f t="shared" si="22"/>
        <v>71.680861545137304</v>
      </c>
      <c r="I326" s="14">
        <f t="shared" si="23"/>
        <v>0.36648023816070441</v>
      </c>
      <c r="J326" s="9"/>
      <c r="N326" s="4"/>
      <c r="R326" s="4"/>
      <c r="Y326" s="15"/>
      <c r="AI326" s="15"/>
    </row>
    <row r="327" spans="1:35" x14ac:dyDescent="0.25">
      <c r="A327" s="9">
        <v>44940.583333333336</v>
      </c>
      <c r="B327" s="5">
        <v>44940</v>
      </c>
      <c r="C327" s="6">
        <v>40719.463467881942</v>
      </c>
      <c r="D327" s="6">
        <v>19694.212758246529</v>
      </c>
      <c r="E327" s="6">
        <v>37160</v>
      </c>
      <c r="F327" s="28">
        <f t="shared" si="20"/>
        <v>48.365599840922805</v>
      </c>
      <c r="G327" s="14">
        <f t="shared" si="21"/>
        <v>52.998419693881935</v>
      </c>
      <c r="H327" s="6">
        <f t="shared" si="22"/>
        <v>63.261278211808531</v>
      </c>
      <c r="I327" s="14">
        <f t="shared" si="23"/>
        <v>0.32225273581948988</v>
      </c>
      <c r="J327" s="9"/>
      <c r="N327" s="4"/>
      <c r="R327" s="4"/>
      <c r="Y327" s="15"/>
      <c r="AI327" s="15"/>
    </row>
    <row r="328" spans="1:35" x14ac:dyDescent="0.25">
      <c r="A328" s="9">
        <v>44940.625</v>
      </c>
      <c r="B328" s="5">
        <v>44940</v>
      </c>
      <c r="C328" s="6">
        <v>39915.343213975691</v>
      </c>
      <c r="D328" s="6">
        <v>20274.393782552084</v>
      </c>
      <c r="E328" s="6">
        <v>37160</v>
      </c>
      <c r="F328" s="28">
        <f t="shared" si="20"/>
        <v>50.793484785703512</v>
      </c>
      <c r="G328" s="14">
        <f t="shared" si="21"/>
        <v>54.559724926135857</v>
      </c>
      <c r="H328" s="6">
        <f t="shared" si="22"/>
        <v>580.18102430555518</v>
      </c>
      <c r="I328" s="14">
        <f t="shared" si="23"/>
        <v>2.9459467683602476</v>
      </c>
      <c r="J328" s="9"/>
      <c r="N328" s="4"/>
      <c r="R328" s="4"/>
      <c r="Y328" s="15"/>
      <c r="AI328" s="15"/>
    </row>
    <row r="329" spans="1:35" x14ac:dyDescent="0.25">
      <c r="A329" s="9">
        <v>44940.666666666664</v>
      </c>
      <c r="B329" s="5">
        <v>44940</v>
      </c>
      <c r="C329" s="6">
        <v>39802.103906249999</v>
      </c>
      <c r="D329" s="6">
        <v>20812.745740017363</v>
      </c>
      <c r="E329" s="6">
        <v>37160</v>
      </c>
      <c r="F329" s="28">
        <f t="shared" si="20"/>
        <v>52.290566822899031</v>
      </c>
      <c r="G329" s="14">
        <f t="shared" si="21"/>
        <v>56.008465392942306</v>
      </c>
      <c r="H329" s="6">
        <f t="shared" si="22"/>
        <v>538.35195746527825</v>
      </c>
      <c r="I329" s="14">
        <f t="shared" si="23"/>
        <v>2.6553294921625619</v>
      </c>
      <c r="J329" s="9"/>
      <c r="N329" s="4"/>
      <c r="R329" s="4"/>
      <c r="Y329" s="15"/>
      <c r="AI329" s="15"/>
    </row>
    <row r="330" spans="1:35" x14ac:dyDescent="0.25">
      <c r="A330" s="9">
        <v>44940.708333333336</v>
      </c>
      <c r="B330" s="5">
        <v>44940</v>
      </c>
      <c r="C330" s="6">
        <v>40136.670236545142</v>
      </c>
      <c r="D330" s="6">
        <v>22104.340929904512</v>
      </c>
      <c r="E330" s="6">
        <v>37160</v>
      </c>
      <c r="F330" s="28">
        <f t="shared" si="20"/>
        <v>55.072682411452568</v>
      </c>
      <c r="G330" s="14">
        <f t="shared" si="21"/>
        <v>59.484232857654774</v>
      </c>
      <c r="H330" s="6">
        <f t="shared" si="22"/>
        <v>1291.5951898871499</v>
      </c>
      <c r="I330" s="14">
        <f t="shared" si="23"/>
        <v>6.205789500439419</v>
      </c>
      <c r="J330" s="9"/>
      <c r="N330" s="4"/>
      <c r="R330" s="4"/>
      <c r="Y330" s="15"/>
      <c r="AI330" s="15"/>
    </row>
    <row r="331" spans="1:35" x14ac:dyDescent="0.25">
      <c r="A331" s="9">
        <v>44940.75</v>
      </c>
      <c r="B331" s="5">
        <v>44940</v>
      </c>
      <c r="C331" s="6">
        <v>41299.731614583332</v>
      </c>
      <c r="D331" s="6">
        <v>23403.76587673611</v>
      </c>
      <c r="E331" s="6">
        <v>37160</v>
      </c>
      <c r="F331" s="28">
        <f t="shared" si="20"/>
        <v>56.668082241173735</v>
      </c>
      <c r="G331" s="14">
        <f t="shared" si="21"/>
        <v>62.981070712422259</v>
      </c>
      <c r="H331" s="6">
        <f t="shared" si="22"/>
        <v>1299.4249468315975</v>
      </c>
      <c r="I331" s="14">
        <f t="shared" si="23"/>
        <v>5.8785962040317248</v>
      </c>
      <c r="J331" s="9"/>
      <c r="N331" s="4"/>
      <c r="R331" s="4"/>
      <c r="Y331" s="15"/>
      <c r="AI331" s="15"/>
    </row>
    <row r="332" spans="1:35" x14ac:dyDescent="0.25">
      <c r="A332" s="9">
        <v>44940.791666666664</v>
      </c>
      <c r="B332" s="5">
        <v>44940</v>
      </c>
      <c r="C332" s="6">
        <v>43111.151731770835</v>
      </c>
      <c r="D332" s="6">
        <v>24402.616605902778</v>
      </c>
      <c r="E332" s="6">
        <v>37160</v>
      </c>
      <c r="F332" s="28">
        <f t="shared" si="20"/>
        <v>56.603954256966027</v>
      </c>
      <c r="G332" s="14">
        <f t="shared" si="21"/>
        <v>65.669043611148496</v>
      </c>
      <c r="H332" s="6">
        <f t="shared" si="22"/>
        <v>998.85072916666832</v>
      </c>
      <c r="I332" s="14">
        <f t="shared" si="23"/>
        <v>4.2679060046466679</v>
      </c>
      <c r="J332" s="9"/>
      <c r="N332" s="4"/>
      <c r="R332" s="4"/>
      <c r="Y332" s="15"/>
      <c r="AI332" s="15"/>
    </row>
    <row r="333" spans="1:35" x14ac:dyDescent="0.25">
      <c r="A333" s="9">
        <v>44940.833333333336</v>
      </c>
      <c r="B333" s="5">
        <v>44940</v>
      </c>
      <c r="C333" s="6">
        <v>43423.525175781251</v>
      </c>
      <c r="D333" s="6">
        <v>24939.820852864585</v>
      </c>
      <c r="E333" s="6">
        <v>37160</v>
      </c>
      <c r="F333" s="28">
        <f t="shared" si="20"/>
        <v>57.433892692743328</v>
      </c>
      <c r="G333" s="14">
        <f t="shared" si="21"/>
        <v>67.11469551362913</v>
      </c>
      <c r="H333" s="6">
        <f t="shared" si="22"/>
        <v>537.20424696180635</v>
      </c>
      <c r="I333" s="14">
        <f t="shared" si="23"/>
        <v>2.2014206740102673</v>
      </c>
      <c r="J333" s="9"/>
      <c r="N333" s="4"/>
      <c r="R333" s="4"/>
      <c r="Y333" s="15"/>
      <c r="AI333" s="15"/>
    </row>
    <row r="334" spans="1:35" x14ac:dyDescent="0.25">
      <c r="A334" s="9">
        <v>44940.875</v>
      </c>
      <c r="B334" s="5">
        <v>44940</v>
      </c>
      <c r="C334" s="6">
        <v>43136.831677517359</v>
      </c>
      <c r="D334" s="6">
        <v>24682.246822916666</v>
      </c>
      <c r="E334" s="6">
        <v>37160</v>
      </c>
      <c r="F334" s="28">
        <f t="shared" si="20"/>
        <v>57.218497193851391</v>
      </c>
      <c r="G334" s="14">
        <f t="shared" si="21"/>
        <v>66.421546886212766</v>
      </c>
      <c r="H334" s="6">
        <f t="shared" si="22"/>
        <v>-257.57402994791846</v>
      </c>
      <c r="I334" s="14">
        <f t="shared" si="23"/>
        <v>-1.0327821978654412</v>
      </c>
      <c r="J334" s="9"/>
      <c r="N334" s="4"/>
      <c r="R334" s="4"/>
      <c r="Y334" s="15"/>
      <c r="AI334" s="15"/>
    </row>
    <row r="335" spans="1:35" x14ac:dyDescent="0.25">
      <c r="A335" s="9">
        <v>44940.916666666664</v>
      </c>
      <c r="B335" s="5">
        <v>44940</v>
      </c>
      <c r="C335" s="6">
        <v>42673.003424479168</v>
      </c>
      <c r="D335" s="6">
        <v>25018.141079644098</v>
      </c>
      <c r="E335" s="6">
        <v>37160</v>
      </c>
      <c r="F335" s="28">
        <f t="shared" si="20"/>
        <v>58.627560921321418</v>
      </c>
      <c r="G335" s="14">
        <f t="shared" si="21"/>
        <v>67.325460386555704</v>
      </c>
      <c r="H335" s="6">
        <f t="shared" si="22"/>
        <v>335.89425672743164</v>
      </c>
      <c r="I335" s="14">
        <f t="shared" si="23"/>
        <v>1.3608739072148193</v>
      </c>
      <c r="J335" s="9"/>
      <c r="N335" s="4"/>
      <c r="R335" s="4"/>
      <c r="Y335" s="15"/>
      <c r="AI335" s="15"/>
    </row>
    <row r="336" spans="1:35" x14ac:dyDescent="0.25">
      <c r="A336" s="9">
        <v>44940.958333333336</v>
      </c>
      <c r="B336" s="5">
        <v>44940</v>
      </c>
      <c r="C336" s="6">
        <v>41816.458350694447</v>
      </c>
      <c r="D336" s="6">
        <v>25420.844596354167</v>
      </c>
      <c r="E336" s="6">
        <v>37160</v>
      </c>
      <c r="F336" s="28">
        <f t="shared" si="20"/>
        <v>60.791481629462297</v>
      </c>
      <c r="G336" s="14">
        <f t="shared" si="21"/>
        <v>68.409161992341666</v>
      </c>
      <c r="H336" s="6">
        <f t="shared" si="22"/>
        <v>402.70351671006938</v>
      </c>
      <c r="I336" s="14">
        <f t="shared" si="23"/>
        <v>1.6096460381611939</v>
      </c>
      <c r="J336" s="9"/>
      <c r="N336" s="4"/>
      <c r="R336" s="4"/>
      <c r="Y336" s="15"/>
      <c r="AI336" s="15"/>
    </row>
    <row r="337" spans="1:35" x14ac:dyDescent="0.25">
      <c r="A337" s="9">
        <v>44941</v>
      </c>
      <c r="B337" s="5">
        <v>44941</v>
      </c>
      <c r="C337" s="6">
        <v>40742.894103732637</v>
      </c>
      <c r="D337" s="6">
        <v>25650.825913628472</v>
      </c>
      <c r="E337" s="6">
        <v>37160</v>
      </c>
      <c r="F337" s="28">
        <f t="shared" si="20"/>
        <v>62.957790500401615</v>
      </c>
      <c r="G337" s="14">
        <f t="shared" si="21"/>
        <v>69.028056818160579</v>
      </c>
      <c r="H337" s="6">
        <f t="shared" si="22"/>
        <v>229.98131727430518</v>
      </c>
      <c r="I337" s="14">
        <f t="shared" si="23"/>
        <v>0.90469581528887855</v>
      </c>
      <c r="J337" s="9"/>
      <c r="N337" s="4"/>
      <c r="R337" s="4"/>
      <c r="Y337" s="15"/>
      <c r="AI337" s="15"/>
    </row>
    <row r="338" spans="1:35" x14ac:dyDescent="0.25">
      <c r="A338" s="9">
        <v>44941.041666666664</v>
      </c>
      <c r="B338" s="5">
        <v>44941</v>
      </c>
      <c r="C338" s="6">
        <v>39670.163970269095</v>
      </c>
      <c r="D338" s="6">
        <v>25674.376193576391</v>
      </c>
      <c r="E338" s="6">
        <v>37160</v>
      </c>
      <c r="F338" s="28">
        <f t="shared" si="20"/>
        <v>64.719611980475094</v>
      </c>
      <c r="G338" s="14">
        <f t="shared" si="21"/>
        <v>69.091432167858954</v>
      </c>
      <c r="H338" s="6">
        <f t="shared" si="22"/>
        <v>23.55027994791817</v>
      </c>
      <c r="I338" s="14">
        <f t="shared" si="23"/>
        <v>9.1811000656340402E-2</v>
      </c>
      <c r="J338" s="9"/>
      <c r="N338" s="4"/>
      <c r="R338" s="4"/>
      <c r="Y338" s="15"/>
      <c r="AI338" s="15"/>
    </row>
    <row r="339" spans="1:35" x14ac:dyDescent="0.25">
      <c r="A339" s="9">
        <v>44941.083333333336</v>
      </c>
      <c r="B339" s="5">
        <v>44941</v>
      </c>
      <c r="C339" s="6">
        <v>39006.667189670137</v>
      </c>
      <c r="D339" s="6">
        <v>25600.866621093752</v>
      </c>
      <c r="E339" s="6">
        <v>37160</v>
      </c>
      <c r="F339" s="28">
        <f t="shared" si="20"/>
        <v>65.632027716209123</v>
      </c>
      <c r="G339" s="14">
        <f t="shared" si="21"/>
        <v>68.893613081522474</v>
      </c>
      <c r="H339" s="6">
        <f t="shared" si="22"/>
        <v>-73.50957248263876</v>
      </c>
      <c r="I339" s="14">
        <f t="shared" si="23"/>
        <v>-0.28631493099735178</v>
      </c>
      <c r="J339" s="9"/>
      <c r="N339" s="4"/>
      <c r="R339" s="4"/>
      <c r="Y339" s="15"/>
      <c r="AI339" s="15"/>
    </row>
    <row r="340" spans="1:35" x14ac:dyDescent="0.25">
      <c r="A340" s="9">
        <v>44941.125</v>
      </c>
      <c r="B340" s="5">
        <v>44941</v>
      </c>
      <c r="C340" s="6">
        <v>38440.756979166668</v>
      </c>
      <c r="D340" s="6">
        <v>25055.224398871527</v>
      </c>
      <c r="E340" s="6">
        <v>37160</v>
      </c>
      <c r="F340" s="28">
        <f t="shared" si="20"/>
        <v>65.178800751635677</v>
      </c>
      <c r="G340" s="14">
        <f t="shared" si="21"/>
        <v>67.4252540335617</v>
      </c>
      <c r="H340" s="6">
        <f t="shared" si="22"/>
        <v>-545.64222222222452</v>
      </c>
      <c r="I340" s="14">
        <f t="shared" si="23"/>
        <v>-2.131342779516082</v>
      </c>
      <c r="J340" s="9"/>
      <c r="N340" s="4"/>
      <c r="R340" s="4"/>
      <c r="Y340" s="15"/>
      <c r="AI340" s="15"/>
    </row>
    <row r="341" spans="1:35" x14ac:dyDescent="0.25">
      <c r="A341" s="9">
        <v>44941.166666666664</v>
      </c>
      <c r="B341" s="5">
        <v>44941</v>
      </c>
      <c r="C341" s="6">
        <v>38433.785863715275</v>
      </c>
      <c r="D341" s="6">
        <v>25292.20159939236</v>
      </c>
      <c r="E341" s="6">
        <v>37160</v>
      </c>
      <c r="F341" s="28">
        <f t="shared" si="20"/>
        <v>65.807208504198712</v>
      </c>
      <c r="G341" s="14">
        <f t="shared" si="21"/>
        <v>68.062975240560704</v>
      </c>
      <c r="H341" s="6">
        <f t="shared" si="22"/>
        <v>236.97720052083241</v>
      </c>
      <c r="I341" s="14">
        <f t="shared" si="23"/>
        <v>0.94581950952914129</v>
      </c>
      <c r="J341" s="9"/>
      <c r="N341" s="4"/>
      <c r="R341" s="4"/>
      <c r="Y341" s="15"/>
      <c r="AI341" s="15"/>
    </row>
    <row r="342" spans="1:35" x14ac:dyDescent="0.25">
      <c r="A342" s="9">
        <v>44941.208333333336</v>
      </c>
      <c r="B342" s="5">
        <v>44941</v>
      </c>
      <c r="C342" s="6">
        <v>38677.432469618056</v>
      </c>
      <c r="D342" s="6">
        <v>25592.689596354168</v>
      </c>
      <c r="E342" s="6">
        <v>37160</v>
      </c>
      <c r="F342" s="28">
        <f t="shared" si="20"/>
        <v>66.169567011610127</v>
      </c>
      <c r="G342" s="14">
        <f t="shared" si="21"/>
        <v>68.871608171028441</v>
      </c>
      <c r="H342" s="6">
        <f t="shared" si="22"/>
        <v>300.48799696180868</v>
      </c>
      <c r="I342" s="14">
        <f t="shared" si="23"/>
        <v>1.1880657987837162</v>
      </c>
      <c r="J342" s="9"/>
      <c r="N342" s="4"/>
      <c r="R342" s="4"/>
      <c r="Y342" s="15"/>
      <c r="AI342" s="15"/>
    </row>
    <row r="343" spans="1:35" x14ac:dyDescent="0.25">
      <c r="A343" s="9">
        <v>44941.25</v>
      </c>
      <c r="B343" s="5">
        <v>44941</v>
      </c>
      <c r="C343" s="6">
        <v>39328.294546440971</v>
      </c>
      <c r="D343" s="6">
        <v>25569.04833984375</v>
      </c>
      <c r="E343" s="6">
        <v>37160</v>
      </c>
      <c r="F343" s="28">
        <f t="shared" si="20"/>
        <v>65.014383752772289</v>
      </c>
      <c r="G343" s="14">
        <f t="shared" si="21"/>
        <v>68.807987997426665</v>
      </c>
      <c r="H343" s="6">
        <f t="shared" si="22"/>
        <v>-23.641256510418316</v>
      </c>
      <c r="I343" s="14">
        <f t="shared" si="23"/>
        <v>-9.2375037103510041E-2</v>
      </c>
      <c r="J343" s="9"/>
      <c r="N343" s="4"/>
      <c r="R343" s="4"/>
      <c r="Y343" s="15"/>
      <c r="AI343" s="15"/>
    </row>
    <row r="344" spans="1:35" x14ac:dyDescent="0.25">
      <c r="A344" s="9">
        <v>44941.291666666664</v>
      </c>
      <c r="B344" s="5">
        <v>44941</v>
      </c>
      <c r="C344" s="6">
        <v>40397.831647135419</v>
      </c>
      <c r="D344" s="6">
        <v>25867.804685329862</v>
      </c>
      <c r="E344" s="6">
        <v>37160</v>
      </c>
      <c r="F344" s="28">
        <f t="shared" si="20"/>
        <v>64.032656285313593</v>
      </c>
      <c r="G344" s="14">
        <f t="shared" si="21"/>
        <v>69.611960940069594</v>
      </c>
      <c r="H344" s="6">
        <f t="shared" si="22"/>
        <v>298.75634548611197</v>
      </c>
      <c r="I344" s="14">
        <f t="shared" si="23"/>
        <v>1.1684296635341167</v>
      </c>
      <c r="J344" s="9"/>
      <c r="N344" s="4"/>
      <c r="R344" s="4"/>
      <c r="Y344" s="15"/>
      <c r="AI344" s="15"/>
    </row>
    <row r="345" spans="1:35" x14ac:dyDescent="0.25">
      <c r="A345" s="9">
        <v>44941.333333333336</v>
      </c>
      <c r="B345" s="5">
        <v>44941</v>
      </c>
      <c r="C345" s="6">
        <v>41454.868851996529</v>
      </c>
      <c r="D345" s="6">
        <v>25653.733988715278</v>
      </c>
      <c r="E345" s="6">
        <v>37160</v>
      </c>
      <c r="F345" s="28">
        <f t="shared" si="20"/>
        <v>61.883524659805445</v>
      </c>
      <c r="G345" s="14">
        <f t="shared" si="21"/>
        <v>69.035882639169216</v>
      </c>
      <c r="H345" s="6">
        <f t="shared" si="22"/>
        <v>-214.07069661458445</v>
      </c>
      <c r="I345" s="14">
        <f t="shared" si="23"/>
        <v>-0.82755649046626722</v>
      </c>
      <c r="J345" s="9"/>
      <c r="N345" s="4"/>
      <c r="R345" s="4"/>
      <c r="Y345" s="15"/>
      <c r="AI345" s="15"/>
    </row>
    <row r="346" spans="1:35" x14ac:dyDescent="0.25">
      <c r="A346" s="9">
        <v>44941.375</v>
      </c>
      <c r="B346" s="5">
        <v>44941</v>
      </c>
      <c r="C346" s="6">
        <v>42072.269292534722</v>
      </c>
      <c r="D346" s="6">
        <v>25266.440512152778</v>
      </c>
      <c r="E346" s="6">
        <v>37160</v>
      </c>
      <c r="F346" s="28">
        <f t="shared" si="20"/>
        <v>60.054855459474922</v>
      </c>
      <c r="G346" s="14">
        <f t="shared" si="21"/>
        <v>67.99365046327442</v>
      </c>
      <c r="H346" s="6">
        <f t="shared" si="22"/>
        <v>-387.29347656249956</v>
      </c>
      <c r="I346" s="14">
        <f t="shared" si="23"/>
        <v>-1.5096963145125952</v>
      </c>
      <c r="J346" s="9"/>
      <c r="N346" s="4"/>
      <c r="R346" s="4"/>
      <c r="Y346" s="15"/>
      <c r="AI346" s="15"/>
    </row>
    <row r="347" spans="1:35" x14ac:dyDescent="0.25">
      <c r="A347" s="9">
        <v>44941.416666666664</v>
      </c>
      <c r="B347" s="5">
        <v>44941</v>
      </c>
      <c r="C347" s="6">
        <v>41836.129403211802</v>
      </c>
      <c r="D347" s="6">
        <v>24694.645479600695</v>
      </c>
      <c r="E347" s="6">
        <v>37160</v>
      </c>
      <c r="F347" s="28">
        <f t="shared" si="20"/>
        <v>59.027079779767732</v>
      </c>
      <c r="G347" s="14">
        <f t="shared" si="21"/>
        <v>66.454912485470118</v>
      </c>
      <c r="H347" s="6">
        <f t="shared" si="22"/>
        <v>-571.79503255208328</v>
      </c>
      <c r="I347" s="14">
        <f t="shared" si="23"/>
        <v>-2.2630612819287248</v>
      </c>
      <c r="J347" s="9"/>
      <c r="N347" s="4"/>
      <c r="R347" s="4"/>
      <c r="Y347" s="15"/>
      <c r="AI347" s="15"/>
    </row>
    <row r="348" spans="1:35" x14ac:dyDescent="0.25">
      <c r="A348" s="9">
        <v>44941.458333333336</v>
      </c>
      <c r="B348" s="5">
        <v>44941</v>
      </c>
      <c r="C348" s="6">
        <v>41043.662944878473</v>
      </c>
      <c r="D348" s="6">
        <v>24649.820686848958</v>
      </c>
      <c r="E348" s="6">
        <v>37160</v>
      </c>
      <c r="F348" s="28">
        <f t="shared" si="20"/>
        <v>60.057555584046185</v>
      </c>
      <c r="G348" s="14">
        <f t="shared" si="21"/>
        <v>66.334286024889551</v>
      </c>
      <c r="H348" s="6">
        <f t="shared" si="22"/>
        <v>-44.824792751736823</v>
      </c>
      <c r="I348" s="14">
        <f t="shared" si="23"/>
        <v>-0.1815162432227054</v>
      </c>
      <c r="J348" s="9"/>
      <c r="N348" s="4"/>
      <c r="R348" s="4"/>
      <c r="Y348" s="15"/>
      <c r="AI348" s="15"/>
    </row>
    <row r="349" spans="1:35" x14ac:dyDescent="0.25">
      <c r="A349" s="9">
        <v>44941.5</v>
      </c>
      <c r="B349" s="5">
        <v>44941</v>
      </c>
      <c r="C349" s="6">
        <v>40772.450800781247</v>
      </c>
      <c r="D349" s="6">
        <v>24410.835101996527</v>
      </c>
      <c r="E349" s="6">
        <v>37160</v>
      </c>
      <c r="F349" s="28">
        <f t="shared" si="20"/>
        <v>59.870904550895396</v>
      </c>
      <c r="G349" s="14">
        <f t="shared" si="21"/>
        <v>65.691160123779667</v>
      </c>
      <c r="H349" s="6">
        <f t="shared" si="22"/>
        <v>-238.9855848524312</v>
      </c>
      <c r="I349" s="14">
        <f t="shared" si="23"/>
        <v>-0.96952260987412997</v>
      </c>
      <c r="J349" s="9"/>
      <c r="N349" s="4"/>
      <c r="R349" s="4"/>
      <c r="Y349" s="15"/>
      <c r="AI349" s="15"/>
    </row>
    <row r="350" spans="1:35" x14ac:dyDescent="0.25">
      <c r="A350" s="9">
        <v>44941.541666666664</v>
      </c>
      <c r="B350" s="5">
        <v>44941</v>
      </c>
      <c r="C350" s="6">
        <v>40652.589772135419</v>
      </c>
      <c r="D350" s="6">
        <v>24472.118302951389</v>
      </c>
      <c r="E350" s="6">
        <v>37160</v>
      </c>
      <c r="F350" s="28">
        <f t="shared" si="20"/>
        <v>60.198177877772885</v>
      </c>
      <c r="G350" s="14">
        <f t="shared" si="21"/>
        <v>65.856077241526876</v>
      </c>
      <c r="H350" s="6">
        <f t="shared" si="22"/>
        <v>61.283200954861968</v>
      </c>
      <c r="I350" s="14">
        <f t="shared" si="23"/>
        <v>0.25104917836198776</v>
      </c>
      <c r="J350" s="9"/>
      <c r="N350" s="4"/>
      <c r="R350" s="4"/>
      <c r="Y350" s="15"/>
      <c r="AI350" s="15"/>
    </row>
    <row r="351" spans="1:35" x14ac:dyDescent="0.25">
      <c r="A351" s="9">
        <v>44941.583333333336</v>
      </c>
      <c r="B351" s="5">
        <v>44941</v>
      </c>
      <c r="C351" s="6">
        <v>40206.470282118054</v>
      </c>
      <c r="D351" s="6">
        <v>24285.921375868056</v>
      </c>
      <c r="E351" s="6">
        <v>37160</v>
      </c>
      <c r="F351" s="28">
        <f t="shared" si="20"/>
        <v>60.403017736847417</v>
      </c>
      <c r="G351" s="14">
        <f t="shared" si="21"/>
        <v>65.355009084682607</v>
      </c>
      <c r="H351" s="6">
        <f t="shared" si="22"/>
        <v>-186.19692708333241</v>
      </c>
      <c r="I351" s="14">
        <f t="shared" si="23"/>
        <v>-0.76085333021979007</v>
      </c>
      <c r="J351" s="9"/>
      <c r="N351" s="4"/>
      <c r="R351" s="4"/>
      <c r="Y351" s="15"/>
      <c r="AI351" s="15"/>
    </row>
    <row r="352" spans="1:35" x14ac:dyDescent="0.25">
      <c r="A352" s="9">
        <v>44941.625</v>
      </c>
      <c r="B352" s="5">
        <v>44941</v>
      </c>
      <c r="C352" s="6">
        <v>40163.147521701387</v>
      </c>
      <c r="D352" s="6">
        <v>24230.703964843749</v>
      </c>
      <c r="E352" s="6">
        <v>37160</v>
      </c>
      <c r="F352" s="28">
        <f t="shared" si="20"/>
        <v>60.330689848825102</v>
      </c>
      <c r="G352" s="14">
        <f t="shared" si="21"/>
        <v>65.206415405930429</v>
      </c>
      <c r="H352" s="6">
        <f t="shared" si="22"/>
        <v>-55.217411024306784</v>
      </c>
      <c r="I352" s="14">
        <f t="shared" si="23"/>
        <v>-0.22736387131341906</v>
      </c>
      <c r="J352" s="9"/>
      <c r="N352" s="4"/>
      <c r="R352" s="4"/>
      <c r="Y352" s="15"/>
      <c r="AI352" s="15"/>
    </row>
    <row r="353" spans="1:35" x14ac:dyDescent="0.25">
      <c r="A353" s="9">
        <v>44941.666666666664</v>
      </c>
      <c r="B353" s="5">
        <v>44941</v>
      </c>
      <c r="C353" s="6">
        <v>40228.326770833337</v>
      </c>
      <c r="D353" s="6">
        <v>24502.236134982639</v>
      </c>
      <c r="E353" s="6">
        <v>37160</v>
      </c>
      <c r="F353" s="28">
        <f t="shared" si="20"/>
        <v>60.907917633669626</v>
      </c>
      <c r="G353" s="14">
        <f t="shared" si="21"/>
        <v>65.937126305120131</v>
      </c>
      <c r="H353" s="6">
        <f t="shared" si="22"/>
        <v>271.53217013888934</v>
      </c>
      <c r="I353" s="14">
        <f t="shared" si="23"/>
        <v>1.1206119745132228</v>
      </c>
      <c r="J353" s="9"/>
      <c r="N353" s="4"/>
      <c r="R353" s="4"/>
      <c r="Y353" s="15"/>
      <c r="AI353" s="15"/>
    </row>
    <row r="354" spans="1:35" x14ac:dyDescent="0.25">
      <c r="A354" s="9">
        <v>44941.708333333336</v>
      </c>
      <c r="B354" s="5">
        <v>44941</v>
      </c>
      <c r="C354" s="6">
        <v>40569.496903211802</v>
      </c>
      <c r="D354" s="6">
        <v>24710.587180989583</v>
      </c>
      <c r="E354" s="6">
        <v>37160</v>
      </c>
      <c r="F354" s="28">
        <f t="shared" si="20"/>
        <v>60.909276839056133</v>
      </c>
      <c r="G354" s="14">
        <f t="shared" si="21"/>
        <v>66.497812650671648</v>
      </c>
      <c r="H354" s="6">
        <f t="shared" si="22"/>
        <v>208.35104600694467</v>
      </c>
      <c r="I354" s="14">
        <f t="shared" si="23"/>
        <v>0.85033482192866106</v>
      </c>
      <c r="J354" s="9"/>
      <c r="N354" s="4"/>
      <c r="R354" s="4"/>
      <c r="Y354" s="15"/>
      <c r="AI354" s="15"/>
    </row>
    <row r="355" spans="1:35" x14ac:dyDescent="0.25">
      <c r="A355" s="9">
        <v>44941.75</v>
      </c>
      <c r="B355" s="5">
        <v>44941</v>
      </c>
      <c r="C355" s="6">
        <v>41475.727896050346</v>
      </c>
      <c r="D355" s="6">
        <v>25175.693510199653</v>
      </c>
      <c r="E355" s="6">
        <v>37160</v>
      </c>
      <c r="F355" s="28">
        <f t="shared" si="20"/>
        <v>60.699823215392165</v>
      </c>
      <c r="G355" s="14">
        <f t="shared" si="21"/>
        <v>67.749444322388726</v>
      </c>
      <c r="H355" s="6">
        <f t="shared" si="22"/>
        <v>465.10632921006982</v>
      </c>
      <c r="I355" s="14">
        <f t="shared" si="23"/>
        <v>1.882214800496067</v>
      </c>
      <c r="J355" s="9"/>
      <c r="N355" s="4"/>
      <c r="R355" s="4"/>
      <c r="Y355" s="15"/>
      <c r="AI355" s="15"/>
    </row>
    <row r="356" spans="1:35" x14ac:dyDescent="0.25">
      <c r="A356" s="9">
        <v>44941.791666666664</v>
      </c>
      <c r="B356" s="5">
        <v>44941</v>
      </c>
      <c r="C356" s="6">
        <v>42665.122986111113</v>
      </c>
      <c r="D356" s="6">
        <v>25685.567819010415</v>
      </c>
      <c r="E356" s="6">
        <v>37160</v>
      </c>
      <c r="F356" s="28">
        <f t="shared" si="20"/>
        <v>60.202727711278136</v>
      </c>
      <c r="G356" s="14">
        <f t="shared" si="21"/>
        <v>69.121549566766461</v>
      </c>
      <c r="H356" s="6">
        <f t="shared" si="22"/>
        <v>509.87430881076216</v>
      </c>
      <c r="I356" s="14">
        <f t="shared" si="23"/>
        <v>2.0252642041586348</v>
      </c>
      <c r="J356" s="9"/>
      <c r="N356" s="4"/>
      <c r="R356" s="4"/>
      <c r="Y356" s="15"/>
      <c r="AI356" s="15"/>
    </row>
    <row r="357" spans="1:35" x14ac:dyDescent="0.25">
      <c r="A357" s="9">
        <v>44941.833333333336</v>
      </c>
      <c r="B357" s="5">
        <v>44941</v>
      </c>
      <c r="C357" s="6">
        <v>42510.227018229169</v>
      </c>
      <c r="D357" s="6">
        <v>26036.826577690972</v>
      </c>
      <c r="E357" s="6">
        <v>37160</v>
      </c>
      <c r="F357" s="28">
        <f t="shared" si="20"/>
        <v>61.248382810390311</v>
      </c>
      <c r="G357" s="14">
        <f t="shared" si="21"/>
        <v>70.066809950729208</v>
      </c>
      <c r="H357" s="6">
        <f t="shared" si="22"/>
        <v>351.25875868055664</v>
      </c>
      <c r="I357" s="14">
        <f t="shared" si="23"/>
        <v>1.3675335548571474</v>
      </c>
      <c r="J357" s="9"/>
      <c r="N357" s="4"/>
      <c r="R357" s="4"/>
      <c r="Y357" s="15"/>
      <c r="AI357" s="15"/>
    </row>
    <row r="358" spans="1:35" x14ac:dyDescent="0.25">
      <c r="A358" s="9">
        <v>44941.875</v>
      </c>
      <c r="B358" s="5">
        <v>44941</v>
      </c>
      <c r="C358" s="6">
        <v>41879.685492621531</v>
      </c>
      <c r="D358" s="6">
        <v>26106.722593315972</v>
      </c>
      <c r="E358" s="6">
        <v>37160</v>
      </c>
      <c r="F358" s="28">
        <f t="shared" si="20"/>
        <v>62.337437080122108</v>
      </c>
      <c r="G358" s="14">
        <f t="shared" si="21"/>
        <v>70.254904718288401</v>
      </c>
      <c r="H358" s="6">
        <f t="shared" si="22"/>
        <v>69.896015624999563</v>
      </c>
      <c r="I358" s="14">
        <f t="shared" si="23"/>
        <v>0.26845059407081612</v>
      </c>
      <c r="J358" s="9"/>
      <c r="N358" s="4"/>
      <c r="R358" s="4"/>
      <c r="Y358" s="15"/>
      <c r="AI358" s="15"/>
    </row>
    <row r="359" spans="1:35" x14ac:dyDescent="0.25">
      <c r="A359" s="9">
        <v>44941.916666666664</v>
      </c>
      <c r="B359" s="5">
        <v>44941</v>
      </c>
      <c r="C359" s="6">
        <v>40811.185450303819</v>
      </c>
      <c r="D359" s="6">
        <v>25647.948884548612</v>
      </c>
      <c r="E359" s="6">
        <v>37160</v>
      </c>
      <c r="F359" s="28">
        <f t="shared" si="20"/>
        <v>62.845390550540046</v>
      </c>
      <c r="G359" s="14">
        <f t="shared" si="21"/>
        <v>69.020314543995184</v>
      </c>
      <c r="H359" s="6">
        <f t="shared" si="22"/>
        <v>-458.77370876735949</v>
      </c>
      <c r="I359" s="14">
        <f t="shared" si="23"/>
        <v>-1.7573010443096293</v>
      </c>
      <c r="J359" s="9"/>
      <c r="N359" s="4"/>
      <c r="R359" s="4"/>
      <c r="Y359" s="15"/>
      <c r="AI359" s="15"/>
    </row>
    <row r="360" spans="1:35" x14ac:dyDescent="0.25">
      <c r="A360" s="9">
        <v>44941.958333333336</v>
      </c>
      <c r="B360" s="5">
        <v>44941</v>
      </c>
      <c r="C360" s="6">
        <v>39418.21562825521</v>
      </c>
      <c r="D360" s="6">
        <v>24720.208326822918</v>
      </c>
      <c r="E360" s="6">
        <v>37160</v>
      </c>
      <c r="F360" s="28">
        <f t="shared" si="20"/>
        <v>62.712651835775461</v>
      </c>
      <c r="G360" s="14">
        <f t="shared" si="21"/>
        <v>66.523703785852845</v>
      </c>
      <c r="H360" s="6">
        <f t="shared" si="22"/>
        <v>-927.74055772569409</v>
      </c>
      <c r="I360" s="14">
        <f t="shared" si="23"/>
        <v>-3.617211504521531</v>
      </c>
      <c r="J360" s="9"/>
      <c r="N360" s="4"/>
      <c r="R360" s="4"/>
      <c r="Y360" s="15"/>
      <c r="AI360" s="15"/>
    </row>
    <row r="361" spans="1:35" x14ac:dyDescent="0.25">
      <c r="A361" s="9">
        <v>44942</v>
      </c>
      <c r="B361" s="5">
        <v>44942</v>
      </c>
      <c r="C361" s="6">
        <v>37660.984774305558</v>
      </c>
      <c r="D361" s="6">
        <v>23955.665792100695</v>
      </c>
      <c r="E361" s="6">
        <v>37160</v>
      </c>
      <c r="F361" s="28">
        <f t="shared" si="20"/>
        <v>63.608707886057715</v>
      </c>
      <c r="G361" s="14">
        <f t="shared" si="21"/>
        <v>64.466269623521782</v>
      </c>
      <c r="H361" s="6">
        <f t="shared" si="22"/>
        <v>-764.54253472222263</v>
      </c>
      <c r="I361" s="14">
        <f t="shared" si="23"/>
        <v>-3.0927835421704266</v>
      </c>
      <c r="J361" s="9"/>
      <c r="N361" s="4"/>
      <c r="R361" s="4"/>
      <c r="Y361" s="15"/>
      <c r="AI361" s="15"/>
    </row>
    <row r="362" spans="1:35" x14ac:dyDescent="0.25">
      <c r="A362" s="9">
        <v>44942.041666666664</v>
      </c>
      <c r="B362" s="5">
        <v>44942</v>
      </c>
      <c r="C362" s="6">
        <v>36105.193370225694</v>
      </c>
      <c r="D362" s="6">
        <v>22773.737007378473</v>
      </c>
      <c r="E362" s="6">
        <v>37160</v>
      </c>
      <c r="F362" s="28">
        <f t="shared" si="20"/>
        <v>63.076069899016062</v>
      </c>
      <c r="G362" s="14">
        <f t="shared" si="21"/>
        <v>61.285621656023878</v>
      </c>
      <c r="H362" s="6">
        <f t="shared" si="22"/>
        <v>-1181.9287847222222</v>
      </c>
      <c r="I362" s="14">
        <f t="shared" si="23"/>
        <v>-4.9338173064342854</v>
      </c>
      <c r="J362" s="9"/>
      <c r="N362" s="4"/>
      <c r="R362" s="4"/>
      <c r="Y362" s="15"/>
      <c r="AI362" s="15"/>
    </row>
    <row r="363" spans="1:35" x14ac:dyDescent="0.25">
      <c r="A363" s="9">
        <v>44942.083333333336</v>
      </c>
      <c r="B363" s="5">
        <v>44942</v>
      </c>
      <c r="C363" s="6">
        <v>35114.377063802087</v>
      </c>
      <c r="D363" s="6">
        <v>21393.511328125001</v>
      </c>
      <c r="E363" s="6">
        <v>37160</v>
      </c>
      <c r="F363" s="28">
        <f t="shared" si="20"/>
        <v>60.925219573889741</v>
      </c>
      <c r="G363" s="14">
        <f t="shared" si="21"/>
        <v>57.57134372477126</v>
      </c>
      <c r="H363" s="6">
        <f t="shared" si="22"/>
        <v>-1380.2256792534718</v>
      </c>
      <c r="I363" s="14">
        <f t="shared" si="23"/>
        <v>-6.0606025212563575</v>
      </c>
      <c r="J363" s="9"/>
      <c r="N363" s="4"/>
      <c r="R363" s="4"/>
      <c r="Y363" s="15"/>
      <c r="AI363" s="15"/>
    </row>
    <row r="364" spans="1:35" x14ac:dyDescent="0.25">
      <c r="A364" s="9">
        <v>44942.125</v>
      </c>
      <c r="B364" s="5">
        <v>44942</v>
      </c>
      <c r="C364" s="6">
        <v>34312.23982638889</v>
      </c>
      <c r="D364" s="6">
        <v>19866.335703125002</v>
      </c>
      <c r="E364" s="6">
        <v>37160</v>
      </c>
      <c r="F364" s="28">
        <f t="shared" si="20"/>
        <v>57.898685144553518</v>
      </c>
      <c r="G364" s="14">
        <f t="shared" si="21"/>
        <v>53.46161384048709</v>
      </c>
      <c r="H364" s="6">
        <f t="shared" si="22"/>
        <v>-1527.1756249999999</v>
      </c>
      <c r="I364" s="14">
        <f t="shared" si="23"/>
        <v>-7.1384991532095849</v>
      </c>
      <c r="J364" s="9"/>
      <c r="N364" s="4"/>
      <c r="R364" s="4"/>
      <c r="Y364" s="15"/>
      <c r="AI364" s="15"/>
    </row>
    <row r="365" spans="1:35" x14ac:dyDescent="0.25">
      <c r="A365" s="9">
        <v>44942.166666666664</v>
      </c>
      <c r="B365" s="5">
        <v>44942</v>
      </c>
      <c r="C365" s="6">
        <v>34064.675095486113</v>
      </c>
      <c r="D365" s="6">
        <v>18090.197636718749</v>
      </c>
      <c r="E365" s="6">
        <v>37160</v>
      </c>
      <c r="F365" s="28">
        <f t="shared" si="20"/>
        <v>53.105445996506418</v>
      </c>
      <c r="G365" s="14">
        <f t="shared" si="21"/>
        <v>48.681909679006317</v>
      </c>
      <c r="H365" s="6">
        <f t="shared" si="22"/>
        <v>-1776.1380664062526</v>
      </c>
      <c r="I365" s="14">
        <f t="shared" si="23"/>
        <v>-8.9404412215125486</v>
      </c>
      <c r="J365" s="9"/>
      <c r="N365" s="4"/>
      <c r="R365" s="4"/>
      <c r="Y365" s="15"/>
      <c r="AI365" s="15"/>
    </row>
    <row r="366" spans="1:35" x14ac:dyDescent="0.25">
      <c r="A366" s="9">
        <v>44942.208333333336</v>
      </c>
      <c r="B366" s="5">
        <v>44942</v>
      </c>
      <c r="C366" s="6">
        <v>34557.560505642359</v>
      </c>
      <c r="D366" s="6">
        <v>16843.756671006944</v>
      </c>
      <c r="E366" s="6">
        <v>37160</v>
      </c>
      <c r="F366" s="28">
        <f t="shared" si="20"/>
        <v>48.741162352177007</v>
      </c>
      <c r="G366" s="14">
        <f t="shared" si="21"/>
        <v>45.32765519646648</v>
      </c>
      <c r="H366" s="6">
        <f t="shared" si="22"/>
        <v>-1246.4409657118049</v>
      </c>
      <c r="I366" s="14">
        <f t="shared" si="23"/>
        <v>-6.8901456509343468</v>
      </c>
      <c r="J366" s="9"/>
      <c r="N366" s="4"/>
      <c r="R366" s="4"/>
      <c r="Y366" s="15"/>
      <c r="AI366" s="15"/>
    </row>
    <row r="367" spans="1:35" x14ac:dyDescent="0.25">
      <c r="A367" s="9">
        <v>44942.25</v>
      </c>
      <c r="B367" s="5">
        <v>44942</v>
      </c>
      <c r="C367" s="6">
        <v>35832.198513454859</v>
      </c>
      <c r="D367" s="6">
        <v>16978.228519965276</v>
      </c>
      <c r="E367" s="6">
        <v>37160</v>
      </c>
      <c r="F367" s="28">
        <f t="shared" si="20"/>
        <v>47.38260342465454</v>
      </c>
      <c r="G367" s="14">
        <f t="shared" si="21"/>
        <v>45.689527771704185</v>
      </c>
      <c r="H367" s="6">
        <f t="shared" si="22"/>
        <v>134.47184895833198</v>
      </c>
      <c r="I367" s="14">
        <f t="shared" si="23"/>
        <v>0.7983483232680364</v>
      </c>
      <c r="J367" s="9"/>
      <c r="N367" s="4"/>
      <c r="R367" s="4"/>
      <c r="Y367" s="15"/>
      <c r="AI367" s="15"/>
    </row>
    <row r="368" spans="1:35" x14ac:dyDescent="0.25">
      <c r="A368" s="9">
        <v>44942.291666666664</v>
      </c>
      <c r="B368" s="5">
        <v>44942</v>
      </c>
      <c r="C368" s="6">
        <v>37611.213614366323</v>
      </c>
      <c r="D368" s="6">
        <v>16839.158087565105</v>
      </c>
      <c r="E368" s="6">
        <v>37160</v>
      </c>
      <c r="F368" s="28">
        <f t="shared" si="20"/>
        <v>44.771642468705309</v>
      </c>
      <c r="G368" s="14">
        <f t="shared" si="21"/>
        <v>45.315280106472294</v>
      </c>
      <c r="H368" s="6">
        <f t="shared" si="22"/>
        <v>-139.07043240017083</v>
      </c>
      <c r="I368" s="14">
        <f t="shared" si="23"/>
        <v>-0.81911038149023141</v>
      </c>
      <c r="J368" s="9"/>
      <c r="N368" s="4"/>
      <c r="R368" s="4"/>
    </row>
    <row r="369" spans="1:18" x14ac:dyDescent="0.25">
      <c r="A369" s="9">
        <v>44942.333333333336</v>
      </c>
      <c r="B369" s="5">
        <v>44942</v>
      </c>
      <c r="C369" s="6">
        <v>39008.519459635419</v>
      </c>
      <c r="D369" s="6">
        <v>15927.369711371528</v>
      </c>
      <c r="E369" s="6">
        <v>37160</v>
      </c>
      <c r="F369" s="28">
        <f t="shared" si="20"/>
        <v>40.830490190361068</v>
      </c>
      <c r="G369" s="14">
        <f t="shared" si="21"/>
        <v>42.861597716285061</v>
      </c>
      <c r="H369" s="6">
        <f t="shared" si="22"/>
        <v>-911.78837619357728</v>
      </c>
      <c r="I369" s="14">
        <f t="shared" si="23"/>
        <v>-5.4146909925793043</v>
      </c>
      <c r="J369" s="9"/>
      <c r="N369" s="4"/>
      <c r="R369" s="4"/>
    </row>
    <row r="370" spans="1:18" x14ac:dyDescent="0.25">
      <c r="A370" s="9">
        <v>44942.375</v>
      </c>
      <c r="B370" s="5">
        <v>44942</v>
      </c>
      <c r="C370" s="6">
        <v>39855.904364149304</v>
      </c>
      <c r="D370" s="6">
        <v>14806.154439019097</v>
      </c>
      <c r="E370" s="6">
        <v>37160</v>
      </c>
      <c r="F370" s="28">
        <f t="shared" si="20"/>
        <v>37.149212080951671</v>
      </c>
      <c r="G370" s="14">
        <f t="shared" si="21"/>
        <v>39.84433379714504</v>
      </c>
      <c r="H370" s="6">
        <f t="shared" si="22"/>
        <v>-1121.2152723524305</v>
      </c>
      <c r="I370" s="14">
        <f t="shared" si="23"/>
        <v>-7.0395507398307329</v>
      </c>
      <c r="J370" s="9"/>
      <c r="N370" s="4"/>
      <c r="R370" s="4"/>
    </row>
    <row r="371" spans="1:18" x14ac:dyDescent="0.25">
      <c r="A371" s="9">
        <v>44942.416666666664</v>
      </c>
      <c r="B371" s="5">
        <v>44942</v>
      </c>
      <c r="C371" s="6">
        <v>40626.720989583337</v>
      </c>
      <c r="D371" s="6">
        <v>12828.307192925347</v>
      </c>
      <c r="E371" s="6">
        <v>37160</v>
      </c>
      <c r="F371" s="28">
        <f t="shared" si="20"/>
        <v>31.576033901959544</v>
      </c>
      <c r="G371" s="14">
        <f t="shared" si="21"/>
        <v>34.521816988496631</v>
      </c>
      <c r="H371" s="6">
        <f t="shared" si="22"/>
        <v>-1977.8472460937501</v>
      </c>
      <c r="I371" s="14">
        <f t="shared" si="23"/>
        <v>-13.358277831287985</v>
      </c>
      <c r="J371" s="9"/>
      <c r="N371" s="4"/>
      <c r="R371" s="4"/>
    </row>
    <row r="372" spans="1:18" x14ac:dyDescent="0.25">
      <c r="A372" s="9">
        <v>44942.458333333336</v>
      </c>
      <c r="B372" s="5">
        <v>44942</v>
      </c>
      <c r="C372" s="6">
        <v>41852.717454427082</v>
      </c>
      <c r="D372" s="6">
        <v>12275.603135850695</v>
      </c>
      <c r="E372" s="6">
        <v>37160</v>
      </c>
      <c r="F372" s="28">
        <f t="shared" si="20"/>
        <v>29.330480509939292</v>
      </c>
      <c r="G372" s="14">
        <f t="shared" si="21"/>
        <v>33.034454079253756</v>
      </c>
      <c r="H372" s="6">
        <f t="shared" si="22"/>
        <v>-552.70405707465216</v>
      </c>
      <c r="I372" s="14">
        <f t="shared" si="23"/>
        <v>-4.3084722618699178</v>
      </c>
      <c r="J372" s="9"/>
      <c r="N372" s="4"/>
      <c r="R372" s="4"/>
    </row>
    <row r="373" spans="1:18" x14ac:dyDescent="0.25">
      <c r="A373" s="9">
        <v>44942.5</v>
      </c>
      <c r="B373" s="5">
        <v>44942</v>
      </c>
      <c r="C373" s="6">
        <v>42689.20796766493</v>
      </c>
      <c r="D373" s="6">
        <v>13987.902544487848</v>
      </c>
      <c r="E373" s="6">
        <v>37160</v>
      </c>
      <c r="F373" s="28">
        <f t="shared" si="20"/>
        <v>32.766835484703833</v>
      </c>
      <c r="G373" s="14">
        <f t="shared" si="21"/>
        <v>37.642364220903787</v>
      </c>
      <c r="H373" s="6">
        <f t="shared" si="22"/>
        <v>1712.2994086371527</v>
      </c>
      <c r="I373" s="14">
        <f t="shared" si="23"/>
        <v>13.948800638857497</v>
      </c>
      <c r="J373" s="9"/>
      <c r="N373" s="4"/>
      <c r="R373" s="4"/>
    </row>
    <row r="374" spans="1:18" x14ac:dyDescent="0.25">
      <c r="A374" s="9">
        <v>44942.541666666664</v>
      </c>
      <c r="B374" s="5">
        <v>44942</v>
      </c>
      <c r="C374" s="6">
        <v>43084.964142795136</v>
      </c>
      <c r="D374" s="6">
        <v>16151.561396484374</v>
      </c>
      <c r="E374" s="6">
        <v>37160</v>
      </c>
      <c r="F374" s="28">
        <f t="shared" si="20"/>
        <v>37.487698360276603</v>
      </c>
      <c r="G374" s="14">
        <f t="shared" si="21"/>
        <v>43.464912261798638</v>
      </c>
      <c r="H374" s="6">
        <f t="shared" si="22"/>
        <v>2163.6588519965262</v>
      </c>
      <c r="I374" s="14">
        <f t="shared" si="23"/>
        <v>15.468072108131391</v>
      </c>
      <c r="J374" s="9"/>
      <c r="N374" s="4"/>
      <c r="R374" s="4"/>
    </row>
    <row r="375" spans="1:18" x14ac:dyDescent="0.25">
      <c r="A375" s="9">
        <v>44942.583333333336</v>
      </c>
      <c r="B375" s="5">
        <v>44942</v>
      </c>
      <c r="C375" s="6">
        <v>43542.73892144097</v>
      </c>
      <c r="D375" s="6">
        <v>16542.887521701388</v>
      </c>
      <c r="E375" s="6">
        <v>37160</v>
      </c>
      <c r="F375" s="28">
        <f t="shared" si="20"/>
        <v>37.992298903263226</v>
      </c>
      <c r="G375" s="14">
        <f t="shared" si="21"/>
        <v>44.517996560014502</v>
      </c>
      <c r="H375" s="6">
        <f t="shared" si="22"/>
        <v>391.32612521701412</v>
      </c>
      <c r="I375" s="14">
        <f t="shared" si="23"/>
        <v>2.4228377406421648</v>
      </c>
      <c r="J375" s="9"/>
      <c r="N375" s="4"/>
      <c r="R375" s="4"/>
    </row>
    <row r="376" spans="1:18" x14ac:dyDescent="0.25">
      <c r="A376" s="9">
        <v>44942.625</v>
      </c>
      <c r="B376" s="5">
        <v>44942</v>
      </c>
      <c r="C376" s="6">
        <v>44015.785410156248</v>
      </c>
      <c r="D376" s="6">
        <v>17505.761783854166</v>
      </c>
      <c r="E376" s="6">
        <v>37160</v>
      </c>
      <c r="F376" s="28">
        <f t="shared" si="20"/>
        <v>39.771553820359337</v>
      </c>
      <c r="G376" s="14">
        <f t="shared" si="21"/>
        <v>47.109154423719502</v>
      </c>
      <c r="H376" s="6">
        <f t="shared" si="22"/>
        <v>962.8742621527781</v>
      </c>
      <c r="I376" s="14">
        <f t="shared" si="23"/>
        <v>5.8204727614187952</v>
      </c>
      <c r="J376" s="9"/>
      <c r="N376" s="4"/>
      <c r="R376" s="4"/>
    </row>
    <row r="377" spans="1:18" x14ac:dyDescent="0.25">
      <c r="A377" s="9">
        <v>44942.666666666664</v>
      </c>
      <c r="B377" s="5">
        <v>44942</v>
      </c>
      <c r="C377" s="6">
        <v>44212.014993489582</v>
      </c>
      <c r="D377" s="6">
        <v>16994.697838541666</v>
      </c>
      <c r="E377" s="6">
        <v>37160</v>
      </c>
      <c r="F377" s="28">
        <f t="shared" si="20"/>
        <v>38.439093628834179</v>
      </c>
      <c r="G377" s="14">
        <f t="shared" si="21"/>
        <v>45.733847789401679</v>
      </c>
      <c r="H377" s="6">
        <f t="shared" si="22"/>
        <v>-511.06394531250044</v>
      </c>
      <c r="I377" s="14">
        <f t="shared" si="23"/>
        <v>-2.9194042031570575</v>
      </c>
      <c r="J377" s="9"/>
      <c r="N377" s="4"/>
      <c r="R377" s="4"/>
    </row>
    <row r="378" spans="1:18" x14ac:dyDescent="0.25">
      <c r="A378" s="9">
        <v>44942.708333333336</v>
      </c>
      <c r="B378" s="5">
        <v>44942</v>
      </c>
      <c r="C378" s="6">
        <v>44434.571124131944</v>
      </c>
      <c r="D378" s="6">
        <v>16183.928708767362</v>
      </c>
      <c r="E378" s="6">
        <v>37160</v>
      </c>
      <c r="F378" s="28">
        <f t="shared" si="20"/>
        <v>36.421930715964628</v>
      </c>
      <c r="G378" s="14">
        <f t="shared" si="21"/>
        <v>43.552014824454687</v>
      </c>
      <c r="H378" s="6">
        <f t="shared" si="22"/>
        <v>-810.76912977430402</v>
      </c>
      <c r="I378" s="14">
        <f t="shared" si="23"/>
        <v>-4.7707181232465912</v>
      </c>
      <c r="J378" s="9"/>
      <c r="N378" s="4"/>
      <c r="R378" s="4"/>
    </row>
    <row r="379" spans="1:18" x14ac:dyDescent="0.25">
      <c r="A379" s="9">
        <v>44942.75</v>
      </c>
      <c r="B379" s="5">
        <v>44942</v>
      </c>
      <c r="C379" s="6">
        <v>44746.850711805557</v>
      </c>
      <c r="D379" s="6">
        <v>14357.482659505209</v>
      </c>
      <c r="E379" s="6">
        <v>37160</v>
      </c>
      <c r="F379" s="28">
        <f t="shared" si="20"/>
        <v>32.086018191481969</v>
      </c>
      <c r="G379" s="14">
        <f t="shared" si="21"/>
        <v>38.636928577785817</v>
      </c>
      <c r="H379" s="6">
        <f t="shared" si="22"/>
        <v>-1826.4460492621529</v>
      </c>
      <c r="I379" s="14">
        <f t="shared" si="23"/>
        <v>-11.285554219431946</v>
      </c>
      <c r="J379" s="9"/>
      <c r="N379" s="4"/>
      <c r="R379" s="4"/>
    </row>
    <row r="380" spans="1:18" x14ac:dyDescent="0.25">
      <c r="A380" s="9">
        <v>44942.791666666664</v>
      </c>
      <c r="B380" s="5">
        <v>44942</v>
      </c>
      <c r="C380" s="6">
        <v>45752.005802951389</v>
      </c>
      <c r="D380" s="6">
        <v>13792.65652235243</v>
      </c>
      <c r="E380" s="6">
        <v>37160</v>
      </c>
      <c r="F380" s="28">
        <f t="shared" si="20"/>
        <v>30.146561402697426</v>
      </c>
      <c r="G380" s="14">
        <f t="shared" si="21"/>
        <v>37.116944355092656</v>
      </c>
      <c r="H380" s="6">
        <f t="shared" si="22"/>
        <v>-564.82613715277876</v>
      </c>
      <c r="I380" s="14">
        <f t="shared" si="23"/>
        <v>-3.9340192883941394</v>
      </c>
      <c r="J380" s="9"/>
      <c r="N380" s="4"/>
      <c r="R380" s="4"/>
    </row>
    <row r="381" spans="1:18" x14ac:dyDescent="0.25">
      <c r="A381" s="9">
        <v>44942.833333333336</v>
      </c>
      <c r="B381" s="5">
        <v>44942</v>
      </c>
      <c r="C381" s="6">
        <v>45056.984654947919</v>
      </c>
      <c r="D381" s="6">
        <v>14383.534418402778</v>
      </c>
      <c r="E381" s="6">
        <v>37160</v>
      </c>
      <c r="F381" s="28">
        <f t="shared" si="20"/>
        <v>31.92298492354449</v>
      </c>
      <c r="G381" s="14">
        <f t="shared" si="21"/>
        <v>38.70703557158982</v>
      </c>
      <c r="H381" s="6">
        <f t="shared" si="22"/>
        <v>590.87789605034777</v>
      </c>
      <c r="I381" s="14">
        <f t="shared" si="23"/>
        <v>4.2840035572028405</v>
      </c>
      <c r="J381" s="9"/>
      <c r="N381" s="4"/>
      <c r="R381" s="4"/>
    </row>
    <row r="382" spans="1:18" x14ac:dyDescent="0.25">
      <c r="A382" s="9">
        <v>44942.875</v>
      </c>
      <c r="B382" s="5">
        <v>44942</v>
      </c>
      <c r="C382" s="6">
        <v>43749.839049479167</v>
      </c>
      <c r="D382" s="6">
        <v>15458.873853081597</v>
      </c>
      <c r="E382" s="6">
        <v>37160</v>
      </c>
      <c r="F382" s="28">
        <f t="shared" si="20"/>
        <v>35.334698798773367</v>
      </c>
      <c r="G382" s="14">
        <f t="shared" si="21"/>
        <v>41.600844599250806</v>
      </c>
      <c r="H382" s="6">
        <f t="shared" si="22"/>
        <v>1075.3394346788191</v>
      </c>
      <c r="I382" s="14">
        <f t="shared" si="23"/>
        <v>7.4761835540435291</v>
      </c>
      <c r="J382" s="9"/>
      <c r="N382" s="4"/>
      <c r="R382" s="4"/>
    </row>
    <row r="383" spans="1:18" x14ac:dyDescent="0.25">
      <c r="A383" s="9">
        <v>44942.916666666664</v>
      </c>
      <c r="B383" s="5">
        <v>44942</v>
      </c>
      <c r="C383" s="6">
        <v>42232.377897135419</v>
      </c>
      <c r="D383" s="6">
        <v>15821.017961154514</v>
      </c>
      <c r="E383" s="6">
        <v>37160</v>
      </c>
      <c r="F383" s="28">
        <f t="shared" si="20"/>
        <v>37.461821353487267</v>
      </c>
      <c r="G383" s="14">
        <f t="shared" si="21"/>
        <v>42.575398173182222</v>
      </c>
      <c r="H383" s="6">
        <f t="shared" si="22"/>
        <v>362.14410807291642</v>
      </c>
      <c r="I383" s="14">
        <f t="shared" si="23"/>
        <v>2.3426292983219215</v>
      </c>
      <c r="J383" s="9"/>
      <c r="N383" s="4"/>
      <c r="R383" s="4"/>
    </row>
    <row r="384" spans="1:18" x14ac:dyDescent="0.25">
      <c r="A384" s="9">
        <v>44942.958333333336</v>
      </c>
      <c r="B384" s="5">
        <v>44942</v>
      </c>
      <c r="C384" s="6">
        <v>39887.137269965278</v>
      </c>
      <c r="D384" s="6">
        <v>15597.223758680555</v>
      </c>
      <c r="E384" s="6">
        <v>37160</v>
      </c>
      <c r="F384" s="28">
        <f t="shared" si="20"/>
        <v>39.103392286879284</v>
      </c>
      <c r="G384" s="14">
        <f t="shared" si="21"/>
        <v>41.973153279549393</v>
      </c>
      <c r="H384" s="6">
        <f t="shared" si="22"/>
        <v>-223.79420247395865</v>
      </c>
      <c r="I384" s="14">
        <f t="shared" si="23"/>
        <v>-1.4145373137394985</v>
      </c>
      <c r="J384" s="9"/>
      <c r="N384" s="4"/>
      <c r="R384" s="4"/>
    </row>
    <row r="385" spans="1:18" x14ac:dyDescent="0.25">
      <c r="A385" s="9">
        <v>44943</v>
      </c>
      <c r="B385" s="5">
        <v>44943</v>
      </c>
      <c r="C385" s="6">
        <v>37915.649019097225</v>
      </c>
      <c r="D385" s="6">
        <v>16545.797273220487</v>
      </c>
      <c r="E385" s="6">
        <v>37160</v>
      </c>
      <c r="F385" s="28">
        <f t="shared" si="20"/>
        <v>43.638438748303521</v>
      </c>
      <c r="G385" s="14">
        <f t="shared" si="21"/>
        <v>44.525826892412503</v>
      </c>
      <c r="H385" s="6">
        <f t="shared" si="22"/>
        <v>948.57351453993215</v>
      </c>
      <c r="I385" s="14">
        <f t="shared" si="23"/>
        <v>6.0816817737323818</v>
      </c>
      <c r="J385" s="9"/>
      <c r="N385" s="4"/>
      <c r="R385" s="4"/>
    </row>
    <row r="386" spans="1:18" x14ac:dyDescent="0.25">
      <c r="A386" s="9">
        <v>44943.041666666664</v>
      </c>
      <c r="B386" s="5">
        <v>44943</v>
      </c>
      <c r="C386" s="6">
        <v>36140.653383246528</v>
      </c>
      <c r="D386" s="6">
        <v>16936.307300347224</v>
      </c>
      <c r="E386" s="6">
        <v>37160</v>
      </c>
      <c r="F386" s="28">
        <f t="shared" si="20"/>
        <v>46.862205618557716</v>
      </c>
      <c r="G386" s="14">
        <f t="shared" si="21"/>
        <v>45.576715017080794</v>
      </c>
      <c r="H386" s="6">
        <f t="shared" si="22"/>
        <v>390.51002712673653</v>
      </c>
      <c r="I386" s="14">
        <f t="shared" si="23"/>
        <v>2.3601765492363449</v>
      </c>
      <c r="J386" s="9"/>
      <c r="N386" s="4"/>
      <c r="R386" s="4"/>
    </row>
    <row r="387" spans="1:18" x14ac:dyDescent="0.25">
      <c r="A387" s="9">
        <v>44943.083333333336</v>
      </c>
      <c r="B387" s="5">
        <v>44943</v>
      </c>
      <c r="C387" s="6">
        <v>35213.858459201387</v>
      </c>
      <c r="D387" s="6">
        <v>16170.706537543403</v>
      </c>
      <c r="E387" s="6">
        <v>37160</v>
      </c>
      <c r="F387" s="28">
        <f t="shared" ref="F387:F450" si="24">D387/C387*100</f>
        <v>45.921427656894544</v>
      </c>
      <c r="G387" s="14">
        <f t="shared" ref="G387:G450" si="25">D387/E387*100</f>
        <v>43.516433093496779</v>
      </c>
      <c r="H387" s="6">
        <f t="shared" si="22"/>
        <v>-765.60076280382054</v>
      </c>
      <c r="I387" s="14">
        <f t="shared" si="23"/>
        <v>-4.5204704262075142</v>
      </c>
      <c r="J387" s="9"/>
      <c r="N387" s="4"/>
      <c r="R387" s="4"/>
    </row>
    <row r="388" spans="1:18" x14ac:dyDescent="0.25">
      <c r="A388" s="9">
        <v>44943.125</v>
      </c>
      <c r="B388" s="5">
        <v>44943</v>
      </c>
      <c r="C388" s="6">
        <v>34646.163457031253</v>
      </c>
      <c r="D388" s="6">
        <v>14405.20283094618</v>
      </c>
      <c r="E388" s="6">
        <v>37160</v>
      </c>
      <c r="F388" s="28">
        <f t="shared" si="24"/>
        <v>41.578060580392261</v>
      </c>
      <c r="G388" s="14">
        <f t="shared" si="25"/>
        <v>38.765346692535466</v>
      </c>
      <c r="H388" s="6">
        <f t="shared" ref="H388:H451" si="26">D388-D387</f>
        <v>-1765.5037065972228</v>
      </c>
      <c r="I388" s="14">
        <f t="shared" ref="I388:I451" si="27">H388/D387*100</f>
        <v>-10.917913218561395</v>
      </c>
      <c r="J388" s="9"/>
      <c r="N388" s="4"/>
      <c r="R388" s="4"/>
    </row>
    <row r="389" spans="1:18" x14ac:dyDescent="0.25">
      <c r="A389" s="9">
        <v>44943.166666666664</v>
      </c>
      <c r="B389" s="5">
        <v>44943</v>
      </c>
      <c r="C389" s="6">
        <v>34600.776881510414</v>
      </c>
      <c r="D389" s="6">
        <v>13189.937183159722</v>
      </c>
      <c r="E389" s="6">
        <v>37160</v>
      </c>
      <c r="F389" s="28">
        <f t="shared" si="24"/>
        <v>38.120349806966374</v>
      </c>
      <c r="G389" s="14">
        <f t="shared" si="25"/>
        <v>35.494987037566531</v>
      </c>
      <c r="H389" s="6">
        <f t="shared" si="26"/>
        <v>-1215.2656477864584</v>
      </c>
      <c r="I389" s="14">
        <f t="shared" si="27"/>
        <v>-8.436296677307082</v>
      </c>
      <c r="J389" s="9"/>
      <c r="N389" s="4"/>
      <c r="R389" s="4"/>
    </row>
    <row r="390" spans="1:18" x14ac:dyDescent="0.25">
      <c r="A390" s="9">
        <v>44943.208333333336</v>
      </c>
      <c r="B390" s="5">
        <v>44943</v>
      </c>
      <c r="C390" s="6">
        <v>35408.561562499999</v>
      </c>
      <c r="D390" s="6">
        <v>11972.627531467015</v>
      </c>
      <c r="E390" s="6">
        <v>37160</v>
      </c>
      <c r="F390" s="28">
        <f t="shared" si="24"/>
        <v>33.812804031403573</v>
      </c>
      <c r="G390" s="14">
        <f t="shared" si="25"/>
        <v>32.219126833872487</v>
      </c>
      <c r="H390" s="6">
        <f t="shared" si="26"/>
        <v>-1217.3096516927071</v>
      </c>
      <c r="I390" s="14">
        <f t="shared" si="27"/>
        <v>-9.2290784617754618</v>
      </c>
      <c r="J390" s="9"/>
      <c r="N390" s="4"/>
      <c r="R390" s="4"/>
    </row>
    <row r="391" spans="1:18" x14ac:dyDescent="0.25">
      <c r="A391" s="9">
        <v>44943.25</v>
      </c>
      <c r="B391" s="5">
        <v>44943</v>
      </c>
      <c r="C391" s="6">
        <v>37326.512026909724</v>
      </c>
      <c r="D391" s="6">
        <v>10503.369093967014</v>
      </c>
      <c r="E391" s="6">
        <v>37160</v>
      </c>
      <c r="F391" s="28">
        <f t="shared" si="24"/>
        <v>28.139165766131168</v>
      </c>
      <c r="G391" s="14">
        <f t="shared" si="25"/>
        <v>28.265255904109292</v>
      </c>
      <c r="H391" s="6">
        <f t="shared" si="26"/>
        <v>-1469.2584375000006</v>
      </c>
      <c r="I391" s="14">
        <f t="shared" si="27"/>
        <v>-12.271812796634887</v>
      </c>
      <c r="J391" s="9"/>
      <c r="N391" s="4"/>
      <c r="R391" s="4"/>
    </row>
    <row r="392" spans="1:18" x14ac:dyDescent="0.25">
      <c r="A392" s="9">
        <v>44943.291666666664</v>
      </c>
      <c r="B392" s="5">
        <v>44943</v>
      </c>
      <c r="C392" s="6">
        <v>40790.39664496528</v>
      </c>
      <c r="D392" s="6">
        <v>8856.8873459201386</v>
      </c>
      <c r="E392" s="6">
        <v>37160</v>
      </c>
      <c r="F392" s="28">
        <f t="shared" si="24"/>
        <v>21.713167986596023</v>
      </c>
      <c r="G392" s="14">
        <f t="shared" si="25"/>
        <v>23.834465408827068</v>
      </c>
      <c r="H392" s="6">
        <f t="shared" si="26"/>
        <v>-1646.4817480468755</v>
      </c>
      <c r="I392" s="14">
        <f t="shared" si="27"/>
        <v>-15.675748736589586</v>
      </c>
      <c r="J392" s="9"/>
      <c r="N392" s="4"/>
      <c r="R392" s="4"/>
    </row>
    <row r="393" spans="1:18" x14ac:dyDescent="0.25">
      <c r="A393" s="9">
        <v>44943.333333333336</v>
      </c>
      <c r="B393" s="5">
        <v>44943</v>
      </c>
      <c r="C393" s="6">
        <v>42389.105086805554</v>
      </c>
      <c r="D393" s="6">
        <v>7592.9698838975692</v>
      </c>
      <c r="E393" s="6">
        <v>37160</v>
      </c>
      <c r="F393" s="28">
        <f t="shared" si="24"/>
        <v>17.912550567766129</v>
      </c>
      <c r="G393" s="14">
        <f t="shared" si="25"/>
        <v>20.433180527173221</v>
      </c>
      <c r="H393" s="6">
        <f t="shared" si="26"/>
        <v>-1263.9174620225695</v>
      </c>
      <c r="I393" s="14">
        <f t="shared" si="27"/>
        <v>-14.270447536004665</v>
      </c>
      <c r="J393" s="9"/>
      <c r="N393" s="4"/>
      <c r="R393" s="4"/>
    </row>
    <row r="394" spans="1:18" x14ac:dyDescent="0.25">
      <c r="A394" s="9">
        <v>44943.375</v>
      </c>
      <c r="B394" s="5">
        <v>44943</v>
      </c>
      <c r="C394" s="6">
        <v>42255.160381944443</v>
      </c>
      <c r="D394" s="6">
        <v>5897.8416334364147</v>
      </c>
      <c r="E394" s="6">
        <v>37160</v>
      </c>
      <c r="F394" s="28">
        <f t="shared" si="24"/>
        <v>13.957683700939288</v>
      </c>
      <c r="G394" s="14">
        <f t="shared" si="25"/>
        <v>15.871479099667424</v>
      </c>
      <c r="H394" s="6">
        <f t="shared" si="26"/>
        <v>-1695.1282504611545</v>
      </c>
      <c r="I394" s="14">
        <f t="shared" si="27"/>
        <v>-22.324970023337208</v>
      </c>
      <c r="J394" s="9"/>
      <c r="N394" s="4"/>
      <c r="R394" s="4"/>
    </row>
    <row r="395" spans="1:18" x14ac:dyDescent="0.25">
      <c r="A395" s="9">
        <v>44943.416666666664</v>
      </c>
      <c r="B395" s="5">
        <v>44943</v>
      </c>
      <c r="C395" s="6">
        <v>41984.998042534724</v>
      </c>
      <c r="D395" s="6">
        <v>3917.5591680230036</v>
      </c>
      <c r="E395" s="6">
        <v>37160</v>
      </c>
      <c r="F395" s="28">
        <f t="shared" si="24"/>
        <v>9.3308547116142542</v>
      </c>
      <c r="G395" s="14">
        <f t="shared" si="25"/>
        <v>10.542408955928426</v>
      </c>
      <c r="H395" s="6">
        <f t="shared" si="26"/>
        <v>-1980.282465413411</v>
      </c>
      <c r="I395" s="14">
        <f t="shared" si="27"/>
        <v>-33.5763926617946</v>
      </c>
      <c r="J395" s="9"/>
      <c r="N395" s="4"/>
      <c r="R395" s="4"/>
    </row>
    <row r="396" spans="1:18" x14ac:dyDescent="0.25">
      <c r="A396" s="9">
        <v>44943.458333333336</v>
      </c>
      <c r="B396" s="5">
        <v>44943</v>
      </c>
      <c r="C396" s="6">
        <v>41881.583529730902</v>
      </c>
      <c r="D396" s="6">
        <v>2468.9265938313802</v>
      </c>
      <c r="E396" s="6">
        <v>37160</v>
      </c>
      <c r="F396" s="28">
        <f t="shared" si="24"/>
        <v>5.8950172981848654</v>
      </c>
      <c r="G396" s="14">
        <f t="shared" si="25"/>
        <v>6.6440435786635641</v>
      </c>
      <c r="H396" s="6">
        <f t="shared" si="26"/>
        <v>-1448.6325741916235</v>
      </c>
      <c r="I396" s="14">
        <f t="shared" si="27"/>
        <v>-36.977937334451951</v>
      </c>
      <c r="J396" s="9"/>
      <c r="N396" s="4"/>
      <c r="R396" s="4"/>
    </row>
    <row r="397" spans="1:18" x14ac:dyDescent="0.25">
      <c r="A397" s="9">
        <v>44943.5</v>
      </c>
      <c r="B397" s="5">
        <v>44943</v>
      </c>
      <c r="C397" s="6">
        <v>42095.882437065971</v>
      </c>
      <c r="D397" s="6">
        <v>2544.0821213107638</v>
      </c>
      <c r="E397" s="6">
        <v>37160</v>
      </c>
      <c r="F397" s="28">
        <f t="shared" si="24"/>
        <v>6.0435414915323555</v>
      </c>
      <c r="G397" s="14">
        <f t="shared" si="25"/>
        <v>6.8462920379729928</v>
      </c>
      <c r="H397" s="6">
        <f t="shared" si="26"/>
        <v>75.155527479383636</v>
      </c>
      <c r="I397" s="14">
        <f t="shared" si="27"/>
        <v>3.044056784319142</v>
      </c>
      <c r="J397" s="9"/>
      <c r="N397" s="4"/>
      <c r="R397" s="4"/>
    </row>
    <row r="398" spans="1:18" x14ac:dyDescent="0.25">
      <c r="A398" s="9">
        <v>44943.541666666664</v>
      </c>
      <c r="B398" s="5">
        <v>44943</v>
      </c>
      <c r="C398" s="6">
        <v>42562.262578125003</v>
      </c>
      <c r="D398" s="6">
        <v>3877.9689200846356</v>
      </c>
      <c r="E398" s="6">
        <v>37160</v>
      </c>
      <c r="F398" s="28">
        <f t="shared" si="24"/>
        <v>9.1112847042998339</v>
      </c>
      <c r="G398" s="14">
        <f t="shared" si="25"/>
        <v>10.435868999151333</v>
      </c>
      <c r="H398" s="6">
        <f t="shared" si="26"/>
        <v>1333.8867987738718</v>
      </c>
      <c r="I398" s="14">
        <f t="shared" si="27"/>
        <v>52.430964692547967</v>
      </c>
      <c r="J398" s="9"/>
      <c r="N398" s="4"/>
      <c r="R398" s="4"/>
    </row>
    <row r="399" spans="1:18" x14ac:dyDescent="0.25">
      <c r="A399" s="9">
        <v>44943.583333333336</v>
      </c>
      <c r="B399" s="5">
        <v>44943</v>
      </c>
      <c r="C399" s="6">
        <v>42951.413003472226</v>
      </c>
      <c r="D399" s="6">
        <v>5731.9650976562498</v>
      </c>
      <c r="E399" s="6">
        <v>37160</v>
      </c>
      <c r="F399" s="28">
        <f t="shared" si="24"/>
        <v>13.345230568300218</v>
      </c>
      <c r="G399" s="14">
        <f t="shared" si="25"/>
        <v>15.425094450097552</v>
      </c>
      <c r="H399" s="6">
        <f t="shared" si="26"/>
        <v>1853.9961775716142</v>
      </c>
      <c r="I399" s="14">
        <f t="shared" si="27"/>
        <v>47.808433119962999</v>
      </c>
      <c r="J399" s="9"/>
      <c r="N399" s="4"/>
      <c r="R399" s="4"/>
    </row>
    <row r="400" spans="1:18" x14ac:dyDescent="0.25">
      <c r="A400" s="9">
        <v>44943.625</v>
      </c>
      <c r="B400" s="5">
        <v>44943</v>
      </c>
      <c r="C400" s="6">
        <v>43690.926039496531</v>
      </c>
      <c r="D400" s="6">
        <v>6893.5258767361111</v>
      </c>
      <c r="E400" s="6">
        <v>37160</v>
      </c>
      <c r="F400" s="28">
        <f t="shared" si="24"/>
        <v>15.777934920638611</v>
      </c>
      <c r="G400" s="14">
        <f t="shared" si="25"/>
        <v>18.550930777007835</v>
      </c>
      <c r="H400" s="6">
        <f t="shared" si="26"/>
        <v>1161.5607790798613</v>
      </c>
      <c r="I400" s="14">
        <f t="shared" si="27"/>
        <v>20.264617095362521</v>
      </c>
      <c r="J400" s="9"/>
      <c r="N400" s="4"/>
      <c r="R400" s="4"/>
    </row>
    <row r="401" spans="1:18" x14ac:dyDescent="0.25">
      <c r="A401" s="9">
        <v>44943.666666666664</v>
      </c>
      <c r="B401" s="5">
        <v>44943</v>
      </c>
      <c r="C401" s="6">
        <v>44195.408130425349</v>
      </c>
      <c r="D401" s="6">
        <v>9265.1984141710072</v>
      </c>
      <c r="E401" s="6">
        <v>37160</v>
      </c>
      <c r="F401" s="28">
        <f t="shared" si="24"/>
        <v>20.964165297056251</v>
      </c>
      <c r="G401" s="14">
        <f t="shared" si="25"/>
        <v>24.9332573040124</v>
      </c>
      <c r="H401" s="6">
        <f t="shared" si="26"/>
        <v>2371.6725374348962</v>
      </c>
      <c r="I401" s="14">
        <f t="shared" si="27"/>
        <v>34.404346626719502</v>
      </c>
      <c r="J401" s="9"/>
      <c r="N401" s="4"/>
      <c r="R401" s="4"/>
    </row>
    <row r="402" spans="1:18" x14ac:dyDescent="0.25">
      <c r="A402" s="9">
        <v>44943.708333333336</v>
      </c>
      <c r="B402" s="5">
        <v>44943</v>
      </c>
      <c r="C402" s="6">
        <v>44340.723776041668</v>
      </c>
      <c r="D402" s="6">
        <v>10303.694763454861</v>
      </c>
      <c r="E402" s="6">
        <v>37160</v>
      </c>
      <c r="F402" s="28">
        <f t="shared" si="24"/>
        <v>23.237543021393325</v>
      </c>
      <c r="G402" s="14">
        <f t="shared" si="25"/>
        <v>27.727919169684771</v>
      </c>
      <c r="H402" s="6">
        <f t="shared" si="26"/>
        <v>1038.4963492838542</v>
      </c>
      <c r="I402" s="14">
        <f t="shared" si="27"/>
        <v>11.208571072752061</v>
      </c>
      <c r="J402" s="9"/>
      <c r="N402" s="4"/>
      <c r="R402" s="4"/>
    </row>
    <row r="403" spans="1:18" x14ac:dyDescent="0.25">
      <c r="A403" s="9">
        <v>44943.75</v>
      </c>
      <c r="B403" s="5">
        <v>44943</v>
      </c>
      <c r="C403" s="6">
        <v>44655.436653645833</v>
      </c>
      <c r="D403" s="6">
        <v>9817.2816145833331</v>
      </c>
      <c r="E403" s="6">
        <v>37160</v>
      </c>
      <c r="F403" s="28">
        <f t="shared" si="24"/>
        <v>21.984515996848536</v>
      </c>
      <c r="G403" s="14">
        <f t="shared" si="25"/>
        <v>26.41894944721026</v>
      </c>
      <c r="H403" s="6">
        <f t="shared" si="26"/>
        <v>-486.41314887152839</v>
      </c>
      <c r="I403" s="14">
        <f t="shared" si="27"/>
        <v>-4.7207643475303467</v>
      </c>
      <c r="J403" s="9"/>
      <c r="N403" s="4"/>
      <c r="R403" s="4"/>
    </row>
    <row r="404" spans="1:18" x14ac:dyDescent="0.25">
      <c r="A404" s="9">
        <v>44943.791666666664</v>
      </c>
      <c r="B404" s="5">
        <v>44943</v>
      </c>
      <c r="C404" s="6">
        <v>45702.771254340281</v>
      </c>
      <c r="D404" s="6">
        <v>10301.838269314236</v>
      </c>
      <c r="E404" s="6">
        <v>37160</v>
      </c>
      <c r="F404" s="28">
        <f t="shared" si="24"/>
        <v>22.540948801514734</v>
      </c>
      <c r="G404" s="14">
        <f t="shared" si="25"/>
        <v>27.722923222051225</v>
      </c>
      <c r="H404" s="6">
        <f t="shared" si="26"/>
        <v>484.55665473090266</v>
      </c>
      <c r="I404" s="14">
        <f t="shared" si="27"/>
        <v>4.9357518074158691</v>
      </c>
      <c r="J404" s="9"/>
      <c r="N404" s="4"/>
      <c r="R404" s="4"/>
    </row>
    <row r="405" spans="1:18" x14ac:dyDescent="0.25">
      <c r="A405" s="9">
        <v>44943.833333333336</v>
      </c>
      <c r="B405" s="5">
        <v>44943</v>
      </c>
      <c r="C405" s="6">
        <v>45129.82908637153</v>
      </c>
      <c r="D405" s="6">
        <v>11195.096617838542</v>
      </c>
      <c r="E405" s="6">
        <v>37160</v>
      </c>
      <c r="F405" s="28">
        <f t="shared" si="24"/>
        <v>24.806423699085709</v>
      </c>
      <c r="G405" s="14">
        <f t="shared" si="25"/>
        <v>30.126740091061738</v>
      </c>
      <c r="H405" s="6">
        <f t="shared" si="26"/>
        <v>893.25834852430671</v>
      </c>
      <c r="I405" s="14">
        <f t="shared" si="27"/>
        <v>8.6708636378521629</v>
      </c>
      <c r="J405" s="9"/>
      <c r="N405" s="4"/>
      <c r="R405" s="4"/>
    </row>
    <row r="406" spans="1:18" x14ac:dyDescent="0.25">
      <c r="A406" s="9">
        <v>44943.875</v>
      </c>
      <c r="B406" s="5">
        <v>44943</v>
      </c>
      <c r="C406" s="6">
        <v>44385.844014756942</v>
      </c>
      <c r="D406" s="6">
        <v>13032.131575520832</v>
      </c>
      <c r="E406" s="6">
        <v>37160</v>
      </c>
      <c r="F406" s="28">
        <f t="shared" si="24"/>
        <v>29.361008818910921</v>
      </c>
      <c r="G406" s="14">
        <f t="shared" si="25"/>
        <v>35.07032178557813</v>
      </c>
      <c r="H406" s="6">
        <f t="shared" si="26"/>
        <v>1837.03495768229</v>
      </c>
      <c r="I406" s="14">
        <f t="shared" si="27"/>
        <v>16.409281852513118</v>
      </c>
      <c r="J406" s="9"/>
      <c r="N406" s="4"/>
      <c r="R406" s="4"/>
    </row>
    <row r="407" spans="1:18" x14ac:dyDescent="0.25">
      <c r="A407" s="9">
        <v>44943.916666666664</v>
      </c>
      <c r="B407" s="5">
        <v>44943</v>
      </c>
      <c r="C407" s="6">
        <v>43054.905583767359</v>
      </c>
      <c r="D407" s="6">
        <v>13877.480647786459</v>
      </c>
      <c r="E407" s="6">
        <v>37160</v>
      </c>
      <c r="F407" s="28">
        <f t="shared" si="24"/>
        <v>32.232054535078511</v>
      </c>
      <c r="G407" s="14">
        <f t="shared" si="25"/>
        <v>37.345211646357527</v>
      </c>
      <c r="H407" s="6">
        <f t="shared" si="26"/>
        <v>845.34907226562609</v>
      </c>
      <c r="I407" s="14">
        <f t="shared" si="27"/>
        <v>6.486652374301566</v>
      </c>
      <c r="J407" s="9"/>
      <c r="N407" s="4"/>
      <c r="R407" s="4"/>
    </row>
    <row r="408" spans="1:18" x14ac:dyDescent="0.25">
      <c r="A408" s="9">
        <v>44943.958333333336</v>
      </c>
      <c r="B408" s="5">
        <v>44943</v>
      </c>
      <c r="C408" s="6">
        <v>40805.007864583335</v>
      </c>
      <c r="D408" s="6">
        <v>15962.535613064236</v>
      </c>
      <c r="E408" s="6">
        <v>37160</v>
      </c>
      <c r="F408" s="28">
        <f t="shared" si="24"/>
        <v>39.119060253677596</v>
      </c>
      <c r="G408" s="14">
        <f t="shared" si="25"/>
        <v>42.956231466803644</v>
      </c>
      <c r="H408" s="6">
        <f t="shared" si="26"/>
        <v>2085.0549652777772</v>
      </c>
      <c r="I408" s="14">
        <f t="shared" si="27"/>
        <v>15.02473696917283</v>
      </c>
      <c r="J408" s="9"/>
      <c r="N408" s="4"/>
      <c r="R408" s="4"/>
    </row>
    <row r="409" spans="1:18" x14ac:dyDescent="0.25">
      <c r="A409" s="9">
        <v>44944</v>
      </c>
      <c r="B409" s="5">
        <v>44944</v>
      </c>
      <c r="C409" s="6">
        <v>38451.444696180559</v>
      </c>
      <c r="D409" s="6">
        <v>16385.977063802082</v>
      </c>
      <c r="E409" s="6">
        <v>37160</v>
      </c>
      <c r="F409" s="28">
        <f t="shared" si="24"/>
        <v>42.614724084553643</v>
      </c>
      <c r="G409" s="14">
        <f t="shared" si="25"/>
        <v>44.095740214752645</v>
      </c>
      <c r="H409" s="6">
        <f t="shared" si="26"/>
        <v>423.44145073784603</v>
      </c>
      <c r="I409" s="14">
        <f t="shared" si="27"/>
        <v>2.652720476258724</v>
      </c>
      <c r="J409" s="9"/>
      <c r="N409" s="4"/>
      <c r="R409" s="4"/>
    </row>
    <row r="410" spans="1:18" x14ac:dyDescent="0.25">
      <c r="A410" s="9">
        <v>44944.041666666664</v>
      </c>
      <c r="B410" s="5">
        <v>44944</v>
      </c>
      <c r="C410" s="6">
        <v>36778.893895399306</v>
      </c>
      <c r="D410" s="6">
        <v>16537.18677517361</v>
      </c>
      <c r="E410" s="6">
        <v>37160</v>
      </c>
      <c r="F410" s="28">
        <f t="shared" si="24"/>
        <v>44.963795872181613</v>
      </c>
      <c r="G410" s="14">
        <f t="shared" si="25"/>
        <v>44.502655476785819</v>
      </c>
      <c r="H410" s="6">
        <f t="shared" si="26"/>
        <v>151.2097113715281</v>
      </c>
      <c r="I410" s="14">
        <f t="shared" si="27"/>
        <v>0.92279948142709356</v>
      </c>
      <c r="J410" s="9"/>
      <c r="N410" s="4"/>
      <c r="R410" s="4"/>
    </row>
    <row r="411" spans="1:18" x14ac:dyDescent="0.25">
      <c r="A411" s="9">
        <v>44944.083333333336</v>
      </c>
      <c r="B411" s="5">
        <v>44944</v>
      </c>
      <c r="C411" s="6">
        <v>35957.172853732642</v>
      </c>
      <c r="D411" s="6">
        <v>17834.360609809028</v>
      </c>
      <c r="E411" s="6">
        <v>37160</v>
      </c>
      <c r="F411" s="28">
        <f t="shared" si="24"/>
        <v>49.598895559325598</v>
      </c>
      <c r="G411" s="14">
        <f t="shared" si="25"/>
        <v>47.993435440820846</v>
      </c>
      <c r="H411" s="6">
        <f t="shared" si="26"/>
        <v>1297.1738346354177</v>
      </c>
      <c r="I411" s="14">
        <f t="shared" si="27"/>
        <v>7.8439812785013414</v>
      </c>
      <c r="J411" s="9"/>
      <c r="N411" s="4"/>
      <c r="R411" s="4"/>
    </row>
    <row r="412" spans="1:18" x14ac:dyDescent="0.25">
      <c r="A412" s="9">
        <v>44944.125</v>
      </c>
      <c r="B412" s="5">
        <v>44944</v>
      </c>
      <c r="C412" s="6">
        <v>35469.916022135418</v>
      </c>
      <c r="D412" s="6">
        <v>20315.948300781249</v>
      </c>
      <c r="E412" s="6">
        <v>37160</v>
      </c>
      <c r="F412" s="28">
        <f t="shared" si="24"/>
        <v>57.276561602522101</v>
      </c>
      <c r="G412" s="14">
        <f t="shared" si="25"/>
        <v>54.671550863243404</v>
      </c>
      <c r="H412" s="6">
        <f t="shared" si="26"/>
        <v>2481.587690972221</v>
      </c>
      <c r="I412" s="14">
        <f t="shared" si="27"/>
        <v>13.914643452972067</v>
      </c>
      <c r="J412" s="9"/>
      <c r="N412" s="4"/>
      <c r="R412" s="4"/>
    </row>
    <row r="413" spans="1:18" x14ac:dyDescent="0.25">
      <c r="A413" s="9">
        <v>44944.166666666664</v>
      </c>
      <c r="B413" s="5">
        <v>44944</v>
      </c>
      <c r="C413" s="6">
        <v>35384.743472222224</v>
      </c>
      <c r="D413" s="6">
        <v>20724.259396701389</v>
      </c>
      <c r="E413" s="6">
        <v>37160</v>
      </c>
      <c r="F413" s="28">
        <f t="shared" si="24"/>
        <v>58.568347154954992</v>
      </c>
      <c r="G413" s="14">
        <f t="shared" si="25"/>
        <v>55.770342832888566</v>
      </c>
      <c r="H413" s="6">
        <f t="shared" si="26"/>
        <v>408.31109592014036</v>
      </c>
      <c r="I413" s="14">
        <f t="shared" si="27"/>
        <v>2.0098057441130561</v>
      </c>
      <c r="J413" s="9"/>
      <c r="N413" s="4"/>
      <c r="R413" s="4"/>
    </row>
    <row r="414" spans="1:18" x14ac:dyDescent="0.25">
      <c r="A414" s="9">
        <v>44944.208333333336</v>
      </c>
      <c r="B414" s="5">
        <v>44944</v>
      </c>
      <c r="C414" s="6">
        <v>35980.266026475692</v>
      </c>
      <c r="D414" s="6">
        <v>20737.422317708333</v>
      </c>
      <c r="E414" s="6">
        <v>37160</v>
      </c>
      <c r="F414" s="28">
        <f t="shared" si="24"/>
        <v>57.635544724569087</v>
      </c>
      <c r="G414" s="14">
        <f t="shared" si="25"/>
        <v>55.805765117621995</v>
      </c>
      <c r="H414" s="6">
        <f t="shared" si="26"/>
        <v>13.162921006944089</v>
      </c>
      <c r="I414" s="14">
        <f t="shared" si="27"/>
        <v>6.3514554392419875E-2</v>
      </c>
      <c r="J414" s="9"/>
      <c r="N414" s="4"/>
      <c r="R414" s="4"/>
    </row>
    <row r="415" spans="1:18" x14ac:dyDescent="0.25">
      <c r="A415" s="9">
        <v>44944.25</v>
      </c>
      <c r="B415" s="5">
        <v>44944</v>
      </c>
      <c r="C415" s="6">
        <v>37500.856440972224</v>
      </c>
      <c r="D415" s="6">
        <v>20119.023554687501</v>
      </c>
      <c r="E415" s="6">
        <v>37160</v>
      </c>
      <c r="F415" s="28">
        <f t="shared" si="24"/>
        <v>53.649504208938822</v>
      </c>
      <c r="G415" s="14">
        <f t="shared" si="25"/>
        <v>54.141613441032021</v>
      </c>
      <c r="H415" s="6">
        <f t="shared" si="26"/>
        <v>-618.39876302083212</v>
      </c>
      <c r="I415" s="14">
        <f t="shared" si="27"/>
        <v>-2.9820425776484383</v>
      </c>
      <c r="J415" s="9"/>
      <c r="N415" s="4"/>
      <c r="R415" s="4"/>
    </row>
    <row r="416" spans="1:18" x14ac:dyDescent="0.25">
      <c r="A416" s="9">
        <v>44944.291666666664</v>
      </c>
      <c r="B416" s="5">
        <v>44944</v>
      </c>
      <c r="C416" s="6">
        <v>40390.752558593747</v>
      </c>
      <c r="D416" s="6">
        <v>20756.1362109375</v>
      </c>
      <c r="E416" s="6">
        <v>37160</v>
      </c>
      <c r="F416" s="28">
        <f t="shared" si="24"/>
        <v>51.38833741913362</v>
      </c>
      <c r="G416" s="14">
        <f t="shared" si="25"/>
        <v>55.856125433093382</v>
      </c>
      <c r="H416" s="6">
        <f t="shared" si="26"/>
        <v>637.11265624999942</v>
      </c>
      <c r="I416" s="14">
        <f t="shared" si="27"/>
        <v>3.1667175820844418</v>
      </c>
      <c r="J416" s="9"/>
      <c r="N416" s="4"/>
      <c r="R416" s="4"/>
    </row>
    <row r="417" spans="1:18" x14ac:dyDescent="0.25">
      <c r="A417" s="9">
        <v>44944.333333333336</v>
      </c>
      <c r="B417" s="5">
        <v>44944</v>
      </c>
      <c r="C417" s="6">
        <v>41971.55502387153</v>
      </c>
      <c r="D417" s="6">
        <v>20524.739767795138</v>
      </c>
      <c r="E417" s="6">
        <v>37160</v>
      </c>
      <c r="F417" s="28">
        <f t="shared" si="24"/>
        <v>48.901547145731413</v>
      </c>
      <c r="G417" s="14">
        <f t="shared" si="25"/>
        <v>55.233422410643541</v>
      </c>
      <c r="H417" s="6">
        <f t="shared" si="26"/>
        <v>-231.39644314236284</v>
      </c>
      <c r="I417" s="14">
        <f t="shared" si="27"/>
        <v>-1.1148339016026878</v>
      </c>
      <c r="J417" s="9"/>
      <c r="N417" s="4"/>
      <c r="R417" s="4"/>
    </row>
    <row r="418" spans="1:18" x14ac:dyDescent="0.25">
      <c r="A418" s="9">
        <v>44944.375</v>
      </c>
      <c r="B418" s="5">
        <v>44944</v>
      </c>
      <c r="C418" s="6">
        <v>42333.183031684028</v>
      </c>
      <c r="D418" s="6">
        <v>20022.379861111112</v>
      </c>
      <c r="E418" s="6">
        <v>37160</v>
      </c>
      <c r="F418" s="28">
        <f t="shared" si="24"/>
        <v>47.297128227106086</v>
      </c>
      <c r="G418" s="14">
        <f t="shared" si="25"/>
        <v>53.881538915799553</v>
      </c>
      <c r="H418" s="6">
        <f t="shared" si="26"/>
        <v>-502.35990668402519</v>
      </c>
      <c r="I418" s="14">
        <f t="shared" si="27"/>
        <v>-2.4475823438807525</v>
      </c>
      <c r="J418" s="9"/>
      <c r="N418" s="4"/>
      <c r="R418" s="4"/>
    </row>
    <row r="419" spans="1:18" x14ac:dyDescent="0.25">
      <c r="A419" s="9">
        <v>44944.416666666664</v>
      </c>
      <c r="B419" s="5">
        <v>44944</v>
      </c>
      <c r="C419" s="6">
        <v>42872.014661458335</v>
      </c>
      <c r="D419" s="6">
        <v>19358.452233072916</v>
      </c>
      <c r="E419" s="6">
        <v>37160</v>
      </c>
      <c r="F419" s="28">
        <f t="shared" si="24"/>
        <v>45.154053024888611</v>
      </c>
      <c r="G419" s="14">
        <f t="shared" si="25"/>
        <v>52.094866073931421</v>
      </c>
      <c r="H419" s="6">
        <f t="shared" si="26"/>
        <v>-663.92762803819642</v>
      </c>
      <c r="I419" s="14">
        <f t="shared" si="27"/>
        <v>-3.3159276401888857</v>
      </c>
      <c r="J419" s="9"/>
      <c r="N419" s="4"/>
      <c r="R419" s="4"/>
    </row>
    <row r="420" spans="1:18" x14ac:dyDescent="0.25">
      <c r="A420" s="9">
        <v>44944.458333333336</v>
      </c>
      <c r="B420" s="5">
        <v>44944</v>
      </c>
      <c r="C420" s="6">
        <v>43132.071779513892</v>
      </c>
      <c r="D420" s="6">
        <v>20017.840757378472</v>
      </c>
      <c r="E420" s="6">
        <v>37160</v>
      </c>
      <c r="F420" s="28">
        <f t="shared" si="24"/>
        <v>46.41057090813382</v>
      </c>
      <c r="G420" s="14">
        <f t="shared" si="25"/>
        <v>53.869323889608381</v>
      </c>
      <c r="H420" s="6">
        <f t="shared" si="26"/>
        <v>659.38852430555562</v>
      </c>
      <c r="I420" s="14">
        <f t="shared" si="27"/>
        <v>3.4062047748787703</v>
      </c>
      <c r="J420" s="9"/>
      <c r="N420" s="4"/>
      <c r="R420" s="4"/>
    </row>
    <row r="421" spans="1:18" x14ac:dyDescent="0.25">
      <c r="A421" s="9">
        <v>44944.5</v>
      </c>
      <c r="B421" s="5">
        <v>44944</v>
      </c>
      <c r="C421" s="6">
        <v>43402.860258246525</v>
      </c>
      <c r="D421" s="6">
        <v>20053.275193142363</v>
      </c>
      <c r="E421" s="6">
        <v>37160</v>
      </c>
      <c r="F421" s="28">
        <f t="shared" si="24"/>
        <v>46.202658243778416</v>
      </c>
      <c r="G421" s="14">
        <f t="shared" si="25"/>
        <v>53.964680282944997</v>
      </c>
      <c r="H421" s="6">
        <f t="shared" si="26"/>
        <v>35.434435763891088</v>
      </c>
      <c r="I421" s="14">
        <f t="shared" si="27"/>
        <v>0.17701427538247422</v>
      </c>
      <c r="J421" s="9"/>
      <c r="N421" s="4"/>
      <c r="R421" s="4"/>
    </row>
    <row r="422" spans="1:18" x14ac:dyDescent="0.25">
      <c r="A422" s="9">
        <v>44944.541666666664</v>
      </c>
      <c r="B422" s="5">
        <v>44944</v>
      </c>
      <c r="C422" s="6">
        <v>43581.627858072919</v>
      </c>
      <c r="D422" s="6">
        <v>19976.185579427085</v>
      </c>
      <c r="E422" s="6">
        <v>37160</v>
      </c>
      <c r="F422" s="28">
        <f t="shared" si="24"/>
        <v>45.836253855595167</v>
      </c>
      <c r="G422" s="14">
        <f t="shared" si="25"/>
        <v>53.757227070578807</v>
      </c>
      <c r="H422" s="6">
        <f t="shared" si="26"/>
        <v>-77.089613715277665</v>
      </c>
      <c r="I422" s="14">
        <f t="shared" si="27"/>
        <v>-0.38442405528668988</v>
      </c>
      <c r="J422" s="9"/>
      <c r="N422" s="4"/>
      <c r="R422" s="4"/>
    </row>
    <row r="423" spans="1:18" x14ac:dyDescent="0.25">
      <c r="A423" s="9">
        <v>44944.583333333336</v>
      </c>
      <c r="B423" s="5">
        <v>44944</v>
      </c>
      <c r="C423" s="6">
        <v>44055.070186631943</v>
      </c>
      <c r="D423" s="6">
        <v>20802.792432725695</v>
      </c>
      <c r="E423" s="6">
        <v>37160</v>
      </c>
      <c r="F423" s="28">
        <f t="shared" si="24"/>
        <v>47.219973420989099</v>
      </c>
      <c r="G423" s="14">
        <f t="shared" si="25"/>
        <v>55.981680389466348</v>
      </c>
      <c r="H423" s="6">
        <f t="shared" si="26"/>
        <v>826.60685329861008</v>
      </c>
      <c r="I423" s="14">
        <f t="shared" si="27"/>
        <v>4.1379614241765426</v>
      </c>
      <c r="J423" s="9"/>
      <c r="N423" s="4"/>
      <c r="R423" s="4"/>
    </row>
    <row r="424" spans="1:18" x14ac:dyDescent="0.25">
      <c r="A424" s="9">
        <v>44944.625</v>
      </c>
      <c r="B424" s="5">
        <v>44944</v>
      </c>
      <c r="C424" s="6">
        <v>43725.440825737845</v>
      </c>
      <c r="D424" s="6">
        <v>21392.195369466146</v>
      </c>
      <c r="E424" s="6">
        <v>37160</v>
      </c>
      <c r="F424" s="28">
        <f t="shared" si="24"/>
        <v>48.923910120705258</v>
      </c>
      <c r="G424" s="14">
        <f t="shared" si="25"/>
        <v>57.5678023936118</v>
      </c>
      <c r="H424" s="6">
        <f t="shared" si="26"/>
        <v>589.40293674045097</v>
      </c>
      <c r="I424" s="14">
        <f t="shared" si="27"/>
        <v>2.8332875917813705</v>
      </c>
      <c r="J424" s="9"/>
      <c r="N424" s="4"/>
      <c r="R424" s="4"/>
    </row>
    <row r="425" spans="1:18" x14ac:dyDescent="0.25">
      <c r="A425" s="9">
        <v>44944.666666666664</v>
      </c>
      <c r="B425" s="5">
        <v>44944</v>
      </c>
      <c r="C425" s="6">
        <v>43627.623370225694</v>
      </c>
      <c r="D425" s="6">
        <v>21109.48753689236</v>
      </c>
      <c r="E425" s="6">
        <v>37160</v>
      </c>
      <c r="F425" s="28">
        <f t="shared" si="24"/>
        <v>48.385600466375251</v>
      </c>
      <c r="G425" s="14">
        <f t="shared" si="25"/>
        <v>56.807017052993437</v>
      </c>
      <c r="H425" s="6">
        <f t="shared" si="26"/>
        <v>-282.70783257378571</v>
      </c>
      <c r="I425" s="14">
        <f t="shared" si="27"/>
        <v>-1.3215466093643891</v>
      </c>
      <c r="J425" s="9"/>
      <c r="N425" s="4"/>
      <c r="R425" s="4"/>
    </row>
    <row r="426" spans="1:18" x14ac:dyDescent="0.25">
      <c r="A426" s="9">
        <v>44944.708333333336</v>
      </c>
      <c r="B426" s="5">
        <v>44944</v>
      </c>
      <c r="C426" s="6">
        <v>43625.851853298613</v>
      </c>
      <c r="D426" s="6">
        <v>20766.526444769966</v>
      </c>
      <c r="E426" s="6">
        <v>37160</v>
      </c>
      <c r="F426" s="28">
        <f t="shared" si="24"/>
        <v>47.601423382176961</v>
      </c>
      <c r="G426" s="14">
        <f t="shared" si="25"/>
        <v>55.884086234580096</v>
      </c>
      <c r="H426" s="6">
        <f t="shared" si="26"/>
        <v>-342.96109212239389</v>
      </c>
      <c r="I426" s="14">
        <f t="shared" si="27"/>
        <v>-1.6246774893185447</v>
      </c>
      <c r="J426" s="9"/>
      <c r="N426" s="4"/>
      <c r="R426" s="4"/>
    </row>
    <row r="427" spans="1:18" x14ac:dyDescent="0.25">
      <c r="A427" s="9">
        <v>44944.75</v>
      </c>
      <c r="B427" s="5">
        <v>44944</v>
      </c>
      <c r="C427" s="6">
        <v>43899.506699218749</v>
      </c>
      <c r="D427" s="6">
        <v>20907.677975260416</v>
      </c>
      <c r="E427" s="6">
        <v>37160</v>
      </c>
      <c r="F427" s="28">
        <f t="shared" si="24"/>
        <v>47.626225320733496</v>
      </c>
      <c r="G427" s="14">
        <f t="shared" si="25"/>
        <v>56.263934271422002</v>
      </c>
      <c r="H427" s="6">
        <f t="shared" si="26"/>
        <v>141.15153049044966</v>
      </c>
      <c r="I427" s="14">
        <f t="shared" si="27"/>
        <v>0.67970698357210613</v>
      </c>
      <c r="J427" s="9"/>
      <c r="N427" s="4"/>
      <c r="R427" s="4"/>
    </row>
    <row r="428" spans="1:18" x14ac:dyDescent="0.25">
      <c r="A428" s="9">
        <v>44944.791666666664</v>
      </c>
      <c r="B428" s="5">
        <v>44944</v>
      </c>
      <c r="C428" s="6">
        <v>44643.79232855903</v>
      </c>
      <c r="D428" s="6">
        <v>20231.562669270832</v>
      </c>
      <c r="E428" s="6">
        <v>37160</v>
      </c>
      <c r="F428" s="28">
        <f t="shared" si="24"/>
        <v>45.317751055679295</v>
      </c>
      <c r="G428" s="14">
        <f t="shared" si="25"/>
        <v>54.444463587919358</v>
      </c>
      <c r="H428" s="6">
        <f t="shared" si="26"/>
        <v>-676.11530598958416</v>
      </c>
      <c r="I428" s="14">
        <f t="shared" si="27"/>
        <v>-3.2338134669455698</v>
      </c>
      <c r="J428" s="9"/>
      <c r="N428" s="4"/>
      <c r="R428" s="4"/>
    </row>
    <row r="429" spans="1:18" x14ac:dyDescent="0.25">
      <c r="A429" s="9">
        <v>44944.833333333336</v>
      </c>
      <c r="B429" s="5">
        <v>44944</v>
      </c>
      <c r="C429" s="6">
        <v>44246.894129774308</v>
      </c>
      <c r="D429" s="6">
        <v>20438.342419704863</v>
      </c>
      <c r="E429" s="6">
        <v>37160</v>
      </c>
      <c r="F429" s="28">
        <f t="shared" si="24"/>
        <v>46.191586599864046</v>
      </c>
      <c r="G429" s="14">
        <f t="shared" si="25"/>
        <v>55.000921473909749</v>
      </c>
      <c r="H429" s="6">
        <f t="shared" si="26"/>
        <v>206.77975043403057</v>
      </c>
      <c r="I429" s="14">
        <f t="shared" si="27"/>
        <v>1.0220651455070384</v>
      </c>
      <c r="J429" s="9"/>
      <c r="N429" s="4"/>
      <c r="R429" s="4"/>
    </row>
    <row r="430" spans="1:18" x14ac:dyDescent="0.25">
      <c r="A430" s="9">
        <v>44944.875</v>
      </c>
      <c r="B430" s="5">
        <v>44944</v>
      </c>
      <c r="C430" s="6">
        <v>43478.244832899305</v>
      </c>
      <c r="D430" s="6">
        <v>21363.292996961805</v>
      </c>
      <c r="E430" s="6">
        <v>37160</v>
      </c>
      <c r="F430" s="28">
        <f t="shared" si="24"/>
        <v>49.135592016346848</v>
      </c>
      <c r="G430" s="14">
        <f t="shared" si="25"/>
        <v>57.490024211414983</v>
      </c>
      <c r="H430" s="6">
        <f t="shared" si="26"/>
        <v>924.95057725694278</v>
      </c>
      <c r="I430" s="14">
        <f t="shared" si="27"/>
        <v>4.5255655192721811</v>
      </c>
      <c r="J430" s="9"/>
      <c r="N430" s="4"/>
      <c r="R430" s="4"/>
    </row>
    <row r="431" spans="1:18" x14ac:dyDescent="0.25">
      <c r="A431" s="9">
        <v>44944.916666666664</v>
      </c>
      <c r="B431" s="5">
        <v>44944</v>
      </c>
      <c r="C431" s="6">
        <v>42180.256119791666</v>
      </c>
      <c r="D431" s="6">
        <v>21356.348578559027</v>
      </c>
      <c r="E431" s="6">
        <v>37160</v>
      </c>
      <c r="F431" s="28">
        <f t="shared" si="24"/>
        <v>50.631149602096137</v>
      </c>
      <c r="G431" s="14">
        <f t="shared" si="25"/>
        <v>57.47133632550868</v>
      </c>
      <c r="H431" s="6">
        <f t="shared" si="26"/>
        <v>-6.9444184027779556</v>
      </c>
      <c r="I431" s="14">
        <f t="shared" si="27"/>
        <v>-3.2506310725437138E-2</v>
      </c>
      <c r="J431" s="9"/>
      <c r="N431" s="4"/>
      <c r="R431" s="4"/>
    </row>
    <row r="432" spans="1:18" x14ac:dyDescent="0.25">
      <c r="A432" s="9">
        <v>44944.958333333336</v>
      </c>
      <c r="B432" s="5">
        <v>44944</v>
      </c>
      <c r="C432" s="6">
        <v>40066.456885850697</v>
      </c>
      <c r="D432" s="6">
        <v>20778.534989149306</v>
      </c>
      <c r="E432" s="6">
        <v>37160</v>
      </c>
      <c r="F432" s="28">
        <f t="shared" si="24"/>
        <v>51.860175828242902</v>
      </c>
      <c r="G432" s="14">
        <f t="shared" si="25"/>
        <v>55.916402016009968</v>
      </c>
      <c r="H432" s="6">
        <f t="shared" si="26"/>
        <v>-577.81358940972132</v>
      </c>
      <c r="I432" s="14">
        <f t="shared" si="27"/>
        <v>-2.7055823109659505</v>
      </c>
      <c r="J432" s="9"/>
      <c r="N432" s="4"/>
      <c r="R432" s="4"/>
    </row>
    <row r="433" spans="1:18" x14ac:dyDescent="0.25">
      <c r="A433" s="9">
        <v>44945</v>
      </c>
      <c r="B433" s="5">
        <v>44945</v>
      </c>
      <c r="C433" s="6">
        <v>38001.411740451389</v>
      </c>
      <c r="D433" s="6">
        <v>20561.990277777779</v>
      </c>
      <c r="E433" s="6">
        <v>37160</v>
      </c>
      <c r="F433" s="28">
        <f t="shared" si="24"/>
        <v>54.108490542971445</v>
      </c>
      <c r="G433" s="14">
        <f t="shared" si="25"/>
        <v>55.333665978949888</v>
      </c>
      <c r="H433" s="6">
        <f t="shared" si="26"/>
        <v>-216.54471137152723</v>
      </c>
      <c r="I433" s="14">
        <f t="shared" si="27"/>
        <v>-1.0421558184184225</v>
      </c>
      <c r="J433" s="9"/>
      <c r="N433" s="4"/>
      <c r="R433" s="4"/>
    </row>
    <row r="434" spans="1:18" x14ac:dyDescent="0.25">
      <c r="A434" s="9">
        <v>44945.041666666664</v>
      </c>
      <c r="B434" s="5">
        <v>44945</v>
      </c>
      <c r="C434" s="6">
        <v>36532.454472656253</v>
      </c>
      <c r="D434" s="6">
        <v>19960.316226128471</v>
      </c>
      <c r="E434" s="6">
        <v>37160</v>
      </c>
      <c r="F434" s="28">
        <f t="shared" si="24"/>
        <v>54.637216453847451</v>
      </c>
      <c r="G434" s="14">
        <f t="shared" si="25"/>
        <v>53.714521598838729</v>
      </c>
      <c r="H434" s="6">
        <f t="shared" si="26"/>
        <v>-601.67405164930824</v>
      </c>
      <c r="I434" s="14">
        <f t="shared" si="27"/>
        <v>-2.926146951346257</v>
      </c>
      <c r="J434" s="9"/>
      <c r="N434" s="4"/>
      <c r="R434" s="4"/>
    </row>
    <row r="435" spans="1:18" x14ac:dyDescent="0.25">
      <c r="A435" s="9">
        <v>44945.083333333336</v>
      </c>
      <c r="B435" s="5">
        <v>44945</v>
      </c>
      <c r="C435" s="6">
        <v>35659.41826497396</v>
      </c>
      <c r="D435" s="6">
        <v>19790.200591362845</v>
      </c>
      <c r="E435" s="6">
        <v>37160</v>
      </c>
      <c r="F435" s="28">
        <f t="shared" si="24"/>
        <v>55.497822326511525</v>
      </c>
      <c r="G435" s="14">
        <f t="shared" si="25"/>
        <v>53.256729255551249</v>
      </c>
      <c r="H435" s="6">
        <f t="shared" si="26"/>
        <v>-170.11563476562515</v>
      </c>
      <c r="I435" s="14">
        <f t="shared" si="27"/>
        <v>-0.85226923681169053</v>
      </c>
      <c r="J435" s="9"/>
      <c r="N435" s="4"/>
      <c r="R435" s="4"/>
    </row>
    <row r="436" spans="1:18" x14ac:dyDescent="0.25">
      <c r="A436" s="9">
        <v>44945.125</v>
      </c>
      <c r="B436" s="5">
        <v>44945</v>
      </c>
      <c r="C436" s="6">
        <v>35394.591260850691</v>
      </c>
      <c r="D436" s="6">
        <v>19711.930036892361</v>
      </c>
      <c r="E436" s="6">
        <v>37160</v>
      </c>
      <c r="F436" s="28">
        <f t="shared" si="24"/>
        <v>55.69192731064355</v>
      </c>
      <c r="G436" s="14">
        <f t="shared" si="25"/>
        <v>53.046098054069866</v>
      </c>
      <c r="H436" s="6">
        <f t="shared" si="26"/>
        <v>-78.270554470484058</v>
      </c>
      <c r="I436" s="14">
        <f t="shared" si="27"/>
        <v>-0.39550157215002729</v>
      </c>
      <c r="J436" s="9"/>
      <c r="N436" s="4"/>
      <c r="R436" s="4"/>
    </row>
    <row r="437" spans="1:18" x14ac:dyDescent="0.25">
      <c r="A437" s="9">
        <v>44945.166666666664</v>
      </c>
      <c r="B437" s="5">
        <v>44945</v>
      </c>
      <c r="C437" s="6">
        <v>35439.700703125003</v>
      </c>
      <c r="D437" s="6">
        <v>19222.040069444443</v>
      </c>
      <c r="E437" s="6">
        <v>37160</v>
      </c>
      <c r="F437" s="28">
        <f t="shared" si="24"/>
        <v>54.238720102253801</v>
      </c>
      <c r="G437" s="14">
        <f t="shared" si="25"/>
        <v>51.727771984511421</v>
      </c>
      <c r="H437" s="6">
        <f t="shared" si="26"/>
        <v>-489.88996744791802</v>
      </c>
      <c r="I437" s="14">
        <f t="shared" si="27"/>
        <v>-2.4852460744891651</v>
      </c>
      <c r="J437" s="9"/>
      <c r="N437" s="4"/>
      <c r="R437" s="4"/>
    </row>
    <row r="438" spans="1:18" x14ac:dyDescent="0.25">
      <c r="A438" s="9">
        <v>44945.208333333336</v>
      </c>
      <c r="B438" s="5">
        <v>44945</v>
      </c>
      <c r="C438" s="6">
        <v>36319.317309027778</v>
      </c>
      <c r="D438" s="6">
        <v>17795.121792534723</v>
      </c>
      <c r="E438" s="6">
        <v>37160</v>
      </c>
      <c r="F438" s="28">
        <f t="shared" si="24"/>
        <v>48.996300346514069</v>
      </c>
      <c r="G438" s="14">
        <f t="shared" si="25"/>
        <v>47.887841207036388</v>
      </c>
      <c r="H438" s="6">
        <f t="shared" si="26"/>
        <v>-1426.9182769097206</v>
      </c>
      <c r="I438" s="14">
        <f t="shared" si="27"/>
        <v>-7.423344617712897</v>
      </c>
      <c r="J438" s="9"/>
      <c r="N438" s="4"/>
      <c r="R438" s="4"/>
    </row>
    <row r="439" spans="1:18" x14ac:dyDescent="0.25">
      <c r="A439" s="9">
        <v>44945.25</v>
      </c>
      <c r="B439" s="5">
        <v>44945</v>
      </c>
      <c r="C439" s="6">
        <v>38690.498433159722</v>
      </c>
      <c r="D439" s="6">
        <v>16597.892107204862</v>
      </c>
      <c r="E439" s="6">
        <v>37160</v>
      </c>
      <c r="F439" s="28">
        <f t="shared" si="24"/>
        <v>42.899142630273339</v>
      </c>
      <c r="G439" s="14">
        <f t="shared" si="25"/>
        <v>44.666017511315559</v>
      </c>
      <c r="H439" s="6">
        <f t="shared" si="26"/>
        <v>-1197.2296853298612</v>
      </c>
      <c r="I439" s="14">
        <f t="shared" si="27"/>
        <v>-6.7278532807351397</v>
      </c>
      <c r="J439" s="9"/>
      <c r="N439" s="4"/>
      <c r="R439" s="4"/>
    </row>
    <row r="440" spans="1:18" x14ac:dyDescent="0.25">
      <c r="A440" s="9">
        <v>44945.291666666664</v>
      </c>
      <c r="B440" s="5">
        <v>44945</v>
      </c>
      <c r="C440" s="6">
        <v>43037.888589409726</v>
      </c>
      <c r="D440" s="6">
        <v>15873.265979817708</v>
      </c>
      <c r="E440" s="6">
        <v>37160</v>
      </c>
      <c r="F440" s="28">
        <f t="shared" si="24"/>
        <v>36.882074144602953</v>
      </c>
      <c r="G440" s="14">
        <f t="shared" si="25"/>
        <v>42.716001022114391</v>
      </c>
      <c r="H440" s="6">
        <f t="shared" si="26"/>
        <v>-724.62612738715325</v>
      </c>
      <c r="I440" s="14">
        <f t="shared" si="27"/>
        <v>-4.3657720071129118</v>
      </c>
      <c r="J440" s="9"/>
      <c r="N440" s="4"/>
      <c r="R440" s="4"/>
    </row>
    <row r="441" spans="1:18" x14ac:dyDescent="0.25">
      <c r="A441" s="9">
        <v>44945.333333333336</v>
      </c>
      <c r="B441" s="5">
        <v>44945</v>
      </c>
      <c r="C441" s="6">
        <v>45029.665568576391</v>
      </c>
      <c r="D441" s="6">
        <v>14604.687357313369</v>
      </c>
      <c r="E441" s="6">
        <v>37160</v>
      </c>
      <c r="F441" s="28">
        <f t="shared" si="24"/>
        <v>32.433479513792214</v>
      </c>
      <c r="G441" s="14">
        <f t="shared" si="25"/>
        <v>39.302172651542975</v>
      </c>
      <c r="H441" s="6">
        <f t="shared" si="26"/>
        <v>-1268.5786225043394</v>
      </c>
      <c r="I441" s="14">
        <f t="shared" si="27"/>
        <v>-7.9919193952731078</v>
      </c>
      <c r="J441" s="9"/>
      <c r="N441" s="4"/>
      <c r="R441" s="4"/>
    </row>
    <row r="442" spans="1:18" x14ac:dyDescent="0.25">
      <c r="A442" s="9">
        <v>44945.375</v>
      </c>
      <c r="B442" s="5">
        <v>44945</v>
      </c>
      <c r="C442" s="6">
        <v>44657.066089409724</v>
      </c>
      <c r="D442" s="6">
        <v>10858.867380099826</v>
      </c>
      <c r="E442" s="6">
        <v>37160</v>
      </c>
      <c r="F442" s="28">
        <f t="shared" si="24"/>
        <v>24.316123585814722</v>
      </c>
      <c r="G442" s="14">
        <f t="shared" si="25"/>
        <v>29.22192513482192</v>
      </c>
      <c r="H442" s="6">
        <f t="shared" si="26"/>
        <v>-3745.8199772135431</v>
      </c>
      <c r="I442" s="14">
        <f t="shared" si="27"/>
        <v>-25.648066853946073</v>
      </c>
      <c r="J442" s="9"/>
      <c r="N442" s="4"/>
      <c r="R442" s="4"/>
    </row>
    <row r="443" spans="1:18" x14ac:dyDescent="0.25">
      <c r="A443" s="9">
        <v>44945.416666666664</v>
      </c>
      <c r="B443" s="5">
        <v>44945</v>
      </c>
      <c r="C443" s="6">
        <v>43866.333151041668</v>
      </c>
      <c r="D443" s="6">
        <v>6307.517252604167</v>
      </c>
      <c r="E443" s="6">
        <v>37160</v>
      </c>
      <c r="F443" s="28">
        <f t="shared" si="24"/>
        <v>14.378948044018095</v>
      </c>
      <c r="G443" s="14">
        <f t="shared" si="25"/>
        <v>16.973943090969232</v>
      </c>
      <c r="H443" s="6">
        <f t="shared" si="26"/>
        <v>-4551.3501274956589</v>
      </c>
      <c r="I443" s="14">
        <f t="shared" si="27"/>
        <v>-41.913672652790225</v>
      </c>
      <c r="J443" s="9"/>
      <c r="N443" s="4"/>
      <c r="R443" s="4"/>
    </row>
    <row r="444" spans="1:18" x14ac:dyDescent="0.25">
      <c r="A444" s="9">
        <v>44945.458333333336</v>
      </c>
      <c r="B444" s="5">
        <v>44945</v>
      </c>
      <c r="C444" s="6">
        <v>42790.079053819441</v>
      </c>
      <c r="D444" s="6">
        <v>6604.9937868923607</v>
      </c>
      <c r="E444" s="6">
        <v>37160</v>
      </c>
      <c r="F444" s="28">
        <f t="shared" si="24"/>
        <v>15.435806460149081</v>
      </c>
      <c r="G444" s="14">
        <f t="shared" si="25"/>
        <v>17.774471977643596</v>
      </c>
      <c r="H444" s="6">
        <f t="shared" si="26"/>
        <v>297.47653428819376</v>
      </c>
      <c r="I444" s="14">
        <f t="shared" si="27"/>
        <v>4.716222284851864</v>
      </c>
      <c r="J444" s="9"/>
      <c r="N444" s="4"/>
      <c r="R444" s="4"/>
    </row>
    <row r="445" spans="1:18" x14ac:dyDescent="0.25">
      <c r="A445" s="9">
        <v>44945.5</v>
      </c>
      <c r="B445" s="5">
        <v>44945</v>
      </c>
      <c r="C445" s="6">
        <v>41939.591121961806</v>
      </c>
      <c r="D445" s="6">
        <v>5007.4734990776906</v>
      </c>
      <c r="E445" s="6">
        <v>37160</v>
      </c>
      <c r="F445" s="28">
        <f t="shared" si="24"/>
        <v>11.939728941361832</v>
      </c>
      <c r="G445" s="14">
        <f t="shared" si="25"/>
        <v>13.475439986753743</v>
      </c>
      <c r="H445" s="6">
        <f t="shared" si="26"/>
        <v>-1597.5202878146702</v>
      </c>
      <c r="I445" s="14">
        <f t="shared" si="27"/>
        <v>-24.186552468602716</v>
      </c>
      <c r="J445" s="9"/>
      <c r="N445" s="4"/>
      <c r="R445" s="4"/>
    </row>
    <row r="446" spans="1:18" x14ac:dyDescent="0.25">
      <c r="A446" s="9">
        <v>44945.541666666664</v>
      </c>
      <c r="B446" s="5">
        <v>44945</v>
      </c>
      <c r="C446" s="6">
        <v>41320.440690104166</v>
      </c>
      <c r="D446" s="6">
        <v>3482.7400954861109</v>
      </c>
      <c r="E446" s="6">
        <v>37160</v>
      </c>
      <c r="F446" s="28">
        <f t="shared" si="24"/>
        <v>8.4286131447775006</v>
      </c>
      <c r="G446" s="14">
        <f t="shared" si="25"/>
        <v>9.3722822806407713</v>
      </c>
      <c r="H446" s="6">
        <f t="shared" si="26"/>
        <v>-1524.7334035915796</v>
      </c>
      <c r="I446" s="14">
        <f t="shared" si="27"/>
        <v>-30.449155724387062</v>
      </c>
      <c r="J446" s="9"/>
      <c r="N446" s="4"/>
      <c r="R446" s="4"/>
    </row>
    <row r="447" spans="1:18" x14ac:dyDescent="0.25">
      <c r="A447" s="9">
        <v>44945.583333333336</v>
      </c>
      <c r="B447" s="5">
        <v>44945</v>
      </c>
      <c r="C447" s="6">
        <v>40980.703474392358</v>
      </c>
      <c r="D447" s="6">
        <v>2701.7251207139757</v>
      </c>
      <c r="E447" s="6">
        <v>37160</v>
      </c>
      <c r="F447" s="28">
        <f t="shared" si="24"/>
        <v>6.5926762882491872</v>
      </c>
      <c r="G447" s="14">
        <f t="shared" si="25"/>
        <v>7.2705197005220015</v>
      </c>
      <c r="H447" s="6">
        <f t="shared" si="26"/>
        <v>-781.01497477213525</v>
      </c>
      <c r="I447" s="14">
        <f t="shared" si="27"/>
        <v>-22.425301726775089</v>
      </c>
      <c r="J447" s="9"/>
      <c r="N447" s="4"/>
      <c r="R447" s="4"/>
    </row>
    <row r="448" spans="1:18" x14ac:dyDescent="0.25">
      <c r="A448" s="9">
        <v>44945.625</v>
      </c>
      <c r="B448" s="5">
        <v>44945</v>
      </c>
      <c r="C448" s="6">
        <v>40780.791432291669</v>
      </c>
      <c r="D448" s="6">
        <v>2312.718363715278</v>
      </c>
      <c r="E448" s="6">
        <v>37160</v>
      </c>
      <c r="F448" s="28">
        <f t="shared" si="24"/>
        <v>5.6710973046099005</v>
      </c>
      <c r="G448" s="14">
        <f t="shared" si="25"/>
        <v>6.2236769744759908</v>
      </c>
      <c r="H448" s="6">
        <f t="shared" si="26"/>
        <v>-389.00675699869771</v>
      </c>
      <c r="I448" s="14">
        <f t="shared" si="27"/>
        <v>-14.398458008041034</v>
      </c>
      <c r="J448" s="9"/>
      <c r="N448" s="4"/>
      <c r="R448" s="4"/>
    </row>
    <row r="449" spans="1:18" x14ac:dyDescent="0.25">
      <c r="A449" s="9">
        <v>44945.666666666664</v>
      </c>
      <c r="B449" s="5">
        <v>44945</v>
      </c>
      <c r="C449" s="6">
        <v>40688.501113281251</v>
      </c>
      <c r="D449" s="6">
        <v>2267.4357983398436</v>
      </c>
      <c r="E449" s="6">
        <v>37160</v>
      </c>
      <c r="F449" s="28">
        <f t="shared" si="24"/>
        <v>5.5726697624644705</v>
      </c>
      <c r="G449" s="14">
        <f t="shared" si="25"/>
        <v>6.1018186177067912</v>
      </c>
      <c r="H449" s="6">
        <f t="shared" si="26"/>
        <v>-45.282565375434388</v>
      </c>
      <c r="I449" s="14">
        <f t="shared" si="27"/>
        <v>-1.9579801019390008</v>
      </c>
      <c r="J449" s="9"/>
      <c r="N449" s="4"/>
      <c r="R449" s="4"/>
    </row>
    <row r="450" spans="1:18" x14ac:dyDescent="0.25">
      <c r="A450" s="9">
        <v>44945.708333333336</v>
      </c>
      <c r="B450" s="5">
        <v>44945</v>
      </c>
      <c r="C450" s="6">
        <v>41093.861668836806</v>
      </c>
      <c r="D450" s="6">
        <v>1979.3779102918836</v>
      </c>
      <c r="E450" s="6">
        <v>37160</v>
      </c>
      <c r="F450" s="28">
        <f t="shared" si="24"/>
        <v>4.8167240310562702</v>
      </c>
      <c r="G450" s="14">
        <f t="shared" si="25"/>
        <v>5.3266359265120657</v>
      </c>
      <c r="H450" s="6">
        <f t="shared" si="26"/>
        <v>-288.05788804795998</v>
      </c>
      <c r="I450" s="14">
        <f t="shared" si="27"/>
        <v>-12.704125438033056</v>
      </c>
      <c r="J450" s="9"/>
      <c r="N450" s="4"/>
      <c r="R450" s="4"/>
    </row>
    <row r="451" spans="1:18" x14ac:dyDescent="0.25">
      <c r="A451" s="9">
        <v>44945.75</v>
      </c>
      <c r="B451" s="5">
        <v>44945</v>
      </c>
      <c r="C451" s="6">
        <v>42021.126030815969</v>
      </c>
      <c r="D451" s="6">
        <v>1905.8064632161459</v>
      </c>
      <c r="E451" s="6">
        <v>37160</v>
      </c>
      <c r="F451" s="28">
        <f t="shared" ref="F451:F514" si="28">D451/C451*100</f>
        <v>4.5353531502666851</v>
      </c>
      <c r="G451" s="14">
        <f t="shared" ref="G451:G514" si="29">D451/E451*100</f>
        <v>5.1286503315827385</v>
      </c>
      <c r="H451" s="6">
        <f t="shared" si="26"/>
        <v>-73.571447075737751</v>
      </c>
      <c r="I451" s="14">
        <f t="shared" si="27"/>
        <v>-3.7168974501129366</v>
      </c>
      <c r="J451" s="9"/>
      <c r="N451" s="4"/>
      <c r="R451" s="4"/>
    </row>
    <row r="452" spans="1:18" x14ac:dyDescent="0.25">
      <c r="A452" s="9">
        <v>44945.791666666664</v>
      </c>
      <c r="B452" s="5">
        <v>44945</v>
      </c>
      <c r="C452" s="6">
        <v>43515.930236545137</v>
      </c>
      <c r="D452" s="6">
        <v>2634.0501586914061</v>
      </c>
      <c r="E452" s="6">
        <v>37160</v>
      </c>
      <c r="F452" s="28">
        <f t="shared" si="28"/>
        <v>6.0530710118643016</v>
      </c>
      <c r="G452" s="14">
        <f t="shared" si="29"/>
        <v>7.0884019340457645</v>
      </c>
      <c r="H452" s="6">
        <f t="shared" ref="H452:H515" si="30">D452-D451</f>
        <v>728.24369547526021</v>
      </c>
      <c r="I452" s="14">
        <f t="shared" ref="I452:I515" si="31">H452/D451*100</f>
        <v>38.211838900279083</v>
      </c>
      <c r="J452" s="9"/>
      <c r="N452" s="4"/>
      <c r="R452" s="4"/>
    </row>
    <row r="453" spans="1:18" x14ac:dyDescent="0.25">
      <c r="A453" s="9">
        <v>44945.833333333336</v>
      </c>
      <c r="B453" s="5">
        <v>44945</v>
      </c>
      <c r="C453" s="6">
        <v>43729.388600260419</v>
      </c>
      <c r="D453" s="6">
        <v>4376.1594824218746</v>
      </c>
      <c r="E453" s="6">
        <v>37160</v>
      </c>
      <c r="F453" s="28">
        <f t="shared" si="28"/>
        <v>10.007364892350253</v>
      </c>
      <c r="G453" s="14">
        <f t="shared" si="29"/>
        <v>11.77653251459062</v>
      </c>
      <c r="H453" s="6">
        <f t="shared" si="30"/>
        <v>1742.1093237304685</v>
      </c>
      <c r="I453" s="14">
        <f t="shared" si="31"/>
        <v>66.138046687613084</v>
      </c>
      <c r="J453" s="9"/>
      <c r="N453" s="4"/>
      <c r="R453" s="4"/>
    </row>
    <row r="454" spans="1:18" x14ac:dyDescent="0.25">
      <c r="A454" s="9">
        <v>44945.875</v>
      </c>
      <c r="B454" s="5">
        <v>44945</v>
      </c>
      <c r="C454" s="6">
        <v>43576.072921006948</v>
      </c>
      <c r="D454" s="6">
        <v>6277.7901763237851</v>
      </c>
      <c r="E454" s="6">
        <v>37160</v>
      </c>
      <c r="F454" s="28">
        <f t="shared" si="28"/>
        <v>14.406507414525226</v>
      </c>
      <c r="G454" s="14">
        <f t="shared" si="29"/>
        <v>16.893945576759378</v>
      </c>
      <c r="H454" s="6">
        <f t="shared" si="30"/>
        <v>1901.6306939019105</v>
      </c>
      <c r="I454" s="14">
        <f t="shared" si="31"/>
        <v>43.45432796817316</v>
      </c>
      <c r="J454" s="9"/>
      <c r="N454" s="4"/>
      <c r="R454" s="4"/>
    </row>
    <row r="455" spans="1:18" x14ac:dyDescent="0.25">
      <c r="A455" s="9">
        <v>44945.916666666664</v>
      </c>
      <c r="B455" s="5">
        <v>44945</v>
      </c>
      <c r="C455" s="6">
        <v>42595.424138454859</v>
      </c>
      <c r="D455" s="6">
        <v>8239.466203884549</v>
      </c>
      <c r="E455" s="6">
        <v>37160</v>
      </c>
      <c r="F455" s="28">
        <f t="shared" si="28"/>
        <v>19.343547741425152</v>
      </c>
      <c r="G455" s="14">
        <f t="shared" si="29"/>
        <v>22.172944574500939</v>
      </c>
      <c r="H455" s="6">
        <f t="shared" si="30"/>
        <v>1961.6760275607639</v>
      </c>
      <c r="I455" s="14">
        <f t="shared" si="31"/>
        <v>31.247875007977775</v>
      </c>
      <c r="J455" s="9"/>
      <c r="N455" s="4"/>
      <c r="R455" s="4"/>
    </row>
    <row r="456" spans="1:18" x14ac:dyDescent="0.25">
      <c r="A456" s="9">
        <v>44945.958333333336</v>
      </c>
      <c r="B456" s="5">
        <v>44945</v>
      </c>
      <c r="C456" s="6">
        <v>40766.03751736111</v>
      </c>
      <c r="D456" s="6">
        <v>10312.64976671007</v>
      </c>
      <c r="E456" s="6">
        <v>37160</v>
      </c>
      <c r="F456" s="28">
        <f t="shared" si="28"/>
        <v>25.297160074285372</v>
      </c>
      <c r="G456" s="14">
        <f t="shared" si="29"/>
        <v>27.75201767144798</v>
      </c>
      <c r="H456" s="6">
        <f t="shared" si="30"/>
        <v>2073.1835628255212</v>
      </c>
      <c r="I456" s="14">
        <f t="shared" si="31"/>
        <v>25.161624691756192</v>
      </c>
      <c r="J456" s="9"/>
      <c r="N456" s="4"/>
      <c r="R456" s="4"/>
    </row>
    <row r="457" spans="1:18" x14ac:dyDescent="0.25">
      <c r="A457" s="9">
        <v>44946</v>
      </c>
      <c r="B457" s="5">
        <v>44946</v>
      </c>
      <c r="C457" s="6">
        <v>38964.661946614586</v>
      </c>
      <c r="D457" s="6">
        <v>11790.962548828125</v>
      </c>
      <c r="E457" s="6">
        <v>37160</v>
      </c>
      <c r="F457" s="28">
        <f t="shared" si="28"/>
        <v>30.260656604650908</v>
      </c>
      <c r="G457" s="14">
        <f t="shared" si="29"/>
        <v>31.730254437104747</v>
      </c>
      <c r="H457" s="6">
        <f t="shared" si="30"/>
        <v>1478.3127821180551</v>
      </c>
      <c r="I457" s="14">
        <f t="shared" si="31"/>
        <v>14.334946066821242</v>
      </c>
      <c r="J457" s="9"/>
      <c r="N457" s="4"/>
      <c r="R457" s="4"/>
    </row>
    <row r="458" spans="1:18" x14ac:dyDescent="0.25">
      <c r="A458" s="9">
        <v>44946.041666666664</v>
      </c>
      <c r="B458" s="5">
        <v>44946</v>
      </c>
      <c r="C458" s="6">
        <v>37843.426423611112</v>
      </c>
      <c r="D458" s="6">
        <v>13237.661693793403</v>
      </c>
      <c r="E458" s="6">
        <v>37160</v>
      </c>
      <c r="F458" s="28">
        <f t="shared" si="28"/>
        <v>34.980082262144784</v>
      </c>
      <c r="G458" s="14">
        <f t="shared" si="29"/>
        <v>35.623416829368686</v>
      </c>
      <c r="H458" s="6">
        <f t="shared" si="30"/>
        <v>1446.6991449652778</v>
      </c>
      <c r="I458" s="14">
        <f t="shared" si="31"/>
        <v>12.269559325409457</v>
      </c>
      <c r="J458" s="9"/>
      <c r="N458" s="4"/>
      <c r="R458" s="4"/>
    </row>
    <row r="459" spans="1:18" x14ac:dyDescent="0.25">
      <c r="A459" s="9">
        <v>44946.083333333336</v>
      </c>
      <c r="B459" s="5">
        <v>44946</v>
      </c>
      <c r="C459" s="6">
        <v>37301.473222656248</v>
      </c>
      <c r="D459" s="6">
        <v>13717.883756510417</v>
      </c>
      <c r="E459" s="6">
        <v>37160</v>
      </c>
      <c r="F459" s="28">
        <f t="shared" si="28"/>
        <v>36.775715732799583</v>
      </c>
      <c r="G459" s="14">
        <f t="shared" si="29"/>
        <v>36.915725932482282</v>
      </c>
      <c r="H459" s="6">
        <f t="shared" si="30"/>
        <v>480.22206271701361</v>
      </c>
      <c r="I459" s="14">
        <f t="shared" si="31"/>
        <v>3.6276955388742862</v>
      </c>
      <c r="J459" s="9"/>
      <c r="N459" s="4"/>
      <c r="R459" s="4"/>
    </row>
    <row r="460" spans="1:18" x14ac:dyDescent="0.25">
      <c r="A460" s="9">
        <v>44946.125</v>
      </c>
      <c r="B460" s="5">
        <v>44946</v>
      </c>
      <c r="C460" s="6">
        <v>37213.300993923614</v>
      </c>
      <c r="D460" s="6">
        <v>13742.490630425347</v>
      </c>
      <c r="E460" s="6">
        <v>37160</v>
      </c>
      <c r="F460" s="28">
        <f t="shared" si="28"/>
        <v>36.928975026078156</v>
      </c>
      <c r="G460" s="14">
        <f t="shared" si="29"/>
        <v>36.981944645923967</v>
      </c>
      <c r="H460" s="6">
        <f t="shared" si="30"/>
        <v>24.606873914930475</v>
      </c>
      <c r="I460" s="14">
        <f t="shared" si="31"/>
        <v>0.17937806116232918</v>
      </c>
      <c r="J460" s="9"/>
      <c r="N460" s="4"/>
      <c r="R460" s="4"/>
    </row>
    <row r="461" spans="1:18" x14ac:dyDescent="0.25">
      <c r="A461" s="9">
        <v>44946.166666666664</v>
      </c>
      <c r="B461" s="5">
        <v>44946</v>
      </c>
      <c r="C461" s="6">
        <v>37532.677697482635</v>
      </c>
      <c r="D461" s="6">
        <v>14321.015286458334</v>
      </c>
      <c r="E461" s="6">
        <v>37160</v>
      </c>
      <c r="F461" s="28">
        <f t="shared" si="28"/>
        <v>38.156124649264932</v>
      </c>
      <c r="G461" s="14">
        <f t="shared" si="29"/>
        <v>38.538792482395948</v>
      </c>
      <c r="H461" s="6">
        <f t="shared" si="30"/>
        <v>578.52465603298697</v>
      </c>
      <c r="I461" s="14">
        <f t="shared" si="31"/>
        <v>4.2097511403948538</v>
      </c>
      <c r="J461" s="9"/>
      <c r="N461" s="4"/>
      <c r="R461" s="4"/>
    </row>
    <row r="462" spans="1:18" x14ac:dyDescent="0.25">
      <c r="A462" s="9">
        <v>44946.208333333336</v>
      </c>
      <c r="B462" s="5">
        <v>44946</v>
      </c>
      <c r="C462" s="6">
        <v>38394.349780815974</v>
      </c>
      <c r="D462" s="6">
        <v>14751.948487413194</v>
      </c>
      <c r="E462" s="6">
        <v>37160</v>
      </c>
      <c r="F462" s="28">
        <f t="shared" si="28"/>
        <v>38.422186002962647</v>
      </c>
      <c r="G462" s="14">
        <f t="shared" si="29"/>
        <v>39.698462022102241</v>
      </c>
      <c r="H462" s="6">
        <f t="shared" si="30"/>
        <v>430.93320095485979</v>
      </c>
      <c r="I462" s="14">
        <f t="shared" si="31"/>
        <v>3.0090967179005919</v>
      </c>
      <c r="J462" s="9"/>
      <c r="N462" s="4"/>
      <c r="R462" s="4"/>
    </row>
    <row r="463" spans="1:18" x14ac:dyDescent="0.25">
      <c r="A463" s="9">
        <v>44946.25</v>
      </c>
      <c r="B463" s="5">
        <v>44946</v>
      </c>
      <c r="C463" s="6">
        <v>40701.524073350694</v>
      </c>
      <c r="D463" s="6">
        <v>14780.12359266493</v>
      </c>
      <c r="E463" s="6">
        <v>37160</v>
      </c>
      <c r="F463" s="28">
        <f t="shared" si="28"/>
        <v>36.313440170025991</v>
      </c>
      <c r="G463" s="14">
        <f t="shared" si="29"/>
        <v>39.774283080368491</v>
      </c>
      <c r="H463" s="6">
        <f t="shared" si="30"/>
        <v>28.175105251735658</v>
      </c>
      <c r="I463" s="14">
        <f t="shared" si="31"/>
        <v>0.19099243246256931</v>
      </c>
      <c r="J463" s="9"/>
      <c r="N463" s="4"/>
      <c r="R463" s="4"/>
    </row>
    <row r="464" spans="1:18" x14ac:dyDescent="0.25">
      <c r="A464" s="9">
        <v>44946.291666666664</v>
      </c>
      <c r="B464" s="5">
        <v>44946</v>
      </c>
      <c r="C464" s="6">
        <v>44319.775759548611</v>
      </c>
      <c r="D464" s="6">
        <v>15099.027771267361</v>
      </c>
      <c r="E464" s="6">
        <v>37160</v>
      </c>
      <c r="F464" s="28">
        <f t="shared" si="28"/>
        <v>34.068375826595428</v>
      </c>
      <c r="G464" s="14">
        <f t="shared" si="29"/>
        <v>40.632475164874492</v>
      </c>
      <c r="H464" s="6">
        <f t="shared" si="30"/>
        <v>318.90417860243178</v>
      </c>
      <c r="I464" s="14">
        <f t="shared" si="31"/>
        <v>2.1576556961993019</v>
      </c>
      <c r="J464" s="9"/>
      <c r="N464" s="4"/>
      <c r="R464" s="4"/>
    </row>
    <row r="465" spans="1:18" x14ac:dyDescent="0.25">
      <c r="A465" s="9">
        <v>44946.333333333336</v>
      </c>
      <c r="B465" s="5">
        <v>44946</v>
      </c>
      <c r="C465" s="6">
        <v>46089.634531249998</v>
      </c>
      <c r="D465" s="6">
        <v>16373.411446397569</v>
      </c>
      <c r="E465" s="6">
        <v>37160</v>
      </c>
      <c r="F465" s="28">
        <f t="shared" si="28"/>
        <v>35.525149229152511</v>
      </c>
      <c r="G465" s="14">
        <f t="shared" si="29"/>
        <v>44.061925313233502</v>
      </c>
      <c r="H465" s="6">
        <f t="shared" si="30"/>
        <v>1274.3836751302078</v>
      </c>
      <c r="I465" s="14">
        <f t="shared" si="31"/>
        <v>8.4401704165038467</v>
      </c>
      <c r="J465" s="9"/>
      <c r="N465" s="4"/>
      <c r="R465" s="4"/>
    </row>
    <row r="466" spans="1:18" x14ac:dyDescent="0.25">
      <c r="A466" s="9">
        <v>44946.375</v>
      </c>
      <c r="B466" s="5">
        <v>44946</v>
      </c>
      <c r="C466" s="6">
        <v>46119.502636718753</v>
      </c>
      <c r="D466" s="6">
        <v>17924.205939670141</v>
      </c>
      <c r="E466" s="6">
        <v>37160</v>
      </c>
      <c r="F466" s="28">
        <f t="shared" si="28"/>
        <v>38.864699129256238</v>
      </c>
      <c r="G466" s="14">
        <f t="shared" si="29"/>
        <v>48.235215122901351</v>
      </c>
      <c r="H466" s="6">
        <f t="shared" si="30"/>
        <v>1550.7944932725713</v>
      </c>
      <c r="I466" s="14">
        <f t="shared" si="31"/>
        <v>9.4714195532768617</v>
      </c>
      <c r="J466" s="9"/>
      <c r="N466" s="4"/>
      <c r="R466" s="4"/>
    </row>
    <row r="467" spans="1:18" x14ac:dyDescent="0.25">
      <c r="A467" s="9">
        <v>44946.416666666664</v>
      </c>
      <c r="B467" s="5">
        <v>44946</v>
      </c>
      <c r="C467" s="6">
        <v>45848.407695312497</v>
      </c>
      <c r="D467" s="6">
        <v>16327.545597873264</v>
      </c>
      <c r="E467" s="6">
        <v>37160</v>
      </c>
      <c r="F467" s="28">
        <f t="shared" si="28"/>
        <v>35.61202322745568</v>
      </c>
      <c r="G467" s="14">
        <f t="shared" si="29"/>
        <v>43.938497303211157</v>
      </c>
      <c r="H467" s="6">
        <f t="shared" si="30"/>
        <v>-1596.6603417968763</v>
      </c>
      <c r="I467" s="14">
        <f t="shared" si="31"/>
        <v>-8.907844214527362</v>
      </c>
      <c r="J467" s="9"/>
      <c r="N467" s="4"/>
      <c r="R467" s="4"/>
    </row>
    <row r="468" spans="1:18" x14ac:dyDescent="0.25">
      <c r="A468" s="9">
        <v>44946.458333333336</v>
      </c>
      <c r="B468" s="5">
        <v>44946</v>
      </c>
      <c r="C468" s="6">
        <v>45522.46663628472</v>
      </c>
      <c r="D468" s="6">
        <v>17655.415633680557</v>
      </c>
      <c r="E468" s="6">
        <v>37160</v>
      </c>
      <c r="F468" s="28">
        <f t="shared" si="28"/>
        <v>38.783960840135819</v>
      </c>
      <c r="G468" s="14">
        <f t="shared" si="29"/>
        <v>47.511882760173727</v>
      </c>
      <c r="H468" s="6">
        <f t="shared" si="30"/>
        <v>1327.8700358072929</v>
      </c>
      <c r="I468" s="14">
        <f t="shared" si="31"/>
        <v>8.132698376786367</v>
      </c>
      <c r="J468" s="9"/>
      <c r="N468" s="4"/>
      <c r="R468" s="4"/>
    </row>
    <row r="469" spans="1:18" x14ac:dyDescent="0.25">
      <c r="A469" s="9">
        <v>44946.5</v>
      </c>
      <c r="B469" s="5">
        <v>44946</v>
      </c>
      <c r="C469" s="6">
        <v>45019.53855902778</v>
      </c>
      <c r="D469" s="6">
        <v>19096.773817274305</v>
      </c>
      <c r="E469" s="6">
        <v>37160</v>
      </c>
      <c r="F469" s="28">
        <f t="shared" si="28"/>
        <v>42.418857297338562</v>
      </c>
      <c r="G469" s="14">
        <f t="shared" si="29"/>
        <v>51.390672274688654</v>
      </c>
      <c r="H469" s="6">
        <f t="shared" si="30"/>
        <v>1441.3581835937475</v>
      </c>
      <c r="I469" s="14">
        <f t="shared" si="31"/>
        <v>8.1638303708020548</v>
      </c>
      <c r="J469" s="9"/>
      <c r="N469" s="4"/>
      <c r="R469" s="4"/>
    </row>
    <row r="470" spans="1:18" x14ac:dyDescent="0.25">
      <c r="A470" s="9">
        <v>44946.541666666664</v>
      </c>
      <c r="B470" s="5">
        <v>44946</v>
      </c>
      <c r="C470" s="6">
        <v>44182.745904947915</v>
      </c>
      <c r="D470" s="6">
        <v>19559.369626736112</v>
      </c>
      <c r="E470" s="6">
        <v>37160</v>
      </c>
      <c r="F470" s="28">
        <f t="shared" si="28"/>
        <v>44.269248608529125</v>
      </c>
      <c r="G470" s="14">
        <f t="shared" si="29"/>
        <v>52.635547972917415</v>
      </c>
      <c r="H470" s="6">
        <f t="shared" si="30"/>
        <v>462.59580946180722</v>
      </c>
      <c r="I470" s="14">
        <f t="shared" si="31"/>
        <v>2.4223767526814317</v>
      </c>
      <c r="J470" s="9"/>
      <c r="N470" s="4"/>
      <c r="R470" s="4"/>
    </row>
    <row r="471" spans="1:18" x14ac:dyDescent="0.25">
      <c r="A471" s="9">
        <v>44946.583333333336</v>
      </c>
      <c r="B471" s="5">
        <v>44946</v>
      </c>
      <c r="C471" s="6">
        <v>43866.895730251737</v>
      </c>
      <c r="D471" s="6">
        <v>20175.145842556423</v>
      </c>
      <c r="E471" s="6">
        <v>37160</v>
      </c>
      <c r="F471" s="28">
        <f t="shared" si="28"/>
        <v>45.99173364492971</v>
      </c>
      <c r="G471" s="14">
        <f t="shared" si="29"/>
        <v>54.292642202789089</v>
      </c>
      <c r="H471" s="6">
        <f t="shared" si="30"/>
        <v>615.77621582031134</v>
      </c>
      <c r="I471" s="14">
        <f t="shared" si="31"/>
        <v>3.1482416231788672</v>
      </c>
      <c r="J471" s="9"/>
      <c r="N471" s="4"/>
      <c r="R471" s="4"/>
    </row>
    <row r="472" spans="1:18" x14ac:dyDescent="0.25">
      <c r="A472" s="9">
        <v>44946.625</v>
      </c>
      <c r="B472" s="5">
        <v>44946</v>
      </c>
      <c r="C472" s="6">
        <v>43314.347048611111</v>
      </c>
      <c r="D472" s="6">
        <v>20881.520217013887</v>
      </c>
      <c r="E472" s="6">
        <v>37160</v>
      </c>
      <c r="F472" s="28">
        <f t="shared" si="28"/>
        <v>48.20924621945435</v>
      </c>
      <c r="G472" s="14">
        <f t="shared" si="29"/>
        <v>56.193542026409816</v>
      </c>
      <c r="H472" s="6">
        <f t="shared" si="30"/>
        <v>706.374374457464</v>
      </c>
      <c r="I472" s="14">
        <f t="shared" si="31"/>
        <v>3.5012107469749929</v>
      </c>
      <c r="J472" s="9"/>
      <c r="N472" s="4"/>
      <c r="R472" s="4"/>
    </row>
    <row r="473" spans="1:18" x14ac:dyDescent="0.25">
      <c r="A473" s="9">
        <v>44946.666666666664</v>
      </c>
      <c r="B473" s="5">
        <v>44946</v>
      </c>
      <c r="C473" s="6">
        <v>42993.876297743052</v>
      </c>
      <c r="D473" s="6">
        <v>21603.492842881944</v>
      </c>
      <c r="E473" s="6">
        <v>37160</v>
      </c>
      <c r="F473" s="28">
        <f t="shared" si="28"/>
        <v>50.247836908848363</v>
      </c>
      <c r="G473" s="14">
        <f t="shared" si="29"/>
        <v>58.136417768788874</v>
      </c>
      <c r="H473" s="6">
        <f t="shared" si="30"/>
        <v>721.97262586805664</v>
      </c>
      <c r="I473" s="14">
        <f t="shared" si="31"/>
        <v>3.4574715746979297</v>
      </c>
      <c r="J473" s="9"/>
      <c r="N473" s="4"/>
      <c r="R473" s="4"/>
    </row>
    <row r="474" spans="1:18" x14ac:dyDescent="0.25">
      <c r="A474" s="9">
        <v>44946.708333333336</v>
      </c>
      <c r="B474" s="5">
        <v>44946</v>
      </c>
      <c r="C474" s="6">
        <v>43413.172988281251</v>
      </c>
      <c r="D474" s="6">
        <v>22259.41204861111</v>
      </c>
      <c r="E474" s="6">
        <v>37160</v>
      </c>
      <c r="F474" s="28">
        <f t="shared" si="28"/>
        <v>51.273405089786252</v>
      </c>
      <c r="G474" s="14">
        <f t="shared" si="29"/>
        <v>59.901539420374348</v>
      </c>
      <c r="H474" s="6">
        <f t="shared" si="30"/>
        <v>655.9192057291657</v>
      </c>
      <c r="I474" s="14">
        <f t="shared" si="31"/>
        <v>3.0361720231980085</v>
      </c>
      <c r="J474" s="9"/>
      <c r="N474" s="4"/>
      <c r="R474" s="4"/>
    </row>
    <row r="475" spans="1:18" x14ac:dyDescent="0.25">
      <c r="A475" s="9">
        <v>44946.75</v>
      </c>
      <c r="B475" s="5">
        <v>44946</v>
      </c>
      <c r="C475" s="6">
        <v>44450.660289713538</v>
      </c>
      <c r="D475" s="6">
        <v>22713.326479492189</v>
      </c>
      <c r="E475" s="6">
        <v>37160</v>
      </c>
      <c r="F475" s="28">
        <f t="shared" si="28"/>
        <v>51.09783821309928</v>
      </c>
      <c r="G475" s="14">
        <f t="shared" si="29"/>
        <v>61.12305295880568</v>
      </c>
      <c r="H475" s="6">
        <f t="shared" si="30"/>
        <v>453.91443088107917</v>
      </c>
      <c r="I475" s="14">
        <f t="shared" si="31"/>
        <v>2.039202247974027</v>
      </c>
      <c r="J475" s="9"/>
      <c r="N475" s="4"/>
      <c r="R475" s="4"/>
    </row>
    <row r="476" spans="1:18" x14ac:dyDescent="0.25">
      <c r="A476" s="9">
        <v>44946.791666666664</v>
      </c>
      <c r="B476" s="5">
        <v>44946</v>
      </c>
      <c r="C476" s="6">
        <v>45614.71503472222</v>
      </c>
      <c r="D476" s="6">
        <v>23161.088945312498</v>
      </c>
      <c r="E476" s="6">
        <v>37160</v>
      </c>
      <c r="F476" s="28">
        <f t="shared" si="28"/>
        <v>50.775476570843701</v>
      </c>
      <c r="G476" s="14">
        <f t="shared" si="29"/>
        <v>62.328011155308126</v>
      </c>
      <c r="H476" s="6">
        <f t="shared" si="30"/>
        <v>447.76246582030944</v>
      </c>
      <c r="I476" s="14">
        <f t="shared" si="31"/>
        <v>1.9713645477010737</v>
      </c>
      <c r="J476" s="9"/>
      <c r="N476" s="4"/>
      <c r="R476" s="4"/>
    </row>
    <row r="477" spans="1:18" x14ac:dyDescent="0.25">
      <c r="A477" s="9">
        <v>44946.833333333336</v>
      </c>
      <c r="B477" s="5">
        <v>44946</v>
      </c>
      <c r="C477" s="6">
        <v>45239.131291232639</v>
      </c>
      <c r="D477" s="6">
        <v>24109.687209201387</v>
      </c>
      <c r="E477" s="6">
        <v>37160</v>
      </c>
      <c r="F477" s="28">
        <f t="shared" si="28"/>
        <v>53.293877492899277</v>
      </c>
      <c r="G477" s="14">
        <f t="shared" si="29"/>
        <v>64.880751370294362</v>
      </c>
      <c r="H477" s="6">
        <f t="shared" si="30"/>
        <v>948.59826388888905</v>
      </c>
      <c r="I477" s="14">
        <f t="shared" si="31"/>
        <v>4.0956548551266323</v>
      </c>
      <c r="J477" s="9"/>
      <c r="N477" s="4"/>
      <c r="R477" s="4"/>
    </row>
    <row r="478" spans="1:18" x14ac:dyDescent="0.25">
      <c r="A478" s="9">
        <v>44946.875</v>
      </c>
      <c r="B478" s="5">
        <v>44946</v>
      </c>
      <c r="C478" s="6">
        <v>44811.28695746528</v>
      </c>
      <c r="D478" s="6">
        <v>24120.899136284723</v>
      </c>
      <c r="E478" s="6">
        <v>37160</v>
      </c>
      <c r="F478" s="28">
        <f t="shared" si="28"/>
        <v>53.827731301670042</v>
      </c>
      <c r="G478" s="14">
        <f t="shared" si="29"/>
        <v>64.910923402273198</v>
      </c>
      <c r="H478" s="6">
        <f t="shared" si="30"/>
        <v>11.211927083335468</v>
      </c>
      <c r="I478" s="14">
        <f t="shared" si="31"/>
        <v>4.6503826391644229E-2</v>
      </c>
      <c r="J478" s="9"/>
      <c r="N478" s="4"/>
      <c r="R478" s="4"/>
    </row>
    <row r="479" spans="1:18" x14ac:dyDescent="0.25">
      <c r="A479" s="9">
        <v>44946.916666666664</v>
      </c>
      <c r="B479" s="5">
        <v>44946</v>
      </c>
      <c r="C479" s="6">
        <v>43848.838704427086</v>
      </c>
      <c r="D479" s="6">
        <v>24323.463450520834</v>
      </c>
      <c r="E479" s="6">
        <v>37160</v>
      </c>
      <c r="F479" s="28">
        <f t="shared" si="28"/>
        <v>55.471169064427414</v>
      </c>
      <c r="G479" s="14">
        <f t="shared" si="29"/>
        <v>65.456037272661021</v>
      </c>
      <c r="H479" s="6">
        <f t="shared" si="30"/>
        <v>202.56431423611139</v>
      </c>
      <c r="I479" s="14">
        <f t="shared" si="31"/>
        <v>0.83978757629062339</v>
      </c>
      <c r="J479" s="9"/>
      <c r="N479" s="4"/>
      <c r="R479" s="4"/>
    </row>
    <row r="480" spans="1:18" x14ac:dyDescent="0.25">
      <c r="A480" s="9">
        <v>44946.958333333336</v>
      </c>
      <c r="B480" s="5">
        <v>44946</v>
      </c>
      <c r="C480" s="6">
        <v>42428.543734809027</v>
      </c>
      <c r="D480" s="6">
        <v>24316.160086805554</v>
      </c>
      <c r="E480" s="6">
        <v>37160</v>
      </c>
      <c r="F480" s="28">
        <f t="shared" si="28"/>
        <v>57.31085242705656</v>
      </c>
      <c r="G480" s="14">
        <f t="shared" si="29"/>
        <v>65.436383441349705</v>
      </c>
      <c r="H480" s="6">
        <f t="shared" si="30"/>
        <v>-7.3033637152802839</v>
      </c>
      <c r="I480" s="14">
        <f t="shared" si="31"/>
        <v>-3.002600238299492E-2</v>
      </c>
      <c r="J480" s="9"/>
      <c r="N480" s="4"/>
      <c r="R480" s="4"/>
    </row>
    <row r="481" spans="1:18" x14ac:dyDescent="0.25">
      <c r="A481" s="9">
        <v>44947</v>
      </c>
      <c r="B481" s="5">
        <v>44947</v>
      </c>
      <c r="C481" s="6">
        <v>40705.192033420142</v>
      </c>
      <c r="D481" s="6">
        <v>23404.736555989584</v>
      </c>
      <c r="E481" s="6">
        <v>37160</v>
      </c>
      <c r="F481" s="28">
        <f t="shared" si="28"/>
        <v>57.498160275901945</v>
      </c>
      <c r="G481" s="14">
        <f t="shared" si="29"/>
        <v>62.983682874030102</v>
      </c>
      <c r="H481" s="6">
        <f t="shared" si="30"/>
        <v>-911.42353081596957</v>
      </c>
      <c r="I481" s="14">
        <f t="shared" si="31"/>
        <v>-3.7482214607993414</v>
      </c>
      <c r="J481" s="9"/>
      <c r="N481" s="4"/>
      <c r="R481" s="4"/>
    </row>
    <row r="482" spans="1:18" x14ac:dyDescent="0.25">
      <c r="A482" s="9">
        <v>44947.041666666664</v>
      </c>
      <c r="B482" s="5">
        <v>44947</v>
      </c>
      <c r="C482" s="6">
        <v>39358.856321614585</v>
      </c>
      <c r="D482" s="6">
        <v>21008.002306857637</v>
      </c>
      <c r="E482" s="6">
        <v>37160</v>
      </c>
      <c r="F482" s="28">
        <f t="shared" si="28"/>
        <v>53.375540526874346</v>
      </c>
      <c r="G482" s="14">
        <f t="shared" si="29"/>
        <v>56.533913635246606</v>
      </c>
      <c r="H482" s="6">
        <f t="shared" si="30"/>
        <v>-2396.7342491319469</v>
      </c>
      <c r="I482" s="14">
        <f t="shared" si="31"/>
        <v>-10.240381229664345</v>
      </c>
      <c r="J482" s="9"/>
      <c r="N482" s="4"/>
      <c r="R482" s="4"/>
    </row>
    <row r="483" spans="1:18" x14ac:dyDescent="0.25">
      <c r="A483" s="9">
        <v>44947.083333333336</v>
      </c>
      <c r="B483" s="5">
        <v>44947</v>
      </c>
      <c r="C483" s="6">
        <v>38413.736082899304</v>
      </c>
      <c r="D483" s="6">
        <v>18240.269134114584</v>
      </c>
      <c r="E483" s="6">
        <v>37160</v>
      </c>
      <c r="F483" s="28">
        <f t="shared" si="28"/>
        <v>47.483715446867528</v>
      </c>
      <c r="G483" s="14">
        <f t="shared" si="29"/>
        <v>49.085761932493497</v>
      </c>
      <c r="H483" s="6">
        <f t="shared" si="30"/>
        <v>-2767.7331727430537</v>
      </c>
      <c r="I483" s="14">
        <f t="shared" si="31"/>
        <v>-13.174661409093542</v>
      </c>
      <c r="J483" s="9"/>
      <c r="N483" s="4"/>
      <c r="R483" s="4"/>
    </row>
    <row r="484" spans="1:18" x14ac:dyDescent="0.25">
      <c r="A484" s="9">
        <v>44947.125</v>
      </c>
      <c r="B484" s="5">
        <v>44947</v>
      </c>
      <c r="C484" s="6">
        <v>37763.403934461807</v>
      </c>
      <c r="D484" s="6">
        <v>15184.656580946181</v>
      </c>
      <c r="E484" s="6">
        <v>37160</v>
      </c>
      <c r="F484" s="28">
        <f t="shared" si="28"/>
        <v>40.209978441824454</v>
      </c>
      <c r="G484" s="14">
        <f t="shared" si="29"/>
        <v>40.862907914279276</v>
      </c>
      <c r="H484" s="6">
        <f t="shared" si="30"/>
        <v>-3055.6125531684029</v>
      </c>
      <c r="I484" s="14">
        <f t="shared" si="31"/>
        <v>-16.752014625998708</v>
      </c>
      <c r="J484" s="9"/>
      <c r="N484" s="4"/>
      <c r="R484" s="4"/>
    </row>
    <row r="485" spans="1:18" x14ac:dyDescent="0.25">
      <c r="A485" s="9">
        <v>44947.166666666664</v>
      </c>
      <c r="B485" s="5">
        <v>44947</v>
      </c>
      <c r="C485" s="6">
        <v>37518.48860894097</v>
      </c>
      <c r="D485" s="6">
        <v>12612.708913845487</v>
      </c>
      <c r="E485" s="6">
        <v>37160</v>
      </c>
      <c r="F485" s="28">
        <f t="shared" si="28"/>
        <v>33.617316105957883</v>
      </c>
      <c r="G485" s="14">
        <f t="shared" si="29"/>
        <v>33.941627862878057</v>
      </c>
      <c r="H485" s="6">
        <f t="shared" si="30"/>
        <v>-2571.9476671006942</v>
      </c>
      <c r="I485" s="14">
        <f t="shared" si="31"/>
        <v>-16.937805958206479</v>
      </c>
      <c r="J485" s="9"/>
      <c r="N485" s="4"/>
      <c r="R485" s="4"/>
    </row>
    <row r="486" spans="1:18" x14ac:dyDescent="0.25">
      <c r="A486" s="9">
        <v>44947.208333333336</v>
      </c>
      <c r="B486" s="5">
        <v>44947</v>
      </c>
      <c r="C486" s="6">
        <v>37856.452682291667</v>
      </c>
      <c r="D486" s="6">
        <v>11503.111238064235</v>
      </c>
      <c r="E486" s="6">
        <v>37160</v>
      </c>
      <c r="F486" s="28">
        <f t="shared" si="28"/>
        <v>30.386130825842304</v>
      </c>
      <c r="G486" s="14">
        <f t="shared" si="29"/>
        <v>30.955627658945733</v>
      </c>
      <c r="H486" s="6">
        <f t="shared" si="30"/>
        <v>-1109.5976757812514</v>
      </c>
      <c r="I486" s="14">
        <f t="shared" si="31"/>
        <v>-8.7974572580772126</v>
      </c>
      <c r="J486" s="9"/>
      <c r="N486" s="4"/>
      <c r="R486" s="4"/>
    </row>
    <row r="487" spans="1:18" x14ac:dyDescent="0.25">
      <c r="A487" s="9">
        <v>44947.25</v>
      </c>
      <c r="B487" s="5">
        <v>44947</v>
      </c>
      <c r="C487" s="6">
        <v>38478.346944444442</v>
      </c>
      <c r="D487" s="6">
        <v>10246.797962239583</v>
      </c>
      <c r="E487" s="6">
        <v>37160</v>
      </c>
      <c r="F487" s="28">
        <f t="shared" si="28"/>
        <v>26.630036828333736</v>
      </c>
      <c r="G487" s="14">
        <f t="shared" si="29"/>
        <v>27.574806141656577</v>
      </c>
      <c r="H487" s="6">
        <f t="shared" si="30"/>
        <v>-1256.313275824652</v>
      </c>
      <c r="I487" s="14">
        <f t="shared" si="31"/>
        <v>-10.921508536468492</v>
      </c>
      <c r="J487" s="9"/>
      <c r="N487" s="4"/>
      <c r="R487" s="4"/>
    </row>
    <row r="488" spans="1:18" x14ac:dyDescent="0.25">
      <c r="A488" s="9">
        <v>44947.291666666664</v>
      </c>
      <c r="B488" s="5">
        <v>44947</v>
      </c>
      <c r="C488" s="6">
        <v>39806.134318576391</v>
      </c>
      <c r="D488" s="6">
        <v>10165.629594184027</v>
      </c>
      <c r="E488" s="6">
        <v>37160</v>
      </c>
      <c r="F488" s="28">
        <f t="shared" si="28"/>
        <v>25.53784678719736</v>
      </c>
      <c r="G488" s="14">
        <f t="shared" si="29"/>
        <v>27.356376733541516</v>
      </c>
      <c r="H488" s="6">
        <f t="shared" si="30"/>
        <v>-81.16836805555613</v>
      </c>
      <c r="I488" s="14">
        <f t="shared" si="31"/>
        <v>-0.79213397545915532</v>
      </c>
      <c r="J488" s="9"/>
      <c r="N488" s="4"/>
      <c r="R488" s="4"/>
    </row>
    <row r="489" spans="1:18" x14ac:dyDescent="0.25">
      <c r="A489" s="9">
        <v>44947.333333333336</v>
      </c>
      <c r="B489" s="5">
        <v>44947</v>
      </c>
      <c r="C489" s="6">
        <v>41330.740679253475</v>
      </c>
      <c r="D489" s="6">
        <v>10474.746575520834</v>
      </c>
      <c r="E489" s="6">
        <v>37160</v>
      </c>
      <c r="F489" s="28">
        <f t="shared" si="28"/>
        <v>25.343718509208269</v>
      </c>
      <c r="G489" s="14">
        <f t="shared" si="29"/>
        <v>28.188230827558758</v>
      </c>
      <c r="H489" s="6">
        <f t="shared" si="30"/>
        <v>309.11698133680693</v>
      </c>
      <c r="I489" s="14">
        <f t="shared" si="31"/>
        <v>3.0408050821924428</v>
      </c>
      <c r="J489" s="9"/>
      <c r="N489" s="4"/>
      <c r="R489" s="4"/>
    </row>
    <row r="490" spans="1:18" x14ac:dyDescent="0.25">
      <c r="A490" s="9">
        <v>44947.375</v>
      </c>
      <c r="B490" s="5">
        <v>44947</v>
      </c>
      <c r="C490" s="6">
        <v>42745.059980468752</v>
      </c>
      <c r="D490" s="6">
        <v>10208.854612630208</v>
      </c>
      <c r="E490" s="6">
        <v>37160</v>
      </c>
      <c r="F490" s="28">
        <f t="shared" si="28"/>
        <v>23.883121505256703</v>
      </c>
      <c r="G490" s="14">
        <f t="shared" si="29"/>
        <v>27.472698096421443</v>
      </c>
      <c r="H490" s="6">
        <f t="shared" si="30"/>
        <v>-265.89196289062602</v>
      </c>
      <c r="I490" s="14">
        <f t="shared" si="31"/>
        <v>-2.5384095068419841</v>
      </c>
      <c r="J490" s="9"/>
      <c r="N490" s="4"/>
      <c r="R490" s="4"/>
    </row>
    <row r="491" spans="1:18" x14ac:dyDescent="0.25">
      <c r="A491" s="9">
        <v>44947.416666666664</v>
      </c>
      <c r="B491" s="5">
        <v>44947</v>
      </c>
      <c r="C491" s="6">
        <v>43986.874016927082</v>
      </c>
      <c r="D491" s="6">
        <v>9670.0911892361109</v>
      </c>
      <c r="E491" s="6">
        <v>37160</v>
      </c>
      <c r="F491" s="28">
        <f t="shared" si="28"/>
        <v>21.984038205385666</v>
      </c>
      <c r="G491" s="14">
        <f t="shared" si="29"/>
        <v>26.02285034778286</v>
      </c>
      <c r="H491" s="6">
        <f t="shared" si="30"/>
        <v>-538.76342339409712</v>
      </c>
      <c r="I491" s="14">
        <f t="shared" si="31"/>
        <v>-5.277413028563938</v>
      </c>
      <c r="J491" s="9"/>
      <c r="N491" s="4"/>
      <c r="R491" s="4"/>
    </row>
    <row r="492" spans="1:18" x14ac:dyDescent="0.25">
      <c r="A492" s="9">
        <v>44947.458333333336</v>
      </c>
      <c r="B492" s="5">
        <v>44947</v>
      </c>
      <c r="C492" s="6">
        <v>44621.941141493058</v>
      </c>
      <c r="D492" s="6">
        <v>11822.579543185764</v>
      </c>
      <c r="E492" s="6">
        <v>37160</v>
      </c>
      <c r="F492" s="28">
        <f t="shared" si="28"/>
        <v>26.494991568603414</v>
      </c>
      <c r="G492" s="14">
        <f t="shared" si="29"/>
        <v>31.815337844956311</v>
      </c>
      <c r="H492" s="6">
        <f t="shared" si="30"/>
        <v>2152.4883539496532</v>
      </c>
      <c r="I492" s="14">
        <f t="shared" si="31"/>
        <v>22.259235324953426</v>
      </c>
      <c r="J492" s="9"/>
      <c r="N492" s="4"/>
      <c r="R492" s="4"/>
    </row>
    <row r="493" spans="1:18" x14ac:dyDescent="0.25">
      <c r="A493" s="9">
        <v>44947.5</v>
      </c>
      <c r="B493" s="5">
        <v>44947</v>
      </c>
      <c r="C493" s="6">
        <v>44452.732981770831</v>
      </c>
      <c r="D493" s="6">
        <v>12533.44771592882</v>
      </c>
      <c r="E493" s="6">
        <v>37160</v>
      </c>
      <c r="F493" s="28">
        <f t="shared" si="28"/>
        <v>28.194999216512816</v>
      </c>
      <c r="G493" s="14">
        <f t="shared" si="29"/>
        <v>33.728330774835356</v>
      </c>
      <c r="H493" s="6">
        <f t="shared" si="30"/>
        <v>710.86817274305577</v>
      </c>
      <c r="I493" s="14">
        <f t="shared" si="31"/>
        <v>6.012800930172487</v>
      </c>
      <c r="J493" s="9"/>
      <c r="N493" s="4"/>
      <c r="R493" s="4"/>
    </row>
    <row r="494" spans="1:18" x14ac:dyDescent="0.25">
      <c r="A494" s="9">
        <v>44947.541666666664</v>
      </c>
      <c r="B494" s="5">
        <v>44947</v>
      </c>
      <c r="C494" s="6">
        <v>43411.28686197917</v>
      </c>
      <c r="D494" s="6">
        <v>13092.394742838542</v>
      </c>
      <c r="E494" s="6">
        <v>37160</v>
      </c>
      <c r="F494" s="28">
        <f t="shared" si="28"/>
        <v>30.158964843553694</v>
      </c>
      <c r="G494" s="14">
        <f t="shared" si="29"/>
        <v>35.232493925830305</v>
      </c>
      <c r="H494" s="6">
        <f t="shared" si="30"/>
        <v>558.9470269097219</v>
      </c>
      <c r="I494" s="14">
        <f t="shared" si="31"/>
        <v>4.4596430254330848</v>
      </c>
      <c r="J494" s="9"/>
      <c r="N494" s="4"/>
      <c r="R494" s="4"/>
    </row>
    <row r="495" spans="1:18" x14ac:dyDescent="0.25">
      <c r="A495" s="9">
        <v>44947.583333333336</v>
      </c>
      <c r="B495" s="5">
        <v>44947</v>
      </c>
      <c r="C495" s="6">
        <v>42125.519570312499</v>
      </c>
      <c r="D495" s="6">
        <v>14551.176027560763</v>
      </c>
      <c r="E495" s="6">
        <v>37160</v>
      </c>
      <c r="F495" s="28">
        <f t="shared" si="28"/>
        <v>34.542425057269902</v>
      </c>
      <c r="G495" s="14">
        <f t="shared" si="29"/>
        <v>39.158170149517666</v>
      </c>
      <c r="H495" s="6">
        <f t="shared" si="30"/>
        <v>1458.7812847222212</v>
      </c>
      <c r="I495" s="14">
        <f t="shared" si="31"/>
        <v>11.142203648573654</v>
      </c>
      <c r="J495" s="9"/>
      <c r="N495" s="4"/>
      <c r="R495" s="4"/>
    </row>
    <row r="496" spans="1:18" x14ac:dyDescent="0.25">
      <c r="A496" s="9">
        <v>44947.625</v>
      </c>
      <c r="B496" s="5">
        <v>44947</v>
      </c>
      <c r="C496" s="6">
        <v>41099.228031684026</v>
      </c>
      <c r="D496" s="6">
        <v>16367.320708550347</v>
      </c>
      <c r="E496" s="6">
        <v>37160</v>
      </c>
      <c r="F496" s="28">
        <f t="shared" si="28"/>
        <v>39.823912740970528</v>
      </c>
      <c r="G496" s="14">
        <f t="shared" si="29"/>
        <v>44.045534737756583</v>
      </c>
      <c r="H496" s="6">
        <f t="shared" si="30"/>
        <v>1816.1446809895842</v>
      </c>
      <c r="I496" s="14">
        <f t="shared" si="31"/>
        <v>12.481085223281623</v>
      </c>
      <c r="J496" s="9"/>
      <c r="N496" s="4"/>
      <c r="R496" s="4"/>
    </row>
    <row r="497" spans="1:18" x14ac:dyDescent="0.25">
      <c r="A497" s="9">
        <v>44947.666666666664</v>
      </c>
      <c r="B497" s="5">
        <v>44947</v>
      </c>
      <c r="C497" s="6">
        <v>40804.655451388891</v>
      </c>
      <c r="D497" s="6">
        <v>16985.310666232639</v>
      </c>
      <c r="E497" s="6">
        <v>37160</v>
      </c>
      <c r="F497" s="28">
        <f t="shared" si="28"/>
        <v>41.625913706016846</v>
      </c>
      <c r="G497" s="14">
        <f t="shared" si="29"/>
        <v>45.708586292337564</v>
      </c>
      <c r="H497" s="6">
        <f t="shared" si="30"/>
        <v>617.98995768229179</v>
      </c>
      <c r="I497" s="14">
        <f t="shared" si="31"/>
        <v>3.7757551690146309</v>
      </c>
      <c r="J497" s="9"/>
      <c r="N497" s="4"/>
      <c r="R497" s="4"/>
    </row>
    <row r="498" spans="1:18" x14ac:dyDescent="0.25">
      <c r="A498" s="9">
        <v>44947.708333333336</v>
      </c>
      <c r="B498" s="5">
        <v>44947</v>
      </c>
      <c r="C498" s="6">
        <v>40917.840551215275</v>
      </c>
      <c r="D498" s="6">
        <v>17303.841633029515</v>
      </c>
      <c r="E498" s="6">
        <v>37160</v>
      </c>
      <c r="F498" s="28">
        <f t="shared" si="28"/>
        <v>42.289234719928501</v>
      </c>
      <c r="G498" s="14">
        <f t="shared" si="29"/>
        <v>46.565774039368982</v>
      </c>
      <c r="H498" s="6">
        <f t="shared" si="30"/>
        <v>318.53096679687587</v>
      </c>
      <c r="I498" s="14">
        <f t="shared" si="31"/>
        <v>1.8753320033770473</v>
      </c>
      <c r="J498" s="9"/>
      <c r="N498" s="4"/>
      <c r="R498" s="4"/>
    </row>
    <row r="499" spans="1:18" x14ac:dyDescent="0.25">
      <c r="A499" s="9">
        <v>44947.75</v>
      </c>
      <c r="B499" s="5">
        <v>44947</v>
      </c>
      <c r="C499" s="6">
        <v>41848.653066406252</v>
      </c>
      <c r="D499" s="6">
        <v>17713.353101128472</v>
      </c>
      <c r="E499" s="6">
        <v>37160</v>
      </c>
      <c r="F499" s="28">
        <f t="shared" si="28"/>
        <v>42.327176153126317</v>
      </c>
      <c r="G499" s="14">
        <f t="shared" si="29"/>
        <v>47.66779628936618</v>
      </c>
      <c r="H499" s="6">
        <f t="shared" si="30"/>
        <v>409.51146809895727</v>
      </c>
      <c r="I499" s="14">
        <f t="shared" si="31"/>
        <v>2.3665927877962267</v>
      </c>
      <c r="J499" s="9"/>
      <c r="N499" s="4"/>
      <c r="R499" s="4"/>
    </row>
    <row r="500" spans="1:18" x14ac:dyDescent="0.25">
      <c r="A500" s="9">
        <v>44947.791666666664</v>
      </c>
      <c r="B500" s="5">
        <v>44947</v>
      </c>
      <c r="C500" s="6">
        <v>43186.271072048614</v>
      </c>
      <c r="D500" s="6">
        <v>17388.186208767362</v>
      </c>
      <c r="E500" s="6">
        <v>37160</v>
      </c>
      <c r="F500" s="28">
        <f t="shared" si="28"/>
        <v>40.263226662376717</v>
      </c>
      <c r="G500" s="14">
        <f t="shared" si="29"/>
        <v>46.792750830913242</v>
      </c>
      <c r="H500" s="6">
        <f t="shared" si="30"/>
        <v>-325.16689236111051</v>
      </c>
      <c r="I500" s="14">
        <f t="shared" si="31"/>
        <v>-1.8357161995511451</v>
      </c>
      <c r="J500" s="9"/>
      <c r="N500" s="4"/>
      <c r="R500" s="4"/>
    </row>
    <row r="501" spans="1:18" x14ac:dyDescent="0.25">
      <c r="A501" s="9">
        <v>44947.833333333336</v>
      </c>
      <c r="B501" s="5">
        <v>44947</v>
      </c>
      <c r="C501" s="6">
        <v>43351.492725694443</v>
      </c>
      <c r="D501" s="6">
        <v>18496.133962673612</v>
      </c>
      <c r="E501" s="6">
        <v>37160</v>
      </c>
      <c r="F501" s="28">
        <f t="shared" si="28"/>
        <v>42.665506536781713</v>
      </c>
      <c r="G501" s="14">
        <f t="shared" si="29"/>
        <v>49.774310986742762</v>
      </c>
      <c r="H501" s="6">
        <f t="shared" si="30"/>
        <v>1107.94775390625</v>
      </c>
      <c r="I501" s="14">
        <f t="shared" si="31"/>
        <v>6.3718420116044507</v>
      </c>
      <c r="J501" s="9"/>
      <c r="N501" s="4"/>
      <c r="R501" s="4"/>
    </row>
    <row r="502" spans="1:18" x14ac:dyDescent="0.25">
      <c r="A502" s="9">
        <v>44947.875</v>
      </c>
      <c r="B502" s="5">
        <v>44947</v>
      </c>
      <c r="C502" s="6">
        <v>43220.008474392358</v>
      </c>
      <c r="D502" s="6">
        <v>19633.134346788196</v>
      </c>
      <c r="E502" s="6">
        <v>37160</v>
      </c>
      <c r="F502" s="28">
        <f t="shared" si="28"/>
        <v>45.426030766330669</v>
      </c>
      <c r="G502" s="14">
        <f t="shared" si="29"/>
        <v>52.834053678116774</v>
      </c>
      <c r="H502" s="6">
        <f t="shared" si="30"/>
        <v>1137.0003841145844</v>
      </c>
      <c r="I502" s="14">
        <f t="shared" si="31"/>
        <v>6.1472326401242787</v>
      </c>
      <c r="J502" s="9"/>
      <c r="N502" s="4"/>
      <c r="R502" s="4"/>
    </row>
    <row r="503" spans="1:18" x14ac:dyDescent="0.25">
      <c r="A503" s="9">
        <v>44947.916666666664</v>
      </c>
      <c r="B503" s="5">
        <v>44947</v>
      </c>
      <c r="C503" s="6">
        <v>42669.044372829863</v>
      </c>
      <c r="D503" s="6">
        <v>20046.687006293403</v>
      </c>
      <c r="E503" s="6">
        <v>37160</v>
      </c>
      <c r="F503" s="28">
        <f t="shared" si="28"/>
        <v>46.981804493044663</v>
      </c>
      <c r="G503" s="14">
        <f t="shared" si="29"/>
        <v>53.946951039540913</v>
      </c>
      <c r="H503" s="6">
        <f t="shared" si="30"/>
        <v>413.55265950520698</v>
      </c>
      <c r="I503" s="14">
        <f t="shared" si="31"/>
        <v>2.1064016177980283</v>
      </c>
      <c r="J503" s="9"/>
      <c r="N503" s="4"/>
      <c r="R503" s="4"/>
    </row>
    <row r="504" spans="1:18" x14ac:dyDescent="0.25">
      <c r="A504" s="9">
        <v>44947.958333333336</v>
      </c>
      <c r="B504" s="5">
        <v>44947</v>
      </c>
      <c r="C504" s="6">
        <v>41990.292348090275</v>
      </c>
      <c r="D504" s="6">
        <v>19707.462892795138</v>
      </c>
      <c r="E504" s="6">
        <v>37160</v>
      </c>
      <c r="F504" s="28">
        <f t="shared" si="28"/>
        <v>46.933378623384215</v>
      </c>
      <c r="G504" s="14">
        <f t="shared" si="29"/>
        <v>53.034076675982611</v>
      </c>
      <c r="H504" s="6">
        <f t="shared" si="30"/>
        <v>-339.22411349826507</v>
      </c>
      <c r="I504" s="14">
        <f t="shared" si="31"/>
        <v>-1.6921704488715266</v>
      </c>
      <c r="J504" s="9"/>
      <c r="N504" s="4"/>
      <c r="R504" s="4"/>
    </row>
    <row r="505" spans="1:18" x14ac:dyDescent="0.25">
      <c r="A505" s="9">
        <v>44948</v>
      </c>
      <c r="B505" s="5">
        <v>44948</v>
      </c>
      <c r="C505" s="6">
        <v>40723.087677951386</v>
      </c>
      <c r="D505" s="6">
        <v>17990.780501302084</v>
      </c>
      <c r="E505" s="6">
        <v>37160</v>
      </c>
      <c r="F505" s="28">
        <f t="shared" si="28"/>
        <v>44.178331082303451</v>
      </c>
      <c r="G505" s="14">
        <f t="shared" si="29"/>
        <v>48.414371639671913</v>
      </c>
      <c r="H505" s="6">
        <f t="shared" si="30"/>
        <v>-1716.6823914930537</v>
      </c>
      <c r="I505" s="14">
        <f t="shared" si="31"/>
        <v>-8.7108239189969829</v>
      </c>
      <c r="J505" s="9"/>
      <c r="N505" s="4"/>
      <c r="R505" s="4"/>
    </row>
    <row r="506" spans="1:18" x14ac:dyDescent="0.25">
      <c r="A506" s="9">
        <v>44948.041666666664</v>
      </c>
      <c r="B506" s="5">
        <v>44948</v>
      </c>
      <c r="C506" s="6">
        <v>39621.102039930556</v>
      </c>
      <c r="D506" s="6">
        <v>16737.718933376735</v>
      </c>
      <c r="E506" s="6">
        <v>37160</v>
      </c>
      <c r="F506" s="28">
        <f t="shared" si="28"/>
        <v>42.24445578648541</v>
      </c>
      <c r="G506" s="14">
        <f t="shared" si="29"/>
        <v>45.042300681853433</v>
      </c>
      <c r="H506" s="6">
        <f t="shared" si="30"/>
        <v>-1253.0615679253497</v>
      </c>
      <c r="I506" s="14">
        <f t="shared" si="31"/>
        <v>-6.9650205994934975</v>
      </c>
      <c r="J506" s="9"/>
      <c r="N506" s="4"/>
      <c r="R506" s="4"/>
    </row>
    <row r="507" spans="1:18" x14ac:dyDescent="0.25">
      <c r="A507" s="9">
        <v>44948.083333333336</v>
      </c>
      <c r="B507" s="5">
        <v>44948</v>
      </c>
      <c r="C507" s="6">
        <v>39129.139244791666</v>
      </c>
      <c r="D507" s="6">
        <v>15818.301070963542</v>
      </c>
      <c r="E507" s="6">
        <v>37160</v>
      </c>
      <c r="F507" s="28">
        <f t="shared" si="28"/>
        <v>40.425885609198666</v>
      </c>
      <c r="G507" s="14">
        <f t="shared" si="29"/>
        <v>42.568086843281868</v>
      </c>
      <c r="H507" s="6">
        <f t="shared" si="30"/>
        <v>-919.41786241319278</v>
      </c>
      <c r="I507" s="14">
        <f t="shared" si="31"/>
        <v>-5.4930893873464379</v>
      </c>
      <c r="J507" s="9"/>
      <c r="N507" s="4"/>
      <c r="R507" s="4"/>
    </row>
    <row r="508" spans="1:18" x14ac:dyDescent="0.25">
      <c r="A508" s="9">
        <v>44948.125</v>
      </c>
      <c r="B508" s="5">
        <v>44948</v>
      </c>
      <c r="C508" s="6">
        <v>38832.905896267359</v>
      </c>
      <c r="D508" s="6">
        <v>15020.515037977431</v>
      </c>
      <c r="E508" s="6">
        <v>37160</v>
      </c>
      <c r="F508" s="28">
        <f t="shared" si="28"/>
        <v>38.679863613866743</v>
      </c>
      <c r="G508" s="14">
        <f t="shared" si="29"/>
        <v>40.421192244288029</v>
      </c>
      <c r="H508" s="6">
        <f t="shared" si="30"/>
        <v>-797.78603298611051</v>
      </c>
      <c r="I508" s="14">
        <f t="shared" si="31"/>
        <v>-5.043436898862331</v>
      </c>
      <c r="J508" s="9"/>
      <c r="N508" s="4"/>
      <c r="R508" s="4"/>
    </row>
    <row r="509" spans="1:18" x14ac:dyDescent="0.25">
      <c r="A509" s="9">
        <v>44948.166666666664</v>
      </c>
      <c r="B509" s="5">
        <v>44948</v>
      </c>
      <c r="C509" s="6">
        <v>38922.428513454863</v>
      </c>
      <c r="D509" s="6">
        <v>14403.995929904513</v>
      </c>
      <c r="E509" s="6">
        <v>37160</v>
      </c>
      <c r="F509" s="28">
        <f t="shared" si="28"/>
        <v>37.006930142925896</v>
      </c>
      <c r="G509" s="14">
        <f t="shared" si="29"/>
        <v>38.762098842584805</v>
      </c>
      <c r="H509" s="6">
        <f t="shared" si="30"/>
        <v>-616.51910807291824</v>
      </c>
      <c r="I509" s="14">
        <f t="shared" si="31"/>
        <v>-4.1045137700946297</v>
      </c>
      <c r="J509" s="9"/>
      <c r="N509" s="4"/>
      <c r="R509" s="4"/>
    </row>
    <row r="510" spans="1:18" x14ac:dyDescent="0.25">
      <c r="A510" s="9">
        <v>44948.208333333336</v>
      </c>
      <c r="B510" s="5">
        <v>44948</v>
      </c>
      <c r="C510" s="6">
        <v>39578.077916666669</v>
      </c>
      <c r="D510" s="6">
        <v>13801.754037543404</v>
      </c>
      <c r="E510" s="6">
        <v>37160</v>
      </c>
      <c r="F510" s="28">
        <f t="shared" si="28"/>
        <v>34.872219076943516</v>
      </c>
      <c r="G510" s="14">
        <f t="shared" si="29"/>
        <v>37.141426365832622</v>
      </c>
      <c r="H510" s="6">
        <f t="shared" si="30"/>
        <v>-602.24189236110942</v>
      </c>
      <c r="I510" s="14">
        <f t="shared" si="31"/>
        <v>-4.181075135621076</v>
      </c>
      <c r="J510" s="9"/>
      <c r="N510" s="4"/>
      <c r="R510" s="4"/>
    </row>
    <row r="511" spans="1:18" x14ac:dyDescent="0.25">
      <c r="A511" s="9">
        <v>44948.25</v>
      </c>
      <c r="B511" s="5">
        <v>44948</v>
      </c>
      <c r="C511" s="6">
        <v>40789.695167100697</v>
      </c>
      <c r="D511" s="6">
        <v>13535.232220052083</v>
      </c>
      <c r="E511" s="6">
        <v>37160</v>
      </c>
      <c r="F511" s="28">
        <f t="shared" si="28"/>
        <v>33.182969778526441</v>
      </c>
      <c r="G511" s="14">
        <f t="shared" si="29"/>
        <v>36.424198654607324</v>
      </c>
      <c r="H511" s="6">
        <f t="shared" si="30"/>
        <v>-266.52181749132069</v>
      </c>
      <c r="I511" s="14">
        <f t="shared" si="31"/>
        <v>-1.9310720707406501</v>
      </c>
      <c r="J511" s="9"/>
      <c r="N511" s="4"/>
      <c r="R511" s="4"/>
    </row>
    <row r="512" spans="1:18" x14ac:dyDescent="0.25">
      <c r="A512" s="9">
        <v>44948.291666666664</v>
      </c>
      <c r="B512" s="5">
        <v>44948</v>
      </c>
      <c r="C512" s="6">
        <v>42445.943843315974</v>
      </c>
      <c r="D512" s="6">
        <v>13433.785706380208</v>
      </c>
      <c r="E512" s="6">
        <v>37160</v>
      </c>
      <c r="F512" s="28">
        <f t="shared" si="28"/>
        <v>31.649162416954113</v>
      </c>
      <c r="G512" s="14">
        <f t="shared" si="29"/>
        <v>36.151199425135111</v>
      </c>
      <c r="H512" s="6">
        <f t="shared" si="30"/>
        <v>-101.44651367187544</v>
      </c>
      <c r="I512" s="14">
        <f t="shared" si="31"/>
        <v>-0.74949961716641367</v>
      </c>
      <c r="J512" s="9"/>
      <c r="N512" s="4"/>
      <c r="R512" s="4"/>
    </row>
    <row r="513" spans="1:18" x14ac:dyDescent="0.25">
      <c r="A513" s="9">
        <v>44948.333333333336</v>
      </c>
      <c r="B513" s="5">
        <v>44948</v>
      </c>
      <c r="C513" s="6">
        <v>44129.051905381944</v>
      </c>
      <c r="D513" s="6">
        <v>12753.880740017361</v>
      </c>
      <c r="E513" s="6">
        <v>37160</v>
      </c>
      <c r="F513" s="28">
        <f t="shared" si="28"/>
        <v>28.901325066677693</v>
      </c>
      <c r="G513" s="14">
        <f t="shared" si="29"/>
        <v>34.321530516731322</v>
      </c>
      <c r="H513" s="6">
        <f t="shared" si="30"/>
        <v>-679.90496636284661</v>
      </c>
      <c r="I513" s="14">
        <f t="shared" si="31"/>
        <v>-5.0611568564766838</v>
      </c>
      <c r="J513" s="9"/>
      <c r="N513" s="4"/>
      <c r="R513" s="4"/>
    </row>
    <row r="514" spans="1:18" x14ac:dyDescent="0.25">
      <c r="A514" s="9">
        <v>44948.375</v>
      </c>
      <c r="B514" s="5">
        <v>44948</v>
      </c>
      <c r="C514" s="6">
        <v>45271.091443142359</v>
      </c>
      <c r="D514" s="6">
        <v>11334.704876302083</v>
      </c>
      <c r="E514" s="6">
        <v>37160</v>
      </c>
      <c r="F514" s="28">
        <f t="shared" si="28"/>
        <v>25.037401385689495</v>
      </c>
      <c r="G514" s="14">
        <f t="shared" si="29"/>
        <v>30.502435081544892</v>
      </c>
      <c r="H514" s="6">
        <f t="shared" si="30"/>
        <v>-1419.175863715278</v>
      </c>
      <c r="I514" s="14">
        <f t="shared" si="31"/>
        <v>-11.127404220288687</v>
      </c>
      <c r="J514" s="9"/>
      <c r="N514" s="4"/>
      <c r="R514" s="4"/>
    </row>
    <row r="515" spans="1:18" x14ac:dyDescent="0.25">
      <c r="A515" s="9">
        <v>44948.416666666664</v>
      </c>
      <c r="B515" s="5">
        <v>44948</v>
      </c>
      <c r="C515" s="6">
        <v>45133.790167100691</v>
      </c>
      <c r="D515" s="6">
        <v>8614.2649083116321</v>
      </c>
      <c r="E515" s="6">
        <v>37160</v>
      </c>
      <c r="F515" s="28">
        <f t="shared" ref="F515:F578" si="32">D515/C515*100</f>
        <v>19.086065842063526</v>
      </c>
      <c r="G515" s="14">
        <f t="shared" ref="G515:G578" si="33">D515/E515*100</f>
        <v>23.181552498147557</v>
      </c>
      <c r="H515" s="6">
        <f t="shared" si="30"/>
        <v>-2720.4399679904509</v>
      </c>
      <c r="I515" s="14">
        <f t="shared" si="31"/>
        <v>-24.000977508273575</v>
      </c>
      <c r="J515" s="9"/>
      <c r="N515" s="4"/>
      <c r="R515" s="4"/>
    </row>
    <row r="516" spans="1:18" x14ac:dyDescent="0.25">
      <c r="A516" s="9">
        <v>44948.458333333336</v>
      </c>
      <c r="B516" s="5">
        <v>44948</v>
      </c>
      <c r="C516" s="6">
        <v>44152.970698784724</v>
      </c>
      <c r="D516" s="6">
        <v>7121.659828559028</v>
      </c>
      <c r="E516" s="6">
        <v>37160</v>
      </c>
      <c r="F516" s="28">
        <f t="shared" si="32"/>
        <v>16.129514539675235</v>
      </c>
      <c r="G516" s="14">
        <f t="shared" si="33"/>
        <v>19.164854221095339</v>
      </c>
      <c r="H516" s="6">
        <f t="shared" ref="H516:H579" si="34">D516-D515</f>
        <v>-1492.6050797526041</v>
      </c>
      <c r="I516" s="14">
        <f t="shared" ref="I516:I579" si="35">H516/D515*100</f>
        <v>-17.327132328057807</v>
      </c>
      <c r="J516" s="9"/>
      <c r="N516" s="4"/>
      <c r="R516" s="4"/>
    </row>
    <row r="517" spans="1:18" x14ac:dyDescent="0.25">
      <c r="A517" s="9">
        <v>44948.5</v>
      </c>
      <c r="B517" s="5">
        <v>44948</v>
      </c>
      <c r="C517" s="6">
        <v>42804.416558159719</v>
      </c>
      <c r="D517" s="6">
        <v>5048.040730251736</v>
      </c>
      <c r="E517" s="6">
        <v>37160</v>
      </c>
      <c r="F517" s="28">
        <f t="shared" si="32"/>
        <v>11.793270732689004</v>
      </c>
      <c r="G517" s="14">
        <f t="shared" si="33"/>
        <v>13.584609069568721</v>
      </c>
      <c r="H517" s="6">
        <f t="shared" si="34"/>
        <v>-2073.619098307292</v>
      </c>
      <c r="I517" s="14">
        <f t="shared" si="35"/>
        <v>-29.117075909631886</v>
      </c>
      <c r="J517" s="9"/>
      <c r="N517" s="4"/>
      <c r="R517" s="4"/>
    </row>
    <row r="518" spans="1:18" x14ac:dyDescent="0.25">
      <c r="A518" s="9">
        <v>44948.541666666664</v>
      </c>
      <c r="B518" s="5">
        <v>44948</v>
      </c>
      <c r="C518" s="6">
        <v>41856.431647135418</v>
      </c>
      <c r="D518" s="6">
        <v>4874.8578564453128</v>
      </c>
      <c r="E518" s="6">
        <v>37160</v>
      </c>
      <c r="F518" s="28">
        <f t="shared" si="32"/>
        <v>11.646615978978083</v>
      </c>
      <c r="G518" s="14">
        <f t="shared" si="33"/>
        <v>13.118562584621401</v>
      </c>
      <c r="H518" s="6">
        <f t="shared" si="34"/>
        <v>-173.18287380642323</v>
      </c>
      <c r="I518" s="14">
        <f t="shared" si="35"/>
        <v>-3.4306948588702637</v>
      </c>
      <c r="J518" s="9"/>
      <c r="N518" s="4"/>
      <c r="R518" s="4"/>
    </row>
    <row r="519" spans="1:18" x14ac:dyDescent="0.25">
      <c r="A519" s="9">
        <v>44948.583333333336</v>
      </c>
      <c r="B519" s="5">
        <v>44948</v>
      </c>
      <c r="C519" s="6">
        <v>40920.211380208333</v>
      </c>
      <c r="D519" s="6">
        <v>5657.3385031467014</v>
      </c>
      <c r="E519" s="6">
        <v>37160</v>
      </c>
      <c r="F519" s="28">
        <f t="shared" si="32"/>
        <v>13.825291493687047</v>
      </c>
      <c r="G519" s="14">
        <f t="shared" si="33"/>
        <v>15.224269384140745</v>
      </c>
      <c r="H519" s="6">
        <f t="shared" si="34"/>
        <v>782.48064670138865</v>
      </c>
      <c r="I519" s="14">
        <f t="shared" si="35"/>
        <v>16.05135308031246</v>
      </c>
      <c r="J519" s="9"/>
      <c r="N519" s="4"/>
      <c r="R519" s="4"/>
    </row>
    <row r="520" spans="1:18" x14ac:dyDescent="0.25">
      <c r="A520" s="9">
        <v>44948.625</v>
      </c>
      <c r="B520" s="5">
        <v>44948</v>
      </c>
      <c r="C520" s="6">
        <v>40383.578485243059</v>
      </c>
      <c r="D520" s="6">
        <v>5375.9424115668398</v>
      </c>
      <c r="E520" s="6">
        <v>37160</v>
      </c>
      <c r="F520" s="28">
        <f t="shared" si="32"/>
        <v>13.31219919881868</v>
      </c>
      <c r="G520" s="14">
        <f t="shared" si="33"/>
        <v>14.467014024668568</v>
      </c>
      <c r="H520" s="6">
        <f t="shared" si="34"/>
        <v>-281.3960915798616</v>
      </c>
      <c r="I520" s="14">
        <f t="shared" si="35"/>
        <v>-4.974001315695439</v>
      </c>
      <c r="J520" s="9"/>
      <c r="N520" s="4"/>
      <c r="R520" s="4"/>
    </row>
    <row r="521" spans="1:18" x14ac:dyDescent="0.25">
      <c r="A521" s="9">
        <v>44948.666666666664</v>
      </c>
      <c r="B521" s="5">
        <v>44948</v>
      </c>
      <c r="C521" s="6">
        <v>40322.218435329858</v>
      </c>
      <c r="D521" s="6">
        <v>4109.8995518663196</v>
      </c>
      <c r="E521" s="6">
        <v>37160</v>
      </c>
      <c r="F521" s="28">
        <f t="shared" si="32"/>
        <v>10.192642447135977</v>
      </c>
      <c r="G521" s="14">
        <f t="shared" si="33"/>
        <v>11.06000955830549</v>
      </c>
      <c r="H521" s="6">
        <f t="shared" si="34"/>
        <v>-1266.0428597005202</v>
      </c>
      <c r="I521" s="14">
        <f t="shared" si="35"/>
        <v>-23.5501566567475</v>
      </c>
      <c r="J521" s="9"/>
      <c r="N521" s="4"/>
      <c r="R521" s="4"/>
    </row>
    <row r="522" spans="1:18" x14ac:dyDescent="0.25">
      <c r="A522" s="9">
        <v>44948.708333333336</v>
      </c>
      <c r="B522" s="5">
        <v>44948</v>
      </c>
      <c r="C522" s="6">
        <v>40468.239331597222</v>
      </c>
      <c r="D522" s="6">
        <v>2599.3222528754341</v>
      </c>
      <c r="E522" s="6">
        <v>37160</v>
      </c>
      <c r="F522" s="28">
        <f t="shared" si="32"/>
        <v>6.4231167350191773</v>
      </c>
      <c r="G522" s="14">
        <f t="shared" si="33"/>
        <v>6.9949468591911579</v>
      </c>
      <c r="H522" s="6">
        <f t="shared" si="34"/>
        <v>-1510.5772989908855</v>
      </c>
      <c r="I522" s="14">
        <f t="shared" si="35"/>
        <v>-36.754603851690902</v>
      </c>
      <c r="J522" s="9"/>
      <c r="N522" s="4"/>
      <c r="R522" s="4"/>
    </row>
    <row r="523" spans="1:18" x14ac:dyDescent="0.25">
      <c r="A523" s="9">
        <v>44948.75</v>
      </c>
      <c r="B523" s="5">
        <v>44948</v>
      </c>
      <c r="C523" s="6">
        <v>41784.280974392364</v>
      </c>
      <c r="D523" s="6">
        <v>1452.0081263563368</v>
      </c>
      <c r="E523" s="6">
        <v>37160</v>
      </c>
      <c r="F523" s="28">
        <f t="shared" si="32"/>
        <v>3.4750104405199767</v>
      </c>
      <c r="G523" s="14">
        <f t="shared" si="33"/>
        <v>3.907449209785621</v>
      </c>
      <c r="H523" s="6">
        <f t="shared" si="34"/>
        <v>-1147.3141265190973</v>
      </c>
      <c r="I523" s="14">
        <f t="shared" si="35"/>
        <v>-44.13897219746071</v>
      </c>
      <c r="J523" s="9"/>
      <c r="N523" s="4"/>
      <c r="R523" s="4"/>
    </row>
    <row r="524" spans="1:18" x14ac:dyDescent="0.25">
      <c r="A524" s="9">
        <v>44948.791666666664</v>
      </c>
      <c r="B524" s="5">
        <v>44948</v>
      </c>
      <c r="C524" s="6">
        <v>43588.501087239587</v>
      </c>
      <c r="D524" s="6">
        <v>1766.6733101399739</v>
      </c>
      <c r="E524" s="6">
        <v>37160</v>
      </c>
      <c r="F524" s="28">
        <f t="shared" si="32"/>
        <v>4.0530719480444874</v>
      </c>
      <c r="G524" s="14">
        <f t="shared" si="33"/>
        <v>4.7542338808933629</v>
      </c>
      <c r="H524" s="6">
        <f t="shared" si="34"/>
        <v>314.66518378363708</v>
      </c>
      <c r="I524" s="14">
        <f t="shared" si="35"/>
        <v>21.671034622461555</v>
      </c>
      <c r="J524" s="9"/>
      <c r="N524" s="4"/>
      <c r="R524" s="4"/>
    </row>
    <row r="525" spans="1:18" x14ac:dyDescent="0.25">
      <c r="A525" s="9">
        <v>44948.833333333336</v>
      </c>
      <c r="B525" s="5">
        <v>44948</v>
      </c>
      <c r="C525" s="6">
        <v>44856.932009548611</v>
      </c>
      <c r="D525" s="6">
        <v>3394.5285389539931</v>
      </c>
      <c r="E525" s="6">
        <v>37160</v>
      </c>
      <c r="F525" s="28">
        <f t="shared" si="32"/>
        <v>7.5674558800218579</v>
      </c>
      <c r="G525" s="14">
        <f t="shared" si="33"/>
        <v>9.1348991898654273</v>
      </c>
      <c r="H525" s="6">
        <f t="shared" si="34"/>
        <v>1627.8552288140193</v>
      </c>
      <c r="I525" s="14">
        <f t="shared" si="35"/>
        <v>92.142402303289671</v>
      </c>
      <c r="J525" s="9"/>
      <c r="N525" s="4"/>
      <c r="R525" s="4"/>
    </row>
    <row r="526" spans="1:18" x14ac:dyDescent="0.25">
      <c r="A526" s="9">
        <v>44948.875</v>
      </c>
      <c r="B526" s="5">
        <v>44948</v>
      </c>
      <c r="C526" s="6">
        <v>45280.409926215281</v>
      </c>
      <c r="D526" s="6">
        <v>5542.4667388237849</v>
      </c>
      <c r="E526" s="6">
        <v>37160</v>
      </c>
      <c r="F526" s="28">
        <f t="shared" si="32"/>
        <v>12.24031926357396</v>
      </c>
      <c r="G526" s="14">
        <f t="shared" si="33"/>
        <v>14.915141923637742</v>
      </c>
      <c r="H526" s="6">
        <f t="shared" si="34"/>
        <v>2147.9381998697918</v>
      </c>
      <c r="I526" s="14">
        <f t="shared" si="35"/>
        <v>63.276480819680138</v>
      </c>
      <c r="J526" s="9"/>
      <c r="N526" s="4"/>
      <c r="R526" s="4"/>
    </row>
    <row r="527" spans="1:18" x14ac:dyDescent="0.25">
      <c r="A527" s="9">
        <v>44948.916666666664</v>
      </c>
      <c r="B527" s="5">
        <v>44948</v>
      </c>
      <c r="C527" s="6">
        <v>45542.700338541668</v>
      </c>
      <c r="D527" s="6">
        <v>8238.6080479600696</v>
      </c>
      <c r="E527" s="6">
        <v>37160</v>
      </c>
      <c r="F527" s="28">
        <f t="shared" si="32"/>
        <v>18.089854107723909</v>
      </c>
      <c r="G527" s="14">
        <f t="shared" si="33"/>
        <v>22.170635220559927</v>
      </c>
      <c r="H527" s="6">
        <f t="shared" si="34"/>
        <v>2696.1413091362847</v>
      </c>
      <c r="I527" s="14">
        <f t="shared" si="35"/>
        <v>48.645150908175886</v>
      </c>
      <c r="J527" s="9"/>
      <c r="N527" s="4"/>
      <c r="R527" s="4"/>
    </row>
    <row r="528" spans="1:18" x14ac:dyDescent="0.25">
      <c r="A528" s="9">
        <v>44948.958333333336</v>
      </c>
      <c r="B528" s="5">
        <v>44948</v>
      </c>
      <c r="C528" s="6">
        <v>44151.110970052083</v>
      </c>
      <c r="D528" s="6">
        <v>11619.487887369791</v>
      </c>
      <c r="E528" s="6">
        <v>37160</v>
      </c>
      <c r="F528" s="28">
        <f t="shared" si="32"/>
        <v>26.317543617988111</v>
      </c>
      <c r="G528" s="14">
        <f t="shared" si="33"/>
        <v>31.26880486375078</v>
      </c>
      <c r="H528" s="6">
        <f t="shared" si="34"/>
        <v>3380.8798394097212</v>
      </c>
      <c r="I528" s="14">
        <f t="shared" si="35"/>
        <v>41.037027368316764</v>
      </c>
      <c r="J528" s="9"/>
      <c r="N528" s="4"/>
      <c r="R528" s="4"/>
    </row>
    <row r="529" spans="1:18" x14ac:dyDescent="0.25">
      <c r="A529" s="9">
        <v>44949</v>
      </c>
      <c r="B529" s="5">
        <v>44949</v>
      </c>
      <c r="C529" s="6">
        <v>42893.816740451388</v>
      </c>
      <c r="D529" s="6">
        <v>14376.935361328126</v>
      </c>
      <c r="E529" s="6">
        <v>37160</v>
      </c>
      <c r="F529" s="28">
        <f t="shared" si="32"/>
        <v>33.517500781808096</v>
      </c>
      <c r="G529" s="14">
        <f t="shared" si="33"/>
        <v>38.689277075694633</v>
      </c>
      <c r="H529" s="6">
        <f t="shared" si="34"/>
        <v>2757.4474739583347</v>
      </c>
      <c r="I529" s="14">
        <f t="shared" si="35"/>
        <v>23.731230676316112</v>
      </c>
      <c r="J529" s="9"/>
      <c r="N529" s="4"/>
      <c r="R529" s="4"/>
    </row>
    <row r="530" spans="1:18" x14ac:dyDescent="0.25">
      <c r="A530" s="9">
        <v>44949.041666666664</v>
      </c>
      <c r="B530" s="5">
        <v>44949</v>
      </c>
      <c r="C530" s="6">
        <v>42215.930151909721</v>
      </c>
      <c r="D530" s="6">
        <v>16675.42488064236</v>
      </c>
      <c r="E530" s="6">
        <v>37160</v>
      </c>
      <c r="F530" s="28">
        <f t="shared" si="32"/>
        <v>39.500313793010235</v>
      </c>
      <c r="G530" s="14">
        <f t="shared" si="33"/>
        <v>44.874663295593002</v>
      </c>
      <c r="H530" s="6">
        <f t="shared" si="34"/>
        <v>2298.4895193142347</v>
      </c>
      <c r="I530" s="14">
        <f t="shared" si="35"/>
        <v>15.987339871450205</v>
      </c>
      <c r="J530" s="9"/>
      <c r="N530" s="4"/>
      <c r="R530" s="4"/>
    </row>
    <row r="531" spans="1:18" x14ac:dyDescent="0.25">
      <c r="A531" s="9">
        <v>44949.083333333336</v>
      </c>
      <c r="B531" s="5">
        <v>44949</v>
      </c>
      <c r="C531" s="6">
        <v>42179.749433593752</v>
      </c>
      <c r="D531" s="6">
        <v>17834.356718750001</v>
      </c>
      <c r="E531" s="6">
        <v>37160</v>
      </c>
      <c r="F531" s="28">
        <f t="shared" si="32"/>
        <v>42.281798631420884</v>
      </c>
      <c r="G531" s="14">
        <f t="shared" si="33"/>
        <v>47.99342496972551</v>
      </c>
      <c r="H531" s="6">
        <f t="shared" si="34"/>
        <v>1158.9318381076409</v>
      </c>
      <c r="I531" s="14">
        <f t="shared" si="35"/>
        <v>6.9499388855331965</v>
      </c>
      <c r="J531" s="9"/>
      <c r="N531" s="4"/>
      <c r="R531" s="4"/>
    </row>
    <row r="532" spans="1:18" x14ac:dyDescent="0.25">
      <c r="A532" s="9">
        <v>44949.125</v>
      </c>
      <c r="B532" s="5">
        <v>44949</v>
      </c>
      <c r="C532" s="6">
        <v>42548.224522569442</v>
      </c>
      <c r="D532" s="6">
        <v>18492.332749565972</v>
      </c>
      <c r="E532" s="6">
        <v>37160</v>
      </c>
      <c r="F532" s="28">
        <f t="shared" si="32"/>
        <v>43.462055014203536</v>
      </c>
      <c r="G532" s="14">
        <f t="shared" si="33"/>
        <v>49.764081672674841</v>
      </c>
      <c r="H532" s="6">
        <f t="shared" si="34"/>
        <v>657.97603081597117</v>
      </c>
      <c r="I532" s="14">
        <f t="shared" si="35"/>
        <v>3.6893735007790527</v>
      </c>
      <c r="J532" s="9"/>
      <c r="N532" s="4"/>
      <c r="R532" s="4"/>
    </row>
    <row r="533" spans="1:18" x14ac:dyDescent="0.25">
      <c r="A533" s="9">
        <v>44949.166666666664</v>
      </c>
      <c r="B533" s="5">
        <v>44949</v>
      </c>
      <c r="C533" s="6">
        <v>43188.421901041664</v>
      </c>
      <c r="D533" s="6">
        <v>19191.114108072918</v>
      </c>
      <c r="E533" s="6">
        <v>37160</v>
      </c>
      <c r="F533" s="28">
        <f t="shared" si="32"/>
        <v>44.435784553660774</v>
      </c>
      <c r="G533" s="14">
        <f t="shared" si="33"/>
        <v>51.644548191800098</v>
      </c>
      <c r="H533" s="6">
        <f t="shared" si="34"/>
        <v>698.78135850694525</v>
      </c>
      <c r="I533" s="14">
        <f t="shared" si="35"/>
        <v>3.7787626254094207</v>
      </c>
      <c r="J533" s="9"/>
      <c r="N533" s="4"/>
      <c r="R533" s="4"/>
    </row>
    <row r="534" spans="1:18" x14ac:dyDescent="0.25">
      <c r="A534" s="9">
        <v>44949.208333333336</v>
      </c>
      <c r="B534" s="5">
        <v>44949</v>
      </c>
      <c r="C534" s="6">
        <v>44774.077328559026</v>
      </c>
      <c r="D534" s="6">
        <v>19368.86630642361</v>
      </c>
      <c r="E534" s="6">
        <v>37160</v>
      </c>
      <c r="F534" s="28">
        <f t="shared" si="32"/>
        <v>43.259107640101455</v>
      </c>
      <c r="G534" s="14">
        <f t="shared" si="33"/>
        <v>52.122891029127047</v>
      </c>
      <c r="H534" s="6">
        <f t="shared" si="34"/>
        <v>177.7521983506922</v>
      </c>
      <c r="I534" s="14">
        <f t="shared" si="35"/>
        <v>0.92622136135347721</v>
      </c>
      <c r="J534" s="9"/>
      <c r="N534" s="4"/>
      <c r="R534" s="4"/>
    </row>
    <row r="535" spans="1:18" x14ac:dyDescent="0.25">
      <c r="A535" s="9">
        <v>44949.25</v>
      </c>
      <c r="B535" s="5">
        <v>44949</v>
      </c>
      <c r="C535" s="6">
        <v>48023.245442708336</v>
      </c>
      <c r="D535" s="6">
        <v>19959.417853190105</v>
      </c>
      <c r="E535" s="6">
        <v>37160</v>
      </c>
      <c r="F535" s="28">
        <f t="shared" si="32"/>
        <v>41.561992883220825</v>
      </c>
      <c r="G535" s="14">
        <f t="shared" si="33"/>
        <v>53.712104018272619</v>
      </c>
      <c r="H535" s="6">
        <f t="shared" si="34"/>
        <v>590.55154676649545</v>
      </c>
      <c r="I535" s="14">
        <f t="shared" si="35"/>
        <v>3.0489732203409412</v>
      </c>
      <c r="J535" s="9"/>
      <c r="N535" s="4"/>
      <c r="R535" s="4"/>
    </row>
    <row r="536" spans="1:18" x14ac:dyDescent="0.25">
      <c r="A536" s="9">
        <v>44949.291666666664</v>
      </c>
      <c r="B536" s="5">
        <v>44949</v>
      </c>
      <c r="C536" s="6">
        <v>52413.208747829864</v>
      </c>
      <c r="D536" s="6">
        <v>19867.036223958334</v>
      </c>
      <c r="E536" s="6">
        <v>37160</v>
      </c>
      <c r="F536" s="28">
        <f t="shared" si="32"/>
        <v>37.904636442967096</v>
      </c>
      <c r="G536" s="14">
        <f t="shared" si="33"/>
        <v>53.463498988047185</v>
      </c>
      <c r="H536" s="6">
        <f t="shared" si="34"/>
        <v>-92.381629231771512</v>
      </c>
      <c r="I536" s="14">
        <f t="shared" si="35"/>
        <v>-0.46284731303927384</v>
      </c>
      <c r="J536" s="9"/>
      <c r="N536" s="4"/>
      <c r="R536" s="4"/>
    </row>
    <row r="537" spans="1:18" x14ac:dyDescent="0.25">
      <c r="A537" s="9">
        <v>44949.333333333336</v>
      </c>
      <c r="B537" s="5">
        <v>44949</v>
      </c>
      <c r="C537" s="6">
        <v>54700.623305121531</v>
      </c>
      <c r="D537" s="6">
        <v>20362.108194444445</v>
      </c>
      <c r="E537" s="6">
        <v>37160</v>
      </c>
      <c r="F537" s="28">
        <f t="shared" si="32"/>
        <v>37.22463651074699</v>
      </c>
      <c r="G537" s="14">
        <f t="shared" si="33"/>
        <v>54.795770168042104</v>
      </c>
      <c r="H537" s="6">
        <f t="shared" si="34"/>
        <v>495.07197048611124</v>
      </c>
      <c r="I537" s="14">
        <f t="shared" si="35"/>
        <v>2.4919266512892708</v>
      </c>
      <c r="J537" s="9"/>
      <c r="N537" s="4"/>
      <c r="R537" s="4"/>
    </row>
    <row r="538" spans="1:18" x14ac:dyDescent="0.25">
      <c r="A538" s="9">
        <v>44949.375</v>
      </c>
      <c r="B538" s="5">
        <v>44949</v>
      </c>
      <c r="C538" s="6">
        <v>53444.316716579859</v>
      </c>
      <c r="D538" s="6">
        <v>19952.901959635416</v>
      </c>
      <c r="E538" s="6">
        <v>37160</v>
      </c>
      <c r="F538" s="28">
        <f t="shared" si="32"/>
        <v>37.334001415805339</v>
      </c>
      <c r="G538" s="14">
        <f t="shared" si="33"/>
        <v>53.694569320870336</v>
      </c>
      <c r="H538" s="6">
        <f t="shared" si="34"/>
        <v>-409.20623480902941</v>
      </c>
      <c r="I538" s="14">
        <f t="shared" si="35"/>
        <v>-2.0096457149789448</v>
      </c>
      <c r="J538" s="9"/>
      <c r="N538" s="4"/>
      <c r="R538" s="4"/>
    </row>
    <row r="539" spans="1:18" x14ac:dyDescent="0.25">
      <c r="A539" s="9">
        <v>44949.416666666664</v>
      </c>
      <c r="B539" s="5">
        <v>44949</v>
      </c>
      <c r="C539" s="6">
        <v>51119.620681423614</v>
      </c>
      <c r="D539" s="6">
        <v>17676.007430555557</v>
      </c>
      <c r="E539" s="6">
        <v>37160</v>
      </c>
      <c r="F539" s="28">
        <f t="shared" si="32"/>
        <v>34.577735896578851</v>
      </c>
      <c r="G539" s="14">
        <f t="shared" si="33"/>
        <v>47.567296637662963</v>
      </c>
      <c r="H539" s="6">
        <f t="shared" si="34"/>
        <v>-2276.8945290798583</v>
      </c>
      <c r="I539" s="14">
        <f t="shared" si="35"/>
        <v>-11.411345245348272</v>
      </c>
      <c r="J539" s="9"/>
      <c r="N539" s="4"/>
      <c r="R539" s="4"/>
    </row>
    <row r="540" spans="1:18" x14ac:dyDescent="0.25">
      <c r="A540" s="9">
        <v>44949.458333333336</v>
      </c>
      <c r="B540" s="5">
        <v>44949</v>
      </c>
      <c r="C540" s="6">
        <v>48887.088018663191</v>
      </c>
      <c r="D540" s="6">
        <v>18523.194887695314</v>
      </c>
      <c r="E540" s="6">
        <v>37160</v>
      </c>
      <c r="F540" s="28">
        <f t="shared" si="32"/>
        <v>37.889748885480515</v>
      </c>
      <c r="G540" s="14">
        <f t="shared" si="33"/>
        <v>49.847133712850685</v>
      </c>
      <c r="H540" s="6">
        <f t="shared" si="34"/>
        <v>847.18745713975659</v>
      </c>
      <c r="I540" s="14">
        <f t="shared" si="35"/>
        <v>4.7928666044531614</v>
      </c>
      <c r="J540" s="9"/>
      <c r="N540" s="4"/>
      <c r="R540" s="4"/>
    </row>
    <row r="541" spans="1:18" x14ac:dyDescent="0.25">
      <c r="A541" s="9">
        <v>44949.5</v>
      </c>
      <c r="B541" s="5">
        <v>44949</v>
      </c>
      <c r="C541" s="6">
        <v>47169.513435329864</v>
      </c>
      <c r="D541" s="6">
        <v>19330.172057291667</v>
      </c>
      <c r="E541" s="6">
        <v>37160</v>
      </c>
      <c r="F541" s="28">
        <f t="shared" si="32"/>
        <v>40.980223558578011</v>
      </c>
      <c r="G541" s="14">
        <f t="shared" si="33"/>
        <v>52.018762263971119</v>
      </c>
      <c r="H541" s="6">
        <f t="shared" si="34"/>
        <v>806.97716959635363</v>
      </c>
      <c r="I541" s="14">
        <f t="shared" si="35"/>
        <v>4.3565765759578374</v>
      </c>
      <c r="J541" s="9"/>
      <c r="N541" s="4"/>
      <c r="R541" s="4"/>
    </row>
    <row r="542" spans="1:18" x14ac:dyDescent="0.25">
      <c r="A542" s="9">
        <v>44949.541666666664</v>
      </c>
      <c r="B542" s="5">
        <v>44949</v>
      </c>
      <c r="C542" s="6">
        <v>45664.064047309024</v>
      </c>
      <c r="D542" s="6">
        <v>19444.679822048613</v>
      </c>
      <c r="E542" s="6">
        <v>37160</v>
      </c>
      <c r="F542" s="28">
        <f t="shared" si="32"/>
        <v>42.582017671277519</v>
      </c>
      <c r="G542" s="14">
        <f t="shared" si="33"/>
        <v>52.326910177741148</v>
      </c>
      <c r="H542" s="6">
        <f t="shared" si="34"/>
        <v>114.50776475694511</v>
      </c>
      <c r="I542" s="14">
        <f t="shared" si="35"/>
        <v>0.5923784041733392</v>
      </c>
      <c r="J542" s="9"/>
      <c r="N542" s="4"/>
      <c r="R542" s="4"/>
    </row>
    <row r="543" spans="1:18" x14ac:dyDescent="0.25">
      <c r="A543" s="9">
        <v>44949.583333333336</v>
      </c>
      <c r="B543" s="5">
        <v>44949</v>
      </c>
      <c r="C543" s="6">
        <v>44488.092530381946</v>
      </c>
      <c r="D543" s="6">
        <v>19901.926026475696</v>
      </c>
      <c r="E543" s="6">
        <v>37160</v>
      </c>
      <c r="F543" s="28">
        <f t="shared" si="32"/>
        <v>44.735399731701712</v>
      </c>
      <c r="G543" s="14">
        <f t="shared" si="33"/>
        <v>53.557389737555695</v>
      </c>
      <c r="H543" s="6">
        <f t="shared" si="34"/>
        <v>457.24620442708328</v>
      </c>
      <c r="I543" s="14">
        <f t="shared" si="35"/>
        <v>2.3515234429759291</v>
      </c>
      <c r="J543" s="9"/>
      <c r="N543" s="4"/>
      <c r="R543" s="4"/>
    </row>
    <row r="544" spans="1:18" x14ac:dyDescent="0.25">
      <c r="A544" s="9">
        <v>44949.625</v>
      </c>
      <c r="B544" s="5">
        <v>44949</v>
      </c>
      <c r="C544" s="6">
        <v>43665.665666232642</v>
      </c>
      <c r="D544" s="6">
        <v>20323.519581163193</v>
      </c>
      <c r="E544" s="6">
        <v>37160</v>
      </c>
      <c r="F544" s="28">
        <f t="shared" si="32"/>
        <v>46.543478202096196</v>
      </c>
      <c r="G544" s="14">
        <f t="shared" si="33"/>
        <v>54.691925675896648</v>
      </c>
      <c r="H544" s="6">
        <f t="shared" si="34"/>
        <v>421.59355468749709</v>
      </c>
      <c r="I544" s="14">
        <f t="shared" si="35"/>
        <v>2.118355550747439</v>
      </c>
      <c r="J544" s="9"/>
      <c r="N544" s="4"/>
      <c r="R544" s="4"/>
    </row>
    <row r="545" spans="1:18" x14ac:dyDescent="0.25">
      <c r="A545" s="9">
        <v>44949.666666666664</v>
      </c>
      <c r="B545" s="5">
        <v>44949</v>
      </c>
      <c r="C545" s="6">
        <v>43474.792578125001</v>
      </c>
      <c r="D545" s="6">
        <v>20905.427363281251</v>
      </c>
      <c r="E545" s="6">
        <v>37160</v>
      </c>
      <c r="F545" s="28">
        <f t="shared" si="32"/>
        <v>48.086318815009442</v>
      </c>
      <c r="G545" s="14">
        <f t="shared" si="33"/>
        <v>56.257877726806385</v>
      </c>
      <c r="H545" s="6">
        <f t="shared" si="34"/>
        <v>581.90778211805809</v>
      </c>
      <c r="I545" s="14">
        <f t="shared" si="35"/>
        <v>2.86322346773734</v>
      </c>
      <c r="J545" s="9"/>
      <c r="N545" s="4"/>
      <c r="R545" s="4"/>
    </row>
    <row r="546" spans="1:18" x14ac:dyDescent="0.25">
      <c r="A546" s="9">
        <v>44949.708333333336</v>
      </c>
      <c r="B546" s="5">
        <v>44949</v>
      </c>
      <c r="C546" s="6">
        <v>44100.372784288193</v>
      </c>
      <c r="D546" s="6">
        <v>21099.187194010417</v>
      </c>
      <c r="E546" s="6">
        <v>37160</v>
      </c>
      <c r="F546" s="28">
        <f t="shared" si="32"/>
        <v>47.843557462007453</v>
      </c>
      <c r="G546" s="14">
        <f t="shared" si="33"/>
        <v>56.779298153956994</v>
      </c>
      <c r="H546" s="6">
        <f t="shared" si="34"/>
        <v>193.75983072916642</v>
      </c>
      <c r="I546" s="14">
        <f t="shared" si="35"/>
        <v>0.9268398457593382</v>
      </c>
      <c r="J546" s="9"/>
      <c r="N546" s="4"/>
      <c r="R546" s="4"/>
    </row>
    <row r="547" spans="1:18" x14ac:dyDescent="0.25">
      <c r="A547" s="9">
        <v>44949.75</v>
      </c>
      <c r="B547" s="5">
        <v>44949</v>
      </c>
      <c r="C547" s="6">
        <v>45853.074822048613</v>
      </c>
      <c r="D547" s="6">
        <v>21330.568315972221</v>
      </c>
      <c r="E547" s="6">
        <v>37160</v>
      </c>
      <c r="F547" s="28">
        <f t="shared" si="32"/>
        <v>46.519384793177146</v>
      </c>
      <c r="G547" s="14">
        <f t="shared" si="33"/>
        <v>57.401959946103929</v>
      </c>
      <c r="H547" s="6">
        <f t="shared" si="34"/>
        <v>231.38112196180373</v>
      </c>
      <c r="I547" s="14">
        <f t="shared" si="35"/>
        <v>1.0966352392356025</v>
      </c>
      <c r="J547" s="9"/>
      <c r="N547" s="4"/>
      <c r="R547" s="4"/>
    </row>
    <row r="548" spans="1:18" x14ac:dyDescent="0.25">
      <c r="A548" s="9">
        <v>44949.791666666664</v>
      </c>
      <c r="B548" s="5">
        <v>44949</v>
      </c>
      <c r="C548" s="6">
        <v>47762.871770833335</v>
      </c>
      <c r="D548" s="6">
        <v>20345.595592447917</v>
      </c>
      <c r="E548" s="6">
        <v>37160</v>
      </c>
      <c r="F548" s="28">
        <f t="shared" si="32"/>
        <v>42.597094433656032</v>
      </c>
      <c r="G548" s="14">
        <f t="shared" si="33"/>
        <v>54.751333671818934</v>
      </c>
      <c r="H548" s="6">
        <f t="shared" si="34"/>
        <v>-984.97272352430446</v>
      </c>
      <c r="I548" s="14">
        <f t="shared" si="35"/>
        <v>-4.6176581370631453</v>
      </c>
      <c r="J548" s="9"/>
      <c r="N548" s="4"/>
      <c r="R548" s="4"/>
    </row>
    <row r="549" spans="1:18" x14ac:dyDescent="0.25">
      <c r="A549" s="9">
        <v>44949.833333333336</v>
      </c>
      <c r="B549" s="5">
        <v>44949</v>
      </c>
      <c r="C549" s="6">
        <v>48098.52080512153</v>
      </c>
      <c r="D549" s="6">
        <v>20393.721263020834</v>
      </c>
      <c r="E549" s="6">
        <v>37160</v>
      </c>
      <c r="F549" s="28">
        <f t="shared" si="32"/>
        <v>42.399892806785253</v>
      </c>
      <c r="G549" s="14">
        <f t="shared" si="33"/>
        <v>54.880843011358536</v>
      </c>
      <c r="H549" s="6">
        <f t="shared" si="34"/>
        <v>48.125670572917443</v>
      </c>
      <c r="I549" s="14">
        <f t="shared" si="35"/>
        <v>0.23654097691188364</v>
      </c>
      <c r="J549" s="9"/>
      <c r="N549" s="4"/>
      <c r="R549" s="4"/>
    </row>
    <row r="550" spans="1:18" x14ac:dyDescent="0.25">
      <c r="A550" s="9">
        <v>44949.875</v>
      </c>
      <c r="B550" s="5">
        <v>44949</v>
      </c>
      <c r="C550" s="6">
        <v>47360.289327256942</v>
      </c>
      <c r="D550" s="6">
        <v>20789.070557725696</v>
      </c>
      <c r="E550" s="6">
        <v>37160</v>
      </c>
      <c r="F550" s="28">
        <f t="shared" si="32"/>
        <v>43.895573386544122</v>
      </c>
      <c r="G550" s="14">
        <f t="shared" si="33"/>
        <v>55.944753922835567</v>
      </c>
      <c r="H550" s="6">
        <f t="shared" si="34"/>
        <v>395.34929470486168</v>
      </c>
      <c r="I550" s="14">
        <f t="shared" si="35"/>
        <v>1.9385833983213925</v>
      </c>
      <c r="J550" s="9"/>
      <c r="N550" s="4"/>
      <c r="R550" s="4"/>
    </row>
    <row r="551" spans="1:18" x14ac:dyDescent="0.25">
      <c r="A551" s="9">
        <v>44949.916666666664</v>
      </c>
      <c r="B551" s="5">
        <v>44949</v>
      </c>
      <c r="C551" s="6">
        <v>45939.194869791667</v>
      </c>
      <c r="D551" s="6">
        <v>20931.108784722222</v>
      </c>
      <c r="E551" s="6">
        <v>37160</v>
      </c>
      <c r="F551" s="28">
        <f t="shared" si="32"/>
        <v>45.562637403743302</v>
      </c>
      <c r="G551" s="14">
        <f t="shared" si="33"/>
        <v>56.326988118197583</v>
      </c>
      <c r="H551" s="6">
        <f t="shared" si="34"/>
        <v>142.03822699652665</v>
      </c>
      <c r="I551" s="14">
        <f t="shared" si="35"/>
        <v>0.68323509991523879</v>
      </c>
      <c r="J551" s="9"/>
      <c r="N551" s="4"/>
      <c r="R551" s="4"/>
    </row>
    <row r="552" spans="1:18" x14ac:dyDescent="0.25">
      <c r="A552" s="9">
        <v>44949.958333333336</v>
      </c>
      <c r="B552" s="5">
        <v>44949</v>
      </c>
      <c r="C552" s="6">
        <v>43910.603177083336</v>
      </c>
      <c r="D552" s="6">
        <v>21303.811558159723</v>
      </c>
      <c r="E552" s="6">
        <v>37160</v>
      </c>
      <c r="F552" s="28">
        <f t="shared" si="32"/>
        <v>48.516326392159534</v>
      </c>
      <c r="G552" s="14">
        <f t="shared" si="33"/>
        <v>57.329955753928211</v>
      </c>
      <c r="H552" s="6">
        <f t="shared" si="34"/>
        <v>372.70277343750058</v>
      </c>
      <c r="I552" s="14">
        <f t="shared" si="35"/>
        <v>1.7806164846342933</v>
      </c>
      <c r="J552" s="9"/>
      <c r="N552" s="4"/>
      <c r="R552" s="4"/>
    </row>
    <row r="553" spans="1:18" x14ac:dyDescent="0.25">
      <c r="A553" s="9">
        <v>44950</v>
      </c>
      <c r="B553" s="5">
        <v>44950</v>
      </c>
      <c r="C553" s="6">
        <v>41895.173051215279</v>
      </c>
      <c r="D553" s="6">
        <v>20154.038411458332</v>
      </c>
      <c r="E553" s="6">
        <v>37160</v>
      </c>
      <c r="F553" s="28">
        <f t="shared" si="32"/>
        <v>48.105872213060856</v>
      </c>
      <c r="G553" s="14">
        <f t="shared" si="33"/>
        <v>54.235840719747927</v>
      </c>
      <c r="H553" s="6">
        <f t="shared" si="34"/>
        <v>-1149.7731467013909</v>
      </c>
      <c r="I553" s="14">
        <f t="shared" si="35"/>
        <v>-5.3970302148162226</v>
      </c>
      <c r="J553" s="9"/>
      <c r="N553" s="4"/>
      <c r="R553" s="4"/>
    </row>
    <row r="554" spans="1:18" x14ac:dyDescent="0.25">
      <c r="A554" s="9">
        <v>44950.041666666664</v>
      </c>
      <c r="B554" s="5">
        <v>44950</v>
      </c>
      <c r="C554" s="6">
        <v>40358.636820746528</v>
      </c>
      <c r="D554" s="6">
        <v>17490.776295572916</v>
      </c>
      <c r="E554" s="6">
        <v>37160</v>
      </c>
      <c r="F554" s="28">
        <f t="shared" si="32"/>
        <v>43.338372337149181</v>
      </c>
      <c r="G554" s="14">
        <f t="shared" si="33"/>
        <v>47.068827490777494</v>
      </c>
      <c r="H554" s="6">
        <f t="shared" si="34"/>
        <v>-2663.2621158854163</v>
      </c>
      <c r="I554" s="14">
        <f t="shared" si="35"/>
        <v>-13.214533293591677</v>
      </c>
      <c r="J554" s="9"/>
      <c r="N554" s="4"/>
      <c r="R554" s="4"/>
    </row>
    <row r="555" spans="1:18" x14ac:dyDescent="0.25">
      <c r="A555" s="9">
        <v>44950.083333333336</v>
      </c>
      <c r="B555" s="5">
        <v>44950</v>
      </c>
      <c r="C555" s="6">
        <v>39628.451762152778</v>
      </c>
      <c r="D555" s="6">
        <v>14615.029986979167</v>
      </c>
      <c r="E555" s="6">
        <v>37160</v>
      </c>
      <c r="F555" s="28">
        <f t="shared" si="32"/>
        <v>36.880143778257008</v>
      </c>
      <c r="G555" s="14">
        <f t="shared" si="33"/>
        <v>39.330005347091408</v>
      </c>
      <c r="H555" s="6">
        <f t="shared" si="34"/>
        <v>-2875.7463085937488</v>
      </c>
      <c r="I555" s="14">
        <f t="shared" si="35"/>
        <v>-16.441501852159803</v>
      </c>
      <c r="J555" s="9"/>
      <c r="N555" s="4"/>
      <c r="R555" s="4"/>
    </row>
    <row r="556" spans="1:18" x14ac:dyDescent="0.25">
      <c r="A556" s="9">
        <v>44950.125</v>
      </c>
      <c r="B556" s="5">
        <v>44950</v>
      </c>
      <c r="C556" s="6">
        <v>39474.753878038195</v>
      </c>
      <c r="D556" s="6">
        <v>12910.551067708333</v>
      </c>
      <c r="E556" s="6">
        <v>37160</v>
      </c>
      <c r="F556" s="28">
        <f t="shared" si="32"/>
        <v>32.70584310062317</v>
      </c>
      <c r="G556" s="14">
        <f t="shared" si="33"/>
        <v>34.743140655835127</v>
      </c>
      <c r="H556" s="6">
        <f t="shared" si="34"/>
        <v>-1704.478919270834</v>
      </c>
      <c r="I556" s="14">
        <f t="shared" si="35"/>
        <v>-11.662507164127543</v>
      </c>
      <c r="J556" s="9"/>
      <c r="N556" s="4"/>
      <c r="R556" s="4"/>
    </row>
    <row r="557" spans="1:18" x14ac:dyDescent="0.25">
      <c r="A557" s="9">
        <v>44950.166666666664</v>
      </c>
      <c r="B557" s="5">
        <v>44950</v>
      </c>
      <c r="C557" s="6">
        <v>39676.259811197917</v>
      </c>
      <c r="D557" s="6">
        <v>12159.187811414931</v>
      </c>
      <c r="E557" s="6">
        <v>37160</v>
      </c>
      <c r="F557" s="28">
        <f t="shared" si="32"/>
        <v>30.646003099272018</v>
      </c>
      <c r="G557" s="14">
        <f t="shared" si="33"/>
        <v>32.721172797133832</v>
      </c>
      <c r="H557" s="6">
        <f t="shared" si="34"/>
        <v>-751.36325629340172</v>
      </c>
      <c r="I557" s="14">
        <f t="shared" si="35"/>
        <v>-5.819761312688656</v>
      </c>
      <c r="J557" s="9"/>
      <c r="N557" s="4"/>
      <c r="R557" s="4"/>
    </row>
    <row r="558" spans="1:18" x14ac:dyDescent="0.25">
      <c r="A558" s="9">
        <v>44950.208333333336</v>
      </c>
      <c r="B558" s="5">
        <v>44950</v>
      </c>
      <c r="C558" s="6">
        <v>40561.504804687502</v>
      </c>
      <c r="D558" s="6">
        <v>11389.214361979166</v>
      </c>
      <c r="E558" s="6">
        <v>37160</v>
      </c>
      <c r="F558" s="28">
        <f t="shared" si="32"/>
        <v>28.078875319889434</v>
      </c>
      <c r="G558" s="14">
        <f t="shared" si="33"/>
        <v>30.649123686703888</v>
      </c>
      <c r="H558" s="6">
        <f t="shared" si="34"/>
        <v>-769.97344943576536</v>
      </c>
      <c r="I558" s="14">
        <f t="shared" si="35"/>
        <v>-6.3324414539671929</v>
      </c>
      <c r="J558" s="9"/>
      <c r="N558" s="4"/>
      <c r="R558" s="4"/>
    </row>
    <row r="559" spans="1:18" x14ac:dyDescent="0.25">
      <c r="A559" s="9">
        <v>44950.25</v>
      </c>
      <c r="B559" s="5">
        <v>44950</v>
      </c>
      <c r="C559" s="6">
        <v>42803.099151475697</v>
      </c>
      <c r="D559" s="6">
        <v>11203.642039388022</v>
      </c>
      <c r="E559" s="6">
        <v>37160</v>
      </c>
      <c r="F559" s="28">
        <f t="shared" si="32"/>
        <v>26.174838414712688</v>
      </c>
      <c r="G559" s="14">
        <f t="shared" si="33"/>
        <v>30.149736381560878</v>
      </c>
      <c r="H559" s="6">
        <f t="shared" si="34"/>
        <v>-185.57232259114426</v>
      </c>
      <c r="I559" s="14">
        <f t="shared" si="35"/>
        <v>-1.629368951124881</v>
      </c>
      <c r="J559" s="9"/>
      <c r="N559" s="4"/>
      <c r="R559" s="4"/>
    </row>
    <row r="560" spans="1:18" x14ac:dyDescent="0.25">
      <c r="A560" s="9">
        <v>44950.291666666664</v>
      </c>
      <c r="B560" s="5">
        <v>44950</v>
      </c>
      <c r="C560" s="6">
        <v>46497.695227864584</v>
      </c>
      <c r="D560" s="6">
        <v>12304.427958984375</v>
      </c>
      <c r="E560" s="6">
        <v>37160</v>
      </c>
      <c r="F560" s="28">
        <f t="shared" si="32"/>
        <v>26.462447006643728</v>
      </c>
      <c r="G560" s="14">
        <f t="shared" si="33"/>
        <v>33.112023571002084</v>
      </c>
      <c r="H560" s="6">
        <f t="shared" si="34"/>
        <v>1100.7859195963538</v>
      </c>
      <c r="I560" s="14">
        <f t="shared" si="35"/>
        <v>9.8252507151369333</v>
      </c>
      <c r="J560" s="9"/>
      <c r="N560" s="4"/>
      <c r="R560" s="4"/>
    </row>
    <row r="561" spans="1:18" x14ac:dyDescent="0.25">
      <c r="A561" s="9">
        <v>44950.333333333336</v>
      </c>
      <c r="B561" s="5">
        <v>44950</v>
      </c>
      <c r="C561" s="6">
        <v>48527.66243706597</v>
      </c>
      <c r="D561" s="6">
        <v>13222.962331000434</v>
      </c>
      <c r="E561" s="6">
        <v>37160</v>
      </c>
      <c r="F561" s="28">
        <f t="shared" si="32"/>
        <v>27.248298531067483</v>
      </c>
      <c r="G561" s="14">
        <f t="shared" si="33"/>
        <v>35.583859878903212</v>
      </c>
      <c r="H561" s="6">
        <f t="shared" si="34"/>
        <v>918.53437201605811</v>
      </c>
      <c r="I561" s="14">
        <f t="shared" si="35"/>
        <v>7.4650717211552129</v>
      </c>
      <c r="J561" s="9"/>
      <c r="N561" s="4"/>
      <c r="R561" s="4"/>
    </row>
    <row r="562" spans="1:18" x14ac:dyDescent="0.25">
      <c r="A562" s="9">
        <v>44950.375</v>
      </c>
      <c r="B562" s="5">
        <v>44950</v>
      </c>
      <c r="C562" s="6">
        <v>48958.750447048609</v>
      </c>
      <c r="D562" s="6">
        <v>11660.067133246528</v>
      </c>
      <c r="E562" s="6">
        <v>37160</v>
      </c>
      <c r="F562" s="28">
        <f t="shared" si="32"/>
        <v>23.816104428272709</v>
      </c>
      <c r="G562" s="14">
        <f t="shared" si="33"/>
        <v>31.378006278919614</v>
      </c>
      <c r="H562" s="6">
        <f t="shared" si="34"/>
        <v>-1562.8951977539054</v>
      </c>
      <c r="I562" s="14">
        <f t="shared" si="35"/>
        <v>-11.819554186354992</v>
      </c>
      <c r="J562" s="9"/>
      <c r="N562" s="4"/>
      <c r="R562" s="4"/>
    </row>
    <row r="563" spans="1:18" x14ac:dyDescent="0.25">
      <c r="A563" s="9">
        <v>44950.416666666664</v>
      </c>
      <c r="B563" s="5">
        <v>44950</v>
      </c>
      <c r="C563" s="6">
        <v>49762.723851996525</v>
      </c>
      <c r="D563" s="6">
        <v>11309.179966362848</v>
      </c>
      <c r="E563" s="6">
        <v>37160</v>
      </c>
      <c r="F563" s="28">
        <f t="shared" si="32"/>
        <v>22.726207673033382</v>
      </c>
      <c r="G563" s="14">
        <f t="shared" si="33"/>
        <v>30.433745872881723</v>
      </c>
      <c r="H563" s="6">
        <f t="shared" si="34"/>
        <v>-350.88716688368004</v>
      </c>
      <c r="I563" s="14">
        <f t="shared" si="35"/>
        <v>-3.0093065749440679</v>
      </c>
      <c r="J563" s="9"/>
      <c r="N563" s="4"/>
      <c r="R563" s="4"/>
    </row>
    <row r="564" spans="1:18" x14ac:dyDescent="0.25">
      <c r="A564" s="9">
        <v>44950.458333333336</v>
      </c>
      <c r="B564" s="5">
        <v>44950</v>
      </c>
      <c r="C564" s="6">
        <v>50138.399286024309</v>
      </c>
      <c r="D564" s="6">
        <v>10149.893175998264</v>
      </c>
      <c r="E564" s="6">
        <v>37160</v>
      </c>
      <c r="F564" s="28">
        <f t="shared" si="32"/>
        <v>20.243751935709419</v>
      </c>
      <c r="G564" s="14">
        <f t="shared" si="33"/>
        <v>27.314028998918904</v>
      </c>
      <c r="H564" s="6">
        <f t="shared" si="34"/>
        <v>-1159.2867903645838</v>
      </c>
      <c r="I564" s="14">
        <f t="shared" si="35"/>
        <v>-10.250847486844112</v>
      </c>
      <c r="J564" s="9"/>
      <c r="N564" s="4"/>
      <c r="R564" s="4"/>
    </row>
    <row r="565" spans="1:18" x14ac:dyDescent="0.25">
      <c r="A565" s="9">
        <v>44950.5</v>
      </c>
      <c r="B565" s="5">
        <v>44950</v>
      </c>
      <c r="C565" s="6">
        <v>50105.235290798613</v>
      </c>
      <c r="D565" s="6">
        <v>10424.55011501736</v>
      </c>
      <c r="E565" s="6">
        <v>37160</v>
      </c>
      <c r="F565" s="28">
        <f t="shared" si="32"/>
        <v>20.805311170610825</v>
      </c>
      <c r="G565" s="14">
        <f t="shared" si="33"/>
        <v>28.053148856343814</v>
      </c>
      <c r="H565" s="6">
        <f t="shared" si="34"/>
        <v>274.65693901909617</v>
      </c>
      <c r="I565" s="14">
        <f t="shared" si="35"/>
        <v>2.7060081742395585</v>
      </c>
      <c r="J565" s="9"/>
      <c r="N565" s="4"/>
      <c r="R565" s="4"/>
    </row>
    <row r="566" spans="1:18" x14ac:dyDescent="0.25">
      <c r="A566" s="9">
        <v>44950.541666666664</v>
      </c>
      <c r="B566" s="5">
        <v>44950</v>
      </c>
      <c r="C566" s="6">
        <v>49955.064824218753</v>
      </c>
      <c r="D566" s="6">
        <v>11675.211649305556</v>
      </c>
      <c r="E566" s="6">
        <v>37160</v>
      </c>
      <c r="F566" s="28">
        <f t="shared" si="32"/>
        <v>23.371427282475047</v>
      </c>
      <c r="G566" s="14">
        <f t="shared" si="33"/>
        <v>31.418761166053706</v>
      </c>
      <c r="H566" s="6">
        <f t="shared" si="34"/>
        <v>1250.661534288196</v>
      </c>
      <c r="I566" s="14">
        <f t="shared" si="35"/>
        <v>11.997271061957125</v>
      </c>
      <c r="J566" s="9"/>
      <c r="N566" s="4"/>
      <c r="R566" s="4"/>
    </row>
    <row r="567" spans="1:18" x14ac:dyDescent="0.25">
      <c r="A567" s="9">
        <v>44950.583333333336</v>
      </c>
      <c r="B567" s="5">
        <v>44950</v>
      </c>
      <c r="C567" s="6">
        <v>49390.184741753474</v>
      </c>
      <c r="D567" s="6">
        <v>12550.292978515625</v>
      </c>
      <c r="E567" s="6">
        <v>37160</v>
      </c>
      <c r="F567" s="28">
        <f t="shared" si="32"/>
        <v>25.410500171516588</v>
      </c>
      <c r="G567" s="14">
        <f t="shared" si="33"/>
        <v>33.773662482550122</v>
      </c>
      <c r="H567" s="6">
        <f t="shared" si="34"/>
        <v>875.08132921006836</v>
      </c>
      <c r="I567" s="14">
        <f t="shared" si="35"/>
        <v>7.4952074146092107</v>
      </c>
      <c r="J567" s="9"/>
      <c r="N567" s="4"/>
      <c r="R567" s="4"/>
    </row>
    <row r="568" spans="1:18" x14ac:dyDescent="0.25">
      <c r="A568" s="9">
        <v>44950.625</v>
      </c>
      <c r="B568" s="5">
        <v>44950</v>
      </c>
      <c r="C568" s="6">
        <v>48105.614972873263</v>
      </c>
      <c r="D568" s="6">
        <v>13221.636156684028</v>
      </c>
      <c r="E568" s="6">
        <v>37160</v>
      </c>
      <c r="F568" s="28">
        <f t="shared" si="32"/>
        <v>27.484600631630428</v>
      </c>
      <c r="G568" s="14">
        <f t="shared" si="33"/>
        <v>35.580291056738503</v>
      </c>
      <c r="H568" s="6">
        <f t="shared" si="34"/>
        <v>671.34317816840303</v>
      </c>
      <c r="I568" s="14">
        <f t="shared" si="35"/>
        <v>5.3492231561259187</v>
      </c>
      <c r="J568" s="9"/>
      <c r="N568" s="4"/>
      <c r="R568" s="4"/>
    </row>
    <row r="569" spans="1:18" x14ac:dyDescent="0.25">
      <c r="A569" s="9">
        <v>44950.666666666664</v>
      </c>
      <c r="B569" s="5">
        <v>44950</v>
      </c>
      <c r="C569" s="6">
        <v>47480.567539062497</v>
      </c>
      <c r="D569" s="6">
        <v>15167.978916015625</v>
      </c>
      <c r="E569" s="6">
        <v>37160</v>
      </c>
      <c r="F569" s="28">
        <f t="shared" si="32"/>
        <v>31.945656301468713</v>
      </c>
      <c r="G569" s="14">
        <f t="shared" si="33"/>
        <v>40.818027222862284</v>
      </c>
      <c r="H569" s="6">
        <f t="shared" si="34"/>
        <v>1946.3427593315973</v>
      </c>
      <c r="I569" s="14">
        <f t="shared" si="35"/>
        <v>14.72089184928636</v>
      </c>
      <c r="J569" s="9"/>
      <c r="N569" s="4"/>
      <c r="R569" s="4"/>
    </row>
    <row r="570" spans="1:18" x14ac:dyDescent="0.25">
      <c r="A570" s="9">
        <v>44950.708333333336</v>
      </c>
      <c r="B570" s="5">
        <v>44950</v>
      </c>
      <c r="C570" s="6">
        <v>48249.237662760417</v>
      </c>
      <c r="D570" s="6">
        <v>16952.020457899307</v>
      </c>
      <c r="E570" s="6">
        <v>37160</v>
      </c>
      <c r="F570" s="28">
        <f t="shared" si="32"/>
        <v>35.134276268541264</v>
      </c>
      <c r="G570" s="14">
        <f t="shared" si="33"/>
        <v>45.619000155810838</v>
      </c>
      <c r="H570" s="6">
        <f t="shared" si="34"/>
        <v>1784.0415418836819</v>
      </c>
      <c r="I570" s="14">
        <f t="shared" si="35"/>
        <v>11.761893603372174</v>
      </c>
      <c r="J570" s="9"/>
      <c r="N570" s="4"/>
      <c r="R570" s="4"/>
    </row>
    <row r="571" spans="1:18" x14ac:dyDescent="0.25">
      <c r="A571" s="9">
        <v>44950.75</v>
      </c>
      <c r="B571" s="5">
        <v>44950</v>
      </c>
      <c r="C571" s="6">
        <v>49491.660377604167</v>
      </c>
      <c r="D571" s="6">
        <v>17367.786254340277</v>
      </c>
      <c r="E571" s="6">
        <v>37160</v>
      </c>
      <c r="F571" s="28">
        <f t="shared" si="32"/>
        <v>35.092349138885432</v>
      </c>
      <c r="G571" s="14">
        <f t="shared" si="33"/>
        <v>46.737853214048108</v>
      </c>
      <c r="H571" s="6">
        <f t="shared" si="34"/>
        <v>415.76579644097001</v>
      </c>
      <c r="I571" s="14">
        <f t="shared" si="35"/>
        <v>2.4526032013324488</v>
      </c>
      <c r="J571" s="9"/>
      <c r="N571" s="4"/>
      <c r="R571" s="4"/>
    </row>
    <row r="572" spans="1:18" x14ac:dyDescent="0.25">
      <c r="A572" s="9">
        <v>44950.791666666664</v>
      </c>
      <c r="B572" s="5">
        <v>44950</v>
      </c>
      <c r="C572" s="6">
        <v>51222.31712673611</v>
      </c>
      <c r="D572" s="6">
        <v>16813.275171440971</v>
      </c>
      <c r="E572" s="6">
        <v>37160</v>
      </c>
      <c r="F572" s="28">
        <f t="shared" si="32"/>
        <v>32.824120646164751</v>
      </c>
      <c r="G572" s="14">
        <f t="shared" si="33"/>
        <v>45.245627479658154</v>
      </c>
      <c r="H572" s="6">
        <f t="shared" si="34"/>
        <v>-554.51108289930562</v>
      </c>
      <c r="I572" s="14">
        <f t="shared" si="35"/>
        <v>-3.192756260232827</v>
      </c>
      <c r="J572" s="9"/>
      <c r="N572" s="4"/>
      <c r="R572" s="4"/>
    </row>
    <row r="573" spans="1:18" x14ac:dyDescent="0.25">
      <c r="A573" s="9">
        <v>44950.833333333336</v>
      </c>
      <c r="B573" s="5">
        <v>44950</v>
      </c>
      <c r="C573" s="6">
        <v>51781.561896701387</v>
      </c>
      <c r="D573" s="6">
        <v>17579.603793402777</v>
      </c>
      <c r="E573" s="6">
        <v>37160</v>
      </c>
      <c r="F573" s="28">
        <f t="shared" si="32"/>
        <v>33.949543330639933</v>
      </c>
      <c r="G573" s="14">
        <f t="shared" si="33"/>
        <v>47.307868120028999</v>
      </c>
      <c r="H573" s="6">
        <f t="shared" si="34"/>
        <v>766.32862196180577</v>
      </c>
      <c r="I573" s="14">
        <f t="shared" si="35"/>
        <v>4.5578783083470347</v>
      </c>
      <c r="J573" s="9"/>
      <c r="N573" s="4"/>
      <c r="R573" s="4"/>
    </row>
    <row r="574" spans="1:18" x14ac:dyDescent="0.25">
      <c r="A574" s="9">
        <v>44950.875</v>
      </c>
      <c r="B574" s="5">
        <v>44950</v>
      </c>
      <c r="C574" s="6">
        <v>51821.24526909722</v>
      </c>
      <c r="D574" s="6">
        <v>18558.873993055557</v>
      </c>
      <c r="E574" s="6">
        <v>37160</v>
      </c>
      <c r="F574" s="28">
        <f t="shared" si="32"/>
        <v>35.813253611878849</v>
      </c>
      <c r="G574" s="14">
        <f t="shared" si="33"/>
        <v>49.943148528136589</v>
      </c>
      <c r="H574" s="6">
        <f t="shared" si="34"/>
        <v>979.27019965277941</v>
      </c>
      <c r="I574" s="14">
        <f t="shared" si="35"/>
        <v>5.5704907298324722</v>
      </c>
      <c r="J574" s="9"/>
      <c r="N574" s="4"/>
      <c r="R574" s="4"/>
    </row>
    <row r="575" spans="1:18" x14ac:dyDescent="0.25">
      <c r="A575" s="9">
        <v>44950.916666666664</v>
      </c>
      <c r="B575" s="5">
        <v>44950</v>
      </c>
      <c r="C575" s="6">
        <v>50801.588244357641</v>
      </c>
      <c r="D575" s="6">
        <v>19831.584999999999</v>
      </c>
      <c r="E575" s="6">
        <v>37160</v>
      </c>
      <c r="F575" s="28">
        <f t="shared" si="32"/>
        <v>39.037332660957944</v>
      </c>
      <c r="G575" s="14">
        <f t="shared" si="33"/>
        <v>53.368097416576965</v>
      </c>
      <c r="H575" s="6">
        <f t="shared" si="34"/>
        <v>1272.7110069444425</v>
      </c>
      <c r="I575" s="14">
        <f t="shared" si="35"/>
        <v>6.857695178170137</v>
      </c>
      <c r="J575" s="9"/>
      <c r="N575" s="4"/>
      <c r="R575" s="4"/>
    </row>
    <row r="576" spans="1:18" x14ac:dyDescent="0.25">
      <c r="A576" s="9">
        <v>44950.958333333336</v>
      </c>
      <c r="B576" s="5">
        <v>44950</v>
      </c>
      <c r="C576" s="6">
        <v>48720.42278645833</v>
      </c>
      <c r="D576" s="6">
        <v>20114.425598958333</v>
      </c>
      <c r="E576" s="6">
        <v>37160</v>
      </c>
      <c r="F576" s="28">
        <f t="shared" si="32"/>
        <v>41.28540855878834</v>
      </c>
      <c r="G576" s="14">
        <f t="shared" si="33"/>
        <v>54.129240040253855</v>
      </c>
      <c r="H576" s="6">
        <f t="shared" si="34"/>
        <v>282.84059895833343</v>
      </c>
      <c r="I576" s="14">
        <f t="shared" si="35"/>
        <v>1.4262127760253829</v>
      </c>
      <c r="J576" s="9"/>
      <c r="N576" s="4"/>
      <c r="R576" s="4"/>
    </row>
    <row r="577" spans="1:18" x14ac:dyDescent="0.25">
      <c r="A577" s="9">
        <v>44951</v>
      </c>
      <c r="B577" s="5">
        <v>44951</v>
      </c>
      <c r="C577" s="6">
        <v>46872.748002387154</v>
      </c>
      <c r="D577" s="6">
        <v>19742.302607421876</v>
      </c>
      <c r="E577" s="6">
        <v>37160</v>
      </c>
      <c r="F577" s="28">
        <f t="shared" si="32"/>
        <v>42.118935733011497</v>
      </c>
      <c r="G577" s="14">
        <f t="shared" si="33"/>
        <v>53.127832635688577</v>
      </c>
      <c r="H577" s="6">
        <f t="shared" si="34"/>
        <v>-372.12299153645654</v>
      </c>
      <c r="I577" s="14">
        <f t="shared" si="35"/>
        <v>-1.8500304157615504</v>
      </c>
      <c r="J577" s="9"/>
      <c r="N577" s="4"/>
      <c r="R577" s="4"/>
    </row>
    <row r="578" spans="1:18" x14ac:dyDescent="0.25">
      <c r="A578" s="9">
        <v>44951.041666666664</v>
      </c>
      <c r="B578" s="5">
        <v>44951</v>
      </c>
      <c r="C578" s="6">
        <v>45659.424038628473</v>
      </c>
      <c r="D578" s="6">
        <v>19409.631438802084</v>
      </c>
      <c r="E578" s="6">
        <v>37160</v>
      </c>
      <c r="F578" s="28">
        <f t="shared" si="32"/>
        <v>42.509584488804066</v>
      </c>
      <c r="G578" s="14">
        <f t="shared" si="33"/>
        <v>52.232592677077726</v>
      </c>
      <c r="H578" s="6">
        <f t="shared" si="34"/>
        <v>-332.6711686197923</v>
      </c>
      <c r="I578" s="14">
        <f t="shared" si="35"/>
        <v>-1.6850677209999234</v>
      </c>
      <c r="J578" s="9"/>
      <c r="N578" s="4"/>
      <c r="R578" s="4"/>
    </row>
    <row r="579" spans="1:18" x14ac:dyDescent="0.25">
      <c r="A579" s="9">
        <v>44951.083333333336</v>
      </c>
      <c r="B579" s="5">
        <v>44951</v>
      </c>
      <c r="C579" s="6">
        <v>45158.648986545137</v>
      </c>
      <c r="D579" s="6">
        <v>18988.215611979165</v>
      </c>
      <c r="E579" s="6">
        <v>37160</v>
      </c>
      <c r="F579" s="28">
        <f t="shared" ref="F579:F642" si="36">D579/C579*100</f>
        <v>42.047793807198794</v>
      </c>
      <c r="G579" s="14">
        <f t="shared" ref="G579:G642" si="37">D579/E579*100</f>
        <v>51.098535016090331</v>
      </c>
      <c r="H579" s="6">
        <f t="shared" si="34"/>
        <v>-421.41582682291846</v>
      </c>
      <c r="I579" s="14">
        <f t="shared" si="35"/>
        <v>-2.1711686187943777</v>
      </c>
      <c r="J579" s="9"/>
      <c r="N579" s="4"/>
      <c r="R579" s="4"/>
    </row>
    <row r="580" spans="1:18" x14ac:dyDescent="0.25">
      <c r="A580" s="9">
        <v>44951.125</v>
      </c>
      <c r="B580" s="5">
        <v>44951</v>
      </c>
      <c r="C580" s="6">
        <v>44959.037543402781</v>
      </c>
      <c r="D580" s="6">
        <v>17973.567771267361</v>
      </c>
      <c r="E580" s="6">
        <v>37160</v>
      </c>
      <c r="F580" s="28">
        <f t="shared" si="36"/>
        <v>39.977652443996263</v>
      </c>
      <c r="G580" s="14">
        <f t="shared" si="37"/>
        <v>48.368051052926155</v>
      </c>
      <c r="H580" s="6">
        <f t="shared" ref="H580:H643" si="38">D580-D579</f>
        <v>-1014.6478407118047</v>
      </c>
      <c r="I580" s="14">
        <f t="shared" ref="I580:I643" si="39">H580/D579*100</f>
        <v>-5.3435660382521153</v>
      </c>
      <c r="J580" s="9"/>
      <c r="N580" s="4"/>
      <c r="R580" s="4"/>
    </row>
    <row r="581" spans="1:18" x14ac:dyDescent="0.25">
      <c r="A581" s="9">
        <v>44951.166666666664</v>
      </c>
      <c r="B581" s="5">
        <v>44951</v>
      </c>
      <c r="C581" s="6">
        <v>45100.774529079863</v>
      </c>
      <c r="D581" s="6">
        <v>16942.893452690972</v>
      </c>
      <c r="E581" s="6">
        <v>37160</v>
      </c>
      <c r="F581" s="28">
        <f t="shared" si="36"/>
        <v>37.56674609161449</v>
      </c>
      <c r="G581" s="14">
        <f t="shared" si="37"/>
        <v>45.594438785497772</v>
      </c>
      <c r="H581" s="6">
        <f t="shared" si="38"/>
        <v>-1030.674318576388</v>
      </c>
      <c r="I581" s="14">
        <f t="shared" si="39"/>
        <v>-5.7343891412812837</v>
      </c>
      <c r="J581" s="9"/>
      <c r="N581" s="4"/>
      <c r="R581" s="4"/>
    </row>
    <row r="582" spans="1:18" x14ac:dyDescent="0.25">
      <c r="A582" s="9">
        <v>44951.208333333336</v>
      </c>
      <c r="B582" s="5">
        <v>44951</v>
      </c>
      <c r="C582" s="6">
        <v>46348.286421440971</v>
      </c>
      <c r="D582" s="6">
        <v>17214.550477430555</v>
      </c>
      <c r="E582" s="6">
        <v>37160</v>
      </c>
      <c r="F582" s="28">
        <f t="shared" si="36"/>
        <v>37.141719374261505</v>
      </c>
      <c r="G582" s="14">
        <f t="shared" si="37"/>
        <v>46.325485676616132</v>
      </c>
      <c r="H582" s="6">
        <f t="shared" si="38"/>
        <v>271.65702473958299</v>
      </c>
      <c r="I582" s="14">
        <f t="shared" si="39"/>
        <v>1.6033685479881055</v>
      </c>
      <c r="J582" s="9"/>
      <c r="N582" s="4"/>
      <c r="R582" s="4"/>
    </row>
    <row r="583" spans="1:18" x14ac:dyDescent="0.25">
      <c r="A583" s="9">
        <v>44951.25</v>
      </c>
      <c r="B583" s="5">
        <v>44951</v>
      </c>
      <c r="C583" s="6">
        <v>48798.53875</v>
      </c>
      <c r="D583" s="6">
        <v>17737.506280381946</v>
      </c>
      <c r="E583" s="6">
        <v>37160</v>
      </c>
      <c r="F583" s="28">
        <f t="shared" si="36"/>
        <v>36.348437340005276</v>
      </c>
      <c r="G583" s="14">
        <f t="shared" si="37"/>
        <v>47.732794080683384</v>
      </c>
      <c r="H583" s="6">
        <f t="shared" si="38"/>
        <v>522.95580295139007</v>
      </c>
      <c r="I583" s="14">
        <f t="shared" si="39"/>
        <v>3.0378708037541884</v>
      </c>
      <c r="J583" s="9"/>
      <c r="N583" s="4"/>
      <c r="R583" s="4"/>
    </row>
    <row r="584" spans="1:18" x14ac:dyDescent="0.25">
      <c r="A584" s="9">
        <v>44951.291666666664</v>
      </c>
      <c r="B584" s="5">
        <v>44951</v>
      </c>
      <c r="C584" s="6">
        <v>52771.561278211804</v>
      </c>
      <c r="D584" s="6">
        <v>17268.121545138889</v>
      </c>
      <c r="E584" s="6">
        <v>37160</v>
      </c>
      <c r="F584" s="28">
        <f t="shared" si="36"/>
        <v>32.72240033623661</v>
      </c>
      <c r="G584" s="14">
        <f t="shared" si="37"/>
        <v>46.469648937402823</v>
      </c>
      <c r="H584" s="6">
        <f t="shared" si="38"/>
        <v>-469.38473524305664</v>
      </c>
      <c r="I584" s="14">
        <f t="shared" si="39"/>
        <v>-2.646283687364813</v>
      </c>
      <c r="J584" s="9"/>
      <c r="N584" s="4"/>
      <c r="R584" s="4"/>
    </row>
    <row r="585" spans="1:18" x14ac:dyDescent="0.25">
      <c r="A585" s="9">
        <v>44951.333333333336</v>
      </c>
      <c r="B585" s="5">
        <v>44951</v>
      </c>
      <c r="C585" s="6">
        <v>54480.582803819445</v>
      </c>
      <c r="D585" s="6">
        <v>17341.806906467013</v>
      </c>
      <c r="E585" s="6">
        <v>37160</v>
      </c>
      <c r="F585" s="28">
        <f t="shared" si="36"/>
        <v>31.831169958136424</v>
      </c>
      <c r="G585" s="14">
        <f t="shared" si="37"/>
        <v>46.667941083065159</v>
      </c>
      <c r="H585" s="6">
        <f t="shared" si="38"/>
        <v>73.68536132812369</v>
      </c>
      <c r="I585" s="14">
        <f t="shared" si="39"/>
        <v>0.4267132422916417</v>
      </c>
      <c r="J585" s="9"/>
      <c r="N585" s="4"/>
      <c r="R585" s="4"/>
    </row>
    <row r="586" spans="1:18" x14ac:dyDescent="0.25">
      <c r="A586" s="9">
        <v>44951.375</v>
      </c>
      <c r="B586" s="5">
        <v>44951</v>
      </c>
      <c r="C586" s="6">
        <v>53559.727148437501</v>
      </c>
      <c r="D586" s="6">
        <v>15620.197451171874</v>
      </c>
      <c r="E586" s="6">
        <v>37160</v>
      </c>
      <c r="F586" s="28">
        <f t="shared" si="36"/>
        <v>29.164072116875158</v>
      </c>
      <c r="G586" s="14">
        <f t="shared" si="37"/>
        <v>42.034976994542184</v>
      </c>
      <c r="H586" s="6">
        <f t="shared" si="38"/>
        <v>-1721.6094552951381</v>
      </c>
      <c r="I586" s="14">
        <f t="shared" si="39"/>
        <v>-9.927509080112781</v>
      </c>
      <c r="J586" s="9"/>
      <c r="N586" s="4"/>
      <c r="R586" s="4"/>
    </row>
    <row r="587" spans="1:18" x14ac:dyDescent="0.25">
      <c r="A587" s="9">
        <v>44951.416666666664</v>
      </c>
      <c r="B587" s="5">
        <v>44951</v>
      </c>
      <c r="C587" s="6">
        <v>52310.237677951387</v>
      </c>
      <c r="D587" s="6">
        <v>13877.799427083333</v>
      </c>
      <c r="E587" s="6">
        <v>37160</v>
      </c>
      <c r="F587" s="28">
        <f t="shared" si="36"/>
        <v>26.529796160595126</v>
      </c>
      <c r="G587" s="14">
        <f t="shared" si="37"/>
        <v>37.346069502377112</v>
      </c>
      <c r="H587" s="6">
        <f t="shared" si="38"/>
        <v>-1742.3980240885412</v>
      </c>
      <c r="I587" s="14">
        <f t="shared" si="39"/>
        <v>-11.154775920952403</v>
      </c>
      <c r="J587" s="9"/>
      <c r="N587" s="4"/>
      <c r="R587" s="4"/>
    </row>
    <row r="588" spans="1:18" x14ac:dyDescent="0.25">
      <c r="A588" s="9">
        <v>44951.458333333336</v>
      </c>
      <c r="B588" s="5">
        <v>44951</v>
      </c>
      <c r="C588" s="6">
        <v>50872.421032986109</v>
      </c>
      <c r="D588" s="6">
        <v>14732.180494791666</v>
      </c>
      <c r="E588" s="6">
        <v>37160</v>
      </c>
      <c r="F588" s="28">
        <f t="shared" si="36"/>
        <v>28.959070937943359</v>
      </c>
      <c r="G588" s="14">
        <f t="shared" si="37"/>
        <v>39.645265055951739</v>
      </c>
      <c r="H588" s="6">
        <f t="shared" si="38"/>
        <v>854.38106770833292</v>
      </c>
      <c r="I588" s="14">
        <f t="shared" si="39"/>
        <v>6.156459258525949</v>
      </c>
      <c r="J588" s="9"/>
      <c r="N588" s="4"/>
      <c r="R588" s="4"/>
    </row>
    <row r="589" spans="1:18" x14ac:dyDescent="0.25">
      <c r="A589" s="9">
        <v>44951.5</v>
      </c>
      <c r="B589" s="5">
        <v>44951</v>
      </c>
      <c r="C589" s="6">
        <v>49483.38128255208</v>
      </c>
      <c r="D589" s="6">
        <v>15130.458110894097</v>
      </c>
      <c r="E589" s="6">
        <v>37160</v>
      </c>
      <c r="F589" s="28">
        <f t="shared" si="36"/>
        <v>30.576847658203825</v>
      </c>
      <c r="G589" s="14">
        <f t="shared" si="37"/>
        <v>40.717056272589062</v>
      </c>
      <c r="H589" s="6">
        <f t="shared" si="38"/>
        <v>398.27761610243033</v>
      </c>
      <c r="I589" s="14">
        <f t="shared" si="39"/>
        <v>2.7034532752516522</v>
      </c>
      <c r="J589" s="9"/>
      <c r="N589" s="4"/>
      <c r="R589" s="4"/>
    </row>
    <row r="590" spans="1:18" x14ac:dyDescent="0.25">
      <c r="A590" s="9">
        <v>44951.541666666664</v>
      </c>
      <c r="B590" s="5">
        <v>44951</v>
      </c>
      <c r="C590" s="6">
        <v>48286.972871093749</v>
      </c>
      <c r="D590" s="6">
        <v>13788.487199435764</v>
      </c>
      <c r="E590" s="6">
        <v>37160</v>
      </c>
      <c r="F590" s="28">
        <f t="shared" si="36"/>
        <v>28.555294274183069</v>
      </c>
      <c r="G590" s="14">
        <f t="shared" si="37"/>
        <v>37.105724433357814</v>
      </c>
      <c r="H590" s="6">
        <f t="shared" si="38"/>
        <v>-1341.9709114583329</v>
      </c>
      <c r="I590" s="14">
        <f t="shared" si="39"/>
        <v>-8.869334303183452</v>
      </c>
      <c r="J590" s="9"/>
      <c r="N590" s="4"/>
      <c r="R590" s="4"/>
    </row>
    <row r="591" spans="1:18" x14ac:dyDescent="0.25">
      <c r="A591" s="9">
        <v>44951.583333333336</v>
      </c>
      <c r="B591" s="5">
        <v>44951</v>
      </c>
      <c r="C591" s="6">
        <v>47292.070872395831</v>
      </c>
      <c r="D591" s="6">
        <v>13160.638530815972</v>
      </c>
      <c r="E591" s="6">
        <v>37160</v>
      </c>
      <c r="F591" s="28">
        <f t="shared" si="36"/>
        <v>27.82842512083305</v>
      </c>
      <c r="G591" s="14">
        <f t="shared" si="37"/>
        <v>35.416142440301321</v>
      </c>
      <c r="H591" s="6">
        <f t="shared" si="38"/>
        <v>-627.84866861979208</v>
      </c>
      <c r="I591" s="14">
        <f t="shared" si="39"/>
        <v>-4.5534267794474523</v>
      </c>
      <c r="J591" s="9"/>
      <c r="N591" s="4"/>
      <c r="R591" s="4"/>
    </row>
    <row r="592" spans="1:18" x14ac:dyDescent="0.25">
      <c r="A592" s="9">
        <v>44951.625</v>
      </c>
      <c r="B592" s="5">
        <v>44951</v>
      </c>
      <c r="C592" s="6">
        <v>46539.191154513886</v>
      </c>
      <c r="D592" s="6">
        <v>12175.923764105903</v>
      </c>
      <c r="E592" s="6">
        <v>37160</v>
      </c>
      <c r="F592" s="28">
        <f t="shared" si="36"/>
        <v>26.162731800990802</v>
      </c>
      <c r="G592" s="14">
        <f t="shared" si="37"/>
        <v>32.766210344741395</v>
      </c>
      <c r="H592" s="6">
        <f t="shared" si="38"/>
        <v>-984.71476671006894</v>
      </c>
      <c r="I592" s="14">
        <f t="shared" si="39"/>
        <v>-7.4822719612299524</v>
      </c>
      <c r="J592" s="9"/>
      <c r="N592" s="4"/>
      <c r="R592" s="4"/>
    </row>
    <row r="593" spans="1:18" x14ac:dyDescent="0.25">
      <c r="A593" s="9">
        <v>44951.666666666664</v>
      </c>
      <c r="B593" s="5">
        <v>44951</v>
      </c>
      <c r="C593" s="6">
        <v>46116.65113498264</v>
      </c>
      <c r="D593" s="6">
        <v>11537.163250868056</v>
      </c>
      <c r="E593" s="6">
        <v>37160</v>
      </c>
      <c r="F593" s="28">
        <f t="shared" si="36"/>
        <v>25.01734832631055</v>
      </c>
      <c r="G593" s="14">
        <f t="shared" si="37"/>
        <v>31.047263861324154</v>
      </c>
      <c r="H593" s="6">
        <f t="shared" si="38"/>
        <v>-638.76051323784668</v>
      </c>
      <c r="I593" s="14">
        <f t="shared" si="39"/>
        <v>-5.2460948804630751</v>
      </c>
      <c r="J593" s="9"/>
      <c r="N593" s="4"/>
      <c r="R593" s="4"/>
    </row>
    <row r="594" spans="1:18" x14ac:dyDescent="0.25">
      <c r="A594" s="9">
        <v>44951.708333333336</v>
      </c>
      <c r="B594" s="5">
        <v>44951</v>
      </c>
      <c r="C594" s="6">
        <v>46518.433739149303</v>
      </c>
      <c r="D594" s="6">
        <v>10459.260772569445</v>
      </c>
      <c r="E594" s="6">
        <v>37160</v>
      </c>
      <c r="F594" s="28">
        <f t="shared" si="36"/>
        <v>22.484120663261002</v>
      </c>
      <c r="G594" s="14">
        <f t="shared" si="37"/>
        <v>28.146557514987741</v>
      </c>
      <c r="H594" s="6">
        <f t="shared" si="38"/>
        <v>-1077.9024782986107</v>
      </c>
      <c r="I594" s="14">
        <f t="shared" si="39"/>
        <v>-9.3428727223523449</v>
      </c>
      <c r="J594" s="9"/>
      <c r="N594" s="4"/>
      <c r="R594" s="4"/>
    </row>
    <row r="595" spans="1:18" x14ac:dyDescent="0.25">
      <c r="A595" s="9">
        <v>44951.75</v>
      </c>
      <c r="B595" s="5">
        <v>44951</v>
      </c>
      <c r="C595" s="6">
        <v>47843.92091362847</v>
      </c>
      <c r="D595" s="6">
        <v>8039.0572157118058</v>
      </c>
      <c r="E595" s="6">
        <v>37160</v>
      </c>
      <c r="F595" s="28">
        <f t="shared" si="36"/>
        <v>16.802672235464421</v>
      </c>
      <c r="G595" s="14">
        <f t="shared" si="37"/>
        <v>21.633630828072675</v>
      </c>
      <c r="H595" s="6">
        <f t="shared" si="38"/>
        <v>-2420.2035568576393</v>
      </c>
      <c r="I595" s="14">
        <f t="shared" si="39"/>
        <v>-23.139336607849835</v>
      </c>
      <c r="J595" s="9"/>
      <c r="N595" s="4"/>
      <c r="R595" s="4"/>
    </row>
    <row r="596" spans="1:18" x14ac:dyDescent="0.25">
      <c r="A596" s="9">
        <v>44951.791666666664</v>
      </c>
      <c r="B596" s="5">
        <v>44951</v>
      </c>
      <c r="C596" s="6">
        <v>50609.736306423612</v>
      </c>
      <c r="D596" s="6">
        <v>7011.3383062065968</v>
      </c>
      <c r="E596" s="6">
        <v>37160</v>
      </c>
      <c r="F596" s="28">
        <f t="shared" si="36"/>
        <v>13.853734118975613</v>
      </c>
      <c r="G596" s="14">
        <f t="shared" si="37"/>
        <v>18.867971760512908</v>
      </c>
      <c r="H596" s="6">
        <f t="shared" si="38"/>
        <v>-1027.718909505209</v>
      </c>
      <c r="I596" s="14">
        <f t="shared" si="39"/>
        <v>-12.784072583742784</v>
      </c>
      <c r="J596" s="9"/>
      <c r="N596" s="4"/>
      <c r="R596" s="4"/>
    </row>
    <row r="597" spans="1:18" x14ac:dyDescent="0.25">
      <c r="A597" s="9">
        <v>44951.833333333336</v>
      </c>
      <c r="B597" s="5">
        <v>44951</v>
      </c>
      <c r="C597" s="6">
        <v>51373.640483940973</v>
      </c>
      <c r="D597" s="6">
        <v>7967.0281304253476</v>
      </c>
      <c r="E597" s="6">
        <v>37160</v>
      </c>
      <c r="F597" s="28">
        <f t="shared" si="36"/>
        <v>15.508007716361433</v>
      </c>
      <c r="G597" s="14">
        <f t="shared" si="37"/>
        <v>21.43979582999286</v>
      </c>
      <c r="H597" s="6">
        <f t="shared" si="38"/>
        <v>955.6898242187508</v>
      </c>
      <c r="I597" s="14">
        <f t="shared" si="39"/>
        <v>13.630633446581122</v>
      </c>
      <c r="J597" s="9"/>
      <c r="N597" s="4"/>
      <c r="R597" s="4"/>
    </row>
    <row r="598" spans="1:18" x14ac:dyDescent="0.25">
      <c r="A598" s="9">
        <v>44951.875</v>
      </c>
      <c r="B598" s="5">
        <v>44951</v>
      </c>
      <c r="C598" s="6">
        <v>51622.963678385415</v>
      </c>
      <c r="D598" s="6">
        <v>8925.1338769531249</v>
      </c>
      <c r="E598" s="6">
        <v>37160</v>
      </c>
      <c r="F598" s="28">
        <f t="shared" si="36"/>
        <v>17.289076877796706</v>
      </c>
      <c r="G598" s="14">
        <f t="shared" si="37"/>
        <v>24.018121305040701</v>
      </c>
      <c r="H598" s="6">
        <f t="shared" si="38"/>
        <v>958.10574652777723</v>
      </c>
      <c r="I598" s="14">
        <f t="shared" si="39"/>
        <v>12.025886326029896</v>
      </c>
      <c r="J598" s="9"/>
      <c r="N598" s="4"/>
      <c r="R598" s="4"/>
    </row>
    <row r="599" spans="1:18" x14ac:dyDescent="0.25">
      <c r="A599" s="9">
        <v>44951.916666666664</v>
      </c>
      <c r="B599" s="5">
        <v>44951</v>
      </c>
      <c r="C599" s="6">
        <v>51079.07250651042</v>
      </c>
      <c r="D599" s="6">
        <v>9062.059429796007</v>
      </c>
      <c r="E599" s="6">
        <v>37160</v>
      </c>
      <c r="F599" s="28">
        <f t="shared" si="36"/>
        <v>17.741237232999833</v>
      </c>
      <c r="G599" s="14">
        <f t="shared" si="37"/>
        <v>24.386596958546843</v>
      </c>
      <c r="H599" s="6">
        <f t="shared" si="38"/>
        <v>136.9255528428821</v>
      </c>
      <c r="I599" s="14">
        <f t="shared" si="39"/>
        <v>1.5341568510972963</v>
      </c>
      <c r="J599" s="9"/>
      <c r="N599" s="4"/>
      <c r="R599" s="4"/>
    </row>
    <row r="600" spans="1:18" x14ac:dyDescent="0.25">
      <c r="A600" s="9">
        <v>44951.958333333336</v>
      </c>
      <c r="B600" s="5">
        <v>44951</v>
      </c>
      <c r="C600" s="6">
        <v>49107.547647569445</v>
      </c>
      <c r="D600" s="6">
        <v>9283.1013661024299</v>
      </c>
      <c r="E600" s="6">
        <v>37160</v>
      </c>
      <c r="F600" s="28">
        <f t="shared" si="36"/>
        <v>18.903614232020995</v>
      </c>
      <c r="G600" s="14">
        <f t="shared" si="37"/>
        <v>24.981435323203524</v>
      </c>
      <c r="H600" s="6">
        <f t="shared" si="38"/>
        <v>221.04193630642294</v>
      </c>
      <c r="I600" s="14">
        <f t="shared" si="39"/>
        <v>2.4392020160410572</v>
      </c>
      <c r="J600" s="9"/>
      <c r="N600" s="4"/>
      <c r="R600" s="4"/>
    </row>
    <row r="601" spans="1:18" x14ac:dyDescent="0.25">
      <c r="A601" s="9">
        <v>44952</v>
      </c>
      <c r="B601" s="5">
        <v>44952</v>
      </c>
      <c r="C601" s="6">
        <v>47300.283984374997</v>
      </c>
      <c r="D601" s="6">
        <v>10411.09925672743</v>
      </c>
      <c r="E601" s="6">
        <v>37160</v>
      </c>
      <c r="F601" s="28">
        <f t="shared" si="36"/>
        <v>22.010648519925578</v>
      </c>
      <c r="G601" s="14">
        <f t="shared" si="37"/>
        <v>28.016951713475326</v>
      </c>
      <c r="H601" s="6">
        <f t="shared" si="38"/>
        <v>1127.9978906249999</v>
      </c>
      <c r="I601" s="14">
        <f t="shared" si="39"/>
        <v>12.151088802540967</v>
      </c>
      <c r="J601" s="9"/>
      <c r="N601" s="4"/>
      <c r="R601" s="4"/>
    </row>
    <row r="602" spans="1:18" x14ac:dyDescent="0.25">
      <c r="A602" s="9">
        <v>44952.041666666664</v>
      </c>
      <c r="B602" s="5">
        <v>44952</v>
      </c>
      <c r="C602" s="6">
        <v>46319.492556423611</v>
      </c>
      <c r="D602" s="6">
        <v>11710.752982855904</v>
      </c>
      <c r="E602" s="6">
        <v>37160</v>
      </c>
      <c r="F602" s="28">
        <f t="shared" si="36"/>
        <v>25.282558889414798</v>
      </c>
      <c r="G602" s="14">
        <f t="shared" si="37"/>
        <v>31.51440522835281</v>
      </c>
      <c r="H602" s="6">
        <f t="shared" si="38"/>
        <v>1299.6537261284739</v>
      </c>
      <c r="I602" s="14">
        <f t="shared" si="39"/>
        <v>12.483347762616569</v>
      </c>
      <c r="J602" s="9"/>
      <c r="N602" s="4"/>
      <c r="R602" s="4"/>
    </row>
    <row r="603" spans="1:18" x14ac:dyDescent="0.25">
      <c r="A603" s="9">
        <v>44952.083333333336</v>
      </c>
      <c r="B603" s="5">
        <v>44952</v>
      </c>
      <c r="C603" s="6">
        <v>46143.509947916667</v>
      </c>
      <c r="D603" s="6">
        <v>11257.124316406251</v>
      </c>
      <c r="E603" s="6">
        <v>37160</v>
      </c>
      <c r="F603" s="28">
        <f t="shared" si="36"/>
        <v>24.395899508105146</v>
      </c>
      <c r="G603" s="14">
        <f t="shared" si="37"/>
        <v>30.293660700770321</v>
      </c>
      <c r="H603" s="6">
        <f t="shared" si="38"/>
        <v>-453.62866644965288</v>
      </c>
      <c r="I603" s="14">
        <f t="shared" si="39"/>
        <v>-3.8736080174669207</v>
      </c>
      <c r="J603" s="9"/>
      <c r="N603" s="4"/>
      <c r="R603" s="4"/>
    </row>
    <row r="604" spans="1:18" x14ac:dyDescent="0.25">
      <c r="A604" s="9">
        <v>44952.125</v>
      </c>
      <c r="B604" s="5">
        <v>44952</v>
      </c>
      <c r="C604" s="6">
        <v>46476.470325520837</v>
      </c>
      <c r="D604" s="6">
        <v>11278.193385416667</v>
      </c>
      <c r="E604" s="6">
        <v>37160</v>
      </c>
      <c r="F604" s="28">
        <f t="shared" si="36"/>
        <v>24.266458503462694</v>
      </c>
      <c r="G604" s="14">
        <f t="shared" si="37"/>
        <v>30.350358948914607</v>
      </c>
      <c r="H604" s="6">
        <f t="shared" si="38"/>
        <v>21.06906901041657</v>
      </c>
      <c r="I604" s="14">
        <f t="shared" si="39"/>
        <v>0.18716208880904237</v>
      </c>
      <c r="J604" s="9"/>
      <c r="N604" s="4"/>
      <c r="R604" s="4"/>
    </row>
    <row r="605" spans="1:18" x14ac:dyDescent="0.25">
      <c r="A605" s="9">
        <v>44952.166666666664</v>
      </c>
      <c r="B605" s="5">
        <v>44952</v>
      </c>
      <c r="C605" s="6">
        <v>47198.053155381946</v>
      </c>
      <c r="D605" s="6">
        <v>12438.206729600695</v>
      </c>
      <c r="E605" s="6">
        <v>37160</v>
      </c>
      <c r="F605" s="28">
        <f t="shared" si="36"/>
        <v>26.353219885262106</v>
      </c>
      <c r="G605" s="14">
        <f t="shared" si="37"/>
        <v>33.472031026912532</v>
      </c>
      <c r="H605" s="6">
        <f t="shared" si="38"/>
        <v>1160.013344184028</v>
      </c>
      <c r="I605" s="14">
        <f t="shared" si="39"/>
        <v>10.285453569930713</v>
      </c>
      <c r="J605" s="9"/>
      <c r="N605" s="4"/>
      <c r="R605" s="4"/>
    </row>
    <row r="606" spans="1:18" x14ac:dyDescent="0.25">
      <c r="A606" s="9">
        <v>44952.208333333336</v>
      </c>
      <c r="B606" s="5">
        <v>44952</v>
      </c>
      <c r="C606" s="6">
        <v>48811.058020833334</v>
      </c>
      <c r="D606" s="6">
        <v>12360.247937282986</v>
      </c>
      <c r="E606" s="6">
        <v>37160</v>
      </c>
      <c r="F606" s="28">
        <f t="shared" si="36"/>
        <v>25.322638841402362</v>
      </c>
      <c r="G606" s="14">
        <f t="shared" si="37"/>
        <v>33.262238797855183</v>
      </c>
      <c r="H606" s="6">
        <f t="shared" si="38"/>
        <v>-77.958792317709594</v>
      </c>
      <c r="I606" s="14">
        <f t="shared" si="39"/>
        <v>-0.62676874578858444</v>
      </c>
      <c r="J606" s="9"/>
      <c r="N606" s="4"/>
      <c r="R606" s="4"/>
    </row>
    <row r="607" spans="1:18" x14ac:dyDescent="0.25">
      <c r="A607" s="9">
        <v>44952.25</v>
      </c>
      <c r="B607" s="5">
        <v>44952</v>
      </c>
      <c r="C607" s="6">
        <v>51619.15249565972</v>
      </c>
      <c r="D607" s="6">
        <v>11923.494862196181</v>
      </c>
      <c r="E607" s="6">
        <v>37160</v>
      </c>
      <c r="F607" s="28">
        <f t="shared" si="36"/>
        <v>23.098974480835853</v>
      </c>
      <c r="G607" s="14">
        <f t="shared" si="37"/>
        <v>32.086907594715235</v>
      </c>
      <c r="H607" s="6">
        <f t="shared" si="38"/>
        <v>-436.75307508680453</v>
      </c>
      <c r="I607" s="14">
        <f t="shared" si="39"/>
        <v>-3.5335300497443831</v>
      </c>
      <c r="J607" s="9"/>
      <c r="N607" s="4"/>
      <c r="R607" s="4"/>
    </row>
    <row r="608" spans="1:18" x14ac:dyDescent="0.25">
      <c r="A608" s="9">
        <v>44952.291666666664</v>
      </c>
      <c r="B608" s="5">
        <v>44952</v>
      </c>
      <c r="C608" s="6">
        <v>55964.507840711805</v>
      </c>
      <c r="D608" s="6">
        <v>11442.169232855902</v>
      </c>
      <c r="E608" s="6">
        <v>37160</v>
      </c>
      <c r="F608" s="28">
        <f t="shared" si="36"/>
        <v>20.445403121247875</v>
      </c>
      <c r="G608" s="14">
        <f t="shared" si="37"/>
        <v>30.791628721356034</v>
      </c>
      <c r="H608" s="6">
        <f t="shared" si="38"/>
        <v>-481.32562934027919</v>
      </c>
      <c r="I608" s="14">
        <f t="shared" si="39"/>
        <v>-4.0367831319853824</v>
      </c>
      <c r="J608" s="9"/>
      <c r="N608" s="4"/>
      <c r="R608" s="4"/>
    </row>
    <row r="609" spans="1:18" x14ac:dyDescent="0.25">
      <c r="A609" s="9">
        <v>44952.333333333336</v>
      </c>
      <c r="B609" s="5">
        <v>44952</v>
      </c>
      <c r="C609" s="6">
        <v>57621.524229600691</v>
      </c>
      <c r="D609" s="6">
        <v>9963.4653114149314</v>
      </c>
      <c r="E609" s="6">
        <v>37160</v>
      </c>
      <c r="F609" s="28">
        <f t="shared" si="36"/>
        <v>17.291221370184807</v>
      </c>
      <c r="G609" s="14">
        <f t="shared" si="37"/>
        <v>26.812339374098311</v>
      </c>
      <c r="H609" s="6">
        <f t="shared" si="38"/>
        <v>-1478.7039214409706</v>
      </c>
      <c r="I609" s="14">
        <f t="shared" si="39"/>
        <v>-12.923283088620202</v>
      </c>
      <c r="J609" s="9"/>
      <c r="N609" s="4"/>
      <c r="R609" s="4"/>
    </row>
    <row r="610" spans="1:18" x14ac:dyDescent="0.25">
      <c r="A610" s="9">
        <v>44952.375</v>
      </c>
      <c r="B610" s="5">
        <v>44952</v>
      </c>
      <c r="C610" s="6">
        <v>55730.207749565969</v>
      </c>
      <c r="D610" s="6">
        <v>8165.485788031684</v>
      </c>
      <c r="E610" s="6">
        <v>37160</v>
      </c>
      <c r="F610" s="28">
        <f t="shared" si="36"/>
        <v>14.651812935499558</v>
      </c>
      <c r="G610" s="14">
        <f t="shared" si="37"/>
        <v>21.973858417738654</v>
      </c>
      <c r="H610" s="6">
        <f t="shared" si="38"/>
        <v>-1797.9795233832474</v>
      </c>
      <c r="I610" s="14">
        <f t="shared" si="39"/>
        <v>-18.045724727152312</v>
      </c>
      <c r="J610" s="9"/>
      <c r="N610" s="4"/>
      <c r="R610" s="4"/>
    </row>
    <row r="611" spans="1:18" x14ac:dyDescent="0.25">
      <c r="A611" s="9">
        <v>44952.416666666664</v>
      </c>
      <c r="B611" s="5">
        <v>44952</v>
      </c>
      <c r="C611" s="6">
        <v>52575.425585937497</v>
      </c>
      <c r="D611" s="6">
        <v>5308.1635929361983</v>
      </c>
      <c r="E611" s="6">
        <v>37160</v>
      </c>
      <c r="F611" s="28">
        <f t="shared" si="36"/>
        <v>10.096282690588412</v>
      </c>
      <c r="G611" s="14">
        <f t="shared" si="37"/>
        <v>14.284616773240577</v>
      </c>
      <c r="H611" s="6">
        <f t="shared" si="38"/>
        <v>-2857.3221950954858</v>
      </c>
      <c r="I611" s="14">
        <f t="shared" si="39"/>
        <v>-34.992678565230257</v>
      </c>
      <c r="J611" s="9"/>
      <c r="N611" s="4"/>
      <c r="R611" s="4"/>
    </row>
    <row r="612" spans="1:18" x14ac:dyDescent="0.25">
      <c r="A612" s="9">
        <v>44952.458333333336</v>
      </c>
      <c r="B612" s="5">
        <v>44952</v>
      </c>
      <c r="C612" s="6">
        <v>49575.797979600691</v>
      </c>
      <c r="D612" s="6">
        <v>4536.9184398057723</v>
      </c>
      <c r="E612" s="6">
        <v>37160</v>
      </c>
      <c r="F612" s="28">
        <f t="shared" si="36"/>
        <v>9.1514783920827867</v>
      </c>
      <c r="G612" s="14">
        <f t="shared" si="37"/>
        <v>12.209145424665694</v>
      </c>
      <c r="H612" s="6">
        <f t="shared" si="38"/>
        <v>-771.24515313042593</v>
      </c>
      <c r="I612" s="14">
        <f t="shared" si="39"/>
        <v>-14.529415675069906</v>
      </c>
      <c r="J612" s="9"/>
      <c r="N612" s="4"/>
      <c r="R612" s="4"/>
    </row>
    <row r="613" spans="1:18" x14ac:dyDescent="0.25">
      <c r="A613" s="9">
        <v>44952.5</v>
      </c>
      <c r="B613" s="5">
        <v>44952</v>
      </c>
      <c r="C613" s="6">
        <v>47070.482529296874</v>
      </c>
      <c r="D613" s="6">
        <v>3814.3078448486326</v>
      </c>
      <c r="E613" s="6">
        <v>37160</v>
      </c>
      <c r="F613" s="28">
        <f t="shared" si="36"/>
        <v>8.1033965234467065</v>
      </c>
      <c r="G613" s="14">
        <f t="shared" si="37"/>
        <v>10.26455286557759</v>
      </c>
      <c r="H613" s="6">
        <f t="shared" si="38"/>
        <v>-722.61059495713971</v>
      </c>
      <c r="I613" s="14">
        <f t="shared" si="39"/>
        <v>-15.927343736601864</v>
      </c>
      <c r="J613" s="9"/>
      <c r="N613" s="4"/>
      <c r="R613" s="4"/>
    </row>
    <row r="614" spans="1:18" x14ac:dyDescent="0.25">
      <c r="A614" s="9">
        <v>44952.541666666664</v>
      </c>
      <c r="B614" s="5">
        <v>44952</v>
      </c>
      <c r="C614" s="6">
        <v>45229.005872395835</v>
      </c>
      <c r="D614" s="6">
        <v>4782.481915690104</v>
      </c>
      <c r="E614" s="6">
        <v>37160</v>
      </c>
      <c r="F614" s="28">
        <f t="shared" si="36"/>
        <v>10.573926672593412</v>
      </c>
      <c r="G614" s="14">
        <f t="shared" si="37"/>
        <v>12.869972862459914</v>
      </c>
      <c r="H614" s="6">
        <f t="shared" si="38"/>
        <v>968.17407084147135</v>
      </c>
      <c r="I614" s="14">
        <f t="shared" si="39"/>
        <v>25.382693537676232</v>
      </c>
      <c r="J614" s="9"/>
      <c r="N614" s="4"/>
      <c r="R614" s="4"/>
    </row>
    <row r="615" spans="1:18" x14ac:dyDescent="0.25">
      <c r="A615" s="9">
        <v>44952.583333333336</v>
      </c>
      <c r="B615" s="5">
        <v>44952</v>
      </c>
      <c r="C615" s="6">
        <v>43693.774639756943</v>
      </c>
      <c r="D615" s="6">
        <v>5279.39381890191</v>
      </c>
      <c r="E615" s="6">
        <v>37160</v>
      </c>
      <c r="F615" s="28">
        <f t="shared" si="36"/>
        <v>12.082713984838913</v>
      </c>
      <c r="G615" s="14">
        <f t="shared" si="37"/>
        <v>14.207195422233344</v>
      </c>
      <c r="H615" s="6">
        <f t="shared" si="38"/>
        <v>496.91190321180602</v>
      </c>
      <c r="I615" s="14">
        <f t="shared" si="39"/>
        <v>10.390251588439147</v>
      </c>
      <c r="J615" s="9"/>
      <c r="N615" s="4"/>
      <c r="R615" s="4"/>
    </row>
    <row r="616" spans="1:18" x14ac:dyDescent="0.25">
      <c r="A616" s="9">
        <v>44952.625</v>
      </c>
      <c r="B616" s="5">
        <v>44952</v>
      </c>
      <c r="C616" s="6">
        <v>42810.219353298613</v>
      </c>
      <c r="D616" s="6">
        <v>5035.0174243164065</v>
      </c>
      <c r="E616" s="6">
        <v>37160</v>
      </c>
      <c r="F616" s="28">
        <f t="shared" si="36"/>
        <v>11.761251169409036</v>
      </c>
      <c r="G616" s="14">
        <f t="shared" si="37"/>
        <v>13.549562498160405</v>
      </c>
      <c r="H616" s="6">
        <f t="shared" si="38"/>
        <v>-244.37639458550348</v>
      </c>
      <c r="I616" s="14">
        <f t="shared" si="39"/>
        <v>-4.6288722335992096</v>
      </c>
      <c r="J616" s="9"/>
      <c r="N616" s="4"/>
      <c r="R616" s="4"/>
    </row>
    <row r="617" spans="1:18" x14ac:dyDescent="0.25">
      <c r="A617" s="9">
        <v>44952.666666666664</v>
      </c>
      <c r="B617" s="5">
        <v>44952</v>
      </c>
      <c r="C617" s="6">
        <v>42285.849520399308</v>
      </c>
      <c r="D617" s="6">
        <v>4389.7681374782987</v>
      </c>
      <c r="E617" s="6">
        <v>37160</v>
      </c>
      <c r="F617" s="28">
        <f t="shared" si="36"/>
        <v>10.381175233006992</v>
      </c>
      <c r="G617" s="14">
        <f t="shared" si="37"/>
        <v>11.813154298918995</v>
      </c>
      <c r="H617" s="6">
        <f t="shared" si="38"/>
        <v>-645.24928683810776</v>
      </c>
      <c r="I617" s="14">
        <f t="shared" si="39"/>
        <v>-12.815234436367653</v>
      </c>
      <c r="J617" s="9"/>
      <c r="N617" s="4"/>
      <c r="R617" s="4"/>
    </row>
    <row r="618" spans="1:18" x14ac:dyDescent="0.25">
      <c r="A618" s="9">
        <v>44952.708333333336</v>
      </c>
      <c r="B618" s="5">
        <v>44952</v>
      </c>
      <c r="C618" s="6">
        <v>42701.270124782983</v>
      </c>
      <c r="D618" s="6">
        <v>3916.8598503960502</v>
      </c>
      <c r="E618" s="6">
        <v>37160</v>
      </c>
      <c r="F618" s="28">
        <f t="shared" si="36"/>
        <v>9.172701043669381</v>
      </c>
      <c r="G618" s="14">
        <f t="shared" si="37"/>
        <v>10.540527046275701</v>
      </c>
      <c r="H618" s="6">
        <f t="shared" si="38"/>
        <v>-472.90828708224853</v>
      </c>
      <c r="I618" s="14">
        <f t="shared" si="39"/>
        <v>-10.772967324736896</v>
      </c>
      <c r="J618" s="9"/>
      <c r="N618" s="4"/>
      <c r="R618" s="4"/>
    </row>
    <row r="619" spans="1:18" x14ac:dyDescent="0.25">
      <c r="A619" s="9">
        <v>44952.75</v>
      </c>
      <c r="B619" s="5">
        <v>44952</v>
      </c>
      <c r="C619" s="6">
        <v>44430.630066189238</v>
      </c>
      <c r="D619" s="6">
        <v>3554.1175901963975</v>
      </c>
      <c r="E619" s="6">
        <v>37160</v>
      </c>
      <c r="F619" s="28">
        <f t="shared" si="36"/>
        <v>7.9992509332002593</v>
      </c>
      <c r="G619" s="14">
        <f t="shared" si="37"/>
        <v>9.5643638056953648</v>
      </c>
      <c r="H619" s="6">
        <f t="shared" si="38"/>
        <v>-362.74226019965272</v>
      </c>
      <c r="I619" s="14">
        <f t="shared" si="39"/>
        <v>-9.2610477283984078</v>
      </c>
      <c r="J619" s="9"/>
      <c r="N619" s="4"/>
      <c r="R619" s="4"/>
    </row>
    <row r="620" spans="1:18" x14ac:dyDescent="0.25">
      <c r="A620" s="9">
        <v>44952.791666666664</v>
      </c>
      <c r="B620" s="5">
        <v>44952</v>
      </c>
      <c r="C620" s="6">
        <v>47555.904650607641</v>
      </c>
      <c r="D620" s="6">
        <v>4241.6530050998263</v>
      </c>
      <c r="E620" s="6">
        <v>37160</v>
      </c>
      <c r="F620" s="28">
        <f t="shared" si="36"/>
        <v>8.9192983211299897</v>
      </c>
      <c r="G620" s="14">
        <f t="shared" si="37"/>
        <v>11.414566752152384</v>
      </c>
      <c r="H620" s="6">
        <f t="shared" si="38"/>
        <v>687.53541490342877</v>
      </c>
      <c r="I620" s="14">
        <f t="shared" si="39"/>
        <v>19.344757100888049</v>
      </c>
      <c r="J620" s="9"/>
      <c r="N620" s="4"/>
      <c r="R620" s="4"/>
    </row>
    <row r="621" spans="1:18" x14ac:dyDescent="0.25">
      <c r="A621" s="9">
        <v>44952.833333333336</v>
      </c>
      <c r="B621" s="5">
        <v>44952</v>
      </c>
      <c r="C621" s="6">
        <v>48948.08836371528</v>
      </c>
      <c r="D621" s="6">
        <v>5142.8849837239586</v>
      </c>
      <c r="E621" s="6">
        <v>37160</v>
      </c>
      <c r="F621" s="28">
        <f t="shared" si="36"/>
        <v>10.506814782038203</v>
      </c>
      <c r="G621" s="14">
        <f t="shared" si="37"/>
        <v>13.839841183326046</v>
      </c>
      <c r="H621" s="6">
        <f t="shared" si="38"/>
        <v>901.23197862413235</v>
      </c>
      <c r="I621" s="14">
        <f t="shared" si="39"/>
        <v>21.247187771855987</v>
      </c>
      <c r="J621" s="9"/>
      <c r="N621" s="4"/>
      <c r="R621" s="4"/>
    </row>
    <row r="622" spans="1:18" x14ac:dyDescent="0.25">
      <c r="A622" s="9">
        <v>44952.875</v>
      </c>
      <c r="B622" s="5">
        <v>44952</v>
      </c>
      <c r="C622" s="6">
        <v>49509.010068359377</v>
      </c>
      <c r="D622" s="6">
        <v>6195.9373299153649</v>
      </c>
      <c r="E622" s="6">
        <v>37160</v>
      </c>
      <c r="F622" s="28">
        <f t="shared" si="36"/>
        <v>12.514767153211807</v>
      </c>
      <c r="G622" s="14">
        <f t="shared" si="37"/>
        <v>16.673674192452541</v>
      </c>
      <c r="H622" s="6">
        <f t="shared" si="38"/>
        <v>1053.0523461914063</v>
      </c>
      <c r="I622" s="14">
        <f t="shared" si="39"/>
        <v>20.475906996249641</v>
      </c>
      <c r="J622" s="9"/>
      <c r="N622" s="4"/>
      <c r="R622" s="4"/>
    </row>
    <row r="623" spans="1:18" x14ac:dyDescent="0.25">
      <c r="A623" s="9">
        <v>44952.916666666664</v>
      </c>
      <c r="B623" s="5">
        <v>44952</v>
      </c>
      <c r="C623" s="6">
        <v>48874.491268446181</v>
      </c>
      <c r="D623" s="6">
        <v>7888.2110476345488</v>
      </c>
      <c r="E623" s="6">
        <v>37160</v>
      </c>
      <c r="F623" s="28">
        <f t="shared" si="36"/>
        <v>16.139730241503813</v>
      </c>
      <c r="G623" s="14">
        <f t="shared" si="37"/>
        <v>21.227693884915364</v>
      </c>
      <c r="H623" s="6">
        <f t="shared" si="38"/>
        <v>1692.2737177191839</v>
      </c>
      <c r="I623" s="14">
        <f t="shared" si="39"/>
        <v>27.312634515338136</v>
      </c>
      <c r="J623" s="9"/>
      <c r="N623" s="4"/>
      <c r="R623" s="4"/>
    </row>
    <row r="624" spans="1:18" x14ac:dyDescent="0.25">
      <c r="A624" s="9">
        <v>44952.958333333336</v>
      </c>
      <c r="B624" s="5">
        <v>44952</v>
      </c>
      <c r="C624" s="6">
        <v>47569.055913628472</v>
      </c>
      <c r="D624" s="6">
        <v>9794.8852495659721</v>
      </c>
      <c r="E624" s="6">
        <v>37160</v>
      </c>
      <c r="F624" s="28">
        <f t="shared" si="36"/>
        <v>20.590875857092112</v>
      </c>
      <c r="G624" s="14">
        <f t="shared" si="37"/>
        <v>26.358679358358373</v>
      </c>
      <c r="H624" s="6">
        <f t="shared" si="38"/>
        <v>1906.6742019314233</v>
      </c>
      <c r="I624" s="14">
        <f t="shared" si="39"/>
        <v>24.171186475838283</v>
      </c>
      <c r="J624" s="9"/>
      <c r="N624" s="4"/>
      <c r="R624" s="4"/>
    </row>
    <row r="625" spans="1:18" x14ac:dyDescent="0.25">
      <c r="A625" s="9">
        <v>44953</v>
      </c>
      <c r="B625" s="5">
        <v>44953</v>
      </c>
      <c r="C625" s="6">
        <v>46472.440058593747</v>
      </c>
      <c r="D625" s="6">
        <v>12092.252055121528</v>
      </c>
      <c r="E625" s="6">
        <v>37353</v>
      </c>
      <c r="F625" s="28">
        <f t="shared" si="36"/>
        <v>26.020264999804787</v>
      </c>
      <c r="G625" s="14">
        <f t="shared" si="37"/>
        <v>32.372907276849325</v>
      </c>
      <c r="H625" s="6">
        <f t="shared" si="38"/>
        <v>2297.3668055555554</v>
      </c>
      <c r="I625" s="14">
        <f t="shared" si="39"/>
        <v>23.454759775336374</v>
      </c>
      <c r="J625" s="9"/>
      <c r="N625" s="4"/>
      <c r="R625" s="4"/>
    </row>
    <row r="626" spans="1:18" x14ac:dyDescent="0.25">
      <c r="A626" s="9">
        <v>44953.041666666664</v>
      </c>
      <c r="B626" s="5">
        <v>44953</v>
      </c>
      <c r="C626" s="6">
        <v>45708.864850260419</v>
      </c>
      <c r="D626" s="6">
        <v>14217.327212456597</v>
      </c>
      <c r="E626" s="6">
        <v>37353</v>
      </c>
      <c r="F626" s="28">
        <f t="shared" si="36"/>
        <v>31.104091643998892</v>
      </c>
      <c r="G626" s="14">
        <f t="shared" si="37"/>
        <v>38.062075904094975</v>
      </c>
      <c r="H626" s="6">
        <f t="shared" si="38"/>
        <v>2125.0751573350699</v>
      </c>
      <c r="I626" s="14">
        <f t="shared" si="39"/>
        <v>17.573857604423818</v>
      </c>
      <c r="J626" s="9"/>
      <c r="N626" s="4"/>
      <c r="R626" s="4"/>
    </row>
    <row r="627" spans="1:18" x14ac:dyDescent="0.25">
      <c r="A627" s="9">
        <v>44953.083333333336</v>
      </c>
      <c r="B627" s="5">
        <v>44953</v>
      </c>
      <c r="C627" s="6">
        <v>45746.431952039929</v>
      </c>
      <c r="D627" s="6">
        <v>16187.804104817709</v>
      </c>
      <c r="E627" s="6">
        <v>37353</v>
      </c>
      <c r="F627" s="28">
        <f t="shared" si="36"/>
        <v>35.385938124723758</v>
      </c>
      <c r="G627" s="14">
        <f t="shared" si="37"/>
        <v>43.337360064299283</v>
      </c>
      <c r="H627" s="6">
        <f t="shared" si="38"/>
        <v>1970.4768923611118</v>
      </c>
      <c r="I627" s="14">
        <f t="shared" si="39"/>
        <v>13.859685881286227</v>
      </c>
      <c r="J627" s="9"/>
      <c r="N627" s="4"/>
      <c r="R627" s="4"/>
    </row>
    <row r="628" spans="1:18" x14ac:dyDescent="0.25">
      <c r="A628" s="9">
        <v>44953.125</v>
      </c>
      <c r="B628" s="5">
        <v>44953</v>
      </c>
      <c r="C628" s="6">
        <v>46006.608124999999</v>
      </c>
      <c r="D628" s="6">
        <v>17688.224320746529</v>
      </c>
      <c r="E628" s="6">
        <v>37353</v>
      </c>
      <c r="F628" s="28">
        <f t="shared" si="36"/>
        <v>38.447138447345665</v>
      </c>
      <c r="G628" s="14">
        <f t="shared" si="37"/>
        <v>47.354226757546996</v>
      </c>
      <c r="H628" s="6">
        <f t="shared" si="38"/>
        <v>1500.4202159288197</v>
      </c>
      <c r="I628" s="14">
        <f t="shared" si="39"/>
        <v>9.2688310669776044</v>
      </c>
      <c r="J628" s="9"/>
      <c r="N628" s="4"/>
      <c r="R628" s="4"/>
    </row>
    <row r="629" spans="1:18" x14ac:dyDescent="0.25">
      <c r="A629" s="9">
        <v>44953.166666666664</v>
      </c>
      <c r="B629" s="5">
        <v>44953</v>
      </c>
      <c r="C629" s="6">
        <v>46657.651472439233</v>
      </c>
      <c r="D629" s="6">
        <v>18775.966070421007</v>
      </c>
      <c r="E629" s="6">
        <v>37353</v>
      </c>
      <c r="F629" s="28">
        <f t="shared" si="36"/>
        <v>40.241987065105512</v>
      </c>
      <c r="G629" s="14">
        <f t="shared" si="37"/>
        <v>50.266286698313408</v>
      </c>
      <c r="H629" s="6">
        <f t="shared" si="38"/>
        <v>1087.7417496744783</v>
      </c>
      <c r="I629" s="14">
        <f t="shared" si="39"/>
        <v>6.1495248474357345</v>
      </c>
      <c r="J629" s="9"/>
      <c r="N629" s="4"/>
      <c r="R629" s="4"/>
    </row>
    <row r="630" spans="1:18" x14ac:dyDescent="0.25">
      <c r="A630" s="9">
        <v>44953.208333333336</v>
      </c>
      <c r="B630" s="5">
        <v>44953</v>
      </c>
      <c r="C630" s="6">
        <v>48038.428257378473</v>
      </c>
      <c r="D630" s="6">
        <v>19639.703098958333</v>
      </c>
      <c r="E630" s="6">
        <v>37353</v>
      </c>
      <c r="F630" s="28">
        <f t="shared" si="36"/>
        <v>40.883317401088718</v>
      </c>
      <c r="G630" s="14">
        <f t="shared" si="37"/>
        <v>52.578649904849229</v>
      </c>
      <c r="H630" s="6">
        <f t="shared" si="38"/>
        <v>863.73702853732539</v>
      </c>
      <c r="I630" s="14">
        <f t="shared" si="39"/>
        <v>4.6002268287969805</v>
      </c>
      <c r="J630" s="9"/>
      <c r="N630" s="4"/>
      <c r="R630" s="4"/>
    </row>
    <row r="631" spans="1:18" x14ac:dyDescent="0.25">
      <c r="A631" s="9">
        <v>44953.25</v>
      </c>
      <c r="B631" s="5">
        <v>44953</v>
      </c>
      <c r="C631" s="6">
        <v>50636.554537760414</v>
      </c>
      <c r="D631" s="6">
        <v>19634.257757703992</v>
      </c>
      <c r="E631" s="6">
        <v>37353</v>
      </c>
      <c r="F631" s="28">
        <f t="shared" si="36"/>
        <v>38.77486913739844</v>
      </c>
      <c r="G631" s="14">
        <f t="shared" si="37"/>
        <v>52.564071848858177</v>
      </c>
      <c r="H631" s="6">
        <f t="shared" si="38"/>
        <v>-5.4453412543407467</v>
      </c>
      <c r="I631" s="14">
        <f t="shared" si="39"/>
        <v>-2.7726189275384519E-2</v>
      </c>
      <c r="J631" s="9"/>
      <c r="N631" s="4"/>
      <c r="R631" s="4"/>
    </row>
    <row r="632" spans="1:18" x14ac:dyDescent="0.25">
      <c r="A632" s="9">
        <v>44953.291666666664</v>
      </c>
      <c r="B632" s="5">
        <v>44953</v>
      </c>
      <c r="C632" s="6">
        <v>54542.218013237849</v>
      </c>
      <c r="D632" s="6">
        <v>19997.615070529515</v>
      </c>
      <c r="E632" s="6">
        <v>37353</v>
      </c>
      <c r="F632" s="28">
        <f t="shared" si="36"/>
        <v>36.664469834497616</v>
      </c>
      <c r="G632" s="14">
        <f t="shared" si="37"/>
        <v>53.536837926082285</v>
      </c>
      <c r="H632" s="6">
        <f t="shared" si="38"/>
        <v>363.35731282552297</v>
      </c>
      <c r="I632" s="14">
        <f t="shared" si="39"/>
        <v>1.8506292283086212</v>
      </c>
      <c r="J632" s="9"/>
      <c r="N632" s="4"/>
      <c r="R632" s="4"/>
    </row>
    <row r="633" spans="1:18" x14ac:dyDescent="0.25">
      <c r="A633" s="9">
        <v>44953.333333333336</v>
      </c>
      <c r="B633" s="5">
        <v>44953</v>
      </c>
      <c r="C633" s="6">
        <v>55962.121085069448</v>
      </c>
      <c r="D633" s="6">
        <v>20353.227601996528</v>
      </c>
      <c r="E633" s="6">
        <v>37353</v>
      </c>
      <c r="F633" s="28">
        <f t="shared" si="36"/>
        <v>36.369650055002509</v>
      </c>
      <c r="G633" s="14">
        <f t="shared" si="37"/>
        <v>54.488869975628539</v>
      </c>
      <c r="H633" s="6">
        <f t="shared" si="38"/>
        <v>355.61253146701347</v>
      </c>
      <c r="I633" s="14">
        <f t="shared" si="39"/>
        <v>1.7782747103232306</v>
      </c>
      <c r="J633" s="9"/>
      <c r="N633" s="4"/>
      <c r="R633" s="4"/>
    </row>
    <row r="634" spans="1:18" x14ac:dyDescent="0.25">
      <c r="A634" s="9">
        <v>44953.375</v>
      </c>
      <c r="B634" s="5">
        <v>44953</v>
      </c>
      <c r="C634" s="6">
        <v>54540.739741753474</v>
      </c>
      <c r="D634" s="6">
        <v>18951.235674913194</v>
      </c>
      <c r="E634" s="6">
        <v>37353</v>
      </c>
      <c r="F634" s="28">
        <f t="shared" si="36"/>
        <v>34.746935528645096</v>
      </c>
      <c r="G634" s="14">
        <f t="shared" si="37"/>
        <v>50.735511672190171</v>
      </c>
      <c r="H634" s="6">
        <f t="shared" si="38"/>
        <v>-1401.9919270833343</v>
      </c>
      <c r="I634" s="14">
        <f t="shared" si="39"/>
        <v>-6.8883027031339612</v>
      </c>
      <c r="J634" s="9"/>
      <c r="N634" s="4"/>
      <c r="R634" s="4"/>
    </row>
    <row r="635" spans="1:18" x14ac:dyDescent="0.25">
      <c r="A635" s="9">
        <v>44953.416666666664</v>
      </c>
      <c r="B635" s="5">
        <v>44953</v>
      </c>
      <c r="C635" s="6">
        <v>52306.264331597224</v>
      </c>
      <c r="D635" s="6">
        <v>15010.004127604167</v>
      </c>
      <c r="E635" s="6">
        <v>37353</v>
      </c>
      <c r="F635" s="28">
        <f t="shared" si="36"/>
        <v>28.696379524348686</v>
      </c>
      <c r="G635" s="14">
        <f t="shared" si="37"/>
        <v>40.184199736578499</v>
      </c>
      <c r="H635" s="6">
        <f t="shared" si="38"/>
        <v>-3941.2315473090275</v>
      </c>
      <c r="I635" s="14">
        <f t="shared" si="39"/>
        <v>-20.796699565750508</v>
      </c>
      <c r="J635" s="9"/>
      <c r="N635" s="4"/>
      <c r="R635" s="4"/>
    </row>
    <row r="636" spans="1:18" x14ac:dyDescent="0.25">
      <c r="A636" s="9">
        <v>44953.458333333336</v>
      </c>
      <c r="B636" s="5">
        <v>44953</v>
      </c>
      <c r="C636" s="6">
        <v>50123.65453776042</v>
      </c>
      <c r="D636" s="6">
        <v>14135.253989800347</v>
      </c>
      <c r="E636" s="6">
        <v>37353</v>
      </c>
      <c r="F636" s="28">
        <f t="shared" si="36"/>
        <v>28.200764928566052</v>
      </c>
      <c r="G636" s="14">
        <f t="shared" si="37"/>
        <v>37.842352661902254</v>
      </c>
      <c r="H636" s="6">
        <f t="shared" si="38"/>
        <v>-874.7501378038196</v>
      </c>
      <c r="I636" s="14">
        <f t="shared" si="39"/>
        <v>-5.8277807945109705</v>
      </c>
      <c r="J636" s="9"/>
      <c r="N636" s="4"/>
      <c r="R636" s="4"/>
    </row>
    <row r="637" spans="1:18" x14ac:dyDescent="0.25">
      <c r="A637" s="9">
        <v>44953.5</v>
      </c>
      <c r="B637" s="5">
        <v>44953</v>
      </c>
      <c r="C637" s="6">
        <v>47809.887842881944</v>
      </c>
      <c r="D637" s="6">
        <v>14710.533471137152</v>
      </c>
      <c r="E637" s="6">
        <v>37353</v>
      </c>
      <c r="F637" s="28">
        <f t="shared" si="36"/>
        <v>30.768809831724575</v>
      </c>
      <c r="G637" s="14">
        <f t="shared" si="37"/>
        <v>39.382468533015157</v>
      </c>
      <c r="H637" s="6">
        <f t="shared" si="38"/>
        <v>575.27948133680547</v>
      </c>
      <c r="I637" s="14">
        <f t="shared" si="39"/>
        <v>4.0698206183766708</v>
      </c>
      <c r="J637" s="9"/>
      <c r="N637" s="4"/>
      <c r="R637" s="4"/>
    </row>
    <row r="638" spans="1:18" x14ac:dyDescent="0.25">
      <c r="A638" s="9">
        <v>44953.541666666664</v>
      </c>
      <c r="B638" s="5">
        <v>44953</v>
      </c>
      <c r="C638" s="6">
        <v>46064.854921874998</v>
      </c>
      <c r="D638" s="6">
        <v>14198.06708875868</v>
      </c>
      <c r="E638" s="6">
        <v>37353</v>
      </c>
      <c r="F638" s="28">
        <f t="shared" si="36"/>
        <v>30.821907749060095</v>
      </c>
      <c r="G638" s="14">
        <f t="shared" si="37"/>
        <v>38.010513449411512</v>
      </c>
      <c r="H638" s="6">
        <f t="shared" si="38"/>
        <v>-512.46638237847219</v>
      </c>
      <c r="I638" s="14">
        <f t="shared" si="39"/>
        <v>-3.4836695989574986</v>
      </c>
      <c r="J638" s="9"/>
      <c r="N638" s="4"/>
      <c r="R638" s="4"/>
    </row>
    <row r="639" spans="1:18" x14ac:dyDescent="0.25">
      <c r="A639" s="9">
        <v>44953.583333333336</v>
      </c>
      <c r="B639" s="5">
        <v>44953</v>
      </c>
      <c r="C639" s="6">
        <v>44836.709943576388</v>
      </c>
      <c r="D639" s="6">
        <v>13407.286187065973</v>
      </c>
      <c r="E639" s="6">
        <v>37353</v>
      </c>
      <c r="F639" s="28">
        <f t="shared" si="36"/>
        <v>29.90247545802988</v>
      </c>
      <c r="G639" s="14">
        <f t="shared" si="37"/>
        <v>35.893465550467091</v>
      </c>
      <c r="H639" s="6">
        <f t="shared" si="38"/>
        <v>-790.78090169270763</v>
      </c>
      <c r="I639" s="14">
        <f t="shared" si="39"/>
        <v>-5.5696377313134997</v>
      </c>
      <c r="J639" s="9"/>
      <c r="N639" s="4"/>
      <c r="R639" s="4"/>
    </row>
    <row r="640" spans="1:18" x14ac:dyDescent="0.25">
      <c r="A640" s="9">
        <v>44953.625</v>
      </c>
      <c r="B640" s="5">
        <v>44953</v>
      </c>
      <c r="C640" s="6">
        <v>44021.612586805553</v>
      </c>
      <c r="D640" s="6">
        <v>13508.575241970486</v>
      </c>
      <c r="E640" s="6">
        <v>37353</v>
      </c>
      <c r="F640" s="28">
        <f t="shared" si="36"/>
        <v>30.68623443844346</v>
      </c>
      <c r="G640" s="14">
        <f t="shared" si="37"/>
        <v>36.16463267199552</v>
      </c>
      <c r="H640" s="6">
        <f t="shared" si="38"/>
        <v>101.28905490451325</v>
      </c>
      <c r="I640" s="14">
        <f t="shared" si="39"/>
        <v>0.75547768199523435</v>
      </c>
      <c r="J640" s="9"/>
      <c r="N640" s="4"/>
      <c r="R640" s="4"/>
    </row>
    <row r="641" spans="1:18" x14ac:dyDescent="0.25">
      <c r="A641" s="9">
        <v>44953.666666666664</v>
      </c>
      <c r="B641" s="5">
        <v>44953</v>
      </c>
      <c r="C641" s="6">
        <v>43568.260338541666</v>
      </c>
      <c r="D641" s="6">
        <v>13757.628011067709</v>
      </c>
      <c r="E641" s="6">
        <v>37353</v>
      </c>
      <c r="F641" s="28">
        <f t="shared" si="36"/>
        <v>31.577180048424697</v>
      </c>
      <c r="G641" s="14">
        <f t="shared" si="37"/>
        <v>36.831387066815807</v>
      </c>
      <c r="H641" s="6">
        <f t="shared" si="38"/>
        <v>249.05276909722306</v>
      </c>
      <c r="I641" s="14">
        <f t="shared" si="39"/>
        <v>1.8436642253983102</v>
      </c>
      <c r="J641" s="9"/>
      <c r="N641" s="4"/>
      <c r="R641" s="4"/>
    </row>
    <row r="642" spans="1:18" x14ac:dyDescent="0.25">
      <c r="A642" s="9">
        <v>44953.708333333336</v>
      </c>
      <c r="B642" s="5">
        <v>44953</v>
      </c>
      <c r="C642" s="6">
        <v>43800.81526909722</v>
      </c>
      <c r="D642" s="6">
        <v>14390.373712293836</v>
      </c>
      <c r="E642" s="6">
        <v>37353</v>
      </c>
      <c r="F642" s="28">
        <f t="shared" si="36"/>
        <v>32.854122974388275</v>
      </c>
      <c r="G642" s="14">
        <f t="shared" si="37"/>
        <v>38.525349268583078</v>
      </c>
      <c r="H642" s="6">
        <f t="shared" si="38"/>
        <v>632.74570122612749</v>
      </c>
      <c r="I642" s="14">
        <f t="shared" si="39"/>
        <v>4.5992354257368895</v>
      </c>
      <c r="J642" s="9"/>
      <c r="N642" s="4"/>
      <c r="R642" s="4"/>
    </row>
    <row r="643" spans="1:18" x14ac:dyDescent="0.25">
      <c r="A643" s="9">
        <v>44953.75</v>
      </c>
      <c r="B643" s="5">
        <v>44953</v>
      </c>
      <c r="C643" s="6">
        <v>44837.46249782986</v>
      </c>
      <c r="D643" s="6">
        <v>14839.752274305556</v>
      </c>
      <c r="E643" s="6">
        <v>37353</v>
      </c>
      <c r="F643" s="28">
        <f t="shared" ref="F643:F706" si="40">D643/C643*100</f>
        <v>33.096770975886074</v>
      </c>
      <c r="G643" s="14">
        <f t="shared" ref="G643:G706" si="41">D643/E643*100</f>
        <v>39.728408091198979</v>
      </c>
      <c r="H643" s="6">
        <f t="shared" si="38"/>
        <v>449.37856201171962</v>
      </c>
      <c r="I643" s="14">
        <f t="shared" si="39"/>
        <v>3.1227720071495511</v>
      </c>
      <c r="J643" s="9"/>
      <c r="N643" s="4"/>
      <c r="R643" s="4"/>
    </row>
    <row r="644" spans="1:18" x14ac:dyDescent="0.25">
      <c r="A644" s="9">
        <v>44953.791666666664</v>
      </c>
      <c r="B644" s="5">
        <v>44953</v>
      </c>
      <c r="C644" s="6">
        <v>46568.831578776044</v>
      </c>
      <c r="D644" s="6">
        <v>17443.124886067708</v>
      </c>
      <c r="E644" s="6">
        <v>37353</v>
      </c>
      <c r="F644" s="28">
        <f t="shared" si="40"/>
        <v>37.456651358239121</v>
      </c>
      <c r="G644" s="14">
        <f t="shared" si="41"/>
        <v>46.698056075998466</v>
      </c>
      <c r="H644" s="6">
        <f t="shared" ref="H644:H707" si="42">D644-D643</f>
        <v>2603.3726117621518</v>
      </c>
      <c r="I644" s="14">
        <f t="shared" ref="I644:I707" si="43">H644/D643*100</f>
        <v>17.543234978860049</v>
      </c>
      <c r="J644" s="9"/>
      <c r="N644" s="4"/>
      <c r="R644" s="4"/>
    </row>
    <row r="645" spans="1:18" x14ac:dyDescent="0.25">
      <c r="A645" s="9">
        <v>44953.833333333336</v>
      </c>
      <c r="B645" s="5">
        <v>44953</v>
      </c>
      <c r="C645" s="6">
        <v>46890.265403645833</v>
      </c>
      <c r="D645" s="6">
        <v>21082.907345920139</v>
      </c>
      <c r="E645" s="6">
        <v>37353</v>
      </c>
      <c r="F645" s="28">
        <f t="shared" si="40"/>
        <v>44.96222651851506</v>
      </c>
      <c r="G645" s="14">
        <f t="shared" si="41"/>
        <v>56.442340229486618</v>
      </c>
      <c r="H645" s="6">
        <f t="shared" si="42"/>
        <v>3639.7824598524312</v>
      </c>
      <c r="I645" s="14">
        <f t="shared" si="43"/>
        <v>20.866573412884428</v>
      </c>
      <c r="J645" s="9"/>
      <c r="N645" s="4"/>
      <c r="R645" s="4"/>
    </row>
    <row r="646" spans="1:18" x14ac:dyDescent="0.25">
      <c r="A646" s="9">
        <v>44953.875</v>
      </c>
      <c r="B646" s="5">
        <v>44953</v>
      </c>
      <c r="C646" s="6">
        <v>46659.191976996524</v>
      </c>
      <c r="D646" s="6">
        <v>21268.181184895835</v>
      </c>
      <c r="E646" s="6">
        <v>37353</v>
      </c>
      <c r="F646" s="28">
        <f t="shared" si="40"/>
        <v>45.581974920142791</v>
      </c>
      <c r="G646" s="14">
        <f t="shared" si="41"/>
        <v>56.938348151141369</v>
      </c>
      <c r="H646" s="6">
        <f t="shared" si="42"/>
        <v>185.27383897569598</v>
      </c>
      <c r="I646" s="14">
        <f t="shared" si="43"/>
        <v>0.87878695255732486</v>
      </c>
      <c r="J646" s="9"/>
      <c r="N646" s="4"/>
      <c r="R646" s="4"/>
    </row>
    <row r="647" spans="1:18" x14ac:dyDescent="0.25">
      <c r="A647" s="9">
        <v>44953.916666666664</v>
      </c>
      <c r="B647" s="5">
        <v>44953</v>
      </c>
      <c r="C647" s="6">
        <v>45944.881943359374</v>
      </c>
      <c r="D647" s="6">
        <v>21761.486523437499</v>
      </c>
      <c r="E647" s="6">
        <v>37353</v>
      </c>
      <c r="F647" s="28">
        <f t="shared" si="40"/>
        <v>47.364332223695676</v>
      </c>
      <c r="G647" s="14">
        <f t="shared" si="41"/>
        <v>58.2590060328153</v>
      </c>
      <c r="H647" s="6">
        <f t="shared" si="42"/>
        <v>493.30533854166424</v>
      </c>
      <c r="I647" s="14">
        <f t="shared" si="43"/>
        <v>2.3194523981768507</v>
      </c>
      <c r="J647" s="9"/>
      <c r="N647" s="4"/>
      <c r="R647" s="4"/>
    </row>
    <row r="648" spans="1:18" x14ac:dyDescent="0.25">
      <c r="A648" s="9">
        <v>44953.958333333336</v>
      </c>
      <c r="B648" s="5">
        <v>44953</v>
      </c>
      <c r="C648" s="6">
        <v>44595.751347656253</v>
      </c>
      <c r="D648" s="6">
        <v>22006.305334201388</v>
      </c>
      <c r="E648" s="6">
        <v>37353</v>
      </c>
      <c r="F648" s="28">
        <f t="shared" si="40"/>
        <v>49.346192561363672</v>
      </c>
      <c r="G648" s="14">
        <f t="shared" si="41"/>
        <v>58.91442543892429</v>
      </c>
      <c r="H648" s="6">
        <f t="shared" si="42"/>
        <v>244.81881076388891</v>
      </c>
      <c r="I648" s="14">
        <f t="shared" si="43"/>
        <v>1.1250095920617134</v>
      </c>
      <c r="J648" s="9"/>
      <c r="N648" s="4"/>
      <c r="R648" s="4"/>
    </row>
    <row r="649" spans="1:18" x14ac:dyDescent="0.25">
      <c r="A649" s="9">
        <v>44954</v>
      </c>
      <c r="B649" s="5">
        <v>44954</v>
      </c>
      <c r="C649" s="6">
        <v>43041.113352864581</v>
      </c>
      <c r="D649" s="6">
        <v>21775.396914062501</v>
      </c>
      <c r="E649" s="6">
        <v>37353</v>
      </c>
      <c r="F649" s="28">
        <f t="shared" si="40"/>
        <v>50.592085607872065</v>
      </c>
      <c r="G649" s="14">
        <f t="shared" si="41"/>
        <v>58.296246390015526</v>
      </c>
      <c r="H649" s="6">
        <f t="shared" si="42"/>
        <v>-230.90842013888687</v>
      </c>
      <c r="I649" s="14">
        <f t="shared" si="43"/>
        <v>-1.0492829969963995</v>
      </c>
      <c r="J649" s="9"/>
      <c r="N649" s="4"/>
      <c r="R649" s="4"/>
    </row>
    <row r="650" spans="1:18" x14ac:dyDescent="0.25">
      <c r="A650" s="9">
        <v>44954.041666666664</v>
      </c>
      <c r="B650" s="5">
        <v>44954</v>
      </c>
      <c r="C650" s="6">
        <v>41719.595509982639</v>
      </c>
      <c r="D650" s="6">
        <v>21706.02710720486</v>
      </c>
      <c r="E650" s="6">
        <v>37353</v>
      </c>
      <c r="F650" s="28">
        <f t="shared" si="40"/>
        <v>52.028373817792783</v>
      </c>
      <c r="G650" s="14">
        <f t="shared" si="41"/>
        <v>58.110532238922872</v>
      </c>
      <c r="H650" s="6">
        <f t="shared" si="42"/>
        <v>-69.369806857641379</v>
      </c>
      <c r="I650" s="14">
        <f t="shared" si="43"/>
        <v>-0.31856965515444874</v>
      </c>
      <c r="J650" s="9"/>
      <c r="N650" s="4"/>
      <c r="R650" s="4"/>
    </row>
    <row r="651" spans="1:18" x14ac:dyDescent="0.25">
      <c r="A651" s="9">
        <v>44954.083333333336</v>
      </c>
      <c r="B651" s="5">
        <v>44954</v>
      </c>
      <c r="C651" s="6">
        <v>40792.205928819443</v>
      </c>
      <c r="D651" s="6">
        <v>21776.630590277779</v>
      </c>
      <c r="E651" s="6">
        <v>37353</v>
      </c>
      <c r="F651" s="28">
        <f t="shared" si="40"/>
        <v>53.384292647171414</v>
      </c>
      <c r="G651" s="14">
        <f t="shared" si="41"/>
        <v>58.299549140036355</v>
      </c>
      <c r="H651" s="6">
        <f t="shared" si="42"/>
        <v>70.603483072918607</v>
      </c>
      <c r="I651" s="14">
        <f t="shared" si="43"/>
        <v>0.32527133005138126</v>
      </c>
      <c r="J651" s="9"/>
      <c r="N651" s="4"/>
      <c r="R651" s="4"/>
    </row>
    <row r="652" spans="1:18" x14ac:dyDescent="0.25">
      <c r="A652" s="9">
        <v>44954.125</v>
      </c>
      <c r="B652" s="5">
        <v>44954</v>
      </c>
      <c r="C652" s="6">
        <v>40061.571003689234</v>
      </c>
      <c r="D652" s="6">
        <v>21615.798911132813</v>
      </c>
      <c r="E652" s="6">
        <v>37353</v>
      </c>
      <c r="F652" s="28">
        <f t="shared" si="40"/>
        <v>53.956443468335856</v>
      </c>
      <c r="G652" s="14">
        <f t="shared" si="41"/>
        <v>57.868976818817266</v>
      </c>
      <c r="H652" s="6">
        <f t="shared" si="42"/>
        <v>-160.83167914496516</v>
      </c>
      <c r="I652" s="14">
        <f t="shared" si="43"/>
        <v>-0.73855171707219391</v>
      </c>
      <c r="J652" s="9"/>
      <c r="N652" s="4"/>
      <c r="R652" s="4"/>
    </row>
    <row r="653" spans="1:18" x14ac:dyDescent="0.25">
      <c r="A653" s="9">
        <v>44954.166666666664</v>
      </c>
      <c r="B653" s="5">
        <v>44954</v>
      </c>
      <c r="C653" s="6">
        <v>39794.496089409724</v>
      </c>
      <c r="D653" s="6">
        <v>21255.355026041667</v>
      </c>
      <c r="E653" s="6">
        <v>37353</v>
      </c>
      <c r="F653" s="28">
        <f t="shared" si="40"/>
        <v>53.412801052400383</v>
      </c>
      <c r="G653" s="14">
        <f t="shared" si="41"/>
        <v>56.904010457102963</v>
      </c>
      <c r="H653" s="6">
        <f t="shared" si="42"/>
        <v>-360.44388509114651</v>
      </c>
      <c r="I653" s="14">
        <f t="shared" si="43"/>
        <v>-1.6675020274430228</v>
      </c>
      <c r="J653" s="9"/>
      <c r="N653" s="4"/>
      <c r="R653" s="4"/>
    </row>
    <row r="654" spans="1:18" x14ac:dyDescent="0.25">
      <c r="A654" s="9">
        <v>44954.208333333336</v>
      </c>
      <c r="B654" s="5">
        <v>44954</v>
      </c>
      <c r="C654" s="6">
        <v>39933.496210937497</v>
      </c>
      <c r="D654" s="6">
        <v>21263.069921875001</v>
      </c>
      <c r="E654" s="6">
        <v>37353</v>
      </c>
      <c r="F654" s="28">
        <f t="shared" si="40"/>
        <v>53.246201658774872</v>
      </c>
      <c r="G654" s="14">
        <f t="shared" si="41"/>
        <v>56.924664476414208</v>
      </c>
      <c r="H654" s="6">
        <f t="shared" si="42"/>
        <v>7.7148958333345945</v>
      </c>
      <c r="I654" s="14">
        <f t="shared" si="43"/>
        <v>3.6296245458532439E-2</v>
      </c>
      <c r="J654" s="9"/>
      <c r="N654" s="4"/>
      <c r="R654" s="4"/>
    </row>
    <row r="655" spans="1:18" x14ac:dyDescent="0.25">
      <c r="A655" s="9">
        <v>44954.25</v>
      </c>
      <c r="B655" s="5">
        <v>44954</v>
      </c>
      <c r="C655" s="6">
        <v>40545.265002170141</v>
      </c>
      <c r="D655" s="6">
        <v>21224.384972330728</v>
      </c>
      <c r="E655" s="6">
        <v>37353</v>
      </c>
      <c r="F655" s="28">
        <f t="shared" si="40"/>
        <v>52.347382539477096</v>
      </c>
      <c r="G655" s="14">
        <f t="shared" si="41"/>
        <v>56.821098632856071</v>
      </c>
      <c r="H655" s="6">
        <f t="shared" si="42"/>
        <v>-38.684949544272968</v>
      </c>
      <c r="I655" s="14">
        <f t="shared" si="43"/>
        <v>-0.18193492137499251</v>
      </c>
      <c r="J655" s="9"/>
      <c r="N655" s="4"/>
      <c r="R655" s="4"/>
    </row>
    <row r="656" spans="1:18" x14ac:dyDescent="0.25">
      <c r="A656" s="9">
        <v>44954.291666666664</v>
      </c>
      <c r="B656" s="5">
        <v>44954</v>
      </c>
      <c r="C656" s="6">
        <v>41407.366154513889</v>
      </c>
      <c r="D656" s="6">
        <v>20938.908591579861</v>
      </c>
      <c r="E656" s="6">
        <v>37353</v>
      </c>
      <c r="F656" s="28">
        <f t="shared" si="40"/>
        <v>50.5680764950013</v>
      </c>
      <c r="G656" s="14">
        <f t="shared" si="41"/>
        <v>56.056832360399056</v>
      </c>
      <c r="H656" s="6">
        <f t="shared" si="42"/>
        <v>-285.47638075086797</v>
      </c>
      <c r="I656" s="14">
        <f t="shared" si="43"/>
        <v>-1.3450395906549502</v>
      </c>
      <c r="J656" s="9"/>
      <c r="N656" s="4"/>
      <c r="R656" s="4"/>
    </row>
    <row r="657" spans="1:18" x14ac:dyDescent="0.25">
      <c r="A657" s="9">
        <v>44954.333333333336</v>
      </c>
      <c r="B657" s="5">
        <v>44954</v>
      </c>
      <c r="C657" s="6">
        <v>42626.134888237844</v>
      </c>
      <c r="D657" s="6">
        <v>20643.136350368924</v>
      </c>
      <c r="E657" s="6">
        <v>37353</v>
      </c>
      <c r="F657" s="28">
        <f t="shared" si="40"/>
        <v>48.428355994493749</v>
      </c>
      <c r="G657" s="14">
        <f t="shared" si="41"/>
        <v>55.265002410432693</v>
      </c>
      <c r="H657" s="6">
        <f t="shared" si="42"/>
        <v>-295.77224121093604</v>
      </c>
      <c r="I657" s="14">
        <f t="shared" si="43"/>
        <v>-1.4125485094761558</v>
      </c>
      <c r="J657" s="9"/>
      <c r="N657" s="4"/>
      <c r="R657" s="4"/>
    </row>
    <row r="658" spans="1:18" x14ac:dyDescent="0.25">
      <c r="A658" s="9">
        <v>44954.375</v>
      </c>
      <c r="B658" s="5">
        <v>44954</v>
      </c>
      <c r="C658" s="6">
        <v>43917.953830295141</v>
      </c>
      <c r="D658" s="6">
        <v>20009.617033420138</v>
      </c>
      <c r="E658" s="6">
        <v>37353</v>
      </c>
      <c r="F658" s="28">
        <f t="shared" si="40"/>
        <v>45.561359963945449</v>
      </c>
      <c r="G658" s="14">
        <f t="shared" si="41"/>
        <v>53.568969114716722</v>
      </c>
      <c r="H658" s="6">
        <f t="shared" si="42"/>
        <v>-633.51931694878658</v>
      </c>
      <c r="I658" s="14">
        <f t="shared" si="43"/>
        <v>-3.0689101994787951</v>
      </c>
      <c r="J658" s="9"/>
      <c r="N658" s="4"/>
      <c r="R658" s="4"/>
    </row>
    <row r="659" spans="1:18" x14ac:dyDescent="0.25">
      <c r="A659" s="9">
        <v>44954.416666666664</v>
      </c>
      <c r="B659" s="5">
        <v>44954</v>
      </c>
      <c r="C659" s="6">
        <v>44961.183205295136</v>
      </c>
      <c r="D659" s="6">
        <v>18276.882153320312</v>
      </c>
      <c r="E659" s="6">
        <v>37353</v>
      </c>
      <c r="F659" s="28">
        <f t="shared" si="40"/>
        <v>40.650358487825159</v>
      </c>
      <c r="G659" s="14">
        <f t="shared" si="41"/>
        <v>48.930158630686456</v>
      </c>
      <c r="H659" s="6">
        <f t="shared" si="42"/>
        <v>-1732.7348800998261</v>
      </c>
      <c r="I659" s="14">
        <f t="shared" si="43"/>
        <v>-8.6595104604241335</v>
      </c>
      <c r="J659" s="9"/>
      <c r="N659" s="4"/>
      <c r="R659" s="4"/>
    </row>
    <row r="660" spans="1:18" x14ac:dyDescent="0.25">
      <c r="A660" s="9">
        <v>44954.458333333336</v>
      </c>
      <c r="B660" s="5">
        <v>44954</v>
      </c>
      <c r="C660" s="6">
        <v>44942.112381727427</v>
      </c>
      <c r="D660" s="6">
        <v>17364.545333116319</v>
      </c>
      <c r="E660" s="6">
        <v>37353</v>
      </c>
      <c r="F660" s="28">
        <f t="shared" si="40"/>
        <v>38.637581575218519</v>
      </c>
      <c r="G660" s="14">
        <f t="shared" si="41"/>
        <v>46.487685950569748</v>
      </c>
      <c r="H660" s="6">
        <f t="shared" si="42"/>
        <v>-912.33682020399283</v>
      </c>
      <c r="I660" s="14">
        <f t="shared" si="43"/>
        <v>-4.9917530383498754</v>
      </c>
      <c r="J660" s="9"/>
      <c r="N660" s="4"/>
      <c r="R660" s="4"/>
    </row>
    <row r="661" spans="1:18" x14ac:dyDescent="0.25">
      <c r="A661" s="9">
        <v>44954.5</v>
      </c>
      <c r="B661" s="5">
        <v>44954</v>
      </c>
      <c r="C661" s="6">
        <v>44514.204709201389</v>
      </c>
      <c r="D661" s="6">
        <v>17437.618352864582</v>
      </c>
      <c r="E661" s="6">
        <v>37353</v>
      </c>
      <c r="F661" s="28">
        <f t="shared" si="40"/>
        <v>39.173154876695136</v>
      </c>
      <c r="G661" s="14">
        <f t="shared" si="41"/>
        <v>46.683314199300142</v>
      </c>
      <c r="H661" s="6">
        <f t="shared" si="42"/>
        <v>73.073019748262595</v>
      </c>
      <c r="I661" s="14">
        <f t="shared" si="43"/>
        <v>0.42081735136999748</v>
      </c>
      <c r="J661" s="9"/>
      <c r="N661" s="4"/>
      <c r="R661" s="4"/>
    </row>
    <row r="662" spans="1:18" x14ac:dyDescent="0.25">
      <c r="A662" s="9">
        <v>44954.541666666664</v>
      </c>
      <c r="B662" s="5">
        <v>44954</v>
      </c>
      <c r="C662" s="6">
        <v>43588.17412434896</v>
      </c>
      <c r="D662" s="6">
        <v>18550.326092122395</v>
      </c>
      <c r="E662" s="6">
        <v>37353</v>
      </c>
      <c r="F662" s="28">
        <f t="shared" si="40"/>
        <v>42.558162769566266</v>
      </c>
      <c r="G662" s="14">
        <f t="shared" si="41"/>
        <v>49.66221211715898</v>
      </c>
      <c r="H662" s="6">
        <f t="shared" si="42"/>
        <v>1112.707739257814</v>
      </c>
      <c r="I662" s="14">
        <f t="shared" si="43"/>
        <v>6.3810763416267955</v>
      </c>
      <c r="J662" s="9"/>
      <c r="N662" s="4"/>
      <c r="R662" s="4"/>
    </row>
    <row r="663" spans="1:18" x14ac:dyDescent="0.25">
      <c r="A663" s="9">
        <v>44954.583333333336</v>
      </c>
      <c r="B663" s="5">
        <v>44954</v>
      </c>
      <c r="C663" s="6">
        <v>42521.655890842012</v>
      </c>
      <c r="D663" s="6">
        <v>19178.451101345487</v>
      </c>
      <c r="E663" s="6">
        <v>37353</v>
      </c>
      <c r="F663" s="28">
        <f t="shared" si="40"/>
        <v>45.1027851562949</v>
      </c>
      <c r="G663" s="14">
        <f t="shared" si="41"/>
        <v>51.34380398186353</v>
      </c>
      <c r="H663" s="6">
        <f t="shared" si="42"/>
        <v>628.12500922309118</v>
      </c>
      <c r="I663" s="14">
        <f t="shared" si="43"/>
        <v>3.3860591242642983</v>
      </c>
      <c r="J663" s="9"/>
      <c r="N663" s="4"/>
      <c r="R663" s="4"/>
    </row>
    <row r="664" spans="1:18" x14ac:dyDescent="0.25">
      <c r="A664" s="9">
        <v>44954.625</v>
      </c>
      <c r="B664" s="5">
        <v>44954</v>
      </c>
      <c r="C664" s="6">
        <v>41747.856168619794</v>
      </c>
      <c r="D664" s="6">
        <v>19158.618855251738</v>
      </c>
      <c r="E664" s="6">
        <v>37353</v>
      </c>
      <c r="F664" s="28">
        <f t="shared" si="40"/>
        <v>45.891263919924377</v>
      </c>
      <c r="G664" s="14">
        <f t="shared" si="41"/>
        <v>51.290709863335579</v>
      </c>
      <c r="H664" s="6">
        <f t="shared" si="42"/>
        <v>-19.832246093748836</v>
      </c>
      <c r="I664" s="14">
        <f t="shared" si="43"/>
        <v>-0.10340900831328073</v>
      </c>
      <c r="J664" s="9"/>
      <c r="N664" s="4"/>
      <c r="R664" s="4"/>
    </row>
    <row r="665" spans="1:18" x14ac:dyDescent="0.25">
      <c r="A665" s="9">
        <v>44954.666666666664</v>
      </c>
      <c r="B665" s="5">
        <v>44954</v>
      </c>
      <c r="C665" s="6">
        <v>41465.979425998266</v>
      </c>
      <c r="D665" s="6">
        <v>19066.93773654514</v>
      </c>
      <c r="E665" s="6">
        <v>37353</v>
      </c>
      <c r="F665" s="28">
        <f t="shared" si="40"/>
        <v>45.982123177803402</v>
      </c>
      <c r="G665" s="14">
        <f t="shared" si="41"/>
        <v>51.045264735215753</v>
      </c>
      <c r="H665" s="6">
        <f t="shared" si="42"/>
        <v>-91.681118706597772</v>
      </c>
      <c r="I665" s="14">
        <f t="shared" si="43"/>
        <v>-0.47853720249498177</v>
      </c>
      <c r="J665" s="9"/>
      <c r="N665" s="4"/>
      <c r="R665" s="4"/>
    </row>
    <row r="666" spans="1:18" x14ac:dyDescent="0.25">
      <c r="A666" s="9">
        <v>44954.708333333336</v>
      </c>
      <c r="B666" s="5">
        <v>44954</v>
      </c>
      <c r="C666" s="6">
        <v>41077.20302951389</v>
      </c>
      <c r="D666" s="6">
        <v>18671.913747829862</v>
      </c>
      <c r="E666" s="6">
        <v>37353</v>
      </c>
      <c r="F666" s="28">
        <f t="shared" si="40"/>
        <v>45.455660002980551</v>
      </c>
      <c r="G666" s="14">
        <f t="shared" si="41"/>
        <v>49.987721863919525</v>
      </c>
      <c r="H666" s="6">
        <f t="shared" si="42"/>
        <v>-395.02398871527839</v>
      </c>
      <c r="I666" s="14">
        <f t="shared" si="43"/>
        <v>-2.0717746822980674</v>
      </c>
      <c r="J666" s="9"/>
      <c r="N666" s="4"/>
      <c r="R666" s="4"/>
    </row>
    <row r="667" spans="1:18" x14ac:dyDescent="0.25">
      <c r="A667" s="9">
        <v>44954.75</v>
      </c>
      <c r="B667" s="5">
        <v>44954</v>
      </c>
      <c r="C667" s="6">
        <v>41290.184088541668</v>
      </c>
      <c r="D667" s="6">
        <v>17068.883872612849</v>
      </c>
      <c r="E667" s="6">
        <v>37353</v>
      </c>
      <c r="F667" s="28">
        <f t="shared" si="40"/>
        <v>41.338841783826268</v>
      </c>
      <c r="G667" s="14">
        <f t="shared" si="41"/>
        <v>45.696152578408288</v>
      </c>
      <c r="H667" s="6">
        <f t="shared" si="42"/>
        <v>-1603.0298752170129</v>
      </c>
      <c r="I667" s="14">
        <f t="shared" si="43"/>
        <v>-8.5852467875893268</v>
      </c>
      <c r="J667" s="9"/>
      <c r="N667" s="4"/>
      <c r="R667" s="4"/>
    </row>
    <row r="668" spans="1:18" x14ac:dyDescent="0.25">
      <c r="A668" s="9">
        <v>44954.791666666664</v>
      </c>
      <c r="B668" s="5">
        <v>44954</v>
      </c>
      <c r="C668" s="6">
        <v>42313.256799045135</v>
      </c>
      <c r="D668" s="6">
        <v>17926.412076822915</v>
      </c>
      <c r="E668" s="6">
        <v>37353</v>
      </c>
      <c r="F668" s="28">
        <f t="shared" si="40"/>
        <v>42.365947301006273</v>
      </c>
      <c r="G668" s="14">
        <f t="shared" si="41"/>
        <v>47.991893761740464</v>
      </c>
      <c r="H668" s="6">
        <f t="shared" si="42"/>
        <v>857.52820421006618</v>
      </c>
      <c r="I668" s="14">
        <f t="shared" si="43"/>
        <v>5.0239266410733308</v>
      </c>
      <c r="J668" s="9"/>
      <c r="N668" s="4"/>
      <c r="R668" s="4"/>
    </row>
    <row r="669" spans="1:18" x14ac:dyDescent="0.25">
      <c r="A669" s="9">
        <v>44954.833333333336</v>
      </c>
      <c r="B669" s="5">
        <v>44954</v>
      </c>
      <c r="C669" s="6">
        <v>42229.175698784726</v>
      </c>
      <c r="D669" s="6">
        <v>20415.304911024305</v>
      </c>
      <c r="E669" s="6">
        <v>37353</v>
      </c>
      <c r="F669" s="28">
        <f t="shared" si="40"/>
        <v>48.34407627713135</v>
      </c>
      <c r="G669" s="14">
        <f t="shared" si="41"/>
        <v>54.655060934929736</v>
      </c>
      <c r="H669" s="6">
        <f t="shared" si="42"/>
        <v>2488.8928342013896</v>
      </c>
      <c r="I669" s="14">
        <f t="shared" si="43"/>
        <v>13.883942997267607</v>
      </c>
      <c r="J669" s="9"/>
      <c r="N669" s="4"/>
      <c r="R669" s="4"/>
    </row>
    <row r="670" spans="1:18" x14ac:dyDescent="0.25">
      <c r="A670" s="9">
        <v>44954.875</v>
      </c>
      <c r="B670" s="5">
        <v>44954</v>
      </c>
      <c r="C670" s="6">
        <v>41677.930308159725</v>
      </c>
      <c r="D670" s="6">
        <v>22286.565221354165</v>
      </c>
      <c r="E670" s="6">
        <v>37353</v>
      </c>
      <c r="F670" s="28">
        <f t="shared" si="40"/>
        <v>53.473301232981072</v>
      </c>
      <c r="G670" s="14">
        <f t="shared" si="41"/>
        <v>59.664726317442152</v>
      </c>
      <c r="H670" s="6">
        <f t="shared" si="42"/>
        <v>1871.2603103298607</v>
      </c>
      <c r="I670" s="14">
        <f t="shared" si="43"/>
        <v>9.1659679759148549</v>
      </c>
      <c r="J670" s="9"/>
      <c r="N670" s="4"/>
      <c r="R670" s="4"/>
    </row>
    <row r="671" spans="1:18" x14ac:dyDescent="0.25">
      <c r="A671" s="9">
        <v>44954.916666666664</v>
      </c>
      <c r="B671" s="5">
        <v>44954</v>
      </c>
      <c r="C671" s="6">
        <v>40728.150319010419</v>
      </c>
      <c r="D671" s="6">
        <v>21793.957430013023</v>
      </c>
      <c r="E671" s="6">
        <v>37353</v>
      </c>
      <c r="F671" s="28">
        <f t="shared" si="40"/>
        <v>53.510795995663955</v>
      </c>
      <c r="G671" s="14">
        <f t="shared" si="41"/>
        <v>58.3459358820256</v>
      </c>
      <c r="H671" s="6">
        <f t="shared" si="42"/>
        <v>-492.60779134114273</v>
      </c>
      <c r="I671" s="14">
        <f t="shared" si="43"/>
        <v>-2.2103351792816599</v>
      </c>
      <c r="J671" s="9"/>
      <c r="N671" s="4"/>
      <c r="R671" s="4"/>
    </row>
    <row r="672" spans="1:18" x14ac:dyDescent="0.25">
      <c r="A672" s="9">
        <v>44954.958333333336</v>
      </c>
      <c r="B672" s="5">
        <v>44954</v>
      </c>
      <c r="C672" s="6">
        <v>39341.753572048612</v>
      </c>
      <c r="D672" s="6">
        <v>20701.928133680554</v>
      </c>
      <c r="E672" s="6">
        <v>37353</v>
      </c>
      <c r="F672" s="28">
        <f t="shared" si="40"/>
        <v>52.620755950209563</v>
      </c>
      <c r="G672" s="14">
        <f t="shared" si="41"/>
        <v>55.422397487967643</v>
      </c>
      <c r="H672" s="6">
        <f t="shared" si="42"/>
        <v>-1092.0292963324682</v>
      </c>
      <c r="I672" s="14">
        <f t="shared" si="43"/>
        <v>-5.0106975744965272</v>
      </c>
      <c r="J672" s="9"/>
      <c r="N672" s="4"/>
      <c r="R672" s="4"/>
    </row>
    <row r="673" spans="1:18" x14ac:dyDescent="0.25">
      <c r="A673" s="9">
        <v>44955</v>
      </c>
      <c r="B673" s="5">
        <v>44955</v>
      </c>
      <c r="C673" s="6">
        <v>38148.637892795137</v>
      </c>
      <c r="D673" s="6">
        <v>20090.377261284721</v>
      </c>
      <c r="E673" s="6">
        <v>37353</v>
      </c>
      <c r="F673" s="28">
        <f t="shared" si="40"/>
        <v>52.663419642248996</v>
      </c>
      <c r="G673" s="14">
        <f t="shared" si="41"/>
        <v>53.785177258278374</v>
      </c>
      <c r="H673" s="6">
        <f t="shared" si="42"/>
        <v>-611.55087239583372</v>
      </c>
      <c r="I673" s="14">
        <f t="shared" si="43"/>
        <v>-2.9540768784762821</v>
      </c>
      <c r="J673" s="9"/>
      <c r="N673" s="4"/>
      <c r="R673" s="4"/>
    </row>
    <row r="674" spans="1:18" x14ac:dyDescent="0.25">
      <c r="A674" s="9">
        <v>44955.041666666664</v>
      </c>
      <c r="B674" s="5">
        <v>44955</v>
      </c>
      <c r="C674" s="6">
        <v>36730.44136610243</v>
      </c>
      <c r="D674" s="6">
        <v>18401.046665039063</v>
      </c>
      <c r="E674" s="6">
        <v>37353</v>
      </c>
      <c r="F674" s="28">
        <f t="shared" si="40"/>
        <v>50.097537575524228</v>
      </c>
      <c r="G674" s="14">
        <f t="shared" si="41"/>
        <v>49.26256703621948</v>
      </c>
      <c r="H674" s="6">
        <f t="shared" si="42"/>
        <v>-1689.3305962456579</v>
      </c>
      <c r="I674" s="14">
        <f t="shared" si="43"/>
        <v>-8.4086554188362221</v>
      </c>
      <c r="J674" s="9"/>
      <c r="N674" s="4"/>
      <c r="R674" s="4"/>
    </row>
    <row r="675" spans="1:18" x14ac:dyDescent="0.25">
      <c r="A675" s="9">
        <v>44955.083333333336</v>
      </c>
      <c r="B675" s="5">
        <v>44955</v>
      </c>
      <c r="C675" s="6">
        <v>35628.167586805554</v>
      </c>
      <c r="D675" s="6">
        <v>16065.303385959201</v>
      </c>
      <c r="E675" s="6">
        <v>37353</v>
      </c>
      <c r="F675" s="28">
        <f t="shared" si="40"/>
        <v>45.091579146800647</v>
      </c>
      <c r="G675" s="14">
        <f t="shared" si="41"/>
        <v>43.009405900353926</v>
      </c>
      <c r="H675" s="6">
        <f t="shared" si="42"/>
        <v>-2335.7432790798612</v>
      </c>
      <c r="I675" s="14">
        <f t="shared" si="43"/>
        <v>-12.69353489286911</v>
      </c>
      <c r="J675" s="9"/>
      <c r="N675" s="4"/>
      <c r="R675" s="4"/>
    </row>
    <row r="676" spans="1:18" x14ac:dyDescent="0.25">
      <c r="A676" s="9">
        <v>44955.125</v>
      </c>
      <c r="B676" s="5">
        <v>44955</v>
      </c>
      <c r="C676" s="6">
        <v>34931.089932725692</v>
      </c>
      <c r="D676" s="6">
        <v>14302.903477376301</v>
      </c>
      <c r="E676" s="6">
        <v>37353</v>
      </c>
      <c r="F676" s="28">
        <f t="shared" si="40"/>
        <v>40.946055519373935</v>
      </c>
      <c r="G676" s="14">
        <f t="shared" si="41"/>
        <v>38.29117735490135</v>
      </c>
      <c r="H676" s="6">
        <f t="shared" si="42"/>
        <v>-1762.3999085829</v>
      </c>
      <c r="I676" s="14">
        <f t="shared" si="43"/>
        <v>-10.970224876818742</v>
      </c>
      <c r="J676" s="9"/>
      <c r="N676" s="4"/>
      <c r="R676" s="4"/>
    </row>
    <row r="677" spans="1:18" x14ac:dyDescent="0.25">
      <c r="A677" s="9">
        <v>44955.166666666664</v>
      </c>
      <c r="B677" s="5">
        <v>44955</v>
      </c>
      <c r="C677" s="6">
        <v>34614.387176649303</v>
      </c>
      <c r="D677" s="6">
        <v>12745.39959201389</v>
      </c>
      <c r="E677" s="6">
        <v>37353</v>
      </c>
      <c r="F677" s="28">
        <f t="shared" si="40"/>
        <v>36.821104262137197</v>
      </c>
      <c r="G677" s="14">
        <f t="shared" si="41"/>
        <v>34.121488480212811</v>
      </c>
      <c r="H677" s="6">
        <f t="shared" si="42"/>
        <v>-1557.5038853624119</v>
      </c>
      <c r="I677" s="14">
        <f t="shared" si="43"/>
        <v>-10.889424569116352</v>
      </c>
      <c r="J677" s="9"/>
      <c r="N677" s="4"/>
      <c r="R677" s="4"/>
    </row>
    <row r="678" spans="1:18" x14ac:dyDescent="0.25">
      <c r="A678" s="9">
        <v>44955.208333333336</v>
      </c>
      <c r="B678" s="5">
        <v>44955</v>
      </c>
      <c r="C678" s="6">
        <v>34501.707465277781</v>
      </c>
      <c r="D678" s="6">
        <v>13840.798293185764</v>
      </c>
      <c r="E678" s="6">
        <v>37353</v>
      </c>
      <c r="F678" s="28">
        <f t="shared" si="40"/>
        <v>40.116270497960201</v>
      </c>
      <c r="G678" s="14">
        <f t="shared" si="41"/>
        <v>37.054047313966123</v>
      </c>
      <c r="H678" s="6">
        <f t="shared" si="42"/>
        <v>1095.3987011718746</v>
      </c>
      <c r="I678" s="14">
        <f t="shared" si="43"/>
        <v>8.5944633847199103</v>
      </c>
      <c r="J678" s="9"/>
      <c r="N678" s="4"/>
      <c r="R678" s="4"/>
    </row>
    <row r="679" spans="1:18" x14ac:dyDescent="0.25">
      <c r="A679" s="9">
        <v>44955.25</v>
      </c>
      <c r="B679" s="5">
        <v>44955</v>
      </c>
      <c r="C679" s="6">
        <v>34947.41181315104</v>
      </c>
      <c r="D679" s="6">
        <v>15463.227595486111</v>
      </c>
      <c r="E679" s="6">
        <v>37353</v>
      </c>
      <c r="F679" s="28">
        <f t="shared" si="40"/>
        <v>44.247132457652135</v>
      </c>
      <c r="G679" s="14">
        <f t="shared" si="41"/>
        <v>41.397551991770705</v>
      </c>
      <c r="H679" s="6">
        <f t="shared" si="42"/>
        <v>1622.4293023003465</v>
      </c>
      <c r="I679" s="14">
        <f t="shared" si="43"/>
        <v>11.722078943229139</v>
      </c>
      <c r="J679" s="9"/>
      <c r="N679" s="4"/>
      <c r="R679" s="4"/>
    </row>
    <row r="680" spans="1:18" x14ac:dyDescent="0.25">
      <c r="A680" s="9">
        <v>44955.291666666664</v>
      </c>
      <c r="B680" s="5">
        <v>44955</v>
      </c>
      <c r="C680" s="6">
        <v>35754.378768446179</v>
      </c>
      <c r="D680" s="6">
        <v>14528.362979329428</v>
      </c>
      <c r="E680" s="6">
        <v>37353</v>
      </c>
      <c r="F680" s="28">
        <f t="shared" si="40"/>
        <v>40.633800613397717</v>
      </c>
      <c r="G680" s="14">
        <f t="shared" si="41"/>
        <v>38.894768771797253</v>
      </c>
      <c r="H680" s="6">
        <f t="shared" si="42"/>
        <v>-934.86461615668304</v>
      </c>
      <c r="I680" s="14">
        <f t="shared" si="43"/>
        <v>-6.0457275842566043</v>
      </c>
      <c r="J680" s="9"/>
      <c r="N680" s="4"/>
      <c r="R680" s="4"/>
    </row>
    <row r="681" spans="1:18" x14ac:dyDescent="0.25">
      <c r="A681" s="9">
        <v>44955.333333333336</v>
      </c>
      <c r="B681" s="5">
        <v>44955</v>
      </c>
      <c r="C681" s="6">
        <v>37130.688959418403</v>
      </c>
      <c r="D681" s="6">
        <v>14140.114516059028</v>
      </c>
      <c r="E681" s="6">
        <v>37353</v>
      </c>
      <c r="F681" s="28">
        <f t="shared" si="40"/>
        <v>38.082014937868017</v>
      </c>
      <c r="G681" s="14">
        <f t="shared" si="41"/>
        <v>37.855365073913816</v>
      </c>
      <c r="H681" s="6">
        <f t="shared" si="42"/>
        <v>-388.24846327039995</v>
      </c>
      <c r="I681" s="14">
        <f t="shared" si="43"/>
        <v>-2.672348314967004</v>
      </c>
      <c r="J681" s="9"/>
      <c r="N681" s="4"/>
      <c r="R681" s="4"/>
    </row>
    <row r="682" spans="1:18" x14ac:dyDescent="0.25">
      <c r="A682" s="9">
        <v>44955.375</v>
      </c>
      <c r="B682" s="5">
        <v>44955</v>
      </c>
      <c r="C682" s="6">
        <v>38788.821035156252</v>
      </c>
      <c r="D682" s="6">
        <v>15178.948872612847</v>
      </c>
      <c r="E682" s="6">
        <v>37353</v>
      </c>
      <c r="F682" s="28">
        <f t="shared" si="40"/>
        <v>39.132276948699747</v>
      </c>
      <c r="G682" s="14">
        <f t="shared" si="41"/>
        <v>40.636492042440622</v>
      </c>
      <c r="H682" s="6">
        <f t="shared" si="42"/>
        <v>1038.8343565538198</v>
      </c>
      <c r="I682" s="14">
        <f t="shared" si="43"/>
        <v>7.3467181285838121</v>
      </c>
      <c r="J682" s="9"/>
      <c r="N682" s="4"/>
      <c r="R682" s="4"/>
    </row>
    <row r="683" spans="1:18" x14ac:dyDescent="0.25">
      <c r="A683" s="9">
        <v>44955.416666666664</v>
      </c>
      <c r="B683" s="5">
        <v>44955</v>
      </c>
      <c r="C683" s="6">
        <v>41108.387230902779</v>
      </c>
      <c r="D683" s="6">
        <v>14596.388586154513</v>
      </c>
      <c r="E683" s="6">
        <v>37353</v>
      </c>
      <c r="F683" s="28">
        <f t="shared" si="40"/>
        <v>35.507081569918263</v>
      </c>
      <c r="G683" s="14">
        <f t="shared" si="41"/>
        <v>39.076884282800613</v>
      </c>
      <c r="H683" s="6">
        <f t="shared" si="42"/>
        <v>-582.5602864583343</v>
      </c>
      <c r="I683" s="14">
        <f t="shared" si="43"/>
        <v>-3.8379488023010557</v>
      </c>
      <c r="J683" s="9"/>
      <c r="N683" s="4"/>
      <c r="R683" s="4"/>
    </row>
    <row r="684" spans="1:18" x14ac:dyDescent="0.25">
      <c r="A684" s="9">
        <v>44955.458333333336</v>
      </c>
      <c r="B684" s="5">
        <v>44955</v>
      </c>
      <c r="C684" s="6">
        <v>42675.235683593753</v>
      </c>
      <c r="D684" s="6">
        <v>14493.007200520833</v>
      </c>
      <c r="E684" s="6">
        <v>37353</v>
      </c>
      <c r="F684" s="28">
        <f t="shared" si="40"/>
        <v>33.961164990337913</v>
      </c>
      <c r="G684" s="14">
        <f t="shared" si="41"/>
        <v>38.80011565475553</v>
      </c>
      <c r="H684" s="6">
        <f t="shared" si="42"/>
        <v>-103.38138563368011</v>
      </c>
      <c r="I684" s="14">
        <f t="shared" si="43"/>
        <v>-0.7082668772722529</v>
      </c>
      <c r="J684" s="9"/>
      <c r="N684" s="4"/>
      <c r="R684" s="4"/>
    </row>
    <row r="685" spans="1:18" x14ac:dyDescent="0.25">
      <c r="A685" s="9">
        <v>44955.5</v>
      </c>
      <c r="B685" s="5">
        <v>44955</v>
      </c>
      <c r="C685" s="6">
        <v>43820.281794704861</v>
      </c>
      <c r="D685" s="6">
        <v>12749.437818467883</v>
      </c>
      <c r="E685" s="6">
        <v>37353</v>
      </c>
      <c r="F685" s="28">
        <f t="shared" si="40"/>
        <v>29.09483302320638</v>
      </c>
      <c r="G685" s="14">
        <f t="shared" si="41"/>
        <v>34.132299463143205</v>
      </c>
      <c r="H685" s="6">
        <f t="shared" si="42"/>
        <v>-1743.5693820529505</v>
      </c>
      <c r="I685" s="14">
        <f t="shared" si="43"/>
        <v>-12.03041824191112</v>
      </c>
      <c r="J685" s="9"/>
      <c r="N685" s="4"/>
      <c r="R685" s="4"/>
    </row>
    <row r="686" spans="1:18" x14ac:dyDescent="0.25">
      <c r="A686" s="9">
        <v>44955.541666666664</v>
      </c>
      <c r="B686" s="5">
        <v>44955</v>
      </c>
      <c r="C686" s="6">
        <v>44905.851283637152</v>
      </c>
      <c r="D686" s="6">
        <v>11322.140766059028</v>
      </c>
      <c r="E686" s="6">
        <v>37353</v>
      </c>
      <c r="F686" s="28">
        <f t="shared" si="40"/>
        <v>25.213063425844918</v>
      </c>
      <c r="G686" s="14">
        <f t="shared" si="41"/>
        <v>30.311195261582814</v>
      </c>
      <c r="H686" s="6">
        <f t="shared" si="42"/>
        <v>-1427.2970524088541</v>
      </c>
      <c r="I686" s="14">
        <f t="shared" si="43"/>
        <v>-11.194980302122643</v>
      </c>
      <c r="J686" s="9"/>
      <c r="N686" s="4"/>
      <c r="R686" s="4"/>
    </row>
    <row r="687" spans="1:18" x14ac:dyDescent="0.25">
      <c r="A687" s="9">
        <v>44955.583333333336</v>
      </c>
      <c r="B687" s="5">
        <v>44955</v>
      </c>
      <c r="C687" s="6">
        <v>45845.479424913196</v>
      </c>
      <c r="D687" s="6">
        <v>10996.661048177084</v>
      </c>
      <c r="E687" s="6">
        <v>37353</v>
      </c>
      <c r="F687" s="28">
        <f t="shared" si="40"/>
        <v>23.98635849405321</v>
      </c>
      <c r="G687" s="14">
        <f t="shared" si="41"/>
        <v>29.439833609555009</v>
      </c>
      <c r="H687" s="6">
        <f t="shared" si="42"/>
        <v>-325.47971788194445</v>
      </c>
      <c r="I687" s="14">
        <f t="shared" si="43"/>
        <v>-2.8747188769958765</v>
      </c>
      <c r="J687" s="9"/>
      <c r="N687" s="4"/>
      <c r="R687" s="4"/>
    </row>
    <row r="688" spans="1:18" x14ac:dyDescent="0.25">
      <c r="A688" s="9">
        <v>44955.625</v>
      </c>
      <c r="B688" s="5">
        <v>44955</v>
      </c>
      <c r="C688" s="6">
        <v>46490.245297309026</v>
      </c>
      <c r="D688" s="6">
        <v>11366.433761935765</v>
      </c>
      <c r="E688" s="6">
        <v>37353</v>
      </c>
      <c r="F688" s="28">
        <f t="shared" si="40"/>
        <v>24.449072465086957</v>
      </c>
      <c r="G688" s="14">
        <f t="shared" si="41"/>
        <v>30.429774748844174</v>
      </c>
      <c r="H688" s="6">
        <f t="shared" si="42"/>
        <v>369.77271375868077</v>
      </c>
      <c r="I688" s="14">
        <f t="shared" si="43"/>
        <v>3.362590809507382</v>
      </c>
      <c r="J688" s="9"/>
      <c r="N688" s="4"/>
      <c r="R688" s="4"/>
    </row>
    <row r="689" spans="1:18" x14ac:dyDescent="0.25">
      <c r="A689" s="9">
        <v>44955.666666666664</v>
      </c>
      <c r="B689" s="5">
        <v>44955</v>
      </c>
      <c r="C689" s="6">
        <v>47188.244490017358</v>
      </c>
      <c r="D689" s="6">
        <v>11581.731814236111</v>
      </c>
      <c r="E689" s="6">
        <v>37353</v>
      </c>
      <c r="F689" s="28">
        <f t="shared" si="40"/>
        <v>24.543680188582176</v>
      </c>
      <c r="G689" s="14">
        <f t="shared" si="41"/>
        <v>31.006162327620569</v>
      </c>
      <c r="H689" s="6">
        <f t="shared" si="42"/>
        <v>215.29805230034617</v>
      </c>
      <c r="I689" s="14">
        <f t="shared" si="43"/>
        <v>1.8941565737297688</v>
      </c>
      <c r="J689" s="9"/>
      <c r="N689" s="4"/>
      <c r="R689" s="4"/>
    </row>
    <row r="690" spans="1:18" x14ac:dyDescent="0.25">
      <c r="A690" s="9">
        <v>44955.708333333336</v>
      </c>
      <c r="B690" s="5">
        <v>44955</v>
      </c>
      <c r="C690" s="6">
        <v>47737.049418402778</v>
      </c>
      <c r="D690" s="6">
        <v>10977.951276041667</v>
      </c>
      <c r="E690" s="6">
        <v>37353</v>
      </c>
      <c r="F690" s="28">
        <f t="shared" si="40"/>
        <v>22.996710960961977</v>
      </c>
      <c r="G690" s="14">
        <f t="shared" si="41"/>
        <v>29.389744534687086</v>
      </c>
      <c r="H690" s="6">
        <f t="shared" si="42"/>
        <v>-603.78053819444358</v>
      </c>
      <c r="I690" s="14">
        <f t="shared" si="43"/>
        <v>-5.2132146373160237</v>
      </c>
      <c r="J690" s="9"/>
      <c r="N690" s="4"/>
      <c r="R690" s="4"/>
    </row>
    <row r="691" spans="1:18" x14ac:dyDescent="0.25">
      <c r="A691" s="9">
        <v>44955.75</v>
      </c>
      <c r="B691" s="5">
        <v>44955</v>
      </c>
      <c r="C691" s="6">
        <v>48704.945240885419</v>
      </c>
      <c r="D691" s="6">
        <v>11127.752269965278</v>
      </c>
      <c r="E691" s="6">
        <v>37353</v>
      </c>
      <c r="F691" s="28">
        <f t="shared" si="40"/>
        <v>22.847273957355924</v>
      </c>
      <c r="G691" s="14">
        <f t="shared" si="41"/>
        <v>29.79078593410242</v>
      </c>
      <c r="H691" s="6">
        <f t="shared" si="42"/>
        <v>149.8009939236108</v>
      </c>
      <c r="I691" s="14">
        <f t="shared" si="43"/>
        <v>1.3645623865223122</v>
      </c>
      <c r="J691" s="9"/>
      <c r="N691" s="4"/>
      <c r="R691" s="4"/>
    </row>
    <row r="692" spans="1:18" x14ac:dyDescent="0.25">
      <c r="A692" s="9">
        <v>44955.791666666664</v>
      </c>
      <c r="B692" s="5">
        <v>44955</v>
      </c>
      <c r="C692" s="6">
        <v>50232.467252604169</v>
      </c>
      <c r="D692" s="6">
        <v>11935.395008680556</v>
      </c>
      <c r="E692" s="6">
        <v>37353</v>
      </c>
      <c r="F692" s="28">
        <f t="shared" si="40"/>
        <v>23.760320090711446</v>
      </c>
      <c r="G692" s="14">
        <f t="shared" si="41"/>
        <v>31.9529756878445</v>
      </c>
      <c r="H692" s="6">
        <f t="shared" si="42"/>
        <v>807.64273871527803</v>
      </c>
      <c r="I692" s="14">
        <f t="shared" si="43"/>
        <v>7.257914438796166</v>
      </c>
      <c r="J692" s="9"/>
      <c r="N692" s="4"/>
      <c r="R692" s="4"/>
    </row>
    <row r="693" spans="1:18" x14ac:dyDescent="0.25">
      <c r="A693" s="9">
        <v>44955.833333333336</v>
      </c>
      <c r="B693" s="5">
        <v>44955</v>
      </c>
      <c r="C693" s="6">
        <v>50737.110171440974</v>
      </c>
      <c r="D693" s="6">
        <v>12411.536793619791</v>
      </c>
      <c r="E693" s="6">
        <v>37353</v>
      </c>
      <c r="F693" s="28">
        <f t="shared" si="40"/>
        <v>24.462443272155511</v>
      </c>
      <c r="G693" s="14">
        <f t="shared" si="41"/>
        <v>33.227683970818383</v>
      </c>
      <c r="H693" s="6">
        <f t="shared" si="42"/>
        <v>476.14178493923464</v>
      </c>
      <c r="I693" s="14">
        <f t="shared" si="43"/>
        <v>3.9893257373797764</v>
      </c>
      <c r="J693" s="9"/>
      <c r="N693" s="4"/>
      <c r="R693" s="4"/>
    </row>
    <row r="694" spans="1:18" x14ac:dyDescent="0.25">
      <c r="A694" s="9">
        <v>44955.875</v>
      </c>
      <c r="B694" s="5">
        <v>44955</v>
      </c>
      <c r="C694" s="6">
        <v>50342.683606770835</v>
      </c>
      <c r="D694" s="6">
        <v>12971.241380750867</v>
      </c>
      <c r="E694" s="6">
        <v>37353</v>
      </c>
      <c r="F694" s="28">
        <f t="shared" si="40"/>
        <v>25.765891786917578</v>
      </c>
      <c r="G694" s="14">
        <f t="shared" si="41"/>
        <v>34.726103340430129</v>
      </c>
      <c r="H694" s="6">
        <f t="shared" si="42"/>
        <v>559.70458713107655</v>
      </c>
      <c r="I694" s="14">
        <f t="shared" si="43"/>
        <v>4.5095510446280542</v>
      </c>
      <c r="J694" s="9"/>
      <c r="N694" s="4"/>
      <c r="R694" s="4"/>
    </row>
    <row r="695" spans="1:18" x14ac:dyDescent="0.25">
      <c r="A695" s="9">
        <v>44955.916666666664</v>
      </c>
      <c r="B695" s="5">
        <v>44955</v>
      </c>
      <c r="C695" s="6">
        <v>49549.045026041669</v>
      </c>
      <c r="D695" s="6">
        <v>12712.492876519098</v>
      </c>
      <c r="E695" s="6">
        <v>37353</v>
      </c>
      <c r="F695" s="28">
        <f t="shared" si="40"/>
        <v>25.656383225625735</v>
      </c>
      <c r="G695" s="14">
        <f t="shared" si="41"/>
        <v>34.033391900300103</v>
      </c>
      <c r="H695" s="6">
        <f t="shared" si="42"/>
        <v>-258.7485042317694</v>
      </c>
      <c r="I695" s="14">
        <f t="shared" si="43"/>
        <v>-1.9947859779692976</v>
      </c>
      <c r="J695" s="9"/>
      <c r="N695" s="4"/>
      <c r="R695" s="4"/>
    </row>
    <row r="696" spans="1:18" x14ac:dyDescent="0.25">
      <c r="A696" s="9">
        <v>44955.958333333336</v>
      </c>
      <c r="B696" s="5">
        <v>44955</v>
      </c>
      <c r="C696" s="6">
        <v>47841.693621961807</v>
      </c>
      <c r="D696" s="6">
        <v>12606.051663411459</v>
      </c>
      <c r="E696" s="6">
        <v>37353</v>
      </c>
      <c r="F696" s="28">
        <f t="shared" si="40"/>
        <v>26.349509620254395</v>
      </c>
      <c r="G696" s="14">
        <f t="shared" si="41"/>
        <v>33.748431621051751</v>
      </c>
      <c r="H696" s="6">
        <f t="shared" si="42"/>
        <v>-106.44121310763876</v>
      </c>
      <c r="I696" s="14">
        <f t="shared" si="43"/>
        <v>-0.83729614751048109</v>
      </c>
      <c r="J696" s="9"/>
      <c r="N696" s="4"/>
      <c r="R696" s="4"/>
    </row>
    <row r="697" spans="1:18" x14ac:dyDescent="0.25">
      <c r="A697" s="9">
        <v>44956</v>
      </c>
      <c r="B697" s="5">
        <v>44956</v>
      </c>
      <c r="C697" s="6">
        <v>46050.562416449655</v>
      </c>
      <c r="D697" s="6">
        <v>13257.74107313368</v>
      </c>
      <c r="E697" s="6">
        <v>37353</v>
      </c>
      <c r="F697" s="28">
        <f t="shared" si="40"/>
        <v>28.789531283548236</v>
      </c>
      <c r="G697" s="14">
        <f t="shared" si="41"/>
        <v>35.493109183020586</v>
      </c>
      <c r="H697" s="6">
        <f t="shared" si="42"/>
        <v>651.68940972222117</v>
      </c>
      <c r="I697" s="14">
        <f t="shared" si="43"/>
        <v>5.1696552348244182</v>
      </c>
      <c r="J697" s="9"/>
      <c r="N697" s="4"/>
      <c r="R697" s="4"/>
    </row>
    <row r="698" spans="1:18" x14ac:dyDescent="0.25">
      <c r="A698" s="9">
        <v>44956.041666666664</v>
      </c>
      <c r="B698" s="5">
        <v>44956</v>
      </c>
      <c r="C698" s="6">
        <v>44932.577076822919</v>
      </c>
      <c r="D698" s="6">
        <v>14641.118243272569</v>
      </c>
      <c r="E698" s="6">
        <v>37353</v>
      </c>
      <c r="F698" s="28">
        <f t="shared" si="40"/>
        <v>32.584639466016156</v>
      </c>
      <c r="G698" s="14">
        <f t="shared" si="41"/>
        <v>39.196632782567853</v>
      </c>
      <c r="H698" s="6">
        <f t="shared" si="42"/>
        <v>1383.3771701388887</v>
      </c>
      <c r="I698" s="14">
        <f t="shared" si="43"/>
        <v>10.434486256050446</v>
      </c>
      <c r="J698" s="9"/>
      <c r="N698" s="4"/>
      <c r="R698" s="4"/>
    </row>
    <row r="699" spans="1:18" x14ac:dyDescent="0.25">
      <c r="A699" s="9">
        <v>44956.083333333336</v>
      </c>
      <c r="B699" s="5">
        <v>44956</v>
      </c>
      <c r="C699" s="6">
        <v>44636.291605902778</v>
      </c>
      <c r="D699" s="6">
        <v>15301.631906467013</v>
      </c>
      <c r="E699" s="6">
        <v>37353</v>
      </c>
      <c r="F699" s="28">
        <f t="shared" si="40"/>
        <v>34.280697064994307</v>
      </c>
      <c r="G699" s="14">
        <f t="shared" si="41"/>
        <v>40.964934293007296</v>
      </c>
      <c r="H699" s="6">
        <f t="shared" si="42"/>
        <v>660.51366319444423</v>
      </c>
      <c r="I699" s="14">
        <f t="shared" si="43"/>
        <v>4.5113607596055232</v>
      </c>
      <c r="J699" s="9"/>
      <c r="N699" s="4"/>
      <c r="R699" s="4"/>
    </row>
    <row r="700" spans="1:18" x14ac:dyDescent="0.25">
      <c r="A700" s="9">
        <v>44956.125</v>
      </c>
      <c r="B700" s="5">
        <v>44956</v>
      </c>
      <c r="C700" s="6">
        <v>44936.818051215276</v>
      </c>
      <c r="D700" s="6">
        <v>15258.298446180555</v>
      </c>
      <c r="E700" s="6">
        <v>37353</v>
      </c>
      <c r="F700" s="28">
        <f t="shared" si="40"/>
        <v>33.955004176731883</v>
      </c>
      <c r="G700" s="14">
        <f t="shared" si="41"/>
        <v>40.848923637139066</v>
      </c>
      <c r="H700" s="6">
        <f t="shared" si="42"/>
        <v>-43.333460286457921</v>
      </c>
      <c r="I700" s="14">
        <f t="shared" si="43"/>
        <v>-0.28319502489236892</v>
      </c>
      <c r="J700" s="9"/>
      <c r="N700" s="4"/>
      <c r="R700" s="4"/>
    </row>
    <row r="701" spans="1:18" x14ac:dyDescent="0.25">
      <c r="A701" s="9">
        <v>44956.166666666664</v>
      </c>
      <c r="B701" s="5">
        <v>44956</v>
      </c>
      <c r="C701" s="6">
        <v>45727.673688151044</v>
      </c>
      <c r="D701" s="6">
        <v>14055.933276638454</v>
      </c>
      <c r="E701" s="6">
        <v>37353</v>
      </c>
      <c r="F701" s="28">
        <f t="shared" si="40"/>
        <v>30.738351949621762</v>
      </c>
      <c r="G701" s="14">
        <f t="shared" si="41"/>
        <v>37.629998331160699</v>
      </c>
      <c r="H701" s="6">
        <f t="shared" si="42"/>
        <v>-1202.3651695421013</v>
      </c>
      <c r="I701" s="14">
        <f t="shared" si="43"/>
        <v>-7.880073743367344</v>
      </c>
      <c r="J701" s="9"/>
      <c r="N701" s="4"/>
      <c r="R701" s="4"/>
    </row>
    <row r="702" spans="1:18" x14ac:dyDescent="0.25">
      <c r="A702" s="9">
        <v>44956.208333333336</v>
      </c>
      <c r="B702" s="5">
        <v>44956</v>
      </c>
      <c r="C702" s="6">
        <v>47231.4374750434</v>
      </c>
      <c r="D702" s="6">
        <v>12917.117007921008</v>
      </c>
      <c r="E702" s="6">
        <v>37353</v>
      </c>
      <c r="F702" s="28">
        <f t="shared" si="40"/>
        <v>27.348557864126576</v>
      </c>
      <c r="G702" s="14">
        <f t="shared" si="41"/>
        <v>34.581203672853604</v>
      </c>
      <c r="H702" s="6">
        <f t="shared" si="42"/>
        <v>-1138.8162687174463</v>
      </c>
      <c r="I702" s="14">
        <f t="shared" si="43"/>
        <v>-8.1020324037124336</v>
      </c>
      <c r="J702" s="9"/>
      <c r="N702" s="4"/>
      <c r="R702" s="4"/>
    </row>
    <row r="703" spans="1:18" x14ac:dyDescent="0.25">
      <c r="A703" s="9">
        <v>44956.25</v>
      </c>
      <c r="B703" s="5">
        <v>44956</v>
      </c>
      <c r="C703" s="6">
        <v>50060.943096788193</v>
      </c>
      <c r="D703" s="6">
        <v>11243.10796983507</v>
      </c>
      <c r="E703" s="6">
        <v>37353</v>
      </c>
      <c r="F703" s="28">
        <f t="shared" si="40"/>
        <v>22.458841712385567</v>
      </c>
      <c r="G703" s="14">
        <f t="shared" si="41"/>
        <v>30.099611730878561</v>
      </c>
      <c r="H703" s="6">
        <f t="shared" si="42"/>
        <v>-1674.0090380859383</v>
      </c>
      <c r="I703" s="14">
        <f t="shared" si="43"/>
        <v>-12.959618133515443</v>
      </c>
      <c r="J703" s="9"/>
      <c r="N703" s="4"/>
      <c r="R703" s="4"/>
    </row>
    <row r="704" spans="1:18" x14ac:dyDescent="0.25">
      <c r="A704" s="9">
        <v>44956.291666666664</v>
      </c>
      <c r="B704" s="5">
        <v>44956</v>
      </c>
      <c r="C704" s="6">
        <v>54320.290815972221</v>
      </c>
      <c r="D704" s="6">
        <v>9472.7728672960075</v>
      </c>
      <c r="E704" s="6">
        <v>37353</v>
      </c>
      <c r="F704" s="28">
        <f t="shared" si="40"/>
        <v>17.438737394444605</v>
      </c>
      <c r="G704" s="14">
        <f t="shared" si="41"/>
        <v>25.360139392541448</v>
      </c>
      <c r="H704" s="6">
        <f t="shared" si="42"/>
        <v>-1770.3351025390621</v>
      </c>
      <c r="I704" s="14">
        <f t="shared" si="43"/>
        <v>-15.745958388808676</v>
      </c>
      <c r="J704" s="9"/>
      <c r="N704" s="4"/>
      <c r="R704" s="4"/>
    </row>
    <row r="705" spans="1:18" x14ac:dyDescent="0.25">
      <c r="A705" s="9">
        <v>44956.333333333336</v>
      </c>
      <c r="B705" s="5">
        <v>44956</v>
      </c>
      <c r="C705" s="6">
        <v>56537.253151041667</v>
      </c>
      <c r="D705" s="6">
        <v>7908.6085259331594</v>
      </c>
      <c r="E705" s="6">
        <v>37353</v>
      </c>
      <c r="F705" s="28">
        <f t="shared" si="40"/>
        <v>13.988314049861913</v>
      </c>
      <c r="G705" s="14">
        <f t="shared" si="41"/>
        <v>21.172619403884987</v>
      </c>
      <c r="H705" s="6">
        <f t="shared" si="42"/>
        <v>-1564.1643413628481</v>
      </c>
      <c r="I705" s="14">
        <f t="shared" si="43"/>
        <v>-16.512212034165845</v>
      </c>
      <c r="J705" s="9"/>
      <c r="N705" s="4"/>
      <c r="R705" s="4"/>
    </row>
    <row r="706" spans="1:18" x14ac:dyDescent="0.25">
      <c r="A706" s="9">
        <v>44956.375</v>
      </c>
      <c r="B706" s="5">
        <v>44956</v>
      </c>
      <c r="C706" s="6">
        <v>57098.668311631947</v>
      </c>
      <c r="D706" s="6">
        <v>6796.3708119032117</v>
      </c>
      <c r="E706" s="6">
        <v>37353</v>
      </c>
      <c r="F706" s="28">
        <f t="shared" si="40"/>
        <v>11.902853451520301</v>
      </c>
      <c r="G706" s="14">
        <f t="shared" si="41"/>
        <v>18.194979819300222</v>
      </c>
      <c r="H706" s="6">
        <f t="shared" si="42"/>
        <v>-1112.2377140299477</v>
      </c>
      <c r="I706" s="14">
        <f t="shared" si="43"/>
        <v>-14.063633449333132</v>
      </c>
      <c r="J706" s="9"/>
      <c r="N706" s="4"/>
      <c r="R706" s="4"/>
    </row>
    <row r="707" spans="1:18" x14ac:dyDescent="0.25">
      <c r="A707" s="9">
        <v>44956.416666666664</v>
      </c>
      <c r="B707" s="5">
        <v>44956</v>
      </c>
      <c r="C707" s="6">
        <v>57998.693990885418</v>
      </c>
      <c r="D707" s="6">
        <v>6167.5273366970487</v>
      </c>
      <c r="E707" s="6">
        <v>37353</v>
      </c>
      <c r="F707" s="28">
        <f t="shared" ref="F707:F770" si="44">D707/C707*100</f>
        <v>10.633907269819359</v>
      </c>
      <c r="G707" s="14">
        <f t="shared" ref="G707:G770" si="45">D707/E707*100</f>
        <v>16.511464505386577</v>
      </c>
      <c r="H707" s="6">
        <f t="shared" si="42"/>
        <v>-628.84347520616302</v>
      </c>
      <c r="I707" s="14">
        <f t="shared" si="43"/>
        <v>-9.2526363350393144</v>
      </c>
      <c r="J707" s="9"/>
      <c r="N707" s="4"/>
      <c r="R707" s="4"/>
    </row>
    <row r="708" spans="1:18" x14ac:dyDescent="0.25">
      <c r="A708" s="9">
        <v>44956.458333333336</v>
      </c>
      <c r="B708" s="5">
        <v>44956</v>
      </c>
      <c r="C708" s="6">
        <v>58555.651161024303</v>
      </c>
      <c r="D708" s="6">
        <v>5548.4381792534723</v>
      </c>
      <c r="E708" s="6">
        <v>37353</v>
      </c>
      <c r="F708" s="28">
        <f t="shared" si="44"/>
        <v>9.4754956511295916</v>
      </c>
      <c r="G708" s="14">
        <f t="shared" si="45"/>
        <v>14.854063071917844</v>
      </c>
      <c r="H708" s="6">
        <f t="shared" ref="H708:H771" si="46">D708-D707</f>
        <v>-619.08915744357637</v>
      </c>
      <c r="I708" s="14">
        <f t="shared" ref="I708:I771" si="47">H708/D707*100</f>
        <v>-10.037882665877614</v>
      </c>
      <c r="J708" s="9"/>
      <c r="N708" s="4"/>
      <c r="R708" s="4"/>
    </row>
    <row r="709" spans="1:18" x14ac:dyDescent="0.25">
      <c r="A709" s="9">
        <v>44956.5</v>
      </c>
      <c r="B709" s="5">
        <v>44956</v>
      </c>
      <c r="C709" s="6">
        <v>59213.2780078125</v>
      </c>
      <c r="D709" s="6">
        <v>5353.5320636664501</v>
      </c>
      <c r="E709" s="6">
        <v>37353</v>
      </c>
      <c r="F709" s="28">
        <f t="shared" si="44"/>
        <v>9.0411006513777448</v>
      </c>
      <c r="G709" s="14">
        <f t="shared" si="45"/>
        <v>14.332267993645626</v>
      </c>
      <c r="H709" s="6">
        <f t="shared" si="46"/>
        <v>-194.90611558702221</v>
      </c>
      <c r="I709" s="14">
        <f t="shared" si="47"/>
        <v>-3.5128104394459765</v>
      </c>
      <c r="J709" s="9"/>
      <c r="N709" s="4"/>
      <c r="R709" s="4"/>
    </row>
    <row r="710" spans="1:18" x14ac:dyDescent="0.25">
      <c r="A710" s="9">
        <v>44956.541666666664</v>
      </c>
      <c r="B710" s="5">
        <v>44956</v>
      </c>
      <c r="C710" s="6">
        <v>59753.512196180556</v>
      </c>
      <c r="D710" s="6">
        <v>5172.1674310980907</v>
      </c>
      <c r="E710" s="6">
        <v>37353</v>
      </c>
      <c r="F710" s="28">
        <f t="shared" si="44"/>
        <v>8.655838361629721</v>
      </c>
      <c r="G710" s="14">
        <f t="shared" si="45"/>
        <v>13.846725647466309</v>
      </c>
      <c r="H710" s="6">
        <f t="shared" si="46"/>
        <v>-181.36463256835941</v>
      </c>
      <c r="I710" s="14">
        <f t="shared" si="47"/>
        <v>-3.3877565392622122</v>
      </c>
      <c r="J710" s="9"/>
      <c r="N710" s="4"/>
      <c r="R710" s="4"/>
    </row>
    <row r="711" spans="1:18" x14ac:dyDescent="0.25">
      <c r="A711" s="9">
        <v>44956.583333333336</v>
      </c>
      <c r="B711" s="5">
        <v>44956</v>
      </c>
      <c r="C711" s="6">
        <v>60165.734624565972</v>
      </c>
      <c r="D711" s="6">
        <v>5170.4099127875434</v>
      </c>
      <c r="E711" s="6">
        <v>37353</v>
      </c>
      <c r="F711" s="28">
        <f t="shared" si="44"/>
        <v>8.593612203110105</v>
      </c>
      <c r="G711" s="14">
        <f t="shared" si="45"/>
        <v>13.84202048774541</v>
      </c>
      <c r="H711" s="6">
        <f t="shared" si="46"/>
        <v>-1.7575183105473116</v>
      </c>
      <c r="I711" s="14">
        <f t="shared" si="47"/>
        <v>-3.3980305818796297E-2</v>
      </c>
      <c r="J711" s="9"/>
      <c r="N711" s="4"/>
      <c r="R711" s="4"/>
    </row>
    <row r="712" spans="1:18" x14ac:dyDescent="0.25">
      <c r="A712" s="9">
        <v>44956.625</v>
      </c>
      <c r="B712" s="5">
        <v>44956</v>
      </c>
      <c r="C712" s="6">
        <v>60066.630486111113</v>
      </c>
      <c r="D712" s="6">
        <v>5249.0847238498263</v>
      </c>
      <c r="E712" s="6">
        <v>37353</v>
      </c>
      <c r="F712" s="28">
        <f t="shared" si="44"/>
        <v>8.7387700647925382</v>
      </c>
      <c r="G712" s="14">
        <f t="shared" si="45"/>
        <v>14.052645634486725</v>
      </c>
      <c r="H712" s="6">
        <f t="shared" si="46"/>
        <v>78.67481106228297</v>
      </c>
      <c r="I712" s="14">
        <f t="shared" si="47"/>
        <v>1.5216358545906221</v>
      </c>
      <c r="J712" s="9"/>
      <c r="N712" s="4"/>
      <c r="R712" s="4"/>
    </row>
    <row r="713" spans="1:18" x14ac:dyDescent="0.25">
      <c r="A713" s="9">
        <v>44956.666666666664</v>
      </c>
      <c r="B713" s="5">
        <v>44956</v>
      </c>
      <c r="C713" s="6">
        <v>60155.679735243059</v>
      </c>
      <c r="D713" s="6">
        <v>5061.5048231336805</v>
      </c>
      <c r="E713" s="6">
        <v>37353</v>
      </c>
      <c r="F713" s="28">
        <f t="shared" si="44"/>
        <v>8.4140098581054286</v>
      </c>
      <c r="G713" s="14">
        <f t="shared" si="45"/>
        <v>13.550464013957864</v>
      </c>
      <c r="H713" s="6">
        <f t="shared" si="46"/>
        <v>-187.57990071614586</v>
      </c>
      <c r="I713" s="14">
        <f t="shared" si="47"/>
        <v>-3.5735735006115403</v>
      </c>
      <c r="J713" s="9"/>
      <c r="N713" s="4"/>
      <c r="R713" s="4"/>
    </row>
    <row r="714" spans="1:18" x14ac:dyDescent="0.25">
      <c r="A714" s="9">
        <v>44956.708333333336</v>
      </c>
      <c r="B714" s="5">
        <v>44956</v>
      </c>
      <c r="C714" s="6">
        <v>60615.857877604169</v>
      </c>
      <c r="D714" s="6">
        <v>5042.3643343098956</v>
      </c>
      <c r="E714" s="6">
        <v>37353</v>
      </c>
      <c r="F714" s="28">
        <f t="shared" si="44"/>
        <v>8.3185564155364453</v>
      </c>
      <c r="G714" s="14">
        <f t="shared" si="45"/>
        <v>13.499221841110206</v>
      </c>
      <c r="H714" s="6">
        <f t="shared" si="46"/>
        <v>-19.140488823784835</v>
      </c>
      <c r="I714" s="14">
        <f t="shared" si="47"/>
        <v>-0.37815806746450104</v>
      </c>
      <c r="J714" s="9"/>
      <c r="N714" s="4"/>
      <c r="R714" s="4"/>
    </row>
    <row r="715" spans="1:18" x14ac:dyDescent="0.25">
      <c r="A715" s="9">
        <v>44956.75</v>
      </c>
      <c r="B715" s="5">
        <v>44956</v>
      </c>
      <c r="C715" s="6">
        <v>61661.771401909726</v>
      </c>
      <c r="D715" s="6">
        <v>5045.2954660373262</v>
      </c>
      <c r="E715" s="6">
        <v>37353</v>
      </c>
      <c r="F715" s="28">
        <f t="shared" si="44"/>
        <v>8.1822097408655825</v>
      </c>
      <c r="G715" s="14">
        <f t="shared" si="45"/>
        <v>13.507068953062207</v>
      </c>
      <c r="H715" s="6">
        <f t="shared" si="46"/>
        <v>2.9311317274305111</v>
      </c>
      <c r="I715" s="14">
        <f t="shared" si="47"/>
        <v>5.8130105900641334E-2</v>
      </c>
      <c r="J715" s="9"/>
      <c r="N715" s="4"/>
      <c r="R715" s="4"/>
    </row>
    <row r="716" spans="1:18" x14ac:dyDescent="0.25">
      <c r="A716" s="9">
        <v>44956.791666666664</v>
      </c>
      <c r="B716" s="5">
        <v>44956</v>
      </c>
      <c r="C716" s="6">
        <v>62806.347957899306</v>
      </c>
      <c r="D716" s="6">
        <v>5153.0780398220486</v>
      </c>
      <c r="E716" s="6">
        <v>37353</v>
      </c>
      <c r="F716" s="28">
        <f t="shared" si="44"/>
        <v>8.2047089304990113</v>
      </c>
      <c r="G716" s="14">
        <f t="shared" si="45"/>
        <v>13.795620270987735</v>
      </c>
      <c r="H716" s="6">
        <f t="shared" si="46"/>
        <v>107.78257378472244</v>
      </c>
      <c r="I716" s="14">
        <f t="shared" si="47"/>
        <v>2.1362985480288827</v>
      </c>
      <c r="J716" s="9"/>
      <c r="N716" s="4"/>
      <c r="R716" s="4"/>
    </row>
    <row r="717" spans="1:18" x14ac:dyDescent="0.25">
      <c r="A717" s="9">
        <v>44956.833333333336</v>
      </c>
      <c r="B717" s="5">
        <v>44956</v>
      </c>
      <c r="C717" s="6">
        <v>62424.422637803822</v>
      </c>
      <c r="D717" s="6">
        <v>5170.8354630533859</v>
      </c>
      <c r="E717" s="6">
        <v>37353</v>
      </c>
      <c r="F717" s="28">
        <f t="shared" si="44"/>
        <v>8.2833532847478217</v>
      </c>
      <c r="G717" s="14">
        <f t="shared" si="45"/>
        <v>13.843159754379531</v>
      </c>
      <c r="H717" s="6">
        <f t="shared" si="46"/>
        <v>17.75742323133727</v>
      </c>
      <c r="I717" s="14">
        <f t="shared" si="47"/>
        <v>0.34459837584665198</v>
      </c>
      <c r="J717" s="9"/>
      <c r="N717" s="4"/>
      <c r="R717" s="4"/>
    </row>
    <row r="718" spans="1:18" x14ac:dyDescent="0.25">
      <c r="A718" s="9">
        <v>44956.875</v>
      </c>
      <c r="B718" s="5">
        <v>44956</v>
      </c>
      <c r="C718" s="6">
        <v>61944.381571180558</v>
      </c>
      <c r="D718" s="6">
        <v>5450.6664790852865</v>
      </c>
      <c r="E718" s="6">
        <v>37353</v>
      </c>
      <c r="F718" s="28">
        <f t="shared" si="44"/>
        <v>8.7992911396199851</v>
      </c>
      <c r="G718" s="14">
        <f t="shared" si="45"/>
        <v>14.592312475799229</v>
      </c>
      <c r="H718" s="6">
        <f t="shared" si="46"/>
        <v>279.83101603190062</v>
      </c>
      <c r="I718" s="14">
        <f t="shared" si="47"/>
        <v>5.4117176620943956</v>
      </c>
      <c r="J718" s="9"/>
      <c r="N718" s="4"/>
      <c r="R718" s="4"/>
    </row>
    <row r="719" spans="1:18" x14ac:dyDescent="0.25">
      <c r="A719" s="9">
        <v>44956.916666666664</v>
      </c>
      <c r="B719" s="5">
        <v>44956</v>
      </c>
      <c r="C719" s="6">
        <v>61170.355436197919</v>
      </c>
      <c r="D719" s="6">
        <v>6034.059164496528</v>
      </c>
      <c r="E719" s="6">
        <v>37353</v>
      </c>
      <c r="F719" s="28">
        <f t="shared" si="44"/>
        <v>9.8643519748551878</v>
      </c>
      <c r="G719" s="14">
        <f t="shared" si="45"/>
        <v>16.154148701567554</v>
      </c>
      <c r="H719" s="6">
        <f t="shared" si="46"/>
        <v>583.39268541124147</v>
      </c>
      <c r="I719" s="14">
        <f t="shared" si="47"/>
        <v>10.70314405861693</v>
      </c>
      <c r="J719" s="9"/>
      <c r="N719" s="4"/>
      <c r="R719" s="4"/>
    </row>
    <row r="720" spans="1:18" x14ac:dyDescent="0.25">
      <c r="A720" s="9">
        <v>44956.958333333336</v>
      </c>
      <c r="B720" s="5">
        <v>44956</v>
      </c>
      <c r="C720" s="6">
        <v>59158.599004991316</v>
      </c>
      <c r="D720" s="6">
        <v>6356.9274716525606</v>
      </c>
      <c r="E720" s="6">
        <v>37353</v>
      </c>
      <c r="F720" s="28">
        <f t="shared" si="44"/>
        <v>10.745567979248824</v>
      </c>
      <c r="G720" s="14">
        <f t="shared" si="45"/>
        <v>17.018519186283726</v>
      </c>
      <c r="H720" s="6">
        <f t="shared" si="46"/>
        <v>322.86830715603264</v>
      </c>
      <c r="I720" s="14">
        <f t="shared" si="47"/>
        <v>5.3507646901399291</v>
      </c>
      <c r="J720" s="9"/>
      <c r="N720" s="4"/>
      <c r="R720" s="4"/>
    </row>
    <row r="721" spans="1:18" x14ac:dyDescent="0.25">
      <c r="A721" s="9">
        <v>44957</v>
      </c>
      <c r="B721" s="5">
        <v>44957</v>
      </c>
      <c r="C721" s="6">
        <v>57234.688230251733</v>
      </c>
      <c r="D721" s="6">
        <v>6745.4880049641924</v>
      </c>
      <c r="E721" s="6">
        <v>37396</v>
      </c>
      <c r="F721" s="28">
        <f t="shared" si="44"/>
        <v>11.785663927839526</v>
      </c>
      <c r="G721" s="14">
        <f t="shared" si="45"/>
        <v>18.037993381549345</v>
      </c>
      <c r="H721" s="6">
        <f t="shared" si="46"/>
        <v>388.56053331163184</v>
      </c>
      <c r="I721" s="14">
        <f t="shared" si="47"/>
        <v>6.1123952576828886</v>
      </c>
      <c r="J721" s="9"/>
      <c r="N721" s="4"/>
      <c r="R721" s="4"/>
    </row>
    <row r="722" spans="1:18" x14ac:dyDescent="0.25">
      <c r="A722" s="9">
        <v>44957.041666666664</v>
      </c>
      <c r="B722" s="5">
        <v>44957</v>
      </c>
      <c r="C722" s="6">
        <v>55899.735787760415</v>
      </c>
      <c r="D722" s="6">
        <v>6755.9056694878473</v>
      </c>
      <c r="E722" s="6">
        <v>37396</v>
      </c>
      <c r="F722" s="28">
        <f t="shared" si="44"/>
        <v>12.085755995589327</v>
      </c>
      <c r="G722" s="14">
        <f t="shared" si="45"/>
        <v>18.065851078959909</v>
      </c>
      <c r="H722" s="6">
        <f t="shared" si="46"/>
        <v>10.417664523654821</v>
      </c>
      <c r="I722" s="14">
        <f t="shared" si="47"/>
        <v>0.15443900450179693</v>
      </c>
      <c r="J722" s="9"/>
      <c r="N722" s="4"/>
      <c r="R722" s="4"/>
    </row>
    <row r="723" spans="1:18" x14ac:dyDescent="0.25">
      <c r="A723" s="9">
        <v>44957.083333333336</v>
      </c>
      <c r="B723" s="5">
        <v>44957</v>
      </c>
      <c r="C723" s="6">
        <v>55391.078865017364</v>
      </c>
      <c r="D723" s="6">
        <v>6781.7178944227435</v>
      </c>
      <c r="E723" s="6">
        <v>37396</v>
      </c>
      <c r="F723" s="28">
        <f t="shared" si="44"/>
        <v>12.243339601579391</v>
      </c>
      <c r="G723" s="14">
        <f t="shared" si="45"/>
        <v>18.134875105419678</v>
      </c>
      <c r="H723" s="6">
        <f t="shared" si="46"/>
        <v>25.812224934896221</v>
      </c>
      <c r="I723" s="14">
        <f t="shared" si="47"/>
        <v>0.38206905480450559</v>
      </c>
      <c r="J723" s="9"/>
      <c r="N723" s="4"/>
      <c r="R723" s="4"/>
    </row>
    <row r="724" spans="1:18" x14ac:dyDescent="0.25">
      <c r="A724" s="9">
        <v>44957.125</v>
      </c>
      <c r="B724" s="5">
        <v>44957</v>
      </c>
      <c r="C724" s="6">
        <v>55316.981784939235</v>
      </c>
      <c r="D724" s="6">
        <v>6891.2655666775172</v>
      </c>
      <c r="E724" s="6">
        <v>37396</v>
      </c>
      <c r="F724" s="28">
        <f t="shared" si="44"/>
        <v>12.457775793822782</v>
      </c>
      <c r="G724" s="14">
        <f t="shared" si="45"/>
        <v>18.427814650437256</v>
      </c>
      <c r="H724" s="6">
        <f t="shared" si="46"/>
        <v>109.54767225477372</v>
      </c>
      <c r="I724" s="14">
        <f t="shared" si="47"/>
        <v>1.6153380892600278</v>
      </c>
      <c r="J724" s="9"/>
      <c r="N724" s="4"/>
      <c r="R724" s="4"/>
    </row>
    <row r="725" spans="1:18" x14ac:dyDescent="0.25">
      <c r="A725" s="9">
        <v>44957.166666666664</v>
      </c>
      <c r="B725" s="5">
        <v>44957</v>
      </c>
      <c r="C725" s="6">
        <v>55548.469258897567</v>
      </c>
      <c r="D725" s="6">
        <v>7287.6712251790368</v>
      </c>
      <c r="E725" s="6">
        <v>37396</v>
      </c>
      <c r="F725" s="28">
        <f t="shared" si="44"/>
        <v>13.119481639022343</v>
      </c>
      <c r="G725" s="14">
        <f t="shared" si="45"/>
        <v>19.48783619953748</v>
      </c>
      <c r="H725" s="6">
        <f t="shared" si="46"/>
        <v>396.40565850151961</v>
      </c>
      <c r="I725" s="14">
        <f t="shared" si="47"/>
        <v>5.7522911381956581</v>
      </c>
      <c r="J725" s="9"/>
      <c r="N725" s="4"/>
      <c r="R725" s="4"/>
    </row>
    <row r="726" spans="1:18" x14ac:dyDescent="0.25">
      <c r="A726" s="9">
        <v>44957.208333333336</v>
      </c>
      <c r="B726" s="5">
        <v>44957</v>
      </c>
      <c r="C726" s="6">
        <v>56450.484507378475</v>
      </c>
      <c r="D726" s="6">
        <v>7425.8224180772568</v>
      </c>
      <c r="E726" s="6">
        <v>37396</v>
      </c>
      <c r="F726" s="28">
        <f t="shared" si="44"/>
        <v>13.154576940976742</v>
      </c>
      <c r="G726" s="14">
        <f t="shared" si="45"/>
        <v>19.857263926829759</v>
      </c>
      <c r="H726" s="6">
        <f t="shared" si="46"/>
        <v>138.15119289821996</v>
      </c>
      <c r="I726" s="14">
        <f t="shared" si="47"/>
        <v>1.8956836639515937</v>
      </c>
      <c r="J726" s="9"/>
      <c r="N726" s="4"/>
      <c r="R726" s="4"/>
    </row>
    <row r="727" spans="1:18" x14ac:dyDescent="0.25">
      <c r="A727" s="9">
        <v>44957.25</v>
      </c>
      <c r="B727" s="5">
        <v>44957</v>
      </c>
      <c r="C727" s="6">
        <v>58514.79124782986</v>
      </c>
      <c r="D727" s="6">
        <v>7562.782533094618</v>
      </c>
      <c r="E727" s="6">
        <v>37396</v>
      </c>
      <c r="F727" s="28">
        <f t="shared" si="44"/>
        <v>12.924565518936376</v>
      </c>
      <c r="G727" s="14">
        <f t="shared" si="45"/>
        <v>20.223506613259758</v>
      </c>
      <c r="H727" s="6">
        <f t="shared" si="46"/>
        <v>136.9601150173612</v>
      </c>
      <c r="I727" s="14">
        <f t="shared" si="47"/>
        <v>1.8443763842769596</v>
      </c>
      <c r="J727" s="9"/>
      <c r="N727" s="4"/>
      <c r="R727" s="4"/>
    </row>
    <row r="728" spans="1:18" x14ac:dyDescent="0.25">
      <c r="A728" s="9">
        <v>44957.291666666664</v>
      </c>
      <c r="B728" s="5">
        <v>44957</v>
      </c>
      <c r="C728" s="6">
        <v>61141.861015625</v>
      </c>
      <c r="D728" s="6">
        <v>6707.0026388888891</v>
      </c>
      <c r="E728" s="6">
        <v>37396</v>
      </c>
      <c r="F728" s="28">
        <f t="shared" si="44"/>
        <v>10.969575553441025</v>
      </c>
      <c r="G728" s="14">
        <f t="shared" si="45"/>
        <v>17.935080326475799</v>
      </c>
      <c r="H728" s="6">
        <f t="shared" si="46"/>
        <v>-855.77989420572885</v>
      </c>
      <c r="I728" s="14">
        <f t="shared" si="47"/>
        <v>-11.315675023853316</v>
      </c>
      <c r="J728" s="9"/>
      <c r="N728" s="4"/>
      <c r="R728" s="4"/>
    </row>
    <row r="729" spans="1:18" x14ac:dyDescent="0.25">
      <c r="A729" s="9">
        <v>44957.333333333336</v>
      </c>
      <c r="B729" s="5">
        <v>44957</v>
      </c>
      <c r="C729" s="6">
        <v>62828.989090711802</v>
      </c>
      <c r="D729" s="6">
        <v>5709.404583333333</v>
      </c>
      <c r="E729" s="6">
        <v>37396</v>
      </c>
      <c r="F729" s="28">
        <f t="shared" si="44"/>
        <v>9.0872138259142723</v>
      </c>
      <c r="G729" s="14">
        <f t="shared" si="45"/>
        <v>15.267420535173102</v>
      </c>
      <c r="H729" s="6">
        <f t="shared" si="46"/>
        <v>-997.59805555555613</v>
      </c>
      <c r="I729" s="14">
        <f t="shared" si="47"/>
        <v>-14.87397738255285</v>
      </c>
      <c r="J729" s="9"/>
      <c r="N729" s="4"/>
      <c r="R729" s="4"/>
    </row>
    <row r="730" spans="1:18" x14ac:dyDescent="0.25">
      <c r="A730" s="9">
        <v>44957.375</v>
      </c>
      <c r="B730" s="5">
        <v>44957</v>
      </c>
      <c r="C730" s="6">
        <v>63723.318156467016</v>
      </c>
      <c r="D730" s="6">
        <v>5400.1726369900171</v>
      </c>
      <c r="E730" s="6">
        <v>37396</v>
      </c>
      <c r="F730" s="28">
        <f t="shared" si="44"/>
        <v>8.4744059054338106</v>
      </c>
      <c r="G730" s="14">
        <f t="shared" si="45"/>
        <v>14.44050870946095</v>
      </c>
      <c r="H730" s="6">
        <f t="shared" si="46"/>
        <v>-309.23194634331594</v>
      </c>
      <c r="I730" s="14">
        <f t="shared" si="47"/>
        <v>-5.4161855554257539</v>
      </c>
      <c r="J730" s="9"/>
      <c r="N730" s="4"/>
      <c r="R730" s="4"/>
    </row>
    <row r="731" spans="1:18" x14ac:dyDescent="0.25">
      <c r="A731" s="9">
        <v>44957.416666666664</v>
      </c>
      <c r="B731" s="5">
        <v>44957</v>
      </c>
      <c r="C731" s="6">
        <v>64372.849053819446</v>
      </c>
      <c r="D731" s="6">
        <v>5487.6212310112851</v>
      </c>
      <c r="E731" s="6">
        <v>37396</v>
      </c>
      <c r="F731" s="28">
        <f t="shared" si="44"/>
        <v>8.5247449999040974</v>
      </c>
      <c r="G731" s="14">
        <f t="shared" si="45"/>
        <v>14.674353489708217</v>
      </c>
      <c r="H731" s="6">
        <f t="shared" si="46"/>
        <v>87.448594021268036</v>
      </c>
      <c r="I731" s="14">
        <f t="shared" si="47"/>
        <v>1.6193666369527528</v>
      </c>
      <c r="J731" s="9"/>
      <c r="N731" s="4"/>
      <c r="R731" s="4"/>
    </row>
    <row r="732" spans="1:18" x14ac:dyDescent="0.25">
      <c r="A732" s="9">
        <v>44957.458333333336</v>
      </c>
      <c r="B732" s="5">
        <v>44957</v>
      </c>
      <c r="C732" s="6">
        <v>64568.737147352433</v>
      </c>
      <c r="D732" s="6">
        <v>5340.9431386990018</v>
      </c>
      <c r="E732" s="6">
        <v>37396</v>
      </c>
      <c r="F732" s="28">
        <f t="shared" si="44"/>
        <v>8.2717168937506482</v>
      </c>
      <c r="G732" s="14">
        <f t="shared" si="45"/>
        <v>14.282124127444115</v>
      </c>
      <c r="H732" s="6">
        <f t="shared" si="46"/>
        <v>-146.6780923122833</v>
      </c>
      <c r="I732" s="14">
        <f t="shared" si="47"/>
        <v>-2.6728902403720158</v>
      </c>
      <c r="J732" s="9"/>
      <c r="N732" s="4"/>
      <c r="R732" s="4"/>
    </row>
    <row r="733" spans="1:18" x14ac:dyDescent="0.25">
      <c r="A733" s="9">
        <v>44957.5</v>
      </c>
      <c r="B733" s="5">
        <v>44957</v>
      </c>
      <c r="C733" s="6">
        <v>64602.943678385418</v>
      </c>
      <c r="D733" s="6">
        <v>5193.2880482313367</v>
      </c>
      <c r="E733" s="6">
        <v>37396</v>
      </c>
      <c r="F733" s="28">
        <f t="shared" si="44"/>
        <v>8.0387792761971077</v>
      </c>
      <c r="G733" s="14">
        <f t="shared" si="45"/>
        <v>13.887282191227236</v>
      </c>
      <c r="H733" s="6">
        <f t="shared" si="46"/>
        <v>-147.6550904676651</v>
      </c>
      <c r="I733" s="14">
        <f t="shared" si="47"/>
        <v>-2.764588325192924</v>
      </c>
      <c r="J733" s="9"/>
      <c r="N733" s="4"/>
      <c r="R733" s="4"/>
    </row>
    <row r="734" spans="1:18" x14ac:dyDescent="0.25">
      <c r="A734" s="9">
        <v>44957.541666666664</v>
      </c>
      <c r="B734" s="5">
        <v>44957</v>
      </c>
      <c r="C734" s="6">
        <v>64408.715848524305</v>
      </c>
      <c r="D734" s="6">
        <v>5021.4678744845924</v>
      </c>
      <c r="E734" s="6">
        <v>37396</v>
      </c>
      <c r="F734" s="28">
        <f t="shared" si="44"/>
        <v>7.7962552246718042</v>
      </c>
      <c r="G734" s="14">
        <f t="shared" si="45"/>
        <v>13.42782082170444</v>
      </c>
      <c r="H734" s="6">
        <f t="shared" si="46"/>
        <v>-171.82017374674433</v>
      </c>
      <c r="I734" s="14">
        <f t="shared" si="47"/>
        <v>-3.3085045957591479</v>
      </c>
      <c r="J734" s="9"/>
      <c r="N734" s="4"/>
      <c r="R734" s="4"/>
    </row>
    <row r="735" spans="1:18" x14ac:dyDescent="0.25">
      <c r="A735" s="9">
        <v>44957.583333333336</v>
      </c>
      <c r="B735" s="5">
        <v>44957</v>
      </c>
      <c r="C735" s="6">
        <v>64049.101391059026</v>
      </c>
      <c r="D735" s="6">
        <v>5110.9831678602432</v>
      </c>
      <c r="E735" s="6">
        <v>37396</v>
      </c>
      <c r="F735" s="28">
        <f t="shared" si="44"/>
        <v>7.9797890319406015</v>
      </c>
      <c r="G735" s="14">
        <f t="shared" si="45"/>
        <v>13.667192127126546</v>
      </c>
      <c r="H735" s="6">
        <f t="shared" si="46"/>
        <v>89.515293375650799</v>
      </c>
      <c r="I735" s="14">
        <f t="shared" si="47"/>
        <v>1.7826519179879992</v>
      </c>
      <c r="J735" s="9"/>
      <c r="N735" s="4"/>
      <c r="R735" s="4"/>
    </row>
    <row r="736" spans="1:18" x14ac:dyDescent="0.25">
      <c r="A736" s="9">
        <v>44957.625</v>
      </c>
      <c r="B736" s="5">
        <v>44957</v>
      </c>
      <c r="C736" s="6">
        <v>63516.071613498265</v>
      </c>
      <c r="D736" s="6">
        <v>5085.9383363172747</v>
      </c>
      <c r="E736" s="6">
        <v>37396</v>
      </c>
      <c r="F736" s="28">
        <f t="shared" si="44"/>
        <v>8.0073250865792289</v>
      </c>
      <c r="G736" s="14">
        <f t="shared" si="45"/>
        <v>13.600220174128982</v>
      </c>
      <c r="H736" s="6">
        <f t="shared" si="46"/>
        <v>-25.044831542968495</v>
      </c>
      <c r="I736" s="14">
        <f t="shared" si="47"/>
        <v>-0.49001984002725107</v>
      </c>
      <c r="J736" s="9"/>
      <c r="N736" s="4"/>
      <c r="R736" s="4"/>
    </row>
    <row r="737" spans="1:18" x14ac:dyDescent="0.25">
      <c r="A737" s="9">
        <v>44957.666666666664</v>
      </c>
      <c r="B737" s="5">
        <v>44957</v>
      </c>
      <c r="C737" s="6">
        <v>63417.060447048614</v>
      </c>
      <c r="D737" s="6">
        <v>5390.4829231770836</v>
      </c>
      <c r="E737" s="6">
        <v>37396</v>
      </c>
      <c r="F737" s="28">
        <f t="shared" si="44"/>
        <v>8.5000516977256915</v>
      </c>
      <c r="G737" s="14">
        <f t="shared" si="45"/>
        <v>14.414597612517605</v>
      </c>
      <c r="H737" s="6">
        <f t="shared" si="46"/>
        <v>304.54458685980899</v>
      </c>
      <c r="I737" s="14">
        <f t="shared" si="47"/>
        <v>5.9879724589883558</v>
      </c>
      <c r="J737" s="9"/>
      <c r="N737" s="4"/>
      <c r="R737" s="4"/>
    </row>
    <row r="738" spans="1:18" x14ac:dyDescent="0.25">
      <c r="A738" s="9">
        <v>44957.708333333336</v>
      </c>
      <c r="B738" s="5">
        <v>44957</v>
      </c>
      <c r="C738" s="6">
        <v>63789.570656467011</v>
      </c>
      <c r="D738" s="6">
        <v>5152.892699652778</v>
      </c>
      <c r="E738" s="6">
        <v>37396</v>
      </c>
      <c r="F738" s="28">
        <f t="shared" si="44"/>
        <v>8.0779548233726448</v>
      </c>
      <c r="G738" s="14">
        <f t="shared" si="45"/>
        <v>13.779261684813291</v>
      </c>
      <c r="H738" s="6">
        <f t="shared" si="46"/>
        <v>-237.59022352430566</v>
      </c>
      <c r="I738" s="14">
        <f t="shared" si="47"/>
        <v>-4.4075869808019519</v>
      </c>
      <c r="J738" s="9"/>
      <c r="N738" s="4"/>
      <c r="R738" s="4"/>
    </row>
    <row r="739" spans="1:18" x14ac:dyDescent="0.25">
      <c r="A739" s="9">
        <v>44957.75</v>
      </c>
      <c r="B739" s="5">
        <v>44957</v>
      </c>
      <c r="C739" s="6">
        <v>64768.084461805556</v>
      </c>
      <c r="D739" s="6">
        <v>4920.936339518229</v>
      </c>
      <c r="E739" s="6">
        <v>37396</v>
      </c>
      <c r="F739" s="28">
        <f t="shared" si="44"/>
        <v>7.5977796478142858</v>
      </c>
      <c r="G739" s="14">
        <f t="shared" si="45"/>
        <v>13.1589911742385</v>
      </c>
      <c r="H739" s="6">
        <f t="shared" si="46"/>
        <v>-231.95636013454896</v>
      </c>
      <c r="I739" s="14">
        <f t="shared" si="47"/>
        <v>-4.5014785607738173</v>
      </c>
      <c r="J739" s="9"/>
      <c r="N739" s="4"/>
      <c r="R739" s="4"/>
    </row>
    <row r="740" spans="1:18" x14ac:dyDescent="0.25">
      <c r="A740" s="9">
        <v>44957.791666666664</v>
      </c>
      <c r="B740" s="5">
        <v>44957</v>
      </c>
      <c r="C740" s="6">
        <v>65551.844297960066</v>
      </c>
      <c r="D740" s="6">
        <v>4760.027116563585</v>
      </c>
      <c r="E740" s="6">
        <v>37396</v>
      </c>
      <c r="F740" s="28">
        <f t="shared" si="44"/>
        <v>7.2614694026415281</v>
      </c>
      <c r="G740" s="14">
        <f t="shared" si="45"/>
        <v>12.728706590447066</v>
      </c>
      <c r="H740" s="6">
        <f t="shared" si="46"/>
        <v>-160.90922295464406</v>
      </c>
      <c r="I740" s="14">
        <f t="shared" si="47"/>
        <v>-3.2698903593294091</v>
      </c>
      <c r="J740" s="9"/>
      <c r="N740" s="4"/>
      <c r="R740" s="4"/>
    </row>
    <row r="741" spans="1:18" x14ac:dyDescent="0.25">
      <c r="A741" s="9">
        <v>44957.833333333336</v>
      </c>
      <c r="B741" s="5">
        <v>44957</v>
      </c>
      <c r="C741" s="6">
        <v>65219.213880208335</v>
      </c>
      <c r="D741" s="6">
        <v>4819.7762326388893</v>
      </c>
      <c r="E741" s="6">
        <v>37396</v>
      </c>
      <c r="F741" s="28">
        <f t="shared" si="44"/>
        <v>7.3901170312963806</v>
      </c>
      <c r="G741" s="14">
        <f t="shared" si="45"/>
        <v>12.888480673438041</v>
      </c>
      <c r="H741" s="6">
        <f t="shared" si="46"/>
        <v>59.7491160753043</v>
      </c>
      <c r="I741" s="14">
        <f t="shared" si="47"/>
        <v>1.2552263802740495</v>
      </c>
      <c r="J741" s="9"/>
      <c r="N741" s="4"/>
      <c r="R741" s="4"/>
    </row>
    <row r="742" spans="1:18" x14ac:dyDescent="0.25">
      <c r="A742" s="9">
        <v>44957.875</v>
      </c>
      <c r="B742" s="5">
        <v>44957</v>
      </c>
      <c r="C742" s="6">
        <v>64263.484192708333</v>
      </c>
      <c r="D742" s="6">
        <v>4342.3317788357208</v>
      </c>
      <c r="E742" s="6">
        <v>37396</v>
      </c>
      <c r="F742" s="28">
        <f t="shared" si="44"/>
        <v>6.757074928919625</v>
      </c>
      <c r="G742" s="14">
        <f t="shared" si="45"/>
        <v>11.611754676531502</v>
      </c>
      <c r="H742" s="6">
        <f t="shared" si="46"/>
        <v>-477.44445380316847</v>
      </c>
      <c r="I742" s="14">
        <f t="shared" si="47"/>
        <v>-9.9059464746512003</v>
      </c>
      <c r="J742" s="9"/>
      <c r="N742" s="4"/>
      <c r="R742" s="4"/>
    </row>
    <row r="743" spans="1:18" x14ac:dyDescent="0.25">
      <c r="A743" s="9">
        <v>44957.916666666664</v>
      </c>
      <c r="B743" s="5">
        <v>44957</v>
      </c>
      <c r="C743" s="6">
        <v>62672.159294704863</v>
      </c>
      <c r="D743" s="6">
        <v>3975.9236024305555</v>
      </c>
      <c r="E743" s="6">
        <v>37396</v>
      </c>
      <c r="F743" s="28">
        <f t="shared" si="44"/>
        <v>6.3440028988541313</v>
      </c>
      <c r="G743" s="14">
        <f t="shared" si="45"/>
        <v>10.631948878036569</v>
      </c>
      <c r="H743" s="6">
        <f t="shared" si="46"/>
        <v>-366.40817640516525</v>
      </c>
      <c r="I743" s="14">
        <f t="shared" si="47"/>
        <v>-8.4380511454932563</v>
      </c>
      <c r="J743" s="9"/>
      <c r="N743" s="4"/>
      <c r="R743" s="4"/>
    </row>
    <row r="744" spans="1:18" x14ac:dyDescent="0.25">
      <c r="A744" s="9">
        <v>44957.958333333336</v>
      </c>
      <c r="B744" s="5">
        <v>44957</v>
      </c>
      <c r="C744" s="6">
        <v>60340.351436631943</v>
      </c>
      <c r="D744" s="6">
        <v>3311.8470827907986</v>
      </c>
      <c r="E744" s="6">
        <v>37396</v>
      </c>
      <c r="F744" s="28">
        <f t="shared" si="44"/>
        <v>5.4886108614545019</v>
      </c>
      <c r="G744" s="14">
        <f t="shared" si="45"/>
        <v>8.8561532858883272</v>
      </c>
      <c r="H744" s="6">
        <f t="shared" si="46"/>
        <v>-664.07651963975695</v>
      </c>
      <c r="I744" s="14">
        <f t="shared" si="47"/>
        <v>-16.702446677642264</v>
      </c>
      <c r="J744" s="9"/>
      <c r="N744" s="4"/>
      <c r="R744" s="4"/>
    </row>
    <row r="745" spans="1:18" x14ac:dyDescent="0.25">
      <c r="A745" s="9">
        <v>44958</v>
      </c>
      <c r="B745" s="5">
        <v>44958</v>
      </c>
      <c r="C745" s="6">
        <v>58498.857377387154</v>
      </c>
      <c r="D745" s="6">
        <v>3617.3603267415365</v>
      </c>
      <c r="E745" s="6">
        <v>37396</v>
      </c>
      <c r="F745" s="28">
        <f t="shared" si="44"/>
        <v>6.183642705028003</v>
      </c>
      <c r="G745" s="14">
        <f t="shared" si="45"/>
        <v>9.6731209935328284</v>
      </c>
      <c r="H745" s="6">
        <f t="shared" si="46"/>
        <v>305.51324395073789</v>
      </c>
      <c r="I745" s="14">
        <f t="shared" si="47"/>
        <v>9.2248596119749173</v>
      </c>
      <c r="J745" s="9"/>
      <c r="N745" s="4"/>
      <c r="R745" s="4"/>
    </row>
    <row r="746" spans="1:18" x14ac:dyDescent="0.25">
      <c r="A746" s="9">
        <v>44958.041666666664</v>
      </c>
      <c r="B746" s="5">
        <v>44958</v>
      </c>
      <c r="C746" s="6">
        <v>57245.411382378472</v>
      </c>
      <c r="D746" s="6">
        <v>4030.648804796007</v>
      </c>
      <c r="E746" s="6">
        <v>37396</v>
      </c>
      <c r="F746" s="28">
        <f t="shared" si="44"/>
        <v>7.0409989332991998</v>
      </c>
      <c r="G746" s="14">
        <f t="shared" si="45"/>
        <v>10.778288599839573</v>
      </c>
      <c r="H746" s="6">
        <f t="shared" si="46"/>
        <v>413.28847805447049</v>
      </c>
      <c r="I746" s="14">
        <f t="shared" si="47"/>
        <v>11.42513990102707</v>
      </c>
      <c r="J746" s="9"/>
      <c r="N746" s="4"/>
      <c r="R746" s="4"/>
    </row>
    <row r="747" spans="1:18" x14ac:dyDescent="0.25">
      <c r="A747" s="9">
        <v>44958.083333333336</v>
      </c>
      <c r="B747" s="5">
        <v>44958</v>
      </c>
      <c r="C747" s="6">
        <v>56557.929034288194</v>
      </c>
      <c r="D747" s="6">
        <v>4064.6044596354168</v>
      </c>
      <c r="E747" s="6">
        <v>37396</v>
      </c>
      <c r="F747" s="28">
        <f t="shared" si="44"/>
        <v>7.1866218035869984</v>
      </c>
      <c r="G747" s="14">
        <f t="shared" si="45"/>
        <v>10.869088832055345</v>
      </c>
      <c r="H747" s="6">
        <f t="shared" si="46"/>
        <v>33.955654839409817</v>
      </c>
      <c r="I747" s="14">
        <f t="shared" si="47"/>
        <v>0.84243645338205864</v>
      </c>
      <c r="J747" s="9"/>
      <c r="N747" s="4"/>
      <c r="R747" s="4"/>
    </row>
    <row r="748" spans="1:18" x14ac:dyDescent="0.25">
      <c r="A748" s="9">
        <v>44958.125</v>
      </c>
      <c r="B748" s="5">
        <v>44958</v>
      </c>
      <c r="C748" s="6">
        <v>56366.281043836803</v>
      </c>
      <c r="D748" s="6">
        <v>4210.9247721354168</v>
      </c>
      <c r="E748" s="6">
        <v>37396</v>
      </c>
      <c r="F748" s="28">
        <f t="shared" si="44"/>
        <v>7.4706450277614103</v>
      </c>
      <c r="G748" s="14">
        <f t="shared" si="45"/>
        <v>11.260361461480951</v>
      </c>
      <c r="H748" s="6">
        <f t="shared" si="46"/>
        <v>146.3203125</v>
      </c>
      <c r="I748" s="14">
        <f t="shared" si="47"/>
        <v>3.5998659636643837</v>
      </c>
      <c r="J748" s="9"/>
      <c r="N748" s="4"/>
      <c r="R748" s="4"/>
    </row>
    <row r="749" spans="1:18" x14ac:dyDescent="0.25">
      <c r="A749" s="9">
        <v>44958.166666666664</v>
      </c>
      <c r="B749" s="5">
        <v>44958</v>
      </c>
      <c r="C749" s="6">
        <v>56058.597096354169</v>
      </c>
      <c r="D749" s="6">
        <v>4150.300840386285</v>
      </c>
      <c r="E749" s="6">
        <v>37396</v>
      </c>
      <c r="F749" s="28">
        <f t="shared" si="44"/>
        <v>7.4035046457775238</v>
      </c>
      <c r="G749" s="14">
        <f t="shared" si="45"/>
        <v>11.098248048952522</v>
      </c>
      <c r="H749" s="6">
        <f t="shared" si="46"/>
        <v>-60.623931749131771</v>
      </c>
      <c r="I749" s="14">
        <f t="shared" si="47"/>
        <v>-1.439682137052013</v>
      </c>
      <c r="J749" s="9"/>
      <c r="N749" s="4"/>
      <c r="R749" s="4"/>
    </row>
    <row r="750" spans="1:18" x14ac:dyDescent="0.25">
      <c r="A750" s="9">
        <v>44958.208333333336</v>
      </c>
      <c r="B750" s="5">
        <v>44958</v>
      </c>
      <c r="C750" s="6">
        <v>56890.590718315972</v>
      </c>
      <c r="D750" s="6">
        <v>4331.4166151258678</v>
      </c>
      <c r="E750" s="6">
        <v>37396</v>
      </c>
      <c r="F750" s="28">
        <f t="shared" si="44"/>
        <v>7.6135905084412574</v>
      </c>
      <c r="G750" s="14">
        <f t="shared" si="45"/>
        <v>11.582566625109283</v>
      </c>
      <c r="H750" s="6">
        <f t="shared" si="46"/>
        <v>181.11577473958278</v>
      </c>
      <c r="I750" s="14">
        <f t="shared" si="47"/>
        <v>4.3639191881503603</v>
      </c>
      <c r="J750" s="9"/>
      <c r="N750" s="4"/>
      <c r="R750" s="4"/>
    </row>
    <row r="751" spans="1:18" x14ac:dyDescent="0.25">
      <c r="A751" s="9">
        <v>44958.25</v>
      </c>
      <c r="B751" s="5">
        <v>44958</v>
      </c>
      <c r="C751" s="6">
        <v>58225.595110677081</v>
      </c>
      <c r="D751" s="6">
        <v>3900.6250067816841</v>
      </c>
      <c r="E751" s="6">
        <v>37396</v>
      </c>
      <c r="F751" s="28">
        <f t="shared" si="44"/>
        <v>6.699158676467369</v>
      </c>
      <c r="G751" s="14">
        <f t="shared" si="45"/>
        <v>10.430594199330635</v>
      </c>
      <c r="H751" s="6">
        <f t="shared" si="46"/>
        <v>-430.79160834418371</v>
      </c>
      <c r="I751" s="14">
        <f t="shared" si="47"/>
        <v>-9.9457440053169588</v>
      </c>
      <c r="J751" s="9"/>
      <c r="N751" s="4"/>
      <c r="R751" s="4"/>
    </row>
    <row r="752" spans="1:18" x14ac:dyDescent="0.25">
      <c r="A752" s="9">
        <v>44958.291666666664</v>
      </c>
      <c r="B752" s="5">
        <v>44958</v>
      </c>
      <c r="C752" s="6">
        <v>59958.70224392361</v>
      </c>
      <c r="D752" s="6">
        <v>3097.7648147243922</v>
      </c>
      <c r="E752" s="6">
        <v>37396</v>
      </c>
      <c r="F752" s="28">
        <f t="shared" si="44"/>
        <v>5.1664974370560675</v>
      </c>
      <c r="G752" s="14">
        <f t="shared" si="45"/>
        <v>8.2836795772927374</v>
      </c>
      <c r="H752" s="6">
        <f t="shared" si="46"/>
        <v>-802.8601920572919</v>
      </c>
      <c r="I752" s="14">
        <f t="shared" si="47"/>
        <v>-20.582860199619994</v>
      </c>
      <c r="J752" s="9"/>
      <c r="N752" s="4"/>
      <c r="R752" s="4"/>
    </row>
    <row r="753" spans="1:18" x14ac:dyDescent="0.25">
      <c r="A753" s="9">
        <v>44958.333333333336</v>
      </c>
      <c r="B753" s="5">
        <v>44958</v>
      </c>
      <c r="C753" s="6">
        <v>61280.500859375003</v>
      </c>
      <c r="D753" s="6">
        <v>2609.1367762586806</v>
      </c>
      <c r="E753" s="6">
        <v>37396</v>
      </c>
      <c r="F753" s="28">
        <f t="shared" si="44"/>
        <v>4.2576949268839437</v>
      </c>
      <c r="G753" s="14">
        <f t="shared" si="45"/>
        <v>6.9770477491140248</v>
      </c>
      <c r="H753" s="6">
        <f t="shared" si="46"/>
        <v>-488.6280384657116</v>
      </c>
      <c r="I753" s="14">
        <f t="shared" si="47"/>
        <v>-15.773567965623137</v>
      </c>
      <c r="J753" s="9"/>
      <c r="N753" s="4"/>
      <c r="R753" s="4"/>
    </row>
    <row r="754" spans="1:18" x14ac:dyDescent="0.25">
      <c r="A754" s="9">
        <v>44958.375</v>
      </c>
      <c r="B754" s="5">
        <v>44958</v>
      </c>
      <c r="C754" s="6">
        <v>62002.763611111113</v>
      </c>
      <c r="D754" s="6">
        <v>2110.1553849283855</v>
      </c>
      <c r="E754" s="6">
        <v>37396</v>
      </c>
      <c r="F754" s="28">
        <f t="shared" si="44"/>
        <v>3.4033247262388775</v>
      </c>
      <c r="G754" s="14">
        <f t="shared" si="45"/>
        <v>5.6427301982254399</v>
      </c>
      <c r="H754" s="6">
        <f t="shared" si="46"/>
        <v>-498.98139133029508</v>
      </c>
      <c r="I754" s="14">
        <f t="shared" si="47"/>
        <v>-19.124386113854847</v>
      </c>
      <c r="J754" s="9"/>
      <c r="N754" s="4"/>
      <c r="R754" s="4"/>
    </row>
    <row r="755" spans="1:18" x14ac:dyDescent="0.25">
      <c r="A755" s="9">
        <v>44958.416666666664</v>
      </c>
      <c r="B755" s="5">
        <v>44958</v>
      </c>
      <c r="C755" s="6">
        <v>62670.999815538191</v>
      </c>
      <c r="D755" s="6">
        <v>1946.9932501898872</v>
      </c>
      <c r="E755" s="6">
        <v>37396</v>
      </c>
      <c r="F755" s="28">
        <f t="shared" si="44"/>
        <v>3.1066893075274731</v>
      </c>
      <c r="G755" s="14">
        <f t="shared" si="45"/>
        <v>5.2064211418063087</v>
      </c>
      <c r="H755" s="6">
        <f t="shared" si="46"/>
        <v>-163.16213473849825</v>
      </c>
      <c r="I755" s="14">
        <f t="shared" si="47"/>
        <v>-7.7322331759959786</v>
      </c>
      <c r="J755" s="9"/>
      <c r="N755" s="4"/>
      <c r="R755" s="4"/>
    </row>
    <row r="756" spans="1:18" x14ac:dyDescent="0.25">
      <c r="A756" s="9">
        <v>44958.458333333336</v>
      </c>
      <c r="B756" s="5">
        <v>44958</v>
      </c>
      <c r="C756" s="6">
        <v>62777.4694140625</v>
      </c>
      <c r="D756" s="6">
        <v>1777.6894037543402</v>
      </c>
      <c r="E756" s="6">
        <v>37396</v>
      </c>
      <c r="F756" s="28">
        <f t="shared" si="44"/>
        <v>2.8317315437314012</v>
      </c>
      <c r="G756" s="14">
        <f t="shared" si="45"/>
        <v>4.7536886398393952</v>
      </c>
      <c r="H756" s="6">
        <f t="shared" si="46"/>
        <v>-169.30384643554703</v>
      </c>
      <c r="I756" s="14">
        <f t="shared" si="47"/>
        <v>-8.6956565678404427</v>
      </c>
      <c r="J756" s="9"/>
      <c r="N756" s="4"/>
      <c r="R756" s="4"/>
    </row>
    <row r="757" spans="1:18" x14ac:dyDescent="0.25">
      <c r="A757" s="9">
        <v>44958.5</v>
      </c>
      <c r="B757" s="5">
        <v>44958</v>
      </c>
      <c r="C757" s="6">
        <v>62778.654248046878</v>
      </c>
      <c r="D757" s="6">
        <v>1627.6498123508029</v>
      </c>
      <c r="E757" s="6">
        <v>37396</v>
      </c>
      <c r="F757" s="28">
        <f t="shared" si="44"/>
        <v>2.592680317612003</v>
      </c>
      <c r="G757" s="14">
        <f t="shared" si="45"/>
        <v>4.3524703507081046</v>
      </c>
      <c r="H757" s="6">
        <f t="shared" si="46"/>
        <v>-150.03959140353732</v>
      </c>
      <c r="I757" s="14">
        <f t="shared" si="47"/>
        <v>-8.4401465794117634</v>
      </c>
      <c r="J757" s="9"/>
      <c r="N757" s="4"/>
      <c r="R757" s="4"/>
    </row>
    <row r="758" spans="1:18" x14ac:dyDescent="0.25">
      <c r="A758" s="9">
        <v>44958.541666666664</v>
      </c>
      <c r="B758" s="5">
        <v>44958</v>
      </c>
      <c r="C758" s="6">
        <v>62421.914804687498</v>
      </c>
      <c r="D758" s="6">
        <v>1498.8607819281683</v>
      </c>
      <c r="E758" s="6">
        <v>37396</v>
      </c>
      <c r="F758" s="28">
        <f t="shared" si="44"/>
        <v>2.401177193327003</v>
      </c>
      <c r="G758" s="14">
        <f t="shared" si="45"/>
        <v>4.0080778209652594</v>
      </c>
      <c r="H758" s="6">
        <f t="shared" si="46"/>
        <v>-128.7890304226346</v>
      </c>
      <c r="I758" s="14">
        <f t="shared" si="47"/>
        <v>-7.9125761232771277</v>
      </c>
      <c r="J758" s="9"/>
      <c r="N758" s="4"/>
      <c r="R758" s="4"/>
    </row>
    <row r="759" spans="1:18" x14ac:dyDescent="0.25">
      <c r="A759" s="9">
        <v>44958.583333333336</v>
      </c>
      <c r="B759" s="5">
        <v>44958</v>
      </c>
      <c r="C759" s="6">
        <v>62093.612643229164</v>
      </c>
      <c r="D759" s="6">
        <v>1804.6430033365884</v>
      </c>
      <c r="E759" s="6">
        <v>37396</v>
      </c>
      <c r="F759" s="28">
        <f t="shared" si="44"/>
        <v>2.9063263136347262</v>
      </c>
      <c r="G759" s="14">
        <f t="shared" si="45"/>
        <v>4.82576479660014</v>
      </c>
      <c r="H759" s="6">
        <f t="shared" si="46"/>
        <v>305.78222140842013</v>
      </c>
      <c r="I759" s="14">
        <f t="shared" si="47"/>
        <v>20.400975533902155</v>
      </c>
      <c r="J759" s="9"/>
      <c r="N759" s="4"/>
      <c r="R759" s="4"/>
    </row>
    <row r="760" spans="1:18" x14ac:dyDescent="0.25">
      <c r="A760" s="9">
        <v>44958.625</v>
      </c>
      <c r="B760" s="5">
        <v>44958</v>
      </c>
      <c r="C760" s="6">
        <v>61437.971783854169</v>
      </c>
      <c r="D760" s="6">
        <v>2131.0476646592883</v>
      </c>
      <c r="E760" s="6">
        <v>37396</v>
      </c>
      <c r="F760" s="28">
        <f t="shared" si="44"/>
        <v>3.4686165620124285</v>
      </c>
      <c r="G760" s="14">
        <f t="shared" si="45"/>
        <v>5.6985978838894225</v>
      </c>
      <c r="H760" s="6">
        <f t="shared" si="46"/>
        <v>326.40466132269989</v>
      </c>
      <c r="I760" s="14">
        <f t="shared" si="47"/>
        <v>18.086938010410549</v>
      </c>
      <c r="J760" s="9"/>
      <c r="N760" s="4"/>
      <c r="R760" s="4"/>
    </row>
    <row r="761" spans="1:18" x14ac:dyDescent="0.25">
      <c r="A761" s="9">
        <v>44958.666666666664</v>
      </c>
      <c r="B761" s="5">
        <v>44958</v>
      </c>
      <c r="C761" s="6">
        <v>61265.52362847222</v>
      </c>
      <c r="D761" s="6">
        <v>1950.7826487901475</v>
      </c>
      <c r="E761" s="6">
        <v>37396</v>
      </c>
      <c r="F761" s="28">
        <f t="shared" si="44"/>
        <v>3.1841442515371741</v>
      </c>
      <c r="G761" s="14">
        <f t="shared" si="45"/>
        <v>5.2165543073862111</v>
      </c>
      <c r="H761" s="6">
        <f t="shared" si="46"/>
        <v>-180.26501586914083</v>
      </c>
      <c r="I761" s="14">
        <f t="shared" si="47"/>
        <v>-8.458985636905572</v>
      </c>
      <c r="J761" s="9"/>
      <c r="N761" s="4"/>
      <c r="R761" s="4"/>
    </row>
    <row r="762" spans="1:18" x14ac:dyDescent="0.25">
      <c r="A762" s="9">
        <v>44958.708333333336</v>
      </c>
      <c r="B762" s="5">
        <v>44958</v>
      </c>
      <c r="C762" s="6">
        <v>62001.516577690971</v>
      </c>
      <c r="D762" s="6">
        <v>2096.3825649685332</v>
      </c>
      <c r="E762" s="6">
        <v>37396</v>
      </c>
      <c r="F762" s="28">
        <f t="shared" si="44"/>
        <v>3.3811794947655223</v>
      </c>
      <c r="G762" s="14">
        <f t="shared" si="45"/>
        <v>5.6059005374064963</v>
      </c>
      <c r="H762" s="6">
        <f t="shared" si="46"/>
        <v>145.59991617838568</v>
      </c>
      <c r="I762" s="14">
        <f t="shared" si="47"/>
        <v>7.4636667631160778</v>
      </c>
      <c r="J762" s="9"/>
      <c r="N762" s="4"/>
      <c r="R762" s="4"/>
    </row>
    <row r="763" spans="1:18" x14ac:dyDescent="0.25">
      <c r="A763" s="9">
        <v>44958.75</v>
      </c>
      <c r="B763" s="5">
        <v>44958</v>
      </c>
      <c r="C763" s="6">
        <v>62639.828313802085</v>
      </c>
      <c r="D763" s="6">
        <v>2616.9826806640626</v>
      </c>
      <c r="E763" s="6">
        <v>37396</v>
      </c>
      <c r="F763" s="28">
        <f t="shared" si="44"/>
        <v>4.1778254364842118</v>
      </c>
      <c r="G763" s="14">
        <f t="shared" si="45"/>
        <v>6.998028347053328</v>
      </c>
      <c r="H763" s="6">
        <f t="shared" si="46"/>
        <v>520.60011569552944</v>
      </c>
      <c r="I763" s="14">
        <f t="shared" si="47"/>
        <v>24.833259176783113</v>
      </c>
      <c r="J763" s="9"/>
      <c r="N763" s="4"/>
      <c r="R763" s="4"/>
    </row>
    <row r="764" spans="1:18" x14ac:dyDescent="0.25">
      <c r="A764" s="9">
        <v>44958.791666666664</v>
      </c>
      <c r="B764" s="5">
        <v>44958</v>
      </c>
      <c r="C764" s="6">
        <v>63417.192263454861</v>
      </c>
      <c r="D764" s="6">
        <v>2816.0083753797744</v>
      </c>
      <c r="E764" s="6">
        <v>37396</v>
      </c>
      <c r="F764" s="28">
        <f t="shared" si="44"/>
        <v>4.4404494662601817</v>
      </c>
      <c r="G764" s="14">
        <f t="shared" si="45"/>
        <v>7.5302395319814268</v>
      </c>
      <c r="H764" s="6">
        <f t="shared" si="46"/>
        <v>199.02569471571178</v>
      </c>
      <c r="I764" s="14">
        <f t="shared" si="47"/>
        <v>7.6051590324322955</v>
      </c>
      <c r="J764" s="9"/>
      <c r="N764" s="4"/>
      <c r="R764" s="4"/>
    </row>
    <row r="765" spans="1:18" x14ac:dyDescent="0.25">
      <c r="A765" s="9">
        <v>44958.833333333336</v>
      </c>
      <c r="B765" s="5">
        <v>44958</v>
      </c>
      <c r="C765" s="6">
        <v>62972.899624565973</v>
      </c>
      <c r="D765" s="6">
        <v>2580.1899707031248</v>
      </c>
      <c r="E765" s="6">
        <v>37396</v>
      </c>
      <c r="F765" s="28">
        <f t="shared" si="44"/>
        <v>4.0973021507438778</v>
      </c>
      <c r="G765" s="14">
        <f t="shared" si="45"/>
        <v>6.8996415945639242</v>
      </c>
      <c r="H765" s="6">
        <f t="shared" si="46"/>
        <v>-235.81840467664961</v>
      </c>
      <c r="I765" s="14">
        <f t="shared" si="47"/>
        <v>-8.3742082139527199</v>
      </c>
      <c r="J765" s="9"/>
      <c r="N765" s="4"/>
      <c r="R765" s="4"/>
    </row>
    <row r="766" spans="1:18" x14ac:dyDescent="0.25">
      <c r="A766" s="9">
        <v>44958.875</v>
      </c>
      <c r="B766" s="5">
        <v>44958</v>
      </c>
      <c r="C766" s="6">
        <v>61532.978910590275</v>
      </c>
      <c r="D766" s="6">
        <v>1995.3362041558159</v>
      </c>
      <c r="E766" s="6">
        <v>37396</v>
      </c>
      <c r="F766" s="28">
        <f t="shared" si="44"/>
        <v>3.2427102335726579</v>
      </c>
      <c r="G766" s="14">
        <f t="shared" si="45"/>
        <v>5.3356942030051773</v>
      </c>
      <c r="H766" s="6">
        <f t="shared" si="46"/>
        <v>-584.85376654730885</v>
      </c>
      <c r="I766" s="14">
        <f t="shared" si="47"/>
        <v>-22.667081617557447</v>
      </c>
      <c r="J766" s="9"/>
      <c r="N766" s="4"/>
      <c r="R766" s="4"/>
    </row>
    <row r="767" spans="1:18" x14ac:dyDescent="0.25">
      <c r="A767" s="9">
        <v>44958.916666666664</v>
      </c>
      <c r="B767" s="5">
        <v>44958</v>
      </c>
      <c r="C767" s="6">
        <v>59826.964320746527</v>
      </c>
      <c r="D767" s="6">
        <v>1649.8168108452692</v>
      </c>
      <c r="E767" s="6">
        <v>37396</v>
      </c>
      <c r="F767" s="28">
        <f t="shared" si="44"/>
        <v>2.75764754166735</v>
      </c>
      <c r="G767" s="14">
        <f t="shared" si="45"/>
        <v>4.4117467398793169</v>
      </c>
      <c r="H767" s="6">
        <f t="shared" si="46"/>
        <v>-345.51939331054677</v>
      </c>
      <c r="I767" s="14">
        <f t="shared" si="47"/>
        <v>-17.316349625236647</v>
      </c>
      <c r="J767" s="9"/>
      <c r="N767" s="4"/>
      <c r="R767" s="4"/>
    </row>
    <row r="768" spans="1:18" x14ac:dyDescent="0.25">
      <c r="A768" s="9">
        <v>44958.958333333336</v>
      </c>
      <c r="B768" s="5">
        <v>44958</v>
      </c>
      <c r="C768" s="6">
        <v>57354.644561631947</v>
      </c>
      <c r="D768" s="6">
        <v>1624.8295967610677</v>
      </c>
      <c r="E768" s="6">
        <v>37396</v>
      </c>
      <c r="F768" s="28">
        <f t="shared" si="44"/>
        <v>2.8329520811781235</v>
      </c>
      <c r="G768" s="14">
        <f t="shared" si="45"/>
        <v>4.3449288607366237</v>
      </c>
      <c r="H768" s="6">
        <f t="shared" si="46"/>
        <v>-24.987214084201469</v>
      </c>
      <c r="I768" s="14">
        <f t="shared" si="47"/>
        <v>-1.5145447615726191</v>
      </c>
      <c r="J768" s="9"/>
      <c r="N768" s="4"/>
      <c r="R768" s="4"/>
    </row>
    <row r="769" spans="1:18" x14ac:dyDescent="0.25">
      <c r="A769" s="9">
        <v>44959</v>
      </c>
      <c r="B769" s="5">
        <v>44959</v>
      </c>
      <c r="C769" s="6">
        <v>55380.801158854163</v>
      </c>
      <c r="D769" s="6">
        <v>1673.2505262586806</v>
      </c>
      <c r="E769" s="6">
        <v>37353</v>
      </c>
      <c r="F769" s="28">
        <f t="shared" si="44"/>
        <v>3.0213548580836393</v>
      </c>
      <c r="G769" s="14">
        <f t="shared" si="45"/>
        <v>4.4795612835881471</v>
      </c>
      <c r="H769" s="6">
        <f t="shared" si="46"/>
        <v>48.42092949761286</v>
      </c>
      <c r="I769" s="14">
        <f t="shared" si="47"/>
        <v>2.9800620073720379</v>
      </c>
      <c r="J769" s="9"/>
      <c r="N769" s="4"/>
      <c r="R769" s="4"/>
    </row>
    <row r="770" spans="1:18" x14ac:dyDescent="0.25">
      <c r="A770" s="9">
        <v>44959.041666666664</v>
      </c>
      <c r="B770" s="5">
        <v>44959</v>
      </c>
      <c r="C770" s="6">
        <v>53528.175479600694</v>
      </c>
      <c r="D770" s="6">
        <v>1397.099000108507</v>
      </c>
      <c r="E770" s="6">
        <v>37353</v>
      </c>
      <c r="F770" s="28">
        <f t="shared" si="44"/>
        <v>2.610025444713568</v>
      </c>
      <c r="G770" s="14">
        <f t="shared" si="45"/>
        <v>3.740259149488681</v>
      </c>
      <c r="H770" s="6">
        <f t="shared" si="46"/>
        <v>-276.15152615017359</v>
      </c>
      <c r="I770" s="14">
        <f t="shared" si="47"/>
        <v>-16.503895968742771</v>
      </c>
      <c r="J770" s="9"/>
      <c r="N770" s="4"/>
      <c r="R770" s="4"/>
    </row>
    <row r="771" spans="1:18" x14ac:dyDescent="0.25">
      <c r="A771" s="9">
        <v>44959.083333333336</v>
      </c>
      <c r="B771" s="5">
        <v>44959</v>
      </c>
      <c r="C771" s="6">
        <v>52833.654576822919</v>
      </c>
      <c r="D771" s="6">
        <v>1412.115370686849</v>
      </c>
      <c r="E771" s="6">
        <v>37353</v>
      </c>
      <c r="F771" s="28">
        <f t="shared" ref="F771:F834" si="48">D771/C771*100</f>
        <v>2.6727573210623898</v>
      </c>
      <c r="G771" s="14">
        <f t="shared" ref="G771:G834" si="49">D771/E771*100</f>
        <v>3.7804603932397636</v>
      </c>
      <c r="H771" s="6">
        <f t="shared" si="46"/>
        <v>15.016370578342048</v>
      </c>
      <c r="I771" s="14">
        <f t="shared" si="47"/>
        <v>1.0748250895015878</v>
      </c>
      <c r="J771" s="9"/>
      <c r="N771" s="4"/>
      <c r="R771" s="4"/>
    </row>
    <row r="772" spans="1:18" x14ac:dyDescent="0.25">
      <c r="A772" s="9">
        <v>44959.125</v>
      </c>
      <c r="B772" s="5">
        <v>44959</v>
      </c>
      <c r="C772" s="6">
        <v>52705.937343750003</v>
      </c>
      <c r="D772" s="6">
        <v>1307.7743408203125</v>
      </c>
      <c r="E772" s="6">
        <v>37353</v>
      </c>
      <c r="F772" s="28">
        <f t="shared" si="48"/>
        <v>2.4812656917397402</v>
      </c>
      <c r="G772" s="14">
        <f t="shared" si="49"/>
        <v>3.5011226429478555</v>
      </c>
      <c r="H772" s="6">
        <f t="shared" ref="H772:H835" si="50">D772-D771</f>
        <v>-104.34102986653647</v>
      </c>
      <c r="I772" s="14">
        <f t="shared" ref="I772:I835" si="51">H772/D771*100</f>
        <v>-7.3889876162020167</v>
      </c>
      <c r="J772" s="9"/>
      <c r="N772" s="4"/>
      <c r="R772" s="4"/>
    </row>
    <row r="773" spans="1:18" x14ac:dyDescent="0.25">
      <c r="A773" s="9">
        <v>44959.166666666664</v>
      </c>
      <c r="B773" s="5">
        <v>44959</v>
      </c>
      <c r="C773" s="6">
        <v>52883.282638888886</v>
      </c>
      <c r="D773" s="6">
        <v>1342.671503499349</v>
      </c>
      <c r="E773" s="6">
        <v>37353</v>
      </c>
      <c r="F773" s="28">
        <f t="shared" si="48"/>
        <v>2.5389337357662174</v>
      </c>
      <c r="G773" s="14">
        <f t="shared" si="49"/>
        <v>3.5945479707101144</v>
      </c>
      <c r="H773" s="6">
        <f t="shared" si="50"/>
        <v>34.897162679036455</v>
      </c>
      <c r="I773" s="14">
        <f t="shared" si="51"/>
        <v>2.6684391633763753</v>
      </c>
      <c r="J773" s="9"/>
      <c r="N773" s="4"/>
      <c r="R773" s="4"/>
    </row>
    <row r="774" spans="1:18" x14ac:dyDescent="0.25">
      <c r="A774" s="9">
        <v>44959.208333333336</v>
      </c>
      <c r="B774" s="5">
        <v>44959</v>
      </c>
      <c r="C774" s="6">
        <v>53715.328209635416</v>
      </c>
      <c r="D774" s="6">
        <v>1376.5249555121527</v>
      </c>
      <c r="E774" s="6">
        <v>37353</v>
      </c>
      <c r="F774" s="28">
        <f t="shared" si="48"/>
        <v>2.5626297025310416</v>
      </c>
      <c r="G774" s="14">
        <f t="shared" si="49"/>
        <v>3.6851791168370749</v>
      </c>
      <c r="H774" s="6">
        <f t="shared" si="50"/>
        <v>33.8534520128037</v>
      </c>
      <c r="I774" s="14">
        <f t="shared" si="51"/>
        <v>2.5213503023317951</v>
      </c>
      <c r="J774" s="9"/>
      <c r="N774" s="4"/>
      <c r="R774" s="4"/>
    </row>
    <row r="775" spans="1:18" x14ac:dyDescent="0.25">
      <c r="A775" s="9">
        <v>44959.25</v>
      </c>
      <c r="B775" s="5">
        <v>44959</v>
      </c>
      <c r="C775" s="6">
        <v>55106.200006510415</v>
      </c>
      <c r="D775" s="6">
        <v>1545.2464360894098</v>
      </c>
      <c r="E775" s="6">
        <v>37353</v>
      </c>
      <c r="F775" s="28">
        <f t="shared" si="48"/>
        <v>2.8041244649546688</v>
      </c>
      <c r="G775" s="14">
        <f t="shared" si="49"/>
        <v>4.1368737078398246</v>
      </c>
      <c r="H775" s="6">
        <f t="shared" si="50"/>
        <v>168.72148057725713</v>
      </c>
      <c r="I775" s="14">
        <f t="shared" si="51"/>
        <v>12.257059336383936</v>
      </c>
      <c r="J775" s="9"/>
      <c r="N775" s="4"/>
      <c r="R775" s="4"/>
    </row>
    <row r="776" spans="1:18" x14ac:dyDescent="0.25">
      <c r="A776" s="9">
        <v>44959.291666666664</v>
      </c>
      <c r="B776" s="5">
        <v>44959</v>
      </c>
      <c r="C776" s="6">
        <v>57294.04874782986</v>
      </c>
      <c r="D776" s="6">
        <v>1993.4878716362848</v>
      </c>
      <c r="E776" s="6">
        <v>37353</v>
      </c>
      <c r="F776" s="28">
        <f t="shared" si="48"/>
        <v>3.4793977999535119</v>
      </c>
      <c r="G776" s="14">
        <f t="shared" si="49"/>
        <v>5.3368882596746845</v>
      </c>
      <c r="H776" s="6">
        <f t="shared" si="50"/>
        <v>448.24143554687498</v>
      </c>
      <c r="I776" s="14">
        <f t="shared" si="51"/>
        <v>29.007763750696604</v>
      </c>
      <c r="J776" s="9"/>
      <c r="N776" s="4"/>
      <c r="R776" s="4"/>
    </row>
    <row r="777" spans="1:18" x14ac:dyDescent="0.25">
      <c r="A777" s="9">
        <v>44959.333333333336</v>
      </c>
      <c r="B777" s="5">
        <v>44959</v>
      </c>
      <c r="C777" s="6">
        <v>58578.324518229165</v>
      </c>
      <c r="D777" s="6">
        <v>2828.8991758897569</v>
      </c>
      <c r="E777" s="6">
        <v>37353</v>
      </c>
      <c r="F777" s="28">
        <f t="shared" si="48"/>
        <v>4.8292592851634453</v>
      </c>
      <c r="G777" s="14">
        <f t="shared" si="49"/>
        <v>7.5734189379427539</v>
      </c>
      <c r="H777" s="6">
        <f t="shared" si="50"/>
        <v>835.41130425347205</v>
      </c>
      <c r="I777" s="14">
        <f t="shared" si="51"/>
        <v>41.907017150184814</v>
      </c>
      <c r="J777" s="9"/>
      <c r="N777" s="4"/>
      <c r="R777" s="4"/>
    </row>
    <row r="778" spans="1:18" x14ac:dyDescent="0.25">
      <c r="A778" s="9">
        <v>44959.375</v>
      </c>
      <c r="B778" s="5">
        <v>44959</v>
      </c>
      <c r="C778" s="6">
        <v>59181.374288194442</v>
      </c>
      <c r="D778" s="6">
        <v>3605.8528415256078</v>
      </c>
      <c r="E778" s="6">
        <v>37353</v>
      </c>
      <c r="F778" s="28">
        <f t="shared" si="48"/>
        <v>6.0928846024532195</v>
      </c>
      <c r="G778" s="14">
        <f t="shared" si="49"/>
        <v>9.6534490978652521</v>
      </c>
      <c r="H778" s="6">
        <f t="shared" si="50"/>
        <v>776.95366563585094</v>
      </c>
      <c r="I778" s="14">
        <f t="shared" si="51"/>
        <v>27.464876523620902</v>
      </c>
      <c r="J778" s="9"/>
      <c r="N778" s="4"/>
      <c r="R778" s="4"/>
    </row>
    <row r="779" spans="1:18" x14ac:dyDescent="0.25">
      <c r="A779" s="9">
        <v>44959.416666666664</v>
      </c>
      <c r="B779" s="5">
        <v>44959</v>
      </c>
      <c r="C779" s="6">
        <v>59528.208849826391</v>
      </c>
      <c r="D779" s="6">
        <v>3572.913623860677</v>
      </c>
      <c r="E779" s="6">
        <v>37353</v>
      </c>
      <c r="F779" s="28">
        <f t="shared" si="48"/>
        <v>6.0020512844157201</v>
      </c>
      <c r="G779" s="14">
        <f t="shared" si="49"/>
        <v>9.5652655044057422</v>
      </c>
      <c r="H779" s="6">
        <f t="shared" si="50"/>
        <v>-32.939217664930766</v>
      </c>
      <c r="I779" s="14">
        <f t="shared" si="51"/>
        <v>-0.91349312111679082</v>
      </c>
      <c r="J779" s="9"/>
      <c r="N779" s="4"/>
      <c r="R779" s="4"/>
    </row>
    <row r="780" spans="1:18" x14ac:dyDescent="0.25">
      <c r="A780" s="9">
        <v>44959.458333333336</v>
      </c>
      <c r="B780" s="5">
        <v>44959</v>
      </c>
      <c r="C780" s="6">
        <v>59802.634555121527</v>
      </c>
      <c r="D780" s="6">
        <v>3238.6638085937502</v>
      </c>
      <c r="E780" s="6">
        <v>37353</v>
      </c>
      <c r="F780" s="28">
        <f t="shared" si="48"/>
        <v>5.415587177198014</v>
      </c>
      <c r="G780" s="14">
        <f t="shared" si="49"/>
        <v>8.6704248884795074</v>
      </c>
      <c r="H780" s="6">
        <f t="shared" si="50"/>
        <v>-334.24981526692682</v>
      </c>
      <c r="I780" s="14">
        <f t="shared" si="51"/>
        <v>-9.3551048375403045</v>
      </c>
      <c r="J780" s="9"/>
      <c r="N780" s="4"/>
      <c r="R780" s="4"/>
    </row>
    <row r="781" spans="1:18" x14ac:dyDescent="0.25">
      <c r="A781" s="9">
        <v>44959.5</v>
      </c>
      <c r="B781" s="5">
        <v>44959</v>
      </c>
      <c r="C781" s="6">
        <v>59347.114479166667</v>
      </c>
      <c r="D781" s="6">
        <v>3575.6130126953126</v>
      </c>
      <c r="E781" s="6">
        <v>37353</v>
      </c>
      <c r="F781" s="28">
        <f t="shared" si="48"/>
        <v>6.0249146804778571</v>
      </c>
      <c r="G781" s="14">
        <f t="shared" si="49"/>
        <v>9.572492203291068</v>
      </c>
      <c r="H781" s="6">
        <f t="shared" si="50"/>
        <v>336.94920410156237</v>
      </c>
      <c r="I781" s="14">
        <f t="shared" si="51"/>
        <v>10.403957434775176</v>
      </c>
      <c r="J781" s="9"/>
      <c r="N781" s="4"/>
      <c r="R781" s="4"/>
    </row>
    <row r="782" spans="1:18" x14ac:dyDescent="0.25">
      <c r="A782" s="9">
        <v>44959.541666666664</v>
      </c>
      <c r="B782" s="5">
        <v>44959</v>
      </c>
      <c r="C782" s="6">
        <v>58890.581500651038</v>
      </c>
      <c r="D782" s="6">
        <v>4333.4389940049914</v>
      </c>
      <c r="E782" s="6">
        <v>37353</v>
      </c>
      <c r="F782" s="28">
        <f t="shared" si="48"/>
        <v>7.3584584895924063</v>
      </c>
      <c r="G782" s="14">
        <f t="shared" si="49"/>
        <v>11.601314470069315</v>
      </c>
      <c r="H782" s="6">
        <f t="shared" si="50"/>
        <v>757.82598130967881</v>
      </c>
      <c r="I782" s="14">
        <f t="shared" si="51"/>
        <v>21.194295317166503</v>
      </c>
      <c r="J782" s="9"/>
      <c r="N782" s="4"/>
      <c r="R782" s="4"/>
    </row>
    <row r="783" spans="1:18" x14ac:dyDescent="0.25">
      <c r="A783" s="9">
        <v>44959.583333333336</v>
      </c>
      <c r="B783" s="5">
        <v>44959</v>
      </c>
      <c r="C783" s="6">
        <v>58045.76805121528</v>
      </c>
      <c r="D783" s="6">
        <v>5802.3228580729165</v>
      </c>
      <c r="E783" s="6">
        <v>37353</v>
      </c>
      <c r="F783" s="28">
        <f t="shared" si="48"/>
        <v>9.996116948531677</v>
      </c>
      <c r="G783" s="14">
        <f t="shared" si="49"/>
        <v>15.533753267670377</v>
      </c>
      <c r="H783" s="6">
        <f t="shared" si="50"/>
        <v>1468.8838640679251</v>
      </c>
      <c r="I783" s="14">
        <f t="shared" si="51"/>
        <v>33.896493433968331</v>
      </c>
      <c r="J783" s="9"/>
      <c r="N783" s="4"/>
      <c r="R783" s="4"/>
    </row>
    <row r="784" spans="1:18" x14ac:dyDescent="0.25">
      <c r="A784" s="9">
        <v>44959.625</v>
      </c>
      <c r="B784" s="5">
        <v>44959</v>
      </c>
      <c r="C784" s="6">
        <v>57202.21279513889</v>
      </c>
      <c r="D784" s="6">
        <v>6778.9974424913198</v>
      </c>
      <c r="E784" s="6">
        <v>37353</v>
      </c>
      <c r="F784" s="28">
        <f t="shared" si="48"/>
        <v>11.850935674060858</v>
      </c>
      <c r="G784" s="14">
        <f t="shared" si="49"/>
        <v>18.148468509868874</v>
      </c>
      <c r="H784" s="6">
        <f t="shared" si="50"/>
        <v>976.67458441840336</v>
      </c>
      <c r="I784" s="14">
        <f t="shared" si="51"/>
        <v>16.832475687896817</v>
      </c>
      <c r="J784" s="9"/>
      <c r="N784" s="4"/>
      <c r="R784" s="4"/>
    </row>
    <row r="785" spans="1:18" x14ac:dyDescent="0.25">
      <c r="A785" s="9">
        <v>44959.666666666664</v>
      </c>
      <c r="B785" s="5">
        <v>44959</v>
      </c>
      <c r="C785" s="6">
        <v>56899.961210937501</v>
      </c>
      <c r="D785" s="6">
        <v>8146.7979839409718</v>
      </c>
      <c r="E785" s="6">
        <v>37353</v>
      </c>
      <c r="F785" s="28">
        <f t="shared" si="48"/>
        <v>14.317756656703953</v>
      </c>
      <c r="G785" s="14">
        <f t="shared" si="49"/>
        <v>21.810290964423128</v>
      </c>
      <c r="H785" s="6">
        <f t="shared" si="50"/>
        <v>1367.800541449652</v>
      </c>
      <c r="I785" s="14">
        <f t="shared" si="51"/>
        <v>20.17703285851923</v>
      </c>
      <c r="J785" s="9"/>
      <c r="N785" s="4"/>
      <c r="R785" s="4"/>
    </row>
    <row r="786" spans="1:18" x14ac:dyDescent="0.25">
      <c r="A786" s="9">
        <v>44959.708333333336</v>
      </c>
      <c r="B786" s="5">
        <v>44959</v>
      </c>
      <c r="C786" s="6">
        <v>57410.39153645833</v>
      </c>
      <c r="D786" s="6">
        <v>8943.9464290364576</v>
      </c>
      <c r="E786" s="6">
        <v>37353</v>
      </c>
      <c r="F786" s="28">
        <f t="shared" si="48"/>
        <v>15.578967830861467</v>
      </c>
      <c r="G786" s="14">
        <f t="shared" si="49"/>
        <v>23.944385803112088</v>
      </c>
      <c r="H786" s="6">
        <f t="shared" si="50"/>
        <v>797.14844509548584</v>
      </c>
      <c r="I786" s="14">
        <f t="shared" si="51"/>
        <v>9.7848068243109836</v>
      </c>
      <c r="J786" s="9"/>
      <c r="N786" s="4"/>
      <c r="R786" s="4"/>
    </row>
    <row r="787" spans="1:18" x14ac:dyDescent="0.25">
      <c r="A787" s="9">
        <v>44959.75</v>
      </c>
      <c r="B787" s="5">
        <v>44959</v>
      </c>
      <c r="C787" s="6">
        <v>58263.34334201389</v>
      </c>
      <c r="D787" s="6">
        <v>7587.827151692708</v>
      </c>
      <c r="E787" s="6">
        <v>37353</v>
      </c>
      <c r="F787" s="28">
        <f t="shared" si="48"/>
        <v>13.023329449446649</v>
      </c>
      <c r="G787" s="14">
        <f t="shared" si="49"/>
        <v>20.313835974868706</v>
      </c>
      <c r="H787" s="6">
        <f t="shared" si="50"/>
        <v>-1356.1192773437497</v>
      </c>
      <c r="I787" s="14">
        <f t="shared" si="51"/>
        <v>-15.162426207530919</v>
      </c>
      <c r="J787" s="9"/>
      <c r="N787" s="4"/>
      <c r="R787" s="4"/>
    </row>
    <row r="788" spans="1:18" x14ac:dyDescent="0.25">
      <c r="A788" s="9">
        <v>44959.791666666664</v>
      </c>
      <c r="B788" s="5">
        <v>44959</v>
      </c>
      <c r="C788" s="6">
        <v>59205.055822482638</v>
      </c>
      <c r="D788" s="6">
        <v>6226.3549533420137</v>
      </c>
      <c r="E788" s="6">
        <v>37353</v>
      </c>
      <c r="F788" s="28">
        <f t="shared" si="48"/>
        <v>10.51659333285791</v>
      </c>
      <c r="G788" s="14">
        <f t="shared" si="49"/>
        <v>16.668955514528992</v>
      </c>
      <c r="H788" s="6">
        <f t="shared" si="50"/>
        <v>-1361.4721983506943</v>
      </c>
      <c r="I788" s="14">
        <f t="shared" si="51"/>
        <v>-17.942846761433863</v>
      </c>
      <c r="J788" s="9"/>
      <c r="N788" s="4"/>
      <c r="R788" s="4"/>
    </row>
    <row r="789" spans="1:18" x14ac:dyDescent="0.25">
      <c r="A789" s="9">
        <v>44959.833333333336</v>
      </c>
      <c r="B789" s="5">
        <v>44959</v>
      </c>
      <c r="C789" s="6">
        <v>58942.123164062497</v>
      </c>
      <c r="D789" s="6">
        <v>5552.5892881944446</v>
      </c>
      <c r="E789" s="6">
        <v>37353</v>
      </c>
      <c r="F789" s="28">
        <f t="shared" si="48"/>
        <v>9.4204093611271613</v>
      </c>
      <c r="G789" s="14">
        <f t="shared" si="49"/>
        <v>14.865176259455584</v>
      </c>
      <c r="H789" s="6">
        <f t="shared" si="50"/>
        <v>-673.76566514756905</v>
      </c>
      <c r="I789" s="14">
        <f t="shared" si="51"/>
        <v>-10.821189447060409</v>
      </c>
      <c r="J789" s="9"/>
      <c r="N789" s="4"/>
      <c r="R789" s="4"/>
    </row>
    <row r="790" spans="1:18" x14ac:dyDescent="0.25">
      <c r="A790" s="9">
        <v>44959.875</v>
      </c>
      <c r="B790" s="5">
        <v>44959</v>
      </c>
      <c r="C790" s="6">
        <v>58300.321966145835</v>
      </c>
      <c r="D790" s="6">
        <v>5932.4329692925348</v>
      </c>
      <c r="E790" s="6">
        <v>37353</v>
      </c>
      <c r="F790" s="28">
        <f t="shared" si="48"/>
        <v>10.17564358004303</v>
      </c>
      <c r="G790" s="14">
        <f t="shared" si="49"/>
        <v>15.882079001131194</v>
      </c>
      <c r="H790" s="6">
        <f t="shared" si="50"/>
        <v>379.8436810980902</v>
      </c>
      <c r="I790" s="14">
        <f t="shared" si="51"/>
        <v>6.8408387759867129</v>
      </c>
      <c r="J790" s="9"/>
      <c r="N790" s="4"/>
      <c r="R790" s="4"/>
    </row>
    <row r="791" spans="1:18" x14ac:dyDescent="0.25">
      <c r="A791" s="9">
        <v>44959.916666666664</v>
      </c>
      <c r="B791" s="5">
        <v>44959</v>
      </c>
      <c r="C791" s="6">
        <v>57203.925531684028</v>
      </c>
      <c r="D791" s="6">
        <v>7352.5921978081597</v>
      </c>
      <c r="E791" s="6">
        <v>37353</v>
      </c>
      <c r="F791" s="28">
        <f t="shared" si="48"/>
        <v>12.853300065457423</v>
      </c>
      <c r="G791" s="14">
        <f t="shared" si="49"/>
        <v>19.684074097952401</v>
      </c>
      <c r="H791" s="6">
        <f t="shared" si="50"/>
        <v>1420.1592285156248</v>
      </c>
      <c r="I791" s="14">
        <f t="shared" si="51"/>
        <v>23.938900546650157</v>
      </c>
      <c r="J791" s="9"/>
      <c r="N791" s="4"/>
      <c r="R791" s="4"/>
    </row>
    <row r="792" spans="1:18" x14ac:dyDescent="0.25">
      <c r="A792" s="9">
        <v>44959.958333333336</v>
      </c>
      <c r="B792" s="5">
        <v>44959</v>
      </c>
      <c r="C792" s="6">
        <v>54989.536840277775</v>
      </c>
      <c r="D792" s="6">
        <v>8335.6022129991325</v>
      </c>
      <c r="E792" s="6">
        <v>37353</v>
      </c>
      <c r="F792" s="28">
        <f t="shared" si="48"/>
        <v>15.158524133801427</v>
      </c>
      <c r="G792" s="14">
        <f t="shared" si="49"/>
        <v>22.31575030920979</v>
      </c>
      <c r="H792" s="6">
        <f t="shared" si="50"/>
        <v>983.01001519097281</v>
      </c>
      <c r="I792" s="14">
        <f t="shared" si="51"/>
        <v>13.3695707411056</v>
      </c>
      <c r="J792" s="9"/>
      <c r="N792" s="4"/>
      <c r="R792" s="4"/>
    </row>
    <row r="793" spans="1:18" x14ac:dyDescent="0.25">
      <c r="A793" s="9">
        <v>44960</v>
      </c>
      <c r="B793" s="5">
        <v>44960</v>
      </c>
      <c r="C793" s="6">
        <v>53099.587076822914</v>
      </c>
      <c r="D793" s="6">
        <v>9142.8658756510413</v>
      </c>
      <c r="E793" s="6">
        <v>37353</v>
      </c>
      <c r="F793" s="28">
        <f t="shared" si="48"/>
        <v>17.218337051140178</v>
      </c>
      <c r="G793" s="14">
        <f t="shared" si="49"/>
        <v>24.476925215246542</v>
      </c>
      <c r="H793" s="6">
        <f t="shared" si="50"/>
        <v>807.26366265190882</v>
      </c>
      <c r="I793" s="14">
        <f t="shared" si="51"/>
        <v>9.684527188605573</v>
      </c>
      <c r="J793" s="9"/>
      <c r="N793" s="4"/>
      <c r="R793" s="4"/>
    </row>
    <row r="794" spans="1:18" x14ac:dyDescent="0.25">
      <c r="A794" s="9">
        <v>44960.041666666664</v>
      </c>
      <c r="B794" s="5">
        <v>44960</v>
      </c>
      <c r="C794" s="6">
        <v>51854.453324652779</v>
      </c>
      <c r="D794" s="6">
        <v>9473.1005740017354</v>
      </c>
      <c r="E794" s="6">
        <v>37353</v>
      </c>
      <c r="F794" s="28">
        <f t="shared" si="48"/>
        <v>18.26863454656846</v>
      </c>
      <c r="G794" s="14">
        <f t="shared" si="49"/>
        <v>25.36101671619879</v>
      </c>
      <c r="H794" s="6">
        <f t="shared" si="50"/>
        <v>330.23469835069409</v>
      </c>
      <c r="I794" s="14">
        <f t="shared" si="51"/>
        <v>3.6119385632700083</v>
      </c>
      <c r="J794" s="9"/>
      <c r="N794" s="4"/>
      <c r="R794" s="4"/>
    </row>
    <row r="795" spans="1:18" x14ac:dyDescent="0.25">
      <c r="A795" s="9">
        <v>44960.083333333336</v>
      </c>
      <c r="B795" s="5">
        <v>44960</v>
      </c>
      <c r="C795" s="6">
        <v>51507.901072048611</v>
      </c>
      <c r="D795" s="6">
        <v>9951.7641384548606</v>
      </c>
      <c r="E795" s="6">
        <v>37353</v>
      </c>
      <c r="F795" s="28">
        <f t="shared" si="48"/>
        <v>19.320849678060959</v>
      </c>
      <c r="G795" s="14">
        <f t="shared" si="49"/>
        <v>26.642476209286698</v>
      </c>
      <c r="H795" s="6">
        <f t="shared" si="50"/>
        <v>478.66356445312522</v>
      </c>
      <c r="I795" s="14">
        <f t="shared" si="51"/>
        <v>5.0528711345764021</v>
      </c>
      <c r="J795" s="9"/>
      <c r="N795" s="4"/>
      <c r="R795" s="4"/>
    </row>
    <row r="796" spans="1:18" x14ac:dyDescent="0.25">
      <c r="A796" s="9">
        <v>44960.125</v>
      </c>
      <c r="B796" s="5">
        <v>44960</v>
      </c>
      <c r="C796" s="6">
        <v>51485.45338107639</v>
      </c>
      <c r="D796" s="6">
        <v>10430.8444140625</v>
      </c>
      <c r="E796" s="6">
        <v>37353</v>
      </c>
      <c r="F796" s="28">
        <f t="shared" si="48"/>
        <v>20.259789375568328</v>
      </c>
      <c r="G796" s="14">
        <f t="shared" si="49"/>
        <v>27.925051305283375</v>
      </c>
      <c r="H796" s="6">
        <f t="shared" si="50"/>
        <v>479.08027560763912</v>
      </c>
      <c r="I796" s="14">
        <f t="shared" si="51"/>
        <v>4.814023613727068</v>
      </c>
      <c r="J796" s="9"/>
      <c r="N796" s="4"/>
      <c r="R796" s="4"/>
    </row>
    <row r="797" spans="1:18" x14ac:dyDescent="0.25">
      <c r="A797" s="9">
        <v>44960.166666666664</v>
      </c>
      <c r="B797" s="5">
        <v>44960</v>
      </c>
      <c r="C797" s="6">
        <v>51904.04443359375</v>
      </c>
      <c r="D797" s="6">
        <v>10046.849742838542</v>
      </c>
      <c r="E797" s="6">
        <v>37353</v>
      </c>
      <c r="F797" s="28">
        <f t="shared" si="48"/>
        <v>19.356583581251599</v>
      </c>
      <c r="G797" s="14">
        <f t="shared" si="49"/>
        <v>26.897035694157207</v>
      </c>
      <c r="H797" s="6">
        <f t="shared" si="50"/>
        <v>-383.99467122395799</v>
      </c>
      <c r="I797" s="14">
        <f t="shared" si="51"/>
        <v>-3.681338307627998</v>
      </c>
      <c r="J797" s="9"/>
      <c r="N797" s="4"/>
      <c r="R797" s="4"/>
    </row>
    <row r="798" spans="1:18" x14ac:dyDescent="0.25">
      <c r="A798" s="9">
        <v>44960.208333333336</v>
      </c>
      <c r="B798" s="5">
        <v>44960</v>
      </c>
      <c r="C798" s="6">
        <v>52886.190119357641</v>
      </c>
      <c r="D798" s="6">
        <v>9157.7035167100694</v>
      </c>
      <c r="E798" s="6">
        <v>37353</v>
      </c>
      <c r="F798" s="28">
        <f t="shared" si="48"/>
        <v>17.315869220381082</v>
      </c>
      <c r="G798" s="14">
        <f t="shared" si="49"/>
        <v>24.516647971274246</v>
      </c>
      <c r="H798" s="6">
        <f t="shared" si="50"/>
        <v>-889.14622612847234</v>
      </c>
      <c r="I798" s="14">
        <f t="shared" si="51"/>
        <v>-8.8500002377587208</v>
      </c>
      <c r="J798" s="9"/>
      <c r="N798" s="4"/>
      <c r="R798" s="4"/>
    </row>
    <row r="799" spans="1:18" x14ac:dyDescent="0.25">
      <c r="A799" s="9">
        <v>44960.25</v>
      </c>
      <c r="B799" s="5">
        <v>44960</v>
      </c>
      <c r="C799" s="6">
        <v>55303.396681857637</v>
      </c>
      <c r="D799" s="6">
        <v>8185.3060172526039</v>
      </c>
      <c r="E799" s="6">
        <v>37353</v>
      </c>
      <c r="F799" s="28">
        <f t="shared" si="48"/>
        <v>14.80072926503953</v>
      </c>
      <c r="G799" s="14">
        <f t="shared" si="49"/>
        <v>21.913383174718508</v>
      </c>
      <c r="H799" s="6">
        <f t="shared" si="50"/>
        <v>-972.39749945746553</v>
      </c>
      <c r="I799" s="14">
        <f t="shared" si="51"/>
        <v>-10.618355329839309</v>
      </c>
      <c r="J799" s="9"/>
      <c r="N799" s="4"/>
      <c r="R799" s="4"/>
    </row>
    <row r="800" spans="1:18" x14ac:dyDescent="0.25">
      <c r="A800" s="9">
        <v>44960.291666666664</v>
      </c>
      <c r="B800" s="5">
        <v>44960</v>
      </c>
      <c r="C800" s="6">
        <v>58839.642519531248</v>
      </c>
      <c r="D800" s="6">
        <v>7137.2147026909724</v>
      </c>
      <c r="E800" s="6">
        <v>37353</v>
      </c>
      <c r="F800" s="28">
        <f t="shared" si="48"/>
        <v>12.129942326420224</v>
      </c>
      <c r="G800" s="14">
        <f t="shared" si="49"/>
        <v>19.107473837954039</v>
      </c>
      <c r="H800" s="6">
        <f t="shared" si="50"/>
        <v>-1048.0913145616314</v>
      </c>
      <c r="I800" s="14">
        <f t="shared" si="51"/>
        <v>-12.804546492855781</v>
      </c>
      <c r="J800" s="9"/>
      <c r="N800" s="4"/>
      <c r="R800" s="4"/>
    </row>
    <row r="801" spans="1:18" x14ac:dyDescent="0.25">
      <c r="A801" s="9">
        <v>44960.333333333336</v>
      </c>
      <c r="B801" s="5">
        <v>44960</v>
      </c>
      <c r="C801" s="6">
        <v>60433.507992621526</v>
      </c>
      <c r="D801" s="6">
        <v>6183.4493288845488</v>
      </c>
      <c r="E801" s="6">
        <v>37353</v>
      </c>
      <c r="F801" s="28">
        <f t="shared" si="48"/>
        <v>10.231822600203023</v>
      </c>
      <c r="G801" s="14">
        <f t="shared" si="49"/>
        <v>16.554090244115731</v>
      </c>
      <c r="H801" s="6">
        <f t="shared" si="50"/>
        <v>-953.76537380642367</v>
      </c>
      <c r="I801" s="14">
        <f t="shared" si="51"/>
        <v>-13.363271437621481</v>
      </c>
      <c r="J801" s="9"/>
      <c r="N801" s="4"/>
      <c r="R801" s="4"/>
    </row>
    <row r="802" spans="1:18" x14ac:dyDescent="0.25">
      <c r="A802" s="9">
        <v>44960.375</v>
      </c>
      <c r="B802" s="5">
        <v>44960</v>
      </c>
      <c r="C802" s="6">
        <v>59119.541011284724</v>
      </c>
      <c r="D802" s="6">
        <v>5236.6380311414932</v>
      </c>
      <c r="E802" s="6">
        <v>37353</v>
      </c>
      <c r="F802" s="28">
        <f t="shared" si="48"/>
        <v>8.8577109049982727</v>
      </c>
      <c r="G802" s="14">
        <f t="shared" si="49"/>
        <v>14.019323832467254</v>
      </c>
      <c r="H802" s="6">
        <f t="shared" si="50"/>
        <v>-946.81129774305555</v>
      </c>
      <c r="I802" s="14">
        <f t="shared" si="51"/>
        <v>-15.312024848659247</v>
      </c>
      <c r="J802" s="9"/>
      <c r="N802" s="4"/>
      <c r="R802" s="4"/>
    </row>
    <row r="803" spans="1:18" x14ac:dyDescent="0.25">
      <c r="A803" s="9">
        <v>44960.416666666664</v>
      </c>
      <c r="B803" s="5">
        <v>44960</v>
      </c>
      <c r="C803" s="6">
        <v>56416.437957899303</v>
      </c>
      <c r="D803" s="6">
        <v>3480.8878344726563</v>
      </c>
      <c r="E803" s="6">
        <v>37353</v>
      </c>
      <c r="F803" s="28">
        <f t="shared" si="48"/>
        <v>6.1699886778925395</v>
      </c>
      <c r="G803" s="14">
        <f t="shared" si="49"/>
        <v>9.3188976373320926</v>
      </c>
      <c r="H803" s="6">
        <f t="shared" si="50"/>
        <v>-1755.7501966688369</v>
      </c>
      <c r="I803" s="14">
        <f t="shared" si="51"/>
        <v>-33.528194735394287</v>
      </c>
      <c r="J803" s="9"/>
      <c r="N803" s="4"/>
      <c r="R803" s="4"/>
    </row>
    <row r="804" spans="1:18" x14ac:dyDescent="0.25">
      <c r="A804" s="9">
        <v>44960.458333333336</v>
      </c>
      <c r="B804" s="5">
        <v>44960</v>
      </c>
      <c r="C804" s="6">
        <v>53636.137311197919</v>
      </c>
      <c r="D804" s="6">
        <v>3038.6796405707464</v>
      </c>
      <c r="E804" s="6">
        <v>37353</v>
      </c>
      <c r="F804" s="28">
        <f t="shared" si="48"/>
        <v>5.6653588287692447</v>
      </c>
      <c r="G804" s="14">
        <f t="shared" si="49"/>
        <v>8.13503504556728</v>
      </c>
      <c r="H804" s="6">
        <f t="shared" si="50"/>
        <v>-442.20819390190991</v>
      </c>
      <c r="I804" s="14">
        <f t="shared" si="51"/>
        <v>-12.70389093042704</v>
      </c>
      <c r="J804" s="9"/>
      <c r="N804" s="4"/>
      <c r="R804" s="4"/>
    </row>
    <row r="805" spans="1:18" x14ac:dyDescent="0.25">
      <c r="A805" s="9">
        <v>44960.5</v>
      </c>
      <c r="B805" s="5">
        <v>44960</v>
      </c>
      <c r="C805" s="6">
        <v>50867.886312934024</v>
      </c>
      <c r="D805" s="6">
        <v>3219.7275078667535</v>
      </c>
      <c r="E805" s="6">
        <v>37353</v>
      </c>
      <c r="F805" s="28">
        <f t="shared" si="48"/>
        <v>6.3295877639957752</v>
      </c>
      <c r="G805" s="14">
        <f t="shared" si="49"/>
        <v>8.6197293600694813</v>
      </c>
      <c r="H805" s="6">
        <f t="shared" si="50"/>
        <v>181.0478672960071</v>
      </c>
      <c r="I805" s="14">
        <f t="shared" si="51"/>
        <v>5.9581097289348151</v>
      </c>
      <c r="J805" s="9"/>
      <c r="N805" s="4"/>
      <c r="R805" s="4"/>
    </row>
    <row r="806" spans="1:18" x14ac:dyDescent="0.25">
      <c r="A806" s="9">
        <v>44960.541666666664</v>
      </c>
      <c r="B806" s="5">
        <v>44960</v>
      </c>
      <c r="C806" s="6">
        <v>48493.491519097224</v>
      </c>
      <c r="D806" s="6">
        <v>3695.7911626519099</v>
      </c>
      <c r="E806" s="6">
        <v>37353</v>
      </c>
      <c r="F806" s="28">
        <f t="shared" si="48"/>
        <v>7.6212106962776023</v>
      </c>
      <c r="G806" s="14">
        <f t="shared" si="49"/>
        <v>9.8942284760311345</v>
      </c>
      <c r="H806" s="6">
        <f t="shared" si="50"/>
        <v>476.06365478515636</v>
      </c>
      <c r="I806" s="14">
        <f t="shared" si="51"/>
        <v>14.785836802089339</v>
      </c>
      <c r="J806" s="9"/>
      <c r="N806" s="4"/>
      <c r="R806" s="4"/>
    </row>
    <row r="807" spans="1:18" x14ac:dyDescent="0.25">
      <c r="A807" s="9">
        <v>44960.583333333336</v>
      </c>
      <c r="B807" s="5">
        <v>44960</v>
      </c>
      <c r="C807" s="6">
        <v>46226.7450922309</v>
      </c>
      <c r="D807" s="6">
        <v>3866.564323120117</v>
      </c>
      <c r="E807" s="6">
        <v>37353</v>
      </c>
      <c r="F807" s="28">
        <f t="shared" si="48"/>
        <v>8.3643447432987248</v>
      </c>
      <c r="G807" s="14">
        <f t="shared" si="49"/>
        <v>10.351415744706227</v>
      </c>
      <c r="H807" s="6">
        <f t="shared" si="50"/>
        <v>170.77316046820715</v>
      </c>
      <c r="I807" s="14">
        <f t="shared" si="51"/>
        <v>4.6207470322990085</v>
      </c>
      <c r="J807" s="9"/>
      <c r="N807" s="4"/>
      <c r="R807" s="4"/>
    </row>
    <row r="808" spans="1:18" x14ac:dyDescent="0.25">
      <c r="A808" s="9">
        <v>44960.625</v>
      </c>
      <c r="B808" s="5">
        <v>44960</v>
      </c>
      <c r="C808" s="6">
        <v>44645.077619357638</v>
      </c>
      <c r="D808" s="6">
        <v>4338.9250694444445</v>
      </c>
      <c r="E808" s="6">
        <v>37353</v>
      </c>
      <c r="F808" s="28">
        <f t="shared" si="48"/>
        <v>9.7187087598726265</v>
      </c>
      <c r="G808" s="14">
        <f t="shared" si="49"/>
        <v>11.616001578037761</v>
      </c>
      <c r="H808" s="6">
        <f t="shared" si="50"/>
        <v>472.36074632432747</v>
      </c>
      <c r="I808" s="14">
        <f t="shared" si="51"/>
        <v>12.216549547613806</v>
      </c>
      <c r="J808" s="9"/>
      <c r="N808" s="4"/>
      <c r="R808" s="4"/>
    </row>
    <row r="809" spans="1:18" x14ac:dyDescent="0.25">
      <c r="A809" s="9">
        <v>44960.666666666664</v>
      </c>
      <c r="B809" s="5">
        <v>44960</v>
      </c>
      <c r="C809" s="6">
        <v>43628.901239149309</v>
      </c>
      <c r="D809" s="6">
        <v>4919.6124576822913</v>
      </c>
      <c r="E809" s="6">
        <v>37353</v>
      </c>
      <c r="F809" s="28">
        <f t="shared" si="48"/>
        <v>11.276040234696076</v>
      </c>
      <c r="G809" s="14">
        <f t="shared" si="49"/>
        <v>13.17059528734584</v>
      </c>
      <c r="H809" s="6">
        <f t="shared" si="50"/>
        <v>580.68738823784679</v>
      </c>
      <c r="I809" s="14">
        <f t="shared" si="51"/>
        <v>13.383208489290595</v>
      </c>
      <c r="J809" s="9"/>
      <c r="N809" s="4"/>
      <c r="R809" s="4"/>
    </row>
    <row r="810" spans="1:18" x14ac:dyDescent="0.25">
      <c r="A810" s="9">
        <v>44960.708333333336</v>
      </c>
      <c r="B810" s="5">
        <v>44960</v>
      </c>
      <c r="C810" s="6">
        <v>43439.959791666668</v>
      </c>
      <c r="D810" s="6">
        <v>5425.2632107204863</v>
      </c>
      <c r="E810" s="6">
        <v>37353</v>
      </c>
      <c r="F810" s="28">
        <f t="shared" si="48"/>
        <v>12.489107348946591</v>
      </c>
      <c r="G810" s="14">
        <f t="shared" si="49"/>
        <v>14.524303832946448</v>
      </c>
      <c r="H810" s="6">
        <f t="shared" si="50"/>
        <v>505.65075303819503</v>
      </c>
      <c r="I810" s="14">
        <f t="shared" si="51"/>
        <v>10.278263936188486</v>
      </c>
      <c r="J810" s="9"/>
      <c r="N810" s="4"/>
      <c r="R810" s="4"/>
    </row>
    <row r="811" spans="1:18" x14ac:dyDescent="0.25">
      <c r="A811" s="9">
        <v>44960.75</v>
      </c>
      <c r="B811" s="5">
        <v>44960</v>
      </c>
      <c r="C811" s="6">
        <v>44288.055073784722</v>
      </c>
      <c r="D811" s="6">
        <v>5903.217591688368</v>
      </c>
      <c r="E811" s="6">
        <v>37353</v>
      </c>
      <c r="F811" s="28">
        <f t="shared" si="48"/>
        <v>13.329141642940739</v>
      </c>
      <c r="G811" s="14">
        <f t="shared" si="49"/>
        <v>15.803864727567712</v>
      </c>
      <c r="H811" s="6">
        <f t="shared" si="50"/>
        <v>477.95438096788166</v>
      </c>
      <c r="I811" s="14">
        <f t="shared" si="51"/>
        <v>8.8097915696224511</v>
      </c>
      <c r="J811" s="9"/>
      <c r="N811" s="4"/>
      <c r="R811" s="4"/>
    </row>
    <row r="812" spans="1:18" x14ac:dyDescent="0.25">
      <c r="A812" s="9">
        <v>44960.791666666664</v>
      </c>
      <c r="B812" s="5">
        <v>44960</v>
      </c>
      <c r="C812" s="6">
        <v>46946.692601996525</v>
      </c>
      <c r="D812" s="6">
        <v>7092.5326806640624</v>
      </c>
      <c r="E812" s="6">
        <v>37353</v>
      </c>
      <c r="F812" s="28">
        <f t="shared" si="48"/>
        <v>15.107630138704241</v>
      </c>
      <c r="G812" s="14">
        <f t="shared" si="49"/>
        <v>18.987852865001638</v>
      </c>
      <c r="H812" s="6">
        <f t="shared" si="50"/>
        <v>1189.3150889756944</v>
      </c>
      <c r="I812" s="14">
        <f t="shared" si="51"/>
        <v>20.146895663311316</v>
      </c>
      <c r="J812" s="9"/>
      <c r="N812" s="4"/>
      <c r="R812" s="4"/>
    </row>
    <row r="813" spans="1:18" x14ac:dyDescent="0.25">
      <c r="A813" s="9">
        <v>44960.833333333336</v>
      </c>
      <c r="B813" s="5">
        <v>44960</v>
      </c>
      <c r="C813" s="6">
        <v>47993.685857204859</v>
      </c>
      <c r="D813" s="6">
        <v>9914.7705783420133</v>
      </c>
      <c r="E813" s="6">
        <v>37353</v>
      </c>
      <c r="F813" s="28">
        <f t="shared" si="48"/>
        <v>20.658489551815904</v>
      </c>
      <c r="G813" s="14">
        <f t="shared" si="49"/>
        <v>26.543438487784147</v>
      </c>
      <c r="H813" s="6">
        <f t="shared" si="50"/>
        <v>2822.237897677951</v>
      </c>
      <c r="I813" s="14">
        <f t="shared" si="51"/>
        <v>39.791679851853843</v>
      </c>
      <c r="J813" s="9"/>
      <c r="N813" s="4"/>
      <c r="R813" s="4"/>
    </row>
    <row r="814" spans="1:18" x14ac:dyDescent="0.25">
      <c r="A814" s="9">
        <v>44960.875</v>
      </c>
      <c r="B814" s="5">
        <v>44960</v>
      </c>
      <c r="C814" s="6">
        <v>48622.91267795139</v>
      </c>
      <c r="D814" s="6">
        <v>12725.941571180556</v>
      </c>
      <c r="E814" s="6">
        <v>37353</v>
      </c>
      <c r="F814" s="28">
        <f t="shared" si="48"/>
        <v>26.172725717748452</v>
      </c>
      <c r="G814" s="14">
        <f t="shared" si="49"/>
        <v>34.069396223009015</v>
      </c>
      <c r="H814" s="6">
        <f t="shared" si="50"/>
        <v>2811.1709928385426</v>
      </c>
      <c r="I814" s="14">
        <f t="shared" si="51"/>
        <v>28.35336401004891</v>
      </c>
      <c r="J814" s="9"/>
      <c r="N814" s="4"/>
      <c r="R814" s="4"/>
    </row>
    <row r="815" spans="1:18" x14ac:dyDescent="0.25">
      <c r="A815" s="9">
        <v>44960.916666666664</v>
      </c>
      <c r="B815" s="5">
        <v>44960</v>
      </c>
      <c r="C815" s="6">
        <v>49140.552332899308</v>
      </c>
      <c r="D815" s="6">
        <v>15559.335780164931</v>
      </c>
      <c r="E815" s="6">
        <v>37353</v>
      </c>
      <c r="F815" s="28">
        <f t="shared" si="48"/>
        <v>31.662924085100379</v>
      </c>
      <c r="G815" s="14">
        <f t="shared" si="49"/>
        <v>41.654849088868175</v>
      </c>
      <c r="H815" s="6">
        <f t="shared" si="50"/>
        <v>2833.3942089843749</v>
      </c>
      <c r="I815" s="14">
        <f t="shared" si="51"/>
        <v>22.264711755403159</v>
      </c>
      <c r="J815" s="9"/>
      <c r="N815" s="4"/>
      <c r="R815" s="4"/>
    </row>
    <row r="816" spans="1:18" x14ac:dyDescent="0.25">
      <c r="A816" s="9">
        <v>44960.958333333336</v>
      </c>
      <c r="B816" s="5">
        <v>44960</v>
      </c>
      <c r="C816" s="6">
        <v>48761.005726996525</v>
      </c>
      <c r="D816" s="6">
        <v>17607.092384982639</v>
      </c>
      <c r="E816" s="6">
        <v>37353</v>
      </c>
      <c r="F816" s="28">
        <f t="shared" si="48"/>
        <v>36.108960679690156</v>
      </c>
      <c r="G816" s="14">
        <f t="shared" si="49"/>
        <v>47.137023492042509</v>
      </c>
      <c r="H816" s="6">
        <f t="shared" si="50"/>
        <v>2047.7566048177086</v>
      </c>
      <c r="I816" s="14">
        <f t="shared" si="51"/>
        <v>13.160951301200097</v>
      </c>
      <c r="J816" s="9"/>
      <c r="N816" s="4"/>
      <c r="R816" s="4"/>
    </row>
    <row r="817" spans="1:18" x14ac:dyDescent="0.25">
      <c r="A817" s="9">
        <v>44961</v>
      </c>
      <c r="B817" s="5">
        <v>44961</v>
      </c>
      <c r="C817" s="6">
        <v>47919.895863715275</v>
      </c>
      <c r="D817" s="6">
        <v>18983.169867621527</v>
      </c>
      <c r="E817" s="6">
        <v>37353</v>
      </c>
      <c r="F817" s="28">
        <f t="shared" si="48"/>
        <v>39.614380468625967</v>
      </c>
      <c r="G817" s="14">
        <f t="shared" si="49"/>
        <v>50.821004651892835</v>
      </c>
      <c r="H817" s="6">
        <f t="shared" si="50"/>
        <v>1376.0774826388879</v>
      </c>
      <c r="I817" s="14">
        <f t="shared" si="51"/>
        <v>7.8154726092796878</v>
      </c>
      <c r="J817" s="9"/>
      <c r="N817" s="4"/>
      <c r="R817" s="4"/>
    </row>
    <row r="818" spans="1:18" x14ac:dyDescent="0.25">
      <c r="A818" s="9">
        <v>44961.041666666664</v>
      </c>
      <c r="B818" s="5">
        <v>44961</v>
      </c>
      <c r="C818" s="6">
        <v>47211.99057074653</v>
      </c>
      <c r="D818" s="6">
        <v>20150.643869357638</v>
      </c>
      <c r="E818" s="6">
        <v>37353</v>
      </c>
      <c r="F818" s="28">
        <f t="shared" si="48"/>
        <v>42.681199470211219</v>
      </c>
      <c r="G818" s="14">
        <f t="shared" si="49"/>
        <v>53.946520679350087</v>
      </c>
      <c r="H818" s="6">
        <f t="shared" si="50"/>
        <v>1167.4740017361109</v>
      </c>
      <c r="I818" s="14">
        <f t="shared" si="51"/>
        <v>6.1500476995014539</v>
      </c>
      <c r="J818" s="9"/>
      <c r="N818" s="4"/>
      <c r="R818" s="4"/>
    </row>
    <row r="819" spans="1:18" x14ac:dyDescent="0.25">
      <c r="A819" s="9">
        <v>44961.083333333336</v>
      </c>
      <c r="B819" s="5">
        <v>44961</v>
      </c>
      <c r="C819" s="6">
        <v>47018.040260416667</v>
      </c>
      <c r="D819" s="6">
        <v>21443.179526909724</v>
      </c>
      <c r="E819" s="6">
        <v>37353</v>
      </c>
      <c r="F819" s="28">
        <f t="shared" si="48"/>
        <v>45.606280925668884</v>
      </c>
      <c r="G819" s="14">
        <f t="shared" si="49"/>
        <v>57.406846911652941</v>
      </c>
      <c r="H819" s="6">
        <f t="shared" si="50"/>
        <v>1292.5356575520855</v>
      </c>
      <c r="I819" s="14">
        <f t="shared" si="51"/>
        <v>6.4143640567118467</v>
      </c>
      <c r="J819" s="9"/>
      <c r="N819" s="4"/>
      <c r="R819" s="4"/>
    </row>
    <row r="820" spans="1:18" x14ac:dyDescent="0.25">
      <c r="A820" s="9">
        <v>44961.125</v>
      </c>
      <c r="B820" s="5">
        <v>44961</v>
      </c>
      <c r="C820" s="6">
        <v>47266.386501736109</v>
      </c>
      <c r="D820" s="6">
        <v>21645.330371093751</v>
      </c>
      <c r="E820" s="6">
        <v>37353</v>
      </c>
      <c r="F820" s="28">
        <f t="shared" si="48"/>
        <v>45.794341334509909</v>
      </c>
      <c r="G820" s="14">
        <f t="shared" si="49"/>
        <v>57.948037295782804</v>
      </c>
      <c r="H820" s="6">
        <f t="shared" si="50"/>
        <v>202.15084418402694</v>
      </c>
      <c r="I820" s="14">
        <f t="shared" si="51"/>
        <v>0.9427279379456831</v>
      </c>
      <c r="J820" s="9"/>
      <c r="N820" s="4"/>
      <c r="R820" s="4"/>
    </row>
    <row r="821" spans="1:18" x14ac:dyDescent="0.25">
      <c r="A821" s="9">
        <v>44961.166666666664</v>
      </c>
      <c r="B821" s="5">
        <v>44961</v>
      </c>
      <c r="C821" s="6">
        <v>47836.18499348958</v>
      </c>
      <c r="D821" s="6">
        <v>21728.573888888888</v>
      </c>
      <c r="E821" s="6">
        <v>37353</v>
      </c>
      <c r="F821" s="28">
        <f t="shared" si="48"/>
        <v>45.422882054340477</v>
      </c>
      <c r="G821" s="14">
        <f t="shared" si="49"/>
        <v>58.170893606641741</v>
      </c>
      <c r="H821" s="6">
        <f t="shared" si="50"/>
        <v>83.24351779513745</v>
      </c>
      <c r="I821" s="14">
        <f t="shared" si="51"/>
        <v>0.38457956689958855</v>
      </c>
      <c r="J821" s="9"/>
      <c r="N821" s="4"/>
      <c r="R821" s="4"/>
    </row>
    <row r="822" spans="1:18" x14ac:dyDescent="0.25">
      <c r="A822" s="9">
        <v>44961.208333333336</v>
      </c>
      <c r="B822" s="5">
        <v>44961</v>
      </c>
      <c r="C822" s="6">
        <v>48829.598598090277</v>
      </c>
      <c r="D822" s="6">
        <v>21532.867662760418</v>
      </c>
      <c r="E822" s="6">
        <v>37353</v>
      </c>
      <c r="F822" s="28">
        <f t="shared" si="48"/>
        <v>44.097982127591287</v>
      </c>
      <c r="G822" s="14">
        <f t="shared" si="49"/>
        <v>57.646956503521587</v>
      </c>
      <c r="H822" s="6">
        <f t="shared" si="50"/>
        <v>-195.70622612847001</v>
      </c>
      <c r="I822" s="14">
        <f t="shared" si="51"/>
        <v>-0.90068601432027817</v>
      </c>
      <c r="J822" s="9"/>
      <c r="N822" s="4"/>
      <c r="R822" s="4"/>
    </row>
    <row r="823" spans="1:18" x14ac:dyDescent="0.25">
      <c r="A823" s="9">
        <v>44961.25</v>
      </c>
      <c r="B823" s="5">
        <v>44961</v>
      </c>
      <c r="C823" s="6">
        <v>50167.056812065974</v>
      </c>
      <c r="D823" s="6">
        <v>21569.401249999999</v>
      </c>
      <c r="E823" s="6">
        <v>37353</v>
      </c>
      <c r="F823" s="28">
        <f t="shared" si="48"/>
        <v>42.995149846646406</v>
      </c>
      <c r="G823" s="14">
        <f t="shared" si="49"/>
        <v>57.744762803523145</v>
      </c>
      <c r="H823" s="6">
        <f t="shared" si="50"/>
        <v>36.533587239580811</v>
      </c>
      <c r="I823" s="14">
        <f t="shared" si="51"/>
        <v>0.16966429094236751</v>
      </c>
      <c r="J823" s="9"/>
      <c r="N823" s="4"/>
      <c r="R823" s="4"/>
    </row>
    <row r="824" spans="1:18" x14ac:dyDescent="0.25">
      <c r="A824" s="9">
        <v>44961.291666666664</v>
      </c>
      <c r="B824" s="5">
        <v>44961</v>
      </c>
      <c r="C824" s="6">
        <v>52025.406955295141</v>
      </c>
      <c r="D824" s="6">
        <v>21495.921219618056</v>
      </c>
      <c r="E824" s="6">
        <v>37353</v>
      </c>
      <c r="F824" s="28">
        <f t="shared" si="48"/>
        <v>41.31812219765866</v>
      </c>
      <c r="G824" s="14">
        <f t="shared" si="49"/>
        <v>57.548044921741372</v>
      </c>
      <c r="H824" s="6">
        <f t="shared" si="50"/>
        <v>-73.480030381942925</v>
      </c>
      <c r="I824" s="14">
        <f t="shared" si="51"/>
        <v>-0.34066791901301818</v>
      </c>
      <c r="J824" s="9"/>
      <c r="N824" s="4"/>
      <c r="R824" s="4"/>
    </row>
    <row r="825" spans="1:18" x14ac:dyDescent="0.25">
      <c r="A825" s="9">
        <v>44961.333333333336</v>
      </c>
      <c r="B825" s="5">
        <v>44961</v>
      </c>
      <c r="C825" s="6">
        <v>53396.95305989583</v>
      </c>
      <c r="D825" s="6">
        <v>21684.738055555557</v>
      </c>
      <c r="E825" s="6">
        <v>37353</v>
      </c>
      <c r="F825" s="28">
        <f t="shared" si="48"/>
        <v>40.610440882706541</v>
      </c>
      <c r="G825" s="14">
        <f t="shared" si="49"/>
        <v>58.053538017175477</v>
      </c>
      <c r="H825" s="6">
        <f t="shared" si="50"/>
        <v>188.81683593750131</v>
      </c>
      <c r="I825" s="14">
        <f t="shared" si="51"/>
        <v>0.87838448051800322</v>
      </c>
      <c r="J825" s="9"/>
      <c r="N825" s="4"/>
      <c r="R825" s="4"/>
    </row>
    <row r="826" spans="1:18" x14ac:dyDescent="0.25">
      <c r="A826" s="9">
        <v>44961.375</v>
      </c>
      <c r="B826" s="5">
        <v>44961</v>
      </c>
      <c r="C826" s="6">
        <v>53205.753044704863</v>
      </c>
      <c r="D826" s="6">
        <v>20716.583925781251</v>
      </c>
      <c r="E826" s="6">
        <v>37353</v>
      </c>
      <c r="F826" s="28">
        <f t="shared" si="48"/>
        <v>38.936736612626525</v>
      </c>
      <c r="G826" s="14">
        <f t="shared" si="49"/>
        <v>55.461633405031066</v>
      </c>
      <c r="H826" s="6">
        <f t="shared" si="50"/>
        <v>-968.15412977430606</v>
      </c>
      <c r="I826" s="14">
        <f t="shared" si="51"/>
        <v>-4.4646798466918449</v>
      </c>
      <c r="J826" s="9"/>
      <c r="N826" s="4"/>
      <c r="R826" s="4"/>
    </row>
    <row r="827" spans="1:18" x14ac:dyDescent="0.25">
      <c r="A827" s="9">
        <v>44961.416666666664</v>
      </c>
      <c r="B827" s="5">
        <v>44961</v>
      </c>
      <c r="C827" s="6">
        <v>51702.695075954864</v>
      </c>
      <c r="D827" s="6">
        <v>18781.13126736111</v>
      </c>
      <c r="E827" s="6">
        <v>37353</v>
      </c>
      <c r="F827" s="28">
        <f t="shared" si="48"/>
        <v>36.325246178695942</v>
      </c>
      <c r="G827" s="14">
        <f t="shared" si="49"/>
        <v>50.280114762833264</v>
      </c>
      <c r="H827" s="6">
        <f t="shared" si="50"/>
        <v>-1935.4526584201412</v>
      </c>
      <c r="I827" s="14">
        <f t="shared" si="51"/>
        <v>-9.3425280217725497</v>
      </c>
      <c r="J827" s="9"/>
      <c r="N827" s="4"/>
      <c r="R827" s="4"/>
    </row>
    <row r="828" spans="1:18" x14ac:dyDescent="0.25">
      <c r="A828" s="9">
        <v>44961.458333333336</v>
      </c>
      <c r="B828" s="5">
        <v>44961</v>
      </c>
      <c r="C828" s="6">
        <v>49179.194448784721</v>
      </c>
      <c r="D828" s="6">
        <v>18469.255965711807</v>
      </c>
      <c r="E828" s="6">
        <v>37353</v>
      </c>
      <c r="F828" s="28">
        <f t="shared" si="48"/>
        <v>37.555019297735178</v>
      </c>
      <c r="G828" s="14">
        <f t="shared" si="49"/>
        <v>49.445174325253141</v>
      </c>
      <c r="H828" s="6">
        <f t="shared" si="50"/>
        <v>-311.87530164930286</v>
      </c>
      <c r="I828" s="14">
        <f t="shared" si="51"/>
        <v>-1.6605778278718335</v>
      </c>
      <c r="J828" s="9"/>
      <c r="N828" s="4"/>
      <c r="R828" s="4"/>
    </row>
    <row r="829" spans="1:18" x14ac:dyDescent="0.25">
      <c r="A829" s="9">
        <v>44961.5</v>
      </c>
      <c r="B829" s="5">
        <v>44961</v>
      </c>
      <c r="C829" s="6">
        <v>46380.619325086809</v>
      </c>
      <c r="D829" s="6">
        <v>18852.834861111111</v>
      </c>
      <c r="E829" s="6">
        <v>37353</v>
      </c>
      <c r="F829" s="28">
        <f t="shared" si="48"/>
        <v>40.648087790655701</v>
      </c>
      <c r="G829" s="14">
        <f t="shared" si="49"/>
        <v>50.472076837499294</v>
      </c>
      <c r="H829" s="6">
        <f t="shared" si="50"/>
        <v>383.57889539930329</v>
      </c>
      <c r="I829" s="14">
        <f t="shared" si="51"/>
        <v>2.076850827729162</v>
      </c>
      <c r="J829" s="9"/>
      <c r="N829" s="4"/>
      <c r="R829" s="4"/>
    </row>
    <row r="830" spans="1:18" x14ac:dyDescent="0.25">
      <c r="A830" s="9">
        <v>44961.541666666664</v>
      </c>
      <c r="B830" s="5">
        <v>44961</v>
      </c>
      <c r="C830" s="6">
        <v>43814.330618489585</v>
      </c>
      <c r="D830" s="6">
        <v>18486.653981119791</v>
      </c>
      <c r="E830" s="6">
        <v>37353</v>
      </c>
      <c r="F830" s="28">
        <f t="shared" si="48"/>
        <v>42.193167669480381</v>
      </c>
      <c r="G830" s="14">
        <f t="shared" si="49"/>
        <v>49.491751615987447</v>
      </c>
      <c r="H830" s="6">
        <f t="shared" si="50"/>
        <v>-366.18087999131967</v>
      </c>
      <c r="I830" s="14">
        <f t="shared" si="51"/>
        <v>-1.9423120325880709</v>
      </c>
      <c r="J830" s="9"/>
      <c r="N830" s="4"/>
      <c r="R830" s="4"/>
    </row>
    <row r="831" spans="1:18" x14ac:dyDescent="0.25">
      <c r="A831" s="9">
        <v>44961.583333333336</v>
      </c>
      <c r="B831" s="5">
        <v>44961</v>
      </c>
      <c r="C831" s="6">
        <v>41829.384822048611</v>
      </c>
      <c r="D831" s="6">
        <v>17749.630078124999</v>
      </c>
      <c r="E831" s="6">
        <v>37353</v>
      </c>
      <c r="F831" s="28">
        <f t="shared" si="48"/>
        <v>42.433399758652499</v>
      </c>
      <c r="G831" s="14">
        <f t="shared" si="49"/>
        <v>47.518619864870288</v>
      </c>
      <c r="H831" s="6">
        <f t="shared" si="50"/>
        <v>-737.02390299479157</v>
      </c>
      <c r="I831" s="14">
        <f t="shared" si="51"/>
        <v>-3.9867890844254759</v>
      </c>
      <c r="J831" s="9"/>
      <c r="N831" s="4"/>
      <c r="R831" s="4"/>
    </row>
    <row r="832" spans="1:18" x14ac:dyDescent="0.25">
      <c r="A832" s="9">
        <v>44961.625</v>
      </c>
      <c r="B832" s="5">
        <v>44961</v>
      </c>
      <c r="C832" s="6">
        <v>40338.351245659724</v>
      </c>
      <c r="D832" s="6">
        <v>16792.765435112848</v>
      </c>
      <c r="E832" s="6">
        <v>37353</v>
      </c>
      <c r="F832" s="28">
        <f t="shared" si="48"/>
        <v>41.629776420075409</v>
      </c>
      <c r="G832" s="14">
        <f t="shared" si="49"/>
        <v>44.956939027957191</v>
      </c>
      <c r="H832" s="6">
        <f t="shared" si="50"/>
        <v>-956.86464301215165</v>
      </c>
      <c r="I832" s="14">
        <f t="shared" si="51"/>
        <v>-5.3908990711384508</v>
      </c>
      <c r="J832" s="9"/>
      <c r="N832" s="4"/>
      <c r="R832" s="4"/>
    </row>
    <row r="833" spans="1:18" x14ac:dyDescent="0.25">
      <c r="A833" s="9">
        <v>44961.666666666664</v>
      </c>
      <c r="B833" s="5">
        <v>44961</v>
      </c>
      <c r="C833" s="6">
        <v>39579.153461371527</v>
      </c>
      <c r="D833" s="6">
        <v>15787.885952690973</v>
      </c>
      <c r="E833" s="6">
        <v>37353</v>
      </c>
      <c r="F833" s="28">
        <f t="shared" si="48"/>
        <v>39.889397756067815</v>
      </c>
      <c r="G833" s="14">
        <f t="shared" si="49"/>
        <v>42.266714728913271</v>
      </c>
      <c r="H833" s="6">
        <f t="shared" si="50"/>
        <v>-1004.8794824218749</v>
      </c>
      <c r="I833" s="14">
        <f t="shared" si="51"/>
        <v>-5.9840023747412161</v>
      </c>
      <c r="J833" s="9"/>
      <c r="N833" s="4"/>
      <c r="R833" s="4"/>
    </row>
    <row r="834" spans="1:18" x14ac:dyDescent="0.25">
      <c r="A834" s="9">
        <v>44961.708333333336</v>
      </c>
      <c r="B834" s="5">
        <v>44961</v>
      </c>
      <c r="C834" s="6">
        <v>39685.80585503472</v>
      </c>
      <c r="D834" s="6">
        <v>15219.505029296875</v>
      </c>
      <c r="E834" s="6">
        <v>37353</v>
      </c>
      <c r="F834" s="28">
        <f t="shared" si="48"/>
        <v>38.349996179719909</v>
      </c>
      <c r="G834" s="14">
        <f t="shared" si="49"/>
        <v>40.745067409035087</v>
      </c>
      <c r="H834" s="6">
        <f t="shared" si="50"/>
        <v>-568.38092339409741</v>
      </c>
      <c r="I834" s="14">
        <f t="shared" si="51"/>
        <v>-3.6001078617952613</v>
      </c>
      <c r="J834" s="9"/>
      <c r="N834" s="4"/>
      <c r="R834" s="4"/>
    </row>
    <row r="835" spans="1:18" x14ac:dyDescent="0.25">
      <c r="A835" s="9">
        <v>44961.75</v>
      </c>
      <c r="B835" s="5">
        <v>44961</v>
      </c>
      <c r="C835" s="6">
        <v>40557.399945746525</v>
      </c>
      <c r="D835" s="6">
        <v>14238.373159722221</v>
      </c>
      <c r="E835" s="6">
        <v>37353</v>
      </c>
      <c r="F835" s="28">
        <f t="shared" ref="F835:F898" si="52">D835/C835*100</f>
        <v>35.10672079267615</v>
      </c>
      <c r="G835" s="14">
        <f t="shared" ref="G835:G898" si="53">D835/E835*100</f>
        <v>38.118419296233824</v>
      </c>
      <c r="H835" s="6">
        <f t="shared" si="50"/>
        <v>-981.13186957465405</v>
      </c>
      <c r="I835" s="14">
        <f t="shared" si="51"/>
        <v>-6.4465425628889932</v>
      </c>
      <c r="J835" s="9"/>
      <c r="N835" s="4"/>
      <c r="R835" s="4"/>
    </row>
    <row r="836" spans="1:18" x14ac:dyDescent="0.25">
      <c r="A836" s="9">
        <v>44961.791666666664</v>
      </c>
      <c r="B836" s="5">
        <v>44961</v>
      </c>
      <c r="C836" s="6">
        <v>42691.825848524306</v>
      </c>
      <c r="D836" s="6">
        <v>15289.421654730902</v>
      </c>
      <c r="E836" s="6">
        <v>37353</v>
      </c>
      <c r="F836" s="28">
        <f t="shared" si="52"/>
        <v>35.81346393799037</v>
      </c>
      <c r="G836" s="14">
        <f t="shared" si="53"/>
        <v>40.932245481570163</v>
      </c>
      <c r="H836" s="6">
        <f t="shared" ref="H836:H899" si="54">D836-D835</f>
        <v>1051.0484950086811</v>
      </c>
      <c r="I836" s="14">
        <f t="shared" ref="I836:I899" si="55">H836/D835*100</f>
        <v>7.3818018619002554</v>
      </c>
      <c r="J836" s="9"/>
      <c r="N836" s="4"/>
      <c r="R836" s="4"/>
    </row>
    <row r="837" spans="1:18" x14ac:dyDescent="0.25">
      <c r="A837" s="9">
        <v>44961.833333333336</v>
      </c>
      <c r="B837" s="5">
        <v>44961</v>
      </c>
      <c r="C837" s="6">
        <v>43647.100653211804</v>
      </c>
      <c r="D837" s="6">
        <v>19884.797532552082</v>
      </c>
      <c r="E837" s="6">
        <v>37353</v>
      </c>
      <c r="F837" s="28">
        <f t="shared" si="52"/>
        <v>45.558117801551717</v>
      </c>
      <c r="G837" s="14">
        <f t="shared" si="53"/>
        <v>53.234807197687154</v>
      </c>
      <c r="H837" s="6">
        <f t="shared" si="54"/>
        <v>4595.3758778211795</v>
      </c>
      <c r="I837" s="14">
        <f t="shared" si="55"/>
        <v>30.055916970536707</v>
      </c>
      <c r="J837" s="9"/>
      <c r="N837" s="4"/>
      <c r="R837" s="4"/>
    </row>
    <row r="838" spans="1:18" x14ac:dyDescent="0.25">
      <c r="A838" s="9">
        <v>44961.875</v>
      </c>
      <c r="B838" s="5">
        <v>44961</v>
      </c>
      <c r="C838" s="6">
        <v>43781.073812934024</v>
      </c>
      <c r="D838" s="6">
        <v>21587.948819444446</v>
      </c>
      <c r="E838" s="6">
        <v>37353</v>
      </c>
      <c r="F838" s="28">
        <f t="shared" si="52"/>
        <v>49.308860974229525</v>
      </c>
      <c r="G838" s="14">
        <f t="shared" si="53"/>
        <v>57.794417635650277</v>
      </c>
      <c r="H838" s="6">
        <f t="shared" si="54"/>
        <v>1703.1512868923637</v>
      </c>
      <c r="I838" s="14">
        <f t="shared" si="55"/>
        <v>8.5650924235172514</v>
      </c>
      <c r="J838" s="9"/>
      <c r="N838" s="4"/>
      <c r="R838" s="4"/>
    </row>
    <row r="839" spans="1:18" x14ac:dyDescent="0.25">
      <c r="A839" s="9">
        <v>44961.916666666664</v>
      </c>
      <c r="B839" s="5">
        <v>44961</v>
      </c>
      <c r="C839" s="6">
        <v>43429.291553819443</v>
      </c>
      <c r="D839" s="6">
        <v>22110.919199218752</v>
      </c>
      <c r="E839" s="6">
        <v>37353</v>
      </c>
      <c r="F839" s="28">
        <f t="shared" si="52"/>
        <v>50.912456565905416</v>
      </c>
      <c r="G839" s="14">
        <f t="shared" si="53"/>
        <v>59.194493612879164</v>
      </c>
      <c r="H839" s="6">
        <f t="shared" si="54"/>
        <v>522.97037977430591</v>
      </c>
      <c r="I839" s="14">
        <f t="shared" si="55"/>
        <v>2.4225107449914929</v>
      </c>
      <c r="J839" s="9"/>
      <c r="N839" s="4"/>
      <c r="R839" s="4"/>
    </row>
    <row r="840" spans="1:18" x14ac:dyDescent="0.25">
      <c r="A840" s="9">
        <v>44961.958333333336</v>
      </c>
      <c r="B840" s="5">
        <v>44961</v>
      </c>
      <c r="C840" s="6">
        <v>42593.072784288197</v>
      </c>
      <c r="D840" s="6">
        <v>21633.917162543403</v>
      </c>
      <c r="E840" s="6">
        <v>37353</v>
      </c>
      <c r="F840" s="28">
        <f t="shared" si="52"/>
        <v>50.792102443765828</v>
      </c>
      <c r="G840" s="14">
        <f t="shared" si="53"/>
        <v>57.917482297388169</v>
      </c>
      <c r="H840" s="6">
        <f t="shared" si="54"/>
        <v>-477.00203667534879</v>
      </c>
      <c r="I840" s="14">
        <f t="shared" si="55"/>
        <v>-2.1573143675193873</v>
      </c>
      <c r="J840" s="9"/>
      <c r="N840" s="4"/>
      <c r="R840" s="4"/>
    </row>
    <row r="841" spans="1:18" x14ac:dyDescent="0.25">
      <c r="A841" s="9">
        <v>44962</v>
      </c>
      <c r="B841" s="5">
        <v>44962</v>
      </c>
      <c r="C841" s="6">
        <v>41501.461838107636</v>
      </c>
      <c r="D841" s="6">
        <v>20449.759283854168</v>
      </c>
      <c r="E841" s="6">
        <v>37353</v>
      </c>
      <c r="F841" s="28">
        <f t="shared" si="52"/>
        <v>49.27479268953536</v>
      </c>
      <c r="G841" s="14">
        <f t="shared" si="53"/>
        <v>54.747300842915351</v>
      </c>
      <c r="H841" s="6">
        <f t="shared" si="54"/>
        <v>-1184.1578786892351</v>
      </c>
      <c r="I841" s="14">
        <f t="shared" si="55"/>
        <v>-5.4736175136117549</v>
      </c>
      <c r="J841" s="9"/>
      <c r="N841" s="4"/>
      <c r="R841" s="4"/>
    </row>
    <row r="842" spans="1:18" x14ac:dyDescent="0.25">
      <c r="A842" s="9">
        <v>44962.041666666664</v>
      </c>
      <c r="B842" s="5">
        <v>44962</v>
      </c>
      <c r="C842" s="6">
        <v>40643.620030381942</v>
      </c>
      <c r="D842" s="6">
        <v>19070.52366970486</v>
      </c>
      <c r="E842" s="6">
        <v>37353</v>
      </c>
      <c r="F842" s="28">
        <f t="shared" si="52"/>
        <v>46.921321613205841</v>
      </c>
      <c r="G842" s="14">
        <f t="shared" si="53"/>
        <v>51.0548648561156</v>
      </c>
      <c r="H842" s="6">
        <f t="shared" si="54"/>
        <v>-1379.2356141493074</v>
      </c>
      <c r="I842" s="14">
        <f t="shared" si="55"/>
        <v>-6.7445078203842934</v>
      </c>
      <c r="J842" s="9"/>
      <c r="N842" s="4"/>
      <c r="R842" s="4"/>
    </row>
    <row r="843" spans="1:18" x14ac:dyDescent="0.25">
      <c r="A843" s="9">
        <v>44962.083333333336</v>
      </c>
      <c r="B843" s="5">
        <v>44962</v>
      </c>
      <c r="C843" s="6">
        <v>40297.684411892362</v>
      </c>
      <c r="D843" s="6">
        <v>17927.347925347221</v>
      </c>
      <c r="E843" s="6">
        <v>37353</v>
      </c>
      <c r="F843" s="28">
        <f t="shared" si="52"/>
        <v>44.487290490707778</v>
      </c>
      <c r="G843" s="14">
        <f t="shared" si="53"/>
        <v>47.994399179041096</v>
      </c>
      <c r="H843" s="6">
        <f t="shared" si="54"/>
        <v>-1143.1757443576389</v>
      </c>
      <c r="I843" s="14">
        <f t="shared" si="55"/>
        <v>-5.9944643584888562</v>
      </c>
      <c r="J843" s="9"/>
      <c r="N843" s="4"/>
      <c r="R843" s="4"/>
    </row>
    <row r="844" spans="1:18" x14ac:dyDescent="0.25">
      <c r="A844" s="9">
        <v>44962.125</v>
      </c>
      <c r="B844" s="5">
        <v>44962</v>
      </c>
      <c r="C844" s="6">
        <v>40222.51236762153</v>
      </c>
      <c r="D844" s="6">
        <v>15576.845011935764</v>
      </c>
      <c r="E844" s="6">
        <v>37353</v>
      </c>
      <c r="F844" s="28">
        <f t="shared" si="52"/>
        <v>38.726683379616219</v>
      </c>
      <c r="G844" s="14">
        <f t="shared" si="53"/>
        <v>41.701724123727047</v>
      </c>
      <c r="H844" s="6">
        <f t="shared" si="54"/>
        <v>-2350.5029134114575</v>
      </c>
      <c r="I844" s="14">
        <f t="shared" si="55"/>
        <v>-13.111269570933661</v>
      </c>
      <c r="J844" s="9"/>
      <c r="N844" s="4"/>
      <c r="R844" s="4"/>
    </row>
    <row r="845" spans="1:18" x14ac:dyDescent="0.25">
      <c r="A845" s="9">
        <v>44962.166666666664</v>
      </c>
      <c r="B845" s="5">
        <v>44962</v>
      </c>
      <c r="C845" s="6">
        <v>40286.659939236109</v>
      </c>
      <c r="D845" s="6">
        <v>13759.390974121094</v>
      </c>
      <c r="E845" s="6">
        <v>37353</v>
      </c>
      <c r="F845" s="28">
        <f t="shared" si="52"/>
        <v>34.153714889430447</v>
      </c>
      <c r="G845" s="14">
        <f t="shared" si="53"/>
        <v>36.836106802990642</v>
      </c>
      <c r="H845" s="6">
        <f t="shared" si="54"/>
        <v>-1817.4540378146703</v>
      </c>
      <c r="I845" s="14">
        <f t="shared" si="55"/>
        <v>-11.667664642114916</v>
      </c>
      <c r="J845" s="9"/>
      <c r="N845" s="4"/>
      <c r="R845" s="4"/>
    </row>
    <row r="846" spans="1:18" x14ac:dyDescent="0.25">
      <c r="A846" s="9">
        <v>44962.208333333336</v>
      </c>
      <c r="B846" s="5">
        <v>44962</v>
      </c>
      <c r="C846" s="6">
        <v>40720.541061197917</v>
      </c>
      <c r="D846" s="6">
        <v>12279.557975260417</v>
      </c>
      <c r="E846" s="6">
        <v>37353</v>
      </c>
      <c r="F846" s="28">
        <f t="shared" si="52"/>
        <v>30.155684711570423</v>
      </c>
      <c r="G846" s="14">
        <f t="shared" si="53"/>
        <v>32.874355407224101</v>
      </c>
      <c r="H846" s="6">
        <f t="shared" si="54"/>
        <v>-1479.8329988606765</v>
      </c>
      <c r="I846" s="14">
        <f t="shared" si="55"/>
        <v>-10.755076308566073</v>
      </c>
      <c r="J846" s="9"/>
      <c r="N846" s="4"/>
      <c r="R846" s="4"/>
    </row>
    <row r="847" spans="1:18" x14ac:dyDescent="0.25">
      <c r="A847" s="9">
        <v>44962.25</v>
      </c>
      <c r="B847" s="5">
        <v>44962</v>
      </c>
      <c r="C847" s="6">
        <v>41712.400464409722</v>
      </c>
      <c r="D847" s="6">
        <v>10959.271783854167</v>
      </c>
      <c r="E847" s="6">
        <v>37353</v>
      </c>
      <c r="F847" s="28">
        <f t="shared" si="52"/>
        <v>26.27341428888742</v>
      </c>
      <c r="G847" s="14">
        <f t="shared" si="53"/>
        <v>29.339736524118994</v>
      </c>
      <c r="H847" s="6">
        <f t="shared" si="54"/>
        <v>-1320.2861914062505</v>
      </c>
      <c r="I847" s="14">
        <f t="shared" si="55"/>
        <v>-10.751903236795872</v>
      </c>
      <c r="J847" s="9"/>
      <c r="N847" s="4"/>
      <c r="R847" s="4"/>
    </row>
    <row r="848" spans="1:18" x14ac:dyDescent="0.25">
      <c r="A848" s="9">
        <v>44962.291666666664</v>
      </c>
      <c r="B848" s="5">
        <v>44962</v>
      </c>
      <c r="C848" s="6">
        <v>43319.832209201391</v>
      </c>
      <c r="D848" s="6">
        <v>9401.8857682291673</v>
      </c>
      <c r="E848" s="6">
        <v>37353</v>
      </c>
      <c r="F848" s="28">
        <f t="shared" si="52"/>
        <v>21.703421478701273</v>
      </c>
      <c r="G848" s="14">
        <f t="shared" si="53"/>
        <v>25.170363205710832</v>
      </c>
      <c r="H848" s="6">
        <f t="shared" si="54"/>
        <v>-1557.3860156249993</v>
      </c>
      <c r="I848" s="14">
        <f t="shared" si="55"/>
        <v>-14.210670620646807</v>
      </c>
      <c r="J848" s="9"/>
      <c r="N848" s="4"/>
      <c r="R848" s="4"/>
    </row>
    <row r="849" spans="1:18" x14ac:dyDescent="0.25">
      <c r="A849" s="9">
        <v>44962.333333333336</v>
      </c>
      <c r="B849" s="5">
        <v>44962</v>
      </c>
      <c r="C849" s="6">
        <v>44713.153111979169</v>
      </c>
      <c r="D849" s="6">
        <v>8113.0399533420141</v>
      </c>
      <c r="E849" s="6">
        <v>37353</v>
      </c>
      <c r="F849" s="28">
        <f t="shared" si="52"/>
        <v>18.144638408800649</v>
      </c>
      <c r="G849" s="14">
        <f t="shared" si="53"/>
        <v>21.719915276797082</v>
      </c>
      <c r="H849" s="6">
        <f t="shared" si="54"/>
        <v>-1288.8458148871532</v>
      </c>
      <c r="I849" s="14">
        <f t="shared" si="55"/>
        <v>-13.708375603141429</v>
      </c>
      <c r="J849" s="9"/>
      <c r="N849" s="4"/>
      <c r="R849" s="4"/>
    </row>
    <row r="850" spans="1:18" x14ac:dyDescent="0.25">
      <c r="A850" s="9">
        <v>44962.375</v>
      </c>
      <c r="B850" s="5">
        <v>44962</v>
      </c>
      <c r="C850" s="6">
        <v>44596.37812174479</v>
      </c>
      <c r="D850" s="6">
        <v>6262.5540658908421</v>
      </c>
      <c r="E850" s="6">
        <v>37353</v>
      </c>
      <c r="F850" s="28">
        <f t="shared" si="52"/>
        <v>14.042741428002373</v>
      </c>
      <c r="G850" s="14">
        <f t="shared" si="53"/>
        <v>16.765866371886709</v>
      </c>
      <c r="H850" s="6">
        <f t="shared" si="54"/>
        <v>-1850.4858874511719</v>
      </c>
      <c r="I850" s="14">
        <f t="shared" si="55"/>
        <v>-22.808785585838255</v>
      </c>
      <c r="J850" s="9"/>
      <c r="N850" s="4"/>
      <c r="R850" s="4"/>
    </row>
    <row r="851" spans="1:18" x14ac:dyDescent="0.25">
      <c r="A851" s="9">
        <v>44962.416666666664</v>
      </c>
      <c r="B851" s="5">
        <v>44962</v>
      </c>
      <c r="C851" s="6">
        <v>43053.189479166664</v>
      </c>
      <c r="D851" s="6">
        <v>3444.3582093641494</v>
      </c>
      <c r="E851" s="6">
        <v>37353</v>
      </c>
      <c r="F851" s="28">
        <f t="shared" si="52"/>
        <v>8.0002393574832968</v>
      </c>
      <c r="G851" s="14">
        <f t="shared" si="53"/>
        <v>9.2211019445938742</v>
      </c>
      <c r="H851" s="6">
        <f t="shared" si="54"/>
        <v>-2818.1958565266928</v>
      </c>
      <c r="I851" s="14">
        <f t="shared" si="55"/>
        <v>-45.000742937710783</v>
      </c>
      <c r="J851" s="9"/>
      <c r="N851" s="4"/>
      <c r="R851" s="4"/>
    </row>
    <row r="852" spans="1:18" x14ac:dyDescent="0.25">
      <c r="A852" s="9">
        <v>44962.458333333336</v>
      </c>
      <c r="B852" s="5">
        <v>44962</v>
      </c>
      <c r="C852" s="6">
        <v>41072.864138454861</v>
      </c>
      <c r="D852" s="6">
        <v>1911.0514577907986</v>
      </c>
      <c r="E852" s="6">
        <v>37353</v>
      </c>
      <c r="F852" s="28">
        <f t="shared" si="52"/>
        <v>4.6528322236032196</v>
      </c>
      <c r="G852" s="14">
        <f t="shared" si="53"/>
        <v>5.1161926961443491</v>
      </c>
      <c r="H852" s="6">
        <f t="shared" si="54"/>
        <v>-1533.3067515733508</v>
      </c>
      <c r="I852" s="14">
        <f t="shared" si="55"/>
        <v>-44.516471817732601</v>
      </c>
      <c r="J852" s="9"/>
      <c r="N852" s="4"/>
      <c r="R852" s="4"/>
    </row>
    <row r="853" spans="1:18" x14ac:dyDescent="0.25">
      <c r="A853" s="9">
        <v>44962.5</v>
      </c>
      <c r="B853" s="5">
        <v>44962</v>
      </c>
      <c r="C853" s="6">
        <v>39661.340894097222</v>
      </c>
      <c r="D853" s="6">
        <v>2356.5122501627602</v>
      </c>
      <c r="E853" s="6">
        <v>37353</v>
      </c>
      <c r="F853" s="28">
        <f t="shared" si="52"/>
        <v>5.9415849213345151</v>
      </c>
      <c r="G853" s="14">
        <f t="shared" si="53"/>
        <v>6.3087630181317707</v>
      </c>
      <c r="H853" s="6">
        <f t="shared" si="54"/>
        <v>445.46079237196159</v>
      </c>
      <c r="I853" s="14">
        <f t="shared" si="55"/>
        <v>23.309722538131982</v>
      </c>
      <c r="J853" s="9"/>
      <c r="N853" s="4"/>
      <c r="R853" s="4"/>
    </row>
    <row r="854" spans="1:18" x14ac:dyDescent="0.25">
      <c r="A854" s="9">
        <v>44962.541666666664</v>
      </c>
      <c r="B854" s="5">
        <v>44962</v>
      </c>
      <c r="C854" s="6">
        <v>38904.673719618055</v>
      </c>
      <c r="D854" s="6">
        <v>2846.2986903211804</v>
      </c>
      <c r="E854" s="6">
        <v>37353</v>
      </c>
      <c r="F854" s="28">
        <f t="shared" si="52"/>
        <v>7.3160842083759903</v>
      </c>
      <c r="G854" s="14">
        <f t="shared" si="53"/>
        <v>7.6200002418043544</v>
      </c>
      <c r="H854" s="6">
        <f t="shared" si="54"/>
        <v>489.78644015842019</v>
      </c>
      <c r="I854" s="14">
        <f t="shared" si="55"/>
        <v>20.784379123197493</v>
      </c>
      <c r="J854" s="9"/>
      <c r="N854" s="4"/>
      <c r="R854" s="4"/>
    </row>
    <row r="855" spans="1:18" x14ac:dyDescent="0.25">
      <c r="A855" s="9">
        <v>44962.583333333336</v>
      </c>
      <c r="B855" s="5">
        <v>44962</v>
      </c>
      <c r="C855" s="6">
        <v>38423.727037760415</v>
      </c>
      <c r="D855" s="6">
        <v>3768.7109328884549</v>
      </c>
      <c r="E855" s="6">
        <v>37353</v>
      </c>
      <c r="F855" s="28">
        <f t="shared" si="52"/>
        <v>9.8082909270743137</v>
      </c>
      <c r="G855" s="14">
        <f t="shared" si="53"/>
        <v>10.089446451124287</v>
      </c>
      <c r="H855" s="6">
        <f t="shared" si="54"/>
        <v>922.41224256727446</v>
      </c>
      <c r="I855" s="14">
        <f t="shared" si="55"/>
        <v>32.407429540122799</v>
      </c>
      <c r="J855" s="9"/>
      <c r="N855" s="4"/>
      <c r="R855" s="4"/>
    </row>
    <row r="856" spans="1:18" x14ac:dyDescent="0.25">
      <c r="A856" s="9">
        <v>44962.625</v>
      </c>
      <c r="B856" s="5">
        <v>44962</v>
      </c>
      <c r="C856" s="6">
        <v>38441.930340711806</v>
      </c>
      <c r="D856" s="6">
        <v>5865.6172808159727</v>
      </c>
      <c r="E856" s="6">
        <v>37353</v>
      </c>
      <c r="F856" s="28">
        <f t="shared" si="52"/>
        <v>15.258383824196281</v>
      </c>
      <c r="G856" s="14">
        <f t="shared" si="53"/>
        <v>15.703202636511051</v>
      </c>
      <c r="H856" s="6">
        <f t="shared" si="54"/>
        <v>2096.9063479275178</v>
      </c>
      <c r="I856" s="14">
        <f t="shared" si="55"/>
        <v>55.639882847697876</v>
      </c>
      <c r="J856" s="9"/>
      <c r="N856" s="4"/>
      <c r="R856" s="4"/>
    </row>
    <row r="857" spans="1:18" x14ac:dyDescent="0.25">
      <c r="A857" s="9">
        <v>44962.666666666664</v>
      </c>
      <c r="B857" s="5">
        <v>44962</v>
      </c>
      <c r="C857" s="6">
        <v>38586.972571614584</v>
      </c>
      <c r="D857" s="6">
        <v>8712.0659277343748</v>
      </c>
      <c r="E857" s="6">
        <v>37353</v>
      </c>
      <c r="F857" s="28">
        <f t="shared" si="52"/>
        <v>22.577738928767786</v>
      </c>
      <c r="G857" s="14">
        <f t="shared" si="53"/>
        <v>23.323604336289922</v>
      </c>
      <c r="H857" s="6">
        <f t="shared" si="54"/>
        <v>2846.4486469184021</v>
      </c>
      <c r="I857" s="14">
        <f t="shared" si="55"/>
        <v>48.527691300759898</v>
      </c>
      <c r="J857" s="9"/>
      <c r="N857" s="4"/>
      <c r="R857" s="4"/>
    </row>
    <row r="858" spans="1:18" x14ac:dyDescent="0.25">
      <c r="A858" s="9">
        <v>44962.708333333336</v>
      </c>
      <c r="B858" s="5">
        <v>44962</v>
      </c>
      <c r="C858" s="6">
        <v>39118.833515625003</v>
      </c>
      <c r="D858" s="6">
        <v>10514.04109157986</v>
      </c>
      <c r="E858" s="6">
        <v>37353</v>
      </c>
      <c r="F858" s="28">
        <f t="shared" si="52"/>
        <v>26.87718458522108</v>
      </c>
      <c r="G858" s="14">
        <f t="shared" si="53"/>
        <v>28.147782217170935</v>
      </c>
      <c r="H858" s="6">
        <f t="shared" si="54"/>
        <v>1801.9751638454854</v>
      </c>
      <c r="I858" s="14">
        <f t="shared" si="55"/>
        <v>20.683672263188438</v>
      </c>
      <c r="J858" s="9"/>
      <c r="N858" s="4"/>
      <c r="R858" s="4"/>
    </row>
    <row r="859" spans="1:18" x14ac:dyDescent="0.25">
      <c r="A859" s="9">
        <v>44962.75</v>
      </c>
      <c r="B859" s="5">
        <v>44962</v>
      </c>
      <c r="C859" s="6">
        <v>40056.212222222224</v>
      </c>
      <c r="D859" s="6">
        <v>11746.159138454861</v>
      </c>
      <c r="E859" s="6">
        <v>37353</v>
      </c>
      <c r="F859" s="28">
        <f t="shared" si="52"/>
        <v>29.324188401264696</v>
      </c>
      <c r="G859" s="14">
        <f t="shared" si="53"/>
        <v>31.446360770098416</v>
      </c>
      <c r="H859" s="6">
        <f t="shared" si="54"/>
        <v>1232.1180468750008</v>
      </c>
      <c r="I859" s="14">
        <f t="shared" si="55"/>
        <v>11.718786679098478</v>
      </c>
      <c r="J859" s="9"/>
      <c r="N859" s="4"/>
      <c r="R859" s="4"/>
    </row>
    <row r="860" spans="1:18" x14ac:dyDescent="0.25">
      <c r="A860" s="9">
        <v>44962.791666666664</v>
      </c>
      <c r="B860" s="5">
        <v>44962</v>
      </c>
      <c r="C860" s="6">
        <v>41844.21445095486</v>
      </c>
      <c r="D860" s="6">
        <v>14664.647957899306</v>
      </c>
      <c r="E860" s="6">
        <v>37353</v>
      </c>
      <c r="F860" s="28">
        <f t="shared" si="52"/>
        <v>35.04581971562061</v>
      </c>
      <c r="G860" s="14">
        <f t="shared" si="53"/>
        <v>39.259625620162517</v>
      </c>
      <c r="H860" s="6">
        <f t="shared" si="54"/>
        <v>2918.4888194444447</v>
      </c>
      <c r="I860" s="14">
        <f t="shared" si="55"/>
        <v>24.846324530797688</v>
      </c>
      <c r="J860" s="9"/>
      <c r="N860" s="4"/>
      <c r="R860" s="4"/>
    </row>
    <row r="861" spans="1:18" x14ac:dyDescent="0.25">
      <c r="A861" s="9">
        <v>44962.833333333336</v>
      </c>
      <c r="B861" s="5">
        <v>44962</v>
      </c>
      <c r="C861" s="6">
        <v>42538.604657118056</v>
      </c>
      <c r="D861" s="6">
        <v>20682.081553819444</v>
      </c>
      <c r="E861" s="6">
        <v>37353</v>
      </c>
      <c r="F861" s="28">
        <f t="shared" si="52"/>
        <v>48.619557976870958</v>
      </c>
      <c r="G861" s="14">
        <f t="shared" si="53"/>
        <v>55.369264995634737</v>
      </c>
      <c r="H861" s="6">
        <f t="shared" si="54"/>
        <v>6017.433595920138</v>
      </c>
      <c r="I861" s="14">
        <f t="shared" si="55"/>
        <v>41.033604169670966</v>
      </c>
      <c r="J861" s="9"/>
      <c r="N861" s="4"/>
      <c r="R861" s="4"/>
    </row>
    <row r="862" spans="1:18" x14ac:dyDescent="0.25">
      <c r="A862" s="9">
        <v>44962.875</v>
      </c>
      <c r="B862" s="5">
        <v>44962</v>
      </c>
      <c r="C862" s="6">
        <v>42290.695993923611</v>
      </c>
      <c r="D862" s="6">
        <v>24039.052256944444</v>
      </c>
      <c r="E862" s="6">
        <v>37353</v>
      </c>
      <c r="F862" s="28">
        <f t="shared" si="52"/>
        <v>56.842413424452531</v>
      </c>
      <c r="G862" s="14">
        <f t="shared" si="53"/>
        <v>64.356416504549685</v>
      </c>
      <c r="H862" s="6">
        <f t="shared" si="54"/>
        <v>3356.970703125</v>
      </c>
      <c r="I862" s="14">
        <f t="shared" si="55"/>
        <v>16.231299999419328</v>
      </c>
      <c r="J862" s="9"/>
      <c r="N862" s="4"/>
      <c r="R862" s="4"/>
    </row>
    <row r="863" spans="1:18" x14ac:dyDescent="0.25">
      <c r="A863" s="9">
        <v>44962.916666666664</v>
      </c>
      <c r="B863" s="5">
        <v>44962</v>
      </c>
      <c r="C863" s="6">
        <v>41112.547239583335</v>
      </c>
      <c r="D863" s="6">
        <v>24077.397000868055</v>
      </c>
      <c r="E863" s="6">
        <v>37353</v>
      </c>
      <c r="F863" s="28">
        <f t="shared" si="52"/>
        <v>58.564595524955052</v>
      </c>
      <c r="G863" s="14">
        <f t="shared" si="53"/>
        <v>64.459071562841146</v>
      </c>
      <c r="H863" s="6">
        <f t="shared" si="54"/>
        <v>38.344743923611531</v>
      </c>
      <c r="I863" s="14">
        <f t="shared" si="55"/>
        <v>0.15951021493592549</v>
      </c>
      <c r="J863" s="9"/>
      <c r="N863" s="4"/>
      <c r="R863" s="4"/>
    </row>
    <row r="864" spans="1:18" x14ac:dyDescent="0.25">
      <c r="A864" s="9">
        <v>44962.958333333336</v>
      </c>
      <c r="B864" s="5">
        <v>44962</v>
      </c>
      <c r="C864" s="6">
        <v>39221.925279947915</v>
      </c>
      <c r="D864" s="6">
        <v>22976.826473524306</v>
      </c>
      <c r="E864" s="6">
        <v>37353</v>
      </c>
      <c r="F864" s="28">
        <f t="shared" si="52"/>
        <v>58.581587490992284</v>
      </c>
      <c r="G864" s="14">
        <f t="shared" si="53"/>
        <v>61.51266691704631</v>
      </c>
      <c r="H864" s="6">
        <f t="shared" si="54"/>
        <v>-1100.5705273437488</v>
      </c>
      <c r="I864" s="14">
        <f t="shared" si="55"/>
        <v>-4.5709697244435112</v>
      </c>
      <c r="J864" s="9"/>
      <c r="N864" s="4"/>
      <c r="R864" s="4"/>
    </row>
    <row r="865" spans="1:18" x14ac:dyDescent="0.25">
      <c r="A865" s="9">
        <v>44963</v>
      </c>
      <c r="B865" s="5">
        <v>44963</v>
      </c>
      <c r="C865" s="6">
        <v>37369.207532552085</v>
      </c>
      <c r="D865" s="6">
        <v>21675.498726128473</v>
      </c>
      <c r="E865" s="6">
        <v>37353</v>
      </c>
      <c r="F865" s="28">
        <f t="shared" si="52"/>
        <v>58.003634964019724</v>
      </c>
      <c r="G865" s="14">
        <f t="shared" si="53"/>
        <v>58.028802843489068</v>
      </c>
      <c r="H865" s="6">
        <f t="shared" si="54"/>
        <v>-1301.3277473958333</v>
      </c>
      <c r="I865" s="14">
        <f t="shared" si="55"/>
        <v>-5.6636531110827022</v>
      </c>
      <c r="J865" s="9"/>
      <c r="N865" s="4"/>
      <c r="R865" s="4"/>
    </row>
    <row r="866" spans="1:18" x14ac:dyDescent="0.25">
      <c r="A866" s="9">
        <v>44963.041666666664</v>
      </c>
      <c r="B866" s="5">
        <v>44963</v>
      </c>
      <c r="C866" s="6">
        <v>35745.400203993056</v>
      </c>
      <c r="D866" s="6">
        <v>20648.755512152777</v>
      </c>
      <c r="E866" s="6">
        <v>37353</v>
      </c>
      <c r="F866" s="28">
        <f t="shared" si="52"/>
        <v>57.76618920004745</v>
      </c>
      <c r="G866" s="14">
        <f t="shared" si="53"/>
        <v>55.280045811990405</v>
      </c>
      <c r="H866" s="6">
        <f t="shared" si="54"/>
        <v>-1026.7432139756966</v>
      </c>
      <c r="I866" s="14">
        <f t="shared" si="55"/>
        <v>-4.7368839210976077</v>
      </c>
      <c r="J866" s="9"/>
      <c r="N866" s="4"/>
      <c r="R866" s="4"/>
    </row>
    <row r="867" spans="1:18" x14ac:dyDescent="0.25">
      <c r="A867" s="9">
        <v>44963.083333333336</v>
      </c>
      <c r="B867" s="5">
        <v>44963</v>
      </c>
      <c r="C867" s="6">
        <v>34941.787834201386</v>
      </c>
      <c r="D867" s="6">
        <v>20090.576944444445</v>
      </c>
      <c r="E867" s="6">
        <v>37353</v>
      </c>
      <c r="F867" s="28">
        <f t="shared" si="52"/>
        <v>57.497278158101516</v>
      </c>
      <c r="G867" s="14">
        <f t="shared" si="53"/>
        <v>53.785711842273564</v>
      </c>
      <c r="H867" s="6">
        <f t="shared" si="54"/>
        <v>-558.17856770833168</v>
      </c>
      <c r="I867" s="14">
        <f t="shared" si="55"/>
        <v>-2.7032068222214023</v>
      </c>
      <c r="J867" s="9"/>
      <c r="N867" s="4"/>
      <c r="R867" s="4"/>
    </row>
    <row r="868" spans="1:18" x14ac:dyDescent="0.25">
      <c r="A868" s="9">
        <v>44963.125</v>
      </c>
      <c r="B868" s="5">
        <v>44963</v>
      </c>
      <c r="C868" s="6">
        <v>34694.570622829859</v>
      </c>
      <c r="D868" s="6">
        <v>20028.101944444443</v>
      </c>
      <c r="E868" s="6">
        <v>37353</v>
      </c>
      <c r="F868" s="28">
        <f t="shared" si="52"/>
        <v>57.726905348312542</v>
      </c>
      <c r="G868" s="14">
        <f t="shared" si="53"/>
        <v>53.618456200156459</v>
      </c>
      <c r="H868" s="6">
        <f t="shared" si="54"/>
        <v>-62.475000000002183</v>
      </c>
      <c r="I868" s="14">
        <f t="shared" si="55"/>
        <v>-0.31096667941772627</v>
      </c>
      <c r="J868" s="9"/>
      <c r="N868" s="4"/>
      <c r="R868" s="4"/>
    </row>
    <row r="869" spans="1:18" x14ac:dyDescent="0.25">
      <c r="A869" s="9">
        <v>44963.166666666664</v>
      </c>
      <c r="B869" s="5">
        <v>44963</v>
      </c>
      <c r="C869" s="6">
        <v>34958.293873697919</v>
      </c>
      <c r="D869" s="6">
        <v>20111.647324218749</v>
      </c>
      <c r="E869" s="6">
        <v>37353</v>
      </c>
      <c r="F869" s="28">
        <f t="shared" si="52"/>
        <v>57.530402933509414</v>
      </c>
      <c r="G869" s="14">
        <f t="shared" si="53"/>
        <v>53.842120644175161</v>
      </c>
      <c r="H869" s="6">
        <f t="shared" si="54"/>
        <v>83.545379774306639</v>
      </c>
      <c r="I869" s="14">
        <f t="shared" si="55"/>
        <v>0.41714077552656526</v>
      </c>
      <c r="J869" s="9"/>
      <c r="N869" s="4"/>
      <c r="R869" s="4"/>
    </row>
    <row r="870" spans="1:18" x14ac:dyDescent="0.25">
      <c r="A870" s="9">
        <v>44963.208333333336</v>
      </c>
      <c r="B870" s="5">
        <v>44963</v>
      </c>
      <c r="C870" s="6">
        <v>35950.963109809025</v>
      </c>
      <c r="D870" s="6">
        <v>21037.930321180556</v>
      </c>
      <c r="E870" s="6">
        <v>37353</v>
      </c>
      <c r="F870" s="28">
        <f t="shared" si="52"/>
        <v>58.518405353764976</v>
      </c>
      <c r="G870" s="14">
        <f t="shared" si="53"/>
        <v>56.321929486736153</v>
      </c>
      <c r="H870" s="6">
        <f t="shared" si="54"/>
        <v>926.28299696180693</v>
      </c>
      <c r="I870" s="14">
        <f t="shared" si="55"/>
        <v>4.6057042569872575</v>
      </c>
      <c r="J870" s="9"/>
      <c r="N870" s="4"/>
      <c r="R870" s="4"/>
    </row>
    <row r="871" spans="1:18" x14ac:dyDescent="0.25">
      <c r="A871" s="9">
        <v>44963.25</v>
      </c>
      <c r="B871" s="5">
        <v>44963</v>
      </c>
      <c r="C871" s="6">
        <v>38388.372942708331</v>
      </c>
      <c r="D871" s="6">
        <v>22983.468884548613</v>
      </c>
      <c r="E871" s="6">
        <v>37353</v>
      </c>
      <c r="F871" s="28">
        <f t="shared" si="52"/>
        <v>59.870911744161845</v>
      </c>
      <c r="G871" s="14">
        <f t="shared" si="53"/>
        <v>61.530449721705381</v>
      </c>
      <c r="H871" s="6">
        <f t="shared" si="54"/>
        <v>1945.5385633680562</v>
      </c>
      <c r="I871" s="14">
        <f t="shared" si="55"/>
        <v>9.2477659810923889</v>
      </c>
      <c r="J871" s="9"/>
      <c r="N871" s="4"/>
      <c r="R871" s="4"/>
    </row>
    <row r="872" spans="1:18" x14ac:dyDescent="0.25">
      <c r="A872" s="9">
        <v>44963.291666666664</v>
      </c>
      <c r="B872" s="5">
        <v>44963</v>
      </c>
      <c r="C872" s="6">
        <v>41912.073017578128</v>
      </c>
      <c r="D872" s="6">
        <v>24516.255962456598</v>
      </c>
      <c r="E872" s="6">
        <v>37353</v>
      </c>
      <c r="F872" s="28">
        <f t="shared" si="52"/>
        <v>58.494496209181449</v>
      </c>
      <c r="G872" s="14">
        <f t="shared" si="53"/>
        <v>65.633967720013388</v>
      </c>
      <c r="H872" s="6">
        <f t="shared" si="54"/>
        <v>1532.7870779079858</v>
      </c>
      <c r="I872" s="14">
        <f t="shared" si="55"/>
        <v>6.6690850089146121</v>
      </c>
      <c r="J872" s="9"/>
      <c r="N872" s="4"/>
      <c r="R872" s="4"/>
    </row>
    <row r="873" spans="1:18" x14ac:dyDescent="0.25">
      <c r="A873" s="9">
        <v>44963.333333333336</v>
      </c>
      <c r="B873" s="5">
        <v>44963</v>
      </c>
      <c r="C873" s="6">
        <v>43267.13640625</v>
      </c>
      <c r="D873" s="6">
        <v>24765.854177517362</v>
      </c>
      <c r="E873" s="6">
        <v>37353</v>
      </c>
      <c r="F873" s="28">
        <f t="shared" si="52"/>
        <v>57.239411328224385</v>
      </c>
      <c r="G873" s="14">
        <f t="shared" si="53"/>
        <v>66.302182361570317</v>
      </c>
      <c r="H873" s="6">
        <f t="shared" si="54"/>
        <v>249.59821506076332</v>
      </c>
      <c r="I873" s="14">
        <f t="shared" si="55"/>
        <v>1.0180927113952065</v>
      </c>
      <c r="J873" s="9"/>
      <c r="N873" s="4"/>
      <c r="R873" s="4"/>
    </row>
    <row r="874" spans="1:18" x14ac:dyDescent="0.25">
      <c r="A874" s="9">
        <v>44963.375</v>
      </c>
      <c r="B874" s="5">
        <v>44963</v>
      </c>
      <c r="C874" s="6">
        <v>42876.063372395831</v>
      </c>
      <c r="D874" s="6">
        <v>23572.103550347223</v>
      </c>
      <c r="E874" s="6">
        <v>37353</v>
      </c>
      <c r="F874" s="28">
        <f t="shared" si="52"/>
        <v>54.977303642860207</v>
      </c>
      <c r="G874" s="14">
        <f t="shared" si="53"/>
        <v>63.106319573654659</v>
      </c>
      <c r="H874" s="6">
        <f t="shared" si="54"/>
        <v>-1193.7506271701386</v>
      </c>
      <c r="I874" s="14">
        <f t="shared" si="55"/>
        <v>-4.8201472019238283</v>
      </c>
      <c r="J874" s="9"/>
      <c r="N874" s="4"/>
      <c r="R874" s="4"/>
    </row>
    <row r="875" spans="1:18" x14ac:dyDescent="0.25">
      <c r="A875" s="9">
        <v>44963.416666666664</v>
      </c>
      <c r="B875" s="5">
        <v>44963</v>
      </c>
      <c r="C875" s="6">
        <v>42941.789016927083</v>
      </c>
      <c r="D875" s="6">
        <v>21811.85326388889</v>
      </c>
      <c r="E875" s="6">
        <v>37353</v>
      </c>
      <c r="F875" s="28">
        <f t="shared" si="52"/>
        <v>50.794002213766518</v>
      </c>
      <c r="G875" s="14">
        <f t="shared" si="53"/>
        <v>58.393845913016065</v>
      </c>
      <c r="H875" s="6">
        <f t="shared" si="54"/>
        <v>-1760.250286458333</v>
      </c>
      <c r="I875" s="14">
        <f t="shared" si="55"/>
        <v>-7.4675146522186573</v>
      </c>
      <c r="J875" s="9"/>
      <c r="N875" s="4"/>
      <c r="R875" s="4"/>
    </row>
    <row r="876" spans="1:18" x14ac:dyDescent="0.25">
      <c r="A876" s="9">
        <v>44963.458333333336</v>
      </c>
      <c r="B876" s="5">
        <v>44963</v>
      </c>
      <c r="C876" s="6">
        <v>42815.322300347223</v>
      </c>
      <c r="D876" s="6">
        <v>22007.136024305557</v>
      </c>
      <c r="E876" s="6">
        <v>37353</v>
      </c>
      <c r="F876" s="28">
        <f t="shared" si="52"/>
        <v>51.400140982068663</v>
      </c>
      <c r="G876" s="14">
        <f t="shared" si="53"/>
        <v>58.916649330189166</v>
      </c>
      <c r="H876" s="6">
        <f t="shared" si="54"/>
        <v>195.28276041666686</v>
      </c>
      <c r="I876" s="14">
        <f t="shared" si="55"/>
        <v>0.89530567647808124</v>
      </c>
      <c r="J876" s="9"/>
      <c r="N876" s="4"/>
      <c r="R876" s="4"/>
    </row>
    <row r="877" spans="1:18" x14ac:dyDescent="0.25">
      <c r="A877" s="9">
        <v>44963.5</v>
      </c>
      <c r="B877" s="5">
        <v>44963</v>
      </c>
      <c r="C877" s="6">
        <v>42466.509704861113</v>
      </c>
      <c r="D877" s="6">
        <v>21982.292714843748</v>
      </c>
      <c r="E877" s="6">
        <v>37353</v>
      </c>
      <c r="F877" s="28">
        <f t="shared" si="52"/>
        <v>51.76383194102587</v>
      </c>
      <c r="G877" s="14">
        <f t="shared" si="53"/>
        <v>58.850139787550525</v>
      </c>
      <c r="H877" s="6">
        <f t="shared" si="54"/>
        <v>-24.843309461808531</v>
      </c>
      <c r="I877" s="14">
        <f t="shared" si="55"/>
        <v>-0.11288751718701874</v>
      </c>
      <c r="J877" s="9"/>
      <c r="N877" s="4"/>
      <c r="R877" s="4"/>
    </row>
    <row r="878" spans="1:18" x14ac:dyDescent="0.25">
      <c r="A878" s="9">
        <v>44963.541666666664</v>
      </c>
      <c r="B878" s="5">
        <v>44963</v>
      </c>
      <c r="C878" s="6">
        <v>42047.726349826386</v>
      </c>
      <c r="D878" s="6">
        <v>21973.650125868055</v>
      </c>
      <c r="E878" s="6">
        <v>37353</v>
      </c>
      <c r="F878" s="28">
        <f t="shared" si="52"/>
        <v>52.258830698841777</v>
      </c>
      <c r="G878" s="14">
        <f t="shared" si="53"/>
        <v>58.827002184210251</v>
      </c>
      <c r="H878" s="6">
        <f t="shared" si="54"/>
        <v>-8.6425889756937977</v>
      </c>
      <c r="I878" s="14">
        <f t="shared" si="55"/>
        <v>-3.9316139985060838E-2</v>
      </c>
      <c r="J878" s="9"/>
      <c r="N878" s="4"/>
      <c r="R878" s="4"/>
    </row>
    <row r="879" spans="1:18" x14ac:dyDescent="0.25">
      <c r="A879" s="9">
        <v>44963.583333333336</v>
      </c>
      <c r="B879" s="5">
        <v>44963</v>
      </c>
      <c r="C879" s="6">
        <v>41872.18033637153</v>
      </c>
      <c r="D879" s="6">
        <v>22232.109761284722</v>
      </c>
      <c r="E879" s="6">
        <v>37353</v>
      </c>
      <c r="F879" s="28">
        <f t="shared" si="52"/>
        <v>53.095180577384916</v>
      </c>
      <c r="G879" s="14">
        <f t="shared" si="53"/>
        <v>59.518940275974408</v>
      </c>
      <c r="H879" s="6">
        <f t="shared" si="54"/>
        <v>258.45963541666788</v>
      </c>
      <c r="I879" s="14">
        <f t="shared" si="55"/>
        <v>1.1762253150303932</v>
      </c>
      <c r="J879" s="9"/>
      <c r="N879" s="4"/>
      <c r="R879" s="4"/>
    </row>
    <row r="880" spans="1:18" x14ac:dyDescent="0.25">
      <c r="A880" s="9">
        <v>44963.625</v>
      </c>
      <c r="B880" s="5">
        <v>44963</v>
      </c>
      <c r="C880" s="6">
        <v>41732.24072265625</v>
      </c>
      <c r="D880" s="6">
        <v>22163.053279079861</v>
      </c>
      <c r="E880" s="6">
        <v>37353</v>
      </c>
      <c r="F880" s="28">
        <f t="shared" si="52"/>
        <v>53.107748099055783</v>
      </c>
      <c r="G880" s="14">
        <f t="shared" si="53"/>
        <v>59.334064945465862</v>
      </c>
      <c r="H880" s="6">
        <f t="shared" si="54"/>
        <v>-69.056482204861823</v>
      </c>
      <c r="I880" s="14">
        <f t="shared" si="55"/>
        <v>-0.31061596468508645</v>
      </c>
      <c r="J880" s="9"/>
      <c r="N880" s="4"/>
      <c r="R880" s="4"/>
    </row>
    <row r="881" spans="1:18" x14ac:dyDescent="0.25">
      <c r="A881" s="9">
        <v>44963.666666666664</v>
      </c>
      <c r="B881" s="5">
        <v>44963</v>
      </c>
      <c r="C881" s="6">
        <v>41759.691482204864</v>
      </c>
      <c r="D881" s="6">
        <v>21846.326163194444</v>
      </c>
      <c r="E881" s="6">
        <v>37353</v>
      </c>
      <c r="F881" s="28">
        <f t="shared" si="52"/>
        <v>52.314385925250093</v>
      </c>
      <c r="G881" s="14">
        <f t="shared" si="53"/>
        <v>58.486135419362419</v>
      </c>
      <c r="H881" s="6">
        <f t="shared" si="54"/>
        <v>-316.72711588541642</v>
      </c>
      <c r="I881" s="14">
        <f t="shared" si="55"/>
        <v>-1.4290770856215076</v>
      </c>
      <c r="J881" s="9"/>
      <c r="N881" s="4"/>
      <c r="R881" s="4"/>
    </row>
    <row r="882" spans="1:18" x14ac:dyDescent="0.25">
      <c r="A882" s="9">
        <v>44963.708333333336</v>
      </c>
      <c r="B882" s="5">
        <v>44963</v>
      </c>
      <c r="C882" s="6">
        <v>42210.570095486109</v>
      </c>
      <c r="D882" s="6">
        <v>21746.637135416666</v>
      </c>
      <c r="E882" s="6">
        <v>37353</v>
      </c>
      <c r="F882" s="28">
        <f t="shared" si="52"/>
        <v>51.5194111006385</v>
      </c>
      <c r="G882" s="14">
        <f t="shared" si="53"/>
        <v>58.219251828277962</v>
      </c>
      <c r="H882" s="6">
        <f t="shared" si="54"/>
        <v>-99.689027777778392</v>
      </c>
      <c r="I882" s="14">
        <f t="shared" si="55"/>
        <v>-0.45631941514143137</v>
      </c>
      <c r="J882" s="9"/>
      <c r="N882" s="4"/>
      <c r="R882" s="4"/>
    </row>
    <row r="883" spans="1:18" x14ac:dyDescent="0.25">
      <c r="A883" s="9">
        <v>44963.75</v>
      </c>
      <c r="B883" s="5">
        <v>44963</v>
      </c>
      <c r="C883" s="6">
        <v>42813.609954427084</v>
      </c>
      <c r="D883" s="6">
        <v>22138.848025173611</v>
      </c>
      <c r="E883" s="6">
        <v>37353</v>
      </c>
      <c r="F883" s="28">
        <f t="shared" si="52"/>
        <v>51.709837242734949</v>
      </c>
      <c r="G883" s="14">
        <f t="shared" si="53"/>
        <v>59.269263580364665</v>
      </c>
      <c r="H883" s="6">
        <f t="shared" si="54"/>
        <v>392.21088975694511</v>
      </c>
      <c r="I883" s="14">
        <f t="shared" si="55"/>
        <v>1.8035473131530244</v>
      </c>
      <c r="J883" s="9"/>
      <c r="N883" s="4"/>
      <c r="R883" s="4"/>
    </row>
    <row r="884" spans="1:18" x14ac:dyDescent="0.25">
      <c r="A884" s="9">
        <v>44963.791666666664</v>
      </c>
      <c r="B884" s="5">
        <v>44963</v>
      </c>
      <c r="C884" s="6">
        <v>44210.321284722224</v>
      </c>
      <c r="D884" s="6">
        <v>23382.427120225693</v>
      </c>
      <c r="E884" s="6">
        <v>37353</v>
      </c>
      <c r="F884" s="28">
        <f t="shared" si="52"/>
        <v>52.889068526869011</v>
      </c>
      <c r="G884" s="14">
        <f t="shared" si="53"/>
        <v>62.598525206076339</v>
      </c>
      <c r="H884" s="6">
        <f t="shared" si="54"/>
        <v>1243.5790950520823</v>
      </c>
      <c r="I884" s="14">
        <f t="shared" si="55"/>
        <v>5.6171806845506822</v>
      </c>
      <c r="J884" s="9"/>
      <c r="N884" s="4"/>
      <c r="R884" s="4"/>
    </row>
    <row r="885" spans="1:18" x14ac:dyDescent="0.25">
      <c r="A885" s="9">
        <v>44963.833333333336</v>
      </c>
      <c r="B885" s="5">
        <v>44963</v>
      </c>
      <c r="C885" s="6">
        <v>44282.176453993059</v>
      </c>
      <c r="D885" s="6">
        <v>24733.209479166668</v>
      </c>
      <c r="E885" s="6">
        <v>37353</v>
      </c>
      <c r="F885" s="28">
        <f t="shared" si="52"/>
        <v>55.853644648345643</v>
      </c>
      <c r="G885" s="14">
        <f t="shared" si="53"/>
        <v>66.214787243773372</v>
      </c>
      <c r="H885" s="6">
        <f t="shared" si="54"/>
        <v>1350.7823589409745</v>
      </c>
      <c r="I885" s="14">
        <f t="shared" si="55"/>
        <v>5.7769125163766848</v>
      </c>
      <c r="J885" s="9"/>
      <c r="N885" s="4"/>
      <c r="R885" s="4"/>
    </row>
    <row r="886" spans="1:18" x14ac:dyDescent="0.25">
      <c r="A886" s="9">
        <v>44963.875</v>
      </c>
      <c r="B886" s="5">
        <v>44963</v>
      </c>
      <c r="C886" s="6">
        <v>43573.080692274307</v>
      </c>
      <c r="D886" s="6">
        <v>24568.753608940973</v>
      </c>
      <c r="E886" s="6">
        <v>37353</v>
      </c>
      <c r="F886" s="28">
        <f t="shared" si="52"/>
        <v>56.38516537871768</v>
      </c>
      <c r="G886" s="14">
        <f t="shared" si="53"/>
        <v>65.774512379035073</v>
      </c>
      <c r="H886" s="6">
        <f t="shared" si="54"/>
        <v>-164.45587022569453</v>
      </c>
      <c r="I886" s="14">
        <f t="shared" si="55"/>
        <v>-0.66491924699145644</v>
      </c>
      <c r="J886" s="9"/>
      <c r="N886" s="4"/>
      <c r="R886" s="4"/>
    </row>
    <row r="887" spans="1:18" x14ac:dyDescent="0.25">
      <c r="A887" s="9">
        <v>44963.916666666664</v>
      </c>
      <c r="B887" s="5">
        <v>44963</v>
      </c>
      <c r="C887" s="6">
        <v>42225.567378472224</v>
      </c>
      <c r="D887" s="6">
        <v>24414.552936197917</v>
      </c>
      <c r="E887" s="6">
        <v>37353</v>
      </c>
      <c r="F887" s="28">
        <f t="shared" si="52"/>
        <v>57.819360287968891</v>
      </c>
      <c r="G887" s="14">
        <f t="shared" si="53"/>
        <v>65.3616923304632</v>
      </c>
      <c r="H887" s="6">
        <f t="shared" si="54"/>
        <v>-154.2006727430562</v>
      </c>
      <c r="I887" s="14">
        <f t="shared" si="55"/>
        <v>-0.62762920414057977</v>
      </c>
      <c r="J887" s="9"/>
      <c r="N887" s="4"/>
      <c r="R887" s="4"/>
    </row>
    <row r="888" spans="1:18" x14ac:dyDescent="0.25">
      <c r="A888" s="9">
        <v>44963.958333333336</v>
      </c>
      <c r="B888" s="5">
        <v>44963</v>
      </c>
      <c r="C888" s="6">
        <v>39948.481675347219</v>
      </c>
      <c r="D888" s="6">
        <v>23926.931905381945</v>
      </c>
      <c r="E888" s="6">
        <v>37353</v>
      </c>
      <c r="F888" s="28">
        <f t="shared" si="52"/>
        <v>59.894471333932067</v>
      </c>
      <c r="G888" s="14">
        <f t="shared" si="53"/>
        <v>64.056252256530783</v>
      </c>
      <c r="H888" s="6">
        <f t="shared" si="54"/>
        <v>-487.62103081597161</v>
      </c>
      <c r="I888" s="14">
        <f t="shared" si="55"/>
        <v>-1.9972556208187071</v>
      </c>
      <c r="J888" s="9"/>
      <c r="N888" s="4"/>
      <c r="R888" s="4"/>
    </row>
    <row r="889" spans="1:18" x14ac:dyDescent="0.25">
      <c r="A889" s="9">
        <v>44964</v>
      </c>
      <c r="B889" s="5">
        <v>44964</v>
      </c>
      <c r="C889" s="6">
        <v>37561.651940104166</v>
      </c>
      <c r="D889" s="6">
        <v>22415.480787760418</v>
      </c>
      <c r="E889" s="6">
        <v>37353</v>
      </c>
      <c r="F889" s="28">
        <f t="shared" si="52"/>
        <v>59.676504173735914</v>
      </c>
      <c r="G889" s="14">
        <f t="shared" si="53"/>
        <v>60.009854061950627</v>
      </c>
      <c r="H889" s="6">
        <f t="shared" si="54"/>
        <v>-1511.4511176215274</v>
      </c>
      <c r="I889" s="14">
        <f t="shared" si="55"/>
        <v>-6.3169449539059075</v>
      </c>
      <c r="J889" s="9"/>
      <c r="N889" s="4"/>
      <c r="R889" s="4"/>
    </row>
    <row r="890" spans="1:18" x14ac:dyDescent="0.25">
      <c r="A890" s="9">
        <v>44964.041666666664</v>
      </c>
      <c r="B890" s="5">
        <v>44964</v>
      </c>
      <c r="C890" s="6">
        <v>35900.28980685764</v>
      </c>
      <c r="D890" s="6">
        <v>21171.81584201389</v>
      </c>
      <c r="E890" s="6">
        <v>37353</v>
      </c>
      <c r="F890" s="28">
        <f t="shared" si="52"/>
        <v>58.973941313336333</v>
      </c>
      <c r="G890" s="14">
        <f t="shared" si="53"/>
        <v>56.680362600096082</v>
      </c>
      <c r="H890" s="6">
        <f t="shared" si="54"/>
        <v>-1243.6649457465282</v>
      </c>
      <c r="I890" s="14">
        <f t="shared" si="55"/>
        <v>-5.5482412245451806</v>
      </c>
      <c r="J890" s="9"/>
      <c r="N890" s="4"/>
      <c r="R890" s="4"/>
    </row>
    <row r="891" spans="1:18" x14ac:dyDescent="0.25">
      <c r="A891" s="9">
        <v>44964.083333333336</v>
      </c>
      <c r="B891" s="5">
        <v>44964</v>
      </c>
      <c r="C891" s="6">
        <v>34897.043274739583</v>
      </c>
      <c r="D891" s="6">
        <v>20521.779325086805</v>
      </c>
      <c r="E891" s="6">
        <v>37353</v>
      </c>
      <c r="F891" s="28">
        <f t="shared" si="52"/>
        <v>58.806642051367163</v>
      </c>
      <c r="G891" s="14">
        <f t="shared" si="53"/>
        <v>54.940110098484205</v>
      </c>
      <c r="H891" s="6">
        <f t="shared" si="54"/>
        <v>-650.03651692708445</v>
      </c>
      <c r="I891" s="14">
        <f t="shared" si="55"/>
        <v>-3.0702917585233074</v>
      </c>
      <c r="J891" s="9"/>
      <c r="N891" s="4"/>
      <c r="R891" s="4"/>
    </row>
    <row r="892" spans="1:18" x14ac:dyDescent="0.25">
      <c r="A892" s="9">
        <v>44964.125</v>
      </c>
      <c r="B892" s="5">
        <v>44964</v>
      </c>
      <c r="C892" s="6">
        <v>34410.095685763888</v>
      </c>
      <c r="D892" s="6">
        <v>20153.926276041668</v>
      </c>
      <c r="E892" s="6">
        <v>37353</v>
      </c>
      <c r="F892" s="28">
        <f t="shared" si="52"/>
        <v>58.569805966508049</v>
      </c>
      <c r="G892" s="14">
        <f t="shared" si="53"/>
        <v>53.955308210964759</v>
      </c>
      <c r="H892" s="6">
        <f t="shared" si="54"/>
        <v>-367.8530490451376</v>
      </c>
      <c r="I892" s="14">
        <f t="shared" si="55"/>
        <v>-1.7925007535553044</v>
      </c>
      <c r="J892" s="9"/>
      <c r="N892" s="4"/>
      <c r="R892" s="4"/>
    </row>
    <row r="893" spans="1:18" x14ac:dyDescent="0.25">
      <c r="A893" s="9">
        <v>44964.166666666664</v>
      </c>
      <c r="B893" s="5">
        <v>44964</v>
      </c>
      <c r="C893" s="6">
        <v>34354.772187499999</v>
      </c>
      <c r="D893" s="6">
        <v>20009.247261284723</v>
      </c>
      <c r="E893" s="6">
        <v>37353</v>
      </c>
      <c r="F893" s="28">
        <f t="shared" si="52"/>
        <v>58.242992129533313</v>
      </c>
      <c r="G893" s="14">
        <f t="shared" si="53"/>
        <v>53.567979175125757</v>
      </c>
      <c r="H893" s="6">
        <f t="shared" si="54"/>
        <v>-144.67901475694453</v>
      </c>
      <c r="I893" s="14">
        <f t="shared" si="55"/>
        <v>-0.71787012007151296</v>
      </c>
      <c r="J893" s="9"/>
      <c r="N893" s="4"/>
      <c r="R893" s="4"/>
    </row>
    <row r="894" spans="1:18" x14ac:dyDescent="0.25">
      <c r="A894" s="9">
        <v>44964.208333333336</v>
      </c>
      <c r="B894" s="5">
        <v>44964</v>
      </c>
      <c r="C894" s="6">
        <v>35005.207623697919</v>
      </c>
      <c r="D894" s="6">
        <v>20124.813480902776</v>
      </c>
      <c r="E894" s="6">
        <v>37353</v>
      </c>
      <c r="F894" s="28">
        <f t="shared" si="52"/>
        <v>57.490913058543406</v>
      </c>
      <c r="G894" s="14">
        <f t="shared" si="53"/>
        <v>53.877368567190786</v>
      </c>
      <c r="H894" s="6">
        <f t="shared" si="54"/>
        <v>115.56621961805286</v>
      </c>
      <c r="I894" s="14">
        <f t="shared" si="55"/>
        <v>0.57756405380455456</v>
      </c>
      <c r="J894" s="9"/>
      <c r="N894" s="4"/>
      <c r="R894" s="4"/>
    </row>
    <row r="895" spans="1:18" x14ac:dyDescent="0.25">
      <c r="A895" s="9">
        <v>44964.25</v>
      </c>
      <c r="B895" s="5">
        <v>44964</v>
      </c>
      <c r="C895" s="6">
        <v>37112.822960069447</v>
      </c>
      <c r="D895" s="6">
        <v>21011.778771701389</v>
      </c>
      <c r="E895" s="6">
        <v>37353</v>
      </c>
      <c r="F895" s="28">
        <f t="shared" si="52"/>
        <v>56.615953990642133</v>
      </c>
      <c r="G895" s="14">
        <f t="shared" si="53"/>
        <v>56.251917574763446</v>
      </c>
      <c r="H895" s="6">
        <f t="shared" si="54"/>
        <v>886.96529079861284</v>
      </c>
      <c r="I895" s="14">
        <f t="shared" si="55"/>
        <v>4.4073217952568307</v>
      </c>
      <c r="J895" s="9"/>
      <c r="N895" s="4"/>
      <c r="R895" s="4"/>
    </row>
    <row r="896" spans="1:18" x14ac:dyDescent="0.25">
      <c r="A896" s="9">
        <v>44964.291666666664</v>
      </c>
      <c r="B896" s="5">
        <v>44964</v>
      </c>
      <c r="C896" s="6">
        <v>40379.116445312502</v>
      </c>
      <c r="D896" s="6">
        <v>21900.845004340277</v>
      </c>
      <c r="E896" s="6">
        <v>37353</v>
      </c>
      <c r="F896" s="28">
        <f t="shared" si="52"/>
        <v>54.238049101450024</v>
      </c>
      <c r="G896" s="14">
        <f t="shared" si="53"/>
        <v>58.63209114218477</v>
      </c>
      <c r="H896" s="6">
        <f t="shared" si="54"/>
        <v>889.06623263888832</v>
      </c>
      <c r="I896" s="14">
        <f t="shared" si="55"/>
        <v>4.2312754303137838</v>
      </c>
      <c r="J896" s="9"/>
      <c r="N896" s="4"/>
      <c r="R896" s="4"/>
    </row>
    <row r="897" spans="1:18" x14ac:dyDescent="0.25">
      <c r="A897" s="9">
        <v>44964.333333333336</v>
      </c>
      <c r="B897" s="5">
        <v>44964</v>
      </c>
      <c r="C897" s="6">
        <v>41765.415429687499</v>
      </c>
      <c r="D897" s="6">
        <v>22415.801453993055</v>
      </c>
      <c r="E897" s="6">
        <v>37353</v>
      </c>
      <c r="F897" s="28">
        <f t="shared" si="52"/>
        <v>53.670725463584304</v>
      </c>
      <c r="G897" s="14">
        <f t="shared" si="53"/>
        <v>60.01071253712702</v>
      </c>
      <c r="H897" s="6">
        <f t="shared" si="54"/>
        <v>514.95644965277825</v>
      </c>
      <c r="I897" s="14">
        <f t="shared" si="55"/>
        <v>2.3513085890098075</v>
      </c>
      <c r="J897" s="9"/>
      <c r="N897" s="4"/>
      <c r="R897" s="4"/>
    </row>
    <row r="898" spans="1:18" x14ac:dyDescent="0.25">
      <c r="A898" s="9">
        <v>44964.375</v>
      </c>
      <c r="B898" s="5">
        <v>44964</v>
      </c>
      <c r="C898" s="6">
        <v>41972.932081163191</v>
      </c>
      <c r="D898" s="6">
        <v>22664.19035373264</v>
      </c>
      <c r="E898" s="6">
        <v>37353</v>
      </c>
      <c r="F898" s="28">
        <f t="shared" si="52"/>
        <v>53.997157763262337</v>
      </c>
      <c r="G898" s="14">
        <f t="shared" si="53"/>
        <v>60.675689646702111</v>
      </c>
      <c r="H898" s="6">
        <f t="shared" si="54"/>
        <v>248.3888997395843</v>
      </c>
      <c r="I898" s="14">
        <f t="shared" si="55"/>
        <v>1.1080973403934988</v>
      </c>
      <c r="J898" s="9"/>
      <c r="N898" s="4"/>
      <c r="R898" s="4"/>
    </row>
    <row r="899" spans="1:18" x14ac:dyDescent="0.25">
      <c r="A899" s="9">
        <v>44964.416666666664</v>
      </c>
      <c r="B899" s="5">
        <v>44964</v>
      </c>
      <c r="C899" s="6">
        <v>42626.747788628469</v>
      </c>
      <c r="D899" s="6">
        <v>23040.731178385417</v>
      </c>
      <c r="E899" s="6">
        <v>37353</v>
      </c>
      <c r="F899" s="28">
        <f t="shared" ref="F899:F962" si="56">D899/C899*100</f>
        <v>54.052284947086648</v>
      </c>
      <c r="G899" s="14">
        <f t="shared" ref="G899:G962" si="57">D899/E899*100</f>
        <v>61.683750109456845</v>
      </c>
      <c r="H899" s="6">
        <f t="shared" si="54"/>
        <v>376.54082465277679</v>
      </c>
      <c r="I899" s="14">
        <f t="shared" si="55"/>
        <v>1.661391026001346</v>
      </c>
      <c r="J899" s="9"/>
      <c r="N899" s="4"/>
      <c r="R899" s="4"/>
    </row>
    <row r="900" spans="1:18" x14ac:dyDescent="0.25">
      <c r="A900" s="9">
        <v>44964.458333333336</v>
      </c>
      <c r="B900" s="5">
        <v>44964</v>
      </c>
      <c r="C900" s="6">
        <v>43301.77603949653</v>
      </c>
      <c r="D900" s="6">
        <v>22965.602072482638</v>
      </c>
      <c r="E900" s="6">
        <v>37353</v>
      </c>
      <c r="F900" s="28">
        <f t="shared" si="56"/>
        <v>53.036166580177202</v>
      </c>
      <c r="G900" s="14">
        <f t="shared" si="57"/>
        <v>61.482617386776525</v>
      </c>
      <c r="H900" s="6">
        <f t="shared" ref="H900:H963" si="58">D900-D899</f>
        <v>-75.129105902778974</v>
      </c>
      <c r="I900" s="14">
        <f t="shared" ref="I900:I963" si="59">H900/D899*100</f>
        <v>-0.32607084089960575</v>
      </c>
      <c r="J900" s="9"/>
      <c r="N900" s="4"/>
      <c r="R900" s="4"/>
    </row>
    <row r="901" spans="1:18" x14ac:dyDescent="0.25">
      <c r="A901" s="9">
        <v>44964.5</v>
      </c>
      <c r="B901" s="5">
        <v>44964</v>
      </c>
      <c r="C901" s="6">
        <v>43698.009880642363</v>
      </c>
      <c r="D901" s="6">
        <v>23011.487050781248</v>
      </c>
      <c r="E901" s="6">
        <v>37353</v>
      </c>
      <c r="F901" s="28">
        <f t="shared" si="56"/>
        <v>52.660263278889119</v>
      </c>
      <c r="G901" s="14">
        <f t="shared" si="57"/>
        <v>61.605458867510642</v>
      </c>
      <c r="H901" s="6">
        <f t="shared" si="58"/>
        <v>45.884978298610804</v>
      </c>
      <c r="I901" s="14">
        <f t="shared" si="59"/>
        <v>0.19979871702815116</v>
      </c>
      <c r="J901" s="9"/>
      <c r="N901" s="4"/>
      <c r="R901" s="4"/>
    </row>
    <row r="902" spans="1:18" x14ac:dyDescent="0.25">
      <c r="A902" s="9">
        <v>44964.541666666664</v>
      </c>
      <c r="B902" s="5">
        <v>44964</v>
      </c>
      <c r="C902" s="6">
        <v>43907.180937500001</v>
      </c>
      <c r="D902" s="6">
        <v>23176.53865017361</v>
      </c>
      <c r="E902" s="6">
        <v>37353</v>
      </c>
      <c r="F902" s="28">
        <f t="shared" si="56"/>
        <v>52.78530334972865</v>
      </c>
      <c r="G902" s="14">
        <f t="shared" si="57"/>
        <v>62.047328595222908</v>
      </c>
      <c r="H902" s="6">
        <f t="shared" si="58"/>
        <v>165.05159939236182</v>
      </c>
      <c r="I902" s="14">
        <f t="shared" si="59"/>
        <v>0.71725742464243858</v>
      </c>
      <c r="J902" s="9"/>
      <c r="N902" s="4"/>
      <c r="R902" s="4"/>
    </row>
    <row r="903" spans="1:18" x14ac:dyDescent="0.25">
      <c r="A903" s="9">
        <v>44964.583333333336</v>
      </c>
      <c r="B903" s="5">
        <v>44964</v>
      </c>
      <c r="C903" s="6">
        <v>44320.196846788196</v>
      </c>
      <c r="D903" s="6">
        <v>23035.644025607638</v>
      </c>
      <c r="E903" s="6">
        <v>37353</v>
      </c>
      <c r="F903" s="28">
        <f t="shared" si="56"/>
        <v>51.975500256102748</v>
      </c>
      <c r="G903" s="14">
        <f t="shared" si="57"/>
        <v>61.67013098173544</v>
      </c>
      <c r="H903" s="6">
        <f t="shared" si="58"/>
        <v>-140.89462456597175</v>
      </c>
      <c r="I903" s="14">
        <f t="shared" si="59"/>
        <v>-0.6079191836737724</v>
      </c>
      <c r="J903" s="9"/>
      <c r="N903" s="4"/>
      <c r="R903" s="4"/>
    </row>
    <row r="904" spans="1:18" x14ac:dyDescent="0.25">
      <c r="A904" s="9">
        <v>44964.625</v>
      </c>
      <c r="B904" s="5">
        <v>44964</v>
      </c>
      <c r="C904" s="6">
        <v>44123.123240017361</v>
      </c>
      <c r="D904" s="6">
        <v>22875.34449001736</v>
      </c>
      <c r="E904" s="6">
        <v>37353</v>
      </c>
      <c r="F904" s="28">
        <f t="shared" si="56"/>
        <v>51.84434557268743</v>
      </c>
      <c r="G904" s="14">
        <f t="shared" si="57"/>
        <v>61.240983294560969</v>
      </c>
      <c r="H904" s="6">
        <f t="shared" si="58"/>
        <v>-160.29953559027854</v>
      </c>
      <c r="I904" s="14">
        <f t="shared" si="59"/>
        <v>-0.69587607540766439</v>
      </c>
      <c r="J904" s="9"/>
      <c r="N904" s="4"/>
      <c r="R904" s="4"/>
    </row>
    <row r="905" spans="1:18" x14ac:dyDescent="0.25">
      <c r="A905" s="9">
        <v>44964.666666666664</v>
      </c>
      <c r="B905" s="5">
        <v>44964</v>
      </c>
      <c r="C905" s="6">
        <v>44117.440084635418</v>
      </c>
      <c r="D905" s="6">
        <v>22595.560390625</v>
      </c>
      <c r="E905" s="6">
        <v>37353</v>
      </c>
      <c r="F905" s="28">
        <f t="shared" si="56"/>
        <v>51.216843831549177</v>
      </c>
      <c r="G905" s="14">
        <f t="shared" si="57"/>
        <v>60.491956176545393</v>
      </c>
      <c r="H905" s="6">
        <f t="shared" si="58"/>
        <v>-279.78409939236008</v>
      </c>
      <c r="I905" s="14">
        <f t="shared" si="59"/>
        <v>-1.2230814688471945</v>
      </c>
      <c r="J905" s="9"/>
      <c r="N905" s="4"/>
      <c r="R905" s="4"/>
    </row>
    <row r="906" spans="1:18" x14ac:dyDescent="0.25">
      <c r="A906" s="9">
        <v>44964.708333333336</v>
      </c>
      <c r="B906" s="5">
        <v>44964</v>
      </c>
      <c r="C906" s="6">
        <v>44586.446254340277</v>
      </c>
      <c r="D906" s="6">
        <v>21760.337223849827</v>
      </c>
      <c r="E906" s="6">
        <v>37353</v>
      </c>
      <c r="F906" s="28">
        <f t="shared" si="56"/>
        <v>48.80482534920926</v>
      </c>
      <c r="G906" s="14">
        <f t="shared" si="57"/>
        <v>58.255929172622892</v>
      </c>
      <c r="H906" s="6">
        <f t="shared" si="58"/>
        <v>-835.22316677517301</v>
      </c>
      <c r="I906" s="14">
        <f t="shared" si="59"/>
        <v>-3.6964038613607961</v>
      </c>
      <c r="J906" s="9"/>
      <c r="N906" s="4"/>
      <c r="R906" s="4"/>
    </row>
    <row r="907" spans="1:18" x14ac:dyDescent="0.25">
      <c r="A907" s="9">
        <v>44964.75</v>
      </c>
      <c r="B907" s="5">
        <v>44964</v>
      </c>
      <c r="C907" s="6">
        <v>45525.179594184025</v>
      </c>
      <c r="D907" s="6">
        <v>20651.243754340278</v>
      </c>
      <c r="E907" s="6">
        <v>37353</v>
      </c>
      <c r="F907" s="28">
        <f t="shared" si="56"/>
        <v>45.36224554944652</v>
      </c>
      <c r="G907" s="14">
        <f t="shared" si="57"/>
        <v>55.286707237277533</v>
      </c>
      <c r="H907" s="6">
        <f t="shared" si="58"/>
        <v>-1109.0934695095493</v>
      </c>
      <c r="I907" s="14">
        <f t="shared" si="59"/>
        <v>-5.0968579121740705</v>
      </c>
      <c r="J907" s="9"/>
      <c r="N907" s="4"/>
      <c r="R907" s="4"/>
    </row>
    <row r="908" spans="1:18" x14ac:dyDescent="0.25">
      <c r="A908" s="9">
        <v>44964.791666666664</v>
      </c>
      <c r="B908" s="5">
        <v>44964</v>
      </c>
      <c r="C908" s="6">
        <v>46843.168039279517</v>
      </c>
      <c r="D908" s="6">
        <v>19208.367251519096</v>
      </c>
      <c r="E908" s="6">
        <v>37353</v>
      </c>
      <c r="F908" s="28">
        <f t="shared" si="56"/>
        <v>41.005696359845381</v>
      </c>
      <c r="G908" s="14">
        <f t="shared" si="57"/>
        <v>51.423894336516732</v>
      </c>
      <c r="H908" s="6">
        <f t="shared" si="58"/>
        <v>-1442.8765028211819</v>
      </c>
      <c r="I908" s="14">
        <f t="shared" si="59"/>
        <v>-6.98687459208326</v>
      </c>
      <c r="J908" s="9"/>
      <c r="N908" s="4"/>
      <c r="R908" s="4"/>
    </row>
    <row r="909" spans="1:18" x14ac:dyDescent="0.25">
      <c r="A909" s="9">
        <v>44964.833333333336</v>
      </c>
      <c r="B909" s="5">
        <v>44964</v>
      </c>
      <c r="C909" s="6">
        <v>46818.347977430552</v>
      </c>
      <c r="D909" s="6">
        <v>18385.259450954862</v>
      </c>
      <c r="E909" s="6">
        <v>37353</v>
      </c>
      <c r="F909" s="28">
        <f t="shared" si="56"/>
        <v>39.269346837734929</v>
      </c>
      <c r="G909" s="14">
        <f t="shared" si="57"/>
        <v>49.22030212019078</v>
      </c>
      <c r="H909" s="6">
        <f t="shared" si="58"/>
        <v>-823.10780056423391</v>
      </c>
      <c r="I909" s="14">
        <f t="shared" si="59"/>
        <v>-4.2851523494228188</v>
      </c>
      <c r="J909" s="9"/>
      <c r="N909" s="4"/>
      <c r="R909" s="4"/>
    </row>
    <row r="910" spans="1:18" x14ac:dyDescent="0.25">
      <c r="A910" s="9">
        <v>44964.875</v>
      </c>
      <c r="B910" s="5">
        <v>44964</v>
      </c>
      <c r="C910" s="6">
        <v>46199.140572916665</v>
      </c>
      <c r="D910" s="6">
        <v>17839.179403211805</v>
      </c>
      <c r="E910" s="6">
        <v>37353</v>
      </c>
      <c r="F910" s="28">
        <f t="shared" si="56"/>
        <v>38.613660734783608</v>
      </c>
      <c r="G910" s="14">
        <f t="shared" si="57"/>
        <v>47.758357837956268</v>
      </c>
      <c r="H910" s="6">
        <f t="shared" si="58"/>
        <v>-546.08004774305664</v>
      </c>
      <c r="I910" s="14">
        <f t="shared" si="59"/>
        <v>-2.9702058282060051</v>
      </c>
      <c r="J910" s="9"/>
      <c r="N910" s="4"/>
      <c r="R910" s="4"/>
    </row>
    <row r="911" spans="1:18" x14ac:dyDescent="0.25">
      <c r="A911" s="9">
        <v>44964.916666666664</v>
      </c>
      <c r="B911" s="5">
        <v>44964</v>
      </c>
      <c r="C911" s="6">
        <v>44702.144943576386</v>
      </c>
      <c r="D911" s="6">
        <v>18283.344852430557</v>
      </c>
      <c r="E911" s="6">
        <v>37353</v>
      </c>
      <c r="F911" s="28">
        <f t="shared" si="56"/>
        <v>40.900374860105764</v>
      </c>
      <c r="G911" s="14">
        <f t="shared" si="57"/>
        <v>48.947460317593119</v>
      </c>
      <c r="H911" s="6">
        <f t="shared" si="58"/>
        <v>444.16544921875175</v>
      </c>
      <c r="I911" s="14">
        <f t="shared" si="59"/>
        <v>2.4898311698058442</v>
      </c>
      <c r="J911" s="9"/>
      <c r="N911" s="4"/>
      <c r="R911" s="4"/>
    </row>
    <row r="912" spans="1:18" x14ac:dyDescent="0.25">
      <c r="A912" s="9">
        <v>44964.958333333336</v>
      </c>
      <c r="B912" s="5">
        <v>44964</v>
      </c>
      <c r="C912" s="6">
        <v>42534.569917534725</v>
      </c>
      <c r="D912" s="6">
        <v>17495.836234809027</v>
      </c>
      <c r="E912" s="6">
        <v>37353</v>
      </c>
      <c r="F912" s="28">
        <f t="shared" si="56"/>
        <v>41.133215332210121</v>
      </c>
      <c r="G912" s="14">
        <f t="shared" si="57"/>
        <v>46.839172850397631</v>
      </c>
      <c r="H912" s="6">
        <f t="shared" si="58"/>
        <v>-787.50861762152999</v>
      </c>
      <c r="I912" s="14">
        <f t="shared" si="59"/>
        <v>-4.307245878572596</v>
      </c>
      <c r="J912" s="9"/>
      <c r="N912" s="4"/>
      <c r="R912" s="4"/>
    </row>
    <row r="913" spans="1:18" x14ac:dyDescent="0.25">
      <c r="A913" s="9">
        <v>44965</v>
      </c>
      <c r="B913" s="5">
        <v>44965</v>
      </c>
      <c r="C913" s="6">
        <v>40365.54569118924</v>
      </c>
      <c r="D913" s="6">
        <v>17318.37899468316</v>
      </c>
      <c r="E913" s="6">
        <v>37353</v>
      </c>
      <c r="F913" s="28">
        <f t="shared" si="56"/>
        <v>42.903864417379388</v>
      </c>
      <c r="G913" s="14">
        <f t="shared" si="57"/>
        <v>46.36409122341756</v>
      </c>
      <c r="H913" s="6">
        <f t="shared" si="58"/>
        <v>-177.45724012586652</v>
      </c>
      <c r="I913" s="14">
        <f t="shared" si="59"/>
        <v>-1.0142826998620653</v>
      </c>
      <c r="J913" s="9"/>
      <c r="N913" s="4"/>
      <c r="R913" s="4"/>
    </row>
    <row r="914" spans="1:18" x14ac:dyDescent="0.25">
      <c r="A914" s="9">
        <v>44965.041666666664</v>
      </c>
      <c r="B914" s="5">
        <v>44965</v>
      </c>
      <c r="C914" s="6">
        <v>38791.29375434028</v>
      </c>
      <c r="D914" s="6">
        <v>16291.777975260416</v>
      </c>
      <c r="E914" s="6">
        <v>37353</v>
      </c>
      <c r="F914" s="28">
        <f t="shared" si="56"/>
        <v>41.998542452422235</v>
      </c>
      <c r="G914" s="14">
        <f t="shared" si="57"/>
        <v>43.615714869650141</v>
      </c>
      <c r="H914" s="6">
        <f t="shared" si="58"/>
        <v>-1026.6010194227438</v>
      </c>
      <c r="I914" s="14">
        <f t="shared" si="59"/>
        <v>-5.9278124109532193</v>
      </c>
      <c r="J914" s="9"/>
      <c r="N914" s="4"/>
      <c r="R914" s="4"/>
    </row>
    <row r="915" spans="1:18" x14ac:dyDescent="0.25">
      <c r="A915" s="9">
        <v>44965.083333333336</v>
      </c>
      <c r="B915" s="5">
        <v>44965</v>
      </c>
      <c r="C915" s="6">
        <v>37844.884268663198</v>
      </c>
      <c r="D915" s="6">
        <v>15034.939750434029</v>
      </c>
      <c r="E915" s="6">
        <v>37353</v>
      </c>
      <c r="F915" s="28">
        <f t="shared" si="56"/>
        <v>39.727799518952288</v>
      </c>
      <c r="G915" s="14">
        <f t="shared" si="57"/>
        <v>40.250956416978632</v>
      </c>
      <c r="H915" s="6">
        <f t="shared" si="58"/>
        <v>-1256.8382248263879</v>
      </c>
      <c r="I915" s="14">
        <f t="shared" si="59"/>
        <v>-7.7145553219233456</v>
      </c>
      <c r="J915" s="9"/>
      <c r="N915" s="4"/>
      <c r="R915" s="4"/>
    </row>
    <row r="916" spans="1:18" x14ac:dyDescent="0.25">
      <c r="A916" s="9">
        <v>44965.125</v>
      </c>
      <c r="B916" s="5">
        <v>44965</v>
      </c>
      <c r="C916" s="6">
        <v>37620.095564236108</v>
      </c>
      <c r="D916" s="6">
        <v>14809.173909505209</v>
      </c>
      <c r="E916" s="6">
        <v>37353</v>
      </c>
      <c r="F916" s="28">
        <f t="shared" si="56"/>
        <v>39.365061910112978</v>
      </c>
      <c r="G916" s="14">
        <f t="shared" si="57"/>
        <v>39.646544881281848</v>
      </c>
      <c r="H916" s="6">
        <f t="shared" si="58"/>
        <v>-225.76584092881967</v>
      </c>
      <c r="I916" s="14">
        <f t="shared" si="59"/>
        <v>-1.5016078858733188</v>
      </c>
      <c r="J916" s="9"/>
      <c r="N916" s="4"/>
      <c r="R916" s="4"/>
    </row>
    <row r="917" spans="1:18" x14ac:dyDescent="0.25">
      <c r="A917" s="9">
        <v>44965.166666666664</v>
      </c>
      <c r="B917" s="5">
        <v>44965</v>
      </c>
      <c r="C917" s="6">
        <v>37595.32365017361</v>
      </c>
      <c r="D917" s="6">
        <v>14902.728075086805</v>
      </c>
      <c r="E917" s="6">
        <v>37353</v>
      </c>
      <c r="F917" s="28">
        <f t="shared" si="56"/>
        <v>39.639845140734643</v>
      </c>
      <c r="G917" s="14">
        <f t="shared" si="57"/>
        <v>39.897004457705684</v>
      </c>
      <c r="H917" s="6">
        <f t="shared" si="58"/>
        <v>93.554165581595953</v>
      </c>
      <c r="I917" s="14">
        <f t="shared" si="59"/>
        <v>0.63173115633106702</v>
      </c>
      <c r="J917" s="9"/>
      <c r="N917" s="4"/>
      <c r="R917" s="4"/>
    </row>
    <row r="918" spans="1:18" x14ac:dyDescent="0.25">
      <c r="A918" s="9">
        <v>44965.208333333336</v>
      </c>
      <c r="B918" s="5">
        <v>44965</v>
      </c>
      <c r="C918" s="6">
        <v>38403.161510416663</v>
      </c>
      <c r="D918" s="6">
        <v>15412.821102430555</v>
      </c>
      <c r="E918" s="6">
        <v>37353</v>
      </c>
      <c r="F918" s="28">
        <f t="shared" si="56"/>
        <v>40.13425066123763</v>
      </c>
      <c r="G918" s="14">
        <f t="shared" si="57"/>
        <v>41.262605687442921</v>
      </c>
      <c r="H918" s="6">
        <f t="shared" si="58"/>
        <v>510.09302734374978</v>
      </c>
      <c r="I918" s="14">
        <f t="shared" si="59"/>
        <v>3.4228164452418794</v>
      </c>
      <c r="J918" s="9"/>
      <c r="N918" s="4"/>
      <c r="R918" s="4"/>
    </row>
    <row r="919" spans="1:18" x14ac:dyDescent="0.25">
      <c r="A919" s="9">
        <v>44965.25</v>
      </c>
      <c r="B919" s="5">
        <v>44965</v>
      </c>
      <c r="C919" s="6">
        <v>40461.629431423615</v>
      </c>
      <c r="D919" s="6">
        <v>15061.580928819445</v>
      </c>
      <c r="E919" s="6">
        <v>37353</v>
      </c>
      <c r="F919" s="28">
        <f t="shared" si="56"/>
        <v>37.224355866207915</v>
      </c>
      <c r="G919" s="14">
        <f t="shared" si="57"/>
        <v>40.322279144431356</v>
      </c>
      <c r="H919" s="6">
        <f t="shared" si="58"/>
        <v>-351.24017361110964</v>
      </c>
      <c r="I919" s="14">
        <f t="shared" si="59"/>
        <v>-2.2788830888053333</v>
      </c>
      <c r="J919" s="9"/>
      <c r="N919" s="4"/>
      <c r="R919" s="4"/>
    </row>
    <row r="920" spans="1:18" x14ac:dyDescent="0.25">
      <c r="A920" s="9">
        <v>44965.291666666664</v>
      </c>
      <c r="B920" s="5">
        <v>44965</v>
      </c>
      <c r="C920" s="6">
        <v>43922.708216145831</v>
      </c>
      <c r="D920" s="6">
        <v>13288.868484157985</v>
      </c>
      <c r="E920" s="6">
        <v>37353</v>
      </c>
      <c r="F920" s="28">
        <f t="shared" si="56"/>
        <v>30.255120924608754</v>
      </c>
      <c r="G920" s="14">
        <f t="shared" si="57"/>
        <v>35.576442278151646</v>
      </c>
      <c r="H920" s="6">
        <f t="shared" si="58"/>
        <v>-1772.7124446614598</v>
      </c>
      <c r="I920" s="14">
        <f t="shared" si="59"/>
        <v>-11.769763433461884</v>
      </c>
      <c r="J920" s="9"/>
      <c r="N920" s="4"/>
      <c r="R920" s="4"/>
    </row>
    <row r="921" spans="1:18" x14ac:dyDescent="0.25">
      <c r="A921" s="9">
        <v>44965.333333333336</v>
      </c>
      <c r="B921" s="5">
        <v>44965</v>
      </c>
      <c r="C921" s="6">
        <v>45610.485130208333</v>
      </c>
      <c r="D921" s="6">
        <v>12212.549397786459</v>
      </c>
      <c r="E921" s="6">
        <v>37353</v>
      </c>
      <c r="F921" s="28">
        <f t="shared" si="56"/>
        <v>26.775749836736445</v>
      </c>
      <c r="G921" s="14">
        <f t="shared" si="57"/>
        <v>32.694962647676114</v>
      </c>
      <c r="H921" s="6">
        <f t="shared" si="58"/>
        <v>-1076.3190863715263</v>
      </c>
      <c r="I921" s="14">
        <f t="shared" si="59"/>
        <v>-8.0994035545963534</v>
      </c>
      <c r="J921" s="9"/>
      <c r="N921" s="4"/>
      <c r="R921" s="4"/>
    </row>
    <row r="922" spans="1:18" x14ac:dyDescent="0.25">
      <c r="A922" s="9">
        <v>44965.375</v>
      </c>
      <c r="B922" s="5">
        <v>44965</v>
      </c>
      <c r="C922" s="6">
        <v>46255.320405815975</v>
      </c>
      <c r="D922" s="6">
        <v>13039.57671766493</v>
      </c>
      <c r="E922" s="6">
        <v>37353</v>
      </c>
      <c r="F922" s="28">
        <f t="shared" si="56"/>
        <v>28.190436480092746</v>
      </c>
      <c r="G922" s="14">
        <f t="shared" si="57"/>
        <v>34.909048048791078</v>
      </c>
      <c r="H922" s="6">
        <f t="shared" si="58"/>
        <v>827.02731987847073</v>
      </c>
      <c r="I922" s="14">
        <f t="shared" si="59"/>
        <v>6.7719465685712645</v>
      </c>
      <c r="J922" s="9"/>
      <c r="N922" s="4"/>
      <c r="R922" s="4"/>
    </row>
    <row r="923" spans="1:18" x14ac:dyDescent="0.25">
      <c r="A923" s="9">
        <v>44965.416666666664</v>
      </c>
      <c r="B923" s="5">
        <v>44965</v>
      </c>
      <c r="C923" s="6">
        <v>46962.449118923614</v>
      </c>
      <c r="D923" s="6">
        <v>14139.208597005209</v>
      </c>
      <c r="E923" s="6">
        <v>37353</v>
      </c>
      <c r="F923" s="28">
        <f t="shared" si="56"/>
        <v>30.107477063643568</v>
      </c>
      <c r="G923" s="14">
        <f t="shared" si="57"/>
        <v>37.852939782628461</v>
      </c>
      <c r="H923" s="6">
        <f t="shared" si="58"/>
        <v>1099.6318793402788</v>
      </c>
      <c r="I923" s="14">
        <f t="shared" si="59"/>
        <v>8.4330335497055628</v>
      </c>
      <c r="J923" s="9"/>
      <c r="N923" s="4"/>
      <c r="R923" s="4"/>
    </row>
    <row r="924" spans="1:18" x14ac:dyDescent="0.25">
      <c r="A924" s="9">
        <v>44965.458333333336</v>
      </c>
      <c r="B924" s="5">
        <v>44965</v>
      </c>
      <c r="C924" s="6">
        <v>47551.505147569442</v>
      </c>
      <c r="D924" s="6">
        <v>15009.373773871528</v>
      </c>
      <c r="E924" s="6">
        <v>37353</v>
      </c>
      <c r="F924" s="28">
        <f t="shared" si="56"/>
        <v>31.564455693446586</v>
      </c>
      <c r="G924" s="14">
        <f t="shared" si="57"/>
        <v>40.182512178062083</v>
      </c>
      <c r="H924" s="6">
        <f t="shared" si="58"/>
        <v>870.1651768663196</v>
      </c>
      <c r="I924" s="14">
        <f t="shared" si="59"/>
        <v>6.1542707351430348</v>
      </c>
      <c r="J924" s="9"/>
      <c r="N924" s="4"/>
      <c r="R924" s="4"/>
    </row>
    <row r="925" spans="1:18" x14ac:dyDescent="0.25">
      <c r="A925" s="9">
        <v>44965.5</v>
      </c>
      <c r="B925" s="5">
        <v>44965</v>
      </c>
      <c r="C925" s="6">
        <v>48073.739995659722</v>
      </c>
      <c r="D925" s="6">
        <v>15753.500113932292</v>
      </c>
      <c r="E925" s="6">
        <v>37353</v>
      </c>
      <c r="F925" s="28">
        <f t="shared" si="56"/>
        <v>32.769449839672504</v>
      </c>
      <c r="G925" s="14">
        <f t="shared" si="57"/>
        <v>42.174658297679684</v>
      </c>
      <c r="H925" s="6">
        <f t="shared" si="58"/>
        <v>744.12634006076405</v>
      </c>
      <c r="I925" s="14">
        <f t="shared" si="59"/>
        <v>4.9577440822757497</v>
      </c>
      <c r="J925" s="9"/>
      <c r="N925" s="4"/>
      <c r="R925" s="4"/>
    </row>
    <row r="926" spans="1:18" x14ac:dyDescent="0.25">
      <c r="A926" s="9">
        <v>44965.541666666664</v>
      </c>
      <c r="B926" s="5">
        <v>44965</v>
      </c>
      <c r="C926" s="6">
        <v>47900.444194878473</v>
      </c>
      <c r="D926" s="6">
        <v>16041.279291449653</v>
      </c>
      <c r="E926" s="6">
        <v>37353</v>
      </c>
      <c r="F926" s="28">
        <f t="shared" si="56"/>
        <v>33.48879026296126</v>
      </c>
      <c r="G926" s="14">
        <f t="shared" si="57"/>
        <v>42.945089528149424</v>
      </c>
      <c r="H926" s="6">
        <f t="shared" si="58"/>
        <v>287.77917751736095</v>
      </c>
      <c r="I926" s="14">
        <f t="shared" si="59"/>
        <v>1.8267634204214143</v>
      </c>
      <c r="J926" s="9"/>
      <c r="N926" s="4"/>
      <c r="R926" s="4"/>
    </row>
    <row r="927" spans="1:18" x14ac:dyDescent="0.25">
      <c r="A927" s="9">
        <v>44965.583333333336</v>
      </c>
      <c r="B927" s="5">
        <v>44965</v>
      </c>
      <c r="C927" s="6">
        <v>47524.000731336804</v>
      </c>
      <c r="D927" s="6">
        <v>17311.007198350693</v>
      </c>
      <c r="E927" s="6">
        <v>37353</v>
      </c>
      <c r="F927" s="28">
        <f t="shared" si="56"/>
        <v>36.425820494813699</v>
      </c>
      <c r="G927" s="14">
        <f t="shared" si="57"/>
        <v>46.344355736756597</v>
      </c>
      <c r="H927" s="6">
        <f t="shared" si="58"/>
        <v>1269.7279069010401</v>
      </c>
      <c r="I927" s="14">
        <f t="shared" si="59"/>
        <v>7.9153780931788429</v>
      </c>
      <c r="J927" s="9"/>
      <c r="N927" s="4"/>
      <c r="R927" s="4"/>
    </row>
    <row r="928" spans="1:18" x14ac:dyDescent="0.25">
      <c r="A928" s="9">
        <v>44965.625</v>
      </c>
      <c r="B928" s="5">
        <v>44965</v>
      </c>
      <c r="C928" s="6">
        <v>46514.324133029513</v>
      </c>
      <c r="D928" s="6">
        <v>17540.553492838542</v>
      </c>
      <c r="E928" s="6">
        <v>37353</v>
      </c>
      <c r="F928" s="28">
        <f t="shared" si="56"/>
        <v>37.710004003655108</v>
      </c>
      <c r="G928" s="14">
        <f t="shared" si="57"/>
        <v>46.958888155806875</v>
      </c>
      <c r="H928" s="6">
        <f t="shared" si="58"/>
        <v>229.54629448784908</v>
      </c>
      <c r="I928" s="14">
        <f t="shared" si="59"/>
        <v>1.3260135118522689</v>
      </c>
      <c r="J928" s="9"/>
      <c r="N928" s="4"/>
      <c r="R928" s="4"/>
    </row>
    <row r="929" spans="1:18" x14ac:dyDescent="0.25">
      <c r="A929" s="9">
        <v>44965.666666666664</v>
      </c>
      <c r="B929" s="5">
        <v>44965</v>
      </c>
      <c r="C929" s="6">
        <v>45836.813185763887</v>
      </c>
      <c r="D929" s="6">
        <v>17047.614646267361</v>
      </c>
      <c r="E929" s="6">
        <v>37353</v>
      </c>
      <c r="F929" s="28">
        <f t="shared" si="56"/>
        <v>37.191971826614797</v>
      </c>
      <c r="G929" s="14">
        <f t="shared" si="57"/>
        <v>45.639211432193825</v>
      </c>
      <c r="H929" s="6">
        <f t="shared" si="58"/>
        <v>-492.93884657118178</v>
      </c>
      <c r="I929" s="14">
        <f t="shared" si="59"/>
        <v>-2.8102810254672912</v>
      </c>
      <c r="J929" s="9"/>
      <c r="N929" s="4"/>
      <c r="R929" s="4"/>
    </row>
    <row r="930" spans="1:18" x14ac:dyDescent="0.25">
      <c r="A930" s="9">
        <v>44965.708333333336</v>
      </c>
      <c r="B930" s="5">
        <v>44965</v>
      </c>
      <c r="C930" s="6">
        <v>45776.241065538197</v>
      </c>
      <c r="D930" s="6">
        <v>16076.63519639757</v>
      </c>
      <c r="E930" s="6">
        <v>37353</v>
      </c>
      <c r="F930" s="28">
        <f t="shared" si="56"/>
        <v>35.120042236278266</v>
      </c>
      <c r="G930" s="14">
        <f t="shared" si="57"/>
        <v>43.039742982886438</v>
      </c>
      <c r="H930" s="6">
        <f t="shared" si="58"/>
        <v>-970.97944986979019</v>
      </c>
      <c r="I930" s="14">
        <f t="shared" si="59"/>
        <v>-5.6956909809220129</v>
      </c>
      <c r="J930" s="9"/>
      <c r="N930" s="4"/>
      <c r="R930" s="4"/>
    </row>
    <row r="931" spans="1:18" x14ac:dyDescent="0.25">
      <c r="A931" s="9">
        <v>44965.75</v>
      </c>
      <c r="B931" s="5">
        <v>44965</v>
      </c>
      <c r="C931" s="6">
        <v>46461.256167534724</v>
      </c>
      <c r="D931" s="6">
        <v>12566.567173394098</v>
      </c>
      <c r="E931" s="6">
        <v>37353</v>
      </c>
      <c r="F931" s="28">
        <f t="shared" si="56"/>
        <v>27.047411563906692</v>
      </c>
      <c r="G931" s="14">
        <f t="shared" si="57"/>
        <v>33.642725278810531</v>
      </c>
      <c r="H931" s="6">
        <f t="shared" si="58"/>
        <v>-3510.0680230034723</v>
      </c>
      <c r="I931" s="14">
        <f t="shared" si="59"/>
        <v>-21.833349952420413</v>
      </c>
      <c r="J931" s="9"/>
      <c r="N931" s="4"/>
      <c r="R931" s="4"/>
    </row>
    <row r="932" spans="1:18" x14ac:dyDescent="0.25">
      <c r="A932" s="9">
        <v>44965.791666666664</v>
      </c>
      <c r="B932" s="5">
        <v>44965</v>
      </c>
      <c r="C932" s="6">
        <v>47968.350774739585</v>
      </c>
      <c r="D932" s="6">
        <v>8235.5180973307288</v>
      </c>
      <c r="E932" s="6">
        <v>37353</v>
      </c>
      <c r="F932" s="28">
        <f t="shared" si="56"/>
        <v>17.168649670706628</v>
      </c>
      <c r="G932" s="14">
        <f t="shared" si="57"/>
        <v>22.047809004178323</v>
      </c>
      <c r="H932" s="6">
        <f t="shared" si="58"/>
        <v>-4331.0490760633693</v>
      </c>
      <c r="I932" s="14">
        <f t="shared" si="59"/>
        <v>-34.464854373540092</v>
      </c>
      <c r="J932" s="9"/>
      <c r="N932" s="4"/>
      <c r="R932" s="4"/>
    </row>
    <row r="933" spans="1:18" x14ac:dyDescent="0.25">
      <c r="A933" s="9">
        <v>44965.833333333336</v>
      </c>
      <c r="B933" s="5">
        <v>44965</v>
      </c>
      <c r="C933" s="6">
        <v>48255.004861111112</v>
      </c>
      <c r="D933" s="6">
        <v>7099.682476671007</v>
      </c>
      <c r="E933" s="6">
        <v>37353</v>
      </c>
      <c r="F933" s="28">
        <f t="shared" si="56"/>
        <v>14.712841698193813</v>
      </c>
      <c r="G933" s="14">
        <f t="shared" si="57"/>
        <v>19.006994021018411</v>
      </c>
      <c r="H933" s="6">
        <f t="shared" si="58"/>
        <v>-1135.8356206597218</v>
      </c>
      <c r="I933" s="14">
        <f t="shared" si="59"/>
        <v>-13.791914573387501</v>
      </c>
      <c r="J933" s="9"/>
      <c r="N933" s="4"/>
      <c r="R933" s="4"/>
    </row>
    <row r="934" spans="1:18" x14ac:dyDescent="0.25">
      <c r="A934" s="9">
        <v>44965.875</v>
      </c>
      <c r="B934" s="5">
        <v>44965</v>
      </c>
      <c r="C934" s="6">
        <v>47892.631903211804</v>
      </c>
      <c r="D934" s="6">
        <v>6649.9881401909724</v>
      </c>
      <c r="E934" s="6">
        <v>37353</v>
      </c>
      <c r="F934" s="28">
        <f t="shared" si="56"/>
        <v>13.88520086686864</v>
      </c>
      <c r="G934" s="14">
        <f t="shared" si="57"/>
        <v>17.803089819267452</v>
      </c>
      <c r="H934" s="6">
        <f t="shared" si="58"/>
        <v>-449.69433648003451</v>
      </c>
      <c r="I934" s="14">
        <f t="shared" si="59"/>
        <v>-6.3340063158837649</v>
      </c>
      <c r="J934" s="9"/>
      <c r="N934" s="4"/>
      <c r="R934" s="4"/>
    </row>
    <row r="935" spans="1:18" x14ac:dyDescent="0.25">
      <c r="A935" s="9">
        <v>44965.916666666664</v>
      </c>
      <c r="B935" s="5">
        <v>44965</v>
      </c>
      <c r="C935" s="6">
        <v>47317.463361545138</v>
      </c>
      <c r="D935" s="6">
        <v>7539.2692187499997</v>
      </c>
      <c r="E935" s="6">
        <v>37353</v>
      </c>
      <c r="F935" s="28">
        <f t="shared" si="56"/>
        <v>15.933375720383941</v>
      </c>
      <c r="G935" s="14">
        <f t="shared" si="57"/>
        <v>20.183838563836908</v>
      </c>
      <c r="H935" s="6">
        <f t="shared" si="58"/>
        <v>889.28107855902726</v>
      </c>
      <c r="I935" s="14">
        <f t="shared" si="59"/>
        <v>13.372671647102955</v>
      </c>
      <c r="J935" s="9"/>
      <c r="N935" s="4"/>
      <c r="R935" s="4"/>
    </row>
    <row r="936" spans="1:18" x14ac:dyDescent="0.25">
      <c r="A936" s="9">
        <v>44965.958333333336</v>
      </c>
      <c r="B936" s="5">
        <v>44965</v>
      </c>
      <c r="C936" s="6">
        <v>45914.015325520835</v>
      </c>
      <c r="D936" s="6">
        <v>9686.5118543836797</v>
      </c>
      <c r="E936" s="6">
        <v>37353</v>
      </c>
      <c r="F936" s="28">
        <f t="shared" si="56"/>
        <v>21.097069785137112</v>
      </c>
      <c r="G936" s="14">
        <f t="shared" si="57"/>
        <v>25.932353102518352</v>
      </c>
      <c r="H936" s="6">
        <f t="shared" si="58"/>
        <v>2147.24263563368</v>
      </c>
      <c r="I936" s="14">
        <f t="shared" si="59"/>
        <v>28.480779414184255</v>
      </c>
      <c r="J936" s="9"/>
      <c r="N936" s="4"/>
      <c r="R936" s="4"/>
    </row>
    <row r="937" spans="1:18" x14ac:dyDescent="0.25">
      <c r="A937" s="9">
        <v>44966</v>
      </c>
      <c r="B937" s="5">
        <v>44966</v>
      </c>
      <c r="C937" s="6">
        <v>44282.931564670136</v>
      </c>
      <c r="D937" s="6">
        <v>11389.559969618056</v>
      </c>
      <c r="E937" s="6">
        <v>37353</v>
      </c>
      <c r="F937" s="28">
        <f t="shared" si="56"/>
        <v>25.719977352865431</v>
      </c>
      <c r="G937" s="14">
        <f t="shared" si="57"/>
        <v>30.491687333328127</v>
      </c>
      <c r="H937" s="6">
        <f t="shared" si="58"/>
        <v>1703.0481152343764</v>
      </c>
      <c r="I937" s="14">
        <f t="shared" si="59"/>
        <v>17.581644877290408</v>
      </c>
      <c r="J937" s="9"/>
      <c r="N937" s="4"/>
      <c r="R937" s="4"/>
    </row>
    <row r="938" spans="1:18" x14ac:dyDescent="0.25">
      <c r="A938" s="9">
        <v>44966.041666666664</v>
      </c>
      <c r="B938" s="5">
        <v>44966</v>
      </c>
      <c r="C938" s="6">
        <v>43230.633400607636</v>
      </c>
      <c r="D938" s="6">
        <v>12258.449788411459</v>
      </c>
      <c r="E938" s="6">
        <v>37353</v>
      </c>
      <c r="F938" s="28">
        <f t="shared" si="56"/>
        <v>28.355933800033466</v>
      </c>
      <c r="G938" s="14">
        <f t="shared" si="57"/>
        <v>32.817845389691477</v>
      </c>
      <c r="H938" s="6">
        <f t="shared" si="58"/>
        <v>868.88981879340281</v>
      </c>
      <c r="I938" s="14">
        <f t="shared" si="59"/>
        <v>7.628826935467119</v>
      </c>
      <c r="J938" s="9"/>
      <c r="N938" s="4"/>
      <c r="R938" s="4"/>
    </row>
    <row r="939" spans="1:18" x14ac:dyDescent="0.25">
      <c r="A939" s="9">
        <v>44966.083333333336</v>
      </c>
      <c r="B939" s="5">
        <v>44966</v>
      </c>
      <c r="C939" s="6">
        <v>42864.244403211807</v>
      </c>
      <c r="D939" s="6">
        <v>11851.03890842014</v>
      </c>
      <c r="E939" s="6">
        <v>37353</v>
      </c>
      <c r="F939" s="28">
        <f t="shared" si="56"/>
        <v>27.647842796296075</v>
      </c>
      <c r="G939" s="14">
        <f t="shared" si="57"/>
        <v>31.727140814446336</v>
      </c>
      <c r="H939" s="6">
        <f t="shared" si="58"/>
        <v>-407.41087999131923</v>
      </c>
      <c r="I939" s="14">
        <f t="shared" si="59"/>
        <v>-3.3235106153183058</v>
      </c>
      <c r="J939" s="9"/>
      <c r="N939" s="4"/>
      <c r="R939" s="4"/>
    </row>
    <row r="940" spans="1:18" x14ac:dyDescent="0.25">
      <c r="A940" s="9">
        <v>44966.125</v>
      </c>
      <c r="B940" s="5">
        <v>44966</v>
      </c>
      <c r="C940" s="6">
        <v>42906.251796875003</v>
      </c>
      <c r="D940" s="6">
        <v>11274.122251519097</v>
      </c>
      <c r="E940" s="6">
        <v>37353</v>
      </c>
      <c r="F940" s="28">
        <f t="shared" si="56"/>
        <v>26.276176033489428</v>
      </c>
      <c r="G940" s="14">
        <f t="shared" si="57"/>
        <v>30.182641960536227</v>
      </c>
      <c r="H940" s="6">
        <f t="shared" si="58"/>
        <v>-576.9166569010431</v>
      </c>
      <c r="I940" s="14">
        <f t="shared" si="59"/>
        <v>-4.8680682036335643</v>
      </c>
      <c r="J940" s="9"/>
      <c r="N940" s="4"/>
      <c r="R940" s="4"/>
    </row>
    <row r="941" spans="1:18" x14ac:dyDescent="0.25">
      <c r="A941" s="9">
        <v>44966.166666666664</v>
      </c>
      <c r="B941" s="5">
        <v>44966</v>
      </c>
      <c r="C941" s="6">
        <v>43523.280607638888</v>
      </c>
      <c r="D941" s="6">
        <v>11392.786429036458</v>
      </c>
      <c r="E941" s="6">
        <v>37353</v>
      </c>
      <c r="F941" s="28">
        <f t="shared" si="56"/>
        <v>26.176304428294589</v>
      </c>
      <c r="G941" s="14">
        <f t="shared" si="57"/>
        <v>30.500325085097469</v>
      </c>
      <c r="H941" s="6">
        <f t="shared" si="58"/>
        <v>118.66417751736117</v>
      </c>
      <c r="I941" s="14">
        <f t="shared" si="59"/>
        <v>1.0525358415496349</v>
      </c>
      <c r="J941" s="9"/>
      <c r="N941" s="4"/>
      <c r="R941" s="4"/>
    </row>
    <row r="942" spans="1:18" x14ac:dyDescent="0.25">
      <c r="A942" s="9">
        <v>44966.208333333336</v>
      </c>
      <c r="B942" s="5">
        <v>44966</v>
      </c>
      <c r="C942" s="6">
        <v>45096.540900607637</v>
      </c>
      <c r="D942" s="6">
        <v>12055.693608940972</v>
      </c>
      <c r="E942" s="6">
        <v>37353</v>
      </c>
      <c r="F942" s="28">
        <f t="shared" si="56"/>
        <v>26.733078342996663</v>
      </c>
      <c r="G942" s="14">
        <f t="shared" si="57"/>
        <v>32.275034425457051</v>
      </c>
      <c r="H942" s="6">
        <f t="shared" si="58"/>
        <v>662.90717990451412</v>
      </c>
      <c r="I942" s="14">
        <f t="shared" si="59"/>
        <v>5.8186571304012356</v>
      </c>
      <c r="J942" s="9"/>
      <c r="N942" s="4"/>
      <c r="R942" s="4"/>
    </row>
    <row r="943" spans="1:18" x14ac:dyDescent="0.25">
      <c r="A943" s="9">
        <v>44966.25</v>
      </c>
      <c r="B943" s="5">
        <v>44966</v>
      </c>
      <c r="C943" s="6">
        <v>47907.971801215281</v>
      </c>
      <c r="D943" s="6">
        <v>12175.895603298612</v>
      </c>
      <c r="E943" s="6">
        <v>37353</v>
      </c>
      <c r="F943" s="28">
        <f t="shared" si="56"/>
        <v>25.415176525986322</v>
      </c>
      <c r="G943" s="14">
        <f t="shared" si="57"/>
        <v>32.59683453350096</v>
      </c>
      <c r="H943" s="6">
        <f t="shared" si="58"/>
        <v>120.20199435763971</v>
      </c>
      <c r="I943" s="14">
        <f t="shared" si="59"/>
        <v>0.99705581658522924</v>
      </c>
      <c r="J943" s="9"/>
      <c r="N943" s="4"/>
      <c r="R943" s="4"/>
    </row>
    <row r="944" spans="1:18" x14ac:dyDescent="0.25">
      <c r="A944" s="9">
        <v>44966.291666666664</v>
      </c>
      <c r="B944" s="5">
        <v>44966</v>
      </c>
      <c r="C944" s="6">
        <v>52080.848355034723</v>
      </c>
      <c r="D944" s="6">
        <v>12330.326026475694</v>
      </c>
      <c r="E944" s="6">
        <v>37353</v>
      </c>
      <c r="F944" s="28">
        <f t="shared" si="56"/>
        <v>23.675355559533056</v>
      </c>
      <c r="G944" s="14">
        <f t="shared" si="57"/>
        <v>33.010269661006333</v>
      </c>
      <c r="H944" s="6">
        <f t="shared" si="58"/>
        <v>154.43042317708205</v>
      </c>
      <c r="I944" s="14">
        <f t="shared" si="59"/>
        <v>1.2683290675984837</v>
      </c>
      <c r="J944" s="9"/>
      <c r="N944" s="4"/>
      <c r="R944" s="4"/>
    </row>
    <row r="945" spans="1:18" x14ac:dyDescent="0.25">
      <c r="A945" s="9">
        <v>44966.333333333336</v>
      </c>
      <c r="B945" s="5">
        <v>44966</v>
      </c>
      <c r="C945" s="6">
        <v>53299.038098958335</v>
      </c>
      <c r="D945" s="6">
        <v>12443.834206814236</v>
      </c>
      <c r="E945" s="6">
        <v>37353</v>
      </c>
      <c r="F945" s="28">
        <f t="shared" si="56"/>
        <v>23.347202221004874</v>
      </c>
      <c r="G945" s="14">
        <f t="shared" si="57"/>
        <v>33.314149350291103</v>
      </c>
      <c r="H945" s="6">
        <f t="shared" si="58"/>
        <v>113.50818033854193</v>
      </c>
      <c r="I945" s="14">
        <f t="shared" si="59"/>
        <v>0.92056106298257656</v>
      </c>
      <c r="J945" s="9"/>
      <c r="N945" s="4"/>
      <c r="R945" s="4"/>
    </row>
    <row r="946" spans="1:18" x14ac:dyDescent="0.25">
      <c r="A946" s="9">
        <v>44966.375</v>
      </c>
      <c r="B946" s="5">
        <v>44966</v>
      </c>
      <c r="C946" s="6">
        <v>51531.787697482636</v>
      </c>
      <c r="D946" s="6">
        <v>11647.005145399306</v>
      </c>
      <c r="E946" s="6">
        <v>37353</v>
      </c>
      <c r="F946" s="28">
        <f t="shared" si="56"/>
        <v>22.601593435440375</v>
      </c>
      <c r="G946" s="14">
        <f t="shared" si="57"/>
        <v>31.180909553179948</v>
      </c>
      <c r="H946" s="6">
        <f t="shared" si="58"/>
        <v>-796.82906141493004</v>
      </c>
      <c r="I946" s="14">
        <f t="shared" si="59"/>
        <v>-6.4034046755347074</v>
      </c>
      <c r="J946" s="9"/>
      <c r="N946" s="4"/>
      <c r="R946" s="4"/>
    </row>
    <row r="947" spans="1:18" x14ac:dyDescent="0.25">
      <c r="A947" s="9">
        <v>44966.416666666664</v>
      </c>
      <c r="B947" s="5">
        <v>44966</v>
      </c>
      <c r="C947" s="6">
        <v>48727.452024739585</v>
      </c>
      <c r="D947" s="6">
        <v>9731.9889073350696</v>
      </c>
      <c r="E947" s="6">
        <v>37353</v>
      </c>
      <c r="F947" s="28">
        <f t="shared" si="56"/>
        <v>19.972291804615615</v>
      </c>
      <c r="G947" s="14">
        <f t="shared" si="57"/>
        <v>26.054102501365538</v>
      </c>
      <c r="H947" s="6">
        <f t="shared" si="58"/>
        <v>-1915.0162380642359</v>
      </c>
      <c r="I947" s="14">
        <f t="shared" si="59"/>
        <v>-16.442134386973191</v>
      </c>
      <c r="J947" s="9"/>
      <c r="N947" s="4"/>
      <c r="R947" s="4"/>
    </row>
    <row r="948" spans="1:18" x14ac:dyDescent="0.25">
      <c r="A948" s="9">
        <v>44966.458333333336</v>
      </c>
      <c r="B948" s="5">
        <v>44966</v>
      </c>
      <c r="C948" s="6">
        <v>46127.114305555559</v>
      </c>
      <c r="D948" s="6">
        <v>10134.64005859375</v>
      </c>
      <c r="E948" s="6">
        <v>37353</v>
      </c>
      <c r="F948" s="28">
        <f t="shared" si="56"/>
        <v>21.971112243137071</v>
      </c>
      <c r="G948" s="14">
        <f t="shared" si="57"/>
        <v>27.132064515818676</v>
      </c>
      <c r="H948" s="6">
        <f t="shared" si="58"/>
        <v>402.65115125868033</v>
      </c>
      <c r="I948" s="14">
        <f t="shared" si="59"/>
        <v>4.1373983786109667</v>
      </c>
      <c r="J948" s="9"/>
      <c r="N948" s="4"/>
      <c r="R948" s="4"/>
    </row>
    <row r="949" spans="1:18" x14ac:dyDescent="0.25">
      <c r="A949" s="9">
        <v>44966.5</v>
      </c>
      <c r="B949" s="5">
        <v>44966</v>
      </c>
      <c r="C949" s="6">
        <v>44148.459227430554</v>
      </c>
      <c r="D949" s="6">
        <v>10667.450490451389</v>
      </c>
      <c r="E949" s="6">
        <v>37353</v>
      </c>
      <c r="F949" s="28">
        <f t="shared" si="56"/>
        <v>24.162679008791844</v>
      </c>
      <c r="G949" s="14">
        <f t="shared" si="57"/>
        <v>28.558483898084191</v>
      </c>
      <c r="H949" s="6">
        <f t="shared" si="58"/>
        <v>532.81043185763883</v>
      </c>
      <c r="I949" s="14">
        <f t="shared" si="59"/>
        <v>5.2573197348616043</v>
      </c>
      <c r="J949" s="9"/>
      <c r="N949" s="4"/>
      <c r="R949" s="4"/>
    </row>
    <row r="950" spans="1:18" x14ac:dyDescent="0.25">
      <c r="A950" s="9">
        <v>44966.541666666664</v>
      </c>
      <c r="B950" s="5">
        <v>44966</v>
      </c>
      <c r="C950" s="6">
        <v>42726.649622395831</v>
      </c>
      <c r="D950" s="6">
        <v>11349.583335503472</v>
      </c>
      <c r="E950" s="6">
        <v>37353</v>
      </c>
      <c r="F950" s="28">
        <f t="shared" si="56"/>
        <v>26.563241994884645</v>
      </c>
      <c r="G950" s="14">
        <f t="shared" si="57"/>
        <v>30.384663442035372</v>
      </c>
      <c r="H950" s="6">
        <f t="shared" si="58"/>
        <v>682.13284505208321</v>
      </c>
      <c r="I950" s="14">
        <f t="shared" si="59"/>
        <v>6.3945255303755246</v>
      </c>
      <c r="J950" s="9"/>
      <c r="N950" s="4"/>
      <c r="R950" s="4"/>
    </row>
    <row r="951" spans="1:18" x14ac:dyDescent="0.25">
      <c r="A951" s="9">
        <v>44966.583333333336</v>
      </c>
      <c r="B951" s="5">
        <v>44966</v>
      </c>
      <c r="C951" s="6">
        <v>41927.67499565972</v>
      </c>
      <c r="D951" s="6">
        <v>11529.908796657986</v>
      </c>
      <c r="E951" s="6">
        <v>37353</v>
      </c>
      <c r="F951" s="28">
        <f t="shared" si="56"/>
        <v>27.49951863024015</v>
      </c>
      <c r="G951" s="14">
        <f t="shared" si="57"/>
        <v>30.86742375888948</v>
      </c>
      <c r="H951" s="6">
        <f t="shared" si="58"/>
        <v>180.32546115451441</v>
      </c>
      <c r="I951" s="14">
        <f t="shared" si="59"/>
        <v>1.5888289096078529</v>
      </c>
      <c r="J951" s="9"/>
      <c r="N951" s="4"/>
      <c r="R951" s="4"/>
    </row>
    <row r="952" spans="1:18" x14ac:dyDescent="0.25">
      <c r="A952" s="9">
        <v>44966.625</v>
      </c>
      <c r="B952" s="5">
        <v>44966</v>
      </c>
      <c r="C952" s="6">
        <v>41479.229055989585</v>
      </c>
      <c r="D952" s="6">
        <v>11632.68193467882</v>
      </c>
      <c r="E952" s="6">
        <v>37353</v>
      </c>
      <c r="F952" s="28">
        <f t="shared" si="56"/>
        <v>28.044595329813792</v>
      </c>
      <c r="G952" s="14">
        <f t="shared" si="57"/>
        <v>31.142564010062969</v>
      </c>
      <c r="H952" s="6">
        <f t="shared" si="58"/>
        <v>102.77313802083336</v>
      </c>
      <c r="I952" s="14">
        <f t="shared" si="59"/>
        <v>0.89136124000063888</v>
      </c>
      <c r="J952" s="9"/>
      <c r="N952" s="4"/>
      <c r="R952" s="4"/>
    </row>
    <row r="953" spans="1:18" x14ac:dyDescent="0.25">
      <c r="A953" s="9">
        <v>44966.666666666664</v>
      </c>
      <c r="B953" s="5">
        <v>44966</v>
      </c>
      <c r="C953" s="6">
        <v>41527.846877170137</v>
      </c>
      <c r="D953" s="6">
        <v>12143.110138888889</v>
      </c>
      <c r="E953" s="6">
        <v>37353</v>
      </c>
      <c r="F953" s="28">
        <f t="shared" si="56"/>
        <v>29.240885458871556</v>
      </c>
      <c r="G953" s="14">
        <f t="shared" si="57"/>
        <v>32.50906256228118</v>
      </c>
      <c r="H953" s="6">
        <f t="shared" si="58"/>
        <v>510.42820421006945</v>
      </c>
      <c r="I953" s="14">
        <f t="shared" si="59"/>
        <v>4.3878806888754021</v>
      </c>
      <c r="J953" s="9"/>
      <c r="N953" s="4"/>
      <c r="R953" s="4"/>
    </row>
    <row r="954" spans="1:18" x14ac:dyDescent="0.25">
      <c r="A954" s="9">
        <v>44966.708333333336</v>
      </c>
      <c r="B954" s="5">
        <v>44966</v>
      </c>
      <c r="C954" s="6">
        <v>41772.889767795139</v>
      </c>
      <c r="D954" s="6">
        <v>14295.76004014757</v>
      </c>
      <c r="E954" s="6">
        <v>37353</v>
      </c>
      <c r="F954" s="28">
        <f t="shared" si="56"/>
        <v>34.222578614058214</v>
      </c>
      <c r="G954" s="14">
        <f t="shared" si="57"/>
        <v>38.272053222358501</v>
      </c>
      <c r="H954" s="6">
        <f t="shared" si="58"/>
        <v>2152.649901258681</v>
      </c>
      <c r="I954" s="14">
        <f t="shared" si="59"/>
        <v>17.727335720728721</v>
      </c>
      <c r="J954" s="9"/>
      <c r="N954" s="4"/>
      <c r="R954" s="4"/>
    </row>
    <row r="955" spans="1:18" x14ac:dyDescent="0.25">
      <c r="A955" s="9">
        <v>44966.75</v>
      </c>
      <c r="B955" s="5">
        <v>44966</v>
      </c>
      <c r="C955" s="6">
        <v>42283.722905815972</v>
      </c>
      <c r="D955" s="6">
        <v>17565.765487196182</v>
      </c>
      <c r="E955" s="6">
        <v>37353</v>
      </c>
      <c r="F955" s="28">
        <f t="shared" si="56"/>
        <v>41.542618010061915</v>
      </c>
      <c r="G955" s="14">
        <f t="shared" si="57"/>
        <v>47.026384727320917</v>
      </c>
      <c r="H955" s="6">
        <f t="shared" si="58"/>
        <v>3270.005447048612</v>
      </c>
      <c r="I955" s="14">
        <f t="shared" si="59"/>
        <v>22.87395310123614</v>
      </c>
      <c r="J955" s="9"/>
      <c r="N955" s="4"/>
      <c r="R955" s="4"/>
    </row>
    <row r="956" spans="1:18" x14ac:dyDescent="0.25">
      <c r="A956" s="9">
        <v>44966.791666666664</v>
      </c>
      <c r="B956" s="5">
        <v>44966</v>
      </c>
      <c r="C956" s="6">
        <v>43815.015642361112</v>
      </c>
      <c r="D956" s="6">
        <v>20029.656293402779</v>
      </c>
      <c r="E956" s="6">
        <v>37353</v>
      </c>
      <c r="F956" s="28">
        <f t="shared" si="56"/>
        <v>45.714137036705203</v>
      </c>
      <c r="G956" s="14">
        <f t="shared" si="57"/>
        <v>53.622617442783117</v>
      </c>
      <c r="H956" s="6">
        <f t="shared" si="58"/>
        <v>2463.8908062065966</v>
      </c>
      <c r="I956" s="14">
        <f t="shared" si="59"/>
        <v>14.026663443745422</v>
      </c>
      <c r="J956" s="9"/>
      <c r="N956" s="4"/>
      <c r="R956" s="4"/>
    </row>
    <row r="957" spans="1:18" x14ac:dyDescent="0.25">
      <c r="A957" s="9">
        <v>44966.833333333336</v>
      </c>
      <c r="B957" s="5">
        <v>44966</v>
      </c>
      <c r="C957" s="6">
        <v>44596.562877604163</v>
      </c>
      <c r="D957" s="6">
        <v>21619.437374131943</v>
      </c>
      <c r="E957" s="6">
        <v>37353</v>
      </c>
      <c r="F957" s="28">
        <f t="shared" si="56"/>
        <v>48.477810797811408</v>
      </c>
      <c r="G957" s="14">
        <f t="shared" si="57"/>
        <v>57.87871757056179</v>
      </c>
      <c r="H957" s="6">
        <f t="shared" si="58"/>
        <v>1589.7810807291644</v>
      </c>
      <c r="I957" s="14">
        <f t="shared" si="59"/>
        <v>7.9371361017951907</v>
      </c>
      <c r="J957" s="9"/>
      <c r="N957" s="4"/>
      <c r="R957" s="4"/>
    </row>
    <row r="958" spans="1:18" x14ac:dyDescent="0.25">
      <c r="A958" s="9">
        <v>44966.875</v>
      </c>
      <c r="B958" s="5">
        <v>44966</v>
      </c>
      <c r="C958" s="6">
        <v>44269.782202690971</v>
      </c>
      <c r="D958" s="6">
        <v>21481.617992621526</v>
      </c>
      <c r="E958" s="6">
        <v>37353</v>
      </c>
      <c r="F958" s="28">
        <f t="shared" si="56"/>
        <v>48.524336293924094</v>
      </c>
      <c r="G958" s="14">
        <f t="shared" si="57"/>
        <v>57.509752878273567</v>
      </c>
      <c r="H958" s="6">
        <f t="shared" si="58"/>
        <v>-137.81938151041686</v>
      </c>
      <c r="I958" s="14">
        <f t="shared" si="59"/>
        <v>-0.63747903854019949</v>
      </c>
      <c r="J958" s="9"/>
      <c r="N958" s="4"/>
      <c r="R958" s="4"/>
    </row>
    <row r="959" spans="1:18" x14ac:dyDescent="0.25">
      <c r="A959" s="9">
        <v>44966.916666666664</v>
      </c>
      <c r="B959" s="5">
        <v>44966</v>
      </c>
      <c r="C959" s="6">
        <v>43462.671239149306</v>
      </c>
      <c r="D959" s="6">
        <v>21654.233771701391</v>
      </c>
      <c r="E959" s="6">
        <v>37353</v>
      </c>
      <c r="F959" s="28">
        <f t="shared" si="56"/>
        <v>49.822602141849458</v>
      </c>
      <c r="G959" s="14">
        <f t="shared" si="57"/>
        <v>57.97187313388855</v>
      </c>
      <c r="H959" s="6">
        <f t="shared" si="58"/>
        <v>172.6157790798643</v>
      </c>
      <c r="I959" s="14">
        <f t="shared" si="59"/>
        <v>0.80355110652816797</v>
      </c>
      <c r="J959" s="9"/>
      <c r="N959" s="4"/>
      <c r="R959" s="4"/>
    </row>
    <row r="960" spans="1:18" x14ac:dyDescent="0.25">
      <c r="A960" s="9">
        <v>44966.958333333336</v>
      </c>
      <c r="B960" s="5">
        <v>44966</v>
      </c>
      <c r="C960" s="6">
        <v>41836.906278211805</v>
      </c>
      <c r="D960" s="6">
        <v>21621.732549913195</v>
      </c>
      <c r="E960" s="6">
        <v>37353</v>
      </c>
      <c r="F960" s="28">
        <f t="shared" si="56"/>
        <v>51.681002429124526</v>
      </c>
      <c r="G960" s="14">
        <f t="shared" si="57"/>
        <v>57.884862125968986</v>
      </c>
      <c r="H960" s="6">
        <f t="shared" si="58"/>
        <v>-32.501221788195835</v>
      </c>
      <c r="I960" s="14">
        <f t="shared" si="59"/>
        <v>-0.15009176556812515</v>
      </c>
      <c r="J960" s="9"/>
      <c r="N960" s="4"/>
      <c r="R960" s="4"/>
    </row>
    <row r="961" spans="1:18" x14ac:dyDescent="0.25">
      <c r="A961" s="9">
        <v>44967</v>
      </c>
      <c r="B961" s="5">
        <v>44967</v>
      </c>
      <c r="C961" s="6">
        <v>40154.405802951391</v>
      </c>
      <c r="D961" s="6">
        <v>21239.868945312501</v>
      </c>
      <c r="E961" s="6">
        <v>37353</v>
      </c>
      <c r="F961" s="28">
        <f t="shared" si="56"/>
        <v>52.89548810544558</v>
      </c>
      <c r="G961" s="14">
        <f t="shared" si="57"/>
        <v>56.862551723589803</v>
      </c>
      <c r="H961" s="6">
        <f t="shared" si="58"/>
        <v>-381.86360460069409</v>
      </c>
      <c r="I961" s="14">
        <f t="shared" si="59"/>
        <v>-1.7661101103677614</v>
      </c>
      <c r="J961" s="9"/>
      <c r="N961" s="4"/>
      <c r="R961" s="4"/>
    </row>
    <row r="962" spans="1:18" x14ac:dyDescent="0.25">
      <c r="A962" s="9">
        <v>44967.041666666664</v>
      </c>
      <c r="B962" s="5">
        <v>44967</v>
      </c>
      <c r="C962" s="6">
        <v>39088.747178819445</v>
      </c>
      <c r="D962" s="6">
        <v>20836.085961371529</v>
      </c>
      <c r="E962" s="6">
        <v>37353</v>
      </c>
      <c r="F962" s="28">
        <f t="shared" si="56"/>
        <v>53.304563244384894</v>
      </c>
      <c r="G962" s="14">
        <f t="shared" si="57"/>
        <v>55.781559610664559</v>
      </c>
      <c r="H962" s="6">
        <f t="shared" si="58"/>
        <v>-403.78298394097146</v>
      </c>
      <c r="I962" s="14">
        <f t="shared" si="59"/>
        <v>-1.9010615601283345</v>
      </c>
      <c r="J962" s="9"/>
      <c r="N962" s="4"/>
      <c r="R962" s="4"/>
    </row>
    <row r="963" spans="1:18" x14ac:dyDescent="0.25">
      <c r="A963" s="9">
        <v>44967.083333333336</v>
      </c>
      <c r="B963" s="5">
        <v>44967</v>
      </c>
      <c r="C963" s="6">
        <v>38576.944344618052</v>
      </c>
      <c r="D963" s="6">
        <v>20409.704042968751</v>
      </c>
      <c r="E963" s="6">
        <v>37353</v>
      </c>
      <c r="F963" s="28">
        <f t="shared" ref="F963:F1026" si="60">D963/C963*100</f>
        <v>52.906481811113558</v>
      </c>
      <c r="G963" s="14">
        <f t="shared" ref="G963:G1026" si="61">D963/E963*100</f>
        <v>54.640066508630504</v>
      </c>
      <c r="H963" s="6">
        <f t="shared" si="58"/>
        <v>-426.38191840277796</v>
      </c>
      <c r="I963" s="14">
        <f t="shared" si="59"/>
        <v>-2.0463628302995902</v>
      </c>
      <c r="J963" s="9"/>
      <c r="N963" s="4"/>
      <c r="R963" s="4"/>
    </row>
    <row r="964" spans="1:18" x14ac:dyDescent="0.25">
      <c r="A964" s="9">
        <v>44967.125</v>
      </c>
      <c r="B964" s="5">
        <v>44967</v>
      </c>
      <c r="C964" s="6">
        <v>38782.383572048609</v>
      </c>
      <c r="D964" s="6">
        <v>20009.411187065973</v>
      </c>
      <c r="E964" s="6">
        <v>37353</v>
      </c>
      <c r="F964" s="28">
        <f t="shared" si="60"/>
        <v>51.59407273122644</v>
      </c>
      <c r="G964" s="14">
        <f t="shared" si="61"/>
        <v>53.56841803085689</v>
      </c>
      <c r="H964" s="6">
        <f t="shared" ref="H964:H1027" si="62">D964-D963</f>
        <v>-400.29285590277868</v>
      </c>
      <c r="I964" s="14">
        <f t="shared" ref="I964:I1027" si="63">H964/D963*100</f>
        <v>-1.9612869204768388</v>
      </c>
      <c r="J964" s="9"/>
      <c r="N964" s="4"/>
      <c r="R964" s="4"/>
    </row>
    <row r="965" spans="1:18" x14ac:dyDescent="0.25">
      <c r="A965" s="9">
        <v>44967.166666666664</v>
      </c>
      <c r="B965" s="5">
        <v>44967</v>
      </c>
      <c r="C965" s="6">
        <v>39330.620614149302</v>
      </c>
      <c r="D965" s="6">
        <v>20060.754752604167</v>
      </c>
      <c r="E965" s="6">
        <v>37353</v>
      </c>
      <c r="F965" s="28">
        <f t="shared" si="60"/>
        <v>51.005436576780724</v>
      </c>
      <c r="G965" s="14">
        <f t="shared" si="61"/>
        <v>53.705873029218985</v>
      </c>
      <c r="H965" s="6">
        <f t="shared" si="62"/>
        <v>51.343565538194525</v>
      </c>
      <c r="I965" s="14">
        <f t="shared" si="63"/>
        <v>0.25659708353328686</v>
      </c>
      <c r="J965" s="9"/>
      <c r="N965" s="4"/>
      <c r="R965" s="4"/>
    </row>
    <row r="966" spans="1:18" x14ac:dyDescent="0.25">
      <c r="A966" s="9">
        <v>44967.208333333336</v>
      </c>
      <c r="B966" s="5">
        <v>44967</v>
      </c>
      <c r="C966" s="6">
        <v>40556.082256944443</v>
      </c>
      <c r="D966" s="6">
        <v>20403.988563368057</v>
      </c>
      <c r="E966" s="6">
        <v>37353</v>
      </c>
      <c r="F966" s="28">
        <f t="shared" si="60"/>
        <v>50.310551285742768</v>
      </c>
      <c r="G966" s="14">
        <f t="shared" si="61"/>
        <v>54.62476524875661</v>
      </c>
      <c r="H966" s="6">
        <f t="shared" si="62"/>
        <v>343.23381076388978</v>
      </c>
      <c r="I966" s="14">
        <f t="shared" si="63"/>
        <v>1.710971571093721</v>
      </c>
      <c r="J966" s="9"/>
      <c r="N966" s="4"/>
      <c r="R966" s="4"/>
    </row>
    <row r="967" spans="1:18" x14ac:dyDescent="0.25">
      <c r="A967" s="9">
        <v>44967.25</v>
      </c>
      <c r="B967" s="5">
        <v>44967</v>
      </c>
      <c r="C967" s="6">
        <v>43267.365594618059</v>
      </c>
      <c r="D967" s="6">
        <v>21167.851911892361</v>
      </c>
      <c r="E967" s="6">
        <v>37353</v>
      </c>
      <c r="F967" s="28">
        <f t="shared" si="60"/>
        <v>48.923366655180381</v>
      </c>
      <c r="G967" s="14">
        <f t="shared" si="61"/>
        <v>56.669750520419669</v>
      </c>
      <c r="H967" s="6">
        <f t="shared" si="62"/>
        <v>763.86334852430446</v>
      </c>
      <c r="I967" s="14">
        <f t="shared" si="63"/>
        <v>3.7436962197464325</v>
      </c>
      <c r="J967" s="9"/>
      <c r="N967" s="4"/>
      <c r="R967" s="4"/>
    </row>
    <row r="968" spans="1:18" x14ac:dyDescent="0.25">
      <c r="A968" s="9">
        <v>44967.291666666664</v>
      </c>
      <c r="B968" s="5">
        <v>44967</v>
      </c>
      <c r="C968" s="6">
        <v>47261.819025607641</v>
      </c>
      <c r="D968" s="6">
        <v>21685.629097222223</v>
      </c>
      <c r="E968" s="6">
        <v>37353</v>
      </c>
      <c r="F968" s="28">
        <f t="shared" si="60"/>
        <v>45.884033971422902</v>
      </c>
      <c r="G968" s="14">
        <f t="shared" si="61"/>
        <v>58.055923479298109</v>
      </c>
      <c r="H968" s="6">
        <f t="shared" si="62"/>
        <v>517.77718532986182</v>
      </c>
      <c r="I968" s="14">
        <f t="shared" si="63"/>
        <v>2.446054457887473</v>
      </c>
      <c r="J968" s="9"/>
      <c r="N968" s="4"/>
      <c r="R968" s="4"/>
    </row>
    <row r="969" spans="1:18" x14ac:dyDescent="0.25">
      <c r="A969" s="9">
        <v>44967.333333333336</v>
      </c>
      <c r="B969" s="5">
        <v>44967</v>
      </c>
      <c r="C969" s="6">
        <v>49351.128702256945</v>
      </c>
      <c r="D969" s="6">
        <v>20475.557302517362</v>
      </c>
      <c r="E969" s="6">
        <v>37353</v>
      </c>
      <c r="F969" s="28">
        <f t="shared" si="60"/>
        <v>41.489542065085466</v>
      </c>
      <c r="G969" s="14">
        <f t="shared" si="61"/>
        <v>54.816366295926336</v>
      </c>
      <c r="H969" s="6">
        <f t="shared" si="62"/>
        <v>-1210.0717947048615</v>
      </c>
      <c r="I969" s="14">
        <f t="shared" si="63"/>
        <v>-5.5800631343448703</v>
      </c>
      <c r="J969" s="9"/>
      <c r="N969" s="4"/>
      <c r="R969" s="4"/>
    </row>
    <row r="970" spans="1:18" x14ac:dyDescent="0.25">
      <c r="A970" s="9">
        <v>44967.375</v>
      </c>
      <c r="B970" s="5">
        <v>44967</v>
      </c>
      <c r="C970" s="6">
        <v>49597.376673177081</v>
      </c>
      <c r="D970" s="6">
        <v>19844.885377604165</v>
      </c>
      <c r="E970" s="6">
        <v>37353</v>
      </c>
      <c r="F970" s="28">
        <f t="shared" si="60"/>
        <v>40.011965770634284</v>
      </c>
      <c r="G970" s="14">
        <f t="shared" si="61"/>
        <v>53.127955927513625</v>
      </c>
      <c r="H970" s="6">
        <f t="shared" si="62"/>
        <v>-630.67192491319656</v>
      </c>
      <c r="I970" s="14">
        <f t="shared" si="63"/>
        <v>-3.0801209246483308</v>
      </c>
      <c r="J970" s="9"/>
      <c r="N970" s="4"/>
      <c r="R970" s="4"/>
    </row>
    <row r="971" spans="1:18" x14ac:dyDescent="0.25">
      <c r="A971" s="9">
        <v>44967.416666666664</v>
      </c>
      <c r="B971" s="5">
        <v>44967</v>
      </c>
      <c r="C971" s="6">
        <v>49333.499079861111</v>
      </c>
      <c r="D971" s="6">
        <v>21371.853307291665</v>
      </c>
      <c r="E971" s="6">
        <v>37353</v>
      </c>
      <c r="F971" s="28">
        <f t="shared" si="60"/>
        <v>43.321178724207037</v>
      </c>
      <c r="G971" s="14">
        <f t="shared" si="61"/>
        <v>57.215895128347562</v>
      </c>
      <c r="H971" s="6">
        <f t="shared" si="62"/>
        <v>1526.9679296875001</v>
      </c>
      <c r="I971" s="14">
        <f t="shared" si="63"/>
        <v>7.6945162475503706</v>
      </c>
      <c r="J971" s="9"/>
      <c r="N971" s="4"/>
      <c r="R971" s="4"/>
    </row>
    <row r="972" spans="1:18" x14ac:dyDescent="0.25">
      <c r="A972" s="9">
        <v>44967.458333333336</v>
      </c>
      <c r="B972" s="5">
        <v>44967</v>
      </c>
      <c r="C972" s="6">
        <v>48757.852571614581</v>
      </c>
      <c r="D972" s="6">
        <v>22576.078322482637</v>
      </c>
      <c r="E972" s="6">
        <v>37353</v>
      </c>
      <c r="F972" s="28">
        <f t="shared" si="60"/>
        <v>46.30244592770638</v>
      </c>
      <c r="G972" s="14">
        <f t="shared" si="61"/>
        <v>60.439799540820381</v>
      </c>
      <c r="H972" s="6">
        <f t="shared" si="62"/>
        <v>1204.225015190972</v>
      </c>
      <c r="I972" s="14">
        <f t="shared" si="63"/>
        <v>5.6346307354641709</v>
      </c>
      <c r="J972" s="9"/>
      <c r="N972" s="4"/>
      <c r="R972" s="4"/>
    </row>
    <row r="973" spans="1:18" x14ac:dyDescent="0.25">
      <c r="A973" s="9">
        <v>44967.5</v>
      </c>
      <c r="B973" s="5">
        <v>44967</v>
      </c>
      <c r="C973" s="6">
        <v>48235.578964843749</v>
      </c>
      <c r="D973" s="6">
        <v>22608.703320312499</v>
      </c>
      <c r="E973" s="6">
        <v>37353</v>
      </c>
      <c r="F973" s="28">
        <f t="shared" si="60"/>
        <v>46.87142521247798</v>
      </c>
      <c r="G973" s="14">
        <f t="shared" si="61"/>
        <v>60.527141917148555</v>
      </c>
      <c r="H973" s="6">
        <f t="shared" si="62"/>
        <v>32.624997829861968</v>
      </c>
      <c r="I973" s="14">
        <f t="shared" si="63"/>
        <v>0.14451136005039458</v>
      </c>
      <c r="J973" s="9"/>
      <c r="N973" s="4"/>
      <c r="R973" s="4"/>
    </row>
    <row r="974" spans="1:18" x14ac:dyDescent="0.25">
      <c r="A974" s="9">
        <v>44967.541666666664</v>
      </c>
      <c r="B974" s="5">
        <v>44967</v>
      </c>
      <c r="C974" s="6">
        <v>47414.795305989581</v>
      </c>
      <c r="D974" s="6">
        <v>22752.700809461807</v>
      </c>
      <c r="E974" s="6">
        <v>37353</v>
      </c>
      <c r="F974" s="28">
        <f t="shared" si="60"/>
        <v>47.9865001264439</v>
      </c>
      <c r="G974" s="14">
        <f t="shared" si="61"/>
        <v>60.912646399116021</v>
      </c>
      <c r="H974" s="6">
        <f t="shared" si="62"/>
        <v>143.99748914930751</v>
      </c>
      <c r="I974" s="14">
        <f t="shared" si="63"/>
        <v>0.63691175521744681</v>
      </c>
      <c r="J974" s="9"/>
      <c r="N974" s="4"/>
      <c r="R974" s="4"/>
    </row>
    <row r="975" spans="1:18" x14ac:dyDescent="0.25">
      <c r="A975" s="9">
        <v>44967.583333333336</v>
      </c>
      <c r="B975" s="5">
        <v>44967</v>
      </c>
      <c r="C975" s="6">
        <v>46725.816345486113</v>
      </c>
      <c r="D975" s="6">
        <v>22824.603689236112</v>
      </c>
      <c r="E975" s="6">
        <v>37353</v>
      </c>
      <c r="F975" s="28">
        <f t="shared" si="60"/>
        <v>48.847950607161629</v>
      </c>
      <c r="G975" s="14">
        <f t="shared" si="61"/>
        <v>61.105141994581722</v>
      </c>
      <c r="H975" s="6">
        <f t="shared" si="62"/>
        <v>71.902879774304893</v>
      </c>
      <c r="I975" s="14">
        <f t="shared" si="63"/>
        <v>0.31601909758512614</v>
      </c>
      <c r="J975" s="9"/>
      <c r="N975" s="4"/>
      <c r="R975" s="4"/>
    </row>
    <row r="976" spans="1:18" x14ac:dyDescent="0.25">
      <c r="A976" s="9">
        <v>44967.625</v>
      </c>
      <c r="B976" s="5">
        <v>44967</v>
      </c>
      <c r="C976" s="6">
        <v>46195.723524305555</v>
      </c>
      <c r="D976" s="6">
        <v>22430.476267361111</v>
      </c>
      <c r="E976" s="6">
        <v>37353</v>
      </c>
      <c r="F976" s="28">
        <f t="shared" si="60"/>
        <v>48.555308924990584</v>
      </c>
      <c r="G976" s="14">
        <f t="shared" si="61"/>
        <v>60.049999377188215</v>
      </c>
      <c r="H976" s="6">
        <f t="shared" si="62"/>
        <v>-394.12742187500044</v>
      </c>
      <c r="I976" s="14">
        <f t="shared" si="63"/>
        <v>-1.7267656746253499</v>
      </c>
      <c r="J976" s="9"/>
      <c r="N976" s="4"/>
      <c r="R976" s="4"/>
    </row>
    <row r="977" spans="1:18" x14ac:dyDescent="0.25">
      <c r="A977" s="9">
        <v>44967.666666666664</v>
      </c>
      <c r="B977" s="5">
        <v>44967</v>
      </c>
      <c r="C977" s="6">
        <v>46018.668389756946</v>
      </c>
      <c r="D977" s="6">
        <v>21841.082170138889</v>
      </c>
      <c r="E977" s="6">
        <v>37353</v>
      </c>
      <c r="F977" s="28">
        <f t="shared" si="60"/>
        <v>47.461351956460305</v>
      </c>
      <c r="G977" s="14">
        <f t="shared" si="61"/>
        <v>58.472096404944416</v>
      </c>
      <c r="H977" s="6">
        <f t="shared" si="62"/>
        <v>-589.39409722222263</v>
      </c>
      <c r="I977" s="14">
        <f t="shared" si="63"/>
        <v>-2.6276486071758449</v>
      </c>
      <c r="J977" s="9"/>
      <c r="N977" s="4"/>
      <c r="R977" s="4"/>
    </row>
    <row r="978" spans="1:18" x14ac:dyDescent="0.25">
      <c r="A978" s="9">
        <v>44967.708333333336</v>
      </c>
      <c r="B978" s="5">
        <v>44967</v>
      </c>
      <c r="C978" s="6">
        <v>46817.125251736114</v>
      </c>
      <c r="D978" s="6">
        <v>21016.459273003471</v>
      </c>
      <c r="E978" s="6">
        <v>37353</v>
      </c>
      <c r="F978" s="28">
        <f t="shared" si="60"/>
        <v>44.890537725240023</v>
      </c>
      <c r="G978" s="14">
        <f t="shared" si="61"/>
        <v>56.264448030957269</v>
      </c>
      <c r="H978" s="6">
        <f t="shared" si="62"/>
        <v>-824.62289713541759</v>
      </c>
      <c r="I978" s="14">
        <f t="shared" si="63"/>
        <v>-3.7755587873884813</v>
      </c>
      <c r="J978" s="9"/>
      <c r="N978" s="4"/>
      <c r="R978" s="4"/>
    </row>
    <row r="979" spans="1:18" x14ac:dyDescent="0.25">
      <c r="A979" s="9">
        <v>44967.75</v>
      </c>
      <c r="B979" s="5">
        <v>44967</v>
      </c>
      <c r="C979" s="6">
        <v>47912.170355902781</v>
      </c>
      <c r="D979" s="6">
        <v>19488.761883680556</v>
      </c>
      <c r="E979" s="6">
        <v>37353</v>
      </c>
      <c r="F979" s="28">
        <f t="shared" si="60"/>
        <v>40.676015590430332</v>
      </c>
      <c r="G979" s="14">
        <f t="shared" si="61"/>
        <v>52.174555949135424</v>
      </c>
      <c r="H979" s="6">
        <f t="shared" si="62"/>
        <v>-1527.6973893229151</v>
      </c>
      <c r="I979" s="14">
        <f t="shared" si="63"/>
        <v>-7.2690521722910146</v>
      </c>
      <c r="J979" s="9"/>
      <c r="N979" s="4"/>
      <c r="R979" s="4"/>
    </row>
    <row r="980" spans="1:18" x14ac:dyDescent="0.25">
      <c r="A980" s="9">
        <v>44967.791666666664</v>
      </c>
      <c r="B980" s="5">
        <v>44967</v>
      </c>
      <c r="C980" s="6">
        <v>49778.662447916664</v>
      </c>
      <c r="D980" s="6">
        <v>14623.731373697916</v>
      </c>
      <c r="E980" s="6">
        <v>37353</v>
      </c>
      <c r="F980" s="28">
        <f t="shared" si="60"/>
        <v>29.377509668924318</v>
      </c>
      <c r="G980" s="14">
        <f t="shared" si="61"/>
        <v>39.150085331025394</v>
      </c>
      <c r="H980" s="6">
        <f t="shared" si="62"/>
        <v>-4865.0305099826401</v>
      </c>
      <c r="I980" s="14">
        <f t="shared" si="63"/>
        <v>-24.963261078460327</v>
      </c>
      <c r="J980" s="9"/>
      <c r="N980" s="4"/>
      <c r="R980" s="4"/>
    </row>
    <row r="981" spans="1:18" x14ac:dyDescent="0.25">
      <c r="A981" s="9">
        <v>44967.833333333336</v>
      </c>
      <c r="B981" s="5">
        <v>44967</v>
      </c>
      <c r="C981" s="6">
        <v>50419.911295572914</v>
      </c>
      <c r="D981" s="6">
        <v>11149.025263671874</v>
      </c>
      <c r="E981" s="6">
        <v>37353</v>
      </c>
      <c r="F981" s="28">
        <f t="shared" si="60"/>
        <v>22.112346049785309</v>
      </c>
      <c r="G981" s="14">
        <f t="shared" si="61"/>
        <v>29.847737166149642</v>
      </c>
      <c r="H981" s="6">
        <f t="shared" si="62"/>
        <v>-3474.7061100260416</v>
      </c>
      <c r="I981" s="14">
        <f t="shared" si="63"/>
        <v>-23.760735350182994</v>
      </c>
      <c r="J981" s="9"/>
      <c r="N981" s="4"/>
      <c r="R981" s="4"/>
    </row>
    <row r="982" spans="1:18" x14ac:dyDescent="0.25">
      <c r="A982" s="9">
        <v>44967.875</v>
      </c>
      <c r="B982" s="5">
        <v>44967</v>
      </c>
      <c r="C982" s="6">
        <v>50471.817962239584</v>
      </c>
      <c r="D982" s="6">
        <v>9783.4058951822917</v>
      </c>
      <c r="E982" s="6">
        <v>37353</v>
      </c>
      <c r="F982" s="28">
        <f t="shared" si="60"/>
        <v>19.383898361857565</v>
      </c>
      <c r="G982" s="14">
        <f t="shared" si="61"/>
        <v>26.191754063080054</v>
      </c>
      <c r="H982" s="6">
        <f t="shared" si="62"/>
        <v>-1365.6193684895825</v>
      </c>
      <c r="I982" s="14">
        <f t="shared" si="63"/>
        <v>-12.24877813255419</v>
      </c>
      <c r="J982" s="9"/>
      <c r="N982" s="4"/>
      <c r="R982" s="4"/>
    </row>
    <row r="983" spans="1:18" x14ac:dyDescent="0.25">
      <c r="A983" s="9">
        <v>44967.916666666664</v>
      </c>
      <c r="B983" s="5">
        <v>44967</v>
      </c>
      <c r="C983" s="6">
        <v>49947.378865017359</v>
      </c>
      <c r="D983" s="6">
        <v>8770.2814626736108</v>
      </c>
      <c r="E983" s="6">
        <v>37353</v>
      </c>
      <c r="F983" s="28">
        <f t="shared" si="60"/>
        <v>17.559042460216521</v>
      </c>
      <c r="G983" s="14">
        <f t="shared" si="61"/>
        <v>23.479456704076274</v>
      </c>
      <c r="H983" s="6">
        <f t="shared" si="62"/>
        <v>-1013.1244325086809</v>
      </c>
      <c r="I983" s="14">
        <f t="shared" si="63"/>
        <v>-10.355539199365944</v>
      </c>
      <c r="J983" s="9"/>
      <c r="N983" s="4"/>
      <c r="R983" s="4"/>
    </row>
    <row r="984" spans="1:18" x14ac:dyDescent="0.25">
      <c r="A984" s="9">
        <v>44967.958333333336</v>
      </c>
      <c r="B984" s="5">
        <v>44967</v>
      </c>
      <c r="C984" s="6">
        <v>49041.408548177082</v>
      </c>
      <c r="D984" s="6">
        <v>7819.4359223090278</v>
      </c>
      <c r="E984" s="6">
        <v>37353</v>
      </c>
      <c r="F984" s="28">
        <f t="shared" si="60"/>
        <v>15.94455818826534</v>
      </c>
      <c r="G984" s="14">
        <f t="shared" si="61"/>
        <v>20.933889974858854</v>
      </c>
      <c r="H984" s="6">
        <f t="shared" si="62"/>
        <v>-950.84554036458303</v>
      </c>
      <c r="I984" s="14">
        <f t="shared" si="63"/>
        <v>-10.841676454870797</v>
      </c>
      <c r="J984" s="9"/>
      <c r="N984" s="4"/>
      <c r="R984" s="4"/>
    </row>
    <row r="985" spans="1:18" x14ac:dyDescent="0.25">
      <c r="A985" s="9">
        <v>44968</v>
      </c>
      <c r="B985" s="5">
        <v>44968</v>
      </c>
      <c r="C985" s="6">
        <v>47866.312070312502</v>
      </c>
      <c r="D985" s="6">
        <v>6767.0567952473957</v>
      </c>
      <c r="E985" s="6">
        <v>37353</v>
      </c>
      <c r="F985" s="28">
        <f t="shared" si="60"/>
        <v>14.137410012509486</v>
      </c>
      <c r="G985" s="14">
        <f t="shared" si="61"/>
        <v>18.116501473100943</v>
      </c>
      <c r="H985" s="6">
        <f t="shared" si="62"/>
        <v>-1052.3791270616321</v>
      </c>
      <c r="I985" s="14">
        <f t="shared" si="63"/>
        <v>-13.45850439235867</v>
      </c>
      <c r="J985" s="9"/>
      <c r="N985" s="4"/>
      <c r="R985" s="4"/>
    </row>
    <row r="986" spans="1:18" x14ac:dyDescent="0.25">
      <c r="A986" s="9">
        <v>44968.041666666664</v>
      </c>
      <c r="B986" s="5">
        <v>44968</v>
      </c>
      <c r="C986" s="6">
        <v>46963.568033854164</v>
      </c>
      <c r="D986" s="6">
        <v>5992.5407348632816</v>
      </c>
      <c r="E986" s="6">
        <v>37353</v>
      </c>
      <c r="F986" s="28">
        <f t="shared" si="60"/>
        <v>12.759977543749439</v>
      </c>
      <c r="G986" s="14">
        <f t="shared" si="61"/>
        <v>16.042997175228983</v>
      </c>
      <c r="H986" s="6">
        <f t="shared" si="62"/>
        <v>-774.5160603841141</v>
      </c>
      <c r="I986" s="14">
        <f t="shared" si="63"/>
        <v>-11.445390275548865</v>
      </c>
      <c r="J986" s="9"/>
      <c r="N986" s="4"/>
      <c r="R986" s="4"/>
    </row>
    <row r="987" spans="1:18" x14ac:dyDescent="0.25">
      <c r="A987" s="9">
        <v>44968.083333333336</v>
      </c>
      <c r="B987" s="5">
        <v>44968</v>
      </c>
      <c r="C987" s="6">
        <v>46515.511532118056</v>
      </c>
      <c r="D987" s="6">
        <v>5644.792540690104</v>
      </c>
      <c r="E987" s="6">
        <v>37353</v>
      </c>
      <c r="F987" s="28">
        <f t="shared" si="60"/>
        <v>12.135290690703217</v>
      </c>
      <c r="G987" s="14">
        <f t="shared" si="61"/>
        <v>15.112019223864493</v>
      </c>
      <c r="H987" s="6">
        <f t="shared" si="62"/>
        <v>-347.74819417317758</v>
      </c>
      <c r="I987" s="14">
        <f t="shared" si="63"/>
        <v>-5.8030176107115166</v>
      </c>
      <c r="J987" s="9"/>
      <c r="N987" s="4"/>
      <c r="R987" s="4"/>
    </row>
    <row r="988" spans="1:18" x14ac:dyDescent="0.25">
      <c r="A988" s="9">
        <v>44968.125</v>
      </c>
      <c r="B988" s="5">
        <v>44968</v>
      </c>
      <c r="C988" s="6">
        <v>46509.90601779514</v>
      </c>
      <c r="D988" s="6">
        <v>5514.3513764105901</v>
      </c>
      <c r="E988" s="6">
        <v>37353</v>
      </c>
      <c r="F988" s="28">
        <f t="shared" si="60"/>
        <v>11.856294386621091</v>
      </c>
      <c r="G988" s="14">
        <f t="shared" si="61"/>
        <v>14.762807208017001</v>
      </c>
      <c r="H988" s="6">
        <f t="shared" si="62"/>
        <v>-130.44116427951394</v>
      </c>
      <c r="I988" s="14">
        <f t="shared" si="63"/>
        <v>-2.3108229990604201</v>
      </c>
      <c r="J988" s="9"/>
      <c r="N988" s="4"/>
      <c r="R988" s="4"/>
    </row>
    <row r="989" spans="1:18" x14ac:dyDescent="0.25">
      <c r="A989" s="9">
        <v>44968.166666666664</v>
      </c>
      <c r="B989" s="5">
        <v>44968</v>
      </c>
      <c r="C989" s="6">
        <v>46952.237460937497</v>
      </c>
      <c r="D989" s="6">
        <v>5330.6415353732637</v>
      </c>
      <c r="E989" s="6">
        <v>37353</v>
      </c>
      <c r="F989" s="28">
        <f t="shared" si="60"/>
        <v>11.353328027888251</v>
      </c>
      <c r="G989" s="14">
        <f t="shared" si="61"/>
        <v>14.270986360863287</v>
      </c>
      <c r="H989" s="6">
        <f t="shared" si="62"/>
        <v>-183.70984103732644</v>
      </c>
      <c r="I989" s="14">
        <f t="shared" si="63"/>
        <v>-3.331485944533827</v>
      </c>
      <c r="J989" s="9"/>
      <c r="N989" s="4"/>
      <c r="R989" s="4"/>
    </row>
    <row r="990" spans="1:18" x14ac:dyDescent="0.25">
      <c r="A990" s="9">
        <v>44968.208333333336</v>
      </c>
      <c r="B990" s="5">
        <v>44968</v>
      </c>
      <c r="C990" s="6">
        <v>47673.396087239584</v>
      </c>
      <c r="D990" s="6">
        <v>5989.2779437934032</v>
      </c>
      <c r="E990" s="6">
        <v>37353</v>
      </c>
      <c r="F990" s="28">
        <f t="shared" si="60"/>
        <v>12.563145140391022</v>
      </c>
      <c r="G990" s="14">
        <f t="shared" si="61"/>
        <v>16.034262157774219</v>
      </c>
      <c r="H990" s="6">
        <f t="shared" si="62"/>
        <v>658.63640842013956</v>
      </c>
      <c r="I990" s="14">
        <f t="shared" si="63"/>
        <v>12.355668713597346</v>
      </c>
      <c r="J990" s="9"/>
      <c r="N990" s="4"/>
      <c r="R990" s="4"/>
    </row>
    <row r="991" spans="1:18" x14ac:dyDescent="0.25">
      <c r="A991" s="9">
        <v>44968.25</v>
      </c>
      <c r="B991" s="5">
        <v>44968</v>
      </c>
      <c r="C991" s="6">
        <v>49156.024715711806</v>
      </c>
      <c r="D991" s="6">
        <v>6588.5004264322915</v>
      </c>
      <c r="E991" s="6">
        <v>37353</v>
      </c>
      <c r="F991" s="28">
        <f t="shared" si="60"/>
        <v>13.40324093442487</v>
      </c>
      <c r="G991" s="14">
        <f t="shared" si="61"/>
        <v>17.638477301508022</v>
      </c>
      <c r="H991" s="6">
        <f t="shared" si="62"/>
        <v>599.22248263888832</v>
      </c>
      <c r="I991" s="14">
        <f t="shared" si="63"/>
        <v>10.004920263549522</v>
      </c>
      <c r="J991" s="9"/>
      <c r="N991" s="4"/>
      <c r="R991" s="4"/>
    </row>
    <row r="992" spans="1:18" x14ac:dyDescent="0.25">
      <c r="A992" s="9">
        <v>44968.291666666664</v>
      </c>
      <c r="B992" s="5">
        <v>44968</v>
      </c>
      <c r="C992" s="6">
        <v>51302.296801215278</v>
      </c>
      <c r="D992" s="6">
        <v>7048.0436360677086</v>
      </c>
      <c r="E992" s="6">
        <v>37353</v>
      </c>
      <c r="F992" s="28">
        <f t="shared" si="60"/>
        <v>13.738261394762253</v>
      </c>
      <c r="G992" s="14">
        <f t="shared" si="61"/>
        <v>18.8687485237269</v>
      </c>
      <c r="H992" s="6">
        <f t="shared" si="62"/>
        <v>459.54320963541704</v>
      </c>
      <c r="I992" s="14">
        <f t="shared" si="63"/>
        <v>6.9749287378321103</v>
      </c>
      <c r="J992" s="9"/>
      <c r="N992" s="4"/>
      <c r="R992" s="4"/>
    </row>
    <row r="993" spans="1:18" x14ac:dyDescent="0.25">
      <c r="A993" s="9">
        <v>44968.333333333336</v>
      </c>
      <c r="B993" s="5">
        <v>44968</v>
      </c>
      <c r="C993" s="6">
        <v>53282.431028645835</v>
      </c>
      <c r="D993" s="6">
        <v>6995.7063943142357</v>
      </c>
      <c r="E993" s="6">
        <v>37353</v>
      </c>
      <c r="F993" s="28">
        <f t="shared" si="60"/>
        <v>13.12948050465863</v>
      </c>
      <c r="G993" s="14">
        <f t="shared" si="61"/>
        <v>18.728633294017175</v>
      </c>
      <c r="H993" s="6">
        <f t="shared" si="62"/>
        <v>-52.337241753472881</v>
      </c>
      <c r="I993" s="14">
        <f t="shared" si="63"/>
        <v>-0.7425782877626057</v>
      </c>
      <c r="J993" s="9"/>
      <c r="N993" s="4"/>
      <c r="R993" s="4"/>
    </row>
    <row r="994" spans="1:18" x14ac:dyDescent="0.25">
      <c r="A994" s="9">
        <v>44968.375</v>
      </c>
      <c r="B994" s="5">
        <v>44968</v>
      </c>
      <c r="C994" s="6">
        <v>53492.563778211806</v>
      </c>
      <c r="D994" s="6">
        <v>5676.3679340277777</v>
      </c>
      <c r="E994" s="6">
        <v>37353</v>
      </c>
      <c r="F994" s="28">
        <f t="shared" si="60"/>
        <v>10.611508466041842</v>
      </c>
      <c r="G994" s="14">
        <f t="shared" si="61"/>
        <v>15.196551639835562</v>
      </c>
      <c r="H994" s="6">
        <f t="shared" si="62"/>
        <v>-1319.338460286458</v>
      </c>
      <c r="I994" s="14">
        <f t="shared" si="63"/>
        <v>-18.859260036395341</v>
      </c>
      <c r="J994" s="9"/>
      <c r="N994" s="4"/>
      <c r="R994" s="4"/>
    </row>
    <row r="995" spans="1:18" x14ac:dyDescent="0.25">
      <c r="A995" s="9">
        <v>44968.416666666664</v>
      </c>
      <c r="B995" s="5">
        <v>44968</v>
      </c>
      <c r="C995" s="6">
        <v>52248.138459201386</v>
      </c>
      <c r="D995" s="6">
        <v>4139.9905780707468</v>
      </c>
      <c r="E995" s="6">
        <v>37353</v>
      </c>
      <c r="F995" s="28">
        <f t="shared" si="60"/>
        <v>7.9237092462222565</v>
      </c>
      <c r="G995" s="14">
        <f t="shared" si="61"/>
        <v>11.083421888658867</v>
      </c>
      <c r="H995" s="6">
        <f t="shared" si="62"/>
        <v>-1536.3773559570309</v>
      </c>
      <c r="I995" s="14">
        <f t="shared" si="63"/>
        <v>-27.066204548634047</v>
      </c>
      <c r="J995" s="9"/>
      <c r="N995" s="4"/>
      <c r="R995" s="4"/>
    </row>
    <row r="996" spans="1:18" x14ac:dyDescent="0.25">
      <c r="A996" s="9">
        <v>44968.458333333336</v>
      </c>
      <c r="B996" s="5">
        <v>44968</v>
      </c>
      <c r="C996" s="6">
        <v>50233.703298611108</v>
      </c>
      <c r="D996" s="6">
        <v>5287.7798746744793</v>
      </c>
      <c r="E996" s="6">
        <v>37353</v>
      </c>
      <c r="F996" s="28">
        <f t="shared" si="60"/>
        <v>10.526358853619854</v>
      </c>
      <c r="G996" s="14">
        <f t="shared" si="61"/>
        <v>14.156238788516262</v>
      </c>
      <c r="H996" s="6">
        <f t="shared" si="62"/>
        <v>1147.7892966037325</v>
      </c>
      <c r="I996" s="14">
        <f t="shared" si="63"/>
        <v>27.72444224108856</v>
      </c>
      <c r="J996" s="9"/>
      <c r="N996" s="4"/>
      <c r="R996" s="4"/>
    </row>
    <row r="997" spans="1:18" x14ac:dyDescent="0.25">
      <c r="A997" s="9">
        <v>44968.5</v>
      </c>
      <c r="B997" s="5">
        <v>44968</v>
      </c>
      <c r="C997" s="6">
        <v>47727.972545572913</v>
      </c>
      <c r="D997" s="6">
        <v>6054.8261360677079</v>
      </c>
      <c r="E997" s="6">
        <v>37353</v>
      </c>
      <c r="F997" s="28">
        <f t="shared" si="60"/>
        <v>12.686116365588912</v>
      </c>
      <c r="G997" s="14">
        <f t="shared" si="61"/>
        <v>16.209745230818697</v>
      </c>
      <c r="H997" s="6">
        <f t="shared" si="62"/>
        <v>767.04626139322863</v>
      </c>
      <c r="I997" s="14">
        <f t="shared" si="63"/>
        <v>14.506017261931667</v>
      </c>
      <c r="J997" s="9"/>
      <c r="N997" s="4"/>
      <c r="R997" s="4"/>
    </row>
    <row r="998" spans="1:18" x14ac:dyDescent="0.25">
      <c r="A998" s="9">
        <v>44968.541666666664</v>
      </c>
      <c r="B998" s="5">
        <v>44968</v>
      </c>
      <c r="C998" s="6">
        <v>45406.214832899306</v>
      </c>
      <c r="D998" s="6">
        <v>6246.3818516710071</v>
      </c>
      <c r="E998" s="6">
        <v>37353</v>
      </c>
      <c r="F998" s="28">
        <f t="shared" si="60"/>
        <v>13.75666717575665</v>
      </c>
      <c r="G998" s="14">
        <f t="shared" si="61"/>
        <v>16.722570748456636</v>
      </c>
      <c r="H998" s="6">
        <f t="shared" si="62"/>
        <v>191.55571560329918</v>
      </c>
      <c r="I998" s="14">
        <f t="shared" si="63"/>
        <v>3.1636864758548553</v>
      </c>
      <c r="J998" s="9"/>
      <c r="N998" s="4"/>
      <c r="R998" s="4"/>
    </row>
    <row r="999" spans="1:18" x14ac:dyDescent="0.25">
      <c r="A999" s="9">
        <v>44968.583333333336</v>
      </c>
      <c r="B999" s="5">
        <v>44968</v>
      </c>
      <c r="C999" s="6">
        <v>43559.814032118054</v>
      </c>
      <c r="D999" s="6">
        <v>6150.5521831597225</v>
      </c>
      <c r="E999" s="6">
        <v>37353</v>
      </c>
      <c r="F999" s="28">
        <f t="shared" si="60"/>
        <v>14.119785219066184</v>
      </c>
      <c r="G999" s="14">
        <f t="shared" si="61"/>
        <v>16.466019284019282</v>
      </c>
      <c r="H999" s="6">
        <f t="shared" si="62"/>
        <v>-95.829668511284581</v>
      </c>
      <c r="I999" s="14">
        <f t="shared" si="63"/>
        <v>-1.5341628287686033</v>
      </c>
      <c r="J999" s="9"/>
      <c r="N999" s="4"/>
      <c r="R999" s="4"/>
    </row>
    <row r="1000" spans="1:18" x14ac:dyDescent="0.25">
      <c r="A1000" s="9">
        <v>44968.625</v>
      </c>
      <c r="B1000" s="5">
        <v>44968</v>
      </c>
      <c r="C1000" s="6">
        <v>42065.000275607636</v>
      </c>
      <c r="D1000" s="6">
        <v>5846.8521142578129</v>
      </c>
      <c r="E1000" s="6">
        <v>37353</v>
      </c>
      <c r="F1000" s="28">
        <f t="shared" si="60"/>
        <v>13.899565139544871</v>
      </c>
      <c r="G1000" s="14">
        <f t="shared" si="61"/>
        <v>15.652965261847276</v>
      </c>
      <c r="H1000" s="6">
        <f t="shared" si="62"/>
        <v>-303.70006890190962</v>
      </c>
      <c r="I1000" s="14">
        <f t="shared" si="63"/>
        <v>-4.9377691605225893</v>
      </c>
      <c r="J1000" s="9"/>
      <c r="N1000" s="4"/>
      <c r="R1000" s="4"/>
    </row>
    <row r="1001" spans="1:18" x14ac:dyDescent="0.25">
      <c r="A1001" s="9">
        <v>44968.666666666664</v>
      </c>
      <c r="B1001" s="5">
        <v>44968</v>
      </c>
      <c r="C1001" s="6">
        <v>41104.226043836803</v>
      </c>
      <c r="D1001" s="6">
        <v>5272.3555143229169</v>
      </c>
      <c r="E1001" s="6">
        <v>37353</v>
      </c>
      <c r="F1001" s="28">
        <f t="shared" si="60"/>
        <v>12.826796711121769</v>
      </c>
      <c r="G1001" s="14">
        <f t="shared" si="61"/>
        <v>14.114945290399477</v>
      </c>
      <c r="H1001" s="6">
        <f t="shared" si="62"/>
        <v>-574.49659993489604</v>
      </c>
      <c r="I1001" s="14">
        <f t="shared" si="63"/>
        <v>-9.8257419327223978</v>
      </c>
      <c r="J1001" s="9"/>
      <c r="N1001" s="4"/>
      <c r="R1001" s="4"/>
    </row>
    <row r="1002" spans="1:18" x14ac:dyDescent="0.25">
      <c r="A1002" s="9">
        <v>44968.708333333336</v>
      </c>
      <c r="B1002" s="5">
        <v>44968</v>
      </c>
      <c r="C1002" s="6">
        <v>40983.255835503471</v>
      </c>
      <c r="D1002" s="6">
        <v>4899.7758745659721</v>
      </c>
      <c r="E1002" s="6">
        <v>37353</v>
      </c>
      <c r="F1002" s="28">
        <f t="shared" si="60"/>
        <v>11.955555444966222</v>
      </c>
      <c r="G1002" s="14">
        <f t="shared" si="61"/>
        <v>13.117489557909598</v>
      </c>
      <c r="H1002" s="6">
        <f t="shared" si="62"/>
        <v>-372.57963975694474</v>
      </c>
      <c r="I1002" s="14">
        <f t="shared" si="63"/>
        <v>-7.0666638231202796</v>
      </c>
      <c r="J1002" s="9"/>
      <c r="N1002" s="4"/>
      <c r="R1002" s="4"/>
    </row>
    <row r="1003" spans="1:18" x14ac:dyDescent="0.25">
      <c r="A1003" s="9">
        <v>44968.75</v>
      </c>
      <c r="B1003" s="5">
        <v>44968</v>
      </c>
      <c r="C1003" s="6">
        <v>41845.795084635414</v>
      </c>
      <c r="D1003" s="6">
        <v>4512.1137022569446</v>
      </c>
      <c r="E1003" s="6">
        <v>37353</v>
      </c>
      <c r="F1003" s="28">
        <f t="shared" si="60"/>
        <v>10.782717100083646</v>
      </c>
      <c r="G1003" s="14">
        <f t="shared" si="61"/>
        <v>12.079655455403701</v>
      </c>
      <c r="H1003" s="6">
        <f t="shared" si="62"/>
        <v>-387.66217230902748</v>
      </c>
      <c r="I1003" s="14">
        <f t="shared" si="63"/>
        <v>-7.9118347906753401</v>
      </c>
      <c r="J1003" s="9"/>
      <c r="N1003" s="4"/>
      <c r="R1003" s="4"/>
    </row>
    <row r="1004" spans="1:18" x14ac:dyDescent="0.25">
      <c r="A1004" s="9">
        <v>44968.791666666664</v>
      </c>
      <c r="B1004" s="5">
        <v>44968</v>
      </c>
      <c r="C1004" s="6">
        <v>44341.497335069442</v>
      </c>
      <c r="D1004" s="6">
        <v>4927.2350222439236</v>
      </c>
      <c r="E1004" s="6">
        <v>37353</v>
      </c>
      <c r="F1004" s="28">
        <f t="shared" si="60"/>
        <v>11.112017677280829</v>
      </c>
      <c r="G1004" s="14">
        <f t="shared" si="61"/>
        <v>13.191002120964646</v>
      </c>
      <c r="H1004" s="6">
        <f t="shared" si="62"/>
        <v>415.12131998697896</v>
      </c>
      <c r="I1004" s="14">
        <f t="shared" si="63"/>
        <v>9.2001520214203971</v>
      </c>
      <c r="J1004" s="9"/>
      <c r="N1004" s="4"/>
      <c r="R1004" s="4"/>
    </row>
    <row r="1005" spans="1:18" x14ac:dyDescent="0.25">
      <c r="A1005" s="9">
        <v>44968.833333333336</v>
      </c>
      <c r="B1005" s="5">
        <v>44968</v>
      </c>
      <c r="C1005" s="6">
        <v>45725.050074869789</v>
      </c>
      <c r="D1005" s="6">
        <v>6237.6600377061632</v>
      </c>
      <c r="E1005" s="6">
        <v>37353</v>
      </c>
      <c r="F1005" s="28">
        <f t="shared" si="60"/>
        <v>13.641669123363833</v>
      </c>
      <c r="G1005" s="14">
        <f t="shared" si="61"/>
        <v>16.699221047054223</v>
      </c>
      <c r="H1005" s="6">
        <f t="shared" si="62"/>
        <v>1310.4250154622396</v>
      </c>
      <c r="I1005" s="14">
        <f t="shared" si="63"/>
        <v>26.595545159635108</v>
      </c>
      <c r="J1005" s="9"/>
      <c r="N1005" s="4"/>
      <c r="R1005" s="4"/>
    </row>
    <row r="1006" spans="1:18" x14ac:dyDescent="0.25">
      <c r="A1006" s="9">
        <v>44968.875</v>
      </c>
      <c r="B1006" s="5">
        <v>44968</v>
      </c>
      <c r="C1006" s="6">
        <v>46167.901048177082</v>
      </c>
      <c r="D1006" s="6">
        <v>7861.2056450737846</v>
      </c>
      <c r="E1006" s="6">
        <v>37353</v>
      </c>
      <c r="F1006" s="28">
        <f t="shared" si="60"/>
        <v>17.027426992772462</v>
      </c>
      <c r="G1006" s="14">
        <f t="shared" si="61"/>
        <v>21.045714253403432</v>
      </c>
      <c r="H1006" s="6">
        <f t="shared" si="62"/>
        <v>1623.5456073676214</v>
      </c>
      <c r="I1006" s="14">
        <f t="shared" si="63"/>
        <v>26.028119479955887</v>
      </c>
      <c r="J1006" s="9"/>
      <c r="N1006" s="4"/>
      <c r="R1006" s="4"/>
    </row>
    <row r="1007" spans="1:18" x14ac:dyDescent="0.25">
      <c r="A1007" s="9">
        <v>44968.916666666664</v>
      </c>
      <c r="B1007" s="5">
        <v>44968</v>
      </c>
      <c r="C1007" s="6">
        <v>46442.564218749998</v>
      </c>
      <c r="D1007" s="6">
        <v>9535.4863606770832</v>
      </c>
      <c r="E1007" s="6">
        <v>37353</v>
      </c>
      <c r="F1007" s="28">
        <f t="shared" si="60"/>
        <v>20.531782689181004</v>
      </c>
      <c r="G1007" s="14">
        <f t="shared" si="61"/>
        <v>25.528033519870114</v>
      </c>
      <c r="H1007" s="6">
        <f t="shared" si="62"/>
        <v>1674.2807156032986</v>
      </c>
      <c r="I1007" s="14">
        <f t="shared" si="63"/>
        <v>21.298014467443487</v>
      </c>
      <c r="J1007" s="9"/>
      <c r="N1007" s="4"/>
      <c r="R1007" s="4"/>
    </row>
    <row r="1008" spans="1:18" x14ac:dyDescent="0.25">
      <c r="A1008" s="9">
        <v>44968.958333333336</v>
      </c>
      <c r="B1008" s="5">
        <v>44968</v>
      </c>
      <c r="C1008" s="6">
        <v>46092.535407986114</v>
      </c>
      <c r="D1008" s="6">
        <v>11496.901655815973</v>
      </c>
      <c r="E1008" s="6">
        <v>37353</v>
      </c>
      <c r="F1008" s="28">
        <f t="shared" si="60"/>
        <v>24.943087973034327</v>
      </c>
      <c r="G1008" s="14">
        <f t="shared" si="61"/>
        <v>30.779058324139889</v>
      </c>
      <c r="H1008" s="6">
        <f t="shared" si="62"/>
        <v>1961.4152951388896</v>
      </c>
      <c r="I1008" s="14">
        <f t="shared" si="63"/>
        <v>20.569640823225047</v>
      </c>
      <c r="J1008" s="9"/>
      <c r="N1008" s="4"/>
      <c r="R1008" s="4"/>
    </row>
    <row r="1009" spans="1:18" x14ac:dyDescent="0.25">
      <c r="A1009" s="9">
        <v>44969</v>
      </c>
      <c r="B1009" s="5">
        <v>44969</v>
      </c>
      <c r="C1009" s="6">
        <v>45614.571404079863</v>
      </c>
      <c r="D1009" s="6">
        <v>13218.892059461805</v>
      </c>
      <c r="E1009" s="6">
        <v>37353</v>
      </c>
      <c r="F1009" s="28">
        <f t="shared" si="60"/>
        <v>28.97953801288919</v>
      </c>
      <c r="G1009" s="14">
        <f t="shared" si="61"/>
        <v>35.389104113355835</v>
      </c>
      <c r="H1009" s="6">
        <f t="shared" si="62"/>
        <v>1721.990403645832</v>
      </c>
      <c r="I1009" s="14">
        <f t="shared" si="63"/>
        <v>14.977864951769188</v>
      </c>
      <c r="J1009" s="9"/>
      <c r="N1009" s="4"/>
      <c r="R1009" s="4"/>
    </row>
    <row r="1010" spans="1:18" x14ac:dyDescent="0.25">
      <c r="A1010" s="9">
        <v>44969.041666666664</v>
      </c>
      <c r="B1010" s="5">
        <v>44969</v>
      </c>
      <c r="C1010" s="6">
        <v>44899.320023871529</v>
      </c>
      <c r="D1010" s="6">
        <v>15471.979105902778</v>
      </c>
      <c r="E1010" s="6">
        <v>37353</v>
      </c>
      <c r="F1010" s="28">
        <f t="shared" si="60"/>
        <v>34.459272651961811</v>
      </c>
      <c r="G1010" s="14">
        <f t="shared" si="61"/>
        <v>41.420981195359886</v>
      </c>
      <c r="H1010" s="6">
        <f t="shared" si="62"/>
        <v>2253.0870464409727</v>
      </c>
      <c r="I1010" s="14">
        <f t="shared" si="63"/>
        <v>17.044446965040919</v>
      </c>
      <c r="J1010" s="9"/>
      <c r="N1010" s="4"/>
      <c r="R1010" s="4"/>
    </row>
    <row r="1011" spans="1:18" x14ac:dyDescent="0.25">
      <c r="A1011" s="9">
        <v>44969.083333333336</v>
      </c>
      <c r="B1011" s="5">
        <v>44969</v>
      </c>
      <c r="C1011" s="6">
        <v>44696.463231336806</v>
      </c>
      <c r="D1011" s="6">
        <v>17499.022030164931</v>
      </c>
      <c r="E1011" s="6">
        <v>37353</v>
      </c>
      <c r="F1011" s="28">
        <f t="shared" si="60"/>
        <v>39.150797994003966</v>
      </c>
      <c r="G1011" s="14">
        <f t="shared" si="61"/>
        <v>46.847701737919131</v>
      </c>
      <c r="H1011" s="6">
        <f t="shared" si="62"/>
        <v>2027.042924262154</v>
      </c>
      <c r="I1011" s="14">
        <f t="shared" si="63"/>
        <v>13.101380957067143</v>
      </c>
      <c r="J1011" s="9"/>
      <c r="N1011" s="4"/>
      <c r="R1011" s="4"/>
    </row>
    <row r="1012" spans="1:18" x14ac:dyDescent="0.25">
      <c r="A1012" s="9">
        <v>44969.125</v>
      </c>
      <c r="B1012" s="5">
        <v>44969</v>
      </c>
      <c r="C1012" s="6">
        <v>44818.656684027781</v>
      </c>
      <c r="D1012" s="6">
        <v>18927.116024305556</v>
      </c>
      <c r="E1012" s="6">
        <v>37353</v>
      </c>
      <c r="F1012" s="28">
        <f t="shared" si="60"/>
        <v>42.230440233276099</v>
      </c>
      <c r="G1012" s="14">
        <f t="shared" si="61"/>
        <v>50.670939480913333</v>
      </c>
      <c r="H1012" s="6">
        <f t="shared" si="62"/>
        <v>1428.093994140625</v>
      </c>
      <c r="I1012" s="14">
        <f t="shared" si="63"/>
        <v>8.160993178240858</v>
      </c>
      <c r="J1012" s="9"/>
      <c r="N1012" s="4"/>
      <c r="R1012" s="4"/>
    </row>
    <row r="1013" spans="1:18" x14ac:dyDescent="0.25">
      <c r="A1013" s="9">
        <v>44969.166666666664</v>
      </c>
      <c r="B1013" s="5">
        <v>44969</v>
      </c>
      <c r="C1013" s="6">
        <v>45495.932471788197</v>
      </c>
      <c r="D1013" s="6">
        <v>19232.905266927082</v>
      </c>
      <c r="E1013" s="6">
        <v>37353</v>
      </c>
      <c r="F1013" s="28">
        <f t="shared" si="60"/>
        <v>42.27390059287896</v>
      </c>
      <c r="G1013" s="14">
        <f t="shared" si="61"/>
        <v>51.489586557778708</v>
      </c>
      <c r="H1013" s="6">
        <f t="shared" si="62"/>
        <v>305.78924262152577</v>
      </c>
      <c r="I1013" s="14">
        <f t="shared" si="63"/>
        <v>1.6156145618214717</v>
      </c>
      <c r="J1013" s="9"/>
      <c r="N1013" s="4"/>
      <c r="R1013" s="4"/>
    </row>
    <row r="1014" spans="1:18" x14ac:dyDescent="0.25">
      <c r="A1014" s="9">
        <v>44969.208333333336</v>
      </c>
      <c r="B1014" s="5">
        <v>44969</v>
      </c>
      <c r="C1014" s="6">
        <v>46334.496688368054</v>
      </c>
      <c r="D1014" s="6">
        <v>19732.675243055557</v>
      </c>
      <c r="E1014" s="6">
        <v>37353</v>
      </c>
      <c r="F1014" s="28">
        <f t="shared" si="60"/>
        <v>42.587438417150878</v>
      </c>
      <c r="G1014" s="14">
        <f t="shared" si="61"/>
        <v>52.82755131597343</v>
      </c>
      <c r="H1014" s="6">
        <f t="shared" si="62"/>
        <v>499.76997612847481</v>
      </c>
      <c r="I1014" s="14">
        <f t="shared" si="63"/>
        <v>2.5985152486966161</v>
      </c>
      <c r="J1014" s="9"/>
      <c r="N1014" s="4"/>
      <c r="R1014" s="4"/>
    </row>
    <row r="1015" spans="1:18" x14ac:dyDescent="0.25">
      <c r="A1015" s="9">
        <v>44969.25</v>
      </c>
      <c r="B1015" s="5">
        <v>44969</v>
      </c>
      <c r="C1015" s="6">
        <v>47860.285442708337</v>
      </c>
      <c r="D1015" s="6">
        <v>19703.72956814236</v>
      </c>
      <c r="E1015" s="6">
        <v>37353</v>
      </c>
      <c r="F1015" s="28">
        <f t="shared" si="60"/>
        <v>41.169268812090387</v>
      </c>
      <c r="G1015" s="14">
        <f t="shared" si="61"/>
        <v>52.75005907997312</v>
      </c>
      <c r="H1015" s="6">
        <f t="shared" si="62"/>
        <v>-28.945674913196854</v>
      </c>
      <c r="I1015" s="14">
        <f t="shared" si="63"/>
        <v>-0.14668905536963922</v>
      </c>
      <c r="J1015" s="9"/>
      <c r="N1015" s="4"/>
      <c r="R1015" s="4"/>
    </row>
    <row r="1016" spans="1:18" x14ac:dyDescent="0.25">
      <c r="A1016" s="9">
        <v>44969.291666666664</v>
      </c>
      <c r="B1016" s="5">
        <v>44969</v>
      </c>
      <c r="C1016" s="6">
        <v>49354.575770399308</v>
      </c>
      <c r="D1016" s="6">
        <v>19455.621699218751</v>
      </c>
      <c r="E1016" s="6">
        <v>37353</v>
      </c>
      <c r="F1016" s="28">
        <f t="shared" si="60"/>
        <v>39.42009711465775</v>
      </c>
      <c r="G1016" s="14">
        <f t="shared" si="61"/>
        <v>52.085834335177225</v>
      </c>
      <c r="H1016" s="6">
        <f t="shared" si="62"/>
        <v>-248.1078689236092</v>
      </c>
      <c r="I1016" s="14">
        <f t="shared" si="63"/>
        <v>-1.2591924187020826</v>
      </c>
      <c r="J1016" s="9"/>
      <c r="N1016" s="4"/>
      <c r="R1016" s="4"/>
    </row>
    <row r="1017" spans="1:18" x14ac:dyDescent="0.25">
      <c r="A1017" s="9">
        <v>44969.333333333336</v>
      </c>
      <c r="B1017" s="5">
        <v>44969</v>
      </c>
      <c r="C1017" s="6">
        <v>50917.496697048613</v>
      </c>
      <c r="D1017" s="6">
        <v>19592.922545572917</v>
      </c>
      <c r="E1017" s="6">
        <v>37353</v>
      </c>
      <c r="F1017" s="28">
        <f t="shared" si="60"/>
        <v>38.479744324721686</v>
      </c>
      <c r="G1017" s="14">
        <f t="shared" si="61"/>
        <v>52.453410825296274</v>
      </c>
      <c r="H1017" s="6">
        <f t="shared" si="62"/>
        <v>137.30084635416642</v>
      </c>
      <c r="I1017" s="14">
        <f t="shared" si="63"/>
        <v>0.70571297323117566</v>
      </c>
      <c r="J1017" s="9"/>
      <c r="N1017" s="4"/>
      <c r="R1017" s="4"/>
    </row>
    <row r="1018" spans="1:18" x14ac:dyDescent="0.25">
      <c r="A1018" s="9">
        <v>44969.375</v>
      </c>
      <c r="B1018" s="5">
        <v>44969</v>
      </c>
      <c r="C1018" s="6">
        <v>50081.634110243052</v>
      </c>
      <c r="D1018" s="6">
        <v>18279.877526041666</v>
      </c>
      <c r="E1018" s="6">
        <v>37353</v>
      </c>
      <c r="F1018" s="28">
        <f t="shared" si="60"/>
        <v>36.500161887295398</v>
      </c>
      <c r="G1018" s="14">
        <f t="shared" si="61"/>
        <v>48.938177726130874</v>
      </c>
      <c r="H1018" s="6">
        <f t="shared" si="62"/>
        <v>-1313.0450195312515</v>
      </c>
      <c r="I1018" s="14">
        <f t="shared" si="63"/>
        <v>-6.7016292055313524</v>
      </c>
      <c r="J1018" s="9"/>
      <c r="N1018" s="4"/>
      <c r="R1018" s="4"/>
    </row>
    <row r="1019" spans="1:18" x14ac:dyDescent="0.25">
      <c r="A1019" s="9">
        <v>44969.416666666664</v>
      </c>
      <c r="B1019" s="5">
        <v>44969</v>
      </c>
      <c r="C1019" s="6">
        <v>47741.102402343749</v>
      </c>
      <c r="D1019" s="6">
        <v>15468.710708550347</v>
      </c>
      <c r="E1019" s="6">
        <v>37353</v>
      </c>
      <c r="F1019" s="28">
        <f t="shared" si="60"/>
        <v>32.401243226823652</v>
      </c>
      <c r="G1019" s="14">
        <f t="shared" si="61"/>
        <v>41.41223116898334</v>
      </c>
      <c r="H1019" s="6">
        <f t="shared" si="62"/>
        <v>-2811.1668174913193</v>
      </c>
      <c r="I1019" s="14">
        <f t="shared" si="63"/>
        <v>-15.378477309197001</v>
      </c>
      <c r="J1019" s="9"/>
      <c r="N1019" s="4"/>
      <c r="R1019" s="4"/>
    </row>
    <row r="1020" spans="1:18" x14ac:dyDescent="0.25">
      <c r="A1020" s="9">
        <v>44969.458333333336</v>
      </c>
      <c r="B1020" s="5">
        <v>44969</v>
      </c>
      <c r="C1020" s="6">
        <v>45306.615125868055</v>
      </c>
      <c r="D1020" s="6">
        <v>15462.383335503473</v>
      </c>
      <c r="E1020" s="6">
        <v>37353</v>
      </c>
      <c r="F1020" s="28">
        <f t="shared" si="60"/>
        <v>34.128312813806176</v>
      </c>
      <c r="G1020" s="14">
        <f t="shared" si="61"/>
        <v>41.395291771754536</v>
      </c>
      <c r="H1020" s="6">
        <f t="shared" si="62"/>
        <v>-6.3273730468736176</v>
      </c>
      <c r="I1020" s="14">
        <f t="shared" si="63"/>
        <v>-4.0904333697159095E-2</v>
      </c>
      <c r="J1020" s="9"/>
      <c r="N1020" s="4"/>
      <c r="R1020" s="4"/>
    </row>
    <row r="1021" spans="1:18" x14ac:dyDescent="0.25">
      <c r="A1021" s="9">
        <v>44969.5</v>
      </c>
      <c r="B1021" s="5">
        <v>44969</v>
      </c>
      <c r="C1021" s="6">
        <v>43129.861536458331</v>
      </c>
      <c r="D1021" s="6">
        <v>15652.896276041667</v>
      </c>
      <c r="E1021" s="6">
        <v>37353</v>
      </c>
      <c r="F1021" s="28">
        <f t="shared" si="60"/>
        <v>36.292479777172559</v>
      </c>
      <c r="G1021" s="14">
        <f t="shared" si="61"/>
        <v>41.905325612512165</v>
      </c>
      <c r="H1021" s="6">
        <f t="shared" si="62"/>
        <v>190.51294053819402</v>
      </c>
      <c r="I1021" s="14">
        <f t="shared" si="63"/>
        <v>1.232105920571466</v>
      </c>
      <c r="J1021" s="9"/>
      <c r="N1021" s="4"/>
      <c r="R1021" s="4"/>
    </row>
    <row r="1022" spans="1:18" x14ac:dyDescent="0.25">
      <c r="A1022" s="9">
        <v>44969.541666666664</v>
      </c>
      <c r="B1022" s="5">
        <v>44969</v>
      </c>
      <c r="C1022" s="6">
        <v>41641.287473958335</v>
      </c>
      <c r="D1022" s="6">
        <v>14006.636645507813</v>
      </c>
      <c r="E1022" s="6">
        <v>37353</v>
      </c>
      <c r="F1022" s="28">
        <f t="shared" si="60"/>
        <v>33.636415911173003</v>
      </c>
      <c r="G1022" s="14">
        <f t="shared" si="61"/>
        <v>37.498023306047209</v>
      </c>
      <c r="H1022" s="6">
        <f t="shared" si="62"/>
        <v>-1646.2596305338539</v>
      </c>
      <c r="I1022" s="14">
        <f t="shared" si="63"/>
        <v>-10.517284478870661</v>
      </c>
      <c r="J1022" s="9"/>
      <c r="N1022" s="4"/>
      <c r="R1022" s="4"/>
    </row>
    <row r="1023" spans="1:18" x14ac:dyDescent="0.25">
      <c r="A1023" s="9">
        <v>44969.583333333336</v>
      </c>
      <c r="B1023" s="5">
        <v>44969</v>
      </c>
      <c r="C1023" s="6">
        <v>40673.538040364583</v>
      </c>
      <c r="D1023" s="6">
        <v>11958.401616753472</v>
      </c>
      <c r="E1023" s="6">
        <v>37353</v>
      </c>
      <c r="F1023" s="28">
        <f t="shared" si="60"/>
        <v>29.400937791263466</v>
      </c>
      <c r="G1023" s="14">
        <f t="shared" si="61"/>
        <v>32.014568084902074</v>
      </c>
      <c r="H1023" s="6">
        <f t="shared" si="62"/>
        <v>-2048.2350287543413</v>
      </c>
      <c r="I1023" s="14">
        <f t="shared" si="63"/>
        <v>-14.623318078371428</v>
      </c>
      <c r="J1023" s="9"/>
      <c r="N1023" s="4"/>
      <c r="R1023" s="4"/>
    </row>
    <row r="1024" spans="1:18" x14ac:dyDescent="0.25">
      <c r="A1024" s="9">
        <v>44969.625</v>
      </c>
      <c r="B1024" s="5">
        <v>44969</v>
      </c>
      <c r="C1024" s="6">
        <v>39896.961942274305</v>
      </c>
      <c r="D1024" s="6">
        <v>11106.857175564237</v>
      </c>
      <c r="E1024" s="6">
        <v>37353</v>
      </c>
      <c r="F1024" s="28">
        <f t="shared" si="60"/>
        <v>27.838854476274182</v>
      </c>
      <c r="G1024" s="14">
        <f t="shared" si="61"/>
        <v>29.734846399390243</v>
      </c>
      <c r="H1024" s="6">
        <f t="shared" si="62"/>
        <v>-851.54444118923493</v>
      </c>
      <c r="I1024" s="14">
        <f t="shared" si="63"/>
        <v>-7.120888463858237</v>
      </c>
      <c r="J1024" s="9"/>
      <c r="N1024" s="4"/>
      <c r="R1024" s="4"/>
    </row>
    <row r="1025" spans="1:18" x14ac:dyDescent="0.25">
      <c r="A1025" s="9">
        <v>44969.666666666664</v>
      </c>
      <c r="B1025" s="5">
        <v>44969</v>
      </c>
      <c r="C1025" s="6">
        <v>39691.817248263891</v>
      </c>
      <c r="D1025" s="6">
        <v>11562.375814887153</v>
      </c>
      <c r="E1025" s="6">
        <v>37353</v>
      </c>
      <c r="F1025" s="28">
        <f t="shared" si="60"/>
        <v>29.130376527149025</v>
      </c>
      <c r="G1025" s="14">
        <f t="shared" si="61"/>
        <v>30.954343198370015</v>
      </c>
      <c r="H1025" s="6">
        <f t="shared" si="62"/>
        <v>455.51863932291599</v>
      </c>
      <c r="I1025" s="14">
        <f t="shared" si="63"/>
        <v>4.1012379300697663</v>
      </c>
      <c r="J1025" s="9"/>
      <c r="N1025" s="4"/>
      <c r="R1025" s="4"/>
    </row>
    <row r="1026" spans="1:18" x14ac:dyDescent="0.25">
      <c r="A1026" s="9">
        <v>44969.708333333336</v>
      </c>
      <c r="B1026" s="5">
        <v>44969</v>
      </c>
      <c r="C1026" s="6">
        <v>40047.944913194442</v>
      </c>
      <c r="D1026" s="6">
        <v>12217.088018663195</v>
      </c>
      <c r="E1026" s="6">
        <v>37353</v>
      </c>
      <c r="F1026" s="28">
        <f t="shared" si="60"/>
        <v>30.506154673215395</v>
      </c>
      <c r="G1026" s="14">
        <f t="shared" si="61"/>
        <v>32.707113267108916</v>
      </c>
      <c r="H1026" s="6">
        <f t="shared" si="62"/>
        <v>654.71220377604186</v>
      </c>
      <c r="I1026" s="14">
        <f t="shared" si="63"/>
        <v>5.6624366329026099</v>
      </c>
      <c r="J1026" s="9"/>
      <c r="N1026" s="4"/>
      <c r="R1026" s="4"/>
    </row>
    <row r="1027" spans="1:18" x14ac:dyDescent="0.25">
      <c r="A1027" s="9">
        <v>44969.75</v>
      </c>
      <c r="B1027" s="5">
        <v>44969</v>
      </c>
      <c r="C1027" s="6">
        <v>40600.617469618053</v>
      </c>
      <c r="D1027" s="6">
        <v>12776.687799479167</v>
      </c>
      <c r="E1027" s="6">
        <v>37353</v>
      </c>
      <c r="F1027" s="28">
        <f t="shared" ref="F1027:F1090" si="64">D1027/C1027*100</f>
        <v>31.469195780187633</v>
      </c>
      <c r="G1027" s="14">
        <f t="shared" ref="G1027:G1090" si="65">D1027/E1027*100</f>
        <v>34.205252053326817</v>
      </c>
      <c r="H1027" s="6">
        <f t="shared" si="62"/>
        <v>559.59978081597183</v>
      </c>
      <c r="I1027" s="14">
        <f t="shared" si="63"/>
        <v>4.5804677838214003</v>
      </c>
      <c r="J1027" s="9"/>
      <c r="N1027" s="4"/>
      <c r="R1027" s="4"/>
    </row>
    <row r="1028" spans="1:18" x14ac:dyDescent="0.25">
      <c r="A1028" s="9">
        <v>44969.791666666664</v>
      </c>
      <c r="B1028" s="5">
        <v>44969</v>
      </c>
      <c r="C1028" s="6">
        <v>41664.139435763886</v>
      </c>
      <c r="D1028" s="6">
        <v>14254.039784071181</v>
      </c>
      <c r="E1028" s="6">
        <v>37353</v>
      </c>
      <c r="F1028" s="28">
        <f t="shared" si="64"/>
        <v>34.211770546821192</v>
      </c>
      <c r="G1028" s="14">
        <f t="shared" si="65"/>
        <v>38.160361374109655</v>
      </c>
      <c r="H1028" s="6">
        <f t="shared" ref="H1028:H1091" si="66">D1028-D1027</f>
        <v>1477.3519845920146</v>
      </c>
      <c r="I1028" s="14">
        <f t="shared" ref="I1028:I1091" si="67">H1028/D1027*100</f>
        <v>11.562871440376259</v>
      </c>
      <c r="J1028" s="9"/>
      <c r="N1028" s="4"/>
      <c r="R1028" s="4"/>
    </row>
    <row r="1029" spans="1:18" x14ac:dyDescent="0.25">
      <c r="A1029" s="9">
        <v>44969.833333333336</v>
      </c>
      <c r="B1029" s="5">
        <v>44969</v>
      </c>
      <c r="C1029" s="6">
        <v>42231.660045572913</v>
      </c>
      <c r="D1029" s="6">
        <v>17877.009302300346</v>
      </c>
      <c r="E1029" s="6">
        <v>37353</v>
      </c>
      <c r="F1029" s="28">
        <f t="shared" si="64"/>
        <v>42.330823091038702</v>
      </c>
      <c r="G1029" s="14">
        <f t="shared" si="65"/>
        <v>47.859634573663016</v>
      </c>
      <c r="H1029" s="6">
        <f t="shared" si="66"/>
        <v>3622.9695182291653</v>
      </c>
      <c r="I1029" s="14">
        <f t="shared" si="67"/>
        <v>25.417141898802718</v>
      </c>
      <c r="J1029" s="9"/>
      <c r="N1029" s="4"/>
      <c r="R1029" s="4"/>
    </row>
    <row r="1030" spans="1:18" x14ac:dyDescent="0.25">
      <c r="A1030" s="9">
        <v>44969.875</v>
      </c>
      <c r="B1030" s="5">
        <v>44969</v>
      </c>
      <c r="C1030" s="6">
        <v>42667.427274305555</v>
      </c>
      <c r="D1030" s="6">
        <v>20816.32455078125</v>
      </c>
      <c r="E1030" s="6">
        <v>37353</v>
      </c>
      <c r="F1030" s="28">
        <f t="shared" si="64"/>
        <v>48.787390945684926</v>
      </c>
      <c r="G1030" s="14">
        <f t="shared" si="65"/>
        <v>55.728655130193694</v>
      </c>
      <c r="H1030" s="6">
        <f t="shared" si="66"/>
        <v>2939.3152484809034</v>
      </c>
      <c r="I1030" s="14">
        <f t="shared" si="67"/>
        <v>16.441873463156298</v>
      </c>
      <c r="J1030" s="9"/>
      <c r="N1030" s="4"/>
      <c r="R1030" s="4"/>
    </row>
    <row r="1031" spans="1:18" x14ac:dyDescent="0.25">
      <c r="A1031" s="9">
        <v>44969.916666666664</v>
      </c>
      <c r="B1031" s="5">
        <v>44969</v>
      </c>
      <c r="C1031" s="6">
        <v>42871.437350260414</v>
      </c>
      <c r="D1031" s="6">
        <v>22038.425594618056</v>
      </c>
      <c r="E1031" s="6">
        <v>37353</v>
      </c>
      <c r="F1031" s="28">
        <f t="shared" si="64"/>
        <v>51.405847241751481</v>
      </c>
      <c r="G1031" s="14">
        <f t="shared" si="65"/>
        <v>59.000416551864795</v>
      </c>
      <c r="H1031" s="6">
        <f t="shared" si="66"/>
        <v>1222.1010438368066</v>
      </c>
      <c r="I1031" s="14">
        <f t="shared" si="67"/>
        <v>5.8708781219062054</v>
      </c>
      <c r="J1031" s="9"/>
      <c r="N1031" s="4"/>
      <c r="R1031" s="4"/>
    </row>
    <row r="1032" spans="1:18" x14ac:dyDescent="0.25">
      <c r="A1032" s="9">
        <v>44969.958333333336</v>
      </c>
      <c r="B1032" s="5">
        <v>44969</v>
      </c>
      <c r="C1032" s="6">
        <v>42250.43189670139</v>
      </c>
      <c r="D1032" s="6">
        <v>22200.453051215278</v>
      </c>
      <c r="E1032" s="6">
        <v>37353</v>
      </c>
      <c r="F1032" s="28">
        <f t="shared" si="64"/>
        <v>52.544913873291158</v>
      </c>
      <c r="G1032" s="14">
        <f t="shared" si="65"/>
        <v>59.434190162009145</v>
      </c>
      <c r="H1032" s="6">
        <f t="shared" si="66"/>
        <v>162.02745659722132</v>
      </c>
      <c r="I1032" s="14">
        <f t="shared" si="67"/>
        <v>0.73520431802891406</v>
      </c>
      <c r="J1032" s="9"/>
      <c r="N1032" s="4"/>
      <c r="R1032" s="4"/>
    </row>
    <row r="1033" spans="1:18" x14ac:dyDescent="0.25">
      <c r="A1033" s="9">
        <v>44970</v>
      </c>
      <c r="B1033" s="5">
        <v>44970</v>
      </c>
      <c r="C1033" s="6">
        <v>40602.41132378472</v>
      </c>
      <c r="D1033" s="6">
        <v>21139.947131076387</v>
      </c>
      <c r="E1033" s="6">
        <v>37353</v>
      </c>
      <c r="F1033" s="28">
        <f t="shared" si="64"/>
        <v>52.06574299860042</v>
      </c>
      <c r="G1033" s="14">
        <f t="shared" si="65"/>
        <v>56.595044925645567</v>
      </c>
      <c r="H1033" s="6">
        <f t="shared" si="66"/>
        <v>-1060.5059201388904</v>
      </c>
      <c r="I1033" s="14">
        <f t="shared" si="67"/>
        <v>-4.7769562075708949</v>
      </c>
      <c r="J1033" s="9"/>
      <c r="N1033" s="4"/>
      <c r="R1033" s="4"/>
    </row>
    <row r="1034" spans="1:18" x14ac:dyDescent="0.25">
      <c r="A1034" s="9">
        <v>44970.041666666664</v>
      </c>
      <c r="B1034" s="5">
        <v>44970</v>
      </c>
      <c r="C1034" s="6">
        <v>39371.641790364585</v>
      </c>
      <c r="D1034" s="6">
        <v>20192.020605468751</v>
      </c>
      <c r="E1034" s="6">
        <v>37353</v>
      </c>
      <c r="F1034" s="28">
        <f t="shared" si="64"/>
        <v>51.285696220090927</v>
      </c>
      <c r="G1034" s="14">
        <f t="shared" si="65"/>
        <v>54.057292869297648</v>
      </c>
      <c r="H1034" s="6">
        <f t="shared" si="66"/>
        <v>-947.92652560763599</v>
      </c>
      <c r="I1034" s="14">
        <f t="shared" si="67"/>
        <v>-4.484053435564908</v>
      </c>
      <c r="J1034" s="9"/>
      <c r="N1034" s="4"/>
      <c r="R1034" s="4"/>
    </row>
    <row r="1035" spans="1:18" x14ac:dyDescent="0.25">
      <c r="A1035" s="9">
        <v>44970.083333333336</v>
      </c>
      <c r="B1035" s="5">
        <v>44970</v>
      </c>
      <c r="C1035" s="6">
        <v>38801.188958333332</v>
      </c>
      <c r="D1035" s="6">
        <v>18393.917902560763</v>
      </c>
      <c r="E1035" s="6">
        <v>37353</v>
      </c>
      <c r="F1035" s="28">
        <f t="shared" si="64"/>
        <v>47.40555224303327</v>
      </c>
      <c r="G1035" s="14">
        <f t="shared" si="65"/>
        <v>49.243482190348196</v>
      </c>
      <c r="H1035" s="6">
        <f t="shared" si="66"/>
        <v>-1798.1027029079887</v>
      </c>
      <c r="I1035" s="14">
        <f t="shared" si="67"/>
        <v>-8.9050161845664686</v>
      </c>
      <c r="J1035" s="9"/>
      <c r="N1035" s="4"/>
      <c r="R1035" s="4"/>
    </row>
    <row r="1036" spans="1:18" x14ac:dyDescent="0.25">
      <c r="A1036" s="9">
        <v>44970.125</v>
      </c>
      <c r="B1036" s="5">
        <v>44970</v>
      </c>
      <c r="C1036" s="6">
        <v>38866.942094184029</v>
      </c>
      <c r="D1036" s="6">
        <v>15848.365171440972</v>
      </c>
      <c r="E1036" s="6">
        <v>37353</v>
      </c>
      <c r="F1036" s="28">
        <f t="shared" si="64"/>
        <v>40.775950763084317</v>
      </c>
      <c r="G1036" s="14">
        <f t="shared" si="65"/>
        <v>42.428627343027259</v>
      </c>
      <c r="H1036" s="6">
        <f t="shared" si="66"/>
        <v>-2545.5527311197911</v>
      </c>
      <c r="I1036" s="14">
        <f t="shared" si="67"/>
        <v>-13.839100210213532</v>
      </c>
      <c r="J1036" s="9"/>
      <c r="N1036" s="4"/>
      <c r="R1036" s="4"/>
    </row>
    <row r="1037" spans="1:18" x14ac:dyDescent="0.25">
      <c r="A1037" s="9">
        <v>44970.166666666664</v>
      </c>
      <c r="B1037" s="5">
        <v>44970</v>
      </c>
      <c r="C1037" s="6">
        <v>39531.162046440972</v>
      </c>
      <c r="D1037" s="6">
        <v>14552.181405164931</v>
      </c>
      <c r="E1037" s="6">
        <v>37353</v>
      </c>
      <c r="F1037" s="28">
        <f t="shared" si="64"/>
        <v>36.811924193043239</v>
      </c>
      <c r="G1037" s="14">
        <f t="shared" si="65"/>
        <v>38.958534535820235</v>
      </c>
      <c r="H1037" s="6">
        <f t="shared" si="66"/>
        <v>-1296.1837662760408</v>
      </c>
      <c r="I1037" s="14">
        <f t="shared" si="67"/>
        <v>-8.1786591377373519</v>
      </c>
      <c r="J1037" s="9"/>
      <c r="N1037" s="4"/>
      <c r="R1037" s="4"/>
    </row>
    <row r="1038" spans="1:18" x14ac:dyDescent="0.25">
      <c r="A1038" s="9">
        <v>44970.208333333336</v>
      </c>
      <c r="B1038" s="5">
        <v>44970</v>
      </c>
      <c r="C1038" s="6">
        <v>40915.554891493055</v>
      </c>
      <c r="D1038" s="6">
        <v>12155.223063151041</v>
      </c>
      <c r="E1038" s="6">
        <v>37353</v>
      </c>
      <c r="F1038" s="28">
        <f t="shared" si="64"/>
        <v>29.708073360819288</v>
      </c>
      <c r="G1038" s="14">
        <f t="shared" si="65"/>
        <v>32.541490812387337</v>
      </c>
      <c r="H1038" s="6">
        <f t="shared" si="66"/>
        <v>-2396.9583420138897</v>
      </c>
      <c r="I1038" s="14">
        <f t="shared" si="67"/>
        <v>-16.471471013707607</v>
      </c>
      <c r="J1038" s="9"/>
      <c r="N1038" s="4"/>
      <c r="R1038" s="4"/>
    </row>
    <row r="1039" spans="1:18" x14ac:dyDescent="0.25">
      <c r="A1039" s="9">
        <v>44970.25</v>
      </c>
      <c r="B1039" s="5">
        <v>44970</v>
      </c>
      <c r="C1039" s="6">
        <v>43618.439806857641</v>
      </c>
      <c r="D1039" s="6">
        <v>10006.538171657987</v>
      </c>
      <c r="E1039" s="6">
        <v>37353</v>
      </c>
      <c r="F1039" s="28">
        <f t="shared" si="64"/>
        <v>22.941073124043218</v>
      </c>
      <c r="G1039" s="14">
        <f t="shared" si="65"/>
        <v>26.789115122367647</v>
      </c>
      <c r="H1039" s="6">
        <f t="shared" si="66"/>
        <v>-2148.6848914930542</v>
      </c>
      <c r="I1039" s="14">
        <f t="shared" si="67"/>
        <v>-17.67705027155662</v>
      </c>
      <c r="J1039" s="9"/>
      <c r="N1039" s="4"/>
      <c r="R1039" s="4"/>
    </row>
    <row r="1040" spans="1:18" x14ac:dyDescent="0.25">
      <c r="A1040" s="9">
        <v>44970.291666666664</v>
      </c>
      <c r="B1040" s="5">
        <v>44970</v>
      </c>
      <c r="C1040" s="6">
        <v>47547.196219618054</v>
      </c>
      <c r="D1040" s="6">
        <v>8779.5090972222224</v>
      </c>
      <c r="E1040" s="6">
        <v>37353</v>
      </c>
      <c r="F1040" s="28">
        <f t="shared" si="64"/>
        <v>18.464830306018722</v>
      </c>
      <c r="G1040" s="14">
        <f t="shared" si="65"/>
        <v>23.504160568688519</v>
      </c>
      <c r="H1040" s="6">
        <f t="shared" si="66"/>
        <v>-1227.0290744357644</v>
      </c>
      <c r="I1040" s="14">
        <f t="shared" si="67"/>
        <v>-12.26227345947812</v>
      </c>
      <c r="J1040" s="9"/>
      <c r="N1040" s="4"/>
      <c r="R1040" s="4"/>
    </row>
    <row r="1041" spans="1:18" x14ac:dyDescent="0.25">
      <c r="A1041" s="9">
        <v>44970.333333333336</v>
      </c>
      <c r="B1041" s="5">
        <v>44970</v>
      </c>
      <c r="C1041" s="6">
        <v>49164.10328342014</v>
      </c>
      <c r="D1041" s="6">
        <v>8659.9560601128469</v>
      </c>
      <c r="E1041" s="6">
        <v>37353</v>
      </c>
      <c r="F1041" s="28">
        <f t="shared" si="64"/>
        <v>17.614388307237341</v>
      </c>
      <c r="G1041" s="14">
        <f t="shared" si="65"/>
        <v>23.184097823770102</v>
      </c>
      <c r="H1041" s="6">
        <f t="shared" si="66"/>
        <v>-119.55303710937551</v>
      </c>
      <c r="I1041" s="14">
        <f t="shared" si="67"/>
        <v>-1.3617280395233178</v>
      </c>
      <c r="J1041" s="9"/>
      <c r="N1041" s="4"/>
      <c r="R1041" s="4"/>
    </row>
    <row r="1042" spans="1:18" x14ac:dyDescent="0.25">
      <c r="A1042" s="9">
        <v>44970.375</v>
      </c>
      <c r="B1042" s="5">
        <v>44970</v>
      </c>
      <c r="C1042" s="6">
        <v>48131.673782552083</v>
      </c>
      <c r="D1042" s="6">
        <v>8124.9774956597221</v>
      </c>
      <c r="E1042" s="6">
        <v>37353</v>
      </c>
      <c r="F1042" s="28">
        <f t="shared" si="64"/>
        <v>16.880729168834886</v>
      </c>
      <c r="G1042" s="14">
        <f t="shared" si="65"/>
        <v>21.751874001177207</v>
      </c>
      <c r="H1042" s="6">
        <f t="shared" si="66"/>
        <v>-534.97856445312482</v>
      </c>
      <c r="I1042" s="14">
        <f t="shared" si="67"/>
        <v>-6.1776129201994312</v>
      </c>
      <c r="J1042" s="9"/>
      <c r="N1042" s="4"/>
      <c r="R1042" s="4"/>
    </row>
    <row r="1043" spans="1:18" x14ac:dyDescent="0.25">
      <c r="A1043" s="9">
        <v>44970.416666666664</v>
      </c>
      <c r="B1043" s="5">
        <v>44970</v>
      </c>
      <c r="C1043" s="6">
        <v>46447.880483940971</v>
      </c>
      <c r="D1043" s="6">
        <v>6593.4381532118059</v>
      </c>
      <c r="E1043" s="6">
        <v>37353</v>
      </c>
      <c r="F1043" s="28">
        <f t="shared" si="64"/>
        <v>14.195347741414036</v>
      </c>
      <c r="G1043" s="14">
        <f t="shared" si="65"/>
        <v>17.651696391753823</v>
      </c>
      <c r="H1043" s="6">
        <f t="shared" si="66"/>
        <v>-1531.5393424479162</v>
      </c>
      <c r="I1043" s="14">
        <f t="shared" si="67"/>
        <v>-18.849767193398979</v>
      </c>
      <c r="J1043" s="9"/>
      <c r="N1043" s="4"/>
      <c r="R1043" s="4"/>
    </row>
    <row r="1044" spans="1:18" x14ac:dyDescent="0.25">
      <c r="A1044" s="9">
        <v>44970.458333333336</v>
      </c>
      <c r="B1044" s="5">
        <v>44970</v>
      </c>
      <c r="C1044" s="6">
        <v>44946.626343315969</v>
      </c>
      <c r="D1044" s="6">
        <v>7294.3513368055555</v>
      </c>
      <c r="E1044" s="6">
        <v>37353</v>
      </c>
      <c r="F1044" s="28">
        <f t="shared" si="64"/>
        <v>16.22891845338755</v>
      </c>
      <c r="G1044" s="14">
        <f t="shared" si="65"/>
        <v>19.528153928213413</v>
      </c>
      <c r="H1044" s="6">
        <f t="shared" si="66"/>
        <v>700.91318359374964</v>
      </c>
      <c r="I1044" s="14">
        <f t="shared" si="67"/>
        <v>10.630465734365306</v>
      </c>
      <c r="J1044" s="9"/>
      <c r="N1044" s="4"/>
      <c r="R1044" s="4"/>
    </row>
    <row r="1045" spans="1:18" x14ac:dyDescent="0.25">
      <c r="A1045" s="9">
        <v>44970.5</v>
      </c>
      <c r="B1045" s="5">
        <v>44970</v>
      </c>
      <c r="C1045" s="6">
        <v>43574.461516927084</v>
      </c>
      <c r="D1045" s="6">
        <v>8640.4002343749999</v>
      </c>
      <c r="E1045" s="6">
        <v>37353</v>
      </c>
      <c r="F1045" s="28">
        <f t="shared" si="64"/>
        <v>19.829046495545381</v>
      </c>
      <c r="G1045" s="14">
        <f t="shared" si="65"/>
        <v>23.131743727076806</v>
      </c>
      <c r="H1045" s="6">
        <f t="shared" si="66"/>
        <v>1346.0488975694443</v>
      </c>
      <c r="I1045" s="14">
        <f t="shared" si="67"/>
        <v>18.453304967332777</v>
      </c>
      <c r="J1045" s="9"/>
      <c r="N1045" s="4"/>
      <c r="R1045" s="4"/>
    </row>
    <row r="1046" spans="1:18" x14ac:dyDescent="0.25">
      <c r="A1046" s="9">
        <v>44970.541666666664</v>
      </c>
      <c r="B1046" s="5">
        <v>44970</v>
      </c>
      <c r="C1046" s="6">
        <v>42622.341660156249</v>
      </c>
      <c r="D1046" s="6">
        <v>10709.863509114582</v>
      </c>
      <c r="E1046" s="6">
        <v>37353</v>
      </c>
      <c r="F1046" s="28">
        <f t="shared" si="64"/>
        <v>25.127346579191496</v>
      </c>
      <c r="G1046" s="14">
        <f t="shared" si="65"/>
        <v>28.672030383408515</v>
      </c>
      <c r="H1046" s="6">
        <f t="shared" si="66"/>
        <v>2069.4632747395826</v>
      </c>
      <c r="I1046" s="14">
        <f t="shared" si="67"/>
        <v>23.95101174256283</v>
      </c>
      <c r="J1046" s="9"/>
      <c r="N1046" s="4"/>
      <c r="R1046" s="4"/>
    </row>
    <row r="1047" spans="1:18" x14ac:dyDescent="0.25">
      <c r="A1047" s="9">
        <v>44970.583333333336</v>
      </c>
      <c r="B1047" s="5">
        <v>44970</v>
      </c>
      <c r="C1047" s="6">
        <v>42398.971750217017</v>
      </c>
      <c r="D1047" s="6">
        <v>13090.239662814671</v>
      </c>
      <c r="E1047" s="6">
        <v>37353</v>
      </c>
      <c r="F1047" s="28">
        <f t="shared" si="64"/>
        <v>30.873955481591764</v>
      </c>
      <c r="G1047" s="14">
        <f t="shared" si="65"/>
        <v>35.044680916699249</v>
      </c>
      <c r="H1047" s="6">
        <f t="shared" si="66"/>
        <v>2380.3761537000883</v>
      </c>
      <c r="I1047" s="14">
        <f t="shared" si="67"/>
        <v>22.226017648817649</v>
      </c>
      <c r="J1047" s="9"/>
      <c r="N1047" s="4"/>
      <c r="R1047" s="4"/>
    </row>
    <row r="1048" spans="1:18" x14ac:dyDescent="0.25">
      <c r="A1048" s="9">
        <v>44970.625</v>
      </c>
      <c r="B1048" s="5">
        <v>44970</v>
      </c>
      <c r="C1048" s="6">
        <v>42150.222071397569</v>
      </c>
      <c r="D1048" s="6">
        <v>15087.544137369792</v>
      </c>
      <c r="E1048" s="6">
        <v>37353</v>
      </c>
      <c r="F1048" s="28">
        <f t="shared" si="64"/>
        <v>35.794696672803404</v>
      </c>
      <c r="G1048" s="14">
        <f t="shared" si="65"/>
        <v>40.391786837388679</v>
      </c>
      <c r="H1048" s="6">
        <f t="shared" si="66"/>
        <v>1997.3044745551215</v>
      </c>
      <c r="I1048" s="14">
        <f t="shared" si="67"/>
        <v>15.257967203066929</v>
      </c>
      <c r="J1048" s="9"/>
      <c r="N1048" s="4"/>
      <c r="R1048" s="4"/>
    </row>
    <row r="1049" spans="1:18" x14ac:dyDescent="0.25">
      <c r="A1049" s="9">
        <v>44970.666666666664</v>
      </c>
      <c r="B1049" s="5">
        <v>44970</v>
      </c>
      <c r="C1049" s="6">
        <v>42375.734700520836</v>
      </c>
      <c r="D1049" s="6">
        <v>17951.883953993056</v>
      </c>
      <c r="E1049" s="6">
        <v>37353</v>
      </c>
      <c r="F1049" s="28">
        <f t="shared" si="64"/>
        <v>42.363593412275193</v>
      </c>
      <c r="G1049" s="14">
        <f t="shared" si="65"/>
        <v>48.06008608142065</v>
      </c>
      <c r="H1049" s="6">
        <f t="shared" si="66"/>
        <v>2864.3398166232637</v>
      </c>
      <c r="I1049" s="14">
        <f t="shared" si="67"/>
        <v>18.984798258377147</v>
      </c>
      <c r="J1049" s="9"/>
      <c r="N1049" s="4"/>
      <c r="R1049" s="4"/>
    </row>
    <row r="1050" spans="1:18" x14ac:dyDescent="0.25">
      <c r="A1050" s="9">
        <v>44970.708333333336</v>
      </c>
      <c r="B1050" s="5">
        <v>44970</v>
      </c>
      <c r="C1050" s="6">
        <v>42711.215314670138</v>
      </c>
      <c r="D1050" s="6">
        <v>19541.50248155382</v>
      </c>
      <c r="E1050" s="6">
        <v>37353</v>
      </c>
      <c r="F1050" s="28">
        <f t="shared" si="64"/>
        <v>45.752625715714174</v>
      </c>
      <c r="G1050" s="14">
        <f t="shared" si="65"/>
        <v>52.315751028173963</v>
      </c>
      <c r="H1050" s="6">
        <f t="shared" si="66"/>
        <v>1589.6185275607641</v>
      </c>
      <c r="I1050" s="14">
        <f t="shared" si="67"/>
        <v>8.8548841538560836</v>
      </c>
      <c r="J1050" s="9"/>
      <c r="N1050" s="4"/>
      <c r="R1050" s="4"/>
    </row>
    <row r="1051" spans="1:18" x14ac:dyDescent="0.25">
      <c r="A1051" s="9">
        <v>44970.75</v>
      </c>
      <c r="B1051" s="5">
        <v>44970</v>
      </c>
      <c r="C1051" s="6">
        <v>43510.148461371529</v>
      </c>
      <c r="D1051" s="6">
        <v>22147.941443142361</v>
      </c>
      <c r="E1051" s="6">
        <v>37353</v>
      </c>
      <c r="F1051" s="28">
        <f t="shared" si="64"/>
        <v>50.90293236486054</v>
      </c>
      <c r="G1051" s="14">
        <f t="shared" si="65"/>
        <v>59.293608125565179</v>
      </c>
      <c r="H1051" s="6">
        <f t="shared" si="66"/>
        <v>2606.4389615885411</v>
      </c>
      <c r="I1051" s="14">
        <f t="shared" si="67"/>
        <v>13.337966024101199</v>
      </c>
      <c r="J1051" s="9"/>
      <c r="N1051" s="4"/>
      <c r="R1051" s="4"/>
    </row>
    <row r="1052" spans="1:18" x14ac:dyDescent="0.25">
      <c r="A1052" s="9">
        <v>44970.791666666664</v>
      </c>
      <c r="B1052" s="5">
        <v>44970</v>
      </c>
      <c r="C1052" s="6">
        <v>44865.486879340278</v>
      </c>
      <c r="D1052" s="6">
        <v>23792.590143229168</v>
      </c>
      <c r="E1052" s="6">
        <v>37353</v>
      </c>
      <c r="F1052" s="28">
        <f t="shared" si="64"/>
        <v>53.030941594852536</v>
      </c>
      <c r="G1052" s="14">
        <f t="shared" si="65"/>
        <v>63.696597711640749</v>
      </c>
      <c r="H1052" s="6">
        <f t="shared" si="66"/>
        <v>1644.6487000868074</v>
      </c>
      <c r="I1052" s="14">
        <f t="shared" si="67"/>
        <v>7.4257406915622752</v>
      </c>
      <c r="J1052" s="9"/>
      <c r="N1052" s="4"/>
      <c r="R1052" s="4"/>
    </row>
    <row r="1053" spans="1:18" x14ac:dyDescent="0.25">
      <c r="A1053" s="9">
        <v>44970.833333333336</v>
      </c>
      <c r="B1053" s="5">
        <v>44970</v>
      </c>
      <c r="C1053" s="6">
        <v>45075.729973958332</v>
      </c>
      <c r="D1053" s="6">
        <v>25005.878517795139</v>
      </c>
      <c r="E1053" s="6">
        <v>37353</v>
      </c>
      <c r="F1053" s="28">
        <f t="shared" si="64"/>
        <v>55.475260261435203</v>
      </c>
      <c r="G1053" s="14">
        <f t="shared" si="65"/>
        <v>66.944766197615024</v>
      </c>
      <c r="H1053" s="6">
        <f t="shared" si="66"/>
        <v>1213.288374565971</v>
      </c>
      <c r="I1053" s="14">
        <f t="shared" si="67"/>
        <v>5.0994379647700754</v>
      </c>
      <c r="J1053" s="9"/>
      <c r="N1053" s="4"/>
      <c r="R1053" s="4"/>
    </row>
    <row r="1054" spans="1:18" x14ac:dyDescent="0.25">
      <c r="A1054" s="9">
        <v>44970.875</v>
      </c>
      <c r="B1054" s="5">
        <v>44970</v>
      </c>
      <c r="C1054" s="6">
        <v>44611.163717447918</v>
      </c>
      <c r="D1054" s="6">
        <v>25841.150156250002</v>
      </c>
      <c r="E1054" s="6">
        <v>37353</v>
      </c>
      <c r="F1054" s="28">
        <f t="shared" si="64"/>
        <v>57.925299415902131</v>
      </c>
      <c r="G1054" s="14">
        <f t="shared" si="65"/>
        <v>69.180922968034693</v>
      </c>
      <c r="H1054" s="6">
        <f t="shared" si="66"/>
        <v>835.27163845486211</v>
      </c>
      <c r="I1054" s="14">
        <f t="shared" si="67"/>
        <v>3.3403011130380835</v>
      </c>
      <c r="J1054" s="9"/>
      <c r="N1054" s="4"/>
      <c r="R1054" s="4"/>
    </row>
    <row r="1055" spans="1:18" x14ac:dyDescent="0.25">
      <c r="A1055" s="9">
        <v>44970.916666666664</v>
      </c>
      <c r="B1055" s="5">
        <v>44970</v>
      </c>
      <c r="C1055" s="6">
        <v>43279.850720486109</v>
      </c>
      <c r="D1055" s="6">
        <v>25641.181208767361</v>
      </c>
      <c r="E1055" s="6">
        <v>37353</v>
      </c>
      <c r="F1055" s="28">
        <f t="shared" si="64"/>
        <v>59.245077748455245</v>
      </c>
      <c r="G1055" s="14">
        <f t="shared" si="65"/>
        <v>68.645573872961634</v>
      </c>
      <c r="H1055" s="6">
        <f t="shared" si="66"/>
        <v>-199.96894748264094</v>
      </c>
      <c r="I1055" s="14">
        <f t="shared" si="67"/>
        <v>-0.77383919165175385</v>
      </c>
      <c r="J1055" s="9"/>
      <c r="N1055" s="4"/>
      <c r="R1055" s="4"/>
    </row>
    <row r="1056" spans="1:18" x14ac:dyDescent="0.25">
      <c r="A1056" s="9">
        <v>44970.958333333336</v>
      </c>
      <c r="B1056" s="5">
        <v>44970</v>
      </c>
      <c r="C1056" s="6">
        <v>40999.993250868058</v>
      </c>
      <c r="D1056" s="6">
        <v>25040.61060329861</v>
      </c>
      <c r="E1056" s="6">
        <v>37353</v>
      </c>
      <c r="F1056" s="28">
        <f t="shared" si="64"/>
        <v>61.074670061728476</v>
      </c>
      <c r="G1056" s="14">
        <f t="shared" si="65"/>
        <v>67.037749587178027</v>
      </c>
      <c r="H1056" s="6">
        <f t="shared" si="66"/>
        <v>-600.57060546875073</v>
      </c>
      <c r="I1056" s="14">
        <f t="shared" si="67"/>
        <v>-2.3422111508006527</v>
      </c>
      <c r="J1056" s="9"/>
      <c r="N1056" s="4"/>
      <c r="R1056" s="4"/>
    </row>
    <row r="1057" spans="1:18" x14ac:dyDescent="0.25">
      <c r="A1057" s="9">
        <v>44971</v>
      </c>
      <c r="B1057" s="5">
        <v>44971</v>
      </c>
      <c r="C1057" s="6">
        <v>38680.327894965281</v>
      </c>
      <c r="D1057" s="6">
        <v>23879.880915798611</v>
      </c>
      <c r="E1057" s="6">
        <v>37353</v>
      </c>
      <c r="F1057" s="28">
        <f t="shared" si="64"/>
        <v>61.73650073661053</v>
      </c>
      <c r="G1057" s="14">
        <f t="shared" si="65"/>
        <v>63.930289175698363</v>
      </c>
      <c r="H1057" s="6">
        <f t="shared" si="66"/>
        <v>-1160.7296874999993</v>
      </c>
      <c r="I1057" s="14">
        <f t="shared" si="67"/>
        <v>-4.6353889123897636</v>
      </c>
      <c r="J1057" s="9"/>
      <c r="N1057" s="4"/>
      <c r="R1057" s="4"/>
    </row>
    <row r="1058" spans="1:18" x14ac:dyDescent="0.25">
      <c r="A1058" s="9">
        <v>44971.041666666664</v>
      </c>
      <c r="B1058" s="5">
        <v>44971</v>
      </c>
      <c r="C1058" s="6">
        <v>36598.264958767359</v>
      </c>
      <c r="D1058" s="6">
        <v>21155.660440538195</v>
      </c>
      <c r="E1058" s="6">
        <v>37353</v>
      </c>
      <c r="F1058" s="28">
        <f t="shared" si="64"/>
        <v>57.805091209577178</v>
      </c>
      <c r="G1058" s="14">
        <f t="shared" si="65"/>
        <v>56.637111987091245</v>
      </c>
      <c r="H1058" s="6">
        <f t="shared" si="66"/>
        <v>-2724.2204752604157</v>
      </c>
      <c r="I1058" s="14">
        <f t="shared" si="67"/>
        <v>-11.408015328326481</v>
      </c>
      <c r="J1058" s="9"/>
      <c r="N1058" s="4"/>
      <c r="R1058" s="4"/>
    </row>
    <row r="1059" spans="1:18" x14ac:dyDescent="0.25">
      <c r="A1059" s="9">
        <v>44971.083333333336</v>
      </c>
      <c r="B1059" s="5">
        <v>44971</v>
      </c>
      <c r="C1059" s="6">
        <v>35445.14730902778</v>
      </c>
      <c r="D1059" s="6">
        <v>19466.261148003472</v>
      </c>
      <c r="E1059" s="6">
        <v>37353</v>
      </c>
      <c r="F1059" s="28">
        <f t="shared" si="64"/>
        <v>54.919396943923751</v>
      </c>
      <c r="G1059" s="14">
        <f t="shared" si="65"/>
        <v>52.11431785399693</v>
      </c>
      <c r="H1059" s="6">
        <f t="shared" si="66"/>
        <v>-1689.3992925347229</v>
      </c>
      <c r="I1059" s="14">
        <f t="shared" si="67"/>
        <v>-7.9855663087573419</v>
      </c>
      <c r="J1059" s="9"/>
      <c r="N1059" s="4"/>
      <c r="R1059" s="4"/>
    </row>
    <row r="1060" spans="1:18" x14ac:dyDescent="0.25">
      <c r="A1060" s="9">
        <v>44971.125</v>
      </c>
      <c r="B1060" s="5">
        <v>44971</v>
      </c>
      <c r="C1060" s="6">
        <v>34838.186970486109</v>
      </c>
      <c r="D1060" s="6">
        <v>18967.720390625</v>
      </c>
      <c r="E1060" s="6">
        <v>37353</v>
      </c>
      <c r="F1060" s="28">
        <f t="shared" si="64"/>
        <v>54.445199478072425</v>
      </c>
      <c r="G1060" s="14">
        <f t="shared" si="65"/>
        <v>50.77964391247022</v>
      </c>
      <c r="H1060" s="6">
        <f t="shared" si="66"/>
        <v>-498.54075737847234</v>
      </c>
      <c r="I1060" s="14">
        <f t="shared" si="67"/>
        <v>-2.5610503916906735</v>
      </c>
      <c r="J1060" s="9"/>
      <c r="N1060" s="4"/>
      <c r="R1060" s="4"/>
    </row>
    <row r="1061" spans="1:18" x14ac:dyDescent="0.25">
      <c r="A1061" s="9">
        <v>44971.166666666664</v>
      </c>
      <c r="B1061" s="5">
        <v>44971</v>
      </c>
      <c r="C1061" s="6">
        <v>34959.541189236108</v>
      </c>
      <c r="D1061" s="6">
        <v>19574.011358506945</v>
      </c>
      <c r="E1061" s="6">
        <v>37353</v>
      </c>
      <c r="F1061" s="28">
        <f t="shared" si="64"/>
        <v>55.990469819248368</v>
      </c>
      <c r="G1061" s="14">
        <f t="shared" si="65"/>
        <v>52.402782530203581</v>
      </c>
      <c r="H1061" s="6">
        <f t="shared" si="66"/>
        <v>606.29096788194511</v>
      </c>
      <c r="I1061" s="14">
        <f t="shared" si="67"/>
        <v>3.1964356042574886</v>
      </c>
      <c r="J1061" s="9"/>
      <c r="N1061" s="4"/>
      <c r="R1061" s="4"/>
    </row>
    <row r="1062" spans="1:18" x14ac:dyDescent="0.25">
      <c r="A1062" s="9">
        <v>44971.208333333336</v>
      </c>
      <c r="B1062" s="5">
        <v>44971</v>
      </c>
      <c r="C1062" s="6">
        <v>35910.739991319446</v>
      </c>
      <c r="D1062" s="6">
        <v>21482.866187065971</v>
      </c>
      <c r="E1062" s="6">
        <v>37353</v>
      </c>
      <c r="F1062" s="28">
        <f t="shared" si="64"/>
        <v>59.822956007754044</v>
      </c>
      <c r="G1062" s="14">
        <f t="shared" si="65"/>
        <v>57.513094495933316</v>
      </c>
      <c r="H1062" s="6">
        <f t="shared" si="66"/>
        <v>1908.8548285590259</v>
      </c>
      <c r="I1062" s="14">
        <f t="shared" si="67"/>
        <v>9.7519859041536208</v>
      </c>
      <c r="J1062" s="9"/>
      <c r="N1062" s="4"/>
      <c r="R1062" s="4"/>
    </row>
    <row r="1063" spans="1:18" x14ac:dyDescent="0.25">
      <c r="A1063" s="9">
        <v>44971.25</v>
      </c>
      <c r="B1063" s="5">
        <v>44971</v>
      </c>
      <c r="C1063" s="6">
        <v>38023.830097656253</v>
      </c>
      <c r="D1063" s="6">
        <v>23331.386319444446</v>
      </c>
      <c r="E1063" s="6">
        <v>37353</v>
      </c>
      <c r="F1063" s="28">
        <f t="shared" si="64"/>
        <v>61.359905773623183</v>
      </c>
      <c r="G1063" s="14">
        <f t="shared" si="65"/>
        <v>62.461880757755594</v>
      </c>
      <c r="H1063" s="6">
        <f t="shared" si="66"/>
        <v>1848.520132378475</v>
      </c>
      <c r="I1063" s="14">
        <f t="shared" si="67"/>
        <v>8.6046252687241509</v>
      </c>
      <c r="J1063" s="9"/>
      <c r="N1063" s="4"/>
      <c r="R1063" s="4"/>
    </row>
    <row r="1064" spans="1:18" x14ac:dyDescent="0.25">
      <c r="A1064" s="9">
        <v>44971.291666666664</v>
      </c>
      <c r="B1064" s="5">
        <v>44971</v>
      </c>
      <c r="C1064" s="6">
        <v>41552.660240885416</v>
      </c>
      <c r="D1064" s="6">
        <v>24587.316820746528</v>
      </c>
      <c r="E1064" s="6">
        <v>37353</v>
      </c>
      <c r="F1064" s="28">
        <f t="shared" si="64"/>
        <v>59.171462616860396</v>
      </c>
      <c r="G1064" s="14">
        <f t="shared" si="65"/>
        <v>65.824209088283482</v>
      </c>
      <c r="H1064" s="6">
        <f t="shared" si="66"/>
        <v>1255.9305013020821</v>
      </c>
      <c r="I1064" s="14">
        <f t="shared" si="67"/>
        <v>5.3830084681054124</v>
      </c>
      <c r="J1064" s="9"/>
      <c r="N1064" s="4"/>
      <c r="R1064" s="4"/>
    </row>
    <row r="1065" spans="1:18" x14ac:dyDescent="0.25">
      <c r="A1065" s="9">
        <v>44971.333333333336</v>
      </c>
      <c r="B1065" s="5">
        <v>44971</v>
      </c>
      <c r="C1065" s="6">
        <v>42945.36703559028</v>
      </c>
      <c r="D1065" s="6">
        <v>24381.365904947917</v>
      </c>
      <c r="E1065" s="6">
        <v>37353</v>
      </c>
      <c r="F1065" s="28">
        <f t="shared" si="64"/>
        <v>56.772982950040351</v>
      </c>
      <c r="G1065" s="14">
        <f t="shared" si="65"/>
        <v>65.272845300104194</v>
      </c>
      <c r="H1065" s="6">
        <f t="shared" si="66"/>
        <v>-205.95091579861037</v>
      </c>
      <c r="I1065" s="14">
        <f t="shared" si="67"/>
        <v>-0.83763070732806066</v>
      </c>
      <c r="J1065" s="9"/>
      <c r="N1065" s="4"/>
      <c r="R1065" s="4"/>
    </row>
    <row r="1066" spans="1:18" x14ac:dyDescent="0.25">
      <c r="A1066" s="9">
        <v>44971.375</v>
      </c>
      <c r="B1066" s="5">
        <v>44971</v>
      </c>
      <c r="C1066" s="6">
        <v>43203.585128038198</v>
      </c>
      <c r="D1066" s="6">
        <v>23231.122345920139</v>
      </c>
      <c r="E1066" s="6">
        <v>37353</v>
      </c>
      <c r="F1066" s="28">
        <f t="shared" si="64"/>
        <v>53.771283742014361</v>
      </c>
      <c r="G1066" s="14">
        <f t="shared" si="65"/>
        <v>62.19345794426188</v>
      </c>
      <c r="H1066" s="6">
        <f t="shared" si="66"/>
        <v>-1150.2435590277782</v>
      </c>
      <c r="I1066" s="14">
        <f t="shared" si="67"/>
        <v>-4.717715830655532</v>
      </c>
      <c r="J1066" s="9"/>
      <c r="N1066" s="4"/>
      <c r="R1066" s="4"/>
    </row>
    <row r="1067" spans="1:18" x14ac:dyDescent="0.25">
      <c r="A1067" s="9">
        <v>44971.416666666664</v>
      </c>
      <c r="B1067" s="5">
        <v>44971</v>
      </c>
      <c r="C1067" s="6">
        <v>43387.859453124998</v>
      </c>
      <c r="D1067" s="6">
        <v>22005.820091145833</v>
      </c>
      <c r="E1067" s="6">
        <v>37353</v>
      </c>
      <c r="F1067" s="28">
        <f t="shared" si="64"/>
        <v>50.718842479243051</v>
      </c>
      <c r="G1067" s="14">
        <f t="shared" si="65"/>
        <v>58.91312636507331</v>
      </c>
      <c r="H1067" s="6">
        <f t="shared" si="66"/>
        <v>-1225.3022547743058</v>
      </c>
      <c r="I1067" s="14">
        <f t="shared" si="67"/>
        <v>-5.2743997320882512</v>
      </c>
      <c r="J1067" s="9"/>
      <c r="N1067" s="4"/>
      <c r="R1067" s="4"/>
    </row>
    <row r="1068" spans="1:18" x14ac:dyDescent="0.25">
      <c r="A1068" s="9">
        <v>44971.458333333336</v>
      </c>
      <c r="B1068" s="5">
        <v>44971</v>
      </c>
      <c r="C1068" s="6">
        <v>43021.937625868057</v>
      </c>
      <c r="D1068" s="6">
        <v>21245.531740451388</v>
      </c>
      <c r="E1068" s="6">
        <v>37353</v>
      </c>
      <c r="F1068" s="28">
        <f t="shared" si="64"/>
        <v>49.383019252198814</v>
      </c>
      <c r="G1068" s="14">
        <f t="shared" si="65"/>
        <v>56.877711938669947</v>
      </c>
      <c r="H1068" s="6">
        <f t="shared" si="66"/>
        <v>-760.2883506944454</v>
      </c>
      <c r="I1068" s="14">
        <f t="shared" si="67"/>
        <v>-3.4549421359686194</v>
      </c>
      <c r="J1068" s="9"/>
      <c r="N1068" s="4"/>
      <c r="R1068" s="4"/>
    </row>
    <row r="1069" spans="1:18" x14ac:dyDescent="0.25">
      <c r="A1069" s="9">
        <v>44971.5</v>
      </c>
      <c r="B1069" s="5">
        <v>44971</v>
      </c>
      <c r="C1069" s="6">
        <v>42626.391707899304</v>
      </c>
      <c r="D1069" s="6">
        <v>20518.574618055554</v>
      </c>
      <c r="E1069" s="6">
        <v>37353</v>
      </c>
      <c r="F1069" s="28">
        <f t="shared" si="64"/>
        <v>48.135846821520104</v>
      </c>
      <c r="G1069" s="14">
        <f t="shared" si="65"/>
        <v>54.931530581360413</v>
      </c>
      <c r="H1069" s="6">
        <f t="shared" si="66"/>
        <v>-726.95712239583372</v>
      </c>
      <c r="I1069" s="14">
        <f t="shared" si="67"/>
        <v>-3.4216941768122981</v>
      </c>
      <c r="J1069" s="9"/>
      <c r="N1069" s="4"/>
      <c r="R1069" s="4"/>
    </row>
    <row r="1070" spans="1:18" x14ac:dyDescent="0.25">
      <c r="A1070" s="9">
        <v>44971.541666666664</v>
      </c>
      <c r="B1070" s="5">
        <v>44971</v>
      </c>
      <c r="C1070" s="6">
        <v>42414.462361111109</v>
      </c>
      <c r="D1070" s="6">
        <v>19411.323383246527</v>
      </c>
      <c r="E1070" s="6">
        <v>37353</v>
      </c>
      <c r="F1070" s="28">
        <f t="shared" si="64"/>
        <v>45.765812656025425</v>
      </c>
      <c r="G1070" s="14">
        <f t="shared" si="65"/>
        <v>51.967240605162978</v>
      </c>
      <c r="H1070" s="6">
        <f t="shared" si="66"/>
        <v>-1107.2512348090277</v>
      </c>
      <c r="I1070" s="14">
        <f t="shared" si="67"/>
        <v>-5.396336029280949</v>
      </c>
      <c r="J1070" s="9"/>
      <c r="N1070" s="4"/>
      <c r="R1070" s="4"/>
    </row>
    <row r="1071" spans="1:18" x14ac:dyDescent="0.25">
      <c r="A1071" s="9">
        <v>44971.583333333336</v>
      </c>
      <c r="B1071" s="5">
        <v>44971</v>
      </c>
      <c r="C1071" s="6">
        <v>42539.05177300347</v>
      </c>
      <c r="D1071" s="6">
        <v>19422.840961371527</v>
      </c>
      <c r="E1071" s="6">
        <v>37353</v>
      </c>
      <c r="F1071" s="28">
        <f t="shared" si="64"/>
        <v>45.658847933460123</v>
      </c>
      <c r="G1071" s="14">
        <f t="shared" si="65"/>
        <v>51.998075017726897</v>
      </c>
      <c r="H1071" s="6">
        <f t="shared" si="66"/>
        <v>11.517578125</v>
      </c>
      <c r="I1071" s="14">
        <f t="shared" si="67"/>
        <v>5.933432717390387E-2</v>
      </c>
      <c r="J1071" s="9"/>
      <c r="N1071" s="4"/>
      <c r="R1071" s="4"/>
    </row>
    <row r="1072" spans="1:18" x14ac:dyDescent="0.25">
      <c r="A1072" s="9">
        <v>44971.625</v>
      </c>
      <c r="B1072" s="5">
        <v>44971</v>
      </c>
      <c r="C1072" s="6">
        <v>42749.569572482636</v>
      </c>
      <c r="D1072" s="6">
        <v>19609.176996527778</v>
      </c>
      <c r="E1072" s="6">
        <v>37353</v>
      </c>
      <c r="F1072" s="28">
        <f t="shared" si="64"/>
        <v>45.869881714902597</v>
      </c>
      <c r="G1072" s="14">
        <f t="shared" si="65"/>
        <v>52.496926609717498</v>
      </c>
      <c r="H1072" s="6">
        <f t="shared" si="66"/>
        <v>186.33603515625146</v>
      </c>
      <c r="I1072" s="14">
        <f t="shared" si="67"/>
        <v>0.95936549924308046</v>
      </c>
      <c r="J1072" s="9"/>
      <c r="N1072" s="4"/>
      <c r="R1072" s="4"/>
    </row>
    <row r="1073" spans="1:18" x14ac:dyDescent="0.25">
      <c r="A1073" s="9">
        <v>44971.666666666664</v>
      </c>
      <c r="B1073" s="5">
        <v>44971</v>
      </c>
      <c r="C1073" s="6">
        <v>43102.748554687503</v>
      </c>
      <c r="D1073" s="6">
        <v>19452.897727864583</v>
      </c>
      <c r="E1073" s="6">
        <v>37353</v>
      </c>
      <c r="F1073" s="28">
        <f t="shared" si="64"/>
        <v>45.131455371536958</v>
      </c>
      <c r="G1073" s="14">
        <f t="shared" si="65"/>
        <v>52.078541824925928</v>
      </c>
      <c r="H1073" s="6">
        <f t="shared" si="66"/>
        <v>-156.27926866319467</v>
      </c>
      <c r="I1073" s="14">
        <f t="shared" si="67"/>
        <v>-0.79697005484150218</v>
      </c>
      <c r="J1073" s="9"/>
      <c r="N1073" s="4"/>
      <c r="R1073" s="4"/>
    </row>
    <row r="1074" spans="1:18" x14ac:dyDescent="0.25">
      <c r="A1074" s="9">
        <v>44971.708333333336</v>
      </c>
      <c r="B1074" s="5">
        <v>44971</v>
      </c>
      <c r="C1074" s="6">
        <v>43599.235509982638</v>
      </c>
      <c r="D1074" s="6">
        <v>18995.756486545139</v>
      </c>
      <c r="E1074" s="6">
        <v>37353</v>
      </c>
      <c r="F1074" s="28">
        <f t="shared" si="64"/>
        <v>43.56901276903308</v>
      </c>
      <c r="G1074" s="14">
        <f t="shared" si="65"/>
        <v>50.854701058938076</v>
      </c>
      <c r="H1074" s="6">
        <f t="shared" si="66"/>
        <v>-457.14124131944482</v>
      </c>
      <c r="I1074" s="14">
        <f t="shared" si="67"/>
        <v>-2.3499904626786257</v>
      </c>
      <c r="J1074" s="9"/>
      <c r="N1074" s="4"/>
      <c r="R1074" s="4"/>
    </row>
    <row r="1075" spans="1:18" x14ac:dyDescent="0.25">
      <c r="A1075" s="9">
        <v>44971.75</v>
      </c>
      <c r="B1075" s="5">
        <v>44971</v>
      </c>
      <c r="C1075" s="6">
        <v>44198.228155381941</v>
      </c>
      <c r="D1075" s="6">
        <v>19125.625217013891</v>
      </c>
      <c r="E1075" s="6">
        <v>37353</v>
      </c>
      <c r="F1075" s="28">
        <f t="shared" si="64"/>
        <v>43.272379946491128</v>
      </c>
      <c r="G1075" s="14">
        <f t="shared" si="65"/>
        <v>51.202380577233129</v>
      </c>
      <c r="H1075" s="6">
        <f t="shared" si="66"/>
        <v>129.86873046875189</v>
      </c>
      <c r="I1075" s="14">
        <f t="shared" si="67"/>
        <v>0.68367232734710548</v>
      </c>
      <c r="J1075" s="9"/>
      <c r="N1075" s="4"/>
      <c r="R1075" s="4"/>
    </row>
    <row r="1076" spans="1:18" x14ac:dyDescent="0.25">
      <c r="A1076" s="9">
        <v>44971.791666666664</v>
      </c>
      <c r="B1076" s="5">
        <v>44971</v>
      </c>
      <c r="C1076" s="6">
        <v>44611.638585069442</v>
      </c>
      <c r="D1076" s="6">
        <v>19125.914361979168</v>
      </c>
      <c r="E1076" s="6">
        <v>37353</v>
      </c>
      <c r="F1076" s="28">
        <f t="shared" si="64"/>
        <v>42.872028395702557</v>
      </c>
      <c r="G1076" s="14">
        <f t="shared" si="65"/>
        <v>51.203154664897511</v>
      </c>
      <c r="H1076" s="6">
        <f t="shared" si="66"/>
        <v>0.28914496527795563</v>
      </c>
      <c r="I1076" s="14">
        <f t="shared" si="67"/>
        <v>1.5118196764659817E-3</v>
      </c>
      <c r="J1076" s="9"/>
      <c r="N1076" s="4"/>
      <c r="R1076" s="4"/>
    </row>
    <row r="1077" spans="1:18" x14ac:dyDescent="0.25">
      <c r="A1077" s="9">
        <v>44971.833333333336</v>
      </c>
      <c r="B1077" s="5">
        <v>44971</v>
      </c>
      <c r="C1077" s="6">
        <v>45030.087124565973</v>
      </c>
      <c r="D1077" s="6">
        <v>19946.389014756944</v>
      </c>
      <c r="E1077" s="6">
        <v>37353</v>
      </c>
      <c r="F1077" s="28">
        <f t="shared" si="64"/>
        <v>44.295692698927233</v>
      </c>
      <c r="G1077" s="14">
        <f t="shared" si="65"/>
        <v>53.399697520298083</v>
      </c>
      <c r="H1077" s="6">
        <f t="shared" si="66"/>
        <v>820.47465277777519</v>
      </c>
      <c r="I1077" s="14">
        <f t="shared" si="67"/>
        <v>4.2898584467617145</v>
      </c>
      <c r="J1077" s="9"/>
      <c r="N1077" s="4"/>
      <c r="R1077" s="4"/>
    </row>
    <row r="1078" spans="1:18" x14ac:dyDescent="0.25">
      <c r="A1078" s="9">
        <v>44971.875</v>
      </c>
      <c r="B1078" s="5">
        <v>44971</v>
      </c>
      <c r="C1078" s="6">
        <v>44239.701497395836</v>
      </c>
      <c r="D1078" s="6">
        <v>20733.122241753474</v>
      </c>
      <c r="E1078" s="6">
        <v>37353</v>
      </c>
      <c r="F1078" s="28">
        <f t="shared" si="64"/>
        <v>46.865420741986533</v>
      </c>
      <c r="G1078" s="14">
        <f t="shared" si="65"/>
        <v>55.505909141845301</v>
      </c>
      <c r="H1078" s="6">
        <f t="shared" si="66"/>
        <v>786.73322699652999</v>
      </c>
      <c r="I1078" s="14">
        <f t="shared" si="67"/>
        <v>3.9442388615527393</v>
      </c>
      <c r="J1078" s="9"/>
      <c r="N1078" s="4"/>
      <c r="R1078" s="4"/>
    </row>
    <row r="1079" spans="1:18" x14ac:dyDescent="0.25">
      <c r="A1079" s="9">
        <v>44971.916666666664</v>
      </c>
      <c r="B1079" s="5">
        <v>44971</v>
      </c>
      <c r="C1079" s="6">
        <v>42811.102573784723</v>
      </c>
      <c r="D1079" s="6">
        <v>21494.431059027778</v>
      </c>
      <c r="E1079" s="6">
        <v>37353</v>
      </c>
      <c r="F1079" s="28">
        <f t="shared" si="64"/>
        <v>50.207609163959823</v>
      </c>
      <c r="G1079" s="14">
        <f t="shared" si="65"/>
        <v>57.544055521719216</v>
      </c>
      <c r="H1079" s="6">
        <f t="shared" si="66"/>
        <v>761.3088172743046</v>
      </c>
      <c r="I1079" s="14">
        <f t="shared" si="67"/>
        <v>3.6719448638620387</v>
      </c>
      <c r="J1079" s="9"/>
      <c r="N1079" s="4"/>
      <c r="R1079" s="4"/>
    </row>
    <row r="1080" spans="1:18" x14ac:dyDescent="0.25">
      <c r="A1080" s="9">
        <v>44971.958333333336</v>
      </c>
      <c r="B1080" s="5">
        <v>44971</v>
      </c>
      <c r="C1080" s="6">
        <v>40722.867278645834</v>
      </c>
      <c r="D1080" s="6">
        <v>21060.899270833332</v>
      </c>
      <c r="E1080" s="6">
        <v>37353</v>
      </c>
      <c r="F1080" s="28">
        <f t="shared" si="64"/>
        <v>51.717623729007897</v>
      </c>
      <c r="G1080" s="14">
        <f t="shared" si="65"/>
        <v>56.383421066134801</v>
      </c>
      <c r="H1080" s="6">
        <f t="shared" si="66"/>
        <v>-433.53178819444656</v>
      </c>
      <c r="I1080" s="14">
        <f t="shared" si="67"/>
        <v>-2.0169493530853932</v>
      </c>
      <c r="J1080" s="9"/>
      <c r="N1080" s="4"/>
      <c r="R1080" s="4"/>
    </row>
    <row r="1081" spans="1:18" x14ac:dyDescent="0.25">
      <c r="A1081" s="9">
        <v>44972</v>
      </c>
      <c r="B1081" s="5">
        <v>44972</v>
      </c>
      <c r="C1081" s="6">
        <v>38662.643500434031</v>
      </c>
      <c r="D1081" s="6">
        <v>20409.637373046877</v>
      </c>
      <c r="E1081" s="6">
        <v>37353</v>
      </c>
      <c r="F1081" s="28">
        <f t="shared" si="64"/>
        <v>52.78903749252882</v>
      </c>
      <c r="G1081" s="14">
        <f t="shared" si="65"/>
        <v>54.639888022506568</v>
      </c>
      <c r="H1081" s="6">
        <f t="shared" si="66"/>
        <v>-651.26189778645494</v>
      </c>
      <c r="I1081" s="14">
        <f t="shared" si="67"/>
        <v>-3.0922796287638574</v>
      </c>
      <c r="J1081" s="9"/>
      <c r="N1081" s="4"/>
      <c r="R1081" s="4"/>
    </row>
    <row r="1082" spans="1:18" x14ac:dyDescent="0.25">
      <c r="A1082" s="9">
        <v>44972.041666666664</v>
      </c>
      <c r="B1082" s="5">
        <v>44972</v>
      </c>
      <c r="C1082" s="6">
        <v>36925.470533854168</v>
      </c>
      <c r="D1082" s="6">
        <v>17678.32314670139</v>
      </c>
      <c r="E1082" s="6">
        <v>37353</v>
      </c>
      <c r="F1082" s="28">
        <f t="shared" si="64"/>
        <v>47.875688220393762</v>
      </c>
      <c r="G1082" s="14">
        <f t="shared" si="65"/>
        <v>47.327719719169522</v>
      </c>
      <c r="H1082" s="6">
        <f t="shared" si="66"/>
        <v>-2731.3142263454865</v>
      </c>
      <c r="I1082" s="14">
        <f t="shared" si="67"/>
        <v>-13.382473075942453</v>
      </c>
      <c r="J1082" s="9"/>
      <c r="N1082" s="4"/>
      <c r="R1082" s="4"/>
    </row>
    <row r="1083" spans="1:18" x14ac:dyDescent="0.25">
      <c r="A1083" s="9">
        <v>44972.083333333336</v>
      </c>
      <c r="B1083" s="5">
        <v>44972</v>
      </c>
      <c r="C1083" s="6">
        <v>36048.172621527781</v>
      </c>
      <c r="D1083" s="6">
        <v>16302.632915581597</v>
      </c>
      <c r="E1083" s="6">
        <v>37353</v>
      </c>
      <c r="F1083" s="28">
        <f t="shared" si="64"/>
        <v>45.22457514488751</v>
      </c>
      <c r="G1083" s="14">
        <f t="shared" si="65"/>
        <v>43.644775294036883</v>
      </c>
      <c r="H1083" s="6">
        <f t="shared" si="66"/>
        <v>-1375.6902311197937</v>
      </c>
      <c r="I1083" s="14">
        <f t="shared" si="67"/>
        <v>-7.7817914046699883</v>
      </c>
      <c r="J1083" s="9"/>
      <c r="N1083" s="4"/>
      <c r="R1083" s="4"/>
    </row>
    <row r="1084" spans="1:18" x14ac:dyDescent="0.25">
      <c r="A1084" s="9">
        <v>44972.125</v>
      </c>
      <c r="B1084" s="5">
        <v>44972</v>
      </c>
      <c r="C1084" s="6">
        <v>35642.22224826389</v>
      </c>
      <c r="D1084" s="6">
        <v>16447.323158637151</v>
      </c>
      <c r="E1084" s="6">
        <v>37353</v>
      </c>
      <c r="F1084" s="28">
        <f t="shared" si="64"/>
        <v>46.145616409869874</v>
      </c>
      <c r="G1084" s="14">
        <f t="shared" si="65"/>
        <v>44.032134389840579</v>
      </c>
      <c r="H1084" s="6">
        <f t="shared" si="66"/>
        <v>144.69024305555467</v>
      </c>
      <c r="I1084" s="14">
        <f t="shared" si="67"/>
        <v>0.88752684185916875</v>
      </c>
      <c r="J1084" s="9"/>
      <c r="N1084" s="4"/>
      <c r="R1084" s="4"/>
    </row>
    <row r="1085" spans="1:18" x14ac:dyDescent="0.25">
      <c r="A1085" s="9">
        <v>44972.166666666664</v>
      </c>
      <c r="B1085" s="5">
        <v>44972</v>
      </c>
      <c r="C1085" s="6">
        <v>35750.616252170141</v>
      </c>
      <c r="D1085" s="6">
        <v>15885.130756293403</v>
      </c>
      <c r="E1085" s="6">
        <v>37353</v>
      </c>
      <c r="F1085" s="28">
        <f t="shared" si="64"/>
        <v>44.433166254383494</v>
      </c>
      <c r="G1085" s="14">
        <f t="shared" si="65"/>
        <v>42.527054738022123</v>
      </c>
      <c r="H1085" s="6">
        <f t="shared" si="66"/>
        <v>-562.19240234374774</v>
      </c>
      <c r="I1085" s="14">
        <f t="shared" si="67"/>
        <v>-3.4181392128148094</v>
      </c>
      <c r="J1085" s="9"/>
      <c r="N1085" s="4"/>
      <c r="R1085" s="4"/>
    </row>
    <row r="1086" spans="1:18" x14ac:dyDescent="0.25">
      <c r="A1086" s="9">
        <v>44972.208333333336</v>
      </c>
      <c r="B1086" s="5">
        <v>44972</v>
      </c>
      <c r="C1086" s="6">
        <v>36890.691842447915</v>
      </c>
      <c r="D1086" s="6">
        <v>16316.78226453993</v>
      </c>
      <c r="E1086" s="6">
        <v>37353</v>
      </c>
      <c r="F1086" s="28">
        <f t="shared" si="64"/>
        <v>44.230079322516751</v>
      </c>
      <c r="G1086" s="14">
        <f t="shared" si="65"/>
        <v>43.682655381200789</v>
      </c>
      <c r="H1086" s="6">
        <f t="shared" si="66"/>
        <v>431.65150824652665</v>
      </c>
      <c r="I1086" s="14">
        <f t="shared" si="67"/>
        <v>2.7173305329923965</v>
      </c>
      <c r="J1086" s="9"/>
      <c r="N1086" s="4"/>
      <c r="R1086" s="4"/>
    </row>
    <row r="1087" spans="1:18" x14ac:dyDescent="0.25">
      <c r="A1087" s="9">
        <v>44972.25</v>
      </c>
      <c r="B1087" s="5">
        <v>44972</v>
      </c>
      <c r="C1087" s="6">
        <v>39206.553747829865</v>
      </c>
      <c r="D1087" s="6">
        <v>16893.916488715277</v>
      </c>
      <c r="E1087" s="6">
        <v>37353</v>
      </c>
      <c r="F1087" s="28">
        <f t="shared" si="64"/>
        <v>43.089521709493219</v>
      </c>
      <c r="G1087" s="14">
        <f t="shared" si="65"/>
        <v>45.22773669776263</v>
      </c>
      <c r="H1087" s="6">
        <f t="shared" si="66"/>
        <v>577.13422417534639</v>
      </c>
      <c r="I1087" s="14">
        <f t="shared" si="67"/>
        <v>3.5370590525657137</v>
      </c>
      <c r="J1087" s="9"/>
      <c r="N1087" s="4"/>
      <c r="R1087" s="4"/>
    </row>
    <row r="1088" spans="1:18" x14ac:dyDescent="0.25">
      <c r="A1088" s="9">
        <v>44972.291666666664</v>
      </c>
      <c r="B1088" s="5">
        <v>44972</v>
      </c>
      <c r="C1088" s="6">
        <v>42783.435223524306</v>
      </c>
      <c r="D1088" s="6">
        <v>18335.409025607638</v>
      </c>
      <c r="E1088" s="6">
        <v>37353</v>
      </c>
      <c r="F1088" s="28">
        <f t="shared" si="64"/>
        <v>42.856327290722049</v>
      </c>
      <c r="G1088" s="14">
        <f t="shared" si="65"/>
        <v>49.08684449872203</v>
      </c>
      <c r="H1088" s="6">
        <f t="shared" si="66"/>
        <v>1441.4925368923614</v>
      </c>
      <c r="I1088" s="14">
        <f t="shared" si="67"/>
        <v>8.5326131323973531</v>
      </c>
      <c r="J1088" s="9"/>
      <c r="N1088" s="4"/>
      <c r="R1088" s="4"/>
    </row>
    <row r="1089" spans="1:18" x14ac:dyDescent="0.25">
      <c r="A1089" s="9">
        <v>44972.333333333336</v>
      </c>
      <c r="B1089" s="5">
        <v>44972</v>
      </c>
      <c r="C1089" s="6">
        <v>44380.687317708333</v>
      </c>
      <c r="D1089" s="6">
        <v>19482.411393229166</v>
      </c>
      <c r="E1089" s="6">
        <v>37353</v>
      </c>
      <c r="F1089" s="28">
        <f t="shared" si="64"/>
        <v>43.898399440640233</v>
      </c>
      <c r="G1089" s="14">
        <f t="shared" si="65"/>
        <v>52.157554662889638</v>
      </c>
      <c r="H1089" s="6">
        <f t="shared" si="66"/>
        <v>1147.0023676215278</v>
      </c>
      <c r="I1089" s="14">
        <f t="shared" si="67"/>
        <v>6.2556682865356263</v>
      </c>
      <c r="J1089" s="9"/>
      <c r="N1089" s="4"/>
      <c r="R1089" s="4"/>
    </row>
    <row r="1090" spans="1:18" x14ac:dyDescent="0.25">
      <c r="A1090" s="9">
        <v>44972.375</v>
      </c>
      <c r="B1090" s="5">
        <v>44972</v>
      </c>
      <c r="C1090" s="6">
        <v>44110.822233072919</v>
      </c>
      <c r="D1090" s="6">
        <v>18953.749216579861</v>
      </c>
      <c r="E1090" s="6">
        <v>37353</v>
      </c>
      <c r="F1090" s="28">
        <f t="shared" si="64"/>
        <v>42.968478611511642</v>
      </c>
      <c r="G1090" s="14">
        <f t="shared" si="65"/>
        <v>50.742240828259746</v>
      </c>
      <c r="H1090" s="6">
        <f t="shared" si="66"/>
        <v>-528.66217664930446</v>
      </c>
      <c r="I1090" s="14">
        <f t="shared" si="67"/>
        <v>-2.7135356398080859</v>
      </c>
      <c r="J1090" s="9"/>
      <c r="N1090" s="4"/>
      <c r="R1090" s="4"/>
    </row>
    <row r="1091" spans="1:18" x14ac:dyDescent="0.25">
      <c r="A1091" s="9">
        <v>44972.416666666664</v>
      </c>
      <c r="B1091" s="5">
        <v>44972</v>
      </c>
      <c r="C1091" s="6">
        <v>43477.101395399302</v>
      </c>
      <c r="D1091" s="6">
        <v>17357.362361111111</v>
      </c>
      <c r="E1091" s="6">
        <v>37353</v>
      </c>
      <c r="F1091" s="28">
        <f t="shared" ref="F1091:F1154" si="68">D1091/C1091*100</f>
        <v>39.922998093308607</v>
      </c>
      <c r="G1091" s="14">
        <f t="shared" ref="G1091:G1154" si="69">D1091/E1091*100</f>
        <v>46.468455977059705</v>
      </c>
      <c r="H1091" s="6">
        <f t="shared" si="66"/>
        <v>-1596.3868554687506</v>
      </c>
      <c r="I1091" s="14">
        <f t="shared" si="67"/>
        <v>-8.4225386609647934</v>
      </c>
      <c r="J1091" s="9"/>
      <c r="N1091" s="4"/>
      <c r="R1091" s="4"/>
    </row>
    <row r="1092" spans="1:18" x14ac:dyDescent="0.25">
      <c r="A1092" s="9">
        <v>44972.458333333336</v>
      </c>
      <c r="B1092" s="5">
        <v>44972</v>
      </c>
      <c r="C1092" s="6">
        <v>43191.419374999998</v>
      </c>
      <c r="D1092" s="6">
        <v>17888.756723090279</v>
      </c>
      <c r="E1092" s="6">
        <v>37353</v>
      </c>
      <c r="F1092" s="28">
        <f t="shared" si="68"/>
        <v>41.417385633417332</v>
      </c>
      <c r="G1092" s="14">
        <f t="shared" si="69"/>
        <v>47.891084312077417</v>
      </c>
      <c r="H1092" s="6">
        <f t="shared" ref="H1092:H1155" si="70">D1092-D1091</f>
        <v>531.39436197916802</v>
      </c>
      <c r="I1092" s="14">
        <f t="shared" ref="I1092:I1155" si="71">H1092/D1091*100</f>
        <v>3.0614925869713274</v>
      </c>
      <c r="J1092" s="9"/>
      <c r="N1092" s="4"/>
      <c r="R1092" s="4"/>
    </row>
    <row r="1093" spans="1:18" x14ac:dyDescent="0.25">
      <c r="A1093" s="9">
        <v>44972.5</v>
      </c>
      <c r="B1093" s="5">
        <v>44972</v>
      </c>
      <c r="C1093" s="6">
        <v>43103.713938802081</v>
      </c>
      <c r="D1093" s="6">
        <v>19111.772302517362</v>
      </c>
      <c r="E1093" s="6">
        <v>37353</v>
      </c>
      <c r="F1093" s="28">
        <f t="shared" si="68"/>
        <v>44.339038463488158</v>
      </c>
      <c r="G1093" s="14">
        <f t="shared" si="69"/>
        <v>51.16529409289042</v>
      </c>
      <c r="H1093" s="6">
        <f t="shared" si="70"/>
        <v>1223.0155794270831</v>
      </c>
      <c r="I1093" s="14">
        <f t="shared" si="71"/>
        <v>6.8367835638820598</v>
      </c>
      <c r="J1093" s="9"/>
      <c r="N1093" s="4"/>
      <c r="R1093" s="4"/>
    </row>
    <row r="1094" spans="1:18" x14ac:dyDescent="0.25">
      <c r="A1094" s="9">
        <v>44972.541666666664</v>
      </c>
      <c r="B1094" s="5">
        <v>44972</v>
      </c>
      <c r="C1094" s="6">
        <v>42945.018157552084</v>
      </c>
      <c r="D1094" s="6">
        <v>19849.408528645832</v>
      </c>
      <c r="E1094" s="6">
        <v>37353</v>
      </c>
      <c r="F1094" s="28">
        <f t="shared" si="68"/>
        <v>46.220514928703601</v>
      </c>
      <c r="G1094" s="14">
        <f t="shared" si="69"/>
        <v>53.140065131705171</v>
      </c>
      <c r="H1094" s="6">
        <f t="shared" si="70"/>
        <v>737.6362261284703</v>
      </c>
      <c r="I1094" s="14">
        <f t="shared" si="71"/>
        <v>3.8595909079102544</v>
      </c>
      <c r="J1094" s="9"/>
      <c r="N1094" s="4"/>
      <c r="R1094" s="4"/>
    </row>
    <row r="1095" spans="1:18" x14ac:dyDescent="0.25">
      <c r="A1095" s="9">
        <v>44972.583333333336</v>
      </c>
      <c r="B1095" s="5">
        <v>44972</v>
      </c>
      <c r="C1095" s="6">
        <v>43345.686976996527</v>
      </c>
      <c r="D1095" s="6">
        <v>20259.222090386284</v>
      </c>
      <c r="E1095" s="6">
        <v>37353</v>
      </c>
      <c r="F1095" s="28">
        <f t="shared" si="68"/>
        <v>46.738726510754844</v>
      </c>
      <c r="G1095" s="14">
        <f t="shared" si="69"/>
        <v>54.237202073156865</v>
      </c>
      <c r="H1095" s="6">
        <f t="shared" si="70"/>
        <v>409.81356174045141</v>
      </c>
      <c r="I1095" s="14">
        <f t="shared" si="71"/>
        <v>2.0646134676961565</v>
      </c>
      <c r="J1095" s="9"/>
      <c r="N1095" s="4"/>
      <c r="R1095" s="4"/>
    </row>
    <row r="1096" spans="1:18" x14ac:dyDescent="0.25">
      <c r="A1096" s="9">
        <v>44972.625</v>
      </c>
      <c r="B1096" s="5">
        <v>44972</v>
      </c>
      <c r="C1096" s="6">
        <v>43919.888988715276</v>
      </c>
      <c r="D1096" s="6">
        <v>20397.003940972223</v>
      </c>
      <c r="E1096" s="6">
        <v>37353</v>
      </c>
      <c r="F1096" s="28">
        <f t="shared" si="68"/>
        <v>46.441383187951601</v>
      </c>
      <c r="G1096" s="14">
        <f t="shared" si="69"/>
        <v>54.60606628911259</v>
      </c>
      <c r="H1096" s="6">
        <f t="shared" si="70"/>
        <v>137.78185058593954</v>
      </c>
      <c r="I1096" s="14">
        <f t="shared" si="71"/>
        <v>0.6800944773260662</v>
      </c>
      <c r="J1096" s="9"/>
      <c r="N1096" s="4"/>
      <c r="R1096" s="4"/>
    </row>
    <row r="1097" spans="1:18" x14ac:dyDescent="0.25">
      <c r="A1097" s="9">
        <v>44972.666666666664</v>
      </c>
      <c r="B1097" s="5">
        <v>44972</v>
      </c>
      <c r="C1097" s="6">
        <v>44358.809911024306</v>
      </c>
      <c r="D1097" s="6">
        <v>19974.972287326389</v>
      </c>
      <c r="E1097" s="6">
        <v>37353</v>
      </c>
      <c r="F1097" s="28">
        <f t="shared" si="68"/>
        <v>45.030451284406745</v>
      </c>
      <c r="G1097" s="14">
        <f t="shared" si="69"/>
        <v>53.476219546827267</v>
      </c>
      <c r="H1097" s="6">
        <f t="shared" si="70"/>
        <v>-422.03165364583401</v>
      </c>
      <c r="I1097" s="14">
        <f t="shared" si="71"/>
        <v>-2.0690864936201891</v>
      </c>
      <c r="J1097" s="9"/>
      <c r="N1097" s="4"/>
      <c r="R1097" s="4"/>
    </row>
    <row r="1098" spans="1:18" x14ac:dyDescent="0.25">
      <c r="A1098" s="9">
        <v>44972.708333333336</v>
      </c>
      <c r="B1098" s="5">
        <v>44972</v>
      </c>
      <c r="C1098" s="6">
        <v>44763.542128906251</v>
      </c>
      <c r="D1098" s="6">
        <v>19453.055659722224</v>
      </c>
      <c r="E1098" s="6">
        <v>37353</v>
      </c>
      <c r="F1098" s="28">
        <f t="shared" si="68"/>
        <v>43.457364485819653</v>
      </c>
      <c r="G1098" s="14">
        <f t="shared" si="69"/>
        <v>52.07896463395771</v>
      </c>
      <c r="H1098" s="6">
        <f t="shared" si="70"/>
        <v>-521.91662760416511</v>
      </c>
      <c r="I1098" s="14">
        <f t="shared" si="71"/>
        <v>-2.6128528245083369</v>
      </c>
      <c r="J1098" s="9"/>
      <c r="N1098" s="4"/>
      <c r="R1098" s="4"/>
    </row>
    <row r="1099" spans="1:18" x14ac:dyDescent="0.25">
      <c r="A1099" s="9">
        <v>44972.75</v>
      </c>
      <c r="B1099" s="5">
        <v>44972</v>
      </c>
      <c r="C1099" s="6">
        <v>45062.391371527781</v>
      </c>
      <c r="D1099" s="6">
        <v>20329.948509114583</v>
      </c>
      <c r="E1099" s="6">
        <v>37353</v>
      </c>
      <c r="F1099" s="28">
        <f t="shared" si="68"/>
        <v>45.115112381629743</v>
      </c>
      <c r="G1099" s="14">
        <f t="shared" si="69"/>
        <v>54.426548092829449</v>
      </c>
      <c r="H1099" s="6">
        <f t="shared" si="70"/>
        <v>876.89284939235949</v>
      </c>
      <c r="I1099" s="14">
        <f t="shared" si="71"/>
        <v>4.5077383457447056</v>
      </c>
      <c r="J1099" s="9"/>
      <c r="N1099" s="4"/>
      <c r="R1099" s="4"/>
    </row>
    <row r="1100" spans="1:18" x14ac:dyDescent="0.25">
      <c r="A1100" s="9">
        <v>44972.791666666664</v>
      </c>
      <c r="B1100" s="5">
        <v>44972</v>
      </c>
      <c r="C1100" s="6">
        <v>46336.33717013889</v>
      </c>
      <c r="D1100" s="6">
        <v>23250.82712890625</v>
      </c>
      <c r="E1100" s="6">
        <v>37353</v>
      </c>
      <c r="F1100" s="28">
        <f t="shared" si="68"/>
        <v>50.178388169814326</v>
      </c>
      <c r="G1100" s="14">
        <f t="shared" si="69"/>
        <v>62.246210823511497</v>
      </c>
      <c r="H1100" s="6">
        <f t="shared" si="70"/>
        <v>2920.878619791667</v>
      </c>
      <c r="I1100" s="14">
        <f t="shared" si="71"/>
        <v>14.367368508002571</v>
      </c>
      <c r="J1100" s="9"/>
      <c r="N1100" s="4"/>
      <c r="R1100" s="4"/>
    </row>
    <row r="1101" spans="1:18" x14ac:dyDescent="0.25">
      <c r="A1101" s="9">
        <v>44972.833333333336</v>
      </c>
      <c r="B1101" s="5">
        <v>44972</v>
      </c>
      <c r="C1101" s="6">
        <v>46580.532172309031</v>
      </c>
      <c r="D1101" s="6">
        <v>24131.815052083333</v>
      </c>
      <c r="E1101" s="6">
        <v>37353</v>
      </c>
      <c r="F1101" s="28">
        <f t="shared" si="68"/>
        <v>51.806653824425595</v>
      </c>
      <c r="G1101" s="14">
        <f t="shared" si="69"/>
        <v>64.60475745477828</v>
      </c>
      <c r="H1101" s="6">
        <f t="shared" si="70"/>
        <v>880.98792317708285</v>
      </c>
      <c r="I1101" s="14">
        <f t="shared" si="71"/>
        <v>3.7890605710186009</v>
      </c>
      <c r="J1101" s="9"/>
      <c r="N1101" s="4"/>
      <c r="R1101" s="4"/>
    </row>
    <row r="1102" spans="1:18" x14ac:dyDescent="0.25">
      <c r="A1102" s="9">
        <v>44972.875</v>
      </c>
      <c r="B1102" s="5">
        <v>44972</v>
      </c>
      <c r="C1102" s="6">
        <v>45811.42983940972</v>
      </c>
      <c r="D1102" s="6">
        <v>24020.297361111112</v>
      </c>
      <c r="E1102" s="6">
        <v>37353</v>
      </c>
      <c r="F1102" s="28">
        <f t="shared" si="68"/>
        <v>52.432978942838893</v>
      </c>
      <c r="G1102" s="14">
        <f t="shared" si="69"/>
        <v>64.306206626271276</v>
      </c>
      <c r="H1102" s="6">
        <f t="shared" si="70"/>
        <v>-111.51769097222132</v>
      </c>
      <c r="I1102" s="14">
        <f t="shared" si="71"/>
        <v>-0.46211895264212144</v>
      </c>
      <c r="J1102" s="9"/>
      <c r="N1102" s="4"/>
      <c r="R1102" s="4"/>
    </row>
    <row r="1103" spans="1:18" x14ac:dyDescent="0.25">
      <c r="A1103" s="9">
        <v>44972.916666666664</v>
      </c>
      <c r="B1103" s="5">
        <v>44972</v>
      </c>
      <c r="C1103" s="6">
        <v>44490.544075520833</v>
      </c>
      <c r="D1103" s="6">
        <v>24010.913851996527</v>
      </c>
      <c r="E1103" s="6">
        <v>37353</v>
      </c>
      <c r="F1103" s="28">
        <f t="shared" si="68"/>
        <v>53.968577707746192</v>
      </c>
      <c r="G1103" s="14">
        <f t="shared" si="69"/>
        <v>64.281085460328555</v>
      </c>
      <c r="H1103" s="6">
        <f t="shared" si="70"/>
        <v>-9.38350911458474</v>
      </c>
      <c r="I1103" s="14">
        <f t="shared" si="71"/>
        <v>-3.9064916530869645E-2</v>
      </c>
      <c r="J1103" s="9"/>
      <c r="N1103" s="4"/>
      <c r="R1103" s="4"/>
    </row>
    <row r="1104" spans="1:18" x14ac:dyDescent="0.25">
      <c r="A1104" s="9">
        <v>44972.958333333336</v>
      </c>
      <c r="B1104" s="5">
        <v>44972</v>
      </c>
      <c r="C1104" s="6">
        <v>42203.549123263889</v>
      </c>
      <c r="D1104" s="6">
        <v>24021.865262586805</v>
      </c>
      <c r="E1104" s="6">
        <v>37353</v>
      </c>
      <c r="F1104" s="28">
        <f t="shared" si="68"/>
        <v>56.919064300554801</v>
      </c>
      <c r="G1104" s="14">
        <f t="shared" si="69"/>
        <v>64.310404151170744</v>
      </c>
      <c r="H1104" s="6">
        <f t="shared" si="70"/>
        <v>10.951410590278101</v>
      </c>
      <c r="I1104" s="14">
        <f t="shared" si="71"/>
        <v>4.5610136531173649E-2</v>
      </c>
      <c r="J1104" s="9"/>
      <c r="N1104" s="4"/>
      <c r="R1104" s="4"/>
    </row>
    <row r="1105" spans="1:18" x14ac:dyDescent="0.25">
      <c r="A1105" s="9">
        <v>44973</v>
      </c>
      <c r="B1105" s="5">
        <v>44973</v>
      </c>
      <c r="C1105" s="6">
        <v>39762.760891927086</v>
      </c>
      <c r="D1105" s="6">
        <v>23616.827983940973</v>
      </c>
      <c r="E1105" s="6">
        <v>37353</v>
      </c>
      <c r="F1105" s="28">
        <f t="shared" si="68"/>
        <v>59.394336444921827</v>
      </c>
      <c r="G1105" s="14">
        <f t="shared" si="69"/>
        <v>63.226054089205618</v>
      </c>
      <c r="H1105" s="6">
        <f t="shared" si="70"/>
        <v>-405.03727864583198</v>
      </c>
      <c r="I1105" s="14">
        <f t="shared" si="71"/>
        <v>-1.6861191844109751</v>
      </c>
      <c r="J1105" s="9"/>
      <c r="N1105" s="4"/>
      <c r="R1105" s="4"/>
    </row>
    <row r="1106" spans="1:18" x14ac:dyDescent="0.25">
      <c r="A1106" s="9">
        <v>44973.041666666664</v>
      </c>
      <c r="B1106" s="5">
        <v>44973</v>
      </c>
      <c r="C1106" s="6">
        <v>37755.516351996528</v>
      </c>
      <c r="D1106" s="6">
        <v>22550.298413628472</v>
      </c>
      <c r="E1106" s="6">
        <v>37353</v>
      </c>
      <c r="F1106" s="28">
        <f t="shared" si="68"/>
        <v>59.727161995060364</v>
      </c>
      <c r="G1106" s="14">
        <f t="shared" si="69"/>
        <v>60.370782570686352</v>
      </c>
      <c r="H1106" s="6">
        <f t="shared" si="70"/>
        <v>-1066.5295703125012</v>
      </c>
      <c r="I1106" s="14">
        <f t="shared" si="71"/>
        <v>-4.515972979257513</v>
      </c>
      <c r="J1106" s="9"/>
      <c r="N1106" s="4"/>
      <c r="R1106" s="4"/>
    </row>
    <row r="1107" spans="1:18" x14ac:dyDescent="0.25">
      <c r="A1107" s="9">
        <v>44973.083333333336</v>
      </c>
      <c r="B1107" s="5">
        <v>44973</v>
      </c>
      <c r="C1107" s="6">
        <v>36536.52377387153</v>
      </c>
      <c r="D1107" s="6">
        <v>21807.881354166668</v>
      </c>
      <c r="E1107" s="6">
        <v>37353</v>
      </c>
      <c r="F1107" s="28">
        <f t="shared" si="68"/>
        <v>59.687893377974291</v>
      </c>
      <c r="G1107" s="14">
        <f t="shared" si="69"/>
        <v>58.383212470662784</v>
      </c>
      <c r="H1107" s="6">
        <f t="shared" si="70"/>
        <v>-742.41705946180446</v>
      </c>
      <c r="I1107" s="14">
        <f t="shared" si="71"/>
        <v>-3.2922715515512562</v>
      </c>
      <c r="J1107" s="9"/>
      <c r="N1107" s="4"/>
      <c r="R1107" s="4"/>
    </row>
    <row r="1108" spans="1:18" x14ac:dyDescent="0.25">
      <c r="A1108" s="9">
        <v>44973.125</v>
      </c>
      <c r="B1108" s="5">
        <v>44973</v>
      </c>
      <c r="C1108" s="6">
        <v>35862.616985677087</v>
      </c>
      <c r="D1108" s="6">
        <v>21171.26652126736</v>
      </c>
      <c r="E1108" s="6">
        <v>37353</v>
      </c>
      <c r="F1108" s="28">
        <f t="shared" si="68"/>
        <v>59.034360291450007</v>
      </c>
      <c r="G1108" s="14">
        <f t="shared" si="69"/>
        <v>56.678891979940992</v>
      </c>
      <c r="H1108" s="6">
        <f t="shared" si="70"/>
        <v>-636.61483289930766</v>
      </c>
      <c r="I1108" s="14">
        <f t="shared" si="71"/>
        <v>-2.9191961500545967</v>
      </c>
      <c r="J1108" s="9"/>
      <c r="N1108" s="4"/>
      <c r="R1108" s="4"/>
    </row>
    <row r="1109" spans="1:18" x14ac:dyDescent="0.25">
      <c r="A1109" s="9">
        <v>44973.166666666664</v>
      </c>
      <c r="B1109" s="5">
        <v>44973</v>
      </c>
      <c r="C1109" s="6">
        <v>35985.198313802081</v>
      </c>
      <c r="D1109" s="6">
        <v>21038.362688802084</v>
      </c>
      <c r="E1109" s="6">
        <v>37353</v>
      </c>
      <c r="F1109" s="28">
        <f t="shared" si="68"/>
        <v>58.463934269143223</v>
      </c>
      <c r="G1109" s="14">
        <f t="shared" si="69"/>
        <v>56.323087004529981</v>
      </c>
      <c r="H1109" s="6">
        <f t="shared" si="70"/>
        <v>-132.90383246527563</v>
      </c>
      <c r="I1109" s="14">
        <f t="shared" si="71"/>
        <v>-0.62775570054710028</v>
      </c>
      <c r="J1109" s="9"/>
      <c r="N1109" s="4"/>
      <c r="R1109" s="4"/>
    </row>
    <row r="1110" spans="1:18" x14ac:dyDescent="0.25">
      <c r="A1110" s="9">
        <v>44973.208333333336</v>
      </c>
      <c r="B1110" s="5">
        <v>44973</v>
      </c>
      <c r="C1110" s="6">
        <v>36902.618530815969</v>
      </c>
      <c r="D1110" s="6">
        <v>21581.433153211805</v>
      </c>
      <c r="E1110" s="6">
        <v>37353</v>
      </c>
      <c r="F1110" s="28">
        <f t="shared" si="68"/>
        <v>58.48211864746122</v>
      </c>
      <c r="G1110" s="14">
        <f t="shared" si="69"/>
        <v>57.776974147221928</v>
      </c>
      <c r="H1110" s="6">
        <f t="shared" si="70"/>
        <v>543.07046440972044</v>
      </c>
      <c r="I1110" s="14">
        <f t="shared" si="71"/>
        <v>2.5813342627597922</v>
      </c>
      <c r="J1110" s="9"/>
      <c r="N1110" s="4"/>
      <c r="R1110" s="4"/>
    </row>
    <row r="1111" spans="1:18" x14ac:dyDescent="0.25">
      <c r="A1111" s="9">
        <v>44973.25</v>
      </c>
      <c r="B1111" s="5">
        <v>44973</v>
      </c>
      <c r="C1111" s="6">
        <v>39319.831744791663</v>
      </c>
      <c r="D1111" s="6">
        <v>22079.835611979168</v>
      </c>
      <c r="E1111" s="6">
        <v>37353</v>
      </c>
      <c r="F1111" s="28">
        <f t="shared" si="68"/>
        <v>56.154450902257182</v>
      </c>
      <c r="G1111" s="14">
        <f t="shared" si="69"/>
        <v>59.111277841081488</v>
      </c>
      <c r="H1111" s="6">
        <f t="shared" si="70"/>
        <v>498.40245876736299</v>
      </c>
      <c r="I1111" s="14">
        <f t="shared" si="71"/>
        <v>2.3094038993105026</v>
      </c>
      <c r="J1111" s="9"/>
      <c r="N1111" s="4"/>
      <c r="R1111" s="4"/>
    </row>
    <row r="1112" spans="1:18" x14ac:dyDescent="0.25">
      <c r="A1112" s="9">
        <v>44973.291666666664</v>
      </c>
      <c r="B1112" s="5">
        <v>44973</v>
      </c>
      <c r="C1112" s="6">
        <v>43052.556469184026</v>
      </c>
      <c r="D1112" s="6">
        <v>22010.873576388887</v>
      </c>
      <c r="E1112" s="6">
        <v>37353</v>
      </c>
      <c r="F1112" s="28">
        <f t="shared" si="68"/>
        <v>51.125590165926006</v>
      </c>
      <c r="G1112" s="14">
        <f t="shared" si="69"/>
        <v>58.926655359379133</v>
      </c>
      <c r="H1112" s="6">
        <f t="shared" si="70"/>
        <v>-68.96203559028072</v>
      </c>
      <c r="I1112" s="14">
        <f t="shared" si="71"/>
        <v>-0.31233038507255068</v>
      </c>
      <c r="J1112" s="9"/>
      <c r="N1112" s="4"/>
      <c r="R1112" s="4"/>
    </row>
    <row r="1113" spans="1:18" x14ac:dyDescent="0.25">
      <c r="A1113" s="9">
        <v>44973.333333333336</v>
      </c>
      <c r="B1113" s="5">
        <v>44973</v>
      </c>
      <c r="C1113" s="6">
        <v>45293.018463541666</v>
      </c>
      <c r="D1113" s="6">
        <v>21745.488226996527</v>
      </c>
      <c r="E1113" s="6">
        <v>37353</v>
      </c>
      <c r="F1113" s="28">
        <f t="shared" si="68"/>
        <v>48.01068457051592</v>
      </c>
      <c r="G1113" s="14">
        <f t="shared" si="69"/>
        <v>58.216176015304065</v>
      </c>
      <c r="H1113" s="6">
        <f t="shared" si="70"/>
        <v>-265.38534939235979</v>
      </c>
      <c r="I1113" s="14">
        <f t="shared" si="71"/>
        <v>-1.2057011207271631</v>
      </c>
      <c r="J1113" s="9"/>
      <c r="N1113" s="4"/>
      <c r="R1113" s="4"/>
    </row>
    <row r="1114" spans="1:18" x14ac:dyDescent="0.25">
      <c r="A1114" s="9">
        <v>44973.375</v>
      </c>
      <c r="B1114" s="5">
        <v>44973</v>
      </c>
      <c r="C1114" s="6">
        <v>46222.491254340275</v>
      </c>
      <c r="D1114" s="6">
        <v>22219.469305013019</v>
      </c>
      <c r="E1114" s="6">
        <v>37353</v>
      </c>
      <c r="F1114" s="28">
        <f t="shared" si="68"/>
        <v>48.070687455485469</v>
      </c>
      <c r="G1114" s="14">
        <f t="shared" si="69"/>
        <v>59.485099737673067</v>
      </c>
      <c r="H1114" s="6">
        <f t="shared" si="70"/>
        <v>473.98107801649167</v>
      </c>
      <c r="I1114" s="14">
        <f t="shared" si="71"/>
        <v>2.1796754943770589</v>
      </c>
      <c r="J1114" s="9"/>
      <c r="N1114" s="4"/>
      <c r="R1114" s="4"/>
    </row>
    <row r="1115" spans="1:18" x14ac:dyDescent="0.25">
      <c r="A1115" s="9">
        <v>44973.416666666664</v>
      </c>
      <c r="B1115" s="5">
        <v>44973</v>
      </c>
      <c r="C1115" s="6">
        <v>46906.365568576388</v>
      </c>
      <c r="D1115" s="6">
        <v>23015.061805555557</v>
      </c>
      <c r="E1115" s="6">
        <v>37353</v>
      </c>
      <c r="F1115" s="28">
        <f t="shared" si="68"/>
        <v>49.065966903591985</v>
      </c>
      <c r="G1115" s="14">
        <f t="shared" si="69"/>
        <v>61.615029062071471</v>
      </c>
      <c r="H1115" s="6">
        <f t="shared" si="70"/>
        <v>795.59250054253789</v>
      </c>
      <c r="I1115" s="14">
        <f t="shared" si="71"/>
        <v>3.5806098229494676</v>
      </c>
      <c r="J1115" s="9"/>
      <c r="N1115" s="4"/>
      <c r="R1115" s="4"/>
    </row>
    <row r="1116" spans="1:18" x14ac:dyDescent="0.25">
      <c r="A1116" s="9">
        <v>44973.458333333336</v>
      </c>
      <c r="B1116" s="5">
        <v>44973</v>
      </c>
      <c r="C1116" s="6">
        <v>47298.791310763889</v>
      </c>
      <c r="D1116" s="6">
        <v>22054.202584635415</v>
      </c>
      <c r="E1116" s="6">
        <v>37353</v>
      </c>
      <c r="F1116" s="28">
        <f t="shared" si="68"/>
        <v>46.627412611316544</v>
      </c>
      <c r="G1116" s="14">
        <f t="shared" si="69"/>
        <v>59.042654096419071</v>
      </c>
      <c r="H1116" s="6">
        <f t="shared" si="70"/>
        <v>-960.85922092014152</v>
      </c>
      <c r="I1116" s="14">
        <f t="shared" si="71"/>
        <v>-4.1749147972663785</v>
      </c>
      <c r="J1116" s="9"/>
      <c r="N1116" s="4"/>
      <c r="R1116" s="4"/>
    </row>
    <row r="1117" spans="1:18" x14ac:dyDescent="0.25">
      <c r="A1117" s="9">
        <v>44973.5</v>
      </c>
      <c r="B1117" s="5">
        <v>44973</v>
      </c>
      <c r="C1117" s="6">
        <v>47092.630277777775</v>
      </c>
      <c r="D1117" s="6">
        <v>21353.829890407986</v>
      </c>
      <c r="E1117" s="6">
        <v>37353</v>
      </c>
      <c r="F1117" s="28">
        <f t="shared" si="68"/>
        <v>45.344313461472765</v>
      </c>
      <c r="G1117" s="14">
        <f t="shared" si="69"/>
        <v>57.167643537086676</v>
      </c>
      <c r="H1117" s="6">
        <f t="shared" si="70"/>
        <v>-700.37269422742975</v>
      </c>
      <c r="I1117" s="14">
        <f t="shared" si="71"/>
        <v>-3.1756881326344626</v>
      </c>
      <c r="J1117" s="9"/>
      <c r="N1117" s="4"/>
      <c r="R1117" s="4"/>
    </row>
    <row r="1118" spans="1:18" x14ac:dyDescent="0.25">
      <c r="A1118" s="9">
        <v>44973.541666666664</v>
      </c>
      <c r="B1118" s="5">
        <v>44973</v>
      </c>
      <c r="C1118" s="6">
        <v>46303.330473090275</v>
      </c>
      <c r="D1118" s="6">
        <v>21289.549416775175</v>
      </c>
      <c r="E1118" s="6">
        <v>37353</v>
      </c>
      <c r="F1118" s="28">
        <f t="shared" si="68"/>
        <v>45.97844085782954</v>
      </c>
      <c r="G1118" s="14">
        <f t="shared" si="69"/>
        <v>56.995554351123531</v>
      </c>
      <c r="H1118" s="6">
        <f t="shared" si="70"/>
        <v>-64.280473632810754</v>
      </c>
      <c r="I1118" s="14">
        <f t="shared" si="71"/>
        <v>-0.3010255020420724</v>
      </c>
      <c r="J1118" s="9"/>
      <c r="N1118" s="4"/>
      <c r="R1118" s="4"/>
    </row>
    <row r="1119" spans="1:18" x14ac:dyDescent="0.25">
      <c r="A1119" s="9">
        <v>44973.583333333336</v>
      </c>
      <c r="B1119" s="5">
        <v>44973</v>
      </c>
      <c r="C1119" s="6">
        <v>45994.76715494792</v>
      </c>
      <c r="D1119" s="6">
        <v>21932.95883246528</v>
      </c>
      <c r="E1119" s="6">
        <v>37353</v>
      </c>
      <c r="F1119" s="28">
        <f t="shared" si="68"/>
        <v>47.685769901991613</v>
      </c>
      <c r="G1119" s="14">
        <f t="shared" si="69"/>
        <v>58.718065034844003</v>
      </c>
      <c r="H1119" s="6">
        <f t="shared" si="70"/>
        <v>643.40941569010465</v>
      </c>
      <c r="I1119" s="14">
        <f t="shared" si="71"/>
        <v>3.0221842796876102</v>
      </c>
      <c r="J1119" s="9"/>
      <c r="N1119" s="4"/>
      <c r="R1119" s="4"/>
    </row>
    <row r="1120" spans="1:18" x14ac:dyDescent="0.25">
      <c r="A1120" s="9">
        <v>44973.625</v>
      </c>
      <c r="B1120" s="5">
        <v>44973</v>
      </c>
      <c r="C1120" s="6">
        <v>45360.184712456597</v>
      </c>
      <c r="D1120" s="6">
        <v>21922.914365234374</v>
      </c>
      <c r="E1120" s="6">
        <v>37353</v>
      </c>
      <c r="F1120" s="28">
        <f t="shared" si="68"/>
        <v>48.330743148878774</v>
      </c>
      <c r="G1120" s="14">
        <f t="shared" si="69"/>
        <v>58.691174377518195</v>
      </c>
      <c r="H1120" s="6">
        <f t="shared" si="70"/>
        <v>-10.044467230905866</v>
      </c>
      <c r="I1120" s="14">
        <f t="shared" si="71"/>
        <v>-4.5796225250001356E-2</v>
      </c>
      <c r="J1120" s="9"/>
      <c r="N1120" s="4"/>
      <c r="R1120" s="4"/>
    </row>
    <row r="1121" spans="1:18" x14ac:dyDescent="0.25">
      <c r="A1121" s="9">
        <v>44973.666666666664</v>
      </c>
      <c r="B1121" s="5">
        <v>44973</v>
      </c>
      <c r="C1121" s="6">
        <v>45487.339318576385</v>
      </c>
      <c r="D1121" s="6">
        <v>21653.170861545139</v>
      </c>
      <c r="E1121" s="6">
        <v>37353</v>
      </c>
      <c r="F1121" s="28">
        <f t="shared" si="68"/>
        <v>47.602632261901263</v>
      </c>
      <c r="G1121" s="14">
        <f t="shared" si="69"/>
        <v>57.9690275521247</v>
      </c>
      <c r="H1121" s="6">
        <f t="shared" si="70"/>
        <v>-269.74350368923479</v>
      </c>
      <c r="I1121" s="14">
        <f t="shared" si="71"/>
        <v>-1.2304180876471302</v>
      </c>
      <c r="J1121" s="9"/>
      <c r="N1121" s="4"/>
      <c r="R1121" s="4"/>
    </row>
    <row r="1122" spans="1:18" x14ac:dyDescent="0.25">
      <c r="A1122" s="9">
        <v>44973.708333333336</v>
      </c>
      <c r="B1122" s="5">
        <v>44973</v>
      </c>
      <c r="C1122" s="6">
        <v>46364.803524305556</v>
      </c>
      <c r="D1122" s="6">
        <v>21639.599440104168</v>
      </c>
      <c r="E1122" s="6">
        <v>37353</v>
      </c>
      <c r="F1122" s="28">
        <f t="shared" si="68"/>
        <v>46.672470915918282</v>
      </c>
      <c r="G1122" s="14">
        <f t="shared" si="69"/>
        <v>57.932694670051042</v>
      </c>
      <c r="H1122" s="6">
        <f t="shared" si="70"/>
        <v>-13.57142144097088</v>
      </c>
      <c r="I1122" s="14">
        <f t="shared" si="71"/>
        <v>-6.2676369792439915E-2</v>
      </c>
      <c r="J1122" s="9"/>
      <c r="N1122" s="4"/>
      <c r="R1122" s="4"/>
    </row>
    <row r="1123" spans="1:18" x14ac:dyDescent="0.25">
      <c r="A1123" s="9">
        <v>44973.75</v>
      </c>
      <c r="B1123" s="5">
        <v>44973</v>
      </c>
      <c r="C1123" s="6">
        <v>48157.749728732641</v>
      </c>
      <c r="D1123" s="6">
        <v>22526.135527343751</v>
      </c>
      <c r="E1123" s="6">
        <v>37353</v>
      </c>
      <c r="F1123" s="28">
        <f t="shared" si="68"/>
        <v>46.775722815602926</v>
      </c>
      <c r="G1123" s="14">
        <f t="shared" si="69"/>
        <v>60.306094630535036</v>
      </c>
      <c r="H1123" s="6">
        <f t="shared" si="70"/>
        <v>886.53608723958314</v>
      </c>
      <c r="I1123" s="14">
        <f t="shared" si="71"/>
        <v>4.0968230012455145</v>
      </c>
      <c r="J1123" s="9"/>
      <c r="N1123" s="4"/>
      <c r="R1123" s="4"/>
    </row>
    <row r="1124" spans="1:18" x14ac:dyDescent="0.25">
      <c r="A1124" s="9">
        <v>44973.791666666664</v>
      </c>
      <c r="B1124" s="5">
        <v>44973</v>
      </c>
      <c r="C1124" s="6">
        <v>50712.108355034725</v>
      </c>
      <c r="D1124" s="6">
        <v>22317.913914930556</v>
      </c>
      <c r="E1124" s="6">
        <v>37353</v>
      </c>
      <c r="F1124" s="28">
        <f t="shared" si="68"/>
        <v>44.009043675887362</v>
      </c>
      <c r="G1124" s="14">
        <f t="shared" si="69"/>
        <v>59.748651821622246</v>
      </c>
      <c r="H1124" s="6">
        <f t="shared" si="70"/>
        <v>-208.22161241319554</v>
      </c>
      <c r="I1124" s="14">
        <f t="shared" si="71"/>
        <v>-0.92435567636731131</v>
      </c>
      <c r="J1124" s="9"/>
      <c r="N1124" s="4"/>
      <c r="R1124" s="4"/>
    </row>
    <row r="1125" spans="1:18" x14ac:dyDescent="0.25">
      <c r="A1125" s="9">
        <v>44973.833333333336</v>
      </c>
      <c r="B1125" s="5">
        <v>44973</v>
      </c>
      <c r="C1125" s="6">
        <v>51675.009963107637</v>
      </c>
      <c r="D1125" s="6">
        <v>21641.930609809027</v>
      </c>
      <c r="E1125" s="6">
        <v>37353</v>
      </c>
      <c r="F1125" s="28">
        <f t="shared" si="68"/>
        <v>41.880844580890958</v>
      </c>
      <c r="G1125" s="14">
        <f t="shared" si="69"/>
        <v>57.938935586991747</v>
      </c>
      <c r="H1125" s="6">
        <f t="shared" si="70"/>
        <v>-675.98330512152825</v>
      </c>
      <c r="I1125" s="14">
        <f t="shared" si="71"/>
        <v>-3.0288821244592192</v>
      </c>
      <c r="J1125" s="9"/>
      <c r="N1125" s="4"/>
      <c r="R1125" s="4"/>
    </row>
    <row r="1126" spans="1:18" x14ac:dyDescent="0.25">
      <c r="A1126" s="9">
        <v>44973.875</v>
      </c>
      <c r="B1126" s="5">
        <v>44973</v>
      </c>
      <c r="C1126" s="6">
        <v>51911.173161892359</v>
      </c>
      <c r="D1126" s="6">
        <v>22273.065115017362</v>
      </c>
      <c r="E1126" s="6">
        <v>37353</v>
      </c>
      <c r="F1126" s="28">
        <f t="shared" si="68"/>
        <v>42.906110107655721</v>
      </c>
      <c r="G1126" s="14">
        <f t="shared" si="69"/>
        <v>59.62858435739394</v>
      </c>
      <c r="H1126" s="6">
        <f t="shared" si="70"/>
        <v>631.1345052083343</v>
      </c>
      <c r="I1126" s="14">
        <f t="shared" si="71"/>
        <v>2.9162578726792412</v>
      </c>
      <c r="J1126" s="9"/>
      <c r="N1126" s="4"/>
      <c r="R1126" s="4"/>
    </row>
    <row r="1127" spans="1:18" x14ac:dyDescent="0.25">
      <c r="A1127" s="9">
        <v>44973.916666666664</v>
      </c>
      <c r="B1127" s="5">
        <v>44973</v>
      </c>
      <c r="C1127" s="6">
        <v>51142.707055121529</v>
      </c>
      <c r="D1127" s="6">
        <v>22357.188828124999</v>
      </c>
      <c r="E1127" s="6">
        <v>37353</v>
      </c>
      <c r="F1127" s="28">
        <f t="shared" si="68"/>
        <v>43.715301976542733</v>
      </c>
      <c r="G1127" s="14">
        <f t="shared" si="69"/>
        <v>59.853797092937647</v>
      </c>
      <c r="H1127" s="6">
        <f t="shared" si="70"/>
        <v>84.123713107637741</v>
      </c>
      <c r="I1127" s="14">
        <f t="shared" si="71"/>
        <v>0.37769257474544121</v>
      </c>
      <c r="J1127" s="9"/>
      <c r="N1127" s="4"/>
      <c r="R1127" s="4"/>
    </row>
    <row r="1128" spans="1:18" x14ac:dyDescent="0.25">
      <c r="A1128" s="9">
        <v>44973.958333333336</v>
      </c>
      <c r="B1128" s="5">
        <v>44973</v>
      </c>
      <c r="C1128" s="6">
        <v>49708.530180121525</v>
      </c>
      <c r="D1128" s="6">
        <v>21431.877953559029</v>
      </c>
      <c r="E1128" s="6">
        <v>37353</v>
      </c>
      <c r="F1128" s="28">
        <f t="shared" si="68"/>
        <v>43.115090862472641</v>
      </c>
      <c r="G1128" s="14">
        <f t="shared" si="69"/>
        <v>57.376590778676494</v>
      </c>
      <c r="H1128" s="6">
        <f t="shared" si="70"/>
        <v>-925.31087456597015</v>
      </c>
      <c r="I1128" s="14">
        <f t="shared" si="71"/>
        <v>-4.1387621747951746</v>
      </c>
      <c r="J1128" s="9"/>
      <c r="N1128" s="4"/>
      <c r="R1128" s="4"/>
    </row>
    <row r="1129" spans="1:18" x14ac:dyDescent="0.25">
      <c r="A1129" s="9">
        <v>44974</v>
      </c>
      <c r="B1129" s="5">
        <v>44974</v>
      </c>
      <c r="C1129" s="6">
        <v>48288.57845269097</v>
      </c>
      <c r="D1129" s="6">
        <v>19926.08355685764</v>
      </c>
      <c r="E1129" s="6">
        <v>37353</v>
      </c>
      <c r="F1129" s="28">
        <f t="shared" si="68"/>
        <v>41.264589257643017</v>
      </c>
      <c r="G1129" s="14">
        <f t="shared" si="69"/>
        <v>53.3453365375141</v>
      </c>
      <c r="H1129" s="6">
        <f t="shared" si="70"/>
        <v>-1505.7943967013889</v>
      </c>
      <c r="I1129" s="14">
        <f t="shared" si="71"/>
        <v>-7.0259563812574495</v>
      </c>
      <c r="J1129" s="9"/>
      <c r="N1129" s="4"/>
      <c r="R1129" s="4"/>
    </row>
    <row r="1130" spans="1:18" x14ac:dyDescent="0.25">
      <c r="A1130" s="9">
        <v>44974.041666666664</v>
      </c>
      <c r="B1130" s="5">
        <v>44974</v>
      </c>
      <c r="C1130" s="6">
        <v>47603.674767795135</v>
      </c>
      <c r="D1130" s="6">
        <v>18930.117304687501</v>
      </c>
      <c r="E1130" s="6">
        <v>37353</v>
      </c>
      <c r="F1130" s="28">
        <f t="shared" si="68"/>
        <v>39.766084019828895</v>
      </c>
      <c r="G1130" s="14">
        <f t="shared" si="69"/>
        <v>50.678974392117105</v>
      </c>
      <c r="H1130" s="6">
        <f t="shared" si="70"/>
        <v>-995.96625217013934</v>
      </c>
      <c r="I1130" s="14">
        <f t="shared" si="71"/>
        <v>-4.9983041039059266</v>
      </c>
      <c r="J1130" s="9"/>
      <c r="N1130" s="4"/>
      <c r="R1130" s="4"/>
    </row>
    <row r="1131" spans="1:18" x14ac:dyDescent="0.25">
      <c r="A1131" s="9">
        <v>44974.083333333336</v>
      </c>
      <c r="B1131" s="5">
        <v>44974</v>
      </c>
      <c r="C1131" s="6">
        <v>47512.016401909721</v>
      </c>
      <c r="D1131" s="6">
        <v>17803.661731770833</v>
      </c>
      <c r="E1131" s="6">
        <v>37353</v>
      </c>
      <c r="F1131" s="28">
        <f t="shared" si="68"/>
        <v>37.471913591642938</v>
      </c>
      <c r="G1131" s="14">
        <f t="shared" si="69"/>
        <v>47.663271308250565</v>
      </c>
      <c r="H1131" s="6">
        <f t="shared" si="70"/>
        <v>-1126.4555729166677</v>
      </c>
      <c r="I1131" s="14">
        <f t="shared" si="71"/>
        <v>-5.9506000664757277</v>
      </c>
      <c r="J1131" s="9"/>
      <c r="N1131" s="4"/>
      <c r="R1131" s="4"/>
    </row>
    <row r="1132" spans="1:18" x14ac:dyDescent="0.25">
      <c r="A1132" s="9">
        <v>44974.125</v>
      </c>
      <c r="B1132" s="5">
        <v>44974</v>
      </c>
      <c r="C1132" s="6">
        <v>47772.025041232642</v>
      </c>
      <c r="D1132" s="6">
        <v>16101.267479383681</v>
      </c>
      <c r="E1132" s="6">
        <v>37353</v>
      </c>
      <c r="F1132" s="28">
        <f t="shared" si="68"/>
        <v>33.704385496504436</v>
      </c>
      <c r="G1132" s="14">
        <f t="shared" si="69"/>
        <v>43.105687573645177</v>
      </c>
      <c r="H1132" s="6">
        <f t="shared" si="70"/>
        <v>-1702.3942523871519</v>
      </c>
      <c r="I1132" s="14">
        <f t="shared" si="71"/>
        <v>-9.5620455950879499</v>
      </c>
      <c r="J1132" s="9"/>
      <c r="N1132" s="4"/>
      <c r="R1132" s="4"/>
    </row>
    <row r="1133" spans="1:18" x14ac:dyDescent="0.25">
      <c r="A1133" s="9">
        <v>44974.166666666664</v>
      </c>
      <c r="B1133" s="5">
        <v>44974</v>
      </c>
      <c r="C1133" s="6">
        <v>48555.361786024303</v>
      </c>
      <c r="D1133" s="6">
        <v>15153.335323350695</v>
      </c>
      <c r="E1133" s="6">
        <v>37353</v>
      </c>
      <c r="F1133" s="28">
        <f t="shared" si="68"/>
        <v>31.208366627210022</v>
      </c>
      <c r="G1133" s="14">
        <f t="shared" si="69"/>
        <v>40.567920443741315</v>
      </c>
      <c r="H1133" s="6">
        <f t="shared" si="70"/>
        <v>-947.93215603298631</v>
      </c>
      <c r="I1133" s="14">
        <f t="shared" si="71"/>
        <v>-5.8873138853617188</v>
      </c>
      <c r="J1133" s="9"/>
      <c r="N1133" s="4"/>
      <c r="R1133" s="4"/>
    </row>
    <row r="1134" spans="1:18" x14ac:dyDescent="0.25">
      <c r="A1134" s="9">
        <v>44974.208333333336</v>
      </c>
      <c r="B1134" s="5">
        <v>44974</v>
      </c>
      <c r="C1134" s="6">
        <v>50049.811653645833</v>
      </c>
      <c r="D1134" s="6">
        <v>13807.531264105903</v>
      </c>
      <c r="E1134" s="6">
        <v>37353</v>
      </c>
      <c r="F1134" s="28">
        <f t="shared" si="68"/>
        <v>27.587578869740074</v>
      </c>
      <c r="G1134" s="14">
        <f t="shared" si="69"/>
        <v>36.964986116525857</v>
      </c>
      <c r="H1134" s="6">
        <f t="shared" si="70"/>
        <v>-1345.8040592447924</v>
      </c>
      <c r="I1134" s="14">
        <f t="shared" si="71"/>
        <v>-8.8812398757583164</v>
      </c>
      <c r="J1134" s="9"/>
      <c r="N1134" s="4"/>
      <c r="R1134" s="4"/>
    </row>
    <row r="1135" spans="1:18" x14ac:dyDescent="0.25">
      <c r="A1135" s="9">
        <v>44974.25</v>
      </c>
      <c r="B1135" s="5">
        <v>44974</v>
      </c>
      <c r="C1135" s="6">
        <v>52784.977816840277</v>
      </c>
      <c r="D1135" s="6">
        <v>12503.615881076388</v>
      </c>
      <c r="E1135" s="6">
        <v>37353</v>
      </c>
      <c r="F1135" s="28">
        <f t="shared" si="68"/>
        <v>23.68783013315446</v>
      </c>
      <c r="G1135" s="14">
        <f t="shared" si="69"/>
        <v>33.474194525409978</v>
      </c>
      <c r="H1135" s="6">
        <f t="shared" si="70"/>
        <v>-1303.9153830295145</v>
      </c>
      <c r="I1135" s="14">
        <f t="shared" si="71"/>
        <v>-9.4435084599024339</v>
      </c>
      <c r="J1135" s="9"/>
      <c r="N1135" s="4"/>
      <c r="R1135" s="4"/>
    </row>
    <row r="1136" spans="1:18" x14ac:dyDescent="0.25">
      <c r="A1136" s="9">
        <v>44974.291666666664</v>
      </c>
      <c r="B1136" s="5">
        <v>44974</v>
      </c>
      <c r="C1136" s="6">
        <v>56734.797671440974</v>
      </c>
      <c r="D1136" s="6">
        <v>11280.432934027778</v>
      </c>
      <c r="E1136" s="6">
        <v>37353</v>
      </c>
      <c r="F1136" s="28">
        <f t="shared" si="68"/>
        <v>19.882741098953623</v>
      </c>
      <c r="G1136" s="14">
        <f t="shared" si="69"/>
        <v>30.199536674504802</v>
      </c>
      <c r="H1136" s="6">
        <f t="shared" si="70"/>
        <v>-1223.18294704861</v>
      </c>
      <c r="I1136" s="14">
        <f t="shared" si="71"/>
        <v>-9.7826337491688129</v>
      </c>
      <c r="J1136" s="9"/>
      <c r="N1136" s="4"/>
      <c r="R1136" s="4"/>
    </row>
    <row r="1137" spans="1:18" x14ac:dyDescent="0.25">
      <c r="A1137" s="9">
        <v>44974.333333333336</v>
      </c>
      <c r="B1137" s="5">
        <v>44974</v>
      </c>
      <c r="C1137" s="6">
        <v>58467.662387152777</v>
      </c>
      <c r="D1137" s="6">
        <v>9777.9671408420145</v>
      </c>
      <c r="E1137" s="6">
        <v>37353</v>
      </c>
      <c r="F1137" s="28">
        <f t="shared" si="68"/>
        <v>16.723718277114749</v>
      </c>
      <c r="G1137" s="14">
        <f t="shared" si="69"/>
        <v>26.177193641319345</v>
      </c>
      <c r="H1137" s="6">
        <f t="shared" si="70"/>
        <v>-1502.4657931857637</v>
      </c>
      <c r="I1137" s="14">
        <f t="shared" si="71"/>
        <v>-13.319221008384604</v>
      </c>
      <c r="J1137" s="9"/>
      <c r="N1137" s="4"/>
      <c r="R1137" s="4"/>
    </row>
    <row r="1138" spans="1:18" x14ac:dyDescent="0.25">
      <c r="A1138" s="9">
        <v>44974.375</v>
      </c>
      <c r="B1138" s="5">
        <v>44974</v>
      </c>
      <c r="C1138" s="6">
        <v>57606.644989149303</v>
      </c>
      <c r="D1138" s="6">
        <v>8408.5427132161458</v>
      </c>
      <c r="E1138" s="6">
        <v>37353</v>
      </c>
      <c r="F1138" s="28">
        <f t="shared" si="68"/>
        <v>14.596480518523455</v>
      </c>
      <c r="G1138" s="14">
        <f t="shared" si="69"/>
        <v>22.511023781801047</v>
      </c>
      <c r="H1138" s="6">
        <f t="shared" si="70"/>
        <v>-1369.4244276258687</v>
      </c>
      <c r="I1138" s="14">
        <f t="shared" si="71"/>
        <v>-14.00520586642044</v>
      </c>
      <c r="J1138" s="9"/>
      <c r="N1138" s="4"/>
      <c r="R1138" s="4"/>
    </row>
    <row r="1139" spans="1:18" x14ac:dyDescent="0.25">
      <c r="A1139" s="9">
        <v>44974.416666666664</v>
      </c>
      <c r="B1139" s="5">
        <v>44974</v>
      </c>
      <c r="C1139" s="6">
        <v>55366.684366319445</v>
      </c>
      <c r="D1139" s="6">
        <v>8061.4132942708329</v>
      </c>
      <c r="E1139" s="6">
        <v>37353</v>
      </c>
      <c r="F1139" s="28">
        <f t="shared" si="68"/>
        <v>14.560043438640037</v>
      </c>
      <c r="G1139" s="14">
        <f t="shared" si="69"/>
        <v>21.58170239142996</v>
      </c>
      <c r="H1139" s="6">
        <f t="shared" si="70"/>
        <v>-347.12941894531286</v>
      </c>
      <c r="I1139" s="14">
        <f t="shared" si="71"/>
        <v>-4.1282946496746868</v>
      </c>
      <c r="J1139" s="9"/>
      <c r="N1139" s="4"/>
      <c r="R1139" s="4"/>
    </row>
    <row r="1140" spans="1:18" x14ac:dyDescent="0.25">
      <c r="A1140" s="9">
        <v>44974.458333333336</v>
      </c>
      <c r="B1140" s="5">
        <v>44974</v>
      </c>
      <c r="C1140" s="6">
        <v>52976.680514322914</v>
      </c>
      <c r="D1140" s="6">
        <v>7554.2818717447917</v>
      </c>
      <c r="E1140" s="6">
        <v>37353</v>
      </c>
      <c r="F1140" s="28">
        <f t="shared" si="68"/>
        <v>14.259636123675957</v>
      </c>
      <c r="G1140" s="14">
        <f t="shared" si="69"/>
        <v>20.224029855017779</v>
      </c>
      <c r="H1140" s="6">
        <f t="shared" si="70"/>
        <v>-507.13142252604121</v>
      </c>
      <c r="I1140" s="14">
        <f t="shared" si="71"/>
        <v>-6.290850053382754</v>
      </c>
      <c r="J1140" s="9"/>
      <c r="N1140" s="4"/>
      <c r="R1140" s="4"/>
    </row>
    <row r="1141" spans="1:18" x14ac:dyDescent="0.25">
      <c r="A1141" s="9">
        <v>44974.5</v>
      </c>
      <c r="B1141" s="5">
        <v>44974</v>
      </c>
      <c r="C1141" s="6">
        <v>50588.315706380206</v>
      </c>
      <c r="D1141" s="6">
        <v>6788.895751953125</v>
      </c>
      <c r="E1141" s="6">
        <v>37353</v>
      </c>
      <c r="F1141" s="28">
        <f t="shared" si="68"/>
        <v>13.419888875835628</v>
      </c>
      <c r="G1141" s="14">
        <f t="shared" si="69"/>
        <v>18.174967879295171</v>
      </c>
      <c r="H1141" s="6">
        <f t="shared" si="70"/>
        <v>-765.38611979166672</v>
      </c>
      <c r="I1141" s="14">
        <f t="shared" si="71"/>
        <v>-10.131818388382264</v>
      </c>
      <c r="J1141" s="9"/>
      <c r="N1141" s="4"/>
      <c r="R1141" s="4"/>
    </row>
    <row r="1142" spans="1:18" x14ac:dyDescent="0.25">
      <c r="A1142" s="9">
        <v>44974.541666666664</v>
      </c>
      <c r="B1142" s="5">
        <v>44974</v>
      </c>
      <c r="C1142" s="6">
        <v>48316.281404079862</v>
      </c>
      <c r="D1142" s="6">
        <v>6248.2405059136281</v>
      </c>
      <c r="E1142" s="6">
        <v>37353</v>
      </c>
      <c r="F1142" s="28">
        <f t="shared" si="68"/>
        <v>12.931956525499544</v>
      </c>
      <c r="G1142" s="14">
        <f t="shared" si="69"/>
        <v>16.727546665364571</v>
      </c>
      <c r="H1142" s="6">
        <f t="shared" si="70"/>
        <v>-540.65524603949689</v>
      </c>
      <c r="I1142" s="14">
        <f t="shared" si="71"/>
        <v>-7.9638171772479147</v>
      </c>
      <c r="J1142" s="9"/>
      <c r="N1142" s="4"/>
      <c r="R1142" s="4"/>
    </row>
    <row r="1143" spans="1:18" x14ac:dyDescent="0.25">
      <c r="A1143" s="9">
        <v>44974.583333333336</v>
      </c>
      <c r="B1143" s="5">
        <v>44974</v>
      </c>
      <c r="C1143" s="6">
        <v>46515.914869791668</v>
      </c>
      <c r="D1143" s="6">
        <v>5776.116005859375</v>
      </c>
      <c r="E1143" s="6">
        <v>37353</v>
      </c>
      <c r="F1143" s="28">
        <f t="shared" si="68"/>
        <v>12.417504894890278</v>
      </c>
      <c r="G1143" s="14">
        <f t="shared" si="69"/>
        <v>15.463593301366357</v>
      </c>
      <c r="H1143" s="6">
        <f t="shared" si="70"/>
        <v>-472.12450005425308</v>
      </c>
      <c r="I1143" s="14">
        <f t="shared" si="71"/>
        <v>-7.5561191923936395</v>
      </c>
      <c r="J1143" s="9"/>
      <c r="N1143" s="4"/>
      <c r="R1143" s="4"/>
    </row>
    <row r="1144" spans="1:18" x14ac:dyDescent="0.25">
      <c r="A1144" s="9">
        <v>44974.625</v>
      </c>
      <c r="B1144" s="5">
        <v>44974</v>
      </c>
      <c r="C1144" s="6">
        <v>45042.552146267364</v>
      </c>
      <c r="D1144" s="6">
        <v>5068.2932020399303</v>
      </c>
      <c r="E1144" s="6">
        <v>37353</v>
      </c>
      <c r="F1144" s="28">
        <f t="shared" si="68"/>
        <v>11.252233633612912</v>
      </c>
      <c r="G1144" s="14">
        <f t="shared" si="69"/>
        <v>13.568637598157926</v>
      </c>
      <c r="H1144" s="6">
        <f t="shared" si="70"/>
        <v>-707.82280381944474</v>
      </c>
      <c r="I1144" s="14">
        <f t="shared" si="71"/>
        <v>-12.254303810751361</v>
      </c>
      <c r="J1144" s="9"/>
      <c r="N1144" s="4"/>
      <c r="R1144" s="4"/>
    </row>
    <row r="1145" spans="1:18" x14ac:dyDescent="0.25">
      <c r="A1145" s="9">
        <v>44974.666666666664</v>
      </c>
      <c r="B1145" s="5">
        <v>44974</v>
      </c>
      <c r="C1145" s="6">
        <v>43948.048786892359</v>
      </c>
      <c r="D1145" s="6">
        <v>4339.8023966471355</v>
      </c>
      <c r="E1145" s="6">
        <v>37353</v>
      </c>
      <c r="F1145" s="28">
        <f t="shared" si="68"/>
        <v>9.8748465891880404</v>
      </c>
      <c r="G1145" s="14">
        <f t="shared" si="69"/>
        <v>11.618350324330404</v>
      </c>
      <c r="H1145" s="6">
        <f t="shared" si="70"/>
        <v>-728.49080539279475</v>
      </c>
      <c r="I1145" s="14">
        <f t="shared" si="71"/>
        <v>-14.373493725650787</v>
      </c>
      <c r="J1145" s="9"/>
      <c r="N1145" s="4"/>
      <c r="R1145" s="4"/>
    </row>
    <row r="1146" spans="1:18" x14ac:dyDescent="0.25">
      <c r="A1146" s="9">
        <v>44974.708333333336</v>
      </c>
      <c r="B1146" s="5">
        <v>44974</v>
      </c>
      <c r="C1146" s="6">
        <v>43826.940394965277</v>
      </c>
      <c r="D1146" s="6">
        <v>3563.5573662651909</v>
      </c>
      <c r="E1146" s="6">
        <v>37353</v>
      </c>
      <c r="F1146" s="28">
        <f t="shared" si="68"/>
        <v>8.1309745424861166</v>
      </c>
      <c r="G1146" s="14">
        <f t="shared" si="69"/>
        <v>9.5402172951709119</v>
      </c>
      <c r="H1146" s="6">
        <f t="shared" si="70"/>
        <v>-776.24503038194462</v>
      </c>
      <c r="I1146" s="14">
        <f t="shared" si="71"/>
        <v>-17.88664458505437</v>
      </c>
      <c r="J1146" s="9"/>
      <c r="N1146" s="4"/>
      <c r="R1146" s="4"/>
    </row>
    <row r="1147" spans="1:18" x14ac:dyDescent="0.25">
      <c r="A1147" s="9">
        <v>44974.75</v>
      </c>
      <c r="B1147" s="5">
        <v>44974</v>
      </c>
      <c r="C1147" s="6">
        <v>45017.049891493058</v>
      </c>
      <c r="D1147" s="6">
        <v>3168.4128632269967</v>
      </c>
      <c r="E1147" s="6">
        <v>37353</v>
      </c>
      <c r="F1147" s="28">
        <f t="shared" si="68"/>
        <v>7.0382507757927</v>
      </c>
      <c r="G1147" s="14">
        <f t="shared" si="69"/>
        <v>8.4823517876127674</v>
      </c>
      <c r="H1147" s="6">
        <f t="shared" si="70"/>
        <v>-395.14450303819422</v>
      </c>
      <c r="I1147" s="14">
        <f t="shared" si="71"/>
        <v>-11.088484411079595</v>
      </c>
      <c r="J1147" s="9"/>
      <c r="N1147" s="4"/>
      <c r="R1147" s="4"/>
    </row>
    <row r="1148" spans="1:18" x14ac:dyDescent="0.25">
      <c r="A1148" s="9">
        <v>44974.791666666664</v>
      </c>
      <c r="B1148" s="5">
        <v>44974</v>
      </c>
      <c r="C1148" s="6">
        <v>47641.304207899302</v>
      </c>
      <c r="D1148" s="6">
        <v>3599.594994439019</v>
      </c>
      <c r="E1148" s="6">
        <v>37353</v>
      </c>
      <c r="F1148" s="28">
        <f t="shared" si="68"/>
        <v>7.5556180803341189</v>
      </c>
      <c r="G1148" s="14">
        <f t="shared" si="69"/>
        <v>9.6366958328354322</v>
      </c>
      <c r="H1148" s="6">
        <f t="shared" si="70"/>
        <v>431.18213121202234</v>
      </c>
      <c r="I1148" s="14">
        <f t="shared" si="71"/>
        <v>13.60877353505211</v>
      </c>
      <c r="J1148" s="9"/>
      <c r="N1148" s="4"/>
      <c r="R1148" s="4"/>
    </row>
    <row r="1149" spans="1:18" x14ac:dyDescent="0.25">
      <c r="A1149" s="9">
        <v>44974.833333333336</v>
      </c>
      <c r="B1149" s="5">
        <v>44974</v>
      </c>
      <c r="C1149" s="6">
        <v>49173.998574218749</v>
      </c>
      <c r="D1149" s="6">
        <v>5078.3987087673613</v>
      </c>
      <c r="E1149" s="6">
        <v>37353</v>
      </c>
      <c r="F1149" s="28">
        <f t="shared" si="68"/>
        <v>10.327406466859696</v>
      </c>
      <c r="G1149" s="14">
        <f t="shared" si="69"/>
        <v>13.595691668051726</v>
      </c>
      <c r="H1149" s="6">
        <f t="shared" si="70"/>
        <v>1478.8037143283423</v>
      </c>
      <c r="I1149" s="14">
        <f t="shared" si="71"/>
        <v>41.082502798590745</v>
      </c>
      <c r="J1149" s="9"/>
      <c r="N1149" s="4"/>
      <c r="R1149" s="4"/>
    </row>
    <row r="1150" spans="1:18" x14ac:dyDescent="0.25">
      <c r="A1150" s="9">
        <v>44974.875</v>
      </c>
      <c r="B1150" s="5">
        <v>44974</v>
      </c>
      <c r="C1150" s="6">
        <v>49819.16949869792</v>
      </c>
      <c r="D1150" s="6">
        <v>7545.3287543402776</v>
      </c>
      <c r="E1150" s="6">
        <v>37353</v>
      </c>
      <c r="F1150" s="28">
        <f t="shared" si="68"/>
        <v>15.145432632186859</v>
      </c>
      <c r="G1150" s="14">
        <f t="shared" si="69"/>
        <v>20.200060917035518</v>
      </c>
      <c r="H1150" s="6">
        <f t="shared" si="70"/>
        <v>2466.9300455729162</v>
      </c>
      <c r="I1150" s="14">
        <f t="shared" si="71"/>
        <v>48.576927237201787</v>
      </c>
      <c r="J1150" s="9"/>
      <c r="N1150" s="4"/>
      <c r="R1150" s="4"/>
    </row>
    <row r="1151" spans="1:18" x14ac:dyDescent="0.25">
      <c r="A1151" s="9">
        <v>44974.916666666664</v>
      </c>
      <c r="B1151" s="5">
        <v>44974</v>
      </c>
      <c r="C1151" s="6">
        <v>49989.110685763888</v>
      </c>
      <c r="D1151" s="6">
        <v>10172.977692057291</v>
      </c>
      <c r="E1151" s="6">
        <v>37353</v>
      </c>
      <c r="F1151" s="28">
        <f t="shared" si="68"/>
        <v>20.35038741938331</v>
      </c>
      <c r="G1151" s="14">
        <f t="shared" si="69"/>
        <v>27.234700538262768</v>
      </c>
      <c r="H1151" s="6">
        <f t="shared" si="70"/>
        <v>2627.6489377170137</v>
      </c>
      <c r="I1151" s="14">
        <f t="shared" si="71"/>
        <v>34.824843598836154</v>
      </c>
      <c r="J1151" s="9"/>
      <c r="N1151" s="4"/>
      <c r="R1151" s="4"/>
    </row>
    <row r="1152" spans="1:18" x14ac:dyDescent="0.25">
      <c r="A1152" s="9">
        <v>44974.958333333336</v>
      </c>
      <c r="B1152" s="5">
        <v>44974</v>
      </c>
      <c r="C1152" s="6">
        <v>49303.121808810763</v>
      </c>
      <c r="D1152" s="6">
        <v>11739.744966634114</v>
      </c>
      <c r="E1152" s="6">
        <v>37353</v>
      </c>
      <c r="F1152" s="28">
        <f t="shared" si="68"/>
        <v>23.811362315268546</v>
      </c>
      <c r="G1152" s="14">
        <f t="shared" si="69"/>
        <v>31.429188998565351</v>
      </c>
      <c r="H1152" s="6">
        <f t="shared" si="70"/>
        <v>1566.7672745768232</v>
      </c>
      <c r="I1152" s="14">
        <f t="shared" si="71"/>
        <v>15.401265214609689</v>
      </c>
      <c r="J1152" s="9"/>
      <c r="N1152" s="4"/>
      <c r="R1152" s="4"/>
    </row>
    <row r="1153" spans="1:18" x14ac:dyDescent="0.25">
      <c r="A1153" s="9">
        <v>44975</v>
      </c>
      <c r="B1153" s="5">
        <v>44975</v>
      </c>
      <c r="C1153" s="6">
        <v>48418.10447699653</v>
      </c>
      <c r="D1153" s="6">
        <v>12459.917680121527</v>
      </c>
      <c r="E1153" s="6">
        <v>37353</v>
      </c>
      <c r="F1153" s="28">
        <f t="shared" si="68"/>
        <v>25.734005522750774</v>
      </c>
      <c r="G1153" s="14">
        <f t="shared" si="69"/>
        <v>33.357207399998735</v>
      </c>
      <c r="H1153" s="6">
        <f t="shared" si="70"/>
        <v>720.17271348741269</v>
      </c>
      <c r="I1153" s="14">
        <f t="shared" si="71"/>
        <v>6.1344834622407678</v>
      </c>
      <c r="J1153" s="9"/>
      <c r="N1153" s="4"/>
      <c r="R1153" s="4"/>
    </row>
    <row r="1154" spans="1:18" x14ac:dyDescent="0.25">
      <c r="A1154" s="9">
        <v>44975.041666666664</v>
      </c>
      <c r="B1154" s="5">
        <v>44975</v>
      </c>
      <c r="C1154" s="6">
        <v>47738.394162326389</v>
      </c>
      <c r="D1154" s="6">
        <v>13832.355363498264</v>
      </c>
      <c r="E1154" s="6">
        <v>37353</v>
      </c>
      <c r="F1154" s="28">
        <f t="shared" si="68"/>
        <v>28.975326058232419</v>
      </c>
      <c r="G1154" s="14">
        <f t="shared" si="69"/>
        <v>37.031444230713099</v>
      </c>
      <c r="H1154" s="6">
        <f t="shared" si="70"/>
        <v>1372.4376833767365</v>
      </c>
      <c r="I1154" s="14">
        <f t="shared" si="71"/>
        <v>11.014821434705903</v>
      </c>
      <c r="J1154" s="9"/>
      <c r="N1154" s="4"/>
      <c r="R1154" s="4"/>
    </row>
    <row r="1155" spans="1:18" x14ac:dyDescent="0.25">
      <c r="A1155" s="9">
        <v>44975.083333333336</v>
      </c>
      <c r="B1155" s="5">
        <v>44975</v>
      </c>
      <c r="C1155" s="6">
        <v>47545.848927951389</v>
      </c>
      <c r="D1155" s="6">
        <v>14837.212207031251</v>
      </c>
      <c r="E1155" s="6">
        <v>37353</v>
      </c>
      <c r="F1155" s="28">
        <f t="shared" ref="F1155:F1218" si="72">D1155/C1155*100</f>
        <v>31.20611481670003</v>
      </c>
      <c r="G1155" s="14">
        <f t="shared" ref="G1155:G1218" si="73">D1155/E1155*100</f>
        <v>39.721607921803468</v>
      </c>
      <c r="H1155" s="6">
        <f t="shared" si="70"/>
        <v>1004.8568435329871</v>
      </c>
      <c r="I1155" s="14">
        <f t="shared" si="71"/>
        <v>7.2645389532477598</v>
      </c>
      <c r="J1155" s="9"/>
      <c r="N1155" s="4"/>
      <c r="R1155" s="4"/>
    </row>
    <row r="1156" spans="1:18" x14ac:dyDescent="0.25">
      <c r="A1156" s="9">
        <v>44975.125</v>
      </c>
      <c r="B1156" s="5">
        <v>44975</v>
      </c>
      <c r="C1156" s="6">
        <v>47732.179650607635</v>
      </c>
      <c r="D1156" s="6">
        <v>15999.554404296876</v>
      </c>
      <c r="E1156" s="6">
        <v>37353</v>
      </c>
      <c r="F1156" s="28">
        <f t="shared" si="72"/>
        <v>33.519429704260737</v>
      </c>
      <c r="G1156" s="14">
        <f t="shared" si="73"/>
        <v>42.833385281762851</v>
      </c>
      <c r="H1156" s="6">
        <f t="shared" ref="H1156:H1219" si="74">D1156-D1155</f>
        <v>1162.3421972656251</v>
      </c>
      <c r="I1156" s="14">
        <f t="shared" ref="I1156:I1219" si="75">H1156/D1155*100</f>
        <v>7.8339662535445802</v>
      </c>
      <c r="J1156" s="9"/>
      <c r="N1156" s="4"/>
      <c r="R1156" s="4"/>
    </row>
    <row r="1157" spans="1:18" x14ac:dyDescent="0.25">
      <c r="A1157" s="9">
        <v>44975.166666666664</v>
      </c>
      <c r="B1157" s="5">
        <v>44975</v>
      </c>
      <c r="C1157" s="6">
        <v>48207.797278645834</v>
      </c>
      <c r="D1157" s="6">
        <v>16569.630609809028</v>
      </c>
      <c r="E1157" s="6">
        <v>37353</v>
      </c>
      <c r="F1157" s="28">
        <f t="shared" si="72"/>
        <v>34.371266776689517</v>
      </c>
      <c r="G1157" s="14">
        <f t="shared" si="73"/>
        <v>44.35957114504599</v>
      </c>
      <c r="H1157" s="6">
        <f t="shared" si="74"/>
        <v>570.07620551215223</v>
      </c>
      <c r="I1157" s="14">
        <f t="shared" si="75"/>
        <v>3.5630755151471676</v>
      </c>
      <c r="J1157" s="9"/>
      <c r="N1157" s="4"/>
      <c r="R1157" s="4"/>
    </row>
    <row r="1158" spans="1:18" x14ac:dyDescent="0.25">
      <c r="A1158" s="9">
        <v>44975.208333333336</v>
      </c>
      <c r="B1158" s="5">
        <v>44975</v>
      </c>
      <c r="C1158" s="6">
        <v>49273.326703559025</v>
      </c>
      <c r="D1158" s="6">
        <v>17360.472050781249</v>
      </c>
      <c r="E1158" s="6">
        <v>37353</v>
      </c>
      <c r="F1158" s="28">
        <f t="shared" si="72"/>
        <v>35.233001731801679</v>
      </c>
      <c r="G1158" s="14">
        <f t="shared" si="73"/>
        <v>46.476781117396861</v>
      </c>
      <c r="H1158" s="6">
        <f t="shared" si="74"/>
        <v>790.84144097222088</v>
      </c>
      <c r="I1158" s="14">
        <f t="shared" si="75"/>
        <v>4.7728368820971294</v>
      </c>
      <c r="J1158" s="9"/>
      <c r="N1158" s="4"/>
      <c r="R1158" s="4"/>
    </row>
    <row r="1159" spans="1:18" x14ac:dyDescent="0.25">
      <c r="A1159" s="9">
        <v>44975.25</v>
      </c>
      <c r="B1159" s="5">
        <v>44975</v>
      </c>
      <c r="C1159" s="6">
        <v>50586.888771701386</v>
      </c>
      <c r="D1159" s="6">
        <v>18203.582732204861</v>
      </c>
      <c r="E1159" s="6">
        <v>37353</v>
      </c>
      <c r="F1159" s="28">
        <f t="shared" si="72"/>
        <v>35.984784149026488</v>
      </c>
      <c r="G1159" s="14">
        <f t="shared" si="73"/>
        <v>48.73392426901416</v>
      </c>
      <c r="H1159" s="6">
        <f t="shared" si="74"/>
        <v>843.11068142361182</v>
      </c>
      <c r="I1159" s="14">
        <f t="shared" si="75"/>
        <v>4.8564962920214523</v>
      </c>
      <c r="J1159" s="9"/>
      <c r="N1159" s="4"/>
      <c r="R1159" s="4"/>
    </row>
    <row r="1160" spans="1:18" x14ac:dyDescent="0.25">
      <c r="A1160" s="9">
        <v>44975.291666666664</v>
      </c>
      <c r="B1160" s="5">
        <v>44975</v>
      </c>
      <c r="C1160" s="6">
        <v>52703.893498263889</v>
      </c>
      <c r="D1160" s="6">
        <v>18361.765163302953</v>
      </c>
      <c r="E1160" s="6">
        <v>37353</v>
      </c>
      <c r="F1160" s="28">
        <f t="shared" si="72"/>
        <v>34.839485177518817</v>
      </c>
      <c r="G1160" s="14">
        <f t="shared" si="73"/>
        <v>49.157404126316365</v>
      </c>
      <c r="H1160" s="6">
        <f t="shared" si="74"/>
        <v>158.18243109809191</v>
      </c>
      <c r="I1160" s="14">
        <f t="shared" si="75"/>
        <v>0.8689631784310432</v>
      </c>
      <c r="J1160" s="9"/>
      <c r="N1160" s="4"/>
      <c r="R1160" s="4"/>
    </row>
    <row r="1161" spans="1:18" x14ac:dyDescent="0.25">
      <c r="A1161" s="9">
        <v>44975.333333333336</v>
      </c>
      <c r="B1161" s="5">
        <v>44975</v>
      </c>
      <c r="C1161" s="6">
        <v>53887.025514322915</v>
      </c>
      <c r="D1161" s="6">
        <v>17876.704212782119</v>
      </c>
      <c r="E1161" s="6">
        <v>37353</v>
      </c>
      <c r="F1161" s="28">
        <f t="shared" si="72"/>
        <v>33.174412657144295</v>
      </c>
      <c r="G1161" s="14">
        <f t="shared" si="73"/>
        <v>47.8588177998611</v>
      </c>
      <c r="H1161" s="6">
        <f t="shared" si="74"/>
        <v>-485.06095052083401</v>
      </c>
      <c r="I1161" s="14">
        <f t="shared" si="75"/>
        <v>-2.6416901981202567</v>
      </c>
      <c r="J1161" s="9"/>
      <c r="N1161" s="4"/>
      <c r="R1161" s="4"/>
    </row>
    <row r="1162" spans="1:18" x14ac:dyDescent="0.25">
      <c r="A1162" s="9">
        <v>44975.375</v>
      </c>
      <c r="B1162" s="5">
        <v>44975</v>
      </c>
      <c r="C1162" s="6">
        <v>53363.995989583331</v>
      </c>
      <c r="D1162" s="6">
        <v>15250.029575737848</v>
      </c>
      <c r="E1162" s="6">
        <v>37353</v>
      </c>
      <c r="F1162" s="28">
        <f t="shared" si="72"/>
        <v>28.577375612416017</v>
      </c>
      <c r="G1162" s="14">
        <f t="shared" si="73"/>
        <v>40.826786538531969</v>
      </c>
      <c r="H1162" s="6">
        <f t="shared" si="74"/>
        <v>-2626.6746370442706</v>
      </c>
      <c r="I1162" s="14">
        <f t="shared" si="75"/>
        <v>-14.693282418166085</v>
      </c>
      <c r="J1162" s="9"/>
      <c r="N1162" s="4"/>
      <c r="R1162" s="4"/>
    </row>
    <row r="1163" spans="1:18" x14ac:dyDescent="0.25">
      <c r="A1163" s="9">
        <v>44975.416666666664</v>
      </c>
      <c r="B1163" s="5">
        <v>44975</v>
      </c>
      <c r="C1163" s="6">
        <v>51608.323608940969</v>
      </c>
      <c r="D1163" s="6">
        <v>14800.755083550348</v>
      </c>
      <c r="E1163" s="6">
        <v>37353</v>
      </c>
      <c r="F1163" s="28">
        <f t="shared" si="72"/>
        <v>28.679007664930563</v>
      </c>
      <c r="G1163" s="14">
        <f t="shared" si="73"/>
        <v>39.624006327605137</v>
      </c>
      <c r="H1163" s="6">
        <f t="shared" si="74"/>
        <v>-449.27449218750007</v>
      </c>
      <c r="I1163" s="14">
        <f t="shared" si="75"/>
        <v>-2.9460565302920907</v>
      </c>
      <c r="J1163" s="9"/>
      <c r="N1163" s="4"/>
      <c r="R1163" s="4"/>
    </row>
    <row r="1164" spans="1:18" x14ac:dyDescent="0.25">
      <c r="A1164" s="9">
        <v>44975.458333333336</v>
      </c>
      <c r="B1164" s="5">
        <v>44975</v>
      </c>
      <c r="C1164" s="6">
        <v>50110.036106770836</v>
      </c>
      <c r="D1164" s="6">
        <v>16383.099398871527</v>
      </c>
      <c r="E1164" s="6">
        <v>37353</v>
      </c>
      <c r="F1164" s="28">
        <f t="shared" si="72"/>
        <v>32.694247842814569</v>
      </c>
      <c r="G1164" s="14">
        <f t="shared" si="73"/>
        <v>43.860197036038677</v>
      </c>
      <c r="H1164" s="6">
        <f t="shared" si="74"/>
        <v>1582.3443153211792</v>
      </c>
      <c r="I1164" s="14">
        <f t="shared" si="75"/>
        <v>10.690970199755597</v>
      </c>
      <c r="J1164" s="9"/>
      <c r="N1164" s="4"/>
      <c r="R1164" s="4"/>
    </row>
    <row r="1165" spans="1:18" x14ac:dyDescent="0.25">
      <c r="A1165" s="9">
        <v>44975.5</v>
      </c>
      <c r="B1165" s="5">
        <v>44975</v>
      </c>
      <c r="C1165" s="6">
        <v>48466.372827690975</v>
      </c>
      <c r="D1165" s="6">
        <v>18680.44106987847</v>
      </c>
      <c r="E1165" s="6">
        <v>37353</v>
      </c>
      <c r="F1165" s="28">
        <f t="shared" si="72"/>
        <v>38.543096955680397</v>
      </c>
      <c r="G1165" s="14">
        <f t="shared" si="73"/>
        <v>50.010550879122086</v>
      </c>
      <c r="H1165" s="6">
        <f t="shared" si="74"/>
        <v>2297.3416710069432</v>
      </c>
      <c r="I1165" s="14">
        <f t="shared" si="75"/>
        <v>14.022631585603301</v>
      </c>
      <c r="J1165" s="9"/>
      <c r="N1165" s="4"/>
      <c r="R1165" s="4"/>
    </row>
    <row r="1166" spans="1:18" x14ac:dyDescent="0.25">
      <c r="A1166" s="9">
        <v>44975.541666666664</v>
      </c>
      <c r="B1166" s="5">
        <v>44975</v>
      </c>
      <c r="C1166" s="6">
        <v>46655.238767361108</v>
      </c>
      <c r="D1166" s="6">
        <v>19050.986987847224</v>
      </c>
      <c r="E1166" s="6">
        <v>37353</v>
      </c>
      <c r="F1166" s="28">
        <f t="shared" si="72"/>
        <v>40.833543008625298</v>
      </c>
      <c r="G1166" s="14">
        <f t="shared" si="73"/>
        <v>51.002562010674438</v>
      </c>
      <c r="H1166" s="6">
        <f t="shared" si="74"/>
        <v>370.5459179687532</v>
      </c>
      <c r="I1166" s="14">
        <f t="shared" si="75"/>
        <v>1.9836036878499885</v>
      </c>
      <c r="J1166" s="9"/>
      <c r="N1166" s="4"/>
      <c r="R1166" s="4"/>
    </row>
    <row r="1167" spans="1:18" x14ac:dyDescent="0.25">
      <c r="A1167" s="9">
        <v>44975.583333333336</v>
      </c>
      <c r="B1167" s="5">
        <v>44975</v>
      </c>
      <c r="C1167" s="6">
        <v>44659.724270833336</v>
      </c>
      <c r="D1167" s="6">
        <v>18776.360247395834</v>
      </c>
      <c r="E1167" s="6">
        <v>37353</v>
      </c>
      <c r="F1167" s="28">
        <f t="shared" si="72"/>
        <v>42.043162052521723</v>
      </c>
      <c r="G1167" s="14">
        <f t="shared" si="73"/>
        <v>50.267341973592039</v>
      </c>
      <c r="H1167" s="6">
        <f t="shared" si="74"/>
        <v>-274.6267404513892</v>
      </c>
      <c r="I1167" s="14">
        <f t="shared" si="75"/>
        <v>-1.4415354995863248</v>
      </c>
      <c r="J1167" s="9"/>
      <c r="N1167" s="4"/>
      <c r="R1167" s="4"/>
    </row>
    <row r="1168" spans="1:18" x14ac:dyDescent="0.25">
      <c r="A1168" s="9">
        <v>44975.625</v>
      </c>
      <c r="B1168" s="5">
        <v>44975</v>
      </c>
      <c r="C1168" s="6">
        <v>43762.224700520834</v>
      </c>
      <c r="D1168" s="6">
        <v>18713.024129774305</v>
      </c>
      <c r="E1168" s="6">
        <v>37353</v>
      </c>
      <c r="F1168" s="28">
        <f t="shared" si="72"/>
        <v>42.760678319792078</v>
      </c>
      <c r="G1168" s="14">
        <f t="shared" si="73"/>
        <v>50.097780980843055</v>
      </c>
      <c r="H1168" s="6">
        <f t="shared" si="74"/>
        <v>-63.336117621529411</v>
      </c>
      <c r="I1168" s="14">
        <f t="shared" si="75"/>
        <v>-0.33731839817205111</v>
      </c>
      <c r="J1168" s="9"/>
      <c r="N1168" s="4"/>
      <c r="R1168" s="4"/>
    </row>
    <row r="1169" spans="1:18" x14ac:dyDescent="0.25">
      <c r="A1169" s="9">
        <v>44975.666666666664</v>
      </c>
      <c r="B1169" s="5">
        <v>44975</v>
      </c>
      <c r="C1169" s="6">
        <v>43564.914092881947</v>
      </c>
      <c r="D1169" s="6">
        <v>19097.097955729168</v>
      </c>
      <c r="E1169" s="6">
        <v>37353</v>
      </c>
      <c r="F1169" s="28">
        <f t="shared" si="72"/>
        <v>43.835959173507092</v>
      </c>
      <c r="G1169" s="14">
        <f t="shared" si="73"/>
        <v>51.126008501938713</v>
      </c>
      <c r="H1169" s="6">
        <f t="shared" si="74"/>
        <v>384.07382595486342</v>
      </c>
      <c r="I1169" s="14">
        <f t="shared" si="75"/>
        <v>2.0524412478246279</v>
      </c>
      <c r="J1169" s="9"/>
      <c r="N1169" s="4"/>
      <c r="R1169" s="4"/>
    </row>
    <row r="1170" spans="1:18" x14ac:dyDescent="0.25">
      <c r="A1170" s="9">
        <v>44975.708333333336</v>
      </c>
      <c r="B1170" s="5">
        <v>44975</v>
      </c>
      <c r="C1170" s="6">
        <v>43878.010642361114</v>
      </c>
      <c r="D1170" s="6">
        <v>19887.334622395832</v>
      </c>
      <c r="E1170" s="6">
        <v>37353</v>
      </c>
      <c r="F1170" s="28">
        <f t="shared" si="72"/>
        <v>45.324148317690636</v>
      </c>
      <c r="G1170" s="14">
        <f t="shared" si="73"/>
        <v>53.241599396021286</v>
      </c>
      <c r="H1170" s="6">
        <f t="shared" si="74"/>
        <v>790.23666666666395</v>
      </c>
      <c r="I1170" s="14">
        <f t="shared" si="75"/>
        <v>4.1379934715661415</v>
      </c>
      <c r="J1170" s="9"/>
      <c r="N1170" s="4"/>
      <c r="R1170" s="4"/>
    </row>
    <row r="1171" spans="1:18" x14ac:dyDescent="0.25">
      <c r="A1171" s="9">
        <v>44975.75</v>
      </c>
      <c r="B1171" s="5">
        <v>44975</v>
      </c>
      <c r="C1171" s="6">
        <v>44977.482510850692</v>
      </c>
      <c r="D1171" s="6">
        <v>20413.890206163196</v>
      </c>
      <c r="E1171" s="6">
        <v>37353</v>
      </c>
      <c r="F1171" s="28">
        <f t="shared" si="72"/>
        <v>45.386911553438772</v>
      </c>
      <c r="G1171" s="14">
        <f t="shared" si="73"/>
        <v>54.651273542053367</v>
      </c>
      <c r="H1171" s="6">
        <f t="shared" si="74"/>
        <v>526.55558376736371</v>
      </c>
      <c r="I1171" s="14">
        <f t="shared" si="75"/>
        <v>2.6476930859019729</v>
      </c>
      <c r="J1171" s="9"/>
      <c r="N1171" s="4"/>
      <c r="R1171" s="4"/>
    </row>
    <row r="1172" spans="1:18" x14ac:dyDescent="0.25">
      <c r="A1172" s="9">
        <v>44975.791666666664</v>
      </c>
      <c r="B1172" s="5">
        <v>44975</v>
      </c>
      <c r="C1172" s="6">
        <v>46515.475030381946</v>
      </c>
      <c r="D1172" s="6">
        <v>21196.991885850694</v>
      </c>
      <c r="E1172" s="6">
        <v>37353</v>
      </c>
      <c r="F1172" s="28">
        <f t="shared" si="72"/>
        <v>45.569763335762374</v>
      </c>
      <c r="G1172" s="14">
        <f t="shared" si="73"/>
        <v>56.747762926272841</v>
      </c>
      <c r="H1172" s="6">
        <f t="shared" si="74"/>
        <v>783.10167968749738</v>
      </c>
      <c r="I1172" s="14">
        <f t="shared" si="75"/>
        <v>3.8361217375954619</v>
      </c>
      <c r="J1172" s="9"/>
      <c r="N1172" s="4"/>
      <c r="R1172" s="4"/>
    </row>
    <row r="1173" spans="1:18" x14ac:dyDescent="0.25">
      <c r="A1173" s="9">
        <v>44975.833333333336</v>
      </c>
      <c r="B1173" s="5">
        <v>44975</v>
      </c>
      <c r="C1173" s="6">
        <v>47074.383895399304</v>
      </c>
      <c r="D1173" s="6">
        <v>21792.49251953125</v>
      </c>
      <c r="E1173" s="6">
        <v>37353</v>
      </c>
      <c r="F1173" s="28">
        <f t="shared" si="72"/>
        <v>46.293739219093816</v>
      </c>
      <c r="G1173" s="14">
        <f t="shared" si="73"/>
        <v>58.342014080612671</v>
      </c>
      <c r="H1173" s="6">
        <f t="shared" si="74"/>
        <v>595.50063368055635</v>
      </c>
      <c r="I1173" s="14">
        <f t="shared" si="75"/>
        <v>2.8093638799666749</v>
      </c>
      <c r="J1173" s="9"/>
      <c r="N1173" s="4"/>
      <c r="R1173" s="4"/>
    </row>
    <row r="1174" spans="1:18" x14ac:dyDescent="0.25">
      <c r="A1174" s="9">
        <v>44975.875</v>
      </c>
      <c r="B1174" s="5">
        <v>44975</v>
      </c>
      <c r="C1174" s="6">
        <v>46736.059023437498</v>
      </c>
      <c r="D1174" s="6">
        <v>21537.814626736112</v>
      </c>
      <c r="E1174" s="6">
        <v>37353</v>
      </c>
      <c r="F1174" s="28">
        <f t="shared" si="72"/>
        <v>46.083934068842197</v>
      </c>
      <c r="G1174" s="14">
        <f t="shared" si="73"/>
        <v>57.660200323230029</v>
      </c>
      <c r="H1174" s="6">
        <f t="shared" si="74"/>
        <v>-254.67789279513818</v>
      </c>
      <c r="I1174" s="14">
        <f t="shared" si="75"/>
        <v>-1.1686496740420411</v>
      </c>
      <c r="J1174" s="9"/>
      <c r="N1174" s="4"/>
      <c r="R1174" s="4"/>
    </row>
    <row r="1175" spans="1:18" x14ac:dyDescent="0.25">
      <c r="A1175" s="9">
        <v>44975.916666666664</v>
      </c>
      <c r="B1175" s="5">
        <v>44975</v>
      </c>
      <c r="C1175" s="6">
        <v>46041.001108940975</v>
      </c>
      <c r="D1175" s="6">
        <v>21638.731451822918</v>
      </c>
      <c r="E1175" s="6">
        <v>37353</v>
      </c>
      <c r="F1175" s="28">
        <f t="shared" si="72"/>
        <v>46.998829153653574</v>
      </c>
      <c r="G1175" s="14">
        <f t="shared" si="73"/>
        <v>57.930370925555962</v>
      </c>
      <c r="H1175" s="6">
        <f t="shared" si="74"/>
        <v>100.91682508680606</v>
      </c>
      <c r="I1175" s="14">
        <f t="shared" si="75"/>
        <v>0.46855647537021827</v>
      </c>
      <c r="J1175" s="9"/>
      <c r="N1175" s="4"/>
      <c r="R1175" s="4"/>
    </row>
    <row r="1176" spans="1:18" x14ac:dyDescent="0.25">
      <c r="A1176" s="9">
        <v>44975.958333333336</v>
      </c>
      <c r="B1176" s="5">
        <v>44975</v>
      </c>
      <c r="C1176" s="6">
        <v>44926.019697265627</v>
      </c>
      <c r="D1176" s="6">
        <v>21635.034911024304</v>
      </c>
      <c r="E1176" s="6">
        <v>37353</v>
      </c>
      <c r="F1176" s="28">
        <f t="shared" si="72"/>
        <v>48.157025832273085</v>
      </c>
      <c r="G1176" s="14">
        <f t="shared" si="73"/>
        <v>57.920474690183667</v>
      </c>
      <c r="H1176" s="6">
        <f t="shared" si="74"/>
        <v>-3.6965407986135688</v>
      </c>
      <c r="I1176" s="14">
        <f t="shared" si="75"/>
        <v>-1.708298292274504E-2</v>
      </c>
      <c r="J1176" s="9"/>
      <c r="N1176" s="4"/>
      <c r="R1176" s="4"/>
    </row>
    <row r="1177" spans="1:18" x14ac:dyDescent="0.25">
      <c r="A1177" s="9">
        <v>44976</v>
      </c>
      <c r="B1177" s="5">
        <v>44976</v>
      </c>
      <c r="C1177" s="6">
        <v>43759.071727430557</v>
      </c>
      <c r="D1177" s="6">
        <v>21626.254422743055</v>
      </c>
      <c r="E1177" s="6">
        <v>37353</v>
      </c>
      <c r="F1177" s="28">
        <f t="shared" si="72"/>
        <v>49.421191010289519</v>
      </c>
      <c r="G1177" s="14">
        <f t="shared" si="73"/>
        <v>57.896967908181551</v>
      </c>
      <c r="H1177" s="6">
        <f t="shared" si="74"/>
        <v>-8.7804882812488358</v>
      </c>
      <c r="I1177" s="14">
        <f t="shared" si="75"/>
        <v>-4.0584581061963845E-2</v>
      </c>
      <c r="J1177" s="9"/>
      <c r="N1177" s="4"/>
      <c r="R1177" s="4"/>
    </row>
    <row r="1178" spans="1:18" x14ac:dyDescent="0.25">
      <c r="A1178" s="9">
        <v>44976.041666666664</v>
      </c>
      <c r="B1178" s="5">
        <v>44976</v>
      </c>
      <c r="C1178" s="6">
        <v>42725.988491753473</v>
      </c>
      <c r="D1178" s="6">
        <v>21281.066956922743</v>
      </c>
      <c r="E1178" s="6">
        <v>37353</v>
      </c>
      <c r="F1178" s="28">
        <f t="shared" si="72"/>
        <v>49.808249517808569</v>
      </c>
      <c r="G1178" s="14">
        <f t="shared" si="73"/>
        <v>56.972845439249177</v>
      </c>
      <c r="H1178" s="6">
        <f t="shared" si="74"/>
        <v>-345.18746582031235</v>
      </c>
      <c r="I1178" s="14">
        <f t="shared" si="75"/>
        <v>-1.5961500270583104</v>
      </c>
      <c r="J1178" s="9"/>
      <c r="N1178" s="4"/>
      <c r="R1178" s="4"/>
    </row>
    <row r="1179" spans="1:18" x14ac:dyDescent="0.25">
      <c r="A1179" s="9">
        <v>44976.083333333336</v>
      </c>
      <c r="B1179" s="5">
        <v>44976</v>
      </c>
      <c r="C1179" s="6">
        <v>41905.451480034724</v>
      </c>
      <c r="D1179" s="6">
        <v>20803.177065972221</v>
      </c>
      <c r="E1179" s="6">
        <v>37353</v>
      </c>
      <c r="F1179" s="28">
        <f t="shared" si="72"/>
        <v>49.643128354991255</v>
      </c>
      <c r="G1179" s="14">
        <f t="shared" si="73"/>
        <v>55.693457194796196</v>
      </c>
      <c r="H1179" s="6">
        <f t="shared" si="74"/>
        <v>-477.88989095052239</v>
      </c>
      <c r="I1179" s="14">
        <f t="shared" si="75"/>
        <v>-2.2456105791963807</v>
      </c>
      <c r="J1179" s="9"/>
      <c r="N1179" s="4"/>
      <c r="R1179" s="4"/>
    </row>
    <row r="1180" spans="1:18" x14ac:dyDescent="0.25">
      <c r="A1180" s="9">
        <v>44976.125</v>
      </c>
      <c r="B1180" s="5">
        <v>44976</v>
      </c>
      <c r="C1180" s="6">
        <v>41429.058216145837</v>
      </c>
      <c r="D1180" s="6">
        <v>20307.79890407986</v>
      </c>
      <c r="E1180" s="6">
        <v>37353</v>
      </c>
      <c r="F1180" s="28">
        <f t="shared" si="72"/>
        <v>49.018248974256082</v>
      </c>
      <c r="G1180" s="14">
        <f t="shared" si="73"/>
        <v>54.367250031001149</v>
      </c>
      <c r="H1180" s="6">
        <f t="shared" si="74"/>
        <v>-495.37816189236037</v>
      </c>
      <c r="I1180" s="14">
        <f t="shared" si="75"/>
        <v>-2.3812620558936208</v>
      </c>
      <c r="J1180" s="9"/>
      <c r="N1180" s="4"/>
      <c r="R1180" s="4"/>
    </row>
    <row r="1181" spans="1:18" x14ac:dyDescent="0.25">
      <c r="A1181" s="9">
        <v>44976.166666666664</v>
      </c>
      <c r="B1181" s="5">
        <v>44976</v>
      </c>
      <c r="C1181" s="6">
        <v>41534.424865451387</v>
      </c>
      <c r="D1181" s="6">
        <v>19964.793778211806</v>
      </c>
      <c r="E1181" s="6">
        <v>37353</v>
      </c>
      <c r="F1181" s="28">
        <f t="shared" si="72"/>
        <v>48.068063643319292</v>
      </c>
      <c r="G1181" s="14">
        <f t="shared" si="73"/>
        <v>53.448970037779574</v>
      </c>
      <c r="H1181" s="6">
        <f t="shared" si="74"/>
        <v>-343.00512586805417</v>
      </c>
      <c r="I1181" s="14">
        <f t="shared" si="75"/>
        <v>-1.6890315266965934</v>
      </c>
      <c r="J1181" s="9"/>
      <c r="N1181" s="4"/>
      <c r="R1181" s="4"/>
    </row>
    <row r="1182" spans="1:18" x14ac:dyDescent="0.25">
      <c r="A1182" s="9">
        <v>44976.208333333336</v>
      </c>
      <c r="B1182" s="5">
        <v>44976</v>
      </c>
      <c r="C1182" s="6">
        <v>41850.11200737847</v>
      </c>
      <c r="D1182" s="6">
        <v>19345.059472656249</v>
      </c>
      <c r="E1182" s="6">
        <v>37353</v>
      </c>
      <c r="F1182" s="28">
        <f t="shared" si="72"/>
        <v>46.224630101935162</v>
      </c>
      <c r="G1182" s="14">
        <f t="shared" si="73"/>
        <v>51.789841438856989</v>
      </c>
      <c r="H1182" s="6">
        <f t="shared" si="74"/>
        <v>-619.73430555555751</v>
      </c>
      <c r="I1182" s="14">
        <f t="shared" si="75"/>
        <v>-3.1041357724009786</v>
      </c>
      <c r="J1182" s="9"/>
      <c r="N1182" s="4"/>
      <c r="R1182" s="4"/>
    </row>
    <row r="1183" spans="1:18" x14ac:dyDescent="0.25">
      <c r="A1183" s="9">
        <v>44976.25</v>
      </c>
      <c r="B1183" s="5">
        <v>44976</v>
      </c>
      <c r="C1183" s="6">
        <v>42611.076703559025</v>
      </c>
      <c r="D1183" s="6">
        <v>18831.622701822918</v>
      </c>
      <c r="E1183" s="6">
        <v>37353</v>
      </c>
      <c r="F1183" s="28">
        <f t="shared" si="72"/>
        <v>44.194195872666214</v>
      </c>
      <c r="G1183" s="14">
        <f t="shared" si="73"/>
        <v>50.415288468992905</v>
      </c>
      <c r="H1183" s="6">
        <f t="shared" si="74"/>
        <v>-513.43677083333023</v>
      </c>
      <c r="I1183" s="14">
        <f t="shared" si="75"/>
        <v>-2.6540976602272019</v>
      </c>
      <c r="J1183" s="9"/>
      <c r="N1183" s="4"/>
      <c r="R1183" s="4"/>
    </row>
    <row r="1184" spans="1:18" x14ac:dyDescent="0.25">
      <c r="A1184" s="9">
        <v>44976.291666666664</v>
      </c>
      <c r="B1184" s="5">
        <v>44976</v>
      </c>
      <c r="C1184" s="6">
        <v>43864.210887586807</v>
      </c>
      <c r="D1184" s="6">
        <v>17708.440566406251</v>
      </c>
      <c r="E1184" s="6">
        <v>37353</v>
      </c>
      <c r="F1184" s="28">
        <f t="shared" si="72"/>
        <v>40.3710455701315</v>
      </c>
      <c r="G1184" s="14">
        <f t="shared" si="73"/>
        <v>47.40834890479011</v>
      </c>
      <c r="H1184" s="6">
        <f t="shared" si="74"/>
        <v>-1123.1821354166677</v>
      </c>
      <c r="I1184" s="14">
        <f t="shared" si="75"/>
        <v>-5.9643406901304514</v>
      </c>
      <c r="J1184" s="9"/>
      <c r="N1184" s="4"/>
      <c r="R1184" s="4"/>
    </row>
    <row r="1185" spans="1:18" x14ac:dyDescent="0.25">
      <c r="A1185" s="9">
        <v>44976.333333333336</v>
      </c>
      <c r="B1185" s="5">
        <v>44976</v>
      </c>
      <c r="C1185" s="6">
        <v>44781.623882378473</v>
      </c>
      <c r="D1185" s="6">
        <v>17178.743878038193</v>
      </c>
      <c r="E1185" s="6">
        <v>37353</v>
      </c>
      <c r="F1185" s="28">
        <f t="shared" si="72"/>
        <v>38.361145462610189</v>
      </c>
      <c r="G1185" s="14">
        <f t="shared" si="73"/>
        <v>45.990265515589627</v>
      </c>
      <c r="H1185" s="6">
        <f t="shared" si="74"/>
        <v>-529.69668836805795</v>
      </c>
      <c r="I1185" s="14">
        <f t="shared" si="75"/>
        <v>-2.9912102445255266</v>
      </c>
      <c r="J1185" s="9"/>
      <c r="N1185" s="4"/>
      <c r="R1185" s="4"/>
    </row>
    <row r="1186" spans="1:18" x14ac:dyDescent="0.25">
      <c r="A1186" s="9">
        <v>44976.375</v>
      </c>
      <c r="B1186" s="5">
        <v>44976</v>
      </c>
      <c r="C1186" s="6">
        <v>44851.017556423612</v>
      </c>
      <c r="D1186" s="6">
        <v>16118.304812282986</v>
      </c>
      <c r="E1186" s="6">
        <v>37353</v>
      </c>
      <c r="F1186" s="28">
        <f t="shared" si="72"/>
        <v>35.937433954549164</v>
      </c>
      <c r="G1186" s="14">
        <f t="shared" si="73"/>
        <v>43.151299259183965</v>
      </c>
      <c r="H1186" s="6">
        <f t="shared" si="74"/>
        <v>-1060.4390657552067</v>
      </c>
      <c r="I1186" s="14">
        <f t="shared" si="75"/>
        <v>-6.1729720943735762</v>
      </c>
      <c r="J1186" s="9"/>
      <c r="N1186" s="4"/>
      <c r="R1186" s="4"/>
    </row>
    <row r="1187" spans="1:18" x14ac:dyDescent="0.25">
      <c r="A1187" s="9">
        <v>44976.416666666664</v>
      </c>
      <c r="B1187" s="5">
        <v>44976</v>
      </c>
      <c r="C1187" s="6">
        <v>43792.077343750003</v>
      </c>
      <c r="D1187" s="6">
        <v>13347.440674913194</v>
      </c>
      <c r="E1187" s="6">
        <v>37353</v>
      </c>
      <c r="F1187" s="28">
        <f t="shared" si="72"/>
        <v>30.479121988530512</v>
      </c>
      <c r="G1187" s="14">
        <f t="shared" si="73"/>
        <v>35.73324947102828</v>
      </c>
      <c r="H1187" s="6">
        <f t="shared" si="74"/>
        <v>-2770.8641373697919</v>
      </c>
      <c r="I1187" s="14">
        <f t="shared" si="75"/>
        <v>-17.190791275136139</v>
      </c>
      <c r="J1187" s="9"/>
      <c r="N1187" s="4"/>
      <c r="R1187" s="4"/>
    </row>
    <row r="1188" spans="1:18" x14ac:dyDescent="0.25">
      <c r="A1188" s="9">
        <v>44976.458333333336</v>
      </c>
      <c r="B1188" s="5">
        <v>44976</v>
      </c>
      <c r="C1188" s="6">
        <v>42066.842814670141</v>
      </c>
      <c r="D1188" s="6">
        <v>12167.891726345486</v>
      </c>
      <c r="E1188" s="6">
        <v>37353</v>
      </c>
      <c r="F1188" s="28">
        <f t="shared" si="72"/>
        <v>28.925136549829521</v>
      </c>
      <c r="G1188" s="14">
        <f t="shared" si="73"/>
        <v>32.57540686516608</v>
      </c>
      <c r="H1188" s="6">
        <f t="shared" si="74"/>
        <v>-1179.5489485677081</v>
      </c>
      <c r="I1188" s="14">
        <f t="shared" si="75"/>
        <v>-8.8372668386134592</v>
      </c>
      <c r="J1188" s="9"/>
      <c r="N1188" s="4"/>
      <c r="R1188" s="4"/>
    </row>
    <row r="1189" spans="1:18" x14ac:dyDescent="0.25">
      <c r="A1189" s="9">
        <v>44976.5</v>
      </c>
      <c r="B1189" s="5">
        <v>44976</v>
      </c>
      <c r="C1189" s="6">
        <v>41365.553098958335</v>
      </c>
      <c r="D1189" s="6">
        <v>12163.795969509549</v>
      </c>
      <c r="E1189" s="6">
        <v>37353</v>
      </c>
      <c r="F1189" s="28">
        <f t="shared" si="72"/>
        <v>29.405616650187756</v>
      </c>
      <c r="G1189" s="14">
        <f t="shared" si="73"/>
        <v>32.564441864132867</v>
      </c>
      <c r="H1189" s="6">
        <f t="shared" si="74"/>
        <v>-4.095756835937209</v>
      </c>
      <c r="I1189" s="14">
        <f t="shared" si="75"/>
        <v>-3.3660365559213701E-2</v>
      </c>
      <c r="J1189" s="9"/>
      <c r="N1189" s="4"/>
      <c r="R1189" s="4"/>
    </row>
    <row r="1190" spans="1:18" x14ac:dyDescent="0.25">
      <c r="A1190" s="9">
        <v>44976.541666666664</v>
      </c>
      <c r="B1190" s="5">
        <v>44976</v>
      </c>
      <c r="C1190" s="6">
        <v>40349.959173177085</v>
      </c>
      <c r="D1190" s="6">
        <v>11779.275221354166</v>
      </c>
      <c r="E1190" s="6">
        <v>37353</v>
      </c>
      <c r="F1190" s="28">
        <f t="shared" si="72"/>
        <v>29.192781015710473</v>
      </c>
      <c r="G1190" s="14">
        <f t="shared" si="73"/>
        <v>31.535017860290115</v>
      </c>
      <c r="H1190" s="6">
        <f t="shared" si="74"/>
        <v>-384.52074815538253</v>
      </c>
      <c r="I1190" s="14">
        <f t="shared" si="75"/>
        <v>-3.161190381022863</v>
      </c>
      <c r="J1190" s="9"/>
      <c r="N1190" s="4"/>
      <c r="R1190" s="4"/>
    </row>
    <row r="1191" spans="1:18" x14ac:dyDescent="0.25">
      <c r="A1191" s="9">
        <v>44976.583333333336</v>
      </c>
      <c r="B1191" s="5">
        <v>44976</v>
      </c>
      <c r="C1191" s="6">
        <v>39806.951317274303</v>
      </c>
      <c r="D1191" s="6">
        <v>12250.484332682292</v>
      </c>
      <c r="E1191" s="6">
        <v>37353</v>
      </c>
      <c r="F1191" s="28">
        <f t="shared" si="72"/>
        <v>30.774736389737466</v>
      </c>
      <c r="G1191" s="14">
        <f t="shared" si="73"/>
        <v>32.796520581164273</v>
      </c>
      <c r="H1191" s="6">
        <f t="shared" si="74"/>
        <v>471.2091113281258</v>
      </c>
      <c r="I1191" s="14">
        <f t="shared" si="75"/>
        <v>4.0003234704448545</v>
      </c>
      <c r="J1191" s="9"/>
      <c r="N1191" s="4"/>
      <c r="R1191" s="4"/>
    </row>
    <row r="1192" spans="1:18" x14ac:dyDescent="0.25">
      <c r="A1192" s="9">
        <v>44976.625</v>
      </c>
      <c r="B1192" s="5">
        <v>44976</v>
      </c>
      <c r="C1192" s="6">
        <v>39540.880815972225</v>
      </c>
      <c r="D1192" s="6">
        <v>12488.39808702257</v>
      </c>
      <c r="E1192" s="6">
        <v>37353</v>
      </c>
      <c r="F1192" s="28">
        <f t="shared" si="72"/>
        <v>31.583510102228125</v>
      </c>
      <c r="G1192" s="14">
        <f t="shared" si="73"/>
        <v>33.433454038557997</v>
      </c>
      <c r="H1192" s="6">
        <f t="shared" si="74"/>
        <v>237.91375434027759</v>
      </c>
      <c r="I1192" s="14">
        <f t="shared" si="75"/>
        <v>1.942076312081495</v>
      </c>
      <c r="J1192" s="9"/>
      <c r="N1192" s="4"/>
      <c r="R1192" s="4"/>
    </row>
    <row r="1193" spans="1:18" x14ac:dyDescent="0.25">
      <c r="A1193" s="9">
        <v>44976.666666666664</v>
      </c>
      <c r="B1193" s="5">
        <v>44976</v>
      </c>
      <c r="C1193" s="6">
        <v>39774.972430555557</v>
      </c>
      <c r="D1193" s="6">
        <v>13211.846412760417</v>
      </c>
      <c r="E1193" s="6">
        <v>37353</v>
      </c>
      <c r="F1193" s="28">
        <f t="shared" si="72"/>
        <v>33.21648163509709</v>
      </c>
      <c r="G1193" s="14">
        <f t="shared" si="73"/>
        <v>35.370241781812481</v>
      </c>
      <c r="H1193" s="6">
        <f t="shared" si="74"/>
        <v>723.44832573784697</v>
      </c>
      <c r="I1193" s="14">
        <f t="shared" si="75"/>
        <v>5.7929633624477805</v>
      </c>
      <c r="J1193" s="9"/>
      <c r="N1193" s="4"/>
      <c r="R1193" s="4"/>
    </row>
    <row r="1194" spans="1:18" x14ac:dyDescent="0.25">
      <c r="A1194" s="9">
        <v>44976.708333333336</v>
      </c>
      <c r="B1194" s="5">
        <v>44976</v>
      </c>
      <c r="C1194" s="6">
        <v>40115.891490885413</v>
      </c>
      <c r="D1194" s="6">
        <v>14263.312336154513</v>
      </c>
      <c r="E1194" s="6">
        <v>37353</v>
      </c>
      <c r="F1194" s="28">
        <f t="shared" si="72"/>
        <v>35.555267017798244</v>
      </c>
      <c r="G1194" s="14">
        <f t="shared" si="73"/>
        <v>38.185185490200283</v>
      </c>
      <c r="H1194" s="6">
        <f t="shared" si="74"/>
        <v>1051.4659233940965</v>
      </c>
      <c r="I1194" s="14">
        <f t="shared" si="75"/>
        <v>7.9585085274572807</v>
      </c>
      <c r="J1194" s="9"/>
      <c r="N1194" s="4"/>
      <c r="R1194" s="4"/>
    </row>
    <row r="1195" spans="1:18" x14ac:dyDescent="0.25">
      <c r="A1195" s="9">
        <v>44976.75</v>
      </c>
      <c r="B1195" s="5">
        <v>44976</v>
      </c>
      <c r="C1195" s="6">
        <v>40646.743719618054</v>
      </c>
      <c r="D1195" s="6">
        <v>14799.854142795139</v>
      </c>
      <c r="E1195" s="6">
        <v>37353</v>
      </c>
      <c r="F1195" s="28">
        <f t="shared" si="72"/>
        <v>36.410921979100685</v>
      </c>
      <c r="G1195" s="14">
        <f t="shared" si="73"/>
        <v>39.621594364027359</v>
      </c>
      <c r="H1195" s="6">
        <f t="shared" si="74"/>
        <v>536.54180664062551</v>
      </c>
      <c r="I1195" s="14">
        <f t="shared" si="75"/>
        <v>3.7616914920989584</v>
      </c>
      <c r="J1195" s="9"/>
      <c r="N1195" s="4"/>
      <c r="R1195" s="4"/>
    </row>
    <row r="1196" spans="1:18" x14ac:dyDescent="0.25">
      <c r="A1196" s="9">
        <v>44976.791666666664</v>
      </c>
      <c r="B1196" s="5">
        <v>44976</v>
      </c>
      <c r="C1196" s="6">
        <v>42023.85425130208</v>
      </c>
      <c r="D1196" s="6">
        <v>16187.814123263888</v>
      </c>
      <c r="E1196" s="6">
        <v>37353</v>
      </c>
      <c r="F1196" s="28">
        <f t="shared" si="72"/>
        <v>38.520536518285489</v>
      </c>
      <c r="G1196" s="14">
        <f t="shared" si="73"/>
        <v>43.337386885294052</v>
      </c>
      <c r="H1196" s="6">
        <f t="shared" si="74"/>
        <v>1387.9599804687496</v>
      </c>
      <c r="I1196" s="14">
        <f t="shared" si="75"/>
        <v>9.3782004003359436</v>
      </c>
      <c r="J1196" s="9"/>
      <c r="N1196" s="4"/>
      <c r="R1196" s="4"/>
    </row>
    <row r="1197" spans="1:18" x14ac:dyDescent="0.25">
      <c r="A1197" s="9">
        <v>44976.833333333336</v>
      </c>
      <c r="B1197" s="5">
        <v>44976</v>
      </c>
      <c r="C1197" s="6">
        <v>42670.942241753473</v>
      </c>
      <c r="D1197" s="6">
        <v>18227.230625</v>
      </c>
      <c r="E1197" s="6">
        <v>37353</v>
      </c>
      <c r="F1197" s="28">
        <f t="shared" si="72"/>
        <v>42.71579127953887</v>
      </c>
      <c r="G1197" s="14">
        <f t="shared" si="73"/>
        <v>48.797233488608683</v>
      </c>
      <c r="H1197" s="6">
        <f t="shared" si="74"/>
        <v>2039.416501736112</v>
      </c>
      <c r="I1197" s="14">
        <f t="shared" si="75"/>
        <v>12.598467502818794</v>
      </c>
      <c r="J1197" s="9"/>
      <c r="N1197" s="4"/>
      <c r="R1197" s="4"/>
    </row>
    <row r="1198" spans="1:18" x14ac:dyDescent="0.25">
      <c r="A1198" s="9">
        <v>44976.875</v>
      </c>
      <c r="B1198" s="5">
        <v>44976</v>
      </c>
      <c r="C1198" s="6">
        <v>42109.664982638889</v>
      </c>
      <c r="D1198" s="6">
        <v>19875.977591145835</v>
      </c>
      <c r="E1198" s="6">
        <v>37353</v>
      </c>
      <c r="F1198" s="28">
        <f t="shared" si="72"/>
        <v>47.200512279877714</v>
      </c>
      <c r="G1198" s="14">
        <f t="shared" si="73"/>
        <v>53.211194793312011</v>
      </c>
      <c r="H1198" s="6">
        <f t="shared" si="74"/>
        <v>1648.7469661458344</v>
      </c>
      <c r="I1198" s="14">
        <f t="shared" si="75"/>
        <v>9.045515471145988</v>
      </c>
      <c r="J1198" s="9"/>
      <c r="N1198" s="4"/>
      <c r="R1198" s="4"/>
    </row>
    <row r="1199" spans="1:18" x14ac:dyDescent="0.25">
      <c r="A1199" s="9">
        <v>44976.916666666664</v>
      </c>
      <c r="B1199" s="5">
        <v>44976</v>
      </c>
      <c r="C1199" s="6">
        <v>41228.617233072917</v>
      </c>
      <c r="D1199" s="6">
        <v>20647.360509982638</v>
      </c>
      <c r="E1199" s="6">
        <v>37353</v>
      </c>
      <c r="F1199" s="28">
        <f t="shared" si="72"/>
        <v>50.080167358656084</v>
      </c>
      <c r="G1199" s="14">
        <f t="shared" si="73"/>
        <v>55.276311166392624</v>
      </c>
      <c r="H1199" s="6">
        <f t="shared" si="74"/>
        <v>771.38291883680358</v>
      </c>
      <c r="I1199" s="14">
        <f t="shared" si="75"/>
        <v>3.8809810249556334</v>
      </c>
      <c r="J1199" s="9"/>
      <c r="N1199" s="4"/>
      <c r="R1199" s="4"/>
    </row>
    <row r="1200" spans="1:18" x14ac:dyDescent="0.25">
      <c r="A1200" s="9">
        <v>44976.958333333336</v>
      </c>
      <c r="B1200" s="5">
        <v>44976</v>
      </c>
      <c r="C1200" s="6">
        <v>39650.793546006942</v>
      </c>
      <c r="D1200" s="6">
        <v>20815.853424479166</v>
      </c>
      <c r="E1200" s="6">
        <v>37353</v>
      </c>
      <c r="F1200" s="28">
        <f t="shared" si="72"/>
        <v>52.497949127616991</v>
      </c>
      <c r="G1200" s="14">
        <f t="shared" si="73"/>
        <v>55.727393849166504</v>
      </c>
      <c r="H1200" s="6">
        <f t="shared" si="74"/>
        <v>168.4929144965281</v>
      </c>
      <c r="I1200" s="14">
        <f t="shared" si="75"/>
        <v>0.81605062504267656</v>
      </c>
      <c r="J1200" s="9"/>
      <c r="N1200" s="4"/>
      <c r="R1200" s="4"/>
    </row>
    <row r="1201" spans="1:18" x14ac:dyDescent="0.25">
      <c r="A1201" s="9">
        <v>44977</v>
      </c>
      <c r="B1201" s="5">
        <v>44977</v>
      </c>
      <c r="C1201" s="6">
        <v>37962.270106336808</v>
      </c>
      <c r="D1201" s="6">
        <v>21372.668140190974</v>
      </c>
      <c r="E1201" s="6">
        <v>37353</v>
      </c>
      <c r="F1201" s="28">
        <f t="shared" si="72"/>
        <v>56.299763107747779</v>
      </c>
      <c r="G1201" s="14">
        <f t="shared" si="73"/>
        <v>57.21807656731982</v>
      </c>
      <c r="H1201" s="6">
        <f t="shared" si="74"/>
        <v>556.81471571180737</v>
      </c>
      <c r="I1201" s="14">
        <f t="shared" si="75"/>
        <v>2.6749550179720263</v>
      </c>
      <c r="J1201" s="9"/>
      <c r="N1201" s="4"/>
      <c r="R1201" s="4"/>
    </row>
    <row r="1202" spans="1:18" x14ac:dyDescent="0.25">
      <c r="A1202" s="9">
        <v>44977.041666666664</v>
      </c>
      <c r="B1202" s="5">
        <v>44977</v>
      </c>
      <c r="C1202" s="6">
        <v>36600.051059027777</v>
      </c>
      <c r="D1202" s="6">
        <v>21027.664542100694</v>
      </c>
      <c r="E1202" s="6">
        <v>37353</v>
      </c>
      <c r="F1202" s="28">
        <f t="shared" si="72"/>
        <v>57.452555211433257</v>
      </c>
      <c r="G1202" s="14">
        <f t="shared" si="73"/>
        <v>56.294446341928882</v>
      </c>
      <c r="H1202" s="6">
        <f t="shared" si="74"/>
        <v>-345.00359809027941</v>
      </c>
      <c r="I1202" s="14">
        <f t="shared" si="75"/>
        <v>-1.6142280216362197</v>
      </c>
      <c r="J1202" s="9"/>
      <c r="N1202" s="4"/>
      <c r="R1202" s="4"/>
    </row>
    <row r="1203" spans="1:18" x14ac:dyDescent="0.25">
      <c r="A1203" s="9">
        <v>44977.083333333336</v>
      </c>
      <c r="B1203" s="5">
        <v>44977</v>
      </c>
      <c r="C1203" s="6">
        <v>35606.604641927086</v>
      </c>
      <c r="D1203" s="6">
        <v>20723.962695312501</v>
      </c>
      <c r="E1203" s="6">
        <v>37353</v>
      </c>
      <c r="F1203" s="28">
        <f t="shared" si="72"/>
        <v>58.202580402484806</v>
      </c>
      <c r="G1203" s="14">
        <f t="shared" si="73"/>
        <v>55.481387560068804</v>
      </c>
      <c r="H1203" s="6">
        <f t="shared" si="74"/>
        <v>-303.70184678819351</v>
      </c>
      <c r="I1203" s="14">
        <f t="shared" si="75"/>
        <v>-1.4442966130648252</v>
      </c>
      <c r="J1203" s="9"/>
      <c r="N1203" s="4"/>
      <c r="R1203" s="4"/>
    </row>
    <row r="1204" spans="1:18" x14ac:dyDescent="0.25">
      <c r="A1204" s="9">
        <v>44977.125</v>
      </c>
      <c r="B1204" s="5">
        <v>44977</v>
      </c>
      <c r="C1204" s="6">
        <v>35151.084911024307</v>
      </c>
      <c r="D1204" s="6">
        <v>21017.070028211805</v>
      </c>
      <c r="E1204" s="6">
        <v>37353</v>
      </c>
      <c r="F1204" s="28">
        <f t="shared" si="72"/>
        <v>59.790672411423351</v>
      </c>
      <c r="G1204" s="14">
        <f t="shared" si="73"/>
        <v>56.26608312106606</v>
      </c>
      <c r="H1204" s="6">
        <f t="shared" si="74"/>
        <v>293.10733289930431</v>
      </c>
      <c r="I1204" s="14">
        <f t="shared" si="75"/>
        <v>1.4143401877750026</v>
      </c>
      <c r="J1204" s="9"/>
      <c r="N1204" s="4"/>
      <c r="R1204" s="4"/>
    </row>
    <row r="1205" spans="1:18" x14ac:dyDescent="0.25">
      <c r="A1205" s="9">
        <v>44977.166666666664</v>
      </c>
      <c r="B1205" s="5">
        <v>44977</v>
      </c>
      <c r="C1205" s="6">
        <v>35183.680724826387</v>
      </c>
      <c r="D1205" s="6">
        <v>20675.358211805556</v>
      </c>
      <c r="E1205" s="6">
        <v>37353</v>
      </c>
      <c r="F1205" s="28">
        <f t="shared" si="72"/>
        <v>58.764057045391972</v>
      </c>
      <c r="G1205" s="14">
        <f t="shared" si="73"/>
        <v>55.351265525675466</v>
      </c>
      <c r="H1205" s="6">
        <f t="shared" si="74"/>
        <v>-341.71181640624854</v>
      </c>
      <c r="I1205" s="14">
        <f t="shared" si="75"/>
        <v>-1.6258775174063707</v>
      </c>
      <c r="J1205" s="9"/>
      <c r="N1205" s="4"/>
      <c r="R1205" s="4"/>
    </row>
    <row r="1206" spans="1:18" x14ac:dyDescent="0.25">
      <c r="A1206" s="9">
        <v>44977.208333333336</v>
      </c>
      <c r="B1206" s="5">
        <v>44977</v>
      </c>
      <c r="C1206" s="6">
        <v>35779.284290364587</v>
      </c>
      <c r="D1206" s="6">
        <v>20250.856586371527</v>
      </c>
      <c r="E1206" s="6">
        <v>37353</v>
      </c>
      <c r="F1206" s="28">
        <f t="shared" si="72"/>
        <v>56.599389808993784</v>
      </c>
      <c r="G1206" s="14">
        <f t="shared" si="73"/>
        <v>54.214806270906024</v>
      </c>
      <c r="H1206" s="6">
        <f t="shared" si="74"/>
        <v>-424.50162543402985</v>
      </c>
      <c r="I1206" s="14">
        <f t="shared" si="75"/>
        <v>-2.0531766419004094</v>
      </c>
      <c r="J1206" s="9"/>
      <c r="N1206" s="4"/>
      <c r="R1206" s="4"/>
    </row>
    <row r="1207" spans="1:18" x14ac:dyDescent="0.25">
      <c r="A1207" s="9">
        <v>44977.25</v>
      </c>
      <c r="B1207" s="5">
        <v>44977</v>
      </c>
      <c r="C1207" s="6">
        <v>37352.386208767362</v>
      </c>
      <c r="D1207" s="6">
        <v>19964.590857204861</v>
      </c>
      <c r="E1207" s="6">
        <v>37353</v>
      </c>
      <c r="F1207" s="28">
        <f t="shared" si="72"/>
        <v>53.449305074166233</v>
      </c>
      <c r="G1207" s="14">
        <f t="shared" si="73"/>
        <v>53.448426785545635</v>
      </c>
      <c r="H1207" s="6">
        <f t="shared" si="74"/>
        <v>-286.26572916666555</v>
      </c>
      <c r="I1207" s="14">
        <f t="shared" si="75"/>
        <v>-1.4135981258161563</v>
      </c>
      <c r="J1207" s="9"/>
      <c r="N1207" s="4"/>
      <c r="R1207" s="4"/>
    </row>
    <row r="1208" spans="1:18" x14ac:dyDescent="0.25">
      <c r="A1208" s="9">
        <v>44977.291666666664</v>
      </c>
      <c r="B1208" s="5">
        <v>44977</v>
      </c>
      <c r="C1208" s="6">
        <v>39676.966273871527</v>
      </c>
      <c r="D1208" s="6">
        <v>19900.240876736112</v>
      </c>
      <c r="E1208" s="6">
        <v>37353</v>
      </c>
      <c r="F1208" s="28">
        <f t="shared" si="72"/>
        <v>50.155651365515354</v>
      </c>
      <c r="G1208" s="14">
        <f t="shared" si="73"/>
        <v>53.276151518582473</v>
      </c>
      <c r="H1208" s="6">
        <f t="shared" si="74"/>
        <v>-64.349980468748981</v>
      </c>
      <c r="I1208" s="14">
        <f t="shared" si="75"/>
        <v>-0.32232055707530932</v>
      </c>
      <c r="J1208" s="9"/>
      <c r="N1208" s="4"/>
      <c r="R1208" s="4"/>
    </row>
    <row r="1209" spans="1:18" x14ac:dyDescent="0.25">
      <c r="A1209" s="9">
        <v>44977.333333333336</v>
      </c>
      <c r="B1209" s="5">
        <v>44977</v>
      </c>
      <c r="C1209" s="6">
        <v>41066.416484374997</v>
      </c>
      <c r="D1209" s="6">
        <v>20099.111150173612</v>
      </c>
      <c r="E1209" s="6">
        <v>37353</v>
      </c>
      <c r="F1209" s="28">
        <f t="shared" si="72"/>
        <v>48.942938953100395</v>
      </c>
      <c r="G1209" s="14">
        <f t="shared" si="73"/>
        <v>53.808559286198197</v>
      </c>
      <c r="H1209" s="6">
        <f t="shared" si="74"/>
        <v>198.87027343750015</v>
      </c>
      <c r="I1209" s="14">
        <f t="shared" si="75"/>
        <v>0.99933601140468875</v>
      </c>
      <c r="J1209" s="9"/>
      <c r="N1209" s="4"/>
      <c r="R1209" s="4"/>
    </row>
    <row r="1210" spans="1:18" x14ac:dyDescent="0.25">
      <c r="A1210" s="9">
        <v>44977.375</v>
      </c>
      <c r="B1210" s="5">
        <v>44977</v>
      </c>
      <c r="C1210" s="6">
        <v>41948.036082899307</v>
      </c>
      <c r="D1210" s="6">
        <v>19632.645602756078</v>
      </c>
      <c r="E1210" s="6">
        <v>37353</v>
      </c>
      <c r="F1210" s="28">
        <f t="shared" si="72"/>
        <v>46.802299788140964</v>
      </c>
      <c r="G1210" s="14">
        <f t="shared" si="73"/>
        <v>52.559755850282656</v>
      </c>
      <c r="H1210" s="6">
        <f t="shared" si="74"/>
        <v>-466.46554741753425</v>
      </c>
      <c r="I1210" s="14">
        <f t="shared" si="75"/>
        <v>-2.3208267466768304</v>
      </c>
      <c r="J1210" s="9"/>
      <c r="N1210" s="4"/>
      <c r="R1210" s="4"/>
    </row>
    <row r="1211" spans="1:18" x14ac:dyDescent="0.25">
      <c r="A1211" s="9">
        <v>44977.416666666664</v>
      </c>
      <c r="B1211" s="5">
        <v>44977</v>
      </c>
      <c r="C1211" s="6">
        <v>42990.784125434031</v>
      </c>
      <c r="D1211" s="6">
        <v>19424.170592447917</v>
      </c>
      <c r="E1211" s="6">
        <v>37353</v>
      </c>
      <c r="F1211" s="28">
        <f t="shared" si="72"/>
        <v>45.182173313643446</v>
      </c>
      <c r="G1211" s="14">
        <f t="shared" si="73"/>
        <v>52.001634654372921</v>
      </c>
      <c r="H1211" s="6">
        <f t="shared" si="74"/>
        <v>-208.47501030816056</v>
      </c>
      <c r="I1211" s="14">
        <f t="shared" si="75"/>
        <v>-1.0618793540433202</v>
      </c>
      <c r="J1211" s="9"/>
      <c r="N1211" s="4"/>
      <c r="R1211" s="4"/>
    </row>
    <row r="1212" spans="1:18" x14ac:dyDescent="0.25">
      <c r="A1212" s="9">
        <v>44977.458333333336</v>
      </c>
      <c r="B1212" s="5">
        <v>44977</v>
      </c>
      <c r="C1212" s="6">
        <v>43433.916510416668</v>
      </c>
      <c r="D1212" s="6">
        <v>20247.329993489584</v>
      </c>
      <c r="E1212" s="6">
        <v>37353</v>
      </c>
      <c r="F1212" s="28">
        <f t="shared" si="72"/>
        <v>46.61640399993334</v>
      </c>
      <c r="G1212" s="14">
        <f t="shared" si="73"/>
        <v>54.205365013491779</v>
      </c>
      <c r="H1212" s="6">
        <f t="shared" si="74"/>
        <v>823.15940104166657</v>
      </c>
      <c r="I1212" s="14">
        <f t="shared" si="75"/>
        <v>4.2378097799537935</v>
      </c>
      <c r="J1212" s="9"/>
      <c r="N1212" s="4"/>
      <c r="R1212" s="4"/>
    </row>
    <row r="1213" spans="1:18" x14ac:dyDescent="0.25">
      <c r="A1213" s="9">
        <v>44977.5</v>
      </c>
      <c r="B1213" s="5">
        <v>44977</v>
      </c>
      <c r="C1213" s="6">
        <v>43965.12026801215</v>
      </c>
      <c r="D1213" s="6">
        <v>20552.842463107638</v>
      </c>
      <c r="E1213" s="6">
        <v>37353</v>
      </c>
      <c r="F1213" s="28">
        <f t="shared" si="72"/>
        <v>46.748063778325061</v>
      </c>
      <c r="G1213" s="14">
        <f t="shared" si="73"/>
        <v>55.023271124428128</v>
      </c>
      <c r="H1213" s="6">
        <f t="shared" si="74"/>
        <v>305.51246961805373</v>
      </c>
      <c r="I1213" s="14">
        <f t="shared" si="75"/>
        <v>1.5089025057441627</v>
      </c>
      <c r="J1213" s="9"/>
      <c r="N1213" s="4"/>
      <c r="R1213" s="4"/>
    </row>
    <row r="1214" spans="1:18" x14ac:dyDescent="0.25">
      <c r="A1214" s="9">
        <v>44977.541666666664</v>
      </c>
      <c r="B1214" s="5">
        <v>44977</v>
      </c>
      <c r="C1214" s="6">
        <v>44318.245915798609</v>
      </c>
      <c r="D1214" s="6">
        <v>20532.357484809028</v>
      </c>
      <c r="E1214" s="6">
        <v>37353</v>
      </c>
      <c r="F1214" s="28">
        <f t="shared" si="72"/>
        <v>46.329355010617952</v>
      </c>
      <c r="G1214" s="14">
        <f t="shared" si="73"/>
        <v>54.96842953660758</v>
      </c>
      <c r="H1214" s="6">
        <f t="shared" si="74"/>
        <v>-20.484978298609349</v>
      </c>
      <c r="I1214" s="14">
        <f t="shared" si="75"/>
        <v>-9.9669806428866928E-2</v>
      </c>
      <c r="J1214" s="9"/>
      <c r="N1214" s="4"/>
      <c r="R1214" s="4"/>
    </row>
    <row r="1215" spans="1:18" x14ac:dyDescent="0.25">
      <c r="A1215" s="9">
        <v>44977.583333333336</v>
      </c>
      <c r="B1215" s="5">
        <v>44977</v>
      </c>
      <c r="C1215" s="6">
        <v>44929.589829644094</v>
      </c>
      <c r="D1215" s="6">
        <v>20905.063245985242</v>
      </c>
      <c r="E1215" s="6">
        <v>37353</v>
      </c>
      <c r="F1215" s="28">
        <f t="shared" si="72"/>
        <v>46.528497867995874</v>
      </c>
      <c r="G1215" s="14">
        <f t="shared" si="73"/>
        <v>55.966222916459841</v>
      </c>
      <c r="H1215" s="6">
        <f t="shared" si="74"/>
        <v>372.70576117621385</v>
      </c>
      <c r="I1215" s="14">
        <f t="shared" si="75"/>
        <v>1.8152117283753808</v>
      </c>
      <c r="J1215" s="9"/>
      <c r="N1215" s="4"/>
      <c r="R1215" s="4"/>
    </row>
    <row r="1216" spans="1:18" x14ac:dyDescent="0.25">
      <c r="A1216" s="9">
        <v>44977.625</v>
      </c>
      <c r="B1216" s="5">
        <v>44977</v>
      </c>
      <c r="C1216" s="6">
        <v>45381.394756944443</v>
      </c>
      <c r="D1216" s="6">
        <v>20823.368407118054</v>
      </c>
      <c r="E1216" s="6">
        <v>37353</v>
      </c>
      <c r="F1216" s="28">
        <f t="shared" si="72"/>
        <v>45.885254339679769</v>
      </c>
      <c r="G1216" s="14">
        <f t="shared" si="73"/>
        <v>55.74751266864255</v>
      </c>
      <c r="H1216" s="6">
        <f t="shared" si="74"/>
        <v>-81.694838867188082</v>
      </c>
      <c r="I1216" s="14">
        <f t="shared" si="75"/>
        <v>-0.39078972355119446</v>
      </c>
      <c r="J1216" s="9"/>
      <c r="N1216" s="4"/>
      <c r="R1216" s="4"/>
    </row>
    <row r="1217" spans="1:18" x14ac:dyDescent="0.25">
      <c r="A1217" s="9">
        <v>44977.666666666664</v>
      </c>
      <c r="B1217" s="5">
        <v>44977</v>
      </c>
      <c r="C1217" s="6">
        <v>45970.763400607641</v>
      </c>
      <c r="D1217" s="6">
        <v>20208.141766493056</v>
      </c>
      <c r="E1217" s="6">
        <v>37353</v>
      </c>
      <c r="F1217" s="28">
        <f t="shared" si="72"/>
        <v>43.958682152809203</v>
      </c>
      <c r="G1217" s="14">
        <f t="shared" si="73"/>
        <v>54.100451815096662</v>
      </c>
      <c r="H1217" s="6">
        <f t="shared" si="74"/>
        <v>-615.22664062499825</v>
      </c>
      <c r="I1217" s="14">
        <f t="shared" si="75"/>
        <v>-2.9545010614838629</v>
      </c>
      <c r="J1217" s="9"/>
      <c r="N1217" s="4"/>
      <c r="R1217" s="4"/>
    </row>
    <row r="1218" spans="1:18" x14ac:dyDescent="0.25">
      <c r="A1218" s="9">
        <v>44977.708333333336</v>
      </c>
      <c r="B1218" s="5">
        <v>44977</v>
      </c>
      <c r="C1218" s="6">
        <v>46484.908617621528</v>
      </c>
      <c r="D1218" s="6">
        <v>19663.018845486113</v>
      </c>
      <c r="E1218" s="6">
        <v>37353</v>
      </c>
      <c r="F1218" s="28">
        <f t="shared" si="72"/>
        <v>42.299790255008148</v>
      </c>
      <c r="G1218" s="14">
        <f t="shared" si="73"/>
        <v>52.641069915364525</v>
      </c>
      <c r="H1218" s="6">
        <f t="shared" si="74"/>
        <v>-545.12292100694322</v>
      </c>
      <c r="I1218" s="14">
        <f t="shared" si="75"/>
        <v>-2.6975410569951901</v>
      </c>
      <c r="J1218" s="9"/>
      <c r="N1218" s="4"/>
      <c r="R1218" s="4"/>
    </row>
    <row r="1219" spans="1:18" x14ac:dyDescent="0.25">
      <c r="A1219" s="9">
        <v>44977.75</v>
      </c>
      <c r="B1219" s="5">
        <v>44977</v>
      </c>
      <c r="C1219" s="6">
        <v>46753.629529079859</v>
      </c>
      <c r="D1219" s="6">
        <v>19432.679950086807</v>
      </c>
      <c r="E1219" s="6">
        <v>37353</v>
      </c>
      <c r="F1219" s="28">
        <f t="shared" ref="F1219:F1282" si="76">D1219/C1219*100</f>
        <v>41.564002935857744</v>
      </c>
      <c r="G1219" s="14">
        <f t="shared" ref="G1219:G1282" si="77">D1219/E1219*100</f>
        <v>52.024415575955899</v>
      </c>
      <c r="H1219" s="6">
        <f t="shared" si="74"/>
        <v>-230.33889539930533</v>
      </c>
      <c r="I1219" s="14">
        <f t="shared" si="75"/>
        <v>-1.1714320024271474</v>
      </c>
      <c r="J1219" s="9"/>
      <c r="N1219" s="4"/>
      <c r="R1219" s="4"/>
    </row>
    <row r="1220" spans="1:18" x14ac:dyDescent="0.25">
      <c r="A1220" s="9">
        <v>44977.791666666664</v>
      </c>
      <c r="B1220" s="5">
        <v>44977</v>
      </c>
      <c r="C1220" s="6">
        <v>47125.922226562499</v>
      </c>
      <c r="D1220" s="6">
        <v>19264.812315538195</v>
      </c>
      <c r="E1220" s="6">
        <v>37353</v>
      </c>
      <c r="F1220" s="28">
        <f t="shared" si="76"/>
        <v>40.87943833315498</v>
      </c>
      <c r="G1220" s="14">
        <f t="shared" si="77"/>
        <v>51.575006868359154</v>
      </c>
      <c r="H1220" s="6">
        <f t="shared" ref="H1220:H1283" si="78">D1220-D1219</f>
        <v>-167.86763454861284</v>
      </c>
      <c r="I1220" s="14">
        <f t="shared" ref="I1220:I1283" si="79">H1220/D1219*100</f>
        <v>-0.86384191464987792</v>
      </c>
      <c r="J1220" s="9"/>
      <c r="N1220" s="4"/>
      <c r="R1220" s="4"/>
    </row>
    <row r="1221" spans="1:18" x14ac:dyDescent="0.25">
      <c r="A1221" s="9">
        <v>44977.833333333336</v>
      </c>
      <c r="B1221" s="5">
        <v>44977</v>
      </c>
      <c r="C1221" s="6">
        <v>47315.283658854169</v>
      </c>
      <c r="D1221" s="6">
        <v>19699.05158203125</v>
      </c>
      <c r="E1221" s="6">
        <v>37353</v>
      </c>
      <c r="F1221" s="28">
        <f t="shared" si="76"/>
        <v>41.633590795021988</v>
      </c>
      <c r="G1221" s="14">
        <f t="shared" si="77"/>
        <v>52.737535357350815</v>
      </c>
      <c r="H1221" s="6">
        <f t="shared" si="78"/>
        <v>434.23926649305577</v>
      </c>
      <c r="I1221" s="14">
        <f t="shared" si="79"/>
        <v>2.25405396834734</v>
      </c>
      <c r="J1221" s="9"/>
      <c r="N1221" s="4"/>
      <c r="R1221" s="4"/>
    </row>
    <row r="1222" spans="1:18" x14ac:dyDescent="0.25">
      <c r="A1222" s="9">
        <v>44977.875</v>
      </c>
      <c r="B1222" s="5">
        <v>44977</v>
      </c>
      <c r="C1222" s="6">
        <v>46158.584134114586</v>
      </c>
      <c r="D1222" s="6">
        <v>20511.569277343751</v>
      </c>
      <c r="E1222" s="6">
        <v>37353</v>
      </c>
      <c r="F1222" s="28">
        <f t="shared" si="76"/>
        <v>44.437171681321558</v>
      </c>
      <c r="G1222" s="14">
        <f t="shared" si="77"/>
        <v>54.912776155446018</v>
      </c>
      <c r="H1222" s="6">
        <f t="shared" si="78"/>
        <v>812.51769531250102</v>
      </c>
      <c r="I1222" s="14">
        <f t="shared" si="79"/>
        <v>4.1246538795484433</v>
      </c>
      <c r="J1222" s="9"/>
      <c r="N1222" s="4"/>
      <c r="R1222" s="4"/>
    </row>
    <row r="1223" spans="1:18" x14ac:dyDescent="0.25">
      <c r="A1223" s="9">
        <v>44977.916666666664</v>
      </c>
      <c r="B1223" s="5">
        <v>44977</v>
      </c>
      <c r="C1223" s="6">
        <v>44542.584294704859</v>
      </c>
      <c r="D1223" s="6">
        <v>20914.538317057293</v>
      </c>
      <c r="E1223" s="6">
        <v>37353</v>
      </c>
      <c r="F1223" s="28">
        <f t="shared" si="76"/>
        <v>46.954029830603197</v>
      </c>
      <c r="G1223" s="14">
        <f t="shared" si="77"/>
        <v>55.991589208516835</v>
      </c>
      <c r="H1223" s="6">
        <f t="shared" si="78"/>
        <v>402.96903971354186</v>
      </c>
      <c r="I1223" s="14">
        <f t="shared" si="79"/>
        <v>1.9645939043710572</v>
      </c>
      <c r="J1223" s="9"/>
      <c r="N1223" s="4"/>
      <c r="R1223" s="4"/>
    </row>
    <row r="1224" spans="1:18" x14ac:dyDescent="0.25">
      <c r="A1224" s="9">
        <v>44977.958333333336</v>
      </c>
      <c r="B1224" s="5">
        <v>44977</v>
      </c>
      <c r="C1224" s="6">
        <v>42081.257428385419</v>
      </c>
      <c r="D1224" s="6">
        <v>20363.89282986111</v>
      </c>
      <c r="E1224" s="6">
        <v>37353</v>
      </c>
      <c r="F1224" s="28">
        <f t="shared" si="76"/>
        <v>48.391835402059264</v>
      </c>
      <c r="G1224" s="14">
        <f t="shared" si="77"/>
        <v>54.517422509199022</v>
      </c>
      <c r="H1224" s="6">
        <f t="shared" si="78"/>
        <v>-550.64548719618324</v>
      </c>
      <c r="I1224" s="14">
        <f t="shared" si="79"/>
        <v>-2.6328359672519888</v>
      </c>
      <c r="J1224" s="9"/>
      <c r="N1224" s="4"/>
      <c r="R1224" s="4"/>
    </row>
    <row r="1225" spans="1:18" x14ac:dyDescent="0.25">
      <c r="A1225" s="9">
        <v>44978</v>
      </c>
      <c r="B1225" s="5">
        <v>44978</v>
      </c>
      <c r="C1225" s="6">
        <v>39468.995251736109</v>
      </c>
      <c r="D1225" s="6">
        <v>19287.692914496529</v>
      </c>
      <c r="E1225" s="6">
        <v>37353</v>
      </c>
      <c r="F1225" s="28">
        <f t="shared" si="76"/>
        <v>48.867960259637286</v>
      </c>
      <c r="G1225" s="14">
        <f t="shared" si="77"/>
        <v>51.636261918712087</v>
      </c>
      <c r="H1225" s="6">
        <f t="shared" si="78"/>
        <v>-1076.1999153645811</v>
      </c>
      <c r="I1225" s="14">
        <f t="shared" si="79"/>
        <v>-5.2848437396334562</v>
      </c>
      <c r="J1225" s="9"/>
      <c r="N1225" s="4"/>
      <c r="R1225" s="4"/>
    </row>
    <row r="1226" spans="1:18" x14ac:dyDescent="0.25">
      <c r="A1226" s="9">
        <v>44978.041666666664</v>
      </c>
      <c r="B1226" s="5">
        <v>44978</v>
      </c>
      <c r="C1226" s="6">
        <v>37390.074125434025</v>
      </c>
      <c r="D1226" s="6">
        <v>18828.663671875001</v>
      </c>
      <c r="E1226" s="6">
        <v>37353</v>
      </c>
      <c r="F1226" s="28">
        <f t="shared" si="76"/>
        <v>50.35738524804659</v>
      </c>
      <c r="G1226" s="14">
        <f t="shared" si="77"/>
        <v>50.407366669009193</v>
      </c>
      <c r="H1226" s="6">
        <f t="shared" si="78"/>
        <v>-459.02924262152737</v>
      </c>
      <c r="I1226" s="14">
        <f t="shared" si="79"/>
        <v>-2.3799074604538286</v>
      </c>
      <c r="J1226" s="9"/>
      <c r="N1226" s="4"/>
      <c r="R1226" s="4"/>
    </row>
    <row r="1227" spans="1:18" x14ac:dyDescent="0.25">
      <c r="A1227" s="9">
        <v>44978.083333333336</v>
      </c>
      <c r="B1227" s="5">
        <v>44978</v>
      </c>
      <c r="C1227" s="6">
        <v>35954.317641059031</v>
      </c>
      <c r="D1227" s="6">
        <v>18730.820180121529</v>
      </c>
      <c r="E1227" s="6">
        <v>37353</v>
      </c>
      <c r="F1227" s="28">
        <f t="shared" si="76"/>
        <v>52.096163712842511</v>
      </c>
      <c r="G1227" s="14">
        <f t="shared" si="77"/>
        <v>50.145423875248383</v>
      </c>
      <c r="H1227" s="6">
        <f t="shared" si="78"/>
        <v>-97.843491753472335</v>
      </c>
      <c r="I1227" s="14">
        <f t="shared" si="79"/>
        <v>-0.51965181097596636</v>
      </c>
      <c r="J1227" s="9"/>
      <c r="N1227" s="4"/>
      <c r="R1227" s="4"/>
    </row>
    <row r="1228" spans="1:18" x14ac:dyDescent="0.25">
      <c r="A1228" s="9">
        <v>44978.125</v>
      </c>
      <c r="B1228" s="5">
        <v>44978</v>
      </c>
      <c r="C1228" s="6">
        <v>35077.365503472225</v>
      </c>
      <c r="D1228" s="6">
        <v>17979.861805555556</v>
      </c>
      <c r="E1228" s="6">
        <v>37353</v>
      </c>
      <c r="F1228" s="28">
        <f t="shared" si="76"/>
        <v>51.25773143874153</v>
      </c>
      <c r="G1228" s="14">
        <f t="shared" si="77"/>
        <v>48.134987298357714</v>
      </c>
      <c r="H1228" s="6">
        <f t="shared" si="78"/>
        <v>-750.95837456597292</v>
      </c>
      <c r="I1228" s="14">
        <f t="shared" si="79"/>
        <v>-4.0092124495591657</v>
      </c>
      <c r="J1228" s="9"/>
      <c r="N1228" s="4"/>
      <c r="R1228" s="4"/>
    </row>
    <row r="1229" spans="1:18" x14ac:dyDescent="0.25">
      <c r="A1229" s="9">
        <v>44978.166666666664</v>
      </c>
      <c r="B1229" s="5">
        <v>44978</v>
      </c>
      <c r="C1229" s="6">
        <v>34787.764971788194</v>
      </c>
      <c r="D1229" s="6">
        <v>16972.592478298611</v>
      </c>
      <c r="E1229" s="6">
        <v>37353</v>
      </c>
      <c r="F1229" s="28">
        <f t="shared" si="76"/>
        <v>48.788970754697409</v>
      </c>
      <c r="G1229" s="14">
        <f t="shared" si="77"/>
        <v>45.438364999594711</v>
      </c>
      <c r="H1229" s="6">
        <f t="shared" si="78"/>
        <v>-1007.269327256945</v>
      </c>
      <c r="I1229" s="14">
        <f t="shared" si="79"/>
        <v>-5.6022083937581275</v>
      </c>
      <c r="J1229" s="9"/>
      <c r="N1229" s="4"/>
      <c r="R1229" s="4"/>
    </row>
    <row r="1230" spans="1:18" x14ac:dyDescent="0.25">
      <c r="A1230" s="9">
        <v>44978.208333333336</v>
      </c>
      <c r="B1230" s="5">
        <v>44978</v>
      </c>
      <c r="C1230" s="6">
        <v>35203.07428385417</v>
      </c>
      <c r="D1230" s="6">
        <v>16392.190523003472</v>
      </c>
      <c r="E1230" s="6">
        <v>37353</v>
      </c>
      <c r="F1230" s="28">
        <f t="shared" si="76"/>
        <v>46.564656230952309</v>
      </c>
      <c r="G1230" s="14">
        <f t="shared" si="77"/>
        <v>43.884535440268444</v>
      </c>
      <c r="H1230" s="6">
        <f t="shared" si="78"/>
        <v>-580.40195529513949</v>
      </c>
      <c r="I1230" s="14">
        <f t="shared" si="79"/>
        <v>-3.4196423206251452</v>
      </c>
      <c r="J1230" s="9"/>
      <c r="N1230" s="4"/>
      <c r="R1230" s="4"/>
    </row>
    <row r="1231" spans="1:18" x14ac:dyDescent="0.25">
      <c r="A1231" s="9">
        <v>44978.25</v>
      </c>
      <c r="B1231" s="5">
        <v>44978</v>
      </c>
      <c r="C1231" s="6">
        <v>36966.028526475697</v>
      </c>
      <c r="D1231" s="6">
        <v>15825.063853081598</v>
      </c>
      <c r="E1231" s="6">
        <v>37353</v>
      </c>
      <c r="F1231" s="28">
        <f t="shared" si="76"/>
        <v>42.809748528293809</v>
      </c>
      <c r="G1231" s="14">
        <f t="shared" si="77"/>
        <v>42.366245959043717</v>
      </c>
      <c r="H1231" s="6">
        <f t="shared" si="78"/>
        <v>-567.12666992187405</v>
      </c>
      <c r="I1231" s="14">
        <f t="shared" si="79"/>
        <v>-3.4597369346458877</v>
      </c>
      <c r="J1231" s="9"/>
      <c r="N1231" s="4"/>
      <c r="R1231" s="4"/>
    </row>
    <row r="1232" spans="1:18" x14ac:dyDescent="0.25">
      <c r="A1232" s="9">
        <v>44978.291666666664</v>
      </c>
      <c r="B1232" s="5">
        <v>44978</v>
      </c>
      <c r="C1232" s="6">
        <v>40044.969904513891</v>
      </c>
      <c r="D1232" s="6">
        <v>15295.842510850694</v>
      </c>
      <c r="E1232" s="6">
        <v>37353</v>
      </c>
      <c r="F1232" s="28">
        <f t="shared" si="76"/>
        <v>38.196663769065637</v>
      </c>
      <c r="G1232" s="14">
        <f t="shared" si="77"/>
        <v>40.94943514804887</v>
      </c>
      <c r="H1232" s="6">
        <f t="shared" si="78"/>
        <v>-529.22134223090325</v>
      </c>
      <c r="I1232" s="14">
        <f t="shared" si="79"/>
        <v>-3.3441971997341962</v>
      </c>
      <c r="J1232" s="9"/>
      <c r="N1232" s="4"/>
      <c r="R1232" s="4"/>
    </row>
    <row r="1233" spans="1:18" x14ac:dyDescent="0.25">
      <c r="A1233" s="9">
        <v>44978.333333333336</v>
      </c>
      <c r="B1233" s="5">
        <v>44978</v>
      </c>
      <c r="C1233" s="6">
        <v>41276.316866319445</v>
      </c>
      <c r="D1233" s="6">
        <v>15186.56382921007</v>
      </c>
      <c r="E1233" s="6">
        <v>37353</v>
      </c>
      <c r="F1233" s="28">
        <f t="shared" si="76"/>
        <v>36.792439302165469</v>
      </c>
      <c r="G1233" s="14">
        <f t="shared" si="77"/>
        <v>40.656878508312772</v>
      </c>
      <c r="H1233" s="6">
        <f t="shared" si="78"/>
        <v>-109.2786816406242</v>
      </c>
      <c r="I1233" s="14">
        <f t="shared" si="79"/>
        <v>-0.71443388334511915</v>
      </c>
      <c r="J1233" s="9"/>
      <c r="N1233" s="4"/>
      <c r="R1233" s="4"/>
    </row>
    <row r="1234" spans="1:18" x14ac:dyDescent="0.25">
      <c r="A1234" s="9">
        <v>44978.375</v>
      </c>
      <c r="B1234" s="5">
        <v>44978</v>
      </c>
      <c r="C1234" s="6">
        <v>41850.397092013889</v>
      </c>
      <c r="D1234" s="6">
        <v>15621.219202745226</v>
      </c>
      <c r="E1234" s="6">
        <v>37353</v>
      </c>
      <c r="F1234" s="28">
        <f t="shared" si="76"/>
        <v>37.326334487101313</v>
      </c>
      <c r="G1234" s="14">
        <f t="shared" si="77"/>
        <v>41.820520982906928</v>
      </c>
      <c r="H1234" s="6">
        <f t="shared" si="78"/>
        <v>434.65537353515538</v>
      </c>
      <c r="I1234" s="14">
        <f t="shared" si="79"/>
        <v>2.862104808061535</v>
      </c>
      <c r="J1234" s="9"/>
      <c r="N1234" s="4"/>
      <c r="R1234" s="4"/>
    </row>
    <row r="1235" spans="1:18" x14ac:dyDescent="0.25">
      <c r="A1235" s="9">
        <v>44978.416666666664</v>
      </c>
      <c r="B1235" s="5">
        <v>44978</v>
      </c>
      <c r="C1235" s="6">
        <v>42661.278817274302</v>
      </c>
      <c r="D1235" s="6">
        <v>14435.826273871528</v>
      </c>
      <c r="E1235" s="6">
        <v>37353</v>
      </c>
      <c r="F1235" s="28">
        <f t="shared" si="76"/>
        <v>33.838240845293669</v>
      </c>
      <c r="G1235" s="14">
        <f t="shared" si="77"/>
        <v>38.647033100076371</v>
      </c>
      <c r="H1235" s="6">
        <f t="shared" si="78"/>
        <v>-1185.3929288736981</v>
      </c>
      <c r="I1235" s="14">
        <f t="shared" si="79"/>
        <v>-7.5883509058331429</v>
      </c>
      <c r="J1235" s="9"/>
      <c r="N1235" s="4"/>
      <c r="R1235" s="4"/>
    </row>
    <row r="1236" spans="1:18" x14ac:dyDescent="0.25">
      <c r="A1236" s="9">
        <v>44978.458333333336</v>
      </c>
      <c r="B1236" s="5">
        <v>44978</v>
      </c>
      <c r="C1236" s="6">
        <v>43352.107489149304</v>
      </c>
      <c r="D1236" s="6">
        <v>13867.623996039496</v>
      </c>
      <c r="E1236" s="6">
        <v>37353</v>
      </c>
      <c r="F1236" s="28">
        <f t="shared" si="76"/>
        <v>31.988350276882048</v>
      </c>
      <c r="G1236" s="14">
        <f t="shared" si="77"/>
        <v>37.125864043154486</v>
      </c>
      <c r="H1236" s="6">
        <f t="shared" si="78"/>
        <v>-568.20227783203154</v>
      </c>
      <c r="I1236" s="14">
        <f t="shared" si="79"/>
        <v>-3.9360564961942153</v>
      </c>
      <c r="J1236" s="9"/>
      <c r="N1236" s="4"/>
      <c r="R1236" s="4"/>
    </row>
    <row r="1237" spans="1:18" x14ac:dyDescent="0.25">
      <c r="A1237" s="9">
        <v>44978.5</v>
      </c>
      <c r="B1237" s="5">
        <v>44978</v>
      </c>
      <c r="C1237" s="6">
        <v>44605.957523871526</v>
      </c>
      <c r="D1237" s="6">
        <v>16531.83162326389</v>
      </c>
      <c r="E1237" s="6">
        <v>37353</v>
      </c>
      <c r="F1237" s="28">
        <f t="shared" si="76"/>
        <v>37.061936433976648</v>
      </c>
      <c r="G1237" s="14">
        <f t="shared" si="77"/>
        <v>44.258377167199129</v>
      </c>
      <c r="H1237" s="6">
        <f t="shared" si="78"/>
        <v>2664.2076272243939</v>
      </c>
      <c r="I1237" s="14">
        <f t="shared" si="79"/>
        <v>19.211709431877257</v>
      </c>
      <c r="J1237" s="9"/>
      <c r="N1237" s="4"/>
      <c r="R1237" s="4"/>
    </row>
    <row r="1238" spans="1:18" x14ac:dyDescent="0.25">
      <c r="A1238" s="9">
        <v>44978.541666666664</v>
      </c>
      <c r="B1238" s="5">
        <v>44978</v>
      </c>
      <c r="C1238" s="6">
        <v>46060.644429253472</v>
      </c>
      <c r="D1238" s="6">
        <v>20861.682871093752</v>
      </c>
      <c r="E1238" s="6">
        <v>37353</v>
      </c>
      <c r="F1238" s="28">
        <f t="shared" si="76"/>
        <v>45.291773768246138</v>
      </c>
      <c r="G1238" s="14">
        <f t="shared" si="77"/>
        <v>55.850086662634205</v>
      </c>
      <c r="H1238" s="6">
        <f t="shared" si="78"/>
        <v>4329.8512478298617</v>
      </c>
      <c r="I1238" s="14">
        <f t="shared" si="79"/>
        <v>26.190995326475608</v>
      </c>
      <c r="J1238" s="9"/>
      <c r="N1238" s="4"/>
      <c r="R1238" s="4"/>
    </row>
    <row r="1239" spans="1:18" x14ac:dyDescent="0.25">
      <c r="A1239" s="9">
        <v>44978.583333333336</v>
      </c>
      <c r="B1239" s="5">
        <v>44978</v>
      </c>
      <c r="C1239" s="6">
        <v>47322.613370225692</v>
      </c>
      <c r="D1239" s="6">
        <v>23080.388656684027</v>
      </c>
      <c r="E1239" s="6">
        <v>37353</v>
      </c>
      <c r="F1239" s="28">
        <f t="shared" si="76"/>
        <v>48.772430373014188</v>
      </c>
      <c r="G1239" s="14">
        <f t="shared" si="77"/>
        <v>61.789919569202013</v>
      </c>
      <c r="H1239" s="6">
        <f t="shared" si="78"/>
        <v>2218.7057855902749</v>
      </c>
      <c r="I1239" s="14">
        <f t="shared" si="79"/>
        <v>10.635315469513467</v>
      </c>
      <c r="J1239" s="9"/>
      <c r="N1239" s="4"/>
      <c r="R1239" s="4"/>
    </row>
    <row r="1240" spans="1:18" x14ac:dyDescent="0.25">
      <c r="A1240" s="9">
        <v>44978.625</v>
      </c>
      <c r="B1240" s="5">
        <v>44978</v>
      </c>
      <c r="C1240" s="6">
        <v>48600.79999565972</v>
      </c>
      <c r="D1240" s="6">
        <v>23738.647398003472</v>
      </c>
      <c r="E1240" s="6">
        <v>37353</v>
      </c>
      <c r="F1240" s="28">
        <f t="shared" si="76"/>
        <v>48.844149479274918</v>
      </c>
      <c r="G1240" s="14">
        <f t="shared" si="77"/>
        <v>63.552184290427739</v>
      </c>
      <c r="H1240" s="6">
        <f t="shared" si="78"/>
        <v>658.25874131944511</v>
      </c>
      <c r="I1240" s="14">
        <f t="shared" si="79"/>
        <v>2.8520262423259277</v>
      </c>
      <c r="J1240" s="9"/>
      <c r="N1240" s="4"/>
      <c r="R1240" s="4"/>
    </row>
    <row r="1241" spans="1:18" x14ac:dyDescent="0.25">
      <c r="A1241" s="9">
        <v>44978.666666666664</v>
      </c>
      <c r="B1241" s="5">
        <v>44978</v>
      </c>
      <c r="C1241" s="6">
        <v>49630.87993815104</v>
      </c>
      <c r="D1241" s="6">
        <v>23714.024194878471</v>
      </c>
      <c r="E1241" s="6">
        <v>37353</v>
      </c>
      <c r="F1241" s="28">
        <f t="shared" si="76"/>
        <v>47.780785318395303</v>
      </c>
      <c r="G1241" s="14">
        <f t="shared" si="77"/>
        <v>63.486264007920298</v>
      </c>
      <c r="H1241" s="6">
        <f t="shared" si="78"/>
        <v>-24.623203125000146</v>
      </c>
      <c r="I1241" s="14">
        <f t="shared" si="79"/>
        <v>-0.10372622631848465</v>
      </c>
      <c r="J1241" s="9"/>
      <c r="N1241" s="4"/>
      <c r="R1241" s="4"/>
    </row>
    <row r="1242" spans="1:18" x14ac:dyDescent="0.25">
      <c r="A1242" s="9">
        <v>44978.708333333336</v>
      </c>
      <c r="B1242" s="5">
        <v>44978</v>
      </c>
      <c r="C1242" s="6">
        <v>50181.377823350696</v>
      </c>
      <c r="D1242" s="6">
        <v>24185.187792968751</v>
      </c>
      <c r="E1242" s="6">
        <v>37353</v>
      </c>
      <c r="F1242" s="28">
        <f t="shared" si="76"/>
        <v>48.195543530322823</v>
      </c>
      <c r="G1242" s="14">
        <f t="shared" si="77"/>
        <v>64.74764488252282</v>
      </c>
      <c r="H1242" s="6">
        <f t="shared" si="78"/>
        <v>471.16359809027927</v>
      </c>
      <c r="I1242" s="14">
        <f t="shared" si="79"/>
        <v>1.9868563606848164</v>
      </c>
      <c r="J1242" s="9"/>
      <c r="N1242" s="4"/>
      <c r="R1242" s="4"/>
    </row>
    <row r="1243" spans="1:18" x14ac:dyDescent="0.25">
      <c r="A1243" s="9">
        <v>44978.75</v>
      </c>
      <c r="B1243" s="5">
        <v>44978</v>
      </c>
      <c r="C1243" s="6">
        <v>50085.294391276038</v>
      </c>
      <c r="D1243" s="6">
        <v>24566.566508246528</v>
      </c>
      <c r="E1243" s="6">
        <v>37353</v>
      </c>
      <c r="F1243" s="28">
        <f t="shared" si="76"/>
        <v>49.049460139592561</v>
      </c>
      <c r="G1243" s="14">
        <f t="shared" si="77"/>
        <v>65.768657158050289</v>
      </c>
      <c r="H1243" s="6">
        <f t="shared" si="78"/>
        <v>381.37871527777679</v>
      </c>
      <c r="I1243" s="14">
        <f t="shared" si="79"/>
        <v>1.5769102913009148</v>
      </c>
      <c r="J1243" s="9"/>
      <c r="N1243" s="4"/>
      <c r="R1243" s="4"/>
    </row>
    <row r="1244" spans="1:18" x14ac:dyDescent="0.25">
      <c r="A1244" s="9">
        <v>44978.791666666664</v>
      </c>
      <c r="B1244" s="5">
        <v>44978</v>
      </c>
      <c r="C1244" s="6">
        <v>50045.762580295137</v>
      </c>
      <c r="D1244" s="6">
        <v>24385.352669270833</v>
      </c>
      <c r="E1244" s="6">
        <v>37353</v>
      </c>
      <c r="F1244" s="28">
        <f t="shared" si="76"/>
        <v>48.72610868931438</v>
      </c>
      <c r="G1244" s="14">
        <f t="shared" si="77"/>
        <v>65.283518510617171</v>
      </c>
      <c r="H1244" s="6">
        <f t="shared" si="78"/>
        <v>-181.21383897569467</v>
      </c>
      <c r="I1244" s="14">
        <f t="shared" si="79"/>
        <v>-0.73764414296505232</v>
      </c>
      <c r="J1244" s="9"/>
      <c r="N1244" s="4"/>
      <c r="R1244" s="4"/>
    </row>
    <row r="1245" spans="1:18" x14ac:dyDescent="0.25">
      <c r="A1245" s="9">
        <v>44978.833333333336</v>
      </c>
      <c r="B1245" s="5">
        <v>44978</v>
      </c>
      <c r="C1245" s="6">
        <v>50079.671972656251</v>
      </c>
      <c r="D1245" s="6">
        <v>25175.348153211806</v>
      </c>
      <c r="E1245" s="6">
        <v>37353</v>
      </c>
      <c r="F1245" s="28">
        <f t="shared" si="76"/>
        <v>50.27059315995055</v>
      </c>
      <c r="G1245" s="14">
        <f t="shared" si="77"/>
        <v>67.398463719679285</v>
      </c>
      <c r="H1245" s="6">
        <f t="shared" si="78"/>
        <v>789.99548394097292</v>
      </c>
      <c r="I1245" s="14">
        <f t="shared" si="79"/>
        <v>3.2396311616049931</v>
      </c>
      <c r="J1245" s="9"/>
      <c r="N1245" s="4"/>
      <c r="R1245" s="4"/>
    </row>
    <row r="1246" spans="1:18" x14ac:dyDescent="0.25">
      <c r="A1246" s="9">
        <v>44978.875</v>
      </c>
      <c r="B1246" s="5">
        <v>44978</v>
      </c>
      <c r="C1246" s="6">
        <v>48858.861258680554</v>
      </c>
      <c r="D1246" s="6">
        <v>25167.647463107638</v>
      </c>
      <c r="E1246" s="6">
        <v>37353</v>
      </c>
      <c r="F1246" s="28">
        <f t="shared" si="76"/>
        <v>51.510916985680268</v>
      </c>
      <c r="G1246" s="14">
        <f t="shared" si="77"/>
        <v>67.377847731394098</v>
      </c>
      <c r="H1246" s="6">
        <f t="shared" si="78"/>
        <v>-7.7006901041677338</v>
      </c>
      <c r="I1246" s="14">
        <f t="shared" si="79"/>
        <v>-3.0588216922772922E-2</v>
      </c>
      <c r="J1246" s="9"/>
      <c r="N1246" s="4"/>
      <c r="R1246" s="4"/>
    </row>
    <row r="1247" spans="1:18" x14ac:dyDescent="0.25">
      <c r="A1247" s="9">
        <v>44978.916666666664</v>
      </c>
      <c r="B1247" s="5">
        <v>44978</v>
      </c>
      <c r="C1247" s="6">
        <v>47076.664082031253</v>
      </c>
      <c r="D1247" s="6">
        <v>24927.243077256946</v>
      </c>
      <c r="E1247" s="6">
        <v>37353</v>
      </c>
      <c r="F1247" s="28">
        <f t="shared" si="76"/>
        <v>52.950317452020677</v>
      </c>
      <c r="G1247" s="14">
        <f t="shared" si="77"/>
        <v>66.734246452110796</v>
      </c>
      <c r="H1247" s="6">
        <f t="shared" si="78"/>
        <v>-240.40438585069205</v>
      </c>
      <c r="I1247" s="14">
        <f t="shared" si="79"/>
        <v>-0.95521198873709712</v>
      </c>
      <c r="J1247" s="9"/>
      <c r="N1247" s="4"/>
      <c r="R1247" s="4"/>
    </row>
    <row r="1248" spans="1:18" x14ac:dyDescent="0.25">
      <c r="A1248" s="9">
        <v>44978.958333333336</v>
      </c>
      <c r="B1248" s="5">
        <v>44978</v>
      </c>
      <c r="C1248" s="6">
        <v>44613.922519531247</v>
      </c>
      <c r="D1248" s="6">
        <v>24587.869055989584</v>
      </c>
      <c r="E1248" s="6">
        <v>37353</v>
      </c>
      <c r="F1248" s="28">
        <f t="shared" si="76"/>
        <v>55.112547087123801</v>
      </c>
      <c r="G1248" s="14">
        <f t="shared" si="77"/>
        <v>65.825687511015403</v>
      </c>
      <c r="H1248" s="6">
        <f t="shared" si="78"/>
        <v>-339.37402126736197</v>
      </c>
      <c r="I1248" s="14">
        <f t="shared" si="79"/>
        <v>-1.361458305740193</v>
      </c>
      <c r="J1248" s="9"/>
      <c r="N1248" s="4"/>
      <c r="R1248" s="4"/>
    </row>
    <row r="1249" spans="1:18" x14ac:dyDescent="0.25">
      <c r="A1249" s="9">
        <v>44979</v>
      </c>
      <c r="B1249" s="5">
        <v>44979</v>
      </c>
      <c r="C1249" s="6">
        <v>41761.292473958332</v>
      </c>
      <c r="D1249" s="6">
        <v>23819.793555772569</v>
      </c>
      <c r="E1249" s="6">
        <v>37353</v>
      </c>
      <c r="F1249" s="28">
        <f t="shared" si="76"/>
        <v>57.037970198422869</v>
      </c>
      <c r="G1249" s="14">
        <f t="shared" si="77"/>
        <v>63.76942563053187</v>
      </c>
      <c r="H1249" s="6">
        <f t="shared" si="78"/>
        <v>-768.07550021701536</v>
      </c>
      <c r="I1249" s="14">
        <f t="shared" si="79"/>
        <v>-3.1237985628930005</v>
      </c>
      <c r="J1249" s="9"/>
      <c r="N1249" s="4"/>
      <c r="R1249" s="4"/>
    </row>
    <row r="1250" spans="1:18" x14ac:dyDescent="0.25">
      <c r="A1250" s="9">
        <v>44979.041666666664</v>
      </c>
      <c r="B1250" s="5">
        <v>44979</v>
      </c>
      <c r="C1250" s="6">
        <v>39603.899231770833</v>
      </c>
      <c r="D1250" s="6">
        <v>22962.676401909721</v>
      </c>
      <c r="E1250" s="6">
        <v>37353</v>
      </c>
      <c r="F1250" s="28">
        <f t="shared" si="76"/>
        <v>57.980847460314521</v>
      </c>
      <c r="G1250" s="14">
        <f t="shared" si="77"/>
        <v>61.474784895215166</v>
      </c>
      <c r="H1250" s="6">
        <f t="shared" si="78"/>
        <v>-857.11715386284777</v>
      </c>
      <c r="I1250" s="14">
        <f t="shared" si="79"/>
        <v>-3.5983399766079462</v>
      </c>
      <c r="J1250" s="9"/>
      <c r="N1250" s="4"/>
      <c r="R1250" s="4"/>
    </row>
    <row r="1251" spans="1:18" x14ac:dyDescent="0.25">
      <c r="A1251" s="9">
        <v>44979.083333333336</v>
      </c>
      <c r="B1251" s="5">
        <v>44979</v>
      </c>
      <c r="C1251" s="6">
        <v>38229.240421006944</v>
      </c>
      <c r="D1251" s="6">
        <v>22806.664403211806</v>
      </c>
      <c r="E1251" s="6">
        <v>37353</v>
      </c>
      <c r="F1251" s="28">
        <f t="shared" si="76"/>
        <v>59.657644651185791</v>
      </c>
      <c r="G1251" s="14">
        <f t="shared" si="77"/>
        <v>61.057115635188083</v>
      </c>
      <c r="H1251" s="6">
        <f t="shared" si="78"/>
        <v>-156.01199869791526</v>
      </c>
      <c r="I1251" s="14">
        <f t="shared" si="79"/>
        <v>-0.67941556971529815</v>
      </c>
      <c r="J1251" s="9"/>
      <c r="N1251" s="4"/>
      <c r="R1251" s="4"/>
    </row>
    <row r="1252" spans="1:18" x14ac:dyDescent="0.25">
      <c r="A1252" s="9">
        <v>44979.125</v>
      </c>
      <c r="B1252" s="5">
        <v>44979</v>
      </c>
      <c r="C1252" s="6">
        <v>37295.480529513887</v>
      </c>
      <c r="D1252" s="6">
        <v>22289.056473524306</v>
      </c>
      <c r="E1252" s="6">
        <v>37353</v>
      </c>
      <c r="F1252" s="28">
        <f t="shared" si="76"/>
        <v>59.763424836115995</v>
      </c>
      <c r="G1252" s="14">
        <f t="shared" si="77"/>
        <v>59.671395800937823</v>
      </c>
      <c r="H1252" s="6">
        <f t="shared" si="78"/>
        <v>-517.60792968749956</v>
      </c>
      <c r="I1252" s="14">
        <f t="shared" si="79"/>
        <v>-2.2695468330502822</v>
      </c>
      <c r="J1252" s="9"/>
      <c r="N1252" s="4"/>
      <c r="R1252" s="4"/>
    </row>
    <row r="1253" spans="1:18" x14ac:dyDescent="0.25">
      <c r="A1253" s="9">
        <v>44979.166666666664</v>
      </c>
      <c r="B1253" s="5">
        <v>44979</v>
      </c>
      <c r="C1253" s="6">
        <v>36997.819696180559</v>
      </c>
      <c r="D1253" s="6">
        <v>22053.794915364582</v>
      </c>
      <c r="E1253" s="6">
        <v>37353</v>
      </c>
      <c r="F1253" s="28">
        <f t="shared" si="76"/>
        <v>59.608363672417397</v>
      </c>
      <c r="G1253" s="14">
        <f t="shared" si="77"/>
        <v>59.041562700089898</v>
      </c>
      <c r="H1253" s="6">
        <f t="shared" si="78"/>
        <v>-235.26155815972379</v>
      </c>
      <c r="I1253" s="14">
        <f t="shared" si="79"/>
        <v>-1.0555025442157024</v>
      </c>
      <c r="J1253" s="9"/>
      <c r="N1253" s="4"/>
      <c r="R1253" s="4"/>
    </row>
    <row r="1254" spans="1:18" x14ac:dyDescent="0.25">
      <c r="A1254" s="9">
        <v>44979.208333333336</v>
      </c>
      <c r="B1254" s="5">
        <v>44979</v>
      </c>
      <c r="C1254" s="6">
        <v>37399.972252604166</v>
      </c>
      <c r="D1254" s="6">
        <v>22274.770961371527</v>
      </c>
      <c r="E1254" s="6">
        <v>37353</v>
      </c>
      <c r="F1254" s="28">
        <f t="shared" si="76"/>
        <v>59.558255313466255</v>
      </c>
      <c r="G1254" s="14">
        <f t="shared" si="77"/>
        <v>59.633151182961278</v>
      </c>
      <c r="H1254" s="6">
        <f t="shared" si="78"/>
        <v>220.97604600694467</v>
      </c>
      <c r="I1254" s="14">
        <f t="shared" si="79"/>
        <v>1.001986491916607</v>
      </c>
      <c r="J1254" s="9"/>
      <c r="N1254" s="4"/>
      <c r="R1254" s="4"/>
    </row>
    <row r="1255" spans="1:18" x14ac:dyDescent="0.25">
      <c r="A1255" s="9">
        <v>44979.25</v>
      </c>
      <c r="B1255" s="5">
        <v>44979</v>
      </c>
      <c r="C1255" s="6">
        <v>38970.291745876733</v>
      </c>
      <c r="D1255" s="6">
        <v>22917.869013671876</v>
      </c>
      <c r="E1255" s="6">
        <v>37353</v>
      </c>
      <c r="F1255" s="28">
        <f t="shared" si="76"/>
        <v>58.808564131667588</v>
      </c>
      <c r="G1255" s="14">
        <f t="shared" si="77"/>
        <v>61.354828296714793</v>
      </c>
      <c r="H1255" s="6">
        <f t="shared" si="78"/>
        <v>643.09805230034908</v>
      </c>
      <c r="I1255" s="14">
        <f t="shared" si="79"/>
        <v>2.8871140961027035</v>
      </c>
      <c r="J1255" s="9"/>
      <c r="N1255" s="4"/>
      <c r="R1255" s="4"/>
    </row>
    <row r="1256" spans="1:18" x14ac:dyDescent="0.25">
      <c r="A1256" s="9">
        <v>44979.291666666664</v>
      </c>
      <c r="B1256" s="5">
        <v>44979</v>
      </c>
      <c r="C1256" s="6">
        <v>41706.351200086807</v>
      </c>
      <c r="D1256" s="6">
        <v>23105.161328124999</v>
      </c>
      <c r="E1256" s="6">
        <v>37353</v>
      </c>
      <c r="F1256" s="28">
        <f t="shared" si="76"/>
        <v>55.399622990938866</v>
      </c>
      <c r="G1256" s="14">
        <f t="shared" si="77"/>
        <v>61.856240002476369</v>
      </c>
      <c r="H1256" s="6">
        <f t="shared" si="78"/>
        <v>187.29231445312325</v>
      </c>
      <c r="I1256" s="14">
        <f t="shared" si="79"/>
        <v>0.8172326770058429</v>
      </c>
      <c r="J1256" s="9"/>
      <c r="N1256" s="4"/>
      <c r="R1256" s="4"/>
    </row>
    <row r="1257" spans="1:18" x14ac:dyDescent="0.25">
      <c r="A1257" s="9">
        <v>44979.333333333336</v>
      </c>
      <c r="B1257" s="5">
        <v>44979</v>
      </c>
      <c r="C1257" s="6">
        <v>42875.750593532983</v>
      </c>
      <c r="D1257" s="6">
        <v>23422.724575195312</v>
      </c>
      <c r="E1257" s="6">
        <v>37353</v>
      </c>
      <c r="F1257" s="28">
        <f t="shared" si="76"/>
        <v>54.629305028955457</v>
      </c>
      <c r="G1257" s="14">
        <f t="shared" si="77"/>
        <v>62.706407986494561</v>
      </c>
      <c r="H1257" s="6">
        <f t="shared" si="78"/>
        <v>317.56324707031308</v>
      </c>
      <c r="I1257" s="14">
        <f t="shared" si="79"/>
        <v>1.3744255777333867</v>
      </c>
      <c r="J1257" s="9"/>
      <c r="N1257" s="4"/>
      <c r="R1257" s="4"/>
    </row>
    <row r="1258" spans="1:18" x14ac:dyDescent="0.25">
      <c r="A1258" s="9">
        <v>44979.375</v>
      </c>
      <c r="B1258" s="5">
        <v>44979</v>
      </c>
      <c r="C1258" s="6">
        <v>43285.05639973958</v>
      </c>
      <c r="D1258" s="6">
        <v>22205.682450086806</v>
      </c>
      <c r="E1258" s="6">
        <v>37353</v>
      </c>
      <c r="F1258" s="28">
        <f t="shared" si="76"/>
        <v>51.3010361936837</v>
      </c>
      <c r="G1258" s="14">
        <f t="shared" si="77"/>
        <v>59.44819010544483</v>
      </c>
      <c r="H1258" s="6">
        <f t="shared" si="78"/>
        <v>-1217.0421251085063</v>
      </c>
      <c r="I1258" s="14">
        <f t="shared" si="79"/>
        <v>-5.1959887125913404</v>
      </c>
      <c r="J1258" s="9"/>
      <c r="N1258" s="4"/>
      <c r="R1258" s="4"/>
    </row>
    <row r="1259" spans="1:18" x14ac:dyDescent="0.25">
      <c r="A1259" s="9">
        <v>44979.416666666664</v>
      </c>
      <c r="B1259" s="5">
        <v>44979</v>
      </c>
      <c r="C1259" s="6">
        <v>43830.398483072917</v>
      </c>
      <c r="D1259" s="6">
        <v>20802.086779513887</v>
      </c>
      <c r="E1259" s="6">
        <v>37353</v>
      </c>
      <c r="F1259" s="28">
        <f t="shared" si="76"/>
        <v>47.460409896906484</v>
      </c>
      <c r="G1259" s="14">
        <f t="shared" si="77"/>
        <v>55.690538322260295</v>
      </c>
      <c r="H1259" s="6">
        <f t="shared" si="78"/>
        <v>-1403.5956705729186</v>
      </c>
      <c r="I1259" s="14">
        <f t="shared" si="79"/>
        <v>-6.3208850875350233</v>
      </c>
      <c r="J1259" s="9"/>
      <c r="N1259" s="4"/>
      <c r="R1259" s="4"/>
    </row>
    <row r="1260" spans="1:18" x14ac:dyDescent="0.25">
      <c r="A1260" s="9">
        <v>44979.458333333336</v>
      </c>
      <c r="B1260" s="5">
        <v>44979</v>
      </c>
      <c r="C1260" s="6">
        <v>43804.521443142359</v>
      </c>
      <c r="D1260" s="6">
        <v>20099.749401041667</v>
      </c>
      <c r="E1260" s="6">
        <v>37353</v>
      </c>
      <c r="F1260" s="28">
        <f t="shared" si="76"/>
        <v>45.885102128397534</v>
      </c>
      <c r="G1260" s="14">
        <f t="shared" si="77"/>
        <v>53.810267986618655</v>
      </c>
      <c r="H1260" s="6">
        <f t="shared" si="78"/>
        <v>-702.33737847222073</v>
      </c>
      <c r="I1260" s="14">
        <f t="shared" si="79"/>
        <v>-3.3762832830977798</v>
      </c>
      <c r="J1260" s="9"/>
      <c r="N1260" s="4"/>
      <c r="R1260" s="4"/>
    </row>
    <row r="1261" spans="1:18" x14ac:dyDescent="0.25">
      <c r="A1261" s="9">
        <v>44979.5</v>
      </c>
      <c r="B1261" s="5">
        <v>44979</v>
      </c>
      <c r="C1261" s="6">
        <v>45164.875071614581</v>
      </c>
      <c r="D1261" s="6">
        <v>20063.939188368055</v>
      </c>
      <c r="E1261" s="6">
        <v>37353</v>
      </c>
      <c r="F1261" s="28">
        <f t="shared" si="76"/>
        <v>44.423767710093657</v>
      </c>
      <c r="G1261" s="14">
        <f t="shared" si="77"/>
        <v>53.714398276893569</v>
      </c>
      <c r="H1261" s="6">
        <f t="shared" si="78"/>
        <v>-35.810212673612114</v>
      </c>
      <c r="I1261" s="14">
        <f t="shared" si="79"/>
        <v>-0.17816248331810672</v>
      </c>
      <c r="J1261" s="9"/>
      <c r="N1261" s="4"/>
      <c r="R1261" s="4"/>
    </row>
    <row r="1262" spans="1:18" x14ac:dyDescent="0.25">
      <c r="A1262" s="9">
        <v>44979.541666666664</v>
      </c>
      <c r="B1262" s="5">
        <v>44979</v>
      </c>
      <c r="C1262" s="6">
        <v>46256.072682291669</v>
      </c>
      <c r="D1262" s="6">
        <v>19538.258014322917</v>
      </c>
      <c r="E1262" s="6">
        <v>37353</v>
      </c>
      <c r="F1262" s="28">
        <f t="shared" si="76"/>
        <v>42.2393361159751</v>
      </c>
      <c r="G1262" s="14">
        <f t="shared" si="77"/>
        <v>52.307065066588812</v>
      </c>
      <c r="H1262" s="6">
        <f t="shared" si="78"/>
        <v>-525.6811740451376</v>
      </c>
      <c r="I1262" s="14">
        <f t="shared" si="79"/>
        <v>-2.6200297414672091</v>
      </c>
      <c r="J1262" s="9"/>
      <c r="N1262" s="4"/>
      <c r="R1262" s="4"/>
    </row>
    <row r="1263" spans="1:18" x14ac:dyDescent="0.25">
      <c r="A1263" s="9">
        <v>44979.583333333336</v>
      </c>
      <c r="B1263" s="5">
        <v>44979</v>
      </c>
      <c r="C1263" s="6">
        <v>47449.891111111108</v>
      </c>
      <c r="D1263" s="6">
        <v>19138.334871961804</v>
      </c>
      <c r="E1263" s="6">
        <v>37353</v>
      </c>
      <c r="F1263" s="28">
        <f t="shared" si="76"/>
        <v>40.333780381384848</v>
      </c>
      <c r="G1263" s="14">
        <f t="shared" si="77"/>
        <v>51.236406371541257</v>
      </c>
      <c r="H1263" s="6">
        <f t="shared" si="78"/>
        <v>-399.9231423611127</v>
      </c>
      <c r="I1263" s="14">
        <f t="shared" si="79"/>
        <v>-2.0468720500463293</v>
      </c>
      <c r="J1263" s="9"/>
      <c r="N1263" s="4"/>
      <c r="R1263" s="4"/>
    </row>
    <row r="1264" spans="1:18" x14ac:dyDescent="0.25">
      <c r="A1264" s="9">
        <v>44979.625</v>
      </c>
      <c r="B1264" s="5">
        <v>44979</v>
      </c>
      <c r="C1264" s="6">
        <v>48402.061408420137</v>
      </c>
      <c r="D1264" s="6">
        <v>18757.757352430555</v>
      </c>
      <c r="E1264" s="6">
        <v>37353</v>
      </c>
      <c r="F1264" s="28">
        <f t="shared" si="76"/>
        <v>38.7540464323435</v>
      </c>
      <c r="G1264" s="14">
        <f t="shared" si="77"/>
        <v>50.217539026130574</v>
      </c>
      <c r="H1264" s="6">
        <f t="shared" si="78"/>
        <v>-380.57751953124898</v>
      </c>
      <c r="I1264" s="14">
        <f t="shared" si="79"/>
        <v>-1.9885612937455999</v>
      </c>
      <c r="J1264" s="9"/>
      <c r="N1264" s="4"/>
      <c r="R1264" s="4"/>
    </row>
    <row r="1265" spans="1:18" x14ac:dyDescent="0.25">
      <c r="A1265" s="9">
        <v>44979.666666666664</v>
      </c>
      <c r="B1265" s="5">
        <v>44979</v>
      </c>
      <c r="C1265" s="6">
        <v>49339.05247829861</v>
      </c>
      <c r="D1265" s="6">
        <v>18685.673713107641</v>
      </c>
      <c r="E1265" s="6">
        <v>37353</v>
      </c>
      <c r="F1265" s="28">
        <f t="shared" si="76"/>
        <v>37.871975189078441</v>
      </c>
      <c r="G1265" s="14">
        <f t="shared" si="77"/>
        <v>50.024559508225948</v>
      </c>
      <c r="H1265" s="6">
        <f t="shared" si="78"/>
        <v>-72.083639322914678</v>
      </c>
      <c r="I1265" s="14">
        <f t="shared" si="79"/>
        <v>-0.38428708703588366</v>
      </c>
      <c r="J1265" s="9"/>
      <c r="N1265" s="4"/>
      <c r="R1265" s="4"/>
    </row>
    <row r="1266" spans="1:18" x14ac:dyDescent="0.25">
      <c r="A1266" s="9">
        <v>44979.708333333336</v>
      </c>
      <c r="B1266" s="5">
        <v>44979</v>
      </c>
      <c r="C1266" s="6">
        <v>50225.628710937497</v>
      </c>
      <c r="D1266" s="6">
        <v>19033.14565972222</v>
      </c>
      <c r="E1266" s="6">
        <v>37353</v>
      </c>
      <c r="F1266" s="28">
        <f t="shared" si="76"/>
        <v>37.895286028699175</v>
      </c>
      <c r="G1266" s="14">
        <f t="shared" si="77"/>
        <v>50.954797900362003</v>
      </c>
      <c r="H1266" s="6">
        <f t="shared" si="78"/>
        <v>347.47194661457979</v>
      </c>
      <c r="I1266" s="14">
        <f t="shared" si="79"/>
        <v>1.8595633850270805</v>
      </c>
      <c r="J1266" s="9"/>
      <c r="N1266" s="4"/>
      <c r="R1266" s="4"/>
    </row>
    <row r="1267" spans="1:18" x14ac:dyDescent="0.25">
      <c r="A1267" s="9">
        <v>44979.75</v>
      </c>
      <c r="B1267" s="5">
        <v>44979</v>
      </c>
      <c r="C1267" s="6">
        <v>50216.662139756947</v>
      </c>
      <c r="D1267" s="6">
        <v>19623.242497829862</v>
      </c>
      <c r="E1267" s="6">
        <v>37353</v>
      </c>
      <c r="F1267" s="28">
        <f t="shared" si="76"/>
        <v>39.077154198773357</v>
      </c>
      <c r="G1267" s="14">
        <f t="shared" si="77"/>
        <v>52.534582223194562</v>
      </c>
      <c r="H1267" s="6">
        <f t="shared" si="78"/>
        <v>590.09683810764182</v>
      </c>
      <c r="I1267" s="14">
        <f t="shared" si="79"/>
        <v>3.1003642206994702</v>
      </c>
      <c r="J1267" s="9"/>
      <c r="N1267" s="4"/>
      <c r="R1267" s="4"/>
    </row>
    <row r="1268" spans="1:18" x14ac:dyDescent="0.25">
      <c r="A1268" s="9">
        <v>44979.791666666664</v>
      </c>
      <c r="B1268" s="5">
        <v>44979</v>
      </c>
      <c r="C1268" s="6">
        <v>49474.728474392359</v>
      </c>
      <c r="D1268" s="6">
        <v>18382.651460503472</v>
      </c>
      <c r="E1268" s="6">
        <v>37353</v>
      </c>
      <c r="F1268" s="28">
        <f t="shared" si="76"/>
        <v>37.155638903643819</v>
      </c>
      <c r="G1268" s="14">
        <f t="shared" si="77"/>
        <v>49.21332010950519</v>
      </c>
      <c r="H1268" s="6">
        <f t="shared" si="78"/>
        <v>-1240.5910373263905</v>
      </c>
      <c r="I1268" s="14">
        <f t="shared" si="79"/>
        <v>-6.3220491591213204</v>
      </c>
      <c r="J1268" s="9"/>
      <c r="N1268" s="4"/>
      <c r="R1268" s="4"/>
    </row>
    <row r="1269" spans="1:18" x14ac:dyDescent="0.25">
      <c r="A1269" s="9">
        <v>44979.833333333336</v>
      </c>
      <c r="B1269" s="5">
        <v>44979</v>
      </c>
      <c r="C1269" s="6">
        <v>48818.492311197915</v>
      </c>
      <c r="D1269" s="6">
        <v>19666.642513020834</v>
      </c>
      <c r="E1269" s="6">
        <v>37353</v>
      </c>
      <c r="F1269" s="28">
        <f t="shared" si="76"/>
        <v>40.285231235028796</v>
      </c>
      <c r="G1269" s="14">
        <f t="shared" si="77"/>
        <v>52.650771057266709</v>
      </c>
      <c r="H1269" s="6">
        <f t="shared" si="78"/>
        <v>1283.9910525173618</v>
      </c>
      <c r="I1269" s="14">
        <f t="shared" si="79"/>
        <v>6.9847978964085486</v>
      </c>
      <c r="J1269" s="9"/>
      <c r="N1269" s="4"/>
      <c r="R1269" s="4"/>
    </row>
    <row r="1270" spans="1:18" x14ac:dyDescent="0.25">
      <c r="A1270" s="9">
        <v>44979.875</v>
      </c>
      <c r="B1270" s="5">
        <v>44979</v>
      </c>
      <c r="C1270" s="6">
        <v>47752.199266493059</v>
      </c>
      <c r="D1270" s="6">
        <v>21236.810553385418</v>
      </c>
      <c r="E1270" s="6">
        <v>37353</v>
      </c>
      <c r="F1270" s="28">
        <f t="shared" si="76"/>
        <v>44.47294759110067</v>
      </c>
      <c r="G1270" s="14">
        <f t="shared" si="77"/>
        <v>56.854363915576847</v>
      </c>
      <c r="H1270" s="6">
        <f t="shared" si="78"/>
        <v>1570.1680403645842</v>
      </c>
      <c r="I1270" s="14">
        <f t="shared" si="79"/>
        <v>7.9839150954465756</v>
      </c>
      <c r="J1270" s="9"/>
      <c r="N1270" s="4"/>
      <c r="R1270" s="4"/>
    </row>
    <row r="1271" spans="1:18" x14ac:dyDescent="0.25">
      <c r="A1271" s="9">
        <v>44979.916666666664</v>
      </c>
      <c r="B1271" s="5">
        <v>44979</v>
      </c>
      <c r="C1271" s="6">
        <v>45959.532899305559</v>
      </c>
      <c r="D1271" s="6">
        <v>21983.976914062499</v>
      </c>
      <c r="E1271" s="6">
        <v>37353</v>
      </c>
      <c r="F1271" s="28">
        <f t="shared" si="76"/>
        <v>47.83333408158871</v>
      </c>
      <c r="G1271" s="14">
        <f t="shared" si="77"/>
        <v>58.854648660248174</v>
      </c>
      <c r="H1271" s="6">
        <f t="shared" si="78"/>
        <v>747.16636067708168</v>
      </c>
      <c r="I1271" s="14">
        <f t="shared" si="79"/>
        <v>3.5182607049153805</v>
      </c>
      <c r="J1271" s="9"/>
      <c r="N1271" s="4"/>
      <c r="R1271" s="4"/>
    </row>
    <row r="1272" spans="1:18" x14ac:dyDescent="0.25">
      <c r="A1272" s="9">
        <v>44979.958333333336</v>
      </c>
      <c r="B1272" s="5">
        <v>44979</v>
      </c>
      <c r="C1272" s="6">
        <v>43469.530023871528</v>
      </c>
      <c r="D1272" s="6">
        <v>21845.820479600694</v>
      </c>
      <c r="E1272" s="6">
        <v>37353</v>
      </c>
      <c r="F1272" s="28">
        <f t="shared" si="76"/>
        <v>50.255478878202595</v>
      </c>
      <c r="G1272" s="14">
        <f t="shared" si="77"/>
        <v>58.484781622896939</v>
      </c>
      <c r="H1272" s="6">
        <f t="shared" si="78"/>
        <v>-138.15643446180547</v>
      </c>
      <c r="I1272" s="14">
        <f t="shared" si="79"/>
        <v>-0.62844150083432304</v>
      </c>
      <c r="J1272" s="9"/>
      <c r="N1272" s="4"/>
      <c r="R1272" s="4"/>
    </row>
    <row r="1273" spans="1:18" x14ac:dyDescent="0.25">
      <c r="A1273" s="9">
        <v>44980</v>
      </c>
      <c r="B1273" s="5">
        <v>44980</v>
      </c>
      <c r="C1273" s="6">
        <v>40640.281039496527</v>
      </c>
      <c r="D1273" s="6">
        <v>20658.4838671875</v>
      </c>
      <c r="E1273" s="6">
        <v>37353</v>
      </c>
      <c r="F1273" s="28">
        <f t="shared" si="76"/>
        <v>50.832532007124698</v>
      </c>
      <c r="G1273" s="14">
        <f t="shared" si="77"/>
        <v>55.30609018602923</v>
      </c>
      <c r="H1273" s="6">
        <f t="shared" si="78"/>
        <v>-1187.3366124131935</v>
      </c>
      <c r="I1273" s="14">
        <f t="shared" si="79"/>
        <v>-5.4350744734989975</v>
      </c>
      <c r="J1273" s="9"/>
      <c r="N1273" s="4"/>
      <c r="R1273" s="4"/>
    </row>
    <row r="1274" spans="1:18" x14ac:dyDescent="0.25">
      <c r="A1274" s="9">
        <v>44980.041666666664</v>
      </c>
      <c r="B1274" s="5">
        <v>44980</v>
      </c>
      <c r="C1274" s="6">
        <v>38504.886859809027</v>
      </c>
      <c r="D1274" s="6">
        <v>20418.700904947917</v>
      </c>
      <c r="E1274" s="6">
        <v>37353</v>
      </c>
      <c r="F1274" s="28">
        <f t="shared" si="76"/>
        <v>53.028855737947197</v>
      </c>
      <c r="G1274" s="14">
        <f t="shared" si="77"/>
        <v>54.664152557888038</v>
      </c>
      <c r="H1274" s="6">
        <f t="shared" si="78"/>
        <v>-239.78296223958387</v>
      </c>
      <c r="I1274" s="14">
        <f t="shared" si="79"/>
        <v>-1.1606997095292093</v>
      </c>
      <c r="J1274" s="9"/>
      <c r="N1274" s="4"/>
      <c r="R1274" s="4"/>
    </row>
    <row r="1275" spans="1:18" x14ac:dyDescent="0.25">
      <c r="A1275" s="9">
        <v>44980.083333333336</v>
      </c>
      <c r="B1275" s="5">
        <v>44980</v>
      </c>
      <c r="C1275" s="6">
        <v>37147.56346137153</v>
      </c>
      <c r="D1275" s="6">
        <v>19363.510275607638</v>
      </c>
      <c r="E1275" s="6">
        <v>37353</v>
      </c>
      <c r="F1275" s="28">
        <f t="shared" si="76"/>
        <v>52.125922863670681</v>
      </c>
      <c r="G1275" s="14">
        <f t="shared" si="77"/>
        <v>51.839237211489412</v>
      </c>
      <c r="H1275" s="6">
        <f t="shared" si="78"/>
        <v>-1055.190629340279</v>
      </c>
      <c r="I1275" s="14">
        <f t="shared" si="79"/>
        <v>-5.1677657371658849</v>
      </c>
      <c r="J1275" s="9"/>
      <c r="N1275" s="4"/>
      <c r="R1275" s="4"/>
    </row>
    <row r="1276" spans="1:18" x14ac:dyDescent="0.25">
      <c r="A1276" s="9">
        <v>44980.125</v>
      </c>
      <c r="B1276" s="5">
        <v>44980</v>
      </c>
      <c r="C1276" s="6">
        <v>36364.911076388889</v>
      </c>
      <c r="D1276" s="6">
        <v>18338.430028211806</v>
      </c>
      <c r="E1276" s="6">
        <v>37353</v>
      </c>
      <c r="F1276" s="28">
        <f t="shared" si="76"/>
        <v>50.428914812110271</v>
      </c>
      <c r="G1276" s="14">
        <f t="shared" si="77"/>
        <v>49.09493220949269</v>
      </c>
      <c r="H1276" s="6">
        <f t="shared" si="78"/>
        <v>-1025.080247395832</v>
      </c>
      <c r="I1276" s="14">
        <f t="shared" si="79"/>
        <v>-5.2938761247599482</v>
      </c>
      <c r="J1276" s="9"/>
      <c r="N1276" s="4"/>
      <c r="R1276" s="4"/>
    </row>
    <row r="1277" spans="1:18" x14ac:dyDescent="0.25">
      <c r="A1277" s="9">
        <v>44980.166666666664</v>
      </c>
      <c r="B1277" s="5">
        <v>44980</v>
      </c>
      <c r="C1277" s="6">
        <v>35931.79873263889</v>
      </c>
      <c r="D1277" s="6">
        <v>15036.248585069445</v>
      </c>
      <c r="E1277" s="6">
        <v>37353</v>
      </c>
      <c r="F1277" s="28">
        <f t="shared" si="76"/>
        <v>41.846634778712506</v>
      </c>
      <c r="G1277" s="14">
        <f t="shared" si="77"/>
        <v>40.254460378201067</v>
      </c>
      <c r="H1277" s="6">
        <f t="shared" si="78"/>
        <v>-3302.1814431423609</v>
      </c>
      <c r="I1277" s="14">
        <f t="shared" si="79"/>
        <v>-18.006892836858395</v>
      </c>
      <c r="J1277" s="9"/>
      <c r="N1277" s="4"/>
      <c r="R1277" s="4"/>
    </row>
    <row r="1278" spans="1:18" x14ac:dyDescent="0.25">
      <c r="A1278" s="9">
        <v>44980.208333333336</v>
      </c>
      <c r="B1278" s="5">
        <v>44980</v>
      </c>
      <c r="C1278" s="6">
        <v>36322.340544704864</v>
      </c>
      <c r="D1278" s="6">
        <v>12985.278475477431</v>
      </c>
      <c r="E1278" s="6">
        <v>37353</v>
      </c>
      <c r="F1278" s="28">
        <f t="shared" si="76"/>
        <v>35.750114890023099</v>
      </c>
      <c r="G1278" s="14">
        <f t="shared" si="77"/>
        <v>34.76368290492713</v>
      </c>
      <c r="H1278" s="6">
        <f t="shared" si="78"/>
        <v>-2050.9701095920136</v>
      </c>
      <c r="I1278" s="14">
        <f t="shared" si="79"/>
        <v>-13.640171602566925</v>
      </c>
      <c r="J1278" s="9"/>
      <c r="N1278" s="4"/>
      <c r="R1278" s="4"/>
    </row>
    <row r="1279" spans="1:18" x14ac:dyDescent="0.25">
      <c r="A1279" s="9">
        <v>44980.25</v>
      </c>
      <c r="B1279" s="5">
        <v>44980</v>
      </c>
      <c r="C1279" s="6">
        <v>37739.738465711809</v>
      </c>
      <c r="D1279" s="6">
        <v>12515.068168402779</v>
      </c>
      <c r="E1279" s="6">
        <v>37353</v>
      </c>
      <c r="F1279" s="28">
        <f t="shared" si="76"/>
        <v>33.161512710993641</v>
      </c>
      <c r="G1279" s="14">
        <f t="shared" si="77"/>
        <v>33.504854143985163</v>
      </c>
      <c r="H1279" s="6">
        <f t="shared" si="78"/>
        <v>-470.21030707465252</v>
      </c>
      <c r="I1279" s="14">
        <f t="shared" si="79"/>
        <v>-3.6211029895326465</v>
      </c>
      <c r="J1279" s="9"/>
      <c r="N1279" s="4"/>
      <c r="R1279" s="4"/>
    </row>
    <row r="1280" spans="1:18" x14ac:dyDescent="0.25">
      <c r="A1280" s="9">
        <v>44980.291666666664</v>
      </c>
      <c r="B1280" s="5">
        <v>44980</v>
      </c>
      <c r="C1280" s="6">
        <v>41070.012777777774</v>
      </c>
      <c r="D1280" s="6">
        <v>13306.184907769097</v>
      </c>
      <c r="E1280" s="6">
        <v>37353</v>
      </c>
      <c r="F1280" s="28">
        <f t="shared" si="76"/>
        <v>32.39878443614419</v>
      </c>
      <c r="G1280" s="14">
        <f t="shared" si="77"/>
        <v>35.622801134498154</v>
      </c>
      <c r="H1280" s="6">
        <f t="shared" si="78"/>
        <v>791.11673936631814</v>
      </c>
      <c r="I1280" s="14">
        <f t="shared" si="79"/>
        <v>6.3213138651827538</v>
      </c>
      <c r="J1280" s="9"/>
      <c r="N1280" s="4"/>
      <c r="R1280" s="4"/>
    </row>
    <row r="1281" spans="1:18" x14ac:dyDescent="0.25">
      <c r="A1281" s="9">
        <v>44980.333333333336</v>
      </c>
      <c r="B1281" s="5">
        <v>44980</v>
      </c>
      <c r="C1281" s="6">
        <v>42517.27164496528</v>
      </c>
      <c r="D1281" s="6">
        <v>14121.148776041666</v>
      </c>
      <c r="E1281" s="6">
        <v>37353</v>
      </c>
      <c r="F1281" s="28">
        <f t="shared" si="76"/>
        <v>33.212735036148153</v>
      </c>
      <c r="G1281" s="14">
        <f t="shared" si="77"/>
        <v>37.804590731779683</v>
      </c>
      <c r="H1281" s="6">
        <f t="shared" si="78"/>
        <v>814.96386827256902</v>
      </c>
      <c r="I1281" s="14">
        <f t="shared" si="79"/>
        <v>6.1246997086049451</v>
      </c>
      <c r="J1281" s="9"/>
      <c r="N1281" s="4"/>
      <c r="R1281" s="4"/>
    </row>
    <row r="1282" spans="1:18" x14ac:dyDescent="0.25">
      <c r="A1282" s="9">
        <v>44980.375</v>
      </c>
      <c r="B1282" s="5">
        <v>44980</v>
      </c>
      <c r="C1282" s="6">
        <v>43057.580577256944</v>
      </c>
      <c r="D1282" s="6">
        <v>12961.753162977431</v>
      </c>
      <c r="E1282" s="6">
        <v>37353</v>
      </c>
      <c r="F1282" s="28">
        <f t="shared" si="76"/>
        <v>30.103301182286685</v>
      </c>
      <c r="G1282" s="14">
        <f t="shared" si="77"/>
        <v>34.70070185253509</v>
      </c>
      <c r="H1282" s="6">
        <f t="shared" si="78"/>
        <v>-1159.3956130642346</v>
      </c>
      <c r="I1282" s="14">
        <f t="shared" si="79"/>
        <v>-8.2103491114780791</v>
      </c>
      <c r="J1282" s="9"/>
      <c r="N1282" s="4"/>
      <c r="R1282" s="4"/>
    </row>
    <row r="1283" spans="1:18" x14ac:dyDescent="0.25">
      <c r="A1283" s="9">
        <v>44980.416666666664</v>
      </c>
      <c r="B1283" s="5">
        <v>44980</v>
      </c>
      <c r="C1283" s="6">
        <v>43797.034021267362</v>
      </c>
      <c r="D1283" s="6">
        <v>12075.747285156251</v>
      </c>
      <c r="E1283" s="6">
        <v>37353</v>
      </c>
      <c r="F1283" s="28">
        <f t="shared" ref="F1283:F1346" si="80">D1283/C1283*100</f>
        <v>27.572066362513041</v>
      </c>
      <c r="G1283" s="14">
        <f t="shared" ref="G1283:G1346" si="81">D1283/E1283*100</f>
        <v>32.328721348101226</v>
      </c>
      <c r="H1283" s="6">
        <f t="shared" si="78"/>
        <v>-886.00587782118055</v>
      </c>
      <c r="I1283" s="14">
        <f t="shared" si="79"/>
        <v>-6.8355404294526547</v>
      </c>
      <c r="J1283" s="9"/>
      <c r="N1283" s="4"/>
      <c r="R1283" s="4"/>
    </row>
    <row r="1284" spans="1:18" x14ac:dyDescent="0.25">
      <c r="A1284" s="9">
        <v>44980.458333333336</v>
      </c>
      <c r="B1284" s="5">
        <v>44980</v>
      </c>
      <c r="C1284" s="6">
        <v>44570.570099826386</v>
      </c>
      <c r="D1284" s="6">
        <v>12430.082175564236</v>
      </c>
      <c r="E1284" s="6">
        <v>37353</v>
      </c>
      <c r="F1284" s="28">
        <f t="shared" si="80"/>
        <v>27.888542030591289</v>
      </c>
      <c r="G1284" s="14">
        <f t="shared" si="81"/>
        <v>33.27733294665552</v>
      </c>
      <c r="H1284" s="6">
        <f t="shared" ref="H1284:H1347" si="82">D1284-D1283</f>
        <v>354.33489040798486</v>
      </c>
      <c r="I1284" s="14">
        <f t="shared" ref="I1284:I1347" si="83">H1284/D1283*100</f>
        <v>2.9342688451549526</v>
      </c>
      <c r="J1284" s="9"/>
      <c r="N1284" s="4"/>
      <c r="R1284" s="4"/>
    </row>
    <row r="1285" spans="1:18" x14ac:dyDescent="0.25">
      <c r="A1285" s="9">
        <v>44980.5</v>
      </c>
      <c r="B1285" s="5">
        <v>44980</v>
      </c>
      <c r="C1285" s="6">
        <v>45470.777710503469</v>
      </c>
      <c r="D1285" s="6">
        <v>12618.203024088541</v>
      </c>
      <c r="E1285" s="6">
        <v>37353</v>
      </c>
      <c r="F1285" s="28">
        <f t="shared" si="80"/>
        <v>27.750136811875585</v>
      </c>
      <c r="G1285" s="14">
        <f t="shared" si="81"/>
        <v>33.78096277163425</v>
      </c>
      <c r="H1285" s="6">
        <f t="shared" si="82"/>
        <v>188.12084852430598</v>
      </c>
      <c r="I1285" s="14">
        <f t="shared" si="83"/>
        <v>1.5134320583505447</v>
      </c>
      <c r="J1285" s="9"/>
      <c r="N1285" s="4"/>
      <c r="R1285" s="4"/>
    </row>
    <row r="1286" spans="1:18" x14ac:dyDescent="0.25">
      <c r="A1286" s="9">
        <v>44980.541666666664</v>
      </c>
      <c r="B1286" s="5">
        <v>44980</v>
      </c>
      <c r="C1286" s="6">
        <v>46404.335740017363</v>
      </c>
      <c r="D1286" s="6">
        <v>12731.945349392361</v>
      </c>
      <c r="E1286" s="6">
        <v>37353</v>
      </c>
      <c r="F1286" s="28">
        <f t="shared" si="80"/>
        <v>27.436973606784782</v>
      </c>
      <c r="G1286" s="14">
        <f t="shared" si="81"/>
        <v>34.085469304720803</v>
      </c>
      <c r="H1286" s="6">
        <f t="shared" si="82"/>
        <v>113.7423253038196</v>
      </c>
      <c r="I1286" s="14">
        <f t="shared" si="83"/>
        <v>0.90141460782238136</v>
      </c>
      <c r="J1286" s="9"/>
      <c r="N1286" s="4"/>
      <c r="R1286" s="4"/>
    </row>
    <row r="1287" spans="1:18" x14ac:dyDescent="0.25">
      <c r="A1287" s="9">
        <v>44980.583333333336</v>
      </c>
      <c r="B1287" s="5">
        <v>44980</v>
      </c>
      <c r="C1287" s="6">
        <v>47216.565883246527</v>
      </c>
      <c r="D1287" s="6">
        <v>12354.415946180556</v>
      </c>
      <c r="E1287" s="6">
        <v>37353</v>
      </c>
      <c r="F1287" s="28">
        <f t="shared" si="80"/>
        <v>26.165426720633601</v>
      </c>
      <c r="G1287" s="14">
        <f t="shared" si="81"/>
        <v>33.07476225786565</v>
      </c>
      <c r="H1287" s="6">
        <f t="shared" si="82"/>
        <v>-377.5294032118054</v>
      </c>
      <c r="I1287" s="14">
        <f t="shared" si="83"/>
        <v>-2.9652138212313583</v>
      </c>
      <c r="J1287" s="9"/>
      <c r="N1287" s="4"/>
      <c r="R1287" s="4"/>
    </row>
    <row r="1288" spans="1:18" x14ac:dyDescent="0.25">
      <c r="A1288" s="9">
        <v>44980.625</v>
      </c>
      <c r="B1288" s="5">
        <v>44980</v>
      </c>
      <c r="C1288" s="6">
        <v>47637.230381944442</v>
      </c>
      <c r="D1288" s="6">
        <v>12946.588937717013</v>
      </c>
      <c r="E1288" s="6">
        <v>37353</v>
      </c>
      <c r="F1288" s="28">
        <f t="shared" si="80"/>
        <v>27.177459381904061</v>
      </c>
      <c r="G1288" s="14">
        <f t="shared" si="81"/>
        <v>34.660104777975029</v>
      </c>
      <c r="H1288" s="6">
        <f t="shared" si="82"/>
        <v>592.17299153645763</v>
      </c>
      <c r="I1288" s="14">
        <f t="shared" si="83"/>
        <v>4.7932091174211404</v>
      </c>
      <c r="J1288" s="9"/>
      <c r="N1288" s="4"/>
      <c r="R1288" s="4"/>
    </row>
    <row r="1289" spans="1:18" x14ac:dyDescent="0.25">
      <c r="A1289" s="9">
        <v>44980.666666666664</v>
      </c>
      <c r="B1289" s="5">
        <v>44980</v>
      </c>
      <c r="C1289" s="6">
        <v>47674.579879557292</v>
      </c>
      <c r="D1289" s="6">
        <v>13737.271280381945</v>
      </c>
      <c r="E1289" s="6">
        <v>37353</v>
      </c>
      <c r="F1289" s="28">
        <f t="shared" si="80"/>
        <v>28.814666673701396</v>
      </c>
      <c r="G1289" s="14">
        <f t="shared" si="81"/>
        <v>36.776888818520455</v>
      </c>
      <c r="H1289" s="6">
        <f t="shared" si="82"/>
        <v>790.68234266493164</v>
      </c>
      <c r="I1289" s="14">
        <f t="shared" si="83"/>
        <v>6.1072638242298254</v>
      </c>
      <c r="J1289" s="9"/>
      <c r="N1289" s="4"/>
      <c r="R1289" s="4"/>
    </row>
    <row r="1290" spans="1:18" x14ac:dyDescent="0.25">
      <c r="A1290" s="9">
        <v>44980.708333333336</v>
      </c>
      <c r="B1290" s="5">
        <v>44980</v>
      </c>
      <c r="C1290" s="6">
        <v>47728.350201822919</v>
      </c>
      <c r="D1290" s="6">
        <v>14710.3794921875</v>
      </c>
      <c r="E1290" s="6">
        <v>37353</v>
      </c>
      <c r="F1290" s="28">
        <f t="shared" si="80"/>
        <v>30.821051701941411</v>
      </c>
      <c r="G1290" s="14">
        <f t="shared" si="81"/>
        <v>39.382056306555029</v>
      </c>
      <c r="H1290" s="6">
        <f t="shared" si="82"/>
        <v>973.10821180555467</v>
      </c>
      <c r="I1290" s="14">
        <f t="shared" si="83"/>
        <v>7.0837081975314877</v>
      </c>
      <c r="J1290" s="9"/>
      <c r="N1290" s="4"/>
      <c r="R1290" s="4"/>
    </row>
    <row r="1291" spans="1:18" x14ac:dyDescent="0.25">
      <c r="A1291" s="9">
        <v>44980.75</v>
      </c>
      <c r="B1291" s="5">
        <v>44980</v>
      </c>
      <c r="C1291" s="6">
        <v>47510.374309895837</v>
      </c>
      <c r="D1291" s="6">
        <v>15996.053586154514</v>
      </c>
      <c r="E1291" s="6">
        <v>37353</v>
      </c>
      <c r="F1291" s="28">
        <f t="shared" si="80"/>
        <v>33.668548855913201</v>
      </c>
      <c r="G1291" s="14">
        <f t="shared" si="81"/>
        <v>42.824013027479758</v>
      </c>
      <c r="H1291" s="6">
        <f t="shared" si="82"/>
        <v>1285.6740939670144</v>
      </c>
      <c r="I1291" s="14">
        <f t="shared" si="83"/>
        <v>8.7399111263568692</v>
      </c>
      <c r="J1291" s="9"/>
      <c r="N1291" s="4"/>
      <c r="R1291" s="4"/>
    </row>
    <row r="1292" spans="1:18" x14ac:dyDescent="0.25">
      <c r="A1292" s="9">
        <v>44980.791666666664</v>
      </c>
      <c r="B1292" s="5">
        <v>44980</v>
      </c>
      <c r="C1292" s="6">
        <v>48173.882799479165</v>
      </c>
      <c r="D1292" s="6">
        <v>17314.817100694443</v>
      </c>
      <c r="E1292" s="6">
        <v>37353</v>
      </c>
      <c r="F1292" s="28">
        <f t="shared" si="80"/>
        <v>35.942332430969508</v>
      </c>
      <c r="G1292" s="14">
        <f t="shared" si="81"/>
        <v>46.354555459252119</v>
      </c>
      <c r="H1292" s="6">
        <f t="shared" si="82"/>
        <v>1318.763514539929</v>
      </c>
      <c r="I1292" s="14">
        <f t="shared" si="83"/>
        <v>8.2443054309432497</v>
      </c>
      <c r="J1292" s="9"/>
      <c r="N1292" s="4"/>
      <c r="R1292" s="4"/>
    </row>
    <row r="1293" spans="1:18" x14ac:dyDescent="0.25">
      <c r="A1293" s="9">
        <v>44980.833333333336</v>
      </c>
      <c r="B1293" s="5">
        <v>44980</v>
      </c>
      <c r="C1293" s="6">
        <v>48505.017580295142</v>
      </c>
      <c r="D1293" s="6">
        <v>18687.594416232638</v>
      </c>
      <c r="E1293" s="6">
        <v>37353</v>
      </c>
      <c r="F1293" s="28">
        <f t="shared" si="80"/>
        <v>38.527136672607568</v>
      </c>
      <c r="G1293" s="14">
        <f t="shared" si="81"/>
        <v>50.029701539990469</v>
      </c>
      <c r="H1293" s="6">
        <f t="shared" si="82"/>
        <v>1372.7773155381947</v>
      </c>
      <c r="I1293" s="14">
        <f t="shared" si="83"/>
        <v>7.9283385296812465</v>
      </c>
      <c r="J1293" s="9"/>
      <c r="N1293" s="4"/>
      <c r="R1293" s="4"/>
    </row>
    <row r="1294" spans="1:18" x14ac:dyDescent="0.25">
      <c r="A1294" s="9">
        <v>44980.875</v>
      </c>
      <c r="B1294" s="5">
        <v>44980</v>
      </c>
      <c r="C1294" s="6">
        <v>47916.598932291665</v>
      </c>
      <c r="D1294" s="6">
        <v>19630.351788194443</v>
      </c>
      <c r="E1294" s="6">
        <v>37353</v>
      </c>
      <c r="F1294" s="28">
        <f t="shared" si="80"/>
        <v>40.967748599880856</v>
      </c>
      <c r="G1294" s="14">
        <f t="shared" si="81"/>
        <v>52.553614939079708</v>
      </c>
      <c r="H1294" s="6">
        <f t="shared" si="82"/>
        <v>942.75737196180489</v>
      </c>
      <c r="I1294" s="14">
        <f t="shared" si="83"/>
        <v>5.044830013770504</v>
      </c>
      <c r="J1294" s="9"/>
      <c r="N1294" s="4"/>
      <c r="R1294" s="4"/>
    </row>
    <row r="1295" spans="1:18" x14ac:dyDescent="0.25">
      <c r="A1295" s="9">
        <v>44980.916666666664</v>
      </c>
      <c r="B1295" s="5">
        <v>44980</v>
      </c>
      <c r="C1295" s="6">
        <v>46620.897669270831</v>
      </c>
      <c r="D1295" s="6">
        <v>19148.638326822918</v>
      </c>
      <c r="E1295" s="6">
        <v>37353</v>
      </c>
      <c r="F1295" s="28">
        <f t="shared" si="80"/>
        <v>41.073079421729659</v>
      </c>
      <c r="G1295" s="14">
        <f t="shared" si="81"/>
        <v>51.263990380485957</v>
      </c>
      <c r="H1295" s="6">
        <f t="shared" si="82"/>
        <v>-481.71346137152432</v>
      </c>
      <c r="I1295" s="14">
        <f t="shared" si="83"/>
        <v>-2.4539216951844107</v>
      </c>
      <c r="J1295" s="9"/>
      <c r="N1295" s="4"/>
      <c r="R1295" s="4"/>
    </row>
    <row r="1296" spans="1:18" x14ac:dyDescent="0.25">
      <c r="A1296" s="9">
        <v>44980.958333333336</v>
      </c>
      <c r="B1296" s="5">
        <v>44980</v>
      </c>
      <c r="C1296" s="6">
        <v>44542.107217881945</v>
      </c>
      <c r="D1296" s="6">
        <v>18560.710006510417</v>
      </c>
      <c r="E1296" s="6">
        <v>37353</v>
      </c>
      <c r="F1296" s="28">
        <f t="shared" si="80"/>
        <v>41.670031271127215</v>
      </c>
      <c r="G1296" s="14">
        <f t="shared" si="81"/>
        <v>49.690011529222325</v>
      </c>
      <c r="H1296" s="6">
        <f t="shared" si="82"/>
        <v>-587.92832031250146</v>
      </c>
      <c r="I1296" s="14">
        <f t="shared" si="83"/>
        <v>-3.0703400956137266</v>
      </c>
      <c r="J1296" s="9"/>
      <c r="N1296" s="4"/>
      <c r="R1296" s="4"/>
    </row>
    <row r="1297" spans="1:18" x14ac:dyDescent="0.25">
      <c r="A1297" s="9">
        <v>44981</v>
      </c>
      <c r="B1297" s="5">
        <v>44981</v>
      </c>
      <c r="C1297" s="6">
        <v>41984.794407552086</v>
      </c>
      <c r="D1297" s="6">
        <v>17840.228958333333</v>
      </c>
      <c r="E1297" s="6">
        <v>37353</v>
      </c>
      <c r="F1297" s="28">
        <f t="shared" si="80"/>
        <v>42.492119373399369</v>
      </c>
      <c r="G1297" s="14">
        <f t="shared" si="81"/>
        <v>47.76116766614016</v>
      </c>
      <c r="H1297" s="6">
        <f t="shared" si="82"/>
        <v>-720.48104817708372</v>
      </c>
      <c r="I1297" s="14">
        <f t="shared" si="83"/>
        <v>-3.8817537040574708</v>
      </c>
      <c r="J1297" s="9"/>
      <c r="N1297" s="4"/>
      <c r="R1297" s="4"/>
    </row>
    <row r="1298" spans="1:18" x14ac:dyDescent="0.25">
      <c r="A1298" s="9">
        <v>44981.041666666664</v>
      </c>
      <c r="B1298" s="5">
        <v>44981</v>
      </c>
      <c r="C1298" s="6">
        <v>40011.910052083331</v>
      </c>
      <c r="D1298" s="6">
        <v>16590.65904405382</v>
      </c>
      <c r="E1298" s="6">
        <v>37353</v>
      </c>
      <c r="F1298" s="28">
        <f t="shared" si="80"/>
        <v>41.464301560354983</v>
      </c>
      <c r="G1298" s="14">
        <f t="shared" si="81"/>
        <v>44.41586765200605</v>
      </c>
      <c r="H1298" s="6">
        <f t="shared" si="82"/>
        <v>-1249.5699142795129</v>
      </c>
      <c r="I1298" s="14">
        <f t="shared" si="83"/>
        <v>-7.0042257708572029</v>
      </c>
      <c r="J1298" s="9"/>
      <c r="N1298" s="4"/>
      <c r="R1298" s="4"/>
    </row>
    <row r="1299" spans="1:18" x14ac:dyDescent="0.25">
      <c r="A1299" s="9">
        <v>44981.083333333336</v>
      </c>
      <c r="B1299" s="5">
        <v>44981</v>
      </c>
      <c r="C1299" s="6">
        <v>38678.035362413197</v>
      </c>
      <c r="D1299" s="6">
        <v>15168.900822482639</v>
      </c>
      <c r="E1299" s="6">
        <v>37353</v>
      </c>
      <c r="F1299" s="28">
        <f t="shared" si="80"/>
        <v>39.218385009347131</v>
      </c>
      <c r="G1299" s="14">
        <f t="shared" si="81"/>
        <v>40.609591793116053</v>
      </c>
      <c r="H1299" s="6">
        <f t="shared" si="82"/>
        <v>-1421.7582215711809</v>
      </c>
      <c r="I1299" s="14">
        <f t="shared" si="83"/>
        <v>-8.5696307650945691</v>
      </c>
      <c r="J1299" s="9"/>
      <c r="N1299" s="4"/>
      <c r="R1299" s="4"/>
    </row>
    <row r="1300" spans="1:18" x14ac:dyDescent="0.25">
      <c r="A1300" s="9">
        <v>44981.125</v>
      </c>
      <c r="B1300" s="5">
        <v>44981</v>
      </c>
      <c r="C1300" s="6">
        <v>38087.253131510413</v>
      </c>
      <c r="D1300" s="6">
        <v>12895.700070529514</v>
      </c>
      <c r="E1300" s="6">
        <v>37353</v>
      </c>
      <c r="F1300" s="28">
        <f t="shared" si="80"/>
        <v>33.858309566201349</v>
      </c>
      <c r="G1300" s="14">
        <f t="shared" si="81"/>
        <v>34.523867080367076</v>
      </c>
      <c r="H1300" s="6">
        <f t="shared" si="82"/>
        <v>-2273.2007519531253</v>
      </c>
      <c r="I1300" s="14">
        <f t="shared" si="83"/>
        <v>-14.985929294124547</v>
      </c>
      <c r="J1300" s="9"/>
      <c r="N1300" s="4"/>
      <c r="R1300" s="4"/>
    </row>
    <row r="1301" spans="1:18" x14ac:dyDescent="0.25">
      <c r="A1301" s="9">
        <v>44981.166666666664</v>
      </c>
      <c r="B1301" s="5">
        <v>44981</v>
      </c>
      <c r="C1301" s="6">
        <v>38119.920377604169</v>
      </c>
      <c r="D1301" s="6">
        <v>11394.532720269097</v>
      </c>
      <c r="E1301" s="6">
        <v>37353</v>
      </c>
      <c r="F1301" s="28">
        <f t="shared" si="80"/>
        <v>29.891281533115421</v>
      </c>
      <c r="G1301" s="14">
        <f t="shared" si="81"/>
        <v>30.505000188121695</v>
      </c>
      <c r="H1301" s="6">
        <f t="shared" si="82"/>
        <v>-1501.1673502604172</v>
      </c>
      <c r="I1301" s="14">
        <f t="shared" si="83"/>
        <v>-11.64083641873021</v>
      </c>
      <c r="J1301" s="9"/>
      <c r="N1301" s="4"/>
      <c r="R1301" s="4"/>
    </row>
    <row r="1302" spans="1:18" x14ac:dyDescent="0.25">
      <c r="A1302" s="9">
        <v>44981.208333333336</v>
      </c>
      <c r="B1302" s="5">
        <v>44981</v>
      </c>
      <c r="C1302" s="6">
        <v>38707.64703776042</v>
      </c>
      <c r="D1302" s="6">
        <v>10757.066807725694</v>
      </c>
      <c r="E1302" s="6">
        <v>37353</v>
      </c>
      <c r="F1302" s="28">
        <f t="shared" si="80"/>
        <v>27.79054690984411</v>
      </c>
      <c r="G1302" s="14">
        <f t="shared" si="81"/>
        <v>28.798401220051119</v>
      </c>
      <c r="H1302" s="6">
        <f t="shared" si="82"/>
        <v>-637.46591254340274</v>
      </c>
      <c r="I1302" s="14">
        <f t="shared" si="83"/>
        <v>-5.5944892887924249</v>
      </c>
      <c r="J1302" s="9"/>
      <c r="N1302" s="4"/>
      <c r="R1302" s="4"/>
    </row>
    <row r="1303" spans="1:18" x14ac:dyDescent="0.25">
      <c r="A1303" s="9">
        <v>44981.25</v>
      </c>
      <c r="B1303" s="5">
        <v>44981</v>
      </c>
      <c r="C1303" s="6">
        <v>40406.944012586806</v>
      </c>
      <c r="D1303" s="6">
        <v>11507.302183159722</v>
      </c>
      <c r="E1303" s="6">
        <v>37353</v>
      </c>
      <c r="F1303" s="28">
        <f t="shared" si="80"/>
        <v>28.47852631363358</v>
      </c>
      <c r="G1303" s="14">
        <f t="shared" si="81"/>
        <v>30.806902211762697</v>
      </c>
      <c r="H1303" s="6">
        <f t="shared" si="82"/>
        <v>750.23537543402745</v>
      </c>
      <c r="I1303" s="14">
        <f t="shared" si="83"/>
        <v>6.9743489451530651</v>
      </c>
      <c r="J1303" s="9"/>
      <c r="N1303" s="4"/>
      <c r="R1303" s="4"/>
    </row>
    <row r="1304" spans="1:18" x14ac:dyDescent="0.25">
      <c r="A1304" s="9">
        <v>44981.291666666664</v>
      </c>
      <c r="B1304" s="5">
        <v>44981</v>
      </c>
      <c r="C1304" s="6">
        <v>43774.688105468747</v>
      </c>
      <c r="D1304" s="6">
        <v>12536.113951822917</v>
      </c>
      <c r="E1304" s="6">
        <v>37353</v>
      </c>
      <c r="F1304" s="28">
        <f t="shared" si="80"/>
        <v>28.637814441119431</v>
      </c>
      <c r="G1304" s="14">
        <f t="shared" si="81"/>
        <v>33.561197097483245</v>
      </c>
      <c r="H1304" s="6">
        <f t="shared" si="82"/>
        <v>1028.8117686631958</v>
      </c>
      <c r="I1304" s="14">
        <f t="shared" si="83"/>
        <v>8.9405123137272167</v>
      </c>
      <c r="J1304" s="9"/>
      <c r="N1304" s="4"/>
      <c r="R1304" s="4"/>
    </row>
    <row r="1305" spans="1:18" x14ac:dyDescent="0.25">
      <c r="A1305" s="9">
        <v>44981.333333333336</v>
      </c>
      <c r="B1305" s="5">
        <v>44981</v>
      </c>
      <c r="C1305" s="6">
        <v>45462.84302951389</v>
      </c>
      <c r="D1305" s="6">
        <v>12863.137486979167</v>
      </c>
      <c r="E1305" s="6">
        <v>37353</v>
      </c>
      <c r="F1305" s="28">
        <f t="shared" si="80"/>
        <v>28.293737544369112</v>
      </c>
      <c r="G1305" s="14">
        <f t="shared" si="81"/>
        <v>34.436691797122499</v>
      </c>
      <c r="H1305" s="6">
        <f t="shared" si="82"/>
        <v>327.02353515624964</v>
      </c>
      <c r="I1305" s="14">
        <f t="shared" si="83"/>
        <v>2.6086515838402704</v>
      </c>
      <c r="J1305" s="9"/>
      <c r="N1305" s="4"/>
      <c r="R1305" s="4"/>
    </row>
    <row r="1306" spans="1:18" x14ac:dyDescent="0.25">
      <c r="A1306" s="9">
        <v>44981.375</v>
      </c>
      <c r="B1306" s="5">
        <v>44981</v>
      </c>
      <c r="C1306" s="6">
        <v>46298.934513888889</v>
      </c>
      <c r="D1306" s="6">
        <v>12044.300514322917</v>
      </c>
      <c r="E1306" s="6">
        <v>37353</v>
      </c>
      <c r="F1306" s="28">
        <f t="shared" si="80"/>
        <v>26.014206678362829</v>
      </c>
      <c r="G1306" s="14">
        <f t="shared" si="81"/>
        <v>32.244533275300284</v>
      </c>
      <c r="H1306" s="6">
        <f t="shared" si="82"/>
        <v>-818.83697265625051</v>
      </c>
      <c r="I1306" s="14">
        <f t="shared" si="83"/>
        <v>-6.3657639785404303</v>
      </c>
      <c r="J1306" s="9"/>
      <c r="N1306" s="4"/>
      <c r="R1306" s="4"/>
    </row>
    <row r="1307" spans="1:18" x14ac:dyDescent="0.25">
      <c r="A1307" s="9">
        <v>44981.416666666664</v>
      </c>
      <c r="B1307" s="5">
        <v>44981</v>
      </c>
      <c r="C1307" s="6">
        <v>46995.452059461808</v>
      </c>
      <c r="D1307" s="6">
        <v>10368.100903862847</v>
      </c>
      <c r="E1307" s="6">
        <v>37353</v>
      </c>
      <c r="F1307" s="28">
        <f t="shared" si="80"/>
        <v>22.061923972439775</v>
      </c>
      <c r="G1307" s="14">
        <f t="shared" si="81"/>
        <v>27.757076818094522</v>
      </c>
      <c r="H1307" s="6">
        <f t="shared" si="82"/>
        <v>-1676.1996104600694</v>
      </c>
      <c r="I1307" s="14">
        <f t="shared" si="83"/>
        <v>-13.916952740150879</v>
      </c>
      <c r="J1307" s="9"/>
      <c r="N1307" s="4"/>
      <c r="R1307" s="4"/>
    </row>
    <row r="1308" spans="1:18" x14ac:dyDescent="0.25">
      <c r="A1308" s="9">
        <v>44981.458333333336</v>
      </c>
      <c r="B1308" s="5">
        <v>44981</v>
      </c>
      <c r="C1308" s="6">
        <v>47357.449622395834</v>
      </c>
      <c r="D1308" s="6">
        <v>8755.8983783637159</v>
      </c>
      <c r="E1308" s="6">
        <v>37353</v>
      </c>
      <c r="F1308" s="28">
        <f t="shared" si="80"/>
        <v>18.488956749526817</v>
      </c>
      <c r="G1308" s="14">
        <f t="shared" si="81"/>
        <v>23.440950869712516</v>
      </c>
      <c r="H1308" s="6">
        <f t="shared" si="82"/>
        <v>-1612.2025254991313</v>
      </c>
      <c r="I1308" s="14">
        <f t="shared" si="83"/>
        <v>-15.549641544272323</v>
      </c>
      <c r="J1308" s="9"/>
      <c r="N1308" s="4"/>
      <c r="R1308" s="4"/>
    </row>
    <row r="1309" spans="1:18" x14ac:dyDescent="0.25">
      <c r="A1309" s="9">
        <v>44981.5</v>
      </c>
      <c r="B1309" s="5">
        <v>44981</v>
      </c>
      <c r="C1309" s="6">
        <v>47434.476447482637</v>
      </c>
      <c r="D1309" s="6">
        <v>7171.270224609375</v>
      </c>
      <c r="E1309" s="6">
        <v>37353</v>
      </c>
      <c r="F1309" s="28">
        <f t="shared" si="80"/>
        <v>15.118265788279734</v>
      </c>
      <c r="G1309" s="14">
        <f t="shared" si="81"/>
        <v>19.198645957779494</v>
      </c>
      <c r="H1309" s="6">
        <f t="shared" si="82"/>
        <v>-1584.6281537543409</v>
      </c>
      <c r="I1309" s="14">
        <f t="shared" si="83"/>
        <v>-18.097836284510109</v>
      </c>
      <c r="J1309" s="9"/>
      <c r="N1309" s="4"/>
      <c r="R1309" s="4"/>
    </row>
    <row r="1310" spans="1:18" x14ac:dyDescent="0.25">
      <c r="A1310" s="9">
        <v>44981.541666666664</v>
      </c>
      <c r="B1310" s="5">
        <v>44981</v>
      </c>
      <c r="C1310" s="6">
        <v>47371.038578559026</v>
      </c>
      <c r="D1310" s="6">
        <v>6491.5415624999996</v>
      </c>
      <c r="E1310" s="6">
        <v>37353</v>
      </c>
      <c r="F1310" s="28">
        <f t="shared" si="80"/>
        <v>13.703608274778647</v>
      </c>
      <c r="G1310" s="14">
        <f t="shared" si="81"/>
        <v>17.378902798971968</v>
      </c>
      <c r="H1310" s="6">
        <f t="shared" si="82"/>
        <v>-679.72866210937536</v>
      </c>
      <c r="I1310" s="14">
        <f t="shared" si="83"/>
        <v>-9.4784974045013168</v>
      </c>
      <c r="J1310" s="9"/>
      <c r="N1310" s="4"/>
      <c r="R1310" s="4"/>
    </row>
    <row r="1311" spans="1:18" x14ac:dyDescent="0.25">
      <c r="A1311" s="9">
        <v>44981.583333333336</v>
      </c>
      <c r="B1311" s="5">
        <v>44981</v>
      </c>
      <c r="C1311" s="6">
        <v>47493.226132812502</v>
      </c>
      <c r="D1311" s="6">
        <v>5703.709636501736</v>
      </c>
      <c r="E1311" s="6">
        <v>37353</v>
      </c>
      <c r="F1311" s="28">
        <f t="shared" si="80"/>
        <v>12.009522411788975</v>
      </c>
      <c r="G1311" s="14">
        <f t="shared" si="81"/>
        <v>15.269749783154596</v>
      </c>
      <c r="H1311" s="6">
        <f t="shared" si="82"/>
        <v>-787.83192599826361</v>
      </c>
      <c r="I1311" s="14">
        <f t="shared" si="83"/>
        <v>-12.13628409235443</v>
      </c>
      <c r="J1311" s="9"/>
      <c r="N1311" s="4"/>
      <c r="R1311" s="4"/>
    </row>
    <row r="1312" spans="1:18" x14ac:dyDescent="0.25">
      <c r="A1312" s="9">
        <v>44981.625</v>
      </c>
      <c r="B1312" s="5">
        <v>44981</v>
      </c>
      <c r="C1312" s="6">
        <v>47541.864155815972</v>
      </c>
      <c r="D1312" s="6">
        <v>6046.9765559895832</v>
      </c>
      <c r="E1312" s="6">
        <v>37353</v>
      </c>
      <c r="F1312" s="28">
        <f t="shared" si="80"/>
        <v>12.719266825909337</v>
      </c>
      <c r="G1312" s="14">
        <f t="shared" si="81"/>
        <v>16.188730640081342</v>
      </c>
      <c r="H1312" s="6">
        <f t="shared" si="82"/>
        <v>343.26691948784719</v>
      </c>
      <c r="I1312" s="14">
        <f t="shared" si="83"/>
        <v>6.0183098608502021</v>
      </c>
      <c r="J1312" s="9"/>
      <c r="N1312" s="4"/>
      <c r="R1312" s="4"/>
    </row>
    <row r="1313" spans="1:18" x14ac:dyDescent="0.25">
      <c r="A1313" s="9">
        <v>44981.666666666664</v>
      </c>
      <c r="B1313" s="5">
        <v>44981</v>
      </c>
      <c r="C1313" s="6">
        <v>47842.247740885417</v>
      </c>
      <c r="D1313" s="6">
        <v>6133.5732329644097</v>
      </c>
      <c r="E1313" s="6">
        <v>37353</v>
      </c>
      <c r="F1313" s="28">
        <f t="shared" si="80"/>
        <v>12.820411921663814</v>
      </c>
      <c r="G1313" s="14">
        <f t="shared" si="81"/>
        <v>16.420563898386771</v>
      </c>
      <c r="H1313" s="6">
        <f t="shared" si="82"/>
        <v>86.596676974826551</v>
      </c>
      <c r="I1313" s="14">
        <f t="shared" si="83"/>
        <v>1.4320656971797217</v>
      </c>
      <c r="J1313" s="9"/>
      <c r="N1313" s="4"/>
      <c r="R1313" s="4"/>
    </row>
    <row r="1314" spans="1:18" x14ac:dyDescent="0.25">
      <c r="A1314" s="9">
        <v>44981.708333333336</v>
      </c>
      <c r="B1314" s="5">
        <v>44981</v>
      </c>
      <c r="C1314" s="6">
        <v>48394.715488281247</v>
      </c>
      <c r="D1314" s="6">
        <v>6234.5362890625001</v>
      </c>
      <c r="E1314" s="6">
        <v>37353</v>
      </c>
      <c r="F1314" s="28">
        <f t="shared" si="80"/>
        <v>12.88267990866108</v>
      </c>
      <c r="G1314" s="14">
        <f t="shared" si="81"/>
        <v>16.690858268579497</v>
      </c>
      <c r="H1314" s="6">
        <f t="shared" si="82"/>
        <v>100.96305609809042</v>
      </c>
      <c r="I1314" s="14">
        <f t="shared" si="83"/>
        <v>1.6460723996164643</v>
      </c>
      <c r="J1314" s="9"/>
      <c r="N1314" s="4"/>
      <c r="R1314" s="4"/>
    </row>
    <row r="1315" spans="1:18" x14ac:dyDescent="0.25">
      <c r="A1315" s="9">
        <v>44981.75</v>
      </c>
      <c r="B1315" s="5">
        <v>44981</v>
      </c>
      <c r="C1315" s="6">
        <v>48456.156866319441</v>
      </c>
      <c r="D1315" s="6">
        <v>6257.7986615668406</v>
      </c>
      <c r="E1315" s="6">
        <v>37353</v>
      </c>
      <c r="F1315" s="28">
        <f t="shared" si="80"/>
        <v>12.914351996240267</v>
      </c>
      <c r="G1315" s="14">
        <f t="shared" si="81"/>
        <v>16.753135388233449</v>
      </c>
      <c r="H1315" s="6">
        <f t="shared" si="82"/>
        <v>23.262372504340419</v>
      </c>
      <c r="I1315" s="14">
        <f t="shared" si="83"/>
        <v>0.37312113404729941</v>
      </c>
      <c r="J1315" s="9"/>
      <c r="N1315" s="4"/>
      <c r="R1315" s="4"/>
    </row>
    <row r="1316" spans="1:18" x14ac:dyDescent="0.25">
      <c r="A1316" s="9">
        <v>44981.791666666664</v>
      </c>
      <c r="B1316" s="5">
        <v>44981</v>
      </c>
      <c r="C1316" s="6">
        <v>48611.888710937499</v>
      </c>
      <c r="D1316" s="6">
        <v>6203.4703135850696</v>
      </c>
      <c r="E1316" s="6">
        <v>37353</v>
      </c>
      <c r="F1316" s="28">
        <f t="shared" si="80"/>
        <v>12.761220512276273</v>
      </c>
      <c r="G1316" s="14">
        <f t="shared" si="81"/>
        <v>16.60768964630704</v>
      </c>
      <c r="H1316" s="6">
        <f t="shared" si="82"/>
        <v>-54.328347981771003</v>
      </c>
      <c r="I1316" s="14">
        <f t="shared" si="83"/>
        <v>-0.8681702771205515</v>
      </c>
      <c r="J1316" s="9"/>
      <c r="N1316" s="4"/>
      <c r="R1316" s="4"/>
    </row>
    <row r="1317" spans="1:18" x14ac:dyDescent="0.25">
      <c r="A1317" s="9">
        <v>44981.833333333336</v>
      </c>
      <c r="B1317" s="5">
        <v>44981</v>
      </c>
      <c r="C1317" s="6">
        <v>48211.018331163192</v>
      </c>
      <c r="D1317" s="6">
        <v>5816.7607248263885</v>
      </c>
      <c r="E1317" s="6">
        <v>37353</v>
      </c>
      <c r="F1317" s="28">
        <f t="shared" si="80"/>
        <v>12.065210248974317</v>
      </c>
      <c r="G1317" s="14">
        <f t="shared" si="81"/>
        <v>15.572405763463145</v>
      </c>
      <c r="H1317" s="6">
        <f t="shared" si="82"/>
        <v>-386.70958875868109</v>
      </c>
      <c r="I1317" s="14">
        <f t="shared" si="83"/>
        <v>-6.2337622203465717</v>
      </c>
      <c r="J1317" s="9"/>
      <c r="N1317" s="4"/>
      <c r="R1317" s="4"/>
    </row>
    <row r="1318" spans="1:18" x14ac:dyDescent="0.25">
      <c r="A1318" s="9">
        <v>44981.875</v>
      </c>
      <c r="B1318" s="5">
        <v>44981</v>
      </c>
      <c r="C1318" s="6">
        <v>47409.350397135415</v>
      </c>
      <c r="D1318" s="6">
        <v>5599.1260026041664</v>
      </c>
      <c r="E1318" s="6">
        <v>37353</v>
      </c>
      <c r="F1318" s="28">
        <f t="shared" si="80"/>
        <v>11.810172372542102</v>
      </c>
      <c r="G1318" s="14">
        <f t="shared" si="81"/>
        <v>14.989762542778804</v>
      </c>
      <c r="H1318" s="6">
        <f t="shared" si="82"/>
        <v>-217.63472222222208</v>
      </c>
      <c r="I1318" s="14">
        <f t="shared" si="83"/>
        <v>-3.7415106537447915</v>
      </c>
      <c r="J1318" s="9"/>
      <c r="N1318" s="4"/>
      <c r="R1318" s="4"/>
    </row>
    <row r="1319" spans="1:18" x14ac:dyDescent="0.25">
      <c r="A1319" s="9">
        <v>44981.916666666664</v>
      </c>
      <c r="B1319" s="5">
        <v>44981</v>
      </c>
      <c r="C1319" s="6">
        <v>46258.503559027777</v>
      </c>
      <c r="D1319" s="6">
        <v>5331.7305750868054</v>
      </c>
      <c r="E1319" s="6">
        <v>37353</v>
      </c>
      <c r="F1319" s="28">
        <f t="shared" si="80"/>
        <v>11.525946939211501</v>
      </c>
      <c r="G1319" s="14">
        <f t="shared" si="81"/>
        <v>14.273901895662478</v>
      </c>
      <c r="H1319" s="6">
        <f t="shared" si="82"/>
        <v>-267.39542751736099</v>
      </c>
      <c r="I1319" s="14">
        <f t="shared" si="83"/>
        <v>-4.7756636909581029</v>
      </c>
      <c r="J1319" s="9"/>
      <c r="N1319" s="4"/>
      <c r="R1319" s="4"/>
    </row>
    <row r="1320" spans="1:18" x14ac:dyDescent="0.25">
      <c r="A1320" s="9">
        <v>44981.958333333336</v>
      </c>
      <c r="B1320" s="5">
        <v>44981</v>
      </c>
      <c r="C1320" s="6">
        <v>44304.227406684025</v>
      </c>
      <c r="D1320" s="6">
        <v>4662.1023594835069</v>
      </c>
      <c r="E1320" s="6">
        <v>37353</v>
      </c>
      <c r="F1320" s="28">
        <f t="shared" si="80"/>
        <v>10.522928922083295</v>
      </c>
      <c r="G1320" s="14">
        <f t="shared" si="81"/>
        <v>12.481199259720791</v>
      </c>
      <c r="H1320" s="6">
        <f t="shared" si="82"/>
        <v>-669.62821560329849</v>
      </c>
      <c r="I1320" s="14">
        <f t="shared" si="83"/>
        <v>-12.559303328870783</v>
      </c>
      <c r="J1320" s="9"/>
      <c r="N1320" s="4"/>
      <c r="R1320" s="4"/>
    </row>
    <row r="1321" spans="1:18" x14ac:dyDescent="0.25">
      <c r="A1321" s="9">
        <v>44982</v>
      </c>
      <c r="B1321" s="5">
        <v>44982</v>
      </c>
      <c r="C1321" s="6">
        <v>42563.517929687499</v>
      </c>
      <c r="D1321" s="6">
        <v>4496.2916514756944</v>
      </c>
      <c r="E1321" s="6">
        <v>37353</v>
      </c>
      <c r="F1321" s="28">
        <f t="shared" si="80"/>
        <v>10.563721868345825</v>
      </c>
      <c r="G1321" s="14">
        <f t="shared" si="81"/>
        <v>12.037297275923471</v>
      </c>
      <c r="H1321" s="6">
        <f t="shared" si="82"/>
        <v>-165.81070800781254</v>
      </c>
      <c r="I1321" s="14">
        <f t="shared" si="83"/>
        <v>-3.5565651549997703</v>
      </c>
      <c r="J1321" s="9"/>
      <c r="N1321" s="4"/>
      <c r="R1321" s="4"/>
    </row>
    <row r="1322" spans="1:18" x14ac:dyDescent="0.25">
      <c r="A1322" s="9">
        <v>44982.041666666664</v>
      </c>
      <c r="B1322" s="5">
        <v>44982</v>
      </c>
      <c r="C1322" s="6">
        <v>41232.846872829861</v>
      </c>
      <c r="D1322" s="6">
        <v>4412.1576540798615</v>
      </c>
      <c r="E1322" s="6">
        <v>37353</v>
      </c>
      <c r="F1322" s="28">
        <f t="shared" si="80"/>
        <v>10.700589429800509</v>
      </c>
      <c r="G1322" s="14">
        <f t="shared" si="81"/>
        <v>11.812057007683082</v>
      </c>
      <c r="H1322" s="6">
        <f t="shared" si="82"/>
        <v>-84.133997395832921</v>
      </c>
      <c r="I1322" s="14">
        <f t="shared" si="83"/>
        <v>-1.8711863890817655</v>
      </c>
      <c r="J1322" s="9"/>
      <c r="N1322" s="4"/>
      <c r="R1322" s="4"/>
    </row>
    <row r="1323" spans="1:18" x14ac:dyDescent="0.25">
      <c r="A1323" s="9">
        <v>44982.083333333336</v>
      </c>
      <c r="B1323" s="5">
        <v>44982</v>
      </c>
      <c r="C1323" s="6">
        <v>40268.437597656251</v>
      </c>
      <c r="D1323" s="6">
        <v>4332.5877506510415</v>
      </c>
      <c r="E1323" s="6">
        <v>37353</v>
      </c>
      <c r="F1323" s="28">
        <f t="shared" si="80"/>
        <v>10.759264598096081</v>
      </c>
      <c r="G1323" s="14">
        <f t="shared" si="81"/>
        <v>11.59903555444286</v>
      </c>
      <c r="H1323" s="6">
        <f t="shared" si="82"/>
        <v>-79.569903428819998</v>
      </c>
      <c r="I1323" s="14">
        <f t="shared" si="83"/>
        <v>-1.8034238498989899</v>
      </c>
      <c r="J1323" s="9"/>
      <c r="N1323" s="4"/>
      <c r="R1323" s="4"/>
    </row>
    <row r="1324" spans="1:18" x14ac:dyDescent="0.25">
      <c r="A1324" s="9">
        <v>44982.125</v>
      </c>
      <c r="B1324" s="5">
        <v>44982</v>
      </c>
      <c r="C1324" s="6">
        <v>39689.778101128475</v>
      </c>
      <c r="D1324" s="6">
        <v>4216.549948459201</v>
      </c>
      <c r="E1324" s="6">
        <v>37353</v>
      </c>
      <c r="F1324" s="28">
        <f t="shared" si="80"/>
        <v>10.623768008265369</v>
      </c>
      <c r="G1324" s="14">
        <f t="shared" si="81"/>
        <v>11.288383659837766</v>
      </c>
      <c r="H1324" s="6">
        <f t="shared" si="82"/>
        <v>-116.03780219184046</v>
      </c>
      <c r="I1324" s="14">
        <f t="shared" si="83"/>
        <v>-2.678256249383614</v>
      </c>
      <c r="J1324" s="9"/>
      <c r="N1324" s="4"/>
      <c r="R1324" s="4"/>
    </row>
    <row r="1325" spans="1:18" x14ac:dyDescent="0.25">
      <c r="A1325" s="9">
        <v>44982.166666666664</v>
      </c>
      <c r="B1325" s="5">
        <v>44982</v>
      </c>
      <c r="C1325" s="6">
        <v>39479.328033854166</v>
      </c>
      <c r="D1325" s="6">
        <v>4082.1978423394098</v>
      </c>
      <c r="E1325" s="6">
        <v>37353</v>
      </c>
      <c r="F1325" s="28">
        <f t="shared" si="80"/>
        <v>10.340089473759177</v>
      </c>
      <c r="G1325" s="14">
        <f t="shared" si="81"/>
        <v>10.92870142248122</v>
      </c>
      <c r="H1325" s="6">
        <f t="shared" si="82"/>
        <v>-134.35210611979119</v>
      </c>
      <c r="I1325" s="14">
        <f t="shared" si="83"/>
        <v>-3.1863041529695559</v>
      </c>
      <c r="J1325" s="9"/>
      <c r="N1325" s="4"/>
      <c r="R1325" s="4"/>
    </row>
    <row r="1326" spans="1:18" x14ac:dyDescent="0.25">
      <c r="A1326" s="9">
        <v>44982.208333333336</v>
      </c>
      <c r="B1326" s="5">
        <v>44982</v>
      </c>
      <c r="C1326" s="6">
        <v>39815.412352430554</v>
      </c>
      <c r="D1326" s="6">
        <v>4082.4071004231769</v>
      </c>
      <c r="E1326" s="6">
        <v>37353</v>
      </c>
      <c r="F1326" s="28">
        <f t="shared" si="80"/>
        <v>10.253333719835164</v>
      </c>
      <c r="G1326" s="14">
        <f t="shared" si="81"/>
        <v>10.929261640090962</v>
      </c>
      <c r="H1326" s="6">
        <f t="shared" si="82"/>
        <v>0.2092580837670539</v>
      </c>
      <c r="I1326" s="14">
        <f t="shared" si="83"/>
        <v>5.1261132323545859E-3</v>
      </c>
      <c r="J1326" s="9"/>
      <c r="N1326" s="4"/>
      <c r="R1326" s="4"/>
    </row>
    <row r="1327" spans="1:18" x14ac:dyDescent="0.25">
      <c r="A1327" s="9">
        <v>44982.25</v>
      </c>
      <c r="B1327" s="5">
        <v>44982</v>
      </c>
      <c r="C1327" s="6">
        <v>40663.030390624997</v>
      </c>
      <c r="D1327" s="6">
        <v>4056.1261797417533</v>
      </c>
      <c r="E1327" s="6">
        <v>37353</v>
      </c>
      <c r="F1327" s="28">
        <f t="shared" si="80"/>
        <v>9.9749726982396947</v>
      </c>
      <c r="G1327" s="14">
        <f t="shared" si="81"/>
        <v>10.858903380563149</v>
      </c>
      <c r="H1327" s="6">
        <f t="shared" si="82"/>
        <v>-26.280920681423595</v>
      </c>
      <c r="I1327" s="14">
        <f t="shared" si="83"/>
        <v>-0.64376040984984939</v>
      </c>
      <c r="J1327" s="9"/>
      <c r="N1327" s="4"/>
      <c r="R1327" s="4"/>
    </row>
    <row r="1328" spans="1:18" x14ac:dyDescent="0.25">
      <c r="A1328" s="9">
        <v>44982.291666666664</v>
      </c>
      <c r="B1328" s="5">
        <v>44982</v>
      </c>
      <c r="C1328" s="6">
        <v>41851.022161458335</v>
      </c>
      <c r="D1328" s="6">
        <v>3653.9343283420139</v>
      </c>
      <c r="E1328" s="6">
        <v>37353</v>
      </c>
      <c r="F1328" s="28">
        <f t="shared" si="80"/>
        <v>8.7308126292480726</v>
      </c>
      <c r="G1328" s="14">
        <f t="shared" si="81"/>
        <v>9.7821709858432104</v>
      </c>
      <c r="H1328" s="6">
        <f t="shared" si="82"/>
        <v>-402.19185139973933</v>
      </c>
      <c r="I1328" s="14">
        <f t="shared" si="83"/>
        <v>-9.9156641972451212</v>
      </c>
      <c r="J1328" s="9"/>
      <c r="N1328" s="4"/>
      <c r="R1328" s="4"/>
    </row>
    <row r="1329" spans="1:18" x14ac:dyDescent="0.25">
      <c r="A1329" s="9">
        <v>44982.333333333336</v>
      </c>
      <c r="B1329" s="5">
        <v>44982</v>
      </c>
      <c r="C1329" s="6">
        <v>43112.625651041664</v>
      </c>
      <c r="D1329" s="6">
        <v>3778.6365307617189</v>
      </c>
      <c r="E1329" s="6">
        <v>37353</v>
      </c>
      <c r="F1329" s="28">
        <f t="shared" si="80"/>
        <v>8.7645706418959932</v>
      </c>
      <c r="G1329" s="14">
        <f t="shared" si="81"/>
        <v>10.116018876025269</v>
      </c>
      <c r="H1329" s="6">
        <f t="shared" si="82"/>
        <v>124.70220241970492</v>
      </c>
      <c r="I1329" s="14">
        <f t="shared" si="83"/>
        <v>3.4128200239517987</v>
      </c>
      <c r="J1329" s="9"/>
      <c r="N1329" s="4"/>
      <c r="R1329" s="4"/>
    </row>
    <row r="1330" spans="1:18" x14ac:dyDescent="0.25">
      <c r="A1330" s="9">
        <v>44982.375</v>
      </c>
      <c r="B1330" s="5">
        <v>44982</v>
      </c>
      <c r="C1330" s="6">
        <v>44636.608867187497</v>
      </c>
      <c r="D1330" s="6">
        <v>3324.8888094075519</v>
      </c>
      <c r="E1330" s="6">
        <v>37353</v>
      </c>
      <c r="F1330" s="28">
        <f t="shared" si="80"/>
        <v>7.4487934764499721</v>
      </c>
      <c r="G1330" s="14">
        <f t="shared" si="81"/>
        <v>8.9012631098105963</v>
      </c>
      <c r="H1330" s="6">
        <f t="shared" si="82"/>
        <v>-453.74772135416697</v>
      </c>
      <c r="I1330" s="14">
        <f t="shared" si="83"/>
        <v>-12.008239418113547</v>
      </c>
      <c r="J1330" s="9"/>
      <c r="N1330" s="4"/>
      <c r="R1330" s="4"/>
    </row>
    <row r="1331" spans="1:18" x14ac:dyDescent="0.25">
      <c r="A1331" s="9">
        <v>44982.416666666664</v>
      </c>
      <c r="B1331" s="5">
        <v>44982</v>
      </c>
      <c r="C1331" s="6">
        <v>45907.326039496525</v>
      </c>
      <c r="D1331" s="6">
        <v>3131.1195225694446</v>
      </c>
      <c r="E1331" s="6">
        <v>37353</v>
      </c>
      <c r="F1331" s="28">
        <f t="shared" si="80"/>
        <v>6.8205225455204577</v>
      </c>
      <c r="G1331" s="14">
        <f t="shared" si="81"/>
        <v>8.3825115052859065</v>
      </c>
      <c r="H1331" s="6">
        <f t="shared" si="82"/>
        <v>-193.76928683810729</v>
      </c>
      <c r="I1331" s="14">
        <f t="shared" si="83"/>
        <v>-5.827842612055175</v>
      </c>
      <c r="J1331" s="9"/>
      <c r="N1331" s="4"/>
      <c r="R1331" s="4"/>
    </row>
    <row r="1332" spans="1:18" x14ac:dyDescent="0.25">
      <c r="A1332" s="9">
        <v>44982.458333333336</v>
      </c>
      <c r="B1332" s="5">
        <v>44982</v>
      </c>
      <c r="C1332" s="6">
        <v>46339.095703125</v>
      </c>
      <c r="D1332" s="6">
        <v>2457.7432508680554</v>
      </c>
      <c r="E1332" s="6">
        <v>37353</v>
      </c>
      <c r="F1332" s="28">
        <f t="shared" si="80"/>
        <v>5.3038222122714211</v>
      </c>
      <c r="G1332" s="14">
        <f t="shared" si="81"/>
        <v>6.5797747192141331</v>
      </c>
      <c r="H1332" s="6">
        <f t="shared" si="82"/>
        <v>-673.37627170138921</v>
      </c>
      <c r="I1332" s="14">
        <f t="shared" si="83"/>
        <v>-21.505926773079757</v>
      </c>
      <c r="J1332" s="9"/>
      <c r="N1332" s="4"/>
      <c r="R1332" s="4"/>
    </row>
    <row r="1333" spans="1:18" x14ac:dyDescent="0.25">
      <c r="A1333" s="9">
        <v>44982.5</v>
      </c>
      <c r="B1333" s="5">
        <v>44982</v>
      </c>
      <c r="C1333" s="6">
        <v>46835.342760416665</v>
      </c>
      <c r="D1333" s="6">
        <v>2868.9967645941842</v>
      </c>
      <c r="E1333" s="6">
        <v>37353</v>
      </c>
      <c r="F1333" s="28">
        <f t="shared" si="80"/>
        <v>6.1257089101928042</v>
      </c>
      <c r="G1333" s="14">
        <f t="shared" si="81"/>
        <v>7.6807666441629436</v>
      </c>
      <c r="H1333" s="6">
        <f t="shared" si="82"/>
        <v>411.25351372612886</v>
      </c>
      <c r="I1333" s="14">
        <f t="shared" si="83"/>
        <v>16.732972965376973</v>
      </c>
      <c r="J1333" s="9"/>
      <c r="N1333" s="4"/>
      <c r="R1333" s="4"/>
    </row>
    <row r="1334" spans="1:18" x14ac:dyDescent="0.25">
      <c r="A1334" s="9">
        <v>44982.541666666664</v>
      </c>
      <c r="B1334" s="5">
        <v>44982</v>
      </c>
      <c r="C1334" s="6">
        <v>46697.919878472225</v>
      </c>
      <c r="D1334" s="6">
        <v>3346.325826280382</v>
      </c>
      <c r="E1334" s="6">
        <v>37353</v>
      </c>
      <c r="F1334" s="28">
        <f t="shared" si="80"/>
        <v>7.165899112827594</v>
      </c>
      <c r="G1334" s="14">
        <f t="shared" si="81"/>
        <v>8.9586534583042372</v>
      </c>
      <c r="H1334" s="6">
        <f t="shared" si="82"/>
        <v>477.32906168619775</v>
      </c>
      <c r="I1334" s="14">
        <f t="shared" si="83"/>
        <v>16.63749041396062</v>
      </c>
      <c r="J1334" s="9"/>
      <c r="N1334" s="4"/>
      <c r="R1334" s="4"/>
    </row>
    <row r="1335" spans="1:18" x14ac:dyDescent="0.25">
      <c r="A1335" s="9">
        <v>44982.583333333336</v>
      </c>
      <c r="B1335" s="5">
        <v>44982</v>
      </c>
      <c r="C1335" s="6">
        <v>46748.737786458332</v>
      </c>
      <c r="D1335" s="6">
        <v>4138.6862752278648</v>
      </c>
      <c r="E1335" s="6">
        <v>37353</v>
      </c>
      <c r="F1335" s="28">
        <f t="shared" si="80"/>
        <v>8.8530438920785457</v>
      </c>
      <c r="G1335" s="14">
        <f t="shared" si="81"/>
        <v>11.079930059775291</v>
      </c>
      <c r="H1335" s="6">
        <f t="shared" si="82"/>
        <v>792.36044894748284</v>
      </c>
      <c r="I1335" s="14">
        <f t="shared" si="83"/>
        <v>23.67852056499332</v>
      </c>
      <c r="J1335" s="9"/>
      <c r="N1335" s="4"/>
      <c r="R1335" s="4"/>
    </row>
    <row r="1336" spans="1:18" x14ac:dyDescent="0.25">
      <c r="A1336" s="9">
        <v>44982.625</v>
      </c>
      <c r="B1336" s="5">
        <v>44982</v>
      </c>
      <c r="C1336" s="6">
        <v>46673.674893663192</v>
      </c>
      <c r="D1336" s="6">
        <v>5038.7450884331602</v>
      </c>
      <c r="E1336" s="6">
        <v>37353</v>
      </c>
      <c r="F1336" s="28">
        <f t="shared" si="80"/>
        <v>10.795689647136104</v>
      </c>
      <c r="G1336" s="14">
        <f t="shared" si="81"/>
        <v>13.489532536698952</v>
      </c>
      <c r="H1336" s="6">
        <f t="shared" si="82"/>
        <v>900.05881320529534</v>
      </c>
      <c r="I1336" s="14">
        <f t="shared" si="83"/>
        <v>21.747452050004455</v>
      </c>
      <c r="J1336" s="9"/>
      <c r="N1336" s="4"/>
      <c r="R1336" s="4"/>
    </row>
    <row r="1337" spans="1:18" x14ac:dyDescent="0.25">
      <c r="A1337" s="9">
        <v>44982.666666666664</v>
      </c>
      <c r="B1337" s="5">
        <v>44982</v>
      </c>
      <c r="C1337" s="6">
        <v>46493.30097222222</v>
      </c>
      <c r="D1337" s="6">
        <v>5721.2430137803822</v>
      </c>
      <c r="E1337" s="6">
        <v>37353</v>
      </c>
      <c r="F1337" s="28">
        <f t="shared" si="80"/>
        <v>12.305521213042246</v>
      </c>
      <c r="G1337" s="14">
        <f t="shared" si="81"/>
        <v>15.316689459428645</v>
      </c>
      <c r="H1337" s="6">
        <f t="shared" si="82"/>
        <v>682.49792534722201</v>
      </c>
      <c r="I1337" s="14">
        <f t="shared" si="83"/>
        <v>13.544998077278214</v>
      </c>
      <c r="J1337" s="9"/>
      <c r="N1337" s="4"/>
      <c r="R1337" s="4"/>
    </row>
    <row r="1338" spans="1:18" x14ac:dyDescent="0.25">
      <c r="A1338" s="9">
        <v>44982.708333333336</v>
      </c>
      <c r="B1338" s="5">
        <v>44982</v>
      </c>
      <c r="C1338" s="6">
        <v>45997.284286024304</v>
      </c>
      <c r="D1338" s="6">
        <v>6272.9165607367622</v>
      </c>
      <c r="E1338" s="6">
        <v>37353</v>
      </c>
      <c r="F1338" s="28">
        <f t="shared" si="80"/>
        <v>13.637580257412521</v>
      </c>
      <c r="G1338" s="14">
        <f t="shared" si="81"/>
        <v>16.79360844038434</v>
      </c>
      <c r="H1338" s="6">
        <f t="shared" si="82"/>
        <v>551.67354695638005</v>
      </c>
      <c r="I1338" s="14">
        <f t="shared" si="83"/>
        <v>9.6425470064389902</v>
      </c>
      <c r="J1338" s="9"/>
      <c r="N1338" s="4"/>
      <c r="R1338" s="4"/>
    </row>
    <row r="1339" spans="1:18" x14ac:dyDescent="0.25">
      <c r="A1339" s="9">
        <v>44982.75</v>
      </c>
      <c r="B1339" s="5">
        <v>44982</v>
      </c>
      <c r="C1339" s="6">
        <v>45845.736258680554</v>
      </c>
      <c r="D1339" s="6">
        <v>6636.5256602647569</v>
      </c>
      <c r="E1339" s="6">
        <v>37353</v>
      </c>
      <c r="F1339" s="28">
        <f t="shared" si="80"/>
        <v>14.47577507059488</v>
      </c>
      <c r="G1339" s="14">
        <f t="shared" si="81"/>
        <v>17.767048591183457</v>
      </c>
      <c r="H1339" s="6">
        <f t="shared" si="82"/>
        <v>363.60909952799466</v>
      </c>
      <c r="I1339" s="14">
        <f t="shared" si="83"/>
        <v>5.796491887105355</v>
      </c>
      <c r="J1339" s="9"/>
      <c r="N1339" s="4"/>
      <c r="R1339" s="4"/>
    </row>
    <row r="1340" spans="1:18" x14ac:dyDescent="0.25">
      <c r="A1340" s="9">
        <v>44982.791666666664</v>
      </c>
      <c r="B1340" s="5">
        <v>44982</v>
      </c>
      <c r="C1340" s="6">
        <v>46022.805151909721</v>
      </c>
      <c r="D1340" s="6">
        <v>6369.1289973958337</v>
      </c>
      <c r="E1340" s="6">
        <v>37353</v>
      </c>
      <c r="F1340" s="28">
        <f t="shared" si="80"/>
        <v>13.839071687118892</v>
      </c>
      <c r="G1340" s="14">
        <f t="shared" si="81"/>
        <v>17.051184636831938</v>
      </c>
      <c r="H1340" s="6">
        <f t="shared" si="82"/>
        <v>-267.39666286892316</v>
      </c>
      <c r="I1340" s="14">
        <f t="shared" si="83"/>
        <v>-4.0291664126294613</v>
      </c>
      <c r="J1340" s="9"/>
      <c r="N1340" s="4"/>
      <c r="R1340" s="4"/>
    </row>
    <row r="1341" spans="1:18" x14ac:dyDescent="0.25">
      <c r="A1341" s="9">
        <v>44982.833333333336</v>
      </c>
      <c r="B1341" s="5">
        <v>44982</v>
      </c>
      <c r="C1341" s="6">
        <v>46059.681360677081</v>
      </c>
      <c r="D1341" s="6">
        <v>6332.309162326389</v>
      </c>
      <c r="E1341" s="6">
        <v>37353</v>
      </c>
      <c r="F1341" s="28">
        <f t="shared" si="80"/>
        <v>13.748052472921632</v>
      </c>
      <c r="G1341" s="14">
        <f t="shared" si="81"/>
        <v>16.952612005264339</v>
      </c>
      <c r="H1341" s="6">
        <f t="shared" si="82"/>
        <v>-36.819835069444707</v>
      </c>
      <c r="I1341" s="14">
        <f t="shared" si="83"/>
        <v>-0.57809843519418991</v>
      </c>
      <c r="J1341" s="9"/>
      <c r="N1341" s="4"/>
      <c r="R1341" s="4"/>
    </row>
    <row r="1342" spans="1:18" x14ac:dyDescent="0.25">
      <c r="A1342" s="9">
        <v>44982.875</v>
      </c>
      <c r="B1342" s="5">
        <v>44982</v>
      </c>
      <c r="C1342" s="6">
        <v>45437.803273654514</v>
      </c>
      <c r="D1342" s="6">
        <v>6684.4772816297746</v>
      </c>
      <c r="E1342" s="6">
        <v>37353</v>
      </c>
      <c r="F1342" s="28">
        <f t="shared" si="80"/>
        <v>14.711268591423146</v>
      </c>
      <c r="G1342" s="14">
        <f t="shared" si="81"/>
        <v>17.895422808421745</v>
      </c>
      <c r="H1342" s="6">
        <f t="shared" si="82"/>
        <v>352.16811930338554</v>
      </c>
      <c r="I1342" s="14">
        <f t="shared" si="83"/>
        <v>5.5614486007503237</v>
      </c>
      <c r="J1342" s="9"/>
      <c r="N1342" s="4"/>
      <c r="R1342" s="4"/>
    </row>
    <row r="1343" spans="1:18" x14ac:dyDescent="0.25">
      <c r="A1343" s="9">
        <v>44982.916666666664</v>
      </c>
      <c r="B1343" s="5">
        <v>44982</v>
      </c>
      <c r="C1343" s="6">
        <v>44530.646905381946</v>
      </c>
      <c r="D1343" s="6">
        <v>7417.0997965494789</v>
      </c>
      <c r="E1343" s="6">
        <v>37353</v>
      </c>
      <c r="F1343" s="28">
        <f t="shared" si="80"/>
        <v>16.65616898022888</v>
      </c>
      <c r="G1343" s="14">
        <f t="shared" si="81"/>
        <v>19.856771334429574</v>
      </c>
      <c r="H1343" s="6">
        <f t="shared" si="82"/>
        <v>732.62251491970437</v>
      </c>
      <c r="I1343" s="14">
        <f t="shared" si="83"/>
        <v>10.960056920727244</v>
      </c>
      <c r="J1343" s="9"/>
      <c r="N1343" s="4"/>
      <c r="R1343" s="4"/>
    </row>
    <row r="1344" spans="1:18" x14ac:dyDescent="0.25">
      <c r="A1344" s="9">
        <v>44982.958333333336</v>
      </c>
      <c r="B1344" s="5">
        <v>44982</v>
      </c>
      <c r="C1344" s="6">
        <v>43009.621163194446</v>
      </c>
      <c r="D1344" s="6">
        <v>8550.36031141493</v>
      </c>
      <c r="E1344" s="6">
        <v>37353</v>
      </c>
      <c r="F1344" s="28">
        <f t="shared" si="80"/>
        <v>19.880110729112662</v>
      </c>
      <c r="G1344" s="14">
        <f t="shared" si="81"/>
        <v>22.890692344429979</v>
      </c>
      <c r="H1344" s="6">
        <f t="shared" si="82"/>
        <v>1133.2605148654511</v>
      </c>
      <c r="I1344" s="14">
        <f t="shared" si="83"/>
        <v>15.279024766427668</v>
      </c>
      <c r="J1344" s="9"/>
      <c r="N1344" s="4"/>
      <c r="R1344" s="4"/>
    </row>
    <row r="1345" spans="1:18" x14ac:dyDescent="0.25">
      <c r="A1345" s="9">
        <v>44983</v>
      </c>
      <c r="B1345" s="5">
        <v>44983</v>
      </c>
      <c r="C1345" s="6">
        <v>41612.871892361109</v>
      </c>
      <c r="D1345" s="6">
        <v>10181.309586588543</v>
      </c>
      <c r="E1345" s="6">
        <v>37353</v>
      </c>
      <c r="F1345" s="28">
        <f t="shared" si="80"/>
        <v>24.46673138283813</v>
      </c>
      <c r="G1345" s="14">
        <f t="shared" si="81"/>
        <v>27.257006362510488</v>
      </c>
      <c r="H1345" s="6">
        <f t="shared" si="82"/>
        <v>1630.9492751736125</v>
      </c>
      <c r="I1345" s="14">
        <f t="shared" si="83"/>
        <v>19.074626282079098</v>
      </c>
      <c r="J1345" s="9"/>
      <c r="N1345" s="4"/>
      <c r="R1345" s="4"/>
    </row>
    <row r="1346" spans="1:18" x14ac:dyDescent="0.25">
      <c r="A1346" s="9">
        <v>44983.041666666664</v>
      </c>
      <c r="B1346" s="5">
        <v>44983</v>
      </c>
      <c r="C1346" s="6">
        <v>40000.708342013888</v>
      </c>
      <c r="D1346" s="6">
        <v>13220.419580078125</v>
      </c>
      <c r="E1346" s="6">
        <v>37353</v>
      </c>
      <c r="F1346" s="28">
        <f t="shared" si="80"/>
        <v>33.050463674395338</v>
      </c>
      <c r="G1346" s="14">
        <f t="shared" si="81"/>
        <v>35.393193532187844</v>
      </c>
      <c r="H1346" s="6">
        <f t="shared" si="82"/>
        <v>3039.1099934895828</v>
      </c>
      <c r="I1346" s="14">
        <f t="shared" si="83"/>
        <v>29.849892763234394</v>
      </c>
      <c r="J1346" s="9"/>
      <c r="N1346" s="4"/>
      <c r="R1346" s="4"/>
    </row>
    <row r="1347" spans="1:18" x14ac:dyDescent="0.25">
      <c r="A1347" s="9">
        <v>44983.083333333336</v>
      </c>
      <c r="B1347" s="5">
        <v>44983</v>
      </c>
      <c r="C1347" s="6">
        <v>39002.531998697916</v>
      </c>
      <c r="D1347" s="6">
        <v>13651.366204427084</v>
      </c>
      <c r="E1347" s="6">
        <v>37353</v>
      </c>
      <c r="F1347" s="28">
        <f t="shared" ref="F1347:F1410" si="84">D1347/C1347*100</f>
        <v>35.001230701849892</v>
      </c>
      <c r="G1347" s="14">
        <f t="shared" ref="G1347:G1410" si="85">D1347/E1347*100</f>
        <v>36.546907087588906</v>
      </c>
      <c r="H1347" s="6">
        <f t="shared" si="82"/>
        <v>430.94662434895872</v>
      </c>
      <c r="I1347" s="14">
        <f t="shared" si="83"/>
        <v>3.2597045936299405</v>
      </c>
      <c r="J1347" s="9"/>
      <c r="N1347" s="4"/>
      <c r="R1347" s="4"/>
    </row>
    <row r="1348" spans="1:18" x14ac:dyDescent="0.25">
      <c r="A1348" s="9">
        <v>44983.125</v>
      </c>
      <c r="B1348" s="5">
        <v>44983</v>
      </c>
      <c r="C1348" s="6">
        <v>38376.931946614583</v>
      </c>
      <c r="D1348" s="6">
        <v>14187.169485677083</v>
      </c>
      <c r="E1348" s="6">
        <v>37353</v>
      </c>
      <c r="F1348" s="28">
        <f t="shared" si="84"/>
        <v>36.967961653142531</v>
      </c>
      <c r="G1348" s="14">
        <f t="shared" si="85"/>
        <v>37.981338809940524</v>
      </c>
      <c r="H1348" s="6">
        <f t="shared" ref="H1348:H1411" si="86">D1348-D1347</f>
        <v>535.80328124999869</v>
      </c>
      <c r="I1348" s="14">
        <f t="shared" ref="I1348:I1411" si="87">H1348/D1347*100</f>
        <v>3.9249059268239379</v>
      </c>
      <c r="J1348" s="9"/>
      <c r="N1348" s="4"/>
      <c r="R1348" s="4"/>
    </row>
    <row r="1349" spans="1:18" x14ac:dyDescent="0.25">
      <c r="A1349" s="9">
        <v>44983.166666666664</v>
      </c>
      <c r="B1349" s="5">
        <v>44983</v>
      </c>
      <c r="C1349" s="6">
        <v>37918.513708767365</v>
      </c>
      <c r="D1349" s="6">
        <v>15282.895365668403</v>
      </c>
      <c r="E1349" s="6">
        <v>37353</v>
      </c>
      <c r="F1349" s="28">
        <f t="shared" si="84"/>
        <v>40.304573863439046</v>
      </c>
      <c r="G1349" s="14">
        <f t="shared" si="85"/>
        <v>40.914773554114539</v>
      </c>
      <c r="H1349" s="6">
        <f t="shared" si="86"/>
        <v>1095.7258799913197</v>
      </c>
      <c r="I1349" s="14">
        <f t="shared" si="87"/>
        <v>7.7233579333603499</v>
      </c>
      <c r="J1349" s="9"/>
      <c r="N1349" s="4"/>
      <c r="R1349" s="4"/>
    </row>
    <row r="1350" spans="1:18" x14ac:dyDescent="0.25">
      <c r="A1350" s="9">
        <v>44983.208333333336</v>
      </c>
      <c r="B1350" s="5">
        <v>44983</v>
      </c>
      <c r="C1350" s="6">
        <v>37562.885911458332</v>
      </c>
      <c r="D1350" s="6">
        <v>15225.80291015625</v>
      </c>
      <c r="E1350" s="6">
        <v>37353</v>
      </c>
      <c r="F1350" s="28">
        <f t="shared" si="84"/>
        <v>40.534167012741982</v>
      </c>
      <c r="G1350" s="14">
        <f t="shared" si="85"/>
        <v>40.76192785092563</v>
      </c>
      <c r="H1350" s="6">
        <f t="shared" si="86"/>
        <v>-57.09245551215281</v>
      </c>
      <c r="I1350" s="14">
        <f t="shared" si="87"/>
        <v>-0.37357093761438476</v>
      </c>
      <c r="J1350" s="9"/>
      <c r="N1350" s="4"/>
      <c r="R1350" s="4"/>
    </row>
    <row r="1351" spans="1:18" x14ac:dyDescent="0.25">
      <c r="A1351" s="9">
        <v>44983.25</v>
      </c>
      <c r="B1351" s="5">
        <v>44983</v>
      </c>
      <c r="C1351" s="6">
        <v>37773.540538194444</v>
      </c>
      <c r="D1351" s="6">
        <v>14752.286639539931</v>
      </c>
      <c r="E1351" s="6">
        <v>37353</v>
      </c>
      <c r="F1351" s="28">
        <f t="shared" si="84"/>
        <v>39.054550961732751</v>
      </c>
      <c r="G1351" s="14">
        <f t="shared" si="85"/>
        <v>39.494248492865182</v>
      </c>
      <c r="H1351" s="6">
        <f t="shared" si="86"/>
        <v>-473.51627061631916</v>
      </c>
      <c r="I1351" s="14">
        <f t="shared" si="87"/>
        <v>-3.1099592803770233</v>
      </c>
      <c r="J1351" s="9"/>
      <c r="N1351" s="4"/>
      <c r="R1351" s="4"/>
    </row>
    <row r="1352" spans="1:18" x14ac:dyDescent="0.25">
      <c r="A1352" s="9">
        <v>44983.291666666664</v>
      </c>
      <c r="B1352" s="5">
        <v>44983</v>
      </c>
      <c r="C1352" s="6">
        <v>38569.479913194446</v>
      </c>
      <c r="D1352" s="6">
        <v>13906.961662326388</v>
      </c>
      <c r="E1352" s="6">
        <v>37353</v>
      </c>
      <c r="F1352" s="28">
        <f t="shared" si="84"/>
        <v>36.056907413908064</v>
      </c>
      <c r="G1352" s="14">
        <f t="shared" si="85"/>
        <v>37.231177314610306</v>
      </c>
      <c r="H1352" s="6">
        <f t="shared" si="86"/>
        <v>-845.3249772135423</v>
      </c>
      <c r="I1352" s="14">
        <f t="shared" si="87"/>
        <v>-5.7301284734249505</v>
      </c>
      <c r="J1352" s="9"/>
      <c r="N1352" s="4"/>
      <c r="R1352" s="4"/>
    </row>
    <row r="1353" spans="1:18" x14ac:dyDescent="0.25">
      <c r="A1353" s="9">
        <v>44983.333333333336</v>
      </c>
      <c r="B1353" s="5">
        <v>44983</v>
      </c>
      <c r="C1353" s="6">
        <v>39477.63808810764</v>
      </c>
      <c r="D1353" s="6">
        <v>14329.198095703125</v>
      </c>
      <c r="E1353" s="6">
        <v>37353</v>
      </c>
      <c r="F1353" s="28">
        <f t="shared" si="84"/>
        <v>36.296999490503197</v>
      </c>
      <c r="G1353" s="14">
        <f t="shared" si="85"/>
        <v>38.361572285233116</v>
      </c>
      <c r="H1353" s="6">
        <f t="shared" si="86"/>
        <v>422.23643337673639</v>
      </c>
      <c r="I1353" s="14">
        <f t="shared" si="87"/>
        <v>3.0361515594061377</v>
      </c>
      <c r="J1353" s="9"/>
      <c r="N1353" s="4"/>
      <c r="R1353" s="4"/>
    </row>
    <row r="1354" spans="1:18" x14ac:dyDescent="0.25">
      <c r="A1354" s="9">
        <v>44983.375</v>
      </c>
      <c r="B1354" s="5">
        <v>44983</v>
      </c>
      <c r="C1354" s="6">
        <v>41027.502853732636</v>
      </c>
      <c r="D1354" s="6">
        <v>15241.182739800348</v>
      </c>
      <c r="E1354" s="6">
        <v>37353</v>
      </c>
      <c r="F1354" s="28">
        <f t="shared" si="84"/>
        <v>37.148697043875103</v>
      </c>
      <c r="G1354" s="14">
        <f t="shared" si="85"/>
        <v>40.80310213316293</v>
      </c>
      <c r="H1354" s="6">
        <f t="shared" si="86"/>
        <v>911.98464409722328</v>
      </c>
      <c r="I1354" s="14">
        <f t="shared" si="87"/>
        <v>6.3645197589298377</v>
      </c>
      <c r="J1354" s="9"/>
      <c r="N1354" s="4"/>
      <c r="R1354" s="4"/>
    </row>
    <row r="1355" spans="1:18" x14ac:dyDescent="0.25">
      <c r="A1355" s="9">
        <v>44983.416666666664</v>
      </c>
      <c r="B1355" s="5">
        <v>44983</v>
      </c>
      <c r="C1355" s="6">
        <v>42899.954991319442</v>
      </c>
      <c r="D1355" s="6">
        <v>17438.100667317707</v>
      </c>
      <c r="E1355" s="6">
        <v>37353</v>
      </c>
      <c r="F1355" s="28">
        <f t="shared" si="84"/>
        <v>40.648295950068494</v>
      </c>
      <c r="G1355" s="14">
        <f t="shared" si="85"/>
        <v>46.684605432810507</v>
      </c>
      <c r="H1355" s="6">
        <f t="shared" si="86"/>
        <v>2196.9179275173592</v>
      </c>
      <c r="I1355" s="14">
        <f t="shared" si="87"/>
        <v>14.414353301994055</v>
      </c>
      <c r="J1355" s="9"/>
      <c r="N1355" s="4"/>
      <c r="R1355" s="4"/>
    </row>
    <row r="1356" spans="1:18" x14ac:dyDescent="0.25">
      <c r="A1356" s="9">
        <v>44983.458333333336</v>
      </c>
      <c r="B1356" s="5">
        <v>44983</v>
      </c>
      <c r="C1356" s="6">
        <v>43977.211475694443</v>
      </c>
      <c r="D1356" s="6">
        <v>19452.650234375</v>
      </c>
      <c r="E1356" s="6">
        <v>37353</v>
      </c>
      <c r="F1356" s="28">
        <f t="shared" si="84"/>
        <v>44.233478162038978</v>
      </c>
      <c r="G1356" s="14">
        <f t="shared" si="85"/>
        <v>52.077879244973637</v>
      </c>
      <c r="H1356" s="6">
        <f t="shared" si="86"/>
        <v>2014.5495670572927</v>
      </c>
      <c r="I1356" s="14">
        <f t="shared" si="87"/>
        <v>11.552574477522882</v>
      </c>
      <c r="J1356" s="9"/>
      <c r="N1356" s="4"/>
      <c r="R1356" s="4"/>
    </row>
    <row r="1357" spans="1:18" x14ac:dyDescent="0.25">
      <c r="A1357" s="9">
        <v>44983.5</v>
      </c>
      <c r="B1357" s="5">
        <v>44983</v>
      </c>
      <c r="C1357" s="6">
        <v>44787.108090277776</v>
      </c>
      <c r="D1357" s="6">
        <v>20918.685423177085</v>
      </c>
      <c r="E1357" s="6">
        <v>37353</v>
      </c>
      <c r="F1357" s="28">
        <f t="shared" si="84"/>
        <v>46.706934908615004</v>
      </c>
      <c r="G1357" s="14">
        <f t="shared" si="85"/>
        <v>56.002691679857264</v>
      </c>
      <c r="H1357" s="6">
        <f t="shared" si="86"/>
        <v>1466.035188802085</v>
      </c>
      <c r="I1357" s="14">
        <f t="shared" si="87"/>
        <v>7.5364290784987107</v>
      </c>
      <c r="J1357" s="9"/>
      <c r="N1357" s="4"/>
      <c r="R1357" s="4"/>
    </row>
    <row r="1358" spans="1:18" x14ac:dyDescent="0.25">
      <c r="A1358" s="9">
        <v>44983.541666666664</v>
      </c>
      <c r="B1358" s="5">
        <v>44983</v>
      </c>
      <c r="C1358" s="6">
        <v>45389.011119791663</v>
      </c>
      <c r="D1358" s="6">
        <v>21659.576360677082</v>
      </c>
      <c r="E1358" s="6">
        <v>37353</v>
      </c>
      <c r="F1358" s="28">
        <f t="shared" si="84"/>
        <v>47.71986836970882</v>
      </c>
      <c r="G1358" s="14">
        <f t="shared" si="85"/>
        <v>57.986176105472332</v>
      </c>
      <c r="H1358" s="6">
        <f t="shared" si="86"/>
        <v>740.89093749999665</v>
      </c>
      <c r="I1358" s="14">
        <f t="shared" si="87"/>
        <v>3.5417662367976459</v>
      </c>
      <c r="J1358" s="9"/>
      <c r="N1358" s="4"/>
      <c r="R1358" s="4"/>
    </row>
    <row r="1359" spans="1:18" x14ac:dyDescent="0.25">
      <c r="A1359" s="9">
        <v>44983.583333333336</v>
      </c>
      <c r="B1359" s="5">
        <v>44983</v>
      </c>
      <c r="C1359" s="6">
        <v>45339.718980034719</v>
      </c>
      <c r="D1359" s="6">
        <v>22672.549338107638</v>
      </c>
      <c r="E1359" s="6">
        <v>37353</v>
      </c>
      <c r="F1359" s="28">
        <f t="shared" si="84"/>
        <v>50.005932652761842</v>
      </c>
      <c r="G1359" s="14">
        <f t="shared" si="85"/>
        <v>60.698067994826758</v>
      </c>
      <c r="H1359" s="6">
        <f t="shared" si="86"/>
        <v>1012.9729774305561</v>
      </c>
      <c r="I1359" s="14">
        <f t="shared" si="87"/>
        <v>4.6767903515860381</v>
      </c>
      <c r="J1359" s="9"/>
      <c r="N1359" s="4"/>
      <c r="R1359" s="4"/>
    </row>
    <row r="1360" spans="1:18" x14ac:dyDescent="0.25">
      <c r="A1360" s="9">
        <v>44983.625</v>
      </c>
      <c r="B1360" s="5">
        <v>44983</v>
      </c>
      <c r="C1360" s="6">
        <v>44954.179312065971</v>
      </c>
      <c r="D1360" s="6">
        <v>23608.433728298613</v>
      </c>
      <c r="E1360" s="6">
        <v>37353</v>
      </c>
      <c r="F1360" s="28">
        <f t="shared" si="84"/>
        <v>52.516660496484626</v>
      </c>
      <c r="G1360" s="14">
        <f t="shared" si="85"/>
        <v>63.203581314214688</v>
      </c>
      <c r="H1360" s="6">
        <f t="shared" si="86"/>
        <v>935.88439019097495</v>
      </c>
      <c r="I1360" s="14">
        <f t="shared" si="87"/>
        <v>4.1278304271586981</v>
      </c>
      <c r="J1360" s="9"/>
      <c r="N1360" s="4"/>
      <c r="R1360" s="4"/>
    </row>
    <row r="1361" spans="1:18" x14ac:dyDescent="0.25">
      <c r="A1361" s="9">
        <v>44983.666666666664</v>
      </c>
      <c r="B1361" s="5">
        <v>44983</v>
      </c>
      <c r="C1361" s="6">
        <v>44958.863389756945</v>
      </c>
      <c r="D1361" s="6">
        <v>24165.88713107639</v>
      </c>
      <c r="E1361" s="6">
        <v>37353</v>
      </c>
      <c r="F1361" s="28">
        <f t="shared" si="84"/>
        <v>53.75110781066175</v>
      </c>
      <c r="G1361" s="14">
        <f t="shared" si="85"/>
        <v>64.69597390056056</v>
      </c>
      <c r="H1361" s="6">
        <f t="shared" si="86"/>
        <v>557.45340277777723</v>
      </c>
      <c r="I1361" s="14">
        <f t="shared" si="87"/>
        <v>2.3612468713228405</v>
      </c>
      <c r="J1361" s="9"/>
      <c r="N1361" s="4"/>
      <c r="R1361" s="4"/>
    </row>
    <row r="1362" spans="1:18" x14ac:dyDescent="0.25">
      <c r="A1362" s="9">
        <v>44983.708333333336</v>
      </c>
      <c r="B1362" s="5">
        <v>44983</v>
      </c>
      <c r="C1362" s="6">
        <v>44945.583535156249</v>
      </c>
      <c r="D1362" s="6">
        <v>24069.719446614585</v>
      </c>
      <c r="E1362" s="6">
        <v>37353</v>
      </c>
      <c r="F1362" s="28">
        <f t="shared" si="84"/>
        <v>53.553024687703413</v>
      </c>
      <c r="G1362" s="14">
        <f t="shared" si="85"/>
        <v>64.438517512956352</v>
      </c>
      <c r="H1362" s="6">
        <f t="shared" si="86"/>
        <v>-96.167684461805038</v>
      </c>
      <c r="I1362" s="14">
        <f t="shared" si="87"/>
        <v>-0.39794808251892039</v>
      </c>
      <c r="J1362" s="9"/>
      <c r="N1362" s="4"/>
      <c r="R1362" s="4"/>
    </row>
    <row r="1363" spans="1:18" x14ac:dyDescent="0.25">
      <c r="A1363" s="9">
        <v>44983.75</v>
      </c>
      <c r="B1363" s="5">
        <v>44983</v>
      </c>
      <c r="C1363" s="6">
        <v>44928.995651041667</v>
      </c>
      <c r="D1363" s="6">
        <v>23900.796655815971</v>
      </c>
      <c r="E1363" s="6">
        <v>37353</v>
      </c>
      <c r="F1363" s="28">
        <f t="shared" si="84"/>
        <v>53.196819357928014</v>
      </c>
      <c r="G1363" s="14">
        <f t="shared" si="85"/>
        <v>63.986283982052242</v>
      </c>
      <c r="H1363" s="6">
        <f t="shared" si="86"/>
        <v>-168.92279079861328</v>
      </c>
      <c r="I1363" s="14">
        <f t="shared" si="87"/>
        <v>-0.70180623074263682</v>
      </c>
      <c r="J1363" s="9"/>
      <c r="N1363" s="4"/>
      <c r="R1363" s="4"/>
    </row>
    <row r="1364" spans="1:18" x14ac:dyDescent="0.25">
      <c r="A1364" s="9">
        <v>44983.791666666664</v>
      </c>
      <c r="B1364" s="5">
        <v>44983</v>
      </c>
      <c r="C1364" s="6">
        <v>45405.537335069443</v>
      </c>
      <c r="D1364" s="6">
        <v>23736.377981770835</v>
      </c>
      <c r="E1364" s="6">
        <v>37353</v>
      </c>
      <c r="F1364" s="28">
        <f t="shared" si="84"/>
        <v>52.276394851598404</v>
      </c>
      <c r="G1364" s="14">
        <f t="shared" si="85"/>
        <v>63.546108697483028</v>
      </c>
      <c r="H1364" s="6">
        <f t="shared" si="86"/>
        <v>-164.41867404513687</v>
      </c>
      <c r="I1364" s="14">
        <f t="shared" si="87"/>
        <v>-0.6879213124685849</v>
      </c>
      <c r="J1364" s="9"/>
      <c r="N1364" s="4"/>
      <c r="R1364" s="4"/>
    </row>
    <row r="1365" spans="1:18" x14ac:dyDescent="0.25">
      <c r="A1365" s="9">
        <v>44983.833333333336</v>
      </c>
      <c r="B1365" s="5">
        <v>44983</v>
      </c>
      <c r="C1365" s="6">
        <v>46142.855340711809</v>
      </c>
      <c r="D1365" s="6">
        <v>23881.55076171875</v>
      </c>
      <c r="E1365" s="6">
        <v>37353</v>
      </c>
      <c r="F1365" s="28">
        <f t="shared" si="84"/>
        <v>51.755684786693458</v>
      </c>
      <c r="G1365" s="14">
        <f t="shared" si="85"/>
        <v>63.934759622302764</v>
      </c>
      <c r="H1365" s="6">
        <f t="shared" si="86"/>
        <v>145.17277994791584</v>
      </c>
      <c r="I1365" s="14">
        <f t="shared" si="87"/>
        <v>0.61160460142405149</v>
      </c>
      <c r="J1365" s="9"/>
      <c r="N1365" s="4"/>
      <c r="R1365" s="4"/>
    </row>
    <row r="1366" spans="1:18" x14ac:dyDescent="0.25">
      <c r="A1366" s="9">
        <v>44983.875</v>
      </c>
      <c r="B1366" s="5">
        <v>44983</v>
      </c>
      <c r="C1366" s="6">
        <v>45319.651399739581</v>
      </c>
      <c r="D1366" s="6">
        <v>23155.047009548613</v>
      </c>
      <c r="E1366" s="6">
        <v>37353</v>
      </c>
      <c r="F1366" s="28">
        <f t="shared" si="84"/>
        <v>51.092729741698029</v>
      </c>
      <c r="G1366" s="14">
        <f t="shared" si="85"/>
        <v>61.989792010142729</v>
      </c>
      <c r="H1366" s="6">
        <f t="shared" si="86"/>
        <v>-726.50375217013789</v>
      </c>
      <c r="I1366" s="14">
        <f t="shared" si="87"/>
        <v>-3.0421129658577146</v>
      </c>
      <c r="J1366" s="9"/>
      <c r="N1366" s="4"/>
      <c r="R1366" s="4"/>
    </row>
    <row r="1367" spans="1:18" x14ac:dyDescent="0.25">
      <c r="A1367" s="9">
        <v>44983.916666666664</v>
      </c>
      <c r="B1367" s="5">
        <v>44983</v>
      </c>
      <c r="C1367" s="6">
        <v>43993.368470052083</v>
      </c>
      <c r="D1367" s="6">
        <v>23351.881488715277</v>
      </c>
      <c r="E1367" s="6">
        <v>37353</v>
      </c>
      <c r="F1367" s="28">
        <f t="shared" si="84"/>
        <v>53.080458034514379</v>
      </c>
      <c r="G1367" s="14">
        <f t="shared" si="85"/>
        <v>62.516749628450931</v>
      </c>
      <c r="H1367" s="6">
        <f t="shared" si="86"/>
        <v>196.8344791666641</v>
      </c>
      <c r="I1367" s="14">
        <f t="shared" si="87"/>
        <v>0.85007160246962155</v>
      </c>
      <c r="J1367" s="9"/>
      <c r="N1367" s="4"/>
      <c r="R1367" s="4"/>
    </row>
    <row r="1368" spans="1:18" x14ac:dyDescent="0.25">
      <c r="A1368" s="9">
        <v>44983.958333333336</v>
      </c>
      <c r="B1368" s="5">
        <v>44983</v>
      </c>
      <c r="C1368" s="6">
        <v>41962.613092447915</v>
      </c>
      <c r="D1368" s="6">
        <v>23459.105963541668</v>
      </c>
      <c r="E1368" s="6">
        <v>37353</v>
      </c>
      <c r="F1368" s="28">
        <f t="shared" si="84"/>
        <v>55.904778646312771</v>
      </c>
      <c r="G1368" s="14">
        <f t="shared" si="85"/>
        <v>62.803806825533869</v>
      </c>
      <c r="H1368" s="6">
        <f t="shared" si="86"/>
        <v>107.22447482639109</v>
      </c>
      <c r="I1368" s="14">
        <f t="shared" si="87"/>
        <v>0.45916846091483882</v>
      </c>
      <c r="J1368" s="9"/>
      <c r="N1368" s="4"/>
      <c r="R1368" s="4"/>
    </row>
    <row r="1369" spans="1:18" x14ac:dyDescent="0.25">
      <c r="A1369" s="9">
        <v>44984</v>
      </c>
      <c r="B1369" s="5">
        <v>44984</v>
      </c>
      <c r="C1369" s="6">
        <v>39925.465874565969</v>
      </c>
      <c r="D1369" s="6">
        <v>23886.60726996528</v>
      </c>
      <c r="E1369" s="6">
        <v>37353</v>
      </c>
      <c r="F1369" s="28">
        <f t="shared" si="84"/>
        <v>59.827998864208496</v>
      </c>
      <c r="G1369" s="14">
        <f t="shared" si="85"/>
        <v>63.948296709676015</v>
      </c>
      <c r="H1369" s="6">
        <f t="shared" si="86"/>
        <v>427.50130642361182</v>
      </c>
      <c r="I1369" s="14">
        <f t="shared" si="87"/>
        <v>1.8223256550697258</v>
      </c>
      <c r="J1369" s="9"/>
      <c r="N1369" s="4"/>
      <c r="R1369" s="4"/>
    </row>
    <row r="1370" spans="1:18" x14ac:dyDescent="0.25">
      <c r="A1370" s="9">
        <v>44984.041666666664</v>
      </c>
      <c r="B1370" s="5">
        <v>44984</v>
      </c>
      <c r="C1370" s="6">
        <v>38161.925253906251</v>
      </c>
      <c r="D1370" s="6">
        <v>23739.939804687499</v>
      </c>
      <c r="E1370" s="6">
        <v>37353</v>
      </c>
      <c r="F1370" s="28">
        <f t="shared" si="84"/>
        <v>62.208443747888431</v>
      </c>
      <c r="G1370" s="14">
        <f t="shared" si="85"/>
        <v>63.555644271377133</v>
      </c>
      <c r="H1370" s="6">
        <f t="shared" si="86"/>
        <v>-146.66746527778014</v>
      </c>
      <c r="I1370" s="14">
        <f t="shared" si="87"/>
        <v>-0.61401547578587257</v>
      </c>
      <c r="J1370" s="9"/>
      <c r="N1370" s="4"/>
      <c r="R1370" s="4"/>
    </row>
    <row r="1371" spans="1:18" x14ac:dyDescent="0.25">
      <c r="A1371" s="9">
        <v>44984.083333333336</v>
      </c>
      <c r="B1371" s="5">
        <v>44984</v>
      </c>
      <c r="C1371" s="6">
        <v>37192.484989149307</v>
      </c>
      <c r="D1371" s="6">
        <v>23471.813023003473</v>
      </c>
      <c r="E1371" s="6">
        <v>37353</v>
      </c>
      <c r="F1371" s="28">
        <f t="shared" si="84"/>
        <v>63.109020625675427</v>
      </c>
      <c r="G1371" s="14">
        <f t="shared" si="85"/>
        <v>62.837825671307456</v>
      </c>
      <c r="H1371" s="6">
        <f t="shared" si="86"/>
        <v>-268.12678168402635</v>
      </c>
      <c r="I1371" s="14">
        <f t="shared" si="87"/>
        <v>-1.1294332836980665</v>
      </c>
      <c r="J1371" s="9"/>
      <c r="N1371" s="4"/>
      <c r="R1371" s="4"/>
    </row>
    <row r="1372" spans="1:18" x14ac:dyDescent="0.25">
      <c r="A1372" s="9">
        <v>44984.125</v>
      </c>
      <c r="B1372" s="5">
        <v>44984</v>
      </c>
      <c r="C1372" s="6">
        <v>36445.376380208334</v>
      </c>
      <c r="D1372" s="6">
        <v>22772.759379340278</v>
      </c>
      <c r="E1372" s="6">
        <v>37353</v>
      </c>
      <c r="F1372" s="28">
        <f t="shared" si="84"/>
        <v>62.484632184254316</v>
      </c>
      <c r="G1372" s="14">
        <f t="shared" si="85"/>
        <v>60.966346422885124</v>
      </c>
      <c r="H1372" s="6">
        <f t="shared" si="86"/>
        <v>-699.05364366319554</v>
      </c>
      <c r="I1372" s="14">
        <f t="shared" si="87"/>
        <v>-2.9782686278988773</v>
      </c>
      <c r="J1372" s="9"/>
      <c r="N1372" s="4"/>
      <c r="R1372" s="4"/>
    </row>
    <row r="1373" spans="1:18" x14ac:dyDescent="0.25">
      <c r="A1373" s="9">
        <v>44984.166666666664</v>
      </c>
      <c r="B1373" s="5">
        <v>44984</v>
      </c>
      <c r="C1373" s="6">
        <v>36266.952037760413</v>
      </c>
      <c r="D1373" s="6">
        <v>22413.647756076389</v>
      </c>
      <c r="E1373" s="6">
        <v>37353</v>
      </c>
      <c r="F1373" s="28">
        <f t="shared" si="84"/>
        <v>61.801851263209976</v>
      </c>
      <c r="G1373" s="14">
        <f t="shared" si="85"/>
        <v>60.004946740760822</v>
      </c>
      <c r="H1373" s="6">
        <f t="shared" si="86"/>
        <v>-359.11162326388876</v>
      </c>
      <c r="I1373" s="14">
        <f t="shared" si="87"/>
        <v>-1.5769350445501091</v>
      </c>
      <c r="J1373" s="9"/>
      <c r="N1373" s="4"/>
      <c r="R1373" s="4"/>
    </row>
    <row r="1374" spans="1:18" x14ac:dyDescent="0.25">
      <c r="A1374" s="9">
        <v>44984.208333333336</v>
      </c>
      <c r="B1374" s="5">
        <v>44984</v>
      </c>
      <c r="C1374" s="6">
        <v>37064.011028645837</v>
      </c>
      <c r="D1374" s="6">
        <v>22551.858836805557</v>
      </c>
      <c r="E1374" s="6">
        <v>37353</v>
      </c>
      <c r="F1374" s="28">
        <f t="shared" si="84"/>
        <v>60.845705067850851</v>
      </c>
      <c r="G1374" s="14">
        <f t="shared" si="85"/>
        <v>60.374960074975391</v>
      </c>
      <c r="H1374" s="6">
        <f t="shared" si="86"/>
        <v>138.21108072916832</v>
      </c>
      <c r="I1374" s="14">
        <f t="shared" si="87"/>
        <v>0.61663805121457305</v>
      </c>
      <c r="J1374" s="9"/>
      <c r="N1374" s="4"/>
      <c r="R1374" s="4"/>
    </row>
    <row r="1375" spans="1:18" x14ac:dyDescent="0.25">
      <c r="A1375" s="9">
        <v>44984.25</v>
      </c>
      <c r="B1375" s="5">
        <v>44984</v>
      </c>
      <c r="C1375" s="6">
        <v>38929.699114583331</v>
      </c>
      <c r="D1375" s="6">
        <v>21973.644008246527</v>
      </c>
      <c r="E1375" s="6">
        <v>37353</v>
      </c>
      <c r="F1375" s="28">
        <f t="shared" si="84"/>
        <v>56.444422916217839</v>
      </c>
      <c r="G1375" s="14">
        <f t="shared" si="85"/>
        <v>58.826985806351637</v>
      </c>
      <c r="H1375" s="6">
        <f t="shared" si="86"/>
        <v>-578.21482855903014</v>
      </c>
      <c r="I1375" s="14">
        <f t="shared" si="87"/>
        <v>-2.5639342315115945</v>
      </c>
      <c r="J1375" s="9"/>
      <c r="N1375" s="4"/>
      <c r="R1375" s="4"/>
    </row>
    <row r="1376" spans="1:18" x14ac:dyDescent="0.25">
      <c r="A1376" s="9">
        <v>44984.291666666664</v>
      </c>
      <c r="B1376" s="5">
        <v>44984</v>
      </c>
      <c r="C1376" s="6">
        <v>42025.868561197916</v>
      </c>
      <c r="D1376" s="6">
        <v>21314.809563802082</v>
      </c>
      <c r="E1376" s="6">
        <v>37353</v>
      </c>
      <c r="F1376" s="28">
        <f t="shared" si="84"/>
        <v>50.718308255220315</v>
      </c>
      <c r="G1376" s="14">
        <f t="shared" si="85"/>
        <v>57.063179835092448</v>
      </c>
      <c r="H1376" s="6">
        <f t="shared" si="86"/>
        <v>-658.83444444444467</v>
      </c>
      <c r="I1376" s="14">
        <f t="shared" si="87"/>
        <v>-2.9982939752604967</v>
      </c>
      <c r="J1376" s="9"/>
      <c r="N1376" s="4"/>
      <c r="R1376" s="4"/>
    </row>
    <row r="1377" spans="1:18" x14ac:dyDescent="0.25">
      <c r="A1377" s="9">
        <v>44984.333333333336</v>
      </c>
      <c r="B1377" s="5">
        <v>44984</v>
      </c>
      <c r="C1377" s="6">
        <v>43326.264455295139</v>
      </c>
      <c r="D1377" s="6">
        <v>20206.435247395832</v>
      </c>
      <c r="E1377" s="6">
        <v>37353</v>
      </c>
      <c r="F1377" s="28">
        <f t="shared" si="84"/>
        <v>46.637843122259511</v>
      </c>
      <c r="G1377" s="14">
        <f t="shared" si="85"/>
        <v>54.095883188487761</v>
      </c>
      <c r="H1377" s="6">
        <f t="shared" si="86"/>
        <v>-1108.3743164062507</v>
      </c>
      <c r="I1377" s="14">
        <f t="shared" si="87"/>
        <v>-5.2000197941648496</v>
      </c>
      <c r="J1377" s="9"/>
      <c r="N1377" s="4"/>
      <c r="R1377" s="4"/>
    </row>
    <row r="1378" spans="1:18" x14ac:dyDescent="0.25">
      <c r="A1378" s="9">
        <v>44984.375</v>
      </c>
      <c r="B1378" s="5">
        <v>44984</v>
      </c>
      <c r="C1378" s="6">
        <v>43591.378947482641</v>
      </c>
      <c r="D1378" s="6">
        <v>17764.126497395835</v>
      </c>
      <c r="E1378" s="6">
        <v>37353</v>
      </c>
      <c r="F1378" s="28">
        <f t="shared" si="84"/>
        <v>40.751467208223509</v>
      </c>
      <c r="G1378" s="14">
        <f t="shared" si="85"/>
        <v>47.557429115187091</v>
      </c>
      <c r="H1378" s="6">
        <f t="shared" si="86"/>
        <v>-2442.3087499999965</v>
      </c>
      <c r="I1378" s="14">
        <f t="shared" si="87"/>
        <v>-12.086786808745776</v>
      </c>
      <c r="J1378" s="9"/>
      <c r="N1378" s="4"/>
      <c r="R1378" s="4"/>
    </row>
    <row r="1379" spans="1:18" x14ac:dyDescent="0.25">
      <c r="A1379" s="9">
        <v>44984.416666666664</v>
      </c>
      <c r="B1379" s="5">
        <v>44984</v>
      </c>
      <c r="C1379" s="6">
        <v>43939.897662760413</v>
      </c>
      <c r="D1379" s="6">
        <v>17020.353967013889</v>
      </c>
      <c r="E1379" s="6">
        <v>37353</v>
      </c>
      <c r="F1379" s="28">
        <f t="shared" si="84"/>
        <v>38.735533927833522</v>
      </c>
      <c r="G1379" s="14">
        <f t="shared" si="85"/>
        <v>45.566230201091983</v>
      </c>
      <c r="H1379" s="6">
        <f t="shared" si="86"/>
        <v>-743.77253038194613</v>
      </c>
      <c r="I1379" s="14">
        <f t="shared" si="87"/>
        <v>-4.1869355664123464</v>
      </c>
      <c r="J1379" s="9"/>
      <c r="N1379" s="4"/>
      <c r="R1379" s="4"/>
    </row>
    <row r="1380" spans="1:18" x14ac:dyDescent="0.25">
      <c r="A1380" s="9">
        <v>44984.458333333336</v>
      </c>
      <c r="B1380" s="5">
        <v>44984</v>
      </c>
      <c r="C1380" s="6">
        <v>44012.238736979169</v>
      </c>
      <c r="D1380" s="6">
        <v>14641.915143229167</v>
      </c>
      <c r="E1380" s="6">
        <v>37353</v>
      </c>
      <c r="F1380" s="28">
        <f t="shared" si="84"/>
        <v>33.267826321515884</v>
      </c>
      <c r="G1380" s="14">
        <f t="shared" si="85"/>
        <v>39.198766212162788</v>
      </c>
      <c r="H1380" s="6">
        <f t="shared" si="86"/>
        <v>-2378.4388237847215</v>
      </c>
      <c r="I1380" s="14">
        <f t="shared" si="87"/>
        <v>-13.974085547187967</v>
      </c>
      <c r="J1380" s="9"/>
      <c r="N1380" s="4"/>
      <c r="R1380" s="4"/>
    </row>
    <row r="1381" spans="1:18" x14ac:dyDescent="0.25">
      <c r="A1381" s="9">
        <v>44984.5</v>
      </c>
      <c r="B1381" s="5">
        <v>44984</v>
      </c>
      <c r="C1381" s="6">
        <v>44380.541987847224</v>
      </c>
      <c r="D1381" s="6">
        <v>11607.890359157986</v>
      </c>
      <c r="E1381" s="6">
        <v>37353</v>
      </c>
      <c r="F1381" s="28">
        <f t="shared" si="84"/>
        <v>26.155359622098771</v>
      </c>
      <c r="G1381" s="14">
        <f t="shared" si="85"/>
        <v>31.076192967520644</v>
      </c>
      <c r="H1381" s="6">
        <f t="shared" si="86"/>
        <v>-3034.0247840711818</v>
      </c>
      <c r="I1381" s="14">
        <f t="shared" si="87"/>
        <v>-20.721502306166553</v>
      </c>
      <c r="J1381" s="9"/>
      <c r="N1381" s="4"/>
      <c r="R1381" s="4"/>
    </row>
    <row r="1382" spans="1:18" x14ac:dyDescent="0.25">
      <c r="A1382" s="9">
        <v>44984.541666666664</v>
      </c>
      <c r="B1382" s="5">
        <v>44984</v>
      </c>
      <c r="C1382" s="6">
        <v>44701.650941840278</v>
      </c>
      <c r="D1382" s="6">
        <v>10983.883399522569</v>
      </c>
      <c r="E1382" s="6">
        <v>37353</v>
      </c>
      <c r="F1382" s="28">
        <f t="shared" si="84"/>
        <v>24.571538563113265</v>
      </c>
      <c r="G1382" s="14">
        <f t="shared" si="85"/>
        <v>29.405625785137921</v>
      </c>
      <c r="H1382" s="6">
        <f t="shared" si="86"/>
        <v>-624.00695963541693</v>
      </c>
      <c r="I1382" s="14">
        <f t="shared" si="87"/>
        <v>-5.3757137630362761</v>
      </c>
      <c r="J1382" s="9"/>
      <c r="N1382" s="4"/>
      <c r="R1382" s="4"/>
    </row>
    <row r="1383" spans="1:18" x14ac:dyDescent="0.25">
      <c r="A1383" s="9">
        <v>44984.583333333336</v>
      </c>
      <c r="B1383" s="5">
        <v>44984</v>
      </c>
      <c r="C1383" s="6">
        <v>45333.860347222224</v>
      </c>
      <c r="D1383" s="6">
        <v>11398.100072699654</v>
      </c>
      <c r="E1383" s="6">
        <v>37353</v>
      </c>
      <c r="F1383" s="28">
        <f t="shared" si="84"/>
        <v>25.142575517282324</v>
      </c>
      <c r="G1383" s="14">
        <f t="shared" si="85"/>
        <v>30.514550565415504</v>
      </c>
      <c r="H1383" s="6">
        <f t="shared" si="86"/>
        <v>414.21667317708489</v>
      </c>
      <c r="I1383" s="14">
        <f t="shared" si="87"/>
        <v>3.7711313759493241</v>
      </c>
      <c r="J1383" s="9"/>
      <c r="N1383" s="4"/>
      <c r="R1383" s="4"/>
    </row>
    <row r="1384" spans="1:18" x14ac:dyDescent="0.25">
      <c r="A1384" s="9">
        <v>44984.625</v>
      </c>
      <c r="B1384" s="5">
        <v>44984</v>
      </c>
      <c r="C1384" s="6">
        <v>46455.215585937498</v>
      </c>
      <c r="D1384" s="6">
        <v>12223.907468532987</v>
      </c>
      <c r="E1384" s="6">
        <v>37353</v>
      </c>
      <c r="F1384" s="28">
        <f t="shared" si="84"/>
        <v>26.313315554245964</v>
      </c>
      <c r="G1384" s="14">
        <f t="shared" si="85"/>
        <v>32.72537003328511</v>
      </c>
      <c r="H1384" s="6">
        <f t="shared" si="86"/>
        <v>825.80739583333343</v>
      </c>
      <c r="I1384" s="14">
        <f t="shared" si="87"/>
        <v>7.2451320006505258</v>
      </c>
      <c r="J1384" s="9"/>
      <c r="N1384" s="4"/>
      <c r="R1384" s="4"/>
    </row>
    <row r="1385" spans="1:18" x14ac:dyDescent="0.25">
      <c r="A1385" s="9">
        <v>44984.666666666664</v>
      </c>
      <c r="B1385" s="5">
        <v>44984</v>
      </c>
      <c r="C1385" s="6">
        <v>47798.458912760419</v>
      </c>
      <c r="D1385" s="6">
        <v>11844.940404730904</v>
      </c>
      <c r="E1385" s="6">
        <v>37353</v>
      </c>
      <c r="F1385" s="28">
        <f t="shared" si="84"/>
        <v>24.781008999369107</v>
      </c>
      <c r="G1385" s="14">
        <f t="shared" si="85"/>
        <v>31.710814137367553</v>
      </c>
      <c r="H1385" s="6">
        <f t="shared" si="86"/>
        <v>-378.96706380208343</v>
      </c>
      <c r="I1385" s="14">
        <f t="shared" si="87"/>
        <v>-3.1002121439288346</v>
      </c>
      <c r="J1385" s="9"/>
      <c r="N1385" s="4"/>
      <c r="R1385" s="4"/>
    </row>
    <row r="1386" spans="1:18" x14ac:dyDescent="0.25">
      <c r="A1386" s="9">
        <v>44984.708333333336</v>
      </c>
      <c r="B1386" s="5">
        <v>44984</v>
      </c>
      <c r="C1386" s="6">
        <v>48548.098923611113</v>
      </c>
      <c r="D1386" s="6">
        <v>11253.506909722222</v>
      </c>
      <c r="E1386" s="6">
        <v>37353</v>
      </c>
      <c r="F1386" s="28">
        <f t="shared" si="84"/>
        <v>23.180118602438498</v>
      </c>
      <c r="G1386" s="14">
        <f t="shared" si="85"/>
        <v>30.127451368624264</v>
      </c>
      <c r="H1386" s="6">
        <f t="shared" si="86"/>
        <v>-591.43349500868135</v>
      </c>
      <c r="I1386" s="14">
        <f t="shared" si="87"/>
        <v>-4.9931318757202119</v>
      </c>
      <c r="J1386" s="9"/>
      <c r="N1386" s="4"/>
      <c r="R1386" s="4"/>
    </row>
    <row r="1387" spans="1:18" x14ac:dyDescent="0.25">
      <c r="A1387" s="9">
        <v>44984.75</v>
      </c>
      <c r="B1387" s="5">
        <v>44984</v>
      </c>
      <c r="C1387" s="6">
        <v>48484.994092881941</v>
      </c>
      <c r="D1387" s="6">
        <v>11243.586041666667</v>
      </c>
      <c r="E1387" s="6">
        <v>37353</v>
      </c>
      <c r="F1387" s="28">
        <f t="shared" si="84"/>
        <v>23.189826568045994</v>
      </c>
      <c r="G1387" s="14">
        <f t="shared" si="85"/>
        <v>30.100891606207448</v>
      </c>
      <c r="H1387" s="6">
        <f t="shared" si="86"/>
        <v>-9.9208680555548199</v>
      </c>
      <c r="I1387" s="14">
        <f t="shared" si="87"/>
        <v>-8.8158012743422248E-2</v>
      </c>
      <c r="J1387" s="9"/>
      <c r="N1387" s="4"/>
      <c r="R1387" s="4"/>
    </row>
    <row r="1388" spans="1:18" x14ac:dyDescent="0.25">
      <c r="A1388" s="9">
        <v>44984.791666666664</v>
      </c>
      <c r="B1388" s="5">
        <v>44984</v>
      </c>
      <c r="C1388" s="6">
        <v>47804.659902343752</v>
      </c>
      <c r="D1388" s="6">
        <v>10721.469561631944</v>
      </c>
      <c r="E1388" s="6">
        <v>37353</v>
      </c>
      <c r="F1388" s="28">
        <f t="shared" si="84"/>
        <v>22.427666222359832</v>
      </c>
      <c r="G1388" s="14">
        <f t="shared" si="85"/>
        <v>28.703101656177399</v>
      </c>
      <c r="H1388" s="6">
        <f t="shared" si="86"/>
        <v>-522.11648003472328</v>
      </c>
      <c r="I1388" s="14">
        <f t="shared" si="87"/>
        <v>-4.6436828792865139</v>
      </c>
      <c r="J1388" s="9"/>
      <c r="N1388" s="4"/>
      <c r="R1388" s="4"/>
    </row>
    <row r="1389" spans="1:18" x14ac:dyDescent="0.25">
      <c r="A1389" s="9">
        <v>44984.833333333336</v>
      </c>
      <c r="B1389" s="5">
        <v>44984</v>
      </c>
      <c r="C1389" s="6">
        <v>47416.922510850694</v>
      </c>
      <c r="D1389" s="6">
        <v>13005.778107638889</v>
      </c>
      <c r="E1389" s="6">
        <v>37353</v>
      </c>
      <c r="F1389" s="28">
        <f t="shared" si="84"/>
        <v>27.428558031497513</v>
      </c>
      <c r="G1389" s="14">
        <f t="shared" si="85"/>
        <v>34.818563723499821</v>
      </c>
      <c r="H1389" s="6">
        <f t="shared" si="86"/>
        <v>2284.3085460069451</v>
      </c>
      <c r="I1389" s="14">
        <f t="shared" si="87"/>
        <v>21.305927633107455</v>
      </c>
      <c r="J1389" s="9"/>
      <c r="N1389" s="4"/>
      <c r="R1389" s="4"/>
    </row>
    <row r="1390" spans="1:18" x14ac:dyDescent="0.25">
      <c r="A1390" s="9">
        <v>44984.875</v>
      </c>
      <c r="B1390" s="5">
        <v>44984</v>
      </c>
      <c r="C1390" s="6">
        <v>46074.453980034719</v>
      </c>
      <c r="D1390" s="6">
        <v>15755.012827690973</v>
      </c>
      <c r="E1390" s="6">
        <v>37353</v>
      </c>
      <c r="F1390" s="28">
        <f t="shared" si="84"/>
        <v>34.194681578902788</v>
      </c>
      <c r="G1390" s="14">
        <f t="shared" si="85"/>
        <v>42.178708076167837</v>
      </c>
      <c r="H1390" s="6">
        <f t="shared" si="86"/>
        <v>2749.2347200520835</v>
      </c>
      <c r="I1390" s="14">
        <f t="shared" si="87"/>
        <v>21.138563931344731</v>
      </c>
      <c r="J1390" s="9"/>
      <c r="N1390" s="4"/>
      <c r="R1390" s="4"/>
    </row>
    <row r="1391" spans="1:18" x14ac:dyDescent="0.25">
      <c r="A1391" s="9">
        <v>44984.916666666664</v>
      </c>
      <c r="B1391" s="5">
        <v>44984</v>
      </c>
      <c r="C1391" s="6">
        <v>44223.919034288192</v>
      </c>
      <c r="D1391" s="6">
        <v>17527.202031249999</v>
      </c>
      <c r="E1391" s="6">
        <v>37353</v>
      </c>
      <c r="F1391" s="28">
        <f t="shared" si="84"/>
        <v>39.632855735061852</v>
      </c>
      <c r="G1391" s="14">
        <f t="shared" si="85"/>
        <v>46.923144141702139</v>
      </c>
      <c r="H1391" s="6">
        <f t="shared" si="86"/>
        <v>1772.1892035590263</v>
      </c>
      <c r="I1391" s="14">
        <f t="shared" si="87"/>
        <v>11.248414856535254</v>
      </c>
      <c r="J1391" s="9"/>
      <c r="N1391" s="4"/>
      <c r="R1391" s="4"/>
    </row>
    <row r="1392" spans="1:18" x14ac:dyDescent="0.25">
      <c r="A1392" s="9">
        <v>44984.958333333336</v>
      </c>
      <c r="B1392" s="5">
        <v>44984</v>
      </c>
      <c r="C1392" s="6">
        <v>41902.824739583331</v>
      </c>
      <c r="D1392" s="6">
        <v>18221.768893229168</v>
      </c>
      <c r="E1392" s="6">
        <v>37353</v>
      </c>
      <c r="F1392" s="28">
        <f t="shared" si="84"/>
        <v>43.485776929057593</v>
      </c>
      <c r="G1392" s="14">
        <f t="shared" si="85"/>
        <v>48.782611552563829</v>
      </c>
      <c r="H1392" s="6">
        <f t="shared" si="86"/>
        <v>694.56686197916861</v>
      </c>
      <c r="I1392" s="14">
        <f t="shared" si="87"/>
        <v>3.9627937233837756</v>
      </c>
      <c r="J1392" s="9"/>
      <c r="N1392" s="4"/>
      <c r="R1392" s="4"/>
    </row>
    <row r="1393" spans="1:18" x14ac:dyDescent="0.25">
      <c r="A1393" s="9">
        <v>44985</v>
      </c>
      <c r="B1393" s="5">
        <v>44985</v>
      </c>
      <c r="C1393" s="6">
        <v>39352.52000434028</v>
      </c>
      <c r="D1393" s="6">
        <v>19370.820384114584</v>
      </c>
      <c r="E1393" s="6">
        <v>37353</v>
      </c>
      <c r="F1393" s="28">
        <f t="shared" si="84"/>
        <v>49.223837207828446</v>
      </c>
      <c r="G1393" s="14">
        <f t="shared" si="85"/>
        <v>51.858807549901172</v>
      </c>
      <c r="H1393" s="6">
        <f t="shared" si="86"/>
        <v>1149.0514908854166</v>
      </c>
      <c r="I1393" s="14">
        <f t="shared" si="87"/>
        <v>6.3059272544740725</v>
      </c>
      <c r="J1393" s="9"/>
      <c r="N1393" s="4"/>
      <c r="R1393" s="4"/>
    </row>
    <row r="1394" spans="1:18" x14ac:dyDescent="0.25">
      <c r="A1394" s="9">
        <v>44985.041666666664</v>
      </c>
      <c r="B1394" s="5">
        <v>44985</v>
      </c>
      <c r="C1394" s="6">
        <v>37479.148988715278</v>
      </c>
      <c r="D1394" s="6">
        <v>19025.288346354166</v>
      </c>
      <c r="E1394" s="6">
        <v>37353</v>
      </c>
      <c r="F1394" s="28">
        <f t="shared" si="84"/>
        <v>50.762327479961066</v>
      </c>
      <c r="G1394" s="14">
        <f t="shared" si="85"/>
        <v>50.933762606361377</v>
      </c>
      <c r="H1394" s="6">
        <f t="shared" si="86"/>
        <v>-345.53203776041846</v>
      </c>
      <c r="I1394" s="14">
        <f t="shared" si="87"/>
        <v>-1.7837759625492098</v>
      </c>
      <c r="J1394" s="9"/>
      <c r="N1394" s="4"/>
      <c r="R1394" s="4"/>
    </row>
    <row r="1395" spans="1:18" x14ac:dyDescent="0.25">
      <c r="A1395" s="9">
        <v>44985.083333333336</v>
      </c>
      <c r="B1395" s="5">
        <v>44985</v>
      </c>
      <c r="C1395" s="6">
        <v>36526.128181423614</v>
      </c>
      <c r="D1395" s="6">
        <v>18523.99097873264</v>
      </c>
      <c r="E1395" s="6">
        <v>37353</v>
      </c>
      <c r="F1395" s="28">
        <f t="shared" si="84"/>
        <v>50.714356820752592</v>
      </c>
      <c r="G1395" s="14">
        <f t="shared" si="85"/>
        <v>49.591708775018446</v>
      </c>
      <c r="H1395" s="6">
        <f t="shared" si="86"/>
        <v>-501.29736762152606</v>
      </c>
      <c r="I1395" s="14">
        <f t="shared" si="87"/>
        <v>-2.6349002364402541</v>
      </c>
      <c r="J1395" s="9"/>
      <c r="N1395" s="4"/>
      <c r="R1395" s="4"/>
    </row>
    <row r="1396" spans="1:18" x14ac:dyDescent="0.25">
      <c r="A1396" s="9">
        <v>44985.125</v>
      </c>
      <c r="B1396" s="5">
        <v>44985</v>
      </c>
      <c r="C1396" s="6">
        <v>35954.079904513892</v>
      </c>
      <c r="D1396" s="6">
        <v>17276.497488064237</v>
      </c>
      <c r="E1396" s="6">
        <v>37353</v>
      </c>
      <c r="F1396" s="28">
        <f t="shared" si="84"/>
        <v>48.051563366234944</v>
      </c>
      <c r="G1396" s="14">
        <f t="shared" si="85"/>
        <v>46.251967681482711</v>
      </c>
      <c r="H1396" s="6">
        <f t="shared" si="86"/>
        <v>-1247.493490668403</v>
      </c>
      <c r="I1396" s="14">
        <f t="shared" si="87"/>
        <v>-6.7344747257793856</v>
      </c>
      <c r="J1396" s="9"/>
      <c r="N1396" s="4"/>
      <c r="R1396" s="4"/>
    </row>
    <row r="1397" spans="1:18" x14ac:dyDescent="0.25">
      <c r="A1397" s="9">
        <v>44985.166666666664</v>
      </c>
      <c r="B1397" s="5">
        <v>44985</v>
      </c>
      <c r="C1397" s="6">
        <v>36030.195525173614</v>
      </c>
      <c r="D1397" s="6">
        <v>16144.879976128472</v>
      </c>
      <c r="E1397" s="6">
        <v>37353</v>
      </c>
      <c r="F1397" s="28">
        <f t="shared" si="84"/>
        <v>44.809304364857944</v>
      </c>
      <c r="G1397" s="14">
        <f t="shared" si="85"/>
        <v>43.222445255075819</v>
      </c>
      <c r="H1397" s="6">
        <f t="shared" si="86"/>
        <v>-1131.6175119357649</v>
      </c>
      <c r="I1397" s="14">
        <f t="shared" si="87"/>
        <v>-6.5500400918505743</v>
      </c>
      <c r="J1397" s="9"/>
      <c r="N1397" s="4"/>
      <c r="R1397" s="4"/>
    </row>
    <row r="1398" spans="1:18" x14ac:dyDescent="0.25">
      <c r="A1398" s="9">
        <v>44985.208333333336</v>
      </c>
      <c r="B1398" s="5">
        <v>44985</v>
      </c>
      <c r="C1398" s="6">
        <v>36641.715071614584</v>
      </c>
      <c r="D1398" s="6">
        <v>14479.508059895834</v>
      </c>
      <c r="E1398" s="6">
        <v>37353</v>
      </c>
      <c r="F1398" s="28">
        <f t="shared" si="84"/>
        <v>39.516458308778084</v>
      </c>
      <c r="G1398" s="14">
        <f t="shared" si="85"/>
        <v>38.763976280073443</v>
      </c>
      <c r="H1398" s="6">
        <f t="shared" si="86"/>
        <v>-1665.3719162326379</v>
      </c>
      <c r="I1398" s="14">
        <f t="shared" si="87"/>
        <v>-10.315170621862949</v>
      </c>
      <c r="J1398" s="9"/>
      <c r="N1398" s="4"/>
      <c r="R1398" s="4"/>
    </row>
    <row r="1399" spans="1:18" x14ac:dyDescent="0.25">
      <c r="A1399" s="9">
        <v>44985.25</v>
      </c>
      <c r="B1399" s="5">
        <v>44985</v>
      </c>
      <c r="C1399" s="6">
        <v>38640.002964409723</v>
      </c>
      <c r="D1399" s="6">
        <v>13019.912427300347</v>
      </c>
      <c r="E1399" s="6">
        <v>37353</v>
      </c>
      <c r="F1399" s="28">
        <f t="shared" si="84"/>
        <v>33.695422951423275</v>
      </c>
      <c r="G1399" s="14">
        <f t="shared" si="85"/>
        <v>34.856403574814202</v>
      </c>
      <c r="H1399" s="6">
        <f t="shared" si="86"/>
        <v>-1459.5956325954867</v>
      </c>
      <c r="I1399" s="14">
        <f t="shared" si="87"/>
        <v>-10.080422805510612</v>
      </c>
      <c r="J1399" s="9"/>
      <c r="N1399" s="4"/>
      <c r="R1399" s="4"/>
    </row>
    <row r="1400" spans="1:18" x14ac:dyDescent="0.25">
      <c r="A1400" s="9">
        <v>44985.291666666664</v>
      </c>
      <c r="B1400" s="5">
        <v>44985</v>
      </c>
      <c r="C1400" s="6">
        <v>42062.761701388888</v>
      </c>
      <c r="D1400" s="6">
        <v>12840.93708984375</v>
      </c>
      <c r="E1400" s="6">
        <v>37353</v>
      </c>
      <c r="F1400" s="28">
        <f t="shared" si="84"/>
        <v>30.528040885674301</v>
      </c>
      <c r="G1400" s="14">
        <f t="shared" si="85"/>
        <v>34.377257756656093</v>
      </c>
      <c r="H1400" s="6">
        <f t="shared" si="86"/>
        <v>-178.97533745659712</v>
      </c>
      <c r="I1400" s="14">
        <f t="shared" si="87"/>
        <v>-1.374627813020608</v>
      </c>
      <c r="J1400" s="9"/>
      <c r="N1400" s="4"/>
      <c r="R1400" s="4"/>
    </row>
    <row r="1401" spans="1:18" x14ac:dyDescent="0.25">
      <c r="A1401" s="9">
        <v>44985.333333333336</v>
      </c>
      <c r="B1401" s="5">
        <v>44985</v>
      </c>
      <c r="C1401" s="6">
        <v>43308.824852430553</v>
      </c>
      <c r="D1401" s="6">
        <v>11564.249128689236</v>
      </c>
      <c r="E1401" s="6">
        <v>37353</v>
      </c>
      <c r="F1401" s="28">
        <f t="shared" si="84"/>
        <v>26.701830788743358</v>
      </c>
      <c r="G1401" s="14">
        <f t="shared" si="85"/>
        <v>30.959358361280852</v>
      </c>
      <c r="H1401" s="6">
        <f t="shared" si="86"/>
        <v>-1276.6879611545137</v>
      </c>
      <c r="I1401" s="14">
        <f t="shared" si="87"/>
        <v>-9.9423270453079411</v>
      </c>
      <c r="J1401" s="9"/>
      <c r="N1401" s="4"/>
      <c r="R1401" s="4"/>
    </row>
    <row r="1402" spans="1:18" x14ac:dyDescent="0.25">
      <c r="A1402" s="9">
        <v>44985.375</v>
      </c>
      <c r="B1402" s="5">
        <v>44985</v>
      </c>
      <c r="C1402" s="6">
        <v>43191.114307725693</v>
      </c>
      <c r="D1402" s="6">
        <v>9945.4661154513888</v>
      </c>
      <c r="E1402" s="6">
        <v>37353</v>
      </c>
      <c r="F1402" s="28">
        <f t="shared" si="84"/>
        <v>23.026648593950309</v>
      </c>
      <c r="G1402" s="14">
        <f t="shared" si="85"/>
        <v>26.6256153868535</v>
      </c>
      <c r="H1402" s="6">
        <f t="shared" si="86"/>
        <v>-1618.7830132378476</v>
      </c>
      <c r="I1402" s="14">
        <f t="shared" si="87"/>
        <v>-13.998167933116212</v>
      </c>
      <c r="J1402" s="9"/>
      <c r="N1402" s="4"/>
      <c r="R1402" s="4"/>
    </row>
    <row r="1403" spans="1:18" x14ac:dyDescent="0.25">
      <c r="A1403" s="9">
        <v>44985.416666666664</v>
      </c>
      <c r="B1403" s="5">
        <v>44985</v>
      </c>
      <c r="C1403" s="6">
        <v>43345.520722656249</v>
      </c>
      <c r="D1403" s="6">
        <v>7294.0723366970487</v>
      </c>
      <c r="E1403" s="6">
        <v>37353</v>
      </c>
      <c r="F1403" s="28">
        <f t="shared" si="84"/>
        <v>16.827741863727372</v>
      </c>
      <c r="G1403" s="14">
        <f t="shared" si="85"/>
        <v>19.527406999965326</v>
      </c>
      <c r="H1403" s="6">
        <f t="shared" si="86"/>
        <v>-2651.39377875434</v>
      </c>
      <c r="I1403" s="14">
        <f t="shared" si="87"/>
        <v>-26.65932142320715</v>
      </c>
      <c r="J1403" s="9"/>
      <c r="N1403" s="4"/>
      <c r="R1403" s="4"/>
    </row>
    <row r="1404" spans="1:18" x14ac:dyDescent="0.25">
      <c r="A1404" s="9">
        <v>44985.458333333336</v>
      </c>
      <c r="B1404" s="5">
        <v>44985</v>
      </c>
      <c r="C1404" s="6">
        <v>43704.143958333334</v>
      </c>
      <c r="D1404" s="6">
        <v>7687.3558479817711</v>
      </c>
      <c r="E1404" s="6">
        <v>37353</v>
      </c>
      <c r="F1404" s="28">
        <f t="shared" si="84"/>
        <v>17.589535343171907</v>
      </c>
      <c r="G1404" s="14">
        <f t="shared" si="85"/>
        <v>20.580290332722328</v>
      </c>
      <c r="H1404" s="6">
        <f t="shared" si="86"/>
        <v>393.28351128472241</v>
      </c>
      <c r="I1404" s="14">
        <f t="shared" si="87"/>
        <v>5.391823567557485</v>
      </c>
      <c r="J1404" s="9"/>
      <c r="N1404" s="4"/>
      <c r="R1404" s="4"/>
    </row>
    <row r="1405" spans="1:18" x14ac:dyDescent="0.25">
      <c r="A1405" s="9">
        <v>44985.5</v>
      </c>
      <c r="B1405" s="5">
        <v>44985</v>
      </c>
      <c r="C1405" s="6">
        <v>44748.506768663196</v>
      </c>
      <c r="D1405" s="6">
        <v>9098.3069596354162</v>
      </c>
      <c r="E1405" s="6">
        <v>37353</v>
      </c>
      <c r="F1405" s="28">
        <f t="shared" si="84"/>
        <v>20.33209064756289</v>
      </c>
      <c r="G1405" s="14">
        <f t="shared" si="85"/>
        <v>24.35763381692345</v>
      </c>
      <c r="H1405" s="6">
        <f t="shared" si="86"/>
        <v>1410.9511116536451</v>
      </c>
      <c r="I1405" s="14">
        <f t="shared" si="87"/>
        <v>18.354179766818969</v>
      </c>
      <c r="J1405" s="9"/>
      <c r="N1405" s="4"/>
      <c r="R1405" s="4"/>
    </row>
    <row r="1406" spans="1:18" x14ac:dyDescent="0.25">
      <c r="A1406" s="9">
        <v>44985.541666666664</v>
      </c>
      <c r="B1406" s="5">
        <v>44985</v>
      </c>
      <c r="C1406" s="6">
        <v>46228.022076822919</v>
      </c>
      <c r="D1406" s="6">
        <v>12226.156790364583</v>
      </c>
      <c r="E1406" s="6">
        <v>37353</v>
      </c>
      <c r="F1406" s="28">
        <f t="shared" si="84"/>
        <v>26.447501409527842</v>
      </c>
      <c r="G1406" s="14">
        <f t="shared" si="85"/>
        <v>32.731391830280252</v>
      </c>
      <c r="H1406" s="6">
        <f t="shared" si="86"/>
        <v>3127.8498307291666</v>
      </c>
      <c r="I1406" s="14">
        <f t="shared" si="87"/>
        <v>34.378372202716982</v>
      </c>
      <c r="J1406" s="9"/>
      <c r="N1406" s="4"/>
      <c r="R1406" s="4"/>
    </row>
    <row r="1407" spans="1:18" x14ac:dyDescent="0.25">
      <c r="A1407" s="9">
        <v>44985.583333333336</v>
      </c>
      <c r="B1407" s="5">
        <v>44985</v>
      </c>
      <c r="C1407" s="6">
        <v>47959.797769097226</v>
      </c>
      <c r="D1407" s="6">
        <v>15034.012065972222</v>
      </c>
      <c r="E1407" s="6">
        <v>37353</v>
      </c>
      <c r="F1407" s="28">
        <f t="shared" si="84"/>
        <v>31.347113134950185</v>
      </c>
      <c r="G1407" s="14">
        <f t="shared" si="85"/>
        <v>40.248472856188847</v>
      </c>
      <c r="H1407" s="6">
        <f t="shared" si="86"/>
        <v>2807.8552756076388</v>
      </c>
      <c r="I1407" s="14">
        <f t="shared" si="87"/>
        <v>22.965968159516041</v>
      </c>
      <c r="J1407" s="9"/>
      <c r="N1407" s="4"/>
      <c r="R1407" s="4"/>
    </row>
    <row r="1408" spans="1:18" x14ac:dyDescent="0.25">
      <c r="A1408" s="9">
        <v>44985.625</v>
      </c>
      <c r="B1408" s="5">
        <v>44985</v>
      </c>
      <c r="C1408" s="6">
        <v>49325.019943576386</v>
      </c>
      <c r="D1408" s="6">
        <v>16300.379347873264</v>
      </c>
      <c r="E1408" s="6">
        <v>37353</v>
      </c>
      <c r="F1408" s="28">
        <f t="shared" si="84"/>
        <v>33.046878372313905</v>
      </c>
      <c r="G1408" s="14">
        <f t="shared" si="85"/>
        <v>43.638742130145545</v>
      </c>
      <c r="H1408" s="6">
        <f t="shared" si="86"/>
        <v>1266.3672819010426</v>
      </c>
      <c r="I1408" s="14">
        <f t="shared" si="87"/>
        <v>8.4233488462292847</v>
      </c>
      <c r="J1408" s="9"/>
      <c r="N1408" s="4"/>
      <c r="R1408" s="4"/>
    </row>
    <row r="1409" spans="1:18" x14ac:dyDescent="0.25">
      <c r="A1409" s="9">
        <v>44985.666666666664</v>
      </c>
      <c r="B1409" s="5">
        <v>44985</v>
      </c>
      <c r="C1409" s="6">
        <v>50058.304618055554</v>
      </c>
      <c r="D1409" s="6">
        <v>16754.382951388889</v>
      </c>
      <c r="E1409" s="6">
        <v>37353</v>
      </c>
      <c r="F1409" s="28">
        <f t="shared" si="84"/>
        <v>33.46973709801938</v>
      </c>
      <c r="G1409" s="14">
        <f t="shared" si="85"/>
        <v>44.854182934138862</v>
      </c>
      <c r="H1409" s="6">
        <f t="shared" si="86"/>
        <v>454.00360351562449</v>
      </c>
      <c r="I1409" s="14">
        <f t="shared" si="87"/>
        <v>2.7852333606877626</v>
      </c>
      <c r="J1409" s="9"/>
      <c r="N1409" s="4"/>
      <c r="R1409" s="4"/>
    </row>
    <row r="1410" spans="1:18" x14ac:dyDescent="0.25">
      <c r="A1410" s="9">
        <v>44985.708333333336</v>
      </c>
      <c r="B1410" s="5">
        <v>44985</v>
      </c>
      <c r="C1410" s="6">
        <v>50599.931657986112</v>
      </c>
      <c r="D1410" s="6">
        <v>16694.541220703126</v>
      </c>
      <c r="E1410" s="6">
        <v>37353</v>
      </c>
      <c r="F1410" s="28">
        <f t="shared" si="84"/>
        <v>32.993209029499255</v>
      </c>
      <c r="G1410" s="14">
        <f t="shared" si="85"/>
        <v>44.69397697829659</v>
      </c>
      <c r="H1410" s="6">
        <f t="shared" si="86"/>
        <v>-59.841730685762741</v>
      </c>
      <c r="I1410" s="14">
        <f t="shared" si="87"/>
        <v>-0.35717060341396839</v>
      </c>
      <c r="J1410" s="9"/>
      <c r="N1410" s="4"/>
      <c r="R1410" s="4"/>
    </row>
    <row r="1411" spans="1:18" x14ac:dyDescent="0.25">
      <c r="A1411" s="9">
        <v>44985.75</v>
      </c>
      <c r="B1411" s="5">
        <v>44985</v>
      </c>
      <c r="C1411" s="6">
        <v>49577.171731770832</v>
      </c>
      <c r="D1411" s="6">
        <v>15819.770533854167</v>
      </c>
      <c r="E1411" s="6">
        <v>37353</v>
      </c>
      <c r="F1411" s="28">
        <f t="shared" ref="F1411:F1474" si="88">D1411/C1411*100</f>
        <v>31.909384866576186</v>
      </c>
      <c r="G1411" s="14">
        <f t="shared" ref="G1411:G1474" si="89">D1411/E1411*100</f>
        <v>42.352074890515269</v>
      </c>
      <c r="H1411" s="6">
        <f t="shared" si="86"/>
        <v>-874.77068684895858</v>
      </c>
      <c r="I1411" s="14">
        <f t="shared" si="87"/>
        <v>-5.2398605944567294</v>
      </c>
      <c r="J1411" s="9"/>
      <c r="N1411" s="4"/>
      <c r="R1411" s="4"/>
    </row>
    <row r="1412" spans="1:18" x14ac:dyDescent="0.25">
      <c r="A1412" s="9">
        <v>44985.791666666664</v>
      </c>
      <c r="B1412" s="5">
        <v>44985</v>
      </c>
      <c r="C1412" s="6">
        <v>49136.855692274308</v>
      </c>
      <c r="D1412" s="6">
        <v>14419.340798611111</v>
      </c>
      <c r="E1412" s="6">
        <v>37353</v>
      </c>
      <c r="F1412" s="28">
        <f t="shared" si="88"/>
        <v>29.345265576035288</v>
      </c>
      <c r="G1412" s="14">
        <f t="shared" si="89"/>
        <v>38.602898826362306</v>
      </c>
      <c r="H1412" s="6">
        <f t="shared" ref="H1412:H1475" si="90">D1412-D1411</f>
        <v>-1400.4297352430567</v>
      </c>
      <c r="I1412" s="14">
        <f t="shared" ref="I1412:I1475" si="91">H1412/D1411*100</f>
        <v>-8.8524023293899834</v>
      </c>
      <c r="J1412" s="9"/>
      <c r="N1412" s="4"/>
      <c r="R1412" s="4"/>
    </row>
    <row r="1413" spans="1:18" x14ac:dyDescent="0.25">
      <c r="A1413" s="9">
        <v>44985.833333333336</v>
      </c>
      <c r="B1413" s="5">
        <v>44985</v>
      </c>
      <c r="C1413" s="6">
        <v>48966.76775390625</v>
      </c>
      <c r="D1413" s="6">
        <v>15762.700316840277</v>
      </c>
      <c r="E1413" s="6">
        <v>37353</v>
      </c>
      <c r="F1413" s="28">
        <f t="shared" si="88"/>
        <v>32.190608120305903</v>
      </c>
      <c r="G1413" s="14">
        <f t="shared" si="89"/>
        <v>42.199288723369683</v>
      </c>
      <c r="H1413" s="6">
        <f t="shared" si="90"/>
        <v>1343.3595182291665</v>
      </c>
      <c r="I1413" s="14">
        <f t="shared" si="91"/>
        <v>9.3163726205747253</v>
      </c>
      <c r="J1413" s="9"/>
      <c r="N1413" s="4"/>
      <c r="R1413" s="4"/>
    </row>
    <row r="1414" spans="1:18" x14ac:dyDescent="0.25">
      <c r="A1414" s="9">
        <v>44985.875</v>
      </c>
      <c r="B1414" s="5">
        <v>44985</v>
      </c>
      <c r="C1414" s="6">
        <v>47699.812782118053</v>
      </c>
      <c r="D1414" s="6">
        <v>17297.466970486112</v>
      </c>
      <c r="E1414" s="6">
        <v>37353</v>
      </c>
      <c r="F1414" s="28">
        <f t="shared" si="88"/>
        <v>36.263175810557215</v>
      </c>
      <c r="G1414" s="14">
        <f t="shared" si="89"/>
        <v>46.308106364913428</v>
      </c>
      <c r="H1414" s="6">
        <f t="shared" si="90"/>
        <v>1534.7666536458346</v>
      </c>
      <c r="I1414" s="14">
        <f t="shared" si="91"/>
        <v>9.7366988066514679</v>
      </c>
      <c r="J1414" s="9"/>
      <c r="N1414" s="4"/>
      <c r="R1414" s="4"/>
    </row>
    <row r="1415" spans="1:18" x14ac:dyDescent="0.25">
      <c r="A1415" s="9">
        <v>44985.916666666664</v>
      </c>
      <c r="B1415" s="5">
        <v>44985</v>
      </c>
      <c r="C1415" s="6">
        <v>45995.928784722222</v>
      </c>
      <c r="D1415" s="6">
        <v>17774.081017795139</v>
      </c>
      <c r="E1415" s="6">
        <v>37353</v>
      </c>
      <c r="F1415" s="28">
        <f t="shared" si="88"/>
        <v>38.642726622576404</v>
      </c>
      <c r="G1415" s="14">
        <f t="shared" si="89"/>
        <v>47.584078970350809</v>
      </c>
      <c r="H1415" s="6">
        <f t="shared" si="90"/>
        <v>476.61404730902723</v>
      </c>
      <c r="I1415" s="14">
        <f t="shared" si="91"/>
        <v>2.7553979326698661</v>
      </c>
      <c r="J1415" s="9"/>
      <c r="N1415" s="4"/>
      <c r="R1415" s="4"/>
    </row>
    <row r="1416" spans="1:18" x14ac:dyDescent="0.25">
      <c r="A1416" s="9">
        <v>44985.958333333336</v>
      </c>
      <c r="B1416" s="5">
        <v>44985</v>
      </c>
      <c r="C1416" s="6">
        <v>43707.553331163195</v>
      </c>
      <c r="D1416" s="6">
        <v>18198.78996310764</v>
      </c>
      <c r="E1416" s="6">
        <v>37353</v>
      </c>
      <c r="F1416" s="28">
        <f t="shared" si="88"/>
        <v>41.637631430016519</v>
      </c>
      <c r="G1416" s="14">
        <f t="shared" si="89"/>
        <v>48.721093253842099</v>
      </c>
      <c r="H1416" s="6">
        <f t="shared" si="90"/>
        <v>424.70894531250087</v>
      </c>
      <c r="I1416" s="14">
        <f t="shared" si="91"/>
        <v>2.3894846933987122</v>
      </c>
      <c r="J1416" s="9"/>
      <c r="N1416" s="4"/>
      <c r="R1416" s="4"/>
    </row>
    <row r="1417" spans="1:18" x14ac:dyDescent="0.25">
      <c r="A1417" s="9">
        <v>44986</v>
      </c>
      <c r="B1417" s="5">
        <v>44986</v>
      </c>
      <c r="C1417" s="6">
        <v>41445.812302517363</v>
      </c>
      <c r="D1417" s="6">
        <v>19050.290255533855</v>
      </c>
      <c r="E1417" s="6">
        <v>37353</v>
      </c>
      <c r="F1417" s="28">
        <f t="shared" si="88"/>
        <v>45.964330766360121</v>
      </c>
      <c r="G1417" s="14">
        <f t="shared" si="89"/>
        <v>51.000696746001275</v>
      </c>
      <c r="H1417" s="6">
        <f t="shared" si="90"/>
        <v>851.50029242621531</v>
      </c>
      <c r="I1417" s="14">
        <f t="shared" si="91"/>
        <v>4.6788841134623018</v>
      </c>
      <c r="J1417" s="9"/>
      <c r="N1417" s="4"/>
      <c r="R1417" s="4"/>
    </row>
    <row r="1418" spans="1:18" x14ac:dyDescent="0.25">
      <c r="A1418" s="9">
        <v>44986.041666666664</v>
      </c>
      <c r="B1418" s="5">
        <v>44986</v>
      </c>
      <c r="C1418" s="6">
        <v>39345.181032986111</v>
      </c>
      <c r="D1418" s="6">
        <v>18847.978841145832</v>
      </c>
      <c r="E1418" s="6">
        <v>37353</v>
      </c>
      <c r="F1418" s="28">
        <f t="shared" si="88"/>
        <v>47.904160932298453</v>
      </c>
      <c r="G1418" s="14">
        <f t="shared" si="89"/>
        <v>50.459076489561298</v>
      </c>
      <c r="H1418" s="6">
        <f t="shared" si="90"/>
        <v>-202.31141438802297</v>
      </c>
      <c r="I1418" s="14">
        <f t="shared" si="91"/>
        <v>-1.0619859943039671</v>
      </c>
      <c r="J1418" s="9"/>
      <c r="N1418" s="4"/>
      <c r="R1418" s="4"/>
    </row>
    <row r="1419" spans="1:18" x14ac:dyDescent="0.25">
      <c r="A1419" s="9">
        <v>44986.083333333336</v>
      </c>
      <c r="B1419" s="5">
        <v>44986</v>
      </c>
      <c r="C1419" s="6">
        <v>38027.808253038194</v>
      </c>
      <c r="D1419" s="6">
        <v>17435.095028211806</v>
      </c>
      <c r="E1419" s="6">
        <v>37353</v>
      </c>
      <c r="F1419" s="28">
        <f t="shared" si="88"/>
        <v>45.848277429501465</v>
      </c>
      <c r="G1419" s="14">
        <f t="shared" si="89"/>
        <v>46.676558852600344</v>
      </c>
      <c r="H1419" s="6">
        <f t="shared" si="90"/>
        <v>-1412.8838129340256</v>
      </c>
      <c r="I1419" s="14">
        <f t="shared" si="91"/>
        <v>-7.4962086112365975</v>
      </c>
      <c r="J1419" s="9"/>
      <c r="N1419" s="4"/>
      <c r="R1419" s="4"/>
    </row>
    <row r="1420" spans="1:18" x14ac:dyDescent="0.25">
      <c r="A1420" s="9">
        <v>44986.125</v>
      </c>
      <c r="B1420" s="5">
        <v>44986</v>
      </c>
      <c r="C1420" s="6">
        <v>36952.577714843748</v>
      </c>
      <c r="D1420" s="6">
        <v>14796.37113172743</v>
      </c>
      <c r="E1420" s="6">
        <v>37353</v>
      </c>
      <c r="F1420" s="28">
        <f t="shared" si="88"/>
        <v>40.041512789468456</v>
      </c>
      <c r="G1420" s="14">
        <f t="shared" si="89"/>
        <v>39.612269782152524</v>
      </c>
      <c r="H1420" s="6">
        <f t="shared" si="90"/>
        <v>-2638.7238964843764</v>
      </c>
      <c r="I1420" s="14">
        <f t="shared" si="91"/>
        <v>-15.134554140454327</v>
      </c>
      <c r="J1420" s="9"/>
      <c r="N1420" s="4"/>
      <c r="R1420" s="4"/>
    </row>
    <row r="1421" spans="1:18" x14ac:dyDescent="0.25">
      <c r="A1421" s="9">
        <v>44986.166666666664</v>
      </c>
      <c r="B1421" s="5">
        <v>44986</v>
      </c>
      <c r="C1421" s="6">
        <v>36349.525731336806</v>
      </c>
      <c r="D1421" s="6">
        <v>12607.502258029514</v>
      </c>
      <c r="E1421" s="6">
        <v>37353</v>
      </c>
      <c r="F1421" s="28">
        <f t="shared" si="88"/>
        <v>34.684090106740037</v>
      </c>
      <c r="G1421" s="14">
        <f t="shared" si="89"/>
        <v>33.752315096590671</v>
      </c>
      <c r="H1421" s="6">
        <f t="shared" si="90"/>
        <v>-2188.8688736979166</v>
      </c>
      <c r="I1421" s="14">
        <f t="shared" si="91"/>
        <v>-14.793281773017902</v>
      </c>
      <c r="J1421" s="9"/>
      <c r="N1421" s="4"/>
      <c r="R1421" s="4"/>
    </row>
    <row r="1422" spans="1:18" x14ac:dyDescent="0.25">
      <c r="A1422" s="9">
        <v>44986.208333333336</v>
      </c>
      <c r="B1422" s="5">
        <v>44986</v>
      </c>
      <c r="C1422" s="6">
        <v>36685.903641493052</v>
      </c>
      <c r="D1422" s="6">
        <v>10852.015729166667</v>
      </c>
      <c r="E1422" s="6">
        <v>37353</v>
      </c>
      <c r="F1422" s="28">
        <f t="shared" si="88"/>
        <v>29.580887076453678</v>
      </c>
      <c r="G1422" s="14">
        <f t="shared" si="89"/>
        <v>29.052594782659135</v>
      </c>
      <c r="H1422" s="6">
        <f t="shared" si="90"/>
        <v>-1755.4865288628462</v>
      </c>
      <c r="I1422" s="14">
        <f t="shared" si="91"/>
        <v>-13.924142093607838</v>
      </c>
      <c r="J1422" s="9"/>
      <c r="N1422" s="4"/>
      <c r="R1422" s="4"/>
    </row>
    <row r="1423" spans="1:18" x14ac:dyDescent="0.25">
      <c r="A1423" s="9">
        <v>44986.25</v>
      </c>
      <c r="B1423" s="5">
        <v>44986</v>
      </c>
      <c r="C1423" s="6">
        <v>38206.853231336805</v>
      </c>
      <c r="D1423" s="6">
        <v>10003.9483203125</v>
      </c>
      <c r="E1423" s="6">
        <v>37353</v>
      </c>
      <c r="F1423" s="28">
        <f t="shared" si="88"/>
        <v>26.183648937901488</v>
      </c>
      <c r="G1423" s="14">
        <f t="shared" si="89"/>
        <v>26.782181672991463</v>
      </c>
      <c r="H1423" s="6">
        <f t="shared" si="90"/>
        <v>-848.0674088541673</v>
      </c>
      <c r="I1423" s="14">
        <f t="shared" si="91"/>
        <v>-7.814837630347693</v>
      </c>
      <c r="J1423" s="9"/>
      <c r="N1423" s="4"/>
      <c r="R1423" s="4"/>
    </row>
    <row r="1424" spans="1:18" x14ac:dyDescent="0.25">
      <c r="A1424" s="9">
        <v>44986.291666666664</v>
      </c>
      <c r="B1424" s="5">
        <v>44986</v>
      </c>
      <c r="C1424" s="6">
        <v>41067.6943359375</v>
      </c>
      <c r="D1424" s="6">
        <v>10628.158751898871</v>
      </c>
      <c r="E1424" s="6">
        <v>37353</v>
      </c>
      <c r="F1424" s="28">
        <f t="shared" si="88"/>
        <v>25.879609078999078</v>
      </c>
      <c r="G1424" s="14">
        <f t="shared" si="89"/>
        <v>28.453293582574013</v>
      </c>
      <c r="H1424" s="6">
        <f t="shared" si="90"/>
        <v>624.21043158637076</v>
      </c>
      <c r="I1424" s="14">
        <f t="shared" si="91"/>
        <v>6.2396407058495464</v>
      </c>
      <c r="J1424" s="9"/>
      <c r="N1424" s="4"/>
      <c r="R1424" s="4"/>
    </row>
    <row r="1425" spans="1:18" x14ac:dyDescent="0.25">
      <c r="A1425" s="9">
        <v>44986.333333333336</v>
      </c>
      <c r="B1425" s="5">
        <v>44986</v>
      </c>
      <c r="C1425" s="6">
        <v>42450.056263020837</v>
      </c>
      <c r="D1425" s="6">
        <v>12794.565700954861</v>
      </c>
      <c r="E1425" s="6">
        <v>37353</v>
      </c>
      <c r="F1425" s="28">
        <f t="shared" si="88"/>
        <v>30.140279724671377</v>
      </c>
      <c r="G1425" s="14">
        <f t="shared" si="89"/>
        <v>34.253114076392421</v>
      </c>
      <c r="H1425" s="6">
        <f t="shared" si="90"/>
        <v>2166.4069490559905</v>
      </c>
      <c r="I1425" s="14">
        <f t="shared" si="91"/>
        <v>20.383652518070743</v>
      </c>
      <c r="J1425" s="9"/>
      <c r="N1425" s="4"/>
      <c r="R1425" s="4"/>
    </row>
    <row r="1426" spans="1:18" x14ac:dyDescent="0.25">
      <c r="A1426" s="9">
        <v>44986.375</v>
      </c>
      <c r="B1426" s="5">
        <v>44986</v>
      </c>
      <c r="C1426" s="6">
        <v>43373.204874131945</v>
      </c>
      <c r="D1426" s="6">
        <v>13308.32828125</v>
      </c>
      <c r="E1426" s="6">
        <v>37353</v>
      </c>
      <c r="F1426" s="28">
        <f t="shared" si="88"/>
        <v>30.683294720485758</v>
      </c>
      <c r="G1426" s="14">
        <f t="shared" si="89"/>
        <v>35.628539290686156</v>
      </c>
      <c r="H1426" s="6">
        <f t="shared" si="90"/>
        <v>513.76258029513883</v>
      </c>
      <c r="I1426" s="14">
        <f t="shared" si="91"/>
        <v>4.0154749469674975</v>
      </c>
      <c r="J1426" s="9"/>
      <c r="N1426" s="4"/>
      <c r="R1426" s="4"/>
    </row>
    <row r="1427" spans="1:18" x14ac:dyDescent="0.25">
      <c r="A1427" s="9">
        <v>44986.416666666664</v>
      </c>
      <c r="B1427" s="5">
        <v>44986</v>
      </c>
      <c r="C1427" s="6">
        <v>44629.171121961808</v>
      </c>
      <c r="D1427" s="6">
        <v>12896.897853732638</v>
      </c>
      <c r="E1427" s="6">
        <v>37353</v>
      </c>
      <c r="F1427" s="28">
        <f t="shared" si="88"/>
        <v>28.897910334225624</v>
      </c>
      <c r="G1427" s="14">
        <f t="shared" si="89"/>
        <v>34.527073739010625</v>
      </c>
      <c r="H1427" s="6">
        <f t="shared" si="90"/>
        <v>-411.43042751736175</v>
      </c>
      <c r="I1427" s="14">
        <f t="shared" si="91"/>
        <v>-3.0915259890081224</v>
      </c>
      <c r="J1427" s="9"/>
      <c r="N1427" s="4"/>
      <c r="R1427" s="4"/>
    </row>
    <row r="1428" spans="1:18" x14ac:dyDescent="0.25">
      <c r="A1428" s="9">
        <v>44986.458333333336</v>
      </c>
      <c r="B1428" s="5">
        <v>44986</v>
      </c>
      <c r="C1428" s="6">
        <v>45741.921449652778</v>
      </c>
      <c r="D1428" s="6">
        <v>11382.659296874999</v>
      </c>
      <c r="E1428" s="6">
        <v>37353</v>
      </c>
      <c r="F1428" s="28">
        <f t="shared" si="88"/>
        <v>24.884523728203384</v>
      </c>
      <c r="G1428" s="14">
        <f t="shared" si="89"/>
        <v>30.473213120432092</v>
      </c>
      <c r="H1428" s="6">
        <f t="shared" si="90"/>
        <v>-1514.2385568576392</v>
      </c>
      <c r="I1428" s="14">
        <f t="shared" si="91"/>
        <v>-11.741106846243541</v>
      </c>
      <c r="J1428" s="9"/>
      <c r="N1428" s="4"/>
      <c r="R1428" s="4"/>
    </row>
    <row r="1429" spans="1:18" x14ac:dyDescent="0.25">
      <c r="A1429" s="9">
        <v>44986.5</v>
      </c>
      <c r="B1429" s="5">
        <v>44986</v>
      </c>
      <c r="C1429" s="6">
        <v>46918.406295572917</v>
      </c>
      <c r="D1429" s="6">
        <v>8455.7374465603298</v>
      </c>
      <c r="E1429" s="6">
        <v>37353</v>
      </c>
      <c r="F1429" s="28">
        <f t="shared" si="88"/>
        <v>18.022217961308264</v>
      </c>
      <c r="G1429" s="14">
        <f t="shared" si="89"/>
        <v>22.637371687843892</v>
      </c>
      <c r="H1429" s="6">
        <f t="shared" si="90"/>
        <v>-2926.9218503146694</v>
      </c>
      <c r="I1429" s="14">
        <f t="shared" si="91"/>
        <v>-25.713866803675906</v>
      </c>
      <c r="J1429" s="9"/>
      <c r="N1429" s="4"/>
      <c r="R1429" s="4"/>
    </row>
    <row r="1430" spans="1:18" x14ac:dyDescent="0.25">
      <c r="A1430" s="9">
        <v>44986.541666666664</v>
      </c>
      <c r="B1430" s="5">
        <v>44986</v>
      </c>
      <c r="C1430" s="6">
        <v>47826.293404947915</v>
      </c>
      <c r="D1430" s="6">
        <v>6808.891521267361</v>
      </c>
      <c r="E1430" s="6">
        <v>37353</v>
      </c>
      <c r="F1430" s="28">
        <f t="shared" si="88"/>
        <v>14.236711725945586</v>
      </c>
      <c r="G1430" s="14">
        <f t="shared" si="89"/>
        <v>18.228499775834234</v>
      </c>
      <c r="H1430" s="6">
        <f t="shared" si="90"/>
        <v>-1646.8459252929688</v>
      </c>
      <c r="I1430" s="14">
        <f t="shared" si="91"/>
        <v>-19.47607687325819</v>
      </c>
      <c r="J1430" s="9"/>
      <c r="N1430" s="4"/>
      <c r="R1430" s="4"/>
    </row>
    <row r="1431" spans="1:18" x14ac:dyDescent="0.25">
      <c r="A1431" s="9">
        <v>44986.583333333336</v>
      </c>
      <c r="B1431" s="5">
        <v>44986</v>
      </c>
      <c r="C1431" s="6">
        <v>48771.309220920142</v>
      </c>
      <c r="D1431" s="6">
        <v>5773.4486447482641</v>
      </c>
      <c r="E1431" s="6">
        <v>37353</v>
      </c>
      <c r="F1431" s="28">
        <f t="shared" si="88"/>
        <v>11.837797133138636</v>
      </c>
      <c r="G1431" s="14">
        <f t="shared" si="89"/>
        <v>15.4564523458578</v>
      </c>
      <c r="H1431" s="6">
        <f t="shared" si="90"/>
        <v>-1035.4428765190969</v>
      </c>
      <c r="I1431" s="14">
        <f t="shared" si="91"/>
        <v>-15.207216523936726</v>
      </c>
      <c r="J1431" s="9"/>
      <c r="N1431" s="4"/>
      <c r="R1431" s="4"/>
    </row>
    <row r="1432" spans="1:18" x14ac:dyDescent="0.25">
      <c r="A1432" s="9">
        <v>44986.625</v>
      </c>
      <c r="B1432" s="5">
        <v>44986</v>
      </c>
      <c r="C1432" s="6">
        <v>49254.982604166667</v>
      </c>
      <c r="D1432" s="6">
        <v>5292.4921044921875</v>
      </c>
      <c r="E1432" s="6">
        <v>37353</v>
      </c>
      <c r="F1432" s="28">
        <f t="shared" si="88"/>
        <v>10.745089785179369</v>
      </c>
      <c r="G1432" s="14">
        <f t="shared" si="89"/>
        <v>14.168854187059104</v>
      </c>
      <c r="H1432" s="6">
        <f t="shared" si="90"/>
        <v>-480.95654025607655</v>
      </c>
      <c r="I1432" s="14">
        <f t="shared" si="91"/>
        <v>-8.3304896232786607</v>
      </c>
      <c r="J1432" s="9"/>
      <c r="N1432" s="4"/>
      <c r="R1432" s="4"/>
    </row>
    <row r="1433" spans="1:18" x14ac:dyDescent="0.25">
      <c r="A1433" s="9">
        <v>44986.666666666664</v>
      </c>
      <c r="B1433" s="5">
        <v>44986</v>
      </c>
      <c r="C1433" s="6">
        <v>49963.10457248264</v>
      </c>
      <c r="D1433" s="6">
        <v>5730.9831016710068</v>
      </c>
      <c r="E1433" s="6">
        <v>37353</v>
      </c>
      <c r="F1433" s="28">
        <f t="shared" si="88"/>
        <v>11.470430331960129</v>
      </c>
      <c r="G1433" s="14">
        <f t="shared" si="89"/>
        <v>15.342765244213336</v>
      </c>
      <c r="H1433" s="6">
        <f t="shared" si="90"/>
        <v>438.49099717881927</v>
      </c>
      <c r="I1433" s="14">
        <f t="shared" si="91"/>
        <v>8.2851516548628332</v>
      </c>
      <c r="J1433" s="9"/>
      <c r="N1433" s="4"/>
      <c r="R1433" s="4"/>
    </row>
    <row r="1434" spans="1:18" x14ac:dyDescent="0.25">
      <c r="A1434" s="9">
        <v>44986.708333333336</v>
      </c>
      <c r="B1434" s="5">
        <v>44986</v>
      </c>
      <c r="C1434" s="6">
        <v>50366.269891493059</v>
      </c>
      <c r="D1434" s="6">
        <v>7109.953655598958</v>
      </c>
      <c r="E1434" s="6">
        <v>37353</v>
      </c>
      <c r="F1434" s="28">
        <f t="shared" si="88"/>
        <v>14.116498344857259</v>
      </c>
      <c r="G1434" s="14">
        <f t="shared" si="89"/>
        <v>19.034491622089146</v>
      </c>
      <c r="H1434" s="6">
        <f t="shared" si="90"/>
        <v>1378.9705539279512</v>
      </c>
      <c r="I1434" s="14">
        <f t="shared" si="91"/>
        <v>24.061675448421386</v>
      </c>
      <c r="J1434" s="9"/>
      <c r="N1434" s="4"/>
      <c r="R1434" s="4"/>
    </row>
    <row r="1435" spans="1:18" x14ac:dyDescent="0.25">
      <c r="A1435" s="9">
        <v>44986.75</v>
      </c>
      <c r="B1435" s="5">
        <v>44986</v>
      </c>
      <c r="C1435" s="6">
        <v>49851.715533854163</v>
      </c>
      <c r="D1435" s="6">
        <v>8308.3307427300351</v>
      </c>
      <c r="E1435" s="6">
        <v>37353</v>
      </c>
      <c r="F1435" s="28">
        <f t="shared" si="88"/>
        <v>16.666087924472471</v>
      </c>
      <c r="G1435" s="14">
        <f t="shared" si="89"/>
        <v>22.242740188820271</v>
      </c>
      <c r="H1435" s="6">
        <f t="shared" si="90"/>
        <v>1198.3770871310771</v>
      </c>
      <c r="I1435" s="14">
        <f t="shared" si="91"/>
        <v>16.854921215799727</v>
      </c>
      <c r="J1435" s="9"/>
      <c r="N1435" s="4"/>
      <c r="R1435" s="4"/>
    </row>
    <row r="1436" spans="1:18" x14ac:dyDescent="0.25">
      <c r="A1436" s="9">
        <v>44986.791666666664</v>
      </c>
      <c r="B1436" s="5">
        <v>44986</v>
      </c>
      <c r="C1436" s="6">
        <v>49790.103901909722</v>
      </c>
      <c r="D1436" s="6">
        <v>9249.2336794704861</v>
      </c>
      <c r="E1436" s="6">
        <v>37353</v>
      </c>
      <c r="F1436" s="28">
        <f t="shared" si="88"/>
        <v>18.576449845720703</v>
      </c>
      <c r="G1436" s="14">
        <f t="shared" si="89"/>
        <v>24.761688966001355</v>
      </c>
      <c r="H1436" s="6">
        <f t="shared" si="90"/>
        <v>940.90293674045097</v>
      </c>
      <c r="I1436" s="14">
        <f t="shared" si="91"/>
        <v>11.324813201060405</v>
      </c>
      <c r="J1436" s="9"/>
      <c r="N1436" s="4"/>
      <c r="R1436" s="4"/>
    </row>
    <row r="1437" spans="1:18" x14ac:dyDescent="0.25">
      <c r="A1437" s="9">
        <v>44986.833333333336</v>
      </c>
      <c r="B1437" s="5">
        <v>44986</v>
      </c>
      <c r="C1437" s="6">
        <v>49667.438014322914</v>
      </c>
      <c r="D1437" s="6">
        <v>10585.487600911458</v>
      </c>
      <c r="E1437" s="6">
        <v>37353</v>
      </c>
      <c r="F1437" s="28">
        <f t="shared" si="88"/>
        <v>21.312731286560126</v>
      </c>
      <c r="G1437" s="14">
        <f t="shared" si="89"/>
        <v>28.339056035422743</v>
      </c>
      <c r="H1437" s="6">
        <f t="shared" si="90"/>
        <v>1336.2539214409717</v>
      </c>
      <c r="I1437" s="14">
        <f t="shared" si="91"/>
        <v>14.447185223646242</v>
      </c>
      <c r="J1437" s="9"/>
      <c r="N1437" s="4"/>
      <c r="R1437" s="4"/>
    </row>
    <row r="1438" spans="1:18" x14ac:dyDescent="0.25">
      <c r="A1438" s="9">
        <v>44986.875</v>
      </c>
      <c r="B1438" s="5">
        <v>44986</v>
      </c>
      <c r="C1438" s="6">
        <v>48518.979066840278</v>
      </c>
      <c r="D1438" s="6">
        <v>12304.723445095486</v>
      </c>
      <c r="E1438" s="6">
        <v>37353</v>
      </c>
      <c r="F1438" s="28">
        <f t="shared" si="88"/>
        <v>25.360639654318291</v>
      </c>
      <c r="G1438" s="14">
        <f t="shared" si="89"/>
        <v>32.941727425094328</v>
      </c>
      <c r="H1438" s="6">
        <f t="shared" si="90"/>
        <v>1719.2358441840279</v>
      </c>
      <c r="I1438" s="14">
        <f t="shared" si="91"/>
        <v>16.241442142315616</v>
      </c>
      <c r="J1438" s="9"/>
      <c r="N1438" s="4"/>
      <c r="R1438" s="4"/>
    </row>
    <row r="1439" spans="1:18" x14ac:dyDescent="0.25">
      <c r="A1439" s="9">
        <v>44986.916666666664</v>
      </c>
      <c r="B1439" s="5">
        <v>44986</v>
      </c>
      <c r="C1439" s="6">
        <v>47018.737428385415</v>
      </c>
      <c r="D1439" s="6">
        <v>14146.465975477431</v>
      </c>
      <c r="E1439" s="6">
        <v>37353</v>
      </c>
      <c r="F1439" s="28">
        <f t="shared" si="88"/>
        <v>30.086869084955797</v>
      </c>
      <c r="G1439" s="14">
        <f t="shared" si="89"/>
        <v>37.872368954240436</v>
      </c>
      <c r="H1439" s="6">
        <f t="shared" si="90"/>
        <v>1841.7425303819455</v>
      </c>
      <c r="I1439" s="14">
        <f t="shared" si="91"/>
        <v>14.967768585778673</v>
      </c>
      <c r="J1439" s="9"/>
      <c r="N1439" s="4"/>
      <c r="R1439" s="4"/>
    </row>
    <row r="1440" spans="1:18" x14ac:dyDescent="0.25">
      <c r="A1440" s="9">
        <v>44986.958333333336</v>
      </c>
      <c r="B1440" s="5">
        <v>44986</v>
      </c>
      <c r="C1440" s="6">
        <v>44382.816202256945</v>
      </c>
      <c r="D1440" s="6">
        <v>14786.178420138889</v>
      </c>
      <c r="E1440" s="6">
        <v>37353</v>
      </c>
      <c r="F1440" s="28">
        <f t="shared" si="88"/>
        <v>33.315097340278705</v>
      </c>
      <c r="G1440" s="14">
        <f t="shared" si="89"/>
        <v>39.58498225079348</v>
      </c>
      <c r="H1440" s="6">
        <f t="shared" si="90"/>
        <v>639.71244466145799</v>
      </c>
      <c r="I1440" s="14">
        <f t="shared" si="91"/>
        <v>4.5220654103320541</v>
      </c>
      <c r="J1440" s="9"/>
      <c r="N1440" s="4"/>
      <c r="R1440" s="4"/>
    </row>
    <row r="1441" spans="1:18" x14ac:dyDescent="0.25">
      <c r="A1441" s="9">
        <v>44987</v>
      </c>
      <c r="B1441" s="5">
        <v>44987</v>
      </c>
      <c r="C1441" s="6">
        <v>41672.772356770831</v>
      </c>
      <c r="D1441" s="6">
        <v>14778.952340494792</v>
      </c>
      <c r="E1441" s="6">
        <v>37506</v>
      </c>
      <c r="F1441" s="28">
        <f t="shared" si="88"/>
        <v>35.464288802214924</v>
      </c>
      <c r="G1441" s="14">
        <f t="shared" si="89"/>
        <v>39.404234897069244</v>
      </c>
      <c r="H1441" s="6">
        <f t="shared" si="90"/>
        <v>-7.2260796440968988</v>
      </c>
      <c r="I1441" s="14">
        <f t="shared" si="91"/>
        <v>-4.8870502159333626E-2</v>
      </c>
      <c r="J1441" s="9"/>
      <c r="N1441" s="4"/>
      <c r="R1441" s="4"/>
    </row>
    <row r="1442" spans="1:18" x14ac:dyDescent="0.25">
      <c r="A1442" s="9">
        <v>44987.041666666664</v>
      </c>
      <c r="B1442" s="5">
        <v>44987</v>
      </c>
      <c r="C1442" s="6">
        <v>39516.943569878473</v>
      </c>
      <c r="D1442" s="6">
        <v>15399.803959418403</v>
      </c>
      <c r="E1442" s="6">
        <v>37506</v>
      </c>
      <c r="F1442" s="28">
        <f t="shared" si="88"/>
        <v>38.970129185691377</v>
      </c>
      <c r="G1442" s="14">
        <f t="shared" si="89"/>
        <v>41.059574359884827</v>
      </c>
      <c r="H1442" s="6">
        <f t="shared" si="90"/>
        <v>620.85161892361066</v>
      </c>
      <c r="I1442" s="14">
        <f t="shared" si="91"/>
        <v>4.2009176606007301</v>
      </c>
      <c r="J1442" s="9"/>
      <c r="N1442" s="4"/>
      <c r="R1442" s="4"/>
    </row>
    <row r="1443" spans="1:18" x14ac:dyDescent="0.25">
      <c r="A1443" s="9">
        <v>44987.083333333336</v>
      </c>
      <c r="B1443" s="5">
        <v>44987</v>
      </c>
      <c r="C1443" s="6">
        <v>38443.15014322917</v>
      </c>
      <c r="D1443" s="6">
        <v>15646.466514756945</v>
      </c>
      <c r="E1443" s="6">
        <v>37506</v>
      </c>
      <c r="F1443" s="28">
        <f t="shared" si="88"/>
        <v>40.70027158664751</v>
      </c>
      <c r="G1443" s="14">
        <f t="shared" si="89"/>
        <v>41.717235948266797</v>
      </c>
      <c r="H1443" s="6">
        <f t="shared" si="90"/>
        <v>246.66255533854201</v>
      </c>
      <c r="I1443" s="14">
        <f t="shared" si="91"/>
        <v>1.6017252946112022</v>
      </c>
      <c r="J1443" s="9"/>
      <c r="N1443" s="4"/>
      <c r="R1443" s="4"/>
    </row>
    <row r="1444" spans="1:18" x14ac:dyDescent="0.25">
      <c r="A1444" s="9">
        <v>44987.125</v>
      </c>
      <c r="B1444" s="5">
        <v>44987</v>
      </c>
      <c r="C1444" s="6">
        <v>37552.942996961807</v>
      </c>
      <c r="D1444" s="6">
        <v>15300.6458203125</v>
      </c>
      <c r="E1444" s="6">
        <v>37506</v>
      </c>
      <c r="F1444" s="28">
        <f t="shared" si="88"/>
        <v>40.744198987414613</v>
      </c>
      <c r="G1444" s="14">
        <f t="shared" si="89"/>
        <v>40.795194956306993</v>
      </c>
      <c r="H1444" s="6">
        <f t="shared" si="90"/>
        <v>-345.8206944444446</v>
      </c>
      <c r="I1444" s="14">
        <f t="shared" si="91"/>
        <v>-2.2102159239486068</v>
      </c>
      <c r="J1444" s="9"/>
      <c r="N1444" s="4"/>
      <c r="R1444" s="4"/>
    </row>
    <row r="1445" spans="1:18" x14ac:dyDescent="0.25">
      <c r="A1445" s="9">
        <v>44987.166666666664</v>
      </c>
      <c r="B1445" s="5">
        <v>44987</v>
      </c>
      <c r="C1445" s="6">
        <v>37247.047504340277</v>
      </c>
      <c r="D1445" s="6">
        <v>15251.643629557291</v>
      </c>
      <c r="E1445" s="6">
        <v>37506</v>
      </c>
      <c r="F1445" s="28">
        <f t="shared" si="88"/>
        <v>40.947255289912754</v>
      </c>
      <c r="G1445" s="14">
        <f t="shared" si="89"/>
        <v>40.66454335188314</v>
      </c>
      <c r="H1445" s="6">
        <f t="shared" si="90"/>
        <v>-49.002190755209085</v>
      </c>
      <c r="I1445" s="14">
        <f t="shared" si="91"/>
        <v>-0.32026223814785526</v>
      </c>
      <c r="J1445" s="9"/>
      <c r="N1445" s="4"/>
      <c r="R1445" s="4"/>
    </row>
    <row r="1446" spans="1:18" x14ac:dyDescent="0.25">
      <c r="A1446" s="9">
        <v>44987.208333333336</v>
      </c>
      <c r="B1446" s="5">
        <v>44987</v>
      </c>
      <c r="C1446" s="6">
        <v>37540.618478732642</v>
      </c>
      <c r="D1446" s="6">
        <v>13775.460596788194</v>
      </c>
      <c r="E1446" s="6">
        <v>37506</v>
      </c>
      <c r="F1446" s="28">
        <f t="shared" si="88"/>
        <v>36.694815256153049</v>
      </c>
      <c r="G1446" s="14">
        <f t="shared" si="89"/>
        <v>36.72868500183489</v>
      </c>
      <c r="H1446" s="6">
        <f t="shared" si="90"/>
        <v>-1476.1830327690968</v>
      </c>
      <c r="I1446" s="14">
        <f t="shared" si="91"/>
        <v>-9.6788455632958286</v>
      </c>
      <c r="J1446" s="9"/>
      <c r="N1446" s="4"/>
      <c r="R1446" s="4"/>
    </row>
    <row r="1447" spans="1:18" x14ac:dyDescent="0.25">
      <c r="A1447" s="9">
        <v>44987.25</v>
      </c>
      <c r="B1447" s="5">
        <v>44987</v>
      </c>
      <c r="C1447" s="6">
        <v>39226.041870659719</v>
      </c>
      <c r="D1447" s="6">
        <v>11680.517642144097</v>
      </c>
      <c r="E1447" s="6">
        <v>37506</v>
      </c>
      <c r="F1447" s="28">
        <f t="shared" si="88"/>
        <v>29.7774567229045</v>
      </c>
      <c r="G1447" s="14">
        <f t="shared" si="89"/>
        <v>31.14306415545272</v>
      </c>
      <c r="H1447" s="6">
        <f t="shared" si="90"/>
        <v>-2094.942954644097</v>
      </c>
      <c r="I1447" s="14">
        <f t="shared" si="91"/>
        <v>-15.207788806223594</v>
      </c>
      <c r="J1447" s="9"/>
      <c r="N1447" s="4"/>
      <c r="R1447" s="4"/>
    </row>
    <row r="1448" spans="1:18" x14ac:dyDescent="0.25">
      <c r="A1448" s="9">
        <v>44987.291666666664</v>
      </c>
      <c r="B1448" s="5">
        <v>44987</v>
      </c>
      <c r="C1448" s="6">
        <v>42047.240566406253</v>
      </c>
      <c r="D1448" s="6">
        <v>9429.8427929687496</v>
      </c>
      <c r="E1448" s="6">
        <v>37506</v>
      </c>
      <c r="F1448" s="28">
        <f t="shared" si="88"/>
        <v>22.426781557938298</v>
      </c>
      <c r="G1448" s="14">
        <f t="shared" si="89"/>
        <v>25.142224691965954</v>
      </c>
      <c r="H1448" s="6">
        <f t="shared" si="90"/>
        <v>-2250.6748491753478</v>
      </c>
      <c r="I1448" s="14">
        <f t="shared" si="91"/>
        <v>-19.268622488568152</v>
      </c>
      <c r="J1448" s="9"/>
      <c r="N1448" s="4"/>
      <c r="R1448" s="4"/>
    </row>
    <row r="1449" spans="1:18" x14ac:dyDescent="0.25">
      <c r="A1449" s="9">
        <v>44987.333333333336</v>
      </c>
      <c r="B1449" s="5">
        <v>44987</v>
      </c>
      <c r="C1449" s="6">
        <v>43293.383027343749</v>
      </c>
      <c r="D1449" s="6">
        <v>8646.355628255209</v>
      </c>
      <c r="E1449" s="6">
        <v>37506</v>
      </c>
      <c r="F1449" s="28">
        <f t="shared" si="88"/>
        <v>19.971540738209903</v>
      </c>
      <c r="G1449" s="14">
        <f t="shared" si="89"/>
        <v>23.053259820442619</v>
      </c>
      <c r="H1449" s="6">
        <f t="shared" si="90"/>
        <v>-783.48716471354055</v>
      </c>
      <c r="I1449" s="14">
        <f t="shared" si="91"/>
        <v>-8.3085920085299669</v>
      </c>
      <c r="J1449" s="9"/>
      <c r="N1449" s="4"/>
      <c r="R1449" s="4"/>
    </row>
    <row r="1450" spans="1:18" x14ac:dyDescent="0.25">
      <c r="A1450" s="9">
        <v>44987.375</v>
      </c>
      <c r="B1450" s="5">
        <v>44987</v>
      </c>
      <c r="C1450" s="6">
        <v>44002.539355468747</v>
      </c>
      <c r="D1450" s="6">
        <v>8367.4755919053823</v>
      </c>
      <c r="E1450" s="6">
        <v>37506</v>
      </c>
      <c r="F1450" s="28">
        <f t="shared" si="88"/>
        <v>19.015892524542338</v>
      </c>
      <c r="G1450" s="14">
        <f t="shared" si="89"/>
        <v>22.309698693290091</v>
      </c>
      <c r="H1450" s="6">
        <f t="shared" si="90"/>
        <v>-278.8800363498267</v>
      </c>
      <c r="I1450" s="14">
        <f t="shared" si="91"/>
        <v>-3.2254055736324521</v>
      </c>
      <c r="J1450" s="9"/>
      <c r="N1450" s="4"/>
      <c r="R1450" s="4"/>
    </row>
    <row r="1451" spans="1:18" x14ac:dyDescent="0.25">
      <c r="A1451" s="9">
        <v>44987.416666666664</v>
      </c>
      <c r="B1451" s="5">
        <v>44987</v>
      </c>
      <c r="C1451" s="6">
        <v>45174.874830729168</v>
      </c>
      <c r="D1451" s="6">
        <v>8403.0992192925351</v>
      </c>
      <c r="E1451" s="6">
        <v>37506</v>
      </c>
      <c r="F1451" s="28">
        <f t="shared" si="88"/>
        <v>18.601267299088388</v>
      </c>
      <c r="G1451" s="14">
        <f t="shared" si="89"/>
        <v>22.404679836006334</v>
      </c>
      <c r="H1451" s="6">
        <f t="shared" si="90"/>
        <v>35.623627387152737</v>
      </c>
      <c r="I1451" s="14">
        <f t="shared" si="91"/>
        <v>0.42573924472053082</v>
      </c>
      <c r="J1451" s="9"/>
      <c r="N1451" s="4"/>
      <c r="R1451" s="4"/>
    </row>
    <row r="1452" spans="1:18" x14ac:dyDescent="0.25">
      <c r="A1452" s="9">
        <v>44987.458333333336</v>
      </c>
      <c r="B1452" s="5">
        <v>44987</v>
      </c>
      <c r="C1452" s="6">
        <v>46054.932938368052</v>
      </c>
      <c r="D1452" s="6">
        <v>9383.2949479166673</v>
      </c>
      <c r="E1452" s="6">
        <v>37506</v>
      </c>
      <c r="F1452" s="28">
        <f t="shared" si="88"/>
        <v>20.37413660003293</v>
      </c>
      <c r="G1452" s="14">
        <f t="shared" si="89"/>
        <v>25.01811696239713</v>
      </c>
      <c r="H1452" s="6">
        <f t="shared" si="90"/>
        <v>980.19572862413224</v>
      </c>
      <c r="I1452" s="14">
        <f t="shared" si="91"/>
        <v>11.664693026279128</v>
      </c>
      <c r="J1452" s="9"/>
      <c r="N1452" s="4"/>
      <c r="R1452" s="4"/>
    </row>
    <row r="1453" spans="1:18" x14ac:dyDescent="0.25">
      <c r="A1453" s="9">
        <v>44987.5</v>
      </c>
      <c r="B1453" s="5">
        <v>44987</v>
      </c>
      <c r="C1453" s="6">
        <v>46967.307736545139</v>
      </c>
      <c r="D1453" s="6">
        <v>10640.661448567709</v>
      </c>
      <c r="E1453" s="6">
        <v>37506</v>
      </c>
      <c r="F1453" s="28">
        <f t="shared" si="88"/>
        <v>22.655463898962722</v>
      </c>
      <c r="G1453" s="14">
        <f t="shared" si="89"/>
        <v>28.370557906915451</v>
      </c>
      <c r="H1453" s="6">
        <f t="shared" si="90"/>
        <v>1257.3665006510419</v>
      </c>
      <c r="I1453" s="14">
        <f t="shared" si="91"/>
        <v>13.400053047785837</v>
      </c>
      <c r="J1453" s="9"/>
      <c r="N1453" s="4"/>
      <c r="R1453" s="4"/>
    </row>
    <row r="1454" spans="1:18" x14ac:dyDescent="0.25">
      <c r="A1454" s="9">
        <v>44987.541666666664</v>
      </c>
      <c r="B1454" s="5">
        <v>44987</v>
      </c>
      <c r="C1454" s="6">
        <v>47515.092942708332</v>
      </c>
      <c r="D1454" s="6">
        <v>10594.036695963541</v>
      </c>
      <c r="E1454" s="6">
        <v>37506</v>
      </c>
      <c r="F1454" s="28">
        <f t="shared" si="88"/>
        <v>22.296150633099629</v>
      </c>
      <c r="G1454" s="14">
        <f t="shared" si="89"/>
        <v>28.246245123349706</v>
      </c>
      <c r="H1454" s="6">
        <f t="shared" si="90"/>
        <v>-46.624752604167952</v>
      </c>
      <c r="I1454" s="14">
        <f t="shared" si="91"/>
        <v>-0.43817532236629803</v>
      </c>
      <c r="J1454" s="9"/>
      <c r="N1454" s="4"/>
      <c r="R1454" s="4"/>
    </row>
    <row r="1455" spans="1:18" x14ac:dyDescent="0.25">
      <c r="A1455" s="9">
        <v>44987.583333333336</v>
      </c>
      <c r="B1455" s="5">
        <v>44987</v>
      </c>
      <c r="C1455" s="6">
        <v>48233.476354166669</v>
      </c>
      <c r="D1455" s="6">
        <v>12744.018953993056</v>
      </c>
      <c r="E1455" s="6">
        <v>37506</v>
      </c>
      <c r="F1455" s="28">
        <f t="shared" si="88"/>
        <v>26.421522803823695</v>
      </c>
      <c r="G1455" s="14">
        <f t="shared" si="89"/>
        <v>33.978613965746959</v>
      </c>
      <c r="H1455" s="6">
        <f t="shared" si="90"/>
        <v>2149.9822580295149</v>
      </c>
      <c r="I1455" s="14">
        <f t="shared" si="91"/>
        <v>20.294268556278315</v>
      </c>
      <c r="J1455" s="9"/>
      <c r="N1455" s="4"/>
      <c r="R1455" s="4"/>
    </row>
    <row r="1456" spans="1:18" x14ac:dyDescent="0.25">
      <c r="A1456" s="9">
        <v>44987.625</v>
      </c>
      <c r="B1456" s="5">
        <v>44987</v>
      </c>
      <c r="C1456" s="6">
        <v>48668.692634548614</v>
      </c>
      <c r="D1456" s="6">
        <v>15594.100736762153</v>
      </c>
      <c r="E1456" s="6">
        <v>37506</v>
      </c>
      <c r="F1456" s="28">
        <f t="shared" si="88"/>
        <v>32.041338882590644</v>
      </c>
      <c r="G1456" s="14">
        <f t="shared" si="89"/>
        <v>41.577616212771701</v>
      </c>
      <c r="H1456" s="6">
        <f t="shared" si="90"/>
        <v>2850.0817827690971</v>
      </c>
      <c r="I1456" s="14">
        <f t="shared" si="91"/>
        <v>22.364073633742414</v>
      </c>
      <c r="J1456" s="9"/>
      <c r="N1456" s="4"/>
      <c r="R1456" s="4"/>
    </row>
    <row r="1457" spans="1:18" x14ac:dyDescent="0.25">
      <c r="A1457" s="9">
        <v>44987.666666666664</v>
      </c>
      <c r="B1457" s="5">
        <v>44987</v>
      </c>
      <c r="C1457" s="6">
        <v>48874.015711805558</v>
      </c>
      <c r="D1457" s="6">
        <v>17685.327173936632</v>
      </c>
      <c r="E1457" s="6">
        <v>37506</v>
      </c>
      <c r="F1457" s="28">
        <f t="shared" si="88"/>
        <v>36.185541368692419</v>
      </c>
      <c r="G1457" s="14">
        <f t="shared" si="89"/>
        <v>47.153327931362</v>
      </c>
      <c r="H1457" s="6">
        <f t="shared" si="90"/>
        <v>2091.2264371744786</v>
      </c>
      <c r="I1457" s="14">
        <f t="shared" si="91"/>
        <v>13.410368911139187</v>
      </c>
      <c r="J1457" s="9"/>
      <c r="N1457" s="4"/>
      <c r="R1457" s="4"/>
    </row>
    <row r="1458" spans="1:18" x14ac:dyDescent="0.25">
      <c r="A1458" s="9">
        <v>44987.708333333336</v>
      </c>
      <c r="B1458" s="5">
        <v>44987</v>
      </c>
      <c r="C1458" s="6">
        <v>49300.288250868056</v>
      </c>
      <c r="D1458" s="6">
        <v>19999.395902777778</v>
      </c>
      <c r="E1458" s="6">
        <v>37506</v>
      </c>
      <c r="F1458" s="28">
        <f t="shared" si="88"/>
        <v>40.566488781991325</v>
      </c>
      <c r="G1458" s="14">
        <f t="shared" si="89"/>
        <v>53.323190696895907</v>
      </c>
      <c r="H1458" s="6">
        <f t="shared" si="90"/>
        <v>2314.0687288411464</v>
      </c>
      <c r="I1458" s="14">
        <f t="shared" si="91"/>
        <v>13.084681476808951</v>
      </c>
      <c r="J1458" s="9"/>
      <c r="N1458" s="4"/>
      <c r="R1458" s="4"/>
    </row>
    <row r="1459" spans="1:18" x14ac:dyDescent="0.25">
      <c r="A1459" s="9">
        <v>44987.75</v>
      </c>
      <c r="B1459" s="5">
        <v>44987</v>
      </c>
      <c r="C1459" s="6">
        <v>49338.373867187503</v>
      </c>
      <c r="D1459" s="6">
        <v>22212.130442708334</v>
      </c>
      <c r="E1459" s="6">
        <v>37506</v>
      </c>
      <c r="F1459" s="28">
        <f t="shared" si="88"/>
        <v>45.019988908634289</v>
      </c>
      <c r="G1459" s="14">
        <f t="shared" si="89"/>
        <v>59.222872187672195</v>
      </c>
      <c r="H1459" s="6">
        <f t="shared" si="90"/>
        <v>2212.7345399305559</v>
      </c>
      <c r="I1459" s="14">
        <f t="shared" si="91"/>
        <v>11.064006886444117</v>
      </c>
      <c r="J1459" s="9"/>
      <c r="N1459" s="4"/>
      <c r="R1459" s="4"/>
    </row>
    <row r="1460" spans="1:18" x14ac:dyDescent="0.25">
      <c r="A1460" s="9">
        <v>44987.791666666664</v>
      </c>
      <c r="B1460" s="5">
        <v>44987</v>
      </c>
      <c r="C1460" s="6">
        <v>48505.879407552085</v>
      </c>
      <c r="D1460" s="6">
        <v>22162.436966145833</v>
      </c>
      <c r="E1460" s="6">
        <v>37506</v>
      </c>
      <c r="F1460" s="28">
        <f t="shared" si="88"/>
        <v>45.690207531203463</v>
      </c>
      <c r="G1460" s="14">
        <f t="shared" si="89"/>
        <v>59.090377449330333</v>
      </c>
      <c r="H1460" s="6">
        <f t="shared" si="90"/>
        <v>-49.693476562501019</v>
      </c>
      <c r="I1460" s="14">
        <f t="shared" si="91"/>
        <v>-0.22372224353118769</v>
      </c>
      <c r="J1460" s="9"/>
      <c r="N1460" s="4"/>
      <c r="R1460" s="4"/>
    </row>
    <row r="1461" spans="1:18" x14ac:dyDescent="0.25">
      <c r="A1461" s="9">
        <v>44987.833333333336</v>
      </c>
      <c r="B1461" s="5">
        <v>44987</v>
      </c>
      <c r="C1461" s="6">
        <v>47335.100208333337</v>
      </c>
      <c r="D1461" s="6">
        <v>21645.383394097222</v>
      </c>
      <c r="E1461" s="6">
        <v>37506</v>
      </c>
      <c r="F1461" s="28">
        <f t="shared" si="88"/>
        <v>45.727976277288107</v>
      </c>
      <c r="G1461" s="14">
        <f t="shared" si="89"/>
        <v>57.711788498099558</v>
      </c>
      <c r="H1461" s="6">
        <f t="shared" si="90"/>
        <v>-517.05357204861139</v>
      </c>
      <c r="I1461" s="14">
        <f t="shared" si="91"/>
        <v>-2.3330176768846993</v>
      </c>
      <c r="J1461" s="9"/>
      <c r="N1461" s="4"/>
      <c r="R1461" s="4"/>
    </row>
    <row r="1462" spans="1:18" x14ac:dyDescent="0.25">
      <c r="A1462" s="9">
        <v>44987.875</v>
      </c>
      <c r="B1462" s="5">
        <v>44987</v>
      </c>
      <c r="C1462" s="6">
        <v>45660.073504774307</v>
      </c>
      <c r="D1462" s="6">
        <v>19045.949967447916</v>
      </c>
      <c r="E1462" s="6">
        <v>37506</v>
      </c>
      <c r="F1462" s="28">
        <f t="shared" si="88"/>
        <v>41.712482056027426</v>
      </c>
      <c r="G1462" s="14">
        <f t="shared" si="89"/>
        <v>50.781074941203855</v>
      </c>
      <c r="H1462" s="6">
        <f t="shared" si="90"/>
        <v>-2599.4334266493061</v>
      </c>
      <c r="I1462" s="14">
        <f t="shared" si="91"/>
        <v>-12.009181723979911</v>
      </c>
      <c r="J1462" s="9"/>
      <c r="N1462" s="4"/>
      <c r="R1462" s="4"/>
    </row>
    <row r="1463" spans="1:18" x14ac:dyDescent="0.25">
      <c r="A1463" s="9">
        <v>44987.916666666664</v>
      </c>
      <c r="B1463" s="5">
        <v>44987</v>
      </c>
      <c r="C1463" s="6">
        <v>44089.280141059025</v>
      </c>
      <c r="D1463" s="6">
        <v>19209.447296006943</v>
      </c>
      <c r="E1463" s="6">
        <v>37506</v>
      </c>
      <c r="F1463" s="28">
        <f t="shared" si="88"/>
        <v>43.569428293109645</v>
      </c>
      <c r="G1463" s="14">
        <f t="shared" si="89"/>
        <v>51.216998069660704</v>
      </c>
      <c r="H1463" s="6">
        <f t="shared" si="90"/>
        <v>163.49732855902766</v>
      </c>
      <c r="I1463" s="14">
        <f t="shared" si="91"/>
        <v>0.85843619687370043</v>
      </c>
      <c r="J1463" s="9"/>
      <c r="N1463" s="4"/>
      <c r="R1463" s="4"/>
    </row>
    <row r="1464" spans="1:18" x14ac:dyDescent="0.25">
      <c r="A1464" s="9">
        <v>44987.958333333336</v>
      </c>
      <c r="B1464" s="5">
        <v>44987</v>
      </c>
      <c r="C1464" s="6">
        <v>41969.963161892359</v>
      </c>
      <c r="D1464" s="6">
        <v>20654.025557725694</v>
      </c>
      <c r="E1464" s="6">
        <v>37506</v>
      </c>
      <c r="F1464" s="28">
        <f t="shared" si="88"/>
        <v>49.211445523685889</v>
      </c>
      <c r="G1464" s="14">
        <f t="shared" si="89"/>
        <v>55.068590512786471</v>
      </c>
      <c r="H1464" s="6">
        <f t="shared" si="90"/>
        <v>1444.5782617187506</v>
      </c>
      <c r="I1464" s="14">
        <f t="shared" si="91"/>
        <v>7.5201448509090332</v>
      </c>
      <c r="J1464" s="9"/>
      <c r="N1464" s="4"/>
      <c r="R1464" s="4"/>
    </row>
    <row r="1465" spans="1:18" x14ac:dyDescent="0.25">
      <c r="A1465" s="9">
        <v>44988</v>
      </c>
      <c r="B1465" s="5">
        <v>44988</v>
      </c>
      <c r="C1465" s="6">
        <v>39156.427690972225</v>
      </c>
      <c r="D1465" s="6">
        <v>19002.644463975696</v>
      </c>
      <c r="E1465" s="6">
        <v>37506</v>
      </c>
      <c r="F1465" s="28">
        <f t="shared" si="88"/>
        <v>48.530076885325471</v>
      </c>
      <c r="G1465" s="14">
        <f t="shared" si="89"/>
        <v>50.665612072670228</v>
      </c>
      <c r="H1465" s="6">
        <f t="shared" si="90"/>
        <v>-1651.3810937499984</v>
      </c>
      <c r="I1465" s="14">
        <f t="shared" si="91"/>
        <v>-7.9954442253137179</v>
      </c>
      <c r="J1465" s="9"/>
      <c r="N1465" s="4"/>
      <c r="R1465" s="4"/>
    </row>
    <row r="1466" spans="1:18" x14ac:dyDescent="0.25">
      <c r="A1466" s="9">
        <v>44988.041666666664</v>
      </c>
      <c r="B1466" s="5">
        <v>44988</v>
      </c>
      <c r="C1466" s="6">
        <v>36873.178869357638</v>
      </c>
      <c r="D1466" s="6">
        <v>19407.013409288193</v>
      </c>
      <c r="E1466" s="6">
        <v>37506</v>
      </c>
      <c r="F1466" s="28">
        <f t="shared" si="88"/>
        <v>52.631788211283883</v>
      </c>
      <c r="G1466" s="14">
        <f t="shared" si="89"/>
        <v>51.743756757020719</v>
      </c>
      <c r="H1466" s="6">
        <f t="shared" si="90"/>
        <v>404.36894531249709</v>
      </c>
      <c r="I1466" s="14">
        <f t="shared" si="91"/>
        <v>2.127961432310542</v>
      </c>
      <c r="J1466" s="9"/>
      <c r="N1466" s="4"/>
      <c r="R1466" s="4"/>
    </row>
    <row r="1467" spans="1:18" x14ac:dyDescent="0.25">
      <c r="A1467" s="9">
        <v>44988.083333333336</v>
      </c>
      <c r="B1467" s="5">
        <v>44988</v>
      </c>
      <c r="C1467" s="6">
        <v>35445.105555555558</v>
      </c>
      <c r="D1467" s="6">
        <v>18299.859991319445</v>
      </c>
      <c r="E1467" s="6">
        <v>37506</v>
      </c>
      <c r="F1467" s="28">
        <f t="shared" si="88"/>
        <v>51.628736053943506</v>
      </c>
      <c r="G1467" s="14">
        <f t="shared" si="89"/>
        <v>48.791819952326151</v>
      </c>
      <c r="H1467" s="6">
        <f t="shared" si="90"/>
        <v>-1107.1534179687478</v>
      </c>
      <c r="I1467" s="14">
        <f t="shared" si="91"/>
        <v>-5.704913963932567</v>
      </c>
      <c r="J1467" s="9"/>
      <c r="N1467" s="4"/>
      <c r="R1467" s="4"/>
    </row>
    <row r="1468" spans="1:18" x14ac:dyDescent="0.25">
      <c r="A1468" s="9">
        <v>44988.125</v>
      </c>
      <c r="B1468" s="5">
        <v>44988</v>
      </c>
      <c r="C1468" s="6">
        <v>34825.568526475698</v>
      </c>
      <c r="D1468" s="6">
        <v>18164.074568142361</v>
      </c>
      <c r="E1468" s="6">
        <v>37506</v>
      </c>
      <c r="F1468" s="28">
        <f t="shared" si="88"/>
        <v>52.157295161838789</v>
      </c>
      <c r="G1468" s="14">
        <f t="shared" si="89"/>
        <v>48.429783416366348</v>
      </c>
      <c r="H1468" s="6">
        <f t="shared" si="90"/>
        <v>-135.78542317708343</v>
      </c>
      <c r="I1468" s="14">
        <f t="shared" si="91"/>
        <v>-0.74200252483621931</v>
      </c>
      <c r="J1468" s="9"/>
      <c r="N1468" s="4"/>
      <c r="R1468" s="4"/>
    </row>
    <row r="1469" spans="1:18" x14ac:dyDescent="0.25">
      <c r="A1469" s="9">
        <v>44988.166666666664</v>
      </c>
      <c r="B1469" s="5">
        <v>44988</v>
      </c>
      <c r="C1469" s="6">
        <v>34837.773211805557</v>
      </c>
      <c r="D1469" s="6">
        <v>19077.398333333334</v>
      </c>
      <c r="E1469" s="6">
        <v>37506</v>
      </c>
      <c r="F1469" s="28">
        <f t="shared" si="88"/>
        <v>54.760670888311921</v>
      </c>
      <c r="G1469" s="14">
        <f t="shared" si="89"/>
        <v>50.864923834408714</v>
      </c>
      <c r="H1469" s="6">
        <f t="shared" si="90"/>
        <v>913.32376519097306</v>
      </c>
      <c r="I1469" s="14">
        <f t="shared" si="91"/>
        <v>5.0281877106628645</v>
      </c>
      <c r="J1469" s="9"/>
      <c r="N1469" s="4"/>
      <c r="R1469" s="4"/>
    </row>
    <row r="1470" spans="1:18" x14ac:dyDescent="0.25">
      <c r="A1470" s="9">
        <v>44988.208333333336</v>
      </c>
      <c r="B1470" s="5">
        <v>44988</v>
      </c>
      <c r="C1470" s="6">
        <v>35523.212202690971</v>
      </c>
      <c r="D1470" s="6">
        <v>19132.615900607638</v>
      </c>
      <c r="E1470" s="6">
        <v>37506</v>
      </c>
      <c r="F1470" s="28">
        <f t="shared" si="88"/>
        <v>53.85947585888163</v>
      </c>
      <c r="G1470" s="14">
        <f t="shared" si="89"/>
        <v>51.012147124747074</v>
      </c>
      <c r="H1470" s="6">
        <f t="shared" si="90"/>
        <v>55.217567274303292</v>
      </c>
      <c r="I1470" s="14">
        <f t="shared" si="91"/>
        <v>0.28943971452241146</v>
      </c>
      <c r="J1470" s="9"/>
      <c r="N1470" s="4"/>
      <c r="R1470" s="4"/>
    </row>
    <row r="1471" spans="1:18" x14ac:dyDescent="0.25">
      <c r="A1471" s="9">
        <v>44988.25</v>
      </c>
      <c r="B1471" s="5">
        <v>44988</v>
      </c>
      <c r="C1471" s="6">
        <v>37408.323374565975</v>
      </c>
      <c r="D1471" s="6">
        <v>20004.379605034723</v>
      </c>
      <c r="E1471" s="6">
        <v>37506</v>
      </c>
      <c r="F1471" s="28">
        <f t="shared" si="88"/>
        <v>53.475744969195162</v>
      </c>
      <c r="G1471" s="14">
        <f t="shared" si="89"/>
        <v>53.336478443541623</v>
      </c>
      <c r="H1471" s="6">
        <f t="shared" si="90"/>
        <v>871.76370442708503</v>
      </c>
      <c r="I1471" s="14">
        <f t="shared" si="91"/>
        <v>4.5564271449122566</v>
      </c>
      <c r="J1471" s="9"/>
      <c r="N1471" s="4"/>
      <c r="R1471" s="4"/>
    </row>
    <row r="1472" spans="1:18" x14ac:dyDescent="0.25">
      <c r="A1472" s="9">
        <v>44988.291666666664</v>
      </c>
      <c r="B1472" s="5">
        <v>44988</v>
      </c>
      <c r="C1472" s="6">
        <v>40694.043478732638</v>
      </c>
      <c r="D1472" s="6">
        <v>20055.477797309028</v>
      </c>
      <c r="E1472" s="6">
        <v>37506</v>
      </c>
      <c r="F1472" s="28">
        <f t="shared" si="88"/>
        <v>49.283570967309608</v>
      </c>
      <c r="G1472" s="14">
        <f t="shared" si="89"/>
        <v>53.472718491198812</v>
      </c>
      <c r="H1472" s="6">
        <f t="shared" si="90"/>
        <v>51.098192274304893</v>
      </c>
      <c r="I1472" s="14">
        <f t="shared" si="91"/>
        <v>0.25543502614519698</v>
      </c>
      <c r="J1472" s="9"/>
      <c r="N1472" s="4"/>
      <c r="R1472" s="4"/>
    </row>
    <row r="1473" spans="1:18" x14ac:dyDescent="0.25">
      <c r="A1473" s="9">
        <v>44988.333333333336</v>
      </c>
      <c r="B1473" s="5">
        <v>44988</v>
      </c>
      <c r="C1473" s="6">
        <v>42231.30314236111</v>
      </c>
      <c r="D1473" s="6">
        <v>19118.967137586806</v>
      </c>
      <c r="E1473" s="6">
        <v>37506</v>
      </c>
      <c r="F1473" s="28">
        <f t="shared" si="88"/>
        <v>45.272027417996185</v>
      </c>
      <c r="G1473" s="14">
        <f t="shared" si="89"/>
        <v>50.975756245898808</v>
      </c>
      <c r="H1473" s="6">
        <f t="shared" si="90"/>
        <v>-936.51065972222204</v>
      </c>
      <c r="I1473" s="14">
        <f t="shared" si="91"/>
        <v>-4.6696003415479819</v>
      </c>
      <c r="J1473" s="9"/>
      <c r="N1473" s="4"/>
      <c r="R1473" s="4"/>
    </row>
    <row r="1474" spans="1:18" x14ac:dyDescent="0.25">
      <c r="A1474" s="9">
        <v>44988.375</v>
      </c>
      <c r="B1474" s="5">
        <v>44988</v>
      </c>
      <c r="C1474" s="6">
        <v>42463.798845486112</v>
      </c>
      <c r="D1474" s="6">
        <v>15316.169149305555</v>
      </c>
      <c r="E1474" s="6">
        <v>37506</v>
      </c>
      <c r="F1474" s="28">
        <f t="shared" si="88"/>
        <v>36.068768140685698</v>
      </c>
      <c r="G1474" s="14">
        <f t="shared" si="89"/>
        <v>40.836583878060992</v>
      </c>
      <c r="H1474" s="6">
        <f t="shared" si="90"/>
        <v>-3802.7979882812506</v>
      </c>
      <c r="I1474" s="14">
        <f t="shared" si="91"/>
        <v>-19.89018528519339</v>
      </c>
      <c r="J1474" s="9"/>
      <c r="N1474" s="4"/>
      <c r="R1474" s="4"/>
    </row>
    <row r="1475" spans="1:18" x14ac:dyDescent="0.25">
      <c r="A1475" s="9">
        <v>44988.416666666664</v>
      </c>
      <c r="B1475" s="5">
        <v>44988</v>
      </c>
      <c r="C1475" s="6">
        <v>42412.614038628475</v>
      </c>
      <c r="D1475" s="6">
        <v>13130.216774088542</v>
      </c>
      <c r="E1475" s="6">
        <v>37506</v>
      </c>
      <c r="F1475" s="28">
        <f t="shared" ref="F1475:F1538" si="92">D1475/C1475*100</f>
        <v>30.958282274537076</v>
      </c>
      <c r="G1475" s="14">
        <f t="shared" ref="G1475:G1538" si="93">D1475/E1475*100</f>
        <v>35.008310067958568</v>
      </c>
      <c r="H1475" s="6">
        <f t="shared" si="90"/>
        <v>-2185.9523752170135</v>
      </c>
      <c r="I1475" s="14">
        <f t="shared" si="91"/>
        <v>-14.27218747656705</v>
      </c>
      <c r="J1475" s="9"/>
      <c r="N1475" s="4"/>
      <c r="R1475" s="4"/>
    </row>
    <row r="1476" spans="1:18" x14ac:dyDescent="0.25">
      <c r="A1476" s="9">
        <v>44988.458333333336</v>
      </c>
      <c r="B1476" s="5">
        <v>44988</v>
      </c>
      <c r="C1476" s="6">
        <v>41898.618934461803</v>
      </c>
      <c r="D1476" s="6">
        <v>12297.344347873264</v>
      </c>
      <c r="E1476" s="6">
        <v>37506</v>
      </c>
      <c r="F1476" s="28">
        <f t="shared" si="92"/>
        <v>29.350237932922994</v>
      </c>
      <c r="G1476" s="14">
        <f t="shared" si="93"/>
        <v>32.787672233438023</v>
      </c>
      <c r="H1476" s="6">
        <f t="shared" ref="H1476:H1539" si="94">D1476-D1475</f>
        <v>-832.8724262152773</v>
      </c>
      <c r="I1476" s="14">
        <f t="shared" ref="I1476:I1539" si="95">H1476/D1475*100</f>
        <v>-6.3431734642712527</v>
      </c>
      <c r="J1476" s="9"/>
      <c r="N1476" s="4"/>
      <c r="R1476" s="4"/>
    </row>
    <row r="1477" spans="1:18" x14ac:dyDescent="0.25">
      <c r="A1477" s="9">
        <v>44988.5</v>
      </c>
      <c r="B1477" s="5">
        <v>44988</v>
      </c>
      <c r="C1477" s="6">
        <v>41520.764103732639</v>
      </c>
      <c r="D1477" s="6">
        <v>9312.4679367404515</v>
      </c>
      <c r="E1477" s="6">
        <v>37506</v>
      </c>
      <c r="F1477" s="28">
        <f t="shared" si="92"/>
        <v>22.428459923027471</v>
      </c>
      <c r="G1477" s="14">
        <f t="shared" si="93"/>
        <v>24.829275147284307</v>
      </c>
      <c r="H1477" s="6">
        <f t="shared" si="94"/>
        <v>-2984.8764111328128</v>
      </c>
      <c r="I1477" s="14">
        <f t="shared" si="95"/>
        <v>-24.272528496358039</v>
      </c>
      <c r="J1477" s="9"/>
      <c r="N1477" s="4"/>
      <c r="R1477" s="4"/>
    </row>
    <row r="1478" spans="1:18" x14ac:dyDescent="0.25">
      <c r="A1478" s="9">
        <v>44988.541666666664</v>
      </c>
      <c r="B1478" s="5">
        <v>44988</v>
      </c>
      <c r="C1478" s="6">
        <v>41161.247764756947</v>
      </c>
      <c r="D1478" s="6">
        <v>6267.6639520941844</v>
      </c>
      <c r="E1478" s="6">
        <v>37506</v>
      </c>
      <c r="F1478" s="28">
        <f t="shared" si="92"/>
        <v>15.227099012923217</v>
      </c>
      <c r="G1478" s="14">
        <f t="shared" si="93"/>
        <v>16.711096763435677</v>
      </c>
      <c r="H1478" s="6">
        <f t="shared" si="94"/>
        <v>-3044.8039846462671</v>
      </c>
      <c r="I1478" s="14">
        <f t="shared" si="95"/>
        <v>-32.695994287761373</v>
      </c>
      <c r="J1478" s="9"/>
      <c r="N1478" s="4"/>
      <c r="R1478" s="4"/>
    </row>
    <row r="1479" spans="1:18" x14ac:dyDescent="0.25">
      <c r="A1479" s="9">
        <v>44988.583333333336</v>
      </c>
      <c r="B1479" s="5">
        <v>44988</v>
      </c>
      <c r="C1479" s="6">
        <v>41235.455429687499</v>
      </c>
      <c r="D1479" s="6">
        <v>4565.1521739366317</v>
      </c>
      <c r="E1479" s="6">
        <v>37506</v>
      </c>
      <c r="F1479" s="28">
        <f t="shared" si="92"/>
        <v>11.070939138094124</v>
      </c>
      <c r="G1479" s="14">
        <f t="shared" si="93"/>
        <v>12.171791643834672</v>
      </c>
      <c r="H1479" s="6">
        <f t="shared" si="94"/>
        <v>-1702.5117781575527</v>
      </c>
      <c r="I1479" s="14">
        <f t="shared" si="95"/>
        <v>-27.163418319335719</v>
      </c>
      <c r="J1479" s="9"/>
      <c r="N1479" s="4"/>
      <c r="R1479" s="4"/>
    </row>
    <row r="1480" spans="1:18" x14ac:dyDescent="0.25">
      <c r="A1480" s="9">
        <v>44988.625</v>
      </c>
      <c r="B1480" s="5">
        <v>44988</v>
      </c>
      <c r="C1480" s="6">
        <v>41546.723062065976</v>
      </c>
      <c r="D1480" s="6">
        <v>4124.4063275824656</v>
      </c>
      <c r="E1480" s="6">
        <v>37506</v>
      </c>
      <c r="F1480" s="28">
        <f t="shared" si="92"/>
        <v>9.9271519475099925</v>
      </c>
      <c r="G1480" s="14">
        <f t="shared" si="93"/>
        <v>10.996657408367902</v>
      </c>
      <c r="H1480" s="6">
        <f t="shared" si="94"/>
        <v>-440.74584635416613</v>
      </c>
      <c r="I1480" s="14">
        <f t="shared" si="95"/>
        <v>-9.6545707472901441</v>
      </c>
      <c r="J1480" s="9"/>
      <c r="N1480" s="4"/>
      <c r="R1480" s="4"/>
    </row>
    <row r="1481" spans="1:18" x14ac:dyDescent="0.25">
      <c r="A1481" s="9">
        <v>44988.666666666664</v>
      </c>
      <c r="B1481" s="5">
        <v>44988</v>
      </c>
      <c r="C1481" s="6">
        <v>41997.855054253472</v>
      </c>
      <c r="D1481" s="6">
        <v>4314.1765413411458</v>
      </c>
      <c r="E1481" s="6">
        <v>37506</v>
      </c>
      <c r="F1481" s="28">
        <f t="shared" si="92"/>
        <v>10.272373519476236</v>
      </c>
      <c r="G1481" s="14">
        <f t="shared" si="93"/>
        <v>11.502630356052753</v>
      </c>
      <c r="H1481" s="6">
        <f t="shared" si="94"/>
        <v>189.77021375868026</v>
      </c>
      <c r="I1481" s="14">
        <f t="shared" si="95"/>
        <v>4.6011522310391442</v>
      </c>
      <c r="J1481" s="9"/>
      <c r="N1481" s="4"/>
      <c r="R1481" s="4"/>
    </row>
    <row r="1482" spans="1:18" x14ac:dyDescent="0.25">
      <c r="A1482" s="9">
        <v>44988.708333333336</v>
      </c>
      <c r="B1482" s="5">
        <v>44988</v>
      </c>
      <c r="C1482" s="6">
        <v>42615.282734375003</v>
      </c>
      <c r="D1482" s="6">
        <v>5204.2203054470483</v>
      </c>
      <c r="E1482" s="6">
        <v>37506</v>
      </c>
      <c r="F1482" s="28">
        <f t="shared" si="92"/>
        <v>12.212098504392038</v>
      </c>
      <c r="G1482" s="14">
        <f t="shared" si="93"/>
        <v>13.875700702413077</v>
      </c>
      <c r="H1482" s="6">
        <f t="shared" si="94"/>
        <v>890.04376410590248</v>
      </c>
      <c r="I1482" s="14">
        <f t="shared" si="95"/>
        <v>20.630675531632626</v>
      </c>
      <c r="J1482" s="9"/>
      <c r="N1482" s="4"/>
      <c r="R1482" s="4"/>
    </row>
    <row r="1483" spans="1:18" x14ac:dyDescent="0.25">
      <c r="A1483" s="9">
        <v>44988.75</v>
      </c>
      <c r="B1483" s="5">
        <v>44988</v>
      </c>
      <c r="C1483" s="6">
        <v>42651.857977430554</v>
      </c>
      <c r="D1483" s="6">
        <v>6018.7887955729166</v>
      </c>
      <c r="E1483" s="6">
        <v>37506</v>
      </c>
      <c r="F1483" s="28">
        <f t="shared" si="92"/>
        <v>14.1114340171483</v>
      </c>
      <c r="G1483" s="14">
        <f t="shared" si="93"/>
        <v>16.04753584912525</v>
      </c>
      <c r="H1483" s="6">
        <f t="shared" si="94"/>
        <v>814.56849012586827</v>
      </c>
      <c r="I1483" s="14">
        <f t="shared" si="95"/>
        <v>15.652075475615284</v>
      </c>
      <c r="J1483" s="9"/>
      <c r="N1483" s="4"/>
      <c r="R1483" s="4"/>
    </row>
    <row r="1484" spans="1:18" x14ac:dyDescent="0.25">
      <c r="A1484" s="9">
        <v>44988.791666666664</v>
      </c>
      <c r="B1484" s="5">
        <v>44988</v>
      </c>
      <c r="C1484" s="6">
        <v>42746.578259548609</v>
      </c>
      <c r="D1484" s="6">
        <v>6177.8702045355903</v>
      </c>
      <c r="E1484" s="6">
        <v>37506</v>
      </c>
      <c r="F1484" s="28">
        <f t="shared" si="92"/>
        <v>14.452315146781592</v>
      </c>
      <c r="G1484" s="14">
        <f t="shared" si="93"/>
        <v>16.471685075816112</v>
      </c>
      <c r="H1484" s="6">
        <f t="shared" si="94"/>
        <v>159.08140896267378</v>
      </c>
      <c r="I1484" s="14">
        <f t="shared" si="95"/>
        <v>2.6430801007618863</v>
      </c>
      <c r="J1484" s="9"/>
      <c r="N1484" s="4"/>
      <c r="R1484" s="4"/>
    </row>
    <row r="1485" spans="1:18" x14ac:dyDescent="0.25">
      <c r="A1485" s="9">
        <v>44988.833333333336</v>
      </c>
      <c r="B1485" s="5">
        <v>44988</v>
      </c>
      <c r="C1485" s="6">
        <v>42645.971098090275</v>
      </c>
      <c r="D1485" s="6">
        <v>8468.0764393446188</v>
      </c>
      <c r="E1485" s="6">
        <v>37506</v>
      </c>
      <c r="F1485" s="28">
        <f t="shared" si="92"/>
        <v>19.856685687534565</v>
      </c>
      <c r="G1485" s="14">
        <f t="shared" si="93"/>
        <v>22.577924703633066</v>
      </c>
      <c r="H1485" s="6">
        <f t="shared" si="94"/>
        <v>2290.2062348090285</v>
      </c>
      <c r="I1485" s="14">
        <f t="shared" si="95"/>
        <v>37.071129029671653</v>
      </c>
      <c r="J1485" s="9"/>
      <c r="N1485" s="4"/>
      <c r="R1485" s="4"/>
    </row>
    <row r="1486" spans="1:18" x14ac:dyDescent="0.25">
      <c r="A1486" s="9">
        <v>44988.875</v>
      </c>
      <c r="B1486" s="5">
        <v>44988</v>
      </c>
      <c r="C1486" s="6">
        <v>42412.552439236111</v>
      </c>
      <c r="D1486" s="6">
        <v>12658.197705078124</v>
      </c>
      <c r="E1486" s="6">
        <v>37506</v>
      </c>
      <c r="F1486" s="28">
        <f t="shared" si="92"/>
        <v>29.845404195405013</v>
      </c>
      <c r="G1486" s="14">
        <f t="shared" si="93"/>
        <v>33.749793913182224</v>
      </c>
      <c r="H1486" s="6">
        <f t="shared" si="94"/>
        <v>4190.1212657335054</v>
      </c>
      <c r="I1486" s="14">
        <f t="shared" si="95"/>
        <v>49.481382173940283</v>
      </c>
      <c r="J1486" s="9"/>
      <c r="N1486" s="4"/>
      <c r="R1486" s="4"/>
    </row>
    <row r="1487" spans="1:18" x14ac:dyDescent="0.25">
      <c r="A1487" s="9">
        <v>44988.916666666664</v>
      </c>
      <c r="B1487" s="5">
        <v>44988</v>
      </c>
      <c r="C1487" s="6">
        <v>41617.847000868052</v>
      </c>
      <c r="D1487" s="6">
        <v>16176.513414713541</v>
      </c>
      <c r="E1487" s="6">
        <v>37506</v>
      </c>
      <c r="F1487" s="28">
        <f t="shared" si="92"/>
        <v>38.869174117479304</v>
      </c>
      <c r="G1487" s="14">
        <f t="shared" si="93"/>
        <v>43.130468230985819</v>
      </c>
      <c r="H1487" s="6">
        <f t="shared" si="94"/>
        <v>3518.3157096354171</v>
      </c>
      <c r="I1487" s="14">
        <f t="shared" si="95"/>
        <v>27.79476029374991</v>
      </c>
      <c r="J1487" s="9"/>
      <c r="N1487" s="4"/>
      <c r="R1487" s="4"/>
    </row>
    <row r="1488" spans="1:18" x14ac:dyDescent="0.25">
      <c r="A1488" s="9">
        <v>44988.958333333336</v>
      </c>
      <c r="B1488" s="5">
        <v>44988</v>
      </c>
      <c r="C1488" s="6">
        <v>40239.854320746526</v>
      </c>
      <c r="D1488" s="6">
        <v>18365.55884548611</v>
      </c>
      <c r="E1488" s="6">
        <v>37506</v>
      </c>
      <c r="F1488" s="28">
        <f t="shared" si="92"/>
        <v>45.640222002536795</v>
      </c>
      <c r="G1488" s="14">
        <f t="shared" si="93"/>
        <v>48.966988869743801</v>
      </c>
      <c r="H1488" s="6">
        <f t="shared" si="94"/>
        <v>2189.0454307725686</v>
      </c>
      <c r="I1488" s="14">
        <f t="shared" si="95"/>
        <v>13.532245018765888</v>
      </c>
      <c r="J1488" s="9"/>
      <c r="N1488" s="4"/>
      <c r="R1488" s="4"/>
    </row>
    <row r="1489" spans="1:18" x14ac:dyDescent="0.25">
      <c r="A1489" s="9">
        <v>44989</v>
      </c>
      <c r="B1489" s="5">
        <v>44989</v>
      </c>
      <c r="C1489" s="6">
        <v>38878.207875434025</v>
      </c>
      <c r="D1489" s="6">
        <v>19983.208237847222</v>
      </c>
      <c r="E1489" s="6">
        <v>37506</v>
      </c>
      <c r="F1489" s="28">
        <f t="shared" si="92"/>
        <v>51.399509725020053</v>
      </c>
      <c r="G1489" s="14">
        <f t="shared" si="93"/>
        <v>53.280030496046557</v>
      </c>
      <c r="H1489" s="6">
        <f t="shared" si="94"/>
        <v>1617.6493923611124</v>
      </c>
      <c r="I1489" s="14">
        <f t="shared" si="95"/>
        <v>8.8080597272905674</v>
      </c>
      <c r="J1489" s="9"/>
      <c r="N1489" s="4"/>
      <c r="R1489" s="4"/>
    </row>
    <row r="1490" spans="1:18" x14ac:dyDescent="0.25">
      <c r="A1490" s="9">
        <v>44989.041666666664</v>
      </c>
      <c r="B1490" s="5">
        <v>44989</v>
      </c>
      <c r="C1490" s="6">
        <v>37361.95566189236</v>
      </c>
      <c r="D1490" s="6">
        <v>20396.386269531249</v>
      </c>
      <c r="E1490" s="6">
        <v>37506</v>
      </c>
      <c r="F1490" s="28">
        <f t="shared" si="92"/>
        <v>54.591324003777231</v>
      </c>
      <c r="G1490" s="14">
        <f t="shared" si="93"/>
        <v>54.381662319445553</v>
      </c>
      <c r="H1490" s="6">
        <f t="shared" si="94"/>
        <v>413.17803168402679</v>
      </c>
      <c r="I1490" s="14">
        <f t="shared" si="95"/>
        <v>2.0676261127154136</v>
      </c>
      <c r="J1490" s="9"/>
      <c r="N1490" s="4"/>
      <c r="R1490" s="4"/>
    </row>
    <row r="1491" spans="1:18" x14ac:dyDescent="0.25">
      <c r="A1491" s="9">
        <v>44989.083333333336</v>
      </c>
      <c r="B1491" s="5">
        <v>44989</v>
      </c>
      <c r="C1491" s="6">
        <v>36664.893854166665</v>
      </c>
      <c r="D1491" s="6">
        <v>20255.437198350694</v>
      </c>
      <c r="E1491" s="6">
        <v>37506</v>
      </c>
      <c r="F1491" s="28">
        <f t="shared" si="92"/>
        <v>55.244772503408811</v>
      </c>
      <c r="G1491" s="14">
        <f t="shared" si="93"/>
        <v>54.005858258280526</v>
      </c>
      <c r="H1491" s="6">
        <f t="shared" si="94"/>
        <v>-140.94907118055562</v>
      </c>
      <c r="I1491" s="14">
        <f t="shared" si="95"/>
        <v>-0.69104923449655242</v>
      </c>
      <c r="J1491" s="9"/>
      <c r="N1491" s="4"/>
      <c r="R1491" s="4"/>
    </row>
    <row r="1492" spans="1:18" x14ac:dyDescent="0.25">
      <c r="A1492" s="9">
        <v>44989.125</v>
      </c>
      <c r="B1492" s="5">
        <v>44989</v>
      </c>
      <c r="C1492" s="6">
        <v>36328.30160590278</v>
      </c>
      <c r="D1492" s="6">
        <v>19505.288560112847</v>
      </c>
      <c r="E1492" s="6">
        <v>37506</v>
      </c>
      <c r="F1492" s="28">
        <f t="shared" si="92"/>
        <v>53.691716094273843</v>
      </c>
      <c r="G1492" s="14">
        <f t="shared" si="93"/>
        <v>52.005781901863287</v>
      </c>
      <c r="H1492" s="6">
        <f t="shared" si="94"/>
        <v>-750.14863823784617</v>
      </c>
      <c r="I1492" s="14">
        <f t="shared" si="95"/>
        <v>-3.703443331743673</v>
      </c>
      <c r="J1492" s="9"/>
      <c r="N1492" s="4"/>
      <c r="R1492" s="4"/>
    </row>
    <row r="1493" spans="1:18" x14ac:dyDescent="0.25">
      <c r="A1493" s="9">
        <v>44989.166666666664</v>
      </c>
      <c r="B1493" s="5">
        <v>44989</v>
      </c>
      <c r="C1493" s="6">
        <v>36285.620770399306</v>
      </c>
      <c r="D1493" s="6">
        <v>18320.034401041667</v>
      </c>
      <c r="E1493" s="6">
        <v>37506</v>
      </c>
      <c r="F1493" s="28">
        <f t="shared" si="92"/>
        <v>50.488413900821527</v>
      </c>
      <c r="G1493" s="14">
        <f t="shared" si="93"/>
        <v>48.845609771880945</v>
      </c>
      <c r="H1493" s="6">
        <f t="shared" si="94"/>
        <v>-1185.2541590711808</v>
      </c>
      <c r="I1493" s="14">
        <f t="shared" si="95"/>
        <v>-6.0765784388084105</v>
      </c>
      <c r="J1493" s="9"/>
      <c r="N1493" s="4"/>
      <c r="R1493" s="4"/>
    </row>
    <row r="1494" spans="1:18" x14ac:dyDescent="0.25">
      <c r="A1494" s="9">
        <v>44989.208333333336</v>
      </c>
      <c r="B1494" s="5">
        <v>44989</v>
      </c>
      <c r="C1494" s="6">
        <v>36444.089598524304</v>
      </c>
      <c r="D1494" s="6">
        <v>17960.655622829861</v>
      </c>
      <c r="E1494" s="6">
        <v>37506</v>
      </c>
      <c r="F1494" s="28">
        <f t="shared" si="92"/>
        <v>49.282766617819767</v>
      </c>
      <c r="G1494" s="14">
        <f t="shared" si="93"/>
        <v>47.887419673731834</v>
      </c>
      <c r="H1494" s="6">
        <f t="shared" si="94"/>
        <v>-359.37877821180518</v>
      </c>
      <c r="I1494" s="14">
        <f t="shared" si="95"/>
        <v>-1.9616708699595624</v>
      </c>
      <c r="J1494" s="9"/>
      <c r="N1494" s="4"/>
      <c r="R1494" s="4"/>
    </row>
    <row r="1495" spans="1:18" x14ac:dyDescent="0.25">
      <c r="A1495" s="9">
        <v>44989.25</v>
      </c>
      <c r="B1495" s="5">
        <v>44989</v>
      </c>
      <c r="C1495" s="6">
        <v>37179.859114583334</v>
      </c>
      <c r="D1495" s="6">
        <v>17192.223506944443</v>
      </c>
      <c r="E1495" s="6">
        <v>37506</v>
      </c>
      <c r="F1495" s="28">
        <f t="shared" si="92"/>
        <v>46.240690299444971</v>
      </c>
      <c r="G1495" s="14">
        <f t="shared" si="93"/>
        <v>45.838595176623585</v>
      </c>
      <c r="H1495" s="6">
        <f t="shared" si="94"/>
        <v>-768.43211588541817</v>
      </c>
      <c r="I1495" s="14">
        <f t="shared" si="95"/>
        <v>-4.2784190734588829</v>
      </c>
      <c r="J1495" s="9"/>
      <c r="N1495" s="4"/>
      <c r="R1495" s="4"/>
    </row>
    <row r="1496" spans="1:18" x14ac:dyDescent="0.25">
      <c r="A1496" s="9">
        <v>44989.291666666664</v>
      </c>
      <c r="B1496" s="5">
        <v>44989</v>
      </c>
      <c r="C1496" s="6">
        <v>38519.848947482642</v>
      </c>
      <c r="D1496" s="6">
        <v>16386.074465060763</v>
      </c>
      <c r="E1496" s="6">
        <v>37506</v>
      </c>
      <c r="F1496" s="28">
        <f t="shared" si="92"/>
        <v>42.539300939111364</v>
      </c>
      <c r="G1496" s="14">
        <f t="shared" si="93"/>
        <v>43.689208300167344</v>
      </c>
      <c r="H1496" s="6">
        <f t="shared" si="94"/>
        <v>-806.14904188368018</v>
      </c>
      <c r="I1496" s="14">
        <f t="shared" si="95"/>
        <v>-4.6890330477500655</v>
      </c>
      <c r="J1496" s="9"/>
      <c r="N1496" s="4"/>
      <c r="R1496" s="4"/>
    </row>
    <row r="1497" spans="1:18" x14ac:dyDescent="0.25">
      <c r="A1497" s="9">
        <v>44989.333333333336</v>
      </c>
      <c r="B1497" s="5">
        <v>44989</v>
      </c>
      <c r="C1497" s="6">
        <v>39628.66380642361</v>
      </c>
      <c r="D1497" s="6">
        <v>15293.072486979167</v>
      </c>
      <c r="E1497" s="6">
        <v>37506</v>
      </c>
      <c r="F1497" s="28">
        <f t="shared" si="92"/>
        <v>38.590936504147876</v>
      </c>
      <c r="G1497" s="14">
        <f t="shared" si="93"/>
        <v>40.7750026315234</v>
      </c>
      <c r="H1497" s="6">
        <f t="shared" si="94"/>
        <v>-1093.0019780815965</v>
      </c>
      <c r="I1497" s="14">
        <f t="shared" si="95"/>
        <v>-6.6703100880699155</v>
      </c>
      <c r="J1497" s="9"/>
      <c r="N1497" s="4"/>
      <c r="R1497" s="4"/>
    </row>
    <row r="1498" spans="1:18" x14ac:dyDescent="0.25">
      <c r="A1498" s="9">
        <v>44989.375</v>
      </c>
      <c r="B1498" s="5">
        <v>44989</v>
      </c>
      <c r="C1498" s="6">
        <v>40632.013255208331</v>
      </c>
      <c r="D1498" s="6">
        <v>12237.660725911459</v>
      </c>
      <c r="E1498" s="6">
        <v>37506</v>
      </c>
      <c r="F1498" s="28">
        <f t="shared" si="92"/>
        <v>30.118273118900401</v>
      </c>
      <c r="G1498" s="14">
        <f t="shared" si="93"/>
        <v>32.628541369144827</v>
      </c>
      <c r="H1498" s="6">
        <f t="shared" si="94"/>
        <v>-3055.4117610677076</v>
      </c>
      <c r="I1498" s="14">
        <f t="shared" si="95"/>
        <v>-19.979057600551801</v>
      </c>
      <c r="J1498" s="9"/>
      <c r="N1498" s="4"/>
      <c r="R1498" s="4"/>
    </row>
    <row r="1499" spans="1:18" x14ac:dyDescent="0.25">
      <c r="A1499" s="9">
        <v>44989.416666666664</v>
      </c>
      <c r="B1499" s="5">
        <v>44989</v>
      </c>
      <c r="C1499" s="6">
        <v>40700.909793836807</v>
      </c>
      <c r="D1499" s="6">
        <v>9209.4550162760424</v>
      </c>
      <c r="E1499" s="6">
        <v>37506</v>
      </c>
      <c r="F1499" s="28">
        <f t="shared" si="92"/>
        <v>22.62714780314468</v>
      </c>
      <c r="G1499" s="14">
        <f t="shared" si="93"/>
        <v>24.554617971194055</v>
      </c>
      <c r="H1499" s="6">
        <f t="shared" si="94"/>
        <v>-3028.2057096354165</v>
      </c>
      <c r="I1499" s="14">
        <f t="shared" si="95"/>
        <v>-24.744971914637521</v>
      </c>
      <c r="J1499" s="9"/>
      <c r="N1499" s="4"/>
      <c r="R1499" s="4"/>
    </row>
    <row r="1500" spans="1:18" x14ac:dyDescent="0.25">
      <c r="A1500" s="9">
        <v>44989.458333333336</v>
      </c>
      <c r="B1500" s="5">
        <v>44989</v>
      </c>
      <c r="C1500" s="6">
        <v>40209.614945746529</v>
      </c>
      <c r="D1500" s="6">
        <v>9002.2777115885419</v>
      </c>
      <c r="E1500" s="6">
        <v>37506</v>
      </c>
      <c r="F1500" s="28">
        <f t="shared" si="92"/>
        <v>22.38837085044214</v>
      </c>
      <c r="G1500" s="14">
        <f t="shared" si="93"/>
        <v>24.002233540203015</v>
      </c>
      <c r="H1500" s="6">
        <f t="shared" si="94"/>
        <v>-207.17730468750051</v>
      </c>
      <c r="I1500" s="14">
        <f t="shared" si="95"/>
        <v>-2.2496152521658686</v>
      </c>
      <c r="J1500" s="9"/>
      <c r="N1500" s="4"/>
      <c r="R1500" s="4"/>
    </row>
    <row r="1501" spans="1:18" x14ac:dyDescent="0.25">
      <c r="A1501" s="9">
        <v>44989.5</v>
      </c>
      <c r="B1501" s="5">
        <v>44989</v>
      </c>
      <c r="C1501" s="6">
        <v>39962.906551649306</v>
      </c>
      <c r="D1501" s="6">
        <v>7703.6218012152776</v>
      </c>
      <c r="E1501" s="6">
        <v>37506</v>
      </c>
      <c r="F1501" s="28">
        <f t="shared" si="92"/>
        <v>19.276930698869155</v>
      </c>
      <c r="G1501" s="14">
        <f t="shared" si="93"/>
        <v>20.539705117088673</v>
      </c>
      <c r="H1501" s="6">
        <f t="shared" si="94"/>
        <v>-1298.6559103732643</v>
      </c>
      <c r="I1501" s="14">
        <f t="shared" si="95"/>
        <v>-14.425859232286486</v>
      </c>
      <c r="J1501" s="9"/>
      <c r="N1501" s="4"/>
      <c r="R1501" s="4"/>
    </row>
    <row r="1502" spans="1:18" x14ac:dyDescent="0.25">
      <c r="A1502" s="9">
        <v>44989.541666666664</v>
      </c>
      <c r="B1502" s="5">
        <v>44989</v>
      </c>
      <c r="C1502" s="6">
        <v>39957.462595486111</v>
      </c>
      <c r="D1502" s="6">
        <v>6021.8986371527781</v>
      </c>
      <c r="E1502" s="6">
        <v>37506</v>
      </c>
      <c r="F1502" s="28">
        <f t="shared" si="92"/>
        <v>15.070773382474631</v>
      </c>
      <c r="G1502" s="14">
        <f t="shared" si="93"/>
        <v>16.055827433351403</v>
      </c>
      <c r="H1502" s="6">
        <f t="shared" si="94"/>
        <v>-1681.7231640624996</v>
      </c>
      <c r="I1502" s="14">
        <f t="shared" si="95"/>
        <v>-21.830292393081926</v>
      </c>
      <c r="J1502" s="9"/>
      <c r="N1502" s="4"/>
      <c r="R1502" s="4"/>
    </row>
    <row r="1503" spans="1:18" x14ac:dyDescent="0.25">
      <c r="A1503" s="9">
        <v>44989.583333333336</v>
      </c>
      <c r="B1503" s="5">
        <v>44989</v>
      </c>
      <c r="C1503" s="6">
        <v>40424.14533203125</v>
      </c>
      <c r="D1503" s="6">
        <v>4476.4796245659718</v>
      </c>
      <c r="E1503" s="6">
        <v>37506</v>
      </c>
      <c r="F1503" s="28">
        <f t="shared" si="92"/>
        <v>11.073776793046761</v>
      </c>
      <c r="G1503" s="14">
        <f t="shared" si="93"/>
        <v>11.935369339748233</v>
      </c>
      <c r="H1503" s="6">
        <f t="shared" si="94"/>
        <v>-1545.4190125868063</v>
      </c>
      <c r="I1503" s="14">
        <f t="shared" si="95"/>
        <v>-25.663318260659029</v>
      </c>
      <c r="J1503" s="9"/>
      <c r="N1503" s="4"/>
      <c r="R1503" s="4"/>
    </row>
    <row r="1504" spans="1:18" x14ac:dyDescent="0.25">
      <c r="A1504" s="9">
        <v>44989.625</v>
      </c>
      <c r="B1504" s="5">
        <v>44989</v>
      </c>
      <c r="C1504" s="6">
        <v>41273.719876302086</v>
      </c>
      <c r="D1504" s="6">
        <v>3319.4581974283856</v>
      </c>
      <c r="E1504" s="6">
        <v>37506</v>
      </c>
      <c r="F1504" s="28">
        <f t="shared" si="92"/>
        <v>8.042546703754466</v>
      </c>
      <c r="G1504" s="14">
        <f t="shared" si="93"/>
        <v>8.8504724508835544</v>
      </c>
      <c r="H1504" s="6">
        <f t="shared" si="94"/>
        <v>-1157.0214271375862</v>
      </c>
      <c r="I1504" s="14">
        <f t="shared" si="95"/>
        <v>-25.846681414299255</v>
      </c>
      <c r="J1504" s="9"/>
      <c r="N1504" s="4"/>
      <c r="R1504" s="4"/>
    </row>
    <row r="1505" spans="1:18" x14ac:dyDescent="0.25">
      <c r="A1505" s="9">
        <v>44989.666666666664</v>
      </c>
      <c r="B1505" s="5">
        <v>44989</v>
      </c>
      <c r="C1505" s="6">
        <v>42229.921345486109</v>
      </c>
      <c r="D1505" s="6">
        <v>3160.2716491699221</v>
      </c>
      <c r="E1505" s="6">
        <v>37506</v>
      </c>
      <c r="F1505" s="28">
        <f t="shared" si="92"/>
        <v>7.4834893091926604</v>
      </c>
      <c r="G1505" s="14">
        <f t="shared" si="93"/>
        <v>8.426042897589511</v>
      </c>
      <c r="H1505" s="6">
        <f t="shared" si="94"/>
        <v>-159.18654825846352</v>
      </c>
      <c r="I1505" s="14">
        <f t="shared" si="95"/>
        <v>-4.7955581540923395</v>
      </c>
      <c r="J1505" s="9"/>
      <c r="N1505" s="4"/>
      <c r="R1505" s="4"/>
    </row>
    <row r="1506" spans="1:18" x14ac:dyDescent="0.25">
      <c r="A1506" s="9">
        <v>44989.708333333336</v>
      </c>
      <c r="B1506" s="5">
        <v>44989</v>
      </c>
      <c r="C1506" s="6">
        <v>43126.806472439239</v>
      </c>
      <c r="D1506" s="6">
        <v>3498.4467043050131</v>
      </c>
      <c r="E1506" s="6">
        <v>37506</v>
      </c>
      <c r="F1506" s="28">
        <f t="shared" si="92"/>
        <v>8.1120003785597756</v>
      </c>
      <c r="G1506" s="14">
        <f t="shared" si="93"/>
        <v>9.3276987796752859</v>
      </c>
      <c r="H1506" s="6">
        <f t="shared" si="94"/>
        <v>338.17505513509104</v>
      </c>
      <c r="I1506" s="14">
        <f t="shared" si="95"/>
        <v>10.70082235569579</v>
      </c>
      <c r="J1506" s="9"/>
      <c r="N1506" s="4"/>
      <c r="R1506" s="4"/>
    </row>
    <row r="1507" spans="1:18" x14ac:dyDescent="0.25">
      <c r="A1507" s="9">
        <v>44989.75</v>
      </c>
      <c r="B1507" s="5">
        <v>44989</v>
      </c>
      <c r="C1507" s="6">
        <v>43167.689930555556</v>
      </c>
      <c r="D1507" s="6">
        <v>3900.2514724392363</v>
      </c>
      <c r="E1507" s="6">
        <v>37506</v>
      </c>
      <c r="F1507" s="28">
        <f t="shared" si="92"/>
        <v>9.0351174193328934</v>
      </c>
      <c r="G1507" s="14">
        <f t="shared" si="93"/>
        <v>10.399006752090962</v>
      </c>
      <c r="H1507" s="6">
        <f t="shared" si="94"/>
        <v>401.8047681342232</v>
      </c>
      <c r="I1507" s="14">
        <f t="shared" si="95"/>
        <v>11.485233364846815</v>
      </c>
      <c r="J1507" s="9"/>
      <c r="N1507" s="4"/>
      <c r="R1507" s="4"/>
    </row>
    <row r="1508" spans="1:18" x14ac:dyDescent="0.25">
      <c r="A1508" s="9">
        <v>44989.791666666664</v>
      </c>
      <c r="B1508" s="5">
        <v>44989</v>
      </c>
      <c r="C1508" s="6">
        <v>42251.545820312502</v>
      </c>
      <c r="D1508" s="6">
        <v>4534.0712836371531</v>
      </c>
      <c r="E1508" s="6">
        <v>37506</v>
      </c>
      <c r="F1508" s="28">
        <f t="shared" si="92"/>
        <v>10.731137040333778</v>
      </c>
      <c r="G1508" s="14">
        <f t="shared" si="93"/>
        <v>12.08892252876114</v>
      </c>
      <c r="H1508" s="6">
        <f t="shared" si="94"/>
        <v>633.81981119791681</v>
      </c>
      <c r="I1508" s="14">
        <f t="shared" si="95"/>
        <v>16.250742181029747</v>
      </c>
      <c r="J1508" s="9"/>
      <c r="N1508" s="4"/>
      <c r="R1508" s="4"/>
    </row>
    <row r="1509" spans="1:18" x14ac:dyDescent="0.25">
      <c r="A1509" s="9">
        <v>44989.833333333336</v>
      </c>
      <c r="B1509" s="5">
        <v>44989</v>
      </c>
      <c r="C1509" s="6">
        <v>42231.448630642364</v>
      </c>
      <c r="D1509" s="6">
        <v>5982.1298117404513</v>
      </c>
      <c r="E1509" s="6">
        <v>37506</v>
      </c>
      <c r="F1509" s="28">
        <f t="shared" si="92"/>
        <v>14.165106823733078</v>
      </c>
      <c r="G1509" s="14">
        <f t="shared" si="93"/>
        <v>15.949794197569592</v>
      </c>
      <c r="H1509" s="6">
        <f t="shared" si="94"/>
        <v>1448.0585281032982</v>
      </c>
      <c r="I1509" s="14">
        <f t="shared" si="95"/>
        <v>31.937268682324088</v>
      </c>
      <c r="J1509" s="9"/>
      <c r="N1509" s="4"/>
      <c r="R1509" s="4"/>
    </row>
    <row r="1510" spans="1:18" x14ac:dyDescent="0.25">
      <c r="A1510" s="9">
        <v>44989.875</v>
      </c>
      <c r="B1510" s="5">
        <v>44989</v>
      </c>
      <c r="C1510" s="6">
        <v>41521.431354166663</v>
      </c>
      <c r="D1510" s="6">
        <v>8639.4781179470483</v>
      </c>
      <c r="E1510" s="6">
        <v>37506</v>
      </c>
      <c r="F1510" s="28">
        <f t="shared" si="92"/>
        <v>20.807274306742027</v>
      </c>
      <c r="G1510" s="14">
        <f t="shared" si="93"/>
        <v>23.03492272688916</v>
      </c>
      <c r="H1510" s="6">
        <f t="shared" si="94"/>
        <v>2657.348306206597</v>
      </c>
      <c r="I1510" s="14">
        <f t="shared" si="95"/>
        <v>44.421441691073291</v>
      </c>
      <c r="J1510" s="9"/>
      <c r="N1510" s="4"/>
      <c r="R1510" s="4"/>
    </row>
    <row r="1511" spans="1:18" x14ac:dyDescent="0.25">
      <c r="A1511" s="9">
        <v>44989.916666666664</v>
      </c>
      <c r="B1511" s="5">
        <v>44989</v>
      </c>
      <c r="C1511" s="6">
        <v>40497.765633680552</v>
      </c>
      <c r="D1511" s="6">
        <v>10732.297843967013</v>
      </c>
      <c r="E1511" s="6">
        <v>37506</v>
      </c>
      <c r="F1511" s="28">
        <f t="shared" si="92"/>
        <v>26.500962895200676</v>
      </c>
      <c r="G1511" s="14">
        <f t="shared" si="93"/>
        <v>28.614882536039605</v>
      </c>
      <c r="H1511" s="6">
        <f t="shared" si="94"/>
        <v>2092.8197260199649</v>
      </c>
      <c r="I1511" s="14">
        <f t="shared" si="95"/>
        <v>24.223913730072276</v>
      </c>
      <c r="J1511" s="9"/>
      <c r="N1511" s="4"/>
      <c r="R1511" s="4"/>
    </row>
    <row r="1512" spans="1:18" x14ac:dyDescent="0.25">
      <c r="A1512" s="9">
        <v>44989.958333333336</v>
      </c>
      <c r="B1512" s="5">
        <v>44989</v>
      </c>
      <c r="C1512" s="6">
        <v>38743.667675781253</v>
      </c>
      <c r="D1512" s="6">
        <v>12759.899698350695</v>
      </c>
      <c r="E1512" s="6">
        <v>37506</v>
      </c>
      <c r="F1512" s="28">
        <f t="shared" si="92"/>
        <v>32.934155344118174</v>
      </c>
      <c r="G1512" s="14">
        <f t="shared" si="93"/>
        <v>34.020955842667028</v>
      </c>
      <c r="H1512" s="6">
        <f t="shared" si="94"/>
        <v>2027.6018543836817</v>
      </c>
      <c r="I1512" s="14">
        <f t="shared" si="95"/>
        <v>18.892523147067383</v>
      </c>
      <c r="J1512" s="9"/>
      <c r="N1512" s="4"/>
      <c r="R1512" s="4"/>
    </row>
    <row r="1513" spans="1:18" x14ac:dyDescent="0.25">
      <c r="A1513" s="9">
        <v>44990</v>
      </c>
      <c r="B1513" s="5">
        <v>44990</v>
      </c>
      <c r="C1513" s="6">
        <v>37227.092554253475</v>
      </c>
      <c r="D1513" s="6">
        <v>14455.019516059028</v>
      </c>
      <c r="E1513" s="6">
        <v>37506</v>
      </c>
      <c r="F1513" s="28">
        <f t="shared" si="92"/>
        <v>38.829300179681731</v>
      </c>
      <c r="G1513" s="14">
        <f t="shared" si="93"/>
        <v>38.540552221135357</v>
      </c>
      <c r="H1513" s="6">
        <f t="shared" si="94"/>
        <v>1695.1198177083334</v>
      </c>
      <c r="I1513" s="14">
        <f t="shared" si="95"/>
        <v>13.284742496270871</v>
      </c>
      <c r="J1513" s="9"/>
      <c r="N1513" s="4"/>
      <c r="R1513" s="4"/>
    </row>
    <row r="1514" spans="1:18" x14ac:dyDescent="0.25">
      <c r="A1514" s="9">
        <v>44990.041666666664</v>
      </c>
      <c r="B1514" s="5">
        <v>44990</v>
      </c>
      <c r="C1514" s="6">
        <v>35832.301245659721</v>
      </c>
      <c r="D1514" s="6">
        <v>15836.590874565973</v>
      </c>
      <c r="E1514" s="6">
        <v>37506</v>
      </c>
      <c r="F1514" s="28">
        <f t="shared" si="92"/>
        <v>44.196410289122078</v>
      </c>
      <c r="G1514" s="14">
        <f t="shared" si="93"/>
        <v>42.224153134341094</v>
      </c>
      <c r="H1514" s="6">
        <f t="shared" si="94"/>
        <v>1381.5713585069443</v>
      </c>
      <c r="I1514" s="14">
        <f t="shared" si="95"/>
        <v>9.5577273830178235</v>
      </c>
      <c r="J1514" s="9"/>
      <c r="N1514" s="4"/>
      <c r="R1514" s="4"/>
    </row>
    <row r="1515" spans="1:18" x14ac:dyDescent="0.25">
      <c r="A1515" s="9">
        <v>44990.083333333336</v>
      </c>
      <c r="B1515" s="5">
        <v>44990</v>
      </c>
      <c r="C1515" s="6">
        <v>34938.161786024306</v>
      </c>
      <c r="D1515" s="6">
        <v>17438.787970920141</v>
      </c>
      <c r="E1515" s="6">
        <v>37506</v>
      </c>
      <c r="F1515" s="28">
        <f t="shared" si="92"/>
        <v>49.913295604166187</v>
      </c>
      <c r="G1515" s="14">
        <f t="shared" si="93"/>
        <v>46.49599522988359</v>
      </c>
      <c r="H1515" s="6">
        <f t="shared" si="94"/>
        <v>1602.197096354168</v>
      </c>
      <c r="I1515" s="14">
        <f t="shared" si="95"/>
        <v>10.117058077994194</v>
      </c>
      <c r="J1515" s="9"/>
      <c r="N1515" s="4"/>
      <c r="R1515" s="4"/>
    </row>
    <row r="1516" spans="1:18" x14ac:dyDescent="0.25">
      <c r="A1516" s="9">
        <v>44990.125</v>
      </c>
      <c r="B1516" s="5">
        <v>44990</v>
      </c>
      <c r="C1516" s="6">
        <v>34458.471579861114</v>
      </c>
      <c r="D1516" s="6">
        <v>19272.972771267359</v>
      </c>
      <c r="E1516" s="6">
        <v>37506</v>
      </c>
      <c r="F1516" s="28">
        <f t="shared" si="92"/>
        <v>55.931014602897363</v>
      </c>
      <c r="G1516" s="14">
        <f t="shared" si="93"/>
        <v>51.386372237155008</v>
      </c>
      <c r="H1516" s="6">
        <f t="shared" si="94"/>
        <v>1834.1848003472187</v>
      </c>
      <c r="I1516" s="14">
        <f t="shared" si="95"/>
        <v>10.517845640452727</v>
      </c>
      <c r="J1516" s="9"/>
      <c r="N1516" s="4"/>
      <c r="R1516" s="4"/>
    </row>
    <row r="1517" spans="1:18" x14ac:dyDescent="0.25">
      <c r="A1517" s="9">
        <v>44990.166666666664</v>
      </c>
      <c r="B1517" s="5">
        <v>44990</v>
      </c>
      <c r="C1517" s="6">
        <v>34246.586629774305</v>
      </c>
      <c r="D1517" s="6">
        <v>19946.574548611112</v>
      </c>
      <c r="E1517" s="6">
        <v>37506</v>
      </c>
      <c r="F1517" s="28">
        <f t="shared" si="92"/>
        <v>58.243978485345963</v>
      </c>
      <c r="G1517" s="14">
        <f t="shared" si="93"/>
        <v>53.182356285957212</v>
      </c>
      <c r="H1517" s="6">
        <f t="shared" si="94"/>
        <v>673.60177734375247</v>
      </c>
      <c r="I1517" s="14">
        <f t="shared" si="95"/>
        <v>3.4950590411665776</v>
      </c>
      <c r="J1517" s="9"/>
      <c r="N1517" s="4"/>
      <c r="R1517" s="4"/>
    </row>
    <row r="1518" spans="1:18" x14ac:dyDescent="0.25">
      <c r="A1518" s="9">
        <v>44990.208333333336</v>
      </c>
      <c r="B1518" s="5">
        <v>44990</v>
      </c>
      <c r="C1518" s="6">
        <v>34222.740162760419</v>
      </c>
      <c r="D1518" s="6">
        <v>19917.13906467014</v>
      </c>
      <c r="E1518" s="6">
        <v>37506</v>
      </c>
      <c r="F1518" s="28">
        <f t="shared" si="92"/>
        <v>58.198551518510598</v>
      </c>
      <c r="G1518" s="14">
        <f t="shared" si="93"/>
        <v>53.103874219245299</v>
      </c>
      <c r="H1518" s="6">
        <f t="shared" si="94"/>
        <v>-29.435483940971608</v>
      </c>
      <c r="I1518" s="14">
        <f t="shared" si="95"/>
        <v>-0.14757162373537069</v>
      </c>
      <c r="J1518" s="9"/>
      <c r="N1518" s="4"/>
      <c r="R1518" s="4"/>
    </row>
    <row r="1519" spans="1:18" x14ac:dyDescent="0.25">
      <c r="A1519" s="9">
        <v>44990.25</v>
      </c>
      <c r="B1519" s="5">
        <v>44990</v>
      </c>
      <c r="C1519" s="6">
        <v>34699.241406250003</v>
      </c>
      <c r="D1519" s="6">
        <v>19900.684503038196</v>
      </c>
      <c r="E1519" s="6">
        <v>37506</v>
      </c>
      <c r="F1519" s="28">
        <f t="shared" si="92"/>
        <v>57.351929599975918</v>
      </c>
      <c r="G1519" s="14">
        <f t="shared" si="93"/>
        <v>53.060002407716624</v>
      </c>
      <c r="H1519" s="6">
        <f t="shared" si="94"/>
        <v>-16.454561631944671</v>
      </c>
      <c r="I1519" s="14">
        <f t="shared" si="95"/>
        <v>-8.2615086325989781E-2</v>
      </c>
      <c r="J1519" s="9"/>
      <c r="N1519" s="4"/>
      <c r="R1519" s="4"/>
    </row>
    <row r="1520" spans="1:18" x14ac:dyDescent="0.25">
      <c r="A1520" s="9">
        <v>44990.291666666664</v>
      </c>
      <c r="B1520" s="5">
        <v>44990</v>
      </c>
      <c r="C1520" s="6">
        <v>35564.302109374999</v>
      </c>
      <c r="D1520" s="6">
        <v>20055.026963975695</v>
      </c>
      <c r="E1520" s="6">
        <v>37506</v>
      </c>
      <c r="F1520" s="28">
        <f t="shared" si="92"/>
        <v>56.390891355883085</v>
      </c>
      <c r="G1520" s="14">
        <f t="shared" si="93"/>
        <v>53.471516461301384</v>
      </c>
      <c r="H1520" s="6">
        <f t="shared" si="94"/>
        <v>154.34246093749971</v>
      </c>
      <c r="I1520" s="14">
        <f t="shared" si="95"/>
        <v>0.77556357880019933</v>
      </c>
      <c r="J1520" s="9"/>
      <c r="N1520" s="4"/>
      <c r="R1520" s="4"/>
    </row>
    <row r="1521" spans="1:18" x14ac:dyDescent="0.25">
      <c r="A1521" s="9">
        <v>44990.333333333336</v>
      </c>
      <c r="B1521" s="5">
        <v>44990</v>
      </c>
      <c r="C1521" s="6">
        <v>36547.694600694442</v>
      </c>
      <c r="D1521" s="6">
        <v>19647.714027777776</v>
      </c>
      <c r="E1521" s="6">
        <v>37506</v>
      </c>
      <c r="F1521" s="28">
        <f t="shared" si="92"/>
        <v>53.759106401760427</v>
      </c>
      <c r="G1521" s="14">
        <f t="shared" si="93"/>
        <v>52.385522390491587</v>
      </c>
      <c r="H1521" s="6">
        <f t="shared" si="94"/>
        <v>-407.31293619791904</v>
      </c>
      <c r="I1521" s="14">
        <f t="shared" si="95"/>
        <v>-2.0309767567481427</v>
      </c>
      <c r="J1521" s="9"/>
      <c r="N1521" s="4"/>
      <c r="R1521" s="4"/>
    </row>
    <row r="1522" spans="1:18" x14ac:dyDescent="0.25">
      <c r="A1522" s="9">
        <v>44990.375</v>
      </c>
      <c r="B1522" s="5">
        <v>44990</v>
      </c>
      <c r="C1522" s="6">
        <v>37684.856523437498</v>
      </c>
      <c r="D1522" s="6">
        <v>18068.184071180556</v>
      </c>
      <c r="E1522" s="6">
        <v>37506</v>
      </c>
      <c r="F1522" s="28">
        <f t="shared" si="92"/>
        <v>47.945476613247386</v>
      </c>
      <c r="G1522" s="14">
        <f t="shared" si="93"/>
        <v>48.174116331201823</v>
      </c>
      <c r="H1522" s="6">
        <f t="shared" si="94"/>
        <v>-1579.52995659722</v>
      </c>
      <c r="I1522" s="14">
        <f t="shared" si="95"/>
        <v>-8.0392556323045703</v>
      </c>
      <c r="J1522" s="9"/>
      <c r="N1522" s="4"/>
      <c r="R1522" s="4"/>
    </row>
    <row r="1523" spans="1:18" x14ac:dyDescent="0.25">
      <c r="A1523" s="9">
        <v>44990.416666666664</v>
      </c>
      <c r="B1523" s="5">
        <v>44990</v>
      </c>
      <c r="C1523" s="6">
        <v>38937.789008246531</v>
      </c>
      <c r="D1523" s="6">
        <v>18015.9487109375</v>
      </c>
      <c r="E1523" s="6">
        <v>37506</v>
      </c>
      <c r="F1523" s="28">
        <f t="shared" si="92"/>
        <v>46.268545723338192</v>
      </c>
      <c r="G1523" s="14">
        <f t="shared" si="93"/>
        <v>48.034844320742017</v>
      </c>
      <c r="H1523" s="6">
        <f t="shared" si="94"/>
        <v>-52.235360243055766</v>
      </c>
      <c r="I1523" s="14">
        <f t="shared" si="95"/>
        <v>-0.28910132881794781</v>
      </c>
      <c r="J1523" s="9"/>
      <c r="N1523" s="4"/>
      <c r="R1523" s="4"/>
    </row>
    <row r="1524" spans="1:18" x14ac:dyDescent="0.25">
      <c r="A1524" s="9">
        <v>44990.458333333336</v>
      </c>
      <c r="B1524" s="5">
        <v>44990</v>
      </c>
      <c r="C1524" s="6">
        <v>39593.118834635417</v>
      </c>
      <c r="D1524" s="6">
        <v>18681.433856336807</v>
      </c>
      <c r="E1524" s="6">
        <v>37506</v>
      </c>
      <c r="F1524" s="28">
        <f t="shared" si="92"/>
        <v>47.183536953382394</v>
      </c>
      <c r="G1524" s="14">
        <f t="shared" si="93"/>
        <v>49.809187480234648</v>
      </c>
      <c r="H1524" s="6">
        <f t="shared" si="94"/>
        <v>665.48514539930693</v>
      </c>
      <c r="I1524" s="14">
        <f t="shared" si="95"/>
        <v>3.6938667847965743</v>
      </c>
      <c r="J1524" s="9"/>
      <c r="N1524" s="4"/>
      <c r="R1524" s="4"/>
    </row>
    <row r="1525" spans="1:18" x14ac:dyDescent="0.25">
      <c r="A1525" s="9">
        <v>44990.5</v>
      </c>
      <c r="B1525" s="5">
        <v>44990</v>
      </c>
      <c r="C1525" s="6">
        <v>40388.472554253472</v>
      </c>
      <c r="D1525" s="6">
        <v>18625.080651041666</v>
      </c>
      <c r="E1525" s="6">
        <v>37506</v>
      </c>
      <c r="F1525" s="28">
        <f t="shared" si="92"/>
        <v>46.11484285775542</v>
      </c>
      <c r="G1525" s="14">
        <f t="shared" si="93"/>
        <v>49.658936306302095</v>
      </c>
      <c r="H1525" s="6">
        <f t="shared" si="94"/>
        <v>-56.353205295141379</v>
      </c>
      <c r="I1525" s="14">
        <f t="shared" si="95"/>
        <v>-0.30165353328072392</v>
      </c>
      <c r="J1525" s="9"/>
      <c r="N1525" s="4"/>
      <c r="R1525" s="4"/>
    </row>
    <row r="1526" spans="1:18" x14ac:dyDescent="0.25">
      <c r="A1526" s="9">
        <v>44990.541666666664</v>
      </c>
      <c r="B1526" s="5">
        <v>44990</v>
      </c>
      <c r="C1526" s="6">
        <v>41195.419277343753</v>
      </c>
      <c r="D1526" s="6">
        <v>18379.138721788193</v>
      </c>
      <c r="E1526" s="6">
        <v>37506</v>
      </c>
      <c r="F1526" s="28">
        <f t="shared" si="92"/>
        <v>44.61452036220971</v>
      </c>
      <c r="G1526" s="14">
        <f t="shared" si="93"/>
        <v>49.003196080062374</v>
      </c>
      <c r="H1526" s="6">
        <f t="shared" si="94"/>
        <v>-245.94192925347306</v>
      </c>
      <c r="I1526" s="14">
        <f t="shared" si="95"/>
        <v>-1.3204878618322546</v>
      </c>
      <c r="J1526" s="9"/>
      <c r="N1526" s="4"/>
      <c r="R1526" s="4"/>
    </row>
    <row r="1527" spans="1:18" x14ac:dyDescent="0.25">
      <c r="A1527" s="9">
        <v>44990.583333333336</v>
      </c>
      <c r="B1527" s="5">
        <v>44990</v>
      </c>
      <c r="C1527" s="6">
        <v>42301.175175781253</v>
      </c>
      <c r="D1527" s="6">
        <v>18236.614596354168</v>
      </c>
      <c r="E1527" s="6">
        <v>37506</v>
      </c>
      <c r="F1527" s="28">
        <f t="shared" si="92"/>
        <v>43.11136634046801</v>
      </c>
      <c r="G1527" s="14">
        <f t="shared" si="93"/>
        <v>48.623192546137069</v>
      </c>
      <c r="H1527" s="6">
        <f t="shared" si="94"/>
        <v>-142.52412543402534</v>
      </c>
      <c r="I1527" s="14">
        <f t="shared" si="95"/>
        <v>-0.77546683547834117</v>
      </c>
      <c r="J1527" s="9"/>
      <c r="N1527" s="4"/>
      <c r="R1527" s="4"/>
    </row>
    <row r="1528" spans="1:18" x14ac:dyDescent="0.25">
      <c r="A1528" s="9">
        <v>44990.625</v>
      </c>
      <c r="B1528" s="5">
        <v>44990</v>
      </c>
      <c r="C1528" s="6">
        <v>43524.112263454859</v>
      </c>
      <c r="D1528" s="6">
        <v>18541.953296440974</v>
      </c>
      <c r="E1528" s="6">
        <v>37506</v>
      </c>
      <c r="F1528" s="28">
        <f t="shared" si="92"/>
        <v>42.601565734885249</v>
      </c>
      <c r="G1528" s="14">
        <f t="shared" si="93"/>
        <v>49.437298822697635</v>
      </c>
      <c r="H1528" s="6">
        <f t="shared" si="94"/>
        <v>305.33870008680606</v>
      </c>
      <c r="I1528" s="14">
        <f t="shared" si="95"/>
        <v>1.6743167898489713</v>
      </c>
      <c r="J1528" s="9"/>
      <c r="N1528" s="4"/>
      <c r="R1528" s="4"/>
    </row>
    <row r="1529" spans="1:18" x14ac:dyDescent="0.25">
      <c r="A1529" s="9">
        <v>44990.666666666664</v>
      </c>
      <c r="B1529" s="5">
        <v>44990</v>
      </c>
      <c r="C1529" s="6">
        <v>44746.462304687499</v>
      </c>
      <c r="D1529" s="6">
        <v>19384.303231336806</v>
      </c>
      <c r="E1529" s="6">
        <v>37506</v>
      </c>
      <c r="F1529" s="28">
        <f t="shared" si="92"/>
        <v>43.320303400401258</v>
      </c>
      <c r="G1529" s="14">
        <f t="shared" si="93"/>
        <v>51.683205970609514</v>
      </c>
      <c r="H1529" s="6">
        <f t="shared" si="94"/>
        <v>842.34993489583212</v>
      </c>
      <c r="I1529" s="14">
        <f t="shared" si="95"/>
        <v>4.5429406569453317</v>
      </c>
      <c r="J1529" s="9"/>
      <c r="N1529" s="4"/>
      <c r="R1529" s="4"/>
    </row>
    <row r="1530" spans="1:18" x14ac:dyDescent="0.25">
      <c r="A1530" s="9">
        <v>44990.708333333336</v>
      </c>
      <c r="B1530" s="5">
        <v>44990</v>
      </c>
      <c r="C1530" s="6">
        <v>45503.005351562497</v>
      </c>
      <c r="D1530" s="6">
        <v>20203.150490451389</v>
      </c>
      <c r="E1530" s="6">
        <v>37506</v>
      </c>
      <c r="F1530" s="28">
        <f t="shared" si="92"/>
        <v>44.399595882423725</v>
      </c>
      <c r="G1530" s="14">
        <f t="shared" si="93"/>
        <v>53.86644934264222</v>
      </c>
      <c r="H1530" s="6">
        <f t="shared" si="94"/>
        <v>818.84725911458372</v>
      </c>
      <c r="I1530" s="14">
        <f t="shared" si="95"/>
        <v>4.2242800751838701</v>
      </c>
      <c r="J1530" s="9"/>
      <c r="N1530" s="4"/>
      <c r="R1530" s="4"/>
    </row>
    <row r="1531" spans="1:18" x14ac:dyDescent="0.25">
      <c r="A1531" s="9">
        <v>44990.75</v>
      </c>
      <c r="B1531" s="5">
        <v>44990</v>
      </c>
      <c r="C1531" s="6">
        <v>45752.162363281248</v>
      </c>
      <c r="D1531" s="6">
        <v>20756.04150390625</v>
      </c>
      <c r="E1531" s="6">
        <v>37506</v>
      </c>
      <c r="F1531" s="28">
        <f t="shared" si="92"/>
        <v>45.366252504306054</v>
      </c>
      <c r="G1531" s="14">
        <f t="shared" si="93"/>
        <v>55.340589516094099</v>
      </c>
      <c r="H1531" s="6">
        <f t="shared" si="94"/>
        <v>552.89101345486051</v>
      </c>
      <c r="I1531" s="14">
        <f t="shared" si="95"/>
        <v>2.7366574025975465</v>
      </c>
      <c r="J1531" s="9"/>
      <c r="N1531" s="4"/>
      <c r="R1531" s="4"/>
    </row>
    <row r="1532" spans="1:18" x14ac:dyDescent="0.25">
      <c r="A1532" s="9">
        <v>44990.791666666664</v>
      </c>
      <c r="B1532" s="5">
        <v>44990</v>
      </c>
      <c r="C1532" s="6">
        <v>45195.607315538196</v>
      </c>
      <c r="D1532" s="6">
        <v>20693.406026475695</v>
      </c>
      <c r="E1532" s="6">
        <v>37506</v>
      </c>
      <c r="F1532" s="28">
        <f t="shared" si="92"/>
        <v>45.786321405092231</v>
      </c>
      <c r="G1532" s="14">
        <f t="shared" si="93"/>
        <v>55.173588296474421</v>
      </c>
      <c r="H1532" s="6">
        <f t="shared" si="94"/>
        <v>-62.635477430554602</v>
      </c>
      <c r="I1532" s="14">
        <f t="shared" si="95"/>
        <v>-0.30176986020560187</v>
      </c>
      <c r="J1532" s="9"/>
      <c r="N1532" s="4"/>
      <c r="R1532" s="4"/>
    </row>
    <row r="1533" spans="1:18" x14ac:dyDescent="0.25">
      <c r="A1533" s="9">
        <v>44990.833333333336</v>
      </c>
      <c r="B1533" s="5">
        <v>44990</v>
      </c>
      <c r="C1533" s="6">
        <v>45576.919225260419</v>
      </c>
      <c r="D1533" s="6">
        <v>21851.913732638888</v>
      </c>
      <c r="E1533" s="6">
        <v>37506</v>
      </c>
      <c r="F1533" s="28">
        <f t="shared" si="92"/>
        <v>47.945131228895669</v>
      </c>
      <c r="G1533" s="14">
        <f t="shared" si="93"/>
        <v>58.262447962029775</v>
      </c>
      <c r="H1533" s="6">
        <f t="shared" si="94"/>
        <v>1158.5077061631928</v>
      </c>
      <c r="I1533" s="14">
        <f t="shared" si="95"/>
        <v>5.5984389649580502</v>
      </c>
      <c r="J1533" s="9"/>
      <c r="N1533" s="4"/>
      <c r="R1533" s="4"/>
    </row>
    <row r="1534" spans="1:18" x14ac:dyDescent="0.25">
      <c r="A1534" s="9">
        <v>44990.875</v>
      </c>
      <c r="B1534" s="5">
        <v>44990</v>
      </c>
      <c r="C1534" s="6">
        <v>44947.336575520836</v>
      </c>
      <c r="D1534" s="6">
        <v>22688.006631944445</v>
      </c>
      <c r="E1534" s="6">
        <v>37506</v>
      </c>
      <c r="F1534" s="28">
        <f t="shared" si="92"/>
        <v>50.47686550642193</v>
      </c>
      <c r="G1534" s="14">
        <f t="shared" si="93"/>
        <v>60.491672350942373</v>
      </c>
      <c r="H1534" s="6">
        <f t="shared" si="94"/>
        <v>836.09289930555678</v>
      </c>
      <c r="I1534" s="14">
        <f t="shared" si="95"/>
        <v>3.8261770091867748</v>
      </c>
      <c r="J1534" s="9"/>
      <c r="N1534" s="4"/>
      <c r="R1534" s="4"/>
    </row>
    <row r="1535" spans="1:18" x14ac:dyDescent="0.25">
      <c r="A1535" s="9">
        <v>44990.916666666664</v>
      </c>
      <c r="B1535" s="5">
        <v>44990</v>
      </c>
      <c r="C1535" s="6">
        <v>43510.919687499998</v>
      </c>
      <c r="D1535" s="6">
        <v>22548.884223090277</v>
      </c>
      <c r="E1535" s="6">
        <v>37506</v>
      </c>
      <c r="F1535" s="28">
        <f t="shared" si="92"/>
        <v>51.823506340566318</v>
      </c>
      <c r="G1535" s="14">
        <f t="shared" si="93"/>
        <v>60.120738610063128</v>
      </c>
      <c r="H1535" s="6">
        <f t="shared" si="94"/>
        <v>-139.12240885416759</v>
      </c>
      <c r="I1535" s="14">
        <f t="shared" si="95"/>
        <v>-0.61319802621304276</v>
      </c>
      <c r="J1535" s="9"/>
      <c r="N1535" s="4"/>
      <c r="R1535" s="4"/>
    </row>
    <row r="1536" spans="1:18" x14ac:dyDescent="0.25">
      <c r="A1536" s="9">
        <v>44990.958333333336</v>
      </c>
      <c r="B1536" s="5">
        <v>44990</v>
      </c>
      <c r="C1536" s="6">
        <v>40989.571933593747</v>
      </c>
      <c r="D1536" s="6">
        <v>21973.04376953125</v>
      </c>
      <c r="E1536" s="6">
        <v>37506</v>
      </c>
      <c r="F1536" s="28">
        <f t="shared" si="92"/>
        <v>53.60642410496326</v>
      </c>
      <c r="G1536" s="14">
        <f t="shared" si="93"/>
        <v>58.585409719861495</v>
      </c>
      <c r="H1536" s="6">
        <f t="shared" si="94"/>
        <v>-575.84045355902708</v>
      </c>
      <c r="I1536" s="14">
        <f t="shared" si="95"/>
        <v>-2.5537425615470624</v>
      </c>
      <c r="J1536" s="9"/>
      <c r="N1536" s="4"/>
      <c r="R1536" s="4"/>
    </row>
    <row r="1537" spans="1:18" x14ac:dyDescent="0.25">
      <c r="A1537" s="9">
        <v>44991</v>
      </c>
      <c r="B1537" s="5">
        <v>44991</v>
      </c>
      <c r="C1537" s="6">
        <v>38443.672979600691</v>
      </c>
      <c r="D1537" s="6">
        <v>21360.866644965277</v>
      </c>
      <c r="E1537" s="6">
        <v>37506</v>
      </c>
      <c r="F1537" s="28">
        <f t="shared" si="92"/>
        <v>55.564062924736568</v>
      </c>
      <c r="G1537" s="14">
        <f t="shared" si="93"/>
        <v>56.953198541474102</v>
      </c>
      <c r="H1537" s="6">
        <f t="shared" si="94"/>
        <v>-612.17712456597292</v>
      </c>
      <c r="I1537" s="14">
        <f t="shared" si="95"/>
        <v>-2.7860369777938709</v>
      </c>
      <c r="J1537" s="9"/>
      <c r="N1537" s="4"/>
      <c r="R1537" s="4"/>
    </row>
    <row r="1538" spans="1:18" x14ac:dyDescent="0.25">
      <c r="A1538" s="9">
        <v>44991.041666666664</v>
      </c>
      <c r="B1538" s="5">
        <v>44991</v>
      </c>
      <c r="C1538" s="6">
        <v>36550.800451388888</v>
      </c>
      <c r="D1538" s="6">
        <v>21079.760870225695</v>
      </c>
      <c r="E1538" s="6">
        <v>37506</v>
      </c>
      <c r="F1538" s="28">
        <f t="shared" si="92"/>
        <v>57.672501312962865</v>
      </c>
      <c r="G1538" s="14">
        <f t="shared" si="93"/>
        <v>56.203703061445353</v>
      </c>
      <c r="H1538" s="6">
        <f t="shared" si="94"/>
        <v>-281.10577473958256</v>
      </c>
      <c r="I1538" s="14">
        <f t="shared" si="95"/>
        <v>-1.3159848774480261</v>
      </c>
      <c r="J1538" s="9"/>
      <c r="N1538" s="4"/>
      <c r="R1538" s="4"/>
    </row>
    <row r="1539" spans="1:18" x14ac:dyDescent="0.25">
      <c r="A1539" s="9">
        <v>44991.083333333336</v>
      </c>
      <c r="B1539" s="5">
        <v>44991</v>
      </c>
      <c r="C1539" s="6">
        <v>35584.869474826388</v>
      </c>
      <c r="D1539" s="6">
        <v>20707.534986979168</v>
      </c>
      <c r="E1539" s="6">
        <v>37506</v>
      </c>
      <c r="F1539" s="28">
        <f t="shared" ref="F1539:F1602" si="96">D1539/C1539*100</f>
        <v>58.191965553304016</v>
      </c>
      <c r="G1539" s="14">
        <f t="shared" ref="G1539:G1602" si="97">D1539/E1539*100</f>
        <v>55.211259497091582</v>
      </c>
      <c r="H1539" s="6">
        <f t="shared" si="94"/>
        <v>-372.22588324652679</v>
      </c>
      <c r="I1539" s="14">
        <f t="shared" si="95"/>
        <v>-1.7657974658160411</v>
      </c>
      <c r="J1539" s="9"/>
      <c r="N1539" s="4"/>
      <c r="R1539" s="4"/>
    </row>
    <row r="1540" spans="1:18" x14ac:dyDescent="0.25">
      <c r="A1540" s="9">
        <v>44991.125</v>
      </c>
      <c r="B1540" s="5">
        <v>44991</v>
      </c>
      <c r="C1540" s="6">
        <v>35133.701082899308</v>
      </c>
      <c r="D1540" s="6">
        <v>19905.386115451391</v>
      </c>
      <c r="E1540" s="6">
        <v>37506</v>
      </c>
      <c r="F1540" s="28">
        <f t="shared" si="96"/>
        <v>56.656103689400304</v>
      </c>
      <c r="G1540" s="14">
        <f t="shared" si="97"/>
        <v>53.072538035118086</v>
      </c>
      <c r="H1540" s="6">
        <f t="shared" ref="H1540:H1603" si="98">D1540-D1539</f>
        <v>-802.14887152777737</v>
      </c>
      <c r="I1540" s="14">
        <f t="shared" ref="I1540:I1603" si="99">H1540/D1539*100</f>
        <v>-3.8737052576859874</v>
      </c>
      <c r="J1540" s="9"/>
      <c r="N1540" s="4"/>
      <c r="R1540" s="4"/>
    </row>
    <row r="1541" spans="1:18" x14ac:dyDescent="0.25">
      <c r="A1541" s="9">
        <v>44991.166666666664</v>
      </c>
      <c r="B1541" s="5">
        <v>44991</v>
      </c>
      <c r="C1541" s="6">
        <v>35145.768763020831</v>
      </c>
      <c r="D1541" s="6">
        <v>19051.331076388888</v>
      </c>
      <c r="E1541" s="6">
        <v>37506</v>
      </c>
      <c r="F1541" s="28">
        <f t="shared" si="96"/>
        <v>54.20661361783624</v>
      </c>
      <c r="G1541" s="14">
        <f t="shared" si="97"/>
        <v>50.795422269473924</v>
      </c>
      <c r="H1541" s="6">
        <f t="shared" si="98"/>
        <v>-854.05503906250306</v>
      </c>
      <c r="I1541" s="14">
        <f t="shared" si="99"/>
        <v>-4.2905725822597827</v>
      </c>
      <c r="J1541" s="9"/>
      <c r="N1541" s="4"/>
      <c r="R1541" s="4"/>
    </row>
    <row r="1542" spans="1:18" x14ac:dyDescent="0.25">
      <c r="A1542" s="9">
        <v>44991.208333333336</v>
      </c>
      <c r="B1542" s="5">
        <v>44991</v>
      </c>
      <c r="C1542" s="6">
        <v>35580.542523871525</v>
      </c>
      <c r="D1542" s="6">
        <v>18571.72957248264</v>
      </c>
      <c r="E1542" s="6">
        <v>37506</v>
      </c>
      <c r="F1542" s="28">
        <f t="shared" si="96"/>
        <v>52.196308024315776</v>
      </c>
      <c r="G1542" s="14">
        <f t="shared" si="97"/>
        <v>49.516689522963361</v>
      </c>
      <c r="H1542" s="6">
        <f t="shared" si="98"/>
        <v>-479.60150390624767</v>
      </c>
      <c r="I1542" s="14">
        <f t="shared" si="99"/>
        <v>-2.5174172974225297</v>
      </c>
      <c r="J1542" s="9"/>
      <c r="N1542" s="4"/>
      <c r="R1542" s="4"/>
    </row>
    <row r="1543" spans="1:18" x14ac:dyDescent="0.25">
      <c r="A1543" s="9">
        <v>44991.25</v>
      </c>
      <c r="B1543" s="5">
        <v>44991</v>
      </c>
      <c r="C1543" s="6">
        <v>37327.940004340278</v>
      </c>
      <c r="D1543" s="6">
        <v>17792.023333333334</v>
      </c>
      <c r="E1543" s="6">
        <v>37506</v>
      </c>
      <c r="F1543" s="28">
        <f t="shared" si="96"/>
        <v>47.664091110478054</v>
      </c>
      <c r="G1543" s="14">
        <f t="shared" si="97"/>
        <v>47.437805506674493</v>
      </c>
      <c r="H1543" s="6">
        <f t="shared" si="98"/>
        <v>-779.70623914930547</v>
      </c>
      <c r="I1543" s="14">
        <f t="shared" si="99"/>
        <v>-4.19835016499799</v>
      </c>
      <c r="J1543" s="9"/>
      <c r="N1543" s="4"/>
      <c r="R1543" s="4"/>
    </row>
    <row r="1544" spans="1:18" x14ac:dyDescent="0.25">
      <c r="A1544" s="9">
        <v>44991.291666666664</v>
      </c>
      <c r="B1544" s="5">
        <v>44991</v>
      </c>
      <c r="C1544" s="6">
        <v>40226.051514756946</v>
      </c>
      <c r="D1544" s="6">
        <v>16551.254459635416</v>
      </c>
      <c r="E1544" s="6">
        <v>37506</v>
      </c>
      <c r="F1544" s="28">
        <f t="shared" si="96"/>
        <v>41.145610459837407</v>
      </c>
      <c r="G1544" s="14">
        <f t="shared" si="97"/>
        <v>44.129617820176549</v>
      </c>
      <c r="H1544" s="6">
        <f t="shared" si="98"/>
        <v>-1240.768873697918</v>
      </c>
      <c r="I1544" s="14">
        <f t="shared" si="99"/>
        <v>-6.9737367721035923</v>
      </c>
      <c r="J1544" s="9"/>
      <c r="N1544" s="4"/>
      <c r="R1544" s="4"/>
    </row>
    <row r="1545" spans="1:18" x14ac:dyDescent="0.25">
      <c r="A1545" s="9">
        <v>44991.333333333336</v>
      </c>
      <c r="B1545" s="5">
        <v>44991</v>
      </c>
      <c r="C1545" s="6">
        <v>41615.791981336806</v>
      </c>
      <c r="D1545" s="6">
        <v>14744.128785807292</v>
      </c>
      <c r="E1545" s="6">
        <v>37506</v>
      </c>
      <c r="F1545" s="28">
        <f t="shared" si="96"/>
        <v>35.429167832296706</v>
      </c>
      <c r="G1545" s="14">
        <f t="shared" si="97"/>
        <v>39.311386940242336</v>
      </c>
      <c r="H1545" s="6">
        <f t="shared" si="98"/>
        <v>-1807.1256738281245</v>
      </c>
      <c r="I1545" s="14">
        <f t="shared" si="99"/>
        <v>-10.918360769785005</v>
      </c>
      <c r="J1545" s="9"/>
      <c r="N1545" s="4"/>
      <c r="R1545" s="4"/>
    </row>
    <row r="1546" spans="1:18" x14ac:dyDescent="0.25">
      <c r="A1546" s="9">
        <v>44991.375</v>
      </c>
      <c r="B1546" s="5">
        <v>44991</v>
      </c>
      <c r="C1546" s="6">
        <v>42369.922000868057</v>
      </c>
      <c r="D1546" s="6">
        <v>11828.192076822917</v>
      </c>
      <c r="E1546" s="6">
        <v>37506</v>
      </c>
      <c r="F1546" s="28">
        <f t="shared" si="96"/>
        <v>27.916483010236803</v>
      </c>
      <c r="G1546" s="14">
        <f t="shared" si="97"/>
        <v>31.536799650250408</v>
      </c>
      <c r="H1546" s="6">
        <f t="shared" si="98"/>
        <v>-2915.9367089843745</v>
      </c>
      <c r="I1546" s="14">
        <f t="shared" si="99"/>
        <v>-19.776934611363792</v>
      </c>
      <c r="J1546" s="9"/>
      <c r="N1546" s="4"/>
      <c r="R1546" s="4"/>
    </row>
    <row r="1547" spans="1:18" x14ac:dyDescent="0.25">
      <c r="A1547" s="9">
        <v>44991.416666666664</v>
      </c>
      <c r="B1547" s="5">
        <v>44991</v>
      </c>
      <c r="C1547" s="6">
        <v>43295.767371961803</v>
      </c>
      <c r="D1547" s="6">
        <v>8932.4151291232647</v>
      </c>
      <c r="E1547" s="6">
        <v>37506</v>
      </c>
      <c r="F1547" s="28">
        <f t="shared" si="96"/>
        <v>20.631150967676039</v>
      </c>
      <c r="G1547" s="14">
        <f t="shared" si="97"/>
        <v>23.81596312356227</v>
      </c>
      <c r="H1547" s="6">
        <f t="shared" si="98"/>
        <v>-2895.7769476996527</v>
      </c>
      <c r="I1547" s="14">
        <f t="shared" si="99"/>
        <v>-24.481991236630861</v>
      </c>
      <c r="J1547" s="9"/>
      <c r="N1547" s="4"/>
      <c r="R1547" s="4"/>
    </row>
    <row r="1548" spans="1:18" x14ac:dyDescent="0.25">
      <c r="A1548" s="9">
        <v>44991.458333333336</v>
      </c>
      <c r="B1548" s="5">
        <v>44991</v>
      </c>
      <c r="C1548" s="6">
        <v>44107.510392795142</v>
      </c>
      <c r="D1548" s="6">
        <v>7094.4916449652774</v>
      </c>
      <c r="E1548" s="6">
        <v>37506</v>
      </c>
      <c r="F1548" s="28">
        <f t="shared" si="96"/>
        <v>16.084543384530146</v>
      </c>
      <c r="G1548" s="14">
        <f t="shared" si="97"/>
        <v>18.915617887712038</v>
      </c>
      <c r="H1548" s="6">
        <f t="shared" si="98"/>
        <v>-1837.9234841579873</v>
      </c>
      <c r="I1548" s="14">
        <f t="shared" si="99"/>
        <v>-20.575885217936388</v>
      </c>
      <c r="J1548" s="9"/>
      <c r="N1548" s="4"/>
      <c r="R1548" s="4"/>
    </row>
    <row r="1549" spans="1:18" x14ac:dyDescent="0.25">
      <c r="A1549" s="9">
        <v>44991.5</v>
      </c>
      <c r="B1549" s="5">
        <v>44991</v>
      </c>
      <c r="C1549" s="6">
        <v>45094.417045355905</v>
      </c>
      <c r="D1549" s="6">
        <v>5714.6022546386721</v>
      </c>
      <c r="E1549" s="6">
        <v>37506</v>
      </c>
      <c r="F1549" s="28">
        <f t="shared" si="96"/>
        <v>12.672527175350625</v>
      </c>
      <c r="G1549" s="14">
        <f t="shared" si="97"/>
        <v>15.236501505462252</v>
      </c>
      <c r="H1549" s="6">
        <f t="shared" si="98"/>
        <v>-1379.8893903266053</v>
      </c>
      <c r="I1549" s="14">
        <f t="shared" si="99"/>
        <v>-19.45015174280833</v>
      </c>
      <c r="J1549" s="9"/>
      <c r="N1549" s="4"/>
      <c r="R1549" s="4"/>
    </row>
    <row r="1550" spans="1:18" x14ac:dyDescent="0.25">
      <c r="A1550" s="9">
        <v>44991.541666666664</v>
      </c>
      <c r="B1550" s="5">
        <v>44991</v>
      </c>
      <c r="C1550" s="6">
        <v>46147.990967881946</v>
      </c>
      <c r="D1550" s="6">
        <v>4594.818553873698</v>
      </c>
      <c r="E1550" s="6">
        <v>37506</v>
      </c>
      <c r="F1550" s="28">
        <f t="shared" si="96"/>
        <v>9.9567033309675335</v>
      </c>
      <c r="G1550" s="14">
        <f t="shared" si="97"/>
        <v>12.250889334702975</v>
      </c>
      <c r="H1550" s="6">
        <f t="shared" si="98"/>
        <v>-1119.7837007649741</v>
      </c>
      <c r="I1550" s="14">
        <f t="shared" si="99"/>
        <v>-19.595129299786706</v>
      </c>
      <c r="J1550" s="9"/>
      <c r="N1550" s="4"/>
      <c r="R1550" s="4"/>
    </row>
    <row r="1551" spans="1:18" x14ac:dyDescent="0.25">
      <c r="A1551" s="9">
        <v>44991.583333333336</v>
      </c>
      <c r="B1551" s="5">
        <v>44991</v>
      </c>
      <c r="C1551" s="6">
        <v>47658.08706597222</v>
      </c>
      <c r="D1551" s="6">
        <v>4606.9590722656249</v>
      </c>
      <c r="E1551" s="6">
        <v>37506</v>
      </c>
      <c r="F1551" s="28">
        <f t="shared" si="96"/>
        <v>9.6666890257015474</v>
      </c>
      <c r="G1551" s="14">
        <f t="shared" si="97"/>
        <v>12.283258871288927</v>
      </c>
      <c r="H1551" s="6">
        <f t="shared" si="98"/>
        <v>12.140518391926889</v>
      </c>
      <c r="I1551" s="14">
        <f t="shared" si="99"/>
        <v>0.26422193280497941</v>
      </c>
      <c r="J1551" s="9"/>
      <c r="N1551" s="4"/>
      <c r="R1551" s="4"/>
    </row>
    <row r="1552" spans="1:18" x14ac:dyDescent="0.25">
      <c r="A1552" s="9">
        <v>44991.625</v>
      </c>
      <c r="B1552" s="5">
        <v>44991</v>
      </c>
      <c r="C1552" s="6">
        <v>48843.922157118053</v>
      </c>
      <c r="D1552" s="6">
        <v>4192.7270863172744</v>
      </c>
      <c r="E1552" s="6">
        <v>37506</v>
      </c>
      <c r="F1552" s="28">
        <f t="shared" si="96"/>
        <v>8.5839279508111037</v>
      </c>
      <c r="G1552" s="14">
        <f t="shared" si="97"/>
        <v>11.178816952800284</v>
      </c>
      <c r="H1552" s="6">
        <f t="shared" si="98"/>
        <v>-414.23198594835048</v>
      </c>
      <c r="I1552" s="14">
        <f t="shared" si="99"/>
        <v>-8.9914405457185484</v>
      </c>
      <c r="J1552" s="9"/>
      <c r="N1552" s="4"/>
      <c r="R1552" s="4"/>
    </row>
    <row r="1553" spans="1:18" x14ac:dyDescent="0.25">
      <c r="A1553" s="9">
        <v>44991.666666666664</v>
      </c>
      <c r="B1553" s="5">
        <v>44991</v>
      </c>
      <c r="C1553" s="6">
        <v>50100.626861979166</v>
      </c>
      <c r="D1553" s="6">
        <v>5298.8315104166668</v>
      </c>
      <c r="E1553" s="6">
        <v>37506</v>
      </c>
      <c r="F1553" s="28">
        <f t="shared" si="96"/>
        <v>10.576377666918763</v>
      </c>
      <c r="G1553" s="14">
        <f t="shared" si="97"/>
        <v>14.127956888009031</v>
      </c>
      <c r="H1553" s="6">
        <f t="shared" si="98"/>
        <v>1106.1044240993924</v>
      </c>
      <c r="I1553" s="14">
        <f t="shared" si="99"/>
        <v>26.381503048674482</v>
      </c>
      <c r="J1553" s="9"/>
      <c r="N1553" s="4"/>
      <c r="R1553" s="4"/>
    </row>
    <row r="1554" spans="1:18" x14ac:dyDescent="0.25">
      <c r="A1554" s="9">
        <v>44991.708333333336</v>
      </c>
      <c r="B1554" s="5">
        <v>44991</v>
      </c>
      <c r="C1554" s="6">
        <v>51113.755787760419</v>
      </c>
      <c r="D1554" s="6">
        <v>6526.0038812934026</v>
      </c>
      <c r="E1554" s="6">
        <v>37506</v>
      </c>
      <c r="F1554" s="28">
        <f t="shared" si="96"/>
        <v>12.76760782046876</v>
      </c>
      <c r="G1554" s="14">
        <f t="shared" si="97"/>
        <v>17.399893033896983</v>
      </c>
      <c r="H1554" s="6">
        <f t="shared" si="98"/>
        <v>1227.1723708767358</v>
      </c>
      <c r="I1554" s="14">
        <f t="shared" si="99"/>
        <v>23.159301601953349</v>
      </c>
      <c r="J1554" s="9"/>
      <c r="N1554" s="4"/>
      <c r="R1554" s="4"/>
    </row>
    <row r="1555" spans="1:18" x14ac:dyDescent="0.25">
      <c r="A1555" s="9">
        <v>44991.75</v>
      </c>
      <c r="B1555" s="5">
        <v>44991</v>
      </c>
      <c r="C1555" s="6">
        <v>51050.491777343748</v>
      </c>
      <c r="D1555" s="6">
        <v>8024.5380148654513</v>
      </c>
      <c r="E1555" s="6">
        <v>37506</v>
      </c>
      <c r="F1555" s="28">
        <f t="shared" si="96"/>
        <v>15.718826078824863</v>
      </c>
      <c r="G1555" s="14">
        <f t="shared" si="97"/>
        <v>21.395344784475686</v>
      </c>
      <c r="H1555" s="6">
        <f t="shared" si="98"/>
        <v>1498.5341335720486</v>
      </c>
      <c r="I1555" s="14">
        <f t="shared" si="99"/>
        <v>22.962507544127465</v>
      </c>
      <c r="J1555" s="9"/>
      <c r="N1555" s="4"/>
      <c r="R1555" s="4"/>
    </row>
    <row r="1556" spans="1:18" x14ac:dyDescent="0.25">
      <c r="A1556" s="9">
        <v>44991.791666666664</v>
      </c>
      <c r="B1556" s="5">
        <v>44991</v>
      </c>
      <c r="C1556" s="6">
        <v>50271.636644965278</v>
      </c>
      <c r="D1556" s="6">
        <v>9486.8387695312504</v>
      </c>
      <c r="E1556" s="6">
        <v>37506</v>
      </c>
      <c r="F1556" s="28">
        <f t="shared" si="96"/>
        <v>18.871155591234089</v>
      </c>
      <c r="G1556" s="14">
        <f t="shared" si="97"/>
        <v>25.294189648406256</v>
      </c>
      <c r="H1556" s="6">
        <f t="shared" si="98"/>
        <v>1462.3007546657991</v>
      </c>
      <c r="I1556" s="14">
        <f t="shared" si="99"/>
        <v>18.222865315821146</v>
      </c>
      <c r="J1556" s="9"/>
      <c r="N1556" s="4"/>
      <c r="R1556" s="4"/>
    </row>
    <row r="1557" spans="1:18" x14ac:dyDescent="0.25">
      <c r="A1557" s="9">
        <v>44991.833333333336</v>
      </c>
      <c r="B1557" s="5">
        <v>44991</v>
      </c>
      <c r="C1557" s="6">
        <v>49499.768372395833</v>
      </c>
      <c r="D1557" s="6">
        <v>11683.743255208334</v>
      </c>
      <c r="E1557" s="6">
        <v>37506</v>
      </c>
      <c r="F1557" s="28">
        <f t="shared" si="96"/>
        <v>23.603632177244531</v>
      </c>
      <c r="G1557" s="14">
        <f t="shared" si="97"/>
        <v>31.151664414249275</v>
      </c>
      <c r="H1557" s="6">
        <f t="shared" si="98"/>
        <v>2196.9044856770834</v>
      </c>
      <c r="I1557" s="14">
        <f t="shared" si="99"/>
        <v>23.157392457568175</v>
      </c>
      <c r="J1557" s="9"/>
      <c r="N1557" s="4"/>
      <c r="R1557" s="4"/>
    </row>
    <row r="1558" spans="1:18" x14ac:dyDescent="0.25">
      <c r="A1558" s="9">
        <v>44991.875</v>
      </c>
      <c r="B1558" s="5">
        <v>44991</v>
      </c>
      <c r="C1558" s="6">
        <v>48104.241404079861</v>
      </c>
      <c r="D1558" s="6">
        <v>14039.368854166667</v>
      </c>
      <c r="E1558" s="6">
        <v>37506</v>
      </c>
      <c r="F1558" s="28">
        <f t="shared" si="96"/>
        <v>29.185303508342919</v>
      </c>
      <c r="G1558" s="14">
        <f t="shared" si="97"/>
        <v>37.432327772000924</v>
      </c>
      <c r="H1558" s="6">
        <f t="shared" si="98"/>
        <v>2355.6255989583333</v>
      </c>
      <c r="I1558" s="14">
        <f t="shared" si="99"/>
        <v>20.161565925443043</v>
      </c>
      <c r="J1558" s="9"/>
      <c r="N1558" s="4"/>
      <c r="R1558" s="4"/>
    </row>
    <row r="1559" spans="1:18" x14ac:dyDescent="0.25">
      <c r="A1559" s="9">
        <v>44991.916666666664</v>
      </c>
      <c r="B1559" s="5">
        <v>44991</v>
      </c>
      <c r="C1559" s="6">
        <v>46472.573196614583</v>
      </c>
      <c r="D1559" s="6">
        <v>15283.573096788194</v>
      </c>
      <c r="E1559" s="6">
        <v>37506</v>
      </c>
      <c r="F1559" s="28">
        <f t="shared" si="96"/>
        <v>32.887296840928023</v>
      </c>
      <c r="G1559" s="14">
        <f t="shared" si="97"/>
        <v>40.749674976772233</v>
      </c>
      <c r="H1559" s="6">
        <f t="shared" si="98"/>
        <v>1244.2042426215266</v>
      </c>
      <c r="I1559" s="14">
        <f t="shared" si="99"/>
        <v>8.8622519683444754</v>
      </c>
      <c r="J1559" s="9"/>
      <c r="N1559" s="4"/>
      <c r="R1559" s="4"/>
    </row>
    <row r="1560" spans="1:18" x14ac:dyDescent="0.25">
      <c r="A1560" s="9">
        <v>44991.958333333336</v>
      </c>
      <c r="B1560" s="5">
        <v>44991</v>
      </c>
      <c r="C1560" s="6">
        <v>43740.268595920141</v>
      </c>
      <c r="D1560" s="6">
        <v>16301.892840711806</v>
      </c>
      <c r="E1560" s="6">
        <v>37506</v>
      </c>
      <c r="F1560" s="28">
        <f t="shared" si="96"/>
        <v>37.269759340783651</v>
      </c>
      <c r="G1560" s="14">
        <f t="shared" si="97"/>
        <v>43.464759880317303</v>
      </c>
      <c r="H1560" s="6">
        <f t="shared" si="98"/>
        <v>1018.3197439236119</v>
      </c>
      <c r="I1560" s="14">
        <f t="shared" si="99"/>
        <v>6.6628381823724796</v>
      </c>
      <c r="J1560" s="9"/>
      <c r="N1560" s="4"/>
      <c r="R1560" s="4"/>
    </row>
    <row r="1561" spans="1:18" x14ac:dyDescent="0.25">
      <c r="A1561" s="9">
        <v>44992</v>
      </c>
      <c r="B1561" s="5">
        <v>44992</v>
      </c>
      <c r="C1561" s="6">
        <v>40542.554437934028</v>
      </c>
      <c r="D1561" s="6">
        <v>16561.528905164931</v>
      </c>
      <c r="E1561" s="6">
        <v>37506</v>
      </c>
      <c r="F1561" s="28">
        <f t="shared" si="96"/>
        <v>40.849742042077594</v>
      </c>
      <c r="G1561" s="14">
        <f t="shared" si="97"/>
        <v>44.157011958526446</v>
      </c>
      <c r="H1561" s="6">
        <f t="shared" si="98"/>
        <v>259.63606445312507</v>
      </c>
      <c r="I1561" s="14">
        <f t="shared" si="99"/>
        <v>1.5926743415017339</v>
      </c>
      <c r="J1561" s="9"/>
      <c r="N1561" s="4"/>
      <c r="R1561" s="4"/>
    </row>
    <row r="1562" spans="1:18" x14ac:dyDescent="0.25">
      <c r="A1562" s="9">
        <v>44992.041666666664</v>
      </c>
      <c r="B1562" s="5">
        <v>44992</v>
      </c>
      <c r="C1562" s="6">
        <v>38329.121868489587</v>
      </c>
      <c r="D1562" s="6">
        <v>15487.660174696181</v>
      </c>
      <c r="E1562" s="6">
        <v>37506</v>
      </c>
      <c r="F1562" s="28">
        <f t="shared" si="96"/>
        <v>40.407031050269389</v>
      </c>
      <c r="G1562" s="14">
        <f t="shared" si="97"/>
        <v>41.293820121303739</v>
      </c>
      <c r="H1562" s="6">
        <f t="shared" si="98"/>
        <v>-1073.8687304687501</v>
      </c>
      <c r="I1562" s="14">
        <f t="shared" si="99"/>
        <v>-6.4841159087302023</v>
      </c>
      <c r="J1562" s="9"/>
      <c r="N1562" s="4"/>
      <c r="R1562" s="4"/>
    </row>
    <row r="1563" spans="1:18" x14ac:dyDescent="0.25">
      <c r="A1563" s="9">
        <v>44992.083333333336</v>
      </c>
      <c r="B1563" s="5">
        <v>44992</v>
      </c>
      <c r="C1563" s="6">
        <v>37194.385594618056</v>
      </c>
      <c r="D1563" s="6">
        <v>15234.973908420139</v>
      </c>
      <c r="E1563" s="6">
        <v>37506</v>
      </c>
      <c r="F1563" s="28">
        <f t="shared" si="96"/>
        <v>40.960412881842586</v>
      </c>
      <c r="G1563" s="14">
        <f t="shared" si="97"/>
        <v>40.620097873460622</v>
      </c>
      <c r="H1563" s="6">
        <f t="shared" si="98"/>
        <v>-252.68626627604135</v>
      </c>
      <c r="I1563" s="14">
        <f t="shared" si="99"/>
        <v>-1.6315328682694208</v>
      </c>
      <c r="J1563" s="9"/>
      <c r="N1563" s="4"/>
      <c r="R1563" s="4"/>
    </row>
    <row r="1564" spans="1:18" x14ac:dyDescent="0.25">
      <c r="A1564" s="9">
        <v>44992.125</v>
      </c>
      <c r="B1564" s="5">
        <v>44992</v>
      </c>
      <c r="C1564" s="6">
        <v>36324.052901475698</v>
      </c>
      <c r="D1564" s="6">
        <v>14565.945300564235</v>
      </c>
      <c r="E1564" s="6">
        <v>37506</v>
      </c>
      <c r="F1564" s="28">
        <f t="shared" si="96"/>
        <v>40.100000239710262</v>
      </c>
      <c r="G1564" s="14">
        <f t="shared" si="97"/>
        <v>38.836306992385843</v>
      </c>
      <c r="H1564" s="6">
        <f t="shared" si="98"/>
        <v>-669.02860785590383</v>
      </c>
      <c r="I1564" s="14">
        <f t="shared" si="99"/>
        <v>-4.3913997613487332</v>
      </c>
      <c r="J1564" s="9"/>
      <c r="N1564" s="4"/>
      <c r="R1564" s="4"/>
    </row>
    <row r="1565" spans="1:18" x14ac:dyDescent="0.25">
      <c r="A1565" s="9">
        <v>44992.166666666664</v>
      </c>
      <c r="B1565" s="5">
        <v>44992</v>
      </c>
      <c r="C1565" s="6">
        <v>36012.640740017363</v>
      </c>
      <c r="D1565" s="6">
        <v>13659.173717447917</v>
      </c>
      <c r="E1565" s="6">
        <v>37506</v>
      </c>
      <c r="F1565" s="28">
        <f t="shared" si="96"/>
        <v>37.928831201400342</v>
      </c>
      <c r="G1565" s="14">
        <f t="shared" si="97"/>
        <v>36.418636264725421</v>
      </c>
      <c r="H1565" s="6">
        <f t="shared" si="98"/>
        <v>-906.77158311631865</v>
      </c>
      <c r="I1565" s="14">
        <f t="shared" si="99"/>
        <v>-6.2252848298228427</v>
      </c>
      <c r="J1565" s="9"/>
      <c r="N1565" s="4"/>
      <c r="R1565" s="4"/>
    </row>
    <row r="1566" spans="1:18" x14ac:dyDescent="0.25">
      <c r="A1566" s="9">
        <v>44992.208333333336</v>
      </c>
      <c r="B1566" s="5">
        <v>44992</v>
      </c>
      <c r="C1566" s="6">
        <v>36524.394598524304</v>
      </c>
      <c r="D1566" s="6">
        <v>12123.677739800347</v>
      </c>
      <c r="E1566" s="6">
        <v>37506</v>
      </c>
      <c r="F1566" s="28">
        <f t="shared" si="96"/>
        <v>33.193370822606816</v>
      </c>
      <c r="G1566" s="14">
        <f t="shared" si="97"/>
        <v>32.324635364475938</v>
      </c>
      <c r="H1566" s="6">
        <f t="shared" si="98"/>
        <v>-1535.4959776475698</v>
      </c>
      <c r="I1566" s="14">
        <f t="shared" si="99"/>
        <v>-11.241499737909932</v>
      </c>
      <c r="J1566" s="9"/>
      <c r="N1566" s="4"/>
      <c r="R1566" s="4"/>
    </row>
    <row r="1567" spans="1:18" x14ac:dyDescent="0.25">
      <c r="A1567" s="9">
        <v>44992.25</v>
      </c>
      <c r="B1567" s="5">
        <v>44992</v>
      </c>
      <c r="C1567" s="6">
        <v>38234.025099826387</v>
      </c>
      <c r="D1567" s="6">
        <v>10125.057084418402</v>
      </c>
      <c r="E1567" s="6">
        <v>37506</v>
      </c>
      <c r="F1567" s="28">
        <f t="shared" si="96"/>
        <v>26.481797451308303</v>
      </c>
      <c r="G1567" s="14">
        <f t="shared" si="97"/>
        <v>26.995832891853045</v>
      </c>
      <c r="H1567" s="6">
        <f t="shared" si="98"/>
        <v>-1998.6206553819447</v>
      </c>
      <c r="I1567" s="14">
        <f t="shared" si="99"/>
        <v>-16.485267080473044</v>
      </c>
      <c r="J1567" s="9"/>
      <c r="N1567" s="4"/>
      <c r="R1567" s="4"/>
    </row>
    <row r="1568" spans="1:18" x14ac:dyDescent="0.25">
      <c r="A1568" s="9">
        <v>44992.291666666664</v>
      </c>
      <c r="B1568" s="5">
        <v>44992</v>
      </c>
      <c r="C1568" s="6">
        <v>41118.219188368057</v>
      </c>
      <c r="D1568" s="6">
        <v>8927.4306868489584</v>
      </c>
      <c r="E1568" s="6">
        <v>37506</v>
      </c>
      <c r="F1568" s="28">
        <f t="shared" si="96"/>
        <v>21.711618020107355</v>
      </c>
      <c r="G1568" s="14">
        <f t="shared" si="97"/>
        <v>23.802673403852605</v>
      </c>
      <c r="H1568" s="6">
        <f t="shared" si="98"/>
        <v>-1197.6263975694437</v>
      </c>
      <c r="I1568" s="14">
        <f t="shared" si="99"/>
        <v>-11.828342177077584</v>
      </c>
      <c r="J1568" s="9"/>
      <c r="N1568" s="4"/>
      <c r="R1568" s="4"/>
    </row>
    <row r="1569" spans="1:18" x14ac:dyDescent="0.25">
      <c r="A1569" s="9">
        <v>44992.333333333336</v>
      </c>
      <c r="B1569" s="5">
        <v>44992</v>
      </c>
      <c r="C1569" s="6">
        <v>42331.297753906249</v>
      </c>
      <c r="D1569" s="6">
        <v>7841.5734391276046</v>
      </c>
      <c r="E1569" s="6">
        <v>37506</v>
      </c>
      <c r="F1569" s="28">
        <f t="shared" si="96"/>
        <v>18.524292557045456</v>
      </c>
      <c r="G1569" s="14">
        <f t="shared" si="97"/>
        <v>20.907517301572025</v>
      </c>
      <c r="H1569" s="6">
        <f t="shared" si="98"/>
        <v>-1085.8572477213538</v>
      </c>
      <c r="I1569" s="14">
        <f t="shared" si="99"/>
        <v>-12.163155176560881</v>
      </c>
      <c r="J1569" s="9"/>
      <c r="N1569" s="4"/>
      <c r="R1569" s="4"/>
    </row>
    <row r="1570" spans="1:18" x14ac:dyDescent="0.25">
      <c r="A1570" s="9">
        <v>44992.375</v>
      </c>
      <c r="B1570" s="5">
        <v>44992</v>
      </c>
      <c r="C1570" s="6">
        <v>43097.117979600691</v>
      </c>
      <c r="D1570" s="6">
        <v>6769.3877105034726</v>
      </c>
      <c r="E1570" s="6">
        <v>37506</v>
      </c>
      <c r="F1570" s="28">
        <f t="shared" si="96"/>
        <v>15.70728630556607</v>
      </c>
      <c r="G1570" s="14">
        <f t="shared" si="97"/>
        <v>18.048812751302385</v>
      </c>
      <c r="H1570" s="6">
        <f t="shared" si="98"/>
        <v>-1072.185728624132</v>
      </c>
      <c r="I1570" s="14">
        <f t="shared" si="99"/>
        <v>-13.673094270522007</v>
      </c>
      <c r="J1570" s="9"/>
      <c r="N1570" s="4"/>
      <c r="R1570" s="4"/>
    </row>
    <row r="1571" spans="1:18" x14ac:dyDescent="0.25">
      <c r="A1571" s="9">
        <v>44992.416666666664</v>
      </c>
      <c r="B1571" s="5">
        <v>44992</v>
      </c>
      <c r="C1571" s="6">
        <v>44215.309526909725</v>
      </c>
      <c r="D1571" s="6">
        <v>7206.7896809895838</v>
      </c>
      <c r="E1571" s="6">
        <v>37506</v>
      </c>
      <c r="F1571" s="28">
        <f t="shared" si="96"/>
        <v>16.299308447910978</v>
      </c>
      <c r="G1571" s="14">
        <f t="shared" si="97"/>
        <v>19.215031410946473</v>
      </c>
      <c r="H1571" s="6">
        <f t="shared" si="98"/>
        <v>437.40197048611117</v>
      </c>
      <c r="I1571" s="14">
        <f t="shared" si="99"/>
        <v>6.4614702125486536</v>
      </c>
      <c r="J1571" s="9"/>
      <c r="N1571" s="4"/>
      <c r="R1571" s="4"/>
    </row>
    <row r="1572" spans="1:18" x14ac:dyDescent="0.25">
      <c r="A1572" s="9">
        <v>44992.458333333336</v>
      </c>
      <c r="B1572" s="5">
        <v>44992</v>
      </c>
      <c r="C1572" s="6">
        <v>45312.879292534722</v>
      </c>
      <c r="D1572" s="6">
        <v>7428.9042073567707</v>
      </c>
      <c r="E1572" s="6">
        <v>37506</v>
      </c>
      <c r="F1572" s="28">
        <f t="shared" si="96"/>
        <v>16.394685845047764</v>
      </c>
      <c r="G1572" s="14">
        <f t="shared" si="97"/>
        <v>19.807242060888314</v>
      </c>
      <c r="H1572" s="6">
        <f t="shared" si="98"/>
        <v>222.11452636718695</v>
      </c>
      <c r="I1572" s="14">
        <f t="shared" si="99"/>
        <v>3.0820176000569481</v>
      </c>
      <c r="J1572" s="9"/>
      <c r="N1572" s="4"/>
      <c r="R1572" s="4"/>
    </row>
    <row r="1573" spans="1:18" x14ac:dyDescent="0.25">
      <c r="A1573" s="9">
        <v>44992.5</v>
      </c>
      <c r="B1573" s="5">
        <v>44992</v>
      </c>
      <c r="C1573" s="6">
        <v>46766.949494357636</v>
      </c>
      <c r="D1573" s="6">
        <v>7397.0315359157985</v>
      </c>
      <c r="E1573" s="6">
        <v>37506</v>
      </c>
      <c r="F1573" s="28">
        <f t="shared" si="96"/>
        <v>15.816792875935256</v>
      </c>
      <c r="G1573" s="14">
        <f t="shared" si="97"/>
        <v>19.72226186721004</v>
      </c>
      <c r="H1573" s="6">
        <f t="shared" si="98"/>
        <v>-31.872671440972226</v>
      </c>
      <c r="I1573" s="14">
        <f t="shared" si="99"/>
        <v>-0.42903597288828998</v>
      </c>
      <c r="J1573" s="9"/>
      <c r="N1573" s="4"/>
      <c r="R1573" s="4"/>
    </row>
    <row r="1574" spans="1:18" x14ac:dyDescent="0.25">
      <c r="A1574" s="9">
        <v>44992.541666666664</v>
      </c>
      <c r="B1574" s="5">
        <v>44992</v>
      </c>
      <c r="C1574" s="6">
        <v>47966.136675347225</v>
      </c>
      <c r="D1574" s="6">
        <v>7248.8288688151042</v>
      </c>
      <c r="E1574" s="6">
        <v>37506</v>
      </c>
      <c r="F1574" s="28">
        <f t="shared" si="96"/>
        <v>15.112388387411505</v>
      </c>
      <c r="G1574" s="14">
        <f t="shared" si="97"/>
        <v>19.327117977963802</v>
      </c>
      <c r="H1574" s="6">
        <f t="shared" si="98"/>
        <v>-148.20266710069427</v>
      </c>
      <c r="I1574" s="14">
        <f t="shared" si="99"/>
        <v>-2.0035424532274333</v>
      </c>
      <c r="J1574" s="9"/>
      <c r="N1574" s="4"/>
      <c r="R1574" s="4"/>
    </row>
    <row r="1575" spans="1:18" x14ac:dyDescent="0.25">
      <c r="A1575" s="9">
        <v>44992.583333333336</v>
      </c>
      <c r="B1575" s="5">
        <v>44992</v>
      </c>
      <c r="C1575" s="6">
        <v>49061.866614583334</v>
      </c>
      <c r="D1575" s="6">
        <v>7195.0915407986113</v>
      </c>
      <c r="E1575" s="6">
        <v>37506</v>
      </c>
      <c r="F1575" s="28">
        <f t="shared" si="96"/>
        <v>14.66534405900471</v>
      </c>
      <c r="G1575" s="14">
        <f t="shared" si="97"/>
        <v>19.183841360845229</v>
      </c>
      <c r="H1575" s="6">
        <f t="shared" si="98"/>
        <v>-53.737328016492938</v>
      </c>
      <c r="I1575" s="14">
        <f t="shared" si="99"/>
        <v>-0.74132427443106219</v>
      </c>
      <c r="J1575" s="9"/>
      <c r="N1575" s="4"/>
      <c r="R1575" s="4"/>
    </row>
    <row r="1576" spans="1:18" x14ac:dyDescent="0.25">
      <c r="A1576" s="9">
        <v>44992.625</v>
      </c>
      <c r="B1576" s="5">
        <v>44992</v>
      </c>
      <c r="C1576" s="6">
        <v>49573.390564236113</v>
      </c>
      <c r="D1576" s="6">
        <v>7545.9941335720487</v>
      </c>
      <c r="E1576" s="6">
        <v>37506</v>
      </c>
      <c r="F1576" s="28">
        <f t="shared" si="96"/>
        <v>15.221864084108013</v>
      </c>
      <c r="G1576" s="14">
        <f t="shared" si="97"/>
        <v>20.119431913752596</v>
      </c>
      <c r="H1576" s="6">
        <f t="shared" si="98"/>
        <v>350.90259277343739</v>
      </c>
      <c r="I1576" s="14">
        <f t="shared" si="99"/>
        <v>4.8769719020765834</v>
      </c>
      <c r="J1576" s="9"/>
      <c r="N1576" s="4"/>
      <c r="R1576" s="4"/>
    </row>
    <row r="1577" spans="1:18" x14ac:dyDescent="0.25">
      <c r="A1577" s="9">
        <v>44992.666666666664</v>
      </c>
      <c r="B1577" s="5">
        <v>44992</v>
      </c>
      <c r="C1577" s="6">
        <v>49855.483943142361</v>
      </c>
      <c r="D1577" s="6">
        <v>8277.9149886067717</v>
      </c>
      <c r="E1577" s="6">
        <v>37506</v>
      </c>
      <c r="F1577" s="28">
        <f t="shared" si="96"/>
        <v>16.603820350129009</v>
      </c>
      <c r="G1577" s="14">
        <f t="shared" si="97"/>
        <v>22.070908624238182</v>
      </c>
      <c r="H1577" s="6">
        <f t="shared" si="98"/>
        <v>731.92085503472299</v>
      </c>
      <c r="I1577" s="14">
        <f t="shared" si="99"/>
        <v>9.6994622852728547</v>
      </c>
      <c r="J1577" s="9"/>
      <c r="N1577" s="4"/>
      <c r="R1577" s="4"/>
    </row>
    <row r="1578" spans="1:18" x14ac:dyDescent="0.25">
      <c r="A1578" s="9">
        <v>44992.708333333336</v>
      </c>
      <c r="B1578" s="5">
        <v>44992</v>
      </c>
      <c r="C1578" s="6">
        <v>50236.340516493059</v>
      </c>
      <c r="D1578" s="6">
        <v>9981.1273806423615</v>
      </c>
      <c r="E1578" s="6">
        <v>37506</v>
      </c>
      <c r="F1578" s="28">
        <f t="shared" si="96"/>
        <v>19.868340882364759</v>
      </c>
      <c r="G1578" s="14">
        <f t="shared" si="97"/>
        <v>26.61208174863318</v>
      </c>
      <c r="H1578" s="6">
        <f t="shared" si="98"/>
        <v>1703.2123920355898</v>
      </c>
      <c r="I1578" s="14">
        <f t="shared" si="99"/>
        <v>20.575379118773142</v>
      </c>
      <c r="J1578" s="9"/>
      <c r="N1578" s="4"/>
      <c r="R1578" s="4"/>
    </row>
    <row r="1579" spans="1:18" x14ac:dyDescent="0.25">
      <c r="A1579" s="9">
        <v>44992.75</v>
      </c>
      <c r="B1579" s="5">
        <v>44992</v>
      </c>
      <c r="C1579" s="6">
        <v>49679.628862847225</v>
      </c>
      <c r="D1579" s="6">
        <v>11929.841847873264</v>
      </c>
      <c r="E1579" s="6">
        <v>37506</v>
      </c>
      <c r="F1579" s="28">
        <f t="shared" si="96"/>
        <v>24.013548653530631</v>
      </c>
      <c r="G1579" s="14">
        <f t="shared" si="97"/>
        <v>31.807822342753862</v>
      </c>
      <c r="H1579" s="6">
        <f t="shared" si="98"/>
        <v>1948.7144672309023</v>
      </c>
      <c r="I1579" s="14">
        <f t="shared" si="99"/>
        <v>19.523991558411389</v>
      </c>
      <c r="J1579" s="9"/>
      <c r="N1579" s="4"/>
      <c r="R1579" s="4"/>
    </row>
    <row r="1580" spans="1:18" x14ac:dyDescent="0.25">
      <c r="A1580" s="9">
        <v>44992.791666666664</v>
      </c>
      <c r="B1580" s="5">
        <v>44992</v>
      </c>
      <c r="C1580" s="6">
        <v>49199.877356770834</v>
      </c>
      <c r="D1580" s="6">
        <v>13774.30335828993</v>
      </c>
      <c r="E1580" s="6">
        <v>37506</v>
      </c>
      <c r="F1580" s="28">
        <f t="shared" si="96"/>
        <v>27.996621329777206</v>
      </c>
      <c r="G1580" s="14">
        <f t="shared" si="97"/>
        <v>36.725599526182293</v>
      </c>
      <c r="H1580" s="6">
        <f t="shared" si="98"/>
        <v>1844.461510416666</v>
      </c>
      <c r="I1580" s="14">
        <f t="shared" si="99"/>
        <v>15.460904963677105</v>
      </c>
      <c r="J1580" s="9"/>
      <c r="N1580" s="4"/>
      <c r="R1580" s="4"/>
    </row>
    <row r="1581" spans="1:18" x14ac:dyDescent="0.25">
      <c r="A1581" s="9">
        <v>44992.833333333336</v>
      </c>
      <c r="B1581" s="5">
        <v>44992</v>
      </c>
      <c r="C1581" s="6">
        <v>49206.810462239584</v>
      </c>
      <c r="D1581" s="6">
        <v>15474.7905078125</v>
      </c>
      <c r="E1581" s="6">
        <v>37506</v>
      </c>
      <c r="F1581" s="28">
        <f t="shared" si="96"/>
        <v>31.448473011043003</v>
      </c>
      <c r="G1581" s="14">
        <f t="shared" si="97"/>
        <v>41.259506499793368</v>
      </c>
      <c r="H1581" s="6">
        <f t="shared" si="98"/>
        <v>1700.4871495225707</v>
      </c>
      <c r="I1581" s="14">
        <f t="shared" si="99"/>
        <v>12.345358638403656</v>
      </c>
      <c r="J1581" s="9"/>
      <c r="N1581" s="4"/>
      <c r="R1581" s="4"/>
    </row>
    <row r="1582" spans="1:18" x14ac:dyDescent="0.25">
      <c r="A1582" s="9">
        <v>44992.875</v>
      </c>
      <c r="B1582" s="5">
        <v>44992</v>
      </c>
      <c r="C1582" s="6">
        <v>48272.927280815973</v>
      </c>
      <c r="D1582" s="6">
        <v>15701.727768012153</v>
      </c>
      <c r="E1582" s="6">
        <v>37506</v>
      </c>
      <c r="F1582" s="28">
        <f t="shared" si="96"/>
        <v>32.526984901228765</v>
      </c>
      <c r="G1582" s="14">
        <f t="shared" si="97"/>
        <v>41.864575715917866</v>
      </c>
      <c r="H1582" s="6">
        <f t="shared" si="98"/>
        <v>226.93726019965288</v>
      </c>
      <c r="I1582" s="14">
        <f t="shared" si="99"/>
        <v>1.466496493668737</v>
      </c>
      <c r="J1582" s="9"/>
      <c r="N1582" s="4"/>
      <c r="R1582" s="4"/>
    </row>
    <row r="1583" spans="1:18" x14ac:dyDescent="0.25">
      <c r="A1583" s="9">
        <v>44992.916666666664</v>
      </c>
      <c r="B1583" s="5">
        <v>44992</v>
      </c>
      <c r="C1583" s="6">
        <v>46639.102380642362</v>
      </c>
      <c r="D1583" s="6">
        <v>14843.925454644097</v>
      </c>
      <c r="E1583" s="6">
        <v>37506</v>
      </c>
      <c r="F1583" s="28">
        <f t="shared" si="96"/>
        <v>31.827210853022535</v>
      </c>
      <c r="G1583" s="14">
        <f t="shared" si="97"/>
        <v>39.577468817373479</v>
      </c>
      <c r="H1583" s="6">
        <f t="shared" si="98"/>
        <v>-857.80231336805628</v>
      </c>
      <c r="I1583" s="14">
        <f t="shared" si="99"/>
        <v>-5.4631077932428989</v>
      </c>
      <c r="J1583" s="9"/>
      <c r="N1583" s="4"/>
      <c r="R1583" s="4"/>
    </row>
    <row r="1584" spans="1:18" x14ac:dyDescent="0.25">
      <c r="A1584" s="9">
        <v>44992.958333333336</v>
      </c>
      <c r="B1584" s="5">
        <v>44992</v>
      </c>
      <c r="C1584" s="6">
        <v>44087.194357638888</v>
      </c>
      <c r="D1584" s="6">
        <v>13498.396975911459</v>
      </c>
      <c r="E1584" s="6">
        <v>37506</v>
      </c>
      <c r="F1584" s="28">
        <f t="shared" si="96"/>
        <v>30.617500552226957</v>
      </c>
      <c r="G1584" s="14">
        <f t="shared" si="97"/>
        <v>35.989966874397325</v>
      </c>
      <c r="H1584" s="6">
        <f t="shared" si="98"/>
        <v>-1345.5284787326382</v>
      </c>
      <c r="I1584" s="14">
        <f t="shared" si="99"/>
        <v>-9.0645057659709121</v>
      </c>
      <c r="J1584" s="9"/>
      <c r="N1584" s="4"/>
      <c r="R1584" s="4"/>
    </row>
    <row r="1585" spans="1:18" x14ac:dyDescent="0.25">
      <c r="A1585" s="9">
        <v>44993</v>
      </c>
      <c r="B1585" s="5">
        <v>44993</v>
      </c>
      <c r="C1585" s="6">
        <v>41025.955462239581</v>
      </c>
      <c r="D1585" s="6">
        <v>12759.773646918402</v>
      </c>
      <c r="E1585" s="6">
        <v>37655</v>
      </c>
      <c r="F1585" s="28">
        <f t="shared" si="96"/>
        <v>31.101709888664352</v>
      </c>
      <c r="G1585" s="14">
        <f t="shared" si="97"/>
        <v>33.886000921307669</v>
      </c>
      <c r="H1585" s="6">
        <f t="shared" si="98"/>
        <v>-738.62332899305693</v>
      </c>
      <c r="I1585" s="14">
        <f t="shared" si="99"/>
        <v>-5.4719336696880818</v>
      </c>
      <c r="J1585" s="9"/>
      <c r="N1585" s="4"/>
      <c r="R1585" s="4"/>
    </row>
    <row r="1586" spans="1:18" x14ac:dyDescent="0.25">
      <c r="A1586" s="9">
        <v>44993.041666666664</v>
      </c>
      <c r="B1586" s="5">
        <v>44993</v>
      </c>
      <c r="C1586" s="6">
        <v>38829.693459201386</v>
      </c>
      <c r="D1586" s="6">
        <v>12109.155483940973</v>
      </c>
      <c r="E1586" s="6">
        <v>37655</v>
      </c>
      <c r="F1586" s="28">
        <f t="shared" si="96"/>
        <v>31.185297655424815</v>
      </c>
      <c r="G1586" s="14">
        <f t="shared" si="97"/>
        <v>32.158160892155017</v>
      </c>
      <c r="H1586" s="6">
        <f t="shared" si="98"/>
        <v>-650.61816297742917</v>
      </c>
      <c r="I1586" s="14">
        <f t="shared" si="99"/>
        <v>-5.0989788767495821</v>
      </c>
      <c r="J1586" s="9"/>
      <c r="N1586" s="4"/>
      <c r="R1586" s="4"/>
    </row>
    <row r="1587" spans="1:18" x14ac:dyDescent="0.25">
      <c r="A1587" s="9">
        <v>44993.083333333336</v>
      </c>
      <c r="B1587" s="5">
        <v>44993</v>
      </c>
      <c r="C1587" s="6">
        <v>37516.40748263889</v>
      </c>
      <c r="D1587" s="6">
        <v>11222.739269748265</v>
      </c>
      <c r="E1587" s="6">
        <v>37655</v>
      </c>
      <c r="F1587" s="28">
        <f t="shared" si="96"/>
        <v>29.91421626642078</v>
      </c>
      <c r="G1587" s="14">
        <f t="shared" si="97"/>
        <v>29.804114379891821</v>
      </c>
      <c r="H1587" s="6">
        <f t="shared" si="98"/>
        <v>-886.41621419270814</v>
      </c>
      <c r="I1587" s="14">
        <f t="shared" si="99"/>
        <v>-7.3202149841767543</v>
      </c>
      <c r="J1587" s="9"/>
      <c r="N1587" s="4"/>
      <c r="R1587" s="4"/>
    </row>
    <row r="1588" spans="1:18" x14ac:dyDescent="0.25">
      <c r="A1588" s="9">
        <v>44993.125</v>
      </c>
      <c r="B1588" s="5">
        <v>44993</v>
      </c>
      <c r="C1588" s="6">
        <v>36560.27399088542</v>
      </c>
      <c r="D1588" s="6">
        <v>12013.630853949653</v>
      </c>
      <c r="E1588" s="6">
        <v>37655</v>
      </c>
      <c r="F1588" s="28">
        <f t="shared" si="96"/>
        <v>32.859794368457642</v>
      </c>
      <c r="G1588" s="14">
        <f t="shared" si="97"/>
        <v>31.904477105164396</v>
      </c>
      <c r="H1588" s="6">
        <f t="shared" si="98"/>
        <v>790.89158420138847</v>
      </c>
      <c r="I1588" s="14">
        <f t="shared" si="99"/>
        <v>7.047224079537302</v>
      </c>
      <c r="J1588" s="9"/>
      <c r="N1588" s="4"/>
      <c r="R1588" s="4"/>
    </row>
    <row r="1589" spans="1:18" x14ac:dyDescent="0.25">
      <c r="A1589" s="9">
        <v>44993.166666666664</v>
      </c>
      <c r="B1589" s="5">
        <v>44993</v>
      </c>
      <c r="C1589" s="6">
        <v>36073.447428385414</v>
      </c>
      <c r="D1589" s="6">
        <v>12420.813424479167</v>
      </c>
      <c r="E1589" s="6">
        <v>37655</v>
      </c>
      <c r="F1589" s="28">
        <f t="shared" si="96"/>
        <v>34.432011104947783</v>
      </c>
      <c r="G1589" s="14">
        <f t="shared" si="97"/>
        <v>32.985827710740054</v>
      </c>
      <c r="H1589" s="6">
        <f t="shared" si="98"/>
        <v>407.18257052951412</v>
      </c>
      <c r="I1589" s="14">
        <f t="shared" si="99"/>
        <v>3.3893381233338551</v>
      </c>
      <c r="J1589" s="9"/>
      <c r="N1589" s="4"/>
      <c r="R1589" s="4"/>
    </row>
    <row r="1590" spans="1:18" x14ac:dyDescent="0.25">
      <c r="A1590" s="9">
        <v>44993.208333333336</v>
      </c>
      <c r="B1590" s="5">
        <v>44993</v>
      </c>
      <c r="C1590" s="6">
        <v>36411.924203559029</v>
      </c>
      <c r="D1590" s="6">
        <v>14186.372046440973</v>
      </c>
      <c r="E1590" s="6">
        <v>37655</v>
      </c>
      <c r="F1590" s="28">
        <f t="shared" si="96"/>
        <v>38.960786491625029</v>
      </c>
      <c r="G1590" s="14">
        <f t="shared" si="97"/>
        <v>37.674603761627864</v>
      </c>
      <c r="H1590" s="6">
        <f t="shared" si="98"/>
        <v>1765.5586219618053</v>
      </c>
      <c r="I1590" s="14">
        <f t="shared" si="99"/>
        <v>14.214516888903669</v>
      </c>
      <c r="J1590" s="9"/>
      <c r="N1590" s="4"/>
      <c r="R1590" s="4"/>
    </row>
    <row r="1591" spans="1:18" x14ac:dyDescent="0.25">
      <c r="A1591" s="9">
        <v>44993.25</v>
      </c>
      <c r="B1591" s="5">
        <v>44993</v>
      </c>
      <c r="C1591" s="6">
        <v>37912.728213975694</v>
      </c>
      <c r="D1591" s="6">
        <v>15505.531061197917</v>
      </c>
      <c r="E1591" s="6">
        <v>37655</v>
      </c>
      <c r="F1591" s="28">
        <f t="shared" si="96"/>
        <v>40.897956416341849</v>
      </c>
      <c r="G1591" s="14">
        <f t="shared" si="97"/>
        <v>41.177880922049972</v>
      </c>
      <c r="H1591" s="6">
        <f t="shared" si="98"/>
        <v>1319.1590147569441</v>
      </c>
      <c r="I1591" s="14">
        <f t="shared" si="99"/>
        <v>9.2987763921494651</v>
      </c>
      <c r="J1591" s="9"/>
      <c r="N1591" s="4"/>
      <c r="R1591" s="4"/>
    </row>
    <row r="1592" spans="1:18" x14ac:dyDescent="0.25">
      <c r="A1592" s="9">
        <v>44993.291666666664</v>
      </c>
      <c r="B1592" s="5">
        <v>44993</v>
      </c>
      <c r="C1592" s="6">
        <v>40852.002133246526</v>
      </c>
      <c r="D1592" s="6">
        <v>15311.853812391493</v>
      </c>
      <c r="E1592" s="6">
        <v>37655</v>
      </c>
      <c r="F1592" s="28">
        <f t="shared" si="96"/>
        <v>37.481281241612066</v>
      </c>
      <c r="G1592" s="14">
        <f t="shared" si="97"/>
        <v>40.663534224914336</v>
      </c>
      <c r="H1592" s="6">
        <f t="shared" si="98"/>
        <v>-193.67724880642345</v>
      </c>
      <c r="I1592" s="14">
        <f t="shared" si="99"/>
        <v>-1.2490849106812885</v>
      </c>
      <c r="J1592" s="9"/>
      <c r="N1592" s="4"/>
      <c r="R1592" s="4"/>
    </row>
    <row r="1593" spans="1:18" x14ac:dyDescent="0.25">
      <c r="A1593" s="9">
        <v>44993.333333333336</v>
      </c>
      <c r="B1593" s="5">
        <v>44993</v>
      </c>
      <c r="C1593" s="6">
        <v>42085.094257812503</v>
      </c>
      <c r="D1593" s="6">
        <v>14596.794735243055</v>
      </c>
      <c r="E1593" s="6">
        <v>37655</v>
      </c>
      <c r="F1593" s="28">
        <f t="shared" si="96"/>
        <v>34.684001527532196</v>
      </c>
      <c r="G1593" s="14">
        <f t="shared" si="97"/>
        <v>38.764559116300767</v>
      </c>
      <c r="H1593" s="6">
        <f t="shared" si="98"/>
        <v>-715.05907714843852</v>
      </c>
      <c r="I1593" s="14">
        <f t="shared" si="99"/>
        <v>-4.6699706378450365</v>
      </c>
      <c r="J1593" s="9"/>
      <c r="N1593" s="4"/>
      <c r="R1593" s="4"/>
    </row>
    <row r="1594" spans="1:18" x14ac:dyDescent="0.25">
      <c r="A1594" s="9">
        <v>44993.375</v>
      </c>
      <c r="B1594" s="5">
        <v>44993</v>
      </c>
      <c r="C1594" s="6">
        <v>42945.148120659724</v>
      </c>
      <c r="D1594" s="6">
        <v>13948.232949218749</v>
      </c>
      <c r="E1594" s="6">
        <v>37655</v>
      </c>
      <c r="F1594" s="28">
        <f t="shared" si="96"/>
        <v>32.479182304900796</v>
      </c>
      <c r="G1594" s="14">
        <f t="shared" si="97"/>
        <v>37.042180186479214</v>
      </c>
      <c r="H1594" s="6">
        <f t="shared" si="98"/>
        <v>-648.56178602430555</v>
      </c>
      <c r="I1594" s="14">
        <f t="shared" si="99"/>
        <v>-4.443179463628363</v>
      </c>
      <c r="J1594" s="9"/>
      <c r="N1594" s="4"/>
      <c r="R1594" s="4"/>
    </row>
    <row r="1595" spans="1:18" x14ac:dyDescent="0.25">
      <c r="A1595" s="9">
        <v>44993.416666666664</v>
      </c>
      <c r="B1595" s="5">
        <v>44993</v>
      </c>
      <c r="C1595" s="6">
        <v>44494.378355034722</v>
      </c>
      <c r="D1595" s="6">
        <v>13406.991143663194</v>
      </c>
      <c r="E1595" s="6">
        <v>37655</v>
      </c>
      <c r="F1595" s="28">
        <f t="shared" si="96"/>
        <v>30.131876518612238</v>
      </c>
      <c r="G1595" s="14">
        <f t="shared" si="97"/>
        <v>35.604809835780621</v>
      </c>
      <c r="H1595" s="6">
        <f t="shared" si="98"/>
        <v>-541.2418055555554</v>
      </c>
      <c r="I1595" s="14">
        <f t="shared" si="99"/>
        <v>-3.8803611004064194</v>
      </c>
      <c r="J1595" s="9"/>
      <c r="N1595" s="4"/>
      <c r="R1595" s="4"/>
    </row>
    <row r="1596" spans="1:18" x14ac:dyDescent="0.25">
      <c r="A1596" s="9">
        <v>44993.458333333336</v>
      </c>
      <c r="B1596" s="5">
        <v>44993</v>
      </c>
      <c r="C1596" s="6">
        <v>45744.824835069441</v>
      </c>
      <c r="D1596" s="6">
        <v>12394.965416666666</v>
      </c>
      <c r="E1596" s="6">
        <v>37655</v>
      </c>
      <c r="F1596" s="28">
        <f t="shared" si="96"/>
        <v>27.095885624999244</v>
      </c>
      <c r="G1596" s="14">
        <f t="shared" si="97"/>
        <v>32.917183419643251</v>
      </c>
      <c r="H1596" s="6">
        <f t="shared" si="98"/>
        <v>-1012.0257269965277</v>
      </c>
      <c r="I1596" s="14">
        <f t="shared" si="99"/>
        <v>-7.5484925450619178</v>
      </c>
      <c r="J1596" s="9"/>
      <c r="N1596" s="4"/>
      <c r="R1596" s="4"/>
    </row>
    <row r="1597" spans="1:18" x14ac:dyDescent="0.25">
      <c r="A1597" s="9">
        <v>44993.5</v>
      </c>
      <c r="B1597" s="5">
        <v>44993</v>
      </c>
      <c r="C1597" s="6">
        <v>47135.635820312498</v>
      </c>
      <c r="D1597" s="6">
        <v>11352.142088758681</v>
      </c>
      <c r="E1597" s="6">
        <v>37655</v>
      </c>
      <c r="F1597" s="28">
        <f t="shared" si="96"/>
        <v>24.08399057569649</v>
      </c>
      <c r="G1597" s="14">
        <f t="shared" si="97"/>
        <v>30.147768128425657</v>
      </c>
      <c r="H1597" s="6">
        <f t="shared" si="98"/>
        <v>-1042.823327907985</v>
      </c>
      <c r="I1597" s="14">
        <f t="shared" si="99"/>
        <v>-8.4132814643094651</v>
      </c>
      <c r="J1597" s="9"/>
      <c r="N1597" s="4"/>
      <c r="R1597" s="4"/>
    </row>
    <row r="1598" spans="1:18" x14ac:dyDescent="0.25">
      <c r="A1598" s="9">
        <v>44993.541666666664</v>
      </c>
      <c r="B1598" s="5">
        <v>44993</v>
      </c>
      <c r="C1598" s="6">
        <v>48164.94355034722</v>
      </c>
      <c r="D1598" s="6">
        <v>9952.9218988715274</v>
      </c>
      <c r="E1598" s="6">
        <v>37655</v>
      </c>
      <c r="F1598" s="28">
        <f t="shared" si="96"/>
        <v>20.664244915947329</v>
      </c>
      <c r="G1598" s="14">
        <f t="shared" si="97"/>
        <v>26.431873320598932</v>
      </c>
      <c r="H1598" s="6">
        <f t="shared" si="98"/>
        <v>-1399.2201898871535</v>
      </c>
      <c r="I1598" s="14">
        <f t="shared" si="99"/>
        <v>-12.325604973467643</v>
      </c>
      <c r="J1598" s="9"/>
      <c r="N1598" s="4"/>
      <c r="R1598" s="4"/>
    </row>
    <row r="1599" spans="1:18" x14ac:dyDescent="0.25">
      <c r="A1599" s="9">
        <v>44993.583333333336</v>
      </c>
      <c r="B1599" s="5">
        <v>44993</v>
      </c>
      <c r="C1599" s="6">
        <v>49018.448904079858</v>
      </c>
      <c r="D1599" s="6">
        <v>8823.3640977647574</v>
      </c>
      <c r="E1599" s="6">
        <v>37655</v>
      </c>
      <c r="F1599" s="28">
        <f t="shared" si="96"/>
        <v>18.000088323950166</v>
      </c>
      <c r="G1599" s="14">
        <f t="shared" si="97"/>
        <v>23.432118172260676</v>
      </c>
      <c r="H1599" s="6">
        <f t="shared" si="98"/>
        <v>-1129.5578011067701</v>
      </c>
      <c r="I1599" s="14">
        <f t="shared" si="99"/>
        <v>-11.34900698090317</v>
      </c>
      <c r="J1599" s="9"/>
      <c r="N1599" s="4"/>
      <c r="R1599" s="4"/>
    </row>
    <row r="1600" spans="1:18" x14ac:dyDescent="0.25">
      <c r="A1600" s="9">
        <v>44993.625</v>
      </c>
      <c r="B1600" s="5">
        <v>44993</v>
      </c>
      <c r="C1600" s="6">
        <v>49693.751935763888</v>
      </c>
      <c r="D1600" s="6">
        <v>7624.8629616970484</v>
      </c>
      <c r="E1600" s="6">
        <v>37655</v>
      </c>
      <c r="F1600" s="28">
        <f t="shared" si="96"/>
        <v>15.343705525703207</v>
      </c>
      <c r="G1600" s="14">
        <f t="shared" si="97"/>
        <v>20.249270911424905</v>
      </c>
      <c r="H1600" s="6">
        <f t="shared" si="98"/>
        <v>-1198.501136067709</v>
      </c>
      <c r="I1600" s="14">
        <f t="shared" si="99"/>
        <v>-13.583267365916907</v>
      </c>
      <c r="J1600" s="9"/>
      <c r="N1600" s="4"/>
      <c r="R1600" s="4"/>
    </row>
    <row r="1601" spans="1:18" x14ac:dyDescent="0.25">
      <c r="A1601" s="9">
        <v>44993.666666666664</v>
      </c>
      <c r="B1601" s="5">
        <v>44993</v>
      </c>
      <c r="C1601" s="6">
        <v>50172.002154947913</v>
      </c>
      <c r="D1601" s="6">
        <v>7143.0825254991323</v>
      </c>
      <c r="E1601" s="6">
        <v>37655</v>
      </c>
      <c r="F1601" s="28">
        <f t="shared" si="96"/>
        <v>14.237188508919587</v>
      </c>
      <c r="G1601" s="14">
        <f t="shared" si="97"/>
        <v>18.969811513740893</v>
      </c>
      <c r="H1601" s="6">
        <f t="shared" si="98"/>
        <v>-481.78043619791606</v>
      </c>
      <c r="I1601" s="14">
        <f t="shared" si="99"/>
        <v>-6.3185455085305211</v>
      </c>
      <c r="J1601" s="9"/>
      <c r="N1601" s="4"/>
      <c r="R1601" s="4"/>
    </row>
    <row r="1602" spans="1:18" x14ac:dyDescent="0.25">
      <c r="A1602" s="9">
        <v>44993.708333333336</v>
      </c>
      <c r="B1602" s="5">
        <v>44993</v>
      </c>
      <c r="C1602" s="6">
        <v>50185.127265625</v>
      </c>
      <c r="D1602" s="6">
        <v>7012.8948442925348</v>
      </c>
      <c r="E1602" s="6">
        <v>37655</v>
      </c>
      <c r="F1602" s="28">
        <f t="shared" si="96"/>
        <v>13.974050134761967</v>
      </c>
      <c r="G1602" s="14">
        <f t="shared" si="97"/>
        <v>18.624073414666139</v>
      </c>
      <c r="H1602" s="6">
        <f t="shared" si="98"/>
        <v>-130.18768120659752</v>
      </c>
      <c r="I1602" s="14">
        <f t="shared" si="99"/>
        <v>-1.8225700283016188</v>
      </c>
      <c r="J1602" s="9"/>
      <c r="N1602" s="4"/>
      <c r="R1602" s="4"/>
    </row>
    <row r="1603" spans="1:18" x14ac:dyDescent="0.25">
      <c r="A1603" s="9">
        <v>44993.75</v>
      </c>
      <c r="B1603" s="5">
        <v>44993</v>
      </c>
      <c r="C1603" s="6">
        <v>49695.783083767361</v>
      </c>
      <c r="D1603" s="6">
        <v>7127.0374848090278</v>
      </c>
      <c r="E1603" s="6">
        <v>37655</v>
      </c>
      <c r="F1603" s="28">
        <f t="shared" ref="F1603:F1666" si="100">D1603/C1603*100</f>
        <v>14.341332488504452</v>
      </c>
      <c r="G1603" s="14">
        <f t="shared" ref="G1603:G1666" si="101">D1603/E1603*100</f>
        <v>18.927200862592027</v>
      </c>
      <c r="H1603" s="6">
        <f t="shared" si="98"/>
        <v>114.14264051649297</v>
      </c>
      <c r="I1603" s="14">
        <f t="shared" si="99"/>
        <v>1.6276108946562673</v>
      </c>
      <c r="J1603" s="9"/>
      <c r="N1603" s="4"/>
      <c r="R1603" s="4"/>
    </row>
    <row r="1604" spans="1:18" x14ac:dyDescent="0.25">
      <c r="A1604" s="9">
        <v>44993.791666666664</v>
      </c>
      <c r="B1604" s="5">
        <v>44993</v>
      </c>
      <c r="C1604" s="6">
        <v>49418.631121961807</v>
      </c>
      <c r="D1604" s="6">
        <v>7510.5484586588545</v>
      </c>
      <c r="E1604" s="6">
        <v>37655</v>
      </c>
      <c r="F1604" s="28">
        <f t="shared" si="100"/>
        <v>15.197807563959701</v>
      </c>
      <c r="G1604" s="14">
        <f t="shared" si="101"/>
        <v>19.945687049950482</v>
      </c>
      <c r="H1604" s="6">
        <f t="shared" ref="H1604:H1667" si="102">D1604-D1603</f>
        <v>383.51097384982677</v>
      </c>
      <c r="I1604" s="14">
        <f t="shared" ref="I1604:I1667" si="103">H1604/D1603*100</f>
        <v>5.3810713731654118</v>
      </c>
      <c r="J1604" s="9"/>
      <c r="N1604" s="4"/>
      <c r="R1604" s="4"/>
    </row>
    <row r="1605" spans="1:18" x14ac:dyDescent="0.25">
      <c r="A1605" s="9">
        <v>44993.833333333336</v>
      </c>
      <c r="B1605" s="5">
        <v>44993</v>
      </c>
      <c r="C1605" s="6">
        <v>49250.148057725695</v>
      </c>
      <c r="D1605" s="6">
        <v>8059.7503331163198</v>
      </c>
      <c r="E1605" s="6">
        <v>37655</v>
      </c>
      <c r="F1605" s="28">
        <f t="shared" si="100"/>
        <v>16.364926098637415</v>
      </c>
      <c r="G1605" s="14">
        <f t="shared" si="101"/>
        <v>21.404196874561997</v>
      </c>
      <c r="H1605" s="6">
        <f t="shared" si="102"/>
        <v>549.20187445746524</v>
      </c>
      <c r="I1605" s="14">
        <f t="shared" si="103"/>
        <v>7.3124070429809231</v>
      </c>
      <c r="J1605" s="9"/>
      <c r="N1605" s="4"/>
      <c r="R1605" s="4"/>
    </row>
    <row r="1606" spans="1:18" x14ac:dyDescent="0.25">
      <c r="A1606" s="9">
        <v>44993.875</v>
      </c>
      <c r="B1606" s="5">
        <v>44993</v>
      </c>
      <c r="C1606" s="6">
        <v>47930.344858940975</v>
      </c>
      <c r="D1606" s="6">
        <v>8379.8477110460062</v>
      </c>
      <c r="E1606" s="6">
        <v>37655</v>
      </c>
      <c r="F1606" s="28">
        <f t="shared" si="100"/>
        <v>17.483387060343301</v>
      </c>
      <c r="G1606" s="14">
        <f t="shared" si="101"/>
        <v>22.254276221075571</v>
      </c>
      <c r="H1606" s="6">
        <f t="shared" si="102"/>
        <v>320.09737792968644</v>
      </c>
      <c r="I1606" s="14">
        <f t="shared" si="103"/>
        <v>3.9715545109933954</v>
      </c>
      <c r="J1606" s="9"/>
      <c r="N1606" s="4"/>
      <c r="R1606" s="4"/>
    </row>
    <row r="1607" spans="1:18" x14ac:dyDescent="0.25">
      <c r="A1607" s="9">
        <v>44993.916666666664</v>
      </c>
      <c r="B1607" s="5">
        <v>44993</v>
      </c>
      <c r="C1607" s="6">
        <v>46039.32353949653</v>
      </c>
      <c r="D1607" s="6">
        <v>7973.3353125000003</v>
      </c>
      <c r="E1607" s="6">
        <v>37655</v>
      </c>
      <c r="F1607" s="28">
        <f t="shared" si="100"/>
        <v>17.318532722705584</v>
      </c>
      <c r="G1607" s="14">
        <f t="shared" si="101"/>
        <v>21.174705384411102</v>
      </c>
      <c r="H1607" s="6">
        <f t="shared" si="102"/>
        <v>-406.5123985460059</v>
      </c>
      <c r="I1607" s="14">
        <f t="shared" si="103"/>
        <v>-4.8510714342714873</v>
      </c>
      <c r="J1607" s="9"/>
      <c r="N1607" s="4"/>
      <c r="R1607" s="4"/>
    </row>
    <row r="1608" spans="1:18" x14ac:dyDescent="0.25">
      <c r="A1608" s="9">
        <v>44993.958333333336</v>
      </c>
      <c r="B1608" s="5">
        <v>44993</v>
      </c>
      <c r="C1608" s="6">
        <v>43484.317387152776</v>
      </c>
      <c r="D1608" s="6">
        <v>7364.7342119683162</v>
      </c>
      <c r="E1608" s="6">
        <v>37655</v>
      </c>
      <c r="F1608" s="28">
        <f t="shared" si="100"/>
        <v>16.93652943059465</v>
      </c>
      <c r="G1608" s="14">
        <f t="shared" si="101"/>
        <v>19.558449640069888</v>
      </c>
      <c r="H1608" s="6">
        <f t="shared" si="102"/>
        <v>-608.6011005316841</v>
      </c>
      <c r="I1608" s="14">
        <f t="shared" si="103"/>
        <v>-7.6329550517907432</v>
      </c>
      <c r="J1608" s="9"/>
      <c r="N1608" s="4"/>
      <c r="R1608" s="4"/>
    </row>
    <row r="1609" spans="1:18" x14ac:dyDescent="0.25">
      <c r="A1609" s="9">
        <v>44994</v>
      </c>
      <c r="B1609" s="5">
        <v>44994</v>
      </c>
      <c r="C1609" s="6">
        <v>40793.828096788195</v>
      </c>
      <c r="D1609" s="6">
        <v>6692.6905479600691</v>
      </c>
      <c r="E1609" s="6">
        <v>37655</v>
      </c>
      <c r="F1609" s="28">
        <f t="shared" si="100"/>
        <v>16.40613509494835</v>
      </c>
      <c r="G1609" s="14">
        <f t="shared" si="101"/>
        <v>17.773710126039223</v>
      </c>
      <c r="H1609" s="6">
        <f t="shared" si="102"/>
        <v>-672.04366400824711</v>
      </c>
      <c r="I1609" s="14">
        <f t="shared" si="103"/>
        <v>-9.1251584193781135</v>
      </c>
      <c r="J1609" s="9"/>
      <c r="N1609" s="4"/>
      <c r="R1609" s="4"/>
    </row>
    <row r="1610" spans="1:18" x14ac:dyDescent="0.25">
      <c r="A1610" s="9">
        <v>44994.041666666664</v>
      </c>
      <c r="B1610" s="5">
        <v>44994</v>
      </c>
      <c r="C1610" s="6">
        <v>38664.097224392361</v>
      </c>
      <c r="D1610" s="6">
        <v>6671.3589133029518</v>
      </c>
      <c r="E1610" s="6">
        <v>37655</v>
      </c>
      <c r="F1610" s="28">
        <f t="shared" si="100"/>
        <v>17.254661022045365</v>
      </c>
      <c r="G1610" s="14">
        <f t="shared" si="101"/>
        <v>17.717059921133853</v>
      </c>
      <c r="H1610" s="6">
        <f t="shared" si="102"/>
        <v>-21.33163465711732</v>
      </c>
      <c r="I1610" s="14">
        <f t="shared" si="103"/>
        <v>-0.31873032981659666</v>
      </c>
      <c r="J1610" s="9"/>
      <c r="N1610" s="4"/>
      <c r="R1610" s="4"/>
    </row>
    <row r="1611" spans="1:18" x14ac:dyDescent="0.25">
      <c r="A1611" s="9">
        <v>44994.083333333336</v>
      </c>
      <c r="B1611" s="5">
        <v>44994</v>
      </c>
      <c r="C1611" s="6">
        <v>37402.970722656253</v>
      </c>
      <c r="D1611" s="6">
        <v>6673.9622743055552</v>
      </c>
      <c r="E1611" s="6">
        <v>37655</v>
      </c>
      <c r="F1611" s="28">
        <f t="shared" si="100"/>
        <v>17.843401594469899</v>
      </c>
      <c r="G1611" s="14">
        <f t="shared" si="101"/>
        <v>17.723973640434352</v>
      </c>
      <c r="H1611" s="6">
        <f t="shared" si="102"/>
        <v>2.6033610026033784</v>
      </c>
      <c r="I1611" s="14">
        <f t="shared" si="103"/>
        <v>3.9022949243701678E-2</v>
      </c>
      <c r="J1611" s="9"/>
      <c r="N1611" s="4"/>
      <c r="R1611" s="4"/>
    </row>
    <row r="1612" spans="1:18" x14ac:dyDescent="0.25">
      <c r="A1612" s="9">
        <v>44994.125</v>
      </c>
      <c r="B1612" s="5">
        <v>44994</v>
      </c>
      <c r="C1612" s="6">
        <v>36620.691855468751</v>
      </c>
      <c r="D1612" s="6">
        <v>6482.6844482421875</v>
      </c>
      <c r="E1612" s="6">
        <v>37655</v>
      </c>
      <c r="F1612" s="28">
        <f t="shared" si="100"/>
        <v>17.702244604846523</v>
      </c>
      <c r="G1612" s="14">
        <f t="shared" si="101"/>
        <v>17.215999065840361</v>
      </c>
      <c r="H1612" s="6">
        <f t="shared" si="102"/>
        <v>-191.27782606336768</v>
      </c>
      <c r="I1612" s="14">
        <f t="shared" si="103"/>
        <v>-2.8660309753289801</v>
      </c>
      <c r="J1612" s="9"/>
      <c r="N1612" s="4"/>
      <c r="R1612" s="4"/>
    </row>
    <row r="1613" spans="1:18" x14ac:dyDescent="0.25">
      <c r="A1613" s="9">
        <v>44994.166666666664</v>
      </c>
      <c r="B1613" s="5">
        <v>44994</v>
      </c>
      <c r="C1613" s="6">
        <v>36208.327947048609</v>
      </c>
      <c r="D1613" s="6">
        <v>5905.2300564236111</v>
      </c>
      <c r="E1613" s="6">
        <v>37655</v>
      </c>
      <c r="F1613" s="28">
        <f t="shared" si="100"/>
        <v>16.309038255120406</v>
      </c>
      <c r="G1613" s="14">
        <f t="shared" si="101"/>
        <v>15.682459318612697</v>
      </c>
      <c r="H1613" s="6">
        <f t="shared" si="102"/>
        <v>-577.45439181857637</v>
      </c>
      <c r="I1613" s="14">
        <f t="shared" si="103"/>
        <v>-8.9076430671425939</v>
      </c>
      <c r="J1613" s="9"/>
      <c r="N1613" s="4"/>
      <c r="R1613" s="4"/>
    </row>
    <row r="1614" spans="1:18" x14ac:dyDescent="0.25">
      <c r="A1614" s="9">
        <v>44994.208333333336</v>
      </c>
      <c r="B1614" s="5">
        <v>44994</v>
      </c>
      <c r="C1614" s="6">
        <v>36428.511341145837</v>
      </c>
      <c r="D1614" s="6">
        <v>5134.9655919053821</v>
      </c>
      <c r="E1614" s="6">
        <v>37655</v>
      </c>
      <c r="F1614" s="28">
        <f t="shared" si="100"/>
        <v>14.096007228561827</v>
      </c>
      <c r="G1614" s="14">
        <f t="shared" si="101"/>
        <v>13.636875825004335</v>
      </c>
      <c r="H1614" s="6">
        <f t="shared" si="102"/>
        <v>-770.26446451822903</v>
      </c>
      <c r="I1614" s="14">
        <f t="shared" si="103"/>
        <v>-13.043767256456812</v>
      </c>
      <c r="J1614" s="9"/>
      <c r="N1614" s="4"/>
      <c r="R1614" s="4"/>
    </row>
    <row r="1615" spans="1:18" x14ac:dyDescent="0.25">
      <c r="A1615" s="9">
        <v>44994.25</v>
      </c>
      <c r="B1615" s="5">
        <v>44994</v>
      </c>
      <c r="C1615" s="6">
        <v>38210.818450520834</v>
      </c>
      <c r="D1615" s="6">
        <v>4878.3742133246524</v>
      </c>
      <c r="E1615" s="6">
        <v>37655</v>
      </c>
      <c r="F1615" s="28">
        <f t="shared" si="100"/>
        <v>12.766997439852423</v>
      </c>
      <c r="G1615" s="14">
        <f t="shared" si="101"/>
        <v>12.955448714180459</v>
      </c>
      <c r="H1615" s="6">
        <f t="shared" si="102"/>
        <v>-256.59137858072972</v>
      </c>
      <c r="I1615" s="14">
        <f t="shared" si="103"/>
        <v>-4.9969444583078273</v>
      </c>
      <c r="J1615" s="9"/>
      <c r="N1615" s="4"/>
      <c r="R1615" s="4"/>
    </row>
    <row r="1616" spans="1:18" x14ac:dyDescent="0.25">
      <c r="A1616" s="9">
        <v>44994.291666666664</v>
      </c>
      <c r="B1616" s="5">
        <v>44994</v>
      </c>
      <c r="C1616" s="6">
        <v>40780.74185980903</v>
      </c>
      <c r="D1616" s="6">
        <v>4755.1404861111114</v>
      </c>
      <c r="E1616" s="6">
        <v>37655</v>
      </c>
      <c r="F1616" s="28">
        <f t="shared" si="100"/>
        <v>11.660259890459431</v>
      </c>
      <c r="G1616" s="14">
        <f t="shared" si="101"/>
        <v>12.628178159902035</v>
      </c>
      <c r="H1616" s="6">
        <f t="shared" si="102"/>
        <v>-123.23372721354099</v>
      </c>
      <c r="I1616" s="14">
        <f t="shared" si="103"/>
        <v>-2.5261228807938489</v>
      </c>
      <c r="J1616" s="9"/>
      <c r="N1616" s="4"/>
      <c r="R1616" s="4"/>
    </row>
    <row r="1617" spans="1:18" x14ac:dyDescent="0.25">
      <c r="A1617" s="9">
        <v>44994.333333333336</v>
      </c>
      <c r="B1617" s="5">
        <v>44994</v>
      </c>
      <c r="C1617" s="6">
        <v>41610.050520833334</v>
      </c>
      <c r="D1617" s="6">
        <v>4399.1209882269968</v>
      </c>
      <c r="E1617" s="6">
        <v>37655</v>
      </c>
      <c r="F1617" s="28">
        <f t="shared" si="100"/>
        <v>10.572255820800898</v>
      </c>
      <c r="G1617" s="14">
        <f t="shared" si="101"/>
        <v>11.682700805276847</v>
      </c>
      <c r="H1617" s="6">
        <f t="shared" si="102"/>
        <v>-356.01949788411457</v>
      </c>
      <c r="I1617" s="14">
        <f t="shared" si="103"/>
        <v>-7.4870447870884549</v>
      </c>
      <c r="J1617" s="9"/>
      <c r="N1617" s="4"/>
      <c r="R1617" s="4"/>
    </row>
    <row r="1618" spans="1:18" x14ac:dyDescent="0.25">
      <c r="A1618" s="9">
        <v>44994.375</v>
      </c>
      <c r="B1618" s="5">
        <v>44994</v>
      </c>
      <c r="C1618" s="6">
        <v>43039.787011718749</v>
      </c>
      <c r="D1618" s="6">
        <v>4912.0308577473961</v>
      </c>
      <c r="E1618" s="6">
        <v>37655</v>
      </c>
      <c r="F1618" s="28">
        <f t="shared" si="100"/>
        <v>11.412767578078309</v>
      </c>
      <c r="G1618" s="14">
        <f t="shared" si="101"/>
        <v>13.044830321995473</v>
      </c>
      <c r="H1618" s="6">
        <f t="shared" si="102"/>
        <v>512.9098695203993</v>
      </c>
      <c r="I1618" s="14">
        <f t="shared" si="103"/>
        <v>11.659371744788505</v>
      </c>
      <c r="J1618" s="9"/>
      <c r="N1618" s="4"/>
      <c r="R1618" s="4"/>
    </row>
    <row r="1619" spans="1:18" x14ac:dyDescent="0.25">
      <c r="A1619" s="9">
        <v>44994.416666666664</v>
      </c>
      <c r="B1619" s="5">
        <v>44994</v>
      </c>
      <c r="C1619" s="6">
        <v>44478.43067925347</v>
      </c>
      <c r="D1619" s="6">
        <v>5533.4226258680555</v>
      </c>
      <c r="E1619" s="6">
        <v>37655</v>
      </c>
      <c r="F1619" s="28">
        <f t="shared" si="100"/>
        <v>12.440687635252083</v>
      </c>
      <c r="G1619" s="14">
        <f t="shared" si="101"/>
        <v>14.695054111985275</v>
      </c>
      <c r="H1619" s="6">
        <f t="shared" si="102"/>
        <v>621.39176812065944</v>
      </c>
      <c r="I1619" s="14">
        <f t="shared" si="103"/>
        <v>12.650404407386459</v>
      </c>
      <c r="J1619" s="9"/>
      <c r="N1619" s="4"/>
      <c r="R1619" s="4"/>
    </row>
    <row r="1620" spans="1:18" x14ac:dyDescent="0.25">
      <c r="A1620" s="9">
        <v>44994.458333333336</v>
      </c>
      <c r="B1620" s="5">
        <v>44994</v>
      </c>
      <c r="C1620" s="6">
        <v>46108.204361979166</v>
      </c>
      <c r="D1620" s="6">
        <v>5874.8583588324655</v>
      </c>
      <c r="E1620" s="6">
        <v>37655</v>
      </c>
      <c r="F1620" s="28">
        <f t="shared" si="100"/>
        <v>12.741459877099171</v>
      </c>
      <c r="G1620" s="14">
        <f t="shared" si="101"/>
        <v>15.601801510642584</v>
      </c>
      <c r="H1620" s="6">
        <f t="shared" si="102"/>
        <v>341.43573296440991</v>
      </c>
      <c r="I1620" s="14">
        <f t="shared" si="103"/>
        <v>6.1704257211122959</v>
      </c>
      <c r="J1620" s="9"/>
      <c r="N1620" s="4"/>
      <c r="R1620" s="4"/>
    </row>
    <row r="1621" spans="1:18" x14ac:dyDescent="0.25">
      <c r="A1621" s="9">
        <v>44994.5</v>
      </c>
      <c r="B1621" s="5">
        <v>44994</v>
      </c>
      <c r="C1621" s="6">
        <v>47079.674105902777</v>
      </c>
      <c r="D1621" s="6">
        <v>6198.4215983072918</v>
      </c>
      <c r="E1621" s="6">
        <v>37655</v>
      </c>
      <c r="F1621" s="28">
        <f t="shared" si="100"/>
        <v>13.1658124573342</v>
      </c>
      <c r="G1621" s="14">
        <f t="shared" si="101"/>
        <v>16.461085110363278</v>
      </c>
      <c r="H1621" s="6">
        <f t="shared" si="102"/>
        <v>323.56323947482633</v>
      </c>
      <c r="I1621" s="14">
        <f t="shared" si="103"/>
        <v>5.5075921785989985</v>
      </c>
      <c r="J1621" s="9"/>
      <c r="N1621" s="4"/>
      <c r="R1621" s="4"/>
    </row>
    <row r="1622" spans="1:18" x14ac:dyDescent="0.25">
      <c r="A1622" s="9">
        <v>44994.541666666664</v>
      </c>
      <c r="B1622" s="5">
        <v>44994</v>
      </c>
      <c r="C1622" s="6">
        <v>48420.429036458336</v>
      </c>
      <c r="D1622" s="6">
        <v>6444.0871755642365</v>
      </c>
      <c r="E1622" s="6">
        <v>37655</v>
      </c>
      <c r="F1622" s="28">
        <f t="shared" si="100"/>
        <v>13.30861230228286</v>
      </c>
      <c r="G1622" s="14">
        <f t="shared" si="101"/>
        <v>17.113496681886168</v>
      </c>
      <c r="H1622" s="6">
        <f t="shared" si="102"/>
        <v>245.66557725694474</v>
      </c>
      <c r="I1622" s="14">
        <f t="shared" si="103"/>
        <v>3.9633570153413378</v>
      </c>
      <c r="J1622" s="9"/>
      <c r="N1622" s="4"/>
      <c r="R1622" s="4"/>
    </row>
    <row r="1623" spans="1:18" x14ac:dyDescent="0.25">
      <c r="A1623" s="9">
        <v>44994.583333333336</v>
      </c>
      <c r="B1623" s="5">
        <v>44994</v>
      </c>
      <c r="C1623" s="6">
        <v>49492.261901041667</v>
      </c>
      <c r="D1623" s="6">
        <v>6721.0685861545135</v>
      </c>
      <c r="E1623" s="6">
        <v>37655</v>
      </c>
      <c r="F1623" s="28">
        <f t="shared" si="100"/>
        <v>13.580039238443161</v>
      </c>
      <c r="G1623" s="14">
        <f t="shared" si="101"/>
        <v>17.849073393054081</v>
      </c>
      <c r="H1623" s="6">
        <f t="shared" si="102"/>
        <v>276.98141059027694</v>
      </c>
      <c r="I1623" s="14">
        <f t="shared" si="103"/>
        <v>4.2982256919270299</v>
      </c>
      <c r="J1623" s="9"/>
      <c r="N1623" s="4"/>
      <c r="R1623" s="4"/>
    </row>
    <row r="1624" spans="1:18" x14ac:dyDescent="0.25">
      <c r="A1624" s="9">
        <v>44994.625</v>
      </c>
      <c r="B1624" s="5">
        <v>44994</v>
      </c>
      <c r="C1624" s="6">
        <v>50153.880922309028</v>
      </c>
      <c r="D1624" s="6">
        <v>7245.1770453559029</v>
      </c>
      <c r="E1624" s="6">
        <v>37655</v>
      </c>
      <c r="F1624" s="28">
        <f t="shared" si="100"/>
        <v>14.445895137365461</v>
      </c>
      <c r="G1624" s="14">
        <f t="shared" si="101"/>
        <v>19.240942890335688</v>
      </c>
      <c r="H1624" s="6">
        <f t="shared" si="102"/>
        <v>524.10845920138945</v>
      </c>
      <c r="I1624" s="14">
        <f t="shared" si="103"/>
        <v>7.797993019756702</v>
      </c>
      <c r="J1624" s="9"/>
      <c r="N1624" s="4"/>
      <c r="R1624" s="4"/>
    </row>
    <row r="1625" spans="1:18" x14ac:dyDescent="0.25">
      <c r="A1625" s="9">
        <v>44994.666666666664</v>
      </c>
      <c r="B1625" s="5">
        <v>44994</v>
      </c>
      <c r="C1625" s="6">
        <v>50390.387319878471</v>
      </c>
      <c r="D1625" s="6">
        <v>7626.1013639322919</v>
      </c>
      <c r="E1625" s="6">
        <v>37655</v>
      </c>
      <c r="F1625" s="28">
        <f t="shared" si="100"/>
        <v>15.134039981716663</v>
      </c>
      <c r="G1625" s="14">
        <f t="shared" si="101"/>
        <v>20.252559723628448</v>
      </c>
      <c r="H1625" s="6">
        <f t="shared" si="102"/>
        <v>380.92431857638894</v>
      </c>
      <c r="I1625" s="14">
        <f t="shared" si="103"/>
        <v>5.2576260896282472</v>
      </c>
      <c r="J1625" s="9"/>
      <c r="N1625" s="4"/>
      <c r="R1625" s="4"/>
    </row>
    <row r="1626" spans="1:18" x14ac:dyDescent="0.25">
      <c r="A1626" s="9">
        <v>44994.708333333336</v>
      </c>
      <c r="B1626" s="5">
        <v>44994</v>
      </c>
      <c r="C1626" s="6">
        <v>50497.500149739586</v>
      </c>
      <c r="D1626" s="6">
        <v>8714.0068467881938</v>
      </c>
      <c r="E1626" s="6">
        <v>37655</v>
      </c>
      <c r="F1626" s="28">
        <f t="shared" si="100"/>
        <v>17.256313324320335</v>
      </c>
      <c r="G1626" s="14">
        <f t="shared" si="101"/>
        <v>23.141699234598843</v>
      </c>
      <c r="H1626" s="6">
        <f t="shared" si="102"/>
        <v>1087.9054828559019</v>
      </c>
      <c r="I1626" s="14">
        <f t="shared" si="103"/>
        <v>14.265552356819693</v>
      </c>
      <c r="J1626" s="9"/>
      <c r="N1626" s="4"/>
      <c r="R1626" s="4"/>
    </row>
    <row r="1627" spans="1:18" x14ac:dyDescent="0.25">
      <c r="A1627" s="9">
        <v>44994.75</v>
      </c>
      <c r="B1627" s="5">
        <v>44994</v>
      </c>
      <c r="C1627" s="6">
        <v>49918.011898871526</v>
      </c>
      <c r="D1627" s="6">
        <v>9859.2131857638888</v>
      </c>
      <c r="E1627" s="6">
        <v>37655</v>
      </c>
      <c r="F1627" s="28">
        <f t="shared" si="100"/>
        <v>19.750813004607604</v>
      </c>
      <c r="G1627" s="14">
        <f t="shared" si="101"/>
        <v>26.183012045581965</v>
      </c>
      <c r="H1627" s="6">
        <f t="shared" si="102"/>
        <v>1145.206338975695</v>
      </c>
      <c r="I1627" s="14">
        <f t="shared" si="103"/>
        <v>13.142132650467159</v>
      </c>
      <c r="J1627" s="9"/>
      <c r="N1627" s="4"/>
      <c r="R1627" s="4"/>
    </row>
    <row r="1628" spans="1:18" x14ac:dyDescent="0.25">
      <c r="A1628" s="9">
        <v>44994.791666666664</v>
      </c>
      <c r="B1628" s="5">
        <v>44994</v>
      </c>
      <c r="C1628" s="6">
        <v>49195.370885416669</v>
      </c>
      <c r="D1628" s="6">
        <v>11254.414892578125</v>
      </c>
      <c r="E1628" s="6">
        <v>37655</v>
      </c>
      <c r="F1628" s="28">
        <f t="shared" si="100"/>
        <v>22.876979459696177</v>
      </c>
      <c r="G1628" s="14">
        <f t="shared" si="101"/>
        <v>29.888235008838464</v>
      </c>
      <c r="H1628" s="6">
        <f t="shared" si="102"/>
        <v>1395.2017068142359</v>
      </c>
      <c r="I1628" s="14">
        <f t="shared" si="103"/>
        <v>14.151247980202145</v>
      </c>
      <c r="J1628" s="9"/>
      <c r="N1628" s="4"/>
      <c r="R1628" s="4"/>
    </row>
    <row r="1629" spans="1:18" x14ac:dyDescent="0.25">
      <c r="A1629" s="9">
        <v>44994.833333333336</v>
      </c>
      <c r="B1629" s="5">
        <v>44994</v>
      </c>
      <c r="C1629" s="6">
        <v>48812.201586371528</v>
      </c>
      <c r="D1629" s="6">
        <v>13118.464733072917</v>
      </c>
      <c r="E1629" s="6">
        <v>37655</v>
      </c>
      <c r="F1629" s="28">
        <f t="shared" si="100"/>
        <v>26.875380144163831</v>
      </c>
      <c r="G1629" s="14">
        <f t="shared" si="101"/>
        <v>34.838573185693576</v>
      </c>
      <c r="H1629" s="6">
        <f t="shared" si="102"/>
        <v>1864.0498404947921</v>
      </c>
      <c r="I1629" s="14">
        <f t="shared" si="103"/>
        <v>16.562832082226368</v>
      </c>
      <c r="J1629" s="9"/>
      <c r="N1629" s="4"/>
      <c r="R1629" s="4"/>
    </row>
    <row r="1630" spans="1:18" x14ac:dyDescent="0.25">
      <c r="A1630" s="9">
        <v>44994.875</v>
      </c>
      <c r="B1630" s="5">
        <v>44994</v>
      </c>
      <c r="C1630" s="6">
        <v>47814.007517361111</v>
      </c>
      <c r="D1630" s="6">
        <v>15080.399911024306</v>
      </c>
      <c r="E1630" s="6">
        <v>37655</v>
      </c>
      <c r="F1630" s="28">
        <f t="shared" si="100"/>
        <v>31.539711256264518</v>
      </c>
      <c r="G1630" s="14">
        <f t="shared" si="101"/>
        <v>40.04886445631206</v>
      </c>
      <c r="H1630" s="6">
        <f t="shared" si="102"/>
        <v>1961.9351779513891</v>
      </c>
      <c r="I1630" s="14">
        <f t="shared" si="103"/>
        <v>14.95552427720571</v>
      </c>
      <c r="J1630" s="9"/>
      <c r="N1630" s="4"/>
      <c r="R1630" s="4"/>
    </row>
    <row r="1631" spans="1:18" x14ac:dyDescent="0.25">
      <c r="A1631" s="9">
        <v>44994.916666666664</v>
      </c>
      <c r="B1631" s="5">
        <v>44994</v>
      </c>
      <c r="C1631" s="6">
        <v>46308.80435112847</v>
      </c>
      <c r="D1631" s="6">
        <v>15901.741052517362</v>
      </c>
      <c r="E1631" s="6">
        <v>37655</v>
      </c>
      <c r="F1631" s="28">
        <f t="shared" si="100"/>
        <v>34.338483308584628</v>
      </c>
      <c r="G1631" s="14">
        <f t="shared" si="101"/>
        <v>42.23009176076846</v>
      </c>
      <c r="H1631" s="6">
        <f t="shared" si="102"/>
        <v>821.34114149305606</v>
      </c>
      <c r="I1631" s="14">
        <f t="shared" si="103"/>
        <v>5.4464148586180841</v>
      </c>
      <c r="J1631" s="9"/>
      <c r="N1631" s="4"/>
      <c r="R1631" s="4"/>
    </row>
    <row r="1632" spans="1:18" x14ac:dyDescent="0.25">
      <c r="A1632" s="9">
        <v>44994.958333333336</v>
      </c>
      <c r="B1632" s="5">
        <v>44994</v>
      </c>
      <c r="C1632" s="6">
        <v>43852.787884114587</v>
      </c>
      <c r="D1632" s="6">
        <v>15159.288540581598</v>
      </c>
      <c r="E1632" s="6">
        <v>37655</v>
      </c>
      <c r="F1632" s="28">
        <f t="shared" si="100"/>
        <v>34.5685856521632</v>
      </c>
      <c r="G1632" s="14">
        <f t="shared" si="101"/>
        <v>40.258368186380558</v>
      </c>
      <c r="H1632" s="6">
        <f t="shared" si="102"/>
        <v>-742.45251193576405</v>
      </c>
      <c r="I1632" s="14">
        <f t="shared" si="103"/>
        <v>-4.6690013972918294</v>
      </c>
      <c r="J1632" s="9"/>
      <c r="N1632" s="4"/>
      <c r="R1632" s="4"/>
    </row>
    <row r="1633" spans="1:18" x14ac:dyDescent="0.25">
      <c r="A1633" s="9">
        <v>44995</v>
      </c>
      <c r="B1633" s="5">
        <v>44995</v>
      </c>
      <c r="C1633" s="6">
        <v>40942.065848524304</v>
      </c>
      <c r="D1633" s="6">
        <v>14609.310825737848</v>
      </c>
      <c r="E1633" s="6">
        <v>37655</v>
      </c>
      <c r="F1633" s="28">
        <f t="shared" si="100"/>
        <v>35.682886349186063</v>
      </c>
      <c r="G1633" s="14">
        <f t="shared" si="101"/>
        <v>38.797797970356783</v>
      </c>
      <c r="H1633" s="6">
        <f t="shared" si="102"/>
        <v>-549.97771484374971</v>
      </c>
      <c r="I1633" s="14">
        <f t="shared" si="103"/>
        <v>-3.6279915998132282</v>
      </c>
      <c r="J1633" s="9"/>
      <c r="N1633" s="4"/>
      <c r="R1633" s="4"/>
    </row>
    <row r="1634" spans="1:18" x14ac:dyDescent="0.25">
      <c r="A1634" s="9">
        <v>44995.041666666664</v>
      </c>
      <c r="B1634" s="5">
        <v>44995</v>
      </c>
      <c r="C1634" s="6">
        <v>38872.423982204862</v>
      </c>
      <c r="D1634" s="6">
        <v>14127.631444227431</v>
      </c>
      <c r="E1634" s="6">
        <v>37655</v>
      </c>
      <c r="F1634" s="28">
        <f t="shared" si="100"/>
        <v>36.343582408688533</v>
      </c>
      <c r="G1634" s="14">
        <f t="shared" si="101"/>
        <v>37.518606942577165</v>
      </c>
      <c r="H1634" s="6">
        <f t="shared" si="102"/>
        <v>-481.67938151041744</v>
      </c>
      <c r="I1634" s="14">
        <f t="shared" si="103"/>
        <v>-3.2970712120233783</v>
      </c>
      <c r="J1634" s="9"/>
      <c r="N1634" s="4"/>
      <c r="R1634" s="4"/>
    </row>
    <row r="1635" spans="1:18" x14ac:dyDescent="0.25">
      <c r="A1635" s="9">
        <v>44995.083333333336</v>
      </c>
      <c r="B1635" s="5">
        <v>44995</v>
      </c>
      <c r="C1635" s="6">
        <v>37608.092157118059</v>
      </c>
      <c r="D1635" s="6">
        <v>13106.422986111111</v>
      </c>
      <c r="E1635" s="6">
        <v>37655</v>
      </c>
      <c r="F1635" s="28">
        <f t="shared" si="100"/>
        <v>34.850007629622517</v>
      </c>
      <c r="G1635" s="14">
        <f t="shared" si="101"/>
        <v>34.806594040927131</v>
      </c>
      <c r="H1635" s="6">
        <f t="shared" si="102"/>
        <v>-1021.2084581163199</v>
      </c>
      <c r="I1635" s="14">
        <f t="shared" si="103"/>
        <v>-7.2284477560715752</v>
      </c>
      <c r="J1635" s="9"/>
      <c r="N1635" s="4"/>
      <c r="R1635" s="4"/>
    </row>
    <row r="1636" spans="1:18" x14ac:dyDescent="0.25">
      <c r="A1636" s="9">
        <v>44995.125</v>
      </c>
      <c r="B1636" s="5">
        <v>44995</v>
      </c>
      <c r="C1636" s="6">
        <v>36948.104895833334</v>
      </c>
      <c r="D1636" s="6">
        <v>11612.804288194444</v>
      </c>
      <c r="E1636" s="6">
        <v>37655</v>
      </c>
      <c r="F1636" s="28">
        <f t="shared" si="100"/>
        <v>31.430040379429659</v>
      </c>
      <c r="G1636" s="14">
        <f t="shared" si="101"/>
        <v>30.840006076734682</v>
      </c>
      <c r="H1636" s="6">
        <f t="shared" si="102"/>
        <v>-1493.6186979166669</v>
      </c>
      <c r="I1636" s="14">
        <f t="shared" si="103"/>
        <v>-11.396081901976276</v>
      </c>
      <c r="J1636" s="9"/>
      <c r="N1636" s="4"/>
      <c r="R1636" s="4"/>
    </row>
    <row r="1637" spans="1:18" x14ac:dyDescent="0.25">
      <c r="A1637" s="9">
        <v>44995.166666666664</v>
      </c>
      <c r="B1637" s="5">
        <v>44995</v>
      </c>
      <c r="C1637" s="6">
        <v>36827.575039062503</v>
      </c>
      <c r="D1637" s="6">
        <v>10198.080307074653</v>
      </c>
      <c r="E1637" s="6">
        <v>37655</v>
      </c>
      <c r="F1637" s="28">
        <f t="shared" si="100"/>
        <v>27.69142496147979</v>
      </c>
      <c r="G1637" s="14">
        <f t="shared" si="101"/>
        <v>27.082938008430897</v>
      </c>
      <c r="H1637" s="6">
        <f t="shared" si="102"/>
        <v>-1414.7239811197906</v>
      </c>
      <c r="I1637" s="14">
        <f t="shared" si="103"/>
        <v>-12.182449182907495</v>
      </c>
      <c r="J1637" s="9"/>
      <c r="N1637" s="4"/>
      <c r="R1637" s="4"/>
    </row>
    <row r="1638" spans="1:18" x14ac:dyDescent="0.25">
      <c r="A1638" s="9">
        <v>44995.208333333336</v>
      </c>
      <c r="B1638" s="5">
        <v>44995</v>
      </c>
      <c r="C1638" s="6">
        <v>37394.598350694447</v>
      </c>
      <c r="D1638" s="6">
        <v>8511.1681966145825</v>
      </c>
      <c r="E1638" s="6">
        <v>37655</v>
      </c>
      <c r="F1638" s="28">
        <f t="shared" si="100"/>
        <v>22.760421483325075</v>
      </c>
      <c r="G1638" s="14">
        <f t="shared" si="101"/>
        <v>22.6030226971573</v>
      </c>
      <c r="H1638" s="6">
        <f t="shared" si="102"/>
        <v>-1686.9121104600708</v>
      </c>
      <c r="I1638" s="14">
        <f t="shared" si="103"/>
        <v>-16.541467214077727</v>
      </c>
      <c r="J1638" s="9"/>
      <c r="N1638" s="4"/>
      <c r="R1638" s="4"/>
    </row>
    <row r="1639" spans="1:18" x14ac:dyDescent="0.25">
      <c r="A1639" s="9">
        <v>44995.25</v>
      </c>
      <c r="B1639" s="5">
        <v>44995</v>
      </c>
      <c r="C1639" s="6">
        <v>38911.599483506943</v>
      </c>
      <c r="D1639" s="6">
        <v>7152.1445453559027</v>
      </c>
      <c r="E1639" s="6">
        <v>37655</v>
      </c>
      <c r="F1639" s="28">
        <f t="shared" si="100"/>
        <v>18.380494866029366</v>
      </c>
      <c r="G1639" s="14">
        <f t="shared" si="101"/>
        <v>18.993877427581733</v>
      </c>
      <c r="H1639" s="6">
        <f t="shared" si="102"/>
        <v>-1359.0236512586798</v>
      </c>
      <c r="I1639" s="14">
        <f t="shared" si="103"/>
        <v>-15.96753371410575</v>
      </c>
      <c r="J1639" s="9"/>
      <c r="N1639" s="4"/>
      <c r="R1639" s="4"/>
    </row>
    <row r="1640" spans="1:18" x14ac:dyDescent="0.25">
      <c r="A1640" s="9">
        <v>44995.291666666664</v>
      </c>
      <c r="B1640" s="5">
        <v>44995</v>
      </c>
      <c r="C1640" s="6">
        <v>41609.838940972222</v>
      </c>
      <c r="D1640" s="6">
        <v>5393.453410373264</v>
      </c>
      <c r="E1640" s="6">
        <v>37655</v>
      </c>
      <c r="F1640" s="28">
        <f t="shared" si="100"/>
        <v>12.961966562822857</v>
      </c>
      <c r="G1640" s="14">
        <f t="shared" si="101"/>
        <v>14.323339291922094</v>
      </c>
      <c r="H1640" s="6">
        <f t="shared" si="102"/>
        <v>-1758.6911349826387</v>
      </c>
      <c r="I1640" s="14">
        <f t="shared" si="103"/>
        <v>-24.58970346348227</v>
      </c>
      <c r="J1640" s="9"/>
      <c r="N1640" s="4"/>
      <c r="R1640" s="4"/>
    </row>
    <row r="1641" spans="1:18" x14ac:dyDescent="0.25">
      <c r="A1641" s="9">
        <v>44995.333333333336</v>
      </c>
      <c r="B1641" s="5">
        <v>44995</v>
      </c>
      <c r="C1641" s="6">
        <v>42381.949427083331</v>
      </c>
      <c r="D1641" s="6">
        <v>3986.6142144097221</v>
      </c>
      <c r="E1641" s="6">
        <v>37655</v>
      </c>
      <c r="F1641" s="28">
        <f t="shared" si="100"/>
        <v>9.4063965162068648</v>
      </c>
      <c r="G1641" s="14">
        <f t="shared" si="101"/>
        <v>10.587210767254607</v>
      </c>
      <c r="H1641" s="6">
        <f t="shared" si="102"/>
        <v>-1406.8391959635419</v>
      </c>
      <c r="I1641" s="14">
        <f t="shared" si="103"/>
        <v>-26.084200398537956</v>
      </c>
      <c r="J1641" s="9"/>
      <c r="N1641" s="4"/>
      <c r="R1641" s="4"/>
    </row>
    <row r="1642" spans="1:18" x14ac:dyDescent="0.25">
      <c r="A1642" s="9">
        <v>44995.375</v>
      </c>
      <c r="B1642" s="5">
        <v>44995</v>
      </c>
      <c r="C1642" s="6">
        <v>43065.871113281253</v>
      </c>
      <c r="D1642" s="6">
        <v>2884.9304191080728</v>
      </c>
      <c r="E1642" s="6">
        <v>37655</v>
      </c>
      <c r="F1642" s="28">
        <f t="shared" si="100"/>
        <v>6.6988785888470694</v>
      </c>
      <c r="G1642" s="14">
        <f t="shared" si="101"/>
        <v>7.6614803322482343</v>
      </c>
      <c r="H1642" s="6">
        <f t="shared" si="102"/>
        <v>-1101.6837953016493</v>
      </c>
      <c r="I1642" s="14">
        <f t="shared" si="103"/>
        <v>-27.634572498125959</v>
      </c>
      <c r="J1642" s="9"/>
      <c r="N1642" s="4"/>
      <c r="R1642" s="4"/>
    </row>
    <row r="1643" spans="1:18" x14ac:dyDescent="0.25">
      <c r="A1643" s="9">
        <v>44995.416666666664</v>
      </c>
      <c r="B1643" s="5">
        <v>44995</v>
      </c>
      <c r="C1643" s="6">
        <v>44184.192176649303</v>
      </c>
      <c r="D1643" s="6">
        <v>3068.9094821506078</v>
      </c>
      <c r="E1643" s="6">
        <v>37655</v>
      </c>
      <c r="F1643" s="28">
        <f t="shared" si="100"/>
        <v>6.9457182104428776</v>
      </c>
      <c r="G1643" s="14">
        <f t="shared" si="101"/>
        <v>8.1500716562225666</v>
      </c>
      <c r="H1643" s="6">
        <f t="shared" si="102"/>
        <v>183.97906304253502</v>
      </c>
      <c r="I1643" s="14">
        <f t="shared" si="103"/>
        <v>6.3772443807991532</v>
      </c>
      <c r="J1643" s="9"/>
      <c r="N1643" s="4"/>
      <c r="R1643" s="4"/>
    </row>
    <row r="1644" spans="1:18" x14ac:dyDescent="0.25">
      <c r="A1644" s="9">
        <v>44995.458333333336</v>
      </c>
      <c r="B1644" s="5">
        <v>44995</v>
      </c>
      <c r="C1644" s="6">
        <v>44597.474264322918</v>
      </c>
      <c r="D1644" s="6">
        <v>3240.1448646375866</v>
      </c>
      <c r="E1644" s="6">
        <v>37655</v>
      </c>
      <c r="F1644" s="28">
        <f t="shared" si="100"/>
        <v>7.2653102402923233</v>
      </c>
      <c r="G1644" s="14">
        <f t="shared" si="101"/>
        <v>8.6048197175344221</v>
      </c>
      <c r="H1644" s="6">
        <f t="shared" si="102"/>
        <v>171.23538248697878</v>
      </c>
      <c r="I1644" s="14">
        <f t="shared" si="103"/>
        <v>5.5796817561064627</v>
      </c>
      <c r="J1644" s="9"/>
      <c r="N1644" s="4"/>
      <c r="R1644" s="4"/>
    </row>
    <row r="1645" spans="1:18" x14ac:dyDescent="0.25">
      <c r="A1645" s="9">
        <v>44995.5</v>
      </c>
      <c r="B1645" s="5">
        <v>44995</v>
      </c>
      <c r="C1645" s="6">
        <v>44866.575362413198</v>
      </c>
      <c r="D1645" s="6">
        <v>3237.1321907552083</v>
      </c>
      <c r="E1645" s="6">
        <v>37655</v>
      </c>
      <c r="F1645" s="28">
        <f t="shared" si="100"/>
        <v>7.2150195654716791</v>
      </c>
      <c r="G1645" s="14">
        <f t="shared" si="101"/>
        <v>8.5968189901877796</v>
      </c>
      <c r="H1645" s="6">
        <f t="shared" si="102"/>
        <v>-3.0126738823782944</v>
      </c>
      <c r="I1645" s="14">
        <f t="shared" si="103"/>
        <v>-9.2979604562071494E-2</v>
      </c>
      <c r="J1645" s="9"/>
      <c r="N1645" s="4"/>
      <c r="R1645" s="4"/>
    </row>
    <row r="1646" spans="1:18" x14ac:dyDescent="0.25">
      <c r="A1646" s="9">
        <v>44995.541666666664</v>
      </c>
      <c r="B1646" s="5">
        <v>44995</v>
      </c>
      <c r="C1646" s="6">
        <v>45290.235507812497</v>
      </c>
      <c r="D1646" s="6">
        <v>4264.0754893663197</v>
      </c>
      <c r="E1646" s="6">
        <v>37655</v>
      </c>
      <c r="F1646" s="28">
        <f t="shared" si="100"/>
        <v>9.4149995944065541</v>
      </c>
      <c r="G1646" s="14">
        <f t="shared" si="101"/>
        <v>11.324061849332944</v>
      </c>
      <c r="H1646" s="6">
        <f t="shared" si="102"/>
        <v>1026.9432986111115</v>
      </c>
      <c r="I1646" s="14">
        <f t="shared" si="103"/>
        <v>31.723860444868958</v>
      </c>
      <c r="J1646" s="9"/>
      <c r="N1646" s="4"/>
      <c r="R1646" s="4"/>
    </row>
    <row r="1647" spans="1:18" x14ac:dyDescent="0.25">
      <c r="A1647" s="9">
        <v>44995.583333333336</v>
      </c>
      <c r="B1647" s="5">
        <v>44995</v>
      </c>
      <c r="C1647" s="6">
        <v>45877.687777777777</v>
      </c>
      <c r="D1647" s="6">
        <v>5627.3657335069447</v>
      </c>
      <c r="E1647" s="6">
        <v>37655</v>
      </c>
      <c r="F1647" s="28">
        <f t="shared" si="100"/>
        <v>12.266018638002778</v>
      </c>
      <c r="G1647" s="14">
        <f t="shared" si="101"/>
        <v>14.944537866171675</v>
      </c>
      <c r="H1647" s="6">
        <f t="shared" si="102"/>
        <v>1363.290244140625</v>
      </c>
      <c r="I1647" s="14">
        <f t="shared" si="103"/>
        <v>31.97153163775771</v>
      </c>
      <c r="J1647" s="9"/>
      <c r="N1647" s="4"/>
      <c r="R1647" s="4"/>
    </row>
    <row r="1648" spans="1:18" x14ac:dyDescent="0.25">
      <c r="A1648" s="9">
        <v>44995.625</v>
      </c>
      <c r="B1648" s="5">
        <v>44995</v>
      </c>
      <c r="C1648" s="6">
        <v>46824.428309461808</v>
      </c>
      <c r="D1648" s="6">
        <v>7183.33060546875</v>
      </c>
      <c r="E1648" s="6">
        <v>37655</v>
      </c>
      <c r="F1648" s="28">
        <f t="shared" si="100"/>
        <v>15.340989446778181</v>
      </c>
      <c r="G1648" s="14">
        <f t="shared" si="101"/>
        <v>19.076697929806798</v>
      </c>
      <c r="H1648" s="6">
        <f t="shared" si="102"/>
        <v>1555.9648719618053</v>
      </c>
      <c r="I1648" s="14">
        <f t="shared" si="103"/>
        <v>27.649968842386514</v>
      </c>
      <c r="J1648" s="9"/>
      <c r="N1648" s="4"/>
      <c r="R1648" s="4"/>
    </row>
    <row r="1649" spans="1:18" x14ac:dyDescent="0.25">
      <c r="A1649" s="9">
        <v>44995.666666666664</v>
      </c>
      <c r="B1649" s="5">
        <v>44995</v>
      </c>
      <c r="C1649" s="6">
        <v>47543.068413628469</v>
      </c>
      <c r="D1649" s="6">
        <v>7962.1046701388887</v>
      </c>
      <c r="E1649" s="6">
        <v>37655</v>
      </c>
      <c r="F1649" s="28">
        <f t="shared" si="100"/>
        <v>16.747140930972197</v>
      </c>
      <c r="G1649" s="14">
        <f t="shared" si="101"/>
        <v>21.144880281871966</v>
      </c>
      <c r="H1649" s="6">
        <f t="shared" si="102"/>
        <v>778.77406467013861</v>
      </c>
      <c r="I1649" s="14">
        <f t="shared" si="103"/>
        <v>10.841406409406371</v>
      </c>
      <c r="J1649" s="9"/>
      <c r="N1649" s="4"/>
      <c r="R1649" s="4"/>
    </row>
    <row r="1650" spans="1:18" x14ac:dyDescent="0.25">
      <c r="A1650" s="9">
        <v>44995.708333333336</v>
      </c>
      <c r="B1650" s="5">
        <v>44995</v>
      </c>
      <c r="C1650" s="6">
        <v>48162.352584635417</v>
      </c>
      <c r="D1650" s="6">
        <v>9371.4700705295145</v>
      </c>
      <c r="E1650" s="6">
        <v>37655</v>
      </c>
      <c r="F1650" s="28">
        <f t="shared" si="100"/>
        <v>19.458082023840273</v>
      </c>
      <c r="G1650" s="14">
        <f t="shared" si="101"/>
        <v>24.887717621908152</v>
      </c>
      <c r="H1650" s="6">
        <f t="shared" si="102"/>
        <v>1409.3654003906258</v>
      </c>
      <c r="I1650" s="14">
        <f t="shared" si="103"/>
        <v>17.700915257699588</v>
      </c>
      <c r="J1650" s="9"/>
      <c r="N1650" s="4"/>
      <c r="R1650" s="4"/>
    </row>
    <row r="1651" spans="1:18" x14ac:dyDescent="0.25">
      <c r="A1651" s="9">
        <v>44995.75</v>
      </c>
      <c r="B1651" s="5">
        <v>44995</v>
      </c>
      <c r="C1651" s="6">
        <v>47764.148700086807</v>
      </c>
      <c r="D1651" s="6">
        <v>10464.822254774306</v>
      </c>
      <c r="E1651" s="6">
        <v>37655</v>
      </c>
      <c r="F1651" s="28">
        <f t="shared" si="100"/>
        <v>21.909366207871486</v>
      </c>
      <c r="G1651" s="14">
        <f t="shared" si="101"/>
        <v>27.791321882284709</v>
      </c>
      <c r="H1651" s="6">
        <f t="shared" si="102"/>
        <v>1093.3521842447917</v>
      </c>
      <c r="I1651" s="14">
        <f t="shared" si="103"/>
        <v>11.666816156016537</v>
      </c>
      <c r="J1651" s="9"/>
      <c r="N1651" s="4"/>
      <c r="R1651" s="4"/>
    </row>
    <row r="1652" spans="1:18" x14ac:dyDescent="0.25">
      <c r="A1652" s="9">
        <v>44995.791666666664</v>
      </c>
      <c r="B1652" s="5">
        <v>44995</v>
      </c>
      <c r="C1652" s="6">
        <v>46935.822400173609</v>
      </c>
      <c r="D1652" s="6">
        <v>11304.852327473958</v>
      </c>
      <c r="E1652" s="6">
        <v>37655</v>
      </c>
      <c r="F1652" s="28">
        <f t="shared" si="100"/>
        <v>24.085765944589358</v>
      </c>
      <c r="G1652" s="14">
        <f t="shared" si="101"/>
        <v>30.022181191007725</v>
      </c>
      <c r="H1652" s="6">
        <f t="shared" si="102"/>
        <v>840.03007269965201</v>
      </c>
      <c r="I1652" s="14">
        <f t="shared" si="103"/>
        <v>8.0271795568855442</v>
      </c>
      <c r="J1652" s="9"/>
      <c r="N1652" s="4"/>
      <c r="R1652" s="4"/>
    </row>
    <row r="1653" spans="1:18" x14ac:dyDescent="0.25">
      <c r="A1653" s="9">
        <v>44995.833333333336</v>
      </c>
      <c r="B1653" s="5">
        <v>44995</v>
      </c>
      <c r="C1653" s="6">
        <v>46711.954340277778</v>
      </c>
      <c r="D1653" s="6">
        <v>14769.186473524305</v>
      </c>
      <c r="E1653" s="6">
        <v>37655</v>
      </c>
      <c r="F1653" s="28">
        <f t="shared" si="100"/>
        <v>31.61757345012099</v>
      </c>
      <c r="G1653" s="14">
        <f t="shared" si="101"/>
        <v>39.222378099918487</v>
      </c>
      <c r="H1653" s="6">
        <f t="shared" si="102"/>
        <v>3464.334146050347</v>
      </c>
      <c r="I1653" s="14">
        <f t="shared" si="103"/>
        <v>30.644665190637159</v>
      </c>
      <c r="J1653" s="9"/>
      <c r="N1653" s="4"/>
      <c r="R1653" s="4"/>
    </row>
    <row r="1654" spans="1:18" x14ac:dyDescent="0.25">
      <c r="A1654" s="9">
        <v>44995.875</v>
      </c>
      <c r="B1654" s="5">
        <v>44995</v>
      </c>
      <c r="C1654" s="6">
        <v>45829.40325520833</v>
      </c>
      <c r="D1654" s="6">
        <v>18952.286067708334</v>
      </c>
      <c r="E1654" s="6">
        <v>37655</v>
      </c>
      <c r="F1654" s="28">
        <f t="shared" si="100"/>
        <v>41.353988316560681</v>
      </c>
      <c r="G1654" s="14">
        <f t="shared" si="101"/>
        <v>50.331393089120525</v>
      </c>
      <c r="H1654" s="6">
        <f t="shared" si="102"/>
        <v>4183.0995941840283</v>
      </c>
      <c r="I1654" s="14">
        <f t="shared" si="103"/>
        <v>28.32315511543429</v>
      </c>
      <c r="J1654" s="9"/>
      <c r="N1654" s="4"/>
      <c r="R1654" s="4"/>
    </row>
    <row r="1655" spans="1:18" x14ac:dyDescent="0.25">
      <c r="A1655" s="9">
        <v>44995.916666666664</v>
      </c>
      <c r="B1655" s="5">
        <v>44995</v>
      </c>
      <c r="C1655" s="6">
        <v>44550.054147135415</v>
      </c>
      <c r="D1655" s="6">
        <v>20537.587120225693</v>
      </c>
      <c r="E1655" s="6">
        <v>37655</v>
      </c>
      <c r="F1655" s="28">
        <f t="shared" si="100"/>
        <v>46.10002729154094</v>
      </c>
      <c r="G1655" s="14">
        <f t="shared" si="101"/>
        <v>54.54146094868063</v>
      </c>
      <c r="H1655" s="6">
        <f t="shared" si="102"/>
        <v>1585.3010525173595</v>
      </c>
      <c r="I1655" s="14">
        <f t="shared" si="103"/>
        <v>8.3646956723519441</v>
      </c>
      <c r="J1655" s="9"/>
      <c r="N1655" s="4"/>
      <c r="R1655" s="4"/>
    </row>
    <row r="1656" spans="1:18" x14ac:dyDescent="0.25">
      <c r="A1656" s="9">
        <v>44995.958333333336</v>
      </c>
      <c r="B1656" s="5">
        <v>44995</v>
      </c>
      <c r="C1656" s="6">
        <v>42717.496525607639</v>
      </c>
      <c r="D1656" s="6">
        <v>20791.462875434027</v>
      </c>
      <c r="E1656" s="6">
        <v>37655</v>
      </c>
      <c r="F1656" s="28">
        <f t="shared" si="100"/>
        <v>48.6720069444385</v>
      </c>
      <c r="G1656" s="14">
        <f t="shared" si="101"/>
        <v>55.215676206171892</v>
      </c>
      <c r="H1656" s="6">
        <f t="shared" si="102"/>
        <v>253.87575520833343</v>
      </c>
      <c r="I1656" s="14">
        <f t="shared" si="103"/>
        <v>1.2361518114185535</v>
      </c>
      <c r="J1656" s="9"/>
      <c r="N1656" s="4"/>
      <c r="R1656" s="4"/>
    </row>
    <row r="1657" spans="1:18" x14ac:dyDescent="0.25">
      <c r="A1657" s="9">
        <v>44996</v>
      </c>
      <c r="B1657" s="5">
        <v>44996</v>
      </c>
      <c r="C1657" s="6">
        <v>40716.349882812501</v>
      </c>
      <c r="D1657" s="6">
        <v>20421.667777777777</v>
      </c>
      <c r="E1657" s="6">
        <v>37655</v>
      </c>
      <c r="F1657" s="28">
        <f t="shared" si="100"/>
        <v>50.155939411450845</v>
      </c>
      <c r="G1657" s="14">
        <f t="shared" si="101"/>
        <v>54.233615131530414</v>
      </c>
      <c r="H1657" s="6">
        <f t="shared" si="102"/>
        <v>-369.79509765624971</v>
      </c>
      <c r="I1657" s="14">
        <f t="shared" si="103"/>
        <v>-1.778591048988563</v>
      </c>
      <c r="J1657" s="9"/>
      <c r="N1657" s="4"/>
      <c r="R1657" s="4"/>
    </row>
    <row r="1658" spans="1:18" x14ac:dyDescent="0.25">
      <c r="A1658" s="9">
        <v>44996.041666666664</v>
      </c>
      <c r="B1658" s="5">
        <v>44996</v>
      </c>
      <c r="C1658" s="6">
        <v>38770.474279513888</v>
      </c>
      <c r="D1658" s="6">
        <v>20310.197881944445</v>
      </c>
      <c r="E1658" s="6">
        <v>37655</v>
      </c>
      <c r="F1658" s="28">
        <f t="shared" si="100"/>
        <v>52.385734916521884</v>
      </c>
      <c r="G1658" s="14">
        <f t="shared" si="101"/>
        <v>53.937585664438835</v>
      </c>
      <c r="H1658" s="6">
        <f t="shared" si="102"/>
        <v>-111.46989583333198</v>
      </c>
      <c r="I1658" s="14">
        <f t="shared" si="103"/>
        <v>-0.54584129487519162</v>
      </c>
      <c r="J1658" s="9"/>
      <c r="N1658" s="4"/>
      <c r="R1658" s="4"/>
    </row>
    <row r="1659" spans="1:18" x14ac:dyDescent="0.25">
      <c r="A1659" s="9">
        <v>44996.083333333336</v>
      </c>
      <c r="B1659" s="5">
        <v>44996</v>
      </c>
      <c r="C1659" s="6">
        <v>37481.835850694442</v>
      </c>
      <c r="D1659" s="6">
        <v>20201.665924479166</v>
      </c>
      <c r="E1659" s="6">
        <v>37655</v>
      </c>
      <c r="F1659" s="28">
        <f t="shared" si="100"/>
        <v>53.897215720571168</v>
      </c>
      <c r="G1659" s="14">
        <f t="shared" si="101"/>
        <v>53.649358450349659</v>
      </c>
      <c r="H1659" s="6">
        <f t="shared" si="102"/>
        <v>-108.53195746527854</v>
      </c>
      <c r="I1659" s="14">
        <f t="shared" si="103"/>
        <v>-0.53437173825747075</v>
      </c>
      <c r="J1659" s="9"/>
      <c r="N1659" s="4"/>
      <c r="R1659" s="4"/>
    </row>
    <row r="1660" spans="1:18" x14ac:dyDescent="0.25">
      <c r="A1660" s="9">
        <v>44996.125</v>
      </c>
      <c r="B1660" s="5">
        <v>44996</v>
      </c>
      <c r="C1660" s="6">
        <v>36699.879904513888</v>
      </c>
      <c r="D1660" s="6">
        <v>20516.850611979167</v>
      </c>
      <c r="E1660" s="6">
        <v>37655</v>
      </c>
      <c r="F1660" s="28">
        <f t="shared" si="100"/>
        <v>55.904408039917605</v>
      </c>
      <c r="G1660" s="14">
        <f t="shared" si="101"/>
        <v>54.486391214922769</v>
      </c>
      <c r="H1660" s="6">
        <f t="shared" si="102"/>
        <v>315.18468750000102</v>
      </c>
      <c r="I1660" s="14">
        <f t="shared" si="103"/>
        <v>1.5601915637961281</v>
      </c>
      <c r="J1660" s="9"/>
      <c r="N1660" s="4"/>
      <c r="R1660" s="4"/>
    </row>
    <row r="1661" spans="1:18" x14ac:dyDescent="0.25">
      <c r="A1661" s="9">
        <v>44996.166666666664</v>
      </c>
      <c r="B1661" s="5">
        <v>44996</v>
      </c>
      <c r="C1661" s="6">
        <v>36312.91497395833</v>
      </c>
      <c r="D1661" s="6">
        <v>20760.417797309026</v>
      </c>
      <c r="E1661" s="6">
        <v>37655</v>
      </c>
      <c r="F1661" s="28">
        <f t="shared" si="100"/>
        <v>57.170893089131738</v>
      </c>
      <c r="G1661" s="14">
        <f t="shared" si="101"/>
        <v>55.133230108376118</v>
      </c>
      <c r="H1661" s="6">
        <f t="shared" si="102"/>
        <v>243.56718532985906</v>
      </c>
      <c r="I1661" s="14">
        <f t="shared" si="103"/>
        <v>1.1871567909533227</v>
      </c>
      <c r="J1661" s="9"/>
      <c r="N1661" s="4"/>
      <c r="R1661" s="4"/>
    </row>
    <row r="1662" spans="1:18" x14ac:dyDescent="0.25">
      <c r="A1662" s="9">
        <v>44996.208333333336</v>
      </c>
      <c r="B1662" s="5">
        <v>44996</v>
      </c>
      <c r="C1662" s="6">
        <v>36361.451263020834</v>
      </c>
      <c r="D1662" s="6">
        <v>21100.036944444444</v>
      </c>
      <c r="E1662" s="6">
        <v>37655</v>
      </c>
      <c r="F1662" s="28">
        <f t="shared" si="100"/>
        <v>58.028588550597625</v>
      </c>
      <c r="G1662" s="14">
        <f t="shared" si="101"/>
        <v>56.035153218548515</v>
      </c>
      <c r="H1662" s="6">
        <f t="shared" si="102"/>
        <v>339.61914713541773</v>
      </c>
      <c r="I1662" s="14">
        <f t="shared" si="103"/>
        <v>1.6358974585734942</v>
      </c>
      <c r="J1662" s="9"/>
      <c r="N1662" s="4"/>
      <c r="R1662" s="4"/>
    </row>
    <row r="1663" spans="1:18" x14ac:dyDescent="0.25">
      <c r="A1663" s="9">
        <v>44996.25</v>
      </c>
      <c r="B1663" s="5">
        <v>44996</v>
      </c>
      <c r="C1663" s="6">
        <v>36838.341963975698</v>
      </c>
      <c r="D1663" s="6">
        <v>21534.975308159723</v>
      </c>
      <c r="E1663" s="6">
        <v>37655</v>
      </c>
      <c r="F1663" s="28">
        <f t="shared" si="100"/>
        <v>58.458047132574066</v>
      </c>
      <c r="G1663" s="14">
        <f t="shared" si="101"/>
        <v>57.190214601406772</v>
      </c>
      <c r="H1663" s="6">
        <f t="shared" si="102"/>
        <v>434.93836371527868</v>
      </c>
      <c r="I1663" s="14">
        <f t="shared" si="103"/>
        <v>2.061315650112149</v>
      </c>
      <c r="J1663" s="9"/>
      <c r="N1663" s="4"/>
      <c r="R1663" s="4"/>
    </row>
    <row r="1664" spans="1:18" x14ac:dyDescent="0.25">
      <c r="A1664" s="9">
        <v>44996.291666666664</v>
      </c>
      <c r="B1664" s="5">
        <v>44996</v>
      </c>
      <c r="C1664" s="6">
        <v>38028.007311197915</v>
      </c>
      <c r="D1664" s="6">
        <v>21678.58494140625</v>
      </c>
      <c r="E1664" s="6">
        <v>37655</v>
      </c>
      <c r="F1664" s="28">
        <f t="shared" si="100"/>
        <v>57.006891694329376</v>
      </c>
      <c r="G1664" s="14">
        <f t="shared" si="101"/>
        <v>57.571597241817152</v>
      </c>
      <c r="H1664" s="6">
        <f t="shared" si="102"/>
        <v>143.60963324652766</v>
      </c>
      <c r="I1664" s="14">
        <f t="shared" si="103"/>
        <v>0.66686695104829385</v>
      </c>
      <c r="J1664" s="9"/>
      <c r="N1664" s="4"/>
      <c r="R1664" s="4"/>
    </row>
    <row r="1665" spans="1:18" x14ac:dyDescent="0.25">
      <c r="A1665" s="9">
        <v>44996.333333333336</v>
      </c>
      <c r="B1665" s="5">
        <v>44996</v>
      </c>
      <c r="C1665" s="6">
        <v>39056.257144097224</v>
      </c>
      <c r="D1665" s="6">
        <v>21249.93197265625</v>
      </c>
      <c r="E1665" s="6">
        <v>37655</v>
      </c>
      <c r="F1665" s="28">
        <f t="shared" si="100"/>
        <v>54.408521262688026</v>
      </c>
      <c r="G1665" s="14">
        <f t="shared" si="101"/>
        <v>56.433227918354135</v>
      </c>
      <c r="H1665" s="6">
        <f t="shared" si="102"/>
        <v>-428.65296875000058</v>
      </c>
      <c r="I1665" s="14">
        <f t="shared" si="103"/>
        <v>-1.9773106496968369</v>
      </c>
      <c r="J1665" s="9"/>
      <c r="N1665" s="4"/>
      <c r="R1665" s="4"/>
    </row>
    <row r="1666" spans="1:18" x14ac:dyDescent="0.25">
      <c r="A1666" s="9">
        <v>44996.375</v>
      </c>
      <c r="B1666" s="5">
        <v>44996</v>
      </c>
      <c r="C1666" s="6">
        <v>41060.235740017364</v>
      </c>
      <c r="D1666" s="6">
        <v>20530.829479166667</v>
      </c>
      <c r="E1666" s="6">
        <v>37655</v>
      </c>
      <c r="F1666" s="28">
        <f t="shared" si="100"/>
        <v>50.001733085904554</v>
      </c>
      <c r="G1666" s="14">
        <f t="shared" si="101"/>
        <v>54.523514750143853</v>
      </c>
      <c r="H1666" s="6">
        <f t="shared" si="102"/>
        <v>-719.10249348958314</v>
      </c>
      <c r="I1666" s="14">
        <f t="shared" si="103"/>
        <v>-3.3840225672952826</v>
      </c>
      <c r="J1666" s="9"/>
      <c r="N1666" s="4"/>
      <c r="R1666" s="4"/>
    </row>
    <row r="1667" spans="1:18" x14ac:dyDescent="0.25">
      <c r="A1667" s="9">
        <v>44996.416666666664</v>
      </c>
      <c r="B1667" s="5">
        <v>44996</v>
      </c>
      <c r="C1667" s="6">
        <v>43002.483088107641</v>
      </c>
      <c r="D1667" s="6">
        <v>20437.004038628471</v>
      </c>
      <c r="E1667" s="6">
        <v>37655</v>
      </c>
      <c r="F1667" s="28">
        <f t="shared" ref="F1667:F1730" si="104">D1667/C1667*100</f>
        <v>47.52517196915155</v>
      </c>
      <c r="G1667" s="14">
        <f t="shared" ref="G1667:G1730" si="105">D1667/E1667*100</f>
        <v>54.274343483278372</v>
      </c>
      <c r="H1667" s="6">
        <f t="shared" si="102"/>
        <v>-93.825440538195835</v>
      </c>
      <c r="I1667" s="14">
        <f t="shared" si="103"/>
        <v>-0.45699780728978201</v>
      </c>
      <c r="J1667" s="9"/>
      <c r="N1667" s="4"/>
      <c r="R1667" s="4"/>
    </row>
    <row r="1668" spans="1:18" x14ac:dyDescent="0.25">
      <c r="A1668" s="9">
        <v>44996.458333333336</v>
      </c>
      <c r="B1668" s="5">
        <v>44996</v>
      </c>
      <c r="C1668" s="6">
        <v>44444.105342881943</v>
      </c>
      <c r="D1668" s="6">
        <v>20405.602198350694</v>
      </c>
      <c r="E1668" s="6">
        <v>37655</v>
      </c>
      <c r="F1668" s="28">
        <f t="shared" si="104"/>
        <v>45.912955252273527</v>
      </c>
      <c r="G1668" s="14">
        <f t="shared" si="105"/>
        <v>54.190949935866939</v>
      </c>
      <c r="H1668" s="6">
        <f t="shared" ref="H1668:H1731" si="106">D1668-D1667</f>
        <v>-31.4018402777765</v>
      </c>
      <c r="I1668" s="14">
        <f t="shared" ref="I1668:I1731" si="107">H1668/D1667*100</f>
        <v>-0.15365187685251286</v>
      </c>
      <c r="J1668" s="9"/>
      <c r="N1668" s="4"/>
      <c r="R1668" s="4"/>
    </row>
    <row r="1669" spans="1:18" x14ac:dyDescent="0.25">
      <c r="A1669" s="9">
        <v>44996.5</v>
      </c>
      <c r="B1669" s="5">
        <v>44996</v>
      </c>
      <c r="C1669" s="6">
        <v>45824.921796875002</v>
      </c>
      <c r="D1669" s="6">
        <v>20098.881764322916</v>
      </c>
      <c r="E1669" s="6">
        <v>37655</v>
      </c>
      <c r="F1669" s="28">
        <f t="shared" si="104"/>
        <v>43.860155077653715</v>
      </c>
      <c r="G1669" s="14">
        <f t="shared" si="105"/>
        <v>53.376395603035235</v>
      </c>
      <c r="H1669" s="6">
        <f t="shared" si="106"/>
        <v>-306.72043402777854</v>
      </c>
      <c r="I1669" s="14">
        <f t="shared" si="107"/>
        <v>-1.5031187565372099</v>
      </c>
      <c r="J1669" s="9"/>
      <c r="N1669" s="4"/>
      <c r="R1669" s="4"/>
    </row>
    <row r="1670" spans="1:18" x14ac:dyDescent="0.25">
      <c r="A1670" s="9">
        <v>44996.541666666664</v>
      </c>
      <c r="B1670" s="5">
        <v>44996</v>
      </c>
      <c r="C1670" s="6">
        <v>47159.754498697919</v>
      </c>
      <c r="D1670" s="6">
        <v>20135.808493923611</v>
      </c>
      <c r="E1670" s="6">
        <v>37655</v>
      </c>
      <c r="F1670" s="28">
        <f t="shared" si="104"/>
        <v>42.697017208771861</v>
      </c>
      <c r="G1670" s="14">
        <f t="shared" si="105"/>
        <v>53.474461542752913</v>
      </c>
      <c r="H1670" s="6">
        <f t="shared" si="106"/>
        <v>36.926729600694671</v>
      </c>
      <c r="I1670" s="14">
        <f t="shared" si="107"/>
        <v>0.18372529394268339</v>
      </c>
      <c r="J1670" s="9"/>
      <c r="N1670" s="4"/>
      <c r="R1670" s="4"/>
    </row>
    <row r="1671" spans="1:18" x14ac:dyDescent="0.25">
      <c r="A1671" s="9">
        <v>44996.583333333336</v>
      </c>
      <c r="B1671" s="5">
        <v>44996</v>
      </c>
      <c r="C1671" s="6">
        <v>48784.533179253471</v>
      </c>
      <c r="D1671" s="6">
        <v>20196.365811631946</v>
      </c>
      <c r="E1671" s="6">
        <v>37655</v>
      </c>
      <c r="F1671" s="28">
        <f t="shared" si="104"/>
        <v>41.399116677867127</v>
      </c>
      <c r="G1671" s="14">
        <f t="shared" si="105"/>
        <v>53.635282994640676</v>
      </c>
      <c r="H1671" s="6">
        <f t="shared" si="106"/>
        <v>60.557317708335177</v>
      </c>
      <c r="I1671" s="14">
        <f t="shared" si="107"/>
        <v>0.30074440629791238</v>
      </c>
      <c r="J1671" s="9"/>
      <c r="N1671" s="4"/>
      <c r="R1671" s="4"/>
    </row>
    <row r="1672" spans="1:18" x14ac:dyDescent="0.25">
      <c r="A1672" s="9">
        <v>44996.625</v>
      </c>
      <c r="B1672" s="5">
        <v>44996</v>
      </c>
      <c r="C1672" s="6">
        <v>50462.123884548608</v>
      </c>
      <c r="D1672" s="6">
        <v>19782.539756944443</v>
      </c>
      <c r="E1672" s="6">
        <v>37655</v>
      </c>
      <c r="F1672" s="28">
        <f t="shared" si="104"/>
        <v>39.202748981007147</v>
      </c>
      <c r="G1672" s="14">
        <f t="shared" si="105"/>
        <v>52.536289355847678</v>
      </c>
      <c r="H1672" s="6">
        <f t="shared" si="106"/>
        <v>-413.82605468750262</v>
      </c>
      <c r="I1672" s="14">
        <f t="shared" si="107"/>
        <v>-2.0490124735667177</v>
      </c>
      <c r="J1672" s="9"/>
      <c r="N1672" s="4"/>
      <c r="R1672" s="4"/>
    </row>
    <row r="1673" spans="1:18" x14ac:dyDescent="0.25">
      <c r="A1673" s="9">
        <v>44996.666666666664</v>
      </c>
      <c r="B1673" s="5">
        <v>44996</v>
      </c>
      <c r="C1673" s="6">
        <v>51519.883146701388</v>
      </c>
      <c r="D1673" s="6">
        <v>19222.775221354168</v>
      </c>
      <c r="E1673" s="6">
        <v>37655</v>
      </c>
      <c r="F1673" s="28">
        <f t="shared" si="104"/>
        <v>37.311371935021413</v>
      </c>
      <c r="G1673" s="14">
        <f t="shared" si="105"/>
        <v>51.04972837964192</v>
      </c>
      <c r="H1673" s="6">
        <f t="shared" si="106"/>
        <v>-559.76453559027505</v>
      </c>
      <c r="I1673" s="14">
        <f t="shared" si="107"/>
        <v>-2.8295888317058777</v>
      </c>
      <c r="J1673" s="9"/>
      <c r="N1673" s="4"/>
      <c r="R1673" s="4"/>
    </row>
    <row r="1674" spans="1:18" x14ac:dyDescent="0.25">
      <c r="A1674" s="9">
        <v>44996.708333333336</v>
      </c>
      <c r="B1674" s="5">
        <v>44996</v>
      </c>
      <c r="C1674" s="6">
        <v>52078.191056857642</v>
      </c>
      <c r="D1674" s="6">
        <v>18685.41187717014</v>
      </c>
      <c r="E1674" s="6">
        <v>37655</v>
      </c>
      <c r="F1674" s="28">
        <f t="shared" si="104"/>
        <v>35.879533251778817</v>
      </c>
      <c r="G1674" s="14">
        <f t="shared" si="105"/>
        <v>49.622658019307238</v>
      </c>
      <c r="H1674" s="6">
        <f t="shared" si="106"/>
        <v>-537.36334418402839</v>
      </c>
      <c r="I1674" s="14">
        <f t="shared" si="107"/>
        <v>-2.7954514267382318</v>
      </c>
      <c r="J1674" s="9"/>
      <c r="N1674" s="4"/>
      <c r="R1674" s="4"/>
    </row>
    <row r="1675" spans="1:18" x14ac:dyDescent="0.25">
      <c r="A1675" s="9">
        <v>44996.75</v>
      </c>
      <c r="B1675" s="5">
        <v>44996</v>
      </c>
      <c r="C1675" s="6">
        <v>51544.25414713542</v>
      </c>
      <c r="D1675" s="6">
        <v>18242.675809461805</v>
      </c>
      <c r="E1675" s="6">
        <v>37655</v>
      </c>
      <c r="F1675" s="28">
        <f t="shared" si="104"/>
        <v>35.392258771243945</v>
      </c>
      <c r="G1675" s="14">
        <f t="shared" si="105"/>
        <v>48.446888353370881</v>
      </c>
      <c r="H1675" s="6">
        <f t="shared" si="106"/>
        <v>-442.7360677083343</v>
      </c>
      <c r="I1675" s="14">
        <f t="shared" si="107"/>
        <v>-2.3694209719255359</v>
      </c>
      <c r="J1675" s="9"/>
      <c r="N1675" s="4"/>
      <c r="R1675" s="4"/>
    </row>
    <row r="1676" spans="1:18" x14ac:dyDescent="0.25">
      <c r="A1676" s="9">
        <v>44996.791666666664</v>
      </c>
      <c r="B1676" s="5">
        <v>44996</v>
      </c>
      <c r="C1676" s="6">
        <v>50409.503268229164</v>
      </c>
      <c r="D1676" s="6">
        <v>17810.314965277779</v>
      </c>
      <c r="E1676" s="6">
        <v>37655</v>
      </c>
      <c r="F1676" s="28">
        <f t="shared" si="104"/>
        <v>35.331264564360069</v>
      </c>
      <c r="G1676" s="14">
        <f t="shared" si="105"/>
        <v>47.29867206288084</v>
      </c>
      <c r="H1676" s="6">
        <f t="shared" si="106"/>
        <v>-432.36084418402606</v>
      </c>
      <c r="I1676" s="14">
        <f t="shared" si="107"/>
        <v>-2.3700516782728571</v>
      </c>
      <c r="J1676" s="9"/>
      <c r="N1676" s="4"/>
      <c r="R1676" s="4"/>
    </row>
    <row r="1677" spans="1:18" x14ac:dyDescent="0.25">
      <c r="A1677" s="9">
        <v>44996.833333333336</v>
      </c>
      <c r="B1677" s="5">
        <v>44996</v>
      </c>
      <c r="C1677" s="6">
        <v>49693.784045138891</v>
      </c>
      <c r="D1677" s="6">
        <v>19256.296018337674</v>
      </c>
      <c r="E1677" s="6">
        <v>37655</v>
      </c>
      <c r="F1677" s="28">
        <f t="shared" si="104"/>
        <v>38.749908843420727</v>
      </c>
      <c r="G1677" s="14">
        <f t="shared" si="105"/>
        <v>51.138749218796107</v>
      </c>
      <c r="H1677" s="6">
        <f t="shared" si="106"/>
        <v>1445.9810530598952</v>
      </c>
      <c r="I1677" s="14">
        <f t="shared" si="107"/>
        <v>8.118784288087646</v>
      </c>
      <c r="J1677" s="9"/>
      <c r="N1677" s="4"/>
      <c r="R1677" s="4"/>
    </row>
    <row r="1678" spans="1:18" x14ac:dyDescent="0.25">
      <c r="A1678" s="9">
        <v>44996.875</v>
      </c>
      <c r="B1678" s="5">
        <v>44996</v>
      </c>
      <c r="C1678" s="6">
        <v>48317.96225043403</v>
      </c>
      <c r="D1678" s="6">
        <v>19977.050464409724</v>
      </c>
      <c r="E1678" s="6">
        <v>37655</v>
      </c>
      <c r="F1678" s="28">
        <f t="shared" si="104"/>
        <v>41.344977176123102</v>
      </c>
      <c r="G1678" s="14">
        <f t="shared" si="105"/>
        <v>53.052849460655224</v>
      </c>
      <c r="H1678" s="6">
        <f t="shared" si="106"/>
        <v>720.75444607204918</v>
      </c>
      <c r="I1678" s="14">
        <f t="shared" si="107"/>
        <v>3.742954747816913</v>
      </c>
      <c r="J1678" s="9"/>
      <c r="N1678" s="4"/>
      <c r="R1678" s="4"/>
    </row>
    <row r="1679" spans="1:18" x14ac:dyDescent="0.25">
      <c r="A1679" s="9">
        <v>44996.916666666664</v>
      </c>
      <c r="B1679" s="5">
        <v>44996</v>
      </c>
      <c r="C1679" s="6">
        <v>46836.511523437497</v>
      </c>
      <c r="D1679" s="6">
        <v>21495.082821180556</v>
      </c>
      <c r="E1679" s="6">
        <v>37655</v>
      </c>
      <c r="F1679" s="28">
        <f t="shared" si="104"/>
        <v>45.893859559596329</v>
      </c>
      <c r="G1679" s="14">
        <f t="shared" si="105"/>
        <v>57.084272530024052</v>
      </c>
      <c r="H1679" s="6">
        <f t="shared" si="106"/>
        <v>1518.0323567708328</v>
      </c>
      <c r="I1679" s="14">
        <f t="shared" si="107"/>
        <v>7.5988813237234183</v>
      </c>
      <c r="J1679" s="9"/>
      <c r="N1679" s="4"/>
      <c r="R1679" s="4"/>
    </row>
    <row r="1680" spans="1:18" x14ac:dyDescent="0.25">
      <c r="A1680" s="9">
        <v>44996.958333333336</v>
      </c>
      <c r="B1680" s="5">
        <v>44996</v>
      </c>
      <c r="C1680" s="6">
        <v>45257.206529947915</v>
      </c>
      <c r="D1680" s="6">
        <v>23507.746723090277</v>
      </c>
      <c r="E1680" s="6">
        <v>37655</v>
      </c>
      <c r="F1680" s="28">
        <f t="shared" si="104"/>
        <v>51.942549099963934</v>
      </c>
      <c r="G1680" s="14">
        <f t="shared" si="105"/>
        <v>62.429283556208418</v>
      </c>
      <c r="H1680" s="6">
        <f t="shared" si="106"/>
        <v>2012.6639019097202</v>
      </c>
      <c r="I1680" s="14">
        <f t="shared" si="107"/>
        <v>9.3633689093140244</v>
      </c>
      <c r="J1680" s="9"/>
      <c r="N1680" s="4"/>
      <c r="R1680" s="4"/>
    </row>
    <row r="1681" spans="1:18" x14ac:dyDescent="0.25">
      <c r="A1681" s="9">
        <v>44997</v>
      </c>
      <c r="B1681" s="5">
        <v>44997</v>
      </c>
      <c r="C1681" s="6">
        <v>42796.757868923611</v>
      </c>
      <c r="D1681" s="6">
        <v>23684.687450086807</v>
      </c>
      <c r="E1681" s="6">
        <v>37655</v>
      </c>
      <c r="F1681" s="28">
        <f t="shared" si="104"/>
        <v>55.342247005316217</v>
      </c>
      <c r="G1681" s="14">
        <f t="shared" si="105"/>
        <v>62.899183242827796</v>
      </c>
      <c r="H1681" s="6">
        <f t="shared" si="106"/>
        <v>176.94072699653043</v>
      </c>
      <c r="I1681" s="14">
        <f t="shared" si="107"/>
        <v>0.75269114084308197</v>
      </c>
      <c r="J1681" s="9"/>
      <c r="N1681" s="4"/>
      <c r="R1681" s="4"/>
    </row>
    <row r="1682" spans="1:18" x14ac:dyDescent="0.25">
      <c r="A1682" s="9">
        <v>44997.041666666664</v>
      </c>
      <c r="B1682" s="5">
        <v>44997</v>
      </c>
      <c r="C1682" s="6">
        <v>40383.770811631941</v>
      </c>
      <c r="D1682" s="6">
        <v>21704.281267361112</v>
      </c>
      <c r="E1682" s="6">
        <v>37655</v>
      </c>
      <c r="F1682" s="28">
        <f t="shared" si="104"/>
        <v>53.745058549880433</v>
      </c>
      <c r="G1682" s="14">
        <f t="shared" si="105"/>
        <v>57.639838712949441</v>
      </c>
      <c r="H1682" s="6">
        <f t="shared" si="106"/>
        <v>-1980.4061827256955</v>
      </c>
      <c r="I1682" s="14">
        <f t="shared" si="107"/>
        <v>-8.3615466190939216</v>
      </c>
      <c r="J1682" s="9"/>
      <c r="N1682" s="4"/>
      <c r="R1682" s="4"/>
    </row>
    <row r="1683" spans="1:18" x14ac:dyDescent="0.25">
      <c r="A1683" s="9">
        <v>44997.125</v>
      </c>
      <c r="B1683" s="5">
        <v>44997</v>
      </c>
      <c r="C1683" s="6">
        <v>38560.986558159719</v>
      </c>
      <c r="D1683" s="6">
        <v>19897.121948784723</v>
      </c>
      <c r="E1683" s="6">
        <v>37655</v>
      </c>
      <c r="F1683" s="28">
        <f t="shared" si="104"/>
        <v>51.59909982794354</v>
      </c>
      <c r="G1683" s="14">
        <f t="shared" si="105"/>
        <v>52.840584115747504</v>
      </c>
      <c r="H1683" s="6">
        <f t="shared" si="106"/>
        <v>-1807.1593185763886</v>
      </c>
      <c r="I1683" s="14">
        <f t="shared" si="107"/>
        <v>-8.3262804066863705</v>
      </c>
      <c r="J1683" s="9"/>
      <c r="N1683" s="4"/>
      <c r="R1683" s="4"/>
    </row>
    <row r="1684" spans="1:18" x14ac:dyDescent="0.25">
      <c r="A1684" s="9">
        <v>44997.166666666664</v>
      </c>
      <c r="B1684" s="5">
        <v>44997</v>
      </c>
      <c r="C1684" s="6">
        <v>37436.91886501736</v>
      </c>
      <c r="D1684" s="6">
        <v>17718.516946614582</v>
      </c>
      <c r="E1684" s="6">
        <v>37655</v>
      </c>
      <c r="F1684" s="28">
        <f t="shared" si="104"/>
        <v>47.328993634600394</v>
      </c>
      <c r="G1684" s="14">
        <f t="shared" si="105"/>
        <v>47.054884999640372</v>
      </c>
      <c r="H1684" s="6">
        <f t="shared" si="106"/>
        <v>-2178.6050021701412</v>
      </c>
      <c r="I1684" s="14">
        <f t="shared" si="107"/>
        <v>-10.94934738691294</v>
      </c>
      <c r="J1684" s="9"/>
      <c r="N1684" s="4"/>
      <c r="R1684" s="4"/>
    </row>
    <row r="1685" spans="1:18" x14ac:dyDescent="0.25">
      <c r="A1685" s="9">
        <v>44997.208333333336</v>
      </c>
      <c r="B1685" s="5">
        <v>44997</v>
      </c>
      <c r="C1685" s="6">
        <v>36543.273009982637</v>
      </c>
      <c r="D1685" s="6">
        <v>16466.959896918404</v>
      </c>
      <c r="E1685" s="6">
        <v>37655</v>
      </c>
      <c r="F1685" s="28">
        <f t="shared" si="104"/>
        <v>45.061535381409527</v>
      </c>
      <c r="G1685" s="14">
        <f t="shared" si="105"/>
        <v>43.731137689333167</v>
      </c>
      <c r="H1685" s="6">
        <f t="shared" si="106"/>
        <v>-1251.5570496961773</v>
      </c>
      <c r="I1685" s="14">
        <f t="shared" si="107"/>
        <v>-7.0635542097969335</v>
      </c>
      <c r="J1685" s="9"/>
      <c r="N1685" s="4"/>
      <c r="R1685" s="4"/>
    </row>
    <row r="1686" spans="1:18" x14ac:dyDescent="0.25">
      <c r="A1686" s="9">
        <v>44997.25</v>
      </c>
      <c r="B1686" s="5">
        <v>44997</v>
      </c>
      <c r="C1686" s="6">
        <v>36312.811241319447</v>
      </c>
      <c r="D1686" s="6">
        <v>15495.838861219618</v>
      </c>
      <c r="E1686" s="6">
        <v>37655</v>
      </c>
      <c r="F1686" s="28">
        <f t="shared" si="104"/>
        <v>42.673200811253324</v>
      </c>
      <c r="G1686" s="14">
        <f t="shared" si="105"/>
        <v>41.152141445278495</v>
      </c>
      <c r="H1686" s="6">
        <f t="shared" si="106"/>
        <v>-971.12103569878673</v>
      </c>
      <c r="I1686" s="14">
        <f t="shared" si="107"/>
        <v>-5.897391150387878</v>
      </c>
      <c r="J1686" s="9"/>
      <c r="N1686" s="4"/>
      <c r="R1686" s="4"/>
    </row>
    <row r="1687" spans="1:18" x14ac:dyDescent="0.25">
      <c r="A1687" s="9">
        <v>44997.291666666664</v>
      </c>
      <c r="B1687" s="5">
        <v>44997</v>
      </c>
      <c r="C1687" s="6">
        <v>36446.551354166666</v>
      </c>
      <c r="D1687" s="6">
        <v>14540.250594618055</v>
      </c>
      <c r="E1687" s="6">
        <v>37655</v>
      </c>
      <c r="F1687" s="28">
        <f t="shared" si="104"/>
        <v>39.894722694951973</v>
      </c>
      <c r="G1687" s="14">
        <f t="shared" si="105"/>
        <v>38.614395417920747</v>
      </c>
      <c r="H1687" s="6">
        <f t="shared" si="106"/>
        <v>-955.58826660156228</v>
      </c>
      <c r="I1687" s="14">
        <f t="shared" si="107"/>
        <v>-6.1667411177916156</v>
      </c>
      <c r="J1687" s="9"/>
      <c r="N1687" s="4"/>
      <c r="R1687" s="4"/>
    </row>
    <row r="1688" spans="1:18" x14ac:dyDescent="0.25">
      <c r="A1688" s="9">
        <v>44997.333333333336</v>
      </c>
      <c r="B1688" s="5">
        <v>44997</v>
      </c>
      <c r="C1688" s="6">
        <v>37004.290983072919</v>
      </c>
      <c r="D1688" s="6">
        <v>13305.57896375868</v>
      </c>
      <c r="E1688" s="6">
        <v>37655</v>
      </c>
      <c r="F1688" s="28">
        <f t="shared" si="104"/>
        <v>35.956854219542066</v>
      </c>
      <c r="G1688" s="14">
        <f t="shared" si="105"/>
        <v>35.335490542447694</v>
      </c>
      <c r="H1688" s="6">
        <f t="shared" si="106"/>
        <v>-1234.671630859375</v>
      </c>
      <c r="I1688" s="14">
        <f t="shared" si="107"/>
        <v>-8.4914054460407833</v>
      </c>
      <c r="J1688" s="9"/>
      <c r="N1688" s="4"/>
      <c r="R1688" s="4"/>
    </row>
    <row r="1689" spans="1:18" x14ac:dyDescent="0.25">
      <c r="A1689" s="9">
        <v>44997.375</v>
      </c>
      <c r="B1689" s="5">
        <v>44997</v>
      </c>
      <c r="C1689" s="6">
        <v>37848.175349392361</v>
      </c>
      <c r="D1689" s="6">
        <v>11911.953740234376</v>
      </c>
      <c r="E1689" s="6">
        <v>37655</v>
      </c>
      <c r="F1689" s="28">
        <f t="shared" si="104"/>
        <v>31.472993427741603</v>
      </c>
      <c r="G1689" s="14">
        <f t="shared" si="105"/>
        <v>31.634454229808462</v>
      </c>
      <c r="H1689" s="6">
        <f t="shared" si="106"/>
        <v>-1393.6252235243046</v>
      </c>
      <c r="I1689" s="14">
        <f t="shared" si="107"/>
        <v>-10.473991603974673</v>
      </c>
      <c r="J1689" s="9"/>
      <c r="N1689" s="4"/>
      <c r="R1689" s="4"/>
    </row>
    <row r="1690" spans="1:18" x14ac:dyDescent="0.25">
      <c r="A1690" s="9">
        <v>44997.416666666664</v>
      </c>
      <c r="B1690" s="5">
        <v>44997</v>
      </c>
      <c r="C1690" s="6">
        <v>39783.873029513888</v>
      </c>
      <c r="D1690" s="6">
        <v>9605.8876508246522</v>
      </c>
      <c r="E1690" s="6">
        <v>37655</v>
      </c>
      <c r="F1690" s="28">
        <f t="shared" si="104"/>
        <v>24.14517974079213</v>
      </c>
      <c r="G1690" s="14">
        <f t="shared" si="105"/>
        <v>25.510258002455586</v>
      </c>
      <c r="H1690" s="6">
        <f t="shared" si="106"/>
        <v>-2306.0660894097236</v>
      </c>
      <c r="I1690" s="14">
        <f t="shared" si="107"/>
        <v>-19.359259947599075</v>
      </c>
      <c r="J1690" s="9"/>
      <c r="N1690" s="4"/>
      <c r="R1690" s="4"/>
    </row>
    <row r="1691" spans="1:18" x14ac:dyDescent="0.25">
      <c r="A1691" s="9">
        <v>44997.458333333336</v>
      </c>
      <c r="B1691" s="5">
        <v>44997</v>
      </c>
      <c r="C1691" s="6">
        <v>41227.114659288192</v>
      </c>
      <c r="D1691" s="6">
        <v>8489.6384868706591</v>
      </c>
      <c r="E1691" s="6">
        <v>37655</v>
      </c>
      <c r="F1691" s="28">
        <f t="shared" si="104"/>
        <v>20.592366351686948</v>
      </c>
      <c r="G1691" s="14">
        <f t="shared" si="105"/>
        <v>22.54584646626121</v>
      </c>
      <c r="H1691" s="6">
        <f t="shared" si="106"/>
        <v>-1116.249163953993</v>
      </c>
      <c r="I1691" s="14">
        <f t="shared" si="107"/>
        <v>-11.620468659740826</v>
      </c>
      <c r="J1691" s="9"/>
      <c r="N1691" s="4"/>
      <c r="R1691" s="4"/>
    </row>
    <row r="1692" spans="1:18" x14ac:dyDescent="0.25">
      <c r="A1692" s="9">
        <v>44997.5</v>
      </c>
      <c r="B1692" s="5">
        <v>44997</v>
      </c>
      <c r="C1692" s="6">
        <v>42456.224687499998</v>
      </c>
      <c r="D1692" s="6">
        <v>8209.1156537543411</v>
      </c>
      <c r="E1692" s="6">
        <v>37655</v>
      </c>
      <c r="F1692" s="28">
        <f t="shared" si="104"/>
        <v>19.335481932691195</v>
      </c>
      <c r="G1692" s="14">
        <f t="shared" si="105"/>
        <v>21.800864835358759</v>
      </c>
      <c r="H1692" s="6">
        <f t="shared" si="106"/>
        <v>-280.522833116318</v>
      </c>
      <c r="I1692" s="14">
        <f t="shared" si="107"/>
        <v>-3.3042965675175728</v>
      </c>
      <c r="J1692" s="9"/>
      <c r="N1692" s="4"/>
      <c r="R1692" s="4"/>
    </row>
    <row r="1693" spans="1:18" x14ac:dyDescent="0.25">
      <c r="A1693" s="9">
        <v>44997.541666666664</v>
      </c>
      <c r="B1693" s="5">
        <v>44997</v>
      </c>
      <c r="C1693" s="6">
        <v>43613.373292100696</v>
      </c>
      <c r="D1693" s="6">
        <v>9349.9741026475695</v>
      </c>
      <c r="E1693" s="6">
        <v>37655</v>
      </c>
      <c r="F1693" s="28">
        <f t="shared" si="104"/>
        <v>21.438319022071717</v>
      </c>
      <c r="G1693" s="14">
        <f t="shared" si="105"/>
        <v>24.830630998931269</v>
      </c>
      <c r="H1693" s="6">
        <f t="shared" si="106"/>
        <v>1140.8584488932283</v>
      </c>
      <c r="I1693" s="14">
        <f t="shared" si="107"/>
        <v>13.89745859374597</v>
      </c>
      <c r="J1693" s="9"/>
      <c r="N1693" s="4"/>
      <c r="R1693" s="4"/>
    </row>
    <row r="1694" spans="1:18" x14ac:dyDescent="0.25">
      <c r="A1694" s="9">
        <v>44997.583333333336</v>
      </c>
      <c r="B1694" s="5">
        <v>44997</v>
      </c>
      <c r="C1694" s="6">
        <v>44546.008309461802</v>
      </c>
      <c r="D1694" s="6">
        <v>10327.960017361111</v>
      </c>
      <c r="E1694" s="6">
        <v>37655</v>
      </c>
      <c r="F1694" s="28">
        <f t="shared" si="104"/>
        <v>23.184928143533341</v>
      </c>
      <c r="G1694" s="14">
        <f t="shared" si="105"/>
        <v>27.427858232269582</v>
      </c>
      <c r="H1694" s="6">
        <f t="shared" si="106"/>
        <v>977.98591471354121</v>
      </c>
      <c r="I1694" s="14">
        <f t="shared" si="107"/>
        <v>10.45977137451762</v>
      </c>
      <c r="J1694" s="9"/>
      <c r="N1694" s="4"/>
      <c r="R1694" s="4"/>
    </row>
    <row r="1695" spans="1:18" x14ac:dyDescent="0.25">
      <c r="A1695" s="9">
        <v>44997.625</v>
      </c>
      <c r="B1695" s="5">
        <v>44997</v>
      </c>
      <c r="C1695" s="6">
        <v>45386.868081597226</v>
      </c>
      <c r="D1695" s="6">
        <v>11129.900493706597</v>
      </c>
      <c r="E1695" s="6">
        <v>37655</v>
      </c>
      <c r="F1695" s="28">
        <f t="shared" si="104"/>
        <v>24.522292381349349</v>
      </c>
      <c r="G1695" s="14">
        <f t="shared" si="105"/>
        <v>29.557563387881014</v>
      </c>
      <c r="H1695" s="6">
        <f t="shared" si="106"/>
        <v>801.94047634548588</v>
      </c>
      <c r="I1695" s="14">
        <f t="shared" si="107"/>
        <v>7.7647519451802554</v>
      </c>
      <c r="J1695" s="9"/>
      <c r="N1695" s="4"/>
      <c r="R1695" s="4"/>
    </row>
    <row r="1696" spans="1:18" x14ac:dyDescent="0.25">
      <c r="A1696" s="9">
        <v>44997.666666666664</v>
      </c>
      <c r="B1696" s="5">
        <v>44997</v>
      </c>
      <c r="C1696" s="6">
        <v>46051.964401041667</v>
      </c>
      <c r="D1696" s="6">
        <v>11287.236570095487</v>
      </c>
      <c r="E1696" s="6">
        <v>37655</v>
      </c>
      <c r="F1696" s="28">
        <f t="shared" si="104"/>
        <v>24.509783061154668</v>
      </c>
      <c r="G1696" s="14">
        <f t="shared" si="105"/>
        <v>29.975399203546637</v>
      </c>
      <c r="H1696" s="6">
        <f t="shared" si="106"/>
        <v>157.33607638889043</v>
      </c>
      <c r="I1696" s="14">
        <f t="shared" si="107"/>
        <v>1.4136341693068697</v>
      </c>
      <c r="J1696" s="9"/>
      <c r="N1696" s="4"/>
      <c r="R1696" s="4"/>
    </row>
    <row r="1697" spans="1:18" x14ac:dyDescent="0.25">
      <c r="A1697" s="9">
        <v>44997.708333333336</v>
      </c>
      <c r="B1697" s="5">
        <v>44997</v>
      </c>
      <c r="C1697" s="6">
        <v>46263.654446614586</v>
      </c>
      <c r="D1697" s="6">
        <v>11442.132765842014</v>
      </c>
      <c r="E1697" s="6">
        <v>37655</v>
      </c>
      <c r="F1697" s="28">
        <f t="shared" si="104"/>
        <v>24.732444729470153</v>
      </c>
      <c r="G1697" s="14">
        <f t="shared" si="105"/>
        <v>30.386755453039477</v>
      </c>
      <c r="H1697" s="6">
        <f t="shared" si="106"/>
        <v>154.89619574652716</v>
      </c>
      <c r="I1697" s="14">
        <f t="shared" si="107"/>
        <v>1.3723128312638599</v>
      </c>
      <c r="J1697" s="9"/>
      <c r="N1697" s="4"/>
      <c r="R1697" s="4"/>
    </row>
    <row r="1698" spans="1:18" x14ac:dyDescent="0.25">
      <c r="A1698" s="9">
        <v>44997.75</v>
      </c>
      <c r="B1698" s="5">
        <v>44997</v>
      </c>
      <c r="C1698" s="6">
        <v>45774.236187065973</v>
      </c>
      <c r="D1698" s="6">
        <v>12742.597926432292</v>
      </c>
      <c r="E1698" s="6">
        <v>37655</v>
      </c>
      <c r="F1698" s="28">
        <f t="shared" si="104"/>
        <v>27.837925846227137</v>
      </c>
      <c r="G1698" s="14">
        <f t="shared" si="105"/>
        <v>33.840387535340035</v>
      </c>
      <c r="H1698" s="6">
        <f t="shared" si="106"/>
        <v>1300.4651605902782</v>
      </c>
      <c r="I1698" s="14">
        <f t="shared" si="107"/>
        <v>11.365583560370254</v>
      </c>
      <c r="J1698" s="9"/>
      <c r="N1698" s="4"/>
      <c r="R1698" s="4"/>
    </row>
    <row r="1699" spans="1:18" x14ac:dyDescent="0.25">
      <c r="A1699" s="9">
        <v>44997.791666666664</v>
      </c>
      <c r="B1699" s="5">
        <v>44997</v>
      </c>
      <c r="C1699" s="6">
        <v>44886.048734809025</v>
      </c>
      <c r="D1699" s="6">
        <v>14899.841628689235</v>
      </c>
      <c r="E1699" s="6">
        <v>37655</v>
      </c>
      <c r="F1699" s="28">
        <f t="shared" si="104"/>
        <v>33.194816760813353</v>
      </c>
      <c r="G1699" s="14">
        <f t="shared" si="105"/>
        <v>39.569357664823357</v>
      </c>
      <c r="H1699" s="6">
        <f t="shared" si="106"/>
        <v>2157.2437022569429</v>
      </c>
      <c r="I1699" s="14">
        <f t="shared" si="107"/>
        <v>16.929386885715964</v>
      </c>
      <c r="J1699" s="9"/>
      <c r="N1699" s="4"/>
      <c r="R1699" s="4"/>
    </row>
    <row r="1700" spans="1:18" x14ac:dyDescent="0.25">
      <c r="A1700" s="9">
        <v>44997.833333333336</v>
      </c>
      <c r="B1700" s="5">
        <v>44997</v>
      </c>
      <c r="C1700" s="6">
        <v>44620.980703125002</v>
      </c>
      <c r="D1700" s="6">
        <v>17548.480492621529</v>
      </c>
      <c r="E1700" s="6">
        <v>37655</v>
      </c>
      <c r="F1700" s="28">
        <f t="shared" si="104"/>
        <v>39.327868227227313</v>
      </c>
      <c r="G1700" s="14">
        <f t="shared" si="105"/>
        <v>46.603320920519266</v>
      </c>
      <c r="H1700" s="6">
        <f t="shared" si="106"/>
        <v>2648.638863932294</v>
      </c>
      <c r="I1700" s="14">
        <f t="shared" si="107"/>
        <v>17.776288701165875</v>
      </c>
      <c r="J1700" s="9"/>
      <c r="N1700" s="4"/>
      <c r="R1700" s="4"/>
    </row>
    <row r="1701" spans="1:18" x14ac:dyDescent="0.25">
      <c r="A1701" s="9">
        <v>44997.875</v>
      </c>
      <c r="B1701" s="5">
        <v>44997</v>
      </c>
      <c r="C1701" s="6">
        <v>44748.692782118058</v>
      </c>
      <c r="D1701" s="6">
        <v>19884.648246527777</v>
      </c>
      <c r="E1701" s="6">
        <v>37655</v>
      </c>
      <c r="F1701" s="28">
        <f t="shared" si="104"/>
        <v>44.436266201889687</v>
      </c>
      <c r="G1701" s="14">
        <f t="shared" si="105"/>
        <v>52.807457831703033</v>
      </c>
      <c r="H1701" s="6">
        <f t="shared" si="106"/>
        <v>2336.1677539062475</v>
      </c>
      <c r="I1701" s="14">
        <f t="shared" si="107"/>
        <v>13.312649804001648</v>
      </c>
      <c r="J1701" s="9"/>
      <c r="N1701" s="4"/>
      <c r="R1701" s="4"/>
    </row>
    <row r="1702" spans="1:18" x14ac:dyDescent="0.25">
      <c r="A1702" s="9">
        <v>44997.916666666664</v>
      </c>
      <c r="B1702" s="5">
        <v>44997</v>
      </c>
      <c r="C1702" s="6">
        <v>43470.211816406249</v>
      </c>
      <c r="D1702" s="6">
        <v>21743.147163628473</v>
      </c>
      <c r="E1702" s="6">
        <v>37655</v>
      </c>
      <c r="F1702" s="28">
        <f t="shared" si="104"/>
        <v>50.018498312037927</v>
      </c>
      <c r="G1702" s="14">
        <f t="shared" si="105"/>
        <v>57.743054477834207</v>
      </c>
      <c r="H1702" s="6">
        <f t="shared" si="106"/>
        <v>1858.4989171006964</v>
      </c>
      <c r="I1702" s="14">
        <f t="shared" si="107"/>
        <v>9.346400771385154</v>
      </c>
      <c r="J1702" s="9"/>
      <c r="N1702" s="4"/>
      <c r="R1702" s="4"/>
    </row>
    <row r="1703" spans="1:18" x14ac:dyDescent="0.25">
      <c r="A1703" s="9">
        <v>44997.958333333336</v>
      </c>
      <c r="B1703" s="5">
        <v>44997</v>
      </c>
      <c r="C1703" s="6">
        <v>41713.709038628469</v>
      </c>
      <c r="D1703" s="6">
        <v>22123.238862847222</v>
      </c>
      <c r="E1703" s="6">
        <v>37655</v>
      </c>
      <c r="F1703" s="28">
        <f t="shared" si="104"/>
        <v>53.03589484780715</v>
      </c>
      <c r="G1703" s="14">
        <f t="shared" si="105"/>
        <v>58.752460132378758</v>
      </c>
      <c r="H1703" s="6">
        <f t="shared" si="106"/>
        <v>380.09169921874854</v>
      </c>
      <c r="I1703" s="14">
        <f t="shared" si="107"/>
        <v>1.7480988210140931</v>
      </c>
      <c r="J1703" s="9"/>
      <c r="N1703" s="4"/>
      <c r="R1703" s="4"/>
    </row>
    <row r="1704" spans="1:18" x14ac:dyDescent="0.25">
      <c r="A1704" s="9">
        <v>44998</v>
      </c>
      <c r="B1704" s="5">
        <v>44998</v>
      </c>
      <c r="C1704" s="6">
        <v>39316.614346788192</v>
      </c>
      <c r="D1704" s="6">
        <v>21122.88957248264</v>
      </c>
      <c r="E1704" s="6">
        <v>37655</v>
      </c>
      <c r="F1704" s="28">
        <f t="shared" si="104"/>
        <v>53.725097960293176</v>
      </c>
      <c r="G1704" s="14">
        <f t="shared" si="105"/>
        <v>56.09584271008535</v>
      </c>
      <c r="H1704" s="6">
        <f t="shared" si="106"/>
        <v>-1000.349290364582</v>
      </c>
      <c r="I1704" s="14">
        <f t="shared" si="107"/>
        <v>-4.5217126505130487</v>
      </c>
      <c r="J1704" s="9"/>
      <c r="N1704" s="4"/>
      <c r="R1704" s="4"/>
    </row>
    <row r="1705" spans="1:18" x14ac:dyDescent="0.25">
      <c r="A1705" s="9">
        <v>44998.041666666664</v>
      </c>
      <c r="B1705" s="5">
        <v>44998</v>
      </c>
      <c r="C1705" s="6">
        <v>37274.0003125</v>
      </c>
      <c r="D1705" s="6">
        <v>19756.277853732638</v>
      </c>
      <c r="E1705" s="6">
        <v>37655</v>
      </c>
      <c r="F1705" s="28">
        <f t="shared" si="104"/>
        <v>53.002837602883432</v>
      </c>
      <c r="G1705" s="14">
        <f t="shared" si="105"/>
        <v>52.466545886954286</v>
      </c>
      <c r="H1705" s="6">
        <f t="shared" si="106"/>
        <v>-1366.6117187500022</v>
      </c>
      <c r="I1705" s="14">
        <f t="shared" si="107"/>
        <v>-6.4698142461073331</v>
      </c>
      <c r="J1705" s="9"/>
      <c r="N1705" s="4"/>
      <c r="R1705" s="4"/>
    </row>
    <row r="1706" spans="1:18" x14ac:dyDescent="0.25">
      <c r="A1706" s="9">
        <v>44998.083333333336</v>
      </c>
      <c r="B1706" s="5">
        <v>44998</v>
      </c>
      <c r="C1706" s="6">
        <v>36016.312680121526</v>
      </c>
      <c r="D1706" s="6">
        <v>17535.443429904513</v>
      </c>
      <c r="E1706" s="6">
        <v>37655</v>
      </c>
      <c r="F1706" s="28">
        <f t="shared" si="104"/>
        <v>48.687503314526822</v>
      </c>
      <c r="G1706" s="14">
        <f t="shared" si="105"/>
        <v>46.56869852583857</v>
      </c>
      <c r="H1706" s="6">
        <f t="shared" si="106"/>
        <v>-2220.8344238281243</v>
      </c>
      <c r="I1706" s="14">
        <f t="shared" si="107"/>
        <v>-11.241158077803266</v>
      </c>
      <c r="J1706" s="9"/>
      <c r="N1706" s="4"/>
      <c r="R1706" s="4"/>
    </row>
    <row r="1707" spans="1:18" x14ac:dyDescent="0.25">
      <c r="A1707" s="9">
        <v>44998.125</v>
      </c>
      <c r="B1707" s="5">
        <v>44998</v>
      </c>
      <c r="C1707" s="6">
        <v>35291.873658854165</v>
      </c>
      <c r="D1707" s="6">
        <v>15372.974137369793</v>
      </c>
      <c r="E1707" s="6">
        <v>37655</v>
      </c>
      <c r="F1707" s="28">
        <f t="shared" si="104"/>
        <v>43.55952955621261</v>
      </c>
      <c r="G1707" s="14">
        <f t="shared" si="105"/>
        <v>40.825850849474946</v>
      </c>
      <c r="H1707" s="6">
        <f t="shared" si="106"/>
        <v>-2162.4692925347208</v>
      </c>
      <c r="I1707" s="14">
        <f t="shared" si="107"/>
        <v>-12.331990925572484</v>
      </c>
      <c r="J1707" s="9"/>
      <c r="N1707" s="4"/>
      <c r="R1707" s="4"/>
    </row>
    <row r="1708" spans="1:18" x14ac:dyDescent="0.25">
      <c r="A1708" s="9">
        <v>44998.166666666664</v>
      </c>
      <c r="B1708" s="5">
        <v>44998</v>
      </c>
      <c r="C1708" s="6">
        <v>35028.839878472223</v>
      </c>
      <c r="D1708" s="6">
        <v>12860.191578776041</v>
      </c>
      <c r="E1708" s="6">
        <v>37655</v>
      </c>
      <c r="F1708" s="28">
        <f t="shared" si="104"/>
        <v>36.713153000192754</v>
      </c>
      <c r="G1708" s="14">
        <f t="shared" si="105"/>
        <v>34.152679800228498</v>
      </c>
      <c r="H1708" s="6">
        <f t="shared" si="106"/>
        <v>-2512.7825585937517</v>
      </c>
      <c r="I1708" s="14">
        <f t="shared" si="107"/>
        <v>-16.345454927199086</v>
      </c>
      <c r="J1708" s="9"/>
      <c r="N1708" s="4"/>
      <c r="R1708" s="4"/>
    </row>
    <row r="1709" spans="1:18" x14ac:dyDescent="0.25">
      <c r="A1709" s="9">
        <v>44998.208333333336</v>
      </c>
      <c r="B1709" s="5">
        <v>44998</v>
      </c>
      <c r="C1709" s="6">
        <v>35515.496512586804</v>
      </c>
      <c r="D1709" s="6">
        <v>11188.482924262153</v>
      </c>
      <c r="E1709" s="6">
        <v>37655</v>
      </c>
      <c r="F1709" s="28">
        <f t="shared" si="104"/>
        <v>31.503101527235916</v>
      </c>
      <c r="G1709" s="14">
        <f t="shared" si="105"/>
        <v>29.713140152070515</v>
      </c>
      <c r="H1709" s="6">
        <f t="shared" si="106"/>
        <v>-1671.7086545138882</v>
      </c>
      <c r="I1709" s="14">
        <f t="shared" si="107"/>
        <v>-12.999096042027952</v>
      </c>
      <c r="J1709" s="9"/>
      <c r="N1709" s="4"/>
      <c r="R1709" s="4"/>
    </row>
    <row r="1710" spans="1:18" x14ac:dyDescent="0.25">
      <c r="A1710" s="9">
        <v>44998.25</v>
      </c>
      <c r="B1710" s="5">
        <v>44998</v>
      </c>
      <c r="C1710" s="6">
        <v>36916.472483723956</v>
      </c>
      <c r="D1710" s="6">
        <v>11596.994842393664</v>
      </c>
      <c r="E1710" s="6">
        <v>37655</v>
      </c>
      <c r="F1710" s="28">
        <f t="shared" si="104"/>
        <v>31.414146753882417</v>
      </c>
      <c r="G1710" s="14">
        <f t="shared" si="105"/>
        <v>30.798021092533961</v>
      </c>
      <c r="H1710" s="6">
        <f t="shared" si="106"/>
        <v>408.51191813151127</v>
      </c>
      <c r="I1710" s="14">
        <f t="shared" si="107"/>
        <v>3.6511823890409292</v>
      </c>
      <c r="J1710" s="9"/>
      <c r="N1710" s="4"/>
      <c r="R1710" s="4"/>
    </row>
    <row r="1711" spans="1:18" x14ac:dyDescent="0.25">
      <c r="A1711" s="9">
        <v>44998.291666666664</v>
      </c>
      <c r="B1711" s="5">
        <v>44998</v>
      </c>
      <c r="C1711" s="6">
        <v>39214.473982204858</v>
      </c>
      <c r="D1711" s="6">
        <v>10866.240899522569</v>
      </c>
      <c r="E1711" s="6">
        <v>37655</v>
      </c>
      <c r="F1711" s="28">
        <f t="shared" si="104"/>
        <v>27.709770898504367</v>
      </c>
      <c r="G1711" s="14">
        <f t="shared" si="105"/>
        <v>28.857365288866205</v>
      </c>
      <c r="H1711" s="6">
        <f t="shared" si="106"/>
        <v>-730.75394287109521</v>
      </c>
      <c r="I1711" s="14">
        <f t="shared" si="107"/>
        <v>-6.3012353872899096</v>
      </c>
      <c r="J1711" s="9"/>
      <c r="N1711" s="4"/>
      <c r="R1711" s="4"/>
    </row>
    <row r="1712" spans="1:18" x14ac:dyDescent="0.25">
      <c r="A1712" s="9">
        <v>44998.333333333336</v>
      </c>
      <c r="B1712" s="5">
        <v>44998</v>
      </c>
      <c r="C1712" s="6">
        <v>41284.832916666666</v>
      </c>
      <c r="D1712" s="6">
        <v>10073.301656901041</v>
      </c>
      <c r="E1712" s="6">
        <v>37655</v>
      </c>
      <c r="F1712" s="28">
        <f t="shared" si="104"/>
        <v>24.399521434987946</v>
      </c>
      <c r="G1712" s="14">
        <f t="shared" si="105"/>
        <v>26.751564617981789</v>
      </c>
      <c r="H1712" s="6">
        <f t="shared" si="106"/>
        <v>-792.93924262152723</v>
      </c>
      <c r="I1712" s="14">
        <f t="shared" si="107"/>
        <v>-7.2972728099223962</v>
      </c>
      <c r="J1712" s="9"/>
      <c r="N1712" s="4"/>
      <c r="R1712" s="4"/>
    </row>
    <row r="1713" spans="1:18" x14ac:dyDescent="0.25">
      <c r="A1713" s="9">
        <v>44998.375</v>
      </c>
      <c r="B1713" s="5">
        <v>44998</v>
      </c>
      <c r="C1713" s="6">
        <v>42295.224463975697</v>
      </c>
      <c r="D1713" s="6">
        <v>9929.9462749565973</v>
      </c>
      <c r="E1713" s="6">
        <v>37655</v>
      </c>
      <c r="F1713" s="28">
        <f t="shared" si="104"/>
        <v>23.47770085347171</v>
      </c>
      <c r="G1713" s="14">
        <f t="shared" si="105"/>
        <v>26.370857190164909</v>
      </c>
      <c r="H1713" s="6">
        <f t="shared" si="106"/>
        <v>-143.35538194444416</v>
      </c>
      <c r="I1713" s="14">
        <f t="shared" si="107"/>
        <v>-1.4231220986639859</v>
      </c>
      <c r="J1713" s="9"/>
      <c r="N1713" s="4"/>
      <c r="R1713" s="4"/>
    </row>
    <row r="1714" spans="1:18" x14ac:dyDescent="0.25">
      <c r="A1714" s="9">
        <v>44998.416666666664</v>
      </c>
      <c r="B1714" s="5">
        <v>44998</v>
      </c>
      <c r="C1714" s="6">
        <v>42879.867276475692</v>
      </c>
      <c r="D1714" s="6">
        <v>10790.872020399305</v>
      </c>
      <c r="E1714" s="6">
        <v>37655</v>
      </c>
      <c r="F1714" s="28">
        <f t="shared" si="104"/>
        <v>25.165357790926002</v>
      </c>
      <c r="G1714" s="14">
        <f t="shared" si="105"/>
        <v>28.657208924178214</v>
      </c>
      <c r="H1714" s="6">
        <f t="shared" si="106"/>
        <v>860.92574544270792</v>
      </c>
      <c r="I1714" s="14">
        <f t="shared" si="107"/>
        <v>8.6699939919510882</v>
      </c>
      <c r="J1714" s="9"/>
      <c r="N1714" s="4"/>
      <c r="R1714" s="4"/>
    </row>
    <row r="1715" spans="1:18" x14ac:dyDescent="0.25">
      <c r="A1715" s="9">
        <v>44998.458333333336</v>
      </c>
      <c r="B1715" s="5">
        <v>44998</v>
      </c>
      <c r="C1715" s="6">
        <v>43231.948997395833</v>
      </c>
      <c r="D1715" s="6">
        <v>11916.594318576388</v>
      </c>
      <c r="E1715" s="6">
        <v>37655</v>
      </c>
      <c r="F1715" s="28">
        <f t="shared" si="104"/>
        <v>27.564323596177005</v>
      </c>
      <c r="G1715" s="14">
        <f t="shared" si="105"/>
        <v>31.646778166449046</v>
      </c>
      <c r="H1715" s="6">
        <f t="shared" si="106"/>
        <v>1125.7222981770828</v>
      </c>
      <c r="I1715" s="14">
        <f t="shared" si="107"/>
        <v>10.432171710024846</v>
      </c>
      <c r="J1715" s="9"/>
      <c r="N1715" s="4"/>
      <c r="R1715" s="4"/>
    </row>
    <row r="1716" spans="1:18" x14ac:dyDescent="0.25">
      <c r="A1716" s="9">
        <v>44998.5</v>
      </c>
      <c r="B1716" s="5">
        <v>44998</v>
      </c>
      <c r="C1716" s="6">
        <v>43118.810820312501</v>
      </c>
      <c r="D1716" s="6">
        <v>10686.72742078993</v>
      </c>
      <c r="E1716" s="6">
        <v>37655</v>
      </c>
      <c r="F1716" s="28">
        <f t="shared" si="104"/>
        <v>24.784374191868029</v>
      </c>
      <c r="G1716" s="14">
        <f t="shared" si="105"/>
        <v>28.380633171663604</v>
      </c>
      <c r="H1716" s="6">
        <f t="shared" si="106"/>
        <v>-1229.8668977864581</v>
      </c>
      <c r="I1716" s="14">
        <f t="shared" si="107"/>
        <v>-10.320624038272905</v>
      </c>
      <c r="J1716" s="9"/>
      <c r="N1716" s="4"/>
      <c r="R1716" s="4"/>
    </row>
    <row r="1717" spans="1:18" x14ac:dyDescent="0.25">
      <c r="A1717" s="9">
        <v>44998.541666666664</v>
      </c>
      <c r="B1717" s="5">
        <v>44998</v>
      </c>
      <c r="C1717" s="6">
        <v>42453.571853298614</v>
      </c>
      <c r="D1717" s="6">
        <v>9713.6538585069447</v>
      </c>
      <c r="E1717" s="6">
        <v>37655</v>
      </c>
      <c r="F1717" s="28">
        <f t="shared" si="104"/>
        <v>22.880651578795717</v>
      </c>
      <c r="G1717" s="14">
        <f t="shared" si="105"/>
        <v>25.796451622644923</v>
      </c>
      <c r="H1717" s="6">
        <f t="shared" si="106"/>
        <v>-973.07356228298522</v>
      </c>
      <c r="I1717" s="14">
        <f t="shared" si="107"/>
        <v>-9.1054400843982481</v>
      </c>
      <c r="J1717" s="9"/>
      <c r="N1717" s="4"/>
      <c r="R1717" s="4"/>
    </row>
    <row r="1718" spans="1:18" x14ac:dyDescent="0.25">
      <c r="A1718" s="9">
        <v>44998.583333333336</v>
      </c>
      <c r="B1718" s="5">
        <v>44998</v>
      </c>
      <c r="C1718" s="6">
        <v>42131.207337239583</v>
      </c>
      <c r="D1718" s="6">
        <v>9416.7940516493054</v>
      </c>
      <c r="E1718" s="6">
        <v>37655</v>
      </c>
      <c r="F1718" s="28">
        <f t="shared" si="104"/>
        <v>22.35111369174043</v>
      </c>
      <c r="G1718" s="14">
        <f t="shared" si="105"/>
        <v>25.008084056962705</v>
      </c>
      <c r="H1718" s="6">
        <f t="shared" si="106"/>
        <v>-296.85980685763934</v>
      </c>
      <c r="I1718" s="14">
        <f t="shared" si="107"/>
        <v>-3.0561085579311422</v>
      </c>
      <c r="J1718" s="9"/>
      <c r="N1718" s="4"/>
      <c r="R1718" s="4"/>
    </row>
    <row r="1719" spans="1:18" x14ac:dyDescent="0.25">
      <c r="A1719" s="9">
        <v>44998.625</v>
      </c>
      <c r="B1719" s="5">
        <v>44998</v>
      </c>
      <c r="C1719" s="6">
        <v>41770.354151475694</v>
      </c>
      <c r="D1719" s="6">
        <v>9723.8664073350701</v>
      </c>
      <c r="E1719" s="6">
        <v>37655</v>
      </c>
      <c r="F1719" s="28">
        <f t="shared" si="104"/>
        <v>23.279348726784825</v>
      </c>
      <c r="G1719" s="14">
        <f t="shared" si="105"/>
        <v>25.823572984557352</v>
      </c>
      <c r="H1719" s="6">
        <f t="shared" si="106"/>
        <v>307.07235568576471</v>
      </c>
      <c r="I1719" s="14">
        <f t="shared" si="107"/>
        <v>3.2609012579178422</v>
      </c>
      <c r="J1719" s="9"/>
      <c r="N1719" s="4"/>
      <c r="R1719" s="4"/>
    </row>
    <row r="1720" spans="1:18" x14ac:dyDescent="0.25">
      <c r="A1720" s="9">
        <v>44998.666666666664</v>
      </c>
      <c r="B1720" s="5">
        <v>44998</v>
      </c>
      <c r="C1720" s="6">
        <v>41642.405777994791</v>
      </c>
      <c r="D1720" s="6">
        <v>9626.3650100368923</v>
      </c>
      <c r="E1720" s="6">
        <v>37655</v>
      </c>
      <c r="F1720" s="28">
        <f t="shared" si="104"/>
        <v>23.116736005497017</v>
      </c>
      <c r="G1720" s="14">
        <f t="shared" si="105"/>
        <v>25.564639516762426</v>
      </c>
      <c r="H1720" s="6">
        <f t="shared" si="106"/>
        <v>-97.501397298177835</v>
      </c>
      <c r="I1720" s="14">
        <f t="shared" si="107"/>
        <v>-1.0027019419418284</v>
      </c>
      <c r="J1720" s="9"/>
      <c r="N1720" s="4"/>
      <c r="R1720" s="4"/>
    </row>
    <row r="1721" spans="1:18" x14ac:dyDescent="0.25">
      <c r="A1721" s="9">
        <v>44998.708333333336</v>
      </c>
      <c r="B1721" s="5">
        <v>44998</v>
      </c>
      <c r="C1721" s="6">
        <v>41929.084420572915</v>
      </c>
      <c r="D1721" s="6">
        <v>10123.556752387152</v>
      </c>
      <c r="E1721" s="6">
        <v>37655</v>
      </c>
      <c r="F1721" s="28">
        <f t="shared" si="104"/>
        <v>24.144473680469709</v>
      </c>
      <c r="G1721" s="14">
        <f t="shared" si="105"/>
        <v>26.885026563237691</v>
      </c>
      <c r="H1721" s="6">
        <f t="shared" si="106"/>
        <v>497.19174235026003</v>
      </c>
      <c r="I1721" s="14">
        <f t="shared" si="107"/>
        <v>5.1648960104033552</v>
      </c>
      <c r="J1721" s="9"/>
      <c r="N1721" s="4"/>
      <c r="R1721" s="4"/>
    </row>
    <row r="1722" spans="1:18" x14ac:dyDescent="0.25">
      <c r="A1722" s="9">
        <v>44998.75</v>
      </c>
      <c r="B1722" s="5">
        <v>44998</v>
      </c>
      <c r="C1722" s="6">
        <v>42514.914563802085</v>
      </c>
      <c r="D1722" s="6">
        <v>11398.119703776041</v>
      </c>
      <c r="E1722" s="6">
        <v>37655</v>
      </c>
      <c r="F1722" s="28">
        <f t="shared" si="104"/>
        <v>26.809696833968456</v>
      </c>
      <c r="G1722" s="14">
        <f t="shared" si="105"/>
        <v>30.269870412365002</v>
      </c>
      <c r="H1722" s="6">
        <f t="shared" si="106"/>
        <v>1274.5629513888889</v>
      </c>
      <c r="I1722" s="14">
        <f t="shared" si="107"/>
        <v>12.590070689220415</v>
      </c>
      <c r="J1722" s="9"/>
      <c r="N1722" s="4"/>
      <c r="R1722" s="4"/>
    </row>
    <row r="1723" spans="1:18" x14ac:dyDescent="0.25">
      <c r="A1723" s="9">
        <v>44998.791666666664</v>
      </c>
      <c r="B1723" s="5">
        <v>44998</v>
      </c>
      <c r="C1723" s="6">
        <v>42664.934659288192</v>
      </c>
      <c r="D1723" s="6">
        <v>12984.331302083334</v>
      </c>
      <c r="E1723" s="6">
        <v>37655</v>
      </c>
      <c r="F1723" s="28">
        <f t="shared" si="104"/>
        <v>30.433261894745765</v>
      </c>
      <c r="G1723" s="14">
        <f t="shared" si="105"/>
        <v>34.482356399105917</v>
      </c>
      <c r="H1723" s="6">
        <f t="shared" si="106"/>
        <v>1586.2115983072927</v>
      </c>
      <c r="I1723" s="14">
        <f t="shared" si="107"/>
        <v>13.91643217943923</v>
      </c>
      <c r="J1723" s="9"/>
      <c r="N1723" s="4"/>
      <c r="R1723" s="4"/>
    </row>
    <row r="1724" spans="1:18" x14ac:dyDescent="0.25">
      <c r="A1724" s="9">
        <v>44998.833333333336</v>
      </c>
      <c r="B1724" s="5">
        <v>44998</v>
      </c>
      <c r="C1724" s="6">
        <v>43317.51396918403</v>
      </c>
      <c r="D1724" s="6">
        <v>14239.258818359374</v>
      </c>
      <c r="E1724" s="6">
        <v>37655</v>
      </c>
      <c r="F1724" s="28">
        <f t="shared" si="104"/>
        <v>32.8718283059576</v>
      </c>
      <c r="G1724" s="14">
        <f t="shared" si="105"/>
        <v>37.815054623182512</v>
      </c>
      <c r="H1724" s="6">
        <f t="shared" si="106"/>
        <v>1254.9275162760405</v>
      </c>
      <c r="I1724" s="14">
        <f t="shared" si="107"/>
        <v>9.6649375857706854</v>
      </c>
      <c r="J1724" s="9"/>
      <c r="N1724" s="4"/>
      <c r="R1724" s="4"/>
    </row>
    <row r="1725" spans="1:18" x14ac:dyDescent="0.25">
      <c r="A1725" s="9">
        <v>44998.875</v>
      </c>
      <c r="B1725" s="5">
        <v>44998</v>
      </c>
      <c r="C1725" s="6">
        <v>44175.101503906248</v>
      </c>
      <c r="D1725" s="6">
        <v>16528.069641927083</v>
      </c>
      <c r="E1725" s="6">
        <v>37655</v>
      </c>
      <c r="F1725" s="28">
        <f t="shared" si="104"/>
        <v>37.414899070385985</v>
      </c>
      <c r="G1725" s="14">
        <f t="shared" si="105"/>
        <v>43.893426216776213</v>
      </c>
      <c r="H1725" s="6">
        <f t="shared" si="106"/>
        <v>2288.8108235677082</v>
      </c>
      <c r="I1725" s="14">
        <f t="shared" si="107"/>
        <v>16.073946353279513</v>
      </c>
      <c r="J1725" s="9"/>
      <c r="N1725" s="4"/>
      <c r="R1725" s="4"/>
    </row>
    <row r="1726" spans="1:18" x14ac:dyDescent="0.25">
      <c r="A1726" s="9">
        <v>44998.916666666664</v>
      </c>
      <c r="B1726" s="5">
        <v>44998</v>
      </c>
      <c r="C1726" s="6">
        <v>43541.598611111112</v>
      </c>
      <c r="D1726" s="6">
        <v>18181.608300781249</v>
      </c>
      <c r="E1726" s="6">
        <v>37655</v>
      </c>
      <c r="F1726" s="28">
        <f t="shared" si="104"/>
        <v>41.756869018910102</v>
      </c>
      <c r="G1726" s="14">
        <f t="shared" si="105"/>
        <v>48.284711992514275</v>
      </c>
      <c r="H1726" s="6">
        <f t="shared" si="106"/>
        <v>1653.538658854166</v>
      </c>
      <c r="I1726" s="14">
        <f t="shared" si="107"/>
        <v>10.004426981960444</v>
      </c>
      <c r="J1726" s="9"/>
      <c r="N1726" s="4"/>
      <c r="R1726" s="4"/>
    </row>
    <row r="1727" spans="1:18" x14ac:dyDescent="0.25">
      <c r="A1727" s="9">
        <v>44998.958333333336</v>
      </c>
      <c r="B1727" s="5">
        <v>44998</v>
      </c>
      <c r="C1727" s="6">
        <v>41594.942955729166</v>
      </c>
      <c r="D1727" s="6">
        <v>18029.482767469617</v>
      </c>
      <c r="E1727" s="6">
        <v>37655</v>
      </c>
      <c r="F1727" s="28">
        <f t="shared" si="104"/>
        <v>43.34537202433232</v>
      </c>
      <c r="G1727" s="14">
        <f t="shared" si="105"/>
        <v>47.880713763031778</v>
      </c>
      <c r="H1727" s="6">
        <f t="shared" si="106"/>
        <v>-152.12553331163144</v>
      </c>
      <c r="I1727" s="14">
        <f t="shared" si="107"/>
        <v>-0.83670009162552883</v>
      </c>
      <c r="J1727" s="9"/>
      <c r="N1727" s="4"/>
      <c r="R1727" s="4"/>
    </row>
    <row r="1728" spans="1:18" x14ac:dyDescent="0.25">
      <c r="A1728" s="9">
        <v>44999</v>
      </c>
      <c r="B1728" s="5">
        <v>44999</v>
      </c>
      <c r="C1728" s="6">
        <v>39544.094032118053</v>
      </c>
      <c r="D1728" s="6">
        <v>16852.687144097221</v>
      </c>
      <c r="E1728" s="6">
        <v>37655</v>
      </c>
      <c r="F1728" s="28">
        <f t="shared" si="104"/>
        <v>42.617456681165393</v>
      </c>
      <c r="G1728" s="14">
        <f t="shared" si="105"/>
        <v>44.755509611199628</v>
      </c>
      <c r="H1728" s="6">
        <f t="shared" si="106"/>
        <v>-1176.7956233723962</v>
      </c>
      <c r="I1728" s="14">
        <f t="shared" si="107"/>
        <v>-6.5270625816048078</v>
      </c>
      <c r="J1728" s="9"/>
      <c r="N1728" s="4"/>
      <c r="R1728" s="4"/>
    </row>
    <row r="1729" spans="1:18" x14ac:dyDescent="0.25">
      <c r="A1729" s="9">
        <v>44999.041666666664</v>
      </c>
      <c r="B1729" s="5">
        <v>44999</v>
      </c>
      <c r="C1729" s="6">
        <v>38082.167923177083</v>
      </c>
      <c r="D1729" s="6">
        <v>16535.463228081597</v>
      </c>
      <c r="E1729" s="6">
        <v>37655</v>
      </c>
      <c r="F1729" s="28">
        <f t="shared" si="104"/>
        <v>43.420488196571377</v>
      </c>
      <c r="G1729" s="14">
        <f t="shared" si="105"/>
        <v>43.91306128822626</v>
      </c>
      <c r="H1729" s="6">
        <f t="shared" si="106"/>
        <v>-317.22391601562413</v>
      </c>
      <c r="I1729" s="14">
        <f t="shared" si="107"/>
        <v>-1.8823343322238919</v>
      </c>
      <c r="J1729" s="9"/>
      <c r="N1729" s="4"/>
      <c r="R1729" s="4"/>
    </row>
    <row r="1730" spans="1:18" x14ac:dyDescent="0.25">
      <c r="A1730" s="9">
        <v>44999.083333333336</v>
      </c>
      <c r="B1730" s="5">
        <v>44999</v>
      </c>
      <c r="C1730" s="6">
        <v>37069.049303385415</v>
      </c>
      <c r="D1730" s="6">
        <v>15485.172639973958</v>
      </c>
      <c r="E1730" s="6">
        <v>37655</v>
      </c>
      <c r="F1730" s="28">
        <f t="shared" si="104"/>
        <v>41.773859678024543</v>
      </c>
      <c r="G1730" s="14">
        <f t="shared" si="105"/>
        <v>41.123815270147276</v>
      </c>
      <c r="H1730" s="6">
        <f t="shared" si="106"/>
        <v>-1050.2905881076385</v>
      </c>
      <c r="I1730" s="14">
        <f t="shared" si="107"/>
        <v>-6.3517457819020571</v>
      </c>
      <c r="J1730" s="9"/>
      <c r="N1730" s="4"/>
      <c r="R1730" s="4"/>
    </row>
    <row r="1731" spans="1:18" x14ac:dyDescent="0.25">
      <c r="A1731" s="9">
        <v>44999.125</v>
      </c>
      <c r="B1731" s="5">
        <v>44999</v>
      </c>
      <c r="C1731" s="6">
        <v>36659.512560763891</v>
      </c>
      <c r="D1731" s="6">
        <v>14132.321675347222</v>
      </c>
      <c r="E1731" s="6">
        <v>37655</v>
      </c>
      <c r="F1731" s="28">
        <f t="shared" ref="F1731:F1794" si="108">D1731/C1731*100</f>
        <v>38.550217087372914</v>
      </c>
      <c r="G1731" s="14">
        <f t="shared" ref="G1731:G1794" si="109">D1731/E1731*100</f>
        <v>37.531062741594006</v>
      </c>
      <c r="H1731" s="6">
        <f t="shared" si="106"/>
        <v>-1352.8509646267357</v>
      </c>
      <c r="I1731" s="14">
        <f t="shared" si="107"/>
        <v>-8.7364280404239061</v>
      </c>
      <c r="J1731" s="9"/>
      <c r="N1731" s="4"/>
      <c r="R1731" s="4"/>
    </row>
    <row r="1732" spans="1:18" x14ac:dyDescent="0.25">
      <c r="A1732" s="9">
        <v>44999.166666666664</v>
      </c>
      <c r="B1732" s="5">
        <v>44999</v>
      </c>
      <c r="C1732" s="6">
        <v>36672.046985677087</v>
      </c>
      <c r="D1732" s="6">
        <v>13518.586925998265</v>
      </c>
      <c r="E1732" s="6">
        <v>37655</v>
      </c>
      <c r="F1732" s="28">
        <f t="shared" si="108"/>
        <v>36.863464238247154</v>
      </c>
      <c r="G1732" s="14">
        <f t="shared" si="109"/>
        <v>35.901173618372766</v>
      </c>
      <c r="H1732" s="6">
        <f t="shared" ref="H1732:H1795" si="110">D1732-D1731</f>
        <v>-613.73474934895785</v>
      </c>
      <c r="I1732" s="14">
        <f t="shared" ref="I1732:I1795" si="111">H1732/D1731*100</f>
        <v>-4.3427737030609217</v>
      </c>
      <c r="J1732" s="9"/>
      <c r="N1732" s="4"/>
      <c r="R1732" s="4"/>
    </row>
    <row r="1733" spans="1:18" x14ac:dyDescent="0.25">
      <c r="A1733" s="9">
        <v>44999.208333333336</v>
      </c>
      <c r="B1733" s="5">
        <v>44999</v>
      </c>
      <c r="C1733" s="6">
        <v>37273.275119357641</v>
      </c>
      <c r="D1733" s="6">
        <v>13395.719478081597</v>
      </c>
      <c r="E1733" s="6">
        <v>37655</v>
      </c>
      <c r="F1733" s="28">
        <f t="shared" si="108"/>
        <v>35.939206938980831</v>
      </c>
      <c r="G1733" s="14">
        <f t="shared" si="109"/>
        <v>35.574875788292651</v>
      </c>
      <c r="H1733" s="6">
        <f t="shared" si="110"/>
        <v>-122.86744791666752</v>
      </c>
      <c r="I1733" s="14">
        <f t="shared" si="111"/>
        <v>-0.90887789226235649</v>
      </c>
      <c r="J1733" s="9"/>
      <c r="N1733" s="4"/>
      <c r="R1733" s="4"/>
    </row>
    <row r="1734" spans="1:18" x14ac:dyDescent="0.25">
      <c r="A1734" s="9">
        <v>44999.25</v>
      </c>
      <c r="B1734" s="5">
        <v>44999</v>
      </c>
      <c r="C1734" s="6">
        <v>39067.082196180556</v>
      </c>
      <c r="D1734" s="6">
        <v>12679.104934895833</v>
      </c>
      <c r="E1734" s="6">
        <v>37655</v>
      </c>
      <c r="F1734" s="28">
        <f t="shared" si="108"/>
        <v>32.454701559809408</v>
      </c>
      <c r="G1734" s="14">
        <f t="shared" si="109"/>
        <v>33.671769844365514</v>
      </c>
      <c r="H1734" s="6">
        <f t="shared" si="110"/>
        <v>-716.61454318576398</v>
      </c>
      <c r="I1734" s="14">
        <f t="shared" si="111"/>
        <v>-5.349578605003682</v>
      </c>
      <c r="J1734" s="9"/>
      <c r="N1734" s="4"/>
      <c r="R1734" s="4"/>
    </row>
    <row r="1735" spans="1:18" x14ac:dyDescent="0.25">
      <c r="A1735" s="9">
        <v>44999.291666666664</v>
      </c>
      <c r="B1735" s="5">
        <v>44999</v>
      </c>
      <c r="C1735" s="6">
        <v>41564.167107204863</v>
      </c>
      <c r="D1735" s="6">
        <v>11738.736353081596</v>
      </c>
      <c r="E1735" s="6">
        <v>37655</v>
      </c>
      <c r="F1735" s="28">
        <f t="shared" si="108"/>
        <v>28.242443359455088</v>
      </c>
      <c r="G1735" s="14">
        <f t="shared" si="109"/>
        <v>31.174442578891504</v>
      </c>
      <c r="H1735" s="6">
        <f t="shared" si="110"/>
        <v>-940.36858181423668</v>
      </c>
      <c r="I1735" s="14">
        <f t="shared" si="111"/>
        <v>-7.4166795419929414</v>
      </c>
      <c r="J1735" s="9"/>
      <c r="N1735" s="4"/>
      <c r="R1735" s="4"/>
    </row>
    <row r="1736" spans="1:18" x14ac:dyDescent="0.25">
      <c r="A1736" s="9">
        <v>44999.333333333336</v>
      </c>
      <c r="B1736" s="5">
        <v>44999</v>
      </c>
      <c r="C1736" s="6">
        <v>43655.167250434031</v>
      </c>
      <c r="D1736" s="6">
        <v>10833.273123914931</v>
      </c>
      <c r="E1736" s="6">
        <v>37655</v>
      </c>
      <c r="F1736" s="28">
        <f t="shared" si="108"/>
        <v>24.815557484337031</v>
      </c>
      <c r="G1736" s="14">
        <f t="shared" si="109"/>
        <v>28.769813102947634</v>
      </c>
      <c r="H1736" s="6">
        <f t="shared" si="110"/>
        <v>-905.46322916666577</v>
      </c>
      <c r="I1736" s="14">
        <f t="shared" si="111"/>
        <v>-7.7134642258914683</v>
      </c>
      <c r="J1736" s="9"/>
      <c r="N1736" s="4"/>
      <c r="R1736" s="4"/>
    </row>
    <row r="1737" spans="1:18" x14ac:dyDescent="0.25">
      <c r="A1737" s="9">
        <v>44999.375</v>
      </c>
      <c r="B1737" s="5">
        <v>44999</v>
      </c>
      <c r="C1737" s="6">
        <v>43953.242280815975</v>
      </c>
      <c r="D1737" s="6">
        <v>9570.2052973090285</v>
      </c>
      <c r="E1737" s="6">
        <v>37655</v>
      </c>
      <c r="F1737" s="28">
        <f t="shared" si="108"/>
        <v>21.773604859830971</v>
      </c>
      <c r="G1737" s="14">
        <f t="shared" si="109"/>
        <v>25.415496739633593</v>
      </c>
      <c r="H1737" s="6">
        <f t="shared" si="110"/>
        <v>-1263.0678266059022</v>
      </c>
      <c r="I1737" s="14">
        <f t="shared" si="111"/>
        <v>-11.659152429357881</v>
      </c>
      <c r="J1737" s="9"/>
      <c r="N1737" s="4"/>
      <c r="R1737" s="4"/>
    </row>
    <row r="1738" spans="1:18" x14ac:dyDescent="0.25">
      <c r="A1738" s="9">
        <v>44999.416666666664</v>
      </c>
      <c r="B1738" s="5">
        <v>44999</v>
      </c>
      <c r="C1738" s="6">
        <v>44024.797170138889</v>
      </c>
      <c r="D1738" s="6">
        <v>8629.8764496527783</v>
      </c>
      <c r="E1738" s="6">
        <v>37655</v>
      </c>
      <c r="F1738" s="28">
        <f t="shared" si="108"/>
        <v>19.602308254372254</v>
      </c>
      <c r="G1738" s="14">
        <f t="shared" si="109"/>
        <v>22.918274995758274</v>
      </c>
      <c r="H1738" s="6">
        <f t="shared" si="110"/>
        <v>-940.32884765625022</v>
      </c>
      <c r="I1738" s="14">
        <f t="shared" si="111"/>
        <v>-9.8255870009460935</v>
      </c>
      <c r="J1738" s="9"/>
      <c r="N1738" s="4"/>
      <c r="R1738" s="4"/>
    </row>
    <row r="1739" spans="1:18" x14ac:dyDescent="0.25">
      <c r="A1739" s="9">
        <v>44999.458333333336</v>
      </c>
      <c r="B1739" s="5">
        <v>44999</v>
      </c>
      <c r="C1739" s="6">
        <v>43932.057719184028</v>
      </c>
      <c r="D1739" s="6">
        <v>9567.4337434895842</v>
      </c>
      <c r="E1739" s="6">
        <v>37655</v>
      </c>
      <c r="F1739" s="28">
        <f t="shared" si="108"/>
        <v>21.777795623972619</v>
      </c>
      <c r="G1739" s="14">
        <f t="shared" si="109"/>
        <v>25.408136352382378</v>
      </c>
      <c r="H1739" s="6">
        <f t="shared" si="110"/>
        <v>937.55729383680591</v>
      </c>
      <c r="I1739" s="14">
        <f t="shared" si="111"/>
        <v>10.864087096803434</v>
      </c>
      <c r="J1739" s="9"/>
      <c r="N1739" s="4"/>
      <c r="R1739" s="4"/>
    </row>
    <row r="1740" spans="1:18" x14ac:dyDescent="0.25">
      <c r="A1740" s="9">
        <v>44999.5</v>
      </c>
      <c r="B1740" s="5">
        <v>44999</v>
      </c>
      <c r="C1740" s="6">
        <v>43346.791369357641</v>
      </c>
      <c r="D1740" s="6">
        <v>10925.772073567709</v>
      </c>
      <c r="E1740" s="6">
        <v>37655</v>
      </c>
      <c r="F1740" s="28">
        <f t="shared" si="108"/>
        <v>25.205492098525351</v>
      </c>
      <c r="G1740" s="14">
        <f t="shared" si="109"/>
        <v>29.015461621478444</v>
      </c>
      <c r="H1740" s="6">
        <f t="shared" si="110"/>
        <v>1358.3383300781243</v>
      </c>
      <c r="I1740" s="14">
        <f t="shared" si="111"/>
        <v>14.197520113504227</v>
      </c>
      <c r="J1740" s="9"/>
      <c r="N1740" s="4"/>
      <c r="R1740" s="4"/>
    </row>
    <row r="1741" spans="1:18" x14ac:dyDescent="0.25">
      <c r="A1741" s="9">
        <v>44999.541666666664</v>
      </c>
      <c r="B1741" s="5">
        <v>44999</v>
      </c>
      <c r="C1741" s="6">
        <v>42557.524746093753</v>
      </c>
      <c r="D1741" s="6">
        <v>10894.155407986111</v>
      </c>
      <c r="E1741" s="6">
        <v>37655</v>
      </c>
      <c r="F1741" s="28">
        <f t="shared" si="108"/>
        <v>25.598658458128625</v>
      </c>
      <c r="G1741" s="14">
        <f t="shared" si="109"/>
        <v>28.931497564695551</v>
      </c>
      <c r="H1741" s="6">
        <f t="shared" si="110"/>
        <v>-31.616665581597772</v>
      </c>
      <c r="I1741" s="14">
        <f t="shared" si="111"/>
        <v>-0.28937694625798327</v>
      </c>
      <c r="J1741" s="9"/>
      <c r="N1741" s="4"/>
      <c r="R1741" s="4"/>
    </row>
    <row r="1742" spans="1:18" x14ac:dyDescent="0.25">
      <c r="A1742" s="9">
        <v>44999.583333333336</v>
      </c>
      <c r="B1742" s="5">
        <v>44999</v>
      </c>
      <c r="C1742" s="6">
        <v>42090.905933159724</v>
      </c>
      <c r="D1742" s="6">
        <v>10439.51734375</v>
      </c>
      <c r="E1742" s="6">
        <v>37655</v>
      </c>
      <c r="F1742" s="28">
        <f t="shared" si="108"/>
        <v>24.802310884750099</v>
      </c>
      <c r="G1742" s="14">
        <f t="shared" si="109"/>
        <v>27.724119887797105</v>
      </c>
      <c r="H1742" s="6">
        <f t="shared" si="110"/>
        <v>-454.63806423611095</v>
      </c>
      <c r="I1742" s="14">
        <f t="shared" si="111"/>
        <v>-4.1732291050560217</v>
      </c>
      <c r="J1742" s="9"/>
      <c r="N1742" s="4"/>
      <c r="R1742" s="4"/>
    </row>
    <row r="1743" spans="1:18" x14ac:dyDescent="0.25">
      <c r="A1743" s="9">
        <v>44999.625</v>
      </c>
      <c r="B1743" s="5">
        <v>44999</v>
      </c>
      <c r="C1743" s="6">
        <v>41921.829135199652</v>
      </c>
      <c r="D1743" s="6">
        <v>9227.2650699869791</v>
      </c>
      <c r="E1743" s="6">
        <v>37655</v>
      </c>
      <c r="F1743" s="28">
        <f t="shared" si="108"/>
        <v>22.010645194484869</v>
      </c>
      <c r="G1743" s="14">
        <f t="shared" si="109"/>
        <v>24.504753870633326</v>
      </c>
      <c r="H1743" s="6">
        <f t="shared" si="110"/>
        <v>-1212.2522737630206</v>
      </c>
      <c r="I1743" s="14">
        <f t="shared" si="111"/>
        <v>-11.612148664025929</v>
      </c>
      <c r="J1743" s="9"/>
      <c r="N1743" s="4"/>
      <c r="R1743" s="4"/>
    </row>
    <row r="1744" spans="1:18" x14ac:dyDescent="0.25">
      <c r="A1744" s="9">
        <v>44999.666666666664</v>
      </c>
      <c r="B1744" s="5">
        <v>44999</v>
      </c>
      <c r="C1744" s="6">
        <v>41917.084188368055</v>
      </c>
      <c r="D1744" s="6">
        <v>8741.7357519531251</v>
      </c>
      <c r="E1744" s="6">
        <v>37655</v>
      </c>
      <c r="F1744" s="28">
        <f t="shared" si="108"/>
        <v>20.854827861282747</v>
      </c>
      <c r="G1744" s="14">
        <f t="shared" si="109"/>
        <v>23.215338605638362</v>
      </c>
      <c r="H1744" s="6">
        <f t="shared" si="110"/>
        <v>-485.529318033854</v>
      </c>
      <c r="I1744" s="14">
        <f t="shared" si="111"/>
        <v>-5.2618984536719191</v>
      </c>
      <c r="J1744" s="9"/>
      <c r="N1744" s="4"/>
      <c r="R1744" s="4"/>
    </row>
    <row r="1745" spans="1:18" x14ac:dyDescent="0.25">
      <c r="A1745" s="9">
        <v>44999.708333333336</v>
      </c>
      <c r="B1745" s="5">
        <v>44999</v>
      </c>
      <c r="C1745" s="6">
        <v>42066.775820312498</v>
      </c>
      <c r="D1745" s="6">
        <v>9116.5260883246519</v>
      </c>
      <c r="E1745" s="6">
        <v>37655</v>
      </c>
      <c r="F1745" s="28">
        <f t="shared" si="108"/>
        <v>21.671558874076148</v>
      </c>
      <c r="G1745" s="14">
        <f t="shared" si="109"/>
        <v>24.210665484861643</v>
      </c>
      <c r="H1745" s="6">
        <f t="shared" si="110"/>
        <v>374.79033637152679</v>
      </c>
      <c r="I1745" s="14">
        <f t="shared" si="111"/>
        <v>4.2873674863460511</v>
      </c>
      <c r="J1745" s="9"/>
      <c r="N1745" s="4"/>
      <c r="R1745" s="4"/>
    </row>
    <row r="1746" spans="1:18" x14ac:dyDescent="0.25">
      <c r="A1746" s="9">
        <v>44999.75</v>
      </c>
      <c r="B1746" s="5">
        <v>44999</v>
      </c>
      <c r="C1746" s="6">
        <v>42343.396859809029</v>
      </c>
      <c r="D1746" s="6">
        <v>10046.054893663195</v>
      </c>
      <c r="E1746" s="6">
        <v>37655</v>
      </c>
      <c r="F1746" s="28">
        <f t="shared" si="108"/>
        <v>23.725198351289059</v>
      </c>
      <c r="G1746" s="14">
        <f t="shared" si="109"/>
        <v>26.679205666347617</v>
      </c>
      <c r="H1746" s="6">
        <f t="shared" si="110"/>
        <v>929.52880533854295</v>
      </c>
      <c r="I1746" s="14">
        <f t="shared" si="111"/>
        <v>10.19608561784265</v>
      </c>
      <c r="J1746" s="9"/>
      <c r="N1746" s="4"/>
      <c r="R1746" s="4"/>
    </row>
    <row r="1747" spans="1:18" x14ac:dyDescent="0.25">
      <c r="A1747" s="9">
        <v>44999.791666666664</v>
      </c>
      <c r="B1747" s="5">
        <v>44999</v>
      </c>
      <c r="C1747" s="6">
        <v>42410.269134114584</v>
      </c>
      <c r="D1747" s="6">
        <v>11588.475552300348</v>
      </c>
      <c r="E1747" s="6">
        <v>37655</v>
      </c>
      <c r="F1747" s="28">
        <f t="shared" si="108"/>
        <v>27.324692318395694</v>
      </c>
      <c r="G1747" s="14">
        <f t="shared" si="109"/>
        <v>30.775396500598458</v>
      </c>
      <c r="H1747" s="6">
        <f t="shared" si="110"/>
        <v>1542.4206586371529</v>
      </c>
      <c r="I1747" s="14">
        <f t="shared" si="111"/>
        <v>15.353496222781683</v>
      </c>
      <c r="J1747" s="9"/>
      <c r="N1747" s="4"/>
      <c r="R1747" s="4"/>
    </row>
    <row r="1748" spans="1:18" x14ac:dyDescent="0.25">
      <c r="A1748" s="9">
        <v>44999.833333333336</v>
      </c>
      <c r="B1748" s="5">
        <v>44999</v>
      </c>
      <c r="C1748" s="6">
        <v>43057.900438368059</v>
      </c>
      <c r="D1748" s="6">
        <v>13599.390898437499</v>
      </c>
      <c r="E1748" s="6">
        <v>37655</v>
      </c>
      <c r="F1748" s="28">
        <f t="shared" si="108"/>
        <v>31.583961967451962</v>
      </c>
      <c r="G1748" s="14">
        <f t="shared" si="109"/>
        <v>36.115763905025894</v>
      </c>
      <c r="H1748" s="6">
        <f t="shared" si="110"/>
        <v>2010.9153461371516</v>
      </c>
      <c r="I1748" s="14">
        <f t="shared" si="111"/>
        <v>17.352716818201156</v>
      </c>
      <c r="J1748" s="9"/>
      <c r="N1748" s="4"/>
      <c r="R1748" s="4"/>
    </row>
    <row r="1749" spans="1:18" x14ac:dyDescent="0.25">
      <c r="A1749" s="9">
        <v>44999.875</v>
      </c>
      <c r="B1749" s="5">
        <v>44999</v>
      </c>
      <c r="C1749" s="6">
        <v>43606.160959201392</v>
      </c>
      <c r="D1749" s="6">
        <v>16414.233365885415</v>
      </c>
      <c r="E1749" s="6">
        <v>37655</v>
      </c>
      <c r="F1749" s="28">
        <f t="shared" si="108"/>
        <v>37.642005177302423</v>
      </c>
      <c r="G1749" s="14">
        <f t="shared" si="109"/>
        <v>43.591112377865926</v>
      </c>
      <c r="H1749" s="6">
        <f t="shared" si="110"/>
        <v>2814.8424674479156</v>
      </c>
      <c r="I1749" s="14">
        <f t="shared" si="111"/>
        <v>20.698298096360528</v>
      </c>
      <c r="J1749" s="9"/>
      <c r="N1749" s="4"/>
      <c r="R1749" s="4"/>
    </row>
    <row r="1750" spans="1:18" x14ac:dyDescent="0.25">
      <c r="A1750" s="9">
        <v>44999.916666666664</v>
      </c>
      <c r="B1750" s="5">
        <v>44999</v>
      </c>
      <c r="C1750" s="6">
        <v>42914.434286024305</v>
      </c>
      <c r="D1750" s="6">
        <v>18664.002819010417</v>
      </c>
      <c r="E1750" s="6">
        <v>37655</v>
      </c>
      <c r="F1750" s="28">
        <f t="shared" si="108"/>
        <v>43.491200873382162</v>
      </c>
      <c r="G1750" s="14">
        <f t="shared" si="109"/>
        <v>49.565802201594522</v>
      </c>
      <c r="H1750" s="6">
        <f t="shared" si="110"/>
        <v>2249.7694531250017</v>
      </c>
      <c r="I1750" s="14">
        <f t="shared" si="111"/>
        <v>13.706210963229138</v>
      </c>
      <c r="J1750" s="9"/>
      <c r="N1750" s="4"/>
      <c r="R1750" s="4"/>
    </row>
    <row r="1751" spans="1:18" x14ac:dyDescent="0.25">
      <c r="A1751" s="9">
        <v>44999.958333333336</v>
      </c>
      <c r="B1751" s="5">
        <v>44999</v>
      </c>
      <c r="C1751" s="6">
        <v>41389.186486545135</v>
      </c>
      <c r="D1751" s="6">
        <v>19694.162417534721</v>
      </c>
      <c r="E1751" s="6">
        <v>37655</v>
      </c>
      <c r="F1751" s="28">
        <f t="shared" si="108"/>
        <v>47.582869076049441</v>
      </c>
      <c r="G1751" s="14">
        <f t="shared" si="109"/>
        <v>52.301586555662517</v>
      </c>
      <c r="H1751" s="6">
        <f t="shared" si="110"/>
        <v>1030.1595985243039</v>
      </c>
      <c r="I1751" s="14">
        <f t="shared" si="111"/>
        <v>5.5194998013771404</v>
      </c>
      <c r="J1751" s="9"/>
      <c r="N1751" s="4"/>
      <c r="R1751" s="4"/>
    </row>
    <row r="1752" spans="1:18" x14ac:dyDescent="0.25">
      <c r="A1752" s="9">
        <v>45000</v>
      </c>
      <c r="B1752" s="5">
        <v>45000</v>
      </c>
      <c r="C1752" s="6">
        <v>39556.978430989584</v>
      </c>
      <c r="D1752" s="6">
        <v>20533.075141059027</v>
      </c>
      <c r="E1752" s="6">
        <v>37655</v>
      </c>
      <c r="F1752" s="28">
        <f t="shared" si="108"/>
        <v>51.907592428680246</v>
      </c>
      <c r="G1752" s="14">
        <f t="shared" si="109"/>
        <v>54.529478531560294</v>
      </c>
      <c r="H1752" s="6">
        <f t="shared" si="110"/>
        <v>838.91272352430678</v>
      </c>
      <c r="I1752" s="14">
        <f t="shared" si="111"/>
        <v>4.2597024729387822</v>
      </c>
      <c r="J1752" s="9"/>
      <c r="N1752" s="4"/>
      <c r="R1752" s="4"/>
    </row>
    <row r="1753" spans="1:18" x14ac:dyDescent="0.25">
      <c r="A1753" s="9">
        <v>45000.041666666664</v>
      </c>
      <c r="B1753" s="5">
        <v>45000</v>
      </c>
      <c r="C1753" s="6">
        <v>38098.485065104163</v>
      </c>
      <c r="D1753" s="6">
        <v>21077.609516059027</v>
      </c>
      <c r="E1753" s="6">
        <v>37655</v>
      </c>
      <c r="F1753" s="28">
        <f t="shared" si="108"/>
        <v>55.324009550618072</v>
      </c>
      <c r="G1753" s="14">
        <f t="shared" si="109"/>
        <v>55.975592925399084</v>
      </c>
      <c r="H1753" s="6">
        <f t="shared" si="110"/>
        <v>544.53437499999927</v>
      </c>
      <c r="I1753" s="14">
        <f t="shared" si="111"/>
        <v>2.651986471871032</v>
      </c>
      <c r="J1753" s="9"/>
      <c r="N1753" s="4"/>
      <c r="R1753" s="4"/>
    </row>
    <row r="1754" spans="1:18" x14ac:dyDescent="0.25">
      <c r="A1754" s="9">
        <v>45000.083333333336</v>
      </c>
      <c r="B1754" s="5">
        <v>45000</v>
      </c>
      <c r="C1754" s="6">
        <v>37375.76813151042</v>
      </c>
      <c r="D1754" s="6">
        <v>21247.809520399307</v>
      </c>
      <c r="E1754" s="6">
        <v>37655</v>
      </c>
      <c r="F1754" s="28">
        <f t="shared" si="108"/>
        <v>56.849158111310892</v>
      </c>
      <c r="G1754" s="14">
        <f t="shared" si="109"/>
        <v>56.427591343511644</v>
      </c>
      <c r="H1754" s="6">
        <f t="shared" si="110"/>
        <v>170.20000434028043</v>
      </c>
      <c r="I1754" s="14">
        <f t="shared" si="111"/>
        <v>0.80749197014303298</v>
      </c>
      <c r="J1754" s="9"/>
      <c r="N1754" s="4"/>
      <c r="R1754" s="4"/>
    </row>
    <row r="1755" spans="1:18" x14ac:dyDescent="0.25">
      <c r="A1755" s="9">
        <v>45000.125</v>
      </c>
      <c r="B1755" s="5">
        <v>45000</v>
      </c>
      <c r="C1755" s="6">
        <v>37012.173674045138</v>
      </c>
      <c r="D1755" s="6">
        <v>20952.899865451389</v>
      </c>
      <c r="E1755" s="6">
        <v>37655</v>
      </c>
      <c r="F1755" s="28">
        <f t="shared" si="108"/>
        <v>56.610833100420287</v>
      </c>
      <c r="G1755" s="14">
        <f t="shared" si="109"/>
        <v>55.644402776394607</v>
      </c>
      <c r="H1755" s="6">
        <f t="shared" si="110"/>
        <v>-294.90965494791817</v>
      </c>
      <c r="I1755" s="14">
        <f t="shared" si="111"/>
        <v>-1.3879532130819665</v>
      </c>
      <c r="J1755" s="9"/>
      <c r="N1755" s="4"/>
      <c r="R1755" s="4"/>
    </row>
    <row r="1756" spans="1:18" x14ac:dyDescent="0.25">
      <c r="A1756" s="9">
        <v>45000.166666666664</v>
      </c>
      <c r="B1756" s="5">
        <v>45000</v>
      </c>
      <c r="C1756" s="6">
        <v>37008.367365451391</v>
      </c>
      <c r="D1756" s="6">
        <v>20699.091914062501</v>
      </c>
      <c r="E1756" s="6">
        <v>37655</v>
      </c>
      <c r="F1756" s="28">
        <f t="shared" si="108"/>
        <v>55.930843178415458</v>
      </c>
      <c r="G1756" s="14">
        <f t="shared" si="109"/>
        <v>54.970367584816096</v>
      </c>
      <c r="H1756" s="6">
        <f t="shared" si="110"/>
        <v>-253.80795138888789</v>
      </c>
      <c r="I1756" s="14">
        <f t="shared" si="111"/>
        <v>-1.2113261315555859</v>
      </c>
      <c r="J1756" s="9"/>
      <c r="N1756" s="4"/>
      <c r="R1756" s="4"/>
    </row>
    <row r="1757" spans="1:18" x14ac:dyDescent="0.25">
      <c r="A1757" s="9">
        <v>45000.208333333336</v>
      </c>
      <c r="B1757" s="5">
        <v>45000</v>
      </c>
      <c r="C1757" s="6">
        <v>37817.099742838538</v>
      </c>
      <c r="D1757" s="6">
        <v>21040.542835828994</v>
      </c>
      <c r="E1757" s="6">
        <v>37655</v>
      </c>
      <c r="F1757" s="28">
        <f t="shared" si="108"/>
        <v>55.637642703717546</v>
      </c>
      <c r="G1757" s="14">
        <f t="shared" si="109"/>
        <v>55.877155320220403</v>
      </c>
      <c r="H1757" s="6">
        <f t="shared" si="110"/>
        <v>341.45092176649268</v>
      </c>
      <c r="I1757" s="14">
        <f t="shared" si="111"/>
        <v>1.6495937270297281</v>
      </c>
      <c r="J1757" s="9"/>
      <c r="N1757" s="4"/>
      <c r="R1757" s="4"/>
    </row>
    <row r="1758" spans="1:18" x14ac:dyDescent="0.25">
      <c r="A1758" s="9">
        <v>45000.25</v>
      </c>
      <c r="B1758" s="5">
        <v>45000</v>
      </c>
      <c r="C1758" s="6">
        <v>39452.526671006941</v>
      </c>
      <c r="D1758" s="6">
        <v>21254.546807725696</v>
      </c>
      <c r="E1758" s="6">
        <v>37655</v>
      </c>
      <c r="F1758" s="28">
        <f t="shared" si="108"/>
        <v>53.873727746175859</v>
      </c>
      <c r="G1758" s="14">
        <f t="shared" si="109"/>
        <v>56.445483488847948</v>
      </c>
      <c r="H1758" s="6">
        <f t="shared" si="110"/>
        <v>214.00397189670184</v>
      </c>
      <c r="I1758" s="14">
        <f t="shared" si="111"/>
        <v>1.0171029025557463</v>
      </c>
      <c r="J1758" s="9"/>
      <c r="N1758" s="4"/>
      <c r="R1758" s="4"/>
    </row>
    <row r="1759" spans="1:18" x14ac:dyDescent="0.25">
      <c r="A1759" s="9">
        <v>45000.291666666664</v>
      </c>
      <c r="B1759" s="5">
        <v>45000</v>
      </c>
      <c r="C1759" s="6">
        <v>41838.797452256942</v>
      </c>
      <c r="D1759" s="6">
        <v>21972.122115885417</v>
      </c>
      <c r="E1759" s="6">
        <v>37655</v>
      </c>
      <c r="F1759" s="28">
        <f t="shared" si="108"/>
        <v>52.516141605069379</v>
      </c>
      <c r="G1759" s="14">
        <f t="shared" si="109"/>
        <v>58.35114092653145</v>
      </c>
      <c r="H1759" s="6">
        <f t="shared" si="110"/>
        <v>717.57530815972132</v>
      </c>
      <c r="I1759" s="14">
        <f t="shared" si="111"/>
        <v>3.3761026036033566</v>
      </c>
      <c r="J1759" s="9"/>
      <c r="N1759" s="4"/>
      <c r="R1759" s="4"/>
    </row>
    <row r="1760" spans="1:18" x14ac:dyDescent="0.25">
      <c r="A1760" s="9">
        <v>45000.333333333336</v>
      </c>
      <c r="B1760" s="5">
        <v>45000</v>
      </c>
      <c r="C1760" s="6">
        <v>43637.451219618059</v>
      </c>
      <c r="D1760" s="6">
        <v>22541.888081597222</v>
      </c>
      <c r="E1760" s="6">
        <v>37655</v>
      </c>
      <c r="F1760" s="28">
        <f t="shared" si="108"/>
        <v>51.657206027338006</v>
      </c>
      <c r="G1760" s="14">
        <f t="shared" si="109"/>
        <v>59.864262598850679</v>
      </c>
      <c r="H1760" s="6">
        <f t="shared" si="110"/>
        <v>569.76596571180562</v>
      </c>
      <c r="I1760" s="14">
        <f t="shared" si="111"/>
        <v>2.5931312538076416</v>
      </c>
      <c r="J1760" s="9"/>
      <c r="N1760" s="4"/>
      <c r="R1760" s="4"/>
    </row>
    <row r="1761" spans="1:18" x14ac:dyDescent="0.25">
      <c r="A1761" s="9">
        <v>45000.375</v>
      </c>
      <c r="B1761" s="5">
        <v>45000</v>
      </c>
      <c r="C1761" s="6">
        <v>44128.566527777781</v>
      </c>
      <c r="D1761" s="6">
        <v>22103.937055121529</v>
      </c>
      <c r="E1761" s="6">
        <v>37655</v>
      </c>
      <c r="F1761" s="28">
        <f t="shared" si="108"/>
        <v>50.089859685806189</v>
      </c>
      <c r="G1761" s="14">
        <f t="shared" si="109"/>
        <v>58.701200518182262</v>
      </c>
      <c r="H1761" s="6">
        <f t="shared" si="110"/>
        <v>-437.95102647569365</v>
      </c>
      <c r="I1761" s="14">
        <f t="shared" si="111"/>
        <v>-1.9428320506711623</v>
      </c>
      <c r="J1761" s="9"/>
      <c r="N1761" s="4"/>
      <c r="R1761" s="4"/>
    </row>
    <row r="1762" spans="1:18" x14ac:dyDescent="0.25">
      <c r="A1762" s="9">
        <v>45000.416666666664</v>
      </c>
      <c r="B1762" s="5">
        <v>45000</v>
      </c>
      <c r="C1762" s="6">
        <v>44162.24168402778</v>
      </c>
      <c r="D1762" s="6">
        <v>22101.486953125001</v>
      </c>
      <c r="E1762" s="6">
        <v>37655</v>
      </c>
      <c r="F1762" s="28">
        <f t="shared" si="108"/>
        <v>50.046116570025646</v>
      </c>
      <c r="G1762" s="14">
        <f t="shared" si="109"/>
        <v>58.694693807263306</v>
      </c>
      <c r="H1762" s="6">
        <f t="shared" si="110"/>
        <v>-2.4501019965282467</v>
      </c>
      <c r="I1762" s="14">
        <f t="shared" si="111"/>
        <v>-1.1084459706966787E-2</v>
      </c>
      <c r="J1762" s="9"/>
      <c r="N1762" s="4"/>
      <c r="R1762" s="4"/>
    </row>
    <row r="1763" spans="1:18" x14ac:dyDescent="0.25">
      <c r="A1763" s="9">
        <v>45000.458333333336</v>
      </c>
      <c r="B1763" s="5">
        <v>45000</v>
      </c>
      <c r="C1763" s="6">
        <v>43740.80054904514</v>
      </c>
      <c r="D1763" s="6">
        <v>22912.945850694443</v>
      </c>
      <c r="E1763" s="6">
        <v>37655</v>
      </c>
      <c r="F1763" s="28">
        <f t="shared" si="108"/>
        <v>52.383462495166043</v>
      </c>
      <c r="G1763" s="14">
        <f t="shared" si="109"/>
        <v>60.849676937178174</v>
      </c>
      <c r="H1763" s="6">
        <f t="shared" si="110"/>
        <v>811.45889756944234</v>
      </c>
      <c r="I1763" s="14">
        <f t="shared" si="111"/>
        <v>3.671512687315853</v>
      </c>
      <c r="J1763" s="9"/>
      <c r="N1763" s="4"/>
      <c r="R1763" s="4"/>
    </row>
    <row r="1764" spans="1:18" x14ac:dyDescent="0.25">
      <c r="A1764" s="9">
        <v>45000.5</v>
      </c>
      <c r="B1764" s="5">
        <v>45000</v>
      </c>
      <c r="C1764" s="6">
        <v>43060.090605468751</v>
      </c>
      <c r="D1764" s="6">
        <v>23808.113348524304</v>
      </c>
      <c r="E1764" s="6">
        <v>37655</v>
      </c>
      <c r="F1764" s="28">
        <f t="shared" si="108"/>
        <v>55.290439508505372</v>
      </c>
      <c r="G1764" s="14">
        <f t="shared" si="109"/>
        <v>63.226964144268507</v>
      </c>
      <c r="H1764" s="6">
        <f t="shared" si="110"/>
        <v>895.16749782986153</v>
      </c>
      <c r="I1764" s="14">
        <f t="shared" si="111"/>
        <v>3.9068197675801297</v>
      </c>
      <c r="J1764" s="9"/>
      <c r="N1764" s="4"/>
      <c r="R1764" s="4"/>
    </row>
    <row r="1765" spans="1:18" x14ac:dyDescent="0.25">
      <c r="A1765" s="9">
        <v>45000.541666666664</v>
      </c>
      <c r="B1765" s="5">
        <v>45000</v>
      </c>
      <c r="C1765" s="6">
        <v>42695.681030815969</v>
      </c>
      <c r="D1765" s="6">
        <v>23940.974672309028</v>
      </c>
      <c r="E1765" s="6">
        <v>37655</v>
      </c>
      <c r="F1765" s="28">
        <f t="shared" si="108"/>
        <v>56.073528034438489</v>
      </c>
      <c r="G1765" s="14">
        <f t="shared" si="109"/>
        <v>63.579802608708079</v>
      </c>
      <c r="H1765" s="6">
        <f t="shared" si="110"/>
        <v>132.86132378472394</v>
      </c>
      <c r="I1765" s="14">
        <f t="shared" si="111"/>
        <v>0.55805061845843007</v>
      </c>
      <c r="J1765" s="9"/>
      <c r="N1765" s="4"/>
      <c r="R1765" s="4"/>
    </row>
    <row r="1766" spans="1:18" x14ac:dyDescent="0.25">
      <c r="A1766" s="9">
        <v>45000.583333333336</v>
      </c>
      <c r="B1766" s="5">
        <v>45000</v>
      </c>
      <c r="C1766" s="6">
        <v>42649.279238281248</v>
      </c>
      <c r="D1766" s="6">
        <v>23983.562795138889</v>
      </c>
      <c r="E1766" s="6">
        <v>37655</v>
      </c>
      <c r="F1766" s="28">
        <f t="shared" si="108"/>
        <v>56.234391819713714</v>
      </c>
      <c r="G1766" s="14">
        <f t="shared" si="109"/>
        <v>63.692903452765606</v>
      </c>
      <c r="H1766" s="6">
        <f t="shared" si="110"/>
        <v>42.588122829860367</v>
      </c>
      <c r="I1766" s="14">
        <f t="shared" si="111"/>
        <v>0.17788800753847037</v>
      </c>
      <c r="J1766" s="9"/>
      <c r="N1766" s="4"/>
      <c r="R1766" s="4"/>
    </row>
    <row r="1767" spans="1:18" x14ac:dyDescent="0.25">
      <c r="A1767" s="9">
        <v>45000.625</v>
      </c>
      <c r="B1767" s="5">
        <v>45000</v>
      </c>
      <c r="C1767" s="6">
        <v>42675.803346354165</v>
      </c>
      <c r="D1767" s="6">
        <v>23909.16431857639</v>
      </c>
      <c r="E1767" s="6">
        <v>37655</v>
      </c>
      <c r="F1767" s="28">
        <f t="shared" si="108"/>
        <v>56.025106603222206</v>
      </c>
      <c r="G1767" s="14">
        <f t="shared" si="109"/>
        <v>63.495324176275105</v>
      </c>
      <c r="H1767" s="6">
        <f t="shared" si="110"/>
        <v>-74.398476562499127</v>
      </c>
      <c r="I1767" s="14">
        <f t="shared" si="111"/>
        <v>-0.31020610739943355</v>
      </c>
      <c r="J1767" s="9"/>
      <c r="N1767" s="4"/>
      <c r="R1767" s="4"/>
    </row>
    <row r="1768" spans="1:18" x14ac:dyDescent="0.25">
      <c r="A1768" s="9">
        <v>45000.666666666664</v>
      </c>
      <c r="B1768" s="5">
        <v>45000</v>
      </c>
      <c r="C1768" s="6">
        <v>42750.400481770834</v>
      </c>
      <c r="D1768" s="6">
        <v>24123.648335503472</v>
      </c>
      <c r="E1768" s="6">
        <v>37655</v>
      </c>
      <c r="F1768" s="28">
        <f t="shared" si="108"/>
        <v>56.429058122601731</v>
      </c>
      <c r="G1768" s="14">
        <f t="shared" si="109"/>
        <v>64.064927195600774</v>
      </c>
      <c r="H1768" s="6">
        <f t="shared" si="110"/>
        <v>214.48401692708285</v>
      </c>
      <c r="I1768" s="14">
        <f t="shared" si="111"/>
        <v>0.8970786852656244</v>
      </c>
      <c r="J1768" s="9"/>
      <c r="N1768" s="4"/>
      <c r="R1768" s="4"/>
    </row>
    <row r="1769" spans="1:18" x14ac:dyDescent="0.25">
      <c r="A1769" s="9">
        <v>45000.708333333336</v>
      </c>
      <c r="B1769" s="5">
        <v>45000</v>
      </c>
      <c r="C1769" s="6">
        <v>43179.176946614585</v>
      </c>
      <c r="D1769" s="6">
        <v>24200.348847656249</v>
      </c>
      <c r="E1769" s="6">
        <v>37655</v>
      </c>
      <c r="F1769" s="28">
        <f t="shared" si="108"/>
        <v>56.04634122039154</v>
      </c>
      <c r="G1769" s="14">
        <f t="shared" si="109"/>
        <v>64.268619964563129</v>
      </c>
      <c r="H1769" s="6">
        <f t="shared" si="110"/>
        <v>76.700512152776355</v>
      </c>
      <c r="I1769" s="14">
        <f t="shared" si="111"/>
        <v>0.31794739786474996</v>
      </c>
      <c r="J1769" s="9"/>
      <c r="N1769" s="4"/>
      <c r="R1769" s="4"/>
    </row>
    <row r="1770" spans="1:18" x14ac:dyDescent="0.25">
      <c r="A1770" s="9">
        <v>45000.75</v>
      </c>
      <c r="B1770" s="5">
        <v>45000</v>
      </c>
      <c r="C1770" s="6">
        <v>43360.476664496528</v>
      </c>
      <c r="D1770" s="6">
        <v>24528.864427083332</v>
      </c>
      <c r="E1770" s="6">
        <v>37655</v>
      </c>
      <c r="F1770" s="28">
        <f t="shared" si="108"/>
        <v>56.569637407071028</v>
      </c>
      <c r="G1770" s="14">
        <f t="shared" si="109"/>
        <v>65.141055443057581</v>
      </c>
      <c r="H1770" s="6">
        <f t="shared" si="110"/>
        <v>328.51557942708314</v>
      </c>
      <c r="I1770" s="14">
        <f t="shared" si="111"/>
        <v>1.3574828259506646</v>
      </c>
      <c r="J1770" s="9"/>
      <c r="N1770" s="4"/>
      <c r="R1770" s="4"/>
    </row>
    <row r="1771" spans="1:18" x14ac:dyDescent="0.25">
      <c r="A1771" s="9">
        <v>45000.791666666664</v>
      </c>
      <c r="B1771" s="5">
        <v>45000</v>
      </c>
      <c r="C1771" s="6">
        <v>43329.127276475694</v>
      </c>
      <c r="D1771" s="6">
        <v>25220.918476019964</v>
      </c>
      <c r="E1771" s="6">
        <v>37655</v>
      </c>
      <c r="F1771" s="28">
        <f t="shared" si="108"/>
        <v>58.207769372066117</v>
      </c>
      <c r="G1771" s="14">
        <f t="shared" si="109"/>
        <v>66.978936332545373</v>
      </c>
      <c r="H1771" s="6">
        <f t="shared" si="110"/>
        <v>692.05404893663217</v>
      </c>
      <c r="I1771" s="14">
        <f t="shared" si="111"/>
        <v>2.8213864159667605</v>
      </c>
      <c r="J1771" s="9"/>
      <c r="N1771" s="4"/>
      <c r="R1771" s="4"/>
    </row>
    <row r="1772" spans="1:18" x14ac:dyDescent="0.25">
      <c r="A1772" s="9">
        <v>45000.833333333336</v>
      </c>
      <c r="B1772" s="5">
        <v>45000</v>
      </c>
      <c r="C1772" s="6">
        <v>43672.934446614585</v>
      </c>
      <c r="D1772" s="6">
        <v>25087.019422743055</v>
      </c>
      <c r="E1772" s="6">
        <v>37655</v>
      </c>
      <c r="F1772" s="28">
        <f t="shared" si="108"/>
        <v>57.442944332969446</v>
      </c>
      <c r="G1772" s="14">
        <f t="shared" si="109"/>
        <v>66.623341980462243</v>
      </c>
      <c r="H1772" s="6">
        <f t="shared" si="110"/>
        <v>-133.8990532769094</v>
      </c>
      <c r="I1772" s="14">
        <f t="shared" si="111"/>
        <v>-0.53090474640810781</v>
      </c>
      <c r="J1772" s="9"/>
      <c r="N1772" s="4"/>
      <c r="R1772" s="4"/>
    </row>
    <row r="1773" spans="1:18" x14ac:dyDescent="0.25">
      <c r="A1773" s="9">
        <v>45000.875</v>
      </c>
      <c r="B1773" s="5">
        <v>45000</v>
      </c>
      <c r="C1773" s="6">
        <v>44363.222947048613</v>
      </c>
      <c r="D1773" s="6">
        <v>25126.187641059027</v>
      </c>
      <c r="E1773" s="6">
        <v>37655</v>
      </c>
      <c r="F1773" s="28">
        <f t="shared" si="108"/>
        <v>56.63742616502261</v>
      </c>
      <c r="G1773" s="14">
        <f t="shared" si="109"/>
        <v>66.727360618932479</v>
      </c>
      <c r="H1773" s="6">
        <f t="shared" si="110"/>
        <v>39.168218315971899</v>
      </c>
      <c r="I1773" s="14">
        <f t="shared" si="111"/>
        <v>0.15612942157832946</v>
      </c>
      <c r="J1773" s="9"/>
      <c r="N1773" s="4"/>
      <c r="R1773" s="4"/>
    </row>
    <row r="1774" spans="1:18" x14ac:dyDescent="0.25">
      <c r="A1774" s="9">
        <v>45000.916666666664</v>
      </c>
      <c r="B1774" s="5">
        <v>45000</v>
      </c>
      <c r="C1774" s="6">
        <v>43540.448302951387</v>
      </c>
      <c r="D1774" s="6">
        <v>24903.377862413196</v>
      </c>
      <c r="E1774" s="6">
        <v>37655</v>
      </c>
      <c r="F1774" s="28">
        <f t="shared" si="108"/>
        <v>57.195961073108933</v>
      </c>
      <c r="G1774" s="14">
        <f t="shared" si="109"/>
        <v>66.135646959004632</v>
      </c>
      <c r="H1774" s="6">
        <f t="shared" si="110"/>
        <v>-222.8097786458311</v>
      </c>
      <c r="I1774" s="14">
        <f t="shared" si="111"/>
        <v>-0.88676317246685987</v>
      </c>
      <c r="J1774" s="9"/>
      <c r="N1774" s="4"/>
      <c r="R1774" s="4"/>
    </row>
    <row r="1775" spans="1:18" x14ac:dyDescent="0.25">
      <c r="A1775" s="9">
        <v>45000.958333333336</v>
      </c>
      <c r="B1775" s="5">
        <v>45000</v>
      </c>
      <c r="C1775" s="6">
        <v>41875.77945746528</v>
      </c>
      <c r="D1775" s="6">
        <v>24997.785711805554</v>
      </c>
      <c r="E1775" s="6">
        <v>37655</v>
      </c>
      <c r="F1775" s="28">
        <f t="shared" si="108"/>
        <v>59.695093525833222</v>
      </c>
      <c r="G1775" s="14">
        <f t="shared" si="109"/>
        <v>66.386364923132533</v>
      </c>
      <c r="H1775" s="6">
        <f t="shared" si="110"/>
        <v>94.407849392358912</v>
      </c>
      <c r="I1775" s="14">
        <f t="shared" si="111"/>
        <v>0.37909656237778572</v>
      </c>
      <c r="J1775" s="9"/>
      <c r="N1775" s="4"/>
      <c r="R1775" s="4"/>
    </row>
    <row r="1776" spans="1:18" x14ac:dyDescent="0.25">
      <c r="A1776" s="9">
        <v>45001</v>
      </c>
      <c r="B1776" s="5">
        <v>45001</v>
      </c>
      <c r="C1776" s="6">
        <v>39618.327092013889</v>
      </c>
      <c r="D1776" s="6">
        <v>24624.857604166667</v>
      </c>
      <c r="E1776" s="6">
        <v>37655</v>
      </c>
      <c r="F1776" s="28">
        <f t="shared" si="108"/>
        <v>62.155218081205788</v>
      </c>
      <c r="G1776" s="14">
        <f t="shared" si="109"/>
        <v>65.395983545788511</v>
      </c>
      <c r="H1776" s="6">
        <f t="shared" si="110"/>
        <v>-372.92810763888701</v>
      </c>
      <c r="I1776" s="14">
        <f t="shared" si="111"/>
        <v>-1.491844565507922</v>
      </c>
      <c r="J1776" s="9"/>
      <c r="N1776" s="4"/>
      <c r="R1776" s="4"/>
    </row>
    <row r="1777" spans="1:18" x14ac:dyDescent="0.25">
      <c r="A1777" s="9">
        <v>45001.041666666664</v>
      </c>
      <c r="B1777" s="5">
        <v>45001</v>
      </c>
      <c r="C1777" s="6">
        <v>38097.87543294271</v>
      </c>
      <c r="D1777" s="6">
        <v>24506.968445095485</v>
      </c>
      <c r="E1777" s="6">
        <v>37655</v>
      </c>
      <c r="F1777" s="28">
        <f t="shared" si="108"/>
        <v>64.326338848555963</v>
      </c>
      <c r="G1777" s="14">
        <f t="shared" si="109"/>
        <v>65.082906506693632</v>
      </c>
      <c r="H1777" s="6">
        <f t="shared" si="110"/>
        <v>-117.8891590711828</v>
      </c>
      <c r="I1777" s="14">
        <f t="shared" si="111"/>
        <v>-0.47874047016310572</v>
      </c>
      <c r="J1777" s="9"/>
      <c r="N1777" s="4"/>
      <c r="R1777" s="4"/>
    </row>
    <row r="1778" spans="1:18" x14ac:dyDescent="0.25">
      <c r="A1778" s="9">
        <v>45001.083333333336</v>
      </c>
      <c r="B1778" s="5">
        <v>45001</v>
      </c>
      <c r="C1778" s="6">
        <v>36968.940470920141</v>
      </c>
      <c r="D1778" s="6">
        <v>24140.746030815972</v>
      </c>
      <c r="E1778" s="6">
        <v>37655</v>
      </c>
      <c r="F1778" s="28">
        <f t="shared" si="108"/>
        <v>65.300075477697675</v>
      </c>
      <c r="G1778" s="14">
        <f t="shared" si="109"/>
        <v>64.110333370909501</v>
      </c>
      <c r="H1778" s="6">
        <f t="shared" si="110"/>
        <v>-366.22241427951303</v>
      </c>
      <c r="I1778" s="14">
        <f t="shared" si="111"/>
        <v>-1.4943603289814664</v>
      </c>
      <c r="J1778" s="9"/>
      <c r="N1778" s="4"/>
      <c r="R1778" s="4"/>
    </row>
    <row r="1779" spans="1:18" x14ac:dyDescent="0.25">
      <c r="A1779" s="9">
        <v>45001.125</v>
      </c>
      <c r="B1779" s="5">
        <v>45001</v>
      </c>
      <c r="C1779" s="6">
        <v>36286.300672743055</v>
      </c>
      <c r="D1779" s="6">
        <v>23710.193580729167</v>
      </c>
      <c r="E1779" s="6">
        <v>37655</v>
      </c>
      <c r="F1779" s="28">
        <f t="shared" si="108"/>
        <v>65.341997230760413</v>
      </c>
      <c r="G1779" s="14">
        <f t="shared" si="109"/>
        <v>62.966919614205729</v>
      </c>
      <c r="H1779" s="6">
        <f t="shared" si="110"/>
        <v>-430.55245008680504</v>
      </c>
      <c r="I1779" s="14">
        <f t="shared" si="111"/>
        <v>-1.7835092980854832</v>
      </c>
      <c r="J1779" s="9"/>
      <c r="N1779" s="4"/>
      <c r="R1779" s="4"/>
    </row>
    <row r="1780" spans="1:18" x14ac:dyDescent="0.25">
      <c r="A1780" s="9">
        <v>45001.166666666664</v>
      </c>
      <c r="B1780" s="5">
        <v>45001</v>
      </c>
      <c r="C1780" s="6">
        <v>36082.113869357636</v>
      </c>
      <c r="D1780" s="6">
        <v>23558.95210828993</v>
      </c>
      <c r="E1780" s="6">
        <v>37655</v>
      </c>
      <c r="F1780" s="28">
        <f t="shared" si="108"/>
        <v>65.292605066293333</v>
      </c>
      <c r="G1780" s="14">
        <f t="shared" si="109"/>
        <v>62.565269176178276</v>
      </c>
      <c r="H1780" s="6">
        <f t="shared" si="110"/>
        <v>-151.24147243923653</v>
      </c>
      <c r="I1780" s="14">
        <f t="shared" si="111"/>
        <v>-0.63787531689391364</v>
      </c>
      <c r="J1780" s="9"/>
      <c r="N1780" s="4"/>
      <c r="R1780" s="4"/>
    </row>
    <row r="1781" spans="1:18" x14ac:dyDescent="0.25">
      <c r="A1781" s="9">
        <v>45001.208333333336</v>
      </c>
      <c r="B1781" s="5">
        <v>45001</v>
      </c>
      <c r="C1781" s="6">
        <v>36479.39184244792</v>
      </c>
      <c r="D1781" s="6">
        <v>24081.027591145834</v>
      </c>
      <c r="E1781" s="6">
        <v>37655</v>
      </c>
      <c r="F1781" s="28">
        <f t="shared" si="108"/>
        <v>66.012689288106003</v>
      </c>
      <c r="G1781" s="14">
        <f t="shared" si="109"/>
        <v>63.95173971888417</v>
      </c>
      <c r="H1781" s="6">
        <f t="shared" si="110"/>
        <v>522.07548285590383</v>
      </c>
      <c r="I1781" s="14">
        <f t="shared" si="111"/>
        <v>2.2160386440625928</v>
      </c>
      <c r="J1781" s="9"/>
      <c r="N1781" s="4"/>
      <c r="R1781" s="4"/>
    </row>
    <row r="1782" spans="1:18" x14ac:dyDescent="0.25">
      <c r="A1782" s="9">
        <v>45001.25</v>
      </c>
      <c r="B1782" s="5">
        <v>45001</v>
      </c>
      <c r="C1782" s="6">
        <v>37722.802296006943</v>
      </c>
      <c r="D1782" s="6">
        <v>24616.377265625</v>
      </c>
      <c r="E1782" s="6">
        <v>37655</v>
      </c>
      <c r="F1782" s="28">
        <f t="shared" si="108"/>
        <v>65.255961294876315</v>
      </c>
      <c r="G1782" s="14">
        <f t="shared" si="109"/>
        <v>65.373462397092013</v>
      </c>
      <c r="H1782" s="6">
        <f t="shared" si="110"/>
        <v>535.34967447916642</v>
      </c>
      <c r="I1782" s="14">
        <f t="shared" si="111"/>
        <v>2.2231180644301283</v>
      </c>
      <c r="J1782" s="9"/>
      <c r="N1782" s="4"/>
      <c r="R1782" s="4"/>
    </row>
    <row r="1783" spans="1:18" x14ac:dyDescent="0.25">
      <c r="A1783" s="9">
        <v>45001.291666666664</v>
      </c>
      <c r="B1783" s="5">
        <v>45001</v>
      </c>
      <c r="C1783" s="6">
        <v>39727.970685763888</v>
      </c>
      <c r="D1783" s="6">
        <v>24504.341866319446</v>
      </c>
      <c r="E1783" s="6">
        <v>37655</v>
      </c>
      <c r="F1783" s="28">
        <f t="shared" si="108"/>
        <v>61.680326085974301</v>
      </c>
      <c r="G1783" s="14">
        <f t="shared" si="109"/>
        <v>65.075931128188685</v>
      </c>
      <c r="H1783" s="6">
        <f t="shared" si="110"/>
        <v>-112.03539930555417</v>
      </c>
      <c r="I1783" s="14">
        <f t="shared" si="111"/>
        <v>-0.45512545610033178</v>
      </c>
      <c r="J1783" s="9"/>
      <c r="N1783" s="4"/>
      <c r="R1783" s="4"/>
    </row>
    <row r="1784" spans="1:18" x14ac:dyDescent="0.25">
      <c r="A1784" s="9">
        <v>45001.333333333336</v>
      </c>
      <c r="B1784" s="5">
        <v>45001</v>
      </c>
      <c r="C1784" s="6">
        <v>41453.413884548609</v>
      </c>
      <c r="D1784" s="6">
        <v>24521.471243489585</v>
      </c>
      <c r="E1784" s="6">
        <v>37655</v>
      </c>
      <c r="F1784" s="28">
        <f t="shared" si="108"/>
        <v>59.154286572835787</v>
      </c>
      <c r="G1784" s="14">
        <f t="shared" si="109"/>
        <v>65.121421440684074</v>
      </c>
      <c r="H1784" s="6">
        <f t="shared" si="110"/>
        <v>17.129377170138469</v>
      </c>
      <c r="I1784" s="14">
        <f t="shared" si="111"/>
        <v>6.9903436964705148E-2</v>
      </c>
      <c r="J1784" s="9"/>
      <c r="N1784" s="4"/>
      <c r="R1784" s="4"/>
    </row>
    <row r="1785" spans="1:18" x14ac:dyDescent="0.25">
      <c r="A1785" s="9">
        <v>45001.375</v>
      </c>
      <c r="B1785" s="5">
        <v>45001</v>
      </c>
      <c r="C1785" s="6">
        <v>42434.492619357639</v>
      </c>
      <c r="D1785" s="6">
        <v>24494.189078233507</v>
      </c>
      <c r="E1785" s="6">
        <v>37655</v>
      </c>
      <c r="F1785" s="28">
        <f t="shared" si="108"/>
        <v>57.722356428175644</v>
      </c>
      <c r="G1785" s="14">
        <f t="shared" si="109"/>
        <v>65.04896847227063</v>
      </c>
      <c r="H1785" s="6">
        <f t="shared" si="110"/>
        <v>-27.28216525607786</v>
      </c>
      <c r="I1785" s="14">
        <f t="shared" si="111"/>
        <v>-0.1112582723327469</v>
      </c>
      <c r="J1785" s="9"/>
      <c r="N1785" s="4"/>
      <c r="R1785" s="4"/>
    </row>
    <row r="1786" spans="1:18" x14ac:dyDescent="0.25">
      <c r="A1786" s="9">
        <v>45001.416666666664</v>
      </c>
      <c r="B1786" s="5">
        <v>45001</v>
      </c>
      <c r="C1786" s="6">
        <v>43747.195889756942</v>
      </c>
      <c r="D1786" s="6">
        <v>23516.768237847224</v>
      </c>
      <c r="E1786" s="6">
        <v>37655</v>
      </c>
      <c r="F1786" s="28">
        <f t="shared" si="108"/>
        <v>53.75605855312314</v>
      </c>
      <c r="G1786" s="14">
        <f t="shared" si="109"/>
        <v>62.453241901068182</v>
      </c>
      <c r="H1786" s="6">
        <f t="shared" si="110"/>
        <v>-977.42084038628309</v>
      </c>
      <c r="I1786" s="14">
        <f t="shared" si="111"/>
        <v>-3.9904192674615118</v>
      </c>
      <c r="J1786" s="9"/>
      <c r="N1786" s="4"/>
      <c r="R1786" s="4"/>
    </row>
    <row r="1787" spans="1:18" x14ac:dyDescent="0.25">
      <c r="A1787" s="9">
        <v>45001.458333333336</v>
      </c>
      <c r="B1787" s="5">
        <v>45001</v>
      </c>
      <c r="C1787" s="6">
        <v>44573.78392361111</v>
      </c>
      <c r="D1787" s="6">
        <v>23141.711019965278</v>
      </c>
      <c r="E1787" s="6">
        <v>37655</v>
      </c>
      <c r="F1787" s="28">
        <f t="shared" si="108"/>
        <v>51.917761928457054</v>
      </c>
      <c r="G1787" s="14">
        <f t="shared" si="109"/>
        <v>61.457206267335749</v>
      </c>
      <c r="H1787" s="6">
        <f t="shared" si="110"/>
        <v>-375.05721788194569</v>
      </c>
      <c r="I1787" s="14">
        <f t="shared" si="111"/>
        <v>-1.5948501685632943</v>
      </c>
      <c r="J1787" s="9"/>
      <c r="N1787" s="4"/>
      <c r="R1787" s="4"/>
    </row>
    <row r="1788" spans="1:18" x14ac:dyDescent="0.25">
      <c r="A1788" s="9">
        <v>45001.5</v>
      </c>
      <c r="B1788" s="5">
        <v>45001</v>
      </c>
      <c r="C1788" s="6">
        <v>44921.093912760414</v>
      </c>
      <c r="D1788" s="6">
        <v>22432.325494791668</v>
      </c>
      <c r="E1788" s="6">
        <v>37655</v>
      </c>
      <c r="F1788" s="28">
        <f t="shared" si="108"/>
        <v>49.937175480091057</v>
      </c>
      <c r="G1788" s="14">
        <f t="shared" si="109"/>
        <v>59.573298352919046</v>
      </c>
      <c r="H1788" s="6">
        <f t="shared" si="110"/>
        <v>-709.38552517360949</v>
      </c>
      <c r="I1788" s="14">
        <f t="shared" si="111"/>
        <v>-3.065397906669884</v>
      </c>
      <c r="J1788" s="9"/>
      <c r="N1788" s="4"/>
      <c r="R1788" s="4"/>
    </row>
    <row r="1789" spans="1:18" x14ac:dyDescent="0.25">
      <c r="A1789" s="9">
        <v>45001.541666666664</v>
      </c>
      <c r="B1789" s="5">
        <v>45001</v>
      </c>
      <c r="C1789" s="6">
        <v>45053.929663628471</v>
      </c>
      <c r="D1789" s="6">
        <v>22013.145</v>
      </c>
      <c r="E1789" s="6">
        <v>37655</v>
      </c>
      <c r="F1789" s="28">
        <f t="shared" si="108"/>
        <v>48.859544915059793</v>
      </c>
      <c r="G1789" s="14">
        <f t="shared" si="109"/>
        <v>58.460084982074093</v>
      </c>
      <c r="H1789" s="6">
        <f t="shared" si="110"/>
        <v>-419.18049479166802</v>
      </c>
      <c r="I1789" s="14">
        <f t="shared" si="111"/>
        <v>-1.8686448486537575</v>
      </c>
      <c r="J1789" s="9"/>
      <c r="N1789" s="4"/>
      <c r="R1789" s="4"/>
    </row>
    <row r="1790" spans="1:18" x14ac:dyDescent="0.25">
      <c r="A1790" s="9">
        <v>45001.583333333336</v>
      </c>
      <c r="B1790" s="5">
        <v>45001</v>
      </c>
      <c r="C1790" s="6">
        <v>45350.099717881945</v>
      </c>
      <c r="D1790" s="6">
        <v>22019.188611111113</v>
      </c>
      <c r="E1790" s="6">
        <v>37655</v>
      </c>
      <c r="F1790" s="28">
        <f t="shared" si="108"/>
        <v>48.553782126368183</v>
      </c>
      <c r="G1790" s="14">
        <f t="shared" si="109"/>
        <v>58.476134938550295</v>
      </c>
      <c r="H1790" s="6">
        <f t="shared" si="110"/>
        <v>6.0436111111121136</v>
      </c>
      <c r="I1790" s="14">
        <f t="shared" si="111"/>
        <v>2.7454555499053467E-2</v>
      </c>
      <c r="J1790" s="9"/>
      <c r="N1790" s="4"/>
      <c r="R1790" s="4"/>
    </row>
    <row r="1791" spans="1:18" x14ac:dyDescent="0.25">
      <c r="A1791" s="9">
        <v>45001.625</v>
      </c>
      <c r="B1791" s="5">
        <v>45001</v>
      </c>
      <c r="C1791" s="6">
        <v>45511.460928819448</v>
      </c>
      <c r="D1791" s="6">
        <v>21423.381937934028</v>
      </c>
      <c r="E1791" s="6">
        <v>37655</v>
      </c>
      <c r="F1791" s="28">
        <f t="shared" si="108"/>
        <v>47.072498884271134</v>
      </c>
      <c r="G1791" s="14">
        <f t="shared" si="109"/>
        <v>56.893857224628938</v>
      </c>
      <c r="H1791" s="6">
        <f t="shared" si="110"/>
        <v>-595.80667317708503</v>
      </c>
      <c r="I1791" s="14">
        <f t="shared" si="111"/>
        <v>-2.7058520806549371</v>
      </c>
      <c r="J1791" s="9"/>
      <c r="N1791" s="4"/>
      <c r="R1791" s="4"/>
    </row>
    <row r="1792" spans="1:18" x14ac:dyDescent="0.25">
      <c r="A1792" s="9">
        <v>45001.666666666664</v>
      </c>
      <c r="B1792" s="5">
        <v>45001</v>
      </c>
      <c r="C1792" s="6">
        <v>45973.29668402778</v>
      </c>
      <c r="D1792" s="6">
        <v>21056.905399305557</v>
      </c>
      <c r="E1792" s="6">
        <v>37655</v>
      </c>
      <c r="F1792" s="28">
        <f t="shared" si="108"/>
        <v>45.802469951260264</v>
      </c>
      <c r="G1792" s="14">
        <f t="shared" si="109"/>
        <v>55.92060921339943</v>
      </c>
      <c r="H1792" s="6">
        <f t="shared" si="110"/>
        <v>-366.47653862847073</v>
      </c>
      <c r="I1792" s="14">
        <f t="shared" si="111"/>
        <v>-1.7106381228239078</v>
      </c>
      <c r="J1792" s="9"/>
      <c r="N1792" s="4"/>
      <c r="R1792" s="4"/>
    </row>
    <row r="1793" spans="1:18" x14ac:dyDescent="0.25">
      <c r="A1793" s="9">
        <v>45001.708333333336</v>
      </c>
      <c r="B1793" s="5">
        <v>45001</v>
      </c>
      <c r="C1793" s="6">
        <v>46537.556194661462</v>
      </c>
      <c r="D1793" s="6">
        <v>21734.826921657987</v>
      </c>
      <c r="E1793" s="6">
        <v>37655</v>
      </c>
      <c r="F1793" s="28">
        <f t="shared" si="108"/>
        <v>46.703842442313906</v>
      </c>
      <c r="G1793" s="14">
        <f t="shared" si="109"/>
        <v>57.720958495971288</v>
      </c>
      <c r="H1793" s="6">
        <f t="shared" si="110"/>
        <v>677.92152235242975</v>
      </c>
      <c r="I1793" s="14">
        <f t="shared" si="111"/>
        <v>3.2194736572012479</v>
      </c>
      <c r="J1793" s="9"/>
      <c r="N1793" s="4"/>
      <c r="R1793" s="4"/>
    </row>
    <row r="1794" spans="1:18" x14ac:dyDescent="0.25">
      <c r="A1794" s="9">
        <v>45001.75</v>
      </c>
      <c r="B1794" s="5">
        <v>45001</v>
      </c>
      <c r="C1794" s="6">
        <v>46857.487656249999</v>
      </c>
      <c r="D1794" s="6">
        <v>23575.014761284721</v>
      </c>
      <c r="E1794" s="6">
        <v>37655</v>
      </c>
      <c r="F1794" s="28">
        <f t="shared" si="108"/>
        <v>50.312161279821012</v>
      </c>
      <c r="G1794" s="14">
        <f t="shared" si="109"/>
        <v>62.607926600145326</v>
      </c>
      <c r="H1794" s="6">
        <f t="shared" si="110"/>
        <v>1840.1878396267348</v>
      </c>
      <c r="I1794" s="14">
        <f t="shared" si="111"/>
        <v>8.4665401121416455</v>
      </c>
      <c r="J1794" s="9"/>
      <c r="N1794" s="4"/>
      <c r="R1794" s="4"/>
    </row>
    <row r="1795" spans="1:18" x14ac:dyDescent="0.25">
      <c r="A1795" s="9">
        <v>45001.791666666664</v>
      </c>
      <c r="B1795" s="5">
        <v>45001</v>
      </c>
      <c r="C1795" s="6">
        <v>46549.353407118055</v>
      </c>
      <c r="D1795" s="6">
        <v>24153.642042100695</v>
      </c>
      <c r="E1795" s="6">
        <v>37655</v>
      </c>
      <c r="F1795" s="28">
        <f t="shared" ref="F1795:F1858" si="112">D1795/C1795*100</f>
        <v>51.888243926514477</v>
      </c>
      <c r="G1795" s="14">
        <f t="shared" ref="G1795:G1858" si="113">D1795/E1795*100</f>
        <v>64.144581176738001</v>
      </c>
      <c r="H1795" s="6">
        <f t="shared" si="110"/>
        <v>578.62728081597379</v>
      </c>
      <c r="I1795" s="14">
        <f t="shared" si="111"/>
        <v>2.4544089862722167</v>
      </c>
      <c r="J1795" s="9"/>
      <c r="N1795" s="4"/>
      <c r="R1795" s="4"/>
    </row>
    <row r="1796" spans="1:18" x14ac:dyDescent="0.25">
      <c r="A1796" s="9">
        <v>45001.833333333336</v>
      </c>
      <c r="B1796" s="5">
        <v>45001</v>
      </c>
      <c r="C1796" s="6">
        <v>46547.697452256944</v>
      </c>
      <c r="D1796" s="6">
        <v>25125.281477864584</v>
      </c>
      <c r="E1796" s="6">
        <v>37655</v>
      </c>
      <c r="F1796" s="28">
        <f t="shared" si="112"/>
        <v>53.977495887170555</v>
      </c>
      <c r="G1796" s="14">
        <f t="shared" si="113"/>
        <v>66.724954130565877</v>
      </c>
      <c r="H1796" s="6">
        <f t="shared" ref="H1796:H1859" si="114">D1796-D1795</f>
        <v>971.6394357638892</v>
      </c>
      <c r="I1796" s="14">
        <f t="shared" ref="I1796:I1859" si="115">H1796/D1795*100</f>
        <v>4.0227450339385076</v>
      </c>
      <c r="J1796" s="9"/>
      <c r="N1796" s="4"/>
      <c r="R1796" s="4"/>
    </row>
    <row r="1797" spans="1:18" x14ac:dyDescent="0.25">
      <c r="A1797" s="9">
        <v>45001.875</v>
      </c>
      <c r="B1797" s="5">
        <v>45001</v>
      </c>
      <c r="C1797" s="6">
        <v>46848.873229166667</v>
      </c>
      <c r="D1797" s="6">
        <v>25994.020221354167</v>
      </c>
      <c r="E1797" s="6">
        <v>37655</v>
      </c>
      <c r="F1797" s="28">
        <f t="shared" si="112"/>
        <v>55.484835449940107</v>
      </c>
      <c r="G1797" s="14">
        <f t="shared" si="113"/>
        <v>69.032054763920243</v>
      </c>
      <c r="H1797" s="6">
        <f t="shared" si="114"/>
        <v>868.7387434895827</v>
      </c>
      <c r="I1797" s="14">
        <f t="shared" si="115"/>
        <v>3.4576279046065332</v>
      </c>
      <c r="J1797" s="9"/>
      <c r="N1797" s="4"/>
      <c r="R1797" s="4"/>
    </row>
    <row r="1798" spans="1:18" x14ac:dyDescent="0.25">
      <c r="A1798" s="9">
        <v>45001.916666666664</v>
      </c>
      <c r="B1798" s="5">
        <v>45001</v>
      </c>
      <c r="C1798" s="6">
        <v>46068.085358072916</v>
      </c>
      <c r="D1798" s="6">
        <v>26254.966595052083</v>
      </c>
      <c r="E1798" s="6">
        <v>37655</v>
      </c>
      <c r="F1798" s="28">
        <f t="shared" si="112"/>
        <v>56.991660041828055</v>
      </c>
      <c r="G1798" s="14">
        <f t="shared" si="113"/>
        <v>69.725047390923066</v>
      </c>
      <c r="H1798" s="6">
        <f t="shared" si="114"/>
        <v>260.94637369791599</v>
      </c>
      <c r="I1798" s="14">
        <f t="shared" si="115"/>
        <v>1.0038707805710936</v>
      </c>
      <c r="J1798" s="9"/>
      <c r="N1798" s="4"/>
      <c r="R1798" s="4"/>
    </row>
    <row r="1799" spans="1:18" x14ac:dyDescent="0.25">
      <c r="A1799" s="9">
        <v>45001.958333333336</v>
      </c>
      <c r="B1799" s="5">
        <v>45001</v>
      </c>
      <c r="C1799" s="6">
        <v>44553.866621093752</v>
      </c>
      <c r="D1799" s="6">
        <v>26268.258763020833</v>
      </c>
      <c r="E1799" s="6">
        <v>37655</v>
      </c>
      <c r="F1799" s="28">
        <f t="shared" si="112"/>
        <v>58.958426630887054</v>
      </c>
      <c r="G1799" s="14">
        <f t="shared" si="113"/>
        <v>69.760347266022663</v>
      </c>
      <c r="H1799" s="6">
        <f t="shared" si="114"/>
        <v>13.292167968749709</v>
      </c>
      <c r="I1799" s="14">
        <f t="shared" si="115"/>
        <v>5.0627251497835479E-2</v>
      </c>
      <c r="J1799" s="9"/>
      <c r="N1799" s="4"/>
      <c r="R1799" s="4"/>
    </row>
    <row r="1800" spans="1:18" x14ac:dyDescent="0.25">
      <c r="A1800" s="9">
        <v>45002</v>
      </c>
      <c r="B1800" s="5">
        <v>45002</v>
      </c>
      <c r="C1800" s="6">
        <v>42610.500217013891</v>
      </c>
      <c r="D1800" s="6">
        <v>26212.759099392362</v>
      </c>
      <c r="E1800" s="6">
        <v>37655</v>
      </c>
      <c r="F1800" s="28">
        <f t="shared" si="112"/>
        <v>61.517135367788768</v>
      </c>
      <c r="G1800" s="14">
        <f t="shared" si="113"/>
        <v>69.612957374564772</v>
      </c>
      <c r="H1800" s="6">
        <f t="shared" si="114"/>
        <v>-55.499663628470444</v>
      </c>
      <c r="I1800" s="14">
        <f t="shared" si="115"/>
        <v>-0.21128032934790544</v>
      </c>
      <c r="J1800" s="9"/>
      <c r="N1800" s="4"/>
      <c r="R1800" s="4"/>
    </row>
    <row r="1801" spans="1:18" x14ac:dyDescent="0.25">
      <c r="A1801" s="9">
        <v>45002.041666666664</v>
      </c>
      <c r="B1801" s="5">
        <v>45002</v>
      </c>
      <c r="C1801" s="6">
        <v>40687.834331597223</v>
      </c>
      <c r="D1801" s="6">
        <v>25967.799637586806</v>
      </c>
      <c r="E1801" s="6">
        <v>37655</v>
      </c>
      <c r="F1801" s="28">
        <f t="shared" si="112"/>
        <v>63.822024603115381</v>
      </c>
      <c r="G1801" s="14">
        <f t="shared" si="113"/>
        <v>68.962421026654638</v>
      </c>
      <c r="H1801" s="6">
        <f t="shared" si="114"/>
        <v>-244.9594618055562</v>
      </c>
      <c r="I1801" s="14">
        <f t="shared" si="115"/>
        <v>-0.93450468482440141</v>
      </c>
      <c r="J1801" s="9"/>
      <c r="N1801" s="4"/>
      <c r="R1801" s="4"/>
    </row>
    <row r="1802" spans="1:18" x14ac:dyDescent="0.25">
      <c r="A1802" s="9">
        <v>45002.083333333336</v>
      </c>
      <c r="B1802" s="5">
        <v>45002</v>
      </c>
      <c r="C1802" s="6">
        <v>39504.952669270831</v>
      </c>
      <c r="D1802" s="6">
        <v>25086.435453559028</v>
      </c>
      <c r="E1802" s="6">
        <v>37655</v>
      </c>
      <c r="F1802" s="28">
        <f t="shared" si="112"/>
        <v>63.502001036626133</v>
      </c>
      <c r="G1802" s="14">
        <f t="shared" si="113"/>
        <v>66.621791139447694</v>
      </c>
      <c r="H1802" s="6">
        <f t="shared" si="114"/>
        <v>-881.36418402777781</v>
      </c>
      <c r="I1802" s="14">
        <f t="shared" si="115"/>
        <v>-3.3940657134155368</v>
      </c>
      <c r="J1802" s="9"/>
      <c r="N1802" s="4"/>
      <c r="R1802" s="4"/>
    </row>
    <row r="1803" spans="1:18" x14ac:dyDescent="0.25">
      <c r="A1803" s="9">
        <v>45002.125</v>
      </c>
      <c r="B1803" s="5">
        <v>45002</v>
      </c>
      <c r="C1803" s="6">
        <v>38557.739982638886</v>
      </c>
      <c r="D1803" s="6">
        <v>24414.674565972222</v>
      </c>
      <c r="E1803" s="6">
        <v>37655</v>
      </c>
      <c r="F1803" s="28">
        <f t="shared" si="112"/>
        <v>63.319775943728132</v>
      </c>
      <c r="G1803" s="14">
        <f t="shared" si="113"/>
        <v>64.837802591879495</v>
      </c>
      <c r="H1803" s="6">
        <f t="shared" si="114"/>
        <v>-671.76088758680635</v>
      </c>
      <c r="I1803" s="14">
        <f t="shared" si="115"/>
        <v>-2.6777853267770779</v>
      </c>
      <c r="J1803" s="9"/>
      <c r="N1803" s="4"/>
      <c r="R1803" s="4"/>
    </row>
    <row r="1804" spans="1:18" x14ac:dyDescent="0.25">
      <c r="A1804" s="9">
        <v>45002.166666666664</v>
      </c>
      <c r="B1804" s="5">
        <v>45002</v>
      </c>
      <c r="C1804" s="6">
        <v>38259.948680555557</v>
      </c>
      <c r="D1804" s="6">
        <v>23932.527925347222</v>
      </c>
      <c r="E1804" s="6">
        <v>37655</v>
      </c>
      <c r="F1804" s="28">
        <f t="shared" si="112"/>
        <v>62.552430807389435</v>
      </c>
      <c r="G1804" s="14">
        <f t="shared" si="113"/>
        <v>63.557370668828106</v>
      </c>
      <c r="H1804" s="6">
        <f t="shared" si="114"/>
        <v>-482.14664062500015</v>
      </c>
      <c r="I1804" s="14">
        <f t="shared" si="115"/>
        <v>-1.9748231307452631</v>
      </c>
      <c r="J1804" s="9"/>
      <c r="N1804" s="4"/>
      <c r="R1804" s="4"/>
    </row>
    <row r="1805" spans="1:18" x14ac:dyDescent="0.25">
      <c r="A1805" s="9">
        <v>45002.208333333336</v>
      </c>
      <c r="B1805" s="5">
        <v>45002</v>
      </c>
      <c r="C1805" s="6">
        <v>38628.60789496528</v>
      </c>
      <c r="D1805" s="6">
        <v>23652.996799045141</v>
      </c>
      <c r="E1805" s="6">
        <v>37655</v>
      </c>
      <c r="F1805" s="28">
        <f t="shared" si="112"/>
        <v>61.23181260727749</v>
      </c>
      <c r="G1805" s="14">
        <f t="shared" si="113"/>
        <v>62.815022703612108</v>
      </c>
      <c r="H1805" s="6">
        <f t="shared" si="114"/>
        <v>-279.53112630208125</v>
      </c>
      <c r="I1805" s="14">
        <f t="shared" si="115"/>
        <v>-1.1679966578291403</v>
      </c>
      <c r="J1805" s="9"/>
      <c r="N1805" s="4"/>
      <c r="R1805" s="4"/>
    </row>
    <row r="1806" spans="1:18" x14ac:dyDescent="0.25">
      <c r="A1806" s="9">
        <v>45002.25</v>
      </c>
      <c r="B1806" s="5">
        <v>45002</v>
      </c>
      <c r="C1806" s="6">
        <v>40230.688626302086</v>
      </c>
      <c r="D1806" s="6">
        <v>24418.658079427085</v>
      </c>
      <c r="E1806" s="6">
        <v>37655</v>
      </c>
      <c r="F1806" s="28">
        <f t="shared" si="112"/>
        <v>60.696594846409404</v>
      </c>
      <c r="G1806" s="14">
        <f t="shared" si="113"/>
        <v>64.848381567991197</v>
      </c>
      <c r="H1806" s="6">
        <f t="shared" si="114"/>
        <v>765.66128038194438</v>
      </c>
      <c r="I1806" s="14">
        <f t="shared" si="115"/>
        <v>3.237058233622446</v>
      </c>
      <c r="J1806" s="9"/>
      <c r="N1806" s="4"/>
      <c r="R1806" s="4"/>
    </row>
    <row r="1807" spans="1:18" x14ac:dyDescent="0.25">
      <c r="A1807" s="9">
        <v>45002.291666666664</v>
      </c>
      <c r="B1807" s="5">
        <v>45002</v>
      </c>
      <c r="C1807" s="6">
        <v>42917.574340277781</v>
      </c>
      <c r="D1807" s="6">
        <v>24142.817523871527</v>
      </c>
      <c r="E1807" s="6">
        <v>37655</v>
      </c>
      <c r="F1807" s="28">
        <f t="shared" si="112"/>
        <v>56.253919041304478</v>
      </c>
      <c r="G1807" s="14">
        <f t="shared" si="113"/>
        <v>64.115834613919858</v>
      </c>
      <c r="H1807" s="6">
        <f t="shared" si="114"/>
        <v>-275.84055555555824</v>
      </c>
      <c r="I1807" s="14">
        <f t="shared" si="115"/>
        <v>-1.1296302796751805</v>
      </c>
      <c r="J1807" s="9"/>
      <c r="N1807" s="4"/>
      <c r="R1807" s="4"/>
    </row>
    <row r="1808" spans="1:18" x14ac:dyDescent="0.25">
      <c r="A1808" s="9">
        <v>45002.333333333336</v>
      </c>
      <c r="B1808" s="5">
        <v>45002</v>
      </c>
      <c r="C1808" s="6">
        <v>45326.786440972224</v>
      </c>
      <c r="D1808" s="6">
        <v>22762.713177083333</v>
      </c>
      <c r="E1808" s="6">
        <v>37655</v>
      </c>
      <c r="F1808" s="28">
        <f t="shared" si="112"/>
        <v>50.219119784118305</v>
      </c>
      <c r="G1808" s="14">
        <f t="shared" si="113"/>
        <v>60.450705555924401</v>
      </c>
      <c r="H1808" s="6">
        <f t="shared" si="114"/>
        <v>-1380.1043467881937</v>
      </c>
      <c r="I1808" s="14">
        <f t="shared" si="115"/>
        <v>-5.7164179177662149</v>
      </c>
      <c r="J1808" s="9"/>
      <c r="N1808" s="4"/>
      <c r="R1808" s="4"/>
    </row>
    <row r="1809" spans="1:18" x14ac:dyDescent="0.25">
      <c r="A1809" s="9">
        <v>45002.375</v>
      </c>
      <c r="B1809" s="5">
        <v>45002</v>
      </c>
      <c r="C1809" s="6">
        <v>46780.494360894096</v>
      </c>
      <c r="D1809" s="6">
        <v>20531.86185655382</v>
      </c>
      <c r="E1809" s="6">
        <v>37655</v>
      </c>
      <c r="F1809" s="28">
        <f t="shared" si="112"/>
        <v>43.889792395433339</v>
      </c>
      <c r="G1809" s="14">
        <f t="shared" si="113"/>
        <v>54.526256424256594</v>
      </c>
      <c r="H1809" s="6">
        <f t="shared" si="114"/>
        <v>-2230.851320529513</v>
      </c>
      <c r="I1809" s="14">
        <f t="shared" si="115"/>
        <v>-9.8004631661196377</v>
      </c>
      <c r="J1809" s="9"/>
      <c r="N1809" s="4"/>
      <c r="R1809" s="4"/>
    </row>
    <row r="1810" spans="1:18" x14ac:dyDescent="0.25">
      <c r="A1810" s="9">
        <v>45002.416666666664</v>
      </c>
      <c r="B1810" s="5">
        <v>45002</v>
      </c>
      <c r="C1810" s="6">
        <v>47726.480681423614</v>
      </c>
      <c r="D1810" s="6">
        <v>20352.630043402776</v>
      </c>
      <c r="E1810" s="6">
        <v>37655</v>
      </c>
      <c r="F1810" s="28">
        <f t="shared" si="112"/>
        <v>42.64431349811332</v>
      </c>
      <c r="G1810" s="14">
        <f t="shared" si="113"/>
        <v>54.050272323470395</v>
      </c>
      <c r="H1810" s="6">
        <f t="shared" si="114"/>
        <v>-179.23181315104375</v>
      </c>
      <c r="I1810" s="14">
        <f t="shared" si="115"/>
        <v>-0.872944764596848</v>
      </c>
      <c r="J1810" s="9"/>
      <c r="N1810" s="4"/>
      <c r="R1810" s="4"/>
    </row>
    <row r="1811" spans="1:18" x14ac:dyDescent="0.25">
      <c r="A1811" s="9">
        <v>45002.458333333336</v>
      </c>
      <c r="B1811" s="5">
        <v>45002</v>
      </c>
      <c r="C1811" s="6">
        <v>47798.510273437503</v>
      </c>
      <c r="D1811" s="6">
        <v>19347.908602430554</v>
      </c>
      <c r="E1811" s="6">
        <v>37655</v>
      </c>
      <c r="F1811" s="28">
        <f t="shared" si="112"/>
        <v>40.478057771567286</v>
      </c>
      <c r="G1811" s="14">
        <f t="shared" si="113"/>
        <v>51.382043825336751</v>
      </c>
      <c r="H1811" s="6">
        <f t="shared" si="114"/>
        <v>-1004.7214409722219</v>
      </c>
      <c r="I1811" s="14">
        <f t="shared" si="115"/>
        <v>-4.9365680938021983</v>
      </c>
      <c r="J1811" s="9"/>
      <c r="N1811" s="4"/>
      <c r="R1811" s="4"/>
    </row>
    <row r="1812" spans="1:18" x14ac:dyDescent="0.25">
      <c r="A1812" s="9">
        <v>45002.5</v>
      </c>
      <c r="B1812" s="5">
        <v>45002</v>
      </c>
      <c r="C1812" s="6">
        <v>47227.331931423614</v>
      </c>
      <c r="D1812" s="6">
        <v>16750.920670572916</v>
      </c>
      <c r="E1812" s="6">
        <v>37655</v>
      </c>
      <c r="F1812" s="28">
        <f t="shared" si="112"/>
        <v>35.468699978427892</v>
      </c>
      <c r="G1812" s="14">
        <f t="shared" si="113"/>
        <v>44.485249423908954</v>
      </c>
      <c r="H1812" s="6">
        <f t="shared" si="114"/>
        <v>-2596.9879318576386</v>
      </c>
      <c r="I1812" s="14">
        <f t="shared" si="115"/>
        <v>-13.42257700933834</v>
      </c>
      <c r="J1812" s="9"/>
      <c r="N1812" s="4"/>
      <c r="R1812" s="4"/>
    </row>
    <row r="1813" spans="1:18" x14ac:dyDescent="0.25">
      <c r="A1813" s="9">
        <v>45002.541666666664</v>
      </c>
      <c r="B1813" s="5">
        <v>45002</v>
      </c>
      <c r="C1813" s="6">
        <v>46219.137990451389</v>
      </c>
      <c r="D1813" s="6">
        <v>14340.241672092014</v>
      </c>
      <c r="E1813" s="6">
        <v>37655</v>
      </c>
      <c r="F1813" s="28">
        <f t="shared" si="112"/>
        <v>31.026631598050631</v>
      </c>
      <c r="G1813" s="14">
        <f t="shared" si="113"/>
        <v>38.083233759373293</v>
      </c>
      <c r="H1813" s="6">
        <f t="shared" si="114"/>
        <v>-2410.678998480902</v>
      </c>
      <c r="I1813" s="14">
        <f t="shared" si="115"/>
        <v>-14.391322398868789</v>
      </c>
      <c r="J1813" s="9"/>
      <c r="N1813" s="4"/>
      <c r="R1813" s="4"/>
    </row>
    <row r="1814" spans="1:18" x14ac:dyDescent="0.25">
      <c r="A1814" s="9">
        <v>45002.583333333336</v>
      </c>
      <c r="B1814" s="5">
        <v>45002</v>
      </c>
      <c r="C1814" s="6">
        <v>44974.885351562501</v>
      </c>
      <c r="D1814" s="6">
        <v>11675.991614583334</v>
      </c>
      <c r="E1814" s="6">
        <v>37655</v>
      </c>
      <c r="F1814" s="28">
        <f t="shared" si="112"/>
        <v>25.961137028618776</v>
      </c>
      <c r="G1814" s="14">
        <f t="shared" si="113"/>
        <v>31.007812015889879</v>
      </c>
      <c r="H1814" s="6">
        <f t="shared" si="114"/>
        <v>-2664.2500575086797</v>
      </c>
      <c r="I1814" s="14">
        <f t="shared" si="115"/>
        <v>-18.578836524726487</v>
      </c>
      <c r="J1814" s="9"/>
      <c r="N1814" s="4"/>
      <c r="R1814" s="4"/>
    </row>
    <row r="1815" spans="1:18" x14ac:dyDescent="0.25">
      <c r="A1815" s="9">
        <v>45002.625</v>
      </c>
      <c r="B1815" s="5">
        <v>45002</v>
      </c>
      <c r="C1815" s="6">
        <v>43469.605162760417</v>
      </c>
      <c r="D1815" s="6">
        <v>10106.130729166667</v>
      </c>
      <c r="E1815" s="6">
        <v>37655</v>
      </c>
      <c r="F1815" s="28">
        <f t="shared" si="112"/>
        <v>23.248729063277519</v>
      </c>
      <c r="G1815" s="14">
        <f t="shared" si="113"/>
        <v>26.838748450847611</v>
      </c>
      <c r="H1815" s="6">
        <f t="shared" si="114"/>
        <v>-1569.8608854166669</v>
      </c>
      <c r="I1815" s="14">
        <f t="shared" si="115"/>
        <v>-13.445203947011301</v>
      </c>
      <c r="J1815" s="9"/>
      <c r="N1815" s="4"/>
      <c r="R1815" s="4"/>
    </row>
    <row r="1816" spans="1:18" x14ac:dyDescent="0.25">
      <c r="A1816" s="9">
        <v>45002.666666666664</v>
      </c>
      <c r="B1816" s="5">
        <v>45002</v>
      </c>
      <c r="C1816" s="6">
        <v>42517.953641493055</v>
      </c>
      <c r="D1816" s="6">
        <v>9264.8372580295145</v>
      </c>
      <c r="E1816" s="6">
        <v>37655</v>
      </c>
      <c r="F1816" s="28">
        <f t="shared" si="112"/>
        <v>21.790411966082974</v>
      </c>
      <c r="G1816" s="14">
        <f t="shared" si="113"/>
        <v>24.604533947761293</v>
      </c>
      <c r="H1816" s="6">
        <f t="shared" si="114"/>
        <v>-841.29347113715266</v>
      </c>
      <c r="I1816" s="14">
        <f t="shared" si="115"/>
        <v>-8.3245852807855396</v>
      </c>
      <c r="J1816" s="9"/>
      <c r="N1816" s="4"/>
      <c r="R1816" s="4"/>
    </row>
    <row r="1817" spans="1:18" x14ac:dyDescent="0.25">
      <c r="A1817" s="9">
        <v>45002.708333333336</v>
      </c>
      <c r="B1817" s="5">
        <v>45002</v>
      </c>
      <c r="C1817" s="6">
        <v>42053.096790364587</v>
      </c>
      <c r="D1817" s="6">
        <v>8470.5048328993053</v>
      </c>
      <c r="E1817" s="6">
        <v>37655</v>
      </c>
      <c r="F1817" s="28">
        <f t="shared" si="112"/>
        <v>20.142404434862236</v>
      </c>
      <c r="G1817" s="14">
        <f t="shared" si="113"/>
        <v>22.495033416277533</v>
      </c>
      <c r="H1817" s="6">
        <f t="shared" si="114"/>
        <v>-794.33242513020923</v>
      </c>
      <c r="I1817" s="14">
        <f t="shared" si="115"/>
        <v>-8.5736252349364115</v>
      </c>
      <c r="J1817" s="9"/>
      <c r="N1817" s="4"/>
      <c r="R1817" s="4"/>
    </row>
    <row r="1818" spans="1:18" x14ac:dyDescent="0.25">
      <c r="A1818" s="9">
        <v>45002.75</v>
      </c>
      <c r="B1818" s="5">
        <v>45002</v>
      </c>
      <c r="C1818" s="6">
        <v>42024.525440538193</v>
      </c>
      <c r="D1818" s="6">
        <v>7836.2696451822912</v>
      </c>
      <c r="E1818" s="6">
        <v>37655</v>
      </c>
      <c r="F1818" s="28">
        <f t="shared" si="112"/>
        <v>18.646896218423866</v>
      </c>
      <c r="G1818" s="14">
        <f t="shared" si="113"/>
        <v>20.810701487670404</v>
      </c>
      <c r="H1818" s="6">
        <f t="shared" si="114"/>
        <v>-634.23518771701401</v>
      </c>
      <c r="I1818" s="14">
        <f t="shared" si="115"/>
        <v>-7.4875724673888939</v>
      </c>
      <c r="J1818" s="9"/>
      <c r="N1818" s="4"/>
      <c r="R1818" s="4"/>
    </row>
    <row r="1819" spans="1:18" x14ac:dyDescent="0.25">
      <c r="A1819" s="9">
        <v>45002.791666666664</v>
      </c>
      <c r="B1819" s="5">
        <v>45002</v>
      </c>
      <c r="C1819" s="6">
        <v>42080.20190104167</v>
      </c>
      <c r="D1819" s="6">
        <v>7210.6371440972225</v>
      </c>
      <c r="E1819" s="6">
        <v>37655</v>
      </c>
      <c r="F1819" s="28">
        <f t="shared" si="112"/>
        <v>17.135462327519697</v>
      </c>
      <c r="G1819" s="14">
        <f t="shared" si="113"/>
        <v>19.149215626337064</v>
      </c>
      <c r="H1819" s="6">
        <f t="shared" si="114"/>
        <v>-625.63250108506872</v>
      </c>
      <c r="I1819" s="14">
        <f t="shared" si="115"/>
        <v>-7.9838051702279698</v>
      </c>
      <c r="J1819" s="9"/>
      <c r="N1819" s="4"/>
      <c r="R1819" s="4"/>
    </row>
    <row r="1820" spans="1:18" x14ac:dyDescent="0.25">
      <c r="A1820" s="9">
        <v>45002.833333333336</v>
      </c>
      <c r="B1820" s="5">
        <v>45002</v>
      </c>
      <c r="C1820" s="6">
        <v>43012.557400173609</v>
      </c>
      <c r="D1820" s="6">
        <v>6703.4093419053816</v>
      </c>
      <c r="E1820" s="6">
        <v>37655</v>
      </c>
      <c r="F1820" s="28">
        <f t="shared" si="112"/>
        <v>15.584772789813991</v>
      </c>
      <c r="G1820" s="14">
        <f t="shared" si="113"/>
        <v>17.802175917953477</v>
      </c>
      <c r="H1820" s="6">
        <f t="shared" si="114"/>
        <v>-507.22780219184096</v>
      </c>
      <c r="I1820" s="14">
        <f t="shared" si="115"/>
        <v>-7.0344380400152051</v>
      </c>
      <c r="J1820" s="9"/>
      <c r="N1820" s="4"/>
      <c r="R1820" s="4"/>
    </row>
    <row r="1821" spans="1:18" x14ac:dyDescent="0.25">
      <c r="A1821" s="9">
        <v>45002.875</v>
      </c>
      <c r="B1821" s="5">
        <v>45002</v>
      </c>
      <c r="C1821" s="6">
        <v>44279.953025173614</v>
      </c>
      <c r="D1821" s="6">
        <v>6267.321432834201</v>
      </c>
      <c r="E1821" s="6">
        <v>37655</v>
      </c>
      <c r="F1821" s="28">
        <f t="shared" si="112"/>
        <v>14.153857456152142</v>
      </c>
      <c r="G1821" s="14">
        <f t="shared" si="113"/>
        <v>16.644061699201171</v>
      </c>
      <c r="H1821" s="6">
        <f t="shared" si="114"/>
        <v>-436.08790907118055</v>
      </c>
      <c r="I1821" s="14">
        <f t="shared" si="115"/>
        <v>-6.5054644111473383</v>
      </c>
      <c r="J1821" s="9"/>
      <c r="N1821" s="4"/>
      <c r="R1821" s="4"/>
    </row>
    <row r="1822" spans="1:18" x14ac:dyDescent="0.25">
      <c r="A1822" s="9">
        <v>45002.916666666664</v>
      </c>
      <c r="B1822" s="5">
        <v>45002</v>
      </c>
      <c r="C1822" s="6">
        <v>44082.193605685767</v>
      </c>
      <c r="D1822" s="6">
        <v>6278.649491238064</v>
      </c>
      <c r="E1822" s="6">
        <v>37655</v>
      </c>
      <c r="F1822" s="28">
        <f t="shared" si="112"/>
        <v>14.243051394856716</v>
      </c>
      <c r="G1822" s="14">
        <f t="shared" si="113"/>
        <v>16.674145508532902</v>
      </c>
      <c r="H1822" s="6">
        <f t="shared" si="114"/>
        <v>11.328058403862997</v>
      </c>
      <c r="I1822" s="14">
        <f t="shared" si="115"/>
        <v>0.18074800415558445</v>
      </c>
      <c r="J1822" s="9"/>
      <c r="N1822" s="4"/>
      <c r="R1822" s="4"/>
    </row>
    <row r="1823" spans="1:18" x14ac:dyDescent="0.25">
      <c r="A1823" s="9">
        <v>45002.958333333336</v>
      </c>
      <c r="B1823" s="5">
        <v>45002</v>
      </c>
      <c r="C1823" s="6">
        <v>43361.633133680552</v>
      </c>
      <c r="D1823" s="6">
        <v>7338.1359857855905</v>
      </c>
      <c r="E1823" s="6">
        <v>37655</v>
      </c>
      <c r="F1823" s="28">
        <f t="shared" si="112"/>
        <v>16.923107953897137</v>
      </c>
      <c r="G1823" s="14">
        <f t="shared" si="113"/>
        <v>19.487813001687933</v>
      </c>
      <c r="H1823" s="6">
        <f t="shared" si="114"/>
        <v>1059.4864945475265</v>
      </c>
      <c r="I1823" s="14">
        <f t="shared" si="115"/>
        <v>16.87443288602196</v>
      </c>
      <c r="J1823" s="9"/>
      <c r="N1823" s="4"/>
      <c r="R1823" s="4"/>
    </row>
    <row r="1824" spans="1:18" x14ac:dyDescent="0.25">
      <c r="A1824" s="9">
        <v>45003</v>
      </c>
      <c r="B1824" s="5">
        <v>45003</v>
      </c>
      <c r="C1824" s="6">
        <v>42315.786061197919</v>
      </c>
      <c r="D1824" s="6">
        <v>7398.4673372395837</v>
      </c>
      <c r="E1824" s="6">
        <v>37655</v>
      </c>
      <c r="F1824" s="28">
        <f t="shared" si="112"/>
        <v>17.483941634783235</v>
      </c>
      <c r="G1824" s="14">
        <f t="shared" si="113"/>
        <v>19.648034357295401</v>
      </c>
      <c r="H1824" s="6">
        <f t="shared" si="114"/>
        <v>60.331351453993193</v>
      </c>
      <c r="I1824" s="14">
        <f t="shared" si="115"/>
        <v>0.82216180745162859</v>
      </c>
      <c r="J1824" s="9"/>
      <c r="N1824" s="4"/>
      <c r="R1824" s="4"/>
    </row>
    <row r="1825" spans="1:18" x14ac:dyDescent="0.25">
      <c r="A1825" s="9">
        <v>45003.041666666664</v>
      </c>
      <c r="B1825" s="5">
        <v>45003</v>
      </c>
      <c r="C1825" s="6">
        <v>40811.910616319445</v>
      </c>
      <c r="D1825" s="6">
        <v>6685.2906792534723</v>
      </c>
      <c r="E1825" s="6">
        <v>37655</v>
      </c>
      <c r="F1825" s="28">
        <f t="shared" si="112"/>
        <v>16.380734394189886</v>
      </c>
      <c r="G1825" s="14">
        <f t="shared" si="113"/>
        <v>17.754058370079598</v>
      </c>
      <c r="H1825" s="6">
        <f t="shared" si="114"/>
        <v>-713.17665798611142</v>
      </c>
      <c r="I1825" s="14">
        <f t="shared" si="115"/>
        <v>-9.639518909496223</v>
      </c>
      <c r="J1825" s="9"/>
      <c r="N1825" s="4"/>
      <c r="R1825" s="4"/>
    </row>
    <row r="1826" spans="1:18" x14ac:dyDescent="0.25">
      <c r="A1826" s="9">
        <v>45003.083333333336</v>
      </c>
      <c r="B1826" s="5">
        <v>45003</v>
      </c>
      <c r="C1826" s="6">
        <v>40155.888077256946</v>
      </c>
      <c r="D1826" s="6">
        <v>6054.6815494791663</v>
      </c>
      <c r="E1826" s="6">
        <v>37655</v>
      </c>
      <c r="F1826" s="28">
        <f t="shared" si="112"/>
        <v>15.077942088668065</v>
      </c>
      <c r="G1826" s="14">
        <f t="shared" si="113"/>
        <v>16.079356126621075</v>
      </c>
      <c r="H1826" s="6">
        <f t="shared" si="114"/>
        <v>-630.60912977430598</v>
      </c>
      <c r="I1826" s="14">
        <f t="shared" si="115"/>
        <v>-9.4327854992346314</v>
      </c>
      <c r="J1826" s="9"/>
      <c r="N1826" s="4"/>
      <c r="R1826" s="4"/>
    </row>
    <row r="1827" spans="1:18" x14ac:dyDescent="0.25">
      <c r="A1827" s="9">
        <v>45003.125</v>
      </c>
      <c r="B1827" s="5">
        <v>45003</v>
      </c>
      <c r="C1827" s="6">
        <v>39635.61857204861</v>
      </c>
      <c r="D1827" s="6">
        <v>5535.4136214192704</v>
      </c>
      <c r="E1827" s="6">
        <v>37655</v>
      </c>
      <c r="F1827" s="28">
        <f t="shared" si="112"/>
        <v>13.965755602772131</v>
      </c>
      <c r="G1827" s="14">
        <f t="shared" si="113"/>
        <v>14.700341578593202</v>
      </c>
      <c r="H1827" s="6">
        <f t="shared" si="114"/>
        <v>-519.26792805989589</v>
      </c>
      <c r="I1827" s="14">
        <f t="shared" si="115"/>
        <v>-8.5763045309057446</v>
      </c>
      <c r="J1827" s="9"/>
      <c r="N1827" s="4"/>
      <c r="R1827" s="4"/>
    </row>
    <row r="1828" spans="1:18" x14ac:dyDescent="0.25">
      <c r="A1828" s="9">
        <v>45003.166666666664</v>
      </c>
      <c r="B1828" s="5">
        <v>45003</v>
      </c>
      <c r="C1828" s="6">
        <v>39505.875611979165</v>
      </c>
      <c r="D1828" s="6">
        <v>5731.0233984375</v>
      </c>
      <c r="E1828" s="6">
        <v>37655</v>
      </c>
      <c r="F1828" s="28">
        <f t="shared" si="112"/>
        <v>14.506762119960989</v>
      </c>
      <c r="G1828" s="14">
        <f t="shared" si="113"/>
        <v>15.219820471218961</v>
      </c>
      <c r="H1828" s="6">
        <f t="shared" si="114"/>
        <v>195.60977701822958</v>
      </c>
      <c r="I1828" s="14">
        <f t="shared" si="115"/>
        <v>3.5337879045084906</v>
      </c>
      <c r="J1828" s="9"/>
      <c r="N1828" s="4"/>
      <c r="R1828" s="4"/>
    </row>
    <row r="1829" spans="1:18" x14ac:dyDescent="0.25">
      <c r="A1829" s="9">
        <v>45003.208333333336</v>
      </c>
      <c r="B1829" s="5">
        <v>45003</v>
      </c>
      <c r="C1829" s="6">
        <v>39829.736115451386</v>
      </c>
      <c r="D1829" s="6">
        <v>6072.4216080729166</v>
      </c>
      <c r="E1829" s="6">
        <v>37655</v>
      </c>
      <c r="F1829" s="28">
        <f t="shared" si="112"/>
        <v>15.245949886464865</v>
      </c>
      <c r="G1829" s="14">
        <f t="shared" si="113"/>
        <v>16.126468219553622</v>
      </c>
      <c r="H1829" s="6">
        <f t="shared" si="114"/>
        <v>341.39820963541661</v>
      </c>
      <c r="I1829" s="14">
        <f t="shared" si="115"/>
        <v>5.9570199927729321</v>
      </c>
      <c r="J1829" s="9"/>
      <c r="N1829" s="4"/>
      <c r="R1829" s="4"/>
    </row>
    <row r="1830" spans="1:18" x14ac:dyDescent="0.25">
      <c r="A1830" s="9">
        <v>45003.25</v>
      </c>
      <c r="B1830" s="5">
        <v>45003</v>
      </c>
      <c r="C1830" s="6">
        <v>40710.697595486112</v>
      </c>
      <c r="D1830" s="6">
        <v>6818.2163384331598</v>
      </c>
      <c r="E1830" s="6">
        <v>37655</v>
      </c>
      <c r="F1830" s="28">
        <f t="shared" si="112"/>
        <v>16.747972255796334</v>
      </c>
      <c r="G1830" s="14">
        <f t="shared" si="113"/>
        <v>18.107067689372354</v>
      </c>
      <c r="H1830" s="6">
        <f t="shared" si="114"/>
        <v>745.79473036024319</v>
      </c>
      <c r="I1830" s="14">
        <f t="shared" si="115"/>
        <v>12.281669134579758</v>
      </c>
      <c r="J1830" s="9"/>
      <c r="N1830" s="4"/>
      <c r="R1830" s="4"/>
    </row>
    <row r="1831" spans="1:18" x14ac:dyDescent="0.25">
      <c r="A1831" s="9">
        <v>45003.291666666664</v>
      </c>
      <c r="B1831" s="5">
        <v>45003</v>
      </c>
      <c r="C1831" s="6">
        <v>42161.862445746527</v>
      </c>
      <c r="D1831" s="6">
        <v>7482.7692914496529</v>
      </c>
      <c r="E1831" s="6">
        <v>37655</v>
      </c>
      <c r="F1831" s="28">
        <f t="shared" si="112"/>
        <v>17.747719994766378</v>
      </c>
      <c r="G1831" s="14">
        <f t="shared" si="113"/>
        <v>19.871914198511892</v>
      </c>
      <c r="H1831" s="6">
        <f t="shared" si="114"/>
        <v>664.55295301649312</v>
      </c>
      <c r="I1831" s="14">
        <f t="shared" si="115"/>
        <v>9.7467272968520788</v>
      </c>
      <c r="J1831" s="9"/>
      <c r="N1831" s="4"/>
      <c r="R1831" s="4"/>
    </row>
    <row r="1832" spans="1:18" x14ac:dyDescent="0.25">
      <c r="A1832" s="9">
        <v>45003.333333333336</v>
      </c>
      <c r="B1832" s="5">
        <v>45003</v>
      </c>
      <c r="C1832" s="6">
        <v>43506.799266493057</v>
      </c>
      <c r="D1832" s="6">
        <v>8104.8291753472222</v>
      </c>
      <c r="E1832" s="6">
        <v>37655</v>
      </c>
      <c r="F1832" s="28">
        <f t="shared" si="112"/>
        <v>18.628879421128065</v>
      </c>
      <c r="G1832" s="14">
        <f t="shared" si="113"/>
        <v>21.52391229676596</v>
      </c>
      <c r="H1832" s="6">
        <f t="shared" si="114"/>
        <v>622.05988389756931</v>
      </c>
      <c r="I1832" s="14">
        <f t="shared" si="115"/>
        <v>8.3132308329802367</v>
      </c>
      <c r="J1832" s="9"/>
      <c r="N1832" s="4"/>
      <c r="R1832" s="4"/>
    </row>
    <row r="1833" spans="1:18" x14ac:dyDescent="0.25">
      <c r="A1833" s="9">
        <v>45003.375</v>
      </c>
      <c r="B1833" s="5">
        <v>45003</v>
      </c>
      <c r="C1833" s="6">
        <v>44845.164648437501</v>
      </c>
      <c r="D1833" s="6">
        <v>8632.7357454427092</v>
      </c>
      <c r="E1833" s="6">
        <v>37655</v>
      </c>
      <c r="F1833" s="28">
        <f t="shared" si="112"/>
        <v>19.250092653508613</v>
      </c>
      <c r="G1833" s="14">
        <f t="shared" si="113"/>
        <v>22.925868398466896</v>
      </c>
      <c r="H1833" s="6">
        <f t="shared" si="114"/>
        <v>527.90657009548704</v>
      </c>
      <c r="I1833" s="14">
        <f t="shared" si="115"/>
        <v>6.5134817609881432</v>
      </c>
      <c r="J1833" s="9"/>
      <c r="N1833" s="4"/>
      <c r="R1833" s="4"/>
    </row>
    <row r="1834" spans="1:18" x14ac:dyDescent="0.25">
      <c r="A1834" s="9">
        <v>45003.416666666664</v>
      </c>
      <c r="B1834" s="5">
        <v>45003</v>
      </c>
      <c r="C1834" s="6">
        <v>46133.688450520836</v>
      </c>
      <c r="D1834" s="6">
        <v>9968.7162022569446</v>
      </c>
      <c r="E1834" s="6">
        <v>37655</v>
      </c>
      <c r="F1834" s="28">
        <f t="shared" si="112"/>
        <v>21.608322544919776</v>
      </c>
      <c r="G1834" s="14">
        <f t="shared" si="113"/>
        <v>26.473818091241384</v>
      </c>
      <c r="H1834" s="6">
        <f t="shared" si="114"/>
        <v>1335.9804568142354</v>
      </c>
      <c r="I1834" s="14">
        <f t="shared" si="115"/>
        <v>15.475748316743163</v>
      </c>
      <c r="J1834" s="9"/>
      <c r="N1834" s="4"/>
      <c r="R1834" s="4"/>
    </row>
    <row r="1835" spans="1:18" x14ac:dyDescent="0.25">
      <c r="A1835" s="9">
        <v>45003.458333333336</v>
      </c>
      <c r="B1835" s="5">
        <v>45003</v>
      </c>
      <c r="C1835" s="6">
        <v>46705.455104166664</v>
      </c>
      <c r="D1835" s="6">
        <v>10653.367045355903</v>
      </c>
      <c r="E1835" s="6">
        <v>37655</v>
      </c>
      <c r="F1835" s="28">
        <f t="shared" si="112"/>
        <v>22.809684696564492</v>
      </c>
      <c r="G1835" s="14">
        <f t="shared" si="113"/>
        <v>28.292038362384552</v>
      </c>
      <c r="H1835" s="6">
        <f t="shared" si="114"/>
        <v>684.65084309895792</v>
      </c>
      <c r="I1835" s="14">
        <f t="shared" si="115"/>
        <v>6.8679941248999645</v>
      </c>
      <c r="J1835" s="9"/>
      <c r="N1835" s="4"/>
      <c r="R1835" s="4"/>
    </row>
    <row r="1836" spans="1:18" x14ac:dyDescent="0.25">
      <c r="A1836" s="9">
        <v>45003.5</v>
      </c>
      <c r="B1836" s="5">
        <v>45003</v>
      </c>
      <c r="C1836" s="6">
        <v>46291.574329427087</v>
      </c>
      <c r="D1836" s="6">
        <v>11170.755073784721</v>
      </c>
      <c r="E1836" s="6">
        <v>37655</v>
      </c>
      <c r="F1836" s="28">
        <f t="shared" si="112"/>
        <v>24.131292218082081</v>
      </c>
      <c r="G1836" s="14">
        <f t="shared" si="113"/>
        <v>29.666060480108143</v>
      </c>
      <c r="H1836" s="6">
        <f t="shared" si="114"/>
        <v>517.38802842881887</v>
      </c>
      <c r="I1836" s="14">
        <f t="shared" si="115"/>
        <v>4.8565681274856916</v>
      </c>
      <c r="J1836" s="9"/>
      <c r="N1836" s="4"/>
      <c r="R1836" s="4"/>
    </row>
    <row r="1837" spans="1:18" x14ac:dyDescent="0.25">
      <c r="A1837" s="9">
        <v>45003.541666666664</v>
      </c>
      <c r="B1837" s="5">
        <v>45003</v>
      </c>
      <c r="C1837" s="6">
        <v>45516.761762152775</v>
      </c>
      <c r="D1837" s="6">
        <v>12524.846402994792</v>
      </c>
      <c r="E1837" s="6">
        <v>37655</v>
      </c>
      <c r="F1837" s="28">
        <f t="shared" si="112"/>
        <v>27.516997954387019</v>
      </c>
      <c r="G1837" s="14">
        <f t="shared" si="113"/>
        <v>33.2621070322528</v>
      </c>
      <c r="H1837" s="6">
        <f t="shared" si="114"/>
        <v>1354.0913292100704</v>
      </c>
      <c r="I1837" s="14">
        <f t="shared" si="115"/>
        <v>12.121752918814071</v>
      </c>
      <c r="J1837" s="9"/>
      <c r="N1837" s="4"/>
      <c r="R1837" s="4"/>
    </row>
    <row r="1838" spans="1:18" x14ac:dyDescent="0.25">
      <c r="A1838" s="9">
        <v>45003.583333333336</v>
      </c>
      <c r="B1838" s="5">
        <v>45003</v>
      </c>
      <c r="C1838" s="6">
        <v>44333.269652777781</v>
      </c>
      <c r="D1838" s="6">
        <v>12517.243976779513</v>
      </c>
      <c r="E1838" s="6">
        <v>37655</v>
      </c>
      <c r="F1838" s="28">
        <f t="shared" si="112"/>
        <v>28.234425466056784</v>
      </c>
      <c r="G1838" s="14">
        <f t="shared" si="113"/>
        <v>33.241917346380326</v>
      </c>
      <c r="H1838" s="6">
        <f t="shared" si="114"/>
        <v>-7.6024262152786832</v>
      </c>
      <c r="I1838" s="14">
        <f t="shared" si="115"/>
        <v>-6.0698758057910251E-2</v>
      </c>
      <c r="J1838" s="9"/>
      <c r="N1838" s="4"/>
      <c r="R1838" s="4"/>
    </row>
    <row r="1839" spans="1:18" x14ac:dyDescent="0.25">
      <c r="A1839" s="9">
        <v>45003.625</v>
      </c>
      <c r="B1839" s="5">
        <v>45003</v>
      </c>
      <c r="C1839" s="6">
        <v>43168.903090277781</v>
      </c>
      <c r="D1839" s="6">
        <v>11290.947412109375</v>
      </c>
      <c r="E1839" s="6">
        <v>37655</v>
      </c>
      <c r="F1839" s="28">
        <f t="shared" si="112"/>
        <v>26.1552798515565</v>
      </c>
      <c r="G1839" s="14">
        <f t="shared" si="113"/>
        <v>29.985254048889594</v>
      </c>
      <c r="H1839" s="6">
        <f t="shared" si="114"/>
        <v>-1226.2965646701377</v>
      </c>
      <c r="I1839" s="14">
        <f t="shared" si="115"/>
        <v>-9.7968575745988158</v>
      </c>
      <c r="J1839" s="9"/>
      <c r="N1839" s="4"/>
      <c r="R1839" s="4"/>
    </row>
    <row r="1840" spans="1:18" x14ac:dyDescent="0.25">
      <c r="A1840" s="9">
        <v>45003.666666666664</v>
      </c>
      <c r="B1840" s="5">
        <v>45003</v>
      </c>
      <c r="C1840" s="6">
        <v>42286.541280381942</v>
      </c>
      <c r="D1840" s="6">
        <v>10502.726755642361</v>
      </c>
      <c r="E1840" s="6">
        <v>37655</v>
      </c>
      <c r="F1840" s="28">
        <f t="shared" si="112"/>
        <v>24.837043744021948</v>
      </c>
      <c r="G1840" s="14">
        <f t="shared" si="113"/>
        <v>27.891984479198939</v>
      </c>
      <c r="H1840" s="6">
        <f t="shared" si="114"/>
        <v>-788.22065646701412</v>
      </c>
      <c r="I1840" s="14">
        <f t="shared" si="115"/>
        <v>-6.9809966134609658</v>
      </c>
      <c r="J1840" s="9"/>
      <c r="N1840" s="4"/>
      <c r="R1840" s="4"/>
    </row>
    <row r="1841" spans="1:18" x14ac:dyDescent="0.25">
      <c r="A1841" s="9">
        <v>45003.708333333336</v>
      </c>
      <c r="B1841" s="5">
        <v>45003</v>
      </c>
      <c r="C1841" s="6">
        <v>42097.39276909722</v>
      </c>
      <c r="D1841" s="6">
        <v>9572.4834852430558</v>
      </c>
      <c r="E1841" s="6">
        <v>37655</v>
      </c>
      <c r="F1841" s="28">
        <f t="shared" si="112"/>
        <v>22.738898671819904</v>
      </c>
      <c r="G1841" s="14">
        <f t="shared" si="113"/>
        <v>25.421546900127623</v>
      </c>
      <c r="H1841" s="6">
        <f t="shared" si="114"/>
        <v>-930.2432703993054</v>
      </c>
      <c r="I1841" s="14">
        <f t="shared" si="115"/>
        <v>-8.857159593336581</v>
      </c>
      <c r="J1841" s="9"/>
      <c r="N1841" s="4"/>
      <c r="R1841" s="4"/>
    </row>
    <row r="1842" spans="1:18" x14ac:dyDescent="0.25">
      <c r="A1842" s="9">
        <v>45003.75</v>
      </c>
      <c r="B1842" s="5">
        <v>45003</v>
      </c>
      <c r="C1842" s="6">
        <v>42360.168257378471</v>
      </c>
      <c r="D1842" s="6">
        <v>8327.268428819445</v>
      </c>
      <c r="E1842" s="6">
        <v>37655</v>
      </c>
      <c r="F1842" s="28">
        <f t="shared" si="112"/>
        <v>19.658251540039544</v>
      </c>
      <c r="G1842" s="14">
        <f t="shared" si="113"/>
        <v>22.114641956763894</v>
      </c>
      <c r="H1842" s="6">
        <f t="shared" si="114"/>
        <v>-1245.2150564236108</v>
      </c>
      <c r="I1842" s="14">
        <f t="shared" si="115"/>
        <v>-13.008275839213876</v>
      </c>
      <c r="J1842" s="9"/>
      <c r="N1842" s="4"/>
      <c r="R1842" s="4"/>
    </row>
    <row r="1843" spans="1:18" x14ac:dyDescent="0.25">
      <c r="A1843" s="9">
        <v>45003.791666666664</v>
      </c>
      <c r="B1843" s="5">
        <v>45003</v>
      </c>
      <c r="C1843" s="6">
        <v>42737.975796440973</v>
      </c>
      <c r="D1843" s="6">
        <v>7478.3912619357643</v>
      </c>
      <c r="E1843" s="6">
        <v>37655</v>
      </c>
      <c r="F1843" s="28">
        <f t="shared" si="112"/>
        <v>17.498234585453933</v>
      </c>
      <c r="G1843" s="14">
        <f t="shared" si="113"/>
        <v>19.860287510120209</v>
      </c>
      <c r="H1843" s="6">
        <f t="shared" si="114"/>
        <v>-848.87716688368073</v>
      </c>
      <c r="I1843" s="14">
        <f t="shared" si="115"/>
        <v>-10.19394503899793</v>
      </c>
      <c r="J1843" s="9"/>
      <c r="N1843" s="4"/>
      <c r="R1843" s="4"/>
    </row>
    <row r="1844" spans="1:18" x14ac:dyDescent="0.25">
      <c r="A1844" s="9">
        <v>45003.833333333336</v>
      </c>
      <c r="B1844" s="5">
        <v>45003</v>
      </c>
      <c r="C1844" s="6">
        <v>43957.115614149305</v>
      </c>
      <c r="D1844" s="6">
        <v>6523.4829687499996</v>
      </c>
      <c r="E1844" s="6">
        <v>37655</v>
      </c>
      <c r="F1844" s="28">
        <f t="shared" si="112"/>
        <v>14.840561937713137</v>
      </c>
      <c r="G1844" s="14">
        <f t="shared" si="113"/>
        <v>17.32434728123755</v>
      </c>
      <c r="H1844" s="6">
        <f t="shared" si="114"/>
        <v>-954.90829318576471</v>
      </c>
      <c r="I1844" s="14">
        <f t="shared" si="115"/>
        <v>-12.768899884205695</v>
      </c>
      <c r="J1844" s="9"/>
      <c r="N1844" s="4"/>
      <c r="R1844" s="4"/>
    </row>
    <row r="1845" spans="1:18" x14ac:dyDescent="0.25">
      <c r="A1845" s="9">
        <v>45003.875</v>
      </c>
      <c r="B1845" s="5">
        <v>45003</v>
      </c>
      <c r="C1845" s="6">
        <v>44938.979878472222</v>
      </c>
      <c r="D1845" s="6">
        <v>6298.6295719401041</v>
      </c>
      <c r="E1845" s="6">
        <v>37655</v>
      </c>
      <c r="F1845" s="28">
        <f t="shared" si="112"/>
        <v>14.01596028430861</v>
      </c>
      <c r="G1845" s="14">
        <f t="shared" si="113"/>
        <v>16.727206405364768</v>
      </c>
      <c r="H1845" s="6">
        <f t="shared" si="114"/>
        <v>-224.85339680989546</v>
      </c>
      <c r="I1845" s="14">
        <f t="shared" si="115"/>
        <v>-3.4468304414532849</v>
      </c>
      <c r="J1845" s="9"/>
      <c r="N1845" s="4"/>
      <c r="R1845" s="4"/>
    </row>
    <row r="1846" spans="1:18" x14ac:dyDescent="0.25">
      <c r="A1846" s="9">
        <v>45003.916666666664</v>
      </c>
      <c r="B1846" s="5">
        <v>45003</v>
      </c>
      <c r="C1846" s="6">
        <v>44799.551453993059</v>
      </c>
      <c r="D1846" s="6">
        <v>7306.3227186414933</v>
      </c>
      <c r="E1846" s="6">
        <v>37655</v>
      </c>
      <c r="F1846" s="28">
        <f t="shared" si="112"/>
        <v>16.308919356357237</v>
      </c>
      <c r="G1846" s="14">
        <f t="shared" si="113"/>
        <v>19.403326832137815</v>
      </c>
      <c r="H1846" s="6">
        <f t="shared" si="114"/>
        <v>1007.6931467013892</v>
      </c>
      <c r="I1846" s="14">
        <f t="shared" si="115"/>
        <v>15.998609462454855</v>
      </c>
      <c r="J1846" s="9"/>
      <c r="N1846" s="4"/>
      <c r="R1846" s="4"/>
    </row>
    <row r="1847" spans="1:18" x14ac:dyDescent="0.25">
      <c r="A1847" s="9">
        <v>45003.958333333336</v>
      </c>
      <c r="B1847" s="5">
        <v>45003</v>
      </c>
      <c r="C1847" s="6">
        <v>44177.21069010417</v>
      </c>
      <c r="D1847" s="6">
        <v>7436.5339246961803</v>
      </c>
      <c r="E1847" s="6">
        <v>37655</v>
      </c>
      <c r="F1847" s="28">
        <f t="shared" si="112"/>
        <v>16.833416615780106</v>
      </c>
      <c r="G1847" s="14">
        <f t="shared" si="113"/>
        <v>19.749127405912045</v>
      </c>
      <c r="H1847" s="6">
        <f t="shared" si="114"/>
        <v>130.21120605468695</v>
      </c>
      <c r="I1847" s="14">
        <f t="shared" si="115"/>
        <v>1.7821715665866162</v>
      </c>
      <c r="J1847" s="9"/>
      <c r="N1847" s="4"/>
      <c r="R1847" s="4"/>
    </row>
    <row r="1848" spans="1:18" x14ac:dyDescent="0.25">
      <c r="A1848" s="9">
        <v>45004</v>
      </c>
      <c r="B1848" s="5">
        <v>45004</v>
      </c>
      <c r="C1848" s="6">
        <v>43091.617999131944</v>
      </c>
      <c r="D1848" s="6">
        <v>7239.8392203776039</v>
      </c>
      <c r="E1848" s="6">
        <v>37672</v>
      </c>
      <c r="F1848" s="28">
        <f t="shared" si="112"/>
        <v>16.801038244893583</v>
      </c>
      <c r="G1848" s="14">
        <f t="shared" si="113"/>
        <v>19.218090943877691</v>
      </c>
      <c r="H1848" s="6">
        <f t="shared" si="114"/>
        <v>-196.69470431857644</v>
      </c>
      <c r="I1848" s="14">
        <f t="shared" si="115"/>
        <v>-2.6449782426913679</v>
      </c>
      <c r="J1848" s="9"/>
      <c r="N1848" s="4"/>
      <c r="R1848" s="4"/>
    </row>
    <row r="1849" spans="1:18" x14ac:dyDescent="0.25">
      <c r="A1849" s="9">
        <v>45004.041666666664</v>
      </c>
      <c r="B1849" s="5">
        <v>45004</v>
      </c>
      <c r="C1849" s="6">
        <v>42178.593446180559</v>
      </c>
      <c r="D1849" s="6">
        <v>7586.6330311414931</v>
      </c>
      <c r="E1849" s="6">
        <v>37672</v>
      </c>
      <c r="F1849" s="28">
        <f t="shared" si="112"/>
        <v>17.986927517680165</v>
      </c>
      <c r="G1849" s="14">
        <f t="shared" si="113"/>
        <v>20.138652131932187</v>
      </c>
      <c r="H1849" s="6">
        <f t="shared" si="114"/>
        <v>346.79381076388927</v>
      </c>
      <c r="I1849" s="14">
        <f t="shared" si="115"/>
        <v>4.7900761357764203</v>
      </c>
      <c r="J1849" s="9"/>
      <c r="N1849" s="4"/>
      <c r="R1849" s="4"/>
    </row>
    <row r="1850" spans="1:18" x14ac:dyDescent="0.25">
      <c r="A1850" s="9">
        <v>45004.083333333336</v>
      </c>
      <c r="B1850" s="5">
        <v>45004</v>
      </c>
      <c r="C1850" s="6">
        <v>41740.898363715278</v>
      </c>
      <c r="D1850" s="6">
        <v>7218.5941601562499</v>
      </c>
      <c r="E1850" s="6">
        <v>37672</v>
      </c>
      <c r="F1850" s="28">
        <f t="shared" si="112"/>
        <v>17.29381600093031</v>
      </c>
      <c r="G1850" s="14">
        <f t="shared" si="113"/>
        <v>19.161696114239355</v>
      </c>
      <c r="H1850" s="6">
        <f t="shared" si="114"/>
        <v>-368.03887098524319</v>
      </c>
      <c r="I1850" s="14">
        <f t="shared" si="115"/>
        <v>-4.851148981037082</v>
      </c>
      <c r="J1850" s="9"/>
      <c r="N1850" s="4"/>
      <c r="R1850" s="4"/>
    </row>
    <row r="1851" spans="1:18" x14ac:dyDescent="0.25">
      <c r="A1851" s="9">
        <v>45004.125</v>
      </c>
      <c r="B1851" s="5">
        <v>45004</v>
      </c>
      <c r="C1851" s="6">
        <v>41599.326588541669</v>
      </c>
      <c r="D1851" s="6">
        <v>7592.0061040581595</v>
      </c>
      <c r="E1851" s="6">
        <v>37672</v>
      </c>
      <c r="F1851" s="28">
        <f t="shared" si="112"/>
        <v>18.250310105138436</v>
      </c>
      <c r="G1851" s="14">
        <f t="shared" si="113"/>
        <v>20.152914907778083</v>
      </c>
      <c r="H1851" s="6">
        <f t="shared" si="114"/>
        <v>373.41194390190958</v>
      </c>
      <c r="I1851" s="14">
        <f t="shared" si="115"/>
        <v>5.1729178232929902</v>
      </c>
      <c r="J1851" s="9"/>
      <c r="N1851" s="4"/>
      <c r="R1851" s="4"/>
    </row>
    <row r="1852" spans="1:18" x14ac:dyDescent="0.25">
      <c r="A1852" s="9">
        <v>45004.166666666664</v>
      </c>
      <c r="B1852" s="5">
        <v>45004</v>
      </c>
      <c r="C1852" s="6">
        <v>41818.242979600691</v>
      </c>
      <c r="D1852" s="6">
        <v>8384.5252810329857</v>
      </c>
      <c r="E1852" s="6">
        <v>37672</v>
      </c>
      <c r="F1852" s="28">
        <f t="shared" si="112"/>
        <v>20.049922434864207</v>
      </c>
      <c r="G1852" s="14">
        <f t="shared" si="113"/>
        <v>22.25665024695526</v>
      </c>
      <c r="H1852" s="6">
        <f t="shared" si="114"/>
        <v>792.51917697482622</v>
      </c>
      <c r="I1852" s="14">
        <f t="shared" si="115"/>
        <v>10.438863801113127</v>
      </c>
      <c r="J1852" s="9"/>
      <c r="N1852" s="4"/>
      <c r="R1852" s="4"/>
    </row>
    <row r="1853" spans="1:18" x14ac:dyDescent="0.25">
      <c r="A1853" s="9">
        <v>45004.208333333336</v>
      </c>
      <c r="B1853" s="5">
        <v>45004</v>
      </c>
      <c r="C1853" s="6">
        <v>42349.626145833332</v>
      </c>
      <c r="D1853" s="6">
        <v>9020.8733648003472</v>
      </c>
      <c r="E1853" s="6">
        <v>37672</v>
      </c>
      <c r="F1853" s="28">
        <f t="shared" si="112"/>
        <v>21.300951592196967</v>
      </c>
      <c r="G1853" s="14">
        <f t="shared" si="113"/>
        <v>23.94583076237085</v>
      </c>
      <c r="H1853" s="6">
        <f t="shared" si="114"/>
        <v>636.34808376736146</v>
      </c>
      <c r="I1853" s="14">
        <f t="shared" si="115"/>
        <v>7.5895541183097546</v>
      </c>
      <c r="J1853" s="9"/>
      <c r="N1853" s="4"/>
      <c r="R1853" s="4"/>
    </row>
    <row r="1854" spans="1:18" x14ac:dyDescent="0.25">
      <c r="A1854" s="9">
        <v>45004.25</v>
      </c>
      <c r="B1854" s="5">
        <v>45004</v>
      </c>
      <c r="C1854" s="6">
        <v>43291.927348090278</v>
      </c>
      <c r="D1854" s="6">
        <v>8911.1132291666672</v>
      </c>
      <c r="E1854" s="6">
        <v>37672</v>
      </c>
      <c r="F1854" s="28">
        <f t="shared" si="112"/>
        <v>20.583775717621773</v>
      </c>
      <c r="G1854" s="14">
        <f t="shared" si="113"/>
        <v>23.654473426329016</v>
      </c>
      <c r="H1854" s="6">
        <f t="shared" si="114"/>
        <v>-109.76013563367997</v>
      </c>
      <c r="I1854" s="14">
        <f t="shared" si="115"/>
        <v>-1.2167351341164649</v>
      </c>
      <c r="J1854" s="9"/>
      <c r="N1854" s="4"/>
      <c r="R1854" s="4"/>
    </row>
    <row r="1855" spans="1:18" x14ac:dyDescent="0.25">
      <c r="A1855" s="9">
        <v>45004.291666666664</v>
      </c>
      <c r="B1855" s="5">
        <v>45004</v>
      </c>
      <c r="C1855" s="6">
        <v>44788.428246527779</v>
      </c>
      <c r="D1855" s="6">
        <v>8534.3503580729175</v>
      </c>
      <c r="E1855" s="6">
        <v>37672</v>
      </c>
      <c r="F1855" s="28">
        <f t="shared" si="112"/>
        <v>19.054811013008795</v>
      </c>
      <c r="G1855" s="14">
        <f t="shared" si="113"/>
        <v>22.654359625379371</v>
      </c>
      <c r="H1855" s="6">
        <f t="shared" si="114"/>
        <v>-376.76287109374971</v>
      </c>
      <c r="I1855" s="14">
        <f t="shared" si="115"/>
        <v>-4.228011264188404</v>
      </c>
      <c r="J1855" s="9"/>
      <c r="N1855" s="4"/>
      <c r="R1855" s="4"/>
    </row>
    <row r="1856" spans="1:18" x14ac:dyDescent="0.25">
      <c r="A1856" s="9">
        <v>45004.333333333336</v>
      </c>
      <c r="B1856" s="5">
        <v>45004</v>
      </c>
      <c r="C1856" s="6">
        <v>46595.202078993054</v>
      </c>
      <c r="D1856" s="6">
        <v>8165.4271929253473</v>
      </c>
      <c r="E1856" s="6">
        <v>37672</v>
      </c>
      <c r="F1856" s="28">
        <f t="shared" si="112"/>
        <v>17.524180234442298</v>
      </c>
      <c r="G1856" s="14">
        <f t="shared" si="113"/>
        <v>21.675056256438062</v>
      </c>
      <c r="H1856" s="6">
        <f t="shared" si="114"/>
        <v>-368.92316514757022</v>
      </c>
      <c r="I1856" s="14">
        <f t="shared" si="115"/>
        <v>-4.3228031387133514</v>
      </c>
      <c r="J1856" s="9"/>
      <c r="N1856" s="4"/>
      <c r="R1856" s="4"/>
    </row>
    <row r="1857" spans="1:18" x14ac:dyDescent="0.25">
      <c r="A1857" s="9">
        <v>45004.375</v>
      </c>
      <c r="B1857" s="5">
        <v>45004</v>
      </c>
      <c r="C1857" s="6">
        <v>47723.686163194441</v>
      </c>
      <c r="D1857" s="6">
        <v>7912.1273703342013</v>
      </c>
      <c r="E1857" s="6">
        <v>37672</v>
      </c>
      <c r="F1857" s="28">
        <f t="shared" si="112"/>
        <v>16.579036546502579</v>
      </c>
      <c r="G1857" s="14">
        <f t="shared" si="113"/>
        <v>21.002674055888196</v>
      </c>
      <c r="H1857" s="6">
        <f t="shared" si="114"/>
        <v>-253.29982259114604</v>
      </c>
      <c r="I1857" s="14">
        <f t="shared" si="115"/>
        <v>-3.1021012937401355</v>
      </c>
      <c r="J1857" s="9"/>
      <c r="N1857" s="4"/>
      <c r="R1857" s="4"/>
    </row>
    <row r="1858" spans="1:18" x14ac:dyDescent="0.25">
      <c r="A1858" s="9">
        <v>45004.416666666664</v>
      </c>
      <c r="B1858" s="5">
        <v>45004</v>
      </c>
      <c r="C1858" s="6">
        <v>47899.282871093747</v>
      </c>
      <c r="D1858" s="6">
        <v>6655.6431911892359</v>
      </c>
      <c r="E1858" s="6">
        <v>37672</v>
      </c>
      <c r="F1858" s="28">
        <f t="shared" si="112"/>
        <v>13.895078991267701</v>
      </c>
      <c r="G1858" s="14">
        <f t="shared" si="113"/>
        <v>17.667347608805574</v>
      </c>
      <c r="H1858" s="6">
        <f t="shared" si="114"/>
        <v>-1256.4841791449653</v>
      </c>
      <c r="I1858" s="14">
        <f t="shared" si="115"/>
        <v>-15.880484733550142</v>
      </c>
      <c r="J1858" s="9"/>
      <c r="N1858" s="4"/>
      <c r="R1858" s="4"/>
    </row>
    <row r="1859" spans="1:18" x14ac:dyDescent="0.25">
      <c r="A1859" s="9">
        <v>45004.458333333336</v>
      </c>
      <c r="B1859" s="5">
        <v>45004</v>
      </c>
      <c r="C1859" s="6">
        <v>46949.876614583336</v>
      </c>
      <c r="D1859" s="6">
        <v>6715.0752587890629</v>
      </c>
      <c r="E1859" s="6">
        <v>37672</v>
      </c>
      <c r="F1859" s="28">
        <f t="shared" ref="F1859:F1922" si="116">D1859/C1859*100</f>
        <v>14.30264729748674</v>
      </c>
      <c r="G1859" s="14">
        <f t="shared" ref="G1859:G1922" si="117">D1859/E1859*100</f>
        <v>17.825109521100718</v>
      </c>
      <c r="H1859" s="6">
        <f t="shared" si="114"/>
        <v>59.432067599826951</v>
      </c>
      <c r="I1859" s="14">
        <f t="shared" si="115"/>
        <v>0.89295753832632341</v>
      </c>
      <c r="J1859" s="9"/>
      <c r="N1859" s="4"/>
      <c r="R1859" s="4"/>
    </row>
    <row r="1860" spans="1:18" x14ac:dyDescent="0.25">
      <c r="A1860" s="9">
        <v>45004.5</v>
      </c>
      <c r="B1860" s="5">
        <v>45004</v>
      </c>
      <c r="C1860" s="6">
        <v>45842.713029513892</v>
      </c>
      <c r="D1860" s="6">
        <v>6969.3136767578126</v>
      </c>
      <c r="E1860" s="6">
        <v>37672</v>
      </c>
      <c r="F1860" s="28">
        <f t="shared" si="116"/>
        <v>15.202664101208221</v>
      </c>
      <c r="G1860" s="14">
        <f t="shared" si="117"/>
        <v>18.499983215007997</v>
      </c>
      <c r="H1860" s="6">
        <f t="shared" ref="H1860:H1923" si="118">D1860-D1859</f>
        <v>254.23841796874967</v>
      </c>
      <c r="I1860" s="14">
        <f t="shared" ref="I1860:I1923" si="119">H1860/D1859*100</f>
        <v>3.7860844170880785</v>
      </c>
      <c r="J1860" s="9"/>
      <c r="N1860" s="4"/>
      <c r="R1860" s="4"/>
    </row>
    <row r="1861" spans="1:18" x14ac:dyDescent="0.25">
      <c r="A1861" s="9">
        <v>45004.541666666664</v>
      </c>
      <c r="B1861" s="5">
        <v>45004</v>
      </c>
      <c r="C1861" s="6">
        <v>44017.903055555558</v>
      </c>
      <c r="D1861" s="6">
        <v>6533.0191986762156</v>
      </c>
      <c r="E1861" s="6">
        <v>37672</v>
      </c>
      <c r="F1861" s="28">
        <f t="shared" si="116"/>
        <v>14.841731988983684</v>
      </c>
      <c r="G1861" s="14">
        <f t="shared" si="117"/>
        <v>17.341843275313803</v>
      </c>
      <c r="H1861" s="6">
        <f t="shared" si="118"/>
        <v>-436.29447808159694</v>
      </c>
      <c r="I1861" s="14">
        <f t="shared" si="119"/>
        <v>-6.2602215701182935</v>
      </c>
      <c r="J1861" s="9"/>
      <c r="N1861" s="4"/>
      <c r="R1861" s="4"/>
    </row>
    <row r="1862" spans="1:18" x14ac:dyDescent="0.25">
      <c r="A1862" s="9">
        <v>45004.583333333336</v>
      </c>
      <c r="B1862" s="5">
        <v>45004</v>
      </c>
      <c r="C1862" s="6">
        <v>42236.437881944446</v>
      </c>
      <c r="D1862" s="6">
        <v>6046.7134288194447</v>
      </c>
      <c r="E1862" s="6">
        <v>37672</v>
      </c>
      <c r="F1862" s="28">
        <f t="shared" si="116"/>
        <v>14.316343261997339</v>
      </c>
      <c r="G1862" s="14">
        <f t="shared" si="117"/>
        <v>16.050948791727134</v>
      </c>
      <c r="H1862" s="6">
        <f t="shared" si="118"/>
        <v>-486.30576985677089</v>
      </c>
      <c r="I1862" s="14">
        <f t="shared" si="119"/>
        <v>-7.4438135732910578</v>
      </c>
      <c r="J1862" s="9"/>
      <c r="N1862" s="4"/>
      <c r="R1862" s="4"/>
    </row>
    <row r="1863" spans="1:18" x14ac:dyDescent="0.25">
      <c r="A1863" s="9">
        <v>45004.625</v>
      </c>
      <c r="B1863" s="5">
        <v>45004</v>
      </c>
      <c r="C1863" s="6">
        <v>40967.469288194443</v>
      </c>
      <c r="D1863" s="6">
        <v>6017.1166433376738</v>
      </c>
      <c r="E1863" s="6">
        <v>37672</v>
      </c>
      <c r="F1863" s="28">
        <f t="shared" si="116"/>
        <v>14.687547822417288</v>
      </c>
      <c r="G1863" s="14">
        <f t="shared" si="117"/>
        <v>15.972384379214466</v>
      </c>
      <c r="H1863" s="6">
        <f t="shared" si="118"/>
        <v>-29.596785481770894</v>
      </c>
      <c r="I1863" s="14">
        <f t="shared" si="119"/>
        <v>-0.48946896244013577</v>
      </c>
      <c r="J1863" s="9"/>
      <c r="N1863" s="4"/>
      <c r="R1863" s="4"/>
    </row>
    <row r="1864" spans="1:18" x14ac:dyDescent="0.25">
      <c r="A1864" s="9">
        <v>45004.666666666664</v>
      </c>
      <c r="B1864" s="5">
        <v>45004</v>
      </c>
      <c r="C1864" s="6">
        <v>40127.180863715279</v>
      </c>
      <c r="D1864" s="6">
        <v>6549.4584695095482</v>
      </c>
      <c r="E1864" s="6">
        <v>37672</v>
      </c>
      <c r="F1864" s="28">
        <f t="shared" si="116"/>
        <v>16.32175081462513</v>
      </c>
      <c r="G1864" s="14">
        <f t="shared" si="117"/>
        <v>17.385481178354077</v>
      </c>
      <c r="H1864" s="6">
        <f t="shared" si="118"/>
        <v>532.34182617187435</v>
      </c>
      <c r="I1864" s="14">
        <f t="shared" si="119"/>
        <v>8.8471249225540376</v>
      </c>
      <c r="J1864" s="9"/>
      <c r="N1864" s="4"/>
      <c r="R1864" s="4"/>
    </row>
    <row r="1865" spans="1:18" x14ac:dyDescent="0.25">
      <c r="A1865" s="9">
        <v>45004.708333333336</v>
      </c>
      <c r="B1865" s="5">
        <v>45004</v>
      </c>
      <c r="C1865" s="6">
        <v>39879.80639973958</v>
      </c>
      <c r="D1865" s="6">
        <v>7334.9275851779512</v>
      </c>
      <c r="E1865" s="6">
        <v>37672</v>
      </c>
      <c r="F1865" s="28">
        <f t="shared" si="116"/>
        <v>18.392585740400808</v>
      </c>
      <c r="G1865" s="14">
        <f t="shared" si="117"/>
        <v>19.470502190427773</v>
      </c>
      <c r="H1865" s="6">
        <f t="shared" si="118"/>
        <v>785.46911566840299</v>
      </c>
      <c r="I1865" s="14">
        <f t="shared" si="119"/>
        <v>11.992886424504992</v>
      </c>
      <c r="J1865" s="9"/>
      <c r="N1865" s="4"/>
      <c r="R1865" s="4"/>
    </row>
    <row r="1866" spans="1:18" x14ac:dyDescent="0.25">
      <c r="A1866" s="9">
        <v>45004.75</v>
      </c>
      <c r="B1866" s="5">
        <v>45004</v>
      </c>
      <c r="C1866" s="6">
        <v>40438.893936631946</v>
      </c>
      <c r="D1866" s="6">
        <v>7737.0679470486111</v>
      </c>
      <c r="E1866" s="6">
        <v>37672</v>
      </c>
      <c r="F1866" s="28">
        <f t="shared" si="116"/>
        <v>19.132738791453235</v>
      </c>
      <c r="G1866" s="14">
        <f t="shared" si="117"/>
        <v>20.537980322384293</v>
      </c>
      <c r="H1866" s="6">
        <f t="shared" si="118"/>
        <v>402.14036187065994</v>
      </c>
      <c r="I1866" s="14">
        <f t="shared" si="119"/>
        <v>5.4825403141441331</v>
      </c>
      <c r="J1866" s="9"/>
      <c r="N1866" s="4"/>
      <c r="R1866" s="4"/>
    </row>
    <row r="1867" spans="1:18" x14ac:dyDescent="0.25">
      <c r="A1867" s="9">
        <v>45004.791666666664</v>
      </c>
      <c r="B1867" s="5">
        <v>45004</v>
      </c>
      <c r="C1867" s="6">
        <v>41208.577821180559</v>
      </c>
      <c r="D1867" s="6">
        <v>8612.0933512369793</v>
      </c>
      <c r="E1867" s="6">
        <v>37672</v>
      </c>
      <c r="F1867" s="28">
        <f t="shared" si="116"/>
        <v>20.898788083898637</v>
      </c>
      <c r="G1867" s="14">
        <f t="shared" si="117"/>
        <v>22.86072773210071</v>
      </c>
      <c r="H1867" s="6">
        <f t="shared" si="118"/>
        <v>875.02540418836816</v>
      </c>
      <c r="I1867" s="14">
        <f t="shared" si="119"/>
        <v>11.309522033112765</v>
      </c>
      <c r="J1867" s="9"/>
      <c r="N1867" s="4"/>
      <c r="R1867" s="4"/>
    </row>
    <row r="1868" spans="1:18" x14ac:dyDescent="0.25">
      <c r="A1868" s="9">
        <v>45004.833333333336</v>
      </c>
      <c r="B1868" s="5">
        <v>45004</v>
      </c>
      <c r="C1868" s="6">
        <v>43027.80478298611</v>
      </c>
      <c r="D1868" s="6">
        <v>9492.1357508680558</v>
      </c>
      <c r="E1868" s="6">
        <v>37672</v>
      </c>
      <c r="F1868" s="28">
        <f t="shared" si="116"/>
        <v>22.060469500459849</v>
      </c>
      <c r="G1868" s="14">
        <f t="shared" si="117"/>
        <v>25.196792713070863</v>
      </c>
      <c r="H1868" s="6">
        <f t="shared" si="118"/>
        <v>880.04239963107648</v>
      </c>
      <c r="I1868" s="14">
        <f t="shared" si="119"/>
        <v>10.21868161130271</v>
      </c>
      <c r="J1868" s="9"/>
      <c r="N1868" s="4"/>
      <c r="R1868" s="4"/>
    </row>
    <row r="1869" spans="1:18" x14ac:dyDescent="0.25">
      <c r="A1869" s="9">
        <v>45004.875</v>
      </c>
      <c r="B1869" s="5">
        <v>45004</v>
      </c>
      <c r="C1869" s="6">
        <v>45237.859288194442</v>
      </c>
      <c r="D1869" s="6">
        <v>11948.878833550347</v>
      </c>
      <c r="E1869" s="6">
        <v>37672</v>
      </c>
      <c r="F1869" s="28">
        <f t="shared" si="116"/>
        <v>26.41344887128335</v>
      </c>
      <c r="G1869" s="14">
        <f t="shared" si="117"/>
        <v>31.718196096704045</v>
      </c>
      <c r="H1869" s="6">
        <f t="shared" si="118"/>
        <v>2456.7430826822911</v>
      </c>
      <c r="I1869" s="14">
        <f t="shared" si="119"/>
        <v>25.881878927591423</v>
      </c>
      <c r="J1869" s="9"/>
      <c r="N1869" s="4"/>
      <c r="R1869" s="4"/>
    </row>
    <row r="1870" spans="1:18" x14ac:dyDescent="0.25">
      <c r="A1870" s="9">
        <v>45004.916666666664</v>
      </c>
      <c r="B1870" s="5">
        <v>45004</v>
      </c>
      <c r="C1870" s="6">
        <v>45379.152460937497</v>
      </c>
      <c r="D1870" s="6">
        <v>15872.163187934028</v>
      </c>
      <c r="E1870" s="6">
        <v>37672</v>
      </c>
      <c r="F1870" s="28">
        <f t="shared" si="116"/>
        <v>34.976773093320396</v>
      </c>
      <c r="G1870" s="14">
        <f t="shared" si="117"/>
        <v>42.132520673003896</v>
      </c>
      <c r="H1870" s="6">
        <f t="shared" si="118"/>
        <v>3923.2843543836807</v>
      </c>
      <c r="I1870" s="14">
        <f t="shared" si="119"/>
        <v>32.833911942999954</v>
      </c>
      <c r="J1870" s="9"/>
      <c r="N1870" s="4"/>
      <c r="R1870" s="4"/>
    </row>
    <row r="1871" spans="1:18" x14ac:dyDescent="0.25">
      <c r="A1871" s="9">
        <v>45004.958333333336</v>
      </c>
      <c r="B1871" s="5">
        <v>45004</v>
      </c>
      <c r="C1871" s="6">
        <v>44277.938077256942</v>
      </c>
      <c r="D1871" s="6">
        <v>17674.28310763889</v>
      </c>
      <c r="E1871" s="6">
        <v>37672</v>
      </c>
      <c r="F1871" s="28">
        <f t="shared" si="116"/>
        <v>39.916680575325081</v>
      </c>
      <c r="G1871" s="14">
        <f t="shared" si="117"/>
        <v>46.916232500634131</v>
      </c>
      <c r="H1871" s="6">
        <f t="shared" si="118"/>
        <v>1802.1199197048627</v>
      </c>
      <c r="I1871" s="14">
        <f t="shared" si="119"/>
        <v>11.353965419627421</v>
      </c>
      <c r="J1871" s="9"/>
      <c r="N1871" s="4"/>
      <c r="R1871" s="4"/>
    </row>
    <row r="1872" spans="1:18" x14ac:dyDescent="0.25">
      <c r="A1872" s="9">
        <v>45005</v>
      </c>
      <c r="B1872" s="5">
        <v>45005</v>
      </c>
      <c r="C1872" s="6">
        <v>42893.612259114583</v>
      </c>
      <c r="D1872" s="6">
        <v>18214.650264756943</v>
      </c>
      <c r="E1872" s="6">
        <v>37655</v>
      </c>
      <c r="F1872" s="28">
        <f t="shared" si="116"/>
        <v>42.46471515321366</v>
      </c>
      <c r="G1872" s="14">
        <f t="shared" si="117"/>
        <v>48.372461199726317</v>
      </c>
      <c r="H1872" s="6">
        <f t="shared" si="118"/>
        <v>540.367157118053</v>
      </c>
      <c r="I1872" s="14">
        <f t="shared" si="119"/>
        <v>3.0573639328234159</v>
      </c>
      <c r="J1872" s="9"/>
      <c r="N1872" s="4"/>
      <c r="R1872" s="4"/>
    </row>
    <row r="1873" spans="1:18" x14ac:dyDescent="0.25">
      <c r="A1873" s="9">
        <v>45005.041666666664</v>
      </c>
      <c r="B1873" s="5">
        <v>45005</v>
      </c>
      <c r="C1873" s="6">
        <v>41806.377741970486</v>
      </c>
      <c r="D1873" s="6">
        <v>18520.956345486113</v>
      </c>
      <c r="E1873" s="6">
        <v>37655</v>
      </c>
      <c r="F1873" s="28">
        <f t="shared" si="116"/>
        <v>44.301748550897422</v>
      </c>
      <c r="G1873" s="14">
        <f t="shared" si="117"/>
        <v>49.185915138722912</v>
      </c>
      <c r="H1873" s="6">
        <f t="shared" si="118"/>
        <v>306.30608072916948</v>
      </c>
      <c r="I1873" s="14">
        <f t="shared" si="119"/>
        <v>1.6816467858393813</v>
      </c>
      <c r="J1873" s="9"/>
      <c r="N1873" s="4"/>
      <c r="R1873" s="4"/>
    </row>
    <row r="1874" spans="1:18" x14ac:dyDescent="0.25">
      <c r="A1874" s="9">
        <v>45005.083333333336</v>
      </c>
      <c r="B1874" s="5">
        <v>45005</v>
      </c>
      <c r="C1874" s="6">
        <v>41437.594570312503</v>
      </c>
      <c r="D1874" s="6">
        <v>18484.67318793403</v>
      </c>
      <c r="E1874" s="6">
        <v>37655</v>
      </c>
      <c r="F1874" s="28">
        <f t="shared" si="116"/>
        <v>44.60846093893965</v>
      </c>
      <c r="G1874" s="14">
        <f t="shared" si="117"/>
        <v>49.089558326740217</v>
      </c>
      <c r="H1874" s="6">
        <f t="shared" si="118"/>
        <v>-36.283157552083139</v>
      </c>
      <c r="I1874" s="14">
        <f t="shared" si="119"/>
        <v>-0.19590326155552973</v>
      </c>
      <c r="J1874" s="9"/>
      <c r="N1874" s="4"/>
      <c r="R1874" s="4"/>
    </row>
    <row r="1875" spans="1:18" x14ac:dyDescent="0.25">
      <c r="A1875" s="9">
        <v>45005.125</v>
      </c>
      <c r="B1875" s="5">
        <v>45005</v>
      </c>
      <c r="C1875" s="6">
        <v>41544.053719618052</v>
      </c>
      <c r="D1875" s="6">
        <v>18205.168179253473</v>
      </c>
      <c r="E1875" s="6">
        <v>37655</v>
      </c>
      <c r="F1875" s="28">
        <f t="shared" si="116"/>
        <v>43.821357208231646</v>
      </c>
      <c r="G1875" s="14">
        <f t="shared" si="117"/>
        <v>48.347279721825714</v>
      </c>
      <c r="H1875" s="6">
        <f t="shared" si="118"/>
        <v>-279.50500868055678</v>
      </c>
      <c r="I1875" s="14">
        <f t="shared" si="119"/>
        <v>-1.5120906160407812</v>
      </c>
      <c r="J1875" s="9"/>
      <c r="N1875" s="4"/>
      <c r="R1875" s="4"/>
    </row>
    <row r="1876" spans="1:18" x14ac:dyDescent="0.25">
      <c r="A1876" s="9">
        <v>45005.166666666664</v>
      </c>
      <c r="B1876" s="5">
        <v>45005</v>
      </c>
      <c r="C1876" s="6">
        <v>41853.981506076387</v>
      </c>
      <c r="D1876" s="6">
        <v>17610.126866319446</v>
      </c>
      <c r="E1876" s="6">
        <v>37655</v>
      </c>
      <c r="F1876" s="28">
        <f t="shared" si="116"/>
        <v>42.075153265317894</v>
      </c>
      <c r="G1876" s="14">
        <f t="shared" si="117"/>
        <v>46.767034567306986</v>
      </c>
      <c r="H1876" s="6">
        <f t="shared" si="118"/>
        <v>-595.04131293402679</v>
      </c>
      <c r="I1876" s="14">
        <f t="shared" si="119"/>
        <v>-3.2685296124434222</v>
      </c>
      <c r="J1876" s="9"/>
      <c r="N1876" s="4"/>
      <c r="R1876" s="4"/>
    </row>
    <row r="1877" spans="1:18" x14ac:dyDescent="0.25">
      <c r="A1877" s="9">
        <v>45005.208333333336</v>
      </c>
      <c r="B1877" s="5">
        <v>45005</v>
      </c>
      <c r="C1877" s="6">
        <v>43324.309835069442</v>
      </c>
      <c r="D1877" s="6">
        <v>17739.644561631943</v>
      </c>
      <c r="E1877" s="6">
        <v>37655</v>
      </c>
      <c r="F1877" s="28">
        <f t="shared" si="116"/>
        <v>40.946167703916544</v>
      </c>
      <c r="G1877" s="14">
        <f t="shared" si="117"/>
        <v>47.110993391666298</v>
      </c>
      <c r="H1877" s="6">
        <f t="shared" si="118"/>
        <v>129.51769531249738</v>
      </c>
      <c r="I1877" s="14">
        <f t="shared" si="119"/>
        <v>0.735472812295343</v>
      </c>
      <c r="J1877" s="9"/>
      <c r="N1877" s="4"/>
      <c r="R1877" s="4"/>
    </row>
    <row r="1878" spans="1:18" x14ac:dyDescent="0.25">
      <c r="A1878" s="9">
        <v>45005.25</v>
      </c>
      <c r="B1878" s="5">
        <v>45005</v>
      </c>
      <c r="C1878" s="6">
        <v>46080.452725694442</v>
      </c>
      <c r="D1878" s="6">
        <v>17175.395750868054</v>
      </c>
      <c r="E1878" s="6">
        <v>37655</v>
      </c>
      <c r="F1878" s="28">
        <f t="shared" si="116"/>
        <v>37.272628055780928</v>
      </c>
      <c r="G1878" s="14">
        <f t="shared" si="117"/>
        <v>45.612523571552394</v>
      </c>
      <c r="H1878" s="6">
        <f t="shared" si="118"/>
        <v>-564.2488107638892</v>
      </c>
      <c r="I1878" s="14">
        <f t="shared" si="119"/>
        <v>-3.1807221886749102</v>
      </c>
      <c r="J1878" s="9"/>
      <c r="N1878" s="4"/>
      <c r="R1878" s="4"/>
    </row>
    <row r="1879" spans="1:18" x14ac:dyDescent="0.25">
      <c r="A1879" s="9">
        <v>45005.291666666664</v>
      </c>
      <c r="B1879" s="5">
        <v>45005</v>
      </c>
      <c r="C1879" s="6">
        <v>49833.431701388887</v>
      </c>
      <c r="D1879" s="6">
        <v>17427.355629340276</v>
      </c>
      <c r="E1879" s="6">
        <v>37655</v>
      </c>
      <c r="F1879" s="28">
        <f t="shared" si="116"/>
        <v>34.971213168236545</v>
      </c>
      <c r="G1879" s="14">
        <f t="shared" si="117"/>
        <v>46.281650854707948</v>
      </c>
      <c r="H1879" s="6">
        <f t="shared" si="118"/>
        <v>251.95987847222204</v>
      </c>
      <c r="I1879" s="14">
        <f t="shared" si="119"/>
        <v>1.4669815014858558</v>
      </c>
      <c r="J1879" s="9"/>
      <c r="N1879" s="4"/>
      <c r="R1879" s="4"/>
    </row>
    <row r="1880" spans="1:18" x14ac:dyDescent="0.25">
      <c r="A1880" s="9">
        <v>45005.333333333336</v>
      </c>
      <c r="B1880" s="5">
        <v>45005</v>
      </c>
      <c r="C1880" s="6">
        <v>51909.476204427083</v>
      </c>
      <c r="D1880" s="6">
        <v>17516.439231770833</v>
      </c>
      <c r="E1880" s="6">
        <v>37655</v>
      </c>
      <c r="F1880" s="28">
        <f t="shared" si="116"/>
        <v>33.744203395134527</v>
      </c>
      <c r="G1880" s="14">
        <f t="shared" si="117"/>
        <v>46.518229270404547</v>
      </c>
      <c r="H1880" s="6">
        <f t="shared" si="118"/>
        <v>89.083602430557221</v>
      </c>
      <c r="I1880" s="14">
        <f t="shared" si="119"/>
        <v>0.51117108255126331</v>
      </c>
      <c r="J1880" s="9"/>
      <c r="N1880" s="4"/>
      <c r="R1880" s="4"/>
    </row>
    <row r="1881" spans="1:18" x14ac:dyDescent="0.25">
      <c r="A1881" s="9">
        <v>45005.375</v>
      </c>
      <c r="B1881" s="5">
        <v>45005</v>
      </c>
      <c r="C1881" s="6">
        <v>51768.873194444444</v>
      </c>
      <c r="D1881" s="6">
        <v>17741.172296006946</v>
      </c>
      <c r="E1881" s="6">
        <v>37655</v>
      </c>
      <c r="F1881" s="28">
        <f t="shared" si="116"/>
        <v>34.269960308718545</v>
      </c>
      <c r="G1881" s="14">
        <f t="shared" si="117"/>
        <v>47.11505058028667</v>
      </c>
      <c r="H1881" s="6">
        <f t="shared" si="118"/>
        <v>224.73306423611211</v>
      </c>
      <c r="I1881" s="14">
        <f t="shared" si="119"/>
        <v>1.282983723247231</v>
      </c>
      <c r="J1881" s="9"/>
      <c r="N1881" s="4"/>
      <c r="R1881" s="4"/>
    </row>
    <row r="1882" spans="1:18" x14ac:dyDescent="0.25">
      <c r="A1882" s="9">
        <v>45005.416666666664</v>
      </c>
      <c r="B1882" s="5">
        <v>45005</v>
      </c>
      <c r="C1882" s="6">
        <v>51368.131727430555</v>
      </c>
      <c r="D1882" s="6">
        <v>18089.848997395835</v>
      </c>
      <c r="E1882" s="6">
        <v>37655</v>
      </c>
      <c r="F1882" s="28">
        <f t="shared" si="116"/>
        <v>35.216092914151801</v>
      </c>
      <c r="G1882" s="14">
        <f t="shared" si="117"/>
        <v>48.041027745042719</v>
      </c>
      <c r="H1882" s="6">
        <f t="shared" si="118"/>
        <v>348.67670138888934</v>
      </c>
      <c r="I1882" s="14">
        <f t="shared" si="119"/>
        <v>1.9653532222747589</v>
      </c>
      <c r="J1882" s="9"/>
      <c r="N1882" s="4"/>
      <c r="R1882" s="4"/>
    </row>
    <row r="1883" spans="1:18" x14ac:dyDescent="0.25">
      <c r="A1883" s="9">
        <v>45005.458333333336</v>
      </c>
      <c r="B1883" s="5">
        <v>45005</v>
      </c>
      <c r="C1883" s="6">
        <v>50328.982170138886</v>
      </c>
      <c r="D1883" s="6">
        <v>19293.523526475696</v>
      </c>
      <c r="E1883" s="6">
        <v>37655</v>
      </c>
      <c r="F1883" s="28">
        <f t="shared" si="116"/>
        <v>38.334817623080994</v>
      </c>
      <c r="G1883" s="14">
        <f t="shared" si="117"/>
        <v>51.237613933012071</v>
      </c>
      <c r="H1883" s="6">
        <f t="shared" si="118"/>
        <v>1203.6745290798608</v>
      </c>
      <c r="I1883" s="14">
        <f t="shared" si="119"/>
        <v>6.653867200622507</v>
      </c>
      <c r="J1883" s="9"/>
      <c r="N1883" s="4"/>
      <c r="R1883" s="4"/>
    </row>
    <row r="1884" spans="1:18" x14ac:dyDescent="0.25">
      <c r="A1884" s="9">
        <v>45005.5</v>
      </c>
      <c r="B1884" s="5">
        <v>45005</v>
      </c>
      <c r="C1884" s="6">
        <v>49323.131979166668</v>
      </c>
      <c r="D1884" s="6">
        <v>20398.738135850694</v>
      </c>
      <c r="E1884" s="6">
        <v>37655</v>
      </c>
      <c r="F1884" s="28">
        <f t="shared" si="116"/>
        <v>41.35734556448444</v>
      </c>
      <c r="G1884" s="14">
        <f t="shared" si="117"/>
        <v>54.172721114993216</v>
      </c>
      <c r="H1884" s="6">
        <f t="shared" si="118"/>
        <v>1105.214609374998</v>
      </c>
      <c r="I1884" s="14">
        <f t="shared" si="119"/>
        <v>5.7284228454090211</v>
      </c>
      <c r="J1884" s="9"/>
      <c r="N1884" s="4"/>
      <c r="R1884" s="4"/>
    </row>
    <row r="1885" spans="1:18" x14ac:dyDescent="0.25">
      <c r="A1885" s="9">
        <v>45005.541666666664</v>
      </c>
      <c r="B1885" s="5">
        <v>45005</v>
      </c>
      <c r="C1885" s="6">
        <v>48533.824837239583</v>
      </c>
      <c r="D1885" s="6">
        <v>21195.777421874998</v>
      </c>
      <c r="E1885" s="6">
        <v>37655</v>
      </c>
      <c r="F1885" s="28">
        <f t="shared" si="116"/>
        <v>43.672176040021604</v>
      </c>
      <c r="G1885" s="14">
        <f t="shared" si="117"/>
        <v>56.289410229385204</v>
      </c>
      <c r="H1885" s="6">
        <f t="shared" si="118"/>
        <v>797.0392860243046</v>
      </c>
      <c r="I1885" s="14">
        <f t="shared" si="119"/>
        <v>3.9072970137476863</v>
      </c>
      <c r="J1885" s="9"/>
      <c r="N1885" s="4"/>
      <c r="R1885" s="4"/>
    </row>
    <row r="1886" spans="1:18" x14ac:dyDescent="0.25">
      <c r="A1886" s="9">
        <v>45005.583333333336</v>
      </c>
      <c r="B1886" s="5">
        <v>45005</v>
      </c>
      <c r="C1886" s="6">
        <v>47860.741052517362</v>
      </c>
      <c r="D1886" s="6">
        <v>21213.504522569445</v>
      </c>
      <c r="E1886" s="6">
        <v>37655</v>
      </c>
      <c r="F1886" s="28">
        <f t="shared" si="116"/>
        <v>44.323393361778429</v>
      </c>
      <c r="G1886" s="14">
        <f t="shared" si="117"/>
        <v>56.336487910156542</v>
      </c>
      <c r="H1886" s="6">
        <f t="shared" si="118"/>
        <v>17.727100694446563</v>
      </c>
      <c r="I1886" s="14">
        <f t="shared" si="119"/>
        <v>8.3635057783496988E-2</v>
      </c>
      <c r="J1886" s="9"/>
      <c r="N1886" s="4"/>
      <c r="R1886" s="4"/>
    </row>
    <row r="1887" spans="1:18" x14ac:dyDescent="0.25">
      <c r="A1887" s="9">
        <v>45005.625</v>
      </c>
      <c r="B1887" s="5">
        <v>45005</v>
      </c>
      <c r="C1887" s="6">
        <v>47088.674740668401</v>
      </c>
      <c r="D1887" s="6">
        <v>21867.750187717014</v>
      </c>
      <c r="E1887" s="6">
        <v>37655</v>
      </c>
      <c r="F1887" s="28">
        <f t="shared" si="116"/>
        <v>46.439510791393765</v>
      </c>
      <c r="G1887" s="14">
        <f t="shared" si="117"/>
        <v>58.073961459877879</v>
      </c>
      <c r="H1887" s="6">
        <f t="shared" si="118"/>
        <v>654.24566514756953</v>
      </c>
      <c r="I1887" s="14">
        <f t="shared" si="119"/>
        <v>3.0840998687958665</v>
      </c>
      <c r="J1887" s="9"/>
      <c r="N1887" s="4"/>
      <c r="R1887" s="4"/>
    </row>
    <row r="1888" spans="1:18" x14ac:dyDescent="0.25">
      <c r="A1888" s="9">
        <v>45005.666666666664</v>
      </c>
      <c r="B1888" s="5">
        <v>45005</v>
      </c>
      <c r="C1888" s="6">
        <v>46576.694618055553</v>
      </c>
      <c r="D1888" s="6">
        <v>22355.316838107639</v>
      </c>
      <c r="E1888" s="6">
        <v>37655</v>
      </c>
      <c r="F1888" s="28">
        <f t="shared" si="116"/>
        <v>47.996786851082291</v>
      </c>
      <c r="G1888" s="14">
        <f t="shared" si="117"/>
        <v>59.36878724766337</v>
      </c>
      <c r="H1888" s="6">
        <f t="shared" si="118"/>
        <v>487.566650390625</v>
      </c>
      <c r="I1888" s="14">
        <f t="shared" si="119"/>
        <v>2.2296150550708607</v>
      </c>
      <c r="J1888" s="9"/>
      <c r="N1888" s="4"/>
      <c r="R1888" s="4"/>
    </row>
    <row r="1889" spans="1:18" x14ac:dyDescent="0.25">
      <c r="A1889" s="9">
        <v>45005.708333333336</v>
      </c>
      <c r="B1889" s="5">
        <v>45005</v>
      </c>
      <c r="C1889" s="6">
        <v>46841.887749565969</v>
      </c>
      <c r="D1889" s="6">
        <v>23400.34042751736</v>
      </c>
      <c r="E1889" s="6">
        <v>37655</v>
      </c>
      <c r="F1889" s="28">
        <f t="shared" si="116"/>
        <v>49.956014908332094</v>
      </c>
      <c r="G1889" s="14">
        <f t="shared" si="117"/>
        <v>62.144045750942404</v>
      </c>
      <c r="H1889" s="6">
        <f t="shared" si="118"/>
        <v>1045.0235894097204</v>
      </c>
      <c r="I1889" s="14">
        <f t="shared" si="119"/>
        <v>4.6746087160273984</v>
      </c>
      <c r="J1889" s="9"/>
      <c r="N1889" s="4"/>
      <c r="R1889" s="4"/>
    </row>
    <row r="1890" spans="1:18" x14ac:dyDescent="0.25">
      <c r="A1890" s="9">
        <v>45005.75</v>
      </c>
      <c r="B1890" s="5">
        <v>45005</v>
      </c>
      <c r="C1890" s="6">
        <v>47082.95759982639</v>
      </c>
      <c r="D1890" s="6">
        <v>23127.314535590278</v>
      </c>
      <c r="E1890" s="6">
        <v>37655</v>
      </c>
      <c r="F1890" s="28">
        <f t="shared" si="116"/>
        <v>49.120352064874439</v>
      </c>
      <c r="G1890" s="14">
        <f t="shared" si="117"/>
        <v>61.418973670403076</v>
      </c>
      <c r="H1890" s="6">
        <f t="shared" si="118"/>
        <v>-273.02589192708183</v>
      </c>
      <c r="I1890" s="14">
        <f t="shared" si="119"/>
        <v>-1.166760341682979</v>
      </c>
      <c r="J1890" s="9"/>
      <c r="N1890" s="4"/>
      <c r="R1890" s="4"/>
    </row>
    <row r="1891" spans="1:18" x14ac:dyDescent="0.25">
      <c r="A1891" s="9">
        <v>45005.791666666664</v>
      </c>
      <c r="B1891" s="5">
        <v>45005</v>
      </c>
      <c r="C1891" s="6">
        <v>47579.788003472226</v>
      </c>
      <c r="D1891" s="6">
        <v>23180.980440538195</v>
      </c>
      <c r="E1891" s="6">
        <v>37655</v>
      </c>
      <c r="F1891" s="28">
        <f t="shared" si="116"/>
        <v>48.720226409681608</v>
      </c>
      <c r="G1891" s="14">
        <f t="shared" si="117"/>
        <v>61.561493667609071</v>
      </c>
      <c r="H1891" s="6">
        <f t="shared" si="118"/>
        <v>53.665904947916715</v>
      </c>
      <c r="I1891" s="14">
        <f t="shared" si="119"/>
        <v>0.23204555317190442</v>
      </c>
      <c r="J1891" s="9"/>
      <c r="N1891" s="4"/>
      <c r="R1891" s="4"/>
    </row>
    <row r="1892" spans="1:18" x14ac:dyDescent="0.25">
      <c r="A1892" s="9">
        <v>45005.833333333336</v>
      </c>
      <c r="B1892" s="5">
        <v>45005</v>
      </c>
      <c r="C1892" s="6">
        <v>48286.711414930556</v>
      </c>
      <c r="D1892" s="6">
        <v>24030.964871961805</v>
      </c>
      <c r="E1892" s="6">
        <v>37655</v>
      </c>
      <c r="F1892" s="28">
        <f t="shared" si="116"/>
        <v>49.767242721216419</v>
      </c>
      <c r="G1892" s="14">
        <f t="shared" si="117"/>
        <v>63.818788665414438</v>
      </c>
      <c r="H1892" s="6">
        <f t="shared" si="118"/>
        <v>849.98443142361066</v>
      </c>
      <c r="I1892" s="14">
        <f t="shared" si="119"/>
        <v>3.6667320159469345</v>
      </c>
      <c r="J1892" s="9"/>
      <c r="N1892" s="4"/>
      <c r="R1892" s="4"/>
    </row>
    <row r="1893" spans="1:18" x14ac:dyDescent="0.25">
      <c r="A1893" s="9">
        <v>45005.875</v>
      </c>
      <c r="B1893" s="5">
        <v>45005</v>
      </c>
      <c r="C1893" s="6">
        <v>48434.69115017361</v>
      </c>
      <c r="D1893" s="6">
        <v>24441.744778645832</v>
      </c>
      <c r="E1893" s="6">
        <v>37655</v>
      </c>
      <c r="F1893" s="28">
        <f t="shared" si="116"/>
        <v>50.463302641619556</v>
      </c>
      <c r="G1893" s="14">
        <f t="shared" si="117"/>
        <v>64.90969267997832</v>
      </c>
      <c r="H1893" s="6">
        <f t="shared" si="118"/>
        <v>410.77990668402708</v>
      </c>
      <c r="I1893" s="14">
        <f t="shared" si="119"/>
        <v>1.7093775005401706</v>
      </c>
      <c r="J1893" s="9"/>
      <c r="N1893" s="4"/>
      <c r="R1893" s="4"/>
    </row>
    <row r="1894" spans="1:18" x14ac:dyDescent="0.25">
      <c r="A1894" s="9">
        <v>45005.916666666664</v>
      </c>
      <c r="B1894" s="5">
        <v>45005</v>
      </c>
      <c r="C1894" s="6">
        <v>47193.160833333335</v>
      </c>
      <c r="D1894" s="6">
        <v>24874.534828559026</v>
      </c>
      <c r="E1894" s="6">
        <v>37655</v>
      </c>
      <c r="F1894" s="28">
        <f t="shared" si="116"/>
        <v>52.707922905197137</v>
      </c>
      <c r="G1894" s="14">
        <f t="shared" si="117"/>
        <v>66.059048807752035</v>
      </c>
      <c r="H1894" s="6">
        <f t="shared" si="118"/>
        <v>432.7900499131938</v>
      </c>
      <c r="I1894" s="14">
        <f t="shared" si="119"/>
        <v>1.7707003073336731</v>
      </c>
      <c r="J1894" s="9"/>
      <c r="N1894" s="4"/>
      <c r="R1894" s="4"/>
    </row>
    <row r="1895" spans="1:18" x14ac:dyDescent="0.25">
      <c r="A1895" s="9">
        <v>45005.958333333336</v>
      </c>
      <c r="B1895" s="5">
        <v>45005</v>
      </c>
      <c r="C1895" s="6">
        <v>44901.691636284719</v>
      </c>
      <c r="D1895" s="6">
        <v>24724.039991319445</v>
      </c>
      <c r="E1895" s="6">
        <v>37655</v>
      </c>
      <c r="F1895" s="28">
        <f t="shared" si="116"/>
        <v>55.062602521950723</v>
      </c>
      <c r="G1895" s="14">
        <f t="shared" si="117"/>
        <v>65.659381201220143</v>
      </c>
      <c r="H1895" s="6">
        <f t="shared" si="118"/>
        <v>-150.4948372395811</v>
      </c>
      <c r="I1895" s="14">
        <f t="shared" si="119"/>
        <v>-0.60501568482315704</v>
      </c>
      <c r="J1895" s="9"/>
      <c r="N1895" s="4"/>
      <c r="R1895" s="4"/>
    </row>
    <row r="1896" spans="1:18" x14ac:dyDescent="0.25">
      <c r="A1896" s="9">
        <v>45006</v>
      </c>
      <c r="B1896" s="5">
        <v>45006</v>
      </c>
      <c r="C1896" s="6">
        <v>42397.749895833331</v>
      </c>
      <c r="D1896" s="6">
        <v>24212.173480902777</v>
      </c>
      <c r="E1896" s="6">
        <v>37655</v>
      </c>
      <c r="F1896" s="28">
        <f t="shared" si="116"/>
        <v>57.107213331814677</v>
      </c>
      <c r="G1896" s="14">
        <f t="shared" si="117"/>
        <v>64.300022522647126</v>
      </c>
      <c r="H1896" s="6">
        <f t="shared" si="118"/>
        <v>-511.86651041666846</v>
      </c>
      <c r="I1896" s="14">
        <f t="shared" si="119"/>
        <v>-2.0703190522114658</v>
      </c>
      <c r="J1896" s="9"/>
      <c r="N1896" s="4"/>
      <c r="R1896" s="4"/>
    </row>
    <row r="1897" spans="1:18" x14ac:dyDescent="0.25">
      <c r="A1897" s="9">
        <v>45006.041666666664</v>
      </c>
      <c r="B1897" s="5">
        <v>45006</v>
      </c>
      <c r="C1897" s="6">
        <v>40660.330247395832</v>
      </c>
      <c r="D1897" s="6">
        <v>24500.221197916668</v>
      </c>
      <c r="E1897" s="6">
        <v>37655</v>
      </c>
      <c r="F1897" s="28">
        <f t="shared" si="116"/>
        <v>60.255834246417194</v>
      </c>
      <c r="G1897" s="14">
        <f t="shared" si="117"/>
        <v>65.06498791107866</v>
      </c>
      <c r="H1897" s="6">
        <f t="shared" si="118"/>
        <v>288.04771701389109</v>
      </c>
      <c r="I1897" s="14">
        <f t="shared" si="119"/>
        <v>1.1896813693371526</v>
      </c>
      <c r="J1897" s="9"/>
      <c r="N1897" s="4"/>
      <c r="R1897" s="4"/>
    </row>
    <row r="1898" spans="1:18" x14ac:dyDescent="0.25">
      <c r="A1898" s="9">
        <v>45006.083333333336</v>
      </c>
      <c r="B1898" s="5">
        <v>45006</v>
      </c>
      <c r="C1898" s="6">
        <v>39864.836059027781</v>
      </c>
      <c r="D1898" s="6">
        <v>25060.467680121528</v>
      </c>
      <c r="E1898" s="6">
        <v>37655</v>
      </c>
      <c r="F1898" s="28">
        <f t="shared" si="116"/>
        <v>62.863591469470848</v>
      </c>
      <c r="G1898" s="14">
        <f t="shared" si="117"/>
        <v>66.55282878800034</v>
      </c>
      <c r="H1898" s="6">
        <f t="shared" si="118"/>
        <v>560.24648220486051</v>
      </c>
      <c r="I1898" s="14">
        <f t="shared" si="119"/>
        <v>2.2866996900930023</v>
      </c>
      <c r="J1898" s="9"/>
      <c r="N1898" s="4"/>
      <c r="R1898" s="4"/>
    </row>
    <row r="1899" spans="1:18" x14ac:dyDescent="0.25">
      <c r="A1899" s="9">
        <v>45006.125</v>
      </c>
      <c r="B1899" s="5">
        <v>45006</v>
      </c>
      <c r="C1899" s="6">
        <v>39352.347274305554</v>
      </c>
      <c r="D1899" s="6">
        <v>24963.40437282986</v>
      </c>
      <c r="E1899" s="6">
        <v>37655</v>
      </c>
      <c r="F1899" s="28">
        <f t="shared" si="116"/>
        <v>63.435617191580562</v>
      </c>
      <c r="G1899" s="14">
        <f t="shared" si="117"/>
        <v>66.295058751373944</v>
      </c>
      <c r="H1899" s="6">
        <f t="shared" si="118"/>
        <v>-97.063307291668025</v>
      </c>
      <c r="I1899" s="14">
        <f t="shared" si="119"/>
        <v>-0.38731642414104112</v>
      </c>
      <c r="J1899" s="9"/>
      <c r="N1899" s="4"/>
      <c r="R1899" s="4"/>
    </row>
    <row r="1900" spans="1:18" x14ac:dyDescent="0.25">
      <c r="A1900" s="9">
        <v>45006.166666666664</v>
      </c>
      <c r="B1900" s="5">
        <v>45006</v>
      </c>
      <c r="C1900" s="6">
        <v>39160.575457899307</v>
      </c>
      <c r="D1900" s="6">
        <v>24625.714463975695</v>
      </c>
      <c r="E1900" s="6">
        <v>37655</v>
      </c>
      <c r="F1900" s="28">
        <f t="shared" si="116"/>
        <v>62.88394431397024</v>
      </c>
      <c r="G1900" s="14">
        <f t="shared" si="117"/>
        <v>65.398259099656613</v>
      </c>
      <c r="H1900" s="6">
        <f t="shared" si="118"/>
        <v>-337.68990885416497</v>
      </c>
      <c r="I1900" s="14">
        <f t="shared" si="119"/>
        <v>-1.3527398098862922</v>
      </c>
      <c r="J1900" s="9"/>
      <c r="N1900" s="4"/>
      <c r="R1900" s="4"/>
    </row>
    <row r="1901" spans="1:18" x14ac:dyDescent="0.25">
      <c r="A1901" s="9">
        <v>45006.208333333336</v>
      </c>
      <c r="B1901" s="5">
        <v>45006</v>
      </c>
      <c r="C1901" s="6">
        <v>39675.779155815973</v>
      </c>
      <c r="D1901" s="6">
        <v>24521.937877604167</v>
      </c>
      <c r="E1901" s="6">
        <v>37655</v>
      </c>
      <c r="F1901" s="28">
        <f t="shared" si="116"/>
        <v>61.805813015796964</v>
      </c>
      <c r="G1901" s="14">
        <f t="shared" si="117"/>
        <v>65.122660676149692</v>
      </c>
      <c r="H1901" s="6">
        <f t="shared" si="118"/>
        <v>-103.77658637152854</v>
      </c>
      <c r="I1901" s="14">
        <f t="shared" si="119"/>
        <v>-0.42141553506331991</v>
      </c>
      <c r="J1901" s="9"/>
      <c r="N1901" s="4"/>
      <c r="R1901" s="4"/>
    </row>
    <row r="1902" spans="1:18" x14ac:dyDescent="0.25">
      <c r="A1902" s="9">
        <v>45006.25</v>
      </c>
      <c r="B1902" s="5">
        <v>45006</v>
      </c>
      <c r="C1902" s="6">
        <v>41606.634331597219</v>
      </c>
      <c r="D1902" s="6">
        <v>24683.726135525172</v>
      </c>
      <c r="E1902" s="6">
        <v>37655</v>
      </c>
      <c r="F1902" s="28">
        <f t="shared" si="116"/>
        <v>59.326418808117033</v>
      </c>
      <c r="G1902" s="14">
        <f t="shared" si="117"/>
        <v>65.552320104966597</v>
      </c>
      <c r="H1902" s="6">
        <f t="shared" si="118"/>
        <v>161.78825792100542</v>
      </c>
      <c r="I1902" s="14">
        <f t="shared" si="119"/>
        <v>0.65976946328033192</v>
      </c>
      <c r="J1902" s="9"/>
      <c r="N1902" s="4"/>
      <c r="R1902" s="4"/>
    </row>
    <row r="1903" spans="1:18" x14ac:dyDescent="0.25">
      <c r="A1903" s="9">
        <v>45006.291666666664</v>
      </c>
      <c r="B1903" s="5">
        <v>45006</v>
      </c>
      <c r="C1903" s="6">
        <v>44485.207925347226</v>
      </c>
      <c r="D1903" s="6">
        <v>23166.76968315972</v>
      </c>
      <c r="E1903" s="6">
        <v>37655</v>
      </c>
      <c r="F1903" s="28">
        <f t="shared" si="116"/>
        <v>52.077467462975548</v>
      </c>
      <c r="G1903" s="14">
        <f t="shared" si="117"/>
        <v>61.523754303969511</v>
      </c>
      <c r="H1903" s="6">
        <f t="shared" si="118"/>
        <v>-1516.9564523654517</v>
      </c>
      <c r="I1903" s="14">
        <f t="shared" si="119"/>
        <v>-6.1455731765806068</v>
      </c>
      <c r="J1903" s="9"/>
      <c r="N1903" s="4"/>
      <c r="R1903" s="4"/>
    </row>
    <row r="1904" spans="1:18" x14ac:dyDescent="0.25">
      <c r="A1904" s="9">
        <v>45006.333333333336</v>
      </c>
      <c r="B1904" s="5">
        <v>45006</v>
      </c>
      <c r="C1904" s="6">
        <v>45627.634817708335</v>
      </c>
      <c r="D1904" s="6">
        <v>21492.468687065972</v>
      </c>
      <c r="E1904" s="6">
        <v>37655</v>
      </c>
      <c r="F1904" s="28">
        <f t="shared" si="116"/>
        <v>47.104060451375027</v>
      </c>
      <c r="G1904" s="14">
        <f t="shared" si="117"/>
        <v>57.077330200679775</v>
      </c>
      <c r="H1904" s="6">
        <f t="shared" si="118"/>
        <v>-1674.3009960937488</v>
      </c>
      <c r="I1904" s="14">
        <f t="shared" si="119"/>
        <v>-7.2271664068505146</v>
      </c>
      <c r="J1904" s="9"/>
      <c r="N1904" s="4"/>
      <c r="R1904" s="4"/>
    </row>
    <row r="1905" spans="1:18" x14ac:dyDescent="0.25">
      <c r="A1905" s="9">
        <v>45006.375</v>
      </c>
      <c r="B1905" s="5">
        <v>45006</v>
      </c>
      <c r="C1905" s="6">
        <v>45666.570651041664</v>
      </c>
      <c r="D1905" s="6">
        <v>20683.263246527778</v>
      </c>
      <c r="E1905" s="6">
        <v>37655</v>
      </c>
      <c r="F1905" s="28">
        <f t="shared" si="116"/>
        <v>45.291912555855532</v>
      </c>
      <c r="G1905" s="14">
        <f t="shared" si="117"/>
        <v>54.928331553652313</v>
      </c>
      <c r="H1905" s="6">
        <f t="shared" si="118"/>
        <v>-809.20544053819322</v>
      </c>
      <c r="I1905" s="14">
        <f t="shared" si="119"/>
        <v>-3.7650651133676787</v>
      </c>
      <c r="J1905" s="9"/>
      <c r="N1905" s="4"/>
      <c r="R1905" s="4"/>
    </row>
    <row r="1906" spans="1:18" x14ac:dyDescent="0.25">
      <c r="A1906" s="9">
        <v>45006.416666666664</v>
      </c>
      <c r="B1906" s="5">
        <v>45006</v>
      </c>
      <c r="C1906" s="6">
        <v>45829.438776041665</v>
      </c>
      <c r="D1906" s="6">
        <v>20324.445073784722</v>
      </c>
      <c r="E1906" s="6">
        <v>37655</v>
      </c>
      <c r="F1906" s="28">
        <f t="shared" si="116"/>
        <v>44.348012143691726</v>
      </c>
      <c r="G1906" s="14">
        <f t="shared" si="117"/>
        <v>53.975421786707535</v>
      </c>
      <c r="H1906" s="6">
        <f t="shared" si="118"/>
        <v>-358.81817274305649</v>
      </c>
      <c r="I1906" s="14">
        <f t="shared" si="119"/>
        <v>-1.7348237967395856</v>
      </c>
      <c r="J1906" s="9"/>
      <c r="N1906" s="4"/>
      <c r="R1906" s="4"/>
    </row>
    <row r="1907" spans="1:18" x14ac:dyDescent="0.25">
      <c r="A1907" s="9">
        <v>45006.458333333336</v>
      </c>
      <c r="B1907" s="5">
        <v>45006</v>
      </c>
      <c r="C1907" s="6">
        <v>45702.38794270833</v>
      </c>
      <c r="D1907" s="6">
        <v>20020.837469618054</v>
      </c>
      <c r="E1907" s="6">
        <v>37655</v>
      </c>
      <c r="F1907" s="28">
        <f t="shared" si="116"/>
        <v>43.806983334690976</v>
      </c>
      <c r="G1907" s="14">
        <f t="shared" si="117"/>
        <v>53.16913416443515</v>
      </c>
      <c r="H1907" s="6">
        <f t="shared" si="118"/>
        <v>-303.60760416666744</v>
      </c>
      <c r="I1907" s="14">
        <f t="shared" si="119"/>
        <v>-1.4938051349715451</v>
      </c>
      <c r="J1907" s="9"/>
      <c r="N1907" s="4"/>
      <c r="R1907" s="4"/>
    </row>
    <row r="1908" spans="1:18" x14ac:dyDescent="0.25">
      <c r="A1908" s="9">
        <v>45006.5</v>
      </c>
      <c r="B1908" s="5">
        <v>45006</v>
      </c>
      <c r="C1908" s="6">
        <v>45453.857617187503</v>
      </c>
      <c r="D1908" s="6">
        <v>20066.441551106771</v>
      </c>
      <c r="E1908" s="6">
        <v>37655</v>
      </c>
      <c r="F1908" s="28">
        <f t="shared" si="116"/>
        <v>44.146839461034062</v>
      </c>
      <c r="G1908" s="14">
        <f t="shared" si="117"/>
        <v>53.290244459186752</v>
      </c>
      <c r="H1908" s="6">
        <f t="shared" si="118"/>
        <v>45.604081488716474</v>
      </c>
      <c r="I1908" s="14">
        <f t="shared" si="119"/>
        <v>0.2277830862865822</v>
      </c>
      <c r="J1908" s="9"/>
      <c r="N1908" s="4"/>
      <c r="R1908" s="4"/>
    </row>
    <row r="1909" spans="1:18" x14ac:dyDescent="0.25">
      <c r="A1909" s="9">
        <v>45006.541666666664</v>
      </c>
      <c r="B1909" s="5">
        <v>45006</v>
      </c>
      <c r="C1909" s="6">
        <v>45129.68756510417</v>
      </c>
      <c r="D1909" s="6">
        <v>19773.479414062502</v>
      </c>
      <c r="E1909" s="6">
        <v>37655</v>
      </c>
      <c r="F1909" s="28">
        <f t="shared" si="116"/>
        <v>43.81479350048069</v>
      </c>
      <c r="G1909" s="14">
        <f t="shared" si="117"/>
        <v>52.512227895531808</v>
      </c>
      <c r="H1909" s="6">
        <f t="shared" si="118"/>
        <v>-292.96213704426918</v>
      </c>
      <c r="I1909" s="14">
        <f t="shared" si="119"/>
        <v>-1.4599605829370916</v>
      </c>
      <c r="J1909" s="9"/>
      <c r="N1909" s="4"/>
      <c r="R1909" s="4"/>
    </row>
    <row r="1910" spans="1:18" x14ac:dyDescent="0.25">
      <c r="A1910" s="9">
        <v>45006.583333333336</v>
      </c>
      <c r="B1910" s="5">
        <v>45006</v>
      </c>
      <c r="C1910" s="6">
        <v>45071.548144531247</v>
      </c>
      <c r="D1910" s="6">
        <v>18873.998600260416</v>
      </c>
      <c r="E1910" s="6">
        <v>37655</v>
      </c>
      <c r="F1910" s="28">
        <f t="shared" si="116"/>
        <v>41.875638573001829</v>
      </c>
      <c r="G1910" s="14">
        <f t="shared" si="117"/>
        <v>50.123485859143315</v>
      </c>
      <c r="H1910" s="6">
        <f t="shared" si="118"/>
        <v>-899.48081380208532</v>
      </c>
      <c r="I1910" s="14">
        <f t="shared" si="119"/>
        <v>-4.5489253305738018</v>
      </c>
      <c r="J1910" s="9"/>
      <c r="N1910" s="4"/>
      <c r="R1910" s="4"/>
    </row>
    <row r="1911" spans="1:18" x14ac:dyDescent="0.25">
      <c r="A1911" s="9">
        <v>45006.625</v>
      </c>
      <c r="B1911" s="5">
        <v>45006</v>
      </c>
      <c r="C1911" s="6">
        <v>44354.08627387153</v>
      </c>
      <c r="D1911" s="6">
        <v>18519.596534830729</v>
      </c>
      <c r="E1911" s="6">
        <v>37655</v>
      </c>
      <c r="F1911" s="28">
        <f t="shared" si="116"/>
        <v>41.753980502446751</v>
      </c>
      <c r="G1911" s="14">
        <f t="shared" si="117"/>
        <v>49.1823039034145</v>
      </c>
      <c r="H1911" s="6">
        <f t="shared" si="118"/>
        <v>-354.40206542968735</v>
      </c>
      <c r="I1911" s="14">
        <f t="shared" si="119"/>
        <v>-1.8777264581592024</v>
      </c>
      <c r="J1911" s="9"/>
      <c r="N1911" s="4"/>
      <c r="R1911" s="4"/>
    </row>
    <row r="1912" spans="1:18" x14ac:dyDescent="0.25">
      <c r="A1912" s="9">
        <v>45006.666666666664</v>
      </c>
      <c r="B1912" s="5">
        <v>45006</v>
      </c>
      <c r="C1912" s="6">
        <v>43881.975198567707</v>
      </c>
      <c r="D1912" s="6">
        <v>19075.832895507814</v>
      </c>
      <c r="E1912" s="6">
        <v>37655</v>
      </c>
      <c r="F1912" s="28">
        <f t="shared" si="116"/>
        <v>43.470770878450438</v>
      </c>
      <c r="G1912" s="14">
        <f t="shared" si="117"/>
        <v>50.659495141436238</v>
      </c>
      <c r="H1912" s="6">
        <f t="shared" si="118"/>
        <v>556.23636067708503</v>
      </c>
      <c r="I1912" s="14">
        <f t="shared" si="119"/>
        <v>3.003501505180977</v>
      </c>
      <c r="J1912" s="9"/>
      <c r="N1912" s="4"/>
      <c r="R1912" s="4"/>
    </row>
    <row r="1913" spans="1:18" x14ac:dyDescent="0.25">
      <c r="A1913" s="9">
        <v>45006.708333333336</v>
      </c>
      <c r="B1913" s="5">
        <v>45006</v>
      </c>
      <c r="C1913" s="6">
        <v>44251.327256944445</v>
      </c>
      <c r="D1913" s="6">
        <v>20670.514108072915</v>
      </c>
      <c r="E1913" s="6">
        <v>37655</v>
      </c>
      <c r="F1913" s="28">
        <f t="shared" si="116"/>
        <v>46.711625140755643</v>
      </c>
      <c r="G1913" s="14">
        <f t="shared" si="117"/>
        <v>54.894473796502233</v>
      </c>
      <c r="H1913" s="6">
        <f t="shared" si="118"/>
        <v>1594.6812125651013</v>
      </c>
      <c r="I1913" s="14">
        <f t="shared" si="119"/>
        <v>8.359693761736791</v>
      </c>
      <c r="J1913" s="9"/>
      <c r="N1913" s="4"/>
      <c r="R1913" s="4"/>
    </row>
    <row r="1914" spans="1:18" x14ac:dyDescent="0.25">
      <c r="A1914" s="9">
        <v>45006.75</v>
      </c>
      <c r="B1914" s="5">
        <v>45006</v>
      </c>
      <c r="C1914" s="6">
        <v>44463.54706597222</v>
      </c>
      <c r="D1914" s="6">
        <v>21415.770846354168</v>
      </c>
      <c r="E1914" s="6">
        <v>37655</v>
      </c>
      <c r="F1914" s="28">
        <f t="shared" si="116"/>
        <v>48.164782747941345</v>
      </c>
      <c r="G1914" s="14">
        <f t="shared" si="117"/>
        <v>56.873644526235999</v>
      </c>
      <c r="H1914" s="6">
        <f t="shared" si="118"/>
        <v>745.25673828125218</v>
      </c>
      <c r="I1914" s="14">
        <f t="shared" si="119"/>
        <v>3.6054097850918496</v>
      </c>
      <c r="J1914" s="9"/>
      <c r="N1914" s="4"/>
      <c r="R1914" s="4"/>
    </row>
    <row r="1915" spans="1:18" x14ac:dyDescent="0.25">
      <c r="A1915" s="9">
        <v>45006.791666666664</v>
      </c>
      <c r="B1915" s="5">
        <v>45006</v>
      </c>
      <c r="C1915" s="6">
        <v>44515.246578776045</v>
      </c>
      <c r="D1915" s="6">
        <v>21831.578046332466</v>
      </c>
      <c r="E1915" s="6">
        <v>37655</v>
      </c>
      <c r="F1915" s="28">
        <f t="shared" si="116"/>
        <v>49.042922872949589</v>
      </c>
      <c r="G1915" s="14">
        <f t="shared" si="117"/>
        <v>57.977899472400651</v>
      </c>
      <c r="H1915" s="6">
        <f t="shared" si="118"/>
        <v>415.80719997829874</v>
      </c>
      <c r="I1915" s="14">
        <f t="shared" si="119"/>
        <v>1.9415934311282845</v>
      </c>
      <c r="J1915" s="9"/>
      <c r="N1915" s="4"/>
      <c r="R1915" s="4"/>
    </row>
    <row r="1916" spans="1:18" x14ac:dyDescent="0.25">
      <c r="A1916" s="9">
        <v>45006.833333333336</v>
      </c>
      <c r="B1916" s="5">
        <v>45006</v>
      </c>
      <c r="C1916" s="6">
        <v>44953.406963975693</v>
      </c>
      <c r="D1916" s="6">
        <v>21760.140401475695</v>
      </c>
      <c r="E1916" s="6">
        <v>37655</v>
      </c>
      <c r="F1916" s="28">
        <f t="shared" si="116"/>
        <v>48.40598715668785</v>
      </c>
      <c r="G1916" s="14">
        <f t="shared" si="117"/>
        <v>57.788183246516255</v>
      </c>
      <c r="H1916" s="6">
        <f t="shared" si="118"/>
        <v>-71.43764485677093</v>
      </c>
      <c r="I1916" s="14">
        <f t="shared" si="119"/>
        <v>-0.32722162687993089</v>
      </c>
      <c r="J1916" s="9"/>
      <c r="N1916" s="4"/>
      <c r="R1916" s="4"/>
    </row>
    <row r="1917" spans="1:18" x14ac:dyDescent="0.25">
      <c r="A1917" s="9">
        <v>45006.875</v>
      </c>
      <c r="B1917" s="5">
        <v>45006</v>
      </c>
      <c r="C1917" s="6">
        <v>45627.917647569448</v>
      </c>
      <c r="D1917" s="6">
        <v>23178.622224392362</v>
      </c>
      <c r="E1917" s="6">
        <v>37655</v>
      </c>
      <c r="F1917" s="28">
        <f t="shared" si="116"/>
        <v>50.799211139601638</v>
      </c>
      <c r="G1917" s="14">
        <f t="shared" si="117"/>
        <v>61.555230977008002</v>
      </c>
      <c r="H1917" s="6">
        <f t="shared" si="118"/>
        <v>1418.4818229166667</v>
      </c>
      <c r="I1917" s="14">
        <f t="shared" si="119"/>
        <v>6.5187163168325428</v>
      </c>
      <c r="J1917" s="9"/>
      <c r="N1917" s="4"/>
      <c r="R1917" s="4"/>
    </row>
    <row r="1918" spans="1:18" x14ac:dyDescent="0.25">
      <c r="A1918" s="9">
        <v>45006.916666666664</v>
      </c>
      <c r="B1918" s="5">
        <v>45006</v>
      </c>
      <c r="C1918" s="6">
        <v>44652.007615017363</v>
      </c>
      <c r="D1918" s="6">
        <v>23972.54957248264</v>
      </c>
      <c r="E1918" s="6">
        <v>37655</v>
      </c>
      <c r="F1918" s="28">
        <f t="shared" si="116"/>
        <v>53.687506683171385</v>
      </c>
      <c r="G1918" s="14">
        <f t="shared" si="117"/>
        <v>63.663655749522349</v>
      </c>
      <c r="H1918" s="6">
        <f t="shared" si="118"/>
        <v>793.92734809027752</v>
      </c>
      <c r="I1918" s="14">
        <f t="shared" si="119"/>
        <v>3.4252568612761478</v>
      </c>
      <c r="J1918" s="9"/>
      <c r="N1918" s="4"/>
      <c r="R1918" s="4"/>
    </row>
    <row r="1919" spans="1:18" x14ac:dyDescent="0.25">
      <c r="A1919" s="9">
        <v>45006.958333333336</v>
      </c>
      <c r="B1919" s="5">
        <v>45006</v>
      </c>
      <c r="C1919" s="6">
        <v>42451.638127170139</v>
      </c>
      <c r="D1919" s="6">
        <v>24011.612035047743</v>
      </c>
      <c r="E1919" s="6">
        <v>37655</v>
      </c>
      <c r="F1919" s="28">
        <f t="shared" si="116"/>
        <v>56.562274377062714</v>
      </c>
      <c r="G1919" s="14">
        <f t="shared" si="117"/>
        <v>63.767393533522089</v>
      </c>
      <c r="H1919" s="6">
        <f t="shared" si="118"/>
        <v>39.062462565103488</v>
      </c>
      <c r="I1919" s="14">
        <f t="shared" si="119"/>
        <v>0.1629466338029481</v>
      </c>
      <c r="J1919" s="9"/>
      <c r="N1919" s="4"/>
      <c r="R1919" s="4"/>
    </row>
    <row r="1920" spans="1:18" x14ac:dyDescent="0.25">
      <c r="A1920" s="9">
        <v>45007</v>
      </c>
      <c r="B1920" s="5">
        <v>45007</v>
      </c>
      <c r="C1920" s="6">
        <v>40061.095008680553</v>
      </c>
      <c r="D1920" s="6">
        <v>24047.684500868054</v>
      </c>
      <c r="E1920" s="6">
        <v>37655</v>
      </c>
      <c r="F1920" s="28">
        <f t="shared" si="116"/>
        <v>60.027526695556709</v>
      </c>
      <c r="G1920" s="14">
        <f t="shared" si="117"/>
        <v>63.863190813618523</v>
      </c>
      <c r="H1920" s="6">
        <f t="shared" si="118"/>
        <v>36.072465820310754</v>
      </c>
      <c r="I1920" s="14">
        <f t="shared" si="119"/>
        <v>0.15022925477747512</v>
      </c>
      <c r="J1920" s="9"/>
      <c r="N1920" s="4"/>
      <c r="R1920" s="4"/>
    </row>
    <row r="1921" spans="1:18" x14ac:dyDescent="0.25">
      <c r="A1921" s="9">
        <v>45007.041666666664</v>
      </c>
      <c r="B1921" s="5">
        <v>45007</v>
      </c>
      <c r="C1921" s="6">
        <v>38418.806175130208</v>
      </c>
      <c r="D1921" s="6">
        <v>23599.576622721353</v>
      </c>
      <c r="E1921" s="6">
        <v>37655</v>
      </c>
      <c r="F1921" s="28">
        <f t="shared" si="116"/>
        <v>61.427147202710728</v>
      </c>
      <c r="G1921" s="14">
        <f t="shared" si="117"/>
        <v>62.673155285410573</v>
      </c>
      <c r="H1921" s="6">
        <f t="shared" si="118"/>
        <v>-448.10787814670039</v>
      </c>
      <c r="I1921" s="14">
        <f t="shared" si="119"/>
        <v>-1.8634138273500924</v>
      </c>
      <c r="J1921" s="9"/>
      <c r="N1921" s="4"/>
      <c r="R1921" s="4"/>
    </row>
    <row r="1922" spans="1:18" x14ac:dyDescent="0.25">
      <c r="A1922" s="9">
        <v>45007.083333333336</v>
      </c>
      <c r="B1922" s="5">
        <v>45007</v>
      </c>
      <c r="C1922" s="6">
        <v>37269.031863064236</v>
      </c>
      <c r="D1922" s="6">
        <v>23397.342905273439</v>
      </c>
      <c r="E1922" s="6">
        <v>37655</v>
      </c>
      <c r="F1922" s="28">
        <f t="shared" si="116"/>
        <v>62.779583304554677</v>
      </c>
      <c r="G1922" s="14">
        <f t="shared" si="117"/>
        <v>62.136085261647686</v>
      </c>
      <c r="H1922" s="6">
        <f t="shared" si="118"/>
        <v>-202.23371744791439</v>
      </c>
      <c r="I1922" s="14">
        <f t="shared" si="119"/>
        <v>-0.85693790478091247</v>
      </c>
      <c r="J1922" s="9"/>
      <c r="N1922" s="4"/>
      <c r="R1922" s="4"/>
    </row>
    <row r="1923" spans="1:18" x14ac:dyDescent="0.25">
      <c r="A1923" s="9">
        <v>45007.125</v>
      </c>
      <c r="B1923" s="5">
        <v>45007</v>
      </c>
      <c r="C1923" s="6">
        <v>36453.309123263891</v>
      </c>
      <c r="D1923" s="6">
        <v>23048.51131076389</v>
      </c>
      <c r="E1923" s="6">
        <v>37655</v>
      </c>
      <c r="F1923" s="28">
        <f t="shared" ref="F1923:F1986" si="120">D1923/C1923*100</f>
        <v>63.227487065240716</v>
      </c>
      <c r="G1923" s="14">
        <f t="shared" ref="G1923:G1986" si="121">D1923/E1923*100</f>
        <v>61.209696748808625</v>
      </c>
      <c r="H1923" s="6">
        <f t="shared" si="118"/>
        <v>-348.83159450954918</v>
      </c>
      <c r="I1923" s="14">
        <f t="shared" si="119"/>
        <v>-1.4909026034359112</v>
      </c>
      <c r="J1923" s="9"/>
      <c r="N1923" s="4"/>
      <c r="R1923" s="4"/>
    </row>
    <row r="1924" spans="1:18" x14ac:dyDescent="0.25">
      <c r="A1924" s="9">
        <v>45007.166666666664</v>
      </c>
      <c r="B1924" s="5">
        <v>45007</v>
      </c>
      <c r="C1924" s="6">
        <v>36203.90697916667</v>
      </c>
      <c r="D1924" s="6">
        <v>22858.441350911457</v>
      </c>
      <c r="E1924" s="6">
        <v>37655</v>
      </c>
      <c r="F1924" s="28">
        <f t="shared" si="120"/>
        <v>63.1380512718288</v>
      </c>
      <c r="G1924" s="14">
        <f t="shared" si="121"/>
        <v>60.704929892209414</v>
      </c>
      <c r="H1924" s="6">
        <f t="shared" ref="H1924:H1987" si="122">D1924-D1923</f>
        <v>-190.06995985243339</v>
      </c>
      <c r="I1924" s="14">
        <f t="shared" ref="I1924:I1987" si="123">H1924/D1923*100</f>
        <v>-0.82465178461946387</v>
      </c>
      <c r="J1924" s="9"/>
      <c r="N1924" s="4"/>
      <c r="R1924" s="4"/>
    </row>
    <row r="1925" spans="1:18" x14ac:dyDescent="0.25">
      <c r="A1925" s="9">
        <v>45007.208333333336</v>
      </c>
      <c r="B1925" s="5">
        <v>45007</v>
      </c>
      <c r="C1925" s="6">
        <v>36674.434539930553</v>
      </c>
      <c r="D1925" s="6">
        <v>22692.496464843749</v>
      </c>
      <c r="E1925" s="6">
        <v>37655</v>
      </c>
      <c r="F1925" s="28">
        <f t="shared" si="120"/>
        <v>61.875518326360321</v>
      </c>
      <c r="G1925" s="14">
        <f t="shared" si="121"/>
        <v>60.264231748356792</v>
      </c>
      <c r="H1925" s="6">
        <f t="shared" si="122"/>
        <v>-165.94488606770756</v>
      </c>
      <c r="I1925" s="14">
        <f t="shared" si="123"/>
        <v>-0.72596763497652339</v>
      </c>
      <c r="J1925" s="9"/>
      <c r="N1925" s="4"/>
      <c r="R1925" s="4"/>
    </row>
    <row r="1926" spans="1:18" x14ac:dyDescent="0.25">
      <c r="A1926" s="9">
        <v>45007.25</v>
      </c>
      <c r="B1926" s="5">
        <v>45007</v>
      </c>
      <c r="C1926" s="6">
        <v>38317.941202256945</v>
      </c>
      <c r="D1926" s="6">
        <v>22734.317651367186</v>
      </c>
      <c r="E1926" s="6">
        <v>37655</v>
      </c>
      <c r="F1926" s="28">
        <f t="shared" si="120"/>
        <v>59.330738912528325</v>
      </c>
      <c r="G1926" s="14">
        <f t="shared" si="121"/>
        <v>60.375295847476259</v>
      </c>
      <c r="H1926" s="6">
        <f t="shared" si="122"/>
        <v>41.821186523437063</v>
      </c>
      <c r="I1926" s="14">
        <f t="shared" si="123"/>
        <v>0.18429522105788737</v>
      </c>
      <c r="J1926" s="9"/>
      <c r="N1926" s="4"/>
      <c r="R1926" s="4"/>
    </row>
    <row r="1927" spans="1:18" x14ac:dyDescent="0.25">
      <c r="A1927" s="9">
        <v>45007.291666666664</v>
      </c>
      <c r="B1927" s="5">
        <v>45007</v>
      </c>
      <c r="C1927" s="6">
        <v>41272.660351562503</v>
      </c>
      <c r="D1927" s="6">
        <v>22785.780091145833</v>
      </c>
      <c r="E1927" s="6">
        <v>37655</v>
      </c>
      <c r="F1927" s="28">
        <f t="shared" si="120"/>
        <v>55.207926741468718</v>
      </c>
      <c r="G1927" s="14">
        <f t="shared" si="121"/>
        <v>60.511964124673568</v>
      </c>
      <c r="H1927" s="6">
        <f t="shared" si="122"/>
        <v>51.462439778646512</v>
      </c>
      <c r="I1927" s="14">
        <f t="shared" si="123"/>
        <v>0.22636456729349733</v>
      </c>
      <c r="J1927" s="9"/>
      <c r="N1927" s="4"/>
      <c r="R1927" s="4"/>
    </row>
    <row r="1928" spans="1:18" x14ac:dyDescent="0.25">
      <c r="A1928" s="9">
        <v>45007.333333333336</v>
      </c>
      <c r="B1928" s="5">
        <v>45007</v>
      </c>
      <c r="C1928" s="6">
        <v>42745.145705295137</v>
      </c>
      <c r="D1928" s="6">
        <v>21705.14893391927</v>
      </c>
      <c r="E1928" s="6">
        <v>37655</v>
      </c>
      <c r="F1928" s="28">
        <f t="shared" si="120"/>
        <v>50.778044093157703</v>
      </c>
      <c r="G1928" s="14">
        <f t="shared" si="121"/>
        <v>57.642142966191138</v>
      </c>
      <c r="H1928" s="6">
        <f t="shared" si="122"/>
        <v>-1080.6311572265622</v>
      </c>
      <c r="I1928" s="14">
        <f t="shared" si="123"/>
        <v>-4.7425681846480963</v>
      </c>
      <c r="J1928" s="9"/>
      <c r="N1928" s="4"/>
      <c r="R1928" s="4"/>
    </row>
    <row r="1929" spans="1:18" x14ac:dyDescent="0.25">
      <c r="A1929" s="9">
        <v>45007.375</v>
      </c>
      <c r="B1929" s="5">
        <v>45007</v>
      </c>
      <c r="C1929" s="6">
        <v>42988.159348958332</v>
      </c>
      <c r="D1929" s="6">
        <v>20980.376193576391</v>
      </c>
      <c r="E1929" s="6">
        <v>37655</v>
      </c>
      <c r="F1929" s="28">
        <f t="shared" si="120"/>
        <v>48.805011685350927</v>
      </c>
      <c r="G1929" s="14">
        <f t="shared" si="121"/>
        <v>55.71737138116157</v>
      </c>
      <c r="H1929" s="6">
        <f t="shared" si="122"/>
        <v>-724.77274034287984</v>
      </c>
      <c r="I1929" s="14">
        <f t="shared" si="123"/>
        <v>-3.3391742325723293</v>
      </c>
      <c r="J1929" s="9"/>
      <c r="N1929" s="4"/>
      <c r="R1929" s="4"/>
    </row>
    <row r="1930" spans="1:18" x14ac:dyDescent="0.25">
      <c r="A1930" s="9">
        <v>45007.416666666664</v>
      </c>
      <c r="B1930" s="5">
        <v>45007</v>
      </c>
      <c r="C1930" s="6">
        <v>43834.332794053822</v>
      </c>
      <c r="D1930" s="6">
        <v>20341.756497395832</v>
      </c>
      <c r="E1930" s="6">
        <v>37655</v>
      </c>
      <c r="F1930" s="28">
        <f t="shared" si="120"/>
        <v>46.405990922611274</v>
      </c>
      <c r="G1930" s="14">
        <f t="shared" si="121"/>
        <v>54.021395558082141</v>
      </c>
      <c r="H1930" s="6">
        <f t="shared" si="122"/>
        <v>-638.61969618055809</v>
      </c>
      <c r="I1930" s="14">
        <f t="shared" si="123"/>
        <v>-3.0438905875104649</v>
      </c>
      <c r="J1930" s="9"/>
      <c r="N1930" s="4"/>
      <c r="R1930" s="4"/>
    </row>
    <row r="1931" spans="1:18" x14ac:dyDescent="0.25">
      <c r="A1931" s="9">
        <v>45007.458333333336</v>
      </c>
      <c r="B1931" s="5">
        <v>45007</v>
      </c>
      <c r="C1931" s="6">
        <v>44568.064383680554</v>
      </c>
      <c r="D1931" s="6">
        <v>19952.982993164063</v>
      </c>
      <c r="E1931" s="6">
        <v>37655</v>
      </c>
      <c r="F1931" s="28">
        <f t="shared" si="120"/>
        <v>44.769687149505714</v>
      </c>
      <c r="G1931" s="14">
        <f t="shared" si="121"/>
        <v>52.988933722384978</v>
      </c>
      <c r="H1931" s="6">
        <f t="shared" si="122"/>
        <v>-388.77350423176904</v>
      </c>
      <c r="I1931" s="14">
        <f t="shared" si="123"/>
        <v>-1.9112091145203716</v>
      </c>
      <c r="J1931" s="9"/>
      <c r="N1931" s="4"/>
      <c r="R1931" s="4"/>
    </row>
    <row r="1932" spans="1:18" x14ac:dyDescent="0.25">
      <c r="A1932" s="9">
        <v>45007.5</v>
      </c>
      <c r="B1932" s="5">
        <v>45007</v>
      </c>
      <c r="C1932" s="6">
        <v>45346.507395833331</v>
      </c>
      <c r="D1932" s="6">
        <v>20104.981633029514</v>
      </c>
      <c r="E1932" s="6">
        <v>37655</v>
      </c>
      <c r="F1932" s="28">
        <f t="shared" si="120"/>
        <v>44.336339858616903</v>
      </c>
      <c r="G1932" s="14">
        <f t="shared" si="121"/>
        <v>53.392594962234796</v>
      </c>
      <c r="H1932" s="6">
        <f t="shared" si="122"/>
        <v>151.99863986545097</v>
      </c>
      <c r="I1932" s="14">
        <f t="shared" si="123"/>
        <v>0.76178403959711705</v>
      </c>
      <c r="J1932" s="9"/>
      <c r="N1932" s="4"/>
      <c r="R1932" s="4"/>
    </row>
    <row r="1933" spans="1:18" x14ac:dyDescent="0.25">
      <c r="A1933" s="9">
        <v>45007.541666666664</v>
      </c>
      <c r="B1933" s="5">
        <v>45007</v>
      </c>
      <c r="C1933" s="6">
        <v>46080.173308376739</v>
      </c>
      <c r="D1933" s="6">
        <v>19108.241573893229</v>
      </c>
      <c r="E1933" s="6">
        <v>37655</v>
      </c>
      <c r="F1933" s="28">
        <f t="shared" si="120"/>
        <v>41.467382177617843</v>
      </c>
      <c r="G1933" s="14">
        <f t="shared" si="121"/>
        <v>50.745562538555909</v>
      </c>
      <c r="H1933" s="6">
        <f t="shared" si="122"/>
        <v>-996.74005913628571</v>
      </c>
      <c r="I1933" s="14">
        <f t="shared" si="123"/>
        <v>-4.9576770440754299</v>
      </c>
      <c r="J1933" s="9"/>
      <c r="N1933" s="4"/>
      <c r="R1933" s="4"/>
    </row>
    <row r="1934" spans="1:18" x14ac:dyDescent="0.25">
      <c r="A1934" s="9">
        <v>45007.583333333336</v>
      </c>
      <c r="B1934" s="5">
        <v>45007</v>
      </c>
      <c r="C1934" s="6">
        <v>46905.475845269095</v>
      </c>
      <c r="D1934" s="6">
        <v>18856.979647894965</v>
      </c>
      <c r="E1934" s="6">
        <v>37655</v>
      </c>
      <c r="F1934" s="28">
        <f t="shared" si="120"/>
        <v>40.202085807848995</v>
      </c>
      <c r="G1934" s="14">
        <f t="shared" si="121"/>
        <v>50.078288800677107</v>
      </c>
      <c r="H1934" s="6">
        <f t="shared" si="122"/>
        <v>-251.26192599826391</v>
      </c>
      <c r="I1934" s="14">
        <f t="shared" si="123"/>
        <v>-1.3149400745568984</v>
      </c>
      <c r="J1934" s="9"/>
      <c r="N1934" s="4"/>
      <c r="R1934" s="4"/>
    </row>
    <row r="1935" spans="1:18" x14ac:dyDescent="0.25">
      <c r="A1935" s="9">
        <v>45007.625</v>
      </c>
      <c r="B1935" s="5">
        <v>45007</v>
      </c>
      <c r="C1935" s="6">
        <v>47909.745633680555</v>
      </c>
      <c r="D1935" s="6">
        <v>19026.579096137153</v>
      </c>
      <c r="E1935" s="6">
        <v>37655</v>
      </c>
      <c r="F1935" s="28">
        <f t="shared" si="120"/>
        <v>39.713379489874534</v>
      </c>
      <c r="G1935" s="14">
        <f t="shared" si="121"/>
        <v>50.52869232807636</v>
      </c>
      <c r="H1935" s="6">
        <f t="shared" si="122"/>
        <v>169.59944824218837</v>
      </c>
      <c r="I1935" s="14">
        <f t="shared" si="123"/>
        <v>0.89939879773440301</v>
      </c>
      <c r="J1935" s="9"/>
      <c r="N1935" s="4"/>
      <c r="R1935" s="4"/>
    </row>
    <row r="1936" spans="1:18" x14ac:dyDescent="0.25">
      <c r="A1936" s="9">
        <v>45007.666666666664</v>
      </c>
      <c r="B1936" s="5">
        <v>45007</v>
      </c>
      <c r="C1936" s="6">
        <v>48855.674277343751</v>
      </c>
      <c r="D1936" s="6">
        <v>20447.176378580731</v>
      </c>
      <c r="E1936" s="6">
        <v>37655</v>
      </c>
      <c r="F1936" s="28">
        <f t="shared" si="120"/>
        <v>41.852203824895057</v>
      </c>
      <c r="G1936" s="14">
        <f t="shared" si="121"/>
        <v>54.301358062888674</v>
      </c>
      <c r="H1936" s="6">
        <f t="shared" si="122"/>
        <v>1420.5972824435776</v>
      </c>
      <c r="I1936" s="14">
        <f t="shared" si="123"/>
        <v>7.4663830805611955</v>
      </c>
      <c r="J1936" s="9"/>
      <c r="N1936" s="4"/>
      <c r="R1936" s="4"/>
    </row>
    <row r="1937" spans="1:18" x14ac:dyDescent="0.25">
      <c r="A1937" s="9">
        <v>45007.708333333336</v>
      </c>
      <c r="B1937" s="5">
        <v>45007</v>
      </c>
      <c r="C1937" s="6">
        <v>49884.228253038193</v>
      </c>
      <c r="D1937" s="6">
        <v>21733.195507812499</v>
      </c>
      <c r="E1937" s="6">
        <v>37655</v>
      </c>
      <c r="F1937" s="28">
        <f t="shared" si="120"/>
        <v>43.567268190600586</v>
      </c>
      <c r="G1937" s="14">
        <f t="shared" si="121"/>
        <v>57.716625966837078</v>
      </c>
      <c r="H1937" s="6">
        <f t="shared" si="122"/>
        <v>1286.0191292317686</v>
      </c>
      <c r="I1937" s="14">
        <f t="shared" si="123"/>
        <v>6.2894705137816835</v>
      </c>
      <c r="J1937" s="9"/>
      <c r="N1937" s="4"/>
      <c r="R1937" s="4"/>
    </row>
    <row r="1938" spans="1:18" x14ac:dyDescent="0.25">
      <c r="A1938" s="9">
        <v>45007.75</v>
      </c>
      <c r="B1938" s="5">
        <v>45007</v>
      </c>
      <c r="C1938" s="6">
        <v>50471.119976128473</v>
      </c>
      <c r="D1938" s="6">
        <v>21715.952801649306</v>
      </c>
      <c r="E1938" s="6">
        <v>37655</v>
      </c>
      <c r="F1938" s="28">
        <f t="shared" si="120"/>
        <v>43.026492798099959</v>
      </c>
      <c r="G1938" s="14">
        <f t="shared" si="121"/>
        <v>57.67083468768903</v>
      </c>
      <c r="H1938" s="6">
        <f t="shared" si="122"/>
        <v>-17.242706163193361</v>
      </c>
      <c r="I1938" s="14">
        <f t="shared" si="123"/>
        <v>-7.9338108181077518E-2</v>
      </c>
      <c r="J1938" s="9"/>
      <c r="N1938" s="4"/>
      <c r="R1938" s="4"/>
    </row>
    <row r="1939" spans="1:18" x14ac:dyDescent="0.25">
      <c r="A1939" s="9">
        <v>45007.791666666664</v>
      </c>
      <c r="B1939" s="5">
        <v>45007</v>
      </c>
      <c r="C1939" s="6">
        <v>50258.165282118054</v>
      </c>
      <c r="D1939" s="6">
        <v>21307.719769965279</v>
      </c>
      <c r="E1939" s="6">
        <v>37655</v>
      </c>
      <c r="F1939" s="28">
        <f t="shared" si="120"/>
        <v>42.396533280427178</v>
      </c>
      <c r="G1939" s="14">
        <f t="shared" si="121"/>
        <v>56.586694383123834</v>
      </c>
      <c r="H1939" s="6">
        <f t="shared" si="122"/>
        <v>-408.23303168402708</v>
      </c>
      <c r="I1939" s="14">
        <f t="shared" si="123"/>
        <v>-1.8798762154844166</v>
      </c>
      <c r="J1939" s="9"/>
      <c r="N1939" s="4"/>
      <c r="R1939" s="4"/>
    </row>
    <row r="1940" spans="1:18" x14ac:dyDescent="0.25">
      <c r="A1940" s="9">
        <v>45007.833333333336</v>
      </c>
      <c r="B1940" s="5">
        <v>45007</v>
      </c>
      <c r="C1940" s="6">
        <v>49072.81793619792</v>
      </c>
      <c r="D1940" s="6">
        <v>19658.196099175348</v>
      </c>
      <c r="E1940" s="6">
        <v>37655</v>
      </c>
      <c r="F1940" s="28">
        <f t="shared" si="120"/>
        <v>40.059236306205143</v>
      </c>
      <c r="G1940" s="14">
        <f t="shared" si="121"/>
        <v>52.206071170297029</v>
      </c>
      <c r="H1940" s="6">
        <f t="shared" si="122"/>
        <v>-1649.5236707899312</v>
      </c>
      <c r="I1940" s="14">
        <f t="shared" si="123"/>
        <v>-7.7414368529243109</v>
      </c>
      <c r="J1940" s="9"/>
      <c r="N1940" s="4"/>
      <c r="R1940" s="4"/>
    </row>
    <row r="1941" spans="1:18" x14ac:dyDescent="0.25">
      <c r="A1941" s="9">
        <v>45007.875</v>
      </c>
      <c r="B1941" s="5">
        <v>45007</v>
      </c>
      <c r="C1941" s="6">
        <v>49214.417680121529</v>
      </c>
      <c r="D1941" s="6">
        <v>19725.121410590276</v>
      </c>
      <c r="E1941" s="6">
        <v>37655</v>
      </c>
      <c r="F1941" s="28">
        <f t="shared" si="120"/>
        <v>40.079965059827501</v>
      </c>
      <c r="G1941" s="14">
        <f t="shared" si="121"/>
        <v>52.383804038216105</v>
      </c>
      <c r="H1941" s="6">
        <f t="shared" si="122"/>
        <v>66.925311414928728</v>
      </c>
      <c r="I1941" s="14">
        <f t="shared" si="123"/>
        <v>0.34044482554396849</v>
      </c>
      <c r="J1941" s="9"/>
      <c r="N1941" s="4"/>
      <c r="R1941" s="4"/>
    </row>
    <row r="1942" spans="1:18" x14ac:dyDescent="0.25">
      <c r="A1942" s="9">
        <v>45007.916666666664</v>
      </c>
      <c r="B1942" s="5">
        <v>45007</v>
      </c>
      <c r="C1942" s="6">
        <v>48399.456347656247</v>
      </c>
      <c r="D1942" s="6">
        <v>21105.66615125868</v>
      </c>
      <c r="E1942" s="6">
        <v>37655</v>
      </c>
      <c r="F1942" s="28">
        <f t="shared" si="120"/>
        <v>43.607238064112522</v>
      </c>
      <c r="G1942" s="14">
        <f t="shared" si="121"/>
        <v>56.050102645754031</v>
      </c>
      <c r="H1942" s="6">
        <f t="shared" si="122"/>
        <v>1380.5447406684034</v>
      </c>
      <c r="I1942" s="14">
        <f t="shared" si="123"/>
        <v>6.99891631555281</v>
      </c>
      <c r="J1942" s="9"/>
      <c r="N1942" s="4"/>
      <c r="R1942" s="4"/>
    </row>
    <row r="1943" spans="1:18" x14ac:dyDescent="0.25">
      <c r="A1943" s="9">
        <v>45007.958333333336</v>
      </c>
      <c r="B1943" s="5">
        <v>45007</v>
      </c>
      <c r="C1943" s="6">
        <v>46003.600292968753</v>
      </c>
      <c r="D1943" s="6">
        <v>22552.888337673612</v>
      </c>
      <c r="E1943" s="6">
        <v>37655</v>
      </c>
      <c r="F1943" s="28">
        <f t="shared" si="120"/>
        <v>49.024181138102406</v>
      </c>
      <c r="G1943" s="14">
        <f t="shared" si="121"/>
        <v>59.893475866879861</v>
      </c>
      <c r="H1943" s="6">
        <f t="shared" si="122"/>
        <v>1447.2221864149324</v>
      </c>
      <c r="I1943" s="14">
        <f t="shared" si="123"/>
        <v>6.8570315480358541</v>
      </c>
      <c r="J1943" s="9"/>
      <c r="N1943" s="4"/>
      <c r="R1943" s="4"/>
    </row>
    <row r="1944" spans="1:18" x14ac:dyDescent="0.25">
      <c r="A1944" s="9">
        <v>45008</v>
      </c>
      <c r="B1944" s="5">
        <v>45008</v>
      </c>
      <c r="C1944" s="6">
        <v>43343.725130208331</v>
      </c>
      <c r="D1944" s="6">
        <v>24088.192864583332</v>
      </c>
      <c r="E1944" s="6">
        <v>37672</v>
      </c>
      <c r="F1944" s="28">
        <f t="shared" si="120"/>
        <v>55.574809945892511</v>
      </c>
      <c r="G1944" s="14">
        <f t="shared" si="121"/>
        <v>63.941900787277902</v>
      </c>
      <c r="H1944" s="6">
        <f t="shared" si="122"/>
        <v>1535.3045269097202</v>
      </c>
      <c r="I1944" s="14">
        <f t="shared" si="123"/>
        <v>6.8075738411964792</v>
      </c>
      <c r="J1944" s="9"/>
      <c r="N1944" s="4"/>
      <c r="R1944" s="4"/>
    </row>
    <row r="1945" spans="1:18" x14ac:dyDescent="0.25">
      <c r="A1945" s="9">
        <v>45008.041666666664</v>
      </c>
      <c r="B1945" s="5">
        <v>45008</v>
      </c>
      <c r="C1945" s="6">
        <v>40995.174841579865</v>
      </c>
      <c r="D1945" s="6">
        <v>24222.515679253473</v>
      </c>
      <c r="E1945" s="6">
        <v>37672</v>
      </c>
      <c r="F1945" s="28">
        <f t="shared" si="120"/>
        <v>59.086260207104878</v>
      </c>
      <c r="G1945" s="14">
        <f t="shared" si="121"/>
        <v>64.298459543569422</v>
      </c>
      <c r="H1945" s="6">
        <f t="shared" si="122"/>
        <v>134.32281467014036</v>
      </c>
      <c r="I1945" s="14">
        <f t="shared" si="123"/>
        <v>0.55762927267007256</v>
      </c>
      <c r="J1945" s="9"/>
      <c r="N1945" s="4"/>
      <c r="R1945" s="4"/>
    </row>
    <row r="1946" spans="1:18" x14ac:dyDescent="0.25">
      <c r="A1946" s="9">
        <v>45008.083333333336</v>
      </c>
      <c r="B1946" s="5">
        <v>45008</v>
      </c>
      <c r="C1946" s="6">
        <v>39510.233309461808</v>
      </c>
      <c r="D1946" s="6">
        <v>23957.007391493054</v>
      </c>
      <c r="E1946" s="6">
        <v>37672</v>
      </c>
      <c r="F1946" s="28">
        <f t="shared" si="120"/>
        <v>60.634942861134391</v>
      </c>
      <c r="G1946" s="14">
        <f t="shared" si="121"/>
        <v>63.593670077227259</v>
      </c>
      <c r="H1946" s="6">
        <f t="shared" si="122"/>
        <v>-265.50828776041817</v>
      </c>
      <c r="I1946" s="14">
        <f t="shared" si="123"/>
        <v>-1.0961218532219814</v>
      </c>
      <c r="J1946" s="9"/>
      <c r="N1946" s="4"/>
      <c r="R1946" s="4"/>
    </row>
    <row r="1947" spans="1:18" x14ac:dyDescent="0.25">
      <c r="A1947" s="9">
        <v>45008.125</v>
      </c>
      <c r="B1947" s="5">
        <v>45008</v>
      </c>
      <c r="C1947" s="6">
        <v>38411.834461805556</v>
      </c>
      <c r="D1947" s="6">
        <v>23699.420747612847</v>
      </c>
      <c r="E1947" s="6">
        <v>37672</v>
      </c>
      <c r="F1947" s="28">
        <f t="shared" si="120"/>
        <v>61.698226808662682</v>
      </c>
      <c r="G1947" s="14">
        <f t="shared" si="121"/>
        <v>62.909908546434615</v>
      </c>
      <c r="H1947" s="6">
        <f t="shared" si="122"/>
        <v>-257.5866438802077</v>
      </c>
      <c r="I1947" s="14">
        <f t="shared" si="123"/>
        <v>-1.0752037584280025</v>
      </c>
      <c r="J1947" s="9"/>
      <c r="N1947" s="4"/>
      <c r="R1947" s="4"/>
    </row>
    <row r="1948" spans="1:18" x14ac:dyDescent="0.25">
      <c r="A1948" s="9">
        <v>45008.166666666664</v>
      </c>
      <c r="B1948" s="5">
        <v>45008</v>
      </c>
      <c r="C1948" s="6">
        <v>37957.198661024304</v>
      </c>
      <c r="D1948" s="6">
        <v>23224.752988281249</v>
      </c>
      <c r="E1948" s="6">
        <v>37672</v>
      </c>
      <c r="F1948" s="28">
        <f t="shared" si="120"/>
        <v>61.186688711380555</v>
      </c>
      <c r="G1948" s="14">
        <f t="shared" si="121"/>
        <v>61.649907061693696</v>
      </c>
      <c r="H1948" s="6">
        <f t="shared" si="122"/>
        <v>-474.66775933159806</v>
      </c>
      <c r="I1948" s="14">
        <f t="shared" si="123"/>
        <v>-2.002866502040602</v>
      </c>
      <c r="J1948" s="9"/>
      <c r="N1948" s="4"/>
      <c r="R1948" s="4"/>
    </row>
    <row r="1949" spans="1:18" x14ac:dyDescent="0.25">
      <c r="A1949" s="9">
        <v>45008.208333333336</v>
      </c>
      <c r="B1949" s="5">
        <v>45008</v>
      </c>
      <c r="C1949" s="6">
        <v>38240.571642795141</v>
      </c>
      <c r="D1949" s="6">
        <v>21718.022205946181</v>
      </c>
      <c r="E1949" s="6">
        <v>37672</v>
      </c>
      <c r="F1949" s="28">
        <f t="shared" si="120"/>
        <v>56.793142133998529</v>
      </c>
      <c r="G1949" s="14">
        <f t="shared" si="121"/>
        <v>57.650303158701902</v>
      </c>
      <c r="H1949" s="6">
        <f t="shared" si="122"/>
        <v>-1506.7307823350675</v>
      </c>
      <c r="I1949" s="14">
        <f t="shared" si="123"/>
        <v>-6.4876073519289275</v>
      </c>
      <c r="J1949" s="9"/>
      <c r="N1949" s="4"/>
      <c r="R1949" s="4"/>
    </row>
    <row r="1950" spans="1:18" x14ac:dyDescent="0.25">
      <c r="A1950" s="9">
        <v>45008.25</v>
      </c>
      <c r="B1950" s="5">
        <v>45008</v>
      </c>
      <c r="C1950" s="6">
        <v>39469.497126736111</v>
      </c>
      <c r="D1950" s="6">
        <v>19893.781653645834</v>
      </c>
      <c r="E1950" s="6">
        <v>37672</v>
      </c>
      <c r="F1950" s="28">
        <f t="shared" si="120"/>
        <v>50.402926568248709</v>
      </c>
      <c r="G1950" s="14">
        <f t="shared" si="121"/>
        <v>52.807872302096605</v>
      </c>
      <c r="H1950" s="6">
        <f t="shared" si="122"/>
        <v>-1824.2405523003472</v>
      </c>
      <c r="I1950" s="14">
        <f t="shared" si="123"/>
        <v>-8.3996624324331339</v>
      </c>
      <c r="J1950" s="9"/>
      <c r="N1950" s="4"/>
      <c r="R1950" s="4"/>
    </row>
    <row r="1951" spans="1:18" x14ac:dyDescent="0.25">
      <c r="A1951" s="9">
        <v>45008.291666666664</v>
      </c>
      <c r="B1951" s="5">
        <v>45008</v>
      </c>
      <c r="C1951" s="6">
        <v>42174.35765407986</v>
      </c>
      <c r="D1951" s="6">
        <v>18644.857086588541</v>
      </c>
      <c r="E1951" s="6">
        <v>37672</v>
      </c>
      <c r="F1951" s="28">
        <f t="shared" si="120"/>
        <v>44.208988882572527</v>
      </c>
      <c r="G1951" s="14">
        <f t="shared" si="121"/>
        <v>49.492612780283871</v>
      </c>
      <c r="H1951" s="6">
        <f t="shared" si="122"/>
        <v>-1248.9245670572927</v>
      </c>
      <c r="I1951" s="14">
        <f t="shared" si="123"/>
        <v>-6.2779645861268847</v>
      </c>
      <c r="J1951" s="9"/>
      <c r="N1951" s="4"/>
      <c r="R1951" s="4"/>
    </row>
    <row r="1952" spans="1:18" x14ac:dyDescent="0.25">
      <c r="A1952" s="9">
        <v>45008.333333333336</v>
      </c>
      <c r="B1952" s="5">
        <v>45008</v>
      </c>
      <c r="C1952" s="6">
        <v>43851.035705295137</v>
      </c>
      <c r="D1952" s="6">
        <v>16895.542587890624</v>
      </c>
      <c r="E1952" s="6">
        <v>37672</v>
      </c>
      <c r="F1952" s="28">
        <f t="shared" si="120"/>
        <v>38.529403732761644</v>
      </c>
      <c r="G1952" s="14">
        <f t="shared" si="121"/>
        <v>44.8490724885608</v>
      </c>
      <c r="H1952" s="6">
        <f t="shared" si="122"/>
        <v>-1749.3144986979169</v>
      </c>
      <c r="I1952" s="14">
        <f t="shared" si="123"/>
        <v>-9.3822896607570065</v>
      </c>
      <c r="J1952" s="9"/>
      <c r="N1952" s="4"/>
      <c r="R1952" s="4"/>
    </row>
    <row r="1953" spans="1:18" x14ac:dyDescent="0.25">
      <c r="A1953" s="9">
        <v>45008.375</v>
      </c>
      <c r="B1953" s="5">
        <v>45008</v>
      </c>
      <c r="C1953" s="6">
        <v>44022.039487847222</v>
      </c>
      <c r="D1953" s="6">
        <v>14815.658923339844</v>
      </c>
      <c r="E1953" s="6">
        <v>37672</v>
      </c>
      <c r="F1953" s="28">
        <f t="shared" si="120"/>
        <v>33.655094347525342</v>
      </c>
      <c r="G1953" s="14">
        <f t="shared" si="121"/>
        <v>39.328039189158645</v>
      </c>
      <c r="H1953" s="6">
        <f t="shared" si="122"/>
        <v>-2079.8836645507799</v>
      </c>
      <c r="I1953" s="14">
        <f t="shared" si="123"/>
        <v>-12.31025078792956</v>
      </c>
      <c r="J1953" s="9"/>
      <c r="N1953" s="4"/>
      <c r="R1953" s="4"/>
    </row>
    <row r="1954" spans="1:18" x14ac:dyDescent="0.25">
      <c r="A1954" s="9">
        <v>45008.416666666664</v>
      </c>
      <c r="B1954" s="5">
        <v>45008</v>
      </c>
      <c r="C1954" s="6">
        <v>44881.508144531253</v>
      </c>
      <c r="D1954" s="6">
        <v>12740.335847439235</v>
      </c>
      <c r="E1954" s="6">
        <v>37672</v>
      </c>
      <c r="F1954" s="28">
        <f t="shared" si="120"/>
        <v>28.386603690793372</v>
      </c>
      <c r="G1954" s="14">
        <f t="shared" si="121"/>
        <v>33.819111933104793</v>
      </c>
      <c r="H1954" s="6">
        <f t="shared" si="122"/>
        <v>-2075.3230759006092</v>
      </c>
      <c r="I1954" s="14">
        <f t="shared" si="123"/>
        <v>-14.007632644885268</v>
      </c>
      <c r="J1954" s="9"/>
      <c r="N1954" s="4"/>
      <c r="R1954" s="4"/>
    </row>
    <row r="1955" spans="1:18" x14ac:dyDescent="0.25">
      <c r="A1955" s="9">
        <v>45008.458333333336</v>
      </c>
      <c r="B1955" s="5">
        <v>45008</v>
      </c>
      <c r="C1955" s="6">
        <v>45986.007695312503</v>
      </c>
      <c r="D1955" s="6">
        <v>12894.744207899306</v>
      </c>
      <c r="E1955" s="6">
        <v>37672</v>
      </c>
      <c r="F1955" s="28">
        <f t="shared" si="120"/>
        <v>28.040582025157423</v>
      </c>
      <c r="G1955" s="14">
        <f t="shared" si="121"/>
        <v>34.228987597948887</v>
      </c>
      <c r="H1955" s="6">
        <f t="shared" si="122"/>
        <v>154.40836046007098</v>
      </c>
      <c r="I1955" s="14">
        <f t="shared" si="123"/>
        <v>1.2119646005337179</v>
      </c>
      <c r="J1955" s="9"/>
      <c r="N1955" s="4"/>
      <c r="R1955" s="4"/>
    </row>
    <row r="1956" spans="1:18" x14ac:dyDescent="0.25">
      <c r="A1956" s="9">
        <v>45008.5</v>
      </c>
      <c r="B1956" s="5">
        <v>45008</v>
      </c>
      <c r="C1956" s="6">
        <v>47390.065441623265</v>
      </c>
      <c r="D1956" s="6">
        <v>13212.613814561631</v>
      </c>
      <c r="E1956" s="6">
        <v>37672</v>
      </c>
      <c r="F1956" s="28">
        <f t="shared" si="120"/>
        <v>27.880556170232325</v>
      </c>
      <c r="G1956" s="14">
        <f t="shared" si="121"/>
        <v>35.072769734979907</v>
      </c>
      <c r="H1956" s="6">
        <f t="shared" si="122"/>
        <v>317.86960666232517</v>
      </c>
      <c r="I1956" s="14">
        <f t="shared" si="123"/>
        <v>2.4651098272085044</v>
      </c>
      <c r="J1956" s="9"/>
      <c r="N1956" s="4"/>
      <c r="R1956" s="4"/>
    </row>
    <row r="1957" spans="1:18" x14ac:dyDescent="0.25">
      <c r="A1957" s="9">
        <v>45008.541666666664</v>
      </c>
      <c r="B1957" s="5">
        <v>45008</v>
      </c>
      <c r="C1957" s="6">
        <v>48527.852897135417</v>
      </c>
      <c r="D1957" s="6">
        <v>12403.232574869791</v>
      </c>
      <c r="E1957" s="6">
        <v>37672</v>
      </c>
      <c r="F1957" s="28">
        <f t="shared" si="120"/>
        <v>25.558997224049758</v>
      </c>
      <c r="G1957" s="14">
        <f t="shared" si="121"/>
        <v>32.924274195343465</v>
      </c>
      <c r="H1957" s="6">
        <f t="shared" si="122"/>
        <v>-809.38123969184016</v>
      </c>
      <c r="I1957" s="14">
        <f t="shared" si="123"/>
        <v>-6.1258222714404971</v>
      </c>
      <c r="J1957" s="9"/>
      <c r="N1957" s="4"/>
      <c r="R1957" s="4"/>
    </row>
    <row r="1958" spans="1:18" x14ac:dyDescent="0.25">
      <c r="A1958" s="9">
        <v>45008.583333333336</v>
      </c>
      <c r="B1958" s="5">
        <v>45008</v>
      </c>
      <c r="C1958" s="6">
        <v>49602.510839843751</v>
      </c>
      <c r="D1958" s="6">
        <v>11690.344351128471</v>
      </c>
      <c r="E1958" s="6">
        <v>37672</v>
      </c>
      <c r="F1958" s="28">
        <f t="shared" si="120"/>
        <v>23.568049586994043</v>
      </c>
      <c r="G1958" s="14">
        <f t="shared" si="121"/>
        <v>31.031918536654469</v>
      </c>
      <c r="H1958" s="6">
        <f t="shared" si="122"/>
        <v>-712.88822374131996</v>
      </c>
      <c r="I1958" s="14">
        <f t="shared" si="123"/>
        <v>-5.7476002279091647</v>
      </c>
      <c r="J1958" s="9"/>
      <c r="N1958" s="4"/>
      <c r="R1958" s="4"/>
    </row>
    <row r="1959" spans="1:18" x14ac:dyDescent="0.25">
      <c r="A1959" s="9">
        <v>45008.625</v>
      </c>
      <c r="B1959" s="5">
        <v>45008</v>
      </c>
      <c r="C1959" s="6">
        <v>50740.653342013888</v>
      </c>
      <c r="D1959" s="6">
        <v>12029.491520182291</v>
      </c>
      <c r="E1959" s="6">
        <v>37672</v>
      </c>
      <c r="F1959" s="28">
        <f t="shared" si="120"/>
        <v>23.707797846232548</v>
      </c>
      <c r="G1959" s="14">
        <f t="shared" si="121"/>
        <v>31.932181780054925</v>
      </c>
      <c r="H1959" s="6">
        <f t="shared" si="122"/>
        <v>339.14716905382011</v>
      </c>
      <c r="I1959" s="14">
        <f t="shared" si="123"/>
        <v>2.9010879309220874</v>
      </c>
      <c r="J1959" s="9"/>
      <c r="N1959" s="4"/>
      <c r="R1959" s="4"/>
    </row>
    <row r="1960" spans="1:18" x14ac:dyDescent="0.25">
      <c r="A1960" s="9">
        <v>45008.666666666664</v>
      </c>
      <c r="B1960" s="5">
        <v>45008</v>
      </c>
      <c r="C1960" s="6">
        <v>51925.142808159719</v>
      </c>
      <c r="D1960" s="6">
        <v>12386.095668674045</v>
      </c>
      <c r="E1960" s="6">
        <v>37672</v>
      </c>
      <c r="F1960" s="28">
        <f t="shared" si="120"/>
        <v>23.853753690067165</v>
      </c>
      <c r="G1960" s="14">
        <f t="shared" si="121"/>
        <v>32.878784425233718</v>
      </c>
      <c r="H1960" s="6">
        <f t="shared" si="122"/>
        <v>356.60414849175322</v>
      </c>
      <c r="I1960" s="14">
        <f t="shared" si="123"/>
        <v>2.9644158100404008</v>
      </c>
      <c r="J1960" s="9"/>
      <c r="N1960" s="4"/>
      <c r="R1960" s="4"/>
    </row>
    <row r="1961" spans="1:18" x14ac:dyDescent="0.25">
      <c r="A1961" s="9">
        <v>45008.708333333336</v>
      </c>
      <c r="B1961" s="5">
        <v>45008</v>
      </c>
      <c r="C1961" s="6">
        <v>52988.700579427081</v>
      </c>
      <c r="D1961" s="6">
        <v>13292.687108018663</v>
      </c>
      <c r="E1961" s="6">
        <v>37672</v>
      </c>
      <c r="F1961" s="28">
        <f t="shared" si="120"/>
        <v>25.085889940051793</v>
      </c>
      <c r="G1961" s="14">
        <f t="shared" si="121"/>
        <v>35.285323603787063</v>
      </c>
      <c r="H1961" s="6">
        <f t="shared" si="122"/>
        <v>906.59143934461827</v>
      </c>
      <c r="I1961" s="14">
        <f t="shared" si="123"/>
        <v>7.3194286851626638</v>
      </c>
      <c r="J1961" s="9"/>
      <c r="N1961" s="4"/>
      <c r="R1961" s="4"/>
    </row>
    <row r="1962" spans="1:18" x14ac:dyDescent="0.25">
      <c r="A1962" s="9">
        <v>45008.75</v>
      </c>
      <c r="B1962" s="5">
        <v>45008</v>
      </c>
      <c r="C1962" s="6">
        <v>52897.896707899308</v>
      </c>
      <c r="D1962" s="6">
        <v>15316.966593967014</v>
      </c>
      <c r="E1962" s="6">
        <v>37672</v>
      </c>
      <c r="F1962" s="28">
        <f t="shared" si="120"/>
        <v>28.955719503455629</v>
      </c>
      <c r="G1962" s="14">
        <f t="shared" si="121"/>
        <v>40.658756089315709</v>
      </c>
      <c r="H1962" s="6">
        <f t="shared" si="122"/>
        <v>2024.2794859483511</v>
      </c>
      <c r="I1962" s="14">
        <f t="shared" si="123"/>
        <v>15.22851978308605</v>
      </c>
      <c r="J1962" s="9"/>
      <c r="N1962" s="4"/>
      <c r="R1962" s="4"/>
    </row>
    <row r="1963" spans="1:18" x14ac:dyDescent="0.25">
      <c r="A1963" s="9">
        <v>45008.791666666664</v>
      </c>
      <c r="B1963" s="5">
        <v>45008</v>
      </c>
      <c r="C1963" s="6">
        <v>51952.95712673611</v>
      </c>
      <c r="D1963" s="6">
        <v>16873.326325954862</v>
      </c>
      <c r="E1963" s="6">
        <v>37672</v>
      </c>
      <c r="F1963" s="28">
        <f t="shared" si="120"/>
        <v>32.478086444229533</v>
      </c>
      <c r="G1963" s="14">
        <f t="shared" si="121"/>
        <v>44.790099612324433</v>
      </c>
      <c r="H1963" s="6">
        <f t="shared" si="122"/>
        <v>1556.3597319878481</v>
      </c>
      <c r="I1963" s="14">
        <f t="shared" si="123"/>
        <v>10.161017995566178</v>
      </c>
      <c r="J1963" s="9"/>
      <c r="N1963" s="4"/>
      <c r="R1963" s="4"/>
    </row>
    <row r="1964" spans="1:18" x14ac:dyDescent="0.25">
      <c r="A1964" s="9">
        <v>45008.833333333336</v>
      </c>
      <c r="B1964" s="5">
        <v>45008</v>
      </c>
      <c r="C1964" s="6">
        <v>50834.1262641059</v>
      </c>
      <c r="D1964" s="6">
        <v>15983.155578342014</v>
      </c>
      <c r="E1964" s="6">
        <v>37672</v>
      </c>
      <c r="F1964" s="28">
        <f t="shared" si="120"/>
        <v>31.441782819876572</v>
      </c>
      <c r="G1964" s="14">
        <f t="shared" si="121"/>
        <v>42.42714901874605</v>
      </c>
      <c r="H1964" s="6">
        <f t="shared" si="122"/>
        <v>-890.17074761284857</v>
      </c>
      <c r="I1964" s="14">
        <f t="shared" si="123"/>
        <v>-5.275609150304712</v>
      </c>
      <c r="J1964" s="9"/>
      <c r="N1964" s="4"/>
      <c r="R1964" s="4"/>
    </row>
    <row r="1965" spans="1:18" x14ac:dyDescent="0.25">
      <c r="A1965" s="9">
        <v>45008.875</v>
      </c>
      <c r="B1965" s="5">
        <v>45008</v>
      </c>
      <c r="C1965" s="6">
        <v>51158.72706597222</v>
      </c>
      <c r="D1965" s="6">
        <v>17074.714834526909</v>
      </c>
      <c r="E1965" s="6">
        <v>37672</v>
      </c>
      <c r="F1965" s="28">
        <f t="shared" si="120"/>
        <v>33.375957170529382</v>
      </c>
      <c r="G1965" s="14">
        <f t="shared" si="121"/>
        <v>45.324683676276564</v>
      </c>
      <c r="H1965" s="6">
        <f t="shared" si="122"/>
        <v>1091.5592561848953</v>
      </c>
      <c r="I1965" s="14">
        <f t="shared" si="123"/>
        <v>6.829435219062832</v>
      </c>
      <c r="J1965" s="9"/>
      <c r="N1965" s="4"/>
      <c r="R1965" s="4"/>
    </row>
    <row r="1966" spans="1:18" x14ac:dyDescent="0.25">
      <c r="A1966" s="9">
        <v>45008.916666666664</v>
      </c>
      <c r="B1966" s="5">
        <v>45008</v>
      </c>
      <c r="C1966" s="6">
        <v>49945.481501736111</v>
      </c>
      <c r="D1966" s="6">
        <v>16638.709894748263</v>
      </c>
      <c r="E1966" s="6">
        <v>37672</v>
      </c>
      <c r="F1966" s="28">
        <f t="shared" si="120"/>
        <v>33.313744095489199</v>
      </c>
      <c r="G1966" s="14">
        <f t="shared" si="121"/>
        <v>44.167312313517364</v>
      </c>
      <c r="H1966" s="6">
        <f t="shared" si="122"/>
        <v>-436.00493977864608</v>
      </c>
      <c r="I1966" s="14">
        <f t="shared" si="123"/>
        <v>-2.5535122782665582</v>
      </c>
      <c r="J1966" s="9"/>
      <c r="N1966" s="4"/>
      <c r="R1966" s="4"/>
    </row>
    <row r="1967" spans="1:18" x14ac:dyDescent="0.25">
      <c r="A1967" s="9">
        <v>45008.958333333336</v>
      </c>
      <c r="B1967" s="5">
        <v>45008</v>
      </c>
      <c r="C1967" s="6">
        <v>47323.013680555552</v>
      </c>
      <c r="D1967" s="6">
        <v>15097.842092285156</v>
      </c>
      <c r="E1967" s="6">
        <v>37672</v>
      </c>
      <c r="F1967" s="28">
        <f t="shared" si="120"/>
        <v>31.903805184936214</v>
      </c>
      <c r="G1967" s="14">
        <f t="shared" si="121"/>
        <v>40.077091984192919</v>
      </c>
      <c r="H1967" s="6">
        <f t="shared" si="122"/>
        <v>-1540.8678024631063</v>
      </c>
      <c r="I1967" s="14">
        <f t="shared" si="123"/>
        <v>-9.2607408399461058</v>
      </c>
      <c r="J1967" s="9"/>
      <c r="N1967" s="4"/>
      <c r="R1967" s="4"/>
    </row>
    <row r="1968" spans="1:18" x14ac:dyDescent="0.25">
      <c r="A1968" s="9">
        <v>45009</v>
      </c>
      <c r="B1968" s="5">
        <v>45009</v>
      </c>
      <c r="C1968" s="6">
        <v>44505.660968967015</v>
      </c>
      <c r="D1968" s="6">
        <v>14039.162189670138</v>
      </c>
      <c r="E1968" s="6">
        <v>37655</v>
      </c>
      <c r="F1968" s="28">
        <f t="shared" si="120"/>
        <v>31.544666193047643</v>
      </c>
      <c r="G1968" s="14">
        <f t="shared" si="121"/>
        <v>37.283660044270718</v>
      </c>
      <c r="H1968" s="6">
        <f t="shared" si="122"/>
        <v>-1058.6799026150184</v>
      </c>
      <c r="I1968" s="14">
        <f t="shared" si="123"/>
        <v>-7.0121272705322104</v>
      </c>
      <c r="J1968" s="9"/>
      <c r="N1968" s="4"/>
      <c r="R1968" s="4"/>
    </row>
    <row r="1969" spans="1:18" x14ac:dyDescent="0.25">
      <c r="A1969" s="9">
        <v>45009.041666666664</v>
      </c>
      <c r="B1969" s="5">
        <v>45009</v>
      </c>
      <c r="C1969" s="6">
        <v>42182.829548611109</v>
      </c>
      <c r="D1969" s="6">
        <v>14975.850317925348</v>
      </c>
      <c r="E1969" s="6">
        <v>37655</v>
      </c>
      <c r="F1969" s="28">
        <f t="shared" si="120"/>
        <v>35.502242211294323</v>
      </c>
      <c r="G1969" s="14">
        <f t="shared" si="121"/>
        <v>39.771213166711853</v>
      </c>
      <c r="H1969" s="6">
        <f t="shared" si="122"/>
        <v>936.68812825520945</v>
      </c>
      <c r="I1969" s="14">
        <f t="shared" si="123"/>
        <v>6.6719660019628115</v>
      </c>
      <c r="J1969" s="9"/>
      <c r="N1969" s="4"/>
      <c r="R1969" s="4"/>
    </row>
    <row r="1970" spans="1:18" x14ac:dyDescent="0.25">
      <c r="A1970" s="9">
        <v>45009.083333333336</v>
      </c>
      <c r="B1970" s="5">
        <v>45009</v>
      </c>
      <c r="C1970" s="6">
        <v>40716.011393229164</v>
      </c>
      <c r="D1970" s="6">
        <v>17723.565236545139</v>
      </c>
      <c r="E1970" s="6">
        <v>37655</v>
      </c>
      <c r="F1970" s="28">
        <f t="shared" si="120"/>
        <v>43.529718727538388</v>
      </c>
      <c r="G1970" s="14">
        <f t="shared" si="121"/>
        <v>47.068291691794286</v>
      </c>
      <c r="H1970" s="6">
        <f t="shared" si="122"/>
        <v>2747.7149186197912</v>
      </c>
      <c r="I1970" s="14">
        <f t="shared" si="123"/>
        <v>18.347638767001516</v>
      </c>
      <c r="J1970" s="9"/>
      <c r="N1970" s="4"/>
      <c r="R1970" s="4"/>
    </row>
    <row r="1971" spans="1:18" x14ac:dyDescent="0.25">
      <c r="A1971" s="9">
        <v>45009.125</v>
      </c>
      <c r="B1971" s="5">
        <v>45009</v>
      </c>
      <c r="C1971" s="6">
        <v>39605.990575086806</v>
      </c>
      <c r="D1971" s="6">
        <v>19017.572374131945</v>
      </c>
      <c r="E1971" s="6">
        <v>37655</v>
      </c>
      <c r="F1971" s="28">
        <f t="shared" si="120"/>
        <v>48.016908800898648</v>
      </c>
      <c r="G1971" s="14">
        <f t="shared" si="121"/>
        <v>50.504773268176727</v>
      </c>
      <c r="H1971" s="6">
        <f t="shared" si="122"/>
        <v>1294.0071375868065</v>
      </c>
      <c r="I1971" s="14">
        <f t="shared" si="123"/>
        <v>7.301054388981659</v>
      </c>
      <c r="J1971" s="9"/>
      <c r="N1971" s="4"/>
      <c r="R1971" s="4"/>
    </row>
    <row r="1972" spans="1:18" x14ac:dyDescent="0.25">
      <c r="A1972" s="9">
        <v>45009.166666666664</v>
      </c>
      <c r="B1972" s="5">
        <v>45009</v>
      </c>
      <c r="C1972" s="6">
        <v>38898.65470486111</v>
      </c>
      <c r="D1972" s="6">
        <v>18131.815005967881</v>
      </c>
      <c r="E1972" s="6">
        <v>37655</v>
      </c>
      <c r="F1972" s="28">
        <f t="shared" si="120"/>
        <v>46.612961665489102</v>
      </c>
      <c r="G1972" s="14">
        <f t="shared" si="121"/>
        <v>48.152476446601725</v>
      </c>
      <c r="H1972" s="6">
        <f t="shared" si="122"/>
        <v>-885.75736816406425</v>
      </c>
      <c r="I1972" s="14">
        <f t="shared" si="123"/>
        <v>-4.657573273489354</v>
      </c>
      <c r="J1972" s="9"/>
      <c r="N1972" s="4"/>
      <c r="R1972" s="4"/>
    </row>
    <row r="1973" spans="1:18" x14ac:dyDescent="0.25">
      <c r="A1973" s="9">
        <v>45009.208333333336</v>
      </c>
      <c r="B1973" s="5">
        <v>45009</v>
      </c>
      <c r="C1973" s="6">
        <v>38963.782259114581</v>
      </c>
      <c r="D1973" s="6">
        <v>16336.571101345486</v>
      </c>
      <c r="E1973" s="6">
        <v>37655</v>
      </c>
      <c r="F1973" s="28">
        <f t="shared" si="120"/>
        <v>41.927580317293149</v>
      </c>
      <c r="G1973" s="14">
        <f t="shared" si="121"/>
        <v>43.384865492884039</v>
      </c>
      <c r="H1973" s="6">
        <f t="shared" si="122"/>
        <v>-1795.2439046223953</v>
      </c>
      <c r="I1973" s="14">
        <f t="shared" si="123"/>
        <v>-9.9010711505247055</v>
      </c>
      <c r="J1973" s="9"/>
      <c r="N1973" s="4"/>
      <c r="R1973" s="4"/>
    </row>
    <row r="1974" spans="1:18" x14ac:dyDescent="0.25">
      <c r="A1974" s="9">
        <v>45009.25</v>
      </c>
      <c r="B1974" s="5">
        <v>45009</v>
      </c>
      <c r="C1974" s="6">
        <v>40318.749954427083</v>
      </c>
      <c r="D1974" s="6">
        <v>14422.91525282118</v>
      </c>
      <c r="E1974" s="6">
        <v>37655</v>
      </c>
      <c r="F1974" s="28">
        <f t="shared" si="120"/>
        <v>35.772228229108357</v>
      </c>
      <c r="G1974" s="14">
        <f t="shared" si="121"/>
        <v>38.302789145720837</v>
      </c>
      <c r="H1974" s="6">
        <f t="shared" si="122"/>
        <v>-1913.6558485243058</v>
      </c>
      <c r="I1974" s="14">
        <f t="shared" si="123"/>
        <v>-11.713938234974513</v>
      </c>
      <c r="J1974" s="9"/>
      <c r="N1974" s="4"/>
      <c r="R1974" s="4"/>
    </row>
    <row r="1975" spans="1:18" x14ac:dyDescent="0.25">
      <c r="A1975" s="9">
        <v>45009.291666666664</v>
      </c>
      <c r="B1975" s="5">
        <v>45009</v>
      </c>
      <c r="C1975" s="6">
        <v>42838.361436631945</v>
      </c>
      <c r="D1975" s="6">
        <v>12046.850405815972</v>
      </c>
      <c r="E1975" s="6">
        <v>37655</v>
      </c>
      <c r="F1975" s="28">
        <f t="shared" si="120"/>
        <v>28.121641448952499</v>
      </c>
      <c r="G1975" s="14">
        <f t="shared" si="121"/>
        <v>31.992697930728912</v>
      </c>
      <c r="H1975" s="6">
        <f t="shared" si="122"/>
        <v>-2376.0648470052074</v>
      </c>
      <c r="I1975" s="14">
        <f t="shared" si="123"/>
        <v>-16.474234267863704</v>
      </c>
      <c r="J1975" s="9"/>
      <c r="N1975" s="4"/>
      <c r="R1975" s="4"/>
    </row>
    <row r="1976" spans="1:18" x14ac:dyDescent="0.25">
      <c r="A1976" s="9">
        <v>45009.333333333336</v>
      </c>
      <c r="B1976" s="5">
        <v>45009</v>
      </c>
      <c r="C1976" s="6">
        <v>43949.517727864586</v>
      </c>
      <c r="D1976" s="6">
        <v>12071.268332790798</v>
      </c>
      <c r="E1976" s="6">
        <v>37655</v>
      </c>
      <c r="F1976" s="28">
        <f t="shared" si="120"/>
        <v>27.466213412251967</v>
      </c>
      <c r="G1976" s="14">
        <f t="shared" si="121"/>
        <v>32.057544370709863</v>
      </c>
      <c r="H1976" s="6">
        <f t="shared" si="122"/>
        <v>24.417926974825605</v>
      </c>
      <c r="I1976" s="14">
        <f t="shared" si="123"/>
        <v>0.20269137701782311</v>
      </c>
      <c r="J1976" s="9"/>
      <c r="N1976" s="4"/>
      <c r="R1976" s="4"/>
    </row>
    <row r="1977" spans="1:18" x14ac:dyDescent="0.25">
      <c r="A1977" s="9">
        <v>45009.375</v>
      </c>
      <c r="B1977" s="5">
        <v>45009</v>
      </c>
      <c r="C1977" s="6">
        <v>44354.876604817706</v>
      </c>
      <c r="D1977" s="6">
        <v>11882.760156521268</v>
      </c>
      <c r="E1977" s="6">
        <v>37655</v>
      </c>
      <c r="F1977" s="28">
        <f t="shared" si="120"/>
        <v>26.790200009778847</v>
      </c>
      <c r="G1977" s="14">
        <f t="shared" si="121"/>
        <v>31.556925126865671</v>
      </c>
      <c r="H1977" s="6">
        <f t="shared" si="122"/>
        <v>-188.50817626952994</v>
      </c>
      <c r="I1977" s="14">
        <f t="shared" si="123"/>
        <v>-1.5616269233073048</v>
      </c>
      <c r="J1977" s="9"/>
      <c r="N1977" s="4"/>
      <c r="R1977" s="4"/>
    </row>
    <row r="1978" spans="1:18" x14ac:dyDescent="0.25">
      <c r="A1978" s="9">
        <v>45009.416666666664</v>
      </c>
      <c r="B1978" s="5">
        <v>45009</v>
      </c>
      <c r="C1978" s="6">
        <v>45130.674796006948</v>
      </c>
      <c r="D1978" s="6">
        <v>10087.198457031251</v>
      </c>
      <c r="E1978" s="6">
        <v>37655</v>
      </c>
      <c r="F1978" s="28">
        <f t="shared" si="120"/>
        <v>22.351091585990957</v>
      </c>
      <c r="G1978" s="14">
        <f t="shared" si="121"/>
        <v>26.788470208554642</v>
      </c>
      <c r="H1978" s="6">
        <f t="shared" si="122"/>
        <v>-1795.5616994900174</v>
      </c>
      <c r="I1978" s="14">
        <f t="shared" si="123"/>
        <v>-15.11064496664617</v>
      </c>
      <c r="J1978" s="9"/>
      <c r="N1978" s="4"/>
      <c r="R1978" s="4"/>
    </row>
    <row r="1979" spans="1:18" x14ac:dyDescent="0.25">
      <c r="A1979" s="9">
        <v>45009.458333333336</v>
      </c>
      <c r="B1979" s="5">
        <v>45009</v>
      </c>
      <c r="C1979" s="6">
        <v>45978.892239583336</v>
      </c>
      <c r="D1979" s="6">
        <v>9063.571903211805</v>
      </c>
      <c r="E1979" s="6">
        <v>37655</v>
      </c>
      <c r="F1979" s="28">
        <f t="shared" si="120"/>
        <v>19.712462527335433</v>
      </c>
      <c r="G1979" s="14">
        <f t="shared" si="121"/>
        <v>24.070035594773085</v>
      </c>
      <c r="H1979" s="6">
        <f t="shared" si="122"/>
        <v>-1023.6265538194457</v>
      </c>
      <c r="I1979" s="14">
        <f t="shared" si="123"/>
        <v>-10.147778475657232</v>
      </c>
      <c r="J1979" s="9"/>
      <c r="N1979" s="4"/>
      <c r="R1979" s="4"/>
    </row>
    <row r="1980" spans="1:18" x14ac:dyDescent="0.25">
      <c r="A1980" s="9">
        <v>45009.5</v>
      </c>
      <c r="B1980" s="5">
        <v>45009</v>
      </c>
      <c r="C1980" s="6">
        <v>46489.276766493058</v>
      </c>
      <c r="D1980" s="6">
        <v>9791.1692415364578</v>
      </c>
      <c r="E1980" s="6">
        <v>37655</v>
      </c>
      <c r="F1980" s="28">
        <f t="shared" si="120"/>
        <v>21.061134787524594</v>
      </c>
      <c r="G1980" s="14">
        <f t="shared" si="121"/>
        <v>26.002308435895522</v>
      </c>
      <c r="H1980" s="6">
        <f t="shared" si="122"/>
        <v>727.59733832465281</v>
      </c>
      <c r="I1980" s="14">
        <f t="shared" si="123"/>
        <v>8.0277107755587878</v>
      </c>
      <c r="J1980" s="9"/>
      <c r="N1980" s="4"/>
      <c r="R1980" s="4"/>
    </row>
    <row r="1981" spans="1:18" x14ac:dyDescent="0.25">
      <c r="A1981" s="9">
        <v>45009.541666666664</v>
      </c>
      <c r="B1981" s="5">
        <v>45009</v>
      </c>
      <c r="C1981" s="6">
        <v>46951.013101128476</v>
      </c>
      <c r="D1981" s="6">
        <v>13384.309763997397</v>
      </c>
      <c r="E1981" s="6">
        <v>37655</v>
      </c>
      <c r="F1981" s="28">
        <f t="shared" si="120"/>
        <v>28.506966900093794</v>
      </c>
      <c r="G1981" s="14">
        <f t="shared" si="121"/>
        <v>35.544575126802272</v>
      </c>
      <c r="H1981" s="6">
        <f t="shared" si="122"/>
        <v>3593.1405224609389</v>
      </c>
      <c r="I1981" s="14">
        <f t="shared" si="123"/>
        <v>36.697767486420176</v>
      </c>
      <c r="J1981" s="9"/>
      <c r="N1981" s="4"/>
      <c r="R1981" s="4"/>
    </row>
    <row r="1982" spans="1:18" x14ac:dyDescent="0.25">
      <c r="A1982" s="9">
        <v>45009.583333333336</v>
      </c>
      <c r="B1982" s="5">
        <v>45009</v>
      </c>
      <c r="C1982" s="6">
        <v>47522.116888020835</v>
      </c>
      <c r="D1982" s="6">
        <v>16057.266827528212</v>
      </c>
      <c r="E1982" s="6">
        <v>37655</v>
      </c>
      <c r="F1982" s="28">
        <f t="shared" si="120"/>
        <v>33.789039460015843</v>
      </c>
      <c r="G1982" s="14">
        <f t="shared" si="121"/>
        <v>42.643119977501556</v>
      </c>
      <c r="H1982" s="6">
        <f t="shared" si="122"/>
        <v>2672.9570635308155</v>
      </c>
      <c r="I1982" s="14">
        <f t="shared" si="123"/>
        <v>19.970824873769974</v>
      </c>
      <c r="J1982" s="9"/>
      <c r="N1982" s="4"/>
      <c r="R1982" s="4"/>
    </row>
    <row r="1983" spans="1:18" x14ac:dyDescent="0.25">
      <c r="A1983" s="9">
        <v>45009.625</v>
      </c>
      <c r="B1983" s="5">
        <v>45009</v>
      </c>
      <c r="C1983" s="6">
        <v>48152.241569010417</v>
      </c>
      <c r="D1983" s="6">
        <v>17065.24601345486</v>
      </c>
      <c r="E1983" s="6">
        <v>37655</v>
      </c>
      <c r="F1983" s="28">
        <f t="shared" si="120"/>
        <v>35.440190232883424</v>
      </c>
      <c r="G1983" s="14">
        <f t="shared" si="121"/>
        <v>45.320000035731937</v>
      </c>
      <c r="H1983" s="6">
        <f t="shared" si="122"/>
        <v>1007.9791859266479</v>
      </c>
      <c r="I1983" s="14">
        <f t="shared" si="123"/>
        <v>6.2774019810058297</v>
      </c>
      <c r="J1983" s="9"/>
      <c r="N1983" s="4"/>
      <c r="R1983" s="4"/>
    </row>
    <row r="1984" spans="1:18" x14ac:dyDescent="0.25">
      <c r="A1984" s="9">
        <v>45009.666666666664</v>
      </c>
      <c r="B1984" s="5">
        <v>45009</v>
      </c>
      <c r="C1984" s="6">
        <v>49061.034051649309</v>
      </c>
      <c r="D1984" s="6">
        <v>18043.540733506943</v>
      </c>
      <c r="E1984" s="6">
        <v>37655</v>
      </c>
      <c r="F1984" s="28">
        <f t="shared" si="120"/>
        <v>36.77774242285944</v>
      </c>
      <c r="G1984" s="14">
        <f t="shared" si="121"/>
        <v>47.918047360262761</v>
      </c>
      <c r="H1984" s="6">
        <f t="shared" si="122"/>
        <v>978.29472005208299</v>
      </c>
      <c r="I1984" s="14">
        <f t="shared" si="123"/>
        <v>5.732672821011545</v>
      </c>
      <c r="J1984" s="9"/>
      <c r="N1984" s="4"/>
      <c r="R1984" s="4"/>
    </row>
    <row r="1985" spans="1:18" x14ac:dyDescent="0.25">
      <c r="A1985" s="9">
        <v>45009.708333333336</v>
      </c>
      <c r="B1985" s="5">
        <v>45009</v>
      </c>
      <c r="C1985" s="6">
        <v>50397.340673828126</v>
      </c>
      <c r="D1985" s="6">
        <v>18718.904268663195</v>
      </c>
      <c r="E1985" s="6">
        <v>37655</v>
      </c>
      <c r="F1985" s="28">
        <f t="shared" si="120"/>
        <v>37.142642882314064</v>
      </c>
      <c r="G1985" s="14">
        <f t="shared" si="121"/>
        <v>49.711603422289727</v>
      </c>
      <c r="H1985" s="6">
        <f t="shared" si="122"/>
        <v>675.3635351562516</v>
      </c>
      <c r="I1985" s="14">
        <f t="shared" si="123"/>
        <v>3.7429656691610322</v>
      </c>
      <c r="J1985" s="9"/>
      <c r="N1985" s="4"/>
      <c r="R1985" s="4"/>
    </row>
    <row r="1986" spans="1:18" x14ac:dyDescent="0.25">
      <c r="A1986" s="9">
        <v>45009.75</v>
      </c>
      <c r="B1986" s="5">
        <v>45009</v>
      </c>
      <c r="C1986" s="6">
        <v>51171.875666232641</v>
      </c>
      <c r="D1986" s="6">
        <v>18956.228497178818</v>
      </c>
      <c r="E1986" s="6">
        <v>37655</v>
      </c>
      <c r="F1986" s="28">
        <f t="shared" si="120"/>
        <v>37.0442323060823</v>
      </c>
      <c r="G1986" s="14">
        <f t="shared" si="121"/>
        <v>50.341862958913339</v>
      </c>
      <c r="H1986" s="6">
        <f t="shared" si="122"/>
        <v>237.32422851562296</v>
      </c>
      <c r="I1986" s="14">
        <f t="shared" si="123"/>
        <v>1.2678318405256284</v>
      </c>
      <c r="J1986" s="9"/>
      <c r="N1986" s="4"/>
      <c r="R1986" s="4"/>
    </row>
    <row r="1987" spans="1:18" x14ac:dyDescent="0.25">
      <c r="A1987" s="9">
        <v>45009.791666666664</v>
      </c>
      <c r="B1987" s="5">
        <v>45009</v>
      </c>
      <c r="C1987" s="6">
        <v>50698.451421440972</v>
      </c>
      <c r="D1987" s="6">
        <v>19961.827419704859</v>
      </c>
      <c r="E1987" s="6">
        <v>37655</v>
      </c>
      <c r="F1987" s="28">
        <f t="shared" ref="F1987:F2050" si="124">D1987/C1987*100</f>
        <v>39.373643296849828</v>
      </c>
      <c r="G1987" s="14">
        <f t="shared" ref="G1987:G2050" si="125">D1987/E1987*100</f>
        <v>53.012421775872689</v>
      </c>
      <c r="H1987" s="6">
        <f t="shared" si="122"/>
        <v>1005.5989225260419</v>
      </c>
      <c r="I1987" s="14">
        <f t="shared" si="123"/>
        <v>5.304847019942291</v>
      </c>
      <c r="J1987" s="9"/>
      <c r="N1987" s="4"/>
      <c r="R1987" s="4"/>
    </row>
    <row r="1988" spans="1:18" x14ac:dyDescent="0.25">
      <c r="A1988" s="9">
        <v>45009.833333333336</v>
      </c>
      <c r="B1988" s="5">
        <v>45009</v>
      </c>
      <c r="C1988" s="6">
        <v>49187.988628472223</v>
      </c>
      <c r="D1988" s="6">
        <v>19660.979857855902</v>
      </c>
      <c r="E1988" s="6">
        <v>37655</v>
      </c>
      <c r="F1988" s="28">
        <f t="shared" si="124"/>
        <v>39.971099461617833</v>
      </c>
      <c r="G1988" s="14">
        <f t="shared" si="125"/>
        <v>52.213463969873594</v>
      </c>
      <c r="H1988" s="6">
        <f t="shared" ref="H1988:H2051" si="126">D1988-D1987</f>
        <v>-300.84756184895741</v>
      </c>
      <c r="I1988" s="14">
        <f t="shared" ref="I1988:I2051" si="127">H1988/D1987*100</f>
        <v>-1.507114331386227</v>
      </c>
      <c r="J1988" s="9"/>
      <c r="N1988" s="4"/>
      <c r="R1988" s="4"/>
    </row>
    <row r="1989" spans="1:18" x14ac:dyDescent="0.25">
      <c r="A1989" s="9">
        <v>45009.875</v>
      </c>
      <c r="B1989" s="5">
        <v>45009</v>
      </c>
      <c r="C1989" s="6">
        <v>48296.751471354168</v>
      </c>
      <c r="D1989" s="6">
        <v>20280.421243489582</v>
      </c>
      <c r="E1989" s="6">
        <v>37655</v>
      </c>
      <c r="F1989" s="28">
        <f t="shared" si="124"/>
        <v>41.99127400011227</v>
      </c>
      <c r="G1989" s="14">
        <f t="shared" si="125"/>
        <v>53.858508148956531</v>
      </c>
      <c r="H1989" s="6">
        <f t="shared" si="126"/>
        <v>619.4413856336796</v>
      </c>
      <c r="I1989" s="14">
        <f t="shared" si="127"/>
        <v>3.1506129913772862</v>
      </c>
      <c r="J1989" s="9"/>
      <c r="N1989" s="4"/>
      <c r="R1989" s="4"/>
    </row>
    <row r="1990" spans="1:18" x14ac:dyDescent="0.25">
      <c r="A1990" s="9">
        <v>45009.916666666664</v>
      </c>
      <c r="B1990" s="5">
        <v>45009</v>
      </c>
      <c r="C1990" s="6">
        <v>46480.617465277777</v>
      </c>
      <c r="D1990" s="6">
        <v>19871.143769531249</v>
      </c>
      <c r="E1990" s="6">
        <v>37655</v>
      </c>
      <c r="F1990" s="28">
        <f t="shared" si="124"/>
        <v>42.751462551837889</v>
      </c>
      <c r="G1990" s="14">
        <f t="shared" si="125"/>
        <v>52.771594129680658</v>
      </c>
      <c r="H1990" s="6">
        <f t="shared" si="126"/>
        <v>-409.27747395833285</v>
      </c>
      <c r="I1990" s="14">
        <f t="shared" si="127"/>
        <v>-2.018091582243239</v>
      </c>
      <c r="J1990" s="9"/>
      <c r="N1990" s="4"/>
      <c r="R1990" s="4"/>
    </row>
    <row r="1991" spans="1:18" x14ac:dyDescent="0.25">
      <c r="A1991" s="9">
        <v>45009.958333333336</v>
      </c>
      <c r="B1991" s="5">
        <v>45009</v>
      </c>
      <c r="C1991" s="6">
        <v>44268.177046440971</v>
      </c>
      <c r="D1991" s="6">
        <v>20008.968871527777</v>
      </c>
      <c r="E1991" s="6">
        <v>37655</v>
      </c>
      <c r="F1991" s="28">
        <f t="shared" si="124"/>
        <v>45.199441690442136</v>
      </c>
      <c r="G1991" s="14">
        <f t="shared" si="125"/>
        <v>53.137614849363366</v>
      </c>
      <c r="H1991" s="6">
        <f t="shared" si="126"/>
        <v>137.82510199652825</v>
      </c>
      <c r="I1991" s="14">
        <f t="shared" si="127"/>
        <v>0.69359420673035299</v>
      </c>
      <c r="J1991" s="9"/>
      <c r="N1991" s="4"/>
      <c r="R1991" s="4"/>
    </row>
    <row r="1992" spans="1:18" x14ac:dyDescent="0.25">
      <c r="A1992" s="9">
        <v>45010</v>
      </c>
      <c r="B1992" s="5">
        <v>45010</v>
      </c>
      <c r="C1992" s="6">
        <v>41939.791755642364</v>
      </c>
      <c r="D1992" s="6">
        <v>20238.262434353299</v>
      </c>
      <c r="E1992" s="6">
        <v>37655</v>
      </c>
      <c r="F1992" s="28">
        <f t="shared" si="124"/>
        <v>48.255514839628525</v>
      </c>
      <c r="G1992" s="14">
        <f t="shared" si="125"/>
        <v>53.746547428902666</v>
      </c>
      <c r="H1992" s="6">
        <f t="shared" si="126"/>
        <v>229.2935628255218</v>
      </c>
      <c r="I1992" s="14">
        <f t="shared" si="127"/>
        <v>1.1459539184540406</v>
      </c>
      <c r="J1992" s="9"/>
      <c r="N1992" s="4"/>
      <c r="R1992" s="4"/>
    </row>
    <row r="1993" spans="1:18" x14ac:dyDescent="0.25">
      <c r="A1993" s="9">
        <v>45010.041666666664</v>
      </c>
      <c r="B1993" s="5">
        <v>45010</v>
      </c>
      <c r="C1993" s="6">
        <v>39595.875264756942</v>
      </c>
      <c r="D1993" s="6">
        <v>20845.298031141494</v>
      </c>
      <c r="E1993" s="6">
        <v>37655</v>
      </c>
      <c r="F1993" s="28">
        <f t="shared" si="124"/>
        <v>52.645125007996086</v>
      </c>
      <c r="G1993" s="14">
        <f t="shared" si="125"/>
        <v>55.358645680896281</v>
      </c>
      <c r="H1993" s="6">
        <f t="shared" si="126"/>
        <v>607.03559678819511</v>
      </c>
      <c r="I1993" s="14">
        <f t="shared" si="127"/>
        <v>2.9994452278560573</v>
      </c>
      <c r="J1993" s="9"/>
      <c r="N1993" s="4"/>
      <c r="R1993" s="4"/>
    </row>
    <row r="1994" spans="1:18" x14ac:dyDescent="0.25">
      <c r="A1994" s="9">
        <v>45010.083333333336</v>
      </c>
      <c r="B1994" s="5">
        <v>45010</v>
      </c>
      <c r="C1994" s="6">
        <v>37914.597394748263</v>
      </c>
      <c r="D1994" s="6">
        <v>20236.655746527777</v>
      </c>
      <c r="E1994" s="6">
        <v>37655</v>
      </c>
      <c r="F1994" s="28">
        <f t="shared" si="124"/>
        <v>53.374312631711753</v>
      </c>
      <c r="G1994" s="14">
        <f t="shared" si="125"/>
        <v>53.742280564407849</v>
      </c>
      <c r="H1994" s="6">
        <f t="shared" si="126"/>
        <v>-608.64228461371749</v>
      </c>
      <c r="I1994" s="14">
        <f t="shared" si="127"/>
        <v>-2.9198061054557543</v>
      </c>
      <c r="J1994" s="9"/>
      <c r="N1994" s="4"/>
      <c r="R1994" s="4"/>
    </row>
    <row r="1995" spans="1:18" x14ac:dyDescent="0.25">
      <c r="A1995" s="9">
        <v>45010.125</v>
      </c>
      <c r="B1995" s="5">
        <v>45010</v>
      </c>
      <c r="C1995" s="6">
        <v>36773.797068142361</v>
      </c>
      <c r="D1995" s="6">
        <v>19127.763784722221</v>
      </c>
      <c r="E1995" s="6">
        <v>37655</v>
      </c>
      <c r="F1995" s="28">
        <f t="shared" si="124"/>
        <v>52.014655297298248</v>
      </c>
      <c r="G1995" s="14">
        <f t="shared" si="125"/>
        <v>50.797407475029132</v>
      </c>
      <c r="H1995" s="6">
        <f t="shared" si="126"/>
        <v>-1108.8919618055552</v>
      </c>
      <c r="I1995" s="14">
        <f t="shared" si="127"/>
        <v>-5.4796206235598977</v>
      </c>
      <c r="J1995" s="9"/>
      <c r="N1995" s="4"/>
      <c r="R1995" s="4"/>
    </row>
    <row r="1996" spans="1:18" x14ac:dyDescent="0.25">
      <c r="A1996" s="9">
        <v>45010.166666666664</v>
      </c>
      <c r="B1996" s="5">
        <v>45010</v>
      </c>
      <c r="C1996" s="6">
        <v>36095.135815972222</v>
      </c>
      <c r="D1996" s="6">
        <v>18197.652855902779</v>
      </c>
      <c r="E1996" s="6">
        <v>37655</v>
      </c>
      <c r="F1996" s="28">
        <f t="shared" si="124"/>
        <v>50.415803804373702</v>
      </c>
      <c r="G1996" s="14">
        <f t="shared" si="125"/>
        <v>48.327321354143614</v>
      </c>
      <c r="H1996" s="6">
        <f t="shared" si="126"/>
        <v>-930.11092881944205</v>
      </c>
      <c r="I1996" s="14">
        <f t="shared" si="127"/>
        <v>-4.8626224125704791</v>
      </c>
      <c r="J1996" s="9"/>
      <c r="N1996" s="4"/>
      <c r="R1996" s="4"/>
    </row>
    <row r="1997" spans="1:18" x14ac:dyDescent="0.25">
      <c r="A1997" s="9">
        <v>45010.208333333336</v>
      </c>
      <c r="B1997" s="5">
        <v>45010</v>
      </c>
      <c r="C1997" s="6">
        <v>35993.835711805557</v>
      </c>
      <c r="D1997" s="6">
        <v>17545.157064344618</v>
      </c>
      <c r="E1997" s="6">
        <v>37655</v>
      </c>
      <c r="F1997" s="28">
        <f t="shared" si="124"/>
        <v>48.744894000252415</v>
      </c>
      <c r="G1997" s="14">
        <f t="shared" si="125"/>
        <v>46.594494925891958</v>
      </c>
      <c r="H1997" s="6">
        <f t="shared" si="126"/>
        <v>-652.49579155816173</v>
      </c>
      <c r="I1997" s="14">
        <f t="shared" si="127"/>
        <v>-3.5856041255700259</v>
      </c>
      <c r="J1997" s="9"/>
      <c r="N1997" s="4"/>
      <c r="R1997" s="4"/>
    </row>
    <row r="1998" spans="1:18" x14ac:dyDescent="0.25">
      <c r="A1998" s="9">
        <v>45010.25</v>
      </c>
      <c r="B1998" s="5">
        <v>45010</v>
      </c>
      <c r="C1998" s="6">
        <v>36386.622413194447</v>
      </c>
      <c r="D1998" s="6">
        <v>18733.139867621529</v>
      </c>
      <c r="E1998" s="6">
        <v>37655</v>
      </c>
      <c r="F1998" s="28">
        <f t="shared" si="124"/>
        <v>51.483591015660068</v>
      </c>
      <c r="G1998" s="14">
        <f t="shared" si="125"/>
        <v>49.749408757459904</v>
      </c>
      <c r="H1998" s="6">
        <f t="shared" si="126"/>
        <v>1187.982803276911</v>
      </c>
      <c r="I1998" s="14">
        <f t="shared" si="127"/>
        <v>6.7710012450737045</v>
      </c>
      <c r="J1998" s="9"/>
      <c r="N1998" s="4"/>
      <c r="R1998" s="4"/>
    </row>
    <row r="1999" spans="1:18" x14ac:dyDescent="0.25">
      <c r="A1999" s="9">
        <v>45010.291666666664</v>
      </c>
      <c r="B1999" s="5">
        <v>45010</v>
      </c>
      <c r="C1999" s="6">
        <v>37509.182352430558</v>
      </c>
      <c r="D1999" s="6">
        <v>20344.93244140625</v>
      </c>
      <c r="E1999" s="6">
        <v>37655</v>
      </c>
      <c r="F1999" s="28">
        <f t="shared" si="124"/>
        <v>54.239871853905974</v>
      </c>
      <c r="G1999" s="14">
        <f t="shared" si="125"/>
        <v>54.029829880244982</v>
      </c>
      <c r="H1999" s="6">
        <f t="shared" si="126"/>
        <v>1611.7925737847218</v>
      </c>
      <c r="I1999" s="14">
        <f t="shared" si="127"/>
        <v>8.6039638051843816</v>
      </c>
      <c r="J1999" s="9"/>
      <c r="N1999" s="4"/>
      <c r="R1999" s="4"/>
    </row>
    <row r="2000" spans="1:18" x14ac:dyDescent="0.25">
      <c r="A2000" s="9">
        <v>45010.333333333336</v>
      </c>
      <c r="B2000" s="5">
        <v>45010</v>
      </c>
      <c r="C2000" s="6">
        <v>38611.400282118055</v>
      </c>
      <c r="D2000" s="6">
        <v>21540.209609375001</v>
      </c>
      <c r="E2000" s="6">
        <v>37655</v>
      </c>
      <c r="F2000" s="28">
        <f t="shared" si="124"/>
        <v>55.787175424846822</v>
      </c>
      <c r="G2000" s="14">
        <f t="shared" si="125"/>
        <v>57.204115281835087</v>
      </c>
      <c r="H2000" s="6">
        <f t="shared" si="126"/>
        <v>1195.2771679687503</v>
      </c>
      <c r="I2000" s="14">
        <f t="shared" si="127"/>
        <v>5.875060885118045</v>
      </c>
      <c r="J2000" s="9"/>
      <c r="N2000" s="4"/>
      <c r="R2000" s="4"/>
    </row>
    <row r="2001" spans="1:18" x14ac:dyDescent="0.25">
      <c r="A2001" s="9">
        <v>45010.375</v>
      </c>
      <c r="B2001" s="5">
        <v>45010</v>
      </c>
      <c r="C2001" s="6">
        <v>39829.982311197913</v>
      </c>
      <c r="D2001" s="6">
        <v>21322.699986979165</v>
      </c>
      <c r="E2001" s="6">
        <v>37655</v>
      </c>
      <c r="F2001" s="28">
        <f t="shared" si="124"/>
        <v>53.534294392554727</v>
      </c>
      <c r="G2001" s="14">
        <f t="shared" si="125"/>
        <v>56.626477192880529</v>
      </c>
      <c r="H2001" s="6">
        <f t="shared" si="126"/>
        <v>-217.50962239583532</v>
      </c>
      <c r="I2001" s="14">
        <f t="shared" si="127"/>
        <v>-1.0097841494595674</v>
      </c>
      <c r="J2001" s="9"/>
      <c r="N2001" s="4"/>
      <c r="R2001" s="4"/>
    </row>
    <row r="2002" spans="1:18" x14ac:dyDescent="0.25">
      <c r="A2002" s="9">
        <v>45010.416666666664</v>
      </c>
      <c r="B2002" s="5">
        <v>45010</v>
      </c>
      <c r="C2002" s="6">
        <v>41123.093667534726</v>
      </c>
      <c r="D2002" s="6">
        <v>21068.624192708332</v>
      </c>
      <c r="E2002" s="6">
        <v>37655</v>
      </c>
      <c r="F2002" s="28">
        <f t="shared" si="124"/>
        <v>51.233072013113855</v>
      </c>
      <c r="G2002" s="14">
        <f t="shared" si="125"/>
        <v>55.951730693688305</v>
      </c>
      <c r="H2002" s="6">
        <f t="shared" si="126"/>
        <v>-254.07579427083328</v>
      </c>
      <c r="I2002" s="14">
        <f t="shared" si="127"/>
        <v>-1.191574211642926</v>
      </c>
      <c r="J2002" s="9"/>
      <c r="N2002" s="4"/>
      <c r="R2002" s="4"/>
    </row>
    <row r="2003" spans="1:18" x14ac:dyDescent="0.25">
      <c r="A2003" s="9">
        <v>45010.458333333336</v>
      </c>
      <c r="B2003" s="5">
        <v>45010</v>
      </c>
      <c r="C2003" s="6">
        <v>42162.971451822916</v>
      </c>
      <c r="D2003" s="6">
        <v>22955.946386718751</v>
      </c>
      <c r="E2003" s="6">
        <v>37655</v>
      </c>
      <c r="F2003" s="28">
        <f t="shared" si="124"/>
        <v>54.445750847871629</v>
      </c>
      <c r="G2003" s="14">
        <f t="shared" si="125"/>
        <v>60.963873022755941</v>
      </c>
      <c r="H2003" s="6">
        <f t="shared" si="126"/>
        <v>1887.3221940104195</v>
      </c>
      <c r="I2003" s="14">
        <f t="shared" si="127"/>
        <v>8.9579755030402293</v>
      </c>
      <c r="J2003" s="9"/>
      <c r="N2003" s="4"/>
      <c r="R2003" s="4"/>
    </row>
    <row r="2004" spans="1:18" x14ac:dyDescent="0.25">
      <c r="A2004" s="9">
        <v>45010.5</v>
      </c>
      <c r="B2004" s="5">
        <v>45010</v>
      </c>
      <c r="C2004" s="6">
        <v>42419.63111545139</v>
      </c>
      <c r="D2004" s="6">
        <v>21939.876111111113</v>
      </c>
      <c r="E2004" s="6">
        <v>37655</v>
      </c>
      <c r="F2004" s="28">
        <f t="shared" si="124"/>
        <v>51.721044087815024</v>
      </c>
      <c r="G2004" s="14">
        <f t="shared" si="125"/>
        <v>58.265505540064034</v>
      </c>
      <c r="H2004" s="6">
        <f t="shared" si="126"/>
        <v>-1016.0702756076389</v>
      </c>
      <c r="I2004" s="14">
        <f t="shared" si="127"/>
        <v>-4.4261746324494391</v>
      </c>
      <c r="J2004" s="9"/>
      <c r="N2004" s="4"/>
      <c r="R2004" s="4"/>
    </row>
    <row r="2005" spans="1:18" x14ac:dyDescent="0.25">
      <c r="A2005" s="9">
        <v>45010.541666666664</v>
      </c>
      <c r="B2005" s="5">
        <v>45010</v>
      </c>
      <c r="C2005" s="6">
        <v>42857.019207899306</v>
      </c>
      <c r="D2005" s="6">
        <v>19507.171959635416</v>
      </c>
      <c r="E2005" s="6">
        <v>37655</v>
      </c>
      <c r="F2005" s="28">
        <f t="shared" si="124"/>
        <v>45.5168658954235</v>
      </c>
      <c r="G2005" s="14">
        <f t="shared" si="125"/>
        <v>51.80499790103682</v>
      </c>
      <c r="H2005" s="6">
        <f t="shared" si="126"/>
        <v>-2432.7041514756966</v>
      </c>
      <c r="I2005" s="14">
        <f t="shared" si="127"/>
        <v>-11.088048716208069</v>
      </c>
      <c r="J2005" s="9"/>
      <c r="N2005" s="4"/>
      <c r="R2005" s="4"/>
    </row>
    <row r="2006" spans="1:18" x14ac:dyDescent="0.25">
      <c r="A2006" s="9">
        <v>45010.583333333336</v>
      </c>
      <c r="B2006" s="5">
        <v>45010</v>
      </c>
      <c r="C2006" s="6">
        <v>43613.941308593749</v>
      </c>
      <c r="D2006" s="6">
        <v>15735.551783854167</v>
      </c>
      <c r="E2006" s="6">
        <v>37655</v>
      </c>
      <c r="F2006" s="28">
        <f t="shared" si="124"/>
        <v>36.079178610610029</v>
      </c>
      <c r="G2006" s="14">
        <f t="shared" si="125"/>
        <v>41.788744612545926</v>
      </c>
      <c r="H2006" s="6">
        <f t="shared" si="126"/>
        <v>-3771.6201757812487</v>
      </c>
      <c r="I2006" s="14">
        <f t="shared" si="127"/>
        <v>-19.334530825819098</v>
      </c>
      <c r="J2006" s="9"/>
      <c r="N2006" s="4"/>
      <c r="R2006" s="4"/>
    </row>
    <row r="2007" spans="1:18" x14ac:dyDescent="0.25">
      <c r="A2007" s="9">
        <v>45010.625</v>
      </c>
      <c r="B2007" s="5">
        <v>45010</v>
      </c>
      <c r="C2007" s="6">
        <v>44452.645525173612</v>
      </c>
      <c r="D2007" s="6">
        <v>11360.633680555555</v>
      </c>
      <c r="E2007" s="6">
        <v>37655</v>
      </c>
      <c r="F2007" s="28">
        <f t="shared" si="124"/>
        <v>25.55670994681747</v>
      </c>
      <c r="G2007" s="14">
        <f t="shared" si="125"/>
        <v>30.170319162277398</v>
      </c>
      <c r="H2007" s="6">
        <f t="shared" si="126"/>
        <v>-4374.9181032986126</v>
      </c>
      <c r="I2007" s="14">
        <f t="shared" si="127"/>
        <v>-27.802762581148251</v>
      </c>
      <c r="J2007" s="9"/>
      <c r="N2007" s="4"/>
      <c r="R2007" s="4"/>
    </row>
    <row r="2008" spans="1:18" x14ac:dyDescent="0.25">
      <c r="A2008" s="9">
        <v>45010.666666666664</v>
      </c>
      <c r="B2008" s="5">
        <v>45010</v>
      </c>
      <c r="C2008" s="6">
        <v>45533.217105034724</v>
      </c>
      <c r="D2008" s="6">
        <v>8447.821434868707</v>
      </c>
      <c r="E2008" s="6">
        <v>37655</v>
      </c>
      <c r="F2008" s="28">
        <f t="shared" si="124"/>
        <v>18.553095897839842</v>
      </c>
      <c r="G2008" s="14">
        <f t="shared" si="125"/>
        <v>22.434793347148339</v>
      </c>
      <c r="H2008" s="6">
        <f t="shared" si="126"/>
        <v>-2912.8122456868477</v>
      </c>
      <c r="I2008" s="14">
        <f t="shared" si="127"/>
        <v>-25.639522649799989</v>
      </c>
      <c r="J2008" s="9"/>
      <c r="N2008" s="4"/>
      <c r="R2008" s="4"/>
    </row>
    <row r="2009" spans="1:18" x14ac:dyDescent="0.25">
      <c r="A2009" s="9">
        <v>45010.708333333336</v>
      </c>
      <c r="B2009" s="5">
        <v>45010</v>
      </c>
      <c r="C2009" s="6">
        <v>46735.677601996525</v>
      </c>
      <c r="D2009" s="6">
        <v>7308.0332486979169</v>
      </c>
      <c r="E2009" s="6">
        <v>37655</v>
      </c>
      <c r="F2009" s="28">
        <f t="shared" si="124"/>
        <v>15.636947239608915</v>
      </c>
      <c r="G2009" s="14">
        <f t="shared" si="125"/>
        <v>19.407869469387641</v>
      </c>
      <c r="H2009" s="6">
        <f t="shared" si="126"/>
        <v>-1139.7881861707901</v>
      </c>
      <c r="I2009" s="14">
        <f t="shared" si="127"/>
        <v>-13.492096097891826</v>
      </c>
      <c r="J2009" s="9"/>
      <c r="N2009" s="4"/>
      <c r="R2009" s="4"/>
    </row>
    <row r="2010" spans="1:18" x14ac:dyDescent="0.25">
      <c r="A2010" s="9">
        <v>45010.75</v>
      </c>
      <c r="B2010" s="5">
        <v>45010</v>
      </c>
      <c r="C2010" s="6">
        <v>47540.077816840276</v>
      </c>
      <c r="D2010" s="6">
        <v>6936.1269683159726</v>
      </c>
      <c r="E2010" s="6">
        <v>37655</v>
      </c>
      <c r="F2010" s="28">
        <f t="shared" si="124"/>
        <v>14.59006229446887</v>
      </c>
      <c r="G2010" s="14">
        <f t="shared" si="125"/>
        <v>18.420201748283024</v>
      </c>
      <c r="H2010" s="6">
        <f t="shared" si="126"/>
        <v>-371.90628038194427</v>
      </c>
      <c r="I2010" s="14">
        <f t="shared" si="127"/>
        <v>-5.0890064087790972</v>
      </c>
      <c r="J2010" s="9"/>
      <c r="N2010" s="4"/>
      <c r="R2010" s="4"/>
    </row>
    <row r="2011" spans="1:18" x14ac:dyDescent="0.25">
      <c r="A2011" s="9">
        <v>45010.791666666664</v>
      </c>
      <c r="B2011" s="5">
        <v>45010</v>
      </c>
      <c r="C2011" s="6">
        <v>47017.782981770833</v>
      </c>
      <c r="D2011" s="6">
        <v>6883.7710698784722</v>
      </c>
      <c r="E2011" s="6">
        <v>37655</v>
      </c>
      <c r="F2011" s="28">
        <f t="shared" si="124"/>
        <v>14.640781919784191</v>
      </c>
      <c r="G2011" s="14">
        <f t="shared" si="125"/>
        <v>18.28116072202489</v>
      </c>
      <c r="H2011" s="6">
        <f t="shared" si="126"/>
        <v>-52.3558984375004</v>
      </c>
      <c r="I2011" s="14">
        <f t="shared" si="127"/>
        <v>-0.75482900870558789</v>
      </c>
      <c r="J2011" s="9"/>
      <c r="N2011" s="4"/>
      <c r="R2011" s="4"/>
    </row>
    <row r="2012" spans="1:18" x14ac:dyDescent="0.25">
      <c r="A2012" s="9">
        <v>45010.833333333336</v>
      </c>
      <c r="B2012" s="5">
        <v>45010</v>
      </c>
      <c r="C2012" s="6">
        <v>44740.244598524303</v>
      </c>
      <c r="D2012" s="6">
        <v>5270.3508620876737</v>
      </c>
      <c r="E2012" s="6">
        <v>37655</v>
      </c>
      <c r="F2012" s="28">
        <f t="shared" si="124"/>
        <v>11.779888351932499</v>
      </c>
      <c r="G2012" s="14">
        <f t="shared" si="125"/>
        <v>13.996417108186627</v>
      </c>
      <c r="H2012" s="6">
        <f t="shared" si="126"/>
        <v>-1613.4202077907985</v>
      </c>
      <c r="I2012" s="14">
        <f t="shared" si="127"/>
        <v>-23.438028246620384</v>
      </c>
      <c r="J2012" s="9"/>
      <c r="N2012" s="4"/>
      <c r="R2012" s="4"/>
    </row>
    <row r="2013" spans="1:18" x14ac:dyDescent="0.25">
      <c r="A2013" s="9">
        <v>45010.875</v>
      </c>
      <c r="B2013" s="5">
        <v>45010</v>
      </c>
      <c r="C2013" s="6">
        <v>43734.453105468747</v>
      </c>
      <c r="D2013" s="6">
        <v>4521.9943467881949</v>
      </c>
      <c r="E2013" s="6">
        <v>37655</v>
      </c>
      <c r="F2013" s="28">
        <f t="shared" si="124"/>
        <v>10.33966135550634</v>
      </c>
      <c r="G2013" s="14">
        <f t="shared" si="125"/>
        <v>12.009014332195445</v>
      </c>
      <c r="H2013" s="6">
        <f t="shared" si="126"/>
        <v>-748.35651529947881</v>
      </c>
      <c r="I2013" s="14">
        <f t="shared" si="127"/>
        <v>-14.199368028470163</v>
      </c>
      <c r="J2013" s="9"/>
      <c r="N2013" s="4"/>
      <c r="R2013" s="4"/>
    </row>
    <row r="2014" spans="1:18" x14ac:dyDescent="0.25">
      <c r="A2014" s="9">
        <v>45010.916666666664</v>
      </c>
      <c r="B2014" s="5">
        <v>45010</v>
      </c>
      <c r="C2014" s="6">
        <v>42287.23006076389</v>
      </c>
      <c r="D2014" s="6">
        <v>5275.5641471354165</v>
      </c>
      <c r="E2014" s="6">
        <v>37655</v>
      </c>
      <c r="F2014" s="28">
        <f t="shared" si="124"/>
        <v>12.475549094974506</v>
      </c>
      <c r="G2014" s="14">
        <f t="shared" si="125"/>
        <v>14.010261976192847</v>
      </c>
      <c r="H2014" s="6">
        <f t="shared" si="126"/>
        <v>753.56980034722164</v>
      </c>
      <c r="I2014" s="14">
        <f t="shared" si="127"/>
        <v>16.664545387644157</v>
      </c>
      <c r="J2014" s="9"/>
      <c r="N2014" s="4"/>
      <c r="R2014" s="4"/>
    </row>
    <row r="2015" spans="1:18" x14ac:dyDescent="0.25">
      <c r="A2015" s="9">
        <v>45010.958333333336</v>
      </c>
      <c r="B2015" s="5">
        <v>45010</v>
      </c>
      <c r="C2015" s="6">
        <v>40632.352955729169</v>
      </c>
      <c r="D2015" s="6">
        <v>5680.1967030164933</v>
      </c>
      <c r="E2015" s="6">
        <v>37655</v>
      </c>
      <c r="F2015" s="28">
        <f t="shared" si="124"/>
        <v>13.979492423698256</v>
      </c>
      <c r="G2015" s="14">
        <f t="shared" si="125"/>
        <v>15.084840533837454</v>
      </c>
      <c r="H2015" s="6">
        <f t="shared" si="126"/>
        <v>404.63255588107677</v>
      </c>
      <c r="I2015" s="14">
        <f t="shared" si="127"/>
        <v>7.6699390737346747</v>
      </c>
      <c r="J2015" s="9"/>
      <c r="N2015" s="4"/>
      <c r="R2015" s="4"/>
    </row>
    <row r="2016" spans="1:18" x14ac:dyDescent="0.25">
      <c r="A2016" s="9">
        <v>45011</v>
      </c>
      <c r="B2016" s="5">
        <v>45011</v>
      </c>
      <c r="C2016" s="6">
        <v>38956.646695963544</v>
      </c>
      <c r="D2016" s="6">
        <v>7097.286111653646</v>
      </c>
      <c r="E2016" s="6">
        <v>37655</v>
      </c>
      <c r="F2016" s="28">
        <f t="shared" si="124"/>
        <v>18.218421536751585</v>
      </c>
      <c r="G2016" s="14">
        <f t="shared" si="125"/>
        <v>18.848190443908237</v>
      </c>
      <c r="H2016" s="6">
        <f t="shared" si="126"/>
        <v>1417.0894086371527</v>
      </c>
      <c r="I2016" s="14">
        <f t="shared" si="127"/>
        <v>24.947893228496842</v>
      </c>
      <c r="J2016" s="9"/>
      <c r="N2016" s="4"/>
      <c r="R2016" s="4"/>
    </row>
    <row r="2017" spans="1:18" x14ac:dyDescent="0.25">
      <c r="A2017" s="9">
        <v>45011.041666666664</v>
      </c>
      <c r="B2017" s="5">
        <v>45011</v>
      </c>
      <c r="C2017" s="6">
        <v>37036.800238715281</v>
      </c>
      <c r="D2017" s="6">
        <v>9116.0378662109379</v>
      </c>
      <c r="E2017" s="6">
        <v>37655</v>
      </c>
      <c r="F2017" s="28">
        <f t="shared" si="124"/>
        <v>24.613459606269572</v>
      </c>
      <c r="G2017" s="14">
        <f t="shared" si="125"/>
        <v>24.209368918366586</v>
      </c>
      <c r="H2017" s="6">
        <f t="shared" si="126"/>
        <v>2018.7517545572919</v>
      </c>
      <c r="I2017" s="14">
        <f t="shared" si="127"/>
        <v>28.443995673818605</v>
      </c>
      <c r="J2017" s="9"/>
      <c r="N2017" s="4"/>
      <c r="R2017" s="4"/>
    </row>
    <row r="2018" spans="1:18" x14ac:dyDescent="0.25">
      <c r="A2018" s="9">
        <v>45011.083333333336</v>
      </c>
      <c r="B2018" s="5">
        <v>45011</v>
      </c>
      <c r="C2018" s="6">
        <v>35722.142758246526</v>
      </c>
      <c r="D2018" s="6">
        <v>10585.420786675348</v>
      </c>
      <c r="E2018" s="6">
        <v>37655</v>
      </c>
      <c r="F2018" s="28">
        <f t="shared" si="124"/>
        <v>29.632659099744746</v>
      </c>
      <c r="G2018" s="14">
        <f t="shared" si="125"/>
        <v>28.111594175210058</v>
      </c>
      <c r="H2018" s="6">
        <f t="shared" si="126"/>
        <v>1469.3829204644098</v>
      </c>
      <c r="I2018" s="14">
        <f t="shared" si="127"/>
        <v>16.118657491658222</v>
      </c>
      <c r="J2018" s="9"/>
      <c r="N2018" s="4"/>
      <c r="R2018" s="4"/>
    </row>
    <row r="2019" spans="1:18" x14ac:dyDescent="0.25">
      <c r="A2019" s="9">
        <v>45011.125</v>
      </c>
      <c r="B2019" s="5">
        <v>45011</v>
      </c>
      <c r="C2019" s="6">
        <v>34596.765700954864</v>
      </c>
      <c r="D2019" s="6">
        <v>10488.474288194444</v>
      </c>
      <c r="E2019" s="6">
        <v>37655</v>
      </c>
      <c r="F2019" s="28">
        <f t="shared" si="124"/>
        <v>30.316343379765591</v>
      </c>
      <c r="G2019" s="14">
        <f t="shared" si="125"/>
        <v>27.854134346552765</v>
      </c>
      <c r="H2019" s="6">
        <f t="shared" si="126"/>
        <v>-96.946498480903756</v>
      </c>
      <c r="I2019" s="14">
        <f t="shared" si="127"/>
        <v>-0.91584926508483711</v>
      </c>
      <c r="J2019" s="9"/>
      <c r="N2019" s="4"/>
      <c r="R2019" s="4"/>
    </row>
    <row r="2020" spans="1:18" x14ac:dyDescent="0.25">
      <c r="A2020" s="9">
        <v>45011.166666666664</v>
      </c>
      <c r="B2020" s="5">
        <v>45011</v>
      </c>
      <c r="C2020" s="6">
        <v>34284.018333333333</v>
      </c>
      <c r="D2020" s="6">
        <v>10888.620543348525</v>
      </c>
      <c r="E2020" s="6">
        <v>37655</v>
      </c>
      <c r="F2020" s="28">
        <f t="shared" si="124"/>
        <v>31.760047604343516</v>
      </c>
      <c r="G2020" s="14">
        <f t="shared" si="125"/>
        <v>28.916798681047734</v>
      </c>
      <c r="H2020" s="6">
        <f t="shared" si="126"/>
        <v>400.14625515408079</v>
      </c>
      <c r="I2020" s="14">
        <f t="shared" si="127"/>
        <v>3.8151045057570965</v>
      </c>
      <c r="J2020" s="9"/>
      <c r="N2020" s="4"/>
      <c r="R2020" s="4"/>
    </row>
    <row r="2021" spans="1:18" x14ac:dyDescent="0.25">
      <c r="A2021" s="9">
        <v>45011.208333333336</v>
      </c>
      <c r="B2021" s="5">
        <v>45011</v>
      </c>
      <c r="C2021" s="6">
        <v>34432.897196180558</v>
      </c>
      <c r="D2021" s="6">
        <v>10827.936967230902</v>
      </c>
      <c r="E2021" s="6">
        <v>37655</v>
      </c>
      <c r="F2021" s="28">
        <f t="shared" si="124"/>
        <v>31.44648823925273</v>
      </c>
      <c r="G2021" s="14">
        <f t="shared" si="125"/>
        <v>28.755641925988325</v>
      </c>
      <c r="H2021" s="6">
        <f t="shared" si="126"/>
        <v>-60.683576117622579</v>
      </c>
      <c r="I2021" s="14">
        <f t="shared" si="127"/>
        <v>-0.55731188240086149</v>
      </c>
      <c r="J2021" s="9"/>
      <c r="N2021" s="4"/>
      <c r="R2021" s="4"/>
    </row>
    <row r="2022" spans="1:18" x14ac:dyDescent="0.25">
      <c r="A2022" s="9">
        <v>45011.25</v>
      </c>
      <c r="B2022" s="5">
        <v>45011</v>
      </c>
      <c r="C2022" s="6">
        <v>35103.111521267361</v>
      </c>
      <c r="D2022" s="6">
        <v>11897.776027832031</v>
      </c>
      <c r="E2022" s="6">
        <v>37655</v>
      </c>
      <c r="F2022" s="28">
        <f t="shared" si="124"/>
        <v>33.893793205835088</v>
      </c>
      <c r="G2022" s="14">
        <f t="shared" si="125"/>
        <v>31.596802623375464</v>
      </c>
      <c r="H2022" s="6">
        <f t="shared" si="126"/>
        <v>1069.8390606011289</v>
      </c>
      <c r="I2022" s="14">
        <f t="shared" si="127"/>
        <v>9.8803591472579999</v>
      </c>
      <c r="J2022" s="9"/>
      <c r="N2022" s="4"/>
      <c r="R2022" s="4"/>
    </row>
    <row r="2023" spans="1:18" x14ac:dyDescent="0.25">
      <c r="A2023" s="9">
        <v>45011.291666666664</v>
      </c>
      <c r="B2023" s="5">
        <v>45011</v>
      </c>
      <c r="C2023" s="6">
        <v>35534.509675564237</v>
      </c>
      <c r="D2023" s="6">
        <v>12514.251036783855</v>
      </c>
      <c r="E2023" s="6">
        <v>37655</v>
      </c>
      <c r="F2023" s="28">
        <f t="shared" si="124"/>
        <v>35.21717662925694</v>
      </c>
      <c r="G2023" s="14">
        <f t="shared" si="125"/>
        <v>33.233969026115666</v>
      </c>
      <c r="H2023" s="6">
        <f t="shared" si="126"/>
        <v>616.47500895182384</v>
      </c>
      <c r="I2023" s="14">
        <f t="shared" si="127"/>
        <v>5.1814306094662266</v>
      </c>
      <c r="J2023" s="9"/>
      <c r="N2023" s="4"/>
      <c r="R2023" s="4"/>
    </row>
    <row r="2024" spans="1:18" x14ac:dyDescent="0.25">
      <c r="A2024" s="9">
        <v>45011.333333333336</v>
      </c>
      <c r="B2024" s="5">
        <v>45011</v>
      </c>
      <c r="C2024" s="6">
        <v>36171.281937934029</v>
      </c>
      <c r="D2024" s="6">
        <v>12791.841335720486</v>
      </c>
      <c r="E2024" s="6">
        <v>37655</v>
      </c>
      <c r="F2024" s="28">
        <f t="shared" si="124"/>
        <v>35.364633627500098</v>
      </c>
      <c r="G2024" s="14">
        <f t="shared" si="125"/>
        <v>33.971162755863723</v>
      </c>
      <c r="H2024" s="6">
        <f t="shared" si="126"/>
        <v>277.59029893663137</v>
      </c>
      <c r="I2024" s="14">
        <f t="shared" si="127"/>
        <v>2.2181934669577452</v>
      </c>
      <c r="J2024" s="9"/>
      <c r="N2024" s="4"/>
      <c r="R2024" s="4"/>
    </row>
    <row r="2025" spans="1:18" x14ac:dyDescent="0.25">
      <c r="A2025" s="9">
        <v>45011.375</v>
      </c>
      <c r="B2025" s="5">
        <v>45011</v>
      </c>
      <c r="C2025" s="6">
        <v>37596.129619140622</v>
      </c>
      <c r="D2025" s="6">
        <v>12516.14192545573</v>
      </c>
      <c r="E2025" s="6">
        <v>37655</v>
      </c>
      <c r="F2025" s="28">
        <f t="shared" si="124"/>
        <v>33.29103833891353</v>
      </c>
      <c r="G2025" s="14">
        <f t="shared" si="125"/>
        <v>33.238990639903676</v>
      </c>
      <c r="H2025" s="6">
        <f t="shared" si="126"/>
        <v>-275.69941026475681</v>
      </c>
      <c r="I2025" s="14">
        <f t="shared" si="127"/>
        <v>-2.1552754058548391</v>
      </c>
      <c r="J2025" s="9"/>
      <c r="N2025" s="4"/>
      <c r="R2025" s="4"/>
    </row>
    <row r="2026" spans="1:18" x14ac:dyDescent="0.25">
      <c r="A2026" s="9">
        <v>45011.416666666664</v>
      </c>
      <c r="B2026" s="5">
        <v>45011</v>
      </c>
      <c r="C2026" s="6">
        <v>39111.204765625</v>
      </c>
      <c r="D2026" s="6">
        <v>12222.585771484375</v>
      </c>
      <c r="E2026" s="6">
        <v>37655</v>
      </c>
      <c r="F2026" s="28">
        <f t="shared" si="124"/>
        <v>31.250854696828096</v>
      </c>
      <c r="G2026" s="14">
        <f t="shared" si="125"/>
        <v>32.459396551545275</v>
      </c>
      <c r="H2026" s="6">
        <f t="shared" si="126"/>
        <v>-293.55615397135443</v>
      </c>
      <c r="I2026" s="14">
        <f t="shared" si="127"/>
        <v>-2.3454204635879892</v>
      </c>
      <c r="J2026" s="9"/>
      <c r="N2026" s="4"/>
      <c r="R2026" s="4"/>
    </row>
    <row r="2027" spans="1:18" x14ac:dyDescent="0.25">
      <c r="A2027" s="9">
        <v>45011.458333333336</v>
      </c>
      <c r="B2027" s="5">
        <v>45011</v>
      </c>
      <c r="C2027" s="6">
        <v>39721.705633680554</v>
      </c>
      <c r="D2027" s="6">
        <v>11682.346111111112</v>
      </c>
      <c r="E2027" s="6">
        <v>37655</v>
      </c>
      <c r="F2027" s="28">
        <f t="shared" si="124"/>
        <v>29.410484582025344</v>
      </c>
      <c r="G2027" s="14">
        <f t="shared" si="125"/>
        <v>31.02468758760088</v>
      </c>
      <c r="H2027" s="6">
        <f t="shared" si="126"/>
        <v>-540.23966037326318</v>
      </c>
      <c r="I2027" s="14">
        <f t="shared" si="127"/>
        <v>-4.4200112028148499</v>
      </c>
      <c r="J2027" s="9"/>
      <c r="N2027" s="4"/>
      <c r="R2027" s="4"/>
    </row>
    <row r="2028" spans="1:18" x14ac:dyDescent="0.25">
      <c r="A2028" s="9">
        <v>45011.5</v>
      </c>
      <c r="B2028" s="5">
        <v>45011</v>
      </c>
      <c r="C2028" s="6">
        <v>40187.915396050346</v>
      </c>
      <c r="D2028" s="6">
        <v>9232.0035308159713</v>
      </c>
      <c r="E2028" s="6">
        <v>37655</v>
      </c>
      <c r="F2028" s="28">
        <f t="shared" si="124"/>
        <v>22.972088598860964</v>
      </c>
      <c r="G2028" s="14">
        <f t="shared" si="125"/>
        <v>24.517337752797694</v>
      </c>
      <c r="H2028" s="6">
        <f t="shared" si="126"/>
        <v>-2450.3425802951406</v>
      </c>
      <c r="I2028" s="14">
        <f t="shared" si="127"/>
        <v>-20.974747340901096</v>
      </c>
      <c r="J2028" s="9"/>
      <c r="N2028" s="4"/>
      <c r="R2028" s="4"/>
    </row>
    <row r="2029" spans="1:18" x14ac:dyDescent="0.25">
      <c r="A2029" s="9">
        <v>45011.541666666664</v>
      </c>
      <c r="B2029" s="5">
        <v>45011</v>
      </c>
      <c r="C2029" s="6">
        <v>40795.996148003469</v>
      </c>
      <c r="D2029" s="6">
        <v>6541.9333710394967</v>
      </c>
      <c r="E2029" s="6">
        <v>37655</v>
      </c>
      <c r="F2029" s="28">
        <f t="shared" si="124"/>
        <v>16.035724062984194</v>
      </c>
      <c r="G2029" s="14">
        <f t="shared" si="125"/>
        <v>17.373345826688347</v>
      </c>
      <c r="H2029" s="6">
        <f t="shared" si="126"/>
        <v>-2690.0701597764746</v>
      </c>
      <c r="I2029" s="14">
        <f t="shared" si="127"/>
        <v>-29.138530447883316</v>
      </c>
      <c r="J2029" s="9"/>
      <c r="N2029" s="4"/>
      <c r="R2029" s="4"/>
    </row>
    <row r="2030" spans="1:18" x14ac:dyDescent="0.25">
      <c r="A2030" s="9">
        <v>45011.583333333336</v>
      </c>
      <c r="B2030" s="5">
        <v>45011</v>
      </c>
      <c r="C2030" s="6">
        <v>41784.522847222222</v>
      </c>
      <c r="D2030" s="6">
        <v>4499.8150553385412</v>
      </c>
      <c r="E2030" s="6">
        <v>37655</v>
      </c>
      <c r="F2030" s="28">
        <f t="shared" si="124"/>
        <v>10.769095226458193</v>
      </c>
      <c r="G2030" s="14">
        <f t="shared" si="125"/>
        <v>11.950113013779157</v>
      </c>
      <c r="H2030" s="6">
        <f t="shared" si="126"/>
        <v>-2042.1183157009555</v>
      </c>
      <c r="I2030" s="14">
        <f t="shared" si="127"/>
        <v>-31.215822599802294</v>
      </c>
      <c r="J2030" s="9"/>
      <c r="N2030" s="4"/>
      <c r="R2030" s="4"/>
    </row>
    <row r="2031" spans="1:18" x14ac:dyDescent="0.25">
      <c r="A2031" s="9">
        <v>45011.625</v>
      </c>
      <c r="B2031" s="5">
        <v>45011</v>
      </c>
      <c r="C2031" s="6">
        <v>43001.082484809027</v>
      </c>
      <c r="D2031" s="6">
        <v>3576.373020494249</v>
      </c>
      <c r="E2031" s="6">
        <v>37655</v>
      </c>
      <c r="F2031" s="28">
        <f t="shared" si="124"/>
        <v>8.3169371881688612</v>
      </c>
      <c r="G2031" s="14">
        <f t="shared" si="125"/>
        <v>9.4977374067036227</v>
      </c>
      <c r="H2031" s="6">
        <f t="shared" si="126"/>
        <v>-923.44203484429227</v>
      </c>
      <c r="I2031" s="14">
        <f t="shared" si="127"/>
        <v>-20.521777528361497</v>
      </c>
      <c r="J2031" s="9"/>
      <c r="N2031" s="4"/>
      <c r="R2031" s="4"/>
    </row>
    <row r="2032" spans="1:18" x14ac:dyDescent="0.25">
      <c r="A2032" s="9">
        <v>45011.666666666664</v>
      </c>
      <c r="B2032" s="5">
        <v>45011</v>
      </c>
      <c r="C2032" s="6">
        <v>44658.845104166663</v>
      </c>
      <c r="D2032" s="6">
        <v>2968.947743326823</v>
      </c>
      <c r="E2032" s="6">
        <v>37655</v>
      </c>
      <c r="F2032" s="28">
        <f t="shared" si="124"/>
        <v>6.6480620723660868</v>
      </c>
      <c r="G2032" s="14">
        <f t="shared" si="125"/>
        <v>7.8846042844956123</v>
      </c>
      <c r="H2032" s="6">
        <f t="shared" si="126"/>
        <v>-607.42527716742597</v>
      </c>
      <c r="I2032" s="14">
        <f t="shared" si="127"/>
        <v>-16.984393789087491</v>
      </c>
      <c r="J2032" s="9"/>
      <c r="N2032" s="4"/>
      <c r="R2032" s="4"/>
    </row>
    <row r="2033" spans="1:18" x14ac:dyDescent="0.25">
      <c r="A2033" s="9">
        <v>45011.708333333336</v>
      </c>
      <c r="B2033" s="5">
        <v>45011</v>
      </c>
      <c r="C2033" s="6">
        <v>46458.632350260414</v>
      </c>
      <c r="D2033" s="6">
        <v>2845.2594297960068</v>
      </c>
      <c r="E2033" s="6">
        <v>37655</v>
      </c>
      <c r="F2033" s="28">
        <f t="shared" si="124"/>
        <v>6.1242858126882815</v>
      </c>
      <c r="G2033" s="14">
        <f t="shared" si="125"/>
        <v>7.556126489964166</v>
      </c>
      <c r="H2033" s="6">
        <f t="shared" si="126"/>
        <v>-123.68831353081623</v>
      </c>
      <c r="I2033" s="14">
        <f t="shared" si="127"/>
        <v>-4.1660656981526589</v>
      </c>
      <c r="J2033" s="9"/>
      <c r="N2033" s="4"/>
      <c r="R2033" s="4"/>
    </row>
    <row r="2034" spans="1:18" x14ac:dyDescent="0.25">
      <c r="A2034" s="9">
        <v>45011.75</v>
      </c>
      <c r="B2034" s="5">
        <v>45011</v>
      </c>
      <c r="C2034" s="6">
        <v>47660.104505208335</v>
      </c>
      <c r="D2034" s="6">
        <v>3256.1703271484375</v>
      </c>
      <c r="E2034" s="6">
        <v>37655</v>
      </c>
      <c r="F2034" s="28">
        <f t="shared" si="124"/>
        <v>6.8320671155737829</v>
      </c>
      <c r="G2034" s="14">
        <f t="shared" si="125"/>
        <v>8.6473783751120372</v>
      </c>
      <c r="H2034" s="6">
        <f t="shared" si="126"/>
        <v>410.91089735243077</v>
      </c>
      <c r="I2034" s="14">
        <f t="shared" si="127"/>
        <v>14.441948352733913</v>
      </c>
      <c r="J2034" s="9"/>
      <c r="N2034" s="4"/>
      <c r="R2034" s="4"/>
    </row>
    <row r="2035" spans="1:18" x14ac:dyDescent="0.25">
      <c r="A2035" s="9">
        <v>45011.791666666664</v>
      </c>
      <c r="B2035" s="5">
        <v>45011</v>
      </c>
      <c r="C2035" s="6">
        <v>47649.721061197917</v>
      </c>
      <c r="D2035" s="6">
        <v>3851.8102441406249</v>
      </c>
      <c r="E2035" s="6">
        <v>37655</v>
      </c>
      <c r="F2035" s="28">
        <f t="shared" si="124"/>
        <v>8.0835945276439993</v>
      </c>
      <c r="G2035" s="14">
        <f t="shared" si="125"/>
        <v>10.229213236331496</v>
      </c>
      <c r="H2035" s="6">
        <f t="shared" si="126"/>
        <v>595.63991699218741</v>
      </c>
      <c r="I2035" s="14">
        <f t="shared" si="127"/>
        <v>18.292652323068548</v>
      </c>
      <c r="J2035" s="9"/>
      <c r="N2035" s="4"/>
      <c r="R2035" s="4"/>
    </row>
    <row r="2036" spans="1:18" x14ac:dyDescent="0.25">
      <c r="A2036" s="9">
        <v>45011.833333333336</v>
      </c>
      <c r="B2036" s="5">
        <v>45011</v>
      </c>
      <c r="C2036" s="6">
        <v>46574.837712673609</v>
      </c>
      <c r="D2036" s="6">
        <v>5562.1205815972226</v>
      </c>
      <c r="E2036" s="6">
        <v>37655</v>
      </c>
      <c r="F2036" s="28">
        <f t="shared" si="124"/>
        <v>11.94232949540412</v>
      </c>
      <c r="G2036" s="14">
        <f t="shared" si="125"/>
        <v>14.771266980738872</v>
      </c>
      <c r="H2036" s="6">
        <f t="shared" si="126"/>
        <v>1710.3103374565976</v>
      </c>
      <c r="I2036" s="14">
        <f t="shared" si="127"/>
        <v>44.402767245824798</v>
      </c>
      <c r="J2036" s="9"/>
      <c r="N2036" s="4"/>
      <c r="R2036" s="4"/>
    </row>
    <row r="2037" spans="1:18" x14ac:dyDescent="0.25">
      <c r="A2037" s="9">
        <v>45011.875</v>
      </c>
      <c r="B2037" s="5">
        <v>45011</v>
      </c>
      <c r="C2037" s="6">
        <v>47065.500169270832</v>
      </c>
      <c r="D2037" s="6">
        <v>9337.4175092230907</v>
      </c>
      <c r="E2037" s="6">
        <v>37655</v>
      </c>
      <c r="F2037" s="28">
        <f t="shared" si="124"/>
        <v>19.839197449599212</v>
      </c>
      <c r="G2037" s="14">
        <f t="shared" si="125"/>
        <v>24.79728458165739</v>
      </c>
      <c r="H2037" s="6">
        <f t="shared" si="126"/>
        <v>3775.2969276258682</v>
      </c>
      <c r="I2037" s="14">
        <f t="shared" si="127"/>
        <v>67.875136330499174</v>
      </c>
      <c r="J2037" s="9"/>
      <c r="N2037" s="4"/>
      <c r="R2037" s="4"/>
    </row>
    <row r="2038" spans="1:18" x14ac:dyDescent="0.25">
      <c r="A2038" s="9">
        <v>45011.916666666664</v>
      </c>
      <c r="B2038" s="5">
        <v>45011</v>
      </c>
      <c r="C2038" s="6">
        <v>46078.905694444446</v>
      </c>
      <c r="D2038" s="6">
        <v>13885.606852213541</v>
      </c>
      <c r="E2038" s="6">
        <v>37655</v>
      </c>
      <c r="F2038" s="28">
        <f t="shared" si="124"/>
        <v>30.134411056310466</v>
      </c>
      <c r="G2038" s="14">
        <f t="shared" si="125"/>
        <v>36.875864698482381</v>
      </c>
      <c r="H2038" s="6">
        <f t="shared" si="126"/>
        <v>4548.1893429904503</v>
      </c>
      <c r="I2038" s="14">
        <f t="shared" si="127"/>
        <v>48.709285393931978</v>
      </c>
      <c r="J2038" s="9"/>
      <c r="N2038" s="4"/>
      <c r="R2038" s="4"/>
    </row>
    <row r="2039" spans="1:18" x14ac:dyDescent="0.25">
      <c r="A2039" s="9">
        <v>45011.958333333336</v>
      </c>
      <c r="B2039" s="5">
        <v>45011</v>
      </c>
      <c r="C2039" s="6">
        <v>43812.657430555555</v>
      </c>
      <c r="D2039" s="6">
        <v>16316.054866536459</v>
      </c>
      <c r="E2039" s="6">
        <v>37655</v>
      </c>
      <c r="F2039" s="28">
        <f t="shared" si="124"/>
        <v>37.240504966853287</v>
      </c>
      <c r="G2039" s="14">
        <f t="shared" si="125"/>
        <v>43.330380737050746</v>
      </c>
      <c r="H2039" s="6">
        <f t="shared" si="126"/>
        <v>2430.4480143229175</v>
      </c>
      <c r="I2039" s="14">
        <f t="shared" si="127"/>
        <v>17.503361863766678</v>
      </c>
      <c r="J2039" s="9"/>
      <c r="N2039" s="4"/>
      <c r="R2039" s="4"/>
    </row>
    <row r="2040" spans="1:18" x14ac:dyDescent="0.25">
      <c r="A2040" s="9">
        <v>45012</v>
      </c>
      <c r="B2040" s="5">
        <v>45012</v>
      </c>
      <c r="C2040" s="6">
        <v>41338.761956380207</v>
      </c>
      <c r="D2040" s="6">
        <v>17247.623489583333</v>
      </c>
      <c r="E2040" s="6">
        <v>37655</v>
      </c>
      <c r="F2040" s="28">
        <f t="shared" si="124"/>
        <v>41.722641591885754</v>
      </c>
      <c r="G2040" s="14">
        <f t="shared" si="125"/>
        <v>45.80433804165007</v>
      </c>
      <c r="H2040" s="6">
        <f t="shared" si="126"/>
        <v>931.56862304687456</v>
      </c>
      <c r="I2040" s="14">
        <f t="shared" si="127"/>
        <v>5.7095212701048377</v>
      </c>
      <c r="J2040" s="9"/>
      <c r="N2040" s="4"/>
      <c r="R2040" s="4"/>
    </row>
    <row r="2041" spans="1:18" x14ac:dyDescent="0.25">
      <c r="A2041" s="9">
        <v>45012.041666666664</v>
      </c>
      <c r="B2041" s="5">
        <v>45012</v>
      </c>
      <c r="C2041" s="6">
        <v>39115.840702039932</v>
      </c>
      <c r="D2041" s="6">
        <v>17365.653046874999</v>
      </c>
      <c r="E2041" s="6">
        <v>37655</v>
      </c>
      <c r="F2041" s="28">
        <f t="shared" si="124"/>
        <v>44.395448839143477</v>
      </c>
      <c r="G2041" s="14">
        <f t="shared" si="125"/>
        <v>46.117787934869206</v>
      </c>
      <c r="H2041" s="6">
        <f t="shared" si="126"/>
        <v>118.0295572916657</v>
      </c>
      <c r="I2041" s="14">
        <f t="shared" si="127"/>
        <v>0.68432359601860171</v>
      </c>
      <c r="J2041" s="9"/>
      <c r="N2041" s="4"/>
      <c r="R2041" s="4"/>
    </row>
    <row r="2042" spans="1:18" x14ac:dyDescent="0.25">
      <c r="A2042" s="9">
        <v>45012.083333333336</v>
      </c>
      <c r="B2042" s="5">
        <v>45012</v>
      </c>
      <c r="C2042" s="6">
        <v>37596.910572916669</v>
      </c>
      <c r="D2042" s="6">
        <v>16338.081620008681</v>
      </c>
      <c r="E2042" s="6">
        <v>37655</v>
      </c>
      <c r="F2042" s="28">
        <f t="shared" si="124"/>
        <v>43.455915316025965</v>
      </c>
      <c r="G2042" s="14">
        <f t="shared" si="125"/>
        <v>43.388876961913908</v>
      </c>
      <c r="H2042" s="6">
        <f t="shared" si="126"/>
        <v>-1027.5714268663178</v>
      </c>
      <c r="I2042" s="14">
        <f t="shared" si="127"/>
        <v>-5.9172633709345721</v>
      </c>
      <c r="J2042" s="9"/>
      <c r="N2042" s="4"/>
      <c r="R2042" s="4"/>
    </row>
    <row r="2043" spans="1:18" x14ac:dyDescent="0.25">
      <c r="A2043" s="9">
        <v>45012.125</v>
      </c>
      <c r="B2043" s="5">
        <v>45012</v>
      </c>
      <c r="C2043" s="6">
        <v>36544.450818142359</v>
      </c>
      <c r="D2043" s="6">
        <v>14495.189324001736</v>
      </c>
      <c r="E2043" s="6">
        <v>37655</v>
      </c>
      <c r="F2043" s="28">
        <f t="shared" si="124"/>
        <v>39.66454276775081</v>
      </c>
      <c r="G2043" s="14">
        <f t="shared" si="125"/>
        <v>38.494726660474669</v>
      </c>
      <c r="H2043" s="6">
        <f t="shared" si="126"/>
        <v>-1842.8922960069449</v>
      </c>
      <c r="I2043" s="14">
        <f t="shared" si="127"/>
        <v>-11.279734909329983</v>
      </c>
      <c r="J2043" s="9"/>
      <c r="N2043" s="4"/>
      <c r="R2043" s="4"/>
    </row>
    <row r="2044" spans="1:18" x14ac:dyDescent="0.25">
      <c r="A2044" s="9">
        <v>45012.166666666664</v>
      </c>
      <c r="B2044" s="5">
        <v>45012</v>
      </c>
      <c r="C2044" s="6">
        <v>36339.084212239584</v>
      </c>
      <c r="D2044" s="6">
        <v>12434.313080512153</v>
      </c>
      <c r="E2044" s="6">
        <v>37655</v>
      </c>
      <c r="F2044" s="28">
        <f t="shared" si="124"/>
        <v>34.217464061254674</v>
      </c>
      <c r="G2044" s="14">
        <f t="shared" si="125"/>
        <v>33.021678609778654</v>
      </c>
      <c r="H2044" s="6">
        <f t="shared" si="126"/>
        <v>-2060.8762434895834</v>
      </c>
      <c r="I2044" s="14">
        <f t="shared" si="127"/>
        <v>-14.217656612991588</v>
      </c>
      <c r="J2044" s="9"/>
      <c r="N2044" s="4"/>
      <c r="R2044" s="4"/>
    </row>
    <row r="2045" spans="1:18" x14ac:dyDescent="0.25">
      <c r="A2045" s="9">
        <v>45012.208333333336</v>
      </c>
      <c r="B2045" s="5">
        <v>45012</v>
      </c>
      <c r="C2045" s="6">
        <v>36572.736662326388</v>
      </c>
      <c r="D2045" s="6">
        <v>10571.19361545139</v>
      </c>
      <c r="E2045" s="6">
        <v>37655</v>
      </c>
      <c r="F2045" s="28">
        <f t="shared" si="124"/>
        <v>28.90457368026491</v>
      </c>
      <c r="G2045" s="14">
        <f t="shared" si="125"/>
        <v>28.073811221488221</v>
      </c>
      <c r="H2045" s="6">
        <f t="shared" si="126"/>
        <v>-1863.1194650607631</v>
      </c>
      <c r="I2045" s="14">
        <f t="shared" si="127"/>
        <v>-14.983694338376944</v>
      </c>
      <c r="J2045" s="9"/>
      <c r="N2045" s="4"/>
      <c r="R2045" s="4"/>
    </row>
    <row r="2046" spans="1:18" x14ac:dyDescent="0.25">
      <c r="A2046" s="9">
        <v>45012.25</v>
      </c>
      <c r="B2046" s="5">
        <v>45012</v>
      </c>
      <c r="C2046" s="6">
        <v>37979.733114149305</v>
      </c>
      <c r="D2046" s="6">
        <v>9543.761013726129</v>
      </c>
      <c r="E2046" s="6">
        <v>37655</v>
      </c>
      <c r="F2046" s="28">
        <f t="shared" si="124"/>
        <v>25.128562607436049</v>
      </c>
      <c r="G2046" s="14">
        <f t="shared" si="125"/>
        <v>25.345268925046156</v>
      </c>
      <c r="H2046" s="6">
        <f t="shared" si="126"/>
        <v>-1027.4326017252606</v>
      </c>
      <c r="I2046" s="14">
        <f t="shared" si="127"/>
        <v>-9.7191730574635713</v>
      </c>
      <c r="J2046" s="9"/>
      <c r="N2046" s="4"/>
      <c r="R2046" s="4"/>
    </row>
    <row r="2047" spans="1:18" x14ac:dyDescent="0.25">
      <c r="A2047" s="9">
        <v>45012.291666666664</v>
      </c>
      <c r="B2047" s="5">
        <v>45012</v>
      </c>
      <c r="C2047" s="6">
        <v>40940.00601128472</v>
      </c>
      <c r="D2047" s="6">
        <v>9526.163288845486</v>
      </c>
      <c r="E2047" s="6">
        <v>37655</v>
      </c>
      <c r="F2047" s="28">
        <f t="shared" si="124"/>
        <v>23.268592794587502</v>
      </c>
      <c r="G2047" s="14">
        <f t="shared" si="125"/>
        <v>25.298534826305897</v>
      </c>
      <c r="H2047" s="6">
        <f t="shared" si="126"/>
        <v>-17.597724880643</v>
      </c>
      <c r="I2047" s="14">
        <f t="shared" si="127"/>
        <v>-0.18438983180041302</v>
      </c>
      <c r="J2047" s="9"/>
      <c r="N2047" s="4"/>
      <c r="R2047" s="4"/>
    </row>
    <row r="2048" spans="1:18" x14ac:dyDescent="0.25">
      <c r="A2048" s="9">
        <v>45012.333333333336</v>
      </c>
      <c r="B2048" s="5">
        <v>45012</v>
      </c>
      <c r="C2048" s="6">
        <v>42734.161599392362</v>
      </c>
      <c r="D2048" s="6">
        <v>9888.3348193359379</v>
      </c>
      <c r="E2048" s="6">
        <v>37655</v>
      </c>
      <c r="F2048" s="28">
        <f t="shared" si="124"/>
        <v>23.139180574158125</v>
      </c>
      <c r="G2048" s="14">
        <f t="shared" si="125"/>
        <v>26.260350071267929</v>
      </c>
      <c r="H2048" s="6">
        <f t="shared" si="126"/>
        <v>362.17153049045191</v>
      </c>
      <c r="I2048" s="14">
        <f t="shared" si="127"/>
        <v>3.801861457849784</v>
      </c>
      <c r="J2048" s="9"/>
      <c r="N2048" s="4"/>
      <c r="R2048" s="4"/>
    </row>
    <row r="2049" spans="1:18" x14ac:dyDescent="0.25">
      <c r="A2049" s="9">
        <v>45012.375</v>
      </c>
      <c r="B2049" s="5">
        <v>45012</v>
      </c>
      <c r="C2049" s="6">
        <v>43077.206803385416</v>
      </c>
      <c r="D2049" s="6">
        <v>8461.4181266276046</v>
      </c>
      <c r="E2049" s="6">
        <v>37655</v>
      </c>
      <c r="F2049" s="28">
        <f t="shared" si="124"/>
        <v>19.642448418829762</v>
      </c>
      <c r="G2049" s="14">
        <f t="shared" si="125"/>
        <v>22.470901942975978</v>
      </c>
      <c r="H2049" s="6">
        <f t="shared" si="126"/>
        <v>-1426.9166927083334</v>
      </c>
      <c r="I2049" s="14">
        <f t="shared" si="127"/>
        <v>-14.430303168113795</v>
      </c>
      <c r="J2049" s="9"/>
      <c r="N2049" s="4"/>
      <c r="R2049" s="4"/>
    </row>
    <row r="2050" spans="1:18" x14ac:dyDescent="0.25">
      <c r="A2050" s="9">
        <v>45012.416666666664</v>
      </c>
      <c r="B2050" s="5">
        <v>45012</v>
      </c>
      <c r="C2050" s="6">
        <v>43589.427898220485</v>
      </c>
      <c r="D2050" s="6">
        <v>6320.557038031684</v>
      </c>
      <c r="E2050" s="6">
        <v>37655</v>
      </c>
      <c r="F2050" s="28">
        <f t="shared" si="124"/>
        <v>14.500206455542211</v>
      </c>
      <c r="G2050" s="14">
        <f t="shared" si="125"/>
        <v>16.785438953742354</v>
      </c>
      <c r="H2050" s="6">
        <f t="shared" si="126"/>
        <v>-2140.8610885959206</v>
      </c>
      <c r="I2050" s="14">
        <f t="shared" si="127"/>
        <v>-25.301445414436518</v>
      </c>
      <c r="J2050" s="9"/>
      <c r="N2050" s="4"/>
      <c r="R2050" s="4"/>
    </row>
    <row r="2051" spans="1:18" x14ac:dyDescent="0.25">
      <c r="A2051" s="9">
        <v>45012.458333333336</v>
      </c>
      <c r="B2051" s="5">
        <v>45012</v>
      </c>
      <c r="C2051" s="6">
        <v>43840.779166666667</v>
      </c>
      <c r="D2051" s="6">
        <v>5251.8741134982638</v>
      </c>
      <c r="E2051" s="6">
        <v>37655</v>
      </c>
      <c r="F2051" s="28">
        <f t="shared" ref="F2051:F2114" si="128">D2051/C2051*100</f>
        <v>11.979426947528811</v>
      </c>
      <c r="G2051" s="14">
        <f t="shared" ref="G2051:G2114" si="129">D2051/E2051*100</f>
        <v>13.947348595135479</v>
      </c>
      <c r="H2051" s="6">
        <f t="shared" si="126"/>
        <v>-1068.6829245334202</v>
      </c>
      <c r="I2051" s="14">
        <f t="shared" si="127"/>
        <v>-16.908049687757014</v>
      </c>
      <c r="J2051" s="9"/>
      <c r="N2051" s="4"/>
      <c r="R2051" s="4"/>
    </row>
    <row r="2052" spans="1:18" x14ac:dyDescent="0.25">
      <c r="A2052" s="9">
        <v>45012.5</v>
      </c>
      <c r="B2052" s="5">
        <v>45012</v>
      </c>
      <c r="C2052" s="6">
        <v>43948.490221354165</v>
      </c>
      <c r="D2052" s="6">
        <v>4712.0354714626737</v>
      </c>
      <c r="E2052" s="6">
        <v>37655</v>
      </c>
      <c r="F2052" s="28">
        <f t="shared" si="128"/>
        <v>10.721723198521026</v>
      </c>
      <c r="G2052" s="14">
        <f t="shared" si="129"/>
        <v>12.513704611506238</v>
      </c>
      <c r="H2052" s="6">
        <f t="shared" ref="H2052:H2115" si="130">D2052-D2051</f>
        <v>-539.83864203559006</v>
      </c>
      <c r="I2052" s="14">
        <f t="shared" ref="I2052:I2115" si="131">H2052/D2051*100</f>
        <v>-10.278971475117947</v>
      </c>
      <c r="J2052" s="9"/>
      <c r="N2052" s="4"/>
      <c r="R2052" s="4"/>
    </row>
    <row r="2053" spans="1:18" x14ac:dyDescent="0.25">
      <c r="A2053" s="9">
        <v>45012.541666666664</v>
      </c>
      <c r="B2053" s="5">
        <v>45012</v>
      </c>
      <c r="C2053" s="6">
        <v>44193.731519097222</v>
      </c>
      <c r="D2053" s="6">
        <v>4720.0407486979166</v>
      </c>
      <c r="E2053" s="6">
        <v>37655</v>
      </c>
      <c r="F2053" s="28">
        <f t="shared" si="128"/>
        <v>10.680339918022691</v>
      </c>
      <c r="G2053" s="14">
        <f t="shared" si="129"/>
        <v>12.534964144729562</v>
      </c>
      <c r="H2053" s="6">
        <f t="shared" si="130"/>
        <v>8.0052772352428292</v>
      </c>
      <c r="I2053" s="14">
        <f t="shared" si="131"/>
        <v>0.16989000366667217</v>
      </c>
      <c r="J2053" s="9"/>
      <c r="N2053" s="4"/>
      <c r="R2053" s="4"/>
    </row>
    <row r="2054" spans="1:18" x14ac:dyDescent="0.25">
      <c r="A2054" s="9">
        <v>45012.583333333336</v>
      </c>
      <c r="B2054" s="5">
        <v>45012</v>
      </c>
      <c r="C2054" s="6">
        <v>44847.129654947916</v>
      </c>
      <c r="D2054" s="6">
        <v>4670.7243370225697</v>
      </c>
      <c r="E2054" s="6">
        <v>37655</v>
      </c>
      <c r="F2054" s="28">
        <f t="shared" si="128"/>
        <v>10.414767618259948</v>
      </c>
      <c r="G2054" s="14">
        <f t="shared" si="129"/>
        <v>12.403995052509812</v>
      </c>
      <c r="H2054" s="6">
        <f t="shared" si="130"/>
        <v>-49.316411675346899</v>
      </c>
      <c r="I2054" s="14">
        <f t="shared" si="131"/>
        <v>-1.044830210183068</v>
      </c>
      <c r="J2054" s="9"/>
      <c r="N2054" s="4"/>
      <c r="R2054" s="4"/>
    </row>
    <row r="2055" spans="1:18" x14ac:dyDescent="0.25">
      <c r="A2055" s="9">
        <v>45012.625</v>
      </c>
      <c r="B2055" s="5">
        <v>45012</v>
      </c>
      <c r="C2055" s="6">
        <v>45605.448771701391</v>
      </c>
      <c r="D2055" s="6">
        <v>4530.9204128689234</v>
      </c>
      <c r="E2055" s="6">
        <v>37655</v>
      </c>
      <c r="F2055" s="28">
        <f t="shared" si="128"/>
        <v>9.9350418314059041</v>
      </c>
      <c r="G2055" s="14">
        <f t="shared" si="129"/>
        <v>12.032719194977886</v>
      </c>
      <c r="H2055" s="6">
        <f t="shared" si="130"/>
        <v>-139.80392415364622</v>
      </c>
      <c r="I2055" s="14">
        <f t="shared" si="131"/>
        <v>-2.9931957886165153</v>
      </c>
      <c r="J2055" s="9"/>
      <c r="N2055" s="4"/>
      <c r="R2055" s="4"/>
    </row>
    <row r="2056" spans="1:18" x14ac:dyDescent="0.25">
      <c r="A2056" s="9">
        <v>45012.666666666664</v>
      </c>
      <c r="B2056" s="5">
        <v>45012</v>
      </c>
      <c r="C2056" s="6">
        <v>46544.1728515625</v>
      </c>
      <c r="D2056" s="6">
        <v>4367.224505750868</v>
      </c>
      <c r="E2056" s="6">
        <v>37655</v>
      </c>
      <c r="F2056" s="28">
        <f t="shared" si="128"/>
        <v>9.3829672721410482</v>
      </c>
      <c r="G2056" s="14">
        <f t="shared" si="129"/>
        <v>11.597993641616965</v>
      </c>
      <c r="H2056" s="6">
        <f t="shared" si="130"/>
        <v>-163.6959071180554</v>
      </c>
      <c r="I2056" s="14">
        <f t="shared" si="131"/>
        <v>-3.6128621163399592</v>
      </c>
      <c r="J2056" s="9"/>
      <c r="N2056" s="4"/>
      <c r="R2056" s="4"/>
    </row>
    <row r="2057" spans="1:18" x14ac:dyDescent="0.25">
      <c r="A2057" s="9">
        <v>45012.708333333336</v>
      </c>
      <c r="B2057" s="5">
        <v>45012</v>
      </c>
      <c r="C2057" s="6">
        <v>47383.854414062502</v>
      </c>
      <c r="D2057" s="6">
        <v>4740.9126586914063</v>
      </c>
      <c r="E2057" s="6">
        <v>37655</v>
      </c>
      <c r="F2057" s="28">
        <f t="shared" si="128"/>
        <v>10.005333498754812</v>
      </c>
      <c r="G2057" s="14">
        <f t="shared" si="129"/>
        <v>12.590393463527835</v>
      </c>
      <c r="H2057" s="6">
        <f t="shared" si="130"/>
        <v>373.6881529405382</v>
      </c>
      <c r="I2057" s="14">
        <f t="shared" si="131"/>
        <v>8.5566508533842605</v>
      </c>
      <c r="J2057" s="9"/>
      <c r="N2057" s="4"/>
      <c r="R2057" s="4"/>
    </row>
    <row r="2058" spans="1:18" x14ac:dyDescent="0.25">
      <c r="A2058" s="9">
        <v>45012.75</v>
      </c>
      <c r="B2058" s="5">
        <v>45012</v>
      </c>
      <c r="C2058" s="6">
        <v>47463.246388888889</v>
      </c>
      <c r="D2058" s="6">
        <v>4624.5583599175343</v>
      </c>
      <c r="E2058" s="6">
        <v>37655</v>
      </c>
      <c r="F2058" s="28">
        <f t="shared" si="128"/>
        <v>9.7434514319276317</v>
      </c>
      <c r="G2058" s="14">
        <f t="shared" si="129"/>
        <v>12.281392537292616</v>
      </c>
      <c r="H2058" s="6">
        <f t="shared" si="130"/>
        <v>-116.35429877387196</v>
      </c>
      <c r="I2058" s="14">
        <f t="shared" si="131"/>
        <v>-2.4542594886358495</v>
      </c>
      <c r="J2058" s="9"/>
      <c r="N2058" s="4"/>
      <c r="R2058" s="4"/>
    </row>
    <row r="2059" spans="1:18" x14ac:dyDescent="0.25">
      <c r="A2059" s="9">
        <v>45012.791666666664</v>
      </c>
      <c r="B2059" s="5">
        <v>45012</v>
      </c>
      <c r="C2059" s="6">
        <v>46443.218077256941</v>
      </c>
      <c r="D2059" s="6">
        <v>5105.7535241699215</v>
      </c>
      <c r="E2059" s="6">
        <v>37655</v>
      </c>
      <c r="F2059" s="28">
        <f t="shared" si="128"/>
        <v>10.993539499516698</v>
      </c>
      <c r="G2059" s="14">
        <f t="shared" si="129"/>
        <v>13.559297634231635</v>
      </c>
      <c r="H2059" s="6">
        <f t="shared" si="130"/>
        <v>481.19516425238726</v>
      </c>
      <c r="I2059" s="14">
        <f t="shared" si="131"/>
        <v>10.405213358816127</v>
      </c>
      <c r="J2059" s="9"/>
      <c r="N2059" s="4"/>
      <c r="R2059" s="4"/>
    </row>
    <row r="2060" spans="1:18" x14ac:dyDescent="0.25">
      <c r="A2060" s="9">
        <v>45012.833333333336</v>
      </c>
      <c r="B2060" s="5">
        <v>45012</v>
      </c>
      <c r="C2060" s="6">
        <v>45990.876382378476</v>
      </c>
      <c r="D2060" s="6">
        <v>6558.1130405002168</v>
      </c>
      <c r="E2060" s="6">
        <v>37655</v>
      </c>
      <c r="F2060" s="28">
        <f t="shared" si="128"/>
        <v>14.259595720626395</v>
      </c>
      <c r="G2060" s="14">
        <f t="shared" si="129"/>
        <v>17.416314010092197</v>
      </c>
      <c r="H2060" s="6">
        <f t="shared" si="130"/>
        <v>1452.3595163302953</v>
      </c>
      <c r="I2060" s="14">
        <f t="shared" si="131"/>
        <v>28.445546959034136</v>
      </c>
      <c r="J2060" s="9"/>
      <c r="N2060" s="4"/>
      <c r="R2060" s="4"/>
    </row>
    <row r="2061" spans="1:18" x14ac:dyDescent="0.25">
      <c r="A2061" s="9">
        <v>45012.875</v>
      </c>
      <c r="B2061" s="5">
        <v>45012</v>
      </c>
      <c r="C2061" s="6">
        <v>46473.645826822918</v>
      </c>
      <c r="D2061" s="6">
        <v>7753.6026714409718</v>
      </c>
      <c r="E2061" s="6">
        <v>37655</v>
      </c>
      <c r="F2061" s="28">
        <f t="shared" si="128"/>
        <v>16.683870037512467</v>
      </c>
      <c r="G2061" s="14">
        <f t="shared" si="129"/>
        <v>20.591163647433198</v>
      </c>
      <c r="H2061" s="6">
        <f t="shared" si="130"/>
        <v>1195.489630940755</v>
      </c>
      <c r="I2061" s="14">
        <f t="shared" si="131"/>
        <v>18.229170853840142</v>
      </c>
      <c r="J2061" s="9"/>
      <c r="N2061" s="4"/>
      <c r="R2061" s="4"/>
    </row>
    <row r="2062" spans="1:18" x14ac:dyDescent="0.25">
      <c r="A2062" s="9">
        <v>45012.916666666664</v>
      </c>
      <c r="B2062" s="5">
        <v>45012</v>
      </c>
      <c r="C2062" s="6">
        <v>45948.927604166667</v>
      </c>
      <c r="D2062" s="6">
        <v>8818.2196538628468</v>
      </c>
      <c r="E2062" s="6">
        <v>37655</v>
      </c>
      <c r="F2062" s="28">
        <f t="shared" si="128"/>
        <v>19.191350296199747</v>
      </c>
      <c r="G2062" s="14">
        <f t="shared" si="129"/>
        <v>23.418456124984324</v>
      </c>
      <c r="H2062" s="6">
        <f t="shared" si="130"/>
        <v>1064.616982421875</v>
      </c>
      <c r="I2062" s="14">
        <f t="shared" si="131"/>
        <v>13.730610498564802</v>
      </c>
      <c r="J2062" s="9"/>
      <c r="N2062" s="4"/>
      <c r="R2062" s="4"/>
    </row>
    <row r="2063" spans="1:18" x14ac:dyDescent="0.25">
      <c r="A2063" s="9">
        <v>45012.958333333336</v>
      </c>
      <c r="B2063" s="5">
        <v>45012</v>
      </c>
      <c r="C2063" s="6">
        <v>44191.42438151042</v>
      </c>
      <c r="D2063" s="6">
        <v>8980.2131206597223</v>
      </c>
      <c r="E2063" s="6">
        <v>37655</v>
      </c>
      <c r="F2063" s="28">
        <f t="shared" si="128"/>
        <v>20.321166937576741</v>
      </c>
      <c r="G2063" s="14">
        <f t="shared" si="129"/>
        <v>23.848660524922913</v>
      </c>
      <c r="H2063" s="6">
        <f t="shared" si="130"/>
        <v>161.99346679687551</v>
      </c>
      <c r="I2063" s="14">
        <f t="shared" si="131"/>
        <v>1.8370314321430381</v>
      </c>
      <c r="J2063" s="9"/>
      <c r="N2063" s="4"/>
      <c r="R2063" s="4"/>
    </row>
    <row r="2064" spans="1:18" x14ac:dyDescent="0.25">
      <c r="A2064" s="9">
        <v>45013</v>
      </c>
      <c r="B2064" s="5">
        <v>45013</v>
      </c>
      <c r="C2064" s="6">
        <v>41681.024548611109</v>
      </c>
      <c r="D2064" s="6">
        <v>10284.496955295139</v>
      </c>
      <c r="E2064" s="6">
        <v>37655</v>
      </c>
      <c r="F2064" s="28">
        <f t="shared" si="128"/>
        <v>24.674290199610361</v>
      </c>
      <c r="G2064" s="14">
        <f t="shared" si="129"/>
        <v>27.312433820993597</v>
      </c>
      <c r="H2064" s="6">
        <f t="shared" si="130"/>
        <v>1304.2838346354165</v>
      </c>
      <c r="I2064" s="14">
        <f t="shared" si="131"/>
        <v>14.523974176456948</v>
      </c>
      <c r="J2064" s="9"/>
      <c r="N2064" s="4"/>
      <c r="R2064" s="4"/>
    </row>
    <row r="2065" spans="1:18" x14ac:dyDescent="0.25">
      <c r="A2065" s="9">
        <v>45013.041666666664</v>
      </c>
      <c r="B2065" s="5">
        <v>45013</v>
      </c>
      <c r="C2065" s="6">
        <v>39645.999411892364</v>
      </c>
      <c r="D2065" s="6">
        <v>13480.463557942709</v>
      </c>
      <c r="E2065" s="6">
        <v>37655</v>
      </c>
      <c r="F2065" s="28">
        <f t="shared" si="128"/>
        <v>34.00207778315977</v>
      </c>
      <c r="G2065" s="14">
        <f t="shared" si="129"/>
        <v>35.799929778097749</v>
      </c>
      <c r="H2065" s="6">
        <f t="shared" si="130"/>
        <v>3195.9666026475697</v>
      </c>
      <c r="I2065" s="14">
        <f t="shared" si="131"/>
        <v>31.07557536882808</v>
      </c>
      <c r="J2065" s="9"/>
      <c r="N2065" s="4"/>
      <c r="R2065" s="4"/>
    </row>
    <row r="2066" spans="1:18" x14ac:dyDescent="0.25">
      <c r="A2066" s="9">
        <v>45013.083333333336</v>
      </c>
      <c r="B2066" s="5">
        <v>45013</v>
      </c>
      <c r="C2066" s="6">
        <v>38220.539305555554</v>
      </c>
      <c r="D2066" s="6">
        <v>15533.510020073785</v>
      </c>
      <c r="E2066" s="6">
        <v>37655</v>
      </c>
      <c r="F2066" s="28">
        <f t="shared" si="128"/>
        <v>40.641786595135528</v>
      </c>
      <c r="G2066" s="14">
        <f t="shared" si="129"/>
        <v>41.252184358182937</v>
      </c>
      <c r="H2066" s="6">
        <f t="shared" si="130"/>
        <v>2053.0464621310766</v>
      </c>
      <c r="I2066" s="14">
        <f t="shared" si="131"/>
        <v>15.22979127020761</v>
      </c>
      <c r="J2066" s="9"/>
      <c r="N2066" s="4"/>
      <c r="R2066" s="4"/>
    </row>
    <row r="2067" spans="1:18" x14ac:dyDescent="0.25">
      <c r="A2067" s="9">
        <v>45013.125</v>
      </c>
      <c r="B2067" s="5">
        <v>45013</v>
      </c>
      <c r="C2067" s="6">
        <v>37183.243706597219</v>
      </c>
      <c r="D2067" s="6">
        <v>17526.340223524305</v>
      </c>
      <c r="E2067" s="6">
        <v>37655</v>
      </c>
      <c r="F2067" s="28">
        <f t="shared" si="128"/>
        <v>47.135049222224538</v>
      </c>
      <c r="G2067" s="14">
        <f t="shared" si="129"/>
        <v>46.544523233366895</v>
      </c>
      <c r="H2067" s="6">
        <f t="shared" si="130"/>
        <v>1992.8302034505195</v>
      </c>
      <c r="I2067" s="14">
        <f t="shared" si="131"/>
        <v>12.82923306371327</v>
      </c>
      <c r="J2067" s="9"/>
      <c r="N2067" s="4"/>
      <c r="R2067" s="4"/>
    </row>
    <row r="2068" spans="1:18" x14ac:dyDescent="0.25">
      <c r="A2068" s="9">
        <v>45013.166666666664</v>
      </c>
      <c r="B2068" s="5">
        <v>45013</v>
      </c>
      <c r="C2068" s="6">
        <v>36880.088359374997</v>
      </c>
      <c r="D2068" s="6">
        <v>18218.658466796875</v>
      </c>
      <c r="E2068" s="6">
        <v>37655</v>
      </c>
      <c r="F2068" s="28">
        <f t="shared" si="128"/>
        <v>49.399714798041295</v>
      </c>
      <c r="G2068" s="14">
        <f t="shared" si="129"/>
        <v>48.383105741061947</v>
      </c>
      <c r="H2068" s="6">
        <f t="shared" si="130"/>
        <v>692.31824327256982</v>
      </c>
      <c r="I2068" s="14">
        <f t="shared" si="131"/>
        <v>3.9501586437499507</v>
      </c>
      <c r="J2068" s="9"/>
      <c r="N2068" s="4"/>
      <c r="R2068" s="4"/>
    </row>
    <row r="2069" spans="1:18" x14ac:dyDescent="0.25">
      <c r="A2069" s="9">
        <v>45013.208333333336</v>
      </c>
      <c r="B2069" s="5">
        <v>45013</v>
      </c>
      <c r="C2069" s="6">
        <v>37343.774386935766</v>
      </c>
      <c r="D2069" s="6">
        <v>18589.595827365451</v>
      </c>
      <c r="E2069" s="6">
        <v>37655</v>
      </c>
      <c r="F2069" s="28">
        <f t="shared" si="128"/>
        <v>49.779638326726769</v>
      </c>
      <c r="G2069" s="14">
        <f t="shared" si="129"/>
        <v>49.36820031168623</v>
      </c>
      <c r="H2069" s="6">
        <f t="shared" si="130"/>
        <v>370.93736056857597</v>
      </c>
      <c r="I2069" s="14">
        <f t="shared" si="131"/>
        <v>2.0360300471332815</v>
      </c>
      <c r="J2069" s="9"/>
      <c r="N2069" s="4"/>
      <c r="R2069" s="4"/>
    </row>
    <row r="2070" spans="1:18" x14ac:dyDescent="0.25">
      <c r="A2070" s="9">
        <v>45013.25</v>
      </c>
      <c r="B2070" s="5">
        <v>45013</v>
      </c>
      <c r="C2070" s="6">
        <v>39000.879313151039</v>
      </c>
      <c r="D2070" s="6">
        <v>19657.972720269096</v>
      </c>
      <c r="E2070" s="6">
        <v>37655</v>
      </c>
      <c r="F2070" s="28">
        <f t="shared" si="128"/>
        <v>50.40392182552781</v>
      </c>
      <c r="G2070" s="14">
        <f t="shared" si="129"/>
        <v>52.205477945210724</v>
      </c>
      <c r="H2070" s="6">
        <f t="shared" si="130"/>
        <v>1068.3768929036451</v>
      </c>
      <c r="I2070" s="14">
        <f t="shared" si="131"/>
        <v>5.747176554161034</v>
      </c>
      <c r="J2070" s="9"/>
      <c r="N2070" s="4"/>
      <c r="R2070" s="4"/>
    </row>
    <row r="2071" spans="1:18" x14ac:dyDescent="0.25">
      <c r="A2071" s="9">
        <v>45013.291666666664</v>
      </c>
      <c r="B2071" s="5">
        <v>45013</v>
      </c>
      <c r="C2071" s="6">
        <v>41996.532150607636</v>
      </c>
      <c r="D2071" s="6">
        <v>20656.943302951389</v>
      </c>
      <c r="E2071" s="6">
        <v>37655</v>
      </c>
      <c r="F2071" s="28">
        <f t="shared" si="128"/>
        <v>49.187259626274901</v>
      </c>
      <c r="G2071" s="14">
        <f t="shared" si="129"/>
        <v>54.85843394755382</v>
      </c>
      <c r="H2071" s="6">
        <f t="shared" si="130"/>
        <v>998.97058268229375</v>
      </c>
      <c r="I2071" s="14">
        <f t="shared" si="131"/>
        <v>5.0817579050370103</v>
      </c>
      <c r="J2071" s="9"/>
      <c r="N2071" s="4"/>
      <c r="R2071" s="4"/>
    </row>
    <row r="2072" spans="1:18" x14ac:dyDescent="0.25">
      <c r="A2072" s="9">
        <v>45013.333333333336</v>
      </c>
      <c r="B2072" s="5">
        <v>45013</v>
      </c>
      <c r="C2072" s="6">
        <v>43747.13408637153</v>
      </c>
      <c r="D2072" s="6">
        <v>21341.655410156251</v>
      </c>
      <c r="E2072" s="6">
        <v>37655</v>
      </c>
      <c r="F2072" s="28">
        <f t="shared" si="128"/>
        <v>48.784122333638265</v>
      </c>
      <c r="G2072" s="14">
        <f t="shared" si="129"/>
        <v>56.67681691715908</v>
      </c>
      <c r="H2072" s="6">
        <f t="shared" si="130"/>
        <v>684.71210720486124</v>
      </c>
      <c r="I2072" s="14">
        <f t="shared" si="131"/>
        <v>3.3146826089561472</v>
      </c>
      <c r="J2072" s="9"/>
      <c r="N2072" s="4"/>
      <c r="R2072" s="4"/>
    </row>
    <row r="2073" spans="1:18" x14ac:dyDescent="0.25">
      <c r="A2073" s="9">
        <v>45013.375</v>
      </c>
      <c r="B2073" s="5">
        <v>45013</v>
      </c>
      <c r="C2073" s="6">
        <v>43883.699637586804</v>
      </c>
      <c r="D2073" s="6">
        <v>21389.561842447918</v>
      </c>
      <c r="E2073" s="6">
        <v>37655</v>
      </c>
      <c r="F2073" s="28">
        <f t="shared" si="128"/>
        <v>48.741473529108639</v>
      </c>
      <c r="G2073" s="14">
        <f t="shared" si="129"/>
        <v>56.804041541489624</v>
      </c>
      <c r="H2073" s="6">
        <f t="shared" si="130"/>
        <v>47.906432291667443</v>
      </c>
      <c r="I2073" s="14">
        <f t="shared" si="131"/>
        <v>0.2244738347188818</v>
      </c>
      <c r="J2073" s="9"/>
      <c r="N2073" s="4"/>
      <c r="R2073" s="4"/>
    </row>
    <row r="2074" spans="1:18" x14ac:dyDescent="0.25">
      <c r="A2074" s="9">
        <v>45013.416666666664</v>
      </c>
      <c r="B2074" s="5">
        <v>45013</v>
      </c>
      <c r="C2074" s="6">
        <v>44148.964863281253</v>
      </c>
      <c r="D2074" s="6">
        <v>21432.130359157985</v>
      </c>
      <c r="E2074" s="6">
        <v>37655</v>
      </c>
      <c r="F2074" s="28">
        <f t="shared" si="128"/>
        <v>48.54503480552296</v>
      </c>
      <c r="G2074" s="14">
        <f t="shared" si="129"/>
        <v>56.917090317774488</v>
      </c>
      <c r="H2074" s="6">
        <f t="shared" si="130"/>
        <v>42.568516710067343</v>
      </c>
      <c r="I2074" s="14">
        <f t="shared" si="131"/>
        <v>0.19901537499281288</v>
      </c>
      <c r="J2074" s="9"/>
      <c r="N2074" s="4"/>
      <c r="R2074" s="4"/>
    </row>
    <row r="2075" spans="1:18" x14ac:dyDescent="0.25">
      <c r="A2075" s="9">
        <v>45013.458333333336</v>
      </c>
      <c r="B2075" s="5">
        <v>45013</v>
      </c>
      <c r="C2075" s="6">
        <v>44227.119460720489</v>
      </c>
      <c r="D2075" s="6">
        <v>21763.201094292534</v>
      </c>
      <c r="E2075" s="6">
        <v>37655</v>
      </c>
      <c r="F2075" s="28">
        <f t="shared" si="128"/>
        <v>49.207819454805609</v>
      </c>
      <c r="G2075" s="14">
        <f t="shared" si="129"/>
        <v>57.796311497258088</v>
      </c>
      <c r="H2075" s="6">
        <f t="shared" si="130"/>
        <v>331.07073513454816</v>
      </c>
      <c r="I2075" s="14">
        <f t="shared" si="131"/>
        <v>1.5447402082130444</v>
      </c>
      <c r="J2075" s="9"/>
      <c r="N2075" s="4"/>
      <c r="R2075" s="4"/>
    </row>
    <row r="2076" spans="1:18" x14ac:dyDescent="0.25">
      <c r="A2076" s="9">
        <v>45013.5</v>
      </c>
      <c r="B2076" s="5">
        <v>45013</v>
      </c>
      <c r="C2076" s="6">
        <v>44102.707378472223</v>
      </c>
      <c r="D2076" s="6">
        <v>20937.057543402778</v>
      </c>
      <c r="E2076" s="6">
        <v>37655</v>
      </c>
      <c r="F2076" s="28">
        <f t="shared" si="128"/>
        <v>47.473406482121653</v>
      </c>
      <c r="G2076" s="14">
        <f t="shared" si="129"/>
        <v>55.602330483077353</v>
      </c>
      <c r="H2076" s="6">
        <f t="shared" si="130"/>
        <v>-826.14355088975572</v>
      </c>
      <c r="I2076" s="14">
        <f t="shared" si="131"/>
        <v>-3.7960571485341577</v>
      </c>
      <c r="J2076" s="9"/>
      <c r="N2076" s="4"/>
      <c r="R2076" s="4"/>
    </row>
    <row r="2077" spans="1:18" x14ac:dyDescent="0.25">
      <c r="A2077" s="9">
        <v>45013.541666666664</v>
      </c>
      <c r="B2077" s="5">
        <v>45013</v>
      </c>
      <c r="C2077" s="6">
        <v>43844.440245225691</v>
      </c>
      <c r="D2077" s="6">
        <v>20324.931730143227</v>
      </c>
      <c r="E2077" s="6">
        <v>37655</v>
      </c>
      <c r="F2077" s="28">
        <f t="shared" si="128"/>
        <v>46.356919181689058</v>
      </c>
      <c r="G2077" s="14">
        <f t="shared" si="129"/>
        <v>53.976714195042433</v>
      </c>
      <c r="H2077" s="6">
        <f t="shared" si="130"/>
        <v>-612.12581325955034</v>
      </c>
      <c r="I2077" s="14">
        <f t="shared" si="131"/>
        <v>-2.9236477570480286</v>
      </c>
      <c r="J2077" s="9"/>
      <c r="N2077" s="4"/>
      <c r="R2077" s="4"/>
    </row>
    <row r="2078" spans="1:18" x14ac:dyDescent="0.25">
      <c r="A2078" s="9">
        <v>45013.583333333336</v>
      </c>
      <c r="B2078" s="5">
        <v>45013</v>
      </c>
      <c r="C2078" s="6">
        <v>43924.608378906247</v>
      </c>
      <c r="D2078" s="6">
        <v>18764.932261284721</v>
      </c>
      <c r="E2078" s="6">
        <v>37655</v>
      </c>
      <c r="F2078" s="28">
        <f t="shared" si="128"/>
        <v>42.720773055989582</v>
      </c>
      <c r="G2078" s="14">
        <f t="shared" si="129"/>
        <v>49.833839493519378</v>
      </c>
      <c r="H2078" s="6">
        <f t="shared" si="130"/>
        <v>-1559.9994688585066</v>
      </c>
      <c r="I2078" s="14">
        <f t="shared" si="131"/>
        <v>-7.6752999201710654</v>
      </c>
      <c r="J2078" s="9"/>
      <c r="N2078" s="4"/>
      <c r="R2078" s="4"/>
    </row>
    <row r="2079" spans="1:18" x14ac:dyDescent="0.25">
      <c r="A2079" s="9">
        <v>45013.625</v>
      </c>
      <c r="B2079" s="5">
        <v>45013</v>
      </c>
      <c r="C2079" s="6">
        <v>43570.003687065975</v>
      </c>
      <c r="D2079" s="6">
        <v>16620.567233344183</v>
      </c>
      <c r="E2079" s="6">
        <v>37655</v>
      </c>
      <c r="F2079" s="28">
        <f t="shared" si="128"/>
        <v>38.146811629208329</v>
      </c>
      <c r="G2079" s="14">
        <f t="shared" si="129"/>
        <v>44.139071128254372</v>
      </c>
      <c r="H2079" s="6">
        <f t="shared" si="130"/>
        <v>-2144.3650279405374</v>
      </c>
      <c r="I2079" s="14">
        <f t="shared" si="131"/>
        <v>-11.427512756679281</v>
      </c>
      <c r="J2079" s="9"/>
      <c r="N2079" s="4"/>
      <c r="R2079" s="4"/>
    </row>
    <row r="2080" spans="1:18" x14ac:dyDescent="0.25">
      <c r="A2080" s="9">
        <v>45013.666666666664</v>
      </c>
      <c r="B2080" s="5">
        <v>45013</v>
      </c>
      <c r="C2080" s="6">
        <v>43299.52008463542</v>
      </c>
      <c r="D2080" s="6">
        <v>14108.867747395834</v>
      </c>
      <c r="E2080" s="6">
        <v>37655</v>
      </c>
      <c r="F2080" s="28">
        <f t="shared" si="128"/>
        <v>32.584351327261665</v>
      </c>
      <c r="G2080" s="14">
        <f t="shared" si="129"/>
        <v>37.468776384001686</v>
      </c>
      <c r="H2080" s="6">
        <f t="shared" si="130"/>
        <v>-2511.6994859483493</v>
      </c>
      <c r="I2080" s="14">
        <f t="shared" si="131"/>
        <v>-15.111996183315437</v>
      </c>
      <c r="J2080" s="9"/>
      <c r="N2080" s="4"/>
      <c r="R2080" s="4"/>
    </row>
    <row r="2081" spans="1:18" x14ac:dyDescent="0.25">
      <c r="A2081" s="9">
        <v>45013.708333333336</v>
      </c>
      <c r="B2081" s="5">
        <v>45013</v>
      </c>
      <c r="C2081" s="6">
        <v>43577.023077256941</v>
      </c>
      <c r="D2081" s="6">
        <v>11644.102790256076</v>
      </c>
      <c r="E2081" s="6">
        <v>37655</v>
      </c>
      <c r="F2081" s="28">
        <f t="shared" si="128"/>
        <v>26.720739435579272</v>
      </c>
      <c r="G2081" s="14">
        <f t="shared" si="129"/>
        <v>30.923125189897959</v>
      </c>
      <c r="H2081" s="6">
        <f t="shared" si="130"/>
        <v>-2464.7649571397578</v>
      </c>
      <c r="I2081" s="14">
        <f t="shared" si="131"/>
        <v>-17.469615572764127</v>
      </c>
      <c r="J2081" s="9"/>
      <c r="N2081" s="4"/>
      <c r="R2081" s="4"/>
    </row>
    <row r="2082" spans="1:18" x14ac:dyDescent="0.25">
      <c r="A2082" s="9">
        <v>45013.75</v>
      </c>
      <c r="B2082" s="5">
        <v>45013</v>
      </c>
      <c r="C2082" s="6">
        <v>43864.491883680559</v>
      </c>
      <c r="D2082" s="6">
        <v>10405.801509331597</v>
      </c>
      <c r="E2082" s="6">
        <v>37655</v>
      </c>
      <c r="F2082" s="28">
        <f t="shared" si="128"/>
        <v>23.722608110737045</v>
      </c>
      <c r="G2082" s="14">
        <f t="shared" si="129"/>
        <v>27.634581089713446</v>
      </c>
      <c r="H2082" s="6">
        <f t="shared" si="130"/>
        <v>-1238.3012809244792</v>
      </c>
      <c r="I2082" s="14">
        <f t="shared" si="131"/>
        <v>-10.634578749688679</v>
      </c>
      <c r="J2082" s="9"/>
      <c r="N2082" s="4"/>
      <c r="R2082" s="4"/>
    </row>
    <row r="2083" spans="1:18" x14ac:dyDescent="0.25">
      <c r="A2083" s="9">
        <v>45013.791666666664</v>
      </c>
      <c r="B2083" s="5">
        <v>45013</v>
      </c>
      <c r="C2083" s="6">
        <v>43625.302964409719</v>
      </c>
      <c r="D2083" s="6">
        <v>8796.1167138671881</v>
      </c>
      <c r="E2083" s="6">
        <v>37655</v>
      </c>
      <c r="F2083" s="28">
        <f t="shared" si="128"/>
        <v>20.162878229277201</v>
      </c>
      <c r="G2083" s="14">
        <f t="shared" si="129"/>
        <v>23.359757572346801</v>
      </c>
      <c r="H2083" s="6">
        <f t="shared" si="130"/>
        <v>-1609.684795464409</v>
      </c>
      <c r="I2083" s="14">
        <f t="shared" si="131"/>
        <v>-15.469109169734729</v>
      </c>
      <c r="J2083" s="9"/>
      <c r="N2083" s="4"/>
      <c r="R2083" s="4"/>
    </row>
    <row r="2084" spans="1:18" x14ac:dyDescent="0.25">
      <c r="A2084" s="9">
        <v>45013.833333333336</v>
      </c>
      <c r="B2084" s="5">
        <v>45013</v>
      </c>
      <c r="C2084" s="6">
        <v>43340.231482204865</v>
      </c>
      <c r="D2084" s="6">
        <v>7509.5077094184026</v>
      </c>
      <c r="E2084" s="6">
        <v>37655</v>
      </c>
      <c r="F2084" s="28">
        <f t="shared" si="128"/>
        <v>17.326874944130704</v>
      </c>
      <c r="G2084" s="14">
        <f t="shared" si="129"/>
        <v>19.9429231427922</v>
      </c>
      <c r="H2084" s="6">
        <f t="shared" si="130"/>
        <v>-1286.6090044487855</v>
      </c>
      <c r="I2084" s="14">
        <f t="shared" si="131"/>
        <v>-14.627011513165012</v>
      </c>
      <c r="J2084" s="9"/>
      <c r="N2084" s="4"/>
      <c r="R2084" s="4"/>
    </row>
    <row r="2085" spans="1:18" x14ac:dyDescent="0.25">
      <c r="A2085" s="9">
        <v>45013.875</v>
      </c>
      <c r="B2085" s="5">
        <v>45013</v>
      </c>
      <c r="C2085" s="6">
        <v>44146.698156467013</v>
      </c>
      <c r="D2085" s="6">
        <v>7292.8914561631946</v>
      </c>
      <c r="E2085" s="6">
        <v>37655</v>
      </c>
      <c r="F2085" s="28">
        <f t="shared" si="128"/>
        <v>16.519675900370512</v>
      </c>
      <c r="G2085" s="14">
        <f t="shared" si="129"/>
        <v>19.367657565165832</v>
      </c>
      <c r="H2085" s="6">
        <f t="shared" si="130"/>
        <v>-216.61625325520799</v>
      </c>
      <c r="I2085" s="14">
        <f t="shared" si="131"/>
        <v>-2.8845599690047394</v>
      </c>
      <c r="J2085" s="9"/>
      <c r="N2085" s="4"/>
      <c r="R2085" s="4"/>
    </row>
    <row r="2086" spans="1:18" x14ac:dyDescent="0.25">
      <c r="A2086" s="9">
        <v>45013.916666666664</v>
      </c>
      <c r="B2086" s="5">
        <v>45013</v>
      </c>
      <c r="C2086" s="6">
        <v>43163.195164930556</v>
      </c>
      <c r="D2086" s="6">
        <v>7294.4260225423177</v>
      </c>
      <c r="E2086" s="6">
        <v>37655</v>
      </c>
      <c r="F2086" s="28">
        <f t="shared" si="128"/>
        <v>16.899643306455054</v>
      </c>
      <c r="G2086" s="14">
        <f t="shared" si="129"/>
        <v>19.371732897469972</v>
      </c>
      <c r="H2086" s="6">
        <f t="shared" si="130"/>
        <v>1.5345663791231345</v>
      </c>
      <c r="I2086" s="14">
        <f t="shared" si="131"/>
        <v>2.1041947331140908E-2</v>
      </c>
      <c r="J2086" s="9"/>
      <c r="N2086" s="4"/>
      <c r="R2086" s="4"/>
    </row>
    <row r="2087" spans="1:18" x14ac:dyDescent="0.25">
      <c r="A2087" s="9">
        <v>45013.958333333336</v>
      </c>
      <c r="B2087" s="5">
        <v>45013</v>
      </c>
      <c r="C2087" s="6">
        <v>40806.442792968752</v>
      </c>
      <c r="D2087" s="6">
        <v>7140.4753656684024</v>
      </c>
      <c r="E2087" s="6">
        <v>37655</v>
      </c>
      <c r="F2087" s="28">
        <f t="shared" si="128"/>
        <v>17.498401911422572</v>
      </c>
      <c r="G2087" s="14">
        <f t="shared" si="129"/>
        <v>18.962887705931227</v>
      </c>
      <c r="H2087" s="6">
        <f t="shared" si="130"/>
        <v>-153.95065687391525</v>
      </c>
      <c r="I2087" s="14">
        <f t="shared" si="131"/>
        <v>-2.1105246169904812</v>
      </c>
      <c r="J2087" s="9"/>
      <c r="N2087" s="4"/>
      <c r="R2087" s="4"/>
    </row>
    <row r="2088" spans="1:18" x14ac:dyDescent="0.25">
      <c r="A2088" s="9">
        <v>45014</v>
      </c>
      <c r="B2088" s="5">
        <v>45014</v>
      </c>
      <c r="C2088" s="6">
        <v>38617.888731553816</v>
      </c>
      <c r="D2088" s="6">
        <v>6502.8990460883242</v>
      </c>
      <c r="E2088" s="6">
        <v>37652</v>
      </c>
      <c r="F2088" s="28">
        <f t="shared" si="128"/>
        <v>16.839084837838247</v>
      </c>
      <c r="G2088" s="14">
        <f t="shared" si="129"/>
        <v>17.271058764709242</v>
      </c>
      <c r="H2088" s="6">
        <f t="shared" si="130"/>
        <v>-637.57631958007823</v>
      </c>
      <c r="I2088" s="14">
        <f t="shared" si="131"/>
        <v>-8.9290458538035473</v>
      </c>
      <c r="J2088" s="9"/>
      <c r="N2088" s="4"/>
      <c r="R2088" s="4"/>
    </row>
    <row r="2089" spans="1:18" x14ac:dyDescent="0.25">
      <c r="A2089" s="9">
        <v>45014.041666666664</v>
      </c>
      <c r="B2089" s="5">
        <v>45014</v>
      </c>
      <c r="C2089" s="6">
        <v>36793.84544704861</v>
      </c>
      <c r="D2089" s="6">
        <v>5806.3790570746523</v>
      </c>
      <c r="E2089" s="6">
        <v>37652</v>
      </c>
      <c r="F2089" s="28">
        <f t="shared" si="128"/>
        <v>15.780843199525933</v>
      </c>
      <c r="G2089" s="14">
        <f t="shared" si="129"/>
        <v>15.421170341747189</v>
      </c>
      <c r="H2089" s="6">
        <f t="shared" si="130"/>
        <v>-696.51998901367188</v>
      </c>
      <c r="I2089" s="14">
        <f t="shared" si="131"/>
        <v>-10.710914994638401</v>
      </c>
      <c r="J2089" s="9"/>
      <c r="N2089" s="4"/>
      <c r="R2089" s="4"/>
    </row>
    <row r="2090" spans="1:18" x14ac:dyDescent="0.25">
      <c r="A2090" s="9">
        <v>45014.083333333336</v>
      </c>
      <c r="B2090" s="5">
        <v>45014</v>
      </c>
      <c r="C2090" s="6">
        <v>35491.570859375002</v>
      </c>
      <c r="D2090" s="6">
        <v>4677.2626453993053</v>
      </c>
      <c r="E2090" s="6">
        <v>37652</v>
      </c>
      <c r="F2090" s="28">
        <f t="shared" si="128"/>
        <v>13.178516848216143</v>
      </c>
      <c r="G2090" s="14">
        <f t="shared" si="129"/>
        <v>12.422348468605399</v>
      </c>
      <c r="H2090" s="6">
        <f t="shared" si="130"/>
        <v>-1129.1164116753471</v>
      </c>
      <c r="I2090" s="14">
        <f t="shared" si="131"/>
        <v>-19.446136750228192</v>
      </c>
      <c r="J2090" s="9"/>
      <c r="N2090" s="4"/>
      <c r="R2090" s="4"/>
    </row>
    <row r="2091" spans="1:18" x14ac:dyDescent="0.25">
      <c r="A2091" s="9">
        <v>45014.125</v>
      </c>
      <c r="B2091" s="5">
        <v>45014</v>
      </c>
      <c r="C2091" s="6">
        <v>34740.300564236109</v>
      </c>
      <c r="D2091" s="6">
        <v>4029.5693291558159</v>
      </c>
      <c r="E2091" s="6">
        <v>37652</v>
      </c>
      <c r="F2091" s="28">
        <f t="shared" si="128"/>
        <v>11.599120513378956</v>
      </c>
      <c r="G2091" s="14">
        <f t="shared" si="129"/>
        <v>10.702138874842813</v>
      </c>
      <c r="H2091" s="6">
        <f t="shared" si="130"/>
        <v>-647.69331624348933</v>
      </c>
      <c r="I2091" s="14">
        <f t="shared" si="131"/>
        <v>-13.847700361248256</v>
      </c>
      <c r="J2091" s="9"/>
      <c r="N2091" s="4"/>
      <c r="R2091" s="4"/>
    </row>
    <row r="2092" spans="1:18" x14ac:dyDescent="0.25">
      <c r="A2092" s="9">
        <v>45014.166666666664</v>
      </c>
      <c r="B2092" s="5">
        <v>45014</v>
      </c>
      <c r="C2092" s="6">
        <v>34568.739092881944</v>
      </c>
      <c r="D2092" s="6">
        <v>3908.6511599392361</v>
      </c>
      <c r="E2092" s="6">
        <v>37652</v>
      </c>
      <c r="F2092" s="28">
        <f t="shared" si="128"/>
        <v>11.306895369938637</v>
      </c>
      <c r="G2092" s="14">
        <f t="shared" si="129"/>
        <v>10.380992138370434</v>
      </c>
      <c r="H2092" s="6">
        <f t="shared" si="130"/>
        <v>-120.91816921657983</v>
      </c>
      <c r="I2092" s="14">
        <f t="shared" si="131"/>
        <v>-3.0007715301404647</v>
      </c>
      <c r="J2092" s="9"/>
      <c r="N2092" s="4"/>
      <c r="R2092" s="4"/>
    </row>
    <row r="2093" spans="1:18" x14ac:dyDescent="0.25">
      <c r="A2093" s="9">
        <v>45014.208333333336</v>
      </c>
      <c r="B2093" s="5">
        <v>45014</v>
      </c>
      <c r="C2093" s="6">
        <v>35155.761276041667</v>
      </c>
      <c r="D2093" s="6">
        <v>3884.3896704101562</v>
      </c>
      <c r="E2093" s="6">
        <v>37652</v>
      </c>
      <c r="F2093" s="28">
        <f t="shared" si="128"/>
        <v>11.04908421669518</v>
      </c>
      <c r="G2093" s="14">
        <f t="shared" si="129"/>
        <v>10.316556014050134</v>
      </c>
      <c r="H2093" s="6">
        <f t="shared" si="130"/>
        <v>-24.261489529079881</v>
      </c>
      <c r="I2093" s="14">
        <f t="shared" si="131"/>
        <v>-0.62071258181702382</v>
      </c>
      <c r="J2093" s="9"/>
      <c r="N2093" s="4"/>
      <c r="R2093" s="4"/>
    </row>
    <row r="2094" spans="1:18" x14ac:dyDescent="0.25">
      <c r="A2094" s="9">
        <v>45014.25</v>
      </c>
      <c r="B2094" s="5">
        <v>45014</v>
      </c>
      <c r="C2094" s="6">
        <v>36955.915145399304</v>
      </c>
      <c r="D2094" s="6">
        <v>4768.5846790907117</v>
      </c>
      <c r="E2094" s="6">
        <v>37652</v>
      </c>
      <c r="F2094" s="28">
        <f t="shared" si="128"/>
        <v>12.903440925029724</v>
      </c>
      <c r="G2094" s="14">
        <f t="shared" si="129"/>
        <v>12.664890786918919</v>
      </c>
      <c r="H2094" s="6">
        <f t="shared" si="130"/>
        <v>884.19500868055547</v>
      </c>
      <c r="I2094" s="14">
        <f t="shared" si="131"/>
        <v>22.762778292199311</v>
      </c>
      <c r="J2094" s="9"/>
      <c r="N2094" s="4"/>
      <c r="R2094" s="4"/>
    </row>
    <row r="2095" spans="1:18" x14ac:dyDescent="0.25">
      <c r="A2095" s="9">
        <v>45014.291666666664</v>
      </c>
      <c r="B2095" s="5">
        <v>45014</v>
      </c>
      <c r="C2095" s="6">
        <v>40261.723943142359</v>
      </c>
      <c r="D2095" s="6">
        <v>5561.1957758246526</v>
      </c>
      <c r="E2095" s="6">
        <v>37652</v>
      </c>
      <c r="F2095" s="28">
        <f t="shared" si="128"/>
        <v>13.812612156593637</v>
      </c>
      <c r="G2095" s="14">
        <f t="shared" si="129"/>
        <v>14.76998771864616</v>
      </c>
      <c r="H2095" s="6">
        <f t="shared" si="130"/>
        <v>792.61109673394094</v>
      </c>
      <c r="I2095" s="14">
        <f t="shared" si="131"/>
        <v>16.621516656910419</v>
      </c>
      <c r="J2095" s="9"/>
      <c r="N2095" s="4"/>
      <c r="R2095" s="4"/>
    </row>
    <row r="2096" spans="1:18" x14ac:dyDescent="0.25">
      <c r="A2096" s="9">
        <v>45014.333333333336</v>
      </c>
      <c r="B2096" s="5">
        <v>45014</v>
      </c>
      <c r="C2096" s="6">
        <v>42185.700489366318</v>
      </c>
      <c r="D2096" s="6">
        <v>7144.5307501898869</v>
      </c>
      <c r="E2096" s="6">
        <v>37652</v>
      </c>
      <c r="F2096" s="28">
        <f t="shared" si="128"/>
        <v>16.935906402670252</v>
      </c>
      <c r="G2096" s="14">
        <f t="shared" si="129"/>
        <v>18.975169314219396</v>
      </c>
      <c r="H2096" s="6">
        <f t="shared" si="130"/>
        <v>1583.3349743652343</v>
      </c>
      <c r="I2096" s="14">
        <f t="shared" si="131"/>
        <v>28.471124524121727</v>
      </c>
      <c r="J2096" s="9"/>
      <c r="N2096" s="4"/>
      <c r="R2096" s="4"/>
    </row>
    <row r="2097" spans="1:18" x14ac:dyDescent="0.25">
      <c r="A2097" s="9">
        <v>45014.375</v>
      </c>
      <c r="B2097" s="5">
        <v>45014</v>
      </c>
      <c r="C2097" s="6">
        <v>42754.102350260415</v>
      </c>
      <c r="D2097" s="6">
        <v>8134.2900056966146</v>
      </c>
      <c r="E2097" s="6">
        <v>37652</v>
      </c>
      <c r="F2097" s="28">
        <f t="shared" si="128"/>
        <v>19.025753222595888</v>
      </c>
      <c r="G2097" s="14">
        <f t="shared" si="129"/>
        <v>21.603872319389712</v>
      </c>
      <c r="H2097" s="6">
        <f t="shared" si="130"/>
        <v>989.75925550672764</v>
      </c>
      <c r="I2097" s="14">
        <f t="shared" si="131"/>
        <v>13.853383659667529</v>
      </c>
      <c r="J2097" s="9"/>
      <c r="N2097" s="4"/>
      <c r="R2097" s="4"/>
    </row>
    <row r="2098" spans="1:18" x14ac:dyDescent="0.25">
      <c r="A2098" s="9">
        <v>45014.416666666664</v>
      </c>
      <c r="B2098" s="5">
        <v>45014</v>
      </c>
      <c r="C2098" s="6">
        <v>43253.870583767362</v>
      </c>
      <c r="D2098" s="6">
        <v>9039.8937131076382</v>
      </c>
      <c r="E2098" s="6">
        <v>37652</v>
      </c>
      <c r="F2098" s="28">
        <f t="shared" si="128"/>
        <v>20.899617978928799</v>
      </c>
      <c r="G2098" s="14">
        <f t="shared" si="129"/>
        <v>24.009066485465947</v>
      </c>
      <c r="H2098" s="6">
        <f t="shared" si="130"/>
        <v>905.60370741102361</v>
      </c>
      <c r="I2098" s="14">
        <f t="shared" si="131"/>
        <v>11.1331622892325</v>
      </c>
      <c r="J2098" s="9"/>
      <c r="N2098" s="4"/>
      <c r="R2098" s="4"/>
    </row>
    <row r="2099" spans="1:18" x14ac:dyDescent="0.25">
      <c r="A2099" s="9">
        <v>45014.458333333336</v>
      </c>
      <c r="B2099" s="5">
        <v>45014</v>
      </c>
      <c r="C2099" s="6">
        <v>43613.489131944443</v>
      </c>
      <c r="D2099" s="6">
        <v>9785.2168457031257</v>
      </c>
      <c r="E2099" s="6">
        <v>37652</v>
      </c>
      <c r="F2099" s="28">
        <f t="shared" si="128"/>
        <v>22.436216501962924</v>
      </c>
      <c r="G2099" s="14">
        <f t="shared" si="129"/>
        <v>25.988571246422836</v>
      </c>
      <c r="H2099" s="6">
        <f t="shared" si="130"/>
        <v>745.32313259548755</v>
      </c>
      <c r="I2099" s="14">
        <f t="shared" si="131"/>
        <v>8.2448218557568449</v>
      </c>
      <c r="J2099" s="9"/>
      <c r="N2099" s="4"/>
      <c r="R2099" s="4"/>
    </row>
    <row r="2100" spans="1:18" x14ac:dyDescent="0.25">
      <c r="A2100" s="9">
        <v>45014.5</v>
      </c>
      <c r="B2100" s="5">
        <v>45014</v>
      </c>
      <c r="C2100" s="6">
        <v>43174.199034288191</v>
      </c>
      <c r="D2100" s="6">
        <v>10304.334767795139</v>
      </c>
      <c r="E2100" s="6">
        <v>37652</v>
      </c>
      <c r="F2100" s="28">
        <f t="shared" si="128"/>
        <v>23.86688114262784</v>
      </c>
      <c r="G2100" s="14">
        <f t="shared" si="129"/>
        <v>27.367297269189255</v>
      </c>
      <c r="H2100" s="6">
        <f t="shared" si="130"/>
        <v>519.11792209201303</v>
      </c>
      <c r="I2100" s="14">
        <f t="shared" si="131"/>
        <v>5.3051243552151588</v>
      </c>
      <c r="J2100" s="9"/>
      <c r="N2100" s="4"/>
      <c r="R2100" s="4"/>
    </row>
    <row r="2101" spans="1:18" x14ac:dyDescent="0.25">
      <c r="A2101" s="9">
        <v>45014.541666666664</v>
      </c>
      <c r="B2101" s="5">
        <v>45014</v>
      </c>
      <c r="C2101" s="6">
        <v>42711.651799045139</v>
      </c>
      <c r="D2101" s="6">
        <v>10178.661750217014</v>
      </c>
      <c r="E2101" s="6">
        <v>37652</v>
      </c>
      <c r="F2101" s="28">
        <f t="shared" si="128"/>
        <v>23.831112404893148</v>
      </c>
      <c r="G2101" s="14">
        <f t="shared" si="129"/>
        <v>27.033522124235137</v>
      </c>
      <c r="H2101" s="6">
        <f t="shared" si="130"/>
        <v>-125.67301757812493</v>
      </c>
      <c r="I2101" s="14">
        <f t="shared" si="131"/>
        <v>-1.2196131085618418</v>
      </c>
      <c r="J2101" s="9"/>
      <c r="N2101" s="4"/>
      <c r="R2101" s="4"/>
    </row>
    <row r="2102" spans="1:18" x14ac:dyDescent="0.25">
      <c r="A2102" s="9">
        <v>45014.583333333336</v>
      </c>
      <c r="B2102" s="5">
        <v>45014</v>
      </c>
      <c r="C2102" s="6">
        <v>42405.304255642361</v>
      </c>
      <c r="D2102" s="6">
        <v>10538.00640516493</v>
      </c>
      <c r="E2102" s="6">
        <v>37652</v>
      </c>
      <c r="F2102" s="28">
        <f t="shared" si="128"/>
        <v>24.850679862207954</v>
      </c>
      <c r="G2102" s="14">
        <f t="shared" si="129"/>
        <v>27.987906101043581</v>
      </c>
      <c r="H2102" s="6">
        <f t="shared" si="130"/>
        <v>359.34465494791584</v>
      </c>
      <c r="I2102" s="14">
        <f t="shared" si="131"/>
        <v>3.5303723000742653</v>
      </c>
      <c r="J2102" s="9"/>
      <c r="N2102" s="4"/>
      <c r="R2102" s="4"/>
    </row>
    <row r="2103" spans="1:18" x14ac:dyDescent="0.25">
      <c r="A2103" s="9">
        <v>45014.625</v>
      </c>
      <c r="B2103" s="5">
        <v>45014</v>
      </c>
      <c r="C2103" s="6">
        <v>42176.140572916665</v>
      </c>
      <c r="D2103" s="6">
        <v>11125.06674045139</v>
      </c>
      <c r="E2103" s="6">
        <v>37652</v>
      </c>
      <c r="F2103" s="28">
        <f t="shared" si="128"/>
        <v>26.37763102391434</v>
      </c>
      <c r="G2103" s="14">
        <f t="shared" si="129"/>
        <v>29.547080475011661</v>
      </c>
      <c r="H2103" s="6">
        <f t="shared" si="130"/>
        <v>587.06033528646003</v>
      </c>
      <c r="I2103" s="14">
        <f t="shared" si="131"/>
        <v>5.570886111805053</v>
      </c>
      <c r="J2103" s="9"/>
      <c r="N2103" s="4"/>
      <c r="R2103" s="4"/>
    </row>
    <row r="2104" spans="1:18" x14ac:dyDescent="0.25">
      <c r="A2104" s="9">
        <v>45014.666666666664</v>
      </c>
      <c r="B2104" s="5">
        <v>45014</v>
      </c>
      <c r="C2104" s="6">
        <v>42284.640347222223</v>
      </c>
      <c r="D2104" s="6">
        <v>12304.948781467014</v>
      </c>
      <c r="E2104" s="6">
        <v>37652</v>
      </c>
      <c r="F2104" s="28">
        <f t="shared" si="128"/>
        <v>29.100280102714304</v>
      </c>
      <c r="G2104" s="14">
        <f t="shared" si="129"/>
        <v>32.680730854847056</v>
      </c>
      <c r="H2104" s="6">
        <f t="shared" si="130"/>
        <v>1179.8820410156241</v>
      </c>
      <c r="I2104" s="14">
        <f t="shared" si="131"/>
        <v>10.605617642953137</v>
      </c>
      <c r="J2104" s="9"/>
      <c r="N2104" s="4"/>
      <c r="R2104" s="4"/>
    </row>
    <row r="2105" spans="1:18" x14ac:dyDescent="0.25">
      <c r="A2105" s="9">
        <v>45014.708333333336</v>
      </c>
      <c r="B2105" s="5">
        <v>45014</v>
      </c>
      <c r="C2105" s="6">
        <v>42554.699962022569</v>
      </c>
      <c r="D2105" s="6">
        <v>13433.255417480468</v>
      </c>
      <c r="E2105" s="6">
        <v>37652</v>
      </c>
      <c r="F2105" s="28">
        <f t="shared" si="128"/>
        <v>31.567031207995395</v>
      </c>
      <c r="G2105" s="14">
        <f t="shared" si="129"/>
        <v>35.677402043664266</v>
      </c>
      <c r="H2105" s="6">
        <f t="shared" si="130"/>
        <v>1128.3066360134544</v>
      </c>
      <c r="I2105" s="14">
        <f t="shared" si="131"/>
        <v>9.1695354125556623</v>
      </c>
      <c r="J2105" s="9"/>
      <c r="N2105" s="4"/>
      <c r="R2105" s="4"/>
    </row>
    <row r="2106" spans="1:18" x14ac:dyDescent="0.25">
      <c r="A2106" s="9">
        <v>45014.75</v>
      </c>
      <c r="B2106" s="5">
        <v>45014</v>
      </c>
      <c r="C2106" s="6">
        <v>42862.717161458335</v>
      </c>
      <c r="D2106" s="6">
        <v>14947.994593098958</v>
      </c>
      <c r="E2106" s="6">
        <v>37652</v>
      </c>
      <c r="F2106" s="28">
        <f t="shared" si="128"/>
        <v>34.87411807513692</v>
      </c>
      <c r="G2106" s="14">
        <f t="shared" si="129"/>
        <v>39.700399960424299</v>
      </c>
      <c r="H2106" s="6">
        <f t="shared" si="130"/>
        <v>1514.7391756184898</v>
      </c>
      <c r="I2106" s="14">
        <f t="shared" si="131"/>
        <v>11.276039415191832</v>
      </c>
      <c r="J2106" s="9"/>
      <c r="N2106" s="4"/>
      <c r="R2106" s="4"/>
    </row>
    <row r="2107" spans="1:18" x14ac:dyDescent="0.25">
      <c r="A2107" s="9">
        <v>45014.791666666664</v>
      </c>
      <c r="B2107" s="5">
        <v>45014</v>
      </c>
      <c r="C2107" s="6">
        <v>43198.299099392359</v>
      </c>
      <c r="D2107" s="6">
        <v>16810.010861545139</v>
      </c>
      <c r="E2107" s="6">
        <v>37652</v>
      </c>
      <c r="F2107" s="28">
        <f t="shared" si="128"/>
        <v>38.913594312748288</v>
      </c>
      <c r="G2107" s="14">
        <f t="shared" si="129"/>
        <v>44.645731598706945</v>
      </c>
      <c r="H2107" s="6">
        <f t="shared" si="130"/>
        <v>1862.0162684461811</v>
      </c>
      <c r="I2107" s="14">
        <f t="shared" si="131"/>
        <v>12.456629261197474</v>
      </c>
      <c r="J2107" s="9"/>
      <c r="N2107" s="4"/>
      <c r="R2107" s="4"/>
    </row>
    <row r="2108" spans="1:18" x14ac:dyDescent="0.25">
      <c r="A2108" s="9">
        <v>45014.833333333336</v>
      </c>
      <c r="B2108" s="5">
        <v>45014</v>
      </c>
      <c r="C2108" s="6">
        <v>43679.94848307292</v>
      </c>
      <c r="D2108" s="6">
        <v>17438.18361328125</v>
      </c>
      <c r="E2108" s="6">
        <v>37652</v>
      </c>
      <c r="F2108" s="28">
        <f t="shared" si="128"/>
        <v>39.922628617657338</v>
      </c>
      <c r="G2108" s="14">
        <f t="shared" si="129"/>
        <v>46.314096497613008</v>
      </c>
      <c r="H2108" s="6">
        <f t="shared" si="130"/>
        <v>628.17275173611051</v>
      </c>
      <c r="I2108" s="14">
        <f t="shared" si="131"/>
        <v>3.7368967629469472</v>
      </c>
      <c r="J2108" s="9"/>
      <c r="N2108" s="4"/>
      <c r="R2108" s="4"/>
    </row>
    <row r="2109" spans="1:18" x14ac:dyDescent="0.25">
      <c r="A2109" s="9">
        <v>45014.875</v>
      </c>
      <c r="B2109" s="5">
        <v>45014</v>
      </c>
      <c r="C2109" s="6">
        <v>44393.831427951387</v>
      </c>
      <c r="D2109" s="6">
        <v>18328.99209201389</v>
      </c>
      <c r="E2109" s="6">
        <v>37652</v>
      </c>
      <c r="F2109" s="28">
        <f t="shared" si="128"/>
        <v>41.287249832807923</v>
      </c>
      <c r="G2109" s="14">
        <f t="shared" si="129"/>
        <v>48.679995994937556</v>
      </c>
      <c r="H2109" s="6">
        <f t="shared" si="130"/>
        <v>890.80847873264065</v>
      </c>
      <c r="I2109" s="14">
        <f t="shared" si="131"/>
        <v>5.108378822517869</v>
      </c>
      <c r="J2109" s="9"/>
      <c r="N2109" s="4"/>
      <c r="R2109" s="4"/>
    </row>
    <row r="2110" spans="1:18" x14ac:dyDescent="0.25">
      <c r="A2110" s="9">
        <v>45014.916666666664</v>
      </c>
      <c r="B2110" s="5">
        <v>45014</v>
      </c>
      <c r="C2110" s="6">
        <v>43573.763749999998</v>
      </c>
      <c r="D2110" s="6">
        <v>19444.930151909721</v>
      </c>
      <c r="E2110" s="6">
        <v>37652</v>
      </c>
      <c r="F2110" s="28">
        <f t="shared" si="128"/>
        <v>44.625316884428464</v>
      </c>
      <c r="G2110" s="14">
        <f t="shared" si="129"/>
        <v>51.643817464967924</v>
      </c>
      <c r="H2110" s="6">
        <f t="shared" si="130"/>
        <v>1115.9380598958305</v>
      </c>
      <c r="I2110" s="14">
        <f t="shared" si="131"/>
        <v>6.0883765691734624</v>
      </c>
      <c r="J2110" s="9"/>
      <c r="N2110" s="4"/>
      <c r="R2110" s="4"/>
    </row>
    <row r="2111" spans="1:18" x14ac:dyDescent="0.25">
      <c r="A2111" s="9">
        <v>45014.958333333336</v>
      </c>
      <c r="B2111" s="5">
        <v>45014</v>
      </c>
      <c r="C2111" s="6">
        <v>41529.721108940976</v>
      </c>
      <c r="D2111" s="6">
        <v>20109.794216579859</v>
      </c>
      <c r="E2111" s="6">
        <v>37652</v>
      </c>
      <c r="F2111" s="28">
        <f t="shared" si="128"/>
        <v>48.42265654476163</v>
      </c>
      <c r="G2111" s="14">
        <f t="shared" si="129"/>
        <v>53.409630873738081</v>
      </c>
      <c r="H2111" s="6">
        <f t="shared" si="130"/>
        <v>664.86406467013876</v>
      </c>
      <c r="I2111" s="14">
        <f t="shared" si="131"/>
        <v>3.4192154946097419</v>
      </c>
      <c r="J2111" s="9"/>
      <c r="N2111" s="4"/>
      <c r="R2111" s="4"/>
    </row>
    <row r="2112" spans="1:18" x14ac:dyDescent="0.25">
      <c r="A2112" s="9">
        <v>45015</v>
      </c>
      <c r="B2112" s="5">
        <v>45015</v>
      </c>
      <c r="C2112" s="6">
        <v>39119.667947048612</v>
      </c>
      <c r="D2112" s="6">
        <v>20137.813229166666</v>
      </c>
      <c r="E2112" s="6">
        <v>37652</v>
      </c>
      <c r="F2112" s="28">
        <f t="shared" si="128"/>
        <v>51.477464625785416</v>
      </c>
      <c r="G2112" s="14">
        <f t="shared" si="129"/>
        <v>53.484046608856538</v>
      </c>
      <c r="H2112" s="6">
        <f t="shared" si="130"/>
        <v>28.019012586806639</v>
      </c>
      <c r="I2112" s="14">
        <f t="shared" si="131"/>
        <v>0.1393301805331548</v>
      </c>
      <c r="J2112" s="9"/>
      <c r="N2112" s="4"/>
      <c r="R2112" s="4"/>
    </row>
    <row r="2113" spans="1:18" x14ac:dyDescent="0.25">
      <c r="A2113" s="9">
        <v>45015.041666666664</v>
      </c>
      <c r="B2113" s="5">
        <v>45015</v>
      </c>
      <c r="C2113" s="6">
        <v>37282.084839409719</v>
      </c>
      <c r="D2113" s="6">
        <v>20304.999963107639</v>
      </c>
      <c r="E2113" s="6">
        <v>37652</v>
      </c>
      <c r="F2113" s="28">
        <f t="shared" si="128"/>
        <v>54.463155830931051</v>
      </c>
      <c r="G2113" s="14">
        <f t="shared" si="129"/>
        <v>53.928078091755125</v>
      </c>
      <c r="H2113" s="6">
        <f t="shared" si="130"/>
        <v>167.18673394097277</v>
      </c>
      <c r="I2113" s="14">
        <f t="shared" si="131"/>
        <v>0.83021295330531386</v>
      </c>
      <c r="J2113" s="9"/>
      <c r="N2113" s="4"/>
      <c r="R2113" s="4"/>
    </row>
    <row r="2114" spans="1:18" x14ac:dyDescent="0.25">
      <c r="A2114" s="9">
        <v>45015.083333333336</v>
      </c>
      <c r="B2114" s="5">
        <v>45015</v>
      </c>
      <c r="C2114" s="6">
        <v>36374.303246527779</v>
      </c>
      <c r="D2114" s="6">
        <v>20083.887497829863</v>
      </c>
      <c r="E2114" s="6">
        <v>37652</v>
      </c>
      <c r="F2114" s="28">
        <f t="shared" si="128"/>
        <v>55.214494039131957</v>
      </c>
      <c r="G2114" s="14">
        <f t="shared" si="129"/>
        <v>53.340825182805332</v>
      </c>
      <c r="H2114" s="6">
        <f t="shared" si="130"/>
        <v>-221.11246527777621</v>
      </c>
      <c r="I2114" s="14">
        <f t="shared" si="131"/>
        <v>-1.0889557531618699</v>
      </c>
      <c r="J2114" s="9"/>
      <c r="N2114" s="4"/>
      <c r="R2114" s="4"/>
    </row>
    <row r="2115" spans="1:18" x14ac:dyDescent="0.25">
      <c r="A2115" s="9">
        <v>45015.125</v>
      </c>
      <c r="B2115" s="5">
        <v>45015</v>
      </c>
      <c r="C2115" s="6">
        <v>35829.050737847225</v>
      </c>
      <c r="D2115" s="6">
        <v>19785.38386935764</v>
      </c>
      <c r="E2115" s="6">
        <v>37652</v>
      </c>
      <c r="F2115" s="28">
        <f t="shared" ref="F2115:F2178" si="132">D2115/C2115*100</f>
        <v>55.221624525089041</v>
      </c>
      <c r="G2115" s="14">
        <f t="shared" ref="G2115:G2178" si="133">D2115/E2115*100</f>
        <v>52.548028974178372</v>
      </c>
      <c r="H2115" s="6">
        <f t="shared" si="130"/>
        <v>-298.50362847222277</v>
      </c>
      <c r="I2115" s="14">
        <f t="shared" si="131"/>
        <v>-1.48628410961014</v>
      </c>
      <c r="J2115" s="9"/>
      <c r="N2115" s="4"/>
      <c r="R2115" s="4"/>
    </row>
    <row r="2116" spans="1:18" x14ac:dyDescent="0.25">
      <c r="A2116" s="9">
        <v>45015.166666666664</v>
      </c>
      <c r="B2116" s="5">
        <v>45015</v>
      </c>
      <c r="C2116" s="6">
        <v>35599.158817274307</v>
      </c>
      <c r="D2116" s="6">
        <v>19789.079973958334</v>
      </c>
      <c r="E2116" s="6">
        <v>37652</v>
      </c>
      <c r="F2116" s="28">
        <f t="shared" si="132"/>
        <v>55.588616785955594</v>
      </c>
      <c r="G2116" s="14">
        <f t="shared" si="133"/>
        <v>52.557845463609731</v>
      </c>
      <c r="H2116" s="6">
        <f t="shared" ref="H2116:H2179" si="134">D2116-D2115</f>
        <v>3.6961046006945253</v>
      </c>
      <c r="I2116" s="14">
        <f t="shared" ref="I2116:I2179" si="135">H2116/D2115*100</f>
        <v>1.8680985039763724E-2</v>
      </c>
      <c r="J2116" s="9"/>
      <c r="N2116" s="4"/>
      <c r="R2116" s="4"/>
    </row>
    <row r="2117" spans="1:18" x14ac:dyDescent="0.25">
      <c r="A2117" s="9">
        <v>45015.208333333336</v>
      </c>
      <c r="B2117" s="5">
        <v>45015</v>
      </c>
      <c r="C2117" s="6">
        <v>36154.87078125</v>
      </c>
      <c r="D2117" s="6">
        <v>19300.095277777778</v>
      </c>
      <c r="E2117" s="6">
        <v>37652</v>
      </c>
      <c r="F2117" s="28">
        <f t="shared" si="132"/>
        <v>53.381729379010402</v>
      </c>
      <c r="G2117" s="14">
        <f t="shared" si="133"/>
        <v>51.259150318117975</v>
      </c>
      <c r="H2117" s="6">
        <f t="shared" si="134"/>
        <v>-488.98469618055606</v>
      </c>
      <c r="I2117" s="14">
        <f t="shared" si="135"/>
        <v>-2.4709824651981851</v>
      </c>
      <c r="J2117" s="9"/>
      <c r="N2117" s="4"/>
      <c r="R2117" s="4"/>
    </row>
    <row r="2118" spans="1:18" x14ac:dyDescent="0.25">
      <c r="A2118" s="9">
        <v>45015.25</v>
      </c>
      <c r="B2118" s="5">
        <v>45015</v>
      </c>
      <c r="C2118" s="6">
        <v>37844.40894748264</v>
      </c>
      <c r="D2118" s="6">
        <v>19072.472309027777</v>
      </c>
      <c r="E2118" s="6">
        <v>37652</v>
      </c>
      <c r="F2118" s="28">
        <f t="shared" si="132"/>
        <v>50.397067465091041</v>
      </c>
      <c r="G2118" s="14">
        <f t="shared" si="133"/>
        <v>50.654606153797346</v>
      </c>
      <c r="H2118" s="6">
        <f t="shared" si="134"/>
        <v>-227.62296875000175</v>
      </c>
      <c r="I2118" s="14">
        <f t="shared" si="135"/>
        <v>-1.17938779821511</v>
      </c>
      <c r="J2118" s="9"/>
      <c r="N2118" s="4"/>
      <c r="R2118" s="4"/>
    </row>
    <row r="2119" spans="1:18" x14ac:dyDescent="0.25">
      <c r="A2119" s="9">
        <v>45015.291666666664</v>
      </c>
      <c r="B2119" s="5">
        <v>45015</v>
      </c>
      <c r="C2119" s="6">
        <v>40755.058183593748</v>
      </c>
      <c r="D2119" s="6">
        <v>19126.251729600695</v>
      </c>
      <c r="E2119" s="6">
        <v>37652</v>
      </c>
      <c r="F2119" s="28">
        <f t="shared" si="132"/>
        <v>46.929761806351955</v>
      </c>
      <c r="G2119" s="14">
        <f t="shared" si="133"/>
        <v>50.79743899288404</v>
      </c>
      <c r="H2119" s="6">
        <f t="shared" si="134"/>
        <v>53.779420572918752</v>
      </c>
      <c r="I2119" s="14">
        <f t="shared" si="135"/>
        <v>0.28197403934603049</v>
      </c>
      <c r="J2119" s="9"/>
      <c r="N2119" s="4"/>
      <c r="R2119" s="4"/>
    </row>
    <row r="2120" spans="1:18" x14ac:dyDescent="0.25">
      <c r="A2120" s="9">
        <v>45015.333333333336</v>
      </c>
      <c r="B2120" s="5">
        <v>45015</v>
      </c>
      <c r="C2120" s="6">
        <v>42509.867502170142</v>
      </c>
      <c r="D2120" s="6">
        <v>19539.847382812499</v>
      </c>
      <c r="E2120" s="6">
        <v>37652</v>
      </c>
      <c r="F2120" s="28">
        <f t="shared" si="132"/>
        <v>45.965439393136151</v>
      </c>
      <c r="G2120" s="14">
        <f t="shared" si="133"/>
        <v>51.895908272634919</v>
      </c>
      <c r="H2120" s="6">
        <f t="shared" si="134"/>
        <v>413.59565321180344</v>
      </c>
      <c r="I2120" s="14">
        <f t="shared" si="135"/>
        <v>2.1624501186068947</v>
      </c>
      <c r="J2120" s="9"/>
      <c r="N2120" s="4"/>
      <c r="R2120" s="4"/>
    </row>
    <row r="2121" spans="1:18" x14ac:dyDescent="0.25">
      <c r="A2121" s="9">
        <v>45015.375</v>
      </c>
      <c r="B2121" s="5">
        <v>45015</v>
      </c>
      <c r="C2121" s="6">
        <v>42850.651043836806</v>
      </c>
      <c r="D2121" s="6">
        <v>19784.680444878471</v>
      </c>
      <c r="E2121" s="6">
        <v>37652</v>
      </c>
      <c r="F2121" s="28">
        <f t="shared" si="132"/>
        <v>46.171248190928232</v>
      </c>
      <c r="G2121" s="14">
        <f t="shared" si="133"/>
        <v>52.546160748110246</v>
      </c>
      <c r="H2121" s="6">
        <f t="shared" si="134"/>
        <v>244.83306206597263</v>
      </c>
      <c r="I2121" s="14">
        <f t="shared" si="135"/>
        <v>1.2529937274808551</v>
      </c>
      <c r="J2121" s="9"/>
      <c r="N2121" s="4"/>
      <c r="R2121" s="4"/>
    </row>
    <row r="2122" spans="1:18" x14ac:dyDescent="0.25">
      <c r="A2122" s="9">
        <v>45015.416666666664</v>
      </c>
      <c r="B2122" s="5">
        <v>45015</v>
      </c>
      <c r="C2122" s="6">
        <v>43626.65006293403</v>
      </c>
      <c r="D2122" s="6">
        <v>20750.962863498266</v>
      </c>
      <c r="E2122" s="6">
        <v>37652</v>
      </c>
      <c r="F2122" s="28">
        <f t="shared" si="132"/>
        <v>47.564877966939406</v>
      </c>
      <c r="G2122" s="14">
        <f t="shared" si="133"/>
        <v>55.11251158902121</v>
      </c>
      <c r="H2122" s="6">
        <f t="shared" si="134"/>
        <v>966.28241861979404</v>
      </c>
      <c r="I2122" s="14">
        <f t="shared" si="135"/>
        <v>4.8839930536756739</v>
      </c>
      <c r="J2122" s="9"/>
      <c r="N2122" s="4"/>
      <c r="R2122" s="4"/>
    </row>
    <row r="2123" spans="1:18" x14ac:dyDescent="0.25">
      <c r="A2123" s="9">
        <v>45015.458333333336</v>
      </c>
      <c r="B2123" s="5">
        <v>45015</v>
      </c>
      <c r="C2123" s="6">
        <v>44396.698875868053</v>
      </c>
      <c r="D2123" s="6">
        <v>22154.555935329859</v>
      </c>
      <c r="E2123" s="6">
        <v>37652</v>
      </c>
      <c r="F2123" s="28">
        <f t="shared" si="132"/>
        <v>49.901358651176722</v>
      </c>
      <c r="G2123" s="14">
        <f t="shared" si="133"/>
        <v>58.840316411690907</v>
      </c>
      <c r="H2123" s="6">
        <f t="shared" si="134"/>
        <v>1403.593071831594</v>
      </c>
      <c r="I2123" s="14">
        <f t="shared" si="135"/>
        <v>6.7639900907951009</v>
      </c>
      <c r="J2123" s="9"/>
      <c r="N2123" s="4"/>
      <c r="R2123" s="4"/>
    </row>
    <row r="2124" spans="1:18" x14ac:dyDescent="0.25">
      <c r="A2124" s="9">
        <v>45015.5</v>
      </c>
      <c r="B2124" s="5">
        <v>45015</v>
      </c>
      <c r="C2124" s="6">
        <v>44868.646727430554</v>
      </c>
      <c r="D2124" s="6">
        <v>22693.721653645833</v>
      </c>
      <c r="E2124" s="6">
        <v>37652</v>
      </c>
      <c r="F2124" s="28">
        <f t="shared" si="132"/>
        <v>50.578128178249628</v>
      </c>
      <c r="G2124" s="14">
        <f t="shared" si="133"/>
        <v>60.272287404774872</v>
      </c>
      <c r="H2124" s="6">
        <f t="shared" si="134"/>
        <v>539.16571831597321</v>
      </c>
      <c r="I2124" s="14">
        <f t="shared" si="135"/>
        <v>2.4336561738805425</v>
      </c>
      <c r="J2124" s="9"/>
      <c r="N2124" s="4"/>
      <c r="R2124" s="4"/>
    </row>
    <row r="2125" spans="1:18" x14ac:dyDescent="0.25">
      <c r="A2125" s="9">
        <v>45015.541666666664</v>
      </c>
      <c r="B2125" s="5">
        <v>45015</v>
      </c>
      <c r="C2125" s="6">
        <v>45205.488986545141</v>
      </c>
      <c r="D2125" s="6">
        <v>22886.061319444445</v>
      </c>
      <c r="E2125" s="6">
        <v>37652</v>
      </c>
      <c r="F2125" s="28">
        <f t="shared" si="132"/>
        <v>50.626731028739016</v>
      </c>
      <c r="G2125" s="14">
        <f t="shared" si="133"/>
        <v>60.783122594933722</v>
      </c>
      <c r="H2125" s="6">
        <f t="shared" si="134"/>
        <v>192.33966579861226</v>
      </c>
      <c r="I2125" s="14">
        <f t="shared" si="135"/>
        <v>0.84754571653835442</v>
      </c>
      <c r="J2125" s="9"/>
      <c r="N2125" s="4"/>
      <c r="R2125" s="4"/>
    </row>
    <row r="2126" spans="1:18" x14ac:dyDescent="0.25">
      <c r="A2126" s="9">
        <v>45015.583333333336</v>
      </c>
      <c r="B2126" s="5">
        <v>45015</v>
      </c>
      <c r="C2126" s="6">
        <v>45778.215208333335</v>
      </c>
      <c r="D2126" s="6">
        <v>23714.171764322917</v>
      </c>
      <c r="E2126" s="6">
        <v>37652</v>
      </c>
      <c r="F2126" s="28">
        <f t="shared" si="132"/>
        <v>51.802307399712809</v>
      </c>
      <c r="G2126" s="14">
        <f t="shared" si="133"/>
        <v>62.982502295556451</v>
      </c>
      <c r="H2126" s="6">
        <f t="shared" si="134"/>
        <v>828.11044487847175</v>
      </c>
      <c r="I2126" s="14">
        <f t="shared" si="135"/>
        <v>3.6184052525232593</v>
      </c>
      <c r="J2126" s="9"/>
      <c r="N2126" s="4"/>
      <c r="R2126" s="4"/>
    </row>
    <row r="2127" spans="1:18" x14ac:dyDescent="0.25">
      <c r="A2127" s="9">
        <v>45015.625</v>
      </c>
      <c r="B2127" s="5">
        <v>45015</v>
      </c>
      <c r="C2127" s="6">
        <v>45887.44725043403</v>
      </c>
      <c r="D2127" s="6">
        <v>24039.351440972223</v>
      </c>
      <c r="E2127" s="6">
        <v>37652</v>
      </c>
      <c r="F2127" s="28">
        <f t="shared" si="132"/>
        <v>52.38764167850902</v>
      </c>
      <c r="G2127" s="14">
        <f t="shared" si="133"/>
        <v>63.846147458228572</v>
      </c>
      <c r="H2127" s="6">
        <f t="shared" si="134"/>
        <v>325.1796766493062</v>
      </c>
      <c r="I2127" s="14">
        <f t="shared" si="135"/>
        <v>1.3712461893293986</v>
      </c>
      <c r="J2127" s="9"/>
      <c r="N2127" s="4"/>
      <c r="R2127" s="4"/>
    </row>
    <row r="2128" spans="1:18" x14ac:dyDescent="0.25">
      <c r="A2128" s="9">
        <v>45015.666666666664</v>
      </c>
      <c r="B2128" s="5">
        <v>45015</v>
      </c>
      <c r="C2128" s="6">
        <v>46055.939123263888</v>
      </c>
      <c r="D2128" s="6">
        <v>24621.63640625</v>
      </c>
      <c r="E2128" s="6">
        <v>37652</v>
      </c>
      <c r="F2128" s="28">
        <f t="shared" si="132"/>
        <v>53.460285198729252</v>
      </c>
      <c r="G2128" s="14">
        <f t="shared" si="133"/>
        <v>65.392638920243286</v>
      </c>
      <c r="H2128" s="6">
        <f t="shared" si="134"/>
        <v>582.28496527777679</v>
      </c>
      <c r="I2128" s="14">
        <f t="shared" si="135"/>
        <v>2.4222157852617485</v>
      </c>
      <c r="J2128" s="9"/>
      <c r="N2128" s="4"/>
      <c r="R2128" s="4"/>
    </row>
    <row r="2129" spans="1:18" x14ac:dyDescent="0.25">
      <c r="A2129" s="9">
        <v>45015.708333333336</v>
      </c>
      <c r="B2129" s="5">
        <v>45015</v>
      </c>
      <c r="C2129" s="6">
        <v>46611.894583333335</v>
      </c>
      <c r="D2129" s="6">
        <v>24747.432510850693</v>
      </c>
      <c r="E2129" s="6">
        <v>37652</v>
      </c>
      <c r="F2129" s="28">
        <f t="shared" si="132"/>
        <v>53.09252655801604</v>
      </c>
      <c r="G2129" s="14">
        <f t="shared" si="133"/>
        <v>65.726740972194548</v>
      </c>
      <c r="H2129" s="6">
        <f t="shared" si="134"/>
        <v>125.79610460069307</v>
      </c>
      <c r="I2129" s="14">
        <f t="shared" si="135"/>
        <v>0.51091691277173101</v>
      </c>
      <c r="J2129" s="9"/>
      <c r="N2129" s="4"/>
      <c r="R2129" s="4"/>
    </row>
    <row r="2130" spans="1:18" x14ac:dyDescent="0.25">
      <c r="A2130" s="9">
        <v>45015.75</v>
      </c>
      <c r="B2130" s="5">
        <v>45015</v>
      </c>
      <c r="C2130" s="6">
        <v>47078.869696180554</v>
      </c>
      <c r="D2130" s="6">
        <v>25191.964837239582</v>
      </c>
      <c r="E2130" s="6">
        <v>37652</v>
      </c>
      <c r="F2130" s="28">
        <f t="shared" si="132"/>
        <v>53.510130977684398</v>
      </c>
      <c r="G2130" s="14">
        <f t="shared" si="133"/>
        <v>66.907375005948111</v>
      </c>
      <c r="H2130" s="6">
        <f t="shared" si="134"/>
        <v>444.53232638888949</v>
      </c>
      <c r="I2130" s="14">
        <f t="shared" si="135"/>
        <v>1.7962765478559486</v>
      </c>
      <c r="J2130" s="9"/>
      <c r="N2130" s="4"/>
      <c r="R2130" s="4"/>
    </row>
    <row r="2131" spans="1:18" x14ac:dyDescent="0.25">
      <c r="A2131" s="9">
        <v>45015.791666666664</v>
      </c>
      <c r="B2131" s="5">
        <v>45015</v>
      </c>
      <c r="C2131" s="6">
        <v>47051.892721354168</v>
      </c>
      <c r="D2131" s="6">
        <v>25401.209071180554</v>
      </c>
      <c r="E2131" s="6">
        <v>37652</v>
      </c>
      <c r="F2131" s="28">
        <f t="shared" si="132"/>
        <v>53.985520245931355</v>
      </c>
      <c r="G2131" s="14">
        <f t="shared" si="133"/>
        <v>67.463107062521388</v>
      </c>
      <c r="H2131" s="6">
        <f t="shared" si="134"/>
        <v>209.24423394097175</v>
      </c>
      <c r="I2131" s="14">
        <f t="shared" si="135"/>
        <v>0.83059910289990602</v>
      </c>
      <c r="J2131" s="9"/>
      <c r="N2131" s="4"/>
      <c r="R2131" s="4"/>
    </row>
    <row r="2132" spans="1:18" x14ac:dyDescent="0.25">
      <c r="A2132" s="9">
        <v>45015.833333333336</v>
      </c>
      <c r="B2132" s="5">
        <v>45015</v>
      </c>
      <c r="C2132" s="6">
        <v>47456.066790364581</v>
      </c>
      <c r="D2132" s="6">
        <v>25350.366345486113</v>
      </c>
      <c r="E2132" s="6">
        <v>37652</v>
      </c>
      <c r="F2132" s="28">
        <f t="shared" si="132"/>
        <v>53.41859968604313</v>
      </c>
      <c r="G2132" s="14">
        <f t="shared" si="133"/>
        <v>67.328073795511827</v>
      </c>
      <c r="H2132" s="6">
        <f t="shared" si="134"/>
        <v>-50.842725694441469</v>
      </c>
      <c r="I2132" s="14">
        <f t="shared" si="135"/>
        <v>-0.20015868359638872</v>
      </c>
      <c r="J2132" s="9"/>
      <c r="N2132" s="4"/>
      <c r="R2132" s="4"/>
    </row>
    <row r="2133" spans="1:18" x14ac:dyDescent="0.25">
      <c r="A2133" s="9">
        <v>45015.875</v>
      </c>
      <c r="B2133" s="5">
        <v>45015</v>
      </c>
      <c r="C2133" s="6">
        <v>48209.236310763888</v>
      </c>
      <c r="D2133" s="6">
        <v>25499.673782552083</v>
      </c>
      <c r="E2133" s="6">
        <v>37652</v>
      </c>
      <c r="F2133" s="28">
        <f t="shared" si="132"/>
        <v>52.89375176610848</v>
      </c>
      <c r="G2133" s="14">
        <f t="shared" si="133"/>
        <v>67.724619628577727</v>
      </c>
      <c r="H2133" s="6">
        <f t="shared" si="134"/>
        <v>149.30743706597059</v>
      </c>
      <c r="I2133" s="14">
        <f t="shared" si="135"/>
        <v>0.58897546106885468</v>
      </c>
      <c r="J2133" s="9"/>
      <c r="N2133" s="4"/>
      <c r="R2133" s="4"/>
    </row>
    <row r="2134" spans="1:18" x14ac:dyDescent="0.25">
      <c r="A2134" s="9">
        <v>45015.916666666664</v>
      </c>
      <c r="B2134" s="5">
        <v>45015</v>
      </c>
      <c r="C2134" s="6">
        <v>47412.975904947918</v>
      </c>
      <c r="D2134" s="6">
        <v>25524.573532986113</v>
      </c>
      <c r="E2134" s="6">
        <v>37652</v>
      </c>
      <c r="F2134" s="28">
        <f t="shared" si="132"/>
        <v>53.834573860449076</v>
      </c>
      <c r="G2134" s="14">
        <f t="shared" si="133"/>
        <v>67.790750910937305</v>
      </c>
      <c r="H2134" s="6">
        <f t="shared" si="134"/>
        <v>24.899750434029556</v>
      </c>
      <c r="I2134" s="14">
        <f t="shared" si="135"/>
        <v>9.7647329320216567E-2</v>
      </c>
      <c r="J2134" s="9"/>
      <c r="N2134" s="4"/>
      <c r="R2134" s="4"/>
    </row>
    <row r="2135" spans="1:18" x14ac:dyDescent="0.25">
      <c r="A2135" s="9">
        <v>45015.958333333336</v>
      </c>
      <c r="B2135" s="5">
        <v>45015</v>
      </c>
      <c r="C2135" s="6">
        <v>45434.230329861108</v>
      </c>
      <c r="D2135" s="6">
        <v>25399.92584201389</v>
      </c>
      <c r="E2135" s="6">
        <v>37652</v>
      </c>
      <c r="F2135" s="28">
        <f t="shared" si="132"/>
        <v>55.904822548122027</v>
      </c>
      <c r="G2135" s="14">
        <f t="shared" si="133"/>
        <v>67.459698932364518</v>
      </c>
      <c r="H2135" s="6">
        <f t="shared" si="134"/>
        <v>-124.64769097222234</v>
      </c>
      <c r="I2135" s="14">
        <f t="shared" si="135"/>
        <v>-0.48834387305682764</v>
      </c>
      <c r="J2135" s="9"/>
      <c r="N2135" s="4"/>
      <c r="R2135" s="4"/>
    </row>
    <row r="2136" spans="1:18" x14ac:dyDescent="0.25">
      <c r="A2136" s="9">
        <v>45016</v>
      </c>
      <c r="B2136" s="5">
        <v>45016</v>
      </c>
      <c r="C2136" s="6">
        <v>43025.952063802084</v>
      </c>
      <c r="D2136" s="6">
        <v>25175.768105468749</v>
      </c>
      <c r="E2136" s="6">
        <v>37652</v>
      </c>
      <c r="F2136" s="28">
        <f t="shared" si="132"/>
        <v>58.51298320635938</v>
      </c>
      <c r="G2136" s="14">
        <f t="shared" si="133"/>
        <v>66.86435808315295</v>
      </c>
      <c r="H2136" s="6">
        <f t="shared" si="134"/>
        <v>-224.15773654514123</v>
      </c>
      <c r="I2136" s="14">
        <f t="shared" si="135"/>
        <v>-0.88251335039082301</v>
      </c>
      <c r="J2136" s="9"/>
      <c r="N2136" s="4"/>
      <c r="R2136" s="4"/>
    </row>
    <row r="2137" spans="1:18" x14ac:dyDescent="0.25">
      <c r="A2137" s="9">
        <v>45016.041666666664</v>
      </c>
      <c r="B2137" s="5">
        <v>45016</v>
      </c>
      <c r="C2137" s="6">
        <v>41121.014329427082</v>
      </c>
      <c r="D2137" s="6">
        <v>24738.464928385416</v>
      </c>
      <c r="E2137" s="6">
        <v>37652</v>
      </c>
      <c r="F2137" s="28">
        <f t="shared" si="132"/>
        <v>60.160152495756989</v>
      </c>
      <c r="G2137" s="14">
        <f t="shared" si="133"/>
        <v>65.70292395725437</v>
      </c>
      <c r="H2137" s="6">
        <f t="shared" si="134"/>
        <v>-437.30317708333314</v>
      </c>
      <c r="I2137" s="14">
        <f t="shared" si="135"/>
        <v>-1.7370003379890562</v>
      </c>
      <c r="J2137" s="9"/>
      <c r="N2137" s="4"/>
      <c r="R2137" s="4"/>
    </row>
    <row r="2138" spans="1:18" x14ac:dyDescent="0.25">
      <c r="A2138" s="9">
        <v>45016.083333333336</v>
      </c>
      <c r="B2138" s="5">
        <v>45016</v>
      </c>
      <c r="C2138" s="6">
        <v>39951.694340277776</v>
      </c>
      <c r="D2138" s="6">
        <v>25366.040062934029</v>
      </c>
      <c r="E2138" s="6">
        <v>37652</v>
      </c>
      <c r="F2138" s="28">
        <f t="shared" si="132"/>
        <v>63.491775459848157</v>
      </c>
      <c r="G2138" s="14">
        <f t="shared" si="133"/>
        <v>67.369701643827767</v>
      </c>
      <c r="H2138" s="6">
        <f t="shared" si="134"/>
        <v>627.57513454861328</v>
      </c>
      <c r="I2138" s="14">
        <f t="shared" si="135"/>
        <v>2.5368394375534629</v>
      </c>
      <c r="J2138" s="9"/>
      <c r="N2138" s="4"/>
      <c r="R2138" s="4"/>
    </row>
    <row r="2139" spans="1:18" x14ac:dyDescent="0.25">
      <c r="A2139" s="9">
        <v>45016.125</v>
      </c>
      <c r="B2139" s="5">
        <v>45016</v>
      </c>
      <c r="C2139" s="6">
        <v>38979.635546874997</v>
      </c>
      <c r="D2139" s="6">
        <v>25339.457224392361</v>
      </c>
      <c r="E2139" s="6">
        <v>37652</v>
      </c>
      <c r="F2139" s="28">
        <f t="shared" si="132"/>
        <v>65.006911606242127</v>
      </c>
      <c r="G2139" s="14">
        <f t="shared" si="133"/>
        <v>67.299100245385006</v>
      </c>
      <c r="H2139" s="6">
        <f t="shared" si="134"/>
        <v>-26.582838541668025</v>
      </c>
      <c r="I2139" s="14">
        <f t="shared" si="135"/>
        <v>-0.10479695875160285</v>
      </c>
      <c r="J2139" s="9"/>
      <c r="N2139" s="4"/>
      <c r="R2139" s="4"/>
    </row>
    <row r="2140" spans="1:18" x14ac:dyDescent="0.25">
      <c r="A2140" s="9">
        <v>45016.166666666664</v>
      </c>
      <c r="B2140" s="5">
        <v>45016</v>
      </c>
      <c r="C2140" s="6">
        <v>38521.408046875003</v>
      </c>
      <c r="D2140" s="6">
        <v>25276.668624131944</v>
      </c>
      <c r="E2140" s="6">
        <v>37652</v>
      </c>
      <c r="F2140" s="28">
        <f t="shared" si="132"/>
        <v>65.617198087291825</v>
      </c>
      <c r="G2140" s="14">
        <f t="shared" si="133"/>
        <v>67.132339913236862</v>
      </c>
      <c r="H2140" s="6">
        <f t="shared" si="134"/>
        <v>-62.788600260417297</v>
      </c>
      <c r="I2140" s="14">
        <f t="shared" si="135"/>
        <v>-0.24778983900245311</v>
      </c>
      <c r="J2140" s="9"/>
      <c r="N2140" s="4"/>
      <c r="R2140" s="4"/>
    </row>
    <row r="2141" spans="1:18" x14ac:dyDescent="0.25">
      <c r="A2141" s="9">
        <v>45016.208333333336</v>
      </c>
      <c r="B2141" s="5">
        <v>45016</v>
      </c>
      <c r="C2141" s="6">
        <v>38804.699509548613</v>
      </c>
      <c r="D2141" s="6">
        <v>24227.440568576389</v>
      </c>
      <c r="E2141" s="6">
        <v>37652</v>
      </c>
      <c r="F2141" s="28">
        <f t="shared" si="132"/>
        <v>62.434295007528092</v>
      </c>
      <c r="G2141" s="14">
        <f t="shared" si="133"/>
        <v>64.345693637991047</v>
      </c>
      <c r="H2141" s="6">
        <f t="shared" si="134"/>
        <v>-1049.2280555555553</v>
      </c>
      <c r="I2141" s="14">
        <f t="shared" si="135"/>
        <v>-4.1509744466636098</v>
      </c>
      <c r="J2141" s="9"/>
      <c r="N2141" s="4"/>
      <c r="R2141" s="4"/>
    </row>
    <row r="2142" spans="1:18" x14ac:dyDescent="0.25">
      <c r="A2142" s="9">
        <v>45016.25</v>
      </c>
      <c r="B2142" s="5">
        <v>45016</v>
      </c>
      <c r="C2142" s="6">
        <v>40200.427473958334</v>
      </c>
      <c r="D2142" s="6">
        <v>23149.305279947916</v>
      </c>
      <c r="E2142" s="6">
        <v>37652</v>
      </c>
      <c r="F2142" s="28">
        <f t="shared" si="132"/>
        <v>57.584724179721569</v>
      </c>
      <c r="G2142" s="14">
        <f t="shared" si="133"/>
        <v>61.482272601582686</v>
      </c>
      <c r="H2142" s="6">
        <f t="shared" si="134"/>
        <v>-1078.1352886284731</v>
      </c>
      <c r="I2142" s="14">
        <f t="shared" si="135"/>
        <v>-4.4500585424068362</v>
      </c>
      <c r="J2142" s="9"/>
      <c r="N2142" s="4"/>
      <c r="R2142" s="4"/>
    </row>
    <row r="2143" spans="1:18" x14ac:dyDescent="0.25">
      <c r="A2143" s="9">
        <v>45016.291666666664</v>
      </c>
      <c r="B2143" s="5">
        <v>45016</v>
      </c>
      <c r="C2143" s="6">
        <v>42812.563734809031</v>
      </c>
      <c r="D2143" s="6">
        <v>22546.197634548611</v>
      </c>
      <c r="E2143" s="6">
        <v>37652</v>
      </c>
      <c r="F2143" s="28">
        <f t="shared" si="132"/>
        <v>52.662573010588666</v>
      </c>
      <c r="G2143" s="14">
        <f t="shared" si="133"/>
        <v>59.880478154012032</v>
      </c>
      <c r="H2143" s="6">
        <f t="shared" si="134"/>
        <v>-603.1076453993046</v>
      </c>
      <c r="I2143" s="14">
        <f t="shared" si="135"/>
        <v>-2.6052947944045668</v>
      </c>
      <c r="J2143" s="9"/>
      <c r="N2143" s="4"/>
      <c r="R2143" s="4"/>
    </row>
    <row r="2144" spans="1:18" x14ac:dyDescent="0.25">
      <c r="A2144" s="9">
        <v>45016.333333333336</v>
      </c>
      <c r="B2144" s="5">
        <v>45016</v>
      </c>
      <c r="C2144" s="6">
        <v>44452.697599826388</v>
      </c>
      <c r="D2144" s="6">
        <v>22722.110325520833</v>
      </c>
      <c r="E2144" s="6">
        <v>37652</v>
      </c>
      <c r="F2144" s="28">
        <f t="shared" si="132"/>
        <v>51.11525633398135</v>
      </c>
      <c r="G2144" s="14">
        <f t="shared" si="133"/>
        <v>60.34768491851915</v>
      </c>
      <c r="H2144" s="6">
        <f t="shared" si="134"/>
        <v>175.91269097222175</v>
      </c>
      <c r="I2144" s="14">
        <f t="shared" si="135"/>
        <v>0.78023218736742717</v>
      </c>
      <c r="J2144" s="9"/>
      <c r="N2144" s="4"/>
      <c r="R2144" s="4"/>
    </row>
    <row r="2145" spans="1:18" x14ac:dyDescent="0.25">
      <c r="A2145" s="9">
        <v>45016.375</v>
      </c>
      <c r="B2145" s="5">
        <v>45016</v>
      </c>
      <c r="C2145" s="6">
        <v>44925.728088107637</v>
      </c>
      <c r="D2145" s="6">
        <v>21199.882070312498</v>
      </c>
      <c r="E2145" s="6">
        <v>37652</v>
      </c>
      <c r="F2145" s="28">
        <f t="shared" si="132"/>
        <v>47.188733432957655</v>
      </c>
      <c r="G2145" s="14">
        <f t="shared" si="133"/>
        <v>56.304796744694826</v>
      </c>
      <c r="H2145" s="6">
        <f t="shared" si="134"/>
        <v>-1522.2282552083343</v>
      </c>
      <c r="I2145" s="14">
        <f t="shared" si="135"/>
        <v>-6.6993260458673616</v>
      </c>
      <c r="J2145" s="9"/>
      <c r="N2145" s="4"/>
      <c r="R2145" s="4"/>
    </row>
    <row r="2146" spans="1:18" x14ac:dyDescent="0.25">
      <c r="A2146" s="9">
        <v>45016.416666666664</v>
      </c>
      <c r="B2146" s="5">
        <v>45016</v>
      </c>
      <c r="C2146" s="6">
        <v>46218.824884982641</v>
      </c>
      <c r="D2146" s="6">
        <v>20838.208287760415</v>
      </c>
      <c r="E2146" s="6">
        <v>37652</v>
      </c>
      <c r="F2146" s="28">
        <f t="shared" si="132"/>
        <v>45.085975984065179</v>
      </c>
      <c r="G2146" s="14">
        <f t="shared" si="133"/>
        <v>55.344226834591559</v>
      </c>
      <c r="H2146" s="6">
        <f t="shared" si="134"/>
        <v>-361.67378255208314</v>
      </c>
      <c r="I2146" s="14">
        <f t="shared" si="135"/>
        <v>-1.7060178983663181</v>
      </c>
      <c r="J2146" s="9"/>
      <c r="N2146" s="4"/>
      <c r="R2146" s="4"/>
    </row>
    <row r="2147" spans="1:18" x14ac:dyDescent="0.25">
      <c r="A2147" s="9">
        <v>45016.458333333336</v>
      </c>
      <c r="B2147" s="5">
        <v>45016</v>
      </c>
      <c r="C2147" s="6">
        <v>47260.666182725698</v>
      </c>
      <c r="D2147" s="6">
        <v>22636.259559461807</v>
      </c>
      <c r="E2147" s="6">
        <v>37652</v>
      </c>
      <c r="F2147" s="28">
        <f t="shared" si="132"/>
        <v>47.896615489807914</v>
      </c>
      <c r="G2147" s="14">
        <f t="shared" si="133"/>
        <v>60.119673747641045</v>
      </c>
      <c r="H2147" s="6">
        <f t="shared" si="134"/>
        <v>1798.0512717013917</v>
      </c>
      <c r="I2147" s="14">
        <f t="shared" si="135"/>
        <v>8.6286270243181118</v>
      </c>
      <c r="J2147" s="9"/>
      <c r="N2147" s="4"/>
      <c r="R2147" s="4"/>
    </row>
    <row r="2148" spans="1:18" x14ac:dyDescent="0.25">
      <c r="A2148" s="9">
        <v>45016.5</v>
      </c>
      <c r="B2148" s="5">
        <v>45016</v>
      </c>
      <c r="C2148" s="6">
        <v>48552.236126302087</v>
      </c>
      <c r="D2148" s="6">
        <v>23242.690423177082</v>
      </c>
      <c r="E2148" s="6">
        <v>37652</v>
      </c>
      <c r="F2148" s="28">
        <f t="shared" si="132"/>
        <v>47.871513811875445</v>
      </c>
      <c r="G2148" s="14">
        <f t="shared" si="133"/>
        <v>61.730294335432603</v>
      </c>
      <c r="H2148" s="6">
        <f t="shared" si="134"/>
        <v>606.43086371527534</v>
      </c>
      <c r="I2148" s="14">
        <f t="shared" si="135"/>
        <v>2.6790241652879052</v>
      </c>
      <c r="J2148" s="9"/>
      <c r="N2148" s="4"/>
      <c r="R2148" s="4"/>
    </row>
    <row r="2149" spans="1:18" x14ac:dyDescent="0.25">
      <c r="A2149" s="9">
        <v>45016.541666666664</v>
      </c>
      <c r="B2149" s="5">
        <v>45016</v>
      </c>
      <c r="C2149" s="6">
        <v>49616.085303819447</v>
      </c>
      <c r="D2149" s="6">
        <v>22648.606493055555</v>
      </c>
      <c r="E2149" s="6">
        <v>37652</v>
      </c>
      <c r="F2149" s="28">
        <f t="shared" si="132"/>
        <v>45.647709516720106</v>
      </c>
      <c r="G2149" s="14">
        <f t="shared" si="133"/>
        <v>60.152465986018157</v>
      </c>
      <c r="H2149" s="6">
        <f t="shared" si="134"/>
        <v>-594.08393012152737</v>
      </c>
      <c r="I2149" s="14">
        <f t="shared" si="135"/>
        <v>-2.5560032823442866</v>
      </c>
      <c r="J2149" s="9"/>
      <c r="N2149" s="4"/>
      <c r="R2149" s="4"/>
    </row>
    <row r="2150" spans="1:18" x14ac:dyDescent="0.25">
      <c r="A2150" s="9">
        <v>45016.583333333336</v>
      </c>
      <c r="B2150" s="5">
        <v>45016</v>
      </c>
      <c r="C2150" s="6">
        <v>50806.089155815971</v>
      </c>
      <c r="D2150" s="6">
        <v>22279.985657552083</v>
      </c>
      <c r="E2150" s="6">
        <v>37652</v>
      </c>
      <c r="F2150" s="28">
        <f t="shared" si="132"/>
        <v>43.852983033632306</v>
      </c>
      <c r="G2150" s="14">
        <f t="shared" si="133"/>
        <v>59.173445388165526</v>
      </c>
      <c r="H2150" s="6">
        <f t="shared" si="134"/>
        <v>-368.62083550347234</v>
      </c>
      <c r="I2150" s="14">
        <f t="shared" si="135"/>
        <v>-1.6275651908937432</v>
      </c>
      <c r="J2150" s="9"/>
      <c r="N2150" s="4"/>
      <c r="R2150" s="4"/>
    </row>
    <row r="2151" spans="1:18" x14ac:dyDescent="0.25">
      <c r="A2151" s="9">
        <v>45016.625</v>
      </c>
      <c r="B2151" s="5">
        <v>45016</v>
      </c>
      <c r="C2151" s="6">
        <v>51485.010199652781</v>
      </c>
      <c r="D2151" s="6">
        <v>21683.686595052084</v>
      </c>
      <c r="E2151" s="6">
        <v>37652</v>
      </c>
      <c r="F2151" s="28">
        <f t="shared" si="132"/>
        <v>42.116504417432012</v>
      </c>
      <c r="G2151" s="14">
        <f t="shared" si="133"/>
        <v>57.589733865537255</v>
      </c>
      <c r="H2151" s="6">
        <f t="shared" si="134"/>
        <v>-596.2990624999984</v>
      </c>
      <c r="I2151" s="14">
        <f t="shared" si="135"/>
        <v>-2.6763888974851082</v>
      </c>
      <c r="J2151" s="9"/>
      <c r="N2151" s="4"/>
      <c r="R2151" s="4"/>
    </row>
    <row r="2152" spans="1:18" x14ac:dyDescent="0.25">
      <c r="A2152" s="9">
        <v>45016.666666666664</v>
      </c>
      <c r="B2152" s="5">
        <v>45016</v>
      </c>
      <c r="C2152" s="6">
        <v>52223.232018229166</v>
      </c>
      <c r="D2152" s="6">
        <v>20895.302441948785</v>
      </c>
      <c r="E2152" s="6">
        <v>37652</v>
      </c>
      <c r="F2152" s="28">
        <f t="shared" si="132"/>
        <v>40.011507588528836</v>
      </c>
      <c r="G2152" s="14">
        <f t="shared" si="133"/>
        <v>55.495863279371036</v>
      </c>
      <c r="H2152" s="6">
        <f t="shared" si="134"/>
        <v>-788.38415310329947</v>
      </c>
      <c r="I2152" s="14">
        <f t="shared" si="135"/>
        <v>-3.6358400110947819</v>
      </c>
      <c r="J2152" s="9"/>
      <c r="N2152" s="4"/>
      <c r="R2152" s="4"/>
    </row>
    <row r="2153" spans="1:18" x14ac:dyDescent="0.25">
      <c r="A2153" s="9">
        <v>45016.708333333336</v>
      </c>
      <c r="B2153" s="5">
        <v>45016</v>
      </c>
      <c r="C2153" s="6">
        <v>53025.227536892358</v>
      </c>
      <c r="D2153" s="6">
        <v>20669.704581163194</v>
      </c>
      <c r="E2153" s="6">
        <v>37652</v>
      </c>
      <c r="F2153" s="28">
        <f t="shared" si="132"/>
        <v>38.980888043869733</v>
      </c>
      <c r="G2153" s="14">
        <f t="shared" si="133"/>
        <v>54.896697602154454</v>
      </c>
      <c r="H2153" s="6">
        <f t="shared" si="134"/>
        <v>-225.59786078559046</v>
      </c>
      <c r="I2153" s="14">
        <f t="shared" si="135"/>
        <v>-1.0796582696629791</v>
      </c>
      <c r="J2153" s="9"/>
      <c r="N2153" s="4"/>
      <c r="R2153" s="4"/>
    </row>
    <row r="2154" spans="1:18" x14ac:dyDescent="0.25">
      <c r="A2154" s="9">
        <v>45016.75</v>
      </c>
      <c r="B2154" s="5">
        <v>45016</v>
      </c>
      <c r="C2154" s="6">
        <v>53246.593140190969</v>
      </c>
      <c r="D2154" s="6">
        <v>20789.520180121526</v>
      </c>
      <c r="E2154" s="6">
        <v>37652</v>
      </c>
      <c r="F2154" s="28">
        <f t="shared" si="132"/>
        <v>39.043850421351038</v>
      </c>
      <c r="G2154" s="14">
        <f t="shared" si="133"/>
        <v>55.214916020720082</v>
      </c>
      <c r="H2154" s="6">
        <f t="shared" si="134"/>
        <v>119.81559895833198</v>
      </c>
      <c r="I2154" s="14">
        <f t="shared" si="135"/>
        <v>0.57966768943336933</v>
      </c>
      <c r="J2154" s="9"/>
      <c r="N2154" s="4"/>
      <c r="R2154" s="4"/>
    </row>
    <row r="2155" spans="1:18" x14ac:dyDescent="0.25">
      <c r="A2155" s="9">
        <v>45016.791666666664</v>
      </c>
      <c r="B2155" s="5">
        <v>45016</v>
      </c>
      <c r="C2155" s="6">
        <v>52249.456781684028</v>
      </c>
      <c r="D2155" s="6">
        <v>20189.890190972223</v>
      </c>
      <c r="E2155" s="6">
        <v>37652</v>
      </c>
      <c r="F2155" s="28">
        <f t="shared" si="132"/>
        <v>38.641339900111191</v>
      </c>
      <c r="G2155" s="14">
        <f t="shared" si="133"/>
        <v>53.622357885297525</v>
      </c>
      <c r="H2155" s="6">
        <f t="shared" si="134"/>
        <v>-599.62998914930358</v>
      </c>
      <c r="I2155" s="14">
        <f t="shared" si="135"/>
        <v>-2.8842896995893939</v>
      </c>
      <c r="J2155" s="9"/>
      <c r="N2155" s="4"/>
      <c r="R2155" s="4"/>
    </row>
    <row r="2156" spans="1:18" x14ac:dyDescent="0.25">
      <c r="A2156" s="9">
        <v>45016.833333333336</v>
      </c>
      <c r="B2156" s="5">
        <v>45016</v>
      </c>
      <c r="C2156" s="6">
        <v>50726.457810329863</v>
      </c>
      <c r="D2156" s="6">
        <v>17895.211450737846</v>
      </c>
      <c r="E2156" s="6">
        <v>37652</v>
      </c>
      <c r="F2156" s="28">
        <f t="shared" si="132"/>
        <v>35.277865286098667</v>
      </c>
      <c r="G2156" s="14">
        <f t="shared" si="133"/>
        <v>47.527917376866689</v>
      </c>
      <c r="H2156" s="6">
        <f t="shared" si="134"/>
        <v>-2294.6787402343762</v>
      </c>
      <c r="I2156" s="14">
        <f t="shared" si="135"/>
        <v>-11.365484004764062</v>
      </c>
      <c r="J2156" s="9"/>
      <c r="N2156" s="4"/>
      <c r="R2156" s="4"/>
    </row>
    <row r="2157" spans="1:18" x14ac:dyDescent="0.25">
      <c r="A2157" s="9">
        <v>45016.875</v>
      </c>
      <c r="B2157" s="5">
        <v>45016</v>
      </c>
      <c r="C2157" s="6">
        <v>49771.974615885418</v>
      </c>
      <c r="D2157" s="6">
        <v>15610.264339192709</v>
      </c>
      <c r="E2157" s="6">
        <v>37652</v>
      </c>
      <c r="F2157" s="28">
        <f t="shared" si="132"/>
        <v>31.363562445863813</v>
      </c>
      <c r="G2157" s="14">
        <f t="shared" si="133"/>
        <v>41.459323114821814</v>
      </c>
      <c r="H2157" s="6">
        <f t="shared" si="134"/>
        <v>-2284.9471115451379</v>
      </c>
      <c r="I2157" s="14">
        <f t="shared" si="135"/>
        <v>-12.768483445055498</v>
      </c>
      <c r="J2157" s="9"/>
      <c r="N2157" s="4"/>
      <c r="R2157" s="4"/>
    </row>
    <row r="2158" spans="1:18" x14ac:dyDescent="0.25">
      <c r="A2158" s="9">
        <v>45016.916666666664</v>
      </c>
      <c r="B2158" s="5">
        <v>45016</v>
      </c>
      <c r="C2158" s="6">
        <v>47639.747107204865</v>
      </c>
      <c r="D2158" s="6">
        <v>15689.047719184027</v>
      </c>
      <c r="E2158" s="6">
        <v>37652</v>
      </c>
      <c r="F2158" s="28">
        <f t="shared" si="132"/>
        <v>32.932684726219449</v>
      </c>
      <c r="G2158" s="14">
        <f t="shared" si="133"/>
        <v>41.668564005056908</v>
      </c>
      <c r="H2158" s="6">
        <f t="shared" si="134"/>
        <v>78.783379991318725</v>
      </c>
      <c r="I2158" s="14">
        <f t="shared" si="135"/>
        <v>0.50468959576499417</v>
      </c>
      <c r="J2158" s="9"/>
      <c r="N2158" s="4"/>
      <c r="R2158" s="4"/>
    </row>
    <row r="2159" spans="1:18" x14ac:dyDescent="0.25">
      <c r="A2159" s="9">
        <v>45016.958333333336</v>
      </c>
      <c r="B2159" s="5">
        <v>45016</v>
      </c>
      <c r="C2159" s="6">
        <v>45021.660325520832</v>
      </c>
      <c r="D2159" s="6">
        <v>14926.282683376736</v>
      </c>
      <c r="E2159" s="6">
        <v>37652</v>
      </c>
      <c r="F2159" s="28">
        <f t="shared" si="132"/>
        <v>33.153558921316971</v>
      </c>
      <c r="G2159" s="14">
        <f t="shared" si="133"/>
        <v>39.642735268715434</v>
      </c>
      <c r="H2159" s="6">
        <f t="shared" si="134"/>
        <v>-762.7650358072915</v>
      </c>
      <c r="I2159" s="14">
        <f t="shared" si="135"/>
        <v>-4.8617675811809073</v>
      </c>
      <c r="J2159" s="9"/>
      <c r="N2159" s="4"/>
      <c r="R2159" s="4"/>
    </row>
    <row r="2160" spans="1:18" x14ac:dyDescent="0.25">
      <c r="A2160" s="9">
        <v>45017</v>
      </c>
      <c r="B2160" s="5">
        <v>45017</v>
      </c>
      <c r="C2160" s="6">
        <v>42426.808958333335</v>
      </c>
      <c r="D2160" s="6">
        <v>14171.314908854167</v>
      </c>
      <c r="E2160" s="6">
        <v>37652</v>
      </c>
      <c r="F2160" s="28">
        <f t="shared" si="132"/>
        <v>33.401793009631199</v>
      </c>
      <c r="G2160" s="14">
        <f t="shared" si="133"/>
        <v>37.637615289637118</v>
      </c>
      <c r="H2160" s="6">
        <f t="shared" si="134"/>
        <v>-754.96777452256902</v>
      </c>
      <c r="I2160" s="14">
        <f t="shared" si="135"/>
        <v>-5.0579758573336528</v>
      </c>
      <c r="J2160" s="9"/>
      <c r="N2160" s="4"/>
      <c r="R2160" s="4"/>
    </row>
    <row r="2161" spans="1:18" x14ac:dyDescent="0.25">
      <c r="A2161" s="9">
        <v>45017.041666666664</v>
      </c>
      <c r="B2161" s="5">
        <v>45017</v>
      </c>
      <c r="C2161" s="6">
        <v>40268.024168836804</v>
      </c>
      <c r="D2161" s="6">
        <v>13615.44347547743</v>
      </c>
      <c r="E2161" s="6">
        <v>37652</v>
      </c>
      <c r="F2161" s="28">
        <f t="shared" si="132"/>
        <v>33.812047540227574</v>
      </c>
      <c r="G2161" s="14">
        <f t="shared" si="133"/>
        <v>36.161275564319105</v>
      </c>
      <c r="H2161" s="6">
        <f t="shared" si="134"/>
        <v>-555.8714333767366</v>
      </c>
      <c r="I2161" s="14">
        <f t="shared" si="135"/>
        <v>-3.9225113332950556</v>
      </c>
      <c r="J2161" s="9"/>
      <c r="N2161" s="4"/>
      <c r="R2161" s="4"/>
    </row>
    <row r="2162" spans="1:18" x14ac:dyDescent="0.25">
      <c r="A2162" s="9">
        <v>45017.083333333336</v>
      </c>
      <c r="B2162" s="5">
        <v>45017</v>
      </c>
      <c r="C2162" s="6">
        <v>38318.826768663195</v>
      </c>
      <c r="D2162" s="6">
        <v>11794.44990125868</v>
      </c>
      <c r="E2162" s="6">
        <v>37652</v>
      </c>
      <c r="F2162" s="28">
        <f t="shared" si="132"/>
        <v>30.779778233983091</v>
      </c>
      <c r="G2162" s="14">
        <f t="shared" si="133"/>
        <v>31.324896157597689</v>
      </c>
      <c r="H2162" s="6">
        <f t="shared" si="134"/>
        <v>-1820.9935742187499</v>
      </c>
      <c r="I2162" s="14">
        <f t="shared" si="135"/>
        <v>-13.374471257572432</v>
      </c>
      <c r="J2162" s="9"/>
      <c r="N2162" s="4"/>
      <c r="R2162" s="4"/>
    </row>
    <row r="2163" spans="1:18" x14ac:dyDescent="0.25">
      <c r="A2163" s="9">
        <v>45017.125</v>
      </c>
      <c r="B2163" s="5">
        <v>45017</v>
      </c>
      <c r="C2163" s="6">
        <v>36967.574164496531</v>
      </c>
      <c r="D2163" s="6">
        <v>10904.248100043404</v>
      </c>
      <c r="E2163" s="6">
        <v>37652</v>
      </c>
      <c r="F2163" s="28">
        <f t="shared" si="132"/>
        <v>29.496791029679702</v>
      </c>
      <c r="G2163" s="14">
        <f t="shared" si="133"/>
        <v>28.960607935948694</v>
      </c>
      <c r="H2163" s="6">
        <f t="shared" si="134"/>
        <v>-890.20180121527665</v>
      </c>
      <c r="I2163" s="14">
        <f t="shared" si="135"/>
        <v>-7.5476330703670724</v>
      </c>
      <c r="J2163" s="9"/>
      <c r="N2163" s="4"/>
      <c r="R2163" s="4"/>
    </row>
    <row r="2164" spans="1:18" x14ac:dyDescent="0.25">
      <c r="A2164" s="9">
        <v>45017.166666666664</v>
      </c>
      <c r="B2164" s="5">
        <v>45017</v>
      </c>
      <c r="C2164" s="6">
        <v>36083.764316406247</v>
      </c>
      <c r="D2164" s="6">
        <v>10799.017511935765</v>
      </c>
      <c r="E2164" s="6">
        <v>37652</v>
      </c>
      <c r="F2164" s="28">
        <f t="shared" si="132"/>
        <v>29.927635645890089</v>
      </c>
      <c r="G2164" s="14">
        <f t="shared" si="133"/>
        <v>28.681125868309159</v>
      </c>
      <c r="H2164" s="6">
        <f t="shared" si="134"/>
        <v>-105.23058810763905</v>
      </c>
      <c r="I2164" s="14">
        <f t="shared" si="135"/>
        <v>-0.96504212983947235</v>
      </c>
      <c r="J2164" s="9"/>
      <c r="N2164" s="4"/>
      <c r="R2164" s="4"/>
    </row>
    <row r="2165" spans="1:18" x14ac:dyDescent="0.25">
      <c r="A2165" s="9">
        <v>45017.208333333336</v>
      </c>
      <c r="B2165" s="5">
        <v>45017</v>
      </c>
      <c r="C2165" s="6">
        <v>35784.434381510415</v>
      </c>
      <c r="D2165" s="6">
        <v>10597.801612413194</v>
      </c>
      <c r="E2165" s="6">
        <v>37652</v>
      </c>
      <c r="F2165" s="28">
        <f t="shared" si="132"/>
        <v>29.61567451206944</v>
      </c>
      <c r="G2165" s="14">
        <f t="shared" si="133"/>
        <v>28.146716276461259</v>
      </c>
      <c r="H2165" s="6">
        <f t="shared" si="134"/>
        <v>-201.21589952257091</v>
      </c>
      <c r="I2165" s="14">
        <f t="shared" si="135"/>
        <v>-1.8632796853989193</v>
      </c>
      <c r="J2165" s="9"/>
      <c r="N2165" s="4"/>
      <c r="R2165" s="4"/>
    </row>
    <row r="2166" spans="1:18" x14ac:dyDescent="0.25">
      <c r="A2166" s="9">
        <v>45017.25</v>
      </c>
      <c r="B2166" s="5">
        <v>45017</v>
      </c>
      <c r="C2166" s="6">
        <v>36130.0475390625</v>
      </c>
      <c r="D2166" s="6">
        <v>9971.3555620659718</v>
      </c>
      <c r="E2166" s="6">
        <v>37652</v>
      </c>
      <c r="F2166" s="28">
        <f t="shared" si="132"/>
        <v>27.598512156080901</v>
      </c>
      <c r="G2166" s="14">
        <f t="shared" si="133"/>
        <v>26.482937326213673</v>
      </c>
      <c r="H2166" s="6">
        <f t="shared" si="134"/>
        <v>-626.4460503472219</v>
      </c>
      <c r="I2166" s="14">
        <f t="shared" si="135"/>
        <v>-5.9110943312381536</v>
      </c>
      <c r="J2166" s="9"/>
      <c r="N2166" s="4"/>
      <c r="R2166" s="4"/>
    </row>
    <row r="2167" spans="1:18" x14ac:dyDescent="0.25">
      <c r="A2167" s="9">
        <v>45017.291666666664</v>
      </c>
      <c r="B2167" s="5">
        <v>45017</v>
      </c>
      <c r="C2167" s="6">
        <v>37150.263721788193</v>
      </c>
      <c r="D2167" s="6">
        <v>8340.2069829644097</v>
      </c>
      <c r="E2167" s="6">
        <v>37652</v>
      </c>
      <c r="F2167" s="28">
        <f t="shared" si="132"/>
        <v>22.449926723058432</v>
      </c>
      <c r="G2167" s="14">
        <f t="shared" si="133"/>
        <v>22.150767510263492</v>
      </c>
      <c r="H2167" s="6">
        <f t="shared" si="134"/>
        <v>-1631.1485791015621</v>
      </c>
      <c r="I2167" s="14">
        <f t="shared" si="135"/>
        <v>-16.358343346083661</v>
      </c>
      <c r="J2167" s="9"/>
      <c r="N2167" s="4"/>
      <c r="R2167" s="4"/>
    </row>
    <row r="2168" spans="1:18" x14ac:dyDescent="0.25">
      <c r="A2168" s="9">
        <v>45017.333333333336</v>
      </c>
      <c r="B2168" s="5">
        <v>45017</v>
      </c>
      <c r="C2168" s="6">
        <v>38306.939830729163</v>
      </c>
      <c r="D2168" s="6">
        <v>7889.4339046223959</v>
      </c>
      <c r="E2168" s="6">
        <v>37652</v>
      </c>
      <c r="F2168" s="28">
        <f t="shared" si="132"/>
        <v>20.595312336313611</v>
      </c>
      <c r="G2168" s="14">
        <f t="shared" si="133"/>
        <v>20.953558654579826</v>
      </c>
      <c r="H2168" s="6">
        <f t="shared" si="134"/>
        <v>-450.77307834201383</v>
      </c>
      <c r="I2168" s="14">
        <f t="shared" si="135"/>
        <v>-5.4048188403807798</v>
      </c>
      <c r="J2168" s="9"/>
      <c r="N2168" s="4"/>
      <c r="R2168" s="4"/>
    </row>
    <row r="2169" spans="1:18" x14ac:dyDescent="0.25">
      <c r="A2169" s="9">
        <v>45017.375</v>
      </c>
      <c r="B2169" s="5">
        <v>45017</v>
      </c>
      <c r="C2169" s="6">
        <v>40153.349891493053</v>
      </c>
      <c r="D2169" s="6">
        <v>7332.7383566623266</v>
      </c>
      <c r="E2169" s="6">
        <v>37652</v>
      </c>
      <c r="F2169" s="28">
        <f t="shared" si="132"/>
        <v>18.26183463267121</v>
      </c>
      <c r="G2169" s="14">
        <f t="shared" si="133"/>
        <v>19.475030162175518</v>
      </c>
      <c r="H2169" s="6">
        <f t="shared" si="134"/>
        <v>-556.69554796006923</v>
      </c>
      <c r="I2169" s="14">
        <f t="shared" si="135"/>
        <v>-7.0562166397503248</v>
      </c>
      <c r="J2169" s="9"/>
      <c r="N2169" s="4"/>
      <c r="R2169" s="4"/>
    </row>
    <row r="2170" spans="1:18" x14ac:dyDescent="0.25">
      <c r="A2170" s="9">
        <v>45017.416666666664</v>
      </c>
      <c r="B2170" s="5">
        <v>45017</v>
      </c>
      <c r="C2170" s="6">
        <v>41707.058311631947</v>
      </c>
      <c r="D2170" s="6">
        <v>6769.4979996744796</v>
      </c>
      <c r="E2170" s="6">
        <v>37652</v>
      </c>
      <c r="F2170" s="28">
        <f t="shared" si="132"/>
        <v>16.23106081731612</v>
      </c>
      <c r="G2170" s="14">
        <f t="shared" si="133"/>
        <v>17.97911930222692</v>
      </c>
      <c r="H2170" s="6">
        <f t="shared" si="134"/>
        <v>-563.24035698784701</v>
      </c>
      <c r="I2170" s="14">
        <f t="shared" si="135"/>
        <v>-7.6811735206139211</v>
      </c>
      <c r="J2170" s="9"/>
      <c r="N2170" s="4"/>
      <c r="R2170" s="4"/>
    </row>
    <row r="2171" spans="1:18" x14ac:dyDescent="0.25">
      <c r="A2171" s="9">
        <v>45017.458333333336</v>
      </c>
      <c r="B2171" s="5">
        <v>45017</v>
      </c>
      <c r="C2171" s="6">
        <v>42970.174357638891</v>
      </c>
      <c r="D2171" s="6">
        <v>6134.2256309678824</v>
      </c>
      <c r="E2171" s="6">
        <v>37652</v>
      </c>
      <c r="F2171" s="28">
        <f t="shared" si="132"/>
        <v>14.275542798390784</v>
      </c>
      <c r="G2171" s="14">
        <f t="shared" si="133"/>
        <v>16.291898520577611</v>
      </c>
      <c r="H2171" s="6">
        <f t="shared" si="134"/>
        <v>-635.27236870659726</v>
      </c>
      <c r="I2171" s="14">
        <f t="shared" si="135"/>
        <v>-9.3843349793019399</v>
      </c>
      <c r="J2171" s="9"/>
      <c r="N2171" s="4"/>
      <c r="R2171" s="4"/>
    </row>
    <row r="2172" spans="1:18" x14ac:dyDescent="0.25">
      <c r="A2172" s="9">
        <v>45017.5</v>
      </c>
      <c r="B2172" s="5">
        <v>45017</v>
      </c>
      <c r="C2172" s="6">
        <v>43800.555067274305</v>
      </c>
      <c r="D2172" s="6">
        <v>4863.6349018012152</v>
      </c>
      <c r="E2172" s="6">
        <v>37652</v>
      </c>
      <c r="F2172" s="28">
        <f t="shared" si="132"/>
        <v>11.104048554478462</v>
      </c>
      <c r="G2172" s="14">
        <f t="shared" si="133"/>
        <v>12.917334807715966</v>
      </c>
      <c r="H2172" s="6">
        <f t="shared" si="134"/>
        <v>-1270.5907291666672</v>
      </c>
      <c r="I2172" s="14">
        <f t="shared" si="135"/>
        <v>-20.713139776799967</v>
      </c>
      <c r="J2172" s="9"/>
      <c r="N2172" s="4"/>
      <c r="R2172" s="4"/>
    </row>
    <row r="2173" spans="1:18" x14ac:dyDescent="0.25">
      <c r="A2173" s="9">
        <v>45017.541666666664</v>
      </c>
      <c r="B2173" s="5">
        <v>45017</v>
      </c>
      <c r="C2173" s="6">
        <v>44822.514097222222</v>
      </c>
      <c r="D2173" s="6">
        <v>4236.8664819335936</v>
      </c>
      <c r="E2173" s="6">
        <v>37652</v>
      </c>
      <c r="F2173" s="28">
        <f t="shared" si="132"/>
        <v>9.4525409100070199</v>
      </c>
      <c r="G2173" s="14">
        <f t="shared" si="133"/>
        <v>11.252699675803658</v>
      </c>
      <c r="H2173" s="6">
        <f t="shared" si="134"/>
        <v>-626.76841986762156</v>
      </c>
      <c r="I2173" s="14">
        <f t="shared" si="135"/>
        <v>-12.886831197701579</v>
      </c>
      <c r="J2173" s="9"/>
      <c r="N2173" s="4"/>
      <c r="R2173" s="4"/>
    </row>
    <row r="2174" spans="1:18" x14ac:dyDescent="0.25">
      <c r="A2174" s="9">
        <v>45017.583333333336</v>
      </c>
      <c r="B2174" s="5">
        <v>45017</v>
      </c>
      <c r="C2174" s="6">
        <v>45937.345030381941</v>
      </c>
      <c r="D2174" s="6">
        <v>4074.2749373372394</v>
      </c>
      <c r="E2174" s="6">
        <v>37652</v>
      </c>
      <c r="F2174" s="28">
        <f t="shared" si="132"/>
        <v>8.8691998517602713</v>
      </c>
      <c r="G2174" s="14">
        <f t="shared" si="133"/>
        <v>10.820872562778177</v>
      </c>
      <c r="H2174" s="6">
        <f t="shared" si="134"/>
        <v>-162.5915445963542</v>
      </c>
      <c r="I2174" s="14">
        <f t="shared" si="135"/>
        <v>-3.8375423273228031</v>
      </c>
      <c r="J2174" s="9"/>
      <c r="N2174" s="4"/>
      <c r="R2174" s="4"/>
    </row>
    <row r="2175" spans="1:18" x14ac:dyDescent="0.25">
      <c r="A2175" s="9">
        <v>45017.625</v>
      </c>
      <c r="B2175" s="5">
        <v>45017</v>
      </c>
      <c r="C2175" s="6">
        <v>46869.988046874998</v>
      </c>
      <c r="D2175" s="6">
        <v>4430.1414108615454</v>
      </c>
      <c r="E2175" s="6">
        <v>37652</v>
      </c>
      <c r="F2175" s="28">
        <f t="shared" si="132"/>
        <v>9.4519789645154813</v>
      </c>
      <c r="G2175" s="14">
        <f t="shared" si="133"/>
        <v>11.766018832629198</v>
      </c>
      <c r="H2175" s="6">
        <f t="shared" si="134"/>
        <v>355.866473524306</v>
      </c>
      <c r="I2175" s="14">
        <f t="shared" si="135"/>
        <v>8.7344737161229506</v>
      </c>
      <c r="J2175" s="9"/>
      <c r="N2175" s="4"/>
      <c r="R2175" s="4"/>
    </row>
    <row r="2176" spans="1:18" x14ac:dyDescent="0.25">
      <c r="A2176" s="9">
        <v>45017.666666666664</v>
      </c>
      <c r="B2176" s="5">
        <v>45017</v>
      </c>
      <c r="C2176" s="6">
        <v>47904.020670572914</v>
      </c>
      <c r="D2176" s="6">
        <v>5930.4480023871529</v>
      </c>
      <c r="E2176" s="6">
        <v>37652</v>
      </c>
      <c r="F2176" s="28">
        <f t="shared" si="132"/>
        <v>12.379854382515711</v>
      </c>
      <c r="G2176" s="14">
        <f t="shared" si="133"/>
        <v>15.750685228904581</v>
      </c>
      <c r="H2176" s="6">
        <f t="shared" si="134"/>
        <v>1500.3065915256075</v>
      </c>
      <c r="I2176" s="14">
        <f t="shared" si="135"/>
        <v>33.865884909390225</v>
      </c>
      <c r="J2176" s="9"/>
      <c r="N2176" s="4"/>
      <c r="R2176" s="4"/>
    </row>
    <row r="2177" spans="1:18" x14ac:dyDescent="0.25">
      <c r="A2177" s="9">
        <v>45017.708333333336</v>
      </c>
      <c r="B2177" s="5">
        <v>45017</v>
      </c>
      <c r="C2177" s="6">
        <v>48565.489459635413</v>
      </c>
      <c r="D2177" s="6">
        <v>7673.1354953342016</v>
      </c>
      <c r="E2177" s="6">
        <v>37652</v>
      </c>
      <c r="F2177" s="28">
        <f t="shared" si="132"/>
        <v>15.799563806953145</v>
      </c>
      <c r="G2177" s="14">
        <f t="shared" si="133"/>
        <v>20.379091403734733</v>
      </c>
      <c r="H2177" s="6">
        <f t="shared" si="134"/>
        <v>1742.6874929470487</v>
      </c>
      <c r="I2177" s="14">
        <f t="shared" si="135"/>
        <v>29.385427411985969</v>
      </c>
      <c r="J2177" s="9"/>
      <c r="N2177" s="4"/>
      <c r="R2177" s="4"/>
    </row>
    <row r="2178" spans="1:18" x14ac:dyDescent="0.25">
      <c r="A2178" s="9">
        <v>45017.75</v>
      </c>
      <c r="B2178" s="5">
        <v>45017</v>
      </c>
      <c r="C2178" s="6">
        <v>48493.005635850692</v>
      </c>
      <c r="D2178" s="6">
        <v>8801.77429578993</v>
      </c>
      <c r="E2178" s="6">
        <v>37652</v>
      </c>
      <c r="F2178" s="28">
        <f t="shared" si="132"/>
        <v>18.150605804649921</v>
      </c>
      <c r="G2178" s="14">
        <f t="shared" si="133"/>
        <v>23.376644788563503</v>
      </c>
      <c r="H2178" s="6">
        <f t="shared" si="134"/>
        <v>1128.6388004557284</v>
      </c>
      <c r="I2178" s="14">
        <f t="shared" si="135"/>
        <v>14.708964818124471</v>
      </c>
      <c r="J2178" s="9"/>
      <c r="N2178" s="4"/>
      <c r="R2178" s="4"/>
    </row>
    <row r="2179" spans="1:18" x14ac:dyDescent="0.25">
      <c r="A2179" s="9">
        <v>45017.791666666664</v>
      </c>
      <c r="B2179" s="5">
        <v>45017</v>
      </c>
      <c r="C2179" s="6">
        <v>47604.469615885413</v>
      </c>
      <c r="D2179" s="6">
        <v>9912.2834776475702</v>
      </c>
      <c r="E2179" s="6">
        <v>37652</v>
      </c>
      <c r="F2179" s="28">
        <f t="shared" ref="F2179:F2242" si="136">D2179/C2179*100</f>
        <v>20.822169761849175</v>
      </c>
      <c r="G2179" s="14">
        <f t="shared" ref="G2179:G2242" si="137">D2179/E2179*100</f>
        <v>26.326047693741554</v>
      </c>
      <c r="H2179" s="6">
        <f t="shared" si="134"/>
        <v>1110.5091818576402</v>
      </c>
      <c r="I2179" s="14">
        <f t="shared" si="135"/>
        <v>12.616878648988076</v>
      </c>
      <c r="J2179" s="9"/>
      <c r="N2179" s="4"/>
      <c r="R2179" s="4"/>
    </row>
    <row r="2180" spans="1:18" x14ac:dyDescent="0.25">
      <c r="A2180" s="9">
        <v>45017.833333333336</v>
      </c>
      <c r="B2180" s="5">
        <v>45017</v>
      </c>
      <c r="C2180" s="6">
        <v>46374.565010850696</v>
      </c>
      <c r="D2180" s="6">
        <v>11190.462279730902</v>
      </c>
      <c r="E2180" s="6">
        <v>37652</v>
      </c>
      <c r="F2180" s="28">
        <f t="shared" si="136"/>
        <v>24.130603224229841</v>
      </c>
      <c r="G2180" s="14">
        <f t="shared" si="137"/>
        <v>29.72076458018406</v>
      </c>
      <c r="H2180" s="6">
        <f t="shared" ref="H2180:H2243" si="138">D2180-D2179</f>
        <v>1278.1788020833319</v>
      </c>
      <c r="I2180" s="14">
        <f t="shared" ref="I2180:I2243" si="139">H2180/D2179*100</f>
        <v>12.894897577996581</v>
      </c>
      <c r="J2180" s="9"/>
      <c r="N2180" s="4"/>
      <c r="R2180" s="4"/>
    </row>
    <row r="2181" spans="1:18" x14ac:dyDescent="0.25">
      <c r="A2181" s="9">
        <v>45017.875</v>
      </c>
      <c r="B2181" s="5">
        <v>45017</v>
      </c>
      <c r="C2181" s="6">
        <v>45910.638368055559</v>
      </c>
      <c r="D2181" s="6">
        <v>12854.905262586806</v>
      </c>
      <c r="E2181" s="6">
        <v>37652</v>
      </c>
      <c r="F2181" s="28">
        <f t="shared" si="136"/>
        <v>27.999839948928262</v>
      </c>
      <c r="G2181" s="14">
        <f t="shared" si="137"/>
        <v>34.14136105010838</v>
      </c>
      <c r="H2181" s="6">
        <f t="shared" si="138"/>
        <v>1664.4429828559041</v>
      </c>
      <c r="I2181" s="14">
        <f t="shared" si="139"/>
        <v>14.873764293640326</v>
      </c>
      <c r="J2181" s="9"/>
      <c r="N2181" s="4"/>
      <c r="R2181" s="4"/>
    </row>
    <row r="2182" spans="1:18" x14ac:dyDescent="0.25">
      <c r="A2182" s="9">
        <v>45017.916666666664</v>
      </c>
      <c r="B2182" s="5">
        <v>45017</v>
      </c>
      <c r="C2182" s="6">
        <v>44569.805700954865</v>
      </c>
      <c r="D2182" s="6">
        <v>16300.948927951389</v>
      </c>
      <c r="E2182" s="6">
        <v>37652</v>
      </c>
      <c r="F2182" s="28">
        <f t="shared" si="136"/>
        <v>36.573973504224085</v>
      </c>
      <c r="G2182" s="14">
        <f t="shared" si="137"/>
        <v>43.293713290001563</v>
      </c>
      <c r="H2182" s="6">
        <f t="shared" si="138"/>
        <v>3446.0436653645829</v>
      </c>
      <c r="I2182" s="14">
        <f t="shared" si="139"/>
        <v>26.807227241059667</v>
      </c>
      <c r="J2182" s="9"/>
      <c r="N2182" s="4"/>
      <c r="R2182" s="4"/>
    </row>
    <row r="2183" spans="1:18" x14ac:dyDescent="0.25">
      <c r="A2183" s="9">
        <v>45017.958333333336</v>
      </c>
      <c r="B2183" s="5">
        <v>45017</v>
      </c>
      <c r="C2183" s="6">
        <v>43015.409739583331</v>
      </c>
      <c r="D2183" s="6">
        <v>19736.896762152777</v>
      </c>
      <c r="E2183" s="6">
        <v>37652</v>
      </c>
      <c r="F2183" s="28">
        <f t="shared" si="136"/>
        <v>45.883316889553264</v>
      </c>
      <c r="G2183" s="14">
        <f t="shared" si="137"/>
        <v>52.41925199764362</v>
      </c>
      <c r="H2183" s="6">
        <f t="shared" si="138"/>
        <v>3435.9478342013881</v>
      </c>
      <c r="I2183" s="14">
        <f t="shared" si="139"/>
        <v>21.078207467479</v>
      </c>
      <c r="J2183" s="9"/>
      <c r="N2183" s="4"/>
      <c r="R2183" s="4"/>
    </row>
    <row r="2184" spans="1:18" x14ac:dyDescent="0.25">
      <c r="A2184" s="9">
        <v>45018</v>
      </c>
      <c r="B2184" s="5">
        <v>45018</v>
      </c>
      <c r="C2184" s="6">
        <v>40825.040564236115</v>
      </c>
      <c r="D2184" s="6">
        <v>21256.011651475696</v>
      </c>
      <c r="E2184" s="6">
        <v>37652</v>
      </c>
      <c r="F2184" s="28">
        <f t="shared" si="136"/>
        <v>52.066112752614288</v>
      </c>
      <c r="G2184" s="14">
        <f t="shared" si="137"/>
        <v>56.453871378613876</v>
      </c>
      <c r="H2184" s="6">
        <f t="shared" si="138"/>
        <v>1519.1148893229183</v>
      </c>
      <c r="I2184" s="14">
        <f t="shared" si="139"/>
        <v>7.6968274578805813</v>
      </c>
      <c r="J2184" s="9"/>
      <c r="N2184" s="4"/>
      <c r="R2184" s="4"/>
    </row>
    <row r="2185" spans="1:18" x14ac:dyDescent="0.25">
      <c r="A2185" s="9">
        <v>45018.041666666664</v>
      </c>
      <c r="B2185" s="5">
        <v>45018</v>
      </c>
      <c r="C2185" s="6">
        <v>38763.299188368059</v>
      </c>
      <c r="D2185" s="6">
        <v>21590.811343315971</v>
      </c>
      <c r="E2185" s="6">
        <v>37652</v>
      </c>
      <c r="F2185" s="28">
        <f t="shared" si="136"/>
        <v>55.699106617309958</v>
      </c>
      <c r="G2185" s="14">
        <f t="shared" si="137"/>
        <v>57.343066353224181</v>
      </c>
      <c r="H2185" s="6">
        <f t="shared" si="138"/>
        <v>334.79969184027505</v>
      </c>
      <c r="I2185" s="14">
        <f t="shared" si="139"/>
        <v>1.5750823688367315</v>
      </c>
      <c r="J2185" s="9"/>
      <c r="N2185" s="4"/>
      <c r="R2185" s="4"/>
    </row>
    <row r="2186" spans="1:18" x14ac:dyDescent="0.25">
      <c r="A2186" s="9">
        <v>45018.083333333336</v>
      </c>
      <c r="B2186" s="5">
        <v>45018</v>
      </c>
      <c r="C2186" s="6">
        <v>37410.701647135415</v>
      </c>
      <c r="D2186" s="6">
        <v>21067.257669270832</v>
      </c>
      <c r="E2186" s="6">
        <v>37652</v>
      </c>
      <c r="F2186" s="28">
        <f t="shared" si="136"/>
        <v>56.313452412577192</v>
      </c>
      <c r="G2186" s="14">
        <f t="shared" si="137"/>
        <v>55.952559410578004</v>
      </c>
      <c r="H2186" s="6">
        <f t="shared" si="138"/>
        <v>-523.55367404513891</v>
      </c>
      <c r="I2186" s="14">
        <f t="shared" si="139"/>
        <v>-2.4248911526301642</v>
      </c>
      <c r="J2186" s="9"/>
      <c r="N2186" s="4"/>
      <c r="R2186" s="4"/>
    </row>
    <row r="2187" spans="1:18" x14ac:dyDescent="0.25">
      <c r="A2187" s="9">
        <v>45018.125</v>
      </c>
      <c r="B2187" s="5">
        <v>45018</v>
      </c>
      <c r="C2187" s="6">
        <v>36311.367554253469</v>
      </c>
      <c r="D2187" s="6">
        <v>20481.429867621529</v>
      </c>
      <c r="E2187" s="6">
        <v>37652</v>
      </c>
      <c r="F2187" s="28">
        <f t="shared" si="136"/>
        <v>56.405008258143553</v>
      </c>
      <c r="G2187" s="14">
        <f t="shared" si="137"/>
        <v>54.396658524438358</v>
      </c>
      <c r="H2187" s="6">
        <f t="shared" si="138"/>
        <v>-585.82780164930227</v>
      </c>
      <c r="I2187" s="14">
        <f t="shared" si="139"/>
        <v>-2.7807501614403458</v>
      </c>
      <c r="J2187" s="9"/>
      <c r="N2187" s="4"/>
      <c r="R2187" s="4"/>
    </row>
    <row r="2188" spans="1:18" x14ac:dyDescent="0.25">
      <c r="A2188" s="9">
        <v>45018.166666666664</v>
      </c>
      <c r="B2188" s="5">
        <v>45018</v>
      </c>
      <c r="C2188" s="6">
        <v>35709.852790798614</v>
      </c>
      <c r="D2188" s="6">
        <v>20143.354841579861</v>
      </c>
      <c r="E2188" s="6">
        <v>37652</v>
      </c>
      <c r="F2188" s="28">
        <f t="shared" si="136"/>
        <v>56.408395071206272</v>
      </c>
      <c r="G2188" s="14">
        <f t="shared" si="137"/>
        <v>53.498764585094719</v>
      </c>
      <c r="H2188" s="6">
        <f t="shared" si="138"/>
        <v>-338.07502604166802</v>
      </c>
      <c r="I2188" s="14">
        <f t="shared" si="139"/>
        <v>-1.6506417189950229</v>
      </c>
      <c r="J2188" s="9"/>
      <c r="N2188" s="4"/>
      <c r="R2188" s="4"/>
    </row>
    <row r="2189" spans="1:18" x14ac:dyDescent="0.25">
      <c r="A2189" s="9">
        <v>45018.208333333336</v>
      </c>
      <c r="B2189" s="5">
        <v>45018</v>
      </c>
      <c r="C2189" s="6">
        <v>35477.143463541666</v>
      </c>
      <c r="D2189" s="6">
        <v>19909.219813368054</v>
      </c>
      <c r="E2189" s="6">
        <v>37652</v>
      </c>
      <c r="F2189" s="28">
        <f t="shared" si="136"/>
        <v>56.118440972644542</v>
      </c>
      <c r="G2189" s="14">
        <f t="shared" si="137"/>
        <v>52.876925032848334</v>
      </c>
      <c r="H2189" s="6">
        <f t="shared" si="138"/>
        <v>-234.13502821180737</v>
      </c>
      <c r="I2189" s="14">
        <f t="shared" si="139"/>
        <v>-1.1623437607746772</v>
      </c>
      <c r="J2189" s="9"/>
      <c r="N2189" s="4"/>
      <c r="R2189" s="4"/>
    </row>
    <row r="2190" spans="1:18" x14ac:dyDescent="0.25">
      <c r="A2190" s="9">
        <v>45018.25</v>
      </c>
      <c r="B2190" s="5">
        <v>45018</v>
      </c>
      <c r="C2190" s="6">
        <v>35923.892274305559</v>
      </c>
      <c r="D2190" s="6">
        <v>19707.225095486112</v>
      </c>
      <c r="E2190" s="6">
        <v>37652</v>
      </c>
      <c r="F2190" s="28">
        <f t="shared" si="136"/>
        <v>54.858267987797184</v>
      </c>
      <c r="G2190" s="14">
        <f t="shared" si="137"/>
        <v>52.340446976219354</v>
      </c>
      <c r="H2190" s="6">
        <f t="shared" si="138"/>
        <v>-201.99471788194205</v>
      </c>
      <c r="I2190" s="14">
        <f t="shared" si="139"/>
        <v>-1.0145787719231099</v>
      </c>
      <c r="J2190" s="9"/>
      <c r="N2190" s="4"/>
      <c r="R2190" s="4"/>
    </row>
    <row r="2191" spans="1:18" x14ac:dyDescent="0.25">
      <c r="A2191" s="9">
        <v>45018.291666666664</v>
      </c>
      <c r="B2191" s="5">
        <v>45018</v>
      </c>
      <c r="C2191" s="6">
        <v>36473.375724826386</v>
      </c>
      <c r="D2191" s="6">
        <v>19627.031807725696</v>
      </c>
      <c r="E2191" s="6">
        <v>37652</v>
      </c>
      <c r="F2191" s="28">
        <f t="shared" si="136"/>
        <v>53.811942047267472</v>
      </c>
      <c r="G2191" s="14">
        <f t="shared" si="137"/>
        <v>52.127461509948205</v>
      </c>
      <c r="H2191" s="6">
        <f t="shared" si="138"/>
        <v>-80.193287760415842</v>
      </c>
      <c r="I2191" s="14">
        <f t="shared" si="139"/>
        <v>-0.40692328509904674</v>
      </c>
      <c r="J2191" s="9"/>
      <c r="N2191" s="4"/>
      <c r="R2191" s="4"/>
    </row>
    <row r="2192" spans="1:18" x14ac:dyDescent="0.25">
      <c r="A2192" s="9">
        <v>45018.333333333336</v>
      </c>
      <c r="B2192" s="5">
        <v>45018</v>
      </c>
      <c r="C2192" s="6">
        <v>37429.57534722222</v>
      </c>
      <c r="D2192" s="6">
        <v>20105.186805555557</v>
      </c>
      <c r="E2192" s="6">
        <v>37652</v>
      </c>
      <c r="F2192" s="28">
        <f t="shared" si="136"/>
        <v>53.714707204252676</v>
      </c>
      <c r="G2192" s="14">
        <f t="shared" si="137"/>
        <v>53.397394044288639</v>
      </c>
      <c r="H2192" s="6">
        <f t="shared" si="138"/>
        <v>478.1549978298608</v>
      </c>
      <c r="I2192" s="14">
        <f t="shared" si="139"/>
        <v>2.4362063633159594</v>
      </c>
      <c r="J2192" s="9"/>
      <c r="N2192" s="4"/>
      <c r="R2192" s="4"/>
    </row>
    <row r="2193" spans="1:18" x14ac:dyDescent="0.25">
      <c r="A2193" s="9">
        <v>45018.375</v>
      </c>
      <c r="B2193" s="5">
        <v>45018</v>
      </c>
      <c r="C2193" s="6">
        <v>38995.063221571181</v>
      </c>
      <c r="D2193" s="6">
        <v>20131.588041992189</v>
      </c>
      <c r="E2193" s="6">
        <v>37652</v>
      </c>
      <c r="F2193" s="28">
        <f t="shared" si="136"/>
        <v>51.625991545657634</v>
      </c>
      <c r="G2193" s="14">
        <f t="shared" si="137"/>
        <v>53.467513125444036</v>
      </c>
      <c r="H2193" s="6">
        <f t="shared" si="138"/>
        <v>26.401236436631734</v>
      </c>
      <c r="I2193" s="14">
        <f t="shared" si="139"/>
        <v>0.13131554902706213</v>
      </c>
      <c r="J2193" s="9"/>
      <c r="N2193" s="4"/>
      <c r="R2193" s="4"/>
    </row>
    <row r="2194" spans="1:18" x14ac:dyDescent="0.25">
      <c r="A2194" s="9">
        <v>45018.416666666664</v>
      </c>
      <c r="B2194" s="5">
        <v>45018</v>
      </c>
      <c r="C2194" s="6">
        <v>40883.786093750001</v>
      </c>
      <c r="D2194" s="6">
        <v>19889.374513888888</v>
      </c>
      <c r="E2194" s="6">
        <v>37652</v>
      </c>
      <c r="F2194" s="28">
        <f t="shared" si="136"/>
        <v>48.648563193929398</v>
      </c>
      <c r="G2194" s="14">
        <f t="shared" si="137"/>
        <v>52.824217873921405</v>
      </c>
      <c r="H2194" s="6">
        <f t="shared" si="138"/>
        <v>-242.21352810330063</v>
      </c>
      <c r="I2194" s="14">
        <f t="shared" si="139"/>
        <v>-1.2031516222072045</v>
      </c>
      <c r="J2194" s="9"/>
      <c r="N2194" s="4"/>
      <c r="R2194" s="4"/>
    </row>
    <row r="2195" spans="1:18" x14ac:dyDescent="0.25">
      <c r="A2195" s="9">
        <v>45018.458333333336</v>
      </c>
      <c r="B2195" s="5">
        <v>45018</v>
      </c>
      <c r="C2195" s="6">
        <v>42400.168875868054</v>
      </c>
      <c r="D2195" s="6">
        <v>21229.394215494791</v>
      </c>
      <c r="E2195" s="6">
        <v>37652</v>
      </c>
      <c r="F2195" s="28">
        <f t="shared" si="136"/>
        <v>50.069126558544077</v>
      </c>
      <c r="G2195" s="14">
        <f t="shared" si="137"/>
        <v>56.383178092783361</v>
      </c>
      <c r="H2195" s="6">
        <f t="shared" si="138"/>
        <v>1340.0197016059028</v>
      </c>
      <c r="I2195" s="14">
        <f t="shared" si="139"/>
        <v>6.7373647203945897</v>
      </c>
      <c r="J2195" s="9"/>
      <c r="N2195" s="4"/>
      <c r="R2195" s="4"/>
    </row>
    <row r="2196" spans="1:18" x14ac:dyDescent="0.25">
      <c r="A2196" s="9">
        <v>45018.5</v>
      </c>
      <c r="B2196" s="5">
        <v>45018</v>
      </c>
      <c r="C2196" s="6">
        <v>43952.510147569446</v>
      </c>
      <c r="D2196" s="6">
        <v>21320.312358940973</v>
      </c>
      <c r="E2196" s="6">
        <v>37652</v>
      </c>
      <c r="F2196" s="28">
        <f t="shared" si="136"/>
        <v>48.507610344343391</v>
      </c>
      <c r="G2196" s="14">
        <f t="shared" si="137"/>
        <v>56.624647718423915</v>
      </c>
      <c r="H2196" s="6">
        <f t="shared" si="138"/>
        <v>90.918143446182512</v>
      </c>
      <c r="I2196" s="14">
        <f t="shared" si="139"/>
        <v>0.42826536887154171</v>
      </c>
      <c r="J2196" s="9"/>
      <c r="N2196" s="4"/>
      <c r="R2196" s="4"/>
    </row>
    <row r="2197" spans="1:18" x14ac:dyDescent="0.25">
      <c r="A2197" s="9">
        <v>45018.541666666664</v>
      </c>
      <c r="B2197" s="5">
        <v>45018</v>
      </c>
      <c r="C2197" s="6">
        <v>45710.808700086804</v>
      </c>
      <c r="D2197" s="6">
        <v>21070.495852864584</v>
      </c>
      <c r="E2197" s="6">
        <v>37652</v>
      </c>
      <c r="F2197" s="28">
        <f t="shared" si="136"/>
        <v>46.095215665752534</v>
      </c>
      <c r="G2197" s="14">
        <f t="shared" si="137"/>
        <v>55.961159706960018</v>
      </c>
      <c r="H2197" s="6">
        <f t="shared" si="138"/>
        <v>-249.81650607638949</v>
      </c>
      <c r="I2197" s="14">
        <f t="shared" si="139"/>
        <v>-1.1717300472458858</v>
      </c>
      <c r="J2197" s="9"/>
      <c r="N2197" s="4"/>
      <c r="R2197" s="4"/>
    </row>
    <row r="2198" spans="1:18" x14ac:dyDescent="0.25">
      <c r="A2198" s="9">
        <v>45018.583333333336</v>
      </c>
      <c r="B2198" s="5">
        <v>45018</v>
      </c>
      <c r="C2198" s="6">
        <v>47305.543667534723</v>
      </c>
      <c r="D2198" s="6">
        <v>20734.921245659723</v>
      </c>
      <c r="E2198" s="6">
        <v>37652</v>
      </c>
      <c r="F2198" s="28">
        <f t="shared" si="136"/>
        <v>43.831905603676368</v>
      </c>
      <c r="G2198" s="14">
        <f t="shared" si="137"/>
        <v>55.06990663353799</v>
      </c>
      <c r="H2198" s="6">
        <f t="shared" si="138"/>
        <v>-335.57460720486051</v>
      </c>
      <c r="I2198" s="14">
        <f t="shared" si="139"/>
        <v>-1.5926279549763815</v>
      </c>
      <c r="J2198" s="9"/>
      <c r="N2198" s="4"/>
      <c r="R2198" s="4"/>
    </row>
    <row r="2199" spans="1:18" x14ac:dyDescent="0.25">
      <c r="A2199" s="9">
        <v>45018.625</v>
      </c>
      <c r="B2199" s="5">
        <v>45018</v>
      </c>
      <c r="C2199" s="6">
        <v>48465.071994357641</v>
      </c>
      <c r="D2199" s="6">
        <v>19836.967615017362</v>
      </c>
      <c r="E2199" s="6">
        <v>37652</v>
      </c>
      <c r="F2199" s="28">
        <f t="shared" si="136"/>
        <v>40.93044082824597</v>
      </c>
      <c r="G2199" s="14">
        <f t="shared" si="137"/>
        <v>52.685030317160738</v>
      </c>
      <c r="H2199" s="6">
        <f t="shared" si="138"/>
        <v>-897.95363064236153</v>
      </c>
      <c r="I2199" s="14">
        <f t="shared" si="139"/>
        <v>-4.3306343921143329</v>
      </c>
      <c r="J2199" s="9"/>
      <c r="N2199" s="4"/>
      <c r="R2199" s="4"/>
    </row>
    <row r="2200" spans="1:18" x14ac:dyDescent="0.25">
      <c r="A2200" s="9">
        <v>45018.666666666664</v>
      </c>
      <c r="B2200" s="5">
        <v>45018</v>
      </c>
      <c r="C2200" s="6">
        <v>49522.418461371526</v>
      </c>
      <c r="D2200" s="6">
        <v>19653.241681857638</v>
      </c>
      <c r="E2200" s="6">
        <v>37652</v>
      </c>
      <c r="F2200" s="28">
        <f t="shared" si="136"/>
        <v>39.685545036916075</v>
      </c>
      <c r="G2200" s="14">
        <f t="shared" si="137"/>
        <v>52.197072351688192</v>
      </c>
      <c r="H2200" s="6">
        <f t="shared" si="138"/>
        <v>-183.72593315972335</v>
      </c>
      <c r="I2200" s="14">
        <f t="shared" si="139"/>
        <v>-0.92617952867269704</v>
      </c>
      <c r="J2200" s="9"/>
      <c r="N2200" s="4"/>
      <c r="R2200" s="4"/>
    </row>
    <row r="2201" spans="1:18" x14ac:dyDescent="0.25">
      <c r="A2201" s="9">
        <v>45018.708333333336</v>
      </c>
      <c r="B2201" s="5">
        <v>45018</v>
      </c>
      <c r="C2201" s="6">
        <v>50269.815705295136</v>
      </c>
      <c r="D2201" s="6">
        <v>18691.034459635415</v>
      </c>
      <c r="E2201" s="6">
        <v>37652</v>
      </c>
      <c r="F2201" s="28">
        <f t="shared" si="136"/>
        <v>37.181426264243512</v>
      </c>
      <c r="G2201" s="14">
        <f t="shared" si="137"/>
        <v>49.641544830647547</v>
      </c>
      <c r="H2201" s="6">
        <f t="shared" si="138"/>
        <v>-962.20722222222321</v>
      </c>
      <c r="I2201" s="14">
        <f t="shared" si="139"/>
        <v>-4.8959211808322642</v>
      </c>
      <c r="J2201" s="9"/>
      <c r="N2201" s="4"/>
      <c r="R2201" s="4"/>
    </row>
    <row r="2202" spans="1:18" x14ac:dyDescent="0.25">
      <c r="A2202" s="9">
        <v>45018.75</v>
      </c>
      <c r="B2202" s="5">
        <v>45018</v>
      </c>
      <c r="C2202" s="6">
        <v>51119.060193142359</v>
      </c>
      <c r="D2202" s="6">
        <v>17662.90470920139</v>
      </c>
      <c r="E2202" s="6">
        <v>37652</v>
      </c>
      <c r="F2202" s="28">
        <f t="shared" si="136"/>
        <v>34.552483246886602</v>
      </c>
      <c r="G2202" s="14">
        <f t="shared" si="137"/>
        <v>46.910933573784632</v>
      </c>
      <c r="H2202" s="6">
        <f t="shared" si="138"/>
        <v>-1028.1297504340255</v>
      </c>
      <c r="I2202" s="14">
        <f t="shared" si="139"/>
        <v>-5.5006572945673122</v>
      </c>
      <c r="J2202" s="9"/>
      <c r="N2202" s="4"/>
      <c r="R2202" s="4"/>
    </row>
    <row r="2203" spans="1:18" x14ac:dyDescent="0.25">
      <c r="A2203" s="9">
        <v>45018.791666666664</v>
      </c>
      <c r="B2203" s="5">
        <v>45018</v>
      </c>
      <c r="C2203" s="6">
        <v>51015.066933593749</v>
      </c>
      <c r="D2203" s="6">
        <v>17460.705214843751</v>
      </c>
      <c r="E2203" s="6">
        <v>37652</v>
      </c>
      <c r="F2203" s="28">
        <f t="shared" si="136"/>
        <v>34.226565335241702</v>
      </c>
      <c r="G2203" s="14">
        <f t="shared" si="137"/>
        <v>46.373911651024514</v>
      </c>
      <c r="H2203" s="6">
        <f t="shared" si="138"/>
        <v>-202.1994943576392</v>
      </c>
      <c r="I2203" s="14">
        <f t="shared" si="139"/>
        <v>-1.144769208047103</v>
      </c>
      <c r="J2203" s="9"/>
      <c r="N2203" s="4"/>
      <c r="R2203" s="4"/>
    </row>
    <row r="2204" spans="1:18" x14ac:dyDescent="0.25">
      <c r="A2204" s="9">
        <v>45018.833333333336</v>
      </c>
      <c r="B2204" s="5">
        <v>45018</v>
      </c>
      <c r="C2204" s="6">
        <v>50223.190045572919</v>
      </c>
      <c r="D2204" s="6">
        <v>17196.96607638889</v>
      </c>
      <c r="E2204" s="6">
        <v>37652</v>
      </c>
      <c r="F2204" s="28">
        <f t="shared" si="136"/>
        <v>34.241086758495882</v>
      </c>
      <c r="G2204" s="14">
        <f t="shared" si="137"/>
        <v>45.673446500554796</v>
      </c>
      <c r="H2204" s="6">
        <f t="shared" si="138"/>
        <v>-263.73913845486095</v>
      </c>
      <c r="I2204" s="14">
        <f t="shared" si="139"/>
        <v>-1.5104724305788646</v>
      </c>
      <c r="J2204" s="9"/>
      <c r="N2204" s="4"/>
      <c r="R2204" s="4"/>
    </row>
    <row r="2205" spans="1:18" x14ac:dyDescent="0.25">
      <c r="A2205" s="9">
        <v>45018.875</v>
      </c>
      <c r="B2205" s="5">
        <v>45018</v>
      </c>
      <c r="C2205" s="6">
        <v>50023.565221354169</v>
      </c>
      <c r="D2205" s="6">
        <v>17698.714785156251</v>
      </c>
      <c r="E2205" s="6">
        <v>37652</v>
      </c>
      <c r="F2205" s="28">
        <f t="shared" si="136"/>
        <v>35.380754464100022</v>
      </c>
      <c r="G2205" s="14">
        <f t="shared" si="137"/>
        <v>47.006041605110624</v>
      </c>
      <c r="H2205" s="6">
        <f t="shared" si="138"/>
        <v>501.74870876736168</v>
      </c>
      <c r="I2205" s="14">
        <f t="shared" si="139"/>
        <v>2.9176583040205748</v>
      </c>
      <c r="J2205" s="9"/>
      <c r="N2205" s="4"/>
      <c r="R2205" s="4"/>
    </row>
    <row r="2206" spans="1:18" x14ac:dyDescent="0.25">
      <c r="A2206" s="9">
        <v>45018.916666666664</v>
      </c>
      <c r="B2206" s="5">
        <v>45018</v>
      </c>
      <c r="C2206" s="6">
        <v>48867.843474392364</v>
      </c>
      <c r="D2206" s="6">
        <v>18719.735566406249</v>
      </c>
      <c r="E2206" s="6">
        <v>37652</v>
      </c>
      <c r="F2206" s="28">
        <f t="shared" si="136"/>
        <v>38.306858325384731</v>
      </c>
      <c r="G2206" s="14">
        <f t="shared" si="137"/>
        <v>49.717772140673134</v>
      </c>
      <c r="H2206" s="6">
        <f t="shared" si="138"/>
        <v>1021.0207812499975</v>
      </c>
      <c r="I2206" s="14">
        <f t="shared" si="139"/>
        <v>5.7688978756034768</v>
      </c>
      <c r="J2206" s="9"/>
      <c r="N2206" s="4"/>
      <c r="R2206" s="4"/>
    </row>
    <row r="2207" spans="1:18" x14ac:dyDescent="0.25">
      <c r="A2207" s="9">
        <v>45018.958333333336</v>
      </c>
      <c r="B2207" s="5">
        <v>45018</v>
      </c>
      <c r="C2207" s="6">
        <v>46540.285707465278</v>
      </c>
      <c r="D2207" s="6">
        <v>20166.476319444446</v>
      </c>
      <c r="E2207" s="6">
        <v>37652</v>
      </c>
      <c r="F2207" s="28">
        <f t="shared" si="136"/>
        <v>43.331225867849902</v>
      </c>
      <c r="G2207" s="14">
        <f t="shared" si="137"/>
        <v>53.560172950824516</v>
      </c>
      <c r="H2207" s="6">
        <f t="shared" si="138"/>
        <v>1446.740753038197</v>
      </c>
      <c r="I2207" s="14">
        <f t="shared" si="139"/>
        <v>7.7284251580693537</v>
      </c>
      <c r="J2207" s="9"/>
      <c r="N2207" s="4"/>
      <c r="R2207" s="4"/>
    </row>
    <row r="2208" spans="1:18" x14ac:dyDescent="0.25">
      <c r="A2208" s="9">
        <v>45019</v>
      </c>
      <c r="B2208" s="5">
        <v>45019</v>
      </c>
      <c r="C2208" s="6">
        <v>43513.548912760416</v>
      </c>
      <c r="D2208" s="6">
        <v>20850.861516927082</v>
      </c>
      <c r="E2208" s="6">
        <v>37652</v>
      </c>
      <c r="F2208" s="28">
        <f t="shared" si="136"/>
        <v>47.918089969472781</v>
      </c>
      <c r="G2208" s="14">
        <f t="shared" si="137"/>
        <v>55.377832563813556</v>
      </c>
      <c r="H2208" s="6">
        <f t="shared" si="138"/>
        <v>684.3851974826357</v>
      </c>
      <c r="I2208" s="14">
        <f t="shared" si="139"/>
        <v>3.3936776392748094</v>
      </c>
      <c r="J2208" s="9"/>
      <c r="N2208" s="4"/>
      <c r="R2208" s="4"/>
    </row>
    <row r="2209" spans="1:18" x14ac:dyDescent="0.25">
      <c r="A2209" s="9">
        <v>45019.041666666664</v>
      </c>
      <c r="B2209" s="5">
        <v>45019</v>
      </c>
      <c r="C2209" s="6">
        <v>41067.618567708334</v>
      </c>
      <c r="D2209" s="6">
        <v>21044.850136718749</v>
      </c>
      <c r="E2209" s="6">
        <v>37652</v>
      </c>
      <c r="F2209" s="28">
        <f t="shared" si="136"/>
        <v>51.244388816999518</v>
      </c>
      <c r="G2209" s="14">
        <f t="shared" si="137"/>
        <v>55.893047213212441</v>
      </c>
      <c r="H2209" s="6">
        <f t="shared" si="138"/>
        <v>193.98861979166759</v>
      </c>
      <c r="I2209" s="14">
        <f t="shared" si="139"/>
        <v>0.93036261179992186</v>
      </c>
      <c r="J2209" s="9"/>
      <c r="N2209" s="4"/>
      <c r="R2209" s="4"/>
    </row>
    <row r="2210" spans="1:18" x14ac:dyDescent="0.25">
      <c r="A2210" s="9">
        <v>45019.083333333336</v>
      </c>
      <c r="B2210" s="5">
        <v>45019</v>
      </c>
      <c r="C2210" s="6">
        <v>39571.8076171875</v>
      </c>
      <c r="D2210" s="6">
        <v>20927.575713975693</v>
      </c>
      <c r="E2210" s="6">
        <v>37652</v>
      </c>
      <c r="F2210" s="28">
        <f t="shared" si="136"/>
        <v>52.88506382227046</v>
      </c>
      <c r="G2210" s="14">
        <f t="shared" si="137"/>
        <v>55.581577908147494</v>
      </c>
      <c r="H2210" s="6">
        <f t="shared" si="138"/>
        <v>-117.27442274305577</v>
      </c>
      <c r="I2210" s="14">
        <f t="shared" si="139"/>
        <v>-0.55725948144642312</v>
      </c>
      <c r="J2210" s="9"/>
      <c r="N2210" s="4"/>
      <c r="R2210" s="4"/>
    </row>
    <row r="2211" spans="1:18" x14ac:dyDescent="0.25">
      <c r="A2211" s="9">
        <v>45019.125</v>
      </c>
      <c r="B2211" s="5">
        <v>45019</v>
      </c>
      <c r="C2211" s="6">
        <v>38631.590555555558</v>
      </c>
      <c r="D2211" s="6">
        <v>20652.160034722223</v>
      </c>
      <c r="E2211" s="6">
        <v>37652</v>
      </c>
      <c r="F2211" s="28">
        <f t="shared" si="136"/>
        <v>53.459253780976567</v>
      </c>
      <c r="G2211" s="14">
        <f t="shared" si="137"/>
        <v>54.850101016472493</v>
      </c>
      <c r="H2211" s="6">
        <f t="shared" si="138"/>
        <v>-275.41567925347044</v>
      </c>
      <c r="I2211" s="14">
        <f t="shared" si="139"/>
        <v>-1.3160419678689512</v>
      </c>
      <c r="J2211" s="9"/>
      <c r="N2211" s="4"/>
      <c r="R2211" s="4"/>
    </row>
    <row r="2212" spans="1:18" x14ac:dyDescent="0.25">
      <c r="A2212" s="9">
        <v>45019.166666666664</v>
      </c>
      <c r="B2212" s="5">
        <v>45019</v>
      </c>
      <c r="C2212" s="6">
        <v>38320.831243489585</v>
      </c>
      <c r="D2212" s="6">
        <v>20284.813951822918</v>
      </c>
      <c r="E2212" s="6">
        <v>37652</v>
      </c>
      <c r="F2212" s="28">
        <f t="shared" si="136"/>
        <v>52.934169989512306</v>
      </c>
      <c r="G2212" s="14">
        <f t="shared" si="137"/>
        <v>53.874466035862426</v>
      </c>
      <c r="H2212" s="6">
        <f t="shared" si="138"/>
        <v>-367.34608289930475</v>
      </c>
      <c r="I2212" s="14">
        <f t="shared" si="139"/>
        <v>-1.7787295967186496</v>
      </c>
      <c r="J2212" s="9"/>
      <c r="N2212" s="4"/>
      <c r="R2212" s="4"/>
    </row>
    <row r="2213" spans="1:18" x14ac:dyDescent="0.25">
      <c r="A2213" s="9">
        <v>45019.208333333336</v>
      </c>
      <c r="B2213" s="5">
        <v>45019</v>
      </c>
      <c r="C2213" s="6">
        <v>38790.696612413194</v>
      </c>
      <c r="D2213" s="6">
        <v>20561.860731336805</v>
      </c>
      <c r="E2213" s="6">
        <v>37652</v>
      </c>
      <c r="F2213" s="28">
        <f t="shared" si="136"/>
        <v>53.007196382126629</v>
      </c>
      <c r="G2213" s="14">
        <f t="shared" si="137"/>
        <v>54.610274969023699</v>
      </c>
      <c r="H2213" s="6">
        <f t="shared" si="138"/>
        <v>277.04677951388658</v>
      </c>
      <c r="I2213" s="14">
        <f t="shared" si="139"/>
        <v>1.3657841781141378</v>
      </c>
      <c r="J2213" s="9"/>
      <c r="N2213" s="4"/>
      <c r="R2213" s="4"/>
    </row>
    <row r="2214" spans="1:18" x14ac:dyDescent="0.25">
      <c r="A2214" s="9">
        <v>45019.25</v>
      </c>
      <c r="B2214" s="5">
        <v>45019</v>
      </c>
      <c r="C2214" s="6">
        <v>40572.075392795137</v>
      </c>
      <c r="D2214" s="6">
        <v>20960.272823350693</v>
      </c>
      <c r="E2214" s="6">
        <v>37652</v>
      </c>
      <c r="F2214" s="28">
        <f t="shared" si="136"/>
        <v>51.661820649857262</v>
      </c>
      <c r="G2214" s="14">
        <f t="shared" si="137"/>
        <v>55.668418207135595</v>
      </c>
      <c r="H2214" s="6">
        <f t="shared" si="138"/>
        <v>398.41209201388847</v>
      </c>
      <c r="I2214" s="14">
        <f t="shared" si="139"/>
        <v>1.9376266439092169</v>
      </c>
      <c r="J2214" s="9"/>
      <c r="N2214" s="4"/>
      <c r="R2214" s="4"/>
    </row>
    <row r="2215" spans="1:18" x14ac:dyDescent="0.25">
      <c r="A2215" s="9">
        <v>45019.291666666664</v>
      </c>
      <c r="B2215" s="5">
        <v>45019</v>
      </c>
      <c r="C2215" s="6">
        <v>43444.023736979165</v>
      </c>
      <c r="D2215" s="6">
        <v>20479.411095920139</v>
      </c>
      <c r="E2215" s="6">
        <v>37652</v>
      </c>
      <c r="F2215" s="28">
        <f t="shared" si="136"/>
        <v>47.139765920181667</v>
      </c>
      <c r="G2215" s="14">
        <f t="shared" si="137"/>
        <v>54.391296865824238</v>
      </c>
      <c r="H2215" s="6">
        <f t="shared" si="138"/>
        <v>-480.86172743055431</v>
      </c>
      <c r="I2215" s="14">
        <f t="shared" si="139"/>
        <v>-2.2941577692388266</v>
      </c>
      <c r="J2215" s="9"/>
      <c r="N2215" s="4"/>
      <c r="R2215" s="4"/>
    </row>
    <row r="2216" spans="1:18" x14ac:dyDescent="0.25">
      <c r="A2216" s="9">
        <v>45019.333333333336</v>
      </c>
      <c r="B2216" s="5">
        <v>45019</v>
      </c>
      <c r="C2216" s="6">
        <v>44937.077803819448</v>
      </c>
      <c r="D2216" s="6">
        <v>19974.886751302085</v>
      </c>
      <c r="E2216" s="6">
        <v>37652</v>
      </c>
      <c r="F2216" s="28">
        <f t="shared" si="136"/>
        <v>44.45079147893393</v>
      </c>
      <c r="G2216" s="14">
        <f t="shared" si="137"/>
        <v>53.051329946090739</v>
      </c>
      <c r="H2216" s="6">
        <f t="shared" si="138"/>
        <v>-504.52434461805387</v>
      </c>
      <c r="I2216" s="14">
        <f t="shared" si="139"/>
        <v>-2.4635686165729838</v>
      </c>
      <c r="J2216" s="9"/>
      <c r="N2216" s="4"/>
      <c r="R2216" s="4"/>
    </row>
    <row r="2217" spans="1:18" x14ac:dyDescent="0.25">
      <c r="A2217" s="9">
        <v>45019.375</v>
      </c>
      <c r="B2217" s="5">
        <v>45019</v>
      </c>
      <c r="C2217" s="6">
        <v>45466.41815972222</v>
      </c>
      <c r="D2217" s="6">
        <v>18723.217499999999</v>
      </c>
      <c r="E2217" s="6">
        <v>37652</v>
      </c>
      <c r="F2217" s="28">
        <f t="shared" si="136"/>
        <v>41.180322219854389</v>
      </c>
      <c r="G2217" s="14">
        <f t="shared" si="137"/>
        <v>49.727019813024533</v>
      </c>
      <c r="H2217" s="6">
        <f t="shared" si="138"/>
        <v>-1251.6692513020862</v>
      </c>
      <c r="I2217" s="14">
        <f t="shared" si="139"/>
        <v>-6.2662145066754622</v>
      </c>
      <c r="J2217" s="9"/>
      <c r="N2217" s="4"/>
      <c r="R2217" s="4"/>
    </row>
    <row r="2218" spans="1:18" x14ac:dyDescent="0.25">
      <c r="A2218" s="9">
        <v>45019.416666666664</v>
      </c>
      <c r="B2218" s="5">
        <v>45019</v>
      </c>
      <c r="C2218" s="6">
        <v>46726.103164062501</v>
      </c>
      <c r="D2218" s="6">
        <v>15333.656436631945</v>
      </c>
      <c r="E2218" s="6">
        <v>37652</v>
      </c>
      <c r="F2218" s="28">
        <f t="shared" si="136"/>
        <v>32.816039426170704</v>
      </c>
      <c r="G2218" s="14">
        <f t="shared" si="137"/>
        <v>40.724679795580435</v>
      </c>
      <c r="H2218" s="6">
        <f t="shared" si="138"/>
        <v>-3389.5610633680535</v>
      </c>
      <c r="I2218" s="14">
        <f t="shared" si="139"/>
        <v>-18.103518069840579</v>
      </c>
      <c r="J2218" s="9"/>
      <c r="N2218" s="4"/>
      <c r="R2218" s="4"/>
    </row>
    <row r="2219" spans="1:18" x14ac:dyDescent="0.25">
      <c r="A2219" s="9">
        <v>45019.458333333336</v>
      </c>
      <c r="B2219" s="5">
        <v>45019</v>
      </c>
      <c r="C2219" s="6">
        <v>48487.944171006944</v>
      </c>
      <c r="D2219" s="6">
        <v>13634.861075303819</v>
      </c>
      <c r="E2219" s="6">
        <v>37652</v>
      </c>
      <c r="F2219" s="28">
        <f t="shared" si="136"/>
        <v>28.120105540495771</v>
      </c>
      <c r="G2219" s="14">
        <f t="shared" si="137"/>
        <v>36.212846795133906</v>
      </c>
      <c r="H2219" s="6">
        <f t="shared" si="138"/>
        <v>-1698.7953613281261</v>
      </c>
      <c r="I2219" s="14">
        <f t="shared" si="139"/>
        <v>-11.078866729201794</v>
      </c>
      <c r="J2219" s="9"/>
      <c r="N2219" s="4"/>
      <c r="R2219" s="4"/>
    </row>
    <row r="2220" spans="1:18" x14ac:dyDescent="0.25">
      <c r="A2220" s="9">
        <v>45019.5</v>
      </c>
      <c r="B2220" s="5">
        <v>45019</v>
      </c>
      <c r="C2220" s="6">
        <v>50627.123990885419</v>
      </c>
      <c r="D2220" s="6">
        <v>14164.227917751736</v>
      </c>
      <c r="E2220" s="6">
        <v>37652</v>
      </c>
      <c r="F2220" s="28">
        <f t="shared" si="136"/>
        <v>27.977548004310442</v>
      </c>
      <c r="G2220" s="14">
        <f t="shared" si="137"/>
        <v>37.61879293995468</v>
      </c>
      <c r="H2220" s="6">
        <f t="shared" si="138"/>
        <v>529.3668424479165</v>
      </c>
      <c r="I2220" s="14">
        <f t="shared" si="139"/>
        <v>3.8824513100961013</v>
      </c>
      <c r="J2220" s="9"/>
      <c r="N2220" s="4"/>
      <c r="R2220" s="4"/>
    </row>
    <row r="2221" spans="1:18" x14ac:dyDescent="0.25">
      <c r="A2221" s="9">
        <v>45019.541666666664</v>
      </c>
      <c r="B2221" s="5">
        <v>45019</v>
      </c>
      <c r="C2221" s="6">
        <v>52961.988044704864</v>
      </c>
      <c r="D2221" s="6">
        <v>14004.442730034722</v>
      </c>
      <c r="E2221" s="6">
        <v>37652</v>
      </c>
      <c r="F2221" s="28">
        <f t="shared" si="136"/>
        <v>26.442441545460234</v>
      </c>
      <c r="G2221" s="14">
        <f t="shared" si="137"/>
        <v>37.194419234130251</v>
      </c>
      <c r="H2221" s="6">
        <f t="shared" si="138"/>
        <v>-159.7851877170142</v>
      </c>
      <c r="I2221" s="14">
        <f t="shared" si="139"/>
        <v>-1.1280896399355358</v>
      </c>
      <c r="J2221" s="9"/>
      <c r="N2221" s="4"/>
      <c r="R2221" s="4"/>
    </row>
    <row r="2222" spans="1:18" x14ac:dyDescent="0.25">
      <c r="A2222" s="9">
        <v>45019.583333333336</v>
      </c>
      <c r="B2222" s="5">
        <v>45019</v>
      </c>
      <c r="C2222" s="6">
        <v>55983.692528211803</v>
      </c>
      <c r="D2222" s="6">
        <v>15765.257564019097</v>
      </c>
      <c r="E2222" s="6">
        <v>37652</v>
      </c>
      <c r="F2222" s="28">
        <f t="shared" si="136"/>
        <v>28.16044610861373</v>
      </c>
      <c r="G2222" s="14">
        <f t="shared" si="137"/>
        <v>41.870969839634277</v>
      </c>
      <c r="H2222" s="6">
        <f t="shared" si="138"/>
        <v>1760.8148339843756</v>
      </c>
      <c r="I2222" s="14">
        <f t="shared" si="139"/>
        <v>12.57325884312435</v>
      </c>
      <c r="J2222" s="9"/>
      <c r="N2222" s="4"/>
      <c r="R2222" s="4"/>
    </row>
    <row r="2223" spans="1:18" x14ac:dyDescent="0.25">
      <c r="A2223" s="9">
        <v>45019.625</v>
      </c>
      <c r="B2223" s="5">
        <v>45019</v>
      </c>
      <c r="C2223" s="6">
        <v>58253.162944878473</v>
      </c>
      <c r="D2223" s="6">
        <v>18126.982052951389</v>
      </c>
      <c r="E2223" s="6">
        <v>37652</v>
      </c>
      <c r="F2223" s="28">
        <f t="shared" si="136"/>
        <v>31.117592825137891</v>
      </c>
      <c r="G2223" s="14">
        <f t="shared" si="137"/>
        <v>48.143477246763489</v>
      </c>
      <c r="H2223" s="6">
        <f t="shared" si="138"/>
        <v>2361.7244889322919</v>
      </c>
      <c r="I2223" s="14">
        <f t="shared" si="139"/>
        <v>14.980563935234613</v>
      </c>
      <c r="J2223" s="9"/>
      <c r="N2223" s="4"/>
      <c r="R2223" s="4"/>
    </row>
    <row r="2224" spans="1:18" x14ac:dyDescent="0.25">
      <c r="A2224" s="9">
        <v>45019.666666666664</v>
      </c>
      <c r="B2224" s="5">
        <v>45019</v>
      </c>
      <c r="C2224" s="6">
        <v>59953.611753472222</v>
      </c>
      <c r="D2224" s="6">
        <v>19168.677324218748</v>
      </c>
      <c r="E2224" s="6">
        <v>37652</v>
      </c>
      <c r="F2224" s="28">
        <f t="shared" si="136"/>
        <v>31.972514688589371</v>
      </c>
      <c r="G2224" s="14">
        <f t="shared" si="137"/>
        <v>50.910117189574919</v>
      </c>
      <c r="H2224" s="6">
        <f t="shared" si="138"/>
        <v>1041.6952712673592</v>
      </c>
      <c r="I2224" s="14">
        <f t="shared" si="139"/>
        <v>5.7466558317563567</v>
      </c>
      <c r="J2224" s="9"/>
      <c r="N2224" s="4"/>
      <c r="R2224" s="4"/>
    </row>
    <row r="2225" spans="1:18" x14ac:dyDescent="0.25">
      <c r="A2225" s="9">
        <v>45019.708333333336</v>
      </c>
      <c r="B2225" s="5">
        <v>45019</v>
      </c>
      <c r="C2225" s="6">
        <v>61222.46123480903</v>
      </c>
      <c r="D2225" s="6">
        <v>18524.842004123264</v>
      </c>
      <c r="E2225" s="6">
        <v>37652</v>
      </c>
      <c r="F2225" s="28">
        <f t="shared" si="136"/>
        <v>30.258244491468865</v>
      </c>
      <c r="G2225" s="14">
        <f t="shared" si="137"/>
        <v>49.200154053232929</v>
      </c>
      <c r="H2225" s="6">
        <f t="shared" si="138"/>
        <v>-643.83532009548435</v>
      </c>
      <c r="I2225" s="14">
        <f t="shared" si="139"/>
        <v>-3.358788450583535</v>
      </c>
      <c r="J2225" s="9"/>
      <c r="N2225" s="4"/>
      <c r="R2225" s="4"/>
    </row>
    <row r="2226" spans="1:18" x14ac:dyDescent="0.25">
      <c r="A2226" s="9">
        <v>45019.75</v>
      </c>
      <c r="B2226" s="5">
        <v>45019</v>
      </c>
      <c r="C2226" s="6">
        <v>61194.364240451388</v>
      </c>
      <c r="D2226" s="6">
        <v>18228.623617621528</v>
      </c>
      <c r="E2226" s="6">
        <v>37652</v>
      </c>
      <c r="F2226" s="28">
        <f t="shared" si="136"/>
        <v>29.788075820177962</v>
      </c>
      <c r="G2226" s="14">
        <f t="shared" si="137"/>
        <v>48.4134272219843</v>
      </c>
      <c r="H2226" s="6">
        <f t="shared" si="138"/>
        <v>-296.21838650173595</v>
      </c>
      <c r="I2226" s="14">
        <f t="shared" si="139"/>
        <v>-1.599033268061361</v>
      </c>
      <c r="J2226" s="9"/>
      <c r="N2226" s="4"/>
      <c r="R2226" s="4"/>
    </row>
    <row r="2227" spans="1:18" x14ac:dyDescent="0.25">
      <c r="A2227" s="9">
        <v>45019.791666666664</v>
      </c>
      <c r="B2227" s="5">
        <v>45019</v>
      </c>
      <c r="C2227" s="6">
        <v>59787.451697048615</v>
      </c>
      <c r="D2227" s="6">
        <v>18717.909253472222</v>
      </c>
      <c r="E2227" s="6">
        <v>37652</v>
      </c>
      <c r="F2227" s="28">
        <f t="shared" si="136"/>
        <v>31.307421076112242</v>
      </c>
      <c r="G2227" s="14">
        <f t="shared" si="137"/>
        <v>49.712921633571185</v>
      </c>
      <c r="H2227" s="6">
        <f t="shared" si="138"/>
        <v>489.28563585069423</v>
      </c>
      <c r="I2227" s="14">
        <f t="shared" si="139"/>
        <v>2.6841611638615657</v>
      </c>
      <c r="J2227" s="9"/>
      <c r="N2227" s="4"/>
      <c r="R2227" s="4"/>
    </row>
    <row r="2228" spans="1:18" x14ac:dyDescent="0.25">
      <c r="A2228" s="9">
        <v>45019.833333333336</v>
      </c>
      <c r="B2228" s="5">
        <v>45019</v>
      </c>
      <c r="C2228" s="6">
        <v>58235.328663194443</v>
      </c>
      <c r="D2228" s="6">
        <v>19699.720822482639</v>
      </c>
      <c r="E2228" s="6">
        <v>37652</v>
      </c>
      <c r="F2228" s="28">
        <f t="shared" si="136"/>
        <v>33.827783365689399</v>
      </c>
      <c r="G2228" s="14">
        <f t="shared" si="137"/>
        <v>52.320516366946343</v>
      </c>
      <c r="H2228" s="6">
        <f t="shared" si="138"/>
        <v>981.81156901041686</v>
      </c>
      <c r="I2228" s="14">
        <f t="shared" si="139"/>
        <v>5.2453057428317651</v>
      </c>
      <c r="J2228" s="9"/>
      <c r="N2228" s="4"/>
      <c r="R2228" s="4"/>
    </row>
    <row r="2229" spans="1:18" x14ac:dyDescent="0.25">
      <c r="A2229" s="9">
        <v>45019.875</v>
      </c>
      <c r="B2229" s="5">
        <v>45019</v>
      </c>
      <c r="C2229" s="6">
        <v>57536.648776041664</v>
      </c>
      <c r="D2229" s="6">
        <v>20939.321258680557</v>
      </c>
      <c r="E2229" s="6">
        <v>37652</v>
      </c>
      <c r="F2229" s="28">
        <f t="shared" si="136"/>
        <v>36.393015067988657</v>
      </c>
      <c r="G2229" s="14">
        <f t="shared" si="137"/>
        <v>55.612772916924882</v>
      </c>
      <c r="H2229" s="6">
        <f t="shared" si="138"/>
        <v>1239.6004361979176</v>
      </c>
      <c r="I2229" s="14">
        <f t="shared" si="139"/>
        <v>6.2924771745150956</v>
      </c>
      <c r="J2229" s="9"/>
      <c r="N2229" s="4"/>
      <c r="R2229" s="4"/>
    </row>
    <row r="2230" spans="1:18" x14ac:dyDescent="0.25">
      <c r="A2230" s="9">
        <v>45019.916666666664</v>
      </c>
      <c r="B2230" s="5">
        <v>45019</v>
      </c>
      <c r="C2230" s="6">
        <v>55522.815516493058</v>
      </c>
      <c r="D2230" s="6">
        <v>22053.710828993055</v>
      </c>
      <c r="E2230" s="6">
        <v>37652</v>
      </c>
      <c r="F2230" s="28">
        <f t="shared" si="136"/>
        <v>39.720087361999859</v>
      </c>
      <c r="G2230" s="14">
        <f t="shared" si="137"/>
        <v>58.572481751282943</v>
      </c>
      <c r="H2230" s="6">
        <f t="shared" si="138"/>
        <v>1114.3895703124981</v>
      </c>
      <c r="I2230" s="14">
        <f t="shared" si="139"/>
        <v>5.321994712939988</v>
      </c>
      <c r="J2230" s="9"/>
      <c r="N2230" s="4"/>
      <c r="R2230" s="4"/>
    </row>
    <row r="2231" spans="1:18" x14ac:dyDescent="0.25">
      <c r="A2231" s="9">
        <v>45019.958333333336</v>
      </c>
      <c r="B2231" s="5">
        <v>45019</v>
      </c>
      <c r="C2231" s="6">
        <v>52323.794503038196</v>
      </c>
      <c r="D2231" s="6">
        <v>23863.491612413196</v>
      </c>
      <c r="E2231" s="6">
        <v>37652</v>
      </c>
      <c r="F2231" s="28">
        <f t="shared" si="136"/>
        <v>45.607341438181734</v>
      </c>
      <c r="G2231" s="14">
        <f t="shared" si="137"/>
        <v>63.37908109107935</v>
      </c>
      <c r="H2231" s="6">
        <f t="shared" si="138"/>
        <v>1809.7807834201412</v>
      </c>
      <c r="I2231" s="14">
        <f t="shared" si="139"/>
        <v>8.2062415593157283</v>
      </c>
      <c r="J2231" s="9"/>
      <c r="N2231" s="4"/>
      <c r="R2231" s="4"/>
    </row>
    <row r="2232" spans="1:18" x14ac:dyDescent="0.25">
      <c r="A2232" s="9">
        <v>45020</v>
      </c>
      <c r="B2232" s="5">
        <v>45020</v>
      </c>
      <c r="C2232" s="6">
        <v>48904.605203993058</v>
      </c>
      <c r="D2232" s="6">
        <v>25019.659459635415</v>
      </c>
      <c r="E2232" s="6">
        <v>37652</v>
      </c>
      <c r="F2232" s="28">
        <f t="shared" si="136"/>
        <v>51.160129716357595</v>
      </c>
      <c r="G2232" s="14">
        <f t="shared" si="137"/>
        <v>66.44974891011212</v>
      </c>
      <c r="H2232" s="6">
        <f t="shared" si="138"/>
        <v>1156.1678472222193</v>
      </c>
      <c r="I2232" s="14">
        <f t="shared" si="139"/>
        <v>4.8449232241471716</v>
      </c>
      <c r="J2232" s="9"/>
      <c r="N2232" s="4"/>
      <c r="R2232" s="4"/>
    </row>
    <row r="2233" spans="1:18" x14ac:dyDescent="0.25">
      <c r="A2233" s="9">
        <v>45020.041666666664</v>
      </c>
      <c r="B2233" s="5">
        <v>45020</v>
      </c>
      <c r="C2233" s="6">
        <v>45776.766221788195</v>
      </c>
      <c r="D2233" s="6">
        <v>25285.905355902778</v>
      </c>
      <c r="E2233" s="6">
        <v>37652</v>
      </c>
      <c r="F2233" s="28">
        <f t="shared" si="136"/>
        <v>55.237421606831504</v>
      </c>
      <c r="G2233" s="14">
        <f t="shared" si="137"/>
        <v>67.156871762197966</v>
      </c>
      <c r="H2233" s="6">
        <f t="shared" si="138"/>
        <v>266.2458962673627</v>
      </c>
      <c r="I2233" s="14">
        <f t="shared" si="139"/>
        <v>1.0641467630560726</v>
      </c>
      <c r="J2233" s="9"/>
      <c r="N2233" s="4"/>
      <c r="R2233" s="4"/>
    </row>
    <row r="2234" spans="1:18" x14ac:dyDescent="0.25">
      <c r="A2234" s="9">
        <v>45020.083333333336</v>
      </c>
      <c r="B2234" s="5">
        <v>45020</v>
      </c>
      <c r="C2234" s="6">
        <v>43648.140166015626</v>
      </c>
      <c r="D2234" s="6">
        <v>25110.498376193576</v>
      </c>
      <c r="E2234" s="6">
        <v>37652</v>
      </c>
      <c r="F2234" s="28">
        <f t="shared" si="136"/>
        <v>57.529366155547159</v>
      </c>
      <c r="G2234" s="14">
        <f t="shared" si="137"/>
        <v>66.691008116948836</v>
      </c>
      <c r="H2234" s="6">
        <f t="shared" si="138"/>
        <v>-175.40697970920155</v>
      </c>
      <c r="I2234" s="14">
        <f t="shared" si="139"/>
        <v>-0.69369467788605121</v>
      </c>
      <c r="J2234" s="9"/>
      <c r="N2234" s="4"/>
      <c r="R2234" s="4"/>
    </row>
    <row r="2235" spans="1:18" x14ac:dyDescent="0.25">
      <c r="A2235" s="9">
        <v>45020.125</v>
      </c>
      <c r="B2235" s="5">
        <v>45020</v>
      </c>
      <c r="C2235" s="6">
        <v>42424.464817708336</v>
      </c>
      <c r="D2235" s="6">
        <v>24829.192174479165</v>
      </c>
      <c r="E2235" s="6">
        <v>37652</v>
      </c>
      <c r="F2235" s="28">
        <f t="shared" si="136"/>
        <v>58.52564618355597</v>
      </c>
      <c r="G2235" s="14">
        <f t="shared" si="137"/>
        <v>65.943886578346877</v>
      </c>
      <c r="H2235" s="6">
        <f t="shared" si="138"/>
        <v>-281.30620171441115</v>
      </c>
      <c r="I2235" s="14">
        <f t="shared" si="139"/>
        <v>-1.1202732717607395</v>
      </c>
      <c r="J2235" s="9"/>
      <c r="N2235" s="4"/>
      <c r="R2235" s="4"/>
    </row>
    <row r="2236" spans="1:18" x14ac:dyDescent="0.25">
      <c r="A2236" s="9">
        <v>45020.166666666664</v>
      </c>
      <c r="B2236" s="5">
        <v>45020</v>
      </c>
      <c r="C2236" s="6">
        <v>41547.603165147571</v>
      </c>
      <c r="D2236" s="6">
        <v>24255.481871202257</v>
      </c>
      <c r="E2236" s="6">
        <v>37652</v>
      </c>
      <c r="F2236" s="28">
        <f t="shared" si="136"/>
        <v>58.379978683220642</v>
      </c>
      <c r="G2236" s="14">
        <f t="shared" si="137"/>
        <v>64.420168573255751</v>
      </c>
      <c r="H2236" s="6">
        <f t="shared" si="138"/>
        <v>-573.71030327690823</v>
      </c>
      <c r="I2236" s="14">
        <f t="shared" si="139"/>
        <v>-2.3106281478887576</v>
      </c>
      <c r="J2236" s="9"/>
      <c r="N2236" s="4"/>
      <c r="R2236" s="4"/>
    </row>
    <row r="2237" spans="1:18" x14ac:dyDescent="0.25">
      <c r="A2237" s="9">
        <v>45020.208333333336</v>
      </c>
      <c r="B2237" s="5">
        <v>45020</v>
      </c>
      <c r="C2237" s="6">
        <v>41561.779370659722</v>
      </c>
      <c r="D2237" s="6">
        <v>24082.833780381945</v>
      </c>
      <c r="E2237" s="6">
        <v>37652</v>
      </c>
      <c r="F2237" s="28">
        <f t="shared" si="136"/>
        <v>57.944664894167332</v>
      </c>
      <c r="G2237" s="14">
        <f t="shared" si="137"/>
        <v>63.961632264904779</v>
      </c>
      <c r="H2237" s="6">
        <f t="shared" si="138"/>
        <v>-172.64809082031206</v>
      </c>
      <c r="I2237" s="14">
        <f t="shared" si="139"/>
        <v>-0.71178998519626002</v>
      </c>
      <c r="J2237" s="9"/>
      <c r="N2237" s="4"/>
      <c r="R2237" s="4"/>
    </row>
    <row r="2238" spans="1:18" x14ac:dyDescent="0.25">
      <c r="A2238" s="9">
        <v>45020.25</v>
      </c>
      <c r="B2238" s="5">
        <v>45020</v>
      </c>
      <c r="C2238" s="6">
        <v>42857.007894965274</v>
      </c>
      <c r="D2238" s="6">
        <v>23309.110939670139</v>
      </c>
      <c r="E2238" s="6">
        <v>37652</v>
      </c>
      <c r="F2238" s="28">
        <f t="shared" si="136"/>
        <v>54.388096800403162</v>
      </c>
      <c r="G2238" s="14">
        <f t="shared" si="137"/>
        <v>61.906700679034685</v>
      </c>
      <c r="H2238" s="6">
        <f t="shared" si="138"/>
        <v>-773.72284071180547</v>
      </c>
      <c r="I2238" s="14">
        <f t="shared" si="139"/>
        <v>-3.2127566372279905</v>
      </c>
      <c r="J2238" s="9"/>
      <c r="N2238" s="4"/>
      <c r="R2238" s="4"/>
    </row>
    <row r="2239" spans="1:18" x14ac:dyDescent="0.25">
      <c r="A2239" s="9">
        <v>45020.291666666664</v>
      </c>
      <c r="B2239" s="5">
        <v>45020</v>
      </c>
      <c r="C2239" s="6">
        <v>45346.326814236112</v>
      </c>
      <c r="D2239" s="6">
        <v>22479.753567708332</v>
      </c>
      <c r="E2239" s="6">
        <v>37652</v>
      </c>
      <c r="F2239" s="28">
        <f t="shared" si="136"/>
        <v>49.573482897077774</v>
      </c>
      <c r="G2239" s="14">
        <f t="shared" si="137"/>
        <v>59.704009263009482</v>
      </c>
      <c r="H2239" s="6">
        <f t="shared" si="138"/>
        <v>-829.35737196180708</v>
      </c>
      <c r="I2239" s="14">
        <f t="shared" si="139"/>
        <v>-3.5580823915094539</v>
      </c>
      <c r="J2239" s="9"/>
      <c r="N2239" s="4"/>
      <c r="R2239" s="4"/>
    </row>
    <row r="2240" spans="1:18" x14ac:dyDescent="0.25">
      <c r="A2240" s="9">
        <v>45020.333333333336</v>
      </c>
      <c r="B2240" s="5">
        <v>45020</v>
      </c>
      <c r="C2240" s="6">
        <v>46460.842185329864</v>
      </c>
      <c r="D2240" s="6">
        <v>21591.799455295139</v>
      </c>
      <c r="E2240" s="6">
        <v>37652</v>
      </c>
      <c r="F2240" s="28">
        <f t="shared" si="136"/>
        <v>46.473112495823003</v>
      </c>
      <c r="G2240" s="14">
        <f t="shared" si="137"/>
        <v>57.345690681225804</v>
      </c>
      <c r="H2240" s="6">
        <f t="shared" si="138"/>
        <v>-887.9541124131938</v>
      </c>
      <c r="I2240" s="14">
        <f t="shared" si="139"/>
        <v>-3.9500171109024977</v>
      </c>
      <c r="J2240" s="9"/>
      <c r="N2240" s="4"/>
      <c r="R2240" s="4"/>
    </row>
    <row r="2241" spans="1:18" x14ac:dyDescent="0.25">
      <c r="A2241" s="9">
        <v>45020.375</v>
      </c>
      <c r="B2241" s="5">
        <v>45020</v>
      </c>
      <c r="C2241" s="6">
        <v>46741.552792968752</v>
      </c>
      <c r="D2241" s="6">
        <v>20772.375917968751</v>
      </c>
      <c r="E2241" s="6">
        <v>37652</v>
      </c>
      <c r="F2241" s="28">
        <f t="shared" si="136"/>
        <v>44.4409196458991</v>
      </c>
      <c r="G2241" s="14">
        <f t="shared" si="137"/>
        <v>55.16938255064472</v>
      </c>
      <c r="H2241" s="6">
        <f t="shared" si="138"/>
        <v>-819.4235373263873</v>
      </c>
      <c r="I2241" s="14">
        <f t="shared" si="139"/>
        <v>-3.7950683037000568</v>
      </c>
      <c r="J2241" s="9"/>
      <c r="N2241" s="4"/>
      <c r="R2241" s="4"/>
    </row>
    <row r="2242" spans="1:18" x14ac:dyDescent="0.25">
      <c r="A2242" s="9">
        <v>45020.416666666664</v>
      </c>
      <c r="B2242" s="5">
        <v>45020</v>
      </c>
      <c r="C2242" s="6">
        <v>47754.137934027778</v>
      </c>
      <c r="D2242" s="6">
        <v>19209.286707899304</v>
      </c>
      <c r="E2242" s="6">
        <v>37652</v>
      </c>
      <c r="F2242" s="28">
        <f t="shared" si="136"/>
        <v>40.225386822890371</v>
      </c>
      <c r="G2242" s="14">
        <f t="shared" si="137"/>
        <v>51.017971709070707</v>
      </c>
      <c r="H2242" s="6">
        <f t="shared" si="138"/>
        <v>-1563.0892100694473</v>
      </c>
      <c r="I2242" s="14">
        <f t="shared" si="139"/>
        <v>-7.5248455749220611</v>
      </c>
      <c r="J2242" s="9"/>
      <c r="N2242" s="4"/>
      <c r="R2242" s="4"/>
    </row>
    <row r="2243" spans="1:18" x14ac:dyDescent="0.25">
      <c r="A2243" s="9">
        <v>45020.458333333336</v>
      </c>
      <c r="B2243" s="5">
        <v>45020</v>
      </c>
      <c r="C2243" s="6">
        <v>49128.591879340274</v>
      </c>
      <c r="D2243" s="6">
        <v>18909.232721354168</v>
      </c>
      <c r="E2243" s="6">
        <v>37652</v>
      </c>
      <c r="F2243" s="28">
        <f t="shared" ref="F2243:F2306" si="140">D2243/C2243*100</f>
        <v>38.489262561799464</v>
      </c>
      <c r="G2243" s="14">
        <f t="shared" ref="G2243:G2306" si="141">D2243/E2243*100</f>
        <v>50.221057902247338</v>
      </c>
      <c r="H2243" s="6">
        <f t="shared" si="138"/>
        <v>-300.05398654513556</v>
      </c>
      <c r="I2243" s="14">
        <f t="shared" si="139"/>
        <v>-1.5620256551314131</v>
      </c>
      <c r="J2243" s="9"/>
      <c r="N2243" s="4"/>
      <c r="R2243" s="4"/>
    </row>
    <row r="2244" spans="1:18" x14ac:dyDescent="0.25">
      <c r="A2244" s="9">
        <v>45020.5</v>
      </c>
      <c r="B2244" s="5">
        <v>45020</v>
      </c>
      <c r="C2244" s="6">
        <v>51101.351375868056</v>
      </c>
      <c r="D2244" s="6">
        <v>19509.333368055555</v>
      </c>
      <c r="E2244" s="6">
        <v>37652</v>
      </c>
      <c r="F2244" s="28">
        <f t="shared" si="140"/>
        <v>38.177724938343964</v>
      </c>
      <c r="G2244" s="14">
        <f t="shared" si="141"/>
        <v>51.814866057727492</v>
      </c>
      <c r="H2244" s="6">
        <f t="shared" ref="H2244:H2307" si="142">D2244-D2243</f>
        <v>600.10064670138672</v>
      </c>
      <c r="I2244" s="14">
        <f t="shared" ref="I2244:I2307" si="143">H2244/D2243*100</f>
        <v>3.173585388389101</v>
      </c>
      <c r="J2244" s="9"/>
      <c r="N2244" s="4"/>
      <c r="R2244" s="4"/>
    </row>
    <row r="2245" spans="1:18" x14ac:dyDescent="0.25">
      <c r="A2245" s="9">
        <v>45020.541666666664</v>
      </c>
      <c r="B2245" s="5">
        <v>45020</v>
      </c>
      <c r="C2245" s="6">
        <v>52599.70563151042</v>
      </c>
      <c r="D2245" s="6">
        <v>20339.824232855903</v>
      </c>
      <c r="E2245" s="6">
        <v>37652</v>
      </c>
      <c r="F2245" s="28">
        <f t="shared" si="140"/>
        <v>38.669083768923436</v>
      </c>
      <c r="G2245" s="14">
        <f t="shared" si="141"/>
        <v>54.020567918984121</v>
      </c>
      <c r="H2245" s="6">
        <f t="shared" si="142"/>
        <v>830.49086480034748</v>
      </c>
      <c r="I2245" s="14">
        <f t="shared" si="143"/>
        <v>4.2568900183959508</v>
      </c>
      <c r="J2245" s="9"/>
      <c r="N2245" s="4"/>
      <c r="R2245" s="4"/>
    </row>
    <row r="2246" spans="1:18" x14ac:dyDescent="0.25">
      <c r="A2246" s="9">
        <v>45020.583333333336</v>
      </c>
      <c r="B2246" s="5">
        <v>45020</v>
      </c>
      <c r="C2246" s="6">
        <v>53734.639865451391</v>
      </c>
      <c r="D2246" s="6">
        <v>21246.796725260418</v>
      </c>
      <c r="E2246" s="6">
        <v>37652</v>
      </c>
      <c r="F2246" s="28">
        <f t="shared" si="140"/>
        <v>39.540223547531426</v>
      </c>
      <c r="G2246" s="14">
        <f t="shared" si="141"/>
        <v>56.429397443058583</v>
      </c>
      <c r="H2246" s="6">
        <f t="shared" si="142"/>
        <v>906.97249240451492</v>
      </c>
      <c r="I2246" s="14">
        <f t="shared" si="143"/>
        <v>4.459097001140444</v>
      </c>
      <c r="J2246" s="9"/>
      <c r="N2246" s="4"/>
      <c r="R2246" s="4"/>
    </row>
    <row r="2247" spans="1:18" x14ac:dyDescent="0.25">
      <c r="A2247" s="9">
        <v>45020.625</v>
      </c>
      <c r="B2247" s="5">
        <v>45020</v>
      </c>
      <c r="C2247" s="6">
        <v>54544.237328559029</v>
      </c>
      <c r="D2247" s="6">
        <v>21828.948802083334</v>
      </c>
      <c r="E2247" s="6">
        <v>37652</v>
      </c>
      <c r="F2247" s="28">
        <f t="shared" si="140"/>
        <v>40.020632556638262</v>
      </c>
      <c r="G2247" s="14">
        <f t="shared" si="141"/>
        <v>57.975535966438265</v>
      </c>
      <c r="H2247" s="6">
        <f t="shared" si="142"/>
        <v>582.15207682291657</v>
      </c>
      <c r="I2247" s="14">
        <f t="shared" si="143"/>
        <v>2.7399522118588031</v>
      </c>
      <c r="J2247" s="9"/>
      <c r="N2247" s="4"/>
      <c r="R2247" s="4"/>
    </row>
    <row r="2248" spans="1:18" x14ac:dyDescent="0.25">
      <c r="A2248" s="9">
        <v>45020.666666666664</v>
      </c>
      <c r="B2248" s="5">
        <v>45020</v>
      </c>
      <c r="C2248" s="6">
        <v>55132.078886718751</v>
      </c>
      <c r="D2248" s="6">
        <v>22852.302521701389</v>
      </c>
      <c r="E2248" s="6">
        <v>37652</v>
      </c>
      <c r="F2248" s="28">
        <f t="shared" si="140"/>
        <v>41.450101253494509</v>
      </c>
      <c r="G2248" s="14">
        <f t="shared" si="141"/>
        <v>60.693462556308795</v>
      </c>
      <c r="H2248" s="6">
        <f t="shared" si="142"/>
        <v>1023.353719618055</v>
      </c>
      <c r="I2248" s="14">
        <f t="shared" si="143"/>
        <v>4.6880577204908152</v>
      </c>
      <c r="J2248" s="9"/>
      <c r="N2248" s="4"/>
      <c r="R2248" s="4"/>
    </row>
    <row r="2249" spans="1:18" x14ac:dyDescent="0.25">
      <c r="A2249" s="9">
        <v>45020.708333333336</v>
      </c>
      <c r="B2249" s="5">
        <v>45020</v>
      </c>
      <c r="C2249" s="6">
        <v>55493.264322916664</v>
      </c>
      <c r="D2249" s="6">
        <v>22942.723621961806</v>
      </c>
      <c r="E2249" s="6">
        <v>37652</v>
      </c>
      <c r="F2249" s="28">
        <f t="shared" si="140"/>
        <v>41.343258324933878</v>
      </c>
      <c r="G2249" s="14">
        <f t="shared" si="141"/>
        <v>60.933612084249987</v>
      </c>
      <c r="H2249" s="6">
        <f t="shared" si="142"/>
        <v>90.421100260417006</v>
      </c>
      <c r="I2249" s="14">
        <f t="shared" si="143"/>
        <v>0.39567610386108704</v>
      </c>
      <c r="J2249" s="9"/>
      <c r="N2249" s="4"/>
      <c r="R2249" s="4"/>
    </row>
    <row r="2250" spans="1:18" x14ac:dyDescent="0.25">
      <c r="A2250" s="9">
        <v>45020.75</v>
      </c>
      <c r="B2250" s="5">
        <v>45020</v>
      </c>
      <c r="C2250" s="6">
        <v>55622.215883246528</v>
      </c>
      <c r="D2250" s="6">
        <v>22430.284312065971</v>
      </c>
      <c r="E2250" s="6">
        <v>37652</v>
      </c>
      <c r="F2250" s="28">
        <f t="shared" si="140"/>
        <v>40.326125012977052</v>
      </c>
      <c r="G2250" s="14">
        <f t="shared" si="141"/>
        <v>59.572623797051868</v>
      </c>
      <c r="H2250" s="6">
        <f t="shared" si="142"/>
        <v>-512.43930989583532</v>
      </c>
      <c r="I2250" s="14">
        <f t="shared" si="143"/>
        <v>-2.2335591812878981</v>
      </c>
      <c r="J2250" s="9"/>
      <c r="N2250" s="4"/>
      <c r="R2250" s="4"/>
    </row>
    <row r="2251" spans="1:18" x14ac:dyDescent="0.25">
      <c r="A2251" s="9">
        <v>45020.791666666664</v>
      </c>
      <c r="B2251" s="5">
        <v>45020</v>
      </c>
      <c r="C2251" s="6">
        <v>55156.749418402775</v>
      </c>
      <c r="D2251" s="6">
        <v>22001.263203125</v>
      </c>
      <c r="E2251" s="6">
        <v>37652</v>
      </c>
      <c r="F2251" s="28">
        <f t="shared" si="140"/>
        <v>39.888614603137555</v>
      </c>
      <c r="G2251" s="14">
        <f t="shared" si="141"/>
        <v>58.433186027634655</v>
      </c>
      <c r="H2251" s="6">
        <f t="shared" si="142"/>
        <v>-429.02110894097132</v>
      </c>
      <c r="I2251" s="14">
        <f t="shared" si="143"/>
        <v>-1.9126868967514026</v>
      </c>
      <c r="J2251" s="9"/>
      <c r="N2251" s="4"/>
      <c r="R2251" s="4"/>
    </row>
    <row r="2252" spans="1:18" x14ac:dyDescent="0.25">
      <c r="A2252" s="9">
        <v>45020.833333333336</v>
      </c>
      <c r="B2252" s="5">
        <v>45020</v>
      </c>
      <c r="C2252" s="6">
        <v>54747.940770399306</v>
      </c>
      <c r="D2252" s="6">
        <v>21703.99974826389</v>
      </c>
      <c r="E2252" s="6">
        <v>37652</v>
      </c>
      <c r="F2252" s="28">
        <f t="shared" si="140"/>
        <v>39.643499724100387</v>
      </c>
      <c r="G2252" s="14">
        <f t="shared" si="141"/>
        <v>57.643683597853737</v>
      </c>
      <c r="H2252" s="6">
        <f t="shared" si="142"/>
        <v>-297.26345486110949</v>
      </c>
      <c r="I2252" s="14">
        <f t="shared" si="143"/>
        <v>-1.3511199430534833</v>
      </c>
      <c r="J2252" s="9"/>
      <c r="N2252" s="4"/>
      <c r="R2252" s="4"/>
    </row>
    <row r="2253" spans="1:18" x14ac:dyDescent="0.25">
      <c r="A2253" s="9">
        <v>45020.875</v>
      </c>
      <c r="B2253" s="5">
        <v>45020</v>
      </c>
      <c r="C2253" s="6">
        <v>55057.550672743055</v>
      </c>
      <c r="D2253" s="6">
        <v>22324.211705729165</v>
      </c>
      <c r="E2253" s="6">
        <v>37652</v>
      </c>
      <c r="F2253" s="28">
        <f t="shared" si="140"/>
        <v>40.547048375657312</v>
      </c>
      <c r="G2253" s="14">
        <f t="shared" si="141"/>
        <v>59.290905412007767</v>
      </c>
      <c r="H2253" s="6">
        <f t="shared" si="142"/>
        <v>620.21195746527519</v>
      </c>
      <c r="I2253" s="14">
        <f t="shared" si="143"/>
        <v>2.8575929075694271</v>
      </c>
      <c r="J2253" s="9"/>
      <c r="N2253" s="4"/>
      <c r="R2253" s="4"/>
    </row>
    <row r="2254" spans="1:18" x14ac:dyDescent="0.25">
      <c r="A2254" s="9">
        <v>45020.916666666664</v>
      </c>
      <c r="B2254" s="5">
        <v>45020</v>
      </c>
      <c r="C2254" s="6">
        <v>53765.291720920141</v>
      </c>
      <c r="D2254" s="6">
        <v>23511.450321180557</v>
      </c>
      <c r="E2254" s="6">
        <v>37652</v>
      </c>
      <c r="F2254" s="28">
        <f t="shared" si="140"/>
        <v>43.729792155172518</v>
      </c>
      <c r="G2254" s="14">
        <f t="shared" si="141"/>
        <v>62.444094128281513</v>
      </c>
      <c r="H2254" s="6">
        <f t="shared" si="142"/>
        <v>1187.2386154513915</v>
      </c>
      <c r="I2254" s="14">
        <f t="shared" si="143"/>
        <v>5.3181659048086569</v>
      </c>
      <c r="J2254" s="9"/>
      <c r="N2254" s="4"/>
      <c r="R2254" s="4"/>
    </row>
    <row r="2255" spans="1:18" x14ac:dyDescent="0.25">
      <c r="A2255" s="9">
        <v>45020.958333333336</v>
      </c>
      <c r="B2255" s="5">
        <v>45020</v>
      </c>
      <c r="C2255" s="6">
        <v>51145.354635416668</v>
      </c>
      <c r="D2255" s="6">
        <v>23839.260651041666</v>
      </c>
      <c r="E2255" s="6">
        <v>37652</v>
      </c>
      <c r="F2255" s="28">
        <f t="shared" si="140"/>
        <v>46.610803309463563</v>
      </c>
      <c r="G2255" s="14">
        <f t="shared" si="141"/>
        <v>63.314726046535817</v>
      </c>
      <c r="H2255" s="6">
        <f t="shared" si="142"/>
        <v>327.81032986110949</v>
      </c>
      <c r="I2255" s="14">
        <f t="shared" si="143"/>
        <v>1.3942582247501671</v>
      </c>
      <c r="J2255" s="9"/>
      <c r="N2255" s="4"/>
      <c r="R2255" s="4"/>
    </row>
    <row r="2256" spans="1:18" x14ac:dyDescent="0.25">
      <c r="A2256" s="9">
        <v>45021</v>
      </c>
      <c r="B2256" s="5">
        <v>45021</v>
      </c>
      <c r="C2256" s="6">
        <v>48057.687930772569</v>
      </c>
      <c r="D2256" s="6">
        <v>22352.838205837674</v>
      </c>
      <c r="E2256" s="6">
        <v>37652</v>
      </c>
      <c r="F2256" s="28">
        <f t="shared" si="140"/>
        <v>46.512512707721378</v>
      </c>
      <c r="G2256" s="14">
        <f t="shared" si="141"/>
        <v>59.366934574093463</v>
      </c>
      <c r="H2256" s="6">
        <f t="shared" si="142"/>
        <v>-1486.4224452039925</v>
      </c>
      <c r="I2256" s="14">
        <f t="shared" si="143"/>
        <v>-6.2351868498029228</v>
      </c>
      <c r="J2256" s="9"/>
      <c r="N2256" s="4"/>
      <c r="R2256" s="4"/>
    </row>
    <row r="2257" spans="1:18" x14ac:dyDescent="0.25">
      <c r="A2257" s="9">
        <v>45021.041666666664</v>
      </c>
      <c r="B2257" s="5">
        <v>45021</v>
      </c>
      <c r="C2257" s="6">
        <v>45384.952521701387</v>
      </c>
      <c r="D2257" s="6">
        <v>22798.636012912328</v>
      </c>
      <c r="E2257" s="6">
        <v>37652</v>
      </c>
      <c r="F2257" s="28">
        <f t="shared" si="140"/>
        <v>50.233909580517619</v>
      </c>
      <c r="G2257" s="14">
        <f t="shared" si="141"/>
        <v>60.550929599788397</v>
      </c>
      <c r="H2257" s="6">
        <f t="shared" si="142"/>
        <v>445.79780707465397</v>
      </c>
      <c r="I2257" s="14">
        <f t="shared" si="143"/>
        <v>1.9943677978138334</v>
      </c>
      <c r="J2257" s="9"/>
      <c r="N2257" s="4"/>
      <c r="R2257" s="4"/>
    </row>
    <row r="2258" spans="1:18" x14ac:dyDescent="0.25">
      <c r="A2258" s="9">
        <v>45021.083333333336</v>
      </c>
      <c r="B2258" s="5">
        <v>45021</v>
      </c>
      <c r="C2258" s="6">
        <v>43709.107649739584</v>
      </c>
      <c r="D2258" s="6">
        <v>24084.465782335068</v>
      </c>
      <c r="E2258" s="6">
        <v>37652</v>
      </c>
      <c r="F2258" s="28">
        <f t="shared" si="140"/>
        <v>55.101710095146636</v>
      </c>
      <c r="G2258" s="14">
        <f t="shared" si="141"/>
        <v>63.965966701197999</v>
      </c>
      <c r="H2258" s="6">
        <f t="shared" si="142"/>
        <v>1285.8297694227404</v>
      </c>
      <c r="I2258" s="14">
        <f t="shared" si="143"/>
        <v>5.6399416556959485</v>
      </c>
      <c r="J2258" s="9"/>
      <c r="N2258" s="4"/>
      <c r="R2258" s="4"/>
    </row>
    <row r="2259" spans="1:18" x14ac:dyDescent="0.25">
      <c r="A2259" s="9">
        <v>45021.125</v>
      </c>
      <c r="B2259" s="5">
        <v>45021</v>
      </c>
      <c r="C2259" s="6">
        <v>42554.507039930555</v>
      </c>
      <c r="D2259" s="6">
        <v>24012.007115342883</v>
      </c>
      <c r="E2259" s="6">
        <v>37652</v>
      </c>
      <c r="F2259" s="28">
        <f t="shared" si="140"/>
        <v>56.426472271929931</v>
      </c>
      <c r="G2259" s="14">
        <f t="shared" si="141"/>
        <v>63.773523625153729</v>
      </c>
      <c r="H2259" s="6">
        <f t="shared" si="142"/>
        <v>-72.45866699218459</v>
      </c>
      <c r="I2259" s="14">
        <f t="shared" si="143"/>
        <v>-0.30085229063012864</v>
      </c>
      <c r="J2259" s="9"/>
      <c r="N2259" s="4"/>
      <c r="R2259" s="4"/>
    </row>
    <row r="2260" spans="1:18" x14ac:dyDescent="0.25">
      <c r="A2260" s="9">
        <v>45021.166666666664</v>
      </c>
      <c r="B2260" s="5">
        <v>45021</v>
      </c>
      <c r="C2260" s="6">
        <v>41835.640049913192</v>
      </c>
      <c r="D2260" s="6">
        <v>23262.513134223089</v>
      </c>
      <c r="E2260" s="6">
        <v>37652</v>
      </c>
      <c r="F2260" s="28">
        <f t="shared" si="140"/>
        <v>55.604535048272453</v>
      </c>
      <c r="G2260" s="14">
        <f t="shared" si="141"/>
        <v>61.782941501707981</v>
      </c>
      <c r="H2260" s="6">
        <f t="shared" si="142"/>
        <v>-749.49398111979463</v>
      </c>
      <c r="I2260" s="14">
        <f t="shared" si="143"/>
        <v>-3.1213299976114559</v>
      </c>
      <c r="J2260" s="9"/>
      <c r="N2260" s="4"/>
      <c r="R2260" s="4"/>
    </row>
    <row r="2261" spans="1:18" x14ac:dyDescent="0.25">
      <c r="A2261" s="9">
        <v>45021.208333333336</v>
      </c>
      <c r="B2261" s="5">
        <v>45021</v>
      </c>
      <c r="C2261" s="6">
        <v>42045.868345269097</v>
      </c>
      <c r="D2261" s="6">
        <v>22733.468720160592</v>
      </c>
      <c r="E2261" s="6">
        <v>37652</v>
      </c>
      <c r="F2261" s="28">
        <f t="shared" si="140"/>
        <v>54.068258344624034</v>
      </c>
      <c r="G2261" s="14">
        <f t="shared" si="141"/>
        <v>60.377851694891618</v>
      </c>
      <c r="H2261" s="6">
        <f t="shared" si="142"/>
        <v>-529.0444140624968</v>
      </c>
      <c r="I2261" s="14">
        <f t="shared" si="143"/>
        <v>-2.2742358532371254</v>
      </c>
      <c r="J2261" s="9"/>
      <c r="N2261" s="4"/>
      <c r="R2261" s="4"/>
    </row>
    <row r="2262" spans="1:18" x14ac:dyDescent="0.25">
      <c r="A2262" s="9">
        <v>45021.25</v>
      </c>
      <c r="B2262" s="5">
        <v>45021</v>
      </c>
      <c r="C2262" s="6">
        <v>43030.988880208337</v>
      </c>
      <c r="D2262" s="6">
        <v>22933.778487955729</v>
      </c>
      <c r="E2262" s="6">
        <v>37652</v>
      </c>
      <c r="F2262" s="28">
        <f t="shared" si="140"/>
        <v>53.295959690352099</v>
      </c>
      <c r="G2262" s="14">
        <f t="shared" si="141"/>
        <v>60.909854690204313</v>
      </c>
      <c r="H2262" s="6">
        <f t="shared" si="142"/>
        <v>200.3097677951373</v>
      </c>
      <c r="I2262" s="14">
        <f t="shared" si="143"/>
        <v>0.88112276336209849</v>
      </c>
      <c r="J2262" s="9"/>
      <c r="N2262" s="4"/>
      <c r="R2262" s="4"/>
    </row>
    <row r="2263" spans="1:18" x14ac:dyDescent="0.25">
      <c r="A2263" s="9">
        <v>45021.291666666664</v>
      </c>
      <c r="B2263" s="5">
        <v>45021</v>
      </c>
      <c r="C2263" s="6">
        <v>45097.027374131947</v>
      </c>
      <c r="D2263" s="6">
        <v>22735.237366536458</v>
      </c>
      <c r="E2263" s="6">
        <v>37652</v>
      </c>
      <c r="F2263" s="28">
        <f t="shared" si="140"/>
        <v>50.414048752972995</v>
      </c>
      <c r="G2263" s="14">
        <f t="shared" si="141"/>
        <v>60.382549045300273</v>
      </c>
      <c r="H2263" s="6">
        <f t="shared" si="142"/>
        <v>-198.5411214192718</v>
      </c>
      <c r="I2263" s="14">
        <f t="shared" si="143"/>
        <v>-0.86571482986783377</v>
      </c>
      <c r="J2263" s="9"/>
      <c r="N2263" s="4"/>
      <c r="R2263" s="4"/>
    </row>
    <row r="2264" spans="1:18" x14ac:dyDescent="0.25">
      <c r="A2264" s="9">
        <v>45021.333333333336</v>
      </c>
      <c r="B2264" s="5">
        <v>45021</v>
      </c>
      <c r="C2264" s="6">
        <v>45813.884570312497</v>
      </c>
      <c r="D2264" s="6">
        <v>22030.343627387152</v>
      </c>
      <c r="E2264" s="6">
        <v>37652</v>
      </c>
      <c r="F2264" s="28">
        <f t="shared" si="140"/>
        <v>48.086609188479216</v>
      </c>
      <c r="G2264" s="14">
        <f t="shared" si="141"/>
        <v>58.510420767521389</v>
      </c>
      <c r="H2264" s="6">
        <f t="shared" si="142"/>
        <v>-704.89373914930547</v>
      </c>
      <c r="I2264" s="14">
        <f t="shared" si="143"/>
        <v>-3.1004459191916092</v>
      </c>
      <c r="J2264" s="9"/>
      <c r="N2264" s="4"/>
      <c r="R2264" s="4"/>
    </row>
    <row r="2265" spans="1:18" x14ac:dyDescent="0.25">
      <c r="A2265" s="9">
        <v>45021.375</v>
      </c>
      <c r="B2265" s="5">
        <v>45021</v>
      </c>
      <c r="C2265" s="6">
        <v>45449.165107421875</v>
      </c>
      <c r="D2265" s="6">
        <v>19487.149819335937</v>
      </c>
      <c r="E2265" s="6">
        <v>37652</v>
      </c>
      <c r="F2265" s="28">
        <f t="shared" si="140"/>
        <v>42.876804828596669</v>
      </c>
      <c r="G2265" s="14">
        <f t="shared" si="141"/>
        <v>51.75594873933904</v>
      </c>
      <c r="H2265" s="6">
        <f t="shared" si="142"/>
        <v>-2543.1938080512155</v>
      </c>
      <c r="I2265" s="14">
        <f t="shared" si="143"/>
        <v>-11.544049657444422</v>
      </c>
      <c r="J2265" s="9"/>
      <c r="N2265" s="4"/>
      <c r="R2265" s="4"/>
    </row>
    <row r="2266" spans="1:18" x14ac:dyDescent="0.25">
      <c r="A2266" s="9">
        <v>45021.416666666664</v>
      </c>
      <c r="B2266" s="5">
        <v>45021</v>
      </c>
      <c r="C2266" s="6">
        <v>45684.567723524306</v>
      </c>
      <c r="D2266" s="6">
        <v>18418.19778157552</v>
      </c>
      <c r="E2266" s="6">
        <v>37652</v>
      </c>
      <c r="F2266" s="28">
        <f t="shared" si="140"/>
        <v>40.316016325336612</v>
      </c>
      <c r="G2266" s="14">
        <f t="shared" si="141"/>
        <v>48.916917511886538</v>
      </c>
      <c r="H2266" s="6">
        <f t="shared" si="142"/>
        <v>-1068.9520377604167</v>
      </c>
      <c r="I2266" s="14">
        <f t="shared" si="143"/>
        <v>-5.4854201238795799</v>
      </c>
      <c r="J2266" s="9"/>
      <c r="N2266" s="4"/>
      <c r="R2266" s="4"/>
    </row>
    <row r="2267" spans="1:18" x14ac:dyDescent="0.25">
      <c r="A2267" s="9">
        <v>45021.458333333336</v>
      </c>
      <c r="B2267" s="5">
        <v>45021</v>
      </c>
      <c r="C2267" s="6">
        <v>46077.832304687501</v>
      </c>
      <c r="D2267" s="6">
        <v>16399.645422634549</v>
      </c>
      <c r="E2267" s="6">
        <v>37652</v>
      </c>
      <c r="F2267" s="28">
        <f t="shared" si="140"/>
        <v>35.591182576021943</v>
      </c>
      <c r="G2267" s="14">
        <f t="shared" si="141"/>
        <v>43.555841449682745</v>
      </c>
      <c r="H2267" s="6">
        <f t="shared" si="142"/>
        <v>-2018.5523589409713</v>
      </c>
      <c r="I2267" s="14">
        <f t="shared" si="143"/>
        <v>-10.959554147910238</v>
      </c>
      <c r="J2267" s="9"/>
      <c r="N2267" s="4"/>
      <c r="R2267" s="4"/>
    </row>
    <row r="2268" spans="1:18" x14ac:dyDescent="0.25">
      <c r="A2268" s="9">
        <v>45021.5</v>
      </c>
      <c r="B2268" s="5">
        <v>45021</v>
      </c>
      <c r="C2268" s="6">
        <v>46223.140132378474</v>
      </c>
      <c r="D2268" s="6">
        <v>12721.027648654514</v>
      </c>
      <c r="E2268" s="6">
        <v>37652</v>
      </c>
      <c r="F2268" s="28">
        <f t="shared" si="140"/>
        <v>27.520907519962417</v>
      </c>
      <c r="G2268" s="14">
        <f t="shared" si="141"/>
        <v>33.785795306104625</v>
      </c>
      <c r="H2268" s="6">
        <f t="shared" si="142"/>
        <v>-3678.6177739800351</v>
      </c>
      <c r="I2268" s="14">
        <f t="shared" si="143"/>
        <v>-22.431081155589261</v>
      </c>
      <c r="J2268" s="9"/>
      <c r="N2268" s="4"/>
      <c r="R2268" s="4"/>
    </row>
    <row r="2269" spans="1:18" x14ac:dyDescent="0.25">
      <c r="A2269" s="9">
        <v>45021.541666666664</v>
      </c>
      <c r="B2269" s="5">
        <v>45021</v>
      </c>
      <c r="C2269" s="6">
        <v>46113.28543728299</v>
      </c>
      <c r="D2269" s="6">
        <v>10471.765073784722</v>
      </c>
      <c r="E2269" s="6">
        <v>37652</v>
      </c>
      <c r="F2269" s="28">
        <f t="shared" si="140"/>
        <v>22.70878115597942</v>
      </c>
      <c r="G2269" s="14">
        <f t="shared" si="141"/>
        <v>27.811975655435887</v>
      </c>
      <c r="H2269" s="6">
        <f t="shared" si="142"/>
        <v>-2249.2625748697919</v>
      </c>
      <c r="I2269" s="14">
        <f t="shared" si="143"/>
        <v>-17.681453393489743</v>
      </c>
      <c r="J2269" s="9"/>
      <c r="N2269" s="4"/>
      <c r="R2269" s="4"/>
    </row>
    <row r="2270" spans="1:18" x14ac:dyDescent="0.25">
      <c r="A2270" s="9">
        <v>45021.583333333336</v>
      </c>
      <c r="B2270" s="5">
        <v>45021</v>
      </c>
      <c r="C2270" s="6">
        <v>45842.29068793403</v>
      </c>
      <c r="D2270" s="6">
        <v>9672.409647894965</v>
      </c>
      <c r="E2270" s="6">
        <v>37652</v>
      </c>
      <c r="F2270" s="28">
        <f t="shared" si="140"/>
        <v>21.099315725164672</v>
      </c>
      <c r="G2270" s="14">
        <f t="shared" si="141"/>
        <v>25.688966450374391</v>
      </c>
      <c r="H2270" s="6">
        <f t="shared" si="142"/>
        <v>-799.35542588975659</v>
      </c>
      <c r="I2270" s="14">
        <f t="shared" si="143"/>
        <v>-7.6334354357402736</v>
      </c>
      <c r="J2270" s="9"/>
      <c r="N2270" s="4"/>
      <c r="R2270" s="4"/>
    </row>
    <row r="2271" spans="1:18" x14ac:dyDescent="0.25">
      <c r="A2271" s="9">
        <v>45021.625</v>
      </c>
      <c r="B2271" s="5">
        <v>45021</v>
      </c>
      <c r="C2271" s="6">
        <v>45400.26566514757</v>
      </c>
      <c r="D2271" s="6">
        <v>8712.07715467665</v>
      </c>
      <c r="E2271" s="6">
        <v>37652</v>
      </c>
      <c r="F2271" s="28">
        <f t="shared" si="140"/>
        <v>19.189484966746907</v>
      </c>
      <c r="G2271" s="14">
        <f t="shared" si="141"/>
        <v>23.138418024744105</v>
      </c>
      <c r="H2271" s="6">
        <f t="shared" si="142"/>
        <v>-960.33249321831499</v>
      </c>
      <c r="I2271" s="14">
        <f t="shared" si="143"/>
        <v>-9.9285754861232025</v>
      </c>
      <c r="J2271" s="9"/>
      <c r="N2271" s="4"/>
      <c r="R2271" s="4"/>
    </row>
    <row r="2272" spans="1:18" x14ac:dyDescent="0.25">
      <c r="A2272" s="9">
        <v>45021.666666666664</v>
      </c>
      <c r="B2272" s="5">
        <v>45021</v>
      </c>
      <c r="C2272" s="6">
        <v>44862.31021918403</v>
      </c>
      <c r="D2272" s="6">
        <v>7867.2140040418835</v>
      </c>
      <c r="E2272" s="6">
        <v>37652</v>
      </c>
      <c r="F2272" s="28">
        <f t="shared" si="140"/>
        <v>17.536355050832189</v>
      </c>
      <c r="G2272" s="14">
        <f t="shared" si="141"/>
        <v>20.894544789232665</v>
      </c>
      <c r="H2272" s="6">
        <f t="shared" si="142"/>
        <v>-844.8631506347665</v>
      </c>
      <c r="I2272" s="14">
        <f t="shared" si="143"/>
        <v>-9.6976086831513353</v>
      </c>
      <c r="J2272" s="9"/>
      <c r="N2272" s="4"/>
      <c r="R2272" s="4"/>
    </row>
    <row r="2273" spans="1:18" x14ac:dyDescent="0.25">
      <c r="A2273" s="9">
        <v>45021.708333333336</v>
      </c>
      <c r="B2273" s="5">
        <v>45021</v>
      </c>
      <c r="C2273" s="6">
        <v>44615.66773654514</v>
      </c>
      <c r="D2273" s="6">
        <v>6913.1208125813801</v>
      </c>
      <c r="E2273" s="6">
        <v>37652</v>
      </c>
      <c r="F2273" s="28">
        <f t="shared" si="140"/>
        <v>15.494827631860755</v>
      </c>
      <c r="G2273" s="14">
        <f t="shared" si="141"/>
        <v>18.360567333956709</v>
      </c>
      <c r="H2273" s="6">
        <f t="shared" si="142"/>
        <v>-954.09319146050348</v>
      </c>
      <c r="I2273" s="14">
        <f t="shared" si="143"/>
        <v>-12.12745949163612</v>
      </c>
      <c r="J2273" s="9"/>
      <c r="N2273" s="4"/>
      <c r="R2273" s="4"/>
    </row>
    <row r="2274" spans="1:18" x14ac:dyDescent="0.25">
      <c r="A2274" s="9">
        <v>45021.75</v>
      </c>
      <c r="B2274" s="5">
        <v>45021</v>
      </c>
      <c r="C2274" s="6">
        <v>44588.5738812934</v>
      </c>
      <c r="D2274" s="6">
        <v>7051.6549648708769</v>
      </c>
      <c r="E2274" s="6">
        <v>37652</v>
      </c>
      <c r="F2274" s="28">
        <f t="shared" si="140"/>
        <v>15.814937216077491</v>
      </c>
      <c r="G2274" s="14">
        <f t="shared" si="141"/>
        <v>18.728500384762768</v>
      </c>
      <c r="H2274" s="6">
        <f t="shared" si="142"/>
        <v>138.53415228949689</v>
      </c>
      <c r="I2274" s="14">
        <f t="shared" si="143"/>
        <v>2.0039307289028532</v>
      </c>
      <c r="J2274" s="9"/>
      <c r="N2274" s="4"/>
      <c r="R2274" s="4"/>
    </row>
    <row r="2275" spans="1:18" x14ac:dyDescent="0.25">
      <c r="A2275" s="9">
        <v>45021.791666666664</v>
      </c>
      <c r="B2275" s="5">
        <v>45021</v>
      </c>
      <c r="C2275" s="6">
        <v>44299.66162109375</v>
      </c>
      <c r="D2275" s="6">
        <v>8000.828537190755</v>
      </c>
      <c r="E2275" s="6">
        <v>37652</v>
      </c>
      <c r="F2275" s="28">
        <f t="shared" si="140"/>
        <v>18.060698985973918</v>
      </c>
      <c r="G2275" s="14">
        <f t="shared" si="141"/>
        <v>21.249411816612014</v>
      </c>
      <c r="H2275" s="6">
        <f t="shared" si="142"/>
        <v>949.17357231987808</v>
      </c>
      <c r="I2275" s="14">
        <f t="shared" si="143"/>
        <v>13.460295165437925</v>
      </c>
      <c r="J2275" s="9"/>
      <c r="N2275" s="4"/>
      <c r="R2275" s="4"/>
    </row>
    <row r="2276" spans="1:18" x14ac:dyDescent="0.25">
      <c r="A2276" s="9">
        <v>45021.833333333336</v>
      </c>
      <c r="B2276" s="5">
        <v>45021</v>
      </c>
      <c r="C2276" s="6">
        <v>43684.47063802083</v>
      </c>
      <c r="D2276" s="6">
        <v>9285.3332671440967</v>
      </c>
      <c r="E2276" s="6">
        <v>37652</v>
      </c>
      <c r="F2276" s="28">
        <f t="shared" si="140"/>
        <v>21.255455615072961</v>
      </c>
      <c r="G2276" s="14">
        <f t="shared" si="141"/>
        <v>24.660929743822628</v>
      </c>
      <c r="H2276" s="6">
        <f t="shared" si="142"/>
        <v>1284.5047299533417</v>
      </c>
      <c r="I2276" s="14">
        <f t="shared" si="143"/>
        <v>16.054646390464406</v>
      </c>
      <c r="J2276" s="9"/>
      <c r="N2276" s="4"/>
      <c r="R2276" s="4"/>
    </row>
    <row r="2277" spans="1:18" x14ac:dyDescent="0.25">
      <c r="A2277" s="9">
        <v>45021.875</v>
      </c>
      <c r="B2277" s="5">
        <v>45021</v>
      </c>
      <c r="C2277" s="6">
        <v>44159.233162977427</v>
      </c>
      <c r="D2277" s="6">
        <v>12175.296474066839</v>
      </c>
      <c r="E2277" s="6">
        <v>37652</v>
      </c>
      <c r="F2277" s="28">
        <f t="shared" si="140"/>
        <v>27.571349414360895</v>
      </c>
      <c r="G2277" s="14">
        <f t="shared" si="141"/>
        <v>32.336387108432064</v>
      </c>
      <c r="H2277" s="6">
        <f t="shared" si="142"/>
        <v>2889.9632069227428</v>
      </c>
      <c r="I2277" s="14">
        <f t="shared" si="143"/>
        <v>31.123957792110708</v>
      </c>
      <c r="J2277" s="9"/>
      <c r="N2277" s="4"/>
      <c r="R2277" s="4"/>
    </row>
    <row r="2278" spans="1:18" x14ac:dyDescent="0.25">
      <c r="A2278" s="9">
        <v>45021.916666666664</v>
      </c>
      <c r="B2278" s="5">
        <v>45021</v>
      </c>
      <c r="C2278" s="6">
        <v>43217.49176432292</v>
      </c>
      <c r="D2278" s="6">
        <v>14307.863051486545</v>
      </c>
      <c r="E2278" s="6">
        <v>37652</v>
      </c>
      <c r="F2278" s="28">
        <f t="shared" si="140"/>
        <v>33.106648413358478</v>
      </c>
      <c r="G2278" s="14">
        <f t="shared" si="141"/>
        <v>38.000273694588721</v>
      </c>
      <c r="H2278" s="6">
        <f t="shared" si="142"/>
        <v>2132.5665774197059</v>
      </c>
      <c r="I2278" s="14">
        <f t="shared" si="143"/>
        <v>17.51552072643187</v>
      </c>
      <c r="J2278" s="9"/>
      <c r="N2278" s="4"/>
      <c r="R2278" s="4"/>
    </row>
    <row r="2279" spans="1:18" x14ac:dyDescent="0.25">
      <c r="A2279" s="9">
        <v>45021.958333333336</v>
      </c>
      <c r="B2279" s="5">
        <v>45021</v>
      </c>
      <c r="C2279" s="6">
        <v>40863.567682291665</v>
      </c>
      <c r="D2279" s="6">
        <v>15550.717936740451</v>
      </c>
      <c r="E2279" s="6">
        <v>37652</v>
      </c>
      <c r="F2279" s="28">
        <f t="shared" si="140"/>
        <v>38.055213528209379</v>
      </c>
      <c r="G2279" s="14">
        <f t="shared" si="141"/>
        <v>41.301173740413397</v>
      </c>
      <c r="H2279" s="6">
        <f t="shared" si="142"/>
        <v>1242.8548852539061</v>
      </c>
      <c r="I2279" s="14">
        <f t="shared" si="143"/>
        <v>8.6865165034185665</v>
      </c>
      <c r="J2279" s="9"/>
      <c r="N2279" s="4"/>
      <c r="R2279" s="4"/>
    </row>
    <row r="2280" spans="1:18" x14ac:dyDescent="0.25">
      <c r="A2280" s="9">
        <v>45022</v>
      </c>
      <c r="B2280" s="5">
        <v>45022</v>
      </c>
      <c r="C2280" s="6">
        <v>38275.032529296877</v>
      </c>
      <c r="D2280" s="6">
        <v>16936.15217936198</v>
      </c>
      <c r="E2280" s="6">
        <v>37652</v>
      </c>
      <c r="F2280" s="28">
        <f t="shared" si="140"/>
        <v>44.248563776917841</v>
      </c>
      <c r="G2280" s="14">
        <f t="shared" si="141"/>
        <v>44.980750502926746</v>
      </c>
      <c r="H2280" s="6">
        <f t="shared" si="142"/>
        <v>1385.434242621528</v>
      </c>
      <c r="I2280" s="14">
        <f t="shared" si="143"/>
        <v>8.9091336377999131</v>
      </c>
      <c r="J2280" s="9"/>
      <c r="N2280" s="4"/>
      <c r="R2280" s="4"/>
    </row>
    <row r="2281" spans="1:18" x14ac:dyDescent="0.25">
      <c r="A2281" s="9">
        <v>45022.041666666664</v>
      </c>
      <c r="B2281" s="5">
        <v>45022</v>
      </c>
      <c r="C2281" s="6">
        <v>36411.408703342015</v>
      </c>
      <c r="D2281" s="6">
        <v>17615.950071614585</v>
      </c>
      <c r="E2281" s="6">
        <v>37652</v>
      </c>
      <c r="F2281" s="28">
        <f t="shared" si="140"/>
        <v>48.380303588742251</v>
      </c>
      <c r="G2281" s="14">
        <f t="shared" si="141"/>
        <v>46.786226685473778</v>
      </c>
      <c r="H2281" s="6">
        <f t="shared" si="142"/>
        <v>679.79789225260538</v>
      </c>
      <c r="I2281" s="14">
        <f t="shared" si="143"/>
        <v>4.0138863010512633</v>
      </c>
      <c r="J2281" s="9"/>
      <c r="N2281" s="4"/>
      <c r="R2281" s="4"/>
    </row>
    <row r="2282" spans="1:18" x14ac:dyDescent="0.25">
      <c r="A2282" s="9">
        <v>45022.083333333336</v>
      </c>
      <c r="B2282" s="5">
        <v>45022</v>
      </c>
      <c r="C2282" s="6">
        <v>35255.392552083336</v>
      </c>
      <c r="D2282" s="6">
        <v>17901.222475585939</v>
      </c>
      <c r="E2282" s="6">
        <v>37652</v>
      </c>
      <c r="F2282" s="28">
        <f t="shared" si="140"/>
        <v>50.775842161281247</v>
      </c>
      <c r="G2282" s="14">
        <f t="shared" si="141"/>
        <v>47.543882066253957</v>
      </c>
      <c r="H2282" s="6">
        <f t="shared" si="142"/>
        <v>285.27240397135392</v>
      </c>
      <c r="I2282" s="14">
        <f t="shared" si="143"/>
        <v>1.6193983453156289</v>
      </c>
      <c r="J2282" s="9"/>
      <c r="N2282" s="4"/>
      <c r="R2282" s="4"/>
    </row>
    <row r="2283" spans="1:18" x14ac:dyDescent="0.25">
      <c r="A2283" s="9">
        <v>45022.125</v>
      </c>
      <c r="B2283" s="5">
        <v>45022</v>
      </c>
      <c r="C2283" s="6">
        <v>34608.172240668406</v>
      </c>
      <c r="D2283" s="6">
        <v>17846.937854817708</v>
      </c>
      <c r="E2283" s="6">
        <v>37652</v>
      </c>
      <c r="F2283" s="28">
        <f t="shared" si="140"/>
        <v>51.56856516636725</v>
      </c>
      <c r="G2283" s="14">
        <f t="shared" si="141"/>
        <v>47.399707465254728</v>
      </c>
      <c r="H2283" s="6">
        <f t="shared" si="142"/>
        <v>-54.284620768230525</v>
      </c>
      <c r="I2283" s="14">
        <f t="shared" si="143"/>
        <v>-0.30324532775493418</v>
      </c>
      <c r="J2283" s="9"/>
      <c r="N2283" s="4"/>
      <c r="R2283" s="4"/>
    </row>
    <row r="2284" spans="1:18" x14ac:dyDescent="0.25">
      <c r="A2284" s="9">
        <v>45022.166666666664</v>
      </c>
      <c r="B2284" s="5">
        <v>45022</v>
      </c>
      <c r="C2284" s="6">
        <v>34466.762332899307</v>
      </c>
      <c r="D2284" s="6">
        <v>17196.447848849828</v>
      </c>
      <c r="E2284" s="6">
        <v>37652</v>
      </c>
      <c r="F2284" s="28">
        <f t="shared" si="140"/>
        <v>49.892843669959184</v>
      </c>
      <c r="G2284" s="14">
        <f t="shared" si="141"/>
        <v>45.672070139301574</v>
      </c>
      <c r="H2284" s="6">
        <f t="shared" si="142"/>
        <v>-650.49000596788028</v>
      </c>
      <c r="I2284" s="14">
        <f t="shared" si="143"/>
        <v>-3.6448269796170281</v>
      </c>
      <c r="J2284" s="9"/>
      <c r="N2284" s="4"/>
      <c r="R2284" s="4"/>
    </row>
    <row r="2285" spans="1:18" x14ac:dyDescent="0.25">
      <c r="A2285" s="9">
        <v>45022.208333333336</v>
      </c>
      <c r="B2285" s="5">
        <v>45022</v>
      </c>
      <c r="C2285" s="6">
        <v>34891.517560763888</v>
      </c>
      <c r="D2285" s="6">
        <v>16171.103368598091</v>
      </c>
      <c r="E2285" s="6">
        <v>37652</v>
      </c>
      <c r="F2285" s="28">
        <f t="shared" si="140"/>
        <v>46.346804321239311</v>
      </c>
      <c r="G2285" s="14">
        <f t="shared" si="141"/>
        <v>42.948856285451214</v>
      </c>
      <c r="H2285" s="6">
        <f t="shared" si="142"/>
        <v>-1025.344480251737</v>
      </c>
      <c r="I2285" s="14">
        <f t="shared" si="143"/>
        <v>-5.9625365032599822</v>
      </c>
      <c r="J2285" s="9"/>
      <c r="N2285" s="4"/>
      <c r="R2285" s="4"/>
    </row>
    <row r="2286" spans="1:18" x14ac:dyDescent="0.25">
      <c r="A2286" s="9">
        <v>45022.25</v>
      </c>
      <c r="B2286" s="5">
        <v>45022</v>
      </c>
      <c r="C2286" s="6">
        <v>36819.532434895831</v>
      </c>
      <c r="D2286" s="6">
        <v>15125.84678765191</v>
      </c>
      <c r="E2286" s="6">
        <v>37652</v>
      </c>
      <c r="F2286" s="28">
        <f t="shared" si="140"/>
        <v>41.081039837747475</v>
      </c>
      <c r="G2286" s="14">
        <f t="shared" si="141"/>
        <v>40.172757855231886</v>
      </c>
      <c r="H2286" s="6">
        <f t="shared" si="142"/>
        <v>-1045.2565809461812</v>
      </c>
      <c r="I2286" s="14">
        <f t="shared" si="143"/>
        <v>-6.4637307493557667</v>
      </c>
      <c r="J2286" s="9"/>
      <c r="N2286" s="4"/>
      <c r="R2286" s="4"/>
    </row>
    <row r="2287" spans="1:18" x14ac:dyDescent="0.25">
      <c r="A2287" s="9">
        <v>45022.291666666664</v>
      </c>
      <c r="B2287" s="5">
        <v>45022</v>
      </c>
      <c r="C2287" s="6">
        <v>40058.544501953125</v>
      </c>
      <c r="D2287" s="6">
        <v>14710.034129231772</v>
      </c>
      <c r="E2287" s="6">
        <v>37652</v>
      </c>
      <c r="F2287" s="28">
        <f t="shared" si="140"/>
        <v>36.721339509763162</v>
      </c>
      <c r="G2287" s="14">
        <f t="shared" si="141"/>
        <v>39.068400428215689</v>
      </c>
      <c r="H2287" s="6">
        <f t="shared" si="142"/>
        <v>-415.81265842013818</v>
      </c>
      <c r="I2287" s="14">
        <f t="shared" si="143"/>
        <v>-2.7490206945609796</v>
      </c>
      <c r="J2287" s="9"/>
      <c r="N2287" s="4"/>
      <c r="R2287" s="4"/>
    </row>
    <row r="2288" spans="1:18" x14ac:dyDescent="0.25">
      <c r="A2288" s="9">
        <v>45022.333333333336</v>
      </c>
      <c r="B2288" s="5">
        <v>45022</v>
      </c>
      <c r="C2288" s="6">
        <v>41930.254710286456</v>
      </c>
      <c r="D2288" s="6">
        <v>14865.186262207031</v>
      </c>
      <c r="E2288" s="6">
        <v>37652</v>
      </c>
      <c r="F2288" s="28">
        <f t="shared" si="140"/>
        <v>35.452172577812313</v>
      </c>
      <c r="G2288" s="14">
        <f t="shared" si="141"/>
        <v>39.480469197405263</v>
      </c>
      <c r="H2288" s="6">
        <f t="shared" si="142"/>
        <v>155.15213297525952</v>
      </c>
      <c r="I2288" s="14">
        <f t="shared" si="143"/>
        <v>1.0547367301272352</v>
      </c>
      <c r="J2288" s="9"/>
      <c r="N2288" s="4"/>
      <c r="R2288" s="4"/>
    </row>
    <row r="2289" spans="1:18" x14ac:dyDescent="0.25">
      <c r="A2289" s="9">
        <v>45022.375</v>
      </c>
      <c r="B2289" s="5">
        <v>45022</v>
      </c>
      <c r="C2289" s="6">
        <v>42632.90505750868</v>
      </c>
      <c r="D2289" s="6">
        <v>13725.823085666232</v>
      </c>
      <c r="E2289" s="6">
        <v>37652</v>
      </c>
      <c r="F2289" s="28">
        <f t="shared" si="140"/>
        <v>32.195373660676182</v>
      </c>
      <c r="G2289" s="14">
        <f t="shared" si="141"/>
        <v>36.454432926979266</v>
      </c>
      <c r="H2289" s="6">
        <f t="shared" si="142"/>
        <v>-1139.363176540799</v>
      </c>
      <c r="I2289" s="14">
        <f t="shared" si="143"/>
        <v>-7.6646411046829215</v>
      </c>
      <c r="J2289" s="9"/>
      <c r="N2289" s="4"/>
      <c r="R2289" s="4"/>
    </row>
    <row r="2290" spans="1:18" x14ac:dyDescent="0.25">
      <c r="A2290" s="9">
        <v>45022.416666666664</v>
      </c>
      <c r="B2290" s="5">
        <v>45022</v>
      </c>
      <c r="C2290" s="6">
        <v>43468.994888237845</v>
      </c>
      <c r="D2290" s="6">
        <v>14830.531327582465</v>
      </c>
      <c r="E2290" s="6">
        <v>37652</v>
      </c>
      <c r="F2290" s="28">
        <f t="shared" si="140"/>
        <v>34.117493090679716</v>
      </c>
      <c r="G2290" s="14">
        <f t="shared" si="141"/>
        <v>39.388429107570552</v>
      </c>
      <c r="H2290" s="6">
        <f t="shared" si="142"/>
        <v>1104.7082419162325</v>
      </c>
      <c r="I2290" s="14">
        <f t="shared" si="143"/>
        <v>8.0483934188971915</v>
      </c>
      <c r="J2290" s="9"/>
      <c r="N2290" s="4"/>
      <c r="R2290" s="4"/>
    </row>
    <row r="2291" spans="1:18" x14ac:dyDescent="0.25">
      <c r="A2291" s="9">
        <v>45022.458333333336</v>
      </c>
      <c r="B2291" s="5">
        <v>45022</v>
      </c>
      <c r="C2291" s="6">
        <v>44088.165095486111</v>
      </c>
      <c r="D2291" s="6">
        <v>15718.281581217449</v>
      </c>
      <c r="E2291" s="6">
        <v>37652</v>
      </c>
      <c r="F2291" s="28">
        <f t="shared" si="140"/>
        <v>35.651929598736551</v>
      </c>
      <c r="G2291" s="14">
        <f t="shared" si="141"/>
        <v>41.74620626053715</v>
      </c>
      <c r="H2291" s="6">
        <f t="shared" si="142"/>
        <v>887.75025363498389</v>
      </c>
      <c r="I2291" s="14">
        <f t="shared" si="143"/>
        <v>5.9859639147513715</v>
      </c>
      <c r="J2291" s="9"/>
      <c r="N2291" s="4"/>
      <c r="R2291" s="4"/>
    </row>
    <row r="2292" spans="1:18" x14ac:dyDescent="0.25">
      <c r="A2292" s="9">
        <v>45022.5</v>
      </c>
      <c r="B2292" s="5">
        <v>45022</v>
      </c>
      <c r="C2292" s="6">
        <v>44160.69327907986</v>
      </c>
      <c r="D2292" s="6">
        <v>15300.097375488282</v>
      </c>
      <c r="E2292" s="6">
        <v>37652</v>
      </c>
      <c r="F2292" s="28">
        <f t="shared" si="140"/>
        <v>34.646415713623682</v>
      </c>
      <c r="G2292" s="14">
        <f t="shared" si="141"/>
        <v>40.635550237672049</v>
      </c>
      <c r="H2292" s="6">
        <f t="shared" si="142"/>
        <v>-418.18420572916693</v>
      </c>
      <c r="I2292" s="14">
        <f t="shared" si="143"/>
        <v>-2.6604957009351193</v>
      </c>
      <c r="J2292" s="9"/>
      <c r="N2292" s="4"/>
      <c r="R2292" s="4"/>
    </row>
    <row r="2293" spans="1:18" x14ac:dyDescent="0.25">
      <c r="A2293" s="9">
        <v>45022.541666666664</v>
      </c>
      <c r="B2293" s="5">
        <v>45022</v>
      </c>
      <c r="C2293" s="6">
        <v>44156.734472656251</v>
      </c>
      <c r="D2293" s="6">
        <v>15584.880222439237</v>
      </c>
      <c r="E2293" s="6">
        <v>37652</v>
      </c>
      <c r="F2293" s="28">
        <f t="shared" si="140"/>
        <v>35.294458271342656</v>
      </c>
      <c r="G2293" s="14">
        <f t="shared" si="141"/>
        <v>41.391905403270037</v>
      </c>
      <c r="H2293" s="6">
        <f t="shared" si="142"/>
        <v>284.78284695095499</v>
      </c>
      <c r="I2293" s="14">
        <f t="shared" si="143"/>
        <v>1.861313950898084</v>
      </c>
      <c r="J2293" s="9"/>
      <c r="N2293" s="4"/>
      <c r="R2293" s="4"/>
    </row>
    <row r="2294" spans="1:18" x14ac:dyDescent="0.25">
      <c r="A2294" s="9">
        <v>45022.583333333336</v>
      </c>
      <c r="B2294" s="5">
        <v>45022</v>
      </c>
      <c r="C2294" s="6">
        <v>44047.527644314236</v>
      </c>
      <c r="D2294" s="6">
        <v>15860.704851345487</v>
      </c>
      <c r="E2294" s="6">
        <v>37652</v>
      </c>
      <c r="F2294" s="28">
        <f t="shared" si="140"/>
        <v>36.008161410150855</v>
      </c>
      <c r="G2294" s="14">
        <f t="shared" si="141"/>
        <v>42.124468424905679</v>
      </c>
      <c r="H2294" s="6">
        <f t="shared" si="142"/>
        <v>275.82462890624993</v>
      </c>
      <c r="I2294" s="14">
        <f t="shared" si="143"/>
        <v>1.7698219361937435</v>
      </c>
      <c r="J2294" s="9"/>
      <c r="N2294" s="4"/>
      <c r="R2294" s="4"/>
    </row>
    <row r="2295" spans="1:18" x14ac:dyDescent="0.25">
      <c r="A2295" s="9">
        <v>45022.625</v>
      </c>
      <c r="B2295" s="5">
        <v>45022</v>
      </c>
      <c r="C2295" s="6">
        <v>43945.496939019096</v>
      </c>
      <c r="D2295" s="6">
        <v>15992.398733723958</v>
      </c>
      <c r="E2295" s="6">
        <v>37652</v>
      </c>
      <c r="F2295" s="28">
        <f t="shared" si="140"/>
        <v>36.391439049866214</v>
      </c>
      <c r="G2295" s="14">
        <f t="shared" si="141"/>
        <v>42.474234393190159</v>
      </c>
      <c r="H2295" s="6">
        <f t="shared" si="142"/>
        <v>131.69388237847124</v>
      </c>
      <c r="I2295" s="14">
        <f t="shared" si="143"/>
        <v>0.83031544696640303</v>
      </c>
      <c r="J2295" s="9"/>
      <c r="N2295" s="4"/>
      <c r="R2295" s="4"/>
    </row>
    <row r="2296" spans="1:18" x14ac:dyDescent="0.25">
      <c r="A2296" s="9">
        <v>45022.666666666664</v>
      </c>
      <c r="B2296" s="5">
        <v>45022</v>
      </c>
      <c r="C2296" s="6">
        <v>43798.35039496528</v>
      </c>
      <c r="D2296" s="6">
        <v>15989.083450249565</v>
      </c>
      <c r="E2296" s="6">
        <v>37652</v>
      </c>
      <c r="F2296" s="28">
        <f t="shared" si="140"/>
        <v>36.50613163752292</v>
      </c>
      <c r="G2296" s="14">
        <f t="shared" si="141"/>
        <v>42.465429327126223</v>
      </c>
      <c r="H2296" s="6">
        <f t="shared" si="142"/>
        <v>-3.3152834743923449</v>
      </c>
      <c r="I2296" s="14">
        <f t="shared" si="143"/>
        <v>-2.0730370281484063E-2</v>
      </c>
      <c r="J2296" s="9"/>
      <c r="N2296" s="4"/>
      <c r="R2296" s="4"/>
    </row>
    <row r="2297" spans="1:18" x14ac:dyDescent="0.25">
      <c r="A2297" s="9">
        <v>45022.708333333336</v>
      </c>
      <c r="B2297" s="5">
        <v>45022</v>
      </c>
      <c r="C2297" s="6">
        <v>43955.147018229167</v>
      </c>
      <c r="D2297" s="6">
        <v>15559.017137586805</v>
      </c>
      <c r="E2297" s="6">
        <v>37652</v>
      </c>
      <c r="F2297" s="28">
        <f t="shared" si="140"/>
        <v>35.397486285585941</v>
      </c>
      <c r="G2297" s="14">
        <f t="shared" si="141"/>
        <v>41.323215599667492</v>
      </c>
      <c r="H2297" s="6">
        <f t="shared" si="142"/>
        <v>-430.06631266276054</v>
      </c>
      <c r="I2297" s="14">
        <f t="shared" si="143"/>
        <v>-2.6897496282443121</v>
      </c>
      <c r="J2297" s="9"/>
      <c r="N2297" s="4"/>
      <c r="R2297" s="4"/>
    </row>
    <row r="2298" spans="1:18" x14ac:dyDescent="0.25">
      <c r="A2298" s="9">
        <v>45022.75</v>
      </c>
      <c r="B2298" s="5">
        <v>45022</v>
      </c>
      <c r="C2298" s="6">
        <v>44224.310934244793</v>
      </c>
      <c r="D2298" s="6">
        <v>15771.103304307726</v>
      </c>
      <c r="E2298" s="6">
        <v>37652</v>
      </c>
      <c r="F2298" s="28">
        <f t="shared" si="140"/>
        <v>35.661614553490942</v>
      </c>
      <c r="G2298" s="14">
        <f t="shared" si="141"/>
        <v>41.886495549526522</v>
      </c>
      <c r="H2298" s="6">
        <f t="shared" si="142"/>
        <v>212.08616672092103</v>
      </c>
      <c r="I2298" s="14">
        <f t="shared" si="143"/>
        <v>1.3631077390394561</v>
      </c>
      <c r="J2298" s="9"/>
      <c r="N2298" s="4"/>
      <c r="R2298" s="4"/>
    </row>
    <row r="2299" spans="1:18" x14ac:dyDescent="0.25">
      <c r="A2299" s="9">
        <v>45022.791666666664</v>
      </c>
      <c r="B2299" s="5">
        <v>45022</v>
      </c>
      <c r="C2299" s="6">
        <v>43874.574444444443</v>
      </c>
      <c r="D2299" s="6">
        <v>15902.065289984808</v>
      </c>
      <c r="E2299" s="6">
        <v>37652</v>
      </c>
      <c r="F2299" s="28">
        <f t="shared" si="140"/>
        <v>36.244374997005551</v>
      </c>
      <c r="G2299" s="14">
        <f t="shared" si="141"/>
        <v>42.234317672327656</v>
      </c>
      <c r="H2299" s="6">
        <f t="shared" si="142"/>
        <v>130.96198567708234</v>
      </c>
      <c r="I2299" s="14">
        <f t="shared" si="143"/>
        <v>0.830392035041146</v>
      </c>
      <c r="J2299" s="9"/>
      <c r="N2299" s="4"/>
      <c r="R2299" s="4"/>
    </row>
    <row r="2300" spans="1:18" x14ac:dyDescent="0.25">
      <c r="A2300" s="9">
        <v>45022.833333333336</v>
      </c>
      <c r="B2300" s="5">
        <v>45022</v>
      </c>
      <c r="C2300" s="6">
        <v>43745.684023437498</v>
      </c>
      <c r="D2300" s="6">
        <v>14341.811392957899</v>
      </c>
      <c r="E2300" s="6">
        <v>37652</v>
      </c>
      <c r="F2300" s="28">
        <f t="shared" si="140"/>
        <v>32.784517405817745</v>
      </c>
      <c r="G2300" s="14">
        <f t="shared" si="141"/>
        <v>38.090437142669451</v>
      </c>
      <c r="H2300" s="6">
        <f t="shared" si="142"/>
        <v>-1560.2538970269088</v>
      </c>
      <c r="I2300" s="14">
        <f t="shared" si="143"/>
        <v>-9.811643132980743</v>
      </c>
      <c r="J2300" s="9"/>
      <c r="N2300" s="4"/>
      <c r="R2300" s="4"/>
    </row>
    <row r="2301" spans="1:18" x14ac:dyDescent="0.25">
      <c r="A2301" s="9">
        <v>45022.875</v>
      </c>
      <c r="B2301" s="5">
        <v>45022</v>
      </c>
      <c r="C2301" s="6">
        <v>44296.904149305556</v>
      </c>
      <c r="D2301" s="6">
        <v>13117.165713161892</v>
      </c>
      <c r="E2301" s="6">
        <v>37652</v>
      </c>
      <c r="F2301" s="28">
        <f t="shared" si="140"/>
        <v>29.611924275677698</v>
      </c>
      <c r="G2301" s="14">
        <f t="shared" si="141"/>
        <v>34.837898951348912</v>
      </c>
      <c r="H2301" s="6">
        <f t="shared" si="142"/>
        <v>-1224.6456797960072</v>
      </c>
      <c r="I2301" s="14">
        <f t="shared" si="143"/>
        <v>-8.5389888783318639</v>
      </c>
      <c r="J2301" s="9"/>
      <c r="N2301" s="4"/>
      <c r="R2301" s="4"/>
    </row>
    <row r="2302" spans="1:18" x14ac:dyDescent="0.25">
      <c r="A2302" s="9">
        <v>45022.916666666664</v>
      </c>
      <c r="B2302" s="5">
        <v>45022</v>
      </c>
      <c r="C2302" s="6">
        <v>43371.025831163191</v>
      </c>
      <c r="D2302" s="6">
        <v>13468.232606879341</v>
      </c>
      <c r="E2302" s="6">
        <v>37652</v>
      </c>
      <c r="F2302" s="28">
        <f t="shared" si="140"/>
        <v>31.05352559404318</v>
      </c>
      <c r="G2302" s="14">
        <f t="shared" si="141"/>
        <v>35.770298010409384</v>
      </c>
      <c r="H2302" s="6">
        <f t="shared" si="142"/>
        <v>351.06689371744869</v>
      </c>
      <c r="I2302" s="14">
        <f t="shared" si="143"/>
        <v>2.6763929144021161</v>
      </c>
      <c r="J2302" s="9"/>
      <c r="N2302" s="4"/>
      <c r="R2302" s="4"/>
    </row>
    <row r="2303" spans="1:18" x14ac:dyDescent="0.25">
      <c r="A2303" s="9">
        <v>45022.958333333336</v>
      </c>
      <c r="B2303" s="5">
        <v>45022</v>
      </c>
      <c r="C2303" s="6">
        <v>41554.235709635417</v>
      </c>
      <c r="D2303" s="6">
        <v>14578.040567762588</v>
      </c>
      <c r="E2303" s="6">
        <v>37652</v>
      </c>
      <c r="F2303" s="28">
        <f t="shared" si="140"/>
        <v>35.081960524140484</v>
      </c>
      <c r="G2303" s="14">
        <f t="shared" si="141"/>
        <v>38.717838541810764</v>
      </c>
      <c r="H2303" s="6">
        <f t="shared" si="142"/>
        <v>1109.8079608832468</v>
      </c>
      <c r="I2303" s="14">
        <f t="shared" si="143"/>
        <v>8.2401900329251507</v>
      </c>
      <c r="J2303" s="9"/>
      <c r="N2303" s="4"/>
      <c r="R2303" s="4"/>
    </row>
    <row r="2304" spans="1:18" x14ac:dyDescent="0.25">
      <c r="A2304" s="9">
        <v>45023</v>
      </c>
      <c r="B2304" s="5">
        <v>45023</v>
      </c>
      <c r="C2304" s="6">
        <v>39603.049171006947</v>
      </c>
      <c r="D2304" s="6">
        <v>15575.321923828125</v>
      </c>
      <c r="E2304" s="6">
        <v>37652</v>
      </c>
      <c r="F2304" s="28">
        <f t="shared" si="140"/>
        <v>39.328592746920819</v>
      </c>
      <c r="G2304" s="14">
        <f t="shared" si="141"/>
        <v>41.366519504483499</v>
      </c>
      <c r="H2304" s="6">
        <f t="shared" si="142"/>
        <v>997.28135606553769</v>
      </c>
      <c r="I2304" s="14">
        <f t="shared" si="143"/>
        <v>6.8409835425406467</v>
      </c>
      <c r="J2304" s="9"/>
      <c r="N2304" s="4"/>
      <c r="R2304" s="4"/>
    </row>
    <row r="2305" spans="1:18" x14ac:dyDescent="0.25">
      <c r="A2305" s="9">
        <v>45023.041666666664</v>
      </c>
      <c r="B2305" s="5">
        <v>45023</v>
      </c>
      <c r="C2305" s="6">
        <v>38025.263446180557</v>
      </c>
      <c r="D2305" s="6">
        <v>14992.016990831164</v>
      </c>
      <c r="E2305" s="6">
        <v>37652</v>
      </c>
      <c r="F2305" s="28">
        <f t="shared" si="140"/>
        <v>39.426464492613619</v>
      </c>
      <c r="G2305" s="14">
        <f t="shared" si="141"/>
        <v>39.817319108762256</v>
      </c>
      <c r="H2305" s="6">
        <f t="shared" si="142"/>
        <v>-583.30493299696172</v>
      </c>
      <c r="I2305" s="14">
        <f t="shared" si="143"/>
        <v>-3.7450585987862279</v>
      </c>
      <c r="J2305" s="9"/>
      <c r="N2305" s="4"/>
      <c r="R2305" s="4"/>
    </row>
    <row r="2306" spans="1:18" x14ac:dyDescent="0.25">
      <c r="A2306" s="9">
        <v>45023.083333333336</v>
      </c>
      <c r="B2306" s="5">
        <v>45023</v>
      </c>
      <c r="C2306" s="6">
        <v>37052.792527126738</v>
      </c>
      <c r="D2306" s="6">
        <v>15063.474923773872</v>
      </c>
      <c r="E2306" s="6">
        <v>37652</v>
      </c>
      <c r="F2306" s="28">
        <f t="shared" si="140"/>
        <v>40.654088116963777</v>
      </c>
      <c r="G2306" s="14">
        <f t="shared" si="141"/>
        <v>40.007104333830533</v>
      </c>
      <c r="H2306" s="6">
        <f t="shared" si="142"/>
        <v>71.457932942708794</v>
      </c>
      <c r="I2306" s="14">
        <f t="shared" si="143"/>
        <v>0.47663988765761889</v>
      </c>
      <c r="J2306" s="9"/>
      <c r="N2306" s="4"/>
      <c r="R2306" s="4"/>
    </row>
    <row r="2307" spans="1:18" x14ac:dyDescent="0.25">
      <c r="A2307" s="9">
        <v>45023.125</v>
      </c>
      <c r="B2307" s="5">
        <v>45023</v>
      </c>
      <c r="C2307" s="6">
        <v>36390.38687934028</v>
      </c>
      <c r="D2307" s="6">
        <v>14647.745812717014</v>
      </c>
      <c r="E2307" s="6">
        <v>37652</v>
      </c>
      <c r="F2307" s="28">
        <f t="shared" ref="F2307:F2370" si="144">D2307/C2307*100</f>
        <v>40.25169026447724</v>
      </c>
      <c r="G2307" s="14">
        <f t="shared" ref="G2307:G2370" si="145">D2307/E2307*100</f>
        <v>38.902968800374524</v>
      </c>
      <c r="H2307" s="6">
        <f t="shared" si="142"/>
        <v>-415.72911105685853</v>
      </c>
      <c r="I2307" s="14">
        <f t="shared" si="143"/>
        <v>-2.7598486614847122</v>
      </c>
      <c r="J2307" s="9"/>
      <c r="N2307" s="4"/>
      <c r="R2307" s="4"/>
    </row>
    <row r="2308" spans="1:18" x14ac:dyDescent="0.25">
      <c r="A2308" s="9">
        <v>45023.166666666664</v>
      </c>
      <c r="B2308" s="5">
        <v>45023</v>
      </c>
      <c r="C2308" s="6">
        <v>36222.625897352431</v>
      </c>
      <c r="D2308" s="6">
        <v>12825.267874620225</v>
      </c>
      <c r="E2308" s="6">
        <v>37652</v>
      </c>
      <c r="F2308" s="28">
        <f t="shared" si="144"/>
        <v>35.406786661365828</v>
      </c>
      <c r="G2308" s="14">
        <f t="shared" si="145"/>
        <v>34.062647069532098</v>
      </c>
      <c r="H2308" s="6">
        <f t="shared" ref="H2308:H2371" si="146">D2308-D2307</f>
        <v>-1822.4779380967884</v>
      </c>
      <c r="I2308" s="14">
        <f t="shared" ref="I2308:I2371" si="147">H2308/D2307*100</f>
        <v>-12.442036893584902</v>
      </c>
      <c r="J2308" s="9"/>
      <c r="N2308" s="4"/>
      <c r="R2308" s="4"/>
    </row>
    <row r="2309" spans="1:18" x14ac:dyDescent="0.25">
      <c r="A2309" s="9">
        <v>45023.208333333336</v>
      </c>
      <c r="B2309" s="5">
        <v>45023</v>
      </c>
      <c r="C2309" s="6">
        <v>36455.025135633681</v>
      </c>
      <c r="D2309" s="6">
        <v>12135.656891004774</v>
      </c>
      <c r="E2309" s="6">
        <v>37652</v>
      </c>
      <c r="F2309" s="28">
        <f t="shared" si="144"/>
        <v>33.289393837620857</v>
      </c>
      <c r="G2309" s="14">
        <f t="shared" si="145"/>
        <v>32.231108283769181</v>
      </c>
      <c r="H2309" s="6">
        <f t="shared" si="146"/>
        <v>-689.61098361545191</v>
      </c>
      <c r="I2309" s="14">
        <f t="shared" si="147"/>
        <v>-5.3769713845908447</v>
      </c>
      <c r="J2309" s="9"/>
      <c r="N2309" s="4"/>
      <c r="R2309" s="4"/>
    </row>
    <row r="2310" spans="1:18" x14ac:dyDescent="0.25">
      <c r="A2310" s="9">
        <v>45023.25</v>
      </c>
      <c r="B2310" s="5">
        <v>45023</v>
      </c>
      <c r="C2310" s="6">
        <v>37639.138127170139</v>
      </c>
      <c r="D2310" s="6">
        <v>12349.228275824653</v>
      </c>
      <c r="E2310" s="6">
        <v>37652</v>
      </c>
      <c r="F2310" s="28">
        <f t="shared" si="144"/>
        <v>32.809540521625955</v>
      </c>
      <c r="G2310" s="14">
        <f t="shared" si="145"/>
        <v>32.798332826475757</v>
      </c>
      <c r="H2310" s="6">
        <f t="shared" si="146"/>
        <v>213.57138481987931</v>
      </c>
      <c r="I2310" s="14">
        <f t="shared" si="147"/>
        <v>1.7598667030392341</v>
      </c>
      <c r="J2310" s="9"/>
      <c r="N2310" s="4"/>
      <c r="R2310" s="4"/>
    </row>
    <row r="2311" spans="1:18" x14ac:dyDescent="0.25">
      <c r="A2311" s="9">
        <v>45023.291666666664</v>
      </c>
      <c r="B2311" s="5">
        <v>45023</v>
      </c>
      <c r="C2311" s="6">
        <v>39331.401437717017</v>
      </c>
      <c r="D2311" s="6">
        <v>11425.021339246961</v>
      </c>
      <c r="E2311" s="6">
        <v>37652</v>
      </c>
      <c r="F2311" s="28">
        <f t="shared" si="144"/>
        <v>29.048091147575761</v>
      </c>
      <c r="G2311" s="14">
        <f t="shared" si="145"/>
        <v>30.343730317770536</v>
      </c>
      <c r="H2311" s="6">
        <f t="shared" si="146"/>
        <v>-924.20693657769152</v>
      </c>
      <c r="I2311" s="14">
        <f t="shared" si="147"/>
        <v>-7.4839246302293745</v>
      </c>
      <c r="J2311" s="9"/>
      <c r="N2311" s="4"/>
      <c r="R2311" s="4"/>
    </row>
    <row r="2312" spans="1:18" x14ac:dyDescent="0.25">
      <c r="A2312" s="9">
        <v>45023.333333333336</v>
      </c>
      <c r="B2312" s="5">
        <v>45023</v>
      </c>
      <c r="C2312" s="6">
        <v>40711.908753255208</v>
      </c>
      <c r="D2312" s="6">
        <v>11078.161492784287</v>
      </c>
      <c r="E2312" s="6">
        <v>37652</v>
      </c>
      <c r="F2312" s="28">
        <f t="shared" si="144"/>
        <v>27.211108081240504</v>
      </c>
      <c r="G2312" s="14">
        <f t="shared" si="145"/>
        <v>29.422504761458324</v>
      </c>
      <c r="H2312" s="6">
        <f t="shared" si="146"/>
        <v>-346.85984646267389</v>
      </c>
      <c r="I2312" s="14">
        <f t="shared" si="147"/>
        <v>-3.0359667274418927</v>
      </c>
      <c r="J2312" s="9"/>
      <c r="N2312" s="4"/>
      <c r="R2312" s="4"/>
    </row>
    <row r="2313" spans="1:18" x14ac:dyDescent="0.25">
      <c r="A2313" s="9">
        <v>45023.375</v>
      </c>
      <c r="B2313" s="5">
        <v>45023</v>
      </c>
      <c r="C2313" s="6">
        <v>42185.182464192709</v>
      </c>
      <c r="D2313" s="6">
        <v>9654.9620749240457</v>
      </c>
      <c r="E2313" s="6">
        <v>37652</v>
      </c>
      <c r="F2313" s="28">
        <f t="shared" si="144"/>
        <v>22.887093313201369</v>
      </c>
      <c r="G2313" s="14">
        <f t="shared" si="145"/>
        <v>25.642627416668557</v>
      </c>
      <c r="H2313" s="6">
        <f t="shared" si="146"/>
        <v>-1423.1994178602417</v>
      </c>
      <c r="I2313" s="14">
        <f t="shared" si="147"/>
        <v>-12.846891777008635</v>
      </c>
      <c r="J2313" s="9"/>
      <c r="N2313" s="4"/>
      <c r="R2313" s="4"/>
    </row>
    <row r="2314" spans="1:18" x14ac:dyDescent="0.25">
      <c r="A2314" s="9">
        <v>45023.416666666664</v>
      </c>
      <c r="B2314" s="5">
        <v>45023</v>
      </c>
      <c r="C2314" s="6">
        <v>43352.030725911456</v>
      </c>
      <c r="D2314" s="6">
        <v>8061.6513326009117</v>
      </c>
      <c r="E2314" s="6">
        <v>37652</v>
      </c>
      <c r="F2314" s="28">
        <f t="shared" si="144"/>
        <v>18.595787089121231</v>
      </c>
      <c r="G2314" s="14">
        <f t="shared" si="145"/>
        <v>21.410951164880782</v>
      </c>
      <c r="H2314" s="6">
        <f t="shared" si="146"/>
        <v>-1593.310742323134</v>
      </c>
      <c r="I2314" s="14">
        <f t="shared" si="147"/>
        <v>-16.502506482768016</v>
      </c>
      <c r="J2314" s="9"/>
      <c r="N2314" s="4"/>
      <c r="R2314" s="4"/>
    </row>
    <row r="2315" spans="1:18" x14ac:dyDescent="0.25">
      <c r="A2315" s="9">
        <v>45023.458333333336</v>
      </c>
      <c r="B2315" s="5">
        <v>45023</v>
      </c>
      <c r="C2315" s="6">
        <v>43794.864093967015</v>
      </c>
      <c r="D2315" s="6">
        <v>7740.9201340060763</v>
      </c>
      <c r="E2315" s="6">
        <v>37652</v>
      </c>
      <c r="F2315" s="28">
        <f t="shared" si="144"/>
        <v>17.675406224339511</v>
      </c>
      <c r="G2315" s="14">
        <f t="shared" si="145"/>
        <v>20.559120721358962</v>
      </c>
      <c r="H2315" s="6">
        <f t="shared" si="146"/>
        <v>-320.7311985948354</v>
      </c>
      <c r="I2315" s="14">
        <f t="shared" si="147"/>
        <v>-3.9784801570097015</v>
      </c>
      <c r="J2315" s="9"/>
      <c r="N2315" s="4"/>
      <c r="R2315" s="4"/>
    </row>
    <row r="2316" spans="1:18" x14ac:dyDescent="0.25">
      <c r="A2316" s="9">
        <v>45023.5</v>
      </c>
      <c r="B2316" s="5">
        <v>45023</v>
      </c>
      <c r="C2316" s="6">
        <v>43793.204612630208</v>
      </c>
      <c r="D2316" s="6">
        <v>7398.0064034016923</v>
      </c>
      <c r="E2316" s="6">
        <v>37652</v>
      </c>
      <c r="F2316" s="28">
        <f t="shared" si="144"/>
        <v>16.893046464263694</v>
      </c>
      <c r="G2316" s="14">
        <f t="shared" si="145"/>
        <v>19.648375659730405</v>
      </c>
      <c r="H2316" s="6">
        <f t="shared" si="146"/>
        <v>-342.913730604384</v>
      </c>
      <c r="I2316" s="14">
        <f t="shared" si="147"/>
        <v>-4.4298833299927027</v>
      </c>
      <c r="J2316" s="9"/>
      <c r="N2316" s="4"/>
      <c r="R2316" s="4"/>
    </row>
    <row r="2317" spans="1:18" x14ac:dyDescent="0.25">
      <c r="A2317" s="9">
        <v>45023.541666666664</v>
      </c>
      <c r="B2317" s="5">
        <v>45023</v>
      </c>
      <c r="C2317" s="6">
        <v>43727.629701605903</v>
      </c>
      <c r="D2317" s="6">
        <v>7773.4975569661456</v>
      </c>
      <c r="E2317" s="6">
        <v>37652</v>
      </c>
      <c r="F2317" s="28">
        <f t="shared" si="144"/>
        <v>17.777084214287203</v>
      </c>
      <c r="G2317" s="14">
        <f t="shared" si="145"/>
        <v>20.64564314502854</v>
      </c>
      <c r="H2317" s="6">
        <f t="shared" si="146"/>
        <v>375.49115356445327</v>
      </c>
      <c r="I2317" s="14">
        <f t="shared" si="147"/>
        <v>5.0755721621408432</v>
      </c>
      <c r="J2317" s="9"/>
      <c r="N2317" s="4"/>
      <c r="R2317" s="4"/>
    </row>
    <row r="2318" spans="1:18" x14ac:dyDescent="0.25">
      <c r="A2318" s="9">
        <v>45023.583333333336</v>
      </c>
      <c r="B2318" s="5">
        <v>45023</v>
      </c>
      <c r="C2318" s="6">
        <v>43174.612856987849</v>
      </c>
      <c r="D2318" s="6">
        <v>8284.4485530598959</v>
      </c>
      <c r="E2318" s="6">
        <v>37652</v>
      </c>
      <c r="F2318" s="28">
        <f t="shared" si="144"/>
        <v>19.188240507219859</v>
      </c>
      <c r="G2318" s="14">
        <f t="shared" si="145"/>
        <v>22.002678617496802</v>
      </c>
      <c r="H2318" s="6">
        <f t="shared" si="146"/>
        <v>510.95099609375029</v>
      </c>
      <c r="I2318" s="14">
        <f t="shared" si="147"/>
        <v>6.5729871573171907</v>
      </c>
      <c r="J2318" s="9"/>
      <c r="N2318" s="4"/>
      <c r="R2318" s="4"/>
    </row>
    <row r="2319" spans="1:18" x14ac:dyDescent="0.25">
      <c r="A2319" s="9">
        <v>45023.625</v>
      </c>
      <c r="B2319" s="5">
        <v>45023</v>
      </c>
      <c r="C2319" s="6">
        <v>42701.203041449655</v>
      </c>
      <c r="D2319" s="6">
        <v>8155.0568954806859</v>
      </c>
      <c r="E2319" s="6">
        <v>37652</v>
      </c>
      <c r="F2319" s="28">
        <f t="shared" si="144"/>
        <v>19.097955829405201</v>
      </c>
      <c r="G2319" s="14">
        <f t="shared" si="145"/>
        <v>21.659027131309589</v>
      </c>
      <c r="H2319" s="6">
        <f t="shared" si="146"/>
        <v>-129.39165757921</v>
      </c>
      <c r="I2319" s="14">
        <f t="shared" si="147"/>
        <v>-1.5618620448963818</v>
      </c>
      <c r="J2319" s="9"/>
      <c r="N2319" s="4"/>
      <c r="R2319" s="4"/>
    </row>
    <row r="2320" spans="1:18" x14ac:dyDescent="0.25">
      <c r="A2320" s="9">
        <v>45023.666666666664</v>
      </c>
      <c r="B2320" s="5">
        <v>45023</v>
      </c>
      <c r="C2320" s="6">
        <v>42484.246087239582</v>
      </c>
      <c r="D2320" s="6">
        <v>7627.246195203993</v>
      </c>
      <c r="E2320" s="6">
        <v>37652</v>
      </c>
      <c r="F2320" s="28">
        <f t="shared" si="144"/>
        <v>17.953116502389545</v>
      </c>
      <c r="G2320" s="14">
        <f t="shared" si="145"/>
        <v>20.257213946680107</v>
      </c>
      <c r="H2320" s="6">
        <f t="shared" si="146"/>
        <v>-527.81070027669284</v>
      </c>
      <c r="I2320" s="14">
        <f t="shared" si="147"/>
        <v>-6.4721890606206731</v>
      </c>
      <c r="J2320" s="9"/>
      <c r="N2320" s="4"/>
      <c r="R2320" s="4"/>
    </row>
    <row r="2321" spans="1:18" x14ac:dyDescent="0.25">
      <c r="A2321" s="9">
        <v>45023.708333333336</v>
      </c>
      <c r="B2321" s="5">
        <v>45023</v>
      </c>
      <c r="C2321" s="6">
        <v>42455.965923394098</v>
      </c>
      <c r="D2321" s="6">
        <v>6581.8360176595052</v>
      </c>
      <c r="E2321" s="6">
        <v>37652</v>
      </c>
      <c r="F2321" s="28">
        <f t="shared" si="144"/>
        <v>15.502735303527224</v>
      </c>
      <c r="G2321" s="14">
        <f t="shared" si="145"/>
        <v>17.480707579038313</v>
      </c>
      <c r="H2321" s="6">
        <f t="shared" si="146"/>
        <v>-1045.4101775444879</v>
      </c>
      <c r="I2321" s="14">
        <f t="shared" si="147"/>
        <v>-13.706259779602251</v>
      </c>
      <c r="J2321" s="9"/>
      <c r="N2321" s="4"/>
      <c r="R2321" s="4"/>
    </row>
    <row r="2322" spans="1:18" x14ac:dyDescent="0.25">
      <c r="A2322" s="9">
        <v>45023.75</v>
      </c>
      <c r="B2322" s="5">
        <v>45023</v>
      </c>
      <c r="C2322" s="6">
        <v>42488.598301866317</v>
      </c>
      <c r="D2322" s="6">
        <v>5613.0095262315535</v>
      </c>
      <c r="E2322" s="6">
        <v>37652</v>
      </c>
      <c r="F2322" s="28">
        <f t="shared" si="144"/>
        <v>13.210625322005507</v>
      </c>
      <c r="G2322" s="14">
        <f t="shared" si="145"/>
        <v>14.907599931561547</v>
      </c>
      <c r="H2322" s="6">
        <f t="shared" si="146"/>
        <v>-968.82649142795162</v>
      </c>
      <c r="I2322" s="14">
        <f t="shared" si="147"/>
        <v>-14.71969962224105</v>
      </c>
      <c r="J2322" s="9"/>
      <c r="N2322" s="4"/>
      <c r="R2322" s="4"/>
    </row>
    <row r="2323" spans="1:18" x14ac:dyDescent="0.25">
      <c r="A2323" s="9">
        <v>45023.791666666664</v>
      </c>
      <c r="B2323" s="5">
        <v>45023</v>
      </c>
      <c r="C2323" s="6">
        <v>42025.045624999999</v>
      </c>
      <c r="D2323" s="6">
        <v>5684.5195880805122</v>
      </c>
      <c r="E2323" s="6">
        <v>37652</v>
      </c>
      <c r="F2323" s="28">
        <f t="shared" si="144"/>
        <v>13.526504263207478</v>
      </c>
      <c r="G2323" s="14">
        <f t="shared" si="145"/>
        <v>15.09752360586559</v>
      </c>
      <c r="H2323" s="6">
        <f t="shared" si="146"/>
        <v>71.510061848958685</v>
      </c>
      <c r="I2323" s="14">
        <f t="shared" si="147"/>
        <v>1.2740057096779758</v>
      </c>
      <c r="J2323" s="9"/>
      <c r="N2323" s="4"/>
      <c r="R2323" s="4"/>
    </row>
    <row r="2324" spans="1:18" x14ac:dyDescent="0.25">
      <c r="A2324" s="9">
        <v>45023.833333333336</v>
      </c>
      <c r="B2324" s="5">
        <v>45023</v>
      </c>
      <c r="C2324" s="6">
        <v>42042.313831380212</v>
      </c>
      <c r="D2324" s="6">
        <v>6213.2581716579862</v>
      </c>
      <c r="E2324" s="6">
        <v>37652</v>
      </c>
      <c r="F2324" s="28">
        <f t="shared" si="144"/>
        <v>14.77858282628687</v>
      </c>
      <c r="G2324" s="14">
        <f t="shared" si="145"/>
        <v>16.501801157064662</v>
      </c>
      <c r="H2324" s="6">
        <f t="shared" si="146"/>
        <v>528.73858357747395</v>
      </c>
      <c r="I2324" s="14">
        <f t="shared" si="147"/>
        <v>9.3013767546188149</v>
      </c>
      <c r="J2324" s="9"/>
      <c r="N2324" s="4"/>
      <c r="R2324" s="4"/>
    </row>
    <row r="2325" spans="1:18" x14ac:dyDescent="0.25">
      <c r="A2325" s="9">
        <v>45023.875</v>
      </c>
      <c r="B2325" s="5">
        <v>45023</v>
      </c>
      <c r="C2325" s="6">
        <v>41884.492141927083</v>
      </c>
      <c r="D2325" s="6">
        <v>6304.2750592719185</v>
      </c>
      <c r="E2325" s="6">
        <v>37652</v>
      </c>
      <c r="F2325" s="28">
        <f t="shared" si="144"/>
        <v>15.051573355383324</v>
      </c>
      <c r="G2325" s="14">
        <f t="shared" si="145"/>
        <v>16.743533037479864</v>
      </c>
      <c r="H2325" s="6">
        <f t="shared" si="146"/>
        <v>91.01688761393234</v>
      </c>
      <c r="I2325" s="14">
        <f t="shared" si="147"/>
        <v>1.4648817914747103</v>
      </c>
      <c r="J2325" s="9"/>
      <c r="N2325" s="4"/>
      <c r="R2325" s="4"/>
    </row>
    <row r="2326" spans="1:18" x14ac:dyDescent="0.25">
      <c r="A2326" s="9">
        <v>45023.916666666664</v>
      </c>
      <c r="B2326" s="5">
        <v>45023</v>
      </c>
      <c r="C2326" s="6">
        <v>41179.501843532984</v>
      </c>
      <c r="D2326" s="6">
        <v>6868.5543320041234</v>
      </c>
      <c r="E2326" s="6">
        <v>37652</v>
      </c>
      <c r="F2326" s="28">
        <f t="shared" si="144"/>
        <v>16.679546921432202</v>
      </c>
      <c r="G2326" s="14">
        <f t="shared" si="145"/>
        <v>18.24220315522183</v>
      </c>
      <c r="H2326" s="6">
        <f t="shared" si="146"/>
        <v>564.27927273220484</v>
      </c>
      <c r="I2326" s="14">
        <f t="shared" si="147"/>
        <v>8.9507400522174159</v>
      </c>
      <c r="J2326" s="9"/>
      <c r="N2326" s="4"/>
      <c r="R2326" s="4"/>
    </row>
    <row r="2327" spans="1:18" x14ac:dyDescent="0.25">
      <c r="A2327" s="9">
        <v>45023.958333333336</v>
      </c>
      <c r="B2327" s="5">
        <v>45023</v>
      </c>
      <c r="C2327" s="6">
        <v>40054.320741102434</v>
      </c>
      <c r="D2327" s="6">
        <v>7259.8711557345923</v>
      </c>
      <c r="E2327" s="6">
        <v>37652</v>
      </c>
      <c r="F2327" s="28">
        <f t="shared" si="144"/>
        <v>18.12506371699558</v>
      </c>
      <c r="G2327" s="14">
        <f t="shared" si="145"/>
        <v>19.281502060274601</v>
      </c>
      <c r="H2327" s="6">
        <f t="shared" si="146"/>
        <v>391.31682373046897</v>
      </c>
      <c r="I2327" s="14">
        <f t="shared" si="147"/>
        <v>5.6972225131440375</v>
      </c>
      <c r="J2327" s="9"/>
      <c r="N2327" s="4"/>
      <c r="R2327" s="4"/>
    </row>
    <row r="2328" spans="1:18" x14ac:dyDescent="0.25">
      <c r="A2328" s="9">
        <v>45024</v>
      </c>
      <c r="B2328" s="5">
        <v>45024</v>
      </c>
      <c r="C2328" s="6">
        <v>38292.966843532988</v>
      </c>
      <c r="D2328" s="6">
        <v>7398.0742956542972</v>
      </c>
      <c r="E2328" s="6">
        <v>37652</v>
      </c>
      <c r="F2328" s="28">
        <f t="shared" si="144"/>
        <v>19.319668611427275</v>
      </c>
      <c r="G2328" s="14">
        <f t="shared" si="145"/>
        <v>19.648555974860027</v>
      </c>
      <c r="H2328" s="6">
        <f t="shared" si="146"/>
        <v>138.20313991970488</v>
      </c>
      <c r="I2328" s="14">
        <f t="shared" si="147"/>
        <v>1.9036583012983344</v>
      </c>
      <c r="J2328" s="9"/>
      <c r="N2328" s="4"/>
      <c r="R2328" s="4"/>
    </row>
    <row r="2329" spans="1:18" x14ac:dyDescent="0.25">
      <c r="A2329" s="9">
        <v>45024.041666666664</v>
      </c>
      <c r="B2329" s="5">
        <v>45024</v>
      </c>
      <c r="C2329" s="6">
        <v>36789.096549479167</v>
      </c>
      <c r="D2329" s="6">
        <v>6706.9961516655812</v>
      </c>
      <c r="E2329" s="6">
        <v>37652</v>
      </c>
      <c r="F2329" s="28">
        <f t="shared" si="144"/>
        <v>18.230934653818061</v>
      </c>
      <c r="G2329" s="14">
        <f t="shared" si="145"/>
        <v>17.813120555788753</v>
      </c>
      <c r="H2329" s="6">
        <f t="shared" si="146"/>
        <v>-691.07814398871596</v>
      </c>
      <c r="I2329" s="14">
        <f t="shared" si="147"/>
        <v>-9.3413247335818479</v>
      </c>
      <c r="J2329" s="9"/>
      <c r="N2329" s="4"/>
      <c r="R2329" s="4"/>
    </row>
    <row r="2330" spans="1:18" x14ac:dyDescent="0.25">
      <c r="A2330" s="9">
        <v>45024.083333333336</v>
      </c>
      <c r="B2330" s="5">
        <v>45024</v>
      </c>
      <c r="C2330" s="6">
        <v>35891.914922960066</v>
      </c>
      <c r="D2330" s="6">
        <v>5578.4877696397571</v>
      </c>
      <c r="E2330" s="6">
        <v>37652</v>
      </c>
      <c r="F2330" s="28">
        <f t="shared" si="144"/>
        <v>15.542463481298393</v>
      </c>
      <c r="G2330" s="14">
        <f t="shared" si="145"/>
        <v>14.815913549452238</v>
      </c>
      <c r="H2330" s="6">
        <f t="shared" si="146"/>
        <v>-1128.5083820258242</v>
      </c>
      <c r="I2330" s="14">
        <f t="shared" si="147"/>
        <v>-16.825839116451203</v>
      </c>
      <c r="J2330" s="9"/>
      <c r="N2330" s="4"/>
      <c r="R2330" s="4"/>
    </row>
    <row r="2331" spans="1:18" x14ac:dyDescent="0.25">
      <c r="A2331" s="9">
        <v>45024.125</v>
      </c>
      <c r="B2331" s="5">
        <v>45024</v>
      </c>
      <c r="C2331" s="6">
        <v>35196.005402560761</v>
      </c>
      <c r="D2331" s="6">
        <v>4483.0501871744791</v>
      </c>
      <c r="E2331" s="6">
        <v>37652</v>
      </c>
      <c r="F2331" s="28">
        <f t="shared" si="144"/>
        <v>12.737383506732572</v>
      </c>
      <c r="G2331" s="14">
        <f t="shared" si="145"/>
        <v>11.90653932639562</v>
      </c>
      <c r="H2331" s="6">
        <f t="shared" si="146"/>
        <v>-1095.437582465278</v>
      </c>
      <c r="I2331" s="14">
        <f t="shared" si="147"/>
        <v>-19.636819648992763</v>
      </c>
      <c r="J2331" s="9"/>
      <c r="N2331" s="4"/>
      <c r="R2331" s="4"/>
    </row>
    <row r="2332" spans="1:18" x14ac:dyDescent="0.25">
      <c r="A2332" s="9">
        <v>45024.166666666664</v>
      </c>
      <c r="B2332" s="5">
        <v>45024</v>
      </c>
      <c r="C2332" s="6">
        <v>34776.210469835067</v>
      </c>
      <c r="D2332" s="6">
        <v>3213.3668848334419</v>
      </c>
      <c r="E2332" s="6">
        <v>37652</v>
      </c>
      <c r="F2332" s="28">
        <f t="shared" si="144"/>
        <v>9.2401295064070332</v>
      </c>
      <c r="G2332" s="14">
        <f t="shared" si="145"/>
        <v>8.534385649722303</v>
      </c>
      <c r="H2332" s="6">
        <f t="shared" si="146"/>
        <v>-1269.6833023410372</v>
      </c>
      <c r="I2332" s="14">
        <f t="shared" si="147"/>
        <v>-28.321862333227131</v>
      </c>
      <c r="J2332" s="9"/>
      <c r="N2332" s="4"/>
      <c r="R2332" s="4"/>
    </row>
    <row r="2333" spans="1:18" x14ac:dyDescent="0.25">
      <c r="A2333" s="9">
        <v>45024.208333333336</v>
      </c>
      <c r="B2333" s="5">
        <v>45024</v>
      </c>
      <c r="C2333" s="6">
        <v>34825.79557074653</v>
      </c>
      <c r="D2333" s="6">
        <v>2413.1103270806207</v>
      </c>
      <c r="E2333" s="6">
        <v>37652</v>
      </c>
      <c r="F2333" s="28">
        <f t="shared" si="144"/>
        <v>6.9290888766016288</v>
      </c>
      <c r="G2333" s="14">
        <f t="shared" si="145"/>
        <v>6.4089831272724442</v>
      </c>
      <c r="H2333" s="6">
        <f t="shared" si="146"/>
        <v>-800.25655775282121</v>
      </c>
      <c r="I2333" s="14">
        <f t="shared" si="147"/>
        <v>-24.903989691619071</v>
      </c>
      <c r="J2333" s="9"/>
      <c r="N2333" s="4"/>
      <c r="R2333" s="4"/>
    </row>
    <row r="2334" spans="1:18" x14ac:dyDescent="0.25">
      <c r="A2334" s="9">
        <v>45024.25</v>
      </c>
      <c r="B2334" s="5">
        <v>45024</v>
      </c>
      <c r="C2334" s="6">
        <v>35017.062000868056</v>
      </c>
      <c r="D2334" s="6">
        <v>1951.6684834798177</v>
      </c>
      <c r="E2334" s="6">
        <v>37652</v>
      </c>
      <c r="F2334" s="28">
        <f t="shared" si="144"/>
        <v>5.5734786757136758</v>
      </c>
      <c r="G2334" s="14">
        <f t="shared" si="145"/>
        <v>5.1834390828636394</v>
      </c>
      <c r="H2334" s="6">
        <f t="shared" si="146"/>
        <v>-461.44184360080294</v>
      </c>
      <c r="I2334" s="14">
        <f t="shared" si="147"/>
        <v>-19.122285393351866</v>
      </c>
      <c r="J2334" s="9"/>
      <c r="N2334" s="4"/>
      <c r="R2334" s="4"/>
    </row>
    <row r="2335" spans="1:18" x14ac:dyDescent="0.25">
      <c r="A2335" s="9">
        <v>45024.291666666664</v>
      </c>
      <c r="B2335" s="5">
        <v>45024</v>
      </c>
      <c r="C2335" s="6">
        <v>36324.62296657986</v>
      </c>
      <c r="D2335" s="6">
        <v>1858.9762964206272</v>
      </c>
      <c r="E2335" s="6">
        <v>37652</v>
      </c>
      <c r="F2335" s="28">
        <f t="shared" si="144"/>
        <v>5.1176754074803794</v>
      </c>
      <c r="G2335" s="14">
        <f t="shared" si="145"/>
        <v>4.9372577722846787</v>
      </c>
      <c r="H2335" s="6">
        <f t="shared" si="146"/>
        <v>-92.692187059190474</v>
      </c>
      <c r="I2335" s="14">
        <f t="shared" si="147"/>
        <v>-4.749381764566933</v>
      </c>
      <c r="J2335" s="9"/>
      <c r="N2335" s="4"/>
      <c r="R2335" s="4"/>
    </row>
    <row r="2336" spans="1:18" x14ac:dyDescent="0.25">
      <c r="A2336" s="9">
        <v>45024.333333333336</v>
      </c>
      <c r="B2336" s="5">
        <v>45024</v>
      </c>
      <c r="C2336" s="6">
        <v>37444.608817274304</v>
      </c>
      <c r="D2336" s="6">
        <v>1870.4695078531902</v>
      </c>
      <c r="E2336" s="6">
        <v>37652</v>
      </c>
      <c r="F2336" s="28">
        <f t="shared" si="144"/>
        <v>4.9952972321887028</v>
      </c>
      <c r="G2336" s="14">
        <f t="shared" si="145"/>
        <v>4.9677826087676351</v>
      </c>
      <c r="H2336" s="6">
        <f t="shared" si="146"/>
        <v>11.49321143256293</v>
      </c>
      <c r="I2336" s="14">
        <f t="shared" si="147"/>
        <v>0.61825486719182898</v>
      </c>
      <c r="J2336" s="9"/>
      <c r="N2336" s="4"/>
      <c r="R2336" s="4"/>
    </row>
    <row r="2337" spans="1:18" x14ac:dyDescent="0.25">
      <c r="A2337" s="9">
        <v>45024.375</v>
      </c>
      <c r="B2337" s="5">
        <v>45024</v>
      </c>
      <c r="C2337" s="6">
        <v>39059.626825086809</v>
      </c>
      <c r="D2337" s="6">
        <v>1762.1018170505099</v>
      </c>
      <c r="E2337" s="6">
        <v>37652</v>
      </c>
      <c r="F2337" s="28">
        <f t="shared" si="144"/>
        <v>4.5113124734688084</v>
      </c>
      <c r="G2337" s="14">
        <f t="shared" si="145"/>
        <v>4.6799687056478012</v>
      </c>
      <c r="H2337" s="6">
        <f t="shared" si="146"/>
        <v>-108.36769080268027</v>
      </c>
      <c r="I2337" s="14">
        <f t="shared" si="147"/>
        <v>-5.7936090563196636</v>
      </c>
      <c r="J2337" s="9"/>
      <c r="N2337" s="4"/>
      <c r="R2337" s="4"/>
    </row>
    <row r="2338" spans="1:18" x14ac:dyDescent="0.25">
      <c r="A2338" s="9">
        <v>45024.416666666664</v>
      </c>
      <c r="B2338" s="5">
        <v>45024</v>
      </c>
      <c r="C2338" s="6">
        <v>40049.041899956595</v>
      </c>
      <c r="D2338" s="6">
        <v>1406.0968372260199</v>
      </c>
      <c r="E2338" s="6">
        <v>37652</v>
      </c>
      <c r="F2338" s="28">
        <f t="shared" si="144"/>
        <v>3.5109375169036041</v>
      </c>
      <c r="G2338" s="14">
        <f t="shared" si="145"/>
        <v>3.734454576718421</v>
      </c>
      <c r="H2338" s="6">
        <f t="shared" si="146"/>
        <v>-356.00497982448996</v>
      </c>
      <c r="I2338" s="14">
        <f t="shared" si="147"/>
        <v>-20.20342845003066</v>
      </c>
      <c r="J2338" s="9"/>
      <c r="N2338" s="4"/>
      <c r="R2338" s="4"/>
    </row>
    <row r="2339" spans="1:18" x14ac:dyDescent="0.25">
      <c r="A2339" s="9">
        <v>45024.458333333336</v>
      </c>
      <c r="B2339" s="5">
        <v>45024</v>
      </c>
      <c r="C2339" s="6">
        <v>40438.2717719184</v>
      </c>
      <c r="D2339" s="6">
        <v>1540.7834697469075</v>
      </c>
      <c r="E2339" s="6">
        <v>37652</v>
      </c>
      <c r="F2339" s="28">
        <f t="shared" si="144"/>
        <v>3.8102109764662981</v>
      </c>
      <c r="G2339" s="14">
        <f t="shared" si="145"/>
        <v>4.0921689943347168</v>
      </c>
      <c r="H2339" s="6">
        <f t="shared" si="146"/>
        <v>134.68663252088754</v>
      </c>
      <c r="I2339" s="14">
        <f t="shared" si="147"/>
        <v>9.5787593681385719</v>
      </c>
      <c r="J2339" s="9"/>
      <c r="N2339" s="4"/>
      <c r="R2339" s="4"/>
    </row>
    <row r="2340" spans="1:18" x14ac:dyDescent="0.25">
      <c r="A2340" s="9">
        <v>45024.5</v>
      </c>
      <c r="B2340" s="5">
        <v>45024</v>
      </c>
      <c r="C2340" s="6">
        <v>40353.076254340274</v>
      </c>
      <c r="D2340" s="6">
        <v>1194.2394349161784</v>
      </c>
      <c r="E2340" s="6">
        <v>37652</v>
      </c>
      <c r="F2340" s="28">
        <f t="shared" si="144"/>
        <v>2.9594755735325857</v>
      </c>
      <c r="G2340" s="14">
        <f t="shared" si="145"/>
        <v>3.1717822025820102</v>
      </c>
      <c r="H2340" s="6">
        <f t="shared" si="146"/>
        <v>-346.54403483072906</v>
      </c>
      <c r="I2340" s="14">
        <f t="shared" si="147"/>
        <v>-22.49141697292827</v>
      </c>
      <c r="J2340" s="9"/>
      <c r="N2340" s="4"/>
      <c r="R2340" s="4"/>
    </row>
    <row r="2341" spans="1:18" x14ac:dyDescent="0.25">
      <c r="A2341" s="9">
        <v>45024.541666666664</v>
      </c>
      <c r="B2341" s="5">
        <v>45024</v>
      </c>
      <c r="C2341" s="6">
        <v>40215.142786458331</v>
      </c>
      <c r="D2341" s="6">
        <v>904.58137130737305</v>
      </c>
      <c r="E2341" s="6">
        <v>37652</v>
      </c>
      <c r="F2341" s="28">
        <f t="shared" si="144"/>
        <v>2.2493551150885711</v>
      </c>
      <c r="G2341" s="14">
        <f t="shared" si="145"/>
        <v>2.4024789421740493</v>
      </c>
      <c r="H2341" s="6">
        <f t="shared" si="146"/>
        <v>-289.65806360880538</v>
      </c>
      <c r="I2341" s="14">
        <f t="shared" si="147"/>
        <v>-24.254605495349093</v>
      </c>
      <c r="J2341" s="9"/>
      <c r="N2341" s="4"/>
      <c r="R2341" s="4"/>
    </row>
    <row r="2342" spans="1:18" x14ac:dyDescent="0.25">
      <c r="A2342" s="9">
        <v>45024.583333333336</v>
      </c>
      <c r="B2342" s="5">
        <v>45024</v>
      </c>
      <c r="C2342" s="6">
        <v>39899.041066623264</v>
      </c>
      <c r="D2342" s="6">
        <v>911.96200780232743</v>
      </c>
      <c r="E2342" s="6">
        <v>37652</v>
      </c>
      <c r="F2342" s="28">
        <f t="shared" si="144"/>
        <v>2.2856739997323161</v>
      </c>
      <c r="G2342" s="14">
        <f t="shared" si="145"/>
        <v>2.4220811850693922</v>
      </c>
      <c r="H2342" s="6">
        <f t="shared" si="146"/>
        <v>7.3806364949543877</v>
      </c>
      <c r="I2342" s="14">
        <f t="shared" si="147"/>
        <v>0.81591736565250117</v>
      </c>
      <c r="J2342" s="9"/>
      <c r="N2342" s="4"/>
      <c r="R2342" s="4"/>
    </row>
    <row r="2343" spans="1:18" x14ac:dyDescent="0.25">
      <c r="A2343" s="9">
        <v>45024.625</v>
      </c>
      <c r="B2343" s="5">
        <v>45024</v>
      </c>
      <c r="C2343" s="6">
        <v>39755.801826171875</v>
      </c>
      <c r="D2343" s="6">
        <v>1237.7236240641275</v>
      </c>
      <c r="E2343" s="6">
        <v>37652</v>
      </c>
      <c r="F2343" s="28">
        <f t="shared" si="144"/>
        <v>3.1133157104362925</v>
      </c>
      <c r="G2343" s="14">
        <f t="shared" si="145"/>
        <v>3.2872719219805786</v>
      </c>
      <c r="H2343" s="6">
        <f t="shared" si="146"/>
        <v>325.7616162618001</v>
      </c>
      <c r="I2343" s="14">
        <f t="shared" si="147"/>
        <v>35.720963535183877</v>
      </c>
      <c r="J2343" s="9"/>
      <c r="N2343" s="4"/>
      <c r="R2343" s="4"/>
    </row>
    <row r="2344" spans="1:18" x14ac:dyDescent="0.25">
      <c r="A2344" s="9">
        <v>45024.666666666664</v>
      </c>
      <c r="B2344" s="5">
        <v>45024</v>
      </c>
      <c r="C2344" s="6">
        <v>39864.103614366322</v>
      </c>
      <c r="D2344" s="6">
        <v>1634.4294574991861</v>
      </c>
      <c r="E2344" s="6">
        <v>37652</v>
      </c>
      <c r="F2344" s="28">
        <f t="shared" si="144"/>
        <v>4.1000030335817375</v>
      </c>
      <c r="G2344" s="14">
        <f t="shared" si="145"/>
        <v>4.3408835055221129</v>
      </c>
      <c r="H2344" s="6">
        <f t="shared" si="146"/>
        <v>396.70583343505859</v>
      </c>
      <c r="I2344" s="14">
        <f t="shared" si="147"/>
        <v>32.051245182866843</v>
      </c>
      <c r="J2344" s="9"/>
      <c r="N2344" s="4"/>
      <c r="R2344" s="4"/>
    </row>
    <row r="2345" spans="1:18" x14ac:dyDescent="0.25">
      <c r="A2345" s="9">
        <v>45024.708333333336</v>
      </c>
      <c r="B2345" s="5">
        <v>45024</v>
      </c>
      <c r="C2345" s="6">
        <v>40581.257039930555</v>
      </c>
      <c r="D2345" s="6">
        <v>2070.1086185709637</v>
      </c>
      <c r="E2345" s="6">
        <v>37652</v>
      </c>
      <c r="F2345" s="28">
        <f t="shared" si="144"/>
        <v>5.1011446405764325</v>
      </c>
      <c r="G2345" s="14">
        <f t="shared" si="145"/>
        <v>5.498004405000966</v>
      </c>
      <c r="H2345" s="6">
        <f t="shared" si="146"/>
        <v>435.67916107177757</v>
      </c>
      <c r="I2345" s="14">
        <f t="shared" si="147"/>
        <v>26.656345373167905</v>
      </c>
      <c r="J2345" s="9"/>
      <c r="N2345" s="4"/>
      <c r="R2345" s="4"/>
    </row>
    <row r="2346" spans="1:18" x14ac:dyDescent="0.25">
      <c r="A2346" s="9">
        <v>45024.75</v>
      </c>
      <c r="B2346" s="5">
        <v>45024</v>
      </c>
      <c r="C2346" s="6">
        <v>41315.738597005206</v>
      </c>
      <c r="D2346" s="6">
        <v>2504.0216505940757</v>
      </c>
      <c r="E2346" s="6">
        <v>37652</v>
      </c>
      <c r="F2346" s="28">
        <f t="shared" si="144"/>
        <v>6.0606968085899862</v>
      </c>
      <c r="G2346" s="14">
        <f t="shared" si="145"/>
        <v>6.6504346398440344</v>
      </c>
      <c r="H2346" s="6">
        <f t="shared" si="146"/>
        <v>433.91303202311201</v>
      </c>
      <c r="I2346" s="14">
        <f t="shared" si="147"/>
        <v>20.960882348417574</v>
      </c>
      <c r="J2346" s="9"/>
      <c r="N2346" s="4"/>
      <c r="R2346" s="4"/>
    </row>
    <row r="2347" spans="1:18" x14ac:dyDescent="0.25">
      <c r="A2347" s="9">
        <v>45024.791666666664</v>
      </c>
      <c r="B2347" s="5">
        <v>45024</v>
      </c>
      <c r="C2347" s="6">
        <v>41398.73646375868</v>
      </c>
      <c r="D2347" s="6">
        <v>2995.8984794786243</v>
      </c>
      <c r="E2347" s="6">
        <v>37652</v>
      </c>
      <c r="F2347" s="28">
        <f t="shared" si="144"/>
        <v>7.2366906224331187</v>
      </c>
      <c r="G2347" s="14">
        <f t="shared" si="145"/>
        <v>7.9568110046707332</v>
      </c>
      <c r="H2347" s="6">
        <f t="shared" si="146"/>
        <v>491.87682888454856</v>
      </c>
      <c r="I2347" s="14">
        <f t="shared" si="147"/>
        <v>19.643473480664653</v>
      </c>
      <c r="J2347" s="9"/>
      <c r="N2347" s="4"/>
      <c r="R2347" s="4"/>
    </row>
    <row r="2348" spans="1:18" x14ac:dyDescent="0.25">
      <c r="A2348" s="9">
        <v>45024.833333333336</v>
      </c>
      <c r="B2348" s="5">
        <v>45024</v>
      </c>
      <c r="C2348" s="6">
        <v>41354.769686414933</v>
      </c>
      <c r="D2348" s="6">
        <v>4085.8338296169704</v>
      </c>
      <c r="E2348" s="6">
        <v>37652</v>
      </c>
      <c r="F2348" s="28">
        <f t="shared" si="144"/>
        <v>9.8799578878060323</v>
      </c>
      <c r="G2348" s="14">
        <f t="shared" si="145"/>
        <v>10.851571841115931</v>
      </c>
      <c r="H2348" s="6">
        <f t="shared" si="146"/>
        <v>1089.9353501383462</v>
      </c>
      <c r="I2348" s="14">
        <f t="shared" si="147"/>
        <v>36.380917364330294</v>
      </c>
      <c r="J2348" s="9"/>
      <c r="N2348" s="4"/>
      <c r="R2348" s="4"/>
    </row>
    <row r="2349" spans="1:18" x14ac:dyDescent="0.25">
      <c r="A2349" s="9">
        <v>45024.875</v>
      </c>
      <c r="B2349" s="5">
        <v>45024</v>
      </c>
      <c r="C2349" s="6">
        <v>42213.382374131943</v>
      </c>
      <c r="D2349" s="6">
        <v>6455.3272574869789</v>
      </c>
      <c r="E2349" s="6">
        <v>37652</v>
      </c>
      <c r="F2349" s="28">
        <f t="shared" si="144"/>
        <v>15.292134613318161</v>
      </c>
      <c r="G2349" s="14">
        <f t="shared" si="145"/>
        <v>17.144712784146869</v>
      </c>
      <c r="H2349" s="6">
        <f t="shared" si="146"/>
        <v>2369.4934278700084</v>
      </c>
      <c r="I2349" s="14">
        <f t="shared" si="147"/>
        <v>57.992897574401312</v>
      </c>
      <c r="J2349" s="9"/>
      <c r="N2349" s="4"/>
      <c r="R2349" s="4"/>
    </row>
    <row r="2350" spans="1:18" x14ac:dyDescent="0.25">
      <c r="A2350" s="9">
        <v>45024.916666666664</v>
      </c>
      <c r="B2350" s="5">
        <v>45024</v>
      </c>
      <c r="C2350" s="6">
        <v>41568.589445529513</v>
      </c>
      <c r="D2350" s="6">
        <v>10015.250240071615</v>
      </c>
      <c r="E2350" s="6">
        <v>37652</v>
      </c>
      <c r="F2350" s="28">
        <f t="shared" si="144"/>
        <v>24.093312699954275</v>
      </c>
      <c r="G2350" s="14">
        <f t="shared" si="145"/>
        <v>26.599517263549387</v>
      </c>
      <c r="H2350" s="6">
        <f t="shared" si="146"/>
        <v>3559.922982584636</v>
      </c>
      <c r="I2350" s="14">
        <f t="shared" si="147"/>
        <v>55.147056695782346</v>
      </c>
      <c r="J2350" s="9"/>
      <c r="N2350" s="4"/>
      <c r="R2350" s="4"/>
    </row>
    <row r="2351" spans="1:18" x14ac:dyDescent="0.25">
      <c r="A2351" s="9">
        <v>45024.958333333336</v>
      </c>
      <c r="B2351" s="5">
        <v>45024</v>
      </c>
      <c r="C2351" s="6">
        <v>40357.467595486109</v>
      </c>
      <c r="D2351" s="6">
        <v>12347.633742675782</v>
      </c>
      <c r="E2351" s="6">
        <v>37652</v>
      </c>
      <c r="F2351" s="28">
        <f t="shared" si="144"/>
        <v>30.59566042755576</v>
      </c>
      <c r="G2351" s="14">
        <f t="shared" si="145"/>
        <v>32.794097903632697</v>
      </c>
      <c r="H2351" s="6">
        <f t="shared" si="146"/>
        <v>2332.383502604167</v>
      </c>
      <c r="I2351" s="14">
        <f t="shared" si="147"/>
        <v>23.288319779291797</v>
      </c>
      <c r="J2351" s="9"/>
      <c r="N2351" s="4"/>
      <c r="R2351" s="4"/>
    </row>
    <row r="2352" spans="1:18" x14ac:dyDescent="0.25">
      <c r="A2352" s="9">
        <v>45025</v>
      </c>
      <c r="B2352" s="5">
        <v>45025</v>
      </c>
      <c r="C2352" s="6">
        <v>38664.415506727433</v>
      </c>
      <c r="D2352" s="6">
        <v>13796.196775987413</v>
      </c>
      <c r="E2352" s="6">
        <v>37652</v>
      </c>
      <c r="F2352" s="28">
        <f t="shared" si="144"/>
        <v>35.681896635905275</v>
      </c>
      <c r="G2352" s="14">
        <f t="shared" si="145"/>
        <v>36.641338510537061</v>
      </c>
      <c r="H2352" s="6">
        <f t="shared" si="146"/>
        <v>1448.5630333116314</v>
      </c>
      <c r="I2352" s="14">
        <f t="shared" si="147"/>
        <v>11.731503083907654</v>
      </c>
      <c r="J2352" s="9"/>
      <c r="N2352" s="4"/>
      <c r="R2352" s="4"/>
    </row>
    <row r="2353" spans="1:18" x14ac:dyDescent="0.25">
      <c r="A2353" s="9">
        <v>45025.041666666664</v>
      </c>
      <c r="B2353" s="5">
        <v>45025</v>
      </c>
      <c r="C2353" s="6">
        <v>37093.893600260417</v>
      </c>
      <c r="D2353" s="6">
        <v>13940.261239420573</v>
      </c>
      <c r="E2353" s="6">
        <v>37652</v>
      </c>
      <c r="F2353" s="28">
        <f t="shared" si="144"/>
        <v>37.581013709821789</v>
      </c>
      <c r="G2353" s="14">
        <f t="shared" si="145"/>
        <v>37.023959522523569</v>
      </c>
      <c r="H2353" s="6">
        <f t="shared" si="146"/>
        <v>144.0644634331602</v>
      </c>
      <c r="I2353" s="14">
        <f t="shared" si="147"/>
        <v>1.044233173622948</v>
      </c>
      <c r="J2353" s="9"/>
      <c r="N2353" s="4"/>
      <c r="R2353" s="4"/>
    </row>
    <row r="2354" spans="1:18" x14ac:dyDescent="0.25">
      <c r="A2354" s="9">
        <v>45025.083333333336</v>
      </c>
      <c r="B2354" s="5">
        <v>45025</v>
      </c>
      <c r="C2354" s="6">
        <v>35673.801347656248</v>
      </c>
      <c r="D2354" s="6">
        <v>13989.779159613716</v>
      </c>
      <c r="E2354" s="6">
        <v>37652</v>
      </c>
      <c r="F2354" s="28">
        <f t="shared" si="144"/>
        <v>39.215835237959126</v>
      </c>
      <c r="G2354" s="14">
        <f t="shared" si="145"/>
        <v>37.155474236730363</v>
      </c>
      <c r="H2354" s="6">
        <f t="shared" si="146"/>
        <v>49.517920193142345</v>
      </c>
      <c r="I2354" s="14">
        <f t="shared" si="147"/>
        <v>0.35521515230370643</v>
      </c>
      <c r="J2354" s="9"/>
      <c r="N2354" s="4"/>
      <c r="R2354" s="4"/>
    </row>
    <row r="2355" spans="1:18" x14ac:dyDescent="0.25">
      <c r="A2355" s="9">
        <v>45025.125</v>
      </c>
      <c r="B2355" s="5">
        <v>45025</v>
      </c>
      <c r="C2355" s="6">
        <v>34805.11538628472</v>
      </c>
      <c r="D2355" s="6">
        <v>13202.268040907118</v>
      </c>
      <c r="E2355" s="6">
        <v>37652</v>
      </c>
      <c r="F2355" s="28">
        <f t="shared" si="144"/>
        <v>37.931976074153731</v>
      </c>
      <c r="G2355" s="14">
        <f t="shared" si="145"/>
        <v>35.0639223438519</v>
      </c>
      <c r="H2355" s="6">
        <f t="shared" si="146"/>
        <v>-787.5111187065977</v>
      </c>
      <c r="I2355" s="14">
        <f t="shared" si="147"/>
        <v>-5.6291890652571412</v>
      </c>
      <c r="J2355" s="9"/>
      <c r="N2355" s="4"/>
      <c r="R2355" s="4"/>
    </row>
    <row r="2356" spans="1:18" x14ac:dyDescent="0.25">
      <c r="A2356" s="9">
        <v>45025.166666666664</v>
      </c>
      <c r="B2356" s="5">
        <v>45025</v>
      </c>
      <c r="C2356" s="6">
        <v>34308.77377387153</v>
      </c>
      <c r="D2356" s="6">
        <v>11729.455534939236</v>
      </c>
      <c r="E2356" s="6">
        <v>37652</v>
      </c>
      <c r="F2356" s="28">
        <f t="shared" si="144"/>
        <v>34.187918263263654</v>
      </c>
      <c r="G2356" s="14">
        <f t="shared" si="145"/>
        <v>31.152277528256761</v>
      </c>
      <c r="H2356" s="6">
        <f t="shared" si="146"/>
        <v>-1472.8125059678823</v>
      </c>
      <c r="I2356" s="14">
        <f t="shared" si="147"/>
        <v>-11.155753703866525</v>
      </c>
      <c r="J2356" s="9"/>
      <c r="N2356" s="4"/>
      <c r="R2356" s="4"/>
    </row>
    <row r="2357" spans="1:18" x14ac:dyDescent="0.25">
      <c r="A2357" s="9">
        <v>45025.208333333336</v>
      </c>
      <c r="B2357" s="5">
        <v>45025</v>
      </c>
      <c r="C2357" s="6">
        <v>33921.23218098958</v>
      </c>
      <c r="D2357" s="6">
        <v>10379.002478569879</v>
      </c>
      <c r="E2357" s="6">
        <v>37652</v>
      </c>
      <c r="F2357" s="28">
        <f t="shared" si="144"/>
        <v>30.597362805666496</v>
      </c>
      <c r="G2357" s="14">
        <f t="shared" si="145"/>
        <v>27.565607347736847</v>
      </c>
      <c r="H2357" s="6">
        <f t="shared" si="146"/>
        <v>-1350.453056369357</v>
      </c>
      <c r="I2357" s="14">
        <f t="shared" si="147"/>
        <v>-11.513348188640821</v>
      </c>
      <c r="J2357" s="9"/>
      <c r="N2357" s="4"/>
      <c r="R2357" s="4"/>
    </row>
    <row r="2358" spans="1:18" x14ac:dyDescent="0.25">
      <c r="A2358" s="9">
        <v>45025.25</v>
      </c>
      <c r="B2358" s="5">
        <v>45025</v>
      </c>
      <c r="C2358" s="6">
        <v>34196.119892578128</v>
      </c>
      <c r="D2358" s="6">
        <v>9360.8141338433161</v>
      </c>
      <c r="E2358" s="6">
        <v>37652</v>
      </c>
      <c r="F2358" s="28">
        <f t="shared" si="144"/>
        <v>27.373907224705256</v>
      </c>
      <c r="G2358" s="14">
        <f t="shared" si="145"/>
        <v>24.861399484338989</v>
      </c>
      <c r="H2358" s="6">
        <f t="shared" si="146"/>
        <v>-1018.1883447265627</v>
      </c>
      <c r="I2358" s="14">
        <f t="shared" si="147"/>
        <v>-9.8100790208777244</v>
      </c>
      <c r="J2358" s="9"/>
      <c r="N2358" s="4"/>
      <c r="R2358" s="4"/>
    </row>
    <row r="2359" spans="1:18" x14ac:dyDescent="0.25">
      <c r="A2359" s="9">
        <v>45025.291666666664</v>
      </c>
      <c r="B2359" s="5">
        <v>45025</v>
      </c>
      <c r="C2359" s="6">
        <v>34955.469002821177</v>
      </c>
      <c r="D2359" s="6">
        <v>8734.0818153211803</v>
      </c>
      <c r="E2359" s="6">
        <v>37652</v>
      </c>
      <c r="F2359" s="28">
        <f t="shared" si="144"/>
        <v>24.986309909377191</v>
      </c>
      <c r="G2359" s="14">
        <f t="shared" si="145"/>
        <v>23.196860234041168</v>
      </c>
      <c r="H2359" s="6">
        <f t="shared" si="146"/>
        <v>-626.73231852213576</v>
      </c>
      <c r="I2359" s="14">
        <f t="shared" si="147"/>
        <v>-6.6952757480381155</v>
      </c>
      <c r="J2359" s="9"/>
      <c r="N2359" s="4"/>
      <c r="R2359" s="4"/>
    </row>
    <row r="2360" spans="1:18" x14ac:dyDescent="0.25">
      <c r="A2360" s="9">
        <v>45025.333333333336</v>
      </c>
      <c r="B2360" s="5">
        <v>45025</v>
      </c>
      <c r="C2360" s="6">
        <v>35846.370426432295</v>
      </c>
      <c r="D2360" s="6">
        <v>7310.8431541612417</v>
      </c>
      <c r="E2360" s="6">
        <v>37652</v>
      </c>
      <c r="F2360" s="28">
        <f t="shared" si="144"/>
        <v>20.39493278452089</v>
      </c>
      <c r="G2360" s="14">
        <f t="shared" si="145"/>
        <v>19.416878662916289</v>
      </c>
      <c r="H2360" s="6">
        <f t="shared" si="146"/>
        <v>-1423.2386611599386</v>
      </c>
      <c r="I2360" s="14">
        <f t="shared" si="147"/>
        <v>-16.295229324086673</v>
      </c>
      <c r="J2360" s="9"/>
      <c r="N2360" s="4"/>
      <c r="R2360" s="4"/>
    </row>
    <row r="2361" spans="1:18" x14ac:dyDescent="0.25">
      <c r="A2361" s="9">
        <v>45025.375</v>
      </c>
      <c r="B2361" s="5">
        <v>45025</v>
      </c>
      <c r="C2361" s="6">
        <v>37019.496356336807</v>
      </c>
      <c r="D2361" s="6">
        <v>5931.9156410047744</v>
      </c>
      <c r="E2361" s="6">
        <v>37652</v>
      </c>
      <c r="F2361" s="28">
        <f t="shared" si="144"/>
        <v>16.023761057973928</v>
      </c>
      <c r="G2361" s="14">
        <f t="shared" si="145"/>
        <v>15.754583132382807</v>
      </c>
      <c r="H2361" s="6">
        <f t="shared" si="146"/>
        <v>-1378.9275131564673</v>
      </c>
      <c r="I2361" s="14">
        <f t="shared" si="147"/>
        <v>-18.861401948851807</v>
      </c>
      <c r="J2361" s="9"/>
      <c r="N2361" s="4"/>
      <c r="R2361" s="4"/>
    </row>
    <row r="2362" spans="1:18" x14ac:dyDescent="0.25">
      <c r="A2362" s="9">
        <v>45025.416666666664</v>
      </c>
      <c r="B2362" s="5">
        <v>45025</v>
      </c>
      <c r="C2362" s="6">
        <v>38342.638841145832</v>
      </c>
      <c r="D2362" s="6">
        <v>4018.6892789035373</v>
      </c>
      <c r="E2362" s="6">
        <v>37652</v>
      </c>
      <c r="F2362" s="28">
        <f t="shared" si="144"/>
        <v>10.480992963350884</v>
      </c>
      <c r="G2362" s="14">
        <f t="shared" si="145"/>
        <v>10.673242534004933</v>
      </c>
      <c r="H2362" s="6">
        <f t="shared" si="146"/>
        <v>-1913.2263621012371</v>
      </c>
      <c r="I2362" s="14">
        <f t="shared" si="147"/>
        <v>-32.253094580036311</v>
      </c>
      <c r="J2362" s="9"/>
      <c r="N2362" s="4"/>
      <c r="R2362" s="4"/>
    </row>
    <row r="2363" spans="1:18" x14ac:dyDescent="0.25">
      <c r="A2363" s="9">
        <v>45025.458333333336</v>
      </c>
      <c r="B2363" s="5">
        <v>45025</v>
      </c>
      <c r="C2363" s="6">
        <v>39044.30833767361</v>
      </c>
      <c r="D2363" s="6">
        <v>3368.1989552815753</v>
      </c>
      <c r="E2363" s="6">
        <v>37652</v>
      </c>
      <c r="F2363" s="28">
        <f t="shared" si="144"/>
        <v>8.6266067928564656</v>
      </c>
      <c r="G2363" s="14">
        <f t="shared" si="145"/>
        <v>8.9456043643938585</v>
      </c>
      <c r="H2363" s="6">
        <f t="shared" si="146"/>
        <v>-650.49032362196203</v>
      </c>
      <c r="I2363" s="14">
        <f t="shared" si="147"/>
        <v>-16.186628984648507</v>
      </c>
      <c r="J2363" s="9"/>
      <c r="N2363" s="4"/>
      <c r="R2363" s="4"/>
    </row>
    <row r="2364" spans="1:18" x14ac:dyDescent="0.25">
      <c r="A2364" s="9">
        <v>45025.5</v>
      </c>
      <c r="B2364" s="5">
        <v>45025</v>
      </c>
      <c r="C2364" s="6">
        <v>39700.519640842016</v>
      </c>
      <c r="D2364" s="6">
        <v>3153.402110731337</v>
      </c>
      <c r="E2364" s="6">
        <v>37652</v>
      </c>
      <c r="F2364" s="28">
        <f t="shared" si="144"/>
        <v>7.9429743974617049</v>
      </c>
      <c r="G2364" s="14">
        <f t="shared" si="145"/>
        <v>8.3751251214579234</v>
      </c>
      <c r="H2364" s="6">
        <f t="shared" si="146"/>
        <v>-214.79684455023835</v>
      </c>
      <c r="I2364" s="14">
        <f t="shared" si="147"/>
        <v>-6.3772018043477399</v>
      </c>
      <c r="J2364" s="9"/>
      <c r="N2364" s="4"/>
      <c r="R2364" s="4"/>
    </row>
    <row r="2365" spans="1:18" x14ac:dyDescent="0.25">
      <c r="A2365" s="9">
        <v>45025.541666666664</v>
      </c>
      <c r="B2365" s="5">
        <v>45025</v>
      </c>
      <c r="C2365" s="6">
        <v>40346.55583984375</v>
      </c>
      <c r="D2365" s="6">
        <v>3232.0032264539932</v>
      </c>
      <c r="E2365" s="6">
        <v>37652</v>
      </c>
      <c r="F2365" s="28">
        <f t="shared" si="144"/>
        <v>8.010605017398456</v>
      </c>
      <c r="G2365" s="14">
        <f t="shared" si="145"/>
        <v>8.5838819357643512</v>
      </c>
      <c r="H2365" s="6">
        <f t="shared" si="146"/>
        <v>78.601115722656232</v>
      </c>
      <c r="I2365" s="14">
        <f t="shared" si="147"/>
        <v>2.4925814394291463</v>
      </c>
      <c r="J2365" s="9"/>
      <c r="N2365" s="4"/>
      <c r="R2365" s="4"/>
    </row>
    <row r="2366" spans="1:18" x14ac:dyDescent="0.25">
      <c r="A2366" s="9">
        <v>45025.583333333336</v>
      </c>
      <c r="B2366" s="5">
        <v>45025</v>
      </c>
      <c r="C2366" s="6">
        <v>40770.713629557293</v>
      </c>
      <c r="D2366" s="6">
        <v>3459.306520114475</v>
      </c>
      <c r="E2366" s="6">
        <v>37652</v>
      </c>
      <c r="F2366" s="28">
        <f t="shared" si="144"/>
        <v>8.4847828555215745</v>
      </c>
      <c r="G2366" s="14">
        <f t="shared" si="145"/>
        <v>9.1875770745630376</v>
      </c>
      <c r="H2366" s="6">
        <f t="shared" si="146"/>
        <v>227.30329366048181</v>
      </c>
      <c r="I2366" s="14">
        <f t="shared" si="147"/>
        <v>7.0328919166912041</v>
      </c>
      <c r="J2366" s="9"/>
      <c r="N2366" s="4"/>
      <c r="R2366" s="4"/>
    </row>
    <row r="2367" spans="1:18" x14ac:dyDescent="0.25">
      <c r="A2367" s="9">
        <v>45025.625</v>
      </c>
      <c r="B2367" s="5">
        <v>45025</v>
      </c>
      <c r="C2367" s="6">
        <v>40733.193036024306</v>
      </c>
      <c r="D2367" s="6">
        <v>3859.3183560519747</v>
      </c>
      <c r="E2367" s="6">
        <v>37652</v>
      </c>
      <c r="F2367" s="28">
        <f t="shared" si="144"/>
        <v>9.4746276154653675</v>
      </c>
      <c r="G2367" s="14">
        <f t="shared" si="145"/>
        <v>10.249969074821989</v>
      </c>
      <c r="H2367" s="6">
        <f t="shared" si="146"/>
        <v>400.01183593749965</v>
      </c>
      <c r="I2367" s="14">
        <f t="shared" si="147"/>
        <v>11.563353337196107</v>
      </c>
      <c r="J2367" s="9"/>
      <c r="N2367" s="4"/>
      <c r="R2367" s="4"/>
    </row>
    <row r="2368" spans="1:18" x14ac:dyDescent="0.25">
      <c r="A2368" s="9">
        <v>45025.666666666664</v>
      </c>
      <c r="B2368" s="5">
        <v>45025</v>
      </c>
      <c r="C2368" s="6">
        <v>40778.385597873261</v>
      </c>
      <c r="D2368" s="6">
        <v>4047.5268846299914</v>
      </c>
      <c r="E2368" s="6">
        <v>37652</v>
      </c>
      <c r="F2368" s="28">
        <f t="shared" si="144"/>
        <v>9.9256672996909536</v>
      </c>
      <c r="G2368" s="14">
        <f t="shared" si="145"/>
        <v>10.749832371799615</v>
      </c>
      <c r="H2368" s="6">
        <f t="shared" si="146"/>
        <v>188.20852857801674</v>
      </c>
      <c r="I2368" s="14">
        <f t="shared" si="147"/>
        <v>4.8767298060000224</v>
      </c>
      <c r="J2368" s="9"/>
      <c r="N2368" s="4"/>
      <c r="R2368" s="4"/>
    </row>
    <row r="2369" spans="1:18" x14ac:dyDescent="0.25">
      <c r="A2369" s="9">
        <v>45025.708333333336</v>
      </c>
      <c r="B2369" s="5">
        <v>45025</v>
      </c>
      <c r="C2369" s="6">
        <v>41249.456371527776</v>
      </c>
      <c r="D2369" s="6">
        <v>4337.9952522108288</v>
      </c>
      <c r="E2369" s="6">
        <v>37652</v>
      </c>
      <c r="F2369" s="28">
        <f t="shared" si="144"/>
        <v>10.516490722057387</v>
      </c>
      <c r="G2369" s="14">
        <f t="shared" si="145"/>
        <v>11.521287719671806</v>
      </c>
      <c r="H2369" s="6">
        <f t="shared" si="146"/>
        <v>290.46836758083737</v>
      </c>
      <c r="I2369" s="14">
        <f t="shared" si="147"/>
        <v>7.1764407219593016</v>
      </c>
      <c r="J2369" s="9"/>
      <c r="N2369" s="4"/>
      <c r="R2369" s="4"/>
    </row>
    <row r="2370" spans="1:18" x14ac:dyDescent="0.25">
      <c r="A2370" s="9">
        <v>45025.75</v>
      </c>
      <c r="B2370" s="5">
        <v>45025</v>
      </c>
      <c r="C2370" s="6">
        <v>41517.324696180556</v>
      </c>
      <c r="D2370" s="6">
        <v>6298.924874403212</v>
      </c>
      <c r="E2370" s="6">
        <v>37652</v>
      </c>
      <c r="F2370" s="28">
        <f t="shared" si="144"/>
        <v>15.17179856962867</v>
      </c>
      <c r="G2370" s="14">
        <f t="shared" si="145"/>
        <v>16.729323473927579</v>
      </c>
      <c r="H2370" s="6">
        <f t="shared" si="146"/>
        <v>1960.9296221923832</v>
      </c>
      <c r="I2370" s="14">
        <f t="shared" si="147"/>
        <v>45.203590787541991</v>
      </c>
      <c r="J2370" s="9"/>
      <c r="N2370" s="4"/>
      <c r="R2370" s="4"/>
    </row>
    <row r="2371" spans="1:18" x14ac:dyDescent="0.25">
      <c r="A2371" s="9">
        <v>45025.791666666664</v>
      </c>
      <c r="B2371" s="5">
        <v>45025</v>
      </c>
      <c r="C2371" s="6">
        <v>41759.379876302082</v>
      </c>
      <c r="D2371" s="6">
        <v>8839.1669841851126</v>
      </c>
      <c r="E2371" s="6">
        <v>37652</v>
      </c>
      <c r="F2371" s="28">
        <f t="shared" ref="F2371:F2434" si="148">D2371/C2371*100</f>
        <v>21.166901928065336</v>
      </c>
      <c r="G2371" s="14">
        <f t="shared" ref="G2371:G2434" si="149">D2371/E2371*100</f>
        <v>23.475956082505878</v>
      </c>
      <c r="H2371" s="6">
        <f t="shared" si="146"/>
        <v>2540.2421097819006</v>
      </c>
      <c r="I2371" s="14">
        <f t="shared" si="147"/>
        <v>40.328185530591433</v>
      </c>
      <c r="J2371" s="9"/>
      <c r="N2371" s="4"/>
      <c r="R2371" s="4"/>
    </row>
    <row r="2372" spans="1:18" x14ac:dyDescent="0.25">
      <c r="A2372" s="9">
        <v>45025.833333333336</v>
      </c>
      <c r="B2372" s="5">
        <v>45025</v>
      </c>
      <c r="C2372" s="6">
        <v>42031.348641493052</v>
      </c>
      <c r="D2372" s="6">
        <v>10474.509176974827</v>
      </c>
      <c r="E2372" s="6">
        <v>37652</v>
      </c>
      <c r="F2372" s="28">
        <f t="shared" si="148"/>
        <v>24.920706842688521</v>
      </c>
      <c r="G2372" s="14">
        <f t="shared" si="149"/>
        <v>27.819263722975744</v>
      </c>
      <c r="H2372" s="6">
        <f t="shared" ref="H2372:H2435" si="150">D2372-D2371</f>
        <v>1635.3421927897143</v>
      </c>
      <c r="I2372" s="14">
        <f t="shared" ref="I2372:I2435" si="151">H2372/D2371*100</f>
        <v>18.501089477273602</v>
      </c>
      <c r="J2372" s="9"/>
      <c r="N2372" s="4"/>
      <c r="R2372" s="4"/>
    </row>
    <row r="2373" spans="1:18" x14ac:dyDescent="0.25">
      <c r="A2373" s="9">
        <v>45025.875</v>
      </c>
      <c r="B2373" s="5">
        <v>45025</v>
      </c>
      <c r="C2373" s="6">
        <v>42941.358056640624</v>
      </c>
      <c r="D2373" s="6">
        <v>11198.330614149305</v>
      </c>
      <c r="E2373" s="6">
        <v>37652</v>
      </c>
      <c r="F2373" s="28">
        <f t="shared" si="148"/>
        <v>26.078193892653452</v>
      </c>
      <c r="G2373" s="14">
        <f t="shared" si="149"/>
        <v>29.741662100683374</v>
      </c>
      <c r="H2373" s="6">
        <f t="shared" si="150"/>
        <v>723.82143717447798</v>
      </c>
      <c r="I2373" s="14">
        <f t="shared" si="151"/>
        <v>6.9103136475892324</v>
      </c>
      <c r="J2373" s="9"/>
      <c r="N2373" s="4"/>
      <c r="R2373" s="4"/>
    </row>
    <row r="2374" spans="1:18" x14ac:dyDescent="0.25">
      <c r="A2374" s="9">
        <v>45025.916666666664</v>
      </c>
      <c r="B2374" s="5">
        <v>45025</v>
      </c>
      <c r="C2374" s="6">
        <v>42440.399444444447</v>
      </c>
      <c r="D2374" s="6">
        <v>12044.344161783854</v>
      </c>
      <c r="E2374" s="6">
        <v>37652</v>
      </c>
      <c r="F2374" s="28">
        <f t="shared" si="148"/>
        <v>28.379431672291876</v>
      </c>
      <c r="G2374" s="14">
        <f t="shared" si="149"/>
        <v>31.988590677211981</v>
      </c>
      <c r="H2374" s="6">
        <f t="shared" si="150"/>
        <v>846.01354763454947</v>
      </c>
      <c r="I2374" s="14">
        <f t="shared" si="151"/>
        <v>7.5548184527218298</v>
      </c>
      <c r="J2374" s="9"/>
      <c r="N2374" s="4"/>
      <c r="R2374" s="4"/>
    </row>
    <row r="2375" spans="1:18" x14ac:dyDescent="0.25">
      <c r="A2375" s="9">
        <v>45025.958333333336</v>
      </c>
      <c r="B2375" s="5">
        <v>45025</v>
      </c>
      <c r="C2375" s="6">
        <v>40746.108228081597</v>
      </c>
      <c r="D2375" s="6">
        <v>13201.790535210503</v>
      </c>
      <c r="E2375" s="6">
        <v>37652</v>
      </c>
      <c r="F2375" s="28">
        <f t="shared" si="148"/>
        <v>32.40012631712402</v>
      </c>
      <c r="G2375" s="14">
        <f t="shared" si="149"/>
        <v>35.062654135797573</v>
      </c>
      <c r="H2375" s="6">
        <f t="shared" si="150"/>
        <v>1157.4463734266483</v>
      </c>
      <c r="I2375" s="14">
        <f t="shared" si="151"/>
        <v>9.6098746256286152</v>
      </c>
      <c r="J2375" s="9"/>
      <c r="N2375" s="4"/>
      <c r="R2375" s="4"/>
    </row>
    <row r="2376" spans="1:18" x14ac:dyDescent="0.25">
      <c r="A2376" s="9">
        <v>45026</v>
      </c>
      <c r="B2376" s="5">
        <v>45026</v>
      </c>
      <c r="C2376" s="6">
        <v>38118.148120659724</v>
      </c>
      <c r="D2376" s="6">
        <v>12294.909804144965</v>
      </c>
      <c r="E2376" s="6">
        <v>37652</v>
      </c>
      <c r="F2376" s="28">
        <f t="shared" si="148"/>
        <v>32.254740616533844</v>
      </c>
      <c r="G2376" s="14">
        <f t="shared" si="149"/>
        <v>32.654068320792959</v>
      </c>
      <c r="H2376" s="6">
        <f t="shared" si="150"/>
        <v>-906.88073106553747</v>
      </c>
      <c r="I2376" s="14">
        <f t="shared" si="151"/>
        <v>-6.8693767610294634</v>
      </c>
      <c r="J2376" s="9"/>
      <c r="N2376" s="4"/>
      <c r="R2376" s="4"/>
    </row>
    <row r="2377" spans="1:18" x14ac:dyDescent="0.25">
      <c r="A2377" s="9">
        <v>45026.041666666664</v>
      </c>
      <c r="B2377" s="5">
        <v>45026</v>
      </c>
      <c r="C2377" s="6">
        <v>36041.376889105901</v>
      </c>
      <c r="D2377" s="6">
        <v>11076.446707085503</v>
      </c>
      <c r="E2377" s="6">
        <v>37652</v>
      </c>
      <c r="F2377" s="28">
        <f t="shared" si="148"/>
        <v>30.732584776564241</v>
      </c>
      <c r="G2377" s="14">
        <f t="shared" si="149"/>
        <v>29.417950459698034</v>
      </c>
      <c r="H2377" s="6">
        <f t="shared" si="150"/>
        <v>-1218.4630970594626</v>
      </c>
      <c r="I2377" s="14">
        <f t="shared" si="151"/>
        <v>-9.9103052927536233</v>
      </c>
      <c r="J2377" s="9"/>
      <c r="N2377" s="4"/>
      <c r="R2377" s="4"/>
    </row>
    <row r="2378" spans="1:18" x14ac:dyDescent="0.25">
      <c r="A2378" s="9">
        <v>45026.083333333336</v>
      </c>
      <c r="B2378" s="5">
        <v>45026</v>
      </c>
      <c r="C2378" s="6">
        <v>34837.881062282984</v>
      </c>
      <c r="D2378" s="6">
        <v>10567.726519911024</v>
      </c>
      <c r="E2378" s="6">
        <v>37652</v>
      </c>
      <c r="F2378" s="28">
        <f t="shared" si="148"/>
        <v>30.334010558845691</v>
      </c>
      <c r="G2378" s="14">
        <f t="shared" si="149"/>
        <v>28.066839795790461</v>
      </c>
      <c r="H2378" s="6">
        <f t="shared" si="150"/>
        <v>-508.72018717447827</v>
      </c>
      <c r="I2378" s="14">
        <f t="shared" si="151"/>
        <v>-4.5928103174915709</v>
      </c>
      <c r="J2378" s="9"/>
      <c r="N2378" s="4"/>
      <c r="R2378" s="4"/>
    </row>
    <row r="2379" spans="1:18" x14ac:dyDescent="0.25">
      <c r="A2379" s="9">
        <v>45026.125</v>
      </c>
      <c r="B2379" s="5">
        <v>45026</v>
      </c>
      <c r="C2379" s="6">
        <v>33987.384755859377</v>
      </c>
      <c r="D2379" s="6">
        <v>11321.673977050781</v>
      </c>
      <c r="E2379" s="6">
        <v>37652</v>
      </c>
      <c r="F2379" s="28">
        <f t="shared" si="148"/>
        <v>33.311400857634219</v>
      </c>
      <c r="G2379" s="14">
        <f t="shared" si="149"/>
        <v>30.069249912490122</v>
      </c>
      <c r="H2379" s="6">
        <f t="shared" si="150"/>
        <v>753.94745713975681</v>
      </c>
      <c r="I2379" s="14">
        <f t="shared" si="151"/>
        <v>7.1344338417465476</v>
      </c>
      <c r="J2379" s="9"/>
      <c r="N2379" s="4"/>
      <c r="R2379" s="4"/>
    </row>
    <row r="2380" spans="1:18" x14ac:dyDescent="0.25">
      <c r="A2380" s="9">
        <v>45026.166666666664</v>
      </c>
      <c r="B2380" s="5">
        <v>45026</v>
      </c>
      <c r="C2380" s="6">
        <v>33724.180142144098</v>
      </c>
      <c r="D2380" s="6">
        <v>9346.6643292914505</v>
      </c>
      <c r="E2380" s="6">
        <v>37652</v>
      </c>
      <c r="F2380" s="28">
        <f t="shared" si="148"/>
        <v>27.715023137393352</v>
      </c>
      <c r="G2380" s="14">
        <f t="shared" si="149"/>
        <v>24.82381899843687</v>
      </c>
      <c r="H2380" s="6">
        <f t="shared" si="150"/>
        <v>-1975.0096477593306</v>
      </c>
      <c r="I2380" s="14">
        <f t="shared" si="151"/>
        <v>-17.444502038856687</v>
      </c>
      <c r="J2380" s="9"/>
      <c r="N2380" s="4"/>
      <c r="R2380" s="4"/>
    </row>
    <row r="2381" spans="1:18" x14ac:dyDescent="0.25">
      <c r="A2381" s="9">
        <v>45026.208333333336</v>
      </c>
      <c r="B2381" s="5">
        <v>45026</v>
      </c>
      <c r="C2381" s="6">
        <v>34338.491689453127</v>
      </c>
      <c r="D2381" s="6">
        <v>6636.6226809353302</v>
      </c>
      <c r="E2381" s="6">
        <v>37652</v>
      </c>
      <c r="F2381" s="28">
        <f t="shared" si="148"/>
        <v>19.327065209954259</v>
      </c>
      <c r="G2381" s="14">
        <f t="shared" si="149"/>
        <v>17.626215555442819</v>
      </c>
      <c r="H2381" s="6">
        <f t="shared" si="150"/>
        <v>-2710.0416483561203</v>
      </c>
      <c r="I2381" s="14">
        <f t="shared" si="151"/>
        <v>-28.994746712612095</v>
      </c>
      <c r="J2381" s="9"/>
      <c r="N2381" s="4"/>
      <c r="R2381" s="4"/>
    </row>
    <row r="2382" spans="1:18" x14ac:dyDescent="0.25">
      <c r="A2382" s="9">
        <v>45026.25</v>
      </c>
      <c r="B2382" s="5">
        <v>45026</v>
      </c>
      <c r="C2382" s="6">
        <v>35835.062236328122</v>
      </c>
      <c r="D2382" s="6">
        <v>6131.3986919487843</v>
      </c>
      <c r="E2382" s="6">
        <v>37652</v>
      </c>
      <c r="F2382" s="28">
        <f t="shared" si="148"/>
        <v>17.110054536846938</v>
      </c>
      <c r="G2382" s="14">
        <f t="shared" si="149"/>
        <v>16.284390449242494</v>
      </c>
      <c r="H2382" s="6">
        <f t="shared" si="150"/>
        <v>-505.22398898654592</v>
      </c>
      <c r="I2382" s="14">
        <f t="shared" si="151"/>
        <v>-7.6126670638949498</v>
      </c>
      <c r="J2382" s="9"/>
      <c r="N2382" s="4"/>
      <c r="R2382" s="4"/>
    </row>
    <row r="2383" spans="1:18" x14ac:dyDescent="0.25">
      <c r="A2383" s="9">
        <v>45026.291666666664</v>
      </c>
      <c r="B2383" s="5">
        <v>45026</v>
      </c>
      <c r="C2383" s="6">
        <v>38483.301185980905</v>
      </c>
      <c r="D2383" s="6">
        <v>5834.8274414062498</v>
      </c>
      <c r="E2383" s="6">
        <v>37652</v>
      </c>
      <c r="F2383" s="28">
        <f t="shared" si="148"/>
        <v>15.161972236237938</v>
      </c>
      <c r="G2383" s="14">
        <f t="shared" si="149"/>
        <v>15.496726445889328</v>
      </c>
      <c r="H2383" s="6">
        <f t="shared" si="150"/>
        <v>-296.57125054253447</v>
      </c>
      <c r="I2383" s="14">
        <f t="shared" si="151"/>
        <v>-4.8369265389961651</v>
      </c>
      <c r="J2383" s="9"/>
      <c r="N2383" s="4"/>
      <c r="R2383" s="4"/>
    </row>
    <row r="2384" spans="1:18" x14ac:dyDescent="0.25">
      <c r="A2384" s="9">
        <v>45026.333333333336</v>
      </c>
      <c r="B2384" s="5">
        <v>45026</v>
      </c>
      <c r="C2384" s="6">
        <v>39975.516950954858</v>
      </c>
      <c r="D2384" s="6">
        <v>4777.7639312065976</v>
      </c>
      <c r="E2384" s="6">
        <v>37652</v>
      </c>
      <c r="F2384" s="28">
        <f t="shared" si="148"/>
        <v>11.951725194869494</v>
      </c>
      <c r="G2384" s="14">
        <f t="shared" si="149"/>
        <v>12.689269975583228</v>
      </c>
      <c r="H2384" s="6">
        <f t="shared" si="150"/>
        <v>-1057.0635101996522</v>
      </c>
      <c r="I2384" s="14">
        <f t="shared" si="151"/>
        <v>-18.116448529365414</v>
      </c>
      <c r="J2384" s="9"/>
      <c r="N2384" s="4"/>
      <c r="R2384" s="4"/>
    </row>
    <row r="2385" spans="1:18" x14ac:dyDescent="0.25">
      <c r="A2385" s="9">
        <v>45026.375</v>
      </c>
      <c r="B2385" s="5">
        <v>45026</v>
      </c>
      <c r="C2385" s="6">
        <v>40820.069086371528</v>
      </c>
      <c r="D2385" s="6">
        <v>3910.1148330349392</v>
      </c>
      <c r="E2385" s="6">
        <v>37652</v>
      </c>
      <c r="F2385" s="28">
        <f t="shared" si="148"/>
        <v>9.5789030262577324</v>
      </c>
      <c r="G2385" s="14">
        <f t="shared" si="149"/>
        <v>10.384879509813395</v>
      </c>
      <c r="H2385" s="6">
        <f t="shared" si="150"/>
        <v>-867.64909817165835</v>
      </c>
      <c r="I2385" s="14">
        <f t="shared" si="151"/>
        <v>-18.160150033878679</v>
      </c>
      <c r="J2385" s="9"/>
      <c r="N2385" s="4"/>
      <c r="R2385" s="4"/>
    </row>
    <row r="2386" spans="1:18" x14ac:dyDescent="0.25">
      <c r="A2386" s="9">
        <v>45026.416666666664</v>
      </c>
      <c r="B2386" s="5">
        <v>45026</v>
      </c>
      <c r="C2386" s="6">
        <v>41807.968028428819</v>
      </c>
      <c r="D2386" s="6">
        <v>3156.5155825466582</v>
      </c>
      <c r="E2386" s="6">
        <v>37652</v>
      </c>
      <c r="F2386" s="28">
        <f t="shared" si="148"/>
        <v>7.5500334778295679</v>
      </c>
      <c r="G2386" s="14">
        <f t="shared" si="149"/>
        <v>8.3833941956513822</v>
      </c>
      <c r="H2386" s="6">
        <f t="shared" si="150"/>
        <v>-753.59925048828109</v>
      </c>
      <c r="I2386" s="14">
        <f t="shared" si="151"/>
        <v>-19.273072087843389</v>
      </c>
      <c r="J2386" s="9"/>
      <c r="N2386" s="4"/>
      <c r="R2386" s="4"/>
    </row>
    <row r="2387" spans="1:18" x14ac:dyDescent="0.25">
      <c r="A2387" s="9">
        <v>45026.458333333336</v>
      </c>
      <c r="B2387" s="5">
        <v>45026</v>
      </c>
      <c r="C2387" s="6">
        <v>42533.614143880208</v>
      </c>
      <c r="D2387" s="6">
        <v>3065.5499369981553</v>
      </c>
      <c r="E2387" s="6">
        <v>37652</v>
      </c>
      <c r="F2387" s="28">
        <f t="shared" si="148"/>
        <v>7.2073582240817657</v>
      </c>
      <c r="G2387" s="14">
        <f t="shared" si="149"/>
        <v>8.1417984091101534</v>
      </c>
      <c r="H2387" s="6">
        <f t="shared" si="150"/>
        <v>-90.965645548502835</v>
      </c>
      <c r="I2387" s="14">
        <f t="shared" si="151"/>
        <v>-2.8818373668572956</v>
      </c>
      <c r="J2387" s="9"/>
      <c r="N2387" s="4"/>
      <c r="R2387" s="4"/>
    </row>
    <row r="2388" spans="1:18" x14ac:dyDescent="0.25">
      <c r="A2388" s="9">
        <v>45026.5</v>
      </c>
      <c r="B2388" s="5">
        <v>45026</v>
      </c>
      <c r="C2388" s="6">
        <v>43392.310388454862</v>
      </c>
      <c r="D2388" s="6">
        <v>2347.3373298814563</v>
      </c>
      <c r="E2388" s="6">
        <v>37652</v>
      </c>
      <c r="F2388" s="28">
        <f t="shared" si="148"/>
        <v>5.4095698266990606</v>
      </c>
      <c r="G2388" s="14">
        <f t="shared" si="149"/>
        <v>6.2342965310779146</v>
      </c>
      <c r="H2388" s="6">
        <f t="shared" si="150"/>
        <v>-718.21260711669902</v>
      </c>
      <c r="I2388" s="14">
        <f t="shared" si="151"/>
        <v>-23.428507833083497</v>
      </c>
      <c r="J2388" s="9"/>
      <c r="N2388" s="4"/>
      <c r="R2388" s="4"/>
    </row>
    <row r="2389" spans="1:18" x14ac:dyDescent="0.25">
      <c r="A2389" s="9">
        <v>45026.541666666664</v>
      </c>
      <c r="B2389" s="5">
        <v>45026</v>
      </c>
      <c r="C2389" s="6">
        <v>44023.299191623264</v>
      </c>
      <c r="D2389" s="6">
        <v>1852.8451126776802</v>
      </c>
      <c r="E2389" s="6">
        <v>37652</v>
      </c>
      <c r="F2389" s="28">
        <f t="shared" si="148"/>
        <v>4.208782955163521</v>
      </c>
      <c r="G2389" s="14">
        <f t="shared" si="149"/>
        <v>4.9209739527187937</v>
      </c>
      <c r="H2389" s="6">
        <f t="shared" si="150"/>
        <v>-494.49221720377614</v>
      </c>
      <c r="I2389" s="14">
        <f t="shared" si="151"/>
        <v>-21.066090966514331</v>
      </c>
      <c r="J2389" s="9"/>
      <c r="N2389" s="4"/>
      <c r="R2389" s="4"/>
    </row>
    <row r="2390" spans="1:18" x14ac:dyDescent="0.25">
      <c r="A2390" s="9">
        <v>45026.583333333336</v>
      </c>
      <c r="B2390" s="5">
        <v>45026</v>
      </c>
      <c r="C2390" s="6">
        <v>44630.003964843752</v>
      </c>
      <c r="D2390" s="6">
        <v>2017.9144480726454</v>
      </c>
      <c r="E2390" s="6">
        <v>37652</v>
      </c>
      <c r="F2390" s="28">
        <f t="shared" si="148"/>
        <v>4.5214301340018039</v>
      </c>
      <c r="G2390" s="14">
        <f t="shared" si="149"/>
        <v>5.3593818338272747</v>
      </c>
      <c r="H2390" s="6">
        <f t="shared" si="150"/>
        <v>165.06933539496526</v>
      </c>
      <c r="I2390" s="14">
        <f t="shared" si="151"/>
        <v>8.9089656909536092</v>
      </c>
      <c r="J2390" s="9"/>
      <c r="N2390" s="4"/>
      <c r="R2390" s="4"/>
    </row>
    <row r="2391" spans="1:18" x14ac:dyDescent="0.25">
      <c r="A2391" s="9">
        <v>45026.625</v>
      </c>
      <c r="B2391" s="5">
        <v>45026</v>
      </c>
      <c r="C2391" s="6">
        <v>44940.204402126736</v>
      </c>
      <c r="D2391" s="6">
        <v>2586.4083266194662</v>
      </c>
      <c r="E2391" s="6">
        <v>37652</v>
      </c>
      <c r="F2391" s="28">
        <f t="shared" si="148"/>
        <v>5.755221546115326</v>
      </c>
      <c r="G2391" s="14">
        <f t="shared" si="149"/>
        <v>6.8692455291072614</v>
      </c>
      <c r="H2391" s="6">
        <f t="shared" si="150"/>
        <v>568.49387854682072</v>
      </c>
      <c r="I2391" s="14">
        <f t="shared" si="151"/>
        <v>28.172347895610827</v>
      </c>
      <c r="J2391" s="9"/>
      <c r="N2391" s="4"/>
      <c r="R2391" s="4"/>
    </row>
    <row r="2392" spans="1:18" x14ac:dyDescent="0.25">
      <c r="A2392" s="9">
        <v>45026.666666666664</v>
      </c>
      <c r="B2392" s="5">
        <v>45026</v>
      </c>
      <c r="C2392" s="6">
        <v>44881.611374782988</v>
      </c>
      <c r="D2392" s="6">
        <v>3224.8281454128687</v>
      </c>
      <c r="E2392" s="6">
        <v>37652</v>
      </c>
      <c r="F2392" s="28">
        <f t="shared" si="148"/>
        <v>7.1851879792906876</v>
      </c>
      <c r="G2392" s="14">
        <f t="shared" si="149"/>
        <v>8.564825627889272</v>
      </c>
      <c r="H2392" s="6">
        <f t="shared" si="150"/>
        <v>638.41981879340256</v>
      </c>
      <c r="I2392" s="14">
        <f t="shared" si="151"/>
        <v>24.683643809167656</v>
      </c>
      <c r="J2392" s="9"/>
      <c r="N2392" s="4"/>
      <c r="R2392" s="4"/>
    </row>
    <row r="2393" spans="1:18" x14ac:dyDescent="0.25">
      <c r="A2393" s="9">
        <v>45026.708333333336</v>
      </c>
      <c r="B2393" s="5">
        <v>45026</v>
      </c>
      <c r="C2393" s="6">
        <v>45194.646631944444</v>
      </c>
      <c r="D2393" s="6">
        <v>4068.1704099527997</v>
      </c>
      <c r="E2393" s="6">
        <v>37652</v>
      </c>
      <c r="F2393" s="28">
        <f t="shared" si="148"/>
        <v>9.0014431202064955</v>
      </c>
      <c r="G2393" s="14">
        <f t="shared" si="149"/>
        <v>10.804659539872516</v>
      </c>
      <c r="H2393" s="6">
        <f t="shared" si="150"/>
        <v>843.34226453993097</v>
      </c>
      <c r="I2393" s="14">
        <f t="shared" si="151"/>
        <v>26.151541307388314</v>
      </c>
      <c r="J2393" s="9"/>
      <c r="N2393" s="4"/>
      <c r="R2393" s="4"/>
    </row>
    <row r="2394" spans="1:18" x14ac:dyDescent="0.25">
      <c r="A2394" s="9">
        <v>45026.75</v>
      </c>
      <c r="B2394" s="5">
        <v>45026</v>
      </c>
      <c r="C2394" s="6">
        <v>45319.271960720485</v>
      </c>
      <c r="D2394" s="6">
        <v>3916.2554708523221</v>
      </c>
      <c r="E2394" s="6">
        <v>37652</v>
      </c>
      <c r="F2394" s="28">
        <f t="shared" si="148"/>
        <v>8.6414792237762637</v>
      </c>
      <c r="G2394" s="14">
        <f t="shared" si="149"/>
        <v>10.401188438468932</v>
      </c>
      <c r="H2394" s="6">
        <f t="shared" si="150"/>
        <v>-151.91493910047757</v>
      </c>
      <c r="I2394" s="14">
        <f t="shared" si="151"/>
        <v>-3.734232438464645</v>
      </c>
      <c r="J2394" s="9"/>
      <c r="N2394" s="4"/>
      <c r="R2394" s="4"/>
    </row>
    <row r="2395" spans="1:18" x14ac:dyDescent="0.25">
      <c r="A2395" s="9">
        <v>45026.791666666664</v>
      </c>
      <c r="B2395" s="5">
        <v>45026</v>
      </c>
      <c r="C2395" s="6">
        <v>45320.954929470485</v>
      </c>
      <c r="D2395" s="6">
        <v>4304.4223149956597</v>
      </c>
      <c r="E2395" s="6">
        <v>37652</v>
      </c>
      <c r="F2395" s="28">
        <f t="shared" si="148"/>
        <v>9.4976425843063126</v>
      </c>
      <c r="G2395" s="14">
        <f t="shared" si="149"/>
        <v>11.43212130828551</v>
      </c>
      <c r="H2395" s="6">
        <f t="shared" si="150"/>
        <v>388.16684414333758</v>
      </c>
      <c r="I2395" s="14">
        <f t="shared" si="151"/>
        <v>9.9116834188260476</v>
      </c>
      <c r="J2395" s="9"/>
      <c r="N2395" s="4"/>
      <c r="R2395" s="4"/>
    </row>
    <row r="2396" spans="1:18" x14ac:dyDescent="0.25">
      <c r="A2396" s="9">
        <v>45026.833333333336</v>
      </c>
      <c r="B2396" s="5">
        <v>45026</v>
      </c>
      <c r="C2396" s="6">
        <v>45242.582315538195</v>
      </c>
      <c r="D2396" s="6">
        <v>4640.8013574218749</v>
      </c>
      <c r="E2396" s="6">
        <v>37652</v>
      </c>
      <c r="F2396" s="28">
        <f t="shared" si="148"/>
        <v>10.25759609620698</v>
      </c>
      <c r="G2396" s="14">
        <f t="shared" si="149"/>
        <v>12.325510882348546</v>
      </c>
      <c r="H2396" s="6">
        <f t="shared" si="150"/>
        <v>336.37904242621516</v>
      </c>
      <c r="I2396" s="14">
        <f t="shared" si="151"/>
        <v>7.8147314043592946</v>
      </c>
      <c r="J2396" s="9"/>
      <c r="N2396" s="4"/>
      <c r="R2396" s="4"/>
    </row>
    <row r="2397" spans="1:18" x14ac:dyDescent="0.25">
      <c r="A2397" s="9">
        <v>45026.875</v>
      </c>
      <c r="B2397" s="5">
        <v>45026</v>
      </c>
      <c r="C2397" s="6">
        <v>45487.417891710073</v>
      </c>
      <c r="D2397" s="6">
        <v>6163.0569584147133</v>
      </c>
      <c r="E2397" s="6">
        <v>37652</v>
      </c>
      <c r="F2397" s="28">
        <f t="shared" si="148"/>
        <v>13.548926811116949</v>
      </c>
      <c r="G2397" s="14">
        <f t="shared" si="149"/>
        <v>16.368471683880571</v>
      </c>
      <c r="H2397" s="6">
        <f t="shared" si="150"/>
        <v>1522.2556009928385</v>
      </c>
      <c r="I2397" s="14">
        <f t="shared" si="151"/>
        <v>32.80156774127699</v>
      </c>
      <c r="J2397" s="9"/>
      <c r="N2397" s="4"/>
      <c r="R2397" s="4"/>
    </row>
    <row r="2398" spans="1:18" x14ac:dyDescent="0.25">
      <c r="A2398" s="9">
        <v>45026.916666666664</v>
      </c>
      <c r="B2398" s="5">
        <v>45026</v>
      </c>
      <c r="C2398" s="6">
        <v>44681.484198133679</v>
      </c>
      <c r="D2398" s="6">
        <v>9476.171785210503</v>
      </c>
      <c r="E2398" s="6">
        <v>37652</v>
      </c>
      <c r="F2398" s="28">
        <f t="shared" si="148"/>
        <v>21.208274423449698</v>
      </c>
      <c r="G2398" s="14">
        <f t="shared" si="149"/>
        <v>25.167778033598488</v>
      </c>
      <c r="H2398" s="6">
        <f t="shared" si="150"/>
        <v>3313.1148267957897</v>
      </c>
      <c r="I2398" s="14">
        <f t="shared" si="151"/>
        <v>53.757653858321675</v>
      </c>
      <c r="J2398" s="9"/>
      <c r="N2398" s="4"/>
      <c r="R2398" s="4"/>
    </row>
    <row r="2399" spans="1:18" x14ac:dyDescent="0.25">
      <c r="A2399" s="9">
        <v>45026.958333333336</v>
      </c>
      <c r="B2399" s="5">
        <v>45026</v>
      </c>
      <c r="C2399" s="6">
        <v>42278.262520616321</v>
      </c>
      <c r="D2399" s="6">
        <v>12837.653226182725</v>
      </c>
      <c r="E2399" s="6">
        <v>37652</v>
      </c>
      <c r="F2399" s="28">
        <f t="shared" si="148"/>
        <v>30.364666050130722</v>
      </c>
      <c r="G2399" s="14">
        <f t="shared" si="149"/>
        <v>34.09554134224669</v>
      </c>
      <c r="H2399" s="6">
        <f t="shared" si="150"/>
        <v>3361.4814409722221</v>
      </c>
      <c r="I2399" s="14">
        <f t="shared" si="151"/>
        <v>35.472989696308574</v>
      </c>
      <c r="J2399" s="9"/>
      <c r="N2399" s="4"/>
      <c r="R2399" s="4"/>
    </row>
    <row r="2400" spans="1:18" x14ac:dyDescent="0.25">
      <c r="A2400" s="9">
        <v>45027</v>
      </c>
      <c r="B2400" s="5">
        <v>45027</v>
      </c>
      <c r="C2400" s="6">
        <v>39771.69342447917</v>
      </c>
      <c r="D2400" s="6">
        <v>15860.7859507921</v>
      </c>
      <c r="E2400" s="6">
        <v>37652</v>
      </c>
      <c r="F2400" s="28">
        <f t="shared" si="148"/>
        <v>39.879584159295341</v>
      </c>
      <c r="G2400" s="14">
        <f t="shared" si="149"/>
        <v>42.124683817040534</v>
      </c>
      <c r="H2400" s="6">
        <f t="shared" si="150"/>
        <v>3023.1327246093751</v>
      </c>
      <c r="I2400" s="14">
        <f t="shared" si="151"/>
        <v>23.548951442648551</v>
      </c>
      <c r="J2400" s="9"/>
      <c r="N2400" s="4"/>
      <c r="R2400" s="4"/>
    </row>
    <row r="2401" spans="1:18" x14ac:dyDescent="0.25">
      <c r="A2401" s="9">
        <v>45027.041666666664</v>
      </c>
      <c r="B2401" s="5">
        <v>45027</v>
      </c>
      <c r="C2401" s="6">
        <v>37762.360685763888</v>
      </c>
      <c r="D2401" s="6">
        <v>16376.751844075521</v>
      </c>
      <c r="E2401" s="6">
        <v>37652</v>
      </c>
      <c r="F2401" s="28">
        <f t="shared" si="148"/>
        <v>43.367923897431091</v>
      </c>
      <c r="G2401" s="14">
        <f t="shared" si="149"/>
        <v>43.495038362040582</v>
      </c>
      <c r="H2401" s="6">
        <f t="shared" si="150"/>
        <v>515.96589328342088</v>
      </c>
      <c r="I2401" s="14">
        <f t="shared" si="151"/>
        <v>3.2530915862820349</v>
      </c>
      <c r="J2401" s="9"/>
      <c r="N2401" s="4"/>
      <c r="R2401" s="4"/>
    </row>
    <row r="2402" spans="1:18" x14ac:dyDescent="0.25">
      <c r="A2402" s="9">
        <v>45027.083333333336</v>
      </c>
      <c r="B2402" s="5">
        <v>45027</v>
      </c>
      <c r="C2402" s="6">
        <v>36193.20554144965</v>
      </c>
      <c r="D2402" s="6">
        <v>15858.793358289931</v>
      </c>
      <c r="E2402" s="6">
        <v>37652</v>
      </c>
      <c r="F2402" s="28">
        <f t="shared" si="148"/>
        <v>43.81704555051892</v>
      </c>
      <c r="G2402" s="14">
        <f t="shared" si="149"/>
        <v>42.119391687798604</v>
      </c>
      <c r="H2402" s="6">
        <f t="shared" si="150"/>
        <v>-517.9584857855898</v>
      </c>
      <c r="I2402" s="14">
        <f t="shared" si="151"/>
        <v>-3.162766894907596</v>
      </c>
      <c r="J2402" s="9"/>
      <c r="N2402" s="4"/>
      <c r="R2402" s="4"/>
    </row>
    <row r="2403" spans="1:18" x14ac:dyDescent="0.25">
      <c r="A2403" s="9">
        <v>45027.125</v>
      </c>
      <c r="B2403" s="5">
        <v>45027</v>
      </c>
      <c r="C2403" s="6">
        <v>35314.700687934026</v>
      </c>
      <c r="D2403" s="6">
        <v>14917.108107638889</v>
      </c>
      <c r="E2403" s="6">
        <v>37652</v>
      </c>
      <c r="F2403" s="28">
        <f t="shared" si="148"/>
        <v>42.240505560155064</v>
      </c>
      <c r="G2403" s="14">
        <f t="shared" si="149"/>
        <v>39.618368500050167</v>
      </c>
      <c r="H2403" s="6">
        <f t="shared" si="150"/>
        <v>-941.68525065104222</v>
      </c>
      <c r="I2403" s="14">
        <f t="shared" si="151"/>
        <v>-5.9379375805965164</v>
      </c>
      <c r="J2403" s="9"/>
      <c r="N2403" s="4"/>
      <c r="R2403" s="4"/>
    </row>
    <row r="2404" spans="1:18" x14ac:dyDescent="0.25">
      <c r="A2404" s="9">
        <v>45027.166666666664</v>
      </c>
      <c r="B2404" s="5">
        <v>45027</v>
      </c>
      <c r="C2404" s="6">
        <v>34904.96154622396</v>
      </c>
      <c r="D2404" s="6">
        <v>13296.735610080295</v>
      </c>
      <c r="E2404" s="6">
        <v>37652</v>
      </c>
      <c r="F2404" s="28">
        <f t="shared" si="148"/>
        <v>38.094113332489101</v>
      </c>
      <c r="G2404" s="14">
        <f t="shared" si="149"/>
        <v>35.314818894295911</v>
      </c>
      <c r="H2404" s="6">
        <f t="shared" si="150"/>
        <v>-1620.3724975585938</v>
      </c>
      <c r="I2404" s="14">
        <f t="shared" si="151"/>
        <v>-10.862510922802917</v>
      </c>
      <c r="J2404" s="9"/>
      <c r="N2404" s="4"/>
      <c r="R2404" s="4"/>
    </row>
    <row r="2405" spans="1:18" x14ac:dyDescent="0.25">
      <c r="A2405" s="9">
        <v>45027.208333333336</v>
      </c>
      <c r="B2405" s="5">
        <v>45027</v>
      </c>
      <c r="C2405" s="6">
        <v>35412.305131293404</v>
      </c>
      <c r="D2405" s="6">
        <v>11188.600201280382</v>
      </c>
      <c r="E2405" s="6">
        <v>37652</v>
      </c>
      <c r="F2405" s="28">
        <f t="shared" si="148"/>
        <v>31.595232673495627</v>
      </c>
      <c r="G2405" s="14">
        <f t="shared" si="149"/>
        <v>29.715819083396315</v>
      </c>
      <c r="H2405" s="6">
        <f t="shared" si="150"/>
        <v>-2108.1354087999134</v>
      </c>
      <c r="I2405" s="14">
        <f t="shared" si="151"/>
        <v>-15.854533553346203</v>
      </c>
      <c r="J2405" s="9"/>
      <c r="N2405" s="4"/>
      <c r="R2405" s="4"/>
    </row>
    <row r="2406" spans="1:18" x14ac:dyDescent="0.25">
      <c r="A2406" s="9">
        <v>45027.25</v>
      </c>
      <c r="B2406" s="5">
        <v>45027</v>
      </c>
      <c r="C2406" s="6">
        <v>37158.037376302083</v>
      </c>
      <c r="D2406" s="6">
        <v>9507.8835658094613</v>
      </c>
      <c r="E2406" s="6">
        <v>37652</v>
      </c>
      <c r="F2406" s="28">
        <f t="shared" si="148"/>
        <v>25.587690408732971</v>
      </c>
      <c r="G2406" s="14">
        <f t="shared" si="149"/>
        <v>25.252001396498091</v>
      </c>
      <c r="H2406" s="6">
        <f t="shared" si="150"/>
        <v>-1680.7166354709207</v>
      </c>
      <c r="I2406" s="14">
        <f t="shared" si="151"/>
        <v>-15.02168819365434</v>
      </c>
      <c r="J2406" s="9"/>
      <c r="N2406" s="4"/>
      <c r="R2406" s="4"/>
    </row>
    <row r="2407" spans="1:18" x14ac:dyDescent="0.25">
      <c r="A2407" s="9">
        <v>45027.291666666664</v>
      </c>
      <c r="B2407" s="5">
        <v>45027</v>
      </c>
      <c r="C2407" s="6">
        <v>39894.82938259549</v>
      </c>
      <c r="D2407" s="6">
        <v>8432.174819471571</v>
      </c>
      <c r="E2407" s="6">
        <v>37652</v>
      </c>
      <c r="F2407" s="28">
        <f t="shared" si="148"/>
        <v>21.136009227176167</v>
      </c>
      <c r="G2407" s="14">
        <f t="shared" si="149"/>
        <v>22.395025017187855</v>
      </c>
      <c r="H2407" s="6">
        <f t="shared" si="150"/>
        <v>-1075.7087463378903</v>
      </c>
      <c r="I2407" s="14">
        <f t="shared" si="151"/>
        <v>-11.313861164709255</v>
      </c>
      <c r="J2407" s="9"/>
      <c r="N2407" s="4"/>
      <c r="R2407" s="4"/>
    </row>
    <row r="2408" spans="1:18" x14ac:dyDescent="0.25">
      <c r="A2408" s="9">
        <v>45027.333333333336</v>
      </c>
      <c r="B2408" s="5">
        <v>45027</v>
      </c>
      <c r="C2408" s="6">
        <v>41039.776429036458</v>
      </c>
      <c r="D2408" s="6">
        <v>7123.8264671495226</v>
      </c>
      <c r="E2408" s="6">
        <v>37652</v>
      </c>
      <c r="F2408" s="28">
        <f t="shared" si="148"/>
        <v>17.358346187552019</v>
      </c>
      <c r="G2408" s="14">
        <f t="shared" si="149"/>
        <v>18.920180779638592</v>
      </c>
      <c r="H2408" s="6">
        <f t="shared" si="150"/>
        <v>-1308.3483523220484</v>
      </c>
      <c r="I2408" s="14">
        <f t="shared" si="151"/>
        <v>-15.516143584936254</v>
      </c>
      <c r="J2408" s="9"/>
      <c r="N2408" s="4"/>
      <c r="R2408" s="4"/>
    </row>
    <row r="2409" spans="1:18" x14ac:dyDescent="0.25">
      <c r="A2409" s="9">
        <v>45027.375</v>
      </c>
      <c r="B2409" s="5">
        <v>45027</v>
      </c>
      <c r="C2409" s="6">
        <v>41297.210723741322</v>
      </c>
      <c r="D2409" s="6">
        <v>4976.0205594211156</v>
      </c>
      <c r="E2409" s="6">
        <v>37652</v>
      </c>
      <c r="F2409" s="28">
        <f t="shared" si="148"/>
        <v>12.049289703143208</v>
      </c>
      <c r="G2409" s="14">
        <f t="shared" si="149"/>
        <v>13.215820034582798</v>
      </c>
      <c r="H2409" s="6">
        <f t="shared" si="150"/>
        <v>-2147.805907728407</v>
      </c>
      <c r="I2409" s="14">
        <f t="shared" si="151"/>
        <v>-30.149610151688812</v>
      </c>
      <c r="J2409" s="9"/>
      <c r="N2409" s="4"/>
      <c r="R2409" s="4"/>
    </row>
    <row r="2410" spans="1:18" x14ac:dyDescent="0.25">
      <c r="A2410" s="9">
        <v>45027.416666666664</v>
      </c>
      <c r="B2410" s="5">
        <v>45027</v>
      </c>
      <c r="C2410" s="6">
        <v>41781.064386935766</v>
      </c>
      <c r="D2410" s="6">
        <v>3105.4754484049481</v>
      </c>
      <c r="E2410" s="6">
        <v>37652</v>
      </c>
      <c r="F2410" s="28">
        <f t="shared" si="148"/>
        <v>7.4327341679116667</v>
      </c>
      <c r="G2410" s="14">
        <f t="shared" si="149"/>
        <v>8.2478366312677895</v>
      </c>
      <c r="H2410" s="6">
        <f t="shared" si="150"/>
        <v>-1870.5451110161675</v>
      </c>
      <c r="I2410" s="14">
        <f t="shared" si="151"/>
        <v>-37.591185339350311</v>
      </c>
      <c r="J2410" s="9"/>
      <c r="N2410" s="4"/>
      <c r="R2410" s="4"/>
    </row>
    <row r="2411" spans="1:18" x14ac:dyDescent="0.25">
      <c r="A2411" s="9">
        <v>45027.458333333336</v>
      </c>
      <c r="B2411" s="5">
        <v>45027</v>
      </c>
      <c r="C2411" s="6">
        <v>42378.500440538191</v>
      </c>
      <c r="D2411" s="6">
        <v>3271.7901972113714</v>
      </c>
      <c r="E2411" s="6">
        <v>37652</v>
      </c>
      <c r="F2411" s="28">
        <f t="shared" si="148"/>
        <v>7.7204010599715804</v>
      </c>
      <c r="G2411" s="14">
        <f t="shared" si="149"/>
        <v>8.6895522076154563</v>
      </c>
      <c r="H2411" s="6">
        <f t="shared" si="150"/>
        <v>166.31474880642327</v>
      </c>
      <c r="I2411" s="14">
        <f t="shared" si="151"/>
        <v>5.3555325607821755</v>
      </c>
      <c r="J2411" s="9"/>
      <c r="N2411" s="4"/>
      <c r="R2411" s="4"/>
    </row>
    <row r="2412" spans="1:18" x14ac:dyDescent="0.25">
      <c r="A2412" s="9">
        <v>45027.5</v>
      </c>
      <c r="B2412" s="5">
        <v>45027</v>
      </c>
      <c r="C2412" s="6">
        <v>43009.772073567707</v>
      </c>
      <c r="D2412" s="6">
        <v>3131.7072451443141</v>
      </c>
      <c r="E2412" s="6">
        <v>37652</v>
      </c>
      <c r="F2412" s="28">
        <f t="shared" si="148"/>
        <v>7.2813853553735788</v>
      </c>
      <c r="G2412" s="14">
        <f t="shared" si="149"/>
        <v>8.3175056972918142</v>
      </c>
      <c r="H2412" s="6">
        <f t="shared" si="150"/>
        <v>-140.08295206705725</v>
      </c>
      <c r="I2412" s="14">
        <f t="shared" si="151"/>
        <v>-4.2815383512810037</v>
      </c>
      <c r="J2412" s="9"/>
      <c r="N2412" s="4"/>
      <c r="R2412" s="4"/>
    </row>
    <row r="2413" spans="1:18" x14ac:dyDescent="0.25">
      <c r="A2413" s="9">
        <v>45027.541666666664</v>
      </c>
      <c r="B2413" s="5">
        <v>45027</v>
      </c>
      <c r="C2413" s="6">
        <v>43892.011685112848</v>
      </c>
      <c r="D2413" s="6">
        <v>3287.4012735324436</v>
      </c>
      <c r="E2413" s="6">
        <v>37652</v>
      </c>
      <c r="F2413" s="28">
        <f t="shared" si="148"/>
        <v>7.489748469759598</v>
      </c>
      <c r="G2413" s="14">
        <f t="shared" si="149"/>
        <v>8.731013687274098</v>
      </c>
      <c r="H2413" s="6">
        <f t="shared" si="150"/>
        <v>155.69402838812948</v>
      </c>
      <c r="I2413" s="14">
        <f t="shared" si="151"/>
        <v>4.9715384038380908</v>
      </c>
      <c r="J2413" s="9"/>
      <c r="N2413" s="4"/>
      <c r="R2413" s="4"/>
    </row>
    <row r="2414" spans="1:18" x14ac:dyDescent="0.25">
      <c r="A2414" s="9">
        <v>45027.583333333336</v>
      </c>
      <c r="B2414" s="5">
        <v>45027</v>
      </c>
      <c r="C2414" s="6">
        <v>44870.34492730035</v>
      </c>
      <c r="D2414" s="6">
        <v>3614.9929084608289</v>
      </c>
      <c r="E2414" s="6">
        <v>37652</v>
      </c>
      <c r="F2414" s="28">
        <f t="shared" si="148"/>
        <v>8.0565302413384572</v>
      </c>
      <c r="G2414" s="14">
        <f t="shared" si="149"/>
        <v>9.6010647733475736</v>
      </c>
      <c r="H2414" s="6">
        <f t="shared" si="150"/>
        <v>327.59163492838525</v>
      </c>
      <c r="I2414" s="14">
        <f t="shared" si="151"/>
        <v>9.9650638200421149</v>
      </c>
      <c r="J2414" s="9"/>
      <c r="N2414" s="4"/>
      <c r="R2414" s="4"/>
    </row>
    <row r="2415" spans="1:18" x14ac:dyDescent="0.25">
      <c r="A2415" s="9">
        <v>45027.625</v>
      </c>
      <c r="B2415" s="5">
        <v>45027</v>
      </c>
      <c r="C2415" s="6">
        <v>45595.410213758681</v>
      </c>
      <c r="D2415" s="6">
        <v>3937.5392484537761</v>
      </c>
      <c r="E2415" s="6">
        <v>37652</v>
      </c>
      <c r="F2415" s="28">
        <f t="shared" si="148"/>
        <v>8.6358237155756541</v>
      </c>
      <c r="G2415" s="14">
        <f t="shared" si="149"/>
        <v>10.457716053473325</v>
      </c>
      <c r="H2415" s="6">
        <f t="shared" si="150"/>
        <v>322.5463399929472</v>
      </c>
      <c r="I2415" s="14">
        <f t="shared" si="151"/>
        <v>8.9224612097587528</v>
      </c>
      <c r="J2415" s="9"/>
      <c r="N2415" s="4"/>
      <c r="R2415" s="4"/>
    </row>
    <row r="2416" spans="1:18" x14ac:dyDescent="0.25">
      <c r="A2416" s="9">
        <v>45027.666666666664</v>
      </c>
      <c r="B2416" s="5">
        <v>45027</v>
      </c>
      <c r="C2416" s="6">
        <v>46333.77914605035</v>
      </c>
      <c r="D2416" s="6">
        <v>4802.4953205023876</v>
      </c>
      <c r="E2416" s="6">
        <v>37652</v>
      </c>
      <c r="F2416" s="28">
        <f t="shared" si="148"/>
        <v>10.364998083502472</v>
      </c>
      <c r="G2416" s="14">
        <f t="shared" si="149"/>
        <v>12.754954107357877</v>
      </c>
      <c r="H2416" s="6">
        <f t="shared" si="150"/>
        <v>864.95607204861153</v>
      </c>
      <c r="I2416" s="14">
        <f t="shared" si="151"/>
        <v>21.966919374537518</v>
      </c>
      <c r="J2416" s="9"/>
      <c r="N2416" s="4"/>
      <c r="R2416" s="4"/>
    </row>
    <row r="2417" spans="1:18" x14ac:dyDescent="0.25">
      <c r="A2417" s="9">
        <v>45027.708333333336</v>
      </c>
      <c r="B2417" s="5">
        <v>45027</v>
      </c>
      <c r="C2417" s="6">
        <v>47468.084516059025</v>
      </c>
      <c r="D2417" s="6">
        <v>5692.9906743706597</v>
      </c>
      <c r="E2417" s="6">
        <v>37652</v>
      </c>
      <c r="F2417" s="28">
        <f t="shared" si="148"/>
        <v>11.993301883594338</v>
      </c>
      <c r="G2417" s="14">
        <f t="shared" si="149"/>
        <v>15.120021975912726</v>
      </c>
      <c r="H2417" s="6">
        <f t="shared" si="150"/>
        <v>890.4953538682721</v>
      </c>
      <c r="I2417" s="14">
        <f t="shared" si="151"/>
        <v>18.542347143299615</v>
      </c>
      <c r="J2417" s="9"/>
      <c r="N2417" s="4"/>
      <c r="R2417" s="4"/>
    </row>
    <row r="2418" spans="1:18" x14ac:dyDescent="0.25">
      <c r="A2418" s="9">
        <v>45027.75</v>
      </c>
      <c r="B2418" s="5">
        <v>45027</v>
      </c>
      <c r="C2418" s="6">
        <v>47976.541494140627</v>
      </c>
      <c r="D2418" s="6">
        <v>6896.0522733561202</v>
      </c>
      <c r="E2418" s="6">
        <v>37652</v>
      </c>
      <c r="F2418" s="28">
        <f t="shared" si="148"/>
        <v>14.37380031697019</v>
      </c>
      <c r="G2418" s="14">
        <f t="shared" si="149"/>
        <v>18.315234976511526</v>
      </c>
      <c r="H2418" s="6">
        <f t="shared" si="150"/>
        <v>1203.0615989854605</v>
      </c>
      <c r="I2418" s="14">
        <f t="shared" si="151"/>
        <v>21.132330400637002</v>
      </c>
      <c r="J2418" s="9"/>
      <c r="N2418" s="4"/>
      <c r="R2418" s="4"/>
    </row>
    <row r="2419" spans="1:18" x14ac:dyDescent="0.25">
      <c r="A2419" s="9">
        <v>45027.791666666664</v>
      </c>
      <c r="B2419" s="5">
        <v>45027</v>
      </c>
      <c r="C2419" s="6">
        <v>47774.860436197916</v>
      </c>
      <c r="D2419" s="6">
        <v>8625.2860047743052</v>
      </c>
      <c r="E2419" s="6">
        <v>37652</v>
      </c>
      <c r="F2419" s="28">
        <f t="shared" si="148"/>
        <v>18.05402658641599</v>
      </c>
      <c r="G2419" s="14">
        <f t="shared" si="149"/>
        <v>22.907909287087818</v>
      </c>
      <c r="H2419" s="6">
        <f t="shared" si="150"/>
        <v>1729.233731418185</v>
      </c>
      <c r="I2419" s="14">
        <f t="shared" si="151"/>
        <v>25.075705097238398</v>
      </c>
      <c r="J2419" s="9"/>
      <c r="N2419" s="4"/>
      <c r="R2419" s="4"/>
    </row>
    <row r="2420" spans="1:18" x14ac:dyDescent="0.25">
      <c r="A2420" s="9">
        <v>45027.833333333336</v>
      </c>
      <c r="B2420" s="5">
        <v>45027</v>
      </c>
      <c r="C2420" s="6">
        <v>47212.295044487844</v>
      </c>
      <c r="D2420" s="6">
        <v>12207.555308702256</v>
      </c>
      <c r="E2420" s="6">
        <v>37652</v>
      </c>
      <c r="F2420" s="28">
        <f t="shared" si="148"/>
        <v>25.856729263424189</v>
      </c>
      <c r="G2420" s="14">
        <f t="shared" si="149"/>
        <v>32.422063392920045</v>
      </c>
      <c r="H2420" s="6">
        <f t="shared" si="150"/>
        <v>3582.2693039279511</v>
      </c>
      <c r="I2420" s="14">
        <f t="shared" si="151"/>
        <v>41.532179940990687</v>
      </c>
      <c r="J2420" s="9"/>
      <c r="N2420" s="4"/>
      <c r="R2420" s="4"/>
    </row>
    <row r="2421" spans="1:18" x14ac:dyDescent="0.25">
      <c r="A2421" s="9">
        <v>45027.875</v>
      </c>
      <c r="B2421" s="5">
        <v>45027</v>
      </c>
      <c r="C2421" s="6">
        <v>47309.211548394094</v>
      </c>
      <c r="D2421" s="6">
        <v>15257.344433051216</v>
      </c>
      <c r="E2421" s="6">
        <v>37652</v>
      </c>
      <c r="F2421" s="28">
        <f t="shared" si="148"/>
        <v>32.250261489655124</v>
      </c>
      <c r="G2421" s="14">
        <f t="shared" si="149"/>
        <v>40.522002637446128</v>
      </c>
      <c r="H2421" s="6">
        <f t="shared" si="150"/>
        <v>3049.7891243489594</v>
      </c>
      <c r="I2421" s="14">
        <f t="shared" si="151"/>
        <v>24.98279997285691</v>
      </c>
      <c r="J2421" s="9"/>
      <c r="N2421" s="4"/>
      <c r="R2421" s="4"/>
    </row>
    <row r="2422" spans="1:18" x14ac:dyDescent="0.25">
      <c r="A2422" s="9">
        <v>45027.916666666664</v>
      </c>
      <c r="B2422" s="5">
        <v>45027</v>
      </c>
      <c r="C2422" s="6">
        <v>46093.91928168403</v>
      </c>
      <c r="D2422" s="6">
        <v>18329.091042209202</v>
      </c>
      <c r="E2422" s="6">
        <v>37652</v>
      </c>
      <c r="F2422" s="28">
        <f t="shared" si="148"/>
        <v>39.764661647013568</v>
      </c>
      <c r="G2422" s="14">
        <f t="shared" si="149"/>
        <v>48.6802587969011</v>
      </c>
      <c r="H2422" s="6">
        <f t="shared" si="150"/>
        <v>3071.7466091579863</v>
      </c>
      <c r="I2422" s="14">
        <f t="shared" si="151"/>
        <v>20.132904665269379</v>
      </c>
      <c r="J2422" s="9"/>
      <c r="N2422" s="4"/>
      <c r="R2422" s="4"/>
    </row>
    <row r="2423" spans="1:18" x14ac:dyDescent="0.25">
      <c r="A2423" s="9">
        <v>45027.958333333336</v>
      </c>
      <c r="B2423" s="5">
        <v>45027</v>
      </c>
      <c r="C2423" s="6">
        <v>43355.954391276042</v>
      </c>
      <c r="D2423" s="6">
        <v>19907.885095486112</v>
      </c>
      <c r="E2423" s="6">
        <v>37652</v>
      </c>
      <c r="F2423" s="28">
        <f t="shared" si="148"/>
        <v>45.917303343902212</v>
      </c>
      <c r="G2423" s="14">
        <f t="shared" si="149"/>
        <v>52.873380153739802</v>
      </c>
      <c r="H2423" s="6">
        <f t="shared" si="150"/>
        <v>1578.7940532769098</v>
      </c>
      <c r="I2423" s="14">
        <f t="shared" si="151"/>
        <v>8.6135970935011414</v>
      </c>
      <c r="J2423" s="9"/>
      <c r="N2423" s="4"/>
      <c r="R2423" s="4"/>
    </row>
    <row r="2424" spans="1:18" x14ac:dyDescent="0.25">
      <c r="A2424" s="9">
        <v>45028</v>
      </c>
      <c r="B2424" s="5">
        <v>45028</v>
      </c>
      <c r="C2424" s="6">
        <v>40227.45499782986</v>
      </c>
      <c r="D2424" s="6">
        <v>18882.383249782986</v>
      </c>
      <c r="E2424" s="6">
        <v>37652</v>
      </c>
      <c r="F2424" s="28">
        <f t="shared" si="148"/>
        <v>46.939045114342001</v>
      </c>
      <c r="G2424" s="14">
        <f t="shared" si="149"/>
        <v>50.149748352764753</v>
      </c>
      <c r="H2424" s="6">
        <f t="shared" si="150"/>
        <v>-1025.5018457031256</v>
      </c>
      <c r="I2424" s="14">
        <f t="shared" si="151"/>
        <v>-5.1512345022307091</v>
      </c>
      <c r="J2424" s="9"/>
      <c r="N2424" s="4"/>
      <c r="R2424" s="4"/>
    </row>
    <row r="2425" spans="1:18" x14ac:dyDescent="0.25">
      <c r="A2425" s="9">
        <v>45028.041666666664</v>
      </c>
      <c r="B2425" s="5">
        <v>45028</v>
      </c>
      <c r="C2425" s="6">
        <v>37787.699036458333</v>
      </c>
      <c r="D2425" s="6">
        <v>18403.793778211806</v>
      </c>
      <c r="E2425" s="6">
        <v>37652</v>
      </c>
      <c r="F2425" s="28">
        <f t="shared" si="148"/>
        <v>48.703134214272893</v>
      </c>
      <c r="G2425" s="14">
        <f t="shared" si="149"/>
        <v>48.878661899000861</v>
      </c>
      <c r="H2425" s="6">
        <f t="shared" si="150"/>
        <v>-478.58947157118018</v>
      </c>
      <c r="I2425" s="14">
        <f t="shared" si="151"/>
        <v>-2.5345819181838745</v>
      </c>
      <c r="J2425" s="9"/>
      <c r="N2425" s="4"/>
      <c r="R2425" s="4"/>
    </row>
    <row r="2426" spans="1:18" x14ac:dyDescent="0.25">
      <c r="A2426" s="9">
        <v>45028.083333333336</v>
      </c>
      <c r="B2426" s="5">
        <v>45028</v>
      </c>
      <c r="C2426" s="6">
        <v>36389.230353732637</v>
      </c>
      <c r="D2426" s="6">
        <v>17764.052823350696</v>
      </c>
      <c r="E2426" s="6">
        <v>37652</v>
      </c>
      <c r="F2426" s="28">
        <f t="shared" si="148"/>
        <v>48.816786314713966</v>
      </c>
      <c r="G2426" s="14">
        <f t="shared" si="149"/>
        <v>47.179572993069947</v>
      </c>
      <c r="H2426" s="6">
        <f t="shared" si="150"/>
        <v>-639.74095486111037</v>
      </c>
      <c r="I2426" s="14">
        <f t="shared" si="151"/>
        <v>-3.4761362932598043</v>
      </c>
      <c r="J2426" s="9"/>
      <c r="N2426" s="4"/>
      <c r="R2426" s="4"/>
    </row>
    <row r="2427" spans="1:18" x14ac:dyDescent="0.25">
      <c r="A2427" s="9">
        <v>45028.125</v>
      </c>
      <c r="B2427" s="5">
        <v>45028</v>
      </c>
      <c r="C2427" s="6">
        <v>35438.934231770836</v>
      </c>
      <c r="D2427" s="6">
        <v>17173.959765625001</v>
      </c>
      <c r="E2427" s="6">
        <v>37652</v>
      </c>
      <c r="F2427" s="28">
        <f t="shared" si="148"/>
        <v>48.460711750830896</v>
      </c>
      <c r="G2427" s="14">
        <f t="shared" si="149"/>
        <v>45.612344007290453</v>
      </c>
      <c r="H2427" s="6">
        <f t="shared" si="150"/>
        <v>-590.09305772569496</v>
      </c>
      <c r="I2427" s="14">
        <f t="shared" si="151"/>
        <v>-3.3218380039380579</v>
      </c>
      <c r="J2427" s="9"/>
      <c r="N2427" s="4"/>
      <c r="R2427" s="4"/>
    </row>
    <row r="2428" spans="1:18" x14ac:dyDescent="0.25">
      <c r="A2428" s="9">
        <v>45028.166666666664</v>
      </c>
      <c r="B2428" s="5">
        <v>45028</v>
      </c>
      <c r="C2428" s="6">
        <v>35066.38857638889</v>
      </c>
      <c r="D2428" s="6">
        <v>16916.609246961805</v>
      </c>
      <c r="E2428" s="6">
        <v>37652</v>
      </c>
      <c r="F2428" s="28">
        <f t="shared" si="148"/>
        <v>48.241663694881311</v>
      </c>
      <c r="G2428" s="14">
        <f t="shared" si="149"/>
        <v>44.928846401152143</v>
      </c>
      <c r="H2428" s="6">
        <f t="shared" si="150"/>
        <v>-257.35051866319554</v>
      </c>
      <c r="I2428" s="14">
        <f t="shared" si="151"/>
        <v>-1.4984926142560457</v>
      </c>
      <c r="J2428" s="9"/>
      <c r="N2428" s="4"/>
      <c r="R2428" s="4"/>
    </row>
    <row r="2429" spans="1:18" x14ac:dyDescent="0.25">
      <c r="A2429" s="9">
        <v>45028.208333333336</v>
      </c>
      <c r="B2429" s="5">
        <v>45028</v>
      </c>
      <c r="C2429" s="6">
        <v>35472.317662760419</v>
      </c>
      <c r="D2429" s="6">
        <v>16684.386414930555</v>
      </c>
      <c r="E2429" s="6">
        <v>37652</v>
      </c>
      <c r="F2429" s="28">
        <f t="shared" si="148"/>
        <v>47.034948698731839</v>
      </c>
      <c r="G2429" s="14">
        <f t="shared" si="149"/>
        <v>44.312085453443522</v>
      </c>
      <c r="H2429" s="6">
        <f t="shared" si="150"/>
        <v>-232.22283203124971</v>
      </c>
      <c r="I2429" s="14">
        <f t="shared" si="151"/>
        <v>-1.3727504645941773</v>
      </c>
      <c r="J2429" s="9"/>
      <c r="N2429" s="4"/>
      <c r="R2429" s="4"/>
    </row>
    <row r="2430" spans="1:18" x14ac:dyDescent="0.25">
      <c r="A2430" s="9">
        <v>45028.25</v>
      </c>
      <c r="B2430" s="5">
        <v>45028</v>
      </c>
      <c r="C2430" s="6">
        <v>37130.826842447917</v>
      </c>
      <c r="D2430" s="6">
        <v>16702.939561631945</v>
      </c>
      <c r="E2430" s="6">
        <v>37652</v>
      </c>
      <c r="F2430" s="28">
        <f t="shared" si="148"/>
        <v>44.984022662638807</v>
      </c>
      <c r="G2430" s="14">
        <f t="shared" si="149"/>
        <v>44.361360781982221</v>
      </c>
      <c r="H2430" s="6">
        <f t="shared" si="150"/>
        <v>18.553146701389778</v>
      </c>
      <c r="I2430" s="14">
        <f t="shared" si="151"/>
        <v>0.11120065335328666</v>
      </c>
      <c r="J2430" s="9"/>
      <c r="N2430" s="4"/>
      <c r="R2430" s="4"/>
    </row>
    <row r="2431" spans="1:18" x14ac:dyDescent="0.25">
      <c r="A2431" s="9">
        <v>45028.291666666664</v>
      </c>
      <c r="B2431" s="5">
        <v>45028</v>
      </c>
      <c r="C2431" s="6">
        <v>40057.199177517359</v>
      </c>
      <c r="D2431" s="6">
        <v>15725.53486219618</v>
      </c>
      <c r="E2431" s="6">
        <v>37652</v>
      </c>
      <c r="F2431" s="28">
        <f t="shared" si="148"/>
        <v>39.257699452492794</v>
      </c>
      <c r="G2431" s="14">
        <f t="shared" si="149"/>
        <v>41.765470259737015</v>
      </c>
      <c r="H2431" s="6">
        <f t="shared" si="150"/>
        <v>-977.404699435765</v>
      </c>
      <c r="I2431" s="14">
        <f t="shared" si="151"/>
        <v>-5.8516927264763963</v>
      </c>
      <c r="J2431" s="9"/>
      <c r="N2431" s="4"/>
      <c r="R2431" s="4"/>
    </row>
    <row r="2432" spans="1:18" x14ac:dyDescent="0.25">
      <c r="A2432" s="9">
        <v>45028.333333333336</v>
      </c>
      <c r="B2432" s="5">
        <v>45028</v>
      </c>
      <c r="C2432" s="6">
        <v>41122.743009982638</v>
      </c>
      <c r="D2432" s="6">
        <v>14853.738269314235</v>
      </c>
      <c r="E2432" s="6">
        <v>37652</v>
      </c>
      <c r="F2432" s="28">
        <f t="shared" si="148"/>
        <v>36.120494845658655</v>
      </c>
      <c r="G2432" s="14">
        <f t="shared" si="149"/>
        <v>39.45006445690597</v>
      </c>
      <c r="H2432" s="6">
        <f t="shared" si="150"/>
        <v>-871.79659288194489</v>
      </c>
      <c r="I2432" s="14">
        <f t="shared" si="151"/>
        <v>-5.543827923956492</v>
      </c>
      <c r="J2432" s="9"/>
      <c r="N2432" s="4"/>
      <c r="R2432" s="4"/>
    </row>
    <row r="2433" spans="1:18" x14ac:dyDescent="0.25">
      <c r="A2433" s="9">
        <v>45028.375</v>
      </c>
      <c r="B2433" s="5">
        <v>45028</v>
      </c>
      <c r="C2433" s="6">
        <v>41222.927769097223</v>
      </c>
      <c r="D2433" s="6">
        <v>13026.242453342014</v>
      </c>
      <c r="E2433" s="6">
        <v>37652</v>
      </c>
      <c r="F2433" s="28">
        <f t="shared" si="148"/>
        <v>31.599508230725764</v>
      </c>
      <c r="G2433" s="14">
        <f t="shared" si="149"/>
        <v>34.596415737124232</v>
      </c>
      <c r="H2433" s="6">
        <f t="shared" si="150"/>
        <v>-1827.495815972221</v>
      </c>
      <c r="I2433" s="14">
        <f t="shared" si="151"/>
        <v>-12.303271963176933</v>
      </c>
      <c r="J2433" s="9"/>
      <c r="N2433" s="4"/>
      <c r="R2433" s="4"/>
    </row>
    <row r="2434" spans="1:18" x14ac:dyDescent="0.25">
      <c r="A2434" s="9">
        <v>45028.416666666664</v>
      </c>
      <c r="B2434" s="5">
        <v>45028</v>
      </c>
      <c r="C2434" s="6">
        <v>41651.851462673614</v>
      </c>
      <c r="D2434" s="6">
        <v>12167.564775390625</v>
      </c>
      <c r="E2434" s="6">
        <v>37652</v>
      </c>
      <c r="F2434" s="28">
        <f t="shared" si="148"/>
        <v>29.212542415538508</v>
      </c>
      <c r="G2434" s="14">
        <f t="shared" si="149"/>
        <v>32.315852478993477</v>
      </c>
      <c r="H2434" s="6">
        <f t="shared" si="150"/>
        <v>-858.67767795138934</v>
      </c>
      <c r="I2434" s="14">
        <f t="shared" si="151"/>
        <v>-6.5919061542654367</v>
      </c>
      <c r="J2434" s="9"/>
      <c r="N2434" s="4"/>
      <c r="R2434" s="4"/>
    </row>
    <row r="2435" spans="1:18" x14ac:dyDescent="0.25">
      <c r="A2435" s="9">
        <v>45028.458333333336</v>
      </c>
      <c r="B2435" s="5">
        <v>45028</v>
      </c>
      <c r="C2435" s="6">
        <v>42504.435842013889</v>
      </c>
      <c r="D2435" s="6">
        <v>12658.572402343751</v>
      </c>
      <c r="E2435" s="6">
        <v>37652</v>
      </c>
      <c r="F2435" s="28">
        <f t="shared" ref="F2435:F2498" si="152">D2435/C2435*100</f>
        <v>29.781767835702627</v>
      </c>
      <c r="G2435" s="14">
        <f t="shared" ref="G2435:G2498" si="153">D2435/E2435*100</f>
        <v>33.619920329182385</v>
      </c>
      <c r="H2435" s="6">
        <f t="shared" si="150"/>
        <v>491.00762695312551</v>
      </c>
      <c r="I2435" s="14">
        <f t="shared" si="151"/>
        <v>4.0353812452776712</v>
      </c>
      <c r="J2435" s="9"/>
      <c r="N2435" s="4"/>
      <c r="R2435" s="4"/>
    </row>
    <row r="2436" spans="1:18" x14ac:dyDescent="0.25">
      <c r="A2436" s="9">
        <v>45028.5</v>
      </c>
      <c r="B2436" s="5">
        <v>45028</v>
      </c>
      <c r="C2436" s="6">
        <v>43268.614848090278</v>
      </c>
      <c r="D2436" s="6">
        <v>10641.639289279514</v>
      </c>
      <c r="E2436" s="6">
        <v>37652</v>
      </c>
      <c r="F2436" s="28">
        <f t="shared" si="152"/>
        <v>24.594360893318953</v>
      </c>
      <c r="G2436" s="14">
        <f t="shared" si="153"/>
        <v>28.263144824390508</v>
      </c>
      <c r="H2436" s="6">
        <f t="shared" ref="H2436:H2499" si="154">D2436-D2435</f>
        <v>-2016.9331130642367</v>
      </c>
      <c r="I2436" s="14">
        <f t="shared" ref="I2436:I2499" si="155">H2436/D2435*100</f>
        <v>-15.933337891173249</v>
      </c>
      <c r="J2436" s="9"/>
      <c r="N2436" s="4"/>
      <c r="R2436" s="4"/>
    </row>
    <row r="2437" spans="1:18" x14ac:dyDescent="0.25">
      <c r="A2437" s="9">
        <v>45028.541666666664</v>
      </c>
      <c r="B2437" s="5">
        <v>45028</v>
      </c>
      <c r="C2437" s="6">
        <v>44342.072452256944</v>
      </c>
      <c r="D2437" s="6">
        <v>10014.758225911459</v>
      </c>
      <c r="E2437" s="6">
        <v>37652</v>
      </c>
      <c r="F2437" s="28">
        <f t="shared" si="152"/>
        <v>22.585228141274492</v>
      </c>
      <c r="G2437" s="14">
        <f t="shared" si="153"/>
        <v>26.598210522446241</v>
      </c>
      <c r="H2437" s="6">
        <f t="shared" si="154"/>
        <v>-626.88106336805504</v>
      </c>
      <c r="I2437" s="14">
        <f t="shared" si="155"/>
        <v>-5.8908317255178986</v>
      </c>
      <c r="J2437" s="9"/>
      <c r="N2437" s="4"/>
      <c r="R2437" s="4"/>
    </row>
    <row r="2438" spans="1:18" x14ac:dyDescent="0.25">
      <c r="A2438" s="9">
        <v>45028.583333333336</v>
      </c>
      <c r="B2438" s="5">
        <v>45028</v>
      </c>
      <c r="C2438" s="6">
        <v>45502.17275607639</v>
      </c>
      <c r="D2438" s="6">
        <v>9871.6929752604174</v>
      </c>
      <c r="E2438" s="6">
        <v>37652</v>
      </c>
      <c r="F2438" s="28">
        <f t="shared" si="152"/>
        <v>21.694992518664165</v>
      </c>
      <c r="G2438" s="14">
        <f t="shared" si="153"/>
        <v>26.218243321099589</v>
      </c>
      <c r="H2438" s="6">
        <f t="shared" si="154"/>
        <v>-143.06525065104142</v>
      </c>
      <c r="I2438" s="14">
        <f t="shared" si="155"/>
        <v>-1.4285442286652987</v>
      </c>
      <c r="J2438" s="9"/>
      <c r="N2438" s="4"/>
      <c r="R2438" s="4"/>
    </row>
    <row r="2439" spans="1:18" x14ac:dyDescent="0.25">
      <c r="A2439" s="9">
        <v>45028.625</v>
      </c>
      <c r="B2439" s="5">
        <v>45028</v>
      </c>
      <c r="C2439" s="6">
        <v>46743.186853298612</v>
      </c>
      <c r="D2439" s="6">
        <v>9542.4576345486112</v>
      </c>
      <c r="E2439" s="6">
        <v>37652</v>
      </c>
      <c r="F2439" s="28">
        <f t="shared" si="152"/>
        <v>20.41464922898215</v>
      </c>
      <c r="G2439" s="14">
        <f t="shared" si="153"/>
        <v>25.343826714513469</v>
      </c>
      <c r="H2439" s="6">
        <f t="shared" si="154"/>
        <v>-329.2353407118062</v>
      </c>
      <c r="I2439" s="14">
        <f t="shared" si="155"/>
        <v>-3.3351456689030683</v>
      </c>
      <c r="J2439" s="9"/>
      <c r="N2439" s="4"/>
      <c r="R2439" s="4"/>
    </row>
    <row r="2440" spans="1:18" x14ac:dyDescent="0.25">
      <c r="A2440" s="9">
        <v>45028.666666666664</v>
      </c>
      <c r="B2440" s="5">
        <v>45028</v>
      </c>
      <c r="C2440" s="6">
        <v>47761.482819010416</v>
      </c>
      <c r="D2440" s="6">
        <v>9856.1947626410583</v>
      </c>
      <c r="E2440" s="6">
        <v>37652</v>
      </c>
      <c r="F2440" s="28">
        <f t="shared" si="152"/>
        <v>20.63628300651925</v>
      </c>
      <c r="G2440" s="14">
        <f t="shared" si="153"/>
        <v>26.177081596305797</v>
      </c>
      <c r="H2440" s="6">
        <f t="shared" si="154"/>
        <v>313.73712809244716</v>
      </c>
      <c r="I2440" s="14">
        <f t="shared" si="155"/>
        <v>3.2878021586028026</v>
      </c>
      <c r="J2440" s="9"/>
      <c r="N2440" s="4"/>
      <c r="R2440" s="4"/>
    </row>
    <row r="2441" spans="1:18" x14ac:dyDescent="0.25">
      <c r="A2441" s="9">
        <v>45028.708333333336</v>
      </c>
      <c r="B2441" s="5">
        <v>45028</v>
      </c>
      <c r="C2441" s="6">
        <v>48593.431679687499</v>
      </c>
      <c r="D2441" s="6">
        <v>10417.207351345485</v>
      </c>
      <c r="E2441" s="6">
        <v>37652</v>
      </c>
      <c r="F2441" s="28">
        <f t="shared" si="152"/>
        <v>21.437480316295453</v>
      </c>
      <c r="G2441" s="14">
        <f t="shared" si="153"/>
        <v>27.66707572332276</v>
      </c>
      <c r="H2441" s="6">
        <f t="shared" si="154"/>
        <v>561.01258870442689</v>
      </c>
      <c r="I2441" s="14">
        <f t="shared" si="155"/>
        <v>5.6919795338348038</v>
      </c>
      <c r="J2441" s="9"/>
      <c r="N2441" s="4"/>
      <c r="R2441" s="4"/>
    </row>
    <row r="2442" spans="1:18" x14ac:dyDescent="0.25">
      <c r="A2442" s="9">
        <v>45028.75</v>
      </c>
      <c r="B2442" s="5">
        <v>45028</v>
      </c>
      <c r="C2442" s="6">
        <v>48860.798752170136</v>
      </c>
      <c r="D2442" s="6">
        <v>11373.470119086371</v>
      </c>
      <c r="E2442" s="6">
        <v>37652</v>
      </c>
      <c r="F2442" s="28">
        <f t="shared" si="152"/>
        <v>23.277290608314548</v>
      </c>
      <c r="G2442" s="14">
        <f t="shared" si="153"/>
        <v>30.206815359307264</v>
      </c>
      <c r="H2442" s="6">
        <f t="shared" si="154"/>
        <v>956.26276774088547</v>
      </c>
      <c r="I2442" s="14">
        <f t="shared" si="155"/>
        <v>9.1796460940884952</v>
      </c>
      <c r="J2442" s="9"/>
      <c r="N2442" s="4"/>
      <c r="R2442" s="4"/>
    </row>
    <row r="2443" spans="1:18" x14ac:dyDescent="0.25">
      <c r="A2443" s="9">
        <v>45028.791666666664</v>
      </c>
      <c r="B2443" s="5">
        <v>45028</v>
      </c>
      <c r="C2443" s="6">
        <v>48528.335091145833</v>
      </c>
      <c r="D2443" s="6">
        <v>12924.156728515625</v>
      </c>
      <c r="E2443" s="6">
        <v>37652</v>
      </c>
      <c r="F2443" s="28">
        <f t="shared" si="152"/>
        <v>26.632186544709391</v>
      </c>
      <c r="G2443" s="14">
        <f t="shared" si="153"/>
        <v>34.32528611631686</v>
      </c>
      <c r="H2443" s="6">
        <f t="shared" si="154"/>
        <v>1550.6866094292545</v>
      </c>
      <c r="I2443" s="14">
        <f t="shared" si="155"/>
        <v>13.634243491148512</v>
      </c>
      <c r="J2443" s="9"/>
      <c r="N2443" s="4"/>
      <c r="R2443" s="4"/>
    </row>
    <row r="2444" spans="1:18" x14ac:dyDescent="0.25">
      <c r="A2444" s="9">
        <v>45028.833333333336</v>
      </c>
      <c r="B2444" s="5">
        <v>45028</v>
      </c>
      <c r="C2444" s="6">
        <v>47828.459503038197</v>
      </c>
      <c r="D2444" s="6">
        <v>14666.034405381944</v>
      </c>
      <c r="E2444" s="6">
        <v>37652</v>
      </c>
      <c r="F2444" s="28">
        <f t="shared" si="152"/>
        <v>30.663823501257276</v>
      </c>
      <c r="G2444" s="14">
        <f t="shared" si="153"/>
        <v>38.951541499473983</v>
      </c>
      <c r="H2444" s="6">
        <f t="shared" si="154"/>
        <v>1741.8776768663192</v>
      </c>
      <c r="I2444" s="14">
        <f t="shared" si="155"/>
        <v>13.477689209873722</v>
      </c>
      <c r="J2444" s="9"/>
      <c r="N2444" s="4"/>
      <c r="R2444" s="4"/>
    </row>
    <row r="2445" spans="1:18" x14ac:dyDescent="0.25">
      <c r="A2445" s="9">
        <v>45028.875</v>
      </c>
      <c r="B2445" s="5">
        <v>45028</v>
      </c>
      <c r="C2445" s="6">
        <v>47718.881180555552</v>
      </c>
      <c r="D2445" s="6">
        <v>16410.449459635416</v>
      </c>
      <c r="E2445" s="6">
        <v>37652</v>
      </c>
      <c r="F2445" s="28">
        <f t="shared" si="152"/>
        <v>34.38984538959042</v>
      </c>
      <c r="G2445" s="14">
        <f t="shared" si="153"/>
        <v>43.584535906818807</v>
      </c>
      <c r="H2445" s="6">
        <f t="shared" si="154"/>
        <v>1744.4150542534717</v>
      </c>
      <c r="I2445" s="14">
        <f t="shared" si="155"/>
        <v>11.894251752289151</v>
      </c>
      <c r="J2445" s="9"/>
      <c r="N2445" s="4"/>
      <c r="R2445" s="4"/>
    </row>
    <row r="2446" spans="1:18" x14ac:dyDescent="0.25">
      <c r="A2446" s="9">
        <v>45028.916666666664</v>
      </c>
      <c r="B2446" s="5">
        <v>45028</v>
      </c>
      <c r="C2446" s="6">
        <v>46529.697254774306</v>
      </c>
      <c r="D2446" s="6">
        <v>19827.128585069444</v>
      </c>
      <c r="E2446" s="6">
        <v>37652</v>
      </c>
      <c r="F2446" s="28">
        <f t="shared" si="152"/>
        <v>42.611772168870125</v>
      </c>
      <c r="G2446" s="14">
        <f t="shared" si="153"/>
        <v>52.658898823620113</v>
      </c>
      <c r="H2446" s="6">
        <f t="shared" si="154"/>
        <v>3416.6791254340278</v>
      </c>
      <c r="I2446" s="14">
        <f t="shared" si="155"/>
        <v>20.820143493558735</v>
      </c>
      <c r="J2446" s="9"/>
      <c r="N2446" s="4"/>
      <c r="R2446" s="4"/>
    </row>
    <row r="2447" spans="1:18" x14ac:dyDescent="0.25">
      <c r="A2447" s="9">
        <v>45028.958333333336</v>
      </c>
      <c r="B2447" s="5">
        <v>45028</v>
      </c>
      <c r="C2447" s="6">
        <v>43815.826282552087</v>
      </c>
      <c r="D2447" s="6">
        <v>21132.336868489583</v>
      </c>
      <c r="E2447" s="6">
        <v>37652</v>
      </c>
      <c r="F2447" s="28">
        <f t="shared" si="152"/>
        <v>48.229917501075853</v>
      </c>
      <c r="G2447" s="14">
        <f t="shared" si="153"/>
        <v>56.125403347736068</v>
      </c>
      <c r="H2447" s="6">
        <f t="shared" si="154"/>
        <v>1305.2082834201392</v>
      </c>
      <c r="I2447" s="14">
        <f t="shared" si="155"/>
        <v>6.5829415380046958</v>
      </c>
      <c r="J2447" s="9"/>
      <c r="N2447" s="4"/>
      <c r="R2447" s="4"/>
    </row>
    <row r="2448" spans="1:18" x14ac:dyDescent="0.25">
      <c r="A2448" s="9">
        <v>45029</v>
      </c>
      <c r="B2448" s="5">
        <v>45029</v>
      </c>
      <c r="C2448" s="6">
        <v>40675.408815104165</v>
      </c>
      <c r="D2448" s="6">
        <v>20051.082341579862</v>
      </c>
      <c r="E2448" s="6">
        <v>37652</v>
      </c>
      <c r="F2448" s="28">
        <f t="shared" si="152"/>
        <v>49.295343121749305</v>
      </c>
      <c r="G2448" s="14">
        <f t="shared" si="153"/>
        <v>53.253697921969248</v>
      </c>
      <c r="H2448" s="6">
        <f t="shared" si="154"/>
        <v>-1081.2545269097209</v>
      </c>
      <c r="I2448" s="14">
        <f t="shared" si="155"/>
        <v>-5.1165875957711942</v>
      </c>
      <c r="J2448" s="9"/>
      <c r="N2448" s="4"/>
      <c r="R2448" s="4"/>
    </row>
    <row r="2449" spans="1:18" x14ac:dyDescent="0.25">
      <c r="A2449" s="9">
        <v>45029.041666666664</v>
      </c>
      <c r="B2449" s="5">
        <v>45029</v>
      </c>
      <c r="C2449" s="6">
        <v>38201.43343315972</v>
      </c>
      <c r="D2449" s="6">
        <v>19304.793504774305</v>
      </c>
      <c r="E2449" s="6">
        <v>37652</v>
      </c>
      <c r="F2449" s="28">
        <f t="shared" si="152"/>
        <v>50.534212383814115</v>
      </c>
      <c r="G2449" s="14">
        <f t="shared" si="153"/>
        <v>51.271628345836348</v>
      </c>
      <c r="H2449" s="6">
        <f t="shared" si="154"/>
        <v>-746.28883680555737</v>
      </c>
      <c r="I2449" s="14">
        <f t="shared" si="155"/>
        <v>-3.7219379188223702</v>
      </c>
      <c r="J2449" s="9"/>
      <c r="N2449" s="4"/>
      <c r="R2449" s="4"/>
    </row>
    <row r="2450" spans="1:18" x14ac:dyDescent="0.25">
      <c r="A2450" s="9">
        <v>45029.083333333336</v>
      </c>
      <c r="B2450" s="5">
        <v>45029</v>
      </c>
      <c r="C2450" s="6">
        <v>36473.41217447917</v>
      </c>
      <c r="D2450" s="6">
        <v>18966.907076822918</v>
      </c>
      <c r="E2450" s="6">
        <v>37652</v>
      </c>
      <c r="F2450" s="28">
        <f t="shared" si="152"/>
        <v>52.002008986958067</v>
      </c>
      <c r="G2450" s="14">
        <f t="shared" si="153"/>
        <v>50.374235304427174</v>
      </c>
      <c r="H2450" s="6">
        <f t="shared" si="154"/>
        <v>-337.8864279513873</v>
      </c>
      <c r="I2450" s="14">
        <f t="shared" si="155"/>
        <v>-1.7502721687638045</v>
      </c>
      <c r="J2450" s="9"/>
      <c r="N2450" s="4"/>
      <c r="R2450" s="4"/>
    </row>
    <row r="2451" spans="1:18" x14ac:dyDescent="0.25">
      <c r="A2451" s="9">
        <v>45029.125</v>
      </c>
      <c r="B2451" s="5">
        <v>45029</v>
      </c>
      <c r="C2451" s="6">
        <v>35619.893224826388</v>
      </c>
      <c r="D2451" s="6">
        <v>18636.995512152778</v>
      </c>
      <c r="E2451" s="6">
        <v>37652</v>
      </c>
      <c r="F2451" s="28">
        <f t="shared" si="152"/>
        <v>52.321873607310941</v>
      </c>
      <c r="G2451" s="14">
        <f t="shared" si="153"/>
        <v>49.498022713674651</v>
      </c>
      <c r="H2451" s="6">
        <f t="shared" si="154"/>
        <v>-329.91156467013934</v>
      </c>
      <c r="I2451" s="14">
        <f t="shared" si="155"/>
        <v>-1.7394062370521282</v>
      </c>
      <c r="J2451" s="9"/>
      <c r="N2451" s="4"/>
      <c r="R2451" s="4"/>
    </row>
    <row r="2452" spans="1:18" x14ac:dyDescent="0.25">
      <c r="A2452" s="9">
        <v>45029.166666666664</v>
      </c>
      <c r="B2452" s="5">
        <v>45029</v>
      </c>
      <c r="C2452" s="6">
        <v>35044.031046006945</v>
      </c>
      <c r="D2452" s="6">
        <v>18234.98617621528</v>
      </c>
      <c r="E2452" s="6">
        <v>37652</v>
      </c>
      <c r="F2452" s="28">
        <f t="shared" si="152"/>
        <v>52.034499547942403</v>
      </c>
      <c r="G2452" s="14">
        <f t="shared" si="153"/>
        <v>48.430325550343355</v>
      </c>
      <c r="H2452" s="6">
        <f t="shared" si="154"/>
        <v>-402.00933593749869</v>
      </c>
      <c r="I2452" s="14">
        <f t="shared" si="155"/>
        <v>-2.1570501300778719</v>
      </c>
      <c r="J2452" s="9"/>
      <c r="N2452" s="4"/>
      <c r="R2452" s="4"/>
    </row>
    <row r="2453" spans="1:18" x14ac:dyDescent="0.25">
      <c r="A2453" s="9">
        <v>45029.208333333336</v>
      </c>
      <c r="B2453" s="5">
        <v>45029</v>
      </c>
      <c r="C2453" s="6">
        <v>35264.165362413194</v>
      </c>
      <c r="D2453" s="6">
        <v>18024.350203993057</v>
      </c>
      <c r="E2453" s="6">
        <v>37652</v>
      </c>
      <c r="F2453" s="28">
        <f t="shared" si="152"/>
        <v>51.112368657403593</v>
      </c>
      <c r="G2453" s="14">
        <f t="shared" si="153"/>
        <v>47.870897174102453</v>
      </c>
      <c r="H2453" s="6">
        <f t="shared" si="154"/>
        <v>-210.63597222222234</v>
      </c>
      <c r="I2453" s="14">
        <f t="shared" si="155"/>
        <v>-1.1551199994709314</v>
      </c>
      <c r="J2453" s="9"/>
      <c r="N2453" s="4"/>
      <c r="R2453" s="4"/>
    </row>
    <row r="2454" spans="1:18" x14ac:dyDescent="0.25">
      <c r="A2454" s="9">
        <v>45029.25</v>
      </c>
      <c r="B2454" s="5">
        <v>45029</v>
      </c>
      <c r="C2454" s="6">
        <v>36989.295323350692</v>
      </c>
      <c r="D2454" s="6">
        <v>18273.324711371526</v>
      </c>
      <c r="E2454" s="6">
        <v>37652</v>
      </c>
      <c r="F2454" s="28">
        <f t="shared" si="152"/>
        <v>49.401656754017424</v>
      </c>
      <c r="G2454" s="14">
        <f t="shared" si="153"/>
        <v>48.532148920034864</v>
      </c>
      <c r="H2454" s="6">
        <f t="shared" si="154"/>
        <v>248.97450737846884</v>
      </c>
      <c r="I2454" s="14">
        <f t="shared" si="155"/>
        <v>1.3813230688522231</v>
      </c>
      <c r="J2454" s="9"/>
      <c r="N2454" s="4"/>
      <c r="R2454" s="4"/>
    </row>
    <row r="2455" spans="1:18" x14ac:dyDescent="0.25">
      <c r="A2455" s="9">
        <v>45029.291666666664</v>
      </c>
      <c r="B2455" s="5">
        <v>45029</v>
      </c>
      <c r="C2455" s="6">
        <v>39945.796625434028</v>
      </c>
      <c r="D2455" s="6">
        <v>18828.724320746529</v>
      </c>
      <c r="E2455" s="6">
        <v>37652</v>
      </c>
      <c r="F2455" s="28">
        <f t="shared" si="152"/>
        <v>47.135683629746481</v>
      </c>
      <c r="G2455" s="14">
        <f t="shared" si="153"/>
        <v>50.007235527320006</v>
      </c>
      <c r="H2455" s="6">
        <f t="shared" si="154"/>
        <v>555.39960937500291</v>
      </c>
      <c r="I2455" s="14">
        <f t="shared" si="155"/>
        <v>3.0394009746314889</v>
      </c>
      <c r="J2455" s="9"/>
      <c r="N2455" s="4"/>
      <c r="R2455" s="4"/>
    </row>
    <row r="2456" spans="1:18" x14ac:dyDescent="0.25">
      <c r="A2456" s="9">
        <v>45029.333333333336</v>
      </c>
      <c r="B2456" s="5">
        <v>45029</v>
      </c>
      <c r="C2456" s="6">
        <v>41140.819455295139</v>
      </c>
      <c r="D2456" s="6">
        <v>18594.274704861113</v>
      </c>
      <c r="E2456" s="6">
        <v>37652</v>
      </c>
      <c r="F2456" s="28">
        <f t="shared" si="152"/>
        <v>45.196656146011421</v>
      </c>
      <c r="G2456" s="14">
        <f t="shared" si="153"/>
        <v>49.384560461226798</v>
      </c>
      <c r="H2456" s="6">
        <f t="shared" si="154"/>
        <v>-234.44961588541628</v>
      </c>
      <c r="I2456" s="14">
        <f t="shared" si="155"/>
        <v>-1.2451699429636172</v>
      </c>
      <c r="J2456" s="9"/>
      <c r="N2456" s="4"/>
      <c r="R2456" s="4"/>
    </row>
    <row r="2457" spans="1:18" x14ac:dyDescent="0.25">
      <c r="A2457" s="9">
        <v>45029.375</v>
      </c>
      <c r="B2457" s="5">
        <v>45029</v>
      </c>
      <c r="C2457" s="6">
        <v>41422.906024305557</v>
      </c>
      <c r="D2457" s="6">
        <v>16094.955818142362</v>
      </c>
      <c r="E2457" s="6">
        <v>37652</v>
      </c>
      <c r="F2457" s="28">
        <f t="shared" si="152"/>
        <v>38.85520684786912</v>
      </c>
      <c r="G2457" s="14">
        <f t="shared" si="153"/>
        <v>42.746615898603956</v>
      </c>
      <c r="H2457" s="6">
        <f t="shared" si="154"/>
        <v>-2499.3188867187509</v>
      </c>
      <c r="I2457" s="14">
        <f t="shared" si="155"/>
        <v>-13.441335714295716</v>
      </c>
      <c r="J2457" s="9"/>
      <c r="N2457" s="4"/>
      <c r="R2457" s="4"/>
    </row>
    <row r="2458" spans="1:18" x14ac:dyDescent="0.25">
      <c r="A2458" s="9">
        <v>45029.416666666664</v>
      </c>
      <c r="B2458" s="5">
        <v>45029</v>
      </c>
      <c r="C2458" s="6">
        <v>42236.600603298612</v>
      </c>
      <c r="D2458" s="6">
        <v>15370.503205295139</v>
      </c>
      <c r="E2458" s="6">
        <v>37652</v>
      </c>
      <c r="F2458" s="28">
        <f t="shared" si="152"/>
        <v>36.391430621181968</v>
      </c>
      <c r="G2458" s="14">
        <f t="shared" si="153"/>
        <v>40.822541180535268</v>
      </c>
      <c r="H2458" s="6">
        <f t="shared" si="154"/>
        <v>-724.45261284722255</v>
      </c>
      <c r="I2458" s="14">
        <f t="shared" si="155"/>
        <v>-4.5011158839629362</v>
      </c>
      <c r="J2458" s="9"/>
      <c r="N2458" s="4"/>
      <c r="R2458" s="4"/>
    </row>
    <row r="2459" spans="1:18" x14ac:dyDescent="0.25">
      <c r="A2459" s="9">
        <v>45029.458333333336</v>
      </c>
      <c r="B2459" s="5">
        <v>45029</v>
      </c>
      <c r="C2459" s="6">
        <v>42861.332886284719</v>
      </c>
      <c r="D2459" s="6">
        <v>15979.949498697917</v>
      </c>
      <c r="E2459" s="6">
        <v>37652</v>
      </c>
      <c r="F2459" s="28">
        <f t="shared" si="152"/>
        <v>37.282903779717437</v>
      </c>
      <c r="G2459" s="14">
        <f t="shared" si="153"/>
        <v>42.441170452294479</v>
      </c>
      <c r="H2459" s="6">
        <f t="shared" si="154"/>
        <v>609.44629340277788</v>
      </c>
      <c r="I2459" s="14">
        <f t="shared" si="155"/>
        <v>3.9650380033935626</v>
      </c>
      <c r="J2459" s="9"/>
      <c r="N2459" s="4"/>
      <c r="R2459" s="4"/>
    </row>
    <row r="2460" spans="1:18" x14ac:dyDescent="0.25">
      <c r="A2460" s="9">
        <v>45029.5</v>
      </c>
      <c r="B2460" s="5">
        <v>45029</v>
      </c>
      <c r="C2460" s="6">
        <v>43735.348789062497</v>
      </c>
      <c r="D2460" s="6">
        <v>15111.116624348959</v>
      </c>
      <c r="E2460" s="6">
        <v>37652</v>
      </c>
      <c r="F2460" s="28">
        <f t="shared" si="152"/>
        <v>34.551265835858622</v>
      </c>
      <c r="G2460" s="14">
        <f t="shared" si="153"/>
        <v>40.133635993702747</v>
      </c>
      <c r="H2460" s="6">
        <f t="shared" si="154"/>
        <v>-868.83287434895828</v>
      </c>
      <c r="I2460" s="14">
        <f t="shared" si="155"/>
        <v>-5.4370188993385291</v>
      </c>
      <c r="J2460" s="9"/>
      <c r="N2460" s="4"/>
      <c r="R2460" s="4"/>
    </row>
    <row r="2461" spans="1:18" x14ac:dyDescent="0.25">
      <c r="A2461" s="9">
        <v>45029.541666666664</v>
      </c>
      <c r="B2461" s="5">
        <v>45029</v>
      </c>
      <c r="C2461" s="6">
        <v>44676.225657552081</v>
      </c>
      <c r="D2461" s="6">
        <v>14888.521720920138</v>
      </c>
      <c r="E2461" s="6">
        <v>37652</v>
      </c>
      <c r="F2461" s="28">
        <f t="shared" si="152"/>
        <v>33.325379442395622</v>
      </c>
      <c r="G2461" s="14">
        <f t="shared" si="153"/>
        <v>39.542445875173001</v>
      </c>
      <c r="H2461" s="6">
        <f t="shared" si="154"/>
        <v>-222.59490342882054</v>
      </c>
      <c r="I2461" s="14">
        <f t="shared" si="155"/>
        <v>-1.4730539705460761</v>
      </c>
      <c r="J2461" s="9"/>
      <c r="N2461" s="4"/>
      <c r="R2461" s="4"/>
    </row>
    <row r="2462" spans="1:18" x14ac:dyDescent="0.25">
      <c r="A2462" s="9">
        <v>45029.583333333336</v>
      </c>
      <c r="B2462" s="5">
        <v>45029</v>
      </c>
      <c r="C2462" s="6">
        <v>46053.95449435764</v>
      </c>
      <c r="D2462" s="6">
        <v>15190.318499348958</v>
      </c>
      <c r="E2462" s="6">
        <v>37652</v>
      </c>
      <c r="F2462" s="28">
        <f t="shared" si="152"/>
        <v>32.983744102170462</v>
      </c>
      <c r="G2462" s="14">
        <f t="shared" si="153"/>
        <v>40.343988365422703</v>
      </c>
      <c r="H2462" s="6">
        <f t="shared" si="154"/>
        <v>301.79677842881938</v>
      </c>
      <c r="I2462" s="14">
        <f t="shared" si="155"/>
        <v>2.0270432759268444</v>
      </c>
      <c r="J2462" s="9"/>
      <c r="N2462" s="4"/>
      <c r="R2462" s="4"/>
    </row>
    <row r="2463" spans="1:18" x14ac:dyDescent="0.25">
      <c r="A2463" s="9">
        <v>45029.625</v>
      </c>
      <c r="B2463" s="5">
        <v>45029</v>
      </c>
      <c r="C2463" s="6">
        <v>47740.323816189237</v>
      </c>
      <c r="D2463" s="6">
        <v>15988.947558051215</v>
      </c>
      <c r="E2463" s="6">
        <v>37652</v>
      </c>
      <c r="F2463" s="28">
        <f t="shared" si="152"/>
        <v>33.491493730985539</v>
      </c>
      <c r="G2463" s="14">
        <f t="shared" si="153"/>
        <v>42.465068410844623</v>
      </c>
      <c r="H2463" s="6">
        <f t="shared" si="154"/>
        <v>798.62905870225768</v>
      </c>
      <c r="I2463" s="14">
        <f t="shared" si="155"/>
        <v>5.2574872524001792</v>
      </c>
      <c r="J2463" s="9"/>
      <c r="N2463" s="4"/>
      <c r="R2463" s="4"/>
    </row>
    <row r="2464" spans="1:18" x14ac:dyDescent="0.25">
      <c r="A2464" s="9">
        <v>45029.666666666664</v>
      </c>
      <c r="B2464" s="5">
        <v>45029</v>
      </c>
      <c r="C2464" s="6">
        <v>49027.444481336803</v>
      </c>
      <c r="D2464" s="6">
        <v>16815.304087999131</v>
      </c>
      <c r="E2464" s="6">
        <v>37652</v>
      </c>
      <c r="F2464" s="28">
        <f t="shared" si="152"/>
        <v>34.297737248777437</v>
      </c>
      <c r="G2464" s="14">
        <f t="shared" si="153"/>
        <v>44.659789886325115</v>
      </c>
      <c r="H2464" s="6">
        <f t="shared" si="154"/>
        <v>826.35652994791599</v>
      </c>
      <c r="I2464" s="14">
        <f t="shared" si="155"/>
        <v>5.1682984570914119</v>
      </c>
      <c r="J2464" s="9"/>
      <c r="N2464" s="4"/>
      <c r="R2464" s="4"/>
    </row>
    <row r="2465" spans="1:18" x14ac:dyDescent="0.25">
      <c r="A2465" s="9">
        <v>45029.708333333336</v>
      </c>
      <c r="B2465" s="5">
        <v>45029</v>
      </c>
      <c r="C2465" s="6">
        <v>50497.00755642361</v>
      </c>
      <c r="D2465" s="6">
        <v>17988.826425781252</v>
      </c>
      <c r="E2465" s="6">
        <v>37652</v>
      </c>
      <c r="F2465" s="28">
        <f t="shared" si="152"/>
        <v>35.623549386923884</v>
      </c>
      <c r="G2465" s="14">
        <f t="shared" si="153"/>
        <v>47.77654952135677</v>
      </c>
      <c r="H2465" s="6">
        <f t="shared" si="154"/>
        <v>1173.5223377821203</v>
      </c>
      <c r="I2465" s="14">
        <f t="shared" si="155"/>
        <v>6.9788945334604353</v>
      </c>
      <c r="J2465" s="9"/>
      <c r="N2465" s="4"/>
      <c r="R2465" s="4"/>
    </row>
    <row r="2466" spans="1:18" x14ac:dyDescent="0.25">
      <c r="A2466" s="9">
        <v>45029.75</v>
      </c>
      <c r="B2466" s="5">
        <v>45029</v>
      </c>
      <c r="C2466" s="6">
        <v>51134.22462456597</v>
      </c>
      <c r="D2466" s="6">
        <v>19123.836909722224</v>
      </c>
      <c r="E2466" s="6">
        <v>37652</v>
      </c>
      <c r="F2466" s="28">
        <f t="shared" si="152"/>
        <v>37.399289908338076</v>
      </c>
      <c r="G2466" s="14">
        <f t="shared" si="153"/>
        <v>50.791025469356811</v>
      </c>
      <c r="H2466" s="6">
        <f t="shared" si="154"/>
        <v>1135.0104839409723</v>
      </c>
      <c r="I2466" s="14">
        <f t="shared" si="155"/>
        <v>6.3095304667251471</v>
      </c>
      <c r="J2466" s="9"/>
      <c r="N2466" s="4"/>
      <c r="R2466" s="4"/>
    </row>
    <row r="2467" spans="1:18" x14ac:dyDescent="0.25">
      <c r="A2467" s="9">
        <v>45029.791666666664</v>
      </c>
      <c r="B2467" s="5">
        <v>45029</v>
      </c>
      <c r="C2467" s="6">
        <v>50589.180483940974</v>
      </c>
      <c r="D2467" s="6">
        <v>19857.315746527776</v>
      </c>
      <c r="E2467" s="6">
        <v>37652</v>
      </c>
      <c r="F2467" s="28">
        <f t="shared" si="152"/>
        <v>39.252100066794483</v>
      </c>
      <c r="G2467" s="14">
        <f t="shared" si="153"/>
        <v>52.739072948389932</v>
      </c>
      <c r="H2467" s="6">
        <f t="shared" si="154"/>
        <v>733.47883680555242</v>
      </c>
      <c r="I2467" s="14">
        <f t="shared" si="155"/>
        <v>3.8354167119709364</v>
      </c>
      <c r="J2467" s="9"/>
      <c r="N2467" s="4"/>
      <c r="R2467" s="4"/>
    </row>
    <row r="2468" spans="1:18" x14ac:dyDescent="0.25">
      <c r="A2468" s="9">
        <v>45029.833333333336</v>
      </c>
      <c r="B2468" s="5">
        <v>45029</v>
      </c>
      <c r="C2468" s="6">
        <v>48944.204715711807</v>
      </c>
      <c r="D2468" s="6">
        <v>19671.638749999998</v>
      </c>
      <c r="E2468" s="6">
        <v>37652</v>
      </c>
      <c r="F2468" s="28">
        <f t="shared" si="152"/>
        <v>40.191967290634338</v>
      </c>
      <c r="G2468" s="14">
        <f t="shared" si="153"/>
        <v>52.245933150961434</v>
      </c>
      <c r="H2468" s="6">
        <f t="shared" si="154"/>
        <v>-185.6769965277781</v>
      </c>
      <c r="I2468" s="14">
        <f t="shared" si="155"/>
        <v>-0.93505587007773361</v>
      </c>
      <c r="J2468" s="9"/>
      <c r="N2468" s="4"/>
      <c r="R2468" s="4"/>
    </row>
    <row r="2469" spans="1:18" x14ac:dyDescent="0.25">
      <c r="A2469" s="9">
        <v>45029.875</v>
      </c>
      <c r="B2469" s="5">
        <v>45029</v>
      </c>
      <c r="C2469" s="6">
        <v>48883.146162109377</v>
      </c>
      <c r="D2469" s="6">
        <v>21531.966143663194</v>
      </c>
      <c r="E2469" s="6">
        <v>37652</v>
      </c>
      <c r="F2469" s="28">
        <f t="shared" si="152"/>
        <v>44.047832093821313</v>
      </c>
      <c r="G2469" s="14">
        <f t="shared" si="153"/>
        <v>57.186779304321668</v>
      </c>
      <c r="H2469" s="6">
        <f t="shared" si="154"/>
        <v>1860.3273936631958</v>
      </c>
      <c r="I2469" s="14">
        <f t="shared" si="155"/>
        <v>9.4569009593224465</v>
      </c>
      <c r="J2469" s="9"/>
      <c r="N2469" s="4"/>
      <c r="R2469" s="4"/>
    </row>
    <row r="2470" spans="1:18" x14ac:dyDescent="0.25">
      <c r="A2470" s="9">
        <v>45029.916666666664</v>
      </c>
      <c r="B2470" s="5">
        <v>45029</v>
      </c>
      <c r="C2470" s="6">
        <v>47712.363917100694</v>
      </c>
      <c r="D2470" s="6">
        <v>23732.193718532984</v>
      </c>
      <c r="E2470" s="6">
        <v>37652</v>
      </c>
      <c r="F2470" s="28">
        <f t="shared" si="152"/>
        <v>49.740133940475488</v>
      </c>
      <c r="G2470" s="14">
        <f t="shared" si="153"/>
        <v>63.030366829206905</v>
      </c>
      <c r="H2470" s="6">
        <f t="shared" si="154"/>
        <v>2200.2275748697903</v>
      </c>
      <c r="I2470" s="14">
        <f t="shared" si="155"/>
        <v>10.218423901420223</v>
      </c>
      <c r="J2470" s="9"/>
      <c r="N2470" s="4"/>
      <c r="R2470" s="4"/>
    </row>
    <row r="2471" spans="1:18" x14ac:dyDescent="0.25">
      <c r="A2471" s="9">
        <v>45029.958333333336</v>
      </c>
      <c r="B2471" s="5">
        <v>45029</v>
      </c>
      <c r="C2471" s="6">
        <v>44979.778157552086</v>
      </c>
      <c r="D2471" s="6">
        <v>23728.352048611112</v>
      </c>
      <c r="E2471" s="6">
        <v>37652</v>
      </c>
      <c r="F2471" s="28">
        <f t="shared" si="152"/>
        <v>52.753377229867759</v>
      </c>
      <c r="G2471" s="14">
        <f t="shared" si="153"/>
        <v>63.020163732633364</v>
      </c>
      <c r="H2471" s="6">
        <f t="shared" si="154"/>
        <v>-3.8416699218723807</v>
      </c>
      <c r="I2471" s="14">
        <f t="shared" si="155"/>
        <v>-1.6187588755742954E-2</v>
      </c>
      <c r="J2471" s="9"/>
      <c r="N2471" s="4"/>
      <c r="R2471" s="4"/>
    </row>
    <row r="2472" spans="1:18" x14ac:dyDescent="0.25">
      <c r="A2472" s="9">
        <v>45030</v>
      </c>
      <c r="B2472" s="5">
        <v>45030</v>
      </c>
      <c r="C2472" s="6">
        <v>41779.464346788198</v>
      </c>
      <c r="D2472" s="6">
        <v>23794.702356770835</v>
      </c>
      <c r="E2472" s="6">
        <v>37652</v>
      </c>
      <c r="F2472" s="28">
        <f t="shared" si="152"/>
        <v>56.953105380347111</v>
      </c>
      <c r="G2472" s="14">
        <f t="shared" si="153"/>
        <v>63.196383609823734</v>
      </c>
      <c r="H2472" s="6">
        <f t="shared" si="154"/>
        <v>66.350308159722772</v>
      </c>
      <c r="I2472" s="14">
        <f t="shared" si="155"/>
        <v>0.2796245943409561</v>
      </c>
      <c r="J2472" s="9"/>
      <c r="N2472" s="4"/>
      <c r="R2472" s="4"/>
    </row>
    <row r="2473" spans="1:18" x14ac:dyDescent="0.25">
      <c r="A2473" s="9">
        <v>45030.041666666664</v>
      </c>
      <c r="B2473" s="5">
        <v>45030</v>
      </c>
      <c r="C2473" s="6">
        <v>39387.294325086805</v>
      </c>
      <c r="D2473" s="6">
        <v>23647.871651475696</v>
      </c>
      <c r="E2473" s="6">
        <v>37652</v>
      </c>
      <c r="F2473" s="28">
        <f t="shared" si="152"/>
        <v>60.039340240778472</v>
      </c>
      <c r="G2473" s="14">
        <f t="shared" si="153"/>
        <v>62.806415732167473</v>
      </c>
      <c r="H2473" s="6">
        <f t="shared" si="154"/>
        <v>-146.83070529513861</v>
      </c>
      <c r="I2473" s="14">
        <f t="shared" si="155"/>
        <v>-0.61707309086536066</v>
      </c>
      <c r="J2473" s="9"/>
      <c r="N2473" s="4"/>
      <c r="R2473" s="4"/>
    </row>
    <row r="2474" spans="1:18" x14ac:dyDescent="0.25">
      <c r="A2474" s="9">
        <v>45030.083333333336</v>
      </c>
      <c r="B2474" s="5">
        <v>45030</v>
      </c>
      <c r="C2474" s="6">
        <v>37618.753118489585</v>
      </c>
      <c r="D2474" s="6">
        <v>22734.658776041666</v>
      </c>
      <c r="E2474" s="6">
        <v>37652</v>
      </c>
      <c r="F2474" s="28">
        <f t="shared" si="152"/>
        <v>60.434376185816753</v>
      </c>
      <c r="G2474" s="14">
        <f t="shared" si="153"/>
        <v>60.381012365987644</v>
      </c>
      <c r="H2474" s="6">
        <f t="shared" si="154"/>
        <v>-913.21287543403014</v>
      </c>
      <c r="I2474" s="14">
        <f t="shared" si="155"/>
        <v>-3.8617127532364757</v>
      </c>
      <c r="J2474" s="9"/>
      <c r="N2474" s="4"/>
      <c r="R2474" s="4"/>
    </row>
    <row r="2475" spans="1:18" x14ac:dyDescent="0.25">
      <c r="A2475" s="9">
        <v>45030.125</v>
      </c>
      <c r="B2475" s="5">
        <v>45030</v>
      </c>
      <c r="C2475" s="6">
        <v>36621.572827690972</v>
      </c>
      <c r="D2475" s="6">
        <v>22046.672684461806</v>
      </c>
      <c r="E2475" s="6">
        <v>37652</v>
      </c>
      <c r="F2475" s="28">
        <f t="shared" si="152"/>
        <v>60.201326655723186</v>
      </c>
      <c r="G2475" s="14">
        <f t="shared" si="153"/>
        <v>58.553789133277931</v>
      </c>
      <c r="H2475" s="6">
        <f t="shared" si="154"/>
        <v>-687.98609157985993</v>
      </c>
      <c r="I2475" s="14">
        <f t="shared" si="155"/>
        <v>-3.0261553443893181</v>
      </c>
      <c r="J2475" s="9"/>
      <c r="N2475" s="4"/>
      <c r="R2475" s="4"/>
    </row>
    <row r="2476" spans="1:18" x14ac:dyDescent="0.25">
      <c r="A2476" s="9">
        <v>45030.166666666664</v>
      </c>
      <c r="B2476" s="5">
        <v>45030</v>
      </c>
      <c r="C2476" s="6">
        <v>36169.361996527776</v>
      </c>
      <c r="D2476" s="6">
        <v>21805.904609375</v>
      </c>
      <c r="E2476" s="6">
        <v>37652</v>
      </c>
      <c r="F2476" s="28">
        <f t="shared" si="152"/>
        <v>60.288330801821566</v>
      </c>
      <c r="G2476" s="14">
        <f t="shared" si="153"/>
        <v>57.91433286246415</v>
      </c>
      <c r="H2476" s="6">
        <f t="shared" si="154"/>
        <v>-240.76807508680577</v>
      </c>
      <c r="I2476" s="14">
        <f t="shared" si="155"/>
        <v>-1.092083501817922</v>
      </c>
      <c r="J2476" s="9"/>
      <c r="N2476" s="4"/>
      <c r="R2476" s="4"/>
    </row>
    <row r="2477" spans="1:18" x14ac:dyDescent="0.25">
      <c r="A2477" s="9">
        <v>45030.208333333336</v>
      </c>
      <c r="B2477" s="5">
        <v>45030</v>
      </c>
      <c r="C2477" s="6">
        <v>36371.343352864584</v>
      </c>
      <c r="D2477" s="6">
        <v>21765.444433593751</v>
      </c>
      <c r="E2477" s="6">
        <v>37652</v>
      </c>
      <c r="F2477" s="28">
        <f t="shared" si="152"/>
        <v>59.84228908575497</v>
      </c>
      <c r="G2477" s="14">
        <f t="shared" si="153"/>
        <v>57.80687462443894</v>
      </c>
      <c r="H2477" s="6">
        <f t="shared" si="154"/>
        <v>-40.460175781248836</v>
      </c>
      <c r="I2477" s="14">
        <f t="shared" si="155"/>
        <v>-0.18554688056304627</v>
      </c>
      <c r="J2477" s="9"/>
      <c r="N2477" s="4"/>
      <c r="R2477" s="4"/>
    </row>
    <row r="2478" spans="1:18" x14ac:dyDescent="0.25">
      <c r="A2478" s="9">
        <v>45030.25</v>
      </c>
      <c r="B2478" s="5">
        <v>45030</v>
      </c>
      <c r="C2478" s="6">
        <v>37888.292719184028</v>
      </c>
      <c r="D2478" s="6">
        <v>21978.44849392361</v>
      </c>
      <c r="E2478" s="6">
        <v>37652</v>
      </c>
      <c r="F2478" s="28">
        <f t="shared" si="152"/>
        <v>58.008548067396113</v>
      </c>
      <c r="G2478" s="14">
        <f t="shared" si="153"/>
        <v>58.372592409230876</v>
      </c>
      <c r="H2478" s="6">
        <f t="shared" si="154"/>
        <v>213.00406032985848</v>
      </c>
      <c r="I2478" s="14">
        <f t="shared" si="155"/>
        <v>0.97863409580140981</v>
      </c>
      <c r="J2478" s="9"/>
      <c r="N2478" s="4"/>
      <c r="R2478" s="4"/>
    </row>
    <row r="2479" spans="1:18" x14ac:dyDescent="0.25">
      <c r="A2479" s="9">
        <v>45030.291666666664</v>
      </c>
      <c r="B2479" s="5">
        <v>45030</v>
      </c>
      <c r="C2479" s="6">
        <v>40683.045379774303</v>
      </c>
      <c r="D2479" s="6">
        <v>22306.02613064236</v>
      </c>
      <c r="E2479" s="6">
        <v>37652</v>
      </c>
      <c r="F2479" s="28">
        <f t="shared" si="152"/>
        <v>54.828801340746892</v>
      </c>
      <c r="G2479" s="14">
        <f t="shared" si="153"/>
        <v>59.242606317439609</v>
      </c>
      <c r="H2479" s="6">
        <f t="shared" si="154"/>
        <v>327.57763671875</v>
      </c>
      <c r="I2479" s="14">
        <f t="shared" si="155"/>
        <v>1.4904493227049922</v>
      </c>
      <c r="J2479" s="9"/>
      <c r="N2479" s="4"/>
      <c r="R2479" s="4"/>
    </row>
    <row r="2480" spans="1:18" x14ac:dyDescent="0.25">
      <c r="A2480" s="9">
        <v>45030.333333333336</v>
      </c>
      <c r="B2480" s="5">
        <v>45030</v>
      </c>
      <c r="C2480" s="6">
        <v>41940.815743272571</v>
      </c>
      <c r="D2480" s="6">
        <v>21791.621396484374</v>
      </c>
      <c r="E2480" s="6">
        <v>37652</v>
      </c>
      <c r="F2480" s="28">
        <f t="shared" si="152"/>
        <v>51.958029452442908</v>
      </c>
      <c r="G2480" s="14">
        <f t="shared" si="153"/>
        <v>57.876398057166611</v>
      </c>
      <c r="H2480" s="6">
        <f t="shared" si="154"/>
        <v>-514.40473415798624</v>
      </c>
      <c r="I2480" s="14">
        <f t="shared" si="155"/>
        <v>-2.3061245026129296</v>
      </c>
      <c r="J2480" s="9"/>
      <c r="N2480" s="4"/>
      <c r="R2480" s="4"/>
    </row>
    <row r="2481" spans="1:18" x14ac:dyDescent="0.25">
      <c r="A2481" s="9">
        <v>45030.375</v>
      </c>
      <c r="B2481" s="5">
        <v>45030</v>
      </c>
      <c r="C2481" s="6">
        <v>42811.564229600692</v>
      </c>
      <c r="D2481" s="6">
        <v>19272.042727864584</v>
      </c>
      <c r="E2481" s="6">
        <v>37652</v>
      </c>
      <c r="F2481" s="28">
        <f t="shared" si="152"/>
        <v>45.015974245901404</v>
      </c>
      <c r="G2481" s="14">
        <f t="shared" si="153"/>
        <v>51.184645511166963</v>
      </c>
      <c r="H2481" s="6">
        <f t="shared" si="154"/>
        <v>-2519.5786686197898</v>
      </c>
      <c r="I2481" s="14">
        <f t="shared" si="155"/>
        <v>-11.562144104735005</v>
      </c>
      <c r="J2481" s="9"/>
      <c r="N2481" s="4"/>
      <c r="R2481" s="4"/>
    </row>
    <row r="2482" spans="1:18" x14ac:dyDescent="0.25">
      <c r="A2482" s="9">
        <v>45030.416666666664</v>
      </c>
      <c r="B2482" s="5">
        <v>45030</v>
      </c>
      <c r="C2482" s="6">
        <v>44139.011688368053</v>
      </c>
      <c r="D2482" s="6">
        <v>17392.638880208335</v>
      </c>
      <c r="E2482" s="6">
        <v>37652</v>
      </c>
      <c r="F2482" s="28">
        <f t="shared" si="152"/>
        <v>39.404232706895456</v>
      </c>
      <c r="G2482" s="14">
        <f t="shared" si="153"/>
        <v>46.193134176692695</v>
      </c>
      <c r="H2482" s="6">
        <f t="shared" si="154"/>
        <v>-1879.4038476562491</v>
      </c>
      <c r="I2482" s="14">
        <f t="shared" si="155"/>
        <v>-9.7519701164781214</v>
      </c>
      <c r="J2482" s="9"/>
      <c r="N2482" s="4"/>
      <c r="R2482" s="4"/>
    </row>
    <row r="2483" spans="1:18" x14ac:dyDescent="0.25">
      <c r="A2483" s="9">
        <v>45030.458333333336</v>
      </c>
      <c r="B2483" s="5">
        <v>45030</v>
      </c>
      <c r="C2483" s="6">
        <v>45259.021191406253</v>
      </c>
      <c r="D2483" s="6">
        <v>17400.921599392361</v>
      </c>
      <c r="E2483" s="6">
        <v>37652</v>
      </c>
      <c r="F2483" s="28">
        <f t="shared" si="152"/>
        <v>38.447410353400294</v>
      </c>
      <c r="G2483" s="14">
        <f t="shared" si="153"/>
        <v>46.215132262276541</v>
      </c>
      <c r="H2483" s="6">
        <f t="shared" si="154"/>
        <v>8.2827191840260639</v>
      </c>
      <c r="I2483" s="14">
        <f t="shared" si="155"/>
        <v>4.7621981006293689E-2</v>
      </c>
      <c r="J2483" s="9"/>
      <c r="N2483" s="4"/>
      <c r="R2483" s="4"/>
    </row>
    <row r="2484" spans="1:18" x14ac:dyDescent="0.25">
      <c r="A2484" s="9">
        <v>45030.5</v>
      </c>
      <c r="B2484" s="5">
        <v>45030</v>
      </c>
      <c r="C2484" s="6">
        <v>46336.394040798608</v>
      </c>
      <c r="D2484" s="6">
        <v>16939.580953776043</v>
      </c>
      <c r="E2484" s="6">
        <v>37652</v>
      </c>
      <c r="F2484" s="28">
        <f t="shared" si="152"/>
        <v>36.557831709694447</v>
      </c>
      <c r="G2484" s="14">
        <f t="shared" si="153"/>
        <v>44.989856989737717</v>
      </c>
      <c r="H2484" s="6">
        <f t="shared" si="154"/>
        <v>-461.34064561631749</v>
      </c>
      <c r="I2484" s="14">
        <f t="shared" si="155"/>
        <v>-2.651242596440567</v>
      </c>
      <c r="J2484" s="9"/>
      <c r="N2484" s="4"/>
      <c r="R2484" s="4"/>
    </row>
    <row r="2485" spans="1:18" x14ac:dyDescent="0.25">
      <c r="A2485" s="9">
        <v>45030.541666666664</v>
      </c>
      <c r="B2485" s="5">
        <v>45030</v>
      </c>
      <c r="C2485" s="6">
        <v>47139.809535590277</v>
      </c>
      <c r="D2485" s="6">
        <v>15574.714143880208</v>
      </c>
      <c r="E2485" s="6">
        <v>37652</v>
      </c>
      <c r="F2485" s="28">
        <f t="shared" si="152"/>
        <v>33.039408299096735</v>
      </c>
      <c r="G2485" s="14">
        <f t="shared" si="153"/>
        <v>41.364905300861068</v>
      </c>
      <c r="H2485" s="6">
        <f t="shared" si="154"/>
        <v>-1364.8668098958351</v>
      </c>
      <c r="I2485" s="14">
        <f t="shared" si="155"/>
        <v>-8.0572643067158598</v>
      </c>
      <c r="J2485" s="9"/>
      <c r="N2485" s="4"/>
      <c r="R2485" s="4"/>
    </row>
    <row r="2486" spans="1:18" x14ac:dyDescent="0.25">
      <c r="A2486" s="9">
        <v>45030.583333333336</v>
      </c>
      <c r="B2486" s="5">
        <v>45030</v>
      </c>
      <c r="C2486" s="6">
        <v>48039.58340060764</v>
      </c>
      <c r="D2486" s="6">
        <v>14953.769114583334</v>
      </c>
      <c r="E2486" s="6">
        <v>37652</v>
      </c>
      <c r="F2486" s="28">
        <f t="shared" si="152"/>
        <v>31.128015807052538</v>
      </c>
      <c r="G2486" s="14">
        <f t="shared" si="153"/>
        <v>39.715736520193708</v>
      </c>
      <c r="H2486" s="6">
        <f t="shared" si="154"/>
        <v>-620.94502929687405</v>
      </c>
      <c r="I2486" s="14">
        <f t="shared" si="155"/>
        <v>-3.9868791398708447</v>
      </c>
      <c r="J2486" s="9"/>
      <c r="N2486" s="4"/>
      <c r="R2486" s="4"/>
    </row>
    <row r="2487" spans="1:18" x14ac:dyDescent="0.25">
      <c r="A2487" s="9">
        <v>45030.625</v>
      </c>
      <c r="B2487" s="5">
        <v>45030</v>
      </c>
      <c r="C2487" s="6">
        <v>48533.091984592014</v>
      </c>
      <c r="D2487" s="6">
        <v>15671.813145616319</v>
      </c>
      <c r="E2487" s="6">
        <v>37652</v>
      </c>
      <c r="F2487" s="28">
        <f t="shared" si="152"/>
        <v>32.290984367102986</v>
      </c>
      <c r="G2487" s="14">
        <f t="shared" si="153"/>
        <v>41.622790676767025</v>
      </c>
      <c r="H2487" s="6">
        <f t="shared" si="154"/>
        <v>718.044031032985</v>
      </c>
      <c r="I2487" s="14">
        <f t="shared" si="155"/>
        <v>4.8017595131432671</v>
      </c>
      <c r="J2487" s="9"/>
      <c r="N2487" s="4"/>
      <c r="R2487" s="4"/>
    </row>
    <row r="2488" spans="1:18" x14ac:dyDescent="0.25">
      <c r="A2488" s="9">
        <v>45030.666666666664</v>
      </c>
      <c r="B2488" s="5">
        <v>45030</v>
      </c>
      <c r="C2488" s="6">
        <v>49217.472871093749</v>
      </c>
      <c r="D2488" s="6">
        <v>16379.59408203125</v>
      </c>
      <c r="E2488" s="6">
        <v>37652</v>
      </c>
      <c r="F2488" s="28">
        <f t="shared" si="152"/>
        <v>33.280038828753561</v>
      </c>
      <c r="G2488" s="14">
        <f t="shared" si="153"/>
        <v>43.502587065843116</v>
      </c>
      <c r="H2488" s="6">
        <f t="shared" si="154"/>
        <v>707.78093641493069</v>
      </c>
      <c r="I2488" s="14">
        <f t="shared" si="155"/>
        <v>4.5162670703032815</v>
      </c>
      <c r="J2488" s="9"/>
      <c r="N2488" s="4"/>
      <c r="R2488" s="4"/>
    </row>
    <row r="2489" spans="1:18" x14ac:dyDescent="0.25">
      <c r="A2489" s="9">
        <v>45030.708333333336</v>
      </c>
      <c r="B2489" s="5">
        <v>45030</v>
      </c>
      <c r="C2489" s="6">
        <v>50157.016579861112</v>
      </c>
      <c r="D2489" s="6">
        <v>17413.775047743056</v>
      </c>
      <c r="E2489" s="6">
        <v>37652</v>
      </c>
      <c r="F2489" s="28">
        <f t="shared" si="152"/>
        <v>34.718522422513828</v>
      </c>
      <c r="G2489" s="14">
        <f t="shared" si="153"/>
        <v>46.249269753912294</v>
      </c>
      <c r="H2489" s="6">
        <f t="shared" si="154"/>
        <v>1034.1809657118065</v>
      </c>
      <c r="I2489" s="14">
        <f t="shared" si="155"/>
        <v>6.3138375745606794</v>
      </c>
      <c r="J2489" s="9"/>
      <c r="N2489" s="4"/>
      <c r="R2489" s="4"/>
    </row>
    <row r="2490" spans="1:18" x14ac:dyDescent="0.25">
      <c r="A2490" s="9">
        <v>45030.75</v>
      </c>
      <c r="B2490" s="5">
        <v>45030</v>
      </c>
      <c r="C2490" s="6">
        <v>50726.930611979165</v>
      </c>
      <c r="D2490" s="6">
        <v>18918.79697048611</v>
      </c>
      <c r="E2490" s="6">
        <v>37652</v>
      </c>
      <c r="F2490" s="28">
        <f t="shared" si="152"/>
        <v>37.295371003619202</v>
      </c>
      <c r="G2490" s="14">
        <f t="shared" si="153"/>
        <v>50.246459605030566</v>
      </c>
      <c r="H2490" s="6">
        <f t="shared" si="154"/>
        <v>1505.0219227430534</v>
      </c>
      <c r="I2490" s="14">
        <f t="shared" si="155"/>
        <v>8.6427091117047272</v>
      </c>
      <c r="J2490" s="9"/>
      <c r="N2490" s="4"/>
      <c r="R2490" s="4"/>
    </row>
    <row r="2491" spans="1:18" x14ac:dyDescent="0.25">
      <c r="A2491" s="9">
        <v>45030.791666666664</v>
      </c>
      <c r="B2491" s="5">
        <v>45030</v>
      </c>
      <c r="C2491" s="6">
        <v>50069.709296875</v>
      </c>
      <c r="D2491" s="6">
        <v>19666.718157552084</v>
      </c>
      <c r="E2491" s="6">
        <v>37652</v>
      </c>
      <c r="F2491" s="28">
        <f t="shared" si="152"/>
        <v>39.278674539417672</v>
      </c>
      <c r="G2491" s="14">
        <f t="shared" si="153"/>
        <v>52.232864542526514</v>
      </c>
      <c r="H2491" s="6">
        <f t="shared" si="154"/>
        <v>747.92118706597466</v>
      </c>
      <c r="I2491" s="14">
        <f t="shared" si="155"/>
        <v>3.9533231855744004</v>
      </c>
      <c r="J2491" s="9"/>
      <c r="N2491" s="4"/>
      <c r="R2491" s="4"/>
    </row>
    <row r="2492" spans="1:18" x14ac:dyDescent="0.25">
      <c r="A2492" s="9">
        <v>45030.833333333336</v>
      </c>
      <c r="B2492" s="5">
        <v>45030</v>
      </c>
      <c r="C2492" s="6">
        <v>49072.529855685767</v>
      </c>
      <c r="D2492" s="6">
        <v>17530.940292968749</v>
      </c>
      <c r="E2492" s="6">
        <v>37652</v>
      </c>
      <c r="F2492" s="28">
        <f t="shared" si="152"/>
        <v>35.724549650332598</v>
      </c>
      <c r="G2492" s="14">
        <f t="shared" si="153"/>
        <v>46.560449094254622</v>
      </c>
      <c r="H2492" s="6">
        <f t="shared" si="154"/>
        <v>-2135.777864583335</v>
      </c>
      <c r="I2492" s="14">
        <f t="shared" si="155"/>
        <v>-10.859859013961561</v>
      </c>
      <c r="J2492" s="9"/>
      <c r="N2492" s="4"/>
      <c r="R2492" s="4"/>
    </row>
    <row r="2493" spans="1:18" x14ac:dyDescent="0.25">
      <c r="A2493" s="9">
        <v>45030.875</v>
      </c>
      <c r="B2493" s="5">
        <v>45030</v>
      </c>
      <c r="C2493" s="6">
        <v>48339.451872829864</v>
      </c>
      <c r="D2493" s="6">
        <v>14852.385964626736</v>
      </c>
      <c r="E2493" s="6">
        <v>37652</v>
      </c>
      <c r="F2493" s="28">
        <f t="shared" si="152"/>
        <v>30.725184893904039</v>
      </c>
      <c r="G2493" s="14">
        <f t="shared" si="153"/>
        <v>39.446472868975711</v>
      </c>
      <c r="H2493" s="6">
        <f t="shared" si="154"/>
        <v>-2678.5543283420138</v>
      </c>
      <c r="I2493" s="14">
        <f t="shared" si="155"/>
        <v>-15.279011185819391</v>
      </c>
      <c r="J2493" s="9"/>
      <c r="N2493" s="4"/>
      <c r="R2493" s="4"/>
    </row>
    <row r="2494" spans="1:18" x14ac:dyDescent="0.25">
      <c r="A2494" s="9">
        <v>45030.916666666664</v>
      </c>
      <c r="B2494" s="5">
        <v>45030</v>
      </c>
      <c r="C2494" s="6">
        <v>47443.12677734375</v>
      </c>
      <c r="D2494" s="6">
        <v>14653.826976996528</v>
      </c>
      <c r="E2494" s="6">
        <v>37652</v>
      </c>
      <c r="F2494" s="28">
        <f t="shared" si="152"/>
        <v>30.887144192179168</v>
      </c>
      <c r="G2494" s="14">
        <f t="shared" si="153"/>
        <v>38.919119773176796</v>
      </c>
      <c r="H2494" s="6">
        <f t="shared" si="154"/>
        <v>-198.55898763020741</v>
      </c>
      <c r="I2494" s="14">
        <f t="shared" si="155"/>
        <v>-1.3368827614842929</v>
      </c>
      <c r="J2494" s="9"/>
      <c r="N2494" s="4"/>
      <c r="R2494" s="4"/>
    </row>
    <row r="2495" spans="1:18" x14ac:dyDescent="0.25">
      <c r="A2495" s="9">
        <v>45030.958333333336</v>
      </c>
      <c r="B2495" s="5">
        <v>45030</v>
      </c>
      <c r="C2495" s="6">
        <v>45824.821686197916</v>
      </c>
      <c r="D2495" s="6">
        <v>15676.990877821181</v>
      </c>
      <c r="E2495" s="6">
        <v>37652</v>
      </c>
      <c r="F2495" s="28">
        <f t="shared" si="152"/>
        <v>34.210696956280728</v>
      </c>
      <c r="G2495" s="14">
        <f t="shared" si="153"/>
        <v>41.636542223045737</v>
      </c>
      <c r="H2495" s="6">
        <f t="shared" si="154"/>
        <v>1023.163900824653</v>
      </c>
      <c r="I2495" s="14">
        <f t="shared" si="155"/>
        <v>6.9822299828625534</v>
      </c>
      <c r="J2495" s="9"/>
      <c r="N2495" s="4"/>
      <c r="R2495" s="4"/>
    </row>
    <row r="2496" spans="1:18" x14ac:dyDescent="0.25">
      <c r="A2496" s="9">
        <v>45031</v>
      </c>
      <c r="B2496" s="5">
        <v>45031</v>
      </c>
      <c r="C2496" s="6">
        <v>43839.489871961807</v>
      </c>
      <c r="D2496" s="6">
        <v>17127.968604600694</v>
      </c>
      <c r="E2496" s="6">
        <v>37652</v>
      </c>
      <c r="F2496" s="28">
        <f t="shared" si="152"/>
        <v>39.069726072599991</v>
      </c>
      <c r="G2496" s="14">
        <f t="shared" si="153"/>
        <v>45.490196017743258</v>
      </c>
      <c r="H2496" s="6">
        <f t="shared" si="154"/>
        <v>1450.9777267795125</v>
      </c>
      <c r="I2496" s="14">
        <f t="shared" si="155"/>
        <v>9.2554606817579028</v>
      </c>
      <c r="J2496" s="9"/>
      <c r="N2496" s="4"/>
      <c r="R2496" s="4"/>
    </row>
    <row r="2497" spans="1:18" x14ac:dyDescent="0.25">
      <c r="A2497" s="9">
        <v>45031.041666666664</v>
      </c>
      <c r="B2497" s="5">
        <v>45031</v>
      </c>
      <c r="C2497" s="6">
        <v>41779.943016493053</v>
      </c>
      <c r="D2497" s="6">
        <v>17768.319657118056</v>
      </c>
      <c r="E2497" s="6">
        <v>37652</v>
      </c>
      <c r="F2497" s="28">
        <f t="shared" si="152"/>
        <v>42.528348231838983</v>
      </c>
      <c r="G2497" s="14">
        <f t="shared" si="153"/>
        <v>47.190905282901454</v>
      </c>
      <c r="H2497" s="6">
        <f t="shared" si="154"/>
        <v>640.3510525173624</v>
      </c>
      <c r="I2497" s="14">
        <f t="shared" si="155"/>
        <v>3.7386281309819753</v>
      </c>
      <c r="J2497" s="9"/>
      <c r="N2497" s="4"/>
      <c r="R2497" s="4"/>
    </row>
    <row r="2498" spans="1:18" x14ac:dyDescent="0.25">
      <c r="A2498" s="9">
        <v>45031.083333333336</v>
      </c>
      <c r="B2498" s="5">
        <v>45031</v>
      </c>
      <c r="C2498" s="6">
        <v>40157.682059461804</v>
      </c>
      <c r="D2498" s="6">
        <v>17941.076506076388</v>
      </c>
      <c r="E2498" s="6">
        <v>37652</v>
      </c>
      <c r="F2498" s="28">
        <f t="shared" si="152"/>
        <v>44.676573910592978</v>
      </c>
      <c r="G2498" s="14">
        <f t="shared" si="153"/>
        <v>47.649730442144872</v>
      </c>
      <c r="H2498" s="6">
        <f t="shared" si="154"/>
        <v>172.75684895833183</v>
      </c>
      <c r="I2498" s="14">
        <f t="shared" si="155"/>
        <v>0.97227454420049675</v>
      </c>
      <c r="J2498" s="9"/>
      <c r="N2498" s="4"/>
      <c r="R2498" s="4"/>
    </row>
    <row r="2499" spans="1:18" x14ac:dyDescent="0.25">
      <c r="A2499" s="9">
        <v>45031.125</v>
      </c>
      <c r="B2499" s="5">
        <v>45031</v>
      </c>
      <c r="C2499" s="6">
        <v>38621.50527560764</v>
      </c>
      <c r="D2499" s="6">
        <v>17469.570839843749</v>
      </c>
      <c r="E2499" s="6">
        <v>37652</v>
      </c>
      <c r="F2499" s="28">
        <f t="shared" ref="F2499:F2562" si="156">D2499/C2499*100</f>
        <v>45.232754951364065</v>
      </c>
      <c r="G2499" s="14">
        <f t="shared" ref="G2499:G2562" si="157">D2499/E2499*100</f>
        <v>46.397457876988604</v>
      </c>
      <c r="H2499" s="6">
        <f t="shared" si="154"/>
        <v>-471.50566623263876</v>
      </c>
      <c r="I2499" s="14">
        <f t="shared" si="155"/>
        <v>-2.6280790122763622</v>
      </c>
      <c r="J2499" s="9"/>
      <c r="N2499" s="4"/>
      <c r="R2499" s="4"/>
    </row>
    <row r="2500" spans="1:18" x14ac:dyDescent="0.25">
      <c r="A2500" s="9">
        <v>45031.166666666664</v>
      </c>
      <c r="B2500" s="5">
        <v>45031</v>
      </c>
      <c r="C2500" s="6">
        <v>38047.055594618054</v>
      </c>
      <c r="D2500" s="6">
        <v>17644.898463541667</v>
      </c>
      <c r="E2500" s="6">
        <v>37652</v>
      </c>
      <c r="F2500" s="28">
        <f t="shared" si="156"/>
        <v>46.376515049005853</v>
      </c>
      <c r="G2500" s="14">
        <f t="shared" si="157"/>
        <v>46.863110760495239</v>
      </c>
      <c r="H2500" s="6">
        <f t="shared" ref="H2500:H2563" si="158">D2500-D2499</f>
        <v>175.32762369791817</v>
      </c>
      <c r="I2500" s="14">
        <f t="shared" ref="I2500:I2563" si="159">H2500/D2499*100</f>
        <v>1.0036172342484764</v>
      </c>
      <c r="J2500" s="9"/>
      <c r="N2500" s="4"/>
      <c r="R2500" s="4"/>
    </row>
    <row r="2501" spans="1:18" x14ac:dyDescent="0.25">
      <c r="A2501" s="9">
        <v>45031.208333333336</v>
      </c>
      <c r="B2501" s="5">
        <v>45031</v>
      </c>
      <c r="C2501" s="6">
        <v>37622.985368923612</v>
      </c>
      <c r="D2501" s="6">
        <v>17528.337588975694</v>
      </c>
      <c r="E2501" s="6">
        <v>37652</v>
      </c>
      <c r="F2501" s="28">
        <f t="shared" si="156"/>
        <v>46.589438390112463</v>
      </c>
      <c r="G2501" s="14">
        <f t="shared" si="157"/>
        <v>46.553536569041995</v>
      </c>
      <c r="H2501" s="6">
        <f t="shared" si="158"/>
        <v>-116.56087456597379</v>
      </c>
      <c r="I2501" s="14">
        <f t="shared" si="159"/>
        <v>-0.66059249253723284</v>
      </c>
      <c r="J2501" s="9"/>
      <c r="N2501" s="4"/>
      <c r="R2501" s="4"/>
    </row>
    <row r="2502" spans="1:18" x14ac:dyDescent="0.25">
      <c r="A2502" s="9">
        <v>45031.25</v>
      </c>
      <c r="B2502" s="5">
        <v>45031</v>
      </c>
      <c r="C2502" s="6">
        <v>37944.835036892364</v>
      </c>
      <c r="D2502" s="6">
        <v>16106.046830240886</v>
      </c>
      <c r="E2502" s="6">
        <v>37652</v>
      </c>
      <c r="F2502" s="28">
        <f t="shared" si="156"/>
        <v>42.445952959293592</v>
      </c>
      <c r="G2502" s="14">
        <f t="shared" si="157"/>
        <v>42.776072533307357</v>
      </c>
      <c r="H2502" s="6">
        <f t="shared" si="158"/>
        <v>-1422.2907587348072</v>
      </c>
      <c r="I2502" s="14">
        <f t="shared" si="159"/>
        <v>-8.1142364557683191</v>
      </c>
      <c r="J2502" s="9"/>
      <c r="N2502" s="4"/>
      <c r="R2502" s="4"/>
    </row>
    <row r="2503" spans="1:18" x14ac:dyDescent="0.25">
      <c r="A2503" s="9">
        <v>45031.291666666664</v>
      </c>
      <c r="B2503" s="5">
        <v>45031</v>
      </c>
      <c r="C2503" s="6">
        <v>38826.813398437502</v>
      </c>
      <c r="D2503" s="6">
        <v>16500.962023654512</v>
      </c>
      <c r="E2503" s="6">
        <v>37652</v>
      </c>
      <c r="F2503" s="28">
        <f t="shared" si="156"/>
        <v>42.498883063935807</v>
      </c>
      <c r="G2503" s="14">
        <f t="shared" si="157"/>
        <v>43.824928353485902</v>
      </c>
      <c r="H2503" s="6">
        <f t="shared" si="158"/>
        <v>394.91519341362618</v>
      </c>
      <c r="I2503" s="14">
        <f t="shared" si="159"/>
        <v>2.4519684909404904</v>
      </c>
      <c r="J2503" s="9"/>
      <c r="N2503" s="4"/>
      <c r="R2503" s="4"/>
    </row>
    <row r="2504" spans="1:18" x14ac:dyDescent="0.25">
      <c r="A2504" s="9">
        <v>45031.333333333336</v>
      </c>
      <c r="B2504" s="5">
        <v>45031</v>
      </c>
      <c r="C2504" s="6">
        <v>39864.731006944443</v>
      </c>
      <c r="D2504" s="6">
        <v>17931.170184461807</v>
      </c>
      <c r="E2504" s="6">
        <v>37652</v>
      </c>
      <c r="F2504" s="28">
        <f t="shared" si="156"/>
        <v>44.980035564113543</v>
      </c>
      <c r="G2504" s="14">
        <f t="shared" si="157"/>
        <v>47.623420228571675</v>
      </c>
      <c r="H2504" s="6">
        <f t="shared" si="158"/>
        <v>1430.2081608072949</v>
      </c>
      <c r="I2504" s="14">
        <f t="shared" si="159"/>
        <v>8.6674228978713987</v>
      </c>
      <c r="J2504" s="9"/>
      <c r="N2504" s="4"/>
      <c r="R2504" s="4"/>
    </row>
    <row r="2505" spans="1:18" x14ac:dyDescent="0.25">
      <c r="A2505" s="9">
        <v>45031.375</v>
      </c>
      <c r="B2505" s="5">
        <v>45031</v>
      </c>
      <c r="C2505" s="6">
        <v>41712.385659722226</v>
      </c>
      <c r="D2505" s="6">
        <v>17782.94671657986</v>
      </c>
      <c r="E2505" s="6">
        <v>37652</v>
      </c>
      <c r="F2505" s="28">
        <f t="shared" si="156"/>
        <v>42.632293586964984</v>
      </c>
      <c r="G2505" s="14">
        <f t="shared" si="157"/>
        <v>47.229753310793207</v>
      </c>
      <c r="H2505" s="6">
        <f t="shared" si="158"/>
        <v>-148.22346788194773</v>
      </c>
      <c r="I2505" s="14">
        <f t="shared" si="159"/>
        <v>-0.82662462269411874</v>
      </c>
      <c r="J2505" s="9"/>
      <c r="N2505" s="4"/>
      <c r="R2505" s="4"/>
    </row>
    <row r="2506" spans="1:18" x14ac:dyDescent="0.25">
      <c r="A2506" s="9">
        <v>45031.416666666664</v>
      </c>
      <c r="B2506" s="5">
        <v>45031</v>
      </c>
      <c r="C2506" s="6">
        <v>44189.355661892361</v>
      </c>
      <c r="D2506" s="6">
        <v>16877.950514322918</v>
      </c>
      <c r="E2506" s="6">
        <v>37652</v>
      </c>
      <c r="F2506" s="28">
        <f t="shared" si="156"/>
        <v>38.194606509906592</v>
      </c>
      <c r="G2506" s="14">
        <f t="shared" si="157"/>
        <v>44.826172618514072</v>
      </c>
      <c r="H2506" s="6">
        <f t="shared" si="158"/>
        <v>-904.99620225694161</v>
      </c>
      <c r="I2506" s="14">
        <f t="shared" si="159"/>
        <v>-5.0891239606154359</v>
      </c>
      <c r="J2506" s="9"/>
      <c r="N2506" s="4"/>
      <c r="R2506" s="4"/>
    </row>
    <row r="2507" spans="1:18" x14ac:dyDescent="0.25">
      <c r="A2507" s="9">
        <v>45031.458333333336</v>
      </c>
      <c r="B2507" s="5">
        <v>45031</v>
      </c>
      <c r="C2507" s="6">
        <v>46369.860564236114</v>
      </c>
      <c r="D2507" s="6">
        <v>15515.143397352431</v>
      </c>
      <c r="E2507" s="6">
        <v>37652</v>
      </c>
      <c r="F2507" s="28">
        <f t="shared" si="156"/>
        <v>33.459542919822496</v>
      </c>
      <c r="G2507" s="14">
        <f t="shared" si="157"/>
        <v>41.206691270988074</v>
      </c>
      <c r="H2507" s="6">
        <f t="shared" si="158"/>
        <v>-1362.8071169704872</v>
      </c>
      <c r="I2507" s="14">
        <f t="shared" si="159"/>
        <v>-8.0744822412767814</v>
      </c>
      <c r="J2507" s="9"/>
      <c r="N2507" s="4"/>
      <c r="R2507" s="4"/>
    </row>
    <row r="2508" spans="1:18" x14ac:dyDescent="0.25">
      <c r="A2508" s="9">
        <v>45031.5</v>
      </c>
      <c r="B2508" s="5">
        <v>45031</v>
      </c>
      <c r="C2508" s="6">
        <v>48557.428552517362</v>
      </c>
      <c r="D2508" s="6">
        <v>13782.415938585069</v>
      </c>
      <c r="E2508" s="6">
        <v>37652</v>
      </c>
      <c r="F2508" s="28">
        <f t="shared" si="156"/>
        <v>28.383743434186748</v>
      </c>
      <c r="G2508" s="14">
        <f t="shared" si="157"/>
        <v>36.604737965008681</v>
      </c>
      <c r="H2508" s="6">
        <f t="shared" si="158"/>
        <v>-1732.7274587673619</v>
      </c>
      <c r="I2508" s="14">
        <f t="shared" si="159"/>
        <v>-11.167975792367098</v>
      </c>
      <c r="J2508" s="9"/>
      <c r="N2508" s="4"/>
      <c r="R2508" s="4"/>
    </row>
    <row r="2509" spans="1:18" x14ac:dyDescent="0.25">
      <c r="A2509" s="9">
        <v>45031.541666666664</v>
      </c>
      <c r="B2509" s="5">
        <v>45031</v>
      </c>
      <c r="C2509" s="6">
        <v>50103.457044270835</v>
      </c>
      <c r="D2509" s="6">
        <v>12732.610094401041</v>
      </c>
      <c r="E2509" s="6">
        <v>37652</v>
      </c>
      <c r="F2509" s="28">
        <f t="shared" si="156"/>
        <v>25.412637860798014</v>
      </c>
      <c r="G2509" s="14">
        <f t="shared" si="157"/>
        <v>33.816557140128126</v>
      </c>
      <c r="H2509" s="6">
        <f t="shared" si="158"/>
        <v>-1049.8058441840276</v>
      </c>
      <c r="I2509" s="14">
        <f t="shared" si="159"/>
        <v>-7.61699435615642</v>
      </c>
      <c r="J2509" s="9"/>
      <c r="N2509" s="4"/>
      <c r="R2509" s="4"/>
    </row>
    <row r="2510" spans="1:18" x14ac:dyDescent="0.25">
      <c r="A2510" s="9">
        <v>45031.583333333336</v>
      </c>
      <c r="B2510" s="5">
        <v>45031</v>
      </c>
      <c r="C2510" s="6">
        <v>51672.305230034719</v>
      </c>
      <c r="D2510" s="6">
        <v>11263.284880642361</v>
      </c>
      <c r="E2510" s="6">
        <v>37652</v>
      </c>
      <c r="F2510" s="28">
        <f t="shared" si="156"/>
        <v>21.797527380480666</v>
      </c>
      <c r="G2510" s="14">
        <f t="shared" si="157"/>
        <v>29.914174228838736</v>
      </c>
      <c r="H2510" s="6">
        <f t="shared" si="158"/>
        <v>-1469.3252137586805</v>
      </c>
      <c r="I2510" s="14">
        <f t="shared" si="159"/>
        <v>-11.539858700336646</v>
      </c>
      <c r="J2510" s="9"/>
      <c r="N2510" s="4"/>
      <c r="R2510" s="4"/>
    </row>
    <row r="2511" spans="1:18" x14ac:dyDescent="0.25">
      <c r="A2511" s="9">
        <v>45031.625</v>
      </c>
      <c r="B2511" s="5">
        <v>45031</v>
      </c>
      <c r="C2511" s="6">
        <v>53295.960091145833</v>
      </c>
      <c r="D2511" s="6">
        <v>10758.063898654515</v>
      </c>
      <c r="E2511" s="6">
        <v>37652</v>
      </c>
      <c r="F2511" s="28">
        <f t="shared" si="156"/>
        <v>20.185514774959039</v>
      </c>
      <c r="G2511" s="14">
        <f t="shared" si="157"/>
        <v>28.572357108930508</v>
      </c>
      <c r="H2511" s="6">
        <f t="shared" si="158"/>
        <v>-505.22098198784624</v>
      </c>
      <c r="I2511" s="14">
        <f t="shared" si="159"/>
        <v>-4.4855562772468272</v>
      </c>
      <c r="J2511" s="9"/>
      <c r="N2511" s="4"/>
      <c r="R2511" s="4"/>
    </row>
    <row r="2512" spans="1:18" x14ac:dyDescent="0.25">
      <c r="A2512" s="9">
        <v>45031.666666666664</v>
      </c>
      <c r="B2512" s="5">
        <v>45031</v>
      </c>
      <c r="C2512" s="6">
        <v>54730.874322916665</v>
      </c>
      <c r="D2512" s="6">
        <v>11837.007829861112</v>
      </c>
      <c r="E2512" s="6">
        <v>37652</v>
      </c>
      <c r="F2512" s="28">
        <f t="shared" si="156"/>
        <v>21.627660760582394</v>
      </c>
      <c r="G2512" s="14">
        <f t="shared" si="157"/>
        <v>31.437925820304663</v>
      </c>
      <c r="H2512" s="6">
        <f t="shared" si="158"/>
        <v>1078.943931206597</v>
      </c>
      <c r="I2512" s="14">
        <f t="shared" si="159"/>
        <v>10.029164553870498</v>
      </c>
      <c r="J2512" s="9"/>
      <c r="N2512" s="4"/>
      <c r="R2512" s="4"/>
    </row>
    <row r="2513" spans="1:18" x14ac:dyDescent="0.25">
      <c r="A2513" s="9">
        <v>45031.708333333336</v>
      </c>
      <c r="B2513" s="5">
        <v>45031</v>
      </c>
      <c r="C2513" s="6">
        <v>55693.522439236112</v>
      </c>
      <c r="D2513" s="6">
        <v>13712.075320095486</v>
      </c>
      <c r="E2513" s="6">
        <v>37652</v>
      </c>
      <c r="F2513" s="28">
        <f t="shared" si="156"/>
        <v>24.620592700086288</v>
      </c>
      <c r="G2513" s="14">
        <f t="shared" si="157"/>
        <v>36.417920216975155</v>
      </c>
      <c r="H2513" s="6">
        <f t="shared" si="158"/>
        <v>1875.0674902343744</v>
      </c>
      <c r="I2513" s="14">
        <f t="shared" si="159"/>
        <v>15.840721888382625</v>
      </c>
      <c r="J2513" s="9"/>
      <c r="N2513" s="4"/>
      <c r="R2513" s="4"/>
    </row>
    <row r="2514" spans="1:18" x14ac:dyDescent="0.25">
      <c r="A2514" s="9">
        <v>45031.75</v>
      </c>
      <c r="B2514" s="5">
        <v>45031</v>
      </c>
      <c r="C2514" s="6">
        <v>55806.092384982636</v>
      </c>
      <c r="D2514" s="6">
        <v>14375.077375217013</v>
      </c>
      <c r="E2514" s="6">
        <v>37652</v>
      </c>
      <c r="F2514" s="28">
        <f t="shared" si="156"/>
        <v>25.758974980812905</v>
      </c>
      <c r="G2514" s="14">
        <f t="shared" si="157"/>
        <v>38.17878831195425</v>
      </c>
      <c r="H2514" s="6">
        <f t="shared" si="158"/>
        <v>663.00205512152752</v>
      </c>
      <c r="I2514" s="14">
        <f t="shared" si="159"/>
        <v>4.8351692916233961</v>
      </c>
      <c r="J2514" s="9"/>
      <c r="N2514" s="4"/>
      <c r="R2514" s="4"/>
    </row>
    <row r="2515" spans="1:18" x14ac:dyDescent="0.25">
      <c r="A2515" s="9">
        <v>45031.791666666664</v>
      </c>
      <c r="B2515" s="5">
        <v>45031</v>
      </c>
      <c r="C2515" s="6">
        <v>54753.661937934026</v>
      </c>
      <c r="D2515" s="6">
        <v>15035.542893880209</v>
      </c>
      <c r="E2515" s="6">
        <v>37652</v>
      </c>
      <c r="F2515" s="28">
        <f t="shared" si="156"/>
        <v>27.460342124557325</v>
      </c>
      <c r="G2515" s="14">
        <f t="shared" si="157"/>
        <v>39.932919616169684</v>
      </c>
      <c r="H2515" s="6">
        <f t="shared" si="158"/>
        <v>660.46551866319533</v>
      </c>
      <c r="I2515" s="14">
        <f t="shared" si="159"/>
        <v>4.5945180079646324</v>
      </c>
      <c r="J2515" s="9"/>
      <c r="N2515" s="4"/>
      <c r="R2515" s="4"/>
    </row>
    <row r="2516" spans="1:18" x14ac:dyDescent="0.25">
      <c r="A2516" s="9">
        <v>45031.833333333336</v>
      </c>
      <c r="B2516" s="5">
        <v>45031</v>
      </c>
      <c r="C2516" s="6">
        <v>52490.219947916667</v>
      </c>
      <c r="D2516" s="6">
        <v>14872.048704427083</v>
      </c>
      <c r="E2516" s="6">
        <v>37652</v>
      </c>
      <c r="F2516" s="28">
        <f t="shared" si="156"/>
        <v>28.332989877321619</v>
      </c>
      <c r="G2516" s="14">
        <f t="shared" si="157"/>
        <v>39.49869516739372</v>
      </c>
      <c r="H2516" s="6">
        <f t="shared" si="158"/>
        <v>-163.49418945312573</v>
      </c>
      <c r="I2516" s="14">
        <f t="shared" si="159"/>
        <v>-1.0873846764766399</v>
      </c>
      <c r="J2516" s="9"/>
      <c r="N2516" s="4"/>
      <c r="R2516" s="4"/>
    </row>
    <row r="2517" spans="1:18" x14ac:dyDescent="0.25">
      <c r="A2517" s="9">
        <v>45031.875</v>
      </c>
      <c r="B2517" s="5">
        <v>45031</v>
      </c>
      <c r="C2517" s="6">
        <v>50338.891575520836</v>
      </c>
      <c r="D2517" s="6">
        <v>15826.178092447917</v>
      </c>
      <c r="E2517" s="6">
        <v>37652</v>
      </c>
      <c r="F2517" s="28">
        <f t="shared" si="156"/>
        <v>31.43926613621343</v>
      </c>
      <c r="G2517" s="14">
        <f t="shared" si="157"/>
        <v>42.0327687571654</v>
      </c>
      <c r="H2517" s="6">
        <f t="shared" si="158"/>
        <v>954.12938802083409</v>
      </c>
      <c r="I2517" s="14">
        <f t="shared" si="159"/>
        <v>6.4155881074865677</v>
      </c>
      <c r="J2517" s="9"/>
      <c r="N2517" s="4"/>
      <c r="R2517" s="4"/>
    </row>
    <row r="2518" spans="1:18" x14ac:dyDescent="0.25">
      <c r="A2518" s="9">
        <v>45031.916666666664</v>
      </c>
      <c r="B2518" s="5">
        <v>45031</v>
      </c>
      <c r="C2518" s="6">
        <v>48709.822540147572</v>
      </c>
      <c r="D2518" s="6">
        <v>17806.653754882813</v>
      </c>
      <c r="E2518" s="6">
        <v>37652</v>
      </c>
      <c r="F2518" s="28">
        <f t="shared" si="156"/>
        <v>36.556597471087535</v>
      </c>
      <c r="G2518" s="14">
        <f t="shared" si="157"/>
        <v>47.292716867318632</v>
      </c>
      <c r="H2518" s="6">
        <f t="shared" si="158"/>
        <v>1980.4756624348956</v>
      </c>
      <c r="I2518" s="14">
        <f t="shared" si="159"/>
        <v>12.513922507797112</v>
      </c>
      <c r="J2518" s="9"/>
      <c r="N2518" s="4"/>
      <c r="R2518" s="4"/>
    </row>
    <row r="2519" spans="1:18" x14ac:dyDescent="0.25">
      <c r="A2519" s="9">
        <v>45031.958333333336</v>
      </c>
      <c r="B2519" s="5">
        <v>45031</v>
      </c>
      <c r="C2519" s="6">
        <v>46137.289147135416</v>
      </c>
      <c r="D2519" s="6">
        <v>19792.501380208334</v>
      </c>
      <c r="E2519" s="6">
        <v>37652</v>
      </c>
      <c r="F2519" s="28">
        <f t="shared" si="156"/>
        <v>42.899142420545132</v>
      </c>
      <c r="G2519" s="14">
        <f t="shared" si="157"/>
        <v>52.566932381303346</v>
      </c>
      <c r="H2519" s="6">
        <f t="shared" si="158"/>
        <v>1985.8476253255212</v>
      </c>
      <c r="I2519" s="14">
        <f t="shared" si="159"/>
        <v>11.152278539593528</v>
      </c>
      <c r="J2519" s="9"/>
      <c r="N2519" s="4"/>
      <c r="R2519" s="4"/>
    </row>
    <row r="2520" spans="1:18" x14ac:dyDescent="0.25">
      <c r="A2520" s="9">
        <v>45032</v>
      </c>
      <c r="B2520" s="5">
        <v>45032</v>
      </c>
      <c r="C2520" s="6">
        <v>43143.917513020831</v>
      </c>
      <c r="D2520" s="6">
        <v>19153.262018229168</v>
      </c>
      <c r="E2520" s="6">
        <v>37652</v>
      </c>
      <c r="F2520" s="28">
        <f t="shared" si="156"/>
        <v>44.393887069825574</v>
      </c>
      <c r="G2520" s="14">
        <f t="shared" si="157"/>
        <v>50.869175656616292</v>
      </c>
      <c r="H2520" s="6">
        <f t="shared" si="158"/>
        <v>-639.23936197916555</v>
      </c>
      <c r="I2520" s="14">
        <f t="shared" si="159"/>
        <v>-3.2297047740432543</v>
      </c>
      <c r="J2520" s="9"/>
      <c r="N2520" s="4"/>
      <c r="R2520" s="4"/>
    </row>
    <row r="2521" spans="1:18" x14ac:dyDescent="0.25">
      <c r="A2521" s="9">
        <v>45032.041666666664</v>
      </c>
      <c r="B2521" s="5">
        <v>45032</v>
      </c>
      <c r="C2521" s="6">
        <v>40278.091026475697</v>
      </c>
      <c r="D2521" s="6">
        <v>18637.535989583332</v>
      </c>
      <c r="E2521" s="6">
        <v>37652</v>
      </c>
      <c r="F2521" s="28">
        <f t="shared" si="156"/>
        <v>46.272143278420167</v>
      </c>
      <c r="G2521" s="14">
        <f t="shared" si="157"/>
        <v>49.499458168446111</v>
      </c>
      <c r="H2521" s="6">
        <f t="shared" si="158"/>
        <v>-515.72602864583678</v>
      </c>
      <c r="I2521" s="14">
        <f t="shared" si="159"/>
        <v>-2.6926276482564333</v>
      </c>
      <c r="J2521" s="9"/>
      <c r="N2521" s="4"/>
      <c r="R2521" s="4"/>
    </row>
    <row r="2522" spans="1:18" x14ac:dyDescent="0.25">
      <c r="A2522" s="9">
        <v>45032.083333333336</v>
      </c>
      <c r="B2522" s="5">
        <v>45032</v>
      </c>
      <c r="C2522" s="6">
        <v>38021.315915798608</v>
      </c>
      <c r="D2522" s="6">
        <v>18060.784468315971</v>
      </c>
      <c r="E2522" s="6">
        <v>37652</v>
      </c>
      <c r="F2522" s="28">
        <f t="shared" si="156"/>
        <v>47.501734312176602</v>
      </c>
      <c r="G2522" s="14">
        <f t="shared" si="157"/>
        <v>47.967662988197098</v>
      </c>
      <c r="H2522" s="6">
        <f t="shared" si="158"/>
        <v>-576.75152126736066</v>
      </c>
      <c r="I2522" s="14">
        <f t="shared" si="159"/>
        <v>-3.0945695911182236</v>
      </c>
      <c r="J2522" s="9"/>
      <c r="N2522" s="4"/>
      <c r="R2522" s="4"/>
    </row>
    <row r="2523" spans="1:18" x14ac:dyDescent="0.25">
      <c r="A2523" s="9">
        <v>45032.125</v>
      </c>
      <c r="B2523" s="5">
        <v>45032</v>
      </c>
      <c r="C2523" s="6">
        <v>36342.829027777778</v>
      </c>
      <c r="D2523" s="6">
        <v>16985.750498046877</v>
      </c>
      <c r="E2523" s="6">
        <v>37652</v>
      </c>
      <c r="F2523" s="28">
        <f t="shared" si="156"/>
        <v>46.737557180989462</v>
      </c>
      <c r="G2523" s="14">
        <f t="shared" si="157"/>
        <v>45.112478747601394</v>
      </c>
      <c r="H2523" s="6">
        <f t="shared" si="158"/>
        <v>-1075.0339702690944</v>
      </c>
      <c r="I2523" s="14">
        <f t="shared" si="159"/>
        <v>-5.9523104998845771</v>
      </c>
      <c r="J2523" s="9"/>
      <c r="N2523" s="4"/>
      <c r="R2523" s="4"/>
    </row>
    <row r="2524" spans="1:18" x14ac:dyDescent="0.25">
      <c r="A2524" s="9">
        <v>45032.166666666664</v>
      </c>
      <c r="B2524" s="5">
        <v>45032</v>
      </c>
      <c r="C2524" s="6">
        <v>35286.321562500001</v>
      </c>
      <c r="D2524" s="6">
        <v>16339.99786892361</v>
      </c>
      <c r="E2524" s="6">
        <v>37652</v>
      </c>
      <c r="F2524" s="28">
        <f t="shared" si="156"/>
        <v>46.306889313984748</v>
      </c>
      <c r="G2524" s="14">
        <f t="shared" si="157"/>
        <v>43.397423427503476</v>
      </c>
      <c r="H2524" s="6">
        <f t="shared" si="158"/>
        <v>-645.75262912326616</v>
      </c>
      <c r="I2524" s="14">
        <f t="shared" si="159"/>
        <v>-3.8017315113484016</v>
      </c>
      <c r="J2524" s="9"/>
      <c r="N2524" s="4"/>
      <c r="R2524" s="4"/>
    </row>
    <row r="2525" spans="1:18" x14ac:dyDescent="0.25">
      <c r="A2525" s="9">
        <v>45032.208333333336</v>
      </c>
      <c r="B2525" s="5">
        <v>45032</v>
      </c>
      <c r="C2525" s="6">
        <v>34776.246673177084</v>
      </c>
      <c r="D2525" s="6">
        <v>14984.70777560764</v>
      </c>
      <c r="E2525" s="6">
        <v>37652</v>
      </c>
      <c r="F2525" s="28">
        <f t="shared" si="156"/>
        <v>43.088916168648367</v>
      </c>
      <c r="G2525" s="14">
        <f t="shared" si="157"/>
        <v>39.797906553722619</v>
      </c>
      <c r="H2525" s="6">
        <f t="shared" si="158"/>
        <v>-1355.2900933159708</v>
      </c>
      <c r="I2525" s="14">
        <f t="shared" si="159"/>
        <v>-8.2943100983724296</v>
      </c>
      <c r="J2525" s="9"/>
      <c r="N2525" s="4"/>
      <c r="R2525" s="4"/>
    </row>
    <row r="2526" spans="1:18" x14ac:dyDescent="0.25">
      <c r="A2526" s="9">
        <v>45032.25</v>
      </c>
      <c r="B2526" s="5">
        <v>45032</v>
      </c>
      <c r="C2526" s="6">
        <v>34669.99643012153</v>
      </c>
      <c r="D2526" s="6">
        <v>13165.051398654514</v>
      </c>
      <c r="E2526" s="6">
        <v>37652</v>
      </c>
      <c r="F2526" s="28">
        <f t="shared" si="156"/>
        <v>37.972462515792557</v>
      </c>
      <c r="G2526" s="14">
        <f t="shared" si="157"/>
        <v>34.965078611108346</v>
      </c>
      <c r="H2526" s="6">
        <f t="shared" si="158"/>
        <v>-1819.6563769531258</v>
      </c>
      <c r="I2526" s="14">
        <f t="shared" si="159"/>
        <v>-12.14342250914758</v>
      </c>
      <c r="J2526" s="9"/>
      <c r="N2526" s="4"/>
      <c r="R2526" s="4"/>
    </row>
    <row r="2527" spans="1:18" x14ac:dyDescent="0.25">
      <c r="A2527" s="9">
        <v>45032.291666666664</v>
      </c>
      <c r="B2527" s="5">
        <v>45032</v>
      </c>
      <c r="C2527" s="6">
        <v>35106.607456597223</v>
      </c>
      <c r="D2527" s="6">
        <v>10829.046980251736</v>
      </c>
      <c r="E2527" s="6">
        <v>37652</v>
      </c>
      <c r="F2527" s="28">
        <f t="shared" si="156"/>
        <v>30.84617900957771</v>
      </c>
      <c r="G2527" s="14">
        <f t="shared" si="157"/>
        <v>28.760881175639376</v>
      </c>
      <c r="H2527" s="6">
        <f t="shared" si="158"/>
        <v>-2336.0044184027774</v>
      </c>
      <c r="I2527" s="14">
        <f t="shared" si="159"/>
        <v>-17.7439825160236</v>
      </c>
      <c r="J2527" s="9"/>
      <c r="N2527" s="4"/>
      <c r="R2527" s="4"/>
    </row>
    <row r="2528" spans="1:18" x14ac:dyDescent="0.25">
      <c r="A2528" s="9">
        <v>45032.333333333336</v>
      </c>
      <c r="B2528" s="5">
        <v>45032</v>
      </c>
      <c r="C2528" s="6">
        <v>35579.464299045139</v>
      </c>
      <c r="D2528" s="6">
        <v>9035.4621435546869</v>
      </c>
      <c r="E2528" s="6">
        <v>37652</v>
      </c>
      <c r="F2528" s="28">
        <f t="shared" si="156"/>
        <v>25.395160724207912</v>
      </c>
      <c r="G2528" s="14">
        <f t="shared" si="157"/>
        <v>23.997296673628725</v>
      </c>
      <c r="H2528" s="6">
        <f t="shared" si="158"/>
        <v>-1793.5848366970495</v>
      </c>
      <c r="I2528" s="14">
        <f t="shared" si="159"/>
        <v>-16.562720985215957</v>
      </c>
      <c r="J2528" s="9"/>
      <c r="N2528" s="4"/>
      <c r="R2528" s="4"/>
    </row>
    <row r="2529" spans="1:18" x14ac:dyDescent="0.25">
      <c r="A2529" s="9">
        <v>45032.375</v>
      </c>
      <c r="B2529" s="5">
        <v>45032</v>
      </c>
      <c r="C2529" s="6">
        <v>36744.893901909723</v>
      </c>
      <c r="D2529" s="6">
        <v>6839.6536642795136</v>
      </c>
      <c r="E2529" s="6">
        <v>37652</v>
      </c>
      <c r="F2529" s="28">
        <f t="shared" si="156"/>
        <v>18.613888728425586</v>
      </c>
      <c r="G2529" s="14">
        <f t="shared" si="157"/>
        <v>18.165445830977141</v>
      </c>
      <c r="H2529" s="6">
        <f t="shared" si="158"/>
        <v>-2195.8084792751733</v>
      </c>
      <c r="I2529" s="14">
        <f t="shared" si="159"/>
        <v>-24.302115867327505</v>
      </c>
      <c r="J2529" s="9"/>
      <c r="N2529" s="4"/>
      <c r="R2529" s="4"/>
    </row>
    <row r="2530" spans="1:18" x14ac:dyDescent="0.25">
      <c r="A2530" s="9">
        <v>45032.416666666664</v>
      </c>
      <c r="B2530" s="5">
        <v>45032</v>
      </c>
      <c r="C2530" s="6">
        <v>38105.776067708335</v>
      </c>
      <c r="D2530" s="6">
        <v>6639.3713286675347</v>
      </c>
      <c r="E2530" s="6">
        <v>37652</v>
      </c>
      <c r="F2530" s="28">
        <f t="shared" si="156"/>
        <v>17.423530009913332</v>
      </c>
      <c r="G2530" s="14">
        <f t="shared" si="157"/>
        <v>17.633515692838454</v>
      </c>
      <c r="H2530" s="6">
        <f t="shared" si="158"/>
        <v>-200.28233561197885</v>
      </c>
      <c r="I2530" s="14">
        <f t="shared" si="159"/>
        <v>-2.9282525905948269</v>
      </c>
      <c r="J2530" s="9"/>
      <c r="N2530" s="4"/>
      <c r="R2530" s="4"/>
    </row>
    <row r="2531" spans="1:18" x14ac:dyDescent="0.25">
      <c r="A2531" s="9">
        <v>45032.458333333336</v>
      </c>
      <c r="B2531" s="5">
        <v>45032</v>
      </c>
      <c r="C2531" s="6">
        <v>38905.230633680556</v>
      </c>
      <c r="D2531" s="6">
        <v>6345.6862049696183</v>
      </c>
      <c r="E2531" s="6">
        <v>37652</v>
      </c>
      <c r="F2531" s="28">
        <f t="shared" si="156"/>
        <v>16.310624822452819</v>
      </c>
      <c r="G2531" s="14">
        <f t="shared" si="157"/>
        <v>16.853516957849831</v>
      </c>
      <c r="H2531" s="6">
        <f t="shared" si="158"/>
        <v>-293.68512369791642</v>
      </c>
      <c r="I2531" s="14">
        <f t="shared" si="159"/>
        <v>-4.4233875341455935</v>
      </c>
      <c r="J2531" s="9"/>
      <c r="N2531" s="4"/>
      <c r="R2531" s="4"/>
    </row>
    <row r="2532" spans="1:18" x14ac:dyDescent="0.25">
      <c r="A2532" s="9">
        <v>45032.5</v>
      </c>
      <c r="B2532" s="5">
        <v>45032</v>
      </c>
      <c r="C2532" s="6">
        <v>39353.764359809029</v>
      </c>
      <c r="D2532" s="6">
        <v>5619.0077197265628</v>
      </c>
      <c r="E2532" s="6">
        <v>37652</v>
      </c>
      <c r="F2532" s="28">
        <f t="shared" si="156"/>
        <v>14.278196282196346</v>
      </c>
      <c r="G2532" s="14">
        <f t="shared" si="157"/>
        <v>14.923530542140027</v>
      </c>
      <c r="H2532" s="6">
        <f t="shared" si="158"/>
        <v>-726.67848524305555</v>
      </c>
      <c r="I2532" s="14">
        <f t="shared" si="159"/>
        <v>-11.451535133804095</v>
      </c>
      <c r="J2532" s="9"/>
      <c r="N2532" s="4"/>
      <c r="R2532" s="4"/>
    </row>
    <row r="2533" spans="1:18" x14ac:dyDescent="0.25">
      <c r="A2533" s="9">
        <v>45032.541666666664</v>
      </c>
      <c r="B2533" s="5">
        <v>45032</v>
      </c>
      <c r="C2533" s="6">
        <v>39896.022085503471</v>
      </c>
      <c r="D2533" s="6">
        <v>4781.4334396701388</v>
      </c>
      <c r="E2533" s="6">
        <v>37652</v>
      </c>
      <c r="F2533" s="28">
        <f t="shared" si="156"/>
        <v>11.984737298928632</v>
      </c>
      <c r="G2533" s="14">
        <f t="shared" si="157"/>
        <v>12.699015828296343</v>
      </c>
      <c r="H2533" s="6">
        <f t="shared" si="158"/>
        <v>-837.57428005642396</v>
      </c>
      <c r="I2533" s="14">
        <f t="shared" si="159"/>
        <v>-14.906088794218327</v>
      </c>
      <c r="J2533" s="9"/>
      <c r="N2533" s="4"/>
      <c r="R2533" s="4"/>
    </row>
    <row r="2534" spans="1:18" x14ac:dyDescent="0.25">
      <c r="A2534" s="9">
        <v>45032.583333333336</v>
      </c>
      <c r="B2534" s="5">
        <v>45032</v>
      </c>
      <c r="C2534" s="6">
        <v>40698.897287326392</v>
      </c>
      <c r="D2534" s="6">
        <v>3873.9727300347222</v>
      </c>
      <c r="E2534" s="6">
        <v>37652</v>
      </c>
      <c r="F2534" s="28">
        <f t="shared" si="156"/>
        <v>9.5186184104331364</v>
      </c>
      <c r="G2534" s="14">
        <f t="shared" si="157"/>
        <v>10.28888964738851</v>
      </c>
      <c r="H2534" s="6">
        <f t="shared" si="158"/>
        <v>-907.46070963541661</v>
      </c>
      <c r="I2534" s="14">
        <f t="shared" si="159"/>
        <v>-18.978842246479548</v>
      </c>
      <c r="J2534" s="9"/>
      <c r="N2534" s="4"/>
      <c r="R2534" s="4"/>
    </row>
    <row r="2535" spans="1:18" x14ac:dyDescent="0.25">
      <c r="A2535" s="9">
        <v>45032.625</v>
      </c>
      <c r="B2535" s="5">
        <v>45032</v>
      </c>
      <c r="C2535" s="6">
        <v>41483.08055121528</v>
      </c>
      <c r="D2535" s="6">
        <v>3673.2726405164931</v>
      </c>
      <c r="E2535" s="6">
        <v>37652</v>
      </c>
      <c r="F2535" s="28">
        <f t="shared" si="156"/>
        <v>8.8548694834305923</v>
      </c>
      <c r="G2535" s="14">
        <f t="shared" si="157"/>
        <v>9.7558499960599523</v>
      </c>
      <c r="H2535" s="6">
        <f t="shared" si="158"/>
        <v>-200.70008951822911</v>
      </c>
      <c r="I2535" s="14">
        <f t="shared" si="159"/>
        <v>-5.1807305705125666</v>
      </c>
      <c r="J2535" s="9"/>
      <c r="N2535" s="4"/>
      <c r="R2535" s="4"/>
    </row>
    <row r="2536" spans="1:18" x14ac:dyDescent="0.25">
      <c r="A2536" s="9">
        <v>45032.666666666664</v>
      </c>
      <c r="B2536" s="5">
        <v>45032</v>
      </c>
      <c r="C2536" s="6">
        <v>42645.737463107638</v>
      </c>
      <c r="D2536" s="6">
        <v>3911.9787193467882</v>
      </c>
      <c r="E2536" s="6">
        <v>37652</v>
      </c>
      <c r="F2536" s="28">
        <f t="shared" si="156"/>
        <v>9.1731998367503866</v>
      </c>
      <c r="G2536" s="14">
        <f t="shared" si="157"/>
        <v>10.389829808102592</v>
      </c>
      <c r="H2536" s="6">
        <f t="shared" si="158"/>
        <v>238.70607883029516</v>
      </c>
      <c r="I2536" s="14">
        <f t="shared" si="159"/>
        <v>6.498457974432605</v>
      </c>
      <c r="J2536" s="9"/>
      <c r="N2536" s="4"/>
      <c r="R2536" s="4"/>
    </row>
    <row r="2537" spans="1:18" x14ac:dyDescent="0.25">
      <c r="A2537" s="9">
        <v>45032.708333333336</v>
      </c>
      <c r="B2537" s="5">
        <v>45032</v>
      </c>
      <c r="C2537" s="6">
        <v>43765.304787326386</v>
      </c>
      <c r="D2537" s="6">
        <v>4289.7940654839413</v>
      </c>
      <c r="E2537" s="6">
        <v>37652</v>
      </c>
      <c r="F2537" s="28">
        <f t="shared" si="156"/>
        <v>9.8018146710729308</v>
      </c>
      <c r="G2537" s="14">
        <f t="shared" si="157"/>
        <v>11.393270119738503</v>
      </c>
      <c r="H2537" s="6">
        <f t="shared" si="158"/>
        <v>377.81534613715303</v>
      </c>
      <c r="I2537" s="14">
        <f t="shared" si="159"/>
        <v>9.6579090338262272</v>
      </c>
      <c r="J2537" s="9"/>
      <c r="N2537" s="4"/>
      <c r="R2537" s="4"/>
    </row>
    <row r="2538" spans="1:18" x14ac:dyDescent="0.25">
      <c r="A2538" s="9">
        <v>45032.75</v>
      </c>
      <c r="B2538" s="5">
        <v>45032</v>
      </c>
      <c r="C2538" s="6">
        <v>44906.607832031252</v>
      </c>
      <c r="D2538" s="6">
        <v>4568.9392450629339</v>
      </c>
      <c r="E2538" s="6">
        <v>37652</v>
      </c>
      <c r="F2538" s="28">
        <f t="shared" si="156"/>
        <v>10.174313905322355</v>
      </c>
      <c r="G2538" s="14">
        <f t="shared" si="157"/>
        <v>12.134652196597614</v>
      </c>
      <c r="H2538" s="6">
        <f t="shared" si="158"/>
        <v>279.14517957899261</v>
      </c>
      <c r="I2538" s="14">
        <f t="shared" si="159"/>
        <v>6.5071930101498161</v>
      </c>
      <c r="J2538" s="9"/>
      <c r="N2538" s="4"/>
      <c r="R2538" s="4"/>
    </row>
    <row r="2539" spans="1:18" x14ac:dyDescent="0.25">
      <c r="A2539" s="9">
        <v>45032.791666666664</v>
      </c>
      <c r="B2539" s="5">
        <v>45032</v>
      </c>
      <c r="C2539" s="6">
        <v>45208.326950954863</v>
      </c>
      <c r="D2539" s="6">
        <v>4154.1951841905384</v>
      </c>
      <c r="E2539" s="6">
        <v>37652</v>
      </c>
      <c r="F2539" s="28">
        <f t="shared" si="156"/>
        <v>9.1890044696794426</v>
      </c>
      <c r="G2539" s="14">
        <f t="shared" si="157"/>
        <v>11.033132859318332</v>
      </c>
      <c r="H2539" s="6">
        <f t="shared" si="158"/>
        <v>-414.74406087239549</v>
      </c>
      <c r="I2539" s="14">
        <f t="shared" si="159"/>
        <v>-9.0774693780521627</v>
      </c>
      <c r="J2539" s="9"/>
      <c r="N2539" s="4"/>
      <c r="R2539" s="4"/>
    </row>
    <row r="2540" spans="1:18" x14ac:dyDescent="0.25">
      <c r="A2540" s="9">
        <v>45032.833333333336</v>
      </c>
      <c r="B2540" s="5">
        <v>45032</v>
      </c>
      <c r="C2540" s="6">
        <v>44361.442476128475</v>
      </c>
      <c r="D2540" s="6">
        <v>3998.4397998046875</v>
      </c>
      <c r="E2540" s="6">
        <v>37652</v>
      </c>
      <c r="F2540" s="28">
        <f t="shared" si="156"/>
        <v>9.0133223281824186</v>
      </c>
      <c r="G2540" s="14">
        <f t="shared" si="157"/>
        <v>10.619461913855007</v>
      </c>
      <c r="H2540" s="6">
        <f t="shared" si="158"/>
        <v>-155.7553843858509</v>
      </c>
      <c r="I2540" s="14">
        <f t="shared" si="159"/>
        <v>-3.7493516187829403</v>
      </c>
      <c r="J2540" s="9"/>
      <c r="N2540" s="4"/>
      <c r="R2540" s="4"/>
    </row>
    <row r="2541" spans="1:18" x14ac:dyDescent="0.25">
      <c r="A2541" s="9">
        <v>45032.875</v>
      </c>
      <c r="B2541" s="5">
        <v>45032</v>
      </c>
      <c r="C2541" s="6">
        <v>43657.985466579863</v>
      </c>
      <c r="D2541" s="6">
        <v>5410.4755520290801</v>
      </c>
      <c r="E2541" s="6">
        <v>37652</v>
      </c>
      <c r="F2541" s="28">
        <f t="shared" si="156"/>
        <v>12.3928658049758</v>
      </c>
      <c r="G2541" s="14">
        <f t="shared" si="157"/>
        <v>14.369689663308934</v>
      </c>
      <c r="H2541" s="6">
        <f t="shared" si="158"/>
        <v>1412.0357522243926</v>
      </c>
      <c r="I2541" s="14">
        <f t="shared" si="159"/>
        <v>35.31466829370212</v>
      </c>
      <c r="J2541" s="9"/>
      <c r="N2541" s="4"/>
      <c r="R2541" s="4"/>
    </row>
    <row r="2542" spans="1:18" x14ac:dyDescent="0.25">
      <c r="A2542" s="9">
        <v>45032.916666666664</v>
      </c>
      <c r="B2542" s="5">
        <v>45032</v>
      </c>
      <c r="C2542" s="6">
        <v>43204.816117621529</v>
      </c>
      <c r="D2542" s="6">
        <v>8706.0282492404513</v>
      </c>
      <c r="E2542" s="6">
        <v>37652</v>
      </c>
      <c r="F2542" s="28">
        <f t="shared" si="156"/>
        <v>20.1505966963012</v>
      </c>
      <c r="G2542" s="14">
        <f t="shared" si="157"/>
        <v>23.122352728249364</v>
      </c>
      <c r="H2542" s="6">
        <f t="shared" si="158"/>
        <v>3295.5526972113712</v>
      </c>
      <c r="I2542" s="14">
        <f t="shared" si="159"/>
        <v>60.910592156274447</v>
      </c>
      <c r="J2542" s="9"/>
      <c r="N2542" s="4"/>
      <c r="R2542" s="4"/>
    </row>
    <row r="2543" spans="1:18" x14ac:dyDescent="0.25">
      <c r="A2543" s="9">
        <v>45032.958333333336</v>
      </c>
      <c r="B2543" s="5">
        <v>45032</v>
      </c>
      <c r="C2543" s="6">
        <v>40790.025883246526</v>
      </c>
      <c r="D2543" s="6">
        <v>12346.11601671007</v>
      </c>
      <c r="E2543" s="6">
        <v>37652</v>
      </c>
      <c r="F2543" s="28">
        <f t="shared" si="156"/>
        <v>30.267487576615942</v>
      </c>
      <c r="G2543" s="14">
        <f t="shared" si="157"/>
        <v>32.790066973095904</v>
      </c>
      <c r="H2543" s="6">
        <f t="shared" si="158"/>
        <v>3640.0877674696185</v>
      </c>
      <c r="I2543" s="14">
        <f t="shared" si="159"/>
        <v>41.811118264946984</v>
      </c>
      <c r="J2543" s="9"/>
      <c r="N2543" s="4"/>
      <c r="R2543" s="4"/>
    </row>
    <row r="2544" spans="1:18" x14ac:dyDescent="0.25">
      <c r="A2544" s="9">
        <v>45033</v>
      </c>
      <c r="B2544" s="5">
        <v>45033</v>
      </c>
      <c r="C2544" s="6">
        <v>38090.416427951386</v>
      </c>
      <c r="D2544" s="6">
        <v>15115.190260416666</v>
      </c>
      <c r="E2544" s="6">
        <v>37652</v>
      </c>
      <c r="F2544" s="28">
        <f t="shared" si="156"/>
        <v>39.6823969856231</v>
      </c>
      <c r="G2544" s="14">
        <f t="shared" si="157"/>
        <v>40.144455169490776</v>
      </c>
      <c r="H2544" s="6">
        <f t="shared" si="158"/>
        <v>2769.0742437065965</v>
      </c>
      <c r="I2544" s="14">
        <f t="shared" si="159"/>
        <v>22.428707457136671</v>
      </c>
      <c r="J2544" s="9"/>
      <c r="N2544" s="4"/>
      <c r="R2544" s="4"/>
    </row>
    <row r="2545" spans="1:18" x14ac:dyDescent="0.25">
      <c r="A2545" s="9">
        <v>45033.041666666664</v>
      </c>
      <c r="B2545" s="5">
        <v>45033</v>
      </c>
      <c r="C2545" s="6">
        <v>36140.663786892364</v>
      </c>
      <c r="D2545" s="6">
        <v>17156.409389105902</v>
      </c>
      <c r="E2545" s="6">
        <v>37652</v>
      </c>
      <c r="F2545" s="28">
        <f t="shared" si="156"/>
        <v>47.471207198270257</v>
      </c>
      <c r="G2545" s="14">
        <f t="shared" si="157"/>
        <v>45.565731937495755</v>
      </c>
      <c r="H2545" s="6">
        <f t="shared" si="158"/>
        <v>2041.2191286892357</v>
      </c>
      <c r="I2545" s="14">
        <f t="shared" si="159"/>
        <v>13.504422329600022</v>
      </c>
      <c r="J2545" s="9"/>
      <c r="N2545" s="4"/>
      <c r="R2545" s="4"/>
    </row>
    <row r="2546" spans="1:18" x14ac:dyDescent="0.25">
      <c r="A2546" s="9">
        <v>45033.083333333336</v>
      </c>
      <c r="B2546" s="5">
        <v>45033</v>
      </c>
      <c r="C2546" s="6">
        <v>35009.238851996524</v>
      </c>
      <c r="D2546" s="6">
        <v>18940.655661892361</v>
      </c>
      <c r="E2546" s="6">
        <v>37652</v>
      </c>
      <c r="F2546" s="28">
        <f t="shared" si="156"/>
        <v>54.101877912756166</v>
      </c>
      <c r="G2546" s="14">
        <f t="shared" si="157"/>
        <v>50.304514134421439</v>
      </c>
      <c r="H2546" s="6">
        <f t="shared" si="158"/>
        <v>1784.2462727864586</v>
      </c>
      <c r="I2546" s="14">
        <f t="shared" si="159"/>
        <v>10.399881655420463</v>
      </c>
      <c r="J2546" s="9"/>
      <c r="N2546" s="4"/>
      <c r="R2546" s="4"/>
    </row>
    <row r="2547" spans="1:18" x14ac:dyDescent="0.25">
      <c r="A2547" s="9">
        <v>45033.125</v>
      </c>
      <c r="B2547" s="5">
        <v>45033</v>
      </c>
      <c r="C2547" s="6">
        <v>34340.700327690975</v>
      </c>
      <c r="D2547" s="6">
        <v>19046.593292100693</v>
      </c>
      <c r="E2547" s="6">
        <v>37652</v>
      </c>
      <c r="F2547" s="28">
        <f t="shared" si="156"/>
        <v>55.463613468425045</v>
      </c>
      <c r="G2547" s="14">
        <f t="shared" si="157"/>
        <v>50.585874036175213</v>
      </c>
      <c r="H2547" s="6">
        <f t="shared" si="158"/>
        <v>105.93763020833285</v>
      </c>
      <c r="I2547" s="14">
        <f t="shared" si="159"/>
        <v>0.55931342662795991</v>
      </c>
      <c r="J2547" s="9"/>
      <c r="N2547" s="4"/>
      <c r="R2547" s="4"/>
    </row>
    <row r="2548" spans="1:18" x14ac:dyDescent="0.25">
      <c r="A2548" s="9">
        <v>45033.166666666664</v>
      </c>
      <c r="B2548" s="5">
        <v>45033</v>
      </c>
      <c r="C2548" s="6">
        <v>34130.439939236108</v>
      </c>
      <c r="D2548" s="6">
        <v>19170.827469618056</v>
      </c>
      <c r="E2548" s="6">
        <v>37652</v>
      </c>
      <c r="F2548" s="28">
        <f t="shared" si="156"/>
        <v>56.169294927779148</v>
      </c>
      <c r="G2548" s="14">
        <f t="shared" si="157"/>
        <v>50.915827763778964</v>
      </c>
      <c r="H2548" s="6">
        <f t="shared" si="158"/>
        <v>124.2341775173627</v>
      </c>
      <c r="I2548" s="14">
        <f t="shared" si="159"/>
        <v>0.65226455782455894</v>
      </c>
      <c r="J2548" s="9"/>
      <c r="N2548" s="4"/>
      <c r="R2548" s="4"/>
    </row>
    <row r="2549" spans="1:18" x14ac:dyDescent="0.25">
      <c r="A2549" s="9">
        <v>45033.208333333336</v>
      </c>
      <c r="B2549" s="5">
        <v>45033</v>
      </c>
      <c r="C2549" s="6">
        <v>34730.140598958336</v>
      </c>
      <c r="D2549" s="6">
        <v>19440.567608506943</v>
      </c>
      <c r="E2549" s="6">
        <v>37652</v>
      </c>
      <c r="F2549" s="28">
        <f t="shared" si="156"/>
        <v>55.97606941185267</v>
      </c>
      <c r="G2549" s="14">
        <f t="shared" si="157"/>
        <v>51.632230979780466</v>
      </c>
      <c r="H2549" s="6">
        <f t="shared" si="158"/>
        <v>269.74013888888658</v>
      </c>
      <c r="I2549" s="14">
        <f t="shared" si="159"/>
        <v>1.4070344084853457</v>
      </c>
      <c r="J2549" s="9"/>
      <c r="N2549" s="4"/>
      <c r="R2549" s="4"/>
    </row>
    <row r="2550" spans="1:18" x14ac:dyDescent="0.25">
      <c r="A2550" s="9">
        <v>45033.25</v>
      </c>
      <c r="B2550" s="5">
        <v>45033</v>
      </c>
      <c r="C2550" s="6">
        <v>36716.276013454859</v>
      </c>
      <c r="D2550" s="6">
        <v>20426.043007812499</v>
      </c>
      <c r="E2550" s="6">
        <v>37652</v>
      </c>
      <c r="F2550" s="28">
        <f t="shared" si="156"/>
        <v>55.632120753006852</v>
      </c>
      <c r="G2550" s="14">
        <f t="shared" si="157"/>
        <v>54.249556485213269</v>
      </c>
      <c r="H2550" s="6">
        <f t="shared" si="158"/>
        <v>985.47539930555649</v>
      </c>
      <c r="I2550" s="14">
        <f t="shared" si="159"/>
        <v>5.0691698881997924</v>
      </c>
      <c r="J2550" s="9"/>
      <c r="N2550" s="4"/>
      <c r="R2550" s="4"/>
    </row>
    <row r="2551" spans="1:18" x14ac:dyDescent="0.25">
      <c r="A2551" s="9">
        <v>45033.291666666664</v>
      </c>
      <c r="B2551" s="5">
        <v>45033</v>
      </c>
      <c r="C2551" s="6">
        <v>39646.172513020836</v>
      </c>
      <c r="D2551" s="6">
        <v>21216.129227430556</v>
      </c>
      <c r="E2551" s="6">
        <v>37652</v>
      </c>
      <c r="F2551" s="28">
        <f t="shared" si="156"/>
        <v>53.513688415855597</v>
      </c>
      <c r="G2551" s="14">
        <f t="shared" si="157"/>
        <v>56.347947592240935</v>
      </c>
      <c r="H2551" s="6">
        <f t="shared" si="158"/>
        <v>790.08621961805693</v>
      </c>
      <c r="I2551" s="14">
        <f t="shared" si="159"/>
        <v>3.8680336632791126</v>
      </c>
      <c r="J2551" s="9"/>
      <c r="N2551" s="4"/>
      <c r="R2551" s="4"/>
    </row>
    <row r="2552" spans="1:18" x14ac:dyDescent="0.25">
      <c r="A2552" s="9">
        <v>45033.333333333336</v>
      </c>
      <c r="B2552" s="5">
        <v>45033</v>
      </c>
      <c r="C2552" s="6">
        <v>40994.207202690974</v>
      </c>
      <c r="D2552" s="6">
        <v>20987.653923611109</v>
      </c>
      <c r="E2552" s="6">
        <v>37652</v>
      </c>
      <c r="F2552" s="28">
        <f t="shared" si="156"/>
        <v>51.196633270257323</v>
      </c>
      <c r="G2552" s="14">
        <f t="shared" si="157"/>
        <v>55.741139710005072</v>
      </c>
      <c r="H2552" s="6">
        <f t="shared" si="158"/>
        <v>-228.47530381944671</v>
      </c>
      <c r="I2552" s="14">
        <f t="shared" si="159"/>
        <v>-1.0768943824307433</v>
      </c>
      <c r="J2552" s="9"/>
      <c r="N2552" s="4"/>
      <c r="R2552" s="4"/>
    </row>
    <row r="2553" spans="1:18" x14ac:dyDescent="0.25">
      <c r="A2553" s="9">
        <v>45033.375</v>
      </c>
      <c r="B2553" s="5">
        <v>45033</v>
      </c>
      <c r="C2553" s="6">
        <v>41337.953572048609</v>
      </c>
      <c r="D2553" s="6">
        <v>18394.002790798611</v>
      </c>
      <c r="E2553" s="6">
        <v>37652</v>
      </c>
      <c r="F2553" s="28">
        <f t="shared" si="156"/>
        <v>44.496645821471056</v>
      </c>
      <c r="G2553" s="14">
        <f t="shared" si="157"/>
        <v>48.852658001696085</v>
      </c>
      <c r="H2553" s="6">
        <f t="shared" si="158"/>
        <v>-2593.651132812498</v>
      </c>
      <c r="I2553" s="14">
        <f t="shared" si="159"/>
        <v>-12.357985043266988</v>
      </c>
      <c r="J2553" s="9"/>
      <c r="N2553" s="4"/>
      <c r="R2553" s="4"/>
    </row>
    <row r="2554" spans="1:18" x14ac:dyDescent="0.25">
      <c r="A2554" s="9">
        <v>45033.416666666664</v>
      </c>
      <c r="B2554" s="5">
        <v>45033</v>
      </c>
      <c r="C2554" s="6">
        <v>41916.747432725693</v>
      </c>
      <c r="D2554" s="6">
        <v>18423.921132269967</v>
      </c>
      <c r="E2554" s="6">
        <v>37652</v>
      </c>
      <c r="F2554" s="28">
        <f t="shared" si="156"/>
        <v>43.953603895052808</v>
      </c>
      <c r="G2554" s="14">
        <f t="shared" si="157"/>
        <v>48.932118167082663</v>
      </c>
      <c r="H2554" s="6">
        <f t="shared" si="158"/>
        <v>29.918341471355234</v>
      </c>
      <c r="I2554" s="14">
        <f t="shared" si="159"/>
        <v>0.16265269616204223</v>
      </c>
      <c r="J2554" s="9"/>
      <c r="N2554" s="4"/>
      <c r="R2554" s="4"/>
    </row>
    <row r="2555" spans="1:18" x14ac:dyDescent="0.25">
      <c r="A2555" s="9">
        <v>45033.458333333336</v>
      </c>
      <c r="B2555" s="5">
        <v>45033</v>
      </c>
      <c r="C2555" s="6">
        <v>42263.040135633681</v>
      </c>
      <c r="D2555" s="6">
        <v>20234.998156467012</v>
      </c>
      <c r="E2555" s="6">
        <v>37652</v>
      </c>
      <c r="F2555" s="28">
        <f t="shared" si="156"/>
        <v>47.878709367635068</v>
      </c>
      <c r="G2555" s="14">
        <f t="shared" si="157"/>
        <v>53.742160194589964</v>
      </c>
      <c r="H2555" s="6">
        <f t="shared" si="158"/>
        <v>1811.0770241970458</v>
      </c>
      <c r="I2555" s="14">
        <f t="shared" si="159"/>
        <v>9.8300302698587778</v>
      </c>
      <c r="J2555" s="9"/>
      <c r="N2555" s="4"/>
      <c r="R2555" s="4"/>
    </row>
    <row r="2556" spans="1:18" x14ac:dyDescent="0.25">
      <c r="A2556" s="9">
        <v>45033.5</v>
      </c>
      <c r="B2556" s="5">
        <v>45033</v>
      </c>
      <c r="C2556" s="6">
        <v>42748.921421440973</v>
      </c>
      <c r="D2556" s="6">
        <v>20433.169761284724</v>
      </c>
      <c r="E2556" s="6">
        <v>37652</v>
      </c>
      <c r="F2556" s="28">
        <f t="shared" si="156"/>
        <v>47.798094272002729</v>
      </c>
      <c r="G2556" s="14">
        <f t="shared" si="157"/>
        <v>54.26848443982982</v>
      </c>
      <c r="H2556" s="6">
        <f t="shared" si="158"/>
        <v>198.17160481771134</v>
      </c>
      <c r="I2556" s="14">
        <f t="shared" si="159"/>
        <v>0.97935074313004866</v>
      </c>
      <c r="J2556" s="9"/>
      <c r="N2556" s="4"/>
      <c r="R2556" s="4"/>
    </row>
    <row r="2557" spans="1:18" x14ac:dyDescent="0.25">
      <c r="A2557" s="9">
        <v>45033.541666666664</v>
      </c>
      <c r="B2557" s="5">
        <v>45033</v>
      </c>
      <c r="C2557" s="6">
        <v>43328.456111111111</v>
      </c>
      <c r="D2557" s="6">
        <v>20706.009619140626</v>
      </c>
      <c r="E2557" s="6">
        <v>37652</v>
      </c>
      <c r="F2557" s="28">
        <f t="shared" si="156"/>
        <v>47.788477775534673</v>
      </c>
      <c r="G2557" s="14">
        <f t="shared" si="157"/>
        <v>54.993120203815536</v>
      </c>
      <c r="H2557" s="6">
        <f t="shared" si="158"/>
        <v>272.83985785590266</v>
      </c>
      <c r="I2557" s="14">
        <f t="shared" si="159"/>
        <v>1.3352791614977901</v>
      </c>
      <c r="J2557" s="9"/>
      <c r="N2557" s="4"/>
      <c r="R2557" s="4"/>
    </row>
    <row r="2558" spans="1:18" x14ac:dyDescent="0.25">
      <c r="A2558" s="9">
        <v>45033.583333333336</v>
      </c>
      <c r="B2558" s="5">
        <v>45033</v>
      </c>
      <c r="C2558" s="6">
        <v>44325.336612413194</v>
      </c>
      <c r="D2558" s="6">
        <v>21106.727592230902</v>
      </c>
      <c r="E2558" s="6">
        <v>37652</v>
      </c>
      <c r="F2558" s="28">
        <f t="shared" si="156"/>
        <v>47.617749137002647</v>
      </c>
      <c r="G2558" s="14">
        <f t="shared" si="157"/>
        <v>56.05738763473628</v>
      </c>
      <c r="H2558" s="6">
        <f t="shared" si="158"/>
        <v>400.71797309027534</v>
      </c>
      <c r="I2558" s="14">
        <f t="shared" si="159"/>
        <v>1.9352737705668397</v>
      </c>
      <c r="J2558" s="9"/>
      <c r="N2558" s="4"/>
      <c r="R2558" s="4"/>
    </row>
    <row r="2559" spans="1:18" x14ac:dyDescent="0.25">
      <c r="A2559" s="9">
        <v>45033.625</v>
      </c>
      <c r="B2559" s="5">
        <v>45033</v>
      </c>
      <c r="C2559" s="6">
        <v>45256.849685329864</v>
      </c>
      <c r="D2559" s="6">
        <v>22010.632141927083</v>
      </c>
      <c r="E2559" s="6">
        <v>37652</v>
      </c>
      <c r="F2559" s="28">
        <f t="shared" si="156"/>
        <v>48.634918901705817</v>
      </c>
      <c r="G2559" s="14">
        <f t="shared" si="157"/>
        <v>58.458069005436855</v>
      </c>
      <c r="H2559" s="6">
        <f t="shared" si="158"/>
        <v>903.90454969618077</v>
      </c>
      <c r="I2559" s="14">
        <f t="shared" si="159"/>
        <v>4.282542358811205</v>
      </c>
      <c r="J2559" s="9"/>
      <c r="N2559" s="4"/>
      <c r="R2559" s="4"/>
    </row>
    <row r="2560" spans="1:18" x14ac:dyDescent="0.25">
      <c r="A2560" s="9">
        <v>45033.666666666664</v>
      </c>
      <c r="B2560" s="5">
        <v>45033</v>
      </c>
      <c r="C2560" s="6">
        <v>46480.107452256947</v>
      </c>
      <c r="D2560" s="6">
        <v>22679.119921875001</v>
      </c>
      <c r="E2560" s="6">
        <v>37652</v>
      </c>
      <c r="F2560" s="28">
        <f t="shared" si="156"/>
        <v>48.793174467529688</v>
      </c>
      <c r="G2560" s="14">
        <f t="shared" si="157"/>
        <v>60.233506644733346</v>
      </c>
      <c r="H2560" s="6">
        <f t="shared" si="158"/>
        <v>668.48777994791817</v>
      </c>
      <c r="I2560" s="14">
        <f t="shared" si="159"/>
        <v>3.0371130444479388</v>
      </c>
      <c r="J2560" s="9"/>
      <c r="N2560" s="4"/>
      <c r="R2560" s="4"/>
    </row>
    <row r="2561" spans="1:18" x14ac:dyDescent="0.25">
      <c r="A2561" s="9">
        <v>45033.708333333336</v>
      </c>
      <c r="B2561" s="5">
        <v>45033</v>
      </c>
      <c r="C2561" s="6">
        <v>47651.932207031248</v>
      </c>
      <c r="D2561" s="6">
        <v>22918.051063368057</v>
      </c>
      <c r="E2561" s="6">
        <v>37652</v>
      </c>
      <c r="F2561" s="28">
        <f t="shared" si="156"/>
        <v>48.094694174828021</v>
      </c>
      <c r="G2561" s="14">
        <f t="shared" si="157"/>
        <v>60.868084201020011</v>
      </c>
      <c r="H2561" s="6">
        <f t="shared" si="158"/>
        <v>238.9311414930562</v>
      </c>
      <c r="I2561" s="14">
        <f t="shared" si="159"/>
        <v>1.053529159491752</v>
      </c>
      <c r="J2561" s="9"/>
      <c r="N2561" s="4"/>
      <c r="R2561" s="4"/>
    </row>
    <row r="2562" spans="1:18" x14ac:dyDescent="0.25">
      <c r="A2562" s="9">
        <v>45033.75</v>
      </c>
      <c r="B2562" s="5">
        <v>45033</v>
      </c>
      <c r="C2562" s="6">
        <v>48397.679665798612</v>
      </c>
      <c r="D2562" s="6">
        <v>23055.092923177082</v>
      </c>
      <c r="E2562" s="6">
        <v>37652</v>
      </c>
      <c r="F2562" s="28">
        <f t="shared" si="156"/>
        <v>47.636773255205291</v>
      </c>
      <c r="G2562" s="14">
        <f t="shared" si="157"/>
        <v>61.232053870118676</v>
      </c>
      <c r="H2562" s="6">
        <f t="shared" si="158"/>
        <v>137.04185980902548</v>
      </c>
      <c r="I2562" s="14">
        <f t="shared" si="159"/>
        <v>0.59796471973165111</v>
      </c>
      <c r="J2562" s="9"/>
      <c r="N2562" s="4"/>
      <c r="R2562" s="4"/>
    </row>
    <row r="2563" spans="1:18" x14ac:dyDescent="0.25">
      <c r="A2563" s="9">
        <v>45033.791666666664</v>
      </c>
      <c r="B2563" s="5">
        <v>45033</v>
      </c>
      <c r="C2563" s="6">
        <v>48136.071916232642</v>
      </c>
      <c r="D2563" s="6">
        <v>24159.128170572916</v>
      </c>
      <c r="E2563" s="6">
        <v>37652</v>
      </c>
      <c r="F2563" s="28">
        <f t="shared" ref="F2563:F2626" si="160">D2563/C2563*100</f>
        <v>50.189238981974093</v>
      </c>
      <c r="G2563" s="14">
        <f t="shared" ref="G2563:G2626" si="161">D2563/E2563*100</f>
        <v>64.164262643612332</v>
      </c>
      <c r="H2563" s="6">
        <f t="shared" si="158"/>
        <v>1104.0352473958337</v>
      </c>
      <c r="I2563" s="14">
        <f t="shared" si="159"/>
        <v>4.7886827048350646</v>
      </c>
      <c r="J2563" s="9"/>
      <c r="N2563" s="4"/>
      <c r="R2563" s="4"/>
    </row>
    <row r="2564" spans="1:18" x14ac:dyDescent="0.25">
      <c r="A2564" s="9">
        <v>45033.833333333336</v>
      </c>
      <c r="B2564" s="5">
        <v>45033</v>
      </c>
      <c r="C2564" s="6">
        <v>47441.487083333333</v>
      </c>
      <c r="D2564" s="6">
        <v>24363.251911892363</v>
      </c>
      <c r="E2564" s="6">
        <v>37652</v>
      </c>
      <c r="F2564" s="28">
        <f t="shared" si="160"/>
        <v>51.354317517697325</v>
      </c>
      <c r="G2564" s="14">
        <f t="shared" si="161"/>
        <v>64.706395176597169</v>
      </c>
      <c r="H2564" s="6">
        <f t="shared" ref="H2564:H2627" si="162">D2564-D2563</f>
        <v>204.12374131944671</v>
      </c>
      <c r="I2564" s="14">
        <f t="shared" ref="I2564:I2627" si="163">H2564/D2563*100</f>
        <v>0.84491352452064106</v>
      </c>
      <c r="J2564" s="9"/>
      <c r="N2564" s="4"/>
      <c r="R2564" s="4"/>
    </row>
    <row r="2565" spans="1:18" x14ac:dyDescent="0.25">
      <c r="A2565" s="9">
        <v>45033.875</v>
      </c>
      <c r="B2565" s="5">
        <v>45033</v>
      </c>
      <c r="C2565" s="6">
        <v>47693.872669270837</v>
      </c>
      <c r="D2565" s="6">
        <v>25114.01293185764</v>
      </c>
      <c r="E2565" s="6">
        <v>37652</v>
      </c>
      <c r="F2565" s="28">
        <f t="shared" si="160"/>
        <v>52.656686333711377</v>
      </c>
      <c r="G2565" s="14">
        <f t="shared" si="161"/>
        <v>66.700342430302882</v>
      </c>
      <c r="H2565" s="6">
        <f t="shared" si="162"/>
        <v>750.76101996527723</v>
      </c>
      <c r="I2565" s="14">
        <f t="shared" si="163"/>
        <v>3.0815304241007766</v>
      </c>
      <c r="J2565" s="9"/>
      <c r="N2565" s="4"/>
      <c r="R2565" s="4"/>
    </row>
    <row r="2566" spans="1:18" x14ac:dyDescent="0.25">
      <c r="A2566" s="9">
        <v>45033.916666666664</v>
      </c>
      <c r="B2566" s="5">
        <v>45033</v>
      </c>
      <c r="C2566" s="6">
        <v>46195.51365668403</v>
      </c>
      <c r="D2566" s="6">
        <v>24891.437454427083</v>
      </c>
      <c r="E2566" s="6">
        <v>37652</v>
      </c>
      <c r="F2566" s="28">
        <f t="shared" si="160"/>
        <v>53.882802644896103</v>
      </c>
      <c r="G2566" s="14">
        <f t="shared" si="161"/>
        <v>66.109203905309371</v>
      </c>
      <c r="H2566" s="6">
        <f t="shared" si="162"/>
        <v>-222.57547743055693</v>
      </c>
      <c r="I2566" s="14">
        <f t="shared" si="163"/>
        <v>-0.88626010520292187</v>
      </c>
      <c r="J2566" s="9"/>
      <c r="N2566" s="4"/>
      <c r="R2566" s="4"/>
    </row>
    <row r="2567" spans="1:18" x14ac:dyDescent="0.25">
      <c r="A2567" s="9">
        <v>45033.958333333336</v>
      </c>
      <c r="B2567" s="5">
        <v>45033</v>
      </c>
      <c r="C2567" s="6">
        <v>43256.933587239582</v>
      </c>
      <c r="D2567" s="6">
        <v>24137.798667534724</v>
      </c>
      <c r="E2567" s="6">
        <v>37652</v>
      </c>
      <c r="F2567" s="28">
        <f t="shared" si="160"/>
        <v>55.800993426531655</v>
      </c>
      <c r="G2567" s="14">
        <f t="shared" si="161"/>
        <v>64.10761358635591</v>
      </c>
      <c r="H2567" s="6">
        <f t="shared" si="162"/>
        <v>-753.63878689235935</v>
      </c>
      <c r="I2567" s="14">
        <f t="shared" si="163"/>
        <v>-3.0277029531627973</v>
      </c>
      <c r="J2567" s="9"/>
      <c r="N2567" s="4"/>
      <c r="R2567" s="4"/>
    </row>
    <row r="2568" spans="1:18" x14ac:dyDescent="0.25">
      <c r="A2568" s="9">
        <v>45034</v>
      </c>
      <c r="B2568" s="5">
        <v>45034</v>
      </c>
      <c r="C2568" s="6">
        <v>40397.293222656248</v>
      </c>
      <c r="D2568" s="6">
        <v>23613.380073784723</v>
      </c>
      <c r="E2568" s="6">
        <v>37652</v>
      </c>
      <c r="F2568" s="28">
        <f t="shared" si="160"/>
        <v>58.45287688864633</v>
      </c>
      <c r="G2568" s="14">
        <f t="shared" si="161"/>
        <v>62.714809502243504</v>
      </c>
      <c r="H2568" s="6">
        <f t="shared" si="162"/>
        <v>-524.41859375000058</v>
      </c>
      <c r="I2568" s="14">
        <f t="shared" si="163"/>
        <v>-2.1726032310284462</v>
      </c>
      <c r="J2568" s="9"/>
      <c r="N2568" s="4"/>
      <c r="R2568" s="4"/>
    </row>
    <row r="2569" spans="1:18" x14ac:dyDescent="0.25">
      <c r="A2569" s="9">
        <v>45034.041666666664</v>
      </c>
      <c r="B2569" s="5">
        <v>45034</v>
      </c>
      <c r="C2569" s="6">
        <v>38093.537927517362</v>
      </c>
      <c r="D2569" s="6">
        <v>23240.785434027777</v>
      </c>
      <c r="E2569" s="6">
        <v>37652</v>
      </c>
      <c r="F2569" s="28">
        <f t="shared" si="160"/>
        <v>61.009784594566355</v>
      </c>
      <c r="G2569" s="14">
        <f t="shared" si="161"/>
        <v>61.725234872059318</v>
      </c>
      <c r="H2569" s="6">
        <f t="shared" si="162"/>
        <v>-372.59463975694598</v>
      </c>
      <c r="I2569" s="14">
        <f t="shared" si="163"/>
        <v>-1.5778962545501727</v>
      </c>
      <c r="J2569" s="9"/>
      <c r="N2569" s="4"/>
      <c r="R2569" s="4"/>
    </row>
    <row r="2570" spans="1:18" x14ac:dyDescent="0.25">
      <c r="A2570" s="9">
        <v>45034.083333333336</v>
      </c>
      <c r="B2570" s="5">
        <v>45034</v>
      </c>
      <c r="C2570" s="6">
        <v>36532.372400173612</v>
      </c>
      <c r="D2570" s="6">
        <v>22676.769524739582</v>
      </c>
      <c r="E2570" s="6">
        <v>37652</v>
      </c>
      <c r="F2570" s="28">
        <f t="shared" si="160"/>
        <v>62.073082132032077</v>
      </c>
      <c r="G2570" s="14">
        <f t="shared" si="161"/>
        <v>60.227264221660427</v>
      </c>
      <c r="H2570" s="6">
        <f t="shared" si="162"/>
        <v>-564.01590928819496</v>
      </c>
      <c r="I2570" s="14">
        <f t="shared" si="163"/>
        <v>-2.4268366957271437</v>
      </c>
      <c r="J2570" s="9"/>
      <c r="N2570" s="4"/>
      <c r="R2570" s="4"/>
    </row>
    <row r="2571" spans="1:18" x14ac:dyDescent="0.25">
      <c r="A2571" s="9">
        <v>45034.125</v>
      </c>
      <c r="B2571" s="5">
        <v>45034</v>
      </c>
      <c r="C2571" s="6">
        <v>35799.036879340281</v>
      </c>
      <c r="D2571" s="6">
        <v>21981.841338975693</v>
      </c>
      <c r="E2571" s="6">
        <v>37652</v>
      </c>
      <c r="F2571" s="28">
        <f t="shared" si="160"/>
        <v>61.40344337492909</v>
      </c>
      <c r="G2571" s="14">
        <f t="shared" si="161"/>
        <v>58.381603471198595</v>
      </c>
      <c r="H2571" s="6">
        <f t="shared" si="162"/>
        <v>-694.92818576388891</v>
      </c>
      <c r="I2571" s="14">
        <f t="shared" si="163"/>
        <v>-3.0644937543054618</v>
      </c>
      <c r="J2571" s="9"/>
      <c r="N2571" s="4"/>
      <c r="R2571" s="4"/>
    </row>
    <row r="2572" spans="1:18" x14ac:dyDescent="0.25">
      <c r="A2572" s="9">
        <v>45034.166666666664</v>
      </c>
      <c r="B2572" s="5">
        <v>45034</v>
      </c>
      <c r="C2572" s="6">
        <v>35545.294787326391</v>
      </c>
      <c r="D2572" s="6">
        <v>21555.26097873264</v>
      </c>
      <c r="E2572" s="6">
        <v>37652</v>
      </c>
      <c r="F2572" s="28">
        <f t="shared" si="160"/>
        <v>60.641671725333758</v>
      </c>
      <c r="G2572" s="14">
        <f t="shared" si="161"/>
        <v>57.248648089696808</v>
      </c>
      <c r="H2572" s="6">
        <f t="shared" si="162"/>
        <v>-426.58036024305329</v>
      </c>
      <c r="I2572" s="14">
        <f t="shared" si="163"/>
        <v>-1.9406033992552283</v>
      </c>
      <c r="J2572" s="9"/>
      <c r="N2572" s="4"/>
      <c r="R2572" s="4"/>
    </row>
    <row r="2573" spans="1:18" x14ac:dyDescent="0.25">
      <c r="A2573" s="9">
        <v>45034.208333333336</v>
      </c>
      <c r="B2573" s="5">
        <v>45034</v>
      </c>
      <c r="C2573" s="6">
        <v>35940.668397352434</v>
      </c>
      <c r="D2573" s="6">
        <v>21729.617367621529</v>
      </c>
      <c r="E2573" s="6">
        <v>37652</v>
      </c>
      <c r="F2573" s="28">
        <f t="shared" si="160"/>
        <v>60.459691866003915</v>
      </c>
      <c r="G2573" s="14">
        <f t="shared" si="161"/>
        <v>57.71172146930185</v>
      </c>
      <c r="H2573" s="6">
        <f t="shared" si="162"/>
        <v>174.35638888888934</v>
      </c>
      <c r="I2573" s="14">
        <f t="shared" si="163"/>
        <v>0.80888089947468955</v>
      </c>
      <c r="J2573" s="9"/>
      <c r="N2573" s="4"/>
      <c r="R2573" s="4"/>
    </row>
    <row r="2574" spans="1:18" x14ac:dyDescent="0.25">
      <c r="A2574" s="9">
        <v>45034.25</v>
      </c>
      <c r="B2574" s="5">
        <v>45034</v>
      </c>
      <c r="C2574" s="6">
        <v>37560.904546440972</v>
      </c>
      <c r="D2574" s="6">
        <v>21723.110692274306</v>
      </c>
      <c r="E2574" s="6">
        <v>37652</v>
      </c>
      <c r="F2574" s="28">
        <f t="shared" si="160"/>
        <v>57.834365158633126</v>
      </c>
      <c r="G2574" s="14">
        <f t="shared" si="161"/>
        <v>57.69444038105361</v>
      </c>
      <c r="H2574" s="6">
        <f t="shared" si="162"/>
        <v>-6.5066753472237906</v>
      </c>
      <c r="I2574" s="14">
        <f t="shared" si="163"/>
        <v>-2.9943810041124508E-2</v>
      </c>
      <c r="J2574" s="9"/>
      <c r="N2574" s="4"/>
      <c r="R2574" s="4"/>
    </row>
    <row r="2575" spans="1:18" x14ac:dyDescent="0.25">
      <c r="A2575" s="9">
        <v>45034.291666666664</v>
      </c>
      <c r="B2575" s="5">
        <v>45034</v>
      </c>
      <c r="C2575" s="6">
        <v>40394.913346354166</v>
      </c>
      <c r="D2575" s="6">
        <v>22036.240609809029</v>
      </c>
      <c r="E2575" s="6">
        <v>37652</v>
      </c>
      <c r="F2575" s="28">
        <f t="shared" si="160"/>
        <v>54.552018519920665</v>
      </c>
      <c r="G2575" s="14">
        <f t="shared" si="161"/>
        <v>58.526082571467732</v>
      </c>
      <c r="H2575" s="6">
        <f t="shared" si="162"/>
        <v>313.12991753472306</v>
      </c>
      <c r="I2575" s="14">
        <f t="shared" si="163"/>
        <v>1.4414598441745539</v>
      </c>
      <c r="J2575" s="9"/>
      <c r="N2575" s="4"/>
      <c r="R2575" s="4"/>
    </row>
    <row r="2576" spans="1:18" x14ac:dyDescent="0.25">
      <c r="A2576" s="9">
        <v>45034.333333333336</v>
      </c>
      <c r="B2576" s="5">
        <v>45034</v>
      </c>
      <c r="C2576" s="6">
        <v>41839.881325954862</v>
      </c>
      <c r="D2576" s="6">
        <v>21628.070618489583</v>
      </c>
      <c r="E2576" s="6">
        <v>37652</v>
      </c>
      <c r="F2576" s="28">
        <f t="shared" si="160"/>
        <v>51.692476013484466</v>
      </c>
      <c r="G2576" s="14">
        <f t="shared" si="161"/>
        <v>57.442023314802881</v>
      </c>
      <c r="H2576" s="6">
        <f t="shared" si="162"/>
        <v>-408.16999131944613</v>
      </c>
      <c r="I2576" s="14">
        <f t="shared" si="163"/>
        <v>-1.8522669022671534</v>
      </c>
      <c r="J2576" s="9"/>
      <c r="N2576" s="4"/>
      <c r="R2576" s="4"/>
    </row>
    <row r="2577" spans="1:18" x14ac:dyDescent="0.25">
      <c r="A2577" s="9">
        <v>45034.375</v>
      </c>
      <c r="B2577" s="5">
        <v>45034</v>
      </c>
      <c r="C2577" s="6">
        <v>42566.285167100694</v>
      </c>
      <c r="D2577" s="6">
        <v>19400.541586371528</v>
      </c>
      <c r="E2577" s="6">
        <v>37652</v>
      </c>
      <c r="F2577" s="28">
        <f t="shared" si="160"/>
        <v>45.577248543563599</v>
      </c>
      <c r="G2577" s="14">
        <f t="shared" si="161"/>
        <v>51.525925811036679</v>
      </c>
      <c r="H2577" s="6">
        <f t="shared" si="162"/>
        <v>-2227.5290321180546</v>
      </c>
      <c r="I2577" s="14">
        <f t="shared" si="163"/>
        <v>-10.299249856405437</v>
      </c>
      <c r="J2577" s="9"/>
      <c r="N2577" s="4"/>
      <c r="R2577" s="4"/>
    </row>
    <row r="2578" spans="1:18" x14ac:dyDescent="0.25">
      <c r="A2578" s="9">
        <v>45034.416666666664</v>
      </c>
      <c r="B2578" s="5">
        <v>45034</v>
      </c>
      <c r="C2578" s="6">
        <v>43366.681030815969</v>
      </c>
      <c r="D2578" s="6">
        <v>20189.116312934028</v>
      </c>
      <c r="E2578" s="6">
        <v>37652</v>
      </c>
      <c r="F2578" s="28">
        <f t="shared" si="160"/>
        <v>46.554441873446173</v>
      </c>
      <c r="G2578" s="14">
        <f t="shared" si="161"/>
        <v>53.620302541522435</v>
      </c>
      <c r="H2578" s="6">
        <f t="shared" si="162"/>
        <v>788.57472656249956</v>
      </c>
      <c r="I2578" s="14">
        <f t="shared" si="163"/>
        <v>4.0647047045143143</v>
      </c>
      <c r="J2578" s="9"/>
      <c r="N2578" s="4"/>
      <c r="R2578" s="4"/>
    </row>
    <row r="2579" spans="1:18" x14ac:dyDescent="0.25">
      <c r="A2579" s="9">
        <v>45034.458333333336</v>
      </c>
      <c r="B2579" s="5">
        <v>45034</v>
      </c>
      <c r="C2579" s="6">
        <v>44290.750605468747</v>
      </c>
      <c r="D2579" s="6">
        <v>20645.618763020833</v>
      </c>
      <c r="E2579" s="6">
        <v>37652</v>
      </c>
      <c r="F2579" s="28">
        <f t="shared" si="160"/>
        <v>46.613838060517402</v>
      </c>
      <c r="G2579" s="14">
        <f t="shared" si="161"/>
        <v>54.832728043718348</v>
      </c>
      <c r="H2579" s="6">
        <f t="shared" si="162"/>
        <v>456.50245008680577</v>
      </c>
      <c r="I2579" s="14">
        <f t="shared" si="163"/>
        <v>2.2611314086805794</v>
      </c>
      <c r="J2579" s="9"/>
      <c r="N2579" s="4"/>
      <c r="R2579" s="4"/>
    </row>
    <row r="2580" spans="1:18" x14ac:dyDescent="0.25">
      <c r="A2580" s="9">
        <v>45034.5</v>
      </c>
      <c r="B2580" s="5">
        <v>45034</v>
      </c>
      <c r="C2580" s="6">
        <v>45152.870720486113</v>
      </c>
      <c r="D2580" s="6">
        <v>20241.785755208333</v>
      </c>
      <c r="E2580" s="6">
        <v>37652</v>
      </c>
      <c r="F2580" s="28">
        <f t="shared" si="160"/>
        <v>44.829454766038872</v>
      </c>
      <c r="G2580" s="14">
        <f t="shared" si="161"/>
        <v>53.760187387677504</v>
      </c>
      <c r="H2580" s="6">
        <f t="shared" si="162"/>
        <v>-403.8330078125</v>
      </c>
      <c r="I2580" s="14">
        <f t="shared" si="163"/>
        <v>-1.9560227884078771</v>
      </c>
      <c r="J2580" s="9"/>
      <c r="N2580" s="4"/>
      <c r="R2580" s="4"/>
    </row>
    <row r="2581" spans="1:18" x14ac:dyDescent="0.25">
      <c r="A2581" s="9">
        <v>45034.541666666664</v>
      </c>
      <c r="B2581" s="5">
        <v>45034</v>
      </c>
      <c r="C2581" s="6">
        <v>45480.896265190975</v>
      </c>
      <c r="D2581" s="6">
        <v>18853.121232638889</v>
      </c>
      <c r="E2581" s="6">
        <v>37652</v>
      </c>
      <c r="F2581" s="28">
        <f t="shared" si="160"/>
        <v>41.452835763635157</v>
      </c>
      <c r="G2581" s="14">
        <f t="shared" si="161"/>
        <v>50.072031320086282</v>
      </c>
      <c r="H2581" s="6">
        <f t="shared" si="162"/>
        <v>-1388.6645225694447</v>
      </c>
      <c r="I2581" s="14">
        <f t="shared" si="163"/>
        <v>-6.8603854391262544</v>
      </c>
      <c r="J2581" s="9"/>
      <c r="N2581" s="4"/>
      <c r="R2581" s="4"/>
    </row>
    <row r="2582" spans="1:18" x14ac:dyDescent="0.25">
      <c r="A2582" s="9">
        <v>45034.583333333336</v>
      </c>
      <c r="B2582" s="5">
        <v>45034</v>
      </c>
      <c r="C2582" s="6">
        <v>46379.86638671875</v>
      </c>
      <c r="D2582" s="6">
        <v>18322.577688802085</v>
      </c>
      <c r="E2582" s="6">
        <v>37652</v>
      </c>
      <c r="F2582" s="28">
        <f t="shared" si="160"/>
        <v>39.505455958038084</v>
      </c>
      <c r="G2582" s="14">
        <f t="shared" si="161"/>
        <v>48.662959972384165</v>
      </c>
      <c r="H2582" s="6">
        <f t="shared" si="162"/>
        <v>-530.54354383680402</v>
      </c>
      <c r="I2582" s="14">
        <f t="shared" si="163"/>
        <v>-2.8140886450054579</v>
      </c>
      <c r="J2582" s="9"/>
      <c r="N2582" s="4"/>
      <c r="R2582" s="4"/>
    </row>
    <row r="2583" spans="1:18" x14ac:dyDescent="0.25">
      <c r="A2583" s="9">
        <v>45034.625</v>
      </c>
      <c r="B2583" s="5">
        <v>45034</v>
      </c>
      <c r="C2583" s="6">
        <v>47313.893517795135</v>
      </c>
      <c r="D2583" s="6">
        <v>18544.716838107637</v>
      </c>
      <c r="E2583" s="6">
        <v>37652</v>
      </c>
      <c r="F2583" s="28">
        <f t="shared" si="160"/>
        <v>39.195076666292152</v>
      </c>
      <c r="G2583" s="14">
        <f t="shared" si="161"/>
        <v>49.252939652893971</v>
      </c>
      <c r="H2583" s="6">
        <f t="shared" si="162"/>
        <v>222.13914930555256</v>
      </c>
      <c r="I2583" s="14">
        <f t="shared" si="163"/>
        <v>1.2123793555604012</v>
      </c>
      <c r="J2583" s="9"/>
      <c r="N2583" s="4"/>
      <c r="R2583" s="4"/>
    </row>
    <row r="2584" spans="1:18" x14ac:dyDescent="0.25">
      <c r="A2584" s="9">
        <v>45034.666666666664</v>
      </c>
      <c r="B2584" s="5">
        <v>45034</v>
      </c>
      <c r="C2584" s="6">
        <v>48273.578296440974</v>
      </c>
      <c r="D2584" s="6">
        <v>19766.762406684029</v>
      </c>
      <c r="E2584" s="6">
        <v>37652</v>
      </c>
      <c r="F2584" s="28">
        <f t="shared" si="160"/>
        <v>40.947373499638324</v>
      </c>
      <c r="G2584" s="14">
        <f t="shared" si="161"/>
        <v>52.498572205152527</v>
      </c>
      <c r="H2584" s="6">
        <f t="shared" si="162"/>
        <v>1222.0455685763918</v>
      </c>
      <c r="I2584" s="14">
        <f t="shared" si="163"/>
        <v>6.5897235274318344</v>
      </c>
      <c r="J2584" s="9"/>
      <c r="N2584" s="4"/>
      <c r="R2584" s="4"/>
    </row>
    <row r="2585" spans="1:18" x14ac:dyDescent="0.25">
      <c r="A2585" s="9">
        <v>45034.708333333336</v>
      </c>
      <c r="B2585" s="5">
        <v>45034</v>
      </c>
      <c r="C2585" s="6">
        <v>48790.720525173609</v>
      </c>
      <c r="D2585" s="6">
        <v>20874.143897569444</v>
      </c>
      <c r="E2585" s="6">
        <v>37652</v>
      </c>
      <c r="F2585" s="28">
        <f t="shared" si="160"/>
        <v>42.783020363061489</v>
      </c>
      <c r="G2585" s="14">
        <f t="shared" si="161"/>
        <v>55.43966827145821</v>
      </c>
      <c r="H2585" s="6">
        <f t="shared" si="162"/>
        <v>1107.3814908854147</v>
      </c>
      <c r="I2585" s="14">
        <f t="shared" si="163"/>
        <v>5.6022401043833021</v>
      </c>
      <c r="J2585" s="9"/>
      <c r="N2585" s="4"/>
      <c r="R2585" s="4"/>
    </row>
    <row r="2586" spans="1:18" x14ac:dyDescent="0.25">
      <c r="A2586" s="9">
        <v>45034.75</v>
      </c>
      <c r="B2586" s="5">
        <v>45034</v>
      </c>
      <c r="C2586" s="6">
        <v>49419.376398654516</v>
      </c>
      <c r="D2586" s="6">
        <v>22095.637205403647</v>
      </c>
      <c r="E2586" s="6">
        <v>37652</v>
      </c>
      <c r="F2586" s="28">
        <f t="shared" si="160"/>
        <v>44.710473534031117</v>
      </c>
      <c r="G2586" s="14">
        <f t="shared" si="161"/>
        <v>58.683834073631267</v>
      </c>
      <c r="H2586" s="6">
        <f t="shared" si="162"/>
        <v>1221.4933078342037</v>
      </c>
      <c r="I2586" s="14">
        <f t="shared" si="163"/>
        <v>5.8517049313645515</v>
      </c>
      <c r="J2586" s="9"/>
      <c r="N2586" s="4"/>
      <c r="R2586" s="4"/>
    </row>
    <row r="2587" spans="1:18" x14ac:dyDescent="0.25">
      <c r="A2587" s="9">
        <v>45034.791666666664</v>
      </c>
      <c r="B2587" s="5">
        <v>45034</v>
      </c>
      <c r="C2587" s="6">
        <v>49248.582248263891</v>
      </c>
      <c r="D2587" s="6">
        <v>23349.692680121527</v>
      </c>
      <c r="E2587" s="6">
        <v>37652</v>
      </c>
      <c r="F2587" s="28">
        <f t="shared" si="160"/>
        <v>47.411908351828039</v>
      </c>
      <c r="G2587" s="14">
        <f t="shared" si="161"/>
        <v>62.01448178083907</v>
      </c>
      <c r="H2587" s="6">
        <f t="shared" si="162"/>
        <v>1254.0554747178794</v>
      </c>
      <c r="I2587" s="14">
        <f t="shared" si="163"/>
        <v>5.6755795864135168</v>
      </c>
      <c r="J2587" s="9"/>
      <c r="N2587" s="4"/>
      <c r="R2587" s="4"/>
    </row>
    <row r="2588" spans="1:18" x14ac:dyDescent="0.25">
      <c r="A2588" s="9">
        <v>45034.833333333336</v>
      </c>
      <c r="B2588" s="5">
        <v>45034</v>
      </c>
      <c r="C2588" s="6">
        <v>48664.034396701391</v>
      </c>
      <c r="D2588" s="6">
        <v>24156.759407552083</v>
      </c>
      <c r="E2588" s="6">
        <v>37652</v>
      </c>
      <c r="F2588" s="28">
        <f t="shared" si="160"/>
        <v>49.639861772721225</v>
      </c>
      <c r="G2588" s="14">
        <f t="shared" si="161"/>
        <v>64.157971442558377</v>
      </c>
      <c r="H2588" s="6">
        <f t="shared" si="162"/>
        <v>807.06672743055606</v>
      </c>
      <c r="I2588" s="14">
        <f t="shared" si="163"/>
        <v>3.4564340459934293</v>
      </c>
      <c r="J2588" s="9"/>
      <c r="N2588" s="4"/>
      <c r="R2588" s="4"/>
    </row>
    <row r="2589" spans="1:18" x14ac:dyDescent="0.25">
      <c r="A2589" s="9">
        <v>45034.875</v>
      </c>
      <c r="B2589" s="5">
        <v>45034</v>
      </c>
      <c r="C2589" s="6">
        <v>48825.118122829859</v>
      </c>
      <c r="D2589" s="6">
        <v>24670.397695312498</v>
      </c>
      <c r="E2589" s="6">
        <v>37652</v>
      </c>
      <c r="F2589" s="28">
        <f t="shared" si="160"/>
        <v>50.528086042206645</v>
      </c>
      <c r="G2589" s="14">
        <f t="shared" si="161"/>
        <v>65.522144096761124</v>
      </c>
      <c r="H2589" s="6">
        <f t="shared" si="162"/>
        <v>513.63828776041555</v>
      </c>
      <c r="I2589" s="14">
        <f t="shared" si="163"/>
        <v>2.1262714882188947</v>
      </c>
      <c r="J2589" s="9"/>
      <c r="N2589" s="4"/>
      <c r="R2589" s="4"/>
    </row>
    <row r="2590" spans="1:18" x14ac:dyDescent="0.25">
      <c r="A2590" s="9">
        <v>45034.916666666664</v>
      </c>
      <c r="B2590" s="5">
        <v>45034</v>
      </c>
      <c r="C2590" s="6">
        <v>47800.639197048615</v>
      </c>
      <c r="D2590" s="6">
        <v>25226.811256510417</v>
      </c>
      <c r="E2590" s="6">
        <v>37652</v>
      </c>
      <c r="F2590" s="28">
        <f t="shared" si="160"/>
        <v>52.77505004173252</v>
      </c>
      <c r="G2590" s="14">
        <f t="shared" si="161"/>
        <v>66.999923660125404</v>
      </c>
      <c r="H2590" s="6">
        <f t="shared" si="162"/>
        <v>556.41356119791817</v>
      </c>
      <c r="I2590" s="14">
        <f t="shared" si="163"/>
        <v>2.2553895079836495</v>
      </c>
      <c r="J2590" s="9"/>
      <c r="N2590" s="4"/>
      <c r="R2590" s="4"/>
    </row>
    <row r="2591" spans="1:18" x14ac:dyDescent="0.25">
      <c r="A2591" s="9">
        <v>45034.958333333336</v>
      </c>
      <c r="B2591" s="5">
        <v>45034</v>
      </c>
      <c r="C2591" s="6">
        <v>45273.944105902781</v>
      </c>
      <c r="D2591" s="6">
        <v>25274.72925564236</v>
      </c>
      <c r="E2591" s="6">
        <v>37652</v>
      </c>
      <c r="F2591" s="28">
        <f t="shared" si="160"/>
        <v>55.82621473517051</v>
      </c>
      <c r="G2591" s="14">
        <f t="shared" si="161"/>
        <v>67.127189141725168</v>
      </c>
      <c r="H2591" s="6">
        <f t="shared" si="162"/>
        <v>47.917999131943361</v>
      </c>
      <c r="I2591" s="14">
        <f t="shared" si="163"/>
        <v>0.18994869642740483</v>
      </c>
      <c r="J2591" s="9"/>
      <c r="N2591" s="4"/>
      <c r="R2591" s="4"/>
    </row>
    <row r="2592" spans="1:18" x14ac:dyDescent="0.25">
      <c r="A2592" s="9">
        <v>45035</v>
      </c>
      <c r="B2592" s="5">
        <v>45035</v>
      </c>
      <c r="C2592" s="6">
        <v>42305.055821397567</v>
      </c>
      <c r="D2592" s="6">
        <v>24641.398080512154</v>
      </c>
      <c r="E2592" s="6">
        <v>37652</v>
      </c>
      <c r="F2592" s="28">
        <f t="shared" si="160"/>
        <v>58.246934325161028</v>
      </c>
      <c r="G2592" s="14">
        <f t="shared" si="161"/>
        <v>65.445123978838183</v>
      </c>
      <c r="H2592" s="6">
        <f t="shared" si="162"/>
        <v>-633.33117513020625</v>
      </c>
      <c r="I2592" s="14">
        <f t="shared" si="163"/>
        <v>-2.5057881677953904</v>
      </c>
      <c r="J2592" s="9"/>
      <c r="N2592" s="4"/>
      <c r="R2592" s="4"/>
    </row>
    <row r="2593" spans="1:18" x14ac:dyDescent="0.25">
      <c r="A2593" s="9">
        <v>45035.041666666664</v>
      </c>
      <c r="B2593" s="5">
        <v>45035</v>
      </c>
      <c r="C2593" s="6">
        <v>39862.795653211804</v>
      </c>
      <c r="D2593" s="6">
        <v>23840.016306423611</v>
      </c>
      <c r="E2593" s="6">
        <v>37652</v>
      </c>
      <c r="F2593" s="28">
        <f t="shared" si="160"/>
        <v>59.805179029140135</v>
      </c>
      <c r="G2593" s="14">
        <f t="shared" si="161"/>
        <v>63.316732992732419</v>
      </c>
      <c r="H2593" s="6">
        <f t="shared" si="162"/>
        <v>-801.38177408854244</v>
      </c>
      <c r="I2593" s="14">
        <f t="shared" si="163"/>
        <v>-3.2521765667278499</v>
      </c>
      <c r="J2593" s="9"/>
      <c r="N2593" s="4"/>
      <c r="R2593" s="4"/>
    </row>
    <row r="2594" spans="1:18" x14ac:dyDescent="0.25">
      <c r="A2594" s="9">
        <v>45035.083333333336</v>
      </c>
      <c r="B2594" s="5">
        <v>45035</v>
      </c>
      <c r="C2594" s="6">
        <v>38424.970533854168</v>
      </c>
      <c r="D2594" s="6">
        <v>23374.672803819445</v>
      </c>
      <c r="E2594" s="6">
        <v>37652</v>
      </c>
      <c r="F2594" s="28">
        <f t="shared" si="160"/>
        <v>60.831986281486628</v>
      </c>
      <c r="G2594" s="14">
        <f t="shared" si="161"/>
        <v>62.080826526663778</v>
      </c>
      <c r="H2594" s="6">
        <f t="shared" si="162"/>
        <v>-465.34350260416613</v>
      </c>
      <c r="I2594" s="14">
        <f t="shared" si="163"/>
        <v>-1.9519428872151439</v>
      </c>
      <c r="J2594" s="9"/>
      <c r="N2594" s="4"/>
      <c r="R2594" s="4"/>
    </row>
    <row r="2595" spans="1:18" x14ac:dyDescent="0.25">
      <c r="A2595" s="9">
        <v>45035.125</v>
      </c>
      <c r="B2595" s="5">
        <v>45035</v>
      </c>
      <c r="C2595" s="6">
        <v>37509.607209201386</v>
      </c>
      <c r="D2595" s="6">
        <v>22943.459092881945</v>
      </c>
      <c r="E2595" s="6">
        <v>37652</v>
      </c>
      <c r="F2595" s="28">
        <f t="shared" si="160"/>
        <v>61.166887098870347</v>
      </c>
      <c r="G2595" s="14">
        <f t="shared" si="161"/>
        <v>60.935565422505967</v>
      </c>
      <c r="H2595" s="6">
        <f t="shared" si="162"/>
        <v>-431.21371093749985</v>
      </c>
      <c r="I2595" s="14">
        <f t="shared" si="163"/>
        <v>-1.8447903615876029</v>
      </c>
      <c r="J2595" s="9"/>
      <c r="N2595" s="4"/>
      <c r="R2595" s="4"/>
    </row>
    <row r="2596" spans="1:18" x14ac:dyDescent="0.25">
      <c r="A2596" s="9">
        <v>45035.166666666664</v>
      </c>
      <c r="B2596" s="5">
        <v>45035</v>
      </c>
      <c r="C2596" s="6">
        <v>37159.610661892359</v>
      </c>
      <c r="D2596" s="6">
        <v>22722.865946180555</v>
      </c>
      <c r="E2596" s="6">
        <v>37652</v>
      </c>
      <c r="F2596" s="28">
        <f t="shared" si="160"/>
        <v>61.149364972984323</v>
      </c>
      <c r="G2596" s="14">
        <f t="shared" si="161"/>
        <v>60.349691772496961</v>
      </c>
      <c r="H2596" s="6">
        <f t="shared" si="162"/>
        <v>-220.59314670139065</v>
      </c>
      <c r="I2596" s="14">
        <f t="shared" si="163"/>
        <v>-0.96146420558628054</v>
      </c>
      <c r="J2596" s="9"/>
      <c r="N2596" s="4"/>
      <c r="R2596" s="4"/>
    </row>
    <row r="2597" spans="1:18" x14ac:dyDescent="0.25">
      <c r="A2597" s="9">
        <v>45035.208333333336</v>
      </c>
      <c r="B2597" s="5">
        <v>45035</v>
      </c>
      <c r="C2597" s="6">
        <v>37540.975453559025</v>
      </c>
      <c r="D2597" s="6">
        <v>22011.834173177082</v>
      </c>
      <c r="E2597" s="6">
        <v>37652</v>
      </c>
      <c r="F2597" s="28">
        <f t="shared" si="160"/>
        <v>58.634156164661611</v>
      </c>
      <c r="G2597" s="14">
        <f t="shared" si="161"/>
        <v>58.461261481932112</v>
      </c>
      <c r="H2597" s="6">
        <f t="shared" si="162"/>
        <v>-711.03177300347306</v>
      </c>
      <c r="I2597" s="14">
        <f t="shared" si="163"/>
        <v>-3.1291465376223333</v>
      </c>
      <c r="J2597" s="9"/>
      <c r="N2597" s="4"/>
      <c r="R2597" s="4"/>
    </row>
    <row r="2598" spans="1:18" x14ac:dyDescent="0.25">
      <c r="A2598" s="9">
        <v>45035.25</v>
      </c>
      <c r="B2598" s="5">
        <v>45035</v>
      </c>
      <c r="C2598" s="6">
        <v>38847.581425781253</v>
      </c>
      <c r="D2598" s="6">
        <v>21602.269609374998</v>
      </c>
      <c r="E2598" s="6">
        <v>37652</v>
      </c>
      <c r="F2598" s="28">
        <f t="shared" si="160"/>
        <v>55.607759393326404</v>
      </c>
      <c r="G2598" s="14">
        <f t="shared" si="161"/>
        <v>57.373498378240193</v>
      </c>
      <c r="H2598" s="6">
        <f t="shared" si="162"/>
        <v>-409.56456380208328</v>
      </c>
      <c r="I2598" s="14">
        <f t="shared" si="163"/>
        <v>-1.8606562296438047</v>
      </c>
      <c r="J2598" s="9"/>
      <c r="N2598" s="4"/>
      <c r="R2598" s="4"/>
    </row>
    <row r="2599" spans="1:18" x14ac:dyDescent="0.25">
      <c r="A2599" s="9">
        <v>45035.291666666664</v>
      </c>
      <c r="B2599" s="5">
        <v>45035</v>
      </c>
      <c r="C2599" s="6">
        <v>41791.741773003472</v>
      </c>
      <c r="D2599" s="6">
        <v>21549.295405815974</v>
      </c>
      <c r="E2599" s="6">
        <v>37652</v>
      </c>
      <c r="F2599" s="28">
        <f t="shared" si="160"/>
        <v>51.563525451663118</v>
      </c>
      <c r="G2599" s="14">
        <f t="shared" si="161"/>
        <v>57.232804116158434</v>
      </c>
      <c r="H2599" s="6">
        <f t="shared" si="162"/>
        <v>-52.974203559024318</v>
      </c>
      <c r="I2599" s="14">
        <f t="shared" si="163"/>
        <v>-0.24522517548820175</v>
      </c>
      <c r="J2599" s="9"/>
      <c r="N2599" s="4"/>
      <c r="R2599" s="4"/>
    </row>
    <row r="2600" spans="1:18" x14ac:dyDescent="0.25">
      <c r="A2600" s="9">
        <v>45035.333333333336</v>
      </c>
      <c r="B2600" s="5">
        <v>45035</v>
      </c>
      <c r="C2600" s="6">
        <v>42967.955223524303</v>
      </c>
      <c r="D2600" s="6">
        <v>21144.120438368056</v>
      </c>
      <c r="E2600" s="6">
        <v>37652</v>
      </c>
      <c r="F2600" s="28">
        <f t="shared" si="160"/>
        <v>49.209045039201612</v>
      </c>
      <c r="G2600" s="14">
        <f t="shared" si="161"/>
        <v>56.156699347625775</v>
      </c>
      <c r="H2600" s="6">
        <f t="shared" si="162"/>
        <v>-405.17496744791788</v>
      </c>
      <c r="I2600" s="14">
        <f t="shared" si="163"/>
        <v>-1.8802237373318691</v>
      </c>
      <c r="J2600" s="9"/>
      <c r="N2600" s="4"/>
      <c r="R2600" s="4"/>
    </row>
    <row r="2601" spans="1:18" x14ac:dyDescent="0.25">
      <c r="A2601" s="9">
        <v>45035.375</v>
      </c>
      <c r="B2601" s="5">
        <v>45035</v>
      </c>
      <c r="C2601" s="6">
        <v>44292.475405815974</v>
      </c>
      <c r="D2601" s="6">
        <v>20165.93197699653</v>
      </c>
      <c r="E2601" s="6">
        <v>37652</v>
      </c>
      <c r="F2601" s="28">
        <f t="shared" si="160"/>
        <v>45.529024495091939</v>
      </c>
      <c r="G2601" s="14">
        <f t="shared" si="161"/>
        <v>53.558727230947966</v>
      </c>
      <c r="H2601" s="6">
        <f t="shared" si="162"/>
        <v>-978.1884613715265</v>
      </c>
      <c r="I2601" s="14">
        <f t="shared" si="163"/>
        <v>-4.6262906240190951</v>
      </c>
      <c r="J2601" s="9"/>
      <c r="N2601" s="4"/>
      <c r="R2601" s="4"/>
    </row>
    <row r="2602" spans="1:18" x14ac:dyDescent="0.25">
      <c r="A2602" s="9">
        <v>45035.416666666664</v>
      </c>
      <c r="B2602" s="5">
        <v>45035</v>
      </c>
      <c r="C2602" s="6">
        <v>45685.087432725697</v>
      </c>
      <c r="D2602" s="6">
        <v>21058.929850260418</v>
      </c>
      <c r="E2602" s="6">
        <v>37652</v>
      </c>
      <c r="F2602" s="28">
        <f t="shared" si="160"/>
        <v>46.095851039512795</v>
      </c>
      <c r="G2602" s="14">
        <f t="shared" si="161"/>
        <v>55.930441544301544</v>
      </c>
      <c r="H2602" s="6">
        <f t="shared" si="162"/>
        <v>892.99787326388832</v>
      </c>
      <c r="I2602" s="14">
        <f t="shared" si="163"/>
        <v>4.4282499528538501</v>
      </c>
      <c r="J2602" s="9"/>
      <c r="N2602" s="4"/>
      <c r="R2602" s="4"/>
    </row>
    <row r="2603" spans="1:18" x14ac:dyDescent="0.25">
      <c r="A2603" s="9">
        <v>45035.458333333336</v>
      </c>
      <c r="B2603" s="5">
        <v>45035</v>
      </c>
      <c r="C2603" s="6">
        <v>46932.254424913197</v>
      </c>
      <c r="D2603" s="6">
        <v>21286.897026909723</v>
      </c>
      <c r="E2603" s="6">
        <v>37652</v>
      </c>
      <c r="F2603" s="28">
        <f t="shared" si="160"/>
        <v>45.356647124136302</v>
      </c>
      <c r="G2603" s="14">
        <f t="shared" si="161"/>
        <v>56.535899890868279</v>
      </c>
      <c r="H2603" s="6">
        <f t="shared" si="162"/>
        <v>227.96717664930475</v>
      </c>
      <c r="I2603" s="14">
        <f t="shared" si="163"/>
        <v>1.0825202337928186</v>
      </c>
      <c r="J2603" s="9"/>
      <c r="N2603" s="4"/>
      <c r="R2603" s="4"/>
    </row>
    <row r="2604" spans="1:18" x14ac:dyDescent="0.25">
      <c r="A2604" s="9">
        <v>45035.5</v>
      </c>
      <c r="B2604" s="5">
        <v>45035</v>
      </c>
      <c r="C2604" s="6">
        <v>48155.625026041664</v>
      </c>
      <c r="D2604" s="6">
        <v>20328.900868055556</v>
      </c>
      <c r="E2604" s="6">
        <v>37652</v>
      </c>
      <c r="F2604" s="28">
        <f t="shared" si="160"/>
        <v>42.215007814896111</v>
      </c>
      <c r="G2604" s="14">
        <f t="shared" si="161"/>
        <v>53.991556538976823</v>
      </c>
      <c r="H2604" s="6">
        <f t="shared" si="162"/>
        <v>-957.99615885416642</v>
      </c>
      <c r="I2604" s="14">
        <f t="shared" si="163"/>
        <v>-4.5004030302919231</v>
      </c>
      <c r="J2604" s="9"/>
      <c r="N2604" s="4"/>
      <c r="R2604" s="4"/>
    </row>
    <row r="2605" spans="1:18" x14ac:dyDescent="0.25">
      <c r="A2605" s="9">
        <v>45035.541666666664</v>
      </c>
      <c r="B2605" s="5">
        <v>45035</v>
      </c>
      <c r="C2605" s="6">
        <v>49440.38310980903</v>
      </c>
      <c r="D2605" s="6">
        <v>19278.382274305557</v>
      </c>
      <c r="E2605" s="6">
        <v>37652</v>
      </c>
      <c r="F2605" s="28">
        <f t="shared" si="160"/>
        <v>38.993189497515651</v>
      </c>
      <c r="G2605" s="14">
        <f t="shared" si="161"/>
        <v>51.201482721516932</v>
      </c>
      <c r="H2605" s="6">
        <f t="shared" si="162"/>
        <v>-1050.5185937499991</v>
      </c>
      <c r="I2605" s="14">
        <f t="shared" si="163"/>
        <v>-5.16761137539297</v>
      </c>
      <c r="J2605" s="9"/>
      <c r="N2605" s="4"/>
      <c r="R2605" s="4"/>
    </row>
    <row r="2606" spans="1:18" x14ac:dyDescent="0.25">
      <c r="A2606" s="9">
        <v>45035.583333333336</v>
      </c>
      <c r="B2606" s="5">
        <v>45035</v>
      </c>
      <c r="C2606" s="6">
        <v>51060.840913628475</v>
      </c>
      <c r="D2606" s="6">
        <v>20104.465868055555</v>
      </c>
      <c r="E2606" s="6">
        <v>37652</v>
      </c>
      <c r="F2606" s="28">
        <f t="shared" si="160"/>
        <v>39.373550275176804</v>
      </c>
      <c r="G2606" s="14">
        <f t="shared" si="161"/>
        <v>53.395479305363736</v>
      </c>
      <c r="H2606" s="6">
        <f t="shared" si="162"/>
        <v>826.08359374999782</v>
      </c>
      <c r="I2606" s="14">
        <f t="shared" si="163"/>
        <v>4.2850254860388945</v>
      </c>
      <c r="J2606" s="9"/>
      <c r="N2606" s="4"/>
      <c r="R2606" s="4"/>
    </row>
    <row r="2607" spans="1:18" x14ac:dyDescent="0.25">
      <c r="A2607" s="9">
        <v>45035.625</v>
      </c>
      <c r="B2607" s="5">
        <v>45035</v>
      </c>
      <c r="C2607" s="6">
        <v>52604.234817708333</v>
      </c>
      <c r="D2607" s="6">
        <v>21173.775342881945</v>
      </c>
      <c r="E2607" s="6">
        <v>37652</v>
      </c>
      <c r="F2607" s="28">
        <f t="shared" si="160"/>
        <v>40.251085138404385</v>
      </c>
      <c r="G2607" s="14">
        <f t="shared" si="161"/>
        <v>56.235459850424796</v>
      </c>
      <c r="H2607" s="6">
        <f t="shared" si="162"/>
        <v>1069.3094748263902</v>
      </c>
      <c r="I2607" s="14">
        <f t="shared" si="163"/>
        <v>5.3187658992992226</v>
      </c>
      <c r="J2607" s="9"/>
      <c r="N2607" s="4"/>
      <c r="R2607" s="4"/>
    </row>
    <row r="2608" spans="1:18" x14ac:dyDescent="0.25">
      <c r="A2608" s="9">
        <v>45035.666666666664</v>
      </c>
      <c r="B2608" s="5">
        <v>45035</v>
      </c>
      <c r="C2608" s="6">
        <v>53693.718211805557</v>
      </c>
      <c r="D2608" s="6">
        <v>22274.988068576389</v>
      </c>
      <c r="E2608" s="6">
        <v>37652</v>
      </c>
      <c r="F2608" s="28">
        <f t="shared" si="160"/>
        <v>41.485277627278975</v>
      </c>
      <c r="G2608" s="14">
        <f t="shared" si="161"/>
        <v>59.160172284543691</v>
      </c>
      <c r="H2608" s="6">
        <f t="shared" si="162"/>
        <v>1101.2127256944441</v>
      </c>
      <c r="I2608" s="14">
        <f t="shared" si="163"/>
        <v>5.2008331431770021</v>
      </c>
      <c r="J2608" s="9"/>
      <c r="N2608" s="4"/>
      <c r="R2608" s="4"/>
    </row>
    <row r="2609" spans="1:18" x14ac:dyDescent="0.25">
      <c r="A2609" s="9">
        <v>45035.708333333336</v>
      </c>
      <c r="B2609" s="5">
        <v>45035</v>
      </c>
      <c r="C2609" s="6">
        <v>54823.222215711809</v>
      </c>
      <c r="D2609" s="6">
        <v>23153.043170572917</v>
      </c>
      <c r="E2609" s="6">
        <v>37652</v>
      </c>
      <c r="F2609" s="28">
        <f t="shared" si="160"/>
        <v>42.232182339580689</v>
      </c>
      <c r="G2609" s="14">
        <f t="shared" si="161"/>
        <v>61.492200070575045</v>
      </c>
      <c r="H2609" s="6">
        <f t="shared" si="162"/>
        <v>878.05510199652781</v>
      </c>
      <c r="I2609" s="14">
        <f t="shared" si="163"/>
        <v>3.9418880912228698</v>
      </c>
      <c r="J2609" s="9"/>
      <c r="N2609" s="4"/>
      <c r="R2609" s="4"/>
    </row>
    <row r="2610" spans="1:18" x14ac:dyDescent="0.25">
      <c r="A2610" s="9">
        <v>45035.75</v>
      </c>
      <c r="B2610" s="5">
        <v>45035</v>
      </c>
      <c r="C2610" s="6">
        <v>55262.973025173611</v>
      </c>
      <c r="D2610" s="6">
        <v>24150.349858940972</v>
      </c>
      <c r="E2610" s="6">
        <v>37652</v>
      </c>
      <c r="F2610" s="28">
        <f t="shared" si="160"/>
        <v>43.700779268498465</v>
      </c>
      <c r="G2610" s="14">
        <f t="shared" si="161"/>
        <v>64.140948313345831</v>
      </c>
      <c r="H2610" s="6">
        <f t="shared" si="162"/>
        <v>997.30668836805489</v>
      </c>
      <c r="I2610" s="14">
        <f t="shared" si="163"/>
        <v>4.3074540181206631</v>
      </c>
      <c r="J2610" s="9"/>
      <c r="N2610" s="4"/>
      <c r="R2610" s="4"/>
    </row>
    <row r="2611" spans="1:18" x14ac:dyDescent="0.25">
      <c r="A2611" s="9">
        <v>45035.791666666664</v>
      </c>
      <c r="B2611" s="5">
        <v>45035</v>
      </c>
      <c r="C2611" s="6">
        <v>54647.110885416667</v>
      </c>
      <c r="D2611" s="6">
        <v>24700.568717447917</v>
      </c>
      <c r="E2611" s="6">
        <v>37652</v>
      </c>
      <c r="F2611" s="28">
        <f t="shared" si="160"/>
        <v>45.200136507197499</v>
      </c>
      <c r="G2611" s="14">
        <f t="shared" si="161"/>
        <v>65.602275357080401</v>
      </c>
      <c r="H2611" s="6">
        <f t="shared" si="162"/>
        <v>550.21885850694525</v>
      </c>
      <c r="I2611" s="14">
        <f t="shared" si="163"/>
        <v>2.2783059530015155</v>
      </c>
      <c r="J2611" s="9"/>
      <c r="N2611" s="4"/>
      <c r="R2611" s="4"/>
    </row>
    <row r="2612" spans="1:18" x14ac:dyDescent="0.25">
      <c r="A2612" s="9">
        <v>45035.833333333336</v>
      </c>
      <c r="B2612" s="5">
        <v>45035</v>
      </c>
      <c r="C2612" s="6">
        <v>53378.796814236113</v>
      </c>
      <c r="D2612" s="6">
        <v>25065.703665364585</v>
      </c>
      <c r="E2612" s="6">
        <v>37652</v>
      </c>
      <c r="F2612" s="28">
        <f t="shared" si="160"/>
        <v>46.958165341560424</v>
      </c>
      <c r="G2612" s="14">
        <f t="shared" si="161"/>
        <v>66.572037781165903</v>
      </c>
      <c r="H2612" s="6">
        <f t="shared" si="162"/>
        <v>365.13494791666744</v>
      </c>
      <c r="I2612" s="14">
        <f t="shared" si="163"/>
        <v>1.4782451047726057</v>
      </c>
      <c r="J2612" s="9"/>
      <c r="N2612" s="4"/>
      <c r="R2612" s="4"/>
    </row>
    <row r="2613" spans="1:18" x14ac:dyDescent="0.25">
      <c r="A2613" s="9">
        <v>45035.875</v>
      </c>
      <c r="B2613" s="5">
        <v>45035</v>
      </c>
      <c r="C2613" s="6">
        <v>53279.129741753473</v>
      </c>
      <c r="D2613" s="6">
        <v>25666.460123697918</v>
      </c>
      <c r="E2613" s="6">
        <v>37652</v>
      </c>
      <c r="F2613" s="28">
        <f t="shared" si="160"/>
        <v>48.173572368964166</v>
      </c>
      <c r="G2613" s="14">
        <f t="shared" si="161"/>
        <v>68.167587707685968</v>
      </c>
      <c r="H2613" s="6">
        <f t="shared" si="162"/>
        <v>600.75645833333328</v>
      </c>
      <c r="I2613" s="14">
        <f t="shared" si="163"/>
        <v>2.3967268836878879</v>
      </c>
      <c r="J2613" s="9"/>
      <c r="N2613" s="4"/>
      <c r="R2613" s="4"/>
    </row>
    <row r="2614" spans="1:18" x14ac:dyDescent="0.25">
      <c r="A2614" s="9">
        <v>45035.916666666664</v>
      </c>
      <c r="B2614" s="5">
        <v>45035</v>
      </c>
      <c r="C2614" s="6">
        <v>51834.805878906249</v>
      </c>
      <c r="D2614" s="6">
        <v>25769.909733072916</v>
      </c>
      <c r="E2614" s="6">
        <v>37652</v>
      </c>
      <c r="F2614" s="28">
        <f t="shared" si="160"/>
        <v>49.715455273962498</v>
      </c>
      <c r="G2614" s="14">
        <f t="shared" si="161"/>
        <v>68.442339671393057</v>
      </c>
      <c r="H2614" s="6">
        <f t="shared" si="162"/>
        <v>103.44960937499854</v>
      </c>
      <c r="I2614" s="14">
        <f t="shared" si="163"/>
        <v>0.40305366956109079</v>
      </c>
      <c r="J2614" s="9"/>
      <c r="N2614" s="4"/>
      <c r="R2614" s="4"/>
    </row>
    <row r="2615" spans="1:18" x14ac:dyDescent="0.25">
      <c r="A2615" s="9">
        <v>45035.958333333336</v>
      </c>
      <c r="B2615" s="5">
        <v>45035</v>
      </c>
      <c r="C2615" s="6">
        <v>48740.858218315974</v>
      </c>
      <c r="D2615" s="6">
        <v>25139.142992621528</v>
      </c>
      <c r="E2615" s="6">
        <v>37652</v>
      </c>
      <c r="F2615" s="28">
        <f t="shared" si="160"/>
        <v>51.577144743780224</v>
      </c>
      <c r="G2615" s="14">
        <f t="shared" si="161"/>
        <v>66.767085394192947</v>
      </c>
      <c r="H2615" s="6">
        <f t="shared" si="162"/>
        <v>-630.76674045138861</v>
      </c>
      <c r="I2615" s="14">
        <f t="shared" si="163"/>
        <v>-2.4476870388174743</v>
      </c>
      <c r="J2615" s="9"/>
      <c r="N2615" s="4"/>
      <c r="R2615" s="4"/>
    </row>
    <row r="2616" spans="1:18" x14ac:dyDescent="0.25">
      <c r="A2616" s="9">
        <v>45036</v>
      </c>
      <c r="B2616" s="5">
        <v>45036</v>
      </c>
      <c r="C2616" s="6">
        <v>45613.832393663193</v>
      </c>
      <c r="D2616" s="6">
        <v>25067.076621093751</v>
      </c>
      <c r="E2616" s="6">
        <v>37652</v>
      </c>
      <c r="F2616" s="28">
        <f t="shared" si="160"/>
        <v>54.954989102332355</v>
      </c>
      <c r="G2616" s="14">
        <f t="shared" si="161"/>
        <v>66.57568421622689</v>
      </c>
      <c r="H2616" s="6">
        <f t="shared" si="162"/>
        <v>-72.066371527776937</v>
      </c>
      <c r="I2616" s="14">
        <f t="shared" si="163"/>
        <v>-0.28666996145783014</v>
      </c>
      <c r="J2616" s="9"/>
      <c r="N2616" s="4"/>
      <c r="R2616" s="4"/>
    </row>
    <row r="2617" spans="1:18" x14ac:dyDescent="0.25">
      <c r="A2617" s="9">
        <v>45036.041666666664</v>
      </c>
      <c r="B2617" s="5">
        <v>45036</v>
      </c>
      <c r="C2617" s="6">
        <v>42977.553815104169</v>
      </c>
      <c r="D2617" s="6">
        <v>24207.841306423612</v>
      </c>
      <c r="E2617" s="6">
        <v>37652</v>
      </c>
      <c r="F2617" s="28">
        <f t="shared" si="160"/>
        <v>56.326708147628288</v>
      </c>
      <c r="G2617" s="14">
        <f t="shared" si="161"/>
        <v>64.293639929946906</v>
      </c>
      <c r="H2617" s="6">
        <f t="shared" si="162"/>
        <v>-859.23531467013891</v>
      </c>
      <c r="I2617" s="14">
        <f t="shared" si="163"/>
        <v>-3.4277443981924045</v>
      </c>
      <c r="J2617" s="9"/>
      <c r="N2617" s="4"/>
      <c r="R2617" s="4"/>
    </row>
    <row r="2618" spans="1:18" x14ac:dyDescent="0.25">
      <c r="A2618" s="9">
        <v>45036.083333333336</v>
      </c>
      <c r="B2618" s="5">
        <v>45036</v>
      </c>
      <c r="C2618" s="6">
        <v>41288.777141927087</v>
      </c>
      <c r="D2618" s="6">
        <v>23318.70314453125</v>
      </c>
      <c r="E2618" s="6">
        <v>37652</v>
      </c>
      <c r="F2618" s="28">
        <f t="shared" si="160"/>
        <v>56.477098036531693</v>
      </c>
      <c r="G2618" s="14">
        <f t="shared" si="161"/>
        <v>61.932176629478505</v>
      </c>
      <c r="H2618" s="6">
        <f t="shared" si="162"/>
        <v>-889.1381618923624</v>
      </c>
      <c r="I2618" s="14">
        <f t="shared" si="163"/>
        <v>-3.6729345282696779</v>
      </c>
      <c r="J2618" s="9"/>
      <c r="N2618" s="4"/>
      <c r="R2618" s="4"/>
    </row>
    <row r="2619" spans="1:18" x14ac:dyDescent="0.25">
      <c r="A2619" s="9">
        <v>45036.125</v>
      </c>
      <c r="B2619" s="5">
        <v>45036</v>
      </c>
      <c r="C2619" s="6">
        <v>40056.210062934028</v>
      </c>
      <c r="D2619" s="6">
        <v>22310.068042534724</v>
      </c>
      <c r="E2619" s="6">
        <v>37652</v>
      </c>
      <c r="F2619" s="28">
        <f t="shared" si="160"/>
        <v>55.696901947244683</v>
      </c>
      <c r="G2619" s="14">
        <f t="shared" si="161"/>
        <v>59.253341236945509</v>
      </c>
      <c r="H2619" s="6">
        <f t="shared" si="162"/>
        <v>-1008.6351019965259</v>
      </c>
      <c r="I2619" s="14">
        <f t="shared" si="163"/>
        <v>-4.3254339477839832</v>
      </c>
      <c r="J2619" s="9"/>
      <c r="N2619" s="4"/>
      <c r="R2619" s="4"/>
    </row>
    <row r="2620" spans="1:18" x14ac:dyDescent="0.25">
      <c r="A2620" s="9">
        <v>45036.166666666664</v>
      </c>
      <c r="B2620" s="5">
        <v>45036</v>
      </c>
      <c r="C2620" s="6">
        <v>39608.365713975698</v>
      </c>
      <c r="D2620" s="6">
        <v>21572.502838541666</v>
      </c>
      <c r="E2620" s="6">
        <v>37652</v>
      </c>
      <c r="F2620" s="28">
        <f t="shared" si="160"/>
        <v>54.464511346727619</v>
      </c>
      <c r="G2620" s="14">
        <f t="shared" si="161"/>
        <v>57.294440769525302</v>
      </c>
      <c r="H2620" s="6">
        <f t="shared" si="162"/>
        <v>-737.56520399305737</v>
      </c>
      <c r="I2620" s="14">
        <f t="shared" si="163"/>
        <v>-3.3059746953118663</v>
      </c>
      <c r="J2620" s="9"/>
      <c r="N2620" s="4"/>
      <c r="R2620" s="4"/>
    </row>
    <row r="2621" spans="1:18" x14ac:dyDescent="0.25">
      <c r="A2621" s="9">
        <v>45036.208333333336</v>
      </c>
      <c r="B2621" s="5">
        <v>45036</v>
      </c>
      <c r="C2621" s="6">
        <v>39815.090125868053</v>
      </c>
      <c r="D2621" s="6">
        <v>20685.94783420139</v>
      </c>
      <c r="E2621" s="6">
        <v>37652</v>
      </c>
      <c r="F2621" s="28">
        <f t="shared" si="160"/>
        <v>51.95504460446174</v>
      </c>
      <c r="G2621" s="14">
        <f t="shared" si="161"/>
        <v>54.939838080849334</v>
      </c>
      <c r="H2621" s="6">
        <f t="shared" si="162"/>
        <v>-886.55500434027635</v>
      </c>
      <c r="I2621" s="14">
        <f t="shared" si="163"/>
        <v>-4.109652973396984</v>
      </c>
      <c r="J2621" s="9"/>
      <c r="N2621" s="4"/>
      <c r="R2621" s="4"/>
    </row>
    <row r="2622" spans="1:18" x14ac:dyDescent="0.25">
      <c r="A2622" s="9">
        <v>45036.25</v>
      </c>
      <c r="B2622" s="5">
        <v>45036</v>
      </c>
      <c r="C2622" s="6">
        <v>41212.37418402778</v>
      </c>
      <c r="D2622" s="6">
        <v>19494.229027777779</v>
      </c>
      <c r="E2622" s="6">
        <v>37652</v>
      </c>
      <c r="F2622" s="28">
        <f t="shared" si="160"/>
        <v>47.30188302360154</v>
      </c>
      <c r="G2622" s="14">
        <f t="shared" si="161"/>
        <v>51.774750419042228</v>
      </c>
      <c r="H2622" s="6">
        <f t="shared" si="162"/>
        <v>-1191.7188064236107</v>
      </c>
      <c r="I2622" s="14">
        <f t="shared" si="163"/>
        <v>-5.7610065343646779</v>
      </c>
      <c r="J2622" s="9"/>
      <c r="N2622" s="4"/>
      <c r="R2622" s="4"/>
    </row>
    <row r="2623" spans="1:18" x14ac:dyDescent="0.25">
      <c r="A2623" s="9">
        <v>45036.291666666664</v>
      </c>
      <c r="B2623" s="5">
        <v>45036</v>
      </c>
      <c r="C2623" s="6">
        <v>43926.358255208332</v>
      </c>
      <c r="D2623" s="6">
        <v>18184.323081597224</v>
      </c>
      <c r="E2623" s="6">
        <v>37652</v>
      </c>
      <c r="F2623" s="28">
        <f t="shared" si="160"/>
        <v>41.397292659564187</v>
      </c>
      <c r="G2623" s="14">
        <f t="shared" si="161"/>
        <v>48.29576936576337</v>
      </c>
      <c r="H2623" s="6">
        <f t="shared" si="162"/>
        <v>-1309.9059461805555</v>
      </c>
      <c r="I2623" s="14">
        <f t="shared" si="163"/>
        <v>-6.719454995188781</v>
      </c>
      <c r="J2623" s="9"/>
      <c r="N2623" s="4"/>
      <c r="R2623" s="4"/>
    </row>
    <row r="2624" spans="1:18" x14ac:dyDescent="0.25">
      <c r="A2624" s="9">
        <v>45036.333333333336</v>
      </c>
      <c r="B2624" s="5">
        <v>45036</v>
      </c>
      <c r="C2624" s="6">
        <v>44769.783678385415</v>
      </c>
      <c r="D2624" s="6">
        <v>16839.276269531249</v>
      </c>
      <c r="E2624" s="6">
        <v>37652</v>
      </c>
      <c r="F2624" s="28">
        <f t="shared" si="160"/>
        <v>37.613039166104237</v>
      </c>
      <c r="G2624" s="14">
        <f t="shared" si="161"/>
        <v>44.72345763712751</v>
      </c>
      <c r="H2624" s="6">
        <f t="shared" si="162"/>
        <v>-1345.0468120659752</v>
      </c>
      <c r="I2624" s="14">
        <f t="shared" si="163"/>
        <v>-7.3967384214987941</v>
      </c>
      <c r="J2624" s="9"/>
      <c r="N2624" s="4"/>
      <c r="R2624" s="4"/>
    </row>
    <row r="2625" spans="1:18" x14ac:dyDescent="0.25">
      <c r="A2625" s="9">
        <v>45036.375</v>
      </c>
      <c r="B2625" s="5">
        <v>45036</v>
      </c>
      <c r="C2625" s="6">
        <v>45813.64161675347</v>
      </c>
      <c r="D2625" s="6">
        <v>16587.552059461806</v>
      </c>
      <c r="E2625" s="6">
        <v>37652</v>
      </c>
      <c r="F2625" s="28">
        <f t="shared" si="160"/>
        <v>36.206578377292651</v>
      </c>
      <c r="G2625" s="14">
        <f t="shared" si="161"/>
        <v>44.054902951932981</v>
      </c>
      <c r="H2625" s="6">
        <f t="shared" si="162"/>
        <v>-251.72421006944205</v>
      </c>
      <c r="I2625" s="14">
        <f t="shared" si="163"/>
        <v>-1.4948635917620066</v>
      </c>
      <c r="J2625" s="9"/>
      <c r="N2625" s="4"/>
      <c r="R2625" s="4"/>
    </row>
    <row r="2626" spans="1:18" x14ac:dyDescent="0.25">
      <c r="A2626" s="9">
        <v>45036.416666666664</v>
      </c>
      <c r="B2626" s="5">
        <v>45036</v>
      </c>
      <c r="C2626" s="6">
        <v>47399.041514756944</v>
      </c>
      <c r="D2626" s="6">
        <v>18093.007738715278</v>
      </c>
      <c r="E2626" s="6">
        <v>37652</v>
      </c>
      <c r="F2626" s="28">
        <f t="shared" si="160"/>
        <v>38.171674279705229</v>
      </c>
      <c r="G2626" s="14">
        <f t="shared" si="161"/>
        <v>48.053244817580151</v>
      </c>
      <c r="H2626" s="6">
        <f t="shared" si="162"/>
        <v>1505.4556792534713</v>
      </c>
      <c r="I2626" s="14">
        <f t="shared" si="163"/>
        <v>9.075815851891992</v>
      </c>
      <c r="J2626" s="9"/>
      <c r="N2626" s="4"/>
      <c r="R2626" s="4"/>
    </row>
    <row r="2627" spans="1:18" x14ac:dyDescent="0.25">
      <c r="A2627" s="9">
        <v>45036.458333333336</v>
      </c>
      <c r="B2627" s="5">
        <v>45036</v>
      </c>
      <c r="C2627" s="6">
        <v>49065.820450303821</v>
      </c>
      <c r="D2627" s="6">
        <v>18284.056571180554</v>
      </c>
      <c r="E2627" s="6">
        <v>37652</v>
      </c>
      <c r="F2627" s="28">
        <f t="shared" ref="F2627:F2690" si="164">D2627/C2627*100</f>
        <v>37.264344921531496</v>
      </c>
      <c r="G2627" s="14">
        <f t="shared" ref="G2627:G2690" si="165">D2627/E2627*100</f>
        <v>48.560651681665128</v>
      </c>
      <c r="H2627" s="6">
        <f t="shared" si="162"/>
        <v>191.04883246527606</v>
      </c>
      <c r="I2627" s="14">
        <f t="shared" si="163"/>
        <v>1.055926329244149</v>
      </c>
      <c r="J2627" s="9"/>
      <c r="N2627" s="4"/>
      <c r="R2627" s="4"/>
    </row>
    <row r="2628" spans="1:18" x14ac:dyDescent="0.25">
      <c r="A2628" s="9">
        <v>45036.5</v>
      </c>
      <c r="B2628" s="5">
        <v>45036</v>
      </c>
      <c r="C2628" s="6">
        <v>50324.579891493056</v>
      </c>
      <c r="D2628" s="6">
        <v>16401.85122612847</v>
      </c>
      <c r="E2628" s="6">
        <v>37652</v>
      </c>
      <c r="F2628" s="28">
        <f t="shared" si="164"/>
        <v>32.59212746831308</v>
      </c>
      <c r="G2628" s="14">
        <f t="shared" si="165"/>
        <v>43.561699846298922</v>
      </c>
      <c r="H2628" s="6">
        <f t="shared" ref="H2628:H2691" si="166">D2628-D2627</f>
        <v>-1882.2053450520834</v>
      </c>
      <c r="I2628" s="14">
        <f t="shared" ref="I2628:I2691" si="167">H2628/D2627*100</f>
        <v>-10.294243718425305</v>
      </c>
      <c r="J2628" s="9"/>
      <c r="N2628" s="4"/>
      <c r="R2628" s="4"/>
    </row>
    <row r="2629" spans="1:18" x14ac:dyDescent="0.25">
      <c r="A2629" s="9">
        <v>45036.541666666664</v>
      </c>
      <c r="B2629" s="5">
        <v>45036</v>
      </c>
      <c r="C2629" s="6">
        <v>51356.173990885414</v>
      </c>
      <c r="D2629" s="6">
        <v>14049.705478515625</v>
      </c>
      <c r="E2629" s="6">
        <v>37652</v>
      </c>
      <c r="F2629" s="28">
        <f t="shared" si="164"/>
        <v>27.357383517333549</v>
      </c>
      <c r="G2629" s="14">
        <f t="shared" si="165"/>
        <v>37.314632631774209</v>
      </c>
      <c r="H2629" s="6">
        <f t="shared" si="166"/>
        <v>-2352.1457476128453</v>
      </c>
      <c r="I2629" s="14">
        <f t="shared" si="167"/>
        <v>-14.340733342745063</v>
      </c>
      <c r="J2629" s="9"/>
      <c r="N2629" s="4"/>
      <c r="R2629" s="4"/>
    </row>
    <row r="2630" spans="1:18" x14ac:dyDescent="0.25">
      <c r="A2630" s="9">
        <v>45036.583333333336</v>
      </c>
      <c r="B2630" s="5">
        <v>45036</v>
      </c>
      <c r="C2630" s="6">
        <v>52195.262832031251</v>
      </c>
      <c r="D2630" s="6">
        <v>11481.669097222222</v>
      </c>
      <c r="E2630" s="6">
        <v>37652</v>
      </c>
      <c r="F2630" s="28">
        <f t="shared" si="164"/>
        <v>21.997530952514214</v>
      </c>
      <c r="G2630" s="14">
        <f t="shared" si="165"/>
        <v>30.494181178216888</v>
      </c>
      <c r="H2630" s="6">
        <f t="shared" si="166"/>
        <v>-2568.0363812934029</v>
      </c>
      <c r="I2630" s="14">
        <f t="shared" si="167"/>
        <v>-18.278222167862271</v>
      </c>
      <c r="J2630" s="9"/>
      <c r="N2630" s="4"/>
      <c r="R2630" s="4"/>
    </row>
    <row r="2631" spans="1:18" x14ac:dyDescent="0.25">
      <c r="A2631" s="9">
        <v>45036.625</v>
      </c>
      <c r="B2631" s="5">
        <v>45036</v>
      </c>
      <c r="C2631" s="6">
        <v>52590.044187282983</v>
      </c>
      <c r="D2631" s="6">
        <v>9385.825321180555</v>
      </c>
      <c r="E2631" s="6">
        <v>37652</v>
      </c>
      <c r="F2631" s="28">
        <f t="shared" si="164"/>
        <v>17.847152376894524</v>
      </c>
      <c r="G2631" s="14">
        <f t="shared" si="165"/>
        <v>24.927826732127258</v>
      </c>
      <c r="H2631" s="6">
        <f t="shared" si="166"/>
        <v>-2095.8437760416673</v>
      </c>
      <c r="I2631" s="14">
        <f t="shared" si="167"/>
        <v>-18.253824929937391</v>
      </c>
      <c r="J2631" s="9"/>
      <c r="N2631" s="4"/>
      <c r="R2631" s="4"/>
    </row>
    <row r="2632" spans="1:18" x14ac:dyDescent="0.25">
      <c r="A2632" s="9">
        <v>45036.666666666664</v>
      </c>
      <c r="B2632" s="5">
        <v>45036</v>
      </c>
      <c r="C2632" s="6">
        <v>53117.991015624997</v>
      </c>
      <c r="D2632" s="6">
        <v>8571.4903770616311</v>
      </c>
      <c r="E2632" s="6">
        <v>37652</v>
      </c>
      <c r="F2632" s="28">
        <f t="shared" si="164"/>
        <v>16.136699097938912</v>
      </c>
      <c r="G2632" s="14">
        <f t="shared" si="165"/>
        <v>22.765033403435755</v>
      </c>
      <c r="H2632" s="6">
        <f t="shared" si="166"/>
        <v>-814.33494411892389</v>
      </c>
      <c r="I2632" s="14">
        <f t="shared" si="167"/>
        <v>-8.6762209635550338</v>
      </c>
      <c r="J2632" s="9"/>
      <c r="N2632" s="4"/>
      <c r="R2632" s="4"/>
    </row>
    <row r="2633" spans="1:18" x14ac:dyDescent="0.25">
      <c r="A2633" s="9">
        <v>45036.708333333336</v>
      </c>
      <c r="B2633" s="5">
        <v>45036</v>
      </c>
      <c r="C2633" s="6">
        <v>53331.093975694443</v>
      </c>
      <c r="D2633" s="6">
        <v>7985.869081488715</v>
      </c>
      <c r="E2633" s="6">
        <v>37652</v>
      </c>
      <c r="F2633" s="28">
        <f t="shared" si="164"/>
        <v>14.974133261035789</v>
      </c>
      <c r="G2633" s="14">
        <f t="shared" si="165"/>
        <v>21.209680977076157</v>
      </c>
      <c r="H2633" s="6">
        <f t="shared" si="166"/>
        <v>-585.6212955729161</v>
      </c>
      <c r="I2633" s="14">
        <f t="shared" si="167"/>
        <v>-6.8321991837045184</v>
      </c>
      <c r="J2633" s="9"/>
      <c r="N2633" s="4"/>
      <c r="R2633" s="4"/>
    </row>
    <row r="2634" spans="1:18" x14ac:dyDescent="0.25">
      <c r="A2634" s="9">
        <v>45036.75</v>
      </c>
      <c r="B2634" s="5">
        <v>45036</v>
      </c>
      <c r="C2634" s="6">
        <v>52920.717309027779</v>
      </c>
      <c r="D2634" s="6">
        <v>8221.0427048068577</v>
      </c>
      <c r="E2634" s="6">
        <v>37652</v>
      </c>
      <c r="F2634" s="28">
        <f t="shared" si="164"/>
        <v>15.534639594547645</v>
      </c>
      <c r="G2634" s="14">
        <f t="shared" si="165"/>
        <v>21.834278935532929</v>
      </c>
      <c r="H2634" s="6">
        <f t="shared" si="166"/>
        <v>235.17362331814275</v>
      </c>
      <c r="I2634" s="14">
        <f t="shared" si="167"/>
        <v>2.9448720097763235</v>
      </c>
      <c r="J2634" s="9"/>
      <c r="N2634" s="4"/>
      <c r="R2634" s="4"/>
    </row>
    <row r="2635" spans="1:18" x14ac:dyDescent="0.25">
      <c r="A2635" s="9">
        <v>45036.791666666664</v>
      </c>
      <c r="B2635" s="5">
        <v>45036</v>
      </c>
      <c r="C2635" s="6">
        <v>51855.707324218747</v>
      </c>
      <c r="D2635" s="6">
        <v>9218.3995779079869</v>
      </c>
      <c r="E2635" s="6">
        <v>37652</v>
      </c>
      <c r="F2635" s="28">
        <f t="shared" si="164"/>
        <v>17.777020223196558</v>
      </c>
      <c r="G2635" s="14">
        <f t="shared" si="165"/>
        <v>24.483160464007188</v>
      </c>
      <c r="H2635" s="6">
        <f t="shared" si="166"/>
        <v>997.35687310112917</v>
      </c>
      <c r="I2635" s="14">
        <f t="shared" si="167"/>
        <v>12.131756383140704</v>
      </c>
      <c r="J2635" s="9"/>
      <c r="N2635" s="4"/>
      <c r="R2635" s="4"/>
    </row>
    <row r="2636" spans="1:18" x14ac:dyDescent="0.25">
      <c r="A2636" s="9">
        <v>45036.833333333336</v>
      </c>
      <c r="B2636" s="5">
        <v>45036</v>
      </c>
      <c r="C2636" s="6">
        <v>50150.410557725692</v>
      </c>
      <c r="D2636" s="6">
        <v>9040.3151703559033</v>
      </c>
      <c r="E2636" s="6">
        <v>37652</v>
      </c>
      <c r="F2636" s="28">
        <f t="shared" si="164"/>
        <v>18.026403113789144</v>
      </c>
      <c r="G2636" s="14">
        <f t="shared" si="165"/>
        <v>24.010185834367107</v>
      </c>
      <c r="H2636" s="6">
        <f t="shared" si="166"/>
        <v>-178.08440755208358</v>
      </c>
      <c r="I2636" s="14">
        <f t="shared" si="167"/>
        <v>-1.9318364977242379</v>
      </c>
      <c r="J2636" s="9"/>
      <c r="N2636" s="4"/>
      <c r="R2636" s="4"/>
    </row>
    <row r="2637" spans="1:18" x14ac:dyDescent="0.25">
      <c r="A2637" s="9">
        <v>45036.875</v>
      </c>
      <c r="B2637" s="5">
        <v>45036</v>
      </c>
      <c r="C2637" s="6">
        <v>49213.787068142359</v>
      </c>
      <c r="D2637" s="6">
        <v>9034.3036100260415</v>
      </c>
      <c r="E2637" s="6">
        <v>37652</v>
      </c>
      <c r="F2637" s="28">
        <f t="shared" si="164"/>
        <v>18.357261548510724</v>
      </c>
      <c r="G2637" s="14">
        <f t="shared" si="165"/>
        <v>23.994219722793055</v>
      </c>
      <c r="H2637" s="6">
        <f t="shared" si="166"/>
        <v>-6.0115603298618225</v>
      </c>
      <c r="I2637" s="14">
        <f t="shared" si="167"/>
        <v>-6.6497242812665752E-2</v>
      </c>
      <c r="J2637" s="9"/>
      <c r="N2637" s="4"/>
      <c r="R2637" s="4"/>
    </row>
    <row r="2638" spans="1:18" x14ac:dyDescent="0.25">
      <c r="A2638" s="9">
        <v>45036.916666666664</v>
      </c>
      <c r="B2638" s="5">
        <v>45036</v>
      </c>
      <c r="C2638" s="6">
        <v>48395.217840711804</v>
      </c>
      <c r="D2638" s="6">
        <v>11132.103029513888</v>
      </c>
      <c r="E2638" s="6">
        <v>37652</v>
      </c>
      <c r="F2638" s="28">
        <f t="shared" si="164"/>
        <v>23.002485630200347</v>
      </c>
      <c r="G2638" s="14">
        <f t="shared" si="165"/>
        <v>29.565768165074601</v>
      </c>
      <c r="H2638" s="6">
        <f t="shared" si="166"/>
        <v>2097.7994194878465</v>
      </c>
      <c r="I2638" s="14">
        <f t="shared" si="167"/>
        <v>23.220377685334395</v>
      </c>
      <c r="J2638" s="9"/>
      <c r="N2638" s="4"/>
      <c r="R2638" s="4"/>
    </row>
    <row r="2639" spans="1:18" x14ac:dyDescent="0.25">
      <c r="A2639" s="9">
        <v>45036.958333333336</v>
      </c>
      <c r="B2639" s="5">
        <v>45036</v>
      </c>
      <c r="C2639" s="6">
        <v>46260.866434461808</v>
      </c>
      <c r="D2639" s="6">
        <v>14134.18139702691</v>
      </c>
      <c r="E2639" s="6">
        <v>37652</v>
      </c>
      <c r="F2639" s="28">
        <f t="shared" si="164"/>
        <v>30.55321373422812</v>
      </c>
      <c r="G2639" s="14">
        <f t="shared" si="165"/>
        <v>37.538992343107694</v>
      </c>
      <c r="H2639" s="6">
        <f t="shared" si="166"/>
        <v>3002.0783675130224</v>
      </c>
      <c r="I2639" s="14">
        <f t="shared" si="167"/>
        <v>26.967755863863179</v>
      </c>
      <c r="J2639" s="9"/>
      <c r="N2639" s="4"/>
      <c r="R2639" s="4"/>
    </row>
    <row r="2640" spans="1:18" x14ac:dyDescent="0.25">
      <c r="A2640" s="9">
        <v>45037</v>
      </c>
      <c r="B2640" s="5">
        <v>45037</v>
      </c>
      <c r="C2640" s="6">
        <v>43277.549518229163</v>
      </c>
      <c r="D2640" s="6">
        <v>15156.556681857639</v>
      </c>
      <c r="E2640" s="6">
        <v>37652</v>
      </c>
      <c r="F2640" s="28">
        <f t="shared" si="164"/>
        <v>35.021753427775451</v>
      </c>
      <c r="G2640" s="14">
        <f t="shared" si="165"/>
        <v>40.254320306644111</v>
      </c>
      <c r="H2640" s="6">
        <f t="shared" si="166"/>
        <v>1022.3752848307286</v>
      </c>
      <c r="I2640" s="14">
        <f t="shared" si="167"/>
        <v>7.2333533588707351</v>
      </c>
      <c r="J2640" s="9"/>
      <c r="N2640" s="4"/>
      <c r="R2640" s="4"/>
    </row>
    <row r="2641" spans="1:18" x14ac:dyDescent="0.25">
      <c r="A2641" s="9">
        <v>45037.041666666664</v>
      </c>
      <c r="B2641" s="5">
        <v>45037</v>
      </c>
      <c r="C2641" s="6">
        <v>40385.024357638889</v>
      </c>
      <c r="D2641" s="6">
        <v>14491.5285546875</v>
      </c>
      <c r="E2641" s="6">
        <v>37652</v>
      </c>
      <c r="F2641" s="28">
        <f t="shared" si="164"/>
        <v>35.883421602905152</v>
      </c>
      <c r="G2641" s="14">
        <f t="shared" si="165"/>
        <v>38.488071164048392</v>
      </c>
      <c r="H2641" s="6">
        <f t="shared" si="166"/>
        <v>-665.02812717013876</v>
      </c>
      <c r="I2641" s="14">
        <f t="shared" si="167"/>
        <v>-4.3877256630866288</v>
      </c>
      <c r="J2641" s="9"/>
      <c r="N2641" s="4"/>
      <c r="R2641" s="4"/>
    </row>
    <row r="2642" spans="1:18" x14ac:dyDescent="0.25">
      <c r="A2642" s="9">
        <v>45037.083333333336</v>
      </c>
      <c r="B2642" s="5">
        <v>45037</v>
      </c>
      <c r="C2642" s="6">
        <v>38338.138240017361</v>
      </c>
      <c r="D2642" s="6">
        <v>13380.666248914931</v>
      </c>
      <c r="E2642" s="6">
        <v>37652</v>
      </c>
      <c r="F2642" s="28">
        <f t="shared" si="164"/>
        <v>34.901711098084014</v>
      </c>
      <c r="G2642" s="14">
        <f t="shared" si="165"/>
        <v>35.537730396565735</v>
      </c>
      <c r="H2642" s="6">
        <f t="shared" si="166"/>
        <v>-1110.862305772569</v>
      </c>
      <c r="I2642" s="14">
        <f t="shared" si="167"/>
        <v>-7.6655978807235226</v>
      </c>
      <c r="J2642" s="9"/>
      <c r="N2642" s="4"/>
      <c r="R2642" s="4"/>
    </row>
    <row r="2643" spans="1:18" x14ac:dyDescent="0.25">
      <c r="A2643" s="9">
        <v>45037.125</v>
      </c>
      <c r="B2643" s="5">
        <v>45037</v>
      </c>
      <c r="C2643" s="6">
        <v>36728.215351562503</v>
      </c>
      <c r="D2643" s="6">
        <v>11031.463865017362</v>
      </c>
      <c r="E2643" s="6">
        <v>37652</v>
      </c>
      <c r="F2643" s="28">
        <f t="shared" si="164"/>
        <v>30.035393115140995</v>
      </c>
      <c r="G2643" s="14">
        <f t="shared" si="165"/>
        <v>29.29848046589122</v>
      </c>
      <c r="H2643" s="6">
        <f t="shared" si="166"/>
        <v>-2349.2023838975692</v>
      </c>
      <c r="I2643" s="14">
        <f t="shared" si="167"/>
        <v>-17.556692172096223</v>
      </c>
      <c r="J2643" s="9"/>
      <c r="N2643" s="4"/>
      <c r="R2643" s="4"/>
    </row>
    <row r="2644" spans="1:18" x14ac:dyDescent="0.25">
      <c r="A2644" s="9">
        <v>45037.166666666664</v>
      </c>
      <c r="B2644" s="5">
        <v>45037</v>
      </c>
      <c r="C2644" s="6">
        <v>35984.457641059031</v>
      </c>
      <c r="D2644" s="6">
        <v>8954.108684895833</v>
      </c>
      <c r="E2644" s="6">
        <v>37652</v>
      </c>
      <c r="F2644" s="28">
        <f t="shared" si="164"/>
        <v>24.883267032150584</v>
      </c>
      <c r="G2644" s="14">
        <f t="shared" si="165"/>
        <v>23.781229907829154</v>
      </c>
      <c r="H2644" s="6">
        <f t="shared" si="166"/>
        <v>-2077.355180121529</v>
      </c>
      <c r="I2644" s="14">
        <f t="shared" si="167"/>
        <v>-18.83118329117837</v>
      </c>
      <c r="J2644" s="9"/>
      <c r="N2644" s="4"/>
      <c r="R2644" s="4"/>
    </row>
    <row r="2645" spans="1:18" x14ac:dyDescent="0.25">
      <c r="A2645" s="9">
        <v>45037.208333333336</v>
      </c>
      <c r="B2645" s="5">
        <v>45037</v>
      </c>
      <c r="C2645" s="6">
        <v>36090.930750868058</v>
      </c>
      <c r="D2645" s="6">
        <v>8394.1472466362848</v>
      </c>
      <c r="E2645" s="6">
        <v>37652</v>
      </c>
      <c r="F2645" s="28">
        <f t="shared" si="164"/>
        <v>23.25832853849132</v>
      </c>
      <c r="G2645" s="14">
        <f t="shared" si="165"/>
        <v>22.294027532763955</v>
      </c>
      <c r="H2645" s="6">
        <f t="shared" si="166"/>
        <v>-559.96143825954823</v>
      </c>
      <c r="I2645" s="14">
        <f t="shared" si="167"/>
        <v>-6.2536814993558734</v>
      </c>
      <c r="J2645" s="9"/>
      <c r="N2645" s="4"/>
      <c r="R2645" s="4"/>
    </row>
    <row r="2646" spans="1:18" x14ac:dyDescent="0.25">
      <c r="A2646" s="9">
        <v>45037.25</v>
      </c>
      <c r="B2646" s="5">
        <v>45037</v>
      </c>
      <c r="C2646" s="6">
        <v>37249.002111545138</v>
      </c>
      <c r="D2646" s="6">
        <v>10977.846966145833</v>
      </c>
      <c r="E2646" s="6">
        <v>37652</v>
      </c>
      <c r="F2646" s="28">
        <f t="shared" si="164"/>
        <v>29.471519621577475</v>
      </c>
      <c r="G2646" s="14">
        <f t="shared" si="165"/>
        <v>29.156079268420886</v>
      </c>
      <c r="H2646" s="6">
        <f t="shared" si="166"/>
        <v>2583.6997195095482</v>
      </c>
      <c r="I2646" s="14">
        <f t="shared" si="167"/>
        <v>30.779775998626807</v>
      </c>
      <c r="J2646" s="9"/>
      <c r="N2646" s="4"/>
      <c r="R2646" s="4"/>
    </row>
    <row r="2647" spans="1:18" x14ac:dyDescent="0.25">
      <c r="A2647" s="9">
        <v>45037.291666666664</v>
      </c>
      <c r="B2647" s="5">
        <v>45037</v>
      </c>
      <c r="C2647" s="6">
        <v>40149.411927083333</v>
      </c>
      <c r="D2647" s="6">
        <v>12783.762109375</v>
      </c>
      <c r="E2647" s="6">
        <v>37652</v>
      </c>
      <c r="F2647" s="28">
        <f t="shared" si="164"/>
        <v>31.840471617845889</v>
      </c>
      <c r="G2647" s="14">
        <f t="shared" si="165"/>
        <v>33.952411848972169</v>
      </c>
      <c r="H2647" s="6">
        <f t="shared" si="166"/>
        <v>1805.9151432291674</v>
      </c>
      <c r="I2647" s="14">
        <f t="shared" si="167"/>
        <v>16.450540336355214</v>
      </c>
      <c r="J2647" s="9"/>
      <c r="N2647" s="4"/>
      <c r="R2647" s="4"/>
    </row>
    <row r="2648" spans="1:18" x14ac:dyDescent="0.25">
      <c r="A2648" s="9">
        <v>45037.333333333336</v>
      </c>
      <c r="B2648" s="5">
        <v>45037</v>
      </c>
      <c r="C2648" s="6">
        <v>41458.779743923609</v>
      </c>
      <c r="D2648" s="6">
        <v>11527.376970486112</v>
      </c>
      <c r="E2648" s="6">
        <v>37652</v>
      </c>
      <c r="F2648" s="28">
        <f t="shared" si="164"/>
        <v>27.804428981476757</v>
      </c>
      <c r="G2648" s="14">
        <f t="shared" si="165"/>
        <v>30.615576783400911</v>
      </c>
      <c r="H2648" s="6">
        <f t="shared" si="166"/>
        <v>-1256.3851388888888</v>
      </c>
      <c r="I2648" s="14">
        <f t="shared" si="167"/>
        <v>-9.8279765231826079</v>
      </c>
      <c r="J2648" s="9"/>
      <c r="N2648" s="4"/>
      <c r="R2648" s="4"/>
    </row>
    <row r="2649" spans="1:18" x14ac:dyDescent="0.25">
      <c r="A2649" s="9">
        <v>45037.375</v>
      </c>
      <c r="B2649" s="5">
        <v>45037</v>
      </c>
      <c r="C2649" s="6">
        <v>42199.392506510419</v>
      </c>
      <c r="D2649" s="6">
        <v>9389.0446994357644</v>
      </c>
      <c r="E2649" s="6">
        <v>37652</v>
      </c>
      <c r="F2649" s="28">
        <f t="shared" si="164"/>
        <v>22.249241379451721</v>
      </c>
      <c r="G2649" s="14">
        <f t="shared" si="165"/>
        <v>24.936377083384055</v>
      </c>
      <c r="H2649" s="6">
        <f t="shared" si="166"/>
        <v>-2138.3322710503471</v>
      </c>
      <c r="I2649" s="14">
        <f t="shared" si="167"/>
        <v>-18.550033338244972</v>
      </c>
      <c r="J2649" s="9"/>
      <c r="N2649" s="4"/>
      <c r="R2649" s="4"/>
    </row>
    <row r="2650" spans="1:18" x14ac:dyDescent="0.25">
      <c r="A2650" s="9">
        <v>45037.416666666664</v>
      </c>
      <c r="B2650" s="5">
        <v>45037</v>
      </c>
      <c r="C2650" s="6">
        <v>43527.698680555557</v>
      </c>
      <c r="D2650" s="6">
        <v>8267.7674072265618</v>
      </c>
      <c r="E2650" s="6">
        <v>37652</v>
      </c>
      <c r="F2650" s="28">
        <f t="shared" si="164"/>
        <v>18.99426723177509</v>
      </c>
      <c r="G2650" s="14">
        <f t="shared" si="165"/>
        <v>21.9583751387086</v>
      </c>
      <c r="H2650" s="6">
        <f t="shared" si="166"/>
        <v>-1121.2772922092026</v>
      </c>
      <c r="I2650" s="14">
        <f t="shared" si="167"/>
        <v>-11.942400191966133</v>
      </c>
      <c r="J2650" s="9"/>
      <c r="N2650" s="4"/>
      <c r="R2650" s="4"/>
    </row>
    <row r="2651" spans="1:18" x14ac:dyDescent="0.25">
      <c r="A2651" s="9">
        <v>45037.458333333336</v>
      </c>
      <c r="B2651" s="5">
        <v>45037</v>
      </c>
      <c r="C2651" s="6">
        <v>44655.131757812502</v>
      </c>
      <c r="D2651" s="6">
        <v>8159.9032698567707</v>
      </c>
      <c r="E2651" s="6">
        <v>37652</v>
      </c>
      <c r="F2651" s="28">
        <f t="shared" si="164"/>
        <v>18.273159094260606</v>
      </c>
      <c r="G2651" s="14">
        <f t="shared" si="165"/>
        <v>21.671898623862663</v>
      </c>
      <c r="H2651" s="6">
        <f t="shared" si="166"/>
        <v>-107.86413736979102</v>
      </c>
      <c r="I2651" s="14">
        <f t="shared" si="167"/>
        <v>-1.3046343959254443</v>
      </c>
      <c r="J2651" s="9"/>
      <c r="N2651" s="4"/>
      <c r="R2651" s="4"/>
    </row>
    <row r="2652" spans="1:18" x14ac:dyDescent="0.25">
      <c r="A2652" s="9">
        <v>45037.5</v>
      </c>
      <c r="B2652" s="5">
        <v>45037</v>
      </c>
      <c r="C2652" s="6">
        <v>45336.958513454862</v>
      </c>
      <c r="D2652" s="6">
        <v>6973.8343527560764</v>
      </c>
      <c r="E2652" s="6">
        <v>37652</v>
      </c>
      <c r="F2652" s="28">
        <f t="shared" si="164"/>
        <v>15.38222805724036</v>
      </c>
      <c r="G2652" s="14">
        <f t="shared" si="165"/>
        <v>18.521816511091245</v>
      </c>
      <c r="H2652" s="6">
        <f t="shared" si="166"/>
        <v>-1186.0689171006943</v>
      </c>
      <c r="I2652" s="14">
        <f t="shared" si="167"/>
        <v>-14.535330602289273</v>
      </c>
      <c r="J2652" s="9"/>
      <c r="N2652" s="4"/>
      <c r="R2652" s="4"/>
    </row>
    <row r="2653" spans="1:18" x14ac:dyDescent="0.25">
      <c r="A2653" s="9">
        <v>45037.541666666664</v>
      </c>
      <c r="B2653" s="5">
        <v>45037</v>
      </c>
      <c r="C2653" s="6">
        <v>45998.37359049479</v>
      </c>
      <c r="D2653" s="6">
        <v>4828.7190497504344</v>
      </c>
      <c r="E2653" s="6">
        <v>37652</v>
      </c>
      <c r="F2653" s="28">
        <f t="shared" si="164"/>
        <v>10.497586485858386</v>
      </c>
      <c r="G2653" s="14">
        <f t="shared" si="165"/>
        <v>12.824601746920308</v>
      </c>
      <c r="H2653" s="6">
        <f t="shared" si="166"/>
        <v>-2145.1153030056421</v>
      </c>
      <c r="I2653" s="14">
        <f t="shared" si="167"/>
        <v>-30.759481721241162</v>
      </c>
      <c r="J2653" s="9"/>
      <c r="N2653" s="4"/>
      <c r="R2653" s="4"/>
    </row>
    <row r="2654" spans="1:18" x14ac:dyDescent="0.25">
      <c r="A2654" s="9">
        <v>45037.583333333336</v>
      </c>
      <c r="B2654" s="5">
        <v>45037</v>
      </c>
      <c r="C2654" s="6">
        <v>47022.672565104163</v>
      </c>
      <c r="D2654" s="6">
        <v>4525.4952468532983</v>
      </c>
      <c r="E2654" s="6">
        <v>37652</v>
      </c>
      <c r="F2654" s="28">
        <f t="shared" si="164"/>
        <v>9.6240706875765678</v>
      </c>
      <c r="G2654" s="14">
        <f t="shared" si="165"/>
        <v>12.0192692203689</v>
      </c>
      <c r="H2654" s="6">
        <f t="shared" si="166"/>
        <v>-303.22380289713601</v>
      </c>
      <c r="I2654" s="14">
        <f t="shared" si="167"/>
        <v>-6.2795909178606637</v>
      </c>
      <c r="J2654" s="9"/>
      <c r="N2654" s="4"/>
      <c r="R2654" s="4"/>
    </row>
    <row r="2655" spans="1:18" x14ac:dyDescent="0.25">
      <c r="A2655" s="9">
        <v>45037.625</v>
      </c>
      <c r="B2655" s="5">
        <v>45037</v>
      </c>
      <c r="C2655" s="6">
        <v>48450.77724826389</v>
      </c>
      <c r="D2655" s="6">
        <v>4722.8664713541666</v>
      </c>
      <c r="E2655" s="6">
        <v>37652</v>
      </c>
      <c r="F2655" s="28">
        <f t="shared" si="164"/>
        <v>9.7477620372403795</v>
      </c>
      <c r="G2655" s="14">
        <f t="shared" si="165"/>
        <v>12.543467734394365</v>
      </c>
      <c r="H2655" s="6">
        <f t="shared" si="166"/>
        <v>197.37122450086827</v>
      </c>
      <c r="I2655" s="14">
        <f t="shared" si="167"/>
        <v>4.3613176842491646</v>
      </c>
      <c r="J2655" s="9"/>
      <c r="N2655" s="4"/>
      <c r="R2655" s="4"/>
    </row>
    <row r="2656" spans="1:18" x14ac:dyDescent="0.25">
      <c r="A2656" s="9">
        <v>45037.666666666664</v>
      </c>
      <c r="B2656" s="5">
        <v>45037</v>
      </c>
      <c r="C2656" s="6">
        <v>49773.629759114585</v>
      </c>
      <c r="D2656" s="6">
        <v>5854.1815953233508</v>
      </c>
      <c r="E2656" s="6">
        <v>37652</v>
      </c>
      <c r="F2656" s="28">
        <f t="shared" si="164"/>
        <v>11.761612772979106</v>
      </c>
      <c r="G2656" s="14">
        <f t="shared" si="165"/>
        <v>15.548129170624007</v>
      </c>
      <c r="H2656" s="6">
        <f t="shared" si="166"/>
        <v>1131.3151239691842</v>
      </c>
      <c r="I2656" s="14">
        <f t="shared" si="167"/>
        <v>23.95399342393026</v>
      </c>
      <c r="J2656" s="9"/>
      <c r="N2656" s="4"/>
      <c r="R2656" s="4"/>
    </row>
    <row r="2657" spans="1:18" x14ac:dyDescent="0.25">
      <c r="A2657" s="9">
        <v>45037.708333333336</v>
      </c>
      <c r="B2657" s="5">
        <v>45037</v>
      </c>
      <c r="C2657" s="6">
        <v>50722.313359375003</v>
      </c>
      <c r="D2657" s="6">
        <v>6170.6806951226126</v>
      </c>
      <c r="E2657" s="6">
        <v>37652</v>
      </c>
      <c r="F2657" s="28">
        <f t="shared" si="164"/>
        <v>12.165613684459615</v>
      </c>
      <c r="G2657" s="14">
        <f t="shared" si="165"/>
        <v>16.38871957697496</v>
      </c>
      <c r="H2657" s="6">
        <f t="shared" si="166"/>
        <v>316.49909979926178</v>
      </c>
      <c r="I2657" s="14">
        <f t="shared" si="167"/>
        <v>5.4063765301045503</v>
      </c>
      <c r="J2657" s="9"/>
      <c r="N2657" s="4"/>
      <c r="R2657" s="4"/>
    </row>
    <row r="2658" spans="1:18" x14ac:dyDescent="0.25">
      <c r="A2658" s="9">
        <v>45037.75</v>
      </c>
      <c r="B2658" s="5">
        <v>45037</v>
      </c>
      <c r="C2658" s="6">
        <v>50844.552651909726</v>
      </c>
      <c r="D2658" s="6">
        <v>4978.2106906467016</v>
      </c>
      <c r="E2658" s="6">
        <v>37652</v>
      </c>
      <c r="F2658" s="28">
        <f t="shared" si="164"/>
        <v>9.7910403986211865</v>
      </c>
      <c r="G2658" s="14">
        <f t="shared" si="165"/>
        <v>13.221636807199355</v>
      </c>
      <c r="H2658" s="6">
        <f t="shared" si="166"/>
        <v>-1192.4700044759111</v>
      </c>
      <c r="I2658" s="14">
        <f t="shared" si="167"/>
        <v>-19.32477247475234</v>
      </c>
      <c r="J2658" s="9"/>
      <c r="N2658" s="4"/>
      <c r="R2658" s="4"/>
    </row>
    <row r="2659" spans="1:18" x14ac:dyDescent="0.25">
      <c r="A2659" s="9">
        <v>45037.791666666664</v>
      </c>
      <c r="B2659" s="5">
        <v>45037</v>
      </c>
      <c r="C2659" s="6">
        <v>49734.885579427086</v>
      </c>
      <c r="D2659" s="6">
        <v>3821.8864382595484</v>
      </c>
      <c r="E2659" s="6">
        <v>37652</v>
      </c>
      <c r="F2659" s="28">
        <f t="shared" si="164"/>
        <v>7.6845184094290504</v>
      </c>
      <c r="G2659" s="14">
        <f t="shared" si="165"/>
        <v>10.150553591468045</v>
      </c>
      <c r="H2659" s="6">
        <f t="shared" si="166"/>
        <v>-1156.3242523871531</v>
      </c>
      <c r="I2659" s="14">
        <f t="shared" si="167"/>
        <v>-23.227708191614109</v>
      </c>
      <c r="J2659" s="9"/>
      <c r="N2659" s="4"/>
      <c r="R2659" s="4"/>
    </row>
    <row r="2660" spans="1:18" x14ac:dyDescent="0.25">
      <c r="A2660" s="9">
        <v>45037.833333333336</v>
      </c>
      <c r="B2660" s="5">
        <v>45037</v>
      </c>
      <c r="C2660" s="6">
        <v>47400.332170138892</v>
      </c>
      <c r="D2660" s="6">
        <v>2951.6927099609375</v>
      </c>
      <c r="E2660" s="6">
        <v>37652</v>
      </c>
      <c r="F2660" s="28">
        <f t="shared" si="164"/>
        <v>6.2271561713241228</v>
      </c>
      <c r="G2660" s="14">
        <f t="shared" si="165"/>
        <v>7.8394048389486288</v>
      </c>
      <c r="H2660" s="6">
        <f t="shared" si="166"/>
        <v>-870.19372829861095</v>
      </c>
      <c r="I2660" s="14">
        <f t="shared" si="167"/>
        <v>-22.768696620271353</v>
      </c>
      <c r="J2660" s="9"/>
      <c r="N2660" s="4"/>
      <c r="R2660" s="4"/>
    </row>
    <row r="2661" spans="1:18" x14ac:dyDescent="0.25">
      <c r="A2661" s="9">
        <v>45037.875</v>
      </c>
      <c r="B2661" s="5">
        <v>45037</v>
      </c>
      <c r="C2661" s="6">
        <v>46176.509344618054</v>
      </c>
      <c r="D2661" s="6">
        <v>3386.8733420138888</v>
      </c>
      <c r="E2661" s="6">
        <v>37652</v>
      </c>
      <c r="F2661" s="28">
        <f t="shared" si="164"/>
        <v>7.334624011393867</v>
      </c>
      <c r="G2661" s="14">
        <f t="shared" si="165"/>
        <v>8.9952016945019899</v>
      </c>
      <c r="H2661" s="6">
        <f t="shared" si="166"/>
        <v>435.1806320529513</v>
      </c>
      <c r="I2661" s="14">
        <f t="shared" si="167"/>
        <v>14.743426054628515</v>
      </c>
      <c r="J2661" s="9"/>
      <c r="N2661" s="4"/>
      <c r="R2661" s="4"/>
    </row>
    <row r="2662" spans="1:18" x14ac:dyDescent="0.25">
      <c r="A2662" s="9">
        <v>45037.916666666664</v>
      </c>
      <c r="B2662" s="5">
        <v>45037</v>
      </c>
      <c r="C2662" s="6">
        <v>45263.391111111108</v>
      </c>
      <c r="D2662" s="6">
        <v>6085.395913628472</v>
      </c>
      <c r="E2662" s="6">
        <v>37652</v>
      </c>
      <c r="F2662" s="28">
        <f t="shared" si="164"/>
        <v>13.444410072347956</v>
      </c>
      <c r="G2662" s="14">
        <f t="shared" si="165"/>
        <v>16.162211605302431</v>
      </c>
      <c r="H2662" s="6">
        <f t="shared" si="166"/>
        <v>2698.5225716145833</v>
      </c>
      <c r="I2662" s="14">
        <f t="shared" si="167"/>
        <v>79.675922277329647</v>
      </c>
      <c r="J2662" s="9"/>
      <c r="N2662" s="4"/>
      <c r="R2662" s="4"/>
    </row>
    <row r="2663" spans="1:18" x14ac:dyDescent="0.25">
      <c r="A2663" s="9">
        <v>45037.958333333336</v>
      </c>
      <c r="B2663" s="5">
        <v>45037</v>
      </c>
      <c r="C2663" s="6">
        <v>42925.904756944445</v>
      </c>
      <c r="D2663" s="6">
        <v>10665.92492296007</v>
      </c>
      <c r="E2663" s="6">
        <v>37652</v>
      </c>
      <c r="F2663" s="28">
        <f t="shared" si="164"/>
        <v>24.847292056749399</v>
      </c>
      <c r="G2663" s="14">
        <f t="shared" si="165"/>
        <v>28.327645073196827</v>
      </c>
      <c r="H2663" s="6">
        <f t="shared" si="166"/>
        <v>4580.529009331598</v>
      </c>
      <c r="I2663" s="14">
        <f t="shared" si="167"/>
        <v>75.270846372925902</v>
      </c>
      <c r="J2663" s="9"/>
      <c r="N2663" s="4"/>
      <c r="R2663" s="4"/>
    </row>
    <row r="2664" spans="1:18" x14ac:dyDescent="0.25">
      <c r="A2664" s="9">
        <v>45038</v>
      </c>
      <c r="B2664" s="5">
        <v>45038</v>
      </c>
      <c r="C2664" s="6">
        <v>40887.069042968753</v>
      </c>
      <c r="D2664" s="6">
        <v>15594.752982855904</v>
      </c>
      <c r="E2664" s="6">
        <v>37652</v>
      </c>
      <c r="F2664" s="28">
        <f t="shared" si="164"/>
        <v>38.141039081248827</v>
      </c>
      <c r="G2664" s="14">
        <f t="shared" si="165"/>
        <v>41.418126481610287</v>
      </c>
      <c r="H2664" s="6">
        <f t="shared" si="166"/>
        <v>4928.8280598958336</v>
      </c>
      <c r="I2664" s="14">
        <f t="shared" si="167"/>
        <v>46.210976502241834</v>
      </c>
      <c r="J2664" s="9"/>
      <c r="N2664" s="4"/>
      <c r="R2664" s="4"/>
    </row>
    <row r="2665" spans="1:18" x14ac:dyDescent="0.25">
      <c r="A2665" s="9">
        <v>45038.041666666664</v>
      </c>
      <c r="B2665" s="5">
        <v>45038</v>
      </c>
      <c r="C2665" s="6">
        <v>39095.341236979169</v>
      </c>
      <c r="D2665" s="6">
        <v>17987.582834201388</v>
      </c>
      <c r="E2665" s="6">
        <v>37652</v>
      </c>
      <c r="F2665" s="28">
        <f t="shared" si="164"/>
        <v>46.009530202507726</v>
      </c>
      <c r="G2665" s="14">
        <f t="shared" si="165"/>
        <v>47.773246664722691</v>
      </c>
      <c r="H2665" s="6">
        <f t="shared" si="166"/>
        <v>2392.8298513454847</v>
      </c>
      <c r="I2665" s="14">
        <f t="shared" si="167"/>
        <v>15.343813742840576</v>
      </c>
      <c r="J2665" s="9"/>
      <c r="N2665" s="4"/>
      <c r="R2665" s="4"/>
    </row>
    <row r="2666" spans="1:18" x14ac:dyDescent="0.25">
      <c r="A2666" s="9">
        <v>45038.083333333336</v>
      </c>
      <c r="B2666" s="5">
        <v>45038</v>
      </c>
      <c r="C2666" s="6">
        <v>37674.711232638889</v>
      </c>
      <c r="D2666" s="6">
        <v>18892.983689236113</v>
      </c>
      <c r="E2666" s="6">
        <v>37652</v>
      </c>
      <c r="F2666" s="28">
        <f t="shared" si="164"/>
        <v>50.147653614577614</v>
      </c>
      <c r="G2666" s="14">
        <f t="shared" si="165"/>
        <v>50.177902074886092</v>
      </c>
      <c r="H2666" s="6">
        <f t="shared" si="166"/>
        <v>905.40085503472437</v>
      </c>
      <c r="I2666" s="14">
        <f t="shared" si="167"/>
        <v>5.0334770568127993</v>
      </c>
      <c r="J2666" s="9"/>
      <c r="N2666" s="4"/>
      <c r="R2666" s="4"/>
    </row>
    <row r="2667" spans="1:18" x14ac:dyDescent="0.25">
      <c r="A2667" s="9">
        <v>45038.125</v>
      </c>
      <c r="B2667" s="5">
        <v>45038</v>
      </c>
      <c r="C2667" s="6">
        <v>36389.92261935764</v>
      </c>
      <c r="D2667" s="6">
        <v>19115.59521484375</v>
      </c>
      <c r="E2667" s="6">
        <v>37652</v>
      </c>
      <c r="F2667" s="28">
        <f t="shared" si="164"/>
        <v>52.52991443481443</v>
      </c>
      <c r="G2667" s="14">
        <f t="shared" si="165"/>
        <v>50.769136340284049</v>
      </c>
      <c r="H2667" s="6">
        <f t="shared" si="166"/>
        <v>222.6115256076373</v>
      </c>
      <c r="I2667" s="14">
        <f t="shared" si="167"/>
        <v>1.1782761752685238</v>
      </c>
      <c r="J2667" s="9"/>
      <c r="N2667" s="4"/>
      <c r="R2667" s="4"/>
    </row>
    <row r="2668" spans="1:18" x14ac:dyDescent="0.25">
      <c r="A2668" s="9">
        <v>45038.166666666664</v>
      </c>
      <c r="B2668" s="5">
        <v>45038</v>
      </c>
      <c r="C2668" s="6">
        <v>35611.88007378472</v>
      </c>
      <c r="D2668" s="6">
        <v>19156.618678385417</v>
      </c>
      <c r="E2668" s="6">
        <v>37652</v>
      </c>
      <c r="F2668" s="28">
        <f t="shared" si="164"/>
        <v>53.792775440933106</v>
      </c>
      <c r="G2668" s="14">
        <f t="shared" si="165"/>
        <v>50.878090615068039</v>
      </c>
      <c r="H2668" s="6">
        <f t="shared" si="166"/>
        <v>41.023463541667297</v>
      </c>
      <c r="I2668" s="14">
        <f t="shared" si="167"/>
        <v>0.21460730403943437</v>
      </c>
      <c r="J2668" s="9"/>
      <c r="N2668" s="4"/>
      <c r="R2668" s="4"/>
    </row>
    <row r="2669" spans="1:18" x14ac:dyDescent="0.25">
      <c r="A2669" s="9">
        <v>45038.208333333336</v>
      </c>
      <c r="B2669" s="5">
        <v>45038</v>
      </c>
      <c r="C2669" s="6">
        <v>35255.560718315974</v>
      </c>
      <c r="D2669" s="6">
        <v>19052.711503906248</v>
      </c>
      <c r="E2669" s="6">
        <v>37652</v>
      </c>
      <c r="F2669" s="28">
        <f t="shared" si="164"/>
        <v>54.041720272535564</v>
      </c>
      <c r="G2669" s="14">
        <f t="shared" si="165"/>
        <v>50.602123403554259</v>
      </c>
      <c r="H2669" s="6">
        <f t="shared" si="166"/>
        <v>-103.90717447916904</v>
      </c>
      <c r="I2669" s="14">
        <f t="shared" si="167"/>
        <v>-0.54240874250114102</v>
      </c>
      <c r="J2669" s="9"/>
      <c r="N2669" s="4"/>
      <c r="R2669" s="4"/>
    </row>
    <row r="2670" spans="1:18" x14ac:dyDescent="0.25">
      <c r="A2670" s="9">
        <v>45038.25</v>
      </c>
      <c r="B2670" s="5">
        <v>45038</v>
      </c>
      <c r="C2670" s="6">
        <v>35450.143546006948</v>
      </c>
      <c r="D2670" s="6">
        <v>18443.743307291668</v>
      </c>
      <c r="E2670" s="6">
        <v>37652</v>
      </c>
      <c r="F2670" s="28">
        <f t="shared" si="164"/>
        <v>52.027273975225249</v>
      </c>
      <c r="G2670" s="14">
        <f t="shared" si="165"/>
        <v>48.984763909730347</v>
      </c>
      <c r="H2670" s="6">
        <f t="shared" si="166"/>
        <v>-608.96819661457994</v>
      </c>
      <c r="I2670" s="14">
        <f t="shared" si="167"/>
        <v>-3.1962285078936259</v>
      </c>
      <c r="J2670" s="9"/>
      <c r="N2670" s="4"/>
      <c r="R2670" s="4"/>
    </row>
    <row r="2671" spans="1:18" x14ac:dyDescent="0.25">
      <c r="A2671" s="9">
        <v>45038.291666666664</v>
      </c>
      <c r="B2671" s="5">
        <v>45038</v>
      </c>
      <c r="C2671" s="6">
        <v>36177.314915364586</v>
      </c>
      <c r="D2671" s="6">
        <v>17353.202779947918</v>
      </c>
      <c r="E2671" s="6">
        <v>37652</v>
      </c>
      <c r="F2671" s="28">
        <f t="shared" si="164"/>
        <v>47.967083296659958</v>
      </c>
      <c r="G2671" s="14">
        <f t="shared" si="165"/>
        <v>46.088395782290235</v>
      </c>
      <c r="H2671" s="6">
        <f t="shared" si="166"/>
        <v>-1090.54052734375</v>
      </c>
      <c r="I2671" s="14">
        <f t="shared" si="167"/>
        <v>-5.9127938899074177</v>
      </c>
      <c r="J2671" s="9"/>
      <c r="N2671" s="4"/>
      <c r="R2671" s="4"/>
    </row>
    <row r="2672" spans="1:18" x14ac:dyDescent="0.25">
      <c r="A2672" s="9">
        <v>45038.333333333336</v>
      </c>
      <c r="B2672" s="5">
        <v>45038</v>
      </c>
      <c r="C2672" s="6">
        <v>37071.725453559025</v>
      </c>
      <c r="D2672" s="6">
        <v>16640.104014756944</v>
      </c>
      <c r="E2672" s="6">
        <v>37652</v>
      </c>
      <c r="F2672" s="28">
        <f t="shared" si="164"/>
        <v>44.886240959036428</v>
      </c>
      <c r="G2672" s="14">
        <f t="shared" si="165"/>
        <v>44.194475764254072</v>
      </c>
      <c r="H2672" s="6">
        <f t="shared" si="166"/>
        <v>-713.09876519097452</v>
      </c>
      <c r="I2672" s="14">
        <f t="shared" si="167"/>
        <v>-4.1093207647811205</v>
      </c>
      <c r="J2672" s="9"/>
      <c r="N2672" s="4"/>
      <c r="R2672" s="4"/>
    </row>
    <row r="2673" spans="1:18" x14ac:dyDescent="0.25">
      <c r="A2673" s="9">
        <v>45038.375</v>
      </c>
      <c r="B2673" s="5">
        <v>45038</v>
      </c>
      <c r="C2673" s="6">
        <v>38738.978799913195</v>
      </c>
      <c r="D2673" s="6">
        <v>15495.536512586805</v>
      </c>
      <c r="E2673" s="6">
        <v>37652</v>
      </c>
      <c r="F2673" s="28">
        <f t="shared" si="164"/>
        <v>39.999858005088988</v>
      </c>
      <c r="G2673" s="14">
        <f t="shared" si="165"/>
        <v>41.154617318035704</v>
      </c>
      <c r="H2673" s="6">
        <f t="shared" si="166"/>
        <v>-1144.5675021701391</v>
      </c>
      <c r="I2673" s="14">
        <f t="shared" si="167"/>
        <v>-6.8783674738757776</v>
      </c>
      <c r="J2673" s="9"/>
      <c r="N2673" s="4"/>
      <c r="R2673" s="4"/>
    </row>
    <row r="2674" spans="1:18" x14ac:dyDescent="0.25">
      <c r="A2674" s="9">
        <v>45038.416666666664</v>
      </c>
      <c r="B2674" s="5">
        <v>45038</v>
      </c>
      <c r="C2674" s="6">
        <v>40140.086063368057</v>
      </c>
      <c r="D2674" s="6">
        <v>15558.023059895833</v>
      </c>
      <c r="E2674" s="6">
        <v>37652</v>
      </c>
      <c r="F2674" s="28">
        <f t="shared" si="164"/>
        <v>38.759316647539841</v>
      </c>
      <c r="G2674" s="14">
        <f t="shared" si="165"/>
        <v>41.320575427323469</v>
      </c>
      <c r="H2674" s="6">
        <f t="shared" si="166"/>
        <v>62.486547309028538</v>
      </c>
      <c r="I2674" s="14">
        <f t="shared" si="167"/>
        <v>0.40325513904130783</v>
      </c>
      <c r="J2674" s="9"/>
      <c r="N2674" s="4"/>
      <c r="R2674" s="4"/>
    </row>
    <row r="2675" spans="1:18" x14ac:dyDescent="0.25">
      <c r="A2675" s="9">
        <v>45038.458333333336</v>
      </c>
      <c r="B2675" s="5">
        <v>45038</v>
      </c>
      <c r="C2675" s="6">
        <v>41220.567298177084</v>
      </c>
      <c r="D2675" s="6">
        <v>15881.663755425347</v>
      </c>
      <c r="E2675" s="6">
        <v>37652</v>
      </c>
      <c r="F2675" s="28">
        <f t="shared" si="164"/>
        <v>38.528493896122797</v>
      </c>
      <c r="G2675" s="14">
        <f t="shared" si="165"/>
        <v>42.180133207865047</v>
      </c>
      <c r="H2675" s="6">
        <f t="shared" si="166"/>
        <v>323.64069552951332</v>
      </c>
      <c r="I2675" s="14">
        <f t="shared" si="167"/>
        <v>2.0802173533459216</v>
      </c>
      <c r="J2675" s="9"/>
      <c r="N2675" s="4"/>
      <c r="R2675" s="4"/>
    </row>
    <row r="2676" spans="1:18" x14ac:dyDescent="0.25">
      <c r="A2676" s="9">
        <v>45038.5</v>
      </c>
      <c r="B2676" s="5">
        <v>45038</v>
      </c>
      <c r="C2676" s="6">
        <v>42462.142745225698</v>
      </c>
      <c r="D2676" s="6">
        <v>15935.963783637153</v>
      </c>
      <c r="E2676" s="6">
        <v>37652</v>
      </c>
      <c r="F2676" s="28">
        <f t="shared" si="164"/>
        <v>37.529815391685432</v>
      </c>
      <c r="G2676" s="14">
        <f t="shared" si="165"/>
        <v>42.324348729515435</v>
      </c>
      <c r="H2676" s="6">
        <f t="shared" si="166"/>
        <v>54.300028211806421</v>
      </c>
      <c r="I2676" s="14">
        <f t="shared" si="167"/>
        <v>0.34190390281532657</v>
      </c>
      <c r="J2676" s="9"/>
      <c r="N2676" s="4"/>
      <c r="R2676" s="4"/>
    </row>
    <row r="2677" spans="1:18" x14ac:dyDescent="0.25">
      <c r="A2677" s="9">
        <v>45038.541666666664</v>
      </c>
      <c r="B2677" s="5">
        <v>45038</v>
      </c>
      <c r="C2677" s="6">
        <v>43640.452951388892</v>
      </c>
      <c r="D2677" s="6">
        <v>15709.168958333334</v>
      </c>
      <c r="E2677" s="6">
        <v>37652</v>
      </c>
      <c r="F2677" s="28">
        <f t="shared" si="164"/>
        <v>35.996805477321189</v>
      </c>
      <c r="G2677" s="14">
        <f t="shared" si="165"/>
        <v>41.722004032543644</v>
      </c>
      <c r="H2677" s="6">
        <f t="shared" si="166"/>
        <v>-226.79482530381938</v>
      </c>
      <c r="I2677" s="14">
        <f t="shared" si="167"/>
        <v>-1.4231635336463895</v>
      </c>
      <c r="J2677" s="9"/>
      <c r="N2677" s="4"/>
      <c r="R2677" s="4"/>
    </row>
    <row r="2678" spans="1:18" x14ac:dyDescent="0.25">
      <c r="A2678" s="9">
        <v>45038.583333333336</v>
      </c>
      <c r="B2678" s="5">
        <v>45038</v>
      </c>
      <c r="C2678" s="6">
        <v>44635.656030815975</v>
      </c>
      <c r="D2678" s="6">
        <v>16131.723447265626</v>
      </c>
      <c r="E2678" s="6">
        <v>37652</v>
      </c>
      <c r="F2678" s="28">
        <f t="shared" si="164"/>
        <v>36.140890224910009</v>
      </c>
      <c r="G2678" s="14">
        <f t="shared" si="165"/>
        <v>42.844267096742868</v>
      </c>
      <c r="H2678" s="6">
        <f t="shared" si="166"/>
        <v>422.55448893229186</v>
      </c>
      <c r="I2678" s="14">
        <f t="shared" si="167"/>
        <v>2.6898589610504948</v>
      </c>
      <c r="J2678" s="9"/>
      <c r="N2678" s="4"/>
      <c r="R2678" s="4"/>
    </row>
    <row r="2679" spans="1:18" x14ac:dyDescent="0.25">
      <c r="A2679" s="9">
        <v>45038.625</v>
      </c>
      <c r="B2679" s="5">
        <v>45038</v>
      </c>
      <c r="C2679" s="6">
        <v>45541.285117187501</v>
      </c>
      <c r="D2679" s="6">
        <v>17311.503648003472</v>
      </c>
      <c r="E2679" s="6">
        <v>37652</v>
      </c>
      <c r="F2679" s="28">
        <f t="shared" si="164"/>
        <v>38.012769300333218</v>
      </c>
      <c r="G2679" s="14">
        <f t="shared" si="165"/>
        <v>45.977646998840626</v>
      </c>
      <c r="H2679" s="6">
        <f t="shared" si="166"/>
        <v>1179.7802007378468</v>
      </c>
      <c r="I2679" s="14">
        <f t="shared" si="167"/>
        <v>7.3134169736701198</v>
      </c>
      <c r="J2679" s="9"/>
      <c r="N2679" s="4"/>
      <c r="R2679" s="4"/>
    </row>
    <row r="2680" spans="1:18" x14ac:dyDescent="0.25">
      <c r="A2680" s="9">
        <v>45038.666666666664</v>
      </c>
      <c r="B2680" s="5">
        <v>45038</v>
      </c>
      <c r="C2680" s="6">
        <v>46534.132406684024</v>
      </c>
      <c r="D2680" s="6">
        <v>18932.887649739583</v>
      </c>
      <c r="E2680" s="6">
        <v>37652</v>
      </c>
      <c r="F2680" s="28">
        <f t="shared" si="164"/>
        <v>40.686022647367807</v>
      </c>
      <c r="G2680" s="14">
        <f t="shared" si="165"/>
        <v>50.283883059969149</v>
      </c>
      <c r="H2680" s="6">
        <f t="shared" si="166"/>
        <v>1621.3840017361108</v>
      </c>
      <c r="I2680" s="14">
        <f t="shared" si="167"/>
        <v>9.365933974909824</v>
      </c>
      <c r="J2680" s="9"/>
      <c r="N2680" s="4"/>
      <c r="R2680" s="4"/>
    </row>
    <row r="2681" spans="1:18" x14ac:dyDescent="0.25">
      <c r="A2681" s="9">
        <v>45038.708333333336</v>
      </c>
      <c r="B2681" s="5">
        <v>45038</v>
      </c>
      <c r="C2681" s="6">
        <v>46932.105182291663</v>
      </c>
      <c r="D2681" s="6">
        <v>20678.961197916666</v>
      </c>
      <c r="E2681" s="6">
        <v>37652</v>
      </c>
      <c r="F2681" s="28">
        <f t="shared" si="164"/>
        <v>44.061439642641929</v>
      </c>
      <c r="G2681" s="14">
        <f t="shared" si="165"/>
        <v>54.921282263669035</v>
      </c>
      <c r="H2681" s="6">
        <f t="shared" si="166"/>
        <v>1746.0735481770826</v>
      </c>
      <c r="I2681" s="14">
        <f t="shared" si="167"/>
        <v>9.2224365373081341</v>
      </c>
      <c r="J2681" s="9"/>
      <c r="N2681" s="4"/>
      <c r="R2681" s="4"/>
    </row>
    <row r="2682" spans="1:18" x14ac:dyDescent="0.25">
      <c r="A2682" s="9">
        <v>45038.75</v>
      </c>
      <c r="B2682" s="5">
        <v>45038</v>
      </c>
      <c r="C2682" s="6">
        <v>46616.428335503471</v>
      </c>
      <c r="D2682" s="6">
        <v>21347.178088107637</v>
      </c>
      <c r="E2682" s="6">
        <v>37652</v>
      </c>
      <c r="F2682" s="28">
        <f t="shared" si="164"/>
        <v>45.793251114113012</v>
      </c>
      <c r="G2682" s="14">
        <f t="shared" si="165"/>
        <v>56.696000446477314</v>
      </c>
      <c r="H2682" s="6">
        <f t="shared" si="166"/>
        <v>668.21689019097175</v>
      </c>
      <c r="I2682" s="14">
        <f t="shared" si="167"/>
        <v>3.2313851928804449</v>
      </c>
      <c r="J2682" s="9"/>
      <c r="N2682" s="4"/>
      <c r="R2682" s="4"/>
    </row>
    <row r="2683" spans="1:18" x14ac:dyDescent="0.25">
      <c r="A2683" s="9">
        <v>45038.791666666664</v>
      </c>
      <c r="B2683" s="5">
        <v>45038</v>
      </c>
      <c r="C2683" s="6">
        <v>45567.294778645832</v>
      </c>
      <c r="D2683" s="6">
        <v>22299.57398220486</v>
      </c>
      <c r="E2683" s="6">
        <v>37652</v>
      </c>
      <c r="F2683" s="28">
        <f t="shared" si="164"/>
        <v>48.93767358920568</v>
      </c>
      <c r="G2683" s="14">
        <f t="shared" si="165"/>
        <v>59.225470047287956</v>
      </c>
      <c r="H2683" s="6">
        <f t="shared" si="166"/>
        <v>952.39589409722248</v>
      </c>
      <c r="I2683" s="14">
        <f t="shared" si="167"/>
        <v>4.4614603867843101</v>
      </c>
      <c r="J2683" s="9"/>
      <c r="N2683" s="4"/>
      <c r="R2683" s="4"/>
    </row>
    <row r="2684" spans="1:18" x14ac:dyDescent="0.25">
      <c r="A2684" s="9">
        <v>45038.833333333336</v>
      </c>
      <c r="B2684" s="5">
        <v>45038</v>
      </c>
      <c r="C2684" s="6">
        <v>44321.076994357638</v>
      </c>
      <c r="D2684" s="6">
        <v>23555.532063802082</v>
      </c>
      <c r="E2684" s="6">
        <v>37652</v>
      </c>
      <c r="F2684" s="28">
        <f t="shared" si="164"/>
        <v>53.14747217627599</v>
      </c>
      <c r="G2684" s="14">
        <f t="shared" si="165"/>
        <v>62.561170890794862</v>
      </c>
      <c r="H2684" s="6">
        <f t="shared" si="166"/>
        <v>1255.9580815972222</v>
      </c>
      <c r="I2684" s="14">
        <f t="shared" si="167"/>
        <v>5.6322066179357559</v>
      </c>
      <c r="J2684" s="9"/>
      <c r="N2684" s="4"/>
      <c r="R2684" s="4"/>
    </row>
    <row r="2685" spans="1:18" x14ac:dyDescent="0.25">
      <c r="A2685" s="9">
        <v>45038.875</v>
      </c>
      <c r="B2685" s="5">
        <v>45038</v>
      </c>
      <c r="C2685" s="6">
        <v>44302.943012152777</v>
      </c>
      <c r="D2685" s="6">
        <v>24341.979114583333</v>
      </c>
      <c r="E2685" s="6">
        <v>37652</v>
      </c>
      <c r="F2685" s="28">
        <f t="shared" si="164"/>
        <v>54.944383960916696</v>
      </c>
      <c r="G2685" s="14">
        <f t="shared" si="165"/>
        <v>64.649896724166936</v>
      </c>
      <c r="H2685" s="6">
        <f t="shared" si="166"/>
        <v>786.44705078125116</v>
      </c>
      <c r="I2685" s="14">
        <f t="shared" si="167"/>
        <v>3.3386936395709306</v>
      </c>
      <c r="J2685" s="9"/>
      <c r="N2685" s="4"/>
      <c r="R2685" s="4"/>
    </row>
    <row r="2686" spans="1:18" x14ac:dyDescent="0.25">
      <c r="A2686" s="9">
        <v>45038.916666666664</v>
      </c>
      <c r="B2686" s="5">
        <v>45038</v>
      </c>
      <c r="C2686" s="6">
        <v>43218.394097222219</v>
      </c>
      <c r="D2686" s="6">
        <v>24093.676694878472</v>
      </c>
      <c r="E2686" s="6">
        <v>37652</v>
      </c>
      <c r="F2686" s="28">
        <f t="shared" si="164"/>
        <v>55.748662573344085</v>
      </c>
      <c r="G2686" s="14">
        <f t="shared" si="165"/>
        <v>63.990429976836481</v>
      </c>
      <c r="H2686" s="6">
        <f t="shared" si="166"/>
        <v>-248.30241970486168</v>
      </c>
      <c r="I2686" s="14">
        <f t="shared" si="167"/>
        <v>-1.0200584699216309</v>
      </c>
      <c r="J2686" s="9"/>
      <c r="N2686" s="4"/>
      <c r="R2686" s="4"/>
    </row>
    <row r="2687" spans="1:18" x14ac:dyDescent="0.25">
      <c r="A2687" s="9">
        <v>45038.958333333336</v>
      </c>
      <c r="B2687" s="5">
        <v>45038</v>
      </c>
      <c r="C2687" s="6">
        <v>41318.578862847222</v>
      </c>
      <c r="D2687" s="6">
        <v>23077.245388454859</v>
      </c>
      <c r="E2687" s="6">
        <v>37652</v>
      </c>
      <c r="F2687" s="28">
        <f t="shared" si="164"/>
        <v>55.851982385593189</v>
      </c>
      <c r="G2687" s="14">
        <f t="shared" si="165"/>
        <v>61.290888633950011</v>
      </c>
      <c r="H2687" s="6">
        <f t="shared" si="166"/>
        <v>-1016.4313064236121</v>
      </c>
      <c r="I2687" s="14">
        <f t="shared" si="167"/>
        <v>-4.21866417191392</v>
      </c>
      <c r="J2687" s="9"/>
      <c r="N2687" s="4"/>
      <c r="R2687" s="4"/>
    </row>
    <row r="2688" spans="1:18" x14ac:dyDescent="0.25">
      <c r="A2688" s="9">
        <v>45039</v>
      </c>
      <c r="B2688" s="5">
        <v>45039</v>
      </c>
      <c r="C2688" s="6">
        <v>39493.11465060764</v>
      </c>
      <c r="D2688" s="6">
        <v>21905.83505642361</v>
      </c>
      <c r="E2688" s="6">
        <v>37652</v>
      </c>
      <c r="F2688" s="28">
        <f t="shared" si="164"/>
        <v>55.467478952274952</v>
      </c>
      <c r="G2688" s="14">
        <f t="shared" si="165"/>
        <v>58.179738277976234</v>
      </c>
      <c r="H2688" s="6">
        <f t="shared" si="166"/>
        <v>-1171.4103320312497</v>
      </c>
      <c r="I2688" s="14">
        <f t="shared" si="167"/>
        <v>-5.0760405425912998</v>
      </c>
      <c r="J2688" s="9"/>
      <c r="N2688" s="4"/>
      <c r="R2688" s="4"/>
    </row>
    <row r="2689" spans="1:18" x14ac:dyDescent="0.25">
      <c r="A2689" s="9">
        <v>45039.041666666664</v>
      </c>
      <c r="B2689" s="5">
        <v>45039</v>
      </c>
      <c r="C2689" s="6">
        <v>37788.34146918403</v>
      </c>
      <c r="D2689" s="6">
        <v>21176.074980468751</v>
      </c>
      <c r="E2689" s="6">
        <v>37652</v>
      </c>
      <c r="F2689" s="28">
        <f t="shared" si="164"/>
        <v>56.038646199218888</v>
      </c>
      <c r="G2689" s="14">
        <f t="shared" si="165"/>
        <v>56.241567461140839</v>
      </c>
      <c r="H2689" s="6">
        <f t="shared" si="166"/>
        <v>-729.76007595485862</v>
      </c>
      <c r="I2689" s="14">
        <f t="shared" si="167"/>
        <v>-3.3313501816990341</v>
      </c>
      <c r="J2689" s="9"/>
      <c r="N2689" s="4"/>
      <c r="R2689" s="4"/>
    </row>
    <row r="2690" spans="1:18" x14ac:dyDescent="0.25">
      <c r="A2690" s="9">
        <v>45039.083333333336</v>
      </c>
      <c r="B2690" s="5">
        <v>45039</v>
      </c>
      <c r="C2690" s="6">
        <v>36385.664865451392</v>
      </c>
      <c r="D2690" s="6">
        <v>20212.57037326389</v>
      </c>
      <c r="E2690" s="6">
        <v>37652</v>
      </c>
      <c r="F2690" s="28">
        <f t="shared" si="164"/>
        <v>55.550916681079968</v>
      </c>
      <c r="G2690" s="14">
        <f t="shared" si="165"/>
        <v>53.682594213491683</v>
      </c>
      <c r="H2690" s="6">
        <f t="shared" si="166"/>
        <v>-963.5046072048608</v>
      </c>
      <c r="I2690" s="14">
        <f t="shared" si="167"/>
        <v>-4.5499678674802873</v>
      </c>
      <c r="J2690" s="9"/>
      <c r="N2690" s="4"/>
      <c r="R2690" s="4"/>
    </row>
    <row r="2691" spans="1:18" x14ac:dyDescent="0.25">
      <c r="A2691" s="9">
        <v>45039.125</v>
      </c>
      <c r="B2691" s="5">
        <v>45039</v>
      </c>
      <c r="C2691" s="6">
        <v>35279.516486545137</v>
      </c>
      <c r="D2691" s="6">
        <v>18093.776141493057</v>
      </c>
      <c r="E2691" s="6">
        <v>37652</v>
      </c>
      <c r="F2691" s="28">
        <f t="shared" ref="F2691:F2754" si="168">D2691/C2691*100</f>
        <v>51.286916441708151</v>
      </c>
      <c r="G2691" s="14">
        <f t="shared" ref="G2691:G2754" si="169">D2691/E2691*100</f>
        <v>48.05528561960336</v>
      </c>
      <c r="H2691" s="6">
        <f t="shared" si="166"/>
        <v>-2118.794231770833</v>
      </c>
      <c r="I2691" s="14">
        <f t="shared" si="167"/>
        <v>-10.4825571050254</v>
      </c>
      <c r="J2691" s="9"/>
      <c r="N2691" s="4"/>
      <c r="R2691" s="4"/>
    </row>
    <row r="2692" spans="1:18" x14ac:dyDescent="0.25">
      <c r="A2692" s="9">
        <v>45039.166666666664</v>
      </c>
      <c r="B2692" s="5">
        <v>45039</v>
      </c>
      <c r="C2692" s="6">
        <v>34776.994327256944</v>
      </c>
      <c r="D2692" s="6">
        <v>17262.04857638889</v>
      </c>
      <c r="E2692" s="6">
        <v>37652</v>
      </c>
      <c r="F2692" s="28">
        <f t="shared" si="168"/>
        <v>49.636401622148021</v>
      </c>
      <c r="G2692" s="14">
        <f t="shared" si="169"/>
        <v>45.846299204262429</v>
      </c>
      <c r="H2692" s="6">
        <f t="shared" ref="H2692:H2755" si="170">D2692-D2691</f>
        <v>-831.7275651041673</v>
      </c>
      <c r="I2692" s="14">
        <f t="shared" ref="I2692:I2755" si="171">H2692/D2691*100</f>
        <v>-4.5967605578850446</v>
      </c>
      <c r="J2692" s="9"/>
      <c r="N2692" s="4"/>
      <c r="R2692" s="4"/>
    </row>
    <row r="2693" spans="1:18" x14ac:dyDescent="0.25">
      <c r="A2693" s="9">
        <v>45039.208333333336</v>
      </c>
      <c r="B2693" s="5">
        <v>45039</v>
      </c>
      <c r="C2693" s="6">
        <v>34562.306065538192</v>
      </c>
      <c r="D2693" s="6">
        <v>16565.593683810763</v>
      </c>
      <c r="E2693" s="6">
        <v>37652</v>
      </c>
      <c r="F2693" s="28">
        <f t="shared" si="168"/>
        <v>47.929653919499856</v>
      </c>
      <c r="G2693" s="14">
        <f t="shared" si="169"/>
        <v>43.996583671015514</v>
      </c>
      <c r="H2693" s="6">
        <f t="shared" si="170"/>
        <v>-696.45489257812733</v>
      </c>
      <c r="I2693" s="14">
        <f t="shared" si="171"/>
        <v>-4.0346016261983042</v>
      </c>
      <c r="J2693" s="9"/>
      <c r="N2693" s="4"/>
      <c r="R2693" s="4"/>
    </row>
    <row r="2694" spans="1:18" x14ac:dyDescent="0.25">
      <c r="A2694" s="9">
        <v>45039.25</v>
      </c>
      <c r="B2694" s="5">
        <v>45039</v>
      </c>
      <c r="C2694" s="6">
        <v>34603.15307942708</v>
      </c>
      <c r="D2694" s="6">
        <v>15777.314972873264</v>
      </c>
      <c r="E2694" s="6">
        <v>37652</v>
      </c>
      <c r="F2694" s="28">
        <f t="shared" si="168"/>
        <v>45.595021172372554</v>
      </c>
      <c r="G2694" s="14">
        <f t="shared" si="169"/>
        <v>41.902993128846447</v>
      </c>
      <c r="H2694" s="6">
        <f t="shared" si="170"/>
        <v>-788.27871093749854</v>
      </c>
      <c r="I2694" s="14">
        <f t="shared" si="171"/>
        <v>-4.758529793640105</v>
      </c>
      <c r="J2694" s="9"/>
      <c r="N2694" s="4"/>
      <c r="R2694" s="4"/>
    </row>
    <row r="2695" spans="1:18" x14ac:dyDescent="0.25">
      <c r="A2695" s="9">
        <v>45039.291666666664</v>
      </c>
      <c r="B2695" s="5">
        <v>45039</v>
      </c>
      <c r="C2695" s="6">
        <v>35126.084574652778</v>
      </c>
      <c r="D2695" s="6">
        <v>15321.968464626736</v>
      </c>
      <c r="E2695" s="6">
        <v>37652</v>
      </c>
      <c r="F2695" s="28">
        <f t="shared" si="168"/>
        <v>43.619915655737998</v>
      </c>
      <c r="G2695" s="14">
        <f t="shared" si="169"/>
        <v>40.693637694217401</v>
      </c>
      <c r="H2695" s="6">
        <f t="shared" si="170"/>
        <v>-455.34650824652817</v>
      </c>
      <c r="I2695" s="14">
        <f t="shared" si="171"/>
        <v>-2.8860836525697082</v>
      </c>
      <c r="J2695" s="9"/>
      <c r="N2695" s="4"/>
      <c r="R2695" s="4"/>
    </row>
    <row r="2696" spans="1:18" x14ac:dyDescent="0.25">
      <c r="A2696" s="9">
        <v>45039.333333333336</v>
      </c>
      <c r="B2696" s="5">
        <v>45039</v>
      </c>
      <c r="C2696" s="6">
        <v>36100.99047526042</v>
      </c>
      <c r="D2696" s="6">
        <v>15308.739058159723</v>
      </c>
      <c r="E2696" s="6">
        <v>37652</v>
      </c>
      <c r="F2696" s="28">
        <f t="shared" si="168"/>
        <v>42.405315911347699</v>
      </c>
      <c r="G2696" s="14">
        <f t="shared" si="169"/>
        <v>40.65850169488931</v>
      </c>
      <c r="H2696" s="6">
        <f t="shared" si="170"/>
        <v>-13.229406467013177</v>
      </c>
      <c r="I2696" s="14">
        <f t="shared" si="171"/>
        <v>-8.6342733948026454E-2</v>
      </c>
      <c r="J2696" s="9"/>
      <c r="N2696" s="4"/>
      <c r="R2696" s="4"/>
    </row>
    <row r="2697" spans="1:18" x14ac:dyDescent="0.25">
      <c r="A2697" s="9">
        <v>45039.375</v>
      </c>
      <c r="B2697" s="5">
        <v>45039</v>
      </c>
      <c r="C2697" s="6">
        <v>37716.439244791669</v>
      </c>
      <c r="D2697" s="6">
        <v>14420.167297092014</v>
      </c>
      <c r="E2697" s="6">
        <v>37652</v>
      </c>
      <c r="F2697" s="28">
        <f t="shared" si="168"/>
        <v>38.233108919695596</v>
      </c>
      <c r="G2697" s="14">
        <f t="shared" si="169"/>
        <v>38.298542699171392</v>
      </c>
      <c r="H2697" s="6">
        <f t="shared" si="170"/>
        <v>-888.5717610677093</v>
      </c>
      <c r="I2697" s="14">
        <f t="shared" si="171"/>
        <v>-5.8043432427185504</v>
      </c>
      <c r="J2697" s="9"/>
      <c r="N2697" s="4"/>
      <c r="R2697" s="4"/>
    </row>
    <row r="2698" spans="1:18" x14ac:dyDescent="0.25">
      <c r="A2698" s="9">
        <v>45039.416666666664</v>
      </c>
      <c r="B2698" s="5">
        <v>45039</v>
      </c>
      <c r="C2698" s="6">
        <v>39584.055373263887</v>
      </c>
      <c r="D2698" s="6">
        <v>14339.760986328125</v>
      </c>
      <c r="E2698" s="6">
        <v>37652</v>
      </c>
      <c r="F2698" s="28">
        <f t="shared" si="168"/>
        <v>36.226103796362352</v>
      </c>
      <c r="G2698" s="14">
        <f t="shared" si="169"/>
        <v>38.084991464804325</v>
      </c>
      <c r="H2698" s="6">
        <f t="shared" si="170"/>
        <v>-80.406310763888541</v>
      </c>
      <c r="I2698" s="14">
        <f t="shared" si="171"/>
        <v>-0.55759624078774295</v>
      </c>
      <c r="J2698" s="9"/>
      <c r="N2698" s="4"/>
      <c r="R2698" s="4"/>
    </row>
    <row r="2699" spans="1:18" x14ac:dyDescent="0.25">
      <c r="A2699" s="9">
        <v>45039.458333333336</v>
      </c>
      <c r="B2699" s="5">
        <v>45039</v>
      </c>
      <c r="C2699" s="6">
        <v>40395.7233203125</v>
      </c>
      <c r="D2699" s="6">
        <v>14222.467261284723</v>
      </c>
      <c r="E2699" s="6">
        <v>37652</v>
      </c>
      <c r="F2699" s="28">
        <f t="shared" si="168"/>
        <v>35.207853931738178</v>
      </c>
      <c r="G2699" s="14">
        <f t="shared" si="169"/>
        <v>37.773470894732611</v>
      </c>
      <c r="H2699" s="6">
        <f t="shared" si="170"/>
        <v>-117.29372504340245</v>
      </c>
      <c r="I2699" s="14">
        <f t="shared" si="171"/>
        <v>-0.81796150685658664</v>
      </c>
      <c r="J2699" s="9"/>
      <c r="N2699" s="4"/>
      <c r="R2699" s="4"/>
    </row>
    <row r="2700" spans="1:18" x14ac:dyDescent="0.25">
      <c r="A2700" s="9">
        <v>45039.5</v>
      </c>
      <c r="B2700" s="5">
        <v>45039</v>
      </c>
      <c r="C2700" s="6">
        <v>40931.510724826388</v>
      </c>
      <c r="D2700" s="6">
        <v>13674.663685980902</v>
      </c>
      <c r="E2700" s="6">
        <v>37652</v>
      </c>
      <c r="F2700" s="28">
        <f t="shared" si="168"/>
        <v>33.40864640426463</v>
      </c>
      <c r="G2700" s="14">
        <f t="shared" si="169"/>
        <v>36.318558605069853</v>
      </c>
      <c r="H2700" s="6">
        <f t="shared" si="170"/>
        <v>-547.80357530382025</v>
      </c>
      <c r="I2700" s="14">
        <f t="shared" si="171"/>
        <v>-3.8516775271123871</v>
      </c>
      <c r="J2700" s="9"/>
      <c r="N2700" s="4"/>
      <c r="R2700" s="4"/>
    </row>
    <row r="2701" spans="1:18" x14ac:dyDescent="0.25">
      <c r="A2701" s="9">
        <v>45039.541666666664</v>
      </c>
      <c r="B2701" s="5">
        <v>45039</v>
      </c>
      <c r="C2701" s="6">
        <v>41561.156189236113</v>
      </c>
      <c r="D2701" s="6">
        <v>12311.802864583333</v>
      </c>
      <c r="E2701" s="6">
        <v>37652</v>
      </c>
      <c r="F2701" s="28">
        <f t="shared" si="168"/>
        <v>29.623340622492005</v>
      </c>
      <c r="G2701" s="14">
        <f t="shared" si="169"/>
        <v>32.698934623880092</v>
      </c>
      <c r="H2701" s="6">
        <f t="shared" si="170"/>
        <v>-1362.8608213975695</v>
      </c>
      <c r="I2701" s="14">
        <f t="shared" si="171"/>
        <v>-9.9663205815786</v>
      </c>
      <c r="J2701" s="9"/>
      <c r="N2701" s="4"/>
      <c r="R2701" s="4"/>
    </row>
    <row r="2702" spans="1:18" x14ac:dyDescent="0.25">
      <c r="A2702" s="9">
        <v>45039.583333333336</v>
      </c>
      <c r="B2702" s="5">
        <v>45039</v>
      </c>
      <c r="C2702" s="6">
        <v>41044.233719618052</v>
      </c>
      <c r="D2702" s="6">
        <v>11519.450197482638</v>
      </c>
      <c r="E2702" s="6">
        <v>37652</v>
      </c>
      <c r="F2702" s="28">
        <f t="shared" si="168"/>
        <v>28.065940458712102</v>
      </c>
      <c r="G2702" s="14">
        <f t="shared" si="169"/>
        <v>30.594524055780937</v>
      </c>
      <c r="H2702" s="6">
        <f t="shared" si="170"/>
        <v>-792.35266710069482</v>
      </c>
      <c r="I2702" s="14">
        <f t="shared" si="171"/>
        <v>-6.4357160020813113</v>
      </c>
      <c r="J2702" s="9"/>
      <c r="N2702" s="4"/>
      <c r="R2702" s="4"/>
    </row>
    <row r="2703" spans="1:18" x14ac:dyDescent="0.25">
      <c r="A2703" s="9">
        <v>45039.625</v>
      </c>
      <c r="B2703" s="5">
        <v>45039</v>
      </c>
      <c r="C2703" s="6">
        <v>40243.492703993055</v>
      </c>
      <c r="D2703" s="6">
        <v>11071.483961588541</v>
      </c>
      <c r="E2703" s="6">
        <v>37652</v>
      </c>
      <c r="F2703" s="28">
        <f t="shared" si="168"/>
        <v>27.511240247022599</v>
      </c>
      <c r="G2703" s="14">
        <f t="shared" si="169"/>
        <v>29.404769896920591</v>
      </c>
      <c r="H2703" s="6">
        <f t="shared" si="170"/>
        <v>-447.96623589409683</v>
      </c>
      <c r="I2703" s="14">
        <f t="shared" si="171"/>
        <v>-3.8887813933341326</v>
      </c>
      <c r="J2703" s="9"/>
      <c r="N2703" s="4"/>
      <c r="R2703" s="4"/>
    </row>
    <row r="2704" spans="1:18" x14ac:dyDescent="0.25">
      <c r="A2704" s="9">
        <v>45039.666666666664</v>
      </c>
      <c r="B2704" s="5">
        <v>45039</v>
      </c>
      <c r="C2704" s="6">
        <v>39886.202328559026</v>
      </c>
      <c r="D2704" s="6">
        <v>10056.019513888888</v>
      </c>
      <c r="E2704" s="6">
        <v>37652</v>
      </c>
      <c r="F2704" s="28">
        <f t="shared" si="168"/>
        <v>25.211774816397224</v>
      </c>
      <c r="G2704" s="14">
        <f t="shared" si="169"/>
        <v>26.707796435485204</v>
      </c>
      <c r="H2704" s="6">
        <f t="shared" si="170"/>
        <v>-1015.4644476996527</v>
      </c>
      <c r="I2704" s="14">
        <f t="shared" si="171"/>
        <v>-9.171891060156975</v>
      </c>
      <c r="J2704" s="9"/>
      <c r="N2704" s="4"/>
      <c r="R2704" s="4"/>
    </row>
    <row r="2705" spans="1:18" x14ac:dyDescent="0.25">
      <c r="A2705" s="9">
        <v>45039.708333333336</v>
      </c>
      <c r="B2705" s="5">
        <v>45039</v>
      </c>
      <c r="C2705" s="6">
        <v>39877.183344184028</v>
      </c>
      <c r="D2705" s="6">
        <v>8971.2338259548615</v>
      </c>
      <c r="E2705" s="6">
        <v>37652</v>
      </c>
      <c r="F2705" s="28">
        <f t="shared" si="168"/>
        <v>22.497160214459555</v>
      </c>
      <c r="G2705" s="14">
        <f t="shared" si="169"/>
        <v>23.826712594164619</v>
      </c>
      <c r="H2705" s="6">
        <f t="shared" si="170"/>
        <v>-1084.785687934027</v>
      </c>
      <c r="I2705" s="14">
        <f t="shared" si="171"/>
        <v>-10.7874262419218</v>
      </c>
      <c r="J2705" s="9"/>
      <c r="N2705" s="4"/>
      <c r="R2705" s="4"/>
    </row>
    <row r="2706" spans="1:18" x14ac:dyDescent="0.25">
      <c r="A2706" s="9">
        <v>45039.75</v>
      </c>
      <c r="B2706" s="5">
        <v>45039</v>
      </c>
      <c r="C2706" s="6">
        <v>40071.737042100693</v>
      </c>
      <c r="D2706" s="6">
        <v>8111.1081133355037</v>
      </c>
      <c r="E2706" s="6">
        <v>37652</v>
      </c>
      <c r="F2706" s="28">
        <f t="shared" si="168"/>
        <v>20.241468706020168</v>
      </c>
      <c r="G2706" s="14">
        <f t="shared" si="169"/>
        <v>21.542303498713224</v>
      </c>
      <c r="H2706" s="6">
        <f t="shared" si="170"/>
        <v>-860.12571261935773</v>
      </c>
      <c r="I2706" s="14">
        <f t="shared" si="171"/>
        <v>-9.5875966372753592</v>
      </c>
      <c r="J2706" s="9"/>
      <c r="N2706" s="4"/>
      <c r="R2706" s="4"/>
    </row>
    <row r="2707" spans="1:18" x14ac:dyDescent="0.25">
      <c r="A2707" s="9">
        <v>45039.791666666664</v>
      </c>
      <c r="B2707" s="5">
        <v>45039</v>
      </c>
      <c r="C2707" s="6">
        <v>40180.707259114584</v>
      </c>
      <c r="D2707" s="6">
        <v>7035.4370144314234</v>
      </c>
      <c r="E2707" s="6">
        <v>37652</v>
      </c>
      <c r="F2707" s="28">
        <f t="shared" si="168"/>
        <v>17.509490236350945</v>
      </c>
      <c r="G2707" s="14">
        <f t="shared" si="169"/>
        <v>18.685427107275636</v>
      </c>
      <c r="H2707" s="6">
        <f t="shared" si="170"/>
        <v>-1075.6710989040803</v>
      </c>
      <c r="I2707" s="14">
        <f t="shared" si="171"/>
        <v>-13.261703381016032</v>
      </c>
      <c r="J2707" s="9"/>
      <c r="N2707" s="4"/>
      <c r="R2707" s="4"/>
    </row>
    <row r="2708" spans="1:18" x14ac:dyDescent="0.25">
      <c r="A2708" s="9">
        <v>45039.833333333336</v>
      </c>
      <c r="B2708" s="5">
        <v>45039</v>
      </c>
      <c r="C2708" s="6">
        <v>40528.575121527778</v>
      </c>
      <c r="D2708" s="6">
        <v>6098.7269764539933</v>
      </c>
      <c r="E2708" s="6">
        <v>37652</v>
      </c>
      <c r="F2708" s="28">
        <f t="shared" si="168"/>
        <v>15.047967904537805</v>
      </c>
      <c r="G2708" s="14">
        <f t="shared" si="169"/>
        <v>16.19761759389672</v>
      </c>
      <c r="H2708" s="6">
        <f t="shared" si="170"/>
        <v>-936.71003797743015</v>
      </c>
      <c r="I2708" s="14">
        <f t="shared" si="171"/>
        <v>-13.314169909502507</v>
      </c>
      <c r="J2708" s="9"/>
      <c r="N2708" s="4"/>
      <c r="R2708" s="4"/>
    </row>
    <row r="2709" spans="1:18" x14ac:dyDescent="0.25">
      <c r="A2709" s="9">
        <v>45039.875</v>
      </c>
      <c r="B2709" s="5">
        <v>45039</v>
      </c>
      <c r="C2709" s="6">
        <v>41655.886907552085</v>
      </c>
      <c r="D2709" s="6">
        <v>5356.3452978515625</v>
      </c>
      <c r="E2709" s="6">
        <v>37652</v>
      </c>
      <c r="F2709" s="28">
        <f t="shared" si="168"/>
        <v>12.858555405959857</v>
      </c>
      <c r="G2709" s="14">
        <f t="shared" si="169"/>
        <v>14.225925044756089</v>
      </c>
      <c r="H2709" s="6">
        <f t="shared" si="170"/>
        <v>-742.38167860243084</v>
      </c>
      <c r="I2709" s="14">
        <f t="shared" si="171"/>
        <v>-12.172731808927061</v>
      </c>
      <c r="J2709" s="9"/>
      <c r="N2709" s="4"/>
      <c r="R2709" s="4"/>
    </row>
    <row r="2710" spans="1:18" x14ac:dyDescent="0.25">
      <c r="A2710" s="9">
        <v>45039.916666666664</v>
      </c>
      <c r="B2710" s="5">
        <v>45039</v>
      </c>
      <c r="C2710" s="6">
        <v>41102.828439670142</v>
      </c>
      <c r="D2710" s="6">
        <v>5394.7974066840279</v>
      </c>
      <c r="E2710" s="6">
        <v>37652</v>
      </c>
      <c r="F2710" s="28">
        <f t="shared" si="168"/>
        <v>13.125124502325667</v>
      </c>
      <c r="G2710" s="14">
        <f t="shared" si="169"/>
        <v>14.328050054934739</v>
      </c>
      <c r="H2710" s="6">
        <f t="shared" si="170"/>
        <v>38.452108832465456</v>
      </c>
      <c r="I2710" s="14">
        <f t="shared" si="171"/>
        <v>0.71787957449062612</v>
      </c>
      <c r="J2710" s="9"/>
      <c r="N2710" s="4"/>
      <c r="R2710" s="4"/>
    </row>
    <row r="2711" spans="1:18" x14ac:dyDescent="0.25">
      <c r="A2711" s="9">
        <v>45039.958333333336</v>
      </c>
      <c r="B2711" s="5">
        <v>45039</v>
      </c>
      <c r="C2711" s="6">
        <v>39106.985006510418</v>
      </c>
      <c r="D2711" s="6">
        <v>5582.0952577039934</v>
      </c>
      <c r="E2711" s="6">
        <v>37652</v>
      </c>
      <c r="F2711" s="28">
        <f t="shared" si="168"/>
        <v>14.273908501958671</v>
      </c>
      <c r="G2711" s="14">
        <f t="shared" si="169"/>
        <v>14.825494682099208</v>
      </c>
      <c r="H2711" s="6">
        <f t="shared" si="170"/>
        <v>187.29785101996549</v>
      </c>
      <c r="I2711" s="14">
        <f t="shared" si="171"/>
        <v>3.4718236274805769</v>
      </c>
      <c r="J2711" s="9"/>
      <c r="N2711" s="4"/>
      <c r="R2711" s="4"/>
    </row>
    <row r="2712" spans="1:18" x14ac:dyDescent="0.25">
      <c r="A2712" s="9">
        <v>45040</v>
      </c>
      <c r="B2712" s="5">
        <v>45040</v>
      </c>
      <c r="C2712" s="6">
        <v>36929.791382378469</v>
      </c>
      <c r="D2712" s="6">
        <v>5200.2073725043401</v>
      </c>
      <c r="E2712" s="6">
        <v>37652</v>
      </c>
      <c r="F2712" s="28">
        <f t="shared" si="168"/>
        <v>14.081334277413998</v>
      </c>
      <c r="G2712" s="14">
        <f t="shared" si="169"/>
        <v>13.811238108212951</v>
      </c>
      <c r="H2712" s="6">
        <f t="shared" si="170"/>
        <v>-381.88788519965328</v>
      </c>
      <c r="I2712" s="14">
        <f t="shared" si="171"/>
        <v>-6.8413000418185268</v>
      </c>
      <c r="J2712" s="9"/>
      <c r="N2712" s="4"/>
      <c r="R2712" s="4"/>
    </row>
    <row r="2713" spans="1:18" x14ac:dyDescent="0.25">
      <c r="A2713" s="9">
        <v>45040.041666666664</v>
      </c>
      <c r="B2713" s="5">
        <v>45040</v>
      </c>
      <c r="C2713" s="6">
        <v>35211.242430555554</v>
      </c>
      <c r="D2713" s="6">
        <v>4949.4327332899302</v>
      </c>
      <c r="E2713" s="6">
        <v>37652</v>
      </c>
      <c r="F2713" s="28">
        <f t="shared" si="168"/>
        <v>14.056399012478241</v>
      </c>
      <c r="G2713" s="14">
        <f t="shared" si="169"/>
        <v>13.145205389593992</v>
      </c>
      <c r="H2713" s="6">
        <f t="shared" si="170"/>
        <v>-250.77463921440994</v>
      </c>
      <c r="I2713" s="14">
        <f t="shared" si="171"/>
        <v>-4.8223969017151083</v>
      </c>
      <c r="J2713" s="9"/>
      <c r="N2713" s="4"/>
      <c r="R2713" s="4"/>
    </row>
    <row r="2714" spans="1:18" x14ac:dyDescent="0.25">
      <c r="A2714" s="9">
        <v>45040.083333333336</v>
      </c>
      <c r="B2714" s="5">
        <v>45040</v>
      </c>
      <c r="C2714" s="6">
        <v>34173.086699218751</v>
      </c>
      <c r="D2714" s="6">
        <v>4629.5176150173611</v>
      </c>
      <c r="E2714" s="6">
        <v>37652</v>
      </c>
      <c r="F2714" s="28">
        <f t="shared" si="168"/>
        <v>13.547262077215866</v>
      </c>
      <c r="G2714" s="14">
        <f t="shared" si="169"/>
        <v>12.295542374953152</v>
      </c>
      <c r="H2714" s="6">
        <f t="shared" si="170"/>
        <v>-319.91511827256909</v>
      </c>
      <c r="I2714" s="14">
        <f t="shared" si="171"/>
        <v>-6.463672414836898</v>
      </c>
      <c r="J2714" s="9"/>
      <c r="N2714" s="4"/>
      <c r="R2714" s="4"/>
    </row>
    <row r="2715" spans="1:18" x14ac:dyDescent="0.25">
      <c r="A2715" s="9">
        <v>45040.125</v>
      </c>
      <c r="B2715" s="5">
        <v>45040</v>
      </c>
      <c r="C2715" s="6">
        <v>33768.100887586806</v>
      </c>
      <c r="D2715" s="6">
        <v>4109.313881293403</v>
      </c>
      <c r="E2715" s="6">
        <v>37652</v>
      </c>
      <c r="F2715" s="28">
        <f t="shared" si="168"/>
        <v>12.169218206772154</v>
      </c>
      <c r="G2715" s="14">
        <f t="shared" si="169"/>
        <v>10.913932543539262</v>
      </c>
      <c r="H2715" s="6">
        <f t="shared" si="170"/>
        <v>-520.20373372395807</v>
      </c>
      <c r="I2715" s="14">
        <f t="shared" si="171"/>
        <v>-11.236672521484882</v>
      </c>
      <c r="J2715" s="9"/>
      <c r="N2715" s="4"/>
      <c r="R2715" s="4"/>
    </row>
    <row r="2716" spans="1:18" x14ac:dyDescent="0.25">
      <c r="A2716" s="9">
        <v>45040.166666666664</v>
      </c>
      <c r="B2716" s="5">
        <v>45040</v>
      </c>
      <c r="C2716" s="6">
        <v>33786.995562065975</v>
      </c>
      <c r="D2716" s="6">
        <v>3892.04993625217</v>
      </c>
      <c r="E2716" s="6">
        <v>37652</v>
      </c>
      <c r="F2716" s="28">
        <f t="shared" si="168"/>
        <v>11.519372680244857</v>
      </c>
      <c r="G2716" s="14">
        <f t="shared" si="169"/>
        <v>10.33690092492343</v>
      </c>
      <c r="H2716" s="6">
        <f t="shared" si="170"/>
        <v>-217.263945041233</v>
      </c>
      <c r="I2716" s="14">
        <f t="shared" si="171"/>
        <v>-5.2871099973713704</v>
      </c>
      <c r="J2716" s="9"/>
      <c r="N2716" s="4"/>
      <c r="R2716" s="4"/>
    </row>
    <row r="2717" spans="1:18" x14ac:dyDescent="0.25">
      <c r="A2717" s="9">
        <v>45040.208333333336</v>
      </c>
      <c r="B2717" s="5">
        <v>45040</v>
      </c>
      <c r="C2717" s="6">
        <v>34506.319259982636</v>
      </c>
      <c r="D2717" s="6">
        <v>4108.8179511176213</v>
      </c>
      <c r="E2717" s="6">
        <v>37652</v>
      </c>
      <c r="F2717" s="28">
        <f t="shared" si="168"/>
        <v>11.907436200773414</v>
      </c>
      <c r="G2717" s="14">
        <f t="shared" si="169"/>
        <v>10.912615401884684</v>
      </c>
      <c r="H2717" s="6">
        <f t="shared" si="170"/>
        <v>216.76801486545128</v>
      </c>
      <c r="I2717" s="14">
        <f t="shared" si="171"/>
        <v>5.5695075452754068</v>
      </c>
      <c r="J2717" s="9"/>
      <c r="N2717" s="4"/>
      <c r="R2717" s="4"/>
    </row>
    <row r="2718" spans="1:18" x14ac:dyDescent="0.25">
      <c r="A2718" s="9">
        <v>45040.25</v>
      </c>
      <c r="B2718" s="5">
        <v>45040</v>
      </c>
      <c r="C2718" s="6">
        <v>36408.680067274305</v>
      </c>
      <c r="D2718" s="6">
        <v>4721.228678385417</v>
      </c>
      <c r="E2718" s="6">
        <v>37652</v>
      </c>
      <c r="F2718" s="28">
        <f t="shared" si="168"/>
        <v>12.967316226959463</v>
      </c>
      <c r="G2718" s="14">
        <f t="shared" si="169"/>
        <v>12.53911791773456</v>
      </c>
      <c r="H2718" s="6">
        <f t="shared" si="170"/>
        <v>612.41072726779566</v>
      </c>
      <c r="I2718" s="14">
        <f t="shared" si="171"/>
        <v>14.904790977687792</v>
      </c>
      <c r="J2718" s="9"/>
      <c r="N2718" s="4"/>
      <c r="R2718" s="4"/>
    </row>
    <row r="2719" spans="1:18" x14ac:dyDescent="0.25">
      <c r="A2719" s="9">
        <v>45040.291666666664</v>
      </c>
      <c r="B2719" s="5">
        <v>45040</v>
      </c>
      <c r="C2719" s="6">
        <v>39642.203671875002</v>
      </c>
      <c r="D2719" s="6">
        <v>4915.1451269531253</v>
      </c>
      <c r="E2719" s="6">
        <v>37652</v>
      </c>
      <c r="F2719" s="28">
        <f t="shared" si="168"/>
        <v>12.398768664922326</v>
      </c>
      <c r="G2719" s="14">
        <f t="shared" si="169"/>
        <v>13.054140887477757</v>
      </c>
      <c r="H2719" s="6">
        <f t="shared" si="170"/>
        <v>193.91644856770836</v>
      </c>
      <c r="I2719" s="14">
        <f t="shared" si="171"/>
        <v>4.1073301417381165</v>
      </c>
      <c r="J2719" s="9"/>
      <c r="N2719" s="4"/>
      <c r="R2719" s="4"/>
    </row>
    <row r="2720" spans="1:18" x14ac:dyDescent="0.25">
      <c r="A2720" s="9">
        <v>45040.333333333336</v>
      </c>
      <c r="B2720" s="5">
        <v>45040</v>
      </c>
      <c r="C2720" s="6">
        <v>41200.38754340278</v>
      </c>
      <c r="D2720" s="6">
        <v>5285.9985042317712</v>
      </c>
      <c r="E2720" s="6">
        <v>37652</v>
      </c>
      <c r="F2720" s="28">
        <f t="shared" si="168"/>
        <v>12.829972773103668</v>
      </c>
      <c r="G2720" s="14">
        <f t="shared" si="169"/>
        <v>14.039090896185519</v>
      </c>
      <c r="H2720" s="6">
        <f t="shared" si="170"/>
        <v>370.85337727864589</v>
      </c>
      <c r="I2720" s="14">
        <f t="shared" si="171"/>
        <v>7.5451155093061537</v>
      </c>
      <c r="J2720" s="9"/>
      <c r="N2720" s="4"/>
      <c r="R2720" s="4"/>
    </row>
    <row r="2721" spans="1:18" x14ac:dyDescent="0.25">
      <c r="A2721" s="9">
        <v>45040.375</v>
      </c>
      <c r="B2721" s="5">
        <v>45040</v>
      </c>
      <c r="C2721" s="6">
        <v>41715.176888020833</v>
      </c>
      <c r="D2721" s="6">
        <v>5423.988302408854</v>
      </c>
      <c r="E2721" s="6">
        <v>37652</v>
      </c>
      <c r="F2721" s="28">
        <f t="shared" si="168"/>
        <v>13.002433903058522</v>
      </c>
      <c r="G2721" s="14">
        <f t="shared" si="169"/>
        <v>14.405578196135277</v>
      </c>
      <c r="H2721" s="6">
        <f t="shared" si="170"/>
        <v>137.98979817708278</v>
      </c>
      <c r="I2721" s="14">
        <f t="shared" si="171"/>
        <v>2.6104774351830282</v>
      </c>
      <c r="J2721" s="9"/>
      <c r="N2721" s="4"/>
      <c r="R2721" s="4"/>
    </row>
    <row r="2722" spans="1:18" x14ac:dyDescent="0.25">
      <c r="A2722" s="9">
        <v>45040.416666666664</v>
      </c>
      <c r="B2722" s="5">
        <v>45040</v>
      </c>
      <c r="C2722" s="6">
        <v>41832.093760850694</v>
      </c>
      <c r="D2722" s="6">
        <v>5755.3412114800349</v>
      </c>
      <c r="E2722" s="6">
        <v>37652</v>
      </c>
      <c r="F2722" s="28">
        <f t="shared" si="168"/>
        <v>13.758195428568945</v>
      </c>
      <c r="G2722" s="14">
        <f t="shared" si="169"/>
        <v>15.285618855519056</v>
      </c>
      <c r="H2722" s="6">
        <f t="shared" si="170"/>
        <v>331.35290907118087</v>
      </c>
      <c r="I2722" s="14">
        <f t="shared" si="171"/>
        <v>6.1090269852540668</v>
      </c>
      <c r="J2722" s="9"/>
      <c r="N2722" s="4"/>
      <c r="R2722" s="4"/>
    </row>
    <row r="2723" spans="1:18" x14ac:dyDescent="0.25">
      <c r="A2723" s="9">
        <v>45040.458333333336</v>
      </c>
      <c r="B2723" s="5">
        <v>45040</v>
      </c>
      <c r="C2723" s="6">
        <v>41733.972452256945</v>
      </c>
      <c r="D2723" s="6">
        <v>5991.3445087348091</v>
      </c>
      <c r="E2723" s="6">
        <v>37652</v>
      </c>
      <c r="F2723" s="28">
        <f t="shared" si="168"/>
        <v>14.356036956675572</v>
      </c>
      <c r="G2723" s="14">
        <f t="shared" si="169"/>
        <v>15.912420346156402</v>
      </c>
      <c r="H2723" s="6">
        <f t="shared" si="170"/>
        <v>236.00329725477422</v>
      </c>
      <c r="I2723" s="14">
        <f t="shared" si="171"/>
        <v>4.1005960999154034</v>
      </c>
      <c r="J2723" s="9"/>
      <c r="N2723" s="4"/>
      <c r="R2723" s="4"/>
    </row>
    <row r="2724" spans="1:18" x14ac:dyDescent="0.25">
      <c r="A2724" s="9">
        <v>45040.5</v>
      </c>
      <c r="B2724" s="5">
        <v>45040</v>
      </c>
      <c r="C2724" s="6">
        <v>41648.411076388889</v>
      </c>
      <c r="D2724" s="6">
        <v>6729.0602305772572</v>
      </c>
      <c r="E2724" s="6">
        <v>37652</v>
      </c>
      <c r="F2724" s="28">
        <f t="shared" si="168"/>
        <v>16.156823409746028</v>
      </c>
      <c r="G2724" s="14">
        <f t="shared" si="169"/>
        <v>17.871720574145485</v>
      </c>
      <c r="H2724" s="6">
        <f t="shared" si="170"/>
        <v>737.71572184244815</v>
      </c>
      <c r="I2724" s="14">
        <f t="shared" si="171"/>
        <v>12.313024576819592</v>
      </c>
      <c r="J2724" s="9"/>
      <c r="N2724" s="4"/>
      <c r="R2724" s="4"/>
    </row>
    <row r="2725" spans="1:18" x14ac:dyDescent="0.25">
      <c r="A2725" s="9">
        <v>45040.541666666664</v>
      </c>
      <c r="B2725" s="5">
        <v>45040</v>
      </c>
      <c r="C2725" s="6">
        <v>41699.813684895831</v>
      </c>
      <c r="D2725" s="6">
        <v>8510.5035666232634</v>
      </c>
      <c r="E2725" s="6">
        <v>37652</v>
      </c>
      <c r="F2725" s="28">
        <f t="shared" si="168"/>
        <v>20.408972641779137</v>
      </c>
      <c r="G2725" s="14">
        <f t="shared" si="169"/>
        <v>22.603058447421819</v>
      </c>
      <c r="H2725" s="6">
        <f t="shared" si="170"/>
        <v>1781.4433360460062</v>
      </c>
      <c r="I2725" s="14">
        <f t="shared" si="171"/>
        <v>26.473880081367373</v>
      </c>
      <c r="J2725" s="9"/>
      <c r="N2725" s="4"/>
      <c r="R2725" s="4"/>
    </row>
    <row r="2726" spans="1:18" x14ac:dyDescent="0.25">
      <c r="A2726" s="9">
        <v>45040.583333333336</v>
      </c>
      <c r="B2726" s="5">
        <v>45040</v>
      </c>
      <c r="C2726" s="6">
        <v>42025.706141493058</v>
      </c>
      <c r="D2726" s="6">
        <v>8687.1040809461811</v>
      </c>
      <c r="E2726" s="6">
        <v>37652</v>
      </c>
      <c r="F2726" s="28">
        <f t="shared" si="168"/>
        <v>20.670929482298884</v>
      </c>
      <c r="G2726" s="14">
        <f t="shared" si="169"/>
        <v>23.072092002937907</v>
      </c>
      <c r="H2726" s="6">
        <f t="shared" si="170"/>
        <v>176.60051432291766</v>
      </c>
      <c r="I2726" s="14">
        <f t="shared" si="171"/>
        <v>2.07508889386422</v>
      </c>
      <c r="J2726" s="9"/>
      <c r="N2726" s="4"/>
      <c r="R2726" s="4"/>
    </row>
    <row r="2727" spans="1:18" x14ac:dyDescent="0.25">
      <c r="A2727" s="9">
        <v>45040.625</v>
      </c>
      <c r="B2727" s="5">
        <v>45040</v>
      </c>
      <c r="C2727" s="6">
        <v>42262.306026475693</v>
      </c>
      <c r="D2727" s="6">
        <v>8375.7040820312504</v>
      </c>
      <c r="E2727" s="6">
        <v>37652</v>
      </c>
      <c r="F2727" s="28">
        <f t="shared" si="168"/>
        <v>19.818379235586903</v>
      </c>
      <c r="G2727" s="14">
        <f t="shared" si="169"/>
        <v>22.245044305830369</v>
      </c>
      <c r="H2727" s="6">
        <f t="shared" si="170"/>
        <v>-311.39999891493062</v>
      </c>
      <c r="I2727" s="14">
        <f t="shared" si="171"/>
        <v>-3.5846237827164793</v>
      </c>
      <c r="J2727" s="9"/>
      <c r="N2727" s="4"/>
      <c r="R2727" s="4"/>
    </row>
    <row r="2728" spans="1:18" x14ac:dyDescent="0.25">
      <c r="A2728" s="9">
        <v>45040.666666666664</v>
      </c>
      <c r="B2728" s="5">
        <v>45040</v>
      </c>
      <c r="C2728" s="6">
        <v>42563.206480034722</v>
      </c>
      <c r="D2728" s="6">
        <v>8569.7682790798608</v>
      </c>
      <c r="E2728" s="6">
        <v>37652</v>
      </c>
      <c r="F2728" s="28">
        <f t="shared" si="168"/>
        <v>20.134216821986175</v>
      </c>
      <c r="G2728" s="14">
        <f t="shared" si="169"/>
        <v>22.760459680972751</v>
      </c>
      <c r="H2728" s="6">
        <f t="shared" si="170"/>
        <v>194.06419704861037</v>
      </c>
      <c r="I2728" s="14">
        <f t="shared" si="171"/>
        <v>2.3169896542183772</v>
      </c>
      <c r="J2728" s="9"/>
      <c r="N2728" s="4"/>
      <c r="R2728" s="4"/>
    </row>
    <row r="2729" spans="1:18" x14ac:dyDescent="0.25">
      <c r="A2729" s="9">
        <v>45040.708333333336</v>
      </c>
      <c r="B2729" s="5">
        <v>45040</v>
      </c>
      <c r="C2729" s="6">
        <v>43187.66083550347</v>
      </c>
      <c r="D2729" s="6">
        <v>8140.4269254557294</v>
      </c>
      <c r="E2729" s="6">
        <v>37652</v>
      </c>
      <c r="F2729" s="28">
        <f t="shared" si="168"/>
        <v>18.848964653264325</v>
      </c>
      <c r="G2729" s="14">
        <f t="shared" si="169"/>
        <v>21.620171373249043</v>
      </c>
      <c r="H2729" s="6">
        <f t="shared" si="170"/>
        <v>-429.34135362413144</v>
      </c>
      <c r="I2729" s="14">
        <f t="shared" si="171"/>
        <v>-5.0099528907009141</v>
      </c>
      <c r="J2729" s="9"/>
      <c r="N2729" s="4"/>
      <c r="R2729" s="4"/>
    </row>
    <row r="2730" spans="1:18" x14ac:dyDescent="0.25">
      <c r="A2730" s="9">
        <v>45040.75</v>
      </c>
      <c r="B2730" s="5">
        <v>45040</v>
      </c>
      <c r="C2730" s="6">
        <v>43680.505514322918</v>
      </c>
      <c r="D2730" s="6">
        <v>9255.7205674913203</v>
      </c>
      <c r="E2730" s="6">
        <v>37652</v>
      </c>
      <c r="F2730" s="28">
        <f t="shared" si="168"/>
        <v>21.189591234140714</v>
      </c>
      <c r="G2730" s="14">
        <f t="shared" si="169"/>
        <v>24.582281332973864</v>
      </c>
      <c r="H2730" s="6">
        <f t="shared" si="170"/>
        <v>1115.2936420355909</v>
      </c>
      <c r="I2730" s="14">
        <f t="shared" si="171"/>
        <v>13.700677522796544</v>
      </c>
      <c r="J2730" s="9"/>
      <c r="N2730" s="4"/>
      <c r="R2730" s="4"/>
    </row>
    <row r="2731" spans="1:18" x14ac:dyDescent="0.25">
      <c r="A2731" s="9">
        <v>45040.791666666664</v>
      </c>
      <c r="B2731" s="5">
        <v>45040</v>
      </c>
      <c r="C2731" s="6">
        <v>43761.711992187498</v>
      </c>
      <c r="D2731" s="6">
        <v>10018.737165798611</v>
      </c>
      <c r="E2731" s="6">
        <v>37652</v>
      </c>
      <c r="F2731" s="28">
        <f t="shared" si="168"/>
        <v>22.893841921877264</v>
      </c>
      <c r="G2731" s="14">
        <f t="shared" si="169"/>
        <v>26.608778194514532</v>
      </c>
      <c r="H2731" s="6">
        <f t="shared" si="170"/>
        <v>763.01659830729113</v>
      </c>
      <c r="I2731" s="14">
        <f t="shared" si="171"/>
        <v>8.2437298397622207</v>
      </c>
      <c r="J2731" s="9"/>
      <c r="N2731" s="4"/>
      <c r="R2731" s="4"/>
    </row>
    <row r="2732" spans="1:18" x14ac:dyDescent="0.25">
      <c r="A2732" s="9">
        <v>45040.833333333336</v>
      </c>
      <c r="B2732" s="5">
        <v>45040</v>
      </c>
      <c r="C2732" s="6">
        <v>43881.473849826391</v>
      </c>
      <c r="D2732" s="6">
        <v>11591.008621961806</v>
      </c>
      <c r="E2732" s="6">
        <v>37652</v>
      </c>
      <c r="F2732" s="28">
        <f t="shared" si="168"/>
        <v>26.414355774897619</v>
      </c>
      <c r="G2732" s="14">
        <f t="shared" si="169"/>
        <v>30.784576176462885</v>
      </c>
      <c r="H2732" s="6">
        <f t="shared" si="170"/>
        <v>1572.2714561631947</v>
      </c>
      <c r="I2732" s="14">
        <f t="shared" si="171"/>
        <v>15.693309746966161</v>
      </c>
      <c r="J2732" s="9"/>
      <c r="N2732" s="4"/>
      <c r="R2732" s="4"/>
    </row>
    <row r="2733" spans="1:18" x14ac:dyDescent="0.25">
      <c r="A2733" s="9">
        <v>45040.875</v>
      </c>
      <c r="B2733" s="5">
        <v>45040</v>
      </c>
      <c r="C2733" s="6">
        <v>44489.864340277774</v>
      </c>
      <c r="D2733" s="6">
        <v>13319.02157280816</v>
      </c>
      <c r="E2733" s="6">
        <v>37652</v>
      </c>
      <c r="F2733" s="28">
        <f t="shared" si="168"/>
        <v>29.937204283066603</v>
      </c>
      <c r="G2733" s="14">
        <f t="shared" si="169"/>
        <v>35.374008214193566</v>
      </c>
      <c r="H2733" s="6">
        <f t="shared" si="170"/>
        <v>1728.0129508463542</v>
      </c>
      <c r="I2733" s="14">
        <f t="shared" si="171"/>
        <v>14.908219010140671</v>
      </c>
      <c r="J2733" s="9"/>
      <c r="N2733" s="4"/>
      <c r="R2733" s="4"/>
    </row>
    <row r="2734" spans="1:18" x14ac:dyDescent="0.25">
      <c r="A2734" s="9">
        <v>45040.916666666664</v>
      </c>
      <c r="B2734" s="5">
        <v>45040</v>
      </c>
      <c r="C2734" s="6">
        <v>43424.32040798611</v>
      </c>
      <c r="D2734" s="6">
        <v>13826.228570963542</v>
      </c>
      <c r="E2734" s="6">
        <v>37652</v>
      </c>
      <c r="F2734" s="28">
        <f t="shared" si="168"/>
        <v>31.839827177631037</v>
      </c>
      <c r="G2734" s="14">
        <f t="shared" si="169"/>
        <v>36.721099997247272</v>
      </c>
      <c r="H2734" s="6">
        <f t="shared" si="170"/>
        <v>507.20699815538137</v>
      </c>
      <c r="I2734" s="14">
        <f t="shared" si="171"/>
        <v>3.8081400753256882</v>
      </c>
      <c r="J2734" s="9"/>
      <c r="N2734" s="4"/>
      <c r="R2734" s="4"/>
    </row>
    <row r="2735" spans="1:18" x14ac:dyDescent="0.25">
      <c r="A2735" s="9">
        <v>45040.958333333336</v>
      </c>
      <c r="B2735" s="5">
        <v>45040</v>
      </c>
      <c r="C2735" s="6">
        <v>41063.128793402779</v>
      </c>
      <c r="D2735" s="6">
        <v>13814.628869357639</v>
      </c>
      <c r="E2735" s="6">
        <v>37652</v>
      </c>
      <c r="F2735" s="28">
        <f t="shared" si="168"/>
        <v>33.642416628459891</v>
      </c>
      <c r="G2735" s="14">
        <f t="shared" si="169"/>
        <v>36.690292333362471</v>
      </c>
      <c r="H2735" s="6">
        <f t="shared" si="170"/>
        <v>-11.599701605902737</v>
      </c>
      <c r="I2735" s="14">
        <f t="shared" si="171"/>
        <v>-8.389635355995248E-2</v>
      </c>
      <c r="J2735" s="9"/>
      <c r="N2735" s="4"/>
      <c r="R2735" s="4"/>
    </row>
    <row r="2736" spans="1:18" x14ac:dyDescent="0.25">
      <c r="A2736" s="9">
        <v>45041</v>
      </c>
      <c r="B2736" s="5">
        <v>45041</v>
      </c>
      <c r="C2736" s="6">
        <v>38375.932940538194</v>
      </c>
      <c r="D2736" s="6">
        <v>13496.050250651042</v>
      </c>
      <c r="E2736" s="6">
        <v>37652</v>
      </c>
      <c r="F2736" s="28">
        <f t="shared" si="168"/>
        <v>35.168005613212259</v>
      </c>
      <c r="G2736" s="14">
        <f t="shared" si="169"/>
        <v>35.844178929807292</v>
      </c>
      <c r="H2736" s="6">
        <f t="shared" si="170"/>
        <v>-318.5786187065969</v>
      </c>
      <c r="I2736" s="14">
        <f t="shared" si="171"/>
        <v>-2.3060961081136186</v>
      </c>
      <c r="J2736" s="9"/>
      <c r="N2736" s="4"/>
      <c r="R2736" s="4"/>
    </row>
    <row r="2737" spans="1:18" x14ac:dyDescent="0.25">
      <c r="A2737" s="9">
        <v>45041.041666666664</v>
      </c>
      <c r="B2737" s="5">
        <v>45041</v>
      </c>
      <c r="C2737" s="6">
        <v>36378.496781684029</v>
      </c>
      <c r="D2737" s="6">
        <v>13667.981195746528</v>
      </c>
      <c r="E2737" s="6">
        <v>37652</v>
      </c>
      <c r="F2737" s="28">
        <f t="shared" si="168"/>
        <v>37.571594224388434</v>
      </c>
      <c r="G2737" s="14">
        <f t="shared" si="169"/>
        <v>36.300810569814431</v>
      </c>
      <c r="H2737" s="6">
        <f t="shared" si="170"/>
        <v>171.93094509548609</v>
      </c>
      <c r="I2737" s="14">
        <f t="shared" si="171"/>
        <v>1.2739352766354159</v>
      </c>
      <c r="J2737" s="9"/>
      <c r="N2737" s="4"/>
      <c r="R2737" s="4"/>
    </row>
    <row r="2738" spans="1:18" x14ac:dyDescent="0.25">
      <c r="A2738" s="9">
        <v>45041.083333333336</v>
      </c>
      <c r="B2738" s="5">
        <v>45041</v>
      </c>
      <c r="C2738" s="6">
        <v>35176.111250000002</v>
      </c>
      <c r="D2738" s="6">
        <v>13326.864151475695</v>
      </c>
      <c r="E2738" s="6">
        <v>37652</v>
      </c>
      <c r="F2738" s="28">
        <f t="shared" si="168"/>
        <v>37.886121228012932</v>
      </c>
      <c r="G2738" s="14">
        <f t="shared" si="169"/>
        <v>35.39483732995776</v>
      </c>
      <c r="H2738" s="6">
        <f t="shared" si="170"/>
        <v>-341.1170442708335</v>
      </c>
      <c r="I2738" s="14">
        <f t="shared" si="171"/>
        <v>-2.4957383199867804</v>
      </c>
      <c r="J2738" s="9"/>
      <c r="N2738" s="4"/>
      <c r="R2738" s="4"/>
    </row>
    <row r="2739" spans="1:18" x14ac:dyDescent="0.25">
      <c r="A2739" s="9">
        <v>45041.125</v>
      </c>
      <c r="B2739" s="5">
        <v>45041</v>
      </c>
      <c r="C2739" s="6">
        <v>34555.415889756943</v>
      </c>
      <c r="D2739" s="6">
        <v>12863.577670355902</v>
      </c>
      <c r="E2739" s="6">
        <v>37652</v>
      </c>
      <c r="F2739" s="28">
        <f t="shared" si="168"/>
        <v>37.225937929368044</v>
      </c>
      <c r="G2739" s="14">
        <f t="shared" si="169"/>
        <v>34.164394110155911</v>
      </c>
      <c r="H2739" s="6">
        <f t="shared" si="170"/>
        <v>-463.28648111979237</v>
      </c>
      <c r="I2739" s="14">
        <f t="shared" si="171"/>
        <v>-3.4763352867860688</v>
      </c>
      <c r="J2739" s="9"/>
      <c r="N2739" s="4"/>
      <c r="R2739" s="4"/>
    </row>
    <row r="2740" spans="1:18" x14ac:dyDescent="0.25">
      <c r="A2740" s="9">
        <v>45041.166666666664</v>
      </c>
      <c r="B2740" s="5">
        <v>45041</v>
      </c>
      <c r="C2740" s="6">
        <v>34331.708237847219</v>
      </c>
      <c r="D2740" s="6">
        <v>10921.030560980902</v>
      </c>
      <c r="E2740" s="6">
        <v>37652</v>
      </c>
      <c r="F2740" s="28">
        <f t="shared" si="168"/>
        <v>31.810332551240712</v>
      </c>
      <c r="G2740" s="14">
        <f t="shared" si="169"/>
        <v>29.005180497665201</v>
      </c>
      <c r="H2740" s="6">
        <f t="shared" si="170"/>
        <v>-1942.5471093750002</v>
      </c>
      <c r="I2740" s="14">
        <f t="shared" si="171"/>
        <v>-15.101141837481165</v>
      </c>
      <c r="J2740" s="9"/>
      <c r="N2740" s="4"/>
      <c r="R2740" s="4"/>
    </row>
    <row r="2741" spans="1:18" x14ac:dyDescent="0.25">
      <c r="A2741" s="9">
        <v>45041.208333333336</v>
      </c>
      <c r="B2741" s="5">
        <v>45041</v>
      </c>
      <c r="C2741" s="6">
        <v>34754.440651041667</v>
      </c>
      <c r="D2741" s="6">
        <v>10046.801750217013</v>
      </c>
      <c r="E2741" s="6">
        <v>37652</v>
      </c>
      <c r="F2741" s="28">
        <f t="shared" si="168"/>
        <v>28.907965606737189</v>
      </c>
      <c r="G2741" s="14">
        <f t="shared" si="169"/>
        <v>26.683314963924925</v>
      </c>
      <c r="H2741" s="6">
        <f t="shared" si="170"/>
        <v>-874.22881076388876</v>
      </c>
      <c r="I2741" s="14">
        <f t="shared" si="171"/>
        <v>-8.0050028784588214</v>
      </c>
      <c r="J2741" s="9"/>
      <c r="N2741" s="4"/>
      <c r="R2741" s="4"/>
    </row>
    <row r="2742" spans="1:18" x14ac:dyDescent="0.25">
      <c r="A2742" s="9">
        <v>45041.25</v>
      </c>
      <c r="B2742" s="5">
        <v>45041</v>
      </c>
      <c r="C2742" s="6">
        <v>36550.689997829861</v>
      </c>
      <c r="D2742" s="6">
        <v>8160.7502343750002</v>
      </c>
      <c r="E2742" s="6">
        <v>37652</v>
      </c>
      <c r="F2742" s="28">
        <f t="shared" si="168"/>
        <v>22.327212522826606</v>
      </c>
      <c r="G2742" s="14">
        <f t="shared" si="169"/>
        <v>21.674148078123341</v>
      </c>
      <c r="H2742" s="6">
        <f t="shared" si="170"/>
        <v>-1886.051515842013</v>
      </c>
      <c r="I2742" s="14">
        <f t="shared" si="171"/>
        <v>-18.772655843450618</v>
      </c>
      <c r="J2742" s="9"/>
      <c r="N2742" s="4"/>
      <c r="R2742" s="4"/>
    </row>
    <row r="2743" spans="1:18" x14ac:dyDescent="0.25">
      <c r="A2743" s="9">
        <v>45041.291666666664</v>
      </c>
      <c r="B2743" s="5">
        <v>45041</v>
      </c>
      <c r="C2743" s="6">
        <v>39312.876356336805</v>
      </c>
      <c r="D2743" s="6">
        <v>7972.7332644314238</v>
      </c>
      <c r="E2743" s="6">
        <v>37652</v>
      </c>
      <c r="F2743" s="28">
        <f t="shared" si="168"/>
        <v>20.280208428825144</v>
      </c>
      <c r="G2743" s="14">
        <f t="shared" si="169"/>
        <v>21.174793541993584</v>
      </c>
      <c r="H2743" s="6">
        <f t="shared" si="170"/>
        <v>-188.01696994357644</v>
      </c>
      <c r="I2743" s="14">
        <f t="shared" si="171"/>
        <v>-2.3039177103056621</v>
      </c>
      <c r="J2743" s="9"/>
      <c r="N2743" s="4"/>
      <c r="R2743" s="4"/>
    </row>
    <row r="2744" spans="1:18" x14ac:dyDescent="0.25">
      <c r="A2744" s="9">
        <v>45041.333333333336</v>
      </c>
      <c r="B2744" s="5">
        <v>45041</v>
      </c>
      <c r="C2744" s="6">
        <v>40512.256731770831</v>
      </c>
      <c r="D2744" s="6">
        <v>8784.6855392795133</v>
      </c>
      <c r="E2744" s="6">
        <v>37652</v>
      </c>
      <c r="F2744" s="28">
        <f t="shared" si="168"/>
        <v>21.684019227668252</v>
      </c>
      <c r="G2744" s="14">
        <f t="shared" si="169"/>
        <v>23.331258736002106</v>
      </c>
      <c r="H2744" s="6">
        <f t="shared" si="170"/>
        <v>811.95227484808947</v>
      </c>
      <c r="I2744" s="14">
        <f t="shared" si="171"/>
        <v>10.184114379825473</v>
      </c>
      <c r="J2744" s="9"/>
      <c r="N2744" s="4"/>
      <c r="R2744" s="4"/>
    </row>
    <row r="2745" spans="1:18" x14ac:dyDescent="0.25">
      <c r="A2745" s="9">
        <v>45041.375</v>
      </c>
      <c r="B2745" s="5">
        <v>45041</v>
      </c>
      <c r="C2745" s="6">
        <v>41232.122927517361</v>
      </c>
      <c r="D2745" s="6">
        <v>8831.5127267795142</v>
      </c>
      <c r="E2745" s="6">
        <v>37652</v>
      </c>
      <c r="F2745" s="28">
        <f t="shared" si="168"/>
        <v>21.419010469833381</v>
      </c>
      <c r="G2745" s="14">
        <f t="shared" si="169"/>
        <v>23.455627129447347</v>
      </c>
      <c r="H2745" s="6">
        <f t="shared" si="170"/>
        <v>46.827187500000946</v>
      </c>
      <c r="I2745" s="14">
        <f t="shared" si="171"/>
        <v>0.53305479508195952</v>
      </c>
      <c r="J2745" s="9"/>
      <c r="N2745" s="4"/>
      <c r="R2745" s="4"/>
    </row>
    <row r="2746" spans="1:18" x14ac:dyDescent="0.25">
      <c r="A2746" s="9">
        <v>45041.416666666664</v>
      </c>
      <c r="B2746" s="5">
        <v>45041</v>
      </c>
      <c r="C2746" s="6">
        <v>42154.444301215277</v>
      </c>
      <c r="D2746" s="6">
        <v>9916.7300303819447</v>
      </c>
      <c r="E2746" s="6">
        <v>37652</v>
      </c>
      <c r="F2746" s="28">
        <f t="shared" si="168"/>
        <v>23.524755680615279</v>
      </c>
      <c r="G2746" s="14">
        <f t="shared" si="169"/>
        <v>26.337857299431487</v>
      </c>
      <c r="H2746" s="6">
        <f t="shared" si="170"/>
        <v>1085.2173036024305</v>
      </c>
      <c r="I2746" s="14">
        <f t="shared" si="171"/>
        <v>12.288011546558279</v>
      </c>
      <c r="J2746" s="9"/>
      <c r="N2746" s="4"/>
      <c r="R2746" s="4"/>
    </row>
    <row r="2747" spans="1:18" x14ac:dyDescent="0.25">
      <c r="A2747" s="9">
        <v>45041.458333333336</v>
      </c>
      <c r="B2747" s="5">
        <v>45041</v>
      </c>
      <c r="C2747" s="6">
        <v>43058.46409939236</v>
      </c>
      <c r="D2747" s="6">
        <v>11197.89876953125</v>
      </c>
      <c r="E2747" s="6">
        <v>37652</v>
      </c>
      <c r="F2747" s="28">
        <f t="shared" si="168"/>
        <v>26.006266140108963</v>
      </c>
      <c r="G2747" s="14">
        <f t="shared" si="169"/>
        <v>29.740515163952114</v>
      </c>
      <c r="H2747" s="6">
        <f t="shared" si="170"/>
        <v>1281.1687391493051</v>
      </c>
      <c r="I2747" s="14">
        <f t="shared" si="171"/>
        <v>12.91926608089744</v>
      </c>
      <c r="J2747" s="9"/>
      <c r="N2747" s="4"/>
      <c r="R2747" s="4"/>
    </row>
    <row r="2748" spans="1:18" x14ac:dyDescent="0.25">
      <c r="A2748" s="9">
        <v>45041.5</v>
      </c>
      <c r="B2748" s="5">
        <v>45041</v>
      </c>
      <c r="C2748" s="6">
        <v>44029.07200954861</v>
      </c>
      <c r="D2748" s="6">
        <v>11797.43251953125</v>
      </c>
      <c r="E2748" s="6">
        <v>37652</v>
      </c>
      <c r="F2748" s="28">
        <f t="shared" si="168"/>
        <v>26.794642678302949</v>
      </c>
      <c r="G2748" s="14">
        <f t="shared" si="169"/>
        <v>31.332817697682064</v>
      </c>
      <c r="H2748" s="6">
        <f t="shared" si="170"/>
        <v>599.53375000000051</v>
      </c>
      <c r="I2748" s="14">
        <f t="shared" si="171"/>
        <v>5.3539843709901422</v>
      </c>
      <c r="J2748" s="9"/>
      <c r="N2748" s="4"/>
      <c r="R2748" s="4"/>
    </row>
    <row r="2749" spans="1:18" x14ac:dyDescent="0.25">
      <c r="A2749" s="9">
        <v>45041.541666666664</v>
      </c>
      <c r="B2749" s="5">
        <v>45041</v>
      </c>
      <c r="C2749" s="6">
        <v>44589.231961805555</v>
      </c>
      <c r="D2749" s="6">
        <v>11285.046770833333</v>
      </c>
      <c r="E2749" s="6">
        <v>37652</v>
      </c>
      <c r="F2749" s="28">
        <f t="shared" si="168"/>
        <v>25.308905927107983</v>
      </c>
      <c r="G2749" s="14">
        <f t="shared" si="169"/>
        <v>29.971971663745173</v>
      </c>
      <c r="H2749" s="6">
        <f t="shared" si="170"/>
        <v>-512.38574869791773</v>
      </c>
      <c r="I2749" s="14">
        <f t="shared" si="171"/>
        <v>-4.3431971138604695</v>
      </c>
      <c r="J2749" s="9"/>
      <c r="N2749" s="4"/>
      <c r="R2749" s="4"/>
    </row>
    <row r="2750" spans="1:18" x14ac:dyDescent="0.25">
      <c r="A2750" s="9">
        <v>45041.583333333336</v>
      </c>
      <c r="B2750" s="5">
        <v>45041</v>
      </c>
      <c r="C2750" s="6">
        <v>44968.393200954859</v>
      </c>
      <c r="D2750" s="6">
        <v>10842.772866753472</v>
      </c>
      <c r="E2750" s="6">
        <v>37652</v>
      </c>
      <c r="F2750" s="28">
        <f t="shared" si="168"/>
        <v>24.111986430778757</v>
      </c>
      <c r="G2750" s="14">
        <f t="shared" si="169"/>
        <v>28.797335776993176</v>
      </c>
      <c r="H2750" s="6">
        <f t="shared" si="170"/>
        <v>-442.27390407986059</v>
      </c>
      <c r="I2750" s="14">
        <f t="shared" si="171"/>
        <v>-3.9191144978055004</v>
      </c>
      <c r="J2750" s="9"/>
      <c r="N2750" s="4"/>
      <c r="R2750" s="4"/>
    </row>
    <row r="2751" spans="1:18" x14ac:dyDescent="0.25">
      <c r="A2751" s="9">
        <v>45041.625</v>
      </c>
      <c r="B2751" s="5">
        <v>45041</v>
      </c>
      <c r="C2751" s="6">
        <v>45472.220425347223</v>
      </c>
      <c r="D2751" s="6">
        <v>9885.2739181857633</v>
      </c>
      <c r="E2751" s="6">
        <v>37652</v>
      </c>
      <c r="F2751" s="28">
        <f t="shared" si="168"/>
        <v>21.739149365742193</v>
      </c>
      <c r="G2751" s="14">
        <f t="shared" si="169"/>
        <v>26.254312966604065</v>
      </c>
      <c r="H2751" s="6">
        <f t="shared" si="170"/>
        <v>-957.49894856770879</v>
      </c>
      <c r="I2751" s="14">
        <f t="shared" si="171"/>
        <v>-8.8307572272737449</v>
      </c>
      <c r="J2751" s="9"/>
      <c r="N2751" s="4"/>
      <c r="R2751" s="4"/>
    </row>
    <row r="2752" spans="1:18" x14ac:dyDescent="0.25">
      <c r="A2752" s="9">
        <v>45041.666666666664</v>
      </c>
      <c r="B2752" s="5">
        <v>45041</v>
      </c>
      <c r="C2752" s="6">
        <v>46021.687667100698</v>
      </c>
      <c r="D2752" s="6">
        <v>9591.2796375868056</v>
      </c>
      <c r="E2752" s="6">
        <v>37652</v>
      </c>
      <c r="F2752" s="28">
        <f t="shared" si="168"/>
        <v>20.840782082929298</v>
      </c>
      <c r="G2752" s="14">
        <f t="shared" si="169"/>
        <v>25.47349314136515</v>
      </c>
      <c r="H2752" s="6">
        <f t="shared" si="170"/>
        <v>-293.99428059895763</v>
      </c>
      <c r="I2752" s="14">
        <f t="shared" si="171"/>
        <v>-2.97406306625557</v>
      </c>
      <c r="J2752" s="9"/>
      <c r="N2752" s="4"/>
      <c r="R2752" s="4"/>
    </row>
    <row r="2753" spans="1:18" x14ac:dyDescent="0.25">
      <c r="A2753" s="9">
        <v>45041.708333333336</v>
      </c>
      <c r="B2753" s="5">
        <v>45041</v>
      </c>
      <c r="C2753" s="6">
        <v>46943.77431857639</v>
      </c>
      <c r="D2753" s="6">
        <v>9759.6221484375001</v>
      </c>
      <c r="E2753" s="6">
        <v>37652</v>
      </c>
      <c r="F2753" s="28">
        <f t="shared" si="168"/>
        <v>20.790024428384029</v>
      </c>
      <c r="G2753" s="14">
        <f t="shared" si="169"/>
        <v>25.9205942537913</v>
      </c>
      <c r="H2753" s="6">
        <f t="shared" si="170"/>
        <v>168.34251085069445</v>
      </c>
      <c r="I2753" s="14">
        <f t="shared" si="171"/>
        <v>1.755162159916442</v>
      </c>
      <c r="J2753" s="9"/>
      <c r="N2753" s="4"/>
      <c r="R2753" s="4"/>
    </row>
    <row r="2754" spans="1:18" x14ac:dyDescent="0.25">
      <c r="A2754" s="9">
        <v>45041.75</v>
      </c>
      <c r="B2754" s="5">
        <v>45041</v>
      </c>
      <c r="C2754" s="6">
        <v>47703.586436631944</v>
      </c>
      <c r="D2754" s="6">
        <v>10961.710050998265</v>
      </c>
      <c r="E2754" s="6">
        <v>37652</v>
      </c>
      <c r="F2754" s="28">
        <f t="shared" si="168"/>
        <v>22.978796501096372</v>
      </c>
      <c r="G2754" s="14">
        <f t="shared" si="169"/>
        <v>29.113221212679974</v>
      </c>
      <c r="H2754" s="6">
        <f t="shared" si="170"/>
        <v>1202.0879025607646</v>
      </c>
      <c r="I2754" s="14">
        <f t="shared" si="171"/>
        <v>12.316951253622221</v>
      </c>
      <c r="J2754" s="9"/>
      <c r="N2754" s="4"/>
      <c r="R2754" s="4"/>
    </row>
    <row r="2755" spans="1:18" x14ac:dyDescent="0.25">
      <c r="A2755" s="9">
        <v>45041.791666666664</v>
      </c>
      <c r="B2755" s="5">
        <v>45041</v>
      </c>
      <c r="C2755" s="6">
        <v>47503.993020833332</v>
      </c>
      <c r="D2755" s="6">
        <v>12944.06484375</v>
      </c>
      <c r="E2755" s="6">
        <v>37652</v>
      </c>
      <c r="F2755" s="28">
        <f t="shared" ref="F2755:F2818" si="172">D2755/C2755*100</f>
        <v>27.248372232778951</v>
      </c>
      <c r="G2755" s="14">
        <f t="shared" ref="G2755:G2818" si="173">D2755/E2755*100</f>
        <v>34.3781601076968</v>
      </c>
      <c r="H2755" s="6">
        <f t="shared" si="170"/>
        <v>1982.3547927517357</v>
      </c>
      <c r="I2755" s="14">
        <f t="shared" si="171"/>
        <v>18.084357126114696</v>
      </c>
      <c r="J2755" s="9"/>
      <c r="N2755" s="4"/>
      <c r="R2755" s="4"/>
    </row>
    <row r="2756" spans="1:18" x14ac:dyDescent="0.25">
      <c r="A2756" s="9">
        <v>45041.833333333336</v>
      </c>
      <c r="B2756" s="5">
        <v>45041</v>
      </c>
      <c r="C2756" s="6">
        <v>47219.393719618056</v>
      </c>
      <c r="D2756" s="6">
        <v>15679.14937391493</v>
      </c>
      <c r="E2756" s="6">
        <v>37652</v>
      </c>
      <c r="F2756" s="28">
        <f t="shared" si="172"/>
        <v>33.204893453345576</v>
      </c>
      <c r="G2756" s="14">
        <f t="shared" si="173"/>
        <v>41.642274975870954</v>
      </c>
      <c r="H2756" s="6">
        <f t="shared" ref="H2756:H2819" si="174">D2756-D2755</f>
        <v>2735.0845301649297</v>
      </c>
      <c r="I2756" s="14">
        <f t="shared" ref="I2756:I2819" si="175">H2756/D2755*100</f>
        <v>21.130028033547411</v>
      </c>
      <c r="J2756" s="9"/>
      <c r="N2756" s="4"/>
      <c r="R2756" s="4"/>
    </row>
    <row r="2757" spans="1:18" x14ac:dyDescent="0.25">
      <c r="A2757" s="9">
        <v>45041.875</v>
      </c>
      <c r="B2757" s="5">
        <v>45041</v>
      </c>
      <c r="C2757" s="6">
        <v>47318.787417534724</v>
      </c>
      <c r="D2757" s="6">
        <v>17686.321467013888</v>
      </c>
      <c r="E2757" s="6">
        <v>37652</v>
      </c>
      <c r="F2757" s="28">
        <f t="shared" si="172"/>
        <v>37.376954128076292</v>
      </c>
      <c r="G2757" s="14">
        <f t="shared" si="173"/>
        <v>46.973126173945303</v>
      </c>
      <c r="H2757" s="6">
        <f t="shared" si="174"/>
        <v>2007.1720930989577</v>
      </c>
      <c r="I2757" s="14">
        <f t="shared" si="175"/>
        <v>12.801536902494517</v>
      </c>
      <c r="J2757" s="9"/>
      <c r="N2757" s="4"/>
      <c r="R2757" s="4"/>
    </row>
    <row r="2758" spans="1:18" x14ac:dyDescent="0.25">
      <c r="A2758" s="9">
        <v>45041.916666666664</v>
      </c>
      <c r="B2758" s="5">
        <v>45041</v>
      </c>
      <c r="C2758" s="6">
        <v>46689.8131640625</v>
      </c>
      <c r="D2758" s="6">
        <v>20416.291440972222</v>
      </c>
      <c r="E2758" s="6">
        <v>37652</v>
      </c>
      <c r="F2758" s="28">
        <f t="shared" si="172"/>
        <v>43.727507259949363</v>
      </c>
      <c r="G2758" s="14">
        <f t="shared" si="173"/>
        <v>54.223657285063794</v>
      </c>
      <c r="H2758" s="6">
        <f t="shared" si="174"/>
        <v>2729.9699739583339</v>
      </c>
      <c r="I2758" s="14">
        <f t="shared" si="175"/>
        <v>15.435487696239726</v>
      </c>
      <c r="J2758" s="9"/>
      <c r="N2758" s="4"/>
      <c r="R2758" s="4"/>
    </row>
    <row r="2759" spans="1:18" x14ac:dyDescent="0.25">
      <c r="A2759" s="9">
        <v>45041.958333333336</v>
      </c>
      <c r="B2759" s="5">
        <v>45041</v>
      </c>
      <c r="C2759" s="6">
        <v>44116.134444444448</v>
      </c>
      <c r="D2759" s="6">
        <v>21031.862979600694</v>
      </c>
      <c r="E2759" s="6">
        <v>37652</v>
      </c>
      <c r="F2759" s="28">
        <f t="shared" si="172"/>
        <v>47.673857296101424</v>
      </c>
      <c r="G2759" s="14">
        <f t="shared" si="173"/>
        <v>55.858554604272534</v>
      </c>
      <c r="H2759" s="6">
        <f t="shared" si="174"/>
        <v>615.5715386284719</v>
      </c>
      <c r="I2759" s="14">
        <f t="shared" si="175"/>
        <v>3.0150996835454578</v>
      </c>
      <c r="J2759" s="9"/>
      <c r="N2759" s="4"/>
      <c r="R2759" s="4"/>
    </row>
    <row r="2760" spans="1:18" x14ac:dyDescent="0.25">
      <c r="A2760" s="9">
        <v>45042</v>
      </c>
      <c r="B2760" s="5">
        <v>45042</v>
      </c>
      <c r="C2760" s="6">
        <v>41337.206397569447</v>
      </c>
      <c r="D2760" s="6">
        <v>19918.644253472223</v>
      </c>
      <c r="E2760" s="6">
        <v>37674</v>
      </c>
      <c r="F2760" s="28">
        <f t="shared" si="172"/>
        <v>48.185753197495714</v>
      </c>
      <c r="G2760" s="14">
        <f t="shared" si="173"/>
        <v>52.871062943866384</v>
      </c>
      <c r="H2760" s="6">
        <f t="shared" si="174"/>
        <v>-1113.2187261284707</v>
      </c>
      <c r="I2760" s="14">
        <f t="shared" si="175"/>
        <v>-5.2930105488430019</v>
      </c>
      <c r="J2760" s="9"/>
      <c r="N2760" s="4"/>
      <c r="R2760" s="4"/>
    </row>
    <row r="2761" spans="1:18" x14ac:dyDescent="0.25">
      <c r="A2761" s="9">
        <v>45042.041666666664</v>
      </c>
      <c r="B2761" s="5">
        <v>45042</v>
      </c>
      <c r="C2761" s="6">
        <v>39102.961770833332</v>
      </c>
      <c r="D2761" s="6">
        <v>19586.165941840278</v>
      </c>
      <c r="E2761" s="6">
        <v>37674</v>
      </c>
      <c r="F2761" s="28">
        <f t="shared" si="172"/>
        <v>50.088701865160211</v>
      </c>
      <c r="G2761" s="14">
        <f t="shared" si="173"/>
        <v>51.988548977651106</v>
      </c>
      <c r="H2761" s="6">
        <f t="shared" si="174"/>
        <v>-332.47831163194496</v>
      </c>
      <c r="I2761" s="14">
        <f t="shared" si="175"/>
        <v>-1.6691814332392991</v>
      </c>
      <c r="J2761" s="9"/>
      <c r="N2761" s="4"/>
      <c r="R2761" s="4"/>
    </row>
    <row r="2762" spans="1:18" x14ac:dyDescent="0.25">
      <c r="A2762" s="9">
        <v>45042.083333333336</v>
      </c>
      <c r="B2762" s="5">
        <v>45042</v>
      </c>
      <c r="C2762" s="6">
        <v>37741.536351996525</v>
      </c>
      <c r="D2762" s="6">
        <v>19177.247788628472</v>
      </c>
      <c r="E2762" s="6">
        <v>37674</v>
      </c>
      <c r="F2762" s="28">
        <f t="shared" si="172"/>
        <v>50.812048586925094</v>
      </c>
      <c r="G2762" s="14">
        <f t="shared" si="173"/>
        <v>50.903136881213761</v>
      </c>
      <c r="H2762" s="6">
        <f t="shared" si="174"/>
        <v>-408.91815321180547</v>
      </c>
      <c r="I2762" s="14">
        <f t="shared" si="175"/>
        <v>-2.0877907111890033</v>
      </c>
      <c r="J2762" s="9"/>
      <c r="N2762" s="4"/>
      <c r="R2762" s="4"/>
    </row>
    <row r="2763" spans="1:18" x14ac:dyDescent="0.25">
      <c r="A2763" s="9">
        <v>45042.125</v>
      </c>
      <c r="B2763" s="5">
        <v>45042</v>
      </c>
      <c r="C2763" s="6">
        <v>36732.725123697914</v>
      </c>
      <c r="D2763" s="6">
        <v>17352.139921875001</v>
      </c>
      <c r="E2763" s="6">
        <v>37674</v>
      </c>
      <c r="F2763" s="28">
        <f t="shared" si="172"/>
        <v>47.238912613865295</v>
      </c>
      <c r="G2763" s="14">
        <f t="shared" si="173"/>
        <v>46.05866093824654</v>
      </c>
      <c r="H2763" s="6">
        <f t="shared" si="174"/>
        <v>-1825.1078667534712</v>
      </c>
      <c r="I2763" s="14">
        <f t="shared" si="175"/>
        <v>-9.5170479459294732</v>
      </c>
      <c r="J2763" s="9"/>
      <c r="N2763" s="4"/>
      <c r="R2763" s="4"/>
    </row>
    <row r="2764" spans="1:18" x14ac:dyDescent="0.25">
      <c r="A2764" s="9">
        <v>45042.166666666664</v>
      </c>
      <c r="B2764" s="5">
        <v>45042</v>
      </c>
      <c r="C2764" s="6">
        <v>36346.402486979168</v>
      </c>
      <c r="D2764" s="6">
        <v>16625.46168185764</v>
      </c>
      <c r="E2764" s="6">
        <v>37674</v>
      </c>
      <c r="F2764" s="28">
        <f t="shared" si="172"/>
        <v>45.741698061626842</v>
      </c>
      <c r="G2764" s="14">
        <f t="shared" si="173"/>
        <v>44.129802202733025</v>
      </c>
      <c r="H2764" s="6">
        <f t="shared" si="174"/>
        <v>-726.67824001736153</v>
      </c>
      <c r="I2764" s="14">
        <f t="shared" si="175"/>
        <v>-4.1878306842216819</v>
      </c>
      <c r="J2764" s="9"/>
      <c r="N2764" s="4"/>
      <c r="R2764" s="4"/>
    </row>
    <row r="2765" spans="1:18" x14ac:dyDescent="0.25">
      <c r="A2765" s="9">
        <v>45042.208333333336</v>
      </c>
      <c r="B2765" s="5">
        <v>45042</v>
      </c>
      <c r="C2765" s="6">
        <v>36652.974468315973</v>
      </c>
      <c r="D2765" s="6">
        <v>16384.762058376735</v>
      </c>
      <c r="E2765" s="6">
        <v>37674</v>
      </c>
      <c r="F2765" s="28">
        <f t="shared" si="172"/>
        <v>44.702407638267552</v>
      </c>
      <c r="G2765" s="14">
        <f t="shared" si="173"/>
        <v>43.490901041505374</v>
      </c>
      <c r="H2765" s="6">
        <f t="shared" si="174"/>
        <v>-240.69962348090485</v>
      </c>
      <c r="I2765" s="14">
        <f t="shared" si="175"/>
        <v>-1.4477770788378512</v>
      </c>
      <c r="J2765" s="9"/>
      <c r="N2765" s="4"/>
      <c r="R2765" s="4"/>
    </row>
    <row r="2766" spans="1:18" x14ac:dyDescent="0.25">
      <c r="A2766" s="9">
        <v>45042.25</v>
      </c>
      <c r="B2766" s="5">
        <v>45042</v>
      </c>
      <c r="C2766" s="6">
        <v>38181.828322482637</v>
      </c>
      <c r="D2766" s="6">
        <v>15690.886051432291</v>
      </c>
      <c r="E2766" s="6">
        <v>37674</v>
      </c>
      <c r="F2766" s="28">
        <f t="shared" si="172"/>
        <v>41.09516683933392</v>
      </c>
      <c r="G2766" s="14">
        <f t="shared" si="173"/>
        <v>41.649110929108382</v>
      </c>
      <c r="H2766" s="6">
        <f t="shared" si="174"/>
        <v>-693.87600694444336</v>
      </c>
      <c r="I2766" s="14">
        <f t="shared" si="175"/>
        <v>-4.2348860756857816</v>
      </c>
      <c r="J2766" s="9"/>
      <c r="N2766" s="4"/>
      <c r="R2766" s="4"/>
    </row>
    <row r="2767" spans="1:18" x14ac:dyDescent="0.25">
      <c r="A2767" s="9">
        <v>45042.291666666664</v>
      </c>
      <c r="B2767" s="5">
        <v>45042</v>
      </c>
      <c r="C2767" s="6">
        <v>40754.809420572914</v>
      </c>
      <c r="D2767" s="6">
        <v>13986.057557237413</v>
      </c>
      <c r="E2767" s="6">
        <v>37674</v>
      </c>
      <c r="F2767" s="28">
        <f t="shared" si="172"/>
        <v>34.317563389653074</v>
      </c>
      <c r="G2767" s="14">
        <f t="shared" si="173"/>
        <v>37.123898596478774</v>
      </c>
      <c r="H2767" s="6">
        <f t="shared" si="174"/>
        <v>-1704.8284941948787</v>
      </c>
      <c r="I2767" s="14">
        <f t="shared" si="175"/>
        <v>-10.865087469290868</v>
      </c>
      <c r="J2767" s="9"/>
      <c r="N2767" s="4"/>
      <c r="R2767" s="4"/>
    </row>
    <row r="2768" spans="1:18" x14ac:dyDescent="0.25">
      <c r="A2768" s="9">
        <v>45042.333333333336</v>
      </c>
      <c r="B2768" s="5">
        <v>45042</v>
      </c>
      <c r="C2768" s="6">
        <v>42315.487256944441</v>
      </c>
      <c r="D2768" s="6">
        <v>11696.026987847223</v>
      </c>
      <c r="E2768" s="6">
        <v>37674</v>
      </c>
      <c r="F2768" s="28">
        <f t="shared" si="172"/>
        <v>27.640062175882839</v>
      </c>
      <c r="G2768" s="14">
        <f t="shared" si="173"/>
        <v>31.045354854401502</v>
      </c>
      <c r="H2768" s="6">
        <f t="shared" si="174"/>
        <v>-2290.0305693901901</v>
      </c>
      <c r="I2768" s="14">
        <f t="shared" si="175"/>
        <v>-16.373667561557834</v>
      </c>
      <c r="J2768" s="9"/>
      <c r="N2768" s="4"/>
      <c r="R2768" s="4"/>
    </row>
    <row r="2769" spans="1:18" x14ac:dyDescent="0.25">
      <c r="A2769" s="9">
        <v>45042.375</v>
      </c>
      <c r="B2769" s="5">
        <v>45042</v>
      </c>
      <c r="C2769" s="6">
        <v>43371.502266710071</v>
      </c>
      <c r="D2769" s="6">
        <v>11637.946919487847</v>
      </c>
      <c r="E2769" s="6">
        <v>37674</v>
      </c>
      <c r="F2769" s="28">
        <f t="shared" si="172"/>
        <v>26.833165353418227</v>
      </c>
      <c r="G2769" s="14">
        <f t="shared" si="173"/>
        <v>30.891189997047956</v>
      </c>
      <c r="H2769" s="6">
        <f t="shared" si="174"/>
        <v>-58.080068359375218</v>
      </c>
      <c r="I2769" s="14">
        <f t="shared" si="175"/>
        <v>-0.49657946599920993</v>
      </c>
      <c r="J2769" s="9"/>
      <c r="N2769" s="4"/>
      <c r="R2769" s="4"/>
    </row>
    <row r="2770" spans="1:18" x14ac:dyDescent="0.25">
      <c r="A2770" s="9">
        <v>45042.416666666664</v>
      </c>
      <c r="B2770" s="5">
        <v>45042</v>
      </c>
      <c r="C2770" s="6">
        <v>44400.361039496529</v>
      </c>
      <c r="D2770" s="6">
        <v>11813.219144965278</v>
      </c>
      <c r="E2770" s="6">
        <v>37674</v>
      </c>
      <c r="F2770" s="28">
        <f t="shared" si="172"/>
        <v>26.606133077289122</v>
      </c>
      <c r="G2770" s="14">
        <f t="shared" si="173"/>
        <v>31.356423912951314</v>
      </c>
      <c r="H2770" s="6">
        <f t="shared" si="174"/>
        <v>175.27222547743077</v>
      </c>
      <c r="I2770" s="14">
        <f t="shared" si="175"/>
        <v>1.5060407706786825</v>
      </c>
      <c r="J2770" s="9"/>
      <c r="N2770" s="4"/>
      <c r="R2770" s="4"/>
    </row>
    <row r="2771" spans="1:18" x14ac:dyDescent="0.25">
      <c r="A2771" s="9">
        <v>45042.458333333336</v>
      </c>
      <c r="B2771" s="5">
        <v>45042</v>
      </c>
      <c r="C2771" s="6">
        <v>45401.520540364581</v>
      </c>
      <c r="D2771" s="6">
        <v>9623.4784771050345</v>
      </c>
      <c r="E2771" s="6">
        <v>37674</v>
      </c>
      <c r="F2771" s="28">
        <f t="shared" si="172"/>
        <v>21.196379245821085</v>
      </c>
      <c r="G2771" s="14">
        <f t="shared" si="173"/>
        <v>25.544084719183079</v>
      </c>
      <c r="H2771" s="6">
        <f t="shared" si="174"/>
        <v>-2189.7406678602438</v>
      </c>
      <c r="I2771" s="14">
        <f t="shared" si="175"/>
        <v>-18.536358641865185</v>
      </c>
      <c r="J2771" s="9"/>
      <c r="N2771" s="4"/>
      <c r="R2771" s="4"/>
    </row>
    <row r="2772" spans="1:18" x14ac:dyDescent="0.25">
      <c r="A2772" s="9">
        <v>45042.5</v>
      </c>
      <c r="B2772" s="5">
        <v>45042</v>
      </c>
      <c r="C2772" s="6">
        <v>46392.727269965275</v>
      </c>
      <c r="D2772" s="6">
        <v>7354.9377191840276</v>
      </c>
      <c r="E2772" s="6">
        <v>37674</v>
      </c>
      <c r="F2772" s="28">
        <f t="shared" si="172"/>
        <v>15.853643775639</v>
      </c>
      <c r="G2772" s="14">
        <f t="shared" si="173"/>
        <v>19.522582468503551</v>
      </c>
      <c r="H2772" s="6">
        <f t="shared" si="174"/>
        <v>-2268.5407579210068</v>
      </c>
      <c r="I2772" s="14">
        <f t="shared" si="175"/>
        <v>-23.572981051685549</v>
      </c>
      <c r="J2772" s="9"/>
      <c r="N2772" s="4"/>
      <c r="R2772" s="4"/>
    </row>
    <row r="2773" spans="1:18" x14ac:dyDescent="0.25">
      <c r="A2773" s="9">
        <v>45042.541666666664</v>
      </c>
      <c r="B2773" s="5">
        <v>45042</v>
      </c>
      <c r="C2773" s="6">
        <v>47613.707649739583</v>
      </c>
      <c r="D2773" s="6">
        <v>6799.1935780164931</v>
      </c>
      <c r="E2773" s="6">
        <v>37674</v>
      </c>
      <c r="F2773" s="28">
        <f t="shared" si="172"/>
        <v>14.27990785349748</v>
      </c>
      <c r="G2773" s="14">
        <f t="shared" si="173"/>
        <v>18.047442740395216</v>
      </c>
      <c r="H2773" s="6">
        <f t="shared" si="174"/>
        <v>-555.74414116753451</v>
      </c>
      <c r="I2773" s="14">
        <f t="shared" si="175"/>
        <v>-7.5560686220085342</v>
      </c>
      <c r="J2773" s="9"/>
      <c r="N2773" s="4"/>
      <c r="R2773" s="4"/>
    </row>
    <row r="2774" spans="1:18" x14ac:dyDescent="0.25">
      <c r="A2774" s="9">
        <v>45042.583333333336</v>
      </c>
      <c r="B2774" s="5">
        <v>45042</v>
      </c>
      <c r="C2774" s="6">
        <v>48923.806191406249</v>
      </c>
      <c r="D2774" s="6">
        <v>6981.8116520182293</v>
      </c>
      <c r="E2774" s="6">
        <v>37674</v>
      </c>
      <c r="F2774" s="28">
        <f t="shared" si="172"/>
        <v>14.270785933341026</v>
      </c>
      <c r="G2774" s="14">
        <f t="shared" si="173"/>
        <v>18.532175112858283</v>
      </c>
      <c r="H2774" s="6">
        <f t="shared" si="174"/>
        <v>182.6180740017362</v>
      </c>
      <c r="I2774" s="14">
        <f t="shared" si="175"/>
        <v>2.6858784340570399</v>
      </c>
      <c r="J2774" s="9"/>
      <c r="N2774" s="4"/>
      <c r="R2774" s="4"/>
    </row>
    <row r="2775" spans="1:18" x14ac:dyDescent="0.25">
      <c r="A2775" s="9">
        <v>45042.625</v>
      </c>
      <c r="B2775" s="5">
        <v>45042</v>
      </c>
      <c r="C2775" s="6">
        <v>49745.738192274308</v>
      </c>
      <c r="D2775" s="6">
        <v>7461.9755962456593</v>
      </c>
      <c r="E2775" s="6">
        <v>37674</v>
      </c>
      <c r="F2775" s="28">
        <f t="shared" si="172"/>
        <v>15.000230909036006</v>
      </c>
      <c r="G2775" s="14">
        <f t="shared" si="173"/>
        <v>19.806698508907093</v>
      </c>
      <c r="H2775" s="6">
        <f t="shared" si="174"/>
        <v>480.16394422742997</v>
      </c>
      <c r="I2775" s="14">
        <f t="shared" si="175"/>
        <v>6.8773545916070251</v>
      </c>
      <c r="J2775" s="9"/>
      <c r="N2775" s="4"/>
      <c r="R2775" s="4"/>
    </row>
    <row r="2776" spans="1:18" x14ac:dyDescent="0.25">
      <c r="A2776" s="9">
        <v>45042.666666666664</v>
      </c>
      <c r="B2776" s="5">
        <v>45042</v>
      </c>
      <c r="C2776" s="6">
        <v>50696.227335069445</v>
      </c>
      <c r="D2776" s="6">
        <v>8135.8616509331596</v>
      </c>
      <c r="E2776" s="6">
        <v>37674</v>
      </c>
      <c r="F2776" s="28">
        <f t="shared" si="172"/>
        <v>16.04825857585092</v>
      </c>
      <c r="G2776" s="14">
        <f t="shared" si="173"/>
        <v>21.595428281926949</v>
      </c>
      <c r="H2776" s="6">
        <f t="shared" si="174"/>
        <v>673.88605468750029</v>
      </c>
      <c r="I2776" s="14">
        <f t="shared" si="175"/>
        <v>9.0309335107789988</v>
      </c>
      <c r="J2776" s="9"/>
      <c r="N2776" s="4"/>
      <c r="R2776" s="4"/>
    </row>
    <row r="2777" spans="1:18" x14ac:dyDescent="0.25">
      <c r="A2777" s="9">
        <v>45042.708333333336</v>
      </c>
      <c r="B2777" s="5">
        <v>45042</v>
      </c>
      <c r="C2777" s="6">
        <v>51458.203964843749</v>
      </c>
      <c r="D2777" s="6">
        <v>9100.2868120659714</v>
      </c>
      <c r="E2777" s="6">
        <v>37674</v>
      </c>
      <c r="F2777" s="28">
        <f t="shared" si="172"/>
        <v>17.68481235428133</v>
      </c>
      <c r="G2777" s="14">
        <f t="shared" si="173"/>
        <v>24.155350671725785</v>
      </c>
      <c r="H2777" s="6">
        <f t="shared" si="174"/>
        <v>964.42516113281181</v>
      </c>
      <c r="I2777" s="14">
        <f t="shared" si="175"/>
        <v>11.854001487626023</v>
      </c>
      <c r="J2777" s="9"/>
      <c r="N2777" s="4"/>
      <c r="R2777" s="4"/>
    </row>
    <row r="2778" spans="1:18" x14ac:dyDescent="0.25">
      <c r="A2778" s="9">
        <v>45042.75</v>
      </c>
      <c r="B2778" s="5">
        <v>45042</v>
      </c>
      <c r="C2778" s="6">
        <v>51944.91560763889</v>
      </c>
      <c r="D2778" s="6">
        <v>11179.846495225695</v>
      </c>
      <c r="E2778" s="6">
        <v>37674</v>
      </c>
      <c r="F2778" s="28">
        <f t="shared" si="172"/>
        <v>21.522503914861716</v>
      </c>
      <c r="G2778" s="14">
        <f t="shared" si="173"/>
        <v>29.675230915819117</v>
      </c>
      <c r="H2778" s="6">
        <f t="shared" si="174"/>
        <v>2079.5596831597231</v>
      </c>
      <c r="I2778" s="14">
        <f t="shared" si="175"/>
        <v>22.851583978676999</v>
      </c>
      <c r="J2778" s="9"/>
      <c r="N2778" s="4"/>
      <c r="R2778" s="4"/>
    </row>
    <row r="2779" spans="1:18" x14ac:dyDescent="0.25">
      <c r="A2779" s="9">
        <v>45042.791666666664</v>
      </c>
      <c r="B2779" s="5">
        <v>45042</v>
      </c>
      <c r="C2779" s="6">
        <v>51401.057888454859</v>
      </c>
      <c r="D2779" s="6">
        <v>12171.232624782986</v>
      </c>
      <c r="E2779" s="6">
        <v>37674</v>
      </c>
      <c r="F2779" s="28">
        <f t="shared" si="172"/>
        <v>23.678953556161641</v>
      </c>
      <c r="G2779" s="14">
        <f t="shared" si="173"/>
        <v>32.30671716510853</v>
      </c>
      <c r="H2779" s="6">
        <f t="shared" si="174"/>
        <v>991.3861295572915</v>
      </c>
      <c r="I2779" s="14">
        <f t="shared" si="175"/>
        <v>8.8676184416365533</v>
      </c>
      <c r="J2779" s="9"/>
      <c r="N2779" s="4"/>
      <c r="R2779" s="4"/>
    </row>
    <row r="2780" spans="1:18" x14ac:dyDescent="0.25">
      <c r="A2780" s="9">
        <v>45042.833333333336</v>
      </c>
      <c r="B2780" s="5">
        <v>45042</v>
      </c>
      <c r="C2780" s="6">
        <v>50474.885707465277</v>
      </c>
      <c r="D2780" s="6">
        <v>14300.810353732639</v>
      </c>
      <c r="E2780" s="6">
        <v>37674</v>
      </c>
      <c r="F2780" s="28">
        <f t="shared" si="172"/>
        <v>28.332526469926282</v>
      </c>
      <c r="G2780" s="14">
        <f t="shared" si="173"/>
        <v>37.959362833074898</v>
      </c>
      <c r="H2780" s="6">
        <f t="shared" si="174"/>
        <v>2129.5777289496527</v>
      </c>
      <c r="I2780" s="14">
        <f t="shared" si="175"/>
        <v>17.496812316391193</v>
      </c>
      <c r="J2780" s="9"/>
      <c r="N2780" s="4"/>
      <c r="R2780" s="4"/>
    </row>
    <row r="2781" spans="1:18" x14ac:dyDescent="0.25">
      <c r="A2781" s="9">
        <v>45042.875</v>
      </c>
      <c r="B2781" s="5">
        <v>45042</v>
      </c>
      <c r="C2781" s="6">
        <v>50230.456456163192</v>
      </c>
      <c r="D2781" s="6">
        <v>16807.88474500868</v>
      </c>
      <c r="E2781" s="6">
        <v>37674</v>
      </c>
      <c r="F2781" s="28">
        <f t="shared" si="172"/>
        <v>33.461540927220426</v>
      </c>
      <c r="G2781" s="14">
        <f t="shared" si="173"/>
        <v>44.614016948050853</v>
      </c>
      <c r="H2781" s="6">
        <f t="shared" si="174"/>
        <v>2507.0743912760408</v>
      </c>
      <c r="I2781" s="14">
        <f t="shared" si="175"/>
        <v>17.530995302106582</v>
      </c>
      <c r="J2781" s="9"/>
      <c r="N2781" s="4"/>
      <c r="R2781" s="4"/>
    </row>
    <row r="2782" spans="1:18" x14ac:dyDescent="0.25">
      <c r="A2782" s="9">
        <v>45042.916666666664</v>
      </c>
      <c r="B2782" s="5">
        <v>45042</v>
      </c>
      <c r="C2782" s="6">
        <v>48706.13388454861</v>
      </c>
      <c r="D2782" s="6">
        <v>17554.595603298611</v>
      </c>
      <c r="E2782" s="6">
        <v>37674</v>
      </c>
      <c r="F2782" s="28">
        <f t="shared" si="172"/>
        <v>36.041857982219319</v>
      </c>
      <c r="G2782" s="14">
        <f t="shared" si="173"/>
        <v>46.596049273500583</v>
      </c>
      <c r="H2782" s="6">
        <f t="shared" si="174"/>
        <v>746.71085828993091</v>
      </c>
      <c r="I2782" s="14">
        <f t="shared" si="175"/>
        <v>4.4426224335675339</v>
      </c>
      <c r="J2782" s="9"/>
      <c r="N2782" s="4"/>
      <c r="R2782" s="4"/>
    </row>
    <row r="2783" spans="1:18" x14ac:dyDescent="0.25">
      <c r="A2783" s="9">
        <v>45042.958333333336</v>
      </c>
      <c r="B2783" s="5">
        <v>45042</v>
      </c>
      <c r="C2783" s="6">
        <v>45805.912504340275</v>
      </c>
      <c r="D2783" s="6">
        <v>15806.00890516493</v>
      </c>
      <c r="E2783" s="6">
        <v>37674</v>
      </c>
      <c r="F2783" s="28">
        <f t="shared" si="172"/>
        <v>34.506481895033211</v>
      </c>
      <c r="G2783" s="14">
        <f t="shared" si="173"/>
        <v>41.954687331222942</v>
      </c>
      <c r="H2783" s="6">
        <f t="shared" si="174"/>
        <v>-1748.5866981336803</v>
      </c>
      <c r="I2783" s="14">
        <f t="shared" si="175"/>
        <v>-9.960848644130035</v>
      </c>
      <c r="J2783" s="9"/>
      <c r="N2783" s="4"/>
      <c r="R2783" s="4"/>
    </row>
    <row r="2784" spans="1:18" x14ac:dyDescent="0.25">
      <c r="A2784" s="9">
        <v>45043</v>
      </c>
      <c r="B2784" s="5">
        <v>45043</v>
      </c>
      <c r="C2784" s="6">
        <v>42607.712137586808</v>
      </c>
      <c r="D2784" s="6">
        <v>13813.141476779514</v>
      </c>
      <c r="E2784" s="6">
        <v>37674</v>
      </c>
      <c r="F2784" s="28">
        <f t="shared" si="172"/>
        <v>32.419345662528819</v>
      </c>
      <c r="G2784" s="14">
        <f t="shared" si="173"/>
        <v>36.664918715239992</v>
      </c>
      <c r="H2784" s="6">
        <f t="shared" si="174"/>
        <v>-1992.8674283854161</v>
      </c>
      <c r="I2784" s="14">
        <f t="shared" si="175"/>
        <v>-12.608289925322049</v>
      </c>
      <c r="J2784" s="9"/>
      <c r="N2784" s="4"/>
      <c r="R2784" s="4"/>
    </row>
    <row r="2785" spans="1:18" x14ac:dyDescent="0.25">
      <c r="A2785" s="9">
        <v>45043.041666666664</v>
      </c>
      <c r="B2785" s="5">
        <v>45043</v>
      </c>
      <c r="C2785" s="6">
        <v>40026.936909722222</v>
      </c>
      <c r="D2785" s="6">
        <v>12588.942768012153</v>
      </c>
      <c r="E2785" s="6">
        <v>37674</v>
      </c>
      <c r="F2785" s="28">
        <f t="shared" si="172"/>
        <v>31.451176982154731</v>
      </c>
      <c r="G2785" s="14">
        <f t="shared" si="173"/>
        <v>33.415466284472458</v>
      </c>
      <c r="H2785" s="6">
        <f t="shared" si="174"/>
        <v>-1224.1987087673606</v>
      </c>
      <c r="I2785" s="14">
        <f t="shared" si="175"/>
        <v>-8.862565483929135</v>
      </c>
      <c r="J2785" s="9"/>
      <c r="N2785" s="4"/>
      <c r="R2785" s="4"/>
    </row>
    <row r="2786" spans="1:18" x14ac:dyDescent="0.25">
      <c r="A2786" s="9">
        <v>45043.083333333336</v>
      </c>
      <c r="B2786" s="5">
        <v>45043</v>
      </c>
      <c r="C2786" s="6">
        <v>38342.868719618054</v>
      </c>
      <c r="D2786" s="6">
        <v>11370.907250434027</v>
      </c>
      <c r="E2786" s="6">
        <v>37674</v>
      </c>
      <c r="F2786" s="28">
        <f t="shared" si="172"/>
        <v>29.655859433950294</v>
      </c>
      <c r="G2786" s="14">
        <f t="shared" si="173"/>
        <v>30.182373123199095</v>
      </c>
      <c r="H2786" s="6">
        <f t="shared" si="174"/>
        <v>-1218.035517578126</v>
      </c>
      <c r="I2786" s="14">
        <f t="shared" si="175"/>
        <v>-9.6754393122915037</v>
      </c>
      <c r="J2786" s="9"/>
      <c r="N2786" s="4"/>
      <c r="R2786" s="4"/>
    </row>
    <row r="2787" spans="1:18" x14ac:dyDescent="0.25">
      <c r="A2787" s="9">
        <v>45043.125</v>
      </c>
      <c r="B2787" s="5">
        <v>45043</v>
      </c>
      <c r="C2787" s="6">
        <v>36984.406855468747</v>
      </c>
      <c r="D2787" s="6">
        <v>10113.123790147569</v>
      </c>
      <c r="E2787" s="6">
        <v>37674</v>
      </c>
      <c r="F2787" s="28">
        <f t="shared" si="172"/>
        <v>27.344290878230424</v>
      </c>
      <c r="G2787" s="14">
        <f t="shared" si="173"/>
        <v>26.843774991101473</v>
      </c>
      <c r="H2787" s="6">
        <f t="shared" si="174"/>
        <v>-1257.7834602864586</v>
      </c>
      <c r="I2787" s="14">
        <f t="shared" si="175"/>
        <v>-11.061416935209362</v>
      </c>
      <c r="J2787" s="9"/>
      <c r="N2787" s="4"/>
      <c r="R2787" s="4"/>
    </row>
    <row r="2788" spans="1:18" x14ac:dyDescent="0.25">
      <c r="A2788" s="9">
        <v>45043.166666666664</v>
      </c>
      <c r="B2788" s="5">
        <v>45043</v>
      </c>
      <c r="C2788" s="6">
        <v>36377.383229166669</v>
      </c>
      <c r="D2788" s="6">
        <v>9777.2990060763896</v>
      </c>
      <c r="E2788" s="6">
        <v>37674</v>
      </c>
      <c r="F2788" s="28">
        <f t="shared" si="172"/>
        <v>26.877411562239978</v>
      </c>
      <c r="G2788" s="14">
        <f t="shared" si="173"/>
        <v>25.95237831415934</v>
      </c>
      <c r="H2788" s="6">
        <f t="shared" si="174"/>
        <v>-335.82478407117924</v>
      </c>
      <c r="I2788" s="14">
        <f t="shared" si="175"/>
        <v>-3.3206830158486467</v>
      </c>
      <c r="J2788" s="9"/>
      <c r="N2788" s="4"/>
      <c r="R2788" s="4"/>
    </row>
    <row r="2789" spans="1:18" x14ac:dyDescent="0.25">
      <c r="A2789" s="9">
        <v>45043.208333333336</v>
      </c>
      <c r="B2789" s="5">
        <v>45043</v>
      </c>
      <c r="C2789" s="6">
        <v>36503.559231770836</v>
      </c>
      <c r="D2789" s="6">
        <v>10140.683486328126</v>
      </c>
      <c r="E2789" s="6">
        <v>37674</v>
      </c>
      <c r="F2789" s="28">
        <f t="shared" si="172"/>
        <v>27.779985567824276</v>
      </c>
      <c r="G2789" s="14">
        <f t="shared" si="173"/>
        <v>26.916928083899045</v>
      </c>
      <c r="H2789" s="6">
        <f t="shared" si="174"/>
        <v>363.38448025173602</v>
      </c>
      <c r="I2789" s="14">
        <f t="shared" si="175"/>
        <v>3.7166141694746169</v>
      </c>
      <c r="J2789" s="9"/>
      <c r="N2789" s="4"/>
      <c r="R2789" s="4"/>
    </row>
    <row r="2790" spans="1:18" x14ac:dyDescent="0.25">
      <c r="A2790" s="9">
        <v>45043.25</v>
      </c>
      <c r="B2790" s="5">
        <v>45043</v>
      </c>
      <c r="C2790" s="6">
        <v>37778.43437934028</v>
      </c>
      <c r="D2790" s="6">
        <v>10098.21804796007</v>
      </c>
      <c r="E2790" s="6">
        <v>37674</v>
      </c>
      <c r="F2790" s="28">
        <f t="shared" si="172"/>
        <v>26.730112599590512</v>
      </c>
      <c r="G2790" s="14">
        <f t="shared" si="173"/>
        <v>26.804209927164806</v>
      </c>
      <c r="H2790" s="6">
        <f t="shared" si="174"/>
        <v>-42.465438368055402</v>
      </c>
      <c r="I2790" s="14">
        <f t="shared" si="175"/>
        <v>-0.41876307869492385</v>
      </c>
      <c r="J2790" s="9"/>
      <c r="N2790" s="4"/>
      <c r="R2790" s="4"/>
    </row>
    <row r="2791" spans="1:18" x14ac:dyDescent="0.25">
      <c r="A2791" s="9">
        <v>45043.291666666664</v>
      </c>
      <c r="B2791" s="5">
        <v>45043</v>
      </c>
      <c r="C2791" s="6">
        <v>40446.63814344618</v>
      </c>
      <c r="D2791" s="6">
        <v>9923.8656163194446</v>
      </c>
      <c r="E2791" s="6">
        <v>37674</v>
      </c>
      <c r="F2791" s="28">
        <f t="shared" si="172"/>
        <v>24.535699558326506</v>
      </c>
      <c r="G2791" s="14">
        <f t="shared" si="173"/>
        <v>26.341417466474081</v>
      </c>
      <c r="H2791" s="6">
        <f t="shared" si="174"/>
        <v>-174.35243164062558</v>
      </c>
      <c r="I2791" s="14">
        <f t="shared" si="175"/>
        <v>-1.7265663190531553</v>
      </c>
      <c r="J2791" s="9"/>
      <c r="N2791" s="4"/>
      <c r="R2791" s="4"/>
    </row>
    <row r="2792" spans="1:18" x14ac:dyDescent="0.25">
      <c r="A2792" s="9">
        <v>45043.333333333336</v>
      </c>
      <c r="B2792" s="5">
        <v>45043</v>
      </c>
      <c r="C2792" s="6">
        <v>41662.287380642359</v>
      </c>
      <c r="D2792" s="6">
        <v>10258.567038845486</v>
      </c>
      <c r="E2792" s="6">
        <v>37674</v>
      </c>
      <c r="F2792" s="28">
        <f t="shared" si="172"/>
        <v>24.623148856709069</v>
      </c>
      <c r="G2792" s="14">
        <f t="shared" si="173"/>
        <v>27.229832348159171</v>
      </c>
      <c r="H2792" s="6">
        <f t="shared" si="174"/>
        <v>334.70142252604091</v>
      </c>
      <c r="I2792" s="14">
        <f t="shared" si="175"/>
        <v>3.3726920079977329</v>
      </c>
      <c r="J2792" s="9"/>
      <c r="N2792" s="4"/>
      <c r="R2792" s="4"/>
    </row>
    <row r="2793" spans="1:18" x14ac:dyDescent="0.25">
      <c r="A2793" s="9">
        <v>45043.375</v>
      </c>
      <c r="B2793" s="5">
        <v>45043</v>
      </c>
      <c r="C2793" s="6">
        <v>42104.390941840276</v>
      </c>
      <c r="D2793" s="6">
        <v>9588.5179470486109</v>
      </c>
      <c r="E2793" s="6">
        <v>37674</v>
      </c>
      <c r="F2793" s="28">
        <f t="shared" si="172"/>
        <v>22.773201874107247</v>
      </c>
      <c r="G2793" s="14">
        <f t="shared" si="173"/>
        <v>25.451287219431467</v>
      </c>
      <c r="H2793" s="6">
        <f t="shared" si="174"/>
        <v>-670.04909179687456</v>
      </c>
      <c r="I2793" s="14">
        <f t="shared" si="175"/>
        <v>-6.5316051380240614</v>
      </c>
      <c r="J2793" s="9"/>
      <c r="N2793" s="4"/>
      <c r="R2793" s="4"/>
    </row>
    <row r="2794" spans="1:18" x14ac:dyDescent="0.25">
      <c r="A2794" s="9">
        <v>45043.416666666664</v>
      </c>
      <c r="B2794" s="5">
        <v>45043</v>
      </c>
      <c r="C2794" s="6">
        <v>43134.618328993056</v>
      </c>
      <c r="D2794" s="6">
        <v>11371.514852430555</v>
      </c>
      <c r="E2794" s="6">
        <v>37674</v>
      </c>
      <c r="F2794" s="28">
        <f t="shared" si="172"/>
        <v>26.362850288134247</v>
      </c>
      <c r="G2794" s="14">
        <f t="shared" si="173"/>
        <v>30.183985911850492</v>
      </c>
      <c r="H2794" s="6">
        <f t="shared" si="174"/>
        <v>1782.9969053819441</v>
      </c>
      <c r="I2794" s="14">
        <f t="shared" si="175"/>
        <v>18.595125078018533</v>
      </c>
      <c r="J2794" s="9"/>
      <c r="N2794" s="4"/>
      <c r="R2794" s="4"/>
    </row>
    <row r="2795" spans="1:18" x14ac:dyDescent="0.25">
      <c r="A2795" s="9">
        <v>45043.458333333336</v>
      </c>
      <c r="B2795" s="5">
        <v>45043</v>
      </c>
      <c r="C2795" s="6">
        <v>43540.720700954858</v>
      </c>
      <c r="D2795" s="6">
        <v>10178.020686848959</v>
      </c>
      <c r="E2795" s="6">
        <v>37674</v>
      </c>
      <c r="F2795" s="28">
        <f t="shared" si="172"/>
        <v>23.375866368297739</v>
      </c>
      <c r="G2795" s="14">
        <f t="shared" si="173"/>
        <v>27.016034100039704</v>
      </c>
      <c r="H2795" s="6">
        <f t="shared" si="174"/>
        <v>-1193.4941655815965</v>
      </c>
      <c r="I2795" s="14">
        <f t="shared" si="175"/>
        <v>-10.495472072715959</v>
      </c>
      <c r="J2795" s="9"/>
      <c r="N2795" s="4"/>
      <c r="R2795" s="4"/>
    </row>
    <row r="2796" spans="1:18" x14ac:dyDescent="0.25">
      <c r="A2796" s="9">
        <v>45043.5</v>
      </c>
      <c r="B2796" s="5">
        <v>45043</v>
      </c>
      <c r="C2796" s="6">
        <v>44160.720807291669</v>
      </c>
      <c r="D2796" s="6">
        <v>8453.2528119574654</v>
      </c>
      <c r="E2796" s="6">
        <v>37674</v>
      </c>
      <c r="F2796" s="28">
        <f t="shared" si="172"/>
        <v>19.142017289178153</v>
      </c>
      <c r="G2796" s="14">
        <f t="shared" si="173"/>
        <v>22.437895662678415</v>
      </c>
      <c r="H2796" s="6">
        <f t="shared" si="174"/>
        <v>-1724.7678748914932</v>
      </c>
      <c r="I2796" s="14">
        <f t="shared" si="175"/>
        <v>-16.946004807399039</v>
      </c>
      <c r="J2796" s="9"/>
      <c r="N2796" s="4"/>
      <c r="R2796" s="4"/>
    </row>
    <row r="2797" spans="1:18" x14ac:dyDescent="0.25">
      <c r="A2797" s="9">
        <v>45043.541666666664</v>
      </c>
      <c r="B2797" s="5">
        <v>45043</v>
      </c>
      <c r="C2797" s="6">
        <v>45122.110792100691</v>
      </c>
      <c r="D2797" s="6">
        <v>7524.6334912109378</v>
      </c>
      <c r="E2797" s="6">
        <v>37674</v>
      </c>
      <c r="F2797" s="28">
        <f t="shared" si="172"/>
        <v>16.676155789520909</v>
      </c>
      <c r="G2797" s="14">
        <f t="shared" si="173"/>
        <v>19.973014522511381</v>
      </c>
      <c r="H2797" s="6">
        <f t="shared" si="174"/>
        <v>-928.61932074652759</v>
      </c>
      <c r="I2797" s="14">
        <f t="shared" si="175"/>
        <v>-10.985348970433705</v>
      </c>
      <c r="J2797" s="9"/>
      <c r="N2797" s="4"/>
      <c r="R2797" s="4"/>
    </row>
    <row r="2798" spans="1:18" x14ac:dyDescent="0.25">
      <c r="A2798" s="9">
        <v>45043.583333333336</v>
      </c>
      <c r="B2798" s="5">
        <v>45043</v>
      </c>
      <c r="C2798" s="6">
        <v>45824.916187065974</v>
      </c>
      <c r="D2798" s="6">
        <v>6868.5312065972221</v>
      </c>
      <c r="E2798" s="6">
        <v>37674</v>
      </c>
      <c r="F2798" s="28">
        <f t="shared" si="172"/>
        <v>14.988638884921423</v>
      </c>
      <c r="G2798" s="14">
        <f t="shared" si="173"/>
        <v>18.231489108130866</v>
      </c>
      <c r="H2798" s="6">
        <f t="shared" si="174"/>
        <v>-656.10228461371571</v>
      </c>
      <c r="I2798" s="14">
        <f t="shared" si="175"/>
        <v>-8.7193919196206497</v>
      </c>
      <c r="J2798" s="9"/>
      <c r="N2798" s="4"/>
      <c r="R2798" s="4"/>
    </row>
    <row r="2799" spans="1:18" x14ac:dyDescent="0.25">
      <c r="A2799" s="9">
        <v>45043.625</v>
      </c>
      <c r="B2799" s="5">
        <v>45043</v>
      </c>
      <c r="C2799" s="6">
        <v>46214.160436197919</v>
      </c>
      <c r="D2799" s="6">
        <v>5836.3776215277776</v>
      </c>
      <c r="E2799" s="6">
        <v>37674</v>
      </c>
      <c r="F2799" s="28">
        <f t="shared" si="172"/>
        <v>12.628981174688503</v>
      </c>
      <c r="G2799" s="14">
        <f t="shared" si="173"/>
        <v>15.491791743716563</v>
      </c>
      <c r="H2799" s="6">
        <f t="shared" si="174"/>
        <v>-1032.1535850694445</v>
      </c>
      <c r="I2799" s="14">
        <f t="shared" si="175"/>
        <v>-15.027282457100307</v>
      </c>
      <c r="J2799" s="9"/>
      <c r="N2799" s="4"/>
      <c r="R2799" s="4"/>
    </row>
    <row r="2800" spans="1:18" x14ac:dyDescent="0.25">
      <c r="A2800" s="9">
        <v>45043.666666666664</v>
      </c>
      <c r="B2800" s="5">
        <v>45043</v>
      </c>
      <c r="C2800" s="6">
        <v>46886.738140190973</v>
      </c>
      <c r="D2800" s="6">
        <v>4215.9616753472219</v>
      </c>
      <c r="E2800" s="6">
        <v>37674</v>
      </c>
      <c r="F2800" s="28">
        <f t="shared" si="172"/>
        <v>8.991799904573293</v>
      </c>
      <c r="G2800" s="14">
        <f t="shared" si="173"/>
        <v>11.19063989846372</v>
      </c>
      <c r="H2800" s="6">
        <f t="shared" si="174"/>
        <v>-1620.4159461805557</v>
      </c>
      <c r="I2800" s="14">
        <f t="shared" si="175"/>
        <v>-27.764069620916381</v>
      </c>
      <c r="J2800" s="9"/>
      <c r="N2800" s="4"/>
      <c r="R2800" s="4"/>
    </row>
    <row r="2801" spans="1:18" x14ac:dyDescent="0.25">
      <c r="A2801" s="9">
        <v>45043.708333333336</v>
      </c>
      <c r="B2801" s="5">
        <v>45043</v>
      </c>
      <c r="C2801" s="6">
        <v>48041.52695095486</v>
      </c>
      <c r="D2801" s="6">
        <v>3259.9462931315106</v>
      </c>
      <c r="E2801" s="6">
        <v>37674</v>
      </c>
      <c r="F2801" s="28">
        <f t="shared" si="172"/>
        <v>6.7856841778979229</v>
      </c>
      <c r="G2801" s="14">
        <f t="shared" si="173"/>
        <v>8.653040009373866</v>
      </c>
      <c r="H2801" s="6">
        <f t="shared" si="174"/>
        <v>-956.01538221571127</v>
      </c>
      <c r="I2801" s="14">
        <f t="shared" si="175"/>
        <v>-22.676092807152354</v>
      </c>
      <c r="J2801" s="9"/>
      <c r="N2801" s="4"/>
      <c r="R2801" s="4"/>
    </row>
    <row r="2802" spans="1:18" x14ac:dyDescent="0.25">
      <c r="A2802" s="9">
        <v>45043.75</v>
      </c>
      <c r="B2802" s="5">
        <v>45043</v>
      </c>
      <c r="C2802" s="6">
        <v>48950.129906684029</v>
      </c>
      <c r="D2802" s="6">
        <v>3139.3149891493053</v>
      </c>
      <c r="E2802" s="6">
        <v>37674</v>
      </c>
      <c r="F2802" s="28">
        <f t="shared" si="172"/>
        <v>6.4132924573110053</v>
      </c>
      <c r="G2802" s="14">
        <f t="shared" si="173"/>
        <v>8.3328422496929058</v>
      </c>
      <c r="H2802" s="6">
        <f t="shared" si="174"/>
        <v>-120.63130398220528</v>
      </c>
      <c r="I2802" s="14">
        <f t="shared" si="175"/>
        <v>-3.700407710285516</v>
      </c>
      <c r="J2802" s="9"/>
      <c r="N2802" s="4"/>
      <c r="R2802" s="4"/>
    </row>
    <row r="2803" spans="1:18" x14ac:dyDescent="0.25">
      <c r="A2803" s="9">
        <v>45043.791666666664</v>
      </c>
      <c r="B2803" s="5">
        <v>45043</v>
      </c>
      <c r="C2803" s="6">
        <v>48887.894151475695</v>
      </c>
      <c r="D2803" s="6">
        <v>3465.3164317491319</v>
      </c>
      <c r="E2803" s="6">
        <v>37674</v>
      </c>
      <c r="F2803" s="28">
        <f t="shared" si="172"/>
        <v>7.0882914715289083</v>
      </c>
      <c r="G2803" s="14">
        <f t="shared" si="173"/>
        <v>9.1981643354810529</v>
      </c>
      <c r="H2803" s="6">
        <f t="shared" si="174"/>
        <v>326.00144259982653</v>
      </c>
      <c r="I2803" s="14">
        <f t="shared" si="175"/>
        <v>10.384476987069293</v>
      </c>
      <c r="J2803" s="9"/>
      <c r="N2803" s="4"/>
      <c r="R2803" s="4"/>
    </row>
    <row r="2804" spans="1:18" x14ac:dyDescent="0.25">
      <c r="A2804" s="9">
        <v>45043.833333333336</v>
      </c>
      <c r="B2804" s="5">
        <v>45043</v>
      </c>
      <c r="C2804" s="6">
        <v>47973.507593315975</v>
      </c>
      <c r="D2804" s="6">
        <v>4056.4913471137152</v>
      </c>
      <c r="E2804" s="6">
        <v>37674</v>
      </c>
      <c r="F2804" s="28">
        <f t="shared" si="172"/>
        <v>8.455690548003405</v>
      </c>
      <c r="G2804" s="14">
        <f t="shared" si="173"/>
        <v>10.767349756101597</v>
      </c>
      <c r="H2804" s="6">
        <f t="shared" si="174"/>
        <v>591.17491536458328</v>
      </c>
      <c r="I2804" s="14">
        <f t="shared" si="175"/>
        <v>17.059767181670779</v>
      </c>
      <c r="J2804" s="9"/>
      <c r="N2804" s="4"/>
      <c r="R2804" s="4"/>
    </row>
    <row r="2805" spans="1:18" x14ac:dyDescent="0.25">
      <c r="A2805" s="9">
        <v>45043.875</v>
      </c>
      <c r="B2805" s="5">
        <v>45043</v>
      </c>
      <c r="C2805" s="6">
        <v>47239.51554470486</v>
      </c>
      <c r="D2805" s="6">
        <v>5804.9883794487851</v>
      </c>
      <c r="E2805" s="6">
        <v>37674</v>
      </c>
      <c r="F2805" s="28">
        <f t="shared" si="172"/>
        <v>12.288416408409747</v>
      </c>
      <c r="G2805" s="14">
        <f t="shared" si="173"/>
        <v>15.408473693923622</v>
      </c>
      <c r="H2805" s="6">
        <f t="shared" si="174"/>
        <v>1748.4970323350699</v>
      </c>
      <c r="I2805" s="14">
        <f t="shared" si="175"/>
        <v>43.103679577158836</v>
      </c>
      <c r="J2805" s="9"/>
      <c r="N2805" s="4"/>
      <c r="R2805" s="4"/>
    </row>
    <row r="2806" spans="1:18" x14ac:dyDescent="0.25">
      <c r="A2806" s="9">
        <v>45043.916666666664</v>
      </c>
      <c r="B2806" s="5">
        <v>45043</v>
      </c>
      <c r="C2806" s="6">
        <v>46131.340729166666</v>
      </c>
      <c r="D2806" s="6">
        <v>9690.1780365668401</v>
      </c>
      <c r="E2806" s="6">
        <v>37674</v>
      </c>
      <c r="F2806" s="28">
        <f t="shared" si="172"/>
        <v>21.005628458659125</v>
      </c>
      <c r="G2806" s="14">
        <f t="shared" si="173"/>
        <v>25.721128726885489</v>
      </c>
      <c r="H2806" s="6">
        <f t="shared" si="174"/>
        <v>3885.189657118055</v>
      </c>
      <c r="I2806" s="14">
        <f t="shared" si="175"/>
        <v>66.928465711880975</v>
      </c>
      <c r="J2806" s="9"/>
      <c r="N2806" s="4"/>
      <c r="R2806" s="4"/>
    </row>
    <row r="2807" spans="1:18" x14ac:dyDescent="0.25">
      <c r="A2807" s="9">
        <v>45043.958333333336</v>
      </c>
      <c r="B2807" s="5">
        <v>45043</v>
      </c>
      <c r="C2807" s="6">
        <v>43664.849422743056</v>
      </c>
      <c r="D2807" s="6">
        <v>14010.983171657987</v>
      </c>
      <c r="E2807" s="6">
        <v>37674</v>
      </c>
      <c r="F2807" s="28">
        <f t="shared" si="172"/>
        <v>32.087556368304561</v>
      </c>
      <c r="G2807" s="14">
        <f t="shared" si="173"/>
        <v>37.190059913091225</v>
      </c>
      <c r="H2807" s="6">
        <f t="shared" si="174"/>
        <v>4320.8051350911464</v>
      </c>
      <c r="I2807" s="14">
        <f t="shared" si="175"/>
        <v>44.58953301772334</v>
      </c>
      <c r="J2807" s="9"/>
      <c r="N2807" s="4"/>
      <c r="R2807" s="4"/>
    </row>
    <row r="2808" spans="1:18" x14ac:dyDescent="0.25">
      <c r="A2808" s="9">
        <v>45044</v>
      </c>
      <c r="B2808" s="5">
        <v>45044</v>
      </c>
      <c r="C2808" s="6">
        <v>40897.928274739585</v>
      </c>
      <c r="D2808" s="6">
        <v>17677.073503689237</v>
      </c>
      <c r="E2808" s="6">
        <v>37652</v>
      </c>
      <c r="F2808" s="28">
        <f t="shared" si="172"/>
        <v>43.222417979072546</v>
      </c>
      <c r="G2808" s="14">
        <f t="shared" si="173"/>
        <v>46.948564495084554</v>
      </c>
      <c r="H2808" s="6">
        <f t="shared" si="174"/>
        <v>3666.09033203125</v>
      </c>
      <c r="I2808" s="14">
        <f t="shared" si="175"/>
        <v>26.165832098401015</v>
      </c>
      <c r="J2808" s="9"/>
      <c r="N2808" s="4"/>
      <c r="R2808" s="4"/>
    </row>
    <row r="2809" spans="1:18" x14ac:dyDescent="0.25">
      <c r="A2809" s="9">
        <v>45044.041666666664</v>
      </c>
      <c r="B2809" s="5">
        <v>45044</v>
      </c>
      <c r="C2809" s="6">
        <v>38515.816006944442</v>
      </c>
      <c r="D2809" s="6">
        <v>19855.562851562499</v>
      </c>
      <c r="E2809" s="6">
        <v>37652</v>
      </c>
      <c r="F2809" s="28">
        <f t="shared" si="172"/>
        <v>51.551712802819807</v>
      </c>
      <c r="G2809" s="14">
        <f t="shared" si="173"/>
        <v>52.734417432174915</v>
      </c>
      <c r="H2809" s="6">
        <f t="shared" si="174"/>
        <v>2178.4893478732629</v>
      </c>
      <c r="I2809" s="14">
        <f t="shared" si="175"/>
        <v>12.323812238595989</v>
      </c>
      <c r="J2809" s="9"/>
      <c r="N2809" s="4"/>
      <c r="R2809" s="4"/>
    </row>
    <row r="2810" spans="1:18" x14ac:dyDescent="0.25">
      <c r="A2810" s="9">
        <v>45044.083333333336</v>
      </c>
      <c r="B2810" s="5">
        <v>45044</v>
      </c>
      <c r="C2810" s="6">
        <v>36908.660082465278</v>
      </c>
      <c r="D2810" s="6">
        <v>20401.220444878472</v>
      </c>
      <c r="E2810" s="6">
        <v>37652</v>
      </c>
      <c r="F2810" s="28">
        <f t="shared" si="172"/>
        <v>55.274887788654162</v>
      </c>
      <c r="G2810" s="14">
        <f t="shared" si="173"/>
        <v>54.183630205244008</v>
      </c>
      <c r="H2810" s="6">
        <f t="shared" si="174"/>
        <v>545.65759331597292</v>
      </c>
      <c r="I2810" s="14">
        <f t="shared" si="175"/>
        <v>2.7481346028578253</v>
      </c>
      <c r="J2810" s="9"/>
      <c r="N2810" s="4"/>
      <c r="R2810" s="4"/>
    </row>
    <row r="2811" spans="1:18" x14ac:dyDescent="0.25">
      <c r="A2811" s="9">
        <v>45044.125</v>
      </c>
      <c r="B2811" s="5">
        <v>45044</v>
      </c>
      <c r="C2811" s="6">
        <v>36110.136835937497</v>
      </c>
      <c r="D2811" s="6">
        <v>20471.678489583333</v>
      </c>
      <c r="E2811" s="6">
        <v>37652</v>
      </c>
      <c r="F2811" s="28">
        <f t="shared" si="172"/>
        <v>56.692331526170037</v>
      </c>
      <c r="G2811" s="14">
        <f t="shared" si="173"/>
        <v>54.370759825728598</v>
      </c>
      <c r="H2811" s="6">
        <f t="shared" si="174"/>
        <v>70.458044704861095</v>
      </c>
      <c r="I2811" s="14">
        <f t="shared" si="175"/>
        <v>0.34536191055446835</v>
      </c>
      <c r="J2811" s="9"/>
      <c r="N2811" s="4"/>
      <c r="R2811" s="4"/>
    </row>
    <row r="2812" spans="1:18" x14ac:dyDescent="0.25">
      <c r="A2812" s="9">
        <v>45044.166666666664</v>
      </c>
      <c r="B2812" s="5">
        <v>45044</v>
      </c>
      <c r="C2812" s="6">
        <v>35685.800160590275</v>
      </c>
      <c r="D2812" s="6">
        <v>20304.364240451388</v>
      </c>
      <c r="E2812" s="6">
        <v>37652</v>
      </c>
      <c r="F2812" s="28">
        <f t="shared" si="172"/>
        <v>56.897601144094779</v>
      </c>
      <c r="G2812" s="14">
        <f t="shared" si="173"/>
        <v>53.926389675054153</v>
      </c>
      <c r="H2812" s="6">
        <f t="shared" si="174"/>
        <v>-167.31424913194496</v>
      </c>
      <c r="I2812" s="14">
        <f t="shared" si="175"/>
        <v>-0.81729619394462438</v>
      </c>
      <c r="J2812" s="9"/>
      <c r="N2812" s="4"/>
      <c r="R2812" s="4"/>
    </row>
    <row r="2813" spans="1:18" x14ac:dyDescent="0.25">
      <c r="A2813" s="9">
        <v>45044.208333333336</v>
      </c>
      <c r="B2813" s="5">
        <v>45044</v>
      </c>
      <c r="C2813" s="6">
        <v>35949.519079861115</v>
      </c>
      <c r="D2813" s="6">
        <v>20330.680499131944</v>
      </c>
      <c r="E2813" s="6">
        <v>37652</v>
      </c>
      <c r="F2813" s="28">
        <f t="shared" si="172"/>
        <v>56.553414397471514</v>
      </c>
      <c r="G2813" s="14">
        <f t="shared" si="173"/>
        <v>53.996283063667114</v>
      </c>
      <c r="H2813" s="6">
        <f t="shared" si="174"/>
        <v>26.31625868055562</v>
      </c>
      <c r="I2813" s="14">
        <f t="shared" si="175"/>
        <v>0.12960887801710644</v>
      </c>
      <c r="J2813" s="9"/>
      <c r="N2813" s="4"/>
      <c r="R2813" s="4"/>
    </row>
    <row r="2814" spans="1:18" x14ac:dyDescent="0.25">
      <c r="A2814" s="9">
        <v>45044.25</v>
      </c>
      <c r="B2814" s="5">
        <v>45044</v>
      </c>
      <c r="C2814" s="6">
        <v>37573.389822048608</v>
      </c>
      <c r="D2814" s="6">
        <v>19917.542734375002</v>
      </c>
      <c r="E2814" s="6">
        <v>37652</v>
      </c>
      <c r="F2814" s="28">
        <f t="shared" si="172"/>
        <v>53.009704018472938</v>
      </c>
      <c r="G2814" s="14">
        <f t="shared" si="173"/>
        <v>52.899029890510477</v>
      </c>
      <c r="H2814" s="6">
        <f t="shared" si="174"/>
        <v>-413.13776475694249</v>
      </c>
      <c r="I2814" s="14">
        <f t="shared" si="175"/>
        <v>-2.0320901938062632</v>
      </c>
      <c r="J2814" s="9"/>
      <c r="N2814" s="4"/>
      <c r="R2814" s="4"/>
    </row>
    <row r="2815" spans="1:18" x14ac:dyDescent="0.25">
      <c r="A2815" s="9">
        <v>45044.291666666664</v>
      </c>
      <c r="B2815" s="5">
        <v>45044</v>
      </c>
      <c r="C2815" s="6">
        <v>40103.179394531253</v>
      </c>
      <c r="D2815" s="6">
        <v>19838.541093749998</v>
      </c>
      <c r="E2815" s="6">
        <v>37652</v>
      </c>
      <c r="F2815" s="28">
        <f t="shared" si="172"/>
        <v>49.468748845522505</v>
      </c>
      <c r="G2815" s="14">
        <f t="shared" si="173"/>
        <v>52.689209321549981</v>
      </c>
      <c r="H2815" s="6">
        <f t="shared" si="174"/>
        <v>-79.001640625003347</v>
      </c>
      <c r="I2815" s="14">
        <f t="shared" si="175"/>
        <v>-0.39664351008850673</v>
      </c>
      <c r="J2815" s="9"/>
      <c r="N2815" s="4"/>
      <c r="R2815" s="4"/>
    </row>
    <row r="2816" spans="1:18" x14ac:dyDescent="0.25">
      <c r="A2816" s="9">
        <v>45044.333333333336</v>
      </c>
      <c r="B2816" s="5">
        <v>45044</v>
      </c>
      <c r="C2816" s="6">
        <v>41335.328111979165</v>
      </c>
      <c r="D2816" s="6">
        <v>18628.375972222224</v>
      </c>
      <c r="E2816" s="6">
        <v>37652</v>
      </c>
      <c r="F2816" s="28">
        <f t="shared" si="172"/>
        <v>45.066476602670626</v>
      </c>
      <c r="G2816" s="14">
        <f t="shared" si="173"/>
        <v>49.475130065394204</v>
      </c>
      <c r="H2816" s="6">
        <f t="shared" si="174"/>
        <v>-1210.1651215277743</v>
      </c>
      <c r="I2816" s="14">
        <f t="shared" si="175"/>
        <v>-6.1000711484224457</v>
      </c>
      <c r="J2816" s="9"/>
      <c r="N2816" s="4"/>
      <c r="R2816" s="4"/>
    </row>
    <row r="2817" spans="1:18" x14ac:dyDescent="0.25">
      <c r="A2817" s="9">
        <v>45044.375</v>
      </c>
      <c r="B2817" s="5">
        <v>45044</v>
      </c>
      <c r="C2817" s="6">
        <v>42085.32081597222</v>
      </c>
      <c r="D2817" s="6">
        <v>16088.481609157987</v>
      </c>
      <c r="E2817" s="6">
        <v>37652</v>
      </c>
      <c r="F2817" s="28">
        <f t="shared" si="172"/>
        <v>38.228249891473055</v>
      </c>
      <c r="G2817" s="14">
        <f t="shared" si="173"/>
        <v>42.729421037814689</v>
      </c>
      <c r="H2817" s="6">
        <f t="shared" si="174"/>
        <v>-2539.894363064237</v>
      </c>
      <c r="I2817" s="14">
        <f t="shared" si="175"/>
        <v>-13.634545313298435</v>
      </c>
      <c r="J2817" s="9"/>
      <c r="N2817" s="4"/>
      <c r="R2817" s="4"/>
    </row>
    <row r="2818" spans="1:18" x14ac:dyDescent="0.25">
      <c r="A2818" s="9">
        <v>45044.416666666664</v>
      </c>
      <c r="B2818" s="5">
        <v>45044</v>
      </c>
      <c r="C2818" s="6">
        <v>43261.487050781252</v>
      </c>
      <c r="D2818" s="6">
        <v>15960.434556206597</v>
      </c>
      <c r="E2818" s="6">
        <v>37652</v>
      </c>
      <c r="F2818" s="28">
        <f t="shared" si="172"/>
        <v>36.892940220644519</v>
      </c>
      <c r="G2818" s="14">
        <f t="shared" si="173"/>
        <v>42.389340688958349</v>
      </c>
      <c r="H2818" s="6">
        <f t="shared" si="174"/>
        <v>-128.04705295138956</v>
      </c>
      <c r="I2818" s="14">
        <f t="shared" si="175"/>
        <v>-0.79589271419188368</v>
      </c>
      <c r="J2818" s="9"/>
      <c r="N2818" s="4"/>
      <c r="R2818" s="4"/>
    </row>
    <row r="2819" spans="1:18" x14ac:dyDescent="0.25">
      <c r="A2819" s="9">
        <v>45044.458333333336</v>
      </c>
      <c r="B2819" s="5">
        <v>45044</v>
      </c>
      <c r="C2819" s="6">
        <v>44360.368669704862</v>
      </c>
      <c r="D2819" s="6">
        <v>18203.954659288196</v>
      </c>
      <c r="E2819" s="6">
        <v>37652</v>
      </c>
      <c r="F2819" s="28">
        <f t="shared" ref="F2819:F2882" si="176">D2819/C2819*100</f>
        <v>41.036526983871234</v>
      </c>
      <c r="G2819" s="14">
        <f t="shared" ref="G2819:G2882" si="177">D2819/E2819*100</f>
        <v>48.347908900691053</v>
      </c>
      <c r="H2819" s="6">
        <f t="shared" si="174"/>
        <v>2243.5201030815988</v>
      </c>
      <c r="I2819" s="14">
        <f t="shared" si="175"/>
        <v>14.056760767889944</v>
      </c>
      <c r="J2819" s="9"/>
      <c r="N2819" s="4"/>
      <c r="R2819" s="4"/>
    </row>
    <row r="2820" spans="1:18" x14ac:dyDescent="0.25">
      <c r="A2820" s="9">
        <v>45044.5</v>
      </c>
      <c r="B2820" s="5">
        <v>45044</v>
      </c>
      <c r="C2820" s="6">
        <v>45724.704687500001</v>
      </c>
      <c r="D2820" s="6">
        <v>19754.131461046007</v>
      </c>
      <c r="E2820" s="6">
        <v>37652</v>
      </c>
      <c r="F2820" s="28">
        <f t="shared" si="176"/>
        <v>43.202316113473543</v>
      </c>
      <c r="G2820" s="14">
        <f t="shared" si="177"/>
        <v>52.465025658785734</v>
      </c>
      <c r="H2820" s="6">
        <f t="shared" ref="H2820:H2883" si="178">D2820-D2819</f>
        <v>1550.1768017578106</v>
      </c>
      <c r="I2820" s="14">
        <f t="shared" ref="I2820:I2883" si="179">H2820/D2819*100</f>
        <v>8.5156046077431018</v>
      </c>
      <c r="J2820" s="9"/>
      <c r="N2820" s="4"/>
      <c r="R2820" s="4"/>
    </row>
    <row r="2821" spans="1:18" x14ac:dyDescent="0.25">
      <c r="A2821" s="9">
        <v>45044.541666666664</v>
      </c>
      <c r="B2821" s="5">
        <v>45044</v>
      </c>
      <c r="C2821" s="6">
        <v>47414.801061197919</v>
      </c>
      <c r="D2821" s="6">
        <v>20583.947157118055</v>
      </c>
      <c r="E2821" s="6">
        <v>37652</v>
      </c>
      <c r="F2821" s="28">
        <f t="shared" si="176"/>
        <v>43.41249292715689</v>
      </c>
      <c r="G2821" s="14">
        <f t="shared" si="177"/>
        <v>54.668934338462904</v>
      </c>
      <c r="H2821" s="6">
        <f t="shared" si="178"/>
        <v>829.81569607204801</v>
      </c>
      <c r="I2821" s="14">
        <f t="shared" si="179"/>
        <v>4.2007197213828205</v>
      </c>
      <c r="J2821" s="9"/>
      <c r="N2821" s="4"/>
      <c r="R2821" s="4"/>
    </row>
    <row r="2822" spans="1:18" x14ac:dyDescent="0.25">
      <c r="A2822" s="9">
        <v>45044.583333333336</v>
      </c>
      <c r="B2822" s="5">
        <v>45044</v>
      </c>
      <c r="C2822" s="6">
        <v>48968.707958984378</v>
      </c>
      <c r="D2822" s="6">
        <v>21401.629782986111</v>
      </c>
      <c r="E2822" s="6">
        <v>37652</v>
      </c>
      <c r="F2822" s="28">
        <f t="shared" si="176"/>
        <v>43.704705872394811</v>
      </c>
      <c r="G2822" s="14">
        <f t="shared" si="177"/>
        <v>56.840618779842004</v>
      </c>
      <c r="H2822" s="6">
        <f t="shared" si="178"/>
        <v>817.68262586805577</v>
      </c>
      <c r="I2822" s="14">
        <f t="shared" si="179"/>
        <v>3.9724287068299051</v>
      </c>
      <c r="J2822" s="9"/>
      <c r="N2822" s="4"/>
      <c r="R2822" s="4"/>
    </row>
    <row r="2823" spans="1:18" x14ac:dyDescent="0.25">
      <c r="A2823" s="9">
        <v>45044.625</v>
      </c>
      <c r="B2823" s="5">
        <v>45044</v>
      </c>
      <c r="C2823" s="6">
        <v>50513.497853732639</v>
      </c>
      <c r="D2823" s="6">
        <v>21661.769346788195</v>
      </c>
      <c r="E2823" s="6">
        <v>37652</v>
      </c>
      <c r="F2823" s="28">
        <f t="shared" si="176"/>
        <v>42.88313078122647</v>
      </c>
      <c r="G2823" s="14">
        <f t="shared" si="177"/>
        <v>57.531523814905441</v>
      </c>
      <c r="H2823" s="6">
        <f t="shared" si="178"/>
        <v>260.13956380208401</v>
      </c>
      <c r="I2823" s="14">
        <f t="shared" si="179"/>
        <v>1.2155128671971049</v>
      </c>
      <c r="J2823" s="9"/>
      <c r="N2823" s="4"/>
      <c r="R2823" s="4"/>
    </row>
    <row r="2824" spans="1:18" x14ac:dyDescent="0.25">
      <c r="A2824" s="9">
        <v>45044.666666666664</v>
      </c>
      <c r="B2824" s="5">
        <v>45044</v>
      </c>
      <c r="C2824" s="6">
        <v>51527.099687499998</v>
      </c>
      <c r="D2824" s="6">
        <v>22124.044568142363</v>
      </c>
      <c r="E2824" s="6">
        <v>37652</v>
      </c>
      <c r="F2824" s="28">
        <f t="shared" si="176"/>
        <v>42.936716217911744</v>
      </c>
      <c r="G2824" s="14">
        <f t="shared" si="177"/>
        <v>58.759281228466918</v>
      </c>
      <c r="H2824" s="6">
        <f t="shared" si="178"/>
        <v>462.27522135416802</v>
      </c>
      <c r="I2824" s="14">
        <f t="shared" si="179"/>
        <v>2.1340603066790105</v>
      </c>
      <c r="J2824" s="9"/>
      <c r="N2824" s="4"/>
      <c r="R2824" s="4"/>
    </row>
    <row r="2825" spans="1:18" x14ac:dyDescent="0.25">
      <c r="A2825" s="9">
        <v>45044.708333333336</v>
      </c>
      <c r="B2825" s="5">
        <v>45044</v>
      </c>
      <c r="C2825" s="6">
        <v>51823.758958333332</v>
      </c>
      <c r="D2825" s="6">
        <v>22639.397936197918</v>
      </c>
      <c r="E2825" s="6">
        <v>37652</v>
      </c>
      <c r="F2825" s="28">
        <f t="shared" si="176"/>
        <v>43.68536437968568</v>
      </c>
      <c r="G2825" s="14">
        <f t="shared" si="177"/>
        <v>60.128008966848824</v>
      </c>
      <c r="H2825" s="6">
        <f t="shared" si="178"/>
        <v>515.35336805555562</v>
      </c>
      <c r="I2825" s="14">
        <f t="shared" si="179"/>
        <v>2.3293813500884077</v>
      </c>
      <c r="J2825" s="9"/>
      <c r="N2825" s="4"/>
      <c r="R2825" s="4"/>
    </row>
    <row r="2826" spans="1:18" x14ac:dyDescent="0.25">
      <c r="A2826" s="9">
        <v>45044.75</v>
      </c>
      <c r="B2826" s="5">
        <v>45044</v>
      </c>
      <c r="C2826" s="6">
        <v>51266.020646701392</v>
      </c>
      <c r="D2826" s="6">
        <v>23804.87059733073</v>
      </c>
      <c r="E2826" s="6">
        <v>37652</v>
      </c>
      <c r="F2826" s="28">
        <f t="shared" si="176"/>
        <v>46.434012815976985</v>
      </c>
      <c r="G2826" s="14">
        <f t="shared" si="177"/>
        <v>63.22338945429388</v>
      </c>
      <c r="H2826" s="6">
        <f t="shared" si="178"/>
        <v>1165.4726611328115</v>
      </c>
      <c r="I2826" s="14">
        <f t="shared" si="179"/>
        <v>5.1479843431231371</v>
      </c>
      <c r="J2826" s="9"/>
      <c r="N2826" s="4"/>
      <c r="R2826" s="4"/>
    </row>
    <row r="2827" spans="1:18" x14ac:dyDescent="0.25">
      <c r="A2827" s="9">
        <v>45044.791666666664</v>
      </c>
      <c r="B2827" s="5">
        <v>45044</v>
      </c>
      <c r="C2827" s="6">
        <v>49221.061905381946</v>
      </c>
      <c r="D2827" s="6">
        <v>23896.606258680556</v>
      </c>
      <c r="E2827" s="6">
        <v>37652</v>
      </c>
      <c r="F2827" s="28">
        <f t="shared" si="176"/>
        <v>48.549554466372953</v>
      </c>
      <c r="G2827" s="14">
        <f t="shared" si="177"/>
        <v>63.467030326889827</v>
      </c>
      <c r="H2827" s="6">
        <f t="shared" si="178"/>
        <v>91.735661349826842</v>
      </c>
      <c r="I2827" s="14">
        <f t="shared" si="179"/>
        <v>0.38536509146205261</v>
      </c>
      <c r="J2827" s="9"/>
      <c r="N2827" s="4"/>
      <c r="R2827" s="4"/>
    </row>
    <row r="2828" spans="1:18" x14ac:dyDescent="0.25">
      <c r="A2828" s="9">
        <v>45044.833333333336</v>
      </c>
      <c r="B2828" s="5">
        <v>45044</v>
      </c>
      <c r="C2828" s="6">
        <v>47392.705277777779</v>
      </c>
      <c r="D2828" s="6">
        <v>22952.184503038196</v>
      </c>
      <c r="E2828" s="6">
        <v>37652</v>
      </c>
      <c r="F2828" s="28">
        <f t="shared" si="176"/>
        <v>48.429783378076898</v>
      </c>
      <c r="G2828" s="14">
        <f t="shared" si="177"/>
        <v>60.958739251668426</v>
      </c>
      <c r="H2828" s="6">
        <f t="shared" si="178"/>
        <v>-944.42175564236095</v>
      </c>
      <c r="I2828" s="14">
        <f t="shared" si="179"/>
        <v>-3.9521166538001404</v>
      </c>
      <c r="J2828" s="9"/>
      <c r="N2828" s="4"/>
      <c r="R2828" s="4"/>
    </row>
    <row r="2829" spans="1:18" x14ac:dyDescent="0.25">
      <c r="A2829" s="9">
        <v>45044.875</v>
      </c>
      <c r="B2829" s="5">
        <v>45044</v>
      </c>
      <c r="C2829" s="6">
        <v>46502.046773003472</v>
      </c>
      <c r="D2829" s="6">
        <v>19821.690062934027</v>
      </c>
      <c r="E2829" s="6">
        <v>37652</v>
      </c>
      <c r="F2829" s="28">
        <f t="shared" si="176"/>
        <v>42.625414231103072</v>
      </c>
      <c r="G2829" s="14">
        <f t="shared" si="177"/>
        <v>52.644454644996351</v>
      </c>
      <c r="H2829" s="6">
        <f t="shared" si="178"/>
        <v>-3130.4944401041685</v>
      </c>
      <c r="I2829" s="14">
        <f t="shared" si="179"/>
        <v>-13.639200398070095</v>
      </c>
      <c r="J2829" s="9"/>
      <c r="N2829" s="4"/>
      <c r="R2829" s="4"/>
    </row>
    <row r="2830" spans="1:18" x14ac:dyDescent="0.25">
      <c r="A2830" s="9">
        <v>45044.916666666664</v>
      </c>
      <c r="B2830" s="5">
        <v>45044</v>
      </c>
      <c r="C2830" s="6">
        <v>44529.309191623266</v>
      </c>
      <c r="D2830" s="6">
        <v>16226.374001736111</v>
      </c>
      <c r="E2830" s="6">
        <v>37652</v>
      </c>
      <c r="F2830" s="28">
        <f t="shared" si="176"/>
        <v>36.439761353379744</v>
      </c>
      <c r="G2830" s="14">
        <f t="shared" si="177"/>
        <v>43.095649638096546</v>
      </c>
      <c r="H2830" s="6">
        <f t="shared" si="178"/>
        <v>-3595.3160611979165</v>
      </c>
      <c r="I2830" s="14">
        <f t="shared" si="179"/>
        <v>-18.13829219296013</v>
      </c>
      <c r="J2830" s="9"/>
      <c r="N2830" s="4"/>
      <c r="R2830" s="4"/>
    </row>
    <row r="2831" spans="1:18" x14ac:dyDescent="0.25">
      <c r="A2831" s="9">
        <v>45044.958333333336</v>
      </c>
      <c r="B2831" s="5">
        <v>45044</v>
      </c>
      <c r="C2831" s="6">
        <v>42078.921901041664</v>
      </c>
      <c r="D2831" s="6">
        <v>15232.507124565973</v>
      </c>
      <c r="E2831" s="6">
        <v>37652</v>
      </c>
      <c r="F2831" s="28">
        <f t="shared" si="176"/>
        <v>36.199851223348226</v>
      </c>
      <c r="G2831" s="14">
        <f t="shared" si="177"/>
        <v>40.45603719474655</v>
      </c>
      <c r="H2831" s="6">
        <f t="shared" si="178"/>
        <v>-993.86687717013774</v>
      </c>
      <c r="I2831" s="14">
        <f t="shared" si="179"/>
        <v>-6.1250090566370572</v>
      </c>
      <c r="J2831" s="9"/>
      <c r="N2831" s="4"/>
      <c r="R2831" s="4"/>
    </row>
    <row r="2832" spans="1:18" x14ac:dyDescent="0.25">
      <c r="A2832" s="9">
        <v>45045</v>
      </c>
      <c r="B2832" s="5">
        <v>45045</v>
      </c>
      <c r="C2832" s="6">
        <v>39994.61116753472</v>
      </c>
      <c r="D2832" s="6">
        <v>15905.753052300348</v>
      </c>
      <c r="E2832" s="6">
        <v>37652</v>
      </c>
      <c r="F2832" s="28">
        <f t="shared" si="176"/>
        <v>39.769740442461668</v>
      </c>
      <c r="G2832" s="14">
        <f t="shared" si="177"/>
        <v>42.244112005472076</v>
      </c>
      <c r="H2832" s="6">
        <f t="shared" si="178"/>
        <v>673.24592773437507</v>
      </c>
      <c r="I2832" s="14">
        <f t="shared" si="179"/>
        <v>4.4197972285770932</v>
      </c>
      <c r="J2832" s="9"/>
      <c r="N2832" s="4"/>
      <c r="R2832" s="4"/>
    </row>
    <row r="2833" spans="1:18" x14ac:dyDescent="0.25">
      <c r="A2833" s="9">
        <v>45045.041666666664</v>
      </c>
      <c r="B2833" s="5">
        <v>45045</v>
      </c>
      <c r="C2833" s="6">
        <v>37886.805492621526</v>
      </c>
      <c r="D2833" s="6">
        <v>18118.311686197918</v>
      </c>
      <c r="E2833" s="6">
        <v>37652</v>
      </c>
      <c r="F2833" s="28">
        <f t="shared" si="176"/>
        <v>47.822220560998389</v>
      </c>
      <c r="G2833" s="14">
        <f t="shared" si="177"/>
        <v>48.120449607452244</v>
      </c>
      <c r="H2833" s="6">
        <f t="shared" si="178"/>
        <v>2212.55863389757</v>
      </c>
      <c r="I2833" s="14">
        <f t="shared" si="179"/>
        <v>13.910429934517193</v>
      </c>
      <c r="J2833" s="9"/>
      <c r="N2833" s="4"/>
      <c r="R2833" s="4"/>
    </row>
    <row r="2834" spans="1:18" x14ac:dyDescent="0.25">
      <c r="A2834" s="9">
        <v>45045.083333333336</v>
      </c>
      <c r="B2834" s="5">
        <v>45045</v>
      </c>
      <c r="C2834" s="6">
        <v>36403.288339843748</v>
      </c>
      <c r="D2834" s="6">
        <v>20158.658374565974</v>
      </c>
      <c r="E2834" s="6">
        <v>37652</v>
      </c>
      <c r="F2834" s="28">
        <f t="shared" si="176"/>
        <v>55.375926994216421</v>
      </c>
      <c r="G2834" s="14">
        <f t="shared" si="177"/>
        <v>53.5394092599755</v>
      </c>
      <c r="H2834" s="6">
        <f t="shared" si="178"/>
        <v>2040.3466883680558</v>
      </c>
      <c r="I2834" s="14">
        <f t="shared" si="179"/>
        <v>11.261240692323124</v>
      </c>
      <c r="J2834" s="9"/>
      <c r="N2834" s="4"/>
      <c r="R2834" s="4"/>
    </row>
    <row r="2835" spans="1:18" x14ac:dyDescent="0.25">
      <c r="A2835" s="9">
        <v>45045.125</v>
      </c>
      <c r="B2835" s="5">
        <v>45045</v>
      </c>
      <c r="C2835" s="6">
        <v>35516.547996961803</v>
      </c>
      <c r="D2835" s="6">
        <v>20556.412944878473</v>
      </c>
      <c r="E2835" s="6">
        <v>37652</v>
      </c>
      <c r="F2835" s="28">
        <f t="shared" si="176"/>
        <v>57.878409091550594</v>
      </c>
      <c r="G2835" s="14">
        <f t="shared" si="177"/>
        <v>54.59580618527162</v>
      </c>
      <c r="H2835" s="6">
        <f t="shared" si="178"/>
        <v>397.75457031249971</v>
      </c>
      <c r="I2835" s="14">
        <f t="shared" si="179"/>
        <v>1.973120248986131</v>
      </c>
      <c r="J2835" s="9"/>
      <c r="N2835" s="4"/>
      <c r="R2835" s="4"/>
    </row>
    <row r="2836" spans="1:18" x14ac:dyDescent="0.25">
      <c r="A2836" s="9">
        <v>45045.166666666664</v>
      </c>
      <c r="B2836" s="5">
        <v>45045</v>
      </c>
      <c r="C2836" s="6">
        <v>35122.423333333332</v>
      </c>
      <c r="D2836" s="6">
        <v>21157.40802734375</v>
      </c>
      <c r="E2836" s="6">
        <v>37652</v>
      </c>
      <c r="F2836" s="28">
        <f t="shared" si="176"/>
        <v>60.239032559191529</v>
      </c>
      <c r="G2836" s="14">
        <f t="shared" si="177"/>
        <v>56.191989873960878</v>
      </c>
      <c r="H2836" s="6">
        <f t="shared" si="178"/>
        <v>600.99508246527694</v>
      </c>
      <c r="I2836" s="14">
        <f t="shared" si="179"/>
        <v>2.9236379132722758</v>
      </c>
      <c r="J2836" s="9"/>
      <c r="N2836" s="4"/>
      <c r="R2836" s="4"/>
    </row>
    <row r="2837" spans="1:18" x14ac:dyDescent="0.25">
      <c r="A2837" s="9">
        <v>45045.208333333336</v>
      </c>
      <c r="B2837" s="5">
        <v>45045</v>
      </c>
      <c r="C2837" s="6">
        <v>35194.620690104166</v>
      </c>
      <c r="D2837" s="6">
        <v>21918.891907552083</v>
      </c>
      <c r="E2837" s="6">
        <v>37652</v>
      </c>
      <c r="F2837" s="28">
        <f t="shared" si="176"/>
        <v>62.279096855603044</v>
      </c>
      <c r="G2837" s="14">
        <f t="shared" si="177"/>
        <v>58.214415987336878</v>
      </c>
      <c r="H2837" s="6">
        <f t="shared" si="178"/>
        <v>761.48388020833227</v>
      </c>
      <c r="I2837" s="14">
        <f t="shared" si="179"/>
        <v>3.5991359585455531</v>
      </c>
      <c r="J2837" s="9"/>
      <c r="N2837" s="4"/>
      <c r="R2837" s="4"/>
    </row>
    <row r="2838" spans="1:18" x14ac:dyDescent="0.25">
      <c r="A2838" s="9">
        <v>45045.25</v>
      </c>
      <c r="B2838" s="5">
        <v>45045</v>
      </c>
      <c r="C2838" s="6">
        <v>35568.365957031252</v>
      </c>
      <c r="D2838" s="6">
        <v>22511.418969184029</v>
      </c>
      <c r="E2838" s="6">
        <v>37652</v>
      </c>
      <c r="F2838" s="28">
        <f t="shared" si="176"/>
        <v>63.290562733129754</v>
      </c>
      <c r="G2838" s="14">
        <f t="shared" si="177"/>
        <v>59.78810944753009</v>
      </c>
      <c r="H2838" s="6">
        <f t="shared" si="178"/>
        <v>592.52706163194671</v>
      </c>
      <c r="I2838" s="14">
        <f t="shared" si="179"/>
        <v>2.7032710601022374</v>
      </c>
      <c r="J2838" s="9"/>
      <c r="N2838" s="4"/>
      <c r="R2838" s="4"/>
    </row>
    <row r="2839" spans="1:18" x14ac:dyDescent="0.25">
      <c r="A2839" s="9">
        <v>45045.291666666664</v>
      </c>
      <c r="B2839" s="5">
        <v>45045</v>
      </c>
      <c r="C2839" s="6">
        <v>36593.973830295137</v>
      </c>
      <c r="D2839" s="6">
        <v>23428.05279513889</v>
      </c>
      <c r="E2839" s="6">
        <v>37652</v>
      </c>
      <c r="F2839" s="28">
        <f t="shared" si="176"/>
        <v>64.021614334061354</v>
      </c>
      <c r="G2839" s="14">
        <f t="shared" si="177"/>
        <v>62.222598521031792</v>
      </c>
      <c r="H2839" s="6">
        <f t="shared" si="178"/>
        <v>916.63382595486109</v>
      </c>
      <c r="I2839" s="14">
        <f t="shared" si="179"/>
        <v>4.0718616059238411</v>
      </c>
      <c r="J2839" s="9"/>
      <c r="N2839" s="4"/>
      <c r="R2839" s="4"/>
    </row>
    <row r="2840" spans="1:18" x14ac:dyDescent="0.25">
      <c r="A2840" s="9">
        <v>45045.333333333336</v>
      </c>
      <c r="B2840" s="5">
        <v>45045</v>
      </c>
      <c r="C2840" s="6">
        <v>37537.159537760417</v>
      </c>
      <c r="D2840" s="6">
        <v>22482.651545138888</v>
      </c>
      <c r="E2840" s="6">
        <v>37652</v>
      </c>
      <c r="F2840" s="28">
        <f t="shared" si="176"/>
        <v>59.894386847578374</v>
      </c>
      <c r="G2840" s="14">
        <f t="shared" si="177"/>
        <v>59.711706005361961</v>
      </c>
      <c r="H2840" s="6">
        <f t="shared" si="178"/>
        <v>-945.40125000000262</v>
      </c>
      <c r="I2840" s="14">
        <f t="shared" si="179"/>
        <v>-4.0353385672588411</v>
      </c>
      <c r="J2840" s="9"/>
      <c r="N2840" s="4"/>
      <c r="R2840" s="4"/>
    </row>
    <row r="2841" spans="1:18" x14ac:dyDescent="0.25">
      <c r="A2841" s="9">
        <v>45045.375</v>
      </c>
      <c r="B2841" s="5">
        <v>45045</v>
      </c>
      <c r="C2841" s="6">
        <v>39014.326169704858</v>
      </c>
      <c r="D2841" s="6">
        <v>18535.677298177085</v>
      </c>
      <c r="E2841" s="6">
        <v>37652</v>
      </c>
      <c r="F2841" s="28">
        <f t="shared" si="176"/>
        <v>47.509925501597628</v>
      </c>
      <c r="G2841" s="14">
        <f t="shared" si="177"/>
        <v>49.228931526020091</v>
      </c>
      <c r="H2841" s="6">
        <f t="shared" si="178"/>
        <v>-3946.9742469618031</v>
      </c>
      <c r="I2841" s="14">
        <f t="shared" si="179"/>
        <v>-17.555643910761063</v>
      </c>
      <c r="J2841" s="9"/>
      <c r="N2841" s="4"/>
      <c r="R2841" s="4"/>
    </row>
    <row r="2842" spans="1:18" x14ac:dyDescent="0.25">
      <c r="A2842" s="9">
        <v>45045.416666666664</v>
      </c>
      <c r="B2842" s="5">
        <v>45045</v>
      </c>
      <c r="C2842" s="6">
        <v>39925.739125434025</v>
      </c>
      <c r="D2842" s="6">
        <v>17691.16080078125</v>
      </c>
      <c r="E2842" s="6">
        <v>37652</v>
      </c>
      <c r="F2842" s="28">
        <f t="shared" si="176"/>
        <v>44.310164791692962</v>
      </c>
      <c r="G2842" s="14">
        <f t="shared" si="177"/>
        <v>46.985978967335733</v>
      </c>
      <c r="H2842" s="6">
        <f t="shared" si="178"/>
        <v>-844.51649739583445</v>
      </c>
      <c r="I2842" s="14">
        <f t="shared" si="179"/>
        <v>-4.5561674591674599</v>
      </c>
      <c r="J2842" s="9"/>
      <c r="N2842" s="4"/>
      <c r="R2842" s="4"/>
    </row>
    <row r="2843" spans="1:18" x14ac:dyDescent="0.25">
      <c r="A2843" s="9">
        <v>45045.458333333336</v>
      </c>
      <c r="B2843" s="5">
        <v>45045</v>
      </c>
      <c r="C2843" s="6">
        <v>40439.935470920136</v>
      </c>
      <c r="D2843" s="6">
        <v>19611.614268663194</v>
      </c>
      <c r="E2843" s="6">
        <v>37652</v>
      </c>
      <c r="F2843" s="28">
        <f t="shared" si="176"/>
        <v>48.495661628257707</v>
      </c>
      <c r="G2843" s="14">
        <f t="shared" si="177"/>
        <v>52.086514046168055</v>
      </c>
      <c r="H2843" s="6">
        <f t="shared" si="178"/>
        <v>1920.4534678819437</v>
      </c>
      <c r="I2843" s="14">
        <f t="shared" si="179"/>
        <v>10.855440688759867</v>
      </c>
      <c r="J2843" s="9"/>
      <c r="N2843" s="4"/>
      <c r="R2843" s="4"/>
    </row>
    <row r="2844" spans="1:18" x14ac:dyDescent="0.25">
      <c r="A2844" s="9">
        <v>45045.5</v>
      </c>
      <c r="B2844" s="5">
        <v>45045</v>
      </c>
      <c r="C2844" s="6">
        <v>40227.064743923613</v>
      </c>
      <c r="D2844" s="6">
        <v>21103.605772569445</v>
      </c>
      <c r="E2844" s="6">
        <v>37652</v>
      </c>
      <c r="F2844" s="28">
        <f t="shared" si="176"/>
        <v>52.461212138917467</v>
      </c>
      <c r="G2844" s="14">
        <f t="shared" si="177"/>
        <v>56.049096389486465</v>
      </c>
      <c r="H2844" s="6">
        <f t="shared" si="178"/>
        <v>1491.9915039062507</v>
      </c>
      <c r="I2844" s="14">
        <f t="shared" si="179"/>
        <v>7.6076934997149053</v>
      </c>
      <c r="J2844" s="9"/>
      <c r="N2844" s="4"/>
      <c r="R2844" s="4"/>
    </row>
    <row r="2845" spans="1:18" x14ac:dyDescent="0.25">
      <c r="A2845" s="9">
        <v>45045.541666666664</v>
      </c>
      <c r="B2845" s="5">
        <v>45045</v>
      </c>
      <c r="C2845" s="6">
        <v>39855.24957682292</v>
      </c>
      <c r="D2845" s="6">
        <v>20420.446603732638</v>
      </c>
      <c r="E2845" s="6">
        <v>37652</v>
      </c>
      <c r="F2845" s="28">
        <f t="shared" si="176"/>
        <v>51.236529241577678</v>
      </c>
      <c r="G2845" s="14">
        <f t="shared" si="177"/>
        <v>54.23469298771019</v>
      </c>
      <c r="H2845" s="6">
        <f t="shared" si="178"/>
        <v>-683.1591688368062</v>
      </c>
      <c r="I2845" s="14">
        <f t="shared" si="179"/>
        <v>-3.2371679806717171</v>
      </c>
      <c r="J2845" s="9"/>
      <c r="N2845" s="4"/>
      <c r="R2845" s="4"/>
    </row>
    <row r="2846" spans="1:18" x14ac:dyDescent="0.25">
      <c r="A2846" s="9">
        <v>45045.583333333336</v>
      </c>
      <c r="B2846" s="5">
        <v>45045</v>
      </c>
      <c r="C2846" s="6">
        <v>39677.795008680558</v>
      </c>
      <c r="D2846" s="6">
        <v>18556.508200954861</v>
      </c>
      <c r="E2846" s="6">
        <v>37652</v>
      </c>
      <c r="F2846" s="28">
        <f t="shared" si="176"/>
        <v>46.767992517969155</v>
      </c>
      <c r="G2846" s="14">
        <f t="shared" si="177"/>
        <v>49.284256350140396</v>
      </c>
      <c r="H2846" s="6">
        <f t="shared" si="178"/>
        <v>-1863.9384027777778</v>
      </c>
      <c r="I2846" s="14">
        <f t="shared" si="179"/>
        <v>-9.1278042980561942</v>
      </c>
      <c r="J2846" s="9"/>
      <c r="N2846" s="4"/>
      <c r="R2846" s="4"/>
    </row>
    <row r="2847" spans="1:18" x14ac:dyDescent="0.25">
      <c r="A2847" s="9">
        <v>45045.625</v>
      </c>
      <c r="B2847" s="5">
        <v>45045</v>
      </c>
      <c r="C2847" s="6">
        <v>39773.525902777779</v>
      </c>
      <c r="D2847" s="6">
        <v>17300.235362413194</v>
      </c>
      <c r="E2847" s="6">
        <v>37652</v>
      </c>
      <c r="F2847" s="28">
        <f t="shared" si="176"/>
        <v>43.496861215427089</v>
      </c>
      <c r="G2847" s="14">
        <f t="shared" si="177"/>
        <v>45.947719543220003</v>
      </c>
      <c r="H2847" s="6">
        <f t="shared" si="178"/>
        <v>-1256.2728385416667</v>
      </c>
      <c r="I2847" s="14">
        <f t="shared" si="179"/>
        <v>-6.7699850906056929</v>
      </c>
      <c r="J2847" s="9"/>
      <c r="N2847" s="4"/>
      <c r="R2847" s="4"/>
    </row>
    <row r="2848" spans="1:18" x14ac:dyDescent="0.25">
      <c r="A2848" s="9">
        <v>45045.666666666664</v>
      </c>
      <c r="B2848" s="5">
        <v>45045</v>
      </c>
      <c r="C2848" s="6">
        <v>40113.124309895837</v>
      </c>
      <c r="D2848" s="6">
        <v>16332.904916449654</v>
      </c>
      <c r="E2848" s="6">
        <v>37652</v>
      </c>
      <c r="F2848" s="28">
        <f t="shared" si="176"/>
        <v>40.71710991711597</v>
      </c>
      <c r="G2848" s="14">
        <f t="shared" si="177"/>
        <v>43.378585245005986</v>
      </c>
      <c r="H2848" s="6">
        <f t="shared" si="178"/>
        <v>-967.33044596354011</v>
      </c>
      <c r="I2848" s="14">
        <f t="shared" si="179"/>
        <v>-5.5914293979212548</v>
      </c>
      <c r="J2848" s="9"/>
      <c r="N2848" s="4"/>
      <c r="R2848" s="4"/>
    </row>
    <row r="2849" spans="1:18" x14ac:dyDescent="0.25">
      <c r="A2849" s="9">
        <v>45045.708333333336</v>
      </c>
      <c r="B2849" s="5">
        <v>45045</v>
      </c>
      <c r="C2849" s="6">
        <v>40851.309433593749</v>
      </c>
      <c r="D2849" s="6">
        <v>15347.165564236111</v>
      </c>
      <c r="E2849" s="6">
        <v>37652</v>
      </c>
      <c r="F2849" s="28">
        <f t="shared" si="176"/>
        <v>37.568356503195687</v>
      </c>
      <c r="G2849" s="14">
        <f t="shared" si="177"/>
        <v>40.760558706671915</v>
      </c>
      <c r="H2849" s="6">
        <f t="shared" si="178"/>
        <v>-985.73935221354259</v>
      </c>
      <c r="I2849" s="14">
        <f t="shared" si="179"/>
        <v>-6.0352971945655369</v>
      </c>
      <c r="J2849" s="9"/>
      <c r="N2849" s="4"/>
      <c r="R2849" s="4"/>
    </row>
    <row r="2850" spans="1:18" x14ac:dyDescent="0.25">
      <c r="A2850" s="9">
        <v>45045.75</v>
      </c>
      <c r="B2850" s="5">
        <v>45045</v>
      </c>
      <c r="C2850" s="6">
        <v>41477.120279947914</v>
      </c>
      <c r="D2850" s="6">
        <v>13730.430906032987</v>
      </c>
      <c r="E2850" s="6">
        <v>37652</v>
      </c>
      <c r="F2850" s="28">
        <f t="shared" si="176"/>
        <v>33.103626320631896</v>
      </c>
      <c r="G2850" s="14">
        <f t="shared" si="177"/>
        <v>36.466670843601904</v>
      </c>
      <c r="H2850" s="6">
        <f t="shared" si="178"/>
        <v>-1616.7346582031241</v>
      </c>
      <c r="I2850" s="14">
        <f t="shared" si="179"/>
        <v>-10.534418563716038</v>
      </c>
      <c r="J2850" s="9"/>
      <c r="N2850" s="4"/>
      <c r="R2850" s="4"/>
    </row>
    <row r="2851" spans="1:18" x14ac:dyDescent="0.25">
      <c r="A2851" s="9">
        <v>45045.791666666664</v>
      </c>
      <c r="B2851" s="5">
        <v>45045</v>
      </c>
      <c r="C2851" s="6">
        <v>41903.288745659724</v>
      </c>
      <c r="D2851" s="6">
        <v>11585.169704861111</v>
      </c>
      <c r="E2851" s="6">
        <v>37652</v>
      </c>
      <c r="F2851" s="28">
        <f t="shared" si="176"/>
        <v>27.647399647267747</v>
      </c>
      <c r="G2851" s="14">
        <f t="shared" si="177"/>
        <v>30.769068588285116</v>
      </c>
      <c r="H2851" s="6">
        <f t="shared" si="178"/>
        <v>-2145.2612011718757</v>
      </c>
      <c r="I2851" s="14">
        <f t="shared" si="179"/>
        <v>-15.624136022047738</v>
      </c>
      <c r="J2851" s="9"/>
      <c r="N2851" s="4"/>
      <c r="R2851" s="4"/>
    </row>
    <row r="2852" spans="1:18" x14ac:dyDescent="0.25">
      <c r="A2852" s="9">
        <v>45045.833333333336</v>
      </c>
      <c r="B2852" s="5">
        <v>45045</v>
      </c>
      <c r="C2852" s="6">
        <v>41541.505748697913</v>
      </c>
      <c r="D2852" s="6">
        <v>6546.0525084092878</v>
      </c>
      <c r="E2852" s="6">
        <v>37652</v>
      </c>
      <c r="F2852" s="28">
        <f t="shared" si="176"/>
        <v>15.757860458908542</v>
      </c>
      <c r="G2852" s="14">
        <f t="shared" si="177"/>
        <v>17.385670106260722</v>
      </c>
      <c r="H2852" s="6">
        <f t="shared" si="178"/>
        <v>-5039.1171964518235</v>
      </c>
      <c r="I2852" s="14">
        <f t="shared" si="179"/>
        <v>-43.496274330253627</v>
      </c>
      <c r="J2852" s="9"/>
      <c r="N2852" s="4"/>
      <c r="R2852" s="4"/>
    </row>
    <row r="2853" spans="1:18" x14ac:dyDescent="0.25">
      <c r="A2853" s="9">
        <v>45045.875</v>
      </c>
      <c r="B2853" s="5">
        <v>45045</v>
      </c>
      <c r="C2853" s="6">
        <v>41599.76002170139</v>
      </c>
      <c r="D2853" s="6">
        <v>2565.6873833550349</v>
      </c>
      <c r="E2853" s="6">
        <v>37652</v>
      </c>
      <c r="F2853" s="28">
        <f t="shared" si="176"/>
        <v>6.167553327270614</v>
      </c>
      <c r="G2853" s="14">
        <f t="shared" si="177"/>
        <v>6.8142127466138183</v>
      </c>
      <c r="H2853" s="6">
        <f t="shared" si="178"/>
        <v>-3980.365125054253</v>
      </c>
      <c r="I2853" s="14">
        <f t="shared" si="179"/>
        <v>-60.805578933883233</v>
      </c>
      <c r="J2853" s="9"/>
      <c r="N2853" s="4"/>
      <c r="R2853" s="4"/>
    </row>
    <row r="2854" spans="1:18" x14ac:dyDescent="0.25">
      <c r="A2854" s="9">
        <v>45045.916666666664</v>
      </c>
      <c r="B2854" s="5">
        <v>45045</v>
      </c>
      <c r="C2854" s="6">
        <v>40387.676310763891</v>
      </c>
      <c r="D2854" s="6">
        <v>1565.6454905870226</v>
      </c>
      <c r="E2854" s="6">
        <v>37652</v>
      </c>
      <c r="F2854" s="28">
        <f t="shared" si="176"/>
        <v>3.8765426328074137</v>
      </c>
      <c r="G2854" s="14">
        <f t="shared" si="177"/>
        <v>4.1582000706125113</v>
      </c>
      <c r="H2854" s="6">
        <f t="shared" si="178"/>
        <v>-1000.0418927680123</v>
      </c>
      <c r="I2854" s="14">
        <f t="shared" si="179"/>
        <v>-38.977542597582648</v>
      </c>
      <c r="J2854" s="9"/>
      <c r="N2854" s="4"/>
      <c r="R2854" s="4"/>
    </row>
    <row r="2855" spans="1:18" x14ac:dyDescent="0.25">
      <c r="A2855" s="9">
        <v>45045.958333333336</v>
      </c>
      <c r="B2855" s="5">
        <v>45045</v>
      </c>
      <c r="C2855" s="6">
        <v>39268.682686631946</v>
      </c>
      <c r="D2855" s="6">
        <v>1746.6301768663195</v>
      </c>
      <c r="E2855" s="6">
        <v>37652</v>
      </c>
      <c r="F2855" s="28">
        <f t="shared" si="176"/>
        <v>4.4478960264712848</v>
      </c>
      <c r="G2855" s="14">
        <f t="shared" si="177"/>
        <v>4.638877554622117</v>
      </c>
      <c r="H2855" s="6">
        <f t="shared" si="178"/>
        <v>180.98468627929697</v>
      </c>
      <c r="I2855" s="14">
        <f t="shared" si="179"/>
        <v>11.559748829949916</v>
      </c>
      <c r="J2855" s="9"/>
      <c r="N2855" s="4"/>
      <c r="R2855" s="4"/>
    </row>
    <row r="2856" spans="1:18" x14ac:dyDescent="0.25">
      <c r="A2856" s="9">
        <v>45046</v>
      </c>
      <c r="B2856" s="5">
        <v>45046</v>
      </c>
      <c r="C2856" s="6">
        <v>37745.448372395833</v>
      </c>
      <c r="D2856" s="6">
        <v>2610.51648952908</v>
      </c>
      <c r="E2856" s="6">
        <v>37652</v>
      </c>
      <c r="F2856" s="28">
        <f t="shared" si="176"/>
        <v>6.9161093644292597</v>
      </c>
      <c r="G2856" s="14">
        <f t="shared" si="177"/>
        <v>6.933274433042282</v>
      </c>
      <c r="H2856" s="6">
        <f t="shared" si="178"/>
        <v>863.88631266276047</v>
      </c>
      <c r="I2856" s="14">
        <f t="shared" si="179"/>
        <v>49.460173315720688</v>
      </c>
      <c r="J2856" s="9"/>
      <c r="N2856" s="4"/>
      <c r="R2856" s="4"/>
    </row>
    <row r="2857" spans="1:18" x14ac:dyDescent="0.25">
      <c r="A2857" s="9">
        <v>45046.041666666664</v>
      </c>
      <c r="B2857" s="5">
        <v>45046</v>
      </c>
      <c r="C2857" s="6">
        <v>36148.772113715277</v>
      </c>
      <c r="D2857" s="6">
        <v>4134.8404245334204</v>
      </c>
      <c r="E2857" s="6">
        <v>37652</v>
      </c>
      <c r="F2857" s="28">
        <f t="shared" si="176"/>
        <v>11.438397994615736</v>
      </c>
      <c r="G2857" s="14">
        <f t="shared" si="177"/>
        <v>10.981728525797887</v>
      </c>
      <c r="H2857" s="6">
        <f t="shared" si="178"/>
        <v>1524.3239350043405</v>
      </c>
      <c r="I2857" s="14">
        <f t="shared" si="179"/>
        <v>58.391660850198981</v>
      </c>
      <c r="J2857" s="9"/>
      <c r="N2857" s="4"/>
      <c r="R2857" s="4"/>
    </row>
    <row r="2858" spans="1:18" x14ac:dyDescent="0.25">
      <c r="A2858" s="9">
        <v>45046.083333333336</v>
      </c>
      <c r="B2858" s="5">
        <v>45046</v>
      </c>
      <c r="C2858" s="6">
        <v>34999.676223958333</v>
      </c>
      <c r="D2858" s="6">
        <v>6100.9666281467016</v>
      </c>
      <c r="E2858" s="6">
        <v>37652</v>
      </c>
      <c r="F2858" s="28">
        <f t="shared" si="176"/>
        <v>17.43149447757007</v>
      </c>
      <c r="G2858" s="14">
        <f t="shared" si="177"/>
        <v>16.203565887991878</v>
      </c>
      <c r="H2858" s="6">
        <f t="shared" si="178"/>
        <v>1966.1262036132812</v>
      </c>
      <c r="I2858" s="14">
        <f t="shared" si="179"/>
        <v>47.550231731981306</v>
      </c>
      <c r="J2858" s="9"/>
      <c r="N2858" s="4"/>
      <c r="R2858" s="4"/>
    </row>
    <row r="2859" spans="1:18" x14ac:dyDescent="0.25">
      <c r="A2859" s="9">
        <v>45046.125</v>
      </c>
      <c r="B2859" s="5">
        <v>45046</v>
      </c>
      <c r="C2859" s="6">
        <v>34217.62825737847</v>
      </c>
      <c r="D2859" s="6">
        <v>8383.605448676215</v>
      </c>
      <c r="E2859" s="6">
        <v>37652</v>
      </c>
      <c r="F2859" s="28">
        <f t="shared" si="176"/>
        <v>24.500837362590811</v>
      </c>
      <c r="G2859" s="14">
        <f t="shared" si="177"/>
        <v>22.266029556666883</v>
      </c>
      <c r="H2859" s="6">
        <f t="shared" si="178"/>
        <v>2282.6388205295134</v>
      </c>
      <c r="I2859" s="14">
        <f t="shared" si="179"/>
        <v>37.4143797148242</v>
      </c>
      <c r="J2859" s="9"/>
      <c r="N2859" s="4"/>
      <c r="R2859" s="4"/>
    </row>
    <row r="2860" spans="1:18" x14ac:dyDescent="0.25">
      <c r="A2860" s="9">
        <v>45046.166666666664</v>
      </c>
      <c r="B2860" s="5">
        <v>45046</v>
      </c>
      <c r="C2860" s="6">
        <v>33712.813975694444</v>
      </c>
      <c r="D2860" s="6">
        <v>9807.7354427083337</v>
      </c>
      <c r="E2860" s="6">
        <v>37652</v>
      </c>
      <c r="F2860" s="28">
        <f t="shared" si="176"/>
        <v>29.092010681099801</v>
      </c>
      <c r="G2860" s="14">
        <f t="shared" si="177"/>
        <v>26.048378420026385</v>
      </c>
      <c r="H2860" s="6">
        <f t="shared" si="178"/>
        <v>1424.1299940321187</v>
      </c>
      <c r="I2860" s="14">
        <f t="shared" si="179"/>
        <v>16.987082738453431</v>
      </c>
      <c r="J2860" s="9"/>
      <c r="N2860" s="4"/>
      <c r="R2860" s="4"/>
    </row>
    <row r="2861" spans="1:18" x14ac:dyDescent="0.25">
      <c r="A2861" s="9">
        <v>45046.208333333336</v>
      </c>
      <c r="B2861" s="5">
        <v>45046</v>
      </c>
      <c r="C2861" s="6">
        <v>33681.540789930557</v>
      </c>
      <c r="D2861" s="6">
        <v>10146.287100694444</v>
      </c>
      <c r="E2861" s="6">
        <v>37652</v>
      </c>
      <c r="F2861" s="28">
        <f t="shared" si="176"/>
        <v>30.124177406182621</v>
      </c>
      <c r="G2861" s="14">
        <f t="shared" si="177"/>
        <v>26.94753824682472</v>
      </c>
      <c r="H2861" s="6">
        <f t="shared" si="178"/>
        <v>338.55165798611051</v>
      </c>
      <c r="I2861" s="14">
        <f t="shared" si="179"/>
        <v>3.451884076235054</v>
      </c>
      <c r="J2861" s="9"/>
      <c r="N2861" s="4"/>
      <c r="R2861" s="4"/>
    </row>
    <row r="2862" spans="1:18" x14ac:dyDescent="0.25">
      <c r="A2862" s="9">
        <v>45046.25</v>
      </c>
      <c r="B2862" s="5">
        <v>45046</v>
      </c>
      <c r="C2862" s="6">
        <v>33911.452326388891</v>
      </c>
      <c r="D2862" s="6">
        <v>9871.9571180555558</v>
      </c>
      <c r="E2862" s="6">
        <v>37652</v>
      </c>
      <c r="F2862" s="28">
        <f t="shared" si="176"/>
        <v>29.110982988993044</v>
      </c>
      <c r="G2862" s="14">
        <f t="shared" si="177"/>
        <v>26.218944858322413</v>
      </c>
      <c r="H2862" s="6">
        <f t="shared" si="178"/>
        <v>-274.3299826388884</v>
      </c>
      <c r="I2862" s="14">
        <f t="shared" si="179"/>
        <v>-2.7037474882818207</v>
      </c>
      <c r="J2862" s="9"/>
      <c r="N2862" s="4"/>
      <c r="R2862" s="4"/>
    </row>
    <row r="2863" spans="1:18" x14ac:dyDescent="0.25">
      <c r="A2863" s="9">
        <v>45046.291666666664</v>
      </c>
      <c r="B2863" s="5">
        <v>45046</v>
      </c>
      <c r="C2863" s="6">
        <v>34494.373730468753</v>
      </c>
      <c r="D2863" s="6">
        <v>9688.0761642795133</v>
      </c>
      <c r="E2863" s="6">
        <v>37652</v>
      </c>
      <c r="F2863" s="28">
        <f t="shared" si="176"/>
        <v>28.08596045250728</v>
      </c>
      <c r="G2863" s="14">
        <f t="shared" si="177"/>
        <v>25.730575173375954</v>
      </c>
      <c r="H2863" s="6">
        <f t="shared" si="178"/>
        <v>-183.88095377604259</v>
      </c>
      <c r="I2863" s="14">
        <f t="shared" si="179"/>
        <v>-1.8626595676730509</v>
      </c>
      <c r="J2863" s="9"/>
      <c r="N2863" s="4"/>
      <c r="R2863" s="4"/>
    </row>
    <row r="2864" spans="1:18" x14ac:dyDescent="0.25">
      <c r="A2864" s="9">
        <v>45046.333333333336</v>
      </c>
      <c r="B2864" s="5">
        <v>45046</v>
      </c>
      <c r="C2864" s="6">
        <v>35258.851499565972</v>
      </c>
      <c r="D2864" s="6">
        <v>8902.5763248697913</v>
      </c>
      <c r="E2864" s="6">
        <v>37652</v>
      </c>
      <c r="F2864" s="28">
        <f t="shared" si="176"/>
        <v>25.249195439560417</v>
      </c>
      <c r="G2864" s="14">
        <f t="shared" si="177"/>
        <v>23.644365040023878</v>
      </c>
      <c r="H2864" s="6">
        <f t="shared" si="178"/>
        <v>-785.49983940972197</v>
      </c>
      <c r="I2864" s="14">
        <f t="shared" si="179"/>
        <v>-8.1079032213423794</v>
      </c>
      <c r="J2864" s="9"/>
      <c r="N2864" s="4"/>
      <c r="R2864" s="4"/>
    </row>
    <row r="2865" spans="1:18" x14ac:dyDescent="0.25">
      <c r="A2865" s="9">
        <v>45046.375</v>
      </c>
      <c r="B2865" s="5">
        <v>45046</v>
      </c>
      <c r="C2865" s="6">
        <v>36603.850464409719</v>
      </c>
      <c r="D2865" s="6">
        <v>7476.4312912326386</v>
      </c>
      <c r="E2865" s="6">
        <v>37652</v>
      </c>
      <c r="F2865" s="28">
        <f t="shared" si="176"/>
        <v>20.425259081697007</v>
      </c>
      <c r="G2865" s="14">
        <f t="shared" si="177"/>
        <v>19.856664430130241</v>
      </c>
      <c r="H2865" s="6">
        <f t="shared" si="178"/>
        <v>-1426.1450336371527</v>
      </c>
      <c r="I2865" s="14">
        <f t="shared" si="179"/>
        <v>-16.019464271855163</v>
      </c>
      <c r="J2865" s="9"/>
      <c r="N2865" s="4"/>
      <c r="R2865" s="4"/>
    </row>
    <row r="2866" spans="1:18" x14ac:dyDescent="0.25">
      <c r="A2866" s="9">
        <v>45046.416666666664</v>
      </c>
      <c r="B2866" s="5">
        <v>45046</v>
      </c>
      <c r="C2866" s="6">
        <v>37786.492176649306</v>
      </c>
      <c r="D2866" s="6">
        <v>4757.4557915581599</v>
      </c>
      <c r="E2866" s="6">
        <v>37652</v>
      </c>
      <c r="F2866" s="28">
        <f t="shared" si="176"/>
        <v>12.590361045733948</v>
      </c>
      <c r="G2866" s="14">
        <f t="shared" si="177"/>
        <v>12.635333558796772</v>
      </c>
      <c r="H2866" s="6">
        <f t="shared" si="178"/>
        <v>-2718.9754996744787</v>
      </c>
      <c r="I2866" s="14">
        <f t="shared" si="179"/>
        <v>-36.367290673331418</v>
      </c>
      <c r="J2866" s="9"/>
      <c r="N2866" s="4"/>
      <c r="R2866" s="4"/>
    </row>
    <row r="2867" spans="1:18" x14ac:dyDescent="0.25">
      <c r="A2867" s="9">
        <v>45046.458333333336</v>
      </c>
      <c r="B2867" s="5">
        <v>45046</v>
      </c>
      <c r="C2867" s="6">
        <v>38819.26410481771</v>
      </c>
      <c r="D2867" s="6">
        <v>5696.6200134277342</v>
      </c>
      <c r="E2867" s="6">
        <v>37652</v>
      </c>
      <c r="F2867" s="28">
        <f t="shared" si="176"/>
        <v>14.674724379230952</v>
      </c>
      <c r="G2867" s="14">
        <f t="shared" si="177"/>
        <v>15.129661142642448</v>
      </c>
      <c r="H2867" s="6">
        <f t="shared" si="178"/>
        <v>939.16422186957425</v>
      </c>
      <c r="I2867" s="14">
        <f t="shared" si="179"/>
        <v>19.740892254554815</v>
      </c>
      <c r="J2867" s="9"/>
      <c r="N2867" s="4"/>
      <c r="R2867" s="4"/>
    </row>
    <row r="2868" spans="1:18" x14ac:dyDescent="0.25">
      <c r="A2868" s="9">
        <v>45046.5</v>
      </c>
      <c r="B2868" s="5">
        <v>45046</v>
      </c>
      <c r="C2868" s="6">
        <v>40212.855390625002</v>
      </c>
      <c r="D2868" s="6">
        <v>6636.5154258897574</v>
      </c>
      <c r="E2868" s="6">
        <v>37652</v>
      </c>
      <c r="F2868" s="28">
        <f t="shared" si="176"/>
        <v>16.503467265438097</v>
      </c>
      <c r="G2868" s="14">
        <f t="shared" si="177"/>
        <v>17.62593069661574</v>
      </c>
      <c r="H2868" s="6">
        <f t="shared" si="178"/>
        <v>939.89541246202316</v>
      </c>
      <c r="I2868" s="14">
        <f t="shared" si="179"/>
        <v>16.499176884653664</v>
      </c>
      <c r="J2868" s="9"/>
      <c r="N2868" s="4"/>
      <c r="R2868" s="4"/>
    </row>
    <row r="2869" spans="1:18" x14ac:dyDescent="0.25">
      <c r="A2869" s="9">
        <v>45046.541666666664</v>
      </c>
      <c r="B2869" s="5">
        <v>45046</v>
      </c>
      <c r="C2869" s="6">
        <v>41766.669845920136</v>
      </c>
      <c r="D2869" s="6">
        <v>7119.138873697917</v>
      </c>
      <c r="E2869" s="6">
        <v>37652</v>
      </c>
      <c r="F2869" s="28">
        <f t="shared" si="176"/>
        <v>17.045023938850925</v>
      </c>
      <c r="G2869" s="14">
        <f t="shared" si="177"/>
        <v>18.907730993567188</v>
      </c>
      <c r="H2869" s="6">
        <f t="shared" si="178"/>
        <v>482.62344780815965</v>
      </c>
      <c r="I2869" s="14">
        <f t="shared" si="179"/>
        <v>7.2722417840753284</v>
      </c>
      <c r="J2869" s="9"/>
      <c r="N2869" s="4"/>
      <c r="R2869" s="4"/>
    </row>
    <row r="2870" spans="1:18" x14ac:dyDescent="0.25">
      <c r="A2870" s="9">
        <v>45046.583333333336</v>
      </c>
      <c r="B2870" s="5">
        <v>45046</v>
      </c>
      <c r="C2870" s="6">
        <v>43608.479218749999</v>
      </c>
      <c r="D2870" s="6">
        <v>8950.5423535156242</v>
      </c>
      <c r="E2870" s="6">
        <v>37652</v>
      </c>
      <c r="F2870" s="28">
        <f t="shared" si="176"/>
        <v>20.52477525899878</v>
      </c>
      <c r="G2870" s="14">
        <f t="shared" si="177"/>
        <v>23.771758083277447</v>
      </c>
      <c r="H2870" s="6">
        <f t="shared" si="178"/>
        <v>1831.4034798177072</v>
      </c>
      <c r="I2870" s="14">
        <f t="shared" si="179"/>
        <v>25.72507029725093</v>
      </c>
      <c r="J2870" s="9"/>
      <c r="N2870" s="4"/>
      <c r="R2870" s="4"/>
    </row>
    <row r="2871" spans="1:18" x14ac:dyDescent="0.25">
      <c r="A2871" s="9">
        <v>45046.625</v>
      </c>
      <c r="B2871" s="5">
        <v>45046</v>
      </c>
      <c r="C2871" s="6">
        <v>45682.359492187497</v>
      </c>
      <c r="D2871" s="6">
        <v>10627.772280815972</v>
      </c>
      <c r="E2871" s="6">
        <v>37652</v>
      </c>
      <c r="F2871" s="28">
        <f t="shared" si="176"/>
        <v>23.264499467531905</v>
      </c>
      <c r="G2871" s="14">
        <f t="shared" si="177"/>
        <v>28.226315417018945</v>
      </c>
      <c r="H2871" s="6">
        <f t="shared" si="178"/>
        <v>1677.2299273003482</v>
      </c>
      <c r="I2871" s="14">
        <f t="shared" si="179"/>
        <v>18.73886364709017</v>
      </c>
      <c r="J2871" s="9"/>
      <c r="N2871" s="4"/>
      <c r="R2871" s="4"/>
    </row>
    <row r="2872" spans="1:18" x14ac:dyDescent="0.25">
      <c r="A2872" s="9">
        <v>45046.666666666664</v>
      </c>
      <c r="B2872" s="5">
        <v>45046</v>
      </c>
      <c r="C2872" s="6">
        <v>47908.209429253475</v>
      </c>
      <c r="D2872" s="6">
        <v>12152.787536892361</v>
      </c>
      <c r="E2872" s="6">
        <v>37652</v>
      </c>
      <c r="F2872" s="28">
        <f t="shared" si="176"/>
        <v>25.366816421804501</v>
      </c>
      <c r="G2872" s="14">
        <f t="shared" si="177"/>
        <v>32.276605590386595</v>
      </c>
      <c r="H2872" s="6">
        <f t="shared" si="178"/>
        <v>1525.0152560763891</v>
      </c>
      <c r="I2872" s="14">
        <f t="shared" si="179"/>
        <v>14.349340725235246</v>
      </c>
      <c r="J2872" s="9"/>
      <c r="N2872" s="4"/>
      <c r="R2872" s="4"/>
    </row>
    <row r="2873" spans="1:18" x14ac:dyDescent="0.25">
      <c r="A2873" s="9">
        <v>45046.708333333336</v>
      </c>
      <c r="B2873" s="5">
        <v>45046</v>
      </c>
      <c r="C2873" s="6">
        <v>50088.892324218752</v>
      </c>
      <c r="D2873" s="6">
        <v>13370.808824869791</v>
      </c>
      <c r="E2873" s="6">
        <v>37652</v>
      </c>
      <c r="F2873" s="28">
        <f t="shared" si="176"/>
        <v>26.694159532062162</v>
      </c>
      <c r="G2873" s="14">
        <f t="shared" si="177"/>
        <v>35.511550050116305</v>
      </c>
      <c r="H2873" s="6">
        <f t="shared" si="178"/>
        <v>1218.0212879774299</v>
      </c>
      <c r="I2873" s="14">
        <f t="shared" si="179"/>
        <v>10.022567121163505</v>
      </c>
      <c r="J2873" s="9"/>
      <c r="N2873" s="4"/>
      <c r="R2873" s="4"/>
    </row>
    <row r="2874" spans="1:18" x14ac:dyDescent="0.25">
      <c r="A2874" s="9">
        <v>45046.75</v>
      </c>
      <c r="B2874" s="5">
        <v>45046</v>
      </c>
      <c r="C2874" s="6">
        <v>51628.630308159722</v>
      </c>
      <c r="D2874" s="6">
        <v>14352.598007812499</v>
      </c>
      <c r="E2874" s="6">
        <v>37652</v>
      </c>
      <c r="F2874" s="28">
        <f t="shared" si="176"/>
        <v>27.799687735554979</v>
      </c>
      <c r="G2874" s="14">
        <f t="shared" si="177"/>
        <v>38.11908532830261</v>
      </c>
      <c r="H2874" s="6">
        <f t="shared" si="178"/>
        <v>981.78918294270807</v>
      </c>
      <c r="I2874" s="14">
        <f t="shared" si="179"/>
        <v>7.3427807980963262</v>
      </c>
      <c r="J2874" s="9"/>
      <c r="N2874" s="4"/>
      <c r="R2874" s="4"/>
    </row>
    <row r="2875" spans="1:18" x14ac:dyDescent="0.25">
      <c r="A2875" s="9">
        <v>45046.791666666664</v>
      </c>
      <c r="B2875" s="5">
        <v>45046</v>
      </c>
      <c r="C2875" s="6">
        <v>51720.666297743053</v>
      </c>
      <c r="D2875" s="6">
        <v>15696.616254340277</v>
      </c>
      <c r="E2875" s="6">
        <v>37652</v>
      </c>
      <c r="F2875" s="28">
        <f t="shared" si="176"/>
        <v>30.348828385115439</v>
      </c>
      <c r="G2875" s="14">
        <f t="shared" si="177"/>
        <v>41.688665288272276</v>
      </c>
      <c r="H2875" s="6">
        <f t="shared" si="178"/>
        <v>1344.0182465277776</v>
      </c>
      <c r="I2875" s="14">
        <f t="shared" si="179"/>
        <v>9.3642854471099426</v>
      </c>
      <c r="J2875" s="9"/>
      <c r="N2875" s="4"/>
      <c r="R2875" s="4"/>
    </row>
    <row r="2876" spans="1:18" x14ac:dyDescent="0.25">
      <c r="A2876" s="9">
        <v>45046.833333333336</v>
      </c>
      <c r="B2876" s="5">
        <v>45046</v>
      </c>
      <c r="C2876" s="6">
        <v>50515.265340711805</v>
      </c>
      <c r="D2876" s="6">
        <v>18135.281955295141</v>
      </c>
      <c r="E2876" s="6">
        <v>37652</v>
      </c>
      <c r="F2876" s="28">
        <f t="shared" si="176"/>
        <v>35.90059724120534</v>
      </c>
      <c r="G2876" s="14">
        <f t="shared" si="177"/>
        <v>48.165520969125517</v>
      </c>
      <c r="H2876" s="6">
        <f t="shared" si="178"/>
        <v>2438.6657009548635</v>
      </c>
      <c r="I2876" s="14">
        <f t="shared" si="179"/>
        <v>15.536251007477789</v>
      </c>
      <c r="J2876" s="9"/>
      <c r="N2876" s="4"/>
      <c r="R2876" s="4"/>
    </row>
    <row r="2877" spans="1:18" x14ac:dyDescent="0.25">
      <c r="A2877" s="9">
        <v>45046.875</v>
      </c>
      <c r="B2877" s="5">
        <v>45046</v>
      </c>
      <c r="C2877" s="6">
        <v>49706.68873263889</v>
      </c>
      <c r="D2877" s="6">
        <v>22000.195134548612</v>
      </c>
      <c r="E2877" s="6">
        <v>37652</v>
      </c>
      <c r="F2877" s="28">
        <f t="shared" si="176"/>
        <v>44.260029576467502</v>
      </c>
      <c r="G2877" s="14">
        <f t="shared" si="177"/>
        <v>58.430349342793505</v>
      </c>
      <c r="H2877" s="6">
        <f t="shared" si="178"/>
        <v>3864.9131792534718</v>
      </c>
      <c r="I2877" s="14">
        <f t="shared" si="179"/>
        <v>21.311569286768073</v>
      </c>
      <c r="J2877" s="9"/>
      <c r="N2877" s="4"/>
      <c r="R2877" s="4"/>
    </row>
    <row r="2878" spans="1:18" x14ac:dyDescent="0.25">
      <c r="A2878" s="9">
        <v>45046.916666666664</v>
      </c>
      <c r="B2878" s="5">
        <v>45046</v>
      </c>
      <c r="C2878" s="6">
        <v>48181.594175347222</v>
      </c>
      <c r="D2878" s="6">
        <v>24092.089887152779</v>
      </c>
      <c r="E2878" s="6">
        <v>37652</v>
      </c>
      <c r="F2878" s="28">
        <f t="shared" si="176"/>
        <v>50.002683181204965</v>
      </c>
      <c r="G2878" s="14">
        <f t="shared" si="177"/>
        <v>63.986215571955753</v>
      </c>
      <c r="H2878" s="6">
        <f t="shared" si="178"/>
        <v>2091.8947526041666</v>
      </c>
      <c r="I2878" s="14">
        <f t="shared" si="179"/>
        <v>9.5085281735483438</v>
      </c>
      <c r="J2878" s="9"/>
      <c r="N2878" s="4"/>
      <c r="R2878" s="4"/>
    </row>
    <row r="2879" spans="1:18" x14ac:dyDescent="0.25">
      <c r="A2879" s="9">
        <v>45046.958333333336</v>
      </c>
      <c r="B2879" s="5">
        <v>45046</v>
      </c>
      <c r="C2879" s="6">
        <v>44816.988012152775</v>
      </c>
      <c r="D2879" s="6">
        <v>23799.391642795137</v>
      </c>
      <c r="E2879" s="6">
        <v>37652</v>
      </c>
      <c r="F2879" s="28">
        <f t="shared" si="176"/>
        <v>53.103505385818409</v>
      </c>
      <c r="G2879" s="14">
        <f t="shared" si="177"/>
        <v>63.208837891201362</v>
      </c>
      <c r="H2879" s="6">
        <f t="shared" si="178"/>
        <v>-292.69824435764167</v>
      </c>
      <c r="I2879" s="14">
        <f t="shared" si="179"/>
        <v>-1.214914296470911</v>
      </c>
      <c r="J2879" s="9"/>
      <c r="N2879" s="4"/>
      <c r="R2879" s="4"/>
    </row>
    <row r="2880" spans="1:18" x14ac:dyDescent="0.25">
      <c r="A2880" s="9">
        <v>45047</v>
      </c>
      <c r="B2880" s="5">
        <v>45047</v>
      </c>
      <c r="C2880" s="6">
        <v>41220.313763020837</v>
      </c>
      <c r="D2880" s="6">
        <v>21987.995661892361</v>
      </c>
      <c r="E2880" s="6">
        <v>37652</v>
      </c>
      <c r="F2880" s="28">
        <f t="shared" si="176"/>
        <v>53.342620796880048</v>
      </c>
      <c r="G2880" s="14">
        <f t="shared" si="177"/>
        <v>58.397948746128655</v>
      </c>
      <c r="H2880" s="6">
        <f t="shared" si="178"/>
        <v>-1811.3959809027765</v>
      </c>
      <c r="I2880" s="14">
        <f t="shared" si="179"/>
        <v>-7.6111020318922558</v>
      </c>
      <c r="J2880" s="9"/>
      <c r="N2880" s="4"/>
      <c r="R2880" s="4"/>
    </row>
    <row r="2881" spans="1:18" x14ac:dyDescent="0.25">
      <c r="A2881" s="9">
        <v>45047.041666666664</v>
      </c>
      <c r="B2881" s="5">
        <v>45047</v>
      </c>
      <c r="C2881" s="6">
        <v>38199.960993923611</v>
      </c>
      <c r="D2881" s="6">
        <v>19106.027330729168</v>
      </c>
      <c r="E2881" s="6">
        <v>37652</v>
      </c>
      <c r="F2881" s="28">
        <f t="shared" si="176"/>
        <v>50.015829423931415</v>
      </c>
      <c r="G2881" s="14">
        <f t="shared" si="177"/>
        <v>50.743724983345281</v>
      </c>
      <c r="H2881" s="6">
        <f t="shared" si="178"/>
        <v>-2881.9683311631925</v>
      </c>
      <c r="I2881" s="14">
        <f t="shared" si="179"/>
        <v>-13.107007912312643</v>
      </c>
      <c r="J2881" s="9"/>
      <c r="N2881" s="4"/>
      <c r="R2881" s="4"/>
    </row>
    <row r="2882" spans="1:18" x14ac:dyDescent="0.25">
      <c r="A2882" s="9">
        <v>45047.083333333336</v>
      </c>
      <c r="B2882" s="5">
        <v>45047</v>
      </c>
      <c r="C2882" s="6">
        <v>36275.594813368058</v>
      </c>
      <c r="D2882" s="6">
        <v>17316.355004340279</v>
      </c>
      <c r="E2882" s="6">
        <v>37652</v>
      </c>
      <c r="F2882" s="28">
        <f t="shared" si="176"/>
        <v>47.735550839152509</v>
      </c>
      <c r="G2882" s="14">
        <f t="shared" si="177"/>
        <v>45.990531722990227</v>
      </c>
      <c r="H2882" s="6">
        <f t="shared" si="178"/>
        <v>-1789.6723263888889</v>
      </c>
      <c r="I2882" s="14">
        <f t="shared" si="179"/>
        <v>-9.3670562457035249</v>
      </c>
      <c r="J2882" s="9"/>
      <c r="N2882" s="4"/>
      <c r="R2882" s="4"/>
    </row>
    <row r="2883" spans="1:18" x14ac:dyDescent="0.25">
      <c r="A2883" s="9">
        <v>45047.125</v>
      </c>
      <c r="B2883" s="5">
        <v>45047</v>
      </c>
      <c r="C2883" s="6">
        <v>35134.862845052085</v>
      </c>
      <c r="D2883" s="6">
        <v>16673.88453342014</v>
      </c>
      <c r="E2883" s="6">
        <v>37652</v>
      </c>
      <c r="F2883" s="28">
        <f t="shared" ref="F2883:F2946" si="180">D2883/C2883*100</f>
        <v>47.456808375639532</v>
      </c>
      <c r="G2883" s="14">
        <f t="shared" ref="G2883:G2946" si="181">D2883/E2883*100</f>
        <v>44.28419349150149</v>
      </c>
      <c r="H2883" s="6">
        <f t="shared" si="178"/>
        <v>-642.47047092013963</v>
      </c>
      <c r="I2883" s="14">
        <f t="shared" si="179"/>
        <v>-3.7101946152011025</v>
      </c>
      <c r="J2883" s="9"/>
      <c r="N2883" s="4"/>
      <c r="R2883" s="4"/>
    </row>
    <row r="2884" spans="1:18" x14ac:dyDescent="0.25">
      <c r="A2884" s="9">
        <v>45047.166666666664</v>
      </c>
      <c r="B2884" s="5">
        <v>45047</v>
      </c>
      <c r="C2884" s="6">
        <v>34582.222065972222</v>
      </c>
      <c r="D2884" s="6">
        <v>17143.454800347223</v>
      </c>
      <c r="E2884" s="6">
        <v>37652</v>
      </c>
      <c r="F2884" s="28">
        <f t="shared" si="180"/>
        <v>49.573028498986545</v>
      </c>
      <c r="G2884" s="14">
        <f t="shared" si="181"/>
        <v>45.531325826907533</v>
      </c>
      <c r="H2884" s="6">
        <f t="shared" ref="H2884:H2947" si="182">D2884-D2883</f>
        <v>469.57026692708314</v>
      </c>
      <c r="I2884" s="14">
        <f t="shared" ref="I2884:I2947" si="183">H2884/D2883*100</f>
        <v>2.8162019833225096</v>
      </c>
      <c r="J2884" s="9"/>
      <c r="N2884" s="4"/>
      <c r="R2884" s="4"/>
    </row>
    <row r="2885" spans="1:18" x14ac:dyDescent="0.25">
      <c r="A2885" s="9">
        <v>45047.208333333336</v>
      </c>
      <c r="B2885" s="5">
        <v>45047</v>
      </c>
      <c r="C2885" s="6">
        <v>35007.972170138892</v>
      </c>
      <c r="D2885" s="6">
        <v>16997.24537326389</v>
      </c>
      <c r="E2885" s="6">
        <v>37652</v>
      </c>
      <c r="F2885" s="28">
        <f t="shared" si="180"/>
        <v>48.552499101225308</v>
      </c>
      <c r="G2885" s="14">
        <f t="shared" si="181"/>
        <v>45.143008002931822</v>
      </c>
      <c r="H2885" s="6">
        <f t="shared" si="182"/>
        <v>-146.20942708333314</v>
      </c>
      <c r="I2885" s="14">
        <f t="shared" si="183"/>
        <v>-0.85285859114215301</v>
      </c>
      <c r="J2885" s="9"/>
      <c r="N2885" s="4"/>
      <c r="R2885" s="4"/>
    </row>
    <row r="2886" spans="1:18" x14ac:dyDescent="0.25">
      <c r="A2886" s="9">
        <v>45047.25</v>
      </c>
      <c r="B2886" s="5">
        <v>45047</v>
      </c>
      <c r="C2886" s="6">
        <v>36449.02166015625</v>
      </c>
      <c r="D2886" s="6">
        <v>16932.520367838541</v>
      </c>
      <c r="E2886" s="6">
        <v>37652</v>
      </c>
      <c r="F2886" s="28">
        <f t="shared" si="180"/>
        <v>46.455349407493408</v>
      </c>
      <c r="G2886" s="14">
        <f t="shared" si="181"/>
        <v>44.971104769570118</v>
      </c>
      <c r="H2886" s="6">
        <f t="shared" si="182"/>
        <v>-64.725005425349082</v>
      </c>
      <c r="I2886" s="14">
        <f t="shared" si="183"/>
        <v>-0.38079702918897312</v>
      </c>
      <c r="J2886" s="9"/>
      <c r="N2886" s="4"/>
      <c r="R2886" s="4"/>
    </row>
    <row r="2887" spans="1:18" x14ac:dyDescent="0.25">
      <c r="A2887" s="9">
        <v>45047.291666666664</v>
      </c>
      <c r="B2887" s="5">
        <v>45047</v>
      </c>
      <c r="C2887" s="6">
        <v>38877.310227864582</v>
      </c>
      <c r="D2887" s="6">
        <v>16714.271421440972</v>
      </c>
      <c r="E2887" s="6">
        <v>37652</v>
      </c>
      <c r="F2887" s="28">
        <f t="shared" si="180"/>
        <v>42.992355498558467</v>
      </c>
      <c r="G2887" s="14">
        <f t="shared" si="181"/>
        <v>44.391457084460242</v>
      </c>
      <c r="H2887" s="6">
        <f t="shared" si="182"/>
        <v>-218.24894639756894</v>
      </c>
      <c r="I2887" s="14">
        <f t="shared" si="183"/>
        <v>-1.2889336121048394</v>
      </c>
      <c r="J2887" s="9"/>
      <c r="N2887" s="4"/>
      <c r="R2887" s="4"/>
    </row>
    <row r="2888" spans="1:18" x14ac:dyDescent="0.25">
      <c r="A2888" s="9">
        <v>45047.333333333336</v>
      </c>
      <c r="B2888" s="5">
        <v>45047</v>
      </c>
      <c r="C2888" s="6">
        <v>40012.435327690975</v>
      </c>
      <c r="D2888" s="6">
        <v>14973.965710720486</v>
      </c>
      <c r="E2888" s="6">
        <v>37652</v>
      </c>
      <c r="F2888" s="28">
        <f t="shared" si="180"/>
        <v>37.42328000804693</v>
      </c>
      <c r="G2888" s="14">
        <f t="shared" si="181"/>
        <v>39.769376688410937</v>
      </c>
      <c r="H2888" s="6">
        <f t="shared" si="182"/>
        <v>-1740.3057107204859</v>
      </c>
      <c r="I2888" s="14">
        <f t="shared" si="183"/>
        <v>-10.412094352422873</v>
      </c>
      <c r="J2888" s="9"/>
      <c r="N2888" s="4"/>
      <c r="R2888" s="4"/>
    </row>
    <row r="2889" spans="1:18" x14ac:dyDescent="0.25">
      <c r="A2889" s="9">
        <v>45047.375</v>
      </c>
      <c r="B2889" s="5">
        <v>45047</v>
      </c>
      <c r="C2889" s="6">
        <v>40844.519507378471</v>
      </c>
      <c r="D2889" s="6">
        <v>11861.813895399306</v>
      </c>
      <c r="E2889" s="6">
        <v>37652</v>
      </c>
      <c r="F2889" s="28">
        <f t="shared" si="180"/>
        <v>29.041384348410553</v>
      </c>
      <c r="G2889" s="14">
        <f t="shared" si="181"/>
        <v>31.503808284817026</v>
      </c>
      <c r="H2889" s="6">
        <f t="shared" si="182"/>
        <v>-3112.15181532118</v>
      </c>
      <c r="I2889" s="14">
        <f t="shared" si="183"/>
        <v>-20.783751448643034</v>
      </c>
      <c r="J2889" s="9"/>
      <c r="N2889" s="4"/>
      <c r="R2889" s="4"/>
    </row>
    <row r="2890" spans="1:18" x14ac:dyDescent="0.25">
      <c r="A2890" s="9">
        <v>45047.416666666664</v>
      </c>
      <c r="B2890" s="5">
        <v>45047</v>
      </c>
      <c r="C2890" s="6">
        <v>41973.749294704859</v>
      </c>
      <c r="D2890" s="6">
        <v>10682.872438151042</v>
      </c>
      <c r="E2890" s="6">
        <v>37652</v>
      </c>
      <c r="F2890" s="28">
        <f t="shared" si="180"/>
        <v>25.451318068216327</v>
      </c>
      <c r="G2890" s="14">
        <f t="shared" si="181"/>
        <v>28.372656002738346</v>
      </c>
      <c r="H2890" s="6">
        <f t="shared" si="182"/>
        <v>-1178.9414572482638</v>
      </c>
      <c r="I2890" s="14">
        <f t="shared" si="183"/>
        <v>-9.9389643746267602</v>
      </c>
      <c r="J2890" s="9"/>
      <c r="N2890" s="4"/>
      <c r="R2890" s="4"/>
    </row>
    <row r="2891" spans="1:18" x14ac:dyDescent="0.25">
      <c r="A2891" s="9">
        <v>45047.458333333336</v>
      </c>
      <c r="B2891" s="5">
        <v>45047</v>
      </c>
      <c r="C2891" s="6">
        <v>43224.751550564237</v>
      </c>
      <c r="D2891" s="6">
        <v>9462.1568516710067</v>
      </c>
      <c r="E2891" s="6">
        <v>37652</v>
      </c>
      <c r="F2891" s="28">
        <f t="shared" si="180"/>
        <v>21.89059858586392</v>
      </c>
      <c r="G2891" s="14">
        <f t="shared" si="181"/>
        <v>25.130555751808686</v>
      </c>
      <c r="H2891" s="6">
        <f t="shared" si="182"/>
        <v>-1220.7155864800352</v>
      </c>
      <c r="I2891" s="14">
        <f t="shared" si="183"/>
        <v>-11.426847915178447</v>
      </c>
      <c r="J2891" s="9"/>
      <c r="N2891" s="4"/>
      <c r="R2891" s="4"/>
    </row>
    <row r="2892" spans="1:18" x14ac:dyDescent="0.25">
      <c r="A2892" s="9">
        <v>45047.5</v>
      </c>
      <c r="B2892" s="5">
        <v>45047</v>
      </c>
      <c r="C2892" s="6">
        <v>44546.099390190975</v>
      </c>
      <c r="D2892" s="6">
        <v>8683.3451985677075</v>
      </c>
      <c r="E2892" s="6">
        <v>37652</v>
      </c>
      <c r="F2892" s="28">
        <f t="shared" si="180"/>
        <v>19.49294173325482</v>
      </c>
      <c r="G2892" s="14">
        <f t="shared" si="181"/>
        <v>23.062108781917846</v>
      </c>
      <c r="H2892" s="6">
        <f t="shared" si="182"/>
        <v>-778.81165310329925</v>
      </c>
      <c r="I2892" s="14">
        <f t="shared" si="183"/>
        <v>-8.2308047236160746</v>
      </c>
      <c r="J2892" s="9"/>
      <c r="N2892" s="4"/>
      <c r="R2892" s="4"/>
    </row>
    <row r="2893" spans="1:18" x14ac:dyDescent="0.25">
      <c r="A2893" s="9">
        <v>45047.541666666664</v>
      </c>
      <c r="B2893" s="5">
        <v>45047</v>
      </c>
      <c r="C2893" s="6">
        <v>46127.044364149304</v>
      </c>
      <c r="D2893" s="6">
        <v>7867.6819042968746</v>
      </c>
      <c r="E2893" s="6">
        <v>37652</v>
      </c>
      <c r="F2893" s="28">
        <f t="shared" si="180"/>
        <v>17.056548956801937</v>
      </c>
      <c r="G2893" s="14">
        <f t="shared" si="181"/>
        <v>20.89578748618101</v>
      </c>
      <c r="H2893" s="6">
        <f t="shared" si="182"/>
        <v>-815.66329427083292</v>
      </c>
      <c r="I2893" s="14">
        <f t="shared" si="183"/>
        <v>-9.3934224151928696</v>
      </c>
      <c r="J2893" s="9"/>
      <c r="N2893" s="4"/>
      <c r="R2893" s="4"/>
    </row>
    <row r="2894" spans="1:18" x14ac:dyDescent="0.25">
      <c r="A2894" s="9">
        <v>45047.583333333336</v>
      </c>
      <c r="B2894" s="5">
        <v>45047</v>
      </c>
      <c r="C2894" s="6">
        <v>47866.463207465276</v>
      </c>
      <c r="D2894" s="6">
        <v>7109.9219791666665</v>
      </c>
      <c r="E2894" s="6">
        <v>37652</v>
      </c>
      <c r="F2894" s="28">
        <f t="shared" si="180"/>
        <v>14.853660585597222</v>
      </c>
      <c r="G2894" s="14">
        <f t="shared" si="181"/>
        <v>18.883251830358724</v>
      </c>
      <c r="H2894" s="6">
        <f t="shared" si="182"/>
        <v>-757.7599251302081</v>
      </c>
      <c r="I2894" s="14">
        <f t="shared" si="183"/>
        <v>-9.6312984478485753</v>
      </c>
      <c r="J2894" s="9"/>
      <c r="N2894" s="4"/>
      <c r="R2894" s="4"/>
    </row>
    <row r="2895" spans="1:18" x14ac:dyDescent="0.25">
      <c r="A2895" s="9">
        <v>45047.625</v>
      </c>
      <c r="B2895" s="5">
        <v>45047</v>
      </c>
      <c r="C2895" s="6">
        <v>49776.510755208335</v>
      </c>
      <c r="D2895" s="6">
        <v>7051.8133257378477</v>
      </c>
      <c r="E2895" s="6">
        <v>37652</v>
      </c>
      <c r="F2895" s="28">
        <f t="shared" si="180"/>
        <v>14.166949870024759</v>
      </c>
      <c r="G2895" s="14">
        <f t="shared" si="181"/>
        <v>18.728920975613107</v>
      </c>
      <c r="H2895" s="6">
        <f t="shared" si="182"/>
        <v>-58.108653428818798</v>
      </c>
      <c r="I2895" s="14">
        <f t="shared" si="183"/>
        <v>-0.81728960738370227</v>
      </c>
      <c r="J2895" s="9"/>
      <c r="N2895" s="4"/>
      <c r="R2895" s="4"/>
    </row>
    <row r="2896" spans="1:18" x14ac:dyDescent="0.25">
      <c r="A2896" s="9">
        <v>45047.666666666664</v>
      </c>
      <c r="B2896" s="5">
        <v>45047</v>
      </c>
      <c r="C2896" s="6">
        <v>51679.607941623261</v>
      </c>
      <c r="D2896" s="6">
        <v>7070.6360801866322</v>
      </c>
      <c r="E2896" s="6">
        <v>37652</v>
      </c>
      <c r="F2896" s="28">
        <f t="shared" si="180"/>
        <v>13.68167515545696</v>
      </c>
      <c r="G2896" s="14">
        <f t="shared" si="181"/>
        <v>18.77891235574905</v>
      </c>
      <c r="H2896" s="6">
        <f t="shared" si="182"/>
        <v>18.822754448784508</v>
      </c>
      <c r="I2896" s="14">
        <f t="shared" si="183"/>
        <v>0.2669207702944269</v>
      </c>
      <c r="J2896" s="9"/>
      <c r="N2896" s="4"/>
      <c r="R2896" s="4"/>
    </row>
    <row r="2897" spans="1:18" x14ac:dyDescent="0.25">
      <c r="A2897" s="9">
        <v>45047.708333333336</v>
      </c>
      <c r="B2897" s="5">
        <v>45047</v>
      </c>
      <c r="C2897" s="6">
        <v>53293.840694444443</v>
      </c>
      <c r="D2897" s="6">
        <v>7845.0623931206601</v>
      </c>
      <c r="E2897" s="6">
        <v>37652</v>
      </c>
      <c r="F2897" s="28">
        <f t="shared" si="180"/>
        <v>14.720392245887542</v>
      </c>
      <c r="G2897" s="14">
        <f t="shared" si="181"/>
        <v>20.835712294488101</v>
      </c>
      <c r="H2897" s="6">
        <f t="shared" si="182"/>
        <v>774.42631293402792</v>
      </c>
      <c r="I2897" s="14">
        <f t="shared" si="183"/>
        <v>10.952710677673382</v>
      </c>
      <c r="J2897" s="9"/>
      <c r="N2897" s="4"/>
      <c r="R2897" s="4"/>
    </row>
    <row r="2898" spans="1:18" x14ac:dyDescent="0.25">
      <c r="A2898" s="9">
        <v>45047.75</v>
      </c>
      <c r="B2898" s="5">
        <v>45047</v>
      </c>
      <c r="C2898" s="6">
        <v>53545.175383029513</v>
      </c>
      <c r="D2898" s="6">
        <v>8641.768472222222</v>
      </c>
      <c r="E2898" s="6">
        <v>37652</v>
      </c>
      <c r="F2898" s="28">
        <f t="shared" si="180"/>
        <v>16.139210321759677</v>
      </c>
      <c r="G2898" s="14">
        <f t="shared" si="181"/>
        <v>22.951685095671472</v>
      </c>
      <c r="H2898" s="6">
        <f t="shared" si="182"/>
        <v>796.70607910156195</v>
      </c>
      <c r="I2898" s="14">
        <f t="shared" si="183"/>
        <v>10.155509786642284</v>
      </c>
      <c r="J2898" s="9"/>
      <c r="N2898" s="4"/>
      <c r="R2898" s="4"/>
    </row>
    <row r="2899" spans="1:18" x14ac:dyDescent="0.25">
      <c r="A2899" s="9">
        <v>45047.791666666664</v>
      </c>
      <c r="B2899" s="5">
        <v>45047</v>
      </c>
      <c r="C2899" s="6">
        <v>52392.524079861112</v>
      </c>
      <c r="D2899" s="6">
        <v>8913.8196994357641</v>
      </c>
      <c r="E2899" s="6">
        <v>37652</v>
      </c>
      <c r="F2899" s="28">
        <f t="shared" si="180"/>
        <v>17.013533621416229</v>
      </c>
      <c r="G2899" s="14">
        <f t="shared" si="181"/>
        <v>23.674226334419856</v>
      </c>
      <c r="H2899" s="6">
        <f t="shared" si="182"/>
        <v>272.05122721354201</v>
      </c>
      <c r="I2899" s="14">
        <f t="shared" si="183"/>
        <v>3.148096689792296</v>
      </c>
      <c r="J2899" s="9"/>
      <c r="N2899" s="4"/>
      <c r="R2899" s="4"/>
    </row>
    <row r="2900" spans="1:18" x14ac:dyDescent="0.25">
      <c r="A2900" s="9">
        <v>45047.833333333336</v>
      </c>
      <c r="B2900" s="5">
        <v>45047</v>
      </c>
      <c r="C2900" s="6">
        <v>50411.214418402778</v>
      </c>
      <c r="D2900" s="6">
        <v>8943.198645833334</v>
      </c>
      <c r="E2900" s="6">
        <v>37652</v>
      </c>
      <c r="F2900" s="28">
        <f t="shared" si="180"/>
        <v>17.740494350337631</v>
      </c>
      <c r="G2900" s="14">
        <f t="shared" si="181"/>
        <v>23.752253919667837</v>
      </c>
      <c r="H2900" s="6">
        <f t="shared" si="182"/>
        <v>29.378946397569962</v>
      </c>
      <c r="I2900" s="14">
        <f t="shared" si="183"/>
        <v>0.32958874408722472</v>
      </c>
      <c r="J2900" s="9"/>
      <c r="N2900" s="4"/>
      <c r="R2900" s="4"/>
    </row>
    <row r="2901" spans="1:18" x14ac:dyDescent="0.25">
      <c r="A2901" s="9">
        <v>45047.875</v>
      </c>
      <c r="B2901" s="5">
        <v>45047</v>
      </c>
      <c r="C2901" s="6">
        <v>49725.709804687503</v>
      </c>
      <c r="D2901" s="6">
        <v>9907.2246560329859</v>
      </c>
      <c r="E2901" s="6">
        <v>37652</v>
      </c>
      <c r="F2901" s="28">
        <f t="shared" si="180"/>
        <v>19.923747081633532</v>
      </c>
      <c r="G2901" s="14">
        <f t="shared" si="181"/>
        <v>26.312611962267574</v>
      </c>
      <c r="H2901" s="6">
        <f t="shared" si="182"/>
        <v>964.02601019965186</v>
      </c>
      <c r="I2901" s="14">
        <f t="shared" si="183"/>
        <v>10.779431927846026</v>
      </c>
      <c r="J2901" s="9"/>
      <c r="N2901" s="4"/>
      <c r="R2901" s="4"/>
    </row>
    <row r="2902" spans="1:18" x14ac:dyDescent="0.25">
      <c r="A2902" s="9">
        <v>45047.916666666664</v>
      </c>
      <c r="B2902" s="5">
        <v>45047</v>
      </c>
      <c r="C2902" s="6">
        <v>48582.033858506948</v>
      </c>
      <c r="D2902" s="6">
        <v>12982.619307725694</v>
      </c>
      <c r="E2902" s="6">
        <v>37652</v>
      </c>
      <c r="F2902" s="28">
        <f t="shared" si="180"/>
        <v>26.723087274478885</v>
      </c>
      <c r="G2902" s="14">
        <f t="shared" si="181"/>
        <v>34.480556963044975</v>
      </c>
      <c r="H2902" s="6">
        <f t="shared" si="182"/>
        <v>3075.3946516927081</v>
      </c>
      <c r="I2902" s="14">
        <f t="shared" si="183"/>
        <v>31.041939175366863</v>
      </c>
      <c r="J2902" s="9"/>
      <c r="N2902" s="4"/>
      <c r="R2902" s="4"/>
    </row>
    <row r="2903" spans="1:18" x14ac:dyDescent="0.25">
      <c r="A2903" s="9">
        <v>45047.958333333336</v>
      </c>
      <c r="B2903" s="5">
        <v>45047</v>
      </c>
      <c r="C2903" s="6">
        <v>45748.575896267364</v>
      </c>
      <c r="D2903" s="6">
        <v>15688.478487413195</v>
      </c>
      <c r="E2903" s="6">
        <v>37652</v>
      </c>
      <c r="F2903" s="28">
        <f t="shared" si="180"/>
        <v>34.292823721958129</v>
      </c>
      <c r="G2903" s="14">
        <f t="shared" si="181"/>
        <v>41.66705218159246</v>
      </c>
      <c r="H2903" s="6">
        <f t="shared" si="182"/>
        <v>2705.8591796875007</v>
      </c>
      <c r="I2903" s="14">
        <f t="shared" si="183"/>
        <v>20.842166865952073</v>
      </c>
      <c r="J2903" s="9"/>
      <c r="N2903" s="4"/>
      <c r="R2903" s="4"/>
    </row>
    <row r="2904" spans="1:18" x14ac:dyDescent="0.25">
      <c r="A2904" s="9">
        <v>45048</v>
      </c>
      <c r="B2904" s="5">
        <v>45048</v>
      </c>
      <c r="C2904" s="6">
        <v>42507.78594184028</v>
      </c>
      <c r="D2904" s="6">
        <v>16808.023259548612</v>
      </c>
      <c r="E2904" s="6">
        <v>37652</v>
      </c>
      <c r="F2904" s="28">
        <f t="shared" si="180"/>
        <v>39.541046156921873</v>
      </c>
      <c r="G2904" s="14">
        <f t="shared" si="181"/>
        <v>44.640452723756006</v>
      </c>
      <c r="H2904" s="6">
        <f t="shared" si="182"/>
        <v>1119.5447721354176</v>
      </c>
      <c r="I2904" s="14">
        <f t="shared" si="183"/>
        <v>7.13609527548273</v>
      </c>
      <c r="J2904" s="9"/>
      <c r="N2904" s="4"/>
      <c r="R2904" s="4"/>
    </row>
    <row r="2905" spans="1:18" x14ac:dyDescent="0.25">
      <c r="A2905" s="9">
        <v>45048.041666666664</v>
      </c>
      <c r="B2905" s="5">
        <v>45048</v>
      </c>
      <c r="C2905" s="6">
        <v>40029.922391493055</v>
      </c>
      <c r="D2905" s="6">
        <v>17880.685275607641</v>
      </c>
      <c r="E2905" s="6">
        <v>37652</v>
      </c>
      <c r="F2905" s="28">
        <f t="shared" si="180"/>
        <v>44.668298631044927</v>
      </c>
      <c r="G2905" s="14">
        <f t="shared" si="181"/>
        <v>47.489337287813768</v>
      </c>
      <c r="H2905" s="6">
        <f t="shared" si="182"/>
        <v>1072.6620160590282</v>
      </c>
      <c r="I2905" s="14">
        <f t="shared" si="183"/>
        <v>6.381845143209512</v>
      </c>
      <c r="J2905" s="9"/>
      <c r="N2905" s="4"/>
      <c r="R2905" s="4"/>
    </row>
    <row r="2906" spans="1:18" x14ac:dyDescent="0.25">
      <c r="A2906" s="9">
        <v>45048.083333333336</v>
      </c>
      <c r="B2906" s="5">
        <v>45048</v>
      </c>
      <c r="C2906" s="6">
        <v>38386.713174913195</v>
      </c>
      <c r="D2906" s="6">
        <v>18125.585726996527</v>
      </c>
      <c r="E2906" s="6">
        <v>37652</v>
      </c>
      <c r="F2906" s="28">
        <f t="shared" si="180"/>
        <v>47.218384247709203</v>
      </c>
      <c r="G2906" s="14">
        <f t="shared" si="181"/>
        <v>48.139768742687053</v>
      </c>
      <c r="H2906" s="6">
        <f t="shared" si="182"/>
        <v>244.90045138888672</v>
      </c>
      <c r="I2906" s="14">
        <f t="shared" si="183"/>
        <v>1.3696368322246208</v>
      </c>
      <c r="J2906" s="9"/>
      <c r="N2906" s="4"/>
      <c r="R2906" s="4"/>
    </row>
    <row r="2907" spans="1:18" x14ac:dyDescent="0.25">
      <c r="A2907" s="9">
        <v>45048.125</v>
      </c>
      <c r="B2907" s="5">
        <v>45048</v>
      </c>
      <c r="C2907" s="6">
        <v>37210.839986979168</v>
      </c>
      <c r="D2907" s="6">
        <v>16904.151976996527</v>
      </c>
      <c r="E2907" s="6">
        <v>37652</v>
      </c>
      <c r="F2907" s="28">
        <f t="shared" si="180"/>
        <v>45.428031140688127</v>
      </c>
      <c r="G2907" s="14">
        <f t="shared" si="181"/>
        <v>44.895761120249993</v>
      </c>
      <c r="H2907" s="6">
        <f t="shared" si="182"/>
        <v>-1221.4337500000001</v>
      </c>
      <c r="I2907" s="14">
        <f t="shared" si="183"/>
        <v>-6.7387270590697543</v>
      </c>
      <c r="J2907" s="9"/>
      <c r="N2907" s="4"/>
      <c r="R2907" s="4"/>
    </row>
    <row r="2908" spans="1:18" x14ac:dyDescent="0.25">
      <c r="A2908" s="9">
        <v>45048.166666666664</v>
      </c>
      <c r="B2908" s="5">
        <v>45048</v>
      </c>
      <c r="C2908" s="6">
        <v>36646.927936197913</v>
      </c>
      <c r="D2908" s="6">
        <v>16616.773103298612</v>
      </c>
      <c r="E2908" s="6">
        <v>37652</v>
      </c>
      <c r="F2908" s="28">
        <f t="shared" si="180"/>
        <v>45.34288148853382</v>
      </c>
      <c r="G2908" s="14">
        <f t="shared" si="181"/>
        <v>44.132511163546724</v>
      </c>
      <c r="H2908" s="6">
        <f t="shared" si="182"/>
        <v>-287.37887369791497</v>
      </c>
      <c r="I2908" s="14">
        <f t="shared" si="183"/>
        <v>-1.7000490417323821</v>
      </c>
      <c r="J2908" s="9"/>
      <c r="N2908" s="4"/>
      <c r="R2908" s="4"/>
    </row>
    <row r="2909" spans="1:18" x14ac:dyDescent="0.25">
      <c r="A2909" s="9">
        <v>45048.208333333336</v>
      </c>
      <c r="B2909" s="5">
        <v>45048</v>
      </c>
      <c r="C2909" s="6">
        <v>36753.118383246525</v>
      </c>
      <c r="D2909" s="6">
        <v>15611.25873155382</v>
      </c>
      <c r="E2909" s="6">
        <v>37652</v>
      </c>
      <c r="F2909" s="28">
        <f t="shared" si="180"/>
        <v>42.476011338047513</v>
      </c>
      <c r="G2909" s="14">
        <f t="shared" si="181"/>
        <v>41.461964122898706</v>
      </c>
      <c r="H2909" s="6">
        <f t="shared" si="182"/>
        <v>-1005.5143717447918</v>
      </c>
      <c r="I2909" s="14">
        <f t="shared" si="183"/>
        <v>-6.0512011898699276</v>
      </c>
      <c r="J2909" s="9"/>
      <c r="N2909" s="4"/>
      <c r="R2909" s="4"/>
    </row>
    <row r="2910" spans="1:18" x14ac:dyDescent="0.25">
      <c r="A2910" s="9">
        <v>45048.25</v>
      </c>
      <c r="B2910" s="5">
        <v>45048</v>
      </c>
      <c r="C2910" s="6">
        <v>38112.63233940972</v>
      </c>
      <c r="D2910" s="6">
        <v>12735.044037543403</v>
      </c>
      <c r="E2910" s="6">
        <v>37652</v>
      </c>
      <c r="F2910" s="28">
        <f t="shared" si="180"/>
        <v>33.414233695883944</v>
      </c>
      <c r="G2910" s="14">
        <f t="shared" si="181"/>
        <v>33.823021453158937</v>
      </c>
      <c r="H2910" s="6">
        <f t="shared" si="182"/>
        <v>-2876.2146940104176</v>
      </c>
      <c r="I2910" s="14">
        <f t="shared" si="183"/>
        <v>-18.423976845614305</v>
      </c>
      <c r="J2910" s="9"/>
      <c r="N2910" s="4"/>
      <c r="R2910" s="4"/>
    </row>
    <row r="2911" spans="1:18" x14ac:dyDescent="0.25">
      <c r="A2911" s="9">
        <v>45048.291666666664</v>
      </c>
      <c r="B2911" s="5">
        <v>45048</v>
      </c>
      <c r="C2911" s="6">
        <v>40571.639763454863</v>
      </c>
      <c r="D2911" s="6">
        <v>10495.916363932292</v>
      </c>
      <c r="E2911" s="6">
        <v>37652</v>
      </c>
      <c r="F2911" s="28">
        <f t="shared" si="180"/>
        <v>25.870081724886429</v>
      </c>
      <c r="G2911" s="14">
        <f t="shared" si="181"/>
        <v>27.876119101063136</v>
      </c>
      <c r="H2911" s="6">
        <f t="shared" si="182"/>
        <v>-2239.1276736111104</v>
      </c>
      <c r="I2911" s="14">
        <f t="shared" si="183"/>
        <v>-17.582410135450459</v>
      </c>
      <c r="J2911" s="9"/>
      <c r="N2911" s="4"/>
      <c r="R2911" s="4"/>
    </row>
    <row r="2912" spans="1:18" x14ac:dyDescent="0.25">
      <c r="A2912" s="9">
        <v>45048.333333333336</v>
      </c>
      <c r="B2912" s="5">
        <v>45048</v>
      </c>
      <c r="C2912" s="6">
        <v>41574.748997395836</v>
      </c>
      <c r="D2912" s="6">
        <v>8580.0425645616324</v>
      </c>
      <c r="E2912" s="6">
        <v>37652</v>
      </c>
      <c r="F2912" s="28">
        <f t="shared" si="180"/>
        <v>20.637629261692165</v>
      </c>
      <c r="G2912" s="14">
        <f t="shared" si="181"/>
        <v>22.787747170300733</v>
      </c>
      <c r="H2912" s="6">
        <f t="shared" si="182"/>
        <v>-1915.87379937066</v>
      </c>
      <c r="I2912" s="14">
        <f t="shared" si="183"/>
        <v>-18.253516252799852</v>
      </c>
      <c r="J2912" s="9"/>
      <c r="N2912" s="4"/>
      <c r="R2912" s="4"/>
    </row>
    <row r="2913" spans="1:18" x14ac:dyDescent="0.25">
      <c r="A2913" s="9">
        <v>45048.375</v>
      </c>
      <c r="B2913" s="5">
        <v>45048</v>
      </c>
      <c r="C2913" s="6">
        <v>42560.754774305555</v>
      </c>
      <c r="D2913" s="6">
        <v>6466.2384619140621</v>
      </c>
      <c r="E2913" s="6">
        <v>37652</v>
      </c>
      <c r="F2913" s="28">
        <f t="shared" si="180"/>
        <v>15.192960031380384</v>
      </c>
      <c r="G2913" s="14">
        <f t="shared" si="181"/>
        <v>17.173691867401629</v>
      </c>
      <c r="H2913" s="6">
        <f t="shared" si="182"/>
        <v>-2113.8041026475703</v>
      </c>
      <c r="I2913" s="14">
        <f t="shared" si="183"/>
        <v>-24.636289234487823</v>
      </c>
      <c r="J2913" s="9"/>
      <c r="N2913" s="4"/>
      <c r="R2913" s="4"/>
    </row>
    <row r="2914" spans="1:18" x14ac:dyDescent="0.25">
      <c r="A2914" s="9">
        <v>45048.416666666664</v>
      </c>
      <c r="B2914" s="5">
        <v>45048</v>
      </c>
      <c r="C2914" s="6">
        <v>44079.841080729166</v>
      </c>
      <c r="D2914" s="6">
        <v>5714.8444965277777</v>
      </c>
      <c r="E2914" s="6">
        <v>37652</v>
      </c>
      <c r="F2914" s="28">
        <f t="shared" si="180"/>
        <v>12.964757486447006</v>
      </c>
      <c r="G2914" s="14">
        <f t="shared" si="181"/>
        <v>15.178063573057946</v>
      </c>
      <c r="H2914" s="6">
        <f t="shared" si="182"/>
        <v>-751.39396538628444</v>
      </c>
      <c r="I2914" s="14">
        <f t="shared" si="183"/>
        <v>-11.62026377177351</v>
      </c>
      <c r="J2914" s="9"/>
      <c r="N2914" s="4"/>
      <c r="R2914" s="4"/>
    </row>
    <row r="2915" spans="1:18" x14ac:dyDescent="0.25">
      <c r="A2915" s="9">
        <v>45048.458333333336</v>
      </c>
      <c r="B2915" s="5">
        <v>45048</v>
      </c>
      <c r="C2915" s="6">
        <v>45360.269264322917</v>
      </c>
      <c r="D2915" s="6">
        <v>6582.2468749999998</v>
      </c>
      <c r="E2915" s="6">
        <v>37652</v>
      </c>
      <c r="F2915" s="28">
        <f t="shared" si="180"/>
        <v>14.511040127747027</v>
      </c>
      <c r="G2915" s="14">
        <f t="shared" si="181"/>
        <v>17.481798775629446</v>
      </c>
      <c r="H2915" s="6">
        <f t="shared" si="182"/>
        <v>867.40237847222215</v>
      </c>
      <c r="I2915" s="14">
        <f t="shared" si="183"/>
        <v>15.178057408197862</v>
      </c>
      <c r="J2915" s="9"/>
      <c r="N2915" s="4"/>
      <c r="R2915" s="4"/>
    </row>
    <row r="2916" spans="1:18" x14ac:dyDescent="0.25">
      <c r="A2916" s="9">
        <v>45048.5</v>
      </c>
      <c r="B2916" s="5">
        <v>45048</v>
      </c>
      <c r="C2916" s="6">
        <v>46530.060848524306</v>
      </c>
      <c r="D2916" s="6">
        <v>7022.9350092230907</v>
      </c>
      <c r="E2916" s="6">
        <v>37652</v>
      </c>
      <c r="F2916" s="28">
        <f t="shared" si="180"/>
        <v>15.093328659263555</v>
      </c>
      <c r="G2916" s="14">
        <f t="shared" si="181"/>
        <v>18.652223013978251</v>
      </c>
      <c r="H2916" s="6">
        <f t="shared" si="182"/>
        <v>440.68813422309086</v>
      </c>
      <c r="I2916" s="14">
        <f t="shared" si="183"/>
        <v>6.6951018792210046</v>
      </c>
      <c r="J2916" s="9"/>
      <c r="N2916" s="4"/>
      <c r="R2916" s="4"/>
    </row>
    <row r="2917" spans="1:18" x14ac:dyDescent="0.25">
      <c r="A2917" s="9">
        <v>45048.541666666664</v>
      </c>
      <c r="B2917" s="5">
        <v>45048</v>
      </c>
      <c r="C2917" s="6">
        <v>47928.217430555553</v>
      </c>
      <c r="D2917" s="6">
        <v>7646.2375298394099</v>
      </c>
      <c r="E2917" s="6">
        <v>37652</v>
      </c>
      <c r="F2917" s="28">
        <f t="shared" si="180"/>
        <v>15.953519533494529</v>
      </c>
      <c r="G2917" s="14">
        <f t="shared" si="181"/>
        <v>20.307653059171916</v>
      </c>
      <c r="H2917" s="6">
        <f t="shared" si="182"/>
        <v>623.30252061631927</v>
      </c>
      <c r="I2917" s="14">
        <f t="shared" si="183"/>
        <v>8.8752426129210598</v>
      </c>
      <c r="J2917" s="9"/>
      <c r="N2917" s="4"/>
      <c r="R2917" s="4"/>
    </row>
    <row r="2918" spans="1:18" x14ac:dyDescent="0.25">
      <c r="A2918" s="9">
        <v>45048.583333333336</v>
      </c>
      <c r="B2918" s="5">
        <v>45048</v>
      </c>
      <c r="C2918" s="6">
        <v>49303.859153645833</v>
      </c>
      <c r="D2918" s="6">
        <v>7941.4263444010421</v>
      </c>
      <c r="E2918" s="6">
        <v>37652</v>
      </c>
      <c r="F2918" s="28">
        <f t="shared" si="180"/>
        <v>16.107109018896757</v>
      </c>
      <c r="G2918" s="14">
        <f t="shared" si="181"/>
        <v>21.091645448850109</v>
      </c>
      <c r="H2918" s="6">
        <f t="shared" si="182"/>
        <v>295.18881456163217</v>
      </c>
      <c r="I2918" s="14">
        <f t="shared" si="183"/>
        <v>3.8605760468421111</v>
      </c>
      <c r="J2918" s="9"/>
      <c r="N2918" s="4"/>
      <c r="R2918" s="4"/>
    </row>
    <row r="2919" spans="1:18" x14ac:dyDescent="0.25">
      <c r="A2919" s="9">
        <v>45048.625</v>
      </c>
      <c r="B2919" s="5">
        <v>45048</v>
      </c>
      <c r="C2919" s="6">
        <v>50809.273036024308</v>
      </c>
      <c r="D2919" s="6">
        <v>8203.4999772135416</v>
      </c>
      <c r="E2919" s="6">
        <v>37652</v>
      </c>
      <c r="F2919" s="28">
        <f t="shared" si="180"/>
        <v>16.14567476963737</v>
      </c>
      <c r="G2919" s="14">
        <f t="shared" si="181"/>
        <v>21.787687180531027</v>
      </c>
      <c r="H2919" s="6">
        <f t="shared" si="182"/>
        <v>262.07363281249945</v>
      </c>
      <c r="I2919" s="14">
        <f t="shared" si="183"/>
        <v>3.3000826482168373</v>
      </c>
      <c r="J2919" s="9"/>
      <c r="N2919" s="4"/>
      <c r="R2919" s="4"/>
    </row>
    <row r="2920" spans="1:18" x14ac:dyDescent="0.25">
      <c r="A2920" s="9">
        <v>45048.666666666664</v>
      </c>
      <c r="B2920" s="5">
        <v>45048</v>
      </c>
      <c r="C2920" s="6">
        <v>52000.304461805557</v>
      </c>
      <c r="D2920" s="6">
        <v>8862.5833170572914</v>
      </c>
      <c r="E2920" s="6">
        <v>37652</v>
      </c>
      <c r="F2920" s="28">
        <f t="shared" si="180"/>
        <v>17.043329666592424</v>
      </c>
      <c r="G2920" s="14">
        <f t="shared" si="181"/>
        <v>23.53814755406696</v>
      </c>
      <c r="H2920" s="6">
        <f t="shared" si="182"/>
        <v>659.08333984374985</v>
      </c>
      <c r="I2920" s="14">
        <f t="shared" si="183"/>
        <v>8.0341725077644082</v>
      </c>
      <c r="J2920" s="9"/>
      <c r="N2920" s="4"/>
      <c r="R2920" s="4"/>
    </row>
    <row r="2921" spans="1:18" x14ac:dyDescent="0.25">
      <c r="A2921" s="9">
        <v>45048.708333333336</v>
      </c>
      <c r="B2921" s="5">
        <v>45048</v>
      </c>
      <c r="C2921" s="6">
        <v>52878.266338975693</v>
      </c>
      <c r="D2921" s="6">
        <v>9213.9787136501727</v>
      </c>
      <c r="E2921" s="6">
        <v>37652</v>
      </c>
      <c r="F2921" s="28">
        <f t="shared" si="180"/>
        <v>17.424888052463817</v>
      </c>
      <c r="G2921" s="14">
        <f t="shared" si="181"/>
        <v>24.471419084378446</v>
      </c>
      <c r="H2921" s="6">
        <f t="shared" si="182"/>
        <v>351.3953965928813</v>
      </c>
      <c r="I2921" s="14">
        <f t="shared" si="183"/>
        <v>3.9649319393880487</v>
      </c>
      <c r="J2921" s="9"/>
      <c r="N2921" s="4"/>
      <c r="R2921" s="4"/>
    </row>
    <row r="2922" spans="1:18" x14ac:dyDescent="0.25">
      <c r="A2922" s="9">
        <v>45048.75</v>
      </c>
      <c r="B2922" s="5">
        <v>45048</v>
      </c>
      <c r="C2922" s="6">
        <v>53002.101153428819</v>
      </c>
      <c r="D2922" s="6">
        <v>10103.554800347221</v>
      </c>
      <c r="E2922" s="6">
        <v>37652</v>
      </c>
      <c r="F2922" s="28">
        <f t="shared" si="180"/>
        <v>19.062555220404882</v>
      </c>
      <c r="G2922" s="14">
        <f t="shared" si="181"/>
        <v>26.834045469954376</v>
      </c>
      <c r="H2922" s="6">
        <f t="shared" si="182"/>
        <v>889.57608669704859</v>
      </c>
      <c r="I2922" s="14">
        <f t="shared" si="183"/>
        <v>9.6546357913674594</v>
      </c>
      <c r="J2922" s="9"/>
      <c r="N2922" s="4"/>
      <c r="R2922" s="4"/>
    </row>
    <row r="2923" spans="1:18" x14ac:dyDescent="0.25">
      <c r="A2923" s="9">
        <v>45048.791666666664</v>
      </c>
      <c r="B2923" s="5">
        <v>45048</v>
      </c>
      <c r="C2923" s="6">
        <v>52526.875416666669</v>
      </c>
      <c r="D2923" s="6">
        <v>11680.471993272569</v>
      </c>
      <c r="E2923" s="6">
        <v>37652</v>
      </c>
      <c r="F2923" s="28">
        <f t="shared" si="180"/>
        <v>22.237134610840339</v>
      </c>
      <c r="G2923" s="14">
        <f t="shared" si="181"/>
        <v>31.022182070733479</v>
      </c>
      <c r="H2923" s="6">
        <f t="shared" si="182"/>
        <v>1576.917192925348</v>
      </c>
      <c r="I2923" s="14">
        <f t="shared" si="183"/>
        <v>15.607548274703822</v>
      </c>
      <c r="J2923" s="9"/>
      <c r="N2923" s="4"/>
      <c r="R2923" s="4"/>
    </row>
    <row r="2924" spans="1:18" x14ac:dyDescent="0.25">
      <c r="A2924" s="9">
        <v>45048.833333333336</v>
      </c>
      <c r="B2924" s="5">
        <v>45048</v>
      </c>
      <c r="C2924" s="6">
        <v>51617.369785156247</v>
      </c>
      <c r="D2924" s="6">
        <v>12434.177541232639</v>
      </c>
      <c r="E2924" s="6">
        <v>37652</v>
      </c>
      <c r="F2924" s="28">
        <f t="shared" si="180"/>
        <v>24.0891343223931</v>
      </c>
      <c r="G2924" s="14">
        <f t="shared" si="181"/>
        <v>33.023949700501007</v>
      </c>
      <c r="H2924" s="6">
        <f t="shared" si="182"/>
        <v>753.70554796006945</v>
      </c>
      <c r="I2924" s="14">
        <f t="shared" si="183"/>
        <v>6.4526977025771748</v>
      </c>
      <c r="J2924" s="9"/>
      <c r="N2924" s="4"/>
      <c r="R2924" s="4"/>
    </row>
    <row r="2925" spans="1:18" x14ac:dyDescent="0.25">
      <c r="A2925" s="9">
        <v>45048.875</v>
      </c>
      <c r="B2925" s="5">
        <v>45048</v>
      </c>
      <c r="C2925" s="6">
        <v>50803.023528645834</v>
      </c>
      <c r="D2925" s="6">
        <v>11324.674037000868</v>
      </c>
      <c r="E2925" s="6">
        <v>37652</v>
      </c>
      <c r="F2925" s="28">
        <f t="shared" si="180"/>
        <v>22.291338685020055</v>
      </c>
      <c r="G2925" s="14">
        <f t="shared" si="181"/>
        <v>30.077217775950466</v>
      </c>
      <c r="H2925" s="6">
        <f t="shared" si="182"/>
        <v>-1109.5035042317704</v>
      </c>
      <c r="I2925" s="14">
        <f t="shared" si="183"/>
        <v>-8.9230148158378473</v>
      </c>
      <c r="J2925" s="9"/>
      <c r="N2925" s="4"/>
      <c r="R2925" s="4"/>
    </row>
    <row r="2926" spans="1:18" x14ac:dyDescent="0.25">
      <c r="A2926" s="9">
        <v>45048.916666666664</v>
      </c>
      <c r="B2926" s="5">
        <v>45048</v>
      </c>
      <c r="C2926" s="6">
        <v>49689.097921006942</v>
      </c>
      <c r="D2926" s="6">
        <v>11517.957390407986</v>
      </c>
      <c r="E2926" s="6">
        <v>37652</v>
      </c>
      <c r="F2926" s="28">
        <f t="shared" si="180"/>
        <v>23.180049291131461</v>
      </c>
      <c r="G2926" s="14">
        <f t="shared" si="181"/>
        <v>30.59055930736212</v>
      </c>
      <c r="H2926" s="6">
        <f t="shared" si="182"/>
        <v>193.28335340711783</v>
      </c>
      <c r="I2926" s="14">
        <f t="shared" si="183"/>
        <v>1.7067454019039066</v>
      </c>
      <c r="J2926" s="9"/>
      <c r="N2926" s="4"/>
      <c r="R2926" s="4"/>
    </row>
    <row r="2927" spans="1:18" x14ac:dyDescent="0.25">
      <c r="A2927" s="9">
        <v>45048.958333333336</v>
      </c>
      <c r="B2927" s="5">
        <v>45048</v>
      </c>
      <c r="C2927" s="6">
        <v>46796.148053385419</v>
      </c>
      <c r="D2927" s="6">
        <v>12765.341711154513</v>
      </c>
      <c r="E2927" s="6">
        <v>37652</v>
      </c>
      <c r="F2927" s="28">
        <f t="shared" si="180"/>
        <v>27.278616386527606</v>
      </c>
      <c r="G2927" s="14">
        <f t="shared" si="181"/>
        <v>33.90348908731147</v>
      </c>
      <c r="H2927" s="6">
        <f t="shared" si="182"/>
        <v>1247.384320746527</v>
      </c>
      <c r="I2927" s="14">
        <f t="shared" si="183"/>
        <v>10.829909145048005</v>
      </c>
      <c r="J2927" s="9"/>
      <c r="N2927" s="4"/>
      <c r="R2927" s="4"/>
    </row>
    <row r="2928" spans="1:18" x14ac:dyDescent="0.25">
      <c r="A2928" s="9">
        <v>45049</v>
      </c>
      <c r="B2928" s="5">
        <v>45049</v>
      </c>
      <c r="C2928" s="6">
        <v>43137.011777343752</v>
      </c>
      <c r="D2928" s="6">
        <v>10640.850184461806</v>
      </c>
      <c r="E2928" s="6">
        <v>37674</v>
      </c>
      <c r="F2928" s="28">
        <f t="shared" si="180"/>
        <v>24.667564455752476</v>
      </c>
      <c r="G2928" s="14">
        <f t="shared" si="181"/>
        <v>28.24454579938898</v>
      </c>
      <c r="H2928" s="6">
        <f t="shared" si="182"/>
        <v>-2124.4915266927073</v>
      </c>
      <c r="I2928" s="14">
        <f t="shared" si="183"/>
        <v>-16.64265301128837</v>
      </c>
      <c r="J2928" s="9"/>
      <c r="N2928" s="4"/>
      <c r="R2928" s="4"/>
    </row>
    <row r="2929" spans="1:18" x14ac:dyDescent="0.25">
      <c r="A2929" s="9">
        <v>45049.041666666664</v>
      </c>
      <c r="B2929" s="5">
        <v>45049</v>
      </c>
      <c r="C2929" s="6">
        <v>40444.629835069441</v>
      </c>
      <c r="D2929" s="6">
        <v>7226.382240668403</v>
      </c>
      <c r="E2929" s="6">
        <v>37674</v>
      </c>
      <c r="F2929" s="28">
        <f t="shared" si="180"/>
        <v>17.867346716083489</v>
      </c>
      <c r="G2929" s="14">
        <f t="shared" si="181"/>
        <v>19.181351172342737</v>
      </c>
      <c r="H2929" s="6">
        <f t="shared" si="182"/>
        <v>-3414.4679437934028</v>
      </c>
      <c r="I2929" s="14">
        <f t="shared" si="183"/>
        <v>-32.08830013206412</v>
      </c>
      <c r="J2929" s="9"/>
      <c r="N2929" s="4"/>
      <c r="R2929" s="4"/>
    </row>
    <row r="2930" spans="1:18" x14ac:dyDescent="0.25">
      <c r="A2930" s="9">
        <v>45049.083333333336</v>
      </c>
      <c r="B2930" s="5">
        <v>45049</v>
      </c>
      <c r="C2930" s="6">
        <v>38378.614472656249</v>
      </c>
      <c r="D2930" s="6">
        <v>6190.1767453342018</v>
      </c>
      <c r="E2930" s="6">
        <v>37674</v>
      </c>
      <c r="F2930" s="28">
        <f t="shared" si="180"/>
        <v>16.129234549997992</v>
      </c>
      <c r="G2930" s="14">
        <f t="shared" si="181"/>
        <v>16.430898617970488</v>
      </c>
      <c r="H2930" s="6">
        <f t="shared" si="182"/>
        <v>-1036.2054953342013</v>
      </c>
      <c r="I2930" s="14">
        <f t="shared" si="183"/>
        <v>-14.339201288061917</v>
      </c>
      <c r="J2930" s="9"/>
      <c r="N2930" s="4"/>
      <c r="R2930" s="4"/>
    </row>
    <row r="2931" spans="1:18" x14ac:dyDescent="0.25">
      <c r="A2931" s="9">
        <v>45049.125</v>
      </c>
      <c r="B2931" s="5">
        <v>45049</v>
      </c>
      <c r="C2931" s="6">
        <v>37236.171213107642</v>
      </c>
      <c r="D2931" s="6">
        <v>6651.391318359375</v>
      </c>
      <c r="E2931" s="6">
        <v>37674</v>
      </c>
      <c r="F2931" s="28">
        <f t="shared" si="180"/>
        <v>17.862715477089637</v>
      </c>
      <c r="G2931" s="14">
        <f t="shared" si="181"/>
        <v>17.655123741464603</v>
      </c>
      <c r="H2931" s="6">
        <f t="shared" si="182"/>
        <v>461.21457302517319</v>
      </c>
      <c r="I2931" s="14">
        <f t="shared" si="183"/>
        <v>7.4507496635344079</v>
      </c>
      <c r="J2931" s="9"/>
      <c r="N2931" s="4"/>
      <c r="R2931" s="4"/>
    </row>
    <row r="2932" spans="1:18" x14ac:dyDescent="0.25">
      <c r="A2932" s="9">
        <v>45049.166666666664</v>
      </c>
      <c r="B2932" s="5">
        <v>45049</v>
      </c>
      <c r="C2932" s="6">
        <v>36682.694960937501</v>
      </c>
      <c r="D2932" s="6">
        <v>5783.4203331163199</v>
      </c>
      <c r="E2932" s="6">
        <v>37674</v>
      </c>
      <c r="F2932" s="28">
        <f t="shared" si="180"/>
        <v>15.76607263799713</v>
      </c>
      <c r="G2932" s="14">
        <f t="shared" si="181"/>
        <v>15.351224539778945</v>
      </c>
      <c r="H2932" s="6">
        <f t="shared" si="182"/>
        <v>-867.97098524305511</v>
      </c>
      <c r="I2932" s="14">
        <f t="shared" si="183"/>
        <v>-13.049465047218842</v>
      </c>
      <c r="J2932" s="9"/>
      <c r="N2932" s="4"/>
      <c r="R2932" s="4"/>
    </row>
    <row r="2933" spans="1:18" x14ac:dyDescent="0.25">
      <c r="A2933" s="9">
        <v>45049.208333333336</v>
      </c>
      <c r="B2933" s="5">
        <v>45049</v>
      </c>
      <c r="C2933" s="6">
        <v>36670.571927083336</v>
      </c>
      <c r="D2933" s="6">
        <v>5480.403362630208</v>
      </c>
      <c r="E2933" s="6">
        <v>37674</v>
      </c>
      <c r="F2933" s="28">
        <f t="shared" si="180"/>
        <v>14.94496288066512</v>
      </c>
      <c r="G2933" s="14">
        <f t="shared" si="181"/>
        <v>14.546911298588439</v>
      </c>
      <c r="H2933" s="6">
        <f t="shared" si="182"/>
        <v>-303.01697048611186</v>
      </c>
      <c r="I2933" s="14">
        <f t="shared" si="183"/>
        <v>-5.2394077039673714</v>
      </c>
      <c r="J2933" s="9"/>
      <c r="N2933" s="4"/>
      <c r="R2933" s="4"/>
    </row>
    <row r="2934" spans="1:18" x14ac:dyDescent="0.25">
      <c r="A2934" s="9">
        <v>45049.25</v>
      </c>
      <c r="B2934" s="5">
        <v>45049</v>
      </c>
      <c r="C2934" s="6">
        <v>38090.710594618053</v>
      </c>
      <c r="D2934" s="6">
        <v>5657.9986946614581</v>
      </c>
      <c r="E2934" s="6">
        <v>37674</v>
      </c>
      <c r="F2934" s="28">
        <f t="shared" si="180"/>
        <v>14.854011926626786</v>
      </c>
      <c r="G2934" s="14">
        <f t="shared" si="181"/>
        <v>15.018311553489033</v>
      </c>
      <c r="H2934" s="6">
        <f t="shared" si="182"/>
        <v>177.59533203125011</v>
      </c>
      <c r="I2934" s="14">
        <f t="shared" si="183"/>
        <v>3.2405522053766651</v>
      </c>
      <c r="J2934" s="9"/>
      <c r="N2934" s="4"/>
      <c r="R2934" s="4"/>
    </row>
    <row r="2935" spans="1:18" x14ac:dyDescent="0.25">
      <c r="A2935" s="9">
        <v>45049.291666666664</v>
      </c>
      <c r="B2935" s="5">
        <v>45049</v>
      </c>
      <c r="C2935" s="6">
        <v>40643.750948350695</v>
      </c>
      <c r="D2935" s="6">
        <v>5306.2126608615454</v>
      </c>
      <c r="E2935" s="6">
        <v>37674</v>
      </c>
      <c r="F2935" s="28">
        <f t="shared" si="180"/>
        <v>13.055420666278019</v>
      </c>
      <c r="G2935" s="14">
        <f t="shared" si="181"/>
        <v>14.084548125661053</v>
      </c>
      <c r="H2935" s="6">
        <f t="shared" si="182"/>
        <v>-351.78603379991273</v>
      </c>
      <c r="I2935" s="14">
        <f t="shared" si="183"/>
        <v>-6.2174993806880252</v>
      </c>
      <c r="J2935" s="9"/>
      <c r="N2935" s="4"/>
      <c r="R2935" s="4"/>
    </row>
    <row r="2936" spans="1:18" x14ac:dyDescent="0.25">
      <c r="A2936" s="9">
        <v>45049.333333333336</v>
      </c>
      <c r="B2936" s="5">
        <v>45049</v>
      </c>
      <c r="C2936" s="6">
        <v>41652.883376736114</v>
      </c>
      <c r="D2936" s="6">
        <v>5500.9257736545142</v>
      </c>
      <c r="E2936" s="6">
        <v>37674</v>
      </c>
      <c r="F2936" s="28">
        <f t="shared" si="180"/>
        <v>13.206590583178885</v>
      </c>
      <c r="G2936" s="14">
        <f t="shared" si="181"/>
        <v>14.601384970150539</v>
      </c>
      <c r="H2936" s="6">
        <f t="shared" si="182"/>
        <v>194.71311279296879</v>
      </c>
      <c r="I2936" s="14">
        <f t="shared" si="183"/>
        <v>3.6695308921401977</v>
      </c>
      <c r="J2936" s="9"/>
      <c r="N2936" s="4"/>
      <c r="R2936" s="4"/>
    </row>
    <row r="2937" spans="1:18" x14ac:dyDescent="0.25">
      <c r="A2937" s="9">
        <v>45049.375</v>
      </c>
      <c r="B2937" s="5">
        <v>45049</v>
      </c>
      <c r="C2937" s="6">
        <v>42480.141267361112</v>
      </c>
      <c r="D2937" s="6">
        <v>5128.4004112413195</v>
      </c>
      <c r="E2937" s="6">
        <v>37674</v>
      </c>
      <c r="F2937" s="28">
        <f t="shared" si="180"/>
        <v>12.072465529161594</v>
      </c>
      <c r="G2937" s="14">
        <f t="shared" si="181"/>
        <v>13.612572095453945</v>
      </c>
      <c r="H2937" s="6">
        <f t="shared" si="182"/>
        <v>-372.52536241319467</v>
      </c>
      <c r="I2937" s="14">
        <f t="shared" si="183"/>
        <v>-6.7720485194932776</v>
      </c>
      <c r="J2937" s="9"/>
      <c r="N2937" s="4"/>
      <c r="R2937" s="4"/>
    </row>
    <row r="2938" spans="1:18" x14ac:dyDescent="0.25">
      <c r="A2938" s="9">
        <v>45049.416666666664</v>
      </c>
      <c r="B2938" s="5">
        <v>45049</v>
      </c>
      <c r="C2938" s="6">
        <v>44089.323624131946</v>
      </c>
      <c r="D2938" s="6">
        <v>6354.4682345920137</v>
      </c>
      <c r="E2938" s="6">
        <v>37674</v>
      </c>
      <c r="F2938" s="28">
        <f t="shared" si="180"/>
        <v>14.412714263355006</v>
      </c>
      <c r="G2938" s="14">
        <f t="shared" si="181"/>
        <v>16.866985811413741</v>
      </c>
      <c r="H2938" s="6">
        <f t="shared" si="182"/>
        <v>1226.0678233506942</v>
      </c>
      <c r="I2938" s="14">
        <f t="shared" si="183"/>
        <v>23.907412156492025</v>
      </c>
      <c r="J2938" s="9"/>
      <c r="N2938" s="4"/>
      <c r="R2938" s="4"/>
    </row>
    <row r="2939" spans="1:18" x14ac:dyDescent="0.25">
      <c r="A2939" s="9">
        <v>45049.458333333336</v>
      </c>
      <c r="B2939" s="5">
        <v>45049</v>
      </c>
      <c r="C2939" s="6">
        <v>45755.296555989582</v>
      </c>
      <c r="D2939" s="6">
        <v>5757.3451139322915</v>
      </c>
      <c r="E2939" s="6">
        <v>37674</v>
      </c>
      <c r="F2939" s="28">
        <f t="shared" si="180"/>
        <v>12.582904160367917</v>
      </c>
      <c r="G2939" s="14">
        <f t="shared" si="181"/>
        <v>15.282011769210307</v>
      </c>
      <c r="H2939" s="6">
        <f t="shared" si="182"/>
        <v>-597.12312065972219</v>
      </c>
      <c r="I2939" s="14">
        <f t="shared" si="183"/>
        <v>-9.3969014969520934</v>
      </c>
      <c r="J2939" s="9"/>
      <c r="N2939" s="4"/>
      <c r="R2939" s="4"/>
    </row>
    <row r="2940" spans="1:18" x14ac:dyDescent="0.25">
      <c r="A2940" s="9">
        <v>45049.5</v>
      </c>
      <c r="B2940" s="5">
        <v>45049</v>
      </c>
      <c r="C2940" s="6">
        <v>47753.84896050347</v>
      </c>
      <c r="D2940" s="6">
        <v>5785.7530392795143</v>
      </c>
      <c r="E2940" s="6">
        <v>37674</v>
      </c>
      <c r="F2940" s="28">
        <f t="shared" si="180"/>
        <v>12.115783680734989</v>
      </c>
      <c r="G2940" s="14">
        <f t="shared" si="181"/>
        <v>15.35741635950394</v>
      </c>
      <c r="H2940" s="6">
        <f t="shared" si="182"/>
        <v>28.407925347222772</v>
      </c>
      <c r="I2940" s="14">
        <f t="shared" si="183"/>
        <v>0.49342057467560835</v>
      </c>
      <c r="J2940" s="9"/>
      <c r="N2940" s="4"/>
      <c r="R2940" s="4"/>
    </row>
    <row r="2941" spans="1:18" x14ac:dyDescent="0.25">
      <c r="A2941" s="9">
        <v>45049.541666666664</v>
      </c>
      <c r="B2941" s="5">
        <v>45049</v>
      </c>
      <c r="C2941" s="6">
        <v>49411.348613281247</v>
      </c>
      <c r="D2941" s="6">
        <v>5857.6529850260413</v>
      </c>
      <c r="E2941" s="6">
        <v>37674</v>
      </c>
      <c r="F2941" s="28">
        <f t="shared" si="180"/>
        <v>11.854873727230279</v>
      </c>
      <c r="G2941" s="14">
        <f t="shared" si="181"/>
        <v>15.54826401503966</v>
      </c>
      <c r="H2941" s="6">
        <f t="shared" si="182"/>
        <v>71.89994574652701</v>
      </c>
      <c r="I2941" s="14">
        <f t="shared" si="183"/>
        <v>1.2427067878355302</v>
      </c>
      <c r="J2941" s="9"/>
      <c r="N2941" s="4"/>
      <c r="R2941" s="4"/>
    </row>
    <row r="2942" spans="1:18" x14ac:dyDescent="0.25">
      <c r="A2942" s="9">
        <v>45049.583333333336</v>
      </c>
      <c r="B2942" s="5">
        <v>45049</v>
      </c>
      <c r="C2942" s="6">
        <v>51419.310839843747</v>
      </c>
      <c r="D2942" s="6">
        <v>5529.2420540364583</v>
      </c>
      <c r="E2942" s="6">
        <v>37674</v>
      </c>
      <c r="F2942" s="28">
        <f t="shared" si="180"/>
        <v>10.753240297713139</v>
      </c>
      <c r="G2942" s="14">
        <f t="shared" si="181"/>
        <v>14.676546302586555</v>
      </c>
      <c r="H2942" s="6">
        <f t="shared" si="182"/>
        <v>-328.41093098958299</v>
      </c>
      <c r="I2942" s="14">
        <f t="shared" si="183"/>
        <v>-5.6065275943983393</v>
      </c>
      <c r="J2942" s="9"/>
      <c r="N2942" s="4"/>
      <c r="R2942" s="4"/>
    </row>
    <row r="2943" spans="1:18" x14ac:dyDescent="0.25">
      <c r="A2943" s="9">
        <v>45049.625</v>
      </c>
      <c r="B2943" s="5">
        <v>45049</v>
      </c>
      <c r="C2943" s="6">
        <v>53323.966356336809</v>
      </c>
      <c r="D2943" s="6">
        <v>5492.2545133463545</v>
      </c>
      <c r="E2943" s="6">
        <v>37674</v>
      </c>
      <c r="F2943" s="28">
        <f t="shared" si="180"/>
        <v>10.299786172402152</v>
      </c>
      <c r="G2943" s="14">
        <f t="shared" si="181"/>
        <v>14.578368406185577</v>
      </c>
      <c r="H2943" s="6">
        <f t="shared" si="182"/>
        <v>-36.987540690103742</v>
      </c>
      <c r="I2943" s="14">
        <f t="shared" si="183"/>
        <v>-0.66894413969636379</v>
      </c>
      <c r="J2943" s="9"/>
      <c r="N2943" s="4"/>
      <c r="R2943" s="4"/>
    </row>
    <row r="2944" spans="1:18" x14ac:dyDescent="0.25">
      <c r="A2944" s="9">
        <v>45049.666666666664</v>
      </c>
      <c r="B2944" s="5">
        <v>45049</v>
      </c>
      <c r="C2944" s="6">
        <v>55007.652098524304</v>
      </c>
      <c r="D2944" s="6">
        <v>5863.8084966362849</v>
      </c>
      <c r="E2944" s="6">
        <v>37674</v>
      </c>
      <c r="F2944" s="28">
        <f t="shared" si="180"/>
        <v>10.659986879886469</v>
      </c>
      <c r="G2944" s="14">
        <f t="shared" si="181"/>
        <v>15.564602900239647</v>
      </c>
      <c r="H2944" s="6">
        <f t="shared" si="182"/>
        <v>371.55398328993033</v>
      </c>
      <c r="I2944" s="14">
        <f t="shared" si="183"/>
        <v>6.7650539935292926</v>
      </c>
      <c r="J2944" s="9"/>
      <c r="N2944" s="4"/>
      <c r="R2944" s="4"/>
    </row>
    <row r="2945" spans="1:18" x14ac:dyDescent="0.25">
      <c r="A2945" s="9">
        <v>45049.708333333336</v>
      </c>
      <c r="B2945" s="5">
        <v>45049</v>
      </c>
      <c r="C2945" s="6">
        <v>56332.263326822918</v>
      </c>
      <c r="D2945" s="6">
        <v>6949.9720833333331</v>
      </c>
      <c r="E2945" s="6">
        <v>37674</v>
      </c>
      <c r="F2945" s="28">
        <f t="shared" si="180"/>
        <v>12.337462890513873</v>
      </c>
      <c r="G2945" s="14">
        <f t="shared" si="181"/>
        <v>18.447661738422607</v>
      </c>
      <c r="H2945" s="6">
        <f t="shared" si="182"/>
        <v>1086.1635866970482</v>
      </c>
      <c r="I2945" s="14">
        <f t="shared" si="183"/>
        <v>18.523176316554594</v>
      </c>
      <c r="J2945" s="9"/>
      <c r="N2945" s="4"/>
      <c r="R2945" s="4"/>
    </row>
    <row r="2946" spans="1:18" x14ac:dyDescent="0.25">
      <c r="A2946" s="9">
        <v>45049.75</v>
      </c>
      <c r="B2946" s="5">
        <v>45049</v>
      </c>
      <c r="C2946" s="6">
        <v>56582.695583767359</v>
      </c>
      <c r="D2946" s="6">
        <v>8625.0969704861109</v>
      </c>
      <c r="E2946" s="6">
        <v>37674</v>
      </c>
      <c r="F2946" s="28">
        <f t="shared" si="180"/>
        <v>15.24334760212539</v>
      </c>
      <c r="G2946" s="14">
        <f t="shared" si="181"/>
        <v>22.894030287429288</v>
      </c>
      <c r="H2946" s="6">
        <f t="shared" si="182"/>
        <v>1675.1248871527778</v>
      </c>
      <c r="I2946" s="14">
        <f t="shared" si="183"/>
        <v>24.102613176963402</v>
      </c>
      <c r="J2946" s="9"/>
      <c r="N2946" s="4"/>
      <c r="R2946" s="4"/>
    </row>
    <row r="2947" spans="1:18" x14ac:dyDescent="0.25">
      <c r="A2947" s="9">
        <v>45049.791666666664</v>
      </c>
      <c r="B2947" s="5">
        <v>45049</v>
      </c>
      <c r="C2947" s="6">
        <v>55411.573938802081</v>
      </c>
      <c r="D2947" s="6">
        <v>10596.414762369792</v>
      </c>
      <c r="E2947" s="6">
        <v>37674</v>
      </c>
      <c r="F2947" s="28">
        <f t="shared" ref="F2947:F3010" si="184">D2947/C2947*100</f>
        <v>19.123107338681152</v>
      </c>
      <c r="G2947" s="14">
        <f t="shared" ref="G2947:G3010" si="185">D2947/E2947*100</f>
        <v>28.126598615410607</v>
      </c>
      <c r="H2947" s="6">
        <f t="shared" si="182"/>
        <v>1971.3177918836809</v>
      </c>
      <c r="I2947" s="14">
        <f t="shared" si="183"/>
        <v>22.855601492125338</v>
      </c>
      <c r="J2947" s="9"/>
      <c r="N2947" s="4"/>
      <c r="R2947" s="4"/>
    </row>
    <row r="2948" spans="1:18" x14ac:dyDescent="0.25">
      <c r="A2948" s="9">
        <v>45049.833333333336</v>
      </c>
      <c r="B2948" s="5">
        <v>45049</v>
      </c>
      <c r="C2948" s="6">
        <v>53637.164144965274</v>
      </c>
      <c r="D2948" s="6">
        <v>13021.107373046874</v>
      </c>
      <c r="E2948" s="6">
        <v>37674</v>
      </c>
      <c r="F2948" s="28">
        <f t="shared" si="184"/>
        <v>24.276278547938706</v>
      </c>
      <c r="G2948" s="14">
        <f t="shared" si="185"/>
        <v>34.562582611474426</v>
      </c>
      <c r="H2948" s="6">
        <f t="shared" ref="H2948:H3011" si="186">D2948-D2947</f>
        <v>2424.6926106770825</v>
      </c>
      <c r="I2948" s="14">
        <f t="shared" ref="I2948:I3011" si="187">H2948/D2947*100</f>
        <v>22.882198036336792</v>
      </c>
      <c r="J2948" s="9"/>
      <c r="N2948" s="4"/>
      <c r="R2948" s="4"/>
    </row>
    <row r="2949" spans="1:18" x14ac:dyDescent="0.25">
      <c r="A2949" s="9">
        <v>45049.875</v>
      </c>
      <c r="B2949" s="5">
        <v>45049</v>
      </c>
      <c r="C2949" s="6">
        <v>52777.158240017365</v>
      </c>
      <c r="D2949" s="6">
        <v>14851.113595920138</v>
      </c>
      <c r="E2949" s="6">
        <v>37674</v>
      </c>
      <c r="F2949" s="28">
        <f t="shared" si="184"/>
        <v>28.1392823925475</v>
      </c>
      <c r="G2949" s="14">
        <f t="shared" si="185"/>
        <v>39.420060508361573</v>
      </c>
      <c r="H2949" s="6">
        <f t="shared" si="186"/>
        <v>1830.0062228732641</v>
      </c>
      <c r="I2949" s="14">
        <f t="shared" si="187"/>
        <v>14.054152004470044</v>
      </c>
      <c r="J2949" s="9"/>
      <c r="N2949" s="4"/>
      <c r="R2949" s="4"/>
    </row>
    <row r="2950" spans="1:18" x14ac:dyDescent="0.25">
      <c r="A2950" s="9">
        <v>45049.916666666664</v>
      </c>
      <c r="B2950" s="5">
        <v>45049</v>
      </c>
      <c r="C2950" s="6">
        <v>51114.508780381948</v>
      </c>
      <c r="D2950" s="6">
        <v>17459.130887586805</v>
      </c>
      <c r="E2950" s="6">
        <v>37674</v>
      </c>
      <c r="F2950" s="28">
        <f t="shared" si="184"/>
        <v>34.156898509191429</v>
      </c>
      <c r="G2950" s="14">
        <f t="shared" si="185"/>
        <v>46.342652459486132</v>
      </c>
      <c r="H2950" s="6">
        <f t="shared" si="186"/>
        <v>2608.017291666667</v>
      </c>
      <c r="I2950" s="14">
        <f t="shared" si="187"/>
        <v>17.561089105015903</v>
      </c>
      <c r="J2950" s="9"/>
      <c r="N2950" s="4"/>
      <c r="R2950" s="4"/>
    </row>
    <row r="2951" spans="1:18" x14ac:dyDescent="0.25">
      <c r="A2951" s="9">
        <v>45049.958333333336</v>
      </c>
      <c r="B2951" s="5">
        <v>45049</v>
      </c>
      <c r="C2951" s="6">
        <v>47711.897903645833</v>
      </c>
      <c r="D2951" s="6">
        <v>19011.716914062501</v>
      </c>
      <c r="E2951" s="6">
        <v>37674</v>
      </c>
      <c r="F2951" s="28">
        <f t="shared" si="184"/>
        <v>39.846909784340703</v>
      </c>
      <c r="G2951" s="14">
        <f t="shared" si="185"/>
        <v>50.463759924782345</v>
      </c>
      <c r="H2951" s="6">
        <f t="shared" si="186"/>
        <v>1552.5860264756957</v>
      </c>
      <c r="I2951" s="14">
        <f t="shared" si="187"/>
        <v>8.8926879377458725</v>
      </c>
      <c r="J2951" s="9"/>
      <c r="N2951" s="4"/>
      <c r="R2951" s="4"/>
    </row>
    <row r="2952" spans="1:18" x14ac:dyDescent="0.25">
      <c r="A2952" s="9">
        <v>45050</v>
      </c>
      <c r="B2952" s="5">
        <v>45050</v>
      </c>
      <c r="C2952" s="6">
        <v>44274.391393229169</v>
      </c>
      <c r="D2952" s="6">
        <v>18729.92929470486</v>
      </c>
      <c r="E2952" s="6">
        <v>37674</v>
      </c>
      <c r="F2952" s="28">
        <f t="shared" si="184"/>
        <v>42.304204993700282</v>
      </c>
      <c r="G2952" s="14">
        <f t="shared" si="185"/>
        <v>49.715796821959067</v>
      </c>
      <c r="H2952" s="6">
        <f t="shared" si="186"/>
        <v>-281.78761935764123</v>
      </c>
      <c r="I2952" s="14">
        <f t="shared" si="187"/>
        <v>-1.4821787039612915</v>
      </c>
      <c r="J2952" s="9"/>
      <c r="N2952" s="4"/>
      <c r="R2952" s="4"/>
    </row>
    <row r="2953" spans="1:18" x14ac:dyDescent="0.25">
      <c r="A2953" s="9">
        <v>45050.041666666664</v>
      </c>
      <c r="B2953" s="5">
        <v>45050</v>
      </c>
      <c r="C2953" s="6">
        <v>41411.856089409725</v>
      </c>
      <c r="D2953" s="6">
        <v>17817.08828342014</v>
      </c>
      <c r="E2953" s="6">
        <v>37674</v>
      </c>
      <c r="F2953" s="28">
        <f t="shared" si="184"/>
        <v>43.024123924685696</v>
      </c>
      <c r="G2953" s="14">
        <f t="shared" si="185"/>
        <v>47.292796845092475</v>
      </c>
      <c r="H2953" s="6">
        <f t="shared" si="186"/>
        <v>-912.84101128471957</v>
      </c>
      <c r="I2953" s="14">
        <f t="shared" si="187"/>
        <v>-4.8737023878824202</v>
      </c>
      <c r="J2953" s="9"/>
      <c r="N2953" s="4"/>
      <c r="R2953" s="4"/>
    </row>
    <row r="2954" spans="1:18" x14ac:dyDescent="0.25">
      <c r="A2954" s="9">
        <v>45050.083333333336</v>
      </c>
      <c r="B2954" s="5">
        <v>45050</v>
      </c>
      <c r="C2954" s="6">
        <v>39433.022845052081</v>
      </c>
      <c r="D2954" s="6">
        <v>17019.13181640625</v>
      </c>
      <c r="E2954" s="6">
        <v>37674</v>
      </c>
      <c r="F2954" s="28">
        <f t="shared" si="184"/>
        <v>43.159592109590839</v>
      </c>
      <c r="G2954" s="14">
        <f t="shared" si="185"/>
        <v>45.174740713505997</v>
      </c>
      <c r="H2954" s="6">
        <f t="shared" si="186"/>
        <v>-797.95646701388978</v>
      </c>
      <c r="I2954" s="14">
        <f t="shared" si="187"/>
        <v>-4.4786019708755429</v>
      </c>
      <c r="J2954" s="9"/>
      <c r="N2954" s="4"/>
      <c r="R2954" s="4"/>
    </row>
    <row r="2955" spans="1:18" x14ac:dyDescent="0.25">
      <c r="A2955" s="9">
        <v>45050.125</v>
      </c>
      <c r="B2955" s="5">
        <v>45050</v>
      </c>
      <c r="C2955" s="6">
        <v>37977.913096788194</v>
      </c>
      <c r="D2955" s="6">
        <v>15686.611460503473</v>
      </c>
      <c r="E2955" s="6">
        <v>37674</v>
      </c>
      <c r="F2955" s="28">
        <f t="shared" si="184"/>
        <v>41.304564104208495</v>
      </c>
      <c r="G2955" s="14">
        <f t="shared" si="185"/>
        <v>41.637764666622793</v>
      </c>
      <c r="H2955" s="6">
        <f t="shared" si="186"/>
        <v>-1332.5203559027777</v>
      </c>
      <c r="I2955" s="14">
        <f t="shared" si="187"/>
        <v>-7.8295436587325993</v>
      </c>
      <c r="J2955" s="9"/>
      <c r="N2955" s="4"/>
      <c r="R2955" s="4"/>
    </row>
    <row r="2956" spans="1:18" x14ac:dyDescent="0.25">
      <c r="A2956" s="9">
        <v>45050.166666666664</v>
      </c>
      <c r="B2956" s="5">
        <v>45050</v>
      </c>
      <c r="C2956" s="6">
        <v>37304.964244791663</v>
      </c>
      <c r="D2956" s="6">
        <v>14602.654087456598</v>
      </c>
      <c r="E2956" s="6">
        <v>37674</v>
      </c>
      <c r="F2956" s="28">
        <f t="shared" si="184"/>
        <v>39.143997007034656</v>
      </c>
      <c r="G2956" s="14">
        <f t="shared" si="185"/>
        <v>38.760561892702121</v>
      </c>
      <c r="H2956" s="6">
        <f t="shared" si="186"/>
        <v>-1083.9573730468746</v>
      </c>
      <c r="I2956" s="14">
        <f t="shared" si="187"/>
        <v>-6.9100798204641976</v>
      </c>
      <c r="J2956" s="9"/>
      <c r="N2956" s="4"/>
      <c r="R2956" s="4"/>
    </row>
    <row r="2957" spans="1:18" x14ac:dyDescent="0.25">
      <c r="A2957" s="9">
        <v>45050.208333333336</v>
      </c>
      <c r="B2957" s="5">
        <v>45050</v>
      </c>
      <c r="C2957" s="6">
        <v>37295.021154513888</v>
      </c>
      <c r="D2957" s="6">
        <v>11754.822000868056</v>
      </c>
      <c r="E2957" s="6">
        <v>37674</v>
      </c>
      <c r="F2957" s="28">
        <f t="shared" si="184"/>
        <v>31.518475219970071</v>
      </c>
      <c r="G2957" s="14">
        <f t="shared" si="185"/>
        <v>31.201417425460683</v>
      </c>
      <c r="H2957" s="6">
        <f t="shared" si="186"/>
        <v>-2847.8320865885416</v>
      </c>
      <c r="I2957" s="14">
        <f t="shared" si="187"/>
        <v>-19.502153988806565</v>
      </c>
      <c r="J2957" s="9"/>
      <c r="N2957" s="4"/>
      <c r="R2957" s="4"/>
    </row>
    <row r="2958" spans="1:18" x14ac:dyDescent="0.25">
      <c r="A2958" s="9">
        <v>45050.25</v>
      </c>
      <c r="B2958" s="5">
        <v>45050</v>
      </c>
      <c r="C2958" s="6">
        <v>38845.726473524308</v>
      </c>
      <c r="D2958" s="6">
        <v>9411.5065972222219</v>
      </c>
      <c r="E2958" s="6">
        <v>37674</v>
      </c>
      <c r="F2958" s="28">
        <f t="shared" si="184"/>
        <v>24.227907292805369</v>
      </c>
      <c r="G2958" s="14">
        <f t="shared" si="185"/>
        <v>24.981437057976912</v>
      </c>
      <c r="H2958" s="6">
        <f t="shared" si="186"/>
        <v>-2343.3154036458345</v>
      </c>
      <c r="I2958" s="14">
        <f t="shared" si="187"/>
        <v>-19.934928861302943</v>
      </c>
      <c r="J2958" s="9"/>
      <c r="N2958" s="4"/>
      <c r="R2958" s="4"/>
    </row>
    <row r="2959" spans="1:18" x14ac:dyDescent="0.25">
      <c r="A2959" s="9">
        <v>45050.291666666664</v>
      </c>
      <c r="B2959" s="5">
        <v>45050</v>
      </c>
      <c r="C2959" s="6">
        <v>41567.239576822918</v>
      </c>
      <c r="D2959" s="6">
        <v>9256.1307921006937</v>
      </c>
      <c r="E2959" s="6">
        <v>37674</v>
      </c>
      <c r="F2959" s="28">
        <f t="shared" si="184"/>
        <v>22.2678505629268</v>
      </c>
      <c r="G2959" s="14">
        <f t="shared" si="185"/>
        <v>24.569015215004232</v>
      </c>
      <c r="H2959" s="6">
        <f t="shared" si="186"/>
        <v>-155.37580512152817</v>
      </c>
      <c r="I2959" s="14">
        <f t="shared" si="187"/>
        <v>-1.6509132041344674</v>
      </c>
      <c r="J2959" s="9"/>
      <c r="N2959" s="4"/>
      <c r="R2959" s="4"/>
    </row>
    <row r="2960" spans="1:18" x14ac:dyDescent="0.25">
      <c r="A2960" s="9">
        <v>45050.333333333336</v>
      </c>
      <c r="B2960" s="5">
        <v>45050</v>
      </c>
      <c r="C2960" s="6">
        <v>43071.488926866317</v>
      </c>
      <c r="D2960" s="6">
        <v>10688.741207682291</v>
      </c>
      <c r="E2960" s="6">
        <v>37674</v>
      </c>
      <c r="F2960" s="28">
        <f t="shared" si="184"/>
        <v>24.816279803633794</v>
      </c>
      <c r="G2960" s="14">
        <f t="shared" si="185"/>
        <v>28.371665359882918</v>
      </c>
      <c r="H2960" s="6">
        <f t="shared" si="186"/>
        <v>1432.6104155815974</v>
      </c>
      <c r="I2960" s="14">
        <f t="shared" si="187"/>
        <v>15.477421913746145</v>
      </c>
      <c r="J2960" s="9"/>
      <c r="N2960" s="4"/>
      <c r="R2960" s="4"/>
    </row>
    <row r="2961" spans="1:18" x14ac:dyDescent="0.25">
      <c r="A2961" s="9">
        <v>45050.375</v>
      </c>
      <c r="B2961" s="5">
        <v>45050</v>
      </c>
      <c r="C2961" s="6">
        <v>43856.644893663193</v>
      </c>
      <c r="D2961" s="6">
        <v>10523.820807291666</v>
      </c>
      <c r="E2961" s="6">
        <v>37674</v>
      </c>
      <c r="F2961" s="28">
        <f t="shared" si="184"/>
        <v>23.995955077749787</v>
      </c>
      <c r="G2961" s="14">
        <f t="shared" si="185"/>
        <v>27.933908815872126</v>
      </c>
      <c r="H2961" s="6">
        <f t="shared" si="186"/>
        <v>-164.92040039062522</v>
      </c>
      <c r="I2961" s="14">
        <f t="shared" si="187"/>
        <v>-1.5429356664757905</v>
      </c>
      <c r="J2961" s="9"/>
      <c r="N2961" s="4"/>
      <c r="R2961" s="4"/>
    </row>
    <row r="2962" spans="1:18" x14ac:dyDescent="0.25">
      <c r="A2962" s="9">
        <v>45050.416666666664</v>
      </c>
      <c r="B2962" s="5">
        <v>45050</v>
      </c>
      <c r="C2962" s="6">
        <v>45343.172472873266</v>
      </c>
      <c r="D2962" s="6">
        <v>9425.4965464952256</v>
      </c>
      <c r="E2962" s="6">
        <v>37674</v>
      </c>
      <c r="F2962" s="28">
        <f t="shared" si="184"/>
        <v>20.787024887008219</v>
      </c>
      <c r="G2962" s="14">
        <f t="shared" si="185"/>
        <v>25.018571286551005</v>
      </c>
      <c r="H2962" s="6">
        <f t="shared" si="186"/>
        <v>-1098.3242607964403</v>
      </c>
      <c r="I2962" s="14">
        <f t="shared" si="187"/>
        <v>-10.436554184155639</v>
      </c>
      <c r="J2962" s="9"/>
      <c r="N2962" s="4"/>
      <c r="R2962" s="4"/>
    </row>
    <row r="2963" spans="1:18" x14ac:dyDescent="0.25">
      <c r="A2963" s="9">
        <v>45050.458333333336</v>
      </c>
      <c r="B2963" s="5">
        <v>45050</v>
      </c>
      <c r="C2963" s="6">
        <v>46837.694685329858</v>
      </c>
      <c r="D2963" s="6">
        <v>8642.4038585069447</v>
      </c>
      <c r="E2963" s="6">
        <v>37674</v>
      </c>
      <c r="F2963" s="28">
        <f t="shared" si="184"/>
        <v>18.451813046242542</v>
      </c>
      <c r="G2963" s="14">
        <f t="shared" si="185"/>
        <v>22.939968833962268</v>
      </c>
      <c r="H2963" s="6">
        <f t="shared" si="186"/>
        <v>-783.09268798828089</v>
      </c>
      <c r="I2963" s="14">
        <f t="shared" si="187"/>
        <v>-8.3082380235921462</v>
      </c>
      <c r="J2963" s="9"/>
      <c r="N2963" s="4"/>
      <c r="R2963" s="4"/>
    </row>
    <row r="2964" spans="1:18" x14ac:dyDescent="0.25">
      <c r="A2964" s="9">
        <v>45050.5</v>
      </c>
      <c r="B2964" s="5">
        <v>45050</v>
      </c>
      <c r="C2964" s="6">
        <v>48552.358402777776</v>
      </c>
      <c r="D2964" s="6">
        <v>9218.1579725477422</v>
      </c>
      <c r="E2964" s="6">
        <v>37674</v>
      </c>
      <c r="F2964" s="28">
        <f t="shared" si="184"/>
        <v>18.986014842113939</v>
      </c>
      <c r="G2964" s="14">
        <f t="shared" si="185"/>
        <v>24.46822204318029</v>
      </c>
      <c r="H2964" s="6">
        <f t="shared" si="186"/>
        <v>575.7541140407975</v>
      </c>
      <c r="I2964" s="14">
        <f t="shared" si="187"/>
        <v>6.6619672427604453</v>
      </c>
      <c r="J2964" s="9"/>
      <c r="N2964" s="4"/>
      <c r="R2964" s="4"/>
    </row>
    <row r="2965" spans="1:18" x14ac:dyDescent="0.25">
      <c r="A2965" s="9">
        <v>45050.541666666664</v>
      </c>
      <c r="B2965" s="5">
        <v>45050</v>
      </c>
      <c r="C2965" s="6">
        <v>50237.534524739582</v>
      </c>
      <c r="D2965" s="6">
        <v>9669.3370062934027</v>
      </c>
      <c r="E2965" s="6">
        <v>37674</v>
      </c>
      <c r="F2965" s="28">
        <f t="shared" si="184"/>
        <v>19.247236349808759</v>
      </c>
      <c r="G2965" s="14">
        <f t="shared" si="185"/>
        <v>25.665809328166382</v>
      </c>
      <c r="H2965" s="6">
        <f t="shared" si="186"/>
        <v>451.17903374566049</v>
      </c>
      <c r="I2965" s="14">
        <f t="shared" si="187"/>
        <v>4.8944597726498094</v>
      </c>
      <c r="J2965" s="9"/>
      <c r="N2965" s="4"/>
      <c r="R2965" s="4"/>
    </row>
    <row r="2966" spans="1:18" x14ac:dyDescent="0.25">
      <c r="A2966" s="9">
        <v>45050.583333333336</v>
      </c>
      <c r="B2966" s="5">
        <v>45050</v>
      </c>
      <c r="C2966" s="6">
        <v>52069.010004340278</v>
      </c>
      <c r="D2966" s="6">
        <v>10300.216551649306</v>
      </c>
      <c r="E2966" s="6">
        <v>37674</v>
      </c>
      <c r="F2966" s="28">
        <f t="shared" si="184"/>
        <v>19.78185594615822</v>
      </c>
      <c r="G2966" s="14">
        <f t="shared" si="185"/>
        <v>27.340384752479974</v>
      </c>
      <c r="H2966" s="6">
        <f t="shared" si="186"/>
        <v>630.87954535590325</v>
      </c>
      <c r="I2966" s="14">
        <f t="shared" si="187"/>
        <v>6.5245377728099436</v>
      </c>
      <c r="J2966" s="9"/>
      <c r="N2966" s="4"/>
      <c r="R2966" s="4"/>
    </row>
    <row r="2967" spans="1:18" x14ac:dyDescent="0.25">
      <c r="A2967" s="9">
        <v>45050.625</v>
      </c>
      <c r="B2967" s="5">
        <v>45050</v>
      </c>
      <c r="C2967" s="6">
        <v>53570.964348958332</v>
      </c>
      <c r="D2967" s="6">
        <v>11711.320334201389</v>
      </c>
      <c r="E2967" s="6">
        <v>37674</v>
      </c>
      <c r="F2967" s="28">
        <f t="shared" si="184"/>
        <v>21.861320729480411</v>
      </c>
      <c r="G2967" s="14">
        <f t="shared" si="185"/>
        <v>31.085948755644182</v>
      </c>
      <c r="H2967" s="6">
        <f t="shared" si="186"/>
        <v>1411.1037825520834</v>
      </c>
      <c r="I2967" s="14">
        <f t="shared" si="187"/>
        <v>13.699748694372186</v>
      </c>
      <c r="J2967" s="9"/>
      <c r="N2967" s="4"/>
      <c r="R2967" s="4"/>
    </row>
    <row r="2968" spans="1:18" x14ac:dyDescent="0.25">
      <c r="A2968" s="9">
        <v>45050.666666666664</v>
      </c>
      <c r="B2968" s="5">
        <v>45050</v>
      </c>
      <c r="C2968" s="6">
        <v>54904.307486979167</v>
      </c>
      <c r="D2968" s="6">
        <v>12975.332392578124</v>
      </c>
      <c r="E2968" s="6">
        <v>37674</v>
      </c>
      <c r="F2968" s="28">
        <f t="shared" si="184"/>
        <v>23.632631001957886</v>
      </c>
      <c r="G2968" s="14">
        <f t="shared" si="185"/>
        <v>34.441079770075184</v>
      </c>
      <c r="H2968" s="6">
        <f t="shared" si="186"/>
        <v>1264.0120583767348</v>
      </c>
      <c r="I2968" s="14">
        <f t="shared" si="187"/>
        <v>10.793079023595245</v>
      </c>
      <c r="J2968" s="9"/>
      <c r="N2968" s="4"/>
      <c r="R2968" s="4"/>
    </row>
    <row r="2969" spans="1:18" x14ac:dyDescent="0.25">
      <c r="A2969" s="9">
        <v>45050.708333333336</v>
      </c>
      <c r="B2969" s="5">
        <v>45050</v>
      </c>
      <c r="C2969" s="6">
        <v>55495.83470486111</v>
      </c>
      <c r="D2969" s="6">
        <v>13737.746878255208</v>
      </c>
      <c r="E2969" s="6">
        <v>37674</v>
      </c>
      <c r="F2969" s="28">
        <f t="shared" si="184"/>
        <v>24.754554916266287</v>
      </c>
      <c r="G2969" s="14">
        <f t="shared" si="185"/>
        <v>36.464795026424611</v>
      </c>
      <c r="H2969" s="6">
        <f t="shared" si="186"/>
        <v>762.41448567708358</v>
      </c>
      <c r="I2969" s="14">
        <f t="shared" si="187"/>
        <v>5.8758763368033939</v>
      </c>
      <c r="J2969" s="9"/>
      <c r="N2969" s="4"/>
      <c r="R2969" s="4"/>
    </row>
    <row r="2970" spans="1:18" x14ac:dyDescent="0.25">
      <c r="A2970" s="9">
        <v>45050.75</v>
      </c>
      <c r="B2970" s="5">
        <v>45050</v>
      </c>
      <c r="C2970" s="6">
        <v>56078.153246527778</v>
      </c>
      <c r="D2970" s="6">
        <v>13376.618347710504</v>
      </c>
      <c r="E2970" s="6">
        <v>37674</v>
      </c>
      <c r="F2970" s="28">
        <f t="shared" si="184"/>
        <v>23.853528644042413</v>
      </c>
      <c r="G2970" s="14">
        <f t="shared" si="185"/>
        <v>35.50623333787361</v>
      </c>
      <c r="H2970" s="6">
        <f t="shared" si="186"/>
        <v>-361.12853054470361</v>
      </c>
      <c r="I2970" s="14">
        <f t="shared" si="187"/>
        <v>-2.6287318709905474</v>
      </c>
      <c r="J2970" s="9"/>
      <c r="N2970" s="4"/>
      <c r="R2970" s="4"/>
    </row>
    <row r="2971" spans="1:18" x14ac:dyDescent="0.25">
      <c r="A2971" s="9">
        <v>45050.791666666664</v>
      </c>
      <c r="B2971" s="5">
        <v>45050</v>
      </c>
      <c r="C2971" s="6">
        <v>55197.424246961804</v>
      </c>
      <c r="D2971" s="6">
        <v>13307.464320746527</v>
      </c>
      <c r="E2971" s="6">
        <v>37674</v>
      </c>
      <c r="F2971" s="28">
        <f t="shared" si="184"/>
        <v>24.108850190557579</v>
      </c>
      <c r="G2971" s="14">
        <f t="shared" si="185"/>
        <v>35.322674313177593</v>
      </c>
      <c r="H2971" s="6">
        <f t="shared" si="186"/>
        <v>-69.15402696397723</v>
      </c>
      <c r="I2971" s="14">
        <f t="shared" si="187"/>
        <v>-0.51697690078608993</v>
      </c>
      <c r="J2971" s="9"/>
      <c r="N2971" s="4"/>
      <c r="R2971" s="4"/>
    </row>
    <row r="2972" spans="1:18" x14ac:dyDescent="0.25">
      <c r="A2972" s="9">
        <v>45050.833333333336</v>
      </c>
      <c r="B2972" s="5">
        <v>45050</v>
      </c>
      <c r="C2972" s="6">
        <v>53622.706460503476</v>
      </c>
      <c r="D2972" s="6">
        <v>11789.181085069444</v>
      </c>
      <c r="E2972" s="6">
        <v>37674</v>
      </c>
      <c r="F2972" s="28">
        <f t="shared" si="184"/>
        <v>21.985427187926302</v>
      </c>
      <c r="G2972" s="14">
        <f t="shared" si="185"/>
        <v>31.292618477118022</v>
      </c>
      <c r="H2972" s="6">
        <f t="shared" si="186"/>
        <v>-1518.2832356770832</v>
      </c>
      <c r="I2972" s="14">
        <f t="shared" si="187"/>
        <v>-11.409260239834405</v>
      </c>
      <c r="J2972" s="9"/>
      <c r="N2972" s="4"/>
      <c r="R2972" s="4"/>
    </row>
    <row r="2973" spans="1:18" x14ac:dyDescent="0.25">
      <c r="A2973" s="9">
        <v>45050.875</v>
      </c>
      <c r="B2973" s="5">
        <v>45050</v>
      </c>
      <c r="C2973" s="6">
        <v>52693.490056423609</v>
      </c>
      <c r="D2973" s="6">
        <v>10589.885208333333</v>
      </c>
      <c r="E2973" s="6">
        <v>37674</v>
      </c>
      <c r="F2973" s="28">
        <f t="shared" si="184"/>
        <v>20.097141405881068</v>
      </c>
      <c r="G2973" s="14">
        <f t="shared" si="185"/>
        <v>28.109266890516889</v>
      </c>
      <c r="H2973" s="6">
        <f t="shared" si="186"/>
        <v>-1199.2958767361106</v>
      </c>
      <c r="I2973" s="14">
        <f t="shared" si="187"/>
        <v>-10.172851431173399</v>
      </c>
      <c r="J2973" s="9"/>
      <c r="N2973" s="4"/>
      <c r="R2973" s="4"/>
    </row>
    <row r="2974" spans="1:18" x14ac:dyDescent="0.25">
      <c r="A2974" s="9">
        <v>45050.916666666664</v>
      </c>
      <c r="B2974" s="5">
        <v>45050</v>
      </c>
      <c r="C2974" s="6">
        <v>51773.567610677084</v>
      </c>
      <c r="D2974" s="6">
        <v>11890.627592230903</v>
      </c>
      <c r="E2974" s="6">
        <v>37674</v>
      </c>
      <c r="F2974" s="28">
        <f t="shared" si="184"/>
        <v>22.966598866906633</v>
      </c>
      <c r="G2974" s="14">
        <f t="shared" si="185"/>
        <v>31.561893062140744</v>
      </c>
      <c r="H2974" s="6">
        <f t="shared" si="186"/>
        <v>1300.7423838975701</v>
      </c>
      <c r="I2974" s="14">
        <f t="shared" si="187"/>
        <v>12.282875199383627</v>
      </c>
      <c r="J2974" s="9"/>
      <c r="N2974" s="4"/>
      <c r="R2974" s="4"/>
    </row>
    <row r="2975" spans="1:18" x14ac:dyDescent="0.25">
      <c r="A2975" s="9">
        <v>45050.958333333336</v>
      </c>
      <c r="B2975" s="5">
        <v>45050</v>
      </c>
      <c r="C2975" s="6">
        <v>49466.216870659722</v>
      </c>
      <c r="D2975" s="6">
        <v>13804.473785807291</v>
      </c>
      <c r="E2975" s="6">
        <v>37674</v>
      </c>
      <c r="F2975" s="28">
        <f t="shared" si="184"/>
        <v>27.906871920086623</v>
      </c>
      <c r="G2975" s="14">
        <f t="shared" si="185"/>
        <v>36.641911625543585</v>
      </c>
      <c r="H2975" s="6">
        <f t="shared" si="186"/>
        <v>1913.846193576388</v>
      </c>
      <c r="I2975" s="14">
        <f t="shared" si="187"/>
        <v>16.095417829979443</v>
      </c>
      <c r="J2975" s="9"/>
      <c r="N2975" s="4"/>
      <c r="R2975" s="4"/>
    </row>
    <row r="2976" spans="1:18" x14ac:dyDescent="0.25">
      <c r="A2976" s="9">
        <v>45051</v>
      </c>
      <c r="B2976" s="5">
        <v>45051</v>
      </c>
      <c r="C2976" s="6">
        <v>46747.888400607641</v>
      </c>
      <c r="D2976" s="6">
        <v>14994.539802517362</v>
      </c>
      <c r="E2976" s="6">
        <v>37674</v>
      </c>
      <c r="F2976" s="28">
        <f t="shared" si="184"/>
        <v>32.07533070589443</v>
      </c>
      <c r="G2976" s="14">
        <f t="shared" si="185"/>
        <v>39.800763928750236</v>
      </c>
      <c r="H2976" s="6">
        <f t="shared" si="186"/>
        <v>1190.0660167100705</v>
      </c>
      <c r="I2976" s="14">
        <f t="shared" si="187"/>
        <v>8.6208720098668721</v>
      </c>
      <c r="J2976" s="9"/>
      <c r="N2976" s="4"/>
      <c r="R2976" s="4"/>
    </row>
    <row r="2977" spans="1:18" x14ac:dyDescent="0.25">
      <c r="A2977" s="9">
        <v>45051.041666666664</v>
      </c>
      <c r="B2977" s="5">
        <v>45051</v>
      </c>
      <c r="C2977" s="6">
        <v>44418.518187934031</v>
      </c>
      <c r="D2977" s="6">
        <v>17529.592604166668</v>
      </c>
      <c r="E2977" s="6">
        <v>37674</v>
      </c>
      <c r="F2977" s="28">
        <f t="shared" si="184"/>
        <v>39.46460467231087</v>
      </c>
      <c r="G2977" s="14">
        <f t="shared" si="185"/>
        <v>46.529682550742336</v>
      </c>
      <c r="H2977" s="6">
        <f t="shared" si="186"/>
        <v>2535.0528016493063</v>
      </c>
      <c r="I2977" s="14">
        <f t="shared" si="187"/>
        <v>16.906506201835604</v>
      </c>
      <c r="J2977" s="9"/>
      <c r="N2977" s="4"/>
      <c r="R2977" s="4"/>
    </row>
    <row r="2978" spans="1:18" x14ac:dyDescent="0.25">
      <c r="A2978" s="9">
        <v>45051.083333333336</v>
      </c>
      <c r="B2978" s="5">
        <v>45051</v>
      </c>
      <c r="C2978" s="6">
        <v>42588.39525173611</v>
      </c>
      <c r="D2978" s="6">
        <v>20784.338444010416</v>
      </c>
      <c r="E2978" s="6">
        <v>37674</v>
      </c>
      <c r="F2978" s="28">
        <f t="shared" si="184"/>
        <v>48.802821334676011</v>
      </c>
      <c r="G2978" s="14">
        <f t="shared" si="185"/>
        <v>55.168918734433333</v>
      </c>
      <c r="H2978" s="6">
        <f t="shared" si="186"/>
        <v>3254.7458398437484</v>
      </c>
      <c r="I2978" s="14">
        <f t="shared" si="187"/>
        <v>18.567150494245467</v>
      </c>
      <c r="J2978" s="9"/>
      <c r="N2978" s="4"/>
      <c r="R2978" s="4"/>
    </row>
    <row r="2979" spans="1:18" x14ac:dyDescent="0.25">
      <c r="A2979" s="9">
        <v>45051.125</v>
      </c>
      <c r="B2979" s="5">
        <v>45051</v>
      </c>
      <c r="C2979" s="6">
        <v>41470.766139322914</v>
      </c>
      <c r="D2979" s="6">
        <v>21611.165822482639</v>
      </c>
      <c r="E2979" s="6">
        <v>37674</v>
      </c>
      <c r="F2979" s="28">
        <f t="shared" si="184"/>
        <v>52.111807507676488</v>
      </c>
      <c r="G2979" s="14">
        <f t="shared" si="185"/>
        <v>57.363608383719914</v>
      </c>
      <c r="H2979" s="6">
        <f t="shared" si="186"/>
        <v>826.82737847222234</v>
      </c>
      <c r="I2979" s="14">
        <f t="shared" si="187"/>
        <v>3.9781269954757477</v>
      </c>
      <c r="J2979" s="9"/>
      <c r="N2979" s="4"/>
      <c r="R2979" s="4"/>
    </row>
    <row r="2980" spans="1:18" x14ac:dyDescent="0.25">
      <c r="A2980" s="9">
        <v>45051.166666666664</v>
      </c>
      <c r="B2980" s="5">
        <v>45051</v>
      </c>
      <c r="C2980" s="6">
        <v>40843.441796874999</v>
      </c>
      <c r="D2980" s="6">
        <v>22147.545876736112</v>
      </c>
      <c r="E2980" s="6">
        <v>37674</v>
      </c>
      <c r="F2980" s="28">
        <f t="shared" si="184"/>
        <v>54.225464119506839</v>
      </c>
      <c r="G2980" s="14">
        <f t="shared" si="185"/>
        <v>58.787349038424672</v>
      </c>
      <c r="H2980" s="6">
        <f t="shared" si="186"/>
        <v>536.38005425347365</v>
      </c>
      <c r="I2980" s="14">
        <f t="shared" si="187"/>
        <v>2.481957977923912</v>
      </c>
      <c r="J2980" s="9"/>
      <c r="N2980" s="4"/>
      <c r="R2980" s="4"/>
    </row>
    <row r="2981" spans="1:18" x14ac:dyDescent="0.25">
      <c r="A2981" s="9">
        <v>45051.208333333336</v>
      </c>
      <c r="B2981" s="5">
        <v>45051</v>
      </c>
      <c r="C2981" s="6">
        <v>41157.856685112849</v>
      </c>
      <c r="D2981" s="6">
        <v>21459.650947265625</v>
      </c>
      <c r="E2981" s="6">
        <v>37674</v>
      </c>
      <c r="F2981" s="28">
        <f t="shared" si="184"/>
        <v>52.139865084441496</v>
      </c>
      <c r="G2981" s="14">
        <f t="shared" si="185"/>
        <v>56.961434801894207</v>
      </c>
      <c r="H2981" s="6">
        <f t="shared" si="186"/>
        <v>-687.89492947048711</v>
      </c>
      <c r="I2981" s="14">
        <f t="shared" si="187"/>
        <v>-3.1059645763870174</v>
      </c>
      <c r="J2981" s="9"/>
      <c r="N2981" s="4"/>
      <c r="R2981" s="4"/>
    </row>
    <row r="2982" spans="1:18" x14ac:dyDescent="0.25">
      <c r="A2982" s="9">
        <v>45051.25</v>
      </c>
      <c r="B2982" s="5">
        <v>45051</v>
      </c>
      <c r="C2982" s="6">
        <v>42589.887864583332</v>
      </c>
      <c r="D2982" s="6">
        <v>20298.041723090279</v>
      </c>
      <c r="E2982" s="6">
        <v>37674</v>
      </c>
      <c r="F2982" s="28">
        <f t="shared" si="184"/>
        <v>47.659298347130921</v>
      </c>
      <c r="G2982" s="14">
        <f t="shared" si="185"/>
        <v>53.878116799623818</v>
      </c>
      <c r="H2982" s="6">
        <f t="shared" si="186"/>
        <v>-1161.6092241753468</v>
      </c>
      <c r="I2982" s="14">
        <f t="shared" si="187"/>
        <v>-5.4129921638979788</v>
      </c>
      <c r="J2982" s="9"/>
      <c r="N2982" s="4"/>
      <c r="R2982" s="4"/>
    </row>
    <row r="2983" spans="1:18" x14ac:dyDescent="0.25">
      <c r="A2983" s="9">
        <v>45051.291666666664</v>
      </c>
      <c r="B2983" s="5">
        <v>45051</v>
      </c>
      <c r="C2983" s="6">
        <v>44874.227469618054</v>
      </c>
      <c r="D2983" s="6">
        <v>18048.367888454861</v>
      </c>
      <c r="E2983" s="6">
        <v>37674</v>
      </c>
      <c r="F2983" s="28">
        <f t="shared" si="184"/>
        <v>40.21989660028008</v>
      </c>
      <c r="G2983" s="14">
        <f t="shared" si="185"/>
        <v>47.906693975831772</v>
      </c>
      <c r="H2983" s="6">
        <f t="shared" si="186"/>
        <v>-2249.6738346354177</v>
      </c>
      <c r="I2983" s="14">
        <f t="shared" si="187"/>
        <v>-11.083206278348884</v>
      </c>
      <c r="J2983" s="9"/>
      <c r="N2983" s="4"/>
      <c r="R2983" s="4"/>
    </row>
    <row r="2984" spans="1:18" x14ac:dyDescent="0.25">
      <c r="A2984" s="9">
        <v>45051.333333333336</v>
      </c>
      <c r="B2984" s="5">
        <v>45051</v>
      </c>
      <c r="C2984" s="6">
        <v>45945.335264756941</v>
      </c>
      <c r="D2984" s="6">
        <v>15949.346351996528</v>
      </c>
      <c r="E2984" s="6">
        <v>37674</v>
      </c>
      <c r="F2984" s="28">
        <f t="shared" si="184"/>
        <v>34.713744627369636</v>
      </c>
      <c r="G2984" s="14">
        <f t="shared" si="185"/>
        <v>42.335155152085072</v>
      </c>
      <c r="H2984" s="6">
        <f t="shared" si="186"/>
        <v>-2099.0215364583328</v>
      </c>
      <c r="I2984" s="14">
        <f t="shared" si="187"/>
        <v>-11.629979782277323</v>
      </c>
      <c r="J2984" s="9"/>
      <c r="N2984" s="4"/>
      <c r="R2984" s="4"/>
    </row>
    <row r="2985" spans="1:18" x14ac:dyDescent="0.25">
      <c r="A2985" s="9">
        <v>45051.375</v>
      </c>
      <c r="B2985" s="5">
        <v>45051</v>
      </c>
      <c r="C2985" s="6">
        <v>47615.996851128475</v>
      </c>
      <c r="D2985" s="6">
        <v>11666.580057508681</v>
      </c>
      <c r="E2985" s="6">
        <v>37674</v>
      </c>
      <c r="F2985" s="28">
        <f t="shared" si="184"/>
        <v>24.50138782977551</v>
      </c>
      <c r="G2985" s="14">
        <f t="shared" si="185"/>
        <v>30.967192380709989</v>
      </c>
      <c r="H2985" s="6">
        <f t="shared" si="186"/>
        <v>-4282.7662944878466</v>
      </c>
      <c r="I2985" s="14">
        <f t="shared" si="187"/>
        <v>-26.852299774352399</v>
      </c>
      <c r="J2985" s="9"/>
      <c r="N2985" s="4"/>
      <c r="R2985" s="4"/>
    </row>
    <row r="2986" spans="1:18" x14ac:dyDescent="0.25">
      <c r="A2986" s="9">
        <v>45051.416666666664</v>
      </c>
      <c r="B2986" s="5">
        <v>45051</v>
      </c>
      <c r="C2986" s="6">
        <v>49858.838289930558</v>
      </c>
      <c r="D2986" s="6">
        <v>8518.3381467013896</v>
      </c>
      <c r="E2986" s="6">
        <v>37674</v>
      </c>
      <c r="F2986" s="28">
        <f t="shared" si="184"/>
        <v>17.084910998461318</v>
      </c>
      <c r="G2986" s="14">
        <f t="shared" si="185"/>
        <v>22.610654952225378</v>
      </c>
      <c r="H2986" s="6">
        <f t="shared" si="186"/>
        <v>-3148.2419108072918</v>
      </c>
      <c r="I2986" s="14">
        <f t="shared" si="187"/>
        <v>-26.985130992017361</v>
      </c>
      <c r="J2986" s="9"/>
      <c r="N2986" s="4"/>
      <c r="R2986" s="4"/>
    </row>
    <row r="2987" spans="1:18" x14ac:dyDescent="0.25">
      <c r="A2987" s="9">
        <v>45051.458333333336</v>
      </c>
      <c r="B2987" s="5">
        <v>45051</v>
      </c>
      <c r="C2987" s="6">
        <v>52863.938972439239</v>
      </c>
      <c r="D2987" s="6">
        <v>7142.2643881564672</v>
      </c>
      <c r="E2987" s="6">
        <v>37674</v>
      </c>
      <c r="F2987" s="28">
        <f t="shared" si="184"/>
        <v>13.510654951156981</v>
      </c>
      <c r="G2987" s="14">
        <f t="shared" si="185"/>
        <v>18.958072910114314</v>
      </c>
      <c r="H2987" s="6">
        <f t="shared" si="186"/>
        <v>-1376.0737585449224</v>
      </c>
      <c r="I2987" s="14">
        <f t="shared" si="187"/>
        <v>-16.154251390898214</v>
      </c>
      <c r="J2987" s="9"/>
      <c r="N2987" s="4"/>
      <c r="R2987" s="4"/>
    </row>
    <row r="2988" spans="1:18" x14ac:dyDescent="0.25">
      <c r="A2988" s="9">
        <v>45051.5</v>
      </c>
      <c r="B2988" s="5">
        <v>45051</v>
      </c>
      <c r="C2988" s="6">
        <v>55865.007157118052</v>
      </c>
      <c r="D2988" s="6">
        <v>6314.5283894856775</v>
      </c>
      <c r="E2988" s="6">
        <v>37674</v>
      </c>
      <c r="F2988" s="28">
        <f t="shared" si="184"/>
        <v>11.303190871749688</v>
      </c>
      <c r="G2988" s="14">
        <f t="shared" si="185"/>
        <v>16.760971464367145</v>
      </c>
      <c r="H2988" s="6">
        <f t="shared" si="186"/>
        <v>-827.73599867078974</v>
      </c>
      <c r="I2988" s="14">
        <f t="shared" si="187"/>
        <v>-11.589265724234014</v>
      </c>
      <c r="J2988" s="9"/>
      <c r="N2988" s="4"/>
      <c r="R2988" s="4"/>
    </row>
    <row r="2989" spans="1:18" x14ac:dyDescent="0.25">
      <c r="A2989" s="9">
        <v>45051.541666666664</v>
      </c>
      <c r="B2989" s="5">
        <v>45051</v>
      </c>
      <c r="C2989" s="6">
        <v>58585.679108072916</v>
      </c>
      <c r="D2989" s="6">
        <v>5814.8985932074656</v>
      </c>
      <c r="E2989" s="6">
        <v>37674</v>
      </c>
      <c r="F2989" s="28">
        <f t="shared" si="184"/>
        <v>9.9254607640217518</v>
      </c>
      <c r="G2989" s="14">
        <f t="shared" si="185"/>
        <v>15.434778874575214</v>
      </c>
      <c r="H2989" s="6">
        <f t="shared" si="186"/>
        <v>-499.62979627821187</v>
      </c>
      <c r="I2989" s="14">
        <f t="shared" si="187"/>
        <v>-7.9123849868209568</v>
      </c>
      <c r="J2989" s="9"/>
      <c r="N2989" s="4"/>
      <c r="R2989" s="4"/>
    </row>
    <row r="2990" spans="1:18" x14ac:dyDescent="0.25">
      <c r="A2990" s="9">
        <v>45051.583333333336</v>
      </c>
      <c r="B2990" s="5">
        <v>45051</v>
      </c>
      <c r="C2990" s="6">
        <v>62124.028856336809</v>
      </c>
      <c r="D2990" s="6">
        <v>7394.8950048828128</v>
      </c>
      <c r="E2990" s="6">
        <v>37674</v>
      </c>
      <c r="F2990" s="28">
        <f t="shared" si="184"/>
        <v>11.903437592535525</v>
      </c>
      <c r="G2990" s="14">
        <f t="shared" si="185"/>
        <v>19.628643108995096</v>
      </c>
      <c r="H2990" s="6">
        <f t="shared" si="186"/>
        <v>1579.9964116753472</v>
      </c>
      <c r="I2990" s="14">
        <f t="shared" si="187"/>
        <v>27.171521331790416</v>
      </c>
      <c r="J2990" s="9"/>
      <c r="N2990" s="4"/>
      <c r="R2990" s="4"/>
    </row>
    <row r="2991" spans="1:18" x14ac:dyDescent="0.25">
      <c r="A2991" s="9">
        <v>45051.625</v>
      </c>
      <c r="B2991" s="5">
        <v>45051</v>
      </c>
      <c r="C2991" s="6">
        <v>65086.241480034725</v>
      </c>
      <c r="D2991" s="6">
        <v>9513.5847482638892</v>
      </c>
      <c r="E2991" s="6">
        <v>37674</v>
      </c>
      <c r="F2991" s="28">
        <f t="shared" si="184"/>
        <v>14.616890654505211</v>
      </c>
      <c r="G2991" s="14">
        <f t="shared" si="185"/>
        <v>25.252388247236528</v>
      </c>
      <c r="H2991" s="6">
        <f t="shared" si="186"/>
        <v>2118.6897433810764</v>
      </c>
      <c r="I2991" s="14">
        <f t="shared" si="187"/>
        <v>28.650707575727797</v>
      </c>
      <c r="J2991" s="9"/>
      <c r="N2991" s="4"/>
      <c r="R2991" s="4"/>
    </row>
    <row r="2992" spans="1:18" x14ac:dyDescent="0.25">
      <c r="A2992" s="9">
        <v>45051.666666666664</v>
      </c>
      <c r="B2992" s="5">
        <v>45051</v>
      </c>
      <c r="C2992" s="6">
        <v>67146.305993923612</v>
      </c>
      <c r="D2992" s="6">
        <v>11615.062664930556</v>
      </c>
      <c r="E2992" s="6">
        <v>37674</v>
      </c>
      <c r="F2992" s="28">
        <f t="shared" si="184"/>
        <v>17.298140966953056</v>
      </c>
      <c r="G2992" s="14">
        <f t="shared" si="185"/>
        <v>30.83044716496936</v>
      </c>
      <c r="H2992" s="6">
        <f t="shared" si="186"/>
        <v>2101.4779166666667</v>
      </c>
      <c r="I2992" s="14">
        <f t="shared" si="187"/>
        <v>22.089233157355963</v>
      </c>
      <c r="J2992" s="9"/>
      <c r="N2992" s="4"/>
      <c r="R2992" s="4"/>
    </row>
    <row r="2993" spans="1:18" x14ac:dyDescent="0.25">
      <c r="A2993" s="9">
        <v>45051.708333333336</v>
      </c>
      <c r="B2993" s="5">
        <v>45051</v>
      </c>
      <c r="C2993" s="6">
        <v>67954.528977864582</v>
      </c>
      <c r="D2993" s="6">
        <v>12435.177677951389</v>
      </c>
      <c r="E2993" s="6">
        <v>37674</v>
      </c>
      <c r="F2993" s="28">
        <f t="shared" si="184"/>
        <v>18.299262558352819</v>
      </c>
      <c r="G2993" s="14">
        <f t="shared" si="185"/>
        <v>33.007319843795166</v>
      </c>
      <c r="H2993" s="6">
        <f t="shared" si="186"/>
        <v>820.11501302083343</v>
      </c>
      <c r="I2993" s="14">
        <f t="shared" si="187"/>
        <v>7.0607885353646234</v>
      </c>
      <c r="J2993" s="9"/>
      <c r="N2993" s="4"/>
      <c r="R2993" s="4"/>
    </row>
    <row r="2994" spans="1:18" x14ac:dyDescent="0.25">
      <c r="A2994" s="9">
        <v>45051.75</v>
      </c>
      <c r="B2994" s="5">
        <v>45051</v>
      </c>
      <c r="C2994" s="6">
        <v>68344.020473090277</v>
      </c>
      <c r="D2994" s="6">
        <v>13506.018093532986</v>
      </c>
      <c r="E2994" s="6">
        <v>37674</v>
      </c>
      <c r="F2994" s="28">
        <f t="shared" si="184"/>
        <v>19.761813835419346</v>
      </c>
      <c r="G2994" s="14">
        <f t="shared" si="185"/>
        <v>35.849705615365998</v>
      </c>
      <c r="H2994" s="6">
        <f t="shared" si="186"/>
        <v>1070.840415581597</v>
      </c>
      <c r="I2994" s="14">
        <f t="shared" si="187"/>
        <v>8.6113800969670642</v>
      </c>
      <c r="J2994" s="9"/>
      <c r="N2994" s="4"/>
      <c r="R2994" s="4"/>
    </row>
    <row r="2995" spans="1:18" x14ac:dyDescent="0.25">
      <c r="A2995" s="9">
        <v>45051.791666666664</v>
      </c>
      <c r="B2995" s="5">
        <v>45051</v>
      </c>
      <c r="C2995" s="6">
        <v>66883.846866319451</v>
      </c>
      <c r="D2995" s="6">
        <v>14351.810053168403</v>
      </c>
      <c r="E2995" s="6">
        <v>37674</v>
      </c>
      <c r="F2995" s="28">
        <f t="shared" si="184"/>
        <v>21.457811901658889</v>
      </c>
      <c r="G2995" s="14">
        <f t="shared" si="185"/>
        <v>38.094733909774384</v>
      </c>
      <c r="H2995" s="6">
        <f t="shared" si="186"/>
        <v>845.79195963541679</v>
      </c>
      <c r="I2995" s="14">
        <f t="shared" si="187"/>
        <v>6.2623339742185218</v>
      </c>
      <c r="J2995" s="9"/>
      <c r="N2995" s="4"/>
      <c r="R2995" s="4"/>
    </row>
    <row r="2996" spans="1:18" x14ac:dyDescent="0.25">
      <c r="A2996" s="9">
        <v>45051.833333333336</v>
      </c>
      <c r="B2996" s="5">
        <v>45051</v>
      </c>
      <c r="C2996" s="6">
        <v>63828.448109809025</v>
      </c>
      <c r="D2996" s="6">
        <v>15048.501712239584</v>
      </c>
      <c r="E2996" s="6">
        <v>37674</v>
      </c>
      <c r="F2996" s="28">
        <f t="shared" si="184"/>
        <v>23.576480641281581</v>
      </c>
      <c r="G2996" s="14">
        <f t="shared" si="185"/>
        <v>39.943997749746735</v>
      </c>
      <c r="H2996" s="6">
        <f t="shared" si="186"/>
        <v>696.69165907118077</v>
      </c>
      <c r="I2996" s="14">
        <f t="shared" si="187"/>
        <v>4.8543818270321548</v>
      </c>
      <c r="J2996" s="9"/>
      <c r="N2996" s="4"/>
      <c r="R2996" s="4"/>
    </row>
    <row r="2997" spans="1:18" x14ac:dyDescent="0.25">
      <c r="A2997" s="9">
        <v>45051.875</v>
      </c>
      <c r="B2997" s="5">
        <v>45051</v>
      </c>
      <c r="C2997" s="6">
        <v>61294.195021701387</v>
      </c>
      <c r="D2997" s="6">
        <v>15033.429069010417</v>
      </c>
      <c r="E2997" s="6">
        <v>37674</v>
      </c>
      <c r="F2997" s="28">
        <f t="shared" si="184"/>
        <v>24.526676732907234</v>
      </c>
      <c r="G2997" s="14">
        <f t="shared" si="185"/>
        <v>39.90398967194993</v>
      </c>
      <c r="H2997" s="6">
        <f t="shared" si="186"/>
        <v>-15.072643229166715</v>
      </c>
      <c r="I2997" s="14">
        <f t="shared" si="187"/>
        <v>-0.10016042472126972</v>
      </c>
      <c r="J2997" s="9"/>
      <c r="N2997" s="4"/>
      <c r="R2997" s="4"/>
    </row>
    <row r="2998" spans="1:18" x14ac:dyDescent="0.25">
      <c r="A2998" s="9">
        <v>45051.916666666664</v>
      </c>
      <c r="B2998" s="5">
        <v>45051</v>
      </c>
      <c r="C2998" s="6">
        <v>58788.88849609375</v>
      </c>
      <c r="D2998" s="6">
        <v>16346.729898003472</v>
      </c>
      <c r="E2998" s="6">
        <v>37674</v>
      </c>
      <c r="F2998" s="28">
        <f t="shared" si="184"/>
        <v>27.80581554810249</v>
      </c>
      <c r="G2998" s="14">
        <f t="shared" si="185"/>
        <v>43.389950358346532</v>
      </c>
      <c r="H2998" s="6">
        <f t="shared" si="186"/>
        <v>1313.3008289930549</v>
      </c>
      <c r="I2998" s="14">
        <f t="shared" si="187"/>
        <v>8.7358700597474783</v>
      </c>
      <c r="J2998" s="9"/>
      <c r="N2998" s="4"/>
      <c r="R2998" s="4"/>
    </row>
    <row r="2999" spans="1:18" x14ac:dyDescent="0.25">
      <c r="A2999" s="9">
        <v>45051.958333333336</v>
      </c>
      <c r="B2999" s="5">
        <v>45051</v>
      </c>
      <c r="C2999" s="6">
        <v>55089.585275607642</v>
      </c>
      <c r="D2999" s="6">
        <v>17695.679299045139</v>
      </c>
      <c r="E2999" s="6">
        <v>37674</v>
      </c>
      <c r="F2999" s="28">
        <f t="shared" si="184"/>
        <v>32.121641886602411</v>
      </c>
      <c r="G2999" s="14">
        <f t="shared" si="185"/>
        <v>46.970534849087272</v>
      </c>
      <c r="H2999" s="6">
        <f t="shared" si="186"/>
        <v>1348.9494010416674</v>
      </c>
      <c r="I2999" s="14">
        <f t="shared" si="187"/>
        <v>8.2521055248268524</v>
      </c>
      <c r="J2999" s="9"/>
      <c r="N2999" s="4"/>
      <c r="R2999" s="4"/>
    </row>
    <row r="3000" spans="1:18" x14ac:dyDescent="0.25">
      <c r="A3000" s="9">
        <v>45052</v>
      </c>
      <c r="B3000" s="5">
        <v>45052</v>
      </c>
      <c r="C3000" s="6">
        <v>51383.235399305559</v>
      </c>
      <c r="D3000" s="6">
        <v>19409.141015624999</v>
      </c>
      <c r="E3000" s="6">
        <v>37674</v>
      </c>
      <c r="F3000" s="28">
        <f t="shared" si="184"/>
        <v>37.773294859294346</v>
      </c>
      <c r="G3000" s="14">
        <f t="shared" si="185"/>
        <v>51.518662779702176</v>
      </c>
      <c r="H3000" s="6">
        <f t="shared" si="186"/>
        <v>1713.4617165798591</v>
      </c>
      <c r="I3000" s="14">
        <f t="shared" si="187"/>
        <v>9.6829383468331596</v>
      </c>
      <c r="J3000" s="9"/>
      <c r="N3000" s="4"/>
      <c r="R3000" s="4"/>
    </row>
    <row r="3001" spans="1:18" x14ac:dyDescent="0.25">
      <c r="A3001" s="9">
        <v>45052.041666666664</v>
      </c>
      <c r="B3001" s="5">
        <v>45052</v>
      </c>
      <c r="C3001" s="6">
        <v>47944.589798177083</v>
      </c>
      <c r="D3001" s="6">
        <v>19416.986302083333</v>
      </c>
      <c r="E3001" s="6">
        <v>37674</v>
      </c>
      <c r="F3001" s="28">
        <f t="shared" si="184"/>
        <v>40.498805775206762</v>
      </c>
      <c r="G3001" s="14">
        <f t="shared" si="185"/>
        <v>51.539486919582025</v>
      </c>
      <c r="H3001" s="6">
        <f t="shared" si="186"/>
        <v>7.8452864583341579</v>
      </c>
      <c r="I3001" s="14">
        <f t="shared" si="187"/>
        <v>4.0420575295003751E-2</v>
      </c>
      <c r="J3001" s="9"/>
      <c r="N3001" s="4"/>
      <c r="R3001" s="4"/>
    </row>
    <row r="3002" spans="1:18" x14ac:dyDescent="0.25">
      <c r="A3002" s="9">
        <v>45052.083333333336</v>
      </c>
      <c r="B3002" s="5">
        <v>45052</v>
      </c>
      <c r="C3002" s="6">
        <v>45278.42845486111</v>
      </c>
      <c r="D3002" s="6">
        <v>19282.654967447917</v>
      </c>
      <c r="E3002" s="6">
        <v>37674</v>
      </c>
      <c r="F3002" s="28">
        <f t="shared" si="184"/>
        <v>42.586846817510789</v>
      </c>
      <c r="G3002" s="14">
        <f t="shared" si="185"/>
        <v>51.182924476954703</v>
      </c>
      <c r="H3002" s="6">
        <f t="shared" si="186"/>
        <v>-134.33133463541526</v>
      </c>
      <c r="I3002" s="14">
        <f t="shared" si="187"/>
        <v>-0.69182381109782343</v>
      </c>
      <c r="J3002" s="9"/>
      <c r="N3002" s="4"/>
      <c r="R3002" s="4"/>
    </row>
    <row r="3003" spans="1:18" x14ac:dyDescent="0.25">
      <c r="A3003" s="9">
        <v>45052.125</v>
      </c>
      <c r="B3003" s="5">
        <v>45052</v>
      </c>
      <c r="C3003" s="6">
        <v>43212.287832031252</v>
      </c>
      <c r="D3003" s="6">
        <v>19979.355685763891</v>
      </c>
      <c r="E3003" s="6">
        <v>37674</v>
      </c>
      <c r="F3003" s="28">
        <f t="shared" si="184"/>
        <v>46.235357321104686</v>
      </c>
      <c r="G3003" s="14">
        <f t="shared" si="185"/>
        <v>53.03221236333782</v>
      </c>
      <c r="H3003" s="6">
        <f t="shared" si="186"/>
        <v>696.70071831597306</v>
      </c>
      <c r="I3003" s="14">
        <f t="shared" si="187"/>
        <v>3.6130953932023933</v>
      </c>
      <c r="J3003" s="9"/>
      <c r="N3003" s="4"/>
      <c r="R3003" s="4"/>
    </row>
    <row r="3004" spans="1:18" x14ac:dyDescent="0.25">
      <c r="A3004" s="9">
        <v>45052.166666666664</v>
      </c>
      <c r="B3004" s="5">
        <v>45052</v>
      </c>
      <c r="C3004" s="6">
        <v>41617.844340277778</v>
      </c>
      <c r="D3004" s="6">
        <v>20091.930911458334</v>
      </c>
      <c r="E3004" s="6">
        <v>37674</v>
      </c>
      <c r="F3004" s="28">
        <f t="shared" si="184"/>
        <v>48.27720231538602</v>
      </c>
      <c r="G3004" s="14">
        <f t="shared" si="185"/>
        <v>53.331026467745225</v>
      </c>
      <c r="H3004" s="6">
        <f t="shared" si="186"/>
        <v>112.57522569444336</v>
      </c>
      <c r="I3004" s="14">
        <f t="shared" si="187"/>
        <v>0.5634577384027345</v>
      </c>
      <c r="J3004" s="9"/>
      <c r="N3004" s="4"/>
      <c r="R3004" s="4"/>
    </row>
    <row r="3005" spans="1:18" x14ac:dyDescent="0.25">
      <c r="A3005" s="9">
        <v>45052.208333333336</v>
      </c>
      <c r="B3005" s="5">
        <v>45052</v>
      </c>
      <c r="C3005" s="6">
        <v>40460.08831380208</v>
      </c>
      <c r="D3005" s="6">
        <v>19200.952057291666</v>
      </c>
      <c r="E3005" s="6">
        <v>37674</v>
      </c>
      <c r="F3005" s="28">
        <f t="shared" si="184"/>
        <v>47.45652532533321</v>
      </c>
      <c r="G3005" s="14">
        <f t="shared" si="185"/>
        <v>50.966056318128331</v>
      </c>
      <c r="H3005" s="6">
        <f t="shared" si="186"/>
        <v>-890.97885416666759</v>
      </c>
      <c r="I3005" s="14">
        <f t="shared" si="187"/>
        <v>-4.434510839665224</v>
      </c>
      <c r="J3005" s="9"/>
      <c r="N3005" s="4"/>
      <c r="R3005" s="4"/>
    </row>
    <row r="3006" spans="1:18" x14ac:dyDescent="0.25">
      <c r="A3006" s="9">
        <v>45052.25</v>
      </c>
      <c r="B3006" s="5">
        <v>45052</v>
      </c>
      <c r="C3006" s="6">
        <v>40395.879292534722</v>
      </c>
      <c r="D3006" s="6">
        <v>19063.843760850694</v>
      </c>
      <c r="E3006" s="6">
        <v>37674</v>
      </c>
      <c r="F3006" s="28">
        <f t="shared" si="184"/>
        <v>47.19254561287331</v>
      </c>
      <c r="G3006" s="14">
        <f t="shared" si="185"/>
        <v>50.602122845598274</v>
      </c>
      <c r="H3006" s="6">
        <f t="shared" si="186"/>
        <v>-137.10829644097248</v>
      </c>
      <c r="I3006" s="14">
        <f t="shared" si="187"/>
        <v>-0.71407030251348846</v>
      </c>
      <c r="J3006" s="9"/>
      <c r="N3006" s="4"/>
      <c r="R3006" s="4"/>
    </row>
    <row r="3007" spans="1:18" x14ac:dyDescent="0.25">
      <c r="A3007" s="9">
        <v>45052.291666666664</v>
      </c>
      <c r="B3007" s="5">
        <v>45052</v>
      </c>
      <c r="C3007" s="6">
        <v>40713.397527126734</v>
      </c>
      <c r="D3007" s="6">
        <v>18753.851703559027</v>
      </c>
      <c r="E3007" s="6">
        <v>37674</v>
      </c>
      <c r="F3007" s="28">
        <f t="shared" si="184"/>
        <v>46.063096775609587</v>
      </c>
      <c r="G3007" s="14">
        <f t="shared" si="185"/>
        <v>49.779295279394347</v>
      </c>
      <c r="H3007" s="6">
        <f t="shared" si="186"/>
        <v>-309.99205729166715</v>
      </c>
      <c r="I3007" s="14">
        <f t="shared" si="187"/>
        <v>-1.6260732157712263</v>
      </c>
      <c r="J3007" s="9"/>
      <c r="N3007" s="4"/>
      <c r="R3007" s="4"/>
    </row>
    <row r="3008" spans="1:18" x14ac:dyDescent="0.25">
      <c r="A3008" s="9">
        <v>45052.333333333336</v>
      </c>
      <c r="B3008" s="5">
        <v>45052</v>
      </c>
      <c r="C3008" s="6">
        <v>41408.920618489581</v>
      </c>
      <c r="D3008" s="6">
        <v>17269.484927300346</v>
      </c>
      <c r="E3008" s="6">
        <v>37674</v>
      </c>
      <c r="F3008" s="28">
        <f t="shared" si="184"/>
        <v>41.704745425287207</v>
      </c>
      <c r="G3008" s="14">
        <f t="shared" si="185"/>
        <v>45.839265613686749</v>
      </c>
      <c r="H3008" s="6">
        <f t="shared" si="186"/>
        <v>-1484.3667762586811</v>
      </c>
      <c r="I3008" s="14">
        <f t="shared" si="187"/>
        <v>-7.9149968748925552</v>
      </c>
      <c r="J3008" s="9"/>
      <c r="N3008" s="4"/>
      <c r="R3008" s="4"/>
    </row>
    <row r="3009" spans="1:18" x14ac:dyDescent="0.25">
      <c r="A3009" s="9">
        <v>45052.375</v>
      </c>
      <c r="B3009" s="5">
        <v>45052</v>
      </c>
      <c r="C3009" s="6">
        <v>43937.800186631946</v>
      </c>
      <c r="D3009" s="6">
        <v>14334.910771484376</v>
      </c>
      <c r="E3009" s="6">
        <v>37674</v>
      </c>
      <c r="F3009" s="28">
        <f t="shared" si="184"/>
        <v>32.625463065048407</v>
      </c>
      <c r="G3009" s="14">
        <f t="shared" si="185"/>
        <v>38.049877293317344</v>
      </c>
      <c r="H3009" s="6">
        <f t="shared" si="186"/>
        <v>-2934.5741558159698</v>
      </c>
      <c r="I3009" s="14">
        <f t="shared" si="187"/>
        <v>-16.992829653980408</v>
      </c>
      <c r="J3009" s="9"/>
      <c r="N3009" s="4"/>
      <c r="R3009" s="4"/>
    </row>
    <row r="3010" spans="1:18" x14ac:dyDescent="0.25">
      <c r="A3010" s="9">
        <v>45052.416666666664</v>
      </c>
      <c r="B3010" s="5">
        <v>45052</v>
      </c>
      <c r="C3010" s="6">
        <v>46914.540646701389</v>
      </c>
      <c r="D3010" s="6">
        <v>14656.621259765625</v>
      </c>
      <c r="E3010" s="6">
        <v>37674</v>
      </c>
      <c r="F3010" s="28">
        <f t="shared" si="184"/>
        <v>31.241105758958653</v>
      </c>
      <c r="G3010" s="14">
        <f t="shared" si="185"/>
        <v>38.90380968244844</v>
      </c>
      <c r="H3010" s="6">
        <f t="shared" si="186"/>
        <v>321.71048828124913</v>
      </c>
      <c r="I3010" s="14">
        <f t="shared" si="187"/>
        <v>2.2442447909840468</v>
      </c>
      <c r="J3010" s="9"/>
      <c r="N3010" s="4"/>
      <c r="R3010" s="4"/>
    </row>
    <row r="3011" spans="1:18" x14ac:dyDescent="0.25">
      <c r="A3011" s="9">
        <v>45052.458333333336</v>
      </c>
      <c r="B3011" s="5">
        <v>45052</v>
      </c>
      <c r="C3011" s="6">
        <v>50285.259728732635</v>
      </c>
      <c r="D3011" s="6">
        <v>14406.383650173611</v>
      </c>
      <c r="E3011" s="6">
        <v>37674</v>
      </c>
      <c r="F3011" s="28">
        <f t="shared" ref="F3011:F3074" si="188">D3011/C3011*100</f>
        <v>28.649317370318578</v>
      </c>
      <c r="G3011" s="14">
        <f t="shared" ref="G3011:G3074" si="189">D3011/E3011*100</f>
        <v>38.239591363204362</v>
      </c>
      <c r="H3011" s="6">
        <f t="shared" si="186"/>
        <v>-250.23760959201354</v>
      </c>
      <c r="I3011" s="14">
        <f t="shared" si="187"/>
        <v>-1.7073348977021674</v>
      </c>
      <c r="J3011" s="9"/>
      <c r="N3011" s="4"/>
      <c r="R3011" s="4"/>
    </row>
    <row r="3012" spans="1:18" x14ac:dyDescent="0.25">
      <c r="A3012" s="9">
        <v>45052.5</v>
      </c>
      <c r="B3012" s="5">
        <v>45052</v>
      </c>
      <c r="C3012" s="6">
        <v>53155.237669270835</v>
      </c>
      <c r="D3012" s="6">
        <v>11421.472290581598</v>
      </c>
      <c r="E3012" s="6">
        <v>37674</v>
      </c>
      <c r="F3012" s="28">
        <f t="shared" si="188"/>
        <v>21.487011988631135</v>
      </c>
      <c r="G3012" s="14">
        <f t="shared" si="189"/>
        <v>30.31659046180814</v>
      </c>
      <c r="H3012" s="6">
        <f t="shared" ref="H3012:H3075" si="190">D3012-D3011</f>
        <v>-2984.9113595920135</v>
      </c>
      <c r="I3012" s="14">
        <f t="shared" ref="I3012:I3075" si="191">H3012/D3011*100</f>
        <v>-20.719366026018903</v>
      </c>
      <c r="J3012" s="9"/>
      <c r="N3012" s="4"/>
      <c r="R3012" s="4"/>
    </row>
    <row r="3013" spans="1:18" x14ac:dyDescent="0.25">
      <c r="A3013" s="9">
        <v>45052.541666666664</v>
      </c>
      <c r="B3013" s="5">
        <v>45052</v>
      </c>
      <c r="C3013" s="6">
        <v>55754.179809027781</v>
      </c>
      <c r="D3013" s="6">
        <v>9026.9702180989589</v>
      </c>
      <c r="E3013" s="6">
        <v>37674</v>
      </c>
      <c r="F3013" s="28">
        <f t="shared" si="188"/>
        <v>16.190660949580145</v>
      </c>
      <c r="G3013" s="14">
        <f t="shared" si="189"/>
        <v>23.960742735305406</v>
      </c>
      <c r="H3013" s="6">
        <f t="shared" si="190"/>
        <v>-2394.5020724826391</v>
      </c>
      <c r="I3013" s="14">
        <f t="shared" si="191"/>
        <v>-20.964916006994994</v>
      </c>
      <c r="J3013" s="9"/>
      <c r="N3013" s="4"/>
      <c r="R3013" s="4"/>
    </row>
    <row r="3014" spans="1:18" x14ac:dyDescent="0.25">
      <c r="A3014" s="9">
        <v>45052.583333333336</v>
      </c>
      <c r="B3014" s="5">
        <v>45052</v>
      </c>
      <c r="C3014" s="6">
        <v>58357.044967447917</v>
      </c>
      <c r="D3014" s="6">
        <v>7813.4244835069449</v>
      </c>
      <c r="E3014" s="6">
        <v>37674</v>
      </c>
      <c r="F3014" s="28">
        <f t="shared" si="188"/>
        <v>13.388999542155267</v>
      </c>
      <c r="G3014" s="14">
        <f t="shared" si="189"/>
        <v>20.739567031658293</v>
      </c>
      <c r="H3014" s="6">
        <f t="shared" si="190"/>
        <v>-1213.545734592014</v>
      </c>
      <c r="I3014" s="14">
        <f t="shared" si="191"/>
        <v>-13.443555315590499</v>
      </c>
      <c r="J3014" s="9"/>
      <c r="N3014" s="4"/>
      <c r="R3014" s="4"/>
    </row>
    <row r="3015" spans="1:18" x14ac:dyDescent="0.25">
      <c r="A3015" s="9">
        <v>45052.625</v>
      </c>
      <c r="B3015" s="5">
        <v>45052</v>
      </c>
      <c r="C3015" s="6">
        <v>60352.994457465276</v>
      </c>
      <c r="D3015" s="6">
        <v>7611.1864914279513</v>
      </c>
      <c r="E3015" s="6">
        <v>37674</v>
      </c>
      <c r="F3015" s="28">
        <f t="shared" si="188"/>
        <v>12.61111658145157</v>
      </c>
      <c r="G3015" s="14">
        <f t="shared" si="189"/>
        <v>20.202756520220714</v>
      </c>
      <c r="H3015" s="6">
        <f t="shared" si="190"/>
        <v>-202.23799207899356</v>
      </c>
      <c r="I3015" s="14">
        <f t="shared" si="191"/>
        <v>-2.5883400102719349</v>
      </c>
      <c r="J3015" s="9"/>
      <c r="N3015" s="4"/>
      <c r="R3015" s="4"/>
    </row>
    <row r="3016" spans="1:18" x14ac:dyDescent="0.25">
      <c r="A3016" s="9">
        <v>45052.666666666664</v>
      </c>
      <c r="B3016" s="5">
        <v>45052</v>
      </c>
      <c r="C3016" s="6">
        <v>61533.123183593751</v>
      </c>
      <c r="D3016" s="6">
        <v>8323.4305740017353</v>
      </c>
      <c r="E3016" s="6">
        <v>37674</v>
      </c>
      <c r="F3016" s="28">
        <f t="shared" si="188"/>
        <v>13.526748104703659</v>
      </c>
      <c r="G3016" s="14">
        <f t="shared" si="189"/>
        <v>22.093301942989157</v>
      </c>
      <c r="H3016" s="6">
        <f t="shared" si="190"/>
        <v>712.244082573784</v>
      </c>
      <c r="I3016" s="14">
        <f t="shared" si="191"/>
        <v>9.3578587697981686</v>
      </c>
      <c r="J3016" s="9"/>
      <c r="N3016" s="4"/>
      <c r="R3016" s="4"/>
    </row>
    <row r="3017" spans="1:18" x14ac:dyDescent="0.25">
      <c r="A3017" s="9">
        <v>45052.708333333336</v>
      </c>
      <c r="B3017" s="5">
        <v>45052</v>
      </c>
      <c r="C3017" s="6">
        <v>62171.543963758682</v>
      </c>
      <c r="D3017" s="6">
        <v>9630.1560723198781</v>
      </c>
      <c r="E3017" s="6">
        <v>37674</v>
      </c>
      <c r="F3017" s="28">
        <f t="shared" si="188"/>
        <v>15.489652433167064</v>
      </c>
      <c r="G3017" s="14">
        <f t="shared" si="189"/>
        <v>25.561809397249768</v>
      </c>
      <c r="H3017" s="6">
        <f t="shared" si="190"/>
        <v>1306.7254983181429</v>
      </c>
      <c r="I3017" s="14">
        <f t="shared" si="191"/>
        <v>15.699362020267275</v>
      </c>
      <c r="J3017" s="9"/>
      <c r="N3017" s="4"/>
      <c r="R3017" s="4"/>
    </row>
    <row r="3018" spans="1:18" x14ac:dyDescent="0.25">
      <c r="A3018" s="9">
        <v>45052.75</v>
      </c>
      <c r="B3018" s="5">
        <v>45052</v>
      </c>
      <c r="C3018" s="6">
        <v>61990.986345486112</v>
      </c>
      <c r="D3018" s="6">
        <v>12538.098593750001</v>
      </c>
      <c r="E3018" s="6">
        <v>37674</v>
      </c>
      <c r="F3018" s="28">
        <f t="shared" si="188"/>
        <v>20.225680107545127</v>
      </c>
      <c r="G3018" s="14">
        <f t="shared" si="189"/>
        <v>33.280508026092264</v>
      </c>
      <c r="H3018" s="6">
        <f t="shared" si="190"/>
        <v>2907.9425214301227</v>
      </c>
      <c r="I3018" s="14">
        <f t="shared" si="191"/>
        <v>30.196213847338065</v>
      </c>
      <c r="J3018" s="9"/>
      <c r="N3018" s="4"/>
      <c r="R3018" s="4"/>
    </row>
    <row r="3019" spans="1:18" x14ac:dyDescent="0.25">
      <c r="A3019" s="9">
        <v>45052.791666666664</v>
      </c>
      <c r="B3019" s="5">
        <v>45052</v>
      </c>
      <c r="C3019" s="6">
        <v>60569.538465711805</v>
      </c>
      <c r="D3019" s="6">
        <v>15093.796150173612</v>
      </c>
      <c r="E3019" s="6">
        <v>37674</v>
      </c>
      <c r="F3019" s="28">
        <f t="shared" si="188"/>
        <v>24.919780689295091</v>
      </c>
      <c r="G3019" s="14">
        <f t="shared" si="189"/>
        <v>40.064225062838062</v>
      </c>
      <c r="H3019" s="6">
        <f t="shared" si="190"/>
        <v>2555.6975564236109</v>
      </c>
      <c r="I3019" s="14">
        <f t="shared" si="191"/>
        <v>20.383453976806155</v>
      </c>
      <c r="J3019" s="9"/>
      <c r="N3019" s="4"/>
      <c r="R3019" s="4"/>
    </row>
    <row r="3020" spans="1:18" x14ac:dyDescent="0.25">
      <c r="A3020" s="9">
        <v>45052.833333333336</v>
      </c>
      <c r="B3020" s="5">
        <v>45052</v>
      </c>
      <c r="C3020" s="6">
        <v>58434.630199652776</v>
      </c>
      <c r="D3020" s="6">
        <v>16097.566853298611</v>
      </c>
      <c r="E3020" s="6">
        <v>37674</v>
      </c>
      <c r="F3020" s="28">
        <f t="shared" si="188"/>
        <v>27.547991316618724</v>
      </c>
      <c r="G3020" s="14">
        <f t="shared" si="189"/>
        <v>42.728584310926927</v>
      </c>
      <c r="H3020" s="6">
        <f t="shared" si="190"/>
        <v>1003.7707031249993</v>
      </c>
      <c r="I3020" s="14">
        <f t="shared" si="191"/>
        <v>6.650220349725962</v>
      </c>
      <c r="J3020" s="9"/>
      <c r="N3020" s="4"/>
      <c r="R3020" s="4"/>
    </row>
    <row r="3021" spans="1:18" x14ac:dyDescent="0.25">
      <c r="A3021" s="9">
        <v>45052.875</v>
      </c>
      <c r="B3021" s="5">
        <v>45052</v>
      </c>
      <c r="C3021" s="6">
        <v>56835.710095486109</v>
      </c>
      <c r="D3021" s="6">
        <v>16151.47660264757</v>
      </c>
      <c r="E3021" s="6">
        <v>37674</v>
      </c>
      <c r="F3021" s="28">
        <f t="shared" si="188"/>
        <v>28.417831985405812</v>
      </c>
      <c r="G3021" s="14">
        <f t="shared" si="189"/>
        <v>42.871679680011596</v>
      </c>
      <c r="H3021" s="6">
        <f t="shared" si="190"/>
        <v>53.90974934895894</v>
      </c>
      <c r="I3021" s="14">
        <f t="shared" si="191"/>
        <v>0.33489377519132402</v>
      </c>
      <c r="J3021" s="9"/>
      <c r="N3021" s="4"/>
      <c r="R3021" s="4"/>
    </row>
    <row r="3022" spans="1:18" x14ac:dyDescent="0.25">
      <c r="A3022" s="9">
        <v>45052.916666666664</v>
      </c>
      <c r="B3022" s="5">
        <v>45052</v>
      </c>
      <c r="C3022" s="6">
        <v>54981.6171875</v>
      </c>
      <c r="D3022" s="6">
        <v>16100.36745985243</v>
      </c>
      <c r="E3022" s="6">
        <v>37674</v>
      </c>
      <c r="F3022" s="28">
        <f t="shared" si="188"/>
        <v>29.283182786251018</v>
      </c>
      <c r="G3022" s="14">
        <f t="shared" si="189"/>
        <v>42.736018102278571</v>
      </c>
      <c r="H3022" s="6">
        <f t="shared" si="190"/>
        <v>-51.109142795139633</v>
      </c>
      <c r="I3022" s="14">
        <f t="shared" si="191"/>
        <v>-0.31643634853027469</v>
      </c>
      <c r="J3022" s="9"/>
      <c r="N3022" s="4"/>
      <c r="R3022" s="4"/>
    </row>
    <row r="3023" spans="1:18" x14ac:dyDescent="0.25">
      <c r="A3023" s="9">
        <v>45052.958333333336</v>
      </c>
      <c r="B3023" s="5">
        <v>45052</v>
      </c>
      <c r="C3023" s="6">
        <v>52254.583374565969</v>
      </c>
      <c r="D3023" s="6">
        <v>17162.404114583333</v>
      </c>
      <c r="E3023" s="6">
        <v>37674</v>
      </c>
      <c r="F3023" s="28">
        <f t="shared" si="188"/>
        <v>32.843825376161817</v>
      </c>
      <c r="G3023" s="14">
        <f t="shared" si="189"/>
        <v>45.555035607005713</v>
      </c>
      <c r="H3023" s="6">
        <f t="shared" si="190"/>
        <v>1062.0366547309022</v>
      </c>
      <c r="I3023" s="14">
        <f t="shared" si="191"/>
        <v>6.5963504086423903</v>
      </c>
      <c r="J3023" s="9"/>
      <c r="N3023" s="4"/>
      <c r="R3023" s="4"/>
    </row>
    <row r="3024" spans="1:18" x14ac:dyDescent="0.25">
      <c r="A3024" s="9">
        <v>45053</v>
      </c>
      <c r="B3024" s="5">
        <v>45053</v>
      </c>
      <c r="C3024" s="6">
        <v>49072.726204427083</v>
      </c>
      <c r="D3024" s="6">
        <v>17081.929127604166</v>
      </c>
      <c r="E3024" s="6">
        <v>37674</v>
      </c>
      <c r="F3024" s="28">
        <f t="shared" si="188"/>
        <v>34.809415430567874</v>
      </c>
      <c r="G3024" s="14">
        <f t="shared" si="189"/>
        <v>45.341426786654367</v>
      </c>
      <c r="H3024" s="6">
        <f t="shared" si="190"/>
        <v>-80.474986979166715</v>
      </c>
      <c r="I3024" s="14">
        <f t="shared" si="191"/>
        <v>-0.46890276235125516</v>
      </c>
      <c r="J3024" s="9"/>
      <c r="N3024" s="4"/>
      <c r="R3024" s="4"/>
    </row>
    <row r="3025" spans="1:18" x14ac:dyDescent="0.25">
      <c r="A3025" s="9">
        <v>45053.041666666664</v>
      </c>
      <c r="B3025" s="5">
        <v>45053</v>
      </c>
      <c r="C3025" s="6">
        <v>46116.144053819444</v>
      </c>
      <c r="D3025" s="6">
        <v>16152.20267469618</v>
      </c>
      <c r="E3025" s="6">
        <v>37674</v>
      </c>
      <c r="F3025" s="28">
        <f t="shared" si="188"/>
        <v>35.025050350796661</v>
      </c>
      <c r="G3025" s="14">
        <f t="shared" si="189"/>
        <v>42.87360692970266</v>
      </c>
      <c r="H3025" s="6">
        <f t="shared" si="190"/>
        <v>-929.72645290798573</v>
      </c>
      <c r="I3025" s="14">
        <f t="shared" si="191"/>
        <v>-5.4427485675816349</v>
      </c>
      <c r="J3025" s="9"/>
      <c r="N3025" s="4"/>
      <c r="R3025" s="4"/>
    </row>
    <row r="3026" spans="1:18" x14ac:dyDescent="0.25">
      <c r="A3026" s="9">
        <v>45053.083333333336</v>
      </c>
      <c r="B3026" s="5">
        <v>45053</v>
      </c>
      <c r="C3026" s="6">
        <v>43962.130444878472</v>
      </c>
      <c r="D3026" s="6">
        <v>15675.073030598958</v>
      </c>
      <c r="E3026" s="6">
        <v>37674</v>
      </c>
      <c r="F3026" s="28">
        <f t="shared" si="188"/>
        <v>35.655853963340128</v>
      </c>
      <c r="G3026" s="14">
        <f t="shared" si="189"/>
        <v>41.607137629662255</v>
      </c>
      <c r="H3026" s="6">
        <f t="shared" si="190"/>
        <v>-477.1296440972219</v>
      </c>
      <c r="I3026" s="14">
        <f t="shared" si="191"/>
        <v>-2.9539602350624703</v>
      </c>
      <c r="J3026" s="9"/>
      <c r="N3026" s="4"/>
      <c r="R3026" s="4"/>
    </row>
    <row r="3027" spans="1:18" x14ac:dyDescent="0.25">
      <c r="A3027" s="9">
        <v>45053.125</v>
      </c>
      <c r="B3027" s="5">
        <v>45053</v>
      </c>
      <c r="C3027" s="6">
        <v>42452.174637586802</v>
      </c>
      <c r="D3027" s="6">
        <v>16045.231713324652</v>
      </c>
      <c r="E3027" s="6">
        <v>37674</v>
      </c>
      <c r="F3027" s="28">
        <f t="shared" si="188"/>
        <v>37.796018343706564</v>
      </c>
      <c r="G3027" s="14">
        <f t="shared" si="189"/>
        <v>42.589668506993291</v>
      </c>
      <c r="H3027" s="6">
        <f t="shared" si="190"/>
        <v>370.15868272569423</v>
      </c>
      <c r="I3027" s="14">
        <f t="shared" si="191"/>
        <v>2.3614478988590086</v>
      </c>
      <c r="J3027" s="9"/>
      <c r="N3027" s="4"/>
      <c r="R3027" s="4"/>
    </row>
    <row r="3028" spans="1:18" x14ac:dyDescent="0.25">
      <c r="A3028" s="9">
        <v>45053.166666666664</v>
      </c>
      <c r="B3028" s="5">
        <v>45053</v>
      </c>
      <c r="C3028" s="6">
        <v>41468.256440972225</v>
      </c>
      <c r="D3028" s="6">
        <v>16453.046631944446</v>
      </c>
      <c r="E3028" s="6">
        <v>37674</v>
      </c>
      <c r="F3028" s="28">
        <f t="shared" si="188"/>
        <v>39.676244057582814</v>
      </c>
      <c r="G3028" s="14">
        <f t="shared" si="189"/>
        <v>43.672152232161295</v>
      </c>
      <c r="H3028" s="6">
        <f t="shared" si="190"/>
        <v>407.81491861979339</v>
      </c>
      <c r="I3028" s="14">
        <f t="shared" si="191"/>
        <v>2.5416580196914595</v>
      </c>
      <c r="J3028" s="9"/>
      <c r="N3028" s="4"/>
      <c r="R3028" s="4"/>
    </row>
    <row r="3029" spans="1:18" x14ac:dyDescent="0.25">
      <c r="A3029" s="9">
        <v>45053.208333333336</v>
      </c>
      <c r="B3029" s="5">
        <v>45053</v>
      </c>
      <c r="C3029" s="6">
        <v>40957.685388454862</v>
      </c>
      <c r="D3029" s="6">
        <v>16561.489357638889</v>
      </c>
      <c r="E3029" s="6">
        <v>37674</v>
      </c>
      <c r="F3029" s="28">
        <f t="shared" si="188"/>
        <v>40.43560860572272</v>
      </c>
      <c r="G3029" s="14">
        <f t="shared" si="189"/>
        <v>43.959997233208284</v>
      </c>
      <c r="H3029" s="6">
        <f t="shared" si="190"/>
        <v>108.44272569444365</v>
      </c>
      <c r="I3029" s="14">
        <f t="shared" si="191"/>
        <v>0.65910422622820786</v>
      </c>
      <c r="J3029" s="9"/>
      <c r="N3029" s="4"/>
      <c r="R3029" s="4"/>
    </row>
    <row r="3030" spans="1:18" x14ac:dyDescent="0.25">
      <c r="A3030" s="9">
        <v>45053.25</v>
      </c>
      <c r="B3030" s="5">
        <v>45053</v>
      </c>
      <c r="C3030" s="6">
        <v>40708.047710503473</v>
      </c>
      <c r="D3030" s="6">
        <v>16526.008473307291</v>
      </c>
      <c r="E3030" s="6">
        <v>37674</v>
      </c>
      <c r="F3030" s="28">
        <f t="shared" si="188"/>
        <v>40.596416194735021</v>
      </c>
      <c r="G3030" s="14">
        <f t="shared" si="189"/>
        <v>43.865818530836357</v>
      </c>
      <c r="H3030" s="6">
        <f t="shared" si="190"/>
        <v>-35.480884331598645</v>
      </c>
      <c r="I3030" s="14">
        <f t="shared" si="191"/>
        <v>-0.21423728002598566</v>
      </c>
      <c r="J3030" s="9"/>
      <c r="N3030" s="4"/>
      <c r="R3030" s="4"/>
    </row>
    <row r="3031" spans="1:18" x14ac:dyDescent="0.25">
      <c r="A3031" s="9">
        <v>45053.291666666664</v>
      </c>
      <c r="B3031" s="5">
        <v>45053</v>
      </c>
      <c r="C3031" s="6">
        <v>40879.95141927083</v>
      </c>
      <c r="D3031" s="6">
        <v>16906.99252387153</v>
      </c>
      <c r="E3031" s="6">
        <v>37674</v>
      </c>
      <c r="F3031" s="28">
        <f t="shared" si="188"/>
        <v>41.357662954319373</v>
      </c>
      <c r="G3031" s="14">
        <f t="shared" si="189"/>
        <v>44.877083728490547</v>
      </c>
      <c r="H3031" s="6">
        <f t="shared" si="190"/>
        <v>380.98405056423871</v>
      </c>
      <c r="I3031" s="14">
        <f t="shared" si="191"/>
        <v>2.305360372891021</v>
      </c>
      <c r="J3031" s="9"/>
      <c r="N3031" s="4"/>
      <c r="R3031" s="4"/>
    </row>
    <row r="3032" spans="1:18" x14ac:dyDescent="0.25">
      <c r="A3032" s="9">
        <v>45053.333333333336</v>
      </c>
      <c r="B3032" s="5">
        <v>45053</v>
      </c>
      <c r="C3032" s="6">
        <v>41325.880282118058</v>
      </c>
      <c r="D3032" s="6">
        <v>16792.458175998265</v>
      </c>
      <c r="E3032" s="6">
        <v>37674</v>
      </c>
      <c r="F3032" s="28">
        <f t="shared" si="188"/>
        <v>40.634241935953277</v>
      </c>
      <c r="G3032" s="14">
        <f t="shared" si="189"/>
        <v>44.57306942718656</v>
      </c>
      <c r="H3032" s="6">
        <f t="shared" si="190"/>
        <v>-114.53434787326478</v>
      </c>
      <c r="I3032" s="14">
        <f t="shared" si="191"/>
        <v>-0.67743773892104131</v>
      </c>
      <c r="J3032" s="9"/>
      <c r="N3032" s="4"/>
      <c r="R3032" s="4"/>
    </row>
    <row r="3033" spans="1:18" x14ac:dyDescent="0.25">
      <c r="A3033" s="9">
        <v>45053.375</v>
      </c>
      <c r="B3033" s="5">
        <v>45053</v>
      </c>
      <c r="C3033" s="6">
        <v>43271.925731336807</v>
      </c>
      <c r="D3033" s="6">
        <v>14167.635738932291</v>
      </c>
      <c r="E3033" s="6">
        <v>37674</v>
      </c>
      <c r="F3033" s="28">
        <f t="shared" si="188"/>
        <v>32.740941151764652</v>
      </c>
      <c r="G3033" s="14">
        <f t="shared" si="189"/>
        <v>37.605870730297532</v>
      </c>
      <c r="H3033" s="6">
        <f t="shared" si="190"/>
        <v>-2624.8224370659736</v>
      </c>
      <c r="I3033" s="14">
        <f t="shared" si="191"/>
        <v>-15.630960098609478</v>
      </c>
      <c r="J3033" s="9"/>
      <c r="N3033" s="4"/>
      <c r="R3033" s="4"/>
    </row>
    <row r="3034" spans="1:18" x14ac:dyDescent="0.25">
      <c r="A3034" s="9">
        <v>45053.416666666664</v>
      </c>
      <c r="B3034" s="5">
        <v>45053</v>
      </c>
      <c r="C3034" s="6">
        <v>45487.456868489586</v>
      </c>
      <c r="D3034" s="6">
        <v>12388.165894097223</v>
      </c>
      <c r="E3034" s="6">
        <v>37674</v>
      </c>
      <c r="F3034" s="28">
        <f t="shared" si="188"/>
        <v>27.234245981069229</v>
      </c>
      <c r="G3034" s="14">
        <f t="shared" si="189"/>
        <v>32.882534092735632</v>
      </c>
      <c r="H3034" s="6">
        <f t="shared" si="190"/>
        <v>-1779.4698448350682</v>
      </c>
      <c r="I3034" s="14">
        <f t="shared" si="191"/>
        <v>-12.560104435386716</v>
      </c>
      <c r="J3034" s="9"/>
      <c r="N3034" s="4"/>
      <c r="R3034" s="4"/>
    </row>
    <row r="3035" spans="1:18" x14ac:dyDescent="0.25">
      <c r="A3035" s="9">
        <v>45053.458333333336</v>
      </c>
      <c r="B3035" s="5">
        <v>45053</v>
      </c>
      <c r="C3035" s="6">
        <v>47378.020488281247</v>
      </c>
      <c r="D3035" s="6">
        <v>12173.865902777778</v>
      </c>
      <c r="E3035" s="6">
        <v>37674</v>
      </c>
      <c r="F3035" s="28">
        <f t="shared" si="188"/>
        <v>25.695176322930021</v>
      </c>
      <c r="G3035" s="14">
        <f t="shared" si="189"/>
        <v>32.313706807819123</v>
      </c>
      <c r="H3035" s="6">
        <f t="shared" si="190"/>
        <v>-214.29999131944533</v>
      </c>
      <c r="I3035" s="14">
        <f t="shared" si="191"/>
        <v>-1.7298766673891255</v>
      </c>
      <c r="J3035" s="9"/>
      <c r="N3035" s="4"/>
      <c r="R3035" s="4"/>
    </row>
    <row r="3036" spans="1:18" x14ac:dyDescent="0.25">
      <c r="A3036" s="9">
        <v>45053.5</v>
      </c>
      <c r="B3036" s="5">
        <v>45053</v>
      </c>
      <c r="C3036" s="6">
        <v>48716.138094618058</v>
      </c>
      <c r="D3036" s="6">
        <v>11625.506942274305</v>
      </c>
      <c r="E3036" s="6">
        <v>37674</v>
      </c>
      <c r="F3036" s="28">
        <f t="shared" si="188"/>
        <v>23.863769578152667</v>
      </c>
      <c r="G3036" s="14">
        <f t="shared" si="189"/>
        <v>30.858169937554564</v>
      </c>
      <c r="H3036" s="6">
        <f t="shared" si="190"/>
        <v>-548.35896050347219</v>
      </c>
      <c r="I3036" s="14">
        <f t="shared" si="191"/>
        <v>-4.5043946178046053</v>
      </c>
      <c r="J3036" s="9"/>
      <c r="N3036" s="4"/>
      <c r="R3036" s="4"/>
    </row>
    <row r="3037" spans="1:18" x14ac:dyDescent="0.25">
      <c r="A3037" s="9">
        <v>45053.541666666664</v>
      </c>
      <c r="B3037" s="5">
        <v>45053</v>
      </c>
      <c r="C3037" s="6">
        <v>49660.631293402781</v>
      </c>
      <c r="D3037" s="6">
        <v>11637.394304470487</v>
      </c>
      <c r="E3037" s="6">
        <v>37674</v>
      </c>
      <c r="F3037" s="28">
        <f t="shared" si="188"/>
        <v>23.433842867834159</v>
      </c>
      <c r="G3037" s="14">
        <f t="shared" si="189"/>
        <v>30.889723163111128</v>
      </c>
      <c r="H3037" s="6">
        <f t="shared" si="190"/>
        <v>11.88736219618113</v>
      </c>
      <c r="I3037" s="14">
        <f t="shared" si="191"/>
        <v>0.10225242008978233</v>
      </c>
      <c r="J3037" s="9"/>
      <c r="N3037" s="4"/>
      <c r="R3037" s="4"/>
    </row>
    <row r="3038" spans="1:18" x14ac:dyDescent="0.25">
      <c r="A3038" s="9">
        <v>45053.583333333336</v>
      </c>
      <c r="B3038" s="5">
        <v>45053</v>
      </c>
      <c r="C3038" s="6">
        <v>50527.274273003473</v>
      </c>
      <c r="D3038" s="6">
        <v>12657.364172092013</v>
      </c>
      <c r="E3038" s="6">
        <v>37674</v>
      </c>
      <c r="F3038" s="28">
        <f t="shared" si="188"/>
        <v>25.05055804851677</v>
      </c>
      <c r="G3038" s="14">
        <f t="shared" si="189"/>
        <v>33.597080671264038</v>
      </c>
      <c r="H3038" s="6">
        <f t="shared" si="190"/>
        <v>1019.9698676215266</v>
      </c>
      <c r="I3038" s="14">
        <f t="shared" si="191"/>
        <v>8.7645897435107685</v>
      </c>
      <c r="J3038" s="9"/>
      <c r="N3038" s="4"/>
      <c r="R3038" s="4"/>
    </row>
    <row r="3039" spans="1:18" x14ac:dyDescent="0.25">
      <c r="A3039" s="9">
        <v>45053.625</v>
      </c>
      <c r="B3039" s="5">
        <v>45053</v>
      </c>
      <c r="C3039" s="6">
        <v>51555.508465711806</v>
      </c>
      <c r="D3039" s="6">
        <v>14536.971829427084</v>
      </c>
      <c r="E3039" s="6">
        <v>37674</v>
      </c>
      <c r="F3039" s="28">
        <f t="shared" si="188"/>
        <v>28.196738354535356</v>
      </c>
      <c r="G3039" s="14">
        <f t="shared" si="189"/>
        <v>38.586218159545268</v>
      </c>
      <c r="H3039" s="6">
        <f t="shared" si="190"/>
        <v>1879.6076573350711</v>
      </c>
      <c r="I3039" s="14">
        <f t="shared" si="191"/>
        <v>14.849913708569618</v>
      </c>
      <c r="J3039" s="9"/>
      <c r="N3039" s="4"/>
      <c r="R3039" s="4"/>
    </row>
    <row r="3040" spans="1:18" x14ac:dyDescent="0.25">
      <c r="A3040" s="9">
        <v>45053.666666666664</v>
      </c>
      <c r="B3040" s="5">
        <v>45053</v>
      </c>
      <c r="C3040" s="6">
        <v>52816.337999131945</v>
      </c>
      <c r="D3040" s="6">
        <v>17287.523436414929</v>
      </c>
      <c r="E3040" s="6">
        <v>37674</v>
      </c>
      <c r="F3040" s="28">
        <f t="shared" si="188"/>
        <v>32.731393525804563</v>
      </c>
      <c r="G3040" s="14">
        <f t="shared" si="189"/>
        <v>45.887146139021418</v>
      </c>
      <c r="H3040" s="6">
        <f t="shared" si="190"/>
        <v>2750.5516069878449</v>
      </c>
      <c r="I3040" s="14">
        <f t="shared" si="191"/>
        <v>18.921076818900644</v>
      </c>
      <c r="J3040" s="9"/>
      <c r="N3040" s="4"/>
      <c r="R3040" s="4"/>
    </row>
    <row r="3041" spans="1:18" x14ac:dyDescent="0.25">
      <c r="A3041" s="9">
        <v>45053.708333333336</v>
      </c>
      <c r="B3041" s="5">
        <v>45053</v>
      </c>
      <c r="C3041" s="6">
        <v>53897.265661892365</v>
      </c>
      <c r="D3041" s="6">
        <v>18818.016764322918</v>
      </c>
      <c r="E3041" s="6">
        <v>37674</v>
      </c>
      <c r="F3041" s="28">
        <f t="shared" si="188"/>
        <v>34.914603798960528</v>
      </c>
      <c r="G3041" s="14">
        <f t="shared" si="189"/>
        <v>49.949611839260278</v>
      </c>
      <c r="H3041" s="6">
        <f t="shared" si="190"/>
        <v>1530.4933279079887</v>
      </c>
      <c r="I3041" s="14">
        <f t="shared" si="191"/>
        <v>8.8531670458020262</v>
      </c>
      <c r="J3041" s="9"/>
      <c r="N3041" s="4"/>
      <c r="R3041" s="4"/>
    </row>
    <row r="3042" spans="1:18" x14ac:dyDescent="0.25">
      <c r="A3042" s="9">
        <v>45053.75</v>
      </c>
      <c r="B3042" s="5">
        <v>45053</v>
      </c>
      <c r="C3042" s="6">
        <v>54649.062766927083</v>
      </c>
      <c r="D3042" s="6">
        <v>19757.129407552082</v>
      </c>
      <c r="E3042" s="6">
        <v>37674</v>
      </c>
      <c r="F3042" s="28">
        <f t="shared" si="188"/>
        <v>36.152732374961872</v>
      </c>
      <c r="G3042" s="14">
        <f t="shared" si="189"/>
        <v>52.442345935000475</v>
      </c>
      <c r="H3042" s="6">
        <f t="shared" si="190"/>
        <v>939.11264322916395</v>
      </c>
      <c r="I3042" s="14">
        <f t="shared" si="191"/>
        <v>4.9904974312151102</v>
      </c>
      <c r="J3042" s="9"/>
      <c r="N3042" s="4"/>
      <c r="R3042" s="4"/>
    </row>
    <row r="3043" spans="1:18" x14ac:dyDescent="0.25">
      <c r="A3043" s="9">
        <v>45053.791666666664</v>
      </c>
      <c r="B3043" s="5">
        <v>45053</v>
      </c>
      <c r="C3043" s="6">
        <v>54376.500451388885</v>
      </c>
      <c r="D3043" s="6">
        <v>19552.154014756943</v>
      </c>
      <c r="E3043" s="6">
        <v>37674</v>
      </c>
      <c r="F3043" s="28">
        <f t="shared" si="188"/>
        <v>35.956992179436106</v>
      </c>
      <c r="G3043" s="14">
        <f t="shared" si="189"/>
        <v>51.898269402656851</v>
      </c>
      <c r="H3043" s="6">
        <f t="shared" si="190"/>
        <v>-204.97539279513876</v>
      </c>
      <c r="I3043" s="14">
        <f t="shared" si="191"/>
        <v>-1.0374755794067319</v>
      </c>
      <c r="J3043" s="9"/>
      <c r="N3043" s="4"/>
      <c r="R3043" s="4"/>
    </row>
    <row r="3044" spans="1:18" x14ac:dyDescent="0.25">
      <c r="A3044" s="9">
        <v>45053.833333333336</v>
      </c>
      <c r="B3044" s="5">
        <v>45053</v>
      </c>
      <c r="C3044" s="6">
        <v>53545.723763020833</v>
      </c>
      <c r="D3044" s="6">
        <v>18087.171475694446</v>
      </c>
      <c r="E3044" s="6">
        <v>37674</v>
      </c>
      <c r="F3044" s="28">
        <f t="shared" si="188"/>
        <v>33.778927997581036</v>
      </c>
      <c r="G3044" s="14">
        <f t="shared" si="189"/>
        <v>48.009692296263857</v>
      </c>
      <c r="H3044" s="6">
        <f t="shared" si="190"/>
        <v>-1464.9825390624974</v>
      </c>
      <c r="I3044" s="14">
        <f t="shared" si="191"/>
        <v>-7.4926912807499635</v>
      </c>
      <c r="J3044" s="9"/>
      <c r="N3044" s="4"/>
      <c r="R3044" s="4"/>
    </row>
    <row r="3045" spans="1:18" x14ac:dyDescent="0.25">
      <c r="A3045" s="9">
        <v>45053.875</v>
      </c>
      <c r="B3045" s="5">
        <v>45053</v>
      </c>
      <c r="C3045" s="6">
        <v>53348.71394748264</v>
      </c>
      <c r="D3045" s="6">
        <v>18594.42584201389</v>
      </c>
      <c r="E3045" s="6">
        <v>37674</v>
      </c>
      <c r="F3045" s="28">
        <f t="shared" si="188"/>
        <v>34.854496886876319</v>
      </c>
      <c r="G3045" s="14">
        <f t="shared" si="189"/>
        <v>49.356123167207862</v>
      </c>
      <c r="H3045" s="6">
        <f t="shared" si="190"/>
        <v>507.25436631944467</v>
      </c>
      <c r="I3045" s="14">
        <f t="shared" si="191"/>
        <v>2.8044980222645286</v>
      </c>
      <c r="J3045" s="9"/>
      <c r="N3045" s="4"/>
      <c r="R3045" s="4"/>
    </row>
    <row r="3046" spans="1:18" x14ac:dyDescent="0.25">
      <c r="A3046" s="9">
        <v>45053.916666666664</v>
      </c>
      <c r="B3046" s="5">
        <v>45053</v>
      </c>
      <c r="C3046" s="6">
        <v>52348.189286024302</v>
      </c>
      <c r="D3046" s="6">
        <v>21566.007044270835</v>
      </c>
      <c r="E3046" s="6">
        <v>37674</v>
      </c>
      <c r="F3046" s="28">
        <f t="shared" si="188"/>
        <v>41.197235928136365</v>
      </c>
      <c r="G3046" s="14">
        <f t="shared" si="189"/>
        <v>57.243741159077445</v>
      </c>
      <c r="H3046" s="6">
        <f t="shared" si="190"/>
        <v>2971.5812022569444</v>
      </c>
      <c r="I3046" s="14">
        <f t="shared" si="191"/>
        <v>15.981032313149948</v>
      </c>
      <c r="J3046" s="9"/>
      <c r="N3046" s="4"/>
      <c r="R3046" s="4"/>
    </row>
    <row r="3047" spans="1:18" x14ac:dyDescent="0.25">
      <c r="A3047" s="9">
        <v>45053.958333333336</v>
      </c>
      <c r="B3047" s="5">
        <v>45053</v>
      </c>
      <c r="C3047" s="6">
        <v>49726.670735677086</v>
      </c>
      <c r="D3047" s="6">
        <v>21755.268606770835</v>
      </c>
      <c r="E3047" s="6">
        <v>37674</v>
      </c>
      <c r="F3047" s="28">
        <f t="shared" si="188"/>
        <v>43.749698672592245</v>
      </c>
      <c r="G3047" s="14">
        <f t="shared" si="189"/>
        <v>57.746107678427649</v>
      </c>
      <c r="H3047" s="6">
        <f t="shared" si="190"/>
        <v>189.26156249999985</v>
      </c>
      <c r="I3047" s="14">
        <f t="shared" si="191"/>
        <v>0.87759204618399012</v>
      </c>
      <c r="J3047" s="9"/>
      <c r="N3047" s="4"/>
      <c r="R3047" s="4"/>
    </row>
    <row r="3048" spans="1:18" x14ac:dyDescent="0.25">
      <c r="A3048" s="9">
        <v>45054</v>
      </c>
      <c r="B3048" s="5">
        <v>45054</v>
      </c>
      <c r="C3048" s="6">
        <v>46560.438138020836</v>
      </c>
      <c r="D3048" s="6">
        <v>21838.537599826388</v>
      </c>
      <c r="E3048" s="6">
        <v>37674</v>
      </c>
      <c r="F3048" s="28">
        <f t="shared" si="188"/>
        <v>46.903634229320609</v>
      </c>
      <c r="G3048" s="14">
        <f t="shared" si="189"/>
        <v>57.967132770150208</v>
      </c>
      <c r="H3048" s="6">
        <f t="shared" si="190"/>
        <v>83.268993055553437</v>
      </c>
      <c r="I3048" s="14">
        <f t="shared" si="191"/>
        <v>0.38275322893341734</v>
      </c>
      <c r="J3048" s="9"/>
      <c r="N3048" s="4"/>
      <c r="R3048" s="4"/>
    </row>
    <row r="3049" spans="1:18" x14ac:dyDescent="0.25">
      <c r="A3049" s="9">
        <v>45054.041666666664</v>
      </c>
      <c r="B3049" s="5">
        <v>45054</v>
      </c>
      <c r="C3049" s="6">
        <v>43841.610783420139</v>
      </c>
      <c r="D3049" s="6">
        <v>20557.531046006945</v>
      </c>
      <c r="E3049" s="6">
        <v>37674</v>
      </c>
      <c r="F3049" s="28">
        <f t="shared" si="188"/>
        <v>46.890455616610957</v>
      </c>
      <c r="G3049" s="14">
        <f t="shared" si="189"/>
        <v>54.566892408576059</v>
      </c>
      <c r="H3049" s="6">
        <f t="shared" si="190"/>
        <v>-1281.0065538194431</v>
      </c>
      <c r="I3049" s="14">
        <f t="shared" si="191"/>
        <v>-5.8658073965063799</v>
      </c>
      <c r="J3049" s="9"/>
      <c r="N3049" s="4"/>
      <c r="R3049" s="4"/>
    </row>
    <row r="3050" spans="1:18" x14ac:dyDescent="0.25">
      <c r="A3050" s="9">
        <v>45054.083333333336</v>
      </c>
      <c r="B3050" s="5">
        <v>45054</v>
      </c>
      <c r="C3050" s="6">
        <v>41984.234246961809</v>
      </c>
      <c r="D3050" s="6">
        <v>19674.282083333332</v>
      </c>
      <c r="E3050" s="6">
        <v>37674</v>
      </c>
      <c r="F3050" s="28">
        <f t="shared" si="188"/>
        <v>46.86111926587553</v>
      </c>
      <c r="G3050" s="14">
        <f t="shared" si="189"/>
        <v>52.222440100157485</v>
      </c>
      <c r="H3050" s="6">
        <f t="shared" si="190"/>
        <v>-883.24896267361328</v>
      </c>
      <c r="I3050" s="14">
        <f t="shared" si="191"/>
        <v>-4.2964739330658768</v>
      </c>
      <c r="J3050" s="9"/>
      <c r="N3050" s="4"/>
      <c r="R3050" s="4"/>
    </row>
    <row r="3051" spans="1:18" x14ac:dyDescent="0.25">
      <c r="A3051" s="9">
        <v>45054.125</v>
      </c>
      <c r="B3051" s="5">
        <v>45054</v>
      </c>
      <c r="C3051" s="6">
        <v>40889.074826388889</v>
      </c>
      <c r="D3051" s="6">
        <v>18467.788001302084</v>
      </c>
      <c r="E3051" s="6">
        <v>37674</v>
      </c>
      <c r="F3051" s="28">
        <f t="shared" si="188"/>
        <v>45.165580487488526</v>
      </c>
      <c r="G3051" s="14">
        <f t="shared" si="189"/>
        <v>49.019981953872922</v>
      </c>
      <c r="H3051" s="6">
        <f t="shared" si="190"/>
        <v>-1206.4940820312477</v>
      </c>
      <c r="I3051" s="14">
        <f t="shared" si="191"/>
        <v>-6.1323410781697829</v>
      </c>
      <c r="J3051" s="9"/>
      <c r="N3051" s="4"/>
      <c r="R3051" s="4"/>
    </row>
    <row r="3052" spans="1:18" x14ac:dyDescent="0.25">
      <c r="A3052" s="9">
        <v>45054.166666666664</v>
      </c>
      <c r="B3052" s="5">
        <v>45054</v>
      </c>
      <c r="C3052" s="6">
        <v>40679.607923177085</v>
      </c>
      <c r="D3052" s="6">
        <v>17164.847769097221</v>
      </c>
      <c r="E3052" s="6">
        <v>37674</v>
      </c>
      <c r="F3052" s="28">
        <f t="shared" si="188"/>
        <v>42.195214372549543</v>
      </c>
      <c r="G3052" s="14">
        <f t="shared" si="189"/>
        <v>45.561521922538681</v>
      </c>
      <c r="H3052" s="6">
        <f t="shared" si="190"/>
        <v>-1302.9402322048627</v>
      </c>
      <c r="I3052" s="14">
        <f t="shared" si="191"/>
        <v>-7.0552046195949289</v>
      </c>
      <c r="J3052" s="9"/>
      <c r="N3052" s="4"/>
      <c r="R3052" s="4"/>
    </row>
    <row r="3053" spans="1:18" x14ac:dyDescent="0.25">
      <c r="A3053" s="9">
        <v>45054.208333333336</v>
      </c>
      <c r="B3053" s="5">
        <v>45054</v>
      </c>
      <c r="C3053" s="6">
        <v>41136.908070746525</v>
      </c>
      <c r="D3053" s="6">
        <v>16383.642768012152</v>
      </c>
      <c r="E3053" s="6">
        <v>37674</v>
      </c>
      <c r="F3053" s="28">
        <f t="shared" si="188"/>
        <v>39.827112771421355</v>
      </c>
      <c r="G3053" s="14">
        <f t="shared" si="189"/>
        <v>43.487930052588396</v>
      </c>
      <c r="H3053" s="6">
        <f t="shared" si="190"/>
        <v>-781.20500108506894</v>
      </c>
      <c r="I3053" s="14">
        <f t="shared" si="191"/>
        <v>-4.5511909665258639</v>
      </c>
      <c r="J3053" s="9"/>
      <c r="N3053" s="4"/>
      <c r="R3053" s="4"/>
    </row>
    <row r="3054" spans="1:18" x14ac:dyDescent="0.25">
      <c r="A3054" s="9">
        <v>45054.25</v>
      </c>
      <c r="B3054" s="5">
        <v>45054</v>
      </c>
      <c r="C3054" s="6">
        <v>42682.724066840281</v>
      </c>
      <c r="D3054" s="6">
        <v>16644.988583984374</v>
      </c>
      <c r="E3054" s="6">
        <v>37674</v>
      </c>
      <c r="F3054" s="28">
        <f t="shared" si="188"/>
        <v>38.997015649513514</v>
      </c>
      <c r="G3054" s="14">
        <f t="shared" si="189"/>
        <v>44.181633444774576</v>
      </c>
      <c r="H3054" s="6">
        <f t="shared" si="190"/>
        <v>261.34581597222132</v>
      </c>
      <c r="I3054" s="14">
        <f t="shared" si="191"/>
        <v>1.5951630517877236</v>
      </c>
      <c r="J3054" s="9"/>
      <c r="N3054" s="4"/>
      <c r="R3054" s="4"/>
    </row>
    <row r="3055" spans="1:18" x14ac:dyDescent="0.25">
      <c r="A3055" s="9">
        <v>45054.291666666664</v>
      </c>
      <c r="B3055" s="5">
        <v>45054</v>
      </c>
      <c r="C3055" s="6">
        <v>45195.316265190973</v>
      </c>
      <c r="D3055" s="6">
        <v>17606.231440972224</v>
      </c>
      <c r="E3055" s="6">
        <v>37674</v>
      </c>
      <c r="F3055" s="28">
        <f t="shared" si="188"/>
        <v>38.955876174568083</v>
      </c>
      <c r="G3055" s="14">
        <f t="shared" si="189"/>
        <v>46.733108884037335</v>
      </c>
      <c r="H3055" s="6">
        <f t="shared" si="190"/>
        <v>961.24285698785025</v>
      </c>
      <c r="I3055" s="14">
        <f t="shared" si="191"/>
        <v>5.7749685566786608</v>
      </c>
      <c r="J3055" s="9"/>
      <c r="N3055" s="4"/>
      <c r="R3055" s="4"/>
    </row>
    <row r="3056" spans="1:18" x14ac:dyDescent="0.25">
      <c r="A3056" s="9">
        <v>45054.333333333336</v>
      </c>
      <c r="B3056" s="5">
        <v>45054</v>
      </c>
      <c r="C3056" s="6">
        <v>46257.301267361108</v>
      </c>
      <c r="D3056" s="6">
        <v>17439.066137152779</v>
      </c>
      <c r="E3056" s="6">
        <v>37674</v>
      </c>
      <c r="F3056" s="28">
        <f t="shared" si="188"/>
        <v>37.70013740394684</v>
      </c>
      <c r="G3056" s="14">
        <f t="shared" si="189"/>
        <v>46.289393579531719</v>
      </c>
      <c r="H3056" s="6">
        <f t="shared" si="190"/>
        <v>-167.1653038194454</v>
      </c>
      <c r="I3056" s="14">
        <f t="shared" si="191"/>
        <v>-0.94946669524307048</v>
      </c>
      <c r="J3056" s="9"/>
      <c r="N3056" s="4"/>
      <c r="R3056" s="4"/>
    </row>
    <row r="3057" spans="1:18" x14ac:dyDescent="0.25">
      <c r="A3057" s="9">
        <v>45054.375</v>
      </c>
      <c r="B3057" s="5">
        <v>45054</v>
      </c>
      <c r="C3057" s="6">
        <v>47404.06779079861</v>
      </c>
      <c r="D3057" s="6">
        <v>12757.247907986111</v>
      </c>
      <c r="E3057" s="6">
        <v>37674</v>
      </c>
      <c r="F3057" s="28">
        <f t="shared" si="188"/>
        <v>26.91171560273223</v>
      </c>
      <c r="G3057" s="14">
        <f t="shared" si="189"/>
        <v>33.862207113622425</v>
      </c>
      <c r="H3057" s="6">
        <f t="shared" si="190"/>
        <v>-4681.8182291666672</v>
      </c>
      <c r="I3057" s="14">
        <f t="shared" si="191"/>
        <v>-26.846725577766822</v>
      </c>
      <c r="J3057" s="9"/>
      <c r="N3057" s="4"/>
      <c r="R3057" s="4"/>
    </row>
    <row r="3058" spans="1:18" x14ac:dyDescent="0.25">
      <c r="A3058" s="9">
        <v>45054.416666666664</v>
      </c>
      <c r="B3058" s="5">
        <v>45054</v>
      </c>
      <c r="C3058" s="6">
        <v>49321.064689670136</v>
      </c>
      <c r="D3058" s="6">
        <v>11437.89181749132</v>
      </c>
      <c r="E3058" s="6">
        <v>37674</v>
      </c>
      <c r="F3058" s="28">
        <f t="shared" si="188"/>
        <v>23.190683107631465</v>
      </c>
      <c r="G3058" s="14">
        <f t="shared" si="189"/>
        <v>30.360173640949512</v>
      </c>
      <c r="H3058" s="6">
        <f t="shared" si="190"/>
        <v>-1319.3560904947917</v>
      </c>
      <c r="I3058" s="14">
        <f t="shared" si="191"/>
        <v>-10.342011850917054</v>
      </c>
      <c r="J3058" s="9"/>
      <c r="N3058" s="4"/>
      <c r="R3058" s="4"/>
    </row>
    <row r="3059" spans="1:18" x14ac:dyDescent="0.25">
      <c r="A3059" s="9">
        <v>45054.458333333336</v>
      </c>
      <c r="B3059" s="5">
        <v>45054</v>
      </c>
      <c r="C3059" s="6">
        <v>51497.623381076388</v>
      </c>
      <c r="D3059" s="6">
        <v>11482.769195963541</v>
      </c>
      <c r="E3059" s="6">
        <v>37674</v>
      </c>
      <c r="F3059" s="28">
        <f t="shared" si="188"/>
        <v>22.297668206923635</v>
      </c>
      <c r="G3059" s="14">
        <f t="shared" si="189"/>
        <v>30.479293932058027</v>
      </c>
      <c r="H3059" s="6">
        <f t="shared" si="190"/>
        <v>44.877378472221608</v>
      </c>
      <c r="I3059" s="14">
        <f t="shared" si="191"/>
        <v>0.39235708108021428</v>
      </c>
      <c r="J3059" s="9"/>
      <c r="N3059" s="4"/>
      <c r="R3059" s="4"/>
    </row>
    <row r="3060" spans="1:18" x14ac:dyDescent="0.25">
      <c r="A3060" s="9">
        <v>45054.5</v>
      </c>
      <c r="B3060" s="5">
        <v>45054</v>
      </c>
      <c r="C3060" s="6">
        <v>53507.93414713542</v>
      </c>
      <c r="D3060" s="6">
        <v>9550.8326399739581</v>
      </c>
      <c r="E3060" s="6">
        <v>37674</v>
      </c>
      <c r="F3060" s="28">
        <f t="shared" si="188"/>
        <v>17.849376531172371</v>
      </c>
      <c r="G3060" s="14">
        <f t="shared" si="189"/>
        <v>25.351257206492427</v>
      </c>
      <c r="H3060" s="6">
        <f t="shared" si="190"/>
        <v>-1931.9365559895832</v>
      </c>
      <c r="I3060" s="14">
        <f t="shared" si="191"/>
        <v>-16.824657214818039</v>
      </c>
      <c r="J3060" s="9"/>
      <c r="N3060" s="4"/>
      <c r="R3060" s="4"/>
    </row>
    <row r="3061" spans="1:18" x14ac:dyDescent="0.25">
      <c r="A3061" s="9">
        <v>45054.541666666664</v>
      </c>
      <c r="B3061" s="5">
        <v>45054</v>
      </c>
      <c r="C3061" s="6">
        <v>55372.083033854164</v>
      </c>
      <c r="D3061" s="6">
        <v>7680.5453617350258</v>
      </c>
      <c r="E3061" s="6">
        <v>37674</v>
      </c>
      <c r="F3061" s="28">
        <f t="shared" si="188"/>
        <v>13.870790009902978</v>
      </c>
      <c r="G3061" s="14">
        <f t="shared" si="189"/>
        <v>20.386859270942896</v>
      </c>
      <c r="H3061" s="6">
        <f t="shared" si="190"/>
        <v>-1870.2872782389322</v>
      </c>
      <c r="I3061" s="14">
        <f t="shared" si="191"/>
        <v>-19.582452637805115</v>
      </c>
      <c r="J3061" s="9"/>
      <c r="N3061" s="4"/>
      <c r="R3061" s="4"/>
    </row>
    <row r="3062" spans="1:18" x14ac:dyDescent="0.25">
      <c r="A3062" s="9">
        <v>45054.583333333336</v>
      </c>
      <c r="B3062" s="5">
        <v>45054</v>
      </c>
      <c r="C3062" s="6">
        <v>57809.579928385414</v>
      </c>
      <c r="D3062" s="6">
        <v>6294.6175043402782</v>
      </c>
      <c r="E3062" s="6">
        <v>37674</v>
      </c>
      <c r="F3062" s="28">
        <f t="shared" si="188"/>
        <v>10.888537007426899</v>
      </c>
      <c r="G3062" s="14">
        <f t="shared" si="189"/>
        <v>16.708120996815516</v>
      </c>
      <c r="H3062" s="6">
        <f t="shared" si="190"/>
        <v>-1385.9278573947477</v>
      </c>
      <c r="I3062" s="14">
        <f t="shared" si="191"/>
        <v>-18.044654280665146</v>
      </c>
      <c r="J3062" s="9"/>
      <c r="N3062" s="4"/>
      <c r="R3062" s="4"/>
    </row>
    <row r="3063" spans="1:18" x14ac:dyDescent="0.25">
      <c r="A3063" s="9">
        <v>45054.625</v>
      </c>
      <c r="B3063" s="5">
        <v>45054</v>
      </c>
      <c r="C3063" s="6">
        <v>60054.627810329861</v>
      </c>
      <c r="D3063" s="6">
        <v>5701.6285989040798</v>
      </c>
      <c r="E3063" s="6">
        <v>37674</v>
      </c>
      <c r="F3063" s="28">
        <f t="shared" si="188"/>
        <v>9.4940703269554785</v>
      </c>
      <c r="G3063" s="14">
        <f t="shared" si="189"/>
        <v>15.134120610776874</v>
      </c>
      <c r="H3063" s="6">
        <f t="shared" si="190"/>
        <v>-592.98890543619837</v>
      </c>
      <c r="I3063" s="14">
        <f t="shared" si="191"/>
        <v>-9.4205709088331329</v>
      </c>
      <c r="J3063" s="9"/>
      <c r="N3063" s="4"/>
      <c r="R3063" s="4"/>
    </row>
    <row r="3064" spans="1:18" x14ac:dyDescent="0.25">
      <c r="A3064" s="9">
        <v>45054.666666666664</v>
      </c>
      <c r="B3064" s="5">
        <v>45054</v>
      </c>
      <c r="C3064" s="6">
        <v>61613.027009548612</v>
      </c>
      <c r="D3064" s="6">
        <v>5884.6039306640623</v>
      </c>
      <c r="E3064" s="6">
        <v>37674</v>
      </c>
      <c r="F3064" s="28">
        <f t="shared" si="188"/>
        <v>9.550908657274837</v>
      </c>
      <c r="G3064" s="14">
        <f t="shared" si="189"/>
        <v>15.619801270542183</v>
      </c>
      <c r="H3064" s="6">
        <f t="shared" si="190"/>
        <v>182.97533175998251</v>
      </c>
      <c r="I3064" s="14">
        <f t="shared" si="191"/>
        <v>3.2091766165749998</v>
      </c>
      <c r="J3064" s="9"/>
      <c r="N3064" s="4"/>
      <c r="R3064" s="4"/>
    </row>
    <row r="3065" spans="1:18" x14ac:dyDescent="0.25">
      <c r="A3065" s="9">
        <v>45054.708333333336</v>
      </c>
      <c r="B3065" s="5">
        <v>45054</v>
      </c>
      <c r="C3065" s="6">
        <v>62686.035130208336</v>
      </c>
      <c r="D3065" s="6">
        <v>7124.1301421440976</v>
      </c>
      <c r="E3065" s="6">
        <v>37674</v>
      </c>
      <c r="F3065" s="28">
        <f t="shared" si="188"/>
        <v>11.364780253442742</v>
      </c>
      <c r="G3065" s="14">
        <f t="shared" si="189"/>
        <v>18.909938265499012</v>
      </c>
      <c r="H3065" s="6">
        <f t="shared" si="190"/>
        <v>1239.5262114800353</v>
      </c>
      <c r="I3065" s="14">
        <f t="shared" si="191"/>
        <v>21.063885115886769</v>
      </c>
      <c r="J3065" s="9"/>
      <c r="N3065" s="4"/>
      <c r="R3065" s="4"/>
    </row>
    <row r="3066" spans="1:18" x14ac:dyDescent="0.25">
      <c r="A3066" s="9">
        <v>45054.75</v>
      </c>
      <c r="B3066" s="5">
        <v>45054</v>
      </c>
      <c r="C3066" s="6">
        <v>63025.786078559031</v>
      </c>
      <c r="D3066" s="6">
        <v>8717.5796918402775</v>
      </c>
      <c r="E3066" s="6">
        <v>37674</v>
      </c>
      <c r="F3066" s="28">
        <f t="shared" si="188"/>
        <v>13.83176670097248</v>
      </c>
      <c r="G3066" s="14">
        <f t="shared" si="189"/>
        <v>23.139511843287885</v>
      </c>
      <c r="H3066" s="6">
        <f t="shared" si="190"/>
        <v>1593.4495496961799</v>
      </c>
      <c r="I3066" s="14">
        <f t="shared" si="191"/>
        <v>22.366934880510353</v>
      </c>
      <c r="J3066" s="9"/>
      <c r="N3066" s="4"/>
      <c r="R3066" s="4"/>
    </row>
    <row r="3067" spans="1:18" x14ac:dyDescent="0.25">
      <c r="A3067" s="9">
        <v>45054.791666666664</v>
      </c>
      <c r="B3067" s="5">
        <v>45054</v>
      </c>
      <c r="C3067" s="6">
        <v>61619.104698350697</v>
      </c>
      <c r="D3067" s="6">
        <v>9992.6936501736109</v>
      </c>
      <c r="E3067" s="6">
        <v>37674</v>
      </c>
      <c r="F3067" s="28">
        <f t="shared" si="188"/>
        <v>16.216875754835623</v>
      </c>
      <c r="G3067" s="14">
        <f t="shared" si="189"/>
        <v>26.524111191202447</v>
      </c>
      <c r="H3067" s="6">
        <f t="shared" si="190"/>
        <v>1275.1139583333334</v>
      </c>
      <c r="I3067" s="14">
        <f t="shared" si="191"/>
        <v>14.626926319088888</v>
      </c>
      <c r="J3067" s="9"/>
      <c r="N3067" s="4"/>
      <c r="R3067" s="4"/>
    </row>
    <row r="3068" spans="1:18" x14ac:dyDescent="0.25">
      <c r="A3068" s="9">
        <v>45054.833333333336</v>
      </c>
      <c r="B3068" s="5">
        <v>45054</v>
      </c>
      <c r="C3068" s="6">
        <v>59087.536193576387</v>
      </c>
      <c r="D3068" s="6">
        <v>10346.562595486112</v>
      </c>
      <c r="E3068" s="6">
        <v>37674</v>
      </c>
      <c r="F3068" s="28">
        <f t="shared" si="188"/>
        <v>17.510566968962436</v>
      </c>
      <c r="G3068" s="14">
        <f t="shared" si="189"/>
        <v>27.463403396204576</v>
      </c>
      <c r="H3068" s="6">
        <f t="shared" si="190"/>
        <v>353.86894531250073</v>
      </c>
      <c r="I3068" s="14">
        <f t="shared" si="191"/>
        <v>3.5412768338630363</v>
      </c>
      <c r="J3068" s="9"/>
      <c r="N3068" s="4"/>
      <c r="R3068" s="4"/>
    </row>
    <row r="3069" spans="1:18" x14ac:dyDescent="0.25">
      <c r="A3069" s="9">
        <v>45054.875</v>
      </c>
      <c r="B3069" s="5">
        <v>45054</v>
      </c>
      <c r="C3069" s="6">
        <v>57519.715477430553</v>
      </c>
      <c r="D3069" s="6">
        <v>11876.349672309028</v>
      </c>
      <c r="E3069" s="6">
        <v>37674</v>
      </c>
      <c r="F3069" s="28">
        <f t="shared" si="188"/>
        <v>20.647441618463919</v>
      </c>
      <c r="G3069" s="14">
        <f t="shared" si="189"/>
        <v>31.523994458536464</v>
      </c>
      <c r="H3069" s="6">
        <f t="shared" si="190"/>
        <v>1529.7870768229168</v>
      </c>
      <c r="I3069" s="14">
        <f t="shared" si="191"/>
        <v>14.785461960963886</v>
      </c>
      <c r="J3069" s="9"/>
      <c r="N3069" s="4"/>
      <c r="R3069" s="4"/>
    </row>
    <row r="3070" spans="1:18" x14ac:dyDescent="0.25">
      <c r="A3070" s="9">
        <v>45054.916666666664</v>
      </c>
      <c r="B3070" s="5">
        <v>45054</v>
      </c>
      <c r="C3070" s="6">
        <v>55895.608268229167</v>
      </c>
      <c r="D3070" s="6">
        <v>14902.588779296875</v>
      </c>
      <c r="E3070" s="6">
        <v>37674</v>
      </c>
      <c r="F3070" s="28">
        <f t="shared" si="188"/>
        <v>26.661466331635658</v>
      </c>
      <c r="G3070" s="14">
        <f t="shared" si="189"/>
        <v>39.556693686088217</v>
      </c>
      <c r="H3070" s="6">
        <f t="shared" si="190"/>
        <v>3026.2391069878468</v>
      </c>
      <c r="I3070" s="14">
        <f t="shared" si="191"/>
        <v>25.481222686157896</v>
      </c>
      <c r="J3070" s="9"/>
      <c r="N3070" s="4"/>
      <c r="R3070" s="4"/>
    </row>
    <row r="3071" spans="1:18" x14ac:dyDescent="0.25">
      <c r="A3071" s="9">
        <v>45054.958333333336</v>
      </c>
      <c r="B3071" s="5">
        <v>45054</v>
      </c>
      <c r="C3071" s="6">
        <v>52654.558487413196</v>
      </c>
      <c r="D3071" s="6">
        <v>19257.309769965279</v>
      </c>
      <c r="E3071" s="6">
        <v>37674</v>
      </c>
      <c r="F3071" s="28">
        <f t="shared" si="188"/>
        <v>36.572920414039061</v>
      </c>
      <c r="G3071" s="14">
        <f t="shared" si="189"/>
        <v>51.115649439839885</v>
      </c>
      <c r="H3071" s="6">
        <f t="shared" si="190"/>
        <v>4354.7209906684038</v>
      </c>
      <c r="I3071" s="14">
        <f t="shared" si="191"/>
        <v>29.221238371135311</v>
      </c>
      <c r="J3071" s="9"/>
      <c r="N3071" s="4"/>
      <c r="R3071" s="4"/>
    </row>
    <row r="3072" spans="1:18" x14ac:dyDescent="0.25">
      <c r="A3072" s="9">
        <v>45055</v>
      </c>
      <c r="B3072" s="5">
        <v>45055</v>
      </c>
      <c r="C3072" s="6">
        <v>48865.623233506944</v>
      </c>
      <c r="D3072" s="6">
        <v>19237.318789062501</v>
      </c>
      <c r="E3072" s="6">
        <v>37674</v>
      </c>
      <c r="F3072" s="28">
        <f t="shared" si="188"/>
        <v>39.367795837036532</v>
      </c>
      <c r="G3072" s="14">
        <f t="shared" si="189"/>
        <v>51.062586370076183</v>
      </c>
      <c r="H3072" s="6">
        <f t="shared" si="190"/>
        <v>-19.990980902777665</v>
      </c>
      <c r="I3072" s="14">
        <f t="shared" si="191"/>
        <v>-0.10380983191097991</v>
      </c>
      <c r="J3072" s="9"/>
      <c r="N3072" s="4"/>
      <c r="R3072" s="4"/>
    </row>
    <row r="3073" spans="1:18" x14ac:dyDescent="0.25">
      <c r="A3073" s="9">
        <v>45055.041666666664</v>
      </c>
      <c r="B3073" s="5">
        <v>45055</v>
      </c>
      <c r="C3073" s="6">
        <v>45433.271601562497</v>
      </c>
      <c r="D3073" s="6">
        <v>19390.089594184028</v>
      </c>
      <c r="E3073" s="6">
        <v>37674</v>
      </c>
      <c r="F3073" s="28">
        <f t="shared" si="188"/>
        <v>42.678171548441128</v>
      </c>
      <c r="G3073" s="14">
        <f t="shared" si="189"/>
        <v>51.468093630047321</v>
      </c>
      <c r="H3073" s="6">
        <f t="shared" si="190"/>
        <v>152.77080512152679</v>
      </c>
      <c r="I3073" s="14">
        <f t="shared" si="191"/>
        <v>0.79413772156432527</v>
      </c>
      <c r="J3073" s="9"/>
      <c r="N3073" s="4"/>
      <c r="R3073" s="4"/>
    </row>
    <row r="3074" spans="1:18" x14ac:dyDescent="0.25">
      <c r="A3074" s="9">
        <v>45055.083333333336</v>
      </c>
      <c r="B3074" s="5">
        <v>45055</v>
      </c>
      <c r="C3074" s="6">
        <v>43230.879084201391</v>
      </c>
      <c r="D3074" s="6">
        <v>19918.276276041666</v>
      </c>
      <c r="E3074" s="6">
        <v>37674</v>
      </c>
      <c r="F3074" s="28">
        <f t="shared" si="188"/>
        <v>46.074187474297155</v>
      </c>
      <c r="G3074" s="14">
        <f t="shared" si="189"/>
        <v>52.870086202796799</v>
      </c>
      <c r="H3074" s="6">
        <f t="shared" si="190"/>
        <v>528.18668185763818</v>
      </c>
      <c r="I3074" s="14">
        <f t="shared" si="191"/>
        <v>2.7240033074218775</v>
      </c>
      <c r="J3074" s="9"/>
      <c r="N3074" s="4"/>
      <c r="R3074" s="4"/>
    </row>
    <row r="3075" spans="1:18" x14ac:dyDescent="0.25">
      <c r="A3075" s="9">
        <v>45055.125</v>
      </c>
      <c r="B3075" s="5">
        <v>45055</v>
      </c>
      <c r="C3075" s="6">
        <v>41714.128920355906</v>
      </c>
      <c r="D3075" s="6">
        <v>19613.033128797742</v>
      </c>
      <c r="E3075" s="6">
        <v>37674</v>
      </c>
      <c r="F3075" s="28">
        <f t="shared" ref="F3075:F3138" si="192">D3075/C3075*100</f>
        <v>47.017721900041543</v>
      </c>
      <c r="G3075" s="14">
        <f t="shared" ref="G3075:G3138" si="193">D3075/E3075*100</f>
        <v>52.059863908259651</v>
      </c>
      <c r="H3075" s="6">
        <f t="shared" si="190"/>
        <v>-305.24314724392389</v>
      </c>
      <c r="I3075" s="14">
        <f t="shared" si="191"/>
        <v>-1.5324777255503781</v>
      </c>
      <c r="J3075" s="9"/>
      <c r="N3075" s="4"/>
      <c r="R3075" s="4"/>
    </row>
    <row r="3076" spans="1:18" x14ac:dyDescent="0.25">
      <c r="A3076" s="9">
        <v>45055.166666666664</v>
      </c>
      <c r="B3076" s="5">
        <v>45055</v>
      </c>
      <c r="C3076" s="6">
        <v>40687.649095052082</v>
      </c>
      <c r="D3076" s="6">
        <v>17626.880884331596</v>
      </c>
      <c r="E3076" s="6">
        <v>37674</v>
      </c>
      <c r="F3076" s="28">
        <f t="shared" si="192"/>
        <v>43.32243635692177</v>
      </c>
      <c r="G3076" s="14">
        <f t="shared" si="193"/>
        <v>46.78791974393905</v>
      </c>
      <c r="H3076" s="6">
        <f t="shared" ref="H3076:H3139" si="194">D3076-D3075</f>
        <v>-1986.1522444661459</v>
      </c>
      <c r="I3076" s="14">
        <f t="shared" ref="I3076:I3139" si="195">H3076/D3075*100</f>
        <v>-10.126696015976673</v>
      </c>
      <c r="J3076" s="9"/>
      <c r="N3076" s="4"/>
      <c r="R3076" s="4"/>
    </row>
    <row r="3077" spans="1:18" x14ac:dyDescent="0.25">
      <c r="A3077" s="9">
        <v>45055.208333333336</v>
      </c>
      <c r="B3077" s="5">
        <v>45055</v>
      </c>
      <c r="C3077" s="6">
        <v>40594.810666232639</v>
      </c>
      <c r="D3077" s="6">
        <v>15648.914385850694</v>
      </c>
      <c r="E3077" s="6">
        <v>37674</v>
      </c>
      <c r="F3077" s="28">
        <f t="shared" si="192"/>
        <v>38.549051292577381</v>
      </c>
      <c r="G3077" s="14">
        <f t="shared" si="193"/>
        <v>41.537703418407105</v>
      </c>
      <c r="H3077" s="6">
        <f t="shared" si="194"/>
        <v>-1977.9664984809024</v>
      </c>
      <c r="I3077" s="14">
        <f t="shared" si="195"/>
        <v>-11.221307453430981</v>
      </c>
      <c r="J3077" s="9"/>
      <c r="N3077" s="4"/>
      <c r="R3077" s="4"/>
    </row>
    <row r="3078" spans="1:18" x14ac:dyDescent="0.25">
      <c r="A3078" s="9">
        <v>45055.25</v>
      </c>
      <c r="B3078" s="5">
        <v>45055</v>
      </c>
      <c r="C3078" s="6">
        <v>41713.55608723958</v>
      </c>
      <c r="D3078" s="6">
        <v>15477.574658203124</v>
      </c>
      <c r="E3078" s="6">
        <v>37674</v>
      </c>
      <c r="F3078" s="28">
        <f t="shared" si="192"/>
        <v>37.104423861234416</v>
      </c>
      <c r="G3078" s="14">
        <f t="shared" si="193"/>
        <v>41.082907730007761</v>
      </c>
      <c r="H3078" s="6">
        <f t="shared" si="194"/>
        <v>-171.33972764756982</v>
      </c>
      <c r="I3078" s="14">
        <f t="shared" si="195"/>
        <v>-1.0948984921439044</v>
      </c>
      <c r="J3078" s="9"/>
      <c r="N3078" s="4"/>
      <c r="R3078" s="4"/>
    </row>
    <row r="3079" spans="1:18" x14ac:dyDescent="0.25">
      <c r="A3079" s="9">
        <v>45055.291666666664</v>
      </c>
      <c r="B3079" s="5">
        <v>45055</v>
      </c>
      <c r="C3079" s="6">
        <v>44061.531095920138</v>
      </c>
      <c r="D3079" s="6">
        <v>14999.277690972222</v>
      </c>
      <c r="E3079" s="6">
        <v>37674</v>
      </c>
      <c r="F3079" s="28">
        <f t="shared" si="192"/>
        <v>34.041662461341645</v>
      </c>
      <c r="G3079" s="14">
        <f t="shared" si="193"/>
        <v>39.813339945246646</v>
      </c>
      <c r="H3079" s="6">
        <f t="shared" si="194"/>
        <v>-478.29696723090274</v>
      </c>
      <c r="I3079" s="14">
        <f t="shared" si="195"/>
        <v>-3.0902578588267704</v>
      </c>
      <c r="J3079" s="9"/>
      <c r="N3079" s="4"/>
      <c r="R3079" s="4"/>
    </row>
    <row r="3080" spans="1:18" x14ac:dyDescent="0.25">
      <c r="A3080" s="9">
        <v>45055.333333333336</v>
      </c>
      <c r="B3080" s="5">
        <v>45055</v>
      </c>
      <c r="C3080" s="6">
        <v>44913.364364149304</v>
      </c>
      <c r="D3080" s="6">
        <v>11140.50736219618</v>
      </c>
      <c r="E3080" s="6">
        <v>37674</v>
      </c>
      <c r="F3080" s="28">
        <f t="shared" si="192"/>
        <v>24.804437431743022</v>
      </c>
      <c r="G3080" s="14">
        <f t="shared" si="193"/>
        <v>29.570811069162232</v>
      </c>
      <c r="H3080" s="6">
        <f t="shared" si="194"/>
        <v>-3858.7703287760414</v>
      </c>
      <c r="I3080" s="14">
        <f t="shared" si="195"/>
        <v>-25.726374351336673</v>
      </c>
      <c r="J3080" s="9"/>
      <c r="N3080" s="4"/>
      <c r="R3080" s="4"/>
    </row>
    <row r="3081" spans="1:18" x14ac:dyDescent="0.25">
      <c r="A3081" s="9">
        <v>45055.375</v>
      </c>
      <c r="B3081" s="5">
        <v>45055</v>
      </c>
      <c r="C3081" s="6">
        <v>45965.658430989584</v>
      </c>
      <c r="D3081" s="6">
        <v>7689.1400303819446</v>
      </c>
      <c r="E3081" s="6">
        <v>37674</v>
      </c>
      <c r="F3081" s="28">
        <f t="shared" si="192"/>
        <v>16.728010199018499</v>
      </c>
      <c r="G3081" s="14">
        <f t="shared" si="193"/>
        <v>20.409672533795042</v>
      </c>
      <c r="H3081" s="6">
        <f t="shared" si="194"/>
        <v>-3451.3673318142355</v>
      </c>
      <c r="I3081" s="14">
        <f t="shared" si="195"/>
        <v>-30.980342453037537</v>
      </c>
      <c r="J3081" s="9"/>
      <c r="N3081" s="4"/>
      <c r="R3081" s="4"/>
    </row>
    <row r="3082" spans="1:18" x14ac:dyDescent="0.25">
      <c r="A3082" s="9">
        <v>45055.416666666664</v>
      </c>
      <c r="B3082" s="5">
        <v>45055</v>
      </c>
      <c r="C3082" s="6">
        <v>47822.661080729165</v>
      </c>
      <c r="D3082" s="6">
        <v>6283.5951209852428</v>
      </c>
      <c r="E3082" s="6">
        <v>37674</v>
      </c>
      <c r="F3082" s="28">
        <f t="shared" si="192"/>
        <v>13.139367360544703</v>
      </c>
      <c r="G3082" s="14">
        <f t="shared" si="193"/>
        <v>16.678863728261515</v>
      </c>
      <c r="H3082" s="6">
        <f t="shared" si="194"/>
        <v>-1405.5449093967018</v>
      </c>
      <c r="I3082" s="14">
        <f t="shared" si="195"/>
        <v>-18.279611293889829</v>
      </c>
      <c r="J3082" s="9"/>
      <c r="N3082" s="4"/>
      <c r="R3082" s="4"/>
    </row>
    <row r="3083" spans="1:18" x14ac:dyDescent="0.25">
      <c r="A3083" s="9">
        <v>45055.458333333336</v>
      </c>
      <c r="B3083" s="5">
        <v>45055</v>
      </c>
      <c r="C3083" s="6">
        <v>49020.723075086804</v>
      </c>
      <c r="D3083" s="6">
        <v>5101.79668999566</v>
      </c>
      <c r="E3083" s="6">
        <v>37674</v>
      </c>
      <c r="F3083" s="28">
        <f t="shared" si="192"/>
        <v>10.40742847097758</v>
      </c>
      <c r="G3083" s="14">
        <f t="shared" si="193"/>
        <v>13.541956495184108</v>
      </c>
      <c r="H3083" s="6">
        <f t="shared" si="194"/>
        <v>-1181.7984309895828</v>
      </c>
      <c r="I3083" s="14">
        <f t="shared" si="195"/>
        <v>-18.807679492950548</v>
      </c>
      <c r="J3083" s="9"/>
      <c r="N3083" s="4"/>
      <c r="R3083" s="4"/>
    </row>
    <row r="3084" spans="1:18" x14ac:dyDescent="0.25">
      <c r="A3084" s="9">
        <v>45055.5</v>
      </c>
      <c r="B3084" s="5">
        <v>45055</v>
      </c>
      <c r="C3084" s="6">
        <v>49872.077478298612</v>
      </c>
      <c r="D3084" s="6">
        <v>3906.619406467014</v>
      </c>
      <c r="E3084" s="6">
        <v>37674</v>
      </c>
      <c r="F3084" s="28">
        <f t="shared" si="192"/>
        <v>7.8332798712204124</v>
      </c>
      <c r="G3084" s="14">
        <f t="shared" si="193"/>
        <v>10.369537098441933</v>
      </c>
      <c r="H3084" s="6">
        <f t="shared" si="194"/>
        <v>-1195.1772835286461</v>
      </c>
      <c r="I3084" s="14">
        <f t="shared" si="195"/>
        <v>-23.426595690736214</v>
      </c>
      <c r="J3084" s="9"/>
      <c r="N3084" s="4"/>
      <c r="R3084" s="4"/>
    </row>
    <row r="3085" spans="1:18" x14ac:dyDescent="0.25">
      <c r="A3085" s="9">
        <v>45055.541666666664</v>
      </c>
      <c r="B3085" s="5">
        <v>45055</v>
      </c>
      <c r="C3085" s="6">
        <v>51084.36295355903</v>
      </c>
      <c r="D3085" s="6">
        <v>4362.2464713541667</v>
      </c>
      <c r="E3085" s="6">
        <v>37674</v>
      </c>
      <c r="F3085" s="28">
        <f t="shared" si="192"/>
        <v>8.5392989540065329</v>
      </c>
      <c r="G3085" s="14">
        <f t="shared" si="193"/>
        <v>11.578931017025447</v>
      </c>
      <c r="H3085" s="6">
        <f t="shared" si="194"/>
        <v>455.62706488715276</v>
      </c>
      <c r="I3085" s="14">
        <f t="shared" si="195"/>
        <v>11.662949918615265</v>
      </c>
      <c r="J3085" s="9"/>
      <c r="N3085" s="4"/>
      <c r="R3085" s="4"/>
    </row>
    <row r="3086" spans="1:18" x14ac:dyDescent="0.25">
      <c r="A3086" s="9">
        <v>45055.583333333336</v>
      </c>
      <c r="B3086" s="5">
        <v>45055</v>
      </c>
      <c r="C3086" s="6">
        <v>52456.168318142358</v>
      </c>
      <c r="D3086" s="6">
        <v>6006.6610487196176</v>
      </c>
      <c r="E3086" s="6">
        <v>37674</v>
      </c>
      <c r="F3086" s="28">
        <f t="shared" si="192"/>
        <v>11.450819305538504</v>
      </c>
      <c r="G3086" s="14">
        <f t="shared" si="193"/>
        <v>15.943783640493756</v>
      </c>
      <c r="H3086" s="6">
        <f t="shared" si="194"/>
        <v>1644.4145773654509</v>
      </c>
      <c r="I3086" s="14">
        <f t="shared" si="195"/>
        <v>37.696507709134039</v>
      </c>
      <c r="J3086" s="9"/>
      <c r="N3086" s="4"/>
      <c r="R3086" s="4"/>
    </row>
    <row r="3087" spans="1:18" x14ac:dyDescent="0.25">
      <c r="A3087" s="9">
        <v>45055.625</v>
      </c>
      <c r="B3087" s="5">
        <v>45055</v>
      </c>
      <c r="C3087" s="6">
        <v>53322.958962673612</v>
      </c>
      <c r="D3087" s="6">
        <v>8710.5111637369791</v>
      </c>
      <c r="E3087" s="6">
        <v>37674</v>
      </c>
      <c r="F3087" s="28">
        <f t="shared" si="192"/>
        <v>16.335385982301524</v>
      </c>
      <c r="G3087" s="14">
        <f t="shared" si="193"/>
        <v>23.120749492320908</v>
      </c>
      <c r="H3087" s="6">
        <f t="shared" si="194"/>
        <v>2703.8501150173615</v>
      </c>
      <c r="I3087" s="14">
        <f t="shared" si="195"/>
        <v>45.014194959339605</v>
      </c>
      <c r="J3087" s="9"/>
      <c r="N3087" s="4"/>
      <c r="R3087" s="4"/>
    </row>
    <row r="3088" spans="1:18" x14ac:dyDescent="0.25">
      <c r="A3088" s="9">
        <v>45055.666666666664</v>
      </c>
      <c r="B3088" s="5">
        <v>45055</v>
      </c>
      <c r="C3088" s="6">
        <v>54167.42016927083</v>
      </c>
      <c r="D3088" s="6">
        <v>10188.133172743055</v>
      </c>
      <c r="E3088" s="6">
        <v>37674</v>
      </c>
      <c r="F3088" s="28">
        <f t="shared" si="192"/>
        <v>18.808599598994345</v>
      </c>
      <c r="G3088" s="14">
        <f t="shared" si="193"/>
        <v>27.042876181831115</v>
      </c>
      <c r="H3088" s="6">
        <f t="shared" si="194"/>
        <v>1477.622009006076</v>
      </c>
      <c r="I3088" s="14">
        <f t="shared" si="195"/>
        <v>16.963665865645332</v>
      </c>
      <c r="J3088" s="9"/>
      <c r="N3088" s="4"/>
      <c r="R3088" s="4"/>
    </row>
    <row r="3089" spans="1:18" x14ac:dyDescent="0.25">
      <c r="A3089" s="9">
        <v>45055.708333333336</v>
      </c>
      <c r="B3089" s="5">
        <v>45055</v>
      </c>
      <c r="C3089" s="6">
        <v>54688.095195312497</v>
      </c>
      <c r="D3089" s="6">
        <v>12036.582568359376</v>
      </c>
      <c r="E3089" s="6">
        <v>37674</v>
      </c>
      <c r="F3089" s="28">
        <f t="shared" si="192"/>
        <v>22.009511440052997</v>
      </c>
      <c r="G3089" s="14">
        <f t="shared" si="193"/>
        <v>31.949308723149588</v>
      </c>
      <c r="H3089" s="6">
        <f t="shared" si="194"/>
        <v>1848.4493956163205</v>
      </c>
      <c r="I3089" s="14">
        <f t="shared" si="195"/>
        <v>18.143160913538036</v>
      </c>
      <c r="J3089" s="9"/>
      <c r="N3089" s="4"/>
      <c r="R3089" s="4"/>
    </row>
    <row r="3090" spans="1:18" x14ac:dyDescent="0.25">
      <c r="A3090" s="9">
        <v>45055.75</v>
      </c>
      <c r="B3090" s="5">
        <v>45055</v>
      </c>
      <c r="C3090" s="6">
        <v>54709.428628472226</v>
      </c>
      <c r="D3090" s="6">
        <v>15491.01427625868</v>
      </c>
      <c r="E3090" s="6">
        <v>37674</v>
      </c>
      <c r="F3090" s="28">
        <f t="shared" si="192"/>
        <v>28.315072309486244</v>
      </c>
      <c r="G3090" s="14">
        <f t="shared" si="193"/>
        <v>41.118581186650424</v>
      </c>
      <c r="H3090" s="6">
        <f t="shared" si="194"/>
        <v>3454.4317078993045</v>
      </c>
      <c r="I3090" s="14">
        <f t="shared" si="195"/>
        <v>28.69943929915777</v>
      </c>
      <c r="J3090" s="9"/>
      <c r="N3090" s="4"/>
      <c r="R3090" s="4"/>
    </row>
    <row r="3091" spans="1:18" x14ac:dyDescent="0.25">
      <c r="A3091" s="9">
        <v>45055.791666666664</v>
      </c>
      <c r="B3091" s="5">
        <v>45055</v>
      </c>
      <c r="C3091" s="6">
        <v>53891.27514973958</v>
      </c>
      <c r="D3091" s="6">
        <v>17948.685386284724</v>
      </c>
      <c r="E3091" s="6">
        <v>37674</v>
      </c>
      <c r="F3091" s="28">
        <f t="shared" si="192"/>
        <v>33.305364062018221</v>
      </c>
      <c r="G3091" s="14">
        <f t="shared" si="193"/>
        <v>47.642101678305259</v>
      </c>
      <c r="H3091" s="6">
        <f t="shared" si="194"/>
        <v>2457.6711100260436</v>
      </c>
      <c r="I3091" s="14">
        <f t="shared" si="195"/>
        <v>15.865140049561747</v>
      </c>
      <c r="J3091" s="9"/>
      <c r="N3091" s="4"/>
      <c r="R3091" s="4"/>
    </row>
    <row r="3092" spans="1:18" x14ac:dyDescent="0.25">
      <c r="A3092" s="9">
        <v>45055.833333333336</v>
      </c>
      <c r="B3092" s="5">
        <v>45055</v>
      </c>
      <c r="C3092" s="6">
        <v>52977.246187065975</v>
      </c>
      <c r="D3092" s="6">
        <v>18666.159841579862</v>
      </c>
      <c r="E3092" s="6">
        <v>37674</v>
      </c>
      <c r="F3092" s="28">
        <f t="shared" si="192"/>
        <v>35.234296202691404</v>
      </c>
      <c r="G3092" s="14">
        <f t="shared" si="193"/>
        <v>49.546530343419498</v>
      </c>
      <c r="H3092" s="6">
        <f t="shared" si="194"/>
        <v>717.47445529513789</v>
      </c>
      <c r="I3092" s="14">
        <f t="shared" si="195"/>
        <v>3.9973649314917932</v>
      </c>
      <c r="J3092" s="9"/>
      <c r="N3092" s="4"/>
      <c r="R3092" s="4"/>
    </row>
    <row r="3093" spans="1:18" x14ac:dyDescent="0.25">
      <c r="A3093" s="9">
        <v>45055.875</v>
      </c>
      <c r="B3093" s="5">
        <v>45055</v>
      </c>
      <c r="C3093" s="6">
        <v>52697.858305121525</v>
      </c>
      <c r="D3093" s="6">
        <v>18286.023057725695</v>
      </c>
      <c r="E3093" s="6">
        <v>37674</v>
      </c>
      <c r="F3093" s="28">
        <f t="shared" si="192"/>
        <v>34.699746148789004</v>
      </c>
      <c r="G3093" s="14">
        <f t="shared" si="193"/>
        <v>48.537514088564251</v>
      </c>
      <c r="H3093" s="6">
        <f t="shared" si="194"/>
        <v>-380.13678385416642</v>
      </c>
      <c r="I3093" s="14">
        <f t="shared" si="195"/>
        <v>-2.0365023501373409</v>
      </c>
      <c r="J3093" s="9"/>
      <c r="N3093" s="4"/>
      <c r="R3093" s="4"/>
    </row>
    <row r="3094" spans="1:18" x14ac:dyDescent="0.25">
      <c r="A3094" s="9">
        <v>45055.916666666664</v>
      </c>
      <c r="B3094" s="5">
        <v>45055</v>
      </c>
      <c r="C3094" s="6">
        <v>51403.193049045141</v>
      </c>
      <c r="D3094" s="6">
        <v>18647.338917100693</v>
      </c>
      <c r="E3094" s="6">
        <v>37674</v>
      </c>
      <c r="F3094" s="28">
        <f t="shared" si="192"/>
        <v>36.276615927942018</v>
      </c>
      <c r="G3094" s="14">
        <f t="shared" si="193"/>
        <v>49.496573013485943</v>
      </c>
      <c r="H3094" s="6">
        <f t="shared" si="194"/>
        <v>361.31585937499767</v>
      </c>
      <c r="I3094" s="14">
        <f t="shared" si="195"/>
        <v>1.9759127407549926</v>
      </c>
      <c r="J3094" s="9"/>
      <c r="N3094" s="4"/>
      <c r="R3094" s="4"/>
    </row>
    <row r="3095" spans="1:18" x14ac:dyDescent="0.25">
      <c r="A3095" s="9">
        <v>45055.958333333336</v>
      </c>
      <c r="B3095" s="5">
        <v>45055</v>
      </c>
      <c r="C3095" s="6">
        <v>48692.830421006947</v>
      </c>
      <c r="D3095" s="6">
        <v>19576.025032552083</v>
      </c>
      <c r="E3095" s="6">
        <v>37674</v>
      </c>
      <c r="F3095" s="28">
        <f t="shared" si="192"/>
        <v>40.203095329013038</v>
      </c>
      <c r="G3095" s="14">
        <f t="shared" si="193"/>
        <v>51.961631450209907</v>
      </c>
      <c r="H3095" s="6">
        <f t="shared" si="194"/>
        <v>928.68611545138992</v>
      </c>
      <c r="I3095" s="14">
        <f t="shared" si="195"/>
        <v>4.9802608274563553</v>
      </c>
      <c r="J3095" s="9"/>
      <c r="N3095" s="4"/>
      <c r="R3095" s="4"/>
    </row>
    <row r="3096" spans="1:18" x14ac:dyDescent="0.25">
      <c r="A3096" s="9">
        <v>45056</v>
      </c>
      <c r="B3096" s="5">
        <v>45056</v>
      </c>
      <c r="C3096" s="6">
        <v>45551.396896701386</v>
      </c>
      <c r="D3096" s="6">
        <v>19586.685861002603</v>
      </c>
      <c r="E3096" s="6">
        <v>37674</v>
      </c>
      <c r="F3096" s="28">
        <f t="shared" si="192"/>
        <v>42.999089370233953</v>
      </c>
      <c r="G3096" s="14">
        <f t="shared" si="193"/>
        <v>51.989929025329417</v>
      </c>
      <c r="H3096" s="6">
        <f t="shared" si="194"/>
        <v>10.660828450520057</v>
      </c>
      <c r="I3096" s="14">
        <f t="shared" si="195"/>
        <v>5.445859633297695E-2</v>
      </c>
      <c r="J3096" s="9"/>
      <c r="N3096" s="4"/>
      <c r="R3096" s="4"/>
    </row>
    <row r="3097" spans="1:18" x14ac:dyDescent="0.25">
      <c r="A3097" s="9">
        <v>45056.041666666664</v>
      </c>
      <c r="B3097" s="5">
        <v>45056</v>
      </c>
      <c r="C3097" s="6">
        <v>43082.422905815969</v>
      </c>
      <c r="D3097" s="6">
        <v>20394.267222222221</v>
      </c>
      <c r="E3097" s="6">
        <v>37674</v>
      </c>
      <c r="F3097" s="28">
        <f t="shared" si="192"/>
        <v>47.337790789545103</v>
      </c>
      <c r="G3097" s="14">
        <f t="shared" si="193"/>
        <v>54.133532999475023</v>
      </c>
      <c r="H3097" s="6">
        <f t="shared" si="194"/>
        <v>807.58136121961797</v>
      </c>
      <c r="I3097" s="14">
        <f t="shared" si="195"/>
        <v>4.1231138690365432</v>
      </c>
      <c r="J3097" s="9"/>
      <c r="N3097" s="4"/>
      <c r="R3097" s="4"/>
    </row>
    <row r="3098" spans="1:18" x14ac:dyDescent="0.25">
      <c r="A3098" s="9">
        <v>45056.083333333336</v>
      </c>
      <c r="B3098" s="5">
        <v>45056</v>
      </c>
      <c r="C3098" s="6">
        <v>41039.100226779512</v>
      </c>
      <c r="D3098" s="6">
        <v>18367.747864040797</v>
      </c>
      <c r="E3098" s="6">
        <v>37674</v>
      </c>
      <c r="F3098" s="28">
        <f t="shared" si="192"/>
        <v>44.756702175588075</v>
      </c>
      <c r="G3098" s="14">
        <f t="shared" si="193"/>
        <v>48.754440367470394</v>
      </c>
      <c r="H3098" s="6">
        <f t="shared" si="194"/>
        <v>-2026.5193581814237</v>
      </c>
      <c r="I3098" s="14">
        <f t="shared" si="195"/>
        <v>-9.9367108222121647</v>
      </c>
      <c r="J3098" s="9"/>
      <c r="N3098" s="4"/>
      <c r="R3098" s="4"/>
    </row>
    <row r="3099" spans="1:18" x14ac:dyDescent="0.25">
      <c r="A3099" s="9">
        <v>45056.125</v>
      </c>
      <c r="B3099" s="5">
        <v>45056</v>
      </c>
      <c r="C3099" s="6">
        <v>39924.661528862845</v>
      </c>
      <c r="D3099" s="6">
        <v>15663.114440104167</v>
      </c>
      <c r="E3099" s="6">
        <v>37674</v>
      </c>
      <c r="F3099" s="28">
        <f t="shared" si="192"/>
        <v>39.231677465269904</v>
      </c>
      <c r="G3099" s="14">
        <f t="shared" si="193"/>
        <v>41.575395339237055</v>
      </c>
      <c r="H3099" s="6">
        <f t="shared" si="194"/>
        <v>-2704.6334239366297</v>
      </c>
      <c r="I3099" s="14">
        <f t="shared" si="195"/>
        <v>-14.724905001726357</v>
      </c>
      <c r="J3099" s="9"/>
      <c r="N3099" s="4"/>
      <c r="R3099" s="4"/>
    </row>
    <row r="3100" spans="1:18" x14ac:dyDescent="0.25">
      <c r="A3100" s="9">
        <v>45056.166666666664</v>
      </c>
      <c r="B3100" s="5">
        <v>45056</v>
      </c>
      <c r="C3100" s="6">
        <v>39282.319969618053</v>
      </c>
      <c r="D3100" s="6">
        <v>11982.663550347223</v>
      </c>
      <c r="E3100" s="6">
        <v>37674</v>
      </c>
      <c r="F3100" s="28">
        <f t="shared" si="192"/>
        <v>30.503960966701865</v>
      </c>
      <c r="G3100" s="14">
        <f t="shared" si="193"/>
        <v>31.806188751784315</v>
      </c>
      <c r="H3100" s="6">
        <f t="shared" si="194"/>
        <v>-3680.4508897569449</v>
      </c>
      <c r="I3100" s="14">
        <f t="shared" si="195"/>
        <v>-23.497567510159033</v>
      </c>
      <c r="J3100" s="9"/>
      <c r="N3100" s="4"/>
      <c r="R3100" s="4"/>
    </row>
    <row r="3101" spans="1:18" x14ac:dyDescent="0.25">
      <c r="A3101" s="9">
        <v>45056.208333333336</v>
      </c>
      <c r="B3101" s="5">
        <v>45056</v>
      </c>
      <c r="C3101" s="6">
        <v>39596.908170572919</v>
      </c>
      <c r="D3101" s="6">
        <v>10272.191821831597</v>
      </c>
      <c r="E3101" s="6">
        <v>37674</v>
      </c>
      <c r="F3101" s="28">
        <f t="shared" si="192"/>
        <v>25.941903791027659</v>
      </c>
      <c r="G3101" s="14">
        <f t="shared" si="193"/>
        <v>27.26599729742421</v>
      </c>
      <c r="H3101" s="6">
        <f t="shared" si="194"/>
        <v>-1710.4717285156257</v>
      </c>
      <c r="I3101" s="14">
        <f t="shared" si="195"/>
        <v>-14.274553577581347</v>
      </c>
      <c r="J3101" s="9"/>
      <c r="N3101" s="4"/>
      <c r="R3101" s="4"/>
    </row>
    <row r="3102" spans="1:18" x14ac:dyDescent="0.25">
      <c r="A3102" s="9">
        <v>45056.25</v>
      </c>
      <c r="B3102" s="5">
        <v>45056</v>
      </c>
      <c r="C3102" s="6">
        <v>40871.054550781249</v>
      </c>
      <c r="D3102" s="6">
        <v>8700.4554324001729</v>
      </c>
      <c r="E3102" s="6">
        <v>37674</v>
      </c>
      <c r="F3102" s="28">
        <f t="shared" si="192"/>
        <v>21.287572655092806</v>
      </c>
      <c r="G3102" s="14">
        <f t="shared" si="193"/>
        <v>23.094058057015907</v>
      </c>
      <c r="H3102" s="6">
        <f t="shared" si="194"/>
        <v>-1571.736389431424</v>
      </c>
      <c r="I3102" s="14">
        <f t="shared" si="195"/>
        <v>-15.300886283013096</v>
      </c>
      <c r="J3102" s="9"/>
      <c r="N3102" s="4"/>
      <c r="R3102" s="4"/>
    </row>
    <row r="3103" spans="1:18" x14ac:dyDescent="0.25">
      <c r="A3103" s="9">
        <v>45056.291666666664</v>
      </c>
      <c r="B3103" s="5">
        <v>45056</v>
      </c>
      <c r="C3103" s="6">
        <v>43092.178524305556</v>
      </c>
      <c r="D3103" s="6">
        <v>7904.9809912109376</v>
      </c>
      <c r="E3103" s="6">
        <v>37674</v>
      </c>
      <c r="F3103" s="28">
        <f t="shared" si="192"/>
        <v>18.34435218157337</v>
      </c>
      <c r="G3103" s="14">
        <f t="shared" si="193"/>
        <v>20.982590091869561</v>
      </c>
      <c r="H3103" s="6">
        <f t="shared" si="194"/>
        <v>-795.47444118923522</v>
      </c>
      <c r="I3103" s="14">
        <f t="shared" si="195"/>
        <v>-9.1429057636100062</v>
      </c>
      <c r="J3103" s="9"/>
      <c r="N3103" s="4"/>
      <c r="R3103" s="4"/>
    </row>
    <row r="3104" spans="1:18" x14ac:dyDescent="0.25">
      <c r="A3104" s="9">
        <v>45056.333333333336</v>
      </c>
      <c r="B3104" s="5">
        <v>45056</v>
      </c>
      <c r="C3104" s="6">
        <v>44213.925323350697</v>
      </c>
      <c r="D3104" s="6">
        <v>8228.0814832899305</v>
      </c>
      <c r="E3104" s="6">
        <v>37674</v>
      </c>
      <c r="F3104" s="28">
        <f t="shared" si="192"/>
        <v>18.609705931141189</v>
      </c>
      <c r="G3104" s="14">
        <f t="shared" si="193"/>
        <v>21.840212038249007</v>
      </c>
      <c r="H3104" s="6">
        <f t="shared" si="194"/>
        <v>323.10049207899283</v>
      </c>
      <c r="I3104" s="14">
        <f t="shared" si="195"/>
        <v>4.0873025809705092</v>
      </c>
      <c r="J3104" s="9"/>
      <c r="N3104" s="4"/>
      <c r="R3104" s="4"/>
    </row>
    <row r="3105" spans="1:18" x14ac:dyDescent="0.25">
      <c r="A3105" s="9">
        <v>45056.375</v>
      </c>
      <c r="B3105" s="5">
        <v>45056</v>
      </c>
      <c r="C3105" s="6">
        <v>44860.444646267359</v>
      </c>
      <c r="D3105" s="6">
        <v>6140.1898763020836</v>
      </c>
      <c r="E3105" s="6">
        <v>37674</v>
      </c>
      <c r="F3105" s="28">
        <f t="shared" si="192"/>
        <v>13.687313901408201</v>
      </c>
      <c r="G3105" s="14">
        <f t="shared" si="193"/>
        <v>16.298215948139521</v>
      </c>
      <c r="H3105" s="6">
        <f t="shared" si="194"/>
        <v>-2087.8916069878469</v>
      </c>
      <c r="I3105" s="14">
        <f t="shared" si="195"/>
        <v>-25.375193612606527</v>
      </c>
      <c r="J3105" s="9"/>
      <c r="N3105" s="4"/>
      <c r="R3105" s="4"/>
    </row>
    <row r="3106" spans="1:18" x14ac:dyDescent="0.25">
      <c r="A3106" s="9">
        <v>45056.416666666664</v>
      </c>
      <c r="B3106" s="5">
        <v>45056</v>
      </c>
      <c r="C3106" s="6">
        <v>45939.847567274308</v>
      </c>
      <c r="D3106" s="6">
        <v>6038.2091373697913</v>
      </c>
      <c r="E3106" s="6">
        <v>37674</v>
      </c>
      <c r="F3106" s="28">
        <f t="shared" si="192"/>
        <v>13.143729152621672</v>
      </c>
      <c r="G3106" s="14">
        <f t="shared" si="193"/>
        <v>16.027523324759226</v>
      </c>
      <c r="H3106" s="6">
        <f t="shared" si="194"/>
        <v>-101.9807389322923</v>
      </c>
      <c r="I3106" s="14">
        <f t="shared" si="195"/>
        <v>-1.6608727252211617</v>
      </c>
      <c r="J3106" s="9"/>
      <c r="N3106" s="4"/>
      <c r="R3106" s="4"/>
    </row>
    <row r="3107" spans="1:18" x14ac:dyDescent="0.25">
      <c r="A3107" s="9">
        <v>45056.458333333336</v>
      </c>
      <c r="B3107" s="5">
        <v>45056</v>
      </c>
      <c r="C3107" s="6">
        <v>46969.394542100694</v>
      </c>
      <c r="D3107" s="6">
        <v>7177.0913845486111</v>
      </c>
      <c r="E3107" s="6">
        <v>37674</v>
      </c>
      <c r="F3107" s="28">
        <f t="shared" si="192"/>
        <v>15.280357463657475</v>
      </c>
      <c r="G3107" s="14">
        <f t="shared" si="193"/>
        <v>19.050515964719995</v>
      </c>
      <c r="H3107" s="6">
        <f t="shared" si="194"/>
        <v>1138.8822471788199</v>
      </c>
      <c r="I3107" s="14">
        <f t="shared" si="195"/>
        <v>18.861258715442744</v>
      </c>
      <c r="J3107" s="9"/>
      <c r="N3107" s="4"/>
      <c r="R3107" s="4"/>
    </row>
    <row r="3108" spans="1:18" x14ac:dyDescent="0.25">
      <c r="A3108" s="9">
        <v>45056.5</v>
      </c>
      <c r="B3108" s="5">
        <v>45056</v>
      </c>
      <c r="C3108" s="6">
        <v>48249.21271484375</v>
      </c>
      <c r="D3108" s="6">
        <v>8640.5911686197924</v>
      </c>
      <c r="E3108" s="6">
        <v>37674</v>
      </c>
      <c r="F3108" s="28">
        <f t="shared" si="192"/>
        <v>17.90825317645346</v>
      </c>
      <c r="G3108" s="14">
        <f t="shared" si="193"/>
        <v>22.93515731968942</v>
      </c>
      <c r="H3108" s="6">
        <f t="shared" si="194"/>
        <v>1463.4997840711812</v>
      </c>
      <c r="I3108" s="14">
        <f t="shared" si="195"/>
        <v>20.391265843736015</v>
      </c>
      <c r="J3108" s="9"/>
      <c r="N3108" s="4"/>
      <c r="R3108" s="4"/>
    </row>
    <row r="3109" spans="1:18" x14ac:dyDescent="0.25">
      <c r="A3109" s="9">
        <v>45056.541666666664</v>
      </c>
      <c r="B3109" s="5">
        <v>45056</v>
      </c>
      <c r="C3109" s="6">
        <v>49414.6959765625</v>
      </c>
      <c r="D3109" s="6">
        <v>10066.400512152777</v>
      </c>
      <c r="E3109" s="6">
        <v>37674</v>
      </c>
      <c r="F3109" s="28">
        <f t="shared" si="192"/>
        <v>20.371268735372354</v>
      </c>
      <c r="G3109" s="14">
        <f t="shared" si="193"/>
        <v>26.719755035708388</v>
      </c>
      <c r="H3109" s="6">
        <f t="shared" si="194"/>
        <v>1425.8093435329847</v>
      </c>
      <c r="I3109" s="14">
        <f t="shared" si="195"/>
        <v>16.50129390117571</v>
      </c>
      <c r="J3109" s="9"/>
      <c r="N3109" s="4"/>
      <c r="R3109" s="4"/>
    </row>
    <row r="3110" spans="1:18" x14ac:dyDescent="0.25">
      <c r="A3110" s="9">
        <v>45056.583333333336</v>
      </c>
      <c r="B3110" s="5">
        <v>45056</v>
      </c>
      <c r="C3110" s="6">
        <v>50463.580776909723</v>
      </c>
      <c r="D3110" s="6">
        <v>11391.066149088541</v>
      </c>
      <c r="E3110" s="6">
        <v>37674</v>
      </c>
      <c r="F3110" s="28">
        <f t="shared" si="192"/>
        <v>22.572845552610239</v>
      </c>
      <c r="G3110" s="14">
        <f t="shared" si="193"/>
        <v>30.235881905527794</v>
      </c>
      <c r="H3110" s="6">
        <f t="shared" si="194"/>
        <v>1324.6656369357643</v>
      </c>
      <c r="I3110" s="14">
        <f t="shared" si="195"/>
        <v>13.159278088891321</v>
      </c>
      <c r="J3110" s="9"/>
      <c r="N3110" s="4"/>
      <c r="R3110" s="4"/>
    </row>
    <row r="3111" spans="1:18" x14ac:dyDescent="0.25">
      <c r="A3111" s="9">
        <v>45056.625</v>
      </c>
      <c r="B3111" s="5">
        <v>45056</v>
      </c>
      <c r="C3111" s="6">
        <v>51143.176305338544</v>
      </c>
      <c r="D3111" s="6">
        <v>12683.43812093099</v>
      </c>
      <c r="E3111" s="6">
        <v>37674</v>
      </c>
      <c r="F3111" s="28">
        <f t="shared" si="192"/>
        <v>24.799863906002724</v>
      </c>
      <c r="G3111" s="14">
        <f t="shared" si="193"/>
        <v>33.666290069891673</v>
      </c>
      <c r="H3111" s="6">
        <f t="shared" si="194"/>
        <v>1292.3719718424491</v>
      </c>
      <c r="I3111" s="14">
        <f t="shared" si="195"/>
        <v>11.345487375173031</v>
      </c>
      <c r="J3111" s="9"/>
      <c r="N3111" s="4"/>
      <c r="R3111" s="4"/>
    </row>
    <row r="3112" spans="1:18" x14ac:dyDescent="0.25">
      <c r="A3112" s="9">
        <v>45056.666666666664</v>
      </c>
      <c r="B3112" s="5">
        <v>45056</v>
      </c>
      <c r="C3112" s="6">
        <v>51680.08812174479</v>
      </c>
      <c r="D3112" s="6">
        <v>13608.474425998264</v>
      </c>
      <c r="E3112" s="6">
        <v>37674</v>
      </c>
      <c r="F3112" s="28">
        <f t="shared" si="192"/>
        <v>26.332142456762558</v>
      </c>
      <c r="G3112" s="14">
        <f t="shared" si="193"/>
        <v>36.121660630669069</v>
      </c>
      <c r="H3112" s="6">
        <f t="shared" si="194"/>
        <v>925.03630506727313</v>
      </c>
      <c r="I3112" s="14">
        <f t="shared" si="195"/>
        <v>7.2932614662322619</v>
      </c>
      <c r="J3112" s="9"/>
      <c r="N3112" s="4"/>
      <c r="R3112" s="4"/>
    </row>
    <row r="3113" spans="1:18" x14ac:dyDescent="0.25">
      <c r="A3113" s="9">
        <v>45056.708333333336</v>
      </c>
      <c r="B3113" s="5">
        <v>45056</v>
      </c>
      <c r="C3113" s="6">
        <v>52435.785590277781</v>
      </c>
      <c r="D3113" s="6">
        <v>14563.470151638456</v>
      </c>
      <c r="E3113" s="6">
        <v>37674</v>
      </c>
      <c r="F3113" s="28">
        <f t="shared" si="192"/>
        <v>27.773914298594388</v>
      </c>
      <c r="G3113" s="14">
        <f t="shared" si="193"/>
        <v>38.656553993837804</v>
      </c>
      <c r="H3113" s="6">
        <f t="shared" si="194"/>
        <v>954.99572564019218</v>
      </c>
      <c r="I3113" s="14">
        <f t="shared" si="195"/>
        <v>7.0176545566027873</v>
      </c>
      <c r="J3113" s="9"/>
      <c r="N3113" s="4"/>
      <c r="R3113" s="4"/>
    </row>
    <row r="3114" spans="1:18" x14ac:dyDescent="0.25">
      <c r="A3114" s="9">
        <v>45056.75</v>
      </c>
      <c r="B3114" s="5">
        <v>45056</v>
      </c>
      <c r="C3114" s="6">
        <v>53082.251184895831</v>
      </c>
      <c r="D3114" s="6">
        <v>15991.636264105902</v>
      </c>
      <c r="E3114" s="6">
        <v>37674</v>
      </c>
      <c r="F3114" s="28">
        <f t="shared" si="192"/>
        <v>30.126145570586139</v>
      </c>
      <c r="G3114" s="14">
        <f t="shared" si="193"/>
        <v>42.447407400610246</v>
      </c>
      <c r="H3114" s="6">
        <f t="shared" si="194"/>
        <v>1428.1661124674465</v>
      </c>
      <c r="I3114" s="14">
        <f t="shared" si="195"/>
        <v>9.8064959628236092</v>
      </c>
      <c r="J3114" s="9"/>
      <c r="N3114" s="4"/>
      <c r="R3114" s="4"/>
    </row>
    <row r="3115" spans="1:18" x14ac:dyDescent="0.25">
      <c r="A3115" s="9">
        <v>45056.791666666664</v>
      </c>
      <c r="B3115" s="5">
        <v>45056</v>
      </c>
      <c r="C3115" s="6">
        <v>52962.407700737844</v>
      </c>
      <c r="D3115" s="6">
        <v>17696.404082573783</v>
      </c>
      <c r="E3115" s="6">
        <v>37674</v>
      </c>
      <c r="F3115" s="28">
        <f t="shared" si="192"/>
        <v>33.413141227579132</v>
      </c>
      <c r="G3115" s="14">
        <f t="shared" si="193"/>
        <v>46.972458678594741</v>
      </c>
      <c r="H3115" s="6">
        <f t="shared" si="194"/>
        <v>1704.7678184678807</v>
      </c>
      <c r="I3115" s="14">
        <f t="shared" si="195"/>
        <v>10.660371398606188</v>
      </c>
      <c r="J3115" s="9"/>
      <c r="N3115" s="4"/>
      <c r="R3115" s="4"/>
    </row>
    <row r="3116" spans="1:18" x14ac:dyDescent="0.25">
      <c r="A3116" s="9">
        <v>45056.833333333336</v>
      </c>
      <c r="B3116" s="5">
        <v>45056</v>
      </c>
      <c r="C3116" s="6">
        <v>52102.709199218749</v>
      </c>
      <c r="D3116" s="6">
        <v>18999.770406901043</v>
      </c>
      <c r="E3116" s="6">
        <v>37674</v>
      </c>
      <c r="F3116" s="28">
        <f t="shared" si="192"/>
        <v>36.465993225522972</v>
      </c>
      <c r="G3116" s="14">
        <f t="shared" si="193"/>
        <v>50.432049707758786</v>
      </c>
      <c r="H3116" s="6">
        <f t="shared" si="194"/>
        <v>1303.3663243272604</v>
      </c>
      <c r="I3116" s="14">
        <f t="shared" si="195"/>
        <v>7.3651478472438763</v>
      </c>
      <c r="J3116" s="9"/>
      <c r="N3116" s="4"/>
      <c r="R3116" s="4"/>
    </row>
    <row r="3117" spans="1:18" x14ac:dyDescent="0.25">
      <c r="A3117" s="9">
        <v>45056.875</v>
      </c>
      <c r="B3117" s="5">
        <v>45056</v>
      </c>
      <c r="C3117" s="6">
        <v>51935.499568142361</v>
      </c>
      <c r="D3117" s="6">
        <v>19787.927317708334</v>
      </c>
      <c r="E3117" s="6">
        <v>37674</v>
      </c>
      <c r="F3117" s="28">
        <f t="shared" si="192"/>
        <v>38.100966549374263</v>
      </c>
      <c r="G3117" s="14">
        <f t="shared" si="193"/>
        <v>52.524094382620198</v>
      </c>
      <c r="H3117" s="6">
        <f t="shared" si="194"/>
        <v>788.15691080729084</v>
      </c>
      <c r="I3117" s="14">
        <f t="shared" si="195"/>
        <v>4.148244394158672</v>
      </c>
      <c r="J3117" s="9"/>
      <c r="N3117" s="4"/>
      <c r="R3117" s="4"/>
    </row>
    <row r="3118" spans="1:18" x14ac:dyDescent="0.25">
      <c r="A3118" s="9">
        <v>45056.916666666664</v>
      </c>
      <c r="B3118" s="5">
        <v>45056</v>
      </c>
      <c r="C3118" s="6">
        <v>50937.846486545139</v>
      </c>
      <c r="D3118" s="6">
        <v>20967.817580295137</v>
      </c>
      <c r="E3118" s="6">
        <v>37674</v>
      </c>
      <c r="F3118" s="28">
        <f t="shared" si="192"/>
        <v>41.163533652396623</v>
      </c>
      <c r="G3118" s="14">
        <f t="shared" si="193"/>
        <v>55.655936667980932</v>
      </c>
      <c r="H3118" s="6">
        <f t="shared" si="194"/>
        <v>1179.8902625868031</v>
      </c>
      <c r="I3118" s="14">
        <f t="shared" si="195"/>
        <v>5.9626773620242295</v>
      </c>
      <c r="J3118" s="9"/>
      <c r="N3118" s="4"/>
      <c r="R3118" s="4"/>
    </row>
    <row r="3119" spans="1:18" x14ac:dyDescent="0.25">
      <c r="A3119" s="9">
        <v>45056.958333333336</v>
      </c>
      <c r="B3119" s="5">
        <v>45056</v>
      </c>
      <c r="C3119" s="6">
        <v>48432.652463107639</v>
      </c>
      <c r="D3119" s="6">
        <v>21410.193860677082</v>
      </c>
      <c r="E3119" s="6">
        <v>37674</v>
      </c>
      <c r="F3119" s="28">
        <f t="shared" si="192"/>
        <v>44.20611461861553</v>
      </c>
      <c r="G3119" s="14">
        <f t="shared" si="193"/>
        <v>56.830158360346871</v>
      </c>
      <c r="H3119" s="6">
        <f t="shared" si="194"/>
        <v>442.37628038194453</v>
      </c>
      <c r="I3119" s="14">
        <f t="shared" si="195"/>
        <v>2.1097869565484735</v>
      </c>
      <c r="J3119" s="9"/>
      <c r="N3119" s="4"/>
      <c r="R3119" s="4"/>
    </row>
    <row r="3120" spans="1:18" x14ac:dyDescent="0.25">
      <c r="A3120" s="9">
        <v>45057</v>
      </c>
      <c r="B3120" s="5">
        <v>45057</v>
      </c>
      <c r="C3120" s="6">
        <v>45307.301243489586</v>
      </c>
      <c r="D3120" s="6">
        <v>20951.531358506945</v>
      </c>
      <c r="E3120" s="6">
        <v>37674</v>
      </c>
      <c r="F3120" s="28">
        <f t="shared" si="192"/>
        <v>46.243167841557472</v>
      </c>
      <c r="G3120" s="14">
        <f t="shared" si="193"/>
        <v>55.612707327352936</v>
      </c>
      <c r="H3120" s="6">
        <f t="shared" si="194"/>
        <v>-458.66250217013658</v>
      </c>
      <c r="I3120" s="14">
        <f t="shared" si="195"/>
        <v>-2.1422622567305969</v>
      </c>
      <c r="J3120" s="9"/>
      <c r="N3120" s="4"/>
      <c r="R3120" s="4"/>
    </row>
    <row r="3121" spans="1:18" x14ac:dyDescent="0.25">
      <c r="A3121" s="9">
        <v>45057.041666666664</v>
      </c>
      <c r="B3121" s="5">
        <v>45057</v>
      </c>
      <c r="C3121" s="6">
        <v>42844.563361545137</v>
      </c>
      <c r="D3121" s="6">
        <v>20739.894409722223</v>
      </c>
      <c r="E3121" s="6">
        <v>37674</v>
      </c>
      <c r="F3121" s="28">
        <f t="shared" si="192"/>
        <v>48.407295541112184</v>
      </c>
      <c r="G3121" s="14">
        <f t="shared" si="193"/>
        <v>55.050948690667902</v>
      </c>
      <c r="H3121" s="6">
        <f t="shared" si="194"/>
        <v>-211.63694878472234</v>
      </c>
      <c r="I3121" s="14">
        <f t="shared" si="195"/>
        <v>-1.0101263967933849</v>
      </c>
      <c r="J3121" s="9"/>
      <c r="N3121" s="4"/>
      <c r="R3121" s="4"/>
    </row>
    <row r="3122" spans="1:18" x14ac:dyDescent="0.25">
      <c r="A3122" s="9">
        <v>45057.083333333336</v>
      </c>
      <c r="B3122" s="5">
        <v>45057</v>
      </c>
      <c r="C3122" s="6">
        <v>41325.19892144097</v>
      </c>
      <c r="D3122" s="6">
        <v>20176.722886284722</v>
      </c>
      <c r="E3122" s="6">
        <v>37674</v>
      </c>
      <c r="F3122" s="28">
        <f t="shared" si="192"/>
        <v>48.824260772804962</v>
      </c>
      <c r="G3122" s="14">
        <f t="shared" si="193"/>
        <v>53.556094086862885</v>
      </c>
      <c r="H3122" s="6">
        <f t="shared" si="194"/>
        <v>-563.17152343750058</v>
      </c>
      <c r="I3122" s="14">
        <f t="shared" si="195"/>
        <v>-2.7154020763649749</v>
      </c>
      <c r="J3122" s="9"/>
      <c r="N3122" s="4"/>
      <c r="R3122" s="4"/>
    </row>
    <row r="3123" spans="1:18" x14ac:dyDescent="0.25">
      <c r="A3123" s="9">
        <v>45057.125</v>
      </c>
      <c r="B3123" s="5">
        <v>45057</v>
      </c>
      <c r="C3123" s="6">
        <v>40373.505264756946</v>
      </c>
      <c r="D3123" s="6">
        <v>18729.689555121528</v>
      </c>
      <c r="E3123" s="6">
        <v>37674</v>
      </c>
      <c r="F3123" s="28">
        <f t="shared" si="192"/>
        <v>46.391041432489011</v>
      </c>
      <c r="G3123" s="14">
        <f t="shared" si="193"/>
        <v>49.715160469080871</v>
      </c>
      <c r="H3123" s="6">
        <f t="shared" si="194"/>
        <v>-1447.0333311631948</v>
      </c>
      <c r="I3123" s="14">
        <f t="shared" si="195"/>
        <v>-7.1717956345964717</v>
      </c>
      <c r="J3123" s="9"/>
      <c r="N3123" s="4"/>
      <c r="R3123" s="4"/>
    </row>
    <row r="3124" spans="1:18" x14ac:dyDescent="0.25">
      <c r="A3124" s="9">
        <v>45057.166666666664</v>
      </c>
      <c r="B3124" s="5">
        <v>45057</v>
      </c>
      <c r="C3124" s="6">
        <v>39774.06373263889</v>
      </c>
      <c r="D3124" s="6">
        <v>16486.977985026042</v>
      </c>
      <c r="E3124" s="6">
        <v>37674</v>
      </c>
      <c r="F3124" s="28">
        <f t="shared" si="192"/>
        <v>41.45158034605528</v>
      </c>
      <c r="G3124" s="14">
        <f t="shared" si="193"/>
        <v>43.762217935515316</v>
      </c>
      <c r="H3124" s="6">
        <f t="shared" si="194"/>
        <v>-2242.7115700954855</v>
      </c>
      <c r="I3124" s="14">
        <f t="shared" si="195"/>
        <v>-11.974099001989218</v>
      </c>
      <c r="J3124" s="9"/>
      <c r="N3124" s="4"/>
      <c r="R3124" s="4"/>
    </row>
    <row r="3125" spans="1:18" x14ac:dyDescent="0.25">
      <c r="A3125" s="9">
        <v>45057.208333333336</v>
      </c>
      <c r="B3125" s="5">
        <v>45057</v>
      </c>
      <c r="C3125" s="6">
        <v>40006.964614800345</v>
      </c>
      <c r="D3125" s="6">
        <v>13427.540236545139</v>
      </c>
      <c r="E3125" s="6">
        <v>37674</v>
      </c>
      <c r="F3125" s="28">
        <f t="shared" si="192"/>
        <v>33.563006756022922</v>
      </c>
      <c r="G3125" s="14">
        <f t="shared" si="193"/>
        <v>35.641397877966611</v>
      </c>
      <c r="H3125" s="6">
        <f t="shared" si="194"/>
        <v>-3059.4377484809029</v>
      </c>
      <c r="I3125" s="14">
        <f t="shared" si="195"/>
        <v>-18.556692143700161</v>
      </c>
      <c r="J3125" s="9"/>
      <c r="N3125" s="4"/>
      <c r="R3125" s="4"/>
    </row>
    <row r="3126" spans="1:18" x14ac:dyDescent="0.25">
      <c r="A3126" s="9">
        <v>45057.25</v>
      </c>
      <c r="B3126" s="5">
        <v>45057</v>
      </c>
      <c r="C3126" s="6">
        <v>41516.951790364583</v>
      </c>
      <c r="D3126" s="6">
        <v>12734.881042751736</v>
      </c>
      <c r="E3126" s="6">
        <v>37674</v>
      </c>
      <c r="F3126" s="28">
        <f t="shared" si="192"/>
        <v>30.673930752563816</v>
      </c>
      <c r="G3126" s="14">
        <f t="shared" si="193"/>
        <v>33.80283761414168</v>
      </c>
      <c r="H3126" s="6">
        <f t="shared" si="194"/>
        <v>-692.65919379340266</v>
      </c>
      <c r="I3126" s="14">
        <f t="shared" si="195"/>
        <v>-5.1584965048790021</v>
      </c>
      <c r="J3126" s="9"/>
      <c r="N3126" s="4"/>
      <c r="R3126" s="4"/>
    </row>
    <row r="3127" spans="1:18" x14ac:dyDescent="0.25">
      <c r="A3127" s="9">
        <v>45057.291666666664</v>
      </c>
      <c r="B3127" s="5">
        <v>45057</v>
      </c>
      <c r="C3127" s="6">
        <v>44225.570895182289</v>
      </c>
      <c r="D3127" s="6">
        <v>12315.360251736111</v>
      </c>
      <c r="E3127" s="6">
        <v>37674</v>
      </c>
      <c r="F3127" s="28">
        <f t="shared" si="192"/>
        <v>27.846695932822168</v>
      </c>
      <c r="G3127" s="14">
        <f t="shared" si="193"/>
        <v>32.689282400955861</v>
      </c>
      <c r="H3127" s="6">
        <f t="shared" si="194"/>
        <v>-419.52079101562595</v>
      </c>
      <c r="I3127" s="14">
        <f t="shared" si="195"/>
        <v>-3.2942654871079697</v>
      </c>
      <c r="J3127" s="9"/>
      <c r="N3127" s="4"/>
      <c r="R3127" s="4"/>
    </row>
    <row r="3128" spans="1:18" x14ac:dyDescent="0.25">
      <c r="A3128" s="9">
        <v>45057.333333333336</v>
      </c>
      <c r="B3128" s="5">
        <v>45057</v>
      </c>
      <c r="C3128" s="6">
        <v>45505.033760850696</v>
      </c>
      <c r="D3128" s="6">
        <v>13824.579340277778</v>
      </c>
      <c r="E3128" s="6">
        <v>37674</v>
      </c>
      <c r="F3128" s="28">
        <f t="shared" si="192"/>
        <v>30.380329817866141</v>
      </c>
      <c r="G3128" s="14">
        <f t="shared" si="193"/>
        <v>36.695278813711788</v>
      </c>
      <c r="H3128" s="6">
        <f t="shared" si="194"/>
        <v>1509.2190885416676</v>
      </c>
      <c r="I3128" s="14">
        <f t="shared" si="195"/>
        <v>12.254770121961405</v>
      </c>
      <c r="J3128" s="9"/>
      <c r="N3128" s="4"/>
      <c r="R3128" s="4"/>
    </row>
    <row r="3129" spans="1:18" x14ac:dyDescent="0.25">
      <c r="A3129" s="9">
        <v>45057.375</v>
      </c>
      <c r="B3129" s="5">
        <v>45057</v>
      </c>
      <c r="C3129" s="6">
        <v>46824.158704427085</v>
      </c>
      <c r="D3129" s="6">
        <v>13151.428060980903</v>
      </c>
      <c r="E3129" s="6">
        <v>37674</v>
      </c>
      <c r="F3129" s="28">
        <f t="shared" si="192"/>
        <v>28.086843255418646</v>
      </c>
      <c r="G3129" s="14">
        <f t="shared" si="193"/>
        <v>34.908499392103046</v>
      </c>
      <c r="H3129" s="6">
        <f t="shared" si="194"/>
        <v>-673.15127929687515</v>
      </c>
      <c r="I3129" s="14">
        <f t="shared" si="195"/>
        <v>-4.8692351696782223</v>
      </c>
      <c r="J3129" s="9"/>
      <c r="N3129" s="4"/>
      <c r="R3129" s="4"/>
    </row>
    <row r="3130" spans="1:18" x14ac:dyDescent="0.25">
      <c r="A3130" s="9">
        <v>45057.416666666664</v>
      </c>
      <c r="B3130" s="5">
        <v>45057</v>
      </c>
      <c r="C3130" s="6">
        <v>48409.128654513886</v>
      </c>
      <c r="D3130" s="6">
        <v>12512.629517144098</v>
      </c>
      <c r="E3130" s="6">
        <v>37674</v>
      </c>
      <c r="F3130" s="28">
        <f t="shared" si="192"/>
        <v>25.847665233646723</v>
      </c>
      <c r="G3130" s="14">
        <f t="shared" si="193"/>
        <v>33.212904170367089</v>
      </c>
      <c r="H3130" s="6">
        <f t="shared" si="194"/>
        <v>-638.79854383680504</v>
      </c>
      <c r="I3130" s="14">
        <f t="shared" si="195"/>
        <v>-4.8572561160263845</v>
      </c>
      <c r="J3130" s="9"/>
      <c r="N3130" s="4"/>
      <c r="R3130" s="4"/>
    </row>
    <row r="3131" spans="1:18" x14ac:dyDescent="0.25">
      <c r="A3131" s="9">
        <v>45057.458333333336</v>
      </c>
      <c r="B3131" s="5">
        <v>45057</v>
      </c>
      <c r="C3131" s="6">
        <v>50352.900477430558</v>
      </c>
      <c r="D3131" s="6">
        <v>11849.540865342882</v>
      </c>
      <c r="E3131" s="6">
        <v>37674</v>
      </c>
      <c r="F3131" s="28">
        <f t="shared" si="192"/>
        <v>23.532985692957539</v>
      </c>
      <c r="G3131" s="14">
        <f t="shared" si="193"/>
        <v>31.452834488885923</v>
      </c>
      <c r="H3131" s="6">
        <f t="shared" si="194"/>
        <v>-663.08865180121575</v>
      </c>
      <c r="I3131" s="14">
        <f t="shared" si="195"/>
        <v>-5.2993549508733491</v>
      </c>
      <c r="J3131" s="9"/>
      <c r="N3131" s="4"/>
      <c r="R3131" s="4"/>
    </row>
    <row r="3132" spans="1:18" x14ac:dyDescent="0.25">
      <c r="A3132" s="9">
        <v>45057.5</v>
      </c>
      <c r="B3132" s="5">
        <v>45057</v>
      </c>
      <c r="C3132" s="6">
        <v>52739.072469618055</v>
      </c>
      <c r="D3132" s="6">
        <v>12569.733524305555</v>
      </c>
      <c r="E3132" s="6">
        <v>37674</v>
      </c>
      <c r="F3132" s="28">
        <f t="shared" si="192"/>
        <v>23.833816060278139</v>
      </c>
      <c r="G3132" s="14">
        <f t="shared" si="193"/>
        <v>33.364478219211009</v>
      </c>
      <c r="H3132" s="6">
        <f t="shared" si="194"/>
        <v>720.19265896267279</v>
      </c>
      <c r="I3132" s="14">
        <f t="shared" si="195"/>
        <v>6.0778106691801597</v>
      </c>
      <c r="J3132" s="9"/>
      <c r="N3132" s="4"/>
      <c r="R3132" s="4"/>
    </row>
    <row r="3133" spans="1:18" x14ac:dyDescent="0.25">
      <c r="A3133" s="9">
        <v>45057.541666666664</v>
      </c>
      <c r="B3133" s="5">
        <v>45057</v>
      </c>
      <c r="C3133" s="6">
        <v>55442.302693142359</v>
      </c>
      <c r="D3133" s="6">
        <v>13233.269454210069</v>
      </c>
      <c r="E3133" s="6">
        <v>37674</v>
      </c>
      <c r="F3133" s="28">
        <f t="shared" si="192"/>
        <v>23.86854227078647</v>
      </c>
      <c r="G3133" s="14">
        <f t="shared" si="193"/>
        <v>35.125735133540552</v>
      </c>
      <c r="H3133" s="6">
        <f t="shared" si="194"/>
        <v>663.53592990451398</v>
      </c>
      <c r="I3133" s="14">
        <f t="shared" si="195"/>
        <v>5.2788384783294173</v>
      </c>
      <c r="J3133" s="9"/>
      <c r="N3133" s="4"/>
      <c r="R3133" s="4"/>
    </row>
    <row r="3134" spans="1:18" x14ac:dyDescent="0.25">
      <c r="A3134" s="9">
        <v>45057.583333333336</v>
      </c>
      <c r="B3134" s="5">
        <v>45057</v>
      </c>
      <c r="C3134" s="6">
        <v>57850.324317491322</v>
      </c>
      <c r="D3134" s="6">
        <v>13012.209029947917</v>
      </c>
      <c r="E3134" s="6">
        <v>37674</v>
      </c>
      <c r="F3134" s="28">
        <f t="shared" si="192"/>
        <v>22.492888645766179</v>
      </c>
      <c r="G3134" s="14">
        <f t="shared" si="193"/>
        <v>34.538963290194609</v>
      </c>
      <c r="H3134" s="6">
        <f t="shared" si="194"/>
        <v>-221.06042426215208</v>
      </c>
      <c r="I3134" s="14">
        <f t="shared" si="195"/>
        <v>-1.6704898591165867</v>
      </c>
      <c r="J3134" s="9"/>
      <c r="N3134" s="4"/>
      <c r="R3134" s="4"/>
    </row>
    <row r="3135" spans="1:18" x14ac:dyDescent="0.25">
      <c r="A3135" s="9">
        <v>45057.625</v>
      </c>
      <c r="B3135" s="5">
        <v>45057</v>
      </c>
      <c r="C3135" s="6">
        <v>60407.473352864581</v>
      </c>
      <c r="D3135" s="6">
        <v>12945.613005642361</v>
      </c>
      <c r="E3135" s="6">
        <v>37674</v>
      </c>
      <c r="F3135" s="28">
        <f t="shared" si="192"/>
        <v>21.430482500106862</v>
      </c>
      <c r="G3135" s="14">
        <f t="shared" si="193"/>
        <v>34.362194101083929</v>
      </c>
      <c r="H3135" s="6">
        <f t="shared" si="194"/>
        <v>-66.596024305556057</v>
      </c>
      <c r="I3135" s="14">
        <f t="shared" si="195"/>
        <v>-0.51179645325619716</v>
      </c>
      <c r="J3135" s="9"/>
      <c r="N3135" s="4"/>
      <c r="R3135" s="4"/>
    </row>
    <row r="3136" spans="1:18" x14ac:dyDescent="0.25">
      <c r="A3136" s="9">
        <v>45057.666666666664</v>
      </c>
      <c r="B3136" s="5">
        <v>45057</v>
      </c>
      <c r="C3136" s="6">
        <v>62436.783849826388</v>
      </c>
      <c r="D3136" s="6">
        <v>13269.880783148872</v>
      </c>
      <c r="E3136" s="6">
        <v>37674</v>
      </c>
      <c r="F3136" s="28">
        <f t="shared" si="192"/>
        <v>21.253306088067781</v>
      </c>
      <c r="G3136" s="14">
        <f t="shared" si="193"/>
        <v>35.222914432098726</v>
      </c>
      <c r="H3136" s="6">
        <f t="shared" si="194"/>
        <v>324.26777750651127</v>
      </c>
      <c r="I3136" s="14">
        <f t="shared" si="195"/>
        <v>2.5048468339442773</v>
      </c>
      <c r="J3136" s="9"/>
      <c r="N3136" s="4"/>
      <c r="R3136" s="4"/>
    </row>
    <row r="3137" spans="1:18" x14ac:dyDescent="0.25">
      <c r="A3137" s="9">
        <v>45057.708333333336</v>
      </c>
      <c r="B3137" s="5">
        <v>45057</v>
      </c>
      <c r="C3137" s="6">
        <v>64009.763413628469</v>
      </c>
      <c r="D3137" s="6">
        <v>13714.349985894098</v>
      </c>
      <c r="E3137" s="6">
        <v>37674</v>
      </c>
      <c r="F3137" s="28">
        <f t="shared" si="192"/>
        <v>21.425403336163782</v>
      </c>
      <c r="G3137" s="14">
        <f t="shared" si="193"/>
        <v>36.402691473945154</v>
      </c>
      <c r="H3137" s="6">
        <f t="shared" si="194"/>
        <v>444.46920274522563</v>
      </c>
      <c r="I3137" s="14">
        <f t="shared" si="195"/>
        <v>3.3494588987539902</v>
      </c>
      <c r="J3137" s="9"/>
      <c r="N3137" s="4"/>
      <c r="R3137" s="4"/>
    </row>
    <row r="3138" spans="1:18" x14ac:dyDescent="0.25">
      <c r="A3138" s="9">
        <v>45057.75</v>
      </c>
      <c r="B3138" s="5">
        <v>45057</v>
      </c>
      <c r="C3138" s="6">
        <v>64453.279333767365</v>
      </c>
      <c r="D3138" s="6">
        <v>14403.041634114583</v>
      </c>
      <c r="E3138" s="6">
        <v>37674</v>
      </c>
      <c r="F3138" s="28">
        <f t="shared" si="192"/>
        <v>22.346483814313487</v>
      </c>
      <c r="G3138" s="14">
        <f t="shared" si="193"/>
        <v>38.230720481272449</v>
      </c>
      <c r="H3138" s="6">
        <f t="shared" si="194"/>
        <v>688.69164822048515</v>
      </c>
      <c r="I3138" s="14">
        <f t="shared" si="195"/>
        <v>5.0216864009511157</v>
      </c>
      <c r="J3138" s="9"/>
      <c r="N3138" s="4"/>
      <c r="R3138" s="4"/>
    </row>
    <row r="3139" spans="1:18" x14ac:dyDescent="0.25">
      <c r="A3139" s="9">
        <v>45057.791666666664</v>
      </c>
      <c r="B3139" s="5">
        <v>45057</v>
      </c>
      <c r="C3139" s="6">
        <v>63408.275787760416</v>
      </c>
      <c r="D3139" s="6">
        <v>14314.287836371528</v>
      </c>
      <c r="E3139" s="6">
        <v>37674</v>
      </c>
      <c r="F3139" s="28">
        <f t="shared" ref="F3139:F3202" si="196">D3139/C3139*100</f>
        <v>22.574794312786832</v>
      </c>
      <c r="G3139" s="14">
        <f t="shared" ref="G3139:G3202" si="197">D3139/E3139*100</f>
        <v>37.995136795592529</v>
      </c>
      <c r="H3139" s="6">
        <f t="shared" si="194"/>
        <v>-88.753797743054747</v>
      </c>
      <c r="I3139" s="14">
        <f t="shared" si="195"/>
        <v>-0.61621565775964537</v>
      </c>
      <c r="J3139" s="9"/>
      <c r="N3139" s="4"/>
      <c r="R3139" s="4"/>
    </row>
    <row r="3140" spans="1:18" x14ac:dyDescent="0.25">
      <c r="A3140" s="9">
        <v>45057.833333333336</v>
      </c>
      <c r="B3140" s="5">
        <v>45057</v>
      </c>
      <c r="C3140" s="6">
        <v>60710.017751736108</v>
      </c>
      <c r="D3140" s="6">
        <v>12586.376140407987</v>
      </c>
      <c r="E3140" s="6">
        <v>37674</v>
      </c>
      <c r="F3140" s="28">
        <f t="shared" si="196"/>
        <v>20.731959249094533</v>
      </c>
      <c r="G3140" s="14">
        <f t="shared" si="197"/>
        <v>33.408653555258233</v>
      </c>
      <c r="H3140" s="6">
        <f t="shared" ref="H3140:H3203" si="198">D3140-D3139</f>
        <v>-1727.9116959635412</v>
      </c>
      <c r="I3140" s="14">
        <f t="shared" ref="I3140:I3203" si="199">H3140/D3139*100</f>
        <v>-12.071237603403835</v>
      </c>
      <c r="J3140" s="9"/>
      <c r="N3140" s="4"/>
      <c r="R3140" s="4"/>
    </row>
    <row r="3141" spans="1:18" x14ac:dyDescent="0.25">
      <c r="A3141" s="9">
        <v>45057.875</v>
      </c>
      <c r="B3141" s="5">
        <v>45057</v>
      </c>
      <c r="C3141" s="6">
        <v>58073.751471354168</v>
      </c>
      <c r="D3141" s="6">
        <v>10554.732140842014</v>
      </c>
      <c r="E3141" s="6">
        <v>37674</v>
      </c>
      <c r="F3141" s="28">
        <f t="shared" si="196"/>
        <v>18.174703499305206</v>
      </c>
      <c r="G3141" s="14">
        <f t="shared" si="197"/>
        <v>28.015958328932456</v>
      </c>
      <c r="H3141" s="6">
        <f t="shared" si="198"/>
        <v>-2031.643999565973</v>
      </c>
      <c r="I3141" s="14">
        <f t="shared" si="199"/>
        <v>-16.141611985069098</v>
      </c>
      <c r="J3141" s="9"/>
      <c r="N3141" s="4"/>
      <c r="R3141" s="4"/>
    </row>
    <row r="3142" spans="1:18" x14ac:dyDescent="0.25">
      <c r="A3142" s="9">
        <v>45057.916666666664</v>
      </c>
      <c r="B3142" s="5">
        <v>45057</v>
      </c>
      <c r="C3142" s="6">
        <v>56826.851882595489</v>
      </c>
      <c r="D3142" s="6">
        <v>10629.29952094184</v>
      </c>
      <c r="E3142" s="6">
        <v>37674</v>
      </c>
      <c r="F3142" s="28">
        <f t="shared" si="196"/>
        <v>18.704712946094599</v>
      </c>
      <c r="G3142" s="14">
        <f t="shared" si="197"/>
        <v>28.213886290125394</v>
      </c>
      <c r="H3142" s="6">
        <f t="shared" si="198"/>
        <v>74.567380099826551</v>
      </c>
      <c r="I3142" s="14">
        <f t="shared" si="199"/>
        <v>0.70648292258677692</v>
      </c>
      <c r="J3142" s="9"/>
      <c r="N3142" s="4"/>
      <c r="R3142" s="4"/>
    </row>
    <row r="3143" spans="1:18" x14ac:dyDescent="0.25">
      <c r="A3143" s="9">
        <v>45057.958333333336</v>
      </c>
      <c r="B3143" s="5">
        <v>45057</v>
      </c>
      <c r="C3143" s="6">
        <v>54145.452723524308</v>
      </c>
      <c r="D3143" s="6">
        <v>11164.023442925347</v>
      </c>
      <c r="E3143" s="6">
        <v>37674</v>
      </c>
      <c r="F3143" s="28">
        <f t="shared" si="196"/>
        <v>20.618579920147141</v>
      </c>
      <c r="G3143" s="14">
        <f t="shared" si="197"/>
        <v>29.633230989343705</v>
      </c>
      <c r="H3143" s="6">
        <f t="shared" si="198"/>
        <v>534.72392198350644</v>
      </c>
      <c r="I3143" s="14">
        <f t="shared" si="199"/>
        <v>5.0306600254324723</v>
      </c>
      <c r="J3143" s="9"/>
      <c r="N3143" s="4"/>
      <c r="R3143" s="4"/>
    </row>
    <row r="3144" spans="1:18" x14ac:dyDescent="0.25">
      <c r="A3144" s="9">
        <v>45058</v>
      </c>
      <c r="B3144" s="5">
        <v>45058</v>
      </c>
      <c r="C3144" s="6">
        <v>50971.404135199649</v>
      </c>
      <c r="D3144" s="6">
        <v>12686.147977430555</v>
      </c>
      <c r="E3144" s="6">
        <v>37674</v>
      </c>
      <c r="F3144" s="28">
        <f t="shared" si="196"/>
        <v>24.888755161190076</v>
      </c>
      <c r="G3144" s="14">
        <f t="shared" si="197"/>
        <v>33.67348297879321</v>
      </c>
      <c r="H3144" s="6">
        <f t="shared" si="198"/>
        <v>1522.1245345052084</v>
      </c>
      <c r="I3144" s="14">
        <f t="shared" si="199"/>
        <v>13.634193284230161</v>
      </c>
      <c r="J3144" s="9"/>
      <c r="N3144" s="4"/>
      <c r="R3144" s="4"/>
    </row>
    <row r="3145" spans="1:18" x14ac:dyDescent="0.25">
      <c r="A3145" s="9">
        <v>45058.041666666664</v>
      </c>
      <c r="B3145" s="5">
        <v>45058</v>
      </c>
      <c r="C3145" s="6">
        <v>48270.706627604166</v>
      </c>
      <c r="D3145" s="6">
        <v>15076.793967013889</v>
      </c>
      <c r="E3145" s="6">
        <v>37674</v>
      </c>
      <c r="F3145" s="28">
        <f t="shared" si="196"/>
        <v>31.233837290444903</v>
      </c>
      <c r="G3145" s="14">
        <f t="shared" si="197"/>
        <v>40.019095309799567</v>
      </c>
      <c r="H3145" s="6">
        <f t="shared" si="198"/>
        <v>2390.6459895833341</v>
      </c>
      <c r="I3145" s="14">
        <f t="shared" si="199"/>
        <v>18.844538104367391</v>
      </c>
      <c r="J3145" s="9"/>
      <c r="N3145" s="4"/>
      <c r="R3145" s="4"/>
    </row>
    <row r="3146" spans="1:18" x14ac:dyDescent="0.25">
      <c r="A3146" s="9">
        <v>45058.083333333336</v>
      </c>
      <c r="B3146" s="5">
        <v>45058</v>
      </c>
      <c r="C3146" s="6">
        <v>46302.766179470484</v>
      </c>
      <c r="D3146" s="6">
        <v>17074.899412434897</v>
      </c>
      <c r="E3146" s="6">
        <v>37674</v>
      </c>
      <c r="F3146" s="28">
        <f t="shared" si="196"/>
        <v>36.87662924122553</v>
      </c>
      <c r="G3146" s="14">
        <f t="shared" si="197"/>
        <v>45.322767458817481</v>
      </c>
      <c r="H3146" s="6">
        <f t="shared" si="198"/>
        <v>1998.105445421008</v>
      </c>
      <c r="I3146" s="14">
        <f t="shared" si="199"/>
        <v>13.252853688871843</v>
      </c>
      <c r="J3146" s="9"/>
      <c r="N3146" s="4"/>
      <c r="R3146" s="4"/>
    </row>
    <row r="3147" spans="1:18" x14ac:dyDescent="0.25">
      <c r="A3147" s="9">
        <v>45058.125</v>
      </c>
      <c r="B3147" s="5">
        <v>45058</v>
      </c>
      <c r="C3147" s="6">
        <v>44955.655687934028</v>
      </c>
      <c r="D3147" s="6">
        <v>17709.221709526908</v>
      </c>
      <c r="E3147" s="6">
        <v>37674</v>
      </c>
      <c r="F3147" s="28">
        <f t="shared" si="196"/>
        <v>39.392644681812556</v>
      </c>
      <c r="G3147" s="14">
        <f t="shared" si="197"/>
        <v>47.006481152855841</v>
      </c>
      <c r="H3147" s="6">
        <f t="shared" si="198"/>
        <v>634.32229709201056</v>
      </c>
      <c r="I3147" s="14">
        <f t="shared" si="199"/>
        <v>3.7149401690182819</v>
      </c>
      <c r="J3147" s="9"/>
      <c r="N3147" s="4"/>
      <c r="R3147" s="4"/>
    </row>
    <row r="3148" spans="1:18" x14ac:dyDescent="0.25">
      <c r="A3148" s="9">
        <v>45058.166666666664</v>
      </c>
      <c r="B3148" s="5">
        <v>45058</v>
      </c>
      <c r="C3148" s="6">
        <v>44089.322822265625</v>
      </c>
      <c r="D3148" s="6">
        <v>17134.934638671875</v>
      </c>
      <c r="E3148" s="6">
        <v>37674</v>
      </c>
      <c r="F3148" s="28">
        <f t="shared" si="196"/>
        <v>38.864136579613181</v>
      </c>
      <c r="G3148" s="14">
        <f t="shared" si="197"/>
        <v>45.482121990422776</v>
      </c>
      <c r="H3148" s="6">
        <f t="shared" si="198"/>
        <v>-574.28707085503265</v>
      </c>
      <c r="I3148" s="14">
        <f t="shared" si="199"/>
        <v>-3.2428701852328574</v>
      </c>
      <c r="J3148" s="9"/>
      <c r="N3148" s="4"/>
      <c r="R3148" s="4"/>
    </row>
    <row r="3149" spans="1:18" x14ac:dyDescent="0.25">
      <c r="A3149" s="9">
        <v>45058.208333333336</v>
      </c>
      <c r="B3149" s="5">
        <v>45058</v>
      </c>
      <c r="C3149" s="6">
        <v>44117.528990885417</v>
      </c>
      <c r="D3149" s="6">
        <v>16103.832975260417</v>
      </c>
      <c r="E3149" s="6">
        <v>37674</v>
      </c>
      <c r="F3149" s="28">
        <f t="shared" si="196"/>
        <v>36.502119097802222</v>
      </c>
      <c r="G3149" s="14">
        <f t="shared" si="197"/>
        <v>42.745216794766726</v>
      </c>
      <c r="H3149" s="6">
        <f t="shared" si="198"/>
        <v>-1031.1016634114585</v>
      </c>
      <c r="I3149" s="14">
        <f t="shared" si="199"/>
        <v>-6.0175406860576093</v>
      </c>
      <c r="J3149" s="9"/>
      <c r="N3149" s="4"/>
      <c r="R3149" s="4"/>
    </row>
    <row r="3150" spans="1:18" x14ac:dyDescent="0.25">
      <c r="A3150" s="9">
        <v>45058.25</v>
      </c>
      <c r="B3150" s="5">
        <v>45058</v>
      </c>
      <c r="C3150" s="6">
        <v>45509.165040147571</v>
      </c>
      <c r="D3150" s="6">
        <v>15253.232862141927</v>
      </c>
      <c r="E3150" s="6">
        <v>37674</v>
      </c>
      <c r="F3150" s="28">
        <f t="shared" si="196"/>
        <v>33.516837429747902</v>
      </c>
      <c r="G3150" s="14">
        <f t="shared" si="197"/>
        <v>40.487425975850527</v>
      </c>
      <c r="H3150" s="6">
        <f t="shared" si="198"/>
        <v>-850.60011311848939</v>
      </c>
      <c r="I3150" s="14">
        <f t="shared" si="199"/>
        <v>-5.2819730211138403</v>
      </c>
      <c r="J3150" s="9"/>
      <c r="N3150" s="4"/>
      <c r="R3150" s="4"/>
    </row>
    <row r="3151" spans="1:18" x14ac:dyDescent="0.25">
      <c r="A3151" s="9">
        <v>45058.291666666664</v>
      </c>
      <c r="B3151" s="5">
        <v>45058</v>
      </c>
      <c r="C3151" s="6">
        <v>47724.570450303821</v>
      </c>
      <c r="D3151" s="6">
        <v>14981.578332248264</v>
      </c>
      <c r="E3151" s="6">
        <v>37674</v>
      </c>
      <c r="F3151" s="28">
        <f t="shared" si="196"/>
        <v>31.391751022356008</v>
      </c>
      <c r="G3151" s="14">
        <f t="shared" si="197"/>
        <v>39.766359643914271</v>
      </c>
      <c r="H3151" s="6">
        <f t="shared" si="198"/>
        <v>-271.65452989366349</v>
      </c>
      <c r="I3151" s="14">
        <f t="shared" si="199"/>
        <v>-1.7809636314404009</v>
      </c>
      <c r="J3151" s="9"/>
      <c r="N3151" s="4"/>
      <c r="R3151" s="4"/>
    </row>
    <row r="3152" spans="1:18" x14ac:dyDescent="0.25">
      <c r="A3152" s="9">
        <v>45058.333333333336</v>
      </c>
      <c r="B3152" s="5">
        <v>45058</v>
      </c>
      <c r="C3152" s="6">
        <v>48787.125575086808</v>
      </c>
      <c r="D3152" s="6">
        <v>13572.403035481771</v>
      </c>
      <c r="E3152" s="6">
        <v>37674</v>
      </c>
      <c r="F3152" s="28">
        <f t="shared" si="196"/>
        <v>27.819640684903419</v>
      </c>
      <c r="G3152" s="14">
        <f t="shared" si="197"/>
        <v>36.025914517921571</v>
      </c>
      <c r="H3152" s="6">
        <f t="shared" si="198"/>
        <v>-1409.1752967664925</v>
      </c>
      <c r="I3152" s="14">
        <f t="shared" si="199"/>
        <v>-9.4060536581329579</v>
      </c>
      <c r="J3152" s="9"/>
      <c r="N3152" s="4"/>
      <c r="R3152" s="4"/>
    </row>
    <row r="3153" spans="1:18" x14ac:dyDescent="0.25">
      <c r="A3153" s="9">
        <v>45058.375</v>
      </c>
      <c r="B3153" s="5">
        <v>45058</v>
      </c>
      <c r="C3153" s="6">
        <v>50133.880182291665</v>
      </c>
      <c r="D3153" s="6">
        <v>12194.285486111112</v>
      </c>
      <c r="E3153" s="6">
        <v>37674</v>
      </c>
      <c r="F3153" s="28">
        <f t="shared" si="196"/>
        <v>24.32344243408151</v>
      </c>
      <c r="G3153" s="14">
        <f t="shared" si="197"/>
        <v>32.367907538650293</v>
      </c>
      <c r="H3153" s="6">
        <f t="shared" si="198"/>
        <v>-1378.1175493706596</v>
      </c>
      <c r="I3153" s="14">
        <f t="shared" si="199"/>
        <v>-10.15382129286836</v>
      </c>
      <c r="J3153" s="9"/>
      <c r="N3153" s="4"/>
      <c r="R3153" s="4"/>
    </row>
    <row r="3154" spans="1:18" x14ac:dyDescent="0.25">
      <c r="A3154" s="9">
        <v>45058.416666666664</v>
      </c>
      <c r="B3154" s="5">
        <v>45058</v>
      </c>
      <c r="C3154" s="6">
        <v>52191.216776258683</v>
      </c>
      <c r="D3154" s="6">
        <v>13724.616881510417</v>
      </c>
      <c r="E3154" s="6">
        <v>37674</v>
      </c>
      <c r="F3154" s="28">
        <f t="shared" si="196"/>
        <v>26.296794229472003</v>
      </c>
      <c r="G3154" s="14">
        <f t="shared" si="197"/>
        <v>36.429943413256929</v>
      </c>
      <c r="H3154" s="6">
        <f t="shared" si="198"/>
        <v>1530.3313953993056</v>
      </c>
      <c r="I3154" s="14">
        <f t="shared" si="199"/>
        <v>12.549578219587385</v>
      </c>
      <c r="J3154" s="9"/>
      <c r="N3154" s="4"/>
      <c r="R3154" s="4"/>
    </row>
    <row r="3155" spans="1:18" x14ac:dyDescent="0.25">
      <c r="A3155" s="9">
        <v>45058.458333333336</v>
      </c>
      <c r="B3155" s="5">
        <v>45058</v>
      </c>
      <c r="C3155" s="6">
        <v>54346.236349826388</v>
      </c>
      <c r="D3155" s="6">
        <v>13410.649723578559</v>
      </c>
      <c r="E3155" s="6">
        <v>37674</v>
      </c>
      <c r="F3155" s="28">
        <f t="shared" si="196"/>
        <v>24.676317302369</v>
      </c>
      <c r="G3155" s="14">
        <f t="shared" si="197"/>
        <v>35.596564536758926</v>
      </c>
      <c r="H3155" s="6">
        <f t="shared" si="198"/>
        <v>-313.96715793185831</v>
      </c>
      <c r="I3155" s="14">
        <f t="shared" si="199"/>
        <v>-2.2876205626900217</v>
      </c>
      <c r="J3155" s="9"/>
      <c r="N3155" s="4"/>
      <c r="R3155" s="4"/>
    </row>
    <row r="3156" spans="1:18" x14ac:dyDescent="0.25">
      <c r="A3156" s="9">
        <v>45058.5</v>
      </c>
      <c r="B3156" s="5">
        <v>45058</v>
      </c>
      <c r="C3156" s="6">
        <v>56395.320095486109</v>
      </c>
      <c r="D3156" s="6">
        <v>11924.340402832031</v>
      </c>
      <c r="E3156" s="6">
        <v>37674</v>
      </c>
      <c r="F3156" s="28">
        <f t="shared" si="196"/>
        <v>21.1442020058442</v>
      </c>
      <c r="G3156" s="14">
        <f t="shared" si="197"/>
        <v>31.651378677156742</v>
      </c>
      <c r="H3156" s="6">
        <f t="shared" si="198"/>
        <v>-1486.3093207465281</v>
      </c>
      <c r="I3156" s="14">
        <f t="shared" si="199"/>
        <v>-11.083052285925447</v>
      </c>
      <c r="J3156" s="9"/>
      <c r="N3156" s="4"/>
      <c r="R3156" s="4"/>
    </row>
    <row r="3157" spans="1:18" x14ac:dyDescent="0.25">
      <c r="A3157" s="9">
        <v>45058.541666666664</v>
      </c>
      <c r="B3157" s="5">
        <v>45058</v>
      </c>
      <c r="C3157" s="6">
        <v>58410.086911892358</v>
      </c>
      <c r="D3157" s="6">
        <v>10849.803020562065</v>
      </c>
      <c r="E3157" s="6">
        <v>37674</v>
      </c>
      <c r="F3157" s="28">
        <f t="shared" si="196"/>
        <v>18.575221497150409</v>
      </c>
      <c r="G3157" s="14">
        <f t="shared" si="197"/>
        <v>28.799179860280471</v>
      </c>
      <c r="H3157" s="6">
        <f t="shared" si="198"/>
        <v>-1074.5373822699657</v>
      </c>
      <c r="I3157" s="14">
        <f t="shared" si="199"/>
        <v>-9.0112940923320437</v>
      </c>
      <c r="J3157" s="9"/>
      <c r="N3157" s="4"/>
      <c r="R3157" s="4"/>
    </row>
    <row r="3158" spans="1:18" x14ac:dyDescent="0.25">
      <c r="A3158" s="9">
        <v>45058.583333333336</v>
      </c>
      <c r="B3158" s="5">
        <v>45058</v>
      </c>
      <c r="C3158" s="6">
        <v>60845.770008680556</v>
      </c>
      <c r="D3158" s="6">
        <v>10614.197569444445</v>
      </c>
      <c r="E3158" s="6">
        <v>37674</v>
      </c>
      <c r="F3158" s="28">
        <f t="shared" si="196"/>
        <v>17.444429691546627</v>
      </c>
      <c r="G3158" s="14">
        <f t="shared" si="197"/>
        <v>28.173800417912737</v>
      </c>
      <c r="H3158" s="6">
        <f t="shared" si="198"/>
        <v>-235.60545111762076</v>
      </c>
      <c r="I3158" s="14">
        <f t="shared" si="199"/>
        <v>-2.1715182355948008</v>
      </c>
      <c r="J3158" s="9"/>
      <c r="N3158" s="4"/>
      <c r="R3158" s="4"/>
    </row>
    <row r="3159" spans="1:18" x14ac:dyDescent="0.25">
      <c r="A3159" s="9">
        <v>45058.625</v>
      </c>
      <c r="B3159" s="5">
        <v>45058</v>
      </c>
      <c r="C3159" s="6">
        <v>62725.480568576386</v>
      </c>
      <c r="D3159" s="6">
        <v>11605.694087456597</v>
      </c>
      <c r="E3159" s="6">
        <v>37674</v>
      </c>
      <c r="F3159" s="28">
        <f t="shared" si="196"/>
        <v>18.502359778285552</v>
      </c>
      <c r="G3159" s="14">
        <f t="shared" si="197"/>
        <v>30.805579676850343</v>
      </c>
      <c r="H3159" s="6">
        <f t="shared" si="198"/>
        <v>991.49651801215259</v>
      </c>
      <c r="I3159" s="14">
        <f t="shared" si="199"/>
        <v>9.3412291558093568</v>
      </c>
      <c r="J3159" s="9"/>
      <c r="N3159" s="4"/>
      <c r="R3159" s="4"/>
    </row>
    <row r="3160" spans="1:18" x14ac:dyDescent="0.25">
      <c r="A3160" s="9">
        <v>45058.666666666664</v>
      </c>
      <c r="B3160" s="5">
        <v>45058</v>
      </c>
      <c r="C3160" s="6">
        <v>63812.865796440972</v>
      </c>
      <c r="D3160" s="6">
        <v>12998.613362630209</v>
      </c>
      <c r="E3160" s="6">
        <v>37674</v>
      </c>
      <c r="F3160" s="28">
        <f t="shared" si="196"/>
        <v>20.369894378501925</v>
      </c>
      <c r="G3160" s="14">
        <f t="shared" si="197"/>
        <v>34.502875624117983</v>
      </c>
      <c r="H3160" s="6">
        <f t="shared" si="198"/>
        <v>1392.9192751736118</v>
      </c>
      <c r="I3160" s="14">
        <f t="shared" si="199"/>
        <v>12.002033352568505</v>
      </c>
      <c r="J3160" s="9"/>
      <c r="N3160" s="4"/>
      <c r="R3160" s="4"/>
    </row>
    <row r="3161" spans="1:18" x14ac:dyDescent="0.25">
      <c r="A3161" s="9">
        <v>45058.708333333336</v>
      </c>
      <c r="B3161" s="5">
        <v>45058</v>
      </c>
      <c r="C3161" s="6">
        <v>64672.96263346354</v>
      </c>
      <c r="D3161" s="6">
        <v>15765.834027777777</v>
      </c>
      <c r="E3161" s="6">
        <v>37674</v>
      </c>
      <c r="F3161" s="28">
        <f t="shared" si="196"/>
        <v>24.377782284586587</v>
      </c>
      <c r="G3161" s="14">
        <f t="shared" si="197"/>
        <v>41.848049126128835</v>
      </c>
      <c r="H3161" s="6">
        <f t="shared" si="198"/>
        <v>2767.2206651475681</v>
      </c>
      <c r="I3161" s="14">
        <f t="shared" si="199"/>
        <v>21.288583543095967</v>
      </c>
      <c r="J3161" s="9"/>
      <c r="N3161" s="4"/>
      <c r="R3161" s="4"/>
    </row>
    <row r="3162" spans="1:18" x14ac:dyDescent="0.25">
      <c r="A3162" s="9">
        <v>45058.75</v>
      </c>
      <c r="B3162" s="5">
        <v>45058</v>
      </c>
      <c r="C3162" s="6">
        <v>64004.499908854166</v>
      </c>
      <c r="D3162" s="6">
        <v>17150.811292317707</v>
      </c>
      <c r="E3162" s="6">
        <v>37674</v>
      </c>
      <c r="F3162" s="28">
        <f t="shared" si="196"/>
        <v>26.796258570477672</v>
      </c>
      <c r="G3162" s="14">
        <f t="shared" si="197"/>
        <v>45.52426419365532</v>
      </c>
      <c r="H3162" s="6">
        <f t="shared" si="198"/>
        <v>1384.9772645399298</v>
      </c>
      <c r="I3162" s="14">
        <f t="shared" si="199"/>
        <v>8.7846748995311152</v>
      </c>
      <c r="J3162" s="9"/>
      <c r="N3162" s="4"/>
      <c r="R3162" s="4"/>
    </row>
    <row r="3163" spans="1:18" x14ac:dyDescent="0.25">
      <c r="A3163" s="9">
        <v>45058.791666666664</v>
      </c>
      <c r="B3163" s="5">
        <v>45058</v>
      </c>
      <c r="C3163" s="6">
        <v>61778.244173177081</v>
      </c>
      <c r="D3163" s="6">
        <v>18192.044780815973</v>
      </c>
      <c r="E3163" s="6">
        <v>37674</v>
      </c>
      <c r="F3163" s="28">
        <f t="shared" si="196"/>
        <v>29.447332186748369</v>
      </c>
      <c r="G3163" s="14">
        <f t="shared" si="197"/>
        <v>48.288062804098246</v>
      </c>
      <c r="H3163" s="6">
        <f t="shared" si="198"/>
        <v>1041.2334884982665</v>
      </c>
      <c r="I3163" s="14">
        <f t="shared" si="199"/>
        <v>6.0710450995671676</v>
      </c>
      <c r="J3163" s="9"/>
      <c r="N3163" s="4"/>
      <c r="R3163" s="4"/>
    </row>
    <row r="3164" spans="1:18" x14ac:dyDescent="0.25">
      <c r="A3164" s="9">
        <v>45058.833333333336</v>
      </c>
      <c r="B3164" s="5">
        <v>45058</v>
      </c>
      <c r="C3164" s="6">
        <v>59059.41941840278</v>
      </c>
      <c r="D3164" s="6">
        <v>19145.032057291668</v>
      </c>
      <c r="E3164" s="6">
        <v>37674</v>
      </c>
      <c r="F3164" s="28">
        <f t="shared" si="196"/>
        <v>32.416559874488229</v>
      </c>
      <c r="G3164" s="14">
        <f t="shared" si="197"/>
        <v>50.817625039262268</v>
      </c>
      <c r="H3164" s="6">
        <f t="shared" si="198"/>
        <v>952.98727647569467</v>
      </c>
      <c r="I3164" s="14">
        <f t="shared" si="199"/>
        <v>5.2384835677221222</v>
      </c>
      <c r="J3164" s="9"/>
      <c r="N3164" s="4"/>
      <c r="R3164" s="4"/>
    </row>
    <row r="3165" spans="1:18" x14ac:dyDescent="0.25">
      <c r="A3165" s="9">
        <v>45058.875</v>
      </c>
      <c r="B3165" s="5">
        <v>45058</v>
      </c>
      <c r="C3165" s="6">
        <v>57655.370301649309</v>
      </c>
      <c r="D3165" s="6">
        <v>17468.610464409721</v>
      </c>
      <c r="E3165" s="6">
        <v>37674</v>
      </c>
      <c r="F3165" s="28">
        <f t="shared" si="196"/>
        <v>30.298323249013993</v>
      </c>
      <c r="G3165" s="14">
        <f t="shared" si="197"/>
        <v>46.367814578780383</v>
      </c>
      <c r="H3165" s="6">
        <f t="shared" si="198"/>
        <v>-1676.4215928819467</v>
      </c>
      <c r="I3165" s="14">
        <f t="shared" si="199"/>
        <v>-8.7564313701081371</v>
      </c>
      <c r="J3165" s="9"/>
      <c r="N3165" s="4"/>
      <c r="R3165" s="4"/>
    </row>
    <row r="3166" spans="1:18" x14ac:dyDescent="0.25">
      <c r="A3166" s="9">
        <v>45058.916666666664</v>
      </c>
      <c r="B3166" s="5">
        <v>45058</v>
      </c>
      <c r="C3166" s="6">
        <v>56107.289023437501</v>
      </c>
      <c r="D3166" s="6">
        <v>18159.606707899307</v>
      </c>
      <c r="E3166" s="6">
        <v>37674</v>
      </c>
      <c r="F3166" s="28">
        <f t="shared" si="196"/>
        <v>32.365860165358477</v>
      </c>
      <c r="G3166" s="14">
        <f t="shared" si="197"/>
        <v>48.201960789667432</v>
      </c>
      <c r="H3166" s="6">
        <f t="shared" si="198"/>
        <v>690.99624348958605</v>
      </c>
      <c r="I3166" s="14">
        <f t="shared" si="199"/>
        <v>3.9556451550477418</v>
      </c>
      <c r="J3166" s="9"/>
      <c r="N3166" s="4"/>
      <c r="R3166" s="4"/>
    </row>
    <row r="3167" spans="1:18" x14ac:dyDescent="0.25">
      <c r="A3167" s="9">
        <v>45058.958333333336</v>
      </c>
      <c r="B3167" s="5">
        <v>45058</v>
      </c>
      <c r="C3167" s="6">
        <v>53570.682903645837</v>
      </c>
      <c r="D3167" s="6">
        <v>16616.046227213541</v>
      </c>
      <c r="E3167" s="6">
        <v>37674</v>
      </c>
      <c r="F3167" s="28">
        <f t="shared" si="196"/>
        <v>31.017051354562277</v>
      </c>
      <c r="G3167" s="14">
        <f t="shared" si="197"/>
        <v>44.104810286174924</v>
      </c>
      <c r="H3167" s="6">
        <f t="shared" si="198"/>
        <v>-1543.5604806857664</v>
      </c>
      <c r="I3167" s="14">
        <f t="shared" si="199"/>
        <v>-8.4999664668636683</v>
      </c>
      <c r="J3167" s="9"/>
      <c r="N3167" s="4"/>
      <c r="R3167" s="4"/>
    </row>
    <row r="3168" spans="1:18" x14ac:dyDescent="0.25">
      <c r="A3168" s="9">
        <v>45059</v>
      </c>
      <c r="B3168" s="5">
        <v>45059</v>
      </c>
      <c r="C3168" s="6">
        <v>50701.144909939234</v>
      </c>
      <c r="D3168" s="6">
        <v>17359.378817274304</v>
      </c>
      <c r="E3168" s="6">
        <v>37674</v>
      </c>
      <c r="F3168" s="28">
        <f t="shared" si="196"/>
        <v>34.238632772711306</v>
      </c>
      <c r="G3168" s="14">
        <f t="shared" si="197"/>
        <v>46.077875503727519</v>
      </c>
      <c r="H3168" s="6">
        <f t="shared" si="198"/>
        <v>743.33259006076332</v>
      </c>
      <c r="I3168" s="14">
        <f t="shared" si="199"/>
        <v>4.4735828240736542</v>
      </c>
      <c r="J3168" s="9"/>
      <c r="N3168" s="4"/>
      <c r="R3168" s="4"/>
    </row>
    <row r="3169" spans="1:18" x14ac:dyDescent="0.25">
      <c r="A3169" s="9">
        <v>45059.041666666664</v>
      </c>
      <c r="B3169" s="5">
        <v>45059</v>
      </c>
      <c r="C3169" s="6">
        <v>47674.547999131944</v>
      </c>
      <c r="D3169" s="6">
        <v>16069.248925238715</v>
      </c>
      <c r="E3169" s="6">
        <v>37674</v>
      </c>
      <c r="F3169" s="28">
        <f t="shared" si="196"/>
        <v>33.706137970162409</v>
      </c>
      <c r="G3169" s="14">
        <f t="shared" si="197"/>
        <v>42.653418604976153</v>
      </c>
      <c r="H3169" s="6">
        <f t="shared" si="198"/>
        <v>-1290.1298920355894</v>
      </c>
      <c r="I3169" s="14">
        <f t="shared" si="199"/>
        <v>-7.4318897330115412</v>
      </c>
      <c r="J3169" s="9"/>
      <c r="N3169" s="4"/>
      <c r="R3169" s="4"/>
    </row>
    <row r="3170" spans="1:18" x14ac:dyDescent="0.25">
      <c r="A3170" s="9">
        <v>45059.083333333336</v>
      </c>
      <c r="B3170" s="5">
        <v>45059</v>
      </c>
      <c r="C3170" s="6">
        <v>44734.655073784721</v>
      </c>
      <c r="D3170" s="6">
        <v>13580.637018229167</v>
      </c>
      <c r="E3170" s="6">
        <v>37674</v>
      </c>
      <c r="F3170" s="28">
        <f t="shared" si="196"/>
        <v>30.358202149607393</v>
      </c>
      <c r="G3170" s="14">
        <f t="shared" si="197"/>
        <v>36.047770393983029</v>
      </c>
      <c r="H3170" s="6">
        <f t="shared" si="198"/>
        <v>-2488.6119070095483</v>
      </c>
      <c r="I3170" s="14">
        <f t="shared" si="199"/>
        <v>-15.486796667272232</v>
      </c>
      <c r="J3170" s="9"/>
      <c r="N3170" s="4"/>
      <c r="R3170" s="4"/>
    </row>
    <row r="3171" spans="1:18" x14ac:dyDescent="0.25">
      <c r="A3171" s="9">
        <v>45059.125</v>
      </c>
      <c r="B3171" s="5">
        <v>45059</v>
      </c>
      <c r="C3171" s="6">
        <v>42702.789584418402</v>
      </c>
      <c r="D3171" s="6">
        <v>10822.683954535591</v>
      </c>
      <c r="E3171" s="6">
        <v>37674</v>
      </c>
      <c r="F3171" s="28">
        <f t="shared" si="196"/>
        <v>25.344208328920558</v>
      </c>
      <c r="G3171" s="14">
        <f t="shared" si="197"/>
        <v>28.727196354344088</v>
      </c>
      <c r="H3171" s="6">
        <f t="shared" si="198"/>
        <v>-2757.953063693576</v>
      </c>
      <c r="I3171" s="14">
        <f t="shared" si="199"/>
        <v>-20.307980104258736</v>
      </c>
      <c r="J3171" s="9"/>
      <c r="N3171" s="4"/>
      <c r="R3171" s="4"/>
    </row>
    <row r="3172" spans="1:18" x14ac:dyDescent="0.25">
      <c r="A3172" s="9">
        <v>45059.166666666664</v>
      </c>
      <c r="B3172" s="5">
        <v>45059</v>
      </c>
      <c r="C3172" s="6">
        <v>41591.52488715278</v>
      </c>
      <c r="D3172" s="6">
        <v>10043.067876519097</v>
      </c>
      <c r="E3172" s="6">
        <v>37674</v>
      </c>
      <c r="F3172" s="28">
        <f t="shared" si="196"/>
        <v>24.146909505646192</v>
      </c>
      <c r="G3172" s="14">
        <f t="shared" si="197"/>
        <v>26.657822043104257</v>
      </c>
      <c r="H3172" s="6">
        <f t="shared" si="198"/>
        <v>-779.6160780164937</v>
      </c>
      <c r="I3172" s="14">
        <f t="shared" si="199"/>
        <v>-7.2035373230109956</v>
      </c>
      <c r="J3172" s="9"/>
      <c r="N3172" s="4"/>
      <c r="R3172" s="4"/>
    </row>
    <row r="3173" spans="1:18" x14ac:dyDescent="0.25">
      <c r="A3173" s="9">
        <v>45059.208333333336</v>
      </c>
      <c r="B3173" s="5">
        <v>45059</v>
      </c>
      <c r="C3173" s="6">
        <v>40585.989609374999</v>
      </c>
      <c r="D3173" s="6">
        <v>8664.1079041883677</v>
      </c>
      <c r="E3173" s="6">
        <v>37674</v>
      </c>
      <c r="F3173" s="28">
        <f t="shared" si="196"/>
        <v>21.347533933697743</v>
      </c>
      <c r="G3173" s="14">
        <f t="shared" si="197"/>
        <v>22.997578978044189</v>
      </c>
      <c r="H3173" s="6">
        <f t="shared" si="198"/>
        <v>-1378.9599723307292</v>
      </c>
      <c r="I3173" s="14">
        <f t="shared" si="199"/>
        <v>-13.730465523933841</v>
      </c>
      <c r="J3173" s="9"/>
      <c r="N3173" s="4"/>
      <c r="R3173" s="4"/>
    </row>
    <row r="3174" spans="1:18" x14ac:dyDescent="0.25">
      <c r="A3174" s="9">
        <v>45059.25</v>
      </c>
      <c r="B3174" s="5">
        <v>45059</v>
      </c>
      <c r="C3174" s="6">
        <v>40484.629055989586</v>
      </c>
      <c r="D3174" s="6">
        <v>10072.42578938802</v>
      </c>
      <c r="E3174" s="6">
        <v>37674</v>
      </c>
      <c r="F3174" s="28">
        <f t="shared" si="196"/>
        <v>24.879629687252461</v>
      </c>
      <c r="G3174" s="14">
        <f t="shared" si="197"/>
        <v>26.73574823323252</v>
      </c>
      <c r="H3174" s="6">
        <f t="shared" si="198"/>
        <v>1408.3178851996527</v>
      </c>
      <c r="I3174" s="14">
        <f t="shared" si="199"/>
        <v>16.254620796202797</v>
      </c>
      <c r="J3174" s="9"/>
      <c r="N3174" s="4"/>
      <c r="R3174" s="4"/>
    </row>
    <row r="3175" spans="1:18" x14ac:dyDescent="0.25">
      <c r="A3175" s="9">
        <v>45059.291666666664</v>
      </c>
      <c r="B3175" s="5">
        <v>45059</v>
      </c>
      <c r="C3175" s="6">
        <v>40694.700164930553</v>
      </c>
      <c r="D3175" s="6">
        <v>9133.7290700954854</v>
      </c>
      <c r="E3175" s="6">
        <v>37674</v>
      </c>
      <c r="F3175" s="28">
        <f t="shared" si="196"/>
        <v>22.444517426292904</v>
      </c>
      <c r="G3175" s="14">
        <f t="shared" si="197"/>
        <v>24.244118145393337</v>
      </c>
      <c r="H3175" s="6">
        <f t="shared" si="198"/>
        <v>-938.69671929253491</v>
      </c>
      <c r="I3175" s="14">
        <f t="shared" si="199"/>
        <v>-9.3194701943747766</v>
      </c>
      <c r="J3175" s="9"/>
      <c r="N3175" s="4"/>
      <c r="R3175" s="4"/>
    </row>
    <row r="3176" spans="1:18" x14ac:dyDescent="0.25">
      <c r="A3176" s="9">
        <v>45059.333333333336</v>
      </c>
      <c r="B3176" s="5">
        <v>45059</v>
      </c>
      <c r="C3176" s="6">
        <v>41205.467000868055</v>
      </c>
      <c r="D3176" s="6">
        <v>8260.7370138888891</v>
      </c>
      <c r="E3176" s="6">
        <v>37674</v>
      </c>
      <c r="F3176" s="28">
        <f t="shared" si="196"/>
        <v>20.047672348222299</v>
      </c>
      <c r="G3176" s="14">
        <f t="shared" si="197"/>
        <v>21.926891261583293</v>
      </c>
      <c r="H3176" s="6">
        <f t="shared" si="198"/>
        <v>-872.99205620659632</v>
      </c>
      <c r="I3176" s="14">
        <f t="shared" si="199"/>
        <v>-9.5578930523003791</v>
      </c>
      <c r="J3176" s="9"/>
      <c r="N3176" s="4"/>
      <c r="R3176" s="4"/>
    </row>
    <row r="3177" spans="1:18" x14ac:dyDescent="0.25">
      <c r="A3177" s="9">
        <v>45059.375</v>
      </c>
      <c r="B3177" s="5">
        <v>45059</v>
      </c>
      <c r="C3177" s="6">
        <v>42985.605768229165</v>
      </c>
      <c r="D3177" s="6">
        <v>8899.665798882379</v>
      </c>
      <c r="E3177" s="6">
        <v>37674</v>
      </c>
      <c r="F3177" s="28">
        <f t="shared" si="196"/>
        <v>20.703827804283634</v>
      </c>
      <c r="G3177" s="14">
        <f t="shared" si="197"/>
        <v>23.622832188996068</v>
      </c>
      <c r="H3177" s="6">
        <f t="shared" si="198"/>
        <v>638.9287849934899</v>
      </c>
      <c r="I3177" s="14">
        <f t="shared" si="199"/>
        <v>7.7345251872714291</v>
      </c>
      <c r="J3177" s="9"/>
      <c r="N3177" s="4"/>
      <c r="R3177" s="4"/>
    </row>
    <row r="3178" spans="1:18" x14ac:dyDescent="0.25">
      <c r="A3178" s="9">
        <v>45059.416666666664</v>
      </c>
      <c r="B3178" s="5">
        <v>45059</v>
      </c>
      <c r="C3178" s="6">
        <v>44834.020154079859</v>
      </c>
      <c r="D3178" s="6">
        <v>8662.5232663302959</v>
      </c>
      <c r="E3178" s="6">
        <v>37674</v>
      </c>
      <c r="F3178" s="28">
        <f t="shared" si="196"/>
        <v>19.321317242040838</v>
      </c>
      <c r="G3178" s="14">
        <f t="shared" si="197"/>
        <v>22.993372793784296</v>
      </c>
      <c r="H3178" s="6">
        <f t="shared" si="198"/>
        <v>-237.14253255208314</v>
      </c>
      <c r="I3178" s="14">
        <f t="shared" si="199"/>
        <v>-2.6646228960851936</v>
      </c>
      <c r="J3178" s="9"/>
      <c r="N3178" s="4"/>
      <c r="R3178" s="4"/>
    </row>
    <row r="3179" spans="1:18" x14ac:dyDescent="0.25">
      <c r="A3179" s="9">
        <v>45059.458333333336</v>
      </c>
      <c r="B3179" s="5">
        <v>45059</v>
      </c>
      <c r="C3179" s="6">
        <v>46457.899338107636</v>
      </c>
      <c r="D3179" s="6">
        <v>8622.074623480903</v>
      </c>
      <c r="E3179" s="6">
        <v>37674</v>
      </c>
      <c r="F3179" s="28">
        <f t="shared" si="196"/>
        <v>18.558899016789045</v>
      </c>
      <c r="G3179" s="14">
        <f t="shared" si="197"/>
        <v>22.886007919203969</v>
      </c>
      <c r="H3179" s="6">
        <f t="shared" si="198"/>
        <v>-40.448642849392854</v>
      </c>
      <c r="I3179" s="14">
        <f t="shared" si="199"/>
        <v>-0.46693834585829763</v>
      </c>
      <c r="J3179" s="9"/>
      <c r="N3179" s="4"/>
      <c r="R3179" s="4"/>
    </row>
    <row r="3180" spans="1:18" x14ac:dyDescent="0.25">
      <c r="A3180" s="9">
        <v>45059.5</v>
      </c>
      <c r="B3180" s="5">
        <v>45059</v>
      </c>
      <c r="C3180" s="6">
        <v>47636.582591145831</v>
      </c>
      <c r="D3180" s="6">
        <v>8476.8422184244791</v>
      </c>
      <c r="E3180" s="6">
        <v>37674</v>
      </c>
      <c r="F3180" s="28">
        <f t="shared" si="196"/>
        <v>17.794815995050119</v>
      </c>
      <c r="G3180" s="14">
        <f t="shared" si="197"/>
        <v>22.500510215067365</v>
      </c>
      <c r="H3180" s="6">
        <f t="shared" si="198"/>
        <v>-145.23240505642389</v>
      </c>
      <c r="I3180" s="14">
        <f t="shared" si="199"/>
        <v>-1.6844252850805259</v>
      </c>
      <c r="J3180" s="9"/>
      <c r="N3180" s="4"/>
      <c r="R3180" s="4"/>
    </row>
    <row r="3181" spans="1:18" x14ac:dyDescent="0.25">
      <c r="A3181" s="9">
        <v>45059.541666666664</v>
      </c>
      <c r="B3181" s="5">
        <v>45059</v>
      </c>
      <c r="C3181" s="6">
        <v>48619.850196397572</v>
      </c>
      <c r="D3181" s="6">
        <v>7887.4627083333335</v>
      </c>
      <c r="E3181" s="6">
        <v>37674</v>
      </c>
      <c r="F3181" s="28">
        <f t="shared" si="196"/>
        <v>16.222721124134079</v>
      </c>
      <c r="G3181" s="14">
        <f t="shared" si="197"/>
        <v>20.936090429296954</v>
      </c>
      <c r="H3181" s="6">
        <f t="shared" si="198"/>
        <v>-589.37951009114568</v>
      </c>
      <c r="I3181" s="14">
        <f t="shared" si="199"/>
        <v>-6.9528191619530793</v>
      </c>
      <c r="J3181" s="9"/>
      <c r="N3181" s="4"/>
      <c r="R3181" s="4"/>
    </row>
    <row r="3182" spans="1:18" x14ac:dyDescent="0.25">
      <c r="A3182" s="9">
        <v>45059.583333333336</v>
      </c>
      <c r="B3182" s="5">
        <v>45059</v>
      </c>
      <c r="C3182" s="6">
        <v>49514.440345052084</v>
      </c>
      <c r="D3182" s="6">
        <v>6944.5001253255205</v>
      </c>
      <c r="E3182" s="6">
        <v>37674</v>
      </c>
      <c r="F3182" s="28">
        <f t="shared" si="196"/>
        <v>14.025201692539124</v>
      </c>
      <c r="G3182" s="14">
        <f t="shared" si="197"/>
        <v>18.433137244055636</v>
      </c>
      <c r="H3182" s="6">
        <f t="shared" si="198"/>
        <v>-942.96258300781301</v>
      </c>
      <c r="I3182" s="14">
        <f t="shared" si="199"/>
        <v>-11.955208130639345</v>
      </c>
      <c r="J3182" s="9"/>
      <c r="N3182" s="4"/>
      <c r="R3182" s="4"/>
    </row>
    <row r="3183" spans="1:18" x14ac:dyDescent="0.25">
      <c r="A3183" s="9">
        <v>45059.625</v>
      </c>
      <c r="B3183" s="5">
        <v>45059</v>
      </c>
      <c r="C3183" s="6">
        <v>50279.723951822918</v>
      </c>
      <c r="D3183" s="6">
        <v>6479.8681407335071</v>
      </c>
      <c r="E3183" s="6">
        <v>37674</v>
      </c>
      <c r="F3183" s="28">
        <f t="shared" si="196"/>
        <v>12.887636668296738</v>
      </c>
      <c r="G3183" s="14">
        <f t="shared" si="197"/>
        <v>17.199841112527224</v>
      </c>
      <c r="H3183" s="6">
        <f t="shared" si="198"/>
        <v>-464.6319845920134</v>
      </c>
      <c r="I3183" s="14">
        <f t="shared" si="199"/>
        <v>-6.6906469322042668</v>
      </c>
      <c r="J3183" s="9"/>
      <c r="N3183" s="4"/>
      <c r="R3183" s="4"/>
    </row>
    <row r="3184" spans="1:18" x14ac:dyDescent="0.25">
      <c r="A3184" s="9">
        <v>45059.666666666664</v>
      </c>
      <c r="B3184" s="5">
        <v>45059</v>
      </c>
      <c r="C3184" s="6">
        <v>51253.387537977433</v>
      </c>
      <c r="D3184" s="6">
        <v>5923.701925455729</v>
      </c>
      <c r="E3184" s="6">
        <v>37674</v>
      </c>
      <c r="F3184" s="28">
        <f t="shared" si="196"/>
        <v>11.557678838430766</v>
      </c>
      <c r="G3184" s="14">
        <f t="shared" si="197"/>
        <v>15.723581051801586</v>
      </c>
      <c r="H3184" s="6">
        <f t="shared" si="198"/>
        <v>-556.16621527777806</v>
      </c>
      <c r="I3184" s="14">
        <f t="shared" si="199"/>
        <v>-8.5829866163730486</v>
      </c>
      <c r="J3184" s="9"/>
      <c r="N3184" s="4"/>
      <c r="R3184" s="4"/>
    </row>
    <row r="3185" spans="1:18" x14ac:dyDescent="0.25">
      <c r="A3185" s="9">
        <v>45059.708333333336</v>
      </c>
      <c r="B3185" s="5">
        <v>45059</v>
      </c>
      <c r="C3185" s="6">
        <v>51808.051868489587</v>
      </c>
      <c r="D3185" s="6">
        <v>5567.6030034722226</v>
      </c>
      <c r="E3185" s="6">
        <v>37674</v>
      </c>
      <c r="F3185" s="28">
        <f t="shared" si="196"/>
        <v>10.746597879428313</v>
      </c>
      <c r="G3185" s="14">
        <f t="shared" si="197"/>
        <v>14.778369707151413</v>
      </c>
      <c r="H3185" s="6">
        <f t="shared" si="198"/>
        <v>-356.09892198350644</v>
      </c>
      <c r="I3185" s="14">
        <f t="shared" si="199"/>
        <v>-6.0114253969001084</v>
      </c>
      <c r="J3185" s="9"/>
      <c r="N3185" s="4"/>
      <c r="R3185" s="4"/>
    </row>
    <row r="3186" spans="1:18" x14ac:dyDescent="0.25">
      <c r="A3186" s="9">
        <v>45059.75</v>
      </c>
      <c r="B3186" s="5">
        <v>45059</v>
      </c>
      <c r="C3186" s="6">
        <v>51673.507224392364</v>
      </c>
      <c r="D3186" s="6">
        <v>5668.6426812065974</v>
      </c>
      <c r="E3186" s="6">
        <v>37674</v>
      </c>
      <c r="F3186" s="28">
        <f t="shared" si="196"/>
        <v>10.970114059784057</v>
      </c>
      <c r="G3186" s="14">
        <f t="shared" si="197"/>
        <v>15.046564424288894</v>
      </c>
      <c r="H3186" s="6">
        <f t="shared" si="198"/>
        <v>101.03967773437489</v>
      </c>
      <c r="I3186" s="14">
        <f t="shared" si="199"/>
        <v>1.8147787777138875</v>
      </c>
      <c r="J3186" s="9"/>
      <c r="N3186" s="4"/>
      <c r="R3186" s="4"/>
    </row>
    <row r="3187" spans="1:18" x14ac:dyDescent="0.25">
      <c r="A3187" s="9">
        <v>45059.791666666664</v>
      </c>
      <c r="B3187" s="5">
        <v>45059</v>
      </c>
      <c r="C3187" s="6">
        <v>50939.069969618053</v>
      </c>
      <c r="D3187" s="6">
        <v>5751.5806684027775</v>
      </c>
      <c r="E3187" s="6">
        <v>37674</v>
      </c>
      <c r="F3187" s="28">
        <f t="shared" si="196"/>
        <v>11.29109870249542</v>
      </c>
      <c r="G3187" s="14">
        <f t="shared" si="197"/>
        <v>15.266710910449588</v>
      </c>
      <c r="H3187" s="6">
        <f t="shared" si="198"/>
        <v>82.937987196180075</v>
      </c>
      <c r="I3187" s="14">
        <f t="shared" si="199"/>
        <v>1.4631013429572233</v>
      </c>
      <c r="J3187" s="9"/>
      <c r="N3187" s="4"/>
      <c r="R3187" s="4"/>
    </row>
    <row r="3188" spans="1:18" x14ac:dyDescent="0.25">
      <c r="A3188" s="9">
        <v>45059.833333333336</v>
      </c>
      <c r="B3188" s="5">
        <v>45059</v>
      </c>
      <c r="C3188" s="6">
        <v>49790.276927083331</v>
      </c>
      <c r="D3188" s="6">
        <v>5403.6895933702253</v>
      </c>
      <c r="E3188" s="6">
        <v>37674</v>
      </c>
      <c r="F3188" s="28">
        <f t="shared" si="196"/>
        <v>10.852901262798357</v>
      </c>
      <c r="G3188" s="14">
        <f t="shared" si="197"/>
        <v>14.343286068297036</v>
      </c>
      <c r="H3188" s="6">
        <f t="shared" si="198"/>
        <v>-347.89107503255218</v>
      </c>
      <c r="I3188" s="14">
        <f t="shared" si="199"/>
        <v>-6.048616807962846</v>
      </c>
      <c r="J3188" s="9"/>
      <c r="N3188" s="4"/>
      <c r="R3188" s="4"/>
    </row>
    <row r="3189" spans="1:18" x14ac:dyDescent="0.25">
      <c r="A3189" s="9">
        <v>45059.875</v>
      </c>
      <c r="B3189" s="5">
        <v>45059</v>
      </c>
      <c r="C3189" s="6">
        <v>49432.690262586802</v>
      </c>
      <c r="D3189" s="6">
        <v>5321.776042751736</v>
      </c>
      <c r="E3189" s="6">
        <v>37674</v>
      </c>
      <c r="F3189" s="28">
        <f t="shared" si="196"/>
        <v>10.76570183512656</v>
      </c>
      <c r="G3189" s="14">
        <f t="shared" si="197"/>
        <v>14.125858795858512</v>
      </c>
      <c r="H3189" s="6">
        <f t="shared" si="198"/>
        <v>-81.913550618489353</v>
      </c>
      <c r="I3189" s="14">
        <f t="shared" si="199"/>
        <v>-1.5158818655865967</v>
      </c>
      <c r="J3189" s="9"/>
      <c r="N3189" s="4"/>
      <c r="R3189" s="4"/>
    </row>
    <row r="3190" spans="1:18" x14ac:dyDescent="0.25">
      <c r="A3190" s="9">
        <v>45059.916666666664</v>
      </c>
      <c r="B3190" s="5">
        <v>45059</v>
      </c>
      <c r="C3190" s="6">
        <v>48387.651634114583</v>
      </c>
      <c r="D3190" s="6">
        <v>5095.0235742187497</v>
      </c>
      <c r="E3190" s="6">
        <v>37674</v>
      </c>
      <c r="F3190" s="28">
        <f t="shared" si="196"/>
        <v>10.529594642751009</v>
      </c>
      <c r="G3190" s="14">
        <f t="shared" si="197"/>
        <v>13.523978272067605</v>
      </c>
      <c r="H3190" s="6">
        <f t="shared" si="198"/>
        <v>-226.75246853298631</v>
      </c>
      <c r="I3190" s="14">
        <f t="shared" si="199"/>
        <v>-4.2608419954429193</v>
      </c>
      <c r="J3190" s="9"/>
      <c r="N3190" s="4"/>
      <c r="R3190" s="4"/>
    </row>
    <row r="3191" spans="1:18" x14ac:dyDescent="0.25">
      <c r="A3191" s="9">
        <v>45059.958333333336</v>
      </c>
      <c r="B3191" s="5">
        <v>45059</v>
      </c>
      <c r="C3191" s="6">
        <v>46396.129139539931</v>
      </c>
      <c r="D3191" s="6">
        <v>4925.6497840711809</v>
      </c>
      <c r="E3191" s="6">
        <v>37674</v>
      </c>
      <c r="F3191" s="28">
        <f t="shared" si="196"/>
        <v>10.616510203376903</v>
      </c>
      <c r="G3191" s="14">
        <f t="shared" si="197"/>
        <v>13.074400870815897</v>
      </c>
      <c r="H3191" s="6">
        <f t="shared" si="198"/>
        <v>-169.3737901475688</v>
      </c>
      <c r="I3191" s="14">
        <f t="shared" si="199"/>
        <v>-3.3242984586884834</v>
      </c>
      <c r="J3191" s="9"/>
      <c r="N3191" s="4"/>
      <c r="R3191" s="4"/>
    </row>
    <row r="3192" spans="1:18" x14ac:dyDescent="0.25">
      <c r="A3192" s="9">
        <v>45060</v>
      </c>
      <c r="B3192" s="5">
        <v>45060</v>
      </c>
      <c r="C3192" s="6">
        <v>43940.612786458332</v>
      </c>
      <c r="D3192" s="6">
        <v>5345.8702406141492</v>
      </c>
      <c r="E3192" s="6">
        <v>37674</v>
      </c>
      <c r="F3192" s="28">
        <f t="shared" si="196"/>
        <v>12.166125826678606</v>
      </c>
      <c r="G3192" s="14">
        <f t="shared" si="197"/>
        <v>14.189813241530363</v>
      </c>
      <c r="H3192" s="6">
        <f t="shared" si="198"/>
        <v>420.22045654296835</v>
      </c>
      <c r="I3192" s="14">
        <f t="shared" si="199"/>
        <v>8.5312694764028674</v>
      </c>
      <c r="J3192" s="9"/>
      <c r="N3192" s="4"/>
      <c r="R3192" s="4"/>
    </row>
    <row r="3193" spans="1:18" x14ac:dyDescent="0.25">
      <c r="A3193" s="9">
        <v>45060.041666666664</v>
      </c>
      <c r="B3193" s="5">
        <v>45060</v>
      </c>
      <c r="C3193" s="6">
        <v>41624.093522135416</v>
      </c>
      <c r="D3193" s="6">
        <v>4774.2559890407983</v>
      </c>
      <c r="E3193" s="6">
        <v>37674</v>
      </c>
      <c r="F3193" s="28">
        <f t="shared" si="196"/>
        <v>11.469933841326492</v>
      </c>
      <c r="G3193" s="14">
        <f t="shared" si="197"/>
        <v>12.672548678241755</v>
      </c>
      <c r="H3193" s="6">
        <f t="shared" si="198"/>
        <v>-571.61425157335088</v>
      </c>
      <c r="I3193" s="14">
        <f t="shared" si="199"/>
        <v>-10.692632365646087</v>
      </c>
      <c r="J3193" s="9"/>
      <c r="N3193" s="4"/>
      <c r="R3193" s="4"/>
    </row>
    <row r="3194" spans="1:18" x14ac:dyDescent="0.25">
      <c r="A3194" s="9">
        <v>45060.083333333336</v>
      </c>
      <c r="B3194" s="5">
        <v>45060</v>
      </c>
      <c r="C3194" s="6">
        <v>39948.37451171875</v>
      </c>
      <c r="D3194" s="6">
        <v>3873.3117138671873</v>
      </c>
      <c r="E3194" s="6">
        <v>37674</v>
      </c>
      <c r="F3194" s="28">
        <f t="shared" si="196"/>
        <v>9.6957930359117892</v>
      </c>
      <c r="G3194" s="14">
        <f t="shared" si="197"/>
        <v>10.28112680858732</v>
      </c>
      <c r="H3194" s="6">
        <f t="shared" si="198"/>
        <v>-900.944275173611</v>
      </c>
      <c r="I3194" s="14">
        <f t="shared" si="199"/>
        <v>-18.870883279859925</v>
      </c>
      <c r="J3194" s="9"/>
      <c r="N3194" s="4"/>
      <c r="R3194" s="4"/>
    </row>
    <row r="3195" spans="1:18" x14ac:dyDescent="0.25">
      <c r="A3195" s="9">
        <v>45060.125</v>
      </c>
      <c r="B3195" s="5">
        <v>45060</v>
      </c>
      <c r="C3195" s="6">
        <v>38731.140562065972</v>
      </c>
      <c r="D3195" s="6">
        <v>3032.2661182318793</v>
      </c>
      <c r="E3195" s="6">
        <v>37674</v>
      </c>
      <c r="F3195" s="28">
        <f t="shared" si="196"/>
        <v>7.8290132287034675</v>
      </c>
      <c r="G3195" s="14">
        <f t="shared" si="197"/>
        <v>8.0486970277429517</v>
      </c>
      <c r="H3195" s="6">
        <f t="shared" si="198"/>
        <v>-841.04559563530802</v>
      </c>
      <c r="I3195" s="14">
        <f t="shared" si="199"/>
        <v>-21.713862910237925</v>
      </c>
      <c r="J3195" s="9"/>
      <c r="N3195" s="4"/>
      <c r="R3195" s="4"/>
    </row>
    <row r="3196" spans="1:18" x14ac:dyDescent="0.25">
      <c r="A3196" s="9">
        <v>45060.166666666664</v>
      </c>
      <c r="B3196" s="5">
        <v>45060</v>
      </c>
      <c r="C3196" s="6">
        <v>37925.660170355906</v>
      </c>
      <c r="D3196" s="6">
        <v>2672.0601368543835</v>
      </c>
      <c r="E3196" s="6">
        <v>37674</v>
      </c>
      <c r="F3196" s="28">
        <f t="shared" si="196"/>
        <v>7.0455204335321344</v>
      </c>
      <c r="G3196" s="14">
        <f t="shared" si="197"/>
        <v>7.0925841080171566</v>
      </c>
      <c r="H3196" s="6">
        <f t="shared" si="198"/>
        <v>-360.20598137749585</v>
      </c>
      <c r="I3196" s="14">
        <f t="shared" si="199"/>
        <v>-11.879101877362027</v>
      </c>
      <c r="J3196" s="9"/>
      <c r="N3196" s="4"/>
      <c r="R3196" s="4"/>
    </row>
    <row r="3197" spans="1:18" x14ac:dyDescent="0.25">
      <c r="A3197" s="9">
        <v>45060.208333333336</v>
      </c>
      <c r="B3197" s="5">
        <v>45060</v>
      </c>
      <c r="C3197" s="6">
        <v>37637.909481336806</v>
      </c>
      <c r="D3197" s="6">
        <v>2179.6421404351127</v>
      </c>
      <c r="E3197" s="6">
        <v>37674</v>
      </c>
      <c r="F3197" s="28">
        <f t="shared" si="196"/>
        <v>5.791081838686905</v>
      </c>
      <c r="G3197" s="14">
        <f t="shared" si="197"/>
        <v>5.7855341626456243</v>
      </c>
      <c r="H3197" s="6">
        <f t="shared" si="198"/>
        <v>-492.41799641927082</v>
      </c>
      <c r="I3197" s="14">
        <f t="shared" si="199"/>
        <v>-18.428402475962148</v>
      </c>
      <c r="J3197" s="9"/>
      <c r="N3197" s="4"/>
      <c r="R3197" s="4"/>
    </row>
    <row r="3198" spans="1:18" x14ac:dyDescent="0.25">
      <c r="A3198" s="9">
        <v>45060.25</v>
      </c>
      <c r="B3198" s="5">
        <v>45060</v>
      </c>
      <c r="C3198" s="6">
        <v>37841.748123914927</v>
      </c>
      <c r="D3198" s="6">
        <v>1831.4403503078884</v>
      </c>
      <c r="E3198" s="6">
        <v>37674</v>
      </c>
      <c r="F3198" s="28">
        <f t="shared" si="196"/>
        <v>4.8397350574575313</v>
      </c>
      <c r="G3198" s="14">
        <f t="shared" si="197"/>
        <v>4.8612845737322514</v>
      </c>
      <c r="H3198" s="6">
        <f t="shared" si="198"/>
        <v>-348.20179012722429</v>
      </c>
      <c r="I3198" s="14">
        <f t="shared" si="199"/>
        <v>-15.975181598283573</v>
      </c>
      <c r="J3198" s="9"/>
      <c r="N3198" s="4"/>
      <c r="R3198" s="4"/>
    </row>
    <row r="3199" spans="1:18" x14ac:dyDescent="0.25">
      <c r="A3199" s="9">
        <v>45060.291666666664</v>
      </c>
      <c r="B3199" s="5">
        <v>45060</v>
      </c>
      <c r="C3199" s="6">
        <v>38112.917645399306</v>
      </c>
      <c r="D3199" s="6">
        <v>1984.9433573404947</v>
      </c>
      <c r="E3199" s="6">
        <v>37674</v>
      </c>
      <c r="F3199" s="28">
        <f t="shared" si="196"/>
        <v>5.2080593141892439</v>
      </c>
      <c r="G3199" s="14">
        <f t="shared" si="197"/>
        <v>5.2687353541978412</v>
      </c>
      <c r="H3199" s="6">
        <f t="shared" si="198"/>
        <v>153.50300703260632</v>
      </c>
      <c r="I3199" s="14">
        <f t="shared" si="199"/>
        <v>8.3815455418354468</v>
      </c>
      <c r="J3199" s="9"/>
      <c r="N3199" s="4"/>
      <c r="R3199" s="4"/>
    </row>
    <row r="3200" spans="1:18" x14ac:dyDescent="0.25">
      <c r="A3200" s="9">
        <v>45060.333333333336</v>
      </c>
      <c r="B3200" s="5">
        <v>45060</v>
      </c>
      <c r="C3200" s="6">
        <v>38704.590137803818</v>
      </c>
      <c r="D3200" s="6">
        <v>1887.1542465888128</v>
      </c>
      <c r="E3200" s="6">
        <v>37674</v>
      </c>
      <c r="F3200" s="28">
        <f t="shared" si="196"/>
        <v>4.875789253599609</v>
      </c>
      <c r="G3200" s="14">
        <f t="shared" si="197"/>
        <v>5.0091687810925647</v>
      </c>
      <c r="H3200" s="6">
        <f t="shared" si="198"/>
        <v>-97.789110751681847</v>
      </c>
      <c r="I3200" s="14">
        <f t="shared" si="199"/>
        <v>-4.9265441449525067</v>
      </c>
      <c r="J3200" s="9"/>
      <c r="N3200" s="4"/>
      <c r="R3200" s="4"/>
    </row>
    <row r="3201" spans="1:18" x14ac:dyDescent="0.25">
      <c r="A3201" s="9">
        <v>45060.375</v>
      </c>
      <c r="B3201" s="5">
        <v>45060</v>
      </c>
      <c r="C3201" s="6">
        <v>40452.704811197917</v>
      </c>
      <c r="D3201" s="6">
        <v>1537.5002588568793</v>
      </c>
      <c r="E3201" s="6">
        <v>37674</v>
      </c>
      <c r="F3201" s="28">
        <f t="shared" si="196"/>
        <v>3.8007353674686204</v>
      </c>
      <c r="G3201" s="14">
        <f t="shared" si="197"/>
        <v>4.0810645507694412</v>
      </c>
      <c r="H3201" s="6">
        <f t="shared" si="198"/>
        <v>-349.65398773193351</v>
      </c>
      <c r="I3201" s="14">
        <f t="shared" si="199"/>
        <v>-18.528108572151002</v>
      </c>
      <c r="J3201" s="9"/>
      <c r="N3201" s="4"/>
      <c r="R3201" s="4"/>
    </row>
    <row r="3202" spans="1:18" x14ac:dyDescent="0.25">
      <c r="A3202" s="9">
        <v>45060.416666666664</v>
      </c>
      <c r="B3202" s="5">
        <v>45060</v>
      </c>
      <c r="C3202" s="6">
        <v>42680.079268663198</v>
      </c>
      <c r="D3202" s="6">
        <v>1504.0829087999132</v>
      </c>
      <c r="E3202" s="6">
        <v>37674</v>
      </c>
      <c r="F3202" s="28">
        <f t="shared" si="196"/>
        <v>3.5240864932138241</v>
      </c>
      <c r="G3202" s="14">
        <f t="shared" si="197"/>
        <v>3.9923631915907873</v>
      </c>
      <c r="H3202" s="6">
        <f t="shared" si="198"/>
        <v>-33.417350056966143</v>
      </c>
      <c r="I3202" s="14">
        <f t="shared" si="199"/>
        <v>-2.1734858166340545</v>
      </c>
      <c r="J3202" s="9"/>
      <c r="N3202" s="4"/>
      <c r="R3202" s="4"/>
    </row>
    <row r="3203" spans="1:18" x14ac:dyDescent="0.25">
      <c r="A3203" s="9">
        <v>45060.458333333336</v>
      </c>
      <c r="B3203" s="5">
        <v>45060</v>
      </c>
      <c r="C3203" s="6">
        <v>44374.163500434028</v>
      </c>
      <c r="D3203" s="6">
        <v>1349.1010748969184</v>
      </c>
      <c r="E3203" s="6">
        <v>37674</v>
      </c>
      <c r="F3203" s="28">
        <f t="shared" ref="F3203:F3266" si="200">D3203/C3203*100</f>
        <v>3.0402850859007691</v>
      </c>
      <c r="G3203" s="14">
        <f t="shared" ref="G3203:G3266" si="201">D3203/E3203*100</f>
        <v>3.5809870863112976</v>
      </c>
      <c r="H3203" s="6">
        <f t="shared" si="198"/>
        <v>-154.98183390299482</v>
      </c>
      <c r="I3203" s="14">
        <f t="shared" si="199"/>
        <v>-10.304075194009927</v>
      </c>
      <c r="J3203" s="9"/>
      <c r="N3203" s="4"/>
      <c r="R3203" s="4"/>
    </row>
    <row r="3204" spans="1:18" x14ac:dyDescent="0.25">
      <c r="A3204" s="9">
        <v>45060.5</v>
      </c>
      <c r="B3204" s="5">
        <v>45060</v>
      </c>
      <c r="C3204" s="6">
        <v>45365.965897352427</v>
      </c>
      <c r="D3204" s="6">
        <v>1164.867078382704</v>
      </c>
      <c r="E3204" s="6">
        <v>37674</v>
      </c>
      <c r="F3204" s="28">
        <f t="shared" si="200"/>
        <v>2.56771140069716</v>
      </c>
      <c r="G3204" s="14">
        <f t="shared" si="201"/>
        <v>3.0919654891508839</v>
      </c>
      <c r="H3204" s="6">
        <f t="shared" ref="H3204:H3267" si="202">D3204-D3203</f>
        <v>-184.23399651421437</v>
      </c>
      <c r="I3204" s="14">
        <f t="shared" ref="I3204:I3267" si="203">H3204/D3203*100</f>
        <v>-13.656055868778495</v>
      </c>
      <c r="J3204" s="9"/>
      <c r="N3204" s="4"/>
      <c r="R3204" s="4"/>
    </row>
    <row r="3205" spans="1:18" x14ac:dyDescent="0.25">
      <c r="A3205" s="9">
        <v>45060.541666666664</v>
      </c>
      <c r="B3205" s="5">
        <v>45060</v>
      </c>
      <c r="C3205" s="6">
        <v>46428.185516493053</v>
      </c>
      <c r="D3205" s="6">
        <v>932.85499206542966</v>
      </c>
      <c r="E3205" s="6">
        <v>37674</v>
      </c>
      <c r="F3205" s="28">
        <f t="shared" si="200"/>
        <v>2.0092428374872502</v>
      </c>
      <c r="G3205" s="14">
        <f t="shared" si="201"/>
        <v>2.4761240963673345</v>
      </c>
      <c r="H3205" s="6">
        <f t="shared" si="202"/>
        <v>-232.01208631727434</v>
      </c>
      <c r="I3205" s="14">
        <f t="shared" si="203"/>
        <v>-19.917473042452091</v>
      </c>
      <c r="J3205" s="9"/>
      <c r="N3205" s="4"/>
      <c r="R3205" s="4"/>
    </row>
    <row r="3206" spans="1:18" x14ac:dyDescent="0.25">
      <c r="A3206" s="9">
        <v>45060.583333333336</v>
      </c>
      <c r="B3206" s="5">
        <v>45060</v>
      </c>
      <c r="C3206" s="6">
        <v>47806.305203993055</v>
      </c>
      <c r="D3206" s="6">
        <v>752.88549702962234</v>
      </c>
      <c r="E3206" s="6">
        <v>37674</v>
      </c>
      <c r="F3206" s="28">
        <f t="shared" si="200"/>
        <v>1.5748665240223103</v>
      </c>
      <c r="G3206" s="14">
        <f t="shared" si="201"/>
        <v>1.9984219807549566</v>
      </c>
      <c r="H3206" s="6">
        <f t="shared" si="202"/>
        <v>-179.96949503580731</v>
      </c>
      <c r="I3206" s="14">
        <f t="shared" si="203"/>
        <v>-19.292333381562095</v>
      </c>
      <c r="J3206" s="9"/>
      <c r="N3206" s="4"/>
      <c r="R3206" s="4"/>
    </row>
    <row r="3207" spans="1:18" x14ac:dyDescent="0.25">
      <c r="A3207" s="9">
        <v>45060.625</v>
      </c>
      <c r="B3207" s="5">
        <v>45060</v>
      </c>
      <c r="C3207" s="6">
        <v>49063.478003472221</v>
      </c>
      <c r="D3207" s="6">
        <v>749.96073208279086</v>
      </c>
      <c r="E3207" s="6">
        <v>37674</v>
      </c>
      <c r="F3207" s="28">
        <f t="shared" si="200"/>
        <v>1.5285519139709502</v>
      </c>
      <c r="G3207" s="14">
        <f t="shared" si="201"/>
        <v>1.9906586295131681</v>
      </c>
      <c r="H3207" s="6">
        <f t="shared" si="202"/>
        <v>-2.9247649468314876</v>
      </c>
      <c r="I3207" s="14">
        <f t="shared" si="203"/>
        <v>-0.38847407187024252</v>
      </c>
      <c r="J3207" s="9"/>
      <c r="N3207" s="4"/>
      <c r="R3207" s="4"/>
    </row>
    <row r="3208" spans="1:18" x14ac:dyDescent="0.25">
      <c r="A3208" s="9">
        <v>45060.666666666664</v>
      </c>
      <c r="B3208" s="5">
        <v>45060</v>
      </c>
      <c r="C3208" s="6">
        <v>50357.67465277778</v>
      </c>
      <c r="D3208" s="6">
        <v>920.38083713107642</v>
      </c>
      <c r="E3208" s="6">
        <v>37674</v>
      </c>
      <c r="F3208" s="28">
        <f t="shared" si="200"/>
        <v>1.8276873256702437</v>
      </c>
      <c r="G3208" s="14">
        <f t="shared" si="201"/>
        <v>2.4430133172242829</v>
      </c>
      <c r="H3208" s="6">
        <f t="shared" si="202"/>
        <v>170.42010504828556</v>
      </c>
      <c r="I3208" s="14">
        <f t="shared" si="203"/>
        <v>22.723870431855129</v>
      </c>
      <c r="J3208" s="9"/>
      <c r="N3208" s="4"/>
      <c r="R3208" s="4"/>
    </row>
    <row r="3209" spans="1:18" x14ac:dyDescent="0.25">
      <c r="A3209" s="9">
        <v>45060.708333333336</v>
      </c>
      <c r="B3209" s="5">
        <v>45060</v>
      </c>
      <c r="C3209" s="6">
        <v>51344.495312500003</v>
      </c>
      <c r="D3209" s="6">
        <v>1209.1745126003689</v>
      </c>
      <c r="E3209" s="6">
        <v>37674</v>
      </c>
      <c r="F3209" s="28">
        <f t="shared" si="200"/>
        <v>2.3550226859586854</v>
      </c>
      <c r="G3209" s="14">
        <f t="shared" si="201"/>
        <v>3.2095729484534932</v>
      </c>
      <c r="H3209" s="6">
        <f t="shared" si="202"/>
        <v>288.79367546929245</v>
      </c>
      <c r="I3209" s="14">
        <f t="shared" si="203"/>
        <v>31.377628022927183</v>
      </c>
      <c r="J3209" s="9"/>
      <c r="N3209" s="4"/>
      <c r="R3209" s="4"/>
    </row>
    <row r="3210" spans="1:18" x14ac:dyDescent="0.25">
      <c r="A3210" s="9">
        <v>45060.75</v>
      </c>
      <c r="B3210" s="5">
        <v>45060</v>
      </c>
      <c r="C3210" s="6">
        <v>51971.554058159723</v>
      </c>
      <c r="D3210" s="6">
        <v>1814.8438062879775</v>
      </c>
      <c r="E3210" s="6">
        <v>37674</v>
      </c>
      <c r="F3210" s="28">
        <f t="shared" si="200"/>
        <v>3.4919944942516885</v>
      </c>
      <c r="G3210" s="14">
        <f t="shared" si="201"/>
        <v>4.8172315291394003</v>
      </c>
      <c r="H3210" s="6">
        <f t="shared" si="202"/>
        <v>605.66929368760862</v>
      </c>
      <c r="I3210" s="14">
        <f t="shared" si="203"/>
        <v>50.089485626445864</v>
      </c>
      <c r="J3210" s="9"/>
      <c r="N3210" s="4"/>
      <c r="R3210" s="4"/>
    </row>
    <row r="3211" spans="1:18" x14ac:dyDescent="0.25">
      <c r="A3211" s="9">
        <v>45060.791666666664</v>
      </c>
      <c r="B3211" s="5">
        <v>45060</v>
      </c>
      <c r="C3211" s="6">
        <v>51969.523179253469</v>
      </c>
      <c r="D3211" s="6">
        <v>2814.8845328776042</v>
      </c>
      <c r="E3211" s="6">
        <v>37674</v>
      </c>
      <c r="F3211" s="28">
        <f t="shared" si="200"/>
        <v>5.4164140070488891</v>
      </c>
      <c r="G3211" s="14">
        <f t="shared" si="201"/>
        <v>7.47169011221958</v>
      </c>
      <c r="H3211" s="6">
        <f t="shared" si="202"/>
        <v>1000.0407265896267</v>
      </c>
      <c r="I3211" s="14">
        <f t="shared" si="203"/>
        <v>55.103404663516329</v>
      </c>
      <c r="J3211" s="9"/>
      <c r="N3211" s="4"/>
      <c r="R3211" s="4"/>
    </row>
    <row r="3212" spans="1:18" x14ac:dyDescent="0.25">
      <c r="A3212" s="9">
        <v>45060.833333333336</v>
      </c>
      <c r="B3212" s="5">
        <v>45060</v>
      </c>
      <c r="C3212" s="6">
        <v>51173.459912109378</v>
      </c>
      <c r="D3212" s="6">
        <v>3159.6687342664932</v>
      </c>
      <c r="E3212" s="6">
        <v>37674</v>
      </c>
      <c r="F3212" s="28">
        <f t="shared" si="200"/>
        <v>6.1744285801531431</v>
      </c>
      <c r="G3212" s="14">
        <f t="shared" si="201"/>
        <v>8.3868682228234146</v>
      </c>
      <c r="H3212" s="6">
        <f t="shared" si="202"/>
        <v>344.78420138888896</v>
      </c>
      <c r="I3212" s="14">
        <f t="shared" si="203"/>
        <v>12.248609041040218</v>
      </c>
      <c r="J3212" s="9"/>
      <c r="N3212" s="4"/>
      <c r="R3212" s="4"/>
    </row>
    <row r="3213" spans="1:18" x14ac:dyDescent="0.25">
      <c r="A3213" s="9">
        <v>45060.875</v>
      </c>
      <c r="B3213" s="5">
        <v>45060</v>
      </c>
      <c r="C3213" s="6">
        <v>51157.120332031249</v>
      </c>
      <c r="D3213" s="6">
        <v>3696.0691807725693</v>
      </c>
      <c r="E3213" s="6">
        <v>37674</v>
      </c>
      <c r="F3213" s="28">
        <f t="shared" si="200"/>
        <v>7.2249359557057247</v>
      </c>
      <c r="G3213" s="14">
        <f t="shared" si="201"/>
        <v>9.8106630057136748</v>
      </c>
      <c r="H3213" s="6">
        <f t="shared" si="202"/>
        <v>536.40044650607615</v>
      </c>
      <c r="I3213" s="14">
        <f t="shared" si="203"/>
        <v>16.97647733412154</v>
      </c>
      <c r="J3213" s="9"/>
      <c r="N3213" s="4"/>
      <c r="R3213" s="4"/>
    </row>
    <row r="3214" spans="1:18" x14ac:dyDescent="0.25">
      <c r="A3214" s="9">
        <v>45060.916666666664</v>
      </c>
      <c r="B3214" s="5">
        <v>45060</v>
      </c>
      <c r="C3214" s="6">
        <v>50469.278735894099</v>
      </c>
      <c r="D3214" s="6">
        <v>4449.380493706597</v>
      </c>
      <c r="E3214" s="6">
        <v>37674</v>
      </c>
      <c r="F3214" s="28">
        <f t="shared" si="200"/>
        <v>8.816017595555941</v>
      </c>
      <c r="G3214" s="14">
        <f t="shared" si="201"/>
        <v>11.810215251119066</v>
      </c>
      <c r="H3214" s="6">
        <f t="shared" si="202"/>
        <v>753.31131293402768</v>
      </c>
      <c r="I3214" s="14">
        <f t="shared" si="203"/>
        <v>20.381418098255594</v>
      </c>
      <c r="J3214" s="9"/>
      <c r="N3214" s="4"/>
      <c r="R3214" s="4"/>
    </row>
    <row r="3215" spans="1:18" x14ac:dyDescent="0.25">
      <c r="A3215" s="9">
        <v>45060.958333333336</v>
      </c>
      <c r="B3215" s="5">
        <v>45060</v>
      </c>
      <c r="C3215" s="6">
        <v>48113.785147569448</v>
      </c>
      <c r="D3215" s="6">
        <v>4354.9849677191842</v>
      </c>
      <c r="E3215" s="6">
        <v>37674</v>
      </c>
      <c r="F3215" s="28">
        <f t="shared" si="200"/>
        <v>9.0514287212324707</v>
      </c>
      <c r="G3215" s="14">
        <f t="shared" si="201"/>
        <v>11.559656441363233</v>
      </c>
      <c r="H3215" s="6">
        <f t="shared" si="202"/>
        <v>-94.395525987412839</v>
      </c>
      <c r="I3215" s="14">
        <f t="shared" si="203"/>
        <v>-2.1215431254065615</v>
      </c>
      <c r="J3215" s="9"/>
      <c r="N3215" s="4"/>
      <c r="R3215" s="4"/>
    </row>
    <row r="3216" spans="1:18" x14ac:dyDescent="0.25">
      <c r="A3216" s="9">
        <v>45061</v>
      </c>
      <c r="B3216" s="5">
        <v>45061</v>
      </c>
      <c r="C3216" s="6">
        <v>44931.20992078993</v>
      </c>
      <c r="D3216" s="6">
        <v>4110.2642765299479</v>
      </c>
      <c r="E3216" s="6">
        <v>37674</v>
      </c>
      <c r="F3216" s="28">
        <f t="shared" si="200"/>
        <v>9.1479047276403413</v>
      </c>
      <c r="G3216" s="14">
        <f t="shared" si="201"/>
        <v>10.910081957132101</v>
      </c>
      <c r="H3216" s="6">
        <f t="shared" si="202"/>
        <v>-244.72069118923628</v>
      </c>
      <c r="I3216" s="14">
        <f t="shared" si="203"/>
        <v>-5.6193234420600691</v>
      </c>
      <c r="J3216" s="9"/>
      <c r="N3216" s="4"/>
      <c r="R3216" s="4"/>
    </row>
    <row r="3217" spans="1:18" x14ac:dyDescent="0.25">
      <c r="A3217" s="9">
        <v>45061.041666666664</v>
      </c>
      <c r="B3217" s="5">
        <v>45061</v>
      </c>
      <c r="C3217" s="6">
        <v>42358.307686631946</v>
      </c>
      <c r="D3217" s="6">
        <v>4001.5643961588544</v>
      </c>
      <c r="E3217" s="6">
        <v>37674</v>
      </c>
      <c r="F3217" s="28">
        <f t="shared" si="200"/>
        <v>9.4469411426031229</v>
      </c>
      <c r="G3217" s="14">
        <f t="shared" si="201"/>
        <v>10.621554377445598</v>
      </c>
      <c r="H3217" s="6">
        <f t="shared" si="202"/>
        <v>-108.69988037109351</v>
      </c>
      <c r="I3217" s="14">
        <f t="shared" si="203"/>
        <v>-2.6445958959812281</v>
      </c>
      <c r="J3217" s="9"/>
      <c r="N3217" s="4"/>
      <c r="R3217" s="4"/>
    </row>
    <row r="3218" spans="1:18" x14ac:dyDescent="0.25">
      <c r="A3218" s="9">
        <v>45061.083333333336</v>
      </c>
      <c r="B3218" s="5">
        <v>45061</v>
      </c>
      <c r="C3218" s="6">
        <v>40630.233075086806</v>
      </c>
      <c r="D3218" s="6">
        <v>3138.5991558159722</v>
      </c>
      <c r="E3218" s="6">
        <v>37674</v>
      </c>
      <c r="F3218" s="28">
        <f t="shared" si="200"/>
        <v>7.7247874754143702</v>
      </c>
      <c r="G3218" s="14">
        <f t="shared" si="201"/>
        <v>8.3309421771406598</v>
      </c>
      <c r="H3218" s="6">
        <f t="shared" si="202"/>
        <v>-862.96524034288223</v>
      </c>
      <c r="I3218" s="14">
        <f t="shared" si="203"/>
        <v>-21.565696685307678</v>
      </c>
      <c r="J3218" s="9"/>
      <c r="N3218" s="4"/>
      <c r="R3218" s="4"/>
    </row>
    <row r="3219" spans="1:18" x14ac:dyDescent="0.25">
      <c r="A3219" s="9">
        <v>45061.125</v>
      </c>
      <c r="B3219" s="5">
        <v>45061</v>
      </c>
      <c r="C3219" s="6">
        <v>39459.710378689233</v>
      </c>
      <c r="D3219" s="6">
        <v>2876.4350059678818</v>
      </c>
      <c r="E3219" s="6">
        <v>37674</v>
      </c>
      <c r="F3219" s="28">
        <f t="shared" si="200"/>
        <v>7.2895492094674381</v>
      </c>
      <c r="G3219" s="14">
        <f t="shared" si="201"/>
        <v>7.635066640037909</v>
      </c>
      <c r="H3219" s="6">
        <f t="shared" si="202"/>
        <v>-262.16414984809035</v>
      </c>
      <c r="I3219" s="14">
        <f t="shared" si="203"/>
        <v>-8.3529032167834441</v>
      </c>
      <c r="J3219" s="9"/>
      <c r="N3219" s="4"/>
      <c r="R3219" s="4"/>
    </row>
    <row r="3220" spans="1:18" x14ac:dyDescent="0.25">
      <c r="A3220" s="9">
        <v>45061.166666666664</v>
      </c>
      <c r="B3220" s="5">
        <v>45061</v>
      </c>
      <c r="C3220" s="6">
        <v>38869.176202256946</v>
      </c>
      <c r="D3220" s="6">
        <v>3460.8865204535591</v>
      </c>
      <c r="E3220" s="6">
        <v>37674</v>
      </c>
      <c r="F3220" s="28">
        <f t="shared" si="200"/>
        <v>8.9039358653878597</v>
      </c>
      <c r="G3220" s="14">
        <f t="shared" si="201"/>
        <v>9.1864057983053549</v>
      </c>
      <c r="H3220" s="6">
        <f t="shared" si="202"/>
        <v>584.45151448567731</v>
      </c>
      <c r="I3220" s="14">
        <f t="shared" si="203"/>
        <v>20.318606652786762</v>
      </c>
      <c r="J3220" s="9"/>
      <c r="N3220" s="4"/>
      <c r="R3220" s="4"/>
    </row>
    <row r="3221" spans="1:18" x14ac:dyDescent="0.25">
      <c r="A3221" s="9">
        <v>45061.208333333336</v>
      </c>
      <c r="B3221" s="5">
        <v>45061</v>
      </c>
      <c r="C3221" s="6">
        <v>39063.956113281252</v>
      </c>
      <c r="D3221" s="6">
        <v>3915.1328550889757</v>
      </c>
      <c r="E3221" s="6">
        <v>37674</v>
      </c>
      <c r="F3221" s="28">
        <f t="shared" si="200"/>
        <v>10.022366510282557</v>
      </c>
      <c r="G3221" s="14">
        <f t="shared" si="201"/>
        <v>10.392134774881818</v>
      </c>
      <c r="H3221" s="6">
        <f t="shared" si="202"/>
        <v>454.24633463541659</v>
      </c>
      <c r="I3221" s="14">
        <f t="shared" si="203"/>
        <v>13.125143859842197</v>
      </c>
      <c r="J3221" s="9"/>
      <c r="N3221" s="4"/>
      <c r="R3221" s="4"/>
    </row>
    <row r="3222" spans="1:18" x14ac:dyDescent="0.25">
      <c r="A3222" s="9">
        <v>45061.25</v>
      </c>
      <c r="B3222" s="5">
        <v>45061</v>
      </c>
      <c r="C3222" s="6">
        <v>40465.737663845488</v>
      </c>
      <c r="D3222" s="6">
        <v>4446.6353495279945</v>
      </c>
      <c r="E3222" s="6">
        <v>37674</v>
      </c>
      <c r="F3222" s="28">
        <f t="shared" si="200"/>
        <v>10.988642753696505</v>
      </c>
      <c r="G3222" s="14">
        <f t="shared" si="201"/>
        <v>11.802928676349723</v>
      </c>
      <c r="H3222" s="6">
        <f t="shared" si="202"/>
        <v>531.50249443901885</v>
      </c>
      <c r="I3222" s="14">
        <f t="shared" si="203"/>
        <v>13.575592811573692</v>
      </c>
      <c r="J3222" s="9"/>
      <c r="N3222" s="4"/>
      <c r="R3222" s="4"/>
    </row>
    <row r="3223" spans="1:18" x14ac:dyDescent="0.25">
      <c r="A3223" s="9">
        <v>45061.291666666664</v>
      </c>
      <c r="B3223" s="5">
        <v>45061</v>
      </c>
      <c r="C3223" s="6">
        <v>42836.889576822919</v>
      </c>
      <c r="D3223" s="6">
        <v>4628.4640543619789</v>
      </c>
      <c r="E3223" s="6">
        <v>37674</v>
      </c>
      <c r="F3223" s="28">
        <f t="shared" si="200"/>
        <v>10.804855581452461</v>
      </c>
      <c r="G3223" s="14">
        <f t="shared" si="201"/>
        <v>12.285565786383126</v>
      </c>
      <c r="H3223" s="6">
        <f t="shared" si="202"/>
        <v>181.82870483398438</v>
      </c>
      <c r="I3223" s="14">
        <f t="shared" si="203"/>
        <v>4.089130107178347</v>
      </c>
      <c r="J3223" s="9"/>
      <c r="N3223" s="4"/>
      <c r="R3223" s="4"/>
    </row>
    <row r="3224" spans="1:18" x14ac:dyDescent="0.25">
      <c r="A3224" s="9">
        <v>45061.333333333336</v>
      </c>
      <c r="B3224" s="5">
        <v>45061</v>
      </c>
      <c r="C3224" s="6">
        <v>44154.325909288193</v>
      </c>
      <c r="D3224" s="6">
        <v>4876.7124441189235</v>
      </c>
      <c r="E3224" s="6">
        <v>37674</v>
      </c>
      <c r="F3224" s="28">
        <f t="shared" si="200"/>
        <v>11.044699117675966</v>
      </c>
      <c r="G3224" s="14">
        <f t="shared" si="201"/>
        <v>12.944504019002293</v>
      </c>
      <c r="H3224" s="6">
        <f t="shared" si="202"/>
        <v>248.24838975694456</v>
      </c>
      <c r="I3224" s="14">
        <f t="shared" si="203"/>
        <v>5.3635155602642985</v>
      </c>
      <c r="J3224" s="9"/>
      <c r="N3224" s="4"/>
      <c r="R3224" s="4"/>
    </row>
    <row r="3225" spans="1:18" x14ac:dyDescent="0.25">
      <c r="A3225" s="9">
        <v>45061.375</v>
      </c>
      <c r="B3225" s="5">
        <v>45061</v>
      </c>
      <c r="C3225" s="6">
        <v>45694.26552951389</v>
      </c>
      <c r="D3225" s="6">
        <v>4629.718282877604</v>
      </c>
      <c r="E3225" s="6">
        <v>37674</v>
      </c>
      <c r="F3225" s="28">
        <f t="shared" si="200"/>
        <v>10.131945943823679</v>
      </c>
      <c r="G3225" s="14">
        <f t="shared" si="201"/>
        <v>12.288894948446154</v>
      </c>
      <c r="H3225" s="6">
        <f t="shared" si="202"/>
        <v>-246.99416124131949</v>
      </c>
      <c r="I3225" s="14">
        <f t="shared" si="203"/>
        <v>-5.0647677932944841</v>
      </c>
      <c r="J3225" s="9"/>
      <c r="N3225" s="4"/>
      <c r="R3225" s="4"/>
    </row>
    <row r="3226" spans="1:18" x14ac:dyDescent="0.25">
      <c r="A3226" s="9">
        <v>45061.416666666664</v>
      </c>
      <c r="B3226" s="5">
        <v>45061</v>
      </c>
      <c r="C3226" s="6">
        <v>48081.539042968747</v>
      </c>
      <c r="D3226" s="6">
        <v>4730.6403331163192</v>
      </c>
      <c r="E3226" s="6">
        <v>37674</v>
      </c>
      <c r="F3226" s="28">
        <f t="shared" si="200"/>
        <v>9.8387872503180809</v>
      </c>
      <c r="G3226" s="14">
        <f t="shared" si="201"/>
        <v>12.556777440984018</v>
      </c>
      <c r="H3226" s="6">
        <f t="shared" si="202"/>
        <v>100.9220502387152</v>
      </c>
      <c r="I3226" s="14">
        <f t="shared" si="203"/>
        <v>2.1798745425172403</v>
      </c>
      <c r="J3226" s="9"/>
      <c r="N3226" s="4"/>
      <c r="R3226" s="4"/>
    </row>
    <row r="3227" spans="1:18" x14ac:dyDescent="0.25">
      <c r="A3227" s="9">
        <v>45061.458333333336</v>
      </c>
      <c r="B3227" s="5">
        <v>45061</v>
      </c>
      <c r="C3227" s="6">
        <v>50701.804090711805</v>
      </c>
      <c r="D3227" s="6">
        <v>4798.8180703396265</v>
      </c>
      <c r="E3227" s="6">
        <v>37674</v>
      </c>
      <c r="F3227" s="28">
        <f t="shared" si="200"/>
        <v>9.4647876074664854</v>
      </c>
      <c r="G3227" s="14">
        <f t="shared" si="201"/>
        <v>12.737745050537841</v>
      </c>
      <c r="H3227" s="6">
        <f t="shared" si="202"/>
        <v>68.177737223307304</v>
      </c>
      <c r="I3227" s="14">
        <f t="shared" si="203"/>
        <v>1.4411946887197631</v>
      </c>
      <c r="J3227" s="9"/>
      <c r="N3227" s="4"/>
      <c r="R3227" s="4"/>
    </row>
    <row r="3228" spans="1:18" x14ac:dyDescent="0.25">
      <c r="A3228" s="9">
        <v>45061.5</v>
      </c>
      <c r="B3228" s="5">
        <v>45061</v>
      </c>
      <c r="C3228" s="6">
        <v>53128.361269531248</v>
      </c>
      <c r="D3228" s="6">
        <v>5214.1793169487846</v>
      </c>
      <c r="E3228" s="6">
        <v>37674</v>
      </c>
      <c r="F3228" s="28">
        <f t="shared" si="200"/>
        <v>9.8143048126332495</v>
      </c>
      <c r="G3228" s="14">
        <f t="shared" si="201"/>
        <v>13.840259375029953</v>
      </c>
      <c r="H3228" s="6">
        <f t="shared" si="202"/>
        <v>415.36124660915812</v>
      </c>
      <c r="I3228" s="14">
        <f t="shared" si="203"/>
        <v>8.6554905920774328</v>
      </c>
      <c r="J3228" s="9"/>
      <c r="N3228" s="4"/>
      <c r="R3228" s="4"/>
    </row>
    <row r="3229" spans="1:18" x14ac:dyDescent="0.25">
      <c r="A3229" s="9">
        <v>45061.541666666664</v>
      </c>
      <c r="B3229" s="5">
        <v>45061</v>
      </c>
      <c r="C3229" s="6">
        <v>55562.931406249998</v>
      </c>
      <c r="D3229" s="6">
        <v>5489.9429248046872</v>
      </c>
      <c r="E3229" s="6">
        <v>37674</v>
      </c>
      <c r="F3229" s="28">
        <f t="shared" si="200"/>
        <v>9.8805854656314107</v>
      </c>
      <c r="G3229" s="14">
        <f t="shared" si="201"/>
        <v>14.572232640029428</v>
      </c>
      <c r="H3229" s="6">
        <f t="shared" si="202"/>
        <v>275.76360785590259</v>
      </c>
      <c r="I3229" s="14">
        <f t="shared" si="203"/>
        <v>5.2887250532318282</v>
      </c>
      <c r="J3229" s="9"/>
      <c r="N3229" s="4"/>
      <c r="R3229" s="4"/>
    </row>
    <row r="3230" spans="1:18" x14ac:dyDescent="0.25">
      <c r="A3230" s="9">
        <v>45061.583333333336</v>
      </c>
      <c r="B3230" s="5">
        <v>45061</v>
      </c>
      <c r="C3230" s="6">
        <v>57279.99583767361</v>
      </c>
      <c r="D3230" s="6">
        <v>5381.3119325086809</v>
      </c>
      <c r="E3230" s="6">
        <v>37674</v>
      </c>
      <c r="F3230" s="28">
        <f t="shared" si="200"/>
        <v>9.3947491682067117</v>
      </c>
      <c r="G3230" s="14">
        <f t="shared" si="201"/>
        <v>14.283887913438129</v>
      </c>
      <c r="H3230" s="6">
        <f t="shared" si="202"/>
        <v>-108.6309922960063</v>
      </c>
      <c r="I3230" s="14">
        <f t="shared" si="203"/>
        <v>-1.9787271704627241</v>
      </c>
      <c r="J3230" s="9"/>
      <c r="N3230" s="4"/>
      <c r="R3230" s="4"/>
    </row>
    <row r="3231" spans="1:18" x14ac:dyDescent="0.25">
      <c r="A3231" s="9">
        <v>45061.625</v>
      </c>
      <c r="B3231" s="5">
        <v>45061</v>
      </c>
      <c r="C3231" s="6">
        <v>58105.465779079859</v>
      </c>
      <c r="D3231" s="6">
        <v>6059.1883664279512</v>
      </c>
      <c r="E3231" s="6">
        <v>37674</v>
      </c>
      <c r="F3231" s="28">
        <f t="shared" si="200"/>
        <v>10.427914629348837</v>
      </c>
      <c r="G3231" s="14">
        <f t="shared" si="201"/>
        <v>16.083209551488959</v>
      </c>
      <c r="H3231" s="6">
        <f t="shared" si="202"/>
        <v>677.87643391927031</v>
      </c>
      <c r="I3231" s="14">
        <f t="shared" si="203"/>
        <v>12.596861925512934</v>
      </c>
      <c r="J3231" s="9"/>
      <c r="N3231" s="4"/>
      <c r="R3231" s="4"/>
    </row>
    <row r="3232" spans="1:18" x14ac:dyDescent="0.25">
      <c r="A3232" s="9">
        <v>45061.666666666664</v>
      </c>
      <c r="B3232" s="5">
        <v>45061</v>
      </c>
      <c r="C3232" s="6">
        <v>57693.468676215278</v>
      </c>
      <c r="D3232" s="6">
        <v>7164.5657821994355</v>
      </c>
      <c r="E3232" s="6">
        <v>37674</v>
      </c>
      <c r="F3232" s="28">
        <f t="shared" si="200"/>
        <v>12.418330786120858</v>
      </c>
      <c r="G3232" s="14">
        <f t="shared" si="201"/>
        <v>19.017268626106691</v>
      </c>
      <c r="H3232" s="6">
        <f t="shared" si="202"/>
        <v>1105.3774157714843</v>
      </c>
      <c r="I3232" s="14">
        <f t="shared" si="203"/>
        <v>18.242994753159209</v>
      </c>
      <c r="J3232" s="9"/>
      <c r="N3232" s="4"/>
      <c r="R3232" s="4"/>
    </row>
    <row r="3233" spans="1:18" x14ac:dyDescent="0.25">
      <c r="A3233" s="9">
        <v>45061.708333333336</v>
      </c>
      <c r="B3233" s="5">
        <v>45061</v>
      </c>
      <c r="C3233" s="6">
        <v>57571.343603515626</v>
      </c>
      <c r="D3233" s="6">
        <v>7348.8817507595486</v>
      </c>
      <c r="E3233" s="6">
        <v>37674</v>
      </c>
      <c r="F3233" s="28">
        <f t="shared" si="200"/>
        <v>12.764825850461452</v>
      </c>
      <c r="G3233" s="14">
        <f t="shared" si="201"/>
        <v>19.506507805806521</v>
      </c>
      <c r="H3233" s="6">
        <f t="shared" si="202"/>
        <v>184.31596856011311</v>
      </c>
      <c r="I3233" s="14">
        <f t="shared" si="203"/>
        <v>2.5726048746464345</v>
      </c>
      <c r="J3233" s="9"/>
      <c r="N3233" s="4"/>
      <c r="R3233" s="4"/>
    </row>
    <row r="3234" spans="1:18" x14ac:dyDescent="0.25">
      <c r="A3234" s="9">
        <v>45061.75</v>
      </c>
      <c r="B3234" s="5">
        <v>45061</v>
      </c>
      <c r="C3234" s="6">
        <v>57243.034654947915</v>
      </c>
      <c r="D3234" s="6">
        <v>7168.3804568142359</v>
      </c>
      <c r="E3234" s="6">
        <v>37674</v>
      </c>
      <c r="F3234" s="28">
        <f t="shared" si="200"/>
        <v>12.52271215183492</v>
      </c>
      <c r="G3234" s="14">
        <f t="shared" si="201"/>
        <v>19.027394109503202</v>
      </c>
      <c r="H3234" s="6">
        <f t="shared" si="202"/>
        <v>-180.50129394531268</v>
      </c>
      <c r="I3234" s="14">
        <f t="shared" si="203"/>
        <v>-2.4561736066396342</v>
      </c>
      <c r="J3234" s="9"/>
      <c r="N3234" s="4"/>
      <c r="R3234" s="4"/>
    </row>
    <row r="3235" spans="1:18" x14ac:dyDescent="0.25">
      <c r="A3235" s="9">
        <v>45061.791666666664</v>
      </c>
      <c r="B3235" s="5">
        <v>45061</v>
      </c>
      <c r="C3235" s="6">
        <v>56115.297482638889</v>
      </c>
      <c r="D3235" s="6">
        <v>6889.0329074435767</v>
      </c>
      <c r="E3235" s="6">
        <v>37674</v>
      </c>
      <c r="F3235" s="28">
        <f t="shared" si="200"/>
        <v>12.276568451900172</v>
      </c>
      <c r="G3235" s="14">
        <f t="shared" si="201"/>
        <v>18.28590780762217</v>
      </c>
      <c r="H3235" s="6">
        <f t="shared" si="202"/>
        <v>-279.34754937065918</v>
      </c>
      <c r="I3235" s="14">
        <f t="shared" si="203"/>
        <v>-3.8969408927662652</v>
      </c>
      <c r="J3235" s="9"/>
      <c r="N3235" s="4"/>
      <c r="R3235" s="4"/>
    </row>
    <row r="3236" spans="1:18" x14ac:dyDescent="0.25">
      <c r="A3236" s="9">
        <v>45061.833333333336</v>
      </c>
      <c r="B3236" s="5">
        <v>45061</v>
      </c>
      <c r="C3236" s="6">
        <v>54422.593160807293</v>
      </c>
      <c r="D3236" s="6">
        <v>5683.0037231445313</v>
      </c>
      <c r="E3236" s="6">
        <v>37674</v>
      </c>
      <c r="F3236" s="28">
        <f t="shared" si="200"/>
        <v>10.442361146504822</v>
      </c>
      <c r="G3236" s="14">
        <f t="shared" si="201"/>
        <v>15.084683662856429</v>
      </c>
      <c r="H3236" s="6">
        <f t="shared" si="202"/>
        <v>-1206.0291842990455</v>
      </c>
      <c r="I3236" s="14">
        <f t="shared" si="203"/>
        <v>-17.506509266285185</v>
      </c>
      <c r="J3236" s="9"/>
      <c r="N3236" s="4"/>
      <c r="R3236" s="4"/>
    </row>
    <row r="3237" spans="1:18" x14ac:dyDescent="0.25">
      <c r="A3237" s="9">
        <v>45061.875</v>
      </c>
      <c r="B3237" s="5">
        <v>45061</v>
      </c>
      <c r="C3237" s="6">
        <v>53539.720036892359</v>
      </c>
      <c r="D3237" s="6">
        <v>4679.5370541720922</v>
      </c>
      <c r="E3237" s="6">
        <v>37674</v>
      </c>
      <c r="F3237" s="28">
        <f t="shared" si="200"/>
        <v>8.7403091591580715</v>
      </c>
      <c r="G3237" s="14">
        <f t="shared" si="201"/>
        <v>12.421131427966481</v>
      </c>
      <c r="H3237" s="6">
        <f t="shared" si="202"/>
        <v>-1003.466668972439</v>
      </c>
      <c r="I3237" s="14">
        <f t="shared" si="203"/>
        <v>-17.657329079087756</v>
      </c>
      <c r="J3237" s="9"/>
      <c r="N3237" s="4"/>
      <c r="R3237" s="4"/>
    </row>
    <row r="3238" spans="1:18" x14ac:dyDescent="0.25">
      <c r="A3238" s="9">
        <v>45061.916666666664</v>
      </c>
      <c r="B3238" s="5">
        <v>45061</v>
      </c>
      <c r="C3238" s="6">
        <v>51863.659296874997</v>
      </c>
      <c r="D3238" s="6">
        <v>4301.260091145833</v>
      </c>
      <c r="E3238" s="6">
        <v>37674</v>
      </c>
      <c r="F3238" s="28">
        <f t="shared" si="200"/>
        <v>8.2933987872409958</v>
      </c>
      <c r="G3238" s="14">
        <f t="shared" si="201"/>
        <v>11.417051789419316</v>
      </c>
      <c r="H3238" s="6">
        <f t="shared" si="202"/>
        <v>-378.27696302625918</v>
      </c>
      <c r="I3238" s="14">
        <f t="shared" si="203"/>
        <v>-8.0836407244388031</v>
      </c>
      <c r="J3238" s="9"/>
      <c r="N3238" s="4"/>
      <c r="R3238" s="4"/>
    </row>
    <row r="3239" spans="1:18" x14ac:dyDescent="0.25">
      <c r="A3239" s="9">
        <v>45061.958333333336</v>
      </c>
      <c r="B3239" s="5">
        <v>45061</v>
      </c>
      <c r="C3239" s="6">
        <v>48639.385608723962</v>
      </c>
      <c r="D3239" s="6">
        <v>4268.5294422743054</v>
      </c>
      <c r="E3239" s="6">
        <v>37674</v>
      </c>
      <c r="F3239" s="28">
        <f t="shared" si="200"/>
        <v>8.7758703956751916</v>
      </c>
      <c r="G3239" s="14">
        <f t="shared" si="201"/>
        <v>11.330173175862148</v>
      </c>
      <c r="H3239" s="6">
        <f t="shared" si="202"/>
        <v>-32.730648871527592</v>
      </c>
      <c r="I3239" s="14">
        <f t="shared" si="203"/>
        <v>-0.76095488712491044</v>
      </c>
      <c r="J3239" s="9"/>
      <c r="N3239" s="4"/>
      <c r="R3239" s="4"/>
    </row>
    <row r="3240" spans="1:18" x14ac:dyDescent="0.25">
      <c r="A3240" s="9">
        <v>45062</v>
      </c>
      <c r="B3240" s="5">
        <v>45062</v>
      </c>
      <c r="C3240" s="6">
        <v>45163.93531467014</v>
      </c>
      <c r="D3240" s="6">
        <v>3879.049650878906</v>
      </c>
      <c r="E3240" s="6">
        <v>37674</v>
      </c>
      <c r="F3240" s="28">
        <f t="shared" si="200"/>
        <v>8.5888211995975343</v>
      </c>
      <c r="G3240" s="14">
        <f t="shared" si="201"/>
        <v>10.296357304451096</v>
      </c>
      <c r="H3240" s="6">
        <f t="shared" si="202"/>
        <v>-389.47979139539939</v>
      </c>
      <c r="I3240" s="14">
        <f t="shared" si="203"/>
        <v>-9.1244489855944764</v>
      </c>
      <c r="J3240" s="9"/>
      <c r="N3240" s="4"/>
      <c r="R3240" s="4"/>
    </row>
    <row r="3241" spans="1:18" x14ac:dyDescent="0.25">
      <c r="A3241" s="9">
        <v>45062.041666666664</v>
      </c>
      <c r="B3241" s="5">
        <v>45062</v>
      </c>
      <c r="C3241" s="6">
        <v>42276.194199218749</v>
      </c>
      <c r="D3241" s="6">
        <v>3402.6666222466365</v>
      </c>
      <c r="E3241" s="6">
        <v>37674</v>
      </c>
      <c r="F3241" s="28">
        <f t="shared" si="200"/>
        <v>8.0486587941483076</v>
      </c>
      <c r="G3241" s="14">
        <f t="shared" si="201"/>
        <v>9.0318697835287907</v>
      </c>
      <c r="H3241" s="6">
        <f t="shared" si="202"/>
        <v>-476.38302863226954</v>
      </c>
      <c r="I3241" s="14">
        <f t="shared" si="203"/>
        <v>-12.280921140680212</v>
      </c>
      <c r="J3241" s="9"/>
      <c r="N3241" s="4"/>
      <c r="R3241" s="4"/>
    </row>
    <row r="3242" spans="1:18" x14ac:dyDescent="0.25">
      <c r="A3242" s="9">
        <v>45062.083333333336</v>
      </c>
      <c r="B3242" s="5">
        <v>45062</v>
      </c>
      <c r="C3242" s="6">
        <v>40423.098685980905</v>
      </c>
      <c r="D3242" s="6">
        <v>2861.3359277343752</v>
      </c>
      <c r="E3242" s="6">
        <v>37674</v>
      </c>
      <c r="F3242" s="28">
        <f t="shared" si="200"/>
        <v>7.0784675612379822</v>
      </c>
      <c r="G3242" s="14">
        <f t="shared" si="201"/>
        <v>7.5949883944746386</v>
      </c>
      <c r="H3242" s="6">
        <f t="shared" si="202"/>
        <v>-541.33069451226129</v>
      </c>
      <c r="I3242" s="14">
        <f t="shared" si="203"/>
        <v>-15.909013565215025</v>
      </c>
      <c r="J3242" s="9"/>
      <c r="N3242" s="4"/>
      <c r="R3242" s="4"/>
    </row>
    <row r="3243" spans="1:18" x14ac:dyDescent="0.25">
      <c r="A3243" s="9">
        <v>45062.125</v>
      </c>
      <c r="B3243" s="5">
        <v>45062</v>
      </c>
      <c r="C3243" s="6">
        <v>39253.865924479163</v>
      </c>
      <c r="D3243" s="6">
        <v>2148.9165052625867</v>
      </c>
      <c r="E3243" s="6">
        <v>37674</v>
      </c>
      <c r="F3243" s="28">
        <f t="shared" si="200"/>
        <v>5.4744073090709202</v>
      </c>
      <c r="G3243" s="14">
        <f t="shared" si="201"/>
        <v>5.7039775581636851</v>
      </c>
      <c r="H3243" s="6">
        <f t="shared" si="202"/>
        <v>-712.41942247178849</v>
      </c>
      <c r="I3243" s="14">
        <f t="shared" si="203"/>
        <v>-24.898139906134229</v>
      </c>
      <c r="J3243" s="9"/>
      <c r="N3243" s="4"/>
      <c r="R3243" s="4"/>
    </row>
    <row r="3244" spans="1:18" x14ac:dyDescent="0.25">
      <c r="A3244" s="9">
        <v>45062.166666666664</v>
      </c>
      <c r="B3244" s="5">
        <v>45062</v>
      </c>
      <c r="C3244" s="6">
        <v>38599.965292968751</v>
      </c>
      <c r="D3244" s="6">
        <v>1908.0902107747395</v>
      </c>
      <c r="E3244" s="6">
        <v>37674</v>
      </c>
      <c r="F3244" s="28">
        <f t="shared" si="200"/>
        <v>4.9432433327143723</v>
      </c>
      <c r="G3244" s="14">
        <f t="shared" si="201"/>
        <v>5.0647401676878996</v>
      </c>
      <c r="H3244" s="6">
        <f t="shared" si="202"/>
        <v>-240.82629448784724</v>
      </c>
      <c r="I3244" s="14">
        <f t="shared" si="203"/>
        <v>-11.206870713593382</v>
      </c>
      <c r="J3244" s="9"/>
      <c r="N3244" s="4"/>
      <c r="R3244" s="4"/>
    </row>
    <row r="3245" spans="1:18" x14ac:dyDescent="0.25">
      <c r="A3245" s="9">
        <v>45062.208333333336</v>
      </c>
      <c r="B3245" s="5">
        <v>45062</v>
      </c>
      <c r="C3245" s="6">
        <v>38820.604822048612</v>
      </c>
      <c r="D3245" s="6">
        <v>1594.2561766221788</v>
      </c>
      <c r="E3245" s="6">
        <v>37674</v>
      </c>
      <c r="F3245" s="28">
        <f t="shared" si="200"/>
        <v>4.1067267857627572</v>
      </c>
      <c r="G3245" s="14">
        <f t="shared" si="201"/>
        <v>4.2317146483574319</v>
      </c>
      <c r="H3245" s="6">
        <f t="shared" si="202"/>
        <v>-313.83403415256066</v>
      </c>
      <c r="I3245" s="14">
        <f t="shared" si="203"/>
        <v>-16.447546996487919</v>
      </c>
      <c r="J3245" s="9"/>
      <c r="N3245" s="4"/>
      <c r="R3245" s="4"/>
    </row>
    <row r="3246" spans="1:18" x14ac:dyDescent="0.25">
      <c r="A3246" s="9">
        <v>45062.25</v>
      </c>
      <c r="B3246" s="5">
        <v>45062</v>
      </c>
      <c r="C3246" s="6">
        <v>40119.883055555554</v>
      </c>
      <c r="D3246" s="6">
        <v>1318.8714298502605</v>
      </c>
      <c r="E3246" s="6">
        <v>37674</v>
      </c>
      <c r="F3246" s="28">
        <f t="shared" si="200"/>
        <v>3.2873262068684705</v>
      </c>
      <c r="G3246" s="14">
        <f t="shared" si="201"/>
        <v>3.5007470134582483</v>
      </c>
      <c r="H3246" s="6">
        <f t="shared" si="202"/>
        <v>-275.38474677191834</v>
      </c>
      <c r="I3246" s="14">
        <f t="shared" si="203"/>
        <v>-17.273556835475979</v>
      </c>
      <c r="J3246" s="9"/>
      <c r="N3246" s="4"/>
      <c r="R3246" s="4"/>
    </row>
    <row r="3247" spans="1:18" x14ac:dyDescent="0.25">
      <c r="A3247" s="9">
        <v>45062.291666666664</v>
      </c>
      <c r="B3247" s="5">
        <v>45062</v>
      </c>
      <c r="C3247" s="6">
        <v>42590.287611762156</v>
      </c>
      <c r="D3247" s="6">
        <v>1299.2565877278646</v>
      </c>
      <c r="E3247" s="6">
        <v>37674</v>
      </c>
      <c r="F3247" s="28">
        <f t="shared" si="200"/>
        <v>3.0505935991121342</v>
      </c>
      <c r="G3247" s="14">
        <f t="shared" si="201"/>
        <v>3.4486823478469626</v>
      </c>
      <c r="H3247" s="6">
        <f t="shared" si="202"/>
        <v>-19.614842122395885</v>
      </c>
      <c r="I3247" s="14">
        <f t="shared" si="203"/>
        <v>-1.4872444484314045</v>
      </c>
      <c r="J3247" s="9"/>
      <c r="N3247" s="4"/>
      <c r="R3247" s="4"/>
    </row>
    <row r="3248" spans="1:18" x14ac:dyDescent="0.25">
      <c r="A3248" s="9">
        <v>45062.333333333336</v>
      </c>
      <c r="B3248" s="5">
        <v>45062</v>
      </c>
      <c r="C3248" s="6">
        <v>43848.555354817705</v>
      </c>
      <c r="D3248" s="6">
        <v>1255.2816554090712</v>
      </c>
      <c r="E3248" s="6">
        <v>37674</v>
      </c>
      <c r="F3248" s="28">
        <f t="shared" si="200"/>
        <v>2.8627662764519139</v>
      </c>
      <c r="G3248" s="14">
        <f t="shared" si="201"/>
        <v>3.3319574651193693</v>
      </c>
      <c r="H3248" s="6">
        <f t="shared" si="202"/>
        <v>-43.974932318793435</v>
      </c>
      <c r="I3248" s="14">
        <f t="shared" si="203"/>
        <v>-3.3846226168224893</v>
      </c>
      <c r="J3248" s="9"/>
      <c r="N3248" s="4"/>
      <c r="R3248" s="4"/>
    </row>
    <row r="3249" spans="1:18" x14ac:dyDescent="0.25">
      <c r="A3249" s="9">
        <v>45062.375</v>
      </c>
      <c r="B3249" s="5">
        <v>45062</v>
      </c>
      <c r="C3249" s="6">
        <v>45195.388632812501</v>
      </c>
      <c r="D3249" s="6">
        <v>786.4862299940321</v>
      </c>
      <c r="E3249" s="6">
        <v>37674</v>
      </c>
      <c r="F3249" s="28">
        <f t="shared" si="200"/>
        <v>1.7401913199238026</v>
      </c>
      <c r="G3249" s="14">
        <f t="shared" si="201"/>
        <v>2.0876101024420874</v>
      </c>
      <c r="H3249" s="6">
        <f t="shared" si="202"/>
        <v>-468.79542541503906</v>
      </c>
      <c r="I3249" s="14">
        <f t="shared" si="203"/>
        <v>-37.345835764824272</v>
      </c>
      <c r="J3249" s="9"/>
      <c r="N3249" s="4"/>
      <c r="R3249" s="4"/>
    </row>
    <row r="3250" spans="1:18" x14ac:dyDescent="0.25">
      <c r="A3250" s="9">
        <v>45062.416666666664</v>
      </c>
      <c r="B3250" s="5">
        <v>45062</v>
      </c>
      <c r="C3250" s="6">
        <v>46977.470362413194</v>
      </c>
      <c r="D3250" s="6">
        <v>888.85861446804472</v>
      </c>
      <c r="E3250" s="6">
        <v>37674</v>
      </c>
      <c r="F3250" s="28">
        <f t="shared" si="200"/>
        <v>1.8920955249630107</v>
      </c>
      <c r="G3250" s="14">
        <f t="shared" si="201"/>
        <v>2.3593422903542089</v>
      </c>
      <c r="H3250" s="6">
        <f t="shared" si="202"/>
        <v>102.37238447401262</v>
      </c>
      <c r="I3250" s="14">
        <f t="shared" si="203"/>
        <v>13.016424264006432</v>
      </c>
      <c r="J3250" s="9"/>
      <c r="N3250" s="4"/>
      <c r="R3250" s="4"/>
    </row>
    <row r="3251" spans="1:18" x14ac:dyDescent="0.25">
      <c r="A3251" s="9">
        <v>45062.458333333336</v>
      </c>
      <c r="B3251" s="5">
        <v>45062</v>
      </c>
      <c r="C3251" s="6">
        <v>49078.593034939237</v>
      </c>
      <c r="D3251" s="6">
        <v>1033.0385249837238</v>
      </c>
      <c r="E3251" s="6">
        <v>37674</v>
      </c>
      <c r="F3251" s="28">
        <f t="shared" si="200"/>
        <v>2.1048658103305851</v>
      </c>
      <c r="G3251" s="14">
        <f t="shared" si="201"/>
        <v>2.7420463051009287</v>
      </c>
      <c r="H3251" s="6">
        <f t="shared" si="202"/>
        <v>144.17991051567913</v>
      </c>
      <c r="I3251" s="14">
        <f t="shared" si="203"/>
        <v>16.220792392496133</v>
      </c>
      <c r="J3251" s="9"/>
      <c r="N3251" s="4"/>
      <c r="R3251" s="4"/>
    </row>
    <row r="3252" spans="1:18" x14ac:dyDescent="0.25">
      <c r="A3252" s="9">
        <v>45062.5</v>
      </c>
      <c r="B3252" s="5">
        <v>45062</v>
      </c>
      <c r="C3252" s="6">
        <v>51229.014769965281</v>
      </c>
      <c r="D3252" s="6">
        <v>1223.5210150824653</v>
      </c>
      <c r="E3252" s="6">
        <v>37674</v>
      </c>
      <c r="F3252" s="28">
        <f t="shared" si="200"/>
        <v>2.3883360251538455</v>
      </c>
      <c r="G3252" s="14">
        <f t="shared" si="201"/>
        <v>3.2476535942094422</v>
      </c>
      <c r="H3252" s="6">
        <f t="shared" si="202"/>
        <v>190.48249009874144</v>
      </c>
      <c r="I3252" s="14">
        <f t="shared" si="203"/>
        <v>18.439049995908196</v>
      </c>
      <c r="J3252" s="9"/>
      <c r="N3252" s="4"/>
      <c r="R3252" s="4"/>
    </row>
    <row r="3253" spans="1:18" x14ac:dyDescent="0.25">
      <c r="A3253" s="9">
        <v>45062.541666666664</v>
      </c>
      <c r="B3253" s="5">
        <v>45062</v>
      </c>
      <c r="C3253" s="6">
        <v>53264.78545355903</v>
      </c>
      <c r="D3253" s="6">
        <v>1262.1735782877604</v>
      </c>
      <c r="E3253" s="6">
        <v>37674</v>
      </c>
      <c r="F3253" s="28">
        <f t="shared" si="200"/>
        <v>2.3696210686669064</v>
      </c>
      <c r="G3253" s="14">
        <f t="shared" si="201"/>
        <v>3.3502510439235555</v>
      </c>
      <c r="H3253" s="6">
        <f t="shared" si="202"/>
        <v>38.65256320529511</v>
      </c>
      <c r="I3253" s="14">
        <f t="shared" si="203"/>
        <v>3.1591254035542602</v>
      </c>
      <c r="J3253" s="9"/>
      <c r="N3253" s="4"/>
      <c r="R3253" s="4"/>
    </row>
    <row r="3254" spans="1:18" x14ac:dyDescent="0.25">
      <c r="A3254" s="9">
        <v>45062.583333333336</v>
      </c>
      <c r="B3254" s="5">
        <v>45062</v>
      </c>
      <c r="C3254" s="6">
        <v>54934.29840494792</v>
      </c>
      <c r="D3254" s="6">
        <v>1206.1104456922742</v>
      </c>
      <c r="E3254" s="6">
        <v>37674</v>
      </c>
      <c r="F3254" s="28">
        <f t="shared" si="200"/>
        <v>2.195550832016524</v>
      </c>
      <c r="G3254" s="14">
        <f t="shared" si="201"/>
        <v>3.2014398409838996</v>
      </c>
      <c r="H3254" s="6">
        <f t="shared" si="202"/>
        <v>-56.063132595486195</v>
      </c>
      <c r="I3254" s="14">
        <f t="shared" si="203"/>
        <v>-4.441792599678748</v>
      </c>
      <c r="J3254" s="9"/>
      <c r="N3254" s="4"/>
      <c r="R3254" s="4"/>
    </row>
    <row r="3255" spans="1:18" x14ac:dyDescent="0.25">
      <c r="A3255" s="9">
        <v>45062.625</v>
      </c>
      <c r="B3255" s="5">
        <v>45062</v>
      </c>
      <c r="C3255" s="6">
        <v>55902.324060329862</v>
      </c>
      <c r="D3255" s="6">
        <v>997.26199612087669</v>
      </c>
      <c r="E3255" s="6">
        <v>37674</v>
      </c>
      <c r="F3255" s="28">
        <f t="shared" si="200"/>
        <v>1.7839365587817606</v>
      </c>
      <c r="G3255" s="14">
        <f t="shared" si="201"/>
        <v>2.6470828585254464</v>
      </c>
      <c r="H3255" s="6">
        <f t="shared" si="202"/>
        <v>-208.84844957139751</v>
      </c>
      <c r="I3255" s="14">
        <f t="shared" si="203"/>
        <v>-17.315864423305303</v>
      </c>
      <c r="J3255" s="9"/>
      <c r="N3255" s="4"/>
      <c r="R3255" s="4"/>
    </row>
    <row r="3256" spans="1:18" x14ac:dyDescent="0.25">
      <c r="A3256" s="9">
        <v>45062.666666666664</v>
      </c>
      <c r="B3256" s="5">
        <v>45062</v>
      </c>
      <c r="C3256" s="6">
        <v>55970.11092013889</v>
      </c>
      <c r="D3256" s="6">
        <v>1125.838280368381</v>
      </c>
      <c r="E3256" s="6">
        <v>37674</v>
      </c>
      <c r="F3256" s="28">
        <f t="shared" si="200"/>
        <v>2.0114991052542068</v>
      </c>
      <c r="G3256" s="14">
        <f t="shared" si="201"/>
        <v>2.9883693803906701</v>
      </c>
      <c r="H3256" s="6">
        <f t="shared" si="202"/>
        <v>128.5762842475043</v>
      </c>
      <c r="I3256" s="14">
        <f t="shared" si="203"/>
        <v>12.892929315228791</v>
      </c>
      <c r="J3256" s="9"/>
      <c r="N3256" s="4"/>
      <c r="R3256" s="4"/>
    </row>
    <row r="3257" spans="1:18" x14ac:dyDescent="0.25">
      <c r="A3257" s="9">
        <v>45062.708333333336</v>
      </c>
      <c r="B3257" s="5">
        <v>45062</v>
      </c>
      <c r="C3257" s="6">
        <v>55567.968041449654</v>
      </c>
      <c r="D3257" s="6">
        <v>1594.7668171183268</v>
      </c>
      <c r="E3257" s="6">
        <v>37674</v>
      </c>
      <c r="F3257" s="28">
        <f t="shared" si="200"/>
        <v>2.8699390554082287</v>
      </c>
      <c r="G3257" s="14">
        <f t="shared" si="201"/>
        <v>4.2330700672037125</v>
      </c>
      <c r="H3257" s="6">
        <f t="shared" si="202"/>
        <v>468.92853674994581</v>
      </c>
      <c r="I3257" s="14">
        <f t="shared" si="203"/>
        <v>41.651500479847748</v>
      </c>
      <c r="J3257" s="9"/>
      <c r="N3257" s="4"/>
      <c r="R3257" s="4"/>
    </row>
    <row r="3258" spans="1:18" x14ac:dyDescent="0.25">
      <c r="A3258" s="9">
        <v>45062.75</v>
      </c>
      <c r="B3258" s="5">
        <v>45062</v>
      </c>
      <c r="C3258" s="6">
        <v>54569.068187934026</v>
      </c>
      <c r="D3258" s="6">
        <v>1742.0234917873806</v>
      </c>
      <c r="E3258" s="6">
        <v>37674</v>
      </c>
      <c r="F3258" s="28">
        <f t="shared" si="200"/>
        <v>3.1923277227089724</v>
      </c>
      <c r="G3258" s="14">
        <f t="shared" si="201"/>
        <v>4.6239408923591352</v>
      </c>
      <c r="H3258" s="6">
        <f t="shared" si="202"/>
        <v>147.25667466905384</v>
      </c>
      <c r="I3258" s="14">
        <f t="shared" si="203"/>
        <v>9.2337433340342603</v>
      </c>
      <c r="J3258" s="9"/>
      <c r="N3258" s="4"/>
      <c r="R3258" s="4"/>
    </row>
    <row r="3259" spans="1:18" x14ac:dyDescent="0.25">
      <c r="A3259" s="9">
        <v>45062.791666666664</v>
      </c>
      <c r="B3259" s="5">
        <v>45062</v>
      </c>
      <c r="C3259" s="6">
        <v>53126.265062934028</v>
      </c>
      <c r="D3259" s="6">
        <v>1359.8279008992513</v>
      </c>
      <c r="E3259" s="6">
        <v>37674</v>
      </c>
      <c r="F3259" s="28">
        <f t="shared" si="200"/>
        <v>2.5596150967668865</v>
      </c>
      <c r="G3259" s="14">
        <f t="shared" si="201"/>
        <v>3.609459842064159</v>
      </c>
      <c r="H3259" s="6">
        <f t="shared" si="202"/>
        <v>-382.19559088812935</v>
      </c>
      <c r="I3259" s="14">
        <f t="shared" si="203"/>
        <v>-21.939749532079073</v>
      </c>
      <c r="J3259" s="9"/>
      <c r="N3259" s="4"/>
      <c r="R3259" s="4"/>
    </row>
    <row r="3260" spans="1:18" x14ac:dyDescent="0.25">
      <c r="A3260" s="9">
        <v>45062.833333333336</v>
      </c>
      <c r="B3260" s="5">
        <v>45062</v>
      </c>
      <c r="C3260" s="6">
        <v>51960.84398220486</v>
      </c>
      <c r="D3260" s="6">
        <v>1425.38310546875</v>
      </c>
      <c r="E3260" s="6">
        <v>37674</v>
      </c>
      <c r="F3260" s="28">
        <f t="shared" si="200"/>
        <v>2.7431869774034152</v>
      </c>
      <c r="G3260" s="14">
        <f t="shared" si="201"/>
        <v>3.7834663308083827</v>
      </c>
      <c r="H3260" s="6">
        <f t="shared" si="202"/>
        <v>65.555204569498756</v>
      </c>
      <c r="I3260" s="14">
        <f t="shared" si="203"/>
        <v>4.8208456765850469</v>
      </c>
      <c r="J3260" s="9"/>
      <c r="N3260" s="4"/>
      <c r="R3260" s="4"/>
    </row>
    <row r="3261" spans="1:18" x14ac:dyDescent="0.25">
      <c r="A3261" s="9">
        <v>45062.875</v>
      </c>
      <c r="B3261" s="5">
        <v>45062</v>
      </c>
      <c r="C3261" s="6">
        <v>51480.206291232636</v>
      </c>
      <c r="D3261" s="6">
        <v>1998.9812601725259</v>
      </c>
      <c r="E3261" s="6">
        <v>37674</v>
      </c>
      <c r="F3261" s="28">
        <f t="shared" si="200"/>
        <v>3.8830094208712667</v>
      </c>
      <c r="G3261" s="14">
        <f t="shared" si="201"/>
        <v>5.3059968683243772</v>
      </c>
      <c r="H3261" s="6">
        <f t="shared" si="202"/>
        <v>573.59815470377589</v>
      </c>
      <c r="I3261" s="14">
        <f t="shared" si="203"/>
        <v>40.241683271189252</v>
      </c>
      <c r="J3261" s="9"/>
      <c r="N3261" s="4"/>
      <c r="R3261" s="4"/>
    </row>
    <row r="3262" spans="1:18" x14ac:dyDescent="0.25">
      <c r="A3262" s="9">
        <v>45062.916666666664</v>
      </c>
      <c r="B3262" s="5">
        <v>45062</v>
      </c>
      <c r="C3262" s="6">
        <v>50214.639066840275</v>
      </c>
      <c r="D3262" s="6">
        <v>3519.2830050998264</v>
      </c>
      <c r="E3262" s="6">
        <v>37674</v>
      </c>
      <c r="F3262" s="28">
        <f t="shared" si="200"/>
        <v>7.0084801374661669</v>
      </c>
      <c r="G3262" s="14">
        <f t="shared" si="201"/>
        <v>9.34141053538203</v>
      </c>
      <c r="H3262" s="6">
        <f t="shared" si="202"/>
        <v>1520.3017449273004</v>
      </c>
      <c r="I3262" s="14">
        <f t="shared" si="203"/>
        <v>76.053826777550071</v>
      </c>
      <c r="J3262" s="9"/>
      <c r="N3262" s="4"/>
      <c r="R3262" s="4"/>
    </row>
    <row r="3263" spans="1:18" x14ac:dyDescent="0.25">
      <c r="A3263" s="9">
        <v>45062.958333333336</v>
      </c>
      <c r="B3263" s="5">
        <v>45062</v>
      </c>
      <c r="C3263" s="6">
        <v>47111.806824001738</v>
      </c>
      <c r="D3263" s="6">
        <v>5227.7038458930119</v>
      </c>
      <c r="E3263" s="6">
        <v>37674</v>
      </c>
      <c r="F3263" s="28">
        <f t="shared" si="200"/>
        <v>11.096377316672323</v>
      </c>
      <c r="G3263" s="14">
        <f t="shared" si="201"/>
        <v>13.876158214930753</v>
      </c>
      <c r="H3263" s="6">
        <f t="shared" si="202"/>
        <v>1708.4208407931856</v>
      </c>
      <c r="I3263" s="14">
        <f t="shared" si="203"/>
        <v>48.544571104895425</v>
      </c>
      <c r="J3263" s="9"/>
      <c r="N3263" s="4"/>
      <c r="R3263" s="4"/>
    </row>
    <row r="3264" spans="1:18" x14ac:dyDescent="0.25">
      <c r="A3264" s="9">
        <v>45063</v>
      </c>
      <c r="B3264" s="5">
        <v>45063</v>
      </c>
      <c r="C3264" s="6">
        <v>43449.41812934028</v>
      </c>
      <c r="D3264" s="6">
        <v>6366.7277955457903</v>
      </c>
      <c r="E3264" s="6">
        <v>37676</v>
      </c>
      <c r="F3264" s="28">
        <f t="shared" si="200"/>
        <v>14.653194610324372</v>
      </c>
      <c r="G3264" s="14">
        <f t="shared" si="201"/>
        <v>16.898629885194264</v>
      </c>
      <c r="H3264" s="6">
        <f t="shared" si="202"/>
        <v>1139.0239496527784</v>
      </c>
      <c r="I3264" s="14">
        <f t="shared" si="203"/>
        <v>21.788226403598173</v>
      </c>
      <c r="J3264" s="9"/>
      <c r="N3264" s="4"/>
      <c r="R3264" s="4"/>
    </row>
    <row r="3265" spans="1:18" x14ac:dyDescent="0.25">
      <c r="A3265" s="9">
        <v>45063.041666666664</v>
      </c>
      <c r="B3265" s="5">
        <v>45063</v>
      </c>
      <c r="C3265" s="6">
        <v>40613.266861979166</v>
      </c>
      <c r="D3265" s="6">
        <v>6088.806029730903</v>
      </c>
      <c r="E3265" s="6">
        <v>37676</v>
      </c>
      <c r="F3265" s="28">
        <f t="shared" si="200"/>
        <v>14.992160198348998</v>
      </c>
      <c r="G3265" s="14">
        <f t="shared" si="201"/>
        <v>16.160967272881681</v>
      </c>
      <c r="H3265" s="6">
        <f t="shared" si="202"/>
        <v>-277.92176581488729</v>
      </c>
      <c r="I3265" s="14">
        <f t="shared" si="203"/>
        <v>-4.3652214251930701</v>
      </c>
      <c r="J3265" s="9"/>
      <c r="N3265" s="4"/>
      <c r="R3265" s="4"/>
    </row>
    <row r="3266" spans="1:18" x14ac:dyDescent="0.25">
      <c r="A3266" s="9">
        <v>45063.083333333336</v>
      </c>
      <c r="B3266" s="5">
        <v>45063</v>
      </c>
      <c r="C3266" s="6">
        <v>38787.315531684028</v>
      </c>
      <c r="D3266" s="6">
        <v>5576.1033463541671</v>
      </c>
      <c r="E3266" s="6">
        <v>37676</v>
      </c>
      <c r="F3266" s="28">
        <f t="shared" si="200"/>
        <v>14.376100201621945</v>
      </c>
      <c r="G3266" s="14">
        <f t="shared" si="201"/>
        <v>14.800146900823249</v>
      </c>
      <c r="H3266" s="6">
        <f t="shared" si="202"/>
        <v>-512.70268337673588</v>
      </c>
      <c r="I3266" s="14">
        <f t="shared" si="203"/>
        <v>-8.4204141316585019</v>
      </c>
      <c r="J3266" s="9"/>
      <c r="N3266" s="4"/>
      <c r="R3266" s="4"/>
    </row>
    <row r="3267" spans="1:18" x14ac:dyDescent="0.25">
      <c r="A3267" s="9">
        <v>45063.125</v>
      </c>
      <c r="B3267" s="5">
        <v>45063</v>
      </c>
      <c r="C3267" s="6">
        <v>37710.111922743054</v>
      </c>
      <c r="D3267" s="6">
        <v>5023.8282307942709</v>
      </c>
      <c r="E3267" s="6">
        <v>37676</v>
      </c>
      <c r="F3267" s="28">
        <f t="shared" ref="F3267:F3330" si="204">D3267/C3267*100</f>
        <v>13.322231026751179</v>
      </c>
      <c r="G3267" s="14">
        <f t="shared" ref="G3267:G3330" si="205">D3267/E3267*100</f>
        <v>13.334293000303299</v>
      </c>
      <c r="H3267" s="6">
        <f t="shared" si="202"/>
        <v>-552.27511555989622</v>
      </c>
      <c r="I3267" s="14">
        <f t="shared" si="203"/>
        <v>-9.9043199391379861</v>
      </c>
      <c r="J3267" s="9"/>
      <c r="N3267" s="4"/>
      <c r="R3267" s="4"/>
    </row>
    <row r="3268" spans="1:18" x14ac:dyDescent="0.25">
      <c r="A3268" s="9">
        <v>45063.166666666664</v>
      </c>
      <c r="B3268" s="5">
        <v>45063</v>
      </c>
      <c r="C3268" s="6">
        <v>37104.257016059026</v>
      </c>
      <c r="D3268" s="6">
        <v>4013.3868470594616</v>
      </c>
      <c r="E3268" s="6">
        <v>37676</v>
      </c>
      <c r="F3268" s="28">
        <f t="shared" si="204"/>
        <v>10.816513170772925</v>
      </c>
      <c r="G3268" s="14">
        <f t="shared" si="205"/>
        <v>10.652369803215473</v>
      </c>
      <c r="H3268" s="6">
        <f t="shared" ref="H3268:H3331" si="206">D3268-D3267</f>
        <v>-1010.4413837348093</v>
      </c>
      <c r="I3268" s="14">
        <f t="shared" ref="I3268:I3331" si="207">H3268/D3267*100</f>
        <v>-20.112976346228656</v>
      </c>
      <c r="J3268" s="9"/>
      <c r="N3268" s="4"/>
      <c r="R3268" s="4"/>
    </row>
    <row r="3269" spans="1:18" x14ac:dyDescent="0.25">
      <c r="A3269" s="9">
        <v>45063.208333333336</v>
      </c>
      <c r="B3269" s="5">
        <v>45063</v>
      </c>
      <c r="C3269" s="6">
        <v>37326.903012152776</v>
      </c>
      <c r="D3269" s="6">
        <v>2836.2610582139755</v>
      </c>
      <c r="E3269" s="6">
        <v>37676</v>
      </c>
      <c r="F3269" s="28">
        <f t="shared" si="204"/>
        <v>7.5984365948885566</v>
      </c>
      <c r="G3269" s="14">
        <f t="shared" si="205"/>
        <v>7.5280312618483265</v>
      </c>
      <c r="H3269" s="6">
        <f t="shared" si="206"/>
        <v>-1177.1257888454861</v>
      </c>
      <c r="I3269" s="14">
        <f t="shared" si="207"/>
        <v>-29.329985712888494</v>
      </c>
      <c r="J3269" s="9"/>
      <c r="N3269" s="4"/>
      <c r="R3269" s="4"/>
    </row>
    <row r="3270" spans="1:18" x14ac:dyDescent="0.25">
      <c r="A3270" s="9">
        <v>45063.25</v>
      </c>
      <c r="B3270" s="5">
        <v>45063</v>
      </c>
      <c r="C3270" s="6">
        <v>38787.689500868059</v>
      </c>
      <c r="D3270" s="6">
        <v>2147.8223295084636</v>
      </c>
      <c r="E3270" s="6">
        <v>37676</v>
      </c>
      <c r="F3270" s="28">
        <f t="shared" si="204"/>
        <v>5.5373814659942449</v>
      </c>
      <c r="G3270" s="14">
        <f t="shared" si="205"/>
        <v>5.7007705953616723</v>
      </c>
      <c r="H3270" s="6">
        <f t="shared" si="206"/>
        <v>-688.43872870551195</v>
      </c>
      <c r="I3270" s="14">
        <f t="shared" si="207"/>
        <v>-24.272756088927487</v>
      </c>
      <c r="J3270" s="9"/>
      <c r="N3270" s="4"/>
      <c r="R3270" s="4"/>
    </row>
    <row r="3271" spans="1:18" x14ac:dyDescent="0.25">
      <c r="A3271" s="9">
        <v>45063.291666666664</v>
      </c>
      <c r="B3271" s="5">
        <v>45063</v>
      </c>
      <c r="C3271" s="6">
        <v>41151.004483506942</v>
      </c>
      <c r="D3271" s="6">
        <v>1769.30857421875</v>
      </c>
      <c r="E3271" s="6">
        <v>37676</v>
      </c>
      <c r="F3271" s="28">
        <f t="shared" si="204"/>
        <v>4.2995513631456488</v>
      </c>
      <c r="G3271" s="14">
        <f t="shared" si="205"/>
        <v>4.6961157612770723</v>
      </c>
      <c r="H3271" s="6">
        <f t="shared" si="206"/>
        <v>-378.51375528971357</v>
      </c>
      <c r="I3271" s="14">
        <f t="shared" si="207"/>
        <v>-17.623140894355902</v>
      </c>
      <c r="J3271" s="9"/>
      <c r="N3271" s="4"/>
      <c r="R3271" s="4"/>
    </row>
    <row r="3272" spans="1:18" x14ac:dyDescent="0.25">
      <c r="A3272" s="9">
        <v>45063.333333333336</v>
      </c>
      <c r="B3272" s="5">
        <v>45063</v>
      </c>
      <c r="C3272" s="6">
        <v>42394.269077690973</v>
      </c>
      <c r="D3272" s="6">
        <v>1554.3032804361978</v>
      </c>
      <c r="E3272" s="6">
        <v>37676</v>
      </c>
      <c r="F3272" s="28">
        <f t="shared" si="204"/>
        <v>3.6663051734370269</v>
      </c>
      <c r="G3272" s="14">
        <f t="shared" si="205"/>
        <v>4.1254466515452757</v>
      </c>
      <c r="H3272" s="6">
        <f t="shared" si="206"/>
        <v>-215.00529378255214</v>
      </c>
      <c r="I3272" s="14">
        <f t="shared" si="207"/>
        <v>-12.151938724283252</v>
      </c>
      <c r="J3272" s="9"/>
      <c r="N3272" s="4"/>
      <c r="R3272" s="4"/>
    </row>
    <row r="3273" spans="1:18" x14ac:dyDescent="0.25">
      <c r="A3273" s="9">
        <v>45063.375</v>
      </c>
      <c r="B3273" s="5">
        <v>45063</v>
      </c>
      <c r="C3273" s="6">
        <v>43823.867074652779</v>
      </c>
      <c r="D3273" s="6">
        <v>908.72020202636713</v>
      </c>
      <c r="E3273" s="6">
        <v>37676</v>
      </c>
      <c r="F3273" s="28">
        <f t="shared" si="204"/>
        <v>2.0735737457362831</v>
      </c>
      <c r="G3273" s="14">
        <f t="shared" si="205"/>
        <v>2.4119338624757591</v>
      </c>
      <c r="H3273" s="6">
        <f t="shared" si="206"/>
        <v>-645.5830784098307</v>
      </c>
      <c r="I3273" s="14">
        <f t="shared" si="207"/>
        <v>-41.535206580060425</v>
      </c>
      <c r="J3273" s="9"/>
      <c r="N3273" s="4"/>
      <c r="R3273" s="4"/>
    </row>
    <row r="3274" spans="1:18" x14ac:dyDescent="0.25">
      <c r="A3274" s="9">
        <v>45063.416666666664</v>
      </c>
      <c r="B3274" s="5">
        <v>45063</v>
      </c>
      <c r="C3274" s="6">
        <v>45744.945937500001</v>
      </c>
      <c r="D3274" s="6">
        <v>518.25865081787106</v>
      </c>
      <c r="E3274" s="6">
        <v>37676</v>
      </c>
      <c r="F3274" s="28">
        <f t="shared" si="204"/>
        <v>1.1329309505053364</v>
      </c>
      <c r="G3274" s="14">
        <f t="shared" si="205"/>
        <v>1.3755670740467967</v>
      </c>
      <c r="H3274" s="6">
        <f t="shared" si="206"/>
        <v>-390.46155120849608</v>
      </c>
      <c r="I3274" s="14">
        <f t="shared" si="207"/>
        <v>-42.968292147329919</v>
      </c>
      <c r="J3274" s="9"/>
      <c r="N3274" s="4"/>
      <c r="R3274" s="4"/>
    </row>
    <row r="3275" spans="1:18" x14ac:dyDescent="0.25">
      <c r="A3275" s="9">
        <v>45063.458333333336</v>
      </c>
      <c r="B3275" s="5">
        <v>45063</v>
      </c>
      <c r="C3275" s="6">
        <v>48057.437947048609</v>
      </c>
      <c r="D3275" s="6">
        <v>474.32137539333769</v>
      </c>
      <c r="E3275" s="6">
        <v>37676</v>
      </c>
      <c r="F3275" s="28">
        <f t="shared" si="204"/>
        <v>0.98698847807068246</v>
      </c>
      <c r="G3275" s="14">
        <f t="shared" si="205"/>
        <v>1.2589483368545964</v>
      </c>
      <c r="H3275" s="6">
        <f t="shared" si="206"/>
        <v>-43.937275424533368</v>
      </c>
      <c r="I3275" s="14">
        <f t="shared" si="207"/>
        <v>-8.4778662845656996</v>
      </c>
      <c r="J3275" s="9"/>
      <c r="N3275" s="4"/>
      <c r="R3275" s="4"/>
    </row>
    <row r="3276" spans="1:18" x14ac:dyDescent="0.25">
      <c r="A3276" s="9">
        <v>45063.5</v>
      </c>
      <c r="B3276" s="5">
        <v>45063</v>
      </c>
      <c r="C3276" s="6">
        <v>50515.774861111109</v>
      </c>
      <c r="D3276" s="6">
        <v>378.4727525499132</v>
      </c>
      <c r="E3276" s="6">
        <v>37676</v>
      </c>
      <c r="F3276" s="28">
        <f t="shared" si="204"/>
        <v>0.74921695963388135</v>
      </c>
      <c r="G3276" s="14">
        <f t="shared" si="205"/>
        <v>1.0045460042199628</v>
      </c>
      <c r="H3276" s="6">
        <f t="shared" si="206"/>
        <v>-95.848622843424494</v>
      </c>
      <c r="I3276" s="14">
        <f t="shared" si="207"/>
        <v>-20.207527599602837</v>
      </c>
      <c r="J3276" s="9"/>
      <c r="N3276" s="4"/>
      <c r="R3276" s="4"/>
    </row>
    <row r="3277" spans="1:18" x14ac:dyDescent="0.25">
      <c r="A3277" s="9">
        <v>45063.541666666664</v>
      </c>
      <c r="B3277" s="5">
        <v>45063</v>
      </c>
      <c r="C3277" s="6">
        <v>52899.636851128475</v>
      </c>
      <c r="D3277" s="6">
        <v>397.10565856933596</v>
      </c>
      <c r="E3277" s="6">
        <v>37676</v>
      </c>
      <c r="F3277" s="28">
        <f t="shared" si="204"/>
        <v>0.75067747570154586</v>
      </c>
      <c r="G3277" s="14">
        <f t="shared" si="205"/>
        <v>1.0540016418126552</v>
      </c>
      <c r="H3277" s="6">
        <f t="shared" si="206"/>
        <v>18.632906019422762</v>
      </c>
      <c r="I3277" s="14">
        <f t="shared" si="207"/>
        <v>4.9231829488083019</v>
      </c>
      <c r="J3277" s="9"/>
      <c r="N3277" s="4"/>
      <c r="R3277" s="4"/>
    </row>
    <row r="3278" spans="1:18" x14ac:dyDescent="0.25">
      <c r="A3278" s="9">
        <v>45063.583333333336</v>
      </c>
      <c r="B3278" s="5">
        <v>45063</v>
      </c>
      <c r="C3278" s="6">
        <v>55105.315622829861</v>
      </c>
      <c r="D3278" s="6">
        <v>547.30939286973739</v>
      </c>
      <c r="E3278" s="6">
        <v>37676</v>
      </c>
      <c r="F3278" s="28">
        <f t="shared" si="204"/>
        <v>0.99320616656261351</v>
      </c>
      <c r="G3278" s="14">
        <f t="shared" si="205"/>
        <v>1.4526738318020422</v>
      </c>
      <c r="H3278" s="6">
        <f t="shared" si="206"/>
        <v>150.20373430040144</v>
      </c>
      <c r="I3278" s="14">
        <f t="shared" si="207"/>
        <v>37.824627037938662</v>
      </c>
      <c r="J3278" s="9"/>
      <c r="N3278" s="4"/>
      <c r="R3278" s="4"/>
    </row>
    <row r="3279" spans="1:18" x14ac:dyDescent="0.25">
      <c r="A3279" s="9">
        <v>45063.625</v>
      </c>
      <c r="B3279" s="5">
        <v>45063</v>
      </c>
      <c r="C3279" s="6">
        <v>57361.710967881947</v>
      </c>
      <c r="D3279" s="6">
        <v>1267.5799247233074</v>
      </c>
      <c r="E3279" s="6">
        <v>37676</v>
      </c>
      <c r="F3279" s="28">
        <f t="shared" si="204"/>
        <v>2.2098014569911495</v>
      </c>
      <c r="G3279" s="14">
        <f t="shared" si="205"/>
        <v>3.3644227750379749</v>
      </c>
      <c r="H3279" s="6">
        <f t="shared" si="206"/>
        <v>720.27053185356999</v>
      </c>
      <c r="I3279" s="14">
        <f t="shared" si="207"/>
        <v>131.60207758849816</v>
      </c>
      <c r="J3279" s="9"/>
      <c r="N3279" s="4"/>
      <c r="R3279" s="4"/>
    </row>
    <row r="3280" spans="1:18" x14ac:dyDescent="0.25">
      <c r="A3280" s="9">
        <v>45063.666666666664</v>
      </c>
      <c r="B3280" s="5">
        <v>45063</v>
      </c>
      <c r="C3280" s="6">
        <v>59215.55345486111</v>
      </c>
      <c r="D3280" s="6">
        <v>2827.7394573296442</v>
      </c>
      <c r="E3280" s="6">
        <v>37676</v>
      </c>
      <c r="F3280" s="28">
        <f t="shared" si="204"/>
        <v>4.7753323111050143</v>
      </c>
      <c r="G3280" s="14">
        <f t="shared" si="205"/>
        <v>7.5054131471749761</v>
      </c>
      <c r="H3280" s="6">
        <f t="shared" si="206"/>
        <v>1560.1595326063368</v>
      </c>
      <c r="I3280" s="14">
        <f t="shared" si="207"/>
        <v>123.08174831239103</v>
      </c>
      <c r="J3280" s="9"/>
      <c r="N3280" s="4"/>
      <c r="R3280" s="4"/>
    </row>
    <row r="3281" spans="1:18" x14ac:dyDescent="0.25">
      <c r="A3281" s="9">
        <v>45063.708333333336</v>
      </c>
      <c r="B3281" s="5">
        <v>45063</v>
      </c>
      <c r="C3281" s="6">
        <v>60756.826378038197</v>
      </c>
      <c r="D3281" s="6">
        <v>3386.9541973198784</v>
      </c>
      <c r="E3281" s="6">
        <v>37676</v>
      </c>
      <c r="F3281" s="28">
        <f t="shared" si="204"/>
        <v>5.5746068371737119</v>
      </c>
      <c r="G3281" s="14">
        <f t="shared" si="205"/>
        <v>8.989686265314468</v>
      </c>
      <c r="H3281" s="6">
        <f t="shared" si="206"/>
        <v>559.21473999023419</v>
      </c>
      <c r="I3281" s="14">
        <f t="shared" si="207"/>
        <v>19.776034830250051</v>
      </c>
      <c r="J3281" s="9"/>
      <c r="N3281" s="4"/>
      <c r="R3281" s="4"/>
    </row>
    <row r="3282" spans="1:18" x14ac:dyDescent="0.25">
      <c r="A3282" s="9">
        <v>45063.75</v>
      </c>
      <c r="B3282" s="5">
        <v>45063</v>
      </c>
      <c r="C3282" s="6">
        <v>61339.907165798613</v>
      </c>
      <c r="D3282" s="6">
        <v>4952.6610308159725</v>
      </c>
      <c r="E3282" s="6">
        <v>37676</v>
      </c>
      <c r="F3282" s="28">
        <f t="shared" si="204"/>
        <v>8.0741254097910264</v>
      </c>
      <c r="G3282" s="14">
        <f t="shared" si="205"/>
        <v>13.145400336596168</v>
      </c>
      <c r="H3282" s="6">
        <f t="shared" si="206"/>
        <v>1565.7068334960941</v>
      </c>
      <c r="I3282" s="14">
        <f t="shared" si="207"/>
        <v>46.227576231619821</v>
      </c>
      <c r="J3282" s="9"/>
      <c r="N3282" s="4"/>
      <c r="R3282" s="4"/>
    </row>
    <row r="3283" spans="1:18" x14ac:dyDescent="0.25">
      <c r="A3283" s="9">
        <v>45063.791666666664</v>
      </c>
      <c r="B3283" s="5">
        <v>45063</v>
      </c>
      <c r="C3283" s="6">
        <v>60342.806558159726</v>
      </c>
      <c r="D3283" s="6">
        <v>6975.474344075521</v>
      </c>
      <c r="E3283" s="6">
        <v>37676</v>
      </c>
      <c r="F3283" s="28">
        <f t="shared" si="204"/>
        <v>11.559744635596962</v>
      </c>
      <c r="G3283" s="14">
        <f t="shared" si="205"/>
        <v>18.514370803895108</v>
      </c>
      <c r="H3283" s="6">
        <f t="shared" si="206"/>
        <v>2022.8133132595485</v>
      </c>
      <c r="I3283" s="14">
        <f t="shared" si="207"/>
        <v>40.842958980503482</v>
      </c>
      <c r="J3283" s="9"/>
      <c r="N3283" s="4"/>
      <c r="R3283" s="4"/>
    </row>
    <row r="3284" spans="1:18" x14ac:dyDescent="0.25">
      <c r="A3284" s="9">
        <v>45063.833333333336</v>
      </c>
      <c r="B3284" s="5">
        <v>45063</v>
      </c>
      <c r="C3284" s="6">
        <v>58283.623489583333</v>
      </c>
      <c r="D3284" s="6">
        <v>7983.7744710286461</v>
      </c>
      <c r="E3284" s="6">
        <v>37676</v>
      </c>
      <c r="F3284" s="28">
        <f t="shared" si="204"/>
        <v>13.698143651716396</v>
      </c>
      <c r="G3284" s="14">
        <f t="shared" si="205"/>
        <v>21.190610656727483</v>
      </c>
      <c r="H3284" s="6">
        <f t="shared" si="206"/>
        <v>1008.3001269531251</v>
      </c>
      <c r="I3284" s="14">
        <f t="shared" si="207"/>
        <v>14.454932771840879</v>
      </c>
      <c r="J3284" s="9"/>
      <c r="N3284" s="4"/>
      <c r="R3284" s="4"/>
    </row>
    <row r="3285" spans="1:18" x14ac:dyDescent="0.25">
      <c r="A3285" s="9">
        <v>45063.875</v>
      </c>
      <c r="B3285" s="5">
        <v>45063</v>
      </c>
      <c r="C3285" s="6">
        <v>56282.306098090281</v>
      </c>
      <c r="D3285" s="6">
        <v>9017.1692502170135</v>
      </c>
      <c r="E3285" s="6">
        <v>37676</v>
      </c>
      <c r="F3285" s="28">
        <f t="shared" si="204"/>
        <v>16.021321575739371</v>
      </c>
      <c r="G3285" s="14">
        <f t="shared" si="205"/>
        <v>23.933456975838766</v>
      </c>
      <c r="H3285" s="6">
        <f t="shared" si="206"/>
        <v>1033.3947791883675</v>
      </c>
      <c r="I3285" s="14">
        <f t="shared" si="207"/>
        <v>12.94368701092859</v>
      </c>
      <c r="J3285" s="9"/>
      <c r="N3285" s="4"/>
      <c r="R3285" s="4"/>
    </row>
    <row r="3286" spans="1:18" x14ac:dyDescent="0.25">
      <c r="A3286" s="9">
        <v>45063.916666666664</v>
      </c>
      <c r="B3286" s="5">
        <v>45063</v>
      </c>
      <c r="C3286" s="6">
        <v>54138.611401909722</v>
      </c>
      <c r="D3286" s="6">
        <v>10648.968994140625</v>
      </c>
      <c r="E3286" s="6">
        <v>37676</v>
      </c>
      <c r="F3286" s="28">
        <f t="shared" si="204"/>
        <v>19.669822920070288</v>
      </c>
      <c r="G3286" s="14">
        <f t="shared" si="205"/>
        <v>28.26459548290855</v>
      </c>
      <c r="H3286" s="6">
        <f t="shared" si="206"/>
        <v>1631.7997439236115</v>
      </c>
      <c r="I3286" s="14">
        <f t="shared" si="207"/>
        <v>18.096585509741203</v>
      </c>
      <c r="J3286" s="9"/>
      <c r="N3286" s="4"/>
      <c r="R3286" s="4"/>
    </row>
    <row r="3287" spans="1:18" x14ac:dyDescent="0.25">
      <c r="A3287" s="9">
        <v>45063.958333333336</v>
      </c>
      <c r="B3287" s="5">
        <v>45063</v>
      </c>
      <c r="C3287" s="6">
        <v>50343.700143229165</v>
      </c>
      <c r="D3287" s="6">
        <v>11781.437862413195</v>
      </c>
      <c r="E3287" s="6">
        <v>37676</v>
      </c>
      <c r="F3287" s="28">
        <f t="shared" si="204"/>
        <v>23.402010239403719</v>
      </c>
      <c r="G3287" s="14">
        <f t="shared" si="205"/>
        <v>31.270405198039057</v>
      </c>
      <c r="H3287" s="6">
        <f t="shared" si="206"/>
        <v>1132.46886827257</v>
      </c>
      <c r="I3287" s="14">
        <f t="shared" si="207"/>
        <v>10.634540009419576</v>
      </c>
      <c r="J3287" s="9"/>
      <c r="N3287" s="4"/>
      <c r="R3287" s="4"/>
    </row>
    <row r="3288" spans="1:18" x14ac:dyDescent="0.25">
      <c r="A3288" s="9">
        <v>45064</v>
      </c>
      <c r="B3288" s="5">
        <v>45064</v>
      </c>
      <c r="C3288" s="6">
        <v>46217.786375868054</v>
      </c>
      <c r="D3288" s="6">
        <v>10275.372699652778</v>
      </c>
      <c r="E3288" s="6">
        <v>37676</v>
      </c>
      <c r="F3288" s="28">
        <f t="shared" si="204"/>
        <v>22.232507234526306</v>
      </c>
      <c r="G3288" s="14">
        <f t="shared" si="205"/>
        <v>27.272992620375781</v>
      </c>
      <c r="H3288" s="6">
        <f t="shared" si="206"/>
        <v>-1506.0651627604166</v>
      </c>
      <c r="I3288" s="14">
        <f t="shared" si="207"/>
        <v>-12.783373136188056</v>
      </c>
      <c r="J3288" s="9"/>
      <c r="N3288" s="4"/>
      <c r="R3288" s="4"/>
    </row>
    <row r="3289" spans="1:18" x14ac:dyDescent="0.25">
      <c r="A3289" s="9">
        <v>45064.041666666664</v>
      </c>
      <c r="B3289" s="5">
        <v>45064</v>
      </c>
      <c r="C3289" s="6">
        <v>42910.871707899307</v>
      </c>
      <c r="D3289" s="6">
        <v>9806.1126888020826</v>
      </c>
      <c r="E3289" s="6">
        <v>37676</v>
      </c>
      <c r="F3289" s="28">
        <f t="shared" si="204"/>
        <v>22.852280316171974</v>
      </c>
      <c r="G3289" s="14">
        <f t="shared" si="205"/>
        <v>26.027478205759852</v>
      </c>
      <c r="H3289" s="6">
        <f t="shared" si="206"/>
        <v>-469.26001085069583</v>
      </c>
      <c r="I3289" s="14">
        <f t="shared" si="207"/>
        <v>-4.5668417542319695</v>
      </c>
      <c r="J3289" s="9"/>
      <c r="N3289" s="4"/>
      <c r="R3289" s="4"/>
    </row>
    <row r="3290" spans="1:18" x14ac:dyDescent="0.25">
      <c r="A3290" s="9">
        <v>45064.083333333336</v>
      </c>
      <c r="B3290" s="5">
        <v>45064</v>
      </c>
      <c r="C3290" s="6">
        <v>40698.808474392361</v>
      </c>
      <c r="D3290" s="6">
        <v>9704.671590711805</v>
      </c>
      <c r="E3290" s="6">
        <v>37676</v>
      </c>
      <c r="F3290" s="28">
        <f t="shared" si="204"/>
        <v>23.845100027481081</v>
      </c>
      <c r="G3290" s="14">
        <f t="shared" si="205"/>
        <v>25.758232271769309</v>
      </c>
      <c r="H3290" s="6">
        <f t="shared" si="206"/>
        <v>-101.44109809027759</v>
      </c>
      <c r="I3290" s="14">
        <f t="shared" si="207"/>
        <v>-1.034468002862301</v>
      </c>
      <c r="J3290" s="9"/>
      <c r="N3290" s="4"/>
      <c r="R3290" s="4"/>
    </row>
    <row r="3291" spans="1:18" x14ac:dyDescent="0.25">
      <c r="A3291" s="9">
        <v>45064.125</v>
      </c>
      <c r="B3291" s="5">
        <v>45064</v>
      </c>
      <c r="C3291" s="6">
        <v>39198.407645399304</v>
      </c>
      <c r="D3291" s="6">
        <v>9884.567709418403</v>
      </c>
      <c r="E3291" s="6">
        <v>37676</v>
      </c>
      <c r="F3291" s="28">
        <f t="shared" si="204"/>
        <v>25.216758289870349</v>
      </c>
      <c r="G3291" s="14">
        <f t="shared" si="205"/>
        <v>26.235714272795423</v>
      </c>
      <c r="H3291" s="6">
        <f t="shared" si="206"/>
        <v>179.89611870659792</v>
      </c>
      <c r="I3291" s="14">
        <f t="shared" si="207"/>
        <v>1.853706403406518</v>
      </c>
      <c r="J3291" s="9"/>
      <c r="N3291" s="4"/>
      <c r="R3291" s="4"/>
    </row>
    <row r="3292" spans="1:18" x14ac:dyDescent="0.25">
      <c r="A3292" s="9">
        <v>45064.166666666664</v>
      </c>
      <c r="B3292" s="5">
        <v>45064</v>
      </c>
      <c r="C3292" s="6">
        <v>38252.03499565972</v>
      </c>
      <c r="D3292" s="6">
        <v>9774.7472580295143</v>
      </c>
      <c r="E3292" s="6">
        <v>37676</v>
      </c>
      <c r="F3292" s="28">
        <f t="shared" si="204"/>
        <v>25.553535280250085</v>
      </c>
      <c r="G3292" s="14">
        <f t="shared" si="205"/>
        <v>25.94422777903576</v>
      </c>
      <c r="H3292" s="6">
        <f t="shared" si="206"/>
        <v>-109.82045138888861</v>
      </c>
      <c r="I3292" s="14">
        <f t="shared" si="207"/>
        <v>-1.1110293805185572</v>
      </c>
      <c r="J3292" s="9"/>
      <c r="N3292" s="4"/>
      <c r="R3292" s="4"/>
    </row>
    <row r="3293" spans="1:18" x14ac:dyDescent="0.25">
      <c r="A3293" s="9">
        <v>45064.208333333336</v>
      </c>
      <c r="B3293" s="5">
        <v>45064</v>
      </c>
      <c r="C3293" s="6">
        <v>38241.578179253469</v>
      </c>
      <c r="D3293" s="6">
        <v>8872.395263671875</v>
      </c>
      <c r="E3293" s="6">
        <v>37676</v>
      </c>
      <c r="F3293" s="28">
        <f t="shared" si="204"/>
        <v>23.200912948946389</v>
      </c>
      <c r="G3293" s="14">
        <f t="shared" si="205"/>
        <v>23.549196474338771</v>
      </c>
      <c r="H3293" s="6">
        <f t="shared" si="206"/>
        <v>-902.35199435763934</v>
      </c>
      <c r="I3293" s="14">
        <f t="shared" si="207"/>
        <v>-9.2314611369250272</v>
      </c>
      <c r="J3293" s="9"/>
      <c r="N3293" s="4"/>
      <c r="R3293" s="4"/>
    </row>
    <row r="3294" spans="1:18" x14ac:dyDescent="0.25">
      <c r="A3294" s="9">
        <v>45064.25</v>
      </c>
      <c r="B3294" s="5">
        <v>45064</v>
      </c>
      <c r="C3294" s="6">
        <v>39326.906647135416</v>
      </c>
      <c r="D3294" s="6">
        <v>7956.7577799479168</v>
      </c>
      <c r="E3294" s="6">
        <v>37676</v>
      </c>
      <c r="F3294" s="28">
        <f t="shared" si="204"/>
        <v>20.232350973700317</v>
      </c>
      <c r="G3294" s="14">
        <f t="shared" si="205"/>
        <v>21.11890269653869</v>
      </c>
      <c r="H3294" s="6">
        <f t="shared" si="206"/>
        <v>-915.63748372395821</v>
      </c>
      <c r="I3294" s="14">
        <f t="shared" si="207"/>
        <v>-10.32007092237027</v>
      </c>
      <c r="J3294" s="9"/>
      <c r="N3294" s="4"/>
      <c r="R3294" s="4"/>
    </row>
    <row r="3295" spans="1:18" x14ac:dyDescent="0.25">
      <c r="A3295" s="9">
        <v>45064.291666666664</v>
      </c>
      <c r="B3295" s="5">
        <v>45064</v>
      </c>
      <c r="C3295" s="6">
        <v>41530.503728298609</v>
      </c>
      <c r="D3295" s="6">
        <v>6882.0505284288192</v>
      </c>
      <c r="E3295" s="6">
        <v>37676</v>
      </c>
      <c r="F3295" s="28">
        <f t="shared" si="204"/>
        <v>16.571074055476569</v>
      </c>
      <c r="G3295" s="14">
        <f t="shared" si="205"/>
        <v>18.266404417742912</v>
      </c>
      <c r="H3295" s="6">
        <f t="shared" si="206"/>
        <v>-1074.7072515190976</v>
      </c>
      <c r="I3295" s="14">
        <f t="shared" si="207"/>
        <v>-13.506848910588962</v>
      </c>
      <c r="J3295" s="9"/>
      <c r="N3295" s="4"/>
      <c r="R3295" s="4"/>
    </row>
    <row r="3296" spans="1:18" x14ac:dyDescent="0.25">
      <c r="A3296" s="9">
        <v>45064.333333333336</v>
      </c>
      <c r="B3296" s="5">
        <v>45064</v>
      </c>
      <c r="C3296" s="6">
        <v>43028.007777777777</v>
      </c>
      <c r="D3296" s="6">
        <v>5312.185852322049</v>
      </c>
      <c r="E3296" s="6">
        <v>37676</v>
      </c>
      <c r="F3296" s="28">
        <f t="shared" si="204"/>
        <v>12.345879176552483</v>
      </c>
      <c r="G3296" s="14">
        <f t="shared" si="205"/>
        <v>14.099654560786837</v>
      </c>
      <c r="H3296" s="6">
        <f t="shared" si="206"/>
        <v>-1569.8646761067703</v>
      </c>
      <c r="I3296" s="14">
        <f t="shared" si="207"/>
        <v>-22.811001889943583</v>
      </c>
      <c r="J3296" s="9"/>
      <c r="N3296" s="4"/>
      <c r="R3296" s="4"/>
    </row>
    <row r="3297" spans="1:18" x14ac:dyDescent="0.25">
      <c r="A3297" s="9">
        <v>45064.375</v>
      </c>
      <c r="B3297" s="5">
        <v>45064</v>
      </c>
      <c r="C3297" s="6">
        <v>44792.993007812503</v>
      </c>
      <c r="D3297" s="6">
        <v>3236.9186870659723</v>
      </c>
      <c r="E3297" s="6">
        <v>37676</v>
      </c>
      <c r="F3297" s="28">
        <f t="shared" si="204"/>
        <v>7.2263951785972642</v>
      </c>
      <c r="G3297" s="14">
        <f t="shared" si="205"/>
        <v>8.5914605772002659</v>
      </c>
      <c r="H3297" s="6">
        <f t="shared" si="206"/>
        <v>-2075.2671652560766</v>
      </c>
      <c r="I3297" s="14">
        <f t="shared" si="207"/>
        <v>-39.066162648449911</v>
      </c>
      <c r="J3297" s="9"/>
      <c r="N3297" s="4"/>
      <c r="R3297" s="4"/>
    </row>
    <row r="3298" spans="1:18" x14ac:dyDescent="0.25">
      <c r="A3298" s="9">
        <v>45064.416666666664</v>
      </c>
      <c r="B3298" s="5">
        <v>45064</v>
      </c>
      <c r="C3298" s="6">
        <v>46889.168628472224</v>
      </c>
      <c r="D3298" s="6">
        <v>2997.1343920898439</v>
      </c>
      <c r="E3298" s="6">
        <v>37676</v>
      </c>
      <c r="F3298" s="28">
        <f t="shared" si="204"/>
        <v>6.3919546448727438</v>
      </c>
      <c r="G3298" s="14">
        <f t="shared" si="205"/>
        <v>7.9550228052071441</v>
      </c>
      <c r="H3298" s="6">
        <f t="shared" si="206"/>
        <v>-239.78429497612842</v>
      </c>
      <c r="I3298" s="14">
        <f t="shared" si="207"/>
        <v>-7.4077948245735881</v>
      </c>
      <c r="J3298" s="9"/>
      <c r="N3298" s="4"/>
      <c r="R3298" s="4"/>
    </row>
    <row r="3299" spans="1:18" x14ac:dyDescent="0.25">
      <c r="A3299" s="9">
        <v>45064.458333333336</v>
      </c>
      <c r="B3299" s="5">
        <v>45064</v>
      </c>
      <c r="C3299" s="6">
        <v>49611.751755642363</v>
      </c>
      <c r="D3299" s="6">
        <v>3307.7007033962673</v>
      </c>
      <c r="E3299" s="6">
        <v>37676</v>
      </c>
      <c r="F3299" s="28">
        <f t="shared" si="204"/>
        <v>6.66717176141655</v>
      </c>
      <c r="G3299" s="14">
        <f t="shared" si="205"/>
        <v>8.7793308827801972</v>
      </c>
      <c r="H3299" s="6">
        <f t="shared" si="206"/>
        <v>310.56631130642336</v>
      </c>
      <c r="I3299" s="14">
        <f t="shared" si="207"/>
        <v>10.362108290041391</v>
      </c>
      <c r="J3299" s="9"/>
      <c r="N3299" s="4"/>
      <c r="R3299" s="4"/>
    </row>
    <row r="3300" spans="1:18" x14ac:dyDescent="0.25">
      <c r="A3300" s="9">
        <v>45064.5</v>
      </c>
      <c r="B3300" s="5">
        <v>45064</v>
      </c>
      <c r="C3300" s="6">
        <v>52643.038012152778</v>
      </c>
      <c r="D3300" s="6">
        <v>3472.1990117730033</v>
      </c>
      <c r="E3300" s="6">
        <v>37676</v>
      </c>
      <c r="F3300" s="28">
        <f t="shared" si="204"/>
        <v>6.5957420826880035</v>
      </c>
      <c r="G3300" s="14">
        <f t="shared" si="205"/>
        <v>9.2159438681733814</v>
      </c>
      <c r="H3300" s="6">
        <f t="shared" si="206"/>
        <v>164.49830837673608</v>
      </c>
      <c r="I3300" s="14">
        <f t="shared" si="207"/>
        <v>4.9731920487193166</v>
      </c>
      <c r="J3300" s="9"/>
      <c r="N3300" s="4"/>
      <c r="R3300" s="4"/>
    </row>
    <row r="3301" spans="1:18" x14ac:dyDescent="0.25">
      <c r="A3301" s="9">
        <v>45064.541666666664</v>
      </c>
      <c r="B3301" s="5">
        <v>45064</v>
      </c>
      <c r="C3301" s="6">
        <v>55574.047343749997</v>
      </c>
      <c r="D3301" s="6">
        <v>4037.8709605577255</v>
      </c>
      <c r="E3301" s="6">
        <v>37676</v>
      </c>
      <c r="F3301" s="28">
        <f t="shared" si="204"/>
        <v>7.2657493084527607</v>
      </c>
      <c r="G3301" s="14">
        <f t="shared" si="205"/>
        <v>10.71735577173194</v>
      </c>
      <c r="H3301" s="6">
        <f t="shared" si="206"/>
        <v>565.67194878472219</v>
      </c>
      <c r="I3301" s="14">
        <f t="shared" si="207"/>
        <v>16.291461027053113</v>
      </c>
      <c r="J3301" s="9"/>
      <c r="N3301" s="4"/>
      <c r="R3301" s="4"/>
    </row>
    <row r="3302" spans="1:18" x14ac:dyDescent="0.25">
      <c r="A3302" s="9">
        <v>45064.583333333336</v>
      </c>
      <c r="B3302" s="5">
        <v>45064</v>
      </c>
      <c r="C3302" s="6">
        <v>58429.275557725698</v>
      </c>
      <c r="D3302" s="6">
        <v>5184.6612581380205</v>
      </c>
      <c r="E3302" s="6">
        <v>37676</v>
      </c>
      <c r="F3302" s="28">
        <f t="shared" si="204"/>
        <v>8.8733964415078024</v>
      </c>
      <c r="G3302" s="14">
        <f t="shared" si="205"/>
        <v>13.761177561678576</v>
      </c>
      <c r="H3302" s="6">
        <f t="shared" si="206"/>
        <v>1146.7902975802949</v>
      </c>
      <c r="I3302" s="14">
        <f t="shared" si="207"/>
        <v>28.400865425919804</v>
      </c>
      <c r="J3302" s="9"/>
      <c r="N3302" s="4"/>
      <c r="R3302" s="4"/>
    </row>
    <row r="3303" spans="1:18" x14ac:dyDescent="0.25">
      <c r="A3303" s="9">
        <v>45064.625</v>
      </c>
      <c r="B3303" s="5">
        <v>45064</v>
      </c>
      <c r="C3303" s="6">
        <v>60987.440158420141</v>
      </c>
      <c r="D3303" s="6">
        <v>6228.8958135308158</v>
      </c>
      <c r="E3303" s="6">
        <v>37676</v>
      </c>
      <c r="F3303" s="28">
        <f t="shared" si="204"/>
        <v>10.213407543177286</v>
      </c>
      <c r="G3303" s="14">
        <f t="shared" si="205"/>
        <v>16.532794918597556</v>
      </c>
      <c r="H3303" s="6">
        <f t="shared" si="206"/>
        <v>1044.2345553927953</v>
      </c>
      <c r="I3303" s="14">
        <f t="shared" si="207"/>
        <v>20.140844375391531</v>
      </c>
      <c r="J3303" s="9"/>
      <c r="N3303" s="4"/>
      <c r="R3303" s="4"/>
    </row>
    <row r="3304" spans="1:18" x14ac:dyDescent="0.25">
      <c r="A3304" s="9">
        <v>45064.666666666664</v>
      </c>
      <c r="B3304" s="5">
        <v>45064</v>
      </c>
      <c r="C3304" s="6">
        <v>63303.044804687503</v>
      </c>
      <c r="D3304" s="6">
        <v>7606.488015950521</v>
      </c>
      <c r="E3304" s="6">
        <v>37676</v>
      </c>
      <c r="F3304" s="28">
        <f t="shared" si="204"/>
        <v>12.015990762244142</v>
      </c>
      <c r="G3304" s="14">
        <f t="shared" si="205"/>
        <v>20.189213334617584</v>
      </c>
      <c r="H3304" s="6">
        <f t="shared" si="206"/>
        <v>1377.5922024197052</v>
      </c>
      <c r="I3304" s="14">
        <f t="shared" si="207"/>
        <v>22.116154189434493</v>
      </c>
      <c r="J3304" s="9"/>
      <c r="N3304" s="4"/>
      <c r="R3304" s="4"/>
    </row>
    <row r="3305" spans="1:18" x14ac:dyDescent="0.25">
      <c r="A3305" s="9">
        <v>45064.708333333336</v>
      </c>
      <c r="B3305" s="5">
        <v>45064</v>
      </c>
      <c r="C3305" s="6">
        <v>65143.719023437501</v>
      </c>
      <c r="D3305" s="6">
        <v>9546.5235430230041</v>
      </c>
      <c r="E3305" s="6">
        <v>37676</v>
      </c>
      <c r="F3305" s="28">
        <f t="shared" si="204"/>
        <v>14.654557163965942</v>
      </c>
      <c r="G3305" s="14">
        <f t="shared" si="205"/>
        <v>25.338474209106604</v>
      </c>
      <c r="H3305" s="6">
        <f t="shared" si="206"/>
        <v>1940.0355270724831</v>
      </c>
      <c r="I3305" s="14">
        <f t="shared" si="207"/>
        <v>25.505009973121645</v>
      </c>
      <c r="J3305" s="9"/>
      <c r="N3305" s="4"/>
      <c r="R3305" s="4"/>
    </row>
    <row r="3306" spans="1:18" x14ac:dyDescent="0.25">
      <c r="A3306" s="9">
        <v>45064.75</v>
      </c>
      <c r="B3306" s="5">
        <v>45064</v>
      </c>
      <c r="C3306" s="6">
        <v>65247.313170572917</v>
      </c>
      <c r="D3306" s="6">
        <v>12195.345215928819</v>
      </c>
      <c r="E3306" s="6">
        <v>37676</v>
      </c>
      <c r="F3306" s="28">
        <f t="shared" si="204"/>
        <v>18.690953885023763</v>
      </c>
      <c r="G3306" s="14">
        <f t="shared" si="205"/>
        <v>32.369002059477701</v>
      </c>
      <c r="H3306" s="6">
        <f t="shared" si="206"/>
        <v>2648.8216729058149</v>
      </c>
      <c r="I3306" s="14">
        <f t="shared" si="207"/>
        <v>27.746453051400934</v>
      </c>
      <c r="J3306" s="9"/>
      <c r="N3306" s="4"/>
      <c r="R3306" s="4"/>
    </row>
    <row r="3307" spans="1:18" x14ac:dyDescent="0.25">
      <c r="A3307" s="9">
        <v>45064.791666666664</v>
      </c>
      <c r="B3307" s="5">
        <v>45064</v>
      </c>
      <c r="C3307" s="6">
        <v>63286.289826388886</v>
      </c>
      <c r="D3307" s="6">
        <v>14068.184699435764</v>
      </c>
      <c r="E3307" s="6">
        <v>37676</v>
      </c>
      <c r="F3307" s="28">
        <f t="shared" si="204"/>
        <v>22.229435060940585</v>
      </c>
      <c r="G3307" s="14">
        <f t="shared" si="205"/>
        <v>37.339910551639676</v>
      </c>
      <c r="H3307" s="6">
        <f t="shared" si="206"/>
        <v>1872.8394835069448</v>
      </c>
      <c r="I3307" s="14">
        <f t="shared" si="207"/>
        <v>15.357002613265557</v>
      </c>
      <c r="J3307" s="9"/>
      <c r="N3307" s="4"/>
      <c r="R3307" s="4"/>
    </row>
    <row r="3308" spans="1:18" x14ac:dyDescent="0.25">
      <c r="A3308" s="9">
        <v>45064.833333333336</v>
      </c>
      <c r="B3308" s="5">
        <v>45064</v>
      </c>
      <c r="C3308" s="6">
        <v>60993.696297743052</v>
      </c>
      <c r="D3308" s="6">
        <v>16807.440680338543</v>
      </c>
      <c r="E3308" s="6">
        <v>37676</v>
      </c>
      <c r="F3308" s="28">
        <f t="shared" si="204"/>
        <v>27.556029066171661</v>
      </c>
      <c r="G3308" s="14">
        <f t="shared" si="205"/>
        <v>44.610470008330353</v>
      </c>
      <c r="H3308" s="6">
        <f t="shared" si="206"/>
        <v>2739.2559809027789</v>
      </c>
      <c r="I3308" s="14">
        <f t="shared" si="207"/>
        <v>19.471282467684993</v>
      </c>
      <c r="J3308" s="9"/>
      <c r="N3308" s="4"/>
      <c r="R3308" s="4"/>
    </row>
    <row r="3309" spans="1:18" x14ac:dyDescent="0.25">
      <c r="A3309" s="9">
        <v>45064.875</v>
      </c>
      <c r="B3309" s="5">
        <v>45064</v>
      </c>
      <c r="C3309" s="6">
        <v>59355.245273437497</v>
      </c>
      <c r="D3309" s="6">
        <v>17437.555277777778</v>
      </c>
      <c r="E3309" s="6">
        <v>37676</v>
      </c>
      <c r="F3309" s="28">
        <f t="shared" si="204"/>
        <v>29.378288637249362</v>
      </c>
      <c r="G3309" s="14">
        <f t="shared" si="205"/>
        <v>46.282926207075533</v>
      </c>
      <c r="H3309" s="6">
        <f t="shared" si="206"/>
        <v>630.11459743923479</v>
      </c>
      <c r="I3309" s="14">
        <f t="shared" si="207"/>
        <v>3.7490216947565798</v>
      </c>
      <c r="J3309" s="9"/>
      <c r="N3309" s="4"/>
      <c r="R3309" s="4"/>
    </row>
    <row r="3310" spans="1:18" x14ac:dyDescent="0.25">
      <c r="A3310" s="9">
        <v>45064.916666666664</v>
      </c>
      <c r="B3310" s="5">
        <v>45064</v>
      </c>
      <c r="C3310" s="6">
        <v>57258.337853732635</v>
      </c>
      <c r="D3310" s="6">
        <v>17238.538678385416</v>
      </c>
      <c r="E3310" s="6">
        <v>37676</v>
      </c>
      <c r="F3310" s="28">
        <f t="shared" si="204"/>
        <v>30.106599884931249</v>
      </c>
      <c r="G3310" s="14">
        <f t="shared" si="205"/>
        <v>45.754694443108122</v>
      </c>
      <c r="H3310" s="6">
        <f t="shared" si="206"/>
        <v>-199.01659939236197</v>
      </c>
      <c r="I3310" s="14">
        <f t="shared" si="207"/>
        <v>-1.1413102136283202</v>
      </c>
      <c r="J3310" s="9"/>
      <c r="N3310" s="4"/>
      <c r="R3310" s="4"/>
    </row>
    <row r="3311" spans="1:18" x14ac:dyDescent="0.25">
      <c r="A3311" s="9">
        <v>45064.958333333336</v>
      </c>
      <c r="B3311" s="5">
        <v>45064</v>
      </c>
      <c r="C3311" s="6">
        <v>53621.854021267362</v>
      </c>
      <c r="D3311" s="6">
        <v>17536.792217881943</v>
      </c>
      <c r="E3311" s="6">
        <v>37676</v>
      </c>
      <c r="F3311" s="28">
        <f t="shared" si="204"/>
        <v>32.704561485185771</v>
      </c>
      <c r="G3311" s="14">
        <f t="shared" si="205"/>
        <v>46.546321843831464</v>
      </c>
      <c r="H3311" s="6">
        <f t="shared" si="206"/>
        <v>298.25353949652708</v>
      </c>
      <c r="I3311" s="14">
        <f t="shared" si="207"/>
        <v>1.7301555837241183</v>
      </c>
      <c r="J3311" s="9"/>
      <c r="N3311" s="4"/>
      <c r="R3311" s="4"/>
    </row>
    <row r="3312" spans="1:18" x14ac:dyDescent="0.25">
      <c r="A3312" s="9">
        <v>45065</v>
      </c>
      <c r="B3312" s="5">
        <v>45065</v>
      </c>
      <c r="C3312" s="6">
        <v>49585.326477864583</v>
      </c>
      <c r="D3312" s="6">
        <v>15974.069644097222</v>
      </c>
      <c r="E3312" s="6">
        <v>37676</v>
      </c>
      <c r="F3312" s="28">
        <f t="shared" si="204"/>
        <v>32.215316059738392</v>
      </c>
      <c r="G3312" s="14">
        <f t="shared" si="205"/>
        <v>42.398528623254123</v>
      </c>
      <c r="H3312" s="6">
        <f t="shared" si="206"/>
        <v>-1562.7225737847202</v>
      </c>
      <c r="I3312" s="14">
        <f t="shared" si="207"/>
        <v>-8.9111084534105434</v>
      </c>
      <c r="J3312" s="9"/>
      <c r="N3312" s="4"/>
      <c r="R3312" s="4"/>
    </row>
    <row r="3313" spans="1:18" x14ac:dyDescent="0.25">
      <c r="A3313" s="9">
        <v>45065.041666666664</v>
      </c>
      <c r="B3313" s="5">
        <v>45065</v>
      </c>
      <c r="C3313" s="6">
        <v>46168.19386284722</v>
      </c>
      <c r="D3313" s="6">
        <v>16172.187084418403</v>
      </c>
      <c r="E3313" s="6">
        <v>37676</v>
      </c>
      <c r="F3313" s="28">
        <f t="shared" si="204"/>
        <v>35.028849368596582</v>
      </c>
      <c r="G3313" s="14">
        <f t="shared" si="205"/>
        <v>42.924373830604104</v>
      </c>
      <c r="H3313" s="6">
        <f t="shared" si="206"/>
        <v>198.11744032118077</v>
      </c>
      <c r="I3313" s="14">
        <f t="shared" si="207"/>
        <v>1.2402440000278177</v>
      </c>
      <c r="J3313" s="9"/>
      <c r="N3313" s="4"/>
      <c r="R3313" s="4"/>
    </row>
    <row r="3314" spans="1:18" x14ac:dyDescent="0.25">
      <c r="A3314" s="9">
        <v>45065.083333333336</v>
      </c>
      <c r="B3314" s="5">
        <v>45065</v>
      </c>
      <c r="C3314" s="6">
        <v>43776.765540364584</v>
      </c>
      <c r="D3314" s="6">
        <v>15664.119182942708</v>
      </c>
      <c r="E3314" s="6">
        <v>37676</v>
      </c>
      <c r="F3314" s="28">
        <f t="shared" si="204"/>
        <v>35.781810258456694</v>
      </c>
      <c r="G3314" s="14">
        <f t="shared" si="205"/>
        <v>41.575855141051882</v>
      </c>
      <c r="H3314" s="6">
        <f t="shared" si="206"/>
        <v>-508.06790147569518</v>
      </c>
      <c r="I3314" s="14">
        <f t="shared" si="207"/>
        <v>-3.1416152856975605</v>
      </c>
      <c r="J3314" s="9"/>
      <c r="N3314" s="4"/>
      <c r="R3314" s="4"/>
    </row>
    <row r="3315" spans="1:18" x14ac:dyDescent="0.25">
      <c r="A3315" s="9">
        <v>45065.125</v>
      </c>
      <c r="B3315" s="5">
        <v>45065</v>
      </c>
      <c r="C3315" s="6">
        <v>42000.402508680556</v>
      </c>
      <c r="D3315" s="6">
        <v>14746.906861979167</v>
      </c>
      <c r="E3315" s="6">
        <v>37676</v>
      </c>
      <c r="F3315" s="28">
        <f t="shared" si="204"/>
        <v>35.111346513718068</v>
      </c>
      <c r="G3315" s="14">
        <f t="shared" si="205"/>
        <v>39.141381415169249</v>
      </c>
      <c r="H3315" s="6">
        <f t="shared" si="206"/>
        <v>-917.21232096354106</v>
      </c>
      <c r="I3315" s="14">
        <f t="shared" si="207"/>
        <v>-5.8554988649622288</v>
      </c>
      <c r="J3315" s="9"/>
      <c r="N3315" s="4"/>
      <c r="R3315" s="4"/>
    </row>
    <row r="3316" spans="1:18" x14ac:dyDescent="0.25">
      <c r="A3316" s="9">
        <v>45065.166666666664</v>
      </c>
      <c r="B3316" s="5">
        <v>45065</v>
      </c>
      <c r="C3316" s="6">
        <v>41014.92324435764</v>
      </c>
      <c r="D3316" s="6">
        <v>14599.844352213542</v>
      </c>
      <c r="E3316" s="6">
        <v>37676</v>
      </c>
      <c r="F3316" s="28">
        <f t="shared" si="204"/>
        <v>35.59642002797608</v>
      </c>
      <c r="G3316" s="14">
        <f t="shared" si="205"/>
        <v>38.751046693421657</v>
      </c>
      <c r="H3316" s="6">
        <f t="shared" si="206"/>
        <v>-147.06250976562478</v>
      </c>
      <c r="I3316" s="14">
        <f t="shared" si="207"/>
        <v>-0.99724309064963923</v>
      </c>
      <c r="J3316" s="9"/>
      <c r="N3316" s="4"/>
      <c r="R3316" s="4"/>
    </row>
    <row r="3317" spans="1:18" x14ac:dyDescent="0.25">
      <c r="A3317" s="9">
        <v>45065.208333333336</v>
      </c>
      <c r="B3317" s="5">
        <v>45065</v>
      </c>
      <c r="C3317" s="6">
        <v>40953.760234374997</v>
      </c>
      <c r="D3317" s="6">
        <v>13268.969054904514</v>
      </c>
      <c r="E3317" s="6">
        <v>37676</v>
      </c>
      <c r="F3317" s="28">
        <f t="shared" si="204"/>
        <v>32.399879715482285</v>
      </c>
      <c r="G3317" s="14">
        <f t="shared" si="205"/>
        <v>35.218624734325601</v>
      </c>
      <c r="H3317" s="6">
        <f t="shared" si="206"/>
        <v>-1330.8752973090286</v>
      </c>
      <c r="I3317" s="14">
        <f t="shared" si="207"/>
        <v>-9.1156814086668625</v>
      </c>
      <c r="J3317" s="9"/>
      <c r="N3317" s="4"/>
      <c r="R3317" s="4"/>
    </row>
    <row r="3318" spans="1:18" x14ac:dyDescent="0.25">
      <c r="A3318" s="9">
        <v>45065.25</v>
      </c>
      <c r="B3318" s="5">
        <v>45065</v>
      </c>
      <c r="C3318" s="6">
        <v>42163.69652994792</v>
      </c>
      <c r="D3318" s="6">
        <v>12059.554444444444</v>
      </c>
      <c r="E3318" s="6">
        <v>37676</v>
      </c>
      <c r="F3318" s="28">
        <f t="shared" si="204"/>
        <v>28.601748511017806</v>
      </c>
      <c r="G3318" s="14">
        <f t="shared" si="205"/>
        <v>32.008584893418742</v>
      </c>
      <c r="H3318" s="6">
        <f t="shared" si="206"/>
        <v>-1209.4146104600695</v>
      </c>
      <c r="I3318" s="14">
        <f t="shared" si="207"/>
        <v>-9.1146087194546777</v>
      </c>
      <c r="J3318" s="9"/>
      <c r="N3318" s="4"/>
      <c r="R3318" s="4"/>
    </row>
    <row r="3319" spans="1:18" x14ac:dyDescent="0.25">
      <c r="A3319" s="9">
        <v>45065.291666666664</v>
      </c>
      <c r="B3319" s="5">
        <v>45065</v>
      </c>
      <c r="C3319" s="6">
        <v>44183.933247612847</v>
      </c>
      <c r="D3319" s="6">
        <v>9294.2385224066838</v>
      </c>
      <c r="E3319" s="6">
        <v>37676</v>
      </c>
      <c r="F3319" s="28">
        <f t="shared" si="204"/>
        <v>21.035335334046636</v>
      </c>
      <c r="G3319" s="14">
        <f t="shared" si="205"/>
        <v>24.668856891407483</v>
      </c>
      <c r="H3319" s="6">
        <f t="shared" si="206"/>
        <v>-2765.3159220377602</v>
      </c>
      <c r="I3319" s="14">
        <f t="shared" si="207"/>
        <v>-22.930498259922668</v>
      </c>
      <c r="J3319" s="9"/>
      <c r="N3319" s="4"/>
      <c r="R3319" s="4"/>
    </row>
    <row r="3320" spans="1:18" x14ac:dyDescent="0.25">
      <c r="A3320" s="9">
        <v>45065.333333333336</v>
      </c>
      <c r="B3320" s="5">
        <v>45065</v>
      </c>
      <c r="C3320" s="6">
        <v>45736.459251302083</v>
      </c>
      <c r="D3320" s="6">
        <v>6452.5831342230904</v>
      </c>
      <c r="E3320" s="6">
        <v>37676</v>
      </c>
      <c r="F3320" s="28">
        <f t="shared" si="204"/>
        <v>14.10818248690598</v>
      </c>
      <c r="G3320" s="14">
        <f t="shared" si="205"/>
        <v>17.1265079472956</v>
      </c>
      <c r="H3320" s="6">
        <f t="shared" si="206"/>
        <v>-2841.6553881835935</v>
      </c>
      <c r="I3320" s="14">
        <f t="shared" si="207"/>
        <v>-30.574375526654386</v>
      </c>
      <c r="J3320" s="9"/>
      <c r="N3320" s="4"/>
      <c r="R3320" s="4"/>
    </row>
    <row r="3321" spans="1:18" x14ac:dyDescent="0.25">
      <c r="A3321" s="9">
        <v>45065.375</v>
      </c>
      <c r="B3321" s="5">
        <v>45065</v>
      </c>
      <c r="C3321" s="6">
        <v>48054.253413628474</v>
      </c>
      <c r="D3321" s="6">
        <v>5014.6341845703128</v>
      </c>
      <c r="E3321" s="6">
        <v>37676</v>
      </c>
      <c r="F3321" s="28">
        <f t="shared" si="204"/>
        <v>10.4353596785839</v>
      </c>
      <c r="G3321" s="14">
        <f t="shared" si="205"/>
        <v>13.309890074769914</v>
      </c>
      <c r="H3321" s="6">
        <f t="shared" si="206"/>
        <v>-1437.9489496527776</v>
      </c>
      <c r="I3321" s="14">
        <f t="shared" si="207"/>
        <v>-22.284857393409016</v>
      </c>
      <c r="J3321" s="9"/>
      <c r="N3321" s="4"/>
      <c r="R3321" s="4"/>
    </row>
    <row r="3322" spans="1:18" x14ac:dyDescent="0.25">
      <c r="A3322" s="9">
        <v>45065.416666666664</v>
      </c>
      <c r="B3322" s="5">
        <v>45065</v>
      </c>
      <c r="C3322" s="6">
        <v>50826.845572916667</v>
      </c>
      <c r="D3322" s="6">
        <v>4884.9924121093754</v>
      </c>
      <c r="E3322" s="6">
        <v>37676</v>
      </c>
      <c r="F3322" s="28">
        <f t="shared" si="204"/>
        <v>9.6110477780906542</v>
      </c>
      <c r="G3322" s="14">
        <f t="shared" si="205"/>
        <v>12.96579364080416</v>
      </c>
      <c r="H3322" s="6">
        <f t="shared" si="206"/>
        <v>-129.64177246093732</v>
      </c>
      <c r="I3322" s="14">
        <f t="shared" si="207"/>
        <v>-2.585268789094052</v>
      </c>
      <c r="J3322" s="9"/>
      <c r="N3322" s="4"/>
      <c r="R3322" s="4"/>
    </row>
    <row r="3323" spans="1:18" x14ac:dyDescent="0.25">
      <c r="A3323" s="9">
        <v>45065.458333333336</v>
      </c>
      <c r="B3323" s="5">
        <v>45065</v>
      </c>
      <c r="C3323" s="6">
        <v>53887.332860243056</v>
      </c>
      <c r="D3323" s="6">
        <v>4778.6191731770832</v>
      </c>
      <c r="E3323" s="6">
        <v>37676</v>
      </c>
      <c r="F3323" s="28">
        <f t="shared" si="204"/>
        <v>8.8677967892202894</v>
      </c>
      <c r="G3323" s="14">
        <f t="shared" si="205"/>
        <v>12.683456771358644</v>
      </c>
      <c r="H3323" s="6">
        <f t="shared" si="206"/>
        <v>-106.37323893229222</v>
      </c>
      <c r="I3323" s="14">
        <f t="shared" si="207"/>
        <v>-2.1775517740540251</v>
      </c>
      <c r="J3323" s="9"/>
      <c r="N3323" s="4"/>
      <c r="R3323" s="4"/>
    </row>
    <row r="3324" spans="1:18" x14ac:dyDescent="0.25">
      <c r="A3324" s="9">
        <v>45065.5</v>
      </c>
      <c r="B3324" s="5">
        <v>45065</v>
      </c>
      <c r="C3324" s="6">
        <v>57147.21246744792</v>
      </c>
      <c r="D3324" s="6">
        <v>4622.7398415798607</v>
      </c>
      <c r="E3324" s="6">
        <v>37676</v>
      </c>
      <c r="F3324" s="28">
        <f t="shared" si="204"/>
        <v>8.0891781803234171</v>
      </c>
      <c r="G3324" s="14">
        <f t="shared" si="205"/>
        <v>12.269720356672313</v>
      </c>
      <c r="H3324" s="6">
        <f t="shared" si="206"/>
        <v>-155.87933159722252</v>
      </c>
      <c r="I3324" s="14">
        <f t="shared" si="207"/>
        <v>-3.2620162006671385</v>
      </c>
      <c r="J3324" s="9"/>
      <c r="N3324" s="4"/>
      <c r="R3324" s="4"/>
    </row>
    <row r="3325" spans="1:18" x14ac:dyDescent="0.25">
      <c r="A3325" s="9">
        <v>45065.541666666664</v>
      </c>
      <c r="B3325" s="5">
        <v>45065</v>
      </c>
      <c r="C3325" s="6">
        <v>60111.114533420136</v>
      </c>
      <c r="D3325" s="6">
        <v>5351.5915614149308</v>
      </c>
      <c r="E3325" s="6">
        <v>37676</v>
      </c>
      <c r="F3325" s="28">
        <f t="shared" si="204"/>
        <v>8.9028320352296788</v>
      </c>
      <c r="G3325" s="14">
        <f t="shared" si="205"/>
        <v>14.204245571225529</v>
      </c>
      <c r="H3325" s="6">
        <f t="shared" si="206"/>
        <v>728.85171983507007</v>
      </c>
      <c r="I3325" s="14">
        <f t="shared" si="207"/>
        <v>15.766661002189966</v>
      </c>
      <c r="J3325" s="9"/>
      <c r="N3325" s="4"/>
      <c r="R3325" s="4"/>
    </row>
    <row r="3326" spans="1:18" x14ac:dyDescent="0.25">
      <c r="A3326" s="9">
        <v>45065.583333333336</v>
      </c>
      <c r="B3326" s="5">
        <v>45065</v>
      </c>
      <c r="C3326" s="6">
        <v>63125.846048177082</v>
      </c>
      <c r="D3326" s="6">
        <v>5865.9308886718754</v>
      </c>
      <c r="E3326" s="6">
        <v>37676</v>
      </c>
      <c r="F3326" s="28">
        <f t="shared" si="204"/>
        <v>9.2924392398559679</v>
      </c>
      <c r="G3326" s="14">
        <f t="shared" si="205"/>
        <v>15.569409939143952</v>
      </c>
      <c r="H3326" s="6">
        <f t="shared" si="206"/>
        <v>514.33932725694467</v>
      </c>
      <c r="I3326" s="14">
        <f t="shared" si="207"/>
        <v>9.610960054674953</v>
      </c>
      <c r="J3326" s="9"/>
      <c r="N3326" s="4"/>
      <c r="R3326" s="4"/>
    </row>
    <row r="3327" spans="1:18" x14ac:dyDescent="0.25">
      <c r="A3327" s="9">
        <v>45065.625</v>
      </c>
      <c r="B3327" s="5">
        <v>45065</v>
      </c>
      <c r="C3327" s="6">
        <v>65499.28986328125</v>
      </c>
      <c r="D3327" s="6">
        <v>6689.2428672960068</v>
      </c>
      <c r="E3327" s="6">
        <v>37676</v>
      </c>
      <c r="F3327" s="28">
        <f t="shared" si="204"/>
        <v>10.212695254038136</v>
      </c>
      <c r="G3327" s="14">
        <f t="shared" si="205"/>
        <v>17.754652477163198</v>
      </c>
      <c r="H3327" s="6">
        <f t="shared" si="206"/>
        <v>823.31197862413137</v>
      </c>
      <c r="I3327" s="14">
        <f t="shared" si="207"/>
        <v>14.03548719290384</v>
      </c>
      <c r="J3327" s="9"/>
      <c r="N3327" s="4"/>
      <c r="R3327" s="4"/>
    </row>
    <row r="3328" spans="1:18" x14ac:dyDescent="0.25">
      <c r="A3328" s="9">
        <v>45065.666666666664</v>
      </c>
      <c r="B3328" s="5">
        <v>45065</v>
      </c>
      <c r="C3328" s="6">
        <v>66232.840073784726</v>
      </c>
      <c r="D3328" s="6">
        <v>7682.4681494140623</v>
      </c>
      <c r="E3328" s="6">
        <v>37676</v>
      </c>
      <c r="F3328" s="28">
        <f t="shared" si="204"/>
        <v>11.59918273300018</v>
      </c>
      <c r="G3328" s="14">
        <f t="shared" si="205"/>
        <v>20.390880532471765</v>
      </c>
      <c r="H3328" s="6">
        <f t="shared" si="206"/>
        <v>993.22528211805547</v>
      </c>
      <c r="I3328" s="14">
        <f t="shared" si="207"/>
        <v>14.848097188606744</v>
      </c>
      <c r="J3328" s="9"/>
      <c r="N3328" s="4"/>
      <c r="R3328" s="4"/>
    </row>
    <row r="3329" spans="1:18" x14ac:dyDescent="0.25">
      <c r="A3329" s="9">
        <v>45065.708333333336</v>
      </c>
      <c r="B3329" s="5">
        <v>45065</v>
      </c>
      <c r="C3329" s="6">
        <v>66199.970598958331</v>
      </c>
      <c r="D3329" s="6">
        <v>9255.5907725694451</v>
      </c>
      <c r="E3329" s="6">
        <v>37676</v>
      </c>
      <c r="F3329" s="28">
        <f t="shared" si="204"/>
        <v>13.981261152878947</v>
      </c>
      <c r="G3329" s="14">
        <f t="shared" si="205"/>
        <v>24.566277663683632</v>
      </c>
      <c r="H3329" s="6">
        <f t="shared" si="206"/>
        <v>1573.1226231553828</v>
      </c>
      <c r="I3329" s="14">
        <f t="shared" si="207"/>
        <v>20.476786789872524</v>
      </c>
      <c r="J3329" s="9"/>
      <c r="N3329" s="4"/>
      <c r="R3329" s="4"/>
    </row>
    <row r="3330" spans="1:18" x14ac:dyDescent="0.25">
      <c r="A3330" s="9">
        <v>45065.75</v>
      </c>
      <c r="B3330" s="5">
        <v>45065</v>
      </c>
      <c r="C3330" s="6">
        <v>65308.798489583336</v>
      </c>
      <c r="D3330" s="6">
        <v>11786.150961371528</v>
      </c>
      <c r="E3330" s="6">
        <v>37676</v>
      </c>
      <c r="F3330" s="28">
        <f t="shared" si="204"/>
        <v>18.046804158020766</v>
      </c>
      <c r="G3330" s="14">
        <f t="shared" si="205"/>
        <v>31.282914750428731</v>
      </c>
      <c r="H3330" s="6">
        <f t="shared" si="206"/>
        <v>2530.5601888020828</v>
      </c>
      <c r="I3330" s="14">
        <f t="shared" si="207"/>
        <v>27.340882402686155</v>
      </c>
      <c r="J3330" s="9"/>
      <c r="N3330" s="4"/>
      <c r="R3330" s="4"/>
    </row>
    <row r="3331" spans="1:18" x14ac:dyDescent="0.25">
      <c r="A3331" s="9">
        <v>45065.791666666664</v>
      </c>
      <c r="B3331" s="5">
        <v>45065</v>
      </c>
      <c r="C3331" s="6">
        <v>62818.705312500002</v>
      </c>
      <c r="D3331" s="6">
        <v>15398.32103515625</v>
      </c>
      <c r="E3331" s="6">
        <v>37676</v>
      </c>
      <c r="F3331" s="28">
        <f t="shared" ref="F3331:F3394" si="208">D3331/C3331*100</f>
        <v>24.5123183589271</v>
      </c>
      <c r="G3331" s="14">
        <f t="shared" ref="G3331:G3394" si="209">D3331/E3331*100</f>
        <v>40.870371151810836</v>
      </c>
      <c r="H3331" s="6">
        <f t="shared" si="206"/>
        <v>3612.1700737847223</v>
      </c>
      <c r="I3331" s="14">
        <f t="shared" si="207"/>
        <v>30.647580245861555</v>
      </c>
      <c r="J3331" s="9"/>
      <c r="N3331" s="4"/>
      <c r="R3331" s="4"/>
    </row>
    <row r="3332" spans="1:18" x14ac:dyDescent="0.25">
      <c r="A3332" s="9">
        <v>45065.833333333336</v>
      </c>
      <c r="B3332" s="5">
        <v>45065</v>
      </c>
      <c r="C3332" s="6">
        <v>59761.395203993059</v>
      </c>
      <c r="D3332" s="6">
        <v>18334.2291796875</v>
      </c>
      <c r="E3332" s="6">
        <v>37676</v>
      </c>
      <c r="F3332" s="28">
        <f t="shared" si="208"/>
        <v>30.679051446346534</v>
      </c>
      <c r="G3332" s="14">
        <f t="shared" si="209"/>
        <v>48.662886664421649</v>
      </c>
      <c r="H3332" s="6">
        <f t="shared" ref="H3332:H3395" si="210">D3332-D3331</f>
        <v>2935.9081445312495</v>
      </c>
      <c r="I3332" s="14">
        <f t="shared" ref="I3332:I3395" si="211">H3332/D3331*100</f>
        <v>19.066417292042502</v>
      </c>
      <c r="J3332" s="9"/>
      <c r="N3332" s="4"/>
      <c r="R3332" s="4"/>
    </row>
    <row r="3333" spans="1:18" x14ac:dyDescent="0.25">
      <c r="A3333" s="9">
        <v>45065.875</v>
      </c>
      <c r="B3333" s="5">
        <v>45065</v>
      </c>
      <c r="C3333" s="6">
        <v>58162.372068142358</v>
      </c>
      <c r="D3333" s="6">
        <v>20303.167769097221</v>
      </c>
      <c r="E3333" s="6">
        <v>37676</v>
      </c>
      <c r="F3333" s="28">
        <f t="shared" si="208"/>
        <v>34.907736818763624</v>
      </c>
      <c r="G3333" s="14">
        <f t="shared" si="209"/>
        <v>53.888862323753109</v>
      </c>
      <c r="H3333" s="6">
        <f t="shared" si="210"/>
        <v>1968.9385894097213</v>
      </c>
      <c r="I3333" s="14">
        <f t="shared" si="211"/>
        <v>10.739140272071591</v>
      </c>
      <c r="J3333" s="9"/>
      <c r="N3333" s="4"/>
      <c r="R3333" s="4"/>
    </row>
    <row r="3334" spans="1:18" x14ac:dyDescent="0.25">
      <c r="A3334" s="9">
        <v>45065.916666666664</v>
      </c>
      <c r="B3334" s="5">
        <v>45065</v>
      </c>
      <c r="C3334" s="6">
        <v>56115.604850260417</v>
      </c>
      <c r="D3334" s="6">
        <v>20736.505212673612</v>
      </c>
      <c r="E3334" s="6">
        <v>37676</v>
      </c>
      <c r="F3334" s="28">
        <f t="shared" si="208"/>
        <v>36.953188454454263</v>
      </c>
      <c r="G3334" s="14">
        <f t="shared" si="209"/>
        <v>55.039030716301127</v>
      </c>
      <c r="H3334" s="6">
        <f t="shared" si="210"/>
        <v>433.3374435763908</v>
      </c>
      <c r="I3334" s="14">
        <f t="shared" si="211"/>
        <v>2.1343341517177401</v>
      </c>
      <c r="J3334" s="9"/>
      <c r="N3334" s="4"/>
      <c r="R3334" s="4"/>
    </row>
    <row r="3335" spans="1:18" x14ac:dyDescent="0.25">
      <c r="A3335" s="9">
        <v>45065.958333333336</v>
      </c>
      <c r="B3335" s="5">
        <v>45065</v>
      </c>
      <c r="C3335" s="6">
        <v>53127.922473958337</v>
      </c>
      <c r="D3335" s="6">
        <v>19652.706831597221</v>
      </c>
      <c r="E3335" s="6">
        <v>37676</v>
      </c>
      <c r="F3335" s="28">
        <f t="shared" si="208"/>
        <v>36.99129556822097</v>
      </c>
      <c r="G3335" s="14">
        <f t="shared" si="209"/>
        <v>52.162402674374199</v>
      </c>
      <c r="H3335" s="6">
        <f t="shared" si="210"/>
        <v>-1083.7983810763908</v>
      </c>
      <c r="I3335" s="14">
        <f t="shared" si="211"/>
        <v>-5.2265238040882682</v>
      </c>
      <c r="J3335" s="9"/>
      <c r="N3335" s="4"/>
      <c r="R3335" s="4"/>
    </row>
    <row r="3336" spans="1:18" x14ac:dyDescent="0.25">
      <c r="A3336" s="9">
        <v>45066</v>
      </c>
      <c r="B3336" s="5">
        <v>45066</v>
      </c>
      <c r="C3336" s="6">
        <v>49665.206833767363</v>
      </c>
      <c r="D3336" s="6">
        <v>19200.352834201389</v>
      </c>
      <c r="E3336" s="6">
        <v>37676</v>
      </c>
      <c r="F3336" s="28">
        <f t="shared" si="208"/>
        <v>38.659564830699694</v>
      </c>
      <c r="G3336" s="14">
        <f t="shared" si="209"/>
        <v>50.961760362568711</v>
      </c>
      <c r="H3336" s="6">
        <f t="shared" si="210"/>
        <v>-452.35399739583227</v>
      </c>
      <c r="I3336" s="14">
        <f t="shared" si="211"/>
        <v>-2.3017388966925756</v>
      </c>
      <c r="J3336" s="9"/>
      <c r="N3336" s="4"/>
      <c r="R3336" s="4"/>
    </row>
    <row r="3337" spans="1:18" x14ac:dyDescent="0.25">
      <c r="A3337" s="9">
        <v>45066.041666666664</v>
      </c>
      <c r="B3337" s="5">
        <v>45066</v>
      </c>
      <c r="C3337" s="6">
        <v>46636.183535156248</v>
      </c>
      <c r="D3337" s="6">
        <v>18720.58005859375</v>
      </c>
      <c r="E3337" s="6">
        <v>37676</v>
      </c>
      <c r="F3337" s="28">
        <f t="shared" si="208"/>
        <v>40.141749687732101</v>
      </c>
      <c r="G3337" s="14">
        <f t="shared" si="209"/>
        <v>49.688342867060598</v>
      </c>
      <c r="H3337" s="6">
        <f t="shared" si="210"/>
        <v>-479.77277560763832</v>
      </c>
      <c r="I3337" s="14">
        <f t="shared" si="211"/>
        <v>-2.4987706202618529</v>
      </c>
      <c r="J3337" s="9"/>
      <c r="N3337" s="4"/>
      <c r="R3337" s="4"/>
    </row>
    <row r="3338" spans="1:18" x14ac:dyDescent="0.25">
      <c r="A3338" s="9">
        <v>45066.083333333336</v>
      </c>
      <c r="B3338" s="5">
        <v>45066</v>
      </c>
      <c r="C3338" s="6">
        <v>43637.646681857637</v>
      </c>
      <c r="D3338" s="6">
        <v>16381.658597005209</v>
      </c>
      <c r="E3338" s="6">
        <v>37676</v>
      </c>
      <c r="F3338" s="28">
        <f t="shared" si="208"/>
        <v>37.540197152326932</v>
      </c>
      <c r="G3338" s="14">
        <f t="shared" si="209"/>
        <v>43.480355125292519</v>
      </c>
      <c r="H3338" s="6">
        <f t="shared" si="210"/>
        <v>-2338.9214615885412</v>
      </c>
      <c r="I3338" s="14">
        <f t="shared" si="211"/>
        <v>-12.493851441931421</v>
      </c>
      <c r="J3338" s="9"/>
      <c r="N3338" s="4"/>
      <c r="R3338" s="4"/>
    </row>
    <row r="3339" spans="1:18" x14ac:dyDescent="0.25">
      <c r="A3339" s="9">
        <v>45066.125</v>
      </c>
      <c r="B3339" s="5">
        <v>45066</v>
      </c>
      <c r="C3339" s="6">
        <v>41892.28947048611</v>
      </c>
      <c r="D3339" s="6">
        <v>13803.570061848959</v>
      </c>
      <c r="E3339" s="6">
        <v>37676</v>
      </c>
      <c r="F3339" s="28">
        <f t="shared" si="208"/>
        <v>32.950144850817544</v>
      </c>
      <c r="G3339" s="14">
        <f t="shared" si="209"/>
        <v>36.637567846504297</v>
      </c>
      <c r="H3339" s="6">
        <f t="shared" si="210"/>
        <v>-2578.0885351562501</v>
      </c>
      <c r="I3339" s="14">
        <f t="shared" si="211"/>
        <v>-15.737652691819374</v>
      </c>
      <c r="J3339" s="9"/>
      <c r="N3339" s="4"/>
      <c r="R3339" s="4"/>
    </row>
    <row r="3340" spans="1:18" x14ac:dyDescent="0.25">
      <c r="A3340" s="9">
        <v>45066.166666666664</v>
      </c>
      <c r="B3340" s="5">
        <v>45066</v>
      </c>
      <c r="C3340" s="6">
        <v>40435.418268229165</v>
      </c>
      <c r="D3340" s="6">
        <v>12861.109831814236</v>
      </c>
      <c r="E3340" s="6">
        <v>37676</v>
      </c>
      <c r="F3340" s="28">
        <f t="shared" si="208"/>
        <v>31.806545802246443</v>
      </c>
      <c r="G3340" s="14">
        <f t="shared" si="209"/>
        <v>34.136080878581154</v>
      </c>
      <c r="H3340" s="6">
        <f t="shared" si="210"/>
        <v>-942.46023003472328</v>
      </c>
      <c r="I3340" s="14">
        <f t="shared" si="211"/>
        <v>-6.8276556413441547</v>
      </c>
      <c r="J3340" s="9"/>
      <c r="N3340" s="4"/>
      <c r="R3340" s="4"/>
    </row>
    <row r="3341" spans="1:18" x14ac:dyDescent="0.25">
      <c r="A3341" s="9">
        <v>45066.208333333336</v>
      </c>
      <c r="B3341" s="5">
        <v>45066</v>
      </c>
      <c r="C3341" s="6">
        <v>39638.223962673612</v>
      </c>
      <c r="D3341" s="6">
        <v>11540.528603515624</v>
      </c>
      <c r="E3341" s="6">
        <v>37676</v>
      </c>
      <c r="F3341" s="28">
        <f t="shared" si="208"/>
        <v>29.114646040607344</v>
      </c>
      <c r="G3341" s="14">
        <f t="shared" si="209"/>
        <v>30.630981536032554</v>
      </c>
      <c r="H3341" s="6">
        <f t="shared" si="210"/>
        <v>-1320.5812282986117</v>
      </c>
      <c r="I3341" s="14">
        <f t="shared" si="211"/>
        <v>-10.26801921115641</v>
      </c>
      <c r="J3341" s="9"/>
      <c r="N3341" s="4"/>
      <c r="R3341" s="4"/>
    </row>
    <row r="3342" spans="1:18" x14ac:dyDescent="0.25">
      <c r="A3342" s="9">
        <v>45066.25</v>
      </c>
      <c r="B3342" s="5">
        <v>45066</v>
      </c>
      <c r="C3342" s="6">
        <v>39687.486425781251</v>
      </c>
      <c r="D3342" s="6">
        <v>10462.651496310764</v>
      </c>
      <c r="E3342" s="6">
        <v>37676</v>
      </c>
      <c r="F3342" s="28">
        <f t="shared" si="208"/>
        <v>26.362595464131378</v>
      </c>
      <c r="G3342" s="14">
        <f t="shared" si="209"/>
        <v>27.770069795919856</v>
      </c>
      <c r="H3342" s="6">
        <f t="shared" si="210"/>
        <v>-1077.8771072048603</v>
      </c>
      <c r="I3342" s="14">
        <f t="shared" si="211"/>
        <v>-9.3399283883452568</v>
      </c>
      <c r="J3342" s="9"/>
      <c r="N3342" s="4"/>
      <c r="R3342" s="4"/>
    </row>
    <row r="3343" spans="1:18" x14ac:dyDescent="0.25">
      <c r="A3343" s="9">
        <v>45066.291666666664</v>
      </c>
      <c r="B3343" s="5">
        <v>45066</v>
      </c>
      <c r="C3343" s="6">
        <v>40068.055677083335</v>
      </c>
      <c r="D3343" s="6">
        <v>9838.7294596354168</v>
      </c>
      <c r="E3343" s="6">
        <v>37676</v>
      </c>
      <c r="F3343" s="28">
        <f t="shared" si="208"/>
        <v>24.555045892238326</v>
      </c>
      <c r="G3343" s="14">
        <f t="shared" si="209"/>
        <v>26.114049951256547</v>
      </c>
      <c r="H3343" s="6">
        <f t="shared" si="210"/>
        <v>-623.92203667534704</v>
      </c>
      <c r="I3343" s="14">
        <f t="shared" si="211"/>
        <v>-5.9633261883505169</v>
      </c>
      <c r="J3343" s="9"/>
      <c r="N3343" s="4"/>
      <c r="R3343" s="4"/>
    </row>
    <row r="3344" spans="1:18" x14ac:dyDescent="0.25">
      <c r="A3344" s="9">
        <v>45066.333333333336</v>
      </c>
      <c r="B3344" s="5">
        <v>45066</v>
      </c>
      <c r="C3344" s="6">
        <v>40627.871451822917</v>
      </c>
      <c r="D3344" s="6">
        <v>9460.0642361111113</v>
      </c>
      <c r="E3344" s="6">
        <v>37676</v>
      </c>
      <c r="F3344" s="28">
        <f t="shared" si="208"/>
        <v>23.284666161575764</v>
      </c>
      <c r="G3344" s="14">
        <f t="shared" si="209"/>
        <v>25.108993088733179</v>
      </c>
      <c r="H3344" s="6">
        <f t="shared" si="210"/>
        <v>-378.66522352430547</v>
      </c>
      <c r="I3344" s="14">
        <f t="shared" si="211"/>
        <v>-3.8487207629585263</v>
      </c>
      <c r="J3344" s="9"/>
      <c r="N3344" s="4"/>
      <c r="R3344" s="4"/>
    </row>
    <row r="3345" spans="1:18" x14ac:dyDescent="0.25">
      <c r="A3345" s="9">
        <v>45066.375</v>
      </c>
      <c r="B3345" s="5">
        <v>45066</v>
      </c>
      <c r="C3345" s="6">
        <v>42375.35164279514</v>
      </c>
      <c r="D3345" s="6">
        <v>8751.6027723524312</v>
      </c>
      <c r="E3345" s="6">
        <v>37676</v>
      </c>
      <c r="F3345" s="28">
        <f t="shared" si="208"/>
        <v>20.652578522827245</v>
      </c>
      <c r="G3345" s="14">
        <f t="shared" si="209"/>
        <v>23.22858788712292</v>
      </c>
      <c r="H3345" s="6">
        <f t="shared" si="210"/>
        <v>-708.46146375868011</v>
      </c>
      <c r="I3345" s="14">
        <f t="shared" si="211"/>
        <v>-7.4889709633717869</v>
      </c>
      <c r="J3345" s="9"/>
      <c r="N3345" s="4"/>
      <c r="R3345" s="4"/>
    </row>
    <row r="3346" spans="1:18" x14ac:dyDescent="0.25">
      <c r="A3346" s="9">
        <v>45066.416666666664</v>
      </c>
      <c r="B3346" s="5">
        <v>45066</v>
      </c>
      <c r="C3346" s="6">
        <v>44660.544079861109</v>
      </c>
      <c r="D3346" s="6">
        <v>9119.6094070095478</v>
      </c>
      <c r="E3346" s="6">
        <v>37676</v>
      </c>
      <c r="F3346" s="28">
        <f t="shared" si="208"/>
        <v>20.419834990594925</v>
      </c>
      <c r="G3346" s="14">
        <f t="shared" si="209"/>
        <v>24.205354621004211</v>
      </c>
      <c r="H3346" s="6">
        <f t="shared" si="210"/>
        <v>368.00663465711659</v>
      </c>
      <c r="I3346" s="14">
        <f t="shared" si="211"/>
        <v>4.205019860130105</v>
      </c>
      <c r="J3346" s="9"/>
      <c r="N3346" s="4"/>
      <c r="R3346" s="4"/>
    </row>
    <row r="3347" spans="1:18" x14ac:dyDescent="0.25">
      <c r="A3347" s="9">
        <v>45066.458333333336</v>
      </c>
      <c r="B3347" s="5">
        <v>45066</v>
      </c>
      <c r="C3347" s="6">
        <v>46750.855175781253</v>
      </c>
      <c r="D3347" s="6">
        <v>8960.4906217447915</v>
      </c>
      <c r="E3347" s="6">
        <v>37676</v>
      </c>
      <c r="F3347" s="28">
        <f t="shared" si="208"/>
        <v>19.166474256040285</v>
      </c>
      <c r="G3347" s="14">
        <f t="shared" si="209"/>
        <v>23.78302001737125</v>
      </c>
      <c r="H3347" s="6">
        <f t="shared" si="210"/>
        <v>-159.1187852647563</v>
      </c>
      <c r="I3347" s="14">
        <f t="shared" si="211"/>
        <v>-1.7447982491712182</v>
      </c>
      <c r="J3347" s="9"/>
      <c r="N3347" s="4"/>
      <c r="R3347" s="4"/>
    </row>
    <row r="3348" spans="1:18" x14ac:dyDescent="0.25">
      <c r="A3348" s="9">
        <v>45066.5</v>
      </c>
      <c r="B3348" s="5">
        <v>45066</v>
      </c>
      <c r="C3348" s="6">
        <v>48432.794516059024</v>
      </c>
      <c r="D3348" s="6">
        <v>7851.4327718098957</v>
      </c>
      <c r="E3348" s="6">
        <v>37676</v>
      </c>
      <c r="F3348" s="28">
        <f t="shared" si="208"/>
        <v>16.210984417193952</v>
      </c>
      <c r="G3348" s="14">
        <f t="shared" si="209"/>
        <v>20.839348051305596</v>
      </c>
      <c r="H3348" s="6">
        <f t="shared" si="210"/>
        <v>-1109.0578499348958</v>
      </c>
      <c r="I3348" s="14">
        <f t="shared" si="211"/>
        <v>-12.377200052455827</v>
      </c>
      <c r="J3348" s="9"/>
      <c r="N3348" s="4"/>
      <c r="R3348" s="4"/>
    </row>
    <row r="3349" spans="1:18" x14ac:dyDescent="0.25">
      <c r="A3349" s="9">
        <v>45066.541666666664</v>
      </c>
      <c r="B3349" s="5">
        <v>45066</v>
      </c>
      <c r="C3349" s="6">
        <v>49837.516781684026</v>
      </c>
      <c r="D3349" s="6">
        <v>6079.0831136067709</v>
      </c>
      <c r="E3349" s="6">
        <v>37676</v>
      </c>
      <c r="F3349" s="28">
        <f t="shared" si="208"/>
        <v>12.197804999467625</v>
      </c>
      <c r="G3349" s="14">
        <f t="shared" si="209"/>
        <v>16.135160615794593</v>
      </c>
      <c r="H3349" s="6">
        <f t="shared" si="210"/>
        <v>-1772.3496582031248</v>
      </c>
      <c r="I3349" s="14">
        <f t="shared" si="211"/>
        <v>-22.57358255128467</v>
      </c>
      <c r="J3349" s="9"/>
      <c r="N3349" s="4"/>
      <c r="R3349" s="4"/>
    </row>
    <row r="3350" spans="1:18" x14ac:dyDescent="0.25">
      <c r="A3350" s="9">
        <v>45066.583333333336</v>
      </c>
      <c r="B3350" s="5">
        <v>45066</v>
      </c>
      <c r="C3350" s="6">
        <v>51291.621562499997</v>
      </c>
      <c r="D3350" s="6">
        <v>4366.2947772894968</v>
      </c>
      <c r="E3350" s="6">
        <v>37676</v>
      </c>
      <c r="F3350" s="28">
        <f t="shared" si="208"/>
        <v>8.5126861742303639</v>
      </c>
      <c r="G3350" s="14">
        <f t="shared" si="209"/>
        <v>11.589061411215354</v>
      </c>
      <c r="H3350" s="6">
        <f t="shared" si="210"/>
        <v>-1712.7883363172741</v>
      </c>
      <c r="I3350" s="14">
        <f t="shared" si="211"/>
        <v>-28.175109705007184</v>
      </c>
      <c r="J3350" s="9"/>
      <c r="N3350" s="4"/>
      <c r="R3350" s="4"/>
    </row>
    <row r="3351" spans="1:18" x14ac:dyDescent="0.25">
      <c r="A3351" s="9">
        <v>45066.625</v>
      </c>
      <c r="B3351" s="5">
        <v>45066</v>
      </c>
      <c r="C3351" s="6">
        <v>52813.101506076389</v>
      </c>
      <c r="D3351" s="6">
        <v>3258.6240185546876</v>
      </c>
      <c r="E3351" s="6">
        <v>37676</v>
      </c>
      <c r="F3351" s="28">
        <f t="shared" si="208"/>
        <v>6.1701053822407452</v>
      </c>
      <c r="G3351" s="14">
        <f t="shared" si="209"/>
        <v>8.649071075896293</v>
      </c>
      <c r="H3351" s="6">
        <f t="shared" si="210"/>
        <v>-1107.6707587348092</v>
      </c>
      <c r="I3351" s="14">
        <f t="shared" si="211"/>
        <v>-25.368666460545931</v>
      </c>
      <c r="J3351" s="9"/>
      <c r="N3351" s="4"/>
      <c r="R3351" s="4"/>
    </row>
    <row r="3352" spans="1:18" x14ac:dyDescent="0.25">
      <c r="A3352" s="9">
        <v>45066.666666666664</v>
      </c>
      <c r="B3352" s="5">
        <v>45066</v>
      </c>
      <c r="C3352" s="6">
        <v>53997.122878689239</v>
      </c>
      <c r="D3352" s="6">
        <v>2486.2010010443792</v>
      </c>
      <c r="E3352" s="6">
        <v>37676</v>
      </c>
      <c r="F3352" s="28">
        <f t="shared" si="208"/>
        <v>4.6043212462077214</v>
      </c>
      <c r="G3352" s="14">
        <f t="shared" si="209"/>
        <v>6.5988985057977994</v>
      </c>
      <c r="H3352" s="6">
        <f t="shared" si="210"/>
        <v>-772.42301751030845</v>
      </c>
      <c r="I3352" s="14">
        <f t="shared" si="211"/>
        <v>-23.703962565552583</v>
      </c>
      <c r="J3352" s="9"/>
      <c r="N3352" s="4"/>
      <c r="R3352" s="4"/>
    </row>
    <row r="3353" spans="1:18" x14ac:dyDescent="0.25">
      <c r="A3353" s="9">
        <v>45066.708333333336</v>
      </c>
      <c r="B3353" s="5">
        <v>45066</v>
      </c>
      <c r="C3353" s="6">
        <v>54824.403535156249</v>
      </c>
      <c r="D3353" s="6">
        <v>2187.5589978027342</v>
      </c>
      <c r="E3353" s="6">
        <v>37676</v>
      </c>
      <c r="F3353" s="28">
        <f t="shared" si="208"/>
        <v>3.9901191016149551</v>
      </c>
      <c r="G3353" s="14">
        <f t="shared" si="209"/>
        <v>5.8062400408820842</v>
      </c>
      <c r="H3353" s="6">
        <f t="shared" si="210"/>
        <v>-298.64200324164494</v>
      </c>
      <c r="I3353" s="14">
        <f t="shared" si="211"/>
        <v>-12.011981457500593</v>
      </c>
      <c r="J3353" s="9"/>
      <c r="N3353" s="4"/>
      <c r="R3353" s="4"/>
    </row>
    <row r="3354" spans="1:18" x14ac:dyDescent="0.25">
      <c r="A3354" s="9">
        <v>45066.75</v>
      </c>
      <c r="B3354" s="5">
        <v>45066</v>
      </c>
      <c r="C3354" s="6">
        <v>54657.090769314236</v>
      </c>
      <c r="D3354" s="6">
        <v>1581.5020896063911</v>
      </c>
      <c r="E3354" s="6">
        <v>37676</v>
      </c>
      <c r="F3354" s="28">
        <f t="shared" si="208"/>
        <v>2.8934984781412538</v>
      </c>
      <c r="G3354" s="14">
        <f t="shared" si="209"/>
        <v>4.1976379913111561</v>
      </c>
      <c r="H3354" s="6">
        <f t="shared" si="210"/>
        <v>-606.0569081963431</v>
      </c>
      <c r="I3354" s="14">
        <f t="shared" si="211"/>
        <v>-27.704711452586615</v>
      </c>
      <c r="J3354" s="9"/>
      <c r="N3354" s="4"/>
      <c r="R3354" s="4"/>
    </row>
    <row r="3355" spans="1:18" x14ac:dyDescent="0.25">
      <c r="A3355" s="9">
        <v>45066.791666666664</v>
      </c>
      <c r="B3355" s="5">
        <v>45066</v>
      </c>
      <c r="C3355" s="6">
        <v>53824.988157552085</v>
      </c>
      <c r="D3355" s="6">
        <v>1083.8766880967883</v>
      </c>
      <c r="E3355" s="6">
        <v>37676</v>
      </c>
      <c r="F3355" s="28">
        <f t="shared" si="208"/>
        <v>2.0137053907455651</v>
      </c>
      <c r="G3355" s="14">
        <f t="shared" si="209"/>
        <v>2.8768358851703693</v>
      </c>
      <c r="H3355" s="6">
        <f t="shared" si="210"/>
        <v>-497.62540150960285</v>
      </c>
      <c r="I3355" s="14">
        <f t="shared" si="211"/>
        <v>-31.465364780735339</v>
      </c>
      <c r="J3355" s="9"/>
      <c r="N3355" s="4"/>
      <c r="R3355" s="4"/>
    </row>
    <row r="3356" spans="1:18" x14ac:dyDescent="0.25">
      <c r="A3356" s="9">
        <v>45066.833333333336</v>
      </c>
      <c r="B3356" s="5">
        <v>45066</v>
      </c>
      <c r="C3356" s="6">
        <v>52007.597612847225</v>
      </c>
      <c r="D3356" s="6">
        <v>1274.6992759874131</v>
      </c>
      <c r="E3356" s="6">
        <v>37676</v>
      </c>
      <c r="F3356" s="28">
        <f t="shared" si="208"/>
        <v>2.4509866529049775</v>
      </c>
      <c r="G3356" s="14">
        <f t="shared" si="209"/>
        <v>3.3833190253408354</v>
      </c>
      <c r="H3356" s="6">
        <f t="shared" si="210"/>
        <v>190.82258789062485</v>
      </c>
      <c r="I3356" s="14">
        <f t="shared" si="211"/>
        <v>17.605562513360812</v>
      </c>
      <c r="J3356" s="9"/>
      <c r="N3356" s="4"/>
      <c r="R3356" s="4"/>
    </row>
    <row r="3357" spans="1:18" x14ac:dyDescent="0.25">
      <c r="A3357" s="9">
        <v>45066.875</v>
      </c>
      <c r="B3357" s="5">
        <v>45066</v>
      </c>
      <c r="C3357" s="6">
        <v>50890.299149305552</v>
      </c>
      <c r="D3357" s="6">
        <v>1834.3836638726129</v>
      </c>
      <c r="E3357" s="6">
        <v>37676</v>
      </c>
      <c r="F3357" s="28">
        <f t="shared" si="208"/>
        <v>3.6045841634586755</v>
      </c>
      <c r="G3357" s="14">
        <f t="shared" si="209"/>
        <v>4.8688386874206735</v>
      </c>
      <c r="H3357" s="6">
        <f t="shared" si="210"/>
        <v>559.68438788519984</v>
      </c>
      <c r="I3357" s="14">
        <f t="shared" si="211"/>
        <v>43.907170767917378</v>
      </c>
      <c r="J3357" s="9"/>
      <c r="N3357" s="4"/>
      <c r="R3357" s="4"/>
    </row>
    <row r="3358" spans="1:18" x14ac:dyDescent="0.25">
      <c r="A3358" s="9">
        <v>45066.916666666664</v>
      </c>
      <c r="B3358" s="5">
        <v>45066</v>
      </c>
      <c r="C3358" s="6">
        <v>50041.035365668402</v>
      </c>
      <c r="D3358" s="6">
        <v>2846.316461791992</v>
      </c>
      <c r="E3358" s="6">
        <v>37676</v>
      </c>
      <c r="F3358" s="28">
        <f t="shared" si="208"/>
        <v>5.68796476929964</v>
      </c>
      <c r="G3358" s="14">
        <f t="shared" si="209"/>
        <v>7.554720410319546</v>
      </c>
      <c r="H3358" s="6">
        <f t="shared" si="210"/>
        <v>1011.932797919379</v>
      </c>
      <c r="I3358" s="14">
        <f t="shared" si="211"/>
        <v>55.16473014064367</v>
      </c>
      <c r="J3358" s="9"/>
      <c r="N3358" s="4"/>
      <c r="R3358" s="4"/>
    </row>
    <row r="3359" spans="1:18" x14ac:dyDescent="0.25">
      <c r="A3359" s="9">
        <v>45066.958333333336</v>
      </c>
      <c r="B3359" s="5">
        <v>45066</v>
      </c>
      <c r="C3359" s="6">
        <v>47765.816759982641</v>
      </c>
      <c r="D3359" s="6">
        <v>3698.9129448784724</v>
      </c>
      <c r="E3359" s="6">
        <v>37676</v>
      </c>
      <c r="F3359" s="28">
        <f t="shared" si="208"/>
        <v>7.743849463445911</v>
      </c>
      <c r="G3359" s="14">
        <f t="shared" si="209"/>
        <v>9.8176901605225417</v>
      </c>
      <c r="H3359" s="6">
        <f t="shared" si="210"/>
        <v>852.59648308648048</v>
      </c>
      <c r="I3359" s="14">
        <f t="shared" si="211"/>
        <v>29.954381198698488</v>
      </c>
      <c r="J3359" s="9"/>
      <c r="N3359" s="4"/>
      <c r="R3359" s="4"/>
    </row>
    <row r="3360" spans="1:18" x14ac:dyDescent="0.25">
      <c r="A3360" s="9">
        <v>45067</v>
      </c>
      <c r="B3360" s="5">
        <v>45067</v>
      </c>
      <c r="C3360" s="6">
        <v>44998.797007378475</v>
      </c>
      <c r="D3360" s="6">
        <v>4003.5661292860241</v>
      </c>
      <c r="E3360" s="6">
        <v>37676</v>
      </c>
      <c r="F3360" s="28">
        <f t="shared" si="208"/>
        <v>8.8970514670193452</v>
      </c>
      <c r="G3360" s="14">
        <f t="shared" si="209"/>
        <v>10.626303560054209</v>
      </c>
      <c r="H3360" s="6">
        <f t="shared" si="210"/>
        <v>304.65318440755163</v>
      </c>
      <c r="I3360" s="14">
        <f t="shared" si="211"/>
        <v>8.2362896598952275</v>
      </c>
      <c r="J3360" s="9"/>
      <c r="N3360" s="4"/>
      <c r="R3360" s="4"/>
    </row>
    <row r="3361" spans="1:18" x14ac:dyDescent="0.25">
      <c r="A3361" s="9">
        <v>45067.041666666664</v>
      </c>
      <c r="B3361" s="5">
        <v>45067</v>
      </c>
      <c r="C3361" s="6">
        <v>42343.555486111109</v>
      </c>
      <c r="D3361" s="6">
        <v>3733.5520247395834</v>
      </c>
      <c r="E3361" s="6">
        <v>37676</v>
      </c>
      <c r="F3361" s="28">
        <f t="shared" si="208"/>
        <v>8.8172851379100798</v>
      </c>
      <c r="G3361" s="14">
        <f t="shared" si="209"/>
        <v>9.9096295380071755</v>
      </c>
      <c r="H3361" s="6">
        <f t="shared" si="210"/>
        <v>-270.01410454644065</v>
      </c>
      <c r="I3361" s="14">
        <f t="shared" si="211"/>
        <v>-6.7443398167271837</v>
      </c>
      <c r="J3361" s="9"/>
      <c r="N3361" s="4"/>
      <c r="R3361" s="4"/>
    </row>
    <row r="3362" spans="1:18" x14ac:dyDescent="0.25">
      <c r="A3362" s="9">
        <v>45067.083333333336</v>
      </c>
      <c r="B3362" s="5">
        <v>45067</v>
      </c>
      <c r="C3362" s="6">
        <v>40512.03921440972</v>
      </c>
      <c r="D3362" s="6">
        <v>3167.2911981879342</v>
      </c>
      <c r="E3362" s="6">
        <v>37676</v>
      </c>
      <c r="F3362" s="28">
        <f t="shared" si="208"/>
        <v>7.8181480360074316</v>
      </c>
      <c r="G3362" s="14">
        <f t="shared" si="209"/>
        <v>8.4066546294403182</v>
      </c>
      <c r="H3362" s="6">
        <f t="shared" si="210"/>
        <v>-566.26082655164919</v>
      </c>
      <c r="I3362" s="14">
        <f t="shared" si="211"/>
        <v>-15.166812268837907</v>
      </c>
      <c r="J3362" s="9"/>
      <c r="N3362" s="4"/>
      <c r="R3362" s="4"/>
    </row>
    <row r="3363" spans="1:18" x14ac:dyDescent="0.25">
      <c r="A3363" s="9">
        <v>45067.125</v>
      </c>
      <c r="B3363" s="5">
        <v>45067</v>
      </c>
      <c r="C3363" s="6">
        <v>39050.375460069445</v>
      </c>
      <c r="D3363" s="6">
        <v>2806.1009309895835</v>
      </c>
      <c r="E3363" s="6">
        <v>37676</v>
      </c>
      <c r="F3363" s="28">
        <f t="shared" si="208"/>
        <v>7.1858487861632288</v>
      </c>
      <c r="G3363" s="14">
        <f t="shared" si="209"/>
        <v>7.4479799633442605</v>
      </c>
      <c r="H3363" s="6">
        <f t="shared" si="210"/>
        <v>-361.19026719835074</v>
      </c>
      <c r="I3363" s="14">
        <f t="shared" si="211"/>
        <v>-11.403759382938784</v>
      </c>
      <c r="J3363" s="9"/>
      <c r="N3363" s="4"/>
      <c r="R3363" s="4"/>
    </row>
    <row r="3364" spans="1:18" x14ac:dyDescent="0.25">
      <c r="A3364" s="9">
        <v>45067.166666666664</v>
      </c>
      <c r="B3364" s="5">
        <v>45067</v>
      </c>
      <c r="C3364" s="6">
        <v>38106.664342447919</v>
      </c>
      <c r="D3364" s="6">
        <v>2722.7611971028646</v>
      </c>
      <c r="E3364" s="6">
        <v>37676</v>
      </c>
      <c r="F3364" s="28">
        <f t="shared" si="208"/>
        <v>7.1451050468091388</v>
      </c>
      <c r="G3364" s="14">
        <f t="shared" si="209"/>
        <v>7.2267788435684901</v>
      </c>
      <c r="H3364" s="6">
        <f t="shared" si="210"/>
        <v>-83.339733886718932</v>
      </c>
      <c r="I3364" s="14">
        <f t="shared" si="211"/>
        <v>-2.9699478363855154</v>
      </c>
      <c r="J3364" s="9"/>
      <c r="N3364" s="4"/>
      <c r="R3364" s="4"/>
    </row>
    <row r="3365" spans="1:18" x14ac:dyDescent="0.25">
      <c r="A3365" s="9">
        <v>45067.208333333336</v>
      </c>
      <c r="B3365" s="5">
        <v>45067</v>
      </c>
      <c r="C3365" s="6">
        <v>37507.454379340277</v>
      </c>
      <c r="D3365" s="6">
        <v>2886.3624519856771</v>
      </c>
      <c r="E3365" s="6">
        <v>37676</v>
      </c>
      <c r="F3365" s="28">
        <f t="shared" si="208"/>
        <v>7.6954368131566211</v>
      </c>
      <c r="G3365" s="14">
        <f t="shared" si="209"/>
        <v>7.6610108609875702</v>
      </c>
      <c r="H3365" s="6">
        <f t="shared" si="210"/>
        <v>163.60125488281255</v>
      </c>
      <c r="I3365" s="14">
        <f t="shared" si="211"/>
        <v>6.0086523583813136</v>
      </c>
      <c r="J3365" s="9"/>
      <c r="N3365" s="4"/>
      <c r="R3365" s="4"/>
    </row>
    <row r="3366" spans="1:18" x14ac:dyDescent="0.25">
      <c r="A3366" s="9">
        <v>45067.25</v>
      </c>
      <c r="B3366" s="5">
        <v>45067</v>
      </c>
      <c r="C3366" s="6">
        <v>37279.879173177083</v>
      </c>
      <c r="D3366" s="6">
        <v>3172.1720022243921</v>
      </c>
      <c r="E3366" s="6">
        <v>37676</v>
      </c>
      <c r="F3366" s="28">
        <f t="shared" si="208"/>
        <v>8.5090726487836186</v>
      </c>
      <c r="G3366" s="14">
        <f t="shared" si="209"/>
        <v>8.4196093062543582</v>
      </c>
      <c r="H3366" s="6">
        <f t="shared" si="210"/>
        <v>285.80955023871502</v>
      </c>
      <c r="I3366" s="14">
        <f t="shared" si="211"/>
        <v>9.9020672210481369</v>
      </c>
      <c r="J3366" s="9"/>
      <c r="N3366" s="4"/>
      <c r="R3366" s="4"/>
    </row>
    <row r="3367" spans="1:18" x14ac:dyDescent="0.25">
      <c r="A3367" s="9">
        <v>45067.291666666664</v>
      </c>
      <c r="B3367" s="5">
        <v>45067</v>
      </c>
      <c r="C3367" s="6">
        <v>37282.218285590279</v>
      </c>
      <c r="D3367" s="6">
        <v>3575.2844091796874</v>
      </c>
      <c r="E3367" s="6">
        <v>37676</v>
      </c>
      <c r="F3367" s="28">
        <f t="shared" si="208"/>
        <v>9.589784550351041</v>
      </c>
      <c r="G3367" s="14">
        <f t="shared" si="209"/>
        <v>9.489554117155981</v>
      </c>
      <c r="H3367" s="6">
        <f t="shared" si="210"/>
        <v>403.11240695529523</v>
      </c>
      <c r="I3367" s="14">
        <f t="shared" si="211"/>
        <v>12.707772676658912</v>
      </c>
      <c r="J3367" s="9"/>
      <c r="N3367" s="4"/>
      <c r="R3367" s="4"/>
    </row>
    <row r="3368" spans="1:18" x14ac:dyDescent="0.25">
      <c r="A3368" s="9">
        <v>45067.333333333336</v>
      </c>
      <c r="B3368" s="5">
        <v>45067</v>
      </c>
      <c r="C3368" s="6">
        <v>37679.348409288192</v>
      </c>
      <c r="D3368" s="6">
        <v>3699.2186151801216</v>
      </c>
      <c r="E3368" s="6">
        <v>37676</v>
      </c>
      <c r="F3368" s="28">
        <f t="shared" si="208"/>
        <v>9.8176289435733484</v>
      </c>
      <c r="G3368" s="14">
        <f t="shared" si="209"/>
        <v>9.8185014735643943</v>
      </c>
      <c r="H3368" s="6">
        <f t="shared" si="210"/>
        <v>123.93420600043419</v>
      </c>
      <c r="I3368" s="14">
        <f t="shared" si="211"/>
        <v>3.46641530621251</v>
      </c>
      <c r="J3368" s="9"/>
      <c r="N3368" s="4"/>
      <c r="R3368" s="4"/>
    </row>
    <row r="3369" spans="1:18" x14ac:dyDescent="0.25">
      <c r="A3369" s="9">
        <v>45067.375</v>
      </c>
      <c r="B3369" s="5">
        <v>45067</v>
      </c>
      <c r="C3369" s="6">
        <v>39216.274281684025</v>
      </c>
      <c r="D3369" s="6">
        <v>3002.7487592230905</v>
      </c>
      <c r="E3369" s="6">
        <v>37676</v>
      </c>
      <c r="F3369" s="28">
        <f t="shared" si="208"/>
        <v>7.656894527141568</v>
      </c>
      <c r="G3369" s="14">
        <f t="shared" si="209"/>
        <v>7.9699245122175677</v>
      </c>
      <c r="H3369" s="6">
        <f t="shared" si="210"/>
        <v>-696.46985595703109</v>
      </c>
      <c r="I3369" s="14">
        <f t="shared" si="211"/>
        <v>-18.827485704656542</v>
      </c>
      <c r="J3369" s="9"/>
      <c r="N3369" s="4"/>
      <c r="R3369" s="4"/>
    </row>
    <row r="3370" spans="1:18" x14ac:dyDescent="0.25">
      <c r="A3370" s="9">
        <v>45067.416666666664</v>
      </c>
      <c r="B3370" s="5">
        <v>45067</v>
      </c>
      <c r="C3370" s="6">
        <v>41035.821618923612</v>
      </c>
      <c r="D3370" s="6">
        <v>2355.6350149197046</v>
      </c>
      <c r="E3370" s="6">
        <v>37676</v>
      </c>
      <c r="F3370" s="28">
        <f t="shared" si="208"/>
        <v>5.7404358484524822</v>
      </c>
      <c r="G3370" s="14">
        <f t="shared" si="209"/>
        <v>6.2523490150751257</v>
      </c>
      <c r="H3370" s="6">
        <f t="shared" si="210"/>
        <v>-647.11374430338583</v>
      </c>
      <c r="I3370" s="14">
        <f t="shared" si="211"/>
        <v>-21.550712237104225</v>
      </c>
      <c r="J3370" s="9"/>
      <c r="N3370" s="4"/>
      <c r="R3370" s="4"/>
    </row>
    <row r="3371" spans="1:18" x14ac:dyDescent="0.25">
      <c r="A3371" s="9">
        <v>45067.458333333336</v>
      </c>
      <c r="B3371" s="5">
        <v>45067</v>
      </c>
      <c r="C3371" s="6">
        <v>42648.759001736114</v>
      </c>
      <c r="D3371" s="6">
        <v>2683.7720046657987</v>
      </c>
      <c r="E3371" s="6">
        <v>37676</v>
      </c>
      <c r="F3371" s="28">
        <f t="shared" si="208"/>
        <v>6.2927317640275291</v>
      </c>
      <c r="G3371" s="14">
        <f t="shared" si="209"/>
        <v>7.1232933556263891</v>
      </c>
      <c r="H3371" s="6">
        <f t="shared" si="210"/>
        <v>328.13698974609406</v>
      </c>
      <c r="I3371" s="14">
        <f t="shared" si="211"/>
        <v>13.929874011372645</v>
      </c>
      <c r="J3371" s="9"/>
      <c r="N3371" s="4"/>
      <c r="R3371" s="4"/>
    </row>
    <row r="3372" spans="1:18" x14ac:dyDescent="0.25">
      <c r="A3372" s="9">
        <v>45067.5</v>
      </c>
      <c r="B3372" s="5">
        <v>45067</v>
      </c>
      <c r="C3372" s="6">
        <v>44118.864865451389</v>
      </c>
      <c r="D3372" s="6">
        <v>3025.6404277886286</v>
      </c>
      <c r="E3372" s="6">
        <v>37676</v>
      </c>
      <c r="F3372" s="28">
        <f t="shared" si="208"/>
        <v>6.8579289993427457</v>
      </c>
      <c r="G3372" s="14">
        <f t="shared" si="209"/>
        <v>8.0306837981437216</v>
      </c>
      <c r="H3372" s="6">
        <f t="shared" si="210"/>
        <v>341.86842312282988</v>
      </c>
      <c r="I3372" s="14">
        <f t="shared" si="211"/>
        <v>12.73835566242154</v>
      </c>
      <c r="J3372" s="9"/>
      <c r="N3372" s="4"/>
      <c r="R3372" s="4"/>
    </row>
    <row r="3373" spans="1:18" x14ac:dyDescent="0.25">
      <c r="A3373" s="9">
        <v>45067.541666666664</v>
      </c>
      <c r="B3373" s="5">
        <v>45067</v>
      </c>
      <c r="C3373" s="6">
        <v>45523.699084201391</v>
      </c>
      <c r="D3373" s="6">
        <v>2813.814301486545</v>
      </c>
      <c r="E3373" s="6">
        <v>37676</v>
      </c>
      <c r="F3373" s="28">
        <f t="shared" si="208"/>
        <v>6.1809878329132859</v>
      </c>
      <c r="G3373" s="14">
        <f t="shared" si="209"/>
        <v>7.4684528651835249</v>
      </c>
      <c r="H3373" s="6">
        <f t="shared" si="210"/>
        <v>-211.82612630208359</v>
      </c>
      <c r="I3373" s="14">
        <f t="shared" si="211"/>
        <v>-7.0010343713215937</v>
      </c>
      <c r="J3373" s="9"/>
      <c r="N3373" s="4"/>
      <c r="R3373" s="4"/>
    </row>
    <row r="3374" spans="1:18" x14ac:dyDescent="0.25">
      <c r="A3374" s="9">
        <v>45067.583333333336</v>
      </c>
      <c r="B3374" s="5">
        <v>45067</v>
      </c>
      <c r="C3374" s="6">
        <v>46646.908023003474</v>
      </c>
      <c r="D3374" s="6">
        <v>2607.5602346462674</v>
      </c>
      <c r="E3374" s="6">
        <v>37676</v>
      </c>
      <c r="F3374" s="28">
        <f t="shared" si="208"/>
        <v>5.5899958757403043</v>
      </c>
      <c r="G3374" s="14">
        <f t="shared" si="209"/>
        <v>6.9210113458070586</v>
      </c>
      <c r="H3374" s="6">
        <f t="shared" si="210"/>
        <v>-206.25406684027757</v>
      </c>
      <c r="I3374" s="14">
        <f t="shared" si="211"/>
        <v>-7.3300525458027925</v>
      </c>
      <c r="J3374" s="9"/>
      <c r="N3374" s="4"/>
      <c r="R3374" s="4"/>
    </row>
    <row r="3375" spans="1:18" x14ac:dyDescent="0.25">
      <c r="A3375" s="9">
        <v>45067.625</v>
      </c>
      <c r="B3375" s="5">
        <v>45067</v>
      </c>
      <c r="C3375" s="6">
        <v>47443.116898871529</v>
      </c>
      <c r="D3375" s="6">
        <v>2672.899109157986</v>
      </c>
      <c r="E3375" s="6">
        <v>37676</v>
      </c>
      <c r="F3375" s="28">
        <f t="shared" si="208"/>
        <v>5.6339028374873967</v>
      </c>
      <c r="G3375" s="14">
        <f t="shared" si="209"/>
        <v>7.0944344122464864</v>
      </c>
      <c r="H3375" s="6">
        <f t="shared" si="210"/>
        <v>65.338874511718586</v>
      </c>
      <c r="I3375" s="14">
        <f t="shared" si="211"/>
        <v>2.5057474662932275</v>
      </c>
      <c r="J3375" s="9"/>
      <c r="N3375" s="4"/>
      <c r="R3375" s="4"/>
    </row>
    <row r="3376" spans="1:18" x14ac:dyDescent="0.25">
      <c r="A3376" s="9">
        <v>45067.666666666664</v>
      </c>
      <c r="B3376" s="5">
        <v>45067</v>
      </c>
      <c r="C3376" s="6">
        <v>48186.722259114584</v>
      </c>
      <c r="D3376" s="6">
        <v>2790.959971516927</v>
      </c>
      <c r="E3376" s="6">
        <v>37676</v>
      </c>
      <c r="F3376" s="28">
        <f t="shared" si="208"/>
        <v>5.7919689090058686</v>
      </c>
      <c r="G3376" s="14">
        <f t="shared" si="209"/>
        <v>7.40779268371623</v>
      </c>
      <c r="H3376" s="6">
        <f t="shared" si="210"/>
        <v>118.06086235894099</v>
      </c>
      <c r="I3376" s="14">
        <f t="shared" si="211"/>
        <v>4.4169591719506549</v>
      </c>
      <c r="J3376" s="9"/>
      <c r="N3376" s="4"/>
      <c r="R3376" s="4"/>
    </row>
    <row r="3377" spans="1:18" x14ac:dyDescent="0.25">
      <c r="A3377" s="9">
        <v>45067.708333333336</v>
      </c>
      <c r="B3377" s="5">
        <v>45067</v>
      </c>
      <c r="C3377" s="6">
        <v>48568.379774305555</v>
      </c>
      <c r="D3377" s="6">
        <v>3517.73240234375</v>
      </c>
      <c r="E3377" s="6">
        <v>37676</v>
      </c>
      <c r="F3377" s="28">
        <f t="shared" si="208"/>
        <v>7.2428448688023952</v>
      </c>
      <c r="G3377" s="14">
        <f t="shared" si="209"/>
        <v>9.3367990294716794</v>
      </c>
      <c r="H3377" s="6">
        <f t="shared" si="210"/>
        <v>726.77243082682298</v>
      </c>
      <c r="I3377" s="14">
        <f t="shared" si="211"/>
        <v>26.040231255334401</v>
      </c>
      <c r="J3377" s="9"/>
      <c r="N3377" s="4"/>
      <c r="R3377" s="4"/>
    </row>
    <row r="3378" spans="1:18" x14ac:dyDescent="0.25">
      <c r="A3378" s="9">
        <v>45067.75</v>
      </c>
      <c r="B3378" s="5">
        <v>45067</v>
      </c>
      <c r="C3378" s="6">
        <v>48935.911111111112</v>
      </c>
      <c r="D3378" s="6">
        <v>4735.4114211697051</v>
      </c>
      <c r="E3378" s="6">
        <v>37676</v>
      </c>
      <c r="F3378" s="28">
        <f t="shared" si="208"/>
        <v>9.6767615308474539</v>
      </c>
      <c r="G3378" s="14">
        <f t="shared" si="209"/>
        <v>12.568774342206456</v>
      </c>
      <c r="H3378" s="6">
        <f t="shared" si="210"/>
        <v>1217.6790188259552</v>
      </c>
      <c r="I3378" s="14">
        <f t="shared" si="211"/>
        <v>34.615453353264037</v>
      </c>
      <c r="J3378" s="9"/>
      <c r="N3378" s="4"/>
      <c r="R3378" s="4"/>
    </row>
    <row r="3379" spans="1:18" x14ac:dyDescent="0.25">
      <c r="A3379" s="9">
        <v>45067.791666666664</v>
      </c>
      <c r="B3379" s="5">
        <v>45067</v>
      </c>
      <c r="C3379" s="6">
        <v>49316.565527343751</v>
      </c>
      <c r="D3379" s="6">
        <v>5929.2830132378476</v>
      </c>
      <c r="E3379" s="6">
        <v>37676</v>
      </c>
      <c r="F3379" s="28">
        <f t="shared" si="208"/>
        <v>12.022903358812233</v>
      </c>
      <c r="G3379" s="14">
        <f t="shared" si="209"/>
        <v>15.737559754851491</v>
      </c>
      <c r="H3379" s="6">
        <f t="shared" si="210"/>
        <v>1193.8715920681425</v>
      </c>
      <c r="I3379" s="14">
        <f t="shared" si="211"/>
        <v>25.211570566623365</v>
      </c>
      <c r="J3379" s="9"/>
      <c r="N3379" s="4"/>
      <c r="R3379" s="4"/>
    </row>
    <row r="3380" spans="1:18" x14ac:dyDescent="0.25">
      <c r="A3380" s="9">
        <v>45067.833333333336</v>
      </c>
      <c r="B3380" s="5">
        <v>45067</v>
      </c>
      <c r="C3380" s="6">
        <v>48894.570086805557</v>
      </c>
      <c r="D3380" s="6">
        <v>6998.5861512586807</v>
      </c>
      <c r="E3380" s="6">
        <v>37676</v>
      </c>
      <c r="F3380" s="28">
        <f t="shared" si="208"/>
        <v>14.313626520968805</v>
      </c>
      <c r="G3380" s="14">
        <f t="shared" si="209"/>
        <v>18.57571438384829</v>
      </c>
      <c r="H3380" s="6">
        <f t="shared" si="210"/>
        <v>1069.3031380208331</v>
      </c>
      <c r="I3380" s="14">
        <f t="shared" si="211"/>
        <v>18.034273884944998</v>
      </c>
      <c r="J3380" s="9"/>
      <c r="N3380" s="4"/>
      <c r="R3380" s="4"/>
    </row>
    <row r="3381" spans="1:18" x14ac:dyDescent="0.25">
      <c r="A3381" s="9">
        <v>45067.875</v>
      </c>
      <c r="B3381" s="5">
        <v>45067</v>
      </c>
      <c r="C3381" s="6">
        <v>49135.867615017363</v>
      </c>
      <c r="D3381" s="6">
        <v>8014.3561881510414</v>
      </c>
      <c r="E3381" s="6">
        <v>37676</v>
      </c>
      <c r="F3381" s="28">
        <f t="shared" si="208"/>
        <v>16.310602777881179</v>
      </c>
      <c r="G3381" s="14">
        <f t="shared" si="209"/>
        <v>21.271780943176136</v>
      </c>
      <c r="H3381" s="6">
        <f t="shared" si="210"/>
        <v>1015.7700368923606</v>
      </c>
      <c r="I3381" s="14">
        <f t="shared" si="211"/>
        <v>14.513932027680712</v>
      </c>
      <c r="J3381" s="9"/>
      <c r="N3381" s="4"/>
      <c r="R3381" s="4"/>
    </row>
    <row r="3382" spans="1:18" x14ac:dyDescent="0.25">
      <c r="A3382" s="9">
        <v>45067.916666666664</v>
      </c>
      <c r="B3382" s="5">
        <v>45067</v>
      </c>
      <c r="C3382" s="6">
        <v>48577.132654079862</v>
      </c>
      <c r="D3382" s="6">
        <v>8843.1104850260417</v>
      </c>
      <c r="E3382" s="6">
        <v>37676</v>
      </c>
      <c r="F3382" s="28">
        <f t="shared" si="208"/>
        <v>18.204266085440374</v>
      </c>
      <c r="G3382" s="14">
        <f t="shared" si="209"/>
        <v>23.471468534414591</v>
      </c>
      <c r="H3382" s="6">
        <f t="shared" si="210"/>
        <v>828.75429687500036</v>
      </c>
      <c r="I3382" s="14">
        <f t="shared" si="211"/>
        <v>10.340871773334531</v>
      </c>
      <c r="J3382" s="9"/>
      <c r="N3382" s="4"/>
      <c r="R3382" s="4"/>
    </row>
    <row r="3383" spans="1:18" x14ac:dyDescent="0.25">
      <c r="A3383" s="9">
        <v>45067.958333333336</v>
      </c>
      <c r="B3383" s="5">
        <v>45067</v>
      </c>
      <c r="C3383" s="6">
        <v>46085.654993489581</v>
      </c>
      <c r="D3383" s="6">
        <v>9387.438519965277</v>
      </c>
      <c r="E3383" s="6">
        <v>37676</v>
      </c>
      <c r="F3383" s="28">
        <f t="shared" si="208"/>
        <v>20.369545623885394</v>
      </c>
      <c r="G3383" s="14">
        <f t="shared" si="209"/>
        <v>24.916229217446855</v>
      </c>
      <c r="H3383" s="6">
        <f t="shared" si="210"/>
        <v>544.32803493923529</v>
      </c>
      <c r="I3383" s="14">
        <f t="shared" si="211"/>
        <v>6.1553910907360141</v>
      </c>
      <c r="J3383" s="9"/>
      <c r="N3383" s="4"/>
      <c r="R3383" s="4"/>
    </row>
    <row r="3384" spans="1:18" x14ac:dyDescent="0.25">
      <c r="A3384" s="9">
        <v>45068</v>
      </c>
      <c r="B3384" s="5">
        <v>45068</v>
      </c>
      <c r="C3384" s="6">
        <v>42970.053081597223</v>
      </c>
      <c r="D3384" s="6">
        <v>10198.583203124999</v>
      </c>
      <c r="E3384" s="6">
        <v>37676</v>
      </c>
      <c r="F3384" s="28">
        <f t="shared" si="208"/>
        <v>23.734164776940304</v>
      </c>
      <c r="G3384" s="14">
        <f t="shared" si="209"/>
        <v>27.069177203325722</v>
      </c>
      <c r="H3384" s="6">
        <f t="shared" si="210"/>
        <v>811.14468315972226</v>
      </c>
      <c r="I3384" s="14">
        <f t="shared" si="211"/>
        <v>8.6407456244275096</v>
      </c>
      <c r="J3384" s="9"/>
      <c r="N3384" s="4"/>
      <c r="R3384" s="4"/>
    </row>
    <row r="3385" spans="1:18" x14ac:dyDescent="0.25">
      <c r="A3385" s="9">
        <v>45068.041666666664</v>
      </c>
      <c r="B3385" s="5">
        <v>45068</v>
      </c>
      <c r="C3385" s="6">
        <v>40247.052769097223</v>
      </c>
      <c r="D3385" s="6">
        <v>9866.5953146701395</v>
      </c>
      <c r="E3385" s="6">
        <v>37676</v>
      </c>
      <c r="F3385" s="28">
        <f t="shared" si="208"/>
        <v>24.515075355395908</v>
      </c>
      <c r="G3385" s="14">
        <f t="shared" si="209"/>
        <v>26.188011770543952</v>
      </c>
      <c r="H3385" s="6">
        <f t="shared" si="210"/>
        <v>-331.98788845485979</v>
      </c>
      <c r="I3385" s="14">
        <f t="shared" si="211"/>
        <v>-3.2552353777251497</v>
      </c>
      <c r="J3385" s="9"/>
      <c r="N3385" s="4"/>
      <c r="R3385" s="4"/>
    </row>
    <row r="3386" spans="1:18" x14ac:dyDescent="0.25">
      <c r="A3386" s="9">
        <v>45068.083333333336</v>
      </c>
      <c r="B3386" s="5">
        <v>45068</v>
      </c>
      <c r="C3386" s="6">
        <v>38593.442923177085</v>
      </c>
      <c r="D3386" s="6">
        <v>8561.6359190538187</v>
      </c>
      <c r="E3386" s="6">
        <v>37676</v>
      </c>
      <c r="F3386" s="28">
        <f t="shared" si="208"/>
        <v>22.184172415237342</v>
      </c>
      <c r="G3386" s="14">
        <f t="shared" si="209"/>
        <v>22.724376045901419</v>
      </c>
      <c r="H3386" s="6">
        <f t="shared" si="210"/>
        <v>-1304.9593956163208</v>
      </c>
      <c r="I3386" s="14">
        <f t="shared" si="211"/>
        <v>-13.226035466115075</v>
      </c>
      <c r="J3386" s="9"/>
      <c r="N3386" s="4"/>
      <c r="R3386" s="4"/>
    </row>
    <row r="3387" spans="1:18" x14ac:dyDescent="0.25">
      <c r="A3387" s="9">
        <v>45068.125</v>
      </c>
      <c r="B3387" s="5">
        <v>45068</v>
      </c>
      <c r="C3387" s="6">
        <v>37460.421102430555</v>
      </c>
      <c r="D3387" s="6">
        <v>8201.7670789930562</v>
      </c>
      <c r="E3387" s="6">
        <v>37676</v>
      </c>
      <c r="F3387" s="28">
        <f t="shared" si="208"/>
        <v>21.894487135012209</v>
      </c>
      <c r="G3387" s="14">
        <f t="shared" si="209"/>
        <v>21.769208724368447</v>
      </c>
      <c r="H3387" s="6">
        <f t="shared" si="210"/>
        <v>-359.86884006076252</v>
      </c>
      <c r="I3387" s="14">
        <f t="shared" si="211"/>
        <v>-4.2032719384840771</v>
      </c>
      <c r="J3387" s="9"/>
      <c r="N3387" s="4"/>
      <c r="R3387" s="4"/>
    </row>
    <row r="3388" spans="1:18" x14ac:dyDescent="0.25">
      <c r="A3388" s="9">
        <v>45068.166666666664</v>
      </c>
      <c r="B3388" s="5">
        <v>45068</v>
      </c>
      <c r="C3388" s="6">
        <v>37156.720846354168</v>
      </c>
      <c r="D3388" s="6">
        <v>7606.8617409939234</v>
      </c>
      <c r="E3388" s="6">
        <v>37676</v>
      </c>
      <c r="F3388" s="28">
        <f t="shared" si="208"/>
        <v>20.472370994332003</v>
      </c>
      <c r="G3388" s="14">
        <f t="shared" si="209"/>
        <v>20.190205279206719</v>
      </c>
      <c r="H3388" s="6">
        <f t="shared" si="210"/>
        <v>-594.90533799913283</v>
      </c>
      <c r="I3388" s="14">
        <f t="shared" si="211"/>
        <v>-7.2533800615095041</v>
      </c>
      <c r="J3388" s="9"/>
      <c r="N3388" s="4"/>
      <c r="R3388" s="4"/>
    </row>
    <row r="3389" spans="1:18" x14ac:dyDescent="0.25">
      <c r="A3389" s="9">
        <v>45068.208333333336</v>
      </c>
      <c r="B3389" s="5">
        <v>45068</v>
      </c>
      <c r="C3389" s="6">
        <v>37604.27978515625</v>
      </c>
      <c r="D3389" s="6">
        <v>5558.3771853298613</v>
      </c>
      <c r="E3389" s="6">
        <v>37676</v>
      </c>
      <c r="F3389" s="28">
        <f t="shared" si="208"/>
        <v>14.781235585647224</v>
      </c>
      <c r="G3389" s="14">
        <f t="shared" si="209"/>
        <v>14.753097954479937</v>
      </c>
      <c r="H3389" s="6">
        <f t="shared" si="210"/>
        <v>-2048.4845556640621</v>
      </c>
      <c r="I3389" s="14">
        <f t="shared" si="211"/>
        <v>-26.929430630040663</v>
      </c>
      <c r="J3389" s="9"/>
      <c r="N3389" s="4"/>
      <c r="R3389" s="4"/>
    </row>
    <row r="3390" spans="1:18" x14ac:dyDescent="0.25">
      <c r="A3390" s="9">
        <v>45068.25</v>
      </c>
      <c r="B3390" s="5">
        <v>45068</v>
      </c>
      <c r="C3390" s="6">
        <v>39162.659538845488</v>
      </c>
      <c r="D3390" s="6">
        <v>4247.1587155490452</v>
      </c>
      <c r="E3390" s="6">
        <v>37676</v>
      </c>
      <c r="F3390" s="28">
        <f t="shared" si="208"/>
        <v>10.844919026340087</v>
      </c>
      <c r="G3390" s="14">
        <f t="shared" si="209"/>
        <v>11.272849335250678</v>
      </c>
      <c r="H3390" s="6">
        <f t="shared" si="210"/>
        <v>-1311.2184697808161</v>
      </c>
      <c r="I3390" s="14">
        <f t="shared" si="211"/>
        <v>-23.589951276453398</v>
      </c>
      <c r="J3390" s="9"/>
      <c r="N3390" s="4"/>
      <c r="R3390" s="4"/>
    </row>
    <row r="3391" spans="1:18" x14ac:dyDescent="0.25">
      <c r="A3391" s="9">
        <v>45068.291666666664</v>
      </c>
      <c r="B3391" s="5">
        <v>45068</v>
      </c>
      <c r="C3391" s="6">
        <v>41416.857170138886</v>
      </c>
      <c r="D3391" s="6">
        <v>5206.556257052951</v>
      </c>
      <c r="E3391" s="6">
        <v>37676</v>
      </c>
      <c r="F3391" s="28">
        <f t="shared" si="208"/>
        <v>12.571104165785959</v>
      </c>
      <c r="G3391" s="14">
        <f t="shared" si="209"/>
        <v>13.819291477473595</v>
      </c>
      <c r="H3391" s="6">
        <f t="shared" si="210"/>
        <v>959.39754150390581</v>
      </c>
      <c r="I3391" s="14">
        <f t="shared" si="211"/>
        <v>22.589161502053287</v>
      </c>
      <c r="J3391" s="9"/>
      <c r="N3391" s="4"/>
      <c r="R3391" s="4"/>
    </row>
    <row r="3392" spans="1:18" x14ac:dyDescent="0.25">
      <c r="A3392" s="9">
        <v>45068.333333333336</v>
      </c>
      <c r="B3392" s="5">
        <v>45068</v>
      </c>
      <c r="C3392" s="6">
        <v>42375.929016927083</v>
      </c>
      <c r="D3392" s="6">
        <v>6371.0395052083331</v>
      </c>
      <c r="E3392" s="6">
        <v>37676</v>
      </c>
      <c r="F3392" s="28">
        <f t="shared" si="208"/>
        <v>15.034571873724396</v>
      </c>
      <c r="G3392" s="14">
        <f t="shared" si="209"/>
        <v>16.910074066271189</v>
      </c>
      <c r="H3392" s="6">
        <f t="shared" si="210"/>
        <v>1164.4832481553822</v>
      </c>
      <c r="I3392" s="14">
        <f t="shared" si="211"/>
        <v>22.365709514382747</v>
      </c>
      <c r="J3392" s="9"/>
      <c r="N3392" s="4"/>
      <c r="R3392" s="4"/>
    </row>
    <row r="3393" spans="1:18" x14ac:dyDescent="0.25">
      <c r="A3393" s="9">
        <v>45068.375</v>
      </c>
      <c r="B3393" s="5">
        <v>45068</v>
      </c>
      <c r="C3393" s="6">
        <v>43594.099476996525</v>
      </c>
      <c r="D3393" s="6">
        <v>5166.2792692057292</v>
      </c>
      <c r="E3393" s="6">
        <v>37676</v>
      </c>
      <c r="F3393" s="28">
        <f t="shared" si="208"/>
        <v>11.850868193600009</v>
      </c>
      <c r="G3393" s="14">
        <f t="shared" si="209"/>
        <v>13.712387910621429</v>
      </c>
      <c r="H3393" s="6">
        <f t="shared" si="210"/>
        <v>-1204.760236002604</v>
      </c>
      <c r="I3393" s="14">
        <f t="shared" si="211"/>
        <v>-18.909947662664951</v>
      </c>
      <c r="J3393" s="9"/>
      <c r="N3393" s="4"/>
      <c r="R3393" s="4"/>
    </row>
    <row r="3394" spans="1:18" x14ac:dyDescent="0.25">
      <c r="A3394" s="9">
        <v>45068.416666666664</v>
      </c>
      <c r="B3394" s="5">
        <v>45068</v>
      </c>
      <c r="C3394" s="6">
        <v>45153.69773871528</v>
      </c>
      <c r="D3394" s="6">
        <v>4698.6175314670136</v>
      </c>
      <c r="E3394" s="6">
        <v>37676</v>
      </c>
      <c r="F3394" s="28">
        <f t="shared" si="208"/>
        <v>10.405831120755293</v>
      </c>
      <c r="G3394" s="14">
        <f t="shared" si="209"/>
        <v>12.471115647805005</v>
      </c>
      <c r="H3394" s="6">
        <f t="shared" si="210"/>
        <v>-467.6617377387156</v>
      </c>
      <c r="I3394" s="14">
        <f t="shared" si="211"/>
        <v>-9.0521962396859461</v>
      </c>
      <c r="J3394" s="9"/>
      <c r="N3394" s="4"/>
      <c r="R3394" s="4"/>
    </row>
    <row r="3395" spans="1:18" x14ac:dyDescent="0.25">
      <c r="A3395" s="9">
        <v>45068.458333333336</v>
      </c>
      <c r="B3395" s="5">
        <v>45068</v>
      </c>
      <c r="C3395" s="6">
        <v>47507.869624565974</v>
      </c>
      <c r="D3395" s="6">
        <v>4035.1270222981771</v>
      </c>
      <c r="E3395" s="6">
        <v>37676</v>
      </c>
      <c r="F3395" s="28">
        <f t="shared" ref="F3395:F3458" si="212">D3395/C3395*100</f>
        <v>8.4935970696771523</v>
      </c>
      <c r="G3395" s="14">
        <f t="shared" ref="G3395:G3458" si="213">D3395/E3395*100</f>
        <v>10.710072784526428</v>
      </c>
      <c r="H3395" s="6">
        <f t="shared" si="210"/>
        <v>-663.49050916883652</v>
      </c>
      <c r="I3395" s="14">
        <f t="shared" si="211"/>
        <v>-14.120972918638047</v>
      </c>
      <c r="J3395" s="9"/>
      <c r="N3395" s="4"/>
      <c r="R3395" s="4"/>
    </row>
    <row r="3396" spans="1:18" x14ac:dyDescent="0.25">
      <c r="A3396" s="9">
        <v>45068.5</v>
      </c>
      <c r="B3396" s="5">
        <v>45068</v>
      </c>
      <c r="C3396" s="6">
        <v>50183.691128472223</v>
      </c>
      <c r="D3396" s="6">
        <v>3667.9878420003256</v>
      </c>
      <c r="E3396" s="6">
        <v>37676</v>
      </c>
      <c r="F3396" s="28">
        <f t="shared" si="212"/>
        <v>7.309123261997871</v>
      </c>
      <c r="G3396" s="14">
        <f t="shared" si="213"/>
        <v>9.7356084563125744</v>
      </c>
      <c r="H3396" s="6">
        <f t="shared" ref="H3396:H3459" si="214">D3396-D3395</f>
        <v>-367.13918029785145</v>
      </c>
      <c r="I3396" s="14">
        <f t="shared" ref="I3396:I3459" si="215">H3396/D3395*100</f>
        <v>-9.0985780192057018</v>
      </c>
      <c r="J3396" s="9"/>
      <c r="N3396" s="4"/>
      <c r="R3396" s="4"/>
    </row>
    <row r="3397" spans="1:18" x14ac:dyDescent="0.25">
      <c r="A3397" s="9">
        <v>45068.541666666664</v>
      </c>
      <c r="B3397" s="5">
        <v>45068</v>
      </c>
      <c r="C3397" s="6">
        <v>52595.58169487847</v>
      </c>
      <c r="D3397" s="6">
        <v>3277.2647032335071</v>
      </c>
      <c r="E3397" s="6">
        <v>37676</v>
      </c>
      <c r="F3397" s="28">
        <f t="shared" si="212"/>
        <v>6.2310646590921399</v>
      </c>
      <c r="G3397" s="14">
        <f t="shared" si="213"/>
        <v>8.6985473596812479</v>
      </c>
      <c r="H3397" s="6">
        <f t="shared" si="214"/>
        <v>-390.72313876681847</v>
      </c>
      <c r="I3397" s="14">
        <f t="shared" si="215"/>
        <v>-10.652247379144498</v>
      </c>
      <c r="J3397" s="9"/>
      <c r="N3397" s="4"/>
      <c r="R3397" s="4"/>
    </row>
    <row r="3398" spans="1:18" x14ac:dyDescent="0.25">
      <c r="A3398" s="9">
        <v>45068.583333333336</v>
      </c>
      <c r="B3398" s="5">
        <v>45068</v>
      </c>
      <c r="C3398" s="6">
        <v>55125.378632812499</v>
      </c>
      <c r="D3398" s="6">
        <v>3193.8820111762152</v>
      </c>
      <c r="E3398" s="6">
        <v>37676</v>
      </c>
      <c r="F3398" s="28">
        <f t="shared" si="212"/>
        <v>5.7938504739359891</v>
      </c>
      <c r="G3398" s="14">
        <f t="shared" si="213"/>
        <v>8.4772322199177594</v>
      </c>
      <c r="H3398" s="6">
        <f t="shared" si="214"/>
        <v>-83.382692057291933</v>
      </c>
      <c r="I3398" s="14">
        <f t="shared" si="215"/>
        <v>-2.5442769995057941</v>
      </c>
      <c r="J3398" s="9"/>
      <c r="N3398" s="4"/>
      <c r="R3398" s="4"/>
    </row>
    <row r="3399" spans="1:18" x14ac:dyDescent="0.25">
      <c r="A3399" s="9">
        <v>45068.625</v>
      </c>
      <c r="B3399" s="5">
        <v>45068</v>
      </c>
      <c r="C3399" s="6">
        <v>57386.069076605905</v>
      </c>
      <c r="D3399" s="6">
        <v>3604.4502864583333</v>
      </c>
      <c r="E3399" s="6">
        <v>37676</v>
      </c>
      <c r="F3399" s="28">
        <f t="shared" si="212"/>
        <v>6.2810545215192821</v>
      </c>
      <c r="G3399" s="14">
        <f t="shared" si="213"/>
        <v>9.5669664679327244</v>
      </c>
      <c r="H3399" s="6">
        <f t="shared" si="214"/>
        <v>410.56827528211807</v>
      </c>
      <c r="I3399" s="14">
        <f t="shared" si="215"/>
        <v>12.854835396092717</v>
      </c>
      <c r="J3399" s="9"/>
      <c r="N3399" s="4"/>
      <c r="R3399" s="4"/>
    </row>
    <row r="3400" spans="1:18" x14ac:dyDescent="0.25">
      <c r="A3400" s="9">
        <v>45068.666666666664</v>
      </c>
      <c r="B3400" s="5">
        <v>45068</v>
      </c>
      <c r="C3400" s="6">
        <v>59194.199776475696</v>
      </c>
      <c r="D3400" s="6">
        <v>4766.8040972222225</v>
      </c>
      <c r="E3400" s="6">
        <v>37676</v>
      </c>
      <c r="F3400" s="28">
        <f t="shared" si="212"/>
        <v>8.0528229374199487</v>
      </c>
      <c r="G3400" s="14">
        <f t="shared" si="213"/>
        <v>12.652097083613501</v>
      </c>
      <c r="H3400" s="6">
        <f t="shared" si="214"/>
        <v>1162.3538107638892</v>
      </c>
      <c r="I3400" s="14">
        <f t="shared" si="215"/>
        <v>32.247741496970313</v>
      </c>
      <c r="J3400" s="9"/>
      <c r="N3400" s="4"/>
      <c r="R3400" s="4"/>
    </row>
    <row r="3401" spans="1:18" x14ac:dyDescent="0.25">
      <c r="A3401" s="9">
        <v>45068.708333333336</v>
      </c>
      <c r="B3401" s="5">
        <v>45068</v>
      </c>
      <c r="C3401" s="6">
        <v>60628.146189236111</v>
      </c>
      <c r="D3401" s="6">
        <v>6453.0579779730906</v>
      </c>
      <c r="E3401" s="6">
        <v>37676</v>
      </c>
      <c r="F3401" s="28">
        <f t="shared" si="212"/>
        <v>10.643666982380475</v>
      </c>
      <c r="G3401" s="14">
        <f t="shared" si="213"/>
        <v>17.127768282124141</v>
      </c>
      <c r="H3401" s="6">
        <f t="shared" si="214"/>
        <v>1686.2538807508681</v>
      </c>
      <c r="I3401" s="14">
        <f t="shared" si="215"/>
        <v>35.374935624761775</v>
      </c>
      <c r="J3401" s="9"/>
      <c r="N3401" s="4"/>
      <c r="R3401" s="4"/>
    </row>
    <row r="3402" spans="1:18" x14ac:dyDescent="0.25">
      <c r="A3402" s="9">
        <v>45068.75</v>
      </c>
      <c r="B3402" s="5">
        <v>45068</v>
      </c>
      <c r="C3402" s="6">
        <v>61087.768639322916</v>
      </c>
      <c r="D3402" s="6">
        <v>8900.7301936848962</v>
      </c>
      <c r="E3402" s="6">
        <v>37676</v>
      </c>
      <c r="F3402" s="28">
        <f t="shared" si="212"/>
        <v>14.570396647219146</v>
      </c>
      <c r="G3402" s="14">
        <f t="shared" si="213"/>
        <v>23.624403316925619</v>
      </c>
      <c r="H3402" s="6">
        <f t="shared" si="214"/>
        <v>2447.6722157118056</v>
      </c>
      <c r="I3402" s="14">
        <f t="shared" si="215"/>
        <v>37.930423437488173</v>
      </c>
      <c r="J3402" s="9"/>
      <c r="N3402" s="4"/>
      <c r="R3402" s="4"/>
    </row>
    <row r="3403" spans="1:18" x14ac:dyDescent="0.25">
      <c r="A3403" s="9">
        <v>45068.791666666664</v>
      </c>
      <c r="B3403" s="5">
        <v>45068</v>
      </c>
      <c r="C3403" s="6">
        <v>60449.304596354166</v>
      </c>
      <c r="D3403" s="6">
        <v>11765.996468098958</v>
      </c>
      <c r="E3403" s="6">
        <v>37676</v>
      </c>
      <c r="F3403" s="28">
        <f t="shared" si="212"/>
        <v>19.464237920792542</v>
      </c>
      <c r="G3403" s="14">
        <f t="shared" si="213"/>
        <v>31.229420501377426</v>
      </c>
      <c r="H3403" s="6">
        <f t="shared" si="214"/>
        <v>2865.2662744140616</v>
      </c>
      <c r="I3403" s="14">
        <f t="shared" si="215"/>
        <v>32.191361967661706</v>
      </c>
      <c r="J3403" s="9"/>
      <c r="N3403" s="4"/>
      <c r="R3403" s="4"/>
    </row>
    <row r="3404" spans="1:18" x14ac:dyDescent="0.25">
      <c r="A3404" s="9">
        <v>45068.833333333336</v>
      </c>
      <c r="B3404" s="5">
        <v>45068</v>
      </c>
      <c r="C3404" s="6">
        <v>58462.850828993054</v>
      </c>
      <c r="D3404" s="6">
        <v>12636.071398654514</v>
      </c>
      <c r="E3404" s="6">
        <v>37676</v>
      </c>
      <c r="F3404" s="28">
        <f t="shared" si="212"/>
        <v>21.613847459501581</v>
      </c>
      <c r="G3404" s="14">
        <f t="shared" si="213"/>
        <v>33.538781714233238</v>
      </c>
      <c r="H3404" s="6">
        <f t="shared" si="214"/>
        <v>870.07493055555642</v>
      </c>
      <c r="I3404" s="14">
        <f t="shared" si="215"/>
        <v>7.3948256989077201</v>
      </c>
      <c r="J3404" s="9"/>
      <c r="N3404" s="4"/>
      <c r="R3404" s="4"/>
    </row>
    <row r="3405" spans="1:18" x14ac:dyDescent="0.25">
      <c r="A3405" s="9">
        <v>45068.875</v>
      </c>
      <c r="B3405" s="5">
        <v>45068</v>
      </c>
      <c r="C3405" s="6">
        <v>56547.07660481771</v>
      </c>
      <c r="D3405" s="6">
        <v>12486.78141547309</v>
      </c>
      <c r="E3405" s="6">
        <v>37676</v>
      </c>
      <c r="F3405" s="28">
        <f t="shared" si="212"/>
        <v>22.082098961079165</v>
      </c>
      <c r="G3405" s="14">
        <f t="shared" si="213"/>
        <v>33.142534811214276</v>
      </c>
      <c r="H3405" s="6">
        <f t="shared" si="214"/>
        <v>-149.28998318142476</v>
      </c>
      <c r="I3405" s="14">
        <f t="shared" si="215"/>
        <v>-1.1814588448536394</v>
      </c>
      <c r="J3405" s="9"/>
      <c r="N3405" s="4"/>
      <c r="R3405" s="4"/>
    </row>
    <row r="3406" spans="1:18" x14ac:dyDescent="0.25">
      <c r="A3406" s="9">
        <v>45068.916666666664</v>
      </c>
      <c r="B3406" s="5">
        <v>45068</v>
      </c>
      <c r="C3406" s="6">
        <v>54597.215048828126</v>
      </c>
      <c r="D3406" s="6">
        <v>13278.024324273003</v>
      </c>
      <c r="E3406" s="6">
        <v>37676</v>
      </c>
      <c r="F3406" s="28">
        <f t="shared" si="212"/>
        <v>24.319966343334581</v>
      </c>
      <c r="G3406" s="14">
        <f t="shared" si="213"/>
        <v>35.242659317000218</v>
      </c>
      <c r="H3406" s="6">
        <f t="shared" si="214"/>
        <v>791.24290879991349</v>
      </c>
      <c r="I3406" s="14">
        <f t="shared" si="215"/>
        <v>6.3366441877443194</v>
      </c>
      <c r="J3406" s="9"/>
      <c r="N3406" s="4"/>
      <c r="R3406" s="4"/>
    </row>
    <row r="3407" spans="1:18" x14ac:dyDescent="0.25">
      <c r="A3407" s="9">
        <v>45068.958333333336</v>
      </c>
      <c r="B3407" s="5">
        <v>45068</v>
      </c>
      <c r="C3407" s="6">
        <v>50977.481545138886</v>
      </c>
      <c r="D3407" s="6">
        <v>14057.071193576388</v>
      </c>
      <c r="E3407" s="6">
        <v>37676</v>
      </c>
      <c r="F3407" s="28">
        <f t="shared" si="212"/>
        <v>27.575060139307418</v>
      </c>
      <c r="G3407" s="14">
        <f t="shared" si="213"/>
        <v>37.310412977960475</v>
      </c>
      <c r="H3407" s="6">
        <f t="shared" si="214"/>
        <v>779.04686930338539</v>
      </c>
      <c r="I3407" s="14">
        <f t="shared" si="215"/>
        <v>5.8671896532019625</v>
      </c>
      <c r="J3407" s="9"/>
      <c r="N3407" s="4"/>
      <c r="R3407" s="4"/>
    </row>
    <row r="3408" spans="1:18" x14ac:dyDescent="0.25">
      <c r="A3408" s="9">
        <v>45069</v>
      </c>
      <c r="B3408" s="5">
        <v>45069</v>
      </c>
      <c r="C3408" s="6">
        <v>46947.614822048614</v>
      </c>
      <c r="D3408" s="6">
        <v>13237.382508680555</v>
      </c>
      <c r="E3408" s="6">
        <v>37676</v>
      </c>
      <c r="F3408" s="28">
        <f t="shared" si="212"/>
        <v>28.196070362372726</v>
      </c>
      <c r="G3408" s="14">
        <f t="shared" si="213"/>
        <v>35.134787420852945</v>
      </c>
      <c r="H3408" s="6">
        <f t="shared" si="214"/>
        <v>-819.68868489583292</v>
      </c>
      <c r="I3408" s="14">
        <f t="shared" si="215"/>
        <v>-5.8311484206639239</v>
      </c>
      <c r="J3408" s="9"/>
      <c r="N3408" s="4"/>
      <c r="R3408" s="4"/>
    </row>
    <row r="3409" spans="1:18" x14ac:dyDescent="0.25">
      <c r="A3409" s="9">
        <v>45069.041666666664</v>
      </c>
      <c r="B3409" s="5">
        <v>45069</v>
      </c>
      <c r="C3409" s="6">
        <v>43551.454205729169</v>
      </c>
      <c r="D3409" s="6">
        <v>13152.83205078125</v>
      </c>
      <c r="E3409" s="6">
        <v>37676</v>
      </c>
      <c r="F3409" s="28">
        <f t="shared" si="212"/>
        <v>30.200672493390591</v>
      </c>
      <c r="G3409" s="14">
        <f t="shared" si="213"/>
        <v>34.910372785808605</v>
      </c>
      <c r="H3409" s="6">
        <f t="shared" si="214"/>
        <v>-84.550457899305911</v>
      </c>
      <c r="I3409" s="14">
        <f t="shared" si="215"/>
        <v>-0.6387248977950214</v>
      </c>
      <c r="J3409" s="9"/>
      <c r="N3409" s="4"/>
      <c r="R3409" s="4"/>
    </row>
    <row r="3410" spans="1:18" x14ac:dyDescent="0.25">
      <c r="A3410" s="9">
        <v>45069.083333333336</v>
      </c>
      <c r="B3410" s="5">
        <v>45069</v>
      </c>
      <c r="C3410" s="6">
        <v>41347.493873697917</v>
      </c>
      <c r="D3410" s="6">
        <v>12248.390966796875</v>
      </c>
      <c r="E3410" s="6">
        <v>37676</v>
      </c>
      <c r="F3410" s="28">
        <f t="shared" si="212"/>
        <v>29.623055279266524</v>
      </c>
      <c r="G3410" s="14">
        <f t="shared" si="213"/>
        <v>32.509796599418394</v>
      </c>
      <c r="H3410" s="6">
        <f t="shared" si="214"/>
        <v>-904.44108398437493</v>
      </c>
      <c r="I3410" s="14">
        <f t="shared" si="215"/>
        <v>-6.876398029659728</v>
      </c>
      <c r="J3410" s="9"/>
      <c r="N3410" s="4"/>
      <c r="R3410" s="4"/>
    </row>
    <row r="3411" spans="1:18" x14ac:dyDescent="0.25">
      <c r="A3411" s="9">
        <v>45069.125</v>
      </c>
      <c r="B3411" s="5">
        <v>45069</v>
      </c>
      <c r="C3411" s="6">
        <v>40069.961232638889</v>
      </c>
      <c r="D3411" s="6">
        <v>10552.475020616319</v>
      </c>
      <c r="E3411" s="6">
        <v>37676</v>
      </c>
      <c r="F3411" s="28">
        <f t="shared" si="212"/>
        <v>26.335126603568625</v>
      </c>
      <c r="G3411" s="14">
        <f t="shared" si="213"/>
        <v>28.008480254316591</v>
      </c>
      <c r="H3411" s="6">
        <f t="shared" si="214"/>
        <v>-1695.9159461805557</v>
      </c>
      <c r="I3411" s="14">
        <f t="shared" si="215"/>
        <v>-13.84603047680198</v>
      </c>
      <c r="J3411" s="9"/>
      <c r="N3411" s="4"/>
      <c r="R3411" s="4"/>
    </row>
    <row r="3412" spans="1:18" x14ac:dyDescent="0.25">
      <c r="A3412" s="9">
        <v>45069.166666666664</v>
      </c>
      <c r="B3412" s="5">
        <v>45069</v>
      </c>
      <c r="C3412" s="6">
        <v>39364.932938368052</v>
      </c>
      <c r="D3412" s="6">
        <v>9559.8181325954865</v>
      </c>
      <c r="E3412" s="6">
        <v>37676</v>
      </c>
      <c r="F3412" s="28">
        <f t="shared" si="212"/>
        <v>24.285112202687795</v>
      </c>
      <c r="G3412" s="14">
        <f t="shared" si="213"/>
        <v>25.373760836064037</v>
      </c>
      <c r="H3412" s="6">
        <f t="shared" si="214"/>
        <v>-992.65688802083241</v>
      </c>
      <c r="I3412" s="14">
        <f t="shared" si="215"/>
        <v>-9.4068631868967572</v>
      </c>
      <c r="J3412" s="9"/>
      <c r="N3412" s="4"/>
      <c r="R3412" s="4"/>
    </row>
    <row r="3413" spans="1:18" x14ac:dyDescent="0.25">
      <c r="A3413" s="9">
        <v>45069.208333333336</v>
      </c>
      <c r="B3413" s="5">
        <v>45069</v>
      </c>
      <c r="C3413" s="6">
        <v>39418.851486545136</v>
      </c>
      <c r="D3413" s="6">
        <v>8768.6753450520828</v>
      </c>
      <c r="E3413" s="6">
        <v>37676</v>
      </c>
      <c r="F3413" s="28">
        <f t="shared" si="212"/>
        <v>22.244877804329484</v>
      </c>
      <c r="G3413" s="14">
        <f t="shared" si="213"/>
        <v>23.273902073075917</v>
      </c>
      <c r="H3413" s="6">
        <f t="shared" si="214"/>
        <v>-791.14278754340376</v>
      </c>
      <c r="I3413" s="14">
        <f t="shared" si="215"/>
        <v>-8.2757096062936171</v>
      </c>
      <c r="J3413" s="9"/>
      <c r="N3413" s="4"/>
      <c r="R3413" s="4"/>
    </row>
    <row r="3414" spans="1:18" x14ac:dyDescent="0.25">
      <c r="A3414" s="9">
        <v>45069.25</v>
      </c>
      <c r="B3414" s="5">
        <v>45069</v>
      </c>
      <c r="C3414" s="6">
        <v>40523.862365451387</v>
      </c>
      <c r="D3414" s="6">
        <v>8991.2679763454853</v>
      </c>
      <c r="E3414" s="6">
        <v>37676</v>
      </c>
      <c r="F3414" s="28">
        <f t="shared" si="212"/>
        <v>22.187588871121498</v>
      </c>
      <c r="G3414" s="14">
        <f t="shared" si="213"/>
        <v>23.864709566688301</v>
      </c>
      <c r="H3414" s="6">
        <f t="shared" si="214"/>
        <v>222.59263129340252</v>
      </c>
      <c r="I3414" s="14">
        <f t="shared" si="215"/>
        <v>2.5384978065017001</v>
      </c>
      <c r="J3414" s="9"/>
      <c r="N3414" s="4"/>
      <c r="R3414" s="4"/>
    </row>
    <row r="3415" spans="1:18" x14ac:dyDescent="0.25">
      <c r="A3415" s="9">
        <v>45069.291666666664</v>
      </c>
      <c r="B3415" s="5">
        <v>45069</v>
      </c>
      <c r="C3415" s="6">
        <v>42498.298841145835</v>
      </c>
      <c r="D3415" s="6">
        <v>9563.1348307291664</v>
      </c>
      <c r="E3415" s="6">
        <v>37676</v>
      </c>
      <c r="F3415" s="28">
        <f t="shared" si="212"/>
        <v>22.502394428716212</v>
      </c>
      <c r="G3415" s="14">
        <f t="shared" si="213"/>
        <v>25.382564048012441</v>
      </c>
      <c r="H3415" s="6">
        <f t="shared" si="214"/>
        <v>571.86685438368113</v>
      </c>
      <c r="I3415" s="14">
        <f t="shared" si="215"/>
        <v>6.3602470295420694</v>
      </c>
      <c r="J3415" s="9"/>
      <c r="N3415" s="4"/>
      <c r="R3415" s="4"/>
    </row>
    <row r="3416" spans="1:18" x14ac:dyDescent="0.25">
      <c r="A3416" s="9">
        <v>45069.333333333336</v>
      </c>
      <c r="B3416" s="5">
        <v>45069</v>
      </c>
      <c r="C3416" s="6">
        <v>43909.521360677085</v>
      </c>
      <c r="D3416" s="6">
        <v>9781.8510883246527</v>
      </c>
      <c r="E3416" s="6">
        <v>37676</v>
      </c>
      <c r="F3416" s="28">
        <f t="shared" si="212"/>
        <v>22.277289264839794</v>
      </c>
      <c r="G3416" s="14">
        <f t="shared" si="213"/>
        <v>25.963082833434154</v>
      </c>
      <c r="H3416" s="6">
        <f t="shared" si="214"/>
        <v>218.71625759548624</v>
      </c>
      <c r="I3416" s="14">
        <f t="shared" si="215"/>
        <v>2.2870770042129549</v>
      </c>
      <c r="J3416" s="9"/>
      <c r="N3416" s="4"/>
      <c r="R3416" s="4"/>
    </row>
    <row r="3417" spans="1:18" x14ac:dyDescent="0.25">
      <c r="A3417" s="9">
        <v>45069.375</v>
      </c>
      <c r="B3417" s="5">
        <v>45069</v>
      </c>
      <c r="C3417" s="6">
        <v>45612.494309895832</v>
      </c>
      <c r="D3417" s="6">
        <v>8415.3044390190971</v>
      </c>
      <c r="E3417" s="6">
        <v>37676</v>
      </c>
      <c r="F3417" s="28">
        <f t="shared" si="212"/>
        <v>18.449559854904404</v>
      </c>
      <c r="G3417" s="14">
        <f t="shared" si="213"/>
        <v>22.335981630266211</v>
      </c>
      <c r="H3417" s="6">
        <f t="shared" si="214"/>
        <v>-1366.5466493055555</v>
      </c>
      <c r="I3417" s="14">
        <f t="shared" si="215"/>
        <v>-13.970225440628797</v>
      </c>
      <c r="J3417" s="9"/>
      <c r="N3417" s="4"/>
      <c r="R3417" s="4"/>
    </row>
    <row r="3418" spans="1:18" x14ac:dyDescent="0.25">
      <c r="A3418" s="9">
        <v>45069.416666666664</v>
      </c>
      <c r="B3418" s="5">
        <v>45069</v>
      </c>
      <c r="C3418" s="6">
        <v>48054.682328559029</v>
      </c>
      <c r="D3418" s="6">
        <v>8715.2209309895825</v>
      </c>
      <c r="E3418" s="6">
        <v>37676</v>
      </c>
      <c r="F3418" s="28">
        <f t="shared" si="212"/>
        <v>18.136049410132305</v>
      </c>
      <c r="G3418" s="14">
        <f t="shared" si="213"/>
        <v>23.132022855371012</v>
      </c>
      <c r="H3418" s="6">
        <f t="shared" si="214"/>
        <v>299.91649197048537</v>
      </c>
      <c r="I3418" s="14">
        <f t="shared" si="215"/>
        <v>3.5639410807274867</v>
      </c>
      <c r="J3418" s="9"/>
      <c r="N3418" s="4"/>
      <c r="R3418" s="4"/>
    </row>
    <row r="3419" spans="1:18" x14ac:dyDescent="0.25">
      <c r="A3419" s="9">
        <v>45069.458333333336</v>
      </c>
      <c r="B3419" s="5">
        <v>45069</v>
      </c>
      <c r="C3419" s="6">
        <v>50744.145954861109</v>
      </c>
      <c r="D3419" s="6">
        <v>7147.3236252170136</v>
      </c>
      <c r="E3419" s="6">
        <v>37676</v>
      </c>
      <c r="F3419" s="28">
        <f t="shared" si="212"/>
        <v>14.085021022079742</v>
      </c>
      <c r="G3419" s="14">
        <f t="shared" si="213"/>
        <v>18.970494811596279</v>
      </c>
      <c r="H3419" s="6">
        <f t="shared" si="214"/>
        <v>-1567.8973057725689</v>
      </c>
      <c r="I3419" s="14">
        <f t="shared" si="215"/>
        <v>-17.990333442924431</v>
      </c>
      <c r="J3419" s="9"/>
      <c r="N3419" s="4"/>
      <c r="R3419" s="4"/>
    </row>
    <row r="3420" spans="1:18" x14ac:dyDescent="0.25">
      <c r="A3420" s="9">
        <v>45069.5</v>
      </c>
      <c r="B3420" s="5">
        <v>45069</v>
      </c>
      <c r="C3420" s="6">
        <v>53627.860696614582</v>
      </c>
      <c r="D3420" s="6">
        <v>5057.4438666449651</v>
      </c>
      <c r="E3420" s="6">
        <v>37676</v>
      </c>
      <c r="F3420" s="28">
        <f t="shared" si="212"/>
        <v>9.4306276643331248</v>
      </c>
      <c r="G3420" s="14">
        <f t="shared" si="213"/>
        <v>13.423515942894587</v>
      </c>
      <c r="H3420" s="6">
        <f t="shared" si="214"/>
        <v>-2089.8797585720486</v>
      </c>
      <c r="I3420" s="14">
        <f t="shared" si="215"/>
        <v>-29.240032607430638</v>
      </c>
      <c r="J3420" s="9"/>
      <c r="N3420" s="4"/>
      <c r="R3420" s="4"/>
    </row>
    <row r="3421" spans="1:18" x14ac:dyDescent="0.25">
      <c r="A3421" s="9">
        <v>45069.541666666664</v>
      </c>
      <c r="B3421" s="5">
        <v>45069</v>
      </c>
      <c r="C3421" s="6">
        <v>55868.787955729167</v>
      </c>
      <c r="D3421" s="6">
        <v>3702.2891932508683</v>
      </c>
      <c r="E3421" s="6">
        <v>37676</v>
      </c>
      <c r="F3421" s="28">
        <f t="shared" si="212"/>
        <v>6.6267576740425964</v>
      </c>
      <c r="G3421" s="14">
        <f t="shared" si="213"/>
        <v>9.8266514312848194</v>
      </c>
      <c r="H3421" s="6">
        <f t="shared" si="214"/>
        <v>-1355.1546733940968</v>
      </c>
      <c r="I3421" s="14">
        <f t="shared" si="215"/>
        <v>-26.795248926669483</v>
      </c>
      <c r="J3421" s="9"/>
      <c r="N3421" s="4"/>
      <c r="R3421" s="4"/>
    </row>
    <row r="3422" spans="1:18" x14ac:dyDescent="0.25">
      <c r="A3422" s="9">
        <v>45069.583333333336</v>
      </c>
      <c r="B3422" s="5">
        <v>45069</v>
      </c>
      <c r="C3422" s="6">
        <v>58720.801048177083</v>
      </c>
      <c r="D3422" s="6">
        <v>2888.7331689453126</v>
      </c>
      <c r="E3422" s="6">
        <v>37676</v>
      </c>
      <c r="F3422" s="28">
        <f t="shared" si="212"/>
        <v>4.9194376053815594</v>
      </c>
      <c r="G3422" s="14">
        <f t="shared" si="213"/>
        <v>7.6673032406447401</v>
      </c>
      <c r="H3422" s="6">
        <f t="shared" si="214"/>
        <v>-813.55602430555564</v>
      </c>
      <c r="I3422" s="14">
        <f t="shared" si="215"/>
        <v>-21.974405073181131</v>
      </c>
      <c r="J3422" s="9"/>
      <c r="N3422" s="4"/>
      <c r="R3422" s="4"/>
    </row>
    <row r="3423" spans="1:18" x14ac:dyDescent="0.25">
      <c r="A3423" s="9">
        <v>45069.625</v>
      </c>
      <c r="B3423" s="5">
        <v>45069</v>
      </c>
      <c r="C3423" s="6">
        <v>61077.192549913198</v>
      </c>
      <c r="D3423" s="6">
        <v>2942.8843378363717</v>
      </c>
      <c r="E3423" s="6">
        <v>37676</v>
      </c>
      <c r="F3423" s="28">
        <f t="shared" si="212"/>
        <v>4.8183032241231496</v>
      </c>
      <c r="G3423" s="14">
        <f t="shared" si="213"/>
        <v>7.811031791688003</v>
      </c>
      <c r="H3423" s="6">
        <f t="shared" si="214"/>
        <v>54.151168891059115</v>
      </c>
      <c r="I3423" s="14">
        <f t="shared" si="215"/>
        <v>1.8745645832989797</v>
      </c>
      <c r="J3423" s="9"/>
      <c r="N3423" s="4"/>
      <c r="R3423" s="4"/>
    </row>
    <row r="3424" spans="1:18" x14ac:dyDescent="0.25">
      <c r="A3424" s="9">
        <v>45069.666666666664</v>
      </c>
      <c r="B3424" s="5">
        <v>45069</v>
      </c>
      <c r="C3424" s="6">
        <v>62921.355080295136</v>
      </c>
      <c r="D3424" s="6">
        <v>3815.5998763020834</v>
      </c>
      <c r="E3424" s="6">
        <v>37676</v>
      </c>
      <c r="F3424" s="28">
        <f t="shared" si="212"/>
        <v>6.0640777227904961</v>
      </c>
      <c r="G3424" s="14">
        <f t="shared" si="213"/>
        <v>10.127401731346437</v>
      </c>
      <c r="H3424" s="6">
        <f t="shared" si="214"/>
        <v>872.71553846571169</v>
      </c>
      <c r="I3424" s="14">
        <f t="shared" si="215"/>
        <v>29.65510833182584</v>
      </c>
      <c r="J3424" s="9"/>
      <c r="N3424" s="4"/>
      <c r="R3424" s="4"/>
    </row>
    <row r="3425" spans="1:18" x14ac:dyDescent="0.25">
      <c r="A3425" s="9">
        <v>45069.708333333336</v>
      </c>
      <c r="B3425" s="5">
        <v>45069</v>
      </c>
      <c r="C3425" s="6">
        <v>64065.224220920136</v>
      </c>
      <c r="D3425" s="6">
        <v>5449.8885774739583</v>
      </c>
      <c r="E3425" s="6">
        <v>37676</v>
      </c>
      <c r="F3425" s="28">
        <f t="shared" si="212"/>
        <v>8.5067813993450887</v>
      </c>
      <c r="G3425" s="14">
        <f t="shared" si="213"/>
        <v>14.465146452579781</v>
      </c>
      <c r="H3425" s="6">
        <f t="shared" si="214"/>
        <v>1634.2887011718749</v>
      </c>
      <c r="I3425" s="14">
        <f t="shared" si="215"/>
        <v>42.831763134339909</v>
      </c>
      <c r="J3425" s="9"/>
      <c r="N3425" s="4"/>
      <c r="R3425" s="4"/>
    </row>
    <row r="3426" spans="1:18" x14ac:dyDescent="0.25">
      <c r="A3426" s="9">
        <v>45069.75</v>
      </c>
      <c r="B3426" s="5">
        <v>45069</v>
      </c>
      <c r="C3426" s="6">
        <v>64114.513305121531</v>
      </c>
      <c r="D3426" s="6">
        <v>7332.9465961371525</v>
      </c>
      <c r="E3426" s="6">
        <v>37676</v>
      </c>
      <c r="F3426" s="28">
        <f t="shared" si="212"/>
        <v>11.437264697369837</v>
      </c>
      <c r="G3426" s="14">
        <f t="shared" si="213"/>
        <v>19.46317707861013</v>
      </c>
      <c r="H3426" s="6">
        <f t="shared" si="214"/>
        <v>1883.0580186631942</v>
      </c>
      <c r="I3426" s="14">
        <f t="shared" si="215"/>
        <v>34.552229681290072</v>
      </c>
      <c r="J3426" s="9"/>
      <c r="N3426" s="4"/>
      <c r="R3426" s="4"/>
    </row>
    <row r="3427" spans="1:18" x14ac:dyDescent="0.25">
      <c r="A3427" s="9">
        <v>45069.791666666664</v>
      </c>
      <c r="B3427" s="5">
        <v>45069</v>
      </c>
      <c r="C3427" s="6">
        <v>63087.204618055555</v>
      </c>
      <c r="D3427" s="6">
        <v>10182.60904079861</v>
      </c>
      <c r="E3427" s="6">
        <v>37676</v>
      </c>
      <c r="F3427" s="28">
        <f t="shared" si="212"/>
        <v>16.140529767401276</v>
      </c>
      <c r="G3427" s="14">
        <f t="shared" si="213"/>
        <v>27.02677842870424</v>
      </c>
      <c r="H3427" s="6">
        <f t="shared" si="214"/>
        <v>2849.6624446614578</v>
      </c>
      <c r="I3427" s="14">
        <f t="shared" si="215"/>
        <v>38.861082748953905</v>
      </c>
      <c r="J3427" s="9"/>
      <c r="N3427" s="4"/>
      <c r="R3427" s="4"/>
    </row>
    <row r="3428" spans="1:18" x14ac:dyDescent="0.25">
      <c r="A3428" s="9">
        <v>45069.833333333336</v>
      </c>
      <c r="B3428" s="5">
        <v>45069</v>
      </c>
      <c r="C3428" s="6">
        <v>60819.566317274308</v>
      </c>
      <c r="D3428" s="6">
        <v>12384.263478732639</v>
      </c>
      <c r="E3428" s="6">
        <v>37676</v>
      </c>
      <c r="F3428" s="28">
        <f t="shared" si="212"/>
        <v>20.362301523375368</v>
      </c>
      <c r="G3428" s="14">
        <f t="shared" si="213"/>
        <v>32.870430721766212</v>
      </c>
      <c r="H3428" s="6">
        <f t="shared" si="214"/>
        <v>2201.6544379340285</v>
      </c>
      <c r="I3428" s="14">
        <f t="shared" si="215"/>
        <v>21.621712363822184</v>
      </c>
      <c r="J3428" s="9"/>
      <c r="N3428" s="4"/>
      <c r="R3428" s="4"/>
    </row>
    <row r="3429" spans="1:18" x14ac:dyDescent="0.25">
      <c r="A3429" s="9">
        <v>45069.875</v>
      </c>
      <c r="B3429" s="5">
        <v>45069</v>
      </c>
      <c r="C3429" s="6">
        <v>58879.679735243059</v>
      </c>
      <c r="D3429" s="6">
        <v>14516.843936903211</v>
      </c>
      <c r="E3429" s="6">
        <v>37676</v>
      </c>
      <c r="F3429" s="28">
        <f t="shared" si="212"/>
        <v>24.655100031418819</v>
      </c>
      <c r="G3429" s="14">
        <f t="shared" si="213"/>
        <v>38.530746196260779</v>
      </c>
      <c r="H3429" s="6">
        <f t="shared" si="214"/>
        <v>2132.5804581705725</v>
      </c>
      <c r="I3429" s="14">
        <f t="shared" si="215"/>
        <v>17.220083066165621</v>
      </c>
      <c r="J3429" s="9"/>
      <c r="N3429" s="4"/>
      <c r="R3429" s="4"/>
    </row>
    <row r="3430" spans="1:18" x14ac:dyDescent="0.25">
      <c r="A3430" s="9">
        <v>45069.916666666664</v>
      </c>
      <c r="B3430" s="5">
        <v>45069</v>
      </c>
      <c r="C3430" s="6">
        <v>56761.764830729167</v>
      </c>
      <c r="D3430" s="6">
        <v>15551.33207139757</v>
      </c>
      <c r="E3430" s="6">
        <v>37676</v>
      </c>
      <c r="F3430" s="28">
        <f t="shared" si="212"/>
        <v>27.397548539538242</v>
      </c>
      <c r="G3430" s="14">
        <f t="shared" si="213"/>
        <v>41.27649450949562</v>
      </c>
      <c r="H3430" s="6">
        <f t="shared" si="214"/>
        <v>1034.4881344943587</v>
      </c>
      <c r="I3430" s="14">
        <f t="shared" si="215"/>
        <v>7.1261228610758192</v>
      </c>
      <c r="J3430" s="9"/>
      <c r="N3430" s="4"/>
      <c r="R3430" s="4"/>
    </row>
    <row r="3431" spans="1:18" x14ac:dyDescent="0.25">
      <c r="A3431" s="9">
        <v>45069.958333333336</v>
      </c>
      <c r="B3431" s="5">
        <v>45069</v>
      </c>
      <c r="C3431" s="6">
        <v>52942.809424913197</v>
      </c>
      <c r="D3431" s="6">
        <v>14118.457838541666</v>
      </c>
      <c r="E3431" s="6">
        <v>37676</v>
      </c>
      <c r="F3431" s="28">
        <f t="shared" si="212"/>
        <v>26.667375592459528</v>
      </c>
      <c r="G3431" s="14">
        <f t="shared" si="213"/>
        <v>37.473345998889656</v>
      </c>
      <c r="H3431" s="6">
        <f t="shared" si="214"/>
        <v>-1432.8742328559038</v>
      </c>
      <c r="I3431" s="14">
        <f t="shared" si="215"/>
        <v>-9.2138359998837966</v>
      </c>
      <c r="J3431" s="9"/>
      <c r="N3431" s="4"/>
      <c r="R3431" s="4"/>
    </row>
    <row r="3432" spans="1:18" x14ac:dyDescent="0.25">
      <c r="A3432" s="9">
        <v>45070</v>
      </c>
      <c r="B3432" s="5">
        <v>45070</v>
      </c>
      <c r="C3432" s="6">
        <v>48838.151888020831</v>
      </c>
      <c r="D3432" s="6">
        <v>13031.810501030815</v>
      </c>
      <c r="E3432" s="6">
        <v>37676</v>
      </c>
      <c r="F3432" s="28">
        <f t="shared" si="212"/>
        <v>26.683668397016667</v>
      </c>
      <c r="G3432" s="14">
        <f t="shared" si="213"/>
        <v>34.589156229511666</v>
      </c>
      <c r="H3432" s="6">
        <f t="shared" si="214"/>
        <v>-1086.6473375108508</v>
      </c>
      <c r="I3432" s="14">
        <f t="shared" si="215"/>
        <v>-7.6966432873740374</v>
      </c>
      <c r="J3432" s="9"/>
      <c r="N3432" s="4"/>
      <c r="R3432" s="4"/>
    </row>
    <row r="3433" spans="1:18" x14ac:dyDescent="0.25">
      <c r="A3433" s="9">
        <v>45070.041666666664</v>
      </c>
      <c r="B3433" s="5">
        <v>45070</v>
      </c>
      <c r="C3433" s="6">
        <v>45505.754275173611</v>
      </c>
      <c r="D3433" s="6">
        <v>13042.797419704861</v>
      </c>
      <c r="E3433" s="6">
        <v>37676</v>
      </c>
      <c r="F3433" s="28">
        <f t="shared" si="212"/>
        <v>28.661864037754377</v>
      </c>
      <c r="G3433" s="14">
        <f t="shared" si="213"/>
        <v>34.618317814271315</v>
      </c>
      <c r="H3433" s="6">
        <f t="shared" si="214"/>
        <v>10.986918674045228</v>
      </c>
      <c r="I3433" s="14">
        <f t="shared" si="215"/>
        <v>8.4308459466749947E-2</v>
      </c>
      <c r="J3433" s="9"/>
      <c r="N3433" s="4"/>
      <c r="R3433" s="4"/>
    </row>
    <row r="3434" spans="1:18" x14ac:dyDescent="0.25">
      <c r="A3434" s="9">
        <v>45070.083333333336</v>
      </c>
      <c r="B3434" s="5">
        <v>45070</v>
      </c>
      <c r="C3434" s="6">
        <v>43081.116655815975</v>
      </c>
      <c r="D3434" s="6">
        <v>11983.459436848958</v>
      </c>
      <c r="E3434" s="6">
        <v>37676</v>
      </c>
      <c r="F3434" s="28">
        <f t="shared" si="212"/>
        <v>27.816037203926992</v>
      </c>
      <c r="G3434" s="14">
        <f t="shared" si="213"/>
        <v>31.806612795543472</v>
      </c>
      <c r="H3434" s="6">
        <f t="shared" si="214"/>
        <v>-1059.3379828559027</v>
      </c>
      <c r="I3434" s="14">
        <f t="shared" si="215"/>
        <v>-8.122015153401609</v>
      </c>
      <c r="J3434" s="9"/>
      <c r="N3434" s="4"/>
      <c r="R3434" s="4"/>
    </row>
    <row r="3435" spans="1:18" x14ac:dyDescent="0.25">
      <c r="A3435" s="9">
        <v>45070.125</v>
      </c>
      <c r="B3435" s="5">
        <v>45070</v>
      </c>
      <c r="C3435" s="6">
        <v>41346.68401692708</v>
      </c>
      <c r="D3435" s="6">
        <v>10114.389827473959</v>
      </c>
      <c r="E3435" s="6">
        <v>37676</v>
      </c>
      <c r="F3435" s="28">
        <f t="shared" si="212"/>
        <v>24.462396605573471</v>
      </c>
      <c r="G3435" s="14">
        <f t="shared" si="213"/>
        <v>26.845710339404285</v>
      </c>
      <c r="H3435" s="6">
        <f t="shared" si="214"/>
        <v>-1869.0696093749993</v>
      </c>
      <c r="I3435" s="14">
        <f t="shared" si="215"/>
        <v>-15.597078783674423</v>
      </c>
      <c r="J3435" s="9"/>
      <c r="N3435" s="4"/>
      <c r="R3435" s="4"/>
    </row>
    <row r="3436" spans="1:18" x14ac:dyDescent="0.25">
      <c r="A3436" s="9">
        <v>45070.166666666664</v>
      </c>
      <c r="B3436" s="5">
        <v>45070</v>
      </c>
      <c r="C3436" s="6">
        <v>40446.010779079865</v>
      </c>
      <c r="D3436" s="6">
        <v>7442.0168684895834</v>
      </c>
      <c r="E3436" s="6">
        <v>37676</v>
      </c>
      <c r="F3436" s="28">
        <f t="shared" si="212"/>
        <v>18.399878566859464</v>
      </c>
      <c r="G3436" s="14">
        <f t="shared" si="213"/>
        <v>19.752672439987215</v>
      </c>
      <c r="H3436" s="6">
        <f t="shared" si="214"/>
        <v>-2672.3729589843751</v>
      </c>
      <c r="I3436" s="14">
        <f t="shared" si="215"/>
        <v>-26.421494569305061</v>
      </c>
      <c r="J3436" s="9"/>
      <c r="N3436" s="4"/>
      <c r="R3436" s="4"/>
    </row>
    <row r="3437" spans="1:18" x14ac:dyDescent="0.25">
      <c r="A3437" s="9">
        <v>45070.208333333336</v>
      </c>
      <c r="B3437" s="5">
        <v>45070</v>
      </c>
      <c r="C3437" s="6">
        <v>40204.113786892362</v>
      </c>
      <c r="D3437" s="6">
        <v>5999.0819547526044</v>
      </c>
      <c r="E3437" s="6">
        <v>37676</v>
      </c>
      <c r="F3437" s="28">
        <f t="shared" si="212"/>
        <v>14.921562471322197</v>
      </c>
      <c r="G3437" s="14">
        <f t="shared" si="213"/>
        <v>15.922820773841714</v>
      </c>
      <c r="H3437" s="6">
        <f t="shared" si="214"/>
        <v>-1442.9349137369791</v>
      </c>
      <c r="I3437" s="14">
        <f t="shared" si="215"/>
        <v>-19.389030409841496</v>
      </c>
      <c r="J3437" s="9"/>
      <c r="N3437" s="4"/>
      <c r="R3437" s="4"/>
    </row>
    <row r="3438" spans="1:18" x14ac:dyDescent="0.25">
      <c r="A3438" s="9">
        <v>45070.25</v>
      </c>
      <c r="B3438" s="5">
        <v>45070</v>
      </c>
      <c r="C3438" s="6">
        <v>41167.257252604169</v>
      </c>
      <c r="D3438" s="6">
        <v>5731.5035324435767</v>
      </c>
      <c r="E3438" s="6">
        <v>37676</v>
      </c>
      <c r="F3438" s="28">
        <f t="shared" si="212"/>
        <v>13.922480910678136</v>
      </c>
      <c r="G3438" s="14">
        <f t="shared" si="213"/>
        <v>15.21261156291426</v>
      </c>
      <c r="H3438" s="6">
        <f t="shared" si="214"/>
        <v>-267.5784223090277</v>
      </c>
      <c r="I3438" s="14">
        <f t="shared" si="215"/>
        <v>-4.4603228348471919</v>
      </c>
      <c r="J3438" s="9"/>
      <c r="N3438" s="4"/>
      <c r="R3438" s="4"/>
    </row>
    <row r="3439" spans="1:18" x14ac:dyDescent="0.25">
      <c r="A3439" s="9">
        <v>45070.291666666664</v>
      </c>
      <c r="B3439" s="5">
        <v>45070</v>
      </c>
      <c r="C3439" s="6">
        <v>43376.091807725694</v>
      </c>
      <c r="D3439" s="6">
        <v>5778.4434939236107</v>
      </c>
      <c r="E3439" s="6">
        <v>37676</v>
      </c>
      <c r="F3439" s="28">
        <f t="shared" si="212"/>
        <v>13.321724602432749</v>
      </c>
      <c r="G3439" s="14">
        <f t="shared" si="213"/>
        <v>15.337200058189856</v>
      </c>
      <c r="H3439" s="6">
        <f t="shared" si="214"/>
        <v>46.939961480034071</v>
      </c>
      <c r="I3439" s="14">
        <f t="shared" si="215"/>
        <v>0.81898163744167884</v>
      </c>
      <c r="J3439" s="9"/>
      <c r="N3439" s="4"/>
      <c r="R3439" s="4"/>
    </row>
    <row r="3440" spans="1:18" x14ac:dyDescent="0.25">
      <c r="A3440" s="9">
        <v>45070.333333333336</v>
      </c>
      <c r="B3440" s="5">
        <v>45070</v>
      </c>
      <c r="C3440" s="6">
        <v>44703.595234375003</v>
      </c>
      <c r="D3440" s="6">
        <v>5529.063982747396</v>
      </c>
      <c r="E3440" s="6">
        <v>37676</v>
      </c>
      <c r="F3440" s="28">
        <f t="shared" si="212"/>
        <v>12.368275870786787</v>
      </c>
      <c r="G3440" s="14">
        <f t="shared" si="213"/>
        <v>14.675294571470953</v>
      </c>
      <c r="H3440" s="6">
        <f t="shared" si="214"/>
        <v>-249.37951117621469</v>
      </c>
      <c r="I3440" s="14">
        <f t="shared" si="215"/>
        <v>-4.3156865934304385</v>
      </c>
      <c r="J3440" s="9"/>
      <c r="N3440" s="4"/>
      <c r="R3440" s="4"/>
    </row>
    <row r="3441" spans="1:18" x14ac:dyDescent="0.25">
      <c r="A3441" s="9">
        <v>45070.375</v>
      </c>
      <c r="B3441" s="5">
        <v>45070</v>
      </c>
      <c r="C3441" s="6">
        <v>45606.44449652778</v>
      </c>
      <c r="D3441" s="6">
        <v>5525.3079058159719</v>
      </c>
      <c r="E3441" s="6">
        <v>37676</v>
      </c>
      <c r="F3441" s="28">
        <f t="shared" si="212"/>
        <v>12.115191102513238</v>
      </c>
      <c r="G3441" s="14">
        <f t="shared" si="213"/>
        <v>14.665325156109915</v>
      </c>
      <c r="H3441" s="6">
        <f t="shared" si="214"/>
        <v>-3.7560769314241043</v>
      </c>
      <c r="I3441" s="14">
        <f t="shared" si="215"/>
        <v>-6.7933323671861487E-2</v>
      </c>
      <c r="J3441" s="9"/>
      <c r="N3441" s="4"/>
      <c r="R3441" s="4"/>
    </row>
    <row r="3442" spans="1:18" x14ac:dyDescent="0.25">
      <c r="A3442" s="9">
        <v>45070.416666666664</v>
      </c>
      <c r="B3442" s="5">
        <v>45070</v>
      </c>
      <c r="C3442" s="6">
        <v>47484.510368923613</v>
      </c>
      <c r="D3442" s="6">
        <v>5541.8507562934028</v>
      </c>
      <c r="E3442" s="6">
        <v>37676</v>
      </c>
      <c r="F3442" s="28">
        <f t="shared" si="212"/>
        <v>11.670860062022003</v>
      </c>
      <c r="G3442" s="14">
        <f t="shared" si="213"/>
        <v>14.709233348267869</v>
      </c>
      <c r="H3442" s="6">
        <f t="shared" si="214"/>
        <v>16.542850477430875</v>
      </c>
      <c r="I3442" s="14">
        <f t="shared" si="215"/>
        <v>0.29940142267940895</v>
      </c>
      <c r="J3442" s="9"/>
      <c r="N3442" s="4"/>
      <c r="R3442" s="4"/>
    </row>
    <row r="3443" spans="1:18" x14ac:dyDescent="0.25">
      <c r="A3443" s="9">
        <v>45070.458333333336</v>
      </c>
      <c r="B3443" s="5">
        <v>45070</v>
      </c>
      <c r="C3443" s="6">
        <v>49740.081458333334</v>
      </c>
      <c r="D3443" s="6">
        <v>4776.61643500434</v>
      </c>
      <c r="E3443" s="6">
        <v>37676</v>
      </c>
      <c r="F3443" s="28">
        <f t="shared" si="212"/>
        <v>9.6031536237142152</v>
      </c>
      <c r="G3443" s="14">
        <f t="shared" si="213"/>
        <v>12.678141084521553</v>
      </c>
      <c r="H3443" s="6">
        <f t="shared" si="214"/>
        <v>-765.23432128906279</v>
      </c>
      <c r="I3443" s="14">
        <f t="shared" si="215"/>
        <v>-13.808280932503497</v>
      </c>
      <c r="J3443" s="9"/>
      <c r="N3443" s="4"/>
      <c r="R3443" s="4"/>
    </row>
    <row r="3444" spans="1:18" x14ac:dyDescent="0.25">
      <c r="A3444" s="9">
        <v>45070.5</v>
      </c>
      <c r="B3444" s="5">
        <v>45070</v>
      </c>
      <c r="C3444" s="6">
        <v>52202.26292751736</v>
      </c>
      <c r="D3444" s="6">
        <v>4757.207091471354</v>
      </c>
      <c r="E3444" s="6">
        <v>37676</v>
      </c>
      <c r="F3444" s="28">
        <f t="shared" si="212"/>
        <v>9.1130284870537466</v>
      </c>
      <c r="G3444" s="14">
        <f t="shared" si="213"/>
        <v>12.626624619044893</v>
      </c>
      <c r="H3444" s="6">
        <f t="shared" si="214"/>
        <v>-19.409343532985986</v>
      </c>
      <c r="I3444" s="14">
        <f t="shared" si="215"/>
        <v>-0.40634084392351572</v>
      </c>
      <c r="J3444" s="9"/>
      <c r="N3444" s="4"/>
      <c r="R3444" s="4"/>
    </row>
    <row r="3445" spans="1:18" x14ac:dyDescent="0.25">
      <c r="A3445" s="9">
        <v>45070.541666666664</v>
      </c>
      <c r="B3445" s="5">
        <v>45070</v>
      </c>
      <c r="C3445" s="6">
        <v>54449.932400173609</v>
      </c>
      <c r="D3445" s="6">
        <v>5012.4857625325521</v>
      </c>
      <c r="E3445" s="6">
        <v>37676</v>
      </c>
      <c r="F3445" s="28">
        <f t="shared" si="212"/>
        <v>9.2056785776956644</v>
      </c>
      <c r="G3445" s="14">
        <f t="shared" si="213"/>
        <v>13.304187712423165</v>
      </c>
      <c r="H3445" s="6">
        <f t="shared" si="214"/>
        <v>255.27867106119811</v>
      </c>
      <c r="I3445" s="14">
        <f t="shared" si="215"/>
        <v>5.3661458530753832</v>
      </c>
      <c r="J3445" s="9"/>
      <c r="N3445" s="4"/>
      <c r="R3445" s="4"/>
    </row>
    <row r="3446" spans="1:18" x14ac:dyDescent="0.25">
      <c r="A3446" s="9">
        <v>45070.583333333336</v>
      </c>
      <c r="B3446" s="5">
        <v>45070</v>
      </c>
      <c r="C3446" s="6">
        <v>57225.04509765625</v>
      </c>
      <c r="D3446" s="6">
        <v>6020.0410628255204</v>
      </c>
      <c r="E3446" s="6">
        <v>37676</v>
      </c>
      <c r="F3446" s="28">
        <f t="shared" si="212"/>
        <v>10.519941142120798</v>
      </c>
      <c r="G3446" s="14">
        <f t="shared" si="213"/>
        <v>15.978450639201402</v>
      </c>
      <c r="H3446" s="6">
        <f t="shared" si="214"/>
        <v>1007.5553002929682</v>
      </c>
      <c r="I3446" s="14">
        <f t="shared" si="215"/>
        <v>20.100910965658329</v>
      </c>
      <c r="J3446" s="9"/>
      <c r="N3446" s="4"/>
      <c r="R3446" s="4"/>
    </row>
    <row r="3447" spans="1:18" x14ac:dyDescent="0.25">
      <c r="A3447" s="9">
        <v>45070.625</v>
      </c>
      <c r="B3447" s="5">
        <v>45070</v>
      </c>
      <c r="C3447" s="6">
        <v>59401.503400607638</v>
      </c>
      <c r="D3447" s="6">
        <v>6263.0985194227433</v>
      </c>
      <c r="E3447" s="6">
        <v>37676</v>
      </c>
      <c r="F3447" s="28">
        <f t="shared" si="212"/>
        <v>10.543670043473471</v>
      </c>
      <c r="G3447" s="14">
        <f t="shared" si="213"/>
        <v>16.6235760681143</v>
      </c>
      <c r="H3447" s="6">
        <f t="shared" si="214"/>
        <v>243.05745659722288</v>
      </c>
      <c r="I3447" s="14">
        <f t="shared" si="215"/>
        <v>4.0374717391569304</v>
      </c>
      <c r="J3447" s="9"/>
      <c r="N3447" s="4"/>
      <c r="R3447" s="4"/>
    </row>
    <row r="3448" spans="1:18" x14ac:dyDescent="0.25">
      <c r="A3448" s="9">
        <v>45070.666666666664</v>
      </c>
      <c r="B3448" s="5">
        <v>45070</v>
      </c>
      <c r="C3448" s="6">
        <v>61031.911185980905</v>
      </c>
      <c r="D3448" s="6">
        <v>7216.3496953667536</v>
      </c>
      <c r="E3448" s="6">
        <v>37676</v>
      </c>
      <c r="F3448" s="28">
        <f t="shared" si="212"/>
        <v>11.823895983490612</v>
      </c>
      <c r="G3448" s="14">
        <f t="shared" si="213"/>
        <v>19.153704468008158</v>
      </c>
      <c r="H3448" s="6">
        <f t="shared" si="214"/>
        <v>953.25117594401036</v>
      </c>
      <c r="I3448" s="14">
        <f t="shared" si="215"/>
        <v>15.220121046920232</v>
      </c>
      <c r="J3448" s="9"/>
      <c r="N3448" s="4"/>
      <c r="R3448" s="4"/>
    </row>
    <row r="3449" spans="1:18" x14ac:dyDescent="0.25">
      <c r="A3449" s="9">
        <v>45070.708333333336</v>
      </c>
      <c r="B3449" s="5">
        <v>45070</v>
      </c>
      <c r="C3449" s="6">
        <v>62305.782936197917</v>
      </c>
      <c r="D3449" s="6">
        <v>7913.4809657118058</v>
      </c>
      <c r="E3449" s="6">
        <v>37676</v>
      </c>
      <c r="F3449" s="28">
        <f t="shared" si="212"/>
        <v>12.701037677056931</v>
      </c>
      <c r="G3449" s="14">
        <f t="shared" si="213"/>
        <v>21.004036961757635</v>
      </c>
      <c r="H3449" s="6">
        <f t="shared" si="214"/>
        <v>697.13127034505214</v>
      </c>
      <c r="I3449" s="14">
        <f t="shared" si="215"/>
        <v>9.6604419100233478</v>
      </c>
      <c r="J3449" s="9"/>
      <c r="N3449" s="4"/>
      <c r="R3449" s="4"/>
    </row>
    <row r="3450" spans="1:18" x14ac:dyDescent="0.25">
      <c r="A3450" s="9">
        <v>45070.75</v>
      </c>
      <c r="B3450" s="5">
        <v>45070</v>
      </c>
      <c r="C3450" s="6">
        <v>62400.233804253476</v>
      </c>
      <c r="D3450" s="6">
        <v>8126.5960761176211</v>
      </c>
      <c r="E3450" s="6">
        <v>37676</v>
      </c>
      <c r="F3450" s="28">
        <f t="shared" si="212"/>
        <v>13.023342350944327</v>
      </c>
      <c r="G3450" s="14">
        <f t="shared" si="213"/>
        <v>21.569689128669765</v>
      </c>
      <c r="H3450" s="6">
        <f t="shared" si="214"/>
        <v>213.11511040581536</v>
      </c>
      <c r="I3450" s="14">
        <f t="shared" si="215"/>
        <v>2.6930640426029755</v>
      </c>
      <c r="J3450" s="9"/>
      <c r="N3450" s="4"/>
      <c r="R3450" s="4"/>
    </row>
    <row r="3451" spans="1:18" x14ac:dyDescent="0.25">
      <c r="A3451" s="9">
        <v>45070.791666666664</v>
      </c>
      <c r="B3451" s="5">
        <v>45070</v>
      </c>
      <c r="C3451" s="6">
        <v>61298.375494791668</v>
      </c>
      <c r="D3451" s="6">
        <v>9227.069578993056</v>
      </c>
      <c r="E3451" s="6">
        <v>37676</v>
      </c>
      <c r="F3451" s="28">
        <f t="shared" si="212"/>
        <v>15.052714700044623</v>
      </c>
      <c r="G3451" s="14">
        <f t="shared" si="213"/>
        <v>24.49057643856316</v>
      </c>
      <c r="H3451" s="6">
        <f t="shared" si="214"/>
        <v>1100.4735028754349</v>
      </c>
      <c r="I3451" s="14">
        <f t="shared" si="215"/>
        <v>13.541629146666931</v>
      </c>
      <c r="J3451" s="9"/>
      <c r="N3451" s="4"/>
      <c r="R3451" s="4"/>
    </row>
    <row r="3452" spans="1:18" x14ac:dyDescent="0.25">
      <c r="A3452" s="9">
        <v>45070.833333333336</v>
      </c>
      <c r="B3452" s="5">
        <v>45070</v>
      </c>
      <c r="C3452" s="6">
        <v>59248.310731336809</v>
      </c>
      <c r="D3452" s="6">
        <v>10315.338464626737</v>
      </c>
      <c r="E3452" s="6">
        <v>37676</v>
      </c>
      <c r="F3452" s="28">
        <f t="shared" si="212"/>
        <v>17.410350332859174</v>
      </c>
      <c r="G3452" s="14">
        <f t="shared" si="213"/>
        <v>27.379070136497337</v>
      </c>
      <c r="H3452" s="6">
        <f t="shared" si="214"/>
        <v>1088.2688856336808</v>
      </c>
      <c r="I3452" s="14">
        <f t="shared" si="215"/>
        <v>11.794306700702727</v>
      </c>
      <c r="J3452" s="9"/>
      <c r="N3452" s="4"/>
      <c r="R3452" s="4"/>
    </row>
    <row r="3453" spans="1:18" x14ac:dyDescent="0.25">
      <c r="A3453" s="9">
        <v>45070.875</v>
      </c>
      <c r="B3453" s="5">
        <v>45070</v>
      </c>
      <c r="C3453" s="6">
        <v>56952.935913628469</v>
      </c>
      <c r="D3453" s="6">
        <v>10680.422208658854</v>
      </c>
      <c r="E3453" s="6">
        <v>37676</v>
      </c>
      <c r="F3453" s="28">
        <f t="shared" si="212"/>
        <v>18.753066961914246</v>
      </c>
      <c r="G3453" s="14">
        <f t="shared" si="213"/>
        <v>28.348078906091022</v>
      </c>
      <c r="H3453" s="6">
        <f t="shared" si="214"/>
        <v>365.08374403211747</v>
      </c>
      <c r="I3453" s="14">
        <f t="shared" si="215"/>
        <v>3.539231846672402</v>
      </c>
      <c r="J3453" s="9"/>
      <c r="N3453" s="4"/>
      <c r="R3453" s="4"/>
    </row>
    <row r="3454" spans="1:18" x14ac:dyDescent="0.25">
      <c r="A3454" s="9">
        <v>45070.916666666664</v>
      </c>
      <c r="B3454" s="5">
        <v>45070</v>
      </c>
      <c r="C3454" s="6">
        <v>55407.336391059027</v>
      </c>
      <c r="D3454" s="6">
        <v>11534.868601345486</v>
      </c>
      <c r="E3454" s="6">
        <v>37676</v>
      </c>
      <c r="F3454" s="28">
        <f t="shared" si="212"/>
        <v>20.818305575878295</v>
      </c>
      <c r="G3454" s="14">
        <f t="shared" si="213"/>
        <v>30.615958704070195</v>
      </c>
      <c r="H3454" s="6">
        <f t="shared" si="214"/>
        <v>854.44639268663195</v>
      </c>
      <c r="I3454" s="14">
        <f t="shared" si="215"/>
        <v>8.0001181226142286</v>
      </c>
      <c r="J3454" s="9"/>
      <c r="N3454" s="4"/>
      <c r="R3454" s="4"/>
    </row>
    <row r="3455" spans="1:18" x14ac:dyDescent="0.25">
      <c r="A3455" s="9">
        <v>45070.958333333336</v>
      </c>
      <c r="B3455" s="5">
        <v>45070</v>
      </c>
      <c r="C3455" s="6">
        <v>52222.568780381946</v>
      </c>
      <c r="D3455" s="6">
        <v>11713.538739149306</v>
      </c>
      <c r="E3455" s="6">
        <v>37676</v>
      </c>
      <c r="F3455" s="28">
        <f t="shared" si="212"/>
        <v>22.430031713701609</v>
      </c>
      <c r="G3455" s="14">
        <f t="shared" si="213"/>
        <v>31.09018669484368</v>
      </c>
      <c r="H3455" s="6">
        <f t="shared" si="214"/>
        <v>178.67013780381967</v>
      </c>
      <c r="I3455" s="14">
        <f t="shared" si="215"/>
        <v>1.5489568540293441</v>
      </c>
      <c r="J3455" s="9"/>
      <c r="N3455" s="4"/>
      <c r="R3455" s="4"/>
    </row>
    <row r="3456" spans="1:18" x14ac:dyDescent="0.25">
      <c r="A3456" s="9">
        <v>45071</v>
      </c>
      <c r="B3456" s="5">
        <v>45071</v>
      </c>
      <c r="C3456" s="6">
        <v>48399.198930121529</v>
      </c>
      <c r="D3456" s="6">
        <v>11670.337717013888</v>
      </c>
      <c r="E3456" s="6">
        <v>37676</v>
      </c>
      <c r="F3456" s="28">
        <f t="shared" si="212"/>
        <v>24.112667099849013</v>
      </c>
      <c r="G3456" s="14">
        <f t="shared" si="213"/>
        <v>30.975522128182103</v>
      </c>
      <c r="H3456" s="6">
        <f t="shared" si="214"/>
        <v>-43.201022135417588</v>
      </c>
      <c r="I3456" s="14">
        <f t="shared" si="215"/>
        <v>-0.36881273112650376</v>
      </c>
      <c r="J3456" s="9"/>
      <c r="N3456" s="4"/>
      <c r="R3456" s="4"/>
    </row>
    <row r="3457" spans="1:18" x14ac:dyDescent="0.25">
      <c r="A3457" s="9">
        <v>45071.041666666664</v>
      </c>
      <c r="B3457" s="5">
        <v>45071</v>
      </c>
      <c r="C3457" s="6">
        <v>45297.179286024308</v>
      </c>
      <c r="D3457" s="6">
        <v>12069.874066840277</v>
      </c>
      <c r="E3457" s="6">
        <v>37676</v>
      </c>
      <c r="F3457" s="28">
        <f t="shared" si="212"/>
        <v>26.645972789224508</v>
      </c>
      <c r="G3457" s="14">
        <f t="shared" si="213"/>
        <v>32.035975334006466</v>
      </c>
      <c r="H3457" s="6">
        <f t="shared" si="214"/>
        <v>399.53634982638869</v>
      </c>
      <c r="I3457" s="14">
        <f t="shared" si="215"/>
        <v>3.4235200344195249</v>
      </c>
      <c r="J3457" s="9"/>
      <c r="N3457" s="4"/>
      <c r="R3457" s="4"/>
    </row>
    <row r="3458" spans="1:18" x14ac:dyDescent="0.25">
      <c r="A3458" s="9">
        <v>45071.083333333336</v>
      </c>
      <c r="B3458" s="5">
        <v>45071</v>
      </c>
      <c r="C3458" s="6">
        <v>42996.758107638889</v>
      </c>
      <c r="D3458" s="6">
        <v>12397.005526258681</v>
      </c>
      <c r="E3458" s="6">
        <v>37676</v>
      </c>
      <c r="F3458" s="28">
        <f t="shared" si="212"/>
        <v>28.832419168030725</v>
      </c>
      <c r="G3458" s="14">
        <f t="shared" si="213"/>
        <v>32.904250786332625</v>
      </c>
      <c r="H3458" s="6">
        <f t="shared" si="214"/>
        <v>327.13145941840412</v>
      </c>
      <c r="I3458" s="14">
        <f t="shared" si="215"/>
        <v>2.71031377466594</v>
      </c>
      <c r="J3458" s="9"/>
      <c r="N3458" s="4"/>
      <c r="R3458" s="4"/>
    </row>
    <row r="3459" spans="1:18" x14ac:dyDescent="0.25">
      <c r="A3459" s="9">
        <v>45071.125</v>
      </c>
      <c r="B3459" s="5">
        <v>45071</v>
      </c>
      <c r="C3459" s="6">
        <v>41385.832415364581</v>
      </c>
      <c r="D3459" s="6">
        <v>11186.150195312501</v>
      </c>
      <c r="E3459" s="6">
        <v>37676</v>
      </c>
      <c r="F3459" s="28">
        <f t="shared" ref="F3459:F3522" si="216">D3459/C3459*100</f>
        <v>27.02893609350145</v>
      </c>
      <c r="G3459" s="14">
        <f t="shared" ref="G3459:G3522" si="217">D3459/E3459*100</f>
        <v>29.690386971314631</v>
      </c>
      <c r="H3459" s="6">
        <f t="shared" si="214"/>
        <v>-1210.8553309461804</v>
      </c>
      <c r="I3459" s="14">
        <f t="shared" si="215"/>
        <v>-9.7673210549225846</v>
      </c>
      <c r="J3459" s="9"/>
      <c r="N3459" s="4"/>
      <c r="R3459" s="4"/>
    </row>
    <row r="3460" spans="1:18" x14ac:dyDescent="0.25">
      <c r="A3460" s="9">
        <v>45071.166666666664</v>
      </c>
      <c r="B3460" s="5">
        <v>45071</v>
      </c>
      <c r="C3460" s="6">
        <v>40372.18685980903</v>
      </c>
      <c r="D3460" s="6">
        <v>9491.8511360677076</v>
      </c>
      <c r="E3460" s="6">
        <v>37676</v>
      </c>
      <c r="F3460" s="28">
        <f t="shared" si="216"/>
        <v>23.510866946662613</v>
      </c>
      <c r="G3460" s="14">
        <f t="shared" si="217"/>
        <v>25.193362183001668</v>
      </c>
      <c r="H3460" s="6">
        <f t="shared" ref="H3460:H3523" si="218">D3460-D3459</f>
        <v>-1694.2990592447932</v>
      </c>
      <c r="I3460" s="14">
        <f t="shared" ref="I3460:I3523" si="219">H3460/D3459*100</f>
        <v>-15.146400054191838</v>
      </c>
      <c r="J3460" s="9"/>
      <c r="N3460" s="4"/>
      <c r="R3460" s="4"/>
    </row>
    <row r="3461" spans="1:18" x14ac:dyDescent="0.25">
      <c r="A3461" s="9">
        <v>45071.208333333336</v>
      </c>
      <c r="B3461" s="5">
        <v>45071</v>
      </c>
      <c r="C3461" s="6">
        <v>40153.093741319448</v>
      </c>
      <c r="D3461" s="6">
        <v>8590.019204644097</v>
      </c>
      <c r="E3461" s="6">
        <v>37676</v>
      </c>
      <c r="F3461" s="28">
        <f t="shared" si="216"/>
        <v>21.39316900457052</v>
      </c>
      <c r="G3461" s="14">
        <f t="shared" si="217"/>
        <v>22.799711234324498</v>
      </c>
      <c r="H3461" s="6">
        <f t="shared" si="218"/>
        <v>-901.83193142361051</v>
      </c>
      <c r="I3461" s="14">
        <f t="shared" si="219"/>
        <v>-9.5011175217105457</v>
      </c>
      <c r="J3461" s="9"/>
      <c r="N3461" s="4"/>
      <c r="R3461" s="4"/>
    </row>
    <row r="3462" spans="1:18" x14ac:dyDescent="0.25">
      <c r="A3462" s="9">
        <v>45071.25</v>
      </c>
      <c r="B3462" s="5">
        <v>45071</v>
      </c>
      <c r="C3462" s="6">
        <v>41457.499954427083</v>
      </c>
      <c r="D3462" s="6">
        <v>8333.171037868924</v>
      </c>
      <c r="E3462" s="6">
        <v>37676</v>
      </c>
      <c r="F3462" s="28">
        <f t="shared" si="216"/>
        <v>20.100515098665657</v>
      </c>
      <c r="G3462" s="14">
        <f t="shared" si="217"/>
        <v>22.117982370392092</v>
      </c>
      <c r="H3462" s="6">
        <f t="shared" si="218"/>
        <v>-256.84816677517301</v>
      </c>
      <c r="I3462" s="14">
        <f t="shared" si="219"/>
        <v>-2.9900767467005309</v>
      </c>
      <c r="J3462" s="9"/>
      <c r="N3462" s="4"/>
      <c r="R3462" s="4"/>
    </row>
    <row r="3463" spans="1:18" x14ac:dyDescent="0.25">
      <c r="A3463" s="9">
        <v>45071.291666666664</v>
      </c>
      <c r="B3463" s="5">
        <v>45071</v>
      </c>
      <c r="C3463" s="6">
        <v>43096.360989583336</v>
      </c>
      <c r="D3463" s="6">
        <v>8836.237588975695</v>
      </c>
      <c r="E3463" s="6">
        <v>37676</v>
      </c>
      <c r="F3463" s="28">
        <f t="shared" si="216"/>
        <v>20.503442485808652</v>
      </c>
      <c r="G3463" s="14">
        <f t="shared" si="217"/>
        <v>23.45322642790024</v>
      </c>
      <c r="H3463" s="6">
        <f t="shared" si="218"/>
        <v>503.06655110677093</v>
      </c>
      <c r="I3463" s="14">
        <f t="shared" si="219"/>
        <v>6.0369161849751523</v>
      </c>
      <c r="J3463" s="9"/>
      <c r="N3463" s="4"/>
      <c r="R3463" s="4"/>
    </row>
    <row r="3464" spans="1:18" x14ac:dyDescent="0.25">
      <c r="A3464" s="9">
        <v>45071.333333333336</v>
      </c>
      <c r="B3464" s="5">
        <v>45071</v>
      </c>
      <c r="C3464" s="6">
        <v>44199.77948784722</v>
      </c>
      <c r="D3464" s="6">
        <v>9745.1956250000003</v>
      </c>
      <c r="E3464" s="6">
        <v>37676</v>
      </c>
      <c r="F3464" s="28">
        <f t="shared" si="216"/>
        <v>22.048063899684053</v>
      </c>
      <c r="G3464" s="14">
        <f t="shared" si="217"/>
        <v>25.865791551650918</v>
      </c>
      <c r="H3464" s="6">
        <f t="shared" si="218"/>
        <v>908.95803602430533</v>
      </c>
      <c r="I3464" s="14">
        <f t="shared" si="219"/>
        <v>10.286708872092161</v>
      </c>
      <c r="J3464" s="9"/>
      <c r="N3464" s="4"/>
      <c r="R3464" s="4"/>
    </row>
    <row r="3465" spans="1:18" x14ac:dyDescent="0.25">
      <c r="A3465" s="9">
        <v>45071.375</v>
      </c>
      <c r="B3465" s="5">
        <v>45071</v>
      </c>
      <c r="C3465" s="6">
        <v>45937.648632812503</v>
      </c>
      <c r="D3465" s="6">
        <v>9491.169965277777</v>
      </c>
      <c r="E3465" s="6">
        <v>37676</v>
      </c>
      <c r="F3465" s="28">
        <f t="shared" si="216"/>
        <v>20.660983415024841</v>
      </c>
      <c r="G3465" s="14">
        <f t="shared" si="217"/>
        <v>25.191554212967876</v>
      </c>
      <c r="H3465" s="6">
        <f t="shared" si="218"/>
        <v>-254.02565972222328</v>
      </c>
      <c r="I3465" s="14">
        <f t="shared" si="219"/>
        <v>-2.606675837995025</v>
      </c>
      <c r="J3465" s="9"/>
      <c r="N3465" s="4"/>
      <c r="R3465" s="4"/>
    </row>
    <row r="3466" spans="1:18" x14ac:dyDescent="0.25">
      <c r="A3466" s="9">
        <v>45071.416666666664</v>
      </c>
      <c r="B3466" s="5">
        <v>45071</v>
      </c>
      <c r="C3466" s="6">
        <v>48117.849223090278</v>
      </c>
      <c r="D3466" s="6">
        <v>10423.397791883681</v>
      </c>
      <c r="E3466" s="6">
        <v>37676</v>
      </c>
      <c r="F3466" s="28">
        <f t="shared" si="216"/>
        <v>21.662227136456906</v>
      </c>
      <c r="G3466" s="14">
        <f t="shared" si="217"/>
        <v>27.66588223772078</v>
      </c>
      <c r="H3466" s="6">
        <f t="shared" si="218"/>
        <v>932.22782660590383</v>
      </c>
      <c r="I3466" s="14">
        <f t="shared" si="219"/>
        <v>9.8220538670821327</v>
      </c>
      <c r="J3466" s="9"/>
      <c r="N3466" s="4"/>
      <c r="R3466" s="4"/>
    </row>
    <row r="3467" spans="1:18" x14ac:dyDescent="0.25">
      <c r="A3467" s="9">
        <v>45071.458333333336</v>
      </c>
      <c r="B3467" s="5">
        <v>45071</v>
      </c>
      <c r="C3467" s="6">
        <v>50537.054058159723</v>
      </c>
      <c r="D3467" s="6">
        <v>10606.659226345486</v>
      </c>
      <c r="E3467" s="6">
        <v>37676</v>
      </c>
      <c r="F3467" s="28">
        <f t="shared" si="216"/>
        <v>20.987885867148073</v>
      </c>
      <c r="G3467" s="14">
        <f t="shared" si="217"/>
        <v>28.152296492051931</v>
      </c>
      <c r="H3467" s="6">
        <f t="shared" si="218"/>
        <v>183.26143446180504</v>
      </c>
      <c r="I3467" s="14">
        <f t="shared" si="219"/>
        <v>1.7581736600756428</v>
      </c>
      <c r="J3467" s="9"/>
      <c r="N3467" s="4"/>
      <c r="R3467" s="4"/>
    </row>
    <row r="3468" spans="1:18" x14ac:dyDescent="0.25">
      <c r="A3468" s="9">
        <v>45071.5</v>
      </c>
      <c r="B3468" s="5">
        <v>45071</v>
      </c>
      <c r="C3468" s="6">
        <v>53010.136775173611</v>
      </c>
      <c r="D3468" s="6">
        <v>7294.920022243924</v>
      </c>
      <c r="E3468" s="6">
        <v>37676</v>
      </c>
      <c r="F3468" s="28">
        <f t="shared" si="216"/>
        <v>13.761368043970743</v>
      </c>
      <c r="G3468" s="14">
        <f t="shared" si="217"/>
        <v>19.362246582025492</v>
      </c>
      <c r="H3468" s="6">
        <f t="shared" si="218"/>
        <v>-3311.7392041015619</v>
      </c>
      <c r="I3468" s="14">
        <f t="shared" si="219"/>
        <v>-31.223207358973653</v>
      </c>
      <c r="J3468" s="9"/>
      <c r="N3468" s="4"/>
      <c r="R3468" s="4"/>
    </row>
    <row r="3469" spans="1:18" x14ac:dyDescent="0.25">
      <c r="A3469" s="9">
        <v>45071.541666666664</v>
      </c>
      <c r="B3469" s="5">
        <v>45071</v>
      </c>
      <c r="C3469" s="6">
        <v>55603.118574218752</v>
      </c>
      <c r="D3469" s="6">
        <v>5497.0723868815103</v>
      </c>
      <c r="E3469" s="6">
        <v>37676</v>
      </c>
      <c r="F3469" s="28">
        <f t="shared" si="216"/>
        <v>9.8862663243322348</v>
      </c>
      <c r="G3469" s="14">
        <f t="shared" si="217"/>
        <v>14.590382171359778</v>
      </c>
      <c r="H3469" s="6">
        <f t="shared" si="218"/>
        <v>-1797.8476353624137</v>
      </c>
      <c r="I3469" s="14">
        <f t="shared" si="219"/>
        <v>-24.645200082802198</v>
      </c>
      <c r="J3469" s="9"/>
      <c r="N3469" s="4"/>
      <c r="R3469" s="4"/>
    </row>
    <row r="3470" spans="1:18" x14ac:dyDescent="0.25">
      <c r="A3470" s="9">
        <v>45071.583333333336</v>
      </c>
      <c r="B3470" s="5">
        <v>45071</v>
      </c>
      <c r="C3470" s="6">
        <v>57844.146846788193</v>
      </c>
      <c r="D3470" s="6">
        <v>4688.8353743489579</v>
      </c>
      <c r="E3470" s="6">
        <v>37676</v>
      </c>
      <c r="F3470" s="28">
        <f t="shared" si="216"/>
        <v>8.1059806911290035</v>
      </c>
      <c r="G3470" s="14">
        <f t="shared" si="217"/>
        <v>12.445151752704527</v>
      </c>
      <c r="H3470" s="6">
        <f t="shared" si="218"/>
        <v>-808.2370125325524</v>
      </c>
      <c r="I3470" s="14">
        <f t="shared" si="219"/>
        <v>-14.703044741804197</v>
      </c>
      <c r="J3470" s="9"/>
      <c r="N3470" s="4"/>
      <c r="R3470" s="4"/>
    </row>
    <row r="3471" spans="1:18" x14ac:dyDescent="0.25">
      <c r="A3471" s="9">
        <v>45071.625</v>
      </c>
      <c r="B3471" s="5">
        <v>45071</v>
      </c>
      <c r="C3471" s="6">
        <v>59312.174333767362</v>
      </c>
      <c r="D3471" s="6">
        <v>4814.6318619791664</v>
      </c>
      <c r="E3471" s="6">
        <v>37676</v>
      </c>
      <c r="F3471" s="28">
        <f t="shared" si="216"/>
        <v>8.1174428623806492</v>
      </c>
      <c r="G3471" s="14">
        <f t="shared" si="217"/>
        <v>12.779041994848619</v>
      </c>
      <c r="H3471" s="6">
        <f t="shared" si="218"/>
        <v>125.7964876302085</v>
      </c>
      <c r="I3471" s="14">
        <f t="shared" si="219"/>
        <v>2.6828941002791185</v>
      </c>
      <c r="J3471" s="9"/>
      <c r="N3471" s="4"/>
      <c r="R3471" s="4"/>
    </row>
    <row r="3472" spans="1:18" x14ac:dyDescent="0.25">
      <c r="A3472" s="9">
        <v>45071.666666666664</v>
      </c>
      <c r="B3472" s="5">
        <v>45071</v>
      </c>
      <c r="C3472" s="6">
        <v>60303.706243489585</v>
      </c>
      <c r="D3472" s="6">
        <v>5439.4155528428819</v>
      </c>
      <c r="E3472" s="6">
        <v>37676</v>
      </c>
      <c r="F3472" s="28">
        <f t="shared" si="216"/>
        <v>9.0200352377680328</v>
      </c>
      <c r="G3472" s="14">
        <f t="shared" si="217"/>
        <v>14.437348850310228</v>
      </c>
      <c r="H3472" s="6">
        <f t="shared" si="218"/>
        <v>624.78369086371549</v>
      </c>
      <c r="I3472" s="14">
        <f t="shared" si="219"/>
        <v>12.976769746355718</v>
      </c>
      <c r="J3472" s="9"/>
      <c r="N3472" s="4"/>
      <c r="R3472" s="4"/>
    </row>
    <row r="3473" spans="1:18" x14ac:dyDescent="0.25">
      <c r="A3473" s="9">
        <v>45071.708333333336</v>
      </c>
      <c r="B3473" s="5">
        <v>45071</v>
      </c>
      <c r="C3473" s="6">
        <v>61044.567243923608</v>
      </c>
      <c r="D3473" s="6">
        <v>6058.3857177734371</v>
      </c>
      <c r="E3473" s="6">
        <v>37676</v>
      </c>
      <c r="F3473" s="28">
        <f t="shared" si="216"/>
        <v>9.9245288996237253</v>
      </c>
      <c r="G3473" s="14">
        <f t="shared" si="217"/>
        <v>16.080225389567463</v>
      </c>
      <c r="H3473" s="6">
        <f t="shared" si="218"/>
        <v>618.97016493055526</v>
      </c>
      <c r="I3473" s="14">
        <f t="shared" si="219"/>
        <v>11.379350573924322</v>
      </c>
      <c r="J3473" s="9"/>
      <c r="N3473" s="4"/>
      <c r="R3473" s="4"/>
    </row>
    <row r="3474" spans="1:18" x14ac:dyDescent="0.25">
      <c r="A3474" s="9">
        <v>45071.75</v>
      </c>
      <c r="B3474" s="5">
        <v>45071</v>
      </c>
      <c r="C3474" s="6">
        <v>61143.855579427087</v>
      </c>
      <c r="D3474" s="6">
        <v>7689.8437190755212</v>
      </c>
      <c r="E3474" s="6">
        <v>37676</v>
      </c>
      <c r="F3474" s="28">
        <f t="shared" si="216"/>
        <v>12.576641832941432</v>
      </c>
      <c r="G3474" s="14">
        <f t="shared" si="217"/>
        <v>20.410456840098529</v>
      </c>
      <c r="H3474" s="6">
        <f t="shared" si="218"/>
        <v>1631.4580013020841</v>
      </c>
      <c r="I3474" s="14">
        <f t="shared" si="219"/>
        <v>26.928922609134787</v>
      </c>
      <c r="J3474" s="9"/>
      <c r="N3474" s="4"/>
      <c r="R3474" s="4"/>
    </row>
    <row r="3475" spans="1:18" x14ac:dyDescent="0.25">
      <c r="A3475" s="9">
        <v>45071.791666666664</v>
      </c>
      <c r="B3475" s="5">
        <v>45071</v>
      </c>
      <c r="C3475" s="6">
        <v>60357.089283854169</v>
      </c>
      <c r="D3475" s="6">
        <v>9476.2205045572919</v>
      </c>
      <c r="E3475" s="6">
        <v>37676</v>
      </c>
      <c r="F3475" s="28">
        <f t="shared" si="216"/>
        <v>15.700260925425754</v>
      </c>
      <c r="G3475" s="14">
        <f t="shared" si="217"/>
        <v>25.151875211161727</v>
      </c>
      <c r="H3475" s="6">
        <f t="shared" si="218"/>
        <v>1786.3767854817706</v>
      </c>
      <c r="I3475" s="14">
        <f t="shared" si="219"/>
        <v>23.230339272701503</v>
      </c>
      <c r="J3475" s="9"/>
      <c r="N3475" s="4"/>
      <c r="R3475" s="4"/>
    </row>
    <row r="3476" spans="1:18" x14ac:dyDescent="0.25">
      <c r="A3476" s="9">
        <v>45071.833333333336</v>
      </c>
      <c r="B3476" s="5">
        <v>45071</v>
      </c>
      <c r="C3476" s="6">
        <v>58622.513144531251</v>
      </c>
      <c r="D3476" s="6">
        <v>10986.990489366319</v>
      </c>
      <c r="E3476" s="6">
        <v>37676</v>
      </c>
      <c r="F3476" s="28">
        <f t="shared" si="216"/>
        <v>18.74193019033212</v>
      </c>
      <c r="G3476" s="14">
        <f t="shared" si="217"/>
        <v>29.161775372561628</v>
      </c>
      <c r="H3476" s="6">
        <f t="shared" si="218"/>
        <v>1510.7699848090269</v>
      </c>
      <c r="I3476" s="14">
        <f t="shared" si="219"/>
        <v>15.942748314926497</v>
      </c>
      <c r="J3476" s="9"/>
      <c r="N3476" s="4"/>
      <c r="R3476" s="4"/>
    </row>
    <row r="3477" spans="1:18" x14ac:dyDescent="0.25">
      <c r="A3477" s="9">
        <v>45071.875</v>
      </c>
      <c r="B3477" s="5">
        <v>45071</v>
      </c>
      <c r="C3477" s="6">
        <v>56814.485746527775</v>
      </c>
      <c r="D3477" s="6">
        <v>11207.45316514757</v>
      </c>
      <c r="E3477" s="6">
        <v>37676</v>
      </c>
      <c r="F3477" s="28">
        <f t="shared" si="216"/>
        <v>19.726400790017738</v>
      </c>
      <c r="G3477" s="14">
        <f t="shared" si="217"/>
        <v>29.74692951785638</v>
      </c>
      <c r="H3477" s="6">
        <f t="shared" si="218"/>
        <v>220.46267578125116</v>
      </c>
      <c r="I3477" s="14">
        <f t="shared" si="219"/>
        <v>2.0065792902489941</v>
      </c>
      <c r="J3477" s="9"/>
      <c r="N3477" s="4"/>
      <c r="R3477" s="4"/>
    </row>
    <row r="3478" spans="1:18" x14ac:dyDescent="0.25">
      <c r="A3478" s="9">
        <v>45071.916666666664</v>
      </c>
      <c r="B3478" s="5">
        <v>45071</v>
      </c>
      <c r="C3478" s="6">
        <v>55081.491920572917</v>
      </c>
      <c r="D3478" s="6">
        <v>13224.416606987847</v>
      </c>
      <c r="E3478" s="6">
        <v>37676</v>
      </c>
      <c r="F3478" s="28">
        <f t="shared" si="216"/>
        <v>24.008820650786568</v>
      </c>
      <c r="G3478" s="14">
        <f t="shared" si="217"/>
        <v>35.100373200413649</v>
      </c>
      <c r="H3478" s="6">
        <f t="shared" si="218"/>
        <v>2016.9634418402766</v>
      </c>
      <c r="I3478" s="14">
        <f t="shared" si="219"/>
        <v>17.996626103355382</v>
      </c>
      <c r="J3478" s="9"/>
      <c r="N3478" s="4"/>
      <c r="R3478" s="4"/>
    </row>
    <row r="3479" spans="1:18" x14ac:dyDescent="0.25">
      <c r="A3479" s="9">
        <v>45071.958333333336</v>
      </c>
      <c r="B3479" s="5">
        <v>45071</v>
      </c>
      <c r="C3479" s="6">
        <v>51818.566529947915</v>
      </c>
      <c r="D3479" s="6">
        <v>14705.198910590278</v>
      </c>
      <c r="E3479" s="6">
        <v>37676</v>
      </c>
      <c r="F3479" s="28">
        <f t="shared" si="216"/>
        <v>28.378243350463165</v>
      </c>
      <c r="G3479" s="14">
        <f t="shared" si="217"/>
        <v>39.030679771181333</v>
      </c>
      <c r="H3479" s="6">
        <f t="shared" si="218"/>
        <v>1480.7823036024311</v>
      </c>
      <c r="I3479" s="14">
        <f t="shared" si="219"/>
        <v>11.197335562008675</v>
      </c>
      <c r="J3479" s="9"/>
      <c r="N3479" s="4"/>
      <c r="R3479" s="4"/>
    </row>
    <row r="3480" spans="1:18" x14ac:dyDescent="0.25">
      <c r="A3480" s="9">
        <v>45072</v>
      </c>
      <c r="B3480" s="5">
        <v>45072</v>
      </c>
      <c r="C3480" s="6">
        <v>48160.379485677084</v>
      </c>
      <c r="D3480" s="6">
        <v>14676.811098090278</v>
      </c>
      <c r="E3480" s="6">
        <v>37676</v>
      </c>
      <c r="F3480" s="28">
        <f t="shared" si="216"/>
        <v>30.474865968311498</v>
      </c>
      <c r="G3480" s="14">
        <f t="shared" si="217"/>
        <v>38.955332567391125</v>
      </c>
      <c r="H3480" s="6">
        <f t="shared" si="218"/>
        <v>-28.3878124999992</v>
      </c>
      <c r="I3480" s="14">
        <f t="shared" si="219"/>
        <v>-0.19304609663970668</v>
      </c>
      <c r="J3480" s="9"/>
      <c r="N3480" s="4"/>
      <c r="R3480" s="4"/>
    </row>
    <row r="3481" spans="1:18" x14ac:dyDescent="0.25">
      <c r="A3481" s="9">
        <v>45072.041666666664</v>
      </c>
      <c r="B3481" s="5">
        <v>45072</v>
      </c>
      <c r="C3481" s="6">
        <v>44892.873541666668</v>
      </c>
      <c r="D3481" s="6">
        <v>13889.631487630208</v>
      </c>
      <c r="E3481" s="6">
        <v>37676</v>
      </c>
      <c r="F3481" s="28">
        <f t="shared" si="216"/>
        <v>30.939501956226412</v>
      </c>
      <c r="G3481" s="14">
        <f t="shared" si="217"/>
        <v>36.865992906970504</v>
      </c>
      <c r="H3481" s="6">
        <f t="shared" si="218"/>
        <v>-787.17961046007076</v>
      </c>
      <c r="I3481" s="14">
        <f t="shared" si="219"/>
        <v>-5.3634240108363676</v>
      </c>
      <c r="J3481" s="9"/>
      <c r="N3481" s="4"/>
      <c r="R3481" s="4"/>
    </row>
    <row r="3482" spans="1:18" x14ac:dyDescent="0.25">
      <c r="A3482" s="9">
        <v>45072.083333333336</v>
      </c>
      <c r="B3482" s="5">
        <v>45072</v>
      </c>
      <c r="C3482" s="6">
        <v>42406.712124565973</v>
      </c>
      <c r="D3482" s="6">
        <v>12734.775698784722</v>
      </c>
      <c r="E3482" s="6">
        <v>37676</v>
      </c>
      <c r="F3482" s="28">
        <f t="shared" si="216"/>
        <v>30.030094437355682</v>
      </c>
      <c r="G3482" s="14">
        <f t="shared" si="217"/>
        <v>33.800763612869531</v>
      </c>
      <c r="H3482" s="6">
        <f t="shared" si="218"/>
        <v>-1154.8557888454852</v>
      </c>
      <c r="I3482" s="14">
        <f t="shared" si="219"/>
        <v>-8.314517126490891</v>
      </c>
      <c r="J3482" s="9"/>
      <c r="N3482" s="4"/>
      <c r="R3482" s="4"/>
    </row>
    <row r="3483" spans="1:18" x14ac:dyDescent="0.25">
      <c r="A3483" s="9">
        <v>45072.125</v>
      </c>
      <c r="B3483" s="5">
        <v>45072</v>
      </c>
      <c r="C3483" s="6">
        <v>40814.946408420139</v>
      </c>
      <c r="D3483" s="6">
        <v>12257.880186631945</v>
      </c>
      <c r="E3483" s="6">
        <v>37676</v>
      </c>
      <c r="F3483" s="28">
        <f t="shared" si="216"/>
        <v>30.032821956868084</v>
      </c>
      <c r="G3483" s="14">
        <f t="shared" si="217"/>
        <v>32.534982977577094</v>
      </c>
      <c r="H3483" s="6">
        <f t="shared" si="218"/>
        <v>-476.89551215277788</v>
      </c>
      <c r="I3483" s="14">
        <f t="shared" si="219"/>
        <v>-3.7448285186388319</v>
      </c>
      <c r="J3483" s="9"/>
      <c r="N3483" s="4"/>
      <c r="R3483" s="4"/>
    </row>
    <row r="3484" spans="1:18" x14ac:dyDescent="0.25">
      <c r="A3484" s="9">
        <v>45072.166666666664</v>
      </c>
      <c r="B3484" s="5">
        <v>45072</v>
      </c>
      <c r="C3484" s="6">
        <v>39797.613003472223</v>
      </c>
      <c r="D3484" s="6">
        <v>12008.460200737847</v>
      </c>
      <c r="E3484" s="6">
        <v>37676</v>
      </c>
      <c r="F3484" s="28">
        <f t="shared" si="216"/>
        <v>30.173820223062485</v>
      </c>
      <c r="G3484" s="14">
        <f t="shared" si="217"/>
        <v>31.87297006247438</v>
      </c>
      <c r="H3484" s="6">
        <f t="shared" si="218"/>
        <v>-249.41998589409741</v>
      </c>
      <c r="I3484" s="14">
        <f t="shared" si="219"/>
        <v>-2.0347725878909055</v>
      </c>
      <c r="J3484" s="9"/>
      <c r="N3484" s="4"/>
      <c r="R3484" s="4"/>
    </row>
    <row r="3485" spans="1:18" x14ac:dyDescent="0.25">
      <c r="A3485" s="9">
        <v>45072.208333333336</v>
      </c>
      <c r="B3485" s="5">
        <v>45072</v>
      </c>
      <c r="C3485" s="6">
        <v>39833.705924479167</v>
      </c>
      <c r="D3485" s="6">
        <v>12015.78916015625</v>
      </c>
      <c r="E3485" s="6">
        <v>37676</v>
      </c>
      <c r="F3485" s="28">
        <f t="shared" si="216"/>
        <v>30.164878916706918</v>
      </c>
      <c r="G3485" s="14">
        <f t="shared" si="217"/>
        <v>31.892422656747666</v>
      </c>
      <c r="H3485" s="6">
        <f t="shared" si="218"/>
        <v>7.3289594184025191</v>
      </c>
      <c r="I3485" s="14">
        <f t="shared" si="219"/>
        <v>6.1031633497458722E-2</v>
      </c>
      <c r="J3485" s="9"/>
      <c r="N3485" s="4"/>
      <c r="R3485" s="4"/>
    </row>
    <row r="3486" spans="1:18" x14ac:dyDescent="0.25">
      <c r="A3486" s="9">
        <v>45072.25</v>
      </c>
      <c r="B3486" s="5">
        <v>45072</v>
      </c>
      <c r="C3486" s="6">
        <v>40771.625885416666</v>
      </c>
      <c r="D3486" s="6">
        <v>12127.021821289063</v>
      </c>
      <c r="E3486" s="6">
        <v>37676</v>
      </c>
      <c r="F3486" s="28">
        <f t="shared" si="216"/>
        <v>29.743777830617979</v>
      </c>
      <c r="G3486" s="14">
        <f t="shared" si="217"/>
        <v>32.187657451133518</v>
      </c>
      <c r="H3486" s="6">
        <f t="shared" si="218"/>
        <v>111.23266113281352</v>
      </c>
      <c r="I3486" s="14">
        <f t="shared" si="219"/>
        <v>0.9257208132584035</v>
      </c>
      <c r="J3486" s="9"/>
      <c r="N3486" s="4"/>
      <c r="R3486" s="4"/>
    </row>
    <row r="3487" spans="1:18" x14ac:dyDescent="0.25">
      <c r="A3487" s="9">
        <v>45072.291666666664</v>
      </c>
      <c r="B3487" s="5">
        <v>45072</v>
      </c>
      <c r="C3487" s="6">
        <v>42344.062519531253</v>
      </c>
      <c r="D3487" s="6">
        <v>11698.810687934028</v>
      </c>
      <c r="E3487" s="6">
        <v>37676</v>
      </c>
      <c r="F3487" s="28">
        <f t="shared" si="216"/>
        <v>27.627983693198871</v>
      </c>
      <c r="G3487" s="14">
        <f t="shared" si="217"/>
        <v>31.051095360266558</v>
      </c>
      <c r="H3487" s="6">
        <f t="shared" si="218"/>
        <v>-428.21113335503469</v>
      </c>
      <c r="I3487" s="14">
        <f t="shared" si="219"/>
        <v>-3.5310494172881532</v>
      </c>
      <c r="J3487" s="9"/>
      <c r="N3487" s="4"/>
      <c r="R3487" s="4"/>
    </row>
    <row r="3488" spans="1:18" x14ac:dyDescent="0.25">
      <c r="A3488" s="9">
        <v>45072.333333333336</v>
      </c>
      <c r="B3488" s="5">
        <v>45072</v>
      </c>
      <c r="C3488" s="6">
        <v>43758.777131076386</v>
      </c>
      <c r="D3488" s="6">
        <v>10950.883231336806</v>
      </c>
      <c r="E3488" s="6">
        <v>37676</v>
      </c>
      <c r="F3488" s="28">
        <f t="shared" si="216"/>
        <v>25.025569609804666</v>
      </c>
      <c r="G3488" s="14">
        <f t="shared" si="217"/>
        <v>29.065939142522573</v>
      </c>
      <c r="H3488" s="6">
        <f t="shared" si="218"/>
        <v>-747.92745659722277</v>
      </c>
      <c r="I3488" s="14">
        <f t="shared" si="219"/>
        <v>-6.3931922359306448</v>
      </c>
      <c r="J3488" s="9"/>
      <c r="N3488" s="4"/>
      <c r="R3488" s="4"/>
    </row>
    <row r="3489" spans="1:18" x14ac:dyDescent="0.25">
      <c r="A3489" s="9">
        <v>45072.375</v>
      </c>
      <c r="B3489" s="5">
        <v>45072</v>
      </c>
      <c r="C3489" s="6">
        <v>45964.523619791667</v>
      </c>
      <c r="D3489" s="6">
        <v>9386.982994791666</v>
      </c>
      <c r="E3489" s="6">
        <v>37676</v>
      </c>
      <c r="F3489" s="28">
        <f t="shared" si="216"/>
        <v>20.422234922825925</v>
      </c>
      <c r="G3489" s="14">
        <f t="shared" si="217"/>
        <v>24.915020158168772</v>
      </c>
      <c r="H3489" s="6">
        <f t="shared" si="218"/>
        <v>-1563.9002365451397</v>
      </c>
      <c r="I3489" s="14">
        <f t="shared" si="219"/>
        <v>-14.28104202654556</v>
      </c>
      <c r="J3489" s="9"/>
      <c r="N3489" s="4"/>
      <c r="R3489" s="4"/>
    </row>
    <row r="3490" spans="1:18" x14ac:dyDescent="0.25">
      <c r="A3490" s="9">
        <v>45072.416666666664</v>
      </c>
      <c r="B3490" s="5">
        <v>45072</v>
      </c>
      <c r="C3490" s="6">
        <v>48904.226080729168</v>
      </c>
      <c r="D3490" s="6">
        <v>9611.1198057725687</v>
      </c>
      <c r="E3490" s="6">
        <v>37676</v>
      </c>
      <c r="F3490" s="28">
        <f t="shared" si="216"/>
        <v>19.652943264876356</v>
      </c>
      <c r="G3490" s="14">
        <f t="shared" si="217"/>
        <v>25.509926228295381</v>
      </c>
      <c r="H3490" s="6">
        <f t="shared" si="218"/>
        <v>224.13681098090274</v>
      </c>
      <c r="I3490" s="14">
        <f t="shared" si="219"/>
        <v>2.3877406734971638</v>
      </c>
      <c r="J3490" s="9"/>
      <c r="N3490" s="4"/>
      <c r="R3490" s="4"/>
    </row>
    <row r="3491" spans="1:18" x14ac:dyDescent="0.25">
      <c r="A3491" s="9">
        <v>45072.458333333336</v>
      </c>
      <c r="B3491" s="5">
        <v>45072</v>
      </c>
      <c r="C3491" s="6">
        <v>51756.297191840276</v>
      </c>
      <c r="D3491" s="6">
        <v>8576.5744666883675</v>
      </c>
      <c r="E3491" s="6">
        <v>37676</v>
      </c>
      <c r="F3491" s="28">
        <f t="shared" si="216"/>
        <v>16.571074307921165</v>
      </c>
      <c r="G3491" s="14">
        <f t="shared" si="217"/>
        <v>22.764026082090368</v>
      </c>
      <c r="H3491" s="6">
        <f t="shared" si="218"/>
        <v>-1034.5453390842013</v>
      </c>
      <c r="I3491" s="14">
        <f t="shared" si="219"/>
        <v>-10.764045813504888</v>
      </c>
      <c r="J3491" s="9"/>
      <c r="N3491" s="4"/>
      <c r="R3491" s="4"/>
    </row>
    <row r="3492" spans="1:18" x14ac:dyDescent="0.25">
      <c r="A3492" s="9">
        <v>45072.5</v>
      </c>
      <c r="B3492" s="5">
        <v>45072</v>
      </c>
      <c r="C3492" s="6">
        <v>54609.888016493052</v>
      </c>
      <c r="D3492" s="6">
        <v>6729.5395697699651</v>
      </c>
      <c r="E3492" s="6">
        <v>37676</v>
      </c>
      <c r="F3492" s="28">
        <f t="shared" si="216"/>
        <v>12.322932373964102</v>
      </c>
      <c r="G3492" s="14">
        <f t="shared" si="217"/>
        <v>17.861608370766444</v>
      </c>
      <c r="H3492" s="6">
        <f t="shared" si="218"/>
        <v>-1847.0348969184024</v>
      </c>
      <c r="I3492" s="14">
        <f t="shared" si="219"/>
        <v>-21.535811343938455</v>
      </c>
      <c r="J3492" s="9"/>
      <c r="N3492" s="4"/>
      <c r="R3492" s="4"/>
    </row>
    <row r="3493" spans="1:18" x14ac:dyDescent="0.25">
      <c r="A3493" s="9">
        <v>45072.541666666664</v>
      </c>
      <c r="B3493" s="5">
        <v>45072</v>
      </c>
      <c r="C3493" s="6">
        <v>57147.092217881946</v>
      </c>
      <c r="D3493" s="6">
        <v>6163.6249853515628</v>
      </c>
      <c r="E3493" s="6">
        <v>37676</v>
      </c>
      <c r="F3493" s="28">
        <f t="shared" si="216"/>
        <v>10.785544366547661</v>
      </c>
      <c r="G3493" s="14">
        <f t="shared" si="217"/>
        <v>16.359552461385398</v>
      </c>
      <c r="H3493" s="6">
        <f t="shared" si="218"/>
        <v>-565.91458441840223</v>
      </c>
      <c r="I3493" s="14">
        <f t="shared" si="219"/>
        <v>-8.4094101617378083</v>
      </c>
      <c r="J3493" s="9"/>
      <c r="N3493" s="4"/>
      <c r="R3493" s="4"/>
    </row>
    <row r="3494" spans="1:18" x14ac:dyDescent="0.25">
      <c r="A3494" s="9">
        <v>45072.583333333336</v>
      </c>
      <c r="B3494" s="5">
        <v>45072</v>
      </c>
      <c r="C3494" s="6">
        <v>59628.97737847222</v>
      </c>
      <c r="D3494" s="6">
        <v>8071.1023101128476</v>
      </c>
      <c r="E3494" s="6">
        <v>37676</v>
      </c>
      <c r="F3494" s="28">
        <f t="shared" si="216"/>
        <v>13.535537024028772</v>
      </c>
      <c r="G3494" s="14">
        <f t="shared" si="217"/>
        <v>21.422397043510053</v>
      </c>
      <c r="H3494" s="6">
        <f t="shared" si="218"/>
        <v>1907.4773247612848</v>
      </c>
      <c r="I3494" s="14">
        <f t="shared" si="219"/>
        <v>30.947329360475123</v>
      </c>
      <c r="J3494" s="9"/>
      <c r="N3494" s="4"/>
      <c r="R3494" s="4"/>
    </row>
    <row r="3495" spans="1:18" x14ac:dyDescent="0.25">
      <c r="A3495" s="9">
        <v>45072.625</v>
      </c>
      <c r="B3495" s="5">
        <v>45072</v>
      </c>
      <c r="C3495" s="6">
        <v>61335.350286458335</v>
      </c>
      <c r="D3495" s="6">
        <v>10473.422953559028</v>
      </c>
      <c r="E3495" s="6">
        <v>37676</v>
      </c>
      <c r="F3495" s="28">
        <f t="shared" si="216"/>
        <v>17.075671541198254</v>
      </c>
      <c r="G3495" s="14">
        <f t="shared" si="217"/>
        <v>27.798659500899852</v>
      </c>
      <c r="H3495" s="6">
        <f t="shared" si="218"/>
        <v>2402.3206434461799</v>
      </c>
      <c r="I3495" s="14">
        <f t="shared" si="219"/>
        <v>29.764467741118146</v>
      </c>
      <c r="J3495" s="9"/>
      <c r="N3495" s="4"/>
      <c r="R3495" s="4"/>
    </row>
    <row r="3496" spans="1:18" x14ac:dyDescent="0.25">
      <c r="A3496" s="9">
        <v>45072.666666666664</v>
      </c>
      <c r="B3496" s="5">
        <v>45072</v>
      </c>
      <c r="C3496" s="6">
        <v>62424.532243923612</v>
      </c>
      <c r="D3496" s="6">
        <v>11018.528528645833</v>
      </c>
      <c r="E3496" s="6">
        <v>37676</v>
      </c>
      <c r="F3496" s="28">
        <f t="shared" si="216"/>
        <v>17.650958898003395</v>
      </c>
      <c r="G3496" s="14">
        <f t="shared" si="217"/>
        <v>29.245483938437822</v>
      </c>
      <c r="H3496" s="6">
        <f t="shared" si="218"/>
        <v>545.1055750868054</v>
      </c>
      <c r="I3496" s="14">
        <f t="shared" si="219"/>
        <v>5.2046554168956796</v>
      </c>
      <c r="J3496" s="9"/>
      <c r="N3496" s="4"/>
      <c r="R3496" s="4"/>
    </row>
    <row r="3497" spans="1:18" x14ac:dyDescent="0.25">
      <c r="A3497" s="9">
        <v>45072.708333333336</v>
      </c>
      <c r="B3497" s="5">
        <v>45072</v>
      </c>
      <c r="C3497" s="6">
        <v>62455.488415798609</v>
      </c>
      <c r="D3497" s="6">
        <v>11216.945996093749</v>
      </c>
      <c r="E3497" s="6">
        <v>37676</v>
      </c>
      <c r="F3497" s="28">
        <f t="shared" si="216"/>
        <v>17.959904374483017</v>
      </c>
      <c r="G3497" s="14">
        <f t="shared" si="217"/>
        <v>29.772125480660765</v>
      </c>
      <c r="H3497" s="6">
        <f t="shared" si="218"/>
        <v>198.41746744791635</v>
      </c>
      <c r="I3497" s="14">
        <f t="shared" si="219"/>
        <v>1.8007619341554828</v>
      </c>
      <c r="J3497" s="9"/>
      <c r="N3497" s="4"/>
      <c r="R3497" s="4"/>
    </row>
    <row r="3498" spans="1:18" x14ac:dyDescent="0.25">
      <c r="A3498" s="9">
        <v>45072.75</v>
      </c>
      <c r="B3498" s="5">
        <v>45072</v>
      </c>
      <c r="C3498" s="6">
        <v>61798.815831163192</v>
      </c>
      <c r="D3498" s="6">
        <v>11228.889184027777</v>
      </c>
      <c r="E3498" s="6">
        <v>37676</v>
      </c>
      <c r="F3498" s="28">
        <f t="shared" si="216"/>
        <v>18.170071761092554</v>
      </c>
      <c r="G3498" s="14">
        <f t="shared" si="217"/>
        <v>29.803825204447865</v>
      </c>
      <c r="H3498" s="6">
        <f t="shared" si="218"/>
        <v>11.943187934028174</v>
      </c>
      <c r="I3498" s="14">
        <f t="shared" si="219"/>
        <v>0.10647450685941909</v>
      </c>
      <c r="J3498" s="9"/>
      <c r="N3498" s="4"/>
      <c r="R3498" s="4"/>
    </row>
    <row r="3499" spans="1:18" x14ac:dyDescent="0.25">
      <c r="A3499" s="9">
        <v>45072.791666666664</v>
      </c>
      <c r="B3499" s="5">
        <v>45072</v>
      </c>
      <c r="C3499" s="6">
        <v>59775.184754774309</v>
      </c>
      <c r="D3499" s="6">
        <v>11678.683551432292</v>
      </c>
      <c r="E3499" s="6">
        <v>37676</v>
      </c>
      <c r="F3499" s="28">
        <f t="shared" si="216"/>
        <v>19.537678719595263</v>
      </c>
      <c r="G3499" s="14">
        <f t="shared" si="217"/>
        <v>30.997673721818376</v>
      </c>
      <c r="H3499" s="6">
        <f t="shared" si="218"/>
        <v>449.79436740451456</v>
      </c>
      <c r="I3499" s="14">
        <f t="shared" si="219"/>
        <v>4.0056888979215515</v>
      </c>
      <c r="J3499" s="9"/>
      <c r="N3499" s="4"/>
      <c r="R3499" s="4"/>
    </row>
    <row r="3500" spans="1:18" x14ac:dyDescent="0.25">
      <c r="A3500" s="9">
        <v>45072.833333333336</v>
      </c>
      <c r="B3500" s="5">
        <v>45072</v>
      </c>
      <c r="C3500" s="6">
        <v>57263.293967013888</v>
      </c>
      <c r="D3500" s="6">
        <v>11634.379672309027</v>
      </c>
      <c r="E3500" s="6">
        <v>37676</v>
      </c>
      <c r="F3500" s="28">
        <f t="shared" si="216"/>
        <v>20.317342692529927</v>
      </c>
      <c r="G3500" s="14">
        <f t="shared" si="217"/>
        <v>30.880081941578265</v>
      </c>
      <c r="H3500" s="6">
        <f t="shared" si="218"/>
        <v>-44.303879123264778</v>
      </c>
      <c r="I3500" s="14">
        <f t="shared" si="219"/>
        <v>-0.37935679075602041</v>
      </c>
      <c r="J3500" s="9"/>
      <c r="N3500" s="4"/>
      <c r="R3500" s="4"/>
    </row>
    <row r="3501" spans="1:18" x14ac:dyDescent="0.25">
      <c r="A3501" s="9">
        <v>45072.875</v>
      </c>
      <c r="B3501" s="5">
        <v>45072</v>
      </c>
      <c r="C3501" s="6">
        <v>55304.637947048614</v>
      </c>
      <c r="D3501" s="6">
        <v>10663.414211154513</v>
      </c>
      <c r="E3501" s="6">
        <v>37676</v>
      </c>
      <c r="F3501" s="28">
        <f t="shared" si="216"/>
        <v>19.281229580354893</v>
      </c>
      <c r="G3501" s="14">
        <f t="shared" si="217"/>
        <v>28.30293611623982</v>
      </c>
      <c r="H3501" s="6">
        <f t="shared" si="218"/>
        <v>-970.96546115451383</v>
      </c>
      <c r="I3501" s="14">
        <f t="shared" si="219"/>
        <v>-8.3456573405929628</v>
      </c>
      <c r="J3501" s="9"/>
      <c r="N3501" s="4"/>
      <c r="R3501" s="4"/>
    </row>
    <row r="3502" spans="1:18" x14ac:dyDescent="0.25">
      <c r="A3502" s="9">
        <v>45072.916666666664</v>
      </c>
      <c r="B3502" s="5">
        <v>45072</v>
      </c>
      <c r="C3502" s="6">
        <v>53628.453219401039</v>
      </c>
      <c r="D3502" s="6">
        <v>12016.234380154079</v>
      </c>
      <c r="E3502" s="6">
        <v>37676</v>
      </c>
      <c r="F3502" s="28">
        <f t="shared" si="216"/>
        <v>22.406453400761137</v>
      </c>
      <c r="G3502" s="14">
        <f t="shared" si="217"/>
        <v>31.893604363929501</v>
      </c>
      <c r="H3502" s="6">
        <f t="shared" si="218"/>
        <v>1352.8201689995658</v>
      </c>
      <c r="I3502" s="14">
        <f t="shared" si="219"/>
        <v>12.686557440340657</v>
      </c>
      <c r="J3502" s="9"/>
      <c r="N3502" s="4"/>
      <c r="R3502" s="4"/>
    </row>
    <row r="3503" spans="1:18" x14ac:dyDescent="0.25">
      <c r="A3503" s="9">
        <v>45072.958333333336</v>
      </c>
      <c r="B3503" s="5">
        <v>45072</v>
      </c>
      <c r="C3503" s="6">
        <v>50775.05027777778</v>
      </c>
      <c r="D3503" s="6">
        <v>12835.402485894097</v>
      </c>
      <c r="E3503" s="6">
        <v>37676</v>
      </c>
      <c r="F3503" s="28">
        <f t="shared" si="216"/>
        <v>25.278955738447873</v>
      </c>
      <c r="G3503" s="14">
        <f t="shared" si="217"/>
        <v>34.067848194856396</v>
      </c>
      <c r="H3503" s="6">
        <f t="shared" si="218"/>
        <v>819.16810574001829</v>
      </c>
      <c r="I3503" s="14">
        <f t="shared" si="219"/>
        <v>6.8171781593487397</v>
      </c>
      <c r="J3503" s="9"/>
      <c r="N3503" s="4"/>
      <c r="R3503" s="4"/>
    </row>
    <row r="3504" spans="1:18" x14ac:dyDescent="0.25">
      <c r="A3504" s="9">
        <v>45073</v>
      </c>
      <c r="B3504" s="5">
        <v>45073</v>
      </c>
      <c r="C3504" s="6">
        <v>47746.518895399306</v>
      </c>
      <c r="D3504" s="6">
        <v>12095.411914062501</v>
      </c>
      <c r="E3504" s="6">
        <v>37676</v>
      </c>
      <c r="F3504" s="28">
        <f t="shared" si="216"/>
        <v>25.332552391014151</v>
      </c>
      <c r="G3504" s="14">
        <f t="shared" si="217"/>
        <v>32.103758132664034</v>
      </c>
      <c r="H3504" s="6">
        <f t="shared" si="218"/>
        <v>-739.99057183159675</v>
      </c>
      <c r="I3504" s="14">
        <f t="shared" si="219"/>
        <v>-5.765230756455316</v>
      </c>
      <c r="J3504" s="9"/>
      <c r="N3504" s="4"/>
      <c r="R3504" s="4"/>
    </row>
    <row r="3505" spans="1:18" x14ac:dyDescent="0.25">
      <c r="A3505" s="9">
        <v>45073.041666666664</v>
      </c>
      <c r="B3505" s="5">
        <v>45073</v>
      </c>
      <c r="C3505" s="6">
        <v>44820.532686631945</v>
      </c>
      <c r="D3505" s="6">
        <v>12952.464827473957</v>
      </c>
      <c r="E3505" s="6">
        <v>37676</v>
      </c>
      <c r="F3505" s="28">
        <f t="shared" si="216"/>
        <v>28.898507115104248</v>
      </c>
      <c r="G3505" s="14">
        <f t="shared" si="217"/>
        <v>34.378556182912085</v>
      </c>
      <c r="H3505" s="6">
        <f t="shared" si="218"/>
        <v>857.05291341145676</v>
      </c>
      <c r="I3505" s="14">
        <f t="shared" si="219"/>
        <v>7.0857687154500333</v>
      </c>
      <c r="J3505" s="9"/>
      <c r="N3505" s="4"/>
      <c r="R3505" s="4"/>
    </row>
    <row r="3506" spans="1:18" x14ac:dyDescent="0.25">
      <c r="A3506" s="9">
        <v>45073.083333333336</v>
      </c>
      <c r="B3506" s="5">
        <v>45073</v>
      </c>
      <c r="C3506" s="6">
        <v>42794.507437065971</v>
      </c>
      <c r="D3506" s="6">
        <v>14700.603791232639</v>
      </c>
      <c r="E3506" s="6">
        <v>37676</v>
      </c>
      <c r="F3506" s="28">
        <f t="shared" si="216"/>
        <v>34.351613493510804</v>
      </c>
      <c r="G3506" s="14">
        <f t="shared" si="217"/>
        <v>39.018483361377641</v>
      </c>
      <c r="H3506" s="6">
        <f t="shared" si="218"/>
        <v>1748.1389637586817</v>
      </c>
      <c r="I3506" s="14">
        <f t="shared" si="219"/>
        <v>13.496573718159333</v>
      </c>
      <c r="J3506" s="9"/>
      <c r="N3506" s="4"/>
      <c r="R3506" s="4"/>
    </row>
    <row r="3507" spans="1:18" x14ac:dyDescent="0.25">
      <c r="A3507" s="9">
        <v>45073.125</v>
      </c>
      <c r="B3507" s="5">
        <v>45073</v>
      </c>
      <c r="C3507" s="6">
        <v>41391.647988281249</v>
      </c>
      <c r="D3507" s="6">
        <v>15314.519144965278</v>
      </c>
      <c r="E3507" s="6">
        <v>37676</v>
      </c>
      <c r="F3507" s="28">
        <f t="shared" si="216"/>
        <v>36.999056305516284</v>
      </c>
      <c r="G3507" s="14">
        <f t="shared" si="217"/>
        <v>40.647943372346532</v>
      </c>
      <c r="H3507" s="6">
        <f t="shared" si="218"/>
        <v>613.91535373263832</v>
      </c>
      <c r="I3507" s="14">
        <f t="shared" si="219"/>
        <v>4.1761233922838876</v>
      </c>
      <c r="J3507" s="9"/>
      <c r="N3507" s="4"/>
      <c r="R3507" s="4"/>
    </row>
    <row r="3508" spans="1:18" x14ac:dyDescent="0.25">
      <c r="A3508" s="9">
        <v>45073.166666666664</v>
      </c>
      <c r="B3508" s="5">
        <v>45073</v>
      </c>
      <c r="C3508" s="6">
        <v>40143.872432725693</v>
      </c>
      <c r="D3508" s="6">
        <v>14994.694830729166</v>
      </c>
      <c r="E3508" s="6">
        <v>37676</v>
      </c>
      <c r="F3508" s="28">
        <f t="shared" si="216"/>
        <v>37.352387605001795</v>
      </c>
      <c r="G3508" s="14">
        <f t="shared" si="217"/>
        <v>39.79906261473927</v>
      </c>
      <c r="H3508" s="6">
        <f t="shared" si="218"/>
        <v>-319.8243142361116</v>
      </c>
      <c r="I3508" s="14">
        <f t="shared" si="219"/>
        <v>-2.0883732045955576</v>
      </c>
      <c r="J3508" s="9"/>
      <c r="N3508" s="4"/>
      <c r="R3508" s="4"/>
    </row>
    <row r="3509" spans="1:18" x14ac:dyDescent="0.25">
      <c r="A3509" s="9">
        <v>45073.208333333336</v>
      </c>
      <c r="B3509" s="5">
        <v>45073</v>
      </c>
      <c r="C3509" s="6">
        <v>39585.89032769097</v>
      </c>
      <c r="D3509" s="6">
        <v>14255.234364149306</v>
      </c>
      <c r="E3509" s="6">
        <v>37676</v>
      </c>
      <c r="F3509" s="28">
        <f t="shared" si="216"/>
        <v>36.010897433769578</v>
      </c>
      <c r="G3509" s="14">
        <f t="shared" si="217"/>
        <v>37.83637956298255</v>
      </c>
      <c r="H3509" s="6">
        <f t="shared" si="218"/>
        <v>-739.46046657985971</v>
      </c>
      <c r="I3509" s="14">
        <f t="shared" si="219"/>
        <v>-4.9314805998215911</v>
      </c>
      <c r="J3509" s="9"/>
      <c r="N3509" s="4"/>
      <c r="R3509" s="4"/>
    </row>
    <row r="3510" spans="1:18" x14ac:dyDescent="0.25">
      <c r="A3510" s="9">
        <v>45073.25</v>
      </c>
      <c r="B3510" s="5">
        <v>45073</v>
      </c>
      <c r="C3510" s="6">
        <v>39638.505592447917</v>
      </c>
      <c r="D3510" s="6">
        <v>13683.120686848959</v>
      </c>
      <c r="E3510" s="6">
        <v>37676</v>
      </c>
      <c r="F3510" s="28">
        <f t="shared" si="216"/>
        <v>34.519769305974847</v>
      </c>
      <c r="G3510" s="14">
        <f t="shared" si="217"/>
        <v>36.317869961909324</v>
      </c>
      <c r="H3510" s="6">
        <f t="shared" si="218"/>
        <v>-572.11367730034726</v>
      </c>
      <c r="I3510" s="14">
        <f t="shared" si="219"/>
        <v>-4.0133586210210908</v>
      </c>
      <c r="J3510" s="9"/>
      <c r="N3510" s="4"/>
      <c r="R3510" s="4"/>
    </row>
    <row r="3511" spans="1:18" x14ac:dyDescent="0.25">
      <c r="A3511" s="9">
        <v>45073.291666666664</v>
      </c>
      <c r="B3511" s="5">
        <v>45073</v>
      </c>
      <c r="C3511" s="6">
        <v>39676.24008246528</v>
      </c>
      <c r="D3511" s="6">
        <v>12819.613909505208</v>
      </c>
      <c r="E3511" s="6">
        <v>37676</v>
      </c>
      <c r="F3511" s="28">
        <f t="shared" si="216"/>
        <v>32.310556350249463</v>
      </c>
      <c r="G3511" s="14">
        <f t="shared" si="217"/>
        <v>34.025942004207472</v>
      </c>
      <c r="H3511" s="6">
        <f t="shared" si="218"/>
        <v>-863.50677734375131</v>
      </c>
      <c r="I3511" s="14">
        <f t="shared" si="219"/>
        <v>-6.3107444354684379</v>
      </c>
      <c r="J3511" s="9"/>
      <c r="N3511" s="4"/>
      <c r="R3511" s="4"/>
    </row>
    <row r="3512" spans="1:18" x14ac:dyDescent="0.25">
      <c r="A3512" s="9">
        <v>45073.333333333336</v>
      </c>
      <c r="B3512" s="5">
        <v>45073</v>
      </c>
      <c r="C3512" s="6">
        <v>40394.837881944448</v>
      </c>
      <c r="D3512" s="6">
        <v>11389.414293619791</v>
      </c>
      <c r="E3512" s="6">
        <v>37676</v>
      </c>
      <c r="F3512" s="28">
        <f t="shared" si="216"/>
        <v>28.195222188800006</v>
      </c>
      <c r="G3512" s="14">
        <f t="shared" si="217"/>
        <v>30.229892487577747</v>
      </c>
      <c r="H3512" s="6">
        <f t="shared" si="218"/>
        <v>-1430.1996158854163</v>
      </c>
      <c r="I3512" s="14">
        <f t="shared" si="219"/>
        <v>-11.156339231285141</v>
      </c>
      <c r="J3512" s="9"/>
      <c r="N3512" s="4"/>
      <c r="R3512" s="4"/>
    </row>
    <row r="3513" spans="1:18" x14ac:dyDescent="0.25">
      <c r="A3513" s="9">
        <v>45073.375</v>
      </c>
      <c r="B3513" s="5">
        <v>45073</v>
      </c>
      <c r="C3513" s="6">
        <v>42876.663600260414</v>
      </c>
      <c r="D3513" s="6">
        <v>8940.428305121528</v>
      </c>
      <c r="E3513" s="6">
        <v>37676</v>
      </c>
      <c r="F3513" s="28">
        <f t="shared" si="216"/>
        <v>20.851501853020178</v>
      </c>
      <c r="G3513" s="14">
        <f t="shared" si="217"/>
        <v>23.729770424465251</v>
      </c>
      <c r="H3513" s="6">
        <f t="shared" si="218"/>
        <v>-2448.9859884982634</v>
      </c>
      <c r="I3513" s="14">
        <f t="shared" si="219"/>
        <v>-21.502299638622812</v>
      </c>
      <c r="J3513" s="9"/>
      <c r="N3513" s="4"/>
      <c r="R3513" s="4"/>
    </row>
    <row r="3514" spans="1:18" x14ac:dyDescent="0.25">
      <c r="A3514" s="9">
        <v>45073.416666666664</v>
      </c>
      <c r="B3514" s="5">
        <v>45073</v>
      </c>
      <c r="C3514" s="6">
        <v>45991.59856770833</v>
      </c>
      <c r="D3514" s="6">
        <v>7803.0695757378471</v>
      </c>
      <c r="E3514" s="6">
        <v>37676</v>
      </c>
      <c r="F3514" s="28">
        <f t="shared" si="216"/>
        <v>16.966293450857666</v>
      </c>
      <c r="G3514" s="14">
        <f t="shared" si="217"/>
        <v>20.710981993146422</v>
      </c>
      <c r="H3514" s="6">
        <f t="shared" si="218"/>
        <v>-1137.3587293836808</v>
      </c>
      <c r="I3514" s="14">
        <f t="shared" si="219"/>
        <v>-12.721523964709212</v>
      </c>
      <c r="J3514" s="9"/>
      <c r="N3514" s="4"/>
      <c r="R3514" s="4"/>
    </row>
    <row r="3515" spans="1:18" x14ac:dyDescent="0.25">
      <c r="A3515" s="9">
        <v>45073.458333333336</v>
      </c>
      <c r="B3515" s="5">
        <v>45073</v>
      </c>
      <c r="C3515" s="6">
        <v>48914.493958333333</v>
      </c>
      <c r="D3515" s="6">
        <v>9283.2582063802092</v>
      </c>
      <c r="E3515" s="6">
        <v>37676</v>
      </c>
      <c r="F3515" s="28">
        <f t="shared" si="216"/>
        <v>18.978542871746633</v>
      </c>
      <c r="G3515" s="14">
        <f t="shared" si="217"/>
        <v>24.639712831458247</v>
      </c>
      <c r="H3515" s="6">
        <f t="shared" si="218"/>
        <v>1480.1886306423621</v>
      </c>
      <c r="I3515" s="14">
        <f t="shared" si="219"/>
        <v>18.969312220984492</v>
      </c>
      <c r="J3515" s="9"/>
      <c r="N3515" s="4"/>
      <c r="R3515" s="4"/>
    </row>
    <row r="3516" spans="1:18" x14ac:dyDescent="0.25">
      <c r="A3516" s="9">
        <v>45073.5</v>
      </c>
      <c r="B3516" s="5">
        <v>45073</v>
      </c>
      <c r="C3516" s="6">
        <v>52043.344882812497</v>
      </c>
      <c r="D3516" s="6">
        <v>11437.705238715278</v>
      </c>
      <c r="E3516" s="6">
        <v>37676</v>
      </c>
      <c r="F3516" s="28">
        <f t="shared" si="216"/>
        <v>21.977267726488158</v>
      </c>
      <c r="G3516" s="14">
        <f t="shared" si="217"/>
        <v>30.358066776503023</v>
      </c>
      <c r="H3516" s="6">
        <f t="shared" si="218"/>
        <v>2154.4470323350688</v>
      </c>
      <c r="I3516" s="14">
        <f t="shared" si="219"/>
        <v>23.207875774201323</v>
      </c>
      <c r="J3516" s="9"/>
      <c r="N3516" s="4"/>
      <c r="R3516" s="4"/>
    </row>
    <row r="3517" spans="1:18" x14ac:dyDescent="0.25">
      <c r="A3517" s="9">
        <v>45073.541666666664</v>
      </c>
      <c r="B3517" s="5">
        <v>45073</v>
      </c>
      <c r="C3517" s="6">
        <v>54457.10393880208</v>
      </c>
      <c r="D3517" s="6">
        <v>11921.266534288194</v>
      </c>
      <c r="E3517" s="6">
        <v>37676</v>
      </c>
      <c r="F3517" s="28">
        <f t="shared" si="216"/>
        <v>21.891113687729518</v>
      </c>
      <c r="G3517" s="14">
        <f t="shared" si="217"/>
        <v>31.641539797983313</v>
      </c>
      <c r="H3517" s="6">
        <f t="shared" si="218"/>
        <v>483.5612955729157</v>
      </c>
      <c r="I3517" s="14">
        <f t="shared" si="219"/>
        <v>4.2277824570624363</v>
      </c>
      <c r="J3517" s="9"/>
      <c r="N3517" s="4"/>
      <c r="R3517" s="4"/>
    </row>
    <row r="3518" spans="1:18" x14ac:dyDescent="0.25">
      <c r="A3518" s="9">
        <v>45073.583333333336</v>
      </c>
      <c r="B3518" s="5">
        <v>45073</v>
      </c>
      <c r="C3518" s="6">
        <v>56427.772615017362</v>
      </c>
      <c r="D3518" s="6">
        <v>11635.406741536459</v>
      </c>
      <c r="E3518" s="6">
        <v>37676</v>
      </c>
      <c r="F3518" s="28">
        <f t="shared" si="216"/>
        <v>20.620000050187837</v>
      </c>
      <c r="G3518" s="14">
        <f t="shared" si="217"/>
        <v>30.882807998557325</v>
      </c>
      <c r="H3518" s="6">
        <f t="shared" si="218"/>
        <v>-285.85979275173486</v>
      </c>
      <c r="I3518" s="14">
        <f t="shared" si="219"/>
        <v>-2.3978978402130262</v>
      </c>
      <c r="J3518" s="9"/>
      <c r="N3518" s="4"/>
      <c r="R3518" s="4"/>
    </row>
    <row r="3519" spans="1:18" x14ac:dyDescent="0.25">
      <c r="A3519" s="9">
        <v>45073.625</v>
      </c>
      <c r="B3519" s="5">
        <v>45073</v>
      </c>
      <c r="C3519" s="6">
        <v>57750.203289930556</v>
      </c>
      <c r="D3519" s="6">
        <v>12091.882183159722</v>
      </c>
      <c r="E3519" s="6">
        <v>37676</v>
      </c>
      <c r="F3519" s="28">
        <f t="shared" si="216"/>
        <v>20.938250420441527</v>
      </c>
      <c r="G3519" s="14">
        <f t="shared" si="217"/>
        <v>32.094389487099804</v>
      </c>
      <c r="H3519" s="6">
        <f t="shared" si="218"/>
        <v>456.47544162326267</v>
      </c>
      <c r="I3519" s="14">
        <f t="shared" si="219"/>
        <v>3.9231584401232968</v>
      </c>
      <c r="J3519" s="9"/>
      <c r="N3519" s="4"/>
      <c r="R3519" s="4"/>
    </row>
    <row r="3520" spans="1:18" x14ac:dyDescent="0.25">
      <c r="A3520" s="9">
        <v>45073.666666666664</v>
      </c>
      <c r="B3520" s="5">
        <v>45073</v>
      </c>
      <c r="C3520" s="6">
        <v>58591.364153645831</v>
      </c>
      <c r="D3520" s="6">
        <v>12451.582314453124</v>
      </c>
      <c r="E3520" s="6">
        <v>37676</v>
      </c>
      <c r="F3520" s="28">
        <f t="shared" si="216"/>
        <v>21.251565814035288</v>
      </c>
      <c r="G3520" s="14">
        <f t="shared" si="217"/>
        <v>33.049109020206828</v>
      </c>
      <c r="H3520" s="6">
        <f t="shared" si="218"/>
        <v>359.70013129340259</v>
      </c>
      <c r="I3520" s="14">
        <f t="shared" si="219"/>
        <v>2.9747240821975129</v>
      </c>
      <c r="J3520" s="9"/>
      <c r="N3520" s="4"/>
      <c r="R3520" s="4"/>
    </row>
    <row r="3521" spans="1:18" x14ac:dyDescent="0.25">
      <c r="A3521" s="9">
        <v>45073.708333333336</v>
      </c>
      <c r="B3521" s="5">
        <v>45073</v>
      </c>
      <c r="C3521" s="6">
        <v>58919.466236979169</v>
      </c>
      <c r="D3521" s="6">
        <v>13304.781511501737</v>
      </c>
      <c r="E3521" s="6">
        <v>37676</v>
      </c>
      <c r="F3521" s="28">
        <f t="shared" si="216"/>
        <v>22.581300139394948</v>
      </c>
      <c r="G3521" s="14">
        <f t="shared" si="217"/>
        <v>35.313678499579936</v>
      </c>
      <c r="H3521" s="6">
        <f t="shared" si="218"/>
        <v>853.1991970486124</v>
      </c>
      <c r="I3521" s="14">
        <f t="shared" si="219"/>
        <v>6.8521347367897558</v>
      </c>
      <c r="J3521" s="9"/>
      <c r="N3521" s="4"/>
      <c r="R3521" s="4"/>
    </row>
    <row r="3522" spans="1:18" x14ac:dyDescent="0.25">
      <c r="A3522" s="9">
        <v>45073.75</v>
      </c>
      <c r="B3522" s="5">
        <v>45073</v>
      </c>
      <c r="C3522" s="6">
        <v>58588.645423177084</v>
      </c>
      <c r="D3522" s="6">
        <v>13992.663718532986</v>
      </c>
      <c r="E3522" s="6">
        <v>37676</v>
      </c>
      <c r="F3522" s="28">
        <f t="shared" si="216"/>
        <v>23.882893378855329</v>
      </c>
      <c r="G3522" s="14">
        <f t="shared" si="217"/>
        <v>37.139462040909294</v>
      </c>
      <c r="H3522" s="6">
        <f t="shared" si="218"/>
        <v>687.88220703124898</v>
      </c>
      <c r="I3522" s="14">
        <f t="shared" si="219"/>
        <v>5.1701879240676565</v>
      </c>
      <c r="J3522" s="9"/>
      <c r="N3522" s="4"/>
      <c r="R3522" s="4"/>
    </row>
    <row r="3523" spans="1:18" x14ac:dyDescent="0.25">
      <c r="A3523" s="9">
        <v>45073.791666666664</v>
      </c>
      <c r="B3523" s="5">
        <v>45073</v>
      </c>
      <c r="C3523" s="6">
        <v>57106.090603298609</v>
      </c>
      <c r="D3523" s="6">
        <v>14483.11249891493</v>
      </c>
      <c r="E3523" s="6">
        <v>37676</v>
      </c>
      <c r="F3523" s="28">
        <f t="shared" ref="F3523:F3586" si="220">D3523/C3523*100</f>
        <v>25.361764998983045</v>
      </c>
      <c r="G3523" s="14">
        <f t="shared" ref="G3523:G3586" si="221">D3523/E3523*100</f>
        <v>38.441215890526941</v>
      </c>
      <c r="H3523" s="6">
        <f t="shared" si="218"/>
        <v>490.44878038194474</v>
      </c>
      <c r="I3523" s="14">
        <f t="shared" si="219"/>
        <v>3.5050422867831506</v>
      </c>
      <c r="J3523" s="9"/>
      <c r="N3523" s="4"/>
      <c r="R3523" s="4"/>
    </row>
    <row r="3524" spans="1:18" x14ac:dyDescent="0.25">
      <c r="A3524" s="9">
        <v>45073.833333333336</v>
      </c>
      <c r="B3524" s="5">
        <v>45073</v>
      </c>
      <c r="C3524" s="6">
        <v>54924.659240451387</v>
      </c>
      <c r="D3524" s="6">
        <v>12863.56560546875</v>
      </c>
      <c r="E3524" s="6">
        <v>37676</v>
      </c>
      <c r="F3524" s="28">
        <f t="shared" si="220"/>
        <v>23.420383090870192</v>
      </c>
      <c r="G3524" s="14">
        <f t="shared" si="221"/>
        <v>34.142599016532401</v>
      </c>
      <c r="H3524" s="6">
        <f t="shared" ref="H3524:H3587" si="222">D3524-D3523</f>
        <v>-1619.5468934461805</v>
      </c>
      <c r="I3524" s="14">
        <f t="shared" ref="I3524:I3587" si="223">H3524/D3523*100</f>
        <v>-11.182312459200441</v>
      </c>
      <c r="J3524" s="9"/>
      <c r="N3524" s="4"/>
      <c r="R3524" s="4"/>
    </row>
    <row r="3525" spans="1:18" x14ac:dyDescent="0.25">
      <c r="A3525" s="9">
        <v>45073.875</v>
      </c>
      <c r="B3525" s="5">
        <v>45073</v>
      </c>
      <c r="C3525" s="6">
        <v>53539.300397135419</v>
      </c>
      <c r="D3525" s="6">
        <v>11473.658816189236</v>
      </c>
      <c r="E3525" s="6">
        <v>37676</v>
      </c>
      <c r="F3525" s="28">
        <f t="shared" si="220"/>
        <v>21.430348792535074</v>
      </c>
      <c r="G3525" s="14">
        <f t="shared" si="221"/>
        <v>30.453495106139812</v>
      </c>
      <c r="H3525" s="6">
        <f t="shared" si="222"/>
        <v>-1389.9067892795138</v>
      </c>
      <c r="I3525" s="14">
        <f t="shared" si="223"/>
        <v>-10.804988538237142</v>
      </c>
      <c r="J3525" s="9"/>
      <c r="N3525" s="4"/>
      <c r="R3525" s="4"/>
    </row>
    <row r="3526" spans="1:18" x14ac:dyDescent="0.25">
      <c r="A3526" s="9">
        <v>45073.916666666664</v>
      </c>
      <c r="B3526" s="5">
        <v>45073</v>
      </c>
      <c r="C3526" s="6">
        <v>52041.235167100691</v>
      </c>
      <c r="D3526" s="6">
        <v>11229.201393229167</v>
      </c>
      <c r="E3526" s="6">
        <v>37676</v>
      </c>
      <c r="F3526" s="28">
        <f t="shared" si="220"/>
        <v>21.577507446110765</v>
      </c>
      <c r="G3526" s="14">
        <f t="shared" si="221"/>
        <v>29.80465387310003</v>
      </c>
      <c r="H3526" s="6">
        <f t="shared" si="222"/>
        <v>-244.45742296006938</v>
      </c>
      <c r="I3526" s="14">
        <f t="shared" si="223"/>
        <v>-2.130596934041145</v>
      </c>
      <c r="J3526" s="9"/>
      <c r="N3526" s="4"/>
      <c r="R3526" s="4"/>
    </row>
    <row r="3527" spans="1:18" x14ac:dyDescent="0.25">
      <c r="A3527" s="9">
        <v>45073.958333333336</v>
      </c>
      <c r="B3527" s="5">
        <v>45073</v>
      </c>
      <c r="C3527" s="6">
        <v>49607.826130642359</v>
      </c>
      <c r="D3527" s="6">
        <v>11901.833006727431</v>
      </c>
      <c r="E3527" s="6">
        <v>37676</v>
      </c>
      <c r="F3527" s="28">
        <f t="shared" si="220"/>
        <v>23.991845511198008</v>
      </c>
      <c r="G3527" s="14">
        <f t="shared" si="221"/>
        <v>31.589959143028533</v>
      </c>
      <c r="H3527" s="6">
        <f t="shared" si="222"/>
        <v>672.63161349826441</v>
      </c>
      <c r="I3527" s="14">
        <f t="shared" si="223"/>
        <v>5.9900218185047311</v>
      </c>
      <c r="J3527" s="9"/>
      <c r="N3527" s="4"/>
      <c r="R3527" s="4"/>
    </row>
    <row r="3528" spans="1:18" x14ac:dyDescent="0.25">
      <c r="A3528" s="9">
        <v>45074</v>
      </c>
      <c r="B3528" s="5">
        <v>45074</v>
      </c>
      <c r="C3528" s="6">
        <v>46746.548279079863</v>
      </c>
      <c r="D3528" s="6">
        <v>11030.608656684028</v>
      </c>
      <c r="E3528" s="6">
        <v>37676</v>
      </c>
      <c r="F3528" s="28">
        <f t="shared" si="220"/>
        <v>23.596627051115291</v>
      </c>
      <c r="G3528" s="14">
        <f t="shared" si="221"/>
        <v>29.277547129960791</v>
      </c>
      <c r="H3528" s="6">
        <f t="shared" si="222"/>
        <v>-871.22435004340332</v>
      </c>
      <c r="I3528" s="14">
        <f t="shared" si="223"/>
        <v>-7.320085482218996</v>
      </c>
      <c r="J3528" s="9"/>
      <c r="N3528" s="4"/>
      <c r="R3528" s="4"/>
    </row>
    <row r="3529" spans="1:18" x14ac:dyDescent="0.25">
      <c r="A3529" s="9">
        <v>45074.041666666664</v>
      </c>
      <c r="B3529" s="5">
        <v>45074</v>
      </c>
      <c r="C3529" s="6">
        <v>43945.065579427086</v>
      </c>
      <c r="D3529" s="6">
        <v>10719.642138671876</v>
      </c>
      <c r="E3529" s="6">
        <v>37676</v>
      </c>
      <c r="F3529" s="28">
        <f t="shared" si="220"/>
        <v>24.393278283535626</v>
      </c>
      <c r="G3529" s="14">
        <f t="shared" si="221"/>
        <v>28.452176819916858</v>
      </c>
      <c r="H3529" s="6">
        <f t="shared" si="222"/>
        <v>-310.96651801215194</v>
      </c>
      <c r="I3529" s="14">
        <f t="shared" si="223"/>
        <v>-2.8191238370488367</v>
      </c>
      <c r="J3529" s="9"/>
      <c r="N3529" s="4"/>
      <c r="R3529" s="4"/>
    </row>
    <row r="3530" spans="1:18" x14ac:dyDescent="0.25">
      <c r="A3530" s="9">
        <v>45074.083333333336</v>
      </c>
      <c r="B3530" s="5">
        <v>45074</v>
      </c>
      <c r="C3530" s="6">
        <v>41931.379583333335</v>
      </c>
      <c r="D3530" s="6">
        <v>11362.710253906251</v>
      </c>
      <c r="E3530" s="6">
        <v>37676</v>
      </c>
      <c r="F3530" s="28">
        <f t="shared" si="220"/>
        <v>27.098345837451625</v>
      </c>
      <c r="G3530" s="14">
        <f t="shared" si="221"/>
        <v>30.159014369641817</v>
      </c>
      <c r="H3530" s="6">
        <f t="shared" si="222"/>
        <v>643.068115234375</v>
      </c>
      <c r="I3530" s="14">
        <f t="shared" si="223"/>
        <v>5.9989699927991138</v>
      </c>
      <c r="J3530" s="9"/>
      <c r="N3530" s="4"/>
      <c r="R3530" s="4"/>
    </row>
    <row r="3531" spans="1:18" x14ac:dyDescent="0.25">
      <c r="A3531" s="9">
        <v>45074.125</v>
      </c>
      <c r="B3531" s="5">
        <v>45074</v>
      </c>
      <c r="C3531" s="6">
        <v>40462.802096354164</v>
      </c>
      <c r="D3531" s="6">
        <v>10655.050965711805</v>
      </c>
      <c r="E3531" s="6">
        <v>37676</v>
      </c>
      <c r="F3531" s="28">
        <f t="shared" si="220"/>
        <v>26.332953759205573</v>
      </c>
      <c r="G3531" s="14">
        <f t="shared" si="221"/>
        <v>28.280738310096098</v>
      </c>
      <c r="H3531" s="6">
        <f t="shared" si="222"/>
        <v>-707.65928819444525</v>
      </c>
      <c r="I3531" s="14">
        <f t="shared" si="223"/>
        <v>-6.2279092961220899</v>
      </c>
      <c r="J3531" s="9"/>
      <c r="N3531" s="4"/>
      <c r="R3531" s="4"/>
    </row>
    <row r="3532" spans="1:18" x14ac:dyDescent="0.25">
      <c r="A3532" s="9">
        <v>45074.166666666664</v>
      </c>
      <c r="B3532" s="5">
        <v>45074</v>
      </c>
      <c r="C3532" s="6">
        <v>39364.36075954861</v>
      </c>
      <c r="D3532" s="6">
        <v>9614.5813140190967</v>
      </c>
      <c r="E3532" s="6">
        <v>37676</v>
      </c>
      <c r="F3532" s="28">
        <f t="shared" si="220"/>
        <v>24.424583883752994</v>
      </c>
      <c r="G3532" s="14">
        <f t="shared" si="221"/>
        <v>25.519113796632066</v>
      </c>
      <c r="H3532" s="6">
        <f t="shared" si="222"/>
        <v>-1040.4696516927088</v>
      </c>
      <c r="I3532" s="14">
        <f t="shared" si="223"/>
        <v>-9.7650368359659989</v>
      </c>
      <c r="J3532" s="9"/>
      <c r="N3532" s="4"/>
      <c r="R3532" s="4"/>
    </row>
    <row r="3533" spans="1:18" x14ac:dyDescent="0.25">
      <c r="A3533" s="9">
        <v>45074.208333333336</v>
      </c>
      <c r="B3533" s="5">
        <v>45074</v>
      </c>
      <c r="C3533" s="6">
        <v>38741.223760850691</v>
      </c>
      <c r="D3533" s="6">
        <v>9533.8744921875004</v>
      </c>
      <c r="E3533" s="6">
        <v>37676</v>
      </c>
      <c r="F3533" s="28">
        <f t="shared" si="220"/>
        <v>24.60912063862526</v>
      </c>
      <c r="G3533" s="14">
        <f t="shared" si="221"/>
        <v>25.304900977246792</v>
      </c>
      <c r="H3533" s="6">
        <f t="shared" si="222"/>
        <v>-80.706821831596244</v>
      </c>
      <c r="I3533" s="14">
        <f t="shared" si="223"/>
        <v>-0.83942107509057096</v>
      </c>
      <c r="J3533" s="9"/>
      <c r="N3533" s="4"/>
      <c r="R3533" s="4"/>
    </row>
    <row r="3534" spans="1:18" x14ac:dyDescent="0.25">
      <c r="A3534" s="9">
        <v>45074.25</v>
      </c>
      <c r="B3534" s="5">
        <v>45074</v>
      </c>
      <c r="C3534" s="6">
        <v>38392.341779513888</v>
      </c>
      <c r="D3534" s="6">
        <v>10162.471435546875</v>
      </c>
      <c r="E3534" s="6">
        <v>37676</v>
      </c>
      <c r="F3534" s="28">
        <f t="shared" si="220"/>
        <v>26.470048359929844</v>
      </c>
      <c r="G3534" s="14">
        <f t="shared" si="221"/>
        <v>26.973329003999563</v>
      </c>
      <c r="H3534" s="6">
        <f t="shared" si="222"/>
        <v>628.59694335937456</v>
      </c>
      <c r="I3534" s="14">
        <f t="shared" si="223"/>
        <v>6.5932999629319227</v>
      </c>
      <c r="J3534" s="9"/>
      <c r="N3534" s="4"/>
      <c r="R3534" s="4"/>
    </row>
    <row r="3535" spans="1:18" x14ac:dyDescent="0.25">
      <c r="A3535" s="9">
        <v>45074.291666666664</v>
      </c>
      <c r="B3535" s="5">
        <v>45074</v>
      </c>
      <c r="C3535" s="6">
        <v>38388.81167534722</v>
      </c>
      <c r="D3535" s="6">
        <v>10751.970445963541</v>
      </c>
      <c r="E3535" s="6">
        <v>37676</v>
      </c>
      <c r="F3535" s="28">
        <f t="shared" si="220"/>
        <v>28.0080835449989</v>
      </c>
      <c r="G3535" s="14">
        <f t="shared" si="221"/>
        <v>28.537982922718818</v>
      </c>
      <c r="H3535" s="6">
        <f t="shared" si="222"/>
        <v>589.49901041666635</v>
      </c>
      <c r="I3535" s="14">
        <f t="shared" si="223"/>
        <v>5.8007445743432342</v>
      </c>
      <c r="J3535" s="9"/>
      <c r="N3535" s="4"/>
      <c r="R3535" s="4"/>
    </row>
    <row r="3536" spans="1:18" x14ac:dyDescent="0.25">
      <c r="A3536" s="9">
        <v>45074.333333333336</v>
      </c>
      <c r="B3536" s="5">
        <v>45074</v>
      </c>
      <c r="C3536" s="6">
        <v>39176.549079861114</v>
      </c>
      <c r="D3536" s="6">
        <v>9101.6892393663202</v>
      </c>
      <c r="E3536" s="6">
        <v>37676</v>
      </c>
      <c r="F3536" s="28">
        <f t="shared" si="220"/>
        <v>23.232493553254503</v>
      </c>
      <c r="G3536" s="14">
        <f t="shared" si="221"/>
        <v>24.157790740435079</v>
      </c>
      <c r="H3536" s="6">
        <f t="shared" si="222"/>
        <v>-1650.2812065972212</v>
      </c>
      <c r="I3536" s="14">
        <f t="shared" si="223"/>
        <v>-15.348639720422247</v>
      </c>
      <c r="J3536" s="9"/>
      <c r="N3536" s="4"/>
      <c r="R3536" s="4"/>
    </row>
    <row r="3537" spans="1:18" x14ac:dyDescent="0.25">
      <c r="A3537" s="9">
        <v>45074.375</v>
      </c>
      <c r="B3537" s="5">
        <v>45074</v>
      </c>
      <c r="C3537" s="6">
        <v>41537.738172743055</v>
      </c>
      <c r="D3537" s="6">
        <v>8107.4561870659718</v>
      </c>
      <c r="E3537" s="6">
        <v>37676</v>
      </c>
      <c r="F3537" s="28">
        <f t="shared" si="220"/>
        <v>19.518289978499748</v>
      </c>
      <c r="G3537" s="14">
        <f t="shared" si="221"/>
        <v>21.518887851857869</v>
      </c>
      <c r="H3537" s="6">
        <f t="shared" si="222"/>
        <v>-994.23305230034839</v>
      </c>
      <c r="I3537" s="14">
        <f t="shared" si="223"/>
        <v>-10.92361017996665</v>
      </c>
      <c r="J3537" s="9"/>
      <c r="N3537" s="4"/>
      <c r="R3537" s="4"/>
    </row>
    <row r="3538" spans="1:18" x14ac:dyDescent="0.25">
      <c r="A3538" s="9">
        <v>45074.416666666664</v>
      </c>
      <c r="B3538" s="5">
        <v>45074</v>
      </c>
      <c r="C3538" s="6">
        <v>44433.626046006946</v>
      </c>
      <c r="D3538" s="6">
        <v>7519.9374099392362</v>
      </c>
      <c r="E3538" s="6">
        <v>37676</v>
      </c>
      <c r="F3538" s="28">
        <f t="shared" si="220"/>
        <v>16.923978705120827</v>
      </c>
      <c r="G3538" s="14">
        <f t="shared" si="221"/>
        <v>19.959489887300233</v>
      </c>
      <c r="H3538" s="6">
        <f t="shared" si="222"/>
        <v>-587.51877712673559</v>
      </c>
      <c r="I3538" s="14">
        <f t="shared" si="223"/>
        <v>-7.2466475744145127</v>
      </c>
      <c r="J3538" s="9"/>
      <c r="N3538" s="4"/>
      <c r="R3538" s="4"/>
    </row>
    <row r="3539" spans="1:18" x14ac:dyDescent="0.25">
      <c r="A3539" s="9">
        <v>45074.458333333336</v>
      </c>
      <c r="B3539" s="5">
        <v>45074</v>
      </c>
      <c r="C3539" s="6">
        <v>47163.154583333337</v>
      </c>
      <c r="D3539" s="6">
        <v>7570.4684516059024</v>
      </c>
      <c r="E3539" s="6">
        <v>37676</v>
      </c>
      <c r="F3539" s="28">
        <f t="shared" si="220"/>
        <v>16.051658372913796</v>
      </c>
      <c r="G3539" s="14">
        <f t="shared" si="221"/>
        <v>20.093609861996768</v>
      </c>
      <c r="H3539" s="6">
        <f t="shared" si="222"/>
        <v>50.531041666666169</v>
      </c>
      <c r="I3539" s="14">
        <f t="shared" si="223"/>
        <v>0.67196093414126534</v>
      </c>
      <c r="J3539" s="9"/>
      <c r="N3539" s="4"/>
      <c r="R3539" s="4"/>
    </row>
    <row r="3540" spans="1:18" x14ac:dyDescent="0.25">
      <c r="A3540" s="9">
        <v>45074.5</v>
      </c>
      <c r="B3540" s="5">
        <v>45074</v>
      </c>
      <c r="C3540" s="6">
        <v>49834.120514322916</v>
      </c>
      <c r="D3540" s="6">
        <v>6635.7878526475697</v>
      </c>
      <c r="E3540" s="6">
        <v>37676</v>
      </c>
      <c r="F3540" s="28">
        <f t="shared" si="220"/>
        <v>13.315751906849377</v>
      </c>
      <c r="G3540" s="14">
        <f t="shared" si="221"/>
        <v>17.612771665377348</v>
      </c>
      <c r="H3540" s="6">
        <f t="shared" si="222"/>
        <v>-934.68059895833267</v>
      </c>
      <c r="I3540" s="14">
        <f t="shared" si="223"/>
        <v>-12.346403725651371</v>
      </c>
      <c r="J3540" s="9"/>
      <c r="N3540" s="4"/>
      <c r="R3540" s="4"/>
    </row>
    <row r="3541" spans="1:18" x14ac:dyDescent="0.25">
      <c r="A3541" s="9">
        <v>45074.541666666664</v>
      </c>
      <c r="B3541" s="5">
        <v>45074</v>
      </c>
      <c r="C3541" s="6">
        <v>52374.159394531249</v>
      </c>
      <c r="D3541" s="6">
        <v>6611.9443901909726</v>
      </c>
      <c r="E3541" s="6">
        <v>37676</v>
      </c>
      <c r="F3541" s="28">
        <f t="shared" si="220"/>
        <v>12.624440118233901</v>
      </c>
      <c r="G3541" s="14">
        <f t="shared" si="221"/>
        <v>17.549486118990799</v>
      </c>
      <c r="H3541" s="6">
        <f t="shared" si="222"/>
        <v>-23.843462456597081</v>
      </c>
      <c r="I3541" s="14">
        <f t="shared" si="223"/>
        <v>-0.35931622568500188</v>
      </c>
      <c r="J3541" s="9"/>
      <c r="N3541" s="4"/>
      <c r="R3541" s="4"/>
    </row>
    <row r="3542" spans="1:18" x14ac:dyDescent="0.25">
      <c r="A3542" s="9">
        <v>45074.583333333336</v>
      </c>
      <c r="B3542" s="5">
        <v>45074</v>
      </c>
      <c r="C3542" s="6">
        <v>54791.748537326392</v>
      </c>
      <c r="D3542" s="6">
        <v>7570.8351177300347</v>
      </c>
      <c r="E3542" s="6">
        <v>37676</v>
      </c>
      <c r="F3542" s="28">
        <f t="shared" si="220"/>
        <v>13.817473104681941</v>
      </c>
      <c r="G3542" s="14">
        <f t="shared" si="221"/>
        <v>20.094583070734778</v>
      </c>
      <c r="H3542" s="6">
        <f t="shared" si="222"/>
        <v>958.89072753906203</v>
      </c>
      <c r="I3542" s="14">
        <f t="shared" si="223"/>
        <v>14.502401577387833</v>
      </c>
      <c r="J3542" s="9"/>
      <c r="N3542" s="4"/>
      <c r="R3542" s="4"/>
    </row>
    <row r="3543" spans="1:18" x14ac:dyDescent="0.25">
      <c r="A3543" s="9">
        <v>45074.625</v>
      </c>
      <c r="B3543" s="5">
        <v>45074</v>
      </c>
      <c r="C3543" s="6">
        <v>56287.041948784725</v>
      </c>
      <c r="D3543" s="6">
        <v>8903.8522813585078</v>
      </c>
      <c r="E3543" s="6">
        <v>37676</v>
      </c>
      <c r="F3543" s="28">
        <f t="shared" si="220"/>
        <v>15.81865376663438</v>
      </c>
      <c r="G3543" s="14">
        <f t="shared" si="221"/>
        <v>23.63268999192724</v>
      </c>
      <c r="H3543" s="6">
        <f t="shared" si="222"/>
        <v>1333.0171636284731</v>
      </c>
      <c r="I3543" s="14">
        <f t="shared" si="223"/>
        <v>17.607267136312327</v>
      </c>
      <c r="J3543" s="9"/>
      <c r="N3543" s="4"/>
      <c r="R3543" s="4"/>
    </row>
    <row r="3544" spans="1:18" x14ac:dyDescent="0.25">
      <c r="A3544" s="9">
        <v>45074.666666666664</v>
      </c>
      <c r="B3544" s="5">
        <v>45074</v>
      </c>
      <c r="C3544" s="6">
        <v>57214.129398871526</v>
      </c>
      <c r="D3544" s="6">
        <v>10895.959992404514</v>
      </c>
      <c r="E3544" s="6">
        <v>37676</v>
      </c>
      <c r="F3544" s="28">
        <f t="shared" si="220"/>
        <v>19.044176861353101</v>
      </c>
      <c r="G3544" s="14">
        <f t="shared" si="221"/>
        <v>28.920161355782231</v>
      </c>
      <c r="H3544" s="6">
        <f t="shared" si="222"/>
        <v>1992.1077110460064</v>
      </c>
      <c r="I3544" s="14">
        <f t="shared" si="223"/>
        <v>22.373548528166509</v>
      </c>
      <c r="J3544" s="9"/>
      <c r="N3544" s="4"/>
      <c r="R3544" s="4"/>
    </row>
    <row r="3545" spans="1:18" x14ac:dyDescent="0.25">
      <c r="A3545" s="9">
        <v>45074.708333333336</v>
      </c>
      <c r="B3545" s="5">
        <v>45074</v>
      </c>
      <c r="C3545" s="6">
        <v>57101.592775607642</v>
      </c>
      <c r="D3545" s="6">
        <v>11678.478544921874</v>
      </c>
      <c r="E3545" s="6">
        <v>37676</v>
      </c>
      <c r="F3545" s="28">
        <f t="shared" si="220"/>
        <v>20.452106460173251</v>
      </c>
      <c r="G3545" s="14">
        <f t="shared" si="221"/>
        <v>30.997129591575206</v>
      </c>
      <c r="H3545" s="6">
        <f t="shared" si="222"/>
        <v>782.51855251736015</v>
      </c>
      <c r="I3545" s="14">
        <f t="shared" si="223"/>
        <v>7.1817311467998</v>
      </c>
      <c r="J3545" s="9"/>
      <c r="N3545" s="4"/>
      <c r="R3545" s="4"/>
    </row>
    <row r="3546" spans="1:18" x14ac:dyDescent="0.25">
      <c r="A3546" s="9">
        <v>45074.75</v>
      </c>
      <c r="B3546" s="5">
        <v>45074</v>
      </c>
      <c r="C3546" s="6">
        <v>56702.424329427085</v>
      </c>
      <c r="D3546" s="6">
        <v>12262.053643663194</v>
      </c>
      <c r="E3546" s="6">
        <v>37676</v>
      </c>
      <c r="F3546" s="28">
        <f t="shared" si="220"/>
        <v>21.625272267767055</v>
      </c>
      <c r="G3546" s="14">
        <f t="shared" si="221"/>
        <v>32.546060207196078</v>
      </c>
      <c r="H3546" s="6">
        <f t="shared" si="222"/>
        <v>583.57509874131938</v>
      </c>
      <c r="I3546" s="14">
        <f t="shared" si="223"/>
        <v>4.9970130654996492</v>
      </c>
      <c r="J3546" s="9"/>
      <c r="N3546" s="4"/>
      <c r="R3546" s="4"/>
    </row>
    <row r="3547" spans="1:18" x14ac:dyDescent="0.25">
      <c r="A3547" s="9">
        <v>45074.791666666664</v>
      </c>
      <c r="B3547" s="5">
        <v>45074</v>
      </c>
      <c r="C3547" s="6">
        <v>55622.149357638889</v>
      </c>
      <c r="D3547" s="6">
        <v>12846.450928819444</v>
      </c>
      <c r="E3547" s="6">
        <v>37676</v>
      </c>
      <c r="F3547" s="28">
        <f t="shared" si="220"/>
        <v>23.095926851404876</v>
      </c>
      <c r="G3547" s="14">
        <f t="shared" si="221"/>
        <v>34.09717307787303</v>
      </c>
      <c r="H3547" s="6">
        <f t="shared" si="222"/>
        <v>584.39728515625029</v>
      </c>
      <c r="I3547" s="14">
        <f t="shared" si="223"/>
        <v>4.7659005753759383</v>
      </c>
      <c r="J3547" s="9"/>
      <c r="N3547" s="4"/>
      <c r="R3547" s="4"/>
    </row>
    <row r="3548" spans="1:18" x14ac:dyDescent="0.25">
      <c r="A3548" s="9">
        <v>45074.833333333336</v>
      </c>
      <c r="B3548" s="5">
        <v>45074</v>
      </c>
      <c r="C3548" s="6">
        <v>53926.385303819443</v>
      </c>
      <c r="D3548" s="6">
        <v>12932.123491753473</v>
      </c>
      <c r="E3548" s="6">
        <v>37676</v>
      </c>
      <c r="F3548" s="28">
        <f t="shared" si="220"/>
        <v>23.981068671475612</v>
      </c>
      <c r="G3548" s="14">
        <f t="shared" si="221"/>
        <v>34.324566014846248</v>
      </c>
      <c r="H3548" s="6">
        <f t="shared" si="222"/>
        <v>85.672562934028974</v>
      </c>
      <c r="I3548" s="14">
        <f t="shared" si="223"/>
        <v>0.66689674376782959</v>
      </c>
      <c r="J3548" s="9"/>
      <c r="N3548" s="4"/>
      <c r="R3548" s="4"/>
    </row>
    <row r="3549" spans="1:18" x14ac:dyDescent="0.25">
      <c r="A3549" s="9">
        <v>45074.875</v>
      </c>
      <c r="B3549" s="5">
        <v>45074</v>
      </c>
      <c r="C3549" s="6">
        <v>52901.72845052083</v>
      </c>
      <c r="D3549" s="6">
        <v>12181.220685763888</v>
      </c>
      <c r="E3549" s="6">
        <v>37676</v>
      </c>
      <c r="F3549" s="28">
        <f t="shared" si="220"/>
        <v>23.026129849721311</v>
      </c>
      <c r="G3549" s="14">
        <f t="shared" si="221"/>
        <v>32.331512596251962</v>
      </c>
      <c r="H3549" s="6">
        <f t="shared" si="222"/>
        <v>-750.90280598958452</v>
      </c>
      <c r="I3549" s="14">
        <f t="shared" si="223"/>
        <v>-5.8064926960248915</v>
      </c>
      <c r="J3549" s="9"/>
      <c r="N3549" s="4"/>
      <c r="R3549" s="4"/>
    </row>
    <row r="3550" spans="1:18" x14ac:dyDescent="0.25">
      <c r="A3550" s="9">
        <v>45074.916666666664</v>
      </c>
      <c r="B3550" s="5">
        <v>45074</v>
      </c>
      <c r="C3550" s="6">
        <v>51743.972608506941</v>
      </c>
      <c r="D3550" s="6">
        <v>13062.458958333333</v>
      </c>
      <c r="E3550" s="6">
        <v>37676</v>
      </c>
      <c r="F3550" s="28">
        <f t="shared" si="220"/>
        <v>25.244406835871363</v>
      </c>
      <c r="G3550" s="14">
        <f t="shared" si="221"/>
        <v>34.670503658385535</v>
      </c>
      <c r="H3550" s="6">
        <f t="shared" si="222"/>
        <v>881.23827256944423</v>
      </c>
      <c r="I3550" s="14">
        <f t="shared" si="223"/>
        <v>7.2344003552890346</v>
      </c>
      <c r="J3550" s="9"/>
      <c r="N3550" s="4"/>
      <c r="R3550" s="4"/>
    </row>
    <row r="3551" spans="1:18" x14ac:dyDescent="0.25">
      <c r="A3551" s="9">
        <v>45074.958333333336</v>
      </c>
      <c r="B3551" s="5">
        <v>45074</v>
      </c>
      <c r="C3551" s="6">
        <v>49354.93263237847</v>
      </c>
      <c r="D3551" s="6">
        <v>13796.688641493056</v>
      </c>
      <c r="E3551" s="6">
        <v>37676</v>
      </c>
      <c r="F3551" s="28">
        <f t="shared" si="220"/>
        <v>27.954021828492927</v>
      </c>
      <c r="G3551" s="14">
        <f t="shared" si="221"/>
        <v>36.619303114696507</v>
      </c>
      <c r="H3551" s="6">
        <f t="shared" si="222"/>
        <v>734.22968315972321</v>
      </c>
      <c r="I3551" s="14">
        <f t="shared" si="223"/>
        <v>5.6209147565689666</v>
      </c>
      <c r="J3551" s="9"/>
      <c r="N3551" s="4"/>
      <c r="R3551" s="4"/>
    </row>
    <row r="3552" spans="1:18" x14ac:dyDescent="0.25">
      <c r="A3552" s="9">
        <v>45075</v>
      </c>
      <c r="B3552" s="5">
        <v>45075</v>
      </c>
      <c r="C3552" s="6">
        <v>46553.58730685764</v>
      </c>
      <c r="D3552" s="6">
        <v>13839.55387532552</v>
      </c>
      <c r="E3552" s="6">
        <v>37676</v>
      </c>
      <c r="F3552" s="28">
        <f t="shared" si="220"/>
        <v>29.728222197147126</v>
      </c>
      <c r="G3552" s="14">
        <f t="shared" si="221"/>
        <v>36.733076428828753</v>
      </c>
      <c r="H3552" s="6">
        <f t="shared" si="222"/>
        <v>42.865233832464583</v>
      </c>
      <c r="I3552" s="14">
        <f t="shared" si="223"/>
        <v>0.31069218814976296</v>
      </c>
      <c r="J3552" s="9"/>
      <c r="N3552" s="4"/>
      <c r="R3552" s="4"/>
    </row>
    <row r="3553" spans="1:18" x14ac:dyDescent="0.25">
      <c r="A3553" s="9">
        <v>45075.041666666664</v>
      </c>
      <c r="B3553" s="5">
        <v>45075</v>
      </c>
      <c r="C3553" s="6">
        <v>43911.349016927081</v>
      </c>
      <c r="D3553" s="6">
        <v>13337.261601562501</v>
      </c>
      <c r="E3553" s="6">
        <v>37676</v>
      </c>
      <c r="F3553" s="28">
        <f t="shared" si="220"/>
        <v>30.37315386603407</v>
      </c>
      <c r="G3553" s="14">
        <f t="shared" si="221"/>
        <v>35.399887465661166</v>
      </c>
      <c r="H3553" s="6">
        <f t="shared" si="222"/>
        <v>-502.29227376301969</v>
      </c>
      <c r="I3553" s="14">
        <f t="shared" si="223"/>
        <v>-3.6293964262717631</v>
      </c>
      <c r="J3553" s="9"/>
      <c r="N3553" s="4"/>
      <c r="R3553" s="4"/>
    </row>
    <row r="3554" spans="1:18" x14ac:dyDescent="0.25">
      <c r="A3554" s="9">
        <v>45075.083333333336</v>
      </c>
      <c r="B3554" s="5">
        <v>45075</v>
      </c>
      <c r="C3554" s="6">
        <v>41918.416781684027</v>
      </c>
      <c r="D3554" s="6">
        <v>13245.979084201388</v>
      </c>
      <c r="E3554" s="6">
        <v>37676</v>
      </c>
      <c r="F3554" s="28">
        <f t="shared" si="220"/>
        <v>31.599425983066066</v>
      </c>
      <c r="G3554" s="14">
        <f t="shared" si="221"/>
        <v>35.157604533924477</v>
      </c>
      <c r="H3554" s="6">
        <f t="shared" si="222"/>
        <v>-91.282517361112696</v>
      </c>
      <c r="I3554" s="14">
        <f t="shared" si="223"/>
        <v>-0.68441723712173919</v>
      </c>
      <c r="J3554" s="9"/>
      <c r="N3554" s="4"/>
      <c r="R3554" s="4"/>
    </row>
    <row r="3555" spans="1:18" x14ac:dyDescent="0.25">
      <c r="A3555" s="9">
        <v>45075.125</v>
      </c>
      <c r="B3555" s="5">
        <v>45075</v>
      </c>
      <c r="C3555" s="6">
        <v>40500.846310763889</v>
      </c>
      <c r="D3555" s="6">
        <v>9733.3834217664935</v>
      </c>
      <c r="E3555" s="6">
        <v>37676</v>
      </c>
      <c r="F3555" s="28">
        <f t="shared" si="220"/>
        <v>24.032543288310638</v>
      </c>
      <c r="G3555" s="14">
        <f t="shared" si="221"/>
        <v>25.834439488710302</v>
      </c>
      <c r="H3555" s="6">
        <f t="shared" si="222"/>
        <v>-3512.5956624348946</v>
      </c>
      <c r="I3555" s="14">
        <f t="shared" si="223"/>
        <v>-26.518203298572342</v>
      </c>
      <c r="J3555" s="9"/>
      <c r="N3555" s="4"/>
      <c r="R3555" s="4"/>
    </row>
    <row r="3556" spans="1:18" x14ac:dyDescent="0.25">
      <c r="A3556" s="9">
        <v>45075.166666666664</v>
      </c>
      <c r="B3556" s="5">
        <v>45075</v>
      </c>
      <c r="C3556" s="6">
        <v>39497.641896701389</v>
      </c>
      <c r="D3556" s="6">
        <v>6987.5913151041668</v>
      </c>
      <c r="E3556" s="6">
        <v>37676</v>
      </c>
      <c r="F3556" s="28">
        <f t="shared" si="220"/>
        <v>17.691160736579896</v>
      </c>
      <c r="G3556" s="14">
        <f t="shared" si="221"/>
        <v>18.546531784436159</v>
      </c>
      <c r="H3556" s="6">
        <f t="shared" si="222"/>
        <v>-2745.7921066623267</v>
      </c>
      <c r="I3556" s="14">
        <f t="shared" si="223"/>
        <v>-28.210047705733942</v>
      </c>
      <c r="J3556" s="9"/>
      <c r="N3556" s="4"/>
      <c r="R3556" s="4"/>
    </row>
    <row r="3557" spans="1:18" x14ac:dyDescent="0.25">
      <c r="A3557" s="9">
        <v>45075.208333333336</v>
      </c>
      <c r="B3557" s="5">
        <v>45075</v>
      </c>
      <c r="C3557" s="6">
        <v>39314.899581163198</v>
      </c>
      <c r="D3557" s="6">
        <v>5563.1189523654512</v>
      </c>
      <c r="E3557" s="6">
        <v>37676</v>
      </c>
      <c r="F3557" s="28">
        <f t="shared" si="220"/>
        <v>14.150154296797155</v>
      </c>
      <c r="G3557" s="14">
        <f t="shared" si="221"/>
        <v>14.765683597954801</v>
      </c>
      <c r="H3557" s="6">
        <f t="shared" si="222"/>
        <v>-1424.4723627387157</v>
      </c>
      <c r="I3557" s="14">
        <f t="shared" si="223"/>
        <v>-20.385742361028171</v>
      </c>
      <c r="J3557" s="9"/>
      <c r="N3557" s="4"/>
      <c r="R3557" s="4"/>
    </row>
    <row r="3558" spans="1:18" x14ac:dyDescent="0.25">
      <c r="A3558" s="9">
        <v>45075.25</v>
      </c>
      <c r="B3558" s="5">
        <v>45075</v>
      </c>
      <c r="C3558" s="6">
        <v>39557.321401909721</v>
      </c>
      <c r="D3558" s="6">
        <v>4501.7109087456602</v>
      </c>
      <c r="E3558" s="6">
        <v>37676</v>
      </c>
      <c r="F3558" s="28">
        <f t="shared" si="220"/>
        <v>11.380221787535719</v>
      </c>
      <c r="G3558" s="14">
        <f t="shared" si="221"/>
        <v>11.948484204123739</v>
      </c>
      <c r="H3558" s="6">
        <f t="shared" si="222"/>
        <v>-1061.408043619791</v>
      </c>
      <c r="I3558" s="14">
        <f t="shared" si="223"/>
        <v>-19.079369912960029</v>
      </c>
      <c r="J3558" s="9"/>
      <c r="N3558" s="4"/>
      <c r="R3558" s="4"/>
    </row>
    <row r="3559" spans="1:18" x14ac:dyDescent="0.25">
      <c r="A3559" s="9">
        <v>45075.291666666664</v>
      </c>
      <c r="B3559" s="5">
        <v>45075</v>
      </c>
      <c r="C3559" s="6">
        <v>39751.980898437498</v>
      </c>
      <c r="D3559" s="6">
        <v>4205.5857861328122</v>
      </c>
      <c r="E3559" s="6">
        <v>37676</v>
      </c>
      <c r="F3559" s="28">
        <f t="shared" si="220"/>
        <v>10.57956280688925</v>
      </c>
      <c r="G3559" s="14">
        <f t="shared" si="221"/>
        <v>11.162506067875604</v>
      </c>
      <c r="H3559" s="6">
        <f t="shared" si="222"/>
        <v>-296.12512261284792</v>
      </c>
      <c r="I3559" s="14">
        <f t="shared" si="223"/>
        <v>-6.5780572901194825</v>
      </c>
      <c r="J3559" s="9"/>
      <c r="N3559" s="4"/>
      <c r="R3559" s="4"/>
    </row>
    <row r="3560" spans="1:18" x14ac:dyDescent="0.25">
      <c r="A3560" s="9">
        <v>45075.333333333336</v>
      </c>
      <c r="B3560" s="5">
        <v>45075</v>
      </c>
      <c r="C3560" s="6">
        <v>40379.158860677082</v>
      </c>
      <c r="D3560" s="6">
        <v>4005.4583995225694</v>
      </c>
      <c r="E3560" s="6">
        <v>37676</v>
      </c>
      <c r="F3560" s="28">
        <f t="shared" si="220"/>
        <v>9.9196182202379966</v>
      </c>
      <c r="G3560" s="14">
        <f t="shared" si="221"/>
        <v>10.631326041837163</v>
      </c>
      <c r="H3560" s="6">
        <f t="shared" si="222"/>
        <v>-200.12738661024287</v>
      </c>
      <c r="I3560" s="14">
        <f t="shared" si="223"/>
        <v>-4.7586090686849891</v>
      </c>
      <c r="J3560" s="9"/>
      <c r="N3560" s="4"/>
      <c r="R3560" s="4"/>
    </row>
    <row r="3561" spans="1:18" x14ac:dyDescent="0.25">
      <c r="A3561" s="9">
        <v>45075.375</v>
      </c>
      <c r="B3561" s="5">
        <v>45075</v>
      </c>
      <c r="C3561" s="6">
        <v>42420.567003038195</v>
      </c>
      <c r="D3561" s="6">
        <v>3446.9166335720488</v>
      </c>
      <c r="E3561" s="6">
        <v>37676</v>
      </c>
      <c r="F3561" s="28">
        <f t="shared" si="220"/>
        <v>8.1255788809356986</v>
      </c>
      <c r="G3561" s="14">
        <f t="shared" si="221"/>
        <v>9.1488391378385412</v>
      </c>
      <c r="H3561" s="6">
        <f t="shared" si="222"/>
        <v>-558.54176595052058</v>
      </c>
      <c r="I3561" s="14">
        <f t="shared" si="223"/>
        <v>-13.944515464624374</v>
      </c>
      <c r="J3561" s="9"/>
      <c r="N3561" s="4"/>
      <c r="R3561" s="4"/>
    </row>
    <row r="3562" spans="1:18" x14ac:dyDescent="0.25">
      <c r="A3562" s="9">
        <v>45075.416666666664</v>
      </c>
      <c r="B3562" s="5">
        <v>45075</v>
      </c>
      <c r="C3562" s="6">
        <v>45763.970219184026</v>
      </c>
      <c r="D3562" s="6">
        <v>2882.3562673611109</v>
      </c>
      <c r="E3562" s="6">
        <v>37676</v>
      </c>
      <c r="F3562" s="28">
        <f t="shared" si="220"/>
        <v>6.2983090268528361</v>
      </c>
      <c r="G3562" s="14">
        <f t="shared" si="221"/>
        <v>7.6503776073922687</v>
      </c>
      <c r="H3562" s="6">
        <f t="shared" si="222"/>
        <v>-564.5603662109379</v>
      </c>
      <c r="I3562" s="14">
        <f t="shared" si="223"/>
        <v>-16.378706717542006</v>
      </c>
      <c r="J3562" s="9"/>
      <c r="N3562" s="4"/>
      <c r="R3562" s="4"/>
    </row>
    <row r="3563" spans="1:18" x14ac:dyDescent="0.25">
      <c r="A3563" s="9">
        <v>45075.458333333336</v>
      </c>
      <c r="B3563" s="5">
        <v>45075</v>
      </c>
      <c r="C3563" s="6">
        <v>49344.33488064236</v>
      </c>
      <c r="D3563" s="6">
        <v>2146.1641429307724</v>
      </c>
      <c r="E3563" s="6">
        <v>37676</v>
      </c>
      <c r="F3563" s="28">
        <f t="shared" si="220"/>
        <v>4.3493627953889122</v>
      </c>
      <c r="G3563" s="14">
        <f t="shared" si="221"/>
        <v>5.6963694206677262</v>
      </c>
      <c r="H3563" s="6">
        <f t="shared" si="222"/>
        <v>-736.19212443033848</v>
      </c>
      <c r="I3563" s="14">
        <f t="shared" si="223"/>
        <v>-25.541329944765845</v>
      </c>
      <c r="J3563" s="9"/>
      <c r="N3563" s="4"/>
      <c r="R3563" s="4"/>
    </row>
    <row r="3564" spans="1:18" x14ac:dyDescent="0.25">
      <c r="A3564" s="9">
        <v>45075.5</v>
      </c>
      <c r="B3564" s="5">
        <v>45075</v>
      </c>
      <c r="C3564" s="6">
        <v>52604.716742621531</v>
      </c>
      <c r="D3564" s="6">
        <v>1718.8361740451389</v>
      </c>
      <c r="E3564" s="6">
        <v>37676</v>
      </c>
      <c r="F3564" s="28">
        <f t="shared" si="220"/>
        <v>3.2674563812497426</v>
      </c>
      <c r="G3564" s="14">
        <f t="shared" si="221"/>
        <v>4.5621514333929793</v>
      </c>
      <c r="H3564" s="6">
        <f t="shared" si="222"/>
        <v>-427.32796888563348</v>
      </c>
      <c r="I3564" s="14">
        <f t="shared" si="223"/>
        <v>-19.911243522225668</v>
      </c>
      <c r="J3564" s="9"/>
      <c r="N3564" s="4"/>
      <c r="R3564" s="4"/>
    </row>
    <row r="3565" spans="1:18" x14ac:dyDescent="0.25">
      <c r="A3565" s="9">
        <v>45075.541666666664</v>
      </c>
      <c r="B3565" s="5">
        <v>45075</v>
      </c>
      <c r="C3565" s="6">
        <v>55515.409403211808</v>
      </c>
      <c r="D3565" s="6">
        <v>1703.5421309407552</v>
      </c>
      <c r="E3565" s="6">
        <v>37676</v>
      </c>
      <c r="F3565" s="28">
        <f t="shared" si="220"/>
        <v>3.0685932955439896</v>
      </c>
      <c r="G3565" s="14">
        <f t="shared" si="221"/>
        <v>4.5215578377236314</v>
      </c>
      <c r="H3565" s="6">
        <f t="shared" si="222"/>
        <v>-15.294043104383718</v>
      </c>
      <c r="I3565" s="14">
        <f t="shared" si="223"/>
        <v>-0.88979062317442681</v>
      </c>
      <c r="J3565" s="9"/>
      <c r="N3565" s="4"/>
      <c r="R3565" s="4"/>
    </row>
    <row r="3566" spans="1:18" x14ac:dyDescent="0.25">
      <c r="A3566" s="9">
        <v>45075.583333333336</v>
      </c>
      <c r="B3566" s="5">
        <v>45075</v>
      </c>
      <c r="C3566" s="6">
        <v>57581.733593750003</v>
      </c>
      <c r="D3566" s="6">
        <v>1584.9004204644098</v>
      </c>
      <c r="E3566" s="6">
        <v>37676</v>
      </c>
      <c r="F3566" s="28">
        <f t="shared" si="220"/>
        <v>2.7524360965687165</v>
      </c>
      <c r="G3566" s="14">
        <f t="shared" si="221"/>
        <v>4.2066578736182443</v>
      </c>
      <c r="H3566" s="6">
        <f t="shared" si="222"/>
        <v>-118.64171047634545</v>
      </c>
      <c r="I3566" s="14">
        <f t="shared" si="223"/>
        <v>-6.9644130498156436</v>
      </c>
      <c r="J3566" s="9"/>
      <c r="N3566" s="4"/>
      <c r="R3566" s="4"/>
    </row>
    <row r="3567" spans="1:18" x14ac:dyDescent="0.25">
      <c r="A3567" s="9">
        <v>45075.625</v>
      </c>
      <c r="B3567" s="5">
        <v>45075</v>
      </c>
      <c r="C3567" s="6">
        <v>59316.867350260414</v>
      </c>
      <c r="D3567" s="6">
        <v>1506.664198811849</v>
      </c>
      <c r="E3567" s="6">
        <v>37676</v>
      </c>
      <c r="F3567" s="28">
        <f t="shared" si="220"/>
        <v>2.5400265828522963</v>
      </c>
      <c r="G3567" s="14">
        <f t="shared" si="221"/>
        <v>3.9990025448875914</v>
      </c>
      <c r="H3567" s="6">
        <f t="shared" si="222"/>
        <v>-78.236221652560744</v>
      </c>
      <c r="I3567" s="14">
        <f t="shared" si="223"/>
        <v>-4.9363493530802307</v>
      </c>
      <c r="J3567" s="9"/>
      <c r="N3567" s="4"/>
      <c r="R3567" s="4"/>
    </row>
    <row r="3568" spans="1:18" x14ac:dyDescent="0.25">
      <c r="A3568" s="9">
        <v>45075.666666666664</v>
      </c>
      <c r="B3568" s="5">
        <v>45075</v>
      </c>
      <c r="C3568" s="6">
        <v>60548.852738715279</v>
      </c>
      <c r="D3568" s="6">
        <v>1762.5774693467881</v>
      </c>
      <c r="E3568" s="6">
        <v>37676</v>
      </c>
      <c r="F3568" s="28">
        <f t="shared" si="220"/>
        <v>2.9110006046733665</v>
      </c>
      <c r="G3568" s="14">
        <f t="shared" si="221"/>
        <v>4.6782499982662387</v>
      </c>
      <c r="H3568" s="6">
        <f t="shared" si="222"/>
        <v>255.9132705349391</v>
      </c>
      <c r="I3568" s="14">
        <f t="shared" si="223"/>
        <v>16.985421883439692</v>
      </c>
      <c r="J3568" s="9"/>
      <c r="N3568" s="4"/>
      <c r="R3568" s="4"/>
    </row>
    <row r="3569" spans="1:18" x14ac:dyDescent="0.25">
      <c r="A3569" s="9">
        <v>45075.708333333336</v>
      </c>
      <c r="B3569" s="5">
        <v>45075</v>
      </c>
      <c r="C3569" s="6">
        <v>60756.838272569446</v>
      </c>
      <c r="D3569" s="6">
        <v>2130.623273586697</v>
      </c>
      <c r="E3569" s="6">
        <v>37676</v>
      </c>
      <c r="F3569" s="28">
        <f t="shared" si="220"/>
        <v>3.5068040638129001</v>
      </c>
      <c r="G3569" s="14">
        <f t="shared" si="221"/>
        <v>5.6551206964292842</v>
      </c>
      <c r="H3569" s="6">
        <f t="shared" si="222"/>
        <v>368.04580423990888</v>
      </c>
      <c r="I3569" s="14">
        <f t="shared" si="223"/>
        <v>20.881113632770241</v>
      </c>
      <c r="J3569" s="9"/>
      <c r="N3569" s="4"/>
      <c r="R3569" s="4"/>
    </row>
    <row r="3570" spans="1:18" x14ac:dyDescent="0.25">
      <c r="A3570" s="9">
        <v>45075.75</v>
      </c>
      <c r="B3570" s="5">
        <v>45075</v>
      </c>
      <c r="C3570" s="6">
        <v>59820.059958767364</v>
      </c>
      <c r="D3570" s="6">
        <v>2994.3067998589408</v>
      </c>
      <c r="E3570" s="6">
        <v>37676</v>
      </c>
      <c r="F3570" s="28">
        <f t="shared" si="220"/>
        <v>5.0055228997143262</v>
      </c>
      <c r="G3570" s="14">
        <f t="shared" si="221"/>
        <v>7.9475177828297623</v>
      </c>
      <c r="H3570" s="6">
        <f t="shared" si="222"/>
        <v>863.68352627224385</v>
      </c>
      <c r="I3570" s="14">
        <f t="shared" si="223"/>
        <v>40.536660656030321</v>
      </c>
      <c r="J3570" s="9"/>
      <c r="N3570" s="4"/>
      <c r="R3570" s="4"/>
    </row>
    <row r="3571" spans="1:18" x14ac:dyDescent="0.25">
      <c r="A3571" s="9">
        <v>45075.791666666664</v>
      </c>
      <c r="B3571" s="5">
        <v>45075</v>
      </c>
      <c r="C3571" s="6">
        <v>57846.949429253473</v>
      </c>
      <c r="D3571" s="6">
        <v>4341.5153488498263</v>
      </c>
      <c r="E3571" s="6">
        <v>37676</v>
      </c>
      <c r="F3571" s="28">
        <f t="shared" si="220"/>
        <v>7.5051759715686952</v>
      </c>
      <c r="G3571" s="14">
        <f t="shared" si="221"/>
        <v>11.523291614953356</v>
      </c>
      <c r="H3571" s="6">
        <f t="shared" si="222"/>
        <v>1347.2085489908854</v>
      </c>
      <c r="I3571" s="14">
        <f t="shared" si="223"/>
        <v>44.992335089188295</v>
      </c>
      <c r="J3571" s="9"/>
      <c r="N3571" s="4"/>
      <c r="R3571" s="4"/>
    </row>
    <row r="3572" spans="1:18" x14ac:dyDescent="0.25">
      <c r="A3572" s="9">
        <v>45075.833333333336</v>
      </c>
      <c r="B3572" s="5">
        <v>45075</v>
      </c>
      <c r="C3572" s="6">
        <v>55637.568018663194</v>
      </c>
      <c r="D3572" s="6">
        <v>5726.698853081597</v>
      </c>
      <c r="E3572" s="6">
        <v>37676</v>
      </c>
      <c r="F3572" s="28">
        <f t="shared" si="220"/>
        <v>10.292863360168116</v>
      </c>
      <c r="G3572" s="14">
        <f t="shared" si="221"/>
        <v>15.199858936940219</v>
      </c>
      <c r="H3572" s="6">
        <f t="shared" si="222"/>
        <v>1385.1835042317707</v>
      </c>
      <c r="I3572" s="14">
        <f t="shared" si="223"/>
        <v>31.905530510187869</v>
      </c>
      <c r="J3572" s="9"/>
      <c r="N3572" s="4"/>
      <c r="R3572" s="4"/>
    </row>
    <row r="3573" spans="1:18" x14ac:dyDescent="0.25">
      <c r="A3573" s="9">
        <v>45075.875</v>
      </c>
      <c r="B3573" s="5">
        <v>45075</v>
      </c>
      <c r="C3573" s="6">
        <v>54236.964837239582</v>
      </c>
      <c r="D3573" s="6">
        <v>8361.3851741536455</v>
      </c>
      <c r="E3573" s="6">
        <v>37676</v>
      </c>
      <c r="F3573" s="28">
        <f t="shared" si="220"/>
        <v>15.416395809104428</v>
      </c>
      <c r="G3573" s="14">
        <f t="shared" si="221"/>
        <v>22.192868601108518</v>
      </c>
      <c r="H3573" s="6">
        <f t="shared" si="222"/>
        <v>2634.6863210720485</v>
      </c>
      <c r="I3573" s="14">
        <f t="shared" si="223"/>
        <v>46.00706949439634</v>
      </c>
      <c r="J3573" s="9"/>
      <c r="N3573" s="4"/>
      <c r="R3573" s="4"/>
    </row>
    <row r="3574" spans="1:18" x14ac:dyDescent="0.25">
      <c r="A3574" s="9">
        <v>45075.916666666664</v>
      </c>
      <c r="B3574" s="5">
        <v>45075</v>
      </c>
      <c r="C3574" s="6">
        <v>52960.979908854169</v>
      </c>
      <c r="D3574" s="6">
        <v>11437.500161675347</v>
      </c>
      <c r="E3574" s="6">
        <v>37676</v>
      </c>
      <c r="F3574" s="28">
        <f t="shared" si="220"/>
        <v>21.596088632346458</v>
      </c>
      <c r="G3574" s="14">
        <f t="shared" si="221"/>
        <v>30.357522459059737</v>
      </c>
      <c r="H3574" s="6">
        <f t="shared" si="222"/>
        <v>3076.1149875217016</v>
      </c>
      <c r="I3574" s="14">
        <f t="shared" si="223"/>
        <v>36.78953813813596</v>
      </c>
      <c r="J3574" s="9"/>
      <c r="N3574" s="4"/>
      <c r="R3574" s="4"/>
    </row>
    <row r="3575" spans="1:18" x14ac:dyDescent="0.25">
      <c r="A3575" s="9">
        <v>45075.958333333336</v>
      </c>
      <c r="B3575" s="5">
        <v>45075</v>
      </c>
      <c r="C3575" s="6">
        <v>50246.948179253472</v>
      </c>
      <c r="D3575" s="6">
        <v>12620.803071831597</v>
      </c>
      <c r="E3575" s="6">
        <v>37676</v>
      </c>
      <c r="F3575" s="28">
        <f t="shared" si="220"/>
        <v>25.117551471598858</v>
      </c>
      <c r="G3575" s="14">
        <f t="shared" si="221"/>
        <v>33.498256374964427</v>
      </c>
      <c r="H3575" s="6">
        <f t="shared" si="222"/>
        <v>1183.3029101562497</v>
      </c>
      <c r="I3575" s="14">
        <f t="shared" si="223"/>
        <v>10.345817647472028</v>
      </c>
      <c r="J3575" s="9"/>
      <c r="N3575" s="4"/>
      <c r="R3575" s="4"/>
    </row>
    <row r="3576" spans="1:18" x14ac:dyDescent="0.25">
      <c r="A3576" s="9">
        <v>45076</v>
      </c>
      <c r="B3576" s="5">
        <v>45076</v>
      </c>
      <c r="C3576" s="6">
        <v>46664.733420138888</v>
      </c>
      <c r="D3576" s="6">
        <v>12263.56449110243</v>
      </c>
      <c r="E3576" s="6">
        <v>37676</v>
      </c>
      <c r="F3576" s="28">
        <f t="shared" si="220"/>
        <v>26.280155467061768</v>
      </c>
      <c r="G3576" s="14">
        <f t="shared" si="221"/>
        <v>32.550070312937756</v>
      </c>
      <c r="H3576" s="6">
        <f t="shared" si="222"/>
        <v>-357.23858072916664</v>
      </c>
      <c r="I3576" s="14">
        <f t="shared" si="223"/>
        <v>-2.8305534813904858</v>
      </c>
      <c r="J3576" s="9"/>
      <c r="N3576" s="4"/>
      <c r="R3576" s="4"/>
    </row>
    <row r="3577" spans="1:18" x14ac:dyDescent="0.25">
      <c r="A3577" s="9">
        <v>45076.041666666664</v>
      </c>
      <c r="B3577" s="5">
        <v>45076</v>
      </c>
      <c r="C3577" s="6">
        <v>43538.257777777777</v>
      </c>
      <c r="D3577" s="6">
        <v>12016.904673394098</v>
      </c>
      <c r="E3577" s="6">
        <v>37676</v>
      </c>
      <c r="F3577" s="28">
        <f t="shared" si="220"/>
        <v>27.600793616338983</v>
      </c>
      <c r="G3577" s="14">
        <f t="shared" si="221"/>
        <v>31.89538346266615</v>
      </c>
      <c r="H3577" s="6">
        <f t="shared" si="222"/>
        <v>-246.65981770833241</v>
      </c>
      <c r="I3577" s="14">
        <f t="shared" si="223"/>
        <v>-2.0113223841835808</v>
      </c>
      <c r="J3577" s="9"/>
      <c r="N3577" s="4"/>
      <c r="R3577" s="4"/>
    </row>
    <row r="3578" spans="1:18" x14ac:dyDescent="0.25">
      <c r="A3578" s="9">
        <v>45076.083333333336</v>
      </c>
      <c r="B3578" s="5">
        <v>45076</v>
      </c>
      <c r="C3578" s="6">
        <v>41462.226892361112</v>
      </c>
      <c r="D3578" s="6">
        <v>11872.006534288195</v>
      </c>
      <c r="E3578" s="6">
        <v>37676</v>
      </c>
      <c r="F3578" s="28">
        <f t="shared" si="220"/>
        <v>28.63330656384851</v>
      </c>
      <c r="G3578" s="14">
        <f t="shared" si="221"/>
        <v>31.510793434250438</v>
      </c>
      <c r="H3578" s="6">
        <f t="shared" si="222"/>
        <v>-144.89813910590237</v>
      </c>
      <c r="I3578" s="14">
        <f t="shared" si="223"/>
        <v>-1.2057858745165266</v>
      </c>
      <c r="J3578" s="9"/>
      <c r="N3578" s="4"/>
      <c r="R3578" s="4"/>
    </row>
    <row r="3579" spans="1:18" x14ac:dyDescent="0.25">
      <c r="A3579" s="9">
        <v>45076.125</v>
      </c>
      <c r="B3579" s="5">
        <v>45076</v>
      </c>
      <c r="C3579" s="6">
        <v>39974.716766493053</v>
      </c>
      <c r="D3579" s="6">
        <v>11569.116148003472</v>
      </c>
      <c r="E3579" s="6">
        <v>37676</v>
      </c>
      <c r="F3579" s="28">
        <f t="shared" si="220"/>
        <v>28.941083474294295</v>
      </c>
      <c r="G3579" s="14">
        <f t="shared" si="221"/>
        <v>30.706858870377619</v>
      </c>
      <c r="H3579" s="6">
        <f t="shared" si="222"/>
        <v>-302.89038628472372</v>
      </c>
      <c r="I3579" s="14">
        <f t="shared" si="223"/>
        <v>-2.5512990193353526</v>
      </c>
      <c r="J3579" s="9"/>
      <c r="N3579" s="4"/>
      <c r="R3579" s="4"/>
    </row>
    <row r="3580" spans="1:18" x14ac:dyDescent="0.25">
      <c r="A3580" s="9">
        <v>45076.166666666664</v>
      </c>
      <c r="B3580" s="5">
        <v>45076</v>
      </c>
      <c r="C3580" s="6">
        <v>39188.824535590276</v>
      </c>
      <c r="D3580" s="6">
        <v>10913.128501519097</v>
      </c>
      <c r="E3580" s="6">
        <v>37676</v>
      </c>
      <c r="F3580" s="28">
        <f t="shared" si="220"/>
        <v>27.847552537862104</v>
      </c>
      <c r="G3580" s="14">
        <f t="shared" si="221"/>
        <v>28.965730177086467</v>
      </c>
      <c r="H3580" s="6">
        <f t="shared" si="222"/>
        <v>-655.98764648437464</v>
      </c>
      <c r="I3580" s="14">
        <f t="shared" si="223"/>
        <v>-5.6701621635770421</v>
      </c>
      <c r="J3580" s="9"/>
      <c r="N3580" s="4"/>
      <c r="R3580" s="4"/>
    </row>
    <row r="3581" spans="1:18" x14ac:dyDescent="0.25">
      <c r="A3581" s="9">
        <v>45076.208333333336</v>
      </c>
      <c r="B3581" s="5">
        <v>45076</v>
      </c>
      <c r="C3581" s="6">
        <v>39193.961853298613</v>
      </c>
      <c r="D3581" s="6">
        <v>9896.9405181206603</v>
      </c>
      <c r="E3581" s="6">
        <v>37676</v>
      </c>
      <c r="F3581" s="28">
        <f t="shared" si="220"/>
        <v>25.251186790364549</v>
      </c>
      <c r="G3581" s="14">
        <f t="shared" si="221"/>
        <v>26.268554300139773</v>
      </c>
      <c r="H3581" s="6">
        <f t="shared" si="222"/>
        <v>-1016.1879833984367</v>
      </c>
      <c r="I3581" s="14">
        <f t="shared" si="223"/>
        <v>-9.3116101698700273</v>
      </c>
      <c r="J3581" s="9"/>
      <c r="N3581" s="4"/>
      <c r="R3581" s="4"/>
    </row>
    <row r="3582" spans="1:18" x14ac:dyDescent="0.25">
      <c r="A3582" s="9">
        <v>45076.25</v>
      </c>
      <c r="B3582" s="5">
        <v>45076</v>
      </c>
      <c r="C3582" s="6">
        <v>40285.493967013892</v>
      </c>
      <c r="D3582" s="6">
        <v>8573.5326557074659</v>
      </c>
      <c r="E3582" s="6">
        <v>37676</v>
      </c>
      <c r="F3582" s="28">
        <f t="shared" si="220"/>
        <v>21.281935037776993</v>
      </c>
      <c r="G3582" s="14">
        <f t="shared" si="221"/>
        <v>22.755952478255299</v>
      </c>
      <c r="H3582" s="6">
        <f t="shared" si="222"/>
        <v>-1323.4078624131944</v>
      </c>
      <c r="I3582" s="14">
        <f t="shared" si="223"/>
        <v>-13.371888615376843</v>
      </c>
      <c r="J3582" s="9"/>
      <c r="N3582" s="4"/>
      <c r="R3582" s="4"/>
    </row>
    <row r="3583" spans="1:18" x14ac:dyDescent="0.25">
      <c r="A3583" s="9">
        <v>45076.291666666664</v>
      </c>
      <c r="B3583" s="5">
        <v>45076</v>
      </c>
      <c r="C3583" s="6">
        <v>42078.525614149308</v>
      </c>
      <c r="D3583" s="6">
        <v>7188.3506260850691</v>
      </c>
      <c r="E3583" s="6">
        <v>37676</v>
      </c>
      <c r="F3583" s="28">
        <f t="shared" si="220"/>
        <v>17.083180841459704</v>
      </c>
      <c r="G3583" s="14">
        <f t="shared" si="221"/>
        <v>19.079389070190757</v>
      </c>
      <c r="H3583" s="6">
        <f t="shared" si="222"/>
        <v>-1385.1820296223968</v>
      </c>
      <c r="I3583" s="14">
        <f t="shared" si="223"/>
        <v>-16.156490973417714</v>
      </c>
      <c r="J3583" s="9"/>
      <c r="N3583" s="4"/>
      <c r="R3583" s="4"/>
    </row>
    <row r="3584" spans="1:18" x14ac:dyDescent="0.25">
      <c r="A3584" s="9">
        <v>45076.333333333336</v>
      </c>
      <c r="B3584" s="5">
        <v>45076</v>
      </c>
      <c r="C3584" s="6">
        <v>43632.470123697916</v>
      </c>
      <c r="D3584" s="6">
        <v>5694.7215879991318</v>
      </c>
      <c r="E3584" s="6">
        <v>37676</v>
      </c>
      <c r="F3584" s="28">
        <f t="shared" si="220"/>
        <v>13.051568182719461</v>
      </c>
      <c r="G3584" s="14">
        <f t="shared" si="221"/>
        <v>15.114984573731638</v>
      </c>
      <c r="H3584" s="6">
        <f t="shared" si="222"/>
        <v>-1493.6290380859373</v>
      </c>
      <c r="I3584" s="14">
        <f t="shared" si="223"/>
        <v>-20.778466657787391</v>
      </c>
      <c r="J3584" s="9"/>
      <c r="N3584" s="4"/>
      <c r="R3584" s="4"/>
    </row>
    <row r="3585" spans="1:18" x14ac:dyDescent="0.25">
      <c r="A3585" s="9">
        <v>45076.375</v>
      </c>
      <c r="B3585" s="5">
        <v>45076</v>
      </c>
      <c r="C3585" s="6">
        <v>46046.737159288197</v>
      </c>
      <c r="D3585" s="6">
        <v>3259.1297309027777</v>
      </c>
      <c r="E3585" s="6">
        <v>37676</v>
      </c>
      <c r="F3585" s="28">
        <f t="shared" si="220"/>
        <v>7.0778733347132956</v>
      </c>
      <c r="G3585" s="14">
        <f t="shared" si="221"/>
        <v>8.6504133424534917</v>
      </c>
      <c r="H3585" s="6">
        <f t="shared" si="222"/>
        <v>-2435.591857096354</v>
      </c>
      <c r="I3585" s="14">
        <f t="shared" si="223"/>
        <v>-42.769287654536789</v>
      </c>
      <c r="J3585" s="9"/>
      <c r="N3585" s="4"/>
      <c r="R3585" s="4"/>
    </row>
    <row r="3586" spans="1:18" x14ac:dyDescent="0.25">
      <c r="A3586" s="9">
        <v>45076.416666666664</v>
      </c>
      <c r="B3586" s="5">
        <v>45076</v>
      </c>
      <c r="C3586" s="6">
        <v>49075.6181640625</v>
      </c>
      <c r="D3586" s="6">
        <v>2364.9877560763889</v>
      </c>
      <c r="E3586" s="6">
        <v>37676</v>
      </c>
      <c r="F3586" s="28">
        <f t="shared" si="220"/>
        <v>4.8190687036689059</v>
      </c>
      <c r="G3586" s="14">
        <f t="shared" si="221"/>
        <v>6.2771731502186778</v>
      </c>
      <c r="H3586" s="6">
        <f t="shared" si="222"/>
        <v>-894.14197482638883</v>
      </c>
      <c r="I3586" s="14">
        <f t="shared" si="223"/>
        <v>-27.434991812329969</v>
      </c>
      <c r="J3586" s="9"/>
      <c r="N3586" s="4"/>
      <c r="R3586" s="4"/>
    </row>
    <row r="3587" spans="1:18" x14ac:dyDescent="0.25">
      <c r="A3587" s="9">
        <v>45076.458333333336</v>
      </c>
      <c r="B3587" s="5">
        <v>45076</v>
      </c>
      <c r="C3587" s="6">
        <v>52366.834340277775</v>
      </c>
      <c r="D3587" s="6">
        <v>1986.1779044596353</v>
      </c>
      <c r="E3587" s="6">
        <v>37676</v>
      </c>
      <c r="F3587" s="28">
        <f t="shared" ref="F3587:F3650" si="224">D3587/C3587*100</f>
        <v>3.7928164447625838</v>
      </c>
      <c r="G3587" s="14">
        <f t="shared" ref="G3587:G3650" si="225">D3587/E3587*100</f>
        <v>5.2717324144273148</v>
      </c>
      <c r="H3587" s="6">
        <f t="shared" si="222"/>
        <v>-378.80985161675358</v>
      </c>
      <c r="I3587" s="14">
        <f t="shared" si="223"/>
        <v>-16.017412802390766</v>
      </c>
      <c r="J3587" s="9"/>
      <c r="N3587" s="4"/>
      <c r="R3587" s="4"/>
    </row>
    <row r="3588" spans="1:18" x14ac:dyDescent="0.25">
      <c r="A3588" s="9">
        <v>45076.5</v>
      </c>
      <c r="B3588" s="5">
        <v>45076</v>
      </c>
      <c r="C3588" s="6">
        <v>55720.651345486112</v>
      </c>
      <c r="D3588" s="6">
        <v>2468.1610647243924</v>
      </c>
      <c r="E3588" s="6">
        <v>37676</v>
      </c>
      <c r="F3588" s="28">
        <f t="shared" si="224"/>
        <v>4.4295265850734467</v>
      </c>
      <c r="G3588" s="14">
        <f t="shared" si="225"/>
        <v>6.5510167340598588</v>
      </c>
      <c r="H3588" s="6">
        <f t="shared" ref="H3588:H3651" si="226">D3588-D3587</f>
        <v>481.98316026475709</v>
      </c>
      <c r="I3588" s="14">
        <f t="shared" ref="I3588:I3651" si="227">H3588/D3587*100</f>
        <v>24.266867493719634</v>
      </c>
      <c r="J3588" s="9"/>
      <c r="N3588" s="4"/>
      <c r="R3588" s="4"/>
    </row>
    <row r="3589" spans="1:18" x14ac:dyDescent="0.25">
      <c r="A3589" s="9">
        <v>45076.541666666664</v>
      </c>
      <c r="B3589" s="5">
        <v>45076</v>
      </c>
      <c r="C3589" s="6">
        <v>58914.895614149304</v>
      </c>
      <c r="D3589" s="6">
        <v>3211.814911295573</v>
      </c>
      <c r="E3589" s="6">
        <v>37676</v>
      </c>
      <c r="F3589" s="28">
        <f t="shared" si="224"/>
        <v>5.4516177578089557</v>
      </c>
      <c r="G3589" s="14">
        <f t="shared" si="225"/>
        <v>8.5248298951469703</v>
      </c>
      <c r="H3589" s="6">
        <f t="shared" si="226"/>
        <v>743.65384657118057</v>
      </c>
      <c r="I3589" s="14">
        <f t="shared" si="227"/>
        <v>30.129875120375125</v>
      </c>
      <c r="J3589" s="9"/>
      <c r="N3589" s="4"/>
      <c r="R3589" s="4"/>
    </row>
    <row r="3590" spans="1:18" x14ac:dyDescent="0.25">
      <c r="A3590" s="9">
        <v>45076.583333333336</v>
      </c>
      <c r="B3590" s="5">
        <v>45076</v>
      </c>
      <c r="C3590" s="6">
        <v>61666.108847656251</v>
      </c>
      <c r="D3590" s="6">
        <v>3694.9458175998266</v>
      </c>
      <c r="E3590" s="6">
        <v>37676</v>
      </c>
      <c r="F3590" s="28">
        <f t="shared" si="224"/>
        <v>5.9918582291742259</v>
      </c>
      <c r="G3590" s="14">
        <f t="shared" si="225"/>
        <v>9.8071605733088081</v>
      </c>
      <c r="H3590" s="6">
        <f t="shared" si="226"/>
        <v>483.13090630425359</v>
      </c>
      <c r="I3590" s="14">
        <f t="shared" si="227"/>
        <v>15.042302238685654</v>
      </c>
      <c r="J3590" s="9"/>
      <c r="N3590" s="4"/>
      <c r="R3590" s="4"/>
    </row>
    <row r="3591" spans="1:18" x14ac:dyDescent="0.25">
      <c r="A3591" s="9">
        <v>45076.625</v>
      </c>
      <c r="B3591" s="5">
        <v>45076</v>
      </c>
      <c r="C3591" s="6">
        <v>63383.044873046878</v>
      </c>
      <c r="D3591" s="6">
        <v>4366.2070400661896</v>
      </c>
      <c r="E3591" s="6">
        <v>37676</v>
      </c>
      <c r="F3591" s="28">
        <f t="shared" si="224"/>
        <v>6.8886041193058603</v>
      </c>
      <c r="G3591" s="14">
        <f t="shared" si="225"/>
        <v>11.588828538237046</v>
      </c>
      <c r="H3591" s="6">
        <f t="shared" si="226"/>
        <v>671.26122246636305</v>
      </c>
      <c r="I3591" s="14">
        <f t="shared" si="227"/>
        <v>18.167011252749653</v>
      </c>
      <c r="J3591" s="9"/>
      <c r="N3591" s="4"/>
      <c r="R3591" s="4"/>
    </row>
    <row r="3592" spans="1:18" x14ac:dyDescent="0.25">
      <c r="A3592" s="9">
        <v>45076.666666666664</v>
      </c>
      <c r="B3592" s="5">
        <v>45076</v>
      </c>
      <c r="C3592" s="6">
        <v>63891.153349609376</v>
      </c>
      <c r="D3592" s="6">
        <v>5545.6865341525609</v>
      </c>
      <c r="E3592" s="6">
        <v>37676</v>
      </c>
      <c r="F3592" s="28">
        <f t="shared" si="224"/>
        <v>8.6798973620132127</v>
      </c>
      <c r="G3592" s="14">
        <f t="shared" si="225"/>
        <v>14.719414306594544</v>
      </c>
      <c r="H3592" s="6">
        <f t="shared" si="226"/>
        <v>1179.4794940863712</v>
      </c>
      <c r="I3592" s="14">
        <f t="shared" si="227"/>
        <v>27.013824201714698</v>
      </c>
      <c r="J3592" s="9"/>
      <c r="N3592" s="4"/>
      <c r="R3592" s="4"/>
    </row>
    <row r="3593" spans="1:18" x14ac:dyDescent="0.25">
      <c r="A3593" s="9">
        <v>45076.708333333336</v>
      </c>
      <c r="B3593" s="5">
        <v>45076</v>
      </c>
      <c r="C3593" s="6">
        <v>63376.464357638892</v>
      </c>
      <c r="D3593" s="6">
        <v>7133.2057465277776</v>
      </c>
      <c r="E3593" s="6">
        <v>37676</v>
      </c>
      <c r="F3593" s="28">
        <f t="shared" si="224"/>
        <v>11.255291406403611</v>
      </c>
      <c r="G3593" s="14">
        <f t="shared" si="225"/>
        <v>18.93302300278102</v>
      </c>
      <c r="H3593" s="6">
        <f t="shared" si="226"/>
        <v>1587.5192123752167</v>
      </c>
      <c r="I3593" s="14">
        <f t="shared" si="227"/>
        <v>28.62619808383754</v>
      </c>
      <c r="J3593" s="9"/>
      <c r="N3593" s="4"/>
      <c r="R3593" s="4"/>
    </row>
    <row r="3594" spans="1:18" x14ac:dyDescent="0.25">
      <c r="A3594" s="9">
        <v>45076.75</v>
      </c>
      <c r="B3594" s="5">
        <v>45076</v>
      </c>
      <c r="C3594" s="6">
        <v>62467.893565538194</v>
      </c>
      <c r="D3594" s="6">
        <v>9045.0900309244789</v>
      </c>
      <c r="E3594" s="6">
        <v>37676</v>
      </c>
      <c r="F3594" s="28">
        <f t="shared" si="224"/>
        <v>14.479582253617728</v>
      </c>
      <c r="G3594" s="14">
        <f t="shared" si="225"/>
        <v>24.007564579372755</v>
      </c>
      <c r="H3594" s="6">
        <f t="shared" si="226"/>
        <v>1911.8842843967013</v>
      </c>
      <c r="I3594" s="14">
        <f t="shared" si="227"/>
        <v>26.80259552764684</v>
      </c>
      <c r="J3594" s="9"/>
      <c r="N3594" s="4"/>
      <c r="R3594" s="4"/>
    </row>
    <row r="3595" spans="1:18" x14ac:dyDescent="0.25">
      <c r="A3595" s="9">
        <v>45076.791666666664</v>
      </c>
      <c r="B3595" s="5">
        <v>45076</v>
      </c>
      <c r="C3595" s="6">
        <v>61202.929483506945</v>
      </c>
      <c r="D3595" s="6">
        <v>10033.036816406249</v>
      </c>
      <c r="E3595" s="6">
        <v>37676</v>
      </c>
      <c r="F3595" s="28">
        <f t="shared" si="224"/>
        <v>16.393066314105056</v>
      </c>
      <c r="G3595" s="14">
        <f t="shared" si="225"/>
        <v>26.629782398360359</v>
      </c>
      <c r="H3595" s="6">
        <f t="shared" si="226"/>
        <v>987.94678548177035</v>
      </c>
      <c r="I3595" s="14">
        <f t="shared" si="227"/>
        <v>10.922464918580744</v>
      </c>
      <c r="J3595" s="9"/>
      <c r="N3595" s="4"/>
      <c r="R3595" s="4"/>
    </row>
    <row r="3596" spans="1:18" x14ac:dyDescent="0.25">
      <c r="A3596" s="9">
        <v>45076.833333333336</v>
      </c>
      <c r="B3596" s="5">
        <v>45076</v>
      </c>
      <c r="C3596" s="6">
        <v>59533.231629774309</v>
      </c>
      <c r="D3596" s="6">
        <v>10608.443096788194</v>
      </c>
      <c r="E3596" s="6">
        <v>37676</v>
      </c>
      <c r="F3596" s="28">
        <f t="shared" si="224"/>
        <v>17.8193637509216</v>
      </c>
      <c r="G3596" s="14">
        <f t="shared" si="225"/>
        <v>28.157031258064002</v>
      </c>
      <c r="H3596" s="6">
        <f t="shared" si="226"/>
        <v>575.40628038194518</v>
      </c>
      <c r="I3596" s="14">
        <f t="shared" si="227"/>
        <v>5.7351158070209385</v>
      </c>
      <c r="J3596" s="9"/>
      <c r="N3596" s="4"/>
      <c r="R3596" s="4"/>
    </row>
    <row r="3597" spans="1:18" x14ac:dyDescent="0.25">
      <c r="A3597" s="9">
        <v>45076.875</v>
      </c>
      <c r="B3597" s="5">
        <v>45076</v>
      </c>
      <c r="C3597" s="6">
        <v>57965.544796006943</v>
      </c>
      <c r="D3597" s="6">
        <v>11699.103189019097</v>
      </c>
      <c r="E3597" s="6">
        <v>37676</v>
      </c>
      <c r="F3597" s="28">
        <f t="shared" si="224"/>
        <v>20.18285729943663</v>
      </c>
      <c r="G3597" s="14">
        <f t="shared" si="225"/>
        <v>31.05187171944765</v>
      </c>
      <c r="H3597" s="6">
        <f t="shared" si="226"/>
        <v>1090.6600922309026</v>
      </c>
      <c r="I3597" s="14">
        <f t="shared" si="227"/>
        <v>10.28105710027431</v>
      </c>
      <c r="J3597" s="9"/>
      <c r="N3597" s="4"/>
      <c r="R3597" s="4"/>
    </row>
    <row r="3598" spans="1:18" x14ac:dyDescent="0.25">
      <c r="A3598" s="9">
        <v>45076.916666666664</v>
      </c>
      <c r="B3598" s="5">
        <v>45076</v>
      </c>
      <c r="C3598" s="6">
        <v>56340.727792968748</v>
      </c>
      <c r="D3598" s="6">
        <v>14662.943975694445</v>
      </c>
      <c r="E3598" s="6">
        <v>37676</v>
      </c>
      <c r="F3598" s="28">
        <f t="shared" si="224"/>
        <v>26.025478459517455</v>
      </c>
      <c r="G3598" s="14">
        <f t="shared" si="225"/>
        <v>38.918526318331153</v>
      </c>
      <c r="H3598" s="6">
        <f t="shared" si="226"/>
        <v>2963.8407866753478</v>
      </c>
      <c r="I3598" s="14">
        <f t="shared" si="227"/>
        <v>25.333914393175373</v>
      </c>
      <c r="J3598" s="9"/>
      <c r="N3598" s="4"/>
      <c r="R3598" s="4"/>
    </row>
    <row r="3599" spans="1:18" x14ac:dyDescent="0.25">
      <c r="A3599" s="9">
        <v>45076.958333333336</v>
      </c>
      <c r="B3599" s="5">
        <v>45076</v>
      </c>
      <c r="C3599" s="6">
        <v>53080.616861979164</v>
      </c>
      <c r="D3599" s="6">
        <v>17267.753479817708</v>
      </c>
      <c r="E3599" s="6">
        <v>37676</v>
      </c>
      <c r="F3599" s="28">
        <f t="shared" si="224"/>
        <v>32.531184640746588</v>
      </c>
      <c r="G3599" s="14">
        <f t="shared" si="225"/>
        <v>45.832236648841992</v>
      </c>
      <c r="H3599" s="6">
        <f t="shared" si="226"/>
        <v>2604.8095041232627</v>
      </c>
      <c r="I3599" s="14">
        <f t="shared" si="227"/>
        <v>17.764573802103051</v>
      </c>
      <c r="J3599" s="9"/>
      <c r="N3599" s="4"/>
      <c r="R3599" s="4"/>
    </row>
    <row r="3600" spans="1:18" x14ac:dyDescent="0.25">
      <c r="A3600" s="9">
        <v>45077</v>
      </c>
      <c r="B3600" s="5">
        <v>45077</v>
      </c>
      <c r="C3600" s="6">
        <v>49092.429001736113</v>
      </c>
      <c r="D3600" s="6">
        <v>18057.755499131945</v>
      </c>
      <c r="E3600" s="6">
        <v>37676</v>
      </c>
      <c r="F3600" s="28">
        <f t="shared" si="224"/>
        <v>36.783177908131918</v>
      </c>
      <c r="G3600" s="14">
        <f t="shared" si="225"/>
        <v>47.929067573871812</v>
      </c>
      <c r="H3600" s="6">
        <f t="shared" si="226"/>
        <v>790.00201931423726</v>
      </c>
      <c r="I3600" s="14">
        <f t="shared" si="227"/>
        <v>4.5750133057990423</v>
      </c>
      <c r="J3600" s="9"/>
      <c r="N3600" s="4"/>
      <c r="R3600" s="4"/>
    </row>
    <row r="3601" spans="1:18" x14ac:dyDescent="0.25">
      <c r="A3601" s="9">
        <v>45077.041666666664</v>
      </c>
      <c r="B3601" s="5">
        <v>45077</v>
      </c>
      <c r="C3601" s="6">
        <v>45715.44360677083</v>
      </c>
      <c r="D3601" s="6">
        <v>18530.752222222221</v>
      </c>
      <c r="E3601" s="6">
        <v>37676</v>
      </c>
      <c r="F3601" s="28">
        <f t="shared" si="224"/>
        <v>40.534993779383704</v>
      </c>
      <c r="G3601" s="14">
        <f t="shared" si="225"/>
        <v>49.184500005898244</v>
      </c>
      <c r="H3601" s="6">
        <f t="shared" si="226"/>
        <v>472.99672309027665</v>
      </c>
      <c r="I3601" s="14">
        <f t="shared" si="227"/>
        <v>2.6193550085059805</v>
      </c>
      <c r="J3601" s="9"/>
      <c r="N3601" s="4"/>
      <c r="R3601" s="4"/>
    </row>
    <row r="3602" spans="1:18" x14ac:dyDescent="0.25">
      <c r="A3602" s="9">
        <v>45077.083333333336</v>
      </c>
      <c r="B3602" s="5">
        <v>45077</v>
      </c>
      <c r="C3602" s="6">
        <v>43213.605119357642</v>
      </c>
      <c r="D3602" s="6">
        <v>17572.38376953125</v>
      </c>
      <c r="E3602" s="6">
        <v>37676</v>
      </c>
      <c r="F3602" s="28">
        <f t="shared" si="224"/>
        <v>40.664007830394269</v>
      </c>
      <c r="G3602" s="14">
        <f t="shared" si="225"/>
        <v>46.640789281057572</v>
      </c>
      <c r="H3602" s="6">
        <f t="shared" si="226"/>
        <v>-958.36845269097103</v>
      </c>
      <c r="I3602" s="14">
        <f t="shared" si="227"/>
        <v>-5.1717730678071883</v>
      </c>
      <c r="J3602" s="9"/>
      <c r="N3602" s="4"/>
      <c r="R3602" s="4"/>
    </row>
    <row r="3603" spans="1:18" x14ac:dyDescent="0.25">
      <c r="A3603" s="9">
        <v>45077.125</v>
      </c>
      <c r="B3603" s="5">
        <v>45077</v>
      </c>
      <c r="C3603" s="6">
        <v>41491.026197916668</v>
      </c>
      <c r="D3603" s="6">
        <v>16532.401340060766</v>
      </c>
      <c r="E3603" s="6">
        <v>37676</v>
      </c>
      <c r="F3603" s="28">
        <f t="shared" si="224"/>
        <v>39.845727751344178</v>
      </c>
      <c r="G3603" s="14">
        <f t="shared" si="225"/>
        <v>43.880457957481596</v>
      </c>
      <c r="H3603" s="6">
        <f t="shared" si="226"/>
        <v>-1039.9824294704849</v>
      </c>
      <c r="I3603" s="14">
        <f t="shared" si="227"/>
        <v>-5.9182774694103264</v>
      </c>
      <c r="J3603" s="9"/>
      <c r="N3603" s="4"/>
      <c r="R3603" s="4"/>
    </row>
    <row r="3604" spans="1:18" x14ac:dyDescent="0.25">
      <c r="A3604" s="9">
        <v>45077.166666666664</v>
      </c>
      <c r="B3604" s="5">
        <v>45077</v>
      </c>
      <c r="C3604" s="6">
        <v>40613.726592881947</v>
      </c>
      <c r="D3604" s="6">
        <v>14547.870324435764</v>
      </c>
      <c r="E3604" s="6">
        <v>37676</v>
      </c>
      <c r="F3604" s="28">
        <f t="shared" si="224"/>
        <v>35.820082383145447</v>
      </c>
      <c r="G3604" s="14">
        <f t="shared" si="225"/>
        <v>38.613096731170408</v>
      </c>
      <c r="H3604" s="6">
        <f t="shared" si="226"/>
        <v>-1984.5310156250016</v>
      </c>
      <c r="I3604" s="14">
        <f t="shared" si="227"/>
        <v>-12.003888453978865</v>
      </c>
      <c r="J3604" s="9"/>
      <c r="N3604" s="4"/>
      <c r="R3604" s="4"/>
    </row>
    <row r="3605" spans="1:18" x14ac:dyDescent="0.25">
      <c r="A3605" s="9">
        <v>45077.208333333336</v>
      </c>
      <c r="B3605" s="5">
        <v>45077</v>
      </c>
      <c r="C3605" s="6">
        <v>40064.982278645832</v>
      </c>
      <c r="D3605" s="6">
        <v>12807.721621093749</v>
      </c>
      <c r="E3605" s="6">
        <v>37676</v>
      </c>
      <c r="F3605" s="28">
        <f t="shared" si="224"/>
        <v>31.967371237101773</v>
      </c>
      <c r="G3605" s="14">
        <f t="shared" si="225"/>
        <v>33.994377378420609</v>
      </c>
      <c r="H3605" s="6">
        <f t="shared" si="226"/>
        <v>-1740.1487033420144</v>
      </c>
      <c r="I3605" s="14">
        <f t="shared" si="227"/>
        <v>-11.961535706151585</v>
      </c>
      <c r="J3605" s="9"/>
      <c r="N3605" s="4"/>
      <c r="R3605" s="4"/>
    </row>
    <row r="3606" spans="1:18" x14ac:dyDescent="0.25">
      <c r="A3606" s="9">
        <v>45077.25</v>
      </c>
      <c r="B3606" s="5">
        <v>45077</v>
      </c>
      <c r="C3606" s="6">
        <v>41036.003691406251</v>
      </c>
      <c r="D3606" s="6">
        <v>11835.610284288194</v>
      </c>
      <c r="E3606" s="6">
        <v>37676</v>
      </c>
      <c r="F3606" s="28">
        <f t="shared" si="224"/>
        <v>28.842014864051695</v>
      </c>
      <c r="G3606" s="14">
        <f t="shared" si="225"/>
        <v>31.414190158955819</v>
      </c>
      <c r="H3606" s="6">
        <f t="shared" si="226"/>
        <v>-972.11133680555577</v>
      </c>
      <c r="I3606" s="14">
        <f t="shared" si="227"/>
        <v>-7.5900411139833928</v>
      </c>
      <c r="J3606" s="9"/>
      <c r="N3606" s="4"/>
      <c r="R3606" s="4"/>
    </row>
    <row r="3607" spans="1:18" x14ac:dyDescent="0.25">
      <c r="A3607" s="9">
        <v>45077.291666666664</v>
      </c>
      <c r="B3607" s="5">
        <v>45077</v>
      </c>
      <c r="C3607" s="6">
        <v>42545.504047309027</v>
      </c>
      <c r="D3607" s="6">
        <v>10458.318866102431</v>
      </c>
      <c r="E3607" s="6">
        <v>37676</v>
      </c>
      <c r="F3607" s="28">
        <f t="shared" si="224"/>
        <v>24.581490101687752</v>
      </c>
      <c r="G3607" s="14">
        <f t="shared" si="225"/>
        <v>27.758570087329947</v>
      </c>
      <c r="H3607" s="6">
        <f t="shared" si="226"/>
        <v>-1377.2914181857632</v>
      </c>
      <c r="I3607" s="14">
        <f t="shared" si="227"/>
        <v>-11.636843264551565</v>
      </c>
      <c r="J3607" s="9"/>
      <c r="N3607" s="4"/>
      <c r="R3607" s="4"/>
    </row>
    <row r="3608" spans="1:18" x14ac:dyDescent="0.25">
      <c r="A3608" s="9">
        <v>45077.333333333336</v>
      </c>
      <c r="B3608" s="5">
        <v>45077</v>
      </c>
      <c r="C3608" s="6">
        <v>44140.430164930556</v>
      </c>
      <c r="D3608" s="6">
        <v>8864.7590993923604</v>
      </c>
      <c r="E3608" s="6">
        <v>37676</v>
      </c>
      <c r="F3608" s="28">
        <f t="shared" si="224"/>
        <v>20.083082711856729</v>
      </c>
      <c r="G3608" s="14">
        <f t="shared" si="225"/>
        <v>23.528928493981212</v>
      </c>
      <c r="H3608" s="6">
        <f t="shared" si="226"/>
        <v>-1593.5597667100701</v>
      </c>
      <c r="I3608" s="14">
        <f t="shared" si="227"/>
        <v>-15.23724593897329</v>
      </c>
      <c r="J3608" s="9"/>
      <c r="N3608" s="4"/>
      <c r="R3608" s="4"/>
    </row>
    <row r="3609" spans="1:18" x14ac:dyDescent="0.25">
      <c r="A3609" s="9">
        <v>45077.375</v>
      </c>
      <c r="B3609" s="5">
        <v>45077</v>
      </c>
      <c r="C3609" s="6">
        <v>46826.593383246531</v>
      </c>
      <c r="D3609" s="6">
        <v>6909.5787847222218</v>
      </c>
      <c r="E3609" s="6">
        <v>37676</v>
      </c>
      <c r="F3609" s="28">
        <f t="shared" si="224"/>
        <v>14.755672547374136</v>
      </c>
      <c r="G3609" s="14">
        <f t="shared" si="225"/>
        <v>18.339470179218129</v>
      </c>
      <c r="H3609" s="6">
        <f t="shared" si="226"/>
        <v>-1955.1803146701386</v>
      </c>
      <c r="I3609" s="14">
        <f t="shared" si="227"/>
        <v>-22.055650838883569</v>
      </c>
      <c r="J3609" s="9"/>
      <c r="N3609" s="4"/>
      <c r="R3609" s="4"/>
    </row>
    <row r="3610" spans="1:18" x14ac:dyDescent="0.25">
      <c r="A3610" s="9">
        <v>45077.416666666664</v>
      </c>
      <c r="B3610" s="5">
        <v>45077</v>
      </c>
      <c r="C3610" s="6">
        <v>49809.283578559029</v>
      </c>
      <c r="D3610" s="6">
        <v>6898.6898339843747</v>
      </c>
      <c r="E3610" s="6">
        <v>37676</v>
      </c>
      <c r="F3610" s="28">
        <f t="shared" si="224"/>
        <v>13.850208913572878</v>
      </c>
      <c r="G3610" s="14">
        <f t="shared" si="225"/>
        <v>18.310568621892916</v>
      </c>
      <c r="H3610" s="6">
        <f t="shared" si="226"/>
        <v>-10.888950737847154</v>
      </c>
      <c r="I3610" s="14">
        <f t="shared" si="227"/>
        <v>-0.15759210622105832</v>
      </c>
      <c r="J3610" s="9"/>
      <c r="N3610" s="4"/>
      <c r="R3610" s="4"/>
    </row>
    <row r="3611" spans="1:18" x14ac:dyDescent="0.25">
      <c r="A3611" s="9">
        <v>45077.458333333336</v>
      </c>
      <c r="B3611" s="5">
        <v>45077</v>
      </c>
      <c r="C3611" s="6">
        <v>53026.422637803822</v>
      </c>
      <c r="D3611" s="6">
        <v>6823.3846158854167</v>
      </c>
      <c r="E3611" s="6">
        <v>37676</v>
      </c>
      <c r="F3611" s="28">
        <f t="shared" si="224"/>
        <v>12.867895431099402</v>
      </c>
      <c r="G3611" s="14">
        <f t="shared" si="225"/>
        <v>18.110692790862661</v>
      </c>
      <c r="H3611" s="6">
        <f t="shared" si="226"/>
        <v>-75.305218098957994</v>
      </c>
      <c r="I3611" s="14">
        <f t="shared" si="227"/>
        <v>-1.0915872420874597</v>
      </c>
      <c r="J3611" s="9"/>
      <c r="N3611" s="4"/>
      <c r="R3611" s="4"/>
    </row>
    <row r="3612" spans="1:18" x14ac:dyDescent="0.25">
      <c r="A3612" s="9">
        <v>45077.5</v>
      </c>
      <c r="B3612" s="5">
        <v>45077</v>
      </c>
      <c r="C3612" s="6">
        <v>56450.45244574653</v>
      </c>
      <c r="D3612" s="6">
        <v>7394.3808034939238</v>
      </c>
      <c r="E3612" s="6">
        <v>37676</v>
      </c>
      <c r="F3612" s="28">
        <f t="shared" si="224"/>
        <v>13.098886692893249</v>
      </c>
      <c r="G3612" s="14">
        <f t="shared" si="225"/>
        <v>19.626236340094287</v>
      </c>
      <c r="H3612" s="6">
        <f t="shared" si="226"/>
        <v>570.99618760850717</v>
      </c>
      <c r="I3612" s="14">
        <f t="shared" si="227"/>
        <v>8.3682251514765813</v>
      </c>
      <c r="J3612" s="9"/>
      <c r="N3612" s="4"/>
      <c r="R3612" s="4"/>
    </row>
    <row r="3613" spans="1:18" x14ac:dyDescent="0.25">
      <c r="A3613" s="9">
        <v>45077.541666666664</v>
      </c>
      <c r="B3613" s="5">
        <v>45077</v>
      </c>
      <c r="C3613" s="6">
        <v>59592.087740885414</v>
      </c>
      <c r="D3613" s="6">
        <v>9494.0841601562497</v>
      </c>
      <c r="E3613" s="6">
        <v>37676</v>
      </c>
      <c r="F3613" s="28">
        <f t="shared" si="224"/>
        <v>15.931786450304999</v>
      </c>
      <c r="G3613" s="14">
        <f t="shared" si="225"/>
        <v>25.199289096921778</v>
      </c>
      <c r="H3613" s="6">
        <f t="shared" si="226"/>
        <v>2099.7033566623259</v>
      </c>
      <c r="I3613" s="14">
        <f t="shared" si="227"/>
        <v>28.395932160677923</v>
      </c>
      <c r="J3613" s="9"/>
      <c r="N3613" s="4"/>
      <c r="R3613" s="4"/>
    </row>
    <row r="3614" spans="1:18" x14ac:dyDescent="0.25">
      <c r="A3614" s="9">
        <v>45077.583333333336</v>
      </c>
      <c r="B3614" s="5">
        <v>45077</v>
      </c>
      <c r="C3614" s="6">
        <v>62641.072445746526</v>
      </c>
      <c r="D3614" s="6">
        <v>12316.346340060763</v>
      </c>
      <c r="E3614" s="6">
        <v>37676</v>
      </c>
      <c r="F3614" s="28">
        <f t="shared" si="224"/>
        <v>19.661774390481515</v>
      </c>
      <c r="G3614" s="14">
        <f t="shared" si="225"/>
        <v>32.690164401902436</v>
      </c>
      <c r="H3614" s="6">
        <f t="shared" si="226"/>
        <v>2822.2621799045137</v>
      </c>
      <c r="I3614" s="14">
        <f t="shared" si="227"/>
        <v>29.726534253284587</v>
      </c>
      <c r="J3614" s="9"/>
      <c r="N3614" s="4"/>
      <c r="R3614" s="4"/>
    </row>
    <row r="3615" spans="1:18" x14ac:dyDescent="0.25">
      <c r="A3615" s="9">
        <v>45077.625</v>
      </c>
      <c r="B3615" s="5">
        <v>45077</v>
      </c>
      <c r="C3615" s="6">
        <v>64723.110837673608</v>
      </c>
      <c r="D3615" s="6">
        <v>14063.824889322917</v>
      </c>
      <c r="E3615" s="6">
        <v>37676</v>
      </c>
      <c r="F3615" s="28">
        <f t="shared" si="224"/>
        <v>21.729216515249352</v>
      </c>
      <c r="G3615" s="14">
        <f t="shared" si="225"/>
        <v>37.328338701886928</v>
      </c>
      <c r="H3615" s="6">
        <f t="shared" si="226"/>
        <v>1747.478549262154</v>
      </c>
      <c r="I3615" s="14">
        <f t="shared" si="227"/>
        <v>14.188286858889459</v>
      </c>
      <c r="J3615" s="9"/>
      <c r="N3615" s="4"/>
      <c r="R3615" s="4"/>
    </row>
    <row r="3616" spans="1:18" x14ac:dyDescent="0.25">
      <c r="A3616" s="9">
        <v>45077.666666666664</v>
      </c>
      <c r="B3616" s="5">
        <v>45077</v>
      </c>
      <c r="C3616" s="6">
        <v>66311.046879340283</v>
      </c>
      <c r="D3616" s="6">
        <v>15062.990515407986</v>
      </c>
      <c r="E3616" s="6">
        <v>37676</v>
      </c>
      <c r="F3616" s="28">
        <f t="shared" si="224"/>
        <v>22.715657834231806</v>
      </c>
      <c r="G3616" s="14">
        <f t="shared" si="225"/>
        <v>39.980333675039773</v>
      </c>
      <c r="H3616" s="6">
        <f t="shared" si="226"/>
        <v>999.16562608506865</v>
      </c>
      <c r="I3616" s="14">
        <f t="shared" si="227"/>
        <v>7.1045084388360298</v>
      </c>
      <c r="J3616" s="9"/>
      <c r="N3616" s="4"/>
      <c r="R3616" s="4"/>
    </row>
    <row r="3617" spans="1:18" x14ac:dyDescent="0.25">
      <c r="A3617" s="9">
        <v>45077.708333333336</v>
      </c>
      <c r="B3617" s="5">
        <v>45077</v>
      </c>
      <c r="C3617" s="6">
        <v>66779.014483506951</v>
      </c>
      <c r="D3617" s="6">
        <v>16167.738462456597</v>
      </c>
      <c r="E3617" s="6">
        <v>37676</v>
      </c>
      <c r="F3617" s="28">
        <f t="shared" si="224"/>
        <v>24.210807223652118</v>
      </c>
      <c r="G3617" s="14">
        <f t="shared" si="225"/>
        <v>42.912566255591351</v>
      </c>
      <c r="H3617" s="6">
        <f t="shared" si="226"/>
        <v>1104.7479470486105</v>
      </c>
      <c r="I3617" s="14">
        <f t="shared" si="227"/>
        <v>7.3341873641795088</v>
      </c>
      <c r="J3617" s="9"/>
      <c r="N3617" s="4"/>
      <c r="R3617" s="4"/>
    </row>
    <row r="3618" spans="1:18" x14ac:dyDescent="0.25">
      <c r="A3618" s="9">
        <v>45077.75</v>
      </c>
      <c r="B3618" s="5">
        <v>45077</v>
      </c>
      <c r="C3618" s="6">
        <v>66554.231019965271</v>
      </c>
      <c r="D3618" s="6">
        <v>17723.600115017362</v>
      </c>
      <c r="E3618" s="6">
        <v>37676</v>
      </c>
      <c r="F3618" s="28">
        <f t="shared" si="224"/>
        <v>26.630313119688132</v>
      </c>
      <c r="G3618" s="14">
        <f t="shared" si="225"/>
        <v>47.042149153353222</v>
      </c>
      <c r="H3618" s="6">
        <f t="shared" si="226"/>
        <v>1555.8616525607649</v>
      </c>
      <c r="I3618" s="14">
        <f t="shared" si="227"/>
        <v>9.6232485215768424</v>
      </c>
      <c r="J3618" s="9"/>
      <c r="N3618" s="4"/>
      <c r="R3618" s="4"/>
    </row>
    <row r="3619" spans="1:18" x14ac:dyDescent="0.25">
      <c r="A3619" s="9">
        <v>45077.791666666664</v>
      </c>
      <c r="B3619" s="5">
        <v>45077</v>
      </c>
      <c r="C3619" s="6">
        <v>65336.073263888888</v>
      </c>
      <c r="D3619" s="6">
        <v>19361.03589626736</v>
      </c>
      <c r="E3619" s="6">
        <v>37676</v>
      </c>
      <c r="F3619" s="28">
        <f t="shared" si="224"/>
        <v>29.632995876671647</v>
      </c>
      <c r="G3619" s="14">
        <f t="shared" si="225"/>
        <v>51.388246884667588</v>
      </c>
      <c r="H3619" s="6">
        <f t="shared" si="226"/>
        <v>1637.4357812499984</v>
      </c>
      <c r="I3619" s="14">
        <f t="shared" si="227"/>
        <v>9.2387312432228974</v>
      </c>
      <c r="J3619" s="9"/>
      <c r="N3619" s="4"/>
      <c r="R3619" s="4"/>
    </row>
    <row r="3620" spans="1:18" x14ac:dyDescent="0.25">
      <c r="A3620" s="9">
        <v>45077.833333333336</v>
      </c>
      <c r="B3620" s="5">
        <v>45077</v>
      </c>
      <c r="C3620" s="6">
        <v>62845.202805989582</v>
      </c>
      <c r="D3620" s="6">
        <v>18493.740171440972</v>
      </c>
      <c r="E3620" s="6">
        <v>37676</v>
      </c>
      <c r="F3620" s="28">
        <f t="shared" si="224"/>
        <v>29.4274492653533</v>
      </c>
      <c r="G3620" s="14">
        <f t="shared" si="225"/>
        <v>49.086262266272882</v>
      </c>
      <c r="H3620" s="6">
        <f t="shared" si="226"/>
        <v>-867.29572482638832</v>
      </c>
      <c r="I3620" s="14">
        <f t="shared" si="227"/>
        <v>-4.4795935996048408</v>
      </c>
      <c r="J3620" s="9"/>
      <c r="N3620" s="4"/>
      <c r="R3620" s="4"/>
    </row>
    <row r="3621" spans="1:18" x14ac:dyDescent="0.25">
      <c r="A3621" s="9">
        <v>45077.875</v>
      </c>
      <c r="B3621" s="5">
        <v>45077</v>
      </c>
      <c r="C3621" s="6">
        <v>60433.047497829859</v>
      </c>
      <c r="D3621" s="6">
        <v>16838.994635416668</v>
      </c>
      <c r="E3621" s="6">
        <v>37676</v>
      </c>
      <c r="F3621" s="28">
        <f t="shared" si="224"/>
        <v>27.863884633687146</v>
      </c>
      <c r="G3621" s="14">
        <f t="shared" si="225"/>
        <v>44.694220818071635</v>
      </c>
      <c r="H3621" s="6">
        <f t="shared" si="226"/>
        <v>-1654.7455360243039</v>
      </c>
      <c r="I3621" s="14">
        <f t="shared" si="227"/>
        <v>-8.9475980557986361</v>
      </c>
      <c r="J3621" s="9"/>
      <c r="N3621" s="4"/>
      <c r="R3621" s="4"/>
    </row>
    <row r="3622" spans="1:18" x14ac:dyDescent="0.25">
      <c r="A3622" s="9">
        <v>45077.916666666664</v>
      </c>
      <c r="B3622" s="5">
        <v>45077</v>
      </c>
      <c r="C3622" s="6">
        <v>58350.172154947919</v>
      </c>
      <c r="D3622" s="6">
        <v>17666.217046440972</v>
      </c>
      <c r="E3622" s="6">
        <v>37676</v>
      </c>
      <c r="F3622" s="28">
        <f t="shared" si="224"/>
        <v>30.276203812267465</v>
      </c>
      <c r="G3622" s="14">
        <f t="shared" si="225"/>
        <v>46.889842463215238</v>
      </c>
      <c r="H3622" s="6">
        <f t="shared" si="226"/>
        <v>827.22241102430417</v>
      </c>
      <c r="I3622" s="14">
        <f t="shared" si="227"/>
        <v>4.9125403798421914</v>
      </c>
      <c r="J3622" s="9"/>
      <c r="N3622" s="4"/>
      <c r="R3622" s="4"/>
    </row>
    <row r="3623" spans="1:18" x14ac:dyDescent="0.25">
      <c r="A3623" s="9">
        <v>45077.958333333336</v>
      </c>
      <c r="B3623" s="5">
        <v>45077</v>
      </c>
      <c r="C3623" s="6">
        <v>54798.326134982635</v>
      </c>
      <c r="D3623" s="6">
        <v>19580.794702690971</v>
      </c>
      <c r="E3623" s="6">
        <v>37676</v>
      </c>
      <c r="F3623" s="28">
        <f t="shared" si="224"/>
        <v>35.732468642305506</v>
      </c>
      <c r="G3623" s="14">
        <f t="shared" si="225"/>
        <v>51.971532813172772</v>
      </c>
      <c r="H3623" s="6">
        <f t="shared" si="226"/>
        <v>1914.5776562499996</v>
      </c>
      <c r="I3623" s="14">
        <f t="shared" si="227"/>
        <v>10.837507833267052</v>
      </c>
      <c r="J3623" s="9"/>
      <c r="N3623" s="4"/>
      <c r="R3623" s="4"/>
    </row>
    <row r="3624" spans="1:18" x14ac:dyDescent="0.25">
      <c r="A3624" s="9">
        <v>45078</v>
      </c>
      <c r="B3624" s="5">
        <v>45078</v>
      </c>
      <c r="C3624" s="6">
        <v>50842.461263020836</v>
      </c>
      <c r="D3624" s="6">
        <v>20510.583213975693</v>
      </c>
      <c r="E3624" s="6">
        <v>37676</v>
      </c>
      <c r="F3624" s="28">
        <f t="shared" si="224"/>
        <v>40.341444344854374</v>
      </c>
      <c r="G3624" s="14">
        <f t="shared" si="225"/>
        <v>54.439386383840358</v>
      </c>
      <c r="H3624" s="6">
        <f t="shared" si="226"/>
        <v>929.78851128472161</v>
      </c>
      <c r="I3624" s="14">
        <f t="shared" si="227"/>
        <v>4.7484717826950176</v>
      </c>
      <c r="J3624" s="9"/>
      <c r="N3624" s="4"/>
      <c r="R3624" s="4"/>
    </row>
    <row r="3625" spans="1:18" x14ac:dyDescent="0.25">
      <c r="A3625" s="9">
        <v>45078.041666666664</v>
      </c>
      <c r="B3625" s="5">
        <v>45078</v>
      </c>
      <c r="C3625" s="6">
        <v>47317.903949652777</v>
      </c>
      <c r="D3625" s="6">
        <v>20861.775941840278</v>
      </c>
      <c r="E3625" s="6">
        <v>37676</v>
      </c>
      <c r="F3625" s="28">
        <f t="shared" si="224"/>
        <v>44.08854619603953</v>
      </c>
      <c r="G3625" s="14">
        <f t="shared" si="225"/>
        <v>55.371525485296416</v>
      </c>
      <c r="H3625" s="6">
        <f t="shared" si="226"/>
        <v>351.19272786458532</v>
      </c>
      <c r="I3625" s="14">
        <f t="shared" si="227"/>
        <v>1.7122513007103883</v>
      </c>
      <c r="J3625" s="9"/>
      <c r="N3625" s="4"/>
      <c r="R3625" s="4"/>
    </row>
    <row r="3626" spans="1:18" x14ac:dyDescent="0.25">
      <c r="A3626" s="9">
        <v>45078.083333333336</v>
      </c>
      <c r="B3626" s="5">
        <v>45078</v>
      </c>
      <c r="C3626" s="6">
        <v>44758.277316623266</v>
      </c>
      <c r="D3626" s="6">
        <v>18970.522218967013</v>
      </c>
      <c r="E3626" s="6">
        <v>37676</v>
      </c>
      <c r="F3626" s="28">
        <f t="shared" si="224"/>
        <v>42.384388667973468</v>
      </c>
      <c r="G3626" s="14">
        <f t="shared" si="225"/>
        <v>50.351741742666455</v>
      </c>
      <c r="H3626" s="6">
        <f t="shared" si="226"/>
        <v>-1891.2537228732654</v>
      </c>
      <c r="I3626" s="14">
        <f t="shared" si="227"/>
        <v>-9.0656410467920701</v>
      </c>
      <c r="J3626" s="9"/>
      <c r="N3626" s="4"/>
      <c r="R3626" s="4"/>
    </row>
    <row r="3627" spans="1:18" x14ac:dyDescent="0.25">
      <c r="A3627" s="9">
        <v>45078.125</v>
      </c>
      <c r="B3627" s="5">
        <v>45078</v>
      </c>
      <c r="C3627" s="6">
        <v>42716.817392578123</v>
      </c>
      <c r="D3627" s="6">
        <v>16248.653071289062</v>
      </c>
      <c r="E3627" s="6">
        <v>37676</v>
      </c>
      <c r="F3627" s="28">
        <f t="shared" si="224"/>
        <v>38.038070397333016</v>
      </c>
      <c r="G3627" s="14">
        <f t="shared" si="225"/>
        <v>43.127330585224179</v>
      </c>
      <c r="H3627" s="6">
        <f t="shared" si="226"/>
        <v>-2721.8691476779513</v>
      </c>
      <c r="I3627" s="14">
        <f t="shared" si="227"/>
        <v>-14.347887297254189</v>
      </c>
      <c r="J3627" s="9"/>
      <c r="N3627" s="4"/>
      <c r="R3627" s="4"/>
    </row>
    <row r="3628" spans="1:18" x14ac:dyDescent="0.25">
      <c r="A3628" s="9">
        <v>45078.166666666664</v>
      </c>
      <c r="B3628" s="5">
        <v>45078</v>
      </c>
      <c r="C3628" s="6">
        <v>41587.167604166665</v>
      </c>
      <c r="D3628" s="6">
        <v>13462.339805501302</v>
      </c>
      <c r="E3628" s="6">
        <v>37676</v>
      </c>
      <c r="F3628" s="28">
        <f t="shared" si="224"/>
        <v>32.37137939673606</v>
      </c>
      <c r="G3628" s="14">
        <f t="shared" si="225"/>
        <v>35.731871232352965</v>
      </c>
      <c r="H3628" s="6">
        <f t="shared" si="226"/>
        <v>-2786.3132657877595</v>
      </c>
      <c r="I3628" s="14">
        <f t="shared" si="227"/>
        <v>-17.147964533202455</v>
      </c>
      <c r="J3628" s="9"/>
      <c r="N3628" s="4"/>
      <c r="R3628" s="4"/>
    </row>
    <row r="3629" spans="1:18" x14ac:dyDescent="0.25">
      <c r="A3629" s="9">
        <v>45078.208333333336</v>
      </c>
      <c r="B3629" s="5">
        <v>45078</v>
      </c>
      <c r="C3629" s="6">
        <v>41546.858759765622</v>
      </c>
      <c r="D3629" s="6">
        <v>11687.625728895398</v>
      </c>
      <c r="E3629" s="6">
        <v>37676</v>
      </c>
      <c r="F3629" s="28">
        <f t="shared" si="224"/>
        <v>28.131189884838676</v>
      </c>
      <c r="G3629" s="14">
        <f t="shared" si="225"/>
        <v>31.021408134874719</v>
      </c>
      <c r="H3629" s="6">
        <f t="shared" si="226"/>
        <v>-1774.7140766059038</v>
      </c>
      <c r="I3629" s="14">
        <f t="shared" si="227"/>
        <v>-13.182805531923044</v>
      </c>
      <c r="J3629" s="9"/>
      <c r="N3629" s="4"/>
      <c r="R3629" s="4"/>
    </row>
    <row r="3630" spans="1:18" x14ac:dyDescent="0.25">
      <c r="A3630" s="9">
        <v>45078.25</v>
      </c>
      <c r="B3630" s="5">
        <v>45078</v>
      </c>
      <c r="C3630" s="6">
        <v>42292.515131293403</v>
      </c>
      <c r="D3630" s="6">
        <v>11153.187647569444</v>
      </c>
      <c r="E3630" s="6">
        <v>37676</v>
      </c>
      <c r="F3630" s="28">
        <f t="shared" si="224"/>
        <v>26.371540242866505</v>
      </c>
      <c r="G3630" s="14">
        <f t="shared" si="225"/>
        <v>29.60289746143286</v>
      </c>
      <c r="H3630" s="6">
        <f t="shared" si="226"/>
        <v>-534.43808132595404</v>
      </c>
      <c r="I3630" s="14">
        <f t="shared" si="227"/>
        <v>-4.5726830557609244</v>
      </c>
      <c r="J3630" s="9"/>
      <c r="N3630" s="4"/>
      <c r="R3630" s="4"/>
    </row>
    <row r="3631" spans="1:18" x14ac:dyDescent="0.25">
      <c r="A3631" s="9">
        <v>45078.291666666664</v>
      </c>
      <c r="B3631" s="5">
        <v>45078</v>
      </c>
      <c r="C3631" s="6">
        <v>43583.601596137152</v>
      </c>
      <c r="D3631" s="6">
        <v>10466.757873535156</v>
      </c>
      <c r="E3631" s="6">
        <v>37676</v>
      </c>
      <c r="F3631" s="28">
        <f t="shared" si="224"/>
        <v>24.015357818576501</v>
      </c>
      <c r="G3631" s="14">
        <f t="shared" si="225"/>
        <v>27.780968981673098</v>
      </c>
      <c r="H3631" s="6">
        <f t="shared" si="226"/>
        <v>-686.42977403428813</v>
      </c>
      <c r="I3631" s="14">
        <f t="shared" si="227"/>
        <v>-6.1545613301312851</v>
      </c>
      <c r="J3631" s="9"/>
      <c r="N3631" s="4"/>
      <c r="R3631" s="4"/>
    </row>
    <row r="3632" spans="1:18" x14ac:dyDescent="0.25">
      <c r="A3632" s="9">
        <v>45078.333333333336</v>
      </c>
      <c r="B3632" s="5">
        <v>45078</v>
      </c>
      <c r="C3632" s="6">
        <v>44948.456682942706</v>
      </c>
      <c r="D3632" s="6">
        <v>9852.0821072048602</v>
      </c>
      <c r="E3632" s="6">
        <v>37676</v>
      </c>
      <c r="F3632" s="28">
        <f t="shared" si="224"/>
        <v>21.918621537329855</v>
      </c>
      <c r="G3632" s="14">
        <f t="shared" si="225"/>
        <v>26.149490676305497</v>
      </c>
      <c r="H3632" s="6">
        <f t="shared" si="226"/>
        <v>-614.67576633029603</v>
      </c>
      <c r="I3632" s="14">
        <f t="shared" si="227"/>
        <v>-5.8726472299935679</v>
      </c>
      <c r="J3632" s="9"/>
      <c r="N3632" s="4"/>
      <c r="R3632" s="4"/>
    </row>
    <row r="3633" spans="1:18" x14ac:dyDescent="0.25">
      <c r="A3633" s="9">
        <v>45078.375</v>
      </c>
      <c r="B3633" s="5">
        <v>45078</v>
      </c>
      <c r="C3633" s="6">
        <v>47343.995589192709</v>
      </c>
      <c r="D3633" s="6">
        <v>9747.5731407335061</v>
      </c>
      <c r="E3633" s="6">
        <v>37676</v>
      </c>
      <c r="F3633" s="28">
        <f t="shared" si="224"/>
        <v>20.588826564859264</v>
      </c>
      <c r="G3633" s="14">
        <f t="shared" si="225"/>
        <v>25.872101976678803</v>
      </c>
      <c r="H3633" s="6">
        <f t="shared" si="226"/>
        <v>-104.50896647135414</v>
      </c>
      <c r="I3633" s="14">
        <f t="shared" si="227"/>
        <v>-1.0607805064365672</v>
      </c>
      <c r="J3633" s="9"/>
      <c r="N3633" s="4"/>
      <c r="R3633" s="4"/>
    </row>
    <row r="3634" spans="1:18" x14ac:dyDescent="0.25">
      <c r="A3634" s="9">
        <v>45078.416666666664</v>
      </c>
      <c r="B3634" s="5">
        <v>45078</v>
      </c>
      <c r="C3634" s="6">
        <v>50466.767381727434</v>
      </c>
      <c r="D3634" s="6">
        <v>12625.912575141059</v>
      </c>
      <c r="E3634" s="6">
        <v>37676</v>
      </c>
      <c r="F3634" s="28">
        <f t="shared" si="224"/>
        <v>25.018270894268806</v>
      </c>
      <c r="G3634" s="14">
        <f t="shared" si="225"/>
        <v>33.511818067578986</v>
      </c>
      <c r="H3634" s="6">
        <f t="shared" si="226"/>
        <v>2878.3394344075532</v>
      </c>
      <c r="I3634" s="14">
        <f t="shared" si="227"/>
        <v>29.528780065054818</v>
      </c>
      <c r="J3634" s="9"/>
      <c r="N3634" s="4"/>
      <c r="R3634" s="4"/>
    </row>
    <row r="3635" spans="1:18" x14ac:dyDescent="0.25">
      <c r="A3635" s="9">
        <v>45078.458333333336</v>
      </c>
      <c r="B3635" s="5">
        <v>45078</v>
      </c>
      <c r="C3635" s="6">
        <v>54020.989965277775</v>
      </c>
      <c r="D3635" s="6">
        <v>14473.670097927517</v>
      </c>
      <c r="E3635" s="6">
        <v>37676</v>
      </c>
      <c r="F3635" s="28">
        <f t="shared" si="224"/>
        <v>26.792678377850038</v>
      </c>
      <c r="G3635" s="14">
        <f t="shared" si="225"/>
        <v>38.416153779402052</v>
      </c>
      <c r="H3635" s="6">
        <f t="shared" si="226"/>
        <v>1847.7575227864581</v>
      </c>
      <c r="I3635" s="14">
        <f t="shared" si="227"/>
        <v>14.634645312089964</v>
      </c>
      <c r="J3635" s="9"/>
      <c r="N3635" s="4"/>
      <c r="R3635" s="4"/>
    </row>
    <row r="3636" spans="1:18" x14ac:dyDescent="0.25">
      <c r="A3636" s="9">
        <v>45078.5</v>
      </c>
      <c r="B3636" s="5">
        <v>45078</v>
      </c>
      <c r="C3636" s="6">
        <v>57619.640132378474</v>
      </c>
      <c r="D3636" s="6">
        <v>16236.524503309462</v>
      </c>
      <c r="E3636" s="6">
        <v>37676</v>
      </c>
      <c r="F3636" s="28">
        <f t="shared" si="224"/>
        <v>28.178802342407543</v>
      </c>
      <c r="G3636" s="14">
        <f t="shared" si="225"/>
        <v>43.095138823944851</v>
      </c>
      <c r="H3636" s="6">
        <f t="shared" si="226"/>
        <v>1762.8544053819442</v>
      </c>
      <c r="I3636" s="14">
        <f t="shared" si="227"/>
        <v>12.179733222151906</v>
      </c>
      <c r="J3636" s="9"/>
      <c r="N3636" s="4"/>
      <c r="R3636" s="4"/>
    </row>
    <row r="3637" spans="1:18" x14ac:dyDescent="0.25">
      <c r="A3637" s="9">
        <v>45078.541666666664</v>
      </c>
      <c r="B3637" s="5">
        <v>45078</v>
      </c>
      <c r="C3637" s="6">
        <v>60264.714645182292</v>
      </c>
      <c r="D3637" s="6">
        <v>17133.878928493923</v>
      </c>
      <c r="E3637" s="6">
        <v>37676</v>
      </c>
      <c r="F3637" s="28">
        <f t="shared" si="224"/>
        <v>28.431029715103197</v>
      </c>
      <c r="G3637" s="14">
        <f t="shared" si="225"/>
        <v>45.47690553268373</v>
      </c>
      <c r="H3637" s="6">
        <f t="shared" si="226"/>
        <v>897.35442518446143</v>
      </c>
      <c r="I3637" s="14">
        <f t="shared" si="227"/>
        <v>5.5267642099240835</v>
      </c>
      <c r="J3637" s="9"/>
      <c r="N3637" s="4"/>
      <c r="R3637" s="4"/>
    </row>
    <row r="3638" spans="1:18" x14ac:dyDescent="0.25">
      <c r="A3638" s="9">
        <v>45078.583333333336</v>
      </c>
      <c r="B3638" s="5">
        <v>45078</v>
      </c>
      <c r="C3638" s="6">
        <v>62890.117069227432</v>
      </c>
      <c r="D3638" s="6">
        <v>17591.964266493054</v>
      </c>
      <c r="E3638" s="6">
        <v>37676</v>
      </c>
      <c r="F3638" s="28">
        <f t="shared" si="224"/>
        <v>27.972541770161406</v>
      </c>
      <c r="G3638" s="14">
        <f t="shared" si="225"/>
        <v>46.692760023604031</v>
      </c>
      <c r="H3638" s="6">
        <f t="shared" si="226"/>
        <v>458.0853379991313</v>
      </c>
      <c r="I3638" s="14">
        <f t="shared" si="227"/>
        <v>2.673564695483682</v>
      </c>
      <c r="J3638" s="9"/>
      <c r="N3638" s="4"/>
      <c r="R3638" s="4"/>
    </row>
    <row r="3639" spans="1:18" x14ac:dyDescent="0.25">
      <c r="A3639" s="9">
        <v>45078.625</v>
      </c>
      <c r="B3639" s="5">
        <v>45078</v>
      </c>
      <c r="C3639" s="6">
        <v>65007.02195746528</v>
      </c>
      <c r="D3639" s="6">
        <v>17442.295369466145</v>
      </c>
      <c r="E3639" s="6">
        <v>37676</v>
      </c>
      <c r="F3639" s="28">
        <f t="shared" si="224"/>
        <v>26.831401968973147</v>
      </c>
      <c r="G3639" s="14">
        <f t="shared" si="225"/>
        <v>46.295507403827749</v>
      </c>
      <c r="H3639" s="6">
        <f t="shared" si="226"/>
        <v>-149.66889702690969</v>
      </c>
      <c r="I3639" s="14">
        <f t="shared" si="227"/>
        <v>-0.85077990586861318</v>
      </c>
      <c r="J3639" s="9"/>
      <c r="N3639" s="4"/>
      <c r="R3639" s="4"/>
    </row>
    <row r="3640" spans="1:18" x14ac:dyDescent="0.25">
      <c r="A3640" s="9">
        <v>45078.666666666664</v>
      </c>
      <c r="B3640" s="5">
        <v>45078</v>
      </c>
      <c r="C3640" s="6">
        <v>66254.631484375001</v>
      </c>
      <c r="D3640" s="6">
        <v>17643.505498589409</v>
      </c>
      <c r="E3640" s="6">
        <v>37676</v>
      </c>
      <c r="F3640" s="28">
        <f t="shared" si="224"/>
        <v>26.629844741873359</v>
      </c>
      <c r="G3640" s="14">
        <f t="shared" si="225"/>
        <v>46.829561255413019</v>
      </c>
      <c r="H3640" s="6">
        <f t="shared" si="226"/>
        <v>201.21012912326478</v>
      </c>
      <c r="I3640" s="14">
        <f t="shared" si="227"/>
        <v>1.153575976448008</v>
      </c>
      <c r="J3640" s="9"/>
      <c r="N3640" s="4"/>
      <c r="R3640" s="4"/>
    </row>
    <row r="3641" spans="1:18" x14ac:dyDescent="0.25">
      <c r="A3641" s="9">
        <v>45078.708333333336</v>
      </c>
      <c r="B3641" s="5">
        <v>45078</v>
      </c>
      <c r="C3641" s="6">
        <v>66427.448632812506</v>
      </c>
      <c r="D3641" s="6">
        <v>16754.220692274306</v>
      </c>
      <c r="E3641" s="6">
        <v>37676</v>
      </c>
      <c r="F3641" s="28">
        <f t="shared" si="224"/>
        <v>25.221833800791789</v>
      </c>
      <c r="G3641" s="14">
        <f t="shared" si="225"/>
        <v>44.469213006354991</v>
      </c>
      <c r="H3641" s="6">
        <f t="shared" si="226"/>
        <v>-889.2848063151032</v>
      </c>
      <c r="I3641" s="14">
        <f t="shared" si="227"/>
        <v>-5.0402954582137944</v>
      </c>
      <c r="J3641" s="9"/>
      <c r="N3641" s="4"/>
      <c r="R3641" s="4"/>
    </row>
    <row r="3642" spans="1:18" x14ac:dyDescent="0.25">
      <c r="A3642" s="9">
        <v>45078.75</v>
      </c>
      <c r="B3642" s="5">
        <v>45078</v>
      </c>
      <c r="C3642" s="6">
        <v>66091.817968749994</v>
      </c>
      <c r="D3642" s="6">
        <v>15677.051594509549</v>
      </c>
      <c r="E3642" s="6">
        <v>37676</v>
      </c>
      <c r="F3642" s="28">
        <f t="shared" si="224"/>
        <v>23.720109502695301</v>
      </c>
      <c r="G3642" s="14">
        <f t="shared" si="225"/>
        <v>41.61018047167839</v>
      </c>
      <c r="H3642" s="6">
        <f t="shared" si="226"/>
        <v>-1077.1690977647577</v>
      </c>
      <c r="I3642" s="14">
        <f t="shared" si="227"/>
        <v>-6.4292402347395434</v>
      </c>
      <c r="J3642" s="9"/>
      <c r="N3642" s="4"/>
      <c r="R3642" s="4"/>
    </row>
    <row r="3643" spans="1:18" x14ac:dyDescent="0.25">
      <c r="A3643" s="9">
        <v>45078.791666666664</v>
      </c>
      <c r="B3643" s="5">
        <v>45078</v>
      </c>
      <c r="C3643" s="6">
        <v>64490.674214409722</v>
      </c>
      <c r="D3643" s="6">
        <v>15293.174875217013</v>
      </c>
      <c r="E3643" s="6">
        <v>37676</v>
      </c>
      <c r="F3643" s="28">
        <f t="shared" si="224"/>
        <v>23.713777319760016</v>
      </c>
      <c r="G3643" s="14">
        <f t="shared" si="225"/>
        <v>40.591291207179673</v>
      </c>
      <c r="H3643" s="6">
        <f t="shared" si="226"/>
        <v>-383.8767192925352</v>
      </c>
      <c r="I3643" s="14">
        <f t="shared" si="227"/>
        <v>-2.4486537980584142</v>
      </c>
      <c r="J3643" s="9"/>
      <c r="N3643" s="4"/>
      <c r="R3643" s="4"/>
    </row>
    <row r="3644" spans="1:18" x14ac:dyDescent="0.25">
      <c r="A3644" s="9">
        <v>45078.833333333336</v>
      </c>
      <c r="B3644" s="5">
        <v>45078</v>
      </c>
      <c r="C3644" s="6">
        <v>62084.48433485243</v>
      </c>
      <c r="D3644" s="6">
        <v>15755.37795328776</v>
      </c>
      <c r="E3644" s="6">
        <v>37676</v>
      </c>
      <c r="F3644" s="28">
        <f t="shared" si="224"/>
        <v>25.377319505967368</v>
      </c>
      <c r="G3644" s="14">
        <f t="shared" si="225"/>
        <v>41.818075043231126</v>
      </c>
      <c r="H3644" s="6">
        <f t="shared" si="226"/>
        <v>462.20307807074641</v>
      </c>
      <c r="I3644" s="14">
        <f t="shared" si="227"/>
        <v>3.0222833508544946</v>
      </c>
      <c r="J3644" s="9"/>
      <c r="N3644" s="4"/>
      <c r="R3644" s="4"/>
    </row>
    <row r="3645" spans="1:18" x14ac:dyDescent="0.25">
      <c r="A3645" s="9">
        <v>45078.875</v>
      </c>
      <c r="B3645" s="5">
        <v>45078</v>
      </c>
      <c r="C3645" s="6">
        <v>59989.153563368054</v>
      </c>
      <c r="D3645" s="6">
        <v>15652.961506347656</v>
      </c>
      <c r="E3645" s="6">
        <v>37676</v>
      </c>
      <c r="F3645" s="28">
        <f t="shared" si="224"/>
        <v>26.092986109252298</v>
      </c>
      <c r="G3645" s="14">
        <f t="shared" si="225"/>
        <v>41.546240328983053</v>
      </c>
      <c r="H3645" s="6">
        <f t="shared" si="226"/>
        <v>-102.41644694010392</v>
      </c>
      <c r="I3645" s="14">
        <f t="shared" si="227"/>
        <v>-0.65004119383078418</v>
      </c>
      <c r="J3645" s="9"/>
      <c r="N3645" s="4"/>
      <c r="R3645" s="4"/>
    </row>
    <row r="3646" spans="1:18" x14ac:dyDescent="0.25">
      <c r="A3646" s="9">
        <v>45078.916666666664</v>
      </c>
      <c r="B3646" s="5">
        <v>45078</v>
      </c>
      <c r="C3646" s="6">
        <v>58228.9850390625</v>
      </c>
      <c r="D3646" s="6">
        <v>16556.804188368056</v>
      </c>
      <c r="E3646" s="6">
        <v>37676</v>
      </c>
      <c r="F3646" s="28">
        <f t="shared" si="224"/>
        <v>28.433956348820168</v>
      </c>
      <c r="G3646" s="14">
        <f t="shared" si="225"/>
        <v>43.945228231149954</v>
      </c>
      <c r="H3646" s="6">
        <f t="shared" si="226"/>
        <v>903.84268202040039</v>
      </c>
      <c r="I3646" s="14">
        <f t="shared" si="227"/>
        <v>5.7742599165906743</v>
      </c>
      <c r="J3646" s="9"/>
      <c r="N3646" s="4"/>
      <c r="R3646" s="4"/>
    </row>
    <row r="3647" spans="1:18" x14ac:dyDescent="0.25">
      <c r="A3647" s="9">
        <v>45078.958333333336</v>
      </c>
      <c r="B3647" s="5">
        <v>45078</v>
      </c>
      <c r="C3647" s="6">
        <v>55041.088643663192</v>
      </c>
      <c r="D3647" s="6">
        <v>17409.606976996529</v>
      </c>
      <c r="E3647" s="6">
        <v>37676</v>
      </c>
      <c r="F3647" s="28">
        <f t="shared" si="224"/>
        <v>31.630201011659814</v>
      </c>
      <c r="G3647" s="14">
        <f t="shared" si="225"/>
        <v>46.208745559498169</v>
      </c>
      <c r="H3647" s="6">
        <f t="shared" si="226"/>
        <v>852.80278862847263</v>
      </c>
      <c r="I3647" s="14">
        <f t="shared" si="227"/>
        <v>5.1507693086544268</v>
      </c>
      <c r="J3647" s="9"/>
      <c r="N3647" s="4"/>
      <c r="R3647" s="4"/>
    </row>
    <row r="3648" spans="1:18" x14ac:dyDescent="0.25">
      <c r="A3648" s="9">
        <v>45079</v>
      </c>
      <c r="B3648" s="5">
        <v>45079</v>
      </c>
      <c r="C3648" s="6">
        <v>51153.12585611979</v>
      </c>
      <c r="D3648" s="6">
        <v>17499.469886067709</v>
      </c>
      <c r="E3648" s="6">
        <v>37676</v>
      </c>
      <c r="F3648" s="28">
        <f t="shared" si="224"/>
        <v>34.209971713730823</v>
      </c>
      <c r="G3648" s="14">
        <f t="shared" si="225"/>
        <v>46.447260553316987</v>
      </c>
      <c r="H3648" s="6">
        <f t="shared" si="226"/>
        <v>89.862909071180184</v>
      </c>
      <c r="I3648" s="14">
        <f t="shared" si="227"/>
        <v>0.51616851081082338</v>
      </c>
      <c r="J3648" s="9"/>
      <c r="N3648" s="4"/>
      <c r="R3648" s="4"/>
    </row>
    <row r="3649" spans="1:18" x14ac:dyDescent="0.25">
      <c r="A3649" s="9">
        <v>45079.041666666664</v>
      </c>
      <c r="B3649" s="5">
        <v>45079</v>
      </c>
      <c r="C3649" s="6">
        <v>47795.808938802082</v>
      </c>
      <c r="D3649" s="6">
        <v>17622.480926649307</v>
      </c>
      <c r="E3649" s="6">
        <v>37676</v>
      </c>
      <c r="F3649" s="28">
        <f t="shared" si="224"/>
        <v>36.87034766837651</v>
      </c>
      <c r="G3649" s="14">
        <f t="shared" si="225"/>
        <v>46.77375763523014</v>
      </c>
      <c r="H3649" s="6">
        <f t="shared" si="226"/>
        <v>123.01104058159763</v>
      </c>
      <c r="I3649" s="14">
        <f t="shared" si="227"/>
        <v>0.70294152555748834</v>
      </c>
      <c r="J3649" s="9"/>
      <c r="N3649" s="4"/>
      <c r="R3649" s="4"/>
    </row>
    <row r="3650" spans="1:18" x14ac:dyDescent="0.25">
      <c r="A3650" s="9">
        <v>45079.083333333336</v>
      </c>
      <c r="B3650" s="5">
        <v>45079</v>
      </c>
      <c r="C3650" s="6">
        <v>45415.633578559027</v>
      </c>
      <c r="D3650" s="6">
        <v>17230.258548177084</v>
      </c>
      <c r="E3650" s="6">
        <v>37676</v>
      </c>
      <c r="F3650" s="28">
        <f t="shared" si="224"/>
        <v>37.939046954772827</v>
      </c>
      <c r="G3650" s="14">
        <f t="shared" si="225"/>
        <v>45.732717242215429</v>
      </c>
      <c r="H3650" s="6">
        <f t="shared" si="226"/>
        <v>-392.22237847222277</v>
      </c>
      <c r="I3650" s="14">
        <f t="shared" si="227"/>
        <v>-2.2256933067755003</v>
      </c>
      <c r="J3650" s="9"/>
      <c r="N3650" s="4"/>
      <c r="R3650" s="4"/>
    </row>
    <row r="3651" spans="1:18" x14ac:dyDescent="0.25">
      <c r="A3651" s="9">
        <v>45079.125</v>
      </c>
      <c r="B3651" s="5">
        <v>45079</v>
      </c>
      <c r="C3651" s="6">
        <v>43682.302639973961</v>
      </c>
      <c r="D3651" s="6">
        <v>17105.424522026911</v>
      </c>
      <c r="E3651" s="6">
        <v>37676</v>
      </c>
      <c r="F3651" s="28">
        <f t="shared" ref="F3651:F3714" si="228">D3651/C3651*100</f>
        <v>39.158706130966699</v>
      </c>
      <c r="G3651" s="14">
        <f t="shared" ref="G3651:G3714" si="229">D3651/E3651*100</f>
        <v>45.401381574548552</v>
      </c>
      <c r="H3651" s="6">
        <f t="shared" si="226"/>
        <v>-124.83402615017258</v>
      </c>
      <c r="I3651" s="14">
        <f t="shared" si="227"/>
        <v>-0.7245046602239158</v>
      </c>
      <c r="J3651" s="9"/>
      <c r="N3651" s="4"/>
      <c r="R3651" s="4"/>
    </row>
    <row r="3652" spans="1:18" x14ac:dyDescent="0.25">
      <c r="A3652" s="9">
        <v>45079.166666666664</v>
      </c>
      <c r="B3652" s="5">
        <v>45079</v>
      </c>
      <c r="C3652" s="6">
        <v>42640.747740885417</v>
      </c>
      <c r="D3652" s="6">
        <v>16970.85759765625</v>
      </c>
      <c r="E3652" s="6">
        <v>37676</v>
      </c>
      <c r="F3652" s="28">
        <f t="shared" si="228"/>
        <v>39.799624764516047</v>
      </c>
      <c r="G3652" s="14">
        <f t="shared" si="229"/>
        <v>45.044212755218837</v>
      </c>
      <c r="H3652" s="6">
        <f t="shared" ref="H3652:H3715" si="230">D3652-D3651</f>
        <v>-134.56692437066158</v>
      </c>
      <c r="I3652" s="14">
        <f t="shared" ref="I3652:I3715" si="231">H3652/D3651*100</f>
        <v>-0.78669152114510654</v>
      </c>
      <c r="J3652" s="9"/>
      <c r="N3652" s="4"/>
      <c r="R3652" s="4"/>
    </row>
    <row r="3653" spans="1:18" x14ac:dyDescent="0.25">
      <c r="A3653" s="9">
        <v>45079.208333333336</v>
      </c>
      <c r="B3653" s="5">
        <v>45079</v>
      </c>
      <c r="C3653" s="6">
        <v>42165.363245442706</v>
      </c>
      <c r="D3653" s="6">
        <v>16646.450291341145</v>
      </c>
      <c r="E3653" s="6">
        <v>37676</v>
      </c>
      <c r="F3653" s="28">
        <f t="shared" si="228"/>
        <v>39.478968067802235</v>
      </c>
      <c r="G3653" s="14">
        <f t="shared" si="229"/>
        <v>44.183167776147002</v>
      </c>
      <c r="H3653" s="6">
        <f t="shared" si="230"/>
        <v>-324.40730631510451</v>
      </c>
      <c r="I3653" s="14">
        <f t="shared" si="231"/>
        <v>-1.9115551730273583</v>
      </c>
      <c r="J3653" s="9"/>
      <c r="N3653" s="4"/>
      <c r="R3653" s="4"/>
    </row>
    <row r="3654" spans="1:18" x14ac:dyDescent="0.25">
      <c r="A3654" s="9">
        <v>45079.25</v>
      </c>
      <c r="B3654" s="5">
        <v>45079</v>
      </c>
      <c r="C3654" s="6">
        <v>42830.005533854164</v>
      </c>
      <c r="D3654" s="6">
        <v>15991.945468207465</v>
      </c>
      <c r="E3654" s="6">
        <v>37676</v>
      </c>
      <c r="F3654" s="28">
        <f t="shared" si="228"/>
        <v>37.3381821199321</v>
      </c>
      <c r="G3654" s="14">
        <f t="shared" si="229"/>
        <v>42.445974806793359</v>
      </c>
      <c r="H3654" s="6">
        <f t="shared" si="230"/>
        <v>-654.50482313368047</v>
      </c>
      <c r="I3654" s="14">
        <f t="shared" si="231"/>
        <v>-3.9317981412177057</v>
      </c>
      <c r="J3654" s="9"/>
      <c r="N3654" s="4"/>
      <c r="R3654" s="4"/>
    </row>
    <row r="3655" spans="1:18" x14ac:dyDescent="0.25">
      <c r="A3655" s="9">
        <v>45079.291666666664</v>
      </c>
      <c r="B3655" s="5">
        <v>45079</v>
      </c>
      <c r="C3655" s="6">
        <v>44063.285440538195</v>
      </c>
      <c r="D3655" s="6">
        <v>13747.22991672092</v>
      </c>
      <c r="E3655" s="6">
        <v>37676</v>
      </c>
      <c r="F3655" s="28">
        <f t="shared" si="228"/>
        <v>31.198830907133125</v>
      </c>
      <c r="G3655" s="14">
        <f t="shared" si="229"/>
        <v>36.48802929377036</v>
      </c>
      <c r="H3655" s="6">
        <f t="shared" si="230"/>
        <v>-2244.7155514865444</v>
      </c>
      <c r="I3655" s="14">
        <f t="shared" si="231"/>
        <v>-14.036538305793474</v>
      </c>
      <c r="J3655" s="9"/>
      <c r="N3655" s="4"/>
      <c r="R3655" s="4"/>
    </row>
    <row r="3656" spans="1:18" x14ac:dyDescent="0.25">
      <c r="A3656" s="9">
        <v>45079.333333333336</v>
      </c>
      <c r="B3656" s="5">
        <v>45079</v>
      </c>
      <c r="C3656" s="6">
        <v>45541.52861653646</v>
      </c>
      <c r="D3656" s="6">
        <v>11336.573468695746</v>
      </c>
      <c r="E3656" s="6">
        <v>37676</v>
      </c>
      <c r="F3656" s="28">
        <f t="shared" si="228"/>
        <v>24.892825983402219</v>
      </c>
      <c r="G3656" s="14">
        <f t="shared" si="229"/>
        <v>30.089641864040097</v>
      </c>
      <c r="H3656" s="6">
        <f t="shared" si="230"/>
        <v>-2410.6564480251745</v>
      </c>
      <c r="I3656" s="14">
        <f t="shared" si="231"/>
        <v>-17.535579623157858</v>
      </c>
      <c r="J3656" s="9"/>
      <c r="N3656" s="4"/>
      <c r="R3656" s="4"/>
    </row>
    <row r="3657" spans="1:18" x14ac:dyDescent="0.25">
      <c r="A3657" s="9">
        <v>45079.375</v>
      </c>
      <c r="B3657" s="5">
        <v>45079</v>
      </c>
      <c r="C3657" s="6">
        <v>48260.389601779512</v>
      </c>
      <c r="D3657" s="6">
        <v>9842.1755080837665</v>
      </c>
      <c r="E3657" s="6">
        <v>37676</v>
      </c>
      <c r="F3657" s="28">
        <f t="shared" si="228"/>
        <v>20.39389981990708</v>
      </c>
      <c r="G3657" s="14">
        <f t="shared" si="229"/>
        <v>26.123196486048855</v>
      </c>
      <c r="H3657" s="6">
        <f t="shared" si="230"/>
        <v>-1494.3979606119792</v>
      </c>
      <c r="I3657" s="14">
        <f t="shared" si="231"/>
        <v>-13.182095672369925</v>
      </c>
      <c r="J3657" s="9"/>
      <c r="N3657" s="4"/>
      <c r="R3657" s="4"/>
    </row>
    <row r="3658" spans="1:18" x14ac:dyDescent="0.25">
      <c r="A3658" s="9">
        <v>45079.416666666664</v>
      </c>
      <c r="B3658" s="5">
        <v>45079</v>
      </c>
      <c r="C3658" s="6">
        <v>51514.992059461809</v>
      </c>
      <c r="D3658" s="6">
        <v>10631.963834635417</v>
      </c>
      <c r="E3658" s="6">
        <v>37676</v>
      </c>
      <c r="F3658" s="28">
        <f t="shared" si="228"/>
        <v>20.638581914878959</v>
      </c>
      <c r="G3658" s="14">
        <f t="shared" si="229"/>
        <v>28.21946022570182</v>
      </c>
      <c r="H3658" s="6">
        <f t="shared" si="230"/>
        <v>789.78832655165024</v>
      </c>
      <c r="I3658" s="14">
        <f t="shared" si="231"/>
        <v>8.0245300025686994</v>
      </c>
      <c r="J3658" s="9"/>
      <c r="N3658" s="4"/>
      <c r="R3658" s="4"/>
    </row>
    <row r="3659" spans="1:18" x14ac:dyDescent="0.25">
      <c r="A3659" s="9">
        <v>45079.458333333336</v>
      </c>
      <c r="B3659" s="5">
        <v>45079</v>
      </c>
      <c r="C3659" s="6">
        <v>55120.24613389757</v>
      </c>
      <c r="D3659" s="6">
        <v>12125.124888509115</v>
      </c>
      <c r="E3659" s="6">
        <v>37676</v>
      </c>
      <c r="F3659" s="28">
        <f t="shared" si="228"/>
        <v>21.997588434302124</v>
      </c>
      <c r="G3659" s="14">
        <f t="shared" si="229"/>
        <v>32.182622593983211</v>
      </c>
      <c r="H3659" s="6">
        <f t="shared" si="230"/>
        <v>1493.1610538736986</v>
      </c>
      <c r="I3659" s="14">
        <f t="shared" si="231"/>
        <v>14.04407574270968</v>
      </c>
      <c r="J3659" s="9"/>
      <c r="N3659" s="4"/>
      <c r="R3659" s="4"/>
    </row>
    <row r="3660" spans="1:18" x14ac:dyDescent="0.25">
      <c r="A3660" s="9">
        <v>45079.5</v>
      </c>
      <c r="B3660" s="5">
        <v>45079</v>
      </c>
      <c r="C3660" s="6">
        <v>58654.872942708331</v>
      </c>
      <c r="D3660" s="6">
        <v>12276.527431098089</v>
      </c>
      <c r="E3660" s="6">
        <v>37676</v>
      </c>
      <c r="F3660" s="28">
        <f t="shared" si="228"/>
        <v>20.930106596751642</v>
      </c>
      <c r="G3660" s="14">
        <f t="shared" si="229"/>
        <v>32.584476672412386</v>
      </c>
      <c r="H3660" s="6">
        <f t="shared" si="230"/>
        <v>151.40254258897403</v>
      </c>
      <c r="I3660" s="14">
        <f t="shared" si="231"/>
        <v>1.2486679022370897</v>
      </c>
      <c r="J3660" s="9"/>
      <c r="N3660" s="4"/>
      <c r="R3660" s="4"/>
    </row>
    <row r="3661" spans="1:18" x14ac:dyDescent="0.25">
      <c r="A3661" s="9">
        <v>45079.541666666664</v>
      </c>
      <c r="B3661" s="5">
        <v>45079</v>
      </c>
      <c r="C3661" s="6">
        <v>61628.049519314234</v>
      </c>
      <c r="D3661" s="6">
        <v>12664.949511990017</v>
      </c>
      <c r="E3661" s="6">
        <v>37676</v>
      </c>
      <c r="F3661" s="28">
        <f t="shared" si="228"/>
        <v>20.550625260370801</v>
      </c>
      <c r="G3661" s="14">
        <f t="shared" si="229"/>
        <v>33.615430279196353</v>
      </c>
      <c r="H3661" s="6">
        <f t="shared" si="230"/>
        <v>388.42208089192718</v>
      </c>
      <c r="I3661" s="14">
        <f t="shared" si="231"/>
        <v>3.1639409684207767</v>
      </c>
      <c r="J3661" s="9"/>
      <c r="N3661" s="4"/>
      <c r="R3661" s="4"/>
    </row>
    <row r="3662" spans="1:18" x14ac:dyDescent="0.25">
      <c r="A3662" s="9">
        <v>45079.583333333336</v>
      </c>
      <c r="B3662" s="5">
        <v>45079</v>
      </c>
      <c r="C3662" s="6">
        <v>64305.750598958337</v>
      </c>
      <c r="D3662" s="6">
        <v>14353.723130696615</v>
      </c>
      <c r="E3662" s="6">
        <v>37676</v>
      </c>
      <c r="F3662" s="28">
        <f t="shared" si="228"/>
        <v>22.321056821517178</v>
      </c>
      <c r="G3662" s="14">
        <f t="shared" si="229"/>
        <v>38.097789390319079</v>
      </c>
      <c r="H3662" s="6">
        <f t="shared" si="230"/>
        <v>1688.7736187065984</v>
      </c>
      <c r="I3662" s="14">
        <f t="shared" si="231"/>
        <v>13.334230958503404</v>
      </c>
      <c r="J3662" s="9"/>
      <c r="N3662" s="4"/>
      <c r="R3662" s="4"/>
    </row>
    <row r="3663" spans="1:18" x14ac:dyDescent="0.25">
      <c r="A3663" s="9">
        <v>45079.625</v>
      </c>
      <c r="B3663" s="5">
        <v>45079</v>
      </c>
      <c r="C3663" s="6">
        <v>66275.832643229165</v>
      </c>
      <c r="D3663" s="6">
        <v>16645.579535590277</v>
      </c>
      <c r="E3663" s="6">
        <v>37676</v>
      </c>
      <c r="F3663" s="28">
        <f t="shared" si="228"/>
        <v>25.115609825976005</v>
      </c>
      <c r="G3663" s="14">
        <f t="shared" si="229"/>
        <v>44.180856607894356</v>
      </c>
      <c r="H3663" s="6">
        <f t="shared" si="230"/>
        <v>2291.8564048936623</v>
      </c>
      <c r="I3663" s="14">
        <f t="shared" si="231"/>
        <v>15.96698211345835</v>
      </c>
      <c r="J3663" s="9"/>
      <c r="N3663" s="4"/>
      <c r="R3663" s="4"/>
    </row>
    <row r="3664" spans="1:18" x14ac:dyDescent="0.25">
      <c r="A3664" s="9">
        <v>45079.666666666664</v>
      </c>
      <c r="B3664" s="5">
        <v>45079</v>
      </c>
      <c r="C3664" s="6">
        <v>67395.968374565971</v>
      </c>
      <c r="D3664" s="6">
        <v>19503.071282009547</v>
      </c>
      <c r="E3664" s="6">
        <v>37676</v>
      </c>
      <c r="F3664" s="28">
        <f t="shared" si="228"/>
        <v>28.938038509391991</v>
      </c>
      <c r="G3664" s="14">
        <f t="shared" si="229"/>
        <v>51.765238565690488</v>
      </c>
      <c r="H3664" s="6">
        <f t="shared" si="230"/>
        <v>2857.4917464192695</v>
      </c>
      <c r="I3664" s="14">
        <f t="shared" si="231"/>
        <v>17.166670228030235</v>
      </c>
      <c r="J3664" s="9"/>
      <c r="N3664" s="4"/>
      <c r="R3664" s="4"/>
    </row>
    <row r="3665" spans="1:18" x14ac:dyDescent="0.25">
      <c r="A3665" s="9">
        <v>45079.708333333336</v>
      </c>
      <c r="B3665" s="5">
        <v>45079</v>
      </c>
      <c r="C3665" s="6">
        <v>67519.555399305551</v>
      </c>
      <c r="D3665" s="6">
        <v>21109.783189561633</v>
      </c>
      <c r="E3665" s="6">
        <v>37676</v>
      </c>
      <c r="F3665" s="28">
        <f t="shared" si="228"/>
        <v>31.264695190482179</v>
      </c>
      <c r="G3665" s="14">
        <f t="shared" si="229"/>
        <v>56.029788697212105</v>
      </c>
      <c r="H3665" s="6">
        <f t="shared" si="230"/>
        <v>1606.7119075520859</v>
      </c>
      <c r="I3665" s="14">
        <f t="shared" si="231"/>
        <v>8.2382507058474665</v>
      </c>
      <c r="J3665" s="9"/>
      <c r="N3665" s="4"/>
      <c r="R3665" s="4"/>
    </row>
    <row r="3666" spans="1:18" x14ac:dyDescent="0.25">
      <c r="A3666" s="9">
        <v>45079.75</v>
      </c>
      <c r="B3666" s="5">
        <v>45079</v>
      </c>
      <c r="C3666" s="6">
        <v>66958.963062065974</v>
      </c>
      <c r="D3666" s="6">
        <v>21304.976375868056</v>
      </c>
      <c r="E3666" s="6">
        <v>37676</v>
      </c>
      <c r="F3666" s="28">
        <f t="shared" si="228"/>
        <v>31.817960436633296</v>
      </c>
      <c r="G3666" s="14">
        <f t="shared" si="229"/>
        <v>56.547872321552326</v>
      </c>
      <c r="H3666" s="6">
        <f t="shared" si="230"/>
        <v>195.19318630642374</v>
      </c>
      <c r="I3666" s="14">
        <f t="shared" si="231"/>
        <v>0.92465746594187126</v>
      </c>
      <c r="J3666" s="9"/>
      <c r="N3666" s="4"/>
      <c r="R3666" s="4"/>
    </row>
    <row r="3667" spans="1:18" x14ac:dyDescent="0.25">
      <c r="A3667" s="9">
        <v>45079.791666666664</v>
      </c>
      <c r="B3667" s="5">
        <v>45079</v>
      </c>
      <c r="C3667" s="6">
        <v>65477.059186197919</v>
      </c>
      <c r="D3667" s="6">
        <v>19923.508071831598</v>
      </c>
      <c r="E3667" s="6">
        <v>37676</v>
      </c>
      <c r="F3667" s="28">
        <f t="shared" si="228"/>
        <v>30.428226801046261</v>
      </c>
      <c r="G3667" s="14">
        <f t="shared" si="229"/>
        <v>52.881165919502074</v>
      </c>
      <c r="H3667" s="6">
        <f t="shared" si="230"/>
        <v>-1381.468304036458</v>
      </c>
      <c r="I3667" s="14">
        <f t="shared" si="231"/>
        <v>-6.4842517525681655</v>
      </c>
      <c r="J3667" s="9"/>
      <c r="N3667" s="4"/>
      <c r="R3667" s="4"/>
    </row>
    <row r="3668" spans="1:18" x14ac:dyDescent="0.25">
      <c r="A3668" s="9">
        <v>45079.833333333336</v>
      </c>
      <c r="B3668" s="5">
        <v>45079</v>
      </c>
      <c r="C3668" s="6">
        <v>62813.653636067706</v>
      </c>
      <c r="D3668" s="6">
        <v>16081.338263346353</v>
      </c>
      <c r="E3668" s="6">
        <v>37676</v>
      </c>
      <c r="F3668" s="28">
        <f t="shared" si="228"/>
        <v>25.601660359575746</v>
      </c>
      <c r="G3668" s="14">
        <f t="shared" si="229"/>
        <v>42.683242019711102</v>
      </c>
      <c r="H3668" s="6">
        <f t="shared" si="230"/>
        <v>-3842.1698084852451</v>
      </c>
      <c r="I3668" s="14">
        <f t="shared" si="231"/>
        <v>-19.284604872961154</v>
      </c>
      <c r="J3668" s="9"/>
      <c r="N3668" s="4"/>
      <c r="R3668" s="4"/>
    </row>
    <row r="3669" spans="1:18" x14ac:dyDescent="0.25">
      <c r="A3669" s="9">
        <v>45079.875</v>
      </c>
      <c r="B3669" s="5">
        <v>45079</v>
      </c>
      <c r="C3669" s="6">
        <v>60274.200817057288</v>
      </c>
      <c r="D3669" s="6">
        <v>14699.947725965712</v>
      </c>
      <c r="E3669" s="6">
        <v>37676</v>
      </c>
      <c r="F3669" s="28">
        <f t="shared" si="228"/>
        <v>24.388457294660142</v>
      </c>
      <c r="G3669" s="14">
        <f t="shared" si="229"/>
        <v>39.016742026663422</v>
      </c>
      <c r="H3669" s="6">
        <f t="shared" si="230"/>
        <v>-1381.390537380641</v>
      </c>
      <c r="I3669" s="14">
        <f t="shared" si="231"/>
        <v>-8.5900222653061</v>
      </c>
      <c r="J3669" s="9"/>
      <c r="N3669" s="4"/>
      <c r="R3669" s="4"/>
    </row>
    <row r="3670" spans="1:18" x14ac:dyDescent="0.25">
      <c r="A3670" s="9">
        <v>45079.916666666664</v>
      </c>
      <c r="B3670" s="5">
        <v>45079</v>
      </c>
      <c r="C3670" s="6">
        <v>57594.282623697916</v>
      </c>
      <c r="D3670" s="6">
        <v>10826.686893988715</v>
      </c>
      <c r="E3670" s="6">
        <v>37676</v>
      </c>
      <c r="F3670" s="28">
        <f t="shared" si="228"/>
        <v>18.798197322339654</v>
      </c>
      <c r="G3670" s="14">
        <f t="shared" si="229"/>
        <v>28.736296034580946</v>
      </c>
      <c r="H3670" s="6">
        <f t="shared" si="230"/>
        <v>-3873.260831976997</v>
      </c>
      <c r="I3670" s="14">
        <f t="shared" si="231"/>
        <v>-26.348806840553191</v>
      </c>
      <c r="J3670" s="9"/>
      <c r="N3670" s="4"/>
      <c r="R3670" s="4"/>
    </row>
    <row r="3671" spans="1:18" x14ac:dyDescent="0.25">
      <c r="A3671" s="9">
        <v>45079.958333333336</v>
      </c>
      <c r="B3671" s="5">
        <v>45079</v>
      </c>
      <c r="C3671" s="6">
        <v>55064.797032335067</v>
      </c>
      <c r="D3671" s="6">
        <v>9835.8207413736982</v>
      </c>
      <c r="E3671" s="6">
        <v>37676</v>
      </c>
      <c r="F3671" s="28">
        <f t="shared" si="228"/>
        <v>17.862266405155225</v>
      </c>
      <c r="G3671" s="14">
        <f t="shared" si="229"/>
        <v>26.106329603391277</v>
      </c>
      <c r="H3671" s="6">
        <f t="shared" si="230"/>
        <v>-990.8661526150172</v>
      </c>
      <c r="I3671" s="14">
        <f t="shared" si="231"/>
        <v>-9.1520717493472006</v>
      </c>
      <c r="J3671" s="9"/>
      <c r="N3671" s="4"/>
      <c r="R3671" s="4"/>
    </row>
    <row r="3672" spans="1:18" x14ac:dyDescent="0.25">
      <c r="A3672" s="9">
        <v>45080</v>
      </c>
      <c r="B3672" s="5">
        <v>45080</v>
      </c>
      <c r="C3672" s="6">
        <v>51552.260861545139</v>
      </c>
      <c r="D3672" s="6">
        <v>9728.086113009982</v>
      </c>
      <c r="E3672" s="6">
        <v>37676</v>
      </c>
      <c r="F3672" s="28">
        <f t="shared" si="228"/>
        <v>18.870338469028319</v>
      </c>
      <c r="G3672" s="14">
        <f t="shared" si="229"/>
        <v>25.820379321079685</v>
      </c>
      <c r="H3672" s="6">
        <f t="shared" si="230"/>
        <v>-107.73462836371618</v>
      </c>
      <c r="I3672" s="14">
        <f t="shared" si="231"/>
        <v>-1.0953293191948683</v>
      </c>
      <c r="J3672" s="9"/>
      <c r="N3672" s="4"/>
      <c r="R3672" s="4"/>
    </row>
    <row r="3673" spans="1:18" x14ac:dyDescent="0.25">
      <c r="A3673" s="9">
        <v>45080.041666666664</v>
      </c>
      <c r="B3673" s="5">
        <v>45080</v>
      </c>
      <c r="C3673" s="6">
        <v>48073.882569444446</v>
      </c>
      <c r="D3673" s="6">
        <v>7945.628696967231</v>
      </c>
      <c r="E3673" s="6">
        <v>37676</v>
      </c>
      <c r="F3673" s="28">
        <f t="shared" si="228"/>
        <v>16.527952959675112</v>
      </c>
      <c r="G3673" s="14">
        <f t="shared" si="229"/>
        <v>21.089363777914937</v>
      </c>
      <c r="H3673" s="6">
        <f t="shared" si="230"/>
        <v>-1782.457416042751</v>
      </c>
      <c r="I3673" s="14">
        <f t="shared" si="231"/>
        <v>-18.322796440493661</v>
      </c>
      <c r="J3673" s="9"/>
      <c r="N3673" s="4"/>
      <c r="R3673" s="4"/>
    </row>
    <row r="3674" spans="1:18" x14ac:dyDescent="0.25">
      <c r="A3674" s="9">
        <v>45080.083333333336</v>
      </c>
      <c r="B3674" s="5">
        <v>45080</v>
      </c>
      <c r="C3674" s="6">
        <v>45146.09459092882</v>
      </c>
      <c r="D3674" s="6">
        <v>6400.4076030815968</v>
      </c>
      <c r="E3674" s="6">
        <v>37676</v>
      </c>
      <c r="F3674" s="28">
        <f t="shared" si="228"/>
        <v>14.17710138845017</v>
      </c>
      <c r="G3674" s="14">
        <f t="shared" si="229"/>
        <v>16.988023152886711</v>
      </c>
      <c r="H3674" s="6">
        <f t="shared" si="230"/>
        <v>-1545.2210938856342</v>
      </c>
      <c r="I3674" s="14">
        <f t="shared" si="231"/>
        <v>-19.447436481337594</v>
      </c>
      <c r="J3674" s="9"/>
      <c r="N3674" s="4"/>
      <c r="R3674" s="4"/>
    </row>
    <row r="3675" spans="1:18" x14ac:dyDescent="0.25">
      <c r="A3675" s="9">
        <v>45080.125</v>
      </c>
      <c r="B3675" s="5">
        <v>45080</v>
      </c>
      <c r="C3675" s="6">
        <v>43000.653909505207</v>
      </c>
      <c r="D3675" s="6">
        <v>5509.7560667588978</v>
      </c>
      <c r="E3675" s="6">
        <v>37676</v>
      </c>
      <c r="F3675" s="28">
        <f t="shared" si="228"/>
        <v>12.813191349029642</v>
      </c>
      <c r="G3675" s="14">
        <f t="shared" si="229"/>
        <v>14.624047315954183</v>
      </c>
      <c r="H3675" s="6">
        <f t="shared" si="230"/>
        <v>-890.65153632269903</v>
      </c>
      <c r="I3675" s="14">
        <f t="shared" si="231"/>
        <v>-13.91554400213321</v>
      </c>
      <c r="J3675" s="9"/>
      <c r="N3675" s="4"/>
      <c r="R3675" s="4"/>
    </row>
    <row r="3676" spans="1:18" x14ac:dyDescent="0.25">
      <c r="A3676" s="9">
        <v>45080.166666666664</v>
      </c>
      <c r="B3676" s="5">
        <v>45080</v>
      </c>
      <c r="C3676" s="6">
        <v>41614.209383680558</v>
      </c>
      <c r="D3676" s="6">
        <v>4735.1926547580297</v>
      </c>
      <c r="E3676" s="6">
        <v>37676</v>
      </c>
      <c r="F3676" s="28">
        <f t="shared" si="228"/>
        <v>11.378787978644104</v>
      </c>
      <c r="G3676" s="14">
        <f t="shared" si="229"/>
        <v>12.568193690301596</v>
      </c>
      <c r="H3676" s="6">
        <f t="shared" si="230"/>
        <v>-774.56341200086808</v>
      </c>
      <c r="I3676" s="14">
        <f t="shared" si="231"/>
        <v>-14.058034559350343</v>
      </c>
      <c r="J3676" s="9"/>
      <c r="N3676" s="4"/>
      <c r="R3676" s="4"/>
    </row>
    <row r="3677" spans="1:18" x14ac:dyDescent="0.25">
      <c r="A3677" s="9">
        <v>45080.208333333336</v>
      </c>
      <c r="B3677" s="5">
        <v>45080</v>
      </c>
      <c r="C3677" s="6">
        <v>40983.819815538198</v>
      </c>
      <c r="D3677" s="6">
        <v>4209.7753021240233</v>
      </c>
      <c r="E3677" s="6">
        <v>37676</v>
      </c>
      <c r="F3677" s="28">
        <f t="shared" si="228"/>
        <v>10.271798287889142</v>
      </c>
      <c r="G3677" s="14">
        <f t="shared" si="229"/>
        <v>11.173625921339907</v>
      </c>
      <c r="H3677" s="6">
        <f t="shared" si="230"/>
        <v>-525.41735263400642</v>
      </c>
      <c r="I3677" s="14">
        <f t="shared" si="231"/>
        <v>-11.096007933405943</v>
      </c>
      <c r="J3677" s="9"/>
      <c r="N3677" s="4"/>
      <c r="R3677" s="4"/>
    </row>
    <row r="3678" spans="1:18" x14ac:dyDescent="0.25">
      <c r="A3678" s="9">
        <v>45080.25</v>
      </c>
      <c r="B3678" s="5">
        <v>45080</v>
      </c>
      <c r="C3678" s="6">
        <v>40677.430818142362</v>
      </c>
      <c r="D3678" s="6">
        <v>4506.937775878906</v>
      </c>
      <c r="E3678" s="6">
        <v>37676</v>
      </c>
      <c r="F3678" s="28">
        <f t="shared" si="228"/>
        <v>11.079701164088236</v>
      </c>
      <c r="G3678" s="14">
        <f t="shared" si="229"/>
        <v>11.962357404923308</v>
      </c>
      <c r="H3678" s="6">
        <f t="shared" si="230"/>
        <v>297.16247375488274</v>
      </c>
      <c r="I3678" s="14">
        <f t="shared" si="231"/>
        <v>7.058867811898434</v>
      </c>
      <c r="J3678" s="9"/>
      <c r="N3678" s="4"/>
      <c r="R3678" s="4"/>
    </row>
    <row r="3679" spans="1:18" x14ac:dyDescent="0.25">
      <c r="A3679" s="9">
        <v>45080.291666666664</v>
      </c>
      <c r="B3679" s="5">
        <v>45080</v>
      </c>
      <c r="C3679" s="6">
        <v>40699.770906032987</v>
      </c>
      <c r="D3679" s="6">
        <v>4684.9918520779083</v>
      </c>
      <c r="E3679" s="6">
        <v>37676</v>
      </c>
      <c r="F3679" s="28">
        <f t="shared" si="228"/>
        <v>11.511101285789904</v>
      </c>
      <c r="G3679" s="14">
        <f t="shared" si="229"/>
        <v>12.434950239085648</v>
      </c>
      <c r="H3679" s="6">
        <f t="shared" si="230"/>
        <v>178.05407619900234</v>
      </c>
      <c r="I3679" s="14">
        <f t="shared" si="231"/>
        <v>3.9506663959717017</v>
      </c>
      <c r="J3679" s="9"/>
      <c r="N3679" s="4"/>
      <c r="R3679" s="4"/>
    </row>
    <row r="3680" spans="1:18" x14ac:dyDescent="0.25">
      <c r="A3680" s="9">
        <v>45080.333333333336</v>
      </c>
      <c r="B3680" s="5">
        <v>45080</v>
      </c>
      <c r="C3680" s="6">
        <v>41648.786057942707</v>
      </c>
      <c r="D3680" s="6">
        <v>4603.8925089518225</v>
      </c>
      <c r="E3680" s="6">
        <v>37676</v>
      </c>
      <c r="F3680" s="28">
        <f t="shared" si="228"/>
        <v>11.054085712238495</v>
      </c>
      <c r="G3680" s="14">
        <f t="shared" si="229"/>
        <v>12.219695585921601</v>
      </c>
      <c r="H3680" s="6">
        <f t="shared" si="230"/>
        <v>-81.099343126085842</v>
      </c>
      <c r="I3680" s="14">
        <f t="shared" si="231"/>
        <v>-1.7310455532620894</v>
      </c>
      <c r="J3680" s="9"/>
      <c r="N3680" s="4"/>
      <c r="R3680" s="4"/>
    </row>
    <row r="3681" spans="1:18" x14ac:dyDescent="0.25">
      <c r="A3681" s="9">
        <v>45080.375</v>
      </c>
      <c r="B3681" s="5">
        <v>45080</v>
      </c>
      <c r="C3681" s="6">
        <v>44479.52114800347</v>
      </c>
      <c r="D3681" s="6">
        <v>3662.2866038004559</v>
      </c>
      <c r="E3681" s="6">
        <v>37676</v>
      </c>
      <c r="F3681" s="28">
        <f t="shared" si="228"/>
        <v>8.2336466519375797</v>
      </c>
      <c r="G3681" s="14">
        <f t="shared" si="229"/>
        <v>9.72047617528521</v>
      </c>
      <c r="H3681" s="6">
        <f t="shared" si="230"/>
        <v>-941.60590515136664</v>
      </c>
      <c r="I3681" s="14">
        <f t="shared" si="231"/>
        <v>-20.452386829633951</v>
      </c>
      <c r="J3681" s="9"/>
      <c r="N3681" s="4"/>
      <c r="R3681" s="4"/>
    </row>
    <row r="3682" spans="1:18" x14ac:dyDescent="0.25">
      <c r="A3682" s="9">
        <v>45080.416666666664</v>
      </c>
      <c r="B3682" s="5">
        <v>45080</v>
      </c>
      <c r="C3682" s="6">
        <v>47442.109335937501</v>
      </c>
      <c r="D3682" s="6">
        <v>4165.9980219184026</v>
      </c>
      <c r="E3682" s="6">
        <v>37676</v>
      </c>
      <c r="F3682" s="28">
        <f t="shared" si="228"/>
        <v>8.7812242757145906</v>
      </c>
      <c r="G3682" s="14">
        <f t="shared" si="229"/>
        <v>11.057431844989921</v>
      </c>
      <c r="H3682" s="6">
        <f t="shared" si="230"/>
        <v>503.71141811794678</v>
      </c>
      <c r="I3682" s="14">
        <f t="shared" si="231"/>
        <v>13.754014161404832</v>
      </c>
      <c r="J3682" s="9"/>
      <c r="N3682" s="4"/>
      <c r="R3682" s="4"/>
    </row>
    <row r="3683" spans="1:18" x14ac:dyDescent="0.25">
      <c r="A3683" s="9">
        <v>45080.458333333336</v>
      </c>
      <c r="B3683" s="5">
        <v>45080</v>
      </c>
      <c r="C3683" s="6">
        <v>50986.088774956595</v>
      </c>
      <c r="D3683" s="6">
        <v>4293.0726527235247</v>
      </c>
      <c r="E3683" s="6">
        <v>37676</v>
      </c>
      <c r="F3683" s="28">
        <f t="shared" si="228"/>
        <v>8.4200862546495259</v>
      </c>
      <c r="G3683" s="14">
        <f t="shared" si="229"/>
        <v>11.394714546988864</v>
      </c>
      <c r="H3683" s="6">
        <f t="shared" si="230"/>
        <v>127.07463080512207</v>
      </c>
      <c r="I3683" s="14">
        <f t="shared" si="231"/>
        <v>3.0502806323130565</v>
      </c>
      <c r="J3683" s="9"/>
      <c r="N3683" s="4"/>
      <c r="R3683" s="4"/>
    </row>
    <row r="3684" spans="1:18" x14ac:dyDescent="0.25">
      <c r="A3684" s="9">
        <v>45080.5</v>
      </c>
      <c r="B3684" s="5">
        <v>45080</v>
      </c>
      <c r="C3684" s="6">
        <v>54445.407625868058</v>
      </c>
      <c r="D3684" s="6">
        <v>3056.9993063693578</v>
      </c>
      <c r="E3684" s="6">
        <v>37676</v>
      </c>
      <c r="F3684" s="28">
        <f t="shared" si="228"/>
        <v>5.6147973532976518</v>
      </c>
      <c r="G3684" s="14">
        <f t="shared" si="229"/>
        <v>8.1139168339774859</v>
      </c>
      <c r="H3684" s="6">
        <f t="shared" si="230"/>
        <v>-1236.0733463541669</v>
      </c>
      <c r="I3684" s="14">
        <f t="shared" si="231"/>
        <v>-28.792276449596123</v>
      </c>
      <c r="J3684" s="9"/>
      <c r="N3684" s="4"/>
      <c r="R3684" s="4"/>
    </row>
    <row r="3685" spans="1:18" x14ac:dyDescent="0.25">
      <c r="A3685" s="9">
        <v>45080.541666666664</v>
      </c>
      <c r="B3685" s="5">
        <v>45080</v>
      </c>
      <c r="C3685" s="6">
        <v>57686.418003472223</v>
      </c>
      <c r="D3685" s="6">
        <v>1544.3254089016384</v>
      </c>
      <c r="E3685" s="6">
        <v>37676</v>
      </c>
      <c r="F3685" s="28">
        <f t="shared" si="228"/>
        <v>2.677104008795768</v>
      </c>
      <c r="G3685" s="14">
        <f t="shared" si="229"/>
        <v>4.0989632893662771</v>
      </c>
      <c r="H3685" s="6">
        <f t="shared" si="230"/>
        <v>-1512.6738974677194</v>
      </c>
      <c r="I3685" s="14">
        <f t="shared" si="231"/>
        <v>-49.482310784827916</v>
      </c>
      <c r="J3685" s="9"/>
      <c r="N3685" s="4"/>
      <c r="R3685" s="4"/>
    </row>
    <row r="3686" spans="1:18" x14ac:dyDescent="0.25">
      <c r="A3686" s="9">
        <v>45080.583333333336</v>
      </c>
      <c r="B3686" s="5">
        <v>45080</v>
      </c>
      <c r="C3686" s="6">
        <v>60408.207072482641</v>
      </c>
      <c r="D3686" s="6">
        <v>1202.9242119683161</v>
      </c>
      <c r="E3686" s="6">
        <v>37676</v>
      </c>
      <c r="F3686" s="28">
        <f t="shared" si="228"/>
        <v>1.9913257987030646</v>
      </c>
      <c r="G3686" s="14">
        <f t="shared" si="229"/>
        <v>3.1928129630754754</v>
      </c>
      <c r="H3686" s="6">
        <f t="shared" si="230"/>
        <v>-341.40119693332235</v>
      </c>
      <c r="I3686" s="14">
        <f t="shared" si="231"/>
        <v>-22.106817317480719</v>
      </c>
      <c r="J3686" s="9"/>
      <c r="N3686" s="4"/>
      <c r="R3686" s="4"/>
    </row>
    <row r="3687" spans="1:18" x14ac:dyDescent="0.25">
      <c r="A3687" s="9">
        <v>45080.625</v>
      </c>
      <c r="B3687" s="5">
        <v>45080</v>
      </c>
      <c r="C3687" s="6">
        <v>62855.812233072917</v>
      </c>
      <c r="D3687" s="6">
        <v>1835.2661657036676</v>
      </c>
      <c r="E3687" s="6">
        <v>37676</v>
      </c>
      <c r="F3687" s="28">
        <f t="shared" si="228"/>
        <v>2.919803436631121</v>
      </c>
      <c r="G3687" s="14">
        <f t="shared" si="229"/>
        <v>4.8711810322318385</v>
      </c>
      <c r="H3687" s="6">
        <f t="shared" si="230"/>
        <v>632.34195373535158</v>
      </c>
      <c r="I3687" s="14">
        <f t="shared" si="231"/>
        <v>52.567065110499826</v>
      </c>
      <c r="J3687" s="9"/>
      <c r="N3687" s="4"/>
      <c r="R3687" s="4"/>
    </row>
    <row r="3688" spans="1:18" x14ac:dyDescent="0.25">
      <c r="A3688" s="9">
        <v>45080.666666666664</v>
      </c>
      <c r="B3688" s="5">
        <v>45080</v>
      </c>
      <c r="C3688" s="6">
        <v>64707.872274305555</v>
      </c>
      <c r="D3688" s="6">
        <v>2980.9608932156034</v>
      </c>
      <c r="E3688" s="6">
        <v>37676</v>
      </c>
      <c r="F3688" s="28">
        <f t="shared" si="228"/>
        <v>4.6067978878657936</v>
      </c>
      <c r="G3688" s="14">
        <f t="shared" si="229"/>
        <v>7.9120949496114328</v>
      </c>
      <c r="H3688" s="6">
        <f t="shared" si="230"/>
        <v>1145.6947275119358</v>
      </c>
      <c r="I3688" s="14">
        <f t="shared" si="231"/>
        <v>62.426625027038504</v>
      </c>
      <c r="J3688" s="9"/>
      <c r="N3688" s="4"/>
      <c r="R3688" s="4"/>
    </row>
    <row r="3689" spans="1:18" x14ac:dyDescent="0.25">
      <c r="A3689" s="9">
        <v>45080.708333333336</v>
      </c>
      <c r="B3689" s="5">
        <v>45080</v>
      </c>
      <c r="C3689" s="6">
        <v>65770.165872395839</v>
      </c>
      <c r="D3689" s="6">
        <v>3802.5975118679471</v>
      </c>
      <c r="E3689" s="6">
        <v>37676</v>
      </c>
      <c r="F3689" s="28">
        <f t="shared" si="228"/>
        <v>5.7816450079289243</v>
      </c>
      <c r="G3689" s="14">
        <f t="shared" si="229"/>
        <v>10.092890731149664</v>
      </c>
      <c r="H3689" s="6">
        <f t="shared" si="230"/>
        <v>821.63661865234371</v>
      </c>
      <c r="I3689" s="14">
        <f t="shared" si="231"/>
        <v>27.562811056069673</v>
      </c>
      <c r="J3689" s="9"/>
      <c r="N3689" s="4"/>
      <c r="R3689" s="4"/>
    </row>
    <row r="3690" spans="1:18" x14ac:dyDescent="0.25">
      <c r="A3690" s="9">
        <v>45080.75</v>
      </c>
      <c r="B3690" s="5">
        <v>45080</v>
      </c>
      <c r="C3690" s="6">
        <v>65465.917987196182</v>
      </c>
      <c r="D3690" s="6">
        <v>4483.4773859320749</v>
      </c>
      <c r="E3690" s="6">
        <v>37676</v>
      </c>
      <c r="F3690" s="28">
        <f t="shared" si="228"/>
        <v>6.8485671992088353</v>
      </c>
      <c r="G3690" s="14">
        <f t="shared" si="229"/>
        <v>11.90008861326063</v>
      </c>
      <c r="H3690" s="6">
        <f t="shared" si="230"/>
        <v>680.87987406412776</v>
      </c>
      <c r="I3690" s="14">
        <f t="shared" si="231"/>
        <v>17.905651911334147</v>
      </c>
      <c r="J3690" s="9"/>
      <c r="N3690" s="4"/>
      <c r="R3690" s="4"/>
    </row>
    <row r="3691" spans="1:18" x14ac:dyDescent="0.25">
      <c r="A3691" s="9">
        <v>45080.791666666664</v>
      </c>
      <c r="B3691" s="5">
        <v>45080</v>
      </c>
      <c r="C3691" s="6">
        <v>63489.06746310764</v>
      </c>
      <c r="D3691" s="6">
        <v>5915.7391662597656</v>
      </c>
      <c r="E3691" s="6">
        <v>37676</v>
      </c>
      <c r="F3691" s="28">
        <f t="shared" si="228"/>
        <v>9.3177288667805609</v>
      </c>
      <c r="G3691" s="14">
        <f t="shared" si="229"/>
        <v>15.701611546501129</v>
      </c>
      <c r="H3691" s="6">
        <f t="shared" si="230"/>
        <v>1432.2617803276908</v>
      </c>
      <c r="I3691" s="14">
        <f t="shared" si="231"/>
        <v>31.945332986885049</v>
      </c>
      <c r="J3691" s="9"/>
      <c r="N3691" s="4"/>
      <c r="R3691" s="4"/>
    </row>
    <row r="3692" spans="1:18" x14ac:dyDescent="0.25">
      <c r="A3692" s="9">
        <v>45080.833333333336</v>
      </c>
      <c r="B3692" s="5">
        <v>45080</v>
      </c>
      <c r="C3692" s="6">
        <v>60202.905077039934</v>
      </c>
      <c r="D3692" s="6">
        <v>6044.7897825792097</v>
      </c>
      <c r="E3692" s="6">
        <v>37676</v>
      </c>
      <c r="F3692" s="28">
        <f t="shared" si="228"/>
        <v>10.040694506093793</v>
      </c>
      <c r="G3692" s="14">
        <f t="shared" si="229"/>
        <v>16.044138928174991</v>
      </c>
      <c r="H3692" s="6">
        <f t="shared" si="230"/>
        <v>129.05061631944409</v>
      </c>
      <c r="I3692" s="14">
        <f t="shared" si="231"/>
        <v>2.1814791472801955</v>
      </c>
      <c r="J3692" s="9"/>
      <c r="N3692" s="4"/>
      <c r="R3692" s="4"/>
    </row>
    <row r="3693" spans="1:18" x14ac:dyDescent="0.25">
      <c r="A3693" s="9">
        <v>45080.875</v>
      </c>
      <c r="B3693" s="5">
        <v>45080</v>
      </c>
      <c r="C3693" s="6">
        <v>57749.121609157984</v>
      </c>
      <c r="D3693" s="6">
        <v>7539.4922698296441</v>
      </c>
      <c r="E3693" s="6">
        <v>37676</v>
      </c>
      <c r="F3693" s="28">
        <f t="shared" si="228"/>
        <v>13.055596448473105</v>
      </c>
      <c r="G3693" s="14">
        <f t="shared" si="229"/>
        <v>20.011392583686284</v>
      </c>
      <c r="H3693" s="6">
        <f t="shared" si="230"/>
        <v>1494.7024872504344</v>
      </c>
      <c r="I3693" s="14">
        <f t="shared" si="231"/>
        <v>24.727121058173012</v>
      </c>
      <c r="J3693" s="9"/>
      <c r="N3693" s="4"/>
      <c r="R3693" s="4"/>
    </row>
    <row r="3694" spans="1:18" x14ac:dyDescent="0.25">
      <c r="A3694" s="9">
        <v>45080.916666666664</v>
      </c>
      <c r="B3694" s="5">
        <v>45080</v>
      </c>
      <c r="C3694" s="6">
        <v>55198.075770399308</v>
      </c>
      <c r="D3694" s="6">
        <v>7377.2759629991324</v>
      </c>
      <c r="E3694" s="6">
        <v>37676</v>
      </c>
      <c r="F3694" s="28">
        <f t="shared" si="228"/>
        <v>13.365096264742066</v>
      </c>
      <c r="G3694" s="14">
        <f t="shared" si="229"/>
        <v>19.580836508650421</v>
      </c>
      <c r="H3694" s="6">
        <f t="shared" si="230"/>
        <v>-162.21630683051171</v>
      </c>
      <c r="I3694" s="14">
        <f t="shared" si="231"/>
        <v>-2.1515547867811131</v>
      </c>
      <c r="J3694" s="9"/>
      <c r="N3694" s="4"/>
      <c r="R3694" s="4"/>
    </row>
    <row r="3695" spans="1:18" x14ac:dyDescent="0.25">
      <c r="A3695" s="9">
        <v>45080.958333333336</v>
      </c>
      <c r="B3695" s="5">
        <v>45080</v>
      </c>
      <c r="C3695" s="6">
        <v>52267.347852647566</v>
      </c>
      <c r="D3695" s="6">
        <v>8365.5045979817714</v>
      </c>
      <c r="E3695" s="6">
        <v>37676</v>
      </c>
      <c r="F3695" s="28">
        <f t="shared" si="228"/>
        <v>16.005221121159341</v>
      </c>
      <c r="G3695" s="14">
        <f t="shared" si="229"/>
        <v>22.203802415282333</v>
      </c>
      <c r="H3695" s="6">
        <f t="shared" si="230"/>
        <v>988.22863498263905</v>
      </c>
      <c r="I3695" s="14">
        <f t="shared" si="231"/>
        <v>13.39557636096465</v>
      </c>
      <c r="J3695" s="9"/>
      <c r="N3695" s="4"/>
      <c r="R3695" s="4"/>
    </row>
    <row r="3696" spans="1:18" x14ac:dyDescent="0.25">
      <c r="A3696" s="9">
        <v>45081</v>
      </c>
      <c r="B3696" s="5">
        <v>45081</v>
      </c>
      <c r="C3696" s="6">
        <v>49030.616464843748</v>
      </c>
      <c r="D3696" s="6">
        <v>9426.4764328342008</v>
      </c>
      <c r="E3696" s="6">
        <v>37676</v>
      </c>
      <c r="F3696" s="28">
        <f t="shared" si="228"/>
        <v>19.225694295712628</v>
      </c>
      <c r="G3696" s="14">
        <f t="shared" si="229"/>
        <v>25.019844019625758</v>
      </c>
      <c r="H3696" s="6">
        <f t="shared" si="230"/>
        <v>1060.9718348524293</v>
      </c>
      <c r="I3696" s="14">
        <f t="shared" si="231"/>
        <v>12.682699799225441</v>
      </c>
      <c r="J3696" s="9"/>
      <c r="N3696" s="4"/>
      <c r="R3696" s="4"/>
    </row>
    <row r="3697" spans="1:18" x14ac:dyDescent="0.25">
      <c r="A3697" s="9">
        <v>45081.041666666664</v>
      </c>
      <c r="B3697" s="5">
        <v>45081</v>
      </c>
      <c r="C3697" s="6">
        <v>46055.800881076386</v>
      </c>
      <c r="D3697" s="6">
        <v>8415.3746435546873</v>
      </c>
      <c r="E3697" s="6">
        <v>37676</v>
      </c>
      <c r="F3697" s="28">
        <f t="shared" si="228"/>
        <v>18.272127468339029</v>
      </c>
      <c r="G3697" s="14">
        <f t="shared" si="229"/>
        <v>22.336167967816877</v>
      </c>
      <c r="H3697" s="6">
        <f t="shared" si="230"/>
        <v>-1011.1017892795135</v>
      </c>
      <c r="I3697" s="14">
        <f t="shared" si="231"/>
        <v>-10.726190178099365</v>
      </c>
      <c r="J3697" s="9"/>
      <c r="N3697" s="4"/>
      <c r="R3697" s="4"/>
    </row>
    <row r="3698" spans="1:18" x14ac:dyDescent="0.25">
      <c r="A3698" s="9">
        <v>45081.083333333336</v>
      </c>
      <c r="B3698" s="5">
        <v>45081</v>
      </c>
      <c r="C3698" s="6">
        <v>43218.275442708335</v>
      </c>
      <c r="D3698" s="6">
        <v>7773.846386854384</v>
      </c>
      <c r="E3698" s="6">
        <v>37676</v>
      </c>
      <c r="F3698" s="28">
        <f t="shared" si="228"/>
        <v>17.987405344666442</v>
      </c>
      <c r="G3698" s="14">
        <f t="shared" si="229"/>
        <v>20.633417525359338</v>
      </c>
      <c r="H3698" s="6">
        <f t="shared" si="230"/>
        <v>-641.52825670030325</v>
      </c>
      <c r="I3698" s="14">
        <f t="shared" si="231"/>
        <v>-7.6232881347908616</v>
      </c>
      <c r="J3698" s="9"/>
      <c r="N3698" s="4"/>
      <c r="R3698" s="4"/>
    </row>
    <row r="3699" spans="1:18" x14ac:dyDescent="0.25">
      <c r="A3699" s="9">
        <v>45081.125</v>
      </c>
      <c r="B3699" s="5">
        <v>45081</v>
      </c>
      <c r="C3699" s="6">
        <v>41068.887455512151</v>
      </c>
      <c r="D3699" s="6">
        <v>8408.911623263888</v>
      </c>
      <c r="E3699" s="6">
        <v>37676</v>
      </c>
      <c r="F3699" s="28">
        <f t="shared" si="228"/>
        <v>20.475138588482185</v>
      </c>
      <c r="G3699" s="14">
        <f t="shared" si="229"/>
        <v>22.319013757468646</v>
      </c>
      <c r="H3699" s="6">
        <f t="shared" si="230"/>
        <v>635.065236409504</v>
      </c>
      <c r="I3699" s="14">
        <f t="shared" si="231"/>
        <v>8.1692537362637214</v>
      </c>
      <c r="J3699" s="9"/>
      <c r="N3699" s="4"/>
      <c r="R3699" s="4"/>
    </row>
    <row r="3700" spans="1:18" x14ac:dyDescent="0.25">
      <c r="A3700" s="9">
        <v>45081.166666666664</v>
      </c>
      <c r="B3700" s="5">
        <v>45081</v>
      </c>
      <c r="C3700" s="6">
        <v>39614.091931423609</v>
      </c>
      <c r="D3700" s="6">
        <v>6333.1621001519097</v>
      </c>
      <c r="E3700" s="6">
        <v>37676</v>
      </c>
      <c r="F3700" s="28">
        <f t="shared" si="228"/>
        <v>15.987144451311206</v>
      </c>
      <c r="G3700" s="14">
        <f t="shared" si="229"/>
        <v>16.809539495041697</v>
      </c>
      <c r="H3700" s="6">
        <f t="shared" si="230"/>
        <v>-2075.7495231119783</v>
      </c>
      <c r="I3700" s="14">
        <f t="shared" si="231"/>
        <v>-24.685115221918384</v>
      </c>
      <c r="J3700" s="9"/>
      <c r="N3700" s="4"/>
      <c r="R3700" s="4"/>
    </row>
    <row r="3701" spans="1:18" x14ac:dyDescent="0.25">
      <c r="A3701" s="9">
        <v>45081.208333333336</v>
      </c>
      <c r="B3701" s="5">
        <v>45081</v>
      </c>
      <c r="C3701" s="6">
        <v>38620.446685112845</v>
      </c>
      <c r="D3701" s="6">
        <v>4741.4059559461803</v>
      </c>
      <c r="E3701" s="6">
        <v>37676</v>
      </c>
      <c r="F3701" s="28">
        <f t="shared" si="228"/>
        <v>12.276931943860363</v>
      </c>
      <c r="G3701" s="14">
        <f t="shared" si="229"/>
        <v>12.584685093816169</v>
      </c>
      <c r="H3701" s="6">
        <f t="shared" si="230"/>
        <v>-1591.7561442057295</v>
      </c>
      <c r="I3701" s="14">
        <f t="shared" si="231"/>
        <v>-25.133671285115994</v>
      </c>
      <c r="J3701" s="9"/>
      <c r="N3701" s="4"/>
      <c r="R3701" s="4"/>
    </row>
    <row r="3702" spans="1:18" x14ac:dyDescent="0.25">
      <c r="A3702" s="9">
        <v>45081.25</v>
      </c>
      <c r="B3702" s="5">
        <v>45081</v>
      </c>
      <c r="C3702" s="6">
        <v>38540.724140625003</v>
      </c>
      <c r="D3702" s="6">
        <v>4530.0210422092014</v>
      </c>
      <c r="E3702" s="6">
        <v>37676</v>
      </c>
      <c r="F3702" s="28">
        <f t="shared" si="228"/>
        <v>11.753855546876446</v>
      </c>
      <c r="G3702" s="14">
        <f t="shared" si="229"/>
        <v>12.023625231471497</v>
      </c>
      <c r="H3702" s="6">
        <f t="shared" si="230"/>
        <v>-211.38491373697889</v>
      </c>
      <c r="I3702" s="14">
        <f t="shared" si="231"/>
        <v>-4.4582749442047209</v>
      </c>
      <c r="J3702" s="9"/>
      <c r="N3702" s="4"/>
      <c r="R3702" s="4"/>
    </row>
    <row r="3703" spans="1:18" x14ac:dyDescent="0.25">
      <c r="A3703" s="9">
        <v>45081.291666666664</v>
      </c>
      <c r="B3703" s="5">
        <v>45081</v>
      </c>
      <c r="C3703" s="6">
        <v>38625.526263020831</v>
      </c>
      <c r="D3703" s="6">
        <v>4467.7284525553387</v>
      </c>
      <c r="E3703" s="6">
        <v>37676</v>
      </c>
      <c r="F3703" s="28">
        <f t="shared" si="228"/>
        <v>11.566776908442117</v>
      </c>
      <c r="G3703" s="14">
        <f t="shared" si="229"/>
        <v>11.858287643474199</v>
      </c>
      <c r="H3703" s="6">
        <f t="shared" si="230"/>
        <v>-62.292589653862706</v>
      </c>
      <c r="I3703" s="14">
        <f t="shared" si="231"/>
        <v>-1.3751059669136514</v>
      </c>
      <c r="J3703" s="9"/>
      <c r="N3703" s="4"/>
      <c r="R3703" s="4"/>
    </row>
    <row r="3704" spans="1:18" x14ac:dyDescent="0.25">
      <c r="A3704" s="9">
        <v>45081.333333333336</v>
      </c>
      <c r="B3704" s="5">
        <v>45081</v>
      </c>
      <c r="C3704" s="6">
        <v>39218.829124348958</v>
      </c>
      <c r="D3704" s="6">
        <v>3542.0050040690103</v>
      </c>
      <c r="E3704" s="6">
        <v>37676</v>
      </c>
      <c r="F3704" s="28">
        <f t="shared" si="228"/>
        <v>9.0313889607427402</v>
      </c>
      <c r="G3704" s="14">
        <f t="shared" si="229"/>
        <v>9.4012236014147206</v>
      </c>
      <c r="H3704" s="6">
        <f t="shared" si="230"/>
        <v>-925.72344848632838</v>
      </c>
      <c r="I3704" s="14">
        <f t="shared" si="231"/>
        <v>-20.720226359255484</v>
      </c>
      <c r="J3704" s="9"/>
      <c r="N3704" s="4"/>
      <c r="R3704" s="4"/>
    </row>
    <row r="3705" spans="1:18" x14ac:dyDescent="0.25">
      <c r="A3705" s="9">
        <v>45081.375</v>
      </c>
      <c r="B3705" s="5">
        <v>45081</v>
      </c>
      <c r="C3705" s="6">
        <v>41003.655108506944</v>
      </c>
      <c r="D3705" s="6">
        <v>1988.6844957478841</v>
      </c>
      <c r="E3705" s="6">
        <v>37676</v>
      </c>
      <c r="F3705" s="28">
        <f t="shared" si="228"/>
        <v>4.8500176154669097</v>
      </c>
      <c r="G3705" s="14">
        <f t="shared" si="229"/>
        <v>5.2783854330286761</v>
      </c>
      <c r="H3705" s="6">
        <f t="shared" si="230"/>
        <v>-1553.3205083211262</v>
      </c>
      <c r="I3705" s="14">
        <f t="shared" si="231"/>
        <v>-43.854271988229584</v>
      </c>
      <c r="J3705" s="9"/>
      <c r="N3705" s="4"/>
      <c r="R3705" s="4"/>
    </row>
    <row r="3706" spans="1:18" x14ac:dyDescent="0.25">
      <c r="A3706" s="9">
        <v>45081.416666666664</v>
      </c>
      <c r="B3706" s="5">
        <v>45081</v>
      </c>
      <c r="C3706" s="6">
        <v>43654.352192925347</v>
      </c>
      <c r="D3706" s="6">
        <v>1403.3155934651693</v>
      </c>
      <c r="E3706" s="6">
        <v>37676</v>
      </c>
      <c r="F3706" s="28">
        <f t="shared" si="228"/>
        <v>3.2146063862392888</v>
      </c>
      <c r="G3706" s="14">
        <f t="shared" si="229"/>
        <v>3.7246936868700744</v>
      </c>
      <c r="H3706" s="6">
        <f t="shared" si="230"/>
        <v>-585.36890228271477</v>
      </c>
      <c r="I3706" s="14">
        <f t="shared" si="231"/>
        <v>-29.434980940130234</v>
      </c>
      <c r="J3706" s="9"/>
      <c r="N3706" s="4"/>
      <c r="R3706" s="4"/>
    </row>
    <row r="3707" spans="1:18" x14ac:dyDescent="0.25">
      <c r="A3707" s="9">
        <v>45081.458333333336</v>
      </c>
      <c r="B3707" s="5">
        <v>45081</v>
      </c>
      <c r="C3707" s="6">
        <v>46167.681825086809</v>
      </c>
      <c r="D3707" s="6">
        <v>1448.2391805013021</v>
      </c>
      <c r="E3707" s="6">
        <v>37676</v>
      </c>
      <c r="F3707" s="28">
        <f t="shared" si="228"/>
        <v>3.1369111968588195</v>
      </c>
      <c r="G3707" s="14">
        <f t="shared" si="229"/>
        <v>3.8439303017870854</v>
      </c>
      <c r="H3707" s="6">
        <f t="shared" si="230"/>
        <v>44.923587036132858</v>
      </c>
      <c r="I3707" s="14">
        <f t="shared" si="231"/>
        <v>3.2012461947496971</v>
      </c>
      <c r="J3707" s="9"/>
      <c r="N3707" s="4"/>
      <c r="R3707" s="4"/>
    </row>
    <row r="3708" spans="1:18" x14ac:dyDescent="0.25">
      <c r="A3708" s="9">
        <v>45081.5</v>
      </c>
      <c r="B3708" s="5">
        <v>45081</v>
      </c>
      <c r="C3708" s="6">
        <v>48951.427319878472</v>
      </c>
      <c r="D3708" s="6">
        <v>1516.5950964016386</v>
      </c>
      <c r="E3708" s="6">
        <v>37676</v>
      </c>
      <c r="F3708" s="28">
        <f t="shared" si="228"/>
        <v>3.0981631781465362</v>
      </c>
      <c r="G3708" s="14">
        <f t="shared" si="229"/>
        <v>4.0253612283725415</v>
      </c>
      <c r="H3708" s="6">
        <f t="shared" si="230"/>
        <v>68.355915900336413</v>
      </c>
      <c r="I3708" s="14">
        <f t="shared" si="231"/>
        <v>4.7199327860108911</v>
      </c>
      <c r="J3708" s="9"/>
      <c r="N3708" s="4"/>
      <c r="R3708" s="4"/>
    </row>
    <row r="3709" spans="1:18" x14ac:dyDescent="0.25">
      <c r="A3709" s="9">
        <v>45081.541666666664</v>
      </c>
      <c r="B3709" s="5">
        <v>45081</v>
      </c>
      <c r="C3709" s="6">
        <v>51386.794187282983</v>
      </c>
      <c r="D3709" s="6">
        <v>1269.9546714952257</v>
      </c>
      <c r="E3709" s="6">
        <v>37676</v>
      </c>
      <c r="F3709" s="28">
        <f t="shared" si="228"/>
        <v>2.4713638816750887</v>
      </c>
      <c r="G3709" s="14">
        <f t="shared" si="229"/>
        <v>3.3707258506614974</v>
      </c>
      <c r="H3709" s="6">
        <f t="shared" si="230"/>
        <v>-246.64042490641282</v>
      </c>
      <c r="I3709" s="14">
        <f t="shared" si="231"/>
        <v>-16.26277346482302</v>
      </c>
      <c r="J3709" s="9"/>
      <c r="N3709" s="4"/>
      <c r="R3709" s="4"/>
    </row>
    <row r="3710" spans="1:18" x14ac:dyDescent="0.25">
      <c r="A3710" s="9">
        <v>45081.583333333336</v>
      </c>
      <c r="B3710" s="5">
        <v>45081</v>
      </c>
      <c r="C3710" s="6">
        <v>53400.186500651042</v>
      </c>
      <c r="D3710" s="6">
        <v>1258.733050503201</v>
      </c>
      <c r="E3710" s="6">
        <v>37676</v>
      </c>
      <c r="F3710" s="28">
        <f t="shared" si="228"/>
        <v>2.3571697647307932</v>
      </c>
      <c r="G3710" s="14">
        <f t="shared" si="229"/>
        <v>3.3409413167618669</v>
      </c>
      <c r="H3710" s="6">
        <f t="shared" si="230"/>
        <v>-11.221620992024782</v>
      </c>
      <c r="I3710" s="14">
        <f t="shared" si="231"/>
        <v>-0.88362374216180584</v>
      </c>
      <c r="J3710" s="9"/>
      <c r="N3710" s="4"/>
      <c r="R3710" s="4"/>
    </row>
    <row r="3711" spans="1:18" x14ac:dyDescent="0.25">
      <c r="A3711" s="9">
        <v>45081.625</v>
      </c>
      <c r="B3711" s="5">
        <v>45081</v>
      </c>
      <c r="C3711" s="6">
        <v>55720.738845486114</v>
      </c>
      <c r="D3711" s="6">
        <v>948.0596334669325</v>
      </c>
      <c r="E3711" s="6">
        <v>37676</v>
      </c>
      <c r="F3711" s="28">
        <f t="shared" si="228"/>
        <v>1.7014484249677782</v>
      </c>
      <c r="G3711" s="14">
        <f t="shared" si="229"/>
        <v>2.5163489581349734</v>
      </c>
      <c r="H3711" s="6">
        <f t="shared" si="230"/>
        <v>-310.67341703626846</v>
      </c>
      <c r="I3711" s="14">
        <f t="shared" si="231"/>
        <v>-24.681437967492094</v>
      </c>
      <c r="J3711" s="9"/>
      <c r="N3711" s="4"/>
      <c r="R3711" s="4"/>
    </row>
    <row r="3712" spans="1:18" x14ac:dyDescent="0.25">
      <c r="A3712" s="9">
        <v>45081.666666666664</v>
      </c>
      <c r="B3712" s="5">
        <v>45081</v>
      </c>
      <c r="C3712" s="6">
        <v>57440.678147786457</v>
      </c>
      <c r="D3712" s="6">
        <v>1391.9886062961154</v>
      </c>
      <c r="E3712" s="6">
        <v>37676</v>
      </c>
      <c r="F3712" s="28">
        <f t="shared" si="228"/>
        <v>2.423349882316383</v>
      </c>
      <c r="G3712" s="14">
        <f t="shared" si="229"/>
        <v>3.6946294890543463</v>
      </c>
      <c r="H3712" s="6">
        <f t="shared" si="230"/>
        <v>443.92897282918295</v>
      </c>
      <c r="I3712" s="14">
        <f t="shared" si="231"/>
        <v>46.825005216791233</v>
      </c>
      <c r="J3712" s="9"/>
      <c r="N3712" s="4"/>
      <c r="R3712" s="4"/>
    </row>
    <row r="3713" spans="1:18" x14ac:dyDescent="0.25">
      <c r="A3713" s="9">
        <v>45081.708333333336</v>
      </c>
      <c r="B3713" s="5">
        <v>45081</v>
      </c>
      <c r="C3713" s="6">
        <v>58344.580047743053</v>
      </c>
      <c r="D3713" s="6">
        <v>2681.2395399305556</v>
      </c>
      <c r="E3713" s="6">
        <v>37676</v>
      </c>
      <c r="F3713" s="28">
        <f t="shared" si="228"/>
        <v>4.5955246189731964</v>
      </c>
      <c r="G3713" s="14">
        <f t="shared" si="229"/>
        <v>7.1165716634742431</v>
      </c>
      <c r="H3713" s="6">
        <f t="shared" si="230"/>
        <v>1289.2509336344401</v>
      </c>
      <c r="I3713" s="14">
        <f t="shared" si="231"/>
        <v>92.619359655892168</v>
      </c>
      <c r="J3713" s="9"/>
      <c r="N3713" s="4"/>
      <c r="R3713" s="4"/>
    </row>
    <row r="3714" spans="1:18" x14ac:dyDescent="0.25">
      <c r="A3714" s="9">
        <v>45081.75</v>
      </c>
      <c r="B3714" s="5">
        <v>45081</v>
      </c>
      <c r="C3714" s="6">
        <v>58572.73798502604</v>
      </c>
      <c r="D3714" s="6">
        <v>3635.1219506835937</v>
      </c>
      <c r="E3714" s="6">
        <v>37676</v>
      </c>
      <c r="F3714" s="28">
        <f t="shared" si="228"/>
        <v>6.2061670253709202</v>
      </c>
      <c r="G3714" s="14">
        <f t="shared" si="229"/>
        <v>9.6483754928431722</v>
      </c>
      <c r="H3714" s="6">
        <f t="shared" si="230"/>
        <v>953.88241075303813</v>
      </c>
      <c r="I3714" s="14">
        <f t="shared" si="231"/>
        <v>35.576172756938526</v>
      </c>
      <c r="J3714" s="9"/>
      <c r="N3714" s="4"/>
      <c r="R3714" s="4"/>
    </row>
    <row r="3715" spans="1:18" x14ac:dyDescent="0.25">
      <c r="A3715" s="9">
        <v>45081.791666666664</v>
      </c>
      <c r="B3715" s="5">
        <v>45081</v>
      </c>
      <c r="C3715" s="6">
        <v>57785.395516493052</v>
      </c>
      <c r="D3715" s="6">
        <v>5046.3470034450957</v>
      </c>
      <c r="E3715" s="6">
        <v>37676</v>
      </c>
      <c r="F3715" s="28">
        <f t="shared" ref="F3715:F3778" si="232">D3715/C3715*100</f>
        <v>8.7329107265602648</v>
      </c>
      <c r="G3715" s="14">
        <f t="shared" ref="G3715:G3778" si="233">D3715/E3715*100</f>
        <v>13.394062542321624</v>
      </c>
      <c r="H3715" s="6">
        <f t="shared" si="230"/>
        <v>1411.225052761502</v>
      </c>
      <c r="I3715" s="14">
        <f t="shared" si="231"/>
        <v>38.821945230643983</v>
      </c>
      <c r="J3715" s="9"/>
      <c r="N3715" s="4"/>
      <c r="R3715" s="4"/>
    </row>
    <row r="3716" spans="1:18" x14ac:dyDescent="0.25">
      <c r="A3716" s="9">
        <v>45081.833333333336</v>
      </c>
      <c r="B3716" s="5">
        <v>45081</v>
      </c>
      <c r="C3716" s="6">
        <v>56053.883616536456</v>
      </c>
      <c r="D3716" s="6">
        <v>5609.1738134765628</v>
      </c>
      <c r="E3716" s="6">
        <v>37676</v>
      </c>
      <c r="F3716" s="28">
        <f t="shared" si="232"/>
        <v>10.006753237382824</v>
      </c>
      <c r="G3716" s="14">
        <f t="shared" si="233"/>
        <v>14.887922851355139</v>
      </c>
      <c r="H3716" s="6">
        <f t="shared" ref="H3716:H3779" si="234">D3716-D3715</f>
        <v>562.82681003146718</v>
      </c>
      <c r="I3716" s="14">
        <f t="shared" ref="I3716:I3779" si="235">H3716/D3715*100</f>
        <v>11.153153155088827</v>
      </c>
      <c r="J3716" s="9"/>
      <c r="N3716" s="4"/>
      <c r="R3716" s="4"/>
    </row>
    <row r="3717" spans="1:18" x14ac:dyDescent="0.25">
      <c r="A3717" s="9">
        <v>45081.875</v>
      </c>
      <c r="B3717" s="5">
        <v>45081</v>
      </c>
      <c r="C3717" s="6">
        <v>54516.409595269099</v>
      </c>
      <c r="D3717" s="6">
        <v>6819.526433783637</v>
      </c>
      <c r="E3717" s="6">
        <v>37676</v>
      </c>
      <c r="F3717" s="28">
        <f t="shared" si="232"/>
        <v>12.509126122596731</v>
      </c>
      <c r="G3717" s="14">
        <f t="shared" si="233"/>
        <v>18.100452366980669</v>
      </c>
      <c r="H3717" s="6">
        <f t="shared" si="234"/>
        <v>1210.3526203070742</v>
      </c>
      <c r="I3717" s="14">
        <f t="shared" si="235"/>
        <v>21.578090830401603</v>
      </c>
      <c r="J3717" s="9"/>
      <c r="N3717" s="4"/>
      <c r="R3717" s="4"/>
    </row>
    <row r="3718" spans="1:18" x14ac:dyDescent="0.25">
      <c r="A3718" s="9">
        <v>45081.916666666664</v>
      </c>
      <c r="B3718" s="5">
        <v>45081</v>
      </c>
      <c r="C3718" s="6">
        <v>53124.786609157985</v>
      </c>
      <c r="D3718" s="6">
        <v>7381.5705273437497</v>
      </c>
      <c r="E3718" s="6">
        <v>37676</v>
      </c>
      <c r="F3718" s="28">
        <f t="shared" si="232"/>
        <v>13.894776804752883</v>
      </c>
      <c r="G3718" s="14">
        <f t="shared" si="233"/>
        <v>19.592235182460318</v>
      </c>
      <c r="H3718" s="6">
        <f t="shared" si="234"/>
        <v>562.04409356011274</v>
      </c>
      <c r="I3718" s="14">
        <f t="shared" si="235"/>
        <v>8.2416880265434678</v>
      </c>
      <c r="J3718" s="9"/>
      <c r="N3718" s="4"/>
      <c r="R3718" s="4"/>
    </row>
    <row r="3719" spans="1:18" x14ac:dyDescent="0.25">
      <c r="A3719" s="9">
        <v>45081.958333333336</v>
      </c>
      <c r="B3719" s="5">
        <v>45081</v>
      </c>
      <c r="C3719" s="6">
        <v>50164.38380425347</v>
      </c>
      <c r="D3719" s="6">
        <v>6146.3610164388019</v>
      </c>
      <c r="E3719" s="6">
        <v>37676</v>
      </c>
      <c r="F3719" s="28">
        <f t="shared" si="232"/>
        <v>12.25243997897498</v>
      </c>
      <c r="G3719" s="14">
        <f t="shared" si="233"/>
        <v>16.313730269770684</v>
      </c>
      <c r="H3719" s="6">
        <f t="shared" si="234"/>
        <v>-1235.2095109049478</v>
      </c>
      <c r="I3719" s="14">
        <f t="shared" si="235"/>
        <v>-16.733695171363983</v>
      </c>
      <c r="J3719" s="9"/>
      <c r="N3719" s="4"/>
      <c r="R3719" s="4"/>
    </row>
    <row r="3720" spans="1:18" x14ac:dyDescent="0.25">
      <c r="A3720" s="9">
        <v>45082</v>
      </c>
      <c r="B3720" s="5">
        <v>45082</v>
      </c>
      <c r="C3720" s="6">
        <v>46800.686901041663</v>
      </c>
      <c r="D3720" s="6">
        <v>5060.3926763237851</v>
      </c>
      <c r="E3720" s="6">
        <v>37676</v>
      </c>
      <c r="F3720" s="28">
        <f t="shared" si="232"/>
        <v>10.812646162702269</v>
      </c>
      <c r="G3720" s="14">
        <f t="shared" si="233"/>
        <v>13.431342701783059</v>
      </c>
      <c r="H3720" s="6">
        <f t="shared" si="234"/>
        <v>-1085.9683401150169</v>
      </c>
      <c r="I3720" s="14">
        <f t="shared" si="235"/>
        <v>-17.668476309974814</v>
      </c>
      <c r="J3720" s="9"/>
      <c r="N3720" s="4"/>
      <c r="R3720" s="4"/>
    </row>
    <row r="3721" spans="1:18" x14ac:dyDescent="0.25">
      <c r="A3721" s="9">
        <v>45082.041666666664</v>
      </c>
      <c r="B3721" s="5">
        <v>45082</v>
      </c>
      <c r="C3721" s="6">
        <v>44006.711203342013</v>
      </c>
      <c r="D3721" s="6">
        <v>3297.8806480577259</v>
      </c>
      <c r="E3721" s="6">
        <v>37676</v>
      </c>
      <c r="F3721" s="28">
        <f t="shared" si="232"/>
        <v>7.4940402449508072</v>
      </c>
      <c r="G3721" s="14">
        <f t="shared" si="233"/>
        <v>8.7532663978599796</v>
      </c>
      <c r="H3721" s="6">
        <f t="shared" si="234"/>
        <v>-1762.5120282660591</v>
      </c>
      <c r="I3721" s="14">
        <f t="shared" si="235"/>
        <v>-34.829550610022388</v>
      </c>
      <c r="J3721" s="9"/>
      <c r="N3721" s="4"/>
      <c r="R3721" s="4"/>
    </row>
    <row r="3722" spans="1:18" x14ac:dyDescent="0.25">
      <c r="A3722" s="9">
        <v>45082.083333333336</v>
      </c>
      <c r="B3722" s="5">
        <v>45082</v>
      </c>
      <c r="C3722" s="6">
        <v>41908.910390625002</v>
      </c>
      <c r="D3722" s="6">
        <v>2447.9345161946617</v>
      </c>
      <c r="E3722" s="6">
        <v>37676</v>
      </c>
      <c r="F3722" s="28">
        <f t="shared" si="232"/>
        <v>5.8410836582911099</v>
      </c>
      <c r="G3722" s="14">
        <f t="shared" si="233"/>
        <v>6.4973312352549675</v>
      </c>
      <c r="H3722" s="6">
        <f t="shared" si="234"/>
        <v>-849.94613186306424</v>
      </c>
      <c r="I3722" s="14">
        <f t="shared" si="235"/>
        <v>-25.772495204265098</v>
      </c>
      <c r="J3722" s="9"/>
      <c r="N3722" s="4"/>
      <c r="R3722" s="4"/>
    </row>
    <row r="3723" spans="1:18" x14ac:dyDescent="0.25">
      <c r="A3723" s="9">
        <v>45082.125</v>
      </c>
      <c r="B3723" s="5">
        <v>45082</v>
      </c>
      <c r="C3723" s="6">
        <v>40444.141972656253</v>
      </c>
      <c r="D3723" s="6">
        <v>2475.3335573323566</v>
      </c>
      <c r="E3723" s="6">
        <v>37676</v>
      </c>
      <c r="F3723" s="28">
        <f t="shared" si="232"/>
        <v>6.1203759966174998</v>
      </c>
      <c r="G3723" s="14">
        <f t="shared" si="233"/>
        <v>6.5700540326264907</v>
      </c>
      <c r="H3723" s="6">
        <f t="shared" si="234"/>
        <v>27.399041137694894</v>
      </c>
      <c r="I3723" s="14">
        <f t="shared" si="235"/>
        <v>1.1192718169719251</v>
      </c>
      <c r="J3723" s="9"/>
      <c r="N3723" s="4"/>
      <c r="R3723" s="4"/>
    </row>
    <row r="3724" spans="1:18" x14ac:dyDescent="0.25">
      <c r="A3724" s="9">
        <v>45082.166666666664</v>
      </c>
      <c r="B3724" s="5">
        <v>45082</v>
      </c>
      <c r="C3724" s="6">
        <v>39613.479674479167</v>
      </c>
      <c r="D3724" s="6">
        <v>2756.5801326497394</v>
      </c>
      <c r="E3724" s="6">
        <v>37676</v>
      </c>
      <c r="F3724" s="28">
        <f t="shared" si="232"/>
        <v>6.9586922312852408</v>
      </c>
      <c r="G3724" s="14">
        <f t="shared" si="233"/>
        <v>7.3165413861602593</v>
      </c>
      <c r="H3724" s="6">
        <f t="shared" si="234"/>
        <v>281.24657531738285</v>
      </c>
      <c r="I3724" s="14">
        <f t="shared" si="235"/>
        <v>11.361966733100795</v>
      </c>
      <c r="J3724" s="9"/>
      <c r="N3724" s="4"/>
      <c r="R3724" s="4"/>
    </row>
    <row r="3725" spans="1:18" x14ac:dyDescent="0.25">
      <c r="A3725" s="9">
        <v>45082.208333333336</v>
      </c>
      <c r="B3725" s="5">
        <v>45082</v>
      </c>
      <c r="C3725" s="6">
        <v>39538.492860243059</v>
      </c>
      <c r="D3725" s="6">
        <v>3264.2018109809028</v>
      </c>
      <c r="E3725" s="6">
        <v>37676</v>
      </c>
      <c r="F3725" s="28">
        <f t="shared" si="232"/>
        <v>8.2557567950778896</v>
      </c>
      <c r="G3725" s="14">
        <f t="shared" si="233"/>
        <v>8.6638757059690601</v>
      </c>
      <c r="H3725" s="6">
        <f t="shared" si="234"/>
        <v>507.62167833116337</v>
      </c>
      <c r="I3725" s="14">
        <f t="shared" si="235"/>
        <v>18.414907381749728</v>
      </c>
      <c r="J3725" s="9"/>
      <c r="N3725" s="4"/>
      <c r="R3725" s="4"/>
    </row>
    <row r="3726" spans="1:18" x14ac:dyDescent="0.25">
      <c r="A3726" s="9">
        <v>45082.25</v>
      </c>
      <c r="B3726" s="5">
        <v>45082</v>
      </c>
      <c r="C3726" s="6">
        <v>40727.101968315976</v>
      </c>
      <c r="D3726" s="6">
        <v>3444.9773481580946</v>
      </c>
      <c r="E3726" s="6">
        <v>37676</v>
      </c>
      <c r="F3726" s="28">
        <f t="shared" si="232"/>
        <v>8.4586852038678</v>
      </c>
      <c r="G3726" s="14">
        <f t="shared" si="233"/>
        <v>9.1436918679214738</v>
      </c>
      <c r="H3726" s="6">
        <f t="shared" si="234"/>
        <v>180.77553717719184</v>
      </c>
      <c r="I3726" s="14">
        <f t="shared" si="235"/>
        <v>5.5381237939718018</v>
      </c>
      <c r="J3726" s="9"/>
      <c r="N3726" s="4"/>
      <c r="R3726" s="4"/>
    </row>
    <row r="3727" spans="1:18" x14ac:dyDescent="0.25">
      <c r="A3727" s="9">
        <v>45082.291666666664</v>
      </c>
      <c r="B3727" s="5">
        <v>45082</v>
      </c>
      <c r="C3727" s="6">
        <v>42236.846348741317</v>
      </c>
      <c r="D3727" s="6">
        <v>3607.4382120768228</v>
      </c>
      <c r="E3727" s="6">
        <v>37676</v>
      </c>
      <c r="F3727" s="28">
        <f t="shared" si="232"/>
        <v>8.5409743480631022</v>
      </c>
      <c r="G3727" s="14">
        <f t="shared" si="233"/>
        <v>9.5748970487228551</v>
      </c>
      <c r="H3727" s="6">
        <f t="shared" si="234"/>
        <v>162.46086391872814</v>
      </c>
      <c r="I3727" s="14">
        <f t="shared" si="235"/>
        <v>4.7158761147033408</v>
      </c>
      <c r="J3727" s="9"/>
      <c r="N3727" s="4"/>
      <c r="R3727" s="4"/>
    </row>
    <row r="3728" spans="1:18" x14ac:dyDescent="0.25">
      <c r="A3728" s="9">
        <v>45082.333333333336</v>
      </c>
      <c r="B3728" s="5">
        <v>45082</v>
      </c>
      <c r="C3728" s="6">
        <v>43568.831089409723</v>
      </c>
      <c r="D3728" s="6">
        <v>3378.1865704345705</v>
      </c>
      <c r="E3728" s="6">
        <v>37676</v>
      </c>
      <c r="F3728" s="28">
        <f t="shared" si="232"/>
        <v>7.7536773100522929</v>
      </c>
      <c r="G3728" s="14">
        <f t="shared" si="233"/>
        <v>8.9664151460732846</v>
      </c>
      <c r="H3728" s="6">
        <f t="shared" si="234"/>
        <v>-229.25164164225225</v>
      </c>
      <c r="I3728" s="14">
        <f t="shared" si="235"/>
        <v>-6.3549707067684134</v>
      </c>
      <c r="J3728" s="9"/>
      <c r="N3728" s="4"/>
      <c r="R3728" s="4"/>
    </row>
    <row r="3729" spans="1:18" x14ac:dyDescent="0.25">
      <c r="A3729" s="9">
        <v>45082.375</v>
      </c>
      <c r="B3729" s="5">
        <v>45082</v>
      </c>
      <c r="C3729" s="6">
        <v>45473.031284722223</v>
      </c>
      <c r="D3729" s="6">
        <v>1752.0754531182183</v>
      </c>
      <c r="E3729" s="6">
        <v>37676</v>
      </c>
      <c r="F3729" s="28">
        <f t="shared" si="232"/>
        <v>3.8529990273748718</v>
      </c>
      <c r="G3729" s="14">
        <f t="shared" si="233"/>
        <v>4.650375446220985</v>
      </c>
      <c r="H3729" s="6">
        <f t="shared" si="234"/>
        <v>-1626.1111173163522</v>
      </c>
      <c r="I3729" s="14">
        <f t="shared" si="235"/>
        <v>-48.135621979788077</v>
      </c>
      <c r="J3729" s="9"/>
      <c r="N3729" s="4"/>
      <c r="R3729" s="4"/>
    </row>
    <row r="3730" spans="1:18" x14ac:dyDescent="0.25">
      <c r="A3730" s="9">
        <v>45082.416666666664</v>
      </c>
      <c r="B3730" s="5">
        <v>45082</v>
      </c>
      <c r="C3730" s="6">
        <v>47702.990928819447</v>
      </c>
      <c r="D3730" s="6">
        <v>978.58201185438372</v>
      </c>
      <c r="E3730" s="6">
        <v>37676</v>
      </c>
      <c r="F3730" s="28">
        <f t="shared" si="232"/>
        <v>2.0514059869214196</v>
      </c>
      <c r="G3730" s="14">
        <f t="shared" si="233"/>
        <v>2.5973617471450892</v>
      </c>
      <c r="H3730" s="6">
        <f t="shared" si="234"/>
        <v>-773.4934412638346</v>
      </c>
      <c r="I3730" s="14">
        <f t="shared" si="235"/>
        <v>-44.147267738225906</v>
      </c>
      <c r="J3730" s="9"/>
      <c r="N3730" s="4"/>
      <c r="R3730" s="4"/>
    </row>
    <row r="3731" spans="1:18" x14ac:dyDescent="0.25">
      <c r="A3731" s="9">
        <v>45082.458333333336</v>
      </c>
      <c r="B3731" s="5">
        <v>45082</v>
      </c>
      <c r="C3731" s="6">
        <v>50366.638021918399</v>
      </c>
      <c r="D3731" s="6">
        <v>774.15132865058047</v>
      </c>
      <c r="E3731" s="6">
        <v>37676</v>
      </c>
      <c r="F3731" s="28">
        <f t="shared" si="232"/>
        <v>1.5370319700784629</v>
      </c>
      <c r="G3731" s="14">
        <f t="shared" si="233"/>
        <v>2.0547598700779819</v>
      </c>
      <c r="H3731" s="6">
        <f t="shared" si="234"/>
        <v>-204.43068320380326</v>
      </c>
      <c r="I3731" s="14">
        <f t="shared" si="235"/>
        <v>-20.89050081928373</v>
      </c>
      <c r="J3731" s="9"/>
      <c r="N3731" s="4"/>
      <c r="R3731" s="4"/>
    </row>
    <row r="3732" spans="1:18" x14ac:dyDescent="0.25">
      <c r="A3732" s="9">
        <v>45082.5</v>
      </c>
      <c r="B3732" s="5">
        <v>45082</v>
      </c>
      <c r="C3732" s="6">
        <v>53269.184259982641</v>
      </c>
      <c r="D3732" s="6">
        <v>739.01320790608725</v>
      </c>
      <c r="E3732" s="6">
        <v>37676</v>
      </c>
      <c r="F3732" s="28">
        <f t="shared" si="232"/>
        <v>1.3873184246623715</v>
      </c>
      <c r="G3732" s="14">
        <f t="shared" si="233"/>
        <v>1.9614959335016648</v>
      </c>
      <c r="H3732" s="6">
        <f t="shared" si="234"/>
        <v>-35.138120744493222</v>
      </c>
      <c r="I3732" s="14">
        <f t="shared" si="235"/>
        <v>-4.5389214542513692</v>
      </c>
      <c r="J3732" s="9"/>
      <c r="N3732" s="4"/>
      <c r="R3732" s="4"/>
    </row>
    <row r="3733" spans="1:18" x14ac:dyDescent="0.25">
      <c r="A3733" s="9">
        <v>45082.541666666664</v>
      </c>
      <c r="B3733" s="5">
        <v>45082</v>
      </c>
      <c r="C3733" s="6">
        <v>55872.688349609372</v>
      </c>
      <c r="D3733" s="6">
        <v>1036.9755366685656</v>
      </c>
      <c r="E3733" s="6">
        <v>37676</v>
      </c>
      <c r="F3733" s="28">
        <f t="shared" si="232"/>
        <v>1.8559614138842766</v>
      </c>
      <c r="G3733" s="14">
        <f t="shared" si="233"/>
        <v>2.7523503999059495</v>
      </c>
      <c r="H3733" s="6">
        <f t="shared" si="234"/>
        <v>297.96232876247836</v>
      </c>
      <c r="I3733" s="14">
        <f t="shared" si="235"/>
        <v>40.318944989727839</v>
      </c>
      <c r="J3733" s="9"/>
      <c r="N3733" s="4"/>
      <c r="R3733" s="4"/>
    </row>
    <row r="3734" spans="1:18" x14ac:dyDescent="0.25">
      <c r="A3734" s="9">
        <v>45082.583333333336</v>
      </c>
      <c r="B3734" s="5">
        <v>45082</v>
      </c>
      <c r="C3734" s="6">
        <v>58056.768633897569</v>
      </c>
      <c r="D3734" s="6">
        <v>1785.3285110473632</v>
      </c>
      <c r="E3734" s="6">
        <v>37676</v>
      </c>
      <c r="F3734" s="28">
        <f t="shared" si="232"/>
        <v>3.0751427491694132</v>
      </c>
      <c r="G3734" s="14">
        <f t="shared" si="233"/>
        <v>4.738636031020711</v>
      </c>
      <c r="H3734" s="6">
        <f t="shared" si="234"/>
        <v>748.35297437879763</v>
      </c>
      <c r="I3734" s="14">
        <f t="shared" si="235"/>
        <v>72.166888023510182</v>
      </c>
      <c r="J3734" s="9"/>
      <c r="N3734" s="4"/>
      <c r="R3734" s="4"/>
    </row>
    <row r="3735" spans="1:18" x14ac:dyDescent="0.25">
      <c r="A3735" s="9">
        <v>45082.625</v>
      </c>
      <c r="B3735" s="5">
        <v>45082</v>
      </c>
      <c r="C3735" s="6">
        <v>59512.265354817711</v>
      </c>
      <c r="D3735" s="6">
        <v>2435.3070453559026</v>
      </c>
      <c r="E3735" s="6">
        <v>37676</v>
      </c>
      <c r="F3735" s="28">
        <f t="shared" si="232"/>
        <v>4.0921094682522554</v>
      </c>
      <c r="G3735" s="14">
        <f t="shared" si="233"/>
        <v>6.4638152812291709</v>
      </c>
      <c r="H3735" s="6">
        <f t="shared" si="234"/>
        <v>649.97853430853934</v>
      </c>
      <c r="I3735" s="14">
        <f t="shared" si="235"/>
        <v>36.406662991520214</v>
      </c>
      <c r="J3735" s="9"/>
      <c r="N3735" s="4"/>
      <c r="R3735" s="4"/>
    </row>
    <row r="3736" spans="1:18" x14ac:dyDescent="0.25">
      <c r="A3736" s="9">
        <v>45082.666666666664</v>
      </c>
      <c r="B3736" s="5">
        <v>45082</v>
      </c>
      <c r="C3736" s="6">
        <v>59547.316966145831</v>
      </c>
      <c r="D3736" s="6">
        <v>2918.3416696506079</v>
      </c>
      <c r="E3736" s="6">
        <v>37676</v>
      </c>
      <c r="F3736" s="28">
        <f t="shared" si="232"/>
        <v>4.9008785254082223</v>
      </c>
      <c r="G3736" s="14">
        <f t="shared" si="233"/>
        <v>7.7458904067592318</v>
      </c>
      <c r="H3736" s="6">
        <f t="shared" si="234"/>
        <v>483.03462429470528</v>
      </c>
      <c r="I3736" s="14">
        <f t="shared" si="235"/>
        <v>19.834649812057407</v>
      </c>
      <c r="J3736" s="9"/>
      <c r="N3736" s="4"/>
      <c r="R3736" s="4"/>
    </row>
    <row r="3737" spans="1:18" x14ac:dyDescent="0.25">
      <c r="A3737" s="9">
        <v>45082.708333333336</v>
      </c>
      <c r="B3737" s="5">
        <v>45082</v>
      </c>
      <c r="C3737" s="6">
        <v>58747.686321614587</v>
      </c>
      <c r="D3737" s="6">
        <v>3428.668924153646</v>
      </c>
      <c r="E3737" s="6">
        <v>37676</v>
      </c>
      <c r="F3737" s="28">
        <f t="shared" si="232"/>
        <v>5.836262053595398</v>
      </c>
      <c r="G3737" s="14">
        <f t="shared" si="233"/>
        <v>9.1004058927530682</v>
      </c>
      <c r="H3737" s="6">
        <f t="shared" si="234"/>
        <v>510.32725450303815</v>
      </c>
      <c r="I3737" s="14">
        <f t="shared" si="235"/>
        <v>17.486891949979796</v>
      </c>
      <c r="J3737" s="9"/>
      <c r="N3737" s="4"/>
      <c r="R3737" s="4"/>
    </row>
    <row r="3738" spans="1:18" x14ac:dyDescent="0.25">
      <c r="A3738" s="9">
        <v>45082.75</v>
      </c>
      <c r="B3738" s="5">
        <v>45082</v>
      </c>
      <c r="C3738" s="6">
        <v>58318.897352430555</v>
      </c>
      <c r="D3738" s="6">
        <v>3565.2824401855469</v>
      </c>
      <c r="E3738" s="6">
        <v>37676</v>
      </c>
      <c r="F3738" s="28">
        <f t="shared" si="232"/>
        <v>6.1134256682528942</v>
      </c>
      <c r="G3738" s="14">
        <f t="shared" si="233"/>
        <v>9.4630067952689956</v>
      </c>
      <c r="H3738" s="6">
        <f t="shared" si="234"/>
        <v>136.61351603190087</v>
      </c>
      <c r="I3738" s="14">
        <f t="shared" si="235"/>
        <v>3.9844475816697118</v>
      </c>
      <c r="J3738" s="9"/>
      <c r="N3738" s="4"/>
      <c r="R3738" s="4"/>
    </row>
    <row r="3739" spans="1:18" x14ac:dyDescent="0.25">
      <c r="A3739" s="9">
        <v>45082.791666666664</v>
      </c>
      <c r="B3739" s="5">
        <v>45082</v>
      </c>
      <c r="C3739" s="6">
        <v>57576.052880859374</v>
      </c>
      <c r="D3739" s="6">
        <v>4182.3724944390187</v>
      </c>
      <c r="E3739" s="6">
        <v>37676</v>
      </c>
      <c r="F3739" s="28">
        <f t="shared" si="232"/>
        <v>7.2640833908734477</v>
      </c>
      <c r="G3739" s="14">
        <f t="shared" si="233"/>
        <v>11.100893126762445</v>
      </c>
      <c r="H3739" s="6">
        <f t="shared" si="234"/>
        <v>617.09005425347186</v>
      </c>
      <c r="I3739" s="14">
        <f t="shared" si="235"/>
        <v>17.308307675656597</v>
      </c>
      <c r="J3739" s="9"/>
      <c r="N3739" s="4"/>
      <c r="R3739" s="4"/>
    </row>
    <row r="3740" spans="1:18" x14ac:dyDescent="0.25">
      <c r="A3740" s="9">
        <v>45082.833333333336</v>
      </c>
      <c r="B3740" s="5">
        <v>45082</v>
      </c>
      <c r="C3740" s="6">
        <v>55954.158202039929</v>
      </c>
      <c r="D3740" s="6">
        <v>3440.9648111300999</v>
      </c>
      <c r="E3740" s="6">
        <v>37676</v>
      </c>
      <c r="F3740" s="28">
        <f t="shared" si="232"/>
        <v>6.1496141157292081</v>
      </c>
      <c r="G3740" s="14">
        <f t="shared" si="233"/>
        <v>9.1330417537161583</v>
      </c>
      <c r="H3740" s="6">
        <f t="shared" si="234"/>
        <v>-741.40768330891888</v>
      </c>
      <c r="I3740" s="14">
        <f t="shared" si="235"/>
        <v>-17.726964403450722</v>
      </c>
      <c r="J3740" s="9"/>
      <c r="N3740" s="4"/>
      <c r="R3740" s="4"/>
    </row>
    <row r="3741" spans="1:18" x14ac:dyDescent="0.25">
      <c r="A3741" s="9">
        <v>45082.875</v>
      </c>
      <c r="B3741" s="5">
        <v>45082</v>
      </c>
      <c r="C3741" s="6">
        <v>54578.11527452257</v>
      </c>
      <c r="D3741" s="6">
        <v>2760.109699435764</v>
      </c>
      <c r="E3741" s="6">
        <v>37676</v>
      </c>
      <c r="F3741" s="28">
        <f t="shared" si="232"/>
        <v>5.0571729814279642</v>
      </c>
      <c r="G3741" s="14">
        <f t="shared" si="233"/>
        <v>7.3259095961242275</v>
      </c>
      <c r="H3741" s="6">
        <f t="shared" si="234"/>
        <v>-680.85511169433585</v>
      </c>
      <c r="I3741" s="14">
        <f t="shared" si="235"/>
        <v>-19.786750201340357</v>
      </c>
      <c r="J3741" s="9"/>
      <c r="N3741" s="4"/>
      <c r="R3741" s="4"/>
    </row>
    <row r="3742" spans="1:18" x14ac:dyDescent="0.25">
      <c r="A3742" s="9">
        <v>45082.916666666664</v>
      </c>
      <c r="B3742" s="5">
        <v>45082</v>
      </c>
      <c r="C3742" s="6">
        <v>53470.38421223958</v>
      </c>
      <c r="D3742" s="6">
        <v>2798.2775107150605</v>
      </c>
      <c r="E3742" s="6">
        <v>37676</v>
      </c>
      <c r="F3742" s="28">
        <f t="shared" si="232"/>
        <v>5.2333222435954072</v>
      </c>
      <c r="G3742" s="14">
        <f t="shared" si="233"/>
        <v>7.4272149663315119</v>
      </c>
      <c r="H3742" s="6">
        <f t="shared" si="234"/>
        <v>38.167811279296529</v>
      </c>
      <c r="I3742" s="14">
        <f t="shared" si="235"/>
        <v>1.382836750550132</v>
      </c>
      <c r="J3742" s="9"/>
      <c r="N3742" s="4"/>
      <c r="R3742" s="4"/>
    </row>
    <row r="3743" spans="1:18" x14ac:dyDescent="0.25">
      <c r="A3743" s="9">
        <v>45082.958333333336</v>
      </c>
      <c r="B3743" s="5">
        <v>45082</v>
      </c>
      <c r="C3743" s="6">
        <v>50366.657259114581</v>
      </c>
      <c r="D3743" s="6">
        <v>2823.956422458225</v>
      </c>
      <c r="E3743" s="6">
        <v>37676</v>
      </c>
      <c r="F3743" s="28">
        <f t="shared" si="232"/>
        <v>5.6067973856795685</v>
      </c>
      <c r="G3743" s="14">
        <f t="shared" si="233"/>
        <v>7.4953721797914454</v>
      </c>
      <c r="H3743" s="6">
        <f t="shared" si="234"/>
        <v>25.678911743164463</v>
      </c>
      <c r="I3743" s="14">
        <f t="shared" si="235"/>
        <v>0.9176685173230934</v>
      </c>
      <c r="J3743" s="9"/>
      <c r="N3743" s="4"/>
      <c r="R3743" s="4"/>
    </row>
    <row r="3744" spans="1:18" x14ac:dyDescent="0.25">
      <c r="A3744" s="9">
        <v>45083</v>
      </c>
      <c r="B3744" s="5">
        <v>45083</v>
      </c>
      <c r="C3744" s="6">
        <v>46787.424392361114</v>
      </c>
      <c r="D3744" s="6">
        <v>2352.9597705756291</v>
      </c>
      <c r="E3744" s="6">
        <v>37685</v>
      </c>
      <c r="F3744" s="28">
        <f t="shared" si="232"/>
        <v>5.029043169471394</v>
      </c>
      <c r="G3744" s="14">
        <f t="shared" si="233"/>
        <v>6.243756854386703</v>
      </c>
      <c r="H3744" s="6">
        <f t="shared" si="234"/>
        <v>-470.99665188259587</v>
      </c>
      <c r="I3744" s="14">
        <f t="shared" si="235"/>
        <v>-16.678609065525102</v>
      </c>
      <c r="J3744" s="9"/>
      <c r="N3744" s="4"/>
      <c r="R3744" s="4"/>
    </row>
    <row r="3745" spans="1:18" x14ac:dyDescent="0.25">
      <c r="A3745" s="9">
        <v>45083.041666666664</v>
      </c>
      <c r="B3745" s="5">
        <v>45083</v>
      </c>
      <c r="C3745" s="6">
        <v>43738.272214626733</v>
      </c>
      <c r="D3745" s="6">
        <v>1660.1172233751086</v>
      </c>
      <c r="E3745" s="6">
        <v>37685</v>
      </c>
      <c r="F3745" s="28">
        <f t="shared" si="232"/>
        <v>3.7955711081333949</v>
      </c>
      <c r="G3745" s="14">
        <f t="shared" si="233"/>
        <v>4.4052467118883074</v>
      </c>
      <c r="H3745" s="6">
        <f t="shared" si="234"/>
        <v>-692.84254720052058</v>
      </c>
      <c r="I3745" s="14">
        <f t="shared" si="235"/>
        <v>-29.445575562519</v>
      </c>
      <c r="J3745" s="9"/>
      <c r="N3745" s="4"/>
      <c r="R3745" s="4"/>
    </row>
    <row r="3746" spans="1:18" x14ac:dyDescent="0.25">
      <c r="A3746" s="9">
        <v>45083.083333333336</v>
      </c>
      <c r="B3746" s="5">
        <v>45083</v>
      </c>
      <c r="C3746" s="6">
        <v>41608.384628906249</v>
      </c>
      <c r="D3746" s="6">
        <v>1276.1224160088434</v>
      </c>
      <c r="E3746" s="6">
        <v>37685</v>
      </c>
      <c r="F3746" s="28">
        <f t="shared" si="232"/>
        <v>3.0669837999966321</v>
      </c>
      <c r="G3746" s="14">
        <f t="shared" si="233"/>
        <v>3.3862874247282564</v>
      </c>
      <c r="H3746" s="6">
        <f t="shared" si="234"/>
        <v>-383.99480736626515</v>
      </c>
      <c r="I3746" s="14">
        <f t="shared" si="235"/>
        <v>-23.130583910549571</v>
      </c>
      <c r="J3746" s="9"/>
      <c r="N3746" s="4"/>
      <c r="R3746" s="4"/>
    </row>
    <row r="3747" spans="1:18" x14ac:dyDescent="0.25">
      <c r="A3747" s="9">
        <v>45083.125</v>
      </c>
      <c r="B3747" s="5">
        <v>45083</v>
      </c>
      <c r="C3747" s="6">
        <v>40349.723187934025</v>
      </c>
      <c r="D3747" s="6">
        <v>1027.1784628465441</v>
      </c>
      <c r="E3747" s="6">
        <v>37685</v>
      </c>
      <c r="F3747" s="28">
        <f t="shared" si="232"/>
        <v>2.5456889953428634</v>
      </c>
      <c r="G3747" s="14">
        <f t="shared" si="233"/>
        <v>2.7256958016360464</v>
      </c>
      <c r="H3747" s="6">
        <f t="shared" si="234"/>
        <v>-248.94395316229929</v>
      </c>
      <c r="I3747" s="14">
        <f t="shared" si="235"/>
        <v>-19.507842667703297</v>
      </c>
      <c r="J3747" s="9"/>
      <c r="N3747" s="4"/>
      <c r="R3747" s="4"/>
    </row>
    <row r="3748" spans="1:18" x14ac:dyDescent="0.25">
      <c r="A3748" s="9">
        <v>45083.166666666664</v>
      </c>
      <c r="B3748" s="5">
        <v>45083</v>
      </c>
      <c r="C3748" s="6">
        <v>39604.607769097223</v>
      </c>
      <c r="D3748" s="6">
        <v>902.50709982977969</v>
      </c>
      <c r="E3748" s="6">
        <v>37685</v>
      </c>
      <c r="F3748" s="28">
        <f t="shared" si="232"/>
        <v>2.2787931775301913</v>
      </c>
      <c r="G3748" s="14">
        <f t="shared" si="233"/>
        <v>2.3948709030908311</v>
      </c>
      <c r="H3748" s="6">
        <f t="shared" si="234"/>
        <v>-124.67136301676442</v>
      </c>
      <c r="I3748" s="14">
        <f t="shared" si="235"/>
        <v>-12.137264119739411</v>
      </c>
      <c r="J3748" s="9"/>
      <c r="N3748" s="4"/>
      <c r="R3748" s="4"/>
    </row>
    <row r="3749" spans="1:18" x14ac:dyDescent="0.25">
      <c r="A3749" s="9">
        <v>45083.208333333336</v>
      </c>
      <c r="B3749" s="5">
        <v>45083</v>
      </c>
      <c r="C3749" s="6">
        <v>39546.862133246526</v>
      </c>
      <c r="D3749" s="6">
        <v>756.45503621419266</v>
      </c>
      <c r="E3749" s="6">
        <v>37685</v>
      </c>
      <c r="F3749" s="28">
        <f t="shared" si="232"/>
        <v>1.9128067194445015</v>
      </c>
      <c r="G3749" s="14">
        <f t="shared" si="233"/>
        <v>2.0073106971319961</v>
      </c>
      <c r="H3749" s="6">
        <f t="shared" si="234"/>
        <v>-146.05206361558703</v>
      </c>
      <c r="I3749" s="14">
        <f t="shared" si="235"/>
        <v>-16.182926831615362</v>
      </c>
      <c r="J3749" s="9"/>
      <c r="N3749" s="4"/>
      <c r="R3749" s="4"/>
    </row>
    <row r="3750" spans="1:18" x14ac:dyDescent="0.25">
      <c r="A3750" s="9">
        <v>45083.25</v>
      </c>
      <c r="B3750" s="5">
        <v>45083</v>
      </c>
      <c r="C3750" s="6">
        <v>40718.476629774304</v>
      </c>
      <c r="D3750" s="6">
        <v>690.60581242879232</v>
      </c>
      <c r="E3750" s="6">
        <v>37685</v>
      </c>
      <c r="F3750" s="28">
        <f t="shared" si="232"/>
        <v>1.6960502199235155</v>
      </c>
      <c r="G3750" s="14">
        <f t="shared" si="233"/>
        <v>1.8325747974758986</v>
      </c>
      <c r="H3750" s="6">
        <f t="shared" si="234"/>
        <v>-65.849223785400341</v>
      </c>
      <c r="I3750" s="14">
        <f t="shared" si="235"/>
        <v>-8.7049752639567224</v>
      </c>
      <c r="J3750" s="9"/>
      <c r="N3750" s="4"/>
      <c r="R3750" s="4"/>
    </row>
    <row r="3751" spans="1:18" x14ac:dyDescent="0.25">
      <c r="A3751" s="9">
        <v>45083.291666666664</v>
      </c>
      <c r="B3751" s="5">
        <v>45083</v>
      </c>
      <c r="C3751" s="6">
        <v>42412.55152560764</v>
      </c>
      <c r="D3751" s="6">
        <v>594.03941565619573</v>
      </c>
      <c r="E3751" s="6">
        <v>37685</v>
      </c>
      <c r="F3751" s="28">
        <f t="shared" si="232"/>
        <v>1.4006217364629183</v>
      </c>
      <c r="G3751" s="14">
        <f t="shared" si="233"/>
        <v>1.5763285542157244</v>
      </c>
      <c r="H3751" s="6">
        <f t="shared" si="234"/>
        <v>-96.56639677259659</v>
      </c>
      <c r="I3751" s="14">
        <f t="shared" si="235"/>
        <v>-13.982853175385554</v>
      </c>
      <c r="J3751" s="9"/>
      <c r="N3751" s="4"/>
      <c r="R3751" s="4"/>
    </row>
    <row r="3752" spans="1:18" x14ac:dyDescent="0.25">
      <c r="A3752" s="9">
        <v>45083.333333333336</v>
      </c>
      <c r="B3752" s="5">
        <v>45083</v>
      </c>
      <c r="C3752" s="6">
        <v>43730.112269965277</v>
      </c>
      <c r="D3752" s="6">
        <v>432.19438615587023</v>
      </c>
      <c r="E3752" s="6">
        <v>37685</v>
      </c>
      <c r="F3752" s="28">
        <f t="shared" si="232"/>
        <v>0.98832215085052511</v>
      </c>
      <c r="G3752" s="14">
        <f t="shared" si="233"/>
        <v>1.1468605178608737</v>
      </c>
      <c r="H3752" s="6">
        <f t="shared" si="234"/>
        <v>-161.8450295003255</v>
      </c>
      <c r="I3752" s="14">
        <f t="shared" si="235"/>
        <v>-27.244830096256507</v>
      </c>
      <c r="J3752" s="9"/>
      <c r="N3752" s="4"/>
      <c r="R3752" s="4"/>
    </row>
    <row r="3753" spans="1:18" x14ac:dyDescent="0.25">
      <c r="A3753" s="9">
        <v>45083.375</v>
      </c>
      <c r="B3753" s="5">
        <v>45083</v>
      </c>
      <c r="C3753" s="6">
        <v>45827.902010633683</v>
      </c>
      <c r="D3753" s="6">
        <v>170.7525765885247</v>
      </c>
      <c r="E3753" s="6">
        <v>37685</v>
      </c>
      <c r="F3753" s="28">
        <f t="shared" si="232"/>
        <v>0.37259522931882</v>
      </c>
      <c r="G3753" s="14">
        <f t="shared" si="233"/>
        <v>0.45310488679454614</v>
      </c>
      <c r="H3753" s="6">
        <f t="shared" si="234"/>
        <v>-261.44180956734556</v>
      </c>
      <c r="I3753" s="14">
        <f t="shared" si="235"/>
        <v>-60.491718065272828</v>
      </c>
      <c r="J3753" s="9"/>
      <c r="N3753" s="4"/>
      <c r="R3753" s="4"/>
    </row>
    <row r="3754" spans="1:18" x14ac:dyDescent="0.25">
      <c r="A3754" s="9">
        <v>45083.416666666664</v>
      </c>
      <c r="B3754" s="5">
        <v>45083</v>
      </c>
      <c r="C3754" s="6">
        <v>48469.060768229167</v>
      </c>
      <c r="D3754" s="6">
        <v>37.929257671568131</v>
      </c>
      <c r="E3754" s="6">
        <v>37685</v>
      </c>
      <c r="F3754" s="28">
        <f t="shared" si="232"/>
        <v>7.825457533196159E-2</v>
      </c>
      <c r="G3754" s="14">
        <f t="shared" si="233"/>
        <v>0.10064815622016221</v>
      </c>
      <c r="H3754" s="6">
        <f t="shared" si="234"/>
        <v>-132.82331891695657</v>
      </c>
      <c r="I3754" s="14">
        <f t="shared" si="235"/>
        <v>-77.787007124953007</v>
      </c>
      <c r="J3754" s="9"/>
      <c r="N3754" s="4"/>
      <c r="R3754" s="4"/>
    </row>
    <row r="3755" spans="1:18" x14ac:dyDescent="0.25">
      <c r="A3755" s="9">
        <v>45083.458333333336</v>
      </c>
      <c r="B3755" s="5">
        <v>45083</v>
      </c>
      <c r="C3755" s="6">
        <v>51691.977894965275</v>
      </c>
      <c r="D3755" s="6">
        <v>77.586966058943005</v>
      </c>
      <c r="E3755" s="6">
        <v>37685</v>
      </c>
      <c r="F3755" s="28">
        <f t="shared" si="232"/>
        <v>0.15009479075572357</v>
      </c>
      <c r="G3755" s="14">
        <f t="shared" si="233"/>
        <v>0.20588288724676398</v>
      </c>
      <c r="H3755" s="6">
        <f t="shared" si="234"/>
        <v>39.657708387374875</v>
      </c>
      <c r="I3755" s="14">
        <f t="shared" si="235"/>
        <v>104.55703808066457</v>
      </c>
      <c r="J3755" s="9"/>
      <c r="N3755" s="4"/>
      <c r="R3755" s="4"/>
    </row>
    <row r="3756" spans="1:18" x14ac:dyDescent="0.25">
      <c r="A3756" s="9">
        <v>45083.5</v>
      </c>
      <c r="B3756" s="5">
        <v>45083</v>
      </c>
      <c r="C3756" s="6">
        <v>55059.669514973961</v>
      </c>
      <c r="D3756" s="6">
        <v>179.55542524973552</v>
      </c>
      <c r="E3756" s="6">
        <v>37685</v>
      </c>
      <c r="F3756" s="28">
        <f t="shared" si="232"/>
        <v>0.32611061205317232</v>
      </c>
      <c r="G3756" s="14">
        <f t="shared" si="233"/>
        <v>0.47646391203326399</v>
      </c>
      <c r="H3756" s="6">
        <f t="shared" si="234"/>
        <v>101.96845919079252</v>
      </c>
      <c r="I3756" s="14">
        <f t="shared" si="235"/>
        <v>131.4247281087481</v>
      </c>
      <c r="J3756" s="9"/>
      <c r="N3756" s="4"/>
      <c r="R3756" s="4"/>
    </row>
    <row r="3757" spans="1:18" x14ac:dyDescent="0.25">
      <c r="A3757" s="9">
        <v>45083.541666666664</v>
      </c>
      <c r="B3757" s="5">
        <v>45083</v>
      </c>
      <c r="C3757" s="6">
        <v>58379.350770399309</v>
      </c>
      <c r="D3757" s="6">
        <v>454.26174438476562</v>
      </c>
      <c r="E3757" s="6">
        <v>37685</v>
      </c>
      <c r="F3757" s="28">
        <f t="shared" si="232"/>
        <v>0.77812058268913586</v>
      </c>
      <c r="G3757" s="14">
        <f t="shared" si="233"/>
        <v>1.2054179232712368</v>
      </c>
      <c r="H3757" s="6">
        <f t="shared" si="234"/>
        <v>274.70631913503007</v>
      </c>
      <c r="I3757" s="14">
        <f t="shared" si="235"/>
        <v>152.992491735047</v>
      </c>
      <c r="J3757" s="9"/>
      <c r="N3757" s="4"/>
      <c r="R3757" s="4"/>
    </row>
    <row r="3758" spans="1:18" x14ac:dyDescent="0.25">
      <c r="A3758" s="9">
        <v>45083.583333333336</v>
      </c>
      <c r="B3758" s="5">
        <v>45083</v>
      </c>
      <c r="C3758" s="6">
        <v>60943.78766276042</v>
      </c>
      <c r="D3758" s="6">
        <v>891.08338706122504</v>
      </c>
      <c r="E3758" s="6">
        <v>37685</v>
      </c>
      <c r="F3758" s="28">
        <f t="shared" si="232"/>
        <v>1.4621398197173749</v>
      </c>
      <c r="G3758" s="14">
        <f t="shared" si="233"/>
        <v>2.3645572165615629</v>
      </c>
      <c r="H3758" s="6">
        <f t="shared" si="234"/>
        <v>436.82164267645942</v>
      </c>
      <c r="I3758" s="14">
        <f t="shared" si="235"/>
        <v>96.16078132841092</v>
      </c>
      <c r="J3758" s="9"/>
      <c r="N3758" s="4"/>
      <c r="R3758" s="4"/>
    </row>
    <row r="3759" spans="1:18" x14ac:dyDescent="0.25">
      <c r="A3759" s="9">
        <v>45083.625</v>
      </c>
      <c r="B3759" s="5">
        <v>45083</v>
      </c>
      <c r="C3759" s="6">
        <v>62274.526560329861</v>
      </c>
      <c r="D3759" s="6">
        <v>1352.6408632744683</v>
      </c>
      <c r="E3759" s="6">
        <v>37685</v>
      </c>
      <c r="F3759" s="28">
        <f t="shared" si="232"/>
        <v>2.1720612551972862</v>
      </c>
      <c r="G3759" s="14">
        <f t="shared" si="233"/>
        <v>3.5893349164772945</v>
      </c>
      <c r="H3759" s="6">
        <f t="shared" si="234"/>
        <v>461.55747621324326</v>
      </c>
      <c r="I3759" s="14">
        <f t="shared" si="235"/>
        <v>51.79733826431783</v>
      </c>
      <c r="J3759" s="9"/>
      <c r="N3759" s="4"/>
      <c r="R3759" s="4"/>
    </row>
    <row r="3760" spans="1:18" x14ac:dyDescent="0.25">
      <c r="A3760" s="9">
        <v>45083.666666666664</v>
      </c>
      <c r="B3760" s="5">
        <v>45083</v>
      </c>
      <c r="C3760" s="6">
        <v>61590.505883246529</v>
      </c>
      <c r="D3760" s="6">
        <v>1882.9691935221354</v>
      </c>
      <c r="E3760" s="6">
        <v>37685</v>
      </c>
      <c r="F3760" s="28">
        <f t="shared" si="232"/>
        <v>3.0572393691514215</v>
      </c>
      <c r="G3760" s="14">
        <f t="shared" si="233"/>
        <v>4.9966012830625859</v>
      </c>
      <c r="H3760" s="6">
        <f t="shared" si="234"/>
        <v>530.32833024766705</v>
      </c>
      <c r="I3760" s="14">
        <f t="shared" si="235"/>
        <v>39.20688370776039</v>
      </c>
      <c r="J3760" s="9"/>
      <c r="N3760" s="4"/>
      <c r="R3760" s="4"/>
    </row>
    <row r="3761" spans="1:18" x14ac:dyDescent="0.25">
      <c r="A3761" s="9">
        <v>45083.708333333336</v>
      </c>
      <c r="B3761" s="5">
        <v>45083</v>
      </c>
      <c r="C3761" s="6">
        <v>60606.78337890625</v>
      </c>
      <c r="D3761" s="6">
        <v>1935.7767200724284</v>
      </c>
      <c r="E3761" s="6">
        <v>37685</v>
      </c>
      <c r="F3761" s="28">
        <f t="shared" si="232"/>
        <v>3.1939934973453177</v>
      </c>
      <c r="G3761" s="14">
        <f t="shared" si="233"/>
        <v>5.1367300519369197</v>
      </c>
      <c r="H3761" s="6">
        <f t="shared" si="234"/>
        <v>52.807526550293005</v>
      </c>
      <c r="I3761" s="14">
        <f t="shared" si="235"/>
        <v>2.8044817053812423</v>
      </c>
      <c r="J3761" s="9"/>
      <c r="N3761" s="4"/>
      <c r="R3761" s="4"/>
    </row>
    <row r="3762" spans="1:18" x14ac:dyDescent="0.25">
      <c r="A3762" s="9">
        <v>45083.75</v>
      </c>
      <c r="B3762" s="5">
        <v>45083</v>
      </c>
      <c r="C3762" s="6">
        <v>59479.319726562499</v>
      </c>
      <c r="D3762" s="6">
        <v>2577.2063514539932</v>
      </c>
      <c r="E3762" s="6">
        <v>37685</v>
      </c>
      <c r="F3762" s="28">
        <f t="shared" si="232"/>
        <v>4.3329452376084499</v>
      </c>
      <c r="G3762" s="14">
        <f t="shared" si="233"/>
        <v>6.8388121306991998</v>
      </c>
      <c r="H3762" s="6">
        <f t="shared" si="234"/>
        <v>641.42963138156483</v>
      </c>
      <c r="I3762" s="14">
        <f t="shared" si="235"/>
        <v>33.13551737297292</v>
      </c>
      <c r="J3762" s="9"/>
      <c r="N3762" s="4"/>
      <c r="R3762" s="4"/>
    </row>
    <row r="3763" spans="1:18" x14ac:dyDescent="0.25">
      <c r="A3763" s="9">
        <v>45083.791666666664</v>
      </c>
      <c r="B3763" s="5">
        <v>45083</v>
      </c>
      <c r="C3763" s="6">
        <v>58410.562829861112</v>
      </c>
      <c r="D3763" s="6">
        <v>2432.8174297417536</v>
      </c>
      <c r="E3763" s="6">
        <v>37685</v>
      </c>
      <c r="F3763" s="28">
        <f t="shared" si="232"/>
        <v>4.1650299395814576</v>
      </c>
      <c r="G3763" s="14">
        <f t="shared" si="233"/>
        <v>6.4556651976695063</v>
      </c>
      <c r="H3763" s="6">
        <f t="shared" si="234"/>
        <v>-144.38892171223961</v>
      </c>
      <c r="I3763" s="14">
        <f t="shared" si="235"/>
        <v>-5.6025363134302033</v>
      </c>
      <c r="J3763" s="9"/>
      <c r="N3763" s="4"/>
      <c r="R3763" s="4"/>
    </row>
    <row r="3764" spans="1:18" x14ac:dyDescent="0.25">
      <c r="A3764" s="9">
        <v>45083.833333333336</v>
      </c>
      <c r="B3764" s="5">
        <v>45083</v>
      </c>
      <c r="C3764" s="6">
        <v>57313.181471354168</v>
      </c>
      <c r="D3764" s="6">
        <v>2870.3467199707029</v>
      </c>
      <c r="E3764" s="6">
        <v>37685</v>
      </c>
      <c r="F3764" s="28">
        <f t="shared" si="232"/>
        <v>5.0081790022515804</v>
      </c>
      <c r="G3764" s="14">
        <f t="shared" si="233"/>
        <v>7.6166822873045064</v>
      </c>
      <c r="H3764" s="6">
        <f t="shared" si="234"/>
        <v>437.52929022894932</v>
      </c>
      <c r="I3764" s="14">
        <f t="shared" si="235"/>
        <v>17.984468743114583</v>
      </c>
      <c r="J3764" s="9"/>
      <c r="N3764" s="4"/>
      <c r="R3764" s="4"/>
    </row>
    <row r="3765" spans="1:18" x14ac:dyDescent="0.25">
      <c r="A3765" s="9">
        <v>45083.875</v>
      </c>
      <c r="B3765" s="5">
        <v>45083</v>
      </c>
      <c r="C3765" s="6">
        <v>55772.661356336808</v>
      </c>
      <c r="D3765" s="6">
        <v>3393.9898963758678</v>
      </c>
      <c r="E3765" s="6">
        <v>37685</v>
      </c>
      <c r="F3765" s="28">
        <f t="shared" si="232"/>
        <v>6.0854006494173651</v>
      </c>
      <c r="G3765" s="14">
        <f t="shared" si="233"/>
        <v>9.0062090921477189</v>
      </c>
      <c r="H3765" s="6">
        <f t="shared" si="234"/>
        <v>523.64317640516492</v>
      </c>
      <c r="I3765" s="14">
        <f t="shared" si="235"/>
        <v>18.24320291210358</v>
      </c>
      <c r="J3765" s="9"/>
      <c r="N3765" s="4"/>
      <c r="R3765" s="4"/>
    </row>
    <row r="3766" spans="1:18" x14ac:dyDescent="0.25">
      <c r="A3766" s="9">
        <v>45083.916666666664</v>
      </c>
      <c r="B3766" s="5">
        <v>45083</v>
      </c>
      <c r="C3766" s="6">
        <v>54470.417431640628</v>
      </c>
      <c r="D3766" s="6">
        <v>4912.4998404947919</v>
      </c>
      <c r="E3766" s="6">
        <v>37685</v>
      </c>
      <c r="F3766" s="28">
        <f t="shared" si="232"/>
        <v>9.0186564967303369</v>
      </c>
      <c r="G3766" s="14">
        <f t="shared" si="233"/>
        <v>13.035690169815023</v>
      </c>
      <c r="H3766" s="6">
        <f t="shared" si="234"/>
        <v>1518.5099441189241</v>
      </c>
      <c r="I3766" s="14">
        <f t="shared" si="235"/>
        <v>44.741145097114234</v>
      </c>
      <c r="J3766" s="9"/>
      <c r="N3766" s="4"/>
      <c r="R3766" s="4"/>
    </row>
    <row r="3767" spans="1:18" x14ac:dyDescent="0.25">
      <c r="A3767" s="9">
        <v>45083.958333333336</v>
      </c>
      <c r="B3767" s="5">
        <v>45083</v>
      </c>
      <c r="C3767" s="6">
        <v>51311.704545355904</v>
      </c>
      <c r="D3767" s="6">
        <v>6006.3393313259548</v>
      </c>
      <c r="E3767" s="6">
        <v>37685</v>
      </c>
      <c r="F3767" s="28">
        <f t="shared" si="232"/>
        <v>11.705593069933542</v>
      </c>
      <c r="G3767" s="14">
        <f t="shared" si="233"/>
        <v>15.938276054997891</v>
      </c>
      <c r="H3767" s="6">
        <f t="shared" si="234"/>
        <v>1093.8394908311629</v>
      </c>
      <c r="I3767" s="14">
        <f t="shared" si="235"/>
        <v>22.266453462540781</v>
      </c>
      <c r="J3767" s="9"/>
      <c r="N3767" s="4"/>
      <c r="R3767" s="4"/>
    </row>
    <row r="3768" spans="1:18" x14ac:dyDescent="0.25">
      <c r="A3768" s="9">
        <v>45084</v>
      </c>
      <c r="B3768" s="5">
        <v>45084</v>
      </c>
      <c r="C3768" s="6">
        <v>47639.422636718751</v>
      </c>
      <c r="D3768" s="6">
        <v>5968.5347439236111</v>
      </c>
      <c r="E3768" s="6">
        <v>37676</v>
      </c>
      <c r="F3768" s="28">
        <f t="shared" si="232"/>
        <v>12.528562298996629</v>
      </c>
      <c r="G3768" s="14">
        <f t="shared" si="233"/>
        <v>15.841742074327453</v>
      </c>
      <c r="H3768" s="6">
        <f t="shared" si="234"/>
        <v>-37.804587402343714</v>
      </c>
      <c r="I3768" s="14">
        <f t="shared" si="235"/>
        <v>-0.62941144875339572</v>
      </c>
      <c r="J3768" s="9"/>
      <c r="N3768" s="4"/>
      <c r="R3768" s="4"/>
    </row>
    <row r="3769" spans="1:18" x14ac:dyDescent="0.25">
      <c r="A3769" s="9">
        <v>45084.041666666664</v>
      </c>
      <c r="B3769" s="5">
        <v>45084</v>
      </c>
      <c r="C3769" s="6">
        <v>44137.522291666668</v>
      </c>
      <c r="D3769" s="6">
        <v>5855.4644238281253</v>
      </c>
      <c r="E3769" s="6">
        <v>37676</v>
      </c>
      <c r="F3769" s="28">
        <f t="shared" si="232"/>
        <v>13.266409439873927</v>
      </c>
      <c r="G3769" s="14">
        <f t="shared" si="233"/>
        <v>15.541629747924739</v>
      </c>
      <c r="H3769" s="6">
        <f t="shared" si="234"/>
        <v>-113.07032009548584</v>
      </c>
      <c r="I3769" s="14">
        <f t="shared" si="235"/>
        <v>-1.8944401758002563</v>
      </c>
      <c r="J3769" s="9"/>
      <c r="N3769" s="4"/>
      <c r="R3769" s="4"/>
    </row>
    <row r="3770" spans="1:18" x14ac:dyDescent="0.25">
      <c r="A3770" s="9">
        <v>45084.083333333336</v>
      </c>
      <c r="B3770" s="5">
        <v>45084</v>
      </c>
      <c r="C3770" s="6">
        <v>42165.23772786458</v>
      </c>
      <c r="D3770" s="6">
        <v>5362.3091346571182</v>
      </c>
      <c r="E3770" s="6">
        <v>37676</v>
      </c>
      <c r="F3770" s="28">
        <f t="shared" si="232"/>
        <v>12.71736962392003</v>
      </c>
      <c r="G3770" s="14">
        <f t="shared" si="233"/>
        <v>14.232692256760584</v>
      </c>
      <c r="H3770" s="6">
        <f t="shared" si="234"/>
        <v>-493.1552891710071</v>
      </c>
      <c r="I3770" s="14">
        <f t="shared" si="235"/>
        <v>-8.4221379121384388</v>
      </c>
      <c r="J3770" s="9"/>
      <c r="N3770" s="4"/>
      <c r="R3770" s="4"/>
    </row>
    <row r="3771" spans="1:18" x14ac:dyDescent="0.25">
      <c r="A3771" s="9">
        <v>45084.125</v>
      </c>
      <c r="B3771" s="5">
        <v>45084</v>
      </c>
      <c r="C3771" s="6">
        <v>40919.345881076391</v>
      </c>
      <c r="D3771" s="6">
        <v>4117.457749362522</v>
      </c>
      <c r="E3771" s="6">
        <v>37676</v>
      </c>
      <c r="F3771" s="28">
        <f t="shared" si="232"/>
        <v>10.062374313922467</v>
      </c>
      <c r="G3771" s="14">
        <f t="shared" si="233"/>
        <v>10.928595788731611</v>
      </c>
      <c r="H3771" s="6">
        <f t="shared" si="234"/>
        <v>-1244.8513852945962</v>
      </c>
      <c r="I3771" s="14">
        <f t="shared" si="235"/>
        <v>-23.214838123542751</v>
      </c>
      <c r="J3771" s="9"/>
      <c r="N3771" s="4"/>
      <c r="R3771" s="4"/>
    </row>
    <row r="3772" spans="1:18" x14ac:dyDescent="0.25">
      <c r="A3772" s="9">
        <v>45084.166666666664</v>
      </c>
      <c r="B3772" s="5">
        <v>45084</v>
      </c>
      <c r="C3772" s="6">
        <v>40226.829024522573</v>
      </c>
      <c r="D3772" s="6">
        <v>3160.689633924696</v>
      </c>
      <c r="E3772" s="6">
        <v>37676</v>
      </c>
      <c r="F3772" s="28">
        <f t="shared" si="232"/>
        <v>7.8571682396291198</v>
      </c>
      <c r="G3772" s="14">
        <f t="shared" si="233"/>
        <v>8.3891326943536892</v>
      </c>
      <c r="H3772" s="6">
        <f t="shared" si="234"/>
        <v>-956.76811543782605</v>
      </c>
      <c r="I3772" s="14">
        <f t="shared" si="235"/>
        <v>-23.236865407688907</v>
      </c>
      <c r="J3772" s="9"/>
      <c r="N3772" s="4"/>
      <c r="R3772" s="4"/>
    </row>
    <row r="3773" spans="1:18" x14ac:dyDescent="0.25">
      <c r="A3773" s="9">
        <v>45084.208333333336</v>
      </c>
      <c r="B3773" s="5">
        <v>45084</v>
      </c>
      <c r="C3773" s="6">
        <v>40042.373292100696</v>
      </c>
      <c r="D3773" s="6">
        <v>2845.6834703233508</v>
      </c>
      <c r="E3773" s="6">
        <v>37676</v>
      </c>
      <c r="F3773" s="28">
        <f t="shared" si="232"/>
        <v>7.1066803397608025</v>
      </c>
      <c r="G3773" s="14">
        <f t="shared" si="233"/>
        <v>7.5530403183017052</v>
      </c>
      <c r="H3773" s="6">
        <f t="shared" si="234"/>
        <v>-315.00616360134518</v>
      </c>
      <c r="I3773" s="14">
        <f t="shared" si="235"/>
        <v>-9.9663744336135682</v>
      </c>
      <c r="J3773" s="9"/>
      <c r="N3773" s="4"/>
      <c r="R3773" s="4"/>
    </row>
    <row r="3774" spans="1:18" x14ac:dyDescent="0.25">
      <c r="A3774" s="9">
        <v>45084.25</v>
      </c>
      <c r="B3774" s="5">
        <v>45084</v>
      </c>
      <c r="C3774" s="6">
        <v>41291.21339409722</v>
      </c>
      <c r="D3774" s="6">
        <v>2884.1988248697917</v>
      </c>
      <c r="E3774" s="6">
        <v>37676</v>
      </c>
      <c r="F3774" s="28">
        <f t="shared" si="232"/>
        <v>6.9850183314838166</v>
      </c>
      <c r="G3774" s="14">
        <f t="shared" si="233"/>
        <v>7.6552681411768546</v>
      </c>
      <c r="H3774" s="6">
        <f t="shared" si="234"/>
        <v>38.515354546440904</v>
      </c>
      <c r="I3774" s="14">
        <f t="shared" si="235"/>
        <v>1.3534658702594378</v>
      </c>
      <c r="J3774" s="9"/>
      <c r="N3774" s="4"/>
      <c r="R3774" s="4"/>
    </row>
    <row r="3775" spans="1:18" x14ac:dyDescent="0.25">
      <c r="A3775" s="9">
        <v>45084.291666666664</v>
      </c>
      <c r="B3775" s="5">
        <v>45084</v>
      </c>
      <c r="C3775" s="6">
        <v>42907.214633246527</v>
      </c>
      <c r="D3775" s="6">
        <v>2556.515165201823</v>
      </c>
      <c r="E3775" s="6">
        <v>37676</v>
      </c>
      <c r="F3775" s="28">
        <f t="shared" si="232"/>
        <v>5.9582407924958032</v>
      </c>
      <c r="G3775" s="14">
        <f t="shared" si="233"/>
        <v>6.785527033660216</v>
      </c>
      <c r="H3775" s="6">
        <f t="shared" si="234"/>
        <v>-327.68365966796864</v>
      </c>
      <c r="I3775" s="14">
        <f t="shared" si="235"/>
        <v>-11.361340863272908</v>
      </c>
      <c r="J3775" s="9"/>
      <c r="N3775" s="4"/>
      <c r="R3775" s="4"/>
    </row>
    <row r="3776" spans="1:18" x14ac:dyDescent="0.25">
      <c r="A3776" s="9">
        <v>45084.333333333336</v>
      </c>
      <c r="B3776" s="5">
        <v>45084</v>
      </c>
      <c r="C3776" s="6">
        <v>44617.271223958334</v>
      </c>
      <c r="D3776" s="6">
        <v>1654.0279044596355</v>
      </c>
      <c r="E3776" s="6">
        <v>37676</v>
      </c>
      <c r="F3776" s="28">
        <f t="shared" si="232"/>
        <v>3.7071471631628263</v>
      </c>
      <c r="G3776" s="14">
        <f t="shared" si="233"/>
        <v>4.3901367036299908</v>
      </c>
      <c r="H3776" s="6">
        <f t="shared" si="234"/>
        <v>-902.48726074218757</v>
      </c>
      <c r="I3776" s="14">
        <f t="shared" si="235"/>
        <v>-35.301463219403239</v>
      </c>
      <c r="J3776" s="9"/>
      <c r="N3776" s="4"/>
      <c r="R3776" s="4"/>
    </row>
    <row r="3777" spans="1:18" x14ac:dyDescent="0.25">
      <c r="A3777" s="9">
        <v>45084.375</v>
      </c>
      <c r="B3777" s="5">
        <v>45084</v>
      </c>
      <c r="C3777" s="6">
        <v>46855.567371961806</v>
      </c>
      <c r="D3777" s="6">
        <v>689.25955027262364</v>
      </c>
      <c r="E3777" s="6">
        <v>37676</v>
      </c>
      <c r="F3777" s="28">
        <f t="shared" si="232"/>
        <v>1.4710302082161402</v>
      </c>
      <c r="G3777" s="14">
        <f t="shared" si="233"/>
        <v>1.8294392989505883</v>
      </c>
      <c r="H3777" s="6">
        <f t="shared" si="234"/>
        <v>-964.76835418701182</v>
      </c>
      <c r="I3777" s="14">
        <f t="shared" si="235"/>
        <v>-58.328420674510809</v>
      </c>
      <c r="J3777" s="9"/>
      <c r="N3777" s="4"/>
      <c r="R3777" s="4"/>
    </row>
    <row r="3778" spans="1:18" x14ac:dyDescent="0.25">
      <c r="A3778" s="9">
        <v>45084.416666666664</v>
      </c>
      <c r="B3778" s="5">
        <v>45084</v>
      </c>
      <c r="C3778" s="6">
        <v>49693.795987413192</v>
      </c>
      <c r="D3778" s="6">
        <v>604.99843058268232</v>
      </c>
      <c r="E3778" s="6">
        <v>37676</v>
      </c>
      <c r="F3778" s="28">
        <f t="shared" si="232"/>
        <v>1.2174526388282367</v>
      </c>
      <c r="G3778" s="14">
        <f t="shared" si="233"/>
        <v>1.6057926281523578</v>
      </c>
      <c r="H3778" s="6">
        <f t="shared" si="234"/>
        <v>-84.261119689941324</v>
      </c>
      <c r="I3778" s="14">
        <f t="shared" si="235"/>
        <v>-12.224875180418382</v>
      </c>
      <c r="J3778" s="9"/>
      <c r="N3778" s="4"/>
      <c r="R3778" s="4"/>
    </row>
    <row r="3779" spans="1:18" x14ac:dyDescent="0.25">
      <c r="A3779" s="9">
        <v>45084.458333333336</v>
      </c>
      <c r="B3779" s="5">
        <v>45084</v>
      </c>
      <c r="C3779" s="6">
        <v>53299.973961588541</v>
      </c>
      <c r="D3779" s="6">
        <v>694.66358113606771</v>
      </c>
      <c r="E3779" s="6">
        <v>37676</v>
      </c>
      <c r="F3779" s="28">
        <f t="shared" ref="F3779:F3842" si="236">D3779/C3779*100</f>
        <v>1.3033094193192061</v>
      </c>
      <c r="G3779" s="14">
        <f t="shared" ref="G3779:G3842" si="237">D3779/E3779*100</f>
        <v>1.8437827294194389</v>
      </c>
      <c r="H3779" s="6">
        <f t="shared" si="234"/>
        <v>89.665150553385388</v>
      </c>
      <c r="I3779" s="14">
        <f t="shared" si="235"/>
        <v>14.820724488000348</v>
      </c>
      <c r="J3779" s="9"/>
      <c r="N3779" s="4"/>
      <c r="R3779" s="4"/>
    </row>
    <row r="3780" spans="1:18" x14ac:dyDescent="0.25">
      <c r="A3780" s="9">
        <v>45084.5</v>
      </c>
      <c r="B3780" s="5">
        <v>45084</v>
      </c>
      <c r="C3780" s="6">
        <v>56972.264667968753</v>
      </c>
      <c r="D3780" s="6">
        <v>772.45514589097763</v>
      </c>
      <c r="E3780" s="6">
        <v>37676</v>
      </c>
      <c r="F3780" s="28">
        <f t="shared" si="236"/>
        <v>1.3558441996167856</v>
      </c>
      <c r="G3780" s="14">
        <f t="shared" si="237"/>
        <v>2.0502578455541398</v>
      </c>
      <c r="H3780" s="6">
        <f t="shared" ref="H3780:H3843" si="238">D3780-D3779</f>
        <v>77.791564754909928</v>
      </c>
      <c r="I3780" s="14">
        <f t="shared" ref="I3780:I3843" si="239">H3780/D3779*100</f>
        <v>11.198451576760068</v>
      </c>
      <c r="J3780" s="9"/>
      <c r="N3780" s="4"/>
      <c r="R3780" s="4"/>
    </row>
    <row r="3781" spans="1:18" x14ac:dyDescent="0.25">
      <c r="A3781" s="9">
        <v>45084.541666666664</v>
      </c>
      <c r="B3781" s="5">
        <v>45084</v>
      </c>
      <c r="C3781" s="6">
        <v>60168.881614583333</v>
      </c>
      <c r="D3781" s="6">
        <v>755.32052435980904</v>
      </c>
      <c r="E3781" s="6">
        <v>37676</v>
      </c>
      <c r="F3781" s="28">
        <f t="shared" si="236"/>
        <v>1.2553341596044216</v>
      </c>
      <c r="G3781" s="14">
        <f t="shared" si="237"/>
        <v>2.0047789689983255</v>
      </c>
      <c r="H3781" s="6">
        <f t="shared" si="238"/>
        <v>-17.134621531168591</v>
      </c>
      <c r="I3781" s="14">
        <f t="shared" si="239"/>
        <v>-2.2182027813932033</v>
      </c>
      <c r="J3781" s="9"/>
      <c r="N3781" s="4"/>
      <c r="R3781" s="4"/>
    </row>
    <row r="3782" spans="1:18" x14ac:dyDescent="0.25">
      <c r="A3782" s="9">
        <v>45084.583333333336</v>
      </c>
      <c r="B3782" s="5">
        <v>45084</v>
      </c>
      <c r="C3782" s="6">
        <v>63348.87710503472</v>
      </c>
      <c r="D3782" s="6">
        <v>674.69202324761284</v>
      </c>
      <c r="E3782" s="6">
        <v>37676</v>
      </c>
      <c r="F3782" s="28">
        <f t="shared" si="236"/>
        <v>1.065041803549176</v>
      </c>
      <c r="G3782" s="14">
        <f t="shared" si="237"/>
        <v>1.7907740292165113</v>
      </c>
      <c r="H3782" s="6">
        <f t="shared" si="238"/>
        <v>-80.628501112196204</v>
      </c>
      <c r="I3782" s="14">
        <f t="shared" si="239"/>
        <v>-10.674739863653901</v>
      </c>
      <c r="J3782" s="9"/>
      <c r="N3782" s="4"/>
      <c r="R3782" s="4"/>
    </row>
    <row r="3783" spans="1:18" x14ac:dyDescent="0.25">
      <c r="A3783" s="9">
        <v>45084.625</v>
      </c>
      <c r="B3783" s="5">
        <v>45084</v>
      </c>
      <c r="C3783" s="6">
        <v>65678.777113715274</v>
      </c>
      <c r="D3783" s="6">
        <v>730.62902208116316</v>
      </c>
      <c r="E3783" s="6">
        <v>37676</v>
      </c>
      <c r="F3783" s="28">
        <f t="shared" si="236"/>
        <v>1.1124278712074112</v>
      </c>
      <c r="G3783" s="14">
        <f t="shared" si="237"/>
        <v>1.9392425471949335</v>
      </c>
      <c r="H3783" s="6">
        <f t="shared" si="238"/>
        <v>55.936998833550319</v>
      </c>
      <c r="I3783" s="14">
        <f t="shared" si="239"/>
        <v>8.2907455410987367</v>
      </c>
      <c r="J3783" s="9"/>
      <c r="N3783" s="4"/>
      <c r="R3783" s="4"/>
    </row>
    <row r="3784" spans="1:18" x14ac:dyDescent="0.25">
      <c r="A3784" s="9">
        <v>45084.666666666664</v>
      </c>
      <c r="B3784" s="5">
        <v>45084</v>
      </c>
      <c r="C3784" s="6">
        <v>66973.135010850689</v>
      </c>
      <c r="D3784" s="6">
        <v>1393.9588068983289</v>
      </c>
      <c r="E3784" s="6">
        <v>37676</v>
      </c>
      <c r="F3784" s="28">
        <f t="shared" si="236"/>
        <v>2.0813700996264934</v>
      </c>
      <c r="G3784" s="14">
        <f t="shared" si="237"/>
        <v>3.6998588143601472</v>
      </c>
      <c r="H3784" s="6">
        <f t="shared" si="238"/>
        <v>663.32978481716577</v>
      </c>
      <c r="I3784" s="14">
        <f t="shared" si="239"/>
        <v>90.788863399882672</v>
      </c>
      <c r="J3784" s="9"/>
      <c r="N3784" s="4"/>
      <c r="R3784" s="4"/>
    </row>
    <row r="3785" spans="1:18" x14ac:dyDescent="0.25">
      <c r="A3785" s="9">
        <v>45084.708333333336</v>
      </c>
      <c r="B3785" s="5">
        <v>45084</v>
      </c>
      <c r="C3785" s="6">
        <v>67393.818476562505</v>
      </c>
      <c r="D3785" s="6">
        <v>1697.4001284450956</v>
      </c>
      <c r="E3785" s="6">
        <v>37676</v>
      </c>
      <c r="F3785" s="28">
        <f t="shared" si="236"/>
        <v>2.5186288102007444</v>
      </c>
      <c r="G3785" s="14">
        <f t="shared" si="237"/>
        <v>4.5052556758814513</v>
      </c>
      <c r="H3785" s="6">
        <f t="shared" si="238"/>
        <v>303.44132154676663</v>
      </c>
      <c r="I3785" s="14">
        <f t="shared" si="239"/>
        <v>21.768313385238987</v>
      </c>
      <c r="J3785" s="9"/>
      <c r="N3785" s="4"/>
      <c r="R3785" s="4"/>
    </row>
    <row r="3786" spans="1:18" x14ac:dyDescent="0.25">
      <c r="A3786" s="9">
        <v>45084.75</v>
      </c>
      <c r="B3786" s="5">
        <v>45084</v>
      </c>
      <c r="C3786" s="6">
        <v>66903.337185329859</v>
      </c>
      <c r="D3786" s="6">
        <v>2732.569998643663</v>
      </c>
      <c r="E3786" s="6">
        <v>37676</v>
      </c>
      <c r="F3786" s="28">
        <f t="shared" si="236"/>
        <v>4.0843553006543356</v>
      </c>
      <c r="G3786" s="14">
        <f t="shared" si="237"/>
        <v>7.2528134585509694</v>
      </c>
      <c r="H3786" s="6">
        <f t="shared" si="238"/>
        <v>1035.1698701985674</v>
      </c>
      <c r="I3786" s="14">
        <f t="shared" si="239"/>
        <v>60.985612811684852</v>
      </c>
      <c r="J3786" s="9"/>
      <c r="N3786" s="4"/>
      <c r="R3786" s="4"/>
    </row>
    <row r="3787" spans="1:18" x14ac:dyDescent="0.25">
      <c r="A3787" s="9">
        <v>45084.791666666664</v>
      </c>
      <c r="B3787" s="5">
        <v>45084</v>
      </c>
      <c r="C3787" s="6">
        <v>64787.934206814236</v>
      </c>
      <c r="D3787" s="6">
        <v>4339.3330064561633</v>
      </c>
      <c r="E3787" s="6">
        <v>37676</v>
      </c>
      <c r="F3787" s="28">
        <f t="shared" si="236"/>
        <v>6.6977486774069162</v>
      </c>
      <c r="G3787" s="14">
        <f t="shared" si="237"/>
        <v>11.517499220873137</v>
      </c>
      <c r="H3787" s="6">
        <f t="shared" si="238"/>
        <v>1606.7630078125003</v>
      </c>
      <c r="I3787" s="14">
        <f t="shared" si="239"/>
        <v>58.800433606825528</v>
      </c>
      <c r="J3787" s="9"/>
      <c r="N3787" s="4"/>
      <c r="R3787" s="4"/>
    </row>
    <row r="3788" spans="1:18" x14ac:dyDescent="0.25">
      <c r="A3788" s="9">
        <v>45084.833333333336</v>
      </c>
      <c r="B3788" s="5">
        <v>45084</v>
      </c>
      <c r="C3788" s="6">
        <v>61888.687250434028</v>
      </c>
      <c r="D3788" s="6">
        <v>5659.9163731553817</v>
      </c>
      <c r="E3788" s="6">
        <v>37676</v>
      </c>
      <c r="F3788" s="28">
        <f t="shared" si="236"/>
        <v>9.1453165749863086</v>
      </c>
      <c r="G3788" s="14">
        <f t="shared" si="237"/>
        <v>15.022604239185108</v>
      </c>
      <c r="H3788" s="6">
        <f t="shared" si="238"/>
        <v>1320.5833666992185</v>
      </c>
      <c r="I3788" s="14">
        <f t="shared" si="239"/>
        <v>30.432865252204039</v>
      </c>
      <c r="J3788" s="9"/>
      <c r="N3788" s="4"/>
      <c r="R3788" s="4"/>
    </row>
    <row r="3789" spans="1:18" x14ac:dyDescent="0.25">
      <c r="A3789" s="9">
        <v>45084.875</v>
      </c>
      <c r="B3789" s="5">
        <v>45084</v>
      </c>
      <c r="C3789" s="6">
        <v>59435.993144531247</v>
      </c>
      <c r="D3789" s="6">
        <v>7001.9758496093746</v>
      </c>
      <c r="E3789" s="6">
        <v>37676</v>
      </c>
      <c r="F3789" s="28">
        <f t="shared" si="236"/>
        <v>11.780699672305605</v>
      </c>
      <c r="G3789" s="14">
        <f t="shared" si="237"/>
        <v>18.584711353671764</v>
      </c>
      <c r="H3789" s="6">
        <f t="shared" si="238"/>
        <v>1342.0594764539928</v>
      </c>
      <c r="I3789" s="14">
        <f t="shared" si="239"/>
        <v>23.711648511615728</v>
      </c>
      <c r="J3789" s="9"/>
      <c r="N3789" s="4"/>
      <c r="R3789" s="4"/>
    </row>
    <row r="3790" spans="1:18" x14ac:dyDescent="0.25">
      <c r="A3790" s="9">
        <v>45084.916666666664</v>
      </c>
      <c r="B3790" s="5">
        <v>45084</v>
      </c>
      <c r="C3790" s="6">
        <v>57411.947968749999</v>
      </c>
      <c r="D3790" s="6">
        <v>8434.3254871961799</v>
      </c>
      <c r="E3790" s="6">
        <v>37676</v>
      </c>
      <c r="F3790" s="28">
        <f t="shared" si="236"/>
        <v>14.690888892651897</v>
      </c>
      <c r="G3790" s="14">
        <f t="shared" si="237"/>
        <v>22.386467478490761</v>
      </c>
      <c r="H3790" s="6">
        <f t="shared" si="238"/>
        <v>1432.3496375868053</v>
      </c>
      <c r="I3790" s="14">
        <f t="shared" si="239"/>
        <v>20.456363580098795</v>
      </c>
      <c r="J3790" s="9"/>
      <c r="N3790" s="4"/>
      <c r="R3790" s="4"/>
    </row>
    <row r="3791" spans="1:18" x14ac:dyDescent="0.25">
      <c r="A3791" s="9">
        <v>45084.958333333336</v>
      </c>
      <c r="B3791" s="5">
        <v>45084</v>
      </c>
      <c r="C3791" s="6">
        <v>53681.929720052081</v>
      </c>
      <c r="D3791" s="6">
        <v>9112.3254427083339</v>
      </c>
      <c r="E3791" s="6">
        <v>37676</v>
      </c>
      <c r="F3791" s="28">
        <f t="shared" si="236"/>
        <v>16.974660728905505</v>
      </c>
      <c r="G3791" s="14">
        <f t="shared" si="237"/>
        <v>24.186021453201864</v>
      </c>
      <c r="H3791" s="6">
        <f t="shared" si="238"/>
        <v>677.99995551215397</v>
      </c>
      <c r="I3791" s="14">
        <f t="shared" si="239"/>
        <v>8.0385794518055906</v>
      </c>
      <c r="J3791" s="9"/>
      <c r="N3791" s="4"/>
      <c r="R3791" s="4"/>
    </row>
    <row r="3792" spans="1:18" x14ac:dyDescent="0.25">
      <c r="A3792" s="9">
        <v>45085</v>
      </c>
      <c r="B3792" s="5">
        <v>45085</v>
      </c>
      <c r="C3792" s="6">
        <v>49654.853318142363</v>
      </c>
      <c r="D3792" s="6">
        <v>10808.073169487847</v>
      </c>
      <c r="E3792" s="6">
        <v>37676</v>
      </c>
      <c r="F3792" s="28">
        <f t="shared" si="236"/>
        <v>21.766398342252092</v>
      </c>
      <c r="G3792" s="14">
        <f t="shared" si="237"/>
        <v>28.686891308758483</v>
      </c>
      <c r="H3792" s="6">
        <f t="shared" si="238"/>
        <v>1695.747726779513</v>
      </c>
      <c r="I3792" s="14">
        <f t="shared" si="239"/>
        <v>18.609385029552993</v>
      </c>
      <c r="J3792" s="9"/>
      <c r="N3792" s="4"/>
      <c r="R3792" s="4"/>
    </row>
    <row r="3793" spans="1:18" x14ac:dyDescent="0.25">
      <c r="A3793" s="9">
        <v>45085.041666666664</v>
      </c>
      <c r="B3793" s="5">
        <v>45085</v>
      </c>
      <c r="C3793" s="6">
        <v>46501.978652343751</v>
      </c>
      <c r="D3793" s="6">
        <v>13720.51388780382</v>
      </c>
      <c r="E3793" s="6">
        <v>37676</v>
      </c>
      <c r="F3793" s="28">
        <f t="shared" si="236"/>
        <v>29.5052259827062</v>
      </c>
      <c r="G3793" s="14">
        <f t="shared" si="237"/>
        <v>36.417119353975529</v>
      </c>
      <c r="H3793" s="6">
        <f t="shared" si="238"/>
        <v>2912.4407183159728</v>
      </c>
      <c r="I3793" s="14">
        <f t="shared" si="239"/>
        <v>26.946900457132845</v>
      </c>
      <c r="J3793" s="9"/>
      <c r="N3793" s="4"/>
      <c r="R3793" s="4"/>
    </row>
    <row r="3794" spans="1:18" x14ac:dyDescent="0.25">
      <c r="A3794" s="9">
        <v>45085.083333333336</v>
      </c>
      <c r="B3794" s="5">
        <v>45085</v>
      </c>
      <c r="C3794" s="6">
        <v>43864.73577473958</v>
      </c>
      <c r="D3794" s="6">
        <v>12677.338988715277</v>
      </c>
      <c r="E3794" s="6">
        <v>37676</v>
      </c>
      <c r="F3794" s="28">
        <f t="shared" si="236"/>
        <v>28.900981083797582</v>
      </c>
      <c r="G3794" s="14">
        <f t="shared" si="237"/>
        <v>33.648314546966972</v>
      </c>
      <c r="H3794" s="6">
        <f t="shared" si="238"/>
        <v>-1043.1748990885426</v>
      </c>
      <c r="I3794" s="14">
        <f t="shared" si="239"/>
        <v>-7.6030308166213949</v>
      </c>
      <c r="J3794" s="9"/>
      <c r="N3794" s="4"/>
      <c r="R3794" s="4"/>
    </row>
    <row r="3795" spans="1:18" x14ac:dyDescent="0.25">
      <c r="A3795" s="9">
        <v>45085.125</v>
      </c>
      <c r="B3795" s="5">
        <v>45085</v>
      </c>
      <c r="C3795" s="6">
        <v>42187.109720052082</v>
      </c>
      <c r="D3795" s="6">
        <v>8618.4292792426222</v>
      </c>
      <c r="E3795" s="6">
        <v>37676</v>
      </c>
      <c r="F3795" s="28">
        <f t="shared" si="236"/>
        <v>20.429058393507745</v>
      </c>
      <c r="G3795" s="14">
        <f t="shared" si="237"/>
        <v>22.875117526389804</v>
      </c>
      <c r="H3795" s="6">
        <f t="shared" si="238"/>
        <v>-4058.9097094726549</v>
      </c>
      <c r="I3795" s="14">
        <f t="shared" si="239"/>
        <v>-32.017048002626495</v>
      </c>
      <c r="J3795" s="9"/>
      <c r="N3795" s="4"/>
      <c r="R3795" s="4"/>
    </row>
    <row r="3796" spans="1:18" x14ac:dyDescent="0.25">
      <c r="A3796" s="9">
        <v>45085.166666666664</v>
      </c>
      <c r="B3796" s="5">
        <v>45085</v>
      </c>
      <c r="C3796" s="6">
        <v>41221.890520833331</v>
      </c>
      <c r="D3796" s="6">
        <v>5489.7257958984374</v>
      </c>
      <c r="E3796" s="6">
        <v>37676</v>
      </c>
      <c r="F3796" s="28">
        <f t="shared" si="236"/>
        <v>13.317501275503021</v>
      </c>
      <c r="G3796" s="14">
        <f t="shared" si="237"/>
        <v>14.570882779218699</v>
      </c>
      <c r="H3796" s="6">
        <f t="shared" si="238"/>
        <v>-3128.7034833441849</v>
      </c>
      <c r="I3796" s="14">
        <f t="shared" si="239"/>
        <v>-36.302479047772977</v>
      </c>
      <c r="J3796" s="9"/>
      <c r="N3796" s="4"/>
      <c r="R3796" s="4"/>
    </row>
    <row r="3797" spans="1:18" x14ac:dyDescent="0.25">
      <c r="A3797" s="9">
        <v>45085.208333333336</v>
      </c>
      <c r="B3797" s="5">
        <v>45085</v>
      </c>
      <c r="C3797" s="6">
        <v>41280.063472222224</v>
      </c>
      <c r="D3797" s="6">
        <v>5512.5696788194446</v>
      </c>
      <c r="E3797" s="6">
        <v>37676</v>
      </c>
      <c r="F3797" s="28">
        <f t="shared" si="236"/>
        <v>13.354072680941757</v>
      </c>
      <c r="G3797" s="14">
        <f t="shared" si="237"/>
        <v>14.631515232029527</v>
      </c>
      <c r="H3797" s="6">
        <f t="shared" si="238"/>
        <v>22.843882921007207</v>
      </c>
      <c r="I3797" s="14">
        <f t="shared" si="239"/>
        <v>0.41612065466137954</v>
      </c>
      <c r="J3797" s="9"/>
      <c r="N3797" s="4"/>
      <c r="R3797" s="4"/>
    </row>
    <row r="3798" spans="1:18" x14ac:dyDescent="0.25">
      <c r="A3798" s="9">
        <v>45085.25</v>
      </c>
      <c r="B3798" s="5">
        <v>45085</v>
      </c>
      <c r="C3798" s="6">
        <v>42292.139192708331</v>
      </c>
      <c r="D3798" s="6">
        <v>7803.2219870334202</v>
      </c>
      <c r="E3798" s="6">
        <v>37676</v>
      </c>
      <c r="F3798" s="28">
        <f t="shared" si="236"/>
        <v>18.450762094291953</v>
      </c>
      <c r="G3798" s="14">
        <f t="shared" si="237"/>
        <v>20.711386524666686</v>
      </c>
      <c r="H3798" s="6">
        <f t="shared" si="238"/>
        <v>2290.6523082139756</v>
      </c>
      <c r="I3798" s="14">
        <f t="shared" si="239"/>
        <v>41.553258129601275</v>
      </c>
      <c r="J3798" s="9"/>
      <c r="N3798" s="4"/>
      <c r="R3798" s="4"/>
    </row>
    <row r="3799" spans="1:18" x14ac:dyDescent="0.25">
      <c r="A3799" s="9">
        <v>45085.291666666664</v>
      </c>
      <c r="B3799" s="5">
        <v>45085</v>
      </c>
      <c r="C3799" s="6">
        <v>43720.681325954858</v>
      </c>
      <c r="D3799" s="6">
        <v>7748.4310276963979</v>
      </c>
      <c r="E3799" s="6">
        <v>37676</v>
      </c>
      <c r="F3799" s="28">
        <f t="shared" si="236"/>
        <v>17.722576118905376</v>
      </c>
      <c r="G3799" s="14">
        <f t="shared" si="237"/>
        <v>20.565959835694866</v>
      </c>
      <c r="H3799" s="6">
        <f t="shared" si="238"/>
        <v>-54.790959337022286</v>
      </c>
      <c r="I3799" s="14">
        <f t="shared" si="239"/>
        <v>-0.70215815246661173</v>
      </c>
      <c r="J3799" s="9"/>
      <c r="N3799" s="4"/>
      <c r="R3799" s="4"/>
    </row>
    <row r="3800" spans="1:18" x14ac:dyDescent="0.25">
      <c r="A3800" s="9">
        <v>45085.333333333336</v>
      </c>
      <c r="B3800" s="5">
        <v>45085</v>
      </c>
      <c r="C3800" s="6">
        <v>45138.593623046872</v>
      </c>
      <c r="D3800" s="6">
        <v>5761.9495914713543</v>
      </c>
      <c r="E3800" s="6">
        <v>37676</v>
      </c>
      <c r="F3800" s="28">
        <f t="shared" si="236"/>
        <v>12.765017979048016</v>
      </c>
      <c r="G3800" s="14">
        <f t="shared" si="237"/>
        <v>15.293421784349068</v>
      </c>
      <c r="H3800" s="6">
        <f t="shared" si="238"/>
        <v>-1986.4814362250436</v>
      </c>
      <c r="I3800" s="14">
        <f t="shared" si="239"/>
        <v>-25.637208734574269</v>
      </c>
      <c r="J3800" s="9"/>
      <c r="N3800" s="4"/>
      <c r="R3800" s="4"/>
    </row>
    <row r="3801" spans="1:18" x14ac:dyDescent="0.25">
      <c r="A3801" s="9">
        <v>45085.375</v>
      </c>
      <c r="B3801" s="5">
        <v>45085</v>
      </c>
      <c r="C3801" s="6">
        <v>47202.679194878474</v>
      </c>
      <c r="D3801" s="6">
        <v>3108.5633420138888</v>
      </c>
      <c r="E3801" s="6">
        <v>37676</v>
      </c>
      <c r="F3801" s="28">
        <f t="shared" si="236"/>
        <v>6.5855654700870669</v>
      </c>
      <c r="G3801" s="14">
        <f t="shared" si="237"/>
        <v>8.2507785911824207</v>
      </c>
      <c r="H3801" s="6">
        <f t="shared" si="238"/>
        <v>-2653.3862494574655</v>
      </c>
      <c r="I3801" s="14">
        <f t="shared" si="239"/>
        <v>-46.050146870165605</v>
      </c>
      <c r="J3801" s="9"/>
      <c r="N3801" s="4"/>
      <c r="R3801" s="4"/>
    </row>
    <row r="3802" spans="1:18" x14ac:dyDescent="0.25">
      <c r="A3802" s="9">
        <v>45085.416666666664</v>
      </c>
      <c r="B3802" s="5">
        <v>45085</v>
      </c>
      <c r="C3802" s="6">
        <v>49920.389063585069</v>
      </c>
      <c r="D3802" s="6">
        <v>2033.0926775444877</v>
      </c>
      <c r="E3802" s="6">
        <v>37676</v>
      </c>
      <c r="F3802" s="28">
        <f t="shared" si="236"/>
        <v>4.0726699364359478</v>
      </c>
      <c r="G3802" s="14">
        <f t="shared" si="237"/>
        <v>5.396254054423208</v>
      </c>
      <c r="H3802" s="6">
        <f t="shared" si="238"/>
        <v>-1075.4706644694011</v>
      </c>
      <c r="I3802" s="14">
        <f t="shared" si="239"/>
        <v>-34.597032331104288</v>
      </c>
      <c r="J3802" s="9"/>
      <c r="N3802" s="4"/>
      <c r="R3802" s="4"/>
    </row>
    <row r="3803" spans="1:18" x14ac:dyDescent="0.25">
      <c r="A3803" s="9">
        <v>45085.458333333336</v>
      </c>
      <c r="B3803" s="5">
        <v>45085</v>
      </c>
      <c r="C3803" s="6">
        <v>53189.713279079864</v>
      </c>
      <c r="D3803" s="6">
        <v>1656.2383052571615</v>
      </c>
      <c r="E3803" s="6">
        <v>37676</v>
      </c>
      <c r="F3803" s="28">
        <f t="shared" si="236"/>
        <v>3.113831985833583</v>
      </c>
      <c r="G3803" s="14">
        <f t="shared" si="237"/>
        <v>4.3960035705944405</v>
      </c>
      <c r="H3803" s="6">
        <f t="shared" si="238"/>
        <v>-376.85437228732621</v>
      </c>
      <c r="I3803" s="14">
        <f t="shared" si="239"/>
        <v>-18.536015423678588</v>
      </c>
      <c r="J3803" s="9"/>
      <c r="N3803" s="4"/>
      <c r="R3803" s="4"/>
    </row>
    <row r="3804" spans="1:18" x14ac:dyDescent="0.25">
      <c r="A3804" s="9">
        <v>45085.5</v>
      </c>
      <c r="B3804" s="5">
        <v>45085</v>
      </c>
      <c r="C3804" s="6">
        <v>56793.521369357637</v>
      </c>
      <c r="D3804" s="6">
        <v>1096.3878573269315</v>
      </c>
      <c r="E3804" s="6">
        <v>37676</v>
      </c>
      <c r="F3804" s="28">
        <f t="shared" si="236"/>
        <v>1.9304805035710928</v>
      </c>
      <c r="G3804" s="14">
        <f t="shared" si="237"/>
        <v>2.9100431503528279</v>
      </c>
      <c r="H3804" s="6">
        <f t="shared" si="238"/>
        <v>-559.85044793023008</v>
      </c>
      <c r="I3804" s="14">
        <f t="shared" si="239"/>
        <v>-33.802529874666973</v>
      </c>
      <c r="J3804" s="9"/>
      <c r="N3804" s="4"/>
      <c r="R3804" s="4"/>
    </row>
    <row r="3805" spans="1:18" x14ac:dyDescent="0.25">
      <c r="A3805" s="9">
        <v>45085.541666666664</v>
      </c>
      <c r="B3805" s="5">
        <v>45085</v>
      </c>
      <c r="C3805" s="6">
        <v>59845.271302083333</v>
      </c>
      <c r="D3805" s="6">
        <v>759.81783009847004</v>
      </c>
      <c r="E3805" s="6">
        <v>37676</v>
      </c>
      <c r="F3805" s="28">
        <f t="shared" si="236"/>
        <v>1.2696372053576426</v>
      </c>
      <c r="G3805" s="14">
        <f t="shared" si="237"/>
        <v>2.0167157609578248</v>
      </c>
      <c r="H3805" s="6">
        <f t="shared" si="238"/>
        <v>-336.57002722846141</v>
      </c>
      <c r="I3805" s="14">
        <f t="shared" si="239"/>
        <v>-30.698080517695825</v>
      </c>
      <c r="J3805" s="9"/>
      <c r="N3805" s="4"/>
      <c r="R3805" s="4"/>
    </row>
    <row r="3806" spans="1:18" x14ac:dyDescent="0.25">
      <c r="A3806" s="9">
        <v>45085.583333333336</v>
      </c>
      <c r="B3806" s="5">
        <v>45085</v>
      </c>
      <c r="C3806" s="6">
        <v>62677.161764322918</v>
      </c>
      <c r="D3806" s="6">
        <v>720.00001346164277</v>
      </c>
      <c r="E3806" s="6">
        <v>37676</v>
      </c>
      <c r="F3806" s="28">
        <f t="shared" si="236"/>
        <v>1.1487438058681863</v>
      </c>
      <c r="G3806" s="14">
        <f t="shared" si="237"/>
        <v>1.9110309307294904</v>
      </c>
      <c r="H3806" s="6">
        <f t="shared" si="238"/>
        <v>-39.817816636827274</v>
      </c>
      <c r="I3806" s="14">
        <f t="shared" si="239"/>
        <v>-5.2404425191847643</v>
      </c>
      <c r="J3806" s="9"/>
      <c r="N3806" s="4"/>
      <c r="R3806" s="4"/>
    </row>
    <row r="3807" spans="1:18" x14ac:dyDescent="0.25">
      <c r="A3807" s="9">
        <v>45085.625</v>
      </c>
      <c r="B3807" s="5">
        <v>45085</v>
      </c>
      <c r="C3807" s="6">
        <v>64705.672076822913</v>
      </c>
      <c r="D3807" s="6">
        <v>690.15709623548719</v>
      </c>
      <c r="E3807" s="6">
        <v>37676</v>
      </c>
      <c r="F3807" s="28">
        <f t="shared" si="236"/>
        <v>1.0666098876402774</v>
      </c>
      <c r="G3807" s="14">
        <f t="shared" si="237"/>
        <v>1.8318215740404691</v>
      </c>
      <c r="H3807" s="6">
        <f t="shared" si="238"/>
        <v>-29.842917226155578</v>
      </c>
      <c r="I3807" s="14">
        <f t="shared" si="239"/>
        <v>-4.1448495372487137</v>
      </c>
      <c r="J3807" s="9"/>
      <c r="N3807" s="4"/>
      <c r="R3807" s="4"/>
    </row>
    <row r="3808" spans="1:18" x14ac:dyDescent="0.25">
      <c r="A3808" s="9">
        <v>45085.666666666664</v>
      </c>
      <c r="B3808" s="5">
        <v>45085</v>
      </c>
      <c r="C3808" s="6">
        <v>66475.175414496523</v>
      </c>
      <c r="D3808" s="6">
        <v>900.28233320448135</v>
      </c>
      <c r="E3808" s="6">
        <v>37676</v>
      </c>
      <c r="F3808" s="28">
        <f t="shared" si="236"/>
        <v>1.3543135878783299</v>
      </c>
      <c r="G3808" s="14">
        <f t="shared" si="237"/>
        <v>2.3895379902444032</v>
      </c>
      <c r="H3808" s="6">
        <f t="shared" si="238"/>
        <v>210.12523696899416</v>
      </c>
      <c r="I3808" s="14">
        <f t="shared" si="239"/>
        <v>30.446001079339442</v>
      </c>
      <c r="J3808" s="9"/>
      <c r="N3808" s="4"/>
      <c r="R3808" s="4"/>
    </row>
    <row r="3809" spans="1:18" x14ac:dyDescent="0.25">
      <c r="A3809" s="9">
        <v>45085.708333333336</v>
      </c>
      <c r="B3809" s="5">
        <v>45085</v>
      </c>
      <c r="C3809" s="6">
        <v>67662.797760416666</v>
      </c>
      <c r="D3809" s="6">
        <v>1205.4510752360027</v>
      </c>
      <c r="E3809" s="6">
        <v>37676</v>
      </c>
      <c r="F3809" s="28">
        <f t="shared" si="236"/>
        <v>1.7815566531911902</v>
      </c>
      <c r="G3809" s="14">
        <f t="shared" si="237"/>
        <v>3.1995197877587929</v>
      </c>
      <c r="H3809" s="6">
        <f t="shared" si="238"/>
        <v>305.16874203152133</v>
      </c>
      <c r="I3809" s="14">
        <f t="shared" si="239"/>
        <v>33.89700439253297</v>
      </c>
      <c r="J3809" s="9"/>
      <c r="N3809" s="4"/>
      <c r="R3809" s="4"/>
    </row>
    <row r="3810" spans="1:18" x14ac:dyDescent="0.25">
      <c r="A3810" s="9">
        <v>45085.75</v>
      </c>
      <c r="B3810" s="5">
        <v>45085</v>
      </c>
      <c r="C3810" s="6">
        <v>66231.388352864582</v>
      </c>
      <c r="D3810" s="6">
        <v>1478.9970289442274</v>
      </c>
      <c r="E3810" s="6">
        <v>37676</v>
      </c>
      <c r="F3810" s="28">
        <f t="shared" si="236"/>
        <v>2.2330756846957431</v>
      </c>
      <c r="G3810" s="14">
        <f t="shared" si="237"/>
        <v>3.9255680776733928</v>
      </c>
      <c r="H3810" s="6">
        <f t="shared" si="238"/>
        <v>273.54595370822472</v>
      </c>
      <c r="I3810" s="14">
        <f t="shared" si="239"/>
        <v>22.692414427078266</v>
      </c>
      <c r="J3810" s="9"/>
      <c r="N3810" s="4"/>
      <c r="R3810" s="4"/>
    </row>
    <row r="3811" spans="1:18" x14ac:dyDescent="0.25">
      <c r="A3811" s="9">
        <v>45085.791666666664</v>
      </c>
      <c r="B3811" s="5">
        <v>45085</v>
      </c>
      <c r="C3811" s="6">
        <v>62609.559835069442</v>
      </c>
      <c r="D3811" s="6">
        <v>1925.750046251085</v>
      </c>
      <c r="E3811" s="6">
        <v>37676</v>
      </c>
      <c r="F3811" s="28">
        <f t="shared" si="236"/>
        <v>3.0758083131777845</v>
      </c>
      <c r="G3811" s="14">
        <f t="shared" si="237"/>
        <v>5.1113442144895558</v>
      </c>
      <c r="H3811" s="6">
        <f t="shared" si="238"/>
        <v>446.7530173068576</v>
      </c>
      <c r="I3811" s="14">
        <f t="shared" si="239"/>
        <v>30.206485108747611</v>
      </c>
      <c r="J3811" s="9"/>
      <c r="N3811" s="4"/>
      <c r="R3811" s="4"/>
    </row>
    <row r="3812" spans="1:18" x14ac:dyDescent="0.25">
      <c r="A3812" s="9">
        <v>45085.833333333336</v>
      </c>
      <c r="B3812" s="5">
        <v>45085</v>
      </c>
      <c r="C3812" s="6">
        <v>60245.985473090281</v>
      </c>
      <c r="D3812" s="6">
        <v>2117.9031873914932</v>
      </c>
      <c r="E3812" s="6">
        <v>37676</v>
      </c>
      <c r="F3812" s="28">
        <f t="shared" si="236"/>
        <v>3.5154262491688919</v>
      </c>
      <c r="G3812" s="14">
        <f t="shared" si="237"/>
        <v>5.6213589218374915</v>
      </c>
      <c r="H3812" s="6">
        <f t="shared" si="238"/>
        <v>192.15314114040825</v>
      </c>
      <c r="I3812" s="14">
        <f t="shared" si="239"/>
        <v>9.9780935492889391</v>
      </c>
      <c r="J3812" s="9"/>
      <c r="N3812" s="4"/>
      <c r="R3812" s="4"/>
    </row>
    <row r="3813" spans="1:18" x14ac:dyDescent="0.25">
      <c r="A3813" s="9">
        <v>45085.875</v>
      </c>
      <c r="B3813" s="5">
        <v>45085</v>
      </c>
      <c r="C3813" s="6">
        <v>58393.506794704859</v>
      </c>
      <c r="D3813" s="6">
        <v>2773.9254950629338</v>
      </c>
      <c r="E3813" s="6">
        <v>37676</v>
      </c>
      <c r="F3813" s="28">
        <f t="shared" si="236"/>
        <v>4.7504005964486344</v>
      </c>
      <c r="G3813" s="14">
        <f t="shared" si="237"/>
        <v>7.362579613183283</v>
      </c>
      <c r="H3813" s="6">
        <f t="shared" si="238"/>
        <v>656.02230767144056</v>
      </c>
      <c r="I3813" s="14">
        <f t="shared" si="239"/>
        <v>30.975084771435078</v>
      </c>
      <c r="J3813" s="9"/>
      <c r="N3813" s="4"/>
      <c r="R3813" s="4"/>
    </row>
    <row r="3814" spans="1:18" x14ac:dyDescent="0.25">
      <c r="A3814" s="9">
        <v>45085.916666666664</v>
      </c>
      <c r="B3814" s="5">
        <v>45085</v>
      </c>
      <c r="C3814" s="6">
        <v>56720.019259982641</v>
      </c>
      <c r="D3814" s="6">
        <v>4095.4877050781251</v>
      </c>
      <c r="E3814" s="6">
        <v>37676</v>
      </c>
      <c r="F3814" s="28">
        <f t="shared" si="236"/>
        <v>7.2205329943665797</v>
      </c>
      <c r="G3814" s="14">
        <f t="shared" si="237"/>
        <v>10.870282686798294</v>
      </c>
      <c r="H3814" s="6">
        <f t="shared" si="238"/>
        <v>1321.5622100151913</v>
      </c>
      <c r="I3814" s="14">
        <f t="shared" si="239"/>
        <v>47.642310954902136</v>
      </c>
      <c r="J3814" s="9"/>
      <c r="N3814" s="4"/>
      <c r="R3814" s="4"/>
    </row>
    <row r="3815" spans="1:18" x14ac:dyDescent="0.25">
      <c r="A3815" s="9">
        <v>45085.958333333336</v>
      </c>
      <c r="B3815" s="5">
        <v>45085</v>
      </c>
      <c r="C3815" s="6">
        <v>53429.7819140625</v>
      </c>
      <c r="D3815" s="6">
        <v>5578.4417805989588</v>
      </c>
      <c r="E3815" s="6">
        <v>37676</v>
      </c>
      <c r="F3815" s="28">
        <f t="shared" si="236"/>
        <v>10.440697267998273</v>
      </c>
      <c r="G3815" s="14">
        <f t="shared" si="237"/>
        <v>14.806353595389529</v>
      </c>
      <c r="H3815" s="6">
        <f t="shared" si="238"/>
        <v>1482.9540755208336</v>
      </c>
      <c r="I3815" s="14">
        <f t="shared" si="239"/>
        <v>36.209462274348226</v>
      </c>
      <c r="J3815" s="9"/>
      <c r="N3815" s="4"/>
      <c r="R3815" s="4"/>
    </row>
    <row r="3816" spans="1:18" x14ac:dyDescent="0.25">
      <c r="A3816" s="9">
        <v>45086</v>
      </c>
      <c r="B3816" s="5">
        <v>45086</v>
      </c>
      <c r="C3816" s="6">
        <v>49707.425648871525</v>
      </c>
      <c r="D3816" s="6">
        <v>7594.0020616319443</v>
      </c>
      <c r="E3816" s="6">
        <v>37676</v>
      </c>
      <c r="F3816" s="28">
        <f t="shared" si="236"/>
        <v>15.277399628931187</v>
      </c>
      <c r="G3816" s="14">
        <f t="shared" si="237"/>
        <v>20.156072995094874</v>
      </c>
      <c r="H3816" s="6">
        <f t="shared" si="238"/>
        <v>2015.5602810329856</v>
      </c>
      <c r="I3816" s="14">
        <f t="shared" si="239"/>
        <v>36.131241667571445</v>
      </c>
      <c r="J3816" s="9"/>
      <c r="N3816" s="4"/>
      <c r="R3816" s="4"/>
    </row>
    <row r="3817" spans="1:18" x14ac:dyDescent="0.25">
      <c r="A3817" s="9">
        <v>45086.041666666664</v>
      </c>
      <c r="B3817" s="5">
        <v>45086</v>
      </c>
      <c r="C3817" s="6">
        <v>46296.405894097225</v>
      </c>
      <c r="D3817" s="6">
        <v>9493.0760720486105</v>
      </c>
      <c r="E3817" s="6">
        <v>37676</v>
      </c>
      <c r="F3817" s="28">
        <f t="shared" si="236"/>
        <v>20.50499577389219</v>
      </c>
      <c r="G3817" s="14">
        <f t="shared" si="237"/>
        <v>25.196613419812643</v>
      </c>
      <c r="H3817" s="6">
        <f t="shared" si="238"/>
        <v>1899.0740104166662</v>
      </c>
      <c r="I3817" s="14">
        <f t="shared" si="239"/>
        <v>25.00755194697112</v>
      </c>
      <c r="J3817" s="9"/>
      <c r="N3817" s="4"/>
      <c r="R3817" s="4"/>
    </row>
    <row r="3818" spans="1:18" x14ac:dyDescent="0.25">
      <c r="A3818" s="9">
        <v>45086.083333333336</v>
      </c>
      <c r="B3818" s="5">
        <v>45086</v>
      </c>
      <c r="C3818" s="6">
        <v>44007.405429687497</v>
      </c>
      <c r="D3818" s="6">
        <v>10545.758709852431</v>
      </c>
      <c r="E3818" s="6">
        <v>37676</v>
      </c>
      <c r="F3818" s="28">
        <f t="shared" si="236"/>
        <v>23.963600232469599</v>
      </c>
      <c r="G3818" s="14">
        <f t="shared" si="237"/>
        <v>27.990653757969081</v>
      </c>
      <c r="H3818" s="6">
        <f t="shared" si="238"/>
        <v>1052.6826378038204</v>
      </c>
      <c r="I3818" s="14">
        <f t="shared" si="239"/>
        <v>11.088951882555081</v>
      </c>
      <c r="J3818" s="9"/>
      <c r="N3818" s="4"/>
      <c r="R3818" s="4"/>
    </row>
    <row r="3819" spans="1:18" x14ac:dyDescent="0.25">
      <c r="A3819" s="9">
        <v>45086.125</v>
      </c>
      <c r="B3819" s="5">
        <v>45086</v>
      </c>
      <c r="C3819" s="6">
        <v>42381.772282986109</v>
      </c>
      <c r="D3819" s="6">
        <v>10962.347320963541</v>
      </c>
      <c r="E3819" s="6">
        <v>37676</v>
      </c>
      <c r="F3819" s="28">
        <f t="shared" si="236"/>
        <v>25.865712381651168</v>
      </c>
      <c r="G3819" s="14">
        <f t="shared" si="237"/>
        <v>29.096367238994432</v>
      </c>
      <c r="H3819" s="6">
        <f t="shared" si="238"/>
        <v>416.58861111111037</v>
      </c>
      <c r="I3819" s="14">
        <f t="shared" si="239"/>
        <v>3.9502953042336371</v>
      </c>
      <c r="J3819" s="9"/>
      <c r="N3819" s="4"/>
      <c r="R3819" s="4"/>
    </row>
    <row r="3820" spans="1:18" x14ac:dyDescent="0.25">
      <c r="A3820" s="9">
        <v>45086.166666666664</v>
      </c>
      <c r="B3820" s="5">
        <v>45086</v>
      </c>
      <c r="C3820" s="6">
        <v>41414.483172743057</v>
      </c>
      <c r="D3820" s="6">
        <v>11191.291986762153</v>
      </c>
      <c r="E3820" s="6">
        <v>37676</v>
      </c>
      <c r="F3820" s="28">
        <f t="shared" si="236"/>
        <v>27.022652776040683</v>
      </c>
      <c r="G3820" s="14">
        <f t="shared" si="237"/>
        <v>29.704034363420089</v>
      </c>
      <c r="H3820" s="6">
        <f t="shared" si="238"/>
        <v>228.94466579861182</v>
      </c>
      <c r="I3820" s="14">
        <f t="shared" si="239"/>
        <v>2.0884638945966967</v>
      </c>
      <c r="J3820" s="9"/>
      <c r="N3820" s="4"/>
      <c r="R3820" s="4"/>
    </row>
    <row r="3821" spans="1:18" x14ac:dyDescent="0.25">
      <c r="A3821" s="9">
        <v>45086.208333333336</v>
      </c>
      <c r="B3821" s="5">
        <v>45086</v>
      </c>
      <c r="C3821" s="6">
        <v>41106.379327256946</v>
      </c>
      <c r="D3821" s="6">
        <v>11247.884047851563</v>
      </c>
      <c r="E3821" s="6">
        <v>37676</v>
      </c>
      <c r="F3821" s="28">
        <f t="shared" si="236"/>
        <v>27.362867350356208</v>
      </c>
      <c r="G3821" s="14">
        <f t="shared" si="237"/>
        <v>29.854241553911145</v>
      </c>
      <c r="H3821" s="6">
        <f t="shared" si="238"/>
        <v>56.592061089409981</v>
      </c>
      <c r="I3821" s="14">
        <f t="shared" si="239"/>
        <v>0.50567942607833882</v>
      </c>
      <c r="J3821" s="9"/>
      <c r="N3821" s="4"/>
      <c r="R3821" s="4"/>
    </row>
    <row r="3822" spans="1:18" x14ac:dyDescent="0.25">
      <c r="A3822" s="9">
        <v>45086.25</v>
      </c>
      <c r="B3822" s="5">
        <v>45086</v>
      </c>
      <c r="C3822" s="6">
        <v>41820.037907986109</v>
      </c>
      <c r="D3822" s="6">
        <v>10900.45103407118</v>
      </c>
      <c r="E3822" s="6">
        <v>37676</v>
      </c>
      <c r="F3822" s="28">
        <f t="shared" si="236"/>
        <v>26.065139056197722</v>
      </c>
      <c r="G3822" s="14">
        <f t="shared" si="237"/>
        <v>28.932081521581861</v>
      </c>
      <c r="H3822" s="6">
        <f t="shared" si="238"/>
        <v>-347.43301378038268</v>
      </c>
      <c r="I3822" s="14">
        <f t="shared" si="239"/>
        <v>-3.0888744256458192</v>
      </c>
      <c r="J3822" s="9"/>
      <c r="N3822" s="4"/>
      <c r="R3822" s="4"/>
    </row>
    <row r="3823" spans="1:18" x14ac:dyDescent="0.25">
      <c r="A3823" s="9">
        <v>45086.291666666664</v>
      </c>
      <c r="B3823" s="5">
        <v>45086</v>
      </c>
      <c r="C3823" s="6">
        <v>43074.243235677081</v>
      </c>
      <c r="D3823" s="6">
        <v>9131.8379947916674</v>
      </c>
      <c r="E3823" s="6">
        <v>37676</v>
      </c>
      <c r="F3823" s="28">
        <f t="shared" si="236"/>
        <v>21.200228509709589</v>
      </c>
      <c r="G3823" s="14">
        <f t="shared" si="237"/>
        <v>24.237811855801219</v>
      </c>
      <c r="H3823" s="6">
        <f t="shared" si="238"/>
        <v>-1768.613039279513</v>
      </c>
      <c r="I3823" s="14">
        <f t="shared" si="239"/>
        <v>-16.225136315473716</v>
      </c>
      <c r="J3823" s="9"/>
      <c r="N3823" s="4"/>
      <c r="R3823" s="4"/>
    </row>
    <row r="3824" spans="1:18" x14ac:dyDescent="0.25">
      <c r="A3824" s="9">
        <v>45086.333333333336</v>
      </c>
      <c r="B3824" s="5">
        <v>45086</v>
      </c>
      <c r="C3824" s="6">
        <v>44602.19110894097</v>
      </c>
      <c r="D3824" s="6">
        <v>7273.542784830729</v>
      </c>
      <c r="E3824" s="6">
        <v>37676</v>
      </c>
      <c r="F3824" s="28">
        <f t="shared" si="236"/>
        <v>16.307590734870136</v>
      </c>
      <c r="G3824" s="14">
        <f t="shared" si="237"/>
        <v>19.305506913766664</v>
      </c>
      <c r="H3824" s="6">
        <f t="shared" si="238"/>
        <v>-1858.2952099609383</v>
      </c>
      <c r="I3824" s="14">
        <f t="shared" si="239"/>
        <v>-20.349629625720635</v>
      </c>
      <c r="J3824" s="9"/>
      <c r="N3824" s="4"/>
      <c r="R3824" s="4"/>
    </row>
    <row r="3825" spans="1:18" x14ac:dyDescent="0.25">
      <c r="A3825" s="9">
        <v>45086.375</v>
      </c>
      <c r="B3825" s="5">
        <v>45086</v>
      </c>
      <c r="C3825" s="6">
        <v>47834.476124131943</v>
      </c>
      <c r="D3825" s="6">
        <v>4059.563954264323</v>
      </c>
      <c r="E3825" s="6">
        <v>37676</v>
      </c>
      <c r="F3825" s="28">
        <f t="shared" si="236"/>
        <v>8.486690527831076</v>
      </c>
      <c r="G3825" s="14">
        <f t="shared" si="237"/>
        <v>10.774933523368519</v>
      </c>
      <c r="H3825" s="6">
        <f t="shared" si="238"/>
        <v>-3213.978830566406</v>
      </c>
      <c r="I3825" s="14">
        <f t="shared" si="239"/>
        <v>-44.187254074717075</v>
      </c>
      <c r="J3825" s="9"/>
      <c r="N3825" s="4"/>
      <c r="R3825" s="4"/>
    </row>
    <row r="3826" spans="1:18" x14ac:dyDescent="0.25">
      <c r="A3826" s="9">
        <v>45086.416666666664</v>
      </c>
      <c r="B3826" s="5">
        <v>45086</v>
      </c>
      <c r="C3826" s="6">
        <v>51609.17461371528</v>
      </c>
      <c r="D3826" s="6">
        <v>2436.2986908637154</v>
      </c>
      <c r="E3826" s="6">
        <v>37676</v>
      </c>
      <c r="F3826" s="28">
        <f t="shared" si="236"/>
        <v>4.7206697435077025</v>
      </c>
      <c r="G3826" s="14">
        <f t="shared" si="237"/>
        <v>6.4664473162323901</v>
      </c>
      <c r="H3826" s="6">
        <f t="shared" si="238"/>
        <v>-1623.2652634006076</v>
      </c>
      <c r="I3826" s="14">
        <f t="shared" si="239"/>
        <v>-39.986197574137663</v>
      </c>
      <c r="J3826" s="9"/>
      <c r="N3826" s="4"/>
      <c r="R3826" s="4"/>
    </row>
    <row r="3827" spans="1:18" x14ac:dyDescent="0.25">
      <c r="A3827" s="9">
        <v>45086.458333333336</v>
      </c>
      <c r="B3827" s="5">
        <v>45086</v>
      </c>
      <c r="C3827" s="6">
        <v>56148.750094401039</v>
      </c>
      <c r="D3827" s="6">
        <v>2292.6509703911674</v>
      </c>
      <c r="E3827" s="6">
        <v>37676</v>
      </c>
      <c r="F3827" s="28">
        <f t="shared" si="236"/>
        <v>4.0831736530850797</v>
      </c>
      <c r="G3827" s="14">
        <f t="shared" si="237"/>
        <v>6.0851761609278254</v>
      </c>
      <c r="H3827" s="6">
        <f t="shared" si="238"/>
        <v>-143.64772047254792</v>
      </c>
      <c r="I3827" s="14">
        <f t="shared" si="239"/>
        <v>-5.8961456988519751</v>
      </c>
      <c r="J3827" s="9"/>
      <c r="N3827" s="4"/>
      <c r="R3827" s="4"/>
    </row>
    <row r="3828" spans="1:18" x14ac:dyDescent="0.25">
      <c r="A3828" s="9">
        <v>45086.5</v>
      </c>
      <c r="B3828" s="5">
        <v>45086</v>
      </c>
      <c r="C3828" s="6">
        <v>60477.975186631942</v>
      </c>
      <c r="D3828" s="6">
        <v>1935.3102010091145</v>
      </c>
      <c r="E3828" s="6">
        <v>37676</v>
      </c>
      <c r="F3828" s="28">
        <f t="shared" si="236"/>
        <v>3.2000247942111919</v>
      </c>
      <c r="G3828" s="14">
        <f t="shared" si="237"/>
        <v>5.1367188688000702</v>
      </c>
      <c r="H3828" s="6">
        <f t="shared" si="238"/>
        <v>-357.34076938205294</v>
      </c>
      <c r="I3828" s="14">
        <f t="shared" si="239"/>
        <v>-15.586357190736461</v>
      </c>
      <c r="J3828" s="9"/>
      <c r="N3828" s="4"/>
      <c r="R3828" s="4"/>
    </row>
    <row r="3829" spans="1:18" x14ac:dyDescent="0.25">
      <c r="A3829" s="9">
        <v>45086.541666666664</v>
      </c>
      <c r="B3829" s="5">
        <v>45086</v>
      </c>
      <c r="C3829" s="6">
        <v>64626.842968750003</v>
      </c>
      <c r="D3829" s="6">
        <v>1613.4265783691405</v>
      </c>
      <c r="E3829" s="6">
        <v>37676</v>
      </c>
      <c r="F3829" s="28">
        <f t="shared" si="236"/>
        <v>2.4965269913452297</v>
      </c>
      <c r="G3829" s="14">
        <f t="shared" si="237"/>
        <v>4.2823722751065416</v>
      </c>
      <c r="H3829" s="6">
        <f t="shared" si="238"/>
        <v>-321.88362263997396</v>
      </c>
      <c r="I3829" s="14">
        <f t="shared" si="239"/>
        <v>-16.632146230208292</v>
      </c>
      <c r="J3829" s="9"/>
      <c r="N3829" s="4"/>
      <c r="R3829" s="4"/>
    </row>
    <row r="3830" spans="1:18" x14ac:dyDescent="0.25">
      <c r="A3830" s="9">
        <v>45086.583333333336</v>
      </c>
      <c r="B3830" s="5">
        <v>45086</v>
      </c>
      <c r="C3830" s="6">
        <v>68143.171866319448</v>
      </c>
      <c r="D3830" s="6">
        <v>1384.4014526367187</v>
      </c>
      <c r="E3830" s="6">
        <v>37676</v>
      </c>
      <c r="F3830" s="28">
        <f t="shared" si="236"/>
        <v>2.0316070043710059</v>
      </c>
      <c r="G3830" s="14">
        <f t="shared" si="237"/>
        <v>3.6744915931540465</v>
      </c>
      <c r="H3830" s="6">
        <f t="shared" si="238"/>
        <v>-229.02512573242188</v>
      </c>
      <c r="I3830" s="14">
        <f t="shared" si="239"/>
        <v>-14.194951837468897</v>
      </c>
      <c r="J3830" s="9"/>
      <c r="N3830" s="4"/>
      <c r="R3830" s="4"/>
    </row>
    <row r="3831" spans="1:18" x14ac:dyDescent="0.25">
      <c r="A3831" s="9">
        <v>45086.625</v>
      </c>
      <c r="B3831" s="5">
        <v>45086</v>
      </c>
      <c r="C3831" s="6">
        <v>70592.12169270833</v>
      </c>
      <c r="D3831" s="6">
        <v>1754.4915538194443</v>
      </c>
      <c r="E3831" s="6">
        <v>37676</v>
      </c>
      <c r="F3831" s="28">
        <f t="shared" si="236"/>
        <v>2.4853928621905568</v>
      </c>
      <c r="G3831" s="14">
        <f t="shared" si="237"/>
        <v>4.6567882838396972</v>
      </c>
      <c r="H3831" s="6">
        <f t="shared" si="238"/>
        <v>370.09010118272568</v>
      </c>
      <c r="I3831" s="14">
        <f t="shared" si="239"/>
        <v>26.732859928589018</v>
      </c>
      <c r="J3831" s="9"/>
      <c r="N3831" s="4"/>
      <c r="R3831" s="4"/>
    </row>
    <row r="3832" spans="1:18" x14ac:dyDescent="0.25">
      <c r="A3832" s="9">
        <v>45086.666666666664</v>
      </c>
      <c r="B3832" s="5">
        <v>45086</v>
      </c>
      <c r="C3832" s="6">
        <v>71894.120299479167</v>
      </c>
      <c r="D3832" s="6">
        <v>2782.1640204535588</v>
      </c>
      <c r="E3832" s="6">
        <v>37676</v>
      </c>
      <c r="F3832" s="28">
        <f t="shared" si="236"/>
        <v>3.8698074458165586</v>
      </c>
      <c r="G3832" s="14">
        <f t="shared" si="237"/>
        <v>7.3844463861703975</v>
      </c>
      <c r="H3832" s="6">
        <f t="shared" si="238"/>
        <v>1027.6724666341145</v>
      </c>
      <c r="I3832" s="14">
        <f t="shared" si="239"/>
        <v>58.57380529401356</v>
      </c>
      <c r="J3832" s="9"/>
      <c r="N3832" s="4"/>
      <c r="R3832" s="4"/>
    </row>
    <row r="3833" spans="1:18" x14ac:dyDescent="0.25">
      <c r="A3833" s="9">
        <v>45086.708333333336</v>
      </c>
      <c r="B3833" s="5">
        <v>45086</v>
      </c>
      <c r="C3833" s="6">
        <v>72717.379309895827</v>
      </c>
      <c r="D3833" s="6">
        <v>4051.8430750868056</v>
      </c>
      <c r="E3833" s="6">
        <v>37676</v>
      </c>
      <c r="F3833" s="28">
        <f t="shared" si="236"/>
        <v>5.5720422181598144</v>
      </c>
      <c r="G3833" s="14">
        <f t="shared" si="237"/>
        <v>10.754440691917416</v>
      </c>
      <c r="H3833" s="6">
        <f t="shared" si="238"/>
        <v>1269.6790546332468</v>
      </c>
      <c r="I3833" s="14">
        <f t="shared" si="239"/>
        <v>45.636383955042987</v>
      </c>
      <c r="J3833" s="9"/>
      <c r="N3833" s="4"/>
      <c r="R3833" s="4"/>
    </row>
    <row r="3834" spans="1:18" x14ac:dyDescent="0.25">
      <c r="A3834" s="9">
        <v>45086.75</v>
      </c>
      <c r="B3834" s="5">
        <v>45086</v>
      </c>
      <c r="C3834" s="6">
        <v>72895.36699652778</v>
      </c>
      <c r="D3834" s="6">
        <v>5798.9067816840279</v>
      </c>
      <c r="E3834" s="6">
        <v>37676</v>
      </c>
      <c r="F3834" s="28">
        <f t="shared" si="236"/>
        <v>7.9551102088013996</v>
      </c>
      <c r="G3834" s="14">
        <f t="shared" si="237"/>
        <v>15.391513912527943</v>
      </c>
      <c r="H3834" s="6">
        <f t="shared" si="238"/>
        <v>1747.0637065972223</v>
      </c>
      <c r="I3834" s="14">
        <f t="shared" si="239"/>
        <v>43.117753432733664</v>
      </c>
      <c r="J3834" s="9"/>
      <c r="N3834" s="4"/>
      <c r="R3834" s="4"/>
    </row>
    <row r="3835" spans="1:18" x14ac:dyDescent="0.25">
      <c r="A3835" s="9">
        <v>45086.791666666664</v>
      </c>
      <c r="B3835" s="5">
        <v>45086</v>
      </c>
      <c r="C3835" s="6">
        <v>71783.236061197924</v>
      </c>
      <c r="D3835" s="6">
        <v>7251.4435617404515</v>
      </c>
      <c r="E3835" s="6">
        <v>37676</v>
      </c>
      <c r="F3835" s="28">
        <f t="shared" si="236"/>
        <v>10.101862161185268</v>
      </c>
      <c r="G3835" s="14">
        <f t="shared" si="237"/>
        <v>19.246850944209712</v>
      </c>
      <c r="H3835" s="6">
        <f t="shared" si="238"/>
        <v>1452.5367800564236</v>
      </c>
      <c r="I3835" s="14">
        <f t="shared" si="239"/>
        <v>25.048458868907709</v>
      </c>
      <c r="J3835" s="9"/>
      <c r="N3835" s="4"/>
      <c r="R3835" s="4"/>
    </row>
    <row r="3836" spans="1:18" x14ac:dyDescent="0.25">
      <c r="A3836" s="9">
        <v>45086.833333333336</v>
      </c>
      <c r="B3836" s="5">
        <v>45086</v>
      </c>
      <c r="C3836" s="6">
        <v>69341.354644097228</v>
      </c>
      <c r="D3836" s="6">
        <v>8762.5626779513896</v>
      </c>
      <c r="E3836" s="6">
        <v>37676</v>
      </c>
      <c r="F3836" s="28">
        <f t="shared" si="236"/>
        <v>12.636849572562129</v>
      </c>
      <c r="G3836" s="14">
        <f t="shared" si="237"/>
        <v>23.257677773519987</v>
      </c>
      <c r="H3836" s="6">
        <f t="shared" si="238"/>
        <v>1511.119116210938</v>
      </c>
      <c r="I3836" s="14">
        <f t="shared" si="239"/>
        <v>20.838873023625208</v>
      </c>
      <c r="J3836" s="9"/>
      <c r="N3836" s="4"/>
      <c r="R3836" s="4"/>
    </row>
    <row r="3837" spans="1:18" x14ac:dyDescent="0.25">
      <c r="A3837" s="9">
        <v>45086.875</v>
      </c>
      <c r="B3837" s="5">
        <v>45086</v>
      </c>
      <c r="C3837" s="6">
        <v>66737.091167534716</v>
      </c>
      <c r="D3837" s="6">
        <v>11096.327388237847</v>
      </c>
      <c r="E3837" s="6">
        <v>37676</v>
      </c>
      <c r="F3837" s="28">
        <f t="shared" si="236"/>
        <v>16.62692693689926</v>
      </c>
      <c r="G3837" s="14">
        <f t="shared" si="237"/>
        <v>29.451978416599022</v>
      </c>
      <c r="H3837" s="6">
        <f t="shared" si="238"/>
        <v>2333.7647102864576</v>
      </c>
      <c r="I3837" s="14">
        <f t="shared" si="239"/>
        <v>26.633358254415036</v>
      </c>
      <c r="J3837" s="9"/>
      <c r="N3837" s="4"/>
      <c r="R3837" s="4"/>
    </row>
    <row r="3838" spans="1:18" x14ac:dyDescent="0.25">
      <c r="A3838" s="9">
        <v>45086.916666666664</v>
      </c>
      <c r="B3838" s="5">
        <v>45086</v>
      </c>
      <c r="C3838" s="6">
        <v>64291.007558593752</v>
      </c>
      <c r="D3838" s="6">
        <v>13633.20435546875</v>
      </c>
      <c r="E3838" s="6">
        <v>37676</v>
      </c>
      <c r="F3838" s="28">
        <f t="shared" si="236"/>
        <v>21.205460721771509</v>
      </c>
      <c r="G3838" s="14">
        <f t="shared" si="237"/>
        <v>36.185381557141817</v>
      </c>
      <c r="H3838" s="6">
        <f t="shared" si="238"/>
        <v>2536.8769672309027</v>
      </c>
      <c r="I3838" s="14">
        <f t="shared" si="239"/>
        <v>22.862311812465112</v>
      </c>
      <c r="J3838" s="9"/>
      <c r="N3838" s="4"/>
      <c r="R3838" s="4"/>
    </row>
    <row r="3839" spans="1:18" x14ac:dyDescent="0.25">
      <c r="A3839" s="9">
        <v>45086.958333333336</v>
      </c>
      <c r="B3839" s="5">
        <v>45086</v>
      </c>
      <c r="C3839" s="6">
        <v>60876.419659288193</v>
      </c>
      <c r="D3839" s="6">
        <v>16711.280978732641</v>
      </c>
      <c r="E3839" s="6">
        <v>37676</v>
      </c>
      <c r="F3839" s="28">
        <f t="shared" si="236"/>
        <v>27.451156083524573</v>
      </c>
      <c r="G3839" s="14">
        <f t="shared" si="237"/>
        <v>44.355242007465343</v>
      </c>
      <c r="H3839" s="6">
        <f t="shared" si="238"/>
        <v>3078.0766232638907</v>
      </c>
      <c r="I3839" s="14">
        <f t="shared" si="239"/>
        <v>22.577792740480472</v>
      </c>
      <c r="J3839" s="9"/>
      <c r="N3839" s="4"/>
      <c r="R3839" s="4"/>
    </row>
    <row r="3840" spans="1:18" x14ac:dyDescent="0.25">
      <c r="A3840" s="9">
        <v>45087</v>
      </c>
      <c r="B3840" s="5">
        <v>45087</v>
      </c>
      <c r="C3840" s="6">
        <v>57337.549898003475</v>
      </c>
      <c r="D3840" s="6">
        <v>17872.854062499999</v>
      </c>
      <c r="E3840" s="6">
        <v>37676</v>
      </c>
      <c r="F3840" s="28">
        <f t="shared" si="236"/>
        <v>31.171290182949274</v>
      </c>
      <c r="G3840" s="14">
        <f t="shared" si="237"/>
        <v>47.438300410075371</v>
      </c>
      <c r="H3840" s="6">
        <f t="shared" si="238"/>
        <v>1161.5730837673582</v>
      </c>
      <c r="I3840" s="14">
        <f t="shared" si="239"/>
        <v>6.9508321070396493</v>
      </c>
      <c r="J3840" s="9"/>
      <c r="N3840" s="4"/>
      <c r="R3840" s="4"/>
    </row>
    <row r="3841" spans="1:18" x14ac:dyDescent="0.25">
      <c r="A3841" s="9">
        <v>45087.041666666664</v>
      </c>
      <c r="B3841" s="5">
        <v>45087</v>
      </c>
      <c r="C3841" s="6">
        <v>53899.752393663191</v>
      </c>
      <c r="D3841" s="6">
        <v>18380.386139322916</v>
      </c>
      <c r="E3841" s="6">
        <v>37676</v>
      </c>
      <c r="F3841" s="28">
        <f t="shared" si="236"/>
        <v>34.101058582012769</v>
      </c>
      <c r="G3841" s="14">
        <f t="shared" si="237"/>
        <v>48.785396908702936</v>
      </c>
      <c r="H3841" s="6">
        <f t="shared" si="238"/>
        <v>507.53207682291759</v>
      </c>
      <c r="I3841" s="14">
        <f t="shared" si="239"/>
        <v>2.8396812005968206</v>
      </c>
      <c r="J3841" s="9"/>
      <c r="N3841" s="4"/>
      <c r="R3841" s="4"/>
    </row>
    <row r="3842" spans="1:18" x14ac:dyDescent="0.25">
      <c r="A3842" s="9">
        <v>45087.083333333336</v>
      </c>
      <c r="B3842" s="5">
        <v>45087</v>
      </c>
      <c r="C3842" s="6">
        <v>50953.018517795135</v>
      </c>
      <c r="D3842" s="6">
        <v>18410.62916232639</v>
      </c>
      <c r="E3842" s="6">
        <v>37676</v>
      </c>
      <c r="F3842" s="28">
        <f t="shared" si="236"/>
        <v>36.132558380023262</v>
      </c>
      <c r="G3842" s="14">
        <f t="shared" si="237"/>
        <v>48.865668229977679</v>
      </c>
      <c r="H3842" s="6">
        <f t="shared" si="238"/>
        <v>30.243023003473354</v>
      </c>
      <c r="I3842" s="14">
        <f t="shared" si="239"/>
        <v>0.16453964989762412</v>
      </c>
      <c r="J3842" s="9"/>
      <c r="N3842" s="4"/>
      <c r="R3842" s="4"/>
    </row>
    <row r="3843" spans="1:18" x14ac:dyDescent="0.25">
      <c r="A3843" s="9">
        <v>45087.125</v>
      </c>
      <c r="B3843" s="5">
        <v>45087</v>
      </c>
      <c r="C3843" s="6">
        <v>48829.011171874998</v>
      </c>
      <c r="D3843" s="6">
        <v>17165.840627170139</v>
      </c>
      <c r="E3843" s="6">
        <v>37676</v>
      </c>
      <c r="F3843" s="28">
        <f t="shared" ref="F3843:F3906" si="240">D3843/C3843*100</f>
        <v>35.155003583315413</v>
      </c>
      <c r="G3843" s="14">
        <f t="shared" ref="G3843:G3906" si="241">D3843/E3843*100</f>
        <v>45.561738579387779</v>
      </c>
      <c r="H3843" s="6">
        <f t="shared" si="238"/>
        <v>-1244.7885351562509</v>
      </c>
      <c r="I3843" s="14">
        <f t="shared" si="239"/>
        <v>-6.7612492988748993</v>
      </c>
      <c r="J3843" s="9"/>
      <c r="N3843" s="4"/>
      <c r="R3843" s="4"/>
    </row>
    <row r="3844" spans="1:18" x14ac:dyDescent="0.25">
      <c r="A3844" s="9">
        <v>45087.166666666664</v>
      </c>
      <c r="B3844" s="5">
        <v>45087</v>
      </c>
      <c r="C3844" s="6">
        <v>47339.184791666667</v>
      </c>
      <c r="D3844" s="6">
        <v>18366.562115885416</v>
      </c>
      <c r="E3844" s="6">
        <v>37676</v>
      </c>
      <c r="F3844" s="28">
        <f t="shared" si="240"/>
        <v>38.797799743941866</v>
      </c>
      <c r="G3844" s="14">
        <f t="shared" si="241"/>
        <v>48.7487050533109</v>
      </c>
      <c r="H3844" s="6">
        <f t="shared" ref="H3844:H3907" si="242">D3844-D3843</f>
        <v>1200.7214887152768</v>
      </c>
      <c r="I3844" s="14">
        <f t="shared" ref="I3844:I3907" si="243">H3844/D3843*100</f>
        <v>6.9948306919194598</v>
      </c>
      <c r="J3844" s="9"/>
      <c r="N3844" s="4"/>
      <c r="R3844" s="4"/>
    </row>
    <row r="3845" spans="1:18" x14ac:dyDescent="0.25">
      <c r="A3845" s="9">
        <v>45087.208333333336</v>
      </c>
      <c r="B3845" s="5">
        <v>45087</v>
      </c>
      <c r="C3845" s="6">
        <v>46321.781035156251</v>
      </c>
      <c r="D3845" s="6">
        <v>18322.477165798609</v>
      </c>
      <c r="E3845" s="6">
        <v>37676</v>
      </c>
      <c r="F3845" s="28">
        <f t="shared" si="240"/>
        <v>39.554776945844615</v>
      </c>
      <c r="G3845" s="14">
        <f t="shared" si="241"/>
        <v>48.63169435661591</v>
      </c>
      <c r="H3845" s="6">
        <f t="shared" si="242"/>
        <v>-44.084950086806202</v>
      </c>
      <c r="I3845" s="14">
        <f t="shared" si="243"/>
        <v>-0.24002831781281866</v>
      </c>
      <c r="J3845" s="9"/>
      <c r="N3845" s="4"/>
      <c r="R3845" s="4"/>
    </row>
    <row r="3846" spans="1:18" x14ac:dyDescent="0.25">
      <c r="A3846" s="9">
        <v>45087.25</v>
      </c>
      <c r="B3846" s="5">
        <v>45087</v>
      </c>
      <c r="C3846" s="6">
        <v>46019.600987413192</v>
      </c>
      <c r="D3846" s="6">
        <v>17030.464299045139</v>
      </c>
      <c r="E3846" s="6">
        <v>37676</v>
      </c>
      <c r="F3846" s="28">
        <f t="shared" si="240"/>
        <v>37.006979490550421</v>
      </c>
      <c r="G3846" s="14">
        <f t="shared" si="241"/>
        <v>45.202421432862138</v>
      </c>
      <c r="H3846" s="6">
        <f t="shared" si="242"/>
        <v>-1292.01286675347</v>
      </c>
      <c r="I3846" s="14">
        <f t="shared" si="243"/>
        <v>-7.0515184986295818</v>
      </c>
      <c r="J3846" s="9"/>
      <c r="N3846" s="4"/>
      <c r="R3846" s="4"/>
    </row>
    <row r="3847" spans="1:18" x14ac:dyDescent="0.25">
      <c r="A3847" s="9">
        <v>45087.291666666664</v>
      </c>
      <c r="B3847" s="5">
        <v>45087</v>
      </c>
      <c r="C3847" s="6">
        <v>45899.283569878469</v>
      </c>
      <c r="D3847" s="6">
        <v>16023.12995876736</v>
      </c>
      <c r="E3847" s="6">
        <v>37676</v>
      </c>
      <c r="F3847" s="28">
        <f t="shared" si="240"/>
        <v>34.909324748769244</v>
      </c>
      <c r="G3847" s="14">
        <f t="shared" si="241"/>
        <v>42.528744980272215</v>
      </c>
      <c r="H3847" s="6">
        <f t="shared" si="242"/>
        <v>-1007.3343402777791</v>
      </c>
      <c r="I3847" s="14">
        <f t="shared" si="243"/>
        <v>-5.9148965206677202</v>
      </c>
      <c r="J3847" s="9"/>
      <c r="N3847" s="4"/>
      <c r="R3847" s="4"/>
    </row>
    <row r="3848" spans="1:18" x14ac:dyDescent="0.25">
      <c r="A3848" s="9">
        <v>45087.333333333336</v>
      </c>
      <c r="B3848" s="5">
        <v>45087</v>
      </c>
      <c r="C3848" s="6">
        <v>46453.006582031252</v>
      </c>
      <c r="D3848" s="6">
        <v>14739.79275282118</v>
      </c>
      <c r="E3848" s="6">
        <v>37676</v>
      </c>
      <c r="F3848" s="28">
        <f t="shared" si="240"/>
        <v>31.730546281847687</v>
      </c>
      <c r="G3848" s="14">
        <f t="shared" si="241"/>
        <v>39.12249907851465</v>
      </c>
      <c r="H3848" s="6">
        <f t="shared" si="242"/>
        <v>-1283.3372059461799</v>
      </c>
      <c r="I3848" s="14">
        <f t="shared" si="243"/>
        <v>-8.0092791436418302</v>
      </c>
      <c r="J3848" s="9"/>
      <c r="N3848" s="4"/>
      <c r="R3848" s="4"/>
    </row>
    <row r="3849" spans="1:18" x14ac:dyDescent="0.25">
      <c r="A3849" s="9">
        <v>45087.375</v>
      </c>
      <c r="B3849" s="5">
        <v>45087</v>
      </c>
      <c r="C3849" s="6">
        <v>49617.190418836806</v>
      </c>
      <c r="D3849" s="6">
        <v>11670.662658420139</v>
      </c>
      <c r="E3849" s="6">
        <v>37676</v>
      </c>
      <c r="F3849" s="28">
        <f t="shared" si="240"/>
        <v>23.521409737036329</v>
      </c>
      <c r="G3849" s="14">
        <f t="shared" si="241"/>
        <v>30.976384590774337</v>
      </c>
      <c r="H3849" s="6">
        <f t="shared" si="242"/>
        <v>-3069.1300944010418</v>
      </c>
      <c r="I3849" s="14">
        <f t="shared" si="243"/>
        <v>-20.82207087893833</v>
      </c>
      <c r="J3849" s="9"/>
      <c r="N3849" s="4"/>
      <c r="R3849" s="4"/>
    </row>
    <row r="3850" spans="1:18" x14ac:dyDescent="0.25">
      <c r="A3850" s="9">
        <v>45087.416666666664</v>
      </c>
      <c r="B3850" s="5">
        <v>45087</v>
      </c>
      <c r="C3850" s="6">
        <v>53908.330138888887</v>
      </c>
      <c r="D3850" s="6">
        <v>11192.705177951389</v>
      </c>
      <c r="E3850" s="6">
        <v>37676</v>
      </c>
      <c r="F3850" s="28">
        <f t="shared" si="240"/>
        <v>20.762477986453327</v>
      </c>
      <c r="G3850" s="14">
        <f t="shared" si="241"/>
        <v>29.707785269007829</v>
      </c>
      <c r="H3850" s="6">
        <f t="shared" si="242"/>
        <v>-477.95748046874905</v>
      </c>
      <c r="I3850" s="14">
        <f t="shared" si="243"/>
        <v>-4.0953756822361136</v>
      </c>
      <c r="J3850" s="9"/>
      <c r="N3850" s="4"/>
      <c r="R3850" s="4"/>
    </row>
    <row r="3851" spans="1:18" x14ac:dyDescent="0.25">
      <c r="A3851" s="9">
        <v>45087.458333333336</v>
      </c>
      <c r="B3851" s="5">
        <v>45087</v>
      </c>
      <c r="C3851" s="6">
        <v>57663.010477430558</v>
      </c>
      <c r="D3851" s="6">
        <v>10965.053130425347</v>
      </c>
      <c r="E3851" s="6">
        <v>37676</v>
      </c>
      <c r="F3851" s="28">
        <f t="shared" si="240"/>
        <v>19.015748639618973</v>
      </c>
      <c r="G3851" s="14">
        <f t="shared" si="241"/>
        <v>29.103549024379838</v>
      </c>
      <c r="H3851" s="6">
        <f t="shared" si="242"/>
        <v>-227.65204752604222</v>
      </c>
      <c r="I3851" s="14">
        <f t="shared" si="243"/>
        <v>-2.0339323149018167</v>
      </c>
      <c r="J3851" s="9"/>
      <c r="N3851" s="4"/>
      <c r="R3851" s="4"/>
    </row>
    <row r="3852" spans="1:18" x14ac:dyDescent="0.25">
      <c r="A3852" s="9">
        <v>45087.5</v>
      </c>
      <c r="B3852" s="5">
        <v>45087</v>
      </c>
      <c r="C3852" s="6">
        <v>61301.780460069444</v>
      </c>
      <c r="D3852" s="6">
        <v>10350.001956651477</v>
      </c>
      <c r="E3852" s="6">
        <v>37676</v>
      </c>
      <c r="F3852" s="28">
        <f t="shared" si="240"/>
        <v>16.883688987456452</v>
      </c>
      <c r="G3852" s="14">
        <f t="shared" si="241"/>
        <v>27.471074308980452</v>
      </c>
      <c r="H3852" s="6">
        <f t="shared" si="242"/>
        <v>-615.05117377387069</v>
      </c>
      <c r="I3852" s="14">
        <f t="shared" si="243"/>
        <v>-5.6091946519370142</v>
      </c>
      <c r="J3852" s="9"/>
      <c r="N3852" s="4"/>
      <c r="R3852" s="4"/>
    </row>
    <row r="3853" spans="1:18" x14ac:dyDescent="0.25">
      <c r="A3853" s="9">
        <v>45087.541666666664</v>
      </c>
      <c r="B3853" s="5">
        <v>45087</v>
      </c>
      <c r="C3853" s="6">
        <v>64214.211968315969</v>
      </c>
      <c r="D3853" s="6">
        <v>9635.4233311631942</v>
      </c>
      <c r="E3853" s="6">
        <v>37676</v>
      </c>
      <c r="F3853" s="28">
        <f t="shared" si="240"/>
        <v>15.005125868269509</v>
      </c>
      <c r="G3853" s="14">
        <f t="shared" si="241"/>
        <v>25.574432878127173</v>
      </c>
      <c r="H3853" s="6">
        <f t="shared" si="242"/>
        <v>-714.57862548828234</v>
      </c>
      <c r="I3853" s="14">
        <f t="shared" si="243"/>
        <v>-6.9041400038485508</v>
      </c>
      <c r="J3853" s="9"/>
      <c r="N3853" s="4"/>
      <c r="R3853" s="4"/>
    </row>
    <row r="3854" spans="1:18" x14ac:dyDescent="0.25">
      <c r="A3854" s="9">
        <v>45087.583333333336</v>
      </c>
      <c r="B3854" s="5">
        <v>45087</v>
      </c>
      <c r="C3854" s="6">
        <v>66667.195351562506</v>
      </c>
      <c r="D3854" s="6">
        <v>9923.0472189670145</v>
      </c>
      <c r="E3854" s="6">
        <v>37676</v>
      </c>
      <c r="F3854" s="28">
        <f t="shared" si="240"/>
        <v>14.884452790669922</v>
      </c>
      <c r="G3854" s="14">
        <f t="shared" si="241"/>
        <v>26.337846955534065</v>
      </c>
      <c r="H3854" s="6">
        <f t="shared" si="242"/>
        <v>287.62388780382025</v>
      </c>
      <c r="I3854" s="14">
        <f t="shared" si="243"/>
        <v>2.9850674736166276</v>
      </c>
      <c r="J3854" s="9"/>
      <c r="N3854" s="4"/>
      <c r="R3854" s="4"/>
    </row>
    <row r="3855" spans="1:18" x14ac:dyDescent="0.25">
      <c r="A3855" s="9">
        <v>45087.625</v>
      </c>
      <c r="B3855" s="5">
        <v>45087</v>
      </c>
      <c r="C3855" s="6">
        <v>68509.519262152782</v>
      </c>
      <c r="D3855" s="6">
        <v>9752.5478483072911</v>
      </c>
      <c r="E3855" s="6">
        <v>37676</v>
      </c>
      <c r="F3855" s="28">
        <f t="shared" si="240"/>
        <v>14.235317884787674</v>
      </c>
      <c r="G3855" s="14">
        <f t="shared" si="241"/>
        <v>25.885305893160876</v>
      </c>
      <c r="H3855" s="6">
        <f t="shared" si="242"/>
        <v>-170.49937065972335</v>
      </c>
      <c r="I3855" s="14">
        <f t="shared" si="243"/>
        <v>-1.7182158554463904</v>
      </c>
      <c r="J3855" s="9"/>
      <c r="N3855" s="4"/>
      <c r="R3855" s="4"/>
    </row>
    <row r="3856" spans="1:18" x14ac:dyDescent="0.25">
      <c r="A3856" s="9">
        <v>45087.666666666664</v>
      </c>
      <c r="B3856" s="5">
        <v>45087</v>
      </c>
      <c r="C3856" s="6">
        <v>70027.182126736108</v>
      </c>
      <c r="D3856" s="6">
        <v>9844.400186631945</v>
      </c>
      <c r="E3856" s="6">
        <v>37676</v>
      </c>
      <c r="F3856" s="28">
        <f t="shared" si="240"/>
        <v>14.057969902052351</v>
      </c>
      <c r="G3856" s="14">
        <f t="shared" si="241"/>
        <v>26.129101249155816</v>
      </c>
      <c r="H3856" s="6">
        <f t="shared" si="242"/>
        <v>91.852338324653829</v>
      </c>
      <c r="I3856" s="14">
        <f t="shared" si="243"/>
        <v>0.94182914817071361</v>
      </c>
      <c r="J3856" s="9"/>
      <c r="N3856" s="4"/>
      <c r="R3856" s="4"/>
    </row>
    <row r="3857" spans="1:18" x14ac:dyDescent="0.25">
      <c r="A3857" s="9">
        <v>45087.708333333336</v>
      </c>
      <c r="B3857" s="5">
        <v>45087</v>
      </c>
      <c r="C3857" s="6">
        <v>70967.694049479163</v>
      </c>
      <c r="D3857" s="6">
        <v>9633.5977723524302</v>
      </c>
      <c r="E3857" s="6">
        <v>37676</v>
      </c>
      <c r="F3857" s="28">
        <f t="shared" si="240"/>
        <v>13.574624202437549</v>
      </c>
      <c r="G3857" s="14">
        <f t="shared" si="241"/>
        <v>25.569587462449384</v>
      </c>
      <c r="H3857" s="6">
        <f t="shared" si="242"/>
        <v>-210.80241427951478</v>
      </c>
      <c r="I3857" s="14">
        <f t="shared" si="243"/>
        <v>-2.1413434062318064</v>
      </c>
      <c r="J3857" s="9"/>
      <c r="N3857" s="4"/>
      <c r="R3857" s="4"/>
    </row>
    <row r="3858" spans="1:18" x14ac:dyDescent="0.25">
      <c r="A3858" s="9">
        <v>45087.75</v>
      </c>
      <c r="B3858" s="5">
        <v>45087</v>
      </c>
      <c r="C3858" s="6">
        <v>70642.634652777779</v>
      </c>
      <c r="D3858" s="6">
        <v>9370.9323003472218</v>
      </c>
      <c r="E3858" s="6">
        <v>37676</v>
      </c>
      <c r="F3858" s="28">
        <f t="shared" si="240"/>
        <v>13.265264448880151</v>
      </c>
      <c r="G3858" s="14">
        <f t="shared" si="241"/>
        <v>24.872418251266648</v>
      </c>
      <c r="H3858" s="6">
        <f t="shared" si="242"/>
        <v>-262.66547200520836</v>
      </c>
      <c r="I3858" s="14">
        <f t="shared" si="243"/>
        <v>-2.7265563521764937</v>
      </c>
      <c r="J3858" s="9"/>
      <c r="N3858" s="4"/>
      <c r="R3858" s="4"/>
    </row>
    <row r="3859" spans="1:18" x14ac:dyDescent="0.25">
      <c r="A3859" s="9">
        <v>45087.791666666664</v>
      </c>
      <c r="B3859" s="5">
        <v>45087</v>
      </c>
      <c r="C3859" s="6">
        <v>69221.676206597229</v>
      </c>
      <c r="D3859" s="6">
        <v>8536.3640722656255</v>
      </c>
      <c r="E3859" s="6">
        <v>37676</v>
      </c>
      <c r="F3859" s="28">
        <f t="shared" si="240"/>
        <v>12.331923380168105</v>
      </c>
      <c r="G3859" s="14">
        <f t="shared" si="241"/>
        <v>22.657299268143184</v>
      </c>
      <c r="H3859" s="6">
        <f t="shared" si="242"/>
        <v>-834.56822808159632</v>
      </c>
      <c r="I3859" s="14">
        <f t="shared" si="243"/>
        <v>-8.9059252733121657</v>
      </c>
      <c r="J3859" s="9"/>
      <c r="N3859" s="4"/>
      <c r="R3859" s="4"/>
    </row>
    <row r="3860" spans="1:18" x14ac:dyDescent="0.25">
      <c r="A3860" s="9">
        <v>45087.833333333336</v>
      </c>
      <c r="B3860" s="5">
        <v>45087</v>
      </c>
      <c r="C3860" s="6">
        <v>65729.448708767362</v>
      </c>
      <c r="D3860" s="6">
        <v>7391.8436447482636</v>
      </c>
      <c r="E3860" s="6">
        <v>37676</v>
      </c>
      <c r="F3860" s="28">
        <f t="shared" si="240"/>
        <v>11.245862836154135</v>
      </c>
      <c r="G3860" s="14">
        <f t="shared" si="241"/>
        <v>19.619502189054739</v>
      </c>
      <c r="H3860" s="6">
        <f t="shared" si="242"/>
        <v>-1144.5204275173619</v>
      </c>
      <c r="I3860" s="14">
        <f t="shared" si="243"/>
        <v>-13.407586858155126</v>
      </c>
      <c r="J3860" s="9"/>
      <c r="N3860" s="4"/>
      <c r="R3860" s="4"/>
    </row>
    <row r="3861" spans="1:18" x14ac:dyDescent="0.25">
      <c r="A3861" s="9">
        <v>45087.875</v>
      </c>
      <c r="B3861" s="5">
        <v>45087</v>
      </c>
      <c r="C3861" s="6">
        <v>62850.591443142359</v>
      </c>
      <c r="D3861" s="6">
        <v>7585.612478027344</v>
      </c>
      <c r="E3861" s="6">
        <v>37676</v>
      </c>
      <c r="F3861" s="28">
        <f t="shared" si="240"/>
        <v>12.069277796517873</v>
      </c>
      <c r="G3861" s="14">
        <f t="shared" si="241"/>
        <v>20.133805281949634</v>
      </c>
      <c r="H3861" s="6">
        <f t="shared" si="242"/>
        <v>193.76883327908035</v>
      </c>
      <c r="I3861" s="14">
        <f t="shared" si="243"/>
        <v>2.6213870664965793</v>
      </c>
      <c r="J3861" s="9"/>
      <c r="N3861" s="4"/>
      <c r="R3861" s="4"/>
    </row>
    <row r="3862" spans="1:18" x14ac:dyDescent="0.25">
      <c r="A3862" s="9">
        <v>45087.916666666664</v>
      </c>
      <c r="B3862" s="5">
        <v>45087</v>
      </c>
      <c r="C3862" s="6">
        <v>60499.338467881942</v>
      </c>
      <c r="D3862" s="6">
        <v>8751.0019997829859</v>
      </c>
      <c r="E3862" s="6">
        <v>37676</v>
      </c>
      <c r="F3862" s="28">
        <f t="shared" si="240"/>
        <v>14.464624277550971</v>
      </c>
      <c r="G3862" s="14">
        <f t="shared" si="241"/>
        <v>23.226993310815867</v>
      </c>
      <c r="H3862" s="6">
        <f t="shared" si="242"/>
        <v>1165.3895217556419</v>
      </c>
      <c r="I3862" s="14">
        <f t="shared" si="243"/>
        <v>15.363156569510181</v>
      </c>
      <c r="J3862" s="9"/>
      <c r="N3862" s="4"/>
      <c r="R3862" s="4"/>
    </row>
    <row r="3863" spans="1:18" x14ac:dyDescent="0.25">
      <c r="A3863" s="9">
        <v>45087.958333333336</v>
      </c>
      <c r="B3863" s="5">
        <v>45087</v>
      </c>
      <c r="C3863" s="6">
        <v>56349.367873263887</v>
      </c>
      <c r="D3863" s="6">
        <v>10567.698623046876</v>
      </c>
      <c r="E3863" s="6">
        <v>37676</v>
      </c>
      <c r="F3863" s="28">
        <f t="shared" si="240"/>
        <v>18.753890277553474</v>
      </c>
      <c r="G3863" s="14">
        <f t="shared" si="241"/>
        <v>28.0488868856749</v>
      </c>
      <c r="H3863" s="6">
        <f t="shared" si="242"/>
        <v>1816.6966232638897</v>
      </c>
      <c r="I3863" s="14">
        <f t="shared" si="243"/>
        <v>20.759869821866587</v>
      </c>
      <c r="J3863" s="9"/>
      <c r="N3863" s="4"/>
      <c r="R3863" s="4"/>
    </row>
    <row r="3864" spans="1:18" x14ac:dyDescent="0.25">
      <c r="A3864" s="9">
        <v>45088</v>
      </c>
      <c r="B3864" s="5">
        <v>45088</v>
      </c>
      <c r="C3864" s="6">
        <v>52932.287135416664</v>
      </c>
      <c r="D3864" s="6">
        <v>12045.735405815973</v>
      </c>
      <c r="E3864" s="6">
        <v>37676</v>
      </c>
      <c r="F3864" s="28">
        <f t="shared" si="240"/>
        <v>22.756876866097567</v>
      </c>
      <c r="G3864" s="14">
        <f t="shared" si="241"/>
        <v>31.971906268754573</v>
      </c>
      <c r="H3864" s="6">
        <f t="shared" si="242"/>
        <v>1478.036782769097</v>
      </c>
      <c r="I3864" s="14">
        <f t="shared" si="243"/>
        <v>13.986363876290692</v>
      </c>
      <c r="J3864" s="9"/>
      <c r="N3864" s="4"/>
      <c r="R3864" s="4"/>
    </row>
    <row r="3865" spans="1:18" x14ac:dyDescent="0.25">
      <c r="A3865" s="9">
        <v>45088.041666666664</v>
      </c>
      <c r="B3865" s="5">
        <v>45088</v>
      </c>
      <c r="C3865" s="6">
        <v>49689.551067708337</v>
      </c>
      <c r="D3865" s="6">
        <v>12475.62121202257</v>
      </c>
      <c r="E3865" s="6">
        <v>37676</v>
      </c>
      <c r="F3865" s="28">
        <f t="shared" si="240"/>
        <v>25.107132070931669</v>
      </c>
      <c r="G3865" s="14">
        <f t="shared" si="241"/>
        <v>33.11291329234146</v>
      </c>
      <c r="H3865" s="6">
        <f t="shared" si="242"/>
        <v>429.88580620659741</v>
      </c>
      <c r="I3865" s="14">
        <f t="shared" si="243"/>
        <v>3.568780084601876</v>
      </c>
      <c r="J3865" s="9"/>
      <c r="N3865" s="4"/>
      <c r="R3865" s="4"/>
    </row>
    <row r="3866" spans="1:18" x14ac:dyDescent="0.25">
      <c r="A3866" s="9">
        <v>45088.083333333336</v>
      </c>
      <c r="B3866" s="5">
        <v>45088</v>
      </c>
      <c r="C3866" s="6">
        <v>47040.244813368059</v>
      </c>
      <c r="D3866" s="6">
        <v>12361.282776692708</v>
      </c>
      <c r="E3866" s="6">
        <v>37676</v>
      </c>
      <c r="F3866" s="28">
        <f t="shared" si="240"/>
        <v>26.278100434502495</v>
      </c>
      <c r="G3866" s="14">
        <f t="shared" si="241"/>
        <v>32.809435122339707</v>
      </c>
      <c r="H3866" s="6">
        <f t="shared" si="242"/>
        <v>-114.33843532986248</v>
      </c>
      <c r="I3866" s="14">
        <f t="shared" si="243"/>
        <v>-0.91649492547654643</v>
      </c>
      <c r="J3866" s="9"/>
      <c r="N3866" s="4"/>
      <c r="R3866" s="4"/>
    </row>
    <row r="3867" spans="1:18" x14ac:dyDescent="0.25">
      <c r="A3867" s="9">
        <v>45088.125</v>
      </c>
      <c r="B3867" s="5">
        <v>45088</v>
      </c>
      <c r="C3867" s="6">
        <v>45320.899192708333</v>
      </c>
      <c r="D3867" s="6">
        <v>12315.041030815972</v>
      </c>
      <c r="E3867" s="6">
        <v>37676</v>
      </c>
      <c r="F3867" s="28">
        <f t="shared" si="240"/>
        <v>27.172984760190584</v>
      </c>
      <c r="G3867" s="14">
        <f t="shared" si="241"/>
        <v>32.686699837604763</v>
      </c>
      <c r="H3867" s="6">
        <f t="shared" si="242"/>
        <v>-46.241745876735877</v>
      </c>
      <c r="I3867" s="14">
        <f t="shared" si="243"/>
        <v>-0.37408533331124044</v>
      </c>
      <c r="J3867" s="9"/>
      <c r="N3867" s="4"/>
      <c r="R3867" s="4"/>
    </row>
    <row r="3868" spans="1:18" x14ac:dyDescent="0.25">
      <c r="A3868" s="9">
        <v>45088.166666666664</v>
      </c>
      <c r="B3868" s="5">
        <v>45088</v>
      </c>
      <c r="C3868" s="6">
        <v>44068.308823784719</v>
      </c>
      <c r="D3868" s="6">
        <v>11764.107326388888</v>
      </c>
      <c r="E3868" s="6">
        <v>37676</v>
      </c>
      <c r="F3868" s="28">
        <f t="shared" si="240"/>
        <v>26.695164031435485</v>
      </c>
      <c r="G3868" s="14">
        <f t="shared" si="241"/>
        <v>31.224406323359403</v>
      </c>
      <c r="H3868" s="6">
        <f t="shared" si="242"/>
        <v>-550.93370442708328</v>
      </c>
      <c r="I3868" s="14">
        <f t="shared" si="243"/>
        <v>-4.4736651956617921</v>
      </c>
      <c r="J3868" s="9"/>
      <c r="N3868" s="4"/>
      <c r="R3868" s="4"/>
    </row>
    <row r="3869" spans="1:18" x14ac:dyDescent="0.25">
      <c r="A3869" s="9">
        <v>45088.208333333336</v>
      </c>
      <c r="B3869" s="5">
        <v>45088</v>
      </c>
      <c r="C3869" s="6">
        <v>43466.600635850693</v>
      </c>
      <c r="D3869" s="6">
        <v>12384.173429904515</v>
      </c>
      <c r="E3869" s="6">
        <v>37676</v>
      </c>
      <c r="F3869" s="28">
        <f t="shared" si="240"/>
        <v>28.491239822628799</v>
      </c>
      <c r="G3869" s="14">
        <f t="shared" si="241"/>
        <v>32.870191713304266</v>
      </c>
      <c r="H3869" s="6">
        <f t="shared" si="242"/>
        <v>620.06610351562631</v>
      </c>
      <c r="I3869" s="14">
        <f t="shared" si="243"/>
        <v>5.2708300452573473</v>
      </c>
      <c r="J3869" s="9"/>
      <c r="N3869" s="4"/>
      <c r="R3869" s="4"/>
    </row>
    <row r="3870" spans="1:18" x14ac:dyDescent="0.25">
      <c r="A3870" s="9">
        <v>45088.25</v>
      </c>
      <c r="B3870" s="5">
        <v>45088</v>
      </c>
      <c r="C3870" s="6">
        <v>43042.995598958332</v>
      </c>
      <c r="D3870" s="6">
        <v>13293.789569227431</v>
      </c>
      <c r="E3870" s="6">
        <v>37676</v>
      </c>
      <c r="F3870" s="28">
        <f t="shared" si="240"/>
        <v>30.884907948993096</v>
      </c>
      <c r="G3870" s="14">
        <f t="shared" si="241"/>
        <v>35.284503581132363</v>
      </c>
      <c r="H3870" s="6">
        <f t="shared" si="242"/>
        <v>909.61613932291584</v>
      </c>
      <c r="I3870" s="14">
        <f t="shared" si="243"/>
        <v>7.344988702487262</v>
      </c>
      <c r="J3870" s="9"/>
      <c r="N3870" s="4"/>
      <c r="R3870" s="4"/>
    </row>
    <row r="3871" spans="1:18" x14ac:dyDescent="0.25">
      <c r="A3871" s="9">
        <v>45088.291666666664</v>
      </c>
      <c r="B3871" s="5">
        <v>45088</v>
      </c>
      <c r="C3871" s="6">
        <v>43052.875605468747</v>
      </c>
      <c r="D3871" s="6">
        <v>14538.463830295139</v>
      </c>
      <c r="E3871" s="6">
        <v>37676</v>
      </c>
      <c r="F3871" s="28">
        <f t="shared" si="240"/>
        <v>33.768856611399976</v>
      </c>
      <c r="G3871" s="14">
        <f t="shared" si="241"/>
        <v>38.588129924342127</v>
      </c>
      <c r="H3871" s="6">
        <f t="shared" si="242"/>
        <v>1244.6742610677084</v>
      </c>
      <c r="I3871" s="14">
        <f t="shared" si="243"/>
        <v>9.3628250589199205</v>
      </c>
      <c r="J3871" s="9"/>
      <c r="N3871" s="4"/>
      <c r="R3871" s="4"/>
    </row>
    <row r="3872" spans="1:18" x14ac:dyDescent="0.25">
      <c r="A3872" s="9">
        <v>45088.333333333336</v>
      </c>
      <c r="B3872" s="5">
        <v>45088</v>
      </c>
      <c r="C3872" s="6">
        <v>44271.887508680556</v>
      </c>
      <c r="D3872" s="6">
        <v>14586.237604166667</v>
      </c>
      <c r="E3872" s="6">
        <v>37676</v>
      </c>
      <c r="F3872" s="28">
        <f t="shared" si="240"/>
        <v>32.946952174349214</v>
      </c>
      <c r="G3872" s="14">
        <f t="shared" si="241"/>
        <v>38.714931532452134</v>
      </c>
      <c r="H3872" s="6">
        <f t="shared" si="242"/>
        <v>47.773773871527737</v>
      </c>
      <c r="I3872" s="14">
        <f t="shared" si="243"/>
        <v>0.32860262562250298</v>
      </c>
      <c r="J3872" s="9"/>
      <c r="N3872" s="4"/>
      <c r="R3872" s="4"/>
    </row>
    <row r="3873" spans="1:18" x14ac:dyDescent="0.25">
      <c r="A3873" s="9">
        <v>45088.375</v>
      </c>
      <c r="B3873" s="5">
        <v>45088</v>
      </c>
      <c r="C3873" s="6">
        <v>47532.37115885417</v>
      </c>
      <c r="D3873" s="6">
        <v>12961.756885850695</v>
      </c>
      <c r="E3873" s="6">
        <v>37676</v>
      </c>
      <c r="F3873" s="28">
        <f t="shared" si="240"/>
        <v>27.269325240544458</v>
      </c>
      <c r="G3873" s="14">
        <f t="shared" si="241"/>
        <v>34.403219253239982</v>
      </c>
      <c r="H3873" s="6">
        <f t="shared" si="242"/>
        <v>-1624.4807183159719</v>
      </c>
      <c r="I3873" s="14">
        <f t="shared" si="243"/>
        <v>-11.137078405002308</v>
      </c>
      <c r="J3873" s="9"/>
      <c r="N3873" s="4"/>
      <c r="R3873" s="4"/>
    </row>
    <row r="3874" spans="1:18" x14ac:dyDescent="0.25">
      <c r="A3874" s="9">
        <v>45088.416666666664</v>
      </c>
      <c r="B3874" s="5">
        <v>45088</v>
      </c>
      <c r="C3874" s="6">
        <v>51154.297500000001</v>
      </c>
      <c r="D3874" s="6">
        <v>13098.519039713541</v>
      </c>
      <c r="E3874" s="6">
        <v>37676</v>
      </c>
      <c r="F3874" s="28">
        <f t="shared" si="240"/>
        <v>25.605901517293912</v>
      </c>
      <c r="G3874" s="14">
        <f t="shared" si="241"/>
        <v>34.766214671710216</v>
      </c>
      <c r="H3874" s="6">
        <f t="shared" si="242"/>
        <v>136.76215386284639</v>
      </c>
      <c r="I3874" s="14">
        <f t="shared" si="243"/>
        <v>1.0551204984575711</v>
      </c>
      <c r="J3874" s="9"/>
      <c r="N3874" s="4"/>
      <c r="R3874" s="4"/>
    </row>
    <row r="3875" spans="1:18" x14ac:dyDescent="0.25">
      <c r="A3875" s="9">
        <v>45088.458333333336</v>
      </c>
      <c r="B3875" s="5">
        <v>45088</v>
      </c>
      <c r="C3875" s="6">
        <v>55144.457452256946</v>
      </c>
      <c r="D3875" s="6">
        <v>10896.061949869792</v>
      </c>
      <c r="E3875" s="6">
        <v>37676</v>
      </c>
      <c r="F3875" s="28">
        <f t="shared" si="240"/>
        <v>19.759124403941051</v>
      </c>
      <c r="G3875" s="14">
        <f t="shared" si="241"/>
        <v>28.920431972262961</v>
      </c>
      <c r="H3875" s="6">
        <f t="shared" si="242"/>
        <v>-2202.4570898437487</v>
      </c>
      <c r="I3875" s="14">
        <f t="shared" si="243"/>
        <v>-16.814550432503822</v>
      </c>
      <c r="J3875" s="9"/>
      <c r="N3875" s="4"/>
      <c r="R3875" s="4"/>
    </row>
    <row r="3876" spans="1:18" x14ac:dyDescent="0.25">
      <c r="A3876" s="9">
        <v>45088.5</v>
      </c>
      <c r="B3876" s="5">
        <v>45088</v>
      </c>
      <c r="C3876" s="6">
        <v>59012.499963107635</v>
      </c>
      <c r="D3876" s="6">
        <v>7754.4903993055559</v>
      </c>
      <c r="E3876" s="6">
        <v>37676</v>
      </c>
      <c r="F3876" s="28">
        <f t="shared" si="240"/>
        <v>13.140420087529536</v>
      </c>
      <c r="G3876" s="14">
        <f t="shared" si="241"/>
        <v>20.582042677846786</v>
      </c>
      <c r="H3876" s="6">
        <f t="shared" si="242"/>
        <v>-3141.5715505642365</v>
      </c>
      <c r="I3876" s="14">
        <f t="shared" si="243"/>
        <v>-28.832174092051471</v>
      </c>
      <c r="J3876" s="9"/>
      <c r="N3876" s="4"/>
      <c r="R3876" s="4"/>
    </row>
    <row r="3877" spans="1:18" x14ac:dyDescent="0.25">
      <c r="A3877" s="9">
        <v>45088.541666666664</v>
      </c>
      <c r="B3877" s="5">
        <v>45088</v>
      </c>
      <c r="C3877" s="6">
        <v>62696.288172743058</v>
      </c>
      <c r="D3877" s="6">
        <v>5931.1221131727434</v>
      </c>
      <c r="E3877" s="6">
        <v>37676</v>
      </c>
      <c r="F3877" s="28">
        <f t="shared" si="240"/>
        <v>9.4600849364975215</v>
      </c>
      <c r="G3877" s="14">
        <f t="shared" si="241"/>
        <v>15.742441111510628</v>
      </c>
      <c r="H3877" s="6">
        <f t="shared" si="242"/>
        <v>-1823.3682861328125</v>
      </c>
      <c r="I3877" s="14">
        <f t="shared" si="243"/>
        <v>-23.513708731860731</v>
      </c>
      <c r="J3877" s="9"/>
      <c r="N3877" s="4"/>
      <c r="R3877" s="4"/>
    </row>
    <row r="3878" spans="1:18" x14ac:dyDescent="0.25">
      <c r="A3878" s="9">
        <v>45088.583333333336</v>
      </c>
      <c r="B3878" s="5">
        <v>45088</v>
      </c>
      <c r="C3878" s="6">
        <v>66069.500562065979</v>
      </c>
      <c r="D3878" s="6">
        <v>4465.313723958333</v>
      </c>
      <c r="E3878" s="6">
        <v>37676</v>
      </c>
      <c r="F3878" s="28">
        <f t="shared" si="240"/>
        <v>6.7585098812175781</v>
      </c>
      <c r="G3878" s="14">
        <f t="shared" si="241"/>
        <v>11.851878447707646</v>
      </c>
      <c r="H3878" s="6">
        <f t="shared" si="242"/>
        <v>-1465.8083892144105</v>
      </c>
      <c r="I3878" s="14">
        <f t="shared" si="243"/>
        <v>-24.713846069008071</v>
      </c>
      <c r="J3878" s="9"/>
      <c r="N3878" s="4"/>
      <c r="R3878" s="4"/>
    </row>
    <row r="3879" spans="1:18" x14ac:dyDescent="0.25">
      <c r="A3879" s="9">
        <v>45088.625</v>
      </c>
      <c r="B3879" s="5">
        <v>45088</v>
      </c>
      <c r="C3879" s="6">
        <v>69252.095729166671</v>
      </c>
      <c r="D3879" s="6">
        <v>3342.0042833116318</v>
      </c>
      <c r="E3879" s="6">
        <v>37676</v>
      </c>
      <c r="F3879" s="28">
        <f t="shared" si="240"/>
        <v>4.8258529191400212</v>
      </c>
      <c r="G3879" s="14">
        <f t="shared" si="241"/>
        <v>8.870379773095955</v>
      </c>
      <c r="H3879" s="6">
        <f t="shared" si="242"/>
        <v>-1123.3094406467012</v>
      </c>
      <c r="I3879" s="14">
        <f t="shared" si="243"/>
        <v>-25.156338615575024</v>
      </c>
      <c r="J3879" s="9"/>
      <c r="N3879" s="4"/>
      <c r="R3879" s="4"/>
    </row>
    <row r="3880" spans="1:18" x14ac:dyDescent="0.25">
      <c r="A3880" s="9">
        <v>45088.666666666664</v>
      </c>
      <c r="B3880" s="5">
        <v>45088</v>
      </c>
      <c r="C3880" s="6">
        <v>71481.346041666664</v>
      </c>
      <c r="D3880" s="6">
        <v>3041.8629806857639</v>
      </c>
      <c r="E3880" s="6">
        <v>37676</v>
      </c>
      <c r="F3880" s="28">
        <f t="shared" si="240"/>
        <v>4.2554640463998172</v>
      </c>
      <c r="G3880" s="14">
        <f t="shared" si="241"/>
        <v>8.0737418533967613</v>
      </c>
      <c r="H3880" s="6">
        <f t="shared" si="242"/>
        <v>-300.14130262586787</v>
      </c>
      <c r="I3880" s="14">
        <f t="shared" si="243"/>
        <v>-8.9808772575376317</v>
      </c>
      <c r="J3880" s="9"/>
      <c r="N3880" s="4"/>
      <c r="R3880" s="4"/>
    </row>
    <row r="3881" spans="1:18" x14ac:dyDescent="0.25">
      <c r="A3881" s="9">
        <v>45088.708333333336</v>
      </c>
      <c r="B3881" s="5">
        <v>45088</v>
      </c>
      <c r="C3881" s="6">
        <v>73037.427265624996</v>
      </c>
      <c r="D3881" s="6">
        <v>4004.209066840278</v>
      </c>
      <c r="E3881" s="6">
        <v>37676</v>
      </c>
      <c r="F3881" s="28">
        <f t="shared" si="240"/>
        <v>5.4824070572442736</v>
      </c>
      <c r="G3881" s="14">
        <f t="shared" si="241"/>
        <v>10.628010051067729</v>
      </c>
      <c r="H3881" s="6">
        <f t="shared" si="242"/>
        <v>962.34608615451407</v>
      </c>
      <c r="I3881" s="14">
        <f t="shared" si="243"/>
        <v>31.636733549962887</v>
      </c>
      <c r="J3881" s="9"/>
      <c r="N3881" s="4"/>
      <c r="R3881" s="4"/>
    </row>
    <row r="3882" spans="1:18" x14ac:dyDescent="0.25">
      <c r="A3882" s="9">
        <v>45088.75</v>
      </c>
      <c r="B3882" s="5">
        <v>45088</v>
      </c>
      <c r="C3882" s="6">
        <v>73985.478064236115</v>
      </c>
      <c r="D3882" s="6">
        <v>6604.3906456163195</v>
      </c>
      <c r="E3882" s="6">
        <v>37676</v>
      </c>
      <c r="F3882" s="28">
        <f t="shared" si="240"/>
        <v>8.9266040017775055</v>
      </c>
      <c r="G3882" s="14">
        <f t="shared" si="241"/>
        <v>17.529436897803162</v>
      </c>
      <c r="H3882" s="6">
        <f t="shared" si="242"/>
        <v>2600.1815787760415</v>
      </c>
      <c r="I3882" s="14">
        <f t="shared" si="243"/>
        <v>64.936209258120613</v>
      </c>
      <c r="J3882" s="9"/>
      <c r="N3882" s="4"/>
      <c r="R3882" s="4"/>
    </row>
    <row r="3883" spans="1:18" x14ac:dyDescent="0.25">
      <c r="A3883" s="9">
        <v>45088.791666666664</v>
      </c>
      <c r="B3883" s="5">
        <v>45088</v>
      </c>
      <c r="C3883" s="6">
        <v>73386.554741753469</v>
      </c>
      <c r="D3883" s="6">
        <v>9214.0071169704861</v>
      </c>
      <c r="E3883" s="6">
        <v>37676</v>
      </c>
      <c r="F3883" s="28">
        <f t="shared" si="240"/>
        <v>12.555443090896532</v>
      </c>
      <c r="G3883" s="14">
        <f t="shared" si="241"/>
        <v>24.455905926771649</v>
      </c>
      <c r="H3883" s="6">
        <f t="shared" si="242"/>
        <v>2609.6164713541666</v>
      </c>
      <c r="I3883" s="14">
        <f t="shared" si="243"/>
        <v>39.51335727068637</v>
      </c>
      <c r="J3883" s="9"/>
      <c r="N3883" s="4"/>
      <c r="R3883" s="4"/>
    </row>
    <row r="3884" spans="1:18" x14ac:dyDescent="0.25">
      <c r="A3884" s="9">
        <v>45088.833333333336</v>
      </c>
      <c r="B3884" s="5">
        <v>45088</v>
      </c>
      <c r="C3884" s="6">
        <v>70337.250264756949</v>
      </c>
      <c r="D3884" s="6">
        <v>12881.306035156251</v>
      </c>
      <c r="E3884" s="6">
        <v>37676</v>
      </c>
      <c r="F3884" s="28">
        <f t="shared" si="240"/>
        <v>18.313633226589943</v>
      </c>
      <c r="G3884" s="14">
        <f t="shared" si="241"/>
        <v>34.189685834898214</v>
      </c>
      <c r="H3884" s="6">
        <f t="shared" si="242"/>
        <v>3667.2989181857647</v>
      </c>
      <c r="I3884" s="14">
        <f t="shared" si="243"/>
        <v>39.801346706486505</v>
      </c>
      <c r="J3884" s="9"/>
      <c r="N3884" s="4"/>
      <c r="R3884" s="4"/>
    </row>
    <row r="3885" spans="1:18" x14ac:dyDescent="0.25">
      <c r="A3885" s="9">
        <v>45088.875</v>
      </c>
      <c r="B3885" s="5">
        <v>45088</v>
      </c>
      <c r="C3885" s="6">
        <v>66722.290468749998</v>
      </c>
      <c r="D3885" s="6">
        <v>15391.295233289931</v>
      </c>
      <c r="E3885" s="6">
        <v>37676</v>
      </c>
      <c r="F3885" s="28">
        <f t="shared" si="240"/>
        <v>23.067696155452857</v>
      </c>
      <c r="G3885" s="14">
        <f t="shared" si="241"/>
        <v>40.851723201215442</v>
      </c>
      <c r="H3885" s="6">
        <f t="shared" si="242"/>
        <v>2509.9891981336805</v>
      </c>
      <c r="I3885" s="14">
        <f t="shared" si="243"/>
        <v>19.485517938035965</v>
      </c>
      <c r="J3885" s="9"/>
      <c r="N3885" s="4"/>
      <c r="R3885" s="4"/>
    </row>
    <row r="3886" spans="1:18" x14ac:dyDescent="0.25">
      <c r="A3886" s="9">
        <v>45088.916666666664</v>
      </c>
      <c r="B3886" s="5">
        <v>45088</v>
      </c>
      <c r="C3886" s="6">
        <v>63897.256527777776</v>
      </c>
      <c r="D3886" s="6">
        <v>16863.791401909722</v>
      </c>
      <c r="E3886" s="6">
        <v>37676</v>
      </c>
      <c r="F3886" s="28">
        <f t="shared" si="240"/>
        <v>26.392042973830339</v>
      </c>
      <c r="G3886" s="14">
        <f t="shared" si="241"/>
        <v>44.760036633160958</v>
      </c>
      <c r="H3886" s="6">
        <f t="shared" si="242"/>
        <v>1472.4961686197912</v>
      </c>
      <c r="I3886" s="14">
        <f t="shared" si="243"/>
        <v>9.5670711678307612</v>
      </c>
      <c r="J3886" s="9"/>
      <c r="N3886" s="4"/>
      <c r="R3886" s="4"/>
    </row>
    <row r="3887" spans="1:18" x14ac:dyDescent="0.25">
      <c r="A3887" s="9">
        <v>45088.958333333336</v>
      </c>
      <c r="B3887" s="5">
        <v>45088</v>
      </c>
      <c r="C3887" s="6">
        <v>60039.399233940974</v>
      </c>
      <c r="D3887" s="6">
        <v>17332.003708767363</v>
      </c>
      <c r="E3887" s="6">
        <v>37676</v>
      </c>
      <c r="F3887" s="28">
        <f t="shared" si="240"/>
        <v>28.867716749186556</v>
      </c>
      <c r="G3887" s="14">
        <f t="shared" si="241"/>
        <v>46.002770221805292</v>
      </c>
      <c r="H3887" s="6">
        <f t="shared" si="242"/>
        <v>468.21230685764021</v>
      </c>
      <c r="I3887" s="14">
        <f t="shared" si="243"/>
        <v>2.7764355932712617</v>
      </c>
      <c r="J3887" s="9"/>
      <c r="N3887" s="4"/>
      <c r="R3887" s="4"/>
    </row>
    <row r="3888" spans="1:18" x14ac:dyDescent="0.25">
      <c r="A3888" s="9">
        <v>45089</v>
      </c>
      <c r="B3888" s="5">
        <v>45089</v>
      </c>
      <c r="C3888" s="6">
        <v>55821.83486545139</v>
      </c>
      <c r="D3888" s="6">
        <v>16435.223117404516</v>
      </c>
      <c r="E3888" s="6">
        <v>37676</v>
      </c>
      <c r="F3888" s="28">
        <f t="shared" si="240"/>
        <v>29.44228393247678</v>
      </c>
      <c r="G3888" s="14">
        <f t="shared" si="241"/>
        <v>43.622526588290995</v>
      </c>
      <c r="H3888" s="6">
        <f t="shared" si="242"/>
        <v>-896.78059136284719</v>
      </c>
      <c r="I3888" s="14">
        <f t="shared" si="243"/>
        <v>-5.1741310839277768</v>
      </c>
      <c r="J3888" s="9"/>
      <c r="N3888" s="4"/>
      <c r="R3888" s="4"/>
    </row>
    <row r="3889" spans="1:18" x14ac:dyDescent="0.25">
      <c r="A3889" s="9">
        <v>45089.041666666664</v>
      </c>
      <c r="B3889" s="5">
        <v>45089</v>
      </c>
      <c r="C3889" s="6">
        <v>52135.199431423614</v>
      </c>
      <c r="D3889" s="6">
        <v>16977.811401909723</v>
      </c>
      <c r="E3889" s="6">
        <v>37676</v>
      </c>
      <c r="F3889" s="28">
        <f t="shared" si="240"/>
        <v>32.564968748688884</v>
      </c>
      <c r="G3889" s="14">
        <f t="shared" si="241"/>
        <v>45.062669609060734</v>
      </c>
      <c r="H3889" s="6">
        <f t="shared" si="242"/>
        <v>542.58828450520741</v>
      </c>
      <c r="I3889" s="14">
        <f t="shared" si="243"/>
        <v>3.3013746185813515</v>
      </c>
      <c r="J3889" s="9"/>
      <c r="N3889" s="4"/>
      <c r="R3889" s="4"/>
    </row>
    <row r="3890" spans="1:18" x14ac:dyDescent="0.25">
      <c r="A3890" s="9">
        <v>45089.083333333336</v>
      </c>
      <c r="B3890" s="5">
        <v>45089</v>
      </c>
      <c r="C3890" s="6">
        <v>49141.445679253469</v>
      </c>
      <c r="D3890" s="6">
        <v>16342.800081380208</v>
      </c>
      <c r="E3890" s="6">
        <v>37676</v>
      </c>
      <c r="F3890" s="28">
        <f t="shared" si="240"/>
        <v>33.256653025736703</v>
      </c>
      <c r="G3890" s="14">
        <f t="shared" si="241"/>
        <v>43.37721648099641</v>
      </c>
      <c r="H3890" s="6">
        <f t="shared" si="242"/>
        <v>-635.01132052951471</v>
      </c>
      <c r="I3890" s="14">
        <f t="shared" si="243"/>
        <v>-3.7402425171131681</v>
      </c>
      <c r="J3890" s="9"/>
      <c r="N3890" s="4"/>
      <c r="R3890" s="4"/>
    </row>
    <row r="3891" spans="1:18" x14ac:dyDescent="0.25">
      <c r="A3891" s="9">
        <v>45089.125</v>
      </c>
      <c r="B3891" s="5">
        <v>45089</v>
      </c>
      <c r="C3891" s="6">
        <v>47210.798785807288</v>
      </c>
      <c r="D3891" s="6">
        <v>15152.523213975694</v>
      </c>
      <c r="E3891" s="6">
        <v>37676</v>
      </c>
      <c r="F3891" s="28">
        <f t="shared" si="240"/>
        <v>32.095460368552182</v>
      </c>
      <c r="G3891" s="14">
        <f t="shared" si="241"/>
        <v>40.217972220978062</v>
      </c>
      <c r="H3891" s="6">
        <f t="shared" si="242"/>
        <v>-1190.2768674045146</v>
      </c>
      <c r="I3891" s="14">
        <f t="shared" si="243"/>
        <v>-7.2831880796279762</v>
      </c>
      <c r="J3891" s="9"/>
      <c r="N3891" s="4"/>
      <c r="R3891" s="4"/>
    </row>
    <row r="3892" spans="1:18" x14ac:dyDescent="0.25">
      <c r="A3892" s="9">
        <v>45089.166666666664</v>
      </c>
      <c r="B3892" s="5">
        <v>45089</v>
      </c>
      <c r="C3892" s="6">
        <v>46269.278643663194</v>
      </c>
      <c r="D3892" s="6">
        <v>14990.874480251736</v>
      </c>
      <c r="E3892" s="6">
        <v>37676</v>
      </c>
      <c r="F3892" s="28">
        <f t="shared" si="240"/>
        <v>32.399196442421321</v>
      </c>
      <c r="G3892" s="14">
        <f t="shared" si="241"/>
        <v>39.788922603916909</v>
      </c>
      <c r="H3892" s="6">
        <f t="shared" si="242"/>
        <v>-161.64873372395778</v>
      </c>
      <c r="I3892" s="14">
        <f t="shared" si="243"/>
        <v>-1.0668106654003577</v>
      </c>
      <c r="J3892" s="9"/>
      <c r="N3892" s="4"/>
      <c r="R3892" s="4"/>
    </row>
    <row r="3893" spans="1:18" x14ac:dyDescent="0.25">
      <c r="A3893" s="9">
        <v>45089.208333333336</v>
      </c>
      <c r="B3893" s="5">
        <v>45089</v>
      </c>
      <c r="C3893" s="6">
        <v>46256.074281684028</v>
      </c>
      <c r="D3893" s="6">
        <v>15293.097661675347</v>
      </c>
      <c r="E3893" s="6">
        <v>37676</v>
      </c>
      <c r="F3893" s="28">
        <f t="shared" si="240"/>
        <v>33.061814905747283</v>
      </c>
      <c r="G3893" s="14">
        <f t="shared" si="241"/>
        <v>40.591086266257953</v>
      </c>
      <c r="H3893" s="6">
        <f t="shared" si="242"/>
        <v>302.22318142361109</v>
      </c>
      <c r="I3893" s="14">
        <f t="shared" si="243"/>
        <v>2.0160477083691517</v>
      </c>
      <c r="J3893" s="9"/>
      <c r="N3893" s="4"/>
      <c r="R3893" s="4"/>
    </row>
    <row r="3894" spans="1:18" x14ac:dyDescent="0.25">
      <c r="A3894" s="9">
        <v>45089.25</v>
      </c>
      <c r="B3894" s="5">
        <v>45089</v>
      </c>
      <c r="C3894" s="6">
        <v>47089.469041883684</v>
      </c>
      <c r="D3894" s="6">
        <v>14842.385117730035</v>
      </c>
      <c r="E3894" s="6">
        <v>37676</v>
      </c>
      <c r="F3894" s="28">
        <f t="shared" si="240"/>
        <v>31.51954230897887</v>
      </c>
      <c r="G3894" s="14">
        <f t="shared" si="241"/>
        <v>39.394800715920042</v>
      </c>
      <c r="H3894" s="6">
        <f t="shared" si="242"/>
        <v>-450.71254394531206</v>
      </c>
      <c r="I3894" s="14">
        <f t="shared" si="243"/>
        <v>-2.9471631837858601</v>
      </c>
      <c r="J3894" s="9"/>
      <c r="N3894" s="4"/>
      <c r="R3894" s="4"/>
    </row>
    <row r="3895" spans="1:18" x14ac:dyDescent="0.25">
      <c r="A3895" s="9">
        <v>45089.291666666664</v>
      </c>
      <c r="B3895" s="5">
        <v>45089</v>
      </c>
      <c r="C3895" s="6">
        <v>48372.893461371525</v>
      </c>
      <c r="D3895" s="6">
        <v>14098.44703342014</v>
      </c>
      <c r="E3895" s="6">
        <v>37676</v>
      </c>
      <c r="F3895" s="28">
        <f t="shared" si="240"/>
        <v>29.145345718627606</v>
      </c>
      <c r="G3895" s="14">
        <f t="shared" si="241"/>
        <v>37.420233128304865</v>
      </c>
      <c r="H3895" s="6">
        <f t="shared" si="242"/>
        <v>-743.9380843098952</v>
      </c>
      <c r="I3895" s="14">
        <f t="shared" si="243"/>
        <v>-5.0122542866861792</v>
      </c>
      <c r="J3895" s="9"/>
      <c r="N3895" s="4"/>
      <c r="R3895" s="4"/>
    </row>
    <row r="3896" spans="1:18" x14ac:dyDescent="0.25">
      <c r="A3896" s="9">
        <v>45089.333333333336</v>
      </c>
      <c r="B3896" s="5">
        <v>45089</v>
      </c>
      <c r="C3896" s="6">
        <v>49740.642527126736</v>
      </c>
      <c r="D3896" s="6">
        <v>13407.870190429687</v>
      </c>
      <c r="E3896" s="6">
        <v>37676</v>
      </c>
      <c r="F3896" s="28">
        <f t="shared" si="240"/>
        <v>26.955562914406507</v>
      </c>
      <c r="G3896" s="14">
        <f t="shared" si="241"/>
        <v>35.587297458407704</v>
      </c>
      <c r="H3896" s="6">
        <f t="shared" si="242"/>
        <v>-690.57684299045286</v>
      </c>
      <c r="I3896" s="14">
        <f t="shared" si="243"/>
        <v>-4.898247596727864</v>
      </c>
      <c r="J3896" s="9"/>
      <c r="N3896" s="4"/>
      <c r="R3896" s="4"/>
    </row>
    <row r="3897" spans="1:18" x14ac:dyDescent="0.25">
      <c r="A3897" s="9">
        <v>45089.375</v>
      </c>
      <c r="B3897" s="5">
        <v>45089</v>
      </c>
      <c r="C3897" s="6">
        <v>52153.338404947914</v>
      </c>
      <c r="D3897" s="6">
        <v>13362.799148220485</v>
      </c>
      <c r="E3897" s="6">
        <v>37676</v>
      </c>
      <c r="F3897" s="28">
        <f t="shared" si="240"/>
        <v>25.622135719221234</v>
      </c>
      <c r="G3897" s="14">
        <f t="shared" si="241"/>
        <v>35.467669466558249</v>
      </c>
      <c r="H3897" s="6">
        <f t="shared" si="242"/>
        <v>-45.071042209201551</v>
      </c>
      <c r="I3897" s="14">
        <f t="shared" si="243"/>
        <v>-0.33615362894378636</v>
      </c>
      <c r="J3897" s="9"/>
      <c r="N3897" s="4"/>
      <c r="R3897" s="4"/>
    </row>
    <row r="3898" spans="1:18" x14ac:dyDescent="0.25">
      <c r="A3898" s="9">
        <v>45089.416666666664</v>
      </c>
      <c r="B3898" s="5">
        <v>45089</v>
      </c>
      <c r="C3898" s="6">
        <v>55022.035557725692</v>
      </c>
      <c r="D3898" s="6">
        <v>15136.404800347222</v>
      </c>
      <c r="E3898" s="6">
        <v>37676</v>
      </c>
      <c r="F3898" s="28">
        <f t="shared" si="240"/>
        <v>27.509714329756207</v>
      </c>
      <c r="G3898" s="14">
        <f t="shared" si="241"/>
        <v>40.175190573169182</v>
      </c>
      <c r="H3898" s="6">
        <f t="shared" si="242"/>
        <v>1773.6056521267365</v>
      </c>
      <c r="I3898" s="14">
        <f t="shared" si="243"/>
        <v>13.272710548544961</v>
      </c>
      <c r="J3898" s="9"/>
      <c r="N3898" s="4"/>
      <c r="R3898" s="4"/>
    </row>
    <row r="3899" spans="1:18" x14ac:dyDescent="0.25">
      <c r="A3899" s="9">
        <v>45089.458333333336</v>
      </c>
      <c r="B3899" s="5">
        <v>45089</v>
      </c>
      <c r="C3899" s="6">
        <v>57972.901907552085</v>
      </c>
      <c r="D3899" s="6">
        <v>16215.775296223959</v>
      </c>
      <c r="E3899" s="6">
        <v>37676</v>
      </c>
      <c r="F3899" s="28">
        <f t="shared" si="240"/>
        <v>27.971301698995237</v>
      </c>
      <c r="G3899" s="14">
        <f t="shared" si="241"/>
        <v>43.040066079796048</v>
      </c>
      <c r="H3899" s="6">
        <f t="shared" si="242"/>
        <v>1079.3704958767376</v>
      </c>
      <c r="I3899" s="14">
        <f t="shared" si="243"/>
        <v>7.1309568560955592</v>
      </c>
      <c r="J3899" s="9"/>
      <c r="N3899" s="4"/>
      <c r="R3899" s="4"/>
    </row>
    <row r="3900" spans="1:18" x14ac:dyDescent="0.25">
      <c r="A3900" s="9">
        <v>45089.5</v>
      </c>
      <c r="B3900" s="5">
        <v>45089</v>
      </c>
      <c r="C3900" s="6">
        <v>60487.336380208333</v>
      </c>
      <c r="D3900" s="6">
        <v>15449.053249782986</v>
      </c>
      <c r="E3900" s="6">
        <v>37676</v>
      </c>
      <c r="F3900" s="28">
        <f t="shared" si="240"/>
        <v>25.540971340966458</v>
      </c>
      <c r="G3900" s="14">
        <f t="shared" si="241"/>
        <v>41.005025081704503</v>
      </c>
      <c r="H3900" s="6">
        <f t="shared" si="242"/>
        <v>-766.72204644097292</v>
      </c>
      <c r="I3900" s="14">
        <f t="shared" si="243"/>
        <v>-4.728247847757939</v>
      </c>
      <c r="J3900" s="9"/>
      <c r="N3900" s="4"/>
      <c r="R3900" s="4"/>
    </row>
    <row r="3901" spans="1:18" x14ac:dyDescent="0.25">
      <c r="A3901" s="9">
        <v>45089.541666666664</v>
      </c>
      <c r="B3901" s="5">
        <v>45089</v>
      </c>
      <c r="C3901" s="6">
        <v>62468.627395833333</v>
      </c>
      <c r="D3901" s="6">
        <v>14920.208858506945</v>
      </c>
      <c r="E3901" s="6">
        <v>37676</v>
      </c>
      <c r="F3901" s="28">
        <f t="shared" si="240"/>
        <v>23.884323188285908</v>
      </c>
      <c r="G3901" s="14">
        <f t="shared" si="241"/>
        <v>39.601361233960461</v>
      </c>
      <c r="H3901" s="6">
        <f t="shared" si="242"/>
        <v>-528.84439127604128</v>
      </c>
      <c r="I3901" s="14">
        <f t="shared" si="243"/>
        <v>-3.4231508088268776</v>
      </c>
      <c r="J3901" s="9"/>
      <c r="N3901" s="4"/>
      <c r="R3901" s="4"/>
    </row>
    <row r="3902" spans="1:18" x14ac:dyDescent="0.25">
      <c r="A3902" s="9">
        <v>45089.583333333336</v>
      </c>
      <c r="B3902" s="5">
        <v>45089</v>
      </c>
      <c r="C3902" s="6">
        <v>65405.427460937499</v>
      </c>
      <c r="D3902" s="6">
        <v>14235.621156684028</v>
      </c>
      <c r="E3902" s="6">
        <v>37676</v>
      </c>
      <c r="F3902" s="28">
        <f t="shared" si="240"/>
        <v>21.765198561214298</v>
      </c>
      <c r="G3902" s="14">
        <f t="shared" si="241"/>
        <v>37.784321999904527</v>
      </c>
      <c r="H3902" s="6">
        <f t="shared" si="242"/>
        <v>-684.58770182291664</v>
      </c>
      <c r="I3902" s="14">
        <f t="shared" si="243"/>
        <v>-4.5883251924626398</v>
      </c>
      <c r="J3902" s="9"/>
      <c r="N3902" s="4"/>
      <c r="R3902" s="4"/>
    </row>
    <row r="3903" spans="1:18" x14ac:dyDescent="0.25">
      <c r="A3903" s="9">
        <v>45089.625</v>
      </c>
      <c r="B3903" s="5">
        <v>45089</v>
      </c>
      <c r="C3903" s="6">
        <v>67721.013893229174</v>
      </c>
      <c r="D3903" s="6">
        <v>12511.027549913195</v>
      </c>
      <c r="E3903" s="6">
        <v>37676</v>
      </c>
      <c r="F3903" s="28">
        <f t="shared" si="240"/>
        <v>18.474365386257251</v>
      </c>
      <c r="G3903" s="14">
        <f t="shared" si="241"/>
        <v>33.206889133435595</v>
      </c>
      <c r="H3903" s="6">
        <f t="shared" si="242"/>
        <v>-1724.5936067708335</v>
      </c>
      <c r="I3903" s="14">
        <f t="shared" si="243"/>
        <v>-12.114635447158467</v>
      </c>
      <c r="J3903" s="9"/>
      <c r="N3903" s="4"/>
      <c r="R3903" s="4"/>
    </row>
    <row r="3904" spans="1:18" x14ac:dyDescent="0.25">
      <c r="A3904" s="9">
        <v>45089.666666666664</v>
      </c>
      <c r="B3904" s="5">
        <v>45089</v>
      </c>
      <c r="C3904" s="6">
        <v>69839.81143663195</v>
      </c>
      <c r="D3904" s="6">
        <v>12126.391629774305</v>
      </c>
      <c r="E3904" s="6">
        <v>37676</v>
      </c>
      <c r="F3904" s="28">
        <f t="shared" si="240"/>
        <v>17.363150587508379</v>
      </c>
      <c r="G3904" s="14">
        <f t="shared" si="241"/>
        <v>32.18598479078009</v>
      </c>
      <c r="H3904" s="6">
        <f t="shared" si="242"/>
        <v>-384.63592013888956</v>
      </c>
      <c r="I3904" s="14">
        <f t="shared" si="243"/>
        <v>-3.0743751350907886</v>
      </c>
      <c r="J3904" s="9"/>
      <c r="N3904" s="4"/>
      <c r="R3904" s="4"/>
    </row>
    <row r="3905" spans="1:18" x14ac:dyDescent="0.25">
      <c r="A3905" s="9">
        <v>45089.708333333336</v>
      </c>
      <c r="B3905" s="5">
        <v>45089</v>
      </c>
      <c r="C3905" s="6">
        <v>71485.323033854162</v>
      </c>
      <c r="D3905" s="6">
        <v>12854.608274739583</v>
      </c>
      <c r="E3905" s="6">
        <v>37676</v>
      </c>
      <c r="F3905" s="28">
        <f t="shared" si="240"/>
        <v>17.982164350928194</v>
      </c>
      <c r="G3905" s="14">
        <f t="shared" si="241"/>
        <v>34.118824383532179</v>
      </c>
      <c r="H3905" s="6">
        <f t="shared" si="242"/>
        <v>728.21664496527774</v>
      </c>
      <c r="I3905" s="14">
        <f t="shared" si="243"/>
        <v>6.0052212331429642</v>
      </c>
      <c r="J3905" s="9"/>
      <c r="N3905" s="4"/>
      <c r="R3905" s="4"/>
    </row>
    <row r="3906" spans="1:18" x14ac:dyDescent="0.25">
      <c r="A3906" s="9">
        <v>45089.75</v>
      </c>
      <c r="B3906" s="5">
        <v>45089</v>
      </c>
      <c r="C3906" s="6">
        <v>71968.128272569447</v>
      </c>
      <c r="D3906" s="6">
        <v>13213.036943359375</v>
      </c>
      <c r="E3906" s="6">
        <v>37676</v>
      </c>
      <c r="F3906" s="28">
        <f t="shared" si="240"/>
        <v>18.359567298063947</v>
      </c>
      <c r="G3906" s="14">
        <f t="shared" si="241"/>
        <v>35.070169188234885</v>
      </c>
      <c r="H3906" s="6">
        <f t="shared" si="242"/>
        <v>358.42866861979201</v>
      </c>
      <c r="I3906" s="14">
        <f t="shared" si="243"/>
        <v>2.7883282085237502</v>
      </c>
      <c r="J3906" s="9"/>
      <c r="N3906" s="4"/>
      <c r="R3906" s="4"/>
    </row>
    <row r="3907" spans="1:18" x14ac:dyDescent="0.25">
      <c r="A3907" s="9">
        <v>45089.791666666664</v>
      </c>
      <c r="B3907" s="5">
        <v>45089</v>
      </c>
      <c r="C3907" s="6">
        <v>70366.269782986114</v>
      </c>
      <c r="D3907" s="6">
        <v>14161.903652886285</v>
      </c>
      <c r="E3907" s="6">
        <v>37676</v>
      </c>
      <c r="F3907" s="28">
        <f t="shared" ref="F3907:F3970" si="244">D3907/C3907*100</f>
        <v>20.125983225432389</v>
      </c>
      <c r="G3907" s="14">
        <f t="shared" ref="G3907:G3970" si="245">D3907/E3907*100</f>
        <v>37.588660295377124</v>
      </c>
      <c r="H3907" s="6">
        <f t="shared" si="242"/>
        <v>948.8667095269102</v>
      </c>
      <c r="I3907" s="14">
        <f t="shared" si="243"/>
        <v>7.1812915803871489</v>
      </c>
      <c r="J3907" s="9"/>
      <c r="N3907" s="4"/>
      <c r="R3907" s="4"/>
    </row>
    <row r="3908" spans="1:18" x14ac:dyDescent="0.25">
      <c r="A3908" s="9">
        <v>45089.833333333336</v>
      </c>
      <c r="B3908" s="5">
        <v>45089</v>
      </c>
      <c r="C3908" s="6">
        <v>68026.149513888886</v>
      </c>
      <c r="D3908" s="6">
        <v>14456.590145399305</v>
      </c>
      <c r="E3908" s="6">
        <v>37676</v>
      </c>
      <c r="F3908" s="28">
        <f t="shared" si="244"/>
        <v>21.251519083036893</v>
      </c>
      <c r="G3908" s="14">
        <f t="shared" si="245"/>
        <v>38.370820005837416</v>
      </c>
      <c r="H3908" s="6">
        <f t="shared" ref="H3908:H3971" si="246">D3908-D3907</f>
        <v>294.6864925130194</v>
      </c>
      <c r="I3908" s="14">
        <f t="shared" ref="I3908:I3971" si="247">H3908/D3907*100</f>
        <v>2.0808395519126446</v>
      </c>
      <c r="J3908" s="9"/>
      <c r="N3908" s="4"/>
      <c r="R3908" s="4"/>
    </row>
    <row r="3909" spans="1:18" x14ac:dyDescent="0.25">
      <c r="A3909" s="9">
        <v>45089.875</v>
      </c>
      <c r="B3909" s="5">
        <v>45089</v>
      </c>
      <c r="C3909" s="6">
        <v>65703.938838975693</v>
      </c>
      <c r="D3909" s="6">
        <v>13703.068572048611</v>
      </c>
      <c r="E3909" s="6">
        <v>37676</v>
      </c>
      <c r="F3909" s="28">
        <f t="shared" si="244"/>
        <v>20.855779446695706</v>
      </c>
      <c r="G3909" s="14">
        <f t="shared" si="245"/>
        <v>36.370815829834932</v>
      </c>
      <c r="H3909" s="6">
        <f t="shared" si="246"/>
        <v>-753.52157335069387</v>
      </c>
      <c r="I3909" s="14">
        <f t="shared" si="247"/>
        <v>-5.2123050164114675</v>
      </c>
      <c r="J3909" s="9"/>
      <c r="N3909" s="4"/>
      <c r="R3909" s="4"/>
    </row>
    <row r="3910" spans="1:18" x14ac:dyDescent="0.25">
      <c r="A3910" s="9">
        <v>45089.916666666664</v>
      </c>
      <c r="B3910" s="5">
        <v>45089</v>
      </c>
      <c r="C3910" s="6">
        <v>63581.64950954861</v>
      </c>
      <c r="D3910" s="6">
        <v>12542.091481119791</v>
      </c>
      <c r="E3910" s="6">
        <v>37676</v>
      </c>
      <c r="F3910" s="28">
        <f t="shared" si="244"/>
        <v>19.725961150530132</v>
      </c>
      <c r="G3910" s="14">
        <f t="shared" si="245"/>
        <v>33.289339317124409</v>
      </c>
      <c r="H3910" s="6">
        <f t="shared" si="246"/>
        <v>-1160.97709092882</v>
      </c>
      <c r="I3910" s="14">
        <f t="shared" si="247"/>
        <v>-8.4723876613809708</v>
      </c>
      <c r="J3910" s="9"/>
      <c r="N3910" s="4"/>
      <c r="R3910" s="4"/>
    </row>
    <row r="3911" spans="1:18" x14ac:dyDescent="0.25">
      <c r="A3911" s="9">
        <v>45089.958333333336</v>
      </c>
      <c r="B3911" s="5">
        <v>45089</v>
      </c>
      <c r="C3911" s="6">
        <v>59844.189231770833</v>
      </c>
      <c r="D3911" s="6">
        <v>11331.682896050348</v>
      </c>
      <c r="E3911" s="6">
        <v>37676</v>
      </c>
      <c r="F3911" s="28">
        <f t="shared" si="244"/>
        <v>18.935310247355545</v>
      </c>
      <c r="G3911" s="14">
        <f t="shared" si="245"/>
        <v>30.076661259290656</v>
      </c>
      <c r="H3911" s="6">
        <f t="shared" si="246"/>
        <v>-1210.4085850694428</v>
      </c>
      <c r="I3911" s="14">
        <f t="shared" si="247"/>
        <v>-9.6507714593816232</v>
      </c>
      <c r="J3911" s="9"/>
      <c r="N3911" s="4"/>
      <c r="R3911" s="4"/>
    </row>
    <row r="3912" spans="1:18" x14ac:dyDescent="0.25">
      <c r="A3912" s="9">
        <v>45090</v>
      </c>
      <c r="B3912" s="5">
        <v>45090</v>
      </c>
      <c r="C3912" s="6">
        <v>55727.03866970486</v>
      </c>
      <c r="D3912" s="6">
        <v>9885.0608940972215</v>
      </c>
      <c r="E3912" s="6">
        <v>37676</v>
      </c>
      <c r="F3912" s="28">
        <f t="shared" si="244"/>
        <v>17.738356693751754</v>
      </c>
      <c r="G3912" s="14">
        <f t="shared" si="245"/>
        <v>26.237023288292871</v>
      </c>
      <c r="H3912" s="6">
        <f t="shared" si="246"/>
        <v>-1446.6220019531265</v>
      </c>
      <c r="I3912" s="14">
        <f t="shared" si="247"/>
        <v>-12.766170878796352</v>
      </c>
      <c r="J3912" s="9"/>
      <c r="N3912" s="4"/>
      <c r="R3912" s="4"/>
    </row>
    <row r="3913" spans="1:18" x14ac:dyDescent="0.25">
      <c r="A3913" s="9">
        <v>45090.041666666664</v>
      </c>
      <c r="B3913" s="5">
        <v>45090</v>
      </c>
      <c r="C3913" s="6">
        <v>52256.780115017362</v>
      </c>
      <c r="D3913" s="6">
        <v>8954.3075705295141</v>
      </c>
      <c r="E3913" s="6">
        <v>37676</v>
      </c>
      <c r="F3913" s="28">
        <f t="shared" si="244"/>
        <v>17.135207241665199</v>
      </c>
      <c r="G3913" s="14">
        <f t="shared" si="245"/>
        <v>23.766608903624363</v>
      </c>
      <c r="H3913" s="6">
        <f t="shared" si="246"/>
        <v>-930.75332356770741</v>
      </c>
      <c r="I3913" s="14">
        <f t="shared" si="247"/>
        <v>-9.4157571059931318</v>
      </c>
      <c r="J3913" s="9"/>
      <c r="N3913" s="4"/>
      <c r="R3913" s="4"/>
    </row>
    <row r="3914" spans="1:18" x14ac:dyDescent="0.25">
      <c r="A3914" s="9">
        <v>45090.083333333336</v>
      </c>
      <c r="B3914" s="5">
        <v>45090</v>
      </c>
      <c r="C3914" s="6">
        <v>49894.920094401044</v>
      </c>
      <c r="D3914" s="6">
        <v>8411.414612087674</v>
      </c>
      <c r="E3914" s="6">
        <v>37676</v>
      </c>
      <c r="F3914" s="28">
        <f t="shared" si="244"/>
        <v>16.858258508427916</v>
      </c>
      <c r="G3914" s="14">
        <f t="shared" si="245"/>
        <v>22.325657214374335</v>
      </c>
      <c r="H3914" s="6">
        <f t="shared" si="246"/>
        <v>-542.89295844184016</v>
      </c>
      <c r="I3914" s="14">
        <f t="shared" si="247"/>
        <v>-6.0629250689200536</v>
      </c>
      <c r="J3914" s="9"/>
      <c r="N3914" s="4"/>
      <c r="R3914" s="4"/>
    </row>
    <row r="3915" spans="1:18" x14ac:dyDescent="0.25">
      <c r="A3915" s="9">
        <v>45090.125</v>
      </c>
      <c r="B3915" s="5">
        <v>45090</v>
      </c>
      <c r="C3915" s="6">
        <v>48146.935945095487</v>
      </c>
      <c r="D3915" s="6">
        <v>8360.6388018120651</v>
      </c>
      <c r="E3915" s="6">
        <v>37676</v>
      </c>
      <c r="F3915" s="28">
        <f t="shared" si="244"/>
        <v>17.364840851650758</v>
      </c>
      <c r="G3915" s="14">
        <f t="shared" si="245"/>
        <v>22.190887572491942</v>
      </c>
      <c r="H3915" s="6">
        <f t="shared" si="246"/>
        <v>-50.775810275608819</v>
      </c>
      <c r="I3915" s="14">
        <f t="shared" si="247"/>
        <v>-0.60365363755391555</v>
      </c>
      <c r="J3915" s="9"/>
      <c r="N3915" s="4"/>
      <c r="R3915" s="4"/>
    </row>
    <row r="3916" spans="1:18" x14ac:dyDescent="0.25">
      <c r="A3916" s="9">
        <v>45090.166666666664</v>
      </c>
      <c r="B3916" s="5">
        <v>45090</v>
      </c>
      <c r="C3916" s="6">
        <v>46987.76986762153</v>
      </c>
      <c r="D3916" s="6">
        <v>8528.2870985243062</v>
      </c>
      <c r="E3916" s="6">
        <v>37676</v>
      </c>
      <c r="F3916" s="28">
        <f t="shared" si="244"/>
        <v>18.150014615613845</v>
      </c>
      <c r="G3916" s="14">
        <f t="shared" si="245"/>
        <v>22.635861287090737</v>
      </c>
      <c r="H3916" s="6">
        <f t="shared" si="246"/>
        <v>167.64829671224106</v>
      </c>
      <c r="I3916" s="14">
        <f t="shared" si="247"/>
        <v>2.0052091794218567</v>
      </c>
      <c r="J3916" s="9"/>
      <c r="N3916" s="4"/>
      <c r="R3916" s="4"/>
    </row>
    <row r="3917" spans="1:18" x14ac:dyDescent="0.25">
      <c r="A3917" s="9">
        <v>45090.208333333336</v>
      </c>
      <c r="B3917" s="5">
        <v>45090</v>
      </c>
      <c r="C3917" s="6">
        <v>46763.53979166667</v>
      </c>
      <c r="D3917" s="6">
        <v>8127.4062993706593</v>
      </c>
      <c r="E3917" s="6">
        <v>37676</v>
      </c>
      <c r="F3917" s="28">
        <f t="shared" si="244"/>
        <v>17.379792752170946</v>
      </c>
      <c r="G3917" s="14">
        <f t="shared" si="245"/>
        <v>21.571839630986993</v>
      </c>
      <c r="H3917" s="6">
        <f t="shared" si="246"/>
        <v>-400.88079915364688</v>
      </c>
      <c r="I3917" s="14">
        <f t="shared" si="247"/>
        <v>-4.7006015923527409</v>
      </c>
      <c r="J3917" s="9"/>
      <c r="N3917" s="4"/>
      <c r="R3917" s="4"/>
    </row>
    <row r="3918" spans="1:18" x14ac:dyDescent="0.25">
      <c r="A3918" s="9">
        <v>45090.25</v>
      </c>
      <c r="B3918" s="5">
        <v>45090</v>
      </c>
      <c r="C3918" s="6">
        <v>47650.259435763888</v>
      </c>
      <c r="D3918" s="6">
        <v>7308.7311545138891</v>
      </c>
      <c r="E3918" s="6">
        <v>37676</v>
      </c>
      <c r="F3918" s="28">
        <f t="shared" si="244"/>
        <v>15.338281975917898</v>
      </c>
      <c r="G3918" s="14">
        <f t="shared" si="245"/>
        <v>19.398904221557196</v>
      </c>
      <c r="H3918" s="6">
        <f t="shared" si="246"/>
        <v>-818.6751448567702</v>
      </c>
      <c r="I3918" s="14">
        <f t="shared" si="247"/>
        <v>-10.073018558456512</v>
      </c>
      <c r="J3918" s="9"/>
      <c r="N3918" s="4"/>
      <c r="R3918" s="4"/>
    </row>
    <row r="3919" spans="1:18" x14ac:dyDescent="0.25">
      <c r="A3919" s="9">
        <v>45090.291666666664</v>
      </c>
      <c r="B3919" s="5">
        <v>45090</v>
      </c>
      <c r="C3919" s="6">
        <v>48984.922810329859</v>
      </c>
      <c r="D3919" s="6">
        <v>7182.4414903428824</v>
      </c>
      <c r="E3919" s="6">
        <v>37676</v>
      </c>
      <c r="F3919" s="28">
        <f t="shared" si="244"/>
        <v>14.662555493153215</v>
      </c>
      <c r="G3919" s="14">
        <f t="shared" si="245"/>
        <v>19.063704985515667</v>
      </c>
      <c r="H3919" s="6">
        <f t="shared" si="246"/>
        <v>-126.28966417100673</v>
      </c>
      <c r="I3919" s="14">
        <f t="shared" si="247"/>
        <v>-1.7279287129478003</v>
      </c>
      <c r="J3919" s="9"/>
      <c r="N3919" s="4"/>
      <c r="R3919" s="4"/>
    </row>
    <row r="3920" spans="1:18" x14ac:dyDescent="0.25">
      <c r="A3920" s="9">
        <v>45090.333333333336</v>
      </c>
      <c r="B3920" s="5">
        <v>45090</v>
      </c>
      <c r="C3920" s="6">
        <v>50394.402973090277</v>
      </c>
      <c r="D3920" s="6">
        <v>7259.494122721354</v>
      </c>
      <c r="E3920" s="6">
        <v>37676</v>
      </c>
      <c r="F3920" s="28">
        <f t="shared" si="244"/>
        <v>14.405357925557318</v>
      </c>
      <c r="G3920" s="14">
        <f t="shared" si="245"/>
        <v>19.268218820260522</v>
      </c>
      <c r="H3920" s="6">
        <f t="shared" si="246"/>
        <v>77.052632378471571</v>
      </c>
      <c r="I3920" s="14">
        <f t="shared" si="247"/>
        <v>1.0727916472702537</v>
      </c>
      <c r="J3920" s="9"/>
      <c r="N3920" s="4"/>
      <c r="R3920" s="4"/>
    </row>
    <row r="3921" spans="1:18" x14ac:dyDescent="0.25">
      <c r="A3921" s="9">
        <v>45090.375</v>
      </c>
      <c r="B3921" s="5">
        <v>45090</v>
      </c>
      <c r="C3921" s="6">
        <v>52016.102092013891</v>
      </c>
      <c r="D3921" s="6">
        <v>7455.1331976996526</v>
      </c>
      <c r="E3921" s="6">
        <v>37676</v>
      </c>
      <c r="F3921" s="28">
        <f t="shared" si="244"/>
        <v>14.332356516280081</v>
      </c>
      <c r="G3921" s="14">
        <f t="shared" si="245"/>
        <v>19.787485926583642</v>
      </c>
      <c r="H3921" s="6">
        <f t="shared" si="246"/>
        <v>195.63907497829859</v>
      </c>
      <c r="I3921" s="14">
        <f t="shared" si="247"/>
        <v>2.6949408825330066</v>
      </c>
      <c r="J3921" s="9"/>
      <c r="N3921" s="4"/>
      <c r="R3921" s="4"/>
    </row>
    <row r="3922" spans="1:18" x14ac:dyDescent="0.25">
      <c r="A3922" s="9">
        <v>45090.416666666664</v>
      </c>
      <c r="B3922" s="5">
        <v>45090</v>
      </c>
      <c r="C3922" s="6">
        <v>54129.739377170139</v>
      </c>
      <c r="D3922" s="6">
        <v>7360.8515204535588</v>
      </c>
      <c r="E3922" s="6">
        <v>37676</v>
      </c>
      <c r="F3922" s="28">
        <f t="shared" si="244"/>
        <v>13.598534936892909</v>
      </c>
      <c r="G3922" s="14">
        <f t="shared" si="245"/>
        <v>19.537242595959121</v>
      </c>
      <c r="H3922" s="6">
        <f t="shared" si="246"/>
        <v>-94.28167724609375</v>
      </c>
      <c r="I3922" s="14">
        <f t="shared" si="247"/>
        <v>-1.2646544970542606</v>
      </c>
      <c r="J3922" s="9"/>
      <c r="N3922" s="4"/>
      <c r="R3922" s="4"/>
    </row>
    <row r="3923" spans="1:18" x14ac:dyDescent="0.25">
      <c r="A3923" s="9">
        <v>45090.458333333336</v>
      </c>
      <c r="B3923" s="5">
        <v>45090</v>
      </c>
      <c r="C3923" s="6">
        <v>56453.057208116319</v>
      </c>
      <c r="D3923" s="6">
        <v>6322.4107912868922</v>
      </c>
      <c r="E3923" s="6">
        <v>37676</v>
      </c>
      <c r="F3923" s="28">
        <f t="shared" si="244"/>
        <v>11.199412580932663</v>
      </c>
      <c r="G3923" s="14">
        <f t="shared" si="245"/>
        <v>16.78100326809346</v>
      </c>
      <c r="H3923" s="6">
        <f t="shared" si="246"/>
        <v>-1038.4407291666666</v>
      </c>
      <c r="I3923" s="14">
        <f t="shared" si="247"/>
        <v>-14.107616846789492</v>
      </c>
      <c r="J3923" s="9"/>
      <c r="N3923" s="4"/>
      <c r="R3923" s="4"/>
    </row>
    <row r="3924" spans="1:18" x14ac:dyDescent="0.25">
      <c r="A3924" s="9">
        <v>45090.5</v>
      </c>
      <c r="B3924" s="5">
        <v>45090</v>
      </c>
      <c r="C3924" s="6">
        <v>58676.880314670139</v>
      </c>
      <c r="D3924" s="6">
        <v>5183.33909125434</v>
      </c>
      <c r="E3924" s="6">
        <v>37676</v>
      </c>
      <c r="F3924" s="28">
        <f t="shared" si="244"/>
        <v>8.8336991732643693</v>
      </c>
      <c r="G3924" s="14">
        <f t="shared" si="245"/>
        <v>13.75766825367433</v>
      </c>
      <c r="H3924" s="6">
        <f t="shared" si="246"/>
        <v>-1139.0717000325521</v>
      </c>
      <c r="I3924" s="14">
        <f t="shared" si="247"/>
        <v>-18.016413954030664</v>
      </c>
      <c r="J3924" s="9"/>
      <c r="N3924" s="4"/>
      <c r="R3924" s="4"/>
    </row>
    <row r="3925" spans="1:18" x14ac:dyDescent="0.25">
      <c r="A3925" s="9">
        <v>45090.541666666664</v>
      </c>
      <c r="B3925" s="5">
        <v>45090</v>
      </c>
      <c r="C3925" s="6">
        <v>60909.196859809024</v>
      </c>
      <c r="D3925" s="6">
        <v>4389.4167221408425</v>
      </c>
      <c r="E3925" s="6">
        <v>37676</v>
      </c>
      <c r="F3925" s="28">
        <f t="shared" si="244"/>
        <v>7.2064925305840006</v>
      </c>
      <c r="G3925" s="14">
        <f t="shared" si="245"/>
        <v>11.650431898664515</v>
      </c>
      <c r="H3925" s="6">
        <f t="shared" si="246"/>
        <v>-793.92236911349755</v>
      </c>
      <c r="I3925" s="14">
        <f t="shared" si="247"/>
        <v>-15.31681325755928</v>
      </c>
      <c r="J3925" s="9"/>
      <c r="N3925" s="4"/>
      <c r="R3925" s="4"/>
    </row>
    <row r="3926" spans="1:18" x14ac:dyDescent="0.25">
      <c r="A3926" s="9">
        <v>45090.583333333336</v>
      </c>
      <c r="B3926" s="5">
        <v>45090</v>
      </c>
      <c r="C3926" s="6">
        <v>63337.278566623267</v>
      </c>
      <c r="D3926" s="6">
        <v>3871.9298891194662</v>
      </c>
      <c r="E3926" s="6">
        <v>37676</v>
      </c>
      <c r="F3926" s="28">
        <f t="shared" si="244"/>
        <v>6.1131926990621448</v>
      </c>
      <c r="G3926" s="14">
        <f t="shared" si="245"/>
        <v>10.276913390804401</v>
      </c>
      <c r="H3926" s="6">
        <f t="shared" si="246"/>
        <v>-517.48683302137624</v>
      </c>
      <c r="I3926" s="14">
        <f t="shared" si="247"/>
        <v>-11.78942136915593</v>
      </c>
      <c r="J3926" s="9"/>
      <c r="N3926" s="4"/>
      <c r="R3926" s="4"/>
    </row>
    <row r="3927" spans="1:18" x14ac:dyDescent="0.25">
      <c r="A3927" s="9">
        <v>45090.625</v>
      </c>
      <c r="B3927" s="5">
        <v>45090</v>
      </c>
      <c r="C3927" s="6">
        <v>65345.228702256944</v>
      </c>
      <c r="D3927" s="6">
        <v>3871.6928133138022</v>
      </c>
      <c r="E3927" s="6">
        <v>37676</v>
      </c>
      <c r="F3927" s="28">
        <f t="shared" si="244"/>
        <v>5.9249816554396402</v>
      </c>
      <c r="G3927" s="14">
        <f t="shared" si="245"/>
        <v>10.276284141930677</v>
      </c>
      <c r="H3927" s="6">
        <f t="shared" si="246"/>
        <v>-0.2370758056640625</v>
      </c>
      <c r="I3927" s="14">
        <f t="shared" si="247"/>
        <v>-6.1229364284273499E-3</v>
      </c>
      <c r="J3927" s="9"/>
      <c r="N3927" s="4"/>
      <c r="R3927" s="4"/>
    </row>
    <row r="3928" spans="1:18" x14ac:dyDescent="0.25">
      <c r="A3928" s="9">
        <v>45090.666666666664</v>
      </c>
      <c r="B3928" s="5">
        <v>45090</v>
      </c>
      <c r="C3928" s="6">
        <v>66663.389587673606</v>
      </c>
      <c r="D3928" s="6">
        <v>4335.5454828559032</v>
      </c>
      <c r="E3928" s="6">
        <v>37676</v>
      </c>
      <c r="F3928" s="28">
        <f t="shared" si="244"/>
        <v>6.5036379183118633</v>
      </c>
      <c r="G3928" s="14">
        <f t="shared" si="245"/>
        <v>11.507446339462531</v>
      </c>
      <c r="H3928" s="6">
        <f t="shared" si="246"/>
        <v>463.85266954210101</v>
      </c>
      <c r="I3928" s="14">
        <f t="shared" si="247"/>
        <v>11.980616539282906</v>
      </c>
      <c r="J3928" s="9"/>
      <c r="N3928" s="4"/>
      <c r="R3928" s="4"/>
    </row>
    <row r="3929" spans="1:18" x14ac:dyDescent="0.25">
      <c r="A3929" s="9">
        <v>45090.708333333336</v>
      </c>
      <c r="B3929" s="5">
        <v>45090</v>
      </c>
      <c r="C3929" s="6">
        <v>67449.752031249998</v>
      </c>
      <c r="D3929" s="6">
        <v>4992.5873813205299</v>
      </c>
      <c r="E3929" s="6">
        <v>37676</v>
      </c>
      <c r="F3929" s="28">
        <f t="shared" si="244"/>
        <v>7.4019358573882155</v>
      </c>
      <c r="G3929" s="14">
        <f t="shared" si="245"/>
        <v>13.251373238455594</v>
      </c>
      <c r="H3929" s="6">
        <f t="shared" si="246"/>
        <v>657.04189846462668</v>
      </c>
      <c r="I3929" s="14">
        <f t="shared" si="247"/>
        <v>15.154768899617704</v>
      </c>
      <c r="J3929" s="9"/>
      <c r="N3929" s="4"/>
      <c r="R3929" s="4"/>
    </row>
    <row r="3930" spans="1:18" x14ac:dyDescent="0.25">
      <c r="A3930" s="9">
        <v>45090.75</v>
      </c>
      <c r="B3930" s="5">
        <v>45090</v>
      </c>
      <c r="C3930" s="6">
        <v>67306.60389322917</v>
      </c>
      <c r="D3930" s="6">
        <v>6206.4993440755206</v>
      </c>
      <c r="E3930" s="6">
        <v>37676</v>
      </c>
      <c r="F3930" s="28">
        <f t="shared" si="244"/>
        <v>9.2212338538445771</v>
      </c>
      <c r="G3930" s="14">
        <f t="shared" si="245"/>
        <v>16.473349994892029</v>
      </c>
      <c r="H3930" s="6">
        <f t="shared" si="246"/>
        <v>1213.9119627549908</v>
      </c>
      <c r="I3930" s="14">
        <f t="shared" si="247"/>
        <v>24.314285760861605</v>
      </c>
      <c r="J3930" s="9"/>
      <c r="N3930" s="4"/>
      <c r="R3930" s="4"/>
    </row>
    <row r="3931" spans="1:18" x14ac:dyDescent="0.25">
      <c r="A3931" s="9">
        <v>45090.791666666664</v>
      </c>
      <c r="B3931" s="5">
        <v>45090</v>
      </c>
      <c r="C3931" s="6">
        <v>66316.408621961804</v>
      </c>
      <c r="D3931" s="6">
        <v>7558.8872319878474</v>
      </c>
      <c r="E3931" s="6">
        <v>37676</v>
      </c>
      <c r="F3931" s="28">
        <f t="shared" si="244"/>
        <v>11.398215598612186</v>
      </c>
      <c r="G3931" s="14">
        <f t="shared" si="245"/>
        <v>20.06287087798027</v>
      </c>
      <c r="H3931" s="6">
        <f t="shared" si="246"/>
        <v>1352.3878879123267</v>
      </c>
      <c r="I3931" s="14">
        <f t="shared" si="247"/>
        <v>21.78986596048323</v>
      </c>
      <c r="J3931" s="9"/>
      <c r="N3931" s="4"/>
      <c r="R3931" s="4"/>
    </row>
    <row r="3932" spans="1:18" x14ac:dyDescent="0.25">
      <c r="A3932" s="9">
        <v>45090.833333333336</v>
      </c>
      <c r="B3932" s="5">
        <v>45090</v>
      </c>
      <c r="C3932" s="6">
        <v>64551.32991753472</v>
      </c>
      <c r="D3932" s="6">
        <v>9244.3890288628463</v>
      </c>
      <c r="E3932" s="6">
        <v>37676</v>
      </c>
      <c r="F3932" s="28">
        <f t="shared" si="244"/>
        <v>14.320989266484037</v>
      </c>
      <c r="G3932" s="14">
        <f t="shared" si="245"/>
        <v>24.536545888265334</v>
      </c>
      <c r="H3932" s="6">
        <f t="shared" si="246"/>
        <v>1685.5017968749989</v>
      </c>
      <c r="I3932" s="14">
        <f t="shared" si="247"/>
        <v>22.298279431160971</v>
      </c>
      <c r="J3932" s="9"/>
      <c r="N3932" s="4"/>
      <c r="R3932" s="4"/>
    </row>
    <row r="3933" spans="1:18" x14ac:dyDescent="0.25">
      <c r="A3933" s="9">
        <v>45090.875</v>
      </c>
      <c r="B3933" s="5">
        <v>45090</v>
      </c>
      <c r="C3933" s="6">
        <v>63004.672007378475</v>
      </c>
      <c r="D3933" s="6">
        <v>10664.872038845486</v>
      </c>
      <c r="E3933" s="6">
        <v>37676</v>
      </c>
      <c r="F3933" s="28">
        <f t="shared" si="244"/>
        <v>16.927113020438426</v>
      </c>
      <c r="G3933" s="14">
        <f t="shared" si="245"/>
        <v>28.306805496457919</v>
      </c>
      <c r="H3933" s="6">
        <f t="shared" si="246"/>
        <v>1420.4830099826395</v>
      </c>
      <c r="I3933" s="14">
        <f t="shared" si="247"/>
        <v>15.365893901128622</v>
      </c>
      <c r="J3933" s="9"/>
      <c r="N3933" s="4"/>
      <c r="R3933" s="4"/>
    </row>
    <row r="3934" spans="1:18" x14ac:dyDescent="0.25">
      <c r="A3934" s="9">
        <v>45090.916666666664</v>
      </c>
      <c r="B3934" s="5">
        <v>45090</v>
      </c>
      <c r="C3934" s="6">
        <v>61603.33203125</v>
      </c>
      <c r="D3934" s="6">
        <v>12161.626639539931</v>
      </c>
      <c r="E3934" s="6">
        <v>37676</v>
      </c>
      <c r="F3934" s="28">
        <f t="shared" si="244"/>
        <v>19.74183252517998</v>
      </c>
      <c r="G3934" s="14">
        <f t="shared" si="245"/>
        <v>32.279505891124138</v>
      </c>
      <c r="H3934" s="6">
        <f t="shared" si="246"/>
        <v>1496.7546006944449</v>
      </c>
      <c r="I3934" s="14">
        <f t="shared" si="247"/>
        <v>14.034435624194085</v>
      </c>
      <c r="J3934" s="9"/>
      <c r="N3934" s="4"/>
      <c r="R3934" s="4"/>
    </row>
    <row r="3935" spans="1:18" x14ac:dyDescent="0.25">
      <c r="A3935" s="9">
        <v>45090.958333333336</v>
      </c>
      <c r="B3935" s="5">
        <v>45090</v>
      </c>
      <c r="C3935" s="6">
        <v>58425.538700086807</v>
      </c>
      <c r="D3935" s="6">
        <v>13374.290762803819</v>
      </c>
      <c r="E3935" s="6">
        <v>37676</v>
      </c>
      <c r="F3935" s="28">
        <f t="shared" si="244"/>
        <v>22.89117235436624</v>
      </c>
      <c r="G3935" s="14">
        <f t="shared" si="245"/>
        <v>35.498170620033491</v>
      </c>
      <c r="H3935" s="6">
        <f t="shared" si="246"/>
        <v>1212.6641232638885</v>
      </c>
      <c r="I3935" s="14">
        <f t="shared" si="247"/>
        <v>9.971232954325945</v>
      </c>
      <c r="J3935" s="9"/>
      <c r="N3935" s="4"/>
      <c r="R3935" s="4"/>
    </row>
    <row r="3936" spans="1:18" x14ac:dyDescent="0.25">
      <c r="A3936" s="9">
        <v>45091</v>
      </c>
      <c r="B3936" s="5">
        <v>45091</v>
      </c>
      <c r="C3936" s="6">
        <v>54808.674270833333</v>
      </c>
      <c r="D3936" s="6">
        <v>13182.464806315103</v>
      </c>
      <c r="E3936" s="6">
        <v>37676</v>
      </c>
      <c r="F3936" s="28">
        <f t="shared" si="244"/>
        <v>24.051785564406924</v>
      </c>
      <c r="G3936" s="14">
        <f t="shared" si="245"/>
        <v>34.989024329321325</v>
      </c>
      <c r="H3936" s="6">
        <f t="shared" si="246"/>
        <v>-191.82595648871575</v>
      </c>
      <c r="I3936" s="14">
        <f t="shared" si="247"/>
        <v>-1.4342888149419961</v>
      </c>
      <c r="J3936" s="9"/>
      <c r="N3936" s="4"/>
      <c r="R3936" s="4"/>
    </row>
    <row r="3937" spans="1:18" x14ac:dyDescent="0.25">
      <c r="A3937" s="9">
        <v>45091.041666666664</v>
      </c>
      <c r="B3937" s="5">
        <v>45091</v>
      </c>
      <c r="C3937" s="6">
        <v>51770.498975694441</v>
      </c>
      <c r="D3937" s="6">
        <v>13142.341183810764</v>
      </c>
      <c r="E3937" s="6">
        <v>37676</v>
      </c>
      <c r="F3937" s="28">
        <f t="shared" si="244"/>
        <v>25.385772677178402</v>
      </c>
      <c r="G3937" s="14">
        <f t="shared" si="245"/>
        <v>34.882527826230927</v>
      </c>
      <c r="H3937" s="6">
        <f t="shared" si="246"/>
        <v>-40.123622504339437</v>
      </c>
      <c r="I3937" s="14">
        <f t="shared" si="247"/>
        <v>-0.3043711710507892</v>
      </c>
      <c r="J3937" s="9"/>
      <c r="N3937" s="4"/>
      <c r="R3937" s="4"/>
    </row>
    <row r="3938" spans="1:18" x14ac:dyDescent="0.25">
      <c r="A3938" s="9">
        <v>45091.083333333336</v>
      </c>
      <c r="B3938" s="5">
        <v>45091</v>
      </c>
      <c r="C3938" s="6">
        <v>49515.414370659724</v>
      </c>
      <c r="D3938" s="6">
        <v>11634.401710069444</v>
      </c>
      <c r="E3938" s="6">
        <v>37676</v>
      </c>
      <c r="F3938" s="28">
        <f t="shared" si="244"/>
        <v>23.496524987102578</v>
      </c>
      <c r="G3938" s="14">
        <f t="shared" si="245"/>
        <v>30.880140434413008</v>
      </c>
      <c r="H3938" s="6">
        <f t="shared" si="246"/>
        <v>-1507.9394737413204</v>
      </c>
      <c r="I3938" s="14">
        <f t="shared" si="247"/>
        <v>-11.473902957251312</v>
      </c>
      <c r="J3938" s="9"/>
      <c r="N3938" s="4"/>
      <c r="R3938" s="4"/>
    </row>
    <row r="3939" spans="1:18" x14ac:dyDescent="0.25">
      <c r="A3939" s="9">
        <v>45091.125</v>
      </c>
      <c r="B3939" s="5">
        <v>45091</v>
      </c>
      <c r="C3939" s="6">
        <v>48063.078181423611</v>
      </c>
      <c r="D3939" s="6">
        <v>10482.369486762153</v>
      </c>
      <c r="E3939" s="6">
        <v>37676</v>
      </c>
      <c r="F3939" s="28">
        <f t="shared" si="244"/>
        <v>21.80960912905822</v>
      </c>
      <c r="G3939" s="14">
        <f t="shared" si="245"/>
        <v>27.822405475003059</v>
      </c>
      <c r="H3939" s="6">
        <f t="shared" si="246"/>
        <v>-1152.0322233072911</v>
      </c>
      <c r="I3939" s="14">
        <f t="shared" si="247"/>
        <v>-9.9019464173238934</v>
      </c>
      <c r="J3939" s="9"/>
      <c r="N3939" s="4"/>
      <c r="R3939" s="4"/>
    </row>
    <row r="3940" spans="1:18" x14ac:dyDescent="0.25">
      <c r="A3940" s="9">
        <v>45091.166666666664</v>
      </c>
      <c r="B3940" s="5">
        <v>45091</v>
      </c>
      <c r="C3940" s="6">
        <v>47147.54019097222</v>
      </c>
      <c r="D3940" s="6">
        <v>8850.1384825303812</v>
      </c>
      <c r="E3940" s="6">
        <v>37676</v>
      </c>
      <c r="F3940" s="28">
        <f t="shared" si="244"/>
        <v>18.771156345978362</v>
      </c>
      <c r="G3940" s="14">
        <f t="shared" si="245"/>
        <v>23.490122312693444</v>
      </c>
      <c r="H3940" s="6">
        <f t="shared" si="246"/>
        <v>-1632.2310042317713</v>
      </c>
      <c r="I3940" s="14">
        <f t="shared" si="247"/>
        <v>-15.571202735155094</v>
      </c>
      <c r="J3940" s="9"/>
      <c r="N3940" s="4"/>
      <c r="R3940" s="4"/>
    </row>
    <row r="3941" spans="1:18" x14ac:dyDescent="0.25">
      <c r="A3941" s="9">
        <v>45091.208333333336</v>
      </c>
      <c r="B3941" s="5">
        <v>45091</v>
      </c>
      <c r="C3941" s="6">
        <v>47083.143224826388</v>
      </c>
      <c r="D3941" s="6">
        <v>7296.7318223741322</v>
      </c>
      <c r="E3941" s="6">
        <v>37676</v>
      </c>
      <c r="F3941" s="28">
        <f t="shared" si="244"/>
        <v>15.49754609103211</v>
      </c>
      <c r="G3941" s="14">
        <f t="shared" si="245"/>
        <v>19.367055479281593</v>
      </c>
      <c r="H3941" s="6">
        <f t="shared" si="246"/>
        <v>-1553.406660156249</v>
      </c>
      <c r="I3941" s="14">
        <f t="shared" si="247"/>
        <v>-17.552342974322677</v>
      </c>
      <c r="J3941" s="9"/>
      <c r="N3941" s="4"/>
      <c r="R3941" s="4"/>
    </row>
    <row r="3942" spans="1:18" x14ac:dyDescent="0.25">
      <c r="A3942" s="9">
        <v>45091.25</v>
      </c>
      <c r="B3942" s="5">
        <v>45091</v>
      </c>
      <c r="C3942" s="6">
        <v>48361.997727864582</v>
      </c>
      <c r="D3942" s="6">
        <v>6527.6580289713538</v>
      </c>
      <c r="E3942" s="6">
        <v>37676</v>
      </c>
      <c r="F3942" s="28">
        <f t="shared" si="244"/>
        <v>13.497494594211796</v>
      </c>
      <c r="G3942" s="14">
        <f t="shared" si="245"/>
        <v>17.325772451882774</v>
      </c>
      <c r="H3942" s="6">
        <f t="shared" si="246"/>
        <v>-769.07379340277839</v>
      </c>
      <c r="I3942" s="14">
        <f t="shared" si="247"/>
        <v>-10.539976144450728</v>
      </c>
      <c r="J3942" s="9"/>
      <c r="N3942" s="4"/>
      <c r="R3942" s="4"/>
    </row>
    <row r="3943" spans="1:18" x14ac:dyDescent="0.25">
      <c r="A3943" s="9">
        <v>45091.291666666664</v>
      </c>
      <c r="B3943" s="5">
        <v>45091</v>
      </c>
      <c r="C3943" s="6">
        <v>49840.627819010413</v>
      </c>
      <c r="D3943" s="6">
        <v>6060.4232150607641</v>
      </c>
      <c r="E3943" s="6">
        <v>37676</v>
      </c>
      <c r="F3943" s="28">
        <f t="shared" si="244"/>
        <v>12.159604483852776</v>
      </c>
      <c r="G3943" s="14">
        <f t="shared" si="245"/>
        <v>16.085633334379352</v>
      </c>
      <c r="H3943" s="6">
        <f t="shared" si="246"/>
        <v>-467.23481391058976</v>
      </c>
      <c r="I3943" s="14">
        <f t="shared" si="247"/>
        <v>-7.1577710081760806</v>
      </c>
      <c r="J3943" s="9"/>
      <c r="N3943" s="4"/>
      <c r="R3943" s="4"/>
    </row>
    <row r="3944" spans="1:18" x14ac:dyDescent="0.25">
      <c r="A3944" s="9">
        <v>45091.333333333336</v>
      </c>
      <c r="B3944" s="5">
        <v>45091</v>
      </c>
      <c r="C3944" s="6">
        <v>50971.170312499999</v>
      </c>
      <c r="D3944" s="6">
        <v>5999.2020556640628</v>
      </c>
      <c r="E3944" s="6">
        <v>37676</v>
      </c>
      <c r="F3944" s="28">
        <f t="shared" si="244"/>
        <v>11.76979460915544</v>
      </c>
      <c r="G3944" s="14">
        <f t="shared" si="245"/>
        <v>15.923139546831042</v>
      </c>
      <c r="H3944" s="6">
        <f t="shared" si="246"/>
        <v>-61.221159396701296</v>
      </c>
      <c r="I3944" s="14">
        <f t="shared" si="247"/>
        <v>-1.0101796066743414</v>
      </c>
      <c r="J3944" s="9"/>
      <c r="N3944" s="4"/>
      <c r="R3944" s="4"/>
    </row>
    <row r="3945" spans="1:18" x14ac:dyDescent="0.25">
      <c r="A3945" s="9">
        <v>45091.375</v>
      </c>
      <c r="B3945" s="5">
        <v>45091</v>
      </c>
      <c r="C3945" s="6">
        <v>52760.399672309031</v>
      </c>
      <c r="D3945" s="6">
        <v>6130.3816265190972</v>
      </c>
      <c r="E3945" s="6">
        <v>37676</v>
      </c>
      <c r="F3945" s="28">
        <f t="shared" si="244"/>
        <v>11.619285798808287</v>
      </c>
      <c r="G3945" s="14">
        <f t="shared" si="245"/>
        <v>16.271317620020962</v>
      </c>
      <c r="H3945" s="6">
        <f t="shared" si="246"/>
        <v>131.1795708550344</v>
      </c>
      <c r="I3945" s="14">
        <f t="shared" si="247"/>
        <v>2.1866169806896743</v>
      </c>
      <c r="J3945" s="9"/>
      <c r="N3945" s="4"/>
      <c r="R3945" s="4"/>
    </row>
    <row r="3946" spans="1:18" x14ac:dyDescent="0.25">
      <c r="A3946" s="9">
        <v>45091.416666666664</v>
      </c>
      <c r="B3946" s="5">
        <v>45091</v>
      </c>
      <c r="C3946" s="6">
        <v>55507.154097222221</v>
      </c>
      <c r="D3946" s="6">
        <v>6840.235068359375</v>
      </c>
      <c r="E3946" s="6">
        <v>37676</v>
      </c>
      <c r="F3946" s="28">
        <f t="shared" si="244"/>
        <v>12.323159382984265</v>
      </c>
      <c r="G3946" s="14">
        <f t="shared" si="245"/>
        <v>18.155417423185515</v>
      </c>
      <c r="H3946" s="6">
        <f t="shared" si="246"/>
        <v>709.85344184027781</v>
      </c>
      <c r="I3946" s="14">
        <f t="shared" si="247"/>
        <v>11.579270020801967</v>
      </c>
      <c r="J3946" s="9"/>
      <c r="N3946" s="4"/>
      <c r="R3946" s="4"/>
    </row>
    <row r="3947" spans="1:18" x14ac:dyDescent="0.25">
      <c r="A3947" s="9">
        <v>45091.458333333336</v>
      </c>
      <c r="B3947" s="5">
        <v>45091</v>
      </c>
      <c r="C3947" s="6">
        <v>58304.81949652778</v>
      </c>
      <c r="D3947" s="6">
        <v>6914.0060329861108</v>
      </c>
      <c r="E3947" s="6">
        <v>37676</v>
      </c>
      <c r="F3947" s="28">
        <f t="shared" si="244"/>
        <v>11.858378248470283</v>
      </c>
      <c r="G3947" s="14">
        <f t="shared" si="245"/>
        <v>18.351221023957191</v>
      </c>
      <c r="H3947" s="6">
        <f t="shared" si="246"/>
        <v>73.770964626735804</v>
      </c>
      <c r="I3947" s="14">
        <f t="shared" si="247"/>
        <v>1.0784858106408572</v>
      </c>
      <c r="J3947" s="9"/>
      <c r="N3947" s="4"/>
      <c r="R3947" s="4"/>
    </row>
    <row r="3948" spans="1:18" x14ac:dyDescent="0.25">
      <c r="A3948" s="9">
        <v>45091.5</v>
      </c>
      <c r="B3948" s="5">
        <v>45091</v>
      </c>
      <c r="C3948" s="6">
        <v>61317.382645399302</v>
      </c>
      <c r="D3948" s="6">
        <v>6846.4564171006941</v>
      </c>
      <c r="E3948" s="6">
        <v>37676</v>
      </c>
      <c r="F3948" s="28">
        <f t="shared" si="244"/>
        <v>11.165604469280767</v>
      </c>
      <c r="G3948" s="14">
        <f t="shared" si="245"/>
        <v>18.171930186592775</v>
      </c>
      <c r="H3948" s="6">
        <f t="shared" si="246"/>
        <v>-67.549615885416642</v>
      </c>
      <c r="I3948" s="14">
        <f t="shared" si="247"/>
        <v>-0.97699677384056949</v>
      </c>
      <c r="J3948" s="9"/>
      <c r="N3948" s="4"/>
      <c r="R3948" s="4"/>
    </row>
    <row r="3949" spans="1:18" x14ac:dyDescent="0.25">
      <c r="A3949" s="9">
        <v>45091.541666666664</v>
      </c>
      <c r="B3949" s="5">
        <v>45091</v>
      </c>
      <c r="C3949" s="6">
        <v>64240.080972222226</v>
      </c>
      <c r="D3949" s="6">
        <v>6583.9085644531251</v>
      </c>
      <c r="E3949" s="6">
        <v>37676</v>
      </c>
      <c r="F3949" s="28">
        <f t="shared" si="244"/>
        <v>10.248910749816838</v>
      </c>
      <c r="G3949" s="14">
        <f t="shared" si="245"/>
        <v>17.475073161835454</v>
      </c>
      <c r="H3949" s="6">
        <f t="shared" si="246"/>
        <v>-262.54785264756902</v>
      </c>
      <c r="I3949" s="14">
        <f t="shared" si="247"/>
        <v>-3.8347991523292513</v>
      </c>
      <c r="J3949" s="9"/>
      <c r="N3949" s="4"/>
      <c r="R3949" s="4"/>
    </row>
    <row r="3950" spans="1:18" x14ac:dyDescent="0.25">
      <c r="A3950" s="9">
        <v>45091.583333333336</v>
      </c>
      <c r="B3950" s="5">
        <v>45091</v>
      </c>
      <c r="C3950" s="6">
        <v>67304.57080729166</v>
      </c>
      <c r="D3950" s="6">
        <v>5918.8843884277339</v>
      </c>
      <c r="E3950" s="6">
        <v>37676</v>
      </c>
      <c r="F3950" s="28">
        <f t="shared" si="244"/>
        <v>8.7941789352982429</v>
      </c>
      <c r="G3950" s="14">
        <f t="shared" si="245"/>
        <v>15.70995962529922</v>
      </c>
      <c r="H3950" s="6">
        <f t="shared" si="246"/>
        <v>-665.02417602539117</v>
      </c>
      <c r="I3950" s="14">
        <f t="shared" si="247"/>
        <v>-10.100750481498062</v>
      </c>
      <c r="J3950" s="9"/>
      <c r="N3950" s="4"/>
      <c r="R3950" s="4"/>
    </row>
    <row r="3951" spans="1:18" x14ac:dyDescent="0.25">
      <c r="A3951" s="9">
        <v>45091.625</v>
      </c>
      <c r="B3951" s="5">
        <v>45091</v>
      </c>
      <c r="C3951" s="6">
        <v>69780.337560763888</v>
      </c>
      <c r="D3951" s="6">
        <v>5589.2641807725695</v>
      </c>
      <c r="E3951" s="6">
        <v>37676</v>
      </c>
      <c r="F3951" s="28">
        <f t="shared" si="244"/>
        <v>8.0097981410673249</v>
      </c>
      <c r="G3951" s="14">
        <f t="shared" si="245"/>
        <v>14.83507851356983</v>
      </c>
      <c r="H3951" s="6">
        <f t="shared" si="246"/>
        <v>-329.62020765516445</v>
      </c>
      <c r="I3951" s="14">
        <f t="shared" si="247"/>
        <v>-5.568958371608324</v>
      </c>
      <c r="J3951" s="9"/>
      <c r="N3951" s="4"/>
      <c r="R3951" s="4"/>
    </row>
    <row r="3952" spans="1:18" x14ac:dyDescent="0.25">
      <c r="A3952" s="9">
        <v>45091.666666666664</v>
      </c>
      <c r="B3952" s="5">
        <v>45091</v>
      </c>
      <c r="C3952" s="6">
        <v>71775.593220486116</v>
      </c>
      <c r="D3952" s="6">
        <v>5388.3106602647567</v>
      </c>
      <c r="E3952" s="6">
        <v>37676</v>
      </c>
      <c r="F3952" s="28">
        <f t="shared" si="244"/>
        <v>7.5071628369723182</v>
      </c>
      <c r="G3952" s="14">
        <f t="shared" si="245"/>
        <v>14.301705755029081</v>
      </c>
      <c r="H3952" s="6">
        <f t="shared" si="246"/>
        <v>-200.95352050781275</v>
      </c>
      <c r="I3952" s="14">
        <f t="shared" si="247"/>
        <v>-3.5953484038043126</v>
      </c>
      <c r="J3952" s="9"/>
      <c r="N3952" s="4"/>
      <c r="R3952" s="4"/>
    </row>
    <row r="3953" spans="1:18" x14ac:dyDescent="0.25">
      <c r="A3953" s="9">
        <v>45091.708333333336</v>
      </c>
      <c r="B3953" s="5">
        <v>45091</v>
      </c>
      <c r="C3953" s="6">
        <v>73090.154010416663</v>
      </c>
      <c r="D3953" s="6">
        <v>5367.9032785373265</v>
      </c>
      <c r="E3953" s="6">
        <v>37676</v>
      </c>
      <c r="F3953" s="28">
        <f t="shared" si="244"/>
        <v>7.3442221475854375</v>
      </c>
      <c r="G3953" s="14">
        <f t="shared" si="245"/>
        <v>14.247540287019127</v>
      </c>
      <c r="H3953" s="6">
        <f t="shared" si="246"/>
        <v>-20.40738172743022</v>
      </c>
      <c r="I3953" s="14">
        <f t="shared" si="247"/>
        <v>-0.37873431979193817</v>
      </c>
      <c r="J3953" s="9"/>
      <c r="N3953" s="4"/>
      <c r="R3953" s="4"/>
    </row>
    <row r="3954" spans="1:18" x14ac:dyDescent="0.25">
      <c r="A3954" s="9">
        <v>45091.75</v>
      </c>
      <c r="B3954" s="5">
        <v>45091</v>
      </c>
      <c r="C3954" s="6">
        <v>72713.237460937497</v>
      </c>
      <c r="D3954" s="6">
        <v>5150.950091688368</v>
      </c>
      <c r="E3954" s="6">
        <v>37676</v>
      </c>
      <c r="F3954" s="28">
        <f t="shared" si="244"/>
        <v>7.0839234664190638</v>
      </c>
      <c r="G3954" s="14">
        <f t="shared" si="245"/>
        <v>13.671701060856694</v>
      </c>
      <c r="H3954" s="6">
        <f t="shared" si="246"/>
        <v>-216.95318684895847</v>
      </c>
      <c r="I3954" s="14">
        <f t="shared" si="247"/>
        <v>-4.0416746649741233</v>
      </c>
      <c r="J3954" s="9"/>
      <c r="N3954" s="4"/>
      <c r="R3954" s="4"/>
    </row>
    <row r="3955" spans="1:18" x14ac:dyDescent="0.25">
      <c r="A3955" s="9">
        <v>45091.791666666664</v>
      </c>
      <c r="B3955" s="5">
        <v>45091</v>
      </c>
      <c r="C3955" s="6">
        <v>71023.551458333328</v>
      </c>
      <c r="D3955" s="6">
        <v>4935.2143842230898</v>
      </c>
      <c r="E3955" s="6">
        <v>37676</v>
      </c>
      <c r="F3955" s="28">
        <f t="shared" si="244"/>
        <v>6.9487012165512203</v>
      </c>
      <c r="G3955" s="14">
        <f t="shared" si="245"/>
        <v>13.099093280133481</v>
      </c>
      <c r="H3955" s="6">
        <f t="shared" si="246"/>
        <v>-215.73570746527821</v>
      </c>
      <c r="I3955" s="14">
        <f t="shared" si="247"/>
        <v>-4.1882701953061403</v>
      </c>
      <c r="J3955" s="9"/>
      <c r="N3955" s="4"/>
      <c r="R3955" s="4"/>
    </row>
    <row r="3956" spans="1:18" x14ac:dyDescent="0.25">
      <c r="A3956" s="9">
        <v>45091.833333333336</v>
      </c>
      <c r="B3956" s="5">
        <v>45091</v>
      </c>
      <c r="C3956" s="6">
        <v>68631.24967881944</v>
      </c>
      <c r="D3956" s="6">
        <v>4707.7404258897568</v>
      </c>
      <c r="E3956" s="6">
        <v>37676</v>
      </c>
      <c r="F3956" s="28">
        <f t="shared" si="244"/>
        <v>6.8594706462741728</v>
      </c>
      <c r="G3956" s="14">
        <f t="shared" si="245"/>
        <v>12.495329721546227</v>
      </c>
      <c r="H3956" s="6">
        <f t="shared" si="246"/>
        <v>-227.47395833333303</v>
      </c>
      <c r="I3956" s="14">
        <f t="shared" si="247"/>
        <v>-4.6092011536625961</v>
      </c>
      <c r="J3956" s="9"/>
      <c r="N3956" s="4"/>
      <c r="R3956" s="4"/>
    </row>
    <row r="3957" spans="1:18" x14ac:dyDescent="0.25">
      <c r="A3957" s="9">
        <v>45091.875</v>
      </c>
      <c r="B3957" s="5">
        <v>45091</v>
      </c>
      <c r="C3957" s="6">
        <v>66129.662799479163</v>
      </c>
      <c r="D3957" s="6">
        <v>5112.5523182508678</v>
      </c>
      <c r="E3957" s="6">
        <v>37676</v>
      </c>
      <c r="F3957" s="28">
        <f t="shared" si="244"/>
        <v>7.7311029601849626</v>
      </c>
      <c r="G3957" s="14">
        <f t="shared" si="245"/>
        <v>13.569785322886899</v>
      </c>
      <c r="H3957" s="6">
        <f t="shared" si="246"/>
        <v>404.81189236111095</v>
      </c>
      <c r="I3957" s="14">
        <f t="shared" si="247"/>
        <v>8.5988575354513532</v>
      </c>
      <c r="J3957" s="9"/>
      <c r="N3957" s="4"/>
      <c r="R3957" s="4"/>
    </row>
    <row r="3958" spans="1:18" x14ac:dyDescent="0.25">
      <c r="A3958" s="9">
        <v>45091.916666666664</v>
      </c>
      <c r="B3958" s="5">
        <v>45091</v>
      </c>
      <c r="C3958" s="6">
        <v>64760.839832899306</v>
      </c>
      <c r="D3958" s="6">
        <v>6536.0704063585072</v>
      </c>
      <c r="E3958" s="6">
        <v>37676</v>
      </c>
      <c r="F3958" s="28">
        <f t="shared" si="244"/>
        <v>10.092627617590132</v>
      </c>
      <c r="G3958" s="14">
        <f t="shared" si="245"/>
        <v>17.348100664503946</v>
      </c>
      <c r="H3958" s="6">
        <f t="shared" si="246"/>
        <v>1423.5180881076394</v>
      </c>
      <c r="I3958" s="14">
        <f t="shared" si="247"/>
        <v>27.843589649458313</v>
      </c>
      <c r="J3958" s="9"/>
      <c r="N3958" s="4"/>
      <c r="R3958" s="4"/>
    </row>
    <row r="3959" spans="1:18" x14ac:dyDescent="0.25">
      <c r="A3959" s="9">
        <v>45091.958333333336</v>
      </c>
      <c r="B3959" s="5">
        <v>45091</v>
      </c>
      <c r="C3959" s="6">
        <v>61813.370301649309</v>
      </c>
      <c r="D3959" s="6">
        <v>9022.7561094835073</v>
      </c>
      <c r="E3959" s="6">
        <v>37676</v>
      </c>
      <c r="F3959" s="28">
        <f t="shared" si="244"/>
        <v>14.596770998656842</v>
      </c>
      <c r="G3959" s="14">
        <f t="shared" si="245"/>
        <v>23.948285671205827</v>
      </c>
      <c r="H3959" s="6">
        <f t="shared" si="246"/>
        <v>2486.6857031250001</v>
      </c>
      <c r="I3959" s="14">
        <f t="shared" si="247"/>
        <v>38.0455770596637</v>
      </c>
      <c r="J3959" s="9"/>
      <c r="N3959" s="4"/>
      <c r="R3959" s="4"/>
    </row>
    <row r="3960" spans="1:18" x14ac:dyDescent="0.25">
      <c r="A3960" s="9">
        <v>45092</v>
      </c>
      <c r="B3960" s="5">
        <v>45092</v>
      </c>
      <c r="C3960" s="6">
        <v>58115.924878472222</v>
      </c>
      <c r="D3960" s="6">
        <v>11849.334389105903</v>
      </c>
      <c r="E3960" s="6">
        <v>37676</v>
      </c>
      <c r="F3960" s="28">
        <f t="shared" si="244"/>
        <v>20.389135015719642</v>
      </c>
      <c r="G3960" s="14">
        <f t="shared" si="245"/>
        <v>31.450616809390336</v>
      </c>
      <c r="H3960" s="6">
        <f t="shared" si="246"/>
        <v>2826.5782796223957</v>
      </c>
      <c r="I3960" s="14">
        <f t="shared" si="247"/>
        <v>31.327215823239165</v>
      </c>
      <c r="J3960" s="9"/>
      <c r="N3960" s="4"/>
      <c r="R3960" s="4"/>
    </row>
    <row r="3961" spans="1:18" x14ac:dyDescent="0.25">
      <c r="A3961" s="9">
        <v>45092.041666666664</v>
      </c>
      <c r="B3961" s="5">
        <v>45092</v>
      </c>
      <c r="C3961" s="6">
        <v>54478.689370659726</v>
      </c>
      <c r="D3961" s="6">
        <v>13918.823582899306</v>
      </c>
      <c r="E3961" s="6">
        <v>37676</v>
      </c>
      <c r="F3961" s="28">
        <f t="shared" si="244"/>
        <v>25.549116073991833</v>
      </c>
      <c r="G3961" s="14">
        <f t="shared" si="245"/>
        <v>36.943474845788579</v>
      </c>
      <c r="H3961" s="6">
        <f t="shared" si="246"/>
        <v>2069.4891937934026</v>
      </c>
      <c r="I3961" s="14">
        <f t="shared" si="247"/>
        <v>17.46502483461062</v>
      </c>
      <c r="J3961" s="9"/>
      <c r="N3961" s="4"/>
      <c r="R3961" s="4"/>
    </row>
    <row r="3962" spans="1:18" x14ac:dyDescent="0.25">
      <c r="A3962" s="9">
        <v>45092.083333333336</v>
      </c>
      <c r="B3962" s="5">
        <v>45092</v>
      </c>
      <c r="C3962" s="6">
        <v>51823.702326388891</v>
      </c>
      <c r="D3962" s="6">
        <v>14907.442404513889</v>
      </c>
      <c r="E3962" s="6">
        <v>37676</v>
      </c>
      <c r="F3962" s="28">
        <f t="shared" si="244"/>
        <v>28.765683915490815</v>
      </c>
      <c r="G3962" s="14">
        <f t="shared" si="245"/>
        <v>39.567476389515576</v>
      </c>
      <c r="H3962" s="6">
        <f t="shared" si="246"/>
        <v>988.61882161458379</v>
      </c>
      <c r="I3962" s="14">
        <f t="shared" si="247"/>
        <v>7.1027469794875691</v>
      </c>
      <c r="J3962" s="9"/>
      <c r="N3962" s="4"/>
      <c r="R3962" s="4"/>
    </row>
    <row r="3963" spans="1:18" x14ac:dyDescent="0.25">
      <c r="A3963" s="9">
        <v>45092.125</v>
      </c>
      <c r="B3963" s="5">
        <v>45092</v>
      </c>
      <c r="C3963" s="6">
        <v>50149.046330295139</v>
      </c>
      <c r="D3963" s="6">
        <v>15397.504073350694</v>
      </c>
      <c r="E3963" s="6">
        <v>37676</v>
      </c>
      <c r="F3963" s="28">
        <f t="shared" si="244"/>
        <v>30.703483316389669</v>
      </c>
      <c r="G3963" s="14">
        <f t="shared" si="245"/>
        <v>40.868202763962984</v>
      </c>
      <c r="H3963" s="6">
        <f t="shared" si="246"/>
        <v>490.06166883680453</v>
      </c>
      <c r="I3963" s="14">
        <f t="shared" si="247"/>
        <v>3.2873624833755293</v>
      </c>
      <c r="J3963" s="9"/>
      <c r="N3963" s="4"/>
      <c r="R3963" s="4"/>
    </row>
    <row r="3964" spans="1:18" x14ac:dyDescent="0.25">
      <c r="A3964" s="9">
        <v>45092.166666666664</v>
      </c>
      <c r="B3964" s="5">
        <v>45092</v>
      </c>
      <c r="C3964" s="6">
        <v>49026.301393229165</v>
      </c>
      <c r="D3964" s="6">
        <v>14974.598950737847</v>
      </c>
      <c r="E3964" s="6">
        <v>37676</v>
      </c>
      <c r="F3964" s="28">
        <f t="shared" si="244"/>
        <v>30.544011122988636</v>
      </c>
      <c r="G3964" s="14">
        <f t="shared" si="245"/>
        <v>39.745723937620362</v>
      </c>
      <c r="H3964" s="6">
        <f t="shared" si="246"/>
        <v>-422.90512261284675</v>
      </c>
      <c r="I3964" s="14">
        <f t="shared" si="247"/>
        <v>-2.7465823070947706</v>
      </c>
      <c r="J3964" s="9"/>
      <c r="N3964" s="4"/>
      <c r="R3964" s="4"/>
    </row>
    <row r="3965" spans="1:18" x14ac:dyDescent="0.25">
      <c r="A3965" s="9">
        <v>45092.208333333336</v>
      </c>
      <c r="B3965" s="5">
        <v>45092</v>
      </c>
      <c r="C3965" s="6">
        <v>48948.118945312497</v>
      </c>
      <c r="D3965" s="6">
        <v>13940.173976779513</v>
      </c>
      <c r="E3965" s="6">
        <v>37676</v>
      </c>
      <c r="F3965" s="28">
        <f t="shared" si="244"/>
        <v>28.479488644608047</v>
      </c>
      <c r="G3965" s="14">
        <f t="shared" si="245"/>
        <v>37.000143265685089</v>
      </c>
      <c r="H3965" s="6">
        <f t="shared" si="246"/>
        <v>-1034.4249739583338</v>
      </c>
      <c r="I3965" s="14">
        <f t="shared" si="247"/>
        <v>-6.9078642931359733</v>
      </c>
      <c r="J3965" s="9"/>
      <c r="N3965" s="4"/>
      <c r="R3965" s="4"/>
    </row>
    <row r="3966" spans="1:18" x14ac:dyDescent="0.25">
      <c r="A3966" s="9">
        <v>45092.25</v>
      </c>
      <c r="B3966" s="5">
        <v>45092</v>
      </c>
      <c r="C3966" s="6">
        <v>49861.785540364581</v>
      </c>
      <c r="D3966" s="6">
        <v>12871.151681857638</v>
      </c>
      <c r="E3966" s="6">
        <v>37676</v>
      </c>
      <c r="F3966" s="28">
        <f t="shared" si="244"/>
        <v>25.813659784481768</v>
      </c>
      <c r="G3966" s="14">
        <f t="shared" si="245"/>
        <v>34.162734053131004</v>
      </c>
      <c r="H3966" s="6">
        <f t="shared" si="246"/>
        <v>-1069.0222949218751</v>
      </c>
      <c r="I3966" s="14">
        <f t="shared" si="247"/>
        <v>-7.6686438541052029</v>
      </c>
      <c r="J3966" s="9"/>
      <c r="N3966" s="4"/>
      <c r="R3966" s="4"/>
    </row>
    <row r="3967" spans="1:18" x14ac:dyDescent="0.25">
      <c r="A3967" s="9">
        <v>45092.291666666664</v>
      </c>
      <c r="B3967" s="5">
        <v>45092</v>
      </c>
      <c r="C3967" s="6">
        <v>51116.483430989581</v>
      </c>
      <c r="D3967" s="6">
        <v>12188.351966145834</v>
      </c>
      <c r="E3967" s="6">
        <v>37676</v>
      </c>
      <c r="F3967" s="28">
        <f t="shared" si="244"/>
        <v>23.844269300334137</v>
      </c>
      <c r="G3967" s="14">
        <f t="shared" si="245"/>
        <v>32.35044050893363</v>
      </c>
      <c r="H3967" s="6">
        <f t="shared" si="246"/>
        <v>-682.79971571180431</v>
      </c>
      <c r="I3967" s="14">
        <f t="shared" si="247"/>
        <v>-5.3048843847768152</v>
      </c>
      <c r="J3967" s="9"/>
      <c r="N3967" s="4"/>
      <c r="R3967" s="4"/>
    </row>
    <row r="3968" spans="1:18" x14ac:dyDescent="0.25">
      <c r="A3968" s="9">
        <v>45092.333333333336</v>
      </c>
      <c r="B3968" s="5">
        <v>45092</v>
      </c>
      <c r="C3968" s="6">
        <v>52316.35273003472</v>
      </c>
      <c r="D3968" s="6">
        <v>11718.915080295139</v>
      </c>
      <c r="E3968" s="6">
        <v>37676</v>
      </c>
      <c r="F3968" s="28">
        <f t="shared" si="244"/>
        <v>22.400099526753387</v>
      </c>
      <c r="G3968" s="14">
        <f t="shared" si="245"/>
        <v>31.104456630998882</v>
      </c>
      <c r="H3968" s="6">
        <f t="shared" si="246"/>
        <v>-469.43688585069503</v>
      </c>
      <c r="I3968" s="14">
        <f t="shared" si="247"/>
        <v>-3.8515205924032654</v>
      </c>
      <c r="J3968" s="9"/>
      <c r="N3968" s="4"/>
      <c r="R3968" s="4"/>
    </row>
    <row r="3969" spans="1:18" x14ac:dyDescent="0.25">
      <c r="A3969" s="9">
        <v>45092.375</v>
      </c>
      <c r="B3969" s="5">
        <v>45092</v>
      </c>
      <c r="C3969" s="6">
        <v>54890.526699218753</v>
      </c>
      <c r="D3969" s="6">
        <v>9361.005373263888</v>
      </c>
      <c r="E3969" s="6">
        <v>37676</v>
      </c>
      <c r="F3969" s="28">
        <f t="shared" si="244"/>
        <v>17.053954363671867</v>
      </c>
      <c r="G3969" s="14">
        <f t="shared" si="245"/>
        <v>24.846070106337955</v>
      </c>
      <c r="H3969" s="6">
        <f t="shared" si="246"/>
        <v>-2357.9097070312509</v>
      </c>
      <c r="I3969" s="14">
        <f t="shared" si="247"/>
        <v>-20.120546064848412</v>
      </c>
      <c r="J3969" s="9"/>
      <c r="N3969" s="4"/>
      <c r="R3969" s="4"/>
    </row>
    <row r="3970" spans="1:18" x14ac:dyDescent="0.25">
      <c r="A3970" s="9">
        <v>45092.416666666664</v>
      </c>
      <c r="B3970" s="5">
        <v>45092</v>
      </c>
      <c r="C3970" s="6">
        <v>58195.459752604169</v>
      </c>
      <c r="D3970" s="6">
        <v>9147.4993337673604</v>
      </c>
      <c r="E3970" s="6">
        <v>37676</v>
      </c>
      <c r="F3970" s="28">
        <f t="shared" si="244"/>
        <v>15.718579031172656</v>
      </c>
      <c r="G3970" s="14">
        <f t="shared" si="245"/>
        <v>24.279380331689566</v>
      </c>
      <c r="H3970" s="6">
        <f t="shared" si="246"/>
        <v>-213.50603949652759</v>
      </c>
      <c r="I3970" s="14">
        <f t="shared" si="247"/>
        <v>-2.280802445710858</v>
      </c>
      <c r="J3970" s="9"/>
      <c r="N3970" s="4"/>
      <c r="R3970" s="4"/>
    </row>
    <row r="3971" spans="1:18" x14ac:dyDescent="0.25">
      <c r="A3971" s="9">
        <v>45092.458333333336</v>
      </c>
      <c r="B3971" s="5">
        <v>45092</v>
      </c>
      <c r="C3971" s="6">
        <v>62039.774241536456</v>
      </c>
      <c r="D3971" s="6">
        <v>9843.1788281249992</v>
      </c>
      <c r="E3971" s="6">
        <v>37676</v>
      </c>
      <c r="F3971" s="28">
        <f t="shared" ref="F3971:F4034" si="248">D3971/C3971*100</f>
        <v>15.865916580874433</v>
      </c>
      <c r="G3971" s="14">
        <f t="shared" ref="G3971:G4034" si="249">D3971/E3971*100</f>
        <v>26.125859507710476</v>
      </c>
      <c r="H3971" s="6">
        <f t="shared" si="246"/>
        <v>695.67949435763876</v>
      </c>
      <c r="I3971" s="14">
        <f t="shared" si="247"/>
        <v>7.6051330420936578</v>
      </c>
      <c r="J3971" s="9"/>
      <c r="N3971" s="4"/>
      <c r="R3971" s="4"/>
    </row>
    <row r="3972" spans="1:18" x14ac:dyDescent="0.25">
      <c r="A3972" s="9">
        <v>45092.5</v>
      </c>
      <c r="B3972" s="5">
        <v>45092</v>
      </c>
      <c r="C3972" s="6">
        <v>65917.213511284717</v>
      </c>
      <c r="D3972" s="6">
        <v>10452.799541015625</v>
      </c>
      <c r="E3972" s="6">
        <v>37676</v>
      </c>
      <c r="F3972" s="28">
        <f t="shared" si="248"/>
        <v>15.857465727409966</v>
      </c>
      <c r="G3972" s="14">
        <f t="shared" si="249"/>
        <v>27.743920641829352</v>
      </c>
      <c r="H3972" s="6">
        <f t="shared" ref="H3972:H4035" si="250">D3972-D3971</f>
        <v>609.62071289062624</v>
      </c>
      <c r="I3972" s="14">
        <f t="shared" ref="I3972:I4035" si="251">H3972/D3971*100</f>
        <v>6.1933316821264262</v>
      </c>
      <c r="J3972" s="9"/>
      <c r="N3972" s="4"/>
      <c r="R3972" s="4"/>
    </row>
    <row r="3973" spans="1:18" x14ac:dyDescent="0.25">
      <c r="A3973" s="9">
        <v>45092.541666666664</v>
      </c>
      <c r="B3973" s="5">
        <v>45092</v>
      </c>
      <c r="C3973" s="6">
        <v>69540.280062934035</v>
      </c>
      <c r="D3973" s="6">
        <v>11752.868122558593</v>
      </c>
      <c r="E3973" s="6">
        <v>37676</v>
      </c>
      <c r="F3973" s="28">
        <f t="shared" si="248"/>
        <v>16.9008064274723</v>
      </c>
      <c r="G3973" s="14">
        <f t="shared" si="249"/>
        <v>31.194575120922053</v>
      </c>
      <c r="H3973" s="6">
        <f t="shared" si="250"/>
        <v>1300.0685815429679</v>
      </c>
      <c r="I3973" s="14">
        <f t="shared" si="251"/>
        <v>12.437515676462015</v>
      </c>
      <c r="J3973" s="9"/>
      <c r="N3973" s="4"/>
      <c r="R3973" s="4"/>
    </row>
    <row r="3974" spans="1:18" x14ac:dyDescent="0.25">
      <c r="A3974" s="9">
        <v>45092.583333333336</v>
      </c>
      <c r="B3974" s="5">
        <v>45092</v>
      </c>
      <c r="C3974" s="6">
        <v>72696.513129340281</v>
      </c>
      <c r="D3974" s="6">
        <v>12285.181314019097</v>
      </c>
      <c r="E3974" s="6">
        <v>37676</v>
      </c>
      <c r="F3974" s="28">
        <f t="shared" si="248"/>
        <v>16.899271760340874</v>
      </c>
      <c r="G3974" s="14">
        <f t="shared" si="249"/>
        <v>32.607445891334265</v>
      </c>
      <c r="H3974" s="6">
        <f t="shared" si="250"/>
        <v>532.31319146050373</v>
      </c>
      <c r="I3974" s="14">
        <f t="shared" si="251"/>
        <v>4.5292194714477869</v>
      </c>
      <c r="J3974" s="9"/>
      <c r="N3974" s="4"/>
      <c r="R3974" s="4"/>
    </row>
    <row r="3975" spans="1:18" x14ac:dyDescent="0.25">
      <c r="A3975" s="9">
        <v>45092.625</v>
      </c>
      <c r="B3975" s="5">
        <v>45092</v>
      </c>
      <c r="C3975" s="6">
        <v>75031.895763888882</v>
      </c>
      <c r="D3975" s="6">
        <v>13102.555031467014</v>
      </c>
      <c r="E3975" s="6">
        <v>37676</v>
      </c>
      <c r="F3975" s="28">
        <f t="shared" si="248"/>
        <v>17.462646915784006</v>
      </c>
      <c r="G3975" s="14">
        <f t="shared" si="249"/>
        <v>34.776927039672515</v>
      </c>
      <c r="H3975" s="6">
        <f t="shared" si="250"/>
        <v>817.37371744791744</v>
      </c>
      <c r="I3975" s="14">
        <f t="shared" si="251"/>
        <v>6.6533305171099153</v>
      </c>
      <c r="J3975" s="9"/>
      <c r="N3975" s="4"/>
      <c r="R3975" s="4"/>
    </row>
    <row r="3976" spans="1:18" x14ac:dyDescent="0.25">
      <c r="A3976" s="9">
        <v>45092.666666666664</v>
      </c>
      <c r="B3976" s="5">
        <v>45092</v>
      </c>
      <c r="C3976" s="6">
        <v>76083.84065972222</v>
      </c>
      <c r="D3976" s="6">
        <v>14843.18343967014</v>
      </c>
      <c r="E3976" s="6">
        <v>37676</v>
      </c>
      <c r="F3976" s="28">
        <f t="shared" si="248"/>
        <v>19.508982868063761</v>
      </c>
      <c r="G3976" s="14">
        <f t="shared" si="249"/>
        <v>39.396919629658512</v>
      </c>
      <c r="H3976" s="6">
        <f t="shared" si="250"/>
        <v>1740.6284082031252</v>
      </c>
      <c r="I3976" s="14">
        <f t="shared" si="251"/>
        <v>13.284648711818747</v>
      </c>
      <c r="J3976" s="9"/>
      <c r="N3976" s="4"/>
      <c r="R3976" s="4"/>
    </row>
    <row r="3977" spans="1:18" x14ac:dyDescent="0.25">
      <c r="A3977" s="9">
        <v>45092.708333333336</v>
      </c>
      <c r="B3977" s="5">
        <v>45092</v>
      </c>
      <c r="C3977" s="6">
        <v>76606.931675347223</v>
      </c>
      <c r="D3977" s="6">
        <v>16203.668067491319</v>
      </c>
      <c r="E3977" s="6">
        <v>37676</v>
      </c>
      <c r="F3977" s="28">
        <f t="shared" si="248"/>
        <v>21.151699608804201</v>
      </c>
      <c r="G3977" s="14">
        <f t="shared" si="249"/>
        <v>43.007930957350354</v>
      </c>
      <c r="H3977" s="6">
        <f t="shared" si="250"/>
        <v>1360.4846278211789</v>
      </c>
      <c r="I3977" s="14">
        <f t="shared" si="251"/>
        <v>9.1657199639878133</v>
      </c>
      <c r="J3977" s="9"/>
      <c r="N3977" s="4"/>
      <c r="R3977" s="4"/>
    </row>
    <row r="3978" spans="1:18" x14ac:dyDescent="0.25">
      <c r="A3978" s="9">
        <v>45092.75</v>
      </c>
      <c r="B3978" s="5">
        <v>45092</v>
      </c>
      <c r="C3978" s="6">
        <v>76432.849526909718</v>
      </c>
      <c r="D3978" s="6">
        <v>17517.831076388888</v>
      </c>
      <c r="E3978" s="6">
        <v>37676</v>
      </c>
      <c r="F3978" s="28">
        <f t="shared" si="248"/>
        <v>22.919243734621439</v>
      </c>
      <c r="G3978" s="14">
        <f t="shared" si="249"/>
        <v>46.495995000501352</v>
      </c>
      <c r="H3978" s="6">
        <f t="shared" si="250"/>
        <v>1314.1630088975689</v>
      </c>
      <c r="I3978" s="14">
        <f t="shared" si="251"/>
        <v>8.1102809772690563</v>
      </c>
      <c r="J3978" s="9"/>
      <c r="N3978" s="4"/>
      <c r="R3978" s="4"/>
    </row>
    <row r="3979" spans="1:18" x14ac:dyDescent="0.25">
      <c r="A3979" s="9">
        <v>45092.791666666664</v>
      </c>
      <c r="B3979" s="5">
        <v>45092</v>
      </c>
      <c r="C3979" s="6">
        <v>75524.09746527778</v>
      </c>
      <c r="D3979" s="6">
        <v>17683.131590711804</v>
      </c>
      <c r="E3979" s="6">
        <v>37676</v>
      </c>
      <c r="F3979" s="28">
        <f t="shared" si="248"/>
        <v>23.413893292589993</v>
      </c>
      <c r="G3979" s="14">
        <f t="shared" si="249"/>
        <v>46.934737208599117</v>
      </c>
      <c r="H3979" s="6">
        <f t="shared" si="250"/>
        <v>165.30051432291657</v>
      </c>
      <c r="I3979" s="14">
        <f t="shared" si="251"/>
        <v>0.94361290277375753</v>
      </c>
      <c r="J3979" s="9"/>
      <c r="N3979" s="4"/>
      <c r="R3979" s="4"/>
    </row>
    <row r="3980" spans="1:18" x14ac:dyDescent="0.25">
      <c r="A3980" s="9">
        <v>45092.833333333336</v>
      </c>
      <c r="B3980" s="5">
        <v>45092</v>
      </c>
      <c r="C3980" s="6">
        <v>73382.308967013887</v>
      </c>
      <c r="D3980" s="6">
        <v>15990.384527452257</v>
      </c>
      <c r="E3980" s="6">
        <v>37676</v>
      </c>
      <c r="F3980" s="28">
        <f t="shared" si="248"/>
        <v>21.790517023169851</v>
      </c>
      <c r="G3980" s="14">
        <f t="shared" si="249"/>
        <v>42.44183174289271</v>
      </c>
      <c r="H3980" s="6">
        <f t="shared" si="250"/>
        <v>-1692.7470632595468</v>
      </c>
      <c r="I3980" s="14">
        <f t="shared" si="251"/>
        <v>-9.5726656479142811</v>
      </c>
      <c r="J3980" s="9"/>
      <c r="N3980" s="4"/>
      <c r="R3980" s="4"/>
    </row>
    <row r="3981" spans="1:18" x14ac:dyDescent="0.25">
      <c r="A3981" s="9">
        <v>45092.875</v>
      </c>
      <c r="B3981" s="5">
        <v>45092</v>
      </c>
      <c r="C3981" s="6">
        <v>70836.90174479167</v>
      </c>
      <c r="D3981" s="6">
        <v>14347.106414930555</v>
      </c>
      <c r="E3981" s="6">
        <v>37676</v>
      </c>
      <c r="F3981" s="28">
        <f t="shared" si="248"/>
        <v>20.253718134962664</v>
      </c>
      <c r="G3981" s="14">
        <f t="shared" si="249"/>
        <v>38.080227239968565</v>
      </c>
      <c r="H3981" s="6">
        <f t="shared" si="250"/>
        <v>-1643.2781125217025</v>
      </c>
      <c r="I3981" s="14">
        <f t="shared" si="251"/>
        <v>-10.276664139630451</v>
      </c>
      <c r="J3981" s="9"/>
      <c r="N3981" s="4"/>
      <c r="R3981" s="4"/>
    </row>
    <row r="3982" spans="1:18" x14ac:dyDescent="0.25">
      <c r="A3982" s="9">
        <v>45092.916666666664</v>
      </c>
      <c r="B3982" s="5">
        <v>45092</v>
      </c>
      <c r="C3982" s="6">
        <v>68906.909730902771</v>
      </c>
      <c r="D3982" s="6">
        <v>15456.959009331596</v>
      </c>
      <c r="E3982" s="6">
        <v>37676</v>
      </c>
      <c r="F3982" s="28">
        <f t="shared" si="248"/>
        <v>22.431653182089509</v>
      </c>
      <c r="G3982" s="14">
        <f t="shared" si="249"/>
        <v>41.026008624407041</v>
      </c>
      <c r="H3982" s="6">
        <f t="shared" si="250"/>
        <v>1109.8525944010416</v>
      </c>
      <c r="I3982" s="14">
        <f t="shared" si="251"/>
        <v>7.7357242798872319</v>
      </c>
      <c r="J3982" s="9"/>
      <c r="N3982" s="4"/>
      <c r="R3982" s="4"/>
    </row>
    <row r="3983" spans="1:18" x14ac:dyDescent="0.25">
      <c r="A3983" s="9">
        <v>45092.958333333336</v>
      </c>
      <c r="B3983" s="5">
        <v>45092</v>
      </c>
      <c r="C3983" s="6">
        <v>65090.22809244792</v>
      </c>
      <c r="D3983" s="6">
        <v>17011.56793077257</v>
      </c>
      <c r="E3983" s="6">
        <v>37676</v>
      </c>
      <c r="F3983" s="28">
        <f t="shared" si="248"/>
        <v>26.135363831589238</v>
      </c>
      <c r="G3983" s="14">
        <f t="shared" si="249"/>
        <v>45.152266511234131</v>
      </c>
      <c r="H3983" s="6">
        <f t="shared" si="250"/>
        <v>1554.6089214409731</v>
      </c>
      <c r="I3983" s="14">
        <f t="shared" si="251"/>
        <v>10.057663480264342</v>
      </c>
      <c r="J3983" s="9"/>
      <c r="N3983" s="4"/>
      <c r="R3983" s="4"/>
    </row>
    <row r="3984" spans="1:18" x14ac:dyDescent="0.25">
      <c r="A3984" s="9">
        <v>45093</v>
      </c>
      <c r="B3984" s="5">
        <v>45093</v>
      </c>
      <c r="C3984" s="6">
        <v>60630.53241753472</v>
      </c>
      <c r="D3984" s="6">
        <v>17695.925173068576</v>
      </c>
      <c r="E3984" s="6">
        <v>37676</v>
      </c>
      <c r="F3984" s="28">
        <f t="shared" si="248"/>
        <v>29.186491471334676</v>
      </c>
      <c r="G3984" s="14">
        <f t="shared" si="249"/>
        <v>46.968694057406772</v>
      </c>
      <c r="H3984" s="6">
        <f t="shared" si="250"/>
        <v>684.35724229600601</v>
      </c>
      <c r="I3984" s="14">
        <f t="shared" si="251"/>
        <v>4.0228933927839678</v>
      </c>
      <c r="J3984" s="9"/>
      <c r="N3984" s="4"/>
      <c r="R3984" s="4"/>
    </row>
    <row r="3985" spans="1:18" x14ac:dyDescent="0.25">
      <c r="A3985" s="9">
        <v>45093.041666666664</v>
      </c>
      <c r="B3985" s="5">
        <v>45093</v>
      </c>
      <c r="C3985" s="6">
        <v>56746.012983940971</v>
      </c>
      <c r="D3985" s="6">
        <v>16225.776240234374</v>
      </c>
      <c r="E3985" s="6">
        <v>37676</v>
      </c>
      <c r="F3985" s="28">
        <f t="shared" si="248"/>
        <v>28.593685066167101</v>
      </c>
      <c r="G3985" s="14">
        <f t="shared" si="249"/>
        <v>43.066610681161414</v>
      </c>
      <c r="H3985" s="6">
        <f t="shared" si="250"/>
        <v>-1470.1489328342013</v>
      </c>
      <c r="I3985" s="14">
        <f t="shared" si="251"/>
        <v>-8.3078387733669938</v>
      </c>
      <c r="J3985" s="9"/>
      <c r="N3985" s="4"/>
      <c r="R3985" s="4"/>
    </row>
    <row r="3986" spans="1:18" x14ac:dyDescent="0.25">
      <c r="A3986" s="9">
        <v>45093.083333333336</v>
      </c>
      <c r="B3986" s="5">
        <v>45093</v>
      </c>
      <c r="C3986" s="6">
        <v>53692.158693576392</v>
      </c>
      <c r="D3986" s="6">
        <v>13779.863502604167</v>
      </c>
      <c r="E3986" s="6">
        <v>37676</v>
      </c>
      <c r="F3986" s="28">
        <f t="shared" si="248"/>
        <v>25.664573445903859</v>
      </c>
      <c r="G3986" s="14">
        <f t="shared" si="249"/>
        <v>36.57464566993356</v>
      </c>
      <c r="H3986" s="6">
        <f t="shared" si="250"/>
        <v>-2445.9127376302076</v>
      </c>
      <c r="I3986" s="14">
        <f t="shared" si="251"/>
        <v>-15.074241758401556</v>
      </c>
      <c r="J3986" s="9"/>
      <c r="N3986" s="4"/>
      <c r="R3986" s="4"/>
    </row>
    <row r="3987" spans="1:18" x14ac:dyDescent="0.25">
      <c r="A3987" s="9">
        <v>45093.125</v>
      </c>
      <c r="B3987" s="5">
        <v>45093</v>
      </c>
      <c r="C3987" s="6">
        <v>51544.162821180558</v>
      </c>
      <c r="D3987" s="6">
        <v>12670.833547905815</v>
      </c>
      <c r="E3987" s="6">
        <v>37676</v>
      </c>
      <c r="F3987" s="28">
        <f t="shared" si="248"/>
        <v>24.582480060572657</v>
      </c>
      <c r="G3987" s="14">
        <f t="shared" si="249"/>
        <v>33.631047743671871</v>
      </c>
      <c r="H3987" s="6">
        <f t="shared" si="250"/>
        <v>-1109.0299546983515</v>
      </c>
      <c r="I3987" s="14">
        <f t="shared" si="251"/>
        <v>-8.0481925999394921</v>
      </c>
      <c r="J3987" s="9"/>
      <c r="N3987" s="4"/>
      <c r="R3987" s="4"/>
    </row>
    <row r="3988" spans="1:18" x14ac:dyDescent="0.25">
      <c r="A3988" s="9">
        <v>45093.166666666664</v>
      </c>
      <c r="B3988" s="5">
        <v>45093</v>
      </c>
      <c r="C3988" s="6">
        <v>49981.518103298615</v>
      </c>
      <c r="D3988" s="6">
        <v>12400.38480577257</v>
      </c>
      <c r="E3988" s="6">
        <v>37676</v>
      </c>
      <c r="F3988" s="28">
        <f t="shared" si="248"/>
        <v>24.809940306623432</v>
      </c>
      <c r="G3988" s="14">
        <f t="shared" si="249"/>
        <v>32.91322010237969</v>
      </c>
      <c r="H3988" s="6">
        <f t="shared" si="250"/>
        <v>-270.4487421332451</v>
      </c>
      <c r="I3988" s="14">
        <f t="shared" si="251"/>
        <v>-2.1344195005856088</v>
      </c>
      <c r="J3988" s="9"/>
      <c r="N3988" s="4"/>
      <c r="R3988" s="4"/>
    </row>
    <row r="3989" spans="1:18" x14ac:dyDescent="0.25">
      <c r="A3989" s="9">
        <v>45093.208333333336</v>
      </c>
      <c r="B3989" s="5">
        <v>45093</v>
      </c>
      <c r="C3989" s="6">
        <v>49236.279724392363</v>
      </c>
      <c r="D3989" s="6">
        <v>11760.564242621527</v>
      </c>
      <c r="E3989" s="6">
        <v>37676</v>
      </c>
      <c r="F3989" s="28">
        <f t="shared" si="248"/>
        <v>23.885972515496888</v>
      </c>
      <c r="G3989" s="14">
        <f t="shared" si="249"/>
        <v>31.215002236494126</v>
      </c>
      <c r="H3989" s="6">
        <f t="shared" si="250"/>
        <v>-639.82056315104273</v>
      </c>
      <c r="I3989" s="14">
        <f t="shared" si="251"/>
        <v>-5.1596831321976104</v>
      </c>
      <c r="J3989" s="9"/>
      <c r="N3989" s="4"/>
      <c r="R3989" s="4"/>
    </row>
    <row r="3990" spans="1:18" x14ac:dyDescent="0.25">
      <c r="A3990" s="9">
        <v>45093.25</v>
      </c>
      <c r="B3990" s="5">
        <v>45093</v>
      </c>
      <c r="C3990" s="6">
        <v>49708.944835069444</v>
      </c>
      <c r="D3990" s="6">
        <v>11157.17583875868</v>
      </c>
      <c r="E3990" s="6">
        <v>37676</v>
      </c>
      <c r="F3990" s="28">
        <f t="shared" si="248"/>
        <v>22.445006378182747</v>
      </c>
      <c r="G3990" s="14">
        <f t="shared" si="249"/>
        <v>29.613482956679793</v>
      </c>
      <c r="H3990" s="6">
        <f t="shared" si="250"/>
        <v>-603.38840386284755</v>
      </c>
      <c r="I3990" s="14">
        <f t="shared" si="251"/>
        <v>-5.1306076087412906</v>
      </c>
      <c r="J3990" s="9"/>
      <c r="N3990" s="4"/>
      <c r="R3990" s="4"/>
    </row>
    <row r="3991" spans="1:18" x14ac:dyDescent="0.25">
      <c r="A3991" s="9">
        <v>45093.291666666664</v>
      </c>
      <c r="B3991" s="5">
        <v>45093</v>
      </c>
      <c r="C3991" s="6">
        <v>50484.683051215281</v>
      </c>
      <c r="D3991" s="6">
        <v>10715.865901692709</v>
      </c>
      <c r="E3991" s="6">
        <v>37676</v>
      </c>
      <c r="F3991" s="28">
        <f t="shared" si="248"/>
        <v>21.225974402615872</v>
      </c>
      <c r="G3991" s="14">
        <f t="shared" si="249"/>
        <v>28.442153895564044</v>
      </c>
      <c r="H3991" s="6">
        <f t="shared" si="250"/>
        <v>-441.3099370659711</v>
      </c>
      <c r="I3991" s="14">
        <f t="shared" si="251"/>
        <v>-3.9553910724693768</v>
      </c>
      <c r="J3991" s="9"/>
      <c r="N3991" s="4"/>
      <c r="R3991" s="4"/>
    </row>
    <row r="3992" spans="1:18" x14ac:dyDescent="0.25">
      <c r="A3992" s="9">
        <v>45093.333333333336</v>
      </c>
      <c r="B3992" s="5">
        <v>45093</v>
      </c>
      <c r="C3992" s="6">
        <v>51338.754244791664</v>
      </c>
      <c r="D3992" s="6">
        <v>9148.3488655598958</v>
      </c>
      <c r="E3992" s="6">
        <v>37676</v>
      </c>
      <c r="F3992" s="28">
        <f t="shared" si="248"/>
        <v>17.819577042985998</v>
      </c>
      <c r="G3992" s="14">
        <f t="shared" si="249"/>
        <v>24.28163516710876</v>
      </c>
      <c r="H3992" s="6">
        <f t="shared" si="250"/>
        <v>-1567.5170361328128</v>
      </c>
      <c r="I3992" s="14">
        <f t="shared" si="251"/>
        <v>-14.62800160540646</v>
      </c>
      <c r="J3992" s="9"/>
      <c r="N3992" s="4"/>
      <c r="R3992" s="4"/>
    </row>
    <row r="3993" spans="1:18" x14ac:dyDescent="0.25">
      <c r="A3993" s="9">
        <v>45093.375</v>
      </c>
      <c r="B3993" s="5">
        <v>45093</v>
      </c>
      <c r="C3993" s="6">
        <v>53674.505629340281</v>
      </c>
      <c r="D3993" s="6">
        <v>6745.0165456814238</v>
      </c>
      <c r="E3993" s="6">
        <v>37676</v>
      </c>
      <c r="F3993" s="28">
        <f t="shared" si="248"/>
        <v>12.566518250322501</v>
      </c>
      <c r="G3993" s="14">
        <f t="shared" si="249"/>
        <v>17.902687508444163</v>
      </c>
      <c r="H3993" s="6">
        <f t="shared" si="250"/>
        <v>-2403.3323198784719</v>
      </c>
      <c r="I3993" s="14">
        <f t="shared" si="251"/>
        <v>-26.270667583809765</v>
      </c>
      <c r="J3993" s="9"/>
      <c r="N3993" s="4"/>
      <c r="R3993" s="4"/>
    </row>
    <row r="3994" spans="1:18" x14ac:dyDescent="0.25">
      <c r="A3994" s="9">
        <v>45093.416666666664</v>
      </c>
      <c r="B3994" s="5">
        <v>45093</v>
      </c>
      <c r="C3994" s="6">
        <v>57098.059459635413</v>
      </c>
      <c r="D3994" s="6">
        <v>7062.1279747178824</v>
      </c>
      <c r="E3994" s="6">
        <v>37676</v>
      </c>
      <c r="F3994" s="28">
        <f t="shared" si="248"/>
        <v>12.368420295807677</v>
      </c>
      <c r="G3994" s="14">
        <f t="shared" si="249"/>
        <v>18.744367700174866</v>
      </c>
      <c r="H3994" s="6">
        <f t="shared" si="250"/>
        <v>317.1114290364585</v>
      </c>
      <c r="I3994" s="14">
        <f t="shared" si="251"/>
        <v>4.7014181045929799</v>
      </c>
      <c r="J3994" s="9"/>
      <c r="N3994" s="4"/>
      <c r="R3994" s="4"/>
    </row>
    <row r="3995" spans="1:18" x14ac:dyDescent="0.25">
      <c r="A3995" s="9">
        <v>45093.458333333336</v>
      </c>
      <c r="B3995" s="5">
        <v>45093</v>
      </c>
      <c r="C3995" s="6">
        <v>60803.120388454859</v>
      </c>
      <c r="D3995" s="6">
        <v>7077.500492485894</v>
      </c>
      <c r="E3995" s="6">
        <v>37676</v>
      </c>
      <c r="F3995" s="28">
        <f t="shared" si="248"/>
        <v>11.640028418393065</v>
      </c>
      <c r="G3995" s="14">
        <f t="shared" si="249"/>
        <v>18.785169584047921</v>
      </c>
      <c r="H3995" s="6">
        <f t="shared" si="250"/>
        <v>15.372517768011676</v>
      </c>
      <c r="I3995" s="14">
        <f t="shared" si="251"/>
        <v>0.21767543469963496</v>
      </c>
      <c r="J3995" s="9"/>
      <c r="N3995" s="4"/>
      <c r="R3995" s="4"/>
    </row>
    <row r="3996" spans="1:18" x14ac:dyDescent="0.25">
      <c r="A3996" s="9">
        <v>45093.5</v>
      </c>
      <c r="B3996" s="5">
        <v>45093</v>
      </c>
      <c r="C3996" s="6">
        <v>64680.727819010419</v>
      </c>
      <c r="D3996" s="6">
        <v>6246.9412285698781</v>
      </c>
      <c r="E3996" s="6">
        <v>37676</v>
      </c>
      <c r="F3996" s="28">
        <f t="shared" si="248"/>
        <v>9.6581183286156982</v>
      </c>
      <c r="G3996" s="14">
        <f t="shared" si="249"/>
        <v>16.580691232004135</v>
      </c>
      <c r="H3996" s="6">
        <f t="shared" si="250"/>
        <v>-830.55926391601588</v>
      </c>
      <c r="I3996" s="14">
        <f t="shared" si="251"/>
        <v>-11.73520602079522</v>
      </c>
      <c r="J3996" s="9"/>
      <c r="N3996" s="4"/>
      <c r="R3996" s="4"/>
    </row>
    <row r="3997" spans="1:18" x14ac:dyDescent="0.25">
      <c r="A3997" s="9">
        <v>45093.541666666664</v>
      </c>
      <c r="B3997" s="5">
        <v>45093</v>
      </c>
      <c r="C3997" s="6">
        <v>68566.602287326386</v>
      </c>
      <c r="D3997" s="6">
        <v>5880.7333791775172</v>
      </c>
      <c r="E3997" s="6">
        <v>37676</v>
      </c>
      <c r="F3997" s="28">
        <f t="shared" si="248"/>
        <v>8.5766731659452393</v>
      </c>
      <c r="G3997" s="14">
        <f t="shared" si="249"/>
        <v>15.608698851198422</v>
      </c>
      <c r="H3997" s="6">
        <f t="shared" si="250"/>
        <v>-366.20784939236091</v>
      </c>
      <c r="I3997" s="14">
        <f t="shared" si="251"/>
        <v>-5.862194568399957</v>
      </c>
      <c r="J3997" s="9"/>
      <c r="N3997" s="4"/>
      <c r="R3997" s="4"/>
    </row>
    <row r="3998" spans="1:18" x14ac:dyDescent="0.25">
      <c r="A3998" s="9">
        <v>45093.583333333336</v>
      </c>
      <c r="B3998" s="5">
        <v>45093</v>
      </c>
      <c r="C3998" s="6">
        <v>72211.248602430554</v>
      </c>
      <c r="D3998" s="6">
        <v>5493.5438943142362</v>
      </c>
      <c r="E3998" s="6">
        <v>37676</v>
      </c>
      <c r="F3998" s="28">
        <f t="shared" si="248"/>
        <v>7.6076013095407538</v>
      </c>
      <c r="G3998" s="14">
        <f t="shared" si="249"/>
        <v>14.581016812597506</v>
      </c>
      <c r="H3998" s="6">
        <f t="shared" si="250"/>
        <v>-387.189484863281</v>
      </c>
      <c r="I3998" s="14">
        <f t="shared" si="251"/>
        <v>-6.5840339953897642</v>
      </c>
      <c r="J3998" s="9"/>
      <c r="N3998" s="4"/>
      <c r="R3998" s="4"/>
    </row>
    <row r="3999" spans="1:18" x14ac:dyDescent="0.25">
      <c r="A3999" s="9">
        <v>45093.625</v>
      </c>
      <c r="B3999" s="5">
        <v>45093</v>
      </c>
      <c r="C3999" s="6">
        <v>74553.462317708327</v>
      </c>
      <c r="D3999" s="6">
        <v>4772.984091796875</v>
      </c>
      <c r="E3999" s="6">
        <v>37676</v>
      </c>
      <c r="F3999" s="28">
        <f t="shared" si="248"/>
        <v>6.4020958160962174</v>
      </c>
      <c r="G3999" s="14">
        <f t="shared" si="249"/>
        <v>12.66850008439557</v>
      </c>
      <c r="H3999" s="6">
        <f t="shared" si="250"/>
        <v>-720.55980251736128</v>
      </c>
      <c r="I3999" s="14">
        <f t="shared" si="251"/>
        <v>-13.116483937866294</v>
      </c>
      <c r="J3999" s="9"/>
      <c r="N3999" s="4"/>
      <c r="R3999" s="4"/>
    </row>
    <row r="4000" spans="1:18" x14ac:dyDescent="0.25">
      <c r="A4000" s="9">
        <v>45093.666666666664</v>
      </c>
      <c r="B4000" s="5">
        <v>45093</v>
      </c>
      <c r="C4000" s="6">
        <v>75052.505720486108</v>
      </c>
      <c r="D4000" s="6">
        <v>4361.8950347222226</v>
      </c>
      <c r="E4000" s="6">
        <v>37676</v>
      </c>
      <c r="F4000" s="28">
        <f t="shared" si="248"/>
        <v>5.8117913490683266</v>
      </c>
      <c r="G4000" s="14">
        <f t="shared" si="249"/>
        <v>11.577383572359652</v>
      </c>
      <c r="H4000" s="6">
        <f t="shared" si="250"/>
        <v>-411.08905707465237</v>
      </c>
      <c r="I4000" s="14">
        <f t="shared" si="251"/>
        <v>-8.6128310752422923</v>
      </c>
      <c r="J4000" s="9"/>
      <c r="N4000" s="4"/>
      <c r="R4000" s="4"/>
    </row>
    <row r="4001" spans="1:18" x14ac:dyDescent="0.25">
      <c r="A4001" s="9">
        <v>45093.708333333336</v>
      </c>
      <c r="B4001" s="5">
        <v>45093</v>
      </c>
      <c r="C4001" s="6">
        <v>75403.342482638895</v>
      </c>
      <c r="D4001" s="6">
        <v>4359.9587239583334</v>
      </c>
      <c r="E4001" s="6">
        <v>37676</v>
      </c>
      <c r="F4001" s="28">
        <f t="shared" si="248"/>
        <v>5.7821823017490033</v>
      </c>
      <c r="G4001" s="14">
        <f t="shared" si="249"/>
        <v>11.572244197787274</v>
      </c>
      <c r="H4001" s="6">
        <f t="shared" si="250"/>
        <v>-1.9363107638891961</v>
      </c>
      <c r="I4001" s="14">
        <f t="shared" si="251"/>
        <v>-4.4391502970050394E-2</v>
      </c>
      <c r="J4001" s="9"/>
      <c r="N4001" s="4"/>
      <c r="R4001" s="4"/>
    </row>
    <row r="4002" spans="1:18" x14ac:dyDescent="0.25">
      <c r="A4002" s="9">
        <v>45093.75</v>
      </c>
      <c r="B4002" s="5">
        <v>45093</v>
      </c>
      <c r="C4002" s="6">
        <v>75192.345954861114</v>
      </c>
      <c r="D4002" s="6">
        <v>4793.8257020399305</v>
      </c>
      <c r="E4002" s="6">
        <v>37676</v>
      </c>
      <c r="F4002" s="28">
        <f t="shared" si="248"/>
        <v>6.3754171267880411</v>
      </c>
      <c r="G4002" s="14">
        <f t="shared" si="249"/>
        <v>12.723818085890038</v>
      </c>
      <c r="H4002" s="6">
        <f t="shared" si="250"/>
        <v>433.86697808159715</v>
      </c>
      <c r="I4002" s="14">
        <f t="shared" si="251"/>
        <v>9.9511716864992845</v>
      </c>
      <c r="J4002" s="9"/>
      <c r="N4002" s="4"/>
      <c r="R4002" s="4"/>
    </row>
    <row r="4003" spans="1:18" x14ac:dyDescent="0.25">
      <c r="A4003" s="9">
        <v>45093.791666666664</v>
      </c>
      <c r="B4003" s="5">
        <v>45093</v>
      </c>
      <c r="C4003" s="6">
        <v>73615.951102430554</v>
      </c>
      <c r="D4003" s="6">
        <v>5987.4743570963537</v>
      </c>
      <c r="E4003" s="6">
        <v>37676</v>
      </c>
      <c r="F4003" s="28">
        <f t="shared" si="248"/>
        <v>8.1333926512275507</v>
      </c>
      <c r="G4003" s="14">
        <f t="shared" si="249"/>
        <v>15.892011776983633</v>
      </c>
      <c r="H4003" s="6">
        <f t="shared" si="250"/>
        <v>1193.6486550564232</v>
      </c>
      <c r="I4003" s="14">
        <f t="shared" si="251"/>
        <v>24.899709110168242</v>
      </c>
      <c r="J4003" s="9"/>
      <c r="N4003" s="4"/>
      <c r="R4003" s="4"/>
    </row>
    <row r="4004" spans="1:18" x14ac:dyDescent="0.25">
      <c r="A4004" s="9">
        <v>45093.833333333336</v>
      </c>
      <c r="B4004" s="5">
        <v>45093</v>
      </c>
      <c r="C4004" s="6">
        <v>70557.223012152783</v>
      </c>
      <c r="D4004" s="6">
        <v>7573.3348101128477</v>
      </c>
      <c r="E4004" s="6">
        <v>37676</v>
      </c>
      <c r="F4004" s="28">
        <f t="shared" si="248"/>
        <v>10.733606690853488</v>
      </c>
      <c r="G4004" s="14">
        <f t="shared" si="249"/>
        <v>20.101217778195263</v>
      </c>
      <c r="H4004" s="6">
        <f t="shared" si="250"/>
        <v>1585.8604530164939</v>
      </c>
      <c r="I4004" s="14">
        <f t="shared" si="251"/>
        <v>26.486300540676762</v>
      </c>
      <c r="J4004" s="9"/>
      <c r="N4004" s="4"/>
      <c r="R4004" s="4"/>
    </row>
    <row r="4005" spans="1:18" x14ac:dyDescent="0.25">
      <c r="A4005" s="9">
        <v>45093.875</v>
      </c>
      <c r="B4005" s="5">
        <v>45093</v>
      </c>
      <c r="C4005" s="6">
        <v>68332.110855034727</v>
      </c>
      <c r="D4005" s="6">
        <v>8777.6338118489584</v>
      </c>
      <c r="E4005" s="6">
        <v>37676</v>
      </c>
      <c r="F4005" s="28">
        <f t="shared" si="248"/>
        <v>12.84554757933725</v>
      </c>
      <c r="G4005" s="14">
        <f t="shared" si="249"/>
        <v>23.297679721437941</v>
      </c>
      <c r="H4005" s="6">
        <f t="shared" si="250"/>
        <v>1204.2990017361108</v>
      </c>
      <c r="I4005" s="14">
        <f t="shared" si="251"/>
        <v>15.901832309433656</v>
      </c>
      <c r="J4005" s="9"/>
      <c r="N4005" s="4"/>
      <c r="R4005" s="4"/>
    </row>
    <row r="4006" spans="1:18" x14ac:dyDescent="0.25">
      <c r="A4006" s="9">
        <v>45093.916666666664</v>
      </c>
      <c r="B4006" s="5">
        <v>45093</v>
      </c>
      <c r="C4006" s="6">
        <v>66570.528441840273</v>
      </c>
      <c r="D4006" s="6">
        <v>10473.647213541666</v>
      </c>
      <c r="E4006" s="6">
        <v>37676</v>
      </c>
      <c r="F4006" s="28">
        <f t="shared" si="248"/>
        <v>15.733159190244416</v>
      </c>
      <c r="G4006" s="14">
        <f t="shared" si="249"/>
        <v>27.79925473389337</v>
      </c>
      <c r="H4006" s="6">
        <f t="shared" si="250"/>
        <v>1696.0134016927077</v>
      </c>
      <c r="I4006" s="14">
        <f t="shared" si="251"/>
        <v>19.321988568300185</v>
      </c>
      <c r="J4006" s="9"/>
      <c r="N4006" s="4"/>
      <c r="R4006" s="4"/>
    </row>
    <row r="4007" spans="1:18" x14ac:dyDescent="0.25">
      <c r="A4007" s="9">
        <v>45093.958333333336</v>
      </c>
      <c r="B4007" s="5">
        <v>45093</v>
      </c>
      <c r="C4007" s="6">
        <v>62757.20029079861</v>
      </c>
      <c r="D4007" s="6">
        <v>11918.402835286459</v>
      </c>
      <c r="E4007" s="6">
        <v>37676</v>
      </c>
      <c r="F4007" s="28">
        <f t="shared" si="248"/>
        <v>18.991291485375459</v>
      </c>
      <c r="G4007" s="14">
        <f t="shared" si="249"/>
        <v>31.633938940669015</v>
      </c>
      <c r="H4007" s="6">
        <f t="shared" si="250"/>
        <v>1444.7556217447927</v>
      </c>
      <c r="I4007" s="14">
        <f t="shared" si="251"/>
        <v>13.794197878622727</v>
      </c>
      <c r="J4007" s="9"/>
      <c r="N4007" s="4"/>
      <c r="R4007" s="4"/>
    </row>
    <row r="4008" spans="1:18" x14ac:dyDescent="0.25">
      <c r="A4008" s="9">
        <v>45094</v>
      </c>
      <c r="B4008" s="5">
        <v>45094</v>
      </c>
      <c r="C4008" s="6">
        <v>59129.589646267363</v>
      </c>
      <c r="D4008" s="6">
        <v>12550.972202690973</v>
      </c>
      <c r="E4008" s="6">
        <v>37676</v>
      </c>
      <c r="F4008" s="28">
        <f t="shared" si="248"/>
        <v>21.226212253078387</v>
      </c>
      <c r="G4008" s="14">
        <f t="shared" si="249"/>
        <v>33.312910613363869</v>
      </c>
      <c r="H4008" s="6">
        <f t="shared" si="250"/>
        <v>632.5693674045142</v>
      </c>
      <c r="I4008" s="14">
        <f t="shared" si="251"/>
        <v>5.3075011488257893</v>
      </c>
      <c r="J4008" s="9"/>
      <c r="N4008" s="4"/>
      <c r="R4008" s="4"/>
    </row>
    <row r="4009" spans="1:18" x14ac:dyDescent="0.25">
      <c r="A4009" s="9">
        <v>45094.041666666664</v>
      </c>
      <c r="B4009" s="5">
        <v>45094</v>
      </c>
      <c r="C4009" s="6">
        <v>55899.586768663197</v>
      </c>
      <c r="D4009" s="6">
        <v>11919.840960286458</v>
      </c>
      <c r="E4009" s="6">
        <v>37676</v>
      </c>
      <c r="F4009" s="28">
        <f t="shared" si="248"/>
        <v>21.3236656106528</v>
      </c>
      <c r="G4009" s="14">
        <f t="shared" si="249"/>
        <v>31.637756025816056</v>
      </c>
      <c r="H4009" s="6">
        <f t="shared" si="250"/>
        <v>-631.13124240451543</v>
      </c>
      <c r="I4009" s="14">
        <f t="shared" si="251"/>
        <v>-5.0285446594264513</v>
      </c>
      <c r="J4009" s="9"/>
      <c r="N4009" s="4"/>
      <c r="R4009" s="4"/>
    </row>
    <row r="4010" spans="1:18" x14ac:dyDescent="0.25">
      <c r="A4010" s="9">
        <v>45094.083333333336</v>
      </c>
      <c r="B4010" s="5">
        <v>45094</v>
      </c>
      <c r="C4010" s="6">
        <v>53170.926080729165</v>
      </c>
      <c r="D4010" s="6">
        <v>10806.44603298611</v>
      </c>
      <c r="E4010" s="6">
        <v>37676</v>
      </c>
      <c r="F4010" s="28">
        <f t="shared" si="248"/>
        <v>20.323975581276756</v>
      </c>
      <c r="G4010" s="14">
        <f t="shared" si="249"/>
        <v>28.682572547473484</v>
      </c>
      <c r="H4010" s="6">
        <f t="shared" si="250"/>
        <v>-1113.3949273003473</v>
      </c>
      <c r="I4010" s="14">
        <f t="shared" si="251"/>
        <v>-9.3406860964828695</v>
      </c>
      <c r="J4010" s="9"/>
      <c r="N4010" s="4"/>
      <c r="R4010" s="4"/>
    </row>
    <row r="4011" spans="1:18" x14ac:dyDescent="0.25">
      <c r="A4011" s="9">
        <v>45094.125</v>
      </c>
      <c r="B4011" s="5">
        <v>45094</v>
      </c>
      <c r="C4011" s="6">
        <v>51085.645850694447</v>
      </c>
      <c r="D4011" s="6">
        <v>9168.9459472656254</v>
      </c>
      <c r="E4011" s="6">
        <v>37676</v>
      </c>
      <c r="F4011" s="28">
        <f t="shared" si="248"/>
        <v>17.948184454911782</v>
      </c>
      <c r="G4011" s="14">
        <f t="shared" si="249"/>
        <v>24.336304138617752</v>
      </c>
      <c r="H4011" s="6">
        <f t="shared" si="250"/>
        <v>-1637.500085720485</v>
      </c>
      <c r="I4011" s="14">
        <f t="shared" si="251"/>
        <v>-15.152993692117667</v>
      </c>
      <c r="J4011" s="9"/>
      <c r="N4011" s="4"/>
      <c r="R4011" s="4"/>
    </row>
    <row r="4012" spans="1:18" x14ac:dyDescent="0.25">
      <c r="A4012" s="9">
        <v>45094.166666666664</v>
      </c>
      <c r="B4012" s="5">
        <v>45094</v>
      </c>
      <c r="C4012" s="6">
        <v>49470.801228298609</v>
      </c>
      <c r="D4012" s="6">
        <v>8081.926453450521</v>
      </c>
      <c r="E4012" s="6">
        <v>37676</v>
      </c>
      <c r="F4012" s="28">
        <f t="shared" si="248"/>
        <v>16.336760781685996</v>
      </c>
      <c r="G4012" s="14">
        <f t="shared" si="249"/>
        <v>21.451126588413103</v>
      </c>
      <c r="H4012" s="6">
        <f t="shared" si="250"/>
        <v>-1087.0194938151044</v>
      </c>
      <c r="I4012" s="14">
        <f t="shared" si="251"/>
        <v>-11.855446635491147</v>
      </c>
      <c r="J4012" s="9"/>
      <c r="N4012" s="4"/>
      <c r="R4012" s="4"/>
    </row>
    <row r="4013" spans="1:18" x14ac:dyDescent="0.25">
      <c r="A4013" s="9">
        <v>45094.208333333336</v>
      </c>
      <c r="B4013" s="5">
        <v>45094</v>
      </c>
      <c r="C4013" s="6">
        <v>48308.670965711804</v>
      </c>
      <c r="D4013" s="6">
        <v>7277.5859223090274</v>
      </c>
      <c r="E4013" s="6">
        <v>37676</v>
      </c>
      <c r="F4013" s="28">
        <f t="shared" si="248"/>
        <v>15.064761205031829</v>
      </c>
      <c r="G4013" s="14">
        <f t="shared" si="249"/>
        <v>19.31623824798022</v>
      </c>
      <c r="H4013" s="6">
        <f t="shared" si="250"/>
        <v>-804.34053114149356</v>
      </c>
      <c r="I4013" s="14">
        <f t="shared" si="251"/>
        <v>-9.9523366832679603</v>
      </c>
      <c r="J4013" s="9"/>
      <c r="N4013" s="4"/>
      <c r="R4013" s="4"/>
    </row>
    <row r="4014" spans="1:18" x14ac:dyDescent="0.25">
      <c r="A4014" s="9">
        <v>45094.25</v>
      </c>
      <c r="B4014" s="5">
        <v>45094</v>
      </c>
      <c r="C4014" s="6">
        <v>48027.126124131944</v>
      </c>
      <c r="D4014" s="6">
        <v>7365.7633740234378</v>
      </c>
      <c r="E4014" s="6">
        <v>37676</v>
      </c>
      <c r="F4014" s="28">
        <f t="shared" si="248"/>
        <v>15.336673185453003</v>
      </c>
      <c r="G4014" s="14">
        <f t="shared" si="249"/>
        <v>19.550279684742112</v>
      </c>
      <c r="H4014" s="6">
        <f t="shared" si="250"/>
        <v>88.177451714410381</v>
      </c>
      <c r="I4014" s="14">
        <f t="shared" si="251"/>
        <v>1.2116305139607819</v>
      </c>
      <c r="J4014" s="9"/>
      <c r="N4014" s="4"/>
      <c r="R4014" s="4"/>
    </row>
    <row r="4015" spans="1:18" x14ac:dyDescent="0.25">
      <c r="A4015" s="9">
        <v>45094.291666666664</v>
      </c>
      <c r="B4015" s="5">
        <v>45094</v>
      </c>
      <c r="C4015" s="6">
        <v>47859.336256510418</v>
      </c>
      <c r="D4015" s="6">
        <v>9168.4964724392357</v>
      </c>
      <c r="E4015" s="6">
        <v>37676</v>
      </c>
      <c r="F4015" s="28">
        <f t="shared" si="248"/>
        <v>19.157174314535176</v>
      </c>
      <c r="G4015" s="14">
        <f t="shared" si="249"/>
        <v>24.335111138229205</v>
      </c>
      <c r="H4015" s="6">
        <f t="shared" si="250"/>
        <v>1802.7330984157979</v>
      </c>
      <c r="I4015" s="14">
        <f t="shared" si="251"/>
        <v>24.474491059181037</v>
      </c>
      <c r="J4015" s="9"/>
      <c r="N4015" s="4"/>
      <c r="R4015" s="4"/>
    </row>
    <row r="4016" spans="1:18" x14ac:dyDescent="0.25">
      <c r="A4016" s="9">
        <v>45094.333333333336</v>
      </c>
      <c r="B4016" s="5">
        <v>45094</v>
      </c>
      <c r="C4016" s="6">
        <v>48344.379678819445</v>
      </c>
      <c r="D4016" s="6">
        <v>10371.486163194444</v>
      </c>
      <c r="E4016" s="6">
        <v>37676</v>
      </c>
      <c r="F4016" s="28">
        <f t="shared" si="248"/>
        <v>21.453344177954943</v>
      </c>
      <c r="G4016" s="14">
        <f t="shared" si="249"/>
        <v>27.5280978957279</v>
      </c>
      <c r="H4016" s="6">
        <f t="shared" si="250"/>
        <v>1202.9896907552084</v>
      </c>
      <c r="I4016" s="14">
        <f t="shared" si="251"/>
        <v>13.12090476744393</v>
      </c>
      <c r="J4016" s="9"/>
      <c r="N4016" s="4"/>
      <c r="R4016" s="4"/>
    </row>
    <row r="4017" spans="1:18" x14ac:dyDescent="0.25">
      <c r="A4017" s="9">
        <v>45094.375</v>
      </c>
      <c r="B4017" s="5">
        <v>45094</v>
      </c>
      <c r="C4017" s="6">
        <v>51110.430989583336</v>
      </c>
      <c r="D4017" s="6">
        <v>9983.8618261718748</v>
      </c>
      <c r="E4017" s="6">
        <v>37676</v>
      </c>
      <c r="F4017" s="28">
        <f t="shared" si="248"/>
        <v>19.533902635660919</v>
      </c>
      <c r="G4017" s="14">
        <f t="shared" si="249"/>
        <v>26.499261668361491</v>
      </c>
      <c r="H4017" s="6">
        <f t="shared" si="250"/>
        <v>-387.62433702256931</v>
      </c>
      <c r="I4017" s="14">
        <f t="shared" si="251"/>
        <v>-3.737403983607881</v>
      </c>
      <c r="J4017" s="9"/>
      <c r="N4017" s="4"/>
      <c r="R4017" s="4"/>
    </row>
    <row r="4018" spans="1:18" x14ac:dyDescent="0.25">
      <c r="A4018" s="9">
        <v>45094.416666666664</v>
      </c>
      <c r="B4018" s="5">
        <v>45094</v>
      </c>
      <c r="C4018" s="6">
        <v>54927.874288194442</v>
      </c>
      <c r="D4018" s="6">
        <v>9581.6166189236119</v>
      </c>
      <c r="E4018" s="6">
        <v>37676</v>
      </c>
      <c r="F4018" s="28">
        <f t="shared" si="248"/>
        <v>17.443996774116876</v>
      </c>
      <c r="G4018" s="14">
        <f t="shared" si="249"/>
        <v>25.431618587226911</v>
      </c>
      <c r="H4018" s="6">
        <f t="shared" si="250"/>
        <v>-402.24520724826289</v>
      </c>
      <c r="I4018" s="14">
        <f t="shared" si="251"/>
        <v>-4.0289540685930776</v>
      </c>
      <c r="J4018" s="9"/>
      <c r="N4018" s="4"/>
      <c r="R4018" s="4"/>
    </row>
    <row r="4019" spans="1:18" x14ac:dyDescent="0.25">
      <c r="A4019" s="9">
        <v>45094.458333333336</v>
      </c>
      <c r="B4019" s="5">
        <v>45094</v>
      </c>
      <c r="C4019" s="6">
        <v>58515.664611545137</v>
      </c>
      <c r="D4019" s="6">
        <v>9037.3773166232641</v>
      </c>
      <c r="E4019" s="6">
        <v>37676</v>
      </c>
      <c r="F4019" s="28">
        <f t="shared" si="248"/>
        <v>15.444372676304166</v>
      </c>
      <c r="G4019" s="14">
        <f t="shared" si="249"/>
        <v>23.987093419214524</v>
      </c>
      <c r="H4019" s="6">
        <f t="shared" si="250"/>
        <v>-544.23930230034784</v>
      </c>
      <c r="I4019" s="14">
        <f t="shared" si="251"/>
        <v>-5.6800363022820166</v>
      </c>
      <c r="J4019" s="9"/>
      <c r="N4019" s="4"/>
      <c r="R4019" s="4"/>
    </row>
    <row r="4020" spans="1:18" x14ac:dyDescent="0.25">
      <c r="A4020" s="9">
        <v>45094.5</v>
      </c>
      <c r="B4020" s="5">
        <v>45094</v>
      </c>
      <c r="C4020" s="6">
        <v>62481.065496961804</v>
      </c>
      <c r="D4020" s="6">
        <v>7732.6001307508677</v>
      </c>
      <c r="E4020" s="6">
        <v>37676</v>
      </c>
      <c r="F4020" s="28">
        <f t="shared" si="248"/>
        <v>12.375909516342791</v>
      </c>
      <c r="G4020" s="14">
        <f t="shared" si="249"/>
        <v>20.523941317419226</v>
      </c>
      <c r="H4020" s="6">
        <f t="shared" si="250"/>
        <v>-1304.7771858723963</v>
      </c>
      <c r="I4020" s="14">
        <f t="shared" si="251"/>
        <v>-14.437564573877001</v>
      </c>
      <c r="J4020" s="9"/>
      <c r="N4020" s="4"/>
      <c r="R4020" s="4"/>
    </row>
    <row r="4021" spans="1:18" x14ac:dyDescent="0.25">
      <c r="A4021" s="9">
        <v>45094.541666666664</v>
      </c>
      <c r="B4021" s="5">
        <v>45094</v>
      </c>
      <c r="C4021" s="6">
        <v>66132.82532552084</v>
      </c>
      <c r="D4021" s="6">
        <v>6985.2987076822919</v>
      </c>
      <c r="E4021" s="6">
        <v>37676</v>
      </c>
      <c r="F4021" s="28">
        <f t="shared" si="248"/>
        <v>10.562528779466263</v>
      </c>
      <c r="G4021" s="14">
        <f t="shared" si="249"/>
        <v>18.540446723862118</v>
      </c>
      <c r="H4021" s="6">
        <f t="shared" si="250"/>
        <v>-747.30142306857579</v>
      </c>
      <c r="I4021" s="14">
        <f t="shared" si="251"/>
        <v>-9.664296749248944</v>
      </c>
      <c r="J4021" s="9"/>
      <c r="N4021" s="4"/>
      <c r="R4021" s="4"/>
    </row>
    <row r="4022" spans="1:18" x14ac:dyDescent="0.25">
      <c r="A4022" s="9">
        <v>45094.583333333336</v>
      </c>
      <c r="B4022" s="5">
        <v>45094</v>
      </c>
      <c r="C4022" s="6">
        <v>69153.05802517361</v>
      </c>
      <c r="D4022" s="6">
        <v>6738.5847029622391</v>
      </c>
      <c r="E4022" s="6">
        <v>37676</v>
      </c>
      <c r="F4022" s="28">
        <f t="shared" si="248"/>
        <v>9.7444493351388886</v>
      </c>
      <c r="G4022" s="14">
        <f t="shared" si="249"/>
        <v>17.885616049905085</v>
      </c>
      <c r="H4022" s="6">
        <f t="shared" si="250"/>
        <v>-246.7140047200528</v>
      </c>
      <c r="I4022" s="14">
        <f t="shared" si="251"/>
        <v>-3.5319034309688386</v>
      </c>
      <c r="J4022" s="9"/>
      <c r="N4022" s="4"/>
      <c r="R4022" s="4"/>
    </row>
    <row r="4023" spans="1:18" x14ac:dyDescent="0.25">
      <c r="A4023" s="9">
        <v>45094.625</v>
      </c>
      <c r="B4023" s="5">
        <v>45094</v>
      </c>
      <c r="C4023" s="6">
        <v>71517.495316840272</v>
      </c>
      <c r="D4023" s="6">
        <v>6880.0865451388891</v>
      </c>
      <c r="E4023" s="6">
        <v>37676</v>
      </c>
      <c r="F4023" s="28">
        <f t="shared" si="248"/>
        <v>9.6201447137632492</v>
      </c>
      <c r="G4023" s="14">
        <f t="shared" si="249"/>
        <v>18.26119159448691</v>
      </c>
      <c r="H4023" s="6">
        <f t="shared" si="250"/>
        <v>141.50184217664992</v>
      </c>
      <c r="I4023" s="14">
        <f t="shared" si="251"/>
        <v>2.099874801817756</v>
      </c>
      <c r="J4023" s="9"/>
      <c r="N4023" s="4"/>
      <c r="R4023" s="4"/>
    </row>
    <row r="4024" spans="1:18" x14ac:dyDescent="0.25">
      <c r="A4024" s="9">
        <v>45094.666666666664</v>
      </c>
      <c r="B4024" s="5">
        <v>45094</v>
      </c>
      <c r="C4024" s="6">
        <v>73193.55118923611</v>
      </c>
      <c r="D4024" s="6">
        <v>8259.5767366536456</v>
      </c>
      <c r="E4024" s="6">
        <v>37676</v>
      </c>
      <c r="F4024" s="28">
        <f t="shared" si="248"/>
        <v>11.2845689305321</v>
      </c>
      <c r="G4024" s="14">
        <f t="shared" si="249"/>
        <v>21.922647671338904</v>
      </c>
      <c r="H4024" s="6">
        <f t="shared" si="250"/>
        <v>1379.4901915147566</v>
      </c>
      <c r="I4024" s="14">
        <f t="shared" si="251"/>
        <v>20.050477308158754</v>
      </c>
      <c r="J4024" s="9"/>
      <c r="N4024" s="4"/>
      <c r="R4024" s="4"/>
    </row>
    <row r="4025" spans="1:18" x14ac:dyDescent="0.25">
      <c r="A4025" s="9">
        <v>45094.708333333336</v>
      </c>
      <c r="B4025" s="5">
        <v>45094</v>
      </c>
      <c r="C4025" s="6">
        <v>74299.970881076384</v>
      </c>
      <c r="D4025" s="6">
        <v>11329.490579155816</v>
      </c>
      <c r="E4025" s="6">
        <v>37676</v>
      </c>
      <c r="F4025" s="28">
        <f t="shared" si="248"/>
        <v>15.248310927725207</v>
      </c>
      <c r="G4025" s="14">
        <f t="shared" si="249"/>
        <v>30.070842390794709</v>
      </c>
      <c r="H4025" s="6">
        <f t="shared" si="250"/>
        <v>3069.9138425021702</v>
      </c>
      <c r="I4025" s="14">
        <f t="shared" si="251"/>
        <v>37.16793172801178</v>
      </c>
      <c r="J4025" s="9"/>
      <c r="N4025" s="4"/>
      <c r="R4025" s="4"/>
    </row>
    <row r="4026" spans="1:18" x14ac:dyDescent="0.25">
      <c r="A4026" s="9">
        <v>45094.75</v>
      </c>
      <c r="B4026" s="5">
        <v>45094</v>
      </c>
      <c r="C4026" s="6">
        <v>74633.113975694447</v>
      </c>
      <c r="D4026" s="6">
        <v>14571.337741970487</v>
      </c>
      <c r="E4026" s="6">
        <v>37676</v>
      </c>
      <c r="F4026" s="28">
        <f t="shared" si="248"/>
        <v>19.523957886462963</v>
      </c>
      <c r="G4026" s="14">
        <f t="shared" si="249"/>
        <v>38.675384175524172</v>
      </c>
      <c r="H4026" s="6">
        <f t="shared" si="250"/>
        <v>3241.8471628146708</v>
      </c>
      <c r="I4026" s="14">
        <f t="shared" si="251"/>
        <v>28.614235919654451</v>
      </c>
      <c r="J4026" s="9"/>
      <c r="N4026" s="4"/>
      <c r="R4026" s="4"/>
    </row>
    <row r="4027" spans="1:18" x14ac:dyDescent="0.25">
      <c r="A4027" s="9">
        <v>45094.791666666664</v>
      </c>
      <c r="B4027" s="5">
        <v>45094</v>
      </c>
      <c r="C4027" s="6">
        <v>73318.049631076385</v>
      </c>
      <c r="D4027" s="6">
        <v>14893.623793402778</v>
      </c>
      <c r="E4027" s="6">
        <v>37676</v>
      </c>
      <c r="F4027" s="28">
        <f t="shared" si="248"/>
        <v>20.313720657252738</v>
      </c>
      <c r="G4027" s="14">
        <f t="shared" si="249"/>
        <v>39.530798899572083</v>
      </c>
      <c r="H4027" s="6">
        <f t="shared" si="250"/>
        <v>322.28605143229106</v>
      </c>
      <c r="I4027" s="14">
        <f t="shared" si="251"/>
        <v>2.211780806534982</v>
      </c>
      <c r="J4027" s="9"/>
      <c r="N4027" s="4"/>
      <c r="R4027" s="4"/>
    </row>
    <row r="4028" spans="1:18" x14ac:dyDescent="0.25">
      <c r="A4028" s="9">
        <v>45094.833333333336</v>
      </c>
      <c r="B4028" s="5">
        <v>45094</v>
      </c>
      <c r="C4028" s="6">
        <v>71044.119479166664</v>
      </c>
      <c r="D4028" s="6">
        <v>15776.553858778212</v>
      </c>
      <c r="E4028" s="6">
        <v>37676</v>
      </c>
      <c r="F4028" s="28">
        <f t="shared" si="248"/>
        <v>22.206699125048075</v>
      </c>
      <c r="G4028" s="14">
        <f t="shared" si="249"/>
        <v>41.874280334372578</v>
      </c>
      <c r="H4028" s="6">
        <f t="shared" si="250"/>
        <v>882.93006537543442</v>
      </c>
      <c r="I4028" s="14">
        <f t="shared" si="251"/>
        <v>5.9282420290925693</v>
      </c>
      <c r="J4028" s="9"/>
      <c r="N4028" s="4"/>
      <c r="R4028" s="4"/>
    </row>
    <row r="4029" spans="1:18" x14ac:dyDescent="0.25">
      <c r="A4029" s="9">
        <v>45094.875</v>
      </c>
      <c r="B4029" s="5">
        <v>45094</v>
      </c>
      <c r="C4029" s="6">
        <v>69168.579574652773</v>
      </c>
      <c r="D4029" s="6">
        <v>17873.800940755209</v>
      </c>
      <c r="E4029" s="6">
        <v>37676</v>
      </c>
      <c r="F4029" s="28">
        <f t="shared" si="248"/>
        <v>25.840925244769906</v>
      </c>
      <c r="G4029" s="14">
        <f t="shared" si="249"/>
        <v>47.440813623408026</v>
      </c>
      <c r="H4029" s="6">
        <f t="shared" si="250"/>
        <v>2097.2470819769969</v>
      </c>
      <c r="I4029" s="14">
        <f t="shared" si="251"/>
        <v>13.293442286257404</v>
      </c>
      <c r="J4029" s="9"/>
      <c r="N4029" s="4"/>
      <c r="R4029" s="4"/>
    </row>
    <row r="4030" spans="1:18" x14ac:dyDescent="0.25">
      <c r="A4030" s="9">
        <v>45094.916666666664</v>
      </c>
      <c r="B4030" s="5">
        <v>45094</v>
      </c>
      <c r="C4030" s="6">
        <v>67254.669019097229</v>
      </c>
      <c r="D4030" s="6">
        <v>19980.970815972221</v>
      </c>
      <c r="E4030" s="6">
        <v>37676</v>
      </c>
      <c r="F4030" s="28">
        <f t="shared" si="248"/>
        <v>29.709418107906448</v>
      </c>
      <c r="G4030" s="14">
        <f t="shared" si="249"/>
        <v>53.03368408528565</v>
      </c>
      <c r="H4030" s="6">
        <f t="shared" si="250"/>
        <v>2107.1698752170123</v>
      </c>
      <c r="I4030" s="14">
        <f t="shared" si="251"/>
        <v>11.789153757510626</v>
      </c>
      <c r="J4030" s="9"/>
      <c r="N4030" s="4"/>
      <c r="R4030" s="4"/>
    </row>
    <row r="4031" spans="1:18" x14ac:dyDescent="0.25">
      <c r="A4031" s="9">
        <v>45094.958333333336</v>
      </c>
      <c r="B4031" s="5">
        <v>45094</v>
      </c>
      <c r="C4031" s="6">
        <v>63990.621323784719</v>
      </c>
      <c r="D4031" s="6">
        <v>19139.769192708332</v>
      </c>
      <c r="E4031" s="6">
        <v>37676</v>
      </c>
      <c r="F4031" s="28">
        <f t="shared" si="248"/>
        <v>29.910272469247396</v>
      </c>
      <c r="G4031" s="14">
        <f t="shared" si="249"/>
        <v>50.800958681145381</v>
      </c>
      <c r="H4031" s="6">
        <f t="shared" si="250"/>
        <v>-841.20162326388891</v>
      </c>
      <c r="I4031" s="14">
        <f t="shared" si="251"/>
        <v>-4.2100137726614175</v>
      </c>
      <c r="J4031" s="9"/>
      <c r="N4031" s="4"/>
      <c r="R4031" s="4"/>
    </row>
    <row r="4032" spans="1:18" x14ac:dyDescent="0.25">
      <c r="A4032" s="9">
        <v>45095</v>
      </c>
      <c r="B4032" s="5">
        <v>45095</v>
      </c>
      <c r="C4032" s="6">
        <v>60492.256490885418</v>
      </c>
      <c r="D4032" s="6">
        <v>18667.2741015625</v>
      </c>
      <c r="E4032" s="6">
        <v>37676</v>
      </c>
      <c r="F4032" s="28">
        <f t="shared" si="248"/>
        <v>30.858948209966613</v>
      </c>
      <c r="G4032" s="14">
        <f t="shared" si="249"/>
        <v>49.546857685429721</v>
      </c>
      <c r="H4032" s="6">
        <f t="shared" si="250"/>
        <v>-472.4950911458327</v>
      </c>
      <c r="I4032" s="14">
        <f t="shared" si="251"/>
        <v>-2.4686561597923493</v>
      </c>
      <c r="J4032" s="9"/>
      <c r="N4032" s="4"/>
      <c r="R4032" s="4"/>
    </row>
    <row r="4033" spans="1:18" x14ac:dyDescent="0.25">
      <c r="A4033" s="9">
        <v>45095.041666666664</v>
      </c>
      <c r="B4033" s="5">
        <v>45095</v>
      </c>
      <c r="C4033" s="6">
        <v>57169.769186197918</v>
      </c>
      <c r="D4033" s="6">
        <v>18844.599047309028</v>
      </c>
      <c r="E4033" s="6">
        <v>37676</v>
      </c>
      <c r="F4033" s="28">
        <f t="shared" si="248"/>
        <v>32.962524277356259</v>
      </c>
      <c r="G4033" s="14">
        <f t="shared" si="249"/>
        <v>50.01751525456266</v>
      </c>
      <c r="H4033" s="6">
        <f t="shared" si="250"/>
        <v>177.3249457465281</v>
      </c>
      <c r="I4033" s="14">
        <f t="shared" si="251"/>
        <v>0.94992415486996862</v>
      </c>
      <c r="J4033" s="9"/>
      <c r="N4033" s="4"/>
      <c r="R4033" s="4"/>
    </row>
    <row r="4034" spans="1:18" x14ac:dyDescent="0.25">
      <c r="A4034" s="9">
        <v>45095.083333333336</v>
      </c>
      <c r="B4034" s="5">
        <v>45095</v>
      </c>
      <c r="C4034" s="6">
        <v>54375.562368706596</v>
      </c>
      <c r="D4034" s="6">
        <v>18109.458932291665</v>
      </c>
      <c r="E4034" s="6">
        <v>37676</v>
      </c>
      <c r="F4034" s="28">
        <f t="shared" si="248"/>
        <v>33.304407611448909</v>
      </c>
      <c r="G4034" s="14">
        <f t="shared" si="249"/>
        <v>48.066299321296491</v>
      </c>
      <c r="H4034" s="6">
        <f t="shared" si="250"/>
        <v>-735.1401150173624</v>
      </c>
      <c r="I4034" s="14">
        <f t="shared" si="251"/>
        <v>-3.9010653034952152</v>
      </c>
      <c r="J4034" s="9"/>
      <c r="N4034" s="4"/>
      <c r="R4034" s="4"/>
    </row>
    <row r="4035" spans="1:18" x14ac:dyDescent="0.25">
      <c r="A4035" s="9">
        <v>45095.125</v>
      </c>
      <c r="B4035" s="5">
        <v>45095</v>
      </c>
      <c r="C4035" s="6">
        <v>52376.563294270833</v>
      </c>
      <c r="D4035" s="6">
        <v>16268.953448350694</v>
      </c>
      <c r="E4035" s="6">
        <v>37676</v>
      </c>
      <c r="F4035" s="28">
        <f t="shared" ref="F4035:F4098" si="252">D4035/C4035*100</f>
        <v>31.061513824314357</v>
      </c>
      <c r="G4035" s="14">
        <f t="shared" ref="G4035:G4098" si="253">D4035/E4035*100</f>
        <v>43.181212040425457</v>
      </c>
      <c r="H4035" s="6">
        <f t="shared" si="250"/>
        <v>-1840.5054839409713</v>
      </c>
      <c r="I4035" s="14">
        <f t="shared" si="251"/>
        <v>-10.163227354402599</v>
      </c>
      <c r="J4035" s="9"/>
      <c r="N4035" s="4"/>
      <c r="R4035" s="4"/>
    </row>
    <row r="4036" spans="1:18" x14ac:dyDescent="0.25">
      <c r="A4036" s="9">
        <v>45095.166666666664</v>
      </c>
      <c r="B4036" s="5">
        <v>45095</v>
      </c>
      <c r="C4036" s="6">
        <v>50716.517335069446</v>
      </c>
      <c r="D4036" s="6">
        <v>14181.898194444444</v>
      </c>
      <c r="E4036" s="6">
        <v>37676</v>
      </c>
      <c r="F4036" s="28">
        <f t="shared" si="252"/>
        <v>27.963075817585658</v>
      </c>
      <c r="G4036" s="14">
        <f t="shared" si="253"/>
        <v>37.641729999056281</v>
      </c>
      <c r="H4036" s="6">
        <f t="shared" ref="H4036:H4099" si="254">D4036-D4035</f>
        <v>-2087.0552539062501</v>
      </c>
      <c r="I4036" s="14">
        <f t="shared" ref="I4036:I4099" si="255">H4036/D4035*100</f>
        <v>-12.828454273546591</v>
      </c>
      <c r="J4036" s="9"/>
      <c r="N4036" s="4"/>
      <c r="R4036" s="4"/>
    </row>
    <row r="4037" spans="1:18" x14ac:dyDescent="0.25">
      <c r="A4037" s="9">
        <v>45095.208333333336</v>
      </c>
      <c r="B4037" s="5">
        <v>45095</v>
      </c>
      <c r="C4037" s="6">
        <v>49532.705303819443</v>
      </c>
      <c r="D4037" s="6">
        <v>12747.070438368055</v>
      </c>
      <c r="E4037" s="6">
        <v>37676</v>
      </c>
      <c r="F4037" s="28">
        <f t="shared" si="252"/>
        <v>25.734654225286448</v>
      </c>
      <c r="G4037" s="14">
        <f t="shared" si="253"/>
        <v>33.833396428410808</v>
      </c>
      <c r="H4037" s="6">
        <f t="shared" si="254"/>
        <v>-1434.8277560763891</v>
      </c>
      <c r="I4037" s="14">
        <f t="shared" si="255"/>
        <v>-10.117318122044216</v>
      </c>
      <c r="J4037" s="9"/>
      <c r="N4037" s="4"/>
      <c r="R4037" s="4"/>
    </row>
    <row r="4038" spans="1:18" x14ac:dyDescent="0.25">
      <c r="A4038" s="9">
        <v>45095.25</v>
      </c>
      <c r="B4038" s="5">
        <v>45095</v>
      </c>
      <c r="C4038" s="6">
        <v>48631.912022569442</v>
      </c>
      <c r="D4038" s="6">
        <v>11047.273122829862</v>
      </c>
      <c r="E4038" s="6">
        <v>37676</v>
      </c>
      <c r="F4038" s="28">
        <f t="shared" si="252"/>
        <v>22.716098675501314</v>
      </c>
      <c r="G4038" s="14">
        <f t="shared" si="253"/>
        <v>29.321778115590458</v>
      </c>
      <c r="H4038" s="6">
        <f t="shared" si="254"/>
        <v>-1699.7973155381933</v>
      </c>
      <c r="I4038" s="14">
        <f t="shared" si="255"/>
        <v>-13.33480758388129</v>
      </c>
      <c r="J4038" s="9"/>
      <c r="N4038" s="4"/>
      <c r="R4038" s="4"/>
    </row>
    <row r="4039" spans="1:18" x14ac:dyDescent="0.25">
      <c r="A4039" s="9">
        <v>45095.291666666664</v>
      </c>
      <c r="B4039" s="5">
        <v>45095</v>
      </c>
      <c r="C4039" s="6">
        <v>48064.919103732638</v>
      </c>
      <c r="D4039" s="6">
        <v>10479.668314887153</v>
      </c>
      <c r="E4039" s="6">
        <v>37676</v>
      </c>
      <c r="F4039" s="28">
        <f t="shared" si="252"/>
        <v>21.803153964058829</v>
      </c>
      <c r="G4039" s="14">
        <f t="shared" si="253"/>
        <v>27.815235998744964</v>
      </c>
      <c r="H4039" s="6">
        <f t="shared" si="254"/>
        <v>-567.60480794270916</v>
      </c>
      <c r="I4039" s="14">
        <f t="shared" si="255"/>
        <v>-5.1379630215688188</v>
      </c>
      <c r="J4039" s="9"/>
      <c r="N4039" s="4"/>
      <c r="R4039" s="4"/>
    </row>
    <row r="4040" spans="1:18" x14ac:dyDescent="0.25">
      <c r="A4040" s="9">
        <v>45095.333333333336</v>
      </c>
      <c r="B4040" s="5">
        <v>45095</v>
      </c>
      <c r="C4040" s="6">
        <v>48347.743895399304</v>
      </c>
      <c r="D4040" s="6">
        <v>9559.3785134548616</v>
      </c>
      <c r="E4040" s="6">
        <v>37676</v>
      </c>
      <c r="F4040" s="28">
        <f t="shared" si="252"/>
        <v>19.772129458898117</v>
      </c>
      <c r="G4040" s="14">
        <f t="shared" si="253"/>
        <v>25.372593994731023</v>
      </c>
      <c r="H4040" s="6">
        <f t="shared" si="254"/>
        <v>-920.28980143229091</v>
      </c>
      <c r="I4040" s="14">
        <f t="shared" si="255"/>
        <v>-8.7816691690990876</v>
      </c>
      <c r="J4040" s="9"/>
      <c r="N4040" s="4"/>
      <c r="R4040" s="4"/>
    </row>
    <row r="4041" spans="1:18" x14ac:dyDescent="0.25">
      <c r="A4041" s="9">
        <v>45095.375</v>
      </c>
      <c r="B4041" s="5">
        <v>45095</v>
      </c>
      <c r="C4041" s="6">
        <v>50681.30738498264</v>
      </c>
      <c r="D4041" s="6">
        <v>8205.7060766601571</v>
      </c>
      <c r="E4041" s="6">
        <v>37676</v>
      </c>
      <c r="F4041" s="28">
        <f t="shared" si="252"/>
        <v>16.190794002862656</v>
      </c>
      <c r="G4041" s="14">
        <f t="shared" si="253"/>
        <v>21.779663649697838</v>
      </c>
      <c r="H4041" s="6">
        <f t="shared" si="254"/>
        <v>-1353.6724367947045</v>
      </c>
      <c r="I4041" s="14">
        <f t="shared" si="255"/>
        <v>-14.160674094967632</v>
      </c>
      <c r="J4041" s="9"/>
      <c r="N4041" s="4"/>
      <c r="R4041" s="4"/>
    </row>
    <row r="4042" spans="1:18" x14ac:dyDescent="0.25">
      <c r="A4042" s="9">
        <v>45095.416666666664</v>
      </c>
      <c r="B4042" s="5">
        <v>45095</v>
      </c>
      <c r="C4042" s="6">
        <v>54291.906508246531</v>
      </c>
      <c r="D4042" s="6">
        <v>8442.2232443576395</v>
      </c>
      <c r="E4042" s="6">
        <v>37676</v>
      </c>
      <c r="F4042" s="28">
        <f t="shared" si="252"/>
        <v>15.549690160678608</v>
      </c>
      <c r="G4042" s="14">
        <f t="shared" si="253"/>
        <v>22.407429781180696</v>
      </c>
      <c r="H4042" s="6">
        <f t="shared" si="254"/>
        <v>236.51716769748236</v>
      </c>
      <c r="I4042" s="14">
        <f t="shared" si="255"/>
        <v>2.882349982900537</v>
      </c>
      <c r="J4042" s="9"/>
      <c r="N4042" s="4"/>
      <c r="R4042" s="4"/>
    </row>
    <row r="4043" spans="1:18" x14ac:dyDescent="0.25">
      <c r="A4043" s="9">
        <v>45095.458333333336</v>
      </c>
      <c r="B4043" s="5">
        <v>45095</v>
      </c>
      <c r="C4043" s="6">
        <v>58275.415481770833</v>
      </c>
      <c r="D4043" s="6">
        <v>8126.1859016927083</v>
      </c>
      <c r="E4043" s="6">
        <v>37676</v>
      </c>
      <c r="F4043" s="28">
        <f t="shared" si="252"/>
        <v>13.944449532469941</v>
      </c>
      <c r="G4043" s="14">
        <f t="shared" si="253"/>
        <v>21.568600439783172</v>
      </c>
      <c r="H4043" s="6">
        <f t="shared" si="254"/>
        <v>-316.0373426649312</v>
      </c>
      <c r="I4043" s="14">
        <f t="shared" si="255"/>
        <v>-3.7435321658445218</v>
      </c>
      <c r="J4043" s="9"/>
      <c r="N4043" s="4"/>
      <c r="R4043" s="4"/>
    </row>
    <row r="4044" spans="1:18" x14ac:dyDescent="0.25">
      <c r="A4044" s="9">
        <v>45095.5</v>
      </c>
      <c r="B4044" s="5">
        <v>45095</v>
      </c>
      <c r="C4044" s="6">
        <v>62106.915976562501</v>
      </c>
      <c r="D4044" s="6">
        <v>8270.7837098524305</v>
      </c>
      <c r="E4044" s="6">
        <v>37676</v>
      </c>
      <c r="F4044" s="28">
        <f t="shared" si="252"/>
        <v>13.317009192621324</v>
      </c>
      <c r="G4044" s="14">
        <f t="shared" si="253"/>
        <v>21.952393326925446</v>
      </c>
      <c r="H4044" s="6">
        <f t="shared" si="254"/>
        <v>144.59780815972226</v>
      </c>
      <c r="I4044" s="14">
        <f t="shared" si="255"/>
        <v>1.7794056142575094</v>
      </c>
      <c r="J4044" s="9"/>
      <c r="N4044" s="4"/>
      <c r="R4044" s="4"/>
    </row>
    <row r="4045" spans="1:18" x14ac:dyDescent="0.25">
      <c r="A4045" s="9">
        <v>45095.541666666664</v>
      </c>
      <c r="B4045" s="5">
        <v>45095</v>
      </c>
      <c r="C4045" s="6">
        <v>65399.973200954861</v>
      </c>
      <c r="D4045" s="6">
        <v>7330.6162809244788</v>
      </c>
      <c r="E4045" s="6">
        <v>37676</v>
      </c>
      <c r="F4045" s="28">
        <f t="shared" si="252"/>
        <v>11.208897988994053</v>
      </c>
      <c r="G4045" s="14">
        <f t="shared" si="253"/>
        <v>19.456991933656649</v>
      </c>
      <c r="H4045" s="6">
        <f t="shared" si="254"/>
        <v>-940.16742892795173</v>
      </c>
      <c r="I4045" s="14">
        <f t="shared" si="255"/>
        <v>-11.367331826220934</v>
      </c>
      <c r="J4045" s="9"/>
      <c r="N4045" s="4"/>
      <c r="R4045" s="4"/>
    </row>
    <row r="4046" spans="1:18" x14ac:dyDescent="0.25">
      <c r="A4046" s="9">
        <v>45095.583333333336</v>
      </c>
      <c r="B4046" s="5">
        <v>45095</v>
      </c>
      <c r="C4046" s="6">
        <v>68521.937352430556</v>
      </c>
      <c r="D4046" s="6">
        <v>6121.3012331814234</v>
      </c>
      <c r="E4046" s="6">
        <v>37676</v>
      </c>
      <c r="F4046" s="28">
        <f t="shared" si="252"/>
        <v>8.9333452463516689</v>
      </c>
      <c r="G4046" s="14">
        <f t="shared" si="253"/>
        <v>16.247216353066733</v>
      </c>
      <c r="H4046" s="6">
        <f t="shared" si="254"/>
        <v>-1209.3150477430554</v>
      </c>
      <c r="I4046" s="14">
        <f t="shared" si="255"/>
        <v>-16.496771913841688</v>
      </c>
      <c r="J4046" s="9"/>
      <c r="N4046" s="4"/>
      <c r="R4046" s="4"/>
    </row>
    <row r="4047" spans="1:18" x14ac:dyDescent="0.25">
      <c r="A4047" s="9">
        <v>45095.625</v>
      </c>
      <c r="B4047" s="5">
        <v>45095</v>
      </c>
      <c r="C4047" s="6">
        <v>71181.465993923615</v>
      </c>
      <c r="D4047" s="6">
        <v>5152.263898111979</v>
      </c>
      <c r="E4047" s="6">
        <v>37676</v>
      </c>
      <c r="F4047" s="28">
        <f t="shared" si="252"/>
        <v>7.2382098713052638</v>
      </c>
      <c r="G4047" s="14">
        <f t="shared" si="253"/>
        <v>13.675188178447762</v>
      </c>
      <c r="H4047" s="6">
        <f t="shared" si="254"/>
        <v>-969.03733506944445</v>
      </c>
      <c r="I4047" s="14">
        <f t="shared" si="255"/>
        <v>-15.830577489253974</v>
      </c>
      <c r="J4047" s="9"/>
      <c r="N4047" s="4"/>
      <c r="R4047" s="4"/>
    </row>
    <row r="4048" spans="1:18" x14ac:dyDescent="0.25">
      <c r="A4048" s="9">
        <v>45095.666666666664</v>
      </c>
      <c r="B4048" s="5">
        <v>45095</v>
      </c>
      <c r="C4048" s="6">
        <v>72981.826935763893</v>
      </c>
      <c r="D4048" s="6">
        <v>4368.152322591146</v>
      </c>
      <c r="E4048" s="6">
        <v>37676</v>
      </c>
      <c r="F4048" s="28">
        <f t="shared" si="252"/>
        <v>5.9852603120443177</v>
      </c>
      <c r="G4048" s="14">
        <f t="shared" si="253"/>
        <v>11.593991725743566</v>
      </c>
      <c r="H4048" s="6">
        <f t="shared" si="254"/>
        <v>-784.11157552083296</v>
      </c>
      <c r="I4048" s="14">
        <f t="shared" si="255"/>
        <v>-15.218777435064354</v>
      </c>
      <c r="J4048" s="9"/>
      <c r="N4048" s="4"/>
      <c r="R4048" s="4"/>
    </row>
    <row r="4049" spans="1:18" x14ac:dyDescent="0.25">
      <c r="A4049" s="9">
        <v>45095.708333333336</v>
      </c>
      <c r="B4049" s="5">
        <v>45095</v>
      </c>
      <c r="C4049" s="6">
        <v>73858.117282986117</v>
      </c>
      <c r="D4049" s="6">
        <v>4106.8072545030382</v>
      </c>
      <c r="E4049" s="6">
        <v>37676</v>
      </c>
      <c r="F4049" s="28">
        <f t="shared" si="252"/>
        <v>5.5604006784628375</v>
      </c>
      <c r="G4049" s="14">
        <f t="shared" si="253"/>
        <v>10.900327143282297</v>
      </c>
      <c r="H4049" s="6">
        <f t="shared" si="254"/>
        <v>-261.34506808810784</v>
      </c>
      <c r="I4049" s="14">
        <f t="shared" si="255"/>
        <v>-5.9829659954046761</v>
      </c>
      <c r="J4049" s="9"/>
      <c r="N4049" s="4"/>
      <c r="R4049" s="4"/>
    </row>
    <row r="4050" spans="1:18" x14ac:dyDescent="0.25">
      <c r="A4050" s="9">
        <v>45095.75</v>
      </c>
      <c r="B4050" s="5">
        <v>45095</v>
      </c>
      <c r="C4050" s="6">
        <v>74001.861176215272</v>
      </c>
      <c r="D4050" s="6">
        <v>4287.4732454427085</v>
      </c>
      <c r="E4050" s="6">
        <v>37676</v>
      </c>
      <c r="F4050" s="28">
        <f t="shared" si="252"/>
        <v>5.7937370456578909</v>
      </c>
      <c r="G4050" s="14">
        <f t="shared" si="253"/>
        <v>11.379852546562025</v>
      </c>
      <c r="H4050" s="6">
        <f t="shared" si="254"/>
        <v>180.66599093967034</v>
      </c>
      <c r="I4050" s="14">
        <f t="shared" si="255"/>
        <v>4.3991835930837375</v>
      </c>
      <c r="J4050" s="9"/>
      <c r="N4050" s="4"/>
      <c r="R4050" s="4"/>
    </row>
    <row r="4051" spans="1:18" x14ac:dyDescent="0.25">
      <c r="A4051" s="9">
        <v>45095.791666666664</v>
      </c>
      <c r="B4051" s="5">
        <v>45095</v>
      </c>
      <c r="C4051" s="6">
        <v>73417.054613715271</v>
      </c>
      <c r="D4051" s="6">
        <v>5301.7790049913192</v>
      </c>
      <c r="E4051" s="6">
        <v>37676</v>
      </c>
      <c r="F4051" s="28">
        <f t="shared" si="252"/>
        <v>7.2214542423237953</v>
      </c>
      <c r="G4051" s="14">
        <f t="shared" si="253"/>
        <v>14.072032606941606</v>
      </c>
      <c r="H4051" s="6">
        <f t="shared" si="254"/>
        <v>1014.3057595486107</v>
      </c>
      <c r="I4051" s="14">
        <f t="shared" si="255"/>
        <v>23.657424816044006</v>
      </c>
      <c r="J4051" s="9"/>
      <c r="N4051" s="4"/>
      <c r="R4051" s="4"/>
    </row>
    <row r="4052" spans="1:18" x14ac:dyDescent="0.25">
      <c r="A4052" s="9">
        <v>45095.833333333336</v>
      </c>
      <c r="B4052" s="5">
        <v>45095</v>
      </c>
      <c r="C4052" s="6">
        <v>71060.468090277776</v>
      </c>
      <c r="D4052" s="6">
        <v>6558.3929793294274</v>
      </c>
      <c r="E4052" s="6">
        <v>37676</v>
      </c>
      <c r="F4052" s="28">
        <f t="shared" si="252"/>
        <v>9.2293129437275994</v>
      </c>
      <c r="G4052" s="14">
        <f t="shared" si="253"/>
        <v>17.407349451452987</v>
      </c>
      <c r="H4052" s="6">
        <f t="shared" si="254"/>
        <v>1256.6139743381082</v>
      </c>
      <c r="I4052" s="14">
        <f t="shared" si="255"/>
        <v>23.701741871079097</v>
      </c>
      <c r="J4052" s="9"/>
      <c r="N4052" s="4"/>
      <c r="R4052" s="4"/>
    </row>
    <row r="4053" spans="1:18" x14ac:dyDescent="0.25">
      <c r="A4053" s="9">
        <v>45095.875</v>
      </c>
      <c r="B4053" s="5">
        <v>45095</v>
      </c>
      <c r="C4053" s="6">
        <v>68627.004470486107</v>
      </c>
      <c r="D4053" s="6">
        <v>8672.650552300347</v>
      </c>
      <c r="E4053" s="6">
        <v>37676</v>
      </c>
      <c r="F4053" s="28">
        <f t="shared" si="252"/>
        <v>12.637373027158905</v>
      </c>
      <c r="G4053" s="14">
        <f t="shared" si="253"/>
        <v>23.019032148583573</v>
      </c>
      <c r="H4053" s="6">
        <f t="shared" si="254"/>
        <v>2114.2575729709197</v>
      </c>
      <c r="I4053" s="14">
        <f t="shared" si="255"/>
        <v>32.237433463267323</v>
      </c>
      <c r="J4053" s="9"/>
      <c r="N4053" s="4"/>
      <c r="R4053" s="4"/>
    </row>
    <row r="4054" spans="1:18" x14ac:dyDescent="0.25">
      <c r="A4054" s="9">
        <v>45095.916666666664</v>
      </c>
      <c r="B4054" s="5">
        <v>45095</v>
      </c>
      <c r="C4054" s="6">
        <v>67378.426961805555</v>
      </c>
      <c r="D4054" s="6">
        <v>12260.698226996528</v>
      </c>
      <c r="E4054" s="6">
        <v>37676</v>
      </c>
      <c r="F4054" s="28">
        <f t="shared" si="252"/>
        <v>18.196771251348277</v>
      </c>
      <c r="G4054" s="14">
        <f t="shared" si="253"/>
        <v>32.542462647299416</v>
      </c>
      <c r="H4054" s="6">
        <f t="shared" si="254"/>
        <v>3588.0476746961813</v>
      </c>
      <c r="I4054" s="14">
        <f t="shared" si="255"/>
        <v>41.371984874272165</v>
      </c>
      <c r="J4054" s="9"/>
      <c r="N4054" s="4"/>
      <c r="R4054" s="4"/>
    </row>
    <row r="4055" spans="1:18" x14ac:dyDescent="0.25">
      <c r="A4055" s="9">
        <v>45095.958333333336</v>
      </c>
      <c r="B4055" s="5">
        <v>45095</v>
      </c>
      <c r="C4055" s="6">
        <v>63762.708843315973</v>
      </c>
      <c r="D4055" s="6">
        <v>15806.081967230903</v>
      </c>
      <c r="E4055" s="6">
        <v>37676</v>
      </c>
      <c r="F4055" s="28">
        <f t="shared" si="252"/>
        <v>24.788912287385983</v>
      </c>
      <c r="G4055" s="14">
        <f t="shared" si="253"/>
        <v>41.952654122600336</v>
      </c>
      <c r="H4055" s="6">
        <f t="shared" si="254"/>
        <v>3545.3837402343743</v>
      </c>
      <c r="I4055" s="14">
        <f t="shared" si="255"/>
        <v>28.91665445633334</v>
      </c>
      <c r="J4055" s="9"/>
      <c r="N4055" s="4"/>
      <c r="R4055" s="4"/>
    </row>
    <row r="4056" spans="1:18" x14ac:dyDescent="0.25">
      <c r="A4056" s="9">
        <v>45096</v>
      </c>
      <c r="B4056" s="5">
        <v>45096</v>
      </c>
      <c r="C4056" s="6">
        <v>59927.472845052085</v>
      </c>
      <c r="D4056" s="6">
        <v>18222.061744791667</v>
      </c>
      <c r="E4056" s="6">
        <v>37676</v>
      </c>
      <c r="F4056" s="28">
        <f t="shared" si="252"/>
        <v>30.406858290030787</v>
      </c>
      <c r="G4056" s="14">
        <f t="shared" si="253"/>
        <v>48.365170784562231</v>
      </c>
      <c r="H4056" s="6">
        <f t="shared" si="254"/>
        <v>2415.979777560764</v>
      </c>
      <c r="I4056" s="14">
        <f t="shared" si="255"/>
        <v>15.285127475420932</v>
      </c>
      <c r="J4056" s="9"/>
      <c r="N4056" s="4"/>
      <c r="R4056" s="4"/>
    </row>
    <row r="4057" spans="1:18" x14ac:dyDescent="0.25">
      <c r="A4057" s="9">
        <v>45096.041666666664</v>
      </c>
      <c r="B4057" s="5">
        <v>45096</v>
      </c>
      <c r="C4057" s="6">
        <v>56300.904342447917</v>
      </c>
      <c r="D4057" s="6">
        <v>18897.597523871529</v>
      </c>
      <c r="E4057" s="6">
        <v>37676</v>
      </c>
      <c r="F4057" s="28">
        <f t="shared" si="252"/>
        <v>33.565353424747272</v>
      </c>
      <c r="G4057" s="14">
        <f t="shared" si="253"/>
        <v>50.158184318588837</v>
      </c>
      <c r="H4057" s="6">
        <f t="shared" si="254"/>
        <v>675.53577907986255</v>
      </c>
      <c r="I4057" s="14">
        <f t="shared" si="255"/>
        <v>3.7072411922484458</v>
      </c>
      <c r="J4057" s="9"/>
      <c r="N4057" s="4"/>
      <c r="R4057" s="4"/>
    </row>
    <row r="4058" spans="1:18" x14ac:dyDescent="0.25">
      <c r="A4058" s="9">
        <v>45096.083333333336</v>
      </c>
      <c r="B4058" s="5">
        <v>45096</v>
      </c>
      <c r="C4058" s="6">
        <v>53453.886532118056</v>
      </c>
      <c r="D4058" s="6">
        <v>18890.776716579861</v>
      </c>
      <c r="E4058" s="6">
        <v>37676</v>
      </c>
      <c r="F4058" s="28">
        <f t="shared" si="252"/>
        <v>35.340324047773841</v>
      </c>
      <c r="G4058" s="14">
        <f t="shared" si="253"/>
        <v>50.14008046655659</v>
      </c>
      <c r="H4058" s="6">
        <f t="shared" si="254"/>
        <v>-6.8208072916677338</v>
      </c>
      <c r="I4058" s="14">
        <f t="shared" si="255"/>
        <v>-3.6093515501384024E-2</v>
      </c>
      <c r="J4058" s="9"/>
      <c r="N4058" s="4"/>
      <c r="R4058" s="4"/>
    </row>
    <row r="4059" spans="1:18" x14ac:dyDescent="0.25">
      <c r="A4059" s="9">
        <v>45096.125</v>
      </c>
      <c r="B4059" s="5">
        <v>45096</v>
      </c>
      <c r="C4059" s="6">
        <v>51439.546656901039</v>
      </c>
      <c r="D4059" s="6">
        <v>18972.630666232639</v>
      </c>
      <c r="E4059" s="6">
        <v>37676</v>
      </c>
      <c r="F4059" s="28">
        <f t="shared" si="252"/>
        <v>36.883355121263115</v>
      </c>
      <c r="G4059" s="14">
        <f t="shared" si="253"/>
        <v>50.357338003590193</v>
      </c>
      <c r="H4059" s="6">
        <f t="shared" si="254"/>
        <v>81.853949652777374</v>
      </c>
      <c r="I4059" s="14">
        <f t="shared" si="255"/>
        <v>0.433301133568196</v>
      </c>
      <c r="J4059" s="9"/>
      <c r="N4059" s="4"/>
      <c r="R4059" s="4"/>
    </row>
    <row r="4060" spans="1:18" x14ac:dyDescent="0.25">
      <c r="A4060" s="9">
        <v>45096.166666666664</v>
      </c>
      <c r="B4060" s="5">
        <v>45096</v>
      </c>
      <c r="C4060" s="6">
        <v>50128.096884765626</v>
      </c>
      <c r="D4060" s="6">
        <v>18674.784077690972</v>
      </c>
      <c r="E4060" s="6">
        <v>37676</v>
      </c>
      <c r="F4060" s="28">
        <f t="shared" si="252"/>
        <v>37.254125407195346</v>
      </c>
      <c r="G4060" s="14">
        <f t="shared" si="253"/>
        <v>49.566790735988356</v>
      </c>
      <c r="H4060" s="6">
        <f t="shared" si="254"/>
        <v>-297.84658854166628</v>
      </c>
      <c r="I4060" s="14">
        <f t="shared" si="255"/>
        <v>-1.5698750151278265</v>
      </c>
      <c r="J4060" s="9"/>
      <c r="N4060" s="4"/>
      <c r="R4060" s="4"/>
    </row>
    <row r="4061" spans="1:18" x14ac:dyDescent="0.25">
      <c r="A4061" s="9">
        <v>45096.208333333336</v>
      </c>
      <c r="B4061" s="5">
        <v>45096</v>
      </c>
      <c r="C4061" s="6">
        <v>49604.614238281247</v>
      </c>
      <c r="D4061" s="6">
        <v>17814.593395182292</v>
      </c>
      <c r="E4061" s="6">
        <v>37676</v>
      </c>
      <c r="F4061" s="28">
        <f t="shared" si="252"/>
        <v>35.913177974951935</v>
      </c>
      <c r="G4061" s="14">
        <f t="shared" si="253"/>
        <v>47.283664388953959</v>
      </c>
      <c r="H4061" s="6">
        <f t="shared" si="254"/>
        <v>-860.19068250868077</v>
      </c>
      <c r="I4061" s="14">
        <f t="shared" si="255"/>
        <v>-4.6061613292561194</v>
      </c>
      <c r="J4061" s="9"/>
      <c r="N4061" s="4"/>
      <c r="R4061" s="4"/>
    </row>
    <row r="4062" spans="1:18" x14ac:dyDescent="0.25">
      <c r="A4062" s="9">
        <v>45096.25</v>
      </c>
      <c r="B4062" s="5">
        <v>45096</v>
      </c>
      <c r="C4062" s="6">
        <v>50340.647658420137</v>
      </c>
      <c r="D4062" s="6">
        <v>16781.146697048611</v>
      </c>
      <c r="E4062" s="6">
        <v>37676</v>
      </c>
      <c r="F4062" s="28">
        <f t="shared" si="252"/>
        <v>33.335182357833141</v>
      </c>
      <c r="G4062" s="14">
        <f t="shared" si="253"/>
        <v>44.540680266080827</v>
      </c>
      <c r="H4062" s="6">
        <f t="shared" si="254"/>
        <v>-1033.4466981336809</v>
      </c>
      <c r="I4062" s="14">
        <f t="shared" si="255"/>
        <v>-5.801124253631083</v>
      </c>
      <c r="J4062" s="9"/>
      <c r="N4062" s="4"/>
      <c r="R4062" s="4"/>
    </row>
    <row r="4063" spans="1:18" x14ac:dyDescent="0.25">
      <c r="A4063" s="9">
        <v>45096.291666666664</v>
      </c>
      <c r="B4063" s="5">
        <v>45096</v>
      </c>
      <c r="C4063" s="6">
        <v>51147.566985677084</v>
      </c>
      <c r="D4063" s="6">
        <v>15682.565478515626</v>
      </c>
      <c r="E4063" s="6">
        <v>37676</v>
      </c>
      <c r="F4063" s="28">
        <f t="shared" si="252"/>
        <v>30.661410508357577</v>
      </c>
      <c r="G4063" s="14">
        <f t="shared" si="253"/>
        <v>41.624815475410408</v>
      </c>
      <c r="H4063" s="6">
        <f t="shared" si="254"/>
        <v>-1098.5812185329851</v>
      </c>
      <c r="I4063" s="14">
        <f t="shared" si="255"/>
        <v>-6.5465205588495241</v>
      </c>
      <c r="J4063" s="9"/>
      <c r="N4063" s="4"/>
      <c r="R4063" s="4"/>
    </row>
    <row r="4064" spans="1:18" x14ac:dyDescent="0.25">
      <c r="A4064" s="9">
        <v>45096.333333333336</v>
      </c>
      <c r="B4064" s="5">
        <v>45096</v>
      </c>
      <c r="C4064" s="6">
        <v>52529.80917751736</v>
      </c>
      <c r="D4064" s="6">
        <v>14052.951358506945</v>
      </c>
      <c r="E4064" s="6">
        <v>37676</v>
      </c>
      <c r="F4064" s="28">
        <f t="shared" si="252"/>
        <v>26.752336584770191</v>
      </c>
      <c r="G4064" s="14">
        <f t="shared" si="253"/>
        <v>37.29947807226602</v>
      </c>
      <c r="H4064" s="6">
        <f t="shared" si="254"/>
        <v>-1629.6141200086804</v>
      </c>
      <c r="I4064" s="14">
        <f t="shared" si="255"/>
        <v>-10.391247033153949</v>
      </c>
      <c r="J4064" s="9"/>
      <c r="N4064" s="4"/>
      <c r="R4064" s="4"/>
    </row>
    <row r="4065" spans="1:18" x14ac:dyDescent="0.25">
      <c r="A4065" s="9">
        <v>45096.375</v>
      </c>
      <c r="B4065" s="5">
        <v>45096</v>
      </c>
      <c r="C4065" s="6">
        <v>55352.866675347221</v>
      </c>
      <c r="D4065" s="6">
        <v>10252.188154296875</v>
      </c>
      <c r="E4065" s="6">
        <v>37676</v>
      </c>
      <c r="F4065" s="28">
        <f t="shared" si="252"/>
        <v>18.521512561268921</v>
      </c>
      <c r="G4065" s="14">
        <f t="shared" si="253"/>
        <v>27.211455978067931</v>
      </c>
      <c r="H4065" s="6">
        <f t="shared" si="254"/>
        <v>-3800.7632042100704</v>
      </c>
      <c r="I4065" s="14">
        <f t="shared" si="255"/>
        <v>-27.046014088060449</v>
      </c>
      <c r="J4065" s="9"/>
      <c r="N4065" s="4"/>
      <c r="R4065" s="4"/>
    </row>
    <row r="4066" spans="1:18" x14ac:dyDescent="0.25">
      <c r="A4066" s="9">
        <v>45096.416666666664</v>
      </c>
      <c r="B4066" s="5">
        <v>45096</v>
      </c>
      <c r="C4066" s="6">
        <v>59275.766972656253</v>
      </c>
      <c r="D4066" s="6">
        <v>8553.7371733940963</v>
      </c>
      <c r="E4066" s="6">
        <v>37676</v>
      </c>
      <c r="F4066" s="28">
        <f t="shared" si="252"/>
        <v>14.430411634049225</v>
      </c>
      <c r="G4066" s="14">
        <f t="shared" si="253"/>
        <v>22.703411119529928</v>
      </c>
      <c r="H4066" s="6">
        <f t="shared" si="254"/>
        <v>-1698.4509809027786</v>
      </c>
      <c r="I4066" s="14">
        <f t="shared" si="255"/>
        <v>-16.566716834892731</v>
      </c>
      <c r="J4066" s="9"/>
      <c r="N4066" s="4"/>
      <c r="R4066" s="4"/>
    </row>
    <row r="4067" spans="1:18" x14ac:dyDescent="0.25">
      <c r="A4067" s="9">
        <v>45096.458333333336</v>
      </c>
      <c r="B4067" s="5">
        <v>45096</v>
      </c>
      <c r="C4067" s="6">
        <v>63776.864203559031</v>
      </c>
      <c r="D4067" s="6">
        <v>8292.6272086588542</v>
      </c>
      <c r="E4067" s="6">
        <v>37676</v>
      </c>
      <c r="F4067" s="28">
        <f t="shared" si="252"/>
        <v>13.002563409500603</v>
      </c>
      <c r="G4067" s="14">
        <f t="shared" si="253"/>
        <v>22.010370550639276</v>
      </c>
      <c r="H4067" s="6">
        <f t="shared" si="254"/>
        <v>-261.1099647352421</v>
      </c>
      <c r="I4067" s="14">
        <f t="shared" si="255"/>
        <v>-3.0525834432627823</v>
      </c>
      <c r="J4067" s="9"/>
      <c r="N4067" s="4"/>
      <c r="R4067" s="4"/>
    </row>
    <row r="4068" spans="1:18" x14ac:dyDescent="0.25">
      <c r="A4068" s="9">
        <v>45096.5</v>
      </c>
      <c r="B4068" s="5">
        <v>45096</v>
      </c>
      <c r="C4068" s="6">
        <v>68616.017990451393</v>
      </c>
      <c r="D4068" s="6">
        <v>7786.073812934028</v>
      </c>
      <c r="E4068" s="6">
        <v>37676</v>
      </c>
      <c r="F4068" s="28">
        <f t="shared" si="252"/>
        <v>11.347312247145467</v>
      </c>
      <c r="G4068" s="14">
        <f t="shared" si="253"/>
        <v>20.665871676754506</v>
      </c>
      <c r="H4068" s="6">
        <f t="shared" si="254"/>
        <v>-506.55339572482626</v>
      </c>
      <c r="I4068" s="14">
        <f t="shared" si="255"/>
        <v>-6.108479049870974</v>
      </c>
      <c r="J4068" s="9"/>
      <c r="N4068" s="4"/>
      <c r="R4068" s="4"/>
    </row>
    <row r="4069" spans="1:18" x14ac:dyDescent="0.25">
      <c r="A4069" s="9">
        <v>45096.541666666664</v>
      </c>
      <c r="B4069" s="5">
        <v>45096</v>
      </c>
      <c r="C4069" s="6">
        <v>72951.699852430553</v>
      </c>
      <c r="D4069" s="6">
        <v>7113.9500330946184</v>
      </c>
      <c r="E4069" s="6">
        <v>37676</v>
      </c>
      <c r="F4069" s="28">
        <f t="shared" si="252"/>
        <v>9.7515891301847439</v>
      </c>
      <c r="G4069" s="14">
        <f t="shared" si="253"/>
        <v>18.881914303786544</v>
      </c>
      <c r="H4069" s="6">
        <f t="shared" si="254"/>
        <v>-672.12377983940951</v>
      </c>
      <c r="I4069" s="14">
        <f t="shared" si="255"/>
        <v>-8.6323838687849914</v>
      </c>
      <c r="J4069" s="9"/>
      <c r="N4069" s="4"/>
      <c r="R4069" s="4"/>
    </row>
    <row r="4070" spans="1:18" x14ac:dyDescent="0.25">
      <c r="A4070" s="9">
        <v>45096.583333333336</v>
      </c>
      <c r="B4070" s="5">
        <v>45096</v>
      </c>
      <c r="C4070" s="6">
        <v>76252.891423611116</v>
      </c>
      <c r="D4070" s="6">
        <v>6813.4284450954865</v>
      </c>
      <c r="E4070" s="6">
        <v>37676</v>
      </c>
      <c r="F4070" s="28">
        <f t="shared" si="252"/>
        <v>8.9353050328866104</v>
      </c>
      <c r="G4070" s="14">
        <f t="shared" si="253"/>
        <v>18.084267027007876</v>
      </c>
      <c r="H4070" s="6">
        <f t="shared" si="254"/>
        <v>-300.52158799913195</v>
      </c>
      <c r="I4070" s="14">
        <f t="shared" si="255"/>
        <v>-4.2243983525479294</v>
      </c>
      <c r="J4070" s="9"/>
      <c r="N4070" s="4"/>
      <c r="R4070" s="4"/>
    </row>
    <row r="4071" spans="1:18" x14ac:dyDescent="0.25">
      <c r="A4071" s="9">
        <v>45096.625</v>
      </c>
      <c r="B4071" s="5">
        <v>45096</v>
      </c>
      <c r="C4071" s="6">
        <v>78404.236553819443</v>
      </c>
      <c r="D4071" s="6">
        <v>7169.2556635199653</v>
      </c>
      <c r="E4071" s="6">
        <v>37676</v>
      </c>
      <c r="F4071" s="28">
        <f t="shared" si="252"/>
        <v>9.1439646358889473</v>
      </c>
      <c r="G4071" s="14">
        <f t="shared" si="253"/>
        <v>19.028707037689685</v>
      </c>
      <c r="H4071" s="6">
        <f t="shared" si="254"/>
        <v>355.82721842447881</v>
      </c>
      <c r="I4071" s="14">
        <f t="shared" si="255"/>
        <v>5.222440087128442</v>
      </c>
      <c r="J4071" s="9"/>
      <c r="N4071" s="4"/>
      <c r="R4071" s="4"/>
    </row>
    <row r="4072" spans="1:18" x14ac:dyDescent="0.25">
      <c r="A4072" s="9">
        <v>45096.666666666664</v>
      </c>
      <c r="B4072" s="5">
        <v>45096</v>
      </c>
      <c r="C4072" s="6">
        <v>78800.104188368059</v>
      </c>
      <c r="D4072" s="6">
        <v>7603.3202056206601</v>
      </c>
      <c r="E4072" s="6">
        <v>37676</v>
      </c>
      <c r="F4072" s="28">
        <f t="shared" si="252"/>
        <v>9.6488707520554406</v>
      </c>
      <c r="G4072" s="14">
        <f t="shared" si="253"/>
        <v>20.180805302103884</v>
      </c>
      <c r="H4072" s="6">
        <f t="shared" si="254"/>
        <v>434.06454210069478</v>
      </c>
      <c r="I4072" s="14">
        <f t="shared" si="255"/>
        <v>6.0545273104066917</v>
      </c>
      <c r="J4072" s="9"/>
      <c r="N4072" s="4"/>
      <c r="R4072" s="4"/>
    </row>
    <row r="4073" spans="1:18" x14ac:dyDescent="0.25">
      <c r="A4073" s="9">
        <v>45096.708333333336</v>
      </c>
      <c r="B4073" s="5">
        <v>45096</v>
      </c>
      <c r="C4073" s="6">
        <v>79310.575186631948</v>
      </c>
      <c r="D4073" s="6">
        <v>8336.8202099609371</v>
      </c>
      <c r="E4073" s="6">
        <v>37676</v>
      </c>
      <c r="F4073" s="28">
        <f t="shared" si="252"/>
        <v>10.511612342166112</v>
      </c>
      <c r="G4073" s="14">
        <f t="shared" si="253"/>
        <v>22.127668037904598</v>
      </c>
      <c r="H4073" s="6">
        <f t="shared" si="254"/>
        <v>733.50000434027697</v>
      </c>
      <c r="I4073" s="14">
        <f t="shared" si="255"/>
        <v>9.6471013255241598</v>
      </c>
      <c r="J4073" s="9"/>
      <c r="N4073" s="4"/>
      <c r="R4073" s="4"/>
    </row>
    <row r="4074" spans="1:18" x14ac:dyDescent="0.25">
      <c r="A4074" s="9">
        <v>45096.75</v>
      </c>
      <c r="B4074" s="5">
        <v>45096</v>
      </c>
      <c r="C4074" s="6">
        <v>79022.442300347218</v>
      </c>
      <c r="D4074" s="6">
        <v>9017.6020757378465</v>
      </c>
      <c r="E4074" s="6">
        <v>37676</v>
      </c>
      <c r="F4074" s="28">
        <f t="shared" si="252"/>
        <v>11.41144441153045</v>
      </c>
      <c r="G4074" s="14">
        <f t="shared" si="253"/>
        <v>23.934605785481068</v>
      </c>
      <c r="H4074" s="6">
        <f t="shared" si="254"/>
        <v>680.7818657769094</v>
      </c>
      <c r="I4074" s="14">
        <f t="shared" si="255"/>
        <v>8.1659655435954193</v>
      </c>
      <c r="J4074" s="9"/>
      <c r="N4074" s="4"/>
      <c r="R4074" s="4"/>
    </row>
    <row r="4075" spans="1:18" x14ac:dyDescent="0.25">
      <c r="A4075" s="9">
        <v>45096.791666666664</v>
      </c>
      <c r="B4075" s="5">
        <v>45096</v>
      </c>
      <c r="C4075" s="6">
        <v>77787.485577256943</v>
      </c>
      <c r="D4075" s="6">
        <v>9712.5967816840275</v>
      </c>
      <c r="E4075" s="6">
        <v>37676</v>
      </c>
      <c r="F4075" s="28">
        <f t="shared" si="252"/>
        <v>12.486065990701904</v>
      </c>
      <c r="G4075" s="14">
        <f t="shared" si="253"/>
        <v>25.779267389542486</v>
      </c>
      <c r="H4075" s="6">
        <f t="shared" si="254"/>
        <v>694.99470594618106</v>
      </c>
      <c r="I4075" s="14">
        <f t="shared" si="255"/>
        <v>7.7070899792316974</v>
      </c>
      <c r="J4075" s="9"/>
      <c r="N4075" s="4"/>
      <c r="R4075" s="4"/>
    </row>
    <row r="4076" spans="1:18" x14ac:dyDescent="0.25">
      <c r="A4076" s="9">
        <v>45096.833333333336</v>
      </c>
      <c r="B4076" s="5">
        <v>45096</v>
      </c>
      <c r="C4076" s="6">
        <v>76145.154592013889</v>
      </c>
      <c r="D4076" s="6">
        <v>11596.146905381944</v>
      </c>
      <c r="E4076" s="6">
        <v>37676</v>
      </c>
      <c r="F4076" s="28">
        <f t="shared" si="252"/>
        <v>15.229001723765819</v>
      </c>
      <c r="G4076" s="14">
        <f t="shared" si="253"/>
        <v>30.778604165468582</v>
      </c>
      <c r="H4076" s="6">
        <f t="shared" si="254"/>
        <v>1883.5501236979162</v>
      </c>
      <c r="I4076" s="14">
        <f t="shared" si="255"/>
        <v>19.392858223558779</v>
      </c>
      <c r="J4076" s="9"/>
      <c r="N4076" s="4"/>
      <c r="R4076" s="4"/>
    </row>
    <row r="4077" spans="1:18" x14ac:dyDescent="0.25">
      <c r="A4077" s="9">
        <v>45096.875</v>
      </c>
      <c r="B4077" s="5">
        <v>45096</v>
      </c>
      <c r="C4077" s="6">
        <v>74183.209756944445</v>
      </c>
      <c r="D4077" s="6">
        <v>13800.343398437501</v>
      </c>
      <c r="E4077" s="6">
        <v>37676</v>
      </c>
      <c r="F4077" s="28">
        <f t="shared" si="252"/>
        <v>18.603055116721507</v>
      </c>
      <c r="G4077" s="14">
        <f t="shared" si="253"/>
        <v>36.629003605577829</v>
      </c>
      <c r="H4077" s="6">
        <f t="shared" si="254"/>
        <v>2204.1964930555569</v>
      </c>
      <c r="I4077" s="14">
        <f t="shared" si="255"/>
        <v>19.008007668758978</v>
      </c>
      <c r="J4077" s="9"/>
      <c r="N4077" s="4"/>
      <c r="R4077" s="4"/>
    </row>
    <row r="4078" spans="1:18" x14ac:dyDescent="0.25">
      <c r="A4078" s="9">
        <v>45096.916666666664</v>
      </c>
      <c r="B4078" s="5">
        <v>45096</v>
      </c>
      <c r="C4078" s="6">
        <v>72201.284348958332</v>
      </c>
      <c r="D4078" s="6">
        <v>17611.282119140626</v>
      </c>
      <c r="E4078" s="6">
        <v>37676</v>
      </c>
      <c r="F4078" s="28">
        <f t="shared" si="252"/>
        <v>24.391923603495716</v>
      </c>
      <c r="G4078" s="14">
        <f t="shared" si="253"/>
        <v>46.744033653096466</v>
      </c>
      <c r="H4078" s="6">
        <f t="shared" si="254"/>
        <v>3810.938720703125</v>
      </c>
      <c r="I4078" s="14">
        <f t="shared" si="255"/>
        <v>27.614810810683206</v>
      </c>
      <c r="J4078" s="9"/>
      <c r="N4078" s="4"/>
      <c r="R4078" s="4"/>
    </row>
    <row r="4079" spans="1:18" x14ac:dyDescent="0.25">
      <c r="A4079" s="9">
        <v>45096.958333333336</v>
      </c>
      <c r="B4079" s="5">
        <v>45096</v>
      </c>
      <c r="C4079" s="6">
        <v>68636.270685763884</v>
      </c>
      <c r="D4079" s="6">
        <v>19091.510844184028</v>
      </c>
      <c r="E4079" s="6">
        <v>37676</v>
      </c>
      <c r="F4079" s="28">
        <f t="shared" si="252"/>
        <v>27.815483932089379</v>
      </c>
      <c r="G4079" s="14">
        <f t="shared" si="253"/>
        <v>50.672870910351484</v>
      </c>
      <c r="H4079" s="6">
        <f t="shared" si="254"/>
        <v>1480.2287250434019</v>
      </c>
      <c r="I4079" s="14">
        <f t="shared" si="255"/>
        <v>8.4050026285969945</v>
      </c>
      <c r="J4079" s="9"/>
      <c r="N4079" s="4"/>
      <c r="R4079" s="4"/>
    </row>
    <row r="4080" spans="1:18" x14ac:dyDescent="0.25">
      <c r="A4080" s="9">
        <v>45097</v>
      </c>
      <c r="B4080" s="5">
        <v>45097</v>
      </c>
      <c r="C4080" s="6">
        <v>64372.577875434028</v>
      </c>
      <c r="D4080" s="6">
        <v>19091.319168836806</v>
      </c>
      <c r="E4080" s="6">
        <v>37676</v>
      </c>
      <c r="F4080" s="28">
        <f t="shared" si="252"/>
        <v>29.657533998063592</v>
      </c>
      <c r="G4080" s="14">
        <f t="shared" si="253"/>
        <v>50.672362163809339</v>
      </c>
      <c r="H4080" s="6">
        <f t="shared" si="254"/>
        <v>-0.19167534722146229</v>
      </c>
      <c r="I4080" s="14">
        <f t="shared" si="255"/>
        <v>-1.0039820776146357E-3</v>
      </c>
      <c r="J4080" s="9"/>
      <c r="N4080" s="4"/>
      <c r="R4080" s="4"/>
    </row>
    <row r="4081" spans="1:18" x14ac:dyDescent="0.25">
      <c r="A4081" s="9">
        <v>45097.041666666664</v>
      </c>
      <c r="B4081" s="5">
        <v>45097</v>
      </c>
      <c r="C4081" s="6">
        <v>60545.920950520835</v>
      </c>
      <c r="D4081" s="6">
        <v>18039.998168402777</v>
      </c>
      <c r="E4081" s="6">
        <v>37676</v>
      </c>
      <c r="F4081" s="28">
        <f t="shared" si="252"/>
        <v>29.79556324388124</v>
      </c>
      <c r="G4081" s="14">
        <f t="shared" si="253"/>
        <v>47.881935896599366</v>
      </c>
      <c r="H4081" s="6">
        <f t="shared" si="254"/>
        <v>-1051.321000434029</v>
      </c>
      <c r="I4081" s="14">
        <f t="shared" si="255"/>
        <v>-5.5068012384923311</v>
      </c>
      <c r="J4081" s="9"/>
      <c r="N4081" s="4"/>
      <c r="R4081" s="4"/>
    </row>
    <row r="4082" spans="1:18" x14ac:dyDescent="0.25">
      <c r="A4082" s="9">
        <v>45097.083333333336</v>
      </c>
      <c r="B4082" s="5">
        <v>45097</v>
      </c>
      <c r="C4082" s="6">
        <v>57583.79573784722</v>
      </c>
      <c r="D4082" s="6">
        <v>17315.041412760416</v>
      </c>
      <c r="E4082" s="6">
        <v>37676</v>
      </c>
      <c r="F4082" s="28">
        <f t="shared" si="252"/>
        <v>30.069295000259981</v>
      </c>
      <c r="G4082" s="14">
        <f t="shared" si="253"/>
        <v>45.957748733306126</v>
      </c>
      <c r="H4082" s="6">
        <f t="shared" si="254"/>
        <v>-724.9567556423608</v>
      </c>
      <c r="I4082" s="14">
        <f t="shared" si="255"/>
        <v>-4.018607700926097</v>
      </c>
      <c r="J4082" s="9"/>
      <c r="N4082" s="4"/>
      <c r="R4082" s="4"/>
    </row>
    <row r="4083" spans="1:18" x14ac:dyDescent="0.25">
      <c r="A4083" s="9">
        <v>45097.125</v>
      </c>
      <c r="B4083" s="5">
        <v>45097</v>
      </c>
      <c r="C4083" s="6">
        <v>55507.878007812498</v>
      </c>
      <c r="D4083" s="6">
        <v>16830.295592447917</v>
      </c>
      <c r="E4083" s="6">
        <v>37676</v>
      </c>
      <c r="F4083" s="28">
        <f t="shared" si="252"/>
        <v>30.320553039478693</v>
      </c>
      <c r="G4083" s="14">
        <f t="shared" si="253"/>
        <v>44.671131734918561</v>
      </c>
      <c r="H4083" s="6">
        <f t="shared" si="254"/>
        <v>-484.74582031249884</v>
      </c>
      <c r="I4083" s="14">
        <f t="shared" si="255"/>
        <v>-2.7995648913392879</v>
      </c>
      <c r="J4083" s="9"/>
      <c r="N4083" s="4"/>
      <c r="R4083" s="4"/>
    </row>
    <row r="4084" spans="1:18" x14ac:dyDescent="0.25">
      <c r="A4084" s="9">
        <v>45097.166666666664</v>
      </c>
      <c r="B4084" s="5">
        <v>45097</v>
      </c>
      <c r="C4084" s="6">
        <v>54018.279353298611</v>
      </c>
      <c r="D4084" s="6">
        <v>16540.677236328123</v>
      </c>
      <c r="E4084" s="6">
        <v>37676</v>
      </c>
      <c r="F4084" s="28">
        <f t="shared" si="252"/>
        <v>30.620518525120467</v>
      </c>
      <c r="G4084" s="14">
        <f t="shared" si="253"/>
        <v>43.90242392060761</v>
      </c>
      <c r="H4084" s="6">
        <f t="shared" si="254"/>
        <v>-289.61835611979404</v>
      </c>
      <c r="I4084" s="14">
        <f t="shared" si="255"/>
        <v>-1.7208156239974268</v>
      </c>
      <c r="J4084" s="9"/>
      <c r="N4084" s="4"/>
      <c r="R4084" s="4"/>
    </row>
    <row r="4085" spans="1:18" x14ac:dyDescent="0.25">
      <c r="A4085" s="9">
        <v>45097.208333333336</v>
      </c>
      <c r="B4085" s="5">
        <v>45097</v>
      </c>
      <c r="C4085" s="6">
        <v>53500.090575086804</v>
      </c>
      <c r="D4085" s="6">
        <v>16112.827618272569</v>
      </c>
      <c r="E4085" s="6">
        <v>37676</v>
      </c>
      <c r="F4085" s="28">
        <f t="shared" si="252"/>
        <v>30.11738381201129</v>
      </c>
      <c r="G4085" s="14">
        <f t="shared" si="253"/>
        <v>42.766821367110545</v>
      </c>
      <c r="H4085" s="6">
        <f t="shared" si="254"/>
        <v>-427.84961805555395</v>
      </c>
      <c r="I4085" s="14">
        <f t="shared" si="255"/>
        <v>-2.5866511506304719</v>
      </c>
      <c r="J4085" s="9"/>
      <c r="N4085" s="4"/>
      <c r="R4085" s="4"/>
    </row>
    <row r="4086" spans="1:18" x14ac:dyDescent="0.25">
      <c r="A4086" s="9">
        <v>45097.25</v>
      </c>
      <c r="B4086" s="5">
        <v>45097</v>
      </c>
      <c r="C4086" s="6">
        <v>54370.887497829863</v>
      </c>
      <c r="D4086" s="6">
        <v>15449.675608723959</v>
      </c>
      <c r="E4086" s="6">
        <v>37676</v>
      </c>
      <c r="F4086" s="28">
        <f t="shared" si="252"/>
        <v>28.415345637572329</v>
      </c>
      <c r="G4086" s="14">
        <f t="shared" si="253"/>
        <v>41.006676952765581</v>
      </c>
      <c r="H4086" s="6">
        <f t="shared" si="254"/>
        <v>-663.15200954861029</v>
      </c>
      <c r="I4086" s="14">
        <f t="shared" si="255"/>
        <v>-4.1156774295566239</v>
      </c>
      <c r="J4086" s="9"/>
      <c r="N4086" s="4"/>
      <c r="R4086" s="4"/>
    </row>
    <row r="4087" spans="1:18" x14ac:dyDescent="0.25">
      <c r="A4087" s="9">
        <v>45097.291666666664</v>
      </c>
      <c r="B4087" s="5">
        <v>45097</v>
      </c>
      <c r="C4087" s="6">
        <v>55107.252118055556</v>
      </c>
      <c r="D4087" s="6">
        <v>14479.695886501737</v>
      </c>
      <c r="E4087" s="6">
        <v>37676</v>
      </c>
      <c r="F4087" s="28">
        <f t="shared" si="252"/>
        <v>26.275481592662381</v>
      </c>
      <c r="G4087" s="14">
        <f t="shared" si="253"/>
        <v>38.432147485141037</v>
      </c>
      <c r="H4087" s="6">
        <f t="shared" si="254"/>
        <v>-969.97972222222234</v>
      </c>
      <c r="I4087" s="14">
        <f t="shared" si="255"/>
        <v>-6.2783177251599014</v>
      </c>
      <c r="J4087" s="9"/>
      <c r="N4087" s="4"/>
      <c r="R4087" s="4"/>
    </row>
    <row r="4088" spans="1:18" x14ac:dyDescent="0.25">
      <c r="A4088" s="9">
        <v>45097.333333333336</v>
      </c>
      <c r="B4088" s="5">
        <v>45097</v>
      </c>
      <c r="C4088" s="6">
        <v>56008.366536458336</v>
      </c>
      <c r="D4088" s="6">
        <v>13271.207198350694</v>
      </c>
      <c r="E4088" s="6">
        <v>37676</v>
      </c>
      <c r="F4088" s="28">
        <f t="shared" si="252"/>
        <v>23.695044185428753</v>
      </c>
      <c r="G4088" s="14">
        <f t="shared" si="253"/>
        <v>35.224565236093788</v>
      </c>
      <c r="H4088" s="6">
        <f t="shared" si="254"/>
        <v>-1208.4886881510429</v>
      </c>
      <c r="I4088" s="14">
        <f t="shared" si="255"/>
        <v>-8.3460916418667352</v>
      </c>
      <c r="J4088" s="9"/>
      <c r="N4088" s="4"/>
      <c r="R4088" s="4"/>
    </row>
    <row r="4089" spans="1:18" x14ac:dyDescent="0.25">
      <c r="A4089" s="9">
        <v>45097.375</v>
      </c>
      <c r="B4089" s="5">
        <v>45097</v>
      </c>
      <c r="C4089" s="6">
        <v>58105.055036892358</v>
      </c>
      <c r="D4089" s="6">
        <v>10790.861145833333</v>
      </c>
      <c r="E4089" s="6">
        <v>37676</v>
      </c>
      <c r="F4089" s="28">
        <f t="shared" si="252"/>
        <v>18.571294939798172</v>
      </c>
      <c r="G4089" s="14">
        <f t="shared" si="253"/>
        <v>28.641206990745655</v>
      </c>
      <c r="H4089" s="6">
        <f t="shared" si="254"/>
        <v>-2480.3460525173614</v>
      </c>
      <c r="I4089" s="14">
        <f t="shared" si="255"/>
        <v>-18.689679208878687</v>
      </c>
      <c r="J4089" s="9"/>
      <c r="N4089" s="4"/>
      <c r="R4089" s="4"/>
    </row>
    <row r="4090" spans="1:18" x14ac:dyDescent="0.25">
      <c r="A4090" s="9">
        <v>45097.416666666664</v>
      </c>
      <c r="B4090" s="5">
        <v>45097</v>
      </c>
      <c r="C4090" s="6">
        <v>61005.369116753471</v>
      </c>
      <c r="D4090" s="6">
        <v>8660.4306445312504</v>
      </c>
      <c r="E4090" s="6">
        <v>37676</v>
      </c>
      <c r="F4090" s="28">
        <f t="shared" si="252"/>
        <v>14.19617776257811</v>
      </c>
      <c r="G4090" s="14">
        <f t="shared" si="253"/>
        <v>22.986597952360256</v>
      </c>
      <c r="H4090" s="6">
        <f t="shared" si="254"/>
        <v>-2130.4305013020821</v>
      </c>
      <c r="I4090" s="14">
        <f t="shared" si="255"/>
        <v>-19.742914606261092</v>
      </c>
      <c r="J4090" s="9"/>
      <c r="N4090" s="4"/>
      <c r="R4090" s="4"/>
    </row>
    <row r="4091" spans="1:18" x14ac:dyDescent="0.25">
      <c r="A4091" s="9">
        <v>45097.458333333336</v>
      </c>
      <c r="B4091" s="5">
        <v>45097</v>
      </c>
      <c r="C4091" s="6">
        <v>64483.002409939239</v>
      </c>
      <c r="D4091" s="6">
        <v>8637.2471557617191</v>
      </c>
      <c r="E4091" s="6">
        <v>37676</v>
      </c>
      <c r="F4091" s="28">
        <f t="shared" si="252"/>
        <v>13.394610723694214</v>
      </c>
      <c r="G4091" s="14">
        <f t="shared" si="253"/>
        <v>22.925064114454081</v>
      </c>
      <c r="H4091" s="6">
        <f t="shared" si="254"/>
        <v>-23.183488769531323</v>
      </c>
      <c r="I4091" s="14">
        <f t="shared" si="255"/>
        <v>-0.26769441060267435</v>
      </c>
      <c r="J4091" s="9"/>
      <c r="N4091" s="4"/>
      <c r="R4091" s="4"/>
    </row>
    <row r="4092" spans="1:18" x14ac:dyDescent="0.25">
      <c r="A4092" s="9">
        <v>45097.5</v>
      </c>
      <c r="B4092" s="5">
        <v>45097</v>
      </c>
      <c r="C4092" s="6">
        <v>68600.267521701389</v>
      </c>
      <c r="D4092" s="6">
        <v>9130.9529720052087</v>
      </c>
      <c r="E4092" s="6">
        <v>37676</v>
      </c>
      <c r="F4092" s="28">
        <f t="shared" si="252"/>
        <v>13.310375165981201</v>
      </c>
      <c r="G4092" s="14">
        <f t="shared" si="253"/>
        <v>24.235462819846081</v>
      </c>
      <c r="H4092" s="6">
        <f t="shared" si="254"/>
        <v>493.70581624348961</v>
      </c>
      <c r="I4092" s="14">
        <f t="shared" si="255"/>
        <v>5.7160089012174353</v>
      </c>
      <c r="J4092" s="9"/>
      <c r="N4092" s="4"/>
      <c r="R4092" s="4"/>
    </row>
    <row r="4093" spans="1:18" x14ac:dyDescent="0.25">
      <c r="A4093" s="9">
        <v>45097.541666666664</v>
      </c>
      <c r="B4093" s="5">
        <v>45097</v>
      </c>
      <c r="C4093" s="6">
        <v>72638.879531250001</v>
      </c>
      <c r="D4093" s="6">
        <v>8420.5790348307291</v>
      </c>
      <c r="E4093" s="6">
        <v>37676</v>
      </c>
      <c r="F4093" s="28">
        <f t="shared" si="252"/>
        <v>11.592385633107279</v>
      </c>
      <c r="G4093" s="14">
        <f t="shared" si="253"/>
        <v>22.349981512981021</v>
      </c>
      <c r="H4093" s="6">
        <f t="shared" si="254"/>
        <v>-710.37393717447958</v>
      </c>
      <c r="I4093" s="14">
        <f t="shared" si="255"/>
        <v>-7.7798444406890583</v>
      </c>
      <c r="J4093" s="9"/>
      <c r="N4093" s="4"/>
      <c r="R4093" s="4"/>
    </row>
    <row r="4094" spans="1:18" x14ac:dyDescent="0.25">
      <c r="A4094" s="9">
        <v>45097.583333333336</v>
      </c>
      <c r="B4094" s="5">
        <v>45097</v>
      </c>
      <c r="C4094" s="6">
        <v>76249.027417534729</v>
      </c>
      <c r="D4094" s="6">
        <v>7404.4761810980899</v>
      </c>
      <c r="E4094" s="6">
        <v>37676</v>
      </c>
      <c r="F4094" s="28">
        <f t="shared" si="252"/>
        <v>9.710912298660098</v>
      </c>
      <c r="G4094" s="14">
        <f t="shared" si="253"/>
        <v>19.65303158800852</v>
      </c>
      <c r="H4094" s="6">
        <f t="shared" si="254"/>
        <v>-1016.1028537326392</v>
      </c>
      <c r="I4094" s="14">
        <f t="shared" si="255"/>
        <v>-12.066900025872924</v>
      </c>
      <c r="J4094" s="9"/>
      <c r="N4094" s="4"/>
      <c r="R4094" s="4"/>
    </row>
    <row r="4095" spans="1:18" x14ac:dyDescent="0.25">
      <c r="A4095" s="9">
        <v>45097.625</v>
      </c>
      <c r="B4095" s="5">
        <v>45097</v>
      </c>
      <c r="C4095" s="6">
        <v>77950.118051215279</v>
      </c>
      <c r="D4095" s="6">
        <v>6428.8291802300346</v>
      </c>
      <c r="E4095" s="6">
        <v>37676</v>
      </c>
      <c r="F4095" s="28">
        <f t="shared" si="252"/>
        <v>8.2473629815494629</v>
      </c>
      <c r="G4095" s="14">
        <f t="shared" si="253"/>
        <v>17.063459975130151</v>
      </c>
      <c r="H4095" s="6">
        <f t="shared" si="254"/>
        <v>-975.64700086805533</v>
      </c>
      <c r="I4095" s="14">
        <f t="shared" si="255"/>
        <v>-13.17644863736149</v>
      </c>
      <c r="J4095" s="9"/>
      <c r="N4095" s="4"/>
      <c r="R4095" s="4"/>
    </row>
    <row r="4096" spans="1:18" x14ac:dyDescent="0.25">
      <c r="A4096" s="9">
        <v>45097.666666666664</v>
      </c>
      <c r="B4096" s="5">
        <v>45097</v>
      </c>
      <c r="C4096" s="6">
        <v>78740.087018229169</v>
      </c>
      <c r="D4096" s="6">
        <v>5485.8755735948353</v>
      </c>
      <c r="E4096" s="6">
        <v>37676</v>
      </c>
      <c r="F4096" s="28">
        <f t="shared" si="252"/>
        <v>6.9670682130752493</v>
      </c>
      <c r="G4096" s="14">
        <f t="shared" si="253"/>
        <v>14.560663482309256</v>
      </c>
      <c r="H4096" s="6">
        <f t="shared" si="254"/>
        <v>-942.95360663519932</v>
      </c>
      <c r="I4096" s="14">
        <f t="shared" si="255"/>
        <v>-14.667579122104762</v>
      </c>
      <c r="J4096" s="9"/>
      <c r="N4096" s="4"/>
      <c r="R4096" s="4"/>
    </row>
    <row r="4097" spans="1:18" x14ac:dyDescent="0.25">
      <c r="A4097" s="9">
        <v>45097.708333333336</v>
      </c>
      <c r="B4097" s="5">
        <v>45097</v>
      </c>
      <c r="C4097" s="6">
        <v>79210.445855034719</v>
      </c>
      <c r="D4097" s="6">
        <v>4777.5978217230904</v>
      </c>
      <c r="E4097" s="6">
        <v>37676</v>
      </c>
      <c r="F4097" s="28">
        <f t="shared" si="252"/>
        <v>6.031524971424485</v>
      </c>
      <c r="G4097" s="14">
        <f t="shared" si="253"/>
        <v>12.6807458905486</v>
      </c>
      <c r="H4097" s="6">
        <f t="shared" si="254"/>
        <v>-708.27775187174484</v>
      </c>
      <c r="I4097" s="14">
        <f t="shared" si="255"/>
        <v>-12.910933585167299</v>
      </c>
      <c r="J4097" s="9"/>
      <c r="N4097" s="4"/>
      <c r="R4097" s="4"/>
    </row>
    <row r="4098" spans="1:18" x14ac:dyDescent="0.25">
      <c r="A4098" s="9">
        <v>45097.75</v>
      </c>
      <c r="B4098" s="5">
        <v>45097</v>
      </c>
      <c r="C4098" s="6">
        <v>79153.931996527783</v>
      </c>
      <c r="D4098" s="6">
        <v>5018.444430067274</v>
      </c>
      <c r="E4098" s="6">
        <v>37676</v>
      </c>
      <c r="F4098" s="28">
        <f t="shared" si="252"/>
        <v>6.3401075644447022</v>
      </c>
      <c r="G4098" s="14">
        <f t="shared" si="253"/>
        <v>13.320003264856339</v>
      </c>
      <c r="H4098" s="6">
        <f t="shared" si="254"/>
        <v>240.84660834418355</v>
      </c>
      <c r="I4098" s="14">
        <f t="shared" si="255"/>
        <v>5.0411654000905362</v>
      </c>
      <c r="J4098" s="9"/>
      <c r="N4098" s="4"/>
      <c r="R4098" s="4"/>
    </row>
    <row r="4099" spans="1:18" x14ac:dyDescent="0.25">
      <c r="A4099" s="9">
        <v>45097.791666666664</v>
      </c>
      <c r="B4099" s="5">
        <v>45097</v>
      </c>
      <c r="C4099" s="6">
        <v>77668.342152777783</v>
      </c>
      <c r="D4099" s="6">
        <v>5795.3199625651041</v>
      </c>
      <c r="E4099" s="6">
        <v>37676</v>
      </c>
      <c r="F4099" s="28">
        <f t="shared" ref="F4099:F4162" si="256">D4099/C4099*100</f>
        <v>7.4616243915254428</v>
      </c>
      <c r="G4099" s="14">
        <f t="shared" ref="G4099:G4162" si="257">D4099/E4099*100</f>
        <v>15.381993742873723</v>
      </c>
      <c r="H4099" s="6">
        <f t="shared" si="254"/>
        <v>776.87553249783014</v>
      </c>
      <c r="I4099" s="14">
        <f t="shared" si="255"/>
        <v>15.480405199732697</v>
      </c>
      <c r="J4099" s="9"/>
      <c r="N4099" s="4"/>
      <c r="R4099" s="4"/>
    </row>
    <row r="4100" spans="1:18" x14ac:dyDescent="0.25">
      <c r="A4100" s="9">
        <v>45097.833333333336</v>
      </c>
      <c r="B4100" s="5">
        <v>45097</v>
      </c>
      <c r="C4100" s="6">
        <v>75311.457335069441</v>
      </c>
      <c r="D4100" s="6">
        <v>7214.5498594835071</v>
      </c>
      <c r="E4100" s="6">
        <v>37676</v>
      </c>
      <c r="F4100" s="28">
        <f t="shared" si="256"/>
        <v>9.5796179157510313</v>
      </c>
      <c r="G4100" s="14">
        <f t="shared" si="257"/>
        <v>19.148927326370917</v>
      </c>
      <c r="H4100" s="6">
        <f t="shared" ref="H4100:H4163" si="258">D4100-D4099</f>
        <v>1419.229896918403</v>
      </c>
      <c r="I4100" s="14">
        <f t="shared" ref="I4100:I4163" si="259">H4100/D4099*100</f>
        <v>24.489241423871764</v>
      </c>
      <c r="J4100" s="9"/>
      <c r="N4100" s="4"/>
      <c r="R4100" s="4"/>
    </row>
    <row r="4101" spans="1:18" x14ac:dyDescent="0.25">
      <c r="A4101" s="9">
        <v>45097.875</v>
      </c>
      <c r="B4101" s="5">
        <v>45097</v>
      </c>
      <c r="C4101" s="6">
        <v>72615.275668402785</v>
      </c>
      <c r="D4101" s="6">
        <v>8312.5606049262151</v>
      </c>
      <c r="E4101" s="6">
        <v>37676</v>
      </c>
      <c r="F4101" s="28">
        <f t="shared" si="256"/>
        <v>11.44739936385489</v>
      </c>
      <c r="G4101" s="14">
        <f t="shared" si="257"/>
        <v>22.063277961902049</v>
      </c>
      <c r="H4101" s="6">
        <f t="shared" si="258"/>
        <v>1098.010745442708</v>
      </c>
      <c r="I4101" s="14">
        <f t="shared" si="259"/>
        <v>15.21939368122012</v>
      </c>
      <c r="J4101" s="9"/>
      <c r="N4101" s="4"/>
      <c r="R4101" s="4"/>
    </row>
    <row r="4102" spans="1:18" x14ac:dyDescent="0.25">
      <c r="A4102" s="9">
        <v>45097.916666666664</v>
      </c>
      <c r="B4102" s="5">
        <v>45097</v>
      </c>
      <c r="C4102" s="6">
        <v>71646.877821180562</v>
      </c>
      <c r="D4102" s="6">
        <v>11155.01447265625</v>
      </c>
      <c r="E4102" s="6">
        <v>37676</v>
      </c>
      <c r="F4102" s="28">
        <f t="shared" si="256"/>
        <v>15.569435559351835</v>
      </c>
      <c r="G4102" s="14">
        <f t="shared" si="257"/>
        <v>29.607746238072647</v>
      </c>
      <c r="H4102" s="6">
        <f t="shared" si="258"/>
        <v>2842.4538677300352</v>
      </c>
      <c r="I4102" s="14">
        <f t="shared" si="259"/>
        <v>34.194684439900882</v>
      </c>
      <c r="J4102" s="9"/>
      <c r="N4102" s="4"/>
      <c r="R4102" s="4"/>
    </row>
    <row r="4103" spans="1:18" x14ac:dyDescent="0.25">
      <c r="A4103" s="9">
        <v>45097.958333333336</v>
      </c>
      <c r="B4103" s="5">
        <v>45097</v>
      </c>
      <c r="C4103" s="6">
        <v>68743.88026041667</v>
      </c>
      <c r="D4103" s="6">
        <v>13414.028823784722</v>
      </c>
      <c r="E4103" s="6">
        <v>37676</v>
      </c>
      <c r="F4103" s="28">
        <f t="shared" si="256"/>
        <v>19.513051595239432</v>
      </c>
      <c r="G4103" s="14">
        <f t="shared" si="257"/>
        <v>35.6036437620361</v>
      </c>
      <c r="H4103" s="6">
        <f t="shared" si="258"/>
        <v>2259.0143511284714</v>
      </c>
      <c r="I4103" s="14">
        <f t="shared" si="259"/>
        <v>20.251110894260911</v>
      </c>
      <c r="J4103" s="9"/>
      <c r="N4103" s="4"/>
      <c r="R4103" s="4"/>
    </row>
    <row r="4104" spans="1:18" x14ac:dyDescent="0.25">
      <c r="A4104" s="9">
        <v>45098</v>
      </c>
      <c r="B4104" s="5">
        <v>45098</v>
      </c>
      <c r="C4104" s="6">
        <v>64543.945647786459</v>
      </c>
      <c r="D4104" s="6">
        <v>14297.403383517794</v>
      </c>
      <c r="E4104" s="6">
        <v>37676</v>
      </c>
      <c r="F4104" s="28">
        <f t="shared" si="256"/>
        <v>22.151424490746368</v>
      </c>
      <c r="G4104" s="14">
        <f t="shared" si="257"/>
        <v>37.948304978017291</v>
      </c>
      <c r="H4104" s="6">
        <f t="shared" si="258"/>
        <v>883.3745597330726</v>
      </c>
      <c r="I4104" s="14">
        <f t="shared" si="259"/>
        <v>6.5854529711964007</v>
      </c>
      <c r="J4104" s="9"/>
      <c r="N4104" s="4"/>
      <c r="R4104" s="4"/>
    </row>
    <row r="4105" spans="1:18" x14ac:dyDescent="0.25">
      <c r="A4105" s="9">
        <v>45098.041666666664</v>
      </c>
      <c r="B4105" s="5">
        <v>45098</v>
      </c>
      <c r="C4105" s="6">
        <v>60560.488222656248</v>
      </c>
      <c r="D4105" s="6">
        <v>14474.406968858508</v>
      </c>
      <c r="E4105" s="6">
        <v>37676</v>
      </c>
      <c r="F4105" s="28">
        <f t="shared" si="256"/>
        <v>23.900743527103032</v>
      </c>
      <c r="G4105" s="14">
        <f t="shared" si="257"/>
        <v>38.418109589283652</v>
      </c>
      <c r="H4105" s="6">
        <f t="shared" si="258"/>
        <v>177.00358534071347</v>
      </c>
      <c r="I4105" s="14">
        <f t="shared" si="259"/>
        <v>1.238012110260281</v>
      </c>
      <c r="J4105" s="9"/>
      <c r="N4105" s="4"/>
      <c r="R4105" s="4"/>
    </row>
    <row r="4106" spans="1:18" x14ac:dyDescent="0.25">
      <c r="A4106" s="9">
        <v>45098.083333333336</v>
      </c>
      <c r="B4106" s="5">
        <v>45098</v>
      </c>
      <c r="C4106" s="6">
        <v>57643.238637152775</v>
      </c>
      <c r="D4106" s="6">
        <v>14994.416704644098</v>
      </c>
      <c r="E4106" s="6">
        <v>37676</v>
      </c>
      <c r="F4106" s="28">
        <f t="shared" si="256"/>
        <v>26.012446661835813</v>
      </c>
      <c r="G4106" s="14">
        <f t="shared" si="257"/>
        <v>39.798324409820836</v>
      </c>
      <c r="H4106" s="6">
        <f t="shared" si="258"/>
        <v>520.00973578559024</v>
      </c>
      <c r="I4106" s="14">
        <f t="shared" si="259"/>
        <v>3.5926151372169111</v>
      </c>
      <c r="J4106" s="9"/>
      <c r="N4106" s="4"/>
      <c r="R4106" s="4"/>
    </row>
    <row r="4107" spans="1:18" x14ac:dyDescent="0.25">
      <c r="A4107" s="9">
        <v>45098.125</v>
      </c>
      <c r="B4107" s="5">
        <v>45098</v>
      </c>
      <c r="C4107" s="6">
        <v>55794.243428819442</v>
      </c>
      <c r="D4107" s="6">
        <v>14750.041983506944</v>
      </c>
      <c r="E4107" s="6">
        <v>37676</v>
      </c>
      <c r="F4107" s="28">
        <f t="shared" si="256"/>
        <v>26.436494299496303</v>
      </c>
      <c r="G4107" s="14">
        <f t="shared" si="257"/>
        <v>39.149702684751418</v>
      </c>
      <c r="H4107" s="6">
        <f t="shared" si="258"/>
        <v>-244.37472113715376</v>
      </c>
      <c r="I4107" s="14">
        <f t="shared" si="259"/>
        <v>-1.629771440602058</v>
      </c>
      <c r="J4107" s="9"/>
      <c r="N4107" s="4"/>
      <c r="R4107" s="4"/>
    </row>
    <row r="4108" spans="1:18" x14ac:dyDescent="0.25">
      <c r="A4108" s="9">
        <v>45098.166666666664</v>
      </c>
      <c r="B4108" s="5">
        <v>45098</v>
      </c>
      <c r="C4108" s="6">
        <v>54363.379155815972</v>
      </c>
      <c r="D4108" s="6">
        <v>13657.164959309895</v>
      </c>
      <c r="E4108" s="6">
        <v>37676</v>
      </c>
      <c r="F4108" s="28">
        <f t="shared" si="256"/>
        <v>25.121994201585256</v>
      </c>
      <c r="G4108" s="14">
        <f t="shared" si="257"/>
        <v>36.248978021313029</v>
      </c>
      <c r="H4108" s="6">
        <f t="shared" si="258"/>
        <v>-1092.8770241970487</v>
      </c>
      <c r="I4108" s="14">
        <f t="shared" si="259"/>
        <v>-7.4093146678434625</v>
      </c>
      <c r="J4108" s="9"/>
      <c r="N4108" s="4"/>
      <c r="R4108" s="4"/>
    </row>
    <row r="4109" spans="1:18" x14ac:dyDescent="0.25">
      <c r="A4109" s="9">
        <v>45098.208333333336</v>
      </c>
      <c r="B4109" s="5">
        <v>45098</v>
      </c>
      <c r="C4109" s="6">
        <v>53623.962486979166</v>
      </c>
      <c r="D4109" s="6">
        <v>12369.872253960504</v>
      </c>
      <c r="E4109" s="6">
        <v>37676</v>
      </c>
      <c r="F4109" s="28">
        <f t="shared" si="256"/>
        <v>23.067807152379171</v>
      </c>
      <c r="G4109" s="14">
        <f t="shared" si="257"/>
        <v>32.83223339516006</v>
      </c>
      <c r="H4109" s="6">
        <f t="shared" si="258"/>
        <v>-1287.2927053493913</v>
      </c>
      <c r="I4109" s="14">
        <f t="shared" si="259"/>
        <v>-9.4257681530884785</v>
      </c>
      <c r="J4109" s="9"/>
      <c r="N4109" s="4"/>
      <c r="R4109" s="4"/>
    </row>
    <row r="4110" spans="1:18" x14ac:dyDescent="0.25">
      <c r="A4110" s="9">
        <v>45098.25</v>
      </c>
      <c r="B4110" s="5">
        <v>45098</v>
      </c>
      <c r="C4110" s="6">
        <v>54107.008567708333</v>
      </c>
      <c r="D4110" s="6">
        <v>11254.288262803819</v>
      </c>
      <c r="E4110" s="6">
        <v>37676</v>
      </c>
      <c r="F4110" s="28">
        <f t="shared" si="256"/>
        <v>20.800056334144674</v>
      </c>
      <c r="G4110" s="14">
        <f t="shared" si="257"/>
        <v>29.871239682566671</v>
      </c>
      <c r="H4110" s="6">
        <f t="shared" si="258"/>
        <v>-1115.5839911566854</v>
      </c>
      <c r="I4110" s="14">
        <f t="shared" si="259"/>
        <v>-9.0185570897832434</v>
      </c>
      <c r="J4110" s="9"/>
      <c r="N4110" s="4"/>
      <c r="R4110" s="4"/>
    </row>
    <row r="4111" spans="1:18" x14ac:dyDescent="0.25">
      <c r="A4111" s="9">
        <v>45098.291666666664</v>
      </c>
      <c r="B4111" s="5">
        <v>45098</v>
      </c>
      <c r="C4111" s="6">
        <v>54856.548789062501</v>
      </c>
      <c r="D4111" s="6">
        <v>10114.336129557292</v>
      </c>
      <c r="E4111" s="6">
        <v>37676</v>
      </c>
      <c r="F4111" s="28">
        <f t="shared" si="256"/>
        <v>18.437791572432872</v>
      </c>
      <c r="G4111" s="14">
        <f t="shared" si="257"/>
        <v>26.84556781387964</v>
      </c>
      <c r="H4111" s="6">
        <f t="shared" si="258"/>
        <v>-1139.9521332465265</v>
      </c>
      <c r="I4111" s="14">
        <f t="shared" si="259"/>
        <v>-10.129046871974527</v>
      </c>
      <c r="J4111" s="9"/>
      <c r="N4111" s="4"/>
      <c r="R4111" s="4"/>
    </row>
    <row r="4112" spans="1:18" x14ac:dyDescent="0.25">
      <c r="A4112" s="9">
        <v>45098.333333333336</v>
      </c>
      <c r="B4112" s="5">
        <v>45098</v>
      </c>
      <c r="C4112" s="6">
        <v>55706.957518446179</v>
      </c>
      <c r="D4112" s="6">
        <v>8801.4175084092876</v>
      </c>
      <c r="E4112" s="6">
        <v>37676</v>
      </c>
      <c r="F4112" s="28">
        <f t="shared" si="256"/>
        <v>15.799494175381746</v>
      </c>
      <c r="G4112" s="14">
        <f t="shared" si="257"/>
        <v>23.360806636610278</v>
      </c>
      <c r="H4112" s="6">
        <f t="shared" si="258"/>
        <v>-1312.9186211480046</v>
      </c>
      <c r="I4112" s="14">
        <f t="shared" si="259"/>
        <v>-12.980769121477392</v>
      </c>
      <c r="J4112" s="9"/>
      <c r="N4112" s="4"/>
      <c r="R4112" s="4"/>
    </row>
    <row r="4113" spans="1:18" x14ac:dyDescent="0.25">
      <c r="A4113" s="9">
        <v>45098.375</v>
      </c>
      <c r="B4113" s="5">
        <v>45098</v>
      </c>
      <c r="C4113" s="6">
        <v>57777.672362196179</v>
      </c>
      <c r="D4113" s="6">
        <v>6995.2882565646705</v>
      </c>
      <c r="E4113" s="6">
        <v>37676</v>
      </c>
      <c r="F4113" s="28">
        <f t="shared" si="256"/>
        <v>12.107251764509771</v>
      </c>
      <c r="G4113" s="14">
        <f t="shared" si="257"/>
        <v>18.566961080169524</v>
      </c>
      <c r="H4113" s="6">
        <f t="shared" si="258"/>
        <v>-1806.1292518446171</v>
      </c>
      <c r="I4113" s="14">
        <f t="shared" si="259"/>
        <v>-20.520890528360418</v>
      </c>
      <c r="J4113" s="9"/>
      <c r="N4113" s="4"/>
      <c r="R4113" s="4"/>
    </row>
    <row r="4114" spans="1:18" x14ac:dyDescent="0.25">
      <c r="A4114" s="9">
        <v>45098.416666666664</v>
      </c>
      <c r="B4114" s="5">
        <v>45098</v>
      </c>
      <c r="C4114" s="6">
        <v>61347.03507595486</v>
      </c>
      <c r="D4114" s="6">
        <v>7060.6467241753471</v>
      </c>
      <c r="E4114" s="6">
        <v>37676</v>
      </c>
      <c r="F4114" s="28">
        <f t="shared" si="256"/>
        <v>11.509352840660407</v>
      </c>
      <c r="G4114" s="14">
        <f t="shared" si="257"/>
        <v>18.740436150799837</v>
      </c>
      <c r="H4114" s="6">
        <f t="shared" si="258"/>
        <v>65.358467610676598</v>
      </c>
      <c r="I4114" s="14">
        <f t="shared" si="259"/>
        <v>0.93432129189732083</v>
      </c>
      <c r="J4114" s="9"/>
      <c r="N4114" s="4"/>
      <c r="R4114" s="4"/>
    </row>
    <row r="4115" spans="1:18" x14ac:dyDescent="0.25">
      <c r="A4115" s="9">
        <v>45098.458333333336</v>
      </c>
      <c r="B4115" s="5">
        <v>45098</v>
      </c>
      <c r="C4115" s="6">
        <v>65378.282639973957</v>
      </c>
      <c r="D4115" s="6">
        <v>7662.4673060438372</v>
      </c>
      <c r="E4115" s="6">
        <v>37676</v>
      </c>
      <c r="F4115" s="28">
        <f t="shared" si="256"/>
        <v>11.720202790029862</v>
      </c>
      <c r="G4115" s="14">
        <f t="shared" si="257"/>
        <v>20.337794102462674</v>
      </c>
      <c r="H4115" s="6">
        <f t="shared" si="258"/>
        <v>601.82058186849008</v>
      </c>
      <c r="I4115" s="14">
        <f t="shared" si="259"/>
        <v>8.5235900531304392</v>
      </c>
      <c r="J4115" s="9"/>
      <c r="N4115" s="4"/>
      <c r="R4115" s="4"/>
    </row>
    <row r="4116" spans="1:18" x14ac:dyDescent="0.25">
      <c r="A4116" s="9">
        <v>45098.5</v>
      </c>
      <c r="B4116" s="5">
        <v>45098</v>
      </c>
      <c r="C4116" s="6">
        <v>69459.740735677085</v>
      </c>
      <c r="D4116" s="6">
        <v>7254.5333242458764</v>
      </c>
      <c r="E4116" s="6">
        <v>37676</v>
      </c>
      <c r="F4116" s="28">
        <f t="shared" si="256"/>
        <v>10.444227472504343</v>
      </c>
      <c r="G4116" s="14">
        <f t="shared" si="257"/>
        <v>19.255051821440379</v>
      </c>
      <c r="H4116" s="6">
        <f t="shared" si="258"/>
        <v>-407.93398179796077</v>
      </c>
      <c r="I4116" s="14">
        <f t="shared" si="259"/>
        <v>-5.3237940927486811</v>
      </c>
      <c r="J4116" s="9"/>
      <c r="N4116" s="4"/>
      <c r="R4116" s="4"/>
    </row>
    <row r="4117" spans="1:18" x14ac:dyDescent="0.25">
      <c r="A4117" s="9">
        <v>45098.541666666664</v>
      </c>
      <c r="B4117" s="5">
        <v>45098</v>
      </c>
      <c r="C4117" s="6">
        <v>73195.072777777779</v>
      </c>
      <c r="D4117" s="6">
        <v>6793.8856781684026</v>
      </c>
      <c r="E4117" s="6">
        <v>37676</v>
      </c>
      <c r="F4117" s="28">
        <f t="shared" si="256"/>
        <v>9.2818893681475299</v>
      </c>
      <c r="G4117" s="14">
        <f t="shared" si="257"/>
        <v>18.032396427880887</v>
      </c>
      <c r="H4117" s="6">
        <f t="shared" si="258"/>
        <v>-460.64764607747384</v>
      </c>
      <c r="I4117" s="14">
        <f t="shared" si="259"/>
        <v>-6.3497901999831132</v>
      </c>
      <c r="J4117" s="9"/>
      <c r="N4117" s="4"/>
      <c r="R4117" s="4"/>
    </row>
    <row r="4118" spans="1:18" x14ac:dyDescent="0.25">
      <c r="A4118" s="9">
        <v>45098.583333333336</v>
      </c>
      <c r="B4118" s="5">
        <v>45098</v>
      </c>
      <c r="C4118" s="6">
        <v>75930.772543402782</v>
      </c>
      <c r="D4118" s="6">
        <v>6369.7806711154517</v>
      </c>
      <c r="E4118" s="6">
        <v>37676</v>
      </c>
      <c r="F4118" s="28">
        <f t="shared" si="256"/>
        <v>8.3889317305107394</v>
      </c>
      <c r="G4118" s="14">
        <f t="shared" si="257"/>
        <v>16.90673285676678</v>
      </c>
      <c r="H4118" s="6">
        <f t="shared" si="258"/>
        <v>-424.1050070529509</v>
      </c>
      <c r="I4118" s="14">
        <f t="shared" si="259"/>
        <v>-6.2424513326118776</v>
      </c>
      <c r="J4118" s="9"/>
      <c r="N4118" s="4"/>
      <c r="R4118" s="4"/>
    </row>
    <row r="4119" spans="1:18" x14ac:dyDescent="0.25">
      <c r="A4119" s="9">
        <v>45098.625</v>
      </c>
      <c r="B4119" s="5">
        <v>45098</v>
      </c>
      <c r="C4119" s="6">
        <v>77137.233914930563</v>
      </c>
      <c r="D4119" s="6">
        <v>6280.5069977484809</v>
      </c>
      <c r="E4119" s="6">
        <v>37676</v>
      </c>
      <c r="F4119" s="28">
        <f t="shared" si="256"/>
        <v>8.1419914598893026</v>
      </c>
      <c r="G4119" s="14">
        <f t="shared" si="257"/>
        <v>16.669781817996817</v>
      </c>
      <c r="H4119" s="6">
        <f t="shared" si="258"/>
        <v>-89.273673366970797</v>
      </c>
      <c r="I4119" s="14">
        <f t="shared" si="259"/>
        <v>-1.4015187959578133</v>
      </c>
      <c r="J4119" s="9"/>
      <c r="N4119" s="4"/>
      <c r="R4119" s="4"/>
    </row>
    <row r="4120" spans="1:18" x14ac:dyDescent="0.25">
      <c r="A4120" s="9">
        <v>45098.666666666664</v>
      </c>
      <c r="B4120" s="5">
        <v>45098</v>
      </c>
      <c r="C4120" s="6">
        <v>77759.932877604166</v>
      </c>
      <c r="D4120" s="6">
        <v>8030.9845209418399</v>
      </c>
      <c r="E4120" s="6">
        <v>37676</v>
      </c>
      <c r="F4120" s="28">
        <f t="shared" si="256"/>
        <v>10.327921107625935</v>
      </c>
      <c r="G4120" s="14">
        <f t="shared" si="257"/>
        <v>21.315916023308841</v>
      </c>
      <c r="H4120" s="6">
        <f t="shared" si="258"/>
        <v>1750.477523193359</v>
      </c>
      <c r="I4120" s="14">
        <f t="shared" si="259"/>
        <v>27.871595777552567</v>
      </c>
      <c r="J4120" s="9"/>
      <c r="N4120" s="4"/>
      <c r="R4120" s="4"/>
    </row>
    <row r="4121" spans="1:18" x14ac:dyDescent="0.25">
      <c r="A4121" s="9">
        <v>45098.708333333336</v>
      </c>
      <c r="B4121" s="5">
        <v>45098</v>
      </c>
      <c r="C4121" s="6">
        <v>76876.496197916669</v>
      </c>
      <c r="D4121" s="6">
        <v>10493.749195963541</v>
      </c>
      <c r="E4121" s="6">
        <v>37676</v>
      </c>
      <c r="F4121" s="28">
        <f t="shared" si="256"/>
        <v>13.650139789081489</v>
      </c>
      <c r="G4121" s="14">
        <f t="shared" si="257"/>
        <v>27.852609608141897</v>
      </c>
      <c r="H4121" s="6">
        <f t="shared" si="258"/>
        <v>2462.7646750217009</v>
      </c>
      <c r="I4121" s="14">
        <f t="shared" si="259"/>
        <v>30.665787844562775</v>
      </c>
      <c r="J4121" s="9"/>
      <c r="N4121" s="4"/>
      <c r="R4121" s="4"/>
    </row>
    <row r="4122" spans="1:18" x14ac:dyDescent="0.25">
      <c r="A4122" s="9">
        <v>45098.75</v>
      </c>
      <c r="B4122" s="5">
        <v>45098</v>
      </c>
      <c r="C4122" s="6">
        <v>75479.782630208327</v>
      </c>
      <c r="D4122" s="6">
        <v>11754.618116319445</v>
      </c>
      <c r="E4122" s="6">
        <v>37676</v>
      </c>
      <c r="F4122" s="28">
        <f t="shared" si="256"/>
        <v>15.573200805184939</v>
      </c>
      <c r="G4122" s="14">
        <f t="shared" si="257"/>
        <v>31.19921997112073</v>
      </c>
      <c r="H4122" s="6">
        <f t="shared" si="258"/>
        <v>1260.8689203559043</v>
      </c>
      <c r="I4122" s="14">
        <f t="shared" si="259"/>
        <v>12.015428392751202</v>
      </c>
      <c r="J4122" s="9"/>
      <c r="N4122" s="4"/>
      <c r="R4122" s="4"/>
    </row>
    <row r="4123" spans="1:18" x14ac:dyDescent="0.25">
      <c r="A4123" s="9">
        <v>45098.791666666664</v>
      </c>
      <c r="B4123" s="5">
        <v>45098</v>
      </c>
      <c r="C4123" s="6">
        <v>73411.422899305559</v>
      </c>
      <c r="D4123" s="6">
        <v>12803.761239149306</v>
      </c>
      <c r="E4123" s="6">
        <v>37676</v>
      </c>
      <c r="F4123" s="28">
        <f t="shared" si="256"/>
        <v>17.441102124817178</v>
      </c>
      <c r="G4123" s="14">
        <f t="shared" si="257"/>
        <v>33.983865694737517</v>
      </c>
      <c r="H4123" s="6">
        <f t="shared" si="258"/>
        <v>1049.1431228298607</v>
      </c>
      <c r="I4123" s="14">
        <f t="shared" si="259"/>
        <v>8.9253696925575987</v>
      </c>
      <c r="J4123" s="9"/>
      <c r="N4123" s="4"/>
      <c r="R4123" s="4"/>
    </row>
    <row r="4124" spans="1:18" x14ac:dyDescent="0.25">
      <c r="A4124" s="9">
        <v>45098.833333333336</v>
      </c>
      <c r="B4124" s="5">
        <v>45098</v>
      </c>
      <c r="C4124" s="6">
        <v>71009.558020833327</v>
      </c>
      <c r="D4124" s="6">
        <v>14327.660148654513</v>
      </c>
      <c r="E4124" s="6">
        <v>37676</v>
      </c>
      <c r="F4124" s="28">
        <f t="shared" si="256"/>
        <v>20.177086786613931</v>
      </c>
      <c r="G4124" s="14">
        <f t="shared" si="257"/>
        <v>38.028612773793697</v>
      </c>
      <c r="H4124" s="6">
        <f t="shared" si="258"/>
        <v>1523.8989095052075</v>
      </c>
      <c r="I4124" s="14">
        <f t="shared" si="259"/>
        <v>11.901962876702758</v>
      </c>
      <c r="J4124" s="9"/>
      <c r="N4124" s="4"/>
      <c r="R4124" s="4"/>
    </row>
    <row r="4125" spans="1:18" x14ac:dyDescent="0.25">
      <c r="A4125" s="9">
        <v>45098.875</v>
      </c>
      <c r="B4125" s="5">
        <v>45098</v>
      </c>
      <c r="C4125" s="6">
        <v>67319.779793836802</v>
      </c>
      <c r="D4125" s="6">
        <v>15156.234148220487</v>
      </c>
      <c r="E4125" s="6">
        <v>37676</v>
      </c>
      <c r="F4125" s="28">
        <f t="shared" si="256"/>
        <v>22.513790441138752</v>
      </c>
      <c r="G4125" s="14">
        <f t="shared" si="257"/>
        <v>40.227821818187934</v>
      </c>
      <c r="H4125" s="6">
        <f t="shared" si="258"/>
        <v>828.57399956597328</v>
      </c>
      <c r="I4125" s="14">
        <f t="shared" si="259"/>
        <v>5.7830377812512763</v>
      </c>
      <c r="J4125" s="9"/>
      <c r="N4125" s="4"/>
      <c r="R4125" s="4"/>
    </row>
    <row r="4126" spans="1:18" x14ac:dyDescent="0.25">
      <c r="A4126" s="9">
        <v>45098.916666666664</v>
      </c>
      <c r="B4126" s="5">
        <v>45098</v>
      </c>
      <c r="C4126" s="6">
        <v>62831.913572048608</v>
      </c>
      <c r="D4126" s="6">
        <v>16857.301029188369</v>
      </c>
      <c r="E4126" s="6">
        <v>37676</v>
      </c>
      <c r="F4126" s="28">
        <f t="shared" si="256"/>
        <v>26.82920202622558</v>
      </c>
      <c r="G4126" s="14">
        <f t="shared" si="257"/>
        <v>44.742809823729615</v>
      </c>
      <c r="H4126" s="6">
        <f t="shared" si="258"/>
        <v>1701.0668809678828</v>
      </c>
      <c r="I4126" s="14">
        <f t="shared" si="259"/>
        <v>11.223545798595406</v>
      </c>
      <c r="J4126" s="9"/>
      <c r="N4126" s="4"/>
      <c r="R4126" s="4"/>
    </row>
    <row r="4127" spans="1:18" x14ac:dyDescent="0.25">
      <c r="A4127" s="9">
        <v>45098.958333333336</v>
      </c>
      <c r="B4127" s="5">
        <v>45098</v>
      </c>
      <c r="C4127" s="6">
        <v>59227.192391493052</v>
      </c>
      <c r="D4127" s="6">
        <v>18511.86684733073</v>
      </c>
      <c r="E4127" s="6">
        <v>37676</v>
      </c>
      <c r="F4127" s="28">
        <f t="shared" si="256"/>
        <v>31.255688645456768</v>
      </c>
      <c r="G4127" s="14">
        <f t="shared" si="257"/>
        <v>49.134374263007565</v>
      </c>
      <c r="H4127" s="6">
        <f t="shared" si="258"/>
        <v>1654.5658181423605</v>
      </c>
      <c r="I4127" s="14">
        <f t="shared" si="259"/>
        <v>9.8151288588694268</v>
      </c>
      <c r="J4127" s="9"/>
      <c r="N4127" s="4"/>
      <c r="R4127" s="4"/>
    </row>
    <row r="4128" spans="1:18" x14ac:dyDescent="0.25">
      <c r="A4128" s="9">
        <v>45099</v>
      </c>
      <c r="B4128" s="5">
        <v>45099</v>
      </c>
      <c r="C4128" s="6">
        <v>55753.062669270832</v>
      </c>
      <c r="D4128" s="6">
        <v>18429.390924479168</v>
      </c>
      <c r="E4128" s="6">
        <v>37676</v>
      </c>
      <c r="F4128" s="28">
        <f t="shared" si="256"/>
        <v>33.055387528758686</v>
      </c>
      <c r="G4128" s="14">
        <f t="shared" si="257"/>
        <v>48.915465878753501</v>
      </c>
      <c r="H4128" s="6">
        <f t="shared" si="258"/>
        <v>-82.475922851561336</v>
      </c>
      <c r="I4128" s="14">
        <f t="shared" si="259"/>
        <v>-0.44553001343272808</v>
      </c>
      <c r="J4128" s="9"/>
      <c r="N4128" s="4"/>
      <c r="R4128" s="4"/>
    </row>
    <row r="4129" spans="1:18" x14ac:dyDescent="0.25">
      <c r="A4129" s="9">
        <v>45099.041666666664</v>
      </c>
      <c r="B4129" s="5">
        <v>45099</v>
      </c>
      <c r="C4129" s="6">
        <v>52390.571566840277</v>
      </c>
      <c r="D4129" s="6">
        <v>19335.116334092883</v>
      </c>
      <c r="E4129" s="6">
        <v>37676</v>
      </c>
      <c r="F4129" s="28">
        <f t="shared" si="256"/>
        <v>36.905717490455316</v>
      </c>
      <c r="G4129" s="14">
        <f t="shared" si="257"/>
        <v>51.319450934528298</v>
      </c>
      <c r="H4129" s="6">
        <f t="shared" si="258"/>
        <v>905.72540961371487</v>
      </c>
      <c r="I4129" s="14">
        <f t="shared" si="259"/>
        <v>4.9145704995093942</v>
      </c>
      <c r="J4129" s="9"/>
      <c r="N4129" s="4"/>
      <c r="R4129" s="4"/>
    </row>
    <row r="4130" spans="1:18" x14ac:dyDescent="0.25">
      <c r="A4130" s="9">
        <v>45099.083333333336</v>
      </c>
      <c r="B4130" s="5">
        <v>45099</v>
      </c>
      <c r="C4130" s="6">
        <v>50004.109316406248</v>
      </c>
      <c r="D4130" s="6">
        <v>19021.852215711806</v>
      </c>
      <c r="E4130" s="6">
        <v>37676</v>
      </c>
      <c r="F4130" s="28">
        <f t="shared" si="256"/>
        <v>38.040578015996729</v>
      </c>
      <c r="G4130" s="14">
        <f t="shared" si="257"/>
        <v>50.487982311582456</v>
      </c>
      <c r="H4130" s="6">
        <f t="shared" si="258"/>
        <v>-313.26411838107742</v>
      </c>
      <c r="I4130" s="14">
        <f t="shared" si="259"/>
        <v>-1.6201822268258639</v>
      </c>
      <c r="J4130" s="9"/>
      <c r="N4130" s="4"/>
      <c r="R4130" s="4"/>
    </row>
    <row r="4131" spans="1:18" x14ac:dyDescent="0.25">
      <c r="A4131" s="9">
        <v>45099.125</v>
      </c>
      <c r="B4131" s="5">
        <v>45099</v>
      </c>
      <c r="C4131" s="6">
        <v>48360.226909722223</v>
      </c>
      <c r="D4131" s="6">
        <v>17892.049390190972</v>
      </c>
      <c r="E4131" s="6">
        <v>37676</v>
      </c>
      <c r="F4131" s="28">
        <f t="shared" si="256"/>
        <v>36.997447145133222</v>
      </c>
      <c r="G4131" s="14">
        <f t="shared" si="257"/>
        <v>47.489248832654667</v>
      </c>
      <c r="H4131" s="6">
        <f t="shared" si="258"/>
        <v>-1129.8028255208337</v>
      </c>
      <c r="I4131" s="14">
        <f t="shared" si="259"/>
        <v>-5.9394995435178028</v>
      </c>
      <c r="J4131" s="9"/>
      <c r="N4131" s="4"/>
      <c r="R4131" s="4"/>
    </row>
    <row r="4132" spans="1:18" x14ac:dyDescent="0.25">
      <c r="A4132" s="9">
        <v>45099.166666666664</v>
      </c>
      <c r="B4132" s="5">
        <v>45099</v>
      </c>
      <c r="C4132" s="6">
        <v>47442.525549045138</v>
      </c>
      <c r="D4132" s="6">
        <v>16477.025070529515</v>
      </c>
      <c r="E4132" s="6">
        <v>37676</v>
      </c>
      <c r="F4132" s="28">
        <f t="shared" si="256"/>
        <v>34.730497333022235</v>
      </c>
      <c r="G4132" s="14">
        <f t="shared" si="257"/>
        <v>43.733477732587097</v>
      </c>
      <c r="H4132" s="6">
        <f t="shared" si="258"/>
        <v>-1415.0243196614574</v>
      </c>
      <c r="I4132" s="14">
        <f t="shared" si="259"/>
        <v>-7.9086765792029485</v>
      </c>
      <c r="J4132" s="9"/>
      <c r="N4132" s="4"/>
      <c r="R4132" s="4"/>
    </row>
    <row r="4133" spans="1:18" x14ac:dyDescent="0.25">
      <c r="A4133" s="9">
        <v>45099.208333333336</v>
      </c>
      <c r="B4133" s="5">
        <v>45099</v>
      </c>
      <c r="C4133" s="6">
        <v>47123.850281032988</v>
      </c>
      <c r="D4133" s="6">
        <v>15757.010798068577</v>
      </c>
      <c r="E4133" s="6">
        <v>37676</v>
      </c>
      <c r="F4133" s="28">
        <f t="shared" si="256"/>
        <v>33.437443468855641</v>
      </c>
      <c r="G4133" s="14">
        <f t="shared" si="257"/>
        <v>41.82240895548513</v>
      </c>
      <c r="H4133" s="6">
        <f t="shared" si="258"/>
        <v>-720.01427246093772</v>
      </c>
      <c r="I4133" s="14">
        <f t="shared" si="259"/>
        <v>-4.3698074705775696</v>
      </c>
      <c r="J4133" s="9"/>
      <c r="N4133" s="4"/>
      <c r="R4133" s="4"/>
    </row>
    <row r="4134" spans="1:18" x14ac:dyDescent="0.25">
      <c r="A4134" s="9">
        <v>45099.25</v>
      </c>
      <c r="B4134" s="5">
        <v>45099</v>
      </c>
      <c r="C4134" s="6">
        <v>47696.937723524308</v>
      </c>
      <c r="D4134" s="6">
        <v>14813.147463107638</v>
      </c>
      <c r="E4134" s="6">
        <v>37676</v>
      </c>
      <c r="F4134" s="28">
        <f t="shared" si="256"/>
        <v>31.056810290363231</v>
      </c>
      <c r="G4134" s="14">
        <f t="shared" si="257"/>
        <v>39.317197853030144</v>
      </c>
      <c r="H4134" s="6">
        <f t="shared" si="258"/>
        <v>-943.86333496093903</v>
      </c>
      <c r="I4134" s="14">
        <f t="shared" si="259"/>
        <v>-5.9901166982549352</v>
      </c>
      <c r="J4134" s="9"/>
      <c r="N4134" s="4"/>
      <c r="R4134" s="4"/>
    </row>
    <row r="4135" spans="1:18" x14ac:dyDescent="0.25">
      <c r="A4135" s="9">
        <v>45099.291666666664</v>
      </c>
      <c r="B4135" s="5">
        <v>45099</v>
      </c>
      <c r="C4135" s="6">
        <v>48813.25298502604</v>
      </c>
      <c r="D4135" s="6">
        <v>13234.000438368055</v>
      </c>
      <c r="E4135" s="6">
        <v>37676</v>
      </c>
      <c r="F4135" s="28">
        <f t="shared" si="256"/>
        <v>27.111490484823292</v>
      </c>
      <c r="G4135" s="14">
        <f t="shared" si="257"/>
        <v>35.125810697441487</v>
      </c>
      <c r="H4135" s="6">
        <f t="shared" si="258"/>
        <v>-1579.1470247395828</v>
      </c>
      <c r="I4135" s="14">
        <f t="shared" si="259"/>
        <v>-10.66044220968212</v>
      </c>
      <c r="J4135" s="9"/>
      <c r="N4135" s="4"/>
      <c r="R4135" s="4"/>
    </row>
    <row r="4136" spans="1:18" x14ac:dyDescent="0.25">
      <c r="A4136" s="9">
        <v>45099.333333333336</v>
      </c>
      <c r="B4136" s="5">
        <v>45099</v>
      </c>
      <c r="C4136" s="6">
        <v>49729.399816623263</v>
      </c>
      <c r="D4136" s="6">
        <v>11632.657502712673</v>
      </c>
      <c r="E4136" s="6">
        <v>37676</v>
      </c>
      <c r="F4136" s="28">
        <f t="shared" si="256"/>
        <v>23.391912119607312</v>
      </c>
      <c r="G4136" s="14">
        <f t="shared" si="257"/>
        <v>30.875510942543453</v>
      </c>
      <c r="H4136" s="6">
        <f t="shared" si="258"/>
        <v>-1601.3429356553825</v>
      </c>
      <c r="I4136" s="14">
        <f t="shared" si="259"/>
        <v>-12.100218245518295</v>
      </c>
      <c r="J4136" s="9"/>
      <c r="N4136" s="4"/>
      <c r="R4136" s="4"/>
    </row>
    <row r="4137" spans="1:18" x14ac:dyDescent="0.25">
      <c r="A4137" s="9">
        <v>45099.375</v>
      </c>
      <c r="B4137" s="5">
        <v>45099</v>
      </c>
      <c r="C4137" s="6">
        <v>52017.511768663193</v>
      </c>
      <c r="D4137" s="6">
        <v>10243.003623046876</v>
      </c>
      <c r="E4137" s="6">
        <v>37676</v>
      </c>
      <c r="F4137" s="28">
        <f t="shared" si="256"/>
        <v>19.69145250276571</v>
      </c>
      <c r="G4137" s="14">
        <f t="shared" si="257"/>
        <v>27.187078307269552</v>
      </c>
      <c r="H4137" s="6">
        <f t="shared" si="258"/>
        <v>-1389.6538796657969</v>
      </c>
      <c r="I4137" s="14">
        <f t="shared" si="259"/>
        <v>-11.946142825418329</v>
      </c>
      <c r="J4137" s="9"/>
      <c r="N4137" s="4"/>
      <c r="R4137" s="4"/>
    </row>
    <row r="4138" spans="1:18" x14ac:dyDescent="0.25">
      <c r="A4138" s="9">
        <v>45099.416666666664</v>
      </c>
      <c r="B4138" s="5">
        <v>45099</v>
      </c>
      <c r="C4138" s="6">
        <v>55698.250265842013</v>
      </c>
      <c r="D4138" s="6">
        <v>9155.8689756944441</v>
      </c>
      <c r="E4138" s="6">
        <v>37676</v>
      </c>
      <c r="F4138" s="28">
        <f t="shared" si="256"/>
        <v>16.438342195660411</v>
      </c>
      <c r="G4138" s="14">
        <f t="shared" si="257"/>
        <v>24.301595115443369</v>
      </c>
      <c r="H4138" s="6">
        <f t="shared" si="258"/>
        <v>-1087.1346473524318</v>
      </c>
      <c r="I4138" s="14">
        <f t="shared" si="259"/>
        <v>-10.613436130261308</v>
      </c>
      <c r="J4138" s="9"/>
      <c r="N4138" s="4"/>
      <c r="R4138" s="4"/>
    </row>
    <row r="4139" spans="1:18" x14ac:dyDescent="0.25">
      <c r="A4139" s="9">
        <v>45099.458333333336</v>
      </c>
      <c r="B4139" s="5">
        <v>45099</v>
      </c>
      <c r="C4139" s="6">
        <v>59287.902146267363</v>
      </c>
      <c r="D4139" s="6">
        <v>8872.3445193142361</v>
      </c>
      <c r="E4139" s="6">
        <v>37676</v>
      </c>
      <c r="F4139" s="28">
        <f t="shared" si="256"/>
        <v>14.964848136177169</v>
      </c>
      <c r="G4139" s="14">
        <f t="shared" si="257"/>
        <v>23.549061788178776</v>
      </c>
      <c r="H4139" s="6">
        <f t="shared" si="258"/>
        <v>-283.52445638020799</v>
      </c>
      <c r="I4139" s="14">
        <f t="shared" si="259"/>
        <v>-3.0966416965212584</v>
      </c>
      <c r="J4139" s="9"/>
      <c r="N4139" s="4"/>
      <c r="R4139" s="4"/>
    </row>
    <row r="4140" spans="1:18" x14ac:dyDescent="0.25">
      <c r="A4140" s="9">
        <v>45099.5</v>
      </c>
      <c r="B4140" s="5">
        <v>45099</v>
      </c>
      <c r="C4140" s="6">
        <v>62497.657535807295</v>
      </c>
      <c r="D4140" s="6">
        <v>7440.1947178819446</v>
      </c>
      <c r="E4140" s="6">
        <v>37676</v>
      </c>
      <c r="F4140" s="28">
        <f t="shared" si="256"/>
        <v>11.904757732110475</v>
      </c>
      <c r="G4140" s="14">
        <f t="shared" si="257"/>
        <v>19.747836070394801</v>
      </c>
      <c r="H4140" s="6">
        <f t="shared" si="258"/>
        <v>-1432.1498014322915</v>
      </c>
      <c r="I4140" s="14">
        <f t="shared" si="259"/>
        <v>-16.141728923112034</v>
      </c>
      <c r="J4140" s="9"/>
      <c r="N4140" s="4"/>
      <c r="R4140" s="4"/>
    </row>
    <row r="4141" spans="1:18" x14ac:dyDescent="0.25">
      <c r="A4141" s="9">
        <v>45099.541666666664</v>
      </c>
      <c r="B4141" s="5">
        <v>45099</v>
      </c>
      <c r="C4141" s="6">
        <v>65173.497017144095</v>
      </c>
      <c r="D4141" s="6">
        <v>6158.7316213650174</v>
      </c>
      <c r="E4141" s="6">
        <v>37676</v>
      </c>
      <c r="F4141" s="28">
        <f t="shared" si="256"/>
        <v>9.4497485991045451</v>
      </c>
      <c r="G4141" s="14">
        <f t="shared" si="257"/>
        <v>16.346564447831557</v>
      </c>
      <c r="H4141" s="6">
        <f t="shared" si="258"/>
        <v>-1281.4630965169272</v>
      </c>
      <c r="I4141" s="14">
        <f t="shared" si="259"/>
        <v>-17.22351558134665</v>
      </c>
      <c r="J4141" s="9"/>
      <c r="N4141" s="4"/>
      <c r="R4141" s="4"/>
    </row>
    <row r="4142" spans="1:18" x14ac:dyDescent="0.25">
      <c r="A4142" s="9">
        <v>45099.583333333336</v>
      </c>
      <c r="B4142" s="5">
        <v>45099</v>
      </c>
      <c r="C4142" s="6">
        <v>68023.255815972225</v>
      </c>
      <c r="D4142" s="6">
        <v>5018.1450732421872</v>
      </c>
      <c r="E4142" s="6">
        <v>37676</v>
      </c>
      <c r="F4142" s="28">
        <f t="shared" si="256"/>
        <v>7.3771021587353953</v>
      </c>
      <c r="G4142" s="14">
        <f t="shared" si="257"/>
        <v>13.319208709104435</v>
      </c>
      <c r="H4142" s="6">
        <f t="shared" si="258"/>
        <v>-1140.5865481228302</v>
      </c>
      <c r="I4142" s="14">
        <f t="shared" si="259"/>
        <v>-18.519828728468465</v>
      </c>
      <c r="J4142" s="9"/>
      <c r="N4142" s="4"/>
      <c r="R4142" s="4"/>
    </row>
    <row r="4143" spans="1:18" x14ac:dyDescent="0.25">
      <c r="A4143" s="9">
        <v>45099.625</v>
      </c>
      <c r="B4143" s="5">
        <v>45099</v>
      </c>
      <c r="C4143" s="6">
        <v>70245.535520833335</v>
      </c>
      <c r="D4143" s="6">
        <v>5551.242676866319</v>
      </c>
      <c r="E4143" s="6">
        <v>37676</v>
      </c>
      <c r="F4143" s="28">
        <f t="shared" si="256"/>
        <v>7.9026270291867</v>
      </c>
      <c r="G4143" s="14">
        <f t="shared" si="257"/>
        <v>14.734161473793181</v>
      </c>
      <c r="H4143" s="6">
        <f t="shared" si="258"/>
        <v>533.09760362413181</v>
      </c>
      <c r="I4143" s="14">
        <f t="shared" si="259"/>
        <v>10.62339959971905</v>
      </c>
      <c r="J4143" s="9"/>
      <c r="N4143" s="4"/>
      <c r="R4143" s="4"/>
    </row>
    <row r="4144" spans="1:18" x14ac:dyDescent="0.25">
      <c r="A4144" s="9">
        <v>45099.666666666664</v>
      </c>
      <c r="B4144" s="5">
        <v>45099</v>
      </c>
      <c r="C4144" s="6">
        <v>72131.601618923611</v>
      </c>
      <c r="D4144" s="6">
        <v>6486.9016308593746</v>
      </c>
      <c r="E4144" s="6">
        <v>37676</v>
      </c>
      <c r="F4144" s="28">
        <f t="shared" si="256"/>
        <v>8.9931479202834534</v>
      </c>
      <c r="G4144" s="14">
        <f t="shared" si="257"/>
        <v>17.21759642971487</v>
      </c>
      <c r="H4144" s="6">
        <f t="shared" si="258"/>
        <v>935.65895399305555</v>
      </c>
      <c r="I4144" s="14">
        <f t="shared" si="259"/>
        <v>16.854945972587814</v>
      </c>
      <c r="J4144" s="9"/>
      <c r="N4144" s="4"/>
      <c r="R4144" s="4"/>
    </row>
    <row r="4145" spans="1:18" x14ac:dyDescent="0.25">
      <c r="A4145" s="9">
        <v>45099.708333333336</v>
      </c>
      <c r="B4145" s="5">
        <v>45099</v>
      </c>
      <c r="C4145" s="6">
        <v>73560.392543402777</v>
      </c>
      <c r="D4145" s="6">
        <v>9246.3078168402772</v>
      </c>
      <c r="E4145" s="6">
        <v>37676</v>
      </c>
      <c r="F4145" s="28">
        <f t="shared" si="256"/>
        <v>12.569682538581731</v>
      </c>
      <c r="G4145" s="14">
        <f t="shared" si="257"/>
        <v>24.541638753690087</v>
      </c>
      <c r="H4145" s="6">
        <f t="shared" si="258"/>
        <v>2759.4061859809026</v>
      </c>
      <c r="I4145" s="14">
        <f t="shared" si="259"/>
        <v>42.538122866761292</v>
      </c>
      <c r="J4145" s="9"/>
      <c r="N4145" s="4"/>
      <c r="R4145" s="4"/>
    </row>
    <row r="4146" spans="1:18" x14ac:dyDescent="0.25">
      <c r="A4146" s="9">
        <v>45099.75</v>
      </c>
      <c r="B4146" s="5">
        <v>45099</v>
      </c>
      <c r="C4146" s="6">
        <v>73981.102981770833</v>
      </c>
      <c r="D4146" s="6">
        <v>12057.232003038194</v>
      </c>
      <c r="E4146" s="6">
        <v>37676</v>
      </c>
      <c r="F4146" s="28">
        <f t="shared" si="256"/>
        <v>16.297718629592659</v>
      </c>
      <c r="G4146" s="14">
        <f t="shared" si="257"/>
        <v>32.002420647197674</v>
      </c>
      <c r="H4146" s="6">
        <f t="shared" si="258"/>
        <v>2810.9241861979172</v>
      </c>
      <c r="I4146" s="14">
        <f t="shared" si="259"/>
        <v>30.400504091788811</v>
      </c>
      <c r="J4146" s="9"/>
      <c r="N4146" s="4"/>
      <c r="R4146" s="4"/>
    </row>
    <row r="4147" spans="1:18" x14ac:dyDescent="0.25">
      <c r="A4147" s="9">
        <v>45099.791666666664</v>
      </c>
      <c r="B4147" s="5">
        <v>45099</v>
      </c>
      <c r="C4147" s="6">
        <v>73010.825894097215</v>
      </c>
      <c r="D4147" s="6">
        <v>14457.973658854167</v>
      </c>
      <c r="E4147" s="6">
        <v>37676</v>
      </c>
      <c r="F4147" s="28">
        <f t="shared" si="256"/>
        <v>19.802506658157206</v>
      </c>
      <c r="G4147" s="14">
        <f t="shared" si="257"/>
        <v>38.374492140498376</v>
      </c>
      <c r="H4147" s="6">
        <f t="shared" si="258"/>
        <v>2400.741655815973</v>
      </c>
      <c r="I4147" s="14">
        <f t="shared" si="259"/>
        <v>19.911217228058909</v>
      </c>
      <c r="J4147" s="9"/>
      <c r="N4147" s="4"/>
      <c r="R4147" s="4"/>
    </row>
    <row r="4148" spans="1:18" x14ac:dyDescent="0.25">
      <c r="A4148" s="9">
        <v>45099.833333333336</v>
      </c>
      <c r="B4148" s="5">
        <v>45099</v>
      </c>
      <c r="C4148" s="6">
        <v>70854.163370225695</v>
      </c>
      <c r="D4148" s="6">
        <v>17030.925322808158</v>
      </c>
      <c r="E4148" s="6">
        <v>37676</v>
      </c>
      <c r="F4148" s="28">
        <f t="shared" si="256"/>
        <v>24.036590812340162</v>
      </c>
      <c r="G4148" s="14">
        <f t="shared" si="257"/>
        <v>45.203645086548882</v>
      </c>
      <c r="H4148" s="6">
        <f t="shared" si="258"/>
        <v>2572.9516639539906</v>
      </c>
      <c r="I4148" s="14">
        <f t="shared" si="259"/>
        <v>17.796073811341444</v>
      </c>
      <c r="J4148" s="9"/>
      <c r="N4148" s="4"/>
      <c r="R4148" s="4"/>
    </row>
    <row r="4149" spans="1:18" x14ac:dyDescent="0.25">
      <c r="A4149" s="9">
        <v>45099.875</v>
      </c>
      <c r="B4149" s="5">
        <v>45099</v>
      </c>
      <c r="C4149" s="6">
        <v>68435.893901909716</v>
      </c>
      <c r="D4149" s="6">
        <v>17806.522274305556</v>
      </c>
      <c r="E4149" s="6">
        <v>37676</v>
      </c>
      <c r="F4149" s="28">
        <f t="shared" si="256"/>
        <v>26.019273306823372</v>
      </c>
      <c r="G4149" s="14">
        <f t="shared" si="257"/>
        <v>47.262241942630737</v>
      </c>
      <c r="H4149" s="6">
        <f t="shared" si="258"/>
        <v>775.59695149739855</v>
      </c>
      <c r="I4149" s="14">
        <f t="shared" si="259"/>
        <v>4.5540505685777593</v>
      </c>
      <c r="J4149" s="9"/>
      <c r="N4149" s="4"/>
      <c r="R4149" s="4"/>
    </row>
    <row r="4150" spans="1:18" x14ac:dyDescent="0.25">
      <c r="A4150" s="9">
        <v>45099.916666666664</v>
      </c>
      <c r="B4150" s="5">
        <v>45099</v>
      </c>
      <c r="C4150" s="6">
        <v>66527.825047743056</v>
      </c>
      <c r="D4150" s="6">
        <v>19225.848485243056</v>
      </c>
      <c r="E4150" s="6">
        <v>37676</v>
      </c>
      <c r="F4150" s="28">
        <f t="shared" si="256"/>
        <v>28.898958400407366</v>
      </c>
      <c r="G4150" s="14">
        <f t="shared" si="257"/>
        <v>51.02943116371975</v>
      </c>
      <c r="H4150" s="6">
        <f t="shared" si="258"/>
        <v>1419.3262109374991</v>
      </c>
      <c r="I4150" s="14">
        <f t="shared" si="259"/>
        <v>7.9708220902043161</v>
      </c>
      <c r="J4150" s="9"/>
      <c r="N4150" s="4"/>
      <c r="R4150" s="4"/>
    </row>
    <row r="4151" spans="1:18" x14ac:dyDescent="0.25">
      <c r="A4151" s="9">
        <v>45099.958333333336</v>
      </c>
      <c r="B4151" s="5">
        <v>45099</v>
      </c>
      <c r="C4151" s="6">
        <v>63122.198233506948</v>
      </c>
      <c r="D4151" s="6">
        <v>19724.204752604168</v>
      </c>
      <c r="E4151" s="6">
        <v>37676</v>
      </c>
      <c r="F4151" s="28">
        <f t="shared" si="256"/>
        <v>31.247651863515163</v>
      </c>
      <c r="G4151" s="14">
        <f t="shared" si="257"/>
        <v>52.35217314100268</v>
      </c>
      <c r="H4151" s="6">
        <f t="shared" si="258"/>
        <v>498.35626736111226</v>
      </c>
      <c r="I4151" s="14">
        <f t="shared" si="259"/>
        <v>2.5921158576883063</v>
      </c>
      <c r="J4151" s="9"/>
      <c r="N4151" s="4"/>
      <c r="R4151" s="4"/>
    </row>
    <row r="4152" spans="1:18" x14ac:dyDescent="0.25">
      <c r="A4152" s="9">
        <v>45100</v>
      </c>
      <c r="B4152" s="5">
        <v>45100</v>
      </c>
      <c r="C4152" s="6">
        <v>59012.117530381947</v>
      </c>
      <c r="D4152" s="6">
        <v>18056.157330729166</v>
      </c>
      <c r="E4152" s="6">
        <v>37676</v>
      </c>
      <c r="F4152" s="28">
        <f t="shared" si="256"/>
        <v>30.59737234718461</v>
      </c>
      <c r="G4152" s="14">
        <f t="shared" si="257"/>
        <v>47.924825699992482</v>
      </c>
      <c r="H4152" s="6">
        <f t="shared" si="258"/>
        <v>-1668.0474218750023</v>
      </c>
      <c r="I4152" s="14">
        <f t="shared" si="259"/>
        <v>-8.4568551320416177</v>
      </c>
      <c r="J4152" s="9"/>
      <c r="N4152" s="4"/>
      <c r="R4152" s="4"/>
    </row>
    <row r="4153" spans="1:18" x14ac:dyDescent="0.25">
      <c r="A4153" s="9">
        <v>45100.041666666664</v>
      </c>
      <c r="B4153" s="5">
        <v>45100</v>
      </c>
      <c r="C4153" s="6">
        <v>55552.870711805554</v>
      </c>
      <c r="D4153" s="6">
        <v>17594.674092881945</v>
      </c>
      <c r="E4153" s="6">
        <v>37676</v>
      </c>
      <c r="F4153" s="28">
        <f t="shared" si="256"/>
        <v>31.671943983162866</v>
      </c>
      <c r="G4153" s="14">
        <f t="shared" si="257"/>
        <v>46.699952470755775</v>
      </c>
      <c r="H4153" s="6">
        <f t="shared" si="258"/>
        <v>-461.48323784722015</v>
      </c>
      <c r="I4153" s="14">
        <f t="shared" si="259"/>
        <v>-2.5558219802495707</v>
      </c>
      <c r="J4153" s="9"/>
      <c r="N4153" s="4"/>
      <c r="R4153" s="4"/>
    </row>
    <row r="4154" spans="1:18" x14ac:dyDescent="0.25">
      <c r="A4154" s="9">
        <v>45100.083333333336</v>
      </c>
      <c r="B4154" s="5">
        <v>45100</v>
      </c>
      <c r="C4154" s="6">
        <v>52656.356488715275</v>
      </c>
      <c r="D4154" s="6">
        <v>17653.903027343749</v>
      </c>
      <c r="E4154" s="6">
        <v>37676</v>
      </c>
      <c r="F4154" s="28">
        <f t="shared" si="256"/>
        <v>33.526632309106191</v>
      </c>
      <c r="G4154" s="14">
        <f t="shared" si="257"/>
        <v>46.857158475803558</v>
      </c>
      <c r="H4154" s="6">
        <f t="shared" si="258"/>
        <v>59.228934461803874</v>
      </c>
      <c r="I4154" s="14">
        <f t="shared" si="259"/>
        <v>0.33662990373754847</v>
      </c>
      <c r="J4154" s="9"/>
      <c r="N4154" s="4"/>
      <c r="R4154" s="4"/>
    </row>
    <row r="4155" spans="1:18" x14ac:dyDescent="0.25">
      <c r="A4155" s="9">
        <v>45100.125</v>
      </c>
      <c r="B4155" s="5">
        <v>45100</v>
      </c>
      <c r="C4155" s="6">
        <v>50652.563387586808</v>
      </c>
      <c r="D4155" s="6">
        <v>15894.425738932292</v>
      </c>
      <c r="E4155" s="6">
        <v>37676</v>
      </c>
      <c r="F4155" s="28">
        <f t="shared" si="256"/>
        <v>31.379311679273208</v>
      </c>
      <c r="G4155" s="14">
        <f t="shared" si="257"/>
        <v>42.187137007464415</v>
      </c>
      <c r="H4155" s="6">
        <f t="shared" si="258"/>
        <v>-1759.4772884114573</v>
      </c>
      <c r="I4155" s="14">
        <f t="shared" si="259"/>
        <v>-9.9665059091252566</v>
      </c>
      <c r="J4155" s="9"/>
      <c r="N4155" s="4"/>
      <c r="R4155" s="4"/>
    </row>
    <row r="4156" spans="1:18" x14ac:dyDescent="0.25">
      <c r="A4156" s="9">
        <v>45100.166666666664</v>
      </c>
      <c r="B4156" s="5">
        <v>45100</v>
      </c>
      <c r="C4156" s="6">
        <v>49429.512916666667</v>
      </c>
      <c r="D4156" s="6">
        <v>14856.489290364583</v>
      </c>
      <c r="E4156" s="6">
        <v>37676</v>
      </c>
      <c r="F4156" s="28">
        <f t="shared" si="256"/>
        <v>30.055908734951874</v>
      </c>
      <c r="G4156" s="14">
        <f t="shared" si="257"/>
        <v>39.432236145993691</v>
      </c>
      <c r="H4156" s="6">
        <f t="shared" si="258"/>
        <v>-1037.9364485677088</v>
      </c>
      <c r="I4156" s="14">
        <f t="shared" si="259"/>
        <v>-6.5301915628531049</v>
      </c>
      <c r="J4156" s="9"/>
      <c r="N4156" s="4"/>
      <c r="R4156" s="4"/>
    </row>
    <row r="4157" spans="1:18" x14ac:dyDescent="0.25">
      <c r="A4157" s="9">
        <v>45100.208333333336</v>
      </c>
      <c r="B4157" s="5">
        <v>45100</v>
      </c>
      <c r="C4157" s="6">
        <v>49000.638880208331</v>
      </c>
      <c r="D4157" s="6">
        <v>14520.062338053385</v>
      </c>
      <c r="E4157" s="6">
        <v>37676</v>
      </c>
      <c r="F4157" s="28">
        <f t="shared" si="256"/>
        <v>29.63239392357827</v>
      </c>
      <c r="G4157" s="14">
        <f t="shared" si="257"/>
        <v>38.539288507414234</v>
      </c>
      <c r="H4157" s="6">
        <f t="shared" si="258"/>
        <v>-336.42695231119797</v>
      </c>
      <c r="I4157" s="14">
        <f t="shared" si="259"/>
        <v>-2.264511795053715</v>
      </c>
      <c r="J4157" s="9"/>
      <c r="N4157" s="4"/>
      <c r="R4157" s="4"/>
    </row>
    <row r="4158" spans="1:18" x14ac:dyDescent="0.25">
      <c r="A4158" s="9">
        <v>45100.25</v>
      </c>
      <c r="B4158" s="5">
        <v>45100</v>
      </c>
      <c r="C4158" s="6">
        <v>49698.343587239586</v>
      </c>
      <c r="D4158" s="6">
        <v>14257.601342230902</v>
      </c>
      <c r="E4158" s="6">
        <v>37676</v>
      </c>
      <c r="F4158" s="28">
        <f t="shared" si="256"/>
        <v>28.688282773858177</v>
      </c>
      <c r="G4158" s="14">
        <f t="shared" si="257"/>
        <v>37.842662018873824</v>
      </c>
      <c r="H4158" s="6">
        <f t="shared" si="258"/>
        <v>-262.4609958224828</v>
      </c>
      <c r="I4158" s="14">
        <f t="shared" si="259"/>
        <v>-1.8075748554786806</v>
      </c>
      <c r="J4158" s="9"/>
      <c r="N4158" s="4"/>
      <c r="R4158" s="4"/>
    </row>
    <row r="4159" spans="1:18" x14ac:dyDescent="0.25">
      <c r="A4159" s="9">
        <v>45100.291666666664</v>
      </c>
      <c r="B4159" s="5">
        <v>45100</v>
      </c>
      <c r="C4159" s="6">
        <v>50652.061178385418</v>
      </c>
      <c r="D4159" s="6">
        <v>13872.543067491319</v>
      </c>
      <c r="E4159" s="6">
        <v>37676</v>
      </c>
      <c r="F4159" s="28">
        <f t="shared" si="256"/>
        <v>27.3879142225531</v>
      </c>
      <c r="G4159" s="14">
        <f t="shared" si="257"/>
        <v>36.82063665859252</v>
      </c>
      <c r="H4159" s="6">
        <f t="shared" si="258"/>
        <v>-385.05827473958379</v>
      </c>
      <c r="I4159" s="14">
        <f t="shared" si="259"/>
        <v>-2.7007226916847804</v>
      </c>
      <c r="J4159" s="9"/>
      <c r="N4159" s="4"/>
      <c r="R4159" s="4"/>
    </row>
    <row r="4160" spans="1:18" x14ac:dyDescent="0.25">
      <c r="A4160" s="9">
        <v>45100.333333333336</v>
      </c>
      <c r="B4160" s="5">
        <v>45100</v>
      </c>
      <c r="C4160" s="6">
        <v>52004.115577256947</v>
      </c>
      <c r="D4160" s="6">
        <v>12796.304070095486</v>
      </c>
      <c r="E4160" s="6">
        <v>37676</v>
      </c>
      <c r="F4160" s="28">
        <f t="shared" si="256"/>
        <v>24.606329572291997</v>
      </c>
      <c r="G4160" s="14">
        <f t="shared" si="257"/>
        <v>33.964072805222123</v>
      </c>
      <c r="H4160" s="6">
        <f t="shared" si="258"/>
        <v>-1076.2389973958325</v>
      </c>
      <c r="I4160" s="14">
        <f t="shared" si="259"/>
        <v>-7.7580512250697033</v>
      </c>
      <c r="J4160" s="9"/>
      <c r="N4160" s="4"/>
      <c r="R4160" s="4"/>
    </row>
    <row r="4161" spans="1:18" x14ac:dyDescent="0.25">
      <c r="A4161" s="9">
        <v>45100.375</v>
      </c>
      <c r="B4161" s="5">
        <v>45100</v>
      </c>
      <c r="C4161" s="6">
        <v>54644.059626736111</v>
      </c>
      <c r="D4161" s="6">
        <v>12856.940748697916</v>
      </c>
      <c r="E4161" s="6">
        <v>37676</v>
      </c>
      <c r="F4161" s="28">
        <f t="shared" si="256"/>
        <v>23.528524118671637</v>
      </c>
      <c r="G4161" s="14">
        <f t="shared" si="257"/>
        <v>34.125015258249057</v>
      </c>
      <c r="H4161" s="6">
        <f t="shared" si="258"/>
        <v>60.636678602430038</v>
      </c>
      <c r="I4161" s="14">
        <f t="shared" si="259"/>
        <v>0.47386087631455892</v>
      </c>
      <c r="J4161" s="9"/>
      <c r="N4161" s="4"/>
      <c r="R4161" s="4"/>
    </row>
    <row r="4162" spans="1:18" x14ac:dyDescent="0.25">
      <c r="A4162" s="9">
        <v>45100.416666666664</v>
      </c>
      <c r="B4162" s="5">
        <v>45100</v>
      </c>
      <c r="C4162" s="6">
        <v>58422.825662977433</v>
      </c>
      <c r="D4162" s="6">
        <v>14490.524920789931</v>
      </c>
      <c r="E4162" s="6">
        <v>37676</v>
      </c>
      <c r="F4162" s="28">
        <f t="shared" si="256"/>
        <v>24.802848469502532</v>
      </c>
      <c r="G4162" s="14">
        <f t="shared" si="257"/>
        <v>38.460890011651792</v>
      </c>
      <c r="H4162" s="6">
        <f t="shared" si="258"/>
        <v>1633.5841720920143</v>
      </c>
      <c r="I4162" s="14">
        <f t="shared" si="259"/>
        <v>12.705854402085933</v>
      </c>
      <c r="J4162" s="9"/>
      <c r="N4162" s="4"/>
      <c r="R4162" s="4"/>
    </row>
    <row r="4163" spans="1:18" x14ac:dyDescent="0.25">
      <c r="A4163" s="9">
        <v>45100.458333333336</v>
      </c>
      <c r="B4163" s="5">
        <v>45100</v>
      </c>
      <c r="C4163" s="6">
        <v>61966.816260850697</v>
      </c>
      <c r="D4163" s="6">
        <v>14466.416782769098</v>
      </c>
      <c r="E4163" s="6">
        <v>37676</v>
      </c>
      <c r="F4163" s="28">
        <f t="shared" ref="F4163:F4226" si="260">D4163/C4163*100</f>
        <v>23.345425270635808</v>
      </c>
      <c r="G4163" s="14">
        <f t="shared" ref="G4163:G4226" si="261">D4163/E4163*100</f>
        <v>38.396901960848012</v>
      </c>
      <c r="H4163" s="6">
        <f t="shared" si="258"/>
        <v>-24.108138020832484</v>
      </c>
      <c r="I4163" s="14">
        <f t="shared" si="259"/>
        <v>-0.16637173706691546</v>
      </c>
      <c r="J4163" s="9"/>
      <c r="N4163" s="4"/>
      <c r="R4163" s="4"/>
    </row>
    <row r="4164" spans="1:18" x14ac:dyDescent="0.25">
      <c r="A4164" s="9">
        <v>45100.5</v>
      </c>
      <c r="B4164" s="5">
        <v>45100</v>
      </c>
      <c r="C4164" s="6">
        <v>65120.267612847223</v>
      </c>
      <c r="D4164" s="6">
        <v>13603.940315212674</v>
      </c>
      <c r="E4164" s="6">
        <v>37676</v>
      </c>
      <c r="F4164" s="28">
        <f t="shared" si="260"/>
        <v>20.890485886960374</v>
      </c>
      <c r="G4164" s="14">
        <f t="shared" si="261"/>
        <v>36.107708661250335</v>
      </c>
      <c r="H4164" s="6">
        <f t="shared" ref="H4164:H4227" si="262">D4164-D4163</f>
        <v>-862.47646755642381</v>
      </c>
      <c r="I4164" s="14">
        <f t="shared" ref="I4164:I4227" si="263">H4164/D4163*100</f>
        <v>-5.9619218809160586</v>
      </c>
      <c r="J4164" s="9"/>
      <c r="N4164" s="4"/>
      <c r="R4164" s="4"/>
    </row>
    <row r="4165" spans="1:18" x14ac:dyDescent="0.25">
      <c r="A4165" s="9">
        <v>45100.541666666664</v>
      </c>
      <c r="B4165" s="5">
        <v>45100</v>
      </c>
      <c r="C4165" s="6">
        <v>68411.700381944451</v>
      </c>
      <c r="D4165" s="6">
        <v>12162.926927083334</v>
      </c>
      <c r="E4165" s="6">
        <v>37676</v>
      </c>
      <c r="F4165" s="28">
        <f t="shared" si="260"/>
        <v>17.779015664246568</v>
      </c>
      <c r="G4165" s="14">
        <f t="shared" si="261"/>
        <v>32.282957126773901</v>
      </c>
      <c r="H4165" s="6">
        <f t="shared" si="262"/>
        <v>-1441.0133881293405</v>
      </c>
      <c r="I4165" s="14">
        <f t="shared" si="263"/>
        <v>-10.592617688258454</v>
      </c>
      <c r="J4165" s="9"/>
      <c r="N4165" s="4"/>
      <c r="R4165" s="4"/>
    </row>
    <row r="4166" spans="1:18" x14ac:dyDescent="0.25">
      <c r="A4166" s="9">
        <v>45100.583333333336</v>
      </c>
      <c r="B4166" s="5">
        <v>45100</v>
      </c>
      <c r="C4166" s="6">
        <v>71660.750588107636</v>
      </c>
      <c r="D4166" s="6">
        <v>11296.622749565971</v>
      </c>
      <c r="E4166" s="6">
        <v>37676</v>
      </c>
      <c r="F4166" s="28">
        <f t="shared" si="260"/>
        <v>15.764030737686255</v>
      </c>
      <c r="G4166" s="14">
        <f t="shared" si="261"/>
        <v>29.983604282742256</v>
      </c>
      <c r="H4166" s="6">
        <f t="shared" si="262"/>
        <v>-866.3041775173624</v>
      </c>
      <c r="I4166" s="14">
        <f t="shared" si="263"/>
        <v>-7.122497592157301</v>
      </c>
      <c r="J4166" s="9"/>
      <c r="N4166" s="4"/>
      <c r="R4166" s="4"/>
    </row>
    <row r="4167" spans="1:18" x14ac:dyDescent="0.25">
      <c r="A4167" s="9">
        <v>45100.625</v>
      </c>
      <c r="B4167" s="5">
        <v>45100</v>
      </c>
      <c r="C4167" s="6">
        <v>74292.252296006947</v>
      </c>
      <c r="D4167" s="6">
        <v>11972.981402994792</v>
      </c>
      <c r="E4167" s="6">
        <v>37676</v>
      </c>
      <c r="F4167" s="28">
        <f t="shared" si="260"/>
        <v>16.116056564404786</v>
      </c>
      <c r="G4167" s="14">
        <f t="shared" si="261"/>
        <v>31.778801897746021</v>
      </c>
      <c r="H4167" s="6">
        <f t="shared" si="262"/>
        <v>676.35865342882062</v>
      </c>
      <c r="I4167" s="14">
        <f t="shared" si="263"/>
        <v>5.9872642330629926</v>
      </c>
      <c r="J4167" s="9"/>
      <c r="N4167" s="4"/>
      <c r="R4167" s="4"/>
    </row>
    <row r="4168" spans="1:18" x14ac:dyDescent="0.25">
      <c r="A4168" s="9">
        <v>45100.666666666664</v>
      </c>
      <c r="B4168" s="5">
        <v>45100</v>
      </c>
      <c r="C4168" s="6">
        <v>75514.463246527783</v>
      </c>
      <c r="D4168" s="6">
        <v>13247.89123155382</v>
      </c>
      <c r="E4168" s="6">
        <v>37676</v>
      </c>
      <c r="F4168" s="28">
        <f t="shared" si="260"/>
        <v>17.543515059233332</v>
      </c>
      <c r="G4168" s="14">
        <f t="shared" si="261"/>
        <v>35.162679773738773</v>
      </c>
      <c r="H4168" s="6">
        <f t="shared" si="262"/>
        <v>1274.909828559028</v>
      </c>
      <c r="I4168" s="14">
        <f t="shared" si="263"/>
        <v>10.648223576461382</v>
      </c>
      <c r="J4168" s="9"/>
      <c r="N4168" s="4"/>
      <c r="R4168" s="4"/>
    </row>
    <row r="4169" spans="1:18" x14ac:dyDescent="0.25">
      <c r="A4169" s="9">
        <v>45100.708333333336</v>
      </c>
      <c r="B4169" s="5">
        <v>45100</v>
      </c>
      <c r="C4169" s="6">
        <v>75911.978532986104</v>
      </c>
      <c r="D4169" s="6">
        <v>15498.71265625</v>
      </c>
      <c r="E4169" s="6">
        <v>37676</v>
      </c>
      <c r="F4169" s="28">
        <f t="shared" si="260"/>
        <v>20.416689112529625</v>
      </c>
      <c r="G4169" s="14">
        <f t="shared" si="261"/>
        <v>41.136831553906994</v>
      </c>
      <c r="H4169" s="6">
        <f t="shared" si="262"/>
        <v>2250.8214246961797</v>
      </c>
      <c r="I4169" s="14">
        <f t="shared" si="263"/>
        <v>16.990035510973811</v>
      </c>
      <c r="J4169" s="9"/>
      <c r="N4169" s="4"/>
      <c r="R4169" s="4"/>
    </row>
    <row r="4170" spans="1:18" x14ac:dyDescent="0.25">
      <c r="A4170" s="9">
        <v>45100.75</v>
      </c>
      <c r="B4170" s="5">
        <v>45100</v>
      </c>
      <c r="C4170" s="6">
        <v>75358.903836805563</v>
      </c>
      <c r="D4170" s="6">
        <v>19162.499249131943</v>
      </c>
      <c r="E4170" s="6">
        <v>37676</v>
      </c>
      <c r="F4170" s="28">
        <f t="shared" si="260"/>
        <v>25.428314735879837</v>
      </c>
      <c r="G4170" s="14">
        <f t="shared" si="261"/>
        <v>50.861289014576769</v>
      </c>
      <c r="H4170" s="6">
        <f t="shared" si="262"/>
        <v>3663.7865928819429</v>
      </c>
      <c r="I4170" s="14">
        <f t="shared" si="263"/>
        <v>23.639296205704458</v>
      </c>
      <c r="J4170" s="9"/>
      <c r="N4170" s="4"/>
      <c r="R4170" s="4"/>
    </row>
    <row r="4171" spans="1:18" x14ac:dyDescent="0.25">
      <c r="A4171" s="9">
        <v>45100.791666666664</v>
      </c>
      <c r="B4171" s="5">
        <v>45100</v>
      </c>
      <c r="C4171" s="6">
        <v>73376.118637152773</v>
      </c>
      <c r="D4171" s="6">
        <v>21396.95597439236</v>
      </c>
      <c r="E4171" s="6">
        <v>37676</v>
      </c>
      <c r="F4171" s="28">
        <f t="shared" si="260"/>
        <v>29.160653863692332</v>
      </c>
      <c r="G4171" s="14">
        <f t="shared" si="261"/>
        <v>56.792005452787876</v>
      </c>
      <c r="H4171" s="6">
        <f t="shared" si="262"/>
        <v>2234.4567252604174</v>
      </c>
      <c r="I4171" s="14">
        <f t="shared" si="263"/>
        <v>11.660570451746464</v>
      </c>
      <c r="J4171" s="9"/>
      <c r="N4171" s="4"/>
      <c r="R4171" s="4"/>
    </row>
    <row r="4172" spans="1:18" x14ac:dyDescent="0.25">
      <c r="A4172" s="9">
        <v>45100.833333333336</v>
      </c>
      <c r="B4172" s="5">
        <v>45100</v>
      </c>
      <c r="C4172" s="6">
        <v>70527.134008246532</v>
      </c>
      <c r="D4172" s="6">
        <v>22227.408724500867</v>
      </c>
      <c r="E4172" s="6">
        <v>37676</v>
      </c>
      <c r="F4172" s="28">
        <f t="shared" si="260"/>
        <v>31.516109419534725</v>
      </c>
      <c r="G4172" s="14">
        <f t="shared" si="261"/>
        <v>58.996201094863757</v>
      </c>
      <c r="H4172" s="6">
        <f t="shared" si="262"/>
        <v>830.45275010850673</v>
      </c>
      <c r="I4172" s="14">
        <f t="shared" si="263"/>
        <v>3.8811724018238078</v>
      </c>
      <c r="J4172" s="9"/>
      <c r="N4172" s="4"/>
      <c r="R4172" s="4"/>
    </row>
    <row r="4173" spans="1:18" x14ac:dyDescent="0.25">
      <c r="A4173" s="9">
        <v>45100.875</v>
      </c>
      <c r="B4173" s="5">
        <v>45100</v>
      </c>
      <c r="C4173" s="6">
        <v>67342.674197048618</v>
      </c>
      <c r="D4173" s="6">
        <v>20927.313308919271</v>
      </c>
      <c r="E4173" s="6">
        <v>37676</v>
      </c>
      <c r="F4173" s="28">
        <f t="shared" si="260"/>
        <v>31.075857260560703</v>
      </c>
      <c r="G4173" s="14">
        <f t="shared" si="261"/>
        <v>55.545475392608743</v>
      </c>
      <c r="H4173" s="6">
        <f t="shared" si="262"/>
        <v>-1300.0954155815962</v>
      </c>
      <c r="I4173" s="14">
        <f t="shared" si="263"/>
        <v>-5.849064241791373</v>
      </c>
      <c r="J4173" s="9"/>
      <c r="N4173" s="4"/>
      <c r="R4173" s="4"/>
    </row>
    <row r="4174" spans="1:18" x14ac:dyDescent="0.25">
      <c r="A4174" s="9">
        <v>45100.916666666664</v>
      </c>
      <c r="B4174" s="5">
        <v>45100</v>
      </c>
      <c r="C4174" s="6">
        <v>65076.929301215278</v>
      </c>
      <c r="D4174" s="6">
        <v>21633.61763997396</v>
      </c>
      <c r="E4174" s="6">
        <v>37676</v>
      </c>
      <c r="F4174" s="28">
        <f t="shared" si="260"/>
        <v>33.243144494173244</v>
      </c>
      <c r="G4174" s="14">
        <f t="shared" si="261"/>
        <v>57.420155111938534</v>
      </c>
      <c r="H4174" s="6">
        <f t="shared" si="262"/>
        <v>706.3043310546891</v>
      </c>
      <c r="I4174" s="14">
        <f t="shared" si="263"/>
        <v>3.3750358712012041</v>
      </c>
      <c r="J4174" s="9"/>
      <c r="N4174" s="4"/>
      <c r="R4174" s="4"/>
    </row>
    <row r="4175" spans="1:18" x14ac:dyDescent="0.25">
      <c r="A4175" s="9">
        <v>45100.958333333336</v>
      </c>
      <c r="B4175" s="5">
        <v>45100</v>
      </c>
      <c r="C4175" s="6">
        <v>61764.067149522569</v>
      </c>
      <c r="D4175" s="6">
        <v>21332.052022569445</v>
      </c>
      <c r="E4175" s="6">
        <v>37676</v>
      </c>
      <c r="F4175" s="28">
        <f t="shared" si="260"/>
        <v>34.5379652070635</v>
      </c>
      <c r="G4175" s="14">
        <f t="shared" si="261"/>
        <v>56.619736762314062</v>
      </c>
      <c r="H4175" s="6">
        <f t="shared" si="262"/>
        <v>-301.56561740451434</v>
      </c>
      <c r="I4175" s="14">
        <f t="shared" si="263"/>
        <v>-1.3939675851869098</v>
      </c>
      <c r="J4175" s="9"/>
      <c r="N4175" s="4"/>
      <c r="R4175" s="4"/>
    </row>
    <row r="4176" spans="1:18" x14ac:dyDescent="0.25">
      <c r="A4176" s="9">
        <v>45101</v>
      </c>
      <c r="B4176" s="5">
        <v>45101</v>
      </c>
      <c r="C4176" s="6">
        <v>58371.081503906251</v>
      </c>
      <c r="D4176" s="6">
        <v>19414.336280381944</v>
      </c>
      <c r="E4176" s="6">
        <v>37676</v>
      </c>
      <c r="F4176" s="28">
        <f t="shared" si="260"/>
        <v>33.260196282439473</v>
      </c>
      <c r="G4176" s="14">
        <f t="shared" si="261"/>
        <v>51.529717274609673</v>
      </c>
      <c r="H4176" s="6">
        <f t="shared" si="262"/>
        <v>-1917.7157421875017</v>
      </c>
      <c r="I4176" s="14">
        <f t="shared" si="263"/>
        <v>-8.9898324838067456</v>
      </c>
      <c r="J4176" s="9"/>
      <c r="N4176" s="4"/>
      <c r="R4176" s="4"/>
    </row>
    <row r="4177" spans="1:18" x14ac:dyDescent="0.25">
      <c r="A4177" s="9">
        <v>45101.041666666664</v>
      </c>
      <c r="B4177" s="5">
        <v>45101</v>
      </c>
      <c r="C4177" s="6">
        <v>55017.607781032988</v>
      </c>
      <c r="D4177" s="6">
        <v>19141.194645182291</v>
      </c>
      <c r="E4177" s="6">
        <v>37676</v>
      </c>
      <c r="F4177" s="28">
        <f t="shared" si="260"/>
        <v>34.79103402925692</v>
      </c>
      <c r="G4177" s="14">
        <f t="shared" si="261"/>
        <v>50.804742130752444</v>
      </c>
      <c r="H4177" s="6">
        <f t="shared" si="262"/>
        <v>-273.14163519965223</v>
      </c>
      <c r="I4177" s="14">
        <f t="shared" si="263"/>
        <v>-1.4069068921797756</v>
      </c>
      <c r="J4177" s="9"/>
      <c r="N4177" s="4"/>
      <c r="R4177" s="4"/>
    </row>
    <row r="4178" spans="1:18" x14ac:dyDescent="0.25">
      <c r="A4178" s="9">
        <v>45101.083333333336</v>
      </c>
      <c r="B4178" s="5">
        <v>45101</v>
      </c>
      <c r="C4178" s="6">
        <v>52424.744624565974</v>
      </c>
      <c r="D4178" s="6">
        <v>19905.840470920139</v>
      </c>
      <c r="E4178" s="6">
        <v>37676</v>
      </c>
      <c r="F4178" s="28">
        <f t="shared" si="260"/>
        <v>37.970314616644522</v>
      </c>
      <c r="G4178" s="14">
        <f t="shared" si="261"/>
        <v>52.834272403971063</v>
      </c>
      <c r="H4178" s="6">
        <f t="shared" si="262"/>
        <v>764.64582573784719</v>
      </c>
      <c r="I4178" s="14">
        <f t="shared" si="263"/>
        <v>3.994765425627723</v>
      </c>
      <c r="J4178" s="9"/>
      <c r="N4178" s="4"/>
      <c r="R4178" s="4"/>
    </row>
    <row r="4179" spans="1:18" x14ac:dyDescent="0.25">
      <c r="A4179" s="9">
        <v>45101.125</v>
      </c>
      <c r="B4179" s="5">
        <v>45101</v>
      </c>
      <c r="C4179" s="6">
        <v>50804.242322048609</v>
      </c>
      <c r="D4179" s="6">
        <v>21511.584971788194</v>
      </c>
      <c r="E4179" s="6">
        <v>37676</v>
      </c>
      <c r="F4179" s="28">
        <f t="shared" si="260"/>
        <v>42.342103707454264</v>
      </c>
      <c r="G4179" s="14">
        <f t="shared" si="261"/>
        <v>57.09625483540767</v>
      </c>
      <c r="H4179" s="6">
        <f t="shared" si="262"/>
        <v>1605.7445008680552</v>
      </c>
      <c r="I4179" s="14">
        <f t="shared" si="263"/>
        <v>8.0667003396005335</v>
      </c>
      <c r="J4179" s="9"/>
      <c r="N4179" s="4"/>
      <c r="R4179" s="4"/>
    </row>
    <row r="4180" spans="1:18" x14ac:dyDescent="0.25">
      <c r="A4180" s="9">
        <v>45101.166666666664</v>
      </c>
      <c r="B4180" s="5">
        <v>45101</v>
      </c>
      <c r="C4180" s="6">
        <v>49804.938819444447</v>
      </c>
      <c r="D4180" s="6">
        <v>22698.864720052083</v>
      </c>
      <c r="E4180" s="6">
        <v>37676</v>
      </c>
      <c r="F4180" s="28">
        <f t="shared" si="260"/>
        <v>45.57552977294327</v>
      </c>
      <c r="G4180" s="14">
        <f t="shared" si="261"/>
        <v>60.247544113101405</v>
      </c>
      <c r="H4180" s="6">
        <f t="shared" si="262"/>
        <v>1187.2797482638889</v>
      </c>
      <c r="I4180" s="14">
        <f t="shared" si="263"/>
        <v>5.5192574132541656</v>
      </c>
      <c r="J4180" s="9"/>
      <c r="N4180" s="4"/>
      <c r="R4180" s="4"/>
    </row>
    <row r="4181" spans="1:18" x14ac:dyDescent="0.25">
      <c r="A4181" s="9">
        <v>45101.208333333336</v>
      </c>
      <c r="B4181" s="5">
        <v>45101</v>
      </c>
      <c r="C4181" s="6">
        <v>49043.759865451386</v>
      </c>
      <c r="D4181" s="6">
        <v>22896.846569010417</v>
      </c>
      <c r="E4181" s="6">
        <v>37676</v>
      </c>
      <c r="F4181" s="28">
        <f t="shared" si="260"/>
        <v>46.6865644718646</v>
      </c>
      <c r="G4181" s="14">
        <f t="shared" si="261"/>
        <v>60.773029432557649</v>
      </c>
      <c r="H4181" s="6">
        <f t="shared" si="262"/>
        <v>197.98184895833401</v>
      </c>
      <c r="I4181" s="14">
        <f t="shared" si="263"/>
        <v>0.87221035677364811</v>
      </c>
      <c r="J4181" s="9"/>
      <c r="N4181" s="4"/>
      <c r="R4181" s="4"/>
    </row>
    <row r="4182" spans="1:18" x14ac:dyDescent="0.25">
      <c r="A4182" s="9">
        <v>45101.25</v>
      </c>
      <c r="B4182" s="5">
        <v>45101</v>
      </c>
      <c r="C4182" s="6">
        <v>48855.632656250003</v>
      </c>
      <c r="D4182" s="6">
        <v>22196.943995225694</v>
      </c>
      <c r="E4182" s="6">
        <v>37676</v>
      </c>
      <c r="F4182" s="28">
        <f t="shared" si="260"/>
        <v>45.433745892524193</v>
      </c>
      <c r="G4182" s="14">
        <f t="shared" si="261"/>
        <v>58.915341318679516</v>
      </c>
      <c r="H4182" s="6">
        <f t="shared" si="262"/>
        <v>-699.90257378472234</v>
      </c>
      <c r="I4182" s="14">
        <f t="shared" si="263"/>
        <v>-3.056764046853512</v>
      </c>
      <c r="J4182" s="9"/>
      <c r="N4182" s="4"/>
      <c r="R4182" s="4"/>
    </row>
    <row r="4183" spans="1:18" x14ac:dyDescent="0.25">
      <c r="A4183" s="9">
        <v>45101.291666666664</v>
      </c>
      <c r="B4183" s="5">
        <v>45101</v>
      </c>
      <c r="C4183" s="6">
        <v>48698.180243055554</v>
      </c>
      <c r="D4183" s="6">
        <v>21370.797580295141</v>
      </c>
      <c r="E4183" s="6">
        <v>37676</v>
      </c>
      <c r="F4183" s="28">
        <f t="shared" si="260"/>
        <v>43.88418103845401</v>
      </c>
      <c r="G4183" s="14">
        <f t="shared" si="261"/>
        <v>56.722575592672101</v>
      </c>
      <c r="H4183" s="6">
        <f t="shared" si="262"/>
        <v>-826.14641493055387</v>
      </c>
      <c r="I4183" s="14">
        <f t="shared" si="263"/>
        <v>-3.7218925952520685</v>
      </c>
      <c r="J4183" s="9"/>
      <c r="N4183" s="4"/>
      <c r="R4183" s="4"/>
    </row>
    <row r="4184" spans="1:18" x14ac:dyDescent="0.25">
      <c r="A4184" s="9">
        <v>45101.333333333336</v>
      </c>
      <c r="B4184" s="5">
        <v>45101</v>
      </c>
      <c r="C4184" s="6">
        <v>49709.915141059028</v>
      </c>
      <c r="D4184" s="6">
        <v>19769.365910373264</v>
      </c>
      <c r="E4184" s="6">
        <v>37676</v>
      </c>
      <c r="F4184" s="28">
        <f t="shared" si="260"/>
        <v>39.769462197380236</v>
      </c>
      <c r="G4184" s="14">
        <f t="shared" si="261"/>
        <v>52.472040318434189</v>
      </c>
      <c r="H4184" s="6">
        <f t="shared" si="262"/>
        <v>-1601.4316699218762</v>
      </c>
      <c r="I4184" s="14">
        <f t="shared" si="263"/>
        <v>-7.4935512533162063</v>
      </c>
      <c r="J4184" s="9"/>
      <c r="N4184" s="4"/>
      <c r="R4184" s="4"/>
    </row>
    <row r="4185" spans="1:18" x14ac:dyDescent="0.25">
      <c r="A4185" s="9">
        <v>45101.375</v>
      </c>
      <c r="B4185" s="5">
        <v>45101</v>
      </c>
      <c r="C4185" s="6">
        <v>53151.140915798613</v>
      </c>
      <c r="D4185" s="6">
        <v>19128.939468315973</v>
      </c>
      <c r="E4185" s="6">
        <v>37676</v>
      </c>
      <c r="F4185" s="28">
        <f t="shared" si="260"/>
        <v>35.989706220266854</v>
      </c>
      <c r="G4185" s="14">
        <f t="shared" si="261"/>
        <v>50.772214322953538</v>
      </c>
      <c r="H4185" s="6">
        <f t="shared" si="262"/>
        <v>-640.42644205729084</v>
      </c>
      <c r="I4185" s="14">
        <f t="shared" si="263"/>
        <v>-3.2394890405728698</v>
      </c>
      <c r="J4185" s="9"/>
      <c r="N4185" s="4"/>
      <c r="R4185" s="4"/>
    </row>
    <row r="4186" spans="1:18" x14ac:dyDescent="0.25">
      <c r="A4186" s="9">
        <v>45101.416666666664</v>
      </c>
      <c r="B4186" s="5">
        <v>45101</v>
      </c>
      <c r="C4186" s="6">
        <v>57242.112999131947</v>
      </c>
      <c r="D4186" s="6">
        <v>19808.694674479168</v>
      </c>
      <c r="E4186" s="6">
        <v>37676</v>
      </c>
      <c r="F4186" s="28">
        <f t="shared" si="260"/>
        <v>34.605107387946283</v>
      </c>
      <c r="G4186" s="14">
        <f t="shared" si="261"/>
        <v>52.576427100751587</v>
      </c>
      <c r="H4186" s="6">
        <f t="shared" si="262"/>
        <v>679.75520616319409</v>
      </c>
      <c r="I4186" s="14">
        <f t="shared" si="263"/>
        <v>3.5535436101363582</v>
      </c>
      <c r="J4186" s="9"/>
      <c r="N4186" s="4"/>
      <c r="R4186" s="4"/>
    </row>
    <row r="4187" spans="1:18" x14ac:dyDescent="0.25">
      <c r="A4187" s="9">
        <v>45101.458333333336</v>
      </c>
      <c r="B4187" s="5">
        <v>45101</v>
      </c>
      <c r="C4187" s="6">
        <v>61407.328438585071</v>
      </c>
      <c r="D4187" s="6">
        <v>19000.44650065104</v>
      </c>
      <c r="E4187" s="6">
        <v>37676</v>
      </c>
      <c r="F4187" s="28">
        <f t="shared" si="260"/>
        <v>30.941659544192412</v>
      </c>
      <c r="G4187" s="14">
        <f t="shared" si="261"/>
        <v>50.431167057678735</v>
      </c>
      <c r="H4187" s="6">
        <f t="shared" si="262"/>
        <v>-808.24817382812762</v>
      </c>
      <c r="I4187" s="14">
        <f t="shared" si="263"/>
        <v>-4.0802697356401092</v>
      </c>
      <c r="J4187" s="9"/>
      <c r="N4187" s="4"/>
      <c r="R4187" s="4"/>
    </row>
    <row r="4188" spans="1:18" x14ac:dyDescent="0.25">
      <c r="A4188" s="9">
        <v>45101.5</v>
      </c>
      <c r="B4188" s="5">
        <v>45101</v>
      </c>
      <c r="C4188" s="6">
        <v>65161.15919487847</v>
      </c>
      <c r="D4188" s="6">
        <v>17234.418651801214</v>
      </c>
      <c r="E4188" s="6">
        <v>37676</v>
      </c>
      <c r="F4188" s="28">
        <f t="shared" si="260"/>
        <v>26.448913531844909</v>
      </c>
      <c r="G4188" s="14">
        <f t="shared" si="261"/>
        <v>45.743759029093361</v>
      </c>
      <c r="H4188" s="6">
        <f t="shared" si="262"/>
        <v>-1766.0278488498261</v>
      </c>
      <c r="I4188" s="14">
        <f t="shared" si="263"/>
        <v>-9.2946649900533345</v>
      </c>
      <c r="J4188" s="9"/>
      <c r="N4188" s="4"/>
      <c r="R4188" s="4"/>
    </row>
    <row r="4189" spans="1:18" x14ac:dyDescent="0.25">
      <c r="A4189" s="9">
        <v>45101.541666666664</v>
      </c>
      <c r="B4189" s="5">
        <v>45101</v>
      </c>
      <c r="C4189" s="6">
        <v>68473.36735460069</v>
      </c>
      <c r="D4189" s="6">
        <v>15278.05826985677</v>
      </c>
      <c r="E4189" s="6">
        <v>37676</v>
      </c>
      <c r="F4189" s="28">
        <f t="shared" si="260"/>
        <v>22.312409715060181</v>
      </c>
      <c r="G4189" s="14">
        <f t="shared" si="261"/>
        <v>40.55116856847004</v>
      </c>
      <c r="H4189" s="6">
        <f t="shared" si="262"/>
        <v>-1956.3603819444434</v>
      </c>
      <c r="I4189" s="14">
        <f t="shared" si="263"/>
        <v>-11.35147301147857</v>
      </c>
      <c r="J4189" s="9"/>
      <c r="N4189" s="4"/>
      <c r="R4189" s="4"/>
    </row>
    <row r="4190" spans="1:18" x14ac:dyDescent="0.25">
      <c r="A4190" s="9">
        <v>45101.583333333336</v>
      </c>
      <c r="B4190" s="5">
        <v>45101</v>
      </c>
      <c r="C4190" s="6">
        <v>71311.653376736111</v>
      </c>
      <c r="D4190" s="6">
        <v>12276.83894314236</v>
      </c>
      <c r="E4190" s="6">
        <v>37676</v>
      </c>
      <c r="F4190" s="28">
        <f t="shared" si="260"/>
        <v>17.215754174544792</v>
      </c>
      <c r="G4190" s="14">
        <f t="shared" si="261"/>
        <v>32.585303490663449</v>
      </c>
      <c r="H4190" s="6">
        <f t="shared" si="262"/>
        <v>-3001.2193267144103</v>
      </c>
      <c r="I4190" s="14">
        <f t="shared" si="263"/>
        <v>-19.643984030586804</v>
      </c>
      <c r="J4190" s="9"/>
      <c r="N4190" s="4"/>
      <c r="R4190" s="4"/>
    </row>
    <row r="4191" spans="1:18" x14ac:dyDescent="0.25">
      <c r="A4191" s="9">
        <v>45101.625</v>
      </c>
      <c r="B4191" s="5">
        <v>45101</v>
      </c>
      <c r="C4191" s="6">
        <v>73637.206043836806</v>
      </c>
      <c r="D4191" s="6">
        <v>10161.36722140842</v>
      </c>
      <c r="E4191" s="6">
        <v>37676</v>
      </c>
      <c r="F4191" s="28">
        <f t="shared" si="260"/>
        <v>13.799229720040271</v>
      </c>
      <c r="G4191" s="14">
        <f t="shared" si="261"/>
        <v>26.970398188258894</v>
      </c>
      <c r="H4191" s="6">
        <f t="shared" si="262"/>
        <v>-2115.4717217339403</v>
      </c>
      <c r="I4191" s="14">
        <f t="shared" si="263"/>
        <v>-17.231404040822802</v>
      </c>
      <c r="J4191" s="9"/>
      <c r="N4191" s="4"/>
      <c r="R4191" s="4"/>
    </row>
    <row r="4192" spans="1:18" x14ac:dyDescent="0.25">
      <c r="A4192" s="9">
        <v>45101.666666666664</v>
      </c>
      <c r="B4192" s="5">
        <v>45101</v>
      </c>
      <c r="C4192" s="6">
        <v>75593.398055555561</v>
      </c>
      <c r="D4192" s="6">
        <v>9257.6730284288187</v>
      </c>
      <c r="E4192" s="6">
        <v>37676</v>
      </c>
      <c r="F4192" s="28">
        <f t="shared" si="260"/>
        <v>12.246668712557561</v>
      </c>
      <c r="G4192" s="14">
        <f t="shared" si="261"/>
        <v>24.57180440712607</v>
      </c>
      <c r="H4192" s="6">
        <f t="shared" si="262"/>
        <v>-903.69419297960121</v>
      </c>
      <c r="I4192" s="14">
        <f t="shared" si="263"/>
        <v>-8.8934311032048718</v>
      </c>
      <c r="J4192" s="9"/>
      <c r="N4192" s="4"/>
      <c r="R4192" s="4"/>
    </row>
    <row r="4193" spans="1:18" x14ac:dyDescent="0.25">
      <c r="A4193" s="9">
        <v>45101.708333333336</v>
      </c>
      <c r="B4193" s="5">
        <v>45101</v>
      </c>
      <c r="C4193" s="6">
        <v>76859.176063368053</v>
      </c>
      <c r="D4193" s="6">
        <v>8934.5750260416662</v>
      </c>
      <c r="E4193" s="6">
        <v>37676</v>
      </c>
      <c r="F4193" s="28">
        <f t="shared" si="260"/>
        <v>11.624604222500876</v>
      </c>
      <c r="G4193" s="14">
        <f t="shared" si="261"/>
        <v>23.71423459507821</v>
      </c>
      <c r="H4193" s="6">
        <f t="shared" si="262"/>
        <v>-323.09800238715252</v>
      </c>
      <c r="I4193" s="14">
        <f t="shared" si="263"/>
        <v>-3.4900563175537824</v>
      </c>
      <c r="J4193" s="9"/>
      <c r="N4193" s="4"/>
      <c r="R4193" s="4"/>
    </row>
    <row r="4194" spans="1:18" x14ac:dyDescent="0.25">
      <c r="A4194" s="9">
        <v>45101.75</v>
      </c>
      <c r="B4194" s="5">
        <v>45101</v>
      </c>
      <c r="C4194" s="6">
        <v>77281.395980902773</v>
      </c>
      <c r="D4194" s="6">
        <v>9296.0186404079868</v>
      </c>
      <c r="E4194" s="6">
        <v>37676</v>
      </c>
      <c r="F4194" s="28">
        <f t="shared" si="260"/>
        <v>12.028792340533229</v>
      </c>
      <c r="G4194" s="14">
        <f t="shared" si="261"/>
        <v>24.673581697653642</v>
      </c>
      <c r="H4194" s="6">
        <f t="shared" si="262"/>
        <v>361.44361436632062</v>
      </c>
      <c r="I4194" s="14">
        <f t="shared" si="263"/>
        <v>4.0454483096601512</v>
      </c>
      <c r="J4194" s="9"/>
      <c r="N4194" s="4"/>
      <c r="R4194" s="4"/>
    </row>
    <row r="4195" spans="1:18" x14ac:dyDescent="0.25">
      <c r="A4195" s="9">
        <v>45101.791666666664</v>
      </c>
      <c r="B4195" s="5">
        <v>45101</v>
      </c>
      <c r="C4195" s="6">
        <v>76391.465828993052</v>
      </c>
      <c r="D4195" s="6">
        <v>10632.354850260417</v>
      </c>
      <c r="E4195" s="6">
        <v>37676</v>
      </c>
      <c r="F4195" s="28">
        <f t="shared" si="260"/>
        <v>13.91824955167321</v>
      </c>
      <c r="G4195" s="14">
        <f t="shared" si="261"/>
        <v>28.22049806311821</v>
      </c>
      <c r="H4195" s="6">
        <f t="shared" si="262"/>
        <v>1336.3362098524303</v>
      </c>
      <c r="I4195" s="14">
        <f t="shared" si="263"/>
        <v>14.375360695208123</v>
      </c>
      <c r="J4195" s="9"/>
      <c r="N4195" s="4"/>
      <c r="R4195" s="4"/>
    </row>
    <row r="4196" spans="1:18" x14ac:dyDescent="0.25">
      <c r="A4196" s="9">
        <v>45101.833333333336</v>
      </c>
      <c r="B4196" s="5">
        <v>45101</v>
      </c>
      <c r="C4196" s="6">
        <v>74125.160262586811</v>
      </c>
      <c r="D4196" s="6">
        <v>12450.127906629774</v>
      </c>
      <c r="E4196" s="6">
        <v>37676</v>
      </c>
      <c r="F4196" s="28">
        <f t="shared" si="260"/>
        <v>16.79608902365332</v>
      </c>
      <c r="G4196" s="14">
        <f t="shared" si="261"/>
        <v>33.045248717034113</v>
      </c>
      <c r="H4196" s="6">
        <f t="shared" si="262"/>
        <v>1817.7730563693567</v>
      </c>
      <c r="I4196" s="14">
        <f t="shared" si="263"/>
        <v>17.096617654035825</v>
      </c>
      <c r="J4196" s="9"/>
      <c r="N4196" s="4"/>
      <c r="R4196" s="4"/>
    </row>
    <row r="4197" spans="1:18" x14ac:dyDescent="0.25">
      <c r="A4197" s="9">
        <v>45101.875</v>
      </c>
      <c r="B4197" s="5">
        <v>45101</v>
      </c>
      <c r="C4197" s="6">
        <v>71190.605496961813</v>
      </c>
      <c r="D4197" s="6">
        <v>13812.618651801215</v>
      </c>
      <c r="E4197" s="6">
        <v>37676</v>
      </c>
      <c r="F4197" s="28">
        <f t="shared" si="260"/>
        <v>19.402305339839668</v>
      </c>
      <c r="G4197" s="14">
        <f t="shared" si="261"/>
        <v>36.661584700608387</v>
      </c>
      <c r="H4197" s="6">
        <f t="shared" si="262"/>
        <v>1362.4907451714407</v>
      </c>
      <c r="I4197" s="14">
        <f t="shared" si="263"/>
        <v>10.943588334107842</v>
      </c>
      <c r="J4197" s="9"/>
      <c r="N4197" s="4"/>
      <c r="R4197" s="4"/>
    </row>
    <row r="4198" spans="1:18" x14ac:dyDescent="0.25">
      <c r="A4198" s="9">
        <v>45101.916666666664</v>
      </c>
      <c r="B4198" s="5">
        <v>45101</v>
      </c>
      <c r="C4198" s="6">
        <v>68792.140360243051</v>
      </c>
      <c r="D4198" s="6">
        <v>15955.964033474393</v>
      </c>
      <c r="E4198" s="6">
        <v>37676</v>
      </c>
      <c r="F4198" s="28">
        <f t="shared" si="260"/>
        <v>23.194457898704663</v>
      </c>
      <c r="G4198" s="14">
        <f t="shared" si="261"/>
        <v>42.350472538152651</v>
      </c>
      <c r="H4198" s="6">
        <f t="shared" si="262"/>
        <v>2143.3453816731781</v>
      </c>
      <c r="I4198" s="14">
        <f t="shared" si="263"/>
        <v>15.517299331171197</v>
      </c>
      <c r="J4198" s="9"/>
      <c r="N4198" s="4"/>
      <c r="R4198" s="4"/>
    </row>
    <row r="4199" spans="1:18" x14ac:dyDescent="0.25">
      <c r="A4199" s="9">
        <v>45101.958333333336</v>
      </c>
      <c r="B4199" s="5">
        <v>45101</v>
      </c>
      <c r="C4199" s="6">
        <v>65617.612480468757</v>
      </c>
      <c r="D4199" s="6">
        <v>19014.88859157986</v>
      </c>
      <c r="E4199" s="6">
        <v>37676</v>
      </c>
      <c r="F4199" s="28">
        <f t="shared" si="260"/>
        <v>28.978330470709658</v>
      </c>
      <c r="G4199" s="14">
        <f t="shared" si="261"/>
        <v>50.46949939372508</v>
      </c>
      <c r="H4199" s="6">
        <f t="shared" si="262"/>
        <v>3058.9245581054674</v>
      </c>
      <c r="I4199" s="14">
        <f t="shared" si="263"/>
        <v>19.171041948252562</v>
      </c>
      <c r="J4199" s="9"/>
      <c r="N4199" s="4"/>
      <c r="R4199" s="4"/>
    </row>
    <row r="4200" spans="1:18" x14ac:dyDescent="0.25">
      <c r="A4200" s="9">
        <v>45102</v>
      </c>
      <c r="B4200" s="5">
        <v>45102</v>
      </c>
      <c r="C4200" s="6">
        <v>62235.787508680558</v>
      </c>
      <c r="D4200" s="6">
        <v>19147.652109375002</v>
      </c>
      <c r="E4200" s="6">
        <v>37676</v>
      </c>
      <c r="F4200" s="28">
        <f t="shared" si="260"/>
        <v>30.766304847840665</v>
      </c>
      <c r="G4200" s="14">
        <f t="shared" si="261"/>
        <v>50.821881594051924</v>
      </c>
      <c r="H4200" s="6">
        <f t="shared" si="262"/>
        <v>132.76351779514152</v>
      </c>
      <c r="I4200" s="14">
        <f t="shared" si="263"/>
        <v>0.69820823380438657</v>
      </c>
      <c r="J4200" s="9"/>
      <c r="N4200" s="4"/>
      <c r="R4200" s="4"/>
    </row>
    <row r="4201" spans="1:18" x14ac:dyDescent="0.25">
      <c r="A4201" s="9">
        <v>45102.041666666664</v>
      </c>
      <c r="B4201" s="5">
        <v>45102</v>
      </c>
      <c r="C4201" s="6">
        <v>58854.482906901045</v>
      </c>
      <c r="D4201" s="6">
        <v>20517.486176757811</v>
      </c>
      <c r="E4201" s="6">
        <v>37676</v>
      </c>
      <c r="F4201" s="28">
        <f t="shared" si="260"/>
        <v>34.861382112919749</v>
      </c>
      <c r="G4201" s="14">
        <f t="shared" si="261"/>
        <v>54.45770829376211</v>
      </c>
      <c r="H4201" s="6">
        <f t="shared" si="262"/>
        <v>1369.8340673828097</v>
      </c>
      <c r="I4201" s="14">
        <f t="shared" si="263"/>
        <v>7.1540576335837898</v>
      </c>
      <c r="J4201" s="9"/>
      <c r="N4201" s="4"/>
      <c r="R4201" s="4"/>
    </row>
    <row r="4202" spans="1:18" x14ac:dyDescent="0.25">
      <c r="A4202" s="9">
        <v>45102.083333333336</v>
      </c>
      <c r="B4202" s="5">
        <v>45102</v>
      </c>
      <c r="C4202" s="6">
        <v>56152.878980034722</v>
      </c>
      <c r="D4202" s="6">
        <v>21582.770065104167</v>
      </c>
      <c r="E4202" s="6">
        <v>37676</v>
      </c>
      <c r="F4202" s="28">
        <f t="shared" si="260"/>
        <v>38.435731982287088</v>
      </c>
      <c r="G4202" s="14">
        <f t="shared" si="261"/>
        <v>57.285194991783008</v>
      </c>
      <c r="H4202" s="6">
        <f t="shared" si="262"/>
        <v>1065.2838883463555</v>
      </c>
      <c r="I4202" s="14">
        <f t="shared" si="263"/>
        <v>5.1920780117454548</v>
      </c>
      <c r="J4202" s="9"/>
      <c r="N4202" s="4"/>
      <c r="R4202" s="4"/>
    </row>
    <row r="4203" spans="1:18" x14ac:dyDescent="0.25">
      <c r="A4203" s="9">
        <v>45102.125</v>
      </c>
      <c r="B4203" s="5">
        <v>45102</v>
      </c>
      <c r="C4203" s="6">
        <v>54119.791081814234</v>
      </c>
      <c r="D4203" s="6">
        <v>21908.614192708334</v>
      </c>
      <c r="E4203" s="6">
        <v>37676</v>
      </c>
      <c r="F4203" s="28">
        <f t="shared" si="260"/>
        <v>40.481705037605444</v>
      </c>
      <c r="G4203" s="14">
        <f t="shared" si="261"/>
        <v>58.150053595679829</v>
      </c>
      <c r="H4203" s="6">
        <f t="shared" si="262"/>
        <v>325.84412760416672</v>
      </c>
      <c r="I4203" s="14">
        <f t="shared" si="263"/>
        <v>1.5097419220112238</v>
      </c>
      <c r="J4203" s="9"/>
      <c r="N4203" s="4"/>
      <c r="R4203" s="4"/>
    </row>
    <row r="4204" spans="1:18" x14ac:dyDescent="0.25">
      <c r="A4204" s="9">
        <v>45102.166666666664</v>
      </c>
      <c r="B4204" s="5">
        <v>45102</v>
      </c>
      <c r="C4204" s="6">
        <v>52475.202923177087</v>
      </c>
      <c r="D4204" s="6">
        <v>21519.531838107639</v>
      </c>
      <c r="E4204" s="6">
        <v>37676</v>
      </c>
      <c r="F4204" s="28">
        <f t="shared" si="260"/>
        <v>41.008954018933309</v>
      </c>
      <c r="G4204" s="14">
        <f t="shared" si="261"/>
        <v>57.117347484095013</v>
      </c>
      <c r="H4204" s="6">
        <f t="shared" si="262"/>
        <v>-389.08235460069409</v>
      </c>
      <c r="I4204" s="14">
        <f t="shared" si="263"/>
        <v>-1.775933206812274</v>
      </c>
      <c r="J4204" s="9"/>
      <c r="N4204" s="4"/>
      <c r="R4204" s="4"/>
    </row>
    <row r="4205" spans="1:18" x14ac:dyDescent="0.25">
      <c r="A4205" s="9">
        <v>45102.208333333336</v>
      </c>
      <c r="B4205" s="5">
        <v>45102</v>
      </c>
      <c r="C4205" s="6">
        <v>51351.150321180554</v>
      </c>
      <c r="D4205" s="6">
        <v>20715.08779513889</v>
      </c>
      <c r="E4205" s="6">
        <v>37676</v>
      </c>
      <c r="F4205" s="28">
        <f t="shared" si="260"/>
        <v>40.340065734797456</v>
      </c>
      <c r="G4205" s="14">
        <f t="shared" si="261"/>
        <v>54.982184401578962</v>
      </c>
      <c r="H4205" s="6">
        <f t="shared" si="262"/>
        <v>-804.44404296874927</v>
      </c>
      <c r="I4205" s="14">
        <f t="shared" si="263"/>
        <v>-3.7382041998897386</v>
      </c>
      <c r="J4205" s="9"/>
      <c r="N4205" s="4"/>
      <c r="R4205" s="4"/>
    </row>
    <row r="4206" spans="1:18" x14ac:dyDescent="0.25">
      <c r="A4206" s="9">
        <v>45102.25</v>
      </c>
      <c r="B4206" s="5">
        <v>45102</v>
      </c>
      <c r="C4206" s="6">
        <v>50756.940322265626</v>
      </c>
      <c r="D4206" s="6">
        <v>20058.383658311632</v>
      </c>
      <c r="E4206" s="6">
        <v>37676</v>
      </c>
      <c r="F4206" s="28">
        <f t="shared" si="260"/>
        <v>39.518504328584577</v>
      </c>
      <c r="G4206" s="14">
        <f t="shared" si="261"/>
        <v>53.239153992758339</v>
      </c>
      <c r="H4206" s="6">
        <f t="shared" si="262"/>
        <v>-656.70413682725848</v>
      </c>
      <c r="I4206" s="14">
        <f t="shared" si="263"/>
        <v>-3.1701730802288179</v>
      </c>
      <c r="J4206" s="9"/>
      <c r="N4206" s="4"/>
      <c r="R4206" s="4"/>
    </row>
    <row r="4207" spans="1:18" x14ac:dyDescent="0.25">
      <c r="A4207" s="9">
        <v>45102.291666666664</v>
      </c>
      <c r="B4207" s="5">
        <v>45102</v>
      </c>
      <c r="C4207" s="6">
        <v>50100.372178819445</v>
      </c>
      <c r="D4207" s="6">
        <v>19737.325564236111</v>
      </c>
      <c r="E4207" s="6">
        <v>37676</v>
      </c>
      <c r="F4207" s="28">
        <f t="shared" si="260"/>
        <v>39.395566751059604</v>
      </c>
      <c r="G4207" s="14">
        <f t="shared" si="261"/>
        <v>52.386998524886167</v>
      </c>
      <c r="H4207" s="6">
        <f t="shared" si="262"/>
        <v>-321.05809407552078</v>
      </c>
      <c r="I4207" s="14">
        <f t="shared" si="263"/>
        <v>-1.600617973734306</v>
      </c>
      <c r="J4207" s="9"/>
      <c r="N4207" s="4"/>
      <c r="R4207" s="4"/>
    </row>
    <row r="4208" spans="1:18" x14ac:dyDescent="0.25">
      <c r="A4208" s="9">
        <v>45102.333333333336</v>
      </c>
      <c r="B4208" s="5">
        <v>45102</v>
      </c>
      <c r="C4208" s="6">
        <v>50675.110900607637</v>
      </c>
      <c r="D4208" s="6">
        <v>18515.682301974826</v>
      </c>
      <c r="E4208" s="6">
        <v>37676</v>
      </c>
      <c r="F4208" s="28">
        <f t="shared" si="260"/>
        <v>36.53802028828477</v>
      </c>
      <c r="G4208" s="14">
        <f t="shared" si="261"/>
        <v>49.144501279262201</v>
      </c>
      <c r="H4208" s="6">
        <f t="shared" si="262"/>
        <v>-1221.6432622612847</v>
      </c>
      <c r="I4208" s="14">
        <f t="shared" si="263"/>
        <v>-6.1895075818929248</v>
      </c>
      <c r="J4208" s="9"/>
      <c r="N4208" s="4"/>
      <c r="R4208" s="4"/>
    </row>
    <row r="4209" spans="1:18" x14ac:dyDescent="0.25">
      <c r="A4209" s="9">
        <v>45102.375</v>
      </c>
      <c r="B4209" s="5">
        <v>45102</v>
      </c>
      <c r="C4209" s="6">
        <v>53624.756002604168</v>
      </c>
      <c r="D4209" s="6">
        <v>18201.588546006944</v>
      </c>
      <c r="E4209" s="6">
        <v>37676</v>
      </c>
      <c r="F4209" s="28">
        <f t="shared" si="260"/>
        <v>33.942510703681386</v>
      </c>
      <c r="G4209" s="14">
        <f t="shared" si="261"/>
        <v>48.310830624288528</v>
      </c>
      <c r="H4209" s="6">
        <f t="shared" si="262"/>
        <v>-314.09375596788232</v>
      </c>
      <c r="I4209" s="14">
        <f t="shared" si="263"/>
        <v>-1.6963660903513236</v>
      </c>
      <c r="J4209" s="9"/>
      <c r="N4209" s="4"/>
      <c r="R4209" s="4"/>
    </row>
    <row r="4210" spans="1:18" x14ac:dyDescent="0.25">
      <c r="A4210" s="9">
        <v>45102.416666666664</v>
      </c>
      <c r="B4210" s="5">
        <v>45102</v>
      </c>
      <c r="C4210" s="6">
        <v>57632.169206814237</v>
      </c>
      <c r="D4210" s="6">
        <v>19438.137890624999</v>
      </c>
      <c r="E4210" s="6">
        <v>37676</v>
      </c>
      <c r="F4210" s="28">
        <f t="shared" si="260"/>
        <v>33.727930352353802</v>
      </c>
      <c r="G4210" s="14">
        <f t="shared" si="261"/>
        <v>51.592891736450262</v>
      </c>
      <c r="H4210" s="6">
        <f t="shared" si="262"/>
        <v>1236.5493446180553</v>
      </c>
      <c r="I4210" s="14">
        <f t="shared" si="263"/>
        <v>6.7936342011715727</v>
      </c>
      <c r="J4210" s="9"/>
      <c r="N4210" s="4"/>
      <c r="R4210" s="4"/>
    </row>
    <row r="4211" spans="1:18" x14ac:dyDescent="0.25">
      <c r="A4211" s="9">
        <v>45102.458333333336</v>
      </c>
      <c r="B4211" s="5">
        <v>45102</v>
      </c>
      <c r="C4211" s="6">
        <v>61896.259809027775</v>
      </c>
      <c r="D4211" s="6">
        <v>17837.247392578123</v>
      </c>
      <c r="E4211" s="6">
        <v>37676</v>
      </c>
      <c r="F4211" s="28">
        <f t="shared" si="260"/>
        <v>28.817972923747647</v>
      </c>
      <c r="G4211" s="14">
        <f t="shared" si="261"/>
        <v>47.343792845785444</v>
      </c>
      <c r="H4211" s="6">
        <f t="shared" si="262"/>
        <v>-1600.890498046876</v>
      </c>
      <c r="I4211" s="14">
        <f t="shared" si="263"/>
        <v>-8.2358223151559411</v>
      </c>
      <c r="J4211" s="9"/>
      <c r="N4211" s="4"/>
      <c r="R4211" s="4"/>
    </row>
    <row r="4212" spans="1:18" x14ac:dyDescent="0.25">
      <c r="A4212" s="9">
        <v>45102.5</v>
      </c>
      <c r="B4212" s="5">
        <v>45102</v>
      </c>
      <c r="C4212" s="6">
        <v>66191.693237847227</v>
      </c>
      <c r="D4212" s="6">
        <v>14179.278018663195</v>
      </c>
      <c r="E4212" s="6">
        <v>37676</v>
      </c>
      <c r="F4212" s="28">
        <f t="shared" si="260"/>
        <v>21.421536940764856</v>
      </c>
      <c r="G4212" s="14">
        <f t="shared" si="261"/>
        <v>37.634775503405869</v>
      </c>
      <c r="H4212" s="6">
        <f t="shared" si="262"/>
        <v>-3657.9693739149279</v>
      </c>
      <c r="I4212" s="14">
        <f t="shared" si="263"/>
        <v>-20.507476817510351</v>
      </c>
      <c r="J4212" s="9"/>
      <c r="N4212" s="4"/>
      <c r="R4212" s="4"/>
    </row>
    <row r="4213" spans="1:18" x14ac:dyDescent="0.25">
      <c r="A4213" s="9">
        <v>45102.541666666664</v>
      </c>
      <c r="B4213" s="5">
        <v>45102</v>
      </c>
      <c r="C4213" s="6">
        <v>70049.199622395827</v>
      </c>
      <c r="D4213" s="6">
        <v>10528.425589735243</v>
      </c>
      <c r="E4213" s="6">
        <v>37676</v>
      </c>
      <c r="F4213" s="28">
        <f t="shared" si="260"/>
        <v>15.030044092565392</v>
      </c>
      <c r="G4213" s="14">
        <f t="shared" si="261"/>
        <v>27.944648024565353</v>
      </c>
      <c r="H4213" s="6">
        <f t="shared" si="262"/>
        <v>-3650.8524289279521</v>
      </c>
      <c r="I4213" s="14">
        <f t="shared" si="263"/>
        <v>-25.747801997552976</v>
      </c>
      <c r="J4213" s="9"/>
      <c r="N4213" s="4"/>
      <c r="R4213" s="4"/>
    </row>
    <row r="4214" spans="1:18" x14ac:dyDescent="0.25">
      <c r="A4214" s="9">
        <v>45102.583333333336</v>
      </c>
      <c r="B4214" s="5">
        <v>45102</v>
      </c>
      <c r="C4214" s="6">
        <v>73135.005234374999</v>
      </c>
      <c r="D4214" s="6">
        <v>8670.9714029947918</v>
      </c>
      <c r="E4214" s="6">
        <v>37676</v>
      </c>
      <c r="F4214" s="28">
        <f t="shared" si="260"/>
        <v>11.856116472825864</v>
      </c>
      <c r="G4214" s="14">
        <f t="shared" si="261"/>
        <v>23.014575334416584</v>
      </c>
      <c r="H4214" s="6">
        <f t="shared" si="262"/>
        <v>-1857.4541867404514</v>
      </c>
      <c r="I4214" s="14">
        <f t="shared" si="263"/>
        <v>-17.642278714030979</v>
      </c>
      <c r="J4214" s="9"/>
      <c r="N4214" s="4"/>
      <c r="R4214" s="4"/>
    </row>
    <row r="4215" spans="1:18" x14ac:dyDescent="0.25">
      <c r="A4215" s="9">
        <v>45102.625</v>
      </c>
      <c r="B4215" s="5">
        <v>45102</v>
      </c>
      <c r="C4215" s="6">
        <v>75599.47184027778</v>
      </c>
      <c r="D4215" s="6">
        <v>7903.2357416449649</v>
      </c>
      <c r="E4215" s="6">
        <v>37676</v>
      </c>
      <c r="F4215" s="28">
        <f t="shared" si="260"/>
        <v>10.454088566045099</v>
      </c>
      <c r="G4215" s="14">
        <f t="shared" si="261"/>
        <v>20.976843989927183</v>
      </c>
      <c r="H4215" s="6">
        <f t="shared" si="262"/>
        <v>-767.73566134982684</v>
      </c>
      <c r="I4215" s="14">
        <f t="shared" si="263"/>
        <v>-8.8540905703444626</v>
      </c>
      <c r="J4215" s="9"/>
      <c r="N4215" s="4"/>
      <c r="R4215" s="4"/>
    </row>
    <row r="4216" spans="1:18" x14ac:dyDescent="0.25">
      <c r="A4216" s="9">
        <v>45102.666666666664</v>
      </c>
      <c r="B4216" s="5">
        <v>45102</v>
      </c>
      <c r="C4216" s="6">
        <v>77420.187912326393</v>
      </c>
      <c r="D4216" s="6">
        <v>7673.0702189127605</v>
      </c>
      <c r="E4216" s="6">
        <v>37676</v>
      </c>
      <c r="F4216" s="28">
        <f t="shared" si="260"/>
        <v>9.9109423857276635</v>
      </c>
      <c r="G4216" s="14">
        <f t="shared" si="261"/>
        <v>20.365936455336982</v>
      </c>
      <c r="H4216" s="6">
        <f t="shared" si="262"/>
        <v>-230.16552273220441</v>
      </c>
      <c r="I4216" s="14">
        <f t="shared" si="263"/>
        <v>-2.9122947898337417</v>
      </c>
      <c r="J4216" s="9"/>
      <c r="N4216" s="4"/>
      <c r="R4216" s="4"/>
    </row>
    <row r="4217" spans="1:18" x14ac:dyDescent="0.25">
      <c r="A4217" s="9">
        <v>45102.708333333336</v>
      </c>
      <c r="B4217" s="5">
        <v>45102</v>
      </c>
      <c r="C4217" s="6">
        <v>78558.298578559028</v>
      </c>
      <c r="D4217" s="6">
        <v>7470.9950731065537</v>
      </c>
      <c r="E4217" s="6">
        <v>37676</v>
      </c>
      <c r="F4217" s="28">
        <f t="shared" si="260"/>
        <v>9.5101284120040983</v>
      </c>
      <c r="G4217" s="14">
        <f t="shared" si="261"/>
        <v>19.829586668188114</v>
      </c>
      <c r="H4217" s="6">
        <f t="shared" si="262"/>
        <v>-202.07514580620682</v>
      </c>
      <c r="I4217" s="14">
        <f t="shared" si="263"/>
        <v>-2.6335630984860185</v>
      </c>
      <c r="J4217" s="9"/>
      <c r="N4217" s="4"/>
      <c r="R4217" s="4"/>
    </row>
    <row r="4218" spans="1:18" x14ac:dyDescent="0.25">
      <c r="A4218" s="9">
        <v>45102.75</v>
      </c>
      <c r="B4218" s="5">
        <v>45102</v>
      </c>
      <c r="C4218" s="6">
        <v>78967.853576388894</v>
      </c>
      <c r="D4218" s="6">
        <v>8059.4588666449654</v>
      </c>
      <c r="E4218" s="6">
        <v>37676</v>
      </c>
      <c r="F4218" s="28">
        <f t="shared" si="260"/>
        <v>10.205999658897548</v>
      </c>
      <c r="G4218" s="14">
        <f t="shared" si="261"/>
        <v>21.391492904355466</v>
      </c>
      <c r="H4218" s="6">
        <f t="shared" si="262"/>
        <v>588.46379353841166</v>
      </c>
      <c r="I4218" s="14">
        <f t="shared" si="263"/>
        <v>7.8766454505734194</v>
      </c>
      <c r="J4218" s="9"/>
      <c r="N4218" s="4"/>
      <c r="R4218" s="4"/>
    </row>
    <row r="4219" spans="1:18" x14ac:dyDescent="0.25">
      <c r="A4219" s="9">
        <v>45102.791666666664</v>
      </c>
      <c r="B4219" s="5">
        <v>45102</v>
      </c>
      <c r="C4219" s="6">
        <v>78285.999772135416</v>
      </c>
      <c r="D4219" s="6">
        <v>9322.1202072482647</v>
      </c>
      <c r="E4219" s="6">
        <v>37676</v>
      </c>
      <c r="F4219" s="28">
        <f t="shared" si="260"/>
        <v>11.907774358610562</v>
      </c>
      <c r="G4219" s="14">
        <f t="shared" si="261"/>
        <v>24.742860726319847</v>
      </c>
      <c r="H4219" s="6">
        <f t="shared" si="262"/>
        <v>1262.6613406032993</v>
      </c>
      <c r="I4219" s="14">
        <f t="shared" si="263"/>
        <v>15.666825298023102</v>
      </c>
      <c r="J4219" s="9"/>
      <c r="N4219" s="4"/>
      <c r="R4219" s="4"/>
    </row>
    <row r="4220" spans="1:18" x14ac:dyDescent="0.25">
      <c r="A4220" s="9">
        <v>45102.833333333336</v>
      </c>
      <c r="B4220" s="5">
        <v>45102</v>
      </c>
      <c r="C4220" s="6">
        <v>76243.697094184026</v>
      </c>
      <c r="D4220" s="6">
        <v>10689.534898817274</v>
      </c>
      <c r="E4220" s="6">
        <v>37676</v>
      </c>
      <c r="F4220" s="28">
        <f t="shared" si="260"/>
        <v>14.020221088718277</v>
      </c>
      <c r="G4220" s="14">
        <f t="shared" si="261"/>
        <v>28.37226589557616</v>
      </c>
      <c r="H4220" s="6">
        <f t="shared" si="262"/>
        <v>1367.4146915690089</v>
      </c>
      <c r="I4220" s="14">
        <f t="shared" si="263"/>
        <v>14.668494518079669</v>
      </c>
      <c r="J4220" s="9"/>
      <c r="N4220" s="4"/>
      <c r="R4220" s="4"/>
    </row>
    <row r="4221" spans="1:18" x14ac:dyDescent="0.25">
      <c r="A4221" s="9">
        <v>45102.875</v>
      </c>
      <c r="B4221" s="5">
        <v>45102</v>
      </c>
      <c r="C4221" s="6">
        <v>73204.218767361104</v>
      </c>
      <c r="D4221" s="6">
        <v>12654.392316623263</v>
      </c>
      <c r="E4221" s="6">
        <v>37676</v>
      </c>
      <c r="F4221" s="28">
        <f t="shared" si="260"/>
        <v>17.286424921544768</v>
      </c>
      <c r="G4221" s="14">
        <f t="shared" si="261"/>
        <v>33.587409270154112</v>
      </c>
      <c r="H4221" s="6">
        <f t="shared" si="262"/>
        <v>1964.8574178059898</v>
      </c>
      <c r="I4221" s="14">
        <f t="shared" si="263"/>
        <v>18.381131044563858</v>
      </c>
      <c r="J4221" s="9"/>
      <c r="N4221" s="4"/>
      <c r="R4221" s="4"/>
    </row>
    <row r="4222" spans="1:18" x14ac:dyDescent="0.25">
      <c r="A4222" s="9">
        <v>45102.916666666664</v>
      </c>
      <c r="B4222" s="5">
        <v>45102</v>
      </c>
      <c r="C4222" s="6">
        <v>71483.981134982634</v>
      </c>
      <c r="D4222" s="6">
        <v>14884.218843858507</v>
      </c>
      <c r="E4222" s="6">
        <v>37676</v>
      </c>
      <c r="F4222" s="28">
        <f t="shared" si="260"/>
        <v>20.821754199381754</v>
      </c>
      <c r="G4222" s="14">
        <f t="shared" si="261"/>
        <v>39.50583619242623</v>
      </c>
      <c r="H4222" s="6">
        <f t="shared" si="262"/>
        <v>2229.8265272352437</v>
      </c>
      <c r="I4222" s="14">
        <f t="shared" si="263"/>
        <v>17.620968841831019</v>
      </c>
      <c r="J4222" s="9"/>
      <c r="N4222" s="4"/>
      <c r="R4222" s="4"/>
    </row>
    <row r="4223" spans="1:18" x14ac:dyDescent="0.25">
      <c r="A4223" s="9">
        <v>45102.958333333336</v>
      </c>
      <c r="B4223" s="5">
        <v>45102</v>
      </c>
      <c r="C4223" s="6">
        <v>67893.780023871528</v>
      </c>
      <c r="D4223" s="6">
        <v>15259.886493598091</v>
      </c>
      <c r="E4223" s="6">
        <v>37676</v>
      </c>
      <c r="F4223" s="28">
        <f t="shared" si="260"/>
        <v>22.476118560835321</v>
      </c>
      <c r="G4223" s="14">
        <f t="shared" si="261"/>
        <v>40.502936865904267</v>
      </c>
      <c r="H4223" s="6">
        <f t="shared" si="262"/>
        <v>375.66764973958379</v>
      </c>
      <c r="I4223" s="14">
        <f t="shared" si="263"/>
        <v>2.5239325871279497</v>
      </c>
      <c r="J4223" s="9"/>
      <c r="N4223" s="4"/>
      <c r="R4223" s="4"/>
    </row>
    <row r="4224" spans="1:18" x14ac:dyDescent="0.25">
      <c r="A4224" s="9">
        <v>45103</v>
      </c>
      <c r="B4224" s="5">
        <v>45103</v>
      </c>
      <c r="C4224" s="6">
        <v>63584.248723958335</v>
      </c>
      <c r="D4224" s="6">
        <v>14983.662727864583</v>
      </c>
      <c r="E4224" s="6">
        <v>37676</v>
      </c>
      <c r="F4224" s="28">
        <f t="shared" si="260"/>
        <v>23.565054283984622</v>
      </c>
      <c r="G4224" s="14">
        <f t="shared" si="261"/>
        <v>39.769781101668386</v>
      </c>
      <c r="H4224" s="6">
        <f t="shared" si="262"/>
        <v>-276.22376573350812</v>
      </c>
      <c r="I4224" s="14">
        <f t="shared" si="263"/>
        <v>-1.8101298843172327</v>
      </c>
      <c r="J4224" s="9"/>
      <c r="N4224" s="4"/>
      <c r="R4224" s="4"/>
    </row>
    <row r="4225" spans="1:18" x14ac:dyDescent="0.25">
      <c r="A4225" s="9">
        <v>45103.041666666664</v>
      </c>
      <c r="B4225" s="5">
        <v>45103</v>
      </c>
      <c r="C4225" s="6">
        <v>59615.925830078122</v>
      </c>
      <c r="D4225" s="6">
        <v>14873.417731662326</v>
      </c>
      <c r="E4225" s="6">
        <v>37676</v>
      </c>
      <c r="F4225" s="28">
        <f t="shared" si="260"/>
        <v>24.948732280122059</v>
      </c>
      <c r="G4225" s="14">
        <f t="shared" si="261"/>
        <v>39.477167776999487</v>
      </c>
      <c r="H4225" s="6">
        <f t="shared" si="262"/>
        <v>-110.24499620225652</v>
      </c>
      <c r="I4225" s="14">
        <f t="shared" si="263"/>
        <v>-0.73576800415587196</v>
      </c>
      <c r="J4225" s="9"/>
      <c r="N4225" s="4"/>
      <c r="R4225" s="4"/>
    </row>
    <row r="4226" spans="1:18" x14ac:dyDescent="0.25">
      <c r="A4226" s="9">
        <v>45103.083333333336</v>
      </c>
      <c r="B4226" s="5">
        <v>45103</v>
      </c>
      <c r="C4226" s="6">
        <v>56615.940724826389</v>
      </c>
      <c r="D4226" s="6">
        <v>15369.469517144098</v>
      </c>
      <c r="E4226" s="6">
        <v>37676</v>
      </c>
      <c r="F4226" s="28">
        <f t="shared" si="260"/>
        <v>27.146894179229818</v>
      </c>
      <c r="G4226" s="14">
        <f t="shared" si="261"/>
        <v>40.793793176409643</v>
      </c>
      <c r="H4226" s="6">
        <f t="shared" si="262"/>
        <v>496.05178548177173</v>
      </c>
      <c r="I4226" s="14">
        <f t="shared" si="263"/>
        <v>3.3351566830923032</v>
      </c>
      <c r="J4226" s="9"/>
      <c r="N4226" s="4"/>
      <c r="R4226" s="4"/>
    </row>
    <row r="4227" spans="1:18" x14ac:dyDescent="0.25">
      <c r="A4227" s="9">
        <v>45103.125</v>
      </c>
      <c r="B4227" s="5">
        <v>45103</v>
      </c>
      <c r="C4227" s="6">
        <v>54389.055164930556</v>
      </c>
      <c r="D4227" s="6">
        <v>15612.049655219183</v>
      </c>
      <c r="E4227" s="6">
        <v>37676</v>
      </c>
      <c r="F4227" s="28">
        <f t="shared" ref="F4227:F4290" si="264">D4227/C4227*100</f>
        <v>28.704395779402425</v>
      </c>
      <c r="G4227" s="14">
        <f t="shared" ref="G4227:G4290" si="265">D4227/E4227*100</f>
        <v>41.437651701930093</v>
      </c>
      <c r="H4227" s="6">
        <f t="shared" si="262"/>
        <v>242.58013807508542</v>
      </c>
      <c r="I4227" s="14">
        <f t="shared" si="263"/>
        <v>1.5783247288040481</v>
      </c>
      <c r="J4227" s="9"/>
      <c r="N4227" s="4"/>
      <c r="R4227" s="4"/>
    </row>
    <row r="4228" spans="1:18" x14ac:dyDescent="0.25">
      <c r="A4228" s="9">
        <v>45103.166666666664</v>
      </c>
      <c r="B4228" s="5">
        <v>45103</v>
      </c>
      <c r="C4228" s="6">
        <v>52782.726524522572</v>
      </c>
      <c r="D4228" s="6">
        <v>14398.254322374132</v>
      </c>
      <c r="E4228" s="6">
        <v>37676</v>
      </c>
      <c r="F4228" s="28">
        <f t="shared" si="264"/>
        <v>27.278345152717304</v>
      </c>
      <c r="G4228" s="14">
        <f t="shared" si="265"/>
        <v>38.215984505717522</v>
      </c>
      <c r="H4228" s="6">
        <f t="shared" ref="H4228:H4291" si="266">D4228-D4227</f>
        <v>-1213.7953328450512</v>
      </c>
      <c r="I4228" s="14">
        <f t="shared" ref="I4228:I4291" si="267">H4228/D4227*100</f>
        <v>-7.7747340013056752</v>
      </c>
      <c r="J4228" s="9"/>
      <c r="N4228" s="4"/>
      <c r="R4228" s="4"/>
    </row>
    <row r="4229" spans="1:18" x14ac:dyDescent="0.25">
      <c r="A4229" s="9">
        <v>45103.208333333336</v>
      </c>
      <c r="B4229" s="5">
        <v>45103</v>
      </c>
      <c r="C4229" s="6">
        <v>52243.203717447919</v>
      </c>
      <c r="D4229" s="6">
        <v>12878.799441189236</v>
      </c>
      <c r="E4229" s="6">
        <v>37676</v>
      </c>
      <c r="F4229" s="28">
        <f t="shared" si="264"/>
        <v>24.651626479193197</v>
      </c>
      <c r="G4229" s="14">
        <f t="shared" si="265"/>
        <v>34.183032809186848</v>
      </c>
      <c r="H4229" s="6">
        <f t="shared" si="266"/>
        <v>-1519.4548811848963</v>
      </c>
      <c r="I4229" s="14">
        <f t="shared" si="267"/>
        <v>-10.553049329207521</v>
      </c>
      <c r="J4229" s="9"/>
      <c r="N4229" s="4"/>
      <c r="R4229" s="4"/>
    </row>
    <row r="4230" spans="1:18" x14ac:dyDescent="0.25">
      <c r="A4230" s="9">
        <v>45103.25</v>
      </c>
      <c r="B4230" s="5">
        <v>45103</v>
      </c>
      <c r="C4230" s="6">
        <v>52643.726927083335</v>
      </c>
      <c r="D4230" s="6">
        <v>11859.880804036458</v>
      </c>
      <c r="E4230" s="6">
        <v>37676</v>
      </c>
      <c r="F4230" s="28">
        <f t="shared" si="264"/>
        <v>22.528573671205958</v>
      </c>
      <c r="G4230" s="14">
        <f t="shared" si="265"/>
        <v>31.47860920489558</v>
      </c>
      <c r="H4230" s="6">
        <f t="shared" si="266"/>
        <v>-1018.9186371527776</v>
      </c>
      <c r="I4230" s="14">
        <f t="shared" si="267"/>
        <v>-7.9115964326150729</v>
      </c>
      <c r="J4230" s="9"/>
      <c r="N4230" s="4"/>
      <c r="R4230" s="4"/>
    </row>
    <row r="4231" spans="1:18" x14ac:dyDescent="0.25">
      <c r="A4231" s="9">
        <v>45103.291666666664</v>
      </c>
      <c r="B4231" s="5">
        <v>45103</v>
      </c>
      <c r="C4231" s="6">
        <v>53364.946965060764</v>
      </c>
      <c r="D4231" s="6">
        <v>11280.667814127604</v>
      </c>
      <c r="E4231" s="6">
        <v>37676</v>
      </c>
      <c r="F4231" s="28">
        <f t="shared" si="264"/>
        <v>21.138722055721917</v>
      </c>
      <c r="G4231" s="14">
        <f t="shared" si="265"/>
        <v>29.941256540311084</v>
      </c>
      <c r="H4231" s="6">
        <f t="shared" si="266"/>
        <v>-579.21298990885407</v>
      </c>
      <c r="I4231" s="14">
        <f t="shared" si="267"/>
        <v>-4.8838011062617213</v>
      </c>
      <c r="J4231" s="9"/>
      <c r="N4231" s="4"/>
      <c r="R4231" s="4"/>
    </row>
    <row r="4232" spans="1:18" x14ac:dyDescent="0.25">
      <c r="A4232" s="9">
        <v>45103.333333333336</v>
      </c>
      <c r="B4232" s="5">
        <v>45103</v>
      </c>
      <c r="C4232" s="6">
        <v>54505.795125868055</v>
      </c>
      <c r="D4232" s="6">
        <v>10026.475223524305</v>
      </c>
      <c r="E4232" s="6">
        <v>37676</v>
      </c>
      <c r="F4232" s="28">
        <f t="shared" si="264"/>
        <v>18.395246230920154</v>
      </c>
      <c r="G4232" s="14">
        <f t="shared" si="265"/>
        <v>26.612366555696742</v>
      </c>
      <c r="H4232" s="6">
        <f t="shared" si="266"/>
        <v>-1254.1925906032993</v>
      </c>
      <c r="I4232" s="14">
        <f t="shared" si="267"/>
        <v>-11.118070412751472</v>
      </c>
      <c r="J4232" s="9"/>
      <c r="N4232" s="4"/>
      <c r="R4232" s="4"/>
    </row>
    <row r="4233" spans="1:18" x14ac:dyDescent="0.25">
      <c r="A4233" s="9">
        <v>45103.375</v>
      </c>
      <c r="B4233" s="5">
        <v>45103</v>
      </c>
      <c r="C4233" s="6">
        <v>57512.120034722226</v>
      </c>
      <c r="D4233" s="6">
        <v>9004.4124601236981</v>
      </c>
      <c r="E4233" s="6">
        <v>37676</v>
      </c>
      <c r="F4233" s="28">
        <f t="shared" si="264"/>
        <v>15.656547619332059</v>
      </c>
      <c r="G4233" s="14">
        <f t="shared" si="265"/>
        <v>23.899597781409117</v>
      </c>
      <c r="H4233" s="6">
        <f t="shared" si="266"/>
        <v>-1022.0627634006069</v>
      </c>
      <c r="I4233" s="14">
        <f t="shared" si="267"/>
        <v>-10.193639744928745</v>
      </c>
      <c r="J4233" s="9"/>
      <c r="N4233" s="4"/>
      <c r="R4233" s="4"/>
    </row>
    <row r="4234" spans="1:18" x14ac:dyDescent="0.25">
      <c r="A4234" s="9">
        <v>45103.416666666664</v>
      </c>
      <c r="B4234" s="5">
        <v>45103</v>
      </c>
      <c r="C4234" s="6">
        <v>61487.177217881945</v>
      </c>
      <c r="D4234" s="6">
        <v>9038.9382839626742</v>
      </c>
      <c r="E4234" s="6">
        <v>37676</v>
      </c>
      <c r="F4234" s="28">
        <f t="shared" si="264"/>
        <v>14.700525691613525</v>
      </c>
      <c r="G4234" s="14">
        <f t="shared" si="265"/>
        <v>23.991236553675215</v>
      </c>
      <c r="H4234" s="6">
        <f t="shared" si="266"/>
        <v>34.525823838976066</v>
      </c>
      <c r="I4234" s="14">
        <f t="shared" si="267"/>
        <v>0.38343227825107612</v>
      </c>
      <c r="J4234" s="9"/>
      <c r="N4234" s="4"/>
      <c r="R4234" s="4"/>
    </row>
    <row r="4235" spans="1:18" x14ac:dyDescent="0.25">
      <c r="A4235" s="9">
        <v>45103.458333333336</v>
      </c>
      <c r="B4235" s="5">
        <v>45103</v>
      </c>
      <c r="C4235" s="6">
        <v>65827.965735677077</v>
      </c>
      <c r="D4235" s="6">
        <v>7414.5399001736114</v>
      </c>
      <c r="E4235" s="6">
        <v>37676</v>
      </c>
      <c r="F4235" s="28">
        <f t="shared" si="264"/>
        <v>11.263510602690735</v>
      </c>
      <c r="G4235" s="14">
        <f t="shared" si="265"/>
        <v>19.679742807552849</v>
      </c>
      <c r="H4235" s="6">
        <f t="shared" si="266"/>
        <v>-1624.3983837890628</v>
      </c>
      <c r="I4235" s="14">
        <f t="shared" si="267"/>
        <v>-17.971119314656121</v>
      </c>
      <c r="J4235" s="9"/>
      <c r="N4235" s="4"/>
      <c r="R4235" s="4"/>
    </row>
    <row r="4236" spans="1:18" x14ac:dyDescent="0.25">
      <c r="A4236" s="9">
        <v>45103.5</v>
      </c>
      <c r="B4236" s="5">
        <v>45103</v>
      </c>
      <c r="C4236" s="6">
        <v>70486.075088975689</v>
      </c>
      <c r="D4236" s="6">
        <v>6390.5505723741317</v>
      </c>
      <c r="E4236" s="6">
        <v>37676</v>
      </c>
      <c r="F4236" s="28">
        <f t="shared" si="264"/>
        <v>9.0664015045627639</v>
      </c>
      <c r="G4236" s="14">
        <f t="shared" si="265"/>
        <v>16.961860527588204</v>
      </c>
      <c r="H4236" s="6">
        <f t="shared" si="266"/>
        <v>-1023.9893277994797</v>
      </c>
      <c r="I4236" s="14">
        <f t="shared" si="267"/>
        <v>-13.810557925185662</v>
      </c>
      <c r="J4236" s="9"/>
      <c r="N4236" s="4"/>
      <c r="R4236" s="4"/>
    </row>
    <row r="4237" spans="1:18" x14ac:dyDescent="0.25">
      <c r="A4237" s="9">
        <v>45103.541666666664</v>
      </c>
      <c r="B4237" s="5">
        <v>45103</v>
      </c>
      <c r="C4237" s="6">
        <v>74222.234192708333</v>
      </c>
      <c r="D4237" s="6">
        <v>5809.3558409288198</v>
      </c>
      <c r="E4237" s="6">
        <v>37676</v>
      </c>
      <c r="F4237" s="28">
        <f t="shared" si="264"/>
        <v>7.8269751700623651</v>
      </c>
      <c r="G4237" s="14">
        <f t="shared" si="265"/>
        <v>15.419247905639716</v>
      </c>
      <c r="H4237" s="6">
        <f t="shared" si="266"/>
        <v>-581.19473144531185</v>
      </c>
      <c r="I4237" s="14">
        <f t="shared" si="267"/>
        <v>-9.0945956042938292</v>
      </c>
      <c r="J4237" s="9"/>
      <c r="N4237" s="4"/>
      <c r="R4237" s="4"/>
    </row>
    <row r="4238" spans="1:18" x14ac:dyDescent="0.25">
      <c r="A4238" s="9">
        <v>45103.583333333336</v>
      </c>
      <c r="B4238" s="5">
        <v>45103</v>
      </c>
      <c r="C4238" s="6">
        <v>77478.036851128476</v>
      </c>
      <c r="D4238" s="6">
        <v>5488.0802449544271</v>
      </c>
      <c r="E4238" s="6">
        <v>37676</v>
      </c>
      <c r="F4238" s="28">
        <f t="shared" si="264"/>
        <v>7.0834012682840619</v>
      </c>
      <c r="G4238" s="14">
        <f t="shared" si="265"/>
        <v>14.566515142144674</v>
      </c>
      <c r="H4238" s="6">
        <f t="shared" si="266"/>
        <v>-321.27559597439267</v>
      </c>
      <c r="I4238" s="14">
        <f t="shared" si="267"/>
        <v>-5.5303135970928237</v>
      </c>
      <c r="J4238" s="9"/>
      <c r="N4238" s="4"/>
      <c r="R4238" s="4"/>
    </row>
    <row r="4239" spans="1:18" x14ac:dyDescent="0.25">
      <c r="A4239" s="9">
        <v>45103.625</v>
      </c>
      <c r="B4239" s="5">
        <v>45103</v>
      </c>
      <c r="C4239" s="6">
        <v>78770.170093315974</v>
      </c>
      <c r="D4239" s="6">
        <v>6067.0044348144529</v>
      </c>
      <c r="E4239" s="6">
        <v>37676</v>
      </c>
      <c r="F4239" s="28">
        <f t="shared" si="264"/>
        <v>7.7021598755304286</v>
      </c>
      <c r="G4239" s="14">
        <f t="shared" si="265"/>
        <v>16.103101270873907</v>
      </c>
      <c r="H4239" s="6">
        <f t="shared" si="266"/>
        <v>578.92418986002576</v>
      </c>
      <c r="I4239" s="14">
        <f t="shared" si="267"/>
        <v>10.548755922296706</v>
      </c>
      <c r="J4239" s="9"/>
      <c r="N4239" s="4"/>
      <c r="R4239" s="4"/>
    </row>
    <row r="4240" spans="1:18" x14ac:dyDescent="0.25">
      <c r="A4240" s="9">
        <v>45103.666666666664</v>
      </c>
      <c r="B4240" s="5">
        <v>45103</v>
      </c>
      <c r="C4240" s="6">
        <v>79669.140225694442</v>
      </c>
      <c r="D4240" s="6">
        <v>7129.6745062934024</v>
      </c>
      <c r="E4240" s="6">
        <v>37676</v>
      </c>
      <c r="F4240" s="28">
        <f t="shared" si="264"/>
        <v>8.9491043660014054</v>
      </c>
      <c r="G4240" s="14">
        <f t="shared" si="265"/>
        <v>18.923650351134416</v>
      </c>
      <c r="H4240" s="6">
        <f t="shared" si="266"/>
        <v>1062.6700714789495</v>
      </c>
      <c r="I4240" s="14">
        <f t="shared" si="267"/>
        <v>17.515564442000432</v>
      </c>
      <c r="J4240" s="9"/>
      <c r="N4240" s="4"/>
      <c r="R4240" s="4"/>
    </row>
    <row r="4241" spans="1:18" x14ac:dyDescent="0.25">
      <c r="A4241" s="9">
        <v>45103.708333333336</v>
      </c>
      <c r="B4241" s="5">
        <v>45103</v>
      </c>
      <c r="C4241" s="6">
        <v>80154.992473958337</v>
      </c>
      <c r="D4241" s="6">
        <v>8391.3091731770837</v>
      </c>
      <c r="E4241" s="6">
        <v>37676</v>
      </c>
      <c r="F4241" s="28">
        <f t="shared" si="264"/>
        <v>10.468854046618926</v>
      </c>
      <c r="G4241" s="14">
        <f t="shared" si="265"/>
        <v>22.27229316588036</v>
      </c>
      <c r="H4241" s="6">
        <f t="shared" si="266"/>
        <v>1261.6346668836813</v>
      </c>
      <c r="I4241" s="14">
        <f t="shared" si="267"/>
        <v>17.695543685339768</v>
      </c>
      <c r="J4241" s="9"/>
      <c r="N4241" s="4"/>
      <c r="R4241" s="4"/>
    </row>
    <row r="4242" spans="1:18" x14ac:dyDescent="0.25">
      <c r="A4242" s="9">
        <v>45103.75</v>
      </c>
      <c r="B4242" s="5">
        <v>45103</v>
      </c>
      <c r="C4242" s="6">
        <v>80126.574422743055</v>
      </c>
      <c r="D4242" s="6">
        <v>9946.9186827256945</v>
      </c>
      <c r="E4242" s="6">
        <v>37676</v>
      </c>
      <c r="F4242" s="28">
        <f t="shared" si="264"/>
        <v>12.414007156035826</v>
      </c>
      <c r="G4242" s="14">
        <f t="shared" si="265"/>
        <v>26.401206823244756</v>
      </c>
      <c r="H4242" s="6">
        <f t="shared" si="266"/>
        <v>1555.6095095486107</v>
      </c>
      <c r="I4242" s="14">
        <f t="shared" si="267"/>
        <v>18.538341007874365</v>
      </c>
      <c r="J4242" s="9"/>
      <c r="N4242" s="4"/>
      <c r="R4242" s="4"/>
    </row>
    <row r="4243" spans="1:18" x14ac:dyDescent="0.25">
      <c r="A4243" s="9">
        <v>45103.791666666664</v>
      </c>
      <c r="B4243" s="5">
        <v>45103</v>
      </c>
      <c r="C4243" s="6">
        <v>79628.513237847219</v>
      </c>
      <c r="D4243" s="6">
        <v>12167.007720540365</v>
      </c>
      <c r="E4243" s="6">
        <v>37676</v>
      </c>
      <c r="F4243" s="28">
        <f t="shared" si="264"/>
        <v>15.279712286223395</v>
      </c>
      <c r="G4243" s="14">
        <f t="shared" si="265"/>
        <v>32.293788407846812</v>
      </c>
      <c r="H4243" s="6">
        <f t="shared" si="266"/>
        <v>2220.0890378146705</v>
      </c>
      <c r="I4243" s="14">
        <f t="shared" si="267"/>
        <v>22.319364505011848</v>
      </c>
      <c r="J4243" s="9"/>
      <c r="N4243" s="4"/>
      <c r="R4243" s="4"/>
    </row>
    <row r="4244" spans="1:18" x14ac:dyDescent="0.25">
      <c r="A4244" s="9">
        <v>45103.833333333336</v>
      </c>
      <c r="B4244" s="5">
        <v>45103</v>
      </c>
      <c r="C4244" s="6">
        <v>78340.376232638882</v>
      </c>
      <c r="D4244" s="6">
        <v>14444.263974880643</v>
      </c>
      <c r="E4244" s="6">
        <v>37676</v>
      </c>
      <c r="F4244" s="28">
        <f t="shared" si="264"/>
        <v>18.437828192179069</v>
      </c>
      <c r="G4244" s="14">
        <f t="shared" si="265"/>
        <v>38.33810376600659</v>
      </c>
      <c r="H4244" s="6">
        <f t="shared" si="266"/>
        <v>2277.2562543402782</v>
      </c>
      <c r="I4244" s="14">
        <f t="shared" si="267"/>
        <v>18.716650031345093</v>
      </c>
      <c r="J4244" s="9"/>
      <c r="N4244" s="4"/>
      <c r="R4244" s="4"/>
    </row>
    <row r="4245" spans="1:18" x14ac:dyDescent="0.25">
      <c r="A4245" s="9">
        <v>45103.875</v>
      </c>
      <c r="B4245" s="5">
        <v>45103</v>
      </c>
      <c r="C4245" s="6">
        <v>75664.301206597229</v>
      </c>
      <c r="D4245" s="6">
        <v>15652.871464843751</v>
      </c>
      <c r="E4245" s="6">
        <v>37676</v>
      </c>
      <c r="F4245" s="28">
        <f t="shared" si="264"/>
        <v>20.687260987324052</v>
      </c>
      <c r="G4245" s="14">
        <f t="shared" si="265"/>
        <v>41.546001339961123</v>
      </c>
      <c r="H4245" s="6">
        <f t="shared" si="266"/>
        <v>1208.6074899631076</v>
      </c>
      <c r="I4245" s="14">
        <f t="shared" si="267"/>
        <v>8.3673871653477221</v>
      </c>
      <c r="J4245" s="9"/>
      <c r="N4245" s="4"/>
      <c r="R4245" s="4"/>
    </row>
    <row r="4246" spans="1:18" x14ac:dyDescent="0.25">
      <c r="A4246" s="9">
        <v>45103.916666666664</v>
      </c>
      <c r="B4246" s="5">
        <v>45103</v>
      </c>
      <c r="C4246" s="6">
        <v>73183.175674913189</v>
      </c>
      <c r="D4246" s="6">
        <v>16593.091860894096</v>
      </c>
      <c r="E4246" s="6">
        <v>37676</v>
      </c>
      <c r="F4246" s="28">
        <f t="shared" si="264"/>
        <v>22.673369538652203</v>
      </c>
      <c r="G4246" s="14">
        <f t="shared" si="265"/>
        <v>44.041543319073405</v>
      </c>
      <c r="H4246" s="6">
        <f t="shared" si="266"/>
        <v>940.22039605034479</v>
      </c>
      <c r="I4246" s="14">
        <f t="shared" si="267"/>
        <v>6.0066959481656372</v>
      </c>
      <c r="J4246" s="9"/>
      <c r="N4246" s="4"/>
      <c r="R4246" s="4"/>
    </row>
    <row r="4247" spans="1:18" x14ac:dyDescent="0.25">
      <c r="A4247" s="9">
        <v>45103.958333333336</v>
      </c>
      <c r="B4247" s="5">
        <v>45103</v>
      </c>
      <c r="C4247" s="6">
        <v>69023.739492187495</v>
      </c>
      <c r="D4247" s="6">
        <v>17007.890724826389</v>
      </c>
      <c r="E4247" s="6">
        <v>37676</v>
      </c>
      <c r="F4247" s="28">
        <f t="shared" si="264"/>
        <v>24.640639365462718</v>
      </c>
      <c r="G4247" s="14">
        <f t="shared" si="265"/>
        <v>45.142506435997426</v>
      </c>
      <c r="H4247" s="6">
        <f t="shared" si="266"/>
        <v>414.7988639322939</v>
      </c>
      <c r="I4247" s="14">
        <f t="shared" si="267"/>
        <v>2.4998286480283674</v>
      </c>
      <c r="J4247" s="9"/>
      <c r="N4247" s="4"/>
      <c r="R4247" s="4"/>
    </row>
    <row r="4248" spans="1:18" x14ac:dyDescent="0.25">
      <c r="A4248" s="9">
        <v>45104</v>
      </c>
      <c r="B4248" s="5">
        <v>45104</v>
      </c>
      <c r="C4248" s="6">
        <v>64564.564661458331</v>
      </c>
      <c r="D4248" s="6">
        <v>17751.009698893231</v>
      </c>
      <c r="E4248" s="6">
        <v>37676</v>
      </c>
      <c r="F4248" s="28">
        <f t="shared" si="264"/>
        <v>27.493424283072194</v>
      </c>
      <c r="G4248" s="14">
        <f t="shared" si="265"/>
        <v>47.114899933361372</v>
      </c>
      <c r="H4248" s="6">
        <f t="shared" si="266"/>
        <v>743.11897406684147</v>
      </c>
      <c r="I4248" s="14">
        <f t="shared" si="267"/>
        <v>4.3692600457628297</v>
      </c>
      <c r="J4248" s="9"/>
      <c r="N4248" s="4"/>
      <c r="R4248" s="4"/>
    </row>
    <row r="4249" spans="1:18" x14ac:dyDescent="0.25">
      <c r="A4249" s="9">
        <v>45104.041666666664</v>
      </c>
      <c r="B4249" s="5">
        <v>45104</v>
      </c>
      <c r="C4249" s="6">
        <v>60429.692599826391</v>
      </c>
      <c r="D4249" s="6">
        <v>18623.367313368057</v>
      </c>
      <c r="E4249" s="6">
        <v>37676</v>
      </c>
      <c r="F4249" s="28">
        <f t="shared" si="264"/>
        <v>30.818239365694804</v>
      </c>
      <c r="G4249" s="14">
        <f t="shared" si="265"/>
        <v>49.430319867735577</v>
      </c>
      <c r="H4249" s="6">
        <f t="shared" si="266"/>
        <v>872.35761447482582</v>
      </c>
      <c r="I4249" s="14">
        <f t="shared" si="267"/>
        <v>4.9144112322197477</v>
      </c>
      <c r="J4249" s="9"/>
      <c r="N4249" s="4"/>
      <c r="R4249" s="4"/>
    </row>
    <row r="4250" spans="1:18" x14ac:dyDescent="0.25">
      <c r="A4250" s="9">
        <v>45104.083333333336</v>
      </c>
      <c r="B4250" s="5">
        <v>45104</v>
      </c>
      <c r="C4250" s="6">
        <v>57310.362031249999</v>
      </c>
      <c r="D4250" s="6">
        <v>18675.03154188368</v>
      </c>
      <c r="E4250" s="6">
        <v>37676</v>
      </c>
      <c r="F4250" s="28">
        <f t="shared" si="264"/>
        <v>32.585785327443268</v>
      </c>
      <c r="G4250" s="14">
        <f t="shared" si="265"/>
        <v>49.567447557818447</v>
      </c>
      <c r="H4250" s="6">
        <f t="shared" si="266"/>
        <v>51.664228515623108</v>
      </c>
      <c r="I4250" s="14">
        <f t="shared" si="267"/>
        <v>0.27741614954100147</v>
      </c>
      <c r="J4250" s="9"/>
      <c r="N4250" s="4"/>
      <c r="R4250" s="4"/>
    </row>
    <row r="4251" spans="1:18" x14ac:dyDescent="0.25">
      <c r="A4251" s="9">
        <v>45104.125</v>
      </c>
      <c r="B4251" s="5">
        <v>45104</v>
      </c>
      <c r="C4251" s="6">
        <v>55124.754765625003</v>
      </c>
      <c r="D4251" s="6">
        <v>19058.271386718749</v>
      </c>
      <c r="E4251" s="6">
        <v>37676</v>
      </c>
      <c r="F4251" s="28">
        <f t="shared" si="264"/>
        <v>34.572981717105449</v>
      </c>
      <c r="G4251" s="14">
        <f t="shared" si="265"/>
        <v>50.584646424033195</v>
      </c>
      <c r="H4251" s="6">
        <f t="shared" si="266"/>
        <v>383.23984483506865</v>
      </c>
      <c r="I4251" s="14">
        <f t="shared" si="267"/>
        <v>2.052150990886159</v>
      </c>
      <c r="J4251" s="9"/>
      <c r="N4251" s="4"/>
      <c r="R4251" s="4"/>
    </row>
    <row r="4252" spans="1:18" x14ac:dyDescent="0.25">
      <c r="A4252" s="9">
        <v>45104.166666666664</v>
      </c>
      <c r="B4252" s="5">
        <v>45104</v>
      </c>
      <c r="C4252" s="6">
        <v>53699.433307291663</v>
      </c>
      <c r="D4252" s="6">
        <v>18610.325360243056</v>
      </c>
      <c r="E4252" s="6">
        <v>37676</v>
      </c>
      <c r="F4252" s="28">
        <f t="shared" si="264"/>
        <v>34.656465094792765</v>
      </c>
      <c r="G4252" s="14">
        <f t="shared" si="265"/>
        <v>49.395703790856402</v>
      </c>
      <c r="H4252" s="6">
        <f t="shared" si="266"/>
        <v>-447.94602647569263</v>
      </c>
      <c r="I4252" s="14">
        <f t="shared" si="267"/>
        <v>-2.3504021817417056</v>
      </c>
      <c r="J4252" s="9"/>
      <c r="N4252" s="4"/>
      <c r="R4252" s="4"/>
    </row>
    <row r="4253" spans="1:18" x14ac:dyDescent="0.25">
      <c r="A4253" s="9">
        <v>45104.208333333336</v>
      </c>
      <c r="B4253" s="5">
        <v>45104</v>
      </c>
      <c r="C4253" s="6">
        <v>52968.839570312499</v>
      </c>
      <c r="D4253" s="6">
        <v>18465.998450520834</v>
      </c>
      <c r="E4253" s="6">
        <v>37676</v>
      </c>
      <c r="F4253" s="28">
        <f t="shared" si="264"/>
        <v>34.862003019734814</v>
      </c>
      <c r="G4253" s="14">
        <f t="shared" si="265"/>
        <v>49.012629924941166</v>
      </c>
      <c r="H4253" s="6">
        <f t="shared" si="266"/>
        <v>-144.3269097222219</v>
      </c>
      <c r="I4253" s="14">
        <f t="shared" si="267"/>
        <v>-0.77552061518787407</v>
      </c>
      <c r="J4253" s="9"/>
      <c r="N4253" s="4"/>
      <c r="R4253" s="4"/>
    </row>
    <row r="4254" spans="1:18" x14ac:dyDescent="0.25">
      <c r="A4254" s="9">
        <v>45104.25</v>
      </c>
      <c r="B4254" s="5">
        <v>45104</v>
      </c>
      <c r="C4254" s="6">
        <v>53470.345811631945</v>
      </c>
      <c r="D4254" s="6">
        <v>18776.481566840277</v>
      </c>
      <c r="E4254" s="6">
        <v>37676</v>
      </c>
      <c r="F4254" s="28">
        <f t="shared" si="264"/>
        <v>35.115691289873126</v>
      </c>
      <c r="G4254" s="14">
        <f t="shared" si="265"/>
        <v>49.836717185583069</v>
      </c>
      <c r="H4254" s="6">
        <f t="shared" si="266"/>
        <v>310.48311631944307</v>
      </c>
      <c r="I4254" s="14">
        <f t="shared" si="267"/>
        <v>1.6813773549877336</v>
      </c>
      <c r="J4254" s="9"/>
      <c r="N4254" s="4"/>
      <c r="R4254" s="4"/>
    </row>
    <row r="4255" spans="1:18" x14ac:dyDescent="0.25">
      <c r="A4255" s="9">
        <v>45104.291666666664</v>
      </c>
      <c r="B4255" s="5">
        <v>45104</v>
      </c>
      <c r="C4255" s="6">
        <v>53921.414240451391</v>
      </c>
      <c r="D4255" s="6">
        <v>18719.104965277777</v>
      </c>
      <c r="E4255" s="6">
        <v>37676</v>
      </c>
      <c r="F4255" s="28">
        <f t="shared" si="264"/>
        <v>34.715530423226291</v>
      </c>
      <c r="G4255" s="14">
        <f t="shared" si="265"/>
        <v>49.684427660255267</v>
      </c>
      <c r="H4255" s="6">
        <f t="shared" si="266"/>
        <v>-57.376601562500582</v>
      </c>
      <c r="I4255" s="14">
        <f t="shared" si="267"/>
        <v>-0.30557695997651152</v>
      </c>
      <c r="J4255" s="9"/>
      <c r="N4255" s="4"/>
      <c r="R4255" s="4"/>
    </row>
    <row r="4256" spans="1:18" x14ac:dyDescent="0.25">
      <c r="A4256" s="9">
        <v>45104.333333333336</v>
      </c>
      <c r="B4256" s="5">
        <v>45104</v>
      </c>
      <c r="C4256" s="6">
        <v>54853.791822916668</v>
      </c>
      <c r="D4256" s="6">
        <v>15134.273256293403</v>
      </c>
      <c r="E4256" s="6">
        <v>37676</v>
      </c>
      <c r="F4256" s="28">
        <f t="shared" si="264"/>
        <v>27.590204347497171</v>
      </c>
      <c r="G4256" s="14">
        <f t="shared" si="265"/>
        <v>40.169533008529044</v>
      </c>
      <c r="H4256" s="6">
        <f t="shared" si="266"/>
        <v>-3584.8317089843731</v>
      </c>
      <c r="I4256" s="14">
        <f t="shared" si="267"/>
        <v>-19.150657660363073</v>
      </c>
      <c r="J4256" s="9"/>
      <c r="N4256" s="4"/>
      <c r="R4256" s="4"/>
    </row>
    <row r="4257" spans="1:18" x14ac:dyDescent="0.25">
      <c r="A4257" s="9">
        <v>45104.375</v>
      </c>
      <c r="B4257" s="5">
        <v>45104</v>
      </c>
      <c r="C4257" s="6">
        <v>57523.544070095486</v>
      </c>
      <c r="D4257" s="6">
        <v>11120.328386230469</v>
      </c>
      <c r="E4257" s="6">
        <v>37676</v>
      </c>
      <c r="F4257" s="28">
        <f t="shared" si="264"/>
        <v>19.331785907835858</v>
      </c>
      <c r="G4257" s="14">
        <f t="shared" si="265"/>
        <v>29.51568209531391</v>
      </c>
      <c r="H4257" s="6">
        <f t="shared" si="266"/>
        <v>-4013.9448700629346</v>
      </c>
      <c r="I4257" s="14">
        <f t="shared" si="267"/>
        <v>-26.522217499897355</v>
      </c>
      <c r="J4257" s="9"/>
      <c r="N4257" s="4"/>
      <c r="R4257" s="4"/>
    </row>
    <row r="4258" spans="1:18" x14ac:dyDescent="0.25">
      <c r="A4258" s="9">
        <v>45104.416666666664</v>
      </c>
      <c r="B4258" s="5">
        <v>45104</v>
      </c>
      <c r="C4258" s="6">
        <v>61054.828674045137</v>
      </c>
      <c r="D4258" s="6">
        <v>9569.4007625325521</v>
      </c>
      <c r="E4258" s="6">
        <v>37676</v>
      </c>
      <c r="F4258" s="28">
        <f t="shared" si="264"/>
        <v>15.67345445127844</v>
      </c>
      <c r="G4258" s="14">
        <f t="shared" si="265"/>
        <v>25.39919514420998</v>
      </c>
      <c r="H4258" s="6">
        <f t="shared" si="266"/>
        <v>-1550.9276236979167</v>
      </c>
      <c r="I4258" s="14">
        <f t="shared" si="267"/>
        <v>-13.946778996367796</v>
      </c>
      <c r="J4258" s="9"/>
      <c r="N4258" s="4"/>
      <c r="R4258" s="4"/>
    </row>
    <row r="4259" spans="1:18" x14ac:dyDescent="0.25">
      <c r="A4259" s="9">
        <v>45104.458333333336</v>
      </c>
      <c r="B4259" s="5">
        <v>45104</v>
      </c>
      <c r="C4259" s="6">
        <v>65373.676111111112</v>
      </c>
      <c r="D4259" s="6">
        <v>8409.5502270507804</v>
      </c>
      <c r="E4259" s="6">
        <v>37676</v>
      </c>
      <c r="F4259" s="28">
        <f t="shared" si="264"/>
        <v>12.863817253840292</v>
      </c>
      <c r="G4259" s="14">
        <f t="shared" si="265"/>
        <v>22.320708745755336</v>
      </c>
      <c r="H4259" s="6">
        <f t="shared" si="266"/>
        <v>-1159.8505354817717</v>
      </c>
      <c r="I4259" s="14">
        <f t="shared" si="267"/>
        <v>-12.120409253032642</v>
      </c>
      <c r="J4259" s="9"/>
      <c r="N4259" s="4"/>
      <c r="R4259" s="4"/>
    </row>
    <row r="4260" spans="1:18" x14ac:dyDescent="0.25">
      <c r="A4260" s="9">
        <v>45104.5</v>
      </c>
      <c r="B4260" s="5">
        <v>45104</v>
      </c>
      <c r="C4260" s="6">
        <v>69830.256464843755</v>
      </c>
      <c r="D4260" s="6">
        <v>8222.7738072374141</v>
      </c>
      <c r="E4260" s="6">
        <v>37676</v>
      </c>
      <c r="F4260" s="28">
        <f t="shared" si="264"/>
        <v>11.775373918864517</v>
      </c>
      <c r="G4260" s="14">
        <f t="shared" si="265"/>
        <v>21.824964983643206</v>
      </c>
      <c r="H4260" s="6">
        <f t="shared" si="266"/>
        <v>-186.77641981336637</v>
      </c>
      <c r="I4260" s="14">
        <f t="shared" si="267"/>
        <v>-2.2210036776112894</v>
      </c>
      <c r="J4260" s="9"/>
      <c r="N4260" s="4"/>
      <c r="R4260" s="4"/>
    </row>
    <row r="4261" spans="1:18" x14ac:dyDescent="0.25">
      <c r="A4261" s="9">
        <v>45104.541666666664</v>
      </c>
      <c r="B4261" s="5">
        <v>45104</v>
      </c>
      <c r="C4261" s="6">
        <v>73718.115336371528</v>
      </c>
      <c r="D4261" s="6">
        <v>10175.739019639757</v>
      </c>
      <c r="E4261" s="6">
        <v>37676</v>
      </c>
      <c r="F4261" s="28">
        <f t="shared" si="264"/>
        <v>13.803579992798845</v>
      </c>
      <c r="G4261" s="14">
        <f t="shared" si="265"/>
        <v>27.008543952754426</v>
      </c>
      <c r="H4261" s="6">
        <f t="shared" si="266"/>
        <v>1952.9652124023432</v>
      </c>
      <c r="I4261" s="14">
        <f t="shared" si="267"/>
        <v>23.750686303488099</v>
      </c>
      <c r="J4261" s="9"/>
      <c r="N4261" s="4"/>
      <c r="R4261" s="4"/>
    </row>
    <row r="4262" spans="1:18" x14ac:dyDescent="0.25">
      <c r="A4262" s="9">
        <v>45104.583333333336</v>
      </c>
      <c r="B4262" s="5">
        <v>45104</v>
      </c>
      <c r="C4262" s="6">
        <v>77504.337072482638</v>
      </c>
      <c r="D4262" s="6">
        <v>12259.82978624132</v>
      </c>
      <c r="E4262" s="6">
        <v>37676</v>
      </c>
      <c r="F4262" s="28">
        <f t="shared" si="264"/>
        <v>15.818249983579417</v>
      </c>
      <c r="G4262" s="14">
        <f t="shared" si="265"/>
        <v>32.540157623530419</v>
      </c>
      <c r="H4262" s="6">
        <f t="shared" si="266"/>
        <v>2084.0907666015628</v>
      </c>
      <c r="I4262" s="14">
        <f t="shared" si="267"/>
        <v>20.480976984365938</v>
      </c>
      <c r="J4262" s="9"/>
      <c r="N4262" s="4"/>
      <c r="R4262" s="4"/>
    </row>
    <row r="4263" spans="1:18" x14ac:dyDescent="0.25">
      <c r="A4263" s="9">
        <v>45104.625</v>
      </c>
      <c r="B4263" s="5">
        <v>45104</v>
      </c>
      <c r="C4263" s="6">
        <v>79934.43669053819</v>
      </c>
      <c r="D4263" s="6">
        <v>14279.888245442708</v>
      </c>
      <c r="E4263" s="6">
        <v>37676</v>
      </c>
      <c r="F4263" s="28">
        <f t="shared" si="264"/>
        <v>17.864501004400037</v>
      </c>
      <c r="G4263" s="14">
        <f t="shared" si="265"/>
        <v>37.901816130806637</v>
      </c>
      <c r="H4263" s="6">
        <f t="shared" si="266"/>
        <v>2020.0584592013874</v>
      </c>
      <c r="I4263" s="14">
        <f t="shared" si="267"/>
        <v>16.477051430749977</v>
      </c>
      <c r="J4263" s="9"/>
      <c r="N4263" s="4"/>
      <c r="R4263" s="4"/>
    </row>
    <row r="4264" spans="1:18" x14ac:dyDescent="0.25">
      <c r="A4264" s="9">
        <v>45104.666666666664</v>
      </c>
      <c r="B4264" s="5">
        <v>45104</v>
      </c>
      <c r="C4264" s="6">
        <v>80266.662265624997</v>
      </c>
      <c r="D4264" s="6">
        <v>16038.909282769097</v>
      </c>
      <c r="E4264" s="6">
        <v>37676</v>
      </c>
      <c r="F4264" s="28">
        <f t="shared" si="264"/>
        <v>19.982030932956732</v>
      </c>
      <c r="G4264" s="14">
        <f t="shared" si="265"/>
        <v>42.570626613146558</v>
      </c>
      <c r="H4264" s="6">
        <f t="shared" si="266"/>
        <v>1759.021037326389</v>
      </c>
      <c r="I4264" s="14">
        <f t="shared" si="267"/>
        <v>12.31817089246314</v>
      </c>
      <c r="J4264" s="9"/>
      <c r="N4264" s="4"/>
      <c r="R4264" s="4"/>
    </row>
    <row r="4265" spans="1:18" x14ac:dyDescent="0.25">
      <c r="A4265" s="9">
        <v>45104.708333333336</v>
      </c>
      <c r="B4265" s="5">
        <v>45104</v>
      </c>
      <c r="C4265" s="6">
        <v>80796.783059895839</v>
      </c>
      <c r="D4265" s="6">
        <v>17428.992625868057</v>
      </c>
      <c r="E4265" s="6">
        <v>37676</v>
      </c>
      <c r="F4265" s="28">
        <f t="shared" si="264"/>
        <v>21.571394263243981</v>
      </c>
      <c r="G4265" s="14">
        <f t="shared" si="265"/>
        <v>46.260199134377473</v>
      </c>
      <c r="H4265" s="6">
        <f t="shared" si="266"/>
        <v>1390.0833430989605</v>
      </c>
      <c r="I4265" s="14">
        <f t="shared" si="267"/>
        <v>8.6669443575714542</v>
      </c>
      <c r="J4265" s="9"/>
      <c r="N4265" s="4"/>
      <c r="R4265" s="4"/>
    </row>
    <row r="4266" spans="1:18" x14ac:dyDescent="0.25">
      <c r="A4266" s="9">
        <v>45104.75</v>
      </c>
      <c r="B4266" s="5">
        <v>45104</v>
      </c>
      <c r="C4266" s="6">
        <v>80822.594748263888</v>
      </c>
      <c r="D4266" s="6">
        <v>18631.09205674913</v>
      </c>
      <c r="E4266" s="6">
        <v>37676</v>
      </c>
      <c r="F4266" s="28">
        <f t="shared" si="264"/>
        <v>23.051836079723653</v>
      </c>
      <c r="G4266" s="14">
        <f t="shared" si="265"/>
        <v>49.450822955592763</v>
      </c>
      <c r="H4266" s="6">
        <f t="shared" si="266"/>
        <v>1202.0994308810732</v>
      </c>
      <c r="I4266" s="14">
        <f t="shared" si="267"/>
        <v>6.8971251333075951</v>
      </c>
      <c r="J4266" s="9"/>
      <c r="N4266" s="4"/>
      <c r="R4266" s="4"/>
    </row>
    <row r="4267" spans="1:18" x14ac:dyDescent="0.25">
      <c r="A4267" s="9">
        <v>45104.791666666664</v>
      </c>
      <c r="B4267" s="5">
        <v>45104</v>
      </c>
      <c r="C4267" s="6">
        <v>80440.657113715279</v>
      </c>
      <c r="D4267" s="6">
        <v>19566.147064887155</v>
      </c>
      <c r="E4267" s="6">
        <v>37676</v>
      </c>
      <c r="F4267" s="28">
        <f t="shared" si="264"/>
        <v>24.323703667944169</v>
      </c>
      <c r="G4267" s="14">
        <f t="shared" si="265"/>
        <v>51.932654912642406</v>
      </c>
      <c r="H4267" s="6">
        <f t="shared" si="266"/>
        <v>935.05500813802428</v>
      </c>
      <c r="I4267" s="14">
        <f t="shared" si="267"/>
        <v>5.0187879770541937</v>
      </c>
      <c r="J4267" s="9"/>
      <c r="N4267" s="4"/>
      <c r="R4267" s="4"/>
    </row>
    <row r="4268" spans="1:18" x14ac:dyDescent="0.25">
      <c r="A4268" s="9">
        <v>45104.833333333336</v>
      </c>
      <c r="B4268" s="5">
        <v>45104</v>
      </c>
      <c r="C4268" s="6">
        <v>79440.106384548606</v>
      </c>
      <c r="D4268" s="6">
        <v>20426.264259982639</v>
      </c>
      <c r="E4268" s="6">
        <v>37676</v>
      </c>
      <c r="F4268" s="28">
        <f t="shared" si="264"/>
        <v>25.712785631359154</v>
      </c>
      <c r="G4268" s="14">
        <f t="shared" si="265"/>
        <v>54.215586208680968</v>
      </c>
      <c r="H4268" s="6">
        <f t="shared" si="266"/>
        <v>860.11719509548493</v>
      </c>
      <c r="I4268" s="14">
        <f t="shared" si="267"/>
        <v>4.395945672099268</v>
      </c>
      <c r="J4268" s="9"/>
      <c r="N4268" s="4"/>
      <c r="R4268" s="4"/>
    </row>
    <row r="4269" spans="1:18" x14ac:dyDescent="0.25">
      <c r="A4269" s="9">
        <v>45104.875</v>
      </c>
      <c r="B4269" s="5">
        <v>45104</v>
      </c>
      <c r="C4269" s="6">
        <v>76766.562656249997</v>
      </c>
      <c r="D4269" s="6">
        <v>20945.464053819444</v>
      </c>
      <c r="E4269" s="6">
        <v>37676</v>
      </c>
      <c r="F4269" s="28">
        <f t="shared" si="264"/>
        <v>27.284618887536126</v>
      </c>
      <c r="G4269" s="14">
        <f t="shared" si="265"/>
        <v>55.593651273541369</v>
      </c>
      <c r="H4269" s="6">
        <f t="shared" si="266"/>
        <v>519.19979383680402</v>
      </c>
      <c r="I4269" s="14">
        <f t="shared" si="267"/>
        <v>2.5418245217456383</v>
      </c>
      <c r="J4269" s="9"/>
      <c r="N4269" s="4"/>
      <c r="R4269" s="4"/>
    </row>
    <row r="4270" spans="1:18" x14ac:dyDescent="0.25">
      <c r="A4270" s="9">
        <v>45104.916666666664</v>
      </c>
      <c r="B4270" s="5">
        <v>45104</v>
      </c>
      <c r="C4270" s="6">
        <v>73979.455112847223</v>
      </c>
      <c r="D4270" s="6">
        <v>21980.360282118054</v>
      </c>
      <c r="E4270" s="6">
        <v>37676</v>
      </c>
      <c r="F4270" s="28">
        <f t="shared" si="264"/>
        <v>29.711438464354085</v>
      </c>
      <c r="G4270" s="14">
        <f t="shared" si="265"/>
        <v>58.340482753259515</v>
      </c>
      <c r="H4270" s="6">
        <f t="shared" si="266"/>
        <v>1034.8962282986104</v>
      </c>
      <c r="I4270" s="14">
        <f t="shared" si="267"/>
        <v>4.9409085692226284</v>
      </c>
      <c r="J4270" s="9"/>
      <c r="N4270" s="4"/>
      <c r="R4270" s="4"/>
    </row>
    <row r="4271" spans="1:18" x14ac:dyDescent="0.25">
      <c r="A4271" s="9">
        <v>45104.958333333336</v>
      </c>
      <c r="B4271" s="5">
        <v>45104</v>
      </c>
      <c r="C4271" s="6">
        <v>69563.885049913195</v>
      </c>
      <c r="D4271" s="6">
        <v>23412.955977105034</v>
      </c>
      <c r="E4271" s="6">
        <v>37676</v>
      </c>
      <c r="F4271" s="28">
        <f t="shared" si="264"/>
        <v>33.656768825240086</v>
      </c>
      <c r="G4271" s="14">
        <f t="shared" si="265"/>
        <v>62.142891965986394</v>
      </c>
      <c r="H4271" s="6">
        <f t="shared" si="266"/>
        <v>1432.5956949869797</v>
      </c>
      <c r="I4271" s="14">
        <f t="shared" si="267"/>
        <v>6.5176169844334009</v>
      </c>
      <c r="J4271" s="9"/>
      <c r="N4271" s="4"/>
      <c r="R4271" s="4"/>
    </row>
    <row r="4272" spans="1:18" x14ac:dyDescent="0.25">
      <c r="A4272" s="9">
        <v>45105</v>
      </c>
      <c r="B4272" s="5">
        <v>45105</v>
      </c>
      <c r="C4272" s="6">
        <v>65030.793067491322</v>
      </c>
      <c r="D4272" s="6">
        <v>24236.370268012153</v>
      </c>
      <c r="E4272" s="6">
        <v>37676</v>
      </c>
      <c r="F4272" s="28">
        <f t="shared" si="264"/>
        <v>37.269067659775835</v>
      </c>
      <c r="G4272" s="14">
        <f t="shared" si="265"/>
        <v>64.328406062246941</v>
      </c>
      <c r="H4272" s="6">
        <f t="shared" si="266"/>
        <v>823.41429090711972</v>
      </c>
      <c r="I4272" s="14">
        <f t="shared" si="267"/>
        <v>3.5169172645791362</v>
      </c>
      <c r="J4272" s="9"/>
      <c r="N4272" s="4"/>
      <c r="R4272" s="4"/>
    </row>
    <row r="4273" spans="1:18" x14ac:dyDescent="0.25">
      <c r="A4273" s="9">
        <v>45105.041666666664</v>
      </c>
      <c r="B4273" s="5">
        <v>45105</v>
      </c>
      <c r="C4273" s="6">
        <v>60793.328064236113</v>
      </c>
      <c r="D4273" s="6">
        <v>23634.973704427084</v>
      </c>
      <c r="E4273" s="6">
        <v>37676</v>
      </c>
      <c r="F4273" s="28">
        <f t="shared" si="264"/>
        <v>38.87757827545424</v>
      </c>
      <c r="G4273" s="14">
        <f t="shared" si="265"/>
        <v>62.732173543972515</v>
      </c>
      <c r="H4273" s="6">
        <f t="shared" si="266"/>
        <v>-601.39656358506909</v>
      </c>
      <c r="I4273" s="14">
        <f t="shared" si="267"/>
        <v>-2.4813804911159045</v>
      </c>
      <c r="J4273" s="9"/>
      <c r="N4273" s="4"/>
      <c r="R4273" s="4"/>
    </row>
    <row r="4274" spans="1:18" x14ac:dyDescent="0.25">
      <c r="A4274" s="9">
        <v>45105.083333333336</v>
      </c>
      <c r="B4274" s="5">
        <v>45105</v>
      </c>
      <c r="C4274" s="6">
        <v>57739.254479166666</v>
      </c>
      <c r="D4274" s="6">
        <v>23235.886909722223</v>
      </c>
      <c r="E4274" s="6">
        <v>37676</v>
      </c>
      <c r="F4274" s="28">
        <f t="shared" si="264"/>
        <v>40.242789969008243</v>
      </c>
      <c r="G4274" s="14">
        <f t="shared" si="265"/>
        <v>61.672913551656819</v>
      </c>
      <c r="H4274" s="6">
        <f t="shared" si="266"/>
        <v>-399.08679470486095</v>
      </c>
      <c r="I4274" s="14">
        <f t="shared" si="267"/>
        <v>-1.6885434259235401</v>
      </c>
      <c r="J4274" s="9"/>
      <c r="N4274" s="4"/>
      <c r="R4274" s="4"/>
    </row>
    <row r="4275" spans="1:18" x14ac:dyDescent="0.25">
      <c r="A4275" s="9">
        <v>45105.125</v>
      </c>
      <c r="B4275" s="5">
        <v>45105</v>
      </c>
      <c r="C4275" s="6">
        <v>55383.777428385416</v>
      </c>
      <c r="D4275" s="6">
        <v>23290.772050781248</v>
      </c>
      <c r="E4275" s="6">
        <v>37676</v>
      </c>
      <c r="F4275" s="28">
        <f t="shared" si="264"/>
        <v>42.053419127826068</v>
      </c>
      <c r="G4275" s="14">
        <f t="shared" si="265"/>
        <v>61.8185902186571</v>
      </c>
      <c r="H4275" s="6">
        <f t="shared" si="266"/>
        <v>54.885141059025045</v>
      </c>
      <c r="I4275" s="14">
        <f t="shared" si="267"/>
        <v>0.2362085048540167</v>
      </c>
      <c r="J4275" s="9"/>
      <c r="N4275" s="4"/>
      <c r="R4275" s="4"/>
    </row>
    <row r="4276" spans="1:18" x14ac:dyDescent="0.25">
      <c r="A4276" s="9">
        <v>45105.166666666664</v>
      </c>
      <c r="B4276" s="5">
        <v>45105</v>
      </c>
      <c r="C4276" s="6">
        <v>53524.061323784721</v>
      </c>
      <c r="D4276" s="6">
        <v>23343.349600694444</v>
      </c>
      <c r="E4276" s="6">
        <v>37676</v>
      </c>
      <c r="F4276" s="28">
        <f t="shared" si="264"/>
        <v>43.612814542384619</v>
      </c>
      <c r="G4276" s="14">
        <f t="shared" si="265"/>
        <v>61.958142055139731</v>
      </c>
      <c r="H4276" s="6">
        <f t="shared" si="266"/>
        <v>52.57754991319598</v>
      </c>
      <c r="I4276" s="14">
        <f t="shared" si="267"/>
        <v>0.22574412646588224</v>
      </c>
      <c r="J4276" s="9"/>
      <c r="N4276" s="4"/>
      <c r="R4276" s="4"/>
    </row>
    <row r="4277" spans="1:18" x14ac:dyDescent="0.25">
      <c r="A4277" s="9">
        <v>45105.208333333336</v>
      </c>
      <c r="B4277" s="5">
        <v>45105</v>
      </c>
      <c r="C4277" s="6">
        <v>52645.491918402775</v>
      </c>
      <c r="D4277" s="6">
        <v>23012.107313368055</v>
      </c>
      <c r="E4277" s="6">
        <v>37676</v>
      </c>
      <c r="F4277" s="28">
        <f t="shared" si="264"/>
        <v>43.711448929065725</v>
      </c>
      <c r="G4277" s="14">
        <f t="shared" si="265"/>
        <v>61.078955604013309</v>
      </c>
      <c r="H4277" s="6">
        <f t="shared" si="266"/>
        <v>-331.24228732638949</v>
      </c>
      <c r="I4277" s="14">
        <f t="shared" si="267"/>
        <v>-1.4190006703945148</v>
      </c>
      <c r="J4277" s="9"/>
      <c r="N4277" s="4"/>
      <c r="R4277" s="4"/>
    </row>
    <row r="4278" spans="1:18" x14ac:dyDescent="0.25">
      <c r="A4278" s="9">
        <v>45105.25</v>
      </c>
      <c r="B4278" s="5">
        <v>45105</v>
      </c>
      <c r="C4278" s="6">
        <v>52899.077161458335</v>
      </c>
      <c r="D4278" s="6">
        <v>22528.514246961804</v>
      </c>
      <c r="E4278" s="6">
        <v>37676</v>
      </c>
      <c r="F4278" s="28">
        <f t="shared" si="264"/>
        <v>42.587726394924374</v>
      </c>
      <c r="G4278" s="14">
        <f t="shared" si="265"/>
        <v>59.795398256082933</v>
      </c>
      <c r="H4278" s="6">
        <f t="shared" si="266"/>
        <v>-483.59306640625073</v>
      </c>
      <c r="I4278" s="14">
        <f t="shared" si="267"/>
        <v>-2.1014723242026809</v>
      </c>
      <c r="J4278" s="9"/>
      <c r="N4278" s="4"/>
      <c r="R4278" s="4"/>
    </row>
    <row r="4279" spans="1:18" x14ac:dyDescent="0.25">
      <c r="A4279" s="9">
        <v>45105.291666666664</v>
      </c>
      <c r="B4279" s="5">
        <v>45105</v>
      </c>
      <c r="C4279" s="6">
        <v>53434.327747395837</v>
      </c>
      <c r="D4279" s="6">
        <v>22022.114687500001</v>
      </c>
      <c r="E4279" s="6">
        <v>37676</v>
      </c>
      <c r="F4279" s="28">
        <f t="shared" si="264"/>
        <v>41.21342143875529</v>
      </c>
      <c r="G4279" s="14">
        <f t="shared" si="265"/>
        <v>58.451307695880672</v>
      </c>
      <c r="H4279" s="6">
        <f t="shared" si="266"/>
        <v>-506.39955946180271</v>
      </c>
      <c r="I4279" s="14">
        <f t="shared" si="267"/>
        <v>-2.2478160517402772</v>
      </c>
      <c r="J4279" s="9"/>
      <c r="N4279" s="4"/>
      <c r="R4279" s="4"/>
    </row>
    <row r="4280" spans="1:18" x14ac:dyDescent="0.25">
      <c r="A4280" s="9">
        <v>45105.333333333336</v>
      </c>
      <c r="B4280" s="5">
        <v>45105</v>
      </c>
      <c r="C4280" s="6">
        <v>54709.238923611112</v>
      </c>
      <c r="D4280" s="6">
        <v>20458.054631076389</v>
      </c>
      <c r="E4280" s="6">
        <v>37676</v>
      </c>
      <c r="F4280" s="28">
        <f t="shared" si="264"/>
        <v>37.394149568853194</v>
      </c>
      <c r="G4280" s="14">
        <f t="shared" si="265"/>
        <v>54.29996451607493</v>
      </c>
      <c r="H4280" s="6">
        <f t="shared" si="266"/>
        <v>-1564.060056423612</v>
      </c>
      <c r="I4280" s="14">
        <f t="shared" si="267"/>
        <v>-7.1022246438094792</v>
      </c>
      <c r="J4280" s="9"/>
      <c r="N4280" s="4"/>
      <c r="R4280" s="4"/>
    </row>
    <row r="4281" spans="1:18" x14ac:dyDescent="0.25">
      <c r="A4281" s="9">
        <v>45105.375</v>
      </c>
      <c r="B4281" s="5">
        <v>45105</v>
      </c>
      <c r="C4281" s="6">
        <v>57392.182330729163</v>
      </c>
      <c r="D4281" s="6">
        <v>19076.795106336805</v>
      </c>
      <c r="E4281" s="6">
        <v>37676</v>
      </c>
      <c r="F4281" s="28">
        <f t="shared" si="264"/>
        <v>33.239361759071194</v>
      </c>
      <c r="G4281" s="14">
        <f t="shared" si="265"/>
        <v>50.633812258033771</v>
      </c>
      <c r="H4281" s="6">
        <f t="shared" si="266"/>
        <v>-1381.2595247395839</v>
      </c>
      <c r="I4281" s="14">
        <f t="shared" si="267"/>
        <v>-6.7516660290925703</v>
      </c>
      <c r="J4281" s="9"/>
      <c r="N4281" s="4"/>
      <c r="R4281" s="4"/>
    </row>
    <row r="4282" spans="1:18" x14ac:dyDescent="0.25">
      <c r="A4282" s="9">
        <v>45105.416666666664</v>
      </c>
      <c r="B4282" s="5">
        <v>45105</v>
      </c>
      <c r="C4282" s="6">
        <v>60826.460815972219</v>
      </c>
      <c r="D4282" s="6">
        <v>19986.233530815971</v>
      </c>
      <c r="E4282" s="6">
        <v>37676</v>
      </c>
      <c r="F4282" s="28">
        <f t="shared" si="264"/>
        <v>32.857794556358364</v>
      </c>
      <c r="G4282" s="14">
        <f t="shared" si="265"/>
        <v>53.047652433421732</v>
      </c>
      <c r="H4282" s="6">
        <f t="shared" si="266"/>
        <v>909.43842447916541</v>
      </c>
      <c r="I4282" s="14">
        <f t="shared" si="267"/>
        <v>4.767249527029171</v>
      </c>
      <c r="J4282" s="9"/>
      <c r="N4282" s="4"/>
      <c r="R4282" s="4"/>
    </row>
    <row r="4283" spans="1:18" x14ac:dyDescent="0.25">
      <c r="A4283" s="9">
        <v>45105.458333333336</v>
      </c>
      <c r="B4283" s="5">
        <v>45105</v>
      </c>
      <c r="C4283" s="6">
        <v>64865.594010416666</v>
      </c>
      <c r="D4283" s="6">
        <v>20323.871395399306</v>
      </c>
      <c r="E4283" s="6">
        <v>37676</v>
      </c>
      <c r="F4283" s="28">
        <f t="shared" si="264"/>
        <v>31.332282861906002</v>
      </c>
      <c r="G4283" s="14">
        <f t="shared" si="265"/>
        <v>53.94381408695007</v>
      </c>
      <c r="H4283" s="6">
        <f t="shared" si="266"/>
        <v>337.63786458333561</v>
      </c>
      <c r="I4283" s="14">
        <f t="shared" si="267"/>
        <v>1.6893521436279895</v>
      </c>
      <c r="J4283" s="9"/>
      <c r="N4283" s="4"/>
      <c r="R4283" s="4"/>
    </row>
    <row r="4284" spans="1:18" x14ac:dyDescent="0.25">
      <c r="A4284" s="9">
        <v>45105.5</v>
      </c>
      <c r="B4284" s="5">
        <v>45105</v>
      </c>
      <c r="C4284" s="6">
        <v>69015.937135416665</v>
      </c>
      <c r="D4284" s="6">
        <v>19973.020651041668</v>
      </c>
      <c r="E4284" s="6">
        <v>37676</v>
      </c>
      <c r="F4284" s="28">
        <f t="shared" si="264"/>
        <v>28.939722446791471</v>
      </c>
      <c r="G4284" s="14">
        <f t="shared" si="265"/>
        <v>53.012582681393106</v>
      </c>
      <c r="H4284" s="6">
        <f t="shared" si="266"/>
        <v>-350.85074435763818</v>
      </c>
      <c r="I4284" s="14">
        <f t="shared" si="267"/>
        <v>-1.7262987820177798</v>
      </c>
      <c r="J4284" s="9"/>
      <c r="N4284" s="4"/>
      <c r="R4284" s="4"/>
    </row>
    <row r="4285" spans="1:18" x14ac:dyDescent="0.25">
      <c r="A4285" s="9">
        <v>45105.541666666664</v>
      </c>
      <c r="B4285" s="5">
        <v>45105</v>
      </c>
      <c r="C4285" s="6">
        <v>72936.763046874999</v>
      </c>
      <c r="D4285" s="6">
        <v>19879.69515625</v>
      </c>
      <c r="E4285" s="6">
        <v>37676</v>
      </c>
      <c r="F4285" s="28">
        <f t="shared" si="264"/>
        <v>27.256069951272334</v>
      </c>
      <c r="G4285" s="14">
        <f t="shared" si="265"/>
        <v>52.764877259395902</v>
      </c>
      <c r="H4285" s="6">
        <f t="shared" si="266"/>
        <v>-93.325494791668461</v>
      </c>
      <c r="I4285" s="14">
        <f t="shared" si="267"/>
        <v>-0.46725778950617153</v>
      </c>
      <c r="J4285" s="9"/>
      <c r="N4285" s="4"/>
      <c r="R4285" s="4"/>
    </row>
    <row r="4286" spans="1:18" x14ac:dyDescent="0.25">
      <c r="A4286" s="9">
        <v>45105.583333333336</v>
      </c>
      <c r="B4286" s="5">
        <v>45105</v>
      </c>
      <c r="C4286" s="6">
        <v>76261.180034722216</v>
      </c>
      <c r="D4286" s="6">
        <v>19684.349869791666</v>
      </c>
      <c r="E4286" s="6">
        <v>37676</v>
      </c>
      <c r="F4286" s="28">
        <f t="shared" si="264"/>
        <v>25.811756205226892</v>
      </c>
      <c r="G4286" s="14">
        <f t="shared" si="265"/>
        <v>52.246389929375901</v>
      </c>
      <c r="H4286" s="6">
        <f t="shared" si="266"/>
        <v>-195.34528645833416</v>
      </c>
      <c r="I4286" s="14">
        <f t="shared" si="267"/>
        <v>-0.98263723323201624</v>
      </c>
      <c r="J4286" s="9"/>
      <c r="N4286" s="4"/>
      <c r="R4286" s="4"/>
    </row>
    <row r="4287" spans="1:18" x14ac:dyDescent="0.25">
      <c r="A4287" s="9">
        <v>45105.625</v>
      </c>
      <c r="B4287" s="5">
        <v>45105</v>
      </c>
      <c r="C4287" s="6">
        <v>78745.023550347221</v>
      </c>
      <c r="D4287" s="6">
        <v>19598.820336371529</v>
      </c>
      <c r="E4287" s="6">
        <v>37676</v>
      </c>
      <c r="F4287" s="28">
        <f t="shared" si="264"/>
        <v>24.888963711898096</v>
      </c>
      <c r="G4287" s="14">
        <f t="shared" si="265"/>
        <v>52.019376622708165</v>
      </c>
      <c r="H4287" s="6">
        <f t="shared" si="266"/>
        <v>-85.529533420136431</v>
      </c>
      <c r="I4287" s="14">
        <f t="shared" si="267"/>
        <v>-0.43450524902218501</v>
      </c>
      <c r="J4287" s="9"/>
      <c r="N4287" s="4"/>
      <c r="R4287" s="4"/>
    </row>
    <row r="4288" spans="1:18" x14ac:dyDescent="0.25">
      <c r="A4288" s="9">
        <v>45105.666666666664</v>
      </c>
      <c r="B4288" s="5">
        <v>45105</v>
      </c>
      <c r="C4288" s="6">
        <v>79612.459782986116</v>
      </c>
      <c r="D4288" s="6">
        <v>20259.373960503472</v>
      </c>
      <c r="E4288" s="6">
        <v>37676</v>
      </c>
      <c r="F4288" s="28">
        <f t="shared" si="264"/>
        <v>25.447491530506731</v>
      </c>
      <c r="G4288" s="14">
        <f t="shared" si="265"/>
        <v>53.772624377597069</v>
      </c>
      <c r="H4288" s="6">
        <f t="shared" si="266"/>
        <v>660.55362413194234</v>
      </c>
      <c r="I4288" s="14">
        <f t="shared" si="267"/>
        <v>3.3703744041476087</v>
      </c>
      <c r="J4288" s="9"/>
      <c r="N4288" s="4"/>
      <c r="R4288" s="4"/>
    </row>
    <row r="4289" spans="1:18" x14ac:dyDescent="0.25">
      <c r="A4289" s="9">
        <v>45105.708333333336</v>
      </c>
      <c r="B4289" s="5">
        <v>45105</v>
      </c>
      <c r="C4289" s="6">
        <v>80005.125355902783</v>
      </c>
      <c r="D4289" s="6">
        <v>20283.004667968751</v>
      </c>
      <c r="E4289" s="6">
        <v>37676</v>
      </c>
      <c r="F4289" s="28">
        <f t="shared" si="264"/>
        <v>25.352131601244054</v>
      </c>
      <c r="G4289" s="14">
        <f t="shared" si="265"/>
        <v>53.835345227648247</v>
      </c>
      <c r="H4289" s="6">
        <f t="shared" si="266"/>
        <v>23.630707465279556</v>
      </c>
      <c r="I4289" s="14">
        <f t="shared" si="267"/>
        <v>0.11664085727105214</v>
      </c>
      <c r="J4289" s="9"/>
      <c r="N4289" s="4"/>
      <c r="R4289" s="4"/>
    </row>
    <row r="4290" spans="1:18" x14ac:dyDescent="0.25">
      <c r="A4290" s="9">
        <v>45105.75</v>
      </c>
      <c r="B4290" s="5">
        <v>45105</v>
      </c>
      <c r="C4290" s="6">
        <v>79965.128962673611</v>
      </c>
      <c r="D4290" s="6">
        <v>20219.149524739583</v>
      </c>
      <c r="E4290" s="6">
        <v>37676</v>
      </c>
      <c r="F4290" s="28">
        <f t="shared" si="264"/>
        <v>25.28495831498946</v>
      </c>
      <c r="G4290" s="14">
        <f t="shared" si="265"/>
        <v>53.665860294987745</v>
      </c>
      <c r="H4290" s="6">
        <f t="shared" si="266"/>
        <v>-63.855143229167879</v>
      </c>
      <c r="I4290" s="14">
        <f t="shared" si="267"/>
        <v>-0.31482092655635457</v>
      </c>
      <c r="J4290" s="9"/>
      <c r="N4290" s="4"/>
      <c r="R4290" s="4"/>
    </row>
    <row r="4291" spans="1:18" x14ac:dyDescent="0.25">
      <c r="A4291" s="9">
        <v>45105.791666666664</v>
      </c>
      <c r="B4291" s="5">
        <v>45105</v>
      </c>
      <c r="C4291" s="6">
        <v>79299.176432291672</v>
      </c>
      <c r="D4291" s="6">
        <v>20892.090713975693</v>
      </c>
      <c r="E4291" s="6">
        <v>37676</v>
      </c>
      <c r="F4291" s="28">
        <f t="shared" ref="F4291:F4354" si="268">D4291/C4291*100</f>
        <v>26.345911337192852</v>
      </c>
      <c r="G4291" s="14">
        <f t="shared" ref="G4291:G4354" si="269">D4291/E4291*100</f>
        <v>55.451987243804254</v>
      </c>
      <c r="H4291" s="6">
        <f t="shared" si="266"/>
        <v>672.94118923610949</v>
      </c>
      <c r="I4291" s="14">
        <f t="shared" si="267"/>
        <v>3.3282368697690154</v>
      </c>
      <c r="J4291" s="9"/>
      <c r="N4291" s="4"/>
      <c r="R4291" s="4"/>
    </row>
    <row r="4292" spans="1:18" x14ac:dyDescent="0.25">
      <c r="A4292" s="9">
        <v>45105.833333333336</v>
      </c>
      <c r="B4292" s="5">
        <v>45105</v>
      </c>
      <c r="C4292" s="6">
        <v>77908.777493489586</v>
      </c>
      <c r="D4292" s="6">
        <v>21488.722481011286</v>
      </c>
      <c r="E4292" s="6">
        <v>37676</v>
      </c>
      <c r="F4292" s="28">
        <f t="shared" si="268"/>
        <v>27.581901773271927</v>
      </c>
      <c r="G4292" s="14">
        <f t="shared" si="269"/>
        <v>57.035572993447516</v>
      </c>
      <c r="H4292" s="6">
        <f t="shared" ref="H4292:H4355" si="270">D4292-D4291</f>
        <v>596.63176703559293</v>
      </c>
      <c r="I4292" s="14">
        <f t="shared" ref="I4292:I4355" si="271">H4292/D4291*100</f>
        <v>2.8557781755967495</v>
      </c>
      <c r="J4292" s="9"/>
      <c r="N4292" s="4"/>
      <c r="R4292" s="4"/>
    </row>
    <row r="4293" spans="1:18" x14ac:dyDescent="0.25">
      <c r="A4293" s="9">
        <v>45105.875</v>
      </c>
      <c r="B4293" s="5">
        <v>45105</v>
      </c>
      <c r="C4293" s="6">
        <v>74958.194409722229</v>
      </c>
      <c r="D4293" s="6">
        <v>21574.54279296875</v>
      </c>
      <c r="E4293" s="6">
        <v>37676</v>
      </c>
      <c r="F4293" s="28">
        <f t="shared" si="268"/>
        <v>28.782100426595235</v>
      </c>
      <c r="G4293" s="14">
        <f t="shared" si="269"/>
        <v>57.263358087293639</v>
      </c>
      <c r="H4293" s="6">
        <f t="shared" si="270"/>
        <v>85.820311957464583</v>
      </c>
      <c r="I4293" s="14">
        <f t="shared" si="271"/>
        <v>0.39937372746704936</v>
      </c>
      <c r="J4293" s="9"/>
      <c r="N4293" s="4"/>
      <c r="R4293" s="4"/>
    </row>
    <row r="4294" spans="1:18" x14ac:dyDescent="0.25">
      <c r="A4294" s="9">
        <v>45105.916666666664</v>
      </c>
      <c r="B4294" s="5">
        <v>45105</v>
      </c>
      <c r="C4294" s="6">
        <v>72428.274010416673</v>
      </c>
      <c r="D4294" s="6">
        <v>22232.004472656248</v>
      </c>
      <c r="E4294" s="6">
        <v>37676</v>
      </c>
      <c r="F4294" s="28">
        <f t="shared" si="268"/>
        <v>30.695201254497423</v>
      </c>
      <c r="G4294" s="14">
        <f t="shared" si="269"/>
        <v>59.008399173628433</v>
      </c>
      <c r="H4294" s="6">
        <f t="shared" si="270"/>
        <v>657.46167968749796</v>
      </c>
      <c r="I4294" s="14">
        <f t="shared" si="271"/>
        <v>3.0473956551318806</v>
      </c>
      <c r="J4294" s="9"/>
      <c r="N4294" s="4"/>
      <c r="R4294" s="4"/>
    </row>
    <row r="4295" spans="1:18" x14ac:dyDescent="0.25">
      <c r="A4295" s="9">
        <v>45105.958333333336</v>
      </c>
      <c r="B4295" s="5">
        <v>45105</v>
      </c>
      <c r="C4295" s="6">
        <v>68334.957139756938</v>
      </c>
      <c r="D4295" s="6">
        <v>23369.425794270832</v>
      </c>
      <c r="E4295" s="6">
        <v>37676</v>
      </c>
      <c r="F4295" s="28">
        <f t="shared" si="268"/>
        <v>34.198347042899677</v>
      </c>
      <c r="G4295" s="14">
        <f t="shared" si="269"/>
        <v>62.027353737845928</v>
      </c>
      <c r="H4295" s="6">
        <f t="shared" si="270"/>
        <v>1137.4213216145836</v>
      </c>
      <c r="I4295" s="14">
        <f t="shared" si="271"/>
        <v>5.1161438142634834</v>
      </c>
      <c r="J4295" s="9"/>
      <c r="N4295" s="4"/>
      <c r="R4295" s="4"/>
    </row>
    <row r="4296" spans="1:18" x14ac:dyDescent="0.25">
      <c r="A4296" s="9">
        <v>45106</v>
      </c>
      <c r="B4296" s="5">
        <v>45106</v>
      </c>
      <c r="C4296" s="6">
        <v>63921.363854166666</v>
      </c>
      <c r="D4296" s="6">
        <v>23656.934485677084</v>
      </c>
      <c r="E4296" s="6">
        <v>37676</v>
      </c>
      <c r="F4296" s="28">
        <f t="shared" si="268"/>
        <v>37.00943324621354</v>
      </c>
      <c r="G4296" s="14">
        <f t="shared" si="269"/>
        <v>62.790462059871231</v>
      </c>
      <c r="H4296" s="6">
        <f t="shared" si="270"/>
        <v>287.50869140625218</v>
      </c>
      <c r="I4296" s="14">
        <f t="shared" si="271"/>
        <v>1.2302770891218766</v>
      </c>
      <c r="J4296" s="9"/>
      <c r="N4296" s="4"/>
      <c r="R4296" s="4"/>
    </row>
    <row r="4297" spans="1:18" x14ac:dyDescent="0.25">
      <c r="A4297" s="9">
        <v>45106.041666666664</v>
      </c>
      <c r="B4297" s="5">
        <v>45106</v>
      </c>
      <c r="C4297" s="6">
        <v>59919.182853732636</v>
      </c>
      <c r="D4297" s="6">
        <v>23745.78695746528</v>
      </c>
      <c r="E4297" s="6">
        <v>37676</v>
      </c>
      <c r="F4297" s="28">
        <f t="shared" si="268"/>
        <v>39.629690904548184</v>
      </c>
      <c r="G4297" s="14">
        <f t="shared" si="269"/>
        <v>63.026295141377219</v>
      </c>
      <c r="H4297" s="6">
        <f t="shared" si="270"/>
        <v>88.852471788195544</v>
      </c>
      <c r="I4297" s="14">
        <f t="shared" si="271"/>
        <v>0.37558742804140843</v>
      </c>
      <c r="J4297" s="9"/>
      <c r="N4297" s="4"/>
      <c r="R4297" s="4"/>
    </row>
    <row r="4298" spans="1:18" x14ac:dyDescent="0.25">
      <c r="A4298" s="9">
        <v>45106.083333333336</v>
      </c>
      <c r="B4298" s="5">
        <v>45106</v>
      </c>
      <c r="C4298" s="6">
        <v>56744.73544704861</v>
      </c>
      <c r="D4298" s="6">
        <v>23684.238572048613</v>
      </c>
      <c r="E4298" s="6">
        <v>37676</v>
      </c>
      <c r="F4298" s="28">
        <f t="shared" si="268"/>
        <v>41.738213043833071</v>
      </c>
      <c r="G4298" s="14">
        <f t="shared" si="269"/>
        <v>62.862932827393067</v>
      </c>
      <c r="H4298" s="6">
        <f t="shared" si="270"/>
        <v>-61.548385416666861</v>
      </c>
      <c r="I4298" s="14">
        <f t="shared" si="271"/>
        <v>-0.25919707578828877</v>
      </c>
      <c r="J4298" s="9"/>
      <c r="N4298" s="4"/>
      <c r="R4298" s="4"/>
    </row>
    <row r="4299" spans="1:18" x14ac:dyDescent="0.25">
      <c r="A4299" s="9">
        <v>45106.125</v>
      </c>
      <c r="B4299" s="5">
        <v>45106</v>
      </c>
      <c r="C4299" s="6">
        <v>54457.232387152777</v>
      </c>
      <c r="D4299" s="6">
        <v>22778.944815538194</v>
      </c>
      <c r="E4299" s="6">
        <v>37676</v>
      </c>
      <c r="F4299" s="28">
        <f t="shared" si="268"/>
        <v>41.829053400282724</v>
      </c>
      <c r="G4299" s="14">
        <f t="shared" si="269"/>
        <v>60.460093469418709</v>
      </c>
      <c r="H4299" s="6">
        <f t="shared" si="270"/>
        <v>-905.29375651041846</v>
      </c>
      <c r="I4299" s="14">
        <f t="shared" si="271"/>
        <v>-3.8223468901331596</v>
      </c>
      <c r="J4299" s="9"/>
      <c r="N4299" s="4"/>
      <c r="R4299" s="4"/>
    </row>
    <row r="4300" spans="1:18" x14ac:dyDescent="0.25">
      <c r="A4300" s="9">
        <v>45106.166666666664</v>
      </c>
      <c r="B4300" s="5">
        <v>45106</v>
      </c>
      <c r="C4300" s="6">
        <v>52901.881165364583</v>
      </c>
      <c r="D4300" s="6">
        <v>21621.197515190972</v>
      </c>
      <c r="E4300" s="6">
        <v>37676</v>
      </c>
      <c r="F4300" s="28">
        <f t="shared" si="268"/>
        <v>40.8703755686983</v>
      </c>
      <c r="G4300" s="14">
        <f t="shared" si="269"/>
        <v>57.387189497799582</v>
      </c>
      <c r="H4300" s="6">
        <f t="shared" si="270"/>
        <v>-1157.7473003472223</v>
      </c>
      <c r="I4300" s="14">
        <f t="shared" si="271"/>
        <v>-5.0825326182689929</v>
      </c>
      <c r="J4300" s="9"/>
      <c r="N4300" s="4"/>
      <c r="R4300" s="4"/>
    </row>
    <row r="4301" spans="1:18" x14ac:dyDescent="0.25">
      <c r="A4301" s="9">
        <v>45106.208333333336</v>
      </c>
      <c r="B4301" s="5">
        <v>45106</v>
      </c>
      <c r="C4301" s="6">
        <v>52258.506098090278</v>
      </c>
      <c r="D4301" s="6">
        <v>20981.768760850693</v>
      </c>
      <c r="E4301" s="6">
        <v>37676</v>
      </c>
      <c r="F4301" s="28">
        <f t="shared" si="268"/>
        <v>40.149958977907801</v>
      </c>
      <c r="G4301" s="14">
        <f t="shared" si="269"/>
        <v>55.690011574611674</v>
      </c>
      <c r="H4301" s="6">
        <f t="shared" si="270"/>
        <v>-639.42875434027883</v>
      </c>
      <c r="I4301" s="14">
        <f t="shared" si="271"/>
        <v>-2.9574159983091528</v>
      </c>
      <c r="J4301" s="9"/>
      <c r="N4301" s="4"/>
      <c r="R4301" s="4"/>
    </row>
    <row r="4302" spans="1:18" x14ac:dyDescent="0.25">
      <c r="A4302" s="9">
        <v>45106.25</v>
      </c>
      <c r="B4302" s="5">
        <v>45106</v>
      </c>
      <c r="C4302" s="6">
        <v>52795.688784722224</v>
      </c>
      <c r="D4302" s="6">
        <v>19924.678539496526</v>
      </c>
      <c r="E4302" s="6">
        <v>37676</v>
      </c>
      <c r="F4302" s="28">
        <f t="shared" si="268"/>
        <v>37.739215072542514</v>
      </c>
      <c r="G4302" s="14">
        <f t="shared" si="269"/>
        <v>52.884272585987169</v>
      </c>
      <c r="H4302" s="6">
        <f t="shared" si="270"/>
        <v>-1057.0902213541667</v>
      </c>
      <c r="I4302" s="14">
        <f t="shared" si="271"/>
        <v>-5.0381368387138181</v>
      </c>
      <c r="J4302" s="9"/>
      <c r="N4302" s="4"/>
      <c r="R4302" s="4"/>
    </row>
    <row r="4303" spans="1:18" x14ac:dyDescent="0.25">
      <c r="A4303" s="9">
        <v>45106.291666666664</v>
      </c>
      <c r="B4303" s="5">
        <v>45106</v>
      </c>
      <c r="C4303" s="6">
        <v>53353.585138888891</v>
      </c>
      <c r="D4303" s="6">
        <v>18820.565594618056</v>
      </c>
      <c r="E4303" s="6">
        <v>37676</v>
      </c>
      <c r="F4303" s="28">
        <f t="shared" si="268"/>
        <v>35.275165756199456</v>
      </c>
      <c r="G4303" s="14">
        <f t="shared" si="269"/>
        <v>49.953725434276613</v>
      </c>
      <c r="H4303" s="6">
        <f t="shared" si="270"/>
        <v>-1104.1129448784704</v>
      </c>
      <c r="I4303" s="14">
        <f t="shared" si="271"/>
        <v>-5.5414341701412972</v>
      </c>
      <c r="J4303" s="9"/>
      <c r="N4303" s="4"/>
      <c r="R4303" s="4"/>
    </row>
    <row r="4304" spans="1:18" x14ac:dyDescent="0.25">
      <c r="A4304" s="9">
        <v>45106.333333333336</v>
      </c>
      <c r="B4304" s="5">
        <v>45106</v>
      </c>
      <c r="C4304" s="6">
        <v>54525.286467013888</v>
      </c>
      <c r="D4304" s="6">
        <v>17700.935844184027</v>
      </c>
      <c r="E4304" s="6">
        <v>37676</v>
      </c>
      <c r="F4304" s="28">
        <f t="shared" si="268"/>
        <v>32.463719112952383</v>
      </c>
      <c r="G4304" s="14">
        <f t="shared" si="269"/>
        <v>46.981993428665533</v>
      </c>
      <c r="H4304" s="6">
        <f t="shared" si="270"/>
        <v>-1119.6297504340291</v>
      </c>
      <c r="I4304" s="14">
        <f t="shared" si="271"/>
        <v>-5.9489697310382601</v>
      </c>
      <c r="J4304" s="9"/>
      <c r="N4304" s="4"/>
      <c r="R4304" s="4"/>
    </row>
    <row r="4305" spans="1:18" x14ac:dyDescent="0.25">
      <c r="A4305" s="9">
        <v>45106.375</v>
      </c>
      <c r="B4305" s="5">
        <v>45106</v>
      </c>
      <c r="C4305" s="6">
        <v>57646.053511284721</v>
      </c>
      <c r="D4305" s="6">
        <v>17280.444369574652</v>
      </c>
      <c r="E4305" s="6">
        <v>37676</v>
      </c>
      <c r="F4305" s="28">
        <f t="shared" si="268"/>
        <v>29.976803817440604</v>
      </c>
      <c r="G4305" s="14">
        <f t="shared" si="269"/>
        <v>45.865920929967757</v>
      </c>
      <c r="H4305" s="6">
        <f t="shared" si="270"/>
        <v>-420.49147460937456</v>
      </c>
      <c r="I4305" s="14">
        <f t="shared" si="271"/>
        <v>-2.3755324481758113</v>
      </c>
      <c r="J4305" s="9"/>
      <c r="N4305" s="4"/>
      <c r="R4305" s="4"/>
    </row>
    <row r="4306" spans="1:18" x14ac:dyDescent="0.25">
      <c r="A4306" s="9">
        <v>45106.416666666664</v>
      </c>
      <c r="B4306" s="5">
        <v>45106</v>
      </c>
      <c r="C4306" s="6">
        <v>61395.422452256942</v>
      </c>
      <c r="D4306" s="6">
        <v>19893.05890625</v>
      </c>
      <c r="E4306" s="6">
        <v>37676</v>
      </c>
      <c r="F4306" s="28">
        <f t="shared" si="268"/>
        <v>32.40153436800518</v>
      </c>
      <c r="G4306" s="14">
        <f t="shared" si="269"/>
        <v>52.800347452622361</v>
      </c>
      <c r="H4306" s="6">
        <f t="shared" si="270"/>
        <v>2612.6145366753481</v>
      </c>
      <c r="I4306" s="14">
        <f t="shared" si="271"/>
        <v>15.118908291937958</v>
      </c>
      <c r="J4306" s="9"/>
      <c r="N4306" s="4"/>
      <c r="R4306" s="4"/>
    </row>
    <row r="4307" spans="1:18" x14ac:dyDescent="0.25">
      <c r="A4307" s="9">
        <v>45106.458333333336</v>
      </c>
      <c r="B4307" s="5">
        <v>45106</v>
      </c>
      <c r="C4307" s="6">
        <v>65324.709157986108</v>
      </c>
      <c r="D4307" s="6">
        <v>18980.616540798612</v>
      </c>
      <c r="E4307" s="6">
        <v>37676</v>
      </c>
      <c r="F4307" s="28">
        <f t="shared" si="268"/>
        <v>29.055799536580384</v>
      </c>
      <c r="G4307" s="14">
        <f t="shared" si="269"/>
        <v>50.378534188339032</v>
      </c>
      <c r="H4307" s="6">
        <f t="shared" si="270"/>
        <v>-912.44236545138847</v>
      </c>
      <c r="I4307" s="14">
        <f t="shared" si="271"/>
        <v>-4.5867373627728885</v>
      </c>
      <c r="J4307" s="9"/>
      <c r="N4307" s="4"/>
      <c r="R4307" s="4"/>
    </row>
    <row r="4308" spans="1:18" x14ac:dyDescent="0.25">
      <c r="A4308" s="9">
        <v>45106.5</v>
      </c>
      <c r="B4308" s="5">
        <v>45106</v>
      </c>
      <c r="C4308" s="6">
        <v>69381.941883680556</v>
      </c>
      <c r="D4308" s="6">
        <v>18130.290850694444</v>
      </c>
      <c r="E4308" s="6">
        <v>37676</v>
      </c>
      <c r="F4308" s="28">
        <f t="shared" si="268"/>
        <v>26.131137812617062</v>
      </c>
      <c r="G4308" s="14">
        <f t="shared" si="269"/>
        <v>48.12159159861568</v>
      </c>
      <c r="H4308" s="6">
        <f t="shared" si="270"/>
        <v>-850.32569010416773</v>
      </c>
      <c r="I4308" s="14">
        <f t="shared" si="271"/>
        <v>-4.4799687527346785</v>
      </c>
      <c r="J4308" s="9"/>
      <c r="N4308" s="4"/>
      <c r="R4308" s="4"/>
    </row>
    <row r="4309" spans="1:18" x14ac:dyDescent="0.25">
      <c r="A4309" s="9">
        <v>45106.541666666664</v>
      </c>
      <c r="B4309" s="5">
        <v>45106</v>
      </c>
      <c r="C4309" s="6">
        <v>73078.605694444443</v>
      </c>
      <c r="D4309" s="6">
        <v>18044.459010416667</v>
      </c>
      <c r="E4309" s="6">
        <v>37676</v>
      </c>
      <c r="F4309" s="28">
        <f t="shared" si="268"/>
        <v>24.691849056157402</v>
      </c>
      <c r="G4309" s="14">
        <f t="shared" si="269"/>
        <v>47.893775906191387</v>
      </c>
      <c r="H4309" s="6">
        <f t="shared" si="270"/>
        <v>-85.831840277776791</v>
      </c>
      <c r="I4309" s="14">
        <f t="shared" si="271"/>
        <v>-0.4734167862204437</v>
      </c>
      <c r="J4309" s="9"/>
      <c r="N4309" s="4"/>
      <c r="R4309" s="4"/>
    </row>
    <row r="4310" spans="1:18" x14ac:dyDescent="0.25">
      <c r="A4310" s="9">
        <v>45106.583333333336</v>
      </c>
      <c r="B4310" s="5">
        <v>45106</v>
      </c>
      <c r="C4310" s="6">
        <v>76349.647936197915</v>
      </c>
      <c r="D4310" s="6">
        <v>18715.690684136283</v>
      </c>
      <c r="E4310" s="6">
        <v>37676</v>
      </c>
      <c r="F4310" s="28">
        <f t="shared" si="268"/>
        <v>24.513132922074735</v>
      </c>
      <c r="G4310" s="14">
        <f t="shared" si="269"/>
        <v>49.675365442553037</v>
      </c>
      <c r="H4310" s="6">
        <f t="shared" si="270"/>
        <v>671.23167371961608</v>
      </c>
      <c r="I4310" s="14">
        <f t="shared" si="271"/>
        <v>3.7198769624078443</v>
      </c>
      <c r="J4310" s="9"/>
      <c r="N4310" s="4"/>
      <c r="R4310" s="4"/>
    </row>
    <row r="4311" spans="1:18" x14ac:dyDescent="0.25">
      <c r="A4311" s="9">
        <v>45106.625</v>
      </c>
      <c r="B4311" s="5">
        <v>45106</v>
      </c>
      <c r="C4311" s="6">
        <v>78716.616280381946</v>
      </c>
      <c r="D4311" s="6">
        <v>19976.550349392361</v>
      </c>
      <c r="E4311" s="6">
        <v>37676</v>
      </c>
      <c r="F4311" s="28">
        <f t="shared" si="268"/>
        <v>25.377806228658983</v>
      </c>
      <c r="G4311" s="14">
        <f t="shared" si="269"/>
        <v>53.021951240557271</v>
      </c>
      <c r="H4311" s="6">
        <f t="shared" si="270"/>
        <v>1260.8596652560773</v>
      </c>
      <c r="I4311" s="14">
        <f t="shared" si="271"/>
        <v>6.7369122867840625</v>
      </c>
      <c r="J4311" s="9"/>
      <c r="N4311" s="4"/>
      <c r="R4311" s="4"/>
    </row>
    <row r="4312" spans="1:18" x14ac:dyDescent="0.25">
      <c r="A4312" s="9">
        <v>45106.666666666664</v>
      </c>
      <c r="B4312" s="5">
        <v>45106</v>
      </c>
      <c r="C4312" s="6">
        <v>79785.256013454855</v>
      </c>
      <c r="D4312" s="6">
        <v>20529.758131510418</v>
      </c>
      <c r="E4312" s="6">
        <v>37676</v>
      </c>
      <c r="F4312" s="28">
        <f t="shared" si="268"/>
        <v>25.731268103029354</v>
      </c>
      <c r="G4312" s="14">
        <f t="shared" si="269"/>
        <v>54.490280633587474</v>
      </c>
      <c r="H4312" s="6">
        <f t="shared" si="270"/>
        <v>553.20778211805737</v>
      </c>
      <c r="I4312" s="14">
        <f t="shared" si="271"/>
        <v>2.7692858498708941</v>
      </c>
      <c r="J4312" s="9"/>
      <c r="N4312" s="4"/>
      <c r="R4312" s="4"/>
    </row>
    <row r="4313" spans="1:18" x14ac:dyDescent="0.25">
      <c r="A4313" s="9">
        <v>45106.708333333336</v>
      </c>
      <c r="B4313" s="5">
        <v>45106</v>
      </c>
      <c r="C4313" s="6">
        <v>80095.754973958334</v>
      </c>
      <c r="D4313" s="6">
        <v>20897.100377604165</v>
      </c>
      <c r="E4313" s="6">
        <v>37676</v>
      </c>
      <c r="F4313" s="28">
        <f t="shared" si="268"/>
        <v>26.090147204927995</v>
      </c>
      <c r="G4313" s="14">
        <f t="shared" si="269"/>
        <v>55.465283940981436</v>
      </c>
      <c r="H4313" s="6">
        <f t="shared" si="270"/>
        <v>367.34224609374724</v>
      </c>
      <c r="I4313" s="14">
        <f t="shared" si="271"/>
        <v>1.789315995544664</v>
      </c>
      <c r="J4313" s="9"/>
      <c r="N4313" s="4"/>
      <c r="R4313" s="4"/>
    </row>
    <row r="4314" spans="1:18" x14ac:dyDescent="0.25">
      <c r="A4314" s="9">
        <v>45106.75</v>
      </c>
      <c r="B4314" s="5">
        <v>45106</v>
      </c>
      <c r="C4314" s="6">
        <v>79722.010130208335</v>
      </c>
      <c r="D4314" s="6">
        <v>21702.703266059027</v>
      </c>
      <c r="E4314" s="6">
        <v>37676</v>
      </c>
      <c r="F4314" s="28">
        <f t="shared" si="268"/>
        <v>27.222975475169836</v>
      </c>
      <c r="G4314" s="14">
        <f t="shared" si="269"/>
        <v>57.603522842284285</v>
      </c>
      <c r="H4314" s="6">
        <f t="shared" si="270"/>
        <v>805.60288845486139</v>
      </c>
      <c r="I4314" s="14">
        <f t="shared" si="271"/>
        <v>3.8550941226192412</v>
      </c>
      <c r="J4314" s="9"/>
      <c r="N4314" s="4"/>
      <c r="R4314" s="4"/>
    </row>
    <row r="4315" spans="1:18" x14ac:dyDescent="0.25">
      <c r="A4315" s="9">
        <v>45106.791666666664</v>
      </c>
      <c r="B4315" s="5">
        <v>45106</v>
      </c>
      <c r="C4315" s="6">
        <v>79001.506605902774</v>
      </c>
      <c r="D4315" s="6">
        <v>21923.856599392362</v>
      </c>
      <c r="E4315" s="6">
        <v>37676</v>
      </c>
      <c r="F4315" s="28">
        <f t="shared" si="268"/>
        <v>27.751187972602882</v>
      </c>
      <c r="G4315" s="14">
        <f t="shared" si="269"/>
        <v>58.19051013746779</v>
      </c>
      <c r="H4315" s="6">
        <f t="shared" si="270"/>
        <v>221.15333333333547</v>
      </c>
      <c r="I4315" s="14">
        <f t="shared" si="271"/>
        <v>1.0190128419587174</v>
      </c>
      <c r="J4315" s="9"/>
      <c r="N4315" s="4"/>
      <c r="R4315" s="4"/>
    </row>
    <row r="4316" spans="1:18" x14ac:dyDescent="0.25">
      <c r="A4316" s="9">
        <v>45106.833333333336</v>
      </c>
      <c r="B4316" s="5">
        <v>45106</v>
      </c>
      <c r="C4316" s="6">
        <v>77219.563680555555</v>
      </c>
      <c r="D4316" s="6">
        <v>22914.288537326389</v>
      </c>
      <c r="E4316" s="6">
        <v>37676</v>
      </c>
      <c r="F4316" s="28">
        <f t="shared" si="268"/>
        <v>29.674200999268756</v>
      </c>
      <c r="G4316" s="14">
        <f t="shared" si="269"/>
        <v>60.819324071892957</v>
      </c>
      <c r="H4316" s="6">
        <f t="shared" si="270"/>
        <v>990.43193793402679</v>
      </c>
      <c r="I4316" s="14">
        <f t="shared" si="271"/>
        <v>4.5175990521734999</v>
      </c>
      <c r="J4316" s="9"/>
      <c r="N4316" s="4"/>
      <c r="R4316" s="4"/>
    </row>
    <row r="4317" spans="1:18" x14ac:dyDescent="0.25">
      <c r="A4317" s="9">
        <v>45106.875</v>
      </c>
      <c r="B4317" s="5">
        <v>45106</v>
      </c>
      <c r="C4317" s="6">
        <v>73985.936866319447</v>
      </c>
      <c r="D4317" s="6">
        <v>22432.992914496528</v>
      </c>
      <c r="E4317" s="6">
        <v>37676</v>
      </c>
      <c r="F4317" s="28">
        <f t="shared" si="268"/>
        <v>30.320617491171731</v>
      </c>
      <c r="G4317" s="14">
        <f t="shared" si="269"/>
        <v>59.541864620704231</v>
      </c>
      <c r="H4317" s="6">
        <f t="shared" si="270"/>
        <v>-481.2956228298608</v>
      </c>
      <c r="I4317" s="14">
        <f t="shared" si="271"/>
        <v>-2.1004170478426638</v>
      </c>
      <c r="J4317" s="9"/>
      <c r="N4317" s="4"/>
      <c r="R4317" s="4"/>
    </row>
    <row r="4318" spans="1:18" x14ac:dyDescent="0.25">
      <c r="A4318" s="9">
        <v>45106.916666666664</v>
      </c>
      <c r="B4318" s="5">
        <v>45106</v>
      </c>
      <c r="C4318" s="6">
        <v>71459.867361111115</v>
      </c>
      <c r="D4318" s="6">
        <v>21083.056148003474</v>
      </c>
      <c r="E4318" s="6">
        <v>37676</v>
      </c>
      <c r="F4318" s="28">
        <f t="shared" si="268"/>
        <v>29.503351918446185</v>
      </c>
      <c r="G4318" s="14">
        <f t="shared" si="269"/>
        <v>55.95884952755992</v>
      </c>
      <c r="H4318" s="6">
        <f t="shared" si="270"/>
        <v>-1349.9367664930542</v>
      </c>
      <c r="I4318" s="14">
        <f t="shared" si="271"/>
        <v>-6.0176400520356124</v>
      </c>
      <c r="J4318" s="9"/>
      <c r="N4318" s="4"/>
      <c r="R4318" s="4"/>
    </row>
    <row r="4319" spans="1:18" x14ac:dyDescent="0.25">
      <c r="A4319" s="9">
        <v>45106.958333333336</v>
      </c>
      <c r="B4319" s="5">
        <v>45106</v>
      </c>
      <c r="C4319" s="6">
        <v>67468.032539062493</v>
      </c>
      <c r="D4319" s="6">
        <v>21391.372109374999</v>
      </c>
      <c r="E4319" s="6">
        <v>37676</v>
      </c>
      <c r="F4319" s="28">
        <f t="shared" si="268"/>
        <v>31.705937322227189</v>
      </c>
      <c r="G4319" s="14">
        <f t="shared" si="269"/>
        <v>56.777184704785533</v>
      </c>
      <c r="H4319" s="6">
        <f t="shared" si="270"/>
        <v>308.31596137152519</v>
      </c>
      <c r="I4319" s="14">
        <f t="shared" si="271"/>
        <v>1.4623874224265259</v>
      </c>
      <c r="J4319" s="9"/>
      <c r="N4319" s="4"/>
      <c r="R4319" s="4"/>
    </row>
    <row r="4320" spans="1:18" x14ac:dyDescent="0.25">
      <c r="A4320" s="9">
        <v>45107</v>
      </c>
      <c r="B4320" s="5">
        <v>45107</v>
      </c>
      <c r="C4320" s="6">
        <v>63143.183684895834</v>
      </c>
      <c r="D4320" s="6">
        <v>21490.16666015625</v>
      </c>
      <c r="E4320" s="6">
        <v>37676</v>
      </c>
      <c r="F4320" s="28">
        <f t="shared" si="268"/>
        <v>34.034024586721635</v>
      </c>
      <c r="G4320" s="14">
        <f t="shared" si="269"/>
        <v>57.039406147564101</v>
      </c>
      <c r="H4320" s="6">
        <f t="shared" si="270"/>
        <v>98.794550781251019</v>
      </c>
      <c r="I4320" s="14">
        <f t="shared" si="271"/>
        <v>0.46184298172230498</v>
      </c>
      <c r="J4320" s="9"/>
      <c r="N4320" s="4"/>
      <c r="R4320" s="4"/>
    </row>
    <row r="4321" spans="1:18" x14ac:dyDescent="0.25">
      <c r="A4321" s="9">
        <v>45107.041666666664</v>
      </c>
      <c r="B4321" s="5">
        <v>45107</v>
      </c>
      <c r="C4321" s="6">
        <v>59315.348496093749</v>
      </c>
      <c r="D4321" s="6">
        <v>21387.56763454861</v>
      </c>
      <c r="E4321" s="6">
        <v>37676</v>
      </c>
      <c r="F4321" s="28">
        <f t="shared" si="268"/>
        <v>36.057391850200631</v>
      </c>
      <c r="G4321" s="14">
        <f t="shared" si="269"/>
        <v>56.767086831268209</v>
      </c>
      <c r="H4321" s="6">
        <f t="shared" si="270"/>
        <v>-102.59902560764021</v>
      </c>
      <c r="I4321" s="14">
        <f t="shared" si="271"/>
        <v>-0.47742312672643661</v>
      </c>
      <c r="J4321" s="9"/>
      <c r="N4321" s="4"/>
      <c r="R4321" s="4"/>
    </row>
    <row r="4322" spans="1:18" x14ac:dyDescent="0.25">
      <c r="A4322" s="9">
        <v>45107.083333333336</v>
      </c>
      <c r="B4322" s="5">
        <v>45107</v>
      </c>
      <c r="C4322" s="6">
        <v>56364.418730468751</v>
      </c>
      <c r="D4322" s="6">
        <v>21351.995071614583</v>
      </c>
      <c r="E4322" s="6">
        <v>37676</v>
      </c>
      <c r="F4322" s="28">
        <f t="shared" si="268"/>
        <v>37.882046071864124</v>
      </c>
      <c r="G4322" s="14">
        <f t="shared" si="269"/>
        <v>56.672669794072036</v>
      </c>
      <c r="H4322" s="6">
        <f t="shared" si="270"/>
        <v>-35.572562934026791</v>
      </c>
      <c r="I4322" s="14">
        <f t="shared" si="271"/>
        <v>-0.16632355554338174</v>
      </c>
      <c r="J4322" s="9"/>
      <c r="N4322" s="4"/>
      <c r="R4322" s="4"/>
    </row>
    <row r="4323" spans="1:18" x14ac:dyDescent="0.25">
      <c r="A4323" s="9">
        <v>45107.125</v>
      </c>
      <c r="B4323" s="5">
        <v>45107</v>
      </c>
      <c r="C4323" s="6">
        <v>53984.52562282986</v>
      </c>
      <c r="D4323" s="6">
        <v>21637.489641927084</v>
      </c>
      <c r="E4323" s="6">
        <v>37676</v>
      </c>
      <c r="F4323" s="28">
        <f t="shared" si="268"/>
        <v>40.080910950482945</v>
      </c>
      <c r="G4323" s="14">
        <f t="shared" si="269"/>
        <v>57.430432216602298</v>
      </c>
      <c r="H4323" s="6">
        <f t="shared" si="270"/>
        <v>285.49457031250131</v>
      </c>
      <c r="I4323" s="14">
        <f t="shared" si="271"/>
        <v>1.3370861568436703</v>
      </c>
      <c r="J4323" s="9"/>
      <c r="N4323" s="4"/>
      <c r="R4323" s="4"/>
    </row>
    <row r="4324" spans="1:18" x14ac:dyDescent="0.25">
      <c r="A4324" s="9">
        <v>45107.166666666664</v>
      </c>
      <c r="B4324" s="5">
        <v>45107</v>
      </c>
      <c r="C4324" s="6">
        <v>52675.576263020834</v>
      </c>
      <c r="D4324" s="6">
        <v>21655.520772569445</v>
      </c>
      <c r="E4324" s="6">
        <v>37676</v>
      </c>
      <c r="F4324" s="28">
        <f t="shared" si="268"/>
        <v>41.111122666107399</v>
      </c>
      <c r="G4324" s="14">
        <f t="shared" si="269"/>
        <v>57.478290616226367</v>
      </c>
      <c r="H4324" s="6">
        <f t="shared" si="270"/>
        <v>18.031130642360949</v>
      </c>
      <c r="I4324" s="14">
        <f t="shared" si="271"/>
        <v>8.3332821601549964E-2</v>
      </c>
      <c r="J4324" s="9"/>
      <c r="N4324" s="4"/>
      <c r="R4324" s="4"/>
    </row>
    <row r="4325" spans="1:18" x14ac:dyDescent="0.25">
      <c r="A4325" s="9">
        <v>45107.208333333336</v>
      </c>
      <c r="B4325" s="5">
        <v>45107</v>
      </c>
      <c r="C4325" s="6">
        <v>52082.553433159723</v>
      </c>
      <c r="D4325" s="6">
        <v>21118.991736111111</v>
      </c>
      <c r="E4325" s="6">
        <v>37676</v>
      </c>
      <c r="F4325" s="28">
        <f t="shared" si="268"/>
        <v>40.54907131850635</v>
      </c>
      <c r="G4325" s="14">
        <f t="shared" si="269"/>
        <v>56.054230109648351</v>
      </c>
      <c r="H4325" s="6">
        <f t="shared" si="270"/>
        <v>-536.5290364583343</v>
      </c>
      <c r="I4325" s="14">
        <f t="shared" si="271"/>
        <v>-2.4775623827894426</v>
      </c>
      <c r="J4325" s="9"/>
      <c r="N4325" s="4"/>
      <c r="R4325" s="4"/>
    </row>
    <row r="4326" spans="1:18" x14ac:dyDescent="0.25">
      <c r="A4326" s="9">
        <v>45107.25</v>
      </c>
      <c r="B4326" s="5">
        <v>45107</v>
      </c>
      <c r="C4326" s="6">
        <v>52263.014205729167</v>
      </c>
      <c r="D4326" s="6">
        <v>19480.488678385416</v>
      </c>
      <c r="E4326" s="6">
        <v>37676</v>
      </c>
      <c r="F4326" s="28">
        <f t="shared" si="268"/>
        <v>37.273947885405221</v>
      </c>
      <c r="G4326" s="14">
        <f t="shared" si="269"/>
        <v>51.705299602891543</v>
      </c>
      <c r="H4326" s="6">
        <f t="shared" si="270"/>
        <v>-1638.5030577256948</v>
      </c>
      <c r="I4326" s="14">
        <f t="shared" si="271"/>
        <v>-7.7584341061322446</v>
      </c>
      <c r="J4326" s="9"/>
      <c r="N4326" s="4"/>
      <c r="R4326" s="4"/>
    </row>
    <row r="4327" spans="1:18" x14ac:dyDescent="0.25">
      <c r="A4327" s="9">
        <v>45107.291666666664</v>
      </c>
      <c r="B4327" s="5">
        <v>45107</v>
      </c>
      <c r="C4327" s="6">
        <v>52801.701549479163</v>
      </c>
      <c r="D4327" s="6">
        <v>18470.723511284723</v>
      </c>
      <c r="E4327" s="6">
        <v>37676</v>
      </c>
      <c r="F4327" s="28">
        <f t="shared" si="268"/>
        <v>34.98130357404537</v>
      </c>
      <c r="G4327" s="14">
        <f t="shared" si="269"/>
        <v>49.025171226469702</v>
      </c>
      <c r="H4327" s="6">
        <f t="shared" si="270"/>
        <v>-1009.7651671006934</v>
      </c>
      <c r="I4327" s="14">
        <f t="shared" si="271"/>
        <v>-5.1834693870954007</v>
      </c>
      <c r="J4327" s="9"/>
      <c r="N4327" s="4"/>
      <c r="R4327" s="4"/>
    </row>
    <row r="4328" spans="1:18" x14ac:dyDescent="0.25">
      <c r="A4328" s="9">
        <v>45107.333333333336</v>
      </c>
      <c r="B4328" s="5">
        <v>45107</v>
      </c>
      <c r="C4328" s="6">
        <v>53853.659040798608</v>
      </c>
      <c r="D4328" s="6">
        <v>16801.02798828125</v>
      </c>
      <c r="E4328" s="6">
        <v>37676</v>
      </c>
      <c r="F4328" s="28">
        <f t="shared" si="268"/>
        <v>31.197560736872269</v>
      </c>
      <c r="G4328" s="14">
        <f t="shared" si="269"/>
        <v>44.59344937966145</v>
      </c>
      <c r="H4328" s="6">
        <f t="shared" si="270"/>
        <v>-1669.6955230034728</v>
      </c>
      <c r="I4328" s="14">
        <f t="shared" si="271"/>
        <v>-9.0396866261539195</v>
      </c>
      <c r="J4328" s="9"/>
      <c r="N4328" s="4"/>
      <c r="R4328" s="4"/>
    </row>
    <row r="4329" spans="1:18" x14ac:dyDescent="0.25">
      <c r="A4329" s="9">
        <v>45107.375</v>
      </c>
      <c r="B4329" s="5">
        <v>45107</v>
      </c>
      <c r="C4329" s="6">
        <v>56960.35597222222</v>
      </c>
      <c r="D4329" s="6">
        <v>17339.329062500001</v>
      </c>
      <c r="E4329" s="6">
        <v>37676</v>
      </c>
      <c r="F4329" s="28">
        <f t="shared" si="268"/>
        <v>30.441047578698154</v>
      </c>
      <c r="G4329" s="14">
        <f t="shared" si="269"/>
        <v>46.022213245832894</v>
      </c>
      <c r="H4329" s="6">
        <f t="shared" si="270"/>
        <v>538.30107421875073</v>
      </c>
      <c r="I4329" s="14">
        <f t="shared" si="271"/>
        <v>3.2039770101818577</v>
      </c>
      <c r="J4329" s="9"/>
      <c r="N4329" s="4"/>
      <c r="R4329" s="4"/>
    </row>
    <row r="4330" spans="1:18" x14ac:dyDescent="0.25">
      <c r="A4330" s="9">
        <v>45107.416666666664</v>
      </c>
      <c r="B4330" s="5">
        <v>45107</v>
      </c>
      <c r="C4330" s="6">
        <v>60522.65634548611</v>
      </c>
      <c r="D4330" s="6">
        <v>19649.170481770834</v>
      </c>
      <c r="E4330" s="6">
        <v>37676</v>
      </c>
      <c r="F4330" s="28">
        <f t="shared" si="268"/>
        <v>32.465809778087021</v>
      </c>
      <c r="G4330" s="14">
        <f t="shared" si="269"/>
        <v>52.153016460799542</v>
      </c>
      <c r="H4330" s="6">
        <f t="shared" si="270"/>
        <v>2309.8414192708333</v>
      </c>
      <c r="I4330" s="14">
        <f t="shared" si="271"/>
        <v>13.321400216496023</v>
      </c>
      <c r="J4330" s="9"/>
      <c r="N4330" s="4"/>
      <c r="R4330" s="4"/>
    </row>
    <row r="4331" spans="1:18" x14ac:dyDescent="0.25">
      <c r="A4331" s="9">
        <v>45107.458333333336</v>
      </c>
      <c r="B4331" s="5">
        <v>45107</v>
      </c>
      <c r="C4331" s="6">
        <v>64143.379618055558</v>
      </c>
      <c r="D4331" s="6">
        <v>18501.567254774305</v>
      </c>
      <c r="E4331" s="6">
        <v>37676</v>
      </c>
      <c r="F4331" s="28">
        <f t="shared" si="268"/>
        <v>28.844079256413774</v>
      </c>
      <c r="G4331" s="14">
        <f t="shared" si="269"/>
        <v>49.107036985811405</v>
      </c>
      <c r="H4331" s="6">
        <f t="shared" si="270"/>
        <v>-1147.603226996529</v>
      </c>
      <c r="I4331" s="14">
        <f t="shared" si="271"/>
        <v>-5.8404665380719116</v>
      </c>
      <c r="J4331" s="9"/>
      <c r="N4331" s="4"/>
      <c r="R4331" s="4"/>
    </row>
    <row r="4332" spans="1:18" x14ac:dyDescent="0.25">
      <c r="A4332" s="9">
        <v>45107.5</v>
      </c>
      <c r="B4332" s="5">
        <v>45107</v>
      </c>
      <c r="C4332" s="6">
        <v>67666.730807291664</v>
      </c>
      <c r="D4332" s="6">
        <v>17011.866729600693</v>
      </c>
      <c r="E4332" s="6">
        <v>37676</v>
      </c>
      <c r="F4332" s="28">
        <f t="shared" si="268"/>
        <v>25.140665917567162</v>
      </c>
      <c r="G4332" s="14">
        <f t="shared" si="269"/>
        <v>45.153059585945151</v>
      </c>
      <c r="H4332" s="6">
        <f t="shared" si="270"/>
        <v>-1489.7005251736118</v>
      </c>
      <c r="I4332" s="14">
        <f t="shared" si="271"/>
        <v>-8.0517531550695889</v>
      </c>
      <c r="J4332" s="9"/>
      <c r="N4332" s="4"/>
      <c r="R4332" s="4"/>
    </row>
    <row r="4333" spans="1:18" x14ac:dyDescent="0.25">
      <c r="A4333" s="9">
        <v>45107.541666666664</v>
      </c>
      <c r="B4333" s="5">
        <v>45107</v>
      </c>
      <c r="C4333" s="6">
        <v>71108.219123263887</v>
      </c>
      <c r="D4333" s="6">
        <v>16093.474782443576</v>
      </c>
      <c r="E4333" s="6">
        <v>37676</v>
      </c>
      <c r="F4333" s="28">
        <f t="shared" si="268"/>
        <v>22.632369339114003</v>
      </c>
      <c r="G4333" s="14">
        <f t="shared" si="269"/>
        <v>42.715454884922963</v>
      </c>
      <c r="H4333" s="6">
        <f t="shared" si="270"/>
        <v>-918.3919471571171</v>
      </c>
      <c r="I4333" s="14">
        <f t="shared" si="271"/>
        <v>-5.3985371608814257</v>
      </c>
      <c r="J4333" s="9"/>
      <c r="N4333" s="4"/>
      <c r="R4333" s="4"/>
    </row>
    <row r="4334" spans="1:18" x14ac:dyDescent="0.25">
      <c r="A4334" s="9">
        <v>45107.583333333336</v>
      </c>
      <c r="B4334" s="5">
        <v>45107</v>
      </c>
      <c r="C4334" s="6">
        <v>74239.086145833338</v>
      </c>
      <c r="D4334" s="6">
        <v>15629.411277669271</v>
      </c>
      <c r="E4334" s="6">
        <v>37676</v>
      </c>
      <c r="F4334" s="28">
        <f t="shared" si="268"/>
        <v>21.052806667053066</v>
      </c>
      <c r="G4334" s="14">
        <f t="shared" si="269"/>
        <v>41.483733086498752</v>
      </c>
      <c r="H4334" s="6">
        <f t="shared" si="270"/>
        <v>-464.06350477430533</v>
      </c>
      <c r="I4334" s="14">
        <f t="shared" si="271"/>
        <v>-2.8835507001915688</v>
      </c>
      <c r="J4334" s="9"/>
      <c r="N4334" s="4"/>
      <c r="R4334" s="4"/>
    </row>
    <row r="4335" spans="1:18" x14ac:dyDescent="0.25">
      <c r="A4335" s="9">
        <v>45107.625</v>
      </c>
      <c r="B4335" s="5">
        <v>45107</v>
      </c>
      <c r="C4335" s="6">
        <v>76456.451024305556</v>
      </c>
      <c r="D4335" s="6">
        <v>15738.980079752604</v>
      </c>
      <c r="E4335" s="6">
        <v>37676</v>
      </c>
      <c r="F4335" s="28">
        <f t="shared" si="268"/>
        <v>20.585548856759218</v>
      </c>
      <c r="G4335" s="14">
        <f t="shared" si="269"/>
        <v>41.774551650261714</v>
      </c>
      <c r="H4335" s="6">
        <f t="shared" si="270"/>
        <v>109.56880208333314</v>
      </c>
      <c r="I4335" s="14">
        <f t="shared" si="271"/>
        <v>0.70104241379763943</v>
      </c>
      <c r="J4335" s="9"/>
      <c r="N4335" s="4"/>
      <c r="R4335" s="4"/>
    </row>
    <row r="4336" spans="1:18" x14ac:dyDescent="0.25">
      <c r="A4336" s="9">
        <v>45107.666666666664</v>
      </c>
      <c r="B4336" s="5">
        <v>45107</v>
      </c>
      <c r="C4336" s="6">
        <v>77905.752821180562</v>
      </c>
      <c r="D4336" s="6">
        <v>16554.82281358507</v>
      </c>
      <c r="E4336" s="6">
        <v>37676</v>
      </c>
      <c r="F4336" s="28">
        <f t="shared" si="268"/>
        <v>21.24980789491099</v>
      </c>
      <c r="G4336" s="14">
        <f t="shared" si="269"/>
        <v>43.939969247226536</v>
      </c>
      <c r="H4336" s="6">
        <f t="shared" si="270"/>
        <v>815.84273383246546</v>
      </c>
      <c r="I4336" s="14">
        <f t="shared" si="271"/>
        <v>5.1835807002640886</v>
      </c>
      <c r="J4336" s="9"/>
      <c r="N4336" s="4"/>
      <c r="R4336" s="4"/>
    </row>
    <row r="4337" spans="1:18" x14ac:dyDescent="0.25">
      <c r="A4337" s="9">
        <v>45107.708333333336</v>
      </c>
      <c r="B4337" s="5">
        <v>45107</v>
      </c>
      <c r="C4337" s="6">
        <v>78260.635078124993</v>
      </c>
      <c r="D4337" s="6">
        <v>18284.392680121528</v>
      </c>
      <c r="E4337" s="6">
        <v>37676</v>
      </c>
      <c r="F4337" s="28">
        <f t="shared" si="268"/>
        <v>23.3634606489825</v>
      </c>
      <c r="G4337" s="14">
        <f t="shared" si="269"/>
        <v>48.530610150019982</v>
      </c>
      <c r="H4337" s="6">
        <f t="shared" si="270"/>
        <v>1729.569866536458</v>
      </c>
      <c r="I4337" s="14">
        <f t="shared" si="271"/>
        <v>10.447528711193176</v>
      </c>
      <c r="J4337" s="9"/>
      <c r="N4337" s="4"/>
      <c r="R4337" s="4"/>
    </row>
    <row r="4338" spans="1:18" x14ac:dyDescent="0.25">
      <c r="A4338" s="9">
        <v>45107.75</v>
      </c>
      <c r="B4338" s="5">
        <v>45107</v>
      </c>
      <c r="C4338" s="6">
        <v>77749.687300347228</v>
      </c>
      <c r="D4338" s="6">
        <v>18969.857070312501</v>
      </c>
      <c r="E4338" s="6">
        <v>37676</v>
      </c>
      <c r="F4338" s="28">
        <f t="shared" si="268"/>
        <v>24.398628121849413</v>
      </c>
      <c r="G4338" s="14">
        <f t="shared" si="269"/>
        <v>50.349976298737921</v>
      </c>
      <c r="H4338" s="6">
        <f t="shared" si="270"/>
        <v>685.46439019097306</v>
      </c>
      <c r="I4338" s="14">
        <f t="shared" si="271"/>
        <v>3.7489043370644626</v>
      </c>
      <c r="J4338" s="9"/>
      <c r="N4338" s="4"/>
      <c r="R4338" s="4"/>
    </row>
    <row r="4339" spans="1:18" x14ac:dyDescent="0.25">
      <c r="A4339" s="9">
        <v>45107.791666666664</v>
      </c>
      <c r="B4339" s="5">
        <v>45107</v>
      </c>
      <c r="C4339" s="6">
        <v>76386.075711805563</v>
      </c>
      <c r="D4339" s="6">
        <v>18764.82080078125</v>
      </c>
      <c r="E4339" s="6">
        <v>37676</v>
      </c>
      <c r="F4339" s="28">
        <f t="shared" si="268"/>
        <v>24.565761005419898</v>
      </c>
      <c r="G4339" s="14">
        <f t="shared" si="269"/>
        <v>49.805767068641174</v>
      </c>
      <c r="H4339" s="6">
        <f t="shared" si="270"/>
        <v>-205.03626953125058</v>
      </c>
      <c r="I4339" s="14">
        <f t="shared" si="271"/>
        <v>-1.0808530015343594</v>
      </c>
      <c r="J4339" s="9"/>
      <c r="N4339" s="4"/>
      <c r="R4339" s="4"/>
    </row>
    <row r="4340" spans="1:18" x14ac:dyDescent="0.25">
      <c r="A4340" s="9">
        <v>45107.833333333336</v>
      </c>
      <c r="B4340" s="5">
        <v>45107</v>
      </c>
      <c r="C4340" s="6">
        <v>73866.516293402776</v>
      </c>
      <c r="D4340" s="6">
        <v>19039.975368923609</v>
      </c>
      <c r="E4340" s="6">
        <v>37676</v>
      </c>
      <c r="F4340" s="28">
        <f t="shared" si="268"/>
        <v>25.776192413482107</v>
      </c>
      <c r="G4340" s="14">
        <f t="shared" si="269"/>
        <v>50.536084958391569</v>
      </c>
      <c r="H4340" s="6">
        <f t="shared" si="270"/>
        <v>275.15456814235949</v>
      </c>
      <c r="I4340" s="14">
        <f t="shared" si="271"/>
        <v>1.4663319786720466</v>
      </c>
      <c r="J4340" s="9"/>
      <c r="N4340" s="4"/>
      <c r="R4340" s="4"/>
    </row>
    <row r="4341" spans="1:18" x14ac:dyDescent="0.25">
      <c r="A4341" s="9">
        <v>45107.875</v>
      </c>
      <c r="B4341" s="5">
        <v>45107</v>
      </c>
      <c r="C4341" s="6">
        <v>70569.148602430549</v>
      </c>
      <c r="D4341" s="6">
        <v>17756.164796006946</v>
      </c>
      <c r="E4341" s="6">
        <v>37676</v>
      </c>
      <c r="F4341" s="28">
        <f t="shared" si="268"/>
        <v>25.161370298004964</v>
      </c>
      <c r="G4341" s="14">
        <f t="shared" si="269"/>
        <v>47.128582641487803</v>
      </c>
      <c r="H4341" s="6">
        <f t="shared" si="270"/>
        <v>-1283.8105729166637</v>
      </c>
      <c r="I4341" s="14">
        <f t="shared" si="271"/>
        <v>-6.7427113115495665</v>
      </c>
      <c r="J4341" s="9"/>
      <c r="N4341" s="4"/>
      <c r="R4341" s="4"/>
    </row>
    <row r="4342" spans="1:18" x14ac:dyDescent="0.25">
      <c r="A4342" s="9">
        <v>45107.916666666664</v>
      </c>
      <c r="B4342" s="5">
        <v>45107</v>
      </c>
      <c r="C4342" s="6">
        <v>67979.825911458334</v>
      </c>
      <c r="D4342" s="6">
        <v>16454.843111979168</v>
      </c>
      <c r="E4342" s="6">
        <v>37676</v>
      </c>
      <c r="F4342" s="28">
        <f t="shared" si="268"/>
        <v>24.205479921956705</v>
      </c>
      <c r="G4342" s="14">
        <f t="shared" si="269"/>
        <v>43.674602165779717</v>
      </c>
      <c r="H4342" s="6">
        <f t="shared" si="270"/>
        <v>-1301.3216840277782</v>
      </c>
      <c r="I4342" s="14">
        <f t="shared" si="271"/>
        <v>-7.3288443702686461</v>
      </c>
      <c r="J4342" s="9"/>
      <c r="N4342" s="4"/>
      <c r="R4342" s="4"/>
    </row>
    <row r="4343" spans="1:18" x14ac:dyDescent="0.25">
      <c r="A4343" s="9">
        <v>45107.958333333336</v>
      </c>
      <c r="B4343" s="5">
        <v>45107</v>
      </c>
      <c r="C4343" s="6">
        <v>64728.041189236108</v>
      </c>
      <c r="D4343" s="6">
        <v>17178.136202256945</v>
      </c>
      <c r="E4343" s="6">
        <v>37676</v>
      </c>
      <c r="F4343" s="28">
        <f t="shared" si="268"/>
        <v>26.538940290245595</v>
      </c>
      <c r="G4343" s="14">
        <f t="shared" si="269"/>
        <v>45.594373612530376</v>
      </c>
      <c r="H4343" s="6">
        <f t="shared" si="270"/>
        <v>723.29309027777708</v>
      </c>
      <c r="I4343" s="14">
        <f t="shared" si="271"/>
        <v>4.3956243481362511</v>
      </c>
      <c r="J4343" s="9"/>
      <c r="N4343" s="4"/>
      <c r="R4343" s="4"/>
    </row>
    <row r="4344" spans="1:18" x14ac:dyDescent="0.25">
      <c r="A4344" s="9">
        <v>45108</v>
      </c>
      <c r="B4344" s="5">
        <v>45108</v>
      </c>
      <c r="C4344" s="6">
        <v>61041.301480034723</v>
      </c>
      <c r="D4344" s="6">
        <v>16825.926976996529</v>
      </c>
      <c r="E4344" s="6">
        <v>37719</v>
      </c>
      <c r="F4344" s="28">
        <f t="shared" si="268"/>
        <v>27.564823437619403</v>
      </c>
      <c r="G4344" s="14">
        <f t="shared" si="269"/>
        <v>44.608624239763856</v>
      </c>
      <c r="H4344" s="6">
        <f t="shared" si="270"/>
        <v>-352.20922526041613</v>
      </c>
      <c r="I4344" s="14">
        <f t="shared" si="271"/>
        <v>-2.0503343384490176</v>
      </c>
      <c r="J4344" s="9"/>
      <c r="N4344" s="4"/>
      <c r="R4344" s="4"/>
    </row>
    <row r="4345" spans="1:18" x14ac:dyDescent="0.25">
      <c r="A4345" s="9">
        <v>45108.041666666664</v>
      </c>
      <c r="B4345" s="5">
        <v>45108</v>
      </c>
      <c r="C4345" s="6">
        <v>57524.42496527778</v>
      </c>
      <c r="D4345" s="6">
        <v>14937.89078125</v>
      </c>
      <c r="E4345" s="6">
        <v>37719</v>
      </c>
      <c r="F4345" s="28">
        <f t="shared" si="268"/>
        <v>25.967909788349271</v>
      </c>
      <c r="G4345" s="14">
        <f t="shared" si="269"/>
        <v>39.603093351493939</v>
      </c>
      <c r="H4345" s="6">
        <f t="shared" si="270"/>
        <v>-1888.0361957465284</v>
      </c>
      <c r="I4345" s="14">
        <f t="shared" si="271"/>
        <v>-11.220993638732335</v>
      </c>
      <c r="J4345" s="9"/>
      <c r="N4345" s="4"/>
      <c r="R4345" s="4"/>
    </row>
    <row r="4346" spans="1:18" x14ac:dyDescent="0.25">
      <c r="A4346" s="9">
        <v>45108.083333333336</v>
      </c>
      <c r="B4346" s="5">
        <v>45108</v>
      </c>
      <c r="C4346" s="6">
        <v>54519.068585069443</v>
      </c>
      <c r="D4346" s="6">
        <v>15091.634580078126</v>
      </c>
      <c r="E4346" s="6">
        <v>37719</v>
      </c>
      <c r="F4346" s="28">
        <f t="shared" si="268"/>
        <v>27.68138739664953</v>
      </c>
      <c r="G4346" s="14">
        <f t="shared" si="269"/>
        <v>40.010696413155507</v>
      </c>
      <c r="H4346" s="6">
        <f t="shared" si="270"/>
        <v>153.74379882812536</v>
      </c>
      <c r="I4346" s="14">
        <f t="shared" si="271"/>
        <v>1.0292202632857925</v>
      </c>
      <c r="J4346" s="9"/>
      <c r="N4346" s="4"/>
      <c r="R4346" s="4"/>
    </row>
    <row r="4347" spans="1:18" x14ac:dyDescent="0.25">
      <c r="A4347" s="9">
        <v>45108.125</v>
      </c>
      <c r="B4347" s="5">
        <v>45108</v>
      </c>
      <c r="C4347" s="6">
        <v>52491.464986979168</v>
      </c>
      <c r="D4347" s="6">
        <v>12589.501622178819</v>
      </c>
      <c r="E4347" s="6">
        <v>37719</v>
      </c>
      <c r="F4347" s="28">
        <f t="shared" si="268"/>
        <v>23.983902193055048</v>
      </c>
      <c r="G4347" s="14">
        <f t="shared" si="269"/>
        <v>33.377082165960978</v>
      </c>
      <c r="H4347" s="6">
        <f t="shared" si="270"/>
        <v>-2502.1329578993063</v>
      </c>
      <c r="I4347" s="14">
        <f t="shared" si="271"/>
        <v>-16.579602061146336</v>
      </c>
      <c r="J4347" s="9"/>
      <c r="N4347" s="4"/>
      <c r="R4347" s="4"/>
    </row>
    <row r="4348" spans="1:18" x14ac:dyDescent="0.25">
      <c r="A4348" s="9">
        <v>45108.166666666664</v>
      </c>
      <c r="B4348" s="5">
        <v>45108</v>
      </c>
      <c r="C4348" s="6">
        <v>50773.639483506944</v>
      </c>
      <c r="D4348" s="6">
        <v>11197.83314561632</v>
      </c>
      <c r="E4348" s="6">
        <v>37719</v>
      </c>
      <c r="F4348" s="28">
        <f t="shared" si="268"/>
        <v>22.054422845251754</v>
      </c>
      <c r="G4348" s="14">
        <f t="shared" si="269"/>
        <v>29.687513310576421</v>
      </c>
      <c r="H4348" s="6">
        <f t="shared" si="270"/>
        <v>-1391.6684765624996</v>
      </c>
      <c r="I4348" s="14">
        <f t="shared" si="271"/>
        <v>-11.054198317992261</v>
      </c>
      <c r="J4348" s="9"/>
      <c r="N4348" s="4"/>
      <c r="R4348" s="4"/>
    </row>
    <row r="4349" spans="1:18" x14ac:dyDescent="0.25">
      <c r="A4349" s="9">
        <v>45108.208333333336</v>
      </c>
      <c r="B4349" s="5">
        <v>45108</v>
      </c>
      <c r="C4349" s="6">
        <v>49500.058854166666</v>
      </c>
      <c r="D4349" s="6">
        <v>11287.484541015625</v>
      </c>
      <c r="E4349" s="6">
        <v>37719</v>
      </c>
      <c r="F4349" s="28">
        <f t="shared" si="268"/>
        <v>22.802971960639397</v>
      </c>
      <c r="G4349" s="14">
        <f t="shared" si="269"/>
        <v>29.925195633541783</v>
      </c>
      <c r="H4349" s="6">
        <f t="shared" si="270"/>
        <v>89.651395399305329</v>
      </c>
      <c r="I4349" s="14">
        <f t="shared" si="271"/>
        <v>0.80061378155470797</v>
      </c>
      <c r="J4349" s="9"/>
      <c r="N4349" s="4"/>
      <c r="R4349" s="4"/>
    </row>
    <row r="4350" spans="1:18" x14ac:dyDescent="0.25">
      <c r="A4350" s="9">
        <v>45108.25</v>
      </c>
      <c r="B4350" s="5">
        <v>45108</v>
      </c>
      <c r="C4350" s="6">
        <v>48800.82236111111</v>
      </c>
      <c r="D4350" s="6">
        <v>12630.858889973959</v>
      </c>
      <c r="E4350" s="6">
        <v>37719</v>
      </c>
      <c r="F4350" s="28">
        <f t="shared" si="268"/>
        <v>25.882471398759389</v>
      </c>
      <c r="G4350" s="14">
        <f t="shared" si="269"/>
        <v>33.486727882430493</v>
      </c>
      <c r="H4350" s="6">
        <f t="shared" si="270"/>
        <v>1343.3743489583339</v>
      </c>
      <c r="I4350" s="14">
        <f t="shared" si="271"/>
        <v>11.901450177644804</v>
      </c>
      <c r="J4350" s="9"/>
      <c r="N4350" s="4"/>
      <c r="R4350" s="4"/>
    </row>
    <row r="4351" spans="1:18" x14ac:dyDescent="0.25">
      <c r="A4351" s="9">
        <v>45108.291666666664</v>
      </c>
      <c r="B4351" s="5">
        <v>45108</v>
      </c>
      <c r="C4351" s="6">
        <v>48686.564218749998</v>
      </c>
      <c r="D4351" s="6">
        <v>13727.28943467882</v>
      </c>
      <c r="E4351" s="6">
        <v>37719</v>
      </c>
      <c r="F4351" s="28">
        <f t="shared" si="268"/>
        <v>28.195231384580254</v>
      </c>
      <c r="G4351" s="14">
        <f t="shared" si="269"/>
        <v>36.39356672944357</v>
      </c>
      <c r="H4351" s="6">
        <f t="shared" si="270"/>
        <v>1096.4305447048609</v>
      </c>
      <c r="I4351" s="14">
        <f t="shared" si="271"/>
        <v>8.6805699775110181</v>
      </c>
      <c r="J4351" s="9"/>
      <c r="N4351" s="4"/>
      <c r="R4351" s="4"/>
    </row>
    <row r="4352" spans="1:18" x14ac:dyDescent="0.25">
      <c r="A4352" s="9">
        <v>45108.333333333336</v>
      </c>
      <c r="B4352" s="5">
        <v>45108</v>
      </c>
      <c r="C4352" s="6">
        <v>49130.886423611111</v>
      </c>
      <c r="D4352" s="6">
        <v>10983.021443142361</v>
      </c>
      <c r="E4352" s="6">
        <v>37719</v>
      </c>
      <c r="F4352" s="28">
        <f t="shared" si="268"/>
        <v>22.354616907266276</v>
      </c>
      <c r="G4352" s="14">
        <f t="shared" si="269"/>
        <v>29.118008014905911</v>
      </c>
      <c r="H4352" s="6">
        <f t="shared" si="270"/>
        <v>-2744.2679915364588</v>
      </c>
      <c r="I4352" s="14">
        <f t="shared" si="271"/>
        <v>-19.991331898369541</v>
      </c>
      <c r="J4352" s="9"/>
      <c r="N4352" s="4"/>
      <c r="R4352" s="4"/>
    </row>
    <row r="4353" spans="1:18" x14ac:dyDescent="0.25">
      <c r="A4353" s="9">
        <v>45108.375</v>
      </c>
      <c r="B4353" s="5">
        <v>45108</v>
      </c>
      <c r="C4353" s="6">
        <v>51910.158658854169</v>
      </c>
      <c r="D4353" s="6">
        <v>9739.0813921440968</v>
      </c>
      <c r="E4353" s="6">
        <v>37719</v>
      </c>
      <c r="F4353" s="28">
        <f t="shared" si="268"/>
        <v>18.761417117115535</v>
      </c>
      <c r="G4353" s="14">
        <f t="shared" si="269"/>
        <v>25.820094361314183</v>
      </c>
      <c r="H4353" s="6">
        <f t="shared" si="270"/>
        <v>-1243.9400509982643</v>
      </c>
      <c r="I4353" s="14">
        <f t="shared" si="271"/>
        <v>-11.326027700464541</v>
      </c>
      <c r="J4353" s="9"/>
      <c r="N4353" s="4"/>
      <c r="R4353" s="4"/>
    </row>
    <row r="4354" spans="1:18" x14ac:dyDescent="0.25">
      <c r="A4354" s="9">
        <v>45108.416666666664</v>
      </c>
      <c r="B4354" s="5">
        <v>45108</v>
      </c>
      <c r="C4354" s="6">
        <v>55725.108051215277</v>
      </c>
      <c r="D4354" s="6">
        <v>11000.665868055556</v>
      </c>
      <c r="E4354" s="6">
        <v>37719</v>
      </c>
      <c r="F4354" s="28">
        <f t="shared" si="268"/>
        <v>19.740950269571794</v>
      </c>
      <c r="G4354" s="14">
        <f t="shared" si="269"/>
        <v>29.164786627576433</v>
      </c>
      <c r="H4354" s="6">
        <f t="shared" si="270"/>
        <v>1261.5844759114589</v>
      </c>
      <c r="I4354" s="14">
        <f t="shared" si="271"/>
        <v>12.953834402997183</v>
      </c>
      <c r="J4354" s="9"/>
      <c r="N4354" s="4"/>
      <c r="R4354" s="4"/>
    </row>
    <row r="4355" spans="1:18" x14ac:dyDescent="0.25">
      <c r="A4355" s="9">
        <v>45108.458333333336</v>
      </c>
      <c r="B4355" s="5">
        <v>45108</v>
      </c>
      <c r="C4355" s="6">
        <v>59773.673719618055</v>
      </c>
      <c r="D4355" s="6">
        <v>11409.672361111112</v>
      </c>
      <c r="E4355" s="6">
        <v>37719</v>
      </c>
      <c r="F4355" s="28">
        <f t="shared" ref="F4355:F4418" si="272">D4355/C4355*100</f>
        <v>19.088122999818889</v>
      </c>
      <c r="G4355" s="14">
        <f t="shared" ref="G4355:G4418" si="273">D4355/E4355*100</f>
        <v>30.249137997060132</v>
      </c>
      <c r="H4355" s="6">
        <f t="shared" si="270"/>
        <v>409.00649305555635</v>
      </c>
      <c r="I4355" s="14">
        <f t="shared" si="271"/>
        <v>3.71801578160151</v>
      </c>
      <c r="J4355" s="9"/>
      <c r="N4355" s="4"/>
      <c r="R4355" s="4"/>
    </row>
    <row r="4356" spans="1:18" x14ac:dyDescent="0.25">
      <c r="A4356" s="9">
        <v>45108.5</v>
      </c>
      <c r="B4356" s="5">
        <v>45108</v>
      </c>
      <c r="C4356" s="6">
        <v>63504.824401041667</v>
      </c>
      <c r="D4356" s="6">
        <v>11127.313423394096</v>
      </c>
      <c r="E4356" s="6">
        <v>37719</v>
      </c>
      <c r="F4356" s="28">
        <f t="shared" si="272"/>
        <v>17.521996995257538</v>
      </c>
      <c r="G4356" s="14">
        <f t="shared" si="273"/>
        <v>29.500552568716287</v>
      </c>
      <c r="H4356" s="6">
        <f t="shared" ref="H4356:H4419" si="274">D4356-D4355</f>
        <v>-282.35893771701558</v>
      </c>
      <c r="I4356" s="14">
        <f t="shared" ref="I4356:I4419" si="275">H4356/D4355*100</f>
        <v>-2.4747330929449975</v>
      </c>
      <c r="J4356" s="9"/>
      <c r="N4356" s="4"/>
      <c r="R4356" s="4"/>
    </row>
    <row r="4357" spans="1:18" x14ac:dyDescent="0.25">
      <c r="A4357" s="9">
        <v>45108.541666666664</v>
      </c>
      <c r="B4357" s="5">
        <v>45108</v>
      </c>
      <c r="C4357" s="6">
        <v>66109.829340277778</v>
      </c>
      <c r="D4357" s="6">
        <v>11305.963665364583</v>
      </c>
      <c r="E4357" s="6">
        <v>37719</v>
      </c>
      <c r="F4357" s="28">
        <f t="shared" si="272"/>
        <v>17.101789216806164</v>
      </c>
      <c r="G4357" s="14">
        <f t="shared" si="273"/>
        <v>29.974187187795497</v>
      </c>
      <c r="H4357" s="6">
        <f t="shared" si="274"/>
        <v>178.6502419704866</v>
      </c>
      <c r="I4357" s="14">
        <f t="shared" si="275"/>
        <v>1.605511008568266</v>
      </c>
      <c r="J4357" s="9"/>
      <c r="N4357" s="4"/>
      <c r="R4357" s="4"/>
    </row>
    <row r="4358" spans="1:18" x14ac:dyDescent="0.25">
      <c r="A4358" s="9">
        <v>45108.583333333336</v>
      </c>
      <c r="B4358" s="5">
        <v>45108</v>
      </c>
      <c r="C4358" s="6">
        <v>67474.369700520838</v>
      </c>
      <c r="D4358" s="6">
        <v>11479.192886284722</v>
      </c>
      <c r="E4358" s="6">
        <v>37719</v>
      </c>
      <c r="F4358" s="28">
        <f t="shared" si="272"/>
        <v>17.012671533256444</v>
      </c>
      <c r="G4358" s="14">
        <f t="shared" si="273"/>
        <v>30.433449683938392</v>
      </c>
      <c r="H4358" s="6">
        <f t="shared" si="274"/>
        <v>173.22922092013869</v>
      </c>
      <c r="I4358" s="14">
        <f t="shared" si="275"/>
        <v>1.5321933277640034</v>
      </c>
      <c r="J4358" s="9"/>
      <c r="N4358" s="4"/>
      <c r="R4358" s="4"/>
    </row>
    <row r="4359" spans="1:18" x14ac:dyDescent="0.25">
      <c r="A4359" s="9">
        <v>45108.625</v>
      </c>
      <c r="B4359" s="5">
        <v>45108</v>
      </c>
      <c r="C4359" s="6">
        <v>68547.716979166667</v>
      </c>
      <c r="D4359" s="6">
        <v>10506.549406467015</v>
      </c>
      <c r="E4359" s="6">
        <v>37719</v>
      </c>
      <c r="F4359" s="28">
        <f t="shared" si="272"/>
        <v>15.327351324713284</v>
      </c>
      <c r="G4359" s="14">
        <f t="shared" si="273"/>
        <v>27.854793092253281</v>
      </c>
      <c r="H4359" s="6">
        <f t="shared" si="274"/>
        <v>-972.64347981770698</v>
      </c>
      <c r="I4359" s="14">
        <f t="shared" si="275"/>
        <v>-8.4730998899741135</v>
      </c>
      <c r="J4359" s="9"/>
      <c r="N4359" s="4"/>
      <c r="R4359" s="4"/>
    </row>
    <row r="4360" spans="1:18" x14ac:dyDescent="0.25">
      <c r="A4360" s="9">
        <v>45108.666666666664</v>
      </c>
      <c r="B4360" s="5">
        <v>45108</v>
      </c>
      <c r="C4360" s="6">
        <v>69533.371195746528</v>
      </c>
      <c r="D4360" s="6">
        <v>10990.928077528211</v>
      </c>
      <c r="E4360" s="6">
        <v>37719</v>
      </c>
      <c r="F4360" s="28">
        <f t="shared" si="272"/>
        <v>15.806695243622165</v>
      </c>
      <c r="G4360" s="14">
        <f t="shared" si="273"/>
        <v>29.138969955534904</v>
      </c>
      <c r="H4360" s="6">
        <f t="shared" si="274"/>
        <v>484.37867106119666</v>
      </c>
      <c r="I4360" s="14">
        <f t="shared" si="275"/>
        <v>4.6102545404969097</v>
      </c>
      <c r="J4360" s="9"/>
      <c r="N4360" s="4"/>
      <c r="R4360" s="4"/>
    </row>
    <row r="4361" spans="1:18" x14ac:dyDescent="0.25">
      <c r="A4361" s="9">
        <v>45108.708333333336</v>
      </c>
      <c r="B4361" s="5">
        <v>45108</v>
      </c>
      <c r="C4361" s="6">
        <v>70079.210729166662</v>
      </c>
      <c r="D4361" s="6">
        <v>11906.057391493056</v>
      </c>
      <c r="E4361" s="6">
        <v>37719</v>
      </c>
      <c r="F4361" s="28">
        <f t="shared" si="272"/>
        <v>16.989428487581133</v>
      </c>
      <c r="G4361" s="14">
        <f t="shared" si="273"/>
        <v>31.565145925112159</v>
      </c>
      <c r="H4361" s="6">
        <f t="shared" si="274"/>
        <v>915.12931396484419</v>
      </c>
      <c r="I4361" s="14">
        <f t="shared" si="275"/>
        <v>8.3262242051778657</v>
      </c>
      <c r="J4361" s="9"/>
      <c r="N4361" s="4"/>
      <c r="R4361" s="4"/>
    </row>
    <row r="4362" spans="1:18" x14ac:dyDescent="0.25">
      <c r="A4362" s="9">
        <v>45108.75</v>
      </c>
      <c r="B4362" s="5">
        <v>45108</v>
      </c>
      <c r="C4362" s="6">
        <v>69842.354487847217</v>
      </c>
      <c r="D4362" s="6">
        <v>12514.979849175346</v>
      </c>
      <c r="E4362" s="6">
        <v>37719</v>
      </c>
      <c r="F4362" s="28">
        <f t="shared" si="272"/>
        <v>17.918897409669931</v>
      </c>
      <c r="G4362" s="14">
        <f t="shared" si="273"/>
        <v>33.17951125208873</v>
      </c>
      <c r="H4362" s="6">
        <f t="shared" si="274"/>
        <v>608.92245768229077</v>
      </c>
      <c r="I4362" s="14">
        <f t="shared" si="275"/>
        <v>5.1143920918554384</v>
      </c>
      <c r="J4362" s="9"/>
      <c r="N4362" s="4"/>
      <c r="R4362" s="4"/>
    </row>
    <row r="4363" spans="1:18" x14ac:dyDescent="0.25">
      <c r="A4363" s="9">
        <v>45108.791666666664</v>
      </c>
      <c r="B4363" s="5">
        <v>45108</v>
      </c>
      <c r="C4363" s="6">
        <v>68360.174053819443</v>
      </c>
      <c r="D4363" s="6">
        <v>13283.481809353299</v>
      </c>
      <c r="E4363" s="6">
        <v>37719</v>
      </c>
      <c r="F4363" s="28">
        <f t="shared" si="272"/>
        <v>19.431609110438071</v>
      </c>
      <c r="G4363" s="14">
        <f t="shared" si="273"/>
        <v>35.216951163480736</v>
      </c>
      <c r="H4363" s="6">
        <f t="shared" si="274"/>
        <v>768.50196017795315</v>
      </c>
      <c r="I4363" s="14">
        <f t="shared" si="275"/>
        <v>6.1406567924165874</v>
      </c>
      <c r="J4363" s="9"/>
      <c r="N4363" s="4"/>
      <c r="R4363" s="4"/>
    </row>
    <row r="4364" spans="1:18" x14ac:dyDescent="0.25">
      <c r="A4364" s="9">
        <v>45108.833333333336</v>
      </c>
      <c r="B4364" s="5">
        <v>45108</v>
      </c>
      <c r="C4364" s="6">
        <v>66306.8525390625</v>
      </c>
      <c r="D4364" s="6">
        <v>12325.236445312499</v>
      </c>
      <c r="E4364" s="6">
        <v>37719</v>
      </c>
      <c r="F4364" s="28">
        <f t="shared" si="272"/>
        <v>18.588179009177811</v>
      </c>
      <c r="G4364" s="14">
        <f t="shared" si="273"/>
        <v>32.676466622425039</v>
      </c>
      <c r="H4364" s="6">
        <f t="shared" si="274"/>
        <v>-958.24536404080027</v>
      </c>
      <c r="I4364" s="14">
        <f t="shared" si="275"/>
        <v>-7.2138116933022092</v>
      </c>
      <c r="J4364" s="9"/>
      <c r="N4364" s="4"/>
      <c r="R4364" s="4"/>
    </row>
    <row r="4365" spans="1:18" x14ac:dyDescent="0.25">
      <c r="A4365" s="9">
        <v>45108.875</v>
      </c>
      <c r="B4365" s="5">
        <v>45108</v>
      </c>
      <c r="C4365" s="6">
        <v>63949.125837673608</v>
      </c>
      <c r="D4365" s="6">
        <v>11510.987843967014</v>
      </c>
      <c r="E4365" s="6">
        <v>37719</v>
      </c>
      <c r="F4365" s="28">
        <f t="shared" si="272"/>
        <v>18.000227044832691</v>
      </c>
      <c r="G4365" s="14">
        <f t="shared" si="273"/>
        <v>30.517743959190362</v>
      </c>
      <c r="H4365" s="6">
        <f t="shared" si="274"/>
        <v>-814.24860134548544</v>
      </c>
      <c r="I4365" s="14">
        <f t="shared" si="275"/>
        <v>-6.6063527864827147</v>
      </c>
      <c r="J4365" s="9"/>
      <c r="N4365" s="4"/>
      <c r="R4365" s="4"/>
    </row>
    <row r="4366" spans="1:18" x14ac:dyDescent="0.25">
      <c r="A4366" s="9">
        <v>45108.916666666664</v>
      </c>
      <c r="B4366" s="5">
        <v>45108</v>
      </c>
      <c r="C4366" s="6">
        <v>62105.645629340281</v>
      </c>
      <c r="D4366" s="6">
        <v>10720.843054470486</v>
      </c>
      <c r="E4366" s="6">
        <v>37719</v>
      </c>
      <c r="F4366" s="28">
        <f t="shared" si="272"/>
        <v>17.262268101123627</v>
      </c>
      <c r="G4366" s="14">
        <f t="shared" si="273"/>
        <v>28.422924930328179</v>
      </c>
      <c r="H4366" s="6">
        <f t="shared" si="274"/>
        <v>-790.14478949652766</v>
      </c>
      <c r="I4366" s="14">
        <f t="shared" si="275"/>
        <v>-6.8642656929800152</v>
      </c>
      <c r="J4366" s="9"/>
      <c r="N4366" s="4"/>
      <c r="R4366" s="4"/>
    </row>
    <row r="4367" spans="1:18" x14ac:dyDescent="0.25">
      <c r="A4367" s="9">
        <v>45108.958333333336</v>
      </c>
      <c r="B4367" s="5">
        <v>45108</v>
      </c>
      <c r="C4367" s="6">
        <v>59052.05648003472</v>
      </c>
      <c r="D4367" s="6">
        <v>10463.242331814236</v>
      </c>
      <c r="E4367" s="6">
        <v>37719</v>
      </c>
      <c r="F4367" s="28">
        <f t="shared" si="272"/>
        <v>17.718675615220647</v>
      </c>
      <c r="G4367" s="14">
        <f t="shared" si="273"/>
        <v>27.739978079520228</v>
      </c>
      <c r="H4367" s="6">
        <f t="shared" si="274"/>
        <v>-257.60072265625058</v>
      </c>
      <c r="I4367" s="14">
        <f t="shared" si="275"/>
        <v>-2.4028028518599904</v>
      </c>
      <c r="J4367" s="9"/>
      <c r="N4367" s="4"/>
      <c r="R4367" s="4"/>
    </row>
    <row r="4368" spans="1:18" x14ac:dyDescent="0.25">
      <c r="A4368" s="9">
        <v>45109</v>
      </c>
      <c r="B4368" s="5">
        <v>45109</v>
      </c>
      <c r="C4368" s="6">
        <v>55912.376597222225</v>
      </c>
      <c r="D4368" s="6">
        <v>9871.2796647135419</v>
      </c>
      <c r="E4368" s="6">
        <v>37676</v>
      </c>
      <c r="F4368" s="28">
        <f t="shared" si="272"/>
        <v>17.654909816879353</v>
      </c>
      <c r="G4368" s="14">
        <f t="shared" si="273"/>
        <v>26.200445017288303</v>
      </c>
      <c r="H4368" s="6">
        <f t="shared" si="274"/>
        <v>-591.96266710069358</v>
      </c>
      <c r="I4368" s="14">
        <f t="shared" si="275"/>
        <v>-5.6575452266912407</v>
      </c>
      <c r="J4368" s="9"/>
      <c r="N4368" s="4"/>
      <c r="R4368" s="4"/>
    </row>
    <row r="4369" spans="1:18" x14ac:dyDescent="0.25">
      <c r="A4369" s="9">
        <v>45109.041666666664</v>
      </c>
      <c r="B4369" s="5">
        <v>45109</v>
      </c>
      <c r="C4369" s="6">
        <v>52873.338246527775</v>
      </c>
      <c r="D4369" s="6">
        <v>8801.1132758246531</v>
      </c>
      <c r="E4369" s="6">
        <v>37676</v>
      </c>
      <c r="F4369" s="28">
        <f t="shared" si="272"/>
        <v>16.645654629916674</v>
      </c>
      <c r="G4369" s="14">
        <f t="shared" si="273"/>
        <v>23.359999139570689</v>
      </c>
      <c r="H4369" s="6">
        <f t="shared" si="274"/>
        <v>-1070.1663888888888</v>
      </c>
      <c r="I4369" s="14">
        <f t="shared" si="275"/>
        <v>-10.841212337589509</v>
      </c>
      <c r="J4369" s="9"/>
      <c r="N4369" s="4"/>
      <c r="R4369" s="4"/>
    </row>
    <row r="4370" spans="1:18" x14ac:dyDescent="0.25">
      <c r="A4370" s="9">
        <v>45109.083333333336</v>
      </c>
      <c r="B4370" s="5">
        <v>45109</v>
      </c>
      <c r="C4370" s="6">
        <v>50395.378098958332</v>
      </c>
      <c r="D4370" s="6">
        <v>7762.4760400390624</v>
      </c>
      <c r="E4370" s="6">
        <v>37676</v>
      </c>
      <c r="F4370" s="28">
        <f t="shared" si="272"/>
        <v>15.40315071115522</v>
      </c>
      <c r="G4370" s="14">
        <f t="shared" si="273"/>
        <v>20.603238241955257</v>
      </c>
      <c r="H4370" s="6">
        <f t="shared" si="274"/>
        <v>-1038.6372357855907</v>
      </c>
      <c r="I4370" s="14">
        <f t="shared" si="275"/>
        <v>-11.801202907347784</v>
      </c>
      <c r="J4370" s="9"/>
      <c r="N4370" s="4"/>
      <c r="R4370" s="4"/>
    </row>
    <row r="4371" spans="1:18" x14ac:dyDescent="0.25">
      <c r="A4371" s="9">
        <v>45109.125</v>
      </c>
      <c r="B4371" s="5">
        <v>45109</v>
      </c>
      <c r="C4371" s="6">
        <v>48484.359032118053</v>
      </c>
      <c r="D4371" s="6">
        <v>7744.0040695529515</v>
      </c>
      <c r="E4371" s="6">
        <v>37676</v>
      </c>
      <c r="F4371" s="28">
        <f t="shared" si="272"/>
        <v>15.972169631907482</v>
      </c>
      <c r="G4371" s="14">
        <f t="shared" si="273"/>
        <v>20.554209760996262</v>
      </c>
      <c r="H4371" s="6">
        <f t="shared" si="274"/>
        <v>-18.471970486110877</v>
      </c>
      <c r="I4371" s="14">
        <f t="shared" si="275"/>
        <v>-0.23796492756733739</v>
      </c>
      <c r="J4371" s="9"/>
      <c r="N4371" s="4"/>
      <c r="R4371" s="4"/>
    </row>
    <row r="4372" spans="1:18" x14ac:dyDescent="0.25">
      <c r="A4372" s="9">
        <v>45109.166666666664</v>
      </c>
      <c r="B4372" s="5">
        <v>45109</v>
      </c>
      <c r="C4372" s="6">
        <v>47212.43431423611</v>
      </c>
      <c r="D4372" s="6">
        <v>6991.6589089626732</v>
      </c>
      <c r="E4372" s="6">
        <v>37676</v>
      </c>
      <c r="F4372" s="28">
        <f t="shared" si="272"/>
        <v>14.808935422451745</v>
      </c>
      <c r="G4372" s="14">
        <f t="shared" si="273"/>
        <v>18.557328031008264</v>
      </c>
      <c r="H4372" s="6">
        <f t="shared" si="274"/>
        <v>-752.34516059027828</v>
      </c>
      <c r="I4372" s="14">
        <f t="shared" si="275"/>
        <v>-9.7151958319374945</v>
      </c>
      <c r="J4372" s="9"/>
      <c r="N4372" s="4"/>
      <c r="R4372" s="4"/>
    </row>
    <row r="4373" spans="1:18" x14ac:dyDescent="0.25">
      <c r="A4373" s="9">
        <v>45109.208333333336</v>
      </c>
      <c r="B4373" s="5">
        <v>45109</v>
      </c>
      <c r="C4373" s="6">
        <v>46306.247552083332</v>
      </c>
      <c r="D4373" s="6">
        <v>6212.1446337890629</v>
      </c>
      <c r="E4373" s="6">
        <v>37676</v>
      </c>
      <c r="F4373" s="28">
        <f t="shared" si="272"/>
        <v>13.415348818325004</v>
      </c>
      <c r="G4373" s="14">
        <f t="shared" si="273"/>
        <v>16.488333776911198</v>
      </c>
      <c r="H4373" s="6">
        <f t="shared" si="274"/>
        <v>-779.51427517361026</v>
      </c>
      <c r="I4373" s="14">
        <f t="shared" si="275"/>
        <v>-11.149203434028276</v>
      </c>
      <c r="J4373" s="9"/>
      <c r="N4373" s="4"/>
      <c r="R4373" s="4"/>
    </row>
    <row r="4374" spans="1:18" x14ac:dyDescent="0.25">
      <c r="A4374" s="9">
        <v>45109.25</v>
      </c>
      <c r="B4374" s="5">
        <v>45109</v>
      </c>
      <c r="C4374" s="6">
        <v>45867.430441623263</v>
      </c>
      <c r="D4374" s="6">
        <v>4892.5429010687931</v>
      </c>
      <c r="E4374" s="6">
        <v>37676</v>
      </c>
      <c r="F4374" s="28">
        <f t="shared" si="272"/>
        <v>10.666703702304988</v>
      </c>
      <c r="G4374" s="14">
        <f t="shared" si="273"/>
        <v>12.985834220906659</v>
      </c>
      <c r="H4374" s="6">
        <f t="shared" si="274"/>
        <v>-1319.6017327202699</v>
      </c>
      <c r="I4374" s="14">
        <f t="shared" si="275"/>
        <v>-21.24228926581489</v>
      </c>
      <c r="J4374" s="9"/>
      <c r="N4374" s="4"/>
      <c r="R4374" s="4"/>
    </row>
    <row r="4375" spans="1:18" x14ac:dyDescent="0.25">
      <c r="A4375" s="9">
        <v>45109.291666666664</v>
      </c>
      <c r="B4375" s="5">
        <v>45109</v>
      </c>
      <c r="C4375" s="6">
        <v>45557.134769965276</v>
      </c>
      <c r="D4375" s="6">
        <v>4049.7213327365453</v>
      </c>
      <c r="E4375" s="6">
        <v>37676</v>
      </c>
      <c r="F4375" s="28">
        <f t="shared" si="272"/>
        <v>8.8893240393301234</v>
      </c>
      <c r="G4375" s="14">
        <f t="shared" si="273"/>
        <v>10.748809143052727</v>
      </c>
      <c r="H4375" s="6">
        <f t="shared" si="274"/>
        <v>-842.82156833224781</v>
      </c>
      <c r="I4375" s="14">
        <f t="shared" si="275"/>
        <v>-17.226656676799511</v>
      </c>
      <c r="J4375" s="9"/>
      <c r="N4375" s="4"/>
      <c r="R4375" s="4"/>
    </row>
    <row r="4376" spans="1:18" x14ac:dyDescent="0.25">
      <c r="A4376" s="9">
        <v>45109.333333333336</v>
      </c>
      <c r="B4376" s="5">
        <v>45109</v>
      </c>
      <c r="C4376" s="6">
        <v>46114.336172960073</v>
      </c>
      <c r="D4376" s="6">
        <v>2824.8008978949651</v>
      </c>
      <c r="E4376" s="6">
        <v>37676</v>
      </c>
      <c r="F4376" s="28">
        <f t="shared" si="272"/>
        <v>6.125645801991042</v>
      </c>
      <c r="G4376" s="14">
        <f t="shared" si="273"/>
        <v>7.4976135945826652</v>
      </c>
      <c r="H4376" s="6">
        <f t="shared" si="274"/>
        <v>-1224.9204348415801</v>
      </c>
      <c r="I4376" s="14">
        <f t="shared" si="275"/>
        <v>-30.247030207726823</v>
      </c>
      <c r="J4376" s="9"/>
      <c r="N4376" s="4"/>
      <c r="R4376" s="4"/>
    </row>
    <row r="4377" spans="1:18" x14ac:dyDescent="0.25">
      <c r="A4377" s="9">
        <v>45109.375</v>
      </c>
      <c r="B4377" s="5">
        <v>45109</v>
      </c>
      <c r="C4377" s="6">
        <v>48518.648546006945</v>
      </c>
      <c r="D4377" s="6">
        <v>1716.2568565538195</v>
      </c>
      <c r="E4377" s="6">
        <v>37676</v>
      </c>
      <c r="F4377" s="28">
        <f t="shared" si="272"/>
        <v>3.5373138122889172</v>
      </c>
      <c r="G4377" s="14">
        <f t="shared" si="273"/>
        <v>4.5553053842069735</v>
      </c>
      <c r="H4377" s="6">
        <f t="shared" si="274"/>
        <v>-1108.5440413411457</v>
      </c>
      <c r="I4377" s="14">
        <f t="shared" si="275"/>
        <v>-39.243262849683674</v>
      </c>
      <c r="J4377" s="9"/>
      <c r="N4377" s="4"/>
      <c r="R4377" s="4"/>
    </row>
    <row r="4378" spans="1:18" x14ac:dyDescent="0.25">
      <c r="A4378" s="9">
        <v>45109.416666666664</v>
      </c>
      <c r="B4378" s="5">
        <v>45109</v>
      </c>
      <c r="C4378" s="6">
        <v>51972.632387152778</v>
      </c>
      <c r="D4378" s="6">
        <v>2059.2170882161458</v>
      </c>
      <c r="E4378" s="6">
        <v>37676</v>
      </c>
      <c r="F4378" s="28">
        <f t="shared" si="272"/>
        <v>3.9621181257025726</v>
      </c>
      <c r="G4378" s="14">
        <f t="shared" si="273"/>
        <v>5.4655937154054195</v>
      </c>
      <c r="H4378" s="6">
        <f t="shared" si="274"/>
        <v>342.96023166232635</v>
      </c>
      <c r="I4378" s="14">
        <f t="shared" si="275"/>
        <v>19.983036359194966</v>
      </c>
      <c r="J4378" s="9"/>
      <c r="N4378" s="4"/>
      <c r="R4378" s="4"/>
    </row>
    <row r="4379" spans="1:18" x14ac:dyDescent="0.25">
      <c r="A4379" s="9">
        <v>45109.458333333336</v>
      </c>
      <c r="B4379" s="5">
        <v>45109</v>
      </c>
      <c r="C4379" s="6">
        <v>55345.537539062498</v>
      </c>
      <c r="D4379" s="6">
        <v>1980.6181237792969</v>
      </c>
      <c r="E4379" s="6">
        <v>37676</v>
      </c>
      <c r="F4379" s="28">
        <f t="shared" si="272"/>
        <v>3.5786410465006151</v>
      </c>
      <c r="G4379" s="14">
        <f t="shared" si="273"/>
        <v>5.2569755913029432</v>
      </c>
      <c r="H4379" s="6">
        <f t="shared" si="274"/>
        <v>-78.598964436848973</v>
      </c>
      <c r="I4379" s="14">
        <f t="shared" si="275"/>
        <v>-3.8169343527028285</v>
      </c>
      <c r="J4379" s="9"/>
      <c r="N4379" s="4"/>
      <c r="R4379" s="4"/>
    </row>
    <row r="4380" spans="1:18" x14ac:dyDescent="0.25">
      <c r="A4380" s="9">
        <v>45109.5</v>
      </c>
      <c r="B4380" s="5">
        <v>45109</v>
      </c>
      <c r="C4380" s="6">
        <v>58431.233038194441</v>
      </c>
      <c r="D4380" s="6">
        <v>1507.6483193630643</v>
      </c>
      <c r="E4380" s="6">
        <v>37676</v>
      </c>
      <c r="F4380" s="28">
        <f t="shared" si="272"/>
        <v>2.5802096600932032</v>
      </c>
      <c r="G4380" s="14">
        <f t="shared" si="273"/>
        <v>4.0016146070789471</v>
      </c>
      <c r="H4380" s="6">
        <f t="shared" si="274"/>
        <v>-472.96980441623259</v>
      </c>
      <c r="I4380" s="14">
        <f t="shared" si="275"/>
        <v>-23.879908940434209</v>
      </c>
      <c r="J4380" s="9"/>
      <c r="N4380" s="4"/>
      <c r="R4380" s="4"/>
    </row>
    <row r="4381" spans="1:18" x14ac:dyDescent="0.25">
      <c r="A4381" s="9">
        <v>45109.541666666664</v>
      </c>
      <c r="B4381" s="5">
        <v>45109</v>
      </c>
      <c r="C4381" s="6">
        <v>61921.950796440971</v>
      </c>
      <c r="D4381" s="6">
        <v>991.97131625705299</v>
      </c>
      <c r="E4381" s="6">
        <v>37676</v>
      </c>
      <c r="F4381" s="28">
        <f t="shared" si="272"/>
        <v>1.6019703893341608</v>
      </c>
      <c r="G4381" s="14">
        <f t="shared" si="273"/>
        <v>2.6328997671118297</v>
      </c>
      <c r="H4381" s="6">
        <f t="shared" si="274"/>
        <v>-515.67700310601128</v>
      </c>
      <c r="I4381" s="14">
        <f t="shared" si="275"/>
        <v>-34.204064468023233</v>
      </c>
      <c r="J4381" s="9"/>
      <c r="N4381" s="4"/>
      <c r="R4381" s="4"/>
    </row>
    <row r="4382" spans="1:18" x14ac:dyDescent="0.25">
      <c r="A4382" s="9">
        <v>45109.583333333336</v>
      </c>
      <c r="B4382" s="5">
        <v>45109</v>
      </c>
      <c r="C4382" s="6">
        <v>65006.808676215274</v>
      </c>
      <c r="D4382" s="6">
        <v>1004.7760921902127</v>
      </c>
      <c r="E4382" s="6">
        <v>37676</v>
      </c>
      <c r="F4382" s="28">
        <f t="shared" si="272"/>
        <v>1.5456474677826182</v>
      </c>
      <c r="G4382" s="14">
        <f t="shared" si="273"/>
        <v>2.6668863260171269</v>
      </c>
      <c r="H4382" s="6">
        <f t="shared" si="274"/>
        <v>12.804775933159704</v>
      </c>
      <c r="I4382" s="14">
        <f t="shared" si="275"/>
        <v>1.2908413502796847</v>
      </c>
      <c r="J4382" s="9"/>
      <c r="N4382" s="4"/>
      <c r="R4382" s="4"/>
    </row>
    <row r="4383" spans="1:18" x14ac:dyDescent="0.25">
      <c r="A4383" s="9">
        <v>45109.625</v>
      </c>
      <c r="B4383" s="5">
        <v>45109</v>
      </c>
      <c r="C4383" s="6">
        <v>67468.403506944451</v>
      </c>
      <c r="D4383" s="6">
        <v>1562.5400332302518</v>
      </c>
      <c r="E4383" s="6">
        <v>37676</v>
      </c>
      <c r="F4383" s="28">
        <f t="shared" si="272"/>
        <v>2.3159582145284068</v>
      </c>
      <c r="G4383" s="14">
        <f t="shared" si="273"/>
        <v>4.1473087196895948</v>
      </c>
      <c r="H4383" s="6">
        <f t="shared" si="274"/>
        <v>557.76394104003907</v>
      </c>
      <c r="I4383" s="14">
        <f t="shared" si="275"/>
        <v>55.511267174383526</v>
      </c>
      <c r="J4383" s="9"/>
      <c r="N4383" s="4"/>
      <c r="R4383" s="4"/>
    </row>
    <row r="4384" spans="1:18" x14ac:dyDescent="0.25">
      <c r="A4384" s="9">
        <v>45109.666666666664</v>
      </c>
      <c r="B4384" s="5">
        <v>45109</v>
      </c>
      <c r="C4384" s="6">
        <v>68923.315008680554</v>
      </c>
      <c r="D4384" s="6">
        <v>2407.5028838433159</v>
      </c>
      <c r="E4384" s="6">
        <v>37676</v>
      </c>
      <c r="F4384" s="28">
        <f t="shared" si="272"/>
        <v>3.4930166715575166</v>
      </c>
      <c r="G4384" s="14">
        <f t="shared" si="273"/>
        <v>6.3900172094790211</v>
      </c>
      <c r="H4384" s="6">
        <f t="shared" si="274"/>
        <v>844.96285061306412</v>
      </c>
      <c r="I4384" s="14">
        <f t="shared" si="275"/>
        <v>54.076236937511645</v>
      </c>
      <c r="J4384" s="9"/>
      <c r="N4384" s="4"/>
      <c r="R4384" s="4"/>
    </row>
    <row r="4385" spans="1:18" x14ac:dyDescent="0.25">
      <c r="A4385" s="9">
        <v>45109.708333333336</v>
      </c>
      <c r="B4385" s="5">
        <v>45109</v>
      </c>
      <c r="C4385" s="6">
        <v>69613.087708333333</v>
      </c>
      <c r="D4385" s="6">
        <v>3368.8441937934026</v>
      </c>
      <c r="E4385" s="6">
        <v>37676</v>
      </c>
      <c r="F4385" s="28">
        <f t="shared" si="272"/>
        <v>4.8393833755920594</v>
      </c>
      <c r="G4385" s="14">
        <f t="shared" si="273"/>
        <v>8.9416185205260703</v>
      </c>
      <c r="H4385" s="6">
        <f t="shared" si="274"/>
        <v>961.34130995008672</v>
      </c>
      <c r="I4385" s="14">
        <f t="shared" si="275"/>
        <v>39.931055385296574</v>
      </c>
      <c r="J4385" s="9"/>
      <c r="N4385" s="4"/>
      <c r="R4385" s="4"/>
    </row>
    <row r="4386" spans="1:18" x14ac:dyDescent="0.25">
      <c r="A4386" s="9">
        <v>45109.75</v>
      </c>
      <c r="B4386" s="5">
        <v>45109</v>
      </c>
      <c r="C4386" s="6">
        <v>68704.512595486114</v>
      </c>
      <c r="D4386" s="6">
        <v>3941.4308251953125</v>
      </c>
      <c r="E4386" s="6">
        <v>37676</v>
      </c>
      <c r="F4386" s="28">
        <f t="shared" si="272"/>
        <v>5.736785949419958</v>
      </c>
      <c r="G4386" s="14">
        <f t="shared" si="273"/>
        <v>10.461383440904854</v>
      </c>
      <c r="H4386" s="6">
        <f t="shared" si="274"/>
        <v>572.58663140190993</v>
      </c>
      <c r="I4386" s="14">
        <f t="shared" si="275"/>
        <v>16.996530515029935</v>
      </c>
      <c r="J4386" s="9"/>
      <c r="N4386" s="4"/>
      <c r="R4386" s="4"/>
    </row>
    <row r="4387" spans="1:18" x14ac:dyDescent="0.25">
      <c r="A4387" s="9">
        <v>45109.791666666664</v>
      </c>
      <c r="B4387" s="5">
        <v>45109</v>
      </c>
      <c r="C4387" s="6">
        <v>67486.847873263891</v>
      </c>
      <c r="D4387" s="6">
        <v>4826.8206103515622</v>
      </c>
      <c r="E4387" s="6">
        <v>37676</v>
      </c>
      <c r="F4387" s="28">
        <f t="shared" si="272"/>
        <v>7.1522389361198675</v>
      </c>
      <c r="G4387" s="14">
        <f t="shared" si="273"/>
        <v>12.811393487502819</v>
      </c>
      <c r="H4387" s="6">
        <f t="shared" si="274"/>
        <v>885.38978515624967</v>
      </c>
      <c r="I4387" s="14">
        <f t="shared" si="275"/>
        <v>22.463664197693369</v>
      </c>
      <c r="J4387" s="9"/>
      <c r="N4387" s="4"/>
      <c r="R4387" s="4"/>
    </row>
    <row r="4388" spans="1:18" x14ac:dyDescent="0.25">
      <c r="A4388" s="9">
        <v>45109.833333333336</v>
      </c>
      <c r="B4388" s="5">
        <v>45109</v>
      </c>
      <c r="C4388" s="6">
        <v>65912.280108506951</v>
      </c>
      <c r="D4388" s="6">
        <v>6971.5440695529514</v>
      </c>
      <c r="E4388" s="6">
        <v>37676</v>
      </c>
      <c r="F4388" s="28">
        <f t="shared" si="272"/>
        <v>10.577003341526295</v>
      </c>
      <c r="G4388" s="14">
        <f t="shared" si="273"/>
        <v>18.503939031619471</v>
      </c>
      <c r="H4388" s="6">
        <f t="shared" si="274"/>
        <v>2144.7234592013892</v>
      </c>
      <c r="I4388" s="14">
        <f t="shared" si="275"/>
        <v>44.433461119351151</v>
      </c>
      <c r="J4388" s="9"/>
      <c r="N4388" s="4"/>
      <c r="R4388" s="4"/>
    </row>
    <row r="4389" spans="1:18" x14ac:dyDescent="0.25">
      <c r="A4389" s="9">
        <v>45109.875</v>
      </c>
      <c r="B4389" s="5">
        <v>45109</v>
      </c>
      <c r="C4389" s="6">
        <v>64107.769014756945</v>
      </c>
      <c r="D4389" s="6">
        <v>7471.7821245659725</v>
      </c>
      <c r="E4389" s="6">
        <v>37676</v>
      </c>
      <c r="F4389" s="28">
        <f t="shared" si="272"/>
        <v>11.655033764856245</v>
      </c>
      <c r="G4389" s="14">
        <f t="shared" si="273"/>
        <v>19.831675667708815</v>
      </c>
      <c r="H4389" s="6">
        <f t="shared" si="274"/>
        <v>500.23805501302104</v>
      </c>
      <c r="I4389" s="14">
        <f t="shared" si="275"/>
        <v>7.1754269932499861</v>
      </c>
      <c r="J4389" s="9"/>
      <c r="N4389" s="4"/>
      <c r="R4389" s="4"/>
    </row>
    <row r="4390" spans="1:18" x14ac:dyDescent="0.25">
      <c r="A4390" s="9">
        <v>45109.916666666664</v>
      </c>
      <c r="B4390" s="5">
        <v>45109</v>
      </c>
      <c r="C4390" s="6">
        <v>62546.468546006945</v>
      </c>
      <c r="D4390" s="6">
        <v>7460.3806174045139</v>
      </c>
      <c r="E4390" s="6">
        <v>37676</v>
      </c>
      <c r="F4390" s="28">
        <f t="shared" si="272"/>
        <v>11.927740751529281</v>
      </c>
      <c r="G4390" s="14">
        <f t="shared" si="273"/>
        <v>19.801413678215614</v>
      </c>
      <c r="H4390" s="6">
        <f t="shared" si="274"/>
        <v>-11.401507161458539</v>
      </c>
      <c r="I4390" s="14">
        <f t="shared" si="275"/>
        <v>-0.15259421342028012</v>
      </c>
      <c r="J4390" s="9"/>
      <c r="N4390" s="4"/>
      <c r="R4390" s="4"/>
    </row>
    <row r="4391" spans="1:18" x14ac:dyDescent="0.25">
      <c r="A4391" s="9">
        <v>45109.958333333336</v>
      </c>
      <c r="B4391" s="5">
        <v>45109</v>
      </c>
      <c r="C4391" s="6">
        <v>59377.947248263888</v>
      </c>
      <c r="D4391" s="6">
        <v>8076.8819346788196</v>
      </c>
      <c r="E4391" s="6">
        <v>37676</v>
      </c>
      <c r="F4391" s="28">
        <f t="shared" si="272"/>
        <v>13.602494375409677</v>
      </c>
      <c r="G4391" s="14">
        <f t="shared" si="273"/>
        <v>21.437737378380984</v>
      </c>
      <c r="H4391" s="6">
        <f t="shared" si="274"/>
        <v>616.50131727430562</v>
      </c>
      <c r="I4391" s="14">
        <f t="shared" si="275"/>
        <v>8.2636711032685639</v>
      </c>
      <c r="J4391" s="9"/>
      <c r="N4391" s="4"/>
      <c r="R4391" s="4"/>
    </row>
    <row r="4392" spans="1:18" x14ac:dyDescent="0.25">
      <c r="A4392" s="9">
        <v>45110</v>
      </c>
      <c r="B4392" s="5">
        <v>45110</v>
      </c>
      <c r="C4392" s="6">
        <v>55939.866636284722</v>
      </c>
      <c r="D4392" s="6">
        <v>8492.220461154513</v>
      </c>
      <c r="E4392" s="6">
        <v>37676</v>
      </c>
      <c r="F4392" s="28">
        <f t="shared" si="272"/>
        <v>15.180980885010076</v>
      </c>
      <c r="G4392" s="14">
        <f t="shared" si="273"/>
        <v>22.540132872795713</v>
      </c>
      <c r="H4392" s="6">
        <f t="shared" si="274"/>
        <v>415.33852647569347</v>
      </c>
      <c r="I4392" s="14">
        <f t="shared" si="275"/>
        <v>5.142312712191571</v>
      </c>
      <c r="J4392" s="9"/>
      <c r="N4392" s="4"/>
      <c r="R4392" s="4"/>
    </row>
    <row r="4393" spans="1:18" x14ac:dyDescent="0.25">
      <c r="A4393" s="9">
        <v>45110.041666666664</v>
      </c>
      <c r="B4393" s="5">
        <v>45110</v>
      </c>
      <c r="C4393" s="6">
        <v>52653.507469618053</v>
      </c>
      <c r="D4393" s="6">
        <v>8831.4341981336802</v>
      </c>
      <c r="E4393" s="6">
        <v>37676</v>
      </c>
      <c r="F4393" s="28">
        <f t="shared" si="272"/>
        <v>16.772736751164324</v>
      </c>
      <c r="G4393" s="14">
        <f t="shared" si="273"/>
        <v>23.44047722192823</v>
      </c>
      <c r="H4393" s="6">
        <f t="shared" si="274"/>
        <v>339.21373697916715</v>
      </c>
      <c r="I4393" s="14">
        <f t="shared" si="275"/>
        <v>3.9944056861313659</v>
      </c>
      <c r="J4393" s="9"/>
      <c r="N4393" s="4"/>
      <c r="R4393" s="4"/>
    </row>
    <row r="4394" spans="1:18" x14ac:dyDescent="0.25">
      <c r="A4394" s="9">
        <v>45110.083333333336</v>
      </c>
      <c r="B4394" s="5">
        <v>45110</v>
      </c>
      <c r="C4394" s="6">
        <v>50334.038519965281</v>
      </c>
      <c r="D4394" s="6">
        <v>7801.9887017144101</v>
      </c>
      <c r="E4394" s="6">
        <v>37676</v>
      </c>
      <c r="F4394" s="28">
        <f t="shared" si="272"/>
        <v>15.500422638687549</v>
      </c>
      <c r="G4394" s="14">
        <f t="shared" si="273"/>
        <v>20.708113126962548</v>
      </c>
      <c r="H4394" s="6">
        <f t="shared" si="274"/>
        <v>-1029.4454964192701</v>
      </c>
      <c r="I4394" s="14">
        <f t="shared" si="275"/>
        <v>-11.65660608824804</v>
      </c>
      <c r="J4394" s="9"/>
      <c r="N4394" s="4"/>
      <c r="R4394" s="4"/>
    </row>
    <row r="4395" spans="1:18" x14ac:dyDescent="0.25">
      <c r="A4395" s="9">
        <v>45110.125</v>
      </c>
      <c r="B4395" s="5">
        <v>45110</v>
      </c>
      <c r="C4395" s="6">
        <v>48808.994895833333</v>
      </c>
      <c r="D4395" s="6">
        <v>6100.0931830512154</v>
      </c>
      <c r="E4395" s="6">
        <v>37676</v>
      </c>
      <c r="F4395" s="28">
        <f t="shared" si="272"/>
        <v>12.497887317839361</v>
      </c>
      <c r="G4395" s="14">
        <f t="shared" si="273"/>
        <v>16.190925743314619</v>
      </c>
      <c r="H4395" s="6">
        <f t="shared" si="274"/>
        <v>-1701.8955186631947</v>
      </c>
      <c r="I4395" s="14">
        <f t="shared" si="275"/>
        <v>-21.813611679407071</v>
      </c>
      <c r="J4395" s="9"/>
      <c r="N4395" s="4"/>
      <c r="R4395" s="4"/>
    </row>
    <row r="4396" spans="1:18" x14ac:dyDescent="0.25">
      <c r="A4396" s="9">
        <v>45110.166666666664</v>
      </c>
      <c r="B4396" s="5">
        <v>45110</v>
      </c>
      <c r="C4396" s="6">
        <v>47863.57500434028</v>
      </c>
      <c r="D4396" s="6">
        <v>4650.5811748589413</v>
      </c>
      <c r="E4396" s="6">
        <v>37676</v>
      </c>
      <c r="F4396" s="28">
        <f t="shared" si="272"/>
        <v>9.7163264015218775</v>
      </c>
      <c r="G4396" s="14">
        <f t="shared" si="273"/>
        <v>12.343617090081063</v>
      </c>
      <c r="H4396" s="6">
        <f t="shared" si="274"/>
        <v>-1449.5120081922742</v>
      </c>
      <c r="I4396" s="14">
        <f t="shared" si="275"/>
        <v>-23.762128949434185</v>
      </c>
      <c r="J4396" s="9"/>
      <c r="N4396" s="4"/>
      <c r="R4396" s="4"/>
    </row>
    <row r="4397" spans="1:18" x14ac:dyDescent="0.25">
      <c r="A4397" s="9">
        <v>45110.208333333336</v>
      </c>
      <c r="B4397" s="5">
        <v>45110</v>
      </c>
      <c r="C4397" s="6">
        <v>47641.551790364581</v>
      </c>
      <c r="D4397" s="6">
        <v>3618.0993254258897</v>
      </c>
      <c r="E4397" s="6">
        <v>37676</v>
      </c>
      <c r="F4397" s="28">
        <f t="shared" si="272"/>
        <v>7.5944195549013243</v>
      </c>
      <c r="G4397" s="14">
        <f t="shared" si="273"/>
        <v>9.6031938778689074</v>
      </c>
      <c r="H4397" s="6">
        <f t="shared" si="274"/>
        <v>-1032.4818494330516</v>
      </c>
      <c r="I4397" s="14">
        <f t="shared" si="275"/>
        <v>-22.201135957257389</v>
      </c>
      <c r="J4397" s="9"/>
      <c r="N4397" s="4"/>
      <c r="R4397" s="4"/>
    </row>
    <row r="4398" spans="1:18" x14ac:dyDescent="0.25">
      <c r="A4398" s="9">
        <v>45110.25</v>
      </c>
      <c r="B4398" s="5">
        <v>45110</v>
      </c>
      <c r="C4398" s="6">
        <v>48224.343133680559</v>
      </c>
      <c r="D4398" s="6">
        <v>3563.2169753689236</v>
      </c>
      <c r="E4398" s="6">
        <v>37676</v>
      </c>
      <c r="F4398" s="28">
        <f t="shared" si="272"/>
        <v>7.3888346503579907</v>
      </c>
      <c r="G4398" s="14">
        <f t="shared" si="273"/>
        <v>9.4575246187730215</v>
      </c>
      <c r="H4398" s="6">
        <f t="shared" si="274"/>
        <v>-54.882350056966061</v>
      </c>
      <c r="I4398" s="14">
        <f t="shared" si="275"/>
        <v>-1.5168834551137096</v>
      </c>
      <c r="J4398" s="9"/>
      <c r="N4398" s="4"/>
      <c r="R4398" s="4"/>
    </row>
    <row r="4399" spans="1:18" x14ac:dyDescent="0.25">
      <c r="A4399" s="9">
        <v>45110.291666666664</v>
      </c>
      <c r="B4399" s="5">
        <v>45110</v>
      </c>
      <c r="C4399" s="6">
        <v>48763.779665798611</v>
      </c>
      <c r="D4399" s="6">
        <v>3595.9621544053821</v>
      </c>
      <c r="E4399" s="6">
        <v>37676</v>
      </c>
      <c r="F4399" s="28">
        <f t="shared" si="272"/>
        <v>7.3742482208110651</v>
      </c>
      <c r="G4399" s="14">
        <f t="shared" si="273"/>
        <v>9.544437186552134</v>
      </c>
      <c r="H4399" s="6">
        <f t="shared" si="274"/>
        <v>32.745179036458467</v>
      </c>
      <c r="I4399" s="14">
        <f t="shared" si="275"/>
        <v>0.9189779702671107</v>
      </c>
      <c r="J4399" s="9"/>
      <c r="N4399" s="4"/>
      <c r="R4399" s="4"/>
    </row>
    <row r="4400" spans="1:18" x14ac:dyDescent="0.25">
      <c r="A4400" s="9">
        <v>45110.333333333336</v>
      </c>
      <c r="B4400" s="5">
        <v>45110</v>
      </c>
      <c r="C4400" s="6">
        <v>49713.578901909721</v>
      </c>
      <c r="D4400" s="6">
        <v>3227.9032996961805</v>
      </c>
      <c r="E4400" s="6">
        <v>37676</v>
      </c>
      <c r="F4400" s="28">
        <f t="shared" si="272"/>
        <v>6.4930012503529149</v>
      </c>
      <c r="G4400" s="14">
        <f t="shared" si="273"/>
        <v>8.5675318497085158</v>
      </c>
      <c r="H4400" s="6">
        <f t="shared" si="274"/>
        <v>-368.05885470920157</v>
      </c>
      <c r="I4400" s="14">
        <f t="shared" si="275"/>
        <v>-10.235337272899155</v>
      </c>
      <c r="J4400" s="9"/>
      <c r="N4400" s="4"/>
      <c r="R4400" s="4"/>
    </row>
    <row r="4401" spans="1:18" x14ac:dyDescent="0.25">
      <c r="A4401" s="9">
        <v>45110.375</v>
      </c>
      <c r="B4401" s="5">
        <v>45110</v>
      </c>
      <c r="C4401" s="6">
        <v>52987.52107638889</v>
      </c>
      <c r="D4401" s="6">
        <v>2325.7035221354167</v>
      </c>
      <c r="E4401" s="6">
        <v>37676</v>
      </c>
      <c r="F4401" s="28">
        <f t="shared" si="272"/>
        <v>4.3891532853227675</v>
      </c>
      <c r="G4401" s="14">
        <f t="shared" si="273"/>
        <v>6.1729045602914763</v>
      </c>
      <c r="H4401" s="6">
        <f t="shared" si="274"/>
        <v>-902.19977756076378</v>
      </c>
      <c r="I4401" s="14">
        <f t="shared" si="275"/>
        <v>-27.95002494794938</v>
      </c>
      <c r="J4401" s="9"/>
      <c r="N4401" s="4"/>
      <c r="R4401" s="4"/>
    </row>
    <row r="4402" spans="1:18" x14ac:dyDescent="0.25">
      <c r="A4402" s="9">
        <v>45110.416666666664</v>
      </c>
      <c r="B4402" s="5">
        <v>45110</v>
      </c>
      <c r="C4402" s="6">
        <v>57031.275125868058</v>
      </c>
      <c r="D4402" s="6">
        <v>3222.277618543837</v>
      </c>
      <c r="E4402" s="6">
        <v>37676</v>
      </c>
      <c r="F4402" s="28">
        <f t="shared" si="272"/>
        <v>5.6500185405854397</v>
      </c>
      <c r="G4402" s="14">
        <f t="shared" si="273"/>
        <v>8.5526001129202598</v>
      </c>
      <c r="H4402" s="6">
        <f t="shared" si="274"/>
        <v>896.57409640842025</v>
      </c>
      <c r="I4402" s="14">
        <f t="shared" si="275"/>
        <v>38.550661676136734</v>
      </c>
      <c r="J4402" s="9"/>
      <c r="N4402" s="4"/>
      <c r="R4402" s="4"/>
    </row>
    <row r="4403" spans="1:18" x14ac:dyDescent="0.25">
      <c r="A4403" s="9">
        <v>45110.458333333336</v>
      </c>
      <c r="B4403" s="5">
        <v>45110</v>
      </c>
      <c r="C4403" s="6">
        <v>61373.928320312501</v>
      </c>
      <c r="D4403" s="6">
        <v>3824.2936097547745</v>
      </c>
      <c r="E4403" s="6">
        <v>37676</v>
      </c>
      <c r="F4403" s="28">
        <f t="shared" si="272"/>
        <v>6.2311370877152648</v>
      </c>
      <c r="G4403" s="14">
        <f t="shared" si="273"/>
        <v>10.150476721931136</v>
      </c>
      <c r="H4403" s="6">
        <f t="shared" si="274"/>
        <v>602.0159912109375</v>
      </c>
      <c r="I4403" s="14">
        <f t="shared" si="275"/>
        <v>18.682933703365741</v>
      </c>
      <c r="J4403" s="9"/>
      <c r="N4403" s="4"/>
      <c r="R4403" s="4"/>
    </row>
    <row r="4404" spans="1:18" x14ac:dyDescent="0.25">
      <c r="A4404" s="9">
        <v>45110.5</v>
      </c>
      <c r="B4404" s="5">
        <v>45110</v>
      </c>
      <c r="C4404" s="6">
        <v>65630.432983940977</v>
      </c>
      <c r="D4404" s="6">
        <v>3535.6103876410589</v>
      </c>
      <c r="E4404" s="6">
        <v>37676</v>
      </c>
      <c r="F4404" s="28">
        <f t="shared" si="272"/>
        <v>5.3871507879678058</v>
      </c>
      <c r="G4404" s="14">
        <f t="shared" si="273"/>
        <v>9.3842509492543229</v>
      </c>
      <c r="H4404" s="6">
        <f t="shared" si="274"/>
        <v>-288.6832221137156</v>
      </c>
      <c r="I4404" s="14">
        <f t="shared" si="275"/>
        <v>-7.5486678475041789</v>
      </c>
      <c r="J4404" s="9"/>
      <c r="N4404" s="4"/>
      <c r="R4404" s="4"/>
    </row>
    <row r="4405" spans="1:18" x14ac:dyDescent="0.25">
      <c r="A4405" s="9">
        <v>45110.541666666664</v>
      </c>
      <c r="B4405" s="5">
        <v>45110</v>
      </c>
      <c r="C4405" s="6">
        <v>69220.033246527775</v>
      </c>
      <c r="D4405" s="6">
        <v>2966.402546657986</v>
      </c>
      <c r="E4405" s="6">
        <v>37676</v>
      </c>
      <c r="F4405" s="28">
        <f t="shared" si="272"/>
        <v>4.2854682489000204</v>
      </c>
      <c r="G4405" s="14">
        <f t="shared" si="273"/>
        <v>7.873454046761827</v>
      </c>
      <c r="H4405" s="6">
        <f t="shared" si="274"/>
        <v>-569.20784098307286</v>
      </c>
      <c r="I4405" s="14">
        <f t="shared" si="275"/>
        <v>-16.099280706176604</v>
      </c>
      <c r="J4405" s="9"/>
      <c r="N4405" s="4"/>
      <c r="R4405" s="4"/>
    </row>
    <row r="4406" spans="1:18" x14ac:dyDescent="0.25">
      <c r="A4406" s="9">
        <v>45110.583333333336</v>
      </c>
      <c r="B4406" s="5">
        <v>45110</v>
      </c>
      <c r="C4406" s="6">
        <v>72340.111345486104</v>
      </c>
      <c r="D4406" s="6">
        <v>2882.3331157769098</v>
      </c>
      <c r="E4406" s="6">
        <v>37676</v>
      </c>
      <c r="F4406" s="28">
        <f t="shared" si="272"/>
        <v>3.9844189650348971</v>
      </c>
      <c r="G4406" s="14">
        <f t="shared" si="273"/>
        <v>7.650316158235773</v>
      </c>
      <c r="H4406" s="6">
        <f t="shared" si="274"/>
        <v>-84.069430881076187</v>
      </c>
      <c r="I4406" s="14">
        <f t="shared" si="275"/>
        <v>-2.8340533544845639</v>
      </c>
      <c r="J4406" s="9"/>
      <c r="N4406" s="4"/>
      <c r="R4406" s="4"/>
    </row>
    <row r="4407" spans="1:18" x14ac:dyDescent="0.25">
      <c r="A4407" s="9">
        <v>45110.625</v>
      </c>
      <c r="B4407" s="5">
        <v>45110</v>
      </c>
      <c r="C4407" s="6">
        <v>74326.433932291664</v>
      </c>
      <c r="D4407" s="6">
        <v>3706.0452319335936</v>
      </c>
      <c r="E4407" s="6">
        <v>37676</v>
      </c>
      <c r="F4407" s="28">
        <f t="shared" si="272"/>
        <v>4.9861738763219137</v>
      </c>
      <c r="G4407" s="14">
        <f t="shared" si="273"/>
        <v>9.8366207451257939</v>
      </c>
      <c r="H4407" s="6">
        <f t="shared" si="274"/>
        <v>823.71211615668381</v>
      </c>
      <c r="I4407" s="14">
        <f t="shared" si="275"/>
        <v>28.577963860178556</v>
      </c>
      <c r="J4407" s="9"/>
      <c r="N4407" s="4"/>
      <c r="R4407" s="4"/>
    </row>
    <row r="4408" spans="1:18" x14ac:dyDescent="0.25">
      <c r="A4408" s="9">
        <v>45110.666666666664</v>
      </c>
      <c r="B4408" s="5">
        <v>45110</v>
      </c>
      <c r="C4408" s="6">
        <v>75412.929704861104</v>
      </c>
      <c r="D4408" s="6">
        <v>5105.3794243706598</v>
      </c>
      <c r="E4408" s="6">
        <v>37676</v>
      </c>
      <c r="F4408" s="28">
        <f t="shared" si="272"/>
        <v>6.769899332052562</v>
      </c>
      <c r="G4408" s="14">
        <f t="shared" si="273"/>
        <v>13.550746959259635</v>
      </c>
      <c r="H4408" s="6">
        <f t="shared" si="274"/>
        <v>1399.3341924370661</v>
      </c>
      <c r="I4408" s="14">
        <f t="shared" si="275"/>
        <v>37.758152015510532</v>
      </c>
      <c r="J4408" s="9"/>
      <c r="N4408" s="4"/>
      <c r="R4408" s="4"/>
    </row>
    <row r="4409" spans="1:18" x14ac:dyDescent="0.25">
      <c r="A4409" s="9">
        <v>45110.708333333336</v>
      </c>
      <c r="B4409" s="5">
        <v>45110</v>
      </c>
      <c r="C4409" s="6">
        <v>75442.485625000001</v>
      </c>
      <c r="D4409" s="6">
        <v>5494.5668033854163</v>
      </c>
      <c r="E4409" s="6">
        <v>37676</v>
      </c>
      <c r="F4409" s="28">
        <f t="shared" si="272"/>
        <v>7.2831200587651841</v>
      </c>
      <c r="G4409" s="14">
        <f t="shared" si="273"/>
        <v>14.583731827650007</v>
      </c>
      <c r="H4409" s="6">
        <f t="shared" si="274"/>
        <v>389.18737901475652</v>
      </c>
      <c r="I4409" s="14">
        <f t="shared" si="275"/>
        <v>7.6230843325171991</v>
      </c>
      <c r="J4409" s="9"/>
      <c r="N4409" s="4"/>
      <c r="R4409" s="4"/>
    </row>
    <row r="4410" spans="1:18" x14ac:dyDescent="0.25">
      <c r="A4410" s="9">
        <v>45110.75</v>
      </c>
      <c r="B4410" s="5">
        <v>45110</v>
      </c>
      <c r="C4410" s="6">
        <v>75203.917526041667</v>
      </c>
      <c r="D4410" s="6">
        <v>6146.6319270833337</v>
      </c>
      <c r="E4410" s="6">
        <v>37676</v>
      </c>
      <c r="F4410" s="28">
        <f t="shared" si="272"/>
        <v>8.1732868835654386</v>
      </c>
      <c r="G4410" s="14">
        <f t="shared" si="273"/>
        <v>16.314449323397742</v>
      </c>
      <c r="H4410" s="6">
        <f t="shared" si="274"/>
        <v>652.06512369791744</v>
      </c>
      <c r="I4410" s="14">
        <f t="shared" si="275"/>
        <v>11.867452831698301</v>
      </c>
      <c r="J4410" s="9"/>
      <c r="N4410" s="4"/>
      <c r="R4410" s="4"/>
    </row>
    <row r="4411" spans="1:18" x14ac:dyDescent="0.25">
      <c r="A4411" s="9">
        <v>45110.791666666664</v>
      </c>
      <c r="B4411" s="5">
        <v>45110</v>
      </c>
      <c r="C4411" s="6">
        <v>73822.807690972229</v>
      </c>
      <c r="D4411" s="6">
        <v>7852.2418489583333</v>
      </c>
      <c r="E4411" s="6">
        <v>37676</v>
      </c>
      <c r="F4411" s="28">
        <f t="shared" si="272"/>
        <v>10.636606889605719</v>
      </c>
      <c r="G4411" s="14">
        <f t="shared" si="273"/>
        <v>20.841495511621012</v>
      </c>
      <c r="H4411" s="6">
        <f t="shared" si="274"/>
        <v>1705.6099218749996</v>
      </c>
      <c r="I4411" s="14">
        <f t="shared" si="275"/>
        <v>27.748691350131587</v>
      </c>
      <c r="J4411" s="9"/>
      <c r="N4411" s="4"/>
      <c r="R4411" s="4"/>
    </row>
    <row r="4412" spans="1:18" x14ac:dyDescent="0.25">
      <c r="A4412" s="9">
        <v>45110.833333333336</v>
      </c>
      <c r="B4412" s="5">
        <v>45110</v>
      </c>
      <c r="C4412" s="6">
        <v>71029.865512152785</v>
      </c>
      <c r="D4412" s="6">
        <v>9202.2664659288203</v>
      </c>
      <c r="E4412" s="6">
        <v>37676</v>
      </c>
      <c r="F4412" s="28">
        <f t="shared" si="272"/>
        <v>12.955489074316729</v>
      </c>
      <c r="G4412" s="14">
        <f t="shared" si="273"/>
        <v>24.424743778343828</v>
      </c>
      <c r="H4412" s="6">
        <f t="shared" si="274"/>
        <v>1350.0246169704869</v>
      </c>
      <c r="I4412" s="14">
        <f t="shared" si="275"/>
        <v>17.192855784868357</v>
      </c>
      <c r="J4412" s="9"/>
      <c r="N4412" s="4"/>
      <c r="R4412" s="4"/>
    </row>
    <row r="4413" spans="1:18" x14ac:dyDescent="0.25">
      <c r="A4413" s="9">
        <v>45110.875</v>
      </c>
      <c r="B4413" s="5">
        <v>45110</v>
      </c>
      <c r="C4413" s="6">
        <v>67964.864210069441</v>
      </c>
      <c r="D4413" s="6">
        <v>9693.0981488715279</v>
      </c>
      <c r="E4413" s="6">
        <v>37676</v>
      </c>
      <c r="F4413" s="28">
        <f t="shared" si="272"/>
        <v>14.261925277907686</v>
      </c>
      <c r="G4413" s="14">
        <f t="shared" si="273"/>
        <v>25.727513931605074</v>
      </c>
      <c r="H4413" s="6">
        <f t="shared" si="274"/>
        <v>490.83168294270763</v>
      </c>
      <c r="I4413" s="14">
        <f t="shared" si="275"/>
        <v>5.3338129770529967</v>
      </c>
      <c r="J4413" s="9"/>
      <c r="N4413" s="4"/>
      <c r="R4413" s="4"/>
    </row>
    <row r="4414" spans="1:18" x14ac:dyDescent="0.25">
      <c r="A4414" s="9">
        <v>45110.916666666664</v>
      </c>
      <c r="B4414" s="5">
        <v>45110</v>
      </c>
      <c r="C4414" s="6">
        <v>65030.557478298608</v>
      </c>
      <c r="D4414" s="6">
        <v>11834.562285156249</v>
      </c>
      <c r="E4414" s="6">
        <v>37676</v>
      </c>
      <c r="F4414" s="28">
        <f t="shared" si="272"/>
        <v>18.198463528635088</v>
      </c>
      <c r="G4414" s="14">
        <f t="shared" si="273"/>
        <v>31.411408549623765</v>
      </c>
      <c r="H4414" s="6">
        <f t="shared" si="274"/>
        <v>2141.4641362847215</v>
      </c>
      <c r="I4414" s="14">
        <f t="shared" si="275"/>
        <v>22.092669478788174</v>
      </c>
      <c r="J4414" s="9"/>
      <c r="N4414" s="4"/>
      <c r="R4414" s="4"/>
    </row>
    <row r="4415" spans="1:18" x14ac:dyDescent="0.25">
      <c r="A4415" s="9">
        <v>45110.958333333336</v>
      </c>
      <c r="B4415" s="5">
        <v>45110</v>
      </c>
      <c r="C4415" s="6">
        <v>61189.784956597221</v>
      </c>
      <c r="D4415" s="6">
        <v>13804.16187093099</v>
      </c>
      <c r="E4415" s="6">
        <v>37676</v>
      </c>
      <c r="F4415" s="28">
        <f t="shared" si="272"/>
        <v>22.559585526771301</v>
      </c>
      <c r="G4415" s="14">
        <f t="shared" si="273"/>
        <v>36.639138631837213</v>
      </c>
      <c r="H4415" s="6">
        <f t="shared" si="274"/>
        <v>1969.5995857747403</v>
      </c>
      <c r="I4415" s="14">
        <f t="shared" si="275"/>
        <v>16.642775104958062</v>
      </c>
      <c r="J4415" s="9"/>
      <c r="N4415" s="4"/>
      <c r="R4415" s="4"/>
    </row>
    <row r="4416" spans="1:18" x14ac:dyDescent="0.25">
      <c r="A4416" s="9">
        <v>45111</v>
      </c>
      <c r="B4416" s="5">
        <v>45111</v>
      </c>
      <c r="C4416" s="6">
        <v>57542.769624565975</v>
      </c>
      <c r="D4416" s="6">
        <v>13948.537763671875</v>
      </c>
      <c r="E4416" s="6">
        <v>37676</v>
      </c>
      <c r="F4416" s="28">
        <f t="shared" si="272"/>
        <v>24.240296139164304</v>
      </c>
      <c r="G4416" s="14">
        <f t="shared" si="273"/>
        <v>37.022342508949663</v>
      </c>
      <c r="H4416" s="6">
        <f t="shared" si="274"/>
        <v>144.37589274088532</v>
      </c>
      <c r="I4416" s="14">
        <f t="shared" si="275"/>
        <v>1.0458866977278369</v>
      </c>
      <c r="J4416" s="9"/>
      <c r="N4416" s="4"/>
      <c r="R4416" s="4"/>
    </row>
    <row r="4417" spans="1:18" x14ac:dyDescent="0.25">
      <c r="A4417" s="9">
        <v>45111.041666666664</v>
      </c>
      <c r="B4417" s="5">
        <v>45111</v>
      </c>
      <c r="C4417" s="6">
        <v>54322.428346354165</v>
      </c>
      <c r="D4417" s="6">
        <v>14062.609789767796</v>
      </c>
      <c r="E4417" s="6">
        <v>37676</v>
      </c>
      <c r="F4417" s="28">
        <f t="shared" si="272"/>
        <v>25.88729962531508</v>
      </c>
      <c r="G4417" s="14">
        <f t="shared" si="273"/>
        <v>37.325113573011457</v>
      </c>
      <c r="H4417" s="6">
        <f t="shared" si="274"/>
        <v>114.07202609592059</v>
      </c>
      <c r="I4417" s="14">
        <f t="shared" si="275"/>
        <v>0.817806339478926</v>
      </c>
      <c r="J4417" s="9"/>
      <c r="N4417" s="4"/>
      <c r="R4417" s="4"/>
    </row>
    <row r="4418" spans="1:18" x14ac:dyDescent="0.25">
      <c r="A4418" s="9">
        <v>45111.083333333336</v>
      </c>
      <c r="B4418" s="5">
        <v>45111</v>
      </c>
      <c r="C4418" s="6">
        <v>51491.389368489581</v>
      </c>
      <c r="D4418" s="6">
        <v>13477.992327473958</v>
      </c>
      <c r="E4418" s="6">
        <v>37676</v>
      </c>
      <c r="F4418" s="28">
        <f t="shared" si="272"/>
        <v>26.175235302005433</v>
      </c>
      <c r="G4418" s="14">
        <f t="shared" si="273"/>
        <v>35.773416306067411</v>
      </c>
      <c r="H4418" s="6">
        <f t="shared" si="274"/>
        <v>-584.61746229383789</v>
      </c>
      <c r="I4418" s="14">
        <f t="shared" si="275"/>
        <v>-4.1572472751054779</v>
      </c>
      <c r="J4418" s="9"/>
      <c r="N4418" s="4"/>
      <c r="R4418" s="4"/>
    </row>
    <row r="4419" spans="1:18" x14ac:dyDescent="0.25">
      <c r="A4419" s="9">
        <v>45111.125</v>
      </c>
      <c r="B4419" s="5">
        <v>45111</v>
      </c>
      <c r="C4419" s="6">
        <v>49416.152001953124</v>
      </c>
      <c r="D4419" s="6">
        <v>12043.214785156249</v>
      </c>
      <c r="E4419" s="6">
        <v>37676</v>
      </c>
      <c r="F4419" s="28">
        <f t="shared" ref="F4419:F4482" si="276">D4419/C4419*100</f>
        <v>24.37100886503719</v>
      </c>
      <c r="G4419" s="14">
        <f t="shared" ref="G4419:G4482" si="277">D4419/E4419*100</f>
        <v>31.965216013261095</v>
      </c>
      <c r="H4419" s="6">
        <f t="shared" si="274"/>
        <v>-1434.7775423177081</v>
      </c>
      <c r="I4419" s="14">
        <f t="shared" si="275"/>
        <v>-10.645335799702254</v>
      </c>
      <c r="J4419" s="9"/>
      <c r="N4419" s="4"/>
      <c r="R4419" s="4"/>
    </row>
    <row r="4420" spans="1:18" x14ac:dyDescent="0.25">
      <c r="A4420" s="9">
        <v>45111.166666666664</v>
      </c>
      <c r="B4420" s="5">
        <v>45111</v>
      </c>
      <c r="C4420" s="6">
        <v>48078.559602864581</v>
      </c>
      <c r="D4420" s="6">
        <v>10861.928103298611</v>
      </c>
      <c r="E4420" s="6">
        <v>37676</v>
      </c>
      <c r="F4420" s="28">
        <f t="shared" si="276"/>
        <v>22.592041427654259</v>
      </c>
      <c r="G4420" s="14">
        <f t="shared" si="277"/>
        <v>28.829833589814761</v>
      </c>
      <c r="H4420" s="6">
        <f t="shared" ref="H4420:H4483" si="278">D4420-D4419</f>
        <v>-1181.2866818576385</v>
      </c>
      <c r="I4420" s="14">
        <f t="shared" ref="I4420:I4483" si="279">H4420/D4419*100</f>
        <v>-9.8087321610640235</v>
      </c>
      <c r="J4420" s="9"/>
      <c r="N4420" s="4"/>
      <c r="R4420" s="4"/>
    </row>
    <row r="4421" spans="1:18" x14ac:dyDescent="0.25">
      <c r="A4421" s="9">
        <v>45111.208333333336</v>
      </c>
      <c r="B4421" s="5">
        <v>45111</v>
      </c>
      <c r="C4421" s="6">
        <v>47356.681349826387</v>
      </c>
      <c r="D4421" s="6">
        <v>10165.163328993056</v>
      </c>
      <c r="E4421" s="6">
        <v>37676</v>
      </c>
      <c r="F4421" s="28">
        <f t="shared" si="276"/>
        <v>21.465109123467585</v>
      </c>
      <c r="G4421" s="14">
        <f t="shared" si="277"/>
        <v>26.98047385336303</v>
      </c>
      <c r="H4421" s="6">
        <f t="shared" si="278"/>
        <v>-696.76477430555497</v>
      </c>
      <c r="I4421" s="14">
        <f t="shared" si="279"/>
        <v>-6.4147430150449765</v>
      </c>
      <c r="J4421" s="9"/>
      <c r="N4421" s="4"/>
      <c r="R4421" s="4"/>
    </row>
    <row r="4422" spans="1:18" x14ac:dyDescent="0.25">
      <c r="A4422" s="9">
        <v>45111.25</v>
      </c>
      <c r="B4422" s="5">
        <v>45111</v>
      </c>
      <c r="C4422" s="6">
        <v>47193.735770399304</v>
      </c>
      <c r="D4422" s="6">
        <v>9351.6812499999996</v>
      </c>
      <c r="E4422" s="6">
        <v>37676</v>
      </c>
      <c r="F4422" s="28">
        <f t="shared" si="276"/>
        <v>19.815513854416096</v>
      </c>
      <c r="G4422" s="14">
        <f t="shared" si="277"/>
        <v>24.821321929079517</v>
      </c>
      <c r="H4422" s="6">
        <f t="shared" si="278"/>
        <v>-813.48207899305635</v>
      </c>
      <c r="I4422" s="14">
        <f t="shared" si="279"/>
        <v>-8.0026464176216887</v>
      </c>
      <c r="J4422" s="9"/>
      <c r="N4422" s="4"/>
      <c r="R4422" s="4"/>
    </row>
    <row r="4423" spans="1:18" x14ac:dyDescent="0.25">
      <c r="A4423" s="9">
        <v>45111.291666666664</v>
      </c>
      <c r="B4423" s="5">
        <v>45111</v>
      </c>
      <c r="C4423" s="6">
        <v>46937.841690538196</v>
      </c>
      <c r="D4423" s="6">
        <v>8656.0784602864587</v>
      </c>
      <c r="E4423" s="6">
        <v>37676</v>
      </c>
      <c r="F4423" s="28">
        <f t="shared" si="276"/>
        <v>18.441577517253769</v>
      </c>
      <c r="G4423" s="14">
        <f t="shared" si="277"/>
        <v>22.975046343259525</v>
      </c>
      <c r="H4423" s="6">
        <f t="shared" si="278"/>
        <v>-695.60278971354091</v>
      </c>
      <c r="I4423" s="14">
        <f t="shared" si="279"/>
        <v>-7.4382645335943298</v>
      </c>
      <c r="J4423" s="9"/>
      <c r="N4423" s="4"/>
      <c r="R4423" s="4"/>
    </row>
    <row r="4424" spans="1:18" x14ac:dyDescent="0.25">
      <c r="A4424" s="9">
        <v>45111.333333333336</v>
      </c>
      <c r="B4424" s="5">
        <v>45111</v>
      </c>
      <c r="C4424" s="6">
        <v>47361.018385416668</v>
      </c>
      <c r="D4424" s="6">
        <v>7360.3316292317704</v>
      </c>
      <c r="E4424" s="6">
        <v>37676</v>
      </c>
      <c r="F4424" s="28">
        <f t="shared" si="276"/>
        <v>15.540906593972551</v>
      </c>
      <c r="G4424" s="14">
        <f t="shared" si="277"/>
        <v>19.535862695699571</v>
      </c>
      <c r="H4424" s="6">
        <f t="shared" si="278"/>
        <v>-1295.7468310546883</v>
      </c>
      <c r="I4424" s="14">
        <f t="shared" si="279"/>
        <v>-14.969213102671064</v>
      </c>
      <c r="J4424" s="9"/>
      <c r="N4424" s="4"/>
      <c r="R4424" s="4"/>
    </row>
    <row r="4425" spans="1:18" x14ac:dyDescent="0.25">
      <c r="A4425" s="9">
        <v>45111.375</v>
      </c>
      <c r="B4425" s="5">
        <v>45111</v>
      </c>
      <c r="C4425" s="6">
        <v>50197.997482638886</v>
      </c>
      <c r="D4425" s="6">
        <v>5804.9916737196181</v>
      </c>
      <c r="E4425" s="6">
        <v>37676</v>
      </c>
      <c r="F4425" s="28">
        <f t="shared" si="276"/>
        <v>11.564189738300398</v>
      </c>
      <c r="G4425" s="14">
        <f t="shared" si="277"/>
        <v>15.407664491240094</v>
      </c>
      <c r="H4425" s="6">
        <f t="shared" si="278"/>
        <v>-1555.3399555121523</v>
      </c>
      <c r="I4425" s="14">
        <f t="shared" si="279"/>
        <v>-21.131384207405475</v>
      </c>
      <c r="J4425" s="9"/>
      <c r="N4425" s="4"/>
      <c r="R4425" s="4"/>
    </row>
    <row r="4426" spans="1:18" x14ac:dyDescent="0.25">
      <c r="A4426" s="9">
        <v>45111.416666666664</v>
      </c>
      <c r="B4426" s="5">
        <v>45111</v>
      </c>
      <c r="C4426" s="6">
        <v>54278.019210069448</v>
      </c>
      <c r="D4426" s="6">
        <v>7616.4336946614585</v>
      </c>
      <c r="E4426" s="6">
        <v>37676</v>
      </c>
      <c r="F4426" s="28">
        <f t="shared" si="276"/>
        <v>14.032261688076646</v>
      </c>
      <c r="G4426" s="14">
        <f t="shared" si="277"/>
        <v>20.215611250295833</v>
      </c>
      <c r="H4426" s="6">
        <f t="shared" si="278"/>
        <v>1811.4420209418404</v>
      </c>
      <c r="I4426" s="14">
        <f t="shared" si="279"/>
        <v>31.204902999992367</v>
      </c>
      <c r="J4426" s="9"/>
      <c r="N4426" s="4"/>
      <c r="R4426" s="4"/>
    </row>
    <row r="4427" spans="1:18" x14ac:dyDescent="0.25">
      <c r="A4427" s="9">
        <v>45111.458333333336</v>
      </c>
      <c r="B4427" s="5">
        <v>45111</v>
      </c>
      <c r="C4427" s="6">
        <v>58500.545303819446</v>
      </c>
      <c r="D4427" s="6">
        <v>8645.6715711805555</v>
      </c>
      <c r="E4427" s="6">
        <v>37676</v>
      </c>
      <c r="F4427" s="28">
        <f t="shared" si="276"/>
        <v>14.778788003222404</v>
      </c>
      <c r="G4427" s="14">
        <f t="shared" si="277"/>
        <v>22.947424278534228</v>
      </c>
      <c r="H4427" s="6">
        <f t="shared" si="278"/>
        <v>1029.237876519097</v>
      </c>
      <c r="I4427" s="14">
        <f t="shared" si="279"/>
        <v>13.513383268084045</v>
      </c>
      <c r="J4427" s="9"/>
      <c r="N4427" s="4"/>
      <c r="R4427" s="4"/>
    </row>
    <row r="4428" spans="1:18" x14ac:dyDescent="0.25">
      <c r="A4428" s="9">
        <v>45111.5</v>
      </c>
      <c r="B4428" s="5">
        <v>45111</v>
      </c>
      <c r="C4428" s="6">
        <v>62498.420876736112</v>
      </c>
      <c r="D4428" s="6">
        <v>9188.2378233506952</v>
      </c>
      <c r="E4428" s="6">
        <v>37676</v>
      </c>
      <c r="F4428" s="28">
        <f t="shared" si="276"/>
        <v>14.701551966364718</v>
      </c>
      <c r="G4428" s="14">
        <f t="shared" si="277"/>
        <v>24.387508820869243</v>
      </c>
      <c r="H4428" s="6">
        <f t="shared" si="278"/>
        <v>542.56625217013971</v>
      </c>
      <c r="I4428" s="14">
        <f t="shared" si="279"/>
        <v>6.2755825004818329</v>
      </c>
      <c r="J4428" s="9"/>
      <c r="N4428" s="4"/>
      <c r="R4428" s="4"/>
    </row>
    <row r="4429" spans="1:18" x14ac:dyDescent="0.25">
      <c r="A4429" s="9">
        <v>45111.541666666664</v>
      </c>
      <c r="B4429" s="5">
        <v>45111</v>
      </c>
      <c r="C4429" s="6">
        <v>65672.714574652782</v>
      </c>
      <c r="D4429" s="6">
        <v>9250.68412217882</v>
      </c>
      <c r="E4429" s="6">
        <v>37676</v>
      </c>
      <c r="F4429" s="28">
        <f t="shared" si="276"/>
        <v>14.086038900772405</v>
      </c>
      <c r="G4429" s="14">
        <f t="shared" si="277"/>
        <v>24.553254385228847</v>
      </c>
      <c r="H4429" s="6">
        <f t="shared" si="278"/>
        <v>62.446298828124782</v>
      </c>
      <c r="I4429" s="14">
        <f t="shared" si="279"/>
        <v>0.67963302679677862</v>
      </c>
      <c r="J4429" s="9"/>
      <c r="N4429" s="4"/>
      <c r="R4429" s="4"/>
    </row>
    <row r="4430" spans="1:18" x14ac:dyDescent="0.25">
      <c r="A4430" s="9">
        <v>45111.583333333336</v>
      </c>
      <c r="B4430" s="5">
        <v>45111</v>
      </c>
      <c r="C4430" s="6">
        <v>67552.778604600695</v>
      </c>
      <c r="D4430" s="6">
        <v>9103.5760913085942</v>
      </c>
      <c r="E4430" s="6">
        <v>37676</v>
      </c>
      <c r="F4430" s="28">
        <f t="shared" si="276"/>
        <v>13.476242249920706</v>
      </c>
      <c r="G4430" s="14">
        <f t="shared" si="277"/>
        <v>24.16279884092949</v>
      </c>
      <c r="H4430" s="6">
        <f t="shared" si="278"/>
        <v>-147.10803087022578</v>
      </c>
      <c r="I4430" s="14">
        <f t="shared" si="279"/>
        <v>-1.5902394777217548</v>
      </c>
      <c r="J4430" s="9"/>
      <c r="N4430" s="4"/>
      <c r="R4430" s="4"/>
    </row>
    <row r="4431" spans="1:18" x14ac:dyDescent="0.25">
      <c r="A4431" s="9">
        <v>45111.625</v>
      </c>
      <c r="B4431" s="5">
        <v>45111</v>
      </c>
      <c r="C4431" s="6">
        <v>69327.908383246526</v>
      </c>
      <c r="D4431" s="6">
        <v>9022.8020106336808</v>
      </c>
      <c r="E4431" s="6">
        <v>37676</v>
      </c>
      <c r="F4431" s="28">
        <f t="shared" si="276"/>
        <v>13.014675072490849</v>
      </c>
      <c r="G4431" s="14">
        <f t="shared" si="277"/>
        <v>23.948407502478183</v>
      </c>
      <c r="H4431" s="6">
        <f t="shared" si="278"/>
        <v>-80.774080674913421</v>
      </c>
      <c r="I4431" s="14">
        <f t="shared" si="279"/>
        <v>-0.88727858002999938</v>
      </c>
      <c r="J4431" s="9"/>
      <c r="N4431" s="4"/>
      <c r="R4431" s="4"/>
    </row>
    <row r="4432" spans="1:18" x14ac:dyDescent="0.25">
      <c r="A4432" s="9">
        <v>45111.666666666664</v>
      </c>
      <c r="B4432" s="5">
        <v>45111</v>
      </c>
      <c r="C4432" s="6">
        <v>70980.533059895839</v>
      </c>
      <c r="D4432" s="6">
        <v>9224.6624479166658</v>
      </c>
      <c r="E4432" s="6">
        <v>37676</v>
      </c>
      <c r="F4432" s="28">
        <f t="shared" si="276"/>
        <v>12.996045606099599</v>
      </c>
      <c r="G4432" s="14">
        <f t="shared" si="277"/>
        <v>24.484187408208584</v>
      </c>
      <c r="H4432" s="6">
        <f t="shared" si="278"/>
        <v>201.860437282985</v>
      </c>
      <c r="I4432" s="14">
        <f t="shared" si="279"/>
        <v>2.2372256095732297</v>
      </c>
      <c r="J4432" s="9"/>
      <c r="N4432" s="4"/>
      <c r="R4432" s="4"/>
    </row>
    <row r="4433" spans="1:18" x14ac:dyDescent="0.25">
      <c r="A4433" s="9">
        <v>45111.708333333336</v>
      </c>
      <c r="B4433" s="5">
        <v>45111</v>
      </c>
      <c r="C4433" s="6">
        <v>71865.508637152772</v>
      </c>
      <c r="D4433" s="6">
        <v>9697.0747924804691</v>
      </c>
      <c r="E4433" s="6">
        <v>37676</v>
      </c>
      <c r="F4433" s="28">
        <f t="shared" si="276"/>
        <v>13.493364169230007</v>
      </c>
      <c r="G4433" s="14">
        <f t="shared" si="277"/>
        <v>25.73806877715381</v>
      </c>
      <c r="H4433" s="6">
        <f t="shared" si="278"/>
        <v>472.41234456380334</v>
      </c>
      <c r="I4433" s="14">
        <f t="shared" si="279"/>
        <v>5.121188414547297</v>
      </c>
      <c r="J4433" s="9"/>
      <c r="N4433" s="4"/>
      <c r="R4433" s="4"/>
    </row>
    <row r="4434" spans="1:18" x14ac:dyDescent="0.25">
      <c r="A4434" s="9">
        <v>45111.75</v>
      </c>
      <c r="B4434" s="5">
        <v>45111</v>
      </c>
      <c r="C4434" s="6">
        <v>72168.044240451389</v>
      </c>
      <c r="D4434" s="6">
        <v>10770.423607855902</v>
      </c>
      <c r="E4434" s="6">
        <v>37676</v>
      </c>
      <c r="F4434" s="28">
        <f t="shared" si="276"/>
        <v>14.924089631652926</v>
      </c>
      <c r="G4434" s="14">
        <f t="shared" si="277"/>
        <v>28.586961481728164</v>
      </c>
      <c r="H4434" s="6">
        <f t="shared" si="278"/>
        <v>1073.3488153754333</v>
      </c>
      <c r="I4434" s="14">
        <f t="shared" si="279"/>
        <v>11.068789695298157</v>
      </c>
      <c r="J4434" s="9"/>
      <c r="N4434" s="4"/>
      <c r="R4434" s="4"/>
    </row>
    <row r="4435" spans="1:18" x14ac:dyDescent="0.25">
      <c r="A4435" s="9">
        <v>45111.791666666664</v>
      </c>
      <c r="B4435" s="5">
        <v>45111</v>
      </c>
      <c r="C4435" s="6">
        <v>71137.189375000002</v>
      </c>
      <c r="D4435" s="6">
        <v>11750.867099609375</v>
      </c>
      <c r="E4435" s="6">
        <v>37676</v>
      </c>
      <c r="F4435" s="28">
        <f t="shared" si="276"/>
        <v>16.518599065904375</v>
      </c>
      <c r="G4435" s="14">
        <f t="shared" si="277"/>
        <v>31.189263986647671</v>
      </c>
      <c r="H4435" s="6">
        <f t="shared" si="278"/>
        <v>980.4434917534727</v>
      </c>
      <c r="I4435" s="14">
        <f t="shared" si="279"/>
        <v>9.1031098446150374</v>
      </c>
      <c r="J4435" s="9"/>
      <c r="N4435" s="4"/>
      <c r="R4435" s="4"/>
    </row>
    <row r="4436" spans="1:18" x14ac:dyDescent="0.25">
      <c r="A4436" s="9">
        <v>45111.833333333336</v>
      </c>
      <c r="B4436" s="5">
        <v>45111</v>
      </c>
      <c r="C4436" s="6">
        <v>69015.725937499999</v>
      </c>
      <c r="D4436" s="6">
        <v>13197.672430555556</v>
      </c>
      <c r="E4436" s="6">
        <v>37676</v>
      </c>
      <c r="F4436" s="28">
        <f t="shared" si="276"/>
        <v>19.122703197394816</v>
      </c>
      <c r="G4436" s="14">
        <f t="shared" si="277"/>
        <v>35.029388551214453</v>
      </c>
      <c r="H4436" s="6">
        <f t="shared" si="278"/>
        <v>1446.8053309461811</v>
      </c>
      <c r="I4436" s="14">
        <f t="shared" si="279"/>
        <v>12.312328262092898</v>
      </c>
      <c r="J4436" s="9"/>
      <c r="N4436" s="4"/>
      <c r="R4436" s="4"/>
    </row>
    <row r="4437" spans="1:18" x14ac:dyDescent="0.25">
      <c r="A4437" s="9">
        <v>45111.875</v>
      </c>
      <c r="B4437" s="5">
        <v>45111</v>
      </c>
      <c r="C4437" s="6">
        <v>66493.172161458337</v>
      </c>
      <c r="D4437" s="6">
        <v>14356.534790581598</v>
      </c>
      <c r="E4437" s="6">
        <v>37676</v>
      </c>
      <c r="F4437" s="28">
        <f t="shared" si="276"/>
        <v>21.590990960276557</v>
      </c>
      <c r="G4437" s="14">
        <f t="shared" si="277"/>
        <v>38.105252124911345</v>
      </c>
      <c r="H4437" s="6">
        <f t="shared" si="278"/>
        <v>1158.8623600260416</v>
      </c>
      <c r="I4437" s="14">
        <f t="shared" si="279"/>
        <v>8.7808086321571128</v>
      </c>
      <c r="J4437" s="9"/>
      <c r="N4437" s="4"/>
      <c r="R4437" s="4"/>
    </row>
    <row r="4438" spans="1:18" x14ac:dyDescent="0.25">
      <c r="A4438" s="9">
        <v>45111.916666666664</v>
      </c>
      <c r="B4438" s="5">
        <v>45111</v>
      </c>
      <c r="C4438" s="6">
        <v>64310.938643663198</v>
      </c>
      <c r="D4438" s="6">
        <v>15731.203471137153</v>
      </c>
      <c r="E4438" s="6">
        <v>37676</v>
      </c>
      <c r="F4438" s="28">
        <f t="shared" si="276"/>
        <v>24.461162910871632</v>
      </c>
      <c r="G4438" s="14">
        <f t="shared" si="277"/>
        <v>41.753910901202765</v>
      </c>
      <c r="H4438" s="6">
        <f t="shared" si="278"/>
        <v>1374.6686805555546</v>
      </c>
      <c r="I4438" s="14">
        <f t="shared" si="279"/>
        <v>9.5752122681957115</v>
      </c>
      <c r="J4438" s="9"/>
      <c r="N4438" s="4"/>
      <c r="R4438" s="4"/>
    </row>
    <row r="4439" spans="1:18" x14ac:dyDescent="0.25">
      <c r="A4439" s="9">
        <v>45111.958333333336</v>
      </c>
      <c r="B4439" s="5">
        <v>45111</v>
      </c>
      <c r="C4439" s="6">
        <v>61966.660638020832</v>
      </c>
      <c r="D4439" s="6">
        <v>17164.660750868057</v>
      </c>
      <c r="E4439" s="6">
        <v>37676</v>
      </c>
      <c r="F4439" s="28">
        <f t="shared" si="276"/>
        <v>27.69983177104811</v>
      </c>
      <c r="G4439" s="14">
        <f t="shared" si="277"/>
        <v>45.558606940407834</v>
      </c>
      <c r="H4439" s="6">
        <f t="shared" si="278"/>
        <v>1433.4572797309047</v>
      </c>
      <c r="I4439" s="14">
        <f t="shared" si="279"/>
        <v>9.1121908273638592</v>
      </c>
      <c r="J4439" s="9"/>
      <c r="N4439" s="4"/>
      <c r="R4439" s="4"/>
    </row>
    <row r="4440" spans="1:18" x14ac:dyDescent="0.25">
      <c r="A4440" s="9">
        <v>45112</v>
      </c>
      <c r="B4440" s="5">
        <v>45112</v>
      </c>
      <c r="C4440" s="6">
        <v>59366.8049750434</v>
      </c>
      <c r="D4440" s="6">
        <v>19361.57107747396</v>
      </c>
      <c r="E4440" s="6">
        <v>37676</v>
      </c>
      <c r="F4440" s="28">
        <f t="shared" si="276"/>
        <v>32.613463172918216</v>
      </c>
      <c r="G4440" s="14">
        <f t="shared" si="277"/>
        <v>51.389667367751244</v>
      </c>
      <c r="H4440" s="6">
        <f t="shared" si="278"/>
        <v>2196.9103266059028</v>
      </c>
      <c r="I4440" s="14">
        <f t="shared" si="279"/>
        <v>12.799031443104985</v>
      </c>
      <c r="J4440" s="9"/>
      <c r="N4440" s="4"/>
      <c r="R4440" s="4"/>
    </row>
    <row r="4441" spans="1:18" x14ac:dyDescent="0.25">
      <c r="A4441" s="9">
        <v>45112.041666666664</v>
      </c>
      <c r="B4441" s="5">
        <v>45112</v>
      </c>
      <c r="C4441" s="6">
        <v>56284.019253472223</v>
      </c>
      <c r="D4441" s="6">
        <v>19989.396336805556</v>
      </c>
      <c r="E4441" s="6">
        <v>37676</v>
      </c>
      <c r="F4441" s="28">
        <f t="shared" si="276"/>
        <v>35.515225461750205</v>
      </c>
      <c r="G4441" s="14">
        <f t="shared" si="277"/>
        <v>53.056047183367539</v>
      </c>
      <c r="H4441" s="6">
        <f t="shared" si="278"/>
        <v>627.82525933159559</v>
      </c>
      <c r="I4441" s="14">
        <f t="shared" si="279"/>
        <v>3.2426359246333738</v>
      </c>
      <c r="J4441" s="9"/>
      <c r="N4441" s="4"/>
      <c r="R4441" s="4"/>
    </row>
    <row r="4442" spans="1:18" x14ac:dyDescent="0.25">
      <c r="A4442" s="9">
        <v>45112.083333333336</v>
      </c>
      <c r="B4442" s="5">
        <v>45112</v>
      </c>
      <c r="C4442" s="6">
        <v>53495.14021701389</v>
      </c>
      <c r="D4442" s="6">
        <v>19220.607437065973</v>
      </c>
      <c r="E4442" s="6">
        <v>37676</v>
      </c>
      <c r="F4442" s="28">
        <f t="shared" si="276"/>
        <v>35.929632783639185</v>
      </c>
      <c r="G4442" s="14">
        <f t="shared" si="277"/>
        <v>51.015520323457828</v>
      </c>
      <c r="H4442" s="6">
        <f t="shared" si="278"/>
        <v>-768.78889973958212</v>
      </c>
      <c r="I4442" s="14">
        <f t="shared" si="279"/>
        <v>-3.8459835744216373</v>
      </c>
      <c r="J4442" s="9"/>
      <c r="N4442" s="4"/>
      <c r="R4442" s="4"/>
    </row>
    <row r="4443" spans="1:18" x14ac:dyDescent="0.25">
      <c r="A4443" s="9">
        <v>45112.125</v>
      </c>
      <c r="B4443" s="5">
        <v>45112</v>
      </c>
      <c r="C4443" s="6">
        <v>51786.064737413195</v>
      </c>
      <c r="D4443" s="6">
        <v>19417.323196614583</v>
      </c>
      <c r="E4443" s="6">
        <v>37676</v>
      </c>
      <c r="F4443" s="28">
        <f t="shared" si="276"/>
        <v>37.495266912193863</v>
      </c>
      <c r="G4443" s="14">
        <f t="shared" si="277"/>
        <v>51.537645176278225</v>
      </c>
      <c r="H4443" s="6">
        <f t="shared" si="278"/>
        <v>196.71575954860964</v>
      </c>
      <c r="I4443" s="14">
        <f t="shared" si="279"/>
        <v>1.0234627609596416</v>
      </c>
      <c r="J4443" s="9"/>
      <c r="N4443" s="4"/>
      <c r="R4443" s="4"/>
    </row>
    <row r="4444" spans="1:18" x14ac:dyDescent="0.25">
      <c r="A4444" s="9">
        <v>45112.166666666664</v>
      </c>
      <c r="B4444" s="5">
        <v>45112</v>
      </c>
      <c r="C4444" s="6">
        <v>50538.908101128472</v>
      </c>
      <c r="D4444" s="6">
        <v>19560.119301215276</v>
      </c>
      <c r="E4444" s="6">
        <v>37676</v>
      </c>
      <c r="F4444" s="28">
        <f t="shared" si="276"/>
        <v>38.703090423076482</v>
      </c>
      <c r="G4444" s="14">
        <f t="shared" si="277"/>
        <v>51.916655964580308</v>
      </c>
      <c r="H4444" s="6">
        <f t="shared" si="278"/>
        <v>142.79610460069307</v>
      </c>
      <c r="I4444" s="14">
        <f t="shared" si="279"/>
        <v>0.73540571558076362</v>
      </c>
      <c r="J4444" s="9"/>
      <c r="N4444" s="4"/>
      <c r="R4444" s="4"/>
    </row>
    <row r="4445" spans="1:18" x14ac:dyDescent="0.25">
      <c r="A4445" s="9">
        <v>45112.208333333336</v>
      </c>
      <c r="B4445" s="5">
        <v>45112</v>
      </c>
      <c r="C4445" s="6">
        <v>50171.3324077691</v>
      </c>
      <c r="D4445" s="6">
        <v>18339.924800347224</v>
      </c>
      <c r="E4445" s="6">
        <v>37676</v>
      </c>
      <c r="F4445" s="28">
        <f t="shared" si="276"/>
        <v>36.554589882702146</v>
      </c>
      <c r="G4445" s="14">
        <f t="shared" si="277"/>
        <v>48.678004035320157</v>
      </c>
      <c r="H4445" s="6">
        <f t="shared" si="278"/>
        <v>-1220.1945008680523</v>
      </c>
      <c r="I4445" s="14">
        <f t="shared" si="279"/>
        <v>-6.2381751464687705</v>
      </c>
      <c r="J4445" s="9"/>
      <c r="N4445" s="4"/>
      <c r="R4445" s="4"/>
    </row>
    <row r="4446" spans="1:18" x14ac:dyDescent="0.25">
      <c r="A4446" s="9">
        <v>45112.25</v>
      </c>
      <c r="B4446" s="5">
        <v>45112</v>
      </c>
      <c r="C4446" s="6">
        <v>50634.982220052087</v>
      </c>
      <c r="D4446" s="6">
        <v>17144.339516059026</v>
      </c>
      <c r="E4446" s="6">
        <v>37676</v>
      </c>
      <c r="F4446" s="28">
        <f t="shared" si="276"/>
        <v>33.858685763040818</v>
      </c>
      <c r="G4446" s="14">
        <f t="shared" si="277"/>
        <v>45.504670124373675</v>
      </c>
      <c r="H4446" s="6">
        <f t="shared" si="278"/>
        <v>-1195.5852842881977</v>
      </c>
      <c r="I4446" s="14">
        <f t="shared" si="279"/>
        <v>-6.5190304611584997</v>
      </c>
      <c r="J4446" s="9"/>
      <c r="N4446" s="4"/>
      <c r="R4446" s="4"/>
    </row>
    <row r="4447" spans="1:18" x14ac:dyDescent="0.25">
      <c r="A4447" s="9">
        <v>45112.291666666664</v>
      </c>
      <c r="B4447" s="5">
        <v>45112</v>
      </c>
      <c r="C4447" s="6">
        <v>51232.266629774305</v>
      </c>
      <c r="D4447" s="6">
        <v>14977.180443793402</v>
      </c>
      <c r="E4447" s="6">
        <v>37676</v>
      </c>
      <c r="F4447" s="28">
        <f t="shared" si="276"/>
        <v>29.233882139208767</v>
      </c>
      <c r="G4447" s="14">
        <f t="shared" si="277"/>
        <v>39.752575761209798</v>
      </c>
      <c r="H4447" s="6">
        <f t="shared" si="278"/>
        <v>-2167.1590722656238</v>
      </c>
      <c r="I4447" s="14">
        <f t="shared" si="279"/>
        <v>-12.640668193928706</v>
      </c>
      <c r="J4447" s="9"/>
      <c r="N4447" s="4"/>
      <c r="R4447" s="4"/>
    </row>
    <row r="4448" spans="1:18" x14ac:dyDescent="0.25">
      <c r="A4448" s="9">
        <v>45112.333333333336</v>
      </c>
      <c r="B4448" s="5">
        <v>45112</v>
      </c>
      <c r="C4448" s="6">
        <v>52449.081104600693</v>
      </c>
      <c r="D4448" s="6">
        <v>12258.91742078993</v>
      </c>
      <c r="E4448" s="6">
        <v>37676</v>
      </c>
      <c r="F4448" s="28">
        <f t="shared" si="276"/>
        <v>23.37298797731389</v>
      </c>
      <c r="G4448" s="14">
        <f t="shared" si="277"/>
        <v>32.537736014412175</v>
      </c>
      <c r="H4448" s="6">
        <f t="shared" si="278"/>
        <v>-2718.263023003472</v>
      </c>
      <c r="I4448" s="14">
        <f t="shared" si="279"/>
        <v>-18.14936418242814</v>
      </c>
      <c r="J4448" s="9"/>
      <c r="N4448" s="4"/>
      <c r="R4448" s="4"/>
    </row>
    <row r="4449" spans="1:18" x14ac:dyDescent="0.25">
      <c r="A4449" s="9">
        <v>45112.375</v>
      </c>
      <c r="B4449" s="5">
        <v>45112</v>
      </c>
      <c r="C4449" s="6">
        <v>55644.971707899305</v>
      </c>
      <c r="D4449" s="6">
        <v>10758.902154947917</v>
      </c>
      <c r="E4449" s="6">
        <v>37676</v>
      </c>
      <c r="F4449" s="28">
        <f t="shared" si="276"/>
        <v>19.334904529065639</v>
      </c>
      <c r="G4449" s="14">
        <f t="shared" si="277"/>
        <v>28.556381131085885</v>
      </c>
      <c r="H4449" s="6">
        <f t="shared" si="278"/>
        <v>-1500.0152658420138</v>
      </c>
      <c r="I4449" s="14">
        <f t="shared" si="279"/>
        <v>-12.236115264942841</v>
      </c>
      <c r="J4449" s="9"/>
      <c r="N4449" s="4"/>
      <c r="R4449" s="4"/>
    </row>
    <row r="4450" spans="1:18" x14ac:dyDescent="0.25">
      <c r="A4450" s="9">
        <v>45112.416666666664</v>
      </c>
      <c r="B4450" s="5">
        <v>45112</v>
      </c>
      <c r="C4450" s="6">
        <v>59567.569127604169</v>
      </c>
      <c r="D4450" s="6">
        <v>10940.523117947048</v>
      </c>
      <c r="E4450" s="6">
        <v>37676</v>
      </c>
      <c r="F4450" s="28">
        <f t="shared" si="276"/>
        <v>18.366576441134487</v>
      </c>
      <c r="G4450" s="14">
        <f t="shared" si="277"/>
        <v>29.038441230351015</v>
      </c>
      <c r="H4450" s="6">
        <f t="shared" si="278"/>
        <v>181.62096299913173</v>
      </c>
      <c r="I4450" s="14">
        <f t="shared" si="279"/>
        <v>1.6880994025548042</v>
      </c>
      <c r="J4450" s="9"/>
      <c r="N4450" s="4"/>
      <c r="R4450" s="4"/>
    </row>
    <row r="4451" spans="1:18" x14ac:dyDescent="0.25">
      <c r="A4451" s="9">
        <v>45112.458333333336</v>
      </c>
      <c r="B4451" s="5">
        <v>45112</v>
      </c>
      <c r="C4451" s="6">
        <v>63073.195362413193</v>
      </c>
      <c r="D4451" s="6">
        <v>8253.7381656901034</v>
      </c>
      <c r="E4451" s="6">
        <v>37676</v>
      </c>
      <c r="F4451" s="28">
        <f t="shared" si="276"/>
        <v>13.085968006321592</v>
      </c>
      <c r="G4451" s="14">
        <f t="shared" si="277"/>
        <v>21.907150880375049</v>
      </c>
      <c r="H4451" s="6">
        <f t="shared" si="278"/>
        <v>-2686.784952256945</v>
      </c>
      <c r="I4451" s="14">
        <f t="shared" si="279"/>
        <v>-24.558103148189417</v>
      </c>
      <c r="J4451" s="9"/>
      <c r="N4451" s="4"/>
      <c r="R4451" s="4"/>
    </row>
    <row r="4452" spans="1:18" x14ac:dyDescent="0.25">
      <c r="A4452" s="9">
        <v>45112.5</v>
      </c>
      <c r="B4452" s="5">
        <v>45112</v>
      </c>
      <c r="C4452" s="6">
        <v>66177.35071614584</v>
      </c>
      <c r="D4452" s="6">
        <v>6094.967671983507</v>
      </c>
      <c r="E4452" s="6">
        <v>37676</v>
      </c>
      <c r="F4452" s="28">
        <f t="shared" si="276"/>
        <v>9.2100508799855394</v>
      </c>
      <c r="G4452" s="14">
        <f t="shared" si="277"/>
        <v>16.177321562754823</v>
      </c>
      <c r="H4452" s="6">
        <f t="shared" si="278"/>
        <v>-2158.7704937065964</v>
      </c>
      <c r="I4452" s="14">
        <f t="shared" si="279"/>
        <v>-26.155063928249771</v>
      </c>
      <c r="J4452" s="9"/>
      <c r="N4452" s="4"/>
      <c r="R4452" s="4"/>
    </row>
    <row r="4453" spans="1:18" x14ac:dyDescent="0.25">
      <c r="A4453" s="9">
        <v>45112.541666666664</v>
      </c>
      <c r="B4453" s="5">
        <v>45112</v>
      </c>
      <c r="C4453" s="6">
        <v>69484.492864583328</v>
      </c>
      <c r="D4453" s="6">
        <v>5009.6570564778649</v>
      </c>
      <c r="E4453" s="6">
        <v>37676</v>
      </c>
      <c r="F4453" s="28">
        <f t="shared" si="276"/>
        <v>7.2097483192991945</v>
      </c>
      <c r="G4453" s="14">
        <f t="shared" si="277"/>
        <v>13.296679733724028</v>
      </c>
      <c r="H4453" s="6">
        <f t="shared" si="278"/>
        <v>-1085.3106155056421</v>
      </c>
      <c r="I4453" s="14">
        <f t="shared" si="279"/>
        <v>-17.806667301853722</v>
      </c>
      <c r="J4453" s="9"/>
      <c r="N4453" s="4"/>
      <c r="R4453" s="4"/>
    </row>
    <row r="4454" spans="1:18" x14ac:dyDescent="0.25">
      <c r="A4454" s="9">
        <v>45112.583333333336</v>
      </c>
      <c r="B4454" s="5">
        <v>45112</v>
      </c>
      <c r="C4454" s="6">
        <v>73056.976727430549</v>
      </c>
      <c r="D4454" s="6">
        <v>5437.1882660590281</v>
      </c>
      <c r="E4454" s="6">
        <v>37676</v>
      </c>
      <c r="F4454" s="28">
        <f t="shared" si="276"/>
        <v>7.4423942922586601</v>
      </c>
      <c r="G4454" s="14">
        <f t="shared" si="277"/>
        <v>14.43143716439916</v>
      </c>
      <c r="H4454" s="6">
        <f t="shared" si="278"/>
        <v>427.53120958116324</v>
      </c>
      <c r="I4454" s="14">
        <f t="shared" si="279"/>
        <v>8.5341412548057178</v>
      </c>
      <c r="J4454" s="9"/>
      <c r="N4454" s="4"/>
      <c r="R4454" s="4"/>
    </row>
    <row r="4455" spans="1:18" x14ac:dyDescent="0.25">
      <c r="A4455" s="9">
        <v>45112.625</v>
      </c>
      <c r="B4455" s="5">
        <v>45112</v>
      </c>
      <c r="C4455" s="6">
        <v>75262.853736979174</v>
      </c>
      <c r="D4455" s="6">
        <v>6742.3511138237845</v>
      </c>
      <c r="E4455" s="6">
        <v>37676</v>
      </c>
      <c r="F4455" s="28">
        <f t="shared" si="276"/>
        <v>8.9584048159883167</v>
      </c>
      <c r="G4455" s="14">
        <f t="shared" si="277"/>
        <v>17.895612893682408</v>
      </c>
      <c r="H4455" s="6">
        <f t="shared" si="278"/>
        <v>1305.1628477647564</v>
      </c>
      <c r="I4455" s="14">
        <f t="shared" si="279"/>
        <v>24.004371081135321</v>
      </c>
      <c r="J4455" s="9"/>
      <c r="N4455" s="4"/>
      <c r="R4455" s="4"/>
    </row>
    <row r="4456" spans="1:18" x14ac:dyDescent="0.25">
      <c r="A4456" s="9">
        <v>45112.666666666664</v>
      </c>
      <c r="B4456" s="5">
        <v>45112</v>
      </c>
      <c r="C4456" s="6">
        <v>75811.350182291673</v>
      </c>
      <c r="D4456" s="6">
        <v>7989.291099175347</v>
      </c>
      <c r="E4456" s="6">
        <v>37676</v>
      </c>
      <c r="F4456" s="28">
        <f t="shared" si="276"/>
        <v>10.538383869914927</v>
      </c>
      <c r="G4456" s="14">
        <f t="shared" si="277"/>
        <v>21.205252943983826</v>
      </c>
      <c r="H4456" s="6">
        <f t="shared" si="278"/>
        <v>1246.9399853515624</v>
      </c>
      <c r="I4456" s="14">
        <f t="shared" si="279"/>
        <v>18.494141943972217</v>
      </c>
      <c r="J4456" s="9"/>
      <c r="N4456" s="4"/>
      <c r="R4456" s="4"/>
    </row>
    <row r="4457" spans="1:18" x14ac:dyDescent="0.25">
      <c r="A4457" s="9">
        <v>45112.708333333336</v>
      </c>
      <c r="B4457" s="5">
        <v>45112</v>
      </c>
      <c r="C4457" s="6">
        <v>75805.726814236114</v>
      </c>
      <c r="D4457" s="6">
        <v>8698.8431065538189</v>
      </c>
      <c r="E4457" s="6">
        <v>37676</v>
      </c>
      <c r="F4457" s="28">
        <f t="shared" si="276"/>
        <v>11.475179346107396</v>
      </c>
      <c r="G4457" s="14">
        <f t="shared" si="277"/>
        <v>23.088552676913203</v>
      </c>
      <c r="H4457" s="6">
        <f t="shared" si="278"/>
        <v>709.5520073784719</v>
      </c>
      <c r="I4457" s="14">
        <f t="shared" si="279"/>
        <v>8.8812886972125948</v>
      </c>
      <c r="J4457" s="9"/>
      <c r="N4457" s="4"/>
      <c r="R4457" s="4"/>
    </row>
    <row r="4458" spans="1:18" x14ac:dyDescent="0.25">
      <c r="A4458" s="9">
        <v>45112.75</v>
      </c>
      <c r="B4458" s="5">
        <v>45112</v>
      </c>
      <c r="C4458" s="6">
        <v>75710.061575520827</v>
      </c>
      <c r="D4458" s="6">
        <v>8959.2616861979168</v>
      </c>
      <c r="E4458" s="6">
        <v>37676</v>
      </c>
      <c r="F4458" s="28">
        <f t="shared" si="276"/>
        <v>11.833647337957913</v>
      </c>
      <c r="G4458" s="14">
        <f t="shared" si="277"/>
        <v>23.779758164873972</v>
      </c>
      <c r="H4458" s="6">
        <f t="shared" si="278"/>
        <v>260.41857964409792</v>
      </c>
      <c r="I4458" s="14">
        <f t="shared" si="279"/>
        <v>2.9937151004355425</v>
      </c>
      <c r="J4458" s="9"/>
      <c r="N4458" s="4"/>
      <c r="R4458" s="4"/>
    </row>
    <row r="4459" spans="1:18" x14ac:dyDescent="0.25">
      <c r="A4459" s="9">
        <v>45112.791666666664</v>
      </c>
      <c r="B4459" s="5">
        <v>45112</v>
      </c>
      <c r="C4459" s="6">
        <v>74519.88199652778</v>
      </c>
      <c r="D4459" s="6">
        <v>11774.628559027778</v>
      </c>
      <c r="E4459" s="6">
        <v>37676</v>
      </c>
      <c r="F4459" s="28">
        <f t="shared" si="276"/>
        <v>15.80065379005352</v>
      </c>
      <c r="G4459" s="14">
        <f t="shared" si="277"/>
        <v>31.252331879784951</v>
      </c>
      <c r="H4459" s="6">
        <f t="shared" si="278"/>
        <v>2815.3668728298617</v>
      </c>
      <c r="I4459" s="14">
        <f t="shared" si="279"/>
        <v>31.424094656896131</v>
      </c>
      <c r="J4459" s="9"/>
      <c r="N4459" s="4"/>
      <c r="R4459" s="4"/>
    </row>
    <row r="4460" spans="1:18" x14ac:dyDescent="0.25">
      <c r="A4460" s="9">
        <v>45112.833333333336</v>
      </c>
      <c r="B4460" s="5">
        <v>45112</v>
      </c>
      <c r="C4460" s="6">
        <v>72264.248185763892</v>
      </c>
      <c r="D4460" s="6">
        <v>14564.800415581598</v>
      </c>
      <c r="E4460" s="6">
        <v>37676</v>
      </c>
      <c r="F4460" s="28">
        <f t="shared" si="276"/>
        <v>20.154918623301853</v>
      </c>
      <c r="G4460" s="14">
        <f t="shared" si="277"/>
        <v>38.658032741218804</v>
      </c>
      <c r="H4460" s="6">
        <f t="shared" si="278"/>
        <v>2790.1718565538195</v>
      </c>
      <c r="I4460" s="14">
        <f t="shared" si="279"/>
        <v>23.696474522031135</v>
      </c>
      <c r="J4460" s="9"/>
      <c r="N4460" s="4"/>
      <c r="R4460" s="4"/>
    </row>
    <row r="4461" spans="1:18" x14ac:dyDescent="0.25">
      <c r="A4461" s="9">
        <v>45112.875</v>
      </c>
      <c r="B4461" s="5">
        <v>45112</v>
      </c>
      <c r="C4461" s="6">
        <v>69615.901506076392</v>
      </c>
      <c r="D4461" s="6">
        <v>15465.959857855903</v>
      </c>
      <c r="E4461" s="6">
        <v>37676</v>
      </c>
      <c r="F4461" s="28">
        <f t="shared" si="276"/>
        <v>22.216130974768696</v>
      </c>
      <c r="G4461" s="14">
        <f t="shared" si="277"/>
        <v>41.049898762755873</v>
      </c>
      <c r="H4461" s="6">
        <f t="shared" si="278"/>
        <v>901.15944227430555</v>
      </c>
      <c r="I4461" s="14">
        <f t="shared" si="279"/>
        <v>6.1872419570558232</v>
      </c>
      <c r="J4461" s="9"/>
      <c r="N4461" s="4"/>
      <c r="R4461" s="4"/>
    </row>
    <row r="4462" spans="1:18" x14ac:dyDescent="0.25">
      <c r="A4462" s="9">
        <v>45112.916666666664</v>
      </c>
      <c r="B4462" s="5">
        <v>45112</v>
      </c>
      <c r="C4462" s="6">
        <v>67424.223910590285</v>
      </c>
      <c r="D4462" s="6">
        <v>15281.755781792535</v>
      </c>
      <c r="E4462" s="6">
        <v>37676</v>
      </c>
      <c r="F4462" s="28">
        <f t="shared" si="276"/>
        <v>22.665082214453548</v>
      </c>
      <c r="G4462" s="14">
        <f t="shared" si="277"/>
        <v>40.560982540058752</v>
      </c>
      <c r="H4462" s="6">
        <f t="shared" si="278"/>
        <v>-184.20407606336812</v>
      </c>
      <c r="I4462" s="14">
        <f t="shared" si="279"/>
        <v>-1.191029058373005</v>
      </c>
      <c r="J4462" s="9"/>
      <c r="N4462" s="4"/>
      <c r="R4462" s="4"/>
    </row>
    <row r="4463" spans="1:18" x14ac:dyDescent="0.25">
      <c r="A4463" s="9">
        <v>45112.958333333336</v>
      </c>
      <c r="B4463" s="5">
        <v>45112</v>
      </c>
      <c r="C4463" s="6">
        <v>63759.052727864582</v>
      </c>
      <c r="D4463" s="6">
        <v>15495.484950086806</v>
      </c>
      <c r="E4463" s="6">
        <v>37676</v>
      </c>
      <c r="F4463" s="28">
        <f t="shared" si="276"/>
        <v>24.303191918839197</v>
      </c>
      <c r="G4463" s="14">
        <f t="shared" si="277"/>
        <v>41.128264545298883</v>
      </c>
      <c r="H4463" s="6">
        <f t="shared" si="278"/>
        <v>213.72916829427049</v>
      </c>
      <c r="I4463" s="14">
        <f t="shared" si="279"/>
        <v>1.3985903933167048</v>
      </c>
      <c r="J4463" s="9"/>
      <c r="N4463" s="4"/>
      <c r="R4463" s="4"/>
    </row>
    <row r="4464" spans="1:18" x14ac:dyDescent="0.25">
      <c r="A4464" s="9">
        <v>45113</v>
      </c>
      <c r="B4464" s="5">
        <v>45113</v>
      </c>
      <c r="C4464" s="6">
        <v>59922.264843750003</v>
      </c>
      <c r="D4464" s="6">
        <v>15144.159585503472</v>
      </c>
      <c r="E4464" s="6">
        <v>37676</v>
      </c>
      <c r="F4464" s="28">
        <f t="shared" si="276"/>
        <v>25.273009331327088</v>
      </c>
      <c r="G4464" s="14">
        <f t="shared" si="277"/>
        <v>40.195773398193737</v>
      </c>
      <c r="H4464" s="6">
        <f t="shared" si="278"/>
        <v>-351.32536458333379</v>
      </c>
      <c r="I4464" s="14">
        <f t="shared" si="279"/>
        <v>-2.2672756981469346</v>
      </c>
      <c r="J4464" s="9"/>
      <c r="N4464" s="4"/>
      <c r="R4464" s="4"/>
    </row>
    <row r="4465" spans="1:18" x14ac:dyDescent="0.25">
      <c r="A4465" s="9">
        <v>45113.041666666664</v>
      </c>
      <c r="B4465" s="5">
        <v>45113</v>
      </c>
      <c r="C4465" s="6">
        <v>56290.794713541669</v>
      </c>
      <c r="D4465" s="6">
        <v>16036.826855468749</v>
      </c>
      <c r="E4465" s="6">
        <v>37676</v>
      </c>
      <c r="F4465" s="28">
        <f t="shared" si="276"/>
        <v>28.489252882427024</v>
      </c>
      <c r="G4465" s="14">
        <f t="shared" si="277"/>
        <v>42.565099414663841</v>
      </c>
      <c r="H4465" s="6">
        <f t="shared" si="278"/>
        <v>892.66726996527723</v>
      </c>
      <c r="I4465" s="14">
        <f t="shared" si="279"/>
        <v>5.8944655523821217</v>
      </c>
      <c r="J4465" s="9"/>
      <c r="N4465" s="4"/>
      <c r="R4465" s="4"/>
    </row>
    <row r="4466" spans="1:18" x14ac:dyDescent="0.25">
      <c r="A4466" s="9">
        <v>45113.083333333336</v>
      </c>
      <c r="B4466" s="5">
        <v>45113</v>
      </c>
      <c r="C4466" s="6">
        <v>53686.829490017364</v>
      </c>
      <c r="D4466" s="6">
        <v>16544.191072048612</v>
      </c>
      <c r="E4466" s="6">
        <v>37676</v>
      </c>
      <c r="F4466" s="28">
        <f t="shared" si="276"/>
        <v>30.816107468452525</v>
      </c>
      <c r="G4466" s="14">
        <f t="shared" si="277"/>
        <v>43.911750377026785</v>
      </c>
      <c r="H4466" s="6">
        <f t="shared" si="278"/>
        <v>507.36421657986284</v>
      </c>
      <c r="I4466" s="14">
        <f t="shared" si="279"/>
        <v>3.163744431192419</v>
      </c>
      <c r="J4466" s="9"/>
      <c r="N4466" s="4"/>
      <c r="R4466" s="4"/>
    </row>
    <row r="4467" spans="1:18" x14ac:dyDescent="0.25">
      <c r="A4467" s="9">
        <v>45113.125</v>
      </c>
      <c r="B4467" s="5">
        <v>45113</v>
      </c>
      <c r="C4467" s="6">
        <v>51587.578155381947</v>
      </c>
      <c r="D4467" s="6">
        <v>13832.243152126735</v>
      </c>
      <c r="E4467" s="6">
        <v>37676</v>
      </c>
      <c r="F4467" s="28">
        <f t="shared" si="276"/>
        <v>26.813127591421281</v>
      </c>
      <c r="G4467" s="14">
        <f t="shared" si="277"/>
        <v>36.713672237304209</v>
      </c>
      <c r="H4467" s="6">
        <f t="shared" si="278"/>
        <v>-2711.9479199218767</v>
      </c>
      <c r="I4467" s="14">
        <f t="shared" si="279"/>
        <v>-16.392145787675947</v>
      </c>
      <c r="J4467" s="9"/>
      <c r="N4467" s="4"/>
      <c r="R4467" s="4"/>
    </row>
    <row r="4468" spans="1:18" x14ac:dyDescent="0.25">
      <c r="A4468" s="9">
        <v>45113.166666666664</v>
      </c>
      <c r="B4468" s="5">
        <v>45113</v>
      </c>
      <c r="C4468" s="6">
        <v>50090.631571180558</v>
      </c>
      <c r="D4468" s="6">
        <v>12968.276800130208</v>
      </c>
      <c r="E4468" s="6">
        <v>37676</v>
      </c>
      <c r="F4468" s="28">
        <f t="shared" si="276"/>
        <v>25.889625251983155</v>
      </c>
      <c r="G4468" s="14">
        <f t="shared" si="277"/>
        <v>34.420524472157894</v>
      </c>
      <c r="H4468" s="6">
        <f t="shared" si="278"/>
        <v>-863.96635199652701</v>
      </c>
      <c r="I4468" s="14">
        <f t="shared" si="279"/>
        <v>-6.2460321329999928</v>
      </c>
      <c r="J4468" s="9"/>
      <c r="N4468" s="4"/>
      <c r="R4468" s="4"/>
    </row>
    <row r="4469" spans="1:18" x14ac:dyDescent="0.25">
      <c r="A4469" s="9">
        <v>45113.208333333336</v>
      </c>
      <c r="B4469" s="5">
        <v>45113</v>
      </c>
      <c r="C4469" s="6">
        <v>49609.282215711806</v>
      </c>
      <c r="D4469" s="6">
        <v>11724.577086588542</v>
      </c>
      <c r="E4469" s="6">
        <v>37676</v>
      </c>
      <c r="F4469" s="28">
        <f t="shared" si="276"/>
        <v>23.633837384720795</v>
      </c>
      <c r="G4469" s="14">
        <f t="shared" si="277"/>
        <v>31.119484782324403</v>
      </c>
      <c r="H4469" s="6">
        <f t="shared" si="278"/>
        <v>-1243.6997135416659</v>
      </c>
      <c r="I4469" s="14">
        <f t="shared" si="279"/>
        <v>-9.5903236236380955</v>
      </c>
      <c r="J4469" s="9"/>
      <c r="N4469" s="4"/>
      <c r="R4469" s="4"/>
    </row>
    <row r="4470" spans="1:18" x14ac:dyDescent="0.25">
      <c r="A4470" s="9">
        <v>45113.25</v>
      </c>
      <c r="B4470" s="5">
        <v>45113</v>
      </c>
      <c r="C4470" s="6">
        <v>50251.162046440972</v>
      </c>
      <c r="D4470" s="6">
        <v>9906.9905729166658</v>
      </c>
      <c r="E4470" s="6">
        <v>37676</v>
      </c>
      <c r="F4470" s="28">
        <f t="shared" si="276"/>
        <v>19.714948211069931</v>
      </c>
      <c r="G4470" s="14">
        <f t="shared" si="277"/>
        <v>26.295229251822555</v>
      </c>
      <c r="H4470" s="6">
        <f t="shared" si="278"/>
        <v>-1817.5865136718767</v>
      </c>
      <c r="I4470" s="14">
        <f t="shared" si="279"/>
        <v>-15.502363115092393</v>
      </c>
      <c r="J4470" s="9"/>
      <c r="N4470" s="4"/>
      <c r="R4470" s="4"/>
    </row>
    <row r="4471" spans="1:18" x14ac:dyDescent="0.25">
      <c r="A4471" s="9">
        <v>45113.291666666664</v>
      </c>
      <c r="B4471" s="5">
        <v>45113</v>
      </c>
      <c r="C4471" s="6">
        <v>51154.81259548611</v>
      </c>
      <c r="D4471" s="6">
        <v>8159.7940087890629</v>
      </c>
      <c r="E4471" s="6">
        <v>37676</v>
      </c>
      <c r="F4471" s="28">
        <f t="shared" si="276"/>
        <v>15.951175646588297</v>
      </c>
      <c r="G4471" s="14">
        <f t="shared" si="277"/>
        <v>21.657803399482596</v>
      </c>
      <c r="H4471" s="6">
        <f t="shared" si="278"/>
        <v>-1747.1965641276029</v>
      </c>
      <c r="I4471" s="14">
        <f t="shared" si="279"/>
        <v>-17.635997039343298</v>
      </c>
      <c r="J4471" s="9"/>
      <c r="N4471" s="4"/>
      <c r="R4471" s="4"/>
    </row>
    <row r="4472" spans="1:18" x14ac:dyDescent="0.25">
      <c r="A4472" s="9">
        <v>45113.333333333336</v>
      </c>
      <c r="B4472" s="5">
        <v>45113</v>
      </c>
      <c r="C4472" s="6">
        <v>52471.515269097225</v>
      </c>
      <c r="D4472" s="6">
        <v>7860.8387733289928</v>
      </c>
      <c r="E4472" s="6">
        <v>37676</v>
      </c>
      <c r="F4472" s="28">
        <f t="shared" si="276"/>
        <v>14.981154504525209</v>
      </c>
      <c r="G4472" s="14">
        <f t="shared" si="277"/>
        <v>20.864313550613105</v>
      </c>
      <c r="H4472" s="6">
        <f t="shared" si="278"/>
        <v>-298.95523546007007</v>
      </c>
      <c r="I4472" s="14">
        <f t="shared" si="279"/>
        <v>-3.6637595892501693</v>
      </c>
      <c r="J4472" s="9"/>
      <c r="N4472" s="4"/>
      <c r="R4472" s="4"/>
    </row>
    <row r="4473" spans="1:18" x14ac:dyDescent="0.25">
      <c r="A4473" s="9">
        <v>45113.375</v>
      </c>
      <c r="B4473" s="5">
        <v>45113</v>
      </c>
      <c r="C4473" s="6">
        <v>54597.683216145837</v>
      </c>
      <c r="D4473" s="6">
        <v>8314.7307492404507</v>
      </c>
      <c r="E4473" s="6">
        <v>37676</v>
      </c>
      <c r="F4473" s="28">
        <f t="shared" si="276"/>
        <v>15.229090795525893</v>
      </c>
      <c r="G4473" s="14">
        <f t="shared" si="277"/>
        <v>22.069037979723035</v>
      </c>
      <c r="H4473" s="6">
        <f t="shared" si="278"/>
        <v>453.89197591145785</v>
      </c>
      <c r="I4473" s="14">
        <f t="shared" si="279"/>
        <v>5.7740908953821322</v>
      </c>
      <c r="J4473" s="9"/>
      <c r="N4473" s="4"/>
      <c r="R4473" s="4"/>
    </row>
    <row r="4474" spans="1:18" x14ac:dyDescent="0.25">
      <c r="A4474" s="9">
        <v>45113.416666666664</v>
      </c>
      <c r="B4474" s="5">
        <v>45113</v>
      </c>
      <c r="C4474" s="6">
        <v>57562.483700086806</v>
      </c>
      <c r="D4474" s="6">
        <v>8262.6199305555547</v>
      </c>
      <c r="E4474" s="6">
        <v>37676</v>
      </c>
      <c r="F4474" s="28">
        <f t="shared" si="276"/>
        <v>14.354175496675268</v>
      </c>
      <c r="G4474" s="14">
        <f t="shared" si="277"/>
        <v>21.930724945736159</v>
      </c>
      <c r="H4474" s="6">
        <f t="shared" si="278"/>
        <v>-52.110818684896003</v>
      </c>
      <c r="I4474" s="14">
        <f t="shared" si="279"/>
        <v>-0.62672887741622085</v>
      </c>
      <c r="J4474" s="9"/>
      <c r="N4474" s="4"/>
      <c r="R4474" s="4"/>
    </row>
    <row r="4475" spans="1:18" x14ac:dyDescent="0.25">
      <c r="A4475" s="9">
        <v>45113.458333333336</v>
      </c>
      <c r="B4475" s="5">
        <v>45113</v>
      </c>
      <c r="C4475" s="6">
        <v>60728.918467881944</v>
      </c>
      <c r="D4475" s="6">
        <v>6034.6304844835067</v>
      </c>
      <c r="E4475" s="6">
        <v>37676</v>
      </c>
      <c r="F4475" s="28">
        <f t="shared" si="276"/>
        <v>9.9369964701002811</v>
      </c>
      <c r="G4475" s="14">
        <f t="shared" si="277"/>
        <v>16.017174021879995</v>
      </c>
      <c r="H4475" s="6">
        <f t="shared" si="278"/>
        <v>-2227.9894460720479</v>
      </c>
      <c r="I4475" s="14">
        <f t="shared" si="279"/>
        <v>-26.964685109535765</v>
      </c>
      <c r="J4475" s="9"/>
      <c r="N4475" s="4"/>
      <c r="R4475" s="4"/>
    </row>
    <row r="4476" spans="1:18" x14ac:dyDescent="0.25">
      <c r="A4476" s="9">
        <v>45113.5</v>
      </c>
      <c r="B4476" s="5">
        <v>45113</v>
      </c>
      <c r="C4476" s="6">
        <v>63142.440640190973</v>
      </c>
      <c r="D4476" s="6">
        <v>5178.2401893446176</v>
      </c>
      <c r="E4476" s="6">
        <v>37676</v>
      </c>
      <c r="F4476" s="28">
        <f t="shared" si="276"/>
        <v>8.2008869737109933</v>
      </c>
      <c r="G4476" s="14">
        <f t="shared" si="277"/>
        <v>13.744134699396479</v>
      </c>
      <c r="H4476" s="6">
        <f t="shared" si="278"/>
        <v>-856.39029513888909</v>
      </c>
      <c r="I4476" s="14">
        <f t="shared" si="279"/>
        <v>-14.191263198979218</v>
      </c>
      <c r="J4476" s="9"/>
      <c r="N4476" s="4"/>
      <c r="R4476" s="4"/>
    </row>
    <row r="4477" spans="1:18" x14ac:dyDescent="0.25">
      <c r="A4477" s="9">
        <v>45113.541666666664</v>
      </c>
      <c r="B4477" s="5">
        <v>45113</v>
      </c>
      <c r="C4477" s="6">
        <v>64832.154084201386</v>
      </c>
      <c r="D4477" s="6">
        <v>5825.860759548611</v>
      </c>
      <c r="E4477" s="6">
        <v>37676</v>
      </c>
      <c r="F4477" s="28">
        <f t="shared" si="276"/>
        <v>8.9860669321309583</v>
      </c>
      <c r="G4477" s="14">
        <f t="shared" si="277"/>
        <v>15.463055418697873</v>
      </c>
      <c r="H4477" s="6">
        <f t="shared" si="278"/>
        <v>647.62057020399334</v>
      </c>
      <c r="I4477" s="14">
        <f t="shared" si="279"/>
        <v>12.506576491693391</v>
      </c>
      <c r="J4477" s="9"/>
      <c r="N4477" s="4"/>
      <c r="R4477" s="4"/>
    </row>
    <row r="4478" spans="1:18" x14ac:dyDescent="0.25">
      <c r="A4478" s="9">
        <v>45113.583333333336</v>
      </c>
      <c r="B4478" s="5">
        <v>45113</v>
      </c>
      <c r="C4478" s="6">
        <v>66099.520247395834</v>
      </c>
      <c r="D4478" s="6">
        <v>7236.3322911241321</v>
      </c>
      <c r="E4478" s="6">
        <v>37676</v>
      </c>
      <c r="F4478" s="28">
        <f t="shared" si="276"/>
        <v>10.947632091791508</v>
      </c>
      <c r="G4478" s="14">
        <f t="shared" si="277"/>
        <v>19.206742465028483</v>
      </c>
      <c r="H4478" s="6">
        <f t="shared" si="278"/>
        <v>1410.4715315755211</v>
      </c>
      <c r="I4478" s="14">
        <f t="shared" si="279"/>
        <v>24.21052595985498</v>
      </c>
      <c r="J4478" s="9"/>
      <c r="N4478" s="4"/>
      <c r="R4478" s="4"/>
    </row>
    <row r="4479" spans="1:18" x14ac:dyDescent="0.25">
      <c r="A4479" s="9">
        <v>45113.625</v>
      </c>
      <c r="B4479" s="5">
        <v>45113</v>
      </c>
      <c r="C4479" s="6">
        <v>67065.488784722227</v>
      </c>
      <c r="D4479" s="6">
        <v>7958.1239252387149</v>
      </c>
      <c r="E4479" s="6">
        <v>37676</v>
      </c>
      <c r="F4479" s="28">
        <f t="shared" si="276"/>
        <v>11.86619835245517</v>
      </c>
      <c r="G4479" s="14">
        <f t="shared" si="277"/>
        <v>21.122528732452263</v>
      </c>
      <c r="H4479" s="6">
        <f t="shared" si="278"/>
        <v>721.79163411458285</v>
      </c>
      <c r="I4479" s="14">
        <f t="shared" si="279"/>
        <v>9.9745507126574449</v>
      </c>
      <c r="J4479" s="9"/>
      <c r="N4479" s="4"/>
      <c r="R4479" s="4"/>
    </row>
    <row r="4480" spans="1:18" x14ac:dyDescent="0.25">
      <c r="A4480" s="9">
        <v>45113.666666666664</v>
      </c>
      <c r="B4480" s="5">
        <v>45113</v>
      </c>
      <c r="C4480" s="6">
        <v>67892.166141493057</v>
      </c>
      <c r="D4480" s="6">
        <v>7730.0676920572914</v>
      </c>
      <c r="E4480" s="6">
        <v>37676</v>
      </c>
      <c r="F4480" s="28">
        <f t="shared" si="276"/>
        <v>11.385802120302321</v>
      </c>
      <c r="G4480" s="14">
        <f t="shared" si="277"/>
        <v>20.517219694387119</v>
      </c>
      <c r="H4480" s="6">
        <f t="shared" si="278"/>
        <v>-228.05623318142352</v>
      </c>
      <c r="I4480" s="14">
        <f t="shared" si="279"/>
        <v>-2.8657034663428247</v>
      </c>
      <c r="J4480" s="9"/>
      <c r="N4480" s="4"/>
      <c r="R4480" s="4"/>
    </row>
    <row r="4481" spans="1:18" x14ac:dyDescent="0.25">
      <c r="A4481" s="9">
        <v>45113.708333333336</v>
      </c>
      <c r="B4481" s="5">
        <v>45113</v>
      </c>
      <c r="C4481" s="6">
        <v>68219.561970486116</v>
      </c>
      <c r="D4481" s="6">
        <v>7588.0888541666664</v>
      </c>
      <c r="E4481" s="6">
        <v>37676</v>
      </c>
      <c r="F4481" s="28">
        <f t="shared" si="276"/>
        <v>11.123039543187785</v>
      </c>
      <c r="G4481" s="14">
        <f t="shared" si="277"/>
        <v>20.140378103213365</v>
      </c>
      <c r="H4481" s="6">
        <f t="shared" si="278"/>
        <v>-141.97883789062507</v>
      </c>
      <c r="I4481" s="14">
        <f t="shared" si="279"/>
        <v>-1.8367088562045779</v>
      </c>
      <c r="J4481" s="9"/>
      <c r="N4481" s="4"/>
      <c r="R4481" s="4"/>
    </row>
    <row r="4482" spans="1:18" x14ac:dyDescent="0.25">
      <c r="A4482" s="9">
        <v>45113.75</v>
      </c>
      <c r="B4482" s="5">
        <v>45113</v>
      </c>
      <c r="C4482" s="6">
        <v>67937.340078124995</v>
      </c>
      <c r="D4482" s="6">
        <v>7850.820313585069</v>
      </c>
      <c r="E4482" s="6">
        <v>37676</v>
      </c>
      <c r="F4482" s="28">
        <f t="shared" si="276"/>
        <v>11.555972466035564</v>
      </c>
      <c r="G4482" s="14">
        <f t="shared" si="277"/>
        <v>20.837722458820121</v>
      </c>
      <c r="H4482" s="6">
        <f t="shared" si="278"/>
        <v>262.73145941840266</v>
      </c>
      <c r="I4482" s="14">
        <f t="shared" si="279"/>
        <v>3.4624193847458073</v>
      </c>
      <c r="J4482" s="9"/>
      <c r="N4482" s="4"/>
      <c r="R4482" s="4"/>
    </row>
    <row r="4483" spans="1:18" x14ac:dyDescent="0.25">
      <c r="A4483" s="9">
        <v>45113.791666666664</v>
      </c>
      <c r="B4483" s="5">
        <v>45113</v>
      </c>
      <c r="C4483" s="6">
        <v>67087.684492187502</v>
      </c>
      <c r="D4483" s="6">
        <v>8141.6468180338543</v>
      </c>
      <c r="E4483" s="6">
        <v>37676</v>
      </c>
      <c r="F4483" s="28">
        <f t="shared" ref="F4483:F4546" si="280">D4483/C4483*100</f>
        <v>12.135829220610477</v>
      </c>
      <c r="G4483" s="14">
        <f t="shared" ref="G4483:G4546" si="281">D4483/E4483*100</f>
        <v>21.609636951995579</v>
      </c>
      <c r="H4483" s="6">
        <f t="shared" si="278"/>
        <v>290.82650444878527</v>
      </c>
      <c r="I4483" s="14">
        <f t="shared" si="279"/>
        <v>3.7044091296490222</v>
      </c>
      <c r="J4483" s="9"/>
      <c r="N4483" s="4"/>
      <c r="R4483" s="4"/>
    </row>
    <row r="4484" spans="1:18" x14ac:dyDescent="0.25">
      <c r="A4484" s="9">
        <v>45113.833333333336</v>
      </c>
      <c r="B4484" s="5">
        <v>45113</v>
      </c>
      <c r="C4484" s="6">
        <v>65122.281145833331</v>
      </c>
      <c r="D4484" s="6">
        <v>8234.1665587022562</v>
      </c>
      <c r="E4484" s="6">
        <v>37676</v>
      </c>
      <c r="F4484" s="28">
        <f t="shared" si="280"/>
        <v>12.644161742833997</v>
      </c>
      <c r="G4484" s="14">
        <f t="shared" si="281"/>
        <v>21.8552037336826</v>
      </c>
      <c r="H4484" s="6">
        <f t="shared" ref="H4484:H4547" si="282">D4484-D4483</f>
        <v>92.519740668401937</v>
      </c>
      <c r="I4484" s="14">
        <f t="shared" ref="I4484:I4547" si="283">H4484/D4483*100</f>
        <v>1.1363762483957116</v>
      </c>
      <c r="J4484" s="9"/>
      <c r="N4484" s="4"/>
      <c r="R4484" s="4"/>
    </row>
    <row r="4485" spans="1:18" x14ac:dyDescent="0.25">
      <c r="A4485" s="9">
        <v>45113.875</v>
      </c>
      <c r="B4485" s="5">
        <v>45113</v>
      </c>
      <c r="C4485" s="6">
        <v>62901.715792100695</v>
      </c>
      <c r="D4485" s="6">
        <v>8363.4787065972214</v>
      </c>
      <c r="E4485" s="6">
        <v>37676</v>
      </c>
      <c r="F4485" s="28">
        <f t="shared" si="280"/>
        <v>13.296105839528661</v>
      </c>
      <c r="G4485" s="14">
        <f t="shared" si="281"/>
        <v>22.198425274968734</v>
      </c>
      <c r="H4485" s="6">
        <f t="shared" si="282"/>
        <v>129.31214789496516</v>
      </c>
      <c r="I4485" s="14">
        <f t="shared" si="283"/>
        <v>1.5704339592001813</v>
      </c>
      <c r="J4485" s="9"/>
      <c r="N4485" s="4"/>
      <c r="R4485" s="4"/>
    </row>
    <row r="4486" spans="1:18" x14ac:dyDescent="0.25">
      <c r="A4486" s="9">
        <v>45113.916666666664</v>
      </c>
      <c r="B4486" s="5">
        <v>45113</v>
      </c>
      <c r="C4486" s="6">
        <v>61681.852404513891</v>
      </c>
      <c r="D4486" s="6">
        <v>9448.8647938368049</v>
      </c>
      <c r="E4486" s="6">
        <v>37676</v>
      </c>
      <c r="F4486" s="28">
        <f t="shared" si="280"/>
        <v>15.318711137062632</v>
      </c>
      <c r="G4486" s="14">
        <f t="shared" si="281"/>
        <v>25.079267421798505</v>
      </c>
      <c r="H4486" s="6">
        <f t="shared" si="282"/>
        <v>1085.3860872395835</v>
      </c>
      <c r="I4486" s="14">
        <f t="shared" si="283"/>
        <v>12.977686980698794</v>
      </c>
      <c r="J4486" s="9"/>
      <c r="N4486" s="4"/>
      <c r="R4486" s="4"/>
    </row>
    <row r="4487" spans="1:18" x14ac:dyDescent="0.25">
      <c r="A4487" s="9">
        <v>45113.958333333336</v>
      </c>
      <c r="B4487" s="5">
        <v>45113</v>
      </c>
      <c r="C4487" s="6">
        <v>58856.796243489582</v>
      </c>
      <c r="D4487" s="6">
        <v>11662.225942925346</v>
      </c>
      <c r="E4487" s="6">
        <v>37676</v>
      </c>
      <c r="F4487" s="28">
        <f t="shared" si="280"/>
        <v>19.814578242891294</v>
      </c>
      <c r="G4487" s="14">
        <f t="shared" si="281"/>
        <v>30.953991779714794</v>
      </c>
      <c r="H4487" s="6">
        <f t="shared" si="282"/>
        <v>2213.3611490885414</v>
      </c>
      <c r="I4487" s="14">
        <f t="shared" si="283"/>
        <v>23.42462504630447</v>
      </c>
      <c r="J4487" s="9"/>
      <c r="N4487" s="4"/>
      <c r="R4487" s="4"/>
    </row>
    <row r="4488" spans="1:18" x14ac:dyDescent="0.25">
      <c r="A4488" s="9">
        <v>45114</v>
      </c>
      <c r="B4488" s="5">
        <v>45114</v>
      </c>
      <c r="C4488" s="6">
        <v>55536.256179470489</v>
      </c>
      <c r="D4488" s="6">
        <v>13848.563165147569</v>
      </c>
      <c r="E4488" s="6">
        <v>37676</v>
      </c>
      <c r="F4488" s="28">
        <f t="shared" si="280"/>
        <v>24.936076210097184</v>
      </c>
      <c r="G4488" s="14">
        <f t="shared" si="281"/>
        <v>36.756988972150886</v>
      </c>
      <c r="H4488" s="6">
        <f t="shared" si="282"/>
        <v>2186.3372222222224</v>
      </c>
      <c r="I4488" s="14">
        <f t="shared" si="283"/>
        <v>18.747169133252129</v>
      </c>
      <c r="J4488" s="9"/>
      <c r="N4488" s="4"/>
      <c r="R4488" s="4"/>
    </row>
    <row r="4489" spans="1:18" x14ac:dyDescent="0.25">
      <c r="A4489" s="9">
        <v>45114.041666666664</v>
      </c>
      <c r="B4489" s="5">
        <v>45114</v>
      </c>
      <c r="C4489" s="6">
        <v>52630.309581163194</v>
      </c>
      <c r="D4489" s="6">
        <v>15451.434164496528</v>
      </c>
      <c r="E4489" s="6">
        <v>37676</v>
      </c>
      <c r="F4489" s="28">
        <f t="shared" si="280"/>
        <v>29.35843297799396</v>
      </c>
      <c r="G4489" s="14">
        <f t="shared" si="281"/>
        <v>41.011344528337744</v>
      </c>
      <c r="H4489" s="6">
        <f t="shared" si="282"/>
        <v>1602.8709993489592</v>
      </c>
      <c r="I4489" s="14">
        <f t="shared" si="283"/>
        <v>11.574276552984761</v>
      </c>
      <c r="J4489" s="9"/>
      <c r="N4489" s="4"/>
      <c r="R4489" s="4"/>
    </row>
    <row r="4490" spans="1:18" x14ac:dyDescent="0.25">
      <c r="A4490" s="9">
        <v>45114.083333333336</v>
      </c>
      <c r="B4490" s="5">
        <v>45114</v>
      </c>
      <c r="C4490" s="6">
        <v>50093.450266927081</v>
      </c>
      <c r="D4490" s="6">
        <v>15575.236575520834</v>
      </c>
      <c r="E4490" s="6">
        <v>37676</v>
      </c>
      <c r="F4490" s="28">
        <f t="shared" si="280"/>
        <v>31.092361361668843</v>
      </c>
      <c r="G4490" s="14">
        <f t="shared" si="281"/>
        <v>41.339942073258399</v>
      </c>
      <c r="H4490" s="6">
        <f t="shared" si="282"/>
        <v>123.80241102430591</v>
      </c>
      <c r="I4490" s="14">
        <f t="shared" si="283"/>
        <v>0.8012357280644693</v>
      </c>
      <c r="J4490" s="9"/>
      <c r="N4490" s="4"/>
      <c r="R4490" s="4"/>
    </row>
    <row r="4491" spans="1:18" x14ac:dyDescent="0.25">
      <c r="A4491" s="9">
        <v>45114.125</v>
      </c>
      <c r="B4491" s="5">
        <v>45114</v>
      </c>
      <c r="C4491" s="6">
        <v>48337.402489149303</v>
      </c>
      <c r="D4491" s="6">
        <v>15941.505671657986</v>
      </c>
      <c r="E4491" s="6">
        <v>37676</v>
      </c>
      <c r="F4491" s="28">
        <f t="shared" si="280"/>
        <v>32.979648989695939</v>
      </c>
      <c r="G4491" s="14">
        <f t="shared" si="281"/>
        <v>42.312097015760656</v>
      </c>
      <c r="H4491" s="6">
        <f t="shared" si="282"/>
        <v>366.26909613715179</v>
      </c>
      <c r="I4491" s="14">
        <f t="shared" si="283"/>
        <v>2.3516117675721651</v>
      </c>
      <c r="J4491" s="9"/>
      <c r="N4491" s="4"/>
      <c r="R4491" s="4"/>
    </row>
    <row r="4492" spans="1:18" x14ac:dyDescent="0.25">
      <c r="A4492" s="9">
        <v>45114.166666666664</v>
      </c>
      <c r="B4492" s="5">
        <v>45114</v>
      </c>
      <c r="C4492" s="6">
        <v>47188.739945746529</v>
      </c>
      <c r="D4492" s="6">
        <v>15746.543337673611</v>
      </c>
      <c r="E4492" s="6">
        <v>37676</v>
      </c>
      <c r="F4492" s="28">
        <f t="shared" si="280"/>
        <v>33.369281222125458</v>
      </c>
      <c r="G4492" s="14">
        <f t="shared" si="281"/>
        <v>41.794626121864347</v>
      </c>
      <c r="H4492" s="6">
        <f t="shared" si="282"/>
        <v>-194.96233398437471</v>
      </c>
      <c r="I4492" s="14">
        <f t="shared" si="283"/>
        <v>-1.2229856953286005</v>
      </c>
      <c r="J4492" s="9"/>
      <c r="N4492" s="4"/>
      <c r="R4492" s="4"/>
    </row>
    <row r="4493" spans="1:18" x14ac:dyDescent="0.25">
      <c r="A4493" s="9">
        <v>45114.208333333336</v>
      </c>
      <c r="B4493" s="5">
        <v>45114</v>
      </c>
      <c r="C4493" s="6">
        <v>46909.33033420139</v>
      </c>
      <c r="D4493" s="6">
        <v>15244.126998697917</v>
      </c>
      <c r="E4493" s="6">
        <v>37676</v>
      </c>
      <c r="F4493" s="28">
        <f t="shared" si="280"/>
        <v>32.497004092986359</v>
      </c>
      <c r="G4493" s="14">
        <f t="shared" si="281"/>
        <v>40.46110786362118</v>
      </c>
      <c r="H4493" s="6">
        <f t="shared" si="282"/>
        <v>-502.41633897569409</v>
      </c>
      <c r="I4493" s="14">
        <f t="shared" si="283"/>
        <v>-3.1906452622758339</v>
      </c>
      <c r="J4493" s="9"/>
      <c r="N4493" s="4"/>
      <c r="R4493" s="4"/>
    </row>
    <row r="4494" spans="1:18" x14ac:dyDescent="0.25">
      <c r="A4494" s="9">
        <v>45114.25</v>
      </c>
      <c r="B4494" s="5">
        <v>45114</v>
      </c>
      <c r="C4494" s="6">
        <v>47700.04482638889</v>
      </c>
      <c r="D4494" s="6">
        <v>13848.532046440972</v>
      </c>
      <c r="E4494" s="6">
        <v>37676</v>
      </c>
      <c r="F4494" s="28">
        <f t="shared" si="280"/>
        <v>29.032534658708762</v>
      </c>
      <c r="G4494" s="14">
        <f t="shared" si="281"/>
        <v>36.756906376581838</v>
      </c>
      <c r="H4494" s="6">
        <f t="shared" si="282"/>
        <v>-1395.5949522569445</v>
      </c>
      <c r="I4494" s="14">
        <f t="shared" si="283"/>
        <v>-9.1549680239225886</v>
      </c>
      <c r="J4494" s="9"/>
      <c r="N4494" s="4"/>
      <c r="R4494" s="4"/>
    </row>
    <row r="4495" spans="1:18" x14ac:dyDescent="0.25">
      <c r="A4495" s="9">
        <v>45114.291666666664</v>
      </c>
      <c r="B4495" s="5">
        <v>45114</v>
      </c>
      <c r="C4495" s="6">
        <v>48850.395464409725</v>
      </c>
      <c r="D4495" s="6">
        <v>11868.98324435764</v>
      </c>
      <c r="E4495" s="6">
        <v>37676</v>
      </c>
      <c r="F4495" s="28">
        <f t="shared" si="280"/>
        <v>24.296596028592781</v>
      </c>
      <c r="G4495" s="14">
        <f t="shared" si="281"/>
        <v>31.502768989164558</v>
      </c>
      <c r="H4495" s="6">
        <f t="shared" si="282"/>
        <v>-1979.5488020833327</v>
      </c>
      <c r="I4495" s="14">
        <f t="shared" si="283"/>
        <v>-14.294286177371921</v>
      </c>
      <c r="J4495" s="9"/>
      <c r="N4495" s="4"/>
      <c r="R4495" s="4"/>
    </row>
    <row r="4496" spans="1:18" x14ac:dyDescent="0.25">
      <c r="A4496" s="9">
        <v>45114.333333333336</v>
      </c>
      <c r="B4496" s="5">
        <v>45114</v>
      </c>
      <c r="C4496" s="6">
        <v>49868.67308376736</v>
      </c>
      <c r="D4496" s="6">
        <v>8661.8921853298616</v>
      </c>
      <c r="E4496" s="6">
        <v>37676</v>
      </c>
      <c r="F4496" s="28">
        <f t="shared" si="280"/>
        <v>17.369405780618965</v>
      </c>
      <c r="G4496" s="14">
        <f t="shared" si="281"/>
        <v>22.990477187944215</v>
      </c>
      <c r="H4496" s="6">
        <f t="shared" si="282"/>
        <v>-3207.0910590277781</v>
      </c>
      <c r="I4496" s="14">
        <f t="shared" si="283"/>
        <v>-27.020773329951304</v>
      </c>
      <c r="J4496" s="9"/>
      <c r="N4496" s="4"/>
      <c r="R4496" s="4"/>
    </row>
    <row r="4497" spans="1:18" x14ac:dyDescent="0.25">
      <c r="A4497" s="9">
        <v>45114.375</v>
      </c>
      <c r="B4497" s="5">
        <v>45114</v>
      </c>
      <c r="C4497" s="6">
        <v>52031.459403211804</v>
      </c>
      <c r="D4497" s="6">
        <v>7149.0127543131512</v>
      </c>
      <c r="E4497" s="6">
        <v>37676</v>
      </c>
      <c r="F4497" s="28">
        <f t="shared" si="280"/>
        <v>13.739789035922865</v>
      </c>
      <c r="G4497" s="14">
        <f t="shared" si="281"/>
        <v>18.974978114219002</v>
      </c>
      <c r="H4497" s="6">
        <f t="shared" si="282"/>
        <v>-1512.8794310167104</v>
      </c>
      <c r="I4497" s="14">
        <f t="shared" si="283"/>
        <v>-17.465923133734975</v>
      </c>
      <c r="J4497" s="9"/>
      <c r="N4497" s="4"/>
      <c r="R4497" s="4"/>
    </row>
    <row r="4498" spans="1:18" x14ac:dyDescent="0.25">
      <c r="A4498" s="9">
        <v>45114.416666666664</v>
      </c>
      <c r="B4498" s="5">
        <v>45114</v>
      </c>
      <c r="C4498" s="6">
        <v>54887.869748263889</v>
      </c>
      <c r="D4498" s="6">
        <v>7353.4503206380205</v>
      </c>
      <c r="E4498" s="6">
        <v>37676</v>
      </c>
      <c r="F4498" s="28">
        <f t="shared" si="280"/>
        <v>13.39722301915463</v>
      </c>
      <c r="G4498" s="14">
        <f t="shared" si="281"/>
        <v>19.517598260531958</v>
      </c>
      <c r="H4498" s="6">
        <f t="shared" si="282"/>
        <v>204.43756632486929</v>
      </c>
      <c r="I4498" s="14">
        <f t="shared" si="283"/>
        <v>2.8596615134240428</v>
      </c>
      <c r="J4498" s="9"/>
      <c r="N4498" s="4"/>
      <c r="R4498" s="4"/>
    </row>
    <row r="4499" spans="1:18" x14ac:dyDescent="0.25">
      <c r="A4499" s="9">
        <v>45114.458333333336</v>
      </c>
      <c r="B4499" s="5">
        <v>45114</v>
      </c>
      <c r="C4499" s="6">
        <v>57481.867758246524</v>
      </c>
      <c r="D4499" s="6">
        <v>7683.1357617187496</v>
      </c>
      <c r="E4499" s="6">
        <v>37676</v>
      </c>
      <c r="F4499" s="28">
        <f t="shared" si="280"/>
        <v>13.366190176756223</v>
      </c>
      <c r="G4499" s="14">
        <f t="shared" si="281"/>
        <v>20.392652515444183</v>
      </c>
      <c r="H4499" s="6">
        <f t="shared" si="282"/>
        <v>329.68544108072911</v>
      </c>
      <c r="I4499" s="14">
        <f t="shared" si="283"/>
        <v>4.4834115511114794</v>
      </c>
      <c r="J4499" s="9"/>
      <c r="N4499" s="4"/>
      <c r="R4499" s="4"/>
    </row>
    <row r="4500" spans="1:18" x14ac:dyDescent="0.25">
      <c r="A4500" s="9">
        <v>45114.5</v>
      </c>
      <c r="B4500" s="5">
        <v>45114</v>
      </c>
      <c r="C4500" s="6">
        <v>59719.387348090277</v>
      </c>
      <c r="D4500" s="6">
        <v>9584.0581993272572</v>
      </c>
      <c r="E4500" s="6">
        <v>37676</v>
      </c>
      <c r="F4500" s="28">
        <f t="shared" si="280"/>
        <v>16.048487141142346</v>
      </c>
      <c r="G4500" s="14">
        <f t="shared" si="281"/>
        <v>25.438099053315788</v>
      </c>
      <c r="H4500" s="6">
        <f t="shared" si="282"/>
        <v>1900.9224376085076</v>
      </c>
      <c r="I4500" s="14">
        <f t="shared" si="283"/>
        <v>24.741492231334245</v>
      </c>
      <c r="J4500" s="9"/>
      <c r="N4500" s="4"/>
      <c r="R4500" s="4"/>
    </row>
    <row r="4501" spans="1:18" x14ac:dyDescent="0.25">
      <c r="A4501" s="9">
        <v>45114.541666666664</v>
      </c>
      <c r="B4501" s="5">
        <v>45114</v>
      </c>
      <c r="C4501" s="6">
        <v>62557.774123263887</v>
      </c>
      <c r="D4501" s="6">
        <v>12995.283146701389</v>
      </c>
      <c r="E4501" s="6">
        <v>37676</v>
      </c>
      <c r="F4501" s="28">
        <f t="shared" si="280"/>
        <v>20.773250533331751</v>
      </c>
      <c r="G4501" s="14">
        <f t="shared" si="281"/>
        <v>34.492204975850385</v>
      </c>
      <c r="H4501" s="6">
        <f t="shared" si="282"/>
        <v>3411.2249473741322</v>
      </c>
      <c r="I4501" s="14">
        <f t="shared" si="283"/>
        <v>35.592698587886076</v>
      </c>
      <c r="J4501" s="9"/>
      <c r="N4501" s="4"/>
      <c r="R4501" s="4"/>
    </row>
    <row r="4502" spans="1:18" x14ac:dyDescent="0.25">
      <c r="A4502" s="9">
        <v>45114.583333333336</v>
      </c>
      <c r="B4502" s="5">
        <v>45114</v>
      </c>
      <c r="C4502" s="6">
        <v>65593.705742187507</v>
      </c>
      <c r="D4502" s="6">
        <v>16124.203971354167</v>
      </c>
      <c r="E4502" s="6">
        <v>37676</v>
      </c>
      <c r="F4502" s="28">
        <f t="shared" si="280"/>
        <v>24.581937838257641</v>
      </c>
      <c r="G4502" s="14">
        <f t="shared" si="281"/>
        <v>42.797016592404098</v>
      </c>
      <c r="H4502" s="6">
        <f t="shared" si="282"/>
        <v>3128.9208246527778</v>
      </c>
      <c r="I4502" s="14">
        <f t="shared" si="283"/>
        <v>24.077357833076505</v>
      </c>
      <c r="J4502" s="9"/>
      <c r="N4502" s="4"/>
      <c r="R4502" s="4"/>
    </row>
    <row r="4503" spans="1:18" x14ac:dyDescent="0.25">
      <c r="A4503" s="9">
        <v>45114.625</v>
      </c>
      <c r="B4503" s="5">
        <v>45114</v>
      </c>
      <c r="C4503" s="6">
        <v>68244.455260416667</v>
      </c>
      <c r="D4503" s="6">
        <v>18275.575789930557</v>
      </c>
      <c r="E4503" s="6">
        <v>37676</v>
      </c>
      <c r="F4503" s="28">
        <f t="shared" si="280"/>
        <v>26.779576040561942</v>
      </c>
      <c r="G4503" s="14">
        <f t="shared" si="281"/>
        <v>48.507208275641148</v>
      </c>
      <c r="H4503" s="6">
        <f t="shared" si="282"/>
        <v>2151.3718185763901</v>
      </c>
      <c r="I4503" s="14">
        <f t="shared" si="283"/>
        <v>13.342499402751665</v>
      </c>
      <c r="J4503" s="9"/>
      <c r="N4503" s="4"/>
      <c r="R4503" s="4"/>
    </row>
    <row r="4504" spans="1:18" x14ac:dyDescent="0.25">
      <c r="A4504" s="9">
        <v>45114.666666666664</v>
      </c>
      <c r="B4504" s="5">
        <v>45114</v>
      </c>
      <c r="C4504" s="6">
        <v>70532.520217013895</v>
      </c>
      <c r="D4504" s="6">
        <v>19843.692224392362</v>
      </c>
      <c r="E4504" s="6">
        <v>37676</v>
      </c>
      <c r="F4504" s="28">
        <f t="shared" si="280"/>
        <v>28.134103479270905</v>
      </c>
      <c r="G4504" s="14">
        <f t="shared" si="281"/>
        <v>52.669317932881313</v>
      </c>
      <c r="H4504" s="6">
        <f t="shared" si="282"/>
        <v>1568.1164344618046</v>
      </c>
      <c r="I4504" s="14">
        <f t="shared" si="283"/>
        <v>8.5803941418130449</v>
      </c>
      <c r="J4504" s="9"/>
      <c r="N4504" s="4"/>
      <c r="R4504" s="4"/>
    </row>
    <row r="4505" spans="1:18" x14ac:dyDescent="0.25">
      <c r="A4505" s="9">
        <v>45114.708333333336</v>
      </c>
      <c r="B4505" s="5">
        <v>45114</v>
      </c>
      <c r="C4505" s="6">
        <v>72091.487317708335</v>
      </c>
      <c r="D4505" s="6">
        <v>20216.420592447917</v>
      </c>
      <c r="E4505" s="6">
        <v>37676</v>
      </c>
      <c r="F4505" s="28">
        <f t="shared" si="280"/>
        <v>28.042729238410395</v>
      </c>
      <c r="G4505" s="14">
        <f t="shared" si="281"/>
        <v>53.658617136765898</v>
      </c>
      <c r="H4505" s="6">
        <f t="shared" si="282"/>
        <v>372.72836805555562</v>
      </c>
      <c r="I4505" s="14">
        <f t="shared" si="283"/>
        <v>1.8783216542604335</v>
      </c>
      <c r="J4505" s="9"/>
      <c r="N4505" s="4"/>
      <c r="R4505" s="4"/>
    </row>
    <row r="4506" spans="1:18" x14ac:dyDescent="0.25">
      <c r="A4506" s="9">
        <v>45114.75</v>
      </c>
      <c r="B4506" s="5">
        <v>45114</v>
      </c>
      <c r="C4506" s="6">
        <v>72329.048237847222</v>
      </c>
      <c r="D4506" s="6">
        <v>21171.245633680555</v>
      </c>
      <c r="E4506" s="6">
        <v>37676</v>
      </c>
      <c r="F4506" s="28">
        <f t="shared" si="280"/>
        <v>29.270737206524437</v>
      </c>
      <c r="G4506" s="14">
        <f t="shared" si="281"/>
        <v>56.192922904980769</v>
      </c>
      <c r="H4506" s="6">
        <f t="shared" si="282"/>
        <v>954.82504123263789</v>
      </c>
      <c r="I4506" s="14">
        <f t="shared" si="283"/>
        <v>4.7230172960950574</v>
      </c>
      <c r="J4506" s="9"/>
      <c r="N4506" s="4"/>
      <c r="R4506" s="4"/>
    </row>
    <row r="4507" spans="1:18" x14ac:dyDescent="0.25">
      <c r="A4507" s="9">
        <v>45114.791666666664</v>
      </c>
      <c r="B4507" s="5">
        <v>45114</v>
      </c>
      <c r="C4507" s="6">
        <v>71104.360802951385</v>
      </c>
      <c r="D4507" s="6">
        <v>21182.596334635418</v>
      </c>
      <c r="E4507" s="6">
        <v>37676</v>
      </c>
      <c r="F4507" s="28">
        <f t="shared" si="280"/>
        <v>29.790854028401835</v>
      </c>
      <c r="G4507" s="14">
        <f t="shared" si="281"/>
        <v>56.223050044153887</v>
      </c>
      <c r="H4507" s="6">
        <f t="shared" si="282"/>
        <v>11.350700954862987</v>
      </c>
      <c r="I4507" s="14">
        <f t="shared" si="283"/>
        <v>5.3613760622594521E-2</v>
      </c>
      <c r="J4507" s="9"/>
      <c r="N4507" s="4"/>
      <c r="R4507" s="4"/>
    </row>
    <row r="4508" spans="1:18" x14ac:dyDescent="0.25">
      <c r="A4508" s="9">
        <v>45114.833333333336</v>
      </c>
      <c r="B4508" s="5">
        <v>45114</v>
      </c>
      <c r="C4508" s="6">
        <v>69066.997586805563</v>
      </c>
      <c r="D4508" s="6">
        <v>20113.704049479165</v>
      </c>
      <c r="E4508" s="6">
        <v>37676</v>
      </c>
      <c r="F4508" s="28">
        <f t="shared" si="280"/>
        <v>29.12201884003953</v>
      </c>
      <c r="G4508" s="14">
        <f t="shared" si="281"/>
        <v>53.385985904764745</v>
      </c>
      <c r="H4508" s="6">
        <f t="shared" si="282"/>
        <v>-1068.8922851562529</v>
      </c>
      <c r="I4508" s="14">
        <f t="shared" si="283"/>
        <v>-5.0460872136269694</v>
      </c>
      <c r="J4508" s="9"/>
      <c r="N4508" s="4"/>
      <c r="R4508" s="4"/>
    </row>
    <row r="4509" spans="1:18" x14ac:dyDescent="0.25">
      <c r="A4509" s="9">
        <v>45114.875</v>
      </c>
      <c r="B4509" s="5">
        <v>45114</v>
      </c>
      <c r="C4509" s="6">
        <v>66080.926408420142</v>
      </c>
      <c r="D4509" s="6">
        <v>16320.272097439236</v>
      </c>
      <c r="E4509" s="6">
        <v>37676</v>
      </c>
      <c r="F4509" s="28">
        <f t="shared" si="280"/>
        <v>24.697402086299565</v>
      </c>
      <c r="G4509" s="14">
        <f t="shared" si="281"/>
        <v>43.317422490283562</v>
      </c>
      <c r="H4509" s="6">
        <f t="shared" si="282"/>
        <v>-3793.4319520399295</v>
      </c>
      <c r="I4509" s="14">
        <f t="shared" si="283"/>
        <v>-18.859937198579583</v>
      </c>
      <c r="J4509" s="9"/>
      <c r="N4509" s="4"/>
      <c r="R4509" s="4"/>
    </row>
    <row r="4510" spans="1:18" x14ac:dyDescent="0.25">
      <c r="A4510" s="9">
        <v>45114.916666666664</v>
      </c>
      <c r="B4510" s="5">
        <v>45114</v>
      </c>
      <c r="C4510" s="6">
        <v>63742.701631944445</v>
      </c>
      <c r="D4510" s="6">
        <v>13455.852150607639</v>
      </c>
      <c r="E4510" s="6">
        <v>37676</v>
      </c>
      <c r="F4510" s="28">
        <f t="shared" si="280"/>
        <v>21.109635779642392</v>
      </c>
      <c r="G4510" s="14">
        <f t="shared" si="281"/>
        <v>35.714651636605907</v>
      </c>
      <c r="H4510" s="6">
        <f t="shared" si="282"/>
        <v>-2864.4199468315965</v>
      </c>
      <c r="I4510" s="14">
        <f t="shared" si="283"/>
        <v>-17.551300185007602</v>
      </c>
      <c r="J4510" s="9"/>
      <c r="N4510" s="4"/>
      <c r="R4510" s="4"/>
    </row>
    <row r="4511" spans="1:18" x14ac:dyDescent="0.25">
      <c r="A4511" s="9">
        <v>45114.958333333336</v>
      </c>
      <c r="B4511" s="5">
        <v>45114</v>
      </c>
      <c r="C4511" s="6">
        <v>60860.128611111111</v>
      </c>
      <c r="D4511" s="6">
        <v>12408.803219401041</v>
      </c>
      <c r="E4511" s="6">
        <v>37676</v>
      </c>
      <c r="F4511" s="28">
        <f t="shared" si="280"/>
        <v>20.389051917211347</v>
      </c>
      <c r="G4511" s="14">
        <f t="shared" si="281"/>
        <v>32.935564336450369</v>
      </c>
      <c r="H4511" s="6">
        <f t="shared" si="282"/>
        <v>-1047.0489312065984</v>
      </c>
      <c r="I4511" s="14">
        <f t="shared" si="283"/>
        <v>-7.7813647139346411</v>
      </c>
      <c r="J4511" s="9"/>
      <c r="N4511" s="4"/>
      <c r="R4511" s="4"/>
    </row>
    <row r="4512" spans="1:18" x14ac:dyDescent="0.25">
      <c r="A4512" s="9">
        <v>45115</v>
      </c>
      <c r="B4512" s="5">
        <v>45115</v>
      </c>
      <c r="C4512" s="6">
        <v>57601.023064236113</v>
      </c>
      <c r="D4512" s="6">
        <v>14126.030988498263</v>
      </c>
      <c r="E4512" s="6">
        <v>37676</v>
      </c>
      <c r="F4512" s="28">
        <f t="shared" si="280"/>
        <v>24.52392377257787</v>
      </c>
      <c r="G4512" s="14">
        <f t="shared" si="281"/>
        <v>37.493446726027877</v>
      </c>
      <c r="H4512" s="6">
        <f t="shared" si="282"/>
        <v>1717.2277690972223</v>
      </c>
      <c r="I4512" s="14">
        <f t="shared" si="283"/>
        <v>13.838786373953885</v>
      </c>
      <c r="J4512" s="9"/>
      <c r="N4512" s="4"/>
      <c r="R4512" s="4"/>
    </row>
    <row r="4513" spans="1:18" x14ac:dyDescent="0.25">
      <c r="A4513" s="9">
        <v>45115.041666666664</v>
      </c>
      <c r="B4513" s="5">
        <v>45115</v>
      </c>
      <c r="C4513" s="6">
        <v>54293.18140842014</v>
      </c>
      <c r="D4513" s="6">
        <v>15019.512511935764</v>
      </c>
      <c r="E4513" s="6">
        <v>37676</v>
      </c>
      <c r="F4513" s="28">
        <f t="shared" si="280"/>
        <v>27.663717841383374</v>
      </c>
      <c r="G4513" s="14">
        <f t="shared" si="281"/>
        <v>39.864933941861565</v>
      </c>
      <c r="H4513" s="6">
        <f t="shared" si="282"/>
        <v>893.48152343750007</v>
      </c>
      <c r="I4513" s="14">
        <f t="shared" si="283"/>
        <v>6.3250712402159754</v>
      </c>
      <c r="J4513" s="9"/>
      <c r="N4513" s="4"/>
      <c r="R4513" s="4"/>
    </row>
    <row r="4514" spans="1:18" x14ac:dyDescent="0.25">
      <c r="A4514" s="9">
        <v>45115.083333333336</v>
      </c>
      <c r="B4514" s="5">
        <v>45115</v>
      </c>
      <c r="C4514" s="6">
        <v>51553.661512586805</v>
      </c>
      <c r="D4514" s="6">
        <v>11417.663704698351</v>
      </c>
      <c r="E4514" s="6">
        <v>37676</v>
      </c>
      <c r="F4514" s="28">
        <f t="shared" si="280"/>
        <v>22.147144101318066</v>
      </c>
      <c r="G4514" s="14">
        <f t="shared" si="281"/>
        <v>30.304872344989782</v>
      </c>
      <c r="H4514" s="6">
        <f t="shared" si="282"/>
        <v>-3601.848807237413</v>
      </c>
      <c r="I4514" s="14">
        <f t="shared" si="283"/>
        <v>-23.981129909343476</v>
      </c>
      <c r="J4514" s="9"/>
      <c r="N4514" s="4"/>
      <c r="R4514" s="4"/>
    </row>
    <row r="4515" spans="1:18" x14ac:dyDescent="0.25">
      <c r="A4515" s="9">
        <v>45115.125</v>
      </c>
      <c r="B4515" s="5">
        <v>45115</v>
      </c>
      <c r="C4515" s="6">
        <v>49624.877022569446</v>
      </c>
      <c r="D4515" s="6">
        <v>8420.2071354166674</v>
      </c>
      <c r="E4515" s="6">
        <v>37676</v>
      </c>
      <c r="F4515" s="28">
        <f t="shared" si="280"/>
        <v>16.967713857683009</v>
      </c>
      <c r="G4515" s="14">
        <f t="shared" si="281"/>
        <v>22.348994413994763</v>
      </c>
      <c r="H4515" s="6">
        <f t="shared" si="282"/>
        <v>-2997.4565692816832</v>
      </c>
      <c r="I4515" s="14">
        <f t="shared" si="283"/>
        <v>-26.252801333150444</v>
      </c>
      <c r="J4515" s="9"/>
      <c r="N4515" s="4"/>
      <c r="R4515" s="4"/>
    </row>
    <row r="4516" spans="1:18" x14ac:dyDescent="0.25">
      <c r="A4516" s="9">
        <v>45115.166666666664</v>
      </c>
      <c r="B4516" s="5">
        <v>45115</v>
      </c>
      <c r="C4516" s="6">
        <v>48446.568650173613</v>
      </c>
      <c r="D4516" s="6">
        <v>7596.6435101996531</v>
      </c>
      <c r="E4516" s="6">
        <v>37676</v>
      </c>
      <c r="F4516" s="28">
        <f t="shared" si="280"/>
        <v>15.680457299368364</v>
      </c>
      <c r="G4516" s="14">
        <f t="shared" si="281"/>
        <v>20.163083953178823</v>
      </c>
      <c r="H4516" s="6">
        <f t="shared" si="282"/>
        <v>-823.56362521701431</v>
      </c>
      <c r="I4516" s="14">
        <f t="shared" si="283"/>
        <v>-9.7808000678864637</v>
      </c>
      <c r="J4516" s="9"/>
      <c r="N4516" s="4"/>
      <c r="R4516" s="4"/>
    </row>
    <row r="4517" spans="1:18" x14ac:dyDescent="0.25">
      <c r="A4517" s="9">
        <v>45115.208333333336</v>
      </c>
      <c r="B4517" s="5">
        <v>45115</v>
      </c>
      <c r="C4517" s="6">
        <v>47723.974917534724</v>
      </c>
      <c r="D4517" s="6">
        <v>9376.4739843749994</v>
      </c>
      <c r="E4517" s="6">
        <v>37676</v>
      </c>
      <c r="F4517" s="28">
        <f t="shared" si="280"/>
        <v>19.647303060101766</v>
      </c>
      <c r="G4517" s="14">
        <f t="shared" si="281"/>
        <v>24.88712704208249</v>
      </c>
      <c r="H4517" s="6">
        <f t="shared" si="282"/>
        <v>1779.8304741753464</v>
      </c>
      <c r="I4517" s="14">
        <f t="shared" si="283"/>
        <v>23.429169366518941</v>
      </c>
      <c r="J4517" s="9"/>
      <c r="N4517" s="4"/>
      <c r="R4517" s="4"/>
    </row>
    <row r="4518" spans="1:18" x14ac:dyDescent="0.25">
      <c r="A4518" s="9">
        <v>45115.25</v>
      </c>
      <c r="B4518" s="5">
        <v>45115</v>
      </c>
      <c r="C4518" s="6">
        <v>47676.117473958337</v>
      </c>
      <c r="D4518" s="6">
        <v>11639.696088324652</v>
      </c>
      <c r="E4518" s="6">
        <v>37676</v>
      </c>
      <c r="F4518" s="28">
        <f t="shared" si="280"/>
        <v>24.414102290696153</v>
      </c>
      <c r="G4518" s="14">
        <f t="shared" si="281"/>
        <v>30.894192823879003</v>
      </c>
      <c r="H4518" s="6">
        <f t="shared" si="282"/>
        <v>2263.2221039496526</v>
      </c>
      <c r="I4518" s="14">
        <f t="shared" si="283"/>
        <v>24.137240797778531</v>
      </c>
      <c r="J4518" s="9"/>
      <c r="N4518" s="4"/>
      <c r="R4518" s="4"/>
    </row>
    <row r="4519" spans="1:18" x14ac:dyDescent="0.25">
      <c r="A4519" s="9">
        <v>45115.291666666664</v>
      </c>
      <c r="B4519" s="5">
        <v>45115</v>
      </c>
      <c r="C4519" s="6">
        <v>47646.518535156247</v>
      </c>
      <c r="D4519" s="6">
        <v>11786.19853407118</v>
      </c>
      <c r="E4519" s="6">
        <v>37676</v>
      </c>
      <c r="F4519" s="28">
        <f t="shared" si="280"/>
        <v>24.736746558669694</v>
      </c>
      <c r="G4519" s="14">
        <f t="shared" si="281"/>
        <v>31.28304101834372</v>
      </c>
      <c r="H4519" s="6">
        <f t="shared" si="282"/>
        <v>146.50244574652788</v>
      </c>
      <c r="I4519" s="14">
        <f t="shared" si="283"/>
        <v>1.2586449391361605</v>
      </c>
      <c r="J4519" s="9"/>
      <c r="N4519" s="4"/>
      <c r="R4519" s="4"/>
    </row>
    <row r="4520" spans="1:18" x14ac:dyDescent="0.25">
      <c r="A4520" s="9">
        <v>45115.333333333336</v>
      </c>
      <c r="B4520" s="5">
        <v>45115</v>
      </c>
      <c r="C4520" s="6">
        <v>48204.822575954859</v>
      </c>
      <c r="D4520" s="6">
        <v>9494.0387152777785</v>
      </c>
      <c r="E4520" s="6">
        <v>37676</v>
      </c>
      <c r="F4520" s="28">
        <f t="shared" si="280"/>
        <v>19.695205184747465</v>
      </c>
      <c r="G4520" s="14">
        <f t="shared" si="281"/>
        <v>25.199168476690144</v>
      </c>
      <c r="H4520" s="6">
        <f t="shared" si="282"/>
        <v>-2292.1598187934014</v>
      </c>
      <c r="I4520" s="14">
        <f t="shared" si="283"/>
        <v>-19.447829698161765</v>
      </c>
      <c r="J4520" s="9"/>
      <c r="N4520" s="4"/>
      <c r="R4520" s="4"/>
    </row>
    <row r="4521" spans="1:18" x14ac:dyDescent="0.25">
      <c r="A4521" s="9">
        <v>45115.375</v>
      </c>
      <c r="B4521" s="5">
        <v>45115</v>
      </c>
      <c r="C4521" s="6">
        <v>50856.292597656247</v>
      </c>
      <c r="D4521" s="6">
        <v>8249.9868033854164</v>
      </c>
      <c r="E4521" s="6">
        <v>37676</v>
      </c>
      <c r="F4521" s="28">
        <f t="shared" si="280"/>
        <v>16.222155375450281</v>
      </c>
      <c r="G4521" s="14">
        <f t="shared" si="281"/>
        <v>21.897193978621445</v>
      </c>
      <c r="H4521" s="6">
        <f t="shared" si="282"/>
        <v>-1244.0519118923621</v>
      </c>
      <c r="I4521" s="14">
        <f t="shared" si="283"/>
        <v>-13.103505780847907</v>
      </c>
      <c r="J4521" s="9"/>
      <c r="N4521" s="4"/>
      <c r="R4521" s="4"/>
    </row>
    <row r="4522" spans="1:18" x14ac:dyDescent="0.25">
      <c r="A4522" s="9">
        <v>45115.416666666664</v>
      </c>
      <c r="B4522" s="5">
        <v>45115</v>
      </c>
      <c r="C4522" s="6">
        <v>54530.586714409721</v>
      </c>
      <c r="D4522" s="6">
        <v>9330.1831976996527</v>
      </c>
      <c r="E4522" s="6">
        <v>37676</v>
      </c>
      <c r="F4522" s="28">
        <f t="shared" si="280"/>
        <v>17.1099996531564</v>
      </c>
      <c r="G4522" s="14">
        <f t="shared" si="281"/>
        <v>24.764261592790245</v>
      </c>
      <c r="H4522" s="6">
        <f t="shared" si="282"/>
        <v>1080.1963943142364</v>
      </c>
      <c r="I4522" s="14">
        <f t="shared" si="283"/>
        <v>13.09331057197538</v>
      </c>
      <c r="J4522" s="9"/>
      <c r="N4522" s="4"/>
      <c r="R4522" s="4"/>
    </row>
    <row r="4523" spans="1:18" x14ac:dyDescent="0.25">
      <c r="A4523" s="9">
        <v>45115.458333333336</v>
      </c>
      <c r="B4523" s="5">
        <v>45115</v>
      </c>
      <c r="C4523" s="6">
        <v>58412.54599392361</v>
      </c>
      <c r="D4523" s="6">
        <v>8157.2295019531248</v>
      </c>
      <c r="E4523" s="6">
        <v>37676</v>
      </c>
      <c r="F4523" s="28">
        <f t="shared" si="280"/>
        <v>13.964858684299916</v>
      </c>
      <c r="G4523" s="14">
        <f t="shared" si="281"/>
        <v>21.650996660879937</v>
      </c>
      <c r="H4523" s="6">
        <f t="shared" si="282"/>
        <v>-1172.953695746528</v>
      </c>
      <c r="I4523" s="14">
        <f t="shared" si="283"/>
        <v>-12.571604124940638</v>
      </c>
      <c r="J4523" s="9"/>
      <c r="N4523" s="4"/>
      <c r="R4523" s="4"/>
    </row>
    <row r="4524" spans="1:18" x14ac:dyDescent="0.25">
      <c r="A4524" s="9">
        <v>45115.5</v>
      </c>
      <c r="B4524" s="5">
        <v>45115</v>
      </c>
      <c r="C4524" s="6">
        <v>62425.772094184031</v>
      </c>
      <c r="D4524" s="8">
        <v>7394.3718967013892</v>
      </c>
      <c r="E4524" s="6">
        <v>37676</v>
      </c>
      <c r="F4524" s="28">
        <f t="shared" si="280"/>
        <v>11.845062781995281</v>
      </c>
      <c r="G4524" s="14">
        <f t="shared" si="281"/>
        <v>19.626212699600249</v>
      </c>
      <c r="H4524" s="6">
        <f t="shared" si="282"/>
        <v>-762.85760525173555</v>
      </c>
      <c r="I4524" s="14">
        <f t="shared" si="283"/>
        <v>-9.3519203434092528</v>
      </c>
      <c r="J4524" s="9"/>
      <c r="N4524" s="4"/>
      <c r="R4524" s="4"/>
    </row>
    <row r="4525" spans="1:18" x14ac:dyDescent="0.25">
      <c r="A4525" s="9">
        <v>45115.541666666664</v>
      </c>
      <c r="B4525" s="5">
        <v>45115</v>
      </c>
      <c r="C4525" s="6">
        <v>66051.351087239585</v>
      </c>
      <c r="D4525" s="8">
        <v>7864.6142024739584</v>
      </c>
      <c r="E4525" s="6">
        <v>37676</v>
      </c>
      <c r="F4525" s="28">
        <f t="shared" si="280"/>
        <v>11.906818063549524</v>
      </c>
      <c r="G4525" s="14">
        <f t="shared" si="281"/>
        <v>20.874334330804643</v>
      </c>
      <c r="H4525" s="6">
        <f t="shared" si="282"/>
        <v>470.24230577256913</v>
      </c>
      <c r="I4525" s="14">
        <f t="shared" si="283"/>
        <v>6.3594624714824395</v>
      </c>
      <c r="J4525" s="9"/>
      <c r="N4525" s="4"/>
      <c r="R4525" s="4"/>
    </row>
    <row r="4526" spans="1:18" x14ac:dyDescent="0.25">
      <c r="A4526" s="9">
        <v>45115.583333333336</v>
      </c>
      <c r="B4526" s="5">
        <v>45115</v>
      </c>
      <c r="C4526" s="6">
        <v>68654.528372395827</v>
      </c>
      <c r="D4526" s="8">
        <v>8368.7156515842016</v>
      </c>
      <c r="E4526" s="6">
        <v>37676</v>
      </c>
      <c r="F4526" s="28">
        <f t="shared" si="280"/>
        <v>12.189604750018269</v>
      </c>
      <c r="G4526" s="14">
        <f t="shared" si="281"/>
        <v>22.212325224504198</v>
      </c>
      <c r="H4526" s="6">
        <f t="shared" si="282"/>
        <v>504.10144911024327</v>
      </c>
      <c r="I4526" s="14">
        <f t="shared" si="283"/>
        <v>6.4097416113770578</v>
      </c>
      <c r="J4526" s="9"/>
      <c r="N4526" s="4"/>
      <c r="R4526" s="4"/>
    </row>
    <row r="4527" spans="1:18" x14ac:dyDescent="0.25">
      <c r="A4527" s="9">
        <v>45115.625</v>
      </c>
      <c r="B4527" s="5">
        <v>45115</v>
      </c>
      <c r="C4527" s="6">
        <v>70515.861992187507</v>
      </c>
      <c r="D4527" s="6">
        <v>9176.3773632812499</v>
      </c>
      <c r="E4527" s="6">
        <v>37676</v>
      </c>
      <c r="F4527" s="28">
        <f t="shared" si="280"/>
        <v>13.013210225378662</v>
      </c>
      <c r="G4527" s="14">
        <f t="shared" si="281"/>
        <v>24.356028674172549</v>
      </c>
      <c r="H4527" s="6">
        <f t="shared" si="282"/>
        <v>807.6617116970483</v>
      </c>
      <c r="I4527" s="14">
        <f t="shared" si="283"/>
        <v>9.6509637239754653</v>
      </c>
      <c r="J4527" s="9"/>
      <c r="N4527" s="4"/>
      <c r="R4527" s="4"/>
    </row>
    <row r="4528" spans="1:18" x14ac:dyDescent="0.25">
      <c r="A4528" s="9">
        <v>45115.666666666664</v>
      </c>
      <c r="B4528" s="5">
        <v>45115</v>
      </c>
      <c r="C4528" s="6">
        <v>72247.092126736112</v>
      </c>
      <c r="D4528" s="6">
        <v>9421.4721972656243</v>
      </c>
      <c r="E4528" s="6">
        <v>37676</v>
      </c>
      <c r="F4528" s="28">
        <f t="shared" si="280"/>
        <v>13.040624778002751</v>
      </c>
      <c r="G4528" s="14">
        <f t="shared" si="281"/>
        <v>25.00656172965714</v>
      </c>
      <c r="H4528" s="6">
        <f t="shared" si="282"/>
        <v>245.09483398437442</v>
      </c>
      <c r="I4528" s="14">
        <f t="shared" si="283"/>
        <v>2.6709323764855988</v>
      </c>
      <c r="J4528" s="9"/>
      <c r="N4528" s="4"/>
      <c r="R4528" s="4"/>
    </row>
    <row r="4529" spans="1:18" x14ac:dyDescent="0.25">
      <c r="A4529" s="9">
        <v>45115.708333333336</v>
      </c>
      <c r="B4529" s="5">
        <v>45115</v>
      </c>
      <c r="C4529" s="6">
        <v>74148.008315972227</v>
      </c>
      <c r="D4529" s="6">
        <v>9739.7136121961812</v>
      </c>
      <c r="E4529" s="6">
        <v>37676</v>
      </c>
      <c r="F4529" s="28">
        <f t="shared" si="280"/>
        <v>13.135502670134633</v>
      </c>
      <c r="G4529" s="14">
        <f t="shared" si="281"/>
        <v>25.851241140769137</v>
      </c>
      <c r="H4529" s="6">
        <f t="shared" si="282"/>
        <v>318.24141493055686</v>
      </c>
      <c r="I4529" s="14">
        <f t="shared" si="283"/>
        <v>3.3778310678762011</v>
      </c>
      <c r="J4529" s="9"/>
      <c r="N4529" s="4"/>
      <c r="R4529" s="4"/>
    </row>
    <row r="4530" spans="1:18" x14ac:dyDescent="0.25">
      <c r="A4530" s="9">
        <v>45115.75</v>
      </c>
      <c r="B4530" s="5">
        <v>45115</v>
      </c>
      <c r="C4530" s="6">
        <v>75164.753198784718</v>
      </c>
      <c r="D4530" s="6">
        <v>10068.118119574652</v>
      </c>
      <c r="E4530" s="6">
        <v>37676</v>
      </c>
      <c r="F4530" s="28">
        <f t="shared" si="280"/>
        <v>13.394733157638356</v>
      </c>
      <c r="G4530" s="14">
        <f t="shared" si="281"/>
        <v>26.722895529182111</v>
      </c>
      <c r="H4530" s="6">
        <f t="shared" si="282"/>
        <v>328.40450737847095</v>
      </c>
      <c r="I4530" s="14">
        <f t="shared" si="283"/>
        <v>3.3718086635241415</v>
      </c>
      <c r="J4530" s="9"/>
      <c r="N4530" s="4"/>
      <c r="R4530" s="4"/>
    </row>
    <row r="4531" spans="1:18" x14ac:dyDescent="0.25">
      <c r="A4531" s="9">
        <v>45115.791666666664</v>
      </c>
      <c r="B4531" s="5">
        <v>45115</v>
      </c>
      <c r="C4531" s="6">
        <v>74666.606015625002</v>
      </c>
      <c r="D4531" s="6">
        <v>10732.969334852431</v>
      </c>
      <c r="E4531" s="6">
        <v>37676</v>
      </c>
      <c r="F4531" s="28">
        <f t="shared" si="280"/>
        <v>14.374524178327338</v>
      </c>
      <c r="G4531" s="14">
        <f t="shared" si="281"/>
        <v>28.48754999164569</v>
      </c>
      <c r="H4531" s="6">
        <f t="shared" si="282"/>
        <v>664.85121527777846</v>
      </c>
      <c r="I4531" s="14">
        <f t="shared" si="283"/>
        <v>6.6035301471598791</v>
      </c>
      <c r="J4531" s="9"/>
      <c r="N4531" s="4"/>
      <c r="R4531" s="4"/>
    </row>
    <row r="4532" spans="1:18" x14ac:dyDescent="0.25">
      <c r="A4532" s="9">
        <v>45115.833333333336</v>
      </c>
      <c r="B4532" s="5">
        <v>45115</v>
      </c>
      <c r="C4532" s="6">
        <v>72397.547630208326</v>
      </c>
      <c r="D4532" s="6">
        <v>10900.876898871527</v>
      </c>
      <c r="E4532" s="6">
        <v>37676</v>
      </c>
      <c r="F4532" s="28">
        <f t="shared" si="280"/>
        <v>15.056969822446126</v>
      </c>
      <c r="G4532" s="14">
        <f t="shared" si="281"/>
        <v>28.933211856013187</v>
      </c>
      <c r="H4532" s="6">
        <f t="shared" si="282"/>
        <v>167.90756401909675</v>
      </c>
      <c r="I4532" s="14">
        <f t="shared" si="283"/>
        <v>1.5644092401704914</v>
      </c>
      <c r="J4532" s="9"/>
      <c r="N4532" s="4"/>
      <c r="R4532" s="4"/>
    </row>
    <row r="4533" spans="1:18" x14ac:dyDescent="0.25">
      <c r="A4533" s="9">
        <v>45115.875</v>
      </c>
      <c r="B4533" s="5">
        <v>45115</v>
      </c>
      <c r="C4533" s="6">
        <v>69135.722690972223</v>
      </c>
      <c r="D4533" s="6">
        <v>10698.548388671876</v>
      </c>
      <c r="E4533" s="6">
        <v>37676</v>
      </c>
      <c r="F4533" s="28">
        <f t="shared" si="280"/>
        <v>15.474703918975447</v>
      </c>
      <c r="G4533" s="14">
        <f t="shared" si="281"/>
        <v>28.396189586664921</v>
      </c>
      <c r="H4533" s="6">
        <f t="shared" si="282"/>
        <v>-202.32851019965165</v>
      </c>
      <c r="I4533" s="14">
        <f t="shared" si="283"/>
        <v>-1.8560755439830439</v>
      </c>
      <c r="J4533" s="9"/>
      <c r="N4533" s="4"/>
      <c r="R4533" s="4"/>
    </row>
    <row r="4534" spans="1:18" x14ac:dyDescent="0.25">
      <c r="A4534" s="9">
        <v>45115.916666666664</v>
      </c>
      <c r="B4534" s="5">
        <v>45115</v>
      </c>
      <c r="C4534" s="6">
        <v>66624.593051215285</v>
      </c>
      <c r="D4534" s="6">
        <v>11992.289891493056</v>
      </c>
      <c r="E4534" s="6">
        <v>37676</v>
      </c>
      <c r="F4534" s="28">
        <f t="shared" si="280"/>
        <v>17.999794583772406</v>
      </c>
      <c r="G4534" s="14">
        <f t="shared" si="281"/>
        <v>31.830050672823695</v>
      </c>
      <c r="H4534" s="6">
        <f t="shared" si="282"/>
        <v>1293.7415028211799</v>
      </c>
      <c r="I4534" s="14">
        <f t="shared" si="283"/>
        <v>12.092682631515263</v>
      </c>
      <c r="J4534" s="9"/>
      <c r="N4534" s="4"/>
      <c r="R4534" s="4"/>
    </row>
    <row r="4535" spans="1:18" x14ac:dyDescent="0.25">
      <c r="A4535" s="9">
        <v>45115.958333333336</v>
      </c>
      <c r="B4535" s="5">
        <v>45115</v>
      </c>
      <c r="C4535" s="6">
        <v>63630.20068359375</v>
      </c>
      <c r="D4535" s="6">
        <v>14696.613909505208</v>
      </c>
      <c r="E4535" s="6">
        <v>37676</v>
      </c>
      <c r="F4535" s="28">
        <f t="shared" si="280"/>
        <v>23.096915853818054</v>
      </c>
      <c r="G4535" s="14">
        <f t="shared" si="281"/>
        <v>39.007893379088031</v>
      </c>
      <c r="H4535" s="6">
        <f t="shared" si="282"/>
        <v>2704.324018012152</v>
      </c>
      <c r="I4535" s="14">
        <f t="shared" si="283"/>
        <v>22.550522397982661</v>
      </c>
      <c r="J4535" s="9"/>
      <c r="N4535" s="4"/>
      <c r="R4535" s="4"/>
    </row>
    <row r="4536" spans="1:18" x14ac:dyDescent="0.25">
      <c r="A4536" s="9">
        <v>45116</v>
      </c>
      <c r="B4536" s="5">
        <v>45116</v>
      </c>
      <c r="C4536" s="6">
        <v>60195.844748263888</v>
      </c>
      <c r="D4536" s="6">
        <v>17423.581188151042</v>
      </c>
      <c r="E4536" s="6">
        <v>37676</v>
      </c>
      <c r="F4536" s="28">
        <f t="shared" si="280"/>
        <v>28.944823784790486</v>
      </c>
      <c r="G4536" s="14">
        <f t="shared" si="281"/>
        <v>46.245836044566943</v>
      </c>
      <c r="H4536" s="6">
        <f t="shared" si="282"/>
        <v>2726.9672786458341</v>
      </c>
      <c r="I4536" s="14">
        <f t="shared" si="283"/>
        <v>18.555071905931584</v>
      </c>
      <c r="J4536" s="9"/>
      <c r="N4536" s="4"/>
      <c r="R4536" s="4"/>
    </row>
    <row r="4537" spans="1:18" x14ac:dyDescent="0.25">
      <c r="A4537" s="9">
        <v>45116.041666666664</v>
      </c>
      <c r="B4537" s="5">
        <v>45116</v>
      </c>
      <c r="C4537" s="6">
        <v>57124.036056857636</v>
      </c>
      <c r="D4537" s="6">
        <v>19553.912408854168</v>
      </c>
      <c r="E4537" s="6">
        <v>37676</v>
      </c>
      <c r="F4537" s="28">
        <f t="shared" si="280"/>
        <v>34.230621221146642</v>
      </c>
      <c r="G4537" s="14">
        <f t="shared" si="281"/>
        <v>51.900181571435844</v>
      </c>
      <c r="H4537" s="6">
        <f t="shared" si="282"/>
        <v>2130.3312207031267</v>
      </c>
      <c r="I4537" s="14">
        <f t="shared" si="283"/>
        <v>12.226712738893568</v>
      </c>
      <c r="J4537" s="9"/>
      <c r="N4537" s="4"/>
      <c r="R4537" s="4"/>
    </row>
    <row r="4538" spans="1:18" x14ac:dyDescent="0.25">
      <c r="A4538" s="9">
        <v>45116.083333333336</v>
      </c>
      <c r="B4538" s="5">
        <v>45116</v>
      </c>
      <c r="C4538" s="6">
        <v>54224.298999565974</v>
      </c>
      <c r="D4538" s="6">
        <v>19950.573808593748</v>
      </c>
      <c r="E4538" s="6">
        <v>37676</v>
      </c>
      <c r="F4538" s="28">
        <f t="shared" si="280"/>
        <v>36.792681835782588</v>
      </c>
      <c r="G4538" s="14">
        <f t="shared" si="281"/>
        <v>52.953004057208162</v>
      </c>
      <c r="H4538" s="6">
        <f t="shared" si="282"/>
        <v>396.66139973957979</v>
      </c>
      <c r="I4538" s="14">
        <f t="shared" si="283"/>
        <v>2.0285526059734638</v>
      </c>
      <c r="J4538" s="9"/>
      <c r="N4538" s="4"/>
      <c r="R4538" s="4"/>
    </row>
    <row r="4539" spans="1:18" x14ac:dyDescent="0.25">
      <c r="A4539" s="9">
        <v>45116.125</v>
      </c>
      <c r="B4539" s="5">
        <v>45116</v>
      </c>
      <c r="C4539" s="6">
        <v>52140.713726128473</v>
      </c>
      <c r="D4539" s="6">
        <v>19810.765516493055</v>
      </c>
      <c r="E4539" s="6">
        <v>37676</v>
      </c>
      <c r="F4539" s="28">
        <f t="shared" si="280"/>
        <v>37.994810774071915</v>
      </c>
      <c r="G4539" s="14">
        <f t="shared" si="281"/>
        <v>52.581923549456036</v>
      </c>
      <c r="H4539" s="6">
        <f t="shared" si="282"/>
        <v>-139.80829210069351</v>
      </c>
      <c r="I4539" s="14">
        <f t="shared" si="283"/>
        <v>-0.70077328823730778</v>
      </c>
      <c r="J4539" s="9"/>
      <c r="N4539" s="4"/>
      <c r="R4539" s="4"/>
    </row>
    <row r="4540" spans="1:18" x14ac:dyDescent="0.25">
      <c r="A4540" s="9">
        <v>45116.166666666664</v>
      </c>
      <c r="B4540" s="5">
        <v>45116</v>
      </c>
      <c r="C4540" s="6">
        <v>50482.173298611109</v>
      </c>
      <c r="D4540" s="6">
        <v>19323.798873697917</v>
      </c>
      <c r="E4540" s="6">
        <v>37676</v>
      </c>
      <c r="F4540" s="28">
        <f t="shared" si="280"/>
        <v>38.278460714031034</v>
      </c>
      <c r="G4540" s="14">
        <f t="shared" si="281"/>
        <v>51.289412022767586</v>
      </c>
      <c r="H4540" s="6">
        <f t="shared" si="282"/>
        <v>-486.96664279513789</v>
      </c>
      <c r="I4540" s="14">
        <f t="shared" si="283"/>
        <v>-2.4580909929488772</v>
      </c>
      <c r="J4540" s="9"/>
      <c r="N4540" s="4"/>
      <c r="R4540" s="4"/>
    </row>
    <row r="4541" spans="1:18" x14ac:dyDescent="0.25">
      <c r="A4541" s="9">
        <v>45116.208333333336</v>
      </c>
      <c r="B4541" s="5">
        <v>45116</v>
      </c>
      <c r="C4541" s="6">
        <v>49444.783263888887</v>
      </c>
      <c r="D4541" s="6">
        <v>18674.10767795139</v>
      </c>
      <c r="E4541" s="6">
        <v>37676</v>
      </c>
      <c r="F4541" s="28">
        <f t="shared" si="280"/>
        <v>37.767599421534307</v>
      </c>
      <c r="G4541" s="14">
        <f t="shared" si="281"/>
        <v>49.564995429322089</v>
      </c>
      <c r="H4541" s="6">
        <f t="shared" si="282"/>
        <v>-649.69119574652723</v>
      </c>
      <c r="I4541" s="14">
        <f t="shared" si="283"/>
        <v>-3.362129775790812</v>
      </c>
      <c r="J4541" s="9"/>
      <c r="N4541" s="4"/>
      <c r="R4541" s="4"/>
    </row>
    <row r="4542" spans="1:18" x14ac:dyDescent="0.25">
      <c r="A4542" s="9">
        <v>45116.25</v>
      </c>
      <c r="B4542" s="5">
        <v>45116</v>
      </c>
      <c r="C4542" s="6">
        <v>49074.741774088543</v>
      </c>
      <c r="D4542" s="6">
        <v>18213.986362304688</v>
      </c>
      <c r="E4542" s="6">
        <v>37676</v>
      </c>
      <c r="F4542" s="28">
        <f t="shared" si="280"/>
        <v>37.114787982280674</v>
      </c>
      <c r="G4542" s="14">
        <f t="shared" si="281"/>
        <v>48.343737027032297</v>
      </c>
      <c r="H4542" s="6">
        <f t="shared" si="282"/>
        <v>-460.12131564670199</v>
      </c>
      <c r="I4542" s="14">
        <f t="shared" si="283"/>
        <v>-2.4639534246124621</v>
      </c>
      <c r="J4542" s="9"/>
      <c r="N4542" s="4"/>
      <c r="R4542" s="4"/>
    </row>
    <row r="4543" spans="1:18" x14ac:dyDescent="0.25">
      <c r="A4543" s="9">
        <v>45116.291666666664</v>
      </c>
      <c r="B4543" s="5">
        <v>45116</v>
      </c>
      <c r="C4543" s="6">
        <v>48677.583875868055</v>
      </c>
      <c r="D4543" s="6">
        <v>14930.750653211806</v>
      </c>
      <c r="E4543" s="6">
        <v>37676</v>
      </c>
      <c r="F4543" s="28">
        <f t="shared" si="280"/>
        <v>30.672743929292956</v>
      </c>
      <c r="G4543" s="14">
        <f t="shared" si="281"/>
        <v>39.629341366418423</v>
      </c>
      <c r="H4543" s="6">
        <f t="shared" si="282"/>
        <v>-3283.2357090928817</v>
      </c>
      <c r="I4543" s="14">
        <f t="shared" si="283"/>
        <v>-18.025904070554276</v>
      </c>
      <c r="J4543" s="9"/>
      <c r="N4543" s="4"/>
      <c r="R4543" s="4"/>
    </row>
    <row r="4544" spans="1:18" x14ac:dyDescent="0.25">
      <c r="A4544" s="9">
        <v>45116.333333333336</v>
      </c>
      <c r="B4544" s="5">
        <v>45116</v>
      </c>
      <c r="C4544" s="6">
        <v>48792.168174913197</v>
      </c>
      <c r="D4544" s="6">
        <v>10245.988516710069</v>
      </c>
      <c r="E4544" s="6">
        <v>37676</v>
      </c>
      <c r="F4544" s="28">
        <f t="shared" si="280"/>
        <v>20.999248239962636</v>
      </c>
      <c r="G4544" s="14">
        <f t="shared" si="281"/>
        <v>27.195000840614895</v>
      </c>
      <c r="H4544" s="6">
        <f t="shared" si="282"/>
        <v>-4684.7621365017367</v>
      </c>
      <c r="I4544" s="14">
        <f t="shared" si="283"/>
        <v>-31.376601520660856</v>
      </c>
      <c r="J4544" s="9"/>
      <c r="N4544" s="4"/>
      <c r="R4544" s="4"/>
    </row>
    <row r="4545" spans="1:18" x14ac:dyDescent="0.25">
      <c r="A4545" s="9">
        <v>45116.375</v>
      </c>
      <c r="B4545" s="5">
        <v>45116</v>
      </c>
      <c r="C4545" s="6">
        <v>50707.125123697915</v>
      </c>
      <c r="D4545" s="6">
        <v>9378.9268825954859</v>
      </c>
      <c r="E4545" s="6">
        <v>37676</v>
      </c>
      <c r="F4545" s="28">
        <f t="shared" si="280"/>
        <v>18.496270217875662</v>
      </c>
      <c r="G4545" s="14">
        <f t="shared" si="281"/>
        <v>24.893637548029211</v>
      </c>
      <c r="H4545" s="6">
        <f t="shared" si="282"/>
        <v>-867.06163411458328</v>
      </c>
      <c r="I4545" s="14">
        <f t="shared" si="283"/>
        <v>-8.462449793892528</v>
      </c>
      <c r="J4545" s="9"/>
      <c r="N4545" s="4"/>
      <c r="R4545" s="4"/>
    </row>
    <row r="4546" spans="1:18" x14ac:dyDescent="0.25">
      <c r="A4546" s="9">
        <v>45116.416666666664</v>
      </c>
      <c r="B4546" s="5">
        <v>45116</v>
      </c>
      <c r="C4546" s="6">
        <v>53914.973721788192</v>
      </c>
      <c r="D4546" s="6">
        <v>10558.293368055556</v>
      </c>
      <c r="E4546" s="6">
        <v>37676</v>
      </c>
      <c r="F4546" s="28">
        <f t="shared" si="280"/>
        <v>19.583230110689499</v>
      </c>
      <c r="G4546" s="14">
        <f t="shared" si="281"/>
        <v>28.023923367808568</v>
      </c>
      <c r="H4546" s="6">
        <f t="shared" si="282"/>
        <v>1179.3664854600702</v>
      </c>
      <c r="I4546" s="14">
        <f t="shared" si="283"/>
        <v>12.574642069644721</v>
      </c>
      <c r="J4546" s="9"/>
      <c r="N4546" s="4"/>
      <c r="R4546" s="4"/>
    </row>
    <row r="4547" spans="1:18" x14ac:dyDescent="0.25">
      <c r="A4547" s="9">
        <v>45116.458333333336</v>
      </c>
      <c r="B4547" s="5">
        <v>45116</v>
      </c>
      <c r="C4547" s="6">
        <v>57141.42140190972</v>
      </c>
      <c r="D4547" s="6">
        <v>9137.885988498263</v>
      </c>
      <c r="E4547" s="6">
        <v>37676</v>
      </c>
      <c r="F4547" s="28">
        <f t="shared" ref="F4547:F4610" si="284">D4547/C4547*100</f>
        <v>15.991702278853124</v>
      </c>
      <c r="G4547" s="14">
        <f t="shared" ref="G4547:G4610" si="285">D4547/E4547*100</f>
        <v>24.253864498615201</v>
      </c>
      <c r="H4547" s="6">
        <f t="shared" si="282"/>
        <v>-1420.4073795572931</v>
      </c>
      <c r="I4547" s="14">
        <f t="shared" si="283"/>
        <v>-13.453001636180897</v>
      </c>
      <c r="J4547" s="9"/>
      <c r="N4547" s="4"/>
      <c r="R4547" s="4"/>
    </row>
    <row r="4548" spans="1:18" x14ac:dyDescent="0.25">
      <c r="A4548" s="9">
        <v>45116.5</v>
      </c>
      <c r="B4548" s="5">
        <v>45116</v>
      </c>
      <c r="C4548" s="6">
        <v>60416.250078124998</v>
      </c>
      <c r="D4548" s="6">
        <v>7762.0129763454861</v>
      </c>
      <c r="E4548" s="6">
        <v>37676</v>
      </c>
      <c r="F4548" s="28">
        <f t="shared" si="284"/>
        <v>12.847558341188556</v>
      </c>
      <c r="G4548" s="14">
        <f t="shared" si="285"/>
        <v>20.602009173865287</v>
      </c>
      <c r="H4548" s="6">
        <f t="shared" ref="H4548:H4611" si="286">D4548-D4547</f>
        <v>-1375.8730121527769</v>
      </c>
      <c r="I4548" s="14">
        <f t="shared" ref="I4548:I4611" si="287">H4548/D4547*100</f>
        <v>-15.056797752615541</v>
      </c>
      <c r="J4548" s="9"/>
      <c r="N4548" s="4"/>
      <c r="R4548" s="4"/>
    </row>
    <row r="4549" spans="1:18" x14ac:dyDescent="0.25">
      <c r="A4549" s="9">
        <v>45116.541666666664</v>
      </c>
      <c r="B4549" s="5">
        <v>45116</v>
      </c>
      <c r="C4549" s="6">
        <v>63352.444125434027</v>
      </c>
      <c r="D4549" s="6">
        <v>7006.371277669271</v>
      </c>
      <c r="E4549" s="6">
        <v>37676</v>
      </c>
      <c r="F4549" s="28">
        <f t="shared" si="284"/>
        <v>11.059354338085328</v>
      </c>
      <c r="G4549" s="14">
        <f t="shared" si="285"/>
        <v>18.596377740920669</v>
      </c>
      <c r="H4549" s="6">
        <f t="shared" si="286"/>
        <v>-755.64169867621513</v>
      </c>
      <c r="I4549" s="14">
        <f t="shared" si="287"/>
        <v>-9.7351254240235328</v>
      </c>
      <c r="J4549" s="9"/>
      <c r="N4549" s="4"/>
      <c r="R4549" s="4"/>
    </row>
    <row r="4550" spans="1:18" x14ac:dyDescent="0.25">
      <c r="A4550" s="9">
        <v>45116.583333333336</v>
      </c>
      <c r="B4550" s="5">
        <v>45116</v>
      </c>
      <c r="C4550" s="6">
        <v>66311.426872829863</v>
      </c>
      <c r="D4550" s="6">
        <v>6875.4137114800351</v>
      </c>
      <c r="E4550" s="6">
        <v>37676</v>
      </c>
      <c r="F4550" s="28">
        <f t="shared" si="284"/>
        <v>10.368369428493079</v>
      </c>
      <c r="G4550" s="14">
        <f t="shared" si="285"/>
        <v>18.248788914640713</v>
      </c>
      <c r="H4550" s="6">
        <f t="shared" si="286"/>
        <v>-130.95756618923588</v>
      </c>
      <c r="I4550" s="14">
        <f t="shared" si="287"/>
        <v>-1.8691211327413415</v>
      </c>
      <c r="J4550" s="9"/>
      <c r="N4550" s="4"/>
      <c r="R4550" s="4"/>
    </row>
    <row r="4551" spans="1:18" x14ac:dyDescent="0.25">
      <c r="A4551" s="9">
        <v>45116.625</v>
      </c>
      <c r="B4551" s="5">
        <v>45116</v>
      </c>
      <c r="C4551" s="6">
        <v>69090.688689236107</v>
      </c>
      <c r="D4551" s="6">
        <v>7094.476520182292</v>
      </c>
      <c r="E4551" s="6">
        <v>37676</v>
      </c>
      <c r="F4551" s="28">
        <f t="shared" si="284"/>
        <v>10.268354035509224</v>
      </c>
      <c r="G4551" s="14">
        <f t="shared" si="285"/>
        <v>18.83022751932873</v>
      </c>
      <c r="H4551" s="6">
        <f t="shared" si="286"/>
        <v>219.06280870225692</v>
      </c>
      <c r="I4551" s="14">
        <f t="shared" si="287"/>
        <v>3.186176394541651</v>
      </c>
      <c r="J4551" s="9"/>
      <c r="N4551" s="4"/>
      <c r="R4551" s="4"/>
    </row>
    <row r="4552" spans="1:18" x14ac:dyDescent="0.25">
      <c r="A4552" s="9">
        <v>45116.666666666664</v>
      </c>
      <c r="B4552" s="5">
        <v>45116</v>
      </c>
      <c r="C4552" s="6">
        <v>71699.820086805557</v>
      </c>
      <c r="D4552" s="6">
        <v>7645.2993565538191</v>
      </c>
      <c r="E4552" s="6">
        <v>37676</v>
      </c>
      <c r="F4552" s="28">
        <f t="shared" si="284"/>
        <v>10.662926834820235</v>
      </c>
      <c r="G4552" s="14">
        <f t="shared" si="285"/>
        <v>20.29222676651932</v>
      </c>
      <c r="H4552" s="6">
        <f t="shared" si="286"/>
        <v>550.82283637152705</v>
      </c>
      <c r="I4552" s="14">
        <f t="shared" si="287"/>
        <v>7.764108243991676</v>
      </c>
      <c r="J4552" s="9"/>
      <c r="N4552" s="4"/>
      <c r="R4552" s="4"/>
    </row>
    <row r="4553" spans="1:18" x14ac:dyDescent="0.25">
      <c r="A4553" s="9">
        <v>45116.708333333336</v>
      </c>
      <c r="B4553" s="5">
        <v>45116</v>
      </c>
      <c r="C4553" s="6">
        <v>73588.716762152777</v>
      </c>
      <c r="D4553" s="6">
        <v>8844.6776871744787</v>
      </c>
      <c r="E4553" s="6">
        <v>37676</v>
      </c>
      <c r="F4553" s="28">
        <f t="shared" si="284"/>
        <v>12.019067699959352</v>
      </c>
      <c r="G4553" s="14">
        <f t="shared" si="285"/>
        <v>23.475628217365109</v>
      </c>
      <c r="H4553" s="6">
        <f t="shared" si="286"/>
        <v>1199.3783306206597</v>
      </c>
      <c r="I4553" s="14">
        <f t="shared" si="287"/>
        <v>15.687787680838298</v>
      </c>
      <c r="J4553" s="9"/>
      <c r="N4553" s="4"/>
      <c r="R4553" s="4"/>
    </row>
    <row r="4554" spans="1:18" x14ac:dyDescent="0.25">
      <c r="A4554" s="9">
        <v>45116.75</v>
      </c>
      <c r="B4554" s="5">
        <v>45116</v>
      </c>
      <c r="C4554" s="6">
        <v>74746.608281249995</v>
      </c>
      <c r="D4554" s="6">
        <v>9852.5499186197922</v>
      </c>
      <c r="E4554" s="6">
        <v>37676</v>
      </c>
      <c r="F4554" s="28">
        <f t="shared" si="284"/>
        <v>13.181266876414618</v>
      </c>
      <c r="G4554" s="14">
        <f t="shared" si="285"/>
        <v>26.150732345842957</v>
      </c>
      <c r="H4554" s="6">
        <f t="shared" si="286"/>
        <v>1007.8722314453134</v>
      </c>
      <c r="I4554" s="14">
        <f t="shared" si="287"/>
        <v>11.395239793834572</v>
      </c>
      <c r="J4554" s="9"/>
      <c r="N4554" s="4"/>
      <c r="R4554" s="4"/>
    </row>
    <row r="4555" spans="1:18" x14ac:dyDescent="0.25">
      <c r="A4555" s="9">
        <v>45116.791666666664</v>
      </c>
      <c r="B4555" s="5">
        <v>45116</v>
      </c>
      <c r="C4555" s="6">
        <v>74284.040598958338</v>
      </c>
      <c r="D4555" s="6">
        <v>10814.103331163195</v>
      </c>
      <c r="E4555" s="6">
        <v>37676</v>
      </c>
      <c r="F4555" s="28">
        <f t="shared" si="284"/>
        <v>14.557774784419625</v>
      </c>
      <c r="G4555" s="14">
        <f t="shared" si="285"/>
        <v>28.702896621624362</v>
      </c>
      <c r="H4555" s="6">
        <f t="shared" si="286"/>
        <v>961.55341254340237</v>
      </c>
      <c r="I4555" s="14">
        <f t="shared" si="287"/>
        <v>9.7594371049692992</v>
      </c>
      <c r="J4555" s="9"/>
      <c r="N4555" s="4"/>
      <c r="R4555" s="4"/>
    </row>
    <row r="4556" spans="1:18" x14ac:dyDescent="0.25">
      <c r="A4556" s="9">
        <v>45116.833333333336</v>
      </c>
      <c r="B4556" s="5">
        <v>45116</v>
      </c>
      <c r="C4556" s="6">
        <v>72361.490546874993</v>
      </c>
      <c r="D4556" s="6">
        <v>12419.759469401042</v>
      </c>
      <c r="E4556" s="6">
        <v>37676</v>
      </c>
      <c r="F4556" s="28">
        <f t="shared" si="284"/>
        <v>17.16349314467984</v>
      </c>
      <c r="G4556" s="14">
        <f t="shared" si="285"/>
        <v>32.964644520121681</v>
      </c>
      <c r="H4556" s="6">
        <f t="shared" si="286"/>
        <v>1605.6561382378477</v>
      </c>
      <c r="I4556" s="14">
        <f t="shared" si="287"/>
        <v>14.847797261293035</v>
      </c>
      <c r="J4556" s="9"/>
      <c r="N4556" s="4"/>
      <c r="R4556" s="4"/>
    </row>
    <row r="4557" spans="1:18" x14ac:dyDescent="0.25">
      <c r="A4557" s="9">
        <v>45116.875</v>
      </c>
      <c r="B4557" s="5">
        <v>45116</v>
      </c>
      <c r="C4557" s="6">
        <v>69605.358617621532</v>
      </c>
      <c r="D4557" s="6">
        <v>14489.19692328559</v>
      </c>
      <c r="E4557" s="6">
        <v>37676</v>
      </c>
      <c r="F4557" s="28">
        <f t="shared" si="284"/>
        <v>20.816208997474305</v>
      </c>
      <c r="G4557" s="14">
        <f t="shared" si="285"/>
        <v>38.457365227958356</v>
      </c>
      <c r="H4557" s="6">
        <f t="shared" si="286"/>
        <v>2069.4374538845477</v>
      </c>
      <c r="I4557" s="14">
        <f t="shared" si="287"/>
        <v>16.6624600016054</v>
      </c>
      <c r="J4557" s="9"/>
      <c r="N4557" s="4"/>
      <c r="R4557" s="4"/>
    </row>
    <row r="4558" spans="1:18" x14ac:dyDescent="0.25">
      <c r="A4558" s="9">
        <v>45116.916666666664</v>
      </c>
      <c r="B4558" s="5">
        <v>45116</v>
      </c>
      <c r="C4558" s="6">
        <v>67630.289340277785</v>
      </c>
      <c r="D4558" s="6">
        <v>14998.491128472222</v>
      </c>
      <c r="E4558" s="6">
        <v>37676</v>
      </c>
      <c r="F4558" s="28">
        <f t="shared" si="284"/>
        <v>22.177180187723589</v>
      </c>
      <c r="G4558" s="14">
        <f t="shared" si="285"/>
        <v>39.809138784563707</v>
      </c>
      <c r="H4558" s="6">
        <f t="shared" si="286"/>
        <v>509.2942051866321</v>
      </c>
      <c r="I4558" s="14">
        <f t="shared" si="287"/>
        <v>3.5149926381920125</v>
      </c>
      <c r="J4558" s="9"/>
      <c r="N4558" s="4"/>
      <c r="R4558" s="4"/>
    </row>
    <row r="4559" spans="1:18" x14ac:dyDescent="0.25">
      <c r="A4559" s="9">
        <v>45116.958333333336</v>
      </c>
      <c r="B4559" s="5">
        <v>45116</v>
      </c>
      <c r="C4559" s="6">
        <v>64166.606404079859</v>
      </c>
      <c r="D4559" s="6">
        <v>15187.589180772569</v>
      </c>
      <c r="E4559" s="6">
        <v>37676</v>
      </c>
      <c r="F4559" s="28">
        <f t="shared" si="284"/>
        <v>23.668992380757896</v>
      </c>
      <c r="G4559" s="14">
        <f t="shared" si="285"/>
        <v>40.311044645855638</v>
      </c>
      <c r="H4559" s="6">
        <f t="shared" si="286"/>
        <v>189.09805230034726</v>
      </c>
      <c r="I4559" s="14">
        <f t="shared" si="287"/>
        <v>1.2607805057228392</v>
      </c>
      <c r="J4559" s="9"/>
      <c r="N4559" s="4"/>
      <c r="R4559" s="4"/>
    </row>
    <row r="4560" spans="1:18" x14ac:dyDescent="0.25">
      <c r="A4560" s="9">
        <v>45117</v>
      </c>
      <c r="B4560" s="5">
        <v>45117</v>
      </c>
      <c r="C4560" s="6">
        <v>60028.678242187503</v>
      </c>
      <c r="D4560" s="6">
        <v>14399.651253255208</v>
      </c>
      <c r="E4560" s="6">
        <v>37676</v>
      </c>
      <c r="F4560" s="28">
        <f t="shared" si="284"/>
        <v>23.987953216559895</v>
      </c>
      <c r="G4560" s="14">
        <f t="shared" si="285"/>
        <v>38.219692253039625</v>
      </c>
      <c r="H4560" s="6">
        <f t="shared" si="286"/>
        <v>-787.93792751736146</v>
      </c>
      <c r="I4560" s="14">
        <f t="shared" si="287"/>
        <v>-5.1880381944679401</v>
      </c>
      <c r="J4560" s="9"/>
      <c r="N4560" s="4"/>
      <c r="R4560" s="4"/>
    </row>
    <row r="4561" spans="1:18" x14ac:dyDescent="0.25">
      <c r="A4561" s="9">
        <v>45117.041666666664</v>
      </c>
      <c r="B4561" s="5">
        <v>45117</v>
      </c>
      <c r="C4561" s="6">
        <v>56321.473322482641</v>
      </c>
      <c r="D4561" s="6">
        <v>12873.175081380208</v>
      </c>
      <c r="E4561" s="6">
        <v>37676</v>
      </c>
      <c r="F4561" s="28">
        <f t="shared" si="284"/>
        <v>22.85660214829899</v>
      </c>
      <c r="G4561" s="14">
        <f t="shared" si="285"/>
        <v>34.168104579520673</v>
      </c>
      <c r="H4561" s="6">
        <f t="shared" si="286"/>
        <v>-1526.4761718749996</v>
      </c>
      <c r="I4561" s="14">
        <f t="shared" si="287"/>
        <v>-10.600785706736627</v>
      </c>
      <c r="J4561" s="9"/>
      <c r="N4561" s="4"/>
      <c r="R4561" s="4"/>
    </row>
    <row r="4562" spans="1:18" x14ac:dyDescent="0.25">
      <c r="A4562" s="9">
        <v>45117.083333333336</v>
      </c>
      <c r="B4562" s="5">
        <v>45117</v>
      </c>
      <c r="C4562" s="6">
        <v>53570.710431857638</v>
      </c>
      <c r="D4562" s="6">
        <v>11338.071714409722</v>
      </c>
      <c r="E4562" s="6">
        <v>37676</v>
      </c>
      <c r="F4562" s="28">
        <f t="shared" si="284"/>
        <v>21.164684251913808</v>
      </c>
      <c r="G4562" s="14">
        <f t="shared" si="285"/>
        <v>30.093618522161915</v>
      </c>
      <c r="H4562" s="6">
        <f t="shared" si="286"/>
        <v>-1535.1033669704866</v>
      </c>
      <c r="I4562" s="14">
        <f t="shared" si="287"/>
        <v>-11.924823186712219</v>
      </c>
      <c r="J4562" s="9"/>
      <c r="N4562" s="4"/>
      <c r="R4562" s="4"/>
    </row>
    <row r="4563" spans="1:18" x14ac:dyDescent="0.25">
      <c r="A4563" s="9">
        <v>45117.125</v>
      </c>
      <c r="B4563" s="5">
        <v>45117</v>
      </c>
      <c r="C4563" s="6">
        <v>51547.039118923611</v>
      </c>
      <c r="D4563" s="6">
        <v>10104.104147135416</v>
      </c>
      <c r="E4563" s="6">
        <v>37676</v>
      </c>
      <c r="F4563" s="28">
        <f t="shared" si="284"/>
        <v>19.60171586931375</v>
      </c>
      <c r="G4563" s="14">
        <f t="shared" si="285"/>
        <v>26.818409988150059</v>
      </c>
      <c r="H4563" s="6">
        <f t="shared" si="286"/>
        <v>-1233.9675672743051</v>
      </c>
      <c r="I4563" s="14">
        <f t="shared" si="287"/>
        <v>-10.883398856139157</v>
      </c>
      <c r="J4563" s="9"/>
      <c r="N4563" s="4"/>
      <c r="R4563" s="4"/>
    </row>
    <row r="4564" spans="1:18" x14ac:dyDescent="0.25">
      <c r="A4564" s="9">
        <v>45117.166666666664</v>
      </c>
      <c r="B4564" s="5">
        <v>45117</v>
      </c>
      <c r="C4564" s="6">
        <v>50244.056019965275</v>
      </c>
      <c r="D4564" s="6">
        <v>9148.3217024739588</v>
      </c>
      <c r="E4564" s="6">
        <v>37676</v>
      </c>
      <c r="F4564" s="28">
        <f t="shared" si="284"/>
        <v>18.20776909180805</v>
      </c>
      <c r="G4564" s="14">
        <f t="shared" si="285"/>
        <v>24.281563070585939</v>
      </c>
      <c r="H4564" s="6">
        <f t="shared" si="286"/>
        <v>-955.7824446614577</v>
      </c>
      <c r="I4564" s="14">
        <f t="shared" si="287"/>
        <v>-9.4593487036891695</v>
      </c>
      <c r="J4564" s="9"/>
      <c r="N4564" s="4"/>
      <c r="R4564" s="4"/>
    </row>
    <row r="4565" spans="1:18" x14ac:dyDescent="0.25">
      <c r="A4565" s="9">
        <v>45117.208333333336</v>
      </c>
      <c r="B4565" s="5">
        <v>45117</v>
      </c>
      <c r="C4565" s="6">
        <v>49884.363066406251</v>
      </c>
      <c r="D4565" s="6">
        <v>8418.8054248046883</v>
      </c>
      <c r="E4565" s="6">
        <v>37676</v>
      </c>
      <c r="F4565" s="28">
        <f t="shared" si="284"/>
        <v>16.87664211247429</v>
      </c>
      <c r="G4565" s="14">
        <f t="shared" si="285"/>
        <v>22.345273980265123</v>
      </c>
      <c r="H4565" s="6">
        <f t="shared" si="286"/>
        <v>-729.51627766927049</v>
      </c>
      <c r="I4565" s="14">
        <f t="shared" si="287"/>
        <v>-7.9743181470322488</v>
      </c>
      <c r="J4565" s="9"/>
      <c r="N4565" s="4"/>
      <c r="R4565" s="4"/>
    </row>
    <row r="4566" spans="1:18" x14ac:dyDescent="0.25">
      <c r="A4566" s="9">
        <v>45117.25</v>
      </c>
      <c r="B4566" s="5">
        <v>45117</v>
      </c>
      <c r="C4566" s="6">
        <v>50609.676588541668</v>
      </c>
      <c r="D4566" s="6">
        <v>7607.4807405598958</v>
      </c>
      <c r="E4566" s="6">
        <v>37676</v>
      </c>
      <c r="F4566" s="28">
        <f t="shared" si="284"/>
        <v>15.031672307272311</v>
      </c>
      <c r="G4566" s="14">
        <f t="shared" si="285"/>
        <v>20.191848233782501</v>
      </c>
      <c r="H4566" s="6">
        <f t="shared" si="286"/>
        <v>-811.32468424479248</v>
      </c>
      <c r="I4566" s="14">
        <f t="shared" si="287"/>
        <v>-9.6370523287585641</v>
      </c>
      <c r="J4566" s="9"/>
      <c r="N4566" s="4"/>
      <c r="R4566" s="4"/>
    </row>
    <row r="4567" spans="1:18" x14ac:dyDescent="0.25">
      <c r="A4567" s="9">
        <v>45117.291666666664</v>
      </c>
      <c r="B4567" s="5">
        <v>45117</v>
      </c>
      <c r="C4567" s="6">
        <v>51751.758420138889</v>
      </c>
      <c r="D4567" s="6">
        <v>6242.0659890407987</v>
      </c>
      <c r="E4567" s="6">
        <v>37676</v>
      </c>
      <c r="F4567" s="28">
        <f t="shared" si="284"/>
        <v>12.061553422717585</v>
      </c>
      <c r="G4567" s="14">
        <f t="shared" si="285"/>
        <v>16.567751324558866</v>
      </c>
      <c r="H4567" s="6">
        <f t="shared" si="286"/>
        <v>-1365.4147515190971</v>
      </c>
      <c r="I4567" s="14">
        <f t="shared" si="287"/>
        <v>-17.948316901274275</v>
      </c>
      <c r="J4567" s="9"/>
      <c r="N4567" s="4"/>
      <c r="R4567" s="4"/>
    </row>
    <row r="4568" spans="1:18" x14ac:dyDescent="0.25">
      <c r="A4568" s="9">
        <v>45117.333333333336</v>
      </c>
      <c r="B4568" s="5">
        <v>45117</v>
      </c>
      <c r="C4568" s="6">
        <v>52817.096089409722</v>
      </c>
      <c r="D4568" s="6">
        <v>4644.107656521267</v>
      </c>
      <c r="E4568" s="6">
        <v>37676</v>
      </c>
      <c r="F4568" s="28">
        <f t="shared" si="284"/>
        <v>8.7928114197335621</v>
      </c>
      <c r="G4568" s="14">
        <f t="shared" si="285"/>
        <v>12.326435015716283</v>
      </c>
      <c r="H4568" s="6">
        <f t="shared" si="286"/>
        <v>-1597.9583325195317</v>
      </c>
      <c r="I4568" s="14">
        <f t="shared" si="287"/>
        <v>-25.59983081443017</v>
      </c>
      <c r="J4568" s="9"/>
      <c r="N4568" s="4"/>
      <c r="R4568" s="4"/>
    </row>
    <row r="4569" spans="1:18" x14ac:dyDescent="0.25">
      <c r="A4569" s="9">
        <v>45117.375</v>
      </c>
      <c r="B4569" s="5">
        <v>45117</v>
      </c>
      <c r="C4569" s="6">
        <v>55256.190154079864</v>
      </c>
      <c r="D4569" s="6">
        <v>3603.9384608289929</v>
      </c>
      <c r="E4569" s="6">
        <v>37676</v>
      </c>
      <c r="F4569" s="28">
        <f t="shared" si="284"/>
        <v>6.522234795376848</v>
      </c>
      <c r="G4569" s="14">
        <f t="shared" si="285"/>
        <v>9.5656079754458894</v>
      </c>
      <c r="H4569" s="6">
        <f t="shared" si="286"/>
        <v>-1040.1691956922741</v>
      </c>
      <c r="I4569" s="14">
        <f t="shared" si="287"/>
        <v>-22.397611610740032</v>
      </c>
      <c r="J4569" s="9"/>
      <c r="N4569" s="4"/>
      <c r="R4569" s="4"/>
    </row>
    <row r="4570" spans="1:18" x14ac:dyDescent="0.25">
      <c r="A4570" s="9">
        <v>45117.416666666664</v>
      </c>
      <c r="B4570" s="5">
        <v>45117</v>
      </c>
      <c r="C4570" s="6">
        <v>58320.548430989584</v>
      </c>
      <c r="D4570" s="6">
        <v>4666.269778645833</v>
      </c>
      <c r="E4570" s="6">
        <v>37676</v>
      </c>
      <c r="F4570" s="28">
        <f t="shared" si="284"/>
        <v>8.0010732137874303</v>
      </c>
      <c r="G4570" s="14">
        <f t="shared" si="285"/>
        <v>12.38525793249239</v>
      </c>
      <c r="H4570" s="6">
        <f t="shared" si="286"/>
        <v>1062.3313178168401</v>
      </c>
      <c r="I4570" s="14">
        <f t="shared" si="287"/>
        <v>29.476954985865049</v>
      </c>
      <c r="J4570" s="9"/>
      <c r="N4570" s="4"/>
      <c r="R4570" s="4"/>
    </row>
    <row r="4571" spans="1:18" x14ac:dyDescent="0.25">
      <c r="A4571" s="9">
        <v>45117.458333333336</v>
      </c>
      <c r="B4571" s="5">
        <v>45117</v>
      </c>
      <c r="C4571" s="6">
        <v>62089.598504774309</v>
      </c>
      <c r="D4571" s="6">
        <v>4619.1352707248261</v>
      </c>
      <c r="E4571" s="6">
        <v>37676</v>
      </c>
      <c r="F4571" s="28">
        <f t="shared" si="284"/>
        <v>7.4394671280885198</v>
      </c>
      <c r="G4571" s="14">
        <f t="shared" si="285"/>
        <v>12.26015307019011</v>
      </c>
      <c r="H4571" s="6">
        <f t="shared" si="286"/>
        <v>-47.134507921006843</v>
      </c>
      <c r="I4571" s="14">
        <f t="shared" si="287"/>
        <v>-1.0101110770900483</v>
      </c>
      <c r="J4571" s="9"/>
      <c r="N4571" s="4"/>
      <c r="R4571" s="4"/>
    </row>
    <row r="4572" spans="1:18" x14ac:dyDescent="0.25">
      <c r="A4572" s="9">
        <v>45117.5</v>
      </c>
      <c r="B4572" s="5">
        <v>45117</v>
      </c>
      <c r="C4572" s="6">
        <v>66250.431215277771</v>
      </c>
      <c r="D4572" s="6">
        <v>4885.9676996527778</v>
      </c>
      <c r="E4572" s="6">
        <v>37676</v>
      </c>
      <c r="F4572" s="28">
        <f t="shared" si="284"/>
        <v>7.3749975811871291</v>
      </c>
      <c r="G4572" s="14">
        <f t="shared" si="285"/>
        <v>12.96838225834159</v>
      </c>
      <c r="H4572" s="6">
        <f t="shared" si="286"/>
        <v>266.8324289279517</v>
      </c>
      <c r="I4572" s="14">
        <f t="shared" si="287"/>
        <v>5.7766749248302673</v>
      </c>
      <c r="J4572" s="9"/>
      <c r="N4572" s="4"/>
      <c r="R4572" s="4"/>
    </row>
    <row r="4573" spans="1:18" x14ac:dyDescent="0.25">
      <c r="A4573" s="9">
        <v>45117.541666666664</v>
      </c>
      <c r="B4573" s="5">
        <v>45117</v>
      </c>
      <c r="C4573" s="6">
        <v>70577.602441406256</v>
      </c>
      <c r="D4573" s="6">
        <v>5069.1943188476562</v>
      </c>
      <c r="E4573" s="6">
        <v>37676</v>
      </c>
      <c r="F4573" s="28">
        <f t="shared" si="284"/>
        <v>7.1824405243237281</v>
      </c>
      <c r="G4573" s="14">
        <f t="shared" si="285"/>
        <v>13.454704105657861</v>
      </c>
      <c r="H4573" s="6">
        <f t="shared" si="286"/>
        <v>183.22661919487837</v>
      </c>
      <c r="I4573" s="14">
        <f t="shared" si="287"/>
        <v>3.7500579303440627</v>
      </c>
      <c r="J4573" s="9"/>
      <c r="N4573" s="4"/>
      <c r="R4573" s="4"/>
    </row>
    <row r="4574" spans="1:18" x14ac:dyDescent="0.25">
      <c r="A4574" s="9">
        <v>45117.583333333336</v>
      </c>
      <c r="B4574" s="5">
        <v>45117</v>
      </c>
      <c r="C4574" s="6">
        <v>74753.592269965273</v>
      </c>
      <c r="D4574" s="6">
        <v>5541.598633897569</v>
      </c>
      <c r="E4574" s="6">
        <v>37676</v>
      </c>
      <c r="F4574" s="28">
        <f t="shared" si="284"/>
        <v>7.4131536232862612</v>
      </c>
      <c r="G4574" s="14">
        <f t="shared" si="285"/>
        <v>14.708564162590426</v>
      </c>
      <c r="H4574" s="6">
        <f t="shared" si="286"/>
        <v>472.40431504991284</v>
      </c>
      <c r="I4574" s="14">
        <f t="shared" si="287"/>
        <v>9.319120265196327</v>
      </c>
      <c r="J4574" s="9"/>
      <c r="N4574" s="4"/>
      <c r="R4574" s="4"/>
    </row>
    <row r="4575" spans="1:18" x14ac:dyDescent="0.25">
      <c r="A4575" s="9">
        <v>45117.625</v>
      </c>
      <c r="B4575" s="5">
        <v>45117</v>
      </c>
      <c r="C4575" s="6">
        <v>77438.263472222228</v>
      </c>
      <c r="D4575" s="6">
        <v>5996.3352137586808</v>
      </c>
      <c r="E4575" s="6">
        <v>37676</v>
      </c>
      <c r="F4575" s="28">
        <f t="shared" si="284"/>
        <v>7.743375102812859</v>
      </c>
      <c r="G4575" s="14">
        <f t="shared" si="285"/>
        <v>15.915530347591785</v>
      </c>
      <c r="H4575" s="6">
        <f t="shared" si="286"/>
        <v>454.73657986111175</v>
      </c>
      <c r="I4575" s="14">
        <f t="shared" si="287"/>
        <v>8.2058736098193776</v>
      </c>
      <c r="J4575" s="9"/>
      <c r="N4575" s="4"/>
      <c r="R4575" s="4"/>
    </row>
    <row r="4576" spans="1:18" x14ac:dyDescent="0.25">
      <c r="A4576" s="9">
        <v>45117.666666666664</v>
      </c>
      <c r="B4576" s="5">
        <v>45117</v>
      </c>
      <c r="C4576" s="6">
        <v>78513.076128472225</v>
      </c>
      <c r="D4576" s="6">
        <v>6274.9651258680551</v>
      </c>
      <c r="E4576" s="6">
        <v>37676</v>
      </c>
      <c r="F4576" s="28">
        <f t="shared" si="284"/>
        <v>7.9922548386720038</v>
      </c>
      <c r="G4576" s="14">
        <f t="shared" si="285"/>
        <v>16.655072528580675</v>
      </c>
      <c r="H4576" s="6">
        <f t="shared" si="286"/>
        <v>278.62991210937435</v>
      </c>
      <c r="I4576" s="14">
        <f t="shared" si="287"/>
        <v>4.6466700438970427</v>
      </c>
      <c r="J4576" s="9"/>
      <c r="N4576" s="4"/>
      <c r="R4576" s="4"/>
    </row>
    <row r="4577" spans="1:18" x14ac:dyDescent="0.25">
      <c r="A4577" s="9">
        <v>45117.708333333336</v>
      </c>
      <c r="B4577" s="5">
        <v>45117</v>
      </c>
      <c r="C4577" s="6">
        <v>79395.058320312499</v>
      </c>
      <c r="D4577" s="6">
        <v>6642.6602701822912</v>
      </c>
      <c r="E4577" s="6">
        <v>37676</v>
      </c>
      <c r="F4577" s="28">
        <f t="shared" si="284"/>
        <v>8.3665915873290917</v>
      </c>
      <c r="G4577" s="14">
        <f t="shared" si="285"/>
        <v>17.631012501810943</v>
      </c>
      <c r="H4577" s="6">
        <f t="shared" si="286"/>
        <v>367.69514431423613</v>
      </c>
      <c r="I4577" s="14">
        <f t="shared" si="287"/>
        <v>5.8597161408665288</v>
      </c>
      <c r="J4577" s="9"/>
      <c r="N4577" s="4"/>
      <c r="R4577" s="4"/>
    </row>
    <row r="4578" spans="1:18" x14ac:dyDescent="0.25">
      <c r="A4578" s="9">
        <v>45117.75</v>
      </c>
      <c r="B4578" s="5">
        <v>45117</v>
      </c>
      <c r="C4578" s="6">
        <v>79691.694166666668</v>
      </c>
      <c r="D4578" s="6">
        <v>7171.2842230902779</v>
      </c>
      <c r="E4578" s="6">
        <v>37676</v>
      </c>
      <c r="F4578" s="28">
        <f t="shared" si="284"/>
        <v>8.9987850027285177</v>
      </c>
      <c r="G4578" s="14">
        <f t="shared" si="285"/>
        <v>19.034091259927482</v>
      </c>
      <c r="H4578" s="6">
        <f t="shared" si="286"/>
        <v>528.62395290798668</v>
      </c>
      <c r="I4578" s="14">
        <f t="shared" si="287"/>
        <v>7.9580157859477572</v>
      </c>
      <c r="J4578" s="9"/>
      <c r="N4578" s="4"/>
      <c r="R4578" s="4"/>
    </row>
    <row r="4579" spans="1:18" x14ac:dyDescent="0.25">
      <c r="A4579" s="9">
        <v>45117.791666666664</v>
      </c>
      <c r="B4579" s="5">
        <v>45117</v>
      </c>
      <c r="C4579" s="6">
        <v>78714.354066840271</v>
      </c>
      <c r="D4579" s="6">
        <v>8281.0904741753475</v>
      </c>
      <c r="E4579" s="6">
        <v>37676</v>
      </c>
      <c r="F4579" s="28">
        <f t="shared" si="284"/>
        <v>10.520432483182752</v>
      </c>
      <c r="G4579" s="14">
        <f t="shared" si="285"/>
        <v>21.979749639492908</v>
      </c>
      <c r="H4579" s="6">
        <f t="shared" si="286"/>
        <v>1109.8062510850696</v>
      </c>
      <c r="I4579" s="14">
        <f t="shared" si="287"/>
        <v>15.475697470080574</v>
      </c>
      <c r="J4579" s="9"/>
      <c r="N4579" s="4"/>
      <c r="R4579" s="4"/>
    </row>
    <row r="4580" spans="1:18" x14ac:dyDescent="0.25">
      <c r="A4580" s="9">
        <v>45117.833333333336</v>
      </c>
      <c r="B4580" s="5">
        <v>45117</v>
      </c>
      <c r="C4580" s="6">
        <v>76449.41018663194</v>
      </c>
      <c r="D4580" s="6">
        <v>9828.5232172309024</v>
      </c>
      <c r="E4580" s="6">
        <v>37676</v>
      </c>
      <c r="F4580" s="28">
        <f t="shared" si="284"/>
        <v>12.856244663283919</v>
      </c>
      <c r="G4580" s="14">
        <f t="shared" si="285"/>
        <v>26.086960444927549</v>
      </c>
      <c r="H4580" s="6">
        <f t="shared" si="286"/>
        <v>1547.432743055555</v>
      </c>
      <c r="I4580" s="14">
        <f t="shared" si="287"/>
        <v>18.686340257738244</v>
      </c>
      <c r="J4580" s="9"/>
      <c r="N4580" s="4"/>
      <c r="R4580" s="4"/>
    </row>
    <row r="4581" spans="1:18" x14ac:dyDescent="0.25">
      <c r="A4581" s="9">
        <v>45117.875</v>
      </c>
      <c r="B4581" s="5">
        <v>45117</v>
      </c>
      <c r="C4581" s="6">
        <v>73848.035368923607</v>
      </c>
      <c r="D4581" s="6">
        <v>11500.206790364584</v>
      </c>
      <c r="E4581" s="6">
        <v>37676</v>
      </c>
      <c r="F4581" s="28">
        <f t="shared" si="284"/>
        <v>15.57279991662994</v>
      </c>
      <c r="G4581" s="14">
        <f t="shared" si="285"/>
        <v>30.52395899342973</v>
      </c>
      <c r="H4581" s="6">
        <f t="shared" si="286"/>
        <v>1671.6835731336814</v>
      </c>
      <c r="I4581" s="14">
        <f t="shared" si="287"/>
        <v>17.008491878036821</v>
      </c>
      <c r="J4581" s="9"/>
      <c r="N4581" s="4"/>
      <c r="R4581" s="4"/>
    </row>
    <row r="4582" spans="1:18" x14ac:dyDescent="0.25">
      <c r="A4582" s="9">
        <v>45117.916666666664</v>
      </c>
      <c r="B4582" s="5">
        <v>45117</v>
      </c>
      <c r="C4582" s="6">
        <v>72238.078580729169</v>
      </c>
      <c r="D4582" s="6">
        <v>14320.073217230904</v>
      </c>
      <c r="E4582" s="6">
        <v>37676</v>
      </c>
      <c r="F4582" s="28">
        <f t="shared" si="284"/>
        <v>19.823441457163902</v>
      </c>
      <c r="G4582" s="14">
        <f t="shared" si="285"/>
        <v>38.008475467753748</v>
      </c>
      <c r="H4582" s="6">
        <f t="shared" si="286"/>
        <v>2819.8664268663197</v>
      </c>
      <c r="I4582" s="14">
        <f t="shared" si="287"/>
        <v>24.520136709445406</v>
      </c>
      <c r="J4582" s="9"/>
      <c r="N4582" s="4"/>
      <c r="R4582" s="4"/>
    </row>
    <row r="4583" spans="1:18" x14ac:dyDescent="0.25">
      <c r="A4583" s="9">
        <v>45117.958333333336</v>
      </c>
      <c r="B4583" s="5">
        <v>45117</v>
      </c>
      <c r="C4583" s="6">
        <v>68832.424466145836</v>
      </c>
      <c r="D4583" s="6">
        <v>17004.591601562501</v>
      </c>
      <c r="E4583" s="6">
        <v>37676</v>
      </c>
      <c r="F4583" s="28">
        <f t="shared" si="284"/>
        <v>24.704333362434365</v>
      </c>
      <c r="G4583" s="14">
        <f t="shared" si="285"/>
        <v>45.13374987143672</v>
      </c>
      <c r="H4583" s="6">
        <f t="shared" si="286"/>
        <v>2684.5183843315972</v>
      </c>
      <c r="I4583" s="14">
        <f t="shared" si="287"/>
        <v>18.746540912244768</v>
      </c>
      <c r="J4583" s="9"/>
      <c r="N4583" s="4"/>
      <c r="R4583" s="4"/>
    </row>
    <row r="4584" spans="1:18" x14ac:dyDescent="0.25">
      <c r="A4584" s="9">
        <v>45118</v>
      </c>
      <c r="B4584" s="5">
        <v>45118</v>
      </c>
      <c r="C4584" s="6">
        <v>64715.676440972224</v>
      </c>
      <c r="D4584" s="6">
        <v>18336.344338107639</v>
      </c>
      <c r="E4584" s="6">
        <v>37676</v>
      </c>
      <c r="F4584" s="28">
        <f t="shared" si="284"/>
        <v>28.333698025751751</v>
      </c>
      <c r="G4584" s="14">
        <f t="shared" si="285"/>
        <v>48.668500738155963</v>
      </c>
      <c r="H4584" s="6">
        <f t="shared" si="286"/>
        <v>1331.7527365451388</v>
      </c>
      <c r="I4584" s="14">
        <f t="shared" si="287"/>
        <v>7.8317243233455143</v>
      </c>
      <c r="J4584" s="9"/>
      <c r="N4584" s="4"/>
      <c r="R4584" s="4"/>
    </row>
    <row r="4585" spans="1:18" x14ac:dyDescent="0.25">
      <c r="A4585" s="9">
        <v>45118.041666666664</v>
      </c>
      <c r="B4585" s="5">
        <v>45118</v>
      </c>
      <c r="C4585" s="6">
        <v>60825.662801649305</v>
      </c>
      <c r="D4585" s="6">
        <v>16337.011518012152</v>
      </c>
      <c r="E4585" s="6">
        <v>37676</v>
      </c>
      <c r="F4585" s="28">
        <f t="shared" si="284"/>
        <v>26.858748044039675</v>
      </c>
      <c r="G4585" s="14">
        <f t="shared" si="285"/>
        <v>43.36185242067139</v>
      </c>
      <c r="H4585" s="6">
        <f t="shared" si="286"/>
        <v>-1999.3328200954875</v>
      </c>
      <c r="I4585" s="14">
        <f t="shared" si="287"/>
        <v>-10.903660965508593</v>
      </c>
      <c r="J4585" s="9"/>
      <c r="N4585" s="4"/>
      <c r="R4585" s="4"/>
    </row>
    <row r="4586" spans="1:18" x14ac:dyDescent="0.25">
      <c r="A4586" s="9">
        <v>45118.083333333336</v>
      </c>
      <c r="B4586" s="5">
        <v>45118</v>
      </c>
      <c r="C4586" s="6">
        <v>57687.312593315975</v>
      </c>
      <c r="D4586" s="6">
        <v>16322.535487196181</v>
      </c>
      <c r="E4586" s="6">
        <v>37676</v>
      </c>
      <c r="F4586" s="28">
        <f t="shared" si="284"/>
        <v>28.294844660673991</v>
      </c>
      <c r="G4586" s="14">
        <f t="shared" si="285"/>
        <v>43.323430001051548</v>
      </c>
      <c r="H4586" s="6">
        <f t="shared" si="286"/>
        <v>-14.476030815971171</v>
      </c>
      <c r="I4586" s="14">
        <f t="shared" si="287"/>
        <v>-8.860880583949407E-2</v>
      </c>
      <c r="J4586" s="9"/>
      <c r="N4586" s="4"/>
      <c r="R4586" s="4"/>
    </row>
    <row r="4587" spans="1:18" x14ac:dyDescent="0.25">
      <c r="A4587" s="9">
        <v>45118.125</v>
      </c>
      <c r="B4587" s="5">
        <v>45118</v>
      </c>
      <c r="C4587" s="6">
        <v>55189.220501302087</v>
      </c>
      <c r="D4587" s="6">
        <v>15596.163474392361</v>
      </c>
      <c r="E4587" s="6">
        <v>37676</v>
      </c>
      <c r="F4587" s="28">
        <f t="shared" si="284"/>
        <v>28.259437862552161</v>
      </c>
      <c r="G4587" s="14">
        <f t="shared" si="285"/>
        <v>41.395486448647311</v>
      </c>
      <c r="H4587" s="6">
        <f t="shared" si="286"/>
        <v>-726.37201280382033</v>
      </c>
      <c r="I4587" s="14">
        <f t="shared" si="287"/>
        <v>-4.4501175284538688</v>
      </c>
      <c r="J4587" s="9"/>
      <c r="N4587" s="4"/>
      <c r="R4587" s="4"/>
    </row>
    <row r="4588" spans="1:18" x14ac:dyDescent="0.25">
      <c r="A4588" s="9">
        <v>45118.166666666664</v>
      </c>
      <c r="B4588" s="5">
        <v>45118</v>
      </c>
      <c r="C4588" s="6">
        <v>53705.249756944446</v>
      </c>
      <c r="D4588" s="6">
        <v>14318.489741753472</v>
      </c>
      <c r="E4588" s="6">
        <v>37676</v>
      </c>
      <c r="F4588" s="28">
        <f t="shared" si="284"/>
        <v>26.661247841794083</v>
      </c>
      <c r="G4588" s="14">
        <f t="shared" si="285"/>
        <v>38.004272591977575</v>
      </c>
      <c r="H4588" s="6">
        <f t="shared" si="286"/>
        <v>-1277.6737326388884</v>
      </c>
      <c r="I4588" s="14">
        <f t="shared" si="287"/>
        <v>-8.1922309594710612</v>
      </c>
      <c r="J4588" s="9"/>
      <c r="N4588" s="4"/>
      <c r="R4588" s="4"/>
    </row>
    <row r="4589" spans="1:18" x14ac:dyDescent="0.25">
      <c r="A4589" s="9">
        <v>45118.208333333336</v>
      </c>
      <c r="B4589" s="5">
        <v>45118</v>
      </c>
      <c r="C4589" s="6">
        <v>53182.706636284725</v>
      </c>
      <c r="D4589" s="6">
        <v>14571.154312065972</v>
      </c>
      <c r="E4589" s="6">
        <v>37676</v>
      </c>
      <c r="F4589" s="28">
        <f t="shared" si="284"/>
        <v>27.398293982511557</v>
      </c>
      <c r="G4589" s="14">
        <f t="shared" si="285"/>
        <v>38.674897314115007</v>
      </c>
      <c r="H4589" s="6">
        <f t="shared" si="286"/>
        <v>252.66457031249956</v>
      </c>
      <c r="I4589" s="14">
        <f t="shared" si="287"/>
        <v>1.7646034942897386</v>
      </c>
      <c r="J4589" s="9"/>
      <c r="N4589" s="4"/>
      <c r="R4589" s="4"/>
    </row>
    <row r="4590" spans="1:18" x14ac:dyDescent="0.25">
      <c r="A4590" s="9">
        <v>45118.25</v>
      </c>
      <c r="B4590" s="5">
        <v>45118</v>
      </c>
      <c r="C4590" s="6">
        <v>53985.978098958331</v>
      </c>
      <c r="D4590" s="6">
        <v>12428.402145182292</v>
      </c>
      <c r="E4590" s="6">
        <v>37676</v>
      </c>
      <c r="F4590" s="28">
        <f t="shared" si="284"/>
        <v>23.021537411808236</v>
      </c>
      <c r="G4590" s="14">
        <f t="shared" si="285"/>
        <v>32.987583992945886</v>
      </c>
      <c r="H4590" s="6">
        <f t="shared" si="286"/>
        <v>-2142.7521668836798</v>
      </c>
      <c r="I4590" s="14">
        <f t="shared" si="287"/>
        <v>-14.705438711257941</v>
      </c>
      <c r="J4590" s="9"/>
      <c r="N4590" s="4"/>
      <c r="R4590" s="4"/>
    </row>
    <row r="4591" spans="1:18" x14ac:dyDescent="0.25">
      <c r="A4591" s="9">
        <v>45118.291666666664</v>
      </c>
      <c r="B4591" s="5">
        <v>45118</v>
      </c>
      <c r="C4591" s="6">
        <v>55019.189151475694</v>
      </c>
      <c r="D4591" s="6">
        <v>12193.449433593751</v>
      </c>
      <c r="E4591" s="6">
        <v>37676</v>
      </c>
      <c r="F4591" s="28">
        <f t="shared" si="284"/>
        <v>22.162175818373917</v>
      </c>
      <c r="G4591" s="14">
        <f t="shared" si="285"/>
        <v>32.363970255849217</v>
      </c>
      <c r="H4591" s="6">
        <f t="shared" si="286"/>
        <v>-234.95271158854121</v>
      </c>
      <c r="I4591" s="14">
        <f t="shared" si="287"/>
        <v>-1.8904498651068962</v>
      </c>
      <c r="J4591" s="9"/>
      <c r="N4591" s="4"/>
      <c r="R4591" s="4"/>
    </row>
    <row r="4592" spans="1:18" x14ac:dyDescent="0.25">
      <c r="A4592" s="9">
        <v>45118.333333333336</v>
      </c>
      <c r="B4592" s="5">
        <v>45118</v>
      </c>
      <c r="C4592" s="6">
        <v>55542.339505208336</v>
      </c>
      <c r="D4592" s="6">
        <v>13110.526799045139</v>
      </c>
      <c r="E4592" s="6">
        <v>37676</v>
      </c>
      <c r="F4592" s="28">
        <f t="shared" si="284"/>
        <v>23.604563502075269</v>
      </c>
      <c r="G4592" s="14">
        <f t="shared" si="285"/>
        <v>34.798085781519106</v>
      </c>
      <c r="H4592" s="6">
        <f t="shared" si="286"/>
        <v>917.07736545138869</v>
      </c>
      <c r="I4592" s="14">
        <f t="shared" si="287"/>
        <v>7.5210658841523603</v>
      </c>
      <c r="J4592" s="9"/>
      <c r="N4592" s="4"/>
      <c r="R4592" s="4"/>
    </row>
    <row r="4593" spans="1:18" x14ac:dyDescent="0.25">
      <c r="A4593" s="9">
        <v>45118.375</v>
      </c>
      <c r="B4593" s="5">
        <v>45118</v>
      </c>
      <c r="C4593" s="6">
        <v>57154.549032118055</v>
      </c>
      <c r="D4593" s="6">
        <v>12972.724079861111</v>
      </c>
      <c r="E4593" s="6">
        <v>37676</v>
      </c>
      <c r="F4593" s="28">
        <f t="shared" si="284"/>
        <v>22.697623023096686</v>
      </c>
      <c r="G4593" s="14">
        <f t="shared" si="285"/>
        <v>34.432328484608533</v>
      </c>
      <c r="H4593" s="6">
        <f t="shared" si="286"/>
        <v>-137.80271918402832</v>
      </c>
      <c r="I4593" s="14">
        <f t="shared" si="287"/>
        <v>-1.0510845315084112</v>
      </c>
      <c r="J4593" s="9"/>
      <c r="N4593" s="4"/>
      <c r="R4593" s="4"/>
    </row>
    <row r="4594" spans="1:18" x14ac:dyDescent="0.25">
      <c r="A4594" s="9">
        <v>45118.416666666664</v>
      </c>
      <c r="B4594" s="5">
        <v>45118</v>
      </c>
      <c r="C4594" s="6">
        <v>59403.660711805554</v>
      </c>
      <c r="D4594" s="6">
        <v>13220.485182291666</v>
      </c>
      <c r="E4594" s="6">
        <v>37676</v>
      </c>
      <c r="F4594" s="28">
        <f t="shared" si="284"/>
        <v>22.255337505933031</v>
      </c>
      <c r="G4594" s="14">
        <f t="shared" si="285"/>
        <v>35.089938375336196</v>
      </c>
      <c r="H4594" s="6">
        <f t="shared" si="286"/>
        <v>247.76110243055518</v>
      </c>
      <c r="I4594" s="14">
        <f t="shared" si="287"/>
        <v>1.9098618062429937</v>
      </c>
      <c r="J4594" s="9"/>
      <c r="N4594" s="4"/>
      <c r="R4594" s="4"/>
    </row>
    <row r="4595" spans="1:18" x14ac:dyDescent="0.25">
      <c r="A4595" s="9">
        <v>45118.458333333336</v>
      </c>
      <c r="B4595" s="5">
        <v>45118</v>
      </c>
      <c r="C4595" s="6">
        <v>62578.869559461804</v>
      </c>
      <c r="D4595" s="6">
        <v>12581.599267578125</v>
      </c>
      <c r="E4595" s="6">
        <v>37676</v>
      </c>
      <c r="F4595" s="28">
        <f t="shared" si="284"/>
        <v>20.105187831210692</v>
      </c>
      <c r="G4595" s="14">
        <f t="shared" si="285"/>
        <v>33.394201262284014</v>
      </c>
      <c r="H4595" s="6">
        <f t="shared" si="286"/>
        <v>-638.88591471354084</v>
      </c>
      <c r="I4595" s="14">
        <f t="shared" si="287"/>
        <v>-4.8325451441774927</v>
      </c>
      <c r="J4595" s="9"/>
      <c r="N4595" s="4"/>
      <c r="R4595" s="4"/>
    </row>
    <row r="4596" spans="1:18" x14ac:dyDescent="0.25">
      <c r="A4596" s="9">
        <v>45118.5</v>
      </c>
      <c r="B4596" s="5">
        <v>45118</v>
      </c>
      <c r="C4596" s="6">
        <v>65423.300991753473</v>
      </c>
      <c r="D4596" s="6">
        <v>12579.924721137153</v>
      </c>
      <c r="E4596" s="6">
        <v>37676</v>
      </c>
      <c r="F4596" s="28">
        <f t="shared" si="284"/>
        <v>19.228508085709155</v>
      </c>
      <c r="G4596" s="14">
        <f t="shared" si="285"/>
        <v>33.389756665084278</v>
      </c>
      <c r="H4596" s="6">
        <f t="shared" si="286"/>
        <v>-1.6745464409723354</v>
      </c>
      <c r="I4596" s="14">
        <f t="shared" si="287"/>
        <v>-1.3309487970162273E-2</v>
      </c>
      <c r="J4596" s="9"/>
      <c r="N4596" s="4"/>
      <c r="R4596" s="4"/>
    </row>
    <row r="4597" spans="1:18" x14ac:dyDescent="0.25">
      <c r="A4597" s="9">
        <v>45118.541666666664</v>
      </c>
      <c r="B4597" s="5">
        <v>45118</v>
      </c>
      <c r="C4597" s="6">
        <v>68617.016835937495</v>
      </c>
      <c r="D4597" s="6">
        <v>11751.820692274305</v>
      </c>
      <c r="E4597" s="6">
        <v>37676</v>
      </c>
      <c r="F4597" s="28">
        <f t="shared" si="284"/>
        <v>17.126685528128942</v>
      </c>
      <c r="G4597" s="14">
        <f t="shared" si="285"/>
        <v>31.191795021430895</v>
      </c>
      <c r="H4597" s="6">
        <f t="shared" si="286"/>
        <v>-828.10402886284828</v>
      </c>
      <c r="I4597" s="14">
        <f t="shared" si="287"/>
        <v>-6.58274232334192</v>
      </c>
      <c r="J4597" s="9"/>
      <c r="N4597" s="4"/>
      <c r="R4597" s="4"/>
    </row>
    <row r="4598" spans="1:18" x14ac:dyDescent="0.25">
      <c r="A4598" s="9">
        <v>45118.583333333336</v>
      </c>
      <c r="B4598" s="5">
        <v>45118</v>
      </c>
      <c r="C4598" s="6">
        <v>71866.498708767365</v>
      </c>
      <c r="D4598" s="6">
        <v>11585.395420464411</v>
      </c>
      <c r="E4598" s="6">
        <v>37676</v>
      </c>
      <c r="F4598" s="28">
        <f t="shared" si="284"/>
        <v>16.120717759485128</v>
      </c>
      <c r="G4598" s="14">
        <f t="shared" si="285"/>
        <v>30.750067471240072</v>
      </c>
      <c r="H4598" s="6">
        <f t="shared" si="286"/>
        <v>-166.42527180989418</v>
      </c>
      <c r="I4598" s="14">
        <f t="shared" si="287"/>
        <v>-1.4161658535115571</v>
      </c>
      <c r="J4598" s="9"/>
      <c r="N4598" s="4"/>
      <c r="R4598" s="4"/>
    </row>
    <row r="4599" spans="1:18" x14ac:dyDescent="0.25">
      <c r="A4599" s="9">
        <v>45118.625</v>
      </c>
      <c r="B4599" s="5">
        <v>45118</v>
      </c>
      <c r="C4599" s="6">
        <v>74672.651532118049</v>
      </c>
      <c r="D4599" s="6">
        <v>11692.923506944444</v>
      </c>
      <c r="E4599" s="6">
        <v>37676</v>
      </c>
      <c r="F4599" s="28">
        <f t="shared" si="284"/>
        <v>15.658910279776403</v>
      </c>
      <c r="G4599" s="14">
        <f t="shared" si="285"/>
        <v>31.035469548106072</v>
      </c>
      <c r="H4599" s="6">
        <f t="shared" si="286"/>
        <v>107.52808648003338</v>
      </c>
      <c r="I4599" s="14">
        <f t="shared" si="287"/>
        <v>0.92813479883557592</v>
      </c>
      <c r="J4599" s="9"/>
      <c r="N4599" s="4"/>
      <c r="R4599" s="4"/>
    </row>
    <row r="4600" spans="1:18" x14ac:dyDescent="0.25">
      <c r="A4600" s="9">
        <v>45118.666666666664</v>
      </c>
      <c r="B4600" s="5">
        <v>45118</v>
      </c>
      <c r="C4600" s="6">
        <v>76746.588116319443</v>
      </c>
      <c r="D4600" s="6">
        <v>12281.39349093967</v>
      </c>
      <c r="E4600" s="6">
        <v>37676</v>
      </c>
      <c r="F4600" s="28">
        <f t="shared" si="284"/>
        <v>16.002527007878996</v>
      </c>
      <c r="G4600" s="14">
        <f t="shared" si="285"/>
        <v>32.597392215043186</v>
      </c>
      <c r="H4600" s="6">
        <f t="shared" si="286"/>
        <v>588.46998399522636</v>
      </c>
      <c r="I4600" s="14">
        <f t="shared" si="287"/>
        <v>5.0327019042392021</v>
      </c>
      <c r="J4600" s="9"/>
      <c r="N4600" s="4"/>
      <c r="R4600" s="4"/>
    </row>
    <row r="4601" spans="1:18" x14ac:dyDescent="0.25">
      <c r="A4601" s="9">
        <v>45118.708333333336</v>
      </c>
      <c r="B4601" s="5">
        <v>45118</v>
      </c>
      <c r="C4601" s="6">
        <v>78616.7587890625</v>
      </c>
      <c r="D4601" s="6">
        <v>12197.924733072916</v>
      </c>
      <c r="E4601" s="6">
        <v>37676</v>
      </c>
      <c r="F4601" s="28">
        <f t="shared" si="284"/>
        <v>15.515680016523326</v>
      </c>
      <c r="G4601" s="14">
        <f t="shared" si="285"/>
        <v>32.375848638584017</v>
      </c>
      <c r="H4601" s="6">
        <f t="shared" si="286"/>
        <v>-83.468757866754459</v>
      </c>
      <c r="I4601" s="14">
        <f t="shared" si="287"/>
        <v>-0.67963588926884977</v>
      </c>
      <c r="J4601" s="9"/>
      <c r="N4601" s="4"/>
      <c r="R4601" s="4"/>
    </row>
    <row r="4602" spans="1:18" x14ac:dyDescent="0.25">
      <c r="A4602" s="9">
        <v>45118.75</v>
      </c>
      <c r="B4602" s="5">
        <v>45118</v>
      </c>
      <c r="C4602" s="6">
        <v>78801.71866319445</v>
      </c>
      <c r="D4602" s="6">
        <v>12142.927937282986</v>
      </c>
      <c r="E4602" s="6">
        <v>37676</v>
      </c>
      <c r="F4602" s="28">
        <f t="shared" si="284"/>
        <v>15.40947093956534</v>
      </c>
      <c r="G4602" s="14">
        <f t="shared" si="285"/>
        <v>32.229875616527728</v>
      </c>
      <c r="H4602" s="6">
        <f t="shared" si="286"/>
        <v>-54.99679578992982</v>
      </c>
      <c r="I4602" s="14">
        <f t="shared" si="287"/>
        <v>-0.45087010285293799</v>
      </c>
      <c r="J4602" s="9"/>
      <c r="N4602" s="4"/>
      <c r="R4602" s="4"/>
    </row>
    <row r="4603" spans="1:18" x14ac:dyDescent="0.25">
      <c r="A4603" s="9">
        <v>45118.791666666664</v>
      </c>
      <c r="B4603" s="5">
        <v>45118</v>
      </c>
      <c r="C4603" s="6">
        <v>78037.617478298605</v>
      </c>
      <c r="D4603" s="6">
        <v>12317.231446397569</v>
      </c>
      <c r="E4603" s="6">
        <v>37676</v>
      </c>
      <c r="F4603" s="28">
        <f t="shared" si="284"/>
        <v>15.783710272578292</v>
      </c>
      <c r="G4603" s="14">
        <f t="shared" si="285"/>
        <v>32.69251365961771</v>
      </c>
      <c r="H4603" s="6">
        <f t="shared" si="286"/>
        <v>174.30350911458299</v>
      </c>
      <c r="I4603" s="14">
        <f t="shared" si="287"/>
        <v>1.4354322945408493</v>
      </c>
      <c r="J4603" s="9"/>
      <c r="N4603" s="4"/>
      <c r="R4603" s="4"/>
    </row>
    <row r="4604" spans="1:18" x14ac:dyDescent="0.25">
      <c r="A4604" s="9">
        <v>45118.833333333336</v>
      </c>
      <c r="B4604" s="5">
        <v>45118</v>
      </c>
      <c r="C4604" s="6">
        <v>75963.467638888891</v>
      </c>
      <c r="D4604" s="6">
        <v>13148.900166015625</v>
      </c>
      <c r="E4604" s="6">
        <v>37676</v>
      </c>
      <c r="F4604" s="28">
        <f t="shared" si="284"/>
        <v>17.309504916918971</v>
      </c>
      <c r="G4604" s="14">
        <f t="shared" si="285"/>
        <v>34.899936739610425</v>
      </c>
      <c r="H4604" s="6">
        <f t="shared" si="286"/>
        <v>831.66871961805555</v>
      </c>
      <c r="I4604" s="14">
        <f t="shared" si="287"/>
        <v>6.752075117183046</v>
      </c>
      <c r="J4604" s="9"/>
      <c r="N4604" s="4"/>
      <c r="R4604" s="4"/>
    </row>
    <row r="4605" spans="1:18" x14ac:dyDescent="0.25">
      <c r="A4605" s="9">
        <v>45118.875</v>
      </c>
      <c r="B4605" s="5">
        <v>45118</v>
      </c>
      <c r="C4605" s="6">
        <v>73099.969822048617</v>
      </c>
      <c r="D4605" s="6">
        <v>14521.51232530382</v>
      </c>
      <c r="E4605" s="6">
        <v>37676</v>
      </c>
      <c r="F4605" s="28">
        <f t="shared" si="284"/>
        <v>19.865278139860191</v>
      </c>
      <c r="G4605" s="14">
        <f t="shared" si="285"/>
        <v>38.543137077459974</v>
      </c>
      <c r="H4605" s="6">
        <f t="shared" si="286"/>
        <v>1372.6121592881955</v>
      </c>
      <c r="I4605" s="14">
        <f t="shared" si="287"/>
        <v>10.438988371330254</v>
      </c>
      <c r="J4605" s="9"/>
      <c r="N4605" s="4"/>
      <c r="R4605" s="4"/>
    </row>
    <row r="4606" spans="1:18" x14ac:dyDescent="0.25">
      <c r="A4606" s="9">
        <v>45118.916666666664</v>
      </c>
      <c r="B4606" s="5">
        <v>45118</v>
      </c>
      <c r="C4606" s="6">
        <v>71399.203046875002</v>
      </c>
      <c r="D4606" s="6">
        <v>18460.297846137153</v>
      </c>
      <c r="E4606" s="6">
        <v>37676</v>
      </c>
      <c r="F4606" s="28">
        <f t="shared" si="284"/>
        <v>25.855047477235281</v>
      </c>
      <c r="G4606" s="14">
        <f t="shared" si="285"/>
        <v>48.997499326194799</v>
      </c>
      <c r="H4606" s="6">
        <f t="shared" si="286"/>
        <v>3938.7855208333331</v>
      </c>
      <c r="I4606" s="14">
        <f t="shared" si="287"/>
        <v>27.123796975126179</v>
      </c>
      <c r="J4606" s="9"/>
      <c r="N4606" s="4"/>
      <c r="R4606" s="4"/>
    </row>
    <row r="4607" spans="1:18" x14ac:dyDescent="0.25">
      <c r="A4607" s="9">
        <v>45118.958333333336</v>
      </c>
      <c r="B4607" s="5">
        <v>45118</v>
      </c>
      <c r="C4607" s="6">
        <v>67831.484592013891</v>
      </c>
      <c r="D4607" s="6">
        <v>21659.645828993056</v>
      </c>
      <c r="E4607" s="6">
        <v>37676</v>
      </c>
      <c r="F4607" s="28">
        <f t="shared" si="284"/>
        <v>31.931552079789132</v>
      </c>
      <c r="G4607" s="14">
        <f t="shared" si="285"/>
        <v>57.489239380489053</v>
      </c>
      <c r="H4607" s="6">
        <f t="shared" si="286"/>
        <v>3199.347982855903</v>
      </c>
      <c r="I4607" s="14">
        <f t="shared" si="287"/>
        <v>17.330966214748109</v>
      </c>
      <c r="J4607" s="9"/>
      <c r="N4607" s="4"/>
      <c r="R4607" s="4"/>
    </row>
    <row r="4608" spans="1:18" x14ac:dyDescent="0.25">
      <c r="A4608" s="9">
        <v>45119</v>
      </c>
      <c r="B4608" s="5">
        <v>45119</v>
      </c>
      <c r="C4608" s="6">
        <v>63790.797970920139</v>
      </c>
      <c r="D4608" s="6">
        <v>22741.370618489582</v>
      </c>
      <c r="E4608" s="6">
        <v>37676</v>
      </c>
      <c r="F4608" s="28">
        <f t="shared" si="284"/>
        <v>35.649923408790919</v>
      </c>
      <c r="G4608" s="14">
        <f t="shared" si="285"/>
        <v>60.360363675787184</v>
      </c>
      <c r="H4608" s="6">
        <f t="shared" si="286"/>
        <v>1081.7247894965258</v>
      </c>
      <c r="I4608" s="14">
        <f t="shared" si="287"/>
        <v>4.9941942635486507</v>
      </c>
      <c r="J4608" s="9"/>
      <c r="N4608" s="4"/>
      <c r="R4608" s="4"/>
    </row>
    <row r="4609" spans="1:18" x14ac:dyDescent="0.25">
      <c r="A4609" s="9">
        <v>45119.041666666664</v>
      </c>
      <c r="B4609" s="5">
        <v>45119</v>
      </c>
      <c r="C4609" s="6">
        <v>60118.666469184027</v>
      </c>
      <c r="D4609" s="6">
        <v>23750.569726562499</v>
      </c>
      <c r="E4609" s="6">
        <v>37676</v>
      </c>
      <c r="F4609" s="28">
        <f t="shared" si="284"/>
        <v>39.506148624798094</v>
      </c>
      <c r="G4609" s="14">
        <f t="shared" si="285"/>
        <v>63.038989612916708</v>
      </c>
      <c r="H4609" s="6">
        <f t="shared" si="286"/>
        <v>1009.1991080729167</v>
      </c>
      <c r="I4609" s="14">
        <f t="shared" si="287"/>
        <v>4.4377233237314213</v>
      </c>
      <c r="J4609" s="9"/>
      <c r="N4609" s="4"/>
      <c r="R4609" s="4"/>
    </row>
    <row r="4610" spans="1:18" x14ac:dyDescent="0.25">
      <c r="A4610" s="9">
        <v>45119.083333333336</v>
      </c>
      <c r="B4610" s="5">
        <v>45119</v>
      </c>
      <c r="C4610" s="6">
        <v>57200.016130642362</v>
      </c>
      <c r="D4610" s="6">
        <v>24180.240071614582</v>
      </c>
      <c r="E4610" s="6">
        <v>37676</v>
      </c>
      <c r="F4610" s="28">
        <f t="shared" si="284"/>
        <v>42.273135057143968</v>
      </c>
      <c r="G4610" s="14">
        <f t="shared" si="285"/>
        <v>64.179424757443954</v>
      </c>
      <c r="H4610" s="6">
        <f t="shared" si="286"/>
        <v>429.67034505208358</v>
      </c>
      <c r="I4610" s="14">
        <f t="shared" si="287"/>
        <v>1.8090948975069965</v>
      </c>
      <c r="J4610" s="9"/>
      <c r="N4610" s="4"/>
      <c r="R4610" s="4"/>
    </row>
    <row r="4611" spans="1:18" x14ac:dyDescent="0.25">
      <c r="A4611" s="9">
        <v>45119.125</v>
      </c>
      <c r="B4611" s="5">
        <v>45119</v>
      </c>
      <c r="C4611" s="6">
        <v>55193.571569010419</v>
      </c>
      <c r="D4611" s="6">
        <v>23342.091419270833</v>
      </c>
      <c r="E4611" s="6">
        <v>37676</v>
      </c>
      <c r="F4611" s="28">
        <f t="shared" ref="F4611:F4674" si="288">D4611/C4611*100</f>
        <v>42.291322622754016</v>
      </c>
      <c r="G4611" s="14">
        <f t="shared" ref="G4611:G4674" si="289">D4611/E4611*100</f>
        <v>61.95480257795635</v>
      </c>
      <c r="H4611" s="6">
        <f t="shared" si="286"/>
        <v>-838.14865234374884</v>
      </c>
      <c r="I4611" s="14">
        <f t="shared" si="287"/>
        <v>-3.4662544700193427</v>
      </c>
      <c r="J4611" s="9"/>
      <c r="N4611" s="4"/>
      <c r="R4611" s="4"/>
    </row>
    <row r="4612" spans="1:18" x14ac:dyDescent="0.25">
      <c r="A4612" s="9">
        <v>45119.166666666664</v>
      </c>
      <c r="B4612" s="5">
        <v>45119</v>
      </c>
      <c r="C4612" s="6">
        <v>53957.367280815975</v>
      </c>
      <c r="D4612" s="6">
        <v>23017.666082899304</v>
      </c>
      <c r="E4612" s="6">
        <v>37676</v>
      </c>
      <c r="F4612" s="28">
        <f t="shared" si="288"/>
        <v>42.658986609013105</v>
      </c>
      <c r="G4612" s="14">
        <f t="shared" si="289"/>
        <v>61.093709743336092</v>
      </c>
      <c r="H4612" s="6">
        <f t="shared" ref="H4612:H4675" si="290">D4612-D4611</f>
        <v>-324.42533637152883</v>
      </c>
      <c r="I4612" s="14">
        <f t="shared" ref="I4612:I4675" si="291">H4612/D4611*100</f>
        <v>-1.3898726148578477</v>
      </c>
      <c r="J4612" s="9"/>
      <c r="N4612" s="4"/>
      <c r="R4612" s="4"/>
    </row>
    <row r="4613" spans="1:18" x14ac:dyDescent="0.25">
      <c r="A4613" s="9">
        <v>45119.208333333336</v>
      </c>
      <c r="B4613" s="5">
        <v>45119</v>
      </c>
      <c r="C4613" s="6">
        <v>53538.588936631946</v>
      </c>
      <c r="D4613" s="6">
        <v>22486.070490451388</v>
      </c>
      <c r="E4613" s="6">
        <v>37676</v>
      </c>
      <c r="F4613" s="28">
        <f t="shared" si="288"/>
        <v>41.999744365817726</v>
      </c>
      <c r="G4613" s="14">
        <f t="shared" si="289"/>
        <v>59.682743631095093</v>
      </c>
      <c r="H4613" s="6">
        <f t="shared" si="290"/>
        <v>-531.59559244791672</v>
      </c>
      <c r="I4613" s="14">
        <f t="shared" si="291"/>
        <v>-2.3095112707489451</v>
      </c>
      <c r="J4613" s="9"/>
      <c r="N4613" s="4"/>
      <c r="R4613" s="4"/>
    </row>
    <row r="4614" spans="1:18" x14ac:dyDescent="0.25">
      <c r="A4614" s="9">
        <v>45119.25</v>
      </c>
      <c r="B4614" s="5">
        <v>45119</v>
      </c>
      <c r="C4614" s="6">
        <v>54274.393513454859</v>
      </c>
      <c r="D4614" s="6">
        <v>22050.704865451389</v>
      </c>
      <c r="E4614" s="6">
        <v>37676</v>
      </c>
      <c r="F4614" s="28">
        <f t="shared" si="288"/>
        <v>40.628192114177978</v>
      </c>
      <c r="G4614" s="14">
        <f t="shared" si="289"/>
        <v>58.527192019989883</v>
      </c>
      <c r="H4614" s="6">
        <f t="shared" si="290"/>
        <v>-435.36562499999854</v>
      </c>
      <c r="I4614" s="14">
        <f t="shared" si="291"/>
        <v>-1.9361569874330631</v>
      </c>
      <c r="J4614" s="9"/>
      <c r="N4614" s="4"/>
      <c r="R4614" s="4"/>
    </row>
    <row r="4615" spans="1:18" x14ac:dyDescent="0.25">
      <c r="A4615" s="9">
        <v>45119.291666666664</v>
      </c>
      <c r="B4615" s="5">
        <v>45119</v>
      </c>
      <c r="C4615" s="6">
        <v>55159.669596354164</v>
      </c>
      <c r="D4615" s="6">
        <v>21656.762753906249</v>
      </c>
      <c r="E4615" s="6">
        <v>37676</v>
      </c>
      <c r="F4615" s="28">
        <f t="shared" si="288"/>
        <v>39.261951553345916</v>
      </c>
      <c r="G4615" s="14">
        <f t="shared" si="289"/>
        <v>57.481587094984199</v>
      </c>
      <c r="H4615" s="6">
        <f t="shared" si="290"/>
        <v>-393.94211154514051</v>
      </c>
      <c r="I4615" s="14">
        <f t="shared" si="291"/>
        <v>-1.7865284304918583</v>
      </c>
      <c r="J4615" s="9"/>
      <c r="N4615" s="4"/>
      <c r="R4615" s="4"/>
    </row>
    <row r="4616" spans="1:18" x14ac:dyDescent="0.25">
      <c r="A4616" s="9">
        <v>45119.333333333336</v>
      </c>
      <c r="B4616" s="5">
        <v>45119</v>
      </c>
      <c r="C4616" s="6">
        <v>55834.396321614586</v>
      </c>
      <c r="D4616" s="6">
        <v>20288.172109374998</v>
      </c>
      <c r="E4616" s="6">
        <v>37676</v>
      </c>
      <c r="F4616" s="28">
        <f t="shared" si="288"/>
        <v>36.336332880742638</v>
      </c>
      <c r="G4616" s="14">
        <f t="shared" si="289"/>
        <v>53.849060700114123</v>
      </c>
      <c r="H4616" s="6">
        <f t="shared" si="290"/>
        <v>-1368.5906445312503</v>
      </c>
      <c r="I4616" s="14">
        <f t="shared" si="291"/>
        <v>-6.3194608542516182</v>
      </c>
      <c r="J4616" s="9"/>
      <c r="N4616" s="4"/>
      <c r="R4616" s="4"/>
    </row>
    <row r="4617" spans="1:18" x14ac:dyDescent="0.25">
      <c r="A4617" s="9">
        <v>45119.375</v>
      </c>
      <c r="B4617" s="5">
        <v>45119</v>
      </c>
      <c r="C4617" s="6">
        <v>58309.129674479169</v>
      </c>
      <c r="D4617" s="6">
        <v>19570.461788194443</v>
      </c>
      <c r="E4617" s="6">
        <v>37676</v>
      </c>
      <c r="F4617" s="28">
        <f t="shared" si="288"/>
        <v>33.563289140911451</v>
      </c>
      <c r="G4617" s="14">
        <f t="shared" si="289"/>
        <v>51.944107092564082</v>
      </c>
      <c r="H4617" s="6">
        <f t="shared" si="290"/>
        <v>-717.71032118055518</v>
      </c>
      <c r="I4617" s="14">
        <f t="shared" si="291"/>
        <v>-3.5375800112071558</v>
      </c>
      <c r="J4617" s="9"/>
      <c r="N4617" s="4"/>
      <c r="R4617" s="4"/>
    </row>
    <row r="4618" spans="1:18" x14ac:dyDescent="0.25">
      <c r="A4618" s="9">
        <v>45119.416666666664</v>
      </c>
      <c r="B4618" s="5">
        <v>45119</v>
      </c>
      <c r="C4618" s="6">
        <v>61824.186794704859</v>
      </c>
      <c r="D4618" s="6">
        <v>20935.332434895834</v>
      </c>
      <c r="E4618" s="6">
        <v>37676</v>
      </c>
      <c r="F4618" s="28">
        <f t="shared" si="288"/>
        <v>33.862689539959966</v>
      </c>
      <c r="G4618" s="14">
        <f t="shared" si="289"/>
        <v>55.566759833570003</v>
      </c>
      <c r="H4618" s="6">
        <f t="shared" si="290"/>
        <v>1364.8706467013908</v>
      </c>
      <c r="I4618" s="14">
        <f t="shared" si="291"/>
        <v>6.9741361316508463</v>
      </c>
      <c r="J4618" s="9"/>
      <c r="N4618" s="4"/>
      <c r="R4618" s="4"/>
    </row>
    <row r="4619" spans="1:18" x14ac:dyDescent="0.25">
      <c r="A4619" s="9">
        <v>45119.458333333336</v>
      </c>
      <c r="B4619" s="5">
        <v>45119</v>
      </c>
      <c r="C4619" s="6">
        <v>65826.058897569441</v>
      </c>
      <c r="D4619" s="6">
        <v>20671.028129340277</v>
      </c>
      <c r="E4619" s="6">
        <v>37676</v>
      </c>
      <c r="F4619" s="28">
        <f t="shared" si="288"/>
        <v>31.40249997574066</v>
      </c>
      <c r="G4619" s="14">
        <f t="shared" si="289"/>
        <v>54.865240814683823</v>
      </c>
      <c r="H4619" s="6">
        <f t="shared" si="290"/>
        <v>-264.30430555555722</v>
      </c>
      <c r="I4619" s="14">
        <f t="shared" si="291"/>
        <v>-1.2624796208872442</v>
      </c>
      <c r="J4619" s="9"/>
      <c r="N4619" s="4"/>
      <c r="R4619" s="4"/>
    </row>
    <row r="4620" spans="1:18" x14ac:dyDescent="0.25">
      <c r="A4620" s="9">
        <v>45119.5</v>
      </c>
      <c r="B4620" s="5">
        <v>45119</v>
      </c>
      <c r="C4620" s="6">
        <v>69718.024023437494</v>
      </c>
      <c r="D4620" s="6">
        <v>19042.234557291667</v>
      </c>
      <c r="E4620" s="6">
        <v>37676</v>
      </c>
      <c r="F4620" s="28">
        <f t="shared" si="288"/>
        <v>27.313216093000765</v>
      </c>
      <c r="G4620" s="14">
        <f t="shared" si="289"/>
        <v>50.542081317792942</v>
      </c>
      <c r="H4620" s="6">
        <f t="shared" si="290"/>
        <v>-1628.7935720486093</v>
      </c>
      <c r="I4620" s="14">
        <f t="shared" si="291"/>
        <v>-7.8795963212720617</v>
      </c>
      <c r="J4620" s="9"/>
      <c r="N4620" s="4"/>
      <c r="R4620" s="4"/>
    </row>
    <row r="4621" spans="1:18" x14ac:dyDescent="0.25">
      <c r="A4621" s="9">
        <v>45119.541666666664</v>
      </c>
      <c r="B4621" s="5">
        <v>45119</v>
      </c>
      <c r="C4621" s="6">
        <v>73566.240377604161</v>
      </c>
      <c r="D4621" s="6">
        <v>17182.74132703993</v>
      </c>
      <c r="E4621" s="6">
        <v>37676</v>
      </c>
      <c r="F4621" s="28">
        <f t="shared" si="288"/>
        <v>23.356829489781685</v>
      </c>
      <c r="G4621" s="14">
        <f t="shared" si="289"/>
        <v>45.606596578829837</v>
      </c>
      <c r="H4621" s="6">
        <f t="shared" si="290"/>
        <v>-1859.4932302517373</v>
      </c>
      <c r="I4621" s="14">
        <f t="shared" si="291"/>
        <v>-9.7650999133381564</v>
      </c>
      <c r="J4621" s="9"/>
      <c r="N4621" s="4"/>
      <c r="R4621" s="4"/>
    </row>
    <row r="4622" spans="1:18" x14ac:dyDescent="0.25">
      <c r="A4622" s="9">
        <v>45119.583333333336</v>
      </c>
      <c r="B4622" s="5">
        <v>45119</v>
      </c>
      <c r="C4622" s="6">
        <v>77448.608524305557</v>
      </c>
      <c r="D4622" s="6">
        <v>15607.04568250868</v>
      </c>
      <c r="E4622" s="6">
        <v>37676</v>
      </c>
      <c r="F4622" s="28">
        <f t="shared" si="288"/>
        <v>20.151486230525045</v>
      </c>
      <c r="G4622" s="14">
        <f t="shared" si="289"/>
        <v>41.424370109641892</v>
      </c>
      <c r="H4622" s="6">
        <f t="shared" si="290"/>
        <v>-1575.6956445312499</v>
      </c>
      <c r="I4622" s="14">
        <f t="shared" si="291"/>
        <v>-9.1702226934629341</v>
      </c>
      <c r="J4622" s="9"/>
      <c r="N4622" s="4"/>
      <c r="R4622" s="4"/>
    </row>
    <row r="4623" spans="1:18" x14ac:dyDescent="0.25">
      <c r="A4623" s="9">
        <v>45119.625</v>
      </c>
      <c r="B4623" s="5">
        <v>45119</v>
      </c>
      <c r="C4623" s="6">
        <v>79995.450546874999</v>
      </c>
      <c r="D4623" s="6">
        <v>14849.027789713542</v>
      </c>
      <c r="E4623" s="6">
        <v>37676</v>
      </c>
      <c r="F4623" s="28">
        <f t="shared" si="288"/>
        <v>18.56234034335796</v>
      </c>
      <c r="G4623" s="14">
        <f t="shared" si="289"/>
        <v>39.41243175951147</v>
      </c>
      <c r="H4623" s="6">
        <f t="shared" si="290"/>
        <v>-758.01789279513832</v>
      </c>
      <c r="I4623" s="14">
        <f t="shared" si="291"/>
        <v>-4.8568954574450522</v>
      </c>
      <c r="J4623" s="9"/>
      <c r="N4623" s="4"/>
      <c r="R4623" s="4"/>
    </row>
    <row r="4624" spans="1:18" x14ac:dyDescent="0.25">
      <c r="A4624" s="9">
        <v>45119.666666666664</v>
      </c>
      <c r="B4624" s="5">
        <v>45119</v>
      </c>
      <c r="C4624" s="6">
        <v>80500.772495659723</v>
      </c>
      <c r="D4624" s="6">
        <v>14026.62194797092</v>
      </c>
      <c r="E4624" s="6">
        <v>37676</v>
      </c>
      <c r="F4624" s="28">
        <f t="shared" si="288"/>
        <v>17.424207884125806</v>
      </c>
      <c r="G4624" s="14">
        <f t="shared" si="289"/>
        <v>37.229594298680645</v>
      </c>
      <c r="H4624" s="6">
        <f t="shared" si="290"/>
        <v>-822.40584174262221</v>
      </c>
      <c r="I4624" s="14">
        <f t="shared" si="291"/>
        <v>-5.5384490714761299</v>
      </c>
      <c r="J4624" s="9"/>
      <c r="N4624" s="4"/>
      <c r="R4624" s="4"/>
    </row>
    <row r="4625" spans="1:18" x14ac:dyDescent="0.25">
      <c r="A4625" s="9">
        <v>45119.708333333336</v>
      </c>
      <c r="B4625" s="5">
        <v>45119</v>
      </c>
      <c r="C4625" s="6">
        <v>81125.193177083333</v>
      </c>
      <c r="D4625" s="6">
        <v>13628.204241536458</v>
      </c>
      <c r="E4625" s="6">
        <v>37676</v>
      </c>
      <c r="F4625" s="28">
        <f t="shared" si="288"/>
        <v>16.798979093693209</v>
      </c>
      <c r="G4625" s="14">
        <f t="shared" si="289"/>
        <v>36.172110206859692</v>
      </c>
      <c r="H4625" s="6">
        <f t="shared" si="290"/>
        <v>-398.41770643446216</v>
      </c>
      <c r="I4625" s="14">
        <f t="shared" si="291"/>
        <v>-2.8404394722572315</v>
      </c>
      <c r="J4625" s="9"/>
      <c r="N4625" s="4"/>
      <c r="R4625" s="4"/>
    </row>
    <row r="4626" spans="1:18" x14ac:dyDescent="0.25">
      <c r="A4626" s="9">
        <v>45119.75</v>
      </c>
      <c r="B4626" s="5">
        <v>45119</v>
      </c>
      <c r="C4626" s="6">
        <v>81347.286315104167</v>
      </c>
      <c r="D4626" s="6">
        <v>14183.831537543403</v>
      </c>
      <c r="E4626" s="6">
        <v>37676</v>
      </c>
      <c r="F4626" s="28">
        <f t="shared" si="288"/>
        <v>17.43614591223287</v>
      </c>
      <c r="G4626" s="14">
        <f t="shared" si="289"/>
        <v>37.646861496823981</v>
      </c>
      <c r="H4626" s="6">
        <f t="shared" si="290"/>
        <v>555.62729600694547</v>
      </c>
      <c r="I4626" s="14">
        <f t="shared" si="291"/>
        <v>4.0770396903319632</v>
      </c>
      <c r="J4626" s="9"/>
      <c r="N4626" s="4"/>
      <c r="R4626" s="4"/>
    </row>
    <row r="4627" spans="1:18" x14ac:dyDescent="0.25">
      <c r="A4627" s="9">
        <v>45119.791666666664</v>
      </c>
      <c r="B4627" s="5">
        <v>45119</v>
      </c>
      <c r="C4627" s="6">
        <v>80853.54630642361</v>
      </c>
      <c r="D4627" s="6">
        <v>16092.095725911458</v>
      </c>
      <c r="E4627" s="6">
        <v>37676</v>
      </c>
      <c r="F4627" s="28">
        <f t="shared" si="288"/>
        <v>19.902770454773464</v>
      </c>
      <c r="G4627" s="14">
        <f t="shared" si="289"/>
        <v>42.711794579869036</v>
      </c>
      <c r="H4627" s="6">
        <f t="shared" si="290"/>
        <v>1908.2641883680553</v>
      </c>
      <c r="I4627" s="14">
        <f t="shared" si="291"/>
        <v>13.4537990197997</v>
      </c>
      <c r="J4627" s="9"/>
      <c r="N4627" s="4"/>
      <c r="R4627" s="4"/>
    </row>
    <row r="4628" spans="1:18" x14ac:dyDescent="0.25">
      <c r="A4628" s="9">
        <v>45119.833333333336</v>
      </c>
      <c r="B4628" s="5">
        <v>45119</v>
      </c>
      <c r="C4628" s="6">
        <v>78859.117851562507</v>
      </c>
      <c r="D4628" s="6">
        <v>17276.110492621527</v>
      </c>
      <c r="E4628" s="6">
        <v>37676</v>
      </c>
      <c r="F4628" s="28">
        <f t="shared" si="288"/>
        <v>21.90756245224625</v>
      </c>
      <c r="G4628" s="14">
        <f t="shared" si="289"/>
        <v>45.854417912255883</v>
      </c>
      <c r="H4628" s="6">
        <f t="shared" si="290"/>
        <v>1184.0147667100682</v>
      </c>
      <c r="I4628" s="14">
        <f t="shared" si="291"/>
        <v>7.3577412592914806</v>
      </c>
      <c r="J4628" s="9"/>
      <c r="N4628" s="4"/>
      <c r="R4628" s="4"/>
    </row>
    <row r="4629" spans="1:18" x14ac:dyDescent="0.25">
      <c r="A4629" s="9">
        <v>45119.875</v>
      </c>
      <c r="B4629" s="5">
        <v>45119</v>
      </c>
      <c r="C4629" s="6">
        <v>76123.814171006947</v>
      </c>
      <c r="D4629" s="6">
        <v>18778.898489583335</v>
      </c>
      <c r="E4629" s="6">
        <v>37676</v>
      </c>
      <c r="F4629" s="28">
        <f t="shared" si="288"/>
        <v>24.668888039947422</v>
      </c>
      <c r="G4629" s="14">
        <f t="shared" si="289"/>
        <v>49.843132205073083</v>
      </c>
      <c r="H4629" s="6">
        <f t="shared" si="290"/>
        <v>1502.7879969618079</v>
      </c>
      <c r="I4629" s="14">
        <f t="shared" si="291"/>
        <v>8.6986477517820653</v>
      </c>
      <c r="J4629" s="9"/>
      <c r="N4629" s="4"/>
      <c r="R4629" s="4"/>
    </row>
    <row r="4630" spans="1:18" x14ac:dyDescent="0.25">
      <c r="A4630" s="9">
        <v>45119.916666666664</v>
      </c>
      <c r="B4630" s="5">
        <v>45119</v>
      </c>
      <c r="C4630" s="6">
        <v>74568.24061197917</v>
      </c>
      <c r="D4630" s="6">
        <v>21987.436918402778</v>
      </c>
      <c r="E4630" s="6">
        <v>37676</v>
      </c>
      <c r="F4630" s="28">
        <f t="shared" si="288"/>
        <v>29.486329217308317</v>
      </c>
      <c r="G4630" s="14">
        <f t="shared" si="289"/>
        <v>58.359265629055045</v>
      </c>
      <c r="H4630" s="6">
        <f t="shared" si="290"/>
        <v>3208.5384288194437</v>
      </c>
      <c r="I4630" s="14">
        <f t="shared" si="291"/>
        <v>17.085871307090891</v>
      </c>
      <c r="J4630" s="9"/>
      <c r="N4630" s="4"/>
      <c r="R4630" s="4"/>
    </row>
    <row r="4631" spans="1:18" x14ac:dyDescent="0.25">
      <c r="A4631" s="9">
        <v>45119.958333333336</v>
      </c>
      <c r="B4631" s="5">
        <v>45119</v>
      </c>
      <c r="C4631" s="6">
        <v>70721.299136284724</v>
      </c>
      <c r="D4631" s="6">
        <v>23741.045305989584</v>
      </c>
      <c r="E4631" s="6">
        <v>37676</v>
      </c>
      <c r="F4631" s="28">
        <f t="shared" si="288"/>
        <v>33.569865932806167</v>
      </c>
      <c r="G4631" s="14">
        <f t="shared" si="289"/>
        <v>63.013709804622529</v>
      </c>
      <c r="H4631" s="6">
        <f t="shared" si="290"/>
        <v>1753.6083875868062</v>
      </c>
      <c r="I4631" s="14">
        <f t="shared" si="291"/>
        <v>7.9755016198322428</v>
      </c>
      <c r="J4631" s="9"/>
      <c r="N4631" s="4"/>
      <c r="R4631" s="4"/>
    </row>
    <row r="4632" spans="1:18" x14ac:dyDescent="0.25">
      <c r="A4632" s="9">
        <v>45120</v>
      </c>
      <c r="B4632" s="5">
        <v>45120</v>
      </c>
      <c r="C4632" s="6">
        <v>66726.752641059022</v>
      </c>
      <c r="D4632" s="6">
        <v>23288.60849392361</v>
      </c>
      <c r="E4632" s="6">
        <v>37676</v>
      </c>
      <c r="F4632" s="28">
        <f t="shared" si="288"/>
        <v>34.901456420634226</v>
      </c>
      <c r="G4632" s="14">
        <f t="shared" si="289"/>
        <v>61.812847685326489</v>
      </c>
      <c r="H4632" s="6">
        <f t="shared" si="290"/>
        <v>-452.43681206597466</v>
      </c>
      <c r="I4632" s="14">
        <f t="shared" si="291"/>
        <v>-1.9057156339777095</v>
      </c>
      <c r="J4632" s="9"/>
      <c r="N4632" s="4"/>
      <c r="R4632" s="4"/>
    </row>
    <row r="4633" spans="1:18" x14ac:dyDescent="0.25">
      <c r="A4633" s="9">
        <v>45120.041666666664</v>
      </c>
      <c r="B4633" s="5">
        <v>45120</v>
      </c>
      <c r="C4633" s="6">
        <v>62800.979210069447</v>
      </c>
      <c r="D4633" s="6">
        <v>22312.659583333334</v>
      </c>
      <c r="E4633" s="6">
        <v>37676</v>
      </c>
      <c r="F4633" s="28">
        <f t="shared" si="288"/>
        <v>35.529158723301791</v>
      </c>
      <c r="G4633" s="14">
        <f t="shared" si="289"/>
        <v>59.222474740772199</v>
      </c>
      <c r="H4633" s="6">
        <f t="shared" si="290"/>
        <v>-975.94891059027577</v>
      </c>
      <c r="I4633" s="14">
        <f t="shared" si="291"/>
        <v>-4.1906707772811647</v>
      </c>
      <c r="J4633" s="9"/>
      <c r="N4633" s="4"/>
      <c r="R4633" s="4"/>
    </row>
    <row r="4634" spans="1:18" x14ac:dyDescent="0.25">
      <c r="A4634" s="9">
        <v>45120.083333333336</v>
      </c>
      <c r="B4634" s="5">
        <v>45120</v>
      </c>
      <c r="C4634" s="6">
        <v>59866.297764756942</v>
      </c>
      <c r="D4634" s="6">
        <v>21398.981792534723</v>
      </c>
      <c r="E4634" s="6">
        <v>37676</v>
      </c>
      <c r="F4634" s="28">
        <f t="shared" si="288"/>
        <v>35.744621918364594</v>
      </c>
      <c r="G4634" s="14">
        <f t="shared" si="289"/>
        <v>56.797382398701359</v>
      </c>
      <c r="H4634" s="6">
        <f t="shared" si="290"/>
        <v>-913.67779079861066</v>
      </c>
      <c r="I4634" s="14">
        <f t="shared" si="291"/>
        <v>-4.0948851811511142</v>
      </c>
      <c r="J4634" s="9"/>
      <c r="N4634" s="4"/>
      <c r="R4634" s="4"/>
    </row>
    <row r="4635" spans="1:18" x14ac:dyDescent="0.25">
      <c r="A4635" s="9">
        <v>45120.125</v>
      </c>
      <c r="B4635" s="5">
        <v>45120</v>
      </c>
      <c r="C4635" s="6">
        <v>57590.228513454858</v>
      </c>
      <c r="D4635" s="6">
        <v>20069.14876953125</v>
      </c>
      <c r="E4635" s="6">
        <v>37676</v>
      </c>
      <c r="F4635" s="28">
        <f t="shared" si="288"/>
        <v>34.848183949890867</v>
      </c>
      <c r="G4635" s="14">
        <f t="shared" si="289"/>
        <v>53.267726854048334</v>
      </c>
      <c r="H4635" s="6">
        <f t="shared" si="290"/>
        <v>-1329.8330230034735</v>
      </c>
      <c r="I4635" s="14">
        <f t="shared" si="291"/>
        <v>-6.2144686877924293</v>
      </c>
      <c r="J4635" s="9"/>
      <c r="N4635" s="4"/>
      <c r="R4635" s="4"/>
    </row>
    <row r="4636" spans="1:18" x14ac:dyDescent="0.25">
      <c r="A4636" s="9">
        <v>45120.166666666664</v>
      </c>
      <c r="B4636" s="5">
        <v>45120</v>
      </c>
      <c r="C4636" s="6">
        <v>56050.623350694441</v>
      </c>
      <c r="D4636" s="6">
        <v>19119.983645833334</v>
      </c>
      <c r="E4636" s="6">
        <v>37676</v>
      </c>
      <c r="F4636" s="28">
        <f t="shared" si="288"/>
        <v>34.111991094558356</v>
      </c>
      <c r="G4636" s="14">
        <f t="shared" si="289"/>
        <v>50.748443693155679</v>
      </c>
      <c r="H4636" s="6">
        <f t="shared" si="290"/>
        <v>-949.16512369791599</v>
      </c>
      <c r="I4636" s="14">
        <f t="shared" si="291"/>
        <v>-4.7294737539587501</v>
      </c>
      <c r="J4636" s="9"/>
      <c r="N4636" s="4"/>
      <c r="R4636" s="4"/>
    </row>
    <row r="4637" spans="1:18" x14ac:dyDescent="0.25">
      <c r="A4637" s="9">
        <v>45120.208333333336</v>
      </c>
      <c r="B4637" s="5">
        <v>45120</v>
      </c>
      <c r="C4637" s="6">
        <v>55220.777569444443</v>
      </c>
      <c r="D4637" s="6">
        <v>19209.179181857638</v>
      </c>
      <c r="E4637" s="6">
        <v>37676</v>
      </c>
      <c r="F4637" s="28">
        <f t="shared" si="288"/>
        <v>34.786143961302599</v>
      </c>
      <c r="G4637" s="14">
        <f t="shared" si="289"/>
        <v>50.985187339042461</v>
      </c>
      <c r="H4637" s="6">
        <f t="shared" si="290"/>
        <v>89.195536024304602</v>
      </c>
      <c r="I4637" s="14">
        <f t="shared" si="291"/>
        <v>0.46650424852085204</v>
      </c>
      <c r="J4637" s="9"/>
      <c r="N4637" s="4"/>
      <c r="R4637" s="4"/>
    </row>
    <row r="4638" spans="1:18" x14ac:dyDescent="0.25">
      <c r="A4638" s="9">
        <v>45120.25</v>
      </c>
      <c r="B4638" s="5">
        <v>45120</v>
      </c>
      <c r="C4638" s="6">
        <v>55368.233454861111</v>
      </c>
      <c r="D4638" s="6">
        <v>18702.882615017363</v>
      </c>
      <c r="E4638" s="6">
        <v>37676</v>
      </c>
      <c r="F4638" s="28">
        <f t="shared" si="288"/>
        <v>33.779084951779915</v>
      </c>
      <c r="G4638" s="14">
        <f t="shared" si="289"/>
        <v>49.641370142842561</v>
      </c>
      <c r="H4638" s="6">
        <f t="shared" si="290"/>
        <v>-506.29656684027577</v>
      </c>
      <c r="I4638" s="14">
        <f t="shared" si="291"/>
        <v>-2.6357012033000045</v>
      </c>
      <c r="J4638" s="9"/>
      <c r="N4638" s="4"/>
      <c r="R4638" s="4"/>
    </row>
    <row r="4639" spans="1:18" x14ac:dyDescent="0.25">
      <c r="A4639" s="9">
        <v>45120.291666666664</v>
      </c>
      <c r="B4639" s="5">
        <v>45120</v>
      </c>
      <c r="C4639" s="6">
        <v>56151.757645399302</v>
      </c>
      <c r="D4639" s="6">
        <v>17586.80355902778</v>
      </c>
      <c r="E4639" s="6">
        <v>37676</v>
      </c>
      <c r="F4639" s="28">
        <f t="shared" si="288"/>
        <v>31.320130119682414</v>
      </c>
      <c r="G4639" s="14">
        <f t="shared" si="289"/>
        <v>46.679062424428757</v>
      </c>
      <c r="H4639" s="6">
        <f t="shared" si="290"/>
        <v>-1116.0790559895831</v>
      </c>
      <c r="I4639" s="14">
        <f t="shared" si="291"/>
        <v>-5.9674173172291338</v>
      </c>
      <c r="J4639" s="9"/>
      <c r="N4639" s="4"/>
      <c r="R4639" s="4"/>
    </row>
    <row r="4640" spans="1:18" x14ac:dyDescent="0.25">
      <c r="A4640" s="9">
        <v>45120.333333333336</v>
      </c>
      <c r="B4640" s="5">
        <v>45120</v>
      </c>
      <c r="C4640" s="6">
        <v>56692.680802951392</v>
      </c>
      <c r="D4640" s="6">
        <v>16261.096482204861</v>
      </c>
      <c r="E4640" s="6">
        <v>37676</v>
      </c>
      <c r="F4640" s="28">
        <f t="shared" si="288"/>
        <v>28.682885077747667</v>
      </c>
      <c r="G4640" s="14">
        <f t="shared" si="289"/>
        <v>43.160358005639829</v>
      </c>
      <c r="H4640" s="6">
        <f t="shared" si="290"/>
        <v>-1325.7070768229187</v>
      </c>
      <c r="I4640" s="14">
        <f t="shared" si="291"/>
        <v>-7.538078607481788</v>
      </c>
      <c r="J4640" s="9"/>
      <c r="N4640" s="4"/>
      <c r="R4640" s="4"/>
    </row>
    <row r="4641" spans="1:18" x14ac:dyDescent="0.25">
      <c r="A4641" s="9">
        <v>45120.375</v>
      </c>
      <c r="B4641" s="5">
        <v>45120</v>
      </c>
      <c r="C4641" s="6">
        <v>58619.080245225698</v>
      </c>
      <c r="D4641" s="6">
        <v>14540.950443793403</v>
      </c>
      <c r="E4641" s="6">
        <v>37676</v>
      </c>
      <c r="F4641" s="28">
        <f t="shared" si="288"/>
        <v>24.805831792247726</v>
      </c>
      <c r="G4641" s="14">
        <f t="shared" si="289"/>
        <v>38.59472991770199</v>
      </c>
      <c r="H4641" s="6">
        <f t="shared" si="290"/>
        <v>-1720.146038411458</v>
      </c>
      <c r="I4641" s="14">
        <f t="shared" si="291"/>
        <v>-10.578290586332106</v>
      </c>
      <c r="J4641" s="9"/>
      <c r="N4641" s="4"/>
      <c r="R4641" s="4"/>
    </row>
    <row r="4642" spans="1:18" x14ac:dyDescent="0.25">
      <c r="A4642" s="9">
        <v>45120.416666666664</v>
      </c>
      <c r="B4642" s="5">
        <v>45120</v>
      </c>
      <c r="C4642" s="6">
        <v>61700.887717013888</v>
      </c>
      <c r="D4642" s="6">
        <v>14926.940396050348</v>
      </c>
      <c r="E4642" s="6">
        <v>37676</v>
      </c>
      <c r="F4642" s="28">
        <f t="shared" si="288"/>
        <v>24.19242404503408</v>
      </c>
      <c r="G4642" s="14">
        <f t="shared" si="289"/>
        <v>39.619228145371984</v>
      </c>
      <c r="H4642" s="6">
        <f t="shared" si="290"/>
        <v>385.98995225694489</v>
      </c>
      <c r="I4642" s="14">
        <f t="shared" si="291"/>
        <v>2.6545029071445545</v>
      </c>
      <c r="J4642" s="9"/>
      <c r="N4642" s="4"/>
      <c r="R4642" s="4"/>
    </row>
    <row r="4643" spans="1:18" x14ac:dyDescent="0.25">
      <c r="A4643" s="9">
        <v>45120.458333333336</v>
      </c>
      <c r="B4643" s="5">
        <v>45120</v>
      </c>
      <c r="C4643" s="6">
        <v>65419.773474392365</v>
      </c>
      <c r="D4643" s="6">
        <v>13338.733295355903</v>
      </c>
      <c r="E4643" s="6">
        <v>37676</v>
      </c>
      <c r="F4643" s="28">
        <f t="shared" si="288"/>
        <v>20.389451975979647</v>
      </c>
      <c r="G4643" s="14">
        <f t="shared" si="289"/>
        <v>35.403793649421125</v>
      </c>
      <c r="H4643" s="6">
        <f t="shared" si="290"/>
        <v>-1588.2071006944443</v>
      </c>
      <c r="I4643" s="14">
        <f t="shared" si="291"/>
        <v>-10.639870318733784</v>
      </c>
      <c r="J4643" s="9"/>
      <c r="N4643" s="4"/>
      <c r="R4643" s="4"/>
    </row>
    <row r="4644" spans="1:18" x14ac:dyDescent="0.25">
      <c r="A4644" s="9">
        <v>45120.5</v>
      </c>
      <c r="B4644" s="5">
        <v>45120</v>
      </c>
      <c r="C4644" s="6">
        <v>69326.704327256943</v>
      </c>
      <c r="D4644" s="6">
        <v>12197.178293185763</v>
      </c>
      <c r="E4644" s="6">
        <v>37676</v>
      </c>
      <c r="F4644" s="28">
        <f t="shared" si="288"/>
        <v>17.593766228391505</v>
      </c>
      <c r="G4644" s="14">
        <f t="shared" si="289"/>
        <v>32.373867430687341</v>
      </c>
      <c r="H4644" s="6">
        <f t="shared" si="290"/>
        <v>-1141.5550021701401</v>
      </c>
      <c r="I4644" s="14">
        <f t="shared" si="291"/>
        <v>-8.5581964710816365</v>
      </c>
      <c r="J4644" s="9"/>
      <c r="N4644" s="4"/>
      <c r="R4644" s="4"/>
    </row>
    <row r="4645" spans="1:18" x14ac:dyDescent="0.25">
      <c r="A4645" s="9">
        <v>45120.541666666664</v>
      </c>
      <c r="B4645" s="5">
        <v>45120</v>
      </c>
      <c r="C4645" s="6">
        <v>73026.906827256942</v>
      </c>
      <c r="D4645" s="6">
        <v>10950.247180989583</v>
      </c>
      <c r="E4645" s="6">
        <v>37676</v>
      </c>
      <c r="F4645" s="28">
        <f t="shared" si="288"/>
        <v>14.994811716306264</v>
      </c>
      <c r="G4645" s="14">
        <f t="shared" si="289"/>
        <v>29.064250931599911</v>
      </c>
      <c r="H4645" s="6">
        <f t="shared" si="290"/>
        <v>-1246.93111219618</v>
      </c>
      <c r="I4645" s="14">
        <f t="shared" si="291"/>
        <v>-10.223111298559989</v>
      </c>
      <c r="J4645" s="9"/>
      <c r="N4645" s="4"/>
      <c r="R4645" s="4"/>
    </row>
    <row r="4646" spans="1:18" x14ac:dyDescent="0.25">
      <c r="A4646" s="9">
        <v>45120.583333333336</v>
      </c>
      <c r="B4646" s="5">
        <v>45120</v>
      </c>
      <c r="C4646" s="6">
        <v>76716.421779513883</v>
      </c>
      <c r="D4646" s="6">
        <v>10011.740849609376</v>
      </c>
      <c r="E4646" s="6">
        <v>37676</v>
      </c>
      <c r="F4646" s="28">
        <f t="shared" si="288"/>
        <v>13.050323017389323</v>
      </c>
      <c r="G4646" s="14">
        <f t="shared" si="289"/>
        <v>26.573258439349658</v>
      </c>
      <c r="H4646" s="6">
        <f t="shared" si="290"/>
        <v>-938.50633138020748</v>
      </c>
      <c r="I4646" s="14">
        <f t="shared" si="291"/>
        <v>-8.5706406062643214</v>
      </c>
      <c r="J4646" s="9"/>
      <c r="N4646" s="4"/>
      <c r="R4646" s="4"/>
    </row>
    <row r="4647" spans="1:18" x14ac:dyDescent="0.25">
      <c r="A4647" s="9">
        <v>45120.625</v>
      </c>
      <c r="B4647" s="5">
        <v>45120</v>
      </c>
      <c r="C4647" s="6">
        <v>79631.164487847229</v>
      </c>
      <c r="D4647" s="6">
        <v>10056.10857421875</v>
      </c>
      <c r="E4647" s="6">
        <v>37676</v>
      </c>
      <c r="F4647" s="28">
        <f t="shared" si="288"/>
        <v>12.628358054155351</v>
      </c>
      <c r="G4647" s="14">
        <f t="shared" si="289"/>
        <v>26.691019678890406</v>
      </c>
      <c r="H4647" s="6">
        <f t="shared" si="290"/>
        <v>44.367724609373909</v>
      </c>
      <c r="I4647" s="14">
        <f t="shared" si="291"/>
        <v>0.44315694219257573</v>
      </c>
      <c r="J4647" s="9"/>
      <c r="N4647" s="4"/>
      <c r="R4647" s="4"/>
    </row>
    <row r="4648" spans="1:18" x14ac:dyDescent="0.25">
      <c r="A4648" s="9">
        <v>45120.666666666664</v>
      </c>
      <c r="B4648" s="5">
        <v>45120</v>
      </c>
      <c r="C4648" s="6">
        <v>80782.649335937502</v>
      </c>
      <c r="D4648" s="6">
        <v>10043.93044813368</v>
      </c>
      <c r="E4648" s="6">
        <v>37676</v>
      </c>
      <c r="F4648" s="28">
        <f t="shared" si="288"/>
        <v>12.433276861675632</v>
      </c>
      <c r="G4648" s="14">
        <f t="shared" si="289"/>
        <v>26.658696380012952</v>
      </c>
      <c r="H4648" s="6">
        <f t="shared" si="290"/>
        <v>-12.17812608506938</v>
      </c>
      <c r="I4648" s="14">
        <f t="shared" si="291"/>
        <v>-0.12110177605173171</v>
      </c>
      <c r="J4648" s="9"/>
      <c r="N4648" s="4"/>
      <c r="R4648" s="4"/>
    </row>
    <row r="4649" spans="1:18" x14ac:dyDescent="0.25">
      <c r="A4649" s="9">
        <v>45120.708333333336</v>
      </c>
      <c r="B4649" s="5">
        <v>45120</v>
      </c>
      <c r="C4649" s="6">
        <v>81240.185842013889</v>
      </c>
      <c r="D4649" s="6">
        <v>10347.351998697917</v>
      </c>
      <c r="E4649" s="6">
        <v>37676</v>
      </c>
      <c r="F4649" s="28">
        <f t="shared" si="288"/>
        <v>12.736740926245785</v>
      </c>
      <c r="G4649" s="14">
        <f t="shared" si="289"/>
        <v>27.464040765203091</v>
      </c>
      <c r="H4649" s="6">
        <f t="shared" si="290"/>
        <v>303.4215505642369</v>
      </c>
      <c r="I4649" s="14">
        <f t="shared" si="291"/>
        <v>3.0209443616828051</v>
      </c>
      <c r="J4649" s="9"/>
      <c r="N4649" s="4"/>
      <c r="R4649" s="4"/>
    </row>
    <row r="4650" spans="1:18" x14ac:dyDescent="0.25">
      <c r="A4650" s="9">
        <v>45120.75</v>
      </c>
      <c r="B4650" s="5">
        <v>45120</v>
      </c>
      <c r="C4650" s="6">
        <v>81393.355976562496</v>
      </c>
      <c r="D4650" s="6">
        <v>12006.51783420139</v>
      </c>
      <c r="E4650" s="6">
        <v>37676</v>
      </c>
      <c r="F4650" s="28">
        <f t="shared" si="288"/>
        <v>14.751225932567161</v>
      </c>
      <c r="G4650" s="14">
        <f t="shared" si="289"/>
        <v>31.867814614612456</v>
      </c>
      <c r="H4650" s="6">
        <f t="shared" si="290"/>
        <v>1659.1658355034724</v>
      </c>
      <c r="I4650" s="14">
        <f t="shared" si="291"/>
        <v>16.034690186554563</v>
      </c>
      <c r="J4650" s="9"/>
      <c r="N4650" s="4"/>
      <c r="R4650" s="4"/>
    </row>
    <row r="4651" spans="1:18" x14ac:dyDescent="0.25">
      <c r="A4651" s="9">
        <v>45120.791666666664</v>
      </c>
      <c r="B4651" s="5">
        <v>45120</v>
      </c>
      <c r="C4651" s="6">
        <v>80693.212139756943</v>
      </c>
      <c r="D4651" s="6">
        <v>12183.104569227431</v>
      </c>
      <c r="E4651" s="6">
        <v>37676</v>
      </c>
      <c r="F4651" s="28">
        <f t="shared" si="288"/>
        <v>15.098053784408597</v>
      </c>
      <c r="G4651" s="14">
        <f t="shared" si="289"/>
        <v>32.336512817781696</v>
      </c>
      <c r="H4651" s="6">
        <f t="shared" si="290"/>
        <v>176.58673502604142</v>
      </c>
      <c r="I4651" s="14">
        <f t="shared" si="291"/>
        <v>1.4707572792089809</v>
      </c>
      <c r="J4651" s="9"/>
      <c r="N4651" s="4"/>
      <c r="R4651" s="4"/>
    </row>
    <row r="4652" spans="1:18" x14ac:dyDescent="0.25">
      <c r="A4652" s="9">
        <v>45120.833333333336</v>
      </c>
      <c r="B4652" s="5">
        <v>45120</v>
      </c>
      <c r="C4652" s="6">
        <v>79103.092938368049</v>
      </c>
      <c r="D4652" s="6">
        <v>13429.206136067709</v>
      </c>
      <c r="E4652" s="6">
        <v>37676</v>
      </c>
      <c r="F4652" s="28">
        <f t="shared" si="288"/>
        <v>16.976840774773329</v>
      </c>
      <c r="G4652" s="14">
        <f t="shared" si="289"/>
        <v>35.643927529641438</v>
      </c>
      <c r="H4652" s="6">
        <f t="shared" si="290"/>
        <v>1246.1015668402779</v>
      </c>
      <c r="I4652" s="14">
        <f t="shared" si="291"/>
        <v>10.228111888555325</v>
      </c>
      <c r="J4652" s="9"/>
      <c r="N4652" s="4"/>
      <c r="R4652" s="4"/>
    </row>
    <row r="4653" spans="1:18" x14ac:dyDescent="0.25">
      <c r="A4653" s="9">
        <v>45120.875</v>
      </c>
      <c r="B4653" s="5">
        <v>45120</v>
      </c>
      <c r="C4653" s="6">
        <v>76309.101132812502</v>
      </c>
      <c r="D4653" s="6">
        <v>15476.355482855903</v>
      </c>
      <c r="E4653" s="6">
        <v>37676</v>
      </c>
      <c r="F4653" s="28">
        <f t="shared" si="288"/>
        <v>20.281139802603644</v>
      </c>
      <c r="G4653" s="14">
        <f t="shared" si="289"/>
        <v>41.077490930183416</v>
      </c>
      <c r="H4653" s="6">
        <f t="shared" si="290"/>
        <v>2047.1493467881937</v>
      </c>
      <c r="I4653" s="14">
        <f t="shared" si="291"/>
        <v>15.244008663252471</v>
      </c>
      <c r="J4653" s="9"/>
      <c r="N4653" s="4"/>
      <c r="R4653" s="4"/>
    </row>
    <row r="4654" spans="1:18" x14ac:dyDescent="0.25">
      <c r="A4654" s="9">
        <v>45120.916666666664</v>
      </c>
      <c r="B4654" s="5">
        <v>45120</v>
      </c>
      <c r="C4654" s="6">
        <v>74275.197174479166</v>
      </c>
      <c r="D4654" s="6">
        <v>19057.267951388891</v>
      </c>
      <c r="E4654" s="6">
        <v>37676</v>
      </c>
      <c r="F4654" s="28">
        <f t="shared" si="288"/>
        <v>25.657647069750141</v>
      </c>
      <c r="G4654" s="14">
        <f t="shared" si="289"/>
        <v>50.58198309637141</v>
      </c>
      <c r="H4654" s="6">
        <f t="shared" si="290"/>
        <v>3580.912468532988</v>
      </c>
      <c r="I4654" s="14">
        <f t="shared" si="291"/>
        <v>23.137956946645364</v>
      </c>
      <c r="J4654" s="9"/>
      <c r="N4654" s="4"/>
      <c r="R4654" s="4"/>
    </row>
    <row r="4655" spans="1:18" x14ac:dyDescent="0.25">
      <c r="A4655" s="9">
        <v>45120.958333333336</v>
      </c>
      <c r="B4655" s="5">
        <v>45120</v>
      </c>
      <c r="C4655" s="6">
        <v>70632.339600694439</v>
      </c>
      <c r="D4655" s="6">
        <v>21947.942523871527</v>
      </c>
      <c r="E4655" s="6">
        <v>37676</v>
      </c>
      <c r="F4655" s="28">
        <f t="shared" si="288"/>
        <v>31.073503508378391</v>
      </c>
      <c r="G4655" s="14">
        <f t="shared" si="289"/>
        <v>58.254439228876542</v>
      </c>
      <c r="H4655" s="6">
        <f t="shared" si="290"/>
        <v>2890.674572482636</v>
      </c>
      <c r="I4655" s="14">
        <f t="shared" si="291"/>
        <v>15.168357709279961</v>
      </c>
      <c r="J4655" s="9"/>
      <c r="N4655" s="4"/>
      <c r="R4655" s="4"/>
    </row>
    <row r="4656" spans="1:18" x14ac:dyDescent="0.25">
      <c r="A4656" s="9">
        <v>45121</v>
      </c>
      <c r="B4656" s="5">
        <v>45121</v>
      </c>
      <c r="C4656" s="6">
        <v>66499.060297309028</v>
      </c>
      <c r="D4656" s="6">
        <v>22407.747617187499</v>
      </c>
      <c r="E4656" s="6">
        <v>37676</v>
      </c>
      <c r="F4656" s="28">
        <f t="shared" si="288"/>
        <v>33.696337236955301</v>
      </c>
      <c r="G4656" s="14">
        <f t="shared" si="289"/>
        <v>59.474858310827848</v>
      </c>
      <c r="H4656" s="6">
        <f t="shared" si="290"/>
        <v>459.80509331597204</v>
      </c>
      <c r="I4656" s="14">
        <f t="shared" si="291"/>
        <v>2.0949803965263176</v>
      </c>
      <c r="J4656" s="9"/>
      <c r="N4656" s="4"/>
      <c r="R4656" s="4"/>
    </row>
    <row r="4657" spans="1:18" x14ac:dyDescent="0.25">
      <c r="A4657" s="9">
        <v>45121.041666666664</v>
      </c>
      <c r="B4657" s="5">
        <v>45121</v>
      </c>
      <c r="C4657" s="6">
        <v>62629.375362413193</v>
      </c>
      <c r="D4657" s="6">
        <v>22872.142606336805</v>
      </c>
      <c r="E4657" s="6">
        <v>37676</v>
      </c>
      <c r="F4657" s="28">
        <f t="shared" si="288"/>
        <v>36.519831906328484</v>
      </c>
      <c r="G4657" s="14">
        <f t="shared" si="289"/>
        <v>60.707459938254601</v>
      </c>
      <c r="H4657" s="6">
        <f t="shared" si="290"/>
        <v>464.39498914930664</v>
      </c>
      <c r="I4657" s="14">
        <f t="shared" si="291"/>
        <v>2.0724750969307602</v>
      </c>
      <c r="J4657" s="9"/>
      <c r="N4657" s="4"/>
      <c r="R4657" s="4"/>
    </row>
    <row r="4658" spans="1:18" x14ac:dyDescent="0.25">
      <c r="A4658" s="9">
        <v>45121.083333333336</v>
      </c>
      <c r="B4658" s="5">
        <v>45121</v>
      </c>
      <c r="C4658" s="6">
        <v>59577.021189236111</v>
      </c>
      <c r="D4658" s="6">
        <v>21017.257426215278</v>
      </c>
      <c r="E4658" s="6">
        <v>37676</v>
      </c>
      <c r="F4658" s="28">
        <f t="shared" si="288"/>
        <v>35.277455983335578</v>
      </c>
      <c r="G4658" s="14">
        <f t="shared" si="289"/>
        <v>55.784205930075579</v>
      </c>
      <c r="H4658" s="6">
        <f t="shared" si="290"/>
        <v>-1854.8851801215278</v>
      </c>
      <c r="I4658" s="14">
        <f t="shared" si="291"/>
        <v>-8.1098006953123214</v>
      </c>
      <c r="J4658" s="9"/>
      <c r="N4658" s="4"/>
      <c r="R4658" s="4"/>
    </row>
    <row r="4659" spans="1:18" x14ac:dyDescent="0.25">
      <c r="A4659" s="9">
        <v>45121.125</v>
      </c>
      <c r="B4659" s="5">
        <v>45121</v>
      </c>
      <c r="C4659" s="6">
        <v>57233.536486545141</v>
      </c>
      <c r="D4659" s="6">
        <v>18736.670104166667</v>
      </c>
      <c r="E4659" s="6">
        <v>37676</v>
      </c>
      <c r="F4659" s="28">
        <f t="shared" si="288"/>
        <v>32.737222360130438</v>
      </c>
      <c r="G4659" s="14">
        <f t="shared" si="289"/>
        <v>49.731049220104758</v>
      </c>
      <c r="H4659" s="6">
        <f t="shared" si="290"/>
        <v>-2280.5873220486101</v>
      </c>
      <c r="I4659" s="14">
        <f t="shared" si="291"/>
        <v>-10.85102245169241</v>
      </c>
      <c r="J4659" s="9"/>
      <c r="N4659" s="4"/>
      <c r="R4659" s="4"/>
    </row>
    <row r="4660" spans="1:18" x14ac:dyDescent="0.25">
      <c r="A4660" s="9">
        <v>45121.166666666664</v>
      </c>
      <c r="B4660" s="5">
        <v>45121</v>
      </c>
      <c r="C4660" s="6">
        <v>55639.541035156253</v>
      </c>
      <c r="D4660" s="6">
        <v>15524.499463975695</v>
      </c>
      <c r="E4660" s="6">
        <v>37676</v>
      </c>
      <c r="F4660" s="28">
        <f t="shared" si="288"/>
        <v>27.901918626838469</v>
      </c>
      <c r="G4660" s="14">
        <f t="shared" si="289"/>
        <v>41.205275145917014</v>
      </c>
      <c r="H4660" s="6">
        <f t="shared" si="290"/>
        <v>-3212.1706401909723</v>
      </c>
      <c r="I4660" s="14">
        <f t="shared" si="291"/>
        <v>-17.143764726244758</v>
      </c>
      <c r="J4660" s="9"/>
      <c r="N4660" s="4"/>
      <c r="R4660" s="4"/>
    </row>
    <row r="4661" spans="1:18" x14ac:dyDescent="0.25">
      <c r="A4661" s="9">
        <v>45121.208333333336</v>
      </c>
      <c r="B4661" s="5">
        <v>45121</v>
      </c>
      <c r="C4661" s="6">
        <v>54880.726846788195</v>
      </c>
      <c r="D4661" s="6">
        <v>13517.09318576389</v>
      </c>
      <c r="E4661" s="6">
        <v>37676</v>
      </c>
      <c r="F4661" s="28">
        <f t="shared" si="288"/>
        <v>24.629945633737456</v>
      </c>
      <c r="G4661" s="14">
        <f t="shared" si="289"/>
        <v>35.877198178585544</v>
      </c>
      <c r="H4661" s="6">
        <f t="shared" si="290"/>
        <v>-2007.4062782118053</v>
      </c>
      <c r="I4661" s="14">
        <f t="shared" si="291"/>
        <v>-12.930570050712124</v>
      </c>
      <c r="J4661" s="9"/>
      <c r="N4661" s="4"/>
      <c r="R4661" s="4"/>
    </row>
    <row r="4662" spans="1:18" x14ac:dyDescent="0.25">
      <c r="A4662" s="9">
        <v>45121.25</v>
      </c>
      <c r="B4662" s="5">
        <v>45121</v>
      </c>
      <c r="C4662" s="6">
        <v>54982.853185763888</v>
      </c>
      <c r="D4662" s="6">
        <v>12703.501285807291</v>
      </c>
      <c r="E4662" s="6">
        <v>37676</v>
      </c>
      <c r="F4662" s="28">
        <f t="shared" si="288"/>
        <v>23.104478123184176</v>
      </c>
      <c r="G4662" s="14">
        <f t="shared" si="289"/>
        <v>33.717754766448913</v>
      </c>
      <c r="H4662" s="6">
        <f t="shared" si="290"/>
        <v>-813.59189995659835</v>
      </c>
      <c r="I4662" s="14">
        <f t="shared" si="291"/>
        <v>-6.0189856559801473</v>
      </c>
      <c r="J4662" s="9"/>
      <c r="N4662" s="4"/>
      <c r="R4662" s="4"/>
    </row>
    <row r="4663" spans="1:18" x14ac:dyDescent="0.25">
      <c r="A4663" s="9">
        <v>45121.291666666664</v>
      </c>
      <c r="B4663" s="5">
        <v>45121</v>
      </c>
      <c r="C4663" s="6">
        <v>55363.069266493054</v>
      </c>
      <c r="D4663" s="6">
        <v>11498.446185980903</v>
      </c>
      <c r="E4663" s="6">
        <v>37676</v>
      </c>
      <c r="F4663" s="28">
        <f t="shared" si="288"/>
        <v>20.769163159348206</v>
      </c>
      <c r="G4663" s="14">
        <f t="shared" si="289"/>
        <v>30.519285980414327</v>
      </c>
      <c r="H4663" s="6">
        <f t="shared" si="290"/>
        <v>-1205.055099826388</v>
      </c>
      <c r="I4663" s="14">
        <f t="shared" si="291"/>
        <v>-9.4860076188027733</v>
      </c>
      <c r="J4663" s="9"/>
      <c r="N4663" s="4"/>
      <c r="R4663" s="4"/>
    </row>
    <row r="4664" spans="1:18" x14ac:dyDescent="0.25">
      <c r="A4664" s="9">
        <v>45121.333333333336</v>
      </c>
      <c r="B4664" s="5">
        <v>45121</v>
      </c>
      <c r="C4664" s="6">
        <v>55919.282180989583</v>
      </c>
      <c r="D4664" s="6">
        <v>10457.096881510417</v>
      </c>
      <c r="E4664" s="6">
        <v>37676</v>
      </c>
      <c r="F4664" s="28">
        <f t="shared" si="288"/>
        <v>18.700341767021879</v>
      </c>
      <c r="G4664" s="14">
        <f t="shared" si="289"/>
        <v>27.755326684123627</v>
      </c>
      <c r="H4664" s="6">
        <f t="shared" si="290"/>
        <v>-1041.3493044704865</v>
      </c>
      <c r="I4664" s="14">
        <f t="shared" si="291"/>
        <v>-9.0564349967573605</v>
      </c>
      <c r="J4664" s="9"/>
      <c r="N4664" s="4"/>
      <c r="R4664" s="4"/>
    </row>
    <row r="4665" spans="1:18" x14ac:dyDescent="0.25">
      <c r="A4665" s="9">
        <v>45121.375</v>
      </c>
      <c r="B4665" s="5">
        <v>45121</v>
      </c>
      <c r="C4665" s="6">
        <v>58403.005546875</v>
      </c>
      <c r="D4665" s="6">
        <v>9638.1330881076392</v>
      </c>
      <c r="E4665" s="6">
        <v>37676</v>
      </c>
      <c r="F4665" s="28">
        <f t="shared" si="288"/>
        <v>16.502803233939648</v>
      </c>
      <c r="G4665" s="14">
        <f t="shared" si="289"/>
        <v>25.581625140958803</v>
      </c>
      <c r="H4665" s="6">
        <f t="shared" si="290"/>
        <v>-818.96379340277781</v>
      </c>
      <c r="I4665" s="14">
        <f t="shared" si="291"/>
        <v>-7.8316554076382161</v>
      </c>
      <c r="J4665" s="9"/>
      <c r="N4665" s="4"/>
      <c r="R4665" s="4"/>
    </row>
    <row r="4666" spans="1:18" x14ac:dyDescent="0.25">
      <c r="A4666" s="9">
        <v>45121.416666666664</v>
      </c>
      <c r="B4666" s="5">
        <v>45121</v>
      </c>
      <c r="C4666" s="6">
        <v>62018.978837890623</v>
      </c>
      <c r="D4666" s="6">
        <v>9814.2997515190964</v>
      </c>
      <c r="E4666" s="6">
        <v>37676</v>
      </c>
      <c r="F4666" s="28">
        <f t="shared" si="288"/>
        <v>15.824671633456546</v>
      </c>
      <c r="G4666" s="14">
        <f t="shared" si="289"/>
        <v>26.049208386025839</v>
      </c>
      <c r="H4666" s="6">
        <f t="shared" si="290"/>
        <v>176.16666341145719</v>
      </c>
      <c r="I4666" s="14">
        <f t="shared" si="291"/>
        <v>1.8278089937233468</v>
      </c>
      <c r="J4666" s="9"/>
      <c r="N4666" s="4"/>
      <c r="R4666" s="4"/>
    </row>
    <row r="4667" spans="1:18" x14ac:dyDescent="0.25">
      <c r="A4667" s="9">
        <v>45121.458333333336</v>
      </c>
      <c r="B4667" s="5">
        <v>45121</v>
      </c>
      <c r="C4667" s="6">
        <v>66056.29155381945</v>
      </c>
      <c r="D4667" s="6">
        <v>9317.0857486979166</v>
      </c>
      <c r="E4667" s="6">
        <v>37676</v>
      </c>
      <c r="F4667" s="28">
        <f t="shared" si="288"/>
        <v>14.104766600630022</v>
      </c>
      <c r="G4667" s="14">
        <f t="shared" si="289"/>
        <v>24.729498218223579</v>
      </c>
      <c r="H4667" s="6">
        <f t="shared" si="290"/>
        <v>-497.21400282117975</v>
      </c>
      <c r="I4667" s="14">
        <f t="shared" si="291"/>
        <v>-5.0662198568391901</v>
      </c>
      <c r="J4667" s="9"/>
      <c r="N4667" s="4"/>
      <c r="R4667" s="4"/>
    </row>
    <row r="4668" spans="1:18" x14ac:dyDescent="0.25">
      <c r="A4668" s="9">
        <v>45121.5</v>
      </c>
      <c r="B4668" s="5">
        <v>45121</v>
      </c>
      <c r="C4668" s="6">
        <v>69829.346046006947</v>
      </c>
      <c r="D4668" s="6">
        <v>10073.777488064236</v>
      </c>
      <c r="E4668" s="6">
        <v>37676</v>
      </c>
      <c r="F4668" s="28">
        <f t="shared" si="288"/>
        <v>14.426280723618898</v>
      </c>
      <c r="G4668" s="14">
        <f t="shared" si="289"/>
        <v>26.737916679223474</v>
      </c>
      <c r="H4668" s="6">
        <f t="shared" si="290"/>
        <v>756.69173936631887</v>
      </c>
      <c r="I4668" s="14">
        <f t="shared" si="291"/>
        <v>8.1215495893881648</v>
      </c>
      <c r="J4668" s="9"/>
      <c r="N4668" s="4"/>
      <c r="R4668" s="4"/>
    </row>
    <row r="4669" spans="1:18" x14ac:dyDescent="0.25">
      <c r="A4669" s="9">
        <v>45121.541666666664</v>
      </c>
      <c r="B4669" s="5">
        <v>45121</v>
      </c>
      <c r="C4669" s="6">
        <v>73330.118046874995</v>
      </c>
      <c r="D4669" s="6">
        <v>10349.270846354166</v>
      </c>
      <c r="E4669" s="6">
        <v>37676</v>
      </c>
      <c r="F4669" s="28">
        <f t="shared" si="288"/>
        <v>14.113260856526338</v>
      </c>
      <c r="G4669" s="14">
        <f t="shared" si="289"/>
        <v>27.469133789027939</v>
      </c>
      <c r="H4669" s="6">
        <f t="shared" si="290"/>
        <v>275.49335828993026</v>
      </c>
      <c r="I4669" s="14">
        <f t="shared" si="291"/>
        <v>2.7347572310024164</v>
      </c>
      <c r="J4669" s="9"/>
      <c r="N4669" s="4"/>
      <c r="R4669" s="4"/>
    </row>
    <row r="4670" spans="1:18" x14ac:dyDescent="0.25">
      <c r="A4670" s="9">
        <v>45121.583333333336</v>
      </c>
      <c r="B4670" s="5">
        <v>45121</v>
      </c>
      <c r="C4670" s="6">
        <v>76783.402643229172</v>
      </c>
      <c r="D4670" s="6">
        <v>10695.220991753473</v>
      </c>
      <c r="E4670" s="6">
        <v>37676</v>
      </c>
      <c r="F4670" s="28">
        <f t="shared" si="288"/>
        <v>13.929079232719555</v>
      </c>
      <c r="G4670" s="14">
        <f t="shared" si="289"/>
        <v>28.387357977899651</v>
      </c>
      <c r="H4670" s="6">
        <f t="shared" si="290"/>
        <v>345.95014539930708</v>
      </c>
      <c r="I4670" s="14">
        <f t="shared" si="291"/>
        <v>3.3427489775395931</v>
      </c>
      <c r="J4670" s="9"/>
      <c r="N4670" s="4"/>
      <c r="R4670" s="4"/>
    </row>
    <row r="4671" spans="1:18" x14ac:dyDescent="0.25">
      <c r="A4671" s="9">
        <v>45121.625</v>
      </c>
      <c r="B4671" s="5">
        <v>45121</v>
      </c>
      <c r="C4671" s="6">
        <v>79365.422547743059</v>
      </c>
      <c r="D4671" s="6">
        <v>11035.265996093751</v>
      </c>
      <c r="E4671" s="6">
        <v>37676</v>
      </c>
      <c r="F4671" s="28">
        <f t="shared" si="288"/>
        <v>13.904375031148328</v>
      </c>
      <c r="G4671" s="14">
        <f t="shared" si="289"/>
        <v>29.289908684822567</v>
      </c>
      <c r="H4671" s="6">
        <f t="shared" si="290"/>
        <v>340.04500434027796</v>
      </c>
      <c r="I4671" s="14">
        <f t="shared" si="291"/>
        <v>3.1794107349672243</v>
      </c>
      <c r="J4671" s="9"/>
      <c r="N4671" s="4"/>
      <c r="R4671" s="4"/>
    </row>
    <row r="4672" spans="1:18" x14ac:dyDescent="0.25">
      <c r="A4672" s="9">
        <v>45121.666666666664</v>
      </c>
      <c r="B4672" s="5">
        <v>45121</v>
      </c>
      <c r="C4672" s="6">
        <v>80532.638090277775</v>
      </c>
      <c r="D4672" s="6">
        <v>11894.347128906251</v>
      </c>
      <c r="E4672" s="6">
        <v>37676</v>
      </c>
      <c r="F4672" s="28">
        <f t="shared" si="288"/>
        <v>14.769598278368312</v>
      </c>
      <c r="G4672" s="14">
        <f t="shared" si="289"/>
        <v>31.570090054427887</v>
      </c>
      <c r="H4672" s="6">
        <f t="shared" si="290"/>
        <v>859.08113281250007</v>
      </c>
      <c r="I4672" s="14">
        <f t="shared" si="291"/>
        <v>7.7848701890520493</v>
      </c>
      <c r="J4672" s="9"/>
      <c r="N4672" s="4"/>
      <c r="R4672" s="4"/>
    </row>
    <row r="4673" spans="1:18" x14ac:dyDescent="0.25">
      <c r="A4673" s="9">
        <v>45121.708333333336</v>
      </c>
      <c r="B4673" s="5">
        <v>45121</v>
      </c>
      <c r="C4673" s="6">
        <v>80855.443246527779</v>
      </c>
      <c r="D4673" s="6">
        <v>13031.211338975694</v>
      </c>
      <c r="E4673" s="6">
        <v>37676</v>
      </c>
      <c r="F4673" s="28">
        <f t="shared" si="288"/>
        <v>16.116677883075361</v>
      </c>
      <c r="G4673" s="14">
        <f t="shared" si="289"/>
        <v>34.587565927847152</v>
      </c>
      <c r="H4673" s="6">
        <f t="shared" si="290"/>
        <v>1136.8642100694433</v>
      </c>
      <c r="I4673" s="14">
        <f t="shared" si="291"/>
        <v>9.5580211149763539</v>
      </c>
      <c r="J4673" s="9"/>
      <c r="N4673" s="4"/>
      <c r="R4673" s="4"/>
    </row>
    <row r="4674" spans="1:18" x14ac:dyDescent="0.25">
      <c r="A4674" s="9">
        <v>45121.75</v>
      </c>
      <c r="B4674" s="5">
        <v>45121</v>
      </c>
      <c r="C4674" s="6">
        <v>80628.549283854169</v>
      </c>
      <c r="D4674" s="6">
        <v>13590.302365451389</v>
      </c>
      <c r="E4674" s="6">
        <v>37676</v>
      </c>
      <c r="F4674" s="28">
        <f t="shared" si="288"/>
        <v>16.855446967806031</v>
      </c>
      <c r="G4674" s="14">
        <f t="shared" si="289"/>
        <v>36.071510684391626</v>
      </c>
      <c r="H4674" s="6">
        <f t="shared" si="290"/>
        <v>559.09102647569489</v>
      </c>
      <c r="I4674" s="14">
        <f t="shared" si="291"/>
        <v>4.2903995026424129</v>
      </c>
      <c r="J4674" s="9"/>
      <c r="N4674" s="4"/>
      <c r="R4674" s="4"/>
    </row>
    <row r="4675" spans="1:18" x14ac:dyDescent="0.25">
      <c r="A4675" s="9">
        <v>45121.791666666664</v>
      </c>
      <c r="B4675" s="5">
        <v>45121</v>
      </c>
      <c r="C4675" s="6">
        <v>79406.186271701386</v>
      </c>
      <c r="D4675" s="6">
        <v>13554.070302734375</v>
      </c>
      <c r="E4675" s="6">
        <v>37676</v>
      </c>
      <c r="F4675" s="28">
        <f t="shared" ref="F4675:F4738" si="292">D4675/C4675*100</f>
        <v>17.069287594743418</v>
      </c>
      <c r="G4675" s="14">
        <f t="shared" ref="G4675:G4738" si="293">D4675/E4675*100</f>
        <v>35.975343196555833</v>
      </c>
      <c r="H4675" s="6">
        <f t="shared" si="290"/>
        <v>-36.232062717013832</v>
      </c>
      <c r="I4675" s="14">
        <f t="shared" si="291"/>
        <v>-0.26660232968120884</v>
      </c>
      <c r="J4675" s="9"/>
      <c r="N4675" s="4"/>
      <c r="R4675" s="4"/>
    </row>
    <row r="4676" spans="1:18" x14ac:dyDescent="0.25">
      <c r="A4676" s="9">
        <v>45121.833333333336</v>
      </c>
      <c r="B4676" s="5">
        <v>45121</v>
      </c>
      <c r="C4676" s="6">
        <v>77373.910121527777</v>
      </c>
      <c r="D4676" s="6">
        <v>13884.96382703993</v>
      </c>
      <c r="E4676" s="6">
        <v>37676</v>
      </c>
      <c r="F4676" s="28">
        <f t="shared" si="292"/>
        <v>17.945278718926613</v>
      </c>
      <c r="G4676" s="14">
        <f t="shared" si="293"/>
        <v>36.853603957532464</v>
      </c>
      <c r="H4676" s="6">
        <f t="shared" ref="H4676:H4739" si="294">D4676-D4675</f>
        <v>330.89352430555482</v>
      </c>
      <c r="I4676" s="14">
        <f t="shared" ref="I4676:I4739" si="295">H4676/D4675*100</f>
        <v>2.4412852885881886</v>
      </c>
      <c r="J4676" s="9"/>
      <c r="N4676" s="4"/>
      <c r="R4676" s="4"/>
    </row>
    <row r="4677" spans="1:18" x14ac:dyDescent="0.25">
      <c r="A4677" s="9">
        <v>45121.875</v>
      </c>
      <c r="B4677" s="5">
        <v>45121</v>
      </c>
      <c r="C4677" s="6">
        <v>74249.373650173613</v>
      </c>
      <c r="D4677" s="6">
        <v>14183.011391059028</v>
      </c>
      <c r="E4677" s="6">
        <v>37676</v>
      </c>
      <c r="F4677" s="28">
        <f t="shared" si="292"/>
        <v>19.101859980506202</v>
      </c>
      <c r="G4677" s="14">
        <f t="shared" si="293"/>
        <v>37.644684656171115</v>
      </c>
      <c r="H4677" s="6">
        <f t="shared" si="294"/>
        <v>298.04756401909799</v>
      </c>
      <c r="I4677" s="14">
        <f t="shared" si="295"/>
        <v>2.1465490852678535</v>
      </c>
      <c r="J4677" s="9"/>
      <c r="N4677" s="4"/>
      <c r="R4677" s="4"/>
    </row>
    <row r="4678" spans="1:18" x14ac:dyDescent="0.25">
      <c r="A4678" s="9">
        <v>45121.916666666664</v>
      </c>
      <c r="B4678" s="5">
        <v>45121</v>
      </c>
      <c r="C4678" s="6">
        <v>71914.987309027783</v>
      </c>
      <c r="D4678" s="6">
        <v>15682.649558376736</v>
      </c>
      <c r="E4678" s="6">
        <v>37676</v>
      </c>
      <c r="F4678" s="28">
        <f t="shared" si="292"/>
        <v>21.807206182191774</v>
      </c>
      <c r="G4678" s="14">
        <f t="shared" si="293"/>
        <v>41.62503864098295</v>
      </c>
      <c r="H4678" s="6">
        <f t="shared" si="294"/>
        <v>1499.6381673177075</v>
      </c>
      <c r="I4678" s="14">
        <f t="shared" si="295"/>
        <v>10.573482076331684</v>
      </c>
      <c r="J4678" s="9"/>
      <c r="N4678" s="4"/>
      <c r="R4678" s="4"/>
    </row>
    <row r="4679" spans="1:18" x14ac:dyDescent="0.25">
      <c r="A4679" s="9">
        <v>45121.958333333336</v>
      </c>
      <c r="B4679" s="5">
        <v>45121</v>
      </c>
      <c r="C4679" s="6">
        <v>68431.458085937498</v>
      </c>
      <c r="D4679" s="6">
        <v>17946.73394748264</v>
      </c>
      <c r="E4679" s="6">
        <v>37676</v>
      </c>
      <c r="F4679" s="28">
        <f t="shared" si="292"/>
        <v>26.225853502850686</v>
      </c>
      <c r="G4679" s="14">
        <f t="shared" si="293"/>
        <v>47.63439310829876</v>
      </c>
      <c r="H4679" s="6">
        <f t="shared" si="294"/>
        <v>2264.0843891059048</v>
      </c>
      <c r="I4679" s="14">
        <f t="shared" si="295"/>
        <v>14.436874207244948</v>
      </c>
      <c r="J4679" s="9"/>
      <c r="N4679" s="4"/>
      <c r="R4679" s="4"/>
    </row>
    <row r="4680" spans="1:18" x14ac:dyDescent="0.25">
      <c r="A4680" s="9">
        <v>45122</v>
      </c>
      <c r="B4680" s="5">
        <v>45122</v>
      </c>
      <c r="C4680" s="6">
        <v>64796.161462673612</v>
      </c>
      <c r="D4680" s="6">
        <v>19467.994112413195</v>
      </c>
      <c r="E4680" s="6">
        <v>37676</v>
      </c>
      <c r="F4680" s="28">
        <f t="shared" si="292"/>
        <v>30.044980555874286</v>
      </c>
      <c r="G4680" s="14">
        <f t="shared" si="293"/>
        <v>51.672136406235261</v>
      </c>
      <c r="H4680" s="6">
        <f t="shared" si="294"/>
        <v>1521.2601649305543</v>
      </c>
      <c r="I4680" s="14">
        <f t="shared" si="295"/>
        <v>8.4765293193859321</v>
      </c>
      <c r="J4680" s="9"/>
      <c r="N4680" s="4"/>
      <c r="R4680" s="4"/>
    </row>
    <row r="4681" spans="1:18" x14ac:dyDescent="0.25">
      <c r="A4681" s="9">
        <v>45122.041666666664</v>
      </c>
      <c r="B4681" s="5">
        <v>45122</v>
      </c>
      <c r="C4681" s="6">
        <v>61226.068027343747</v>
      </c>
      <c r="D4681" s="6">
        <v>20539.933967013891</v>
      </c>
      <c r="E4681" s="6">
        <v>37676</v>
      </c>
      <c r="F4681" s="28">
        <f t="shared" si="292"/>
        <v>33.547694027714954</v>
      </c>
      <c r="G4681" s="14">
        <f t="shared" si="293"/>
        <v>54.517289433628548</v>
      </c>
      <c r="H4681" s="6">
        <f t="shared" si="294"/>
        <v>1071.939854600696</v>
      </c>
      <c r="I4681" s="14">
        <f t="shared" si="295"/>
        <v>5.5061648797048131</v>
      </c>
      <c r="J4681" s="9"/>
      <c r="N4681" s="4"/>
      <c r="R4681" s="4"/>
    </row>
    <row r="4682" spans="1:18" x14ac:dyDescent="0.25">
      <c r="A4682" s="9">
        <v>45122.083333333336</v>
      </c>
      <c r="B4682" s="5">
        <v>45122</v>
      </c>
      <c r="C4682" s="6">
        <v>58300.564904513885</v>
      </c>
      <c r="D4682" s="6">
        <v>21501.026980794271</v>
      </c>
      <c r="E4682" s="6">
        <v>37676</v>
      </c>
      <c r="F4682" s="28">
        <f t="shared" si="292"/>
        <v>36.879620319304266</v>
      </c>
      <c r="G4682" s="14">
        <f t="shared" si="293"/>
        <v>57.068231714604181</v>
      </c>
      <c r="H4682" s="6">
        <f t="shared" si="294"/>
        <v>961.09301378038072</v>
      </c>
      <c r="I4682" s="14">
        <f t="shared" si="295"/>
        <v>4.6791436395260479</v>
      </c>
      <c r="J4682" s="9"/>
      <c r="N4682" s="4"/>
      <c r="R4682" s="4"/>
    </row>
    <row r="4683" spans="1:18" x14ac:dyDescent="0.25">
      <c r="A4683" s="9">
        <v>45122.125</v>
      </c>
      <c r="B4683" s="5">
        <v>45122</v>
      </c>
      <c r="C4683" s="6">
        <v>55838.197736545138</v>
      </c>
      <c r="D4683" s="6">
        <v>21066.681480034724</v>
      </c>
      <c r="E4683" s="6">
        <v>37676</v>
      </c>
      <c r="F4683" s="28">
        <f t="shared" si="292"/>
        <v>37.728082807097735</v>
      </c>
      <c r="G4683" s="14">
        <f t="shared" si="293"/>
        <v>55.915387727027088</v>
      </c>
      <c r="H4683" s="6">
        <f t="shared" si="294"/>
        <v>-434.34550075954758</v>
      </c>
      <c r="I4683" s="14">
        <f t="shared" si="295"/>
        <v>-2.020115137511922</v>
      </c>
      <c r="J4683" s="9"/>
      <c r="N4683" s="4"/>
      <c r="R4683" s="4"/>
    </row>
    <row r="4684" spans="1:18" x14ac:dyDescent="0.25">
      <c r="A4684" s="9">
        <v>45122.166666666664</v>
      </c>
      <c r="B4684" s="5">
        <v>45122</v>
      </c>
      <c r="C4684" s="6">
        <v>53927.250067274304</v>
      </c>
      <c r="D4684" s="6">
        <v>19105.398559027777</v>
      </c>
      <c r="E4684" s="6">
        <v>37676</v>
      </c>
      <c r="F4684" s="28">
        <f t="shared" si="292"/>
        <v>35.428097177574919</v>
      </c>
      <c r="G4684" s="14">
        <f t="shared" si="293"/>
        <v>50.709731816083917</v>
      </c>
      <c r="H4684" s="6">
        <f t="shared" si="294"/>
        <v>-1961.2829210069467</v>
      </c>
      <c r="I4684" s="14">
        <f t="shared" si="295"/>
        <v>-9.3098807368673135</v>
      </c>
      <c r="J4684" s="9"/>
      <c r="N4684" s="4"/>
      <c r="R4684" s="4"/>
    </row>
    <row r="4685" spans="1:18" x14ac:dyDescent="0.25">
      <c r="A4685" s="9">
        <v>45122.208333333336</v>
      </c>
      <c r="B4685" s="5">
        <v>45122</v>
      </c>
      <c r="C4685" s="6">
        <v>52586.501085069445</v>
      </c>
      <c r="D4685" s="6">
        <v>16757.064581163195</v>
      </c>
      <c r="E4685" s="6">
        <v>37676</v>
      </c>
      <c r="F4685" s="28">
        <f t="shared" si="292"/>
        <v>31.865715032181374</v>
      </c>
      <c r="G4685" s="14">
        <f t="shared" si="293"/>
        <v>44.476761283478062</v>
      </c>
      <c r="H4685" s="6">
        <f t="shared" si="294"/>
        <v>-2348.3339778645823</v>
      </c>
      <c r="I4685" s="14">
        <f t="shared" si="295"/>
        <v>-12.291468145033466</v>
      </c>
      <c r="J4685" s="9"/>
      <c r="N4685" s="4"/>
      <c r="R4685" s="4"/>
    </row>
    <row r="4686" spans="1:18" x14ac:dyDescent="0.25">
      <c r="A4686" s="9">
        <v>45122.25</v>
      </c>
      <c r="B4686" s="5">
        <v>45122</v>
      </c>
      <c r="C4686" s="6">
        <v>52076.956627604166</v>
      </c>
      <c r="D4686" s="6">
        <v>15441.378381076389</v>
      </c>
      <c r="E4686" s="6">
        <v>37676</v>
      </c>
      <c r="F4686" s="28">
        <f t="shared" si="292"/>
        <v>29.651076754534184</v>
      </c>
      <c r="G4686" s="14">
        <f t="shared" si="293"/>
        <v>40.984654371685927</v>
      </c>
      <c r="H4686" s="6">
        <f t="shared" si="294"/>
        <v>-1315.6862000868059</v>
      </c>
      <c r="I4686" s="14">
        <f t="shared" si="295"/>
        <v>-7.8515314762573842</v>
      </c>
      <c r="J4686" s="9"/>
      <c r="N4686" s="4"/>
      <c r="R4686" s="4"/>
    </row>
    <row r="4687" spans="1:18" x14ac:dyDescent="0.25">
      <c r="A4687" s="9">
        <v>45122.291666666664</v>
      </c>
      <c r="B4687" s="5">
        <v>45122</v>
      </c>
      <c r="C4687" s="6">
        <v>51814.876770833333</v>
      </c>
      <c r="D4687" s="6">
        <v>14155.676112196181</v>
      </c>
      <c r="E4687" s="6">
        <v>37676</v>
      </c>
      <c r="F4687" s="28">
        <f t="shared" si="292"/>
        <v>27.319713940079136</v>
      </c>
      <c r="G4687" s="14">
        <f t="shared" si="293"/>
        <v>37.572131097240103</v>
      </c>
      <c r="H4687" s="6">
        <f t="shared" si="294"/>
        <v>-1285.7022688802081</v>
      </c>
      <c r="I4687" s="14">
        <f t="shared" si="295"/>
        <v>-8.3263439127678716</v>
      </c>
      <c r="J4687" s="9"/>
      <c r="N4687" s="4"/>
      <c r="R4687" s="4"/>
    </row>
    <row r="4688" spans="1:18" x14ac:dyDescent="0.25">
      <c r="A4688" s="9">
        <v>45122.333333333336</v>
      </c>
      <c r="B4688" s="5">
        <v>45122</v>
      </c>
      <c r="C4688" s="6">
        <v>52283.205627170137</v>
      </c>
      <c r="D4688" s="6">
        <v>13825.915412326389</v>
      </c>
      <c r="E4688" s="6">
        <v>37676</v>
      </c>
      <c r="F4688" s="28">
        <f t="shared" si="292"/>
        <v>26.444276410514206</v>
      </c>
      <c r="G4688" s="14">
        <f t="shared" si="293"/>
        <v>36.696877089729242</v>
      </c>
      <c r="H4688" s="6">
        <f t="shared" si="294"/>
        <v>-329.76069986979201</v>
      </c>
      <c r="I4688" s="14">
        <f t="shared" si="295"/>
        <v>-2.3295298455273241</v>
      </c>
      <c r="J4688" s="9"/>
      <c r="N4688" s="4"/>
      <c r="R4688" s="4"/>
    </row>
    <row r="4689" spans="1:18" x14ac:dyDescent="0.25">
      <c r="A4689" s="9">
        <v>45122.375</v>
      </c>
      <c r="B4689" s="5">
        <v>45122</v>
      </c>
      <c r="C4689" s="6">
        <v>54998.187697482637</v>
      </c>
      <c r="D4689" s="6">
        <v>12491.018861762153</v>
      </c>
      <c r="E4689" s="6">
        <v>37676</v>
      </c>
      <c r="F4689" s="28">
        <f t="shared" si="292"/>
        <v>22.711691756952</v>
      </c>
      <c r="G4689" s="14">
        <f t="shared" si="293"/>
        <v>33.153781881734133</v>
      </c>
      <c r="H4689" s="6">
        <f t="shared" si="294"/>
        <v>-1334.8965505642354</v>
      </c>
      <c r="I4689" s="14">
        <f t="shared" si="295"/>
        <v>-9.6550319508979392</v>
      </c>
      <c r="J4689" s="9"/>
      <c r="N4689" s="4"/>
      <c r="R4689" s="4"/>
    </row>
    <row r="4690" spans="1:18" x14ac:dyDescent="0.25">
      <c r="A4690" s="9">
        <v>45122.416666666664</v>
      </c>
      <c r="B4690" s="5">
        <v>45122</v>
      </c>
      <c r="C4690" s="6">
        <v>58662.173381076391</v>
      </c>
      <c r="D4690" s="6">
        <v>11575.289925130208</v>
      </c>
      <c r="E4690" s="6">
        <v>37676</v>
      </c>
      <c r="F4690" s="28">
        <f t="shared" si="292"/>
        <v>19.732119111809514</v>
      </c>
      <c r="G4690" s="14">
        <f t="shared" si="293"/>
        <v>30.72324536874989</v>
      </c>
      <c r="H4690" s="6">
        <f t="shared" si="294"/>
        <v>-915.72893663194554</v>
      </c>
      <c r="I4690" s="14">
        <f t="shared" si="295"/>
        <v>-7.331098822012029</v>
      </c>
      <c r="J4690" s="9"/>
      <c r="N4690" s="4"/>
      <c r="R4690" s="4"/>
    </row>
    <row r="4691" spans="1:18" x14ac:dyDescent="0.25">
      <c r="A4691" s="9">
        <v>45122.458333333336</v>
      </c>
      <c r="B4691" s="5">
        <v>45122</v>
      </c>
      <c r="C4691" s="6">
        <v>62994.782107204861</v>
      </c>
      <c r="D4691" s="6">
        <v>10668.224095052083</v>
      </c>
      <c r="E4691" s="6">
        <v>37676</v>
      </c>
      <c r="F4691" s="28">
        <f t="shared" si="292"/>
        <v>16.935091666634928</v>
      </c>
      <c r="G4691" s="14">
        <f t="shared" si="293"/>
        <v>28.315702556142057</v>
      </c>
      <c r="H4691" s="6">
        <f t="shared" si="294"/>
        <v>-907.06583007812515</v>
      </c>
      <c r="I4691" s="14">
        <f t="shared" si="295"/>
        <v>-7.8362255800510479</v>
      </c>
      <c r="J4691" s="9"/>
      <c r="N4691" s="4"/>
      <c r="R4691" s="4"/>
    </row>
    <row r="4692" spans="1:18" x14ac:dyDescent="0.25">
      <c r="A4692" s="9">
        <v>45122.5</v>
      </c>
      <c r="B4692" s="5">
        <v>45122</v>
      </c>
      <c r="C4692" s="6">
        <v>67556.26317708334</v>
      </c>
      <c r="D4692" s="6">
        <v>10348.979991319444</v>
      </c>
      <c r="E4692" s="6">
        <v>37676</v>
      </c>
      <c r="F4692" s="28">
        <f t="shared" si="292"/>
        <v>15.319053341052854</v>
      </c>
      <c r="G4692" s="14">
        <f t="shared" si="293"/>
        <v>27.468361798809436</v>
      </c>
      <c r="H4692" s="6">
        <f t="shared" si="294"/>
        <v>-319.24410373263891</v>
      </c>
      <c r="I4692" s="14">
        <f t="shared" si="295"/>
        <v>-2.9924765442516734</v>
      </c>
      <c r="J4692" s="9"/>
      <c r="N4692" s="4"/>
      <c r="R4692" s="4"/>
    </row>
    <row r="4693" spans="1:18" x14ac:dyDescent="0.25">
      <c r="A4693" s="9">
        <v>45122.541666666664</v>
      </c>
      <c r="B4693" s="5">
        <v>45122</v>
      </c>
      <c r="C4693" s="6">
        <v>71486.675256076385</v>
      </c>
      <c r="D4693" s="6">
        <v>10543.855870225694</v>
      </c>
      <c r="E4693" s="6">
        <v>37676</v>
      </c>
      <c r="F4693" s="28">
        <f t="shared" si="292"/>
        <v>14.74940026579214</v>
      </c>
      <c r="G4693" s="14">
        <f t="shared" si="293"/>
        <v>27.985603222809463</v>
      </c>
      <c r="H4693" s="6">
        <f t="shared" si="294"/>
        <v>194.87587890625036</v>
      </c>
      <c r="I4693" s="14">
        <f t="shared" si="295"/>
        <v>1.8830443103543451</v>
      </c>
      <c r="J4693" s="9"/>
      <c r="N4693" s="4"/>
      <c r="R4693" s="4"/>
    </row>
    <row r="4694" spans="1:18" x14ac:dyDescent="0.25">
      <c r="A4694" s="9">
        <v>45122.583333333336</v>
      </c>
      <c r="B4694" s="5">
        <v>45122</v>
      </c>
      <c r="C4694" s="6">
        <v>74510.071523437495</v>
      </c>
      <c r="D4694" s="6">
        <v>10026.461439887153</v>
      </c>
      <c r="E4694" s="6">
        <v>37676</v>
      </c>
      <c r="F4694" s="28">
        <f t="shared" si="292"/>
        <v>13.456518340253213</v>
      </c>
      <c r="G4694" s="14">
        <f t="shared" si="293"/>
        <v>26.612329971035013</v>
      </c>
      <c r="H4694" s="6">
        <f t="shared" si="294"/>
        <v>-517.3944303385415</v>
      </c>
      <c r="I4694" s="14">
        <f t="shared" si="295"/>
        <v>-4.9070703991657139</v>
      </c>
      <c r="J4694" s="9"/>
      <c r="N4694" s="4"/>
      <c r="R4694" s="4"/>
    </row>
    <row r="4695" spans="1:18" x14ac:dyDescent="0.25">
      <c r="A4695" s="9">
        <v>45122.625</v>
      </c>
      <c r="B4695" s="5">
        <v>45122</v>
      </c>
      <c r="C4695" s="6">
        <v>76771.901436631946</v>
      </c>
      <c r="D4695" s="6">
        <v>8982.9992296006949</v>
      </c>
      <c r="E4695" s="6">
        <v>37676</v>
      </c>
      <c r="F4695" s="28">
        <f t="shared" si="292"/>
        <v>11.700894548007676</v>
      </c>
      <c r="G4695" s="14">
        <f t="shared" si="293"/>
        <v>23.842762579893552</v>
      </c>
      <c r="H4695" s="6">
        <f t="shared" si="294"/>
        <v>-1043.4622102864578</v>
      </c>
      <c r="I4695" s="14">
        <f t="shared" si="295"/>
        <v>-10.407083461522811</v>
      </c>
      <c r="J4695" s="9"/>
      <c r="N4695" s="4"/>
      <c r="R4695" s="4"/>
    </row>
    <row r="4696" spans="1:18" x14ac:dyDescent="0.25">
      <c r="A4696" s="9">
        <v>45122.666666666664</v>
      </c>
      <c r="B4696" s="5">
        <v>45122</v>
      </c>
      <c r="C4696" s="6">
        <v>78016.033389756951</v>
      </c>
      <c r="D4696" s="6">
        <v>8243.6096544053817</v>
      </c>
      <c r="E4696" s="6">
        <v>37676</v>
      </c>
      <c r="F4696" s="28">
        <f t="shared" si="292"/>
        <v>10.566558303754674</v>
      </c>
      <c r="G4696" s="14">
        <f t="shared" si="293"/>
        <v>21.880267688728587</v>
      </c>
      <c r="H4696" s="6">
        <f t="shared" si="294"/>
        <v>-739.38957519531323</v>
      </c>
      <c r="I4696" s="14">
        <f t="shared" si="295"/>
        <v>-8.2309878504596057</v>
      </c>
      <c r="J4696" s="9"/>
      <c r="N4696" s="4"/>
      <c r="R4696" s="4"/>
    </row>
    <row r="4697" spans="1:18" x14ac:dyDescent="0.25">
      <c r="A4697" s="9">
        <v>45122.708333333336</v>
      </c>
      <c r="B4697" s="5">
        <v>45122</v>
      </c>
      <c r="C4697" s="6">
        <v>78443.845466579864</v>
      </c>
      <c r="D4697" s="6">
        <v>8975.7373404947921</v>
      </c>
      <c r="E4697" s="6">
        <v>37676</v>
      </c>
      <c r="F4697" s="28">
        <f t="shared" si="292"/>
        <v>11.442245452281922</v>
      </c>
      <c r="G4697" s="14">
        <f t="shared" si="293"/>
        <v>23.823488004285998</v>
      </c>
      <c r="H4697" s="6">
        <f t="shared" si="294"/>
        <v>732.12768608941042</v>
      </c>
      <c r="I4697" s="14">
        <f t="shared" si="295"/>
        <v>8.8811542125622331</v>
      </c>
      <c r="J4697" s="9"/>
      <c r="N4697" s="4"/>
      <c r="R4697" s="4"/>
    </row>
    <row r="4698" spans="1:18" x14ac:dyDescent="0.25">
      <c r="A4698" s="9">
        <v>45122.75</v>
      </c>
      <c r="B4698" s="5">
        <v>45122</v>
      </c>
      <c r="C4698" s="6">
        <v>78082.500842013891</v>
      </c>
      <c r="D4698" s="6">
        <v>9419.2052495659718</v>
      </c>
      <c r="E4698" s="6">
        <v>37676</v>
      </c>
      <c r="F4698" s="28">
        <f t="shared" si="292"/>
        <v>12.063144940278059</v>
      </c>
      <c r="G4698" s="14">
        <f t="shared" si="293"/>
        <v>25.000544775363554</v>
      </c>
      <c r="H4698" s="6">
        <f t="shared" si="294"/>
        <v>443.46790907117975</v>
      </c>
      <c r="I4698" s="14">
        <f t="shared" si="295"/>
        <v>4.940740712971146</v>
      </c>
      <c r="J4698" s="9"/>
      <c r="N4698" s="4"/>
      <c r="R4698" s="4"/>
    </row>
    <row r="4699" spans="1:18" x14ac:dyDescent="0.25">
      <c r="A4699" s="9">
        <v>45122.791666666664</v>
      </c>
      <c r="B4699" s="5">
        <v>45122</v>
      </c>
      <c r="C4699" s="6">
        <v>76972.166410590275</v>
      </c>
      <c r="D4699" s="6">
        <v>10503.241293402778</v>
      </c>
      <c r="E4699" s="6">
        <v>37676</v>
      </c>
      <c r="F4699" s="28">
        <f t="shared" si="292"/>
        <v>13.645505620012901</v>
      </c>
      <c r="G4699" s="14">
        <f t="shared" si="293"/>
        <v>27.877803624065127</v>
      </c>
      <c r="H4699" s="6">
        <f t="shared" si="294"/>
        <v>1084.0360438368061</v>
      </c>
      <c r="I4699" s="14">
        <f t="shared" si="295"/>
        <v>11.508784606713581</v>
      </c>
      <c r="J4699" s="9"/>
      <c r="N4699" s="4"/>
      <c r="R4699" s="4"/>
    </row>
    <row r="4700" spans="1:18" x14ac:dyDescent="0.25">
      <c r="A4700" s="9">
        <v>45122.833333333336</v>
      </c>
      <c r="B4700" s="5">
        <v>45122</v>
      </c>
      <c r="C4700" s="6">
        <v>75031.971210937496</v>
      </c>
      <c r="D4700" s="6">
        <v>11739.669303385417</v>
      </c>
      <c r="E4700" s="6">
        <v>37676</v>
      </c>
      <c r="F4700" s="28">
        <f t="shared" si="292"/>
        <v>15.646222688701151</v>
      </c>
      <c r="G4700" s="14">
        <f t="shared" si="293"/>
        <v>31.159542688675597</v>
      </c>
      <c r="H4700" s="6">
        <f t="shared" si="294"/>
        <v>1236.4280099826392</v>
      </c>
      <c r="I4700" s="14">
        <f t="shared" si="295"/>
        <v>11.771870943870018</v>
      </c>
      <c r="J4700" s="9"/>
      <c r="N4700" s="4"/>
      <c r="R4700" s="4"/>
    </row>
    <row r="4701" spans="1:18" x14ac:dyDescent="0.25">
      <c r="A4701" s="9">
        <v>45122.875</v>
      </c>
      <c r="B4701" s="5">
        <v>45122</v>
      </c>
      <c r="C4701" s="6">
        <v>72254.435095486115</v>
      </c>
      <c r="D4701" s="6">
        <v>11399.525991753471</v>
      </c>
      <c r="E4701" s="6">
        <v>37676</v>
      </c>
      <c r="F4701" s="28">
        <f t="shared" si="292"/>
        <v>15.776922173273794</v>
      </c>
      <c r="G4701" s="14">
        <f t="shared" si="293"/>
        <v>30.256731053597708</v>
      </c>
      <c r="H4701" s="6">
        <f t="shared" si="294"/>
        <v>-340.14331163194583</v>
      </c>
      <c r="I4701" s="14">
        <f t="shared" si="295"/>
        <v>-2.8973840986633013</v>
      </c>
      <c r="J4701" s="9"/>
      <c r="N4701" s="4"/>
      <c r="R4701" s="4"/>
    </row>
    <row r="4702" spans="1:18" x14ac:dyDescent="0.25">
      <c r="A4702" s="9">
        <v>45122.916666666664</v>
      </c>
      <c r="B4702" s="5">
        <v>45122</v>
      </c>
      <c r="C4702" s="6">
        <v>70053.446597222224</v>
      </c>
      <c r="D4702" s="6">
        <v>12113.631030815972</v>
      </c>
      <c r="E4702" s="6">
        <v>37676</v>
      </c>
      <c r="F4702" s="28">
        <f t="shared" si="292"/>
        <v>17.291984362260209</v>
      </c>
      <c r="G4702" s="14">
        <f t="shared" si="293"/>
        <v>32.152115486824428</v>
      </c>
      <c r="H4702" s="6">
        <f t="shared" si="294"/>
        <v>714.10503906250051</v>
      </c>
      <c r="I4702" s="14">
        <f t="shared" si="295"/>
        <v>6.2643397592065764</v>
      </c>
      <c r="J4702" s="9"/>
      <c r="N4702" s="4"/>
      <c r="R4702" s="4"/>
    </row>
    <row r="4703" spans="1:18" x14ac:dyDescent="0.25">
      <c r="A4703" s="9">
        <v>45122.958333333336</v>
      </c>
      <c r="B4703" s="5">
        <v>45122</v>
      </c>
      <c r="C4703" s="6">
        <v>66709.483825954856</v>
      </c>
      <c r="D4703" s="6">
        <v>13605.796294487847</v>
      </c>
      <c r="E4703" s="6">
        <v>37676</v>
      </c>
      <c r="F4703" s="28">
        <f t="shared" si="292"/>
        <v>20.395595219992092</v>
      </c>
      <c r="G4703" s="14">
        <f t="shared" si="293"/>
        <v>36.112634819216069</v>
      </c>
      <c r="H4703" s="6">
        <f t="shared" si="294"/>
        <v>1492.1652636718754</v>
      </c>
      <c r="I4703" s="14">
        <f t="shared" si="295"/>
        <v>12.318067636994583</v>
      </c>
      <c r="J4703" s="9"/>
      <c r="N4703" s="4"/>
      <c r="R4703" s="4"/>
    </row>
    <row r="4704" spans="1:18" x14ac:dyDescent="0.25">
      <c r="A4704" s="9">
        <v>45123</v>
      </c>
      <c r="B4704" s="5">
        <v>45123</v>
      </c>
      <c r="C4704" s="6">
        <v>63243.600004340275</v>
      </c>
      <c r="D4704" s="6">
        <v>14594.133699001735</v>
      </c>
      <c r="E4704" s="6">
        <v>37676</v>
      </c>
      <c r="F4704" s="28">
        <f t="shared" si="292"/>
        <v>23.076064136134203</v>
      </c>
      <c r="G4704" s="14">
        <f t="shared" si="293"/>
        <v>38.73588942297944</v>
      </c>
      <c r="H4704" s="6">
        <f t="shared" si="294"/>
        <v>988.33740451388803</v>
      </c>
      <c r="I4704" s="14">
        <f t="shared" si="295"/>
        <v>7.2640908560000703</v>
      </c>
      <c r="J4704" s="9"/>
      <c r="N4704" s="4"/>
      <c r="R4704" s="4"/>
    </row>
    <row r="4705" spans="1:18" x14ac:dyDescent="0.25">
      <c r="A4705" s="9">
        <v>45123.041666666664</v>
      </c>
      <c r="B4705" s="5">
        <v>45123</v>
      </c>
      <c r="C4705" s="6">
        <v>59892.836694878475</v>
      </c>
      <c r="D4705" s="6">
        <v>15146.613692491319</v>
      </c>
      <c r="E4705" s="6">
        <v>37676</v>
      </c>
      <c r="F4705" s="28">
        <f t="shared" si="292"/>
        <v>25.289524638238632</v>
      </c>
      <c r="G4705" s="14">
        <f t="shared" si="293"/>
        <v>40.202287112462358</v>
      </c>
      <c r="H4705" s="6">
        <f t="shared" si="294"/>
        <v>552.47999348958365</v>
      </c>
      <c r="I4705" s="14">
        <f t="shared" si="295"/>
        <v>3.785630616275458</v>
      </c>
      <c r="J4705" s="9"/>
      <c r="N4705" s="4"/>
      <c r="R4705" s="4"/>
    </row>
    <row r="4706" spans="1:18" x14ac:dyDescent="0.25">
      <c r="A4706" s="9">
        <v>45123.083333333336</v>
      </c>
      <c r="B4706" s="5">
        <v>45123</v>
      </c>
      <c r="C4706" s="6">
        <v>56891.984933810767</v>
      </c>
      <c r="D4706" s="6">
        <v>14751.430144314236</v>
      </c>
      <c r="E4706" s="6">
        <v>37676</v>
      </c>
      <c r="F4706" s="28">
        <f t="shared" si="292"/>
        <v>25.928837184141727</v>
      </c>
      <c r="G4706" s="14">
        <f t="shared" si="293"/>
        <v>39.153387154459693</v>
      </c>
      <c r="H4706" s="6">
        <f t="shared" si="294"/>
        <v>-395.18354817708314</v>
      </c>
      <c r="I4706" s="14">
        <f t="shared" si="295"/>
        <v>-2.6090554377378012</v>
      </c>
      <c r="J4706" s="9"/>
      <c r="N4706" s="4"/>
      <c r="R4706" s="4"/>
    </row>
    <row r="4707" spans="1:18" x14ac:dyDescent="0.25">
      <c r="A4707" s="9">
        <v>45123.125</v>
      </c>
      <c r="B4707" s="5">
        <v>45123</v>
      </c>
      <c r="C4707" s="6">
        <v>54427.476061197915</v>
      </c>
      <c r="D4707" s="6">
        <v>12716.333039279514</v>
      </c>
      <c r="E4707" s="6">
        <v>37676</v>
      </c>
      <c r="F4707" s="28">
        <f t="shared" si="292"/>
        <v>23.363811735420818</v>
      </c>
      <c r="G4707" s="14">
        <f t="shared" si="293"/>
        <v>33.751812929396735</v>
      </c>
      <c r="H4707" s="6">
        <f t="shared" si="294"/>
        <v>-2035.0971050347216</v>
      </c>
      <c r="I4707" s="14">
        <f t="shared" si="295"/>
        <v>-13.795930869923998</v>
      </c>
      <c r="J4707" s="9"/>
      <c r="N4707" s="4"/>
      <c r="R4707" s="4"/>
    </row>
    <row r="4708" spans="1:18" x14ac:dyDescent="0.25">
      <c r="A4708" s="9">
        <v>45123.166666666664</v>
      </c>
      <c r="B4708" s="5">
        <v>45123</v>
      </c>
      <c r="C4708" s="6">
        <v>52455.639021267358</v>
      </c>
      <c r="D4708" s="6">
        <v>11655.531083984375</v>
      </c>
      <c r="E4708" s="6">
        <v>37676</v>
      </c>
      <c r="F4708" s="28">
        <f t="shared" si="292"/>
        <v>22.219786664420983</v>
      </c>
      <c r="G4708" s="14">
        <f t="shared" si="293"/>
        <v>30.936222221001103</v>
      </c>
      <c r="H4708" s="6">
        <f t="shared" si="294"/>
        <v>-1060.8019552951391</v>
      </c>
      <c r="I4708" s="14">
        <f t="shared" si="295"/>
        <v>-8.3420428831049431</v>
      </c>
      <c r="J4708" s="9"/>
      <c r="N4708" s="4"/>
      <c r="R4708" s="4"/>
    </row>
    <row r="4709" spans="1:18" x14ac:dyDescent="0.25">
      <c r="A4709" s="9">
        <v>45123.208333333336</v>
      </c>
      <c r="B4709" s="5">
        <v>45123</v>
      </c>
      <c r="C4709" s="6">
        <v>51086.594207899303</v>
      </c>
      <c r="D4709" s="6">
        <v>12407.262261284723</v>
      </c>
      <c r="E4709" s="6">
        <v>37676</v>
      </c>
      <c r="F4709" s="28">
        <f t="shared" si="292"/>
        <v>24.286728159627913</v>
      </c>
      <c r="G4709" s="14">
        <f t="shared" si="293"/>
        <v>32.931474310661223</v>
      </c>
      <c r="H4709" s="6">
        <f t="shared" si="294"/>
        <v>751.73117730034755</v>
      </c>
      <c r="I4709" s="14">
        <f t="shared" si="295"/>
        <v>6.4495660633884437</v>
      </c>
      <c r="J4709" s="9"/>
      <c r="N4709" s="4"/>
      <c r="R4709" s="4"/>
    </row>
    <row r="4710" spans="1:18" x14ac:dyDescent="0.25">
      <c r="A4710" s="9">
        <v>45123.25</v>
      </c>
      <c r="B4710" s="5">
        <v>45123</v>
      </c>
      <c r="C4710" s="6">
        <v>50656.546894531253</v>
      </c>
      <c r="D4710" s="6">
        <v>14291.767633463542</v>
      </c>
      <c r="E4710" s="6">
        <v>37676</v>
      </c>
      <c r="F4710" s="28">
        <f t="shared" si="292"/>
        <v>28.213071181538517</v>
      </c>
      <c r="G4710" s="14">
        <f t="shared" si="293"/>
        <v>37.933346516253167</v>
      </c>
      <c r="H4710" s="6">
        <f t="shared" si="294"/>
        <v>1884.505372178819</v>
      </c>
      <c r="I4710" s="14">
        <f t="shared" si="295"/>
        <v>15.188728443817759</v>
      </c>
      <c r="J4710" s="9"/>
      <c r="N4710" s="4"/>
      <c r="R4710" s="4"/>
    </row>
    <row r="4711" spans="1:18" x14ac:dyDescent="0.25">
      <c r="A4711" s="9">
        <v>45123.291666666664</v>
      </c>
      <c r="B4711" s="5">
        <v>45123</v>
      </c>
      <c r="C4711" s="6">
        <v>50022.319845920138</v>
      </c>
      <c r="D4711" s="6">
        <v>10641.605125868056</v>
      </c>
      <c r="E4711" s="6">
        <v>37676</v>
      </c>
      <c r="F4711" s="28">
        <f t="shared" si="292"/>
        <v>21.273713731483397</v>
      </c>
      <c r="G4711" s="14">
        <f t="shared" si="293"/>
        <v>28.245050233220237</v>
      </c>
      <c r="H4711" s="6">
        <f t="shared" si="294"/>
        <v>-3650.1625075954853</v>
      </c>
      <c r="I4711" s="14">
        <f t="shared" si="295"/>
        <v>-25.540315244482365</v>
      </c>
      <c r="J4711" s="9"/>
      <c r="N4711" s="4"/>
      <c r="R4711" s="4"/>
    </row>
    <row r="4712" spans="1:18" x14ac:dyDescent="0.25">
      <c r="A4712" s="9">
        <v>45123.333333333336</v>
      </c>
      <c r="B4712" s="5">
        <v>45123</v>
      </c>
      <c r="C4712" s="6">
        <v>50066.000518663197</v>
      </c>
      <c r="D4712" s="6">
        <v>8428.2055316840269</v>
      </c>
      <c r="E4712" s="6">
        <v>37676</v>
      </c>
      <c r="F4712" s="28">
        <f t="shared" si="292"/>
        <v>16.834189758261655</v>
      </c>
      <c r="G4712" s="14">
        <f t="shared" si="293"/>
        <v>22.370223833963337</v>
      </c>
      <c r="H4712" s="6">
        <f t="shared" si="294"/>
        <v>-2213.3995941840294</v>
      </c>
      <c r="I4712" s="14">
        <f t="shared" si="295"/>
        <v>-20.799490001781834</v>
      </c>
      <c r="J4712" s="9"/>
      <c r="N4712" s="4"/>
      <c r="R4712" s="4"/>
    </row>
    <row r="4713" spans="1:18" x14ac:dyDescent="0.25">
      <c r="A4713" s="9">
        <v>45123.375</v>
      </c>
      <c r="B4713" s="5">
        <v>45123</v>
      </c>
      <c r="C4713" s="6">
        <v>52493.915575086809</v>
      </c>
      <c r="D4713" s="6">
        <v>6803.0173177083334</v>
      </c>
      <c r="E4713" s="6">
        <v>37676</v>
      </c>
      <c r="F4713" s="28">
        <f t="shared" si="292"/>
        <v>12.959630165094774</v>
      </c>
      <c r="G4713" s="14">
        <f t="shared" si="293"/>
        <v>18.056633712995897</v>
      </c>
      <c r="H4713" s="6">
        <f t="shared" si="294"/>
        <v>-1625.1882139756935</v>
      </c>
      <c r="I4713" s="14">
        <f t="shared" si="295"/>
        <v>-19.282731156307804</v>
      </c>
      <c r="J4713" s="9"/>
      <c r="N4713" s="4"/>
      <c r="R4713" s="4"/>
    </row>
    <row r="4714" spans="1:18" x14ac:dyDescent="0.25">
      <c r="A4714" s="9">
        <v>45123.416666666664</v>
      </c>
      <c r="B4714" s="5">
        <v>45123</v>
      </c>
      <c r="C4714" s="6">
        <v>55539.471089409722</v>
      </c>
      <c r="D4714" s="6">
        <v>6201.7320724826386</v>
      </c>
      <c r="E4714" s="6">
        <v>37676</v>
      </c>
      <c r="F4714" s="28">
        <f t="shared" si="292"/>
        <v>11.166350616661141</v>
      </c>
      <c r="G4714" s="14">
        <f t="shared" si="293"/>
        <v>16.460696656976957</v>
      </c>
      <c r="H4714" s="6">
        <f t="shared" si="294"/>
        <v>-601.28524522569478</v>
      </c>
      <c r="I4714" s="14">
        <f t="shared" si="295"/>
        <v>-8.8385082257624461</v>
      </c>
      <c r="J4714" s="9"/>
      <c r="N4714" s="4"/>
      <c r="R4714" s="4"/>
    </row>
    <row r="4715" spans="1:18" x14ac:dyDescent="0.25">
      <c r="A4715" s="9">
        <v>45123.458333333336</v>
      </c>
      <c r="B4715" s="5">
        <v>45123</v>
      </c>
      <c r="C4715" s="6">
        <v>58010.121610243055</v>
      </c>
      <c r="D4715" s="6">
        <v>4284.4797376844617</v>
      </c>
      <c r="E4715" s="6">
        <v>37676</v>
      </c>
      <c r="F4715" s="28">
        <f t="shared" si="292"/>
        <v>7.3857451402548611</v>
      </c>
      <c r="G4715" s="14">
        <f t="shared" si="293"/>
        <v>11.371907149603095</v>
      </c>
      <c r="H4715" s="6">
        <f t="shared" si="294"/>
        <v>-1917.2523347981769</v>
      </c>
      <c r="I4715" s="14">
        <f t="shared" si="295"/>
        <v>-30.914788197721581</v>
      </c>
      <c r="J4715" s="9"/>
      <c r="N4715" s="4"/>
      <c r="R4715" s="4"/>
    </row>
    <row r="4716" spans="1:18" x14ac:dyDescent="0.25">
      <c r="A4716" s="9">
        <v>45123.5</v>
      </c>
      <c r="B4716" s="5">
        <v>45123</v>
      </c>
      <c r="C4716" s="6">
        <v>61190.065657552084</v>
      </c>
      <c r="D4716" s="6">
        <v>3325.2938929578995</v>
      </c>
      <c r="E4716" s="6">
        <v>37676</v>
      </c>
      <c r="F4716" s="28">
        <f t="shared" si="292"/>
        <v>5.434368891786753</v>
      </c>
      <c r="G4716" s="14">
        <f t="shared" si="293"/>
        <v>8.8260268949938929</v>
      </c>
      <c r="H4716" s="6">
        <f t="shared" si="294"/>
        <v>-959.18584472656221</v>
      </c>
      <c r="I4716" s="14">
        <f t="shared" si="295"/>
        <v>-22.387452000063661</v>
      </c>
      <c r="J4716" s="9"/>
      <c r="N4716" s="4"/>
      <c r="R4716" s="4"/>
    </row>
    <row r="4717" spans="1:18" x14ac:dyDescent="0.25">
      <c r="A4717" s="9">
        <v>45123.541666666664</v>
      </c>
      <c r="B4717" s="5">
        <v>45123</v>
      </c>
      <c r="C4717" s="6">
        <v>64572.38722222222</v>
      </c>
      <c r="D4717" s="6">
        <v>3465.7666710069443</v>
      </c>
      <c r="E4717" s="6">
        <v>37676</v>
      </c>
      <c r="F4717" s="28">
        <f t="shared" si="292"/>
        <v>5.3672580805781651</v>
      </c>
      <c r="G4717" s="14">
        <f t="shared" si="293"/>
        <v>9.1988710877135151</v>
      </c>
      <c r="H4717" s="6">
        <f t="shared" si="294"/>
        <v>140.47277804904479</v>
      </c>
      <c r="I4717" s="14">
        <f t="shared" si="295"/>
        <v>4.2243718170754558</v>
      </c>
      <c r="J4717" s="9"/>
      <c r="N4717" s="4"/>
      <c r="R4717" s="4"/>
    </row>
    <row r="4718" spans="1:18" x14ac:dyDescent="0.25">
      <c r="A4718" s="9">
        <v>45123.583333333336</v>
      </c>
      <c r="B4718" s="5">
        <v>45123</v>
      </c>
      <c r="C4718" s="6">
        <v>67200.533862847224</v>
      </c>
      <c r="D4718" s="6">
        <v>3762.0416300455731</v>
      </c>
      <c r="E4718" s="6">
        <v>37676</v>
      </c>
      <c r="F4718" s="28">
        <f t="shared" si="292"/>
        <v>5.5982317606638414</v>
      </c>
      <c r="G4718" s="14">
        <f t="shared" si="293"/>
        <v>9.9852469212378523</v>
      </c>
      <c r="H4718" s="6">
        <f t="shared" si="294"/>
        <v>296.27495903862882</v>
      </c>
      <c r="I4718" s="14">
        <f t="shared" si="295"/>
        <v>8.5486123897818267</v>
      </c>
      <c r="J4718" s="9"/>
      <c r="N4718" s="4"/>
      <c r="R4718" s="4"/>
    </row>
    <row r="4719" spans="1:18" x14ac:dyDescent="0.25">
      <c r="A4719" s="9">
        <v>45123.625</v>
      </c>
      <c r="B4719" s="5">
        <v>45123</v>
      </c>
      <c r="C4719" s="6">
        <v>69135.598454861116</v>
      </c>
      <c r="D4719" s="6">
        <v>4061.3246674262155</v>
      </c>
      <c r="E4719" s="6">
        <v>37676</v>
      </c>
      <c r="F4719" s="28">
        <f t="shared" si="292"/>
        <v>5.8744333718003023</v>
      </c>
      <c r="G4719" s="14">
        <f t="shared" si="293"/>
        <v>10.779606825104086</v>
      </c>
      <c r="H4719" s="6">
        <f t="shared" si="294"/>
        <v>299.28303738064233</v>
      </c>
      <c r="I4719" s="14">
        <f t="shared" si="295"/>
        <v>7.9553356079426694</v>
      </c>
      <c r="J4719" s="9"/>
      <c r="N4719" s="4"/>
      <c r="R4719" s="4"/>
    </row>
    <row r="4720" spans="1:18" x14ac:dyDescent="0.25">
      <c r="A4720" s="9">
        <v>45123.666666666664</v>
      </c>
      <c r="B4720" s="5">
        <v>45123</v>
      </c>
      <c r="C4720" s="6">
        <v>70945.791228298607</v>
      </c>
      <c r="D4720" s="6">
        <v>4634.3113189019095</v>
      </c>
      <c r="E4720" s="6">
        <v>37676</v>
      </c>
      <c r="F4720" s="28">
        <f t="shared" si="292"/>
        <v>6.5321863900129316</v>
      </c>
      <c r="G4720" s="14">
        <f t="shared" si="293"/>
        <v>12.300433482593453</v>
      </c>
      <c r="H4720" s="6">
        <f t="shared" si="294"/>
        <v>572.98665147569409</v>
      </c>
      <c r="I4720" s="14">
        <f t="shared" si="295"/>
        <v>14.108368534811405</v>
      </c>
      <c r="J4720" s="9"/>
      <c r="N4720" s="4"/>
      <c r="R4720" s="4"/>
    </row>
    <row r="4721" spans="1:18" x14ac:dyDescent="0.25">
      <c r="A4721" s="9">
        <v>45123.708333333336</v>
      </c>
      <c r="B4721" s="5">
        <v>45123</v>
      </c>
      <c r="C4721" s="6">
        <v>72858.560021701385</v>
      </c>
      <c r="D4721" s="6">
        <v>5460.1791552734376</v>
      </c>
      <c r="E4721" s="6">
        <v>37676</v>
      </c>
      <c r="F4721" s="28">
        <f t="shared" si="292"/>
        <v>7.4942177743385106</v>
      </c>
      <c r="G4721" s="14">
        <f t="shared" si="293"/>
        <v>14.492459802721728</v>
      </c>
      <c r="H4721" s="6">
        <f t="shared" si="294"/>
        <v>825.86783637152803</v>
      </c>
      <c r="I4721" s="14">
        <f t="shared" si="295"/>
        <v>17.820724149520789</v>
      </c>
      <c r="J4721" s="9"/>
      <c r="N4721" s="4"/>
      <c r="R4721" s="4"/>
    </row>
    <row r="4722" spans="1:18" x14ac:dyDescent="0.25">
      <c r="A4722" s="9">
        <v>45123.75</v>
      </c>
      <c r="B4722" s="5">
        <v>45123</v>
      </c>
      <c r="C4722" s="6">
        <v>74163.330421006947</v>
      </c>
      <c r="D4722" s="6">
        <v>5565.8878162977435</v>
      </c>
      <c r="E4722" s="6">
        <v>37676</v>
      </c>
      <c r="F4722" s="28">
        <f t="shared" si="292"/>
        <v>7.504905436017463</v>
      </c>
      <c r="G4722" s="14">
        <f t="shared" si="293"/>
        <v>14.773032743119607</v>
      </c>
      <c r="H4722" s="6">
        <f t="shared" si="294"/>
        <v>105.70866102430591</v>
      </c>
      <c r="I4722" s="14">
        <f t="shared" si="295"/>
        <v>1.9359925383073291</v>
      </c>
      <c r="J4722" s="9"/>
      <c r="N4722" s="4"/>
      <c r="R4722" s="4"/>
    </row>
    <row r="4723" spans="1:18" x14ac:dyDescent="0.25">
      <c r="A4723" s="9">
        <v>45123.791666666664</v>
      </c>
      <c r="B4723" s="5">
        <v>45123</v>
      </c>
      <c r="C4723" s="6">
        <v>74061.274353298606</v>
      </c>
      <c r="D4723" s="6">
        <v>6351.9282325575086</v>
      </c>
      <c r="E4723" s="6">
        <v>37676</v>
      </c>
      <c r="F4723" s="28">
        <f t="shared" si="292"/>
        <v>8.5765851155308948</v>
      </c>
      <c r="G4723" s="14">
        <f t="shared" si="293"/>
        <v>16.859348743384405</v>
      </c>
      <c r="H4723" s="6">
        <f t="shared" si="294"/>
        <v>786.04041625976515</v>
      </c>
      <c r="I4723" s="14">
        <f t="shared" si="295"/>
        <v>14.122462439112093</v>
      </c>
      <c r="J4723" s="9"/>
      <c r="N4723" s="4"/>
      <c r="R4723" s="4"/>
    </row>
    <row r="4724" spans="1:18" x14ac:dyDescent="0.25">
      <c r="A4724" s="9">
        <v>45123.833333333336</v>
      </c>
      <c r="B4724" s="5">
        <v>45123</v>
      </c>
      <c r="C4724" s="6">
        <v>72296.633975694451</v>
      </c>
      <c r="D4724" s="6">
        <v>7087.780378146701</v>
      </c>
      <c r="E4724" s="6">
        <v>37676</v>
      </c>
      <c r="F4724" s="28">
        <f t="shared" si="292"/>
        <v>9.8037487893690276</v>
      </c>
      <c r="G4724" s="14">
        <f t="shared" si="293"/>
        <v>18.812454555013009</v>
      </c>
      <c r="H4724" s="6">
        <f t="shared" si="294"/>
        <v>735.85214558919233</v>
      </c>
      <c r="I4724" s="14">
        <f t="shared" si="295"/>
        <v>11.584704969075391</v>
      </c>
      <c r="J4724" s="9"/>
      <c r="N4724" s="4"/>
      <c r="R4724" s="4"/>
    </row>
    <row r="4725" spans="1:18" x14ac:dyDescent="0.25">
      <c r="A4725" s="9">
        <v>45123.875</v>
      </c>
      <c r="B4725" s="5">
        <v>45123</v>
      </c>
      <c r="C4725" s="6">
        <v>69381.762573784727</v>
      </c>
      <c r="D4725" s="6">
        <v>8096.0546571180557</v>
      </c>
      <c r="E4725" s="6">
        <v>37676</v>
      </c>
      <c r="F4725" s="28">
        <f t="shared" si="292"/>
        <v>11.668851232351191</v>
      </c>
      <c r="G4725" s="14">
        <f t="shared" si="293"/>
        <v>21.488625801884638</v>
      </c>
      <c r="H4725" s="6">
        <f t="shared" si="294"/>
        <v>1008.2742789713548</v>
      </c>
      <c r="I4725" s="14">
        <f t="shared" si="295"/>
        <v>14.225529364314141</v>
      </c>
      <c r="J4725" s="9"/>
      <c r="N4725" s="4"/>
      <c r="R4725" s="4"/>
    </row>
    <row r="4726" spans="1:18" x14ac:dyDescent="0.25">
      <c r="A4726" s="9">
        <v>45123.916666666664</v>
      </c>
      <c r="B4726" s="5">
        <v>45123</v>
      </c>
      <c r="C4726" s="6">
        <v>67346.958515624996</v>
      </c>
      <c r="D4726" s="6">
        <v>10189.395071614583</v>
      </c>
      <c r="E4726" s="6">
        <v>37676</v>
      </c>
      <c r="F4726" s="28">
        <f t="shared" si="292"/>
        <v>15.129703398930136</v>
      </c>
      <c r="G4726" s="14">
        <f t="shared" si="293"/>
        <v>27.04478997668166</v>
      </c>
      <c r="H4726" s="6">
        <f t="shared" si="294"/>
        <v>2093.340414496527</v>
      </c>
      <c r="I4726" s="14">
        <f t="shared" si="295"/>
        <v>25.856302892620185</v>
      </c>
      <c r="J4726" s="9"/>
      <c r="N4726" s="4"/>
      <c r="R4726" s="4"/>
    </row>
    <row r="4727" spans="1:18" x14ac:dyDescent="0.25">
      <c r="A4727" s="9">
        <v>45123.958333333336</v>
      </c>
      <c r="B4727" s="5">
        <v>45123</v>
      </c>
      <c r="C4727" s="6">
        <v>64247.905679253476</v>
      </c>
      <c r="D4727" s="6">
        <v>13476.559153645834</v>
      </c>
      <c r="E4727" s="6">
        <v>37676</v>
      </c>
      <c r="F4727" s="28">
        <f t="shared" si="292"/>
        <v>20.975873082813344</v>
      </c>
      <c r="G4727" s="14">
        <f t="shared" si="293"/>
        <v>35.769612362368179</v>
      </c>
      <c r="H4727" s="6">
        <f t="shared" si="294"/>
        <v>3287.1640820312514</v>
      </c>
      <c r="I4727" s="14">
        <f t="shared" si="295"/>
        <v>32.260640194318981</v>
      </c>
      <c r="J4727" s="9"/>
      <c r="N4727" s="4"/>
      <c r="R4727" s="4"/>
    </row>
    <row r="4728" spans="1:18" x14ac:dyDescent="0.25">
      <c r="A4728" s="9">
        <v>45124</v>
      </c>
      <c r="B4728" s="5">
        <v>45124</v>
      </c>
      <c r="C4728" s="6">
        <v>60342.484151475692</v>
      </c>
      <c r="D4728" s="6">
        <v>15955.036080729167</v>
      </c>
      <c r="E4728" s="6">
        <v>37676</v>
      </c>
      <c r="F4728" s="28">
        <f t="shared" si="292"/>
        <v>26.440800880318054</v>
      </c>
      <c r="G4728" s="14">
        <f t="shared" si="293"/>
        <v>42.348009557089838</v>
      </c>
      <c r="H4728" s="6">
        <f t="shared" si="294"/>
        <v>2478.4769270833331</v>
      </c>
      <c r="I4728" s="14">
        <f t="shared" si="295"/>
        <v>18.391021764727142</v>
      </c>
      <c r="J4728" s="9"/>
      <c r="N4728" s="4"/>
      <c r="R4728" s="4"/>
    </row>
    <row r="4729" spans="1:18" x14ac:dyDescent="0.25">
      <c r="A4729" s="9">
        <v>45124.041666666664</v>
      </c>
      <c r="B4729" s="5">
        <v>45124</v>
      </c>
      <c r="C4729" s="6">
        <v>56605.023938802085</v>
      </c>
      <c r="D4729" s="6">
        <v>16866.567921006943</v>
      </c>
      <c r="E4729" s="6">
        <v>37676</v>
      </c>
      <c r="F4729" s="28">
        <f t="shared" si="292"/>
        <v>29.796945124945186</v>
      </c>
      <c r="G4729" s="14">
        <f t="shared" si="293"/>
        <v>44.76740609673783</v>
      </c>
      <c r="H4729" s="6">
        <f t="shared" si="294"/>
        <v>911.5318402777757</v>
      </c>
      <c r="I4729" s="14">
        <f t="shared" si="295"/>
        <v>5.7131292945099839</v>
      </c>
      <c r="J4729" s="9"/>
      <c r="N4729" s="4"/>
      <c r="R4729" s="4"/>
    </row>
    <row r="4730" spans="1:18" x14ac:dyDescent="0.25">
      <c r="A4730" s="9">
        <v>45124.083333333336</v>
      </c>
      <c r="B4730" s="5">
        <v>45124</v>
      </c>
      <c r="C4730" s="6">
        <v>53688.693611111114</v>
      </c>
      <c r="D4730" s="6">
        <v>16867.696707899304</v>
      </c>
      <c r="E4730" s="6">
        <v>37676</v>
      </c>
      <c r="F4730" s="28">
        <f t="shared" si="292"/>
        <v>31.417595723373047</v>
      </c>
      <c r="G4730" s="14">
        <f t="shared" si="293"/>
        <v>44.770402133717226</v>
      </c>
      <c r="H4730" s="6">
        <f t="shared" si="294"/>
        <v>1.1287868923609494</v>
      </c>
      <c r="I4730" s="14">
        <f t="shared" si="295"/>
        <v>6.6924515861645443E-3</v>
      </c>
      <c r="J4730" s="9"/>
      <c r="N4730" s="4"/>
      <c r="R4730" s="4"/>
    </row>
    <row r="4731" spans="1:18" x14ac:dyDescent="0.25">
      <c r="A4731" s="9">
        <v>45124.125</v>
      </c>
      <c r="B4731" s="5">
        <v>45124</v>
      </c>
      <c r="C4731" s="6">
        <v>51675.943936631942</v>
      </c>
      <c r="D4731" s="6">
        <v>16285.483092447917</v>
      </c>
      <c r="E4731" s="6">
        <v>37676</v>
      </c>
      <c r="F4731" s="28">
        <f t="shared" si="292"/>
        <v>31.514631087180771</v>
      </c>
      <c r="G4731" s="14">
        <f t="shared" si="293"/>
        <v>43.225085180082587</v>
      </c>
      <c r="H4731" s="6">
        <f t="shared" si="294"/>
        <v>-582.21361545138643</v>
      </c>
      <c r="I4731" s="14">
        <f t="shared" si="295"/>
        <v>-3.4516485892156825</v>
      </c>
      <c r="J4731" s="9"/>
      <c r="N4731" s="4"/>
      <c r="R4731" s="4"/>
    </row>
    <row r="4732" spans="1:18" x14ac:dyDescent="0.25">
      <c r="A4732" s="9">
        <v>45124.166666666664</v>
      </c>
      <c r="B4732" s="5">
        <v>45124</v>
      </c>
      <c r="C4732" s="6">
        <v>50300.449622395834</v>
      </c>
      <c r="D4732" s="6">
        <v>15687.484233940972</v>
      </c>
      <c r="E4732" s="6">
        <v>37676</v>
      </c>
      <c r="F4732" s="28">
        <f t="shared" si="292"/>
        <v>31.187562639512183</v>
      </c>
      <c r="G4732" s="14">
        <f t="shared" si="293"/>
        <v>41.637870883164275</v>
      </c>
      <c r="H4732" s="6">
        <f t="shared" si="294"/>
        <v>-597.99885850694591</v>
      </c>
      <c r="I4732" s="14">
        <f t="shared" si="295"/>
        <v>-3.6719749430353499</v>
      </c>
      <c r="J4732" s="9"/>
      <c r="N4732" s="4"/>
      <c r="R4732" s="4"/>
    </row>
    <row r="4733" spans="1:18" x14ac:dyDescent="0.25">
      <c r="A4733" s="9">
        <v>45124.208333333336</v>
      </c>
      <c r="B4733" s="5">
        <v>45124</v>
      </c>
      <c r="C4733" s="6">
        <v>50019.598365885417</v>
      </c>
      <c r="D4733" s="6">
        <v>15574.34994140625</v>
      </c>
      <c r="E4733" s="6">
        <v>37676</v>
      </c>
      <c r="F4733" s="28">
        <f t="shared" si="292"/>
        <v>31.136495394229986</v>
      </c>
      <c r="G4733" s="14">
        <f t="shared" si="293"/>
        <v>41.337588760500715</v>
      </c>
      <c r="H4733" s="6">
        <f t="shared" si="294"/>
        <v>-113.13429253472168</v>
      </c>
      <c r="I4733" s="14">
        <f t="shared" si="295"/>
        <v>-0.72117549791666213</v>
      </c>
      <c r="J4733" s="9"/>
      <c r="N4733" s="4"/>
      <c r="R4733" s="4"/>
    </row>
    <row r="4734" spans="1:18" x14ac:dyDescent="0.25">
      <c r="A4734" s="9">
        <v>45124.25</v>
      </c>
      <c r="B4734" s="5">
        <v>45124</v>
      </c>
      <c r="C4734" s="6">
        <v>50572.53522135417</v>
      </c>
      <c r="D4734" s="6">
        <v>15459.774976128472</v>
      </c>
      <c r="E4734" s="6">
        <v>37676</v>
      </c>
      <c r="F4734" s="28">
        <f t="shared" si="292"/>
        <v>30.569507556743186</v>
      </c>
      <c r="G4734" s="14">
        <f t="shared" si="293"/>
        <v>41.033482790446094</v>
      </c>
      <c r="H4734" s="6">
        <f t="shared" si="294"/>
        <v>-114.57496527777766</v>
      </c>
      <c r="I4734" s="14">
        <f t="shared" si="295"/>
        <v>-0.73566451061412574</v>
      </c>
      <c r="J4734" s="9"/>
      <c r="N4734" s="4"/>
      <c r="R4734" s="4"/>
    </row>
    <row r="4735" spans="1:18" x14ac:dyDescent="0.25">
      <c r="A4735" s="9">
        <v>45124.291666666664</v>
      </c>
      <c r="B4735" s="5">
        <v>45124</v>
      </c>
      <c r="C4735" s="6">
        <v>51486.413684895837</v>
      </c>
      <c r="D4735" s="6">
        <v>15829.303194444445</v>
      </c>
      <c r="E4735" s="6">
        <v>37676</v>
      </c>
      <c r="F4735" s="28">
        <f t="shared" si="292"/>
        <v>30.744621855625891</v>
      </c>
      <c r="G4735" s="14">
        <f t="shared" si="293"/>
        <v>42.014288126246001</v>
      </c>
      <c r="H4735" s="6">
        <f t="shared" si="294"/>
        <v>369.52821831597248</v>
      </c>
      <c r="I4735" s="14">
        <f t="shared" si="295"/>
        <v>2.3902561252447927</v>
      </c>
      <c r="J4735" s="9"/>
      <c r="N4735" s="4"/>
      <c r="R4735" s="4"/>
    </row>
    <row r="4736" spans="1:18" x14ac:dyDescent="0.25">
      <c r="A4736" s="9">
        <v>45124.333333333336</v>
      </c>
      <c r="B4736" s="5">
        <v>45124</v>
      </c>
      <c r="C4736" s="6">
        <v>52507.688378906249</v>
      </c>
      <c r="D4736" s="6">
        <v>15224.084929470486</v>
      </c>
      <c r="E4736" s="6">
        <v>37676</v>
      </c>
      <c r="F4736" s="28">
        <f t="shared" si="292"/>
        <v>28.994010971517859</v>
      </c>
      <c r="G4736" s="14">
        <f t="shared" si="293"/>
        <v>40.407912011547104</v>
      </c>
      <c r="H4736" s="6">
        <f t="shared" si="294"/>
        <v>-605.21826497395887</v>
      </c>
      <c r="I4736" s="14">
        <f t="shared" si="295"/>
        <v>-3.8234043377624496</v>
      </c>
      <c r="J4736" s="9"/>
      <c r="N4736" s="4"/>
      <c r="R4736" s="4"/>
    </row>
    <row r="4737" spans="1:18" x14ac:dyDescent="0.25">
      <c r="A4737" s="9">
        <v>45124.375</v>
      </c>
      <c r="B4737" s="5">
        <v>45124</v>
      </c>
      <c r="C4737" s="6">
        <v>55517.275227864586</v>
      </c>
      <c r="D4737" s="6">
        <v>12857.731827256945</v>
      </c>
      <c r="E4737" s="6">
        <v>37676</v>
      </c>
      <c r="F4737" s="28">
        <f t="shared" si="292"/>
        <v>23.159875506288429</v>
      </c>
      <c r="G4737" s="14">
        <f t="shared" si="293"/>
        <v>34.127114946536111</v>
      </c>
      <c r="H4737" s="6">
        <f t="shared" si="294"/>
        <v>-2366.3531022135412</v>
      </c>
      <c r="I4737" s="14">
        <f t="shared" si="295"/>
        <v>-15.543483323800967</v>
      </c>
      <c r="J4737" s="9"/>
      <c r="N4737" s="4"/>
      <c r="R4737" s="4"/>
    </row>
    <row r="4738" spans="1:18" x14ac:dyDescent="0.25">
      <c r="A4738" s="9">
        <v>45124.416666666664</v>
      </c>
      <c r="B4738" s="5">
        <v>45124</v>
      </c>
      <c r="C4738" s="6">
        <v>59481.933357204864</v>
      </c>
      <c r="D4738" s="6">
        <v>13389.192006293402</v>
      </c>
      <c r="E4738" s="6">
        <v>37676</v>
      </c>
      <c r="F4738" s="28">
        <f t="shared" si="292"/>
        <v>22.509678570613595</v>
      </c>
      <c r="G4738" s="14">
        <f t="shared" si="293"/>
        <v>35.537721643203632</v>
      </c>
      <c r="H4738" s="6">
        <f t="shared" si="294"/>
        <v>531.4601790364577</v>
      </c>
      <c r="I4738" s="14">
        <f t="shared" si="295"/>
        <v>4.1333898247109335</v>
      </c>
      <c r="J4738" s="9"/>
      <c r="N4738" s="4"/>
      <c r="R4738" s="4"/>
    </row>
    <row r="4739" spans="1:18" x14ac:dyDescent="0.25">
      <c r="A4739" s="9">
        <v>45124.458333333336</v>
      </c>
      <c r="B4739" s="5">
        <v>45124</v>
      </c>
      <c r="C4739" s="6">
        <v>63951.331395399306</v>
      </c>
      <c r="D4739" s="6">
        <v>13255.341908637152</v>
      </c>
      <c r="E4739" s="6">
        <v>37676</v>
      </c>
      <c r="F4739" s="28">
        <f t="shared" ref="F4739:F4802" si="296">D4739/C4739*100</f>
        <v>20.727233693825408</v>
      </c>
      <c r="G4739" s="14">
        <f t="shared" ref="G4739:G4802" si="297">D4739/E4739*100</f>
        <v>35.18245543220393</v>
      </c>
      <c r="H4739" s="6">
        <f t="shared" si="294"/>
        <v>-133.85009765625</v>
      </c>
      <c r="I4739" s="14">
        <f t="shared" si="295"/>
        <v>-0.99968764054870263</v>
      </c>
      <c r="J4739" s="9"/>
      <c r="N4739" s="4"/>
      <c r="R4739" s="4"/>
    </row>
    <row r="4740" spans="1:18" x14ac:dyDescent="0.25">
      <c r="A4740" s="9">
        <v>45124.5</v>
      </c>
      <c r="B4740" s="5">
        <v>45124</v>
      </c>
      <c r="C4740" s="6">
        <v>68590.071019965282</v>
      </c>
      <c r="D4740" s="6">
        <v>11457.698236762153</v>
      </c>
      <c r="E4740" s="6">
        <v>37676</v>
      </c>
      <c r="F4740" s="28">
        <f t="shared" si="296"/>
        <v>16.704601797871057</v>
      </c>
      <c r="G4740" s="14">
        <f t="shared" si="297"/>
        <v>30.411132383379748</v>
      </c>
      <c r="H4740" s="6">
        <f t="shared" ref="H4740:H4803" si="298">D4740-D4739</f>
        <v>-1797.6436718749992</v>
      </c>
      <c r="I4740" s="14">
        <f t="shared" ref="I4740:I4803" si="299">H4740/D4739*100</f>
        <v>-13.561654495714354</v>
      </c>
      <c r="J4740" s="9"/>
      <c r="N4740" s="4"/>
      <c r="R4740" s="4"/>
    </row>
    <row r="4741" spans="1:18" x14ac:dyDescent="0.25">
      <c r="A4741" s="9">
        <v>45124.541666666664</v>
      </c>
      <c r="B4741" s="5">
        <v>45124</v>
      </c>
      <c r="C4741" s="6">
        <v>72818.782309027782</v>
      </c>
      <c r="D4741" s="6">
        <v>9060.5118185763895</v>
      </c>
      <c r="E4741" s="6">
        <v>37676</v>
      </c>
      <c r="F4741" s="28">
        <f t="shared" si="296"/>
        <v>12.442547830758087</v>
      </c>
      <c r="G4741" s="14">
        <f t="shared" si="297"/>
        <v>24.048497235843481</v>
      </c>
      <c r="H4741" s="6">
        <f t="shared" si="298"/>
        <v>-2397.1864181857636</v>
      </c>
      <c r="I4741" s="14">
        <f t="shared" si="299"/>
        <v>-20.922059288438614</v>
      </c>
      <c r="J4741" s="9"/>
      <c r="N4741" s="4"/>
      <c r="R4741" s="4"/>
    </row>
    <row r="4742" spans="1:18" x14ac:dyDescent="0.25">
      <c r="A4742" s="9">
        <v>45124.583333333336</v>
      </c>
      <c r="B4742" s="5">
        <v>45124</v>
      </c>
      <c r="C4742" s="6">
        <v>76928.26766493055</v>
      </c>
      <c r="D4742" s="6">
        <v>7669.465109049479</v>
      </c>
      <c r="E4742" s="6">
        <v>37676</v>
      </c>
      <c r="F4742" s="28">
        <f t="shared" si="296"/>
        <v>9.9696318945522986</v>
      </c>
      <c r="G4742" s="14">
        <f t="shared" si="297"/>
        <v>20.356367738213926</v>
      </c>
      <c r="H4742" s="6">
        <f t="shared" si="298"/>
        <v>-1391.0467095269105</v>
      </c>
      <c r="I4742" s="14">
        <f t="shared" si="299"/>
        <v>-15.352849125751433</v>
      </c>
      <c r="J4742" s="9"/>
      <c r="N4742" s="4"/>
      <c r="R4742" s="4"/>
    </row>
    <row r="4743" spans="1:18" x14ac:dyDescent="0.25">
      <c r="A4743" s="9">
        <v>45124.625</v>
      </c>
      <c r="B4743" s="5">
        <v>45124</v>
      </c>
      <c r="C4743" s="6">
        <v>80046.313910590281</v>
      </c>
      <c r="D4743" s="6">
        <v>7801.4682872178819</v>
      </c>
      <c r="E4743" s="6">
        <v>37676</v>
      </c>
      <c r="F4743" s="28">
        <f t="shared" si="296"/>
        <v>9.7461930551004823</v>
      </c>
      <c r="G4743" s="14">
        <f t="shared" si="297"/>
        <v>20.706731837822172</v>
      </c>
      <c r="H4743" s="6">
        <f t="shared" si="298"/>
        <v>132.00317816840288</v>
      </c>
      <c r="I4743" s="14">
        <f t="shared" si="299"/>
        <v>1.7211523397198532</v>
      </c>
      <c r="J4743" s="9"/>
      <c r="N4743" s="4"/>
      <c r="R4743" s="4"/>
    </row>
    <row r="4744" spans="1:18" x14ac:dyDescent="0.25">
      <c r="A4744" s="9">
        <v>45124.666666666664</v>
      </c>
      <c r="B4744" s="5">
        <v>45124</v>
      </c>
      <c r="C4744" s="6">
        <v>81142.666710069447</v>
      </c>
      <c r="D4744" s="6">
        <v>8327.837118055555</v>
      </c>
      <c r="E4744" s="6">
        <v>37676</v>
      </c>
      <c r="F4744" s="28">
        <f t="shared" si="296"/>
        <v>10.26320363343704</v>
      </c>
      <c r="G4744" s="14">
        <f t="shared" si="297"/>
        <v>22.10382502934376</v>
      </c>
      <c r="H4744" s="6">
        <f t="shared" si="298"/>
        <v>526.36883083767316</v>
      </c>
      <c r="I4744" s="14">
        <f t="shared" si="299"/>
        <v>6.7470482665434766</v>
      </c>
      <c r="J4744" s="9"/>
      <c r="N4744" s="4"/>
      <c r="R4744" s="4"/>
    </row>
    <row r="4745" spans="1:18" x14ac:dyDescent="0.25">
      <c r="A4745" s="9">
        <v>45124.708333333336</v>
      </c>
      <c r="B4745" s="5">
        <v>45124</v>
      </c>
      <c r="C4745" s="6">
        <v>81568.310325520826</v>
      </c>
      <c r="D4745" s="6">
        <v>8949.4413096788194</v>
      </c>
      <c r="E4745" s="6">
        <v>37676</v>
      </c>
      <c r="F4745" s="28">
        <f t="shared" si="296"/>
        <v>10.971713492609577</v>
      </c>
      <c r="G4745" s="14">
        <f t="shared" si="297"/>
        <v>23.753692827473245</v>
      </c>
      <c r="H4745" s="6">
        <f t="shared" si="298"/>
        <v>621.60419162326434</v>
      </c>
      <c r="I4745" s="14">
        <f t="shared" si="299"/>
        <v>7.4641732638546259</v>
      </c>
      <c r="J4745" s="9"/>
      <c r="N4745" s="4"/>
      <c r="R4745" s="4"/>
    </row>
    <row r="4746" spans="1:18" x14ac:dyDescent="0.25">
      <c r="A4746" s="9">
        <v>45124.75</v>
      </c>
      <c r="B4746" s="5">
        <v>45124</v>
      </c>
      <c r="C4746" s="6">
        <v>81907.343333333338</v>
      </c>
      <c r="D4746" s="6">
        <v>9778.659914279513</v>
      </c>
      <c r="E4746" s="6">
        <v>37676</v>
      </c>
      <c r="F4746" s="28">
        <f t="shared" si="296"/>
        <v>11.938685246430097</v>
      </c>
      <c r="G4746" s="14">
        <f t="shared" si="297"/>
        <v>25.954612788723626</v>
      </c>
      <c r="H4746" s="6">
        <f t="shared" si="298"/>
        <v>829.21860460069365</v>
      </c>
      <c r="I4746" s="14">
        <f t="shared" si="299"/>
        <v>9.2655907325063271</v>
      </c>
      <c r="J4746" s="9"/>
      <c r="N4746" s="4"/>
      <c r="R4746" s="4"/>
    </row>
    <row r="4747" spans="1:18" x14ac:dyDescent="0.25">
      <c r="A4747" s="9">
        <v>45124.791666666664</v>
      </c>
      <c r="B4747" s="5">
        <v>45124</v>
      </c>
      <c r="C4747" s="6">
        <v>81513.239557291672</v>
      </c>
      <c r="D4747" s="6">
        <v>11313.459663628471</v>
      </c>
      <c r="E4747" s="6">
        <v>37676</v>
      </c>
      <c r="F4747" s="28">
        <f t="shared" si="296"/>
        <v>13.879290928778254</v>
      </c>
      <c r="G4747" s="14">
        <f t="shared" si="297"/>
        <v>30.028292981283766</v>
      </c>
      <c r="H4747" s="6">
        <f t="shared" si="298"/>
        <v>1534.7997493489584</v>
      </c>
      <c r="I4747" s="14">
        <f t="shared" si="299"/>
        <v>15.695399602840588</v>
      </c>
      <c r="J4747" s="9"/>
      <c r="N4747" s="4"/>
      <c r="R4747" s="4"/>
    </row>
    <row r="4748" spans="1:18" x14ac:dyDescent="0.25">
      <c r="A4748" s="9">
        <v>45124.833333333336</v>
      </c>
      <c r="B4748" s="5">
        <v>45124</v>
      </c>
      <c r="C4748" s="6">
        <v>79938.04500868055</v>
      </c>
      <c r="D4748" s="6">
        <v>12596.765134548612</v>
      </c>
      <c r="E4748" s="6">
        <v>37676</v>
      </c>
      <c r="F4748" s="28">
        <f t="shared" si="296"/>
        <v>15.758160126608947</v>
      </c>
      <c r="G4748" s="14">
        <f t="shared" si="297"/>
        <v>33.434454651631306</v>
      </c>
      <c r="H4748" s="6">
        <f t="shared" si="298"/>
        <v>1283.3054709201406</v>
      </c>
      <c r="I4748" s="14">
        <f t="shared" si="299"/>
        <v>11.343174493703517</v>
      </c>
      <c r="J4748" s="9"/>
      <c r="N4748" s="4"/>
      <c r="R4748" s="4"/>
    </row>
    <row r="4749" spans="1:18" x14ac:dyDescent="0.25">
      <c r="A4749" s="9">
        <v>45124.875</v>
      </c>
      <c r="B4749" s="5">
        <v>45124</v>
      </c>
      <c r="C4749" s="6">
        <v>76402.888897569443</v>
      </c>
      <c r="D4749" s="6">
        <v>13008.653694661458</v>
      </c>
      <c r="E4749" s="6">
        <v>37676</v>
      </c>
      <c r="F4749" s="28">
        <f t="shared" si="296"/>
        <v>17.026389816361114</v>
      </c>
      <c r="G4749" s="14">
        <f t="shared" si="297"/>
        <v>34.527693212287552</v>
      </c>
      <c r="H4749" s="6">
        <f t="shared" si="298"/>
        <v>411.88856011284588</v>
      </c>
      <c r="I4749" s="14">
        <f t="shared" si="299"/>
        <v>3.2697962986003177</v>
      </c>
      <c r="J4749" s="9"/>
      <c r="N4749" s="4"/>
      <c r="R4749" s="4"/>
    </row>
    <row r="4750" spans="1:18" x14ac:dyDescent="0.25">
      <c r="A4750" s="9">
        <v>45124.916666666664</v>
      </c>
      <c r="B4750" s="5">
        <v>45124</v>
      </c>
      <c r="C4750" s="6">
        <v>73846.772664930555</v>
      </c>
      <c r="D4750" s="6">
        <v>14649.125806206597</v>
      </c>
      <c r="E4750" s="6">
        <v>37676</v>
      </c>
      <c r="F4750" s="28">
        <f t="shared" si="296"/>
        <v>19.837191630127109</v>
      </c>
      <c r="G4750" s="14">
        <f t="shared" si="297"/>
        <v>38.881850000548354</v>
      </c>
      <c r="H4750" s="6">
        <f t="shared" si="298"/>
        <v>1640.4721115451393</v>
      </c>
      <c r="I4750" s="14">
        <f t="shared" si="299"/>
        <v>12.61062174495707</v>
      </c>
      <c r="J4750" s="9"/>
      <c r="N4750" s="4"/>
      <c r="R4750" s="4"/>
    </row>
    <row r="4751" spans="1:18" x14ac:dyDescent="0.25">
      <c r="A4751" s="9">
        <v>45124.958333333336</v>
      </c>
      <c r="B4751" s="5">
        <v>45124</v>
      </c>
      <c r="C4751" s="6">
        <v>69910.972534722227</v>
      </c>
      <c r="D4751" s="6">
        <v>17423.075577256943</v>
      </c>
      <c r="E4751" s="6">
        <v>37676</v>
      </c>
      <c r="F4751" s="28">
        <f t="shared" si="296"/>
        <v>24.921804039564087</v>
      </c>
      <c r="G4751" s="14">
        <f t="shared" si="297"/>
        <v>46.244494047289905</v>
      </c>
      <c r="H4751" s="6">
        <f t="shared" si="298"/>
        <v>2773.9497710503456</v>
      </c>
      <c r="I4751" s="14">
        <f t="shared" si="299"/>
        <v>18.935940668043607</v>
      </c>
      <c r="J4751" s="9"/>
      <c r="N4751" s="4"/>
      <c r="R4751" s="4"/>
    </row>
    <row r="4752" spans="1:18" x14ac:dyDescent="0.25">
      <c r="A4752" s="9">
        <v>45125</v>
      </c>
      <c r="B4752" s="5">
        <v>45125</v>
      </c>
      <c r="C4752" s="6">
        <v>65602.125707465282</v>
      </c>
      <c r="D4752" s="6">
        <v>20441.19236328125</v>
      </c>
      <c r="E4752" s="6">
        <v>37676</v>
      </c>
      <c r="F4752" s="28">
        <f t="shared" si="296"/>
        <v>31.159344522513116</v>
      </c>
      <c r="G4752" s="14">
        <f t="shared" si="297"/>
        <v>54.255208523413444</v>
      </c>
      <c r="H4752" s="6">
        <f t="shared" si="298"/>
        <v>3018.1167860243077</v>
      </c>
      <c r="I4752" s="14">
        <f t="shared" si="299"/>
        <v>17.322525937751081</v>
      </c>
      <c r="J4752" s="9"/>
      <c r="N4752" s="4"/>
      <c r="R4752" s="4"/>
    </row>
    <row r="4753" spans="1:18" x14ac:dyDescent="0.25">
      <c r="A4753" s="9">
        <v>45125.041666666664</v>
      </c>
      <c r="B4753" s="5">
        <v>45125</v>
      </c>
      <c r="C4753" s="6">
        <v>61708.817361111112</v>
      </c>
      <c r="D4753" s="6">
        <v>22813.760692274307</v>
      </c>
      <c r="E4753" s="6">
        <v>37676</v>
      </c>
      <c r="F4753" s="28">
        <f t="shared" si="296"/>
        <v>36.970017686081178</v>
      </c>
      <c r="G4753" s="14">
        <f t="shared" si="297"/>
        <v>60.55250210286205</v>
      </c>
      <c r="H4753" s="6">
        <f t="shared" si="298"/>
        <v>2372.5683289930566</v>
      </c>
      <c r="I4753" s="14">
        <f t="shared" si="299"/>
        <v>11.606800067372431</v>
      </c>
      <c r="J4753" s="9"/>
      <c r="N4753" s="4"/>
      <c r="R4753" s="4"/>
    </row>
    <row r="4754" spans="1:18" x14ac:dyDescent="0.25">
      <c r="A4754" s="9">
        <v>45125.083333333336</v>
      </c>
      <c r="B4754" s="5">
        <v>45125</v>
      </c>
      <c r="C4754" s="6">
        <v>58621.296638454864</v>
      </c>
      <c r="D4754" s="6">
        <v>23262.256221788193</v>
      </c>
      <c r="E4754" s="6">
        <v>37676</v>
      </c>
      <c r="F4754" s="28">
        <f t="shared" si="296"/>
        <v>39.68226149151473</v>
      </c>
      <c r="G4754" s="14">
        <f t="shared" si="297"/>
        <v>61.742903232265093</v>
      </c>
      <c r="H4754" s="6">
        <f t="shared" si="298"/>
        <v>448.49552951388614</v>
      </c>
      <c r="I4754" s="14">
        <f t="shared" si="299"/>
        <v>1.9658991586852466</v>
      </c>
      <c r="J4754" s="9"/>
      <c r="N4754" s="4"/>
      <c r="R4754" s="4"/>
    </row>
    <row r="4755" spans="1:18" x14ac:dyDescent="0.25">
      <c r="A4755" s="9">
        <v>45125.125</v>
      </c>
      <c r="B4755" s="5">
        <v>45125</v>
      </c>
      <c r="C4755" s="6">
        <v>56065.423391927085</v>
      </c>
      <c r="D4755" s="6">
        <v>23153.439761284721</v>
      </c>
      <c r="E4755" s="6">
        <v>37676</v>
      </c>
      <c r="F4755" s="28">
        <f t="shared" si="296"/>
        <v>41.297181686170241</v>
      </c>
      <c r="G4755" s="14">
        <f t="shared" si="297"/>
        <v>61.454081540728097</v>
      </c>
      <c r="H4755" s="6">
        <f t="shared" si="298"/>
        <v>-108.81646050347263</v>
      </c>
      <c r="I4755" s="14">
        <f t="shared" si="299"/>
        <v>-0.4677811965700539</v>
      </c>
      <c r="J4755" s="9"/>
      <c r="N4755" s="4"/>
      <c r="R4755" s="4"/>
    </row>
    <row r="4756" spans="1:18" x14ac:dyDescent="0.25">
      <c r="A4756" s="9">
        <v>45125.166666666664</v>
      </c>
      <c r="B4756" s="5">
        <v>45125</v>
      </c>
      <c r="C4756" s="6">
        <v>54224.025195312497</v>
      </c>
      <c r="D4756" s="6">
        <v>23230.258620876735</v>
      </c>
      <c r="E4756" s="6">
        <v>37676</v>
      </c>
      <c r="F4756" s="28">
        <f t="shared" si="296"/>
        <v>42.841265540878588</v>
      </c>
      <c r="G4756" s="14">
        <f t="shared" si="297"/>
        <v>61.657974893504445</v>
      </c>
      <c r="H4756" s="6">
        <f t="shared" si="298"/>
        <v>76.818859592014633</v>
      </c>
      <c r="I4756" s="14">
        <f t="shared" si="299"/>
        <v>0.33178162892437613</v>
      </c>
      <c r="J4756" s="9"/>
      <c r="N4756" s="4"/>
      <c r="R4756" s="4"/>
    </row>
    <row r="4757" spans="1:18" x14ac:dyDescent="0.25">
      <c r="A4757" s="9">
        <v>45125.208333333336</v>
      </c>
      <c r="B4757" s="5">
        <v>45125</v>
      </c>
      <c r="C4757" s="6">
        <v>53452.912282986108</v>
      </c>
      <c r="D4757" s="6">
        <v>22383.486532118055</v>
      </c>
      <c r="E4757" s="6">
        <v>37676</v>
      </c>
      <c r="F4757" s="28">
        <f t="shared" si="296"/>
        <v>41.875148754509766</v>
      </c>
      <c r="G4757" s="14">
        <f t="shared" si="297"/>
        <v>59.410464306502966</v>
      </c>
      <c r="H4757" s="6">
        <f t="shared" si="298"/>
        <v>-846.77208875868018</v>
      </c>
      <c r="I4757" s="14">
        <f t="shared" si="299"/>
        <v>-3.6451255346666565</v>
      </c>
      <c r="J4757" s="9"/>
      <c r="N4757" s="4"/>
      <c r="R4757" s="4"/>
    </row>
    <row r="4758" spans="1:18" x14ac:dyDescent="0.25">
      <c r="A4758" s="9">
        <v>45125.25</v>
      </c>
      <c r="B4758" s="5">
        <v>45125</v>
      </c>
      <c r="C4758" s="6">
        <v>53701.546872829858</v>
      </c>
      <c r="D4758" s="6">
        <v>22299.558643663193</v>
      </c>
      <c r="E4758" s="6">
        <v>37676</v>
      </c>
      <c r="F4758" s="28">
        <f t="shared" si="296"/>
        <v>41.52498380813978</v>
      </c>
      <c r="G4758" s="14">
        <f t="shared" si="297"/>
        <v>59.187702101240028</v>
      </c>
      <c r="H4758" s="6">
        <f t="shared" si="298"/>
        <v>-83.927888454862114</v>
      </c>
      <c r="I4758" s="14">
        <f t="shared" si="299"/>
        <v>-0.37495449305645046</v>
      </c>
      <c r="J4758" s="9"/>
      <c r="N4758" s="4"/>
      <c r="R4758" s="4"/>
    </row>
    <row r="4759" spans="1:18" x14ac:dyDescent="0.25">
      <c r="A4759" s="9">
        <v>45125.291666666664</v>
      </c>
      <c r="B4759" s="5">
        <v>45125</v>
      </c>
      <c r="C4759" s="6">
        <v>54374.327999131943</v>
      </c>
      <c r="D4759" s="6">
        <v>21712.192847222221</v>
      </c>
      <c r="E4759" s="6">
        <v>37676</v>
      </c>
      <c r="F4759" s="28">
        <f t="shared" si="296"/>
        <v>39.930963096350993</v>
      </c>
      <c r="G4759" s="14">
        <f t="shared" si="297"/>
        <v>57.628710179483548</v>
      </c>
      <c r="H4759" s="6">
        <f t="shared" si="298"/>
        <v>-587.36579644097219</v>
      </c>
      <c r="I4759" s="14">
        <f t="shared" si="299"/>
        <v>-2.6339794694003165</v>
      </c>
      <c r="J4759" s="9"/>
      <c r="N4759" s="4"/>
      <c r="R4759" s="4"/>
    </row>
    <row r="4760" spans="1:18" x14ac:dyDescent="0.25">
      <c r="A4760" s="9">
        <v>45125.333333333336</v>
      </c>
      <c r="B4760" s="5">
        <v>45125</v>
      </c>
      <c r="C4760" s="6">
        <v>55275.760132378469</v>
      </c>
      <c r="D4760" s="6">
        <v>20416.942743055555</v>
      </c>
      <c r="E4760" s="6">
        <v>37676</v>
      </c>
      <c r="F4760" s="28">
        <f t="shared" si="296"/>
        <v>36.93652098887388</v>
      </c>
      <c r="G4760" s="14">
        <f t="shared" si="297"/>
        <v>54.190844949186634</v>
      </c>
      <c r="H4760" s="6">
        <f t="shared" si="298"/>
        <v>-1295.2501041666656</v>
      </c>
      <c r="I4760" s="14">
        <f t="shared" si="299"/>
        <v>-5.9655425561143876</v>
      </c>
      <c r="J4760" s="9"/>
      <c r="N4760" s="4"/>
      <c r="R4760" s="4"/>
    </row>
    <row r="4761" spans="1:18" x14ac:dyDescent="0.25">
      <c r="A4761" s="9">
        <v>45125.375</v>
      </c>
      <c r="B4761" s="5">
        <v>45125</v>
      </c>
      <c r="C4761" s="6">
        <v>58064.477526041665</v>
      </c>
      <c r="D4761" s="6">
        <v>18877.326397569443</v>
      </c>
      <c r="E4761" s="6">
        <v>37676</v>
      </c>
      <c r="F4761" s="28">
        <f t="shared" si="296"/>
        <v>32.510972632282872</v>
      </c>
      <c r="G4761" s="14">
        <f t="shared" si="297"/>
        <v>50.10438050103366</v>
      </c>
      <c r="H4761" s="6">
        <f t="shared" si="298"/>
        <v>-1539.6163454861126</v>
      </c>
      <c r="I4761" s="14">
        <f t="shared" si="299"/>
        <v>-7.5408760501607652</v>
      </c>
      <c r="J4761" s="9"/>
      <c r="N4761" s="4"/>
      <c r="R4761" s="4"/>
    </row>
    <row r="4762" spans="1:18" x14ac:dyDescent="0.25">
      <c r="A4762" s="9">
        <v>45125.416666666664</v>
      </c>
      <c r="B4762" s="5">
        <v>45125</v>
      </c>
      <c r="C4762" s="6">
        <v>62012.755679253474</v>
      </c>
      <c r="D4762" s="6">
        <v>21315.474500868055</v>
      </c>
      <c r="E4762" s="6">
        <v>37676</v>
      </c>
      <c r="F4762" s="28">
        <f t="shared" si="296"/>
        <v>34.372725848722766</v>
      </c>
      <c r="G4762" s="14">
        <f t="shared" si="297"/>
        <v>56.575736545461453</v>
      </c>
      <c r="H4762" s="6">
        <f t="shared" si="298"/>
        <v>2438.1481032986121</v>
      </c>
      <c r="I4762" s="14">
        <f t="shared" si="299"/>
        <v>12.91574904173155</v>
      </c>
      <c r="J4762" s="9"/>
      <c r="N4762" s="4"/>
      <c r="R4762" s="4"/>
    </row>
    <row r="4763" spans="1:18" x14ac:dyDescent="0.25">
      <c r="A4763" s="9">
        <v>45125.458333333336</v>
      </c>
      <c r="B4763" s="5">
        <v>45125</v>
      </c>
      <c r="C4763" s="6">
        <v>66477.243007812503</v>
      </c>
      <c r="D4763" s="6">
        <v>21835.337799479166</v>
      </c>
      <c r="E4763" s="6">
        <v>37676</v>
      </c>
      <c r="F4763" s="28">
        <f t="shared" si="296"/>
        <v>32.84633479296523</v>
      </c>
      <c r="G4763" s="14">
        <f t="shared" si="297"/>
        <v>57.955562691047788</v>
      </c>
      <c r="H4763" s="6">
        <f t="shared" si="298"/>
        <v>519.86329861111153</v>
      </c>
      <c r="I4763" s="14">
        <f t="shared" si="299"/>
        <v>2.438900896106913</v>
      </c>
      <c r="J4763" s="9"/>
      <c r="N4763" s="4"/>
      <c r="R4763" s="4"/>
    </row>
    <row r="4764" spans="1:18" x14ac:dyDescent="0.25">
      <c r="A4764" s="9">
        <v>45125.5</v>
      </c>
      <c r="B4764" s="5">
        <v>45125</v>
      </c>
      <c r="C4764" s="6">
        <v>71049.20483072917</v>
      </c>
      <c r="D4764" s="6">
        <v>20664.6723828125</v>
      </c>
      <c r="E4764" s="6">
        <v>37676</v>
      </c>
      <c r="F4764" s="28">
        <f t="shared" si="296"/>
        <v>29.085015704320615</v>
      </c>
      <c r="G4764" s="14">
        <f t="shared" si="297"/>
        <v>54.848371331384705</v>
      </c>
      <c r="H4764" s="6">
        <f t="shared" si="298"/>
        <v>-1170.6654166666667</v>
      </c>
      <c r="I4764" s="14">
        <f t="shared" si="299"/>
        <v>-5.3613341246069037</v>
      </c>
      <c r="J4764" s="9"/>
      <c r="N4764" s="4"/>
      <c r="R4764" s="4"/>
    </row>
    <row r="4765" spans="1:18" x14ac:dyDescent="0.25">
      <c r="A4765" s="9">
        <v>45125.541666666664</v>
      </c>
      <c r="B4765" s="5">
        <v>45125</v>
      </c>
      <c r="C4765" s="6">
        <v>75311.039422743052</v>
      </c>
      <c r="D4765" s="6">
        <v>19236.826877170141</v>
      </c>
      <c r="E4765" s="6">
        <v>37676</v>
      </c>
      <c r="F4765" s="28">
        <f t="shared" si="296"/>
        <v>25.543170064601238</v>
      </c>
      <c r="G4765" s="14">
        <f t="shared" si="297"/>
        <v>51.058570116705972</v>
      </c>
      <c r="H4765" s="6">
        <f t="shared" si="298"/>
        <v>-1427.8455056423591</v>
      </c>
      <c r="I4765" s="14">
        <f t="shared" si="299"/>
        <v>-6.9095966255431467</v>
      </c>
      <c r="J4765" s="9"/>
      <c r="N4765" s="4"/>
      <c r="R4765" s="4"/>
    </row>
    <row r="4766" spans="1:18" x14ac:dyDescent="0.25">
      <c r="A4766" s="9">
        <v>45125.583333333336</v>
      </c>
      <c r="B4766" s="5">
        <v>45125</v>
      </c>
      <c r="C4766" s="6">
        <v>79071.02954427083</v>
      </c>
      <c r="D4766" s="6">
        <v>19051.744641927082</v>
      </c>
      <c r="E4766" s="6">
        <v>37676</v>
      </c>
      <c r="F4766" s="28">
        <f t="shared" si="296"/>
        <v>24.09446892462714</v>
      </c>
      <c r="G4766" s="14">
        <f t="shared" si="297"/>
        <v>50.567323075504525</v>
      </c>
      <c r="H4766" s="6">
        <f t="shared" si="298"/>
        <v>-185.08223524305868</v>
      </c>
      <c r="I4766" s="14">
        <f t="shared" si="299"/>
        <v>-0.96212455632540084</v>
      </c>
      <c r="J4766" s="9"/>
      <c r="N4766" s="4"/>
      <c r="R4766" s="4"/>
    </row>
    <row r="4767" spans="1:18" x14ac:dyDescent="0.25">
      <c r="A4767" s="9">
        <v>45125.625</v>
      </c>
      <c r="B4767" s="5">
        <v>45125</v>
      </c>
      <c r="C4767" s="6">
        <v>81482.579850260416</v>
      </c>
      <c r="D4767" s="6">
        <v>18595.639420572916</v>
      </c>
      <c r="E4767" s="6">
        <v>37676</v>
      </c>
      <c r="F4767" s="28">
        <f t="shared" si="296"/>
        <v>22.821613472162891</v>
      </c>
      <c r="G4767" s="14">
        <f t="shared" si="297"/>
        <v>49.356724229145655</v>
      </c>
      <c r="H4767" s="6">
        <f t="shared" si="298"/>
        <v>-456.10522135416613</v>
      </c>
      <c r="I4767" s="14">
        <f t="shared" si="299"/>
        <v>-2.3940338794506912</v>
      </c>
      <c r="J4767" s="9"/>
      <c r="N4767" s="4"/>
      <c r="R4767" s="4"/>
    </row>
    <row r="4768" spans="1:18" x14ac:dyDescent="0.25">
      <c r="A4768" s="9">
        <v>45125.666666666664</v>
      </c>
      <c r="B4768" s="5">
        <v>45125</v>
      </c>
      <c r="C4768" s="6">
        <v>82052.350781250003</v>
      </c>
      <c r="D4768" s="6">
        <v>18055.01910264757</v>
      </c>
      <c r="E4768" s="6">
        <v>37676</v>
      </c>
      <c r="F4768" s="28">
        <f t="shared" si="296"/>
        <v>22.004267922538752</v>
      </c>
      <c r="G4768" s="14">
        <f t="shared" si="297"/>
        <v>47.921804604118194</v>
      </c>
      <c r="H4768" s="6">
        <f t="shared" si="298"/>
        <v>-540.62031792534617</v>
      </c>
      <c r="I4768" s="14">
        <f t="shared" si="299"/>
        <v>-2.9072424222597135</v>
      </c>
      <c r="J4768" s="9"/>
      <c r="N4768" s="4"/>
      <c r="R4768" s="4"/>
    </row>
    <row r="4769" spans="1:18" x14ac:dyDescent="0.25">
      <c r="A4769" s="9">
        <v>45125.708333333336</v>
      </c>
      <c r="B4769" s="5">
        <v>45125</v>
      </c>
      <c r="C4769" s="6">
        <v>82548.816384548612</v>
      </c>
      <c r="D4769" s="6">
        <v>17866.860974392363</v>
      </c>
      <c r="E4769" s="6">
        <v>37676</v>
      </c>
      <c r="F4769" s="28">
        <f t="shared" si="296"/>
        <v>21.64399413210322</v>
      </c>
      <c r="G4769" s="14">
        <f t="shared" si="297"/>
        <v>47.422393498227947</v>
      </c>
      <c r="H4769" s="6">
        <f t="shared" si="298"/>
        <v>-188.15812825520698</v>
      </c>
      <c r="I4769" s="14">
        <f t="shared" si="299"/>
        <v>-1.0421375196862332</v>
      </c>
      <c r="J4769" s="9"/>
      <c r="N4769" s="4"/>
      <c r="R4769" s="4"/>
    </row>
    <row r="4770" spans="1:18" x14ac:dyDescent="0.25">
      <c r="A4770" s="9">
        <v>45125.75</v>
      </c>
      <c r="B4770" s="5">
        <v>45125</v>
      </c>
      <c r="C4770" s="6">
        <v>82579.281532118053</v>
      </c>
      <c r="D4770" s="6">
        <v>17983.994543185763</v>
      </c>
      <c r="E4770" s="6">
        <v>37676</v>
      </c>
      <c r="F4770" s="28">
        <f t="shared" si="296"/>
        <v>21.777853003227136</v>
      </c>
      <c r="G4770" s="14">
        <f t="shared" si="297"/>
        <v>47.733290538235913</v>
      </c>
      <c r="H4770" s="6">
        <f t="shared" si="298"/>
        <v>117.13356879340063</v>
      </c>
      <c r="I4770" s="14">
        <f t="shared" si="299"/>
        <v>0.65559120296106876</v>
      </c>
      <c r="J4770" s="9"/>
      <c r="N4770" s="4"/>
      <c r="R4770" s="4"/>
    </row>
    <row r="4771" spans="1:18" x14ac:dyDescent="0.25">
      <c r="A4771" s="9">
        <v>45125.791666666664</v>
      </c>
      <c r="B4771" s="5">
        <v>45125</v>
      </c>
      <c r="C4771" s="6">
        <v>82046.807651909723</v>
      </c>
      <c r="D4771" s="6">
        <v>18304.090512152779</v>
      </c>
      <c r="E4771" s="6">
        <v>37676</v>
      </c>
      <c r="F4771" s="28">
        <f t="shared" si="296"/>
        <v>22.309326878151527</v>
      </c>
      <c r="G4771" s="14">
        <f t="shared" si="297"/>
        <v>48.582892324431413</v>
      </c>
      <c r="H4771" s="6">
        <f t="shared" si="298"/>
        <v>320.09596896701623</v>
      </c>
      <c r="I4771" s="14">
        <f t="shared" si="299"/>
        <v>1.7798936059414141</v>
      </c>
      <c r="J4771" s="9"/>
      <c r="N4771" s="4"/>
      <c r="R4771" s="4"/>
    </row>
    <row r="4772" spans="1:18" x14ac:dyDescent="0.25">
      <c r="A4772" s="9">
        <v>45125.833333333336</v>
      </c>
      <c r="B4772" s="5">
        <v>45125</v>
      </c>
      <c r="C4772" s="6">
        <v>80823.186957465281</v>
      </c>
      <c r="D4772" s="6">
        <v>18406.43578342014</v>
      </c>
      <c r="E4772" s="6">
        <v>37676</v>
      </c>
      <c r="F4772" s="28">
        <f t="shared" si="296"/>
        <v>22.773706997110708</v>
      </c>
      <c r="G4772" s="14">
        <f t="shared" si="297"/>
        <v>48.854538123527284</v>
      </c>
      <c r="H4772" s="6">
        <f t="shared" si="298"/>
        <v>102.34527126736066</v>
      </c>
      <c r="I4772" s="14">
        <f t="shared" si="299"/>
        <v>0.5591387957757844</v>
      </c>
      <c r="J4772" s="9"/>
      <c r="N4772" s="4"/>
      <c r="R4772" s="4"/>
    </row>
    <row r="4773" spans="1:18" x14ac:dyDescent="0.25">
      <c r="A4773" s="9">
        <v>45125.875</v>
      </c>
      <c r="B4773" s="5">
        <v>45125</v>
      </c>
      <c r="C4773" s="6">
        <v>77622.521375868062</v>
      </c>
      <c r="D4773" s="6">
        <v>19179.62396267361</v>
      </c>
      <c r="E4773" s="6">
        <v>37676</v>
      </c>
      <c r="F4773" s="28">
        <f t="shared" si="296"/>
        <v>24.708839165119329</v>
      </c>
      <c r="G4773" s="14">
        <f t="shared" si="297"/>
        <v>50.906741593251958</v>
      </c>
      <c r="H4773" s="6">
        <f t="shared" si="298"/>
        <v>773.18817925346957</v>
      </c>
      <c r="I4773" s="14">
        <f t="shared" si="299"/>
        <v>4.2006404083398365</v>
      </c>
      <c r="J4773" s="9"/>
      <c r="N4773" s="4"/>
      <c r="R4773" s="4"/>
    </row>
    <row r="4774" spans="1:18" x14ac:dyDescent="0.25">
      <c r="A4774" s="9">
        <v>45125.916666666664</v>
      </c>
      <c r="B4774" s="5">
        <v>45125</v>
      </c>
      <c r="C4774" s="6">
        <v>74923.930520833339</v>
      </c>
      <c r="D4774" s="6">
        <v>21875.713717447918</v>
      </c>
      <c r="E4774" s="6">
        <v>37676</v>
      </c>
      <c r="F4774" s="28">
        <f t="shared" si="296"/>
        <v>29.197231866212835</v>
      </c>
      <c r="G4774" s="14">
        <f t="shared" si="297"/>
        <v>58.062728839175918</v>
      </c>
      <c r="H4774" s="6">
        <f t="shared" si="298"/>
        <v>2696.0897547743079</v>
      </c>
      <c r="I4774" s="14">
        <f t="shared" si="299"/>
        <v>14.057052213439105</v>
      </c>
      <c r="J4774" s="9"/>
      <c r="N4774" s="4"/>
      <c r="R4774" s="4"/>
    </row>
    <row r="4775" spans="1:18" x14ac:dyDescent="0.25">
      <c r="A4775" s="9">
        <v>45125.958333333336</v>
      </c>
      <c r="B4775" s="5">
        <v>45125</v>
      </c>
      <c r="C4775" s="6">
        <v>70752.853402777779</v>
      </c>
      <c r="D4775" s="6">
        <v>23955.178669704863</v>
      </c>
      <c r="E4775" s="6">
        <v>37676</v>
      </c>
      <c r="F4775" s="28">
        <f t="shared" si="296"/>
        <v>33.857544279287502</v>
      </c>
      <c r="G4775" s="14">
        <f t="shared" si="297"/>
        <v>63.582064629219829</v>
      </c>
      <c r="H4775" s="6">
        <f t="shared" si="298"/>
        <v>2079.4649522569453</v>
      </c>
      <c r="I4775" s="14">
        <f t="shared" si="299"/>
        <v>9.505815349002205</v>
      </c>
      <c r="J4775" s="9"/>
      <c r="N4775" s="4"/>
      <c r="R4775" s="4"/>
    </row>
    <row r="4776" spans="1:18" x14ac:dyDescent="0.25">
      <c r="A4776" s="9">
        <v>45126</v>
      </c>
      <c r="B4776" s="5">
        <v>45126</v>
      </c>
      <c r="C4776" s="6">
        <v>66346.728532986104</v>
      </c>
      <c r="D4776" s="6">
        <v>24172.71729329427</v>
      </c>
      <c r="E4776" s="6">
        <v>37676</v>
      </c>
      <c r="F4776" s="28">
        <f t="shared" si="296"/>
        <v>36.433924969301444</v>
      </c>
      <c r="G4776" s="14">
        <f t="shared" si="297"/>
        <v>64.159457727185128</v>
      </c>
      <c r="H4776" s="6">
        <f t="shared" si="298"/>
        <v>217.53862358940751</v>
      </c>
      <c r="I4776" s="14">
        <f t="shared" si="299"/>
        <v>0.90810687154055636</v>
      </c>
      <c r="J4776" s="9"/>
      <c r="N4776" s="4"/>
      <c r="R4776" s="4"/>
    </row>
    <row r="4777" spans="1:18" x14ac:dyDescent="0.25">
      <c r="A4777" s="9">
        <v>45126.041666666664</v>
      </c>
      <c r="B4777" s="5">
        <v>45126</v>
      </c>
      <c r="C4777" s="6">
        <v>62360.399246961802</v>
      </c>
      <c r="D4777" s="6">
        <v>23984.794563802083</v>
      </c>
      <c r="E4777" s="6">
        <v>37676</v>
      </c>
      <c r="F4777" s="28">
        <f t="shared" si="296"/>
        <v>38.461579549573877</v>
      </c>
      <c r="G4777" s="14">
        <f t="shared" si="297"/>
        <v>63.660671418945967</v>
      </c>
      <c r="H4777" s="6">
        <f t="shared" si="298"/>
        <v>-187.9227294921875</v>
      </c>
      <c r="I4777" s="14">
        <f t="shared" si="299"/>
        <v>-0.7774166520547483</v>
      </c>
      <c r="J4777" s="9"/>
      <c r="N4777" s="4"/>
      <c r="R4777" s="4"/>
    </row>
    <row r="4778" spans="1:18" x14ac:dyDescent="0.25">
      <c r="A4778" s="9">
        <v>45126.083333333336</v>
      </c>
      <c r="B4778" s="5">
        <v>45126</v>
      </c>
      <c r="C4778" s="6">
        <v>59083.06914496528</v>
      </c>
      <c r="D4778" s="6">
        <v>23699.881890190973</v>
      </c>
      <c r="E4778" s="6">
        <v>37676</v>
      </c>
      <c r="F4778" s="28">
        <f t="shared" si="296"/>
        <v>40.112814437654414</v>
      </c>
      <c r="G4778" s="14">
        <f t="shared" si="297"/>
        <v>62.904453472213007</v>
      </c>
      <c r="H4778" s="6">
        <f t="shared" si="298"/>
        <v>-284.91267361111022</v>
      </c>
      <c r="I4778" s="14">
        <f t="shared" si="299"/>
        <v>-1.1878887386473647</v>
      </c>
      <c r="J4778" s="9"/>
      <c r="N4778" s="4"/>
      <c r="R4778" s="4"/>
    </row>
    <row r="4779" spans="1:18" x14ac:dyDescent="0.25">
      <c r="A4779" s="9">
        <v>45126.125</v>
      </c>
      <c r="B4779" s="5">
        <v>45126</v>
      </c>
      <c r="C4779" s="6">
        <v>56712.95351779514</v>
      </c>
      <c r="D4779" s="6">
        <v>23394.669876302083</v>
      </c>
      <c r="E4779" s="6">
        <v>37676</v>
      </c>
      <c r="F4779" s="28">
        <f t="shared" si="296"/>
        <v>41.25101661115464</v>
      </c>
      <c r="G4779" s="14">
        <f t="shared" si="297"/>
        <v>62.094356822120403</v>
      </c>
      <c r="H4779" s="6">
        <f t="shared" si="298"/>
        <v>-305.21201388888949</v>
      </c>
      <c r="I4779" s="14">
        <f t="shared" si="299"/>
        <v>-1.2878208224962175</v>
      </c>
      <c r="J4779" s="9"/>
      <c r="N4779" s="4"/>
      <c r="R4779" s="4"/>
    </row>
    <row r="4780" spans="1:18" x14ac:dyDescent="0.25">
      <c r="A4780" s="9">
        <v>45126.166666666664</v>
      </c>
      <c r="B4780" s="5">
        <v>45126</v>
      </c>
      <c r="C4780" s="6">
        <v>55038.051111111112</v>
      </c>
      <c r="D4780" s="6">
        <v>23138.304889322917</v>
      </c>
      <c r="E4780" s="6">
        <v>37676</v>
      </c>
      <c r="F4780" s="28">
        <f t="shared" si="296"/>
        <v>42.040559980242001</v>
      </c>
      <c r="G4780" s="14">
        <f t="shared" si="297"/>
        <v>61.413910418629683</v>
      </c>
      <c r="H4780" s="6">
        <f t="shared" si="298"/>
        <v>-256.36498697916613</v>
      </c>
      <c r="I4780" s="14">
        <f t="shared" si="299"/>
        <v>-1.095826478145153</v>
      </c>
      <c r="J4780" s="9"/>
      <c r="N4780" s="4"/>
      <c r="R4780" s="4"/>
    </row>
    <row r="4781" spans="1:18" x14ac:dyDescent="0.25">
      <c r="A4781" s="9">
        <v>45126.208333333336</v>
      </c>
      <c r="B4781" s="5">
        <v>45126</v>
      </c>
      <c r="C4781" s="6">
        <v>54338.719594184025</v>
      </c>
      <c r="D4781" s="6">
        <v>23470.208717447917</v>
      </c>
      <c r="E4781" s="6">
        <v>37676</v>
      </c>
      <c r="F4781" s="28">
        <f t="shared" si="296"/>
        <v>43.192421339202802</v>
      </c>
      <c r="G4781" s="14">
        <f t="shared" si="297"/>
        <v>62.294852737678937</v>
      </c>
      <c r="H4781" s="6">
        <f t="shared" si="298"/>
        <v>331.90382812499956</v>
      </c>
      <c r="I4781" s="14">
        <f t="shared" si="299"/>
        <v>1.4344345003343582</v>
      </c>
      <c r="J4781" s="9"/>
      <c r="N4781" s="4"/>
      <c r="R4781" s="4"/>
    </row>
    <row r="4782" spans="1:18" x14ac:dyDescent="0.25">
      <c r="A4782" s="9">
        <v>45126.25</v>
      </c>
      <c r="B4782" s="5">
        <v>45126</v>
      </c>
      <c r="C4782" s="6">
        <v>54697.961901041665</v>
      </c>
      <c r="D4782" s="6">
        <v>23397.715728624131</v>
      </c>
      <c r="E4782" s="6">
        <v>37676</v>
      </c>
      <c r="F4782" s="28">
        <f t="shared" si="296"/>
        <v>42.776211243400184</v>
      </c>
      <c r="G4782" s="14">
        <f t="shared" si="297"/>
        <v>62.102441152521848</v>
      </c>
      <c r="H4782" s="6">
        <f t="shared" si="298"/>
        <v>-72.492988823785709</v>
      </c>
      <c r="I4782" s="14">
        <f t="shared" si="299"/>
        <v>-0.30887236537395563</v>
      </c>
      <c r="J4782" s="9"/>
      <c r="N4782" s="4"/>
      <c r="R4782" s="4"/>
    </row>
    <row r="4783" spans="1:18" x14ac:dyDescent="0.25">
      <c r="A4783" s="9">
        <v>45126.291666666664</v>
      </c>
      <c r="B4783" s="5">
        <v>45126</v>
      </c>
      <c r="C4783" s="6">
        <v>55323.491304253475</v>
      </c>
      <c r="D4783" s="6">
        <v>22653.331284722222</v>
      </c>
      <c r="E4783" s="6">
        <v>37676</v>
      </c>
      <c r="F4783" s="28">
        <f t="shared" si="296"/>
        <v>40.947038501491953</v>
      </c>
      <c r="G4783" s="14">
        <f t="shared" si="297"/>
        <v>60.12668883300303</v>
      </c>
      <c r="H4783" s="6">
        <f t="shared" si="298"/>
        <v>-744.38444390190853</v>
      </c>
      <c r="I4783" s="14">
        <f t="shared" si="299"/>
        <v>-3.181440669403675</v>
      </c>
      <c r="J4783" s="9"/>
      <c r="N4783" s="4"/>
      <c r="R4783" s="4"/>
    </row>
    <row r="4784" spans="1:18" x14ac:dyDescent="0.25">
      <c r="A4784" s="9">
        <v>45126.333333333336</v>
      </c>
      <c r="B4784" s="5">
        <v>45126</v>
      </c>
      <c r="C4784" s="6">
        <v>55985.842406684031</v>
      </c>
      <c r="D4784" s="6">
        <v>21579.660438368057</v>
      </c>
      <c r="E4784" s="6">
        <v>37676</v>
      </c>
      <c r="F4784" s="28">
        <f t="shared" si="296"/>
        <v>38.544852610437289</v>
      </c>
      <c r="G4784" s="14">
        <f t="shared" si="297"/>
        <v>57.276941390721035</v>
      </c>
      <c r="H4784" s="6">
        <f t="shared" si="298"/>
        <v>-1073.6708463541654</v>
      </c>
      <c r="I4784" s="14">
        <f t="shared" si="299"/>
        <v>-4.7395715573111605</v>
      </c>
      <c r="J4784" s="9"/>
      <c r="N4784" s="4"/>
      <c r="R4784" s="4"/>
    </row>
    <row r="4785" spans="1:18" x14ac:dyDescent="0.25">
      <c r="A4785" s="9">
        <v>45126.375</v>
      </c>
      <c r="B4785" s="5">
        <v>45126</v>
      </c>
      <c r="C4785" s="6">
        <v>58704.024995659725</v>
      </c>
      <c r="D4785" s="6">
        <v>20281.227430555555</v>
      </c>
      <c r="E4785" s="6">
        <v>37676</v>
      </c>
      <c r="F4785" s="28">
        <f t="shared" si="296"/>
        <v>34.548274044335194</v>
      </c>
      <c r="G4785" s="14">
        <f t="shared" si="297"/>
        <v>53.830628067086614</v>
      </c>
      <c r="H4785" s="6">
        <f t="shared" si="298"/>
        <v>-1298.4330078125022</v>
      </c>
      <c r="I4785" s="14">
        <f t="shared" si="299"/>
        <v>-6.016929745122046</v>
      </c>
      <c r="J4785" s="9"/>
      <c r="N4785" s="4"/>
      <c r="R4785" s="4"/>
    </row>
    <row r="4786" spans="1:18" x14ac:dyDescent="0.25">
      <c r="A4786" s="9">
        <v>45126.416666666664</v>
      </c>
      <c r="B4786" s="5">
        <v>45126</v>
      </c>
      <c r="C4786" s="6">
        <v>62551.373743489581</v>
      </c>
      <c r="D4786" s="6">
        <v>21613.056857638891</v>
      </c>
      <c r="E4786" s="6">
        <v>37676</v>
      </c>
      <c r="F4786" s="28">
        <f t="shared" si="296"/>
        <v>34.552489520485395</v>
      </c>
      <c r="G4786" s="14">
        <f t="shared" si="297"/>
        <v>57.365582486566758</v>
      </c>
      <c r="H4786" s="6">
        <f t="shared" si="298"/>
        <v>1331.8294270833358</v>
      </c>
      <c r="I4786" s="14">
        <f t="shared" si="299"/>
        <v>6.5668087971678224</v>
      </c>
      <c r="J4786" s="9"/>
      <c r="N4786" s="4"/>
      <c r="R4786" s="4"/>
    </row>
    <row r="4787" spans="1:18" x14ac:dyDescent="0.25">
      <c r="A4787" s="9">
        <v>45126.458333333336</v>
      </c>
      <c r="B4787" s="5">
        <v>45126</v>
      </c>
      <c r="C4787" s="6">
        <v>66751.949930555551</v>
      </c>
      <c r="D4787" s="6">
        <v>20807.738135850694</v>
      </c>
      <c r="E4787" s="6">
        <v>37676</v>
      </c>
      <c r="F4787" s="28">
        <f t="shared" si="296"/>
        <v>31.171730799621177</v>
      </c>
      <c r="G4787" s="14">
        <f t="shared" si="297"/>
        <v>55.228097823151856</v>
      </c>
      <c r="H4787" s="6">
        <f t="shared" si="298"/>
        <v>-805.31872178819685</v>
      </c>
      <c r="I4787" s="14">
        <f t="shared" si="299"/>
        <v>-3.7260750623693752</v>
      </c>
      <c r="J4787" s="9"/>
      <c r="N4787" s="4"/>
      <c r="R4787" s="4"/>
    </row>
    <row r="4788" spans="1:18" x14ac:dyDescent="0.25">
      <c r="A4788" s="9">
        <v>45126.5</v>
      </c>
      <c r="B4788" s="5">
        <v>45126</v>
      </c>
      <c r="C4788" s="6">
        <v>70979.927504340274</v>
      </c>
      <c r="D4788" s="6">
        <v>19895.083823784724</v>
      </c>
      <c r="E4788" s="6">
        <v>37676</v>
      </c>
      <c r="F4788" s="28">
        <f t="shared" si="296"/>
        <v>28.029168982411516</v>
      </c>
      <c r="G4788" s="14">
        <f t="shared" si="297"/>
        <v>52.805722008134417</v>
      </c>
      <c r="H4788" s="6">
        <f t="shared" si="298"/>
        <v>-912.65431206596986</v>
      </c>
      <c r="I4788" s="14">
        <f t="shared" si="299"/>
        <v>-4.3861293625832021</v>
      </c>
      <c r="J4788" s="9"/>
      <c r="N4788" s="4"/>
      <c r="R4788" s="4"/>
    </row>
    <row r="4789" spans="1:18" x14ac:dyDescent="0.25">
      <c r="A4789" s="9">
        <v>45126.541666666664</v>
      </c>
      <c r="B4789" s="5">
        <v>45126</v>
      </c>
      <c r="C4789" s="6">
        <v>74960.605980902779</v>
      </c>
      <c r="D4789" s="6">
        <v>17569.451464843751</v>
      </c>
      <c r="E4789" s="6">
        <v>37676</v>
      </c>
      <c r="F4789" s="28">
        <f t="shared" si="296"/>
        <v>23.438246309427921</v>
      </c>
      <c r="G4789" s="14">
        <f t="shared" si="297"/>
        <v>46.633006329875123</v>
      </c>
      <c r="H4789" s="6">
        <f t="shared" si="298"/>
        <v>-2325.6323589409731</v>
      </c>
      <c r="I4789" s="14">
        <f t="shared" si="299"/>
        <v>-11.689482585444862</v>
      </c>
      <c r="J4789" s="9"/>
      <c r="N4789" s="4"/>
      <c r="R4789" s="4"/>
    </row>
    <row r="4790" spans="1:18" x14ac:dyDescent="0.25">
      <c r="A4790" s="9">
        <v>45126.583333333336</v>
      </c>
      <c r="B4790" s="5">
        <v>45126</v>
      </c>
      <c r="C4790" s="6">
        <v>78690.464618055557</v>
      </c>
      <c r="D4790" s="6">
        <v>15700.713452690972</v>
      </c>
      <c r="E4790" s="6">
        <v>37676</v>
      </c>
      <c r="F4790" s="28">
        <f t="shared" si="296"/>
        <v>19.952498093509082</v>
      </c>
      <c r="G4790" s="14">
        <f t="shared" si="297"/>
        <v>41.672984002258659</v>
      </c>
      <c r="H4790" s="6">
        <f t="shared" si="298"/>
        <v>-1868.7380121527785</v>
      </c>
      <c r="I4790" s="14">
        <f t="shared" si="299"/>
        <v>-10.636291155088703</v>
      </c>
      <c r="J4790" s="9"/>
      <c r="N4790" s="4"/>
      <c r="R4790" s="4"/>
    </row>
    <row r="4791" spans="1:18" x14ac:dyDescent="0.25">
      <c r="A4791" s="9">
        <v>45126.625</v>
      </c>
      <c r="B4791" s="5">
        <v>45126</v>
      </c>
      <c r="C4791" s="6">
        <v>81376.47700086805</v>
      </c>
      <c r="D4791" s="6">
        <v>14923.79958875868</v>
      </c>
      <c r="E4791" s="6">
        <v>37676</v>
      </c>
      <c r="F4791" s="28">
        <f t="shared" si="296"/>
        <v>18.339205798500576</v>
      </c>
      <c r="G4791" s="14">
        <f t="shared" si="297"/>
        <v>39.610891784580851</v>
      </c>
      <c r="H4791" s="6">
        <f t="shared" si="298"/>
        <v>-776.91386393229186</v>
      </c>
      <c r="I4791" s="14">
        <f t="shared" si="299"/>
        <v>-4.9482710850896732</v>
      </c>
      <c r="J4791" s="9"/>
      <c r="N4791" s="4"/>
      <c r="R4791" s="4"/>
    </row>
    <row r="4792" spans="1:18" x14ac:dyDescent="0.25">
      <c r="A4792" s="9">
        <v>45126.666666666664</v>
      </c>
      <c r="B4792" s="5">
        <v>45126</v>
      </c>
      <c r="C4792" s="6">
        <v>82103.35682291667</v>
      </c>
      <c r="D4792" s="6">
        <v>14779.347432725694</v>
      </c>
      <c r="E4792" s="6">
        <v>37676</v>
      </c>
      <c r="F4792" s="28">
        <f t="shared" si="296"/>
        <v>18.000905206107827</v>
      </c>
      <c r="G4792" s="14">
        <f t="shared" si="297"/>
        <v>39.227485488708183</v>
      </c>
      <c r="H4792" s="6">
        <f t="shared" si="298"/>
        <v>-144.45215603298675</v>
      </c>
      <c r="I4792" s="14">
        <f t="shared" si="299"/>
        <v>-0.96793149206985485</v>
      </c>
      <c r="J4792" s="9"/>
      <c r="N4792" s="4"/>
      <c r="R4792" s="4"/>
    </row>
    <row r="4793" spans="1:18" x14ac:dyDescent="0.25">
      <c r="A4793" s="9">
        <v>45126.708333333336</v>
      </c>
      <c r="B4793" s="5">
        <v>45126</v>
      </c>
      <c r="C4793" s="6">
        <v>82465.626089409721</v>
      </c>
      <c r="D4793" s="6">
        <v>14359.333761935764</v>
      </c>
      <c r="E4793" s="6">
        <v>37676</v>
      </c>
      <c r="F4793" s="28">
        <f t="shared" si="296"/>
        <v>17.412508026516758</v>
      </c>
      <c r="G4793" s="14">
        <f t="shared" si="297"/>
        <v>38.112681181483609</v>
      </c>
      <c r="H4793" s="6">
        <f t="shared" si="298"/>
        <v>-420.01367078992917</v>
      </c>
      <c r="I4793" s="14">
        <f t="shared" si="299"/>
        <v>-2.8418959138879094</v>
      </c>
      <c r="J4793" s="9"/>
      <c r="N4793" s="4"/>
      <c r="R4793" s="4"/>
    </row>
    <row r="4794" spans="1:18" x14ac:dyDescent="0.25">
      <c r="A4794" s="9">
        <v>45126.75</v>
      </c>
      <c r="B4794" s="5">
        <v>45126</v>
      </c>
      <c r="C4794" s="6">
        <v>82383.886857638892</v>
      </c>
      <c r="D4794" s="6">
        <v>14656.873687065972</v>
      </c>
      <c r="E4794" s="6">
        <v>37676</v>
      </c>
      <c r="F4794" s="28">
        <f t="shared" si="296"/>
        <v>17.790947048168974</v>
      </c>
      <c r="G4794" s="14">
        <f t="shared" si="297"/>
        <v>38.902414500122021</v>
      </c>
      <c r="H4794" s="6">
        <f t="shared" si="298"/>
        <v>297.53992513020785</v>
      </c>
      <c r="I4794" s="14">
        <f t="shared" si="299"/>
        <v>2.0721011856339557</v>
      </c>
      <c r="J4794" s="9"/>
      <c r="N4794" s="4"/>
      <c r="R4794" s="4"/>
    </row>
    <row r="4795" spans="1:18" x14ac:dyDescent="0.25">
      <c r="A4795" s="9">
        <v>45126.791666666664</v>
      </c>
      <c r="B4795" s="5">
        <v>45126</v>
      </c>
      <c r="C4795" s="6">
        <v>81865.978541666671</v>
      </c>
      <c r="D4795" s="6">
        <v>16120.806949869791</v>
      </c>
      <c r="E4795" s="6">
        <v>37676</v>
      </c>
      <c r="F4795" s="28">
        <f t="shared" si="296"/>
        <v>19.691704951239196</v>
      </c>
      <c r="G4795" s="14">
        <f t="shared" si="297"/>
        <v>42.788000185449071</v>
      </c>
      <c r="H4795" s="6">
        <f t="shared" si="298"/>
        <v>1463.9332628038192</v>
      </c>
      <c r="I4795" s="14">
        <f t="shared" si="299"/>
        <v>9.9880321960860865</v>
      </c>
      <c r="J4795" s="9"/>
      <c r="N4795" s="4"/>
      <c r="R4795" s="4"/>
    </row>
    <row r="4796" spans="1:18" x14ac:dyDescent="0.25">
      <c r="A4796" s="9">
        <v>45126.833333333336</v>
      </c>
      <c r="B4796" s="5">
        <v>45126</v>
      </c>
      <c r="C4796" s="6">
        <v>80349.542556423607</v>
      </c>
      <c r="D4796" s="6">
        <v>17203.769205729168</v>
      </c>
      <c r="E4796" s="6">
        <v>37676</v>
      </c>
      <c r="F4796" s="28">
        <f t="shared" si="296"/>
        <v>21.411160111643721</v>
      </c>
      <c r="G4796" s="14">
        <f t="shared" si="297"/>
        <v>45.662408975817939</v>
      </c>
      <c r="H4796" s="6">
        <f t="shared" si="298"/>
        <v>1082.9622558593765</v>
      </c>
      <c r="I4796" s="14">
        <f t="shared" si="299"/>
        <v>6.7177918526474478</v>
      </c>
      <c r="J4796" s="9"/>
      <c r="N4796" s="4"/>
      <c r="R4796" s="4"/>
    </row>
    <row r="4797" spans="1:18" x14ac:dyDescent="0.25">
      <c r="A4797" s="9">
        <v>45126.875</v>
      </c>
      <c r="B4797" s="5">
        <v>45126</v>
      </c>
      <c r="C4797" s="6">
        <v>77066.438064236107</v>
      </c>
      <c r="D4797" s="6">
        <v>17531.319010416668</v>
      </c>
      <c r="E4797" s="6">
        <v>37676</v>
      </c>
      <c r="F4797" s="28">
        <f t="shared" si="296"/>
        <v>22.748318789307522</v>
      </c>
      <c r="G4797" s="14">
        <f t="shared" si="297"/>
        <v>46.531794804163574</v>
      </c>
      <c r="H4797" s="6">
        <f t="shared" si="298"/>
        <v>327.5498046875</v>
      </c>
      <c r="I4797" s="14">
        <f t="shared" si="299"/>
        <v>1.9039420999580718</v>
      </c>
      <c r="J4797" s="9"/>
      <c r="N4797" s="4"/>
      <c r="R4797" s="4"/>
    </row>
    <row r="4798" spans="1:18" x14ac:dyDescent="0.25">
      <c r="A4798" s="9">
        <v>45126.916666666664</v>
      </c>
      <c r="B4798" s="5">
        <v>45126</v>
      </c>
      <c r="C4798" s="6">
        <v>74134.891067708333</v>
      </c>
      <c r="D4798" s="6">
        <v>19157.580889756944</v>
      </c>
      <c r="E4798" s="6">
        <v>37676</v>
      </c>
      <c r="F4798" s="28">
        <f t="shared" si="296"/>
        <v>25.841517555155079</v>
      </c>
      <c r="G4798" s="14">
        <f t="shared" si="297"/>
        <v>50.848234658023529</v>
      </c>
      <c r="H4798" s="6">
        <f t="shared" si="298"/>
        <v>1626.2618793402762</v>
      </c>
      <c r="I4798" s="14">
        <f t="shared" si="299"/>
        <v>9.2763235805246165</v>
      </c>
      <c r="J4798" s="9"/>
      <c r="N4798" s="4"/>
      <c r="R4798" s="4"/>
    </row>
    <row r="4799" spans="1:18" x14ac:dyDescent="0.25">
      <c r="A4799" s="9">
        <v>45126.958333333336</v>
      </c>
      <c r="B4799" s="5">
        <v>45126</v>
      </c>
      <c r="C4799" s="6">
        <v>70022.414110243059</v>
      </c>
      <c r="D4799" s="6">
        <v>21244.475933159723</v>
      </c>
      <c r="E4799" s="6">
        <v>37676</v>
      </c>
      <c r="F4799" s="28">
        <f t="shared" si="296"/>
        <v>30.339536565695223</v>
      </c>
      <c r="G4799" s="14">
        <f t="shared" si="297"/>
        <v>56.387291467140152</v>
      </c>
      <c r="H4799" s="6">
        <f t="shared" si="298"/>
        <v>2086.8950434027793</v>
      </c>
      <c r="I4799" s="14">
        <f t="shared" si="299"/>
        <v>10.893311923942273</v>
      </c>
      <c r="J4799" s="9"/>
      <c r="N4799" s="4"/>
      <c r="R4799" s="4"/>
    </row>
    <row r="4800" spans="1:18" x14ac:dyDescent="0.25">
      <c r="A4800" s="9">
        <v>45127</v>
      </c>
      <c r="B4800" s="5">
        <v>45127</v>
      </c>
      <c r="C4800" s="6">
        <v>65492.112996961805</v>
      </c>
      <c r="D4800" s="6">
        <v>22305.47306423611</v>
      </c>
      <c r="E4800" s="6">
        <v>37676</v>
      </c>
      <c r="F4800" s="28">
        <f t="shared" si="296"/>
        <v>34.058258381846478</v>
      </c>
      <c r="G4800" s="14">
        <f t="shared" si="297"/>
        <v>59.203400212963452</v>
      </c>
      <c r="H4800" s="6">
        <f t="shared" si="298"/>
        <v>1060.9971310763867</v>
      </c>
      <c r="I4800" s="14">
        <f t="shared" si="299"/>
        <v>4.9942259550884716</v>
      </c>
      <c r="J4800" s="9"/>
      <c r="N4800" s="4"/>
      <c r="R4800" s="4"/>
    </row>
    <row r="4801" spans="1:18" x14ac:dyDescent="0.25">
      <c r="A4801" s="9">
        <v>45127.041666666664</v>
      </c>
      <c r="B4801" s="5">
        <v>45127</v>
      </c>
      <c r="C4801" s="6">
        <v>61561.231888020833</v>
      </c>
      <c r="D4801" s="6">
        <v>22824.123815104165</v>
      </c>
      <c r="E4801" s="6">
        <v>37676</v>
      </c>
      <c r="F4801" s="28">
        <f t="shared" si="296"/>
        <v>37.075482596938578</v>
      </c>
      <c r="G4801" s="14">
        <f t="shared" si="297"/>
        <v>60.580008002718344</v>
      </c>
      <c r="H4801" s="6">
        <f t="shared" si="298"/>
        <v>518.65075086805518</v>
      </c>
      <c r="I4801" s="14">
        <f t="shared" si="299"/>
        <v>2.3252174449491654</v>
      </c>
      <c r="J4801" s="9"/>
      <c r="N4801" s="4"/>
      <c r="R4801" s="4"/>
    </row>
    <row r="4802" spans="1:18" x14ac:dyDescent="0.25">
      <c r="A4802" s="9">
        <v>45127.083333333336</v>
      </c>
      <c r="B4802" s="5">
        <v>45127</v>
      </c>
      <c r="C4802" s="6">
        <v>58410.418085937497</v>
      </c>
      <c r="D4802" s="6">
        <v>22179.794984809028</v>
      </c>
      <c r="E4802" s="6">
        <v>37676</v>
      </c>
      <c r="F4802" s="28">
        <f t="shared" si="296"/>
        <v>37.97232704648092</v>
      </c>
      <c r="G4802" s="14">
        <f t="shared" si="297"/>
        <v>58.869824251006023</v>
      </c>
      <c r="H4802" s="6">
        <f t="shared" si="298"/>
        <v>-644.32883029513687</v>
      </c>
      <c r="I4802" s="14">
        <f t="shared" si="299"/>
        <v>-2.8230167147478573</v>
      </c>
      <c r="J4802" s="9"/>
      <c r="N4802" s="4"/>
      <c r="R4802" s="4"/>
    </row>
    <row r="4803" spans="1:18" x14ac:dyDescent="0.25">
      <c r="A4803" s="9">
        <v>45127.125</v>
      </c>
      <c r="B4803" s="5">
        <v>45127</v>
      </c>
      <c r="C4803" s="6">
        <v>55974.107897135415</v>
      </c>
      <c r="D4803" s="6">
        <v>20969.673055555555</v>
      </c>
      <c r="E4803" s="6">
        <v>37676</v>
      </c>
      <c r="F4803" s="28">
        <f t="shared" ref="F4803:F4866" si="300">D4803/C4803*100</f>
        <v>37.463166173352661</v>
      </c>
      <c r="G4803" s="14">
        <f t="shared" ref="G4803:G4866" si="301">D4803/E4803*100</f>
        <v>55.657907037784149</v>
      </c>
      <c r="H4803" s="6">
        <f t="shared" si="298"/>
        <v>-1210.1219292534734</v>
      </c>
      <c r="I4803" s="14">
        <f t="shared" si="299"/>
        <v>-5.4559653508172081</v>
      </c>
      <c r="J4803" s="9"/>
      <c r="N4803" s="4"/>
      <c r="R4803" s="4"/>
    </row>
    <row r="4804" spans="1:18" x14ac:dyDescent="0.25">
      <c r="A4804" s="9">
        <v>45127.166666666664</v>
      </c>
      <c r="B4804" s="5">
        <v>45127</v>
      </c>
      <c r="C4804" s="6">
        <v>54385.442656250001</v>
      </c>
      <c r="D4804" s="6">
        <v>19372.42847439236</v>
      </c>
      <c r="E4804" s="6">
        <v>37676</v>
      </c>
      <c r="F4804" s="28">
        <f t="shared" si="300"/>
        <v>35.62061376761833</v>
      </c>
      <c r="G4804" s="14">
        <f t="shared" si="301"/>
        <v>51.418485174626717</v>
      </c>
      <c r="H4804" s="6">
        <f t="shared" ref="H4804:H4867" si="302">D4804-D4803</f>
        <v>-1597.2445811631951</v>
      </c>
      <c r="I4804" s="14">
        <f t="shared" ref="I4804:I4867" si="303">H4804/D4803*100</f>
        <v>-7.6169264867962854</v>
      </c>
      <c r="J4804" s="9"/>
      <c r="N4804" s="4"/>
      <c r="R4804" s="4"/>
    </row>
    <row r="4805" spans="1:18" x14ac:dyDescent="0.25">
      <c r="A4805" s="9">
        <v>45127.208333333336</v>
      </c>
      <c r="B4805" s="5">
        <v>45127</v>
      </c>
      <c r="C4805" s="6">
        <v>53676.240907118059</v>
      </c>
      <c r="D4805" s="6">
        <v>17578.791864149305</v>
      </c>
      <c r="E4805" s="6">
        <v>37676</v>
      </c>
      <c r="F4805" s="28">
        <f t="shared" si="300"/>
        <v>32.74967018381156</v>
      </c>
      <c r="G4805" s="14">
        <f t="shared" si="301"/>
        <v>46.657797707159219</v>
      </c>
      <c r="H4805" s="6">
        <f t="shared" si="302"/>
        <v>-1793.6366102430547</v>
      </c>
      <c r="I4805" s="14">
        <f t="shared" si="303"/>
        <v>-9.2587081305474488</v>
      </c>
      <c r="J4805" s="9"/>
      <c r="N4805" s="4"/>
      <c r="R4805" s="4"/>
    </row>
    <row r="4806" spans="1:18" x14ac:dyDescent="0.25">
      <c r="A4806" s="9">
        <v>45127.25</v>
      </c>
      <c r="B4806" s="5">
        <v>45127</v>
      </c>
      <c r="C4806" s="6">
        <v>54231.594233940974</v>
      </c>
      <c r="D4806" s="6">
        <v>16082.518109809027</v>
      </c>
      <c r="E4806" s="6">
        <v>37676</v>
      </c>
      <c r="F4806" s="28">
        <f t="shared" si="300"/>
        <v>29.655256012635796</v>
      </c>
      <c r="G4806" s="14">
        <f t="shared" si="301"/>
        <v>42.686373579490997</v>
      </c>
      <c r="H4806" s="6">
        <f t="shared" si="302"/>
        <v>-1496.2737543402782</v>
      </c>
      <c r="I4806" s="14">
        <f t="shared" si="303"/>
        <v>-8.5118122218161183</v>
      </c>
      <c r="J4806" s="9"/>
      <c r="N4806" s="4"/>
      <c r="R4806" s="4"/>
    </row>
    <row r="4807" spans="1:18" x14ac:dyDescent="0.25">
      <c r="A4807" s="9">
        <v>45127.291666666664</v>
      </c>
      <c r="B4807" s="5">
        <v>45127</v>
      </c>
      <c r="C4807" s="6">
        <v>55278.072864583337</v>
      </c>
      <c r="D4807" s="6">
        <v>14441.901582031251</v>
      </c>
      <c r="E4807" s="6">
        <v>37676</v>
      </c>
      <c r="F4807" s="28">
        <f t="shared" si="300"/>
        <v>26.125913646465378</v>
      </c>
      <c r="G4807" s="14">
        <f t="shared" si="301"/>
        <v>38.33183348028254</v>
      </c>
      <c r="H4807" s="6">
        <f t="shared" si="302"/>
        <v>-1640.6165277777764</v>
      </c>
      <c r="I4807" s="14">
        <f t="shared" si="303"/>
        <v>-10.201241600201486</v>
      </c>
      <c r="J4807" s="9"/>
      <c r="N4807" s="4"/>
      <c r="R4807" s="4"/>
    </row>
    <row r="4808" spans="1:18" x14ac:dyDescent="0.25">
      <c r="A4808" s="9">
        <v>45127.333333333336</v>
      </c>
      <c r="B4808" s="5">
        <v>45127</v>
      </c>
      <c r="C4808" s="6">
        <v>55622.9368359375</v>
      </c>
      <c r="D4808" s="6">
        <v>12791.40482313368</v>
      </c>
      <c r="E4808" s="6">
        <v>37676</v>
      </c>
      <c r="F4808" s="28">
        <f t="shared" si="300"/>
        <v>22.996636910529443</v>
      </c>
      <c r="G4808" s="14">
        <f t="shared" si="301"/>
        <v>33.951069177019008</v>
      </c>
      <c r="H4808" s="6">
        <f t="shared" si="302"/>
        <v>-1650.4967588975705</v>
      </c>
      <c r="I4808" s="14">
        <f t="shared" si="303"/>
        <v>-11.428527950579126</v>
      </c>
      <c r="J4808" s="9"/>
      <c r="N4808" s="4"/>
      <c r="R4808" s="4"/>
    </row>
    <row r="4809" spans="1:18" x14ac:dyDescent="0.25">
      <c r="A4809" s="9">
        <v>45127.375</v>
      </c>
      <c r="B4809" s="5">
        <v>45127</v>
      </c>
      <c r="C4809" s="6">
        <v>57820.555288628471</v>
      </c>
      <c r="D4809" s="6">
        <v>11518.020951605902</v>
      </c>
      <c r="E4809" s="6">
        <v>37676</v>
      </c>
      <c r="F4809" s="28">
        <f t="shared" si="300"/>
        <v>19.920287679892176</v>
      </c>
      <c r="G4809" s="14">
        <f t="shared" si="301"/>
        <v>30.571241510791758</v>
      </c>
      <c r="H4809" s="6">
        <f t="shared" si="302"/>
        <v>-1273.383871527778</v>
      </c>
      <c r="I4809" s="14">
        <f t="shared" si="303"/>
        <v>-9.954996258306366</v>
      </c>
      <c r="J4809" s="9"/>
      <c r="N4809" s="4"/>
      <c r="R4809" s="4"/>
    </row>
    <row r="4810" spans="1:18" x14ac:dyDescent="0.25">
      <c r="A4810" s="9">
        <v>45127.416666666664</v>
      </c>
      <c r="B4810" s="5">
        <v>45127</v>
      </c>
      <c r="C4810" s="6">
        <v>61382.050785590276</v>
      </c>
      <c r="D4810" s="6">
        <v>12384.601737196181</v>
      </c>
      <c r="E4810" s="6">
        <v>37676</v>
      </c>
      <c r="F4810" s="28">
        <f t="shared" si="300"/>
        <v>20.176259311465568</v>
      </c>
      <c r="G4810" s="14">
        <f t="shared" si="301"/>
        <v>32.871328530619444</v>
      </c>
      <c r="H4810" s="6">
        <f t="shared" si="302"/>
        <v>866.58078559027854</v>
      </c>
      <c r="I4810" s="14">
        <f t="shared" si="303"/>
        <v>7.5236951663076752</v>
      </c>
      <c r="J4810" s="9"/>
      <c r="N4810" s="4"/>
      <c r="R4810" s="4"/>
    </row>
    <row r="4811" spans="1:18" x14ac:dyDescent="0.25">
      <c r="A4811" s="9">
        <v>45127.458333333336</v>
      </c>
      <c r="B4811" s="5">
        <v>45127</v>
      </c>
      <c r="C4811" s="6">
        <v>65603.977350260422</v>
      </c>
      <c r="D4811" s="6">
        <v>11647.329636501736</v>
      </c>
      <c r="E4811" s="6">
        <v>37676</v>
      </c>
      <c r="F4811" s="28">
        <f t="shared" si="300"/>
        <v>17.75399923440084</v>
      </c>
      <c r="G4811" s="14">
        <f t="shared" si="301"/>
        <v>30.914453860552438</v>
      </c>
      <c r="H4811" s="6">
        <f t="shared" si="302"/>
        <v>-737.27210069444482</v>
      </c>
      <c r="I4811" s="14">
        <f t="shared" si="303"/>
        <v>-5.9531353235211899</v>
      </c>
      <c r="J4811" s="9"/>
      <c r="N4811" s="4"/>
      <c r="R4811" s="4"/>
    </row>
    <row r="4812" spans="1:18" x14ac:dyDescent="0.25">
      <c r="A4812" s="9">
        <v>45127.5</v>
      </c>
      <c r="B4812" s="5">
        <v>45127</v>
      </c>
      <c r="C4812" s="6">
        <v>69631.689388020837</v>
      </c>
      <c r="D4812" s="6">
        <v>9212.9018337673606</v>
      </c>
      <c r="E4812" s="6">
        <v>37676</v>
      </c>
      <c r="F4812" s="28">
        <f t="shared" si="300"/>
        <v>13.230903795007324</v>
      </c>
      <c r="G4812" s="14">
        <f t="shared" si="301"/>
        <v>24.452972273509292</v>
      </c>
      <c r="H4812" s="6">
        <f t="shared" si="302"/>
        <v>-2434.4278027343753</v>
      </c>
      <c r="I4812" s="14">
        <f t="shared" si="303"/>
        <v>-20.9011668657946</v>
      </c>
      <c r="J4812" s="9"/>
      <c r="N4812" s="4"/>
      <c r="R4812" s="4"/>
    </row>
    <row r="4813" spans="1:18" x14ac:dyDescent="0.25">
      <c r="A4813" s="9">
        <v>45127.541666666664</v>
      </c>
      <c r="B4813" s="5">
        <v>45127</v>
      </c>
      <c r="C4813" s="6">
        <v>73643.713810763889</v>
      </c>
      <c r="D4813" s="6">
        <v>7674.0732535807292</v>
      </c>
      <c r="E4813" s="6">
        <v>37676</v>
      </c>
      <c r="F4813" s="28">
        <f t="shared" si="300"/>
        <v>10.420540812621367</v>
      </c>
      <c r="G4813" s="14">
        <f t="shared" si="301"/>
        <v>20.36859871955815</v>
      </c>
      <c r="H4813" s="6">
        <f t="shared" si="302"/>
        <v>-1538.8285801866314</v>
      </c>
      <c r="I4813" s="14">
        <f t="shared" si="303"/>
        <v>-16.702973807302254</v>
      </c>
      <c r="J4813" s="9"/>
      <c r="N4813" s="4"/>
      <c r="R4813" s="4"/>
    </row>
    <row r="4814" spans="1:18" x14ac:dyDescent="0.25">
      <c r="A4814" s="9">
        <v>45127.583333333336</v>
      </c>
      <c r="B4814" s="5">
        <v>45127</v>
      </c>
      <c r="C4814" s="6">
        <v>77502.025056423605</v>
      </c>
      <c r="D4814" s="6">
        <v>6672.0339729817706</v>
      </c>
      <c r="E4814" s="6">
        <v>37676</v>
      </c>
      <c r="F4814" s="28">
        <f t="shared" si="300"/>
        <v>8.6088511469530591</v>
      </c>
      <c r="G4814" s="14">
        <f t="shared" si="301"/>
        <v>17.708976465075303</v>
      </c>
      <c r="H4814" s="6">
        <f t="shared" si="302"/>
        <v>-1002.0392805989586</v>
      </c>
      <c r="I4814" s="14">
        <f t="shared" si="303"/>
        <v>-13.057463064108832</v>
      </c>
      <c r="J4814" s="9"/>
      <c r="N4814" s="4"/>
      <c r="R4814" s="4"/>
    </row>
    <row r="4815" spans="1:18" x14ac:dyDescent="0.25">
      <c r="A4815" s="9">
        <v>45127.625</v>
      </c>
      <c r="B4815" s="5">
        <v>45127</v>
      </c>
      <c r="C4815" s="6">
        <v>80400.305047743052</v>
      </c>
      <c r="D4815" s="6">
        <v>6461.3125</v>
      </c>
      <c r="E4815" s="6">
        <v>37676</v>
      </c>
      <c r="F4815" s="28">
        <f t="shared" si="300"/>
        <v>8.0364278421122446</v>
      </c>
      <c r="G4815" s="14">
        <f t="shared" si="301"/>
        <v>17.149677513536467</v>
      </c>
      <c r="H4815" s="6">
        <f t="shared" si="302"/>
        <v>-210.7214729817706</v>
      </c>
      <c r="I4815" s="14">
        <f t="shared" si="303"/>
        <v>-3.1582793767999648</v>
      </c>
      <c r="J4815" s="9"/>
      <c r="N4815" s="4"/>
      <c r="R4815" s="4"/>
    </row>
    <row r="4816" spans="1:18" x14ac:dyDescent="0.25">
      <c r="A4816" s="9">
        <v>45127.666666666664</v>
      </c>
      <c r="B4816" s="5">
        <v>45127</v>
      </c>
      <c r="C4816" s="6">
        <v>81835.174388020838</v>
      </c>
      <c r="D4816" s="6">
        <v>6835.9346088324655</v>
      </c>
      <c r="E4816" s="6">
        <v>37676</v>
      </c>
      <c r="F4816" s="28">
        <f t="shared" si="300"/>
        <v>8.3532963178155342</v>
      </c>
      <c r="G4816" s="14">
        <f t="shared" si="301"/>
        <v>18.144003102326323</v>
      </c>
      <c r="H4816" s="6">
        <f t="shared" si="302"/>
        <v>374.62210883246553</v>
      </c>
      <c r="I4816" s="14">
        <f t="shared" si="303"/>
        <v>5.7979258677314478</v>
      </c>
      <c r="J4816" s="9"/>
      <c r="N4816" s="4"/>
      <c r="R4816" s="4"/>
    </row>
    <row r="4817" spans="1:18" x14ac:dyDescent="0.25">
      <c r="A4817" s="9">
        <v>45127.708333333336</v>
      </c>
      <c r="B4817" s="5">
        <v>45127</v>
      </c>
      <c r="C4817" s="6">
        <v>82098.728789062501</v>
      </c>
      <c r="D4817" s="6">
        <v>7784.8929551866322</v>
      </c>
      <c r="E4817" s="6">
        <v>37676</v>
      </c>
      <c r="F4817" s="28">
        <f t="shared" si="300"/>
        <v>9.4823550498430684</v>
      </c>
      <c r="G4817" s="14">
        <f t="shared" si="301"/>
        <v>20.662737432813017</v>
      </c>
      <c r="H4817" s="6">
        <f t="shared" si="302"/>
        <v>948.95834635416668</v>
      </c>
      <c r="I4817" s="14">
        <f t="shared" si="303"/>
        <v>13.881910823547837</v>
      </c>
      <c r="J4817" s="9"/>
      <c r="N4817" s="4"/>
      <c r="R4817" s="4"/>
    </row>
    <row r="4818" spans="1:18" x14ac:dyDescent="0.25">
      <c r="A4818" s="9">
        <v>45127.75</v>
      </c>
      <c r="B4818" s="5">
        <v>45127</v>
      </c>
      <c r="C4818" s="6">
        <v>82056.437868923618</v>
      </c>
      <c r="D4818" s="6">
        <v>8751.2533327907986</v>
      </c>
      <c r="E4818" s="6">
        <v>37676</v>
      </c>
      <c r="F4818" s="28">
        <f t="shared" si="300"/>
        <v>10.664919852809099</v>
      </c>
      <c r="G4818" s="14">
        <f t="shared" si="301"/>
        <v>23.227660401292066</v>
      </c>
      <c r="H4818" s="6">
        <f t="shared" si="302"/>
        <v>966.36037760416639</v>
      </c>
      <c r="I4818" s="14">
        <f t="shared" si="303"/>
        <v>12.41327765413056</v>
      </c>
      <c r="J4818" s="9"/>
      <c r="N4818" s="4"/>
      <c r="R4818" s="4"/>
    </row>
    <row r="4819" spans="1:18" x14ac:dyDescent="0.25">
      <c r="A4819" s="9">
        <v>45127.791666666664</v>
      </c>
      <c r="B4819" s="5">
        <v>45127</v>
      </c>
      <c r="C4819" s="6">
        <v>81261.442387152783</v>
      </c>
      <c r="D4819" s="6">
        <v>9839.446617838541</v>
      </c>
      <c r="E4819" s="6">
        <v>37676</v>
      </c>
      <c r="F4819" s="28">
        <f t="shared" si="300"/>
        <v>12.10838292896722</v>
      </c>
      <c r="G4819" s="14">
        <f t="shared" si="301"/>
        <v>26.115953439427063</v>
      </c>
      <c r="H4819" s="6">
        <f t="shared" si="302"/>
        <v>1088.1932850477424</v>
      </c>
      <c r="I4819" s="14">
        <f t="shared" si="303"/>
        <v>12.434713562345413</v>
      </c>
      <c r="J4819" s="9"/>
      <c r="N4819" s="4"/>
      <c r="R4819" s="4"/>
    </row>
    <row r="4820" spans="1:18" x14ac:dyDescent="0.25">
      <c r="A4820" s="9">
        <v>45127.833333333336</v>
      </c>
      <c r="B4820" s="5">
        <v>45127</v>
      </c>
      <c r="C4820" s="6">
        <v>78785.999574652771</v>
      </c>
      <c r="D4820" s="6">
        <v>10781.827717013888</v>
      </c>
      <c r="E4820" s="6">
        <v>37676</v>
      </c>
      <c r="F4820" s="28">
        <f t="shared" si="300"/>
        <v>13.684953894375218</v>
      </c>
      <c r="G4820" s="14">
        <f t="shared" si="301"/>
        <v>28.617230377465464</v>
      </c>
      <c r="H4820" s="6">
        <f t="shared" si="302"/>
        <v>942.38109917534712</v>
      </c>
      <c r="I4820" s="14">
        <f t="shared" si="303"/>
        <v>9.577582315115631</v>
      </c>
      <c r="J4820" s="9"/>
      <c r="N4820" s="4"/>
      <c r="R4820" s="4"/>
    </row>
    <row r="4821" spans="1:18" x14ac:dyDescent="0.25">
      <c r="A4821" s="9">
        <v>45127.875</v>
      </c>
      <c r="B4821" s="5">
        <v>45127</v>
      </c>
      <c r="C4821" s="6">
        <v>75457.862048611118</v>
      </c>
      <c r="D4821" s="6">
        <v>10799.205170355903</v>
      </c>
      <c r="E4821" s="6">
        <v>37676</v>
      </c>
      <c r="F4821" s="28">
        <f t="shared" si="300"/>
        <v>14.311570560266984</v>
      </c>
      <c r="G4821" s="14">
        <f t="shared" si="301"/>
        <v>28.663353780539076</v>
      </c>
      <c r="H4821" s="6">
        <f t="shared" si="302"/>
        <v>17.377453342014633</v>
      </c>
      <c r="I4821" s="14">
        <f t="shared" si="303"/>
        <v>0.16117353938602402</v>
      </c>
      <c r="J4821" s="9"/>
      <c r="N4821" s="4"/>
      <c r="R4821" s="4"/>
    </row>
    <row r="4822" spans="1:18" x14ac:dyDescent="0.25">
      <c r="A4822" s="9">
        <v>45127.916666666664</v>
      </c>
      <c r="B4822" s="5">
        <v>45127</v>
      </c>
      <c r="C4822" s="6">
        <v>72935.360230034727</v>
      </c>
      <c r="D4822" s="6">
        <v>11814.989337022569</v>
      </c>
      <c r="E4822" s="6">
        <v>37676</v>
      </c>
      <c r="F4822" s="28">
        <f t="shared" si="300"/>
        <v>16.199260961704507</v>
      </c>
      <c r="G4822" s="14">
        <f t="shared" si="301"/>
        <v>31.359457843249199</v>
      </c>
      <c r="H4822" s="6">
        <f t="shared" si="302"/>
        <v>1015.7841666666664</v>
      </c>
      <c r="I4822" s="14">
        <f t="shared" si="303"/>
        <v>9.4061011958085601</v>
      </c>
      <c r="J4822" s="9"/>
      <c r="N4822" s="4"/>
      <c r="R4822" s="4"/>
    </row>
    <row r="4823" spans="1:18" x14ac:dyDescent="0.25">
      <c r="A4823" s="9">
        <v>45127.958333333336</v>
      </c>
      <c r="B4823" s="5">
        <v>45127</v>
      </c>
      <c r="C4823" s="6">
        <v>68884.819704861118</v>
      </c>
      <c r="D4823" s="6">
        <v>14141.377817925348</v>
      </c>
      <c r="E4823" s="6">
        <v>37676</v>
      </c>
      <c r="F4823" s="28">
        <f t="shared" si="300"/>
        <v>20.529019134425358</v>
      </c>
      <c r="G4823" s="14">
        <f t="shared" si="301"/>
        <v>37.534180427660438</v>
      </c>
      <c r="H4823" s="6">
        <f t="shared" si="302"/>
        <v>2326.3884809027786</v>
      </c>
      <c r="I4823" s="14">
        <f t="shared" si="303"/>
        <v>19.690144565877695</v>
      </c>
      <c r="J4823" s="9"/>
      <c r="N4823" s="4"/>
      <c r="R4823" s="4"/>
    </row>
    <row r="4824" spans="1:18" x14ac:dyDescent="0.25">
      <c r="A4824" s="9">
        <v>45128</v>
      </c>
      <c r="B4824" s="5">
        <v>45128</v>
      </c>
      <c r="C4824" s="6">
        <v>64384.071555989583</v>
      </c>
      <c r="D4824" s="6">
        <v>15773.641834852431</v>
      </c>
      <c r="E4824" s="6">
        <v>37676</v>
      </c>
      <c r="F4824" s="28">
        <f t="shared" si="300"/>
        <v>24.499292221889661</v>
      </c>
      <c r="G4824" s="14">
        <f t="shared" si="301"/>
        <v>41.866551212582095</v>
      </c>
      <c r="H4824" s="6">
        <f t="shared" si="302"/>
        <v>1632.2640169270835</v>
      </c>
      <c r="I4824" s="14">
        <f t="shared" si="303"/>
        <v>11.542468053275941</v>
      </c>
      <c r="J4824" s="9"/>
      <c r="N4824" s="4"/>
      <c r="R4824" s="4"/>
    </row>
    <row r="4825" spans="1:18" x14ac:dyDescent="0.25">
      <c r="A4825" s="9">
        <v>45128.041666666664</v>
      </c>
      <c r="B4825" s="5">
        <v>45128</v>
      </c>
      <c r="C4825" s="6">
        <v>60495.87714409722</v>
      </c>
      <c r="D4825" s="6">
        <v>17825.160065104166</v>
      </c>
      <c r="E4825" s="6">
        <v>37676</v>
      </c>
      <c r="F4825" s="28">
        <f t="shared" si="300"/>
        <v>29.465082426436766</v>
      </c>
      <c r="G4825" s="14">
        <f t="shared" si="301"/>
        <v>47.311710545451128</v>
      </c>
      <c r="H4825" s="6">
        <f t="shared" si="302"/>
        <v>2051.5182302517351</v>
      </c>
      <c r="I4825" s="14">
        <f t="shared" si="303"/>
        <v>13.005989686660893</v>
      </c>
      <c r="J4825" s="9"/>
      <c r="N4825" s="4"/>
      <c r="R4825" s="4"/>
    </row>
    <row r="4826" spans="1:18" x14ac:dyDescent="0.25">
      <c r="A4826" s="9">
        <v>45128.083333333336</v>
      </c>
      <c r="B4826" s="5">
        <v>45128</v>
      </c>
      <c r="C4826" s="6">
        <v>56932.012005208337</v>
      </c>
      <c r="D4826" s="6">
        <v>18472.104253472222</v>
      </c>
      <c r="E4826" s="6">
        <v>37676</v>
      </c>
      <c r="F4826" s="28">
        <f t="shared" si="300"/>
        <v>32.445901001676056</v>
      </c>
      <c r="G4826" s="14">
        <f t="shared" si="301"/>
        <v>49.02883600560628</v>
      </c>
      <c r="H4826" s="6">
        <f t="shared" si="302"/>
        <v>646.94418836805562</v>
      </c>
      <c r="I4826" s="14">
        <f t="shared" si="303"/>
        <v>3.629387820390801</v>
      </c>
      <c r="J4826" s="9"/>
      <c r="N4826" s="4"/>
      <c r="R4826" s="4"/>
    </row>
    <row r="4827" spans="1:18" x14ac:dyDescent="0.25">
      <c r="A4827" s="9">
        <v>45128.125</v>
      </c>
      <c r="B4827" s="5">
        <v>45128</v>
      </c>
      <c r="C4827" s="6">
        <v>54576.428272569443</v>
      </c>
      <c r="D4827" s="6">
        <v>18439.466835937499</v>
      </c>
      <c r="E4827" s="6">
        <v>37676</v>
      </c>
      <c r="F4827" s="28">
        <f t="shared" si="300"/>
        <v>33.786503477006249</v>
      </c>
      <c r="G4827" s="14">
        <f t="shared" si="301"/>
        <v>48.942209459437045</v>
      </c>
      <c r="H4827" s="6">
        <f t="shared" si="302"/>
        <v>-32.637417534722772</v>
      </c>
      <c r="I4827" s="14">
        <f t="shared" si="303"/>
        <v>-0.1766848924566235</v>
      </c>
      <c r="J4827" s="9"/>
      <c r="N4827" s="4"/>
      <c r="R4827" s="4"/>
    </row>
    <row r="4828" spans="1:18" x14ac:dyDescent="0.25">
      <c r="A4828" s="9">
        <v>45128.166666666664</v>
      </c>
      <c r="B4828" s="5">
        <v>45128</v>
      </c>
      <c r="C4828" s="6">
        <v>52983.965108506942</v>
      </c>
      <c r="D4828" s="6">
        <v>17455.85993923611</v>
      </c>
      <c r="E4828" s="6">
        <v>37676</v>
      </c>
      <c r="F4828" s="28">
        <f t="shared" si="300"/>
        <v>32.94555230717048</v>
      </c>
      <c r="G4828" s="14">
        <f t="shared" si="301"/>
        <v>46.331510614810782</v>
      </c>
      <c r="H4828" s="6">
        <f t="shared" si="302"/>
        <v>-983.60689670138891</v>
      </c>
      <c r="I4828" s="14">
        <f t="shared" si="303"/>
        <v>-5.3342480314256893</v>
      </c>
      <c r="J4828" s="9"/>
      <c r="N4828" s="4"/>
      <c r="R4828" s="4"/>
    </row>
    <row r="4829" spans="1:18" x14ac:dyDescent="0.25">
      <c r="A4829" s="9">
        <v>45128.208333333336</v>
      </c>
      <c r="B4829" s="5">
        <v>45128</v>
      </c>
      <c r="C4829" s="6">
        <v>52144.805136718751</v>
      </c>
      <c r="D4829" s="6">
        <v>16184.349201388888</v>
      </c>
      <c r="E4829" s="6">
        <v>37676</v>
      </c>
      <c r="F4829" s="28">
        <f t="shared" si="300"/>
        <v>31.037318403923564</v>
      </c>
      <c r="G4829" s="14">
        <f t="shared" si="301"/>
        <v>42.956654637936317</v>
      </c>
      <c r="H4829" s="6">
        <f t="shared" si="302"/>
        <v>-1271.5107378472221</v>
      </c>
      <c r="I4829" s="14">
        <f t="shared" si="303"/>
        <v>-7.284148373516711</v>
      </c>
      <c r="J4829" s="9"/>
      <c r="N4829" s="4"/>
      <c r="R4829" s="4"/>
    </row>
    <row r="4830" spans="1:18" x14ac:dyDescent="0.25">
      <c r="A4830" s="9">
        <v>45128.25</v>
      </c>
      <c r="B4830" s="5">
        <v>45128</v>
      </c>
      <c r="C4830" s="6">
        <v>52249.472749565975</v>
      </c>
      <c r="D4830" s="6">
        <v>15095.854048394098</v>
      </c>
      <c r="E4830" s="6">
        <v>37676</v>
      </c>
      <c r="F4830" s="28">
        <f t="shared" si="300"/>
        <v>28.891878241047884</v>
      </c>
      <c r="G4830" s="14">
        <f t="shared" si="301"/>
        <v>40.067560379005464</v>
      </c>
      <c r="H4830" s="6">
        <f t="shared" si="302"/>
        <v>-1088.4951529947903</v>
      </c>
      <c r="I4830" s="14">
        <f t="shared" si="303"/>
        <v>-6.7256034793254411</v>
      </c>
      <c r="J4830" s="9"/>
      <c r="N4830" s="4"/>
      <c r="R4830" s="4"/>
    </row>
    <row r="4831" spans="1:18" x14ac:dyDescent="0.25">
      <c r="A4831" s="9">
        <v>45128.291666666664</v>
      </c>
      <c r="B4831" s="5">
        <v>45128</v>
      </c>
      <c r="C4831" s="6">
        <v>52735.462612847223</v>
      </c>
      <c r="D4831" s="6">
        <v>13387.952449001736</v>
      </c>
      <c r="E4831" s="6">
        <v>37676</v>
      </c>
      <c r="F4831" s="28">
        <f t="shared" si="300"/>
        <v>25.387001053329548</v>
      </c>
      <c r="G4831" s="14">
        <f t="shared" si="301"/>
        <v>35.534431598369615</v>
      </c>
      <c r="H4831" s="6">
        <f t="shared" si="302"/>
        <v>-1707.9015993923622</v>
      </c>
      <c r="I4831" s="14">
        <f t="shared" si="303"/>
        <v>-11.313712983162084</v>
      </c>
      <c r="J4831" s="9"/>
      <c r="N4831" s="4"/>
      <c r="R4831" s="4"/>
    </row>
    <row r="4832" spans="1:18" x14ac:dyDescent="0.25">
      <c r="A4832" s="9">
        <v>45128.333333333336</v>
      </c>
      <c r="B4832" s="5">
        <v>45128</v>
      </c>
      <c r="C4832" s="6">
        <v>53305.909357638891</v>
      </c>
      <c r="D4832" s="6">
        <v>10123.294049479167</v>
      </c>
      <c r="E4832" s="6">
        <v>37676</v>
      </c>
      <c r="F4832" s="28">
        <f t="shared" si="300"/>
        <v>18.990941476225785</v>
      </c>
      <c r="G4832" s="14">
        <f t="shared" si="301"/>
        <v>26.869344010720798</v>
      </c>
      <c r="H4832" s="6">
        <f t="shared" si="302"/>
        <v>-3264.6583995225683</v>
      </c>
      <c r="I4832" s="14">
        <f t="shared" si="303"/>
        <v>-24.385046271702254</v>
      </c>
      <c r="J4832" s="9"/>
      <c r="N4832" s="4"/>
      <c r="R4832" s="4"/>
    </row>
    <row r="4833" spans="1:18" x14ac:dyDescent="0.25">
      <c r="A4833" s="9">
        <v>45128.375</v>
      </c>
      <c r="B4833" s="5">
        <v>45128</v>
      </c>
      <c r="C4833" s="6">
        <v>56022.133487413194</v>
      </c>
      <c r="D4833" s="6">
        <v>7410.3121771918404</v>
      </c>
      <c r="E4833" s="6">
        <v>37676</v>
      </c>
      <c r="F4833" s="28">
        <f t="shared" si="300"/>
        <v>13.227472279071195</v>
      </c>
      <c r="G4833" s="14">
        <f t="shared" si="301"/>
        <v>19.668521544728314</v>
      </c>
      <c r="H4833" s="6">
        <f t="shared" si="302"/>
        <v>-2712.981872287327</v>
      </c>
      <c r="I4833" s="14">
        <f t="shared" si="303"/>
        <v>-26.79939809144344</v>
      </c>
      <c r="J4833" s="9"/>
      <c r="N4833" s="4"/>
      <c r="R4833" s="4"/>
    </row>
    <row r="4834" spans="1:18" x14ac:dyDescent="0.25">
      <c r="A4834" s="9">
        <v>45128.416666666664</v>
      </c>
      <c r="B4834" s="5">
        <v>45128</v>
      </c>
      <c r="C4834" s="6">
        <v>59965.470831163191</v>
      </c>
      <c r="D4834" s="6">
        <v>7465.1691200086807</v>
      </c>
      <c r="E4834" s="6">
        <v>37676</v>
      </c>
      <c r="F4834" s="28">
        <f t="shared" si="300"/>
        <v>12.449112825324702</v>
      </c>
      <c r="G4834" s="14">
        <f t="shared" si="301"/>
        <v>19.81412336768415</v>
      </c>
      <c r="H4834" s="6">
        <f t="shared" si="302"/>
        <v>54.856942816840274</v>
      </c>
      <c r="I4834" s="14">
        <f t="shared" si="303"/>
        <v>0.7402784323403292</v>
      </c>
      <c r="J4834" s="9"/>
      <c r="N4834" s="4"/>
      <c r="R4834" s="4"/>
    </row>
    <row r="4835" spans="1:18" x14ac:dyDescent="0.25">
      <c r="A4835" s="9">
        <v>45128.458333333336</v>
      </c>
      <c r="B4835" s="5">
        <v>45128</v>
      </c>
      <c r="C4835" s="6">
        <v>64144.900436197917</v>
      </c>
      <c r="D4835" s="6">
        <v>6634.718995225694</v>
      </c>
      <c r="E4835" s="6">
        <v>37676</v>
      </c>
      <c r="F4835" s="28">
        <f t="shared" si="300"/>
        <v>10.343330413030969</v>
      </c>
      <c r="G4835" s="14">
        <f t="shared" si="301"/>
        <v>17.609934693772409</v>
      </c>
      <c r="H4835" s="6">
        <f t="shared" si="302"/>
        <v>-830.45012478298668</v>
      </c>
      <c r="I4835" s="14">
        <f t="shared" si="303"/>
        <v>-11.124331028980372</v>
      </c>
      <c r="J4835" s="9"/>
      <c r="N4835" s="4"/>
      <c r="R4835" s="4"/>
    </row>
    <row r="4836" spans="1:18" x14ac:dyDescent="0.25">
      <c r="A4836" s="9">
        <v>45128.5</v>
      </c>
      <c r="B4836" s="5">
        <v>45128</v>
      </c>
      <c r="C4836" s="6">
        <v>68142.114027777774</v>
      </c>
      <c r="D4836" s="6">
        <v>5614.4681547037762</v>
      </c>
      <c r="E4836" s="6">
        <v>37676</v>
      </c>
      <c r="F4836" s="28">
        <f t="shared" si="300"/>
        <v>8.2393512951697794</v>
      </c>
      <c r="G4836" s="14">
        <f t="shared" si="301"/>
        <v>14.901975142541076</v>
      </c>
      <c r="H4836" s="6">
        <f t="shared" si="302"/>
        <v>-1020.2508405219178</v>
      </c>
      <c r="I4836" s="14">
        <f t="shared" si="303"/>
        <v>-15.377453683510703</v>
      </c>
      <c r="J4836" s="9"/>
      <c r="N4836" s="4"/>
      <c r="R4836" s="4"/>
    </row>
    <row r="4837" spans="1:18" x14ac:dyDescent="0.25">
      <c r="A4837" s="9">
        <v>45128.541666666664</v>
      </c>
      <c r="B4837" s="5">
        <v>45128</v>
      </c>
      <c r="C4837" s="6">
        <v>72033.291605902778</v>
      </c>
      <c r="D4837" s="6">
        <v>5063.7559901258683</v>
      </c>
      <c r="E4837" s="6">
        <v>37676</v>
      </c>
      <c r="F4837" s="28">
        <f t="shared" si="300"/>
        <v>7.029743993693768</v>
      </c>
      <c r="G4837" s="14">
        <f t="shared" si="301"/>
        <v>13.440269641484944</v>
      </c>
      <c r="H4837" s="6">
        <f t="shared" si="302"/>
        <v>-550.71216457790797</v>
      </c>
      <c r="I4837" s="14">
        <f t="shared" si="303"/>
        <v>-9.8088037798651282</v>
      </c>
      <c r="J4837" s="9"/>
      <c r="N4837" s="4"/>
      <c r="R4837" s="4"/>
    </row>
    <row r="4838" spans="1:18" x14ac:dyDescent="0.25">
      <c r="A4838" s="9">
        <v>45128.583333333336</v>
      </c>
      <c r="B4838" s="5">
        <v>45128</v>
      </c>
      <c r="C4838" s="6">
        <v>75853.183893229172</v>
      </c>
      <c r="D4838" s="6">
        <v>5457.0074886067705</v>
      </c>
      <c r="E4838" s="6">
        <v>37676</v>
      </c>
      <c r="F4838" s="28">
        <f t="shared" si="300"/>
        <v>7.1941706445546787</v>
      </c>
      <c r="G4838" s="14">
        <f t="shared" si="301"/>
        <v>14.484041534681946</v>
      </c>
      <c r="H4838" s="6">
        <f t="shared" si="302"/>
        <v>393.25149848090223</v>
      </c>
      <c r="I4838" s="14">
        <f t="shared" si="303"/>
        <v>7.7660041133049793</v>
      </c>
      <c r="J4838" s="9"/>
      <c r="N4838" s="4"/>
      <c r="R4838" s="4"/>
    </row>
    <row r="4839" spans="1:18" x14ac:dyDescent="0.25">
      <c r="A4839" s="9">
        <v>45128.625</v>
      </c>
      <c r="B4839" s="5">
        <v>45128</v>
      </c>
      <c r="C4839" s="6">
        <v>78679.07967013889</v>
      </c>
      <c r="D4839" s="6">
        <v>6600.5980463324649</v>
      </c>
      <c r="E4839" s="6">
        <v>37676</v>
      </c>
      <c r="F4839" s="28">
        <f t="shared" si="300"/>
        <v>8.3892669741504271</v>
      </c>
      <c r="G4839" s="14">
        <f t="shared" si="301"/>
        <v>17.51937054446455</v>
      </c>
      <c r="H4839" s="6">
        <f t="shared" si="302"/>
        <v>1143.5905577256945</v>
      </c>
      <c r="I4839" s="14">
        <f t="shared" si="303"/>
        <v>20.956367754915153</v>
      </c>
      <c r="J4839" s="9"/>
      <c r="N4839" s="4"/>
      <c r="R4839" s="4"/>
    </row>
    <row r="4840" spans="1:18" x14ac:dyDescent="0.25">
      <c r="A4840" s="9">
        <v>45128.666666666664</v>
      </c>
      <c r="B4840" s="5">
        <v>45128</v>
      </c>
      <c r="C4840" s="6">
        <v>80609.238532986114</v>
      </c>
      <c r="D4840" s="6">
        <v>7864.7634114583334</v>
      </c>
      <c r="E4840" s="6">
        <v>37676</v>
      </c>
      <c r="F4840" s="28">
        <f t="shared" si="300"/>
        <v>9.7566526549435064</v>
      </c>
      <c r="G4840" s="14">
        <f t="shared" si="301"/>
        <v>20.874730362719855</v>
      </c>
      <c r="H4840" s="6">
        <f t="shared" si="302"/>
        <v>1264.1653651258684</v>
      </c>
      <c r="I4840" s="14">
        <f t="shared" si="303"/>
        <v>19.152285236158036</v>
      </c>
      <c r="J4840" s="9"/>
      <c r="N4840" s="4"/>
      <c r="R4840" s="4"/>
    </row>
    <row r="4841" spans="1:18" x14ac:dyDescent="0.25">
      <c r="A4841" s="9">
        <v>45128.708333333336</v>
      </c>
      <c r="B4841" s="5">
        <v>45128</v>
      </c>
      <c r="C4841" s="6">
        <v>81301.205564236108</v>
      </c>
      <c r="D4841" s="6">
        <v>8765.4493858506939</v>
      </c>
      <c r="E4841" s="6">
        <v>37676</v>
      </c>
      <c r="F4841" s="28">
        <f t="shared" si="300"/>
        <v>10.781450687007474</v>
      </c>
      <c r="G4841" s="14">
        <f t="shared" si="301"/>
        <v>23.265339701270555</v>
      </c>
      <c r="H4841" s="6">
        <f t="shared" si="302"/>
        <v>900.68597439236055</v>
      </c>
      <c r="I4841" s="14">
        <f t="shared" si="303"/>
        <v>11.452168708344525</v>
      </c>
      <c r="J4841" s="9"/>
      <c r="N4841" s="4"/>
      <c r="R4841" s="4"/>
    </row>
    <row r="4842" spans="1:18" x14ac:dyDescent="0.25">
      <c r="A4842" s="9">
        <v>45128.75</v>
      </c>
      <c r="B4842" s="5">
        <v>45128</v>
      </c>
      <c r="C4842" s="6">
        <v>80968.688350694443</v>
      </c>
      <c r="D4842" s="6">
        <v>9576.651654730902</v>
      </c>
      <c r="E4842" s="6">
        <v>37676</v>
      </c>
      <c r="F4842" s="28">
        <f t="shared" si="300"/>
        <v>11.827598853092654</v>
      </c>
      <c r="G4842" s="14">
        <f t="shared" si="301"/>
        <v>25.418440531720201</v>
      </c>
      <c r="H4842" s="6">
        <f t="shared" si="302"/>
        <v>811.20226888020807</v>
      </c>
      <c r="I4842" s="14">
        <f t="shared" si="303"/>
        <v>9.2545428439717146</v>
      </c>
      <c r="J4842" s="9"/>
      <c r="N4842" s="4"/>
      <c r="R4842" s="4"/>
    </row>
    <row r="4843" spans="1:18" x14ac:dyDescent="0.25">
      <c r="A4843" s="9">
        <v>45128.791666666664</v>
      </c>
      <c r="B4843" s="5">
        <v>45128</v>
      </c>
      <c r="C4843" s="6">
        <v>79426.573541666672</v>
      </c>
      <c r="D4843" s="6">
        <v>10790.537838541666</v>
      </c>
      <c r="E4843" s="6">
        <v>37676</v>
      </c>
      <c r="F4843" s="28">
        <f t="shared" si="300"/>
        <v>13.585551229754383</v>
      </c>
      <c r="G4843" s="14">
        <f t="shared" si="301"/>
        <v>28.640348865436</v>
      </c>
      <c r="H4843" s="6">
        <f t="shared" si="302"/>
        <v>1213.8861838107641</v>
      </c>
      <c r="I4843" s="14">
        <f t="shared" si="303"/>
        <v>12.675476017874157</v>
      </c>
      <c r="J4843" s="9"/>
      <c r="N4843" s="4"/>
      <c r="R4843" s="4"/>
    </row>
    <row r="4844" spans="1:18" x14ac:dyDescent="0.25">
      <c r="A4844" s="9">
        <v>45128.833333333336</v>
      </c>
      <c r="B4844" s="5">
        <v>45128</v>
      </c>
      <c r="C4844" s="6">
        <v>77099.625021701388</v>
      </c>
      <c r="D4844" s="6">
        <v>12869.644201388888</v>
      </c>
      <c r="E4844" s="6">
        <v>37676</v>
      </c>
      <c r="F4844" s="28">
        <f t="shared" si="300"/>
        <v>16.692226710267974</v>
      </c>
      <c r="G4844" s="14">
        <f t="shared" si="301"/>
        <v>34.158732884034634</v>
      </c>
      <c r="H4844" s="6">
        <f t="shared" si="302"/>
        <v>2079.106362847222</v>
      </c>
      <c r="I4844" s="14">
        <f t="shared" si="303"/>
        <v>19.267865920650085</v>
      </c>
      <c r="J4844" s="9"/>
      <c r="N4844" s="4"/>
      <c r="R4844" s="4"/>
    </row>
    <row r="4845" spans="1:18" x14ac:dyDescent="0.25">
      <c r="A4845" s="9">
        <v>45128.875</v>
      </c>
      <c r="B4845" s="5">
        <v>45128</v>
      </c>
      <c r="C4845" s="6">
        <v>74047.444309895829</v>
      </c>
      <c r="D4845" s="6">
        <v>13896.443974609376</v>
      </c>
      <c r="E4845" s="6">
        <v>37676</v>
      </c>
      <c r="F4845" s="28">
        <f t="shared" si="300"/>
        <v>18.766946116940098</v>
      </c>
      <c r="G4845" s="14">
        <f t="shared" si="301"/>
        <v>36.884074675149634</v>
      </c>
      <c r="H4845" s="6">
        <f t="shared" si="302"/>
        <v>1026.7997732204876</v>
      </c>
      <c r="I4845" s="14">
        <f t="shared" si="303"/>
        <v>7.9784627853944539</v>
      </c>
      <c r="J4845" s="9"/>
      <c r="N4845" s="4"/>
      <c r="R4845" s="4"/>
    </row>
    <row r="4846" spans="1:18" x14ac:dyDescent="0.25">
      <c r="A4846" s="9">
        <v>45128.916666666664</v>
      </c>
      <c r="B4846" s="5">
        <v>45128</v>
      </c>
      <c r="C4846" s="6">
        <v>71278.513615451389</v>
      </c>
      <c r="D4846" s="6">
        <v>14979.027648654514</v>
      </c>
      <c r="E4846" s="6">
        <v>37676</v>
      </c>
      <c r="F4846" s="28">
        <f t="shared" si="300"/>
        <v>21.014786769357428</v>
      </c>
      <c r="G4846" s="14">
        <f t="shared" si="301"/>
        <v>39.75747863004171</v>
      </c>
      <c r="H4846" s="6">
        <f t="shared" si="302"/>
        <v>1082.5836740451377</v>
      </c>
      <c r="I4846" s="14">
        <f t="shared" si="303"/>
        <v>7.7903647582299467</v>
      </c>
      <c r="J4846" s="9"/>
      <c r="N4846" s="4"/>
      <c r="R4846" s="4"/>
    </row>
    <row r="4847" spans="1:18" x14ac:dyDescent="0.25">
      <c r="A4847" s="9">
        <v>45128.958333333336</v>
      </c>
      <c r="B4847" s="5">
        <v>45128</v>
      </c>
      <c r="C4847" s="6">
        <v>67417.813721788189</v>
      </c>
      <c r="D4847" s="6">
        <v>16136.588492838542</v>
      </c>
      <c r="E4847" s="6">
        <v>37676</v>
      </c>
      <c r="F4847" s="28">
        <f t="shared" si="300"/>
        <v>23.935199915305912</v>
      </c>
      <c r="G4847" s="14">
        <f t="shared" si="301"/>
        <v>42.829887707926915</v>
      </c>
      <c r="H4847" s="6">
        <f t="shared" si="302"/>
        <v>1157.5608441840286</v>
      </c>
      <c r="I4847" s="14">
        <f t="shared" si="303"/>
        <v>7.7278770781093131</v>
      </c>
      <c r="J4847" s="9"/>
      <c r="N4847" s="4"/>
      <c r="R4847" s="4"/>
    </row>
    <row r="4848" spans="1:18" x14ac:dyDescent="0.25">
      <c r="A4848" s="9">
        <v>45129</v>
      </c>
      <c r="B4848" s="5">
        <v>45129</v>
      </c>
      <c r="C4848" s="6">
        <v>63488.532026909721</v>
      </c>
      <c r="D4848" s="6">
        <v>14918.003177354602</v>
      </c>
      <c r="E4848" s="6">
        <v>37676</v>
      </c>
      <c r="F4848" s="28">
        <f t="shared" si="300"/>
        <v>23.497161930018446</v>
      </c>
      <c r="G4848" s="14">
        <f t="shared" si="301"/>
        <v>39.595506893923456</v>
      </c>
      <c r="H4848" s="6">
        <f t="shared" si="302"/>
        <v>-1218.5853154839406</v>
      </c>
      <c r="I4848" s="14">
        <f t="shared" si="303"/>
        <v>-7.5516910902496628</v>
      </c>
      <c r="J4848" s="9"/>
      <c r="N4848" s="4"/>
      <c r="R4848" s="4"/>
    </row>
    <row r="4849" spans="1:18" x14ac:dyDescent="0.25">
      <c r="A4849" s="9">
        <v>45129.041666666664</v>
      </c>
      <c r="B4849" s="5">
        <v>45129</v>
      </c>
      <c r="C4849" s="6">
        <v>59578.54224826389</v>
      </c>
      <c r="D4849" s="6">
        <v>12931.51826280382</v>
      </c>
      <c r="E4849" s="6">
        <v>37676</v>
      </c>
      <c r="F4849" s="28">
        <f t="shared" si="300"/>
        <v>21.704992728620585</v>
      </c>
      <c r="G4849" s="14">
        <f t="shared" si="301"/>
        <v>34.322959610372173</v>
      </c>
      <c r="H4849" s="6">
        <f t="shared" si="302"/>
        <v>-1986.4849145507815</v>
      </c>
      <c r="I4849" s="14">
        <f t="shared" si="303"/>
        <v>-13.316024208697369</v>
      </c>
      <c r="J4849" s="9"/>
      <c r="N4849" s="4"/>
      <c r="R4849" s="4"/>
    </row>
    <row r="4850" spans="1:18" x14ac:dyDescent="0.25">
      <c r="A4850" s="9">
        <v>45129.083333333336</v>
      </c>
      <c r="B4850" s="5">
        <v>45129</v>
      </c>
      <c r="C4850" s="6">
        <v>56393.84218967014</v>
      </c>
      <c r="D4850" s="6">
        <v>10749.10828016493</v>
      </c>
      <c r="E4850" s="6">
        <v>37676</v>
      </c>
      <c r="F4850" s="28">
        <f t="shared" si="300"/>
        <v>19.060783700483316</v>
      </c>
      <c r="G4850" s="14">
        <f t="shared" si="301"/>
        <v>28.530386134846928</v>
      </c>
      <c r="H4850" s="6">
        <f t="shared" si="302"/>
        <v>-2182.4099826388901</v>
      </c>
      <c r="I4850" s="14">
        <f t="shared" si="303"/>
        <v>-16.876672470210767</v>
      </c>
      <c r="J4850" s="9"/>
      <c r="N4850" s="4"/>
      <c r="R4850" s="4"/>
    </row>
    <row r="4851" spans="1:18" x14ac:dyDescent="0.25">
      <c r="A4851" s="9">
        <v>45129.125</v>
      </c>
      <c r="B4851" s="5">
        <v>45129</v>
      </c>
      <c r="C4851" s="6">
        <v>53783.229880642364</v>
      </c>
      <c r="D4851" s="6">
        <v>9289.2437467447908</v>
      </c>
      <c r="E4851" s="6">
        <v>37676</v>
      </c>
      <c r="F4851" s="28">
        <f t="shared" si="300"/>
        <v>17.271636098017556</v>
      </c>
      <c r="G4851" s="14">
        <f t="shared" si="301"/>
        <v>24.655599710013778</v>
      </c>
      <c r="H4851" s="6">
        <f t="shared" si="302"/>
        <v>-1459.8645334201392</v>
      </c>
      <c r="I4851" s="14">
        <f t="shared" si="303"/>
        <v>-13.58126176953666</v>
      </c>
      <c r="J4851" s="9"/>
      <c r="N4851" s="4"/>
      <c r="R4851" s="4"/>
    </row>
    <row r="4852" spans="1:18" x14ac:dyDescent="0.25">
      <c r="A4852" s="9">
        <v>45129.166666666664</v>
      </c>
      <c r="B4852" s="5">
        <v>45129</v>
      </c>
      <c r="C4852" s="6">
        <v>51892.701258680558</v>
      </c>
      <c r="D4852" s="6">
        <v>7358.51983452691</v>
      </c>
      <c r="E4852" s="6">
        <v>37676</v>
      </c>
      <c r="F4852" s="28">
        <f t="shared" si="300"/>
        <v>14.180259759162151</v>
      </c>
      <c r="G4852" s="14">
        <f t="shared" si="301"/>
        <v>19.531053812843481</v>
      </c>
      <c r="H4852" s="6">
        <f t="shared" si="302"/>
        <v>-1930.7239122178808</v>
      </c>
      <c r="I4852" s="14">
        <f t="shared" si="303"/>
        <v>-20.784511256844347</v>
      </c>
      <c r="J4852" s="9"/>
      <c r="N4852" s="4"/>
      <c r="R4852" s="4"/>
    </row>
    <row r="4853" spans="1:18" x14ac:dyDescent="0.25">
      <c r="A4853" s="9">
        <v>45129.208333333336</v>
      </c>
      <c r="B4853" s="5">
        <v>45129</v>
      </c>
      <c r="C4853" s="6">
        <v>50570.664511718751</v>
      </c>
      <c r="D4853" s="6">
        <v>5977.0432568359374</v>
      </c>
      <c r="E4853" s="6">
        <v>37676</v>
      </c>
      <c r="F4853" s="28">
        <f t="shared" si="300"/>
        <v>11.819190660330113</v>
      </c>
      <c r="G4853" s="14">
        <f t="shared" si="301"/>
        <v>15.864325450780173</v>
      </c>
      <c r="H4853" s="6">
        <f t="shared" si="302"/>
        <v>-1381.4765776909726</v>
      </c>
      <c r="I4853" s="14">
        <f t="shared" si="303"/>
        <v>-18.773837792879846</v>
      </c>
      <c r="J4853" s="9"/>
      <c r="N4853" s="4"/>
      <c r="R4853" s="4"/>
    </row>
    <row r="4854" spans="1:18" x14ac:dyDescent="0.25">
      <c r="A4854" s="9">
        <v>45129.25</v>
      </c>
      <c r="B4854" s="5">
        <v>45129</v>
      </c>
      <c r="C4854" s="6">
        <v>50035.021935763885</v>
      </c>
      <c r="D4854" s="6">
        <v>4957.9427539062499</v>
      </c>
      <c r="E4854" s="6">
        <v>37676</v>
      </c>
      <c r="F4854" s="28">
        <f t="shared" si="300"/>
        <v>9.9089448991775608</v>
      </c>
      <c r="G4854" s="14">
        <f t="shared" si="301"/>
        <v>13.159419136602214</v>
      </c>
      <c r="H4854" s="6">
        <f t="shared" si="302"/>
        <v>-1019.1005029296875</v>
      </c>
      <c r="I4854" s="14">
        <f t="shared" si="303"/>
        <v>-17.050244730354652</v>
      </c>
      <c r="J4854" s="9"/>
      <c r="N4854" s="4"/>
      <c r="R4854" s="4"/>
    </row>
    <row r="4855" spans="1:18" x14ac:dyDescent="0.25">
      <c r="A4855" s="9">
        <v>45129.291666666664</v>
      </c>
      <c r="B4855" s="5">
        <v>45129</v>
      </c>
      <c r="C4855" s="6">
        <v>49649.707200520832</v>
      </c>
      <c r="D4855" s="6">
        <v>4541.2315993923612</v>
      </c>
      <c r="E4855" s="6">
        <v>37676</v>
      </c>
      <c r="F4855" s="28">
        <f t="shared" si="300"/>
        <v>9.1465425587539482</v>
      </c>
      <c r="G4855" s="14">
        <f t="shared" si="301"/>
        <v>12.053380399703688</v>
      </c>
      <c r="H4855" s="6">
        <f t="shared" si="302"/>
        <v>-416.71115451388869</v>
      </c>
      <c r="I4855" s="14">
        <f t="shared" si="303"/>
        <v>-8.4049206535426713</v>
      </c>
      <c r="J4855" s="9"/>
      <c r="N4855" s="4"/>
      <c r="R4855" s="4"/>
    </row>
    <row r="4856" spans="1:18" x14ac:dyDescent="0.25">
      <c r="A4856" s="9">
        <v>45129.333333333336</v>
      </c>
      <c r="B4856" s="5">
        <v>45129</v>
      </c>
      <c r="C4856" s="6">
        <v>49808.756831597224</v>
      </c>
      <c r="D4856" s="6">
        <v>4167.4296405707464</v>
      </c>
      <c r="E4856" s="6">
        <v>37676</v>
      </c>
      <c r="F4856" s="28">
        <f t="shared" si="300"/>
        <v>8.3668613827499705</v>
      </c>
      <c r="G4856" s="14">
        <f t="shared" si="301"/>
        <v>11.061231660926708</v>
      </c>
      <c r="H4856" s="6">
        <f t="shared" si="302"/>
        <v>-373.80195882161479</v>
      </c>
      <c r="I4856" s="14">
        <f t="shared" si="303"/>
        <v>-8.2312903590213562</v>
      </c>
      <c r="J4856" s="9"/>
      <c r="N4856" s="4"/>
      <c r="R4856" s="4"/>
    </row>
    <row r="4857" spans="1:18" x14ac:dyDescent="0.25">
      <c r="A4857" s="9">
        <v>45129.375</v>
      </c>
      <c r="B4857" s="5">
        <v>45129</v>
      </c>
      <c r="C4857" s="6">
        <v>52596.870455729164</v>
      </c>
      <c r="D4857" s="6">
        <v>3221.4617591688366</v>
      </c>
      <c r="E4857" s="6">
        <v>37676</v>
      </c>
      <c r="F4857" s="28">
        <f t="shared" si="300"/>
        <v>6.1248164220727617</v>
      </c>
      <c r="G4857" s="14">
        <f t="shared" si="301"/>
        <v>8.5504346511541467</v>
      </c>
      <c r="H4857" s="6">
        <f t="shared" si="302"/>
        <v>-945.96788140190984</v>
      </c>
      <c r="I4857" s="14">
        <f t="shared" si="303"/>
        <v>-22.699072641628469</v>
      </c>
      <c r="J4857" s="9"/>
      <c r="N4857" s="4"/>
      <c r="R4857" s="4"/>
    </row>
    <row r="4858" spans="1:18" x14ac:dyDescent="0.25">
      <c r="A4858" s="9">
        <v>45129.416666666664</v>
      </c>
      <c r="B4858" s="5">
        <v>45129</v>
      </c>
      <c r="C4858" s="6">
        <v>56293.086111111108</v>
      </c>
      <c r="D4858" s="6">
        <v>3799.6559179687501</v>
      </c>
      <c r="E4858" s="6">
        <v>37676</v>
      </c>
      <c r="F4858" s="28">
        <f t="shared" si="300"/>
        <v>6.749773694178006</v>
      </c>
      <c r="G4858" s="14">
        <f t="shared" si="301"/>
        <v>10.08508312445257</v>
      </c>
      <c r="H4858" s="6">
        <f t="shared" si="302"/>
        <v>578.19415879991357</v>
      </c>
      <c r="I4858" s="14">
        <f t="shared" si="303"/>
        <v>17.948192529502272</v>
      </c>
      <c r="J4858" s="9"/>
      <c r="N4858" s="4"/>
      <c r="R4858" s="4"/>
    </row>
    <row r="4859" spans="1:18" x14ac:dyDescent="0.25">
      <c r="A4859" s="9">
        <v>45129.458333333336</v>
      </c>
      <c r="B4859" s="5">
        <v>45129</v>
      </c>
      <c r="C4859" s="6">
        <v>60518.561840277776</v>
      </c>
      <c r="D4859" s="6">
        <v>2840.0963888888887</v>
      </c>
      <c r="E4859" s="6">
        <v>37676</v>
      </c>
      <c r="F4859" s="28">
        <f t="shared" si="300"/>
        <v>4.6929343700938357</v>
      </c>
      <c r="G4859" s="14">
        <f t="shared" si="301"/>
        <v>7.5382110332542966</v>
      </c>
      <c r="H4859" s="6">
        <f t="shared" si="302"/>
        <v>-959.55952907986148</v>
      </c>
      <c r="I4859" s="14">
        <f t="shared" si="303"/>
        <v>-25.253853238185584</v>
      </c>
      <c r="J4859" s="9"/>
      <c r="N4859" s="4"/>
      <c r="R4859" s="4"/>
    </row>
    <row r="4860" spans="1:18" x14ac:dyDescent="0.25">
      <c r="A4860" s="9">
        <v>45129.5</v>
      </c>
      <c r="B4860" s="5">
        <v>45129</v>
      </c>
      <c r="C4860" s="6">
        <v>64684.771338975697</v>
      </c>
      <c r="D4860" s="6">
        <v>1808.1666606987847</v>
      </c>
      <c r="E4860" s="6">
        <v>37676</v>
      </c>
      <c r="F4860" s="28">
        <f t="shared" si="300"/>
        <v>2.795351399208359</v>
      </c>
      <c r="G4860" s="14">
        <f t="shared" si="301"/>
        <v>4.7992532665325003</v>
      </c>
      <c r="H4860" s="6">
        <f t="shared" si="302"/>
        <v>-1031.929728190104</v>
      </c>
      <c r="I4860" s="14">
        <f t="shared" si="303"/>
        <v>-36.334320631766261</v>
      </c>
      <c r="J4860" s="9"/>
      <c r="N4860" s="4"/>
      <c r="R4860" s="4"/>
    </row>
    <row r="4861" spans="1:18" x14ac:dyDescent="0.25">
      <c r="A4861" s="9">
        <v>45129.541666666664</v>
      </c>
      <c r="B4861" s="5">
        <v>45129</v>
      </c>
      <c r="C4861" s="6">
        <v>68432.431970486112</v>
      </c>
      <c r="D4861" s="6">
        <v>1546.4524825032552</v>
      </c>
      <c r="E4861" s="6">
        <v>37676</v>
      </c>
      <c r="F4861" s="28">
        <f t="shared" si="300"/>
        <v>2.2598239430833278</v>
      </c>
      <c r="G4861" s="14">
        <f t="shared" si="301"/>
        <v>4.1046089884893702</v>
      </c>
      <c r="H4861" s="6">
        <f t="shared" si="302"/>
        <v>-261.71417819552948</v>
      </c>
      <c r="I4861" s="14">
        <f t="shared" si="303"/>
        <v>-14.474007506276404</v>
      </c>
      <c r="J4861" s="9"/>
      <c r="N4861" s="4"/>
      <c r="R4861" s="4"/>
    </row>
    <row r="4862" spans="1:18" x14ac:dyDescent="0.25">
      <c r="A4862" s="9">
        <v>45129.583333333336</v>
      </c>
      <c r="B4862" s="5">
        <v>45129</v>
      </c>
      <c r="C4862" s="6">
        <v>71728.384381510419</v>
      </c>
      <c r="D4862" s="6">
        <v>1450.9007146538629</v>
      </c>
      <c r="E4862" s="6">
        <v>37676</v>
      </c>
      <c r="F4862" s="28">
        <f t="shared" si="300"/>
        <v>2.0227706606868239</v>
      </c>
      <c r="G4862" s="14">
        <f t="shared" si="301"/>
        <v>3.8509945712226963</v>
      </c>
      <c r="H4862" s="6">
        <f t="shared" si="302"/>
        <v>-95.551767849392263</v>
      </c>
      <c r="I4862" s="14">
        <f t="shared" si="303"/>
        <v>-6.1787716680904312</v>
      </c>
      <c r="J4862" s="9"/>
      <c r="N4862" s="4"/>
      <c r="R4862" s="4"/>
    </row>
    <row r="4863" spans="1:18" x14ac:dyDescent="0.25">
      <c r="A4863" s="9">
        <v>45129.625</v>
      </c>
      <c r="B4863" s="5">
        <v>45129</v>
      </c>
      <c r="C4863" s="6">
        <v>74359.389583333337</v>
      </c>
      <c r="D4863" s="6">
        <v>2177.1941990831165</v>
      </c>
      <c r="E4863" s="6">
        <v>37676</v>
      </c>
      <c r="F4863" s="28">
        <f t="shared" si="300"/>
        <v>2.927934469719081</v>
      </c>
      <c r="G4863" s="14">
        <f t="shared" si="301"/>
        <v>5.7787296928631395</v>
      </c>
      <c r="H4863" s="6">
        <f t="shared" si="302"/>
        <v>726.29348442925357</v>
      </c>
      <c r="I4863" s="14">
        <f t="shared" si="303"/>
        <v>50.058110599423287</v>
      </c>
      <c r="J4863" s="9"/>
      <c r="N4863" s="4"/>
      <c r="R4863" s="4"/>
    </row>
    <row r="4864" spans="1:18" x14ac:dyDescent="0.25">
      <c r="A4864" s="9">
        <v>45129.666666666664</v>
      </c>
      <c r="B4864" s="5">
        <v>45129</v>
      </c>
      <c r="C4864" s="6">
        <v>76293.201731770838</v>
      </c>
      <c r="D4864" s="6">
        <v>2860.7007595486111</v>
      </c>
      <c r="E4864" s="6">
        <v>37676</v>
      </c>
      <c r="F4864" s="28">
        <f t="shared" si="300"/>
        <v>3.7496142442758793</v>
      </c>
      <c r="G4864" s="14">
        <f t="shared" si="301"/>
        <v>7.5928993511747827</v>
      </c>
      <c r="H4864" s="6">
        <f t="shared" si="302"/>
        <v>683.50656046549466</v>
      </c>
      <c r="I4864" s="14">
        <f t="shared" si="303"/>
        <v>31.393917949686816</v>
      </c>
      <c r="J4864" s="9"/>
      <c r="N4864" s="4"/>
      <c r="R4864" s="4"/>
    </row>
    <row r="4865" spans="1:18" x14ac:dyDescent="0.25">
      <c r="A4865" s="9">
        <v>45129.708333333336</v>
      </c>
      <c r="B4865" s="5">
        <v>45129</v>
      </c>
      <c r="C4865" s="6">
        <v>77478.086736111116</v>
      </c>
      <c r="D4865" s="6">
        <v>3726.1452590603299</v>
      </c>
      <c r="E4865" s="6">
        <v>37676</v>
      </c>
      <c r="F4865" s="28">
        <f t="shared" si="300"/>
        <v>4.8092892016700279</v>
      </c>
      <c r="G4865" s="14">
        <f t="shared" si="301"/>
        <v>9.8899704296112372</v>
      </c>
      <c r="H4865" s="6">
        <f t="shared" si="302"/>
        <v>865.44449951171873</v>
      </c>
      <c r="I4865" s="14">
        <f t="shared" si="303"/>
        <v>30.252884599096515</v>
      </c>
      <c r="J4865" s="9"/>
      <c r="N4865" s="4"/>
      <c r="R4865" s="4"/>
    </row>
    <row r="4866" spans="1:18" x14ac:dyDescent="0.25">
      <c r="A4866" s="9">
        <v>45129.75</v>
      </c>
      <c r="B4866" s="5">
        <v>45129</v>
      </c>
      <c r="C4866" s="6">
        <v>77861.07166666667</v>
      </c>
      <c r="D4866" s="6">
        <v>4301.5558007812497</v>
      </c>
      <c r="E4866" s="6">
        <v>37676</v>
      </c>
      <c r="F4866" s="28">
        <f t="shared" si="300"/>
        <v>5.5246552721451962</v>
      </c>
      <c r="G4866" s="14">
        <f t="shared" si="301"/>
        <v>11.417230599801597</v>
      </c>
      <c r="H4866" s="6">
        <f t="shared" si="302"/>
        <v>575.41054172091981</v>
      </c>
      <c r="I4866" s="14">
        <f t="shared" si="303"/>
        <v>15.442515031365915</v>
      </c>
      <c r="J4866" s="9"/>
      <c r="N4866" s="4"/>
      <c r="R4866" s="4"/>
    </row>
    <row r="4867" spans="1:18" x14ac:dyDescent="0.25">
      <c r="A4867" s="9">
        <v>45129.791666666664</v>
      </c>
      <c r="B4867" s="5">
        <v>45129</v>
      </c>
      <c r="C4867" s="6">
        <v>76841.181927083337</v>
      </c>
      <c r="D4867" s="6">
        <v>4401.8601915147574</v>
      </c>
      <c r="E4867" s="6">
        <v>37676</v>
      </c>
      <c r="F4867" s="28">
        <f t="shared" ref="F4867:F4930" si="304">D4867/C4867*100</f>
        <v>5.7285170283973521</v>
      </c>
      <c r="G4867" s="14">
        <f t="shared" ref="G4867:G4930" si="305">D4867/E4867*100</f>
        <v>11.683459474240252</v>
      </c>
      <c r="H4867" s="6">
        <f t="shared" si="302"/>
        <v>100.30439073350772</v>
      </c>
      <c r="I4867" s="14">
        <f t="shared" si="303"/>
        <v>2.331816565422455</v>
      </c>
      <c r="J4867" s="9"/>
      <c r="N4867" s="4"/>
      <c r="R4867" s="4"/>
    </row>
    <row r="4868" spans="1:18" x14ac:dyDescent="0.25">
      <c r="A4868" s="9">
        <v>45129.833333333336</v>
      </c>
      <c r="B4868" s="5">
        <v>45129</v>
      </c>
      <c r="C4868" s="6">
        <v>74435.964006076392</v>
      </c>
      <c r="D4868" s="6">
        <v>5110.2741623263892</v>
      </c>
      <c r="E4868" s="6">
        <v>37676</v>
      </c>
      <c r="F4868" s="28">
        <f t="shared" si="304"/>
        <v>6.8653294554084434</v>
      </c>
      <c r="G4868" s="14">
        <f t="shared" si="305"/>
        <v>13.563738619615643</v>
      </c>
      <c r="H4868" s="6">
        <f t="shared" ref="H4868:H4931" si="306">D4868-D4867</f>
        <v>708.41397081163177</v>
      </c>
      <c r="I4868" s="14">
        <f t="shared" ref="I4868:I4931" si="307">H4868/D4867*100</f>
        <v>16.093513650824381</v>
      </c>
      <c r="J4868" s="9"/>
      <c r="N4868" s="4"/>
      <c r="R4868" s="4"/>
    </row>
    <row r="4869" spans="1:18" x14ac:dyDescent="0.25">
      <c r="A4869" s="9">
        <v>45129.875</v>
      </c>
      <c r="B4869" s="5">
        <v>45129</v>
      </c>
      <c r="C4869" s="6">
        <v>70937.560221354172</v>
      </c>
      <c r="D4869" s="6">
        <v>6546.4919542100697</v>
      </c>
      <c r="E4869" s="6">
        <v>37676</v>
      </c>
      <c r="F4869" s="28">
        <f t="shared" si="304"/>
        <v>9.2285270790006599</v>
      </c>
      <c r="G4869" s="14">
        <f t="shared" si="305"/>
        <v>17.375761636612353</v>
      </c>
      <c r="H4869" s="6">
        <f t="shared" si="306"/>
        <v>1436.2177918836805</v>
      </c>
      <c r="I4869" s="14">
        <f t="shared" si="307"/>
        <v>28.104515457735445</v>
      </c>
      <c r="J4869" s="9"/>
      <c r="N4869" s="4"/>
      <c r="R4869" s="4"/>
    </row>
    <row r="4870" spans="1:18" x14ac:dyDescent="0.25">
      <c r="A4870" s="9">
        <v>45129.916666666664</v>
      </c>
      <c r="B4870" s="5">
        <v>45129</v>
      </c>
      <c r="C4870" s="6">
        <v>67966.551256510415</v>
      </c>
      <c r="D4870" s="6">
        <v>8208.0035546875006</v>
      </c>
      <c r="E4870" s="6">
        <v>37676</v>
      </c>
      <c r="F4870" s="28">
        <f t="shared" si="304"/>
        <v>12.076533828691607</v>
      </c>
      <c r="G4870" s="14">
        <f t="shared" si="305"/>
        <v>21.785761637879553</v>
      </c>
      <c r="H4870" s="6">
        <f t="shared" si="306"/>
        <v>1661.5116004774309</v>
      </c>
      <c r="I4870" s="14">
        <f t="shared" si="307"/>
        <v>25.380182425931302</v>
      </c>
      <c r="J4870" s="9"/>
      <c r="N4870" s="4"/>
      <c r="R4870" s="4"/>
    </row>
    <row r="4871" spans="1:18" x14ac:dyDescent="0.25">
      <c r="A4871" s="9">
        <v>45129.958333333336</v>
      </c>
      <c r="B4871" s="5">
        <v>45129</v>
      </c>
      <c r="C4871" s="6">
        <v>64384.744364149308</v>
      </c>
      <c r="D4871" s="6">
        <v>9996.3512532552086</v>
      </c>
      <c r="E4871" s="6">
        <v>37676</v>
      </c>
      <c r="F4871" s="28">
        <f t="shared" si="304"/>
        <v>15.525962480673252</v>
      </c>
      <c r="G4871" s="14">
        <f t="shared" si="305"/>
        <v>26.532411225329678</v>
      </c>
      <c r="H4871" s="6">
        <f t="shared" si="306"/>
        <v>1788.347698567708</v>
      </c>
      <c r="I4871" s="14">
        <f t="shared" si="307"/>
        <v>21.787852388860166</v>
      </c>
      <c r="J4871" s="9"/>
      <c r="N4871" s="4"/>
      <c r="R4871" s="4"/>
    </row>
    <row r="4872" spans="1:18" x14ac:dyDescent="0.25">
      <c r="A4872" s="9">
        <v>45130</v>
      </c>
      <c r="B4872" s="5">
        <v>45130</v>
      </c>
      <c r="C4872" s="6">
        <v>60496.219522569445</v>
      </c>
      <c r="D4872" s="6">
        <v>11302.812467447917</v>
      </c>
      <c r="E4872" s="6">
        <v>37676</v>
      </c>
      <c r="F4872" s="28">
        <f t="shared" si="304"/>
        <v>18.683502137238765</v>
      </c>
      <c r="G4872" s="14">
        <f t="shared" si="305"/>
        <v>30.000033091219652</v>
      </c>
      <c r="H4872" s="6">
        <f t="shared" si="306"/>
        <v>1306.4612141927082</v>
      </c>
      <c r="I4872" s="14">
        <f t="shared" si="307"/>
        <v>13.069380828002345</v>
      </c>
      <c r="J4872" s="9"/>
      <c r="N4872" s="4"/>
      <c r="R4872" s="4"/>
    </row>
    <row r="4873" spans="1:18" x14ac:dyDescent="0.25">
      <c r="A4873" s="9">
        <v>45130.041666666664</v>
      </c>
      <c r="B4873" s="5">
        <v>45130</v>
      </c>
      <c r="C4873" s="6">
        <v>56746.779246961807</v>
      </c>
      <c r="D4873" s="6">
        <v>11533.184991319444</v>
      </c>
      <c r="E4873" s="6">
        <v>37676</v>
      </c>
      <c r="F4873" s="28">
        <f t="shared" si="304"/>
        <v>20.323946388440934</v>
      </c>
      <c r="G4873" s="14">
        <f t="shared" si="305"/>
        <v>30.611490050216165</v>
      </c>
      <c r="H4873" s="6">
        <f t="shared" si="306"/>
        <v>230.37252387152694</v>
      </c>
      <c r="I4873" s="14">
        <f t="shared" si="307"/>
        <v>2.0381876151179137</v>
      </c>
      <c r="J4873" s="9"/>
      <c r="N4873" s="4"/>
      <c r="R4873" s="4"/>
    </row>
    <row r="4874" spans="1:18" x14ac:dyDescent="0.25">
      <c r="A4874" s="9">
        <v>45130.083333333336</v>
      </c>
      <c r="B4874" s="5">
        <v>45130</v>
      </c>
      <c r="C4874" s="6">
        <v>53610.069461805557</v>
      </c>
      <c r="D4874" s="6">
        <v>11249.469667968749</v>
      </c>
      <c r="E4874" s="6">
        <v>37676</v>
      </c>
      <c r="F4874" s="28">
        <f t="shared" si="304"/>
        <v>20.983874449152548</v>
      </c>
      <c r="G4874" s="14">
        <f t="shared" si="305"/>
        <v>29.858450122010694</v>
      </c>
      <c r="H4874" s="6">
        <f t="shared" si="306"/>
        <v>-283.71532335069423</v>
      </c>
      <c r="I4874" s="14">
        <f t="shared" si="307"/>
        <v>-2.4599910914828396</v>
      </c>
      <c r="J4874" s="9"/>
      <c r="N4874" s="4"/>
      <c r="R4874" s="4"/>
    </row>
    <row r="4875" spans="1:18" x14ac:dyDescent="0.25">
      <c r="A4875" s="9">
        <v>45130.125</v>
      </c>
      <c r="B4875" s="5">
        <v>45130</v>
      </c>
      <c r="C4875" s="6">
        <v>51178.058051215281</v>
      </c>
      <c r="D4875" s="6">
        <v>11132.027821180556</v>
      </c>
      <c r="E4875" s="6">
        <v>37676</v>
      </c>
      <c r="F4875" s="28">
        <f t="shared" si="304"/>
        <v>21.751563551005457</v>
      </c>
      <c r="G4875" s="14">
        <f t="shared" si="305"/>
        <v>29.546734847596763</v>
      </c>
      <c r="H4875" s="6">
        <f t="shared" si="306"/>
        <v>-117.44184678819329</v>
      </c>
      <c r="I4875" s="14">
        <f t="shared" si="307"/>
        <v>-1.0439767407222058</v>
      </c>
      <c r="J4875" s="9"/>
      <c r="N4875" s="4"/>
      <c r="R4875" s="4"/>
    </row>
    <row r="4876" spans="1:18" x14ac:dyDescent="0.25">
      <c r="A4876" s="9">
        <v>45130.166666666664</v>
      </c>
      <c r="B4876" s="5">
        <v>45130</v>
      </c>
      <c r="C4876" s="6">
        <v>49148.526386718753</v>
      </c>
      <c r="D4876" s="6">
        <v>10940.005286458334</v>
      </c>
      <c r="E4876" s="6">
        <v>37676</v>
      </c>
      <c r="F4876" s="28">
        <f t="shared" si="304"/>
        <v>22.259070801794408</v>
      </c>
      <c r="G4876" s="14">
        <f t="shared" si="305"/>
        <v>29.037066797054713</v>
      </c>
      <c r="H4876" s="6">
        <f t="shared" si="306"/>
        <v>-192.02253472222219</v>
      </c>
      <c r="I4876" s="14">
        <f t="shared" si="307"/>
        <v>-1.7249555768883995</v>
      </c>
      <c r="J4876" s="9"/>
      <c r="N4876" s="4"/>
      <c r="R4876" s="4"/>
    </row>
    <row r="4877" spans="1:18" x14ac:dyDescent="0.25">
      <c r="A4877" s="9">
        <v>45130.208333333336</v>
      </c>
      <c r="B4877" s="5">
        <v>45130</v>
      </c>
      <c r="C4877" s="6">
        <v>47969.144483506941</v>
      </c>
      <c r="D4877" s="6">
        <v>10298.218668619791</v>
      </c>
      <c r="E4877" s="6">
        <v>37676</v>
      </c>
      <c r="F4877" s="28">
        <f t="shared" si="304"/>
        <v>21.468422627717679</v>
      </c>
      <c r="G4877" s="14">
        <f t="shared" si="305"/>
        <v>27.333630609989889</v>
      </c>
      <c r="H4877" s="6">
        <f t="shared" si="306"/>
        <v>-641.78661783854295</v>
      </c>
      <c r="I4877" s="14">
        <f t="shared" si="307"/>
        <v>-5.8664196317432671</v>
      </c>
      <c r="J4877" s="9"/>
      <c r="N4877" s="4"/>
      <c r="R4877" s="4"/>
    </row>
    <row r="4878" spans="1:18" x14ac:dyDescent="0.25">
      <c r="A4878" s="9">
        <v>45130.25</v>
      </c>
      <c r="B4878" s="5">
        <v>45130</v>
      </c>
      <c r="C4878" s="6">
        <v>46853.89793402778</v>
      </c>
      <c r="D4878" s="6">
        <v>9560.7482671440976</v>
      </c>
      <c r="E4878" s="6">
        <v>37676</v>
      </c>
      <c r="F4878" s="28">
        <f t="shared" si="304"/>
        <v>20.405449042054144</v>
      </c>
      <c r="G4878" s="14">
        <f t="shared" si="305"/>
        <v>25.376229608090288</v>
      </c>
      <c r="H4878" s="6">
        <f t="shared" si="306"/>
        <v>-737.47040147569351</v>
      </c>
      <c r="I4878" s="14">
        <f t="shared" si="307"/>
        <v>-7.1611452932425674</v>
      </c>
      <c r="J4878" s="9"/>
      <c r="N4878" s="4"/>
      <c r="R4878" s="4"/>
    </row>
    <row r="4879" spans="1:18" x14ac:dyDescent="0.25">
      <c r="A4879" s="9">
        <v>45130.291666666664</v>
      </c>
      <c r="B4879" s="5">
        <v>45130</v>
      </c>
      <c r="C4879" s="6">
        <v>46315.91464626736</v>
      </c>
      <c r="D4879" s="6">
        <v>9303.3348404947919</v>
      </c>
      <c r="E4879" s="6">
        <v>37676</v>
      </c>
      <c r="F4879" s="28">
        <f t="shared" si="304"/>
        <v>20.086691392252483</v>
      </c>
      <c r="G4879" s="14">
        <f t="shared" si="305"/>
        <v>24.693000425986813</v>
      </c>
      <c r="H4879" s="6">
        <f t="shared" si="306"/>
        <v>-257.41342664930562</v>
      </c>
      <c r="I4879" s="14">
        <f t="shared" si="307"/>
        <v>-2.6923983296779959</v>
      </c>
      <c r="J4879" s="9"/>
      <c r="N4879" s="4"/>
      <c r="R4879" s="4"/>
    </row>
    <row r="4880" spans="1:18" x14ac:dyDescent="0.25">
      <c r="A4880" s="9">
        <v>45130.333333333336</v>
      </c>
      <c r="B4880" s="5">
        <v>45130</v>
      </c>
      <c r="C4880" s="6">
        <v>46756.098506944443</v>
      </c>
      <c r="D4880" s="6">
        <v>7146.1382519531253</v>
      </c>
      <c r="E4880" s="6">
        <v>37676</v>
      </c>
      <c r="F4880" s="28">
        <f t="shared" si="304"/>
        <v>15.283863453431099</v>
      </c>
      <c r="G4880" s="14">
        <f t="shared" si="305"/>
        <v>18.96734858252767</v>
      </c>
      <c r="H4880" s="6">
        <f t="shared" si="306"/>
        <v>-2157.1965885416666</v>
      </c>
      <c r="I4880" s="14">
        <f t="shared" si="307"/>
        <v>-23.187347607354713</v>
      </c>
      <c r="J4880" s="9"/>
      <c r="N4880" s="4"/>
      <c r="R4880" s="4"/>
    </row>
    <row r="4881" spans="1:18" x14ac:dyDescent="0.25">
      <c r="A4881" s="9">
        <v>45130.375</v>
      </c>
      <c r="B4881" s="5">
        <v>45130</v>
      </c>
      <c r="C4881" s="6">
        <v>49571.161263020833</v>
      </c>
      <c r="D4881" s="6">
        <v>4015.5507576497398</v>
      </c>
      <c r="E4881" s="6">
        <v>37676</v>
      </c>
      <c r="F4881" s="28">
        <f t="shared" si="304"/>
        <v>8.1005783510770133</v>
      </c>
      <c r="G4881" s="14">
        <f t="shared" si="305"/>
        <v>10.658113275426636</v>
      </c>
      <c r="H4881" s="6">
        <f t="shared" si="306"/>
        <v>-3130.5874943033855</v>
      </c>
      <c r="I4881" s="14">
        <f t="shared" si="307"/>
        <v>-43.80810143783264</v>
      </c>
      <c r="J4881" s="9"/>
      <c r="N4881" s="4"/>
      <c r="R4881" s="4"/>
    </row>
    <row r="4882" spans="1:18" x14ac:dyDescent="0.25">
      <c r="A4882" s="9">
        <v>45130.416666666664</v>
      </c>
      <c r="B4882" s="5">
        <v>45130</v>
      </c>
      <c r="C4882" s="6">
        <v>54056.922252604163</v>
      </c>
      <c r="D4882" s="6">
        <v>3535.2003762478298</v>
      </c>
      <c r="E4882" s="6">
        <v>37676</v>
      </c>
      <c r="F4882" s="28">
        <f t="shared" si="304"/>
        <v>6.5397736847245742</v>
      </c>
      <c r="G4882" s="14">
        <f t="shared" si="305"/>
        <v>9.3831626930879857</v>
      </c>
      <c r="H4882" s="6">
        <f t="shared" si="306"/>
        <v>-480.35038140191</v>
      </c>
      <c r="I4882" s="14">
        <f t="shared" si="307"/>
        <v>-11.96225400679667</v>
      </c>
      <c r="J4882" s="9"/>
      <c r="N4882" s="4"/>
      <c r="R4882" s="4"/>
    </row>
    <row r="4883" spans="1:18" x14ac:dyDescent="0.25">
      <c r="A4883" s="9">
        <v>45130.458333333336</v>
      </c>
      <c r="B4883" s="5">
        <v>45130</v>
      </c>
      <c r="C4883" s="6">
        <v>59008.021625434027</v>
      </c>
      <c r="D4883" s="6">
        <v>3233.8420236545139</v>
      </c>
      <c r="E4883" s="6">
        <v>37676</v>
      </c>
      <c r="F4883" s="28">
        <f t="shared" si="304"/>
        <v>5.4803430695948663</v>
      </c>
      <c r="G4883" s="14">
        <f t="shared" si="305"/>
        <v>8.5832944677102514</v>
      </c>
      <c r="H4883" s="6">
        <f t="shared" si="306"/>
        <v>-301.35835259331589</v>
      </c>
      <c r="I4883" s="14">
        <f t="shared" si="307"/>
        <v>-8.5245055589513683</v>
      </c>
      <c r="J4883" s="9"/>
      <c r="N4883" s="4"/>
      <c r="R4883" s="4"/>
    </row>
    <row r="4884" spans="1:18" x14ac:dyDescent="0.25">
      <c r="A4884" s="9">
        <v>45130.5</v>
      </c>
      <c r="B4884" s="5">
        <v>45130</v>
      </c>
      <c r="C4884" s="6">
        <v>63792.303231336802</v>
      </c>
      <c r="D4884" s="6">
        <v>2537.1507253689238</v>
      </c>
      <c r="E4884" s="6">
        <v>37676</v>
      </c>
      <c r="F4884" s="28">
        <f t="shared" si="304"/>
        <v>3.977205080945557</v>
      </c>
      <c r="G4884" s="14">
        <f t="shared" si="305"/>
        <v>6.7341297520143426</v>
      </c>
      <c r="H4884" s="6">
        <f t="shared" si="306"/>
        <v>-696.69129828559016</v>
      </c>
      <c r="I4884" s="14">
        <f t="shared" si="307"/>
        <v>-21.543764141523226</v>
      </c>
      <c r="J4884" s="9"/>
      <c r="N4884" s="4"/>
      <c r="R4884" s="4"/>
    </row>
    <row r="4885" spans="1:18" x14ac:dyDescent="0.25">
      <c r="A4885" s="9">
        <v>45130.541666666664</v>
      </c>
      <c r="B4885" s="5">
        <v>45130</v>
      </c>
      <c r="C4885" s="6">
        <v>68095.49549479167</v>
      </c>
      <c r="D4885" s="6">
        <v>2134.9433203125</v>
      </c>
      <c r="E4885" s="6">
        <v>37676</v>
      </c>
      <c r="F4885" s="28">
        <f t="shared" si="304"/>
        <v>3.1352195983004378</v>
      </c>
      <c r="G4885" s="14">
        <f t="shared" si="305"/>
        <v>5.6665870058193546</v>
      </c>
      <c r="H4885" s="6">
        <f t="shared" si="306"/>
        <v>-402.2074050564238</v>
      </c>
      <c r="I4885" s="14">
        <f t="shared" si="307"/>
        <v>-15.852720180742882</v>
      </c>
      <c r="J4885" s="9"/>
      <c r="N4885" s="4"/>
      <c r="R4885" s="4"/>
    </row>
    <row r="4886" spans="1:18" x14ac:dyDescent="0.25">
      <c r="A4886" s="9">
        <v>45130.583333333336</v>
      </c>
      <c r="B4886" s="5">
        <v>45130</v>
      </c>
      <c r="C4886" s="6">
        <v>71586.522799479164</v>
      </c>
      <c r="D4886" s="6">
        <v>2348.567240668403</v>
      </c>
      <c r="E4886" s="6">
        <v>37676</v>
      </c>
      <c r="F4886" s="28">
        <f t="shared" si="304"/>
        <v>3.2807393749895759</v>
      </c>
      <c r="G4886" s="14">
        <f t="shared" si="305"/>
        <v>6.2335896609735721</v>
      </c>
      <c r="H4886" s="6">
        <f t="shared" si="306"/>
        <v>213.62392035590301</v>
      </c>
      <c r="I4886" s="14">
        <f t="shared" si="307"/>
        <v>10.00606987189871</v>
      </c>
      <c r="J4886" s="9"/>
      <c r="N4886" s="4"/>
      <c r="R4886" s="4"/>
    </row>
    <row r="4887" spans="1:18" x14ac:dyDescent="0.25">
      <c r="A4887" s="9">
        <v>45130.625</v>
      </c>
      <c r="B4887" s="5">
        <v>45130</v>
      </c>
      <c r="C4887" s="6">
        <v>74044.257096354166</v>
      </c>
      <c r="D4887" s="6">
        <v>2966.8639360894099</v>
      </c>
      <c r="E4887" s="6">
        <v>37676</v>
      </c>
      <c r="F4887" s="28">
        <f t="shared" si="304"/>
        <v>4.0068791995962831</v>
      </c>
      <c r="G4887" s="14">
        <f t="shared" si="305"/>
        <v>7.874678671009157</v>
      </c>
      <c r="H4887" s="6">
        <f t="shared" si="306"/>
        <v>618.29669542100692</v>
      </c>
      <c r="I4887" s="14">
        <f t="shared" si="307"/>
        <v>26.326548574570062</v>
      </c>
      <c r="J4887" s="9"/>
      <c r="N4887" s="4"/>
      <c r="R4887" s="4"/>
    </row>
    <row r="4888" spans="1:18" x14ac:dyDescent="0.25">
      <c r="A4888" s="9">
        <v>45130.666666666664</v>
      </c>
      <c r="B4888" s="5">
        <v>45130</v>
      </c>
      <c r="C4888" s="6">
        <v>75339.524939236115</v>
      </c>
      <c r="D4888" s="6">
        <v>3030.8151226128471</v>
      </c>
      <c r="E4888" s="6">
        <v>37676</v>
      </c>
      <c r="F4888" s="28">
        <f t="shared" si="304"/>
        <v>4.0228752770306189</v>
      </c>
      <c r="G4888" s="14">
        <f t="shared" si="305"/>
        <v>8.044418522701049</v>
      </c>
      <c r="H4888" s="6">
        <f t="shared" si="306"/>
        <v>63.951186523437173</v>
      </c>
      <c r="I4888" s="14">
        <f t="shared" si="307"/>
        <v>2.1555146410836259</v>
      </c>
      <c r="J4888" s="9"/>
      <c r="N4888" s="4"/>
      <c r="R4888" s="4"/>
    </row>
    <row r="4889" spans="1:18" x14ac:dyDescent="0.25">
      <c r="A4889" s="9">
        <v>45130.708333333336</v>
      </c>
      <c r="B4889" s="5">
        <v>45130</v>
      </c>
      <c r="C4889" s="6">
        <v>75612.970238715279</v>
      </c>
      <c r="D4889" s="6">
        <v>3318.3861675347221</v>
      </c>
      <c r="E4889" s="6">
        <v>37676</v>
      </c>
      <c r="F4889" s="28">
        <f t="shared" si="304"/>
        <v>4.388646758695435</v>
      </c>
      <c r="G4889" s="14">
        <f t="shared" si="305"/>
        <v>8.8076923440246375</v>
      </c>
      <c r="H4889" s="6">
        <f t="shared" si="306"/>
        <v>287.571044921875</v>
      </c>
      <c r="I4889" s="14">
        <f t="shared" si="307"/>
        <v>9.4882410601792753</v>
      </c>
      <c r="J4889" s="9"/>
      <c r="N4889" s="4"/>
      <c r="R4889" s="4"/>
    </row>
    <row r="4890" spans="1:18" x14ac:dyDescent="0.25">
      <c r="A4890" s="9">
        <v>45130.75</v>
      </c>
      <c r="B4890" s="5">
        <v>45130</v>
      </c>
      <c r="C4890" s="6">
        <v>74898.278645833328</v>
      </c>
      <c r="D4890" s="6">
        <v>3981.5181258138023</v>
      </c>
      <c r="E4890" s="6">
        <v>37676</v>
      </c>
      <c r="F4890" s="28">
        <f t="shared" si="304"/>
        <v>5.3159007093353248</v>
      </c>
      <c r="G4890" s="14">
        <f t="shared" si="305"/>
        <v>10.567783538098</v>
      </c>
      <c r="H4890" s="6">
        <f t="shared" si="306"/>
        <v>663.13195827908021</v>
      </c>
      <c r="I4890" s="14">
        <f t="shared" si="307"/>
        <v>19.983568059884082</v>
      </c>
      <c r="J4890" s="9"/>
      <c r="N4890" s="4"/>
      <c r="R4890" s="4"/>
    </row>
    <row r="4891" spans="1:18" x14ac:dyDescent="0.25">
      <c r="A4891" s="9">
        <v>45130.791666666664</v>
      </c>
      <c r="B4891" s="5">
        <v>45130</v>
      </c>
      <c r="C4891" s="6">
        <v>73246.881414930554</v>
      </c>
      <c r="D4891" s="6">
        <v>4112.4047878689234</v>
      </c>
      <c r="E4891" s="6">
        <v>37676</v>
      </c>
      <c r="F4891" s="28">
        <f t="shared" si="304"/>
        <v>5.6144435209096235</v>
      </c>
      <c r="G4891" s="14">
        <f t="shared" si="305"/>
        <v>10.915184169946182</v>
      </c>
      <c r="H4891" s="6">
        <f t="shared" si="306"/>
        <v>130.88666205512118</v>
      </c>
      <c r="I4891" s="14">
        <f t="shared" si="307"/>
        <v>3.2873556748751107</v>
      </c>
      <c r="J4891" s="9"/>
      <c r="N4891" s="4"/>
      <c r="R4891" s="4"/>
    </row>
    <row r="4892" spans="1:18" x14ac:dyDescent="0.25">
      <c r="A4892" s="9">
        <v>45130.833333333336</v>
      </c>
      <c r="B4892" s="5">
        <v>45130</v>
      </c>
      <c r="C4892" s="6">
        <v>71054.901927083338</v>
      </c>
      <c r="D4892" s="6">
        <v>5547.8737261284723</v>
      </c>
      <c r="E4892" s="6">
        <v>37676</v>
      </c>
      <c r="F4892" s="28">
        <f t="shared" si="304"/>
        <v>7.8078690922995149</v>
      </c>
      <c r="G4892" s="14">
        <f t="shared" si="305"/>
        <v>14.725219572482409</v>
      </c>
      <c r="H4892" s="6">
        <f t="shared" si="306"/>
        <v>1435.4689382595488</v>
      </c>
      <c r="I4892" s="14">
        <f t="shared" si="307"/>
        <v>34.905827911055873</v>
      </c>
      <c r="J4892" s="9"/>
      <c r="N4892" s="4"/>
      <c r="R4892" s="4"/>
    </row>
    <row r="4893" spans="1:18" x14ac:dyDescent="0.25">
      <c r="A4893" s="9">
        <v>45130.875</v>
      </c>
      <c r="B4893" s="5">
        <v>45130</v>
      </c>
      <c r="C4893" s="6">
        <v>68393.332539062496</v>
      </c>
      <c r="D4893" s="6">
        <v>7262.9138655598954</v>
      </c>
      <c r="E4893" s="6">
        <v>37676</v>
      </c>
      <c r="F4893" s="28">
        <f t="shared" si="304"/>
        <v>10.61933027084434</v>
      </c>
      <c r="G4893" s="14">
        <f t="shared" si="305"/>
        <v>19.277295534451362</v>
      </c>
      <c r="H4893" s="6">
        <f t="shared" si="306"/>
        <v>1715.0401394314231</v>
      </c>
      <c r="I4893" s="14">
        <f t="shared" si="307"/>
        <v>30.913467466900091</v>
      </c>
      <c r="J4893" s="9"/>
      <c r="N4893" s="4"/>
      <c r="R4893" s="4"/>
    </row>
    <row r="4894" spans="1:18" x14ac:dyDescent="0.25">
      <c r="A4894" s="9">
        <v>45130.916666666664</v>
      </c>
      <c r="B4894" s="5">
        <v>45130</v>
      </c>
      <c r="C4894" s="6">
        <v>66063.954123263888</v>
      </c>
      <c r="D4894" s="6">
        <v>10845.37853624132</v>
      </c>
      <c r="E4894" s="6">
        <v>37676</v>
      </c>
      <c r="F4894" s="28">
        <f t="shared" si="304"/>
        <v>16.416484117807606</v>
      </c>
      <c r="G4894" s="14">
        <f t="shared" si="305"/>
        <v>28.785907570446224</v>
      </c>
      <c r="H4894" s="6">
        <f t="shared" si="306"/>
        <v>3582.4646706814246</v>
      </c>
      <c r="I4894" s="14">
        <f t="shared" si="307"/>
        <v>49.325446191357983</v>
      </c>
      <c r="J4894" s="9"/>
      <c r="N4894" s="4"/>
      <c r="R4894" s="4"/>
    </row>
    <row r="4895" spans="1:18" x14ac:dyDescent="0.25">
      <c r="A4895" s="9">
        <v>45130.958333333336</v>
      </c>
      <c r="B4895" s="5">
        <v>45130</v>
      </c>
      <c r="C4895" s="6">
        <v>62336.198105468749</v>
      </c>
      <c r="D4895" s="6">
        <v>14487.754841579861</v>
      </c>
      <c r="E4895" s="6">
        <v>37676</v>
      </c>
      <c r="F4895" s="28">
        <f t="shared" si="304"/>
        <v>23.241319300653419</v>
      </c>
      <c r="G4895" s="14">
        <f t="shared" si="305"/>
        <v>38.453537640885074</v>
      </c>
      <c r="H4895" s="6">
        <f t="shared" si="306"/>
        <v>3642.376305338541</v>
      </c>
      <c r="I4895" s="14">
        <f t="shared" si="307"/>
        <v>33.584593595945414</v>
      </c>
      <c r="J4895" s="9"/>
      <c r="N4895" s="4"/>
      <c r="R4895" s="4"/>
    </row>
    <row r="4896" spans="1:18" x14ac:dyDescent="0.25">
      <c r="A4896" s="9">
        <v>45131</v>
      </c>
      <c r="B4896" s="5">
        <v>45131</v>
      </c>
      <c r="C4896" s="6">
        <v>58434.137376302082</v>
      </c>
      <c r="D4896" s="6">
        <v>16511.492788628471</v>
      </c>
      <c r="E4896" s="6">
        <v>37676</v>
      </c>
      <c r="F4896" s="28">
        <f t="shared" si="304"/>
        <v>28.256586868559975</v>
      </c>
      <c r="G4896" s="14">
        <f t="shared" si="305"/>
        <v>43.824962280041596</v>
      </c>
      <c r="H4896" s="6">
        <f t="shared" si="306"/>
        <v>2023.7379470486103</v>
      </c>
      <c r="I4896" s="14">
        <f t="shared" si="307"/>
        <v>13.968609830699796</v>
      </c>
      <c r="J4896" s="9"/>
      <c r="N4896" s="4"/>
      <c r="R4896" s="4"/>
    </row>
    <row r="4897" spans="1:18" x14ac:dyDescent="0.25">
      <c r="A4897" s="9">
        <v>45131.041666666664</v>
      </c>
      <c r="B4897" s="5">
        <v>45131</v>
      </c>
      <c r="C4897" s="6">
        <v>54930.501017795141</v>
      </c>
      <c r="D4897" s="6">
        <v>18101.854466145833</v>
      </c>
      <c r="E4897" s="6">
        <v>37676</v>
      </c>
      <c r="F4897" s="28">
        <f t="shared" si="304"/>
        <v>32.954104060113352</v>
      </c>
      <c r="G4897" s="14">
        <f t="shared" si="305"/>
        <v>48.046115474428902</v>
      </c>
      <c r="H4897" s="6">
        <f t="shared" si="306"/>
        <v>1590.3616775173614</v>
      </c>
      <c r="I4897" s="14">
        <f t="shared" si="307"/>
        <v>9.6318467256494795</v>
      </c>
      <c r="J4897" s="9"/>
      <c r="N4897" s="4"/>
      <c r="R4897" s="4"/>
    </row>
    <row r="4898" spans="1:18" x14ac:dyDescent="0.25">
      <c r="A4898" s="9">
        <v>45131.083333333336</v>
      </c>
      <c r="B4898" s="5">
        <v>45131</v>
      </c>
      <c r="C4898" s="6">
        <v>52157.600138888891</v>
      </c>
      <c r="D4898" s="6">
        <v>18523.04093967014</v>
      </c>
      <c r="E4898" s="6">
        <v>37676</v>
      </c>
      <c r="F4898" s="28">
        <f t="shared" si="304"/>
        <v>35.513598958436923</v>
      </c>
      <c r="G4898" s="14">
        <f t="shared" si="305"/>
        <v>49.164032645902275</v>
      </c>
      <c r="H4898" s="6">
        <f t="shared" si="306"/>
        <v>421.18647352430708</v>
      </c>
      <c r="I4898" s="14">
        <f t="shared" si="307"/>
        <v>2.3267586992924505</v>
      </c>
      <c r="J4898" s="9"/>
      <c r="N4898" s="4"/>
      <c r="R4898" s="4"/>
    </row>
    <row r="4899" spans="1:18" x14ac:dyDescent="0.25">
      <c r="A4899" s="9">
        <v>45131.125</v>
      </c>
      <c r="B4899" s="5">
        <v>45131</v>
      </c>
      <c r="C4899" s="6">
        <v>49959.943407118059</v>
      </c>
      <c r="D4899" s="6">
        <v>17505.948535156251</v>
      </c>
      <c r="E4899" s="6">
        <v>37676</v>
      </c>
      <c r="F4899" s="28">
        <f t="shared" si="304"/>
        <v>35.03996870553317</v>
      </c>
      <c r="G4899" s="14">
        <f t="shared" si="305"/>
        <v>46.464456245769853</v>
      </c>
      <c r="H4899" s="6">
        <f t="shared" si="306"/>
        <v>-1017.0924045138891</v>
      </c>
      <c r="I4899" s="14">
        <f t="shared" si="307"/>
        <v>-5.4909580334383339</v>
      </c>
      <c r="J4899" s="9"/>
      <c r="N4899" s="4"/>
      <c r="R4899" s="4"/>
    </row>
    <row r="4900" spans="1:18" x14ac:dyDescent="0.25">
      <c r="A4900" s="9">
        <v>45131.166666666664</v>
      </c>
      <c r="B4900" s="5">
        <v>45131</v>
      </c>
      <c r="C4900" s="6">
        <v>48455.501914062501</v>
      </c>
      <c r="D4900" s="6">
        <v>16478.593735894097</v>
      </c>
      <c r="E4900" s="6">
        <v>37676</v>
      </c>
      <c r="F4900" s="28">
        <f t="shared" si="304"/>
        <v>34.007683513668788</v>
      </c>
      <c r="G4900" s="14">
        <f t="shared" si="305"/>
        <v>43.737641299219923</v>
      </c>
      <c r="H4900" s="6">
        <f t="shared" si="306"/>
        <v>-1027.3547992621534</v>
      </c>
      <c r="I4900" s="14">
        <f t="shared" si="307"/>
        <v>-5.8686040187937962</v>
      </c>
      <c r="J4900" s="9"/>
      <c r="N4900" s="4"/>
      <c r="R4900" s="4"/>
    </row>
    <row r="4901" spans="1:18" x14ac:dyDescent="0.25">
      <c r="A4901" s="9">
        <v>45131.208333333336</v>
      </c>
      <c r="B4901" s="5">
        <v>45131</v>
      </c>
      <c r="C4901" s="6">
        <v>48063.299848090275</v>
      </c>
      <c r="D4901" s="6">
        <v>15472.32925564236</v>
      </c>
      <c r="E4901" s="6">
        <v>37676</v>
      </c>
      <c r="F4901" s="28">
        <f t="shared" si="304"/>
        <v>32.191566755808445</v>
      </c>
      <c r="G4901" s="14">
        <f t="shared" si="305"/>
        <v>41.06680447935652</v>
      </c>
      <c r="H4901" s="6">
        <f t="shared" si="306"/>
        <v>-1006.264480251737</v>
      </c>
      <c r="I4901" s="14">
        <f t="shared" si="307"/>
        <v>-6.106494864667158</v>
      </c>
      <c r="J4901" s="9"/>
      <c r="N4901" s="4"/>
      <c r="R4901" s="4"/>
    </row>
    <row r="4902" spans="1:18" x14ac:dyDescent="0.25">
      <c r="A4902" s="9">
        <v>45131.25</v>
      </c>
      <c r="B4902" s="5">
        <v>45131</v>
      </c>
      <c r="C4902" s="6">
        <v>48711.70932074653</v>
      </c>
      <c r="D4902" s="6">
        <v>14462.743671875</v>
      </c>
      <c r="E4902" s="6">
        <v>37676</v>
      </c>
      <c r="F4902" s="28">
        <f t="shared" si="304"/>
        <v>29.690486894318969</v>
      </c>
      <c r="G4902" s="14">
        <f t="shared" si="305"/>
        <v>38.387152754737762</v>
      </c>
      <c r="H4902" s="6">
        <f t="shared" si="306"/>
        <v>-1009.5855837673607</v>
      </c>
      <c r="I4902" s="14">
        <f t="shared" si="307"/>
        <v>-6.5251040556753335</v>
      </c>
      <c r="J4902" s="9"/>
      <c r="N4902" s="4"/>
      <c r="R4902" s="4"/>
    </row>
    <row r="4903" spans="1:18" x14ac:dyDescent="0.25">
      <c r="A4903" s="9">
        <v>45131.291666666664</v>
      </c>
      <c r="B4903" s="5">
        <v>45131</v>
      </c>
      <c r="C4903" s="6">
        <v>49772.941766493059</v>
      </c>
      <c r="D4903" s="6">
        <v>12781.666418185763</v>
      </c>
      <c r="E4903" s="6">
        <v>37676</v>
      </c>
      <c r="F4903" s="28">
        <f t="shared" si="304"/>
        <v>25.679949716756202</v>
      </c>
      <c r="G4903" s="14">
        <f t="shared" si="305"/>
        <v>33.9252214093475</v>
      </c>
      <c r="H4903" s="6">
        <f t="shared" si="306"/>
        <v>-1681.0772536892364</v>
      </c>
      <c r="I4903" s="14">
        <f t="shared" si="307"/>
        <v>-11.623501680102001</v>
      </c>
      <c r="J4903" s="9"/>
      <c r="N4903" s="4"/>
      <c r="R4903" s="4"/>
    </row>
    <row r="4904" spans="1:18" x14ac:dyDescent="0.25">
      <c r="A4904" s="9">
        <v>45131.333333333336</v>
      </c>
      <c r="B4904" s="5">
        <v>45131</v>
      </c>
      <c r="C4904" s="6">
        <v>50858.465223524305</v>
      </c>
      <c r="D4904" s="6">
        <v>11548.692983940971</v>
      </c>
      <c r="E4904" s="6">
        <v>37676</v>
      </c>
      <c r="F4904" s="28">
        <f t="shared" si="304"/>
        <v>22.707513750531323</v>
      </c>
      <c r="G4904" s="14">
        <f t="shared" si="305"/>
        <v>30.652651512742786</v>
      </c>
      <c r="H4904" s="6">
        <f t="shared" si="306"/>
        <v>-1232.9734342447919</v>
      </c>
      <c r="I4904" s="14">
        <f t="shared" si="307"/>
        <v>-9.646421631615393</v>
      </c>
      <c r="J4904" s="9"/>
      <c r="N4904" s="4"/>
      <c r="R4904" s="4"/>
    </row>
    <row r="4905" spans="1:18" x14ac:dyDescent="0.25">
      <c r="A4905" s="9">
        <v>45131.375</v>
      </c>
      <c r="B4905" s="5">
        <v>45131</v>
      </c>
      <c r="C4905" s="6">
        <v>54188.971573350696</v>
      </c>
      <c r="D4905" s="6">
        <v>8164.2193413628474</v>
      </c>
      <c r="E4905" s="6">
        <v>37676</v>
      </c>
      <c r="F4905" s="28">
        <f t="shared" si="304"/>
        <v>15.066200934099081</v>
      </c>
      <c r="G4905" s="14">
        <f t="shared" si="305"/>
        <v>21.669549159578636</v>
      </c>
      <c r="H4905" s="6">
        <f t="shared" si="306"/>
        <v>-3384.4736425781239</v>
      </c>
      <c r="I4905" s="14">
        <f t="shared" si="307"/>
        <v>-29.306118426426281</v>
      </c>
      <c r="J4905" s="9"/>
      <c r="N4905" s="4"/>
      <c r="R4905" s="4"/>
    </row>
    <row r="4906" spans="1:18" x14ac:dyDescent="0.25">
      <c r="A4906" s="9">
        <v>45131.416666666664</v>
      </c>
      <c r="B4906" s="5">
        <v>45131</v>
      </c>
      <c r="C4906" s="6">
        <v>58695.432597656247</v>
      </c>
      <c r="D4906" s="6">
        <v>7546.9496473524305</v>
      </c>
      <c r="E4906" s="6">
        <v>37676</v>
      </c>
      <c r="F4906" s="28">
        <f t="shared" si="304"/>
        <v>12.857814166027264</v>
      </c>
      <c r="G4906" s="14">
        <f t="shared" si="305"/>
        <v>20.031186026522004</v>
      </c>
      <c r="H4906" s="6">
        <f t="shared" si="306"/>
        <v>-617.26969401041697</v>
      </c>
      <c r="I4906" s="14">
        <f t="shared" si="307"/>
        <v>-7.5606701412725226</v>
      </c>
      <c r="J4906" s="9"/>
      <c r="N4906" s="4"/>
      <c r="R4906" s="4"/>
    </row>
    <row r="4907" spans="1:18" x14ac:dyDescent="0.25">
      <c r="A4907" s="9">
        <v>45131.458333333336</v>
      </c>
      <c r="B4907" s="5">
        <v>45131</v>
      </c>
      <c r="C4907" s="6">
        <v>63675.853752170136</v>
      </c>
      <c r="D4907" s="6">
        <v>8667.9089746093741</v>
      </c>
      <c r="E4907" s="6">
        <v>37676</v>
      </c>
      <c r="F4907" s="28">
        <f t="shared" si="304"/>
        <v>13.612552425830589</v>
      </c>
      <c r="G4907" s="14">
        <f t="shared" si="305"/>
        <v>23.006447007669003</v>
      </c>
      <c r="H4907" s="6">
        <f t="shared" si="306"/>
        <v>1120.9593272569437</v>
      </c>
      <c r="I4907" s="14">
        <f t="shared" si="307"/>
        <v>14.853144378009612</v>
      </c>
      <c r="J4907" s="9"/>
      <c r="N4907" s="4"/>
      <c r="R4907" s="4"/>
    </row>
    <row r="4908" spans="1:18" x14ac:dyDescent="0.25">
      <c r="A4908" s="9">
        <v>45131.5</v>
      </c>
      <c r="B4908" s="5">
        <v>45131</v>
      </c>
      <c r="C4908" s="6">
        <v>68473.781132812495</v>
      </c>
      <c r="D4908" s="6">
        <v>7314.3101714409722</v>
      </c>
      <c r="E4908" s="6">
        <v>37676</v>
      </c>
      <c r="F4908" s="28">
        <f t="shared" si="304"/>
        <v>10.681913646997318</v>
      </c>
      <c r="G4908" s="14">
        <f t="shared" si="305"/>
        <v>19.413712101711891</v>
      </c>
      <c r="H4908" s="6">
        <f t="shared" si="306"/>
        <v>-1353.5988031684019</v>
      </c>
      <c r="I4908" s="14">
        <f t="shared" si="307"/>
        <v>-15.61620925108299</v>
      </c>
      <c r="J4908" s="9"/>
      <c r="N4908" s="4"/>
      <c r="R4908" s="4"/>
    </row>
    <row r="4909" spans="1:18" x14ac:dyDescent="0.25">
      <c r="A4909" s="9">
        <v>45131.541666666664</v>
      </c>
      <c r="B4909" s="5">
        <v>45131</v>
      </c>
      <c r="C4909" s="6">
        <v>72912.801484374999</v>
      </c>
      <c r="D4909" s="6">
        <v>5323.6333474392359</v>
      </c>
      <c r="E4909" s="6">
        <v>37676</v>
      </c>
      <c r="F4909" s="28">
        <f t="shared" si="304"/>
        <v>7.3013699090688142</v>
      </c>
      <c r="G4909" s="14">
        <f t="shared" si="305"/>
        <v>14.13003861195253</v>
      </c>
      <c r="H4909" s="6">
        <f t="shared" si="306"/>
        <v>-1990.6768240017363</v>
      </c>
      <c r="I4909" s="14">
        <f t="shared" si="307"/>
        <v>-27.216193698954918</v>
      </c>
      <c r="J4909" s="9"/>
      <c r="N4909" s="4"/>
      <c r="R4909" s="4"/>
    </row>
    <row r="4910" spans="1:18" x14ac:dyDescent="0.25">
      <c r="A4910" s="9">
        <v>45131.583333333336</v>
      </c>
      <c r="B4910" s="5">
        <v>45131</v>
      </c>
      <c r="C4910" s="6">
        <v>76392.09819444445</v>
      </c>
      <c r="D4910" s="6">
        <v>4494.5718017578129</v>
      </c>
      <c r="E4910" s="6">
        <v>37676</v>
      </c>
      <c r="F4910" s="28">
        <f t="shared" si="304"/>
        <v>5.8835559017080072</v>
      </c>
      <c r="G4910" s="14">
        <f t="shared" si="305"/>
        <v>11.929535517989736</v>
      </c>
      <c r="H4910" s="6">
        <f t="shared" si="306"/>
        <v>-829.06154568142301</v>
      </c>
      <c r="I4910" s="14">
        <f t="shared" si="307"/>
        <v>-15.573227748304955</v>
      </c>
      <c r="J4910" s="9"/>
      <c r="N4910" s="4"/>
      <c r="R4910" s="4"/>
    </row>
    <row r="4911" spans="1:18" x14ac:dyDescent="0.25">
      <c r="A4911" s="9">
        <v>45131.625</v>
      </c>
      <c r="B4911" s="5">
        <v>45131</v>
      </c>
      <c r="C4911" s="6">
        <v>78869.137348090284</v>
      </c>
      <c r="D4911" s="6">
        <v>4850.2986773003477</v>
      </c>
      <c r="E4911" s="6">
        <v>37676</v>
      </c>
      <c r="F4911" s="28">
        <f t="shared" si="304"/>
        <v>6.1498056659266744</v>
      </c>
      <c r="G4911" s="14">
        <f t="shared" si="305"/>
        <v>12.873709197633367</v>
      </c>
      <c r="H4911" s="6">
        <f t="shared" si="306"/>
        <v>355.7268755425348</v>
      </c>
      <c r="I4911" s="14">
        <f t="shared" si="307"/>
        <v>7.9145887802573576</v>
      </c>
      <c r="J4911" s="9"/>
      <c r="N4911" s="4"/>
      <c r="R4911" s="4"/>
    </row>
    <row r="4912" spans="1:18" x14ac:dyDescent="0.25">
      <c r="A4912" s="9">
        <v>45131.666666666664</v>
      </c>
      <c r="B4912" s="5">
        <v>45131</v>
      </c>
      <c r="C4912" s="6">
        <v>80382.927074652776</v>
      </c>
      <c r="D4912" s="6">
        <v>6186.0971017795137</v>
      </c>
      <c r="E4912" s="6">
        <v>37676</v>
      </c>
      <c r="F4912" s="28">
        <f t="shared" si="304"/>
        <v>7.6957848226084096</v>
      </c>
      <c r="G4912" s="14">
        <f t="shared" si="305"/>
        <v>16.419198168010173</v>
      </c>
      <c r="H4912" s="6">
        <f t="shared" si="306"/>
        <v>1335.798424479166</v>
      </c>
      <c r="I4912" s="14">
        <f t="shared" si="307"/>
        <v>27.540539528643315</v>
      </c>
      <c r="J4912" s="9"/>
      <c r="N4912" s="4"/>
      <c r="R4912" s="4"/>
    </row>
    <row r="4913" spans="1:18" x14ac:dyDescent="0.25">
      <c r="A4913" s="9">
        <v>45131.708333333336</v>
      </c>
      <c r="B4913" s="5">
        <v>45131</v>
      </c>
      <c r="C4913" s="6">
        <v>81359.377968750006</v>
      </c>
      <c r="D4913" s="6">
        <v>7540.1058295355906</v>
      </c>
      <c r="E4913" s="6">
        <v>37676</v>
      </c>
      <c r="F4913" s="28">
        <f t="shared" si="304"/>
        <v>9.2676542247308387</v>
      </c>
      <c r="G4913" s="14">
        <f t="shared" si="305"/>
        <v>20.013021099733493</v>
      </c>
      <c r="H4913" s="6">
        <f t="shared" si="306"/>
        <v>1354.008727756077</v>
      </c>
      <c r="I4913" s="14">
        <f t="shared" si="307"/>
        <v>21.887932010743548</v>
      </c>
      <c r="J4913" s="9"/>
      <c r="N4913" s="4"/>
      <c r="R4913" s="4"/>
    </row>
    <row r="4914" spans="1:18" x14ac:dyDescent="0.25">
      <c r="A4914" s="9">
        <v>45131.75</v>
      </c>
      <c r="B4914" s="5">
        <v>45131</v>
      </c>
      <c r="C4914" s="6">
        <v>81169.229687500003</v>
      </c>
      <c r="D4914" s="6">
        <v>8654.9137977430564</v>
      </c>
      <c r="E4914" s="6">
        <v>37676</v>
      </c>
      <c r="F4914" s="28">
        <f t="shared" si="304"/>
        <v>10.66280144713004</v>
      </c>
      <c r="G4914" s="14">
        <f t="shared" si="305"/>
        <v>22.971955084783566</v>
      </c>
      <c r="H4914" s="6">
        <f t="shared" si="306"/>
        <v>1114.8079682074658</v>
      </c>
      <c r="I4914" s="14">
        <f t="shared" si="307"/>
        <v>14.785044048594328</v>
      </c>
      <c r="J4914" s="9"/>
      <c r="N4914" s="4"/>
      <c r="R4914" s="4"/>
    </row>
    <row r="4915" spans="1:18" x14ac:dyDescent="0.25">
      <c r="A4915" s="9">
        <v>45131.791666666664</v>
      </c>
      <c r="B4915" s="5">
        <v>45131</v>
      </c>
      <c r="C4915" s="6">
        <v>79604.792595486113</v>
      </c>
      <c r="D4915" s="6">
        <v>9787.3653266059027</v>
      </c>
      <c r="E4915" s="6">
        <v>37676</v>
      </c>
      <c r="F4915" s="28">
        <f t="shared" si="304"/>
        <v>12.294944823662393</v>
      </c>
      <c r="G4915" s="14">
        <f t="shared" si="305"/>
        <v>25.977718777486736</v>
      </c>
      <c r="H4915" s="6">
        <f t="shared" si="306"/>
        <v>1132.4515288628463</v>
      </c>
      <c r="I4915" s="14">
        <f t="shared" si="307"/>
        <v>13.084492293362365</v>
      </c>
      <c r="J4915" s="9"/>
      <c r="N4915" s="4"/>
      <c r="R4915" s="4"/>
    </row>
    <row r="4916" spans="1:18" x14ac:dyDescent="0.25">
      <c r="A4916" s="9">
        <v>45131.833333333336</v>
      </c>
      <c r="B4916" s="5">
        <v>45131</v>
      </c>
      <c r="C4916" s="6">
        <v>77164.310095486115</v>
      </c>
      <c r="D4916" s="6">
        <v>10583.17013563368</v>
      </c>
      <c r="E4916" s="6">
        <v>37676</v>
      </c>
      <c r="F4916" s="28">
        <f t="shared" si="304"/>
        <v>13.715110162376432</v>
      </c>
      <c r="G4916" s="14">
        <f t="shared" si="305"/>
        <v>28.089951522544006</v>
      </c>
      <c r="H4916" s="6">
        <f t="shared" si="306"/>
        <v>795.80480902777708</v>
      </c>
      <c r="I4916" s="14">
        <f t="shared" si="307"/>
        <v>8.1309400688709044</v>
      </c>
      <c r="J4916" s="9"/>
      <c r="N4916" s="4"/>
      <c r="R4916" s="4"/>
    </row>
    <row r="4917" spans="1:18" x14ac:dyDescent="0.25">
      <c r="A4917" s="9">
        <v>45131.875</v>
      </c>
      <c r="B4917" s="5">
        <v>45131</v>
      </c>
      <c r="C4917" s="6">
        <v>73921.902039930559</v>
      </c>
      <c r="D4917" s="6">
        <v>11344.585403645833</v>
      </c>
      <c r="E4917" s="6">
        <v>37676</v>
      </c>
      <c r="F4917" s="28">
        <f t="shared" si="304"/>
        <v>15.346717401180779</v>
      </c>
      <c r="G4917" s="14">
        <f t="shared" si="305"/>
        <v>30.110907218510015</v>
      </c>
      <c r="H4917" s="6">
        <f t="shared" si="306"/>
        <v>761.41526801215332</v>
      </c>
      <c r="I4917" s="14">
        <f t="shared" si="307"/>
        <v>7.1945859156932341</v>
      </c>
      <c r="J4917" s="9"/>
      <c r="N4917" s="4"/>
      <c r="R4917" s="4"/>
    </row>
    <row r="4918" spans="1:18" x14ac:dyDescent="0.25">
      <c r="A4918" s="9">
        <v>45131.916666666664</v>
      </c>
      <c r="B4918" s="5">
        <v>45131</v>
      </c>
      <c r="C4918" s="6">
        <v>71211.852526041665</v>
      </c>
      <c r="D4918" s="6">
        <v>14063.746748046875</v>
      </c>
      <c r="E4918" s="6">
        <v>37676</v>
      </c>
      <c r="F4918" s="28">
        <f t="shared" si="304"/>
        <v>19.74916569247214</v>
      </c>
      <c r="G4918" s="14">
        <f t="shared" si="305"/>
        <v>37.32813129856374</v>
      </c>
      <c r="H4918" s="6">
        <f t="shared" si="306"/>
        <v>2719.1613444010418</v>
      </c>
      <c r="I4918" s="14">
        <f t="shared" si="307"/>
        <v>23.968803157206427</v>
      </c>
      <c r="J4918" s="9"/>
      <c r="N4918" s="4"/>
      <c r="R4918" s="4"/>
    </row>
    <row r="4919" spans="1:18" x14ac:dyDescent="0.25">
      <c r="A4919" s="9">
        <v>45131.958333333336</v>
      </c>
      <c r="B4919" s="5">
        <v>45131</v>
      </c>
      <c r="C4919" s="6">
        <v>67290.205030381941</v>
      </c>
      <c r="D4919" s="6">
        <v>17370.973514539932</v>
      </c>
      <c r="E4919" s="6">
        <v>37676</v>
      </c>
      <c r="F4919" s="28">
        <f t="shared" si="304"/>
        <v>25.81501053042836</v>
      </c>
      <c r="G4919" s="14">
        <f t="shared" si="305"/>
        <v>46.106204253476832</v>
      </c>
      <c r="H4919" s="6">
        <f t="shared" si="306"/>
        <v>3307.2267664930569</v>
      </c>
      <c r="I4919" s="14">
        <f t="shared" si="307"/>
        <v>23.515972135607129</v>
      </c>
      <c r="J4919" s="9"/>
      <c r="N4919" s="4"/>
      <c r="R4919" s="4"/>
    </row>
    <row r="4920" spans="1:18" x14ac:dyDescent="0.25">
      <c r="A4920" s="9">
        <v>45132</v>
      </c>
      <c r="B4920" s="5">
        <v>45132</v>
      </c>
      <c r="C4920" s="6">
        <v>63077.074832899307</v>
      </c>
      <c r="D4920" s="6">
        <v>19248.469242621526</v>
      </c>
      <c r="E4920" s="6">
        <v>37676</v>
      </c>
      <c r="F4920" s="28">
        <f t="shared" si="304"/>
        <v>30.515792454887336</v>
      </c>
      <c r="G4920" s="14">
        <f t="shared" si="305"/>
        <v>51.089471394578844</v>
      </c>
      <c r="H4920" s="6">
        <f t="shared" si="306"/>
        <v>1877.4957280815943</v>
      </c>
      <c r="I4920" s="14">
        <f t="shared" si="307"/>
        <v>10.808235511441453</v>
      </c>
      <c r="J4920" s="9"/>
      <c r="N4920" s="4"/>
      <c r="R4920" s="4"/>
    </row>
    <row r="4921" spans="1:18" x14ac:dyDescent="0.25">
      <c r="A4921" s="9">
        <v>45132.041666666664</v>
      </c>
      <c r="B4921" s="5">
        <v>45132</v>
      </c>
      <c r="C4921" s="6">
        <v>59092.337376302086</v>
      </c>
      <c r="D4921" s="6">
        <v>19732.540707465279</v>
      </c>
      <c r="E4921" s="6">
        <v>37676</v>
      </c>
      <c r="F4921" s="28">
        <f t="shared" si="304"/>
        <v>33.392723293051965</v>
      </c>
      <c r="G4921" s="14">
        <f t="shared" si="305"/>
        <v>52.374298512223369</v>
      </c>
      <c r="H4921" s="6">
        <f t="shared" si="306"/>
        <v>484.07146484375335</v>
      </c>
      <c r="I4921" s="14">
        <f t="shared" si="307"/>
        <v>2.5148569413087816</v>
      </c>
      <c r="J4921" s="9"/>
      <c r="N4921" s="4"/>
      <c r="R4921" s="4"/>
    </row>
    <row r="4922" spans="1:18" x14ac:dyDescent="0.25">
      <c r="A4922" s="9">
        <v>45132.083333333336</v>
      </c>
      <c r="B4922" s="5">
        <v>45132</v>
      </c>
      <c r="C4922" s="6">
        <v>55983.588307291669</v>
      </c>
      <c r="D4922" s="6">
        <v>19677.633385416666</v>
      </c>
      <c r="E4922" s="6">
        <v>37676</v>
      </c>
      <c r="F4922" s="28">
        <f t="shared" si="304"/>
        <v>35.148932000226438</v>
      </c>
      <c r="G4922" s="14">
        <f t="shared" si="305"/>
        <v>52.228562972228119</v>
      </c>
      <c r="H4922" s="6">
        <f t="shared" si="306"/>
        <v>-54.907322048613423</v>
      </c>
      <c r="I4922" s="14">
        <f t="shared" si="307"/>
        <v>-0.27825774117288765</v>
      </c>
      <c r="J4922" s="9"/>
      <c r="N4922" s="4"/>
      <c r="R4922" s="4"/>
    </row>
    <row r="4923" spans="1:18" x14ac:dyDescent="0.25">
      <c r="A4923" s="9">
        <v>45132.125</v>
      </c>
      <c r="B4923" s="5">
        <v>45132</v>
      </c>
      <c r="C4923" s="6">
        <v>53431.01368706597</v>
      </c>
      <c r="D4923" s="6">
        <v>19208.038465711805</v>
      </c>
      <c r="E4923" s="6">
        <v>37676</v>
      </c>
      <c r="F4923" s="28">
        <f t="shared" si="304"/>
        <v>35.949230868441276</v>
      </c>
      <c r="G4923" s="14">
        <f t="shared" si="305"/>
        <v>50.982159639324252</v>
      </c>
      <c r="H4923" s="6">
        <f t="shared" si="306"/>
        <v>-469.59491970486124</v>
      </c>
      <c r="I4923" s="14">
        <f t="shared" si="307"/>
        <v>-2.3864400281635683</v>
      </c>
      <c r="J4923" s="9"/>
      <c r="N4923" s="4"/>
      <c r="R4923" s="4"/>
    </row>
    <row r="4924" spans="1:18" x14ac:dyDescent="0.25">
      <c r="A4924" s="9">
        <v>45132.166666666664</v>
      </c>
      <c r="B4924" s="5">
        <v>45132</v>
      </c>
      <c r="C4924" s="6">
        <v>51502.444509548608</v>
      </c>
      <c r="D4924" s="6">
        <v>18978.428700086806</v>
      </c>
      <c r="E4924" s="6">
        <v>37676</v>
      </c>
      <c r="F4924" s="28">
        <f t="shared" si="304"/>
        <v>36.849568755067899</v>
      </c>
      <c r="G4924" s="14">
        <f t="shared" si="305"/>
        <v>50.372727200570147</v>
      </c>
      <c r="H4924" s="6">
        <f t="shared" si="306"/>
        <v>-229.60976562499854</v>
      </c>
      <c r="I4924" s="14">
        <f t="shared" si="307"/>
        <v>-1.1953837245529992</v>
      </c>
      <c r="J4924" s="9"/>
      <c r="N4924" s="4"/>
      <c r="R4924" s="4"/>
    </row>
    <row r="4925" spans="1:18" x14ac:dyDescent="0.25">
      <c r="A4925" s="9">
        <v>45132.208333333336</v>
      </c>
      <c r="B4925" s="5">
        <v>45132</v>
      </c>
      <c r="C4925" s="6">
        <v>50745.004526909725</v>
      </c>
      <c r="D4925" s="6">
        <v>18437.459184027779</v>
      </c>
      <c r="E4925" s="6">
        <v>37676</v>
      </c>
      <c r="F4925" s="28">
        <f t="shared" si="304"/>
        <v>36.333545254194469</v>
      </c>
      <c r="G4925" s="14">
        <f t="shared" si="305"/>
        <v>48.936880730512208</v>
      </c>
      <c r="H4925" s="6">
        <f t="shared" si="306"/>
        <v>-540.96951605902723</v>
      </c>
      <c r="I4925" s="14">
        <f t="shared" si="307"/>
        <v>-2.8504441785349326</v>
      </c>
      <c r="J4925" s="9"/>
      <c r="N4925" s="4"/>
      <c r="R4925" s="4"/>
    </row>
    <row r="4926" spans="1:18" x14ac:dyDescent="0.25">
      <c r="A4926" s="9">
        <v>45132.25</v>
      </c>
      <c r="B4926" s="5">
        <v>45132</v>
      </c>
      <c r="C4926" s="6">
        <v>51013.439253472221</v>
      </c>
      <c r="D4926" s="6">
        <v>17238.06899956597</v>
      </c>
      <c r="E4926" s="6">
        <v>37676</v>
      </c>
      <c r="F4926" s="28">
        <f t="shared" si="304"/>
        <v>33.791230804719099</v>
      </c>
      <c r="G4926" s="14">
        <f t="shared" si="305"/>
        <v>45.753447817087725</v>
      </c>
      <c r="H4926" s="6">
        <f t="shared" si="306"/>
        <v>-1199.3901844618085</v>
      </c>
      <c r="I4926" s="14">
        <f t="shared" si="307"/>
        <v>-6.5051815029959794</v>
      </c>
      <c r="J4926" s="9"/>
      <c r="N4926" s="4"/>
      <c r="R4926" s="4"/>
    </row>
    <row r="4927" spans="1:18" x14ac:dyDescent="0.25">
      <c r="A4927" s="9">
        <v>45132.291666666664</v>
      </c>
      <c r="B4927" s="5">
        <v>45132</v>
      </c>
      <c r="C4927" s="6">
        <v>51839.753995225692</v>
      </c>
      <c r="D4927" s="6">
        <v>16474.23592013889</v>
      </c>
      <c r="E4927" s="6">
        <v>37676</v>
      </c>
      <c r="F4927" s="28">
        <f t="shared" si="304"/>
        <v>31.779155282365203</v>
      </c>
      <c r="G4927" s="14">
        <f t="shared" si="305"/>
        <v>43.726074742910313</v>
      </c>
      <c r="H4927" s="6">
        <f t="shared" si="306"/>
        <v>-763.83307942708052</v>
      </c>
      <c r="I4927" s="14">
        <f t="shared" si="307"/>
        <v>-4.4310826197894482</v>
      </c>
      <c r="J4927" s="9"/>
      <c r="N4927" s="4"/>
      <c r="R4927" s="4"/>
    </row>
    <row r="4928" spans="1:18" x14ac:dyDescent="0.25">
      <c r="A4928" s="9">
        <v>45132.333333333336</v>
      </c>
      <c r="B4928" s="5">
        <v>45132</v>
      </c>
      <c r="C4928" s="6">
        <v>53000.894368489586</v>
      </c>
      <c r="D4928" s="6">
        <v>15215.233347439236</v>
      </c>
      <c r="E4928" s="6">
        <v>37676</v>
      </c>
      <c r="F4928" s="28">
        <f t="shared" si="304"/>
        <v>28.707503012411596</v>
      </c>
      <c r="G4928" s="14">
        <f t="shared" si="305"/>
        <v>40.384418057753571</v>
      </c>
      <c r="H4928" s="6">
        <f t="shared" si="306"/>
        <v>-1259.0025726996537</v>
      </c>
      <c r="I4928" s="14">
        <f t="shared" si="307"/>
        <v>-7.6422516880469651</v>
      </c>
      <c r="J4928" s="9"/>
      <c r="N4928" s="4"/>
      <c r="R4928" s="4"/>
    </row>
    <row r="4929" spans="1:18" x14ac:dyDescent="0.25">
      <c r="A4929" s="9">
        <v>45132.375</v>
      </c>
      <c r="B4929" s="5">
        <v>45132</v>
      </c>
      <c r="C4929" s="6">
        <v>56128.307625868052</v>
      </c>
      <c r="D4929" s="6">
        <v>12760.782694227431</v>
      </c>
      <c r="E4929" s="6">
        <v>37676</v>
      </c>
      <c r="F4929" s="28">
        <f t="shared" si="304"/>
        <v>22.735021300279371</v>
      </c>
      <c r="G4929" s="14">
        <f t="shared" si="305"/>
        <v>33.869791629226647</v>
      </c>
      <c r="H4929" s="6">
        <f t="shared" si="306"/>
        <v>-2454.4506532118048</v>
      </c>
      <c r="I4929" s="14">
        <f t="shared" si="307"/>
        <v>-16.13153473998409</v>
      </c>
      <c r="J4929" s="9"/>
      <c r="N4929" s="4"/>
      <c r="R4929" s="4"/>
    </row>
    <row r="4930" spans="1:18" x14ac:dyDescent="0.25">
      <c r="A4930" s="9">
        <v>45132.416666666664</v>
      </c>
      <c r="B4930" s="5">
        <v>45132</v>
      </c>
      <c r="C4930" s="6">
        <v>60425.274177517364</v>
      </c>
      <c r="D4930" s="6">
        <v>12763.38537000868</v>
      </c>
      <c r="E4930" s="6">
        <v>37676</v>
      </c>
      <c r="F4930" s="28">
        <f t="shared" si="304"/>
        <v>21.12259405313149</v>
      </c>
      <c r="G4930" s="14">
        <f t="shared" si="305"/>
        <v>33.876699676209469</v>
      </c>
      <c r="H4930" s="6">
        <f t="shared" si="306"/>
        <v>2.6026757812487631</v>
      </c>
      <c r="I4930" s="14">
        <f t="shared" si="307"/>
        <v>2.0395894543570044E-2</v>
      </c>
      <c r="J4930" s="9"/>
      <c r="N4930" s="4"/>
      <c r="R4930" s="4"/>
    </row>
    <row r="4931" spans="1:18" x14ac:dyDescent="0.25">
      <c r="A4931" s="9">
        <v>45132.458333333336</v>
      </c>
      <c r="B4931" s="5">
        <v>45132</v>
      </c>
      <c r="C4931" s="6">
        <v>65094.976972656252</v>
      </c>
      <c r="D4931" s="6">
        <v>11526.318869357639</v>
      </c>
      <c r="E4931" s="6">
        <v>37676</v>
      </c>
      <c r="F4931" s="28">
        <f t="shared" ref="F4931:F4994" si="308">D4931/C4931*100</f>
        <v>17.706925181338303</v>
      </c>
      <c r="G4931" s="14">
        <f t="shared" ref="G4931:G4994" si="309">D4931/E4931*100</f>
        <v>30.593265923552497</v>
      </c>
      <c r="H4931" s="6">
        <f t="shared" si="306"/>
        <v>-1237.0665006510408</v>
      </c>
      <c r="I4931" s="14">
        <f t="shared" si="307"/>
        <v>-9.6923070548186345</v>
      </c>
      <c r="J4931" s="9"/>
      <c r="N4931" s="4"/>
      <c r="R4931" s="4"/>
    </row>
    <row r="4932" spans="1:18" x14ac:dyDescent="0.25">
      <c r="A4932" s="9">
        <v>45132.5</v>
      </c>
      <c r="B4932" s="5">
        <v>45132</v>
      </c>
      <c r="C4932" s="6">
        <v>69651.367638888885</v>
      </c>
      <c r="D4932" s="6">
        <v>9717.1279991319443</v>
      </c>
      <c r="E4932" s="6">
        <v>37676</v>
      </c>
      <c r="F4932" s="28">
        <f t="shared" si="308"/>
        <v>13.951094326691324</v>
      </c>
      <c r="G4932" s="14">
        <f t="shared" si="309"/>
        <v>25.791294190285445</v>
      </c>
      <c r="H4932" s="6">
        <f t="shared" ref="H4932:H4995" si="310">D4932-D4931</f>
        <v>-1809.1908702256951</v>
      </c>
      <c r="I4932" s="14">
        <f t="shared" ref="I4932:I4995" si="311">H4932/D4931*100</f>
        <v>-15.696172305586417</v>
      </c>
      <c r="J4932" s="9"/>
      <c r="N4932" s="4"/>
      <c r="R4932" s="4"/>
    </row>
    <row r="4933" spans="1:18" x14ac:dyDescent="0.25">
      <c r="A4933" s="9">
        <v>45132.541666666664</v>
      </c>
      <c r="B4933" s="5">
        <v>45132</v>
      </c>
      <c r="C4933" s="6">
        <v>73462.050507812499</v>
      </c>
      <c r="D4933" s="6">
        <v>9531.6532150607636</v>
      </c>
      <c r="E4933" s="6">
        <v>37676</v>
      </c>
      <c r="F4933" s="28">
        <f t="shared" si="308"/>
        <v>12.97493488021696</v>
      </c>
      <c r="G4933" s="14">
        <f t="shared" si="309"/>
        <v>25.299005242225192</v>
      </c>
      <c r="H4933" s="6">
        <f t="shared" si="310"/>
        <v>-185.47478407118069</v>
      </c>
      <c r="I4933" s="14">
        <f t="shared" si="311"/>
        <v>-1.9087407728677612</v>
      </c>
      <c r="J4933" s="9"/>
      <c r="N4933" s="4"/>
      <c r="R4933" s="4"/>
    </row>
    <row r="4934" spans="1:18" x14ac:dyDescent="0.25">
      <c r="A4934" s="9">
        <v>45132.583333333336</v>
      </c>
      <c r="B4934" s="5">
        <v>45132</v>
      </c>
      <c r="C4934" s="6">
        <v>77035.974440104168</v>
      </c>
      <c r="D4934" s="6">
        <v>11961.710284288194</v>
      </c>
      <c r="E4934" s="6">
        <v>37676</v>
      </c>
      <c r="F4934" s="28">
        <f t="shared" si="308"/>
        <v>15.527434255522374</v>
      </c>
      <c r="G4934" s="14">
        <f t="shared" si="309"/>
        <v>31.748885986538365</v>
      </c>
      <c r="H4934" s="6">
        <f t="shared" si="310"/>
        <v>2430.0570692274305</v>
      </c>
      <c r="I4934" s="14">
        <f t="shared" si="311"/>
        <v>25.49460218913282</v>
      </c>
      <c r="J4934" s="9"/>
      <c r="N4934" s="4"/>
      <c r="R4934" s="4"/>
    </row>
    <row r="4935" spans="1:18" x14ac:dyDescent="0.25">
      <c r="A4935" s="9">
        <v>45132.625</v>
      </c>
      <c r="B4935" s="5">
        <v>45132</v>
      </c>
      <c r="C4935" s="6">
        <v>79650.262513020833</v>
      </c>
      <c r="D4935" s="6">
        <v>14212.051529947918</v>
      </c>
      <c r="E4935" s="6">
        <v>37676</v>
      </c>
      <c r="F4935" s="28">
        <f t="shared" si="308"/>
        <v>17.843069290103848</v>
      </c>
      <c r="G4935" s="14">
        <f t="shared" si="309"/>
        <v>37.721763270909641</v>
      </c>
      <c r="H4935" s="6">
        <f t="shared" si="310"/>
        <v>2250.3412456597234</v>
      </c>
      <c r="I4935" s="14">
        <f t="shared" si="311"/>
        <v>18.812872007237672</v>
      </c>
      <c r="J4935" s="9"/>
      <c r="N4935" s="4"/>
      <c r="R4935" s="4"/>
    </row>
    <row r="4936" spans="1:18" x14ac:dyDescent="0.25">
      <c r="A4936" s="9">
        <v>45132.666666666664</v>
      </c>
      <c r="B4936" s="5">
        <v>45132</v>
      </c>
      <c r="C4936" s="6">
        <v>80872.721901041674</v>
      </c>
      <c r="D4936" s="6">
        <v>15504.059996744792</v>
      </c>
      <c r="E4936" s="6">
        <v>37676</v>
      </c>
      <c r="F4936" s="28">
        <f t="shared" si="308"/>
        <v>19.170938769336875</v>
      </c>
      <c r="G4936" s="14">
        <f t="shared" si="309"/>
        <v>41.151024516256484</v>
      </c>
      <c r="H4936" s="6">
        <f t="shared" si="310"/>
        <v>1292.0084667968749</v>
      </c>
      <c r="I4936" s="14">
        <f t="shared" si="311"/>
        <v>9.0909357039293663</v>
      </c>
      <c r="J4936" s="9"/>
      <c r="N4936" s="4"/>
      <c r="R4936" s="4"/>
    </row>
    <row r="4937" spans="1:18" x14ac:dyDescent="0.25">
      <c r="A4937" s="9">
        <v>45132.708333333336</v>
      </c>
      <c r="B4937" s="5">
        <v>45132</v>
      </c>
      <c r="C4937" s="6">
        <v>81738.784800347217</v>
      </c>
      <c r="D4937" s="6">
        <v>16231.606648220486</v>
      </c>
      <c r="E4937" s="6">
        <v>37676</v>
      </c>
      <c r="F4937" s="28">
        <f t="shared" si="308"/>
        <v>19.857900613359174</v>
      </c>
      <c r="G4937" s="14">
        <f t="shared" si="309"/>
        <v>43.082085805872403</v>
      </c>
      <c r="H4937" s="6">
        <f t="shared" si="310"/>
        <v>727.54665147569358</v>
      </c>
      <c r="I4937" s="14">
        <f t="shared" si="311"/>
        <v>4.6926202016016969</v>
      </c>
      <c r="J4937" s="9"/>
      <c r="N4937" s="4"/>
      <c r="R4937" s="4"/>
    </row>
    <row r="4938" spans="1:18" x14ac:dyDescent="0.25">
      <c r="A4938" s="9">
        <v>45132.75</v>
      </c>
      <c r="B4938" s="5">
        <v>45132</v>
      </c>
      <c r="C4938" s="6">
        <v>81732.640351562499</v>
      </c>
      <c r="D4938" s="6">
        <v>16382.160316840278</v>
      </c>
      <c r="E4938" s="6">
        <v>37676</v>
      </c>
      <c r="F4938" s="28">
        <f t="shared" si="308"/>
        <v>20.043596103557295</v>
      </c>
      <c r="G4938" s="14">
        <f t="shared" si="309"/>
        <v>43.481686794883423</v>
      </c>
      <c r="H4938" s="6">
        <f t="shared" si="310"/>
        <v>150.55366861979201</v>
      </c>
      <c r="I4938" s="14">
        <f t="shared" si="311"/>
        <v>0.92753398898005945</v>
      </c>
      <c r="J4938" s="9"/>
      <c r="N4938" s="4"/>
      <c r="R4938" s="4"/>
    </row>
    <row r="4939" spans="1:18" x14ac:dyDescent="0.25">
      <c r="A4939" s="9">
        <v>45132.791666666664</v>
      </c>
      <c r="B4939" s="5">
        <v>45132</v>
      </c>
      <c r="C4939" s="6">
        <v>80392.398138020828</v>
      </c>
      <c r="D4939" s="6">
        <v>16330.600949435764</v>
      </c>
      <c r="E4939" s="6">
        <v>37676</v>
      </c>
      <c r="F4939" s="28">
        <f t="shared" si="308"/>
        <v>20.313613385930779</v>
      </c>
      <c r="G4939" s="14">
        <f t="shared" si="309"/>
        <v>43.344837428165846</v>
      </c>
      <c r="H4939" s="6">
        <f t="shared" si="310"/>
        <v>-51.559367404513978</v>
      </c>
      <c r="I4939" s="14">
        <f t="shared" si="311"/>
        <v>-0.31472874399545941</v>
      </c>
      <c r="J4939" s="9"/>
      <c r="N4939" s="4"/>
      <c r="R4939" s="4"/>
    </row>
    <row r="4940" spans="1:18" x14ac:dyDescent="0.25">
      <c r="A4940" s="9">
        <v>45132.833333333336</v>
      </c>
      <c r="B4940" s="5">
        <v>45132</v>
      </c>
      <c r="C4940" s="6">
        <v>77826.795225694441</v>
      </c>
      <c r="D4940" s="6">
        <v>16390.388320312501</v>
      </c>
      <c r="E4940" s="6">
        <v>37676</v>
      </c>
      <c r="F4940" s="28">
        <f t="shared" si="308"/>
        <v>21.060083834598434</v>
      </c>
      <c r="G4940" s="14">
        <f t="shared" si="309"/>
        <v>43.503525640493947</v>
      </c>
      <c r="H4940" s="6">
        <f t="shared" si="310"/>
        <v>59.787370876736531</v>
      </c>
      <c r="I4940" s="14">
        <f t="shared" si="311"/>
        <v>0.36610637331629997</v>
      </c>
      <c r="J4940" s="9"/>
      <c r="N4940" s="4"/>
      <c r="R4940" s="4"/>
    </row>
    <row r="4941" spans="1:18" x14ac:dyDescent="0.25">
      <c r="A4941" s="9">
        <v>45132.875</v>
      </c>
      <c r="B4941" s="5">
        <v>45132</v>
      </c>
      <c r="C4941" s="6">
        <v>74465.111232638883</v>
      </c>
      <c r="D4941" s="6">
        <v>14956.338033854166</v>
      </c>
      <c r="E4941" s="6">
        <v>37676</v>
      </c>
      <c r="F4941" s="28">
        <f t="shared" si="308"/>
        <v>20.085027452827649</v>
      </c>
      <c r="G4941" s="14">
        <f t="shared" si="309"/>
        <v>39.697255637154065</v>
      </c>
      <c r="H4941" s="6">
        <f t="shared" si="310"/>
        <v>-1434.0502864583341</v>
      </c>
      <c r="I4941" s="14">
        <f t="shared" si="311"/>
        <v>-8.7493368578774007</v>
      </c>
      <c r="J4941" s="9"/>
      <c r="N4941" s="4"/>
      <c r="R4941" s="4"/>
    </row>
    <row r="4942" spans="1:18" x14ac:dyDescent="0.25">
      <c r="A4942" s="9">
        <v>45132.916666666664</v>
      </c>
      <c r="B4942" s="5">
        <v>45132</v>
      </c>
      <c r="C4942" s="6">
        <v>71584.95703125</v>
      </c>
      <c r="D4942" s="6">
        <v>15470.015936414931</v>
      </c>
      <c r="E4942" s="6">
        <v>37676</v>
      </c>
      <c r="F4942" s="28">
        <f t="shared" si="308"/>
        <v>21.610707860956857</v>
      </c>
      <c r="G4942" s="14">
        <f t="shared" si="309"/>
        <v>41.060664445309833</v>
      </c>
      <c r="H4942" s="6">
        <f t="shared" si="310"/>
        <v>513.67790256076478</v>
      </c>
      <c r="I4942" s="14">
        <f t="shared" si="311"/>
        <v>3.4345165333789449</v>
      </c>
      <c r="J4942" s="9"/>
      <c r="N4942" s="4"/>
      <c r="R4942" s="4"/>
    </row>
    <row r="4943" spans="1:18" x14ac:dyDescent="0.25">
      <c r="A4943" s="9">
        <v>45132.958333333336</v>
      </c>
      <c r="B4943" s="5">
        <v>45132</v>
      </c>
      <c r="C4943" s="6">
        <v>67548.53105902778</v>
      </c>
      <c r="D4943" s="6">
        <v>17245.085967881943</v>
      </c>
      <c r="E4943" s="6">
        <v>37676</v>
      </c>
      <c r="F4943" s="28">
        <f t="shared" si="308"/>
        <v>25.529920040470159</v>
      </c>
      <c r="G4943" s="14">
        <f t="shared" si="309"/>
        <v>45.772072321589192</v>
      </c>
      <c r="H4943" s="6">
        <f t="shared" si="310"/>
        <v>1775.0700314670121</v>
      </c>
      <c r="I4943" s="14">
        <f t="shared" si="311"/>
        <v>11.474261169238151</v>
      </c>
      <c r="J4943" s="9"/>
      <c r="N4943" s="4"/>
      <c r="R4943" s="4"/>
    </row>
    <row r="4944" spans="1:18" x14ac:dyDescent="0.25">
      <c r="A4944" s="9">
        <v>45133</v>
      </c>
      <c r="B4944" s="5">
        <v>45133</v>
      </c>
      <c r="C4944" s="6">
        <v>63178.846145833333</v>
      </c>
      <c r="D4944" s="6">
        <v>18516.191336805554</v>
      </c>
      <c r="E4944" s="6">
        <v>37676</v>
      </c>
      <c r="F4944" s="28">
        <f t="shared" si="308"/>
        <v>29.307580727361387</v>
      </c>
      <c r="G4944" s="14">
        <f t="shared" si="309"/>
        <v>49.145852364384638</v>
      </c>
      <c r="H4944" s="6">
        <f t="shared" si="310"/>
        <v>1271.1053689236105</v>
      </c>
      <c r="I4944" s="14">
        <f t="shared" si="311"/>
        <v>7.370826514237022</v>
      </c>
      <c r="J4944" s="9"/>
      <c r="N4944" s="4"/>
      <c r="R4944" s="4"/>
    </row>
    <row r="4945" spans="1:18" x14ac:dyDescent="0.25">
      <c r="A4945" s="9">
        <v>45133.041666666664</v>
      </c>
      <c r="B4945" s="5">
        <v>45133</v>
      </c>
      <c r="C4945" s="6">
        <v>59223.387441406252</v>
      </c>
      <c r="D4945" s="6">
        <v>18772.920260416668</v>
      </c>
      <c r="E4945" s="6">
        <v>37676</v>
      </c>
      <c r="F4945" s="28">
        <f t="shared" si="308"/>
        <v>31.698491206687564</v>
      </c>
      <c r="G4945" s="14">
        <f t="shared" si="309"/>
        <v>49.827264731969073</v>
      </c>
      <c r="H4945" s="6">
        <f t="shared" si="310"/>
        <v>256.72892361111371</v>
      </c>
      <c r="I4945" s="14">
        <f t="shared" si="311"/>
        <v>1.3865104272324129</v>
      </c>
      <c r="J4945" s="9"/>
      <c r="N4945" s="4"/>
      <c r="R4945" s="4"/>
    </row>
    <row r="4946" spans="1:18" x14ac:dyDescent="0.25">
      <c r="A4946" s="9">
        <v>45133.083333333336</v>
      </c>
      <c r="B4946" s="5">
        <v>45133</v>
      </c>
      <c r="C4946" s="6">
        <v>56110.86093532986</v>
      </c>
      <c r="D4946" s="6">
        <v>18749.484837239583</v>
      </c>
      <c r="E4946" s="6">
        <v>37676</v>
      </c>
      <c r="F4946" s="28">
        <f t="shared" si="308"/>
        <v>33.415072456024433</v>
      </c>
      <c r="G4946" s="14">
        <f t="shared" si="309"/>
        <v>49.765062207345743</v>
      </c>
      <c r="H4946" s="6">
        <f t="shared" si="310"/>
        <v>-23.435423177084886</v>
      </c>
      <c r="I4946" s="14">
        <f t="shared" si="311"/>
        <v>-0.12483632195732094</v>
      </c>
      <c r="J4946" s="9"/>
      <c r="N4946" s="4"/>
      <c r="R4946" s="4"/>
    </row>
    <row r="4947" spans="1:18" x14ac:dyDescent="0.25">
      <c r="A4947" s="9">
        <v>45133.125</v>
      </c>
      <c r="B4947" s="5">
        <v>45133</v>
      </c>
      <c r="C4947" s="6">
        <v>53643.688639322914</v>
      </c>
      <c r="D4947" s="6">
        <v>18437.743743489584</v>
      </c>
      <c r="E4947" s="6">
        <v>37676</v>
      </c>
      <c r="F4947" s="28">
        <f t="shared" si="308"/>
        <v>34.370760496089375</v>
      </c>
      <c r="G4947" s="14">
        <f t="shared" si="309"/>
        <v>48.93763601096078</v>
      </c>
      <c r="H4947" s="6">
        <f t="shared" si="310"/>
        <v>-311.74109374999898</v>
      </c>
      <c r="I4947" s="14">
        <f t="shared" si="311"/>
        <v>-1.6626648489607005</v>
      </c>
      <c r="J4947" s="9"/>
      <c r="N4947" s="4"/>
      <c r="R4947" s="4"/>
    </row>
    <row r="4948" spans="1:18" x14ac:dyDescent="0.25">
      <c r="A4948" s="9">
        <v>45133.166666666664</v>
      </c>
      <c r="B4948" s="5">
        <v>45133</v>
      </c>
      <c r="C4948" s="6">
        <v>52079.391095920138</v>
      </c>
      <c r="D4948" s="6">
        <v>17929.311104600696</v>
      </c>
      <c r="E4948" s="6">
        <v>37676</v>
      </c>
      <c r="F4948" s="28">
        <f t="shared" si="308"/>
        <v>34.426883124609468</v>
      </c>
      <c r="G4948" s="14">
        <f t="shared" si="309"/>
        <v>47.588149231873594</v>
      </c>
      <c r="H4948" s="6">
        <f t="shared" si="310"/>
        <v>-508.4326388888876</v>
      </c>
      <c r="I4948" s="14">
        <f t="shared" si="311"/>
        <v>-2.7575642983345858</v>
      </c>
      <c r="J4948" s="9"/>
      <c r="N4948" s="4"/>
      <c r="R4948" s="4"/>
    </row>
    <row r="4949" spans="1:18" x14ac:dyDescent="0.25">
      <c r="A4949" s="9">
        <v>45133.208333333336</v>
      </c>
      <c r="B4949" s="5">
        <v>45133</v>
      </c>
      <c r="C4949" s="6">
        <v>51497.879880642358</v>
      </c>
      <c r="D4949" s="6">
        <v>17403.803993055557</v>
      </c>
      <c r="E4949" s="6">
        <v>37676</v>
      </c>
      <c r="F4949" s="28">
        <f t="shared" si="308"/>
        <v>33.795185420045819</v>
      </c>
      <c r="G4949" s="14">
        <f t="shared" si="309"/>
        <v>46.193343223950414</v>
      </c>
      <c r="H4949" s="6">
        <f t="shared" si="310"/>
        <v>-525.5071115451392</v>
      </c>
      <c r="I4949" s="14">
        <f t="shared" si="311"/>
        <v>-2.9309944396597203</v>
      </c>
      <c r="J4949" s="9"/>
      <c r="N4949" s="4"/>
      <c r="R4949" s="4"/>
    </row>
    <row r="4950" spans="1:18" x14ac:dyDescent="0.25">
      <c r="A4950" s="9">
        <v>45133.25</v>
      </c>
      <c r="B4950" s="5">
        <v>45133</v>
      </c>
      <c r="C4950" s="6">
        <v>52005.239342447916</v>
      </c>
      <c r="D4950" s="6">
        <v>17228.931163194444</v>
      </c>
      <c r="E4950" s="6">
        <v>37676</v>
      </c>
      <c r="F4950" s="28">
        <f t="shared" si="308"/>
        <v>33.129221941935718</v>
      </c>
      <c r="G4950" s="14">
        <f t="shared" si="309"/>
        <v>45.729194084282945</v>
      </c>
      <c r="H4950" s="6">
        <f t="shared" si="310"/>
        <v>-174.87282986111313</v>
      </c>
      <c r="I4950" s="14">
        <f t="shared" si="311"/>
        <v>-1.0047965946461512</v>
      </c>
      <c r="J4950" s="9"/>
      <c r="N4950" s="4"/>
      <c r="R4950" s="4"/>
    </row>
    <row r="4951" spans="1:18" x14ac:dyDescent="0.25">
      <c r="A4951" s="9">
        <v>45133.291666666664</v>
      </c>
      <c r="B4951" s="5">
        <v>45133</v>
      </c>
      <c r="C4951" s="6">
        <v>53123.20482204861</v>
      </c>
      <c r="D4951" s="6">
        <v>16158.367727864583</v>
      </c>
      <c r="E4951" s="6">
        <v>37676</v>
      </c>
      <c r="F4951" s="28">
        <f t="shared" si="308"/>
        <v>30.416778848323752</v>
      </c>
      <c r="G4951" s="14">
        <f t="shared" si="309"/>
        <v>42.887694362099431</v>
      </c>
      <c r="H4951" s="6">
        <f t="shared" si="310"/>
        <v>-1070.563435329861</v>
      </c>
      <c r="I4951" s="14">
        <f t="shared" si="311"/>
        <v>-6.2137542090647377</v>
      </c>
      <c r="J4951" s="9"/>
      <c r="N4951" s="4"/>
      <c r="R4951" s="4"/>
    </row>
    <row r="4952" spans="1:18" x14ac:dyDescent="0.25">
      <c r="A4952" s="9">
        <v>45133.333333333336</v>
      </c>
      <c r="B4952" s="5">
        <v>45133</v>
      </c>
      <c r="C4952" s="6">
        <v>53991.030594618052</v>
      </c>
      <c r="D4952" s="6">
        <v>14921.935713975694</v>
      </c>
      <c r="E4952" s="6">
        <v>37676</v>
      </c>
      <c r="F4952" s="28">
        <f t="shared" si="308"/>
        <v>27.637804927293136</v>
      </c>
      <c r="G4952" s="14">
        <f t="shared" si="309"/>
        <v>39.605944670282653</v>
      </c>
      <c r="H4952" s="6">
        <f t="shared" si="310"/>
        <v>-1236.4320138888888</v>
      </c>
      <c r="I4952" s="14">
        <f t="shared" si="311"/>
        <v>-7.6519611059271897</v>
      </c>
      <c r="J4952" s="9"/>
      <c r="N4952" s="4"/>
      <c r="R4952" s="4"/>
    </row>
    <row r="4953" spans="1:18" x14ac:dyDescent="0.25">
      <c r="A4953" s="9">
        <v>45133.375</v>
      </c>
      <c r="B4953" s="5">
        <v>45133</v>
      </c>
      <c r="C4953" s="6">
        <v>56768.007096354166</v>
      </c>
      <c r="D4953" s="6">
        <v>12712.572422960069</v>
      </c>
      <c r="E4953" s="6">
        <v>37676</v>
      </c>
      <c r="F4953" s="28">
        <f t="shared" si="308"/>
        <v>22.393902962601121</v>
      </c>
      <c r="G4953" s="14">
        <f t="shared" si="309"/>
        <v>33.741831465548543</v>
      </c>
      <c r="H4953" s="6">
        <f t="shared" si="310"/>
        <v>-2209.3632910156248</v>
      </c>
      <c r="I4953" s="14">
        <f t="shared" si="311"/>
        <v>-14.806144010836098</v>
      </c>
      <c r="J4953" s="9"/>
      <c r="N4953" s="4"/>
      <c r="R4953" s="4"/>
    </row>
    <row r="4954" spans="1:18" x14ac:dyDescent="0.25">
      <c r="A4954" s="9">
        <v>45133.416666666664</v>
      </c>
      <c r="B4954" s="5">
        <v>45133</v>
      </c>
      <c r="C4954" s="6">
        <v>60871.708708767364</v>
      </c>
      <c r="D4954" s="6">
        <v>13458.416704644098</v>
      </c>
      <c r="E4954" s="6">
        <v>37676</v>
      </c>
      <c r="F4954" s="28">
        <f t="shared" si="308"/>
        <v>22.109477440553068</v>
      </c>
      <c r="G4954" s="14">
        <f t="shared" si="309"/>
        <v>35.721458500488637</v>
      </c>
      <c r="H4954" s="6">
        <f t="shared" si="310"/>
        <v>745.84428168402883</v>
      </c>
      <c r="I4954" s="14">
        <f t="shared" si="311"/>
        <v>5.8669815743740878</v>
      </c>
      <c r="J4954" s="9"/>
      <c r="N4954" s="4"/>
      <c r="R4954" s="4"/>
    </row>
    <row r="4955" spans="1:18" x14ac:dyDescent="0.25">
      <c r="A4955" s="9">
        <v>45133.458333333336</v>
      </c>
      <c r="B4955" s="5">
        <v>45133</v>
      </c>
      <c r="C4955" s="6">
        <v>65256.884991319443</v>
      </c>
      <c r="D4955" s="6">
        <v>13842.142309027779</v>
      </c>
      <c r="E4955" s="6">
        <v>37676</v>
      </c>
      <c r="F4955" s="28">
        <f t="shared" si="308"/>
        <v>21.21177299662569</v>
      </c>
      <c r="G4955" s="14">
        <f t="shared" si="309"/>
        <v>36.739946674349135</v>
      </c>
      <c r="H4955" s="6">
        <f t="shared" si="310"/>
        <v>383.72560438368055</v>
      </c>
      <c r="I4955" s="14">
        <f t="shared" si="311"/>
        <v>2.8511942586178676</v>
      </c>
      <c r="J4955" s="9"/>
      <c r="N4955" s="4"/>
      <c r="R4955" s="4"/>
    </row>
    <row r="4956" spans="1:18" x14ac:dyDescent="0.25">
      <c r="A4956" s="9">
        <v>45133.5</v>
      </c>
      <c r="B4956" s="5">
        <v>45133</v>
      </c>
      <c r="C4956" s="6">
        <v>69321.345481770826</v>
      </c>
      <c r="D4956" s="6">
        <v>13028.805345052084</v>
      </c>
      <c r="E4956" s="6">
        <v>37676</v>
      </c>
      <c r="F4956" s="28">
        <f t="shared" si="308"/>
        <v>18.794795822995415</v>
      </c>
      <c r="G4956" s="14">
        <f t="shared" si="309"/>
        <v>34.581179915734381</v>
      </c>
      <c r="H4956" s="6">
        <f t="shared" si="310"/>
        <v>-813.33696397569474</v>
      </c>
      <c r="I4956" s="14">
        <f t="shared" si="311"/>
        <v>-5.875802645413061</v>
      </c>
      <c r="J4956" s="9"/>
      <c r="N4956" s="4"/>
      <c r="R4956" s="4"/>
    </row>
    <row r="4957" spans="1:18" x14ac:dyDescent="0.25">
      <c r="A4957" s="9">
        <v>45133.541666666664</v>
      </c>
      <c r="B4957" s="5">
        <v>45133</v>
      </c>
      <c r="C4957" s="6">
        <v>73047.300659722227</v>
      </c>
      <c r="D4957" s="6">
        <v>12115.139076605903</v>
      </c>
      <c r="E4957" s="6">
        <v>37676</v>
      </c>
      <c r="F4957" s="28">
        <f t="shared" si="308"/>
        <v>16.585334389072241</v>
      </c>
      <c r="G4957" s="14">
        <f t="shared" si="309"/>
        <v>32.156118156401696</v>
      </c>
      <c r="H4957" s="6">
        <f t="shared" si="310"/>
        <v>-913.66626844618077</v>
      </c>
      <c r="I4957" s="14">
        <f t="shared" si="311"/>
        <v>-7.0126634349722741</v>
      </c>
      <c r="J4957" s="9"/>
      <c r="N4957" s="4"/>
      <c r="R4957" s="4"/>
    </row>
    <row r="4958" spans="1:18" x14ac:dyDescent="0.25">
      <c r="A4958" s="9">
        <v>45133.583333333336</v>
      </c>
      <c r="B4958" s="5">
        <v>45133</v>
      </c>
      <c r="C4958" s="6">
        <v>76247.000364583335</v>
      </c>
      <c r="D4958" s="6">
        <v>12007.861255425347</v>
      </c>
      <c r="E4958" s="6">
        <v>37676</v>
      </c>
      <c r="F4958" s="28">
        <f t="shared" si="308"/>
        <v>15.748634304311581</v>
      </c>
      <c r="G4958" s="14">
        <f t="shared" si="309"/>
        <v>31.871380336090212</v>
      </c>
      <c r="H4958" s="6">
        <f t="shared" si="310"/>
        <v>-107.2778211805562</v>
      </c>
      <c r="I4958" s="14">
        <f t="shared" si="311"/>
        <v>-0.88548567624541408</v>
      </c>
      <c r="J4958" s="9"/>
      <c r="N4958" s="4"/>
      <c r="R4958" s="4"/>
    </row>
    <row r="4959" spans="1:18" x14ac:dyDescent="0.25">
      <c r="A4959" s="9">
        <v>45133.625</v>
      </c>
      <c r="B4959" s="5">
        <v>45133</v>
      </c>
      <c r="C4959" s="6">
        <v>78836.647565104169</v>
      </c>
      <c r="D4959" s="6">
        <v>11354.050482855902</v>
      </c>
      <c r="E4959" s="6">
        <v>37676</v>
      </c>
      <c r="F4959" s="28">
        <f t="shared" si="308"/>
        <v>14.401995561112113</v>
      </c>
      <c r="G4959" s="14">
        <f t="shared" si="309"/>
        <v>30.13602952239065</v>
      </c>
      <c r="H4959" s="6">
        <f t="shared" si="310"/>
        <v>-653.81077256944445</v>
      </c>
      <c r="I4959" s="14">
        <f t="shared" si="311"/>
        <v>-5.4448561543300817</v>
      </c>
      <c r="J4959" s="9"/>
      <c r="N4959" s="4"/>
      <c r="R4959" s="4"/>
    </row>
    <row r="4960" spans="1:18" x14ac:dyDescent="0.25">
      <c r="A4960" s="9">
        <v>45133.666666666664</v>
      </c>
      <c r="B4960" s="5">
        <v>45133</v>
      </c>
      <c r="C4960" s="6">
        <v>80645.605837673618</v>
      </c>
      <c r="D4960" s="6">
        <v>11373.694716796876</v>
      </c>
      <c r="E4960" s="6">
        <v>37676</v>
      </c>
      <c r="F4960" s="28">
        <f t="shared" si="308"/>
        <v>14.103303705957964</v>
      </c>
      <c r="G4960" s="14">
        <f t="shared" si="309"/>
        <v>30.188169436237594</v>
      </c>
      <c r="H4960" s="6">
        <f t="shared" si="310"/>
        <v>19.644233940973209</v>
      </c>
      <c r="I4960" s="14">
        <f t="shared" si="311"/>
        <v>0.17301520695750919</v>
      </c>
      <c r="J4960" s="9"/>
      <c r="N4960" s="4"/>
      <c r="R4960" s="4"/>
    </row>
    <row r="4961" spans="1:18" x14ac:dyDescent="0.25">
      <c r="A4961" s="9">
        <v>45133.708333333336</v>
      </c>
      <c r="B4961" s="5">
        <v>45133</v>
      </c>
      <c r="C4961" s="6">
        <v>81609.936132812494</v>
      </c>
      <c r="D4961" s="6">
        <v>11527.929584418403</v>
      </c>
      <c r="E4961" s="6">
        <v>37676</v>
      </c>
      <c r="F4961" s="28">
        <f t="shared" si="308"/>
        <v>14.125644658829021</v>
      </c>
      <c r="G4961" s="14">
        <f t="shared" si="309"/>
        <v>30.597541098891611</v>
      </c>
      <c r="H4961" s="6">
        <f t="shared" si="310"/>
        <v>154.23486762152788</v>
      </c>
      <c r="I4961" s="14">
        <f t="shared" si="311"/>
        <v>1.3560665330128043</v>
      </c>
      <c r="J4961" s="9"/>
      <c r="N4961" s="4"/>
      <c r="R4961" s="4"/>
    </row>
    <row r="4962" spans="1:18" x14ac:dyDescent="0.25">
      <c r="A4962" s="9">
        <v>45133.75</v>
      </c>
      <c r="B4962" s="5">
        <v>45133</v>
      </c>
      <c r="C4962" s="6">
        <v>81365.918155381951</v>
      </c>
      <c r="D4962" s="6">
        <v>11789.773964843749</v>
      </c>
      <c r="E4962" s="6">
        <v>37676</v>
      </c>
      <c r="F4962" s="28">
        <f t="shared" si="308"/>
        <v>14.489818626920901</v>
      </c>
      <c r="G4962" s="14">
        <f t="shared" si="309"/>
        <v>31.292530960939985</v>
      </c>
      <c r="H4962" s="6">
        <f t="shared" si="310"/>
        <v>261.84438042534566</v>
      </c>
      <c r="I4962" s="14">
        <f t="shared" si="311"/>
        <v>2.2713912199747011</v>
      </c>
      <c r="J4962" s="9"/>
      <c r="N4962" s="4"/>
      <c r="R4962" s="4"/>
    </row>
    <row r="4963" spans="1:18" x14ac:dyDescent="0.25">
      <c r="A4963" s="9">
        <v>45133.791666666664</v>
      </c>
      <c r="B4963" s="5">
        <v>45133</v>
      </c>
      <c r="C4963" s="6">
        <v>79794.110733506939</v>
      </c>
      <c r="D4963" s="6">
        <v>12246.553922526042</v>
      </c>
      <c r="E4963" s="6">
        <v>37676</v>
      </c>
      <c r="F4963" s="28">
        <f t="shared" si="308"/>
        <v>15.347691464883386</v>
      </c>
      <c r="G4963" s="14">
        <f t="shared" si="309"/>
        <v>32.504920698922504</v>
      </c>
      <c r="H4963" s="6">
        <f t="shared" si="310"/>
        <v>456.77995768229266</v>
      </c>
      <c r="I4963" s="14">
        <f t="shared" si="311"/>
        <v>3.8743741741307116</v>
      </c>
      <c r="J4963" s="9"/>
      <c r="N4963" s="4"/>
      <c r="R4963" s="4"/>
    </row>
    <row r="4964" spans="1:18" x14ac:dyDescent="0.25">
      <c r="A4964" s="9">
        <v>45133.833333333336</v>
      </c>
      <c r="B4964" s="5">
        <v>45133</v>
      </c>
      <c r="C4964" s="6">
        <v>76746.717499999999</v>
      </c>
      <c r="D4964" s="6">
        <v>12852.623334418402</v>
      </c>
      <c r="E4964" s="6">
        <v>37676</v>
      </c>
      <c r="F4964" s="28">
        <f t="shared" si="308"/>
        <v>16.746805274659991</v>
      </c>
      <c r="G4964" s="14">
        <f t="shared" si="309"/>
        <v>34.113555935923138</v>
      </c>
      <c r="H4964" s="6">
        <f t="shared" si="310"/>
        <v>606.06941189236022</v>
      </c>
      <c r="I4964" s="14">
        <f t="shared" si="311"/>
        <v>4.948897589693126</v>
      </c>
      <c r="J4964" s="9"/>
      <c r="N4964" s="4"/>
      <c r="R4964" s="4"/>
    </row>
    <row r="4965" spans="1:18" x14ac:dyDescent="0.25">
      <c r="A4965" s="9">
        <v>45133.875</v>
      </c>
      <c r="B4965" s="5">
        <v>45133</v>
      </c>
      <c r="C4965" s="6">
        <v>73322.104066840271</v>
      </c>
      <c r="D4965" s="6">
        <v>13427.670207248264</v>
      </c>
      <c r="E4965" s="6">
        <v>37676</v>
      </c>
      <c r="F4965" s="28">
        <f t="shared" si="308"/>
        <v>18.313263616940983</v>
      </c>
      <c r="G4965" s="14">
        <f t="shared" si="309"/>
        <v>35.639850852660224</v>
      </c>
      <c r="H4965" s="6">
        <f t="shared" si="310"/>
        <v>575.04687282986197</v>
      </c>
      <c r="I4965" s="14">
        <f t="shared" si="311"/>
        <v>4.4741595382316053</v>
      </c>
      <c r="J4965" s="9"/>
      <c r="N4965" s="4"/>
      <c r="R4965" s="4"/>
    </row>
    <row r="4966" spans="1:18" x14ac:dyDescent="0.25">
      <c r="A4966" s="9">
        <v>45133.916666666664</v>
      </c>
      <c r="B4966" s="5">
        <v>45133</v>
      </c>
      <c r="C4966" s="6">
        <v>71031.359188368049</v>
      </c>
      <c r="D4966" s="6">
        <v>14829.810852864583</v>
      </c>
      <c r="E4966" s="6">
        <v>37676</v>
      </c>
      <c r="F4966" s="28">
        <f t="shared" si="308"/>
        <v>20.877836243478615</v>
      </c>
      <c r="G4966" s="14">
        <f t="shared" si="309"/>
        <v>39.361425981698119</v>
      </c>
      <c r="H4966" s="6">
        <f t="shared" si="310"/>
        <v>1402.1406456163186</v>
      </c>
      <c r="I4966" s="14">
        <f t="shared" si="311"/>
        <v>10.442173690410138</v>
      </c>
      <c r="J4966" s="9"/>
      <c r="N4966" s="4"/>
      <c r="R4966" s="4"/>
    </row>
    <row r="4967" spans="1:18" x14ac:dyDescent="0.25">
      <c r="A4967" s="9">
        <v>45133.958333333336</v>
      </c>
      <c r="B4967" s="5">
        <v>45133</v>
      </c>
      <c r="C4967" s="6">
        <v>67256.072384982632</v>
      </c>
      <c r="D4967" s="6">
        <v>16518.748152126736</v>
      </c>
      <c r="E4967" s="6">
        <v>37676</v>
      </c>
      <c r="F4967" s="28">
        <f t="shared" si="308"/>
        <v>24.56097652799474</v>
      </c>
      <c r="G4967" s="14">
        <f t="shared" si="309"/>
        <v>43.844219535318871</v>
      </c>
      <c r="H4967" s="6">
        <f t="shared" si="310"/>
        <v>1688.9372992621538</v>
      </c>
      <c r="I4967" s="14">
        <f t="shared" si="311"/>
        <v>11.388798657104331</v>
      </c>
      <c r="J4967" s="9"/>
      <c r="N4967" s="4"/>
      <c r="R4967" s="4"/>
    </row>
    <row r="4968" spans="1:18" x14ac:dyDescent="0.25">
      <c r="A4968" s="9">
        <v>45134</v>
      </c>
      <c r="B4968" s="5">
        <v>45134</v>
      </c>
      <c r="C4968" s="6">
        <v>62902.888025173612</v>
      </c>
      <c r="D4968" s="6">
        <v>17742.443470052083</v>
      </c>
      <c r="E4968" s="6">
        <v>37676</v>
      </c>
      <c r="F4968" s="28">
        <f t="shared" si="308"/>
        <v>28.206087235536138</v>
      </c>
      <c r="G4968" s="14">
        <f t="shared" si="309"/>
        <v>47.092163366737665</v>
      </c>
      <c r="H4968" s="6">
        <f t="shared" si="310"/>
        <v>1223.6953179253469</v>
      </c>
      <c r="I4968" s="14">
        <f t="shared" si="311"/>
        <v>7.4079180011458678</v>
      </c>
      <c r="J4968" s="9"/>
      <c r="N4968" s="4"/>
      <c r="R4968" s="4"/>
    </row>
    <row r="4969" spans="1:18" x14ac:dyDescent="0.25">
      <c r="A4969" s="9">
        <v>45134.041666666664</v>
      </c>
      <c r="B4969" s="5">
        <v>45134</v>
      </c>
      <c r="C4969" s="6">
        <v>59006.231582031251</v>
      </c>
      <c r="D4969" s="6">
        <v>18266.00494357639</v>
      </c>
      <c r="E4969" s="6">
        <v>37676</v>
      </c>
      <c r="F4969" s="28">
        <f t="shared" si="308"/>
        <v>30.956060832630445</v>
      </c>
      <c r="G4969" s="14">
        <f t="shared" si="309"/>
        <v>48.481805243593776</v>
      </c>
      <c r="H4969" s="6">
        <f t="shared" si="310"/>
        <v>523.56147352430708</v>
      </c>
      <c r="I4969" s="14">
        <f t="shared" si="311"/>
        <v>2.9508983608037958</v>
      </c>
      <c r="J4969" s="9"/>
      <c r="N4969" s="4"/>
      <c r="R4969" s="4"/>
    </row>
    <row r="4970" spans="1:18" x14ac:dyDescent="0.25">
      <c r="A4970" s="9">
        <v>45134.083333333336</v>
      </c>
      <c r="B4970" s="5">
        <v>45134</v>
      </c>
      <c r="C4970" s="6">
        <v>55882.953062065972</v>
      </c>
      <c r="D4970" s="6">
        <v>18590.949789496528</v>
      </c>
      <c r="E4970" s="6">
        <v>37676</v>
      </c>
      <c r="F4970" s="28">
        <f t="shared" si="308"/>
        <v>33.267658151223031</v>
      </c>
      <c r="G4970" s="14">
        <f t="shared" si="309"/>
        <v>49.344276965432975</v>
      </c>
      <c r="H4970" s="6">
        <f t="shared" si="310"/>
        <v>324.9448459201376</v>
      </c>
      <c r="I4970" s="14">
        <f t="shared" si="311"/>
        <v>1.7789595859844056</v>
      </c>
      <c r="J4970" s="9"/>
      <c r="N4970" s="4"/>
      <c r="R4970" s="4"/>
    </row>
    <row r="4971" spans="1:18" x14ac:dyDescent="0.25">
      <c r="A4971" s="9">
        <v>45134.125</v>
      </c>
      <c r="B4971" s="5">
        <v>45134</v>
      </c>
      <c r="C4971" s="6">
        <v>53302.007947048609</v>
      </c>
      <c r="D4971" s="6">
        <v>18351.205848524307</v>
      </c>
      <c r="E4971" s="6">
        <v>37676</v>
      </c>
      <c r="F4971" s="28">
        <f t="shared" si="308"/>
        <v>34.428732716326181</v>
      </c>
      <c r="G4971" s="14">
        <f t="shared" si="309"/>
        <v>48.707946301423469</v>
      </c>
      <c r="H4971" s="6">
        <f t="shared" si="310"/>
        <v>-239.74394097222103</v>
      </c>
      <c r="I4971" s="14">
        <f t="shared" si="311"/>
        <v>-1.289573387518216</v>
      </c>
      <c r="J4971" s="9"/>
      <c r="N4971" s="4"/>
      <c r="R4971" s="4"/>
    </row>
    <row r="4972" spans="1:18" x14ac:dyDescent="0.25">
      <c r="A4972" s="9">
        <v>45134.166666666664</v>
      </c>
      <c r="B4972" s="5">
        <v>45134</v>
      </c>
      <c r="C4972" s="6">
        <v>51671.138352864582</v>
      </c>
      <c r="D4972" s="6">
        <v>17623.433003472222</v>
      </c>
      <c r="E4972" s="6">
        <v>37676</v>
      </c>
      <c r="F4972" s="28">
        <f t="shared" si="308"/>
        <v>34.106918417629949</v>
      </c>
      <c r="G4972" s="14">
        <f t="shared" si="309"/>
        <v>46.776284646650979</v>
      </c>
      <c r="H4972" s="6">
        <f t="shared" si="310"/>
        <v>-727.77284505208445</v>
      </c>
      <c r="I4972" s="14">
        <f t="shared" si="311"/>
        <v>-3.9658039425818306</v>
      </c>
      <c r="J4972" s="9"/>
      <c r="N4972" s="4"/>
      <c r="R4972" s="4"/>
    </row>
    <row r="4973" spans="1:18" x14ac:dyDescent="0.25">
      <c r="A4973" s="9">
        <v>45134.208333333336</v>
      </c>
      <c r="B4973" s="5">
        <v>45134</v>
      </c>
      <c r="C4973" s="6">
        <v>51192.51455295139</v>
      </c>
      <c r="D4973" s="6">
        <v>17247.621085069444</v>
      </c>
      <c r="E4973" s="6">
        <v>37676</v>
      </c>
      <c r="F4973" s="28">
        <f t="shared" si="308"/>
        <v>33.691685660858148</v>
      </c>
      <c r="G4973" s="14">
        <f t="shared" si="309"/>
        <v>45.778801053905518</v>
      </c>
      <c r="H4973" s="6">
        <f t="shared" si="310"/>
        <v>-375.81191840277825</v>
      </c>
      <c r="I4973" s="14">
        <f t="shared" si="311"/>
        <v>-2.1324557952399776</v>
      </c>
      <c r="J4973" s="9"/>
      <c r="N4973" s="4"/>
      <c r="R4973" s="4"/>
    </row>
    <row r="4974" spans="1:18" x14ac:dyDescent="0.25">
      <c r="A4974" s="9">
        <v>45134.25</v>
      </c>
      <c r="B4974" s="5">
        <v>45134</v>
      </c>
      <c r="C4974" s="6">
        <v>51778.060735677085</v>
      </c>
      <c r="D4974" s="6">
        <v>17172.7998046875</v>
      </c>
      <c r="E4974" s="6">
        <v>37676</v>
      </c>
      <c r="F4974" s="28">
        <f t="shared" si="308"/>
        <v>33.166170305900962</v>
      </c>
      <c r="G4974" s="14">
        <f t="shared" si="309"/>
        <v>45.580209694998139</v>
      </c>
      <c r="H4974" s="6">
        <f t="shared" si="310"/>
        <v>-74.821280381944234</v>
      </c>
      <c r="I4974" s="14">
        <f t="shared" si="311"/>
        <v>-0.43380637835738367</v>
      </c>
      <c r="J4974" s="9"/>
      <c r="N4974" s="4"/>
      <c r="R4974" s="4"/>
    </row>
    <row r="4975" spans="1:18" x14ac:dyDescent="0.25">
      <c r="A4975" s="9">
        <v>45134.291666666664</v>
      </c>
      <c r="B4975" s="5">
        <v>45134</v>
      </c>
      <c r="C4975" s="6">
        <v>52928.624353298612</v>
      </c>
      <c r="D4975" s="6">
        <v>16426.844932725693</v>
      </c>
      <c r="E4975" s="6">
        <v>37676</v>
      </c>
      <c r="F4975" s="28">
        <f t="shared" si="308"/>
        <v>31.035843333233998</v>
      </c>
      <c r="G4975" s="14">
        <f t="shared" si="309"/>
        <v>43.600289130283713</v>
      </c>
      <c r="H4975" s="6">
        <f t="shared" si="310"/>
        <v>-745.95487196180693</v>
      </c>
      <c r="I4975" s="14">
        <f t="shared" si="311"/>
        <v>-4.3438162701820504</v>
      </c>
      <c r="J4975" s="9"/>
      <c r="N4975" s="4"/>
      <c r="R4975" s="4"/>
    </row>
    <row r="4976" spans="1:18" x14ac:dyDescent="0.25">
      <c r="A4976" s="9">
        <v>45134.333333333336</v>
      </c>
      <c r="B4976" s="5">
        <v>45134</v>
      </c>
      <c r="C4976" s="6">
        <v>53861.65058159722</v>
      </c>
      <c r="D4976" s="6">
        <v>15116.240137532552</v>
      </c>
      <c r="E4976" s="6">
        <v>37676</v>
      </c>
      <c r="F4976" s="28">
        <f t="shared" si="308"/>
        <v>28.064940406221567</v>
      </c>
      <c r="G4976" s="14">
        <f t="shared" si="309"/>
        <v>40.121669332021845</v>
      </c>
      <c r="H4976" s="6">
        <f t="shared" si="310"/>
        <v>-1310.6047951931414</v>
      </c>
      <c r="I4976" s="14">
        <f t="shared" si="311"/>
        <v>-7.9784328674226659</v>
      </c>
      <c r="J4976" s="9"/>
      <c r="N4976" s="4"/>
      <c r="R4976" s="4"/>
    </row>
    <row r="4977" spans="1:18" x14ac:dyDescent="0.25">
      <c r="A4977" s="9">
        <v>45134.375</v>
      </c>
      <c r="B4977" s="5">
        <v>45134</v>
      </c>
      <c r="C4977" s="6">
        <v>56524.981223958333</v>
      </c>
      <c r="D4977" s="6">
        <v>11306.438561197916</v>
      </c>
      <c r="E4977" s="6">
        <v>37676</v>
      </c>
      <c r="F4977" s="28">
        <f t="shared" si="308"/>
        <v>20.002551644202295</v>
      </c>
      <c r="G4977" s="14">
        <f t="shared" si="309"/>
        <v>30.009657503975784</v>
      </c>
      <c r="H4977" s="6">
        <f t="shared" si="310"/>
        <v>-3809.8015763346357</v>
      </c>
      <c r="I4977" s="14">
        <f t="shared" si="311"/>
        <v>-25.203367647455988</v>
      </c>
      <c r="J4977" s="9"/>
      <c r="N4977" s="4"/>
      <c r="R4977" s="4"/>
    </row>
    <row r="4978" spans="1:18" x14ac:dyDescent="0.25">
      <c r="A4978" s="9">
        <v>45134.416666666664</v>
      </c>
      <c r="B4978" s="5">
        <v>45134</v>
      </c>
      <c r="C4978" s="6">
        <v>60415.287884114587</v>
      </c>
      <c r="D4978" s="6">
        <v>11250.602888454861</v>
      </c>
      <c r="E4978" s="6">
        <v>37676</v>
      </c>
      <c r="F4978" s="28">
        <f t="shared" si="308"/>
        <v>18.622112518995479</v>
      </c>
      <c r="G4978" s="14">
        <f t="shared" si="309"/>
        <v>29.861457926677094</v>
      </c>
      <c r="H4978" s="6">
        <f t="shared" si="310"/>
        <v>-55.835672743054602</v>
      </c>
      <c r="I4978" s="14">
        <f t="shared" si="311"/>
        <v>-0.49383961572722518</v>
      </c>
      <c r="J4978" s="9"/>
      <c r="N4978" s="4"/>
      <c r="R4978" s="4"/>
    </row>
    <row r="4979" spans="1:18" x14ac:dyDescent="0.25">
      <c r="A4979" s="9">
        <v>45134.458333333336</v>
      </c>
      <c r="B4979" s="5">
        <v>45134</v>
      </c>
      <c r="C4979" s="6">
        <v>64647.182721354169</v>
      </c>
      <c r="D4979" s="6">
        <v>10314.123994140626</v>
      </c>
      <c r="E4979" s="6">
        <v>37676</v>
      </c>
      <c r="F4979" s="28">
        <f t="shared" si="308"/>
        <v>15.954483335487533</v>
      </c>
      <c r="G4979" s="14">
        <f t="shared" si="309"/>
        <v>27.37584667730286</v>
      </c>
      <c r="H4979" s="6">
        <f t="shared" si="310"/>
        <v>-936.47889431423573</v>
      </c>
      <c r="I4979" s="14">
        <f t="shared" si="311"/>
        <v>-8.3238107646233885</v>
      </c>
      <c r="J4979" s="9"/>
      <c r="N4979" s="4"/>
      <c r="R4979" s="4"/>
    </row>
    <row r="4980" spans="1:18" x14ac:dyDescent="0.25">
      <c r="A4980" s="9">
        <v>45134.5</v>
      </c>
      <c r="B4980" s="5">
        <v>45134</v>
      </c>
      <c r="C4980" s="6">
        <v>68948.54000868056</v>
      </c>
      <c r="D4980" s="6">
        <v>8749.2722195095484</v>
      </c>
      <c r="E4980" s="6">
        <v>37676</v>
      </c>
      <c r="F4980" s="28">
        <f t="shared" si="308"/>
        <v>12.68956850777119</v>
      </c>
      <c r="G4980" s="14">
        <f t="shared" si="309"/>
        <v>23.22240211144906</v>
      </c>
      <c r="H4980" s="6">
        <f t="shared" si="310"/>
        <v>-1564.8517746310772</v>
      </c>
      <c r="I4980" s="14">
        <f t="shared" si="311"/>
        <v>-15.17193099016511</v>
      </c>
      <c r="J4980" s="9"/>
      <c r="N4980" s="4"/>
      <c r="R4980" s="4"/>
    </row>
    <row r="4981" spans="1:18" x14ac:dyDescent="0.25">
      <c r="A4981" s="9">
        <v>45134.541666666664</v>
      </c>
      <c r="B4981" s="5">
        <v>45134</v>
      </c>
      <c r="C4981" s="6">
        <v>72753.943415798611</v>
      </c>
      <c r="D4981" s="6">
        <v>7647.6666346571183</v>
      </c>
      <c r="E4981" s="6">
        <v>37676</v>
      </c>
      <c r="F4981" s="28">
        <f t="shared" si="308"/>
        <v>10.511686756207386</v>
      </c>
      <c r="G4981" s="14">
        <f t="shared" si="309"/>
        <v>20.298510018731069</v>
      </c>
      <c r="H4981" s="6">
        <f t="shared" si="310"/>
        <v>-1101.6055848524302</v>
      </c>
      <c r="I4981" s="14">
        <f t="shared" si="311"/>
        <v>-12.59082535340502</v>
      </c>
      <c r="J4981" s="9"/>
      <c r="N4981" s="4"/>
      <c r="R4981" s="4"/>
    </row>
    <row r="4982" spans="1:18" x14ac:dyDescent="0.25">
      <c r="A4982" s="9">
        <v>45134.583333333336</v>
      </c>
      <c r="B4982" s="5">
        <v>45134</v>
      </c>
      <c r="C4982" s="6">
        <v>75890.015807291667</v>
      </c>
      <c r="D4982" s="6">
        <v>7668.9873063151044</v>
      </c>
      <c r="E4982" s="6">
        <v>37676</v>
      </c>
      <c r="F4982" s="28">
        <f t="shared" si="308"/>
        <v>10.105396901997024</v>
      </c>
      <c r="G4982" s="14">
        <f t="shared" si="309"/>
        <v>20.355099549620725</v>
      </c>
      <c r="H4982" s="6">
        <f t="shared" si="310"/>
        <v>21.320671657986168</v>
      </c>
      <c r="I4982" s="14">
        <f t="shared" si="311"/>
        <v>0.27878662442432778</v>
      </c>
      <c r="J4982" s="9"/>
      <c r="N4982" s="4"/>
      <c r="R4982" s="4"/>
    </row>
    <row r="4983" spans="1:18" x14ac:dyDescent="0.25">
      <c r="A4983" s="9">
        <v>45134.625</v>
      </c>
      <c r="B4983" s="5">
        <v>45134</v>
      </c>
      <c r="C4983" s="6">
        <v>78421.025807291662</v>
      </c>
      <c r="D4983" s="6">
        <v>8986.6250976562496</v>
      </c>
      <c r="E4983" s="6">
        <v>37676</v>
      </c>
      <c r="F4983" s="28">
        <f t="shared" si="308"/>
        <v>11.459458742276061</v>
      </c>
      <c r="G4983" s="14">
        <f t="shared" si="309"/>
        <v>23.852386393609326</v>
      </c>
      <c r="H4983" s="6">
        <f t="shared" si="310"/>
        <v>1317.6377913411452</v>
      </c>
      <c r="I4983" s="14">
        <f t="shared" si="311"/>
        <v>17.181379218819714</v>
      </c>
      <c r="J4983" s="9"/>
      <c r="N4983" s="4"/>
      <c r="R4983" s="4"/>
    </row>
    <row r="4984" spans="1:18" x14ac:dyDescent="0.25">
      <c r="A4984" s="9">
        <v>45134.666666666664</v>
      </c>
      <c r="B4984" s="5">
        <v>45134</v>
      </c>
      <c r="C4984" s="6">
        <v>79925.698450520838</v>
      </c>
      <c r="D4984" s="6">
        <v>10176.639320746528</v>
      </c>
      <c r="E4984" s="6">
        <v>37676</v>
      </c>
      <c r="F4984" s="28">
        <f t="shared" si="308"/>
        <v>12.732624822849093</v>
      </c>
      <c r="G4984" s="14">
        <f t="shared" si="309"/>
        <v>27.010933540573649</v>
      </c>
      <c r="H4984" s="6">
        <f t="shared" si="310"/>
        <v>1190.0142230902784</v>
      </c>
      <c r="I4984" s="14">
        <f t="shared" si="311"/>
        <v>13.242059284309516</v>
      </c>
      <c r="J4984" s="9"/>
      <c r="N4984" s="4"/>
      <c r="R4984" s="4"/>
    </row>
    <row r="4985" spans="1:18" x14ac:dyDescent="0.25">
      <c r="A4985" s="9">
        <v>45134.708333333336</v>
      </c>
      <c r="B4985" s="5">
        <v>45134</v>
      </c>
      <c r="C4985" s="6">
        <v>80792.975512152771</v>
      </c>
      <c r="D4985" s="6">
        <v>11428.885844184028</v>
      </c>
      <c r="E4985" s="6">
        <v>37676</v>
      </c>
      <c r="F4985" s="28">
        <f t="shared" si="308"/>
        <v>14.145890495721265</v>
      </c>
      <c r="G4985" s="14">
        <f t="shared" si="309"/>
        <v>30.334658255080232</v>
      </c>
      <c r="H4985" s="6">
        <f t="shared" si="310"/>
        <v>1252.2465234374995</v>
      </c>
      <c r="I4985" s="14">
        <f t="shared" si="311"/>
        <v>12.305108631339785</v>
      </c>
      <c r="J4985" s="9"/>
      <c r="N4985" s="4"/>
      <c r="R4985" s="4"/>
    </row>
    <row r="4986" spans="1:18" x14ac:dyDescent="0.25">
      <c r="A4986" s="9">
        <v>45134.75</v>
      </c>
      <c r="B4986" s="5">
        <v>45134</v>
      </c>
      <c r="C4986" s="6">
        <v>80517.834314236112</v>
      </c>
      <c r="D4986" s="6">
        <v>11912.641829427082</v>
      </c>
      <c r="E4986" s="6">
        <v>37676</v>
      </c>
      <c r="F4986" s="28">
        <f t="shared" si="308"/>
        <v>14.795035076248746</v>
      </c>
      <c r="G4986" s="14">
        <f t="shared" si="309"/>
        <v>31.618648023747433</v>
      </c>
      <c r="H4986" s="6">
        <f t="shared" si="310"/>
        <v>483.75598524305497</v>
      </c>
      <c r="I4986" s="14">
        <f t="shared" si="311"/>
        <v>4.2327484221852689</v>
      </c>
      <c r="J4986" s="9"/>
      <c r="N4986" s="4"/>
      <c r="R4986" s="4"/>
    </row>
    <row r="4987" spans="1:18" x14ac:dyDescent="0.25">
      <c r="A4987" s="9">
        <v>45134.791666666664</v>
      </c>
      <c r="B4987" s="5">
        <v>45134</v>
      </c>
      <c r="C4987" s="6">
        <v>78866.416171874997</v>
      </c>
      <c r="D4987" s="6">
        <v>13150.738753255207</v>
      </c>
      <c r="E4987" s="6">
        <v>37676</v>
      </c>
      <c r="F4987" s="28">
        <f t="shared" si="308"/>
        <v>16.674700577994525</v>
      </c>
      <c r="G4987" s="14">
        <f t="shared" si="309"/>
        <v>34.904816735468749</v>
      </c>
      <c r="H4987" s="6">
        <f t="shared" si="310"/>
        <v>1238.096923828125</v>
      </c>
      <c r="I4987" s="14">
        <f t="shared" si="311"/>
        <v>10.393134802137077</v>
      </c>
      <c r="J4987" s="9"/>
      <c r="N4987" s="4"/>
      <c r="R4987" s="4"/>
    </row>
    <row r="4988" spans="1:18" x14ac:dyDescent="0.25">
      <c r="A4988" s="9">
        <v>45134.833333333336</v>
      </c>
      <c r="B4988" s="5">
        <v>45134</v>
      </c>
      <c r="C4988" s="6">
        <v>76175.777191840272</v>
      </c>
      <c r="D4988" s="6">
        <v>13923.928318142362</v>
      </c>
      <c r="E4988" s="6">
        <v>37676</v>
      </c>
      <c r="F4988" s="28">
        <f t="shared" si="308"/>
        <v>18.27868232059712</v>
      </c>
      <c r="G4988" s="14">
        <f t="shared" si="309"/>
        <v>36.957023882955625</v>
      </c>
      <c r="H4988" s="6">
        <f t="shared" si="310"/>
        <v>773.18956488715412</v>
      </c>
      <c r="I4988" s="14">
        <f t="shared" si="311"/>
        <v>5.8794382535792238</v>
      </c>
      <c r="J4988" s="9"/>
      <c r="N4988" s="4"/>
      <c r="R4988" s="4"/>
    </row>
    <row r="4989" spans="1:18" x14ac:dyDescent="0.25">
      <c r="A4989" s="9">
        <v>45134.875</v>
      </c>
      <c r="B4989" s="5">
        <v>45134</v>
      </c>
      <c r="C4989" s="6">
        <v>73164.646896701393</v>
      </c>
      <c r="D4989" s="6">
        <v>14320.113893229167</v>
      </c>
      <c r="E4989" s="6">
        <v>37676</v>
      </c>
      <c r="F4989" s="28">
        <f t="shared" si="308"/>
        <v>19.572449947646483</v>
      </c>
      <c r="G4989" s="14">
        <f t="shared" si="309"/>
        <v>38.008583430377875</v>
      </c>
      <c r="H4989" s="6">
        <f t="shared" si="310"/>
        <v>396.18557508680533</v>
      </c>
      <c r="I4989" s="14">
        <f t="shared" si="311"/>
        <v>2.8453577613624326</v>
      </c>
      <c r="J4989" s="9"/>
      <c r="N4989" s="4"/>
      <c r="R4989" s="4"/>
    </row>
    <row r="4990" spans="1:18" x14ac:dyDescent="0.25">
      <c r="A4990" s="9">
        <v>45134.916666666664</v>
      </c>
      <c r="B4990" s="5">
        <v>45134</v>
      </c>
      <c r="C4990" s="6">
        <v>70494.564357638883</v>
      </c>
      <c r="D4990" s="6">
        <v>15275.05466796875</v>
      </c>
      <c r="E4990" s="6">
        <v>37676</v>
      </c>
      <c r="F4990" s="28">
        <f t="shared" si="308"/>
        <v>21.668414873058968</v>
      </c>
      <c r="G4990" s="14">
        <f t="shared" si="309"/>
        <v>40.5431963795752</v>
      </c>
      <c r="H4990" s="6">
        <f t="shared" si="310"/>
        <v>954.9407747395835</v>
      </c>
      <c r="I4990" s="14">
        <f t="shared" si="311"/>
        <v>6.6685277914660892</v>
      </c>
      <c r="J4990" s="9"/>
      <c r="N4990" s="4"/>
      <c r="R4990" s="4"/>
    </row>
    <row r="4991" spans="1:18" x14ac:dyDescent="0.25">
      <c r="A4991" s="9">
        <v>45134.958333333336</v>
      </c>
      <c r="B4991" s="5">
        <v>45134</v>
      </c>
      <c r="C4991" s="6">
        <v>66500.049166666664</v>
      </c>
      <c r="D4991" s="6">
        <v>16490.691606987846</v>
      </c>
      <c r="E4991" s="6">
        <v>37676</v>
      </c>
      <c r="F4991" s="28">
        <f t="shared" si="308"/>
        <v>24.798014157339679</v>
      </c>
      <c r="G4991" s="14">
        <f t="shared" si="309"/>
        <v>43.769751584530859</v>
      </c>
      <c r="H4991" s="6">
        <f t="shared" si="310"/>
        <v>1215.6369390190957</v>
      </c>
      <c r="I4991" s="14">
        <f t="shared" si="311"/>
        <v>7.958314817479792</v>
      </c>
      <c r="J4991" s="9"/>
      <c r="N4991" s="4"/>
      <c r="R4991" s="4"/>
    </row>
    <row r="4992" spans="1:18" x14ac:dyDescent="0.25">
      <c r="A4992" s="9">
        <v>45135</v>
      </c>
      <c r="B4992" s="5">
        <v>45135</v>
      </c>
      <c r="C4992" s="6">
        <v>62326.79191189236</v>
      </c>
      <c r="D4992" s="6">
        <v>17215.924924045139</v>
      </c>
      <c r="E4992" s="6">
        <v>37676</v>
      </c>
      <c r="F4992" s="28">
        <f t="shared" si="308"/>
        <v>27.622029621518557</v>
      </c>
      <c r="G4992" s="14">
        <f t="shared" si="309"/>
        <v>45.694672799780065</v>
      </c>
      <c r="H4992" s="6">
        <f t="shared" si="310"/>
        <v>725.23331705729288</v>
      </c>
      <c r="I4992" s="14">
        <f t="shared" si="311"/>
        <v>4.397834453164954</v>
      </c>
      <c r="J4992" s="9"/>
      <c r="N4992" s="4"/>
      <c r="R4992" s="4"/>
    </row>
    <row r="4993" spans="1:18" x14ac:dyDescent="0.25">
      <c r="A4993" s="9">
        <v>45135.041666666664</v>
      </c>
      <c r="B4993" s="5">
        <v>45135</v>
      </c>
      <c r="C4993" s="6">
        <v>58432.893385416668</v>
      </c>
      <c r="D4993" s="6">
        <v>17976.718847656251</v>
      </c>
      <c r="E4993" s="6">
        <v>37676</v>
      </c>
      <c r="F4993" s="28">
        <f t="shared" si="308"/>
        <v>30.764724808480516</v>
      </c>
      <c r="G4993" s="14">
        <f t="shared" si="309"/>
        <v>47.713979317486597</v>
      </c>
      <c r="H4993" s="6">
        <f t="shared" si="310"/>
        <v>760.7939236111124</v>
      </c>
      <c r="I4993" s="14">
        <f t="shared" si="311"/>
        <v>4.4191289574487325</v>
      </c>
      <c r="J4993" s="9"/>
      <c r="N4993" s="4"/>
      <c r="R4993" s="4"/>
    </row>
    <row r="4994" spans="1:18" x14ac:dyDescent="0.25">
      <c r="A4994" s="9">
        <v>45135.083333333336</v>
      </c>
      <c r="B4994" s="5">
        <v>45135</v>
      </c>
      <c r="C4994" s="6">
        <v>55358.087024739587</v>
      </c>
      <c r="D4994" s="6">
        <v>17624.569021267362</v>
      </c>
      <c r="E4994" s="6">
        <v>37676</v>
      </c>
      <c r="F4994" s="28">
        <f t="shared" si="308"/>
        <v>31.837388118904691</v>
      </c>
      <c r="G4994" s="14">
        <f t="shared" si="309"/>
        <v>46.779299875961783</v>
      </c>
      <c r="H4994" s="6">
        <f t="shared" si="310"/>
        <v>-352.14982638888978</v>
      </c>
      <c r="I4994" s="14">
        <f t="shared" si="311"/>
        <v>-1.9589215883787492</v>
      </c>
      <c r="J4994" s="9"/>
      <c r="N4994" s="4"/>
      <c r="R4994" s="4"/>
    </row>
    <row r="4995" spans="1:18" x14ac:dyDescent="0.25">
      <c r="A4995" s="9">
        <v>45135.125</v>
      </c>
      <c r="B4995" s="5">
        <v>45135</v>
      </c>
      <c r="C4995" s="6">
        <v>52954.830045572919</v>
      </c>
      <c r="D4995" s="6">
        <v>17333.162523871528</v>
      </c>
      <c r="E4995" s="6">
        <v>37676</v>
      </c>
      <c r="F4995" s="28">
        <f t="shared" ref="F4995:F5058" si="312">D4995/C4995*100</f>
        <v>32.731976495731573</v>
      </c>
      <c r="G4995" s="14">
        <f t="shared" ref="G4995:G5058" si="313">D4995/E4995*100</f>
        <v>46.005845959952033</v>
      </c>
      <c r="H4995" s="6">
        <f t="shared" si="310"/>
        <v>-291.40649739583387</v>
      </c>
      <c r="I4995" s="14">
        <f t="shared" si="311"/>
        <v>-1.6534106283347811</v>
      </c>
      <c r="J4995" s="9"/>
      <c r="N4995" s="4"/>
      <c r="R4995" s="4"/>
    </row>
    <row r="4996" spans="1:18" x14ac:dyDescent="0.25">
      <c r="A4996" s="9">
        <v>45135.166666666664</v>
      </c>
      <c r="B4996" s="5">
        <v>45135</v>
      </c>
      <c r="C4996" s="6">
        <v>51344.094012586807</v>
      </c>
      <c r="D4996" s="6">
        <v>16184.226646050347</v>
      </c>
      <c r="E4996" s="6">
        <v>37676</v>
      </c>
      <c r="F4996" s="28">
        <f t="shared" si="312"/>
        <v>31.521106677007189</v>
      </c>
      <c r="G4996" s="14">
        <f t="shared" si="313"/>
        <v>42.956329350383129</v>
      </c>
      <c r="H4996" s="6">
        <f t="shared" ref="H4996:H5059" si="314">D4996-D4995</f>
        <v>-1148.9358778211808</v>
      </c>
      <c r="I4996" s="14">
        <f t="shared" ref="I4996:I5059" si="315">H4996/D4995*100</f>
        <v>-6.6285415384460089</v>
      </c>
      <c r="J4996" s="9"/>
      <c r="N4996" s="4"/>
      <c r="R4996" s="4"/>
    </row>
    <row r="4997" spans="1:18" x14ac:dyDescent="0.25">
      <c r="A4997" s="9">
        <v>45135.208333333336</v>
      </c>
      <c r="B4997" s="5">
        <v>45135</v>
      </c>
      <c r="C4997" s="6">
        <v>50704.672727864585</v>
      </c>
      <c r="D4997" s="6">
        <v>15011.152096354166</v>
      </c>
      <c r="E4997" s="6">
        <v>37676</v>
      </c>
      <c r="F4997" s="28">
        <f t="shared" si="312"/>
        <v>29.605066532861844</v>
      </c>
      <c r="G4997" s="14">
        <f t="shared" si="313"/>
        <v>39.842743646762308</v>
      </c>
      <c r="H4997" s="6">
        <f t="shared" si="314"/>
        <v>-1173.0745496961808</v>
      </c>
      <c r="I4997" s="14">
        <f t="shared" si="315"/>
        <v>-7.2482582909357731</v>
      </c>
      <c r="J4997" s="9"/>
      <c r="N4997" s="4"/>
      <c r="R4997" s="4"/>
    </row>
    <row r="4998" spans="1:18" x14ac:dyDescent="0.25">
      <c r="A4998" s="9">
        <v>45135.25</v>
      </c>
      <c r="B4998" s="5">
        <v>45135</v>
      </c>
      <c r="C4998" s="6">
        <v>50995.10028862847</v>
      </c>
      <c r="D4998" s="6">
        <v>14183.230732421875</v>
      </c>
      <c r="E4998" s="6">
        <v>37676</v>
      </c>
      <c r="F4998" s="28">
        <f t="shared" si="312"/>
        <v>27.812928403210986</v>
      </c>
      <c r="G4998" s="14">
        <f t="shared" si="313"/>
        <v>37.645266834116875</v>
      </c>
      <c r="H4998" s="6">
        <f t="shared" si="314"/>
        <v>-827.92136393229157</v>
      </c>
      <c r="I4998" s="14">
        <f t="shared" si="315"/>
        <v>-5.5153752264849345</v>
      </c>
      <c r="J4998" s="9"/>
      <c r="N4998" s="4"/>
      <c r="R4998" s="4"/>
    </row>
    <row r="4999" spans="1:18" x14ac:dyDescent="0.25">
      <c r="A4999" s="9">
        <v>45135.291666666664</v>
      </c>
      <c r="B4999" s="5">
        <v>45135</v>
      </c>
      <c r="C4999" s="6">
        <v>51923.435666232639</v>
      </c>
      <c r="D4999" s="6">
        <v>13389.406123046874</v>
      </c>
      <c r="E4999" s="6">
        <v>37676</v>
      </c>
      <c r="F4999" s="28">
        <f t="shared" si="312"/>
        <v>25.786826220658593</v>
      </c>
      <c r="G4999" s="14">
        <f t="shared" si="313"/>
        <v>35.538289953941167</v>
      </c>
      <c r="H4999" s="6">
        <f t="shared" si="314"/>
        <v>-793.82460937500036</v>
      </c>
      <c r="I4999" s="14">
        <f t="shared" si="315"/>
        <v>-5.5969237499632074</v>
      </c>
      <c r="J4999" s="9"/>
      <c r="N4999" s="4"/>
      <c r="R4999" s="4"/>
    </row>
    <row r="5000" spans="1:18" x14ac:dyDescent="0.25">
      <c r="A5000" s="9">
        <v>45135.333333333336</v>
      </c>
      <c r="B5000" s="5">
        <v>45135</v>
      </c>
      <c r="C5000" s="6">
        <v>52728.008417968747</v>
      </c>
      <c r="D5000" s="6">
        <v>12142.357792968751</v>
      </c>
      <c r="E5000" s="6">
        <v>37676</v>
      </c>
      <c r="F5000" s="28">
        <f t="shared" si="312"/>
        <v>23.028288299299497</v>
      </c>
      <c r="G5000" s="14">
        <f t="shared" si="313"/>
        <v>32.228362334028958</v>
      </c>
      <c r="H5000" s="6">
        <f t="shared" si="314"/>
        <v>-1247.0483300781234</v>
      </c>
      <c r="I5000" s="14">
        <f t="shared" si="315"/>
        <v>-9.3136941147196062</v>
      </c>
      <c r="J5000" s="9"/>
      <c r="N5000" s="4"/>
      <c r="R5000" s="4"/>
    </row>
    <row r="5001" spans="1:18" x14ac:dyDescent="0.25">
      <c r="A5001" s="9">
        <v>45135.375</v>
      </c>
      <c r="B5001" s="5">
        <v>45135</v>
      </c>
      <c r="C5001" s="6">
        <v>55518.320755208333</v>
      </c>
      <c r="D5001" s="6">
        <v>9592.4632259114587</v>
      </c>
      <c r="E5001" s="6">
        <v>37676</v>
      </c>
      <c r="F5001" s="28">
        <f t="shared" si="312"/>
        <v>17.278013987862849</v>
      </c>
      <c r="G5001" s="14">
        <f t="shared" si="313"/>
        <v>25.460407755365377</v>
      </c>
      <c r="H5001" s="6">
        <f t="shared" si="314"/>
        <v>-2549.8945670572921</v>
      </c>
      <c r="I5001" s="14">
        <f t="shared" si="315"/>
        <v>-20.999995310085939</v>
      </c>
      <c r="J5001" s="9"/>
      <c r="N5001" s="4"/>
      <c r="R5001" s="4"/>
    </row>
    <row r="5002" spans="1:18" x14ac:dyDescent="0.25">
      <c r="A5002" s="9">
        <v>45135.416666666664</v>
      </c>
      <c r="B5002" s="5">
        <v>45135</v>
      </c>
      <c r="C5002" s="6">
        <v>59714.122233072914</v>
      </c>
      <c r="D5002" s="6">
        <v>10013.0923570421</v>
      </c>
      <c r="E5002" s="6">
        <v>37676</v>
      </c>
      <c r="F5002" s="28">
        <f t="shared" si="312"/>
        <v>16.768382390282056</v>
      </c>
      <c r="G5002" s="14">
        <f t="shared" si="313"/>
        <v>26.57684562332015</v>
      </c>
      <c r="H5002" s="6">
        <f t="shared" si="314"/>
        <v>420.62913113064133</v>
      </c>
      <c r="I5002" s="14">
        <f t="shared" si="315"/>
        <v>4.3849960247376805</v>
      </c>
      <c r="J5002" s="9"/>
      <c r="N5002" s="4"/>
      <c r="R5002" s="4"/>
    </row>
    <row r="5003" spans="1:18" x14ac:dyDescent="0.25">
      <c r="A5003" s="9">
        <v>45135.458333333336</v>
      </c>
      <c r="B5003" s="5">
        <v>45135</v>
      </c>
      <c r="C5003" s="6">
        <v>64445.514733072916</v>
      </c>
      <c r="D5003" s="6">
        <v>9985.7135850694449</v>
      </c>
      <c r="E5003" s="6">
        <v>37676</v>
      </c>
      <c r="F5003" s="28">
        <f t="shared" si="312"/>
        <v>15.494815467654039</v>
      </c>
      <c r="G5003" s="14">
        <f t="shared" si="313"/>
        <v>26.504176624560582</v>
      </c>
      <c r="H5003" s="6">
        <f t="shared" si="314"/>
        <v>-27.378771972655159</v>
      </c>
      <c r="I5003" s="14">
        <f t="shared" si="315"/>
        <v>-0.27342973575390989</v>
      </c>
      <c r="J5003" s="9"/>
      <c r="N5003" s="4"/>
      <c r="R5003" s="4"/>
    </row>
    <row r="5004" spans="1:18" x14ac:dyDescent="0.25">
      <c r="A5004" s="9">
        <v>45135.5</v>
      </c>
      <c r="B5004" s="5">
        <v>45135</v>
      </c>
      <c r="C5004" s="6">
        <v>68449.891740451392</v>
      </c>
      <c r="D5004" s="6">
        <v>8405.6686539713537</v>
      </c>
      <c r="E5004" s="6">
        <v>37676</v>
      </c>
      <c r="F5004" s="28">
        <f t="shared" si="312"/>
        <v>12.28003206468756</v>
      </c>
      <c r="G5004" s="14">
        <f t="shared" si="313"/>
        <v>22.310406237316471</v>
      </c>
      <c r="H5004" s="6">
        <f t="shared" si="314"/>
        <v>-1580.0449310980912</v>
      </c>
      <c r="I5004" s="14">
        <f t="shared" si="315"/>
        <v>-15.823054783591642</v>
      </c>
      <c r="J5004" s="9"/>
      <c r="N5004" s="4"/>
      <c r="R5004" s="4"/>
    </row>
    <row r="5005" spans="1:18" x14ac:dyDescent="0.25">
      <c r="A5005" s="9">
        <v>45135.541666666664</v>
      </c>
      <c r="B5005" s="5">
        <v>45135</v>
      </c>
      <c r="C5005" s="6">
        <v>72023.536328125003</v>
      </c>
      <c r="D5005" s="6">
        <v>6056.8046755642363</v>
      </c>
      <c r="E5005" s="6">
        <v>37676</v>
      </c>
      <c r="F5005" s="28">
        <f t="shared" si="312"/>
        <v>8.4094797122577134</v>
      </c>
      <c r="G5005" s="14">
        <f t="shared" si="313"/>
        <v>16.076028972195129</v>
      </c>
      <c r="H5005" s="6">
        <f t="shared" si="314"/>
        <v>-2348.8639784071174</v>
      </c>
      <c r="I5005" s="14">
        <f t="shared" si="315"/>
        <v>-27.943808816415455</v>
      </c>
      <c r="J5005" s="9"/>
      <c r="N5005" s="4"/>
      <c r="R5005" s="4"/>
    </row>
    <row r="5006" spans="1:18" x14ac:dyDescent="0.25">
      <c r="A5006" s="9">
        <v>45135.583333333336</v>
      </c>
      <c r="B5006" s="5">
        <v>45135</v>
      </c>
      <c r="C5006" s="6">
        <v>75354.383402777778</v>
      </c>
      <c r="D5006" s="6">
        <v>6272.7249669053817</v>
      </c>
      <c r="E5006" s="6">
        <v>37676</v>
      </c>
      <c r="F5006" s="28">
        <f t="shared" si="312"/>
        <v>8.324300038893492</v>
      </c>
      <c r="G5006" s="14">
        <f t="shared" si="313"/>
        <v>16.649126677209317</v>
      </c>
      <c r="H5006" s="6">
        <f t="shared" si="314"/>
        <v>215.92029134114546</v>
      </c>
      <c r="I5006" s="14">
        <f t="shared" si="315"/>
        <v>3.5649208271856789</v>
      </c>
      <c r="J5006" s="9"/>
      <c r="N5006" s="4"/>
      <c r="R5006" s="4"/>
    </row>
    <row r="5007" spans="1:18" x14ac:dyDescent="0.25">
      <c r="A5007" s="9">
        <v>45135.625</v>
      </c>
      <c r="B5007" s="5">
        <v>45135</v>
      </c>
      <c r="C5007" s="6">
        <v>77956.785911458326</v>
      </c>
      <c r="D5007" s="6">
        <v>7532.4050032552086</v>
      </c>
      <c r="E5007" s="6">
        <v>37676</v>
      </c>
      <c r="F5007" s="28">
        <f t="shared" si="312"/>
        <v>9.6622826546624889</v>
      </c>
      <c r="G5007" s="14">
        <f t="shared" si="313"/>
        <v>19.992581492874002</v>
      </c>
      <c r="H5007" s="6">
        <f t="shared" si="314"/>
        <v>1259.6800363498269</v>
      </c>
      <c r="I5007" s="14">
        <f t="shared" si="315"/>
        <v>20.081863033942071</v>
      </c>
      <c r="J5007" s="9"/>
      <c r="N5007" s="4"/>
      <c r="R5007" s="4"/>
    </row>
    <row r="5008" spans="1:18" x14ac:dyDescent="0.25">
      <c r="A5008" s="9">
        <v>45135.666666666664</v>
      </c>
      <c r="B5008" s="5">
        <v>45135</v>
      </c>
      <c r="C5008" s="6">
        <v>79434.958055555559</v>
      </c>
      <c r="D5008" s="6">
        <v>8247.1342925347217</v>
      </c>
      <c r="E5008" s="6">
        <v>37676</v>
      </c>
      <c r="F5008" s="28">
        <f t="shared" si="312"/>
        <v>10.382247935180889</v>
      </c>
      <c r="G5008" s="14">
        <f t="shared" si="313"/>
        <v>21.889622817004781</v>
      </c>
      <c r="H5008" s="6">
        <f t="shared" si="314"/>
        <v>714.72928927951307</v>
      </c>
      <c r="I5008" s="14">
        <f t="shared" si="315"/>
        <v>9.4887262298115314</v>
      </c>
      <c r="J5008" s="9"/>
      <c r="N5008" s="4"/>
      <c r="R5008" s="4"/>
    </row>
    <row r="5009" spans="1:18" x14ac:dyDescent="0.25">
      <c r="A5009" s="9">
        <v>45135.708333333336</v>
      </c>
      <c r="B5009" s="5">
        <v>45135</v>
      </c>
      <c r="C5009" s="6">
        <v>80048.249791666662</v>
      </c>
      <c r="D5009" s="6">
        <v>8737.4086762152783</v>
      </c>
      <c r="E5009" s="6">
        <v>37676</v>
      </c>
      <c r="F5009" s="28">
        <f t="shared" si="312"/>
        <v>10.91517765716956</v>
      </c>
      <c r="G5009" s="14">
        <f t="shared" si="313"/>
        <v>23.190913781227515</v>
      </c>
      <c r="H5009" s="6">
        <f t="shared" si="314"/>
        <v>490.27438368055664</v>
      </c>
      <c r="I5009" s="14">
        <f t="shared" si="315"/>
        <v>5.9447847735952521</v>
      </c>
      <c r="J5009" s="9"/>
      <c r="N5009" s="4"/>
      <c r="R5009" s="4"/>
    </row>
    <row r="5010" spans="1:18" x14ac:dyDescent="0.25">
      <c r="A5010" s="9">
        <v>45135.75</v>
      </c>
      <c r="B5010" s="5">
        <v>45135</v>
      </c>
      <c r="C5010" s="6">
        <v>79366.596419270834</v>
      </c>
      <c r="D5010" s="6">
        <v>8730.995200737847</v>
      </c>
      <c r="E5010" s="6">
        <v>37676</v>
      </c>
      <c r="F5010" s="28">
        <f t="shared" si="312"/>
        <v>11.000843673092037</v>
      </c>
      <c r="G5010" s="14">
        <f t="shared" si="313"/>
        <v>23.173891073197385</v>
      </c>
      <c r="H5010" s="6">
        <f t="shared" si="314"/>
        <v>-6.4134754774313478</v>
      </c>
      <c r="I5010" s="14">
        <f t="shared" si="315"/>
        <v>-7.3402489400432022E-2</v>
      </c>
      <c r="J5010" s="9"/>
      <c r="N5010" s="4"/>
      <c r="R5010" s="4"/>
    </row>
    <row r="5011" spans="1:18" x14ac:dyDescent="0.25">
      <c r="A5011" s="9">
        <v>45135.791666666664</v>
      </c>
      <c r="B5011" s="5">
        <v>45135</v>
      </c>
      <c r="C5011" s="6">
        <v>77541.372170138886</v>
      </c>
      <c r="D5011" s="6">
        <v>9282.2991514756941</v>
      </c>
      <c r="E5011" s="6">
        <v>37676</v>
      </c>
      <c r="F5011" s="28">
        <f t="shared" si="312"/>
        <v>11.970769786106905</v>
      </c>
      <c r="G5011" s="14">
        <f t="shared" si="313"/>
        <v>24.637167298746402</v>
      </c>
      <c r="H5011" s="6">
        <f t="shared" si="314"/>
        <v>551.30395073784712</v>
      </c>
      <c r="I5011" s="14">
        <f t="shared" si="315"/>
        <v>6.3143311622855665</v>
      </c>
      <c r="J5011" s="9"/>
      <c r="N5011" s="4"/>
      <c r="R5011" s="4"/>
    </row>
    <row r="5012" spans="1:18" x14ac:dyDescent="0.25">
      <c r="A5012" s="9">
        <v>45135.833333333336</v>
      </c>
      <c r="B5012" s="5">
        <v>45135</v>
      </c>
      <c r="C5012" s="6">
        <v>74712.238767361108</v>
      </c>
      <c r="D5012" s="6">
        <v>10437.434162326388</v>
      </c>
      <c r="E5012" s="6">
        <v>37676</v>
      </c>
      <c r="F5012" s="28">
        <f t="shared" si="312"/>
        <v>13.970179898940598</v>
      </c>
      <c r="G5012" s="14">
        <f t="shared" si="313"/>
        <v>27.703137706567542</v>
      </c>
      <c r="H5012" s="6">
        <f t="shared" si="314"/>
        <v>1155.135010850694</v>
      </c>
      <c r="I5012" s="14">
        <f t="shared" si="315"/>
        <v>12.444492382763288</v>
      </c>
      <c r="J5012" s="9"/>
      <c r="N5012" s="4"/>
      <c r="R5012" s="4"/>
    </row>
    <row r="5013" spans="1:18" x14ac:dyDescent="0.25">
      <c r="A5013" s="9">
        <v>45135.875</v>
      </c>
      <c r="B5013" s="5">
        <v>45135</v>
      </c>
      <c r="C5013" s="6">
        <v>71979.615078125003</v>
      </c>
      <c r="D5013" s="6">
        <v>11533.753666449653</v>
      </c>
      <c r="E5013" s="6">
        <v>37676</v>
      </c>
      <c r="F5013" s="28">
        <f t="shared" si="312"/>
        <v>16.023638989915664</v>
      </c>
      <c r="G5013" s="14">
        <f t="shared" si="313"/>
        <v>30.612999433192623</v>
      </c>
      <c r="H5013" s="6">
        <f t="shared" si="314"/>
        <v>1096.3195041232648</v>
      </c>
      <c r="I5013" s="14">
        <f t="shared" si="315"/>
        <v>10.503726175159004</v>
      </c>
      <c r="J5013" s="9"/>
      <c r="N5013" s="4"/>
      <c r="R5013" s="4"/>
    </row>
    <row r="5014" spans="1:18" x14ac:dyDescent="0.25">
      <c r="A5014" s="9">
        <v>45135.916666666664</v>
      </c>
      <c r="B5014" s="5">
        <v>45135</v>
      </c>
      <c r="C5014" s="6">
        <v>69491.350798611107</v>
      </c>
      <c r="D5014" s="6">
        <v>13159.616728515624</v>
      </c>
      <c r="E5014" s="6">
        <v>37676</v>
      </c>
      <c r="F5014" s="28">
        <f t="shared" si="312"/>
        <v>18.93705702548905</v>
      </c>
      <c r="G5014" s="14">
        <f t="shared" si="313"/>
        <v>34.92838074242389</v>
      </c>
      <c r="H5014" s="6">
        <f t="shared" si="314"/>
        <v>1625.8630620659715</v>
      </c>
      <c r="I5014" s="14">
        <f t="shared" si="315"/>
        <v>14.096564822564384</v>
      </c>
      <c r="J5014" s="9"/>
      <c r="N5014" s="4"/>
      <c r="R5014" s="4"/>
    </row>
    <row r="5015" spans="1:18" x14ac:dyDescent="0.25">
      <c r="A5015" s="9">
        <v>45135.958333333336</v>
      </c>
      <c r="B5015" s="5">
        <v>45135</v>
      </c>
      <c r="C5015" s="6">
        <v>65912.6211436632</v>
      </c>
      <c r="D5015" s="6">
        <v>14646.800876736112</v>
      </c>
      <c r="E5015" s="6">
        <v>37676</v>
      </c>
      <c r="F5015" s="28">
        <f t="shared" si="312"/>
        <v>22.221542130469874</v>
      </c>
      <c r="G5015" s="14">
        <f t="shared" si="313"/>
        <v>38.875679150483364</v>
      </c>
      <c r="H5015" s="6">
        <f t="shared" si="314"/>
        <v>1487.1841482204873</v>
      </c>
      <c r="I5015" s="14">
        <f t="shared" si="315"/>
        <v>11.30112053338075</v>
      </c>
      <c r="J5015" s="9"/>
      <c r="N5015" s="4"/>
      <c r="R5015" s="4"/>
    </row>
    <row r="5016" spans="1:18" x14ac:dyDescent="0.25">
      <c r="A5016" s="9">
        <v>45136</v>
      </c>
      <c r="B5016" s="5">
        <v>45136</v>
      </c>
      <c r="C5016" s="6">
        <v>62210.647875434028</v>
      </c>
      <c r="D5016" s="6">
        <v>15838.064409179688</v>
      </c>
      <c r="E5016" s="6">
        <v>37676</v>
      </c>
      <c r="F5016" s="28">
        <f t="shared" si="312"/>
        <v>25.458767831662271</v>
      </c>
      <c r="G5016" s="14">
        <f t="shared" si="313"/>
        <v>42.037542226297084</v>
      </c>
      <c r="H5016" s="6">
        <f t="shared" si="314"/>
        <v>1191.263532443576</v>
      </c>
      <c r="I5016" s="14">
        <f t="shared" si="315"/>
        <v>8.1332677522481394</v>
      </c>
      <c r="J5016" s="9"/>
      <c r="N5016" s="4"/>
      <c r="R5016" s="4"/>
    </row>
    <row r="5017" spans="1:18" x14ac:dyDescent="0.25">
      <c r="A5017" s="9">
        <v>45136.041666666664</v>
      </c>
      <c r="B5017" s="5">
        <v>45136</v>
      </c>
      <c r="C5017" s="6">
        <v>58474.913285590279</v>
      </c>
      <c r="D5017" s="6">
        <v>16541.116195746527</v>
      </c>
      <c r="E5017" s="6">
        <v>37676</v>
      </c>
      <c r="F5017" s="28">
        <f t="shared" si="312"/>
        <v>28.287542924535952</v>
      </c>
      <c r="G5017" s="14">
        <f t="shared" si="313"/>
        <v>43.90358901089958</v>
      </c>
      <c r="H5017" s="6">
        <f t="shared" si="314"/>
        <v>703.05178656683893</v>
      </c>
      <c r="I5017" s="14">
        <f t="shared" si="315"/>
        <v>4.4390006783868907</v>
      </c>
      <c r="J5017" s="9"/>
      <c r="N5017" s="4"/>
      <c r="R5017" s="4"/>
    </row>
    <row r="5018" spans="1:18" x14ac:dyDescent="0.25">
      <c r="A5018" s="9">
        <v>45136.083333333336</v>
      </c>
      <c r="B5018" s="5">
        <v>45136</v>
      </c>
      <c r="C5018" s="6">
        <v>55410.200889756947</v>
      </c>
      <c r="D5018" s="6">
        <v>16354.484858940972</v>
      </c>
      <c r="E5018" s="6">
        <v>37676</v>
      </c>
      <c r="F5018" s="28">
        <f t="shared" si="312"/>
        <v>29.515296094088406</v>
      </c>
      <c r="G5018" s="14">
        <f t="shared" si="313"/>
        <v>43.408230329496156</v>
      </c>
      <c r="H5018" s="6">
        <f t="shared" si="314"/>
        <v>-186.63133680555438</v>
      </c>
      <c r="I5018" s="14">
        <f t="shared" si="315"/>
        <v>-1.1282874420140148</v>
      </c>
      <c r="J5018" s="9"/>
      <c r="N5018" s="4"/>
      <c r="R5018" s="4"/>
    </row>
    <row r="5019" spans="1:18" x14ac:dyDescent="0.25">
      <c r="A5019" s="9">
        <v>45136.125</v>
      </c>
      <c r="B5019" s="5">
        <v>45136</v>
      </c>
      <c r="C5019" s="6">
        <v>52916.076443142359</v>
      </c>
      <c r="D5019" s="6">
        <v>15799.782067057291</v>
      </c>
      <c r="E5019" s="6">
        <v>37676</v>
      </c>
      <c r="F5019" s="28">
        <f t="shared" si="312"/>
        <v>29.858188907928486</v>
      </c>
      <c r="G5019" s="14">
        <f t="shared" si="313"/>
        <v>41.935932867229248</v>
      </c>
      <c r="H5019" s="6">
        <f t="shared" si="314"/>
        <v>-554.70279188368113</v>
      </c>
      <c r="I5019" s="14">
        <f t="shared" si="315"/>
        <v>-3.3917472587369573</v>
      </c>
      <c r="J5019" s="9"/>
      <c r="N5019" s="4"/>
      <c r="R5019" s="4"/>
    </row>
    <row r="5020" spans="1:18" x14ac:dyDescent="0.25">
      <c r="A5020" s="9">
        <v>45136.166666666664</v>
      </c>
      <c r="B5020" s="5">
        <v>45136</v>
      </c>
      <c r="C5020" s="6">
        <v>50933.724479166667</v>
      </c>
      <c r="D5020" s="6">
        <v>15466.785399305556</v>
      </c>
      <c r="E5020" s="6">
        <v>37676</v>
      </c>
      <c r="F5020" s="28">
        <f t="shared" si="312"/>
        <v>30.366492058973439</v>
      </c>
      <c r="G5020" s="14">
        <f t="shared" si="313"/>
        <v>41.052089922777249</v>
      </c>
      <c r="H5020" s="6">
        <f t="shared" si="314"/>
        <v>-332.996667751735</v>
      </c>
      <c r="I5020" s="14">
        <f t="shared" si="315"/>
        <v>-2.1076029171695763</v>
      </c>
      <c r="J5020" s="9"/>
      <c r="N5020" s="4"/>
      <c r="R5020" s="4"/>
    </row>
    <row r="5021" spans="1:18" x14ac:dyDescent="0.25">
      <c r="A5021" s="9">
        <v>45136.208333333336</v>
      </c>
      <c r="B5021" s="5">
        <v>45136</v>
      </c>
      <c r="C5021" s="6">
        <v>49648.397159288194</v>
      </c>
      <c r="D5021" s="6">
        <v>14637.679422743056</v>
      </c>
      <c r="E5021" s="6">
        <v>37676</v>
      </c>
      <c r="F5021" s="28">
        <f t="shared" si="312"/>
        <v>29.482682745589194</v>
      </c>
      <c r="G5021" s="14">
        <f t="shared" si="313"/>
        <v>38.851468899944415</v>
      </c>
      <c r="H5021" s="6">
        <f t="shared" si="314"/>
        <v>-829.10597656249956</v>
      </c>
      <c r="I5021" s="14">
        <f t="shared" si="315"/>
        <v>-5.3605578351124317</v>
      </c>
      <c r="J5021" s="9"/>
      <c r="N5021" s="4"/>
      <c r="R5021" s="4"/>
    </row>
    <row r="5022" spans="1:18" x14ac:dyDescent="0.25">
      <c r="A5022" s="9">
        <v>45136.25</v>
      </c>
      <c r="B5022" s="5">
        <v>45136</v>
      </c>
      <c r="C5022" s="6">
        <v>49041.803585069443</v>
      </c>
      <c r="D5022" s="6">
        <v>12353.127463107639</v>
      </c>
      <c r="E5022" s="6">
        <v>37676</v>
      </c>
      <c r="F5022" s="28">
        <f t="shared" si="312"/>
        <v>25.188974629938965</v>
      </c>
      <c r="G5022" s="14">
        <f t="shared" si="313"/>
        <v>32.787789210923769</v>
      </c>
      <c r="H5022" s="6">
        <f t="shared" si="314"/>
        <v>-2284.551959635417</v>
      </c>
      <c r="I5022" s="14">
        <f t="shared" si="315"/>
        <v>-15.607337021507872</v>
      </c>
      <c r="J5022" s="9"/>
      <c r="N5022" s="4"/>
      <c r="R5022" s="4"/>
    </row>
    <row r="5023" spans="1:18" x14ac:dyDescent="0.25">
      <c r="A5023" s="9">
        <v>45136.291666666664</v>
      </c>
      <c r="B5023" s="5">
        <v>45136</v>
      </c>
      <c r="C5023" s="6">
        <v>48581.898619791667</v>
      </c>
      <c r="D5023" s="6">
        <v>11528.255779079862</v>
      </c>
      <c r="E5023" s="6">
        <v>37676</v>
      </c>
      <c r="F5023" s="28">
        <f t="shared" si="312"/>
        <v>23.729529118039437</v>
      </c>
      <c r="G5023" s="14">
        <f t="shared" si="313"/>
        <v>30.598406887885822</v>
      </c>
      <c r="H5023" s="6">
        <f t="shared" si="314"/>
        <v>-824.87168402777752</v>
      </c>
      <c r="I5023" s="14">
        <f t="shared" si="315"/>
        <v>-6.677431982234781</v>
      </c>
      <c r="J5023" s="9"/>
      <c r="N5023" s="4"/>
      <c r="R5023" s="4"/>
    </row>
    <row r="5024" spans="1:18" x14ac:dyDescent="0.25">
      <c r="A5024" s="9">
        <v>45136.333333333336</v>
      </c>
      <c r="B5024" s="5">
        <v>45136</v>
      </c>
      <c r="C5024" s="6">
        <v>49005.295386284721</v>
      </c>
      <c r="D5024" s="6">
        <v>10678.900576171874</v>
      </c>
      <c r="E5024" s="6">
        <v>37676</v>
      </c>
      <c r="F5024" s="28">
        <f t="shared" si="312"/>
        <v>21.79131967677235</v>
      </c>
      <c r="G5024" s="14">
        <f t="shared" si="313"/>
        <v>28.344040174572338</v>
      </c>
      <c r="H5024" s="6">
        <f t="shared" si="314"/>
        <v>-849.3552029079874</v>
      </c>
      <c r="I5024" s="14">
        <f t="shared" si="315"/>
        <v>-7.3675950567413535</v>
      </c>
      <c r="J5024" s="9"/>
      <c r="N5024" s="4"/>
      <c r="R5024" s="4"/>
    </row>
    <row r="5025" spans="1:18" x14ac:dyDescent="0.25">
      <c r="A5025" s="9">
        <v>45136.375</v>
      </c>
      <c r="B5025" s="5">
        <v>45136</v>
      </c>
      <c r="C5025" s="6">
        <v>52341.420438368055</v>
      </c>
      <c r="D5025" s="6">
        <v>8122.2635340711804</v>
      </c>
      <c r="E5025" s="6">
        <v>37676</v>
      </c>
      <c r="F5025" s="28">
        <f t="shared" si="312"/>
        <v>15.517850807345082</v>
      </c>
      <c r="G5025" s="14">
        <f t="shared" si="313"/>
        <v>21.55818965408</v>
      </c>
      <c r="H5025" s="6">
        <f t="shared" si="314"/>
        <v>-2556.6370421006941</v>
      </c>
      <c r="I5025" s="14">
        <f t="shared" si="315"/>
        <v>-23.941013626490623</v>
      </c>
      <c r="J5025" s="9"/>
      <c r="N5025" s="4"/>
      <c r="R5025" s="4"/>
    </row>
    <row r="5026" spans="1:18" x14ac:dyDescent="0.25">
      <c r="A5026" s="9">
        <v>45136.416666666664</v>
      </c>
      <c r="B5026" s="5">
        <v>45136</v>
      </c>
      <c r="C5026" s="6">
        <v>56783.438750000001</v>
      </c>
      <c r="D5026" s="6">
        <v>7614.2166796874999</v>
      </c>
      <c r="E5026" s="6">
        <v>37676</v>
      </c>
      <c r="F5026" s="28">
        <f t="shared" si="312"/>
        <v>13.409220799766199</v>
      </c>
      <c r="G5026" s="14">
        <f t="shared" si="313"/>
        <v>20.209726827920957</v>
      </c>
      <c r="H5026" s="6">
        <f t="shared" si="314"/>
        <v>-508.04685438368051</v>
      </c>
      <c r="I5026" s="14">
        <f t="shared" si="315"/>
        <v>-6.2549910163900897</v>
      </c>
      <c r="J5026" s="9"/>
      <c r="N5026" s="4"/>
      <c r="R5026" s="4"/>
    </row>
    <row r="5027" spans="1:18" x14ac:dyDescent="0.25">
      <c r="A5027" s="9">
        <v>45136.458333333336</v>
      </c>
      <c r="B5027" s="5">
        <v>45136</v>
      </c>
      <c r="C5027" s="6">
        <v>61293.449602864581</v>
      </c>
      <c r="D5027" s="6">
        <v>6795.2552403428817</v>
      </c>
      <c r="E5027" s="6">
        <v>37676</v>
      </c>
      <c r="F5027" s="28">
        <f t="shared" si="312"/>
        <v>11.08642976430764</v>
      </c>
      <c r="G5027" s="14">
        <f t="shared" si="313"/>
        <v>18.036031532919846</v>
      </c>
      <c r="H5027" s="6">
        <f t="shared" si="314"/>
        <v>-818.96143934461816</v>
      </c>
      <c r="I5027" s="14">
        <f t="shared" si="315"/>
        <v>-10.755688651852626</v>
      </c>
      <c r="J5027" s="9"/>
      <c r="N5027" s="4"/>
      <c r="R5027" s="4"/>
    </row>
    <row r="5028" spans="1:18" x14ac:dyDescent="0.25">
      <c r="A5028" s="9">
        <v>45136.5</v>
      </c>
      <c r="B5028" s="5">
        <v>45136</v>
      </c>
      <c r="C5028" s="6">
        <v>65903.294763454862</v>
      </c>
      <c r="D5028" s="6">
        <v>4641.4145491536456</v>
      </c>
      <c r="E5028" s="6">
        <v>37676</v>
      </c>
      <c r="F5028" s="28">
        <f t="shared" si="312"/>
        <v>7.0427655640176487</v>
      </c>
      <c r="G5028" s="14">
        <f t="shared" si="313"/>
        <v>12.319286944350901</v>
      </c>
      <c r="H5028" s="6">
        <f t="shared" si="314"/>
        <v>-2153.8406911892362</v>
      </c>
      <c r="I5028" s="14">
        <f t="shared" si="315"/>
        <v>-31.696244144032409</v>
      </c>
      <c r="J5028" s="9"/>
      <c r="N5028" s="4"/>
      <c r="R5028" s="4"/>
    </row>
    <row r="5029" spans="1:18" x14ac:dyDescent="0.25">
      <c r="A5029" s="9">
        <v>45136.541666666664</v>
      </c>
      <c r="B5029" s="5">
        <v>45136</v>
      </c>
      <c r="C5029" s="6">
        <v>69947.732187500005</v>
      </c>
      <c r="D5029" s="6">
        <v>2482.2547355143229</v>
      </c>
      <c r="E5029" s="6">
        <v>37676</v>
      </c>
      <c r="F5029" s="28">
        <f t="shared" si="312"/>
        <v>3.5487279685643816</v>
      </c>
      <c r="G5029" s="14">
        <f t="shared" si="313"/>
        <v>6.5884242900369543</v>
      </c>
      <c r="H5029" s="6">
        <f t="shared" si="314"/>
        <v>-2159.1598136393227</v>
      </c>
      <c r="I5029" s="14">
        <f t="shared" si="315"/>
        <v>-46.519434770872643</v>
      </c>
      <c r="J5029" s="9"/>
      <c r="N5029" s="4"/>
      <c r="R5029" s="4"/>
    </row>
    <row r="5030" spans="1:18" x14ac:dyDescent="0.25">
      <c r="A5030" s="9">
        <v>45136.583333333336</v>
      </c>
      <c r="B5030" s="5">
        <v>45136</v>
      </c>
      <c r="C5030" s="6">
        <v>72979.045963541663</v>
      </c>
      <c r="D5030" s="6">
        <v>2802.8527430555555</v>
      </c>
      <c r="E5030" s="6">
        <v>37676</v>
      </c>
      <c r="F5030" s="28">
        <f t="shared" si="312"/>
        <v>3.8406267251777781</v>
      </c>
      <c r="G5030" s="14">
        <f t="shared" si="313"/>
        <v>7.4393585918238552</v>
      </c>
      <c r="H5030" s="6">
        <f t="shared" si="314"/>
        <v>320.59800754123262</v>
      </c>
      <c r="I5030" s="14">
        <f t="shared" si="315"/>
        <v>12.915596572517154</v>
      </c>
      <c r="J5030" s="9"/>
      <c r="N5030" s="4"/>
      <c r="R5030" s="4"/>
    </row>
    <row r="5031" spans="1:18" x14ac:dyDescent="0.25">
      <c r="A5031" s="9">
        <v>45136.625</v>
      </c>
      <c r="B5031" s="5">
        <v>45136</v>
      </c>
      <c r="C5031" s="6">
        <v>75627.489717881937</v>
      </c>
      <c r="D5031" s="6">
        <v>4234.8389122178824</v>
      </c>
      <c r="E5031" s="6">
        <v>37676</v>
      </c>
      <c r="F5031" s="28">
        <f t="shared" si="312"/>
        <v>5.5996026418639211</v>
      </c>
      <c r="G5031" s="14">
        <f t="shared" si="313"/>
        <v>11.240149995269887</v>
      </c>
      <c r="H5031" s="6">
        <f t="shared" si="314"/>
        <v>1431.9861691623269</v>
      </c>
      <c r="I5031" s="14">
        <f t="shared" si="315"/>
        <v>51.090310495628607</v>
      </c>
      <c r="J5031" s="9"/>
      <c r="N5031" s="4"/>
      <c r="R5031" s="4"/>
    </row>
    <row r="5032" spans="1:18" x14ac:dyDescent="0.25">
      <c r="A5032" s="9">
        <v>45136.666666666664</v>
      </c>
      <c r="B5032" s="5">
        <v>45136</v>
      </c>
      <c r="C5032" s="6">
        <v>77652.130086805555</v>
      </c>
      <c r="D5032" s="6">
        <v>5535.1752213541668</v>
      </c>
      <c r="E5032" s="6">
        <v>37676</v>
      </c>
      <c r="F5032" s="28">
        <f t="shared" si="312"/>
        <v>7.1281692017546971</v>
      </c>
      <c r="G5032" s="14">
        <f t="shared" si="313"/>
        <v>14.691515079504637</v>
      </c>
      <c r="H5032" s="6">
        <f t="shared" si="314"/>
        <v>1300.3363091362844</v>
      </c>
      <c r="I5032" s="14">
        <f t="shared" si="315"/>
        <v>30.705685295010866</v>
      </c>
      <c r="J5032" s="9"/>
      <c r="N5032" s="4"/>
      <c r="R5032" s="4"/>
    </row>
    <row r="5033" spans="1:18" x14ac:dyDescent="0.25">
      <c r="A5033" s="9">
        <v>45136.708333333336</v>
      </c>
      <c r="B5033" s="5">
        <v>45136</v>
      </c>
      <c r="C5033" s="6">
        <v>78705.784175347217</v>
      </c>
      <c r="D5033" s="6">
        <v>6192.4016303168401</v>
      </c>
      <c r="E5033" s="6">
        <v>37676</v>
      </c>
      <c r="F5033" s="28">
        <f t="shared" si="312"/>
        <v>7.8677846808830445</v>
      </c>
      <c r="G5033" s="14">
        <f t="shared" si="313"/>
        <v>16.435931708028559</v>
      </c>
      <c r="H5033" s="6">
        <f t="shared" si="314"/>
        <v>657.2264089626733</v>
      </c>
      <c r="I5033" s="14">
        <f t="shared" si="315"/>
        <v>11.873633312043273</v>
      </c>
      <c r="J5033" s="9"/>
      <c r="N5033" s="4"/>
      <c r="R5033" s="4"/>
    </row>
    <row r="5034" spans="1:18" x14ac:dyDescent="0.25">
      <c r="A5034" s="9">
        <v>45136.75</v>
      </c>
      <c r="B5034" s="5">
        <v>45136</v>
      </c>
      <c r="C5034" s="6">
        <v>78686.112100694445</v>
      </c>
      <c r="D5034" s="6">
        <v>7295.1561257595486</v>
      </c>
      <c r="E5034" s="6">
        <v>37676</v>
      </c>
      <c r="F5034" s="28">
        <f t="shared" si="312"/>
        <v>9.2712118199765072</v>
      </c>
      <c r="G5034" s="14">
        <f t="shared" si="313"/>
        <v>19.36287325023768</v>
      </c>
      <c r="H5034" s="6">
        <f t="shared" si="314"/>
        <v>1102.7544954427085</v>
      </c>
      <c r="I5034" s="14">
        <f t="shared" si="315"/>
        <v>17.808187538156904</v>
      </c>
      <c r="J5034" s="9"/>
      <c r="N5034" s="4"/>
      <c r="R5034" s="4"/>
    </row>
    <row r="5035" spans="1:18" x14ac:dyDescent="0.25">
      <c r="A5035" s="9">
        <v>45136.791666666664</v>
      </c>
      <c r="B5035" s="5">
        <v>45136</v>
      </c>
      <c r="C5035" s="6">
        <v>77582.029644097216</v>
      </c>
      <c r="D5035" s="6">
        <v>8244.2859830729158</v>
      </c>
      <c r="E5035" s="6">
        <v>37676</v>
      </c>
      <c r="F5035" s="28">
        <f t="shared" si="312"/>
        <v>10.626540734875164</v>
      </c>
      <c r="G5035" s="14">
        <f t="shared" si="313"/>
        <v>21.882062806754739</v>
      </c>
      <c r="H5035" s="6">
        <f t="shared" si="314"/>
        <v>949.12985731336721</v>
      </c>
      <c r="I5035" s="14">
        <f t="shared" si="315"/>
        <v>13.010411853448122</v>
      </c>
      <c r="J5035" s="9"/>
      <c r="N5035" s="4"/>
      <c r="R5035" s="4"/>
    </row>
    <row r="5036" spans="1:18" x14ac:dyDescent="0.25">
      <c r="A5036" s="9">
        <v>45136.833333333336</v>
      </c>
      <c r="B5036" s="5">
        <v>45136</v>
      </c>
      <c r="C5036" s="6">
        <v>75294.218420138888</v>
      </c>
      <c r="D5036" s="6">
        <v>9317.3497298177081</v>
      </c>
      <c r="E5036" s="6">
        <v>37676</v>
      </c>
      <c r="F5036" s="28">
        <f t="shared" si="312"/>
        <v>12.374588547858016</v>
      </c>
      <c r="G5036" s="14">
        <f t="shared" si="313"/>
        <v>24.730198879439719</v>
      </c>
      <c r="H5036" s="6">
        <f t="shared" si="314"/>
        <v>1073.0637467447923</v>
      </c>
      <c r="I5036" s="14">
        <f t="shared" si="315"/>
        <v>13.015848175912334</v>
      </c>
      <c r="J5036" s="9"/>
      <c r="N5036" s="4"/>
      <c r="R5036" s="4"/>
    </row>
    <row r="5037" spans="1:18" x14ac:dyDescent="0.25">
      <c r="A5037" s="9">
        <v>45136.875</v>
      </c>
      <c r="B5037" s="5">
        <v>45136</v>
      </c>
      <c r="C5037" s="6">
        <v>72293.694396701394</v>
      </c>
      <c r="D5037" s="6">
        <v>9877.2735112847222</v>
      </c>
      <c r="E5037" s="6">
        <v>37676</v>
      </c>
      <c r="F5037" s="28">
        <f t="shared" si="312"/>
        <v>13.662704048688651</v>
      </c>
      <c r="G5037" s="14">
        <f t="shared" si="313"/>
        <v>26.21635394225693</v>
      </c>
      <c r="H5037" s="6">
        <f t="shared" si="314"/>
        <v>559.92378146701412</v>
      </c>
      <c r="I5037" s="14">
        <f t="shared" si="315"/>
        <v>6.009474772371445</v>
      </c>
      <c r="J5037" s="9"/>
      <c r="N5037" s="4"/>
      <c r="R5037" s="4"/>
    </row>
    <row r="5038" spans="1:18" x14ac:dyDescent="0.25">
      <c r="A5038" s="9">
        <v>45136.916666666664</v>
      </c>
      <c r="B5038" s="5">
        <v>45136</v>
      </c>
      <c r="C5038" s="6">
        <v>69442.956341145837</v>
      </c>
      <c r="D5038" s="6">
        <v>11500.829325086806</v>
      </c>
      <c r="E5038" s="6">
        <v>37676</v>
      </c>
      <c r="F5038" s="28">
        <f t="shared" si="312"/>
        <v>16.561549120385617</v>
      </c>
      <c r="G5038" s="14">
        <f t="shared" si="313"/>
        <v>30.525611331051085</v>
      </c>
      <c r="H5038" s="6">
        <f t="shared" si="314"/>
        <v>1623.5558138020842</v>
      </c>
      <c r="I5038" s="14">
        <f t="shared" si="315"/>
        <v>16.437287192130317</v>
      </c>
      <c r="J5038" s="9"/>
      <c r="N5038" s="4"/>
      <c r="R5038" s="4"/>
    </row>
    <row r="5039" spans="1:18" x14ac:dyDescent="0.25">
      <c r="A5039" s="9">
        <v>45136.958333333336</v>
      </c>
      <c r="B5039" s="5">
        <v>45136</v>
      </c>
      <c r="C5039" s="6">
        <v>65707.580438368052</v>
      </c>
      <c r="D5039" s="6">
        <v>13542.156121961805</v>
      </c>
      <c r="E5039" s="6">
        <v>37676</v>
      </c>
      <c r="F5039" s="28">
        <f t="shared" si="312"/>
        <v>20.609731832484663</v>
      </c>
      <c r="G5039" s="14">
        <f t="shared" si="313"/>
        <v>35.943720463854454</v>
      </c>
      <c r="H5039" s="6">
        <f t="shared" si="314"/>
        <v>2041.3267968749988</v>
      </c>
      <c r="I5039" s="14">
        <f t="shared" si="315"/>
        <v>17.749387797819452</v>
      </c>
      <c r="J5039" s="9"/>
      <c r="N5039" s="4"/>
      <c r="R5039" s="4"/>
    </row>
    <row r="5040" spans="1:18" x14ac:dyDescent="0.25">
      <c r="A5040" s="9">
        <v>45137</v>
      </c>
      <c r="B5040" s="5">
        <v>45137</v>
      </c>
      <c r="C5040" s="6">
        <v>61810.335501302085</v>
      </c>
      <c r="D5040" s="6">
        <v>14028.056813151041</v>
      </c>
      <c r="E5040" s="6">
        <v>37676</v>
      </c>
      <c r="F5040" s="28">
        <f t="shared" si="312"/>
        <v>22.695325465197531</v>
      </c>
      <c r="G5040" s="14">
        <f t="shared" si="313"/>
        <v>37.233402731582551</v>
      </c>
      <c r="H5040" s="6">
        <f t="shared" si="314"/>
        <v>485.90069118923566</v>
      </c>
      <c r="I5040" s="14">
        <f t="shared" si="315"/>
        <v>3.5880600313064837</v>
      </c>
      <c r="J5040" s="9"/>
      <c r="N5040" s="4"/>
      <c r="R5040" s="4"/>
    </row>
    <row r="5041" spans="1:18" x14ac:dyDescent="0.25">
      <c r="A5041" s="9">
        <v>45137.041666666664</v>
      </c>
      <c r="B5041" s="5">
        <v>45137</v>
      </c>
      <c r="C5041" s="6">
        <v>58380.248765190969</v>
      </c>
      <c r="D5041" s="6">
        <v>13909.854224175348</v>
      </c>
      <c r="E5041" s="6">
        <v>37676</v>
      </c>
      <c r="F5041" s="28">
        <f t="shared" si="312"/>
        <v>23.826301734550078</v>
      </c>
      <c r="G5041" s="14">
        <f t="shared" si="313"/>
        <v>36.919668287969394</v>
      </c>
      <c r="H5041" s="6">
        <f t="shared" si="314"/>
        <v>-118.20258897569329</v>
      </c>
      <c r="I5041" s="14">
        <f t="shared" si="315"/>
        <v>-0.84261555645312591</v>
      </c>
      <c r="J5041" s="9"/>
      <c r="N5041" s="4"/>
      <c r="R5041" s="4"/>
    </row>
    <row r="5042" spans="1:18" x14ac:dyDescent="0.25">
      <c r="A5042" s="9">
        <v>45137.083333333336</v>
      </c>
      <c r="B5042" s="5">
        <v>45137</v>
      </c>
      <c r="C5042" s="6">
        <v>55264.425711805554</v>
      </c>
      <c r="D5042" s="6">
        <v>13656.829192708334</v>
      </c>
      <c r="E5042" s="6">
        <v>37676</v>
      </c>
      <c r="F5042" s="28">
        <f t="shared" si="312"/>
        <v>24.711790662453168</v>
      </c>
      <c r="G5042" s="14">
        <f t="shared" si="313"/>
        <v>36.248086826383727</v>
      </c>
      <c r="H5042" s="6">
        <f t="shared" si="314"/>
        <v>-253.02503146701383</v>
      </c>
      <c r="I5042" s="14">
        <f t="shared" si="315"/>
        <v>-1.8190343866239516</v>
      </c>
      <c r="J5042" s="9"/>
      <c r="N5042" s="4"/>
      <c r="R5042" s="4"/>
    </row>
    <row r="5043" spans="1:18" x14ac:dyDescent="0.25">
      <c r="A5043" s="9">
        <v>45137.125</v>
      </c>
      <c r="B5043" s="5">
        <v>45137</v>
      </c>
      <c r="C5043" s="6">
        <v>52723.21322699653</v>
      </c>
      <c r="D5043" s="6">
        <v>12494.585343967014</v>
      </c>
      <c r="E5043" s="6">
        <v>37676</v>
      </c>
      <c r="F5043" s="28">
        <f t="shared" si="312"/>
        <v>23.698451932685419</v>
      </c>
      <c r="G5043" s="14">
        <f t="shared" si="313"/>
        <v>33.1632480729563</v>
      </c>
      <c r="H5043" s="6">
        <f t="shared" si="314"/>
        <v>-1162.2438487413201</v>
      </c>
      <c r="I5043" s="14">
        <f t="shared" si="315"/>
        <v>-8.5103491618820755</v>
      </c>
      <c r="J5043" s="9"/>
      <c r="N5043" s="4"/>
      <c r="R5043" s="4"/>
    </row>
    <row r="5044" spans="1:18" x14ac:dyDescent="0.25">
      <c r="A5044" s="9">
        <v>45137.166666666664</v>
      </c>
      <c r="B5044" s="5">
        <v>45137</v>
      </c>
      <c r="C5044" s="6">
        <v>50854.886822916669</v>
      </c>
      <c r="D5044" s="6">
        <v>11636.870531684028</v>
      </c>
      <c r="E5044" s="6">
        <v>37676</v>
      </c>
      <c r="F5044" s="28">
        <f t="shared" si="312"/>
        <v>22.882502073409629</v>
      </c>
      <c r="G5044" s="14">
        <f t="shared" si="313"/>
        <v>30.88669320438483</v>
      </c>
      <c r="H5044" s="6">
        <f t="shared" si="314"/>
        <v>-857.7148122829858</v>
      </c>
      <c r="I5044" s="14">
        <f t="shared" si="315"/>
        <v>-6.8646920939807883</v>
      </c>
      <c r="J5044" s="9"/>
      <c r="N5044" s="4"/>
      <c r="R5044" s="4"/>
    </row>
    <row r="5045" spans="1:18" x14ac:dyDescent="0.25">
      <c r="A5045" s="9">
        <v>45137.208333333336</v>
      </c>
      <c r="B5045" s="5">
        <v>45137</v>
      </c>
      <c r="C5045" s="6">
        <v>49434.323029513886</v>
      </c>
      <c r="D5045" s="6">
        <v>10658.162577039931</v>
      </c>
      <c r="E5045" s="6">
        <v>37676</v>
      </c>
      <c r="F5045" s="28">
        <f t="shared" si="312"/>
        <v>21.560247868018063</v>
      </c>
      <c r="G5045" s="14">
        <f t="shared" si="313"/>
        <v>28.288997178681207</v>
      </c>
      <c r="H5045" s="6">
        <f t="shared" si="314"/>
        <v>-978.70795464409639</v>
      </c>
      <c r="I5045" s="14">
        <f t="shared" si="315"/>
        <v>-8.4104051169027034</v>
      </c>
      <c r="J5045" s="9"/>
      <c r="N5045" s="4"/>
      <c r="R5045" s="4"/>
    </row>
    <row r="5046" spans="1:18" x14ac:dyDescent="0.25">
      <c r="A5046" s="9">
        <v>45137.25</v>
      </c>
      <c r="B5046" s="5">
        <v>45137</v>
      </c>
      <c r="C5046" s="6">
        <v>48656.420983072916</v>
      </c>
      <c r="D5046" s="6">
        <v>9548.8748632812494</v>
      </c>
      <c r="E5046" s="6">
        <v>37676</v>
      </c>
      <c r="F5046" s="28">
        <f t="shared" si="312"/>
        <v>19.625107376071099</v>
      </c>
      <c r="G5046" s="14">
        <f t="shared" si="313"/>
        <v>25.344715105853194</v>
      </c>
      <c r="H5046" s="6">
        <f t="shared" si="314"/>
        <v>-1109.287713758682</v>
      </c>
      <c r="I5046" s="14">
        <f t="shared" si="315"/>
        <v>-10.407870078359812</v>
      </c>
      <c r="J5046" s="9"/>
      <c r="N5046" s="4"/>
      <c r="R5046" s="4"/>
    </row>
    <row r="5047" spans="1:18" x14ac:dyDescent="0.25">
      <c r="A5047" s="9">
        <v>45137.291666666664</v>
      </c>
      <c r="B5047" s="5">
        <v>45137</v>
      </c>
      <c r="C5047" s="6">
        <v>47874.448886718747</v>
      </c>
      <c r="D5047" s="6">
        <v>8439.0873296440968</v>
      </c>
      <c r="E5047" s="6">
        <v>37676</v>
      </c>
      <c r="F5047" s="28">
        <f t="shared" si="312"/>
        <v>17.627539378286723</v>
      </c>
      <c r="G5047" s="14">
        <f t="shared" si="313"/>
        <v>22.399106406317276</v>
      </c>
      <c r="H5047" s="6">
        <f t="shared" si="314"/>
        <v>-1109.7875336371526</v>
      </c>
      <c r="I5047" s="14">
        <f t="shared" si="315"/>
        <v>-11.622181142038759</v>
      </c>
      <c r="J5047" s="9"/>
      <c r="N5047" s="4"/>
      <c r="R5047" s="4"/>
    </row>
    <row r="5048" spans="1:18" x14ac:dyDescent="0.25">
      <c r="A5048" s="9">
        <v>45137.333333333336</v>
      </c>
      <c r="B5048" s="5">
        <v>45137</v>
      </c>
      <c r="C5048" s="6">
        <v>47980.924934895833</v>
      </c>
      <c r="D5048" s="6">
        <v>7812.7197032335071</v>
      </c>
      <c r="E5048" s="6">
        <v>37676</v>
      </c>
      <c r="F5048" s="28">
        <f t="shared" si="312"/>
        <v>16.282970188328797</v>
      </c>
      <c r="G5048" s="14">
        <f t="shared" si="313"/>
        <v>20.736595453958774</v>
      </c>
      <c r="H5048" s="6">
        <f t="shared" si="314"/>
        <v>-626.36762641058976</v>
      </c>
      <c r="I5048" s="14">
        <f t="shared" si="315"/>
        <v>-7.4222199859259623</v>
      </c>
      <c r="J5048" s="9"/>
      <c r="N5048" s="4"/>
      <c r="R5048" s="4"/>
    </row>
    <row r="5049" spans="1:18" x14ac:dyDescent="0.25">
      <c r="A5049" s="9">
        <v>45137.375</v>
      </c>
      <c r="B5049" s="5">
        <v>45137</v>
      </c>
      <c r="C5049" s="6">
        <v>51466.047473958337</v>
      </c>
      <c r="D5049" s="6">
        <v>5595.9083170572912</v>
      </c>
      <c r="E5049" s="6">
        <v>37676</v>
      </c>
      <c r="F5049" s="28">
        <f t="shared" si="312"/>
        <v>10.873009666982497</v>
      </c>
      <c r="G5049" s="14">
        <f t="shared" si="313"/>
        <v>14.852713443723568</v>
      </c>
      <c r="H5049" s="6">
        <f t="shared" si="314"/>
        <v>-2216.8113861762158</v>
      </c>
      <c r="I5049" s="14">
        <f t="shared" si="315"/>
        <v>-28.374387798127813</v>
      </c>
      <c r="J5049" s="9"/>
      <c r="N5049" s="4"/>
      <c r="R5049" s="4"/>
    </row>
    <row r="5050" spans="1:18" x14ac:dyDescent="0.25">
      <c r="A5050" s="9">
        <v>45137.416666666664</v>
      </c>
      <c r="B5050" s="5">
        <v>45137</v>
      </c>
      <c r="C5050" s="6">
        <v>56076.20021050347</v>
      </c>
      <c r="D5050" s="6">
        <v>4959.4069189453121</v>
      </c>
      <c r="E5050" s="6">
        <v>37676</v>
      </c>
      <c r="F5050" s="28">
        <f t="shared" si="312"/>
        <v>8.8440495260525509</v>
      </c>
      <c r="G5050" s="14">
        <f t="shared" si="313"/>
        <v>13.163305337470305</v>
      </c>
      <c r="H5050" s="6">
        <f t="shared" si="314"/>
        <v>-636.50139811197914</v>
      </c>
      <c r="I5050" s="14">
        <f t="shared" si="315"/>
        <v>-11.374407192694944</v>
      </c>
      <c r="J5050" s="9"/>
      <c r="N5050" s="4"/>
      <c r="R5050" s="4"/>
    </row>
    <row r="5051" spans="1:18" x14ac:dyDescent="0.25">
      <c r="A5051" s="9">
        <v>45137.458333333336</v>
      </c>
      <c r="B5051" s="5">
        <v>45137</v>
      </c>
      <c r="C5051" s="6">
        <v>61063.135507812498</v>
      </c>
      <c r="D5051" s="6">
        <v>4193.9135633680553</v>
      </c>
      <c r="E5051" s="6">
        <v>37676</v>
      </c>
      <c r="F5051" s="28">
        <f t="shared" si="312"/>
        <v>6.8681595343748443</v>
      </c>
      <c r="G5051" s="14">
        <f t="shared" si="313"/>
        <v>11.13152554243565</v>
      </c>
      <c r="H5051" s="6">
        <f t="shared" si="314"/>
        <v>-765.49335557725681</v>
      </c>
      <c r="I5051" s="14">
        <f t="shared" si="315"/>
        <v>-15.435179409316341</v>
      </c>
      <c r="J5051" s="9"/>
      <c r="N5051" s="4"/>
      <c r="R5051" s="4"/>
    </row>
    <row r="5052" spans="1:18" x14ac:dyDescent="0.25">
      <c r="A5052" s="9">
        <v>45137.5</v>
      </c>
      <c r="B5052" s="5">
        <v>45137</v>
      </c>
      <c r="C5052" s="6">
        <v>66198.943524305549</v>
      </c>
      <c r="D5052" s="6">
        <v>2157.6962544759112</v>
      </c>
      <c r="E5052" s="6">
        <v>37676</v>
      </c>
      <c r="F5052" s="28">
        <f t="shared" si="312"/>
        <v>3.2594119174782499</v>
      </c>
      <c r="G5052" s="14">
        <f t="shared" si="313"/>
        <v>5.7269780615668102</v>
      </c>
      <c r="H5052" s="6">
        <f t="shared" si="314"/>
        <v>-2036.217308892144</v>
      </c>
      <c r="I5052" s="14">
        <f t="shared" si="315"/>
        <v>-48.551723303922721</v>
      </c>
      <c r="J5052" s="9"/>
      <c r="N5052" s="4"/>
      <c r="R5052" s="4"/>
    </row>
    <row r="5053" spans="1:18" x14ac:dyDescent="0.25">
      <c r="A5053" s="9">
        <v>45137.541666666664</v>
      </c>
      <c r="B5053" s="5">
        <v>45137</v>
      </c>
      <c r="C5053" s="6">
        <v>70697.977473958337</v>
      </c>
      <c r="D5053" s="6">
        <v>2472.0617435709637</v>
      </c>
      <c r="E5053" s="6">
        <v>37676</v>
      </c>
      <c r="F5053" s="28">
        <f t="shared" si="312"/>
        <v>3.4966512931456202</v>
      </c>
      <c r="G5053" s="14">
        <f t="shared" si="313"/>
        <v>6.5613699532088425</v>
      </c>
      <c r="H5053" s="6">
        <f t="shared" si="314"/>
        <v>314.36548909505245</v>
      </c>
      <c r="I5053" s="14">
        <f t="shared" si="315"/>
        <v>14.569496908702265</v>
      </c>
      <c r="J5053" s="9"/>
      <c r="N5053" s="4"/>
      <c r="R5053" s="4"/>
    </row>
    <row r="5054" spans="1:18" x14ac:dyDescent="0.25">
      <c r="A5054" s="9">
        <v>45137.583333333336</v>
      </c>
      <c r="B5054" s="5">
        <v>45137</v>
      </c>
      <c r="C5054" s="6">
        <v>74148.480638020832</v>
      </c>
      <c r="D5054" s="6">
        <v>3909.4801432291665</v>
      </c>
      <c r="E5054" s="6">
        <v>37676</v>
      </c>
      <c r="F5054" s="28">
        <f t="shared" si="312"/>
        <v>5.2725020251116481</v>
      </c>
      <c r="G5054" s="14">
        <f t="shared" si="313"/>
        <v>10.376579634858176</v>
      </c>
      <c r="H5054" s="6">
        <f t="shared" si="314"/>
        <v>1437.4183996582028</v>
      </c>
      <c r="I5054" s="14">
        <f t="shared" si="315"/>
        <v>58.146541177479286</v>
      </c>
      <c r="J5054" s="9"/>
      <c r="N5054" s="4"/>
      <c r="R5054" s="4"/>
    </row>
    <row r="5055" spans="1:18" x14ac:dyDescent="0.25">
      <c r="A5055" s="9">
        <v>45137.625</v>
      </c>
      <c r="B5055" s="5">
        <v>45137</v>
      </c>
      <c r="C5055" s="6">
        <v>76838.589388020831</v>
      </c>
      <c r="D5055" s="6">
        <v>4701.1887868923613</v>
      </c>
      <c r="E5055" s="6">
        <v>37676</v>
      </c>
      <c r="F5055" s="28">
        <f t="shared" si="312"/>
        <v>6.1182653460128185</v>
      </c>
      <c r="G5055" s="14">
        <f t="shared" si="313"/>
        <v>12.477940298578302</v>
      </c>
      <c r="H5055" s="6">
        <f t="shared" si="314"/>
        <v>791.70864366319483</v>
      </c>
      <c r="I5055" s="14">
        <f t="shared" si="315"/>
        <v>20.250995392171411</v>
      </c>
      <c r="J5055" s="9"/>
      <c r="N5055" s="4"/>
      <c r="R5055" s="4"/>
    </row>
    <row r="5056" spans="1:18" x14ac:dyDescent="0.25">
      <c r="A5056" s="9">
        <v>45137.666666666664</v>
      </c>
      <c r="B5056" s="5">
        <v>45137</v>
      </c>
      <c r="C5056" s="6">
        <v>79051.909175347217</v>
      </c>
      <c r="D5056" s="6">
        <v>5694.9647271050344</v>
      </c>
      <c r="E5056" s="6">
        <v>37676</v>
      </c>
      <c r="F5056" s="28">
        <f t="shared" si="312"/>
        <v>7.2040824649444914</v>
      </c>
      <c r="G5056" s="14">
        <f t="shared" si="313"/>
        <v>15.115629915874917</v>
      </c>
      <c r="H5056" s="6">
        <f t="shared" si="314"/>
        <v>993.77594021267305</v>
      </c>
      <c r="I5056" s="14">
        <f t="shared" si="315"/>
        <v>21.13882222691149</v>
      </c>
      <c r="J5056" s="9"/>
      <c r="N5056" s="4"/>
      <c r="R5056" s="4"/>
    </row>
    <row r="5057" spans="1:18" x14ac:dyDescent="0.25">
      <c r="A5057" s="9">
        <v>45137.708333333336</v>
      </c>
      <c r="B5057" s="5">
        <v>45137</v>
      </c>
      <c r="C5057" s="6">
        <v>80287.520546875006</v>
      </c>
      <c r="D5057" s="6">
        <v>6347.4959277343751</v>
      </c>
      <c r="E5057" s="6">
        <v>37676</v>
      </c>
      <c r="F5057" s="28">
        <f t="shared" si="312"/>
        <v>7.9059558502973788</v>
      </c>
      <c r="G5057" s="14">
        <f t="shared" si="313"/>
        <v>16.847584477477373</v>
      </c>
      <c r="H5057" s="6">
        <f t="shared" si="314"/>
        <v>652.53120062934067</v>
      </c>
      <c r="I5057" s="14">
        <f t="shared" si="315"/>
        <v>11.458037615643791</v>
      </c>
      <c r="J5057" s="9"/>
      <c r="N5057" s="4"/>
      <c r="R5057" s="4"/>
    </row>
    <row r="5058" spans="1:18" x14ac:dyDescent="0.25">
      <c r="A5058" s="9">
        <v>45137.75</v>
      </c>
      <c r="B5058" s="5">
        <v>45137</v>
      </c>
      <c r="C5058" s="6">
        <v>80915.934279513895</v>
      </c>
      <c r="D5058" s="6">
        <v>7049.2516541883679</v>
      </c>
      <c r="E5058" s="6">
        <v>37676</v>
      </c>
      <c r="F5058" s="28">
        <f t="shared" si="312"/>
        <v>8.7118213698646993</v>
      </c>
      <c r="G5058" s="14">
        <f t="shared" si="313"/>
        <v>18.710191246916786</v>
      </c>
      <c r="H5058" s="6">
        <f t="shared" si="314"/>
        <v>701.75572645399279</v>
      </c>
      <c r="I5058" s="14">
        <f t="shared" si="315"/>
        <v>11.055630983358061</v>
      </c>
      <c r="J5058" s="9"/>
      <c r="N5058" s="4"/>
      <c r="R5058" s="4"/>
    </row>
    <row r="5059" spans="1:18" x14ac:dyDescent="0.25">
      <c r="A5059" s="9">
        <v>45137.791666666664</v>
      </c>
      <c r="B5059" s="5">
        <v>45137</v>
      </c>
      <c r="C5059" s="6">
        <v>80148.737899305561</v>
      </c>
      <c r="D5059" s="6">
        <v>7852.7902012803816</v>
      </c>
      <c r="E5059" s="6">
        <v>37676</v>
      </c>
      <c r="F5059" s="28">
        <f t="shared" ref="F5059:F5122" si="316">D5059/C5059*100</f>
        <v>9.7977715022115408</v>
      </c>
      <c r="G5059" s="14">
        <f t="shared" ref="G5059:G5122" si="317">D5059/E5059*100</f>
        <v>20.842950953605431</v>
      </c>
      <c r="H5059" s="6">
        <f t="shared" si="314"/>
        <v>803.53854709201369</v>
      </c>
      <c r="I5059" s="14">
        <f t="shared" si="315"/>
        <v>11.398919864275026</v>
      </c>
      <c r="J5059" s="9"/>
      <c r="N5059" s="4"/>
      <c r="R5059" s="4"/>
    </row>
    <row r="5060" spans="1:18" x14ac:dyDescent="0.25">
      <c r="A5060" s="9">
        <v>45137.833333333336</v>
      </c>
      <c r="B5060" s="5">
        <v>45137</v>
      </c>
      <c r="C5060" s="6">
        <v>77389.141944444447</v>
      </c>
      <c r="D5060" s="6">
        <v>8434.9536914062501</v>
      </c>
      <c r="E5060" s="6">
        <v>37676</v>
      </c>
      <c r="F5060" s="28">
        <f t="shared" si="316"/>
        <v>10.899402008438694</v>
      </c>
      <c r="G5060" s="14">
        <f t="shared" si="317"/>
        <v>22.38813486412106</v>
      </c>
      <c r="H5060" s="6">
        <f t="shared" ref="H5060:H5123" si="318">D5060-D5059</f>
        <v>582.16349012586852</v>
      </c>
      <c r="I5060" s="14">
        <f t="shared" ref="I5060:I5123" si="319">H5060/D5059*100</f>
        <v>7.4134603778278452</v>
      </c>
      <c r="J5060" s="9"/>
      <c r="N5060" s="4"/>
      <c r="R5060" s="4"/>
    </row>
    <row r="5061" spans="1:18" x14ac:dyDescent="0.25">
      <c r="A5061" s="9">
        <v>45137.875</v>
      </c>
      <c r="B5061" s="5">
        <v>45137</v>
      </c>
      <c r="C5061" s="6">
        <v>74427.994144965283</v>
      </c>
      <c r="D5061" s="6">
        <v>8897.4738378906259</v>
      </c>
      <c r="E5061" s="6">
        <v>37676</v>
      </c>
      <c r="F5061" s="28">
        <f t="shared" si="316"/>
        <v>11.954472158097921</v>
      </c>
      <c r="G5061" s="14">
        <f t="shared" si="317"/>
        <v>23.615760266192339</v>
      </c>
      <c r="H5061" s="6">
        <f t="shared" si="318"/>
        <v>462.5201464843758</v>
      </c>
      <c r="I5061" s="14">
        <f t="shared" si="319"/>
        <v>5.4833750534469834</v>
      </c>
      <c r="J5061" s="9"/>
      <c r="N5061" s="4"/>
      <c r="R5061" s="4"/>
    </row>
    <row r="5062" spans="1:18" x14ac:dyDescent="0.25">
      <c r="A5062" s="9">
        <v>45137.916666666664</v>
      </c>
      <c r="B5062" s="5">
        <v>45137</v>
      </c>
      <c r="C5062" s="6">
        <v>71942.905238715277</v>
      </c>
      <c r="D5062" s="6">
        <v>9900.0807888454856</v>
      </c>
      <c r="E5062" s="6">
        <v>37676</v>
      </c>
      <c r="F5062" s="28">
        <f t="shared" si="316"/>
        <v>13.761024462378629</v>
      </c>
      <c r="G5062" s="14">
        <f t="shared" si="317"/>
        <v>26.276889236770057</v>
      </c>
      <c r="H5062" s="6">
        <f t="shared" si="318"/>
        <v>1002.6069509548597</v>
      </c>
      <c r="I5062" s="14">
        <f t="shared" si="319"/>
        <v>11.268445057800285</v>
      </c>
      <c r="J5062" s="9"/>
      <c r="N5062" s="4"/>
      <c r="R5062" s="4"/>
    </row>
    <row r="5063" spans="1:18" x14ac:dyDescent="0.25">
      <c r="A5063" s="9">
        <v>45137.958333333336</v>
      </c>
      <c r="B5063" s="5">
        <v>45137</v>
      </c>
      <c r="C5063" s="6">
        <v>68198.629075520832</v>
      </c>
      <c r="D5063" s="6">
        <v>11448.516675347222</v>
      </c>
      <c r="E5063" s="6">
        <v>37676</v>
      </c>
      <c r="F5063" s="28">
        <f t="shared" si="316"/>
        <v>16.787018786945886</v>
      </c>
      <c r="G5063" s="14">
        <f t="shared" si="317"/>
        <v>30.386762595146038</v>
      </c>
      <c r="H5063" s="6">
        <f t="shared" si="318"/>
        <v>1548.4358865017366</v>
      </c>
      <c r="I5063" s="14">
        <f t="shared" si="319"/>
        <v>15.640638895051987</v>
      </c>
      <c r="J5063" s="9"/>
      <c r="N5063" s="4"/>
      <c r="R5063" s="4"/>
    </row>
    <row r="5064" spans="1:18" x14ac:dyDescent="0.25">
      <c r="A5064" s="9">
        <v>45138</v>
      </c>
      <c r="B5064" s="5">
        <v>45138</v>
      </c>
      <c r="C5064" s="6">
        <v>63993.803982204859</v>
      </c>
      <c r="D5064" s="6">
        <v>12294.927038845486</v>
      </c>
      <c r="E5064" s="6">
        <v>37676</v>
      </c>
      <c r="F5064" s="28">
        <f t="shared" si="316"/>
        <v>19.212683531462531</v>
      </c>
      <c r="G5064" s="14">
        <f t="shared" si="317"/>
        <v>32.633313087497307</v>
      </c>
      <c r="H5064" s="6">
        <f t="shared" si="318"/>
        <v>846.41036349826391</v>
      </c>
      <c r="I5064" s="14">
        <f t="shared" si="319"/>
        <v>7.3931880216490411</v>
      </c>
      <c r="J5064" s="9"/>
      <c r="N5064" s="4"/>
      <c r="R5064" s="4"/>
    </row>
    <row r="5065" spans="1:18" x14ac:dyDescent="0.25">
      <c r="A5065" s="9">
        <v>45138.041666666664</v>
      </c>
      <c r="B5065" s="5">
        <v>45138</v>
      </c>
      <c r="C5065" s="6">
        <v>60315.399628906249</v>
      </c>
      <c r="D5065" s="6">
        <v>13108.294762369791</v>
      </c>
      <c r="E5065" s="6">
        <v>37676</v>
      </c>
      <c r="F5065" s="28">
        <f t="shared" si="316"/>
        <v>21.732915379852045</v>
      </c>
      <c r="G5065" s="14">
        <f t="shared" si="317"/>
        <v>34.792161488400545</v>
      </c>
      <c r="H5065" s="6">
        <f t="shared" si="318"/>
        <v>813.36772352430489</v>
      </c>
      <c r="I5065" s="14">
        <f t="shared" si="319"/>
        <v>6.6154741785330788</v>
      </c>
      <c r="J5065" s="9"/>
      <c r="N5065" s="4"/>
      <c r="R5065" s="4"/>
    </row>
    <row r="5066" spans="1:18" x14ac:dyDescent="0.25">
      <c r="A5066" s="9">
        <v>45138.083333333336</v>
      </c>
      <c r="B5066" s="5">
        <v>45138</v>
      </c>
      <c r="C5066" s="6">
        <v>57005.437677951391</v>
      </c>
      <c r="D5066" s="6">
        <v>12851.20048936632</v>
      </c>
      <c r="E5066" s="6">
        <v>37676</v>
      </c>
      <c r="F5066" s="28">
        <f t="shared" si="316"/>
        <v>22.543815139124732</v>
      </c>
      <c r="G5066" s="14">
        <f t="shared" si="317"/>
        <v>34.109779406960186</v>
      </c>
      <c r="H5066" s="6">
        <f t="shared" si="318"/>
        <v>-257.09427300347124</v>
      </c>
      <c r="I5066" s="14">
        <f t="shared" si="319"/>
        <v>-1.9613098245358063</v>
      </c>
      <c r="J5066" s="9"/>
      <c r="N5066" s="4"/>
      <c r="R5066" s="4"/>
    </row>
    <row r="5067" spans="1:18" x14ac:dyDescent="0.25">
      <c r="A5067" s="9">
        <v>45138.125</v>
      </c>
      <c r="B5067" s="5">
        <v>45138</v>
      </c>
      <c r="C5067" s="6">
        <v>54444.013391927081</v>
      </c>
      <c r="D5067" s="6">
        <v>12634.43908094618</v>
      </c>
      <c r="E5067" s="6">
        <v>37676</v>
      </c>
      <c r="F5067" s="28">
        <f t="shared" si="316"/>
        <v>23.206296328660454</v>
      </c>
      <c r="G5067" s="14">
        <f t="shared" si="317"/>
        <v>33.534449200940067</v>
      </c>
      <c r="H5067" s="6">
        <f t="shared" si="318"/>
        <v>-216.76140842013956</v>
      </c>
      <c r="I5067" s="14">
        <f t="shared" si="319"/>
        <v>-1.6867016322677248</v>
      </c>
      <c r="J5067" s="9"/>
      <c r="N5067" s="4"/>
      <c r="R5067" s="4"/>
    </row>
    <row r="5068" spans="1:18" x14ac:dyDescent="0.25">
      <c r="A5068" s="9">
        <v>45138.166666666664</v>
      </c>
      <c r="B5068" s="5">
        <v>45138</v>
      </c>
      <c r="C5068" s="6">
        <v>52918.478296440975</v>
      </c>
      <c r="D5068" s="6">
        <v>12199.231272786459</v>
      </c>
      <c r="E5068" s="6">
        <v>37676</v>
      </c>
      <c r="F5068" s="28">
        <f t="shared" si="316"/>
        <v>23.052876170112619</v>
      </c>
      <c r="G5068" s="14">
        <f t="shared" si="317"/>
        <v>32.379316468803637</v>
      </c>
      <c r="H5068" s="6">
        <f t="shared" si="318"/>
        <v>-435.20780815972103</v>
      </c>
      <c r="I5068" s="14">
        <f t="shared" si="319"/>
        <v>-3.4446151932146458</v>
      </c>
      <c r="J5068" s="9"/>
      <c r="N5068" s="4"/>
      <c r="R5068" s="4"/>
    </row>
    <row r="5069" spans="1:18" x14ac:dyDescent="0.25">
      <c r="A5069" s="9">
        <v>45138.208333333336</v>
      </c>
      <c r="B5069" s="5">
        <v>45138</v>
      </c>
      <c r="C5069" s="6">
        <v>52274.103311631945</v>
      </c>
      <c r="D5069" s="6">
        <v>11955.009730902777</v>
      </c>
      <c r="E5069" s="6">
        <v>37676</v>
      </c>
      <c r="F5069" s="28">
        <f t="shared" si="316"/>
        <v>22.869851367192307</v>
      </c>
      <c r="G5069" s="14">
        <f t="shared" si="317"/>
        <v>31.731101313575689</v>
      </c>
      <c r="H5069" s="6">
        <f t="shared" si="318"/>
        <v>-244.22154188368222</v>
      </c>
      <c r="I5069" s="14">
        <f t="shared" si="319"/>
        <v>-2.0019420603040907</v>
      </c>
      <c r="J5069" s="9"/>
      <c r="N5069" s="4"/>
      <c r="R5069" s="4"/>
    </row>
    <row r="5070" spans="1:18" x14ac:dyDescent="0.25">
      <c r="A5070" s="9">
        <v>45138.25</v>
      </c>
      <c r="B5070" s="5">
        <v>45138</v>
      </c>
      <c r="C5070" s="6">
        <v>52522.948094618056</v>
      </c>
      <c r="D5070" s="6">
        <v>11393.195971137153</v>
      </c>
      <c r="E5070" s="6">
        <v>37676</v>
      </c>
      <c r="F5070" s="28">
        <f t="shared" si="316"/>
        <v>21.691844011902667</v>
      </c>
      <c r="G5070" s="14">
        <f t="shared" si="317"/>
        <v>30.239929852259138</v>
      </c>
      <c r="H5070" s="6">
        <f t="shared" si="318"/>
        <v>-561.81375976562413</v>
      </c>
      <c r="I5070" s="14">
        <f t="shared" si="319"/>
        <v>-4.6994002716148273</v>
      </c>
      <c r="J5070" s="9"/>
      <c r="N5070" s="4"/>
      <c r="R5070" s="4"/>
    </row>
    <row r="5071" spans="1:18" x14ac:dyDescent="0.25">
      <c r="A5071" s="9">
        <v>45138.291666666664</v>
      </c>
      <c r="B5071" s="5">
        <v>45138</v>
      </c>
      <c r="C5071" s="6">
        <v>53332.226297743058</v>
      </c>
      <c r="D5071" s="6">
        <v>10575.924507378471</v>
      </c>
      <c r="E5071" s="6">
        <v>37676</v>
      </c>
      <c r="F5071" s="28">
        <f t="shared" si="316"/>
        <v>19.830270066610794</v>
      </c>
      <c r="G5071" s="14">
        <f t="shared" si="317"/>
        <v>28.070720106642082</v>
      </c>
      <c r="H5071" s="6">
        <f t="shared" si="318"/>
        <v>-817.27146375868142</v>
      </c>
      <c r="I5071" s="14">
        <f t="shared" si="319"/>
        <v>-7.1733292908250545</v>
      </c>
      <c r="J5071" s="9"/>
      <c r="N5071" s="4"/>
      <c r="R5071" s="4"/>
    </row>
    <row r="5072" spans="1:18" x14ac:dyDescent="0.25">
      <c r="A5072" s="9">
        <v>45138.333333333336</v>
      </c>
      <c r="B5072" s="5">
        <v>45138</v>
      </c>
      <c r="C5072" s="6">
        <v>54066.616217447918</v>
      </c>
      <c r="D5072" s="6">
        <v>9026.7686555989585</v>
      </c>
      <c r="E5072" s="6">
        <v>37676</v>
      </c>
      <c r="F5072" s="28">
        <f t="shared" si="316"/>
        <v>16.695641945289552</v>
      </c>
      <c r="G5072" s="14">
        <f t="shared" si="317"/>
        <v>23.958935809531155</v>
      </c>
      <c r="H5072" s="6">
        <f t="shared" si="318"/>
        <v>-1549.1558517795129</v>
      </c>
      <c r="I5072" s="14">
        <f t="shared" si="319"/>
        <v>-14.647947332630054</v>
      </c>
      <c r="J5072" s="9"/>
      <c r="N5072" s="4"/>
      <c r="R5072" s="4"/>
    </row>
    <row r="5073" spans="1:18" x14ac:dyDescent="0.25">
      <c r="A5073" s="9">
        <v>45138.375</v>
      </c>
      <c r="B5073" s="5">
        <v>45138</v>
      </c>
      <c r="C5073" s="6">
        <v>57282.45</v>
      </c>
      <c r="D5073" s="6">
        <v>6106.4013113064238</v>
      </c>
      <c r="E5073" s="6">
        <v>37676</v>
      </c>
      <c r="F5073" s="28">
        <f t="shared" si="316"/>
        <v>10.660160854339198</v>
      </c>
      <c r="G5073" s="14">
        <f t="shared" si="317"/>
        <v>16.207668837738677</v>
      </c>
      <c r="H5073" s="6">
        <f t="shared" si="318"/>
        <v>-2920.3673442925347</v>
      </c>
      <c r="I5073" s="14">
        <f t="shared" si="319"/>
        <v>-32.352300759155298</v>
      </c>
      <c r="J5073" s="9"/>
      <c r="N5073" s="4"/>
      <c r="R5073" s="4"/>
    </row>
    <row r="5074" spans="1:18" x14ac:dyDescent="0.25">
      <c r="A5074" s="9">
        <v>45138.416666666664</v>
      </c>
      <c r="B5074" s="5">
        <v>45138</v>
      </c>
      <c r="C5074" s="6">
        <v>61769.922159288195</v>
      </c>
      <c r="D5074" s="6">
        <v>5802.5108924696178</v>
      </c>
      <c r="E5074" s="6">
        <v>37676</v>
      </c>
      <c r="F5074" s="28">
        <f t="shared" si="316"/>
        <v>9.3937481052776572</v>
      </c>
      <c r="G5074" s="14">
        <f t="shared" si="317"/>
        <v>15.40107997788942</v>
      </c>
      <c r="H5074" s="6">
        <f t="shared" si="318"/>
        <v>-303.89041883680602</v>
      </c>
      <c r="I5074" s="14">
        <f t="shared" si="319"/>
        <v>-4.9765877371035527</v>
      </c>
      <c r="J5074" s="9"/>
      <c r="N5074" s="4"/>
      <c r="R5074" s="4"/>
    </row>
    <row r="5075" spans="1:18" x14ac:dyDescent="0.25">
      <c r="A5075" s="9">
        <v>45138.458333333336</v>
      </c>
      <c r="B5075" s="5">
        <v>45138</v>
      </c>
      <c r="C5075" s="6">
        <v>67047.41016276041</v>
      </c>
      <c r="D5075" s="6">
        <v>5378.5337017144093</v>
      </c>
      <c r="E5075" s="6">
        <v>37676</v>
      </c>
      <c r="F5075" s="28">
        <f t="shared" si="316"/>
        <v>8.0219857689622796</v>
      </c>
      <c r="G5075" s="14">
        <f t="shared" si="317"/>
        <v>14.2757556580168</v>
      </c>
      <c r="H5075" s="6">
        <f t="shared" si="318"/>
        <v>-423.97719075520854</v>
      </c>
      <c r="I5075" s="14">
        <f t="shared" si="319"/>
        <v>-7.3067883647652891</v>
      </c>
      <c r="J5075" s="9"/>
      <c r="N5075" s="4"/>
      <c r="R5075" s="4"/>
    </row>
    <row r="5076" spans="1:18" x14ac:dyDescent="0.25">
      <c r="A5076" s="9">
        <v>45138.5</v>
      </c>
      <c r="B5076" s="5">
        <v>45138</v>
      </c>
      <c r="C5076" s="6">
        <v>72324.329622395831</v>
      </c>
      <c r="D5076" s="6">
        <v>3908.9702813042536</v>
      </c>
      <c r="E5076" s="6">
        <v>37676</v>
      </c>
      <c r="F5076" s="28">
        <f t="shared" si="316"/>
        <v>5.4047791410068022</v>
      </c>
      <c r="G5076" s="14">
        <f t="shared" si="317"/>
        <v>10.375226354454437</v>
      </c>
      <c r="H5076" s="6">
        <f t="shared" si="318"/>
        <v>-1469.5634204101557</v>
      </c>
      <c r="I5076" s="14">
        <f t="shared" si="319"/>
        <v>-27.322751922921519</v>
      </c>
      <c r="J5076" s="9"/>
      <c r="N5076" s="4"/>
      <c r="R5076" s="4"/>
    </row>
    <row r="5077" spans="1:18" x14ac:dyDescent="0.25">
      <c r="A5077" s="9">
        <v>45138.541666666664</v>
      </c>
      <c r="B5077" s="5">
        <v>45138</v>
      </c>
      <c r="C5077" s="6">
        <v>77133.442052951388</v>
      </c>
      <c r="D5077" s="6">
        <v>4475.9529239908852</v>
      </c>
      <c r="E5077" s="6">
        <v>37676</v>
      </c>
      <c r="F5077" s="28">
        <f t="shared" si="316"/>
        <v>5.8028694232498861</v>
      </c>
      <c r="G5077" s="14">
        <f t="shared" si="317"/>
        <v>11.880117114319157</v>
      </c>
      <c r="H5077" s="6">
        <f t="shared" si="318"/>
        <v>566.98264268663161</v>
      </c>
      <c r="I5077" s="14">
        <f t="shared" si="319"/>
        <v>14.504654727061627</v>
      </c>
      <c r="J5077" s="9"/>
      <c r="N5077" s="4"/>
      <c r="R5077" s="4"/>
    </row>
    <row r="5078" spans="1:18" x14ac:dyDescent="0.25">
      <c r="A5078" s="9">
        <v>45138.583333333336</v>
      </c>
      <c r="B5078" s="5">
        <v>45138</v>
      </c>
      <c r="C5078" s="6">
        <v>80756.162092013896</v>
      </c>
      <c r="D5078" s="6">
        <v>5211.3745355902774</v>
      </c>
      <c r="E5078" s="6">
        <v>37676</v>
      </c>
      <c r="F5078" s="28">
        <f t="shared" si="316"/>
        <v>6.4532221450202361</v>
      </c>
      <c r="G5078" s="14">
        <f t="shared" si="317"/>
        <v>13.83208019850907</v>
      </c>
      <c r="H5078" s="6">
        <f t="shared" si="318"/>
        <v>735.42161159939224</v>
      </c>
      <c r="I5078" s="14">
        <f t="shared" si="319"/>
        <v>16.430503718159521</v>
      </c>
      <c r="J5078" s="9"/>
      <c r="N5078" s="4"/>
      <c r="R5078" s="4"/>
    </row>
    <row r="5079" spans="1:18" x14ac:dyDescent="0.25">
      <c r="A5079" s="9">
        <v>45138.625</v>
      </c>
      <c r="B5079" s="5">
        <v>45138</v>
      </c>
      <c r="C5079" s="6">
        <v>82609.782660590281</v>
      </c>
      <c r="D5079" s="6">
        <v>6404.673239474826</v>
      </c>
      <c r="E5079" s="6">
        <v>37676</v>
      </c>
      <c r="F5079" s="28">
        <f t="shared" si="316"/>
        <v>7.7529234833954259</v>
      </c>
      <c r="G5079" s="14">
        <f t="shared" si="317"/>
        <v>16.999345045851008</v>
      </c>
      <c r="H5079" s="6">
        <f t="shared" si="318"/>
        <v>1193.2987038845486</v>
      </c>
      <c r="I5079" s="14">
        <f t="shared" si="319"/>
        <v>22.897964744907497</v>
      </c>
      <c r="J5079" s="9"/>
      <c r="N5079" s="4"/>
      <c r="R5079" s="4"/>
    </row>
    <row r="5080" spans="1:18" x14ac:dyDescent="0.25">
      <c r="A5080" s="9">
        <v>45138.666666666664</v>
      </c>
      <c r="B5080" s="5">
        <v>45138</v>
      </c>
      <c r="C5080" s="6">
        <v>82897.455681423613</v>
      </c>
      <c r="D5080" s="6">
        <v>7053.0579644097224</v>
      </c>
      <c r="E5080" s="6">
        <v>37676</v>
      </c>
      <c r="F5080" s="28">
        <f t="shared" si="316"/>
        <v>8.5081718207549688</v>
      </c>
      <c r="G5080" s="14">
        <f t="shared" si="317"/>
        <v>18.720293991957007</v>
      </c>
      <c r="H5080" s="6">
        <f t="shared" si="318"/>
        <v>648.38472493489644</v>
      </c>
      <c r="I5080" s="14">
        <f t="shared" si="319"/>
        <v>10.123619124526376</v>
      </c>
      <c r="J5080" s="9"/>
      <c r="N5080" s="4"/>
      <c r="R5080" s="4"/>
    </row>
    <row r="5081" spans="1:18" x14ac:dyDescent="0.25">
      <c r="A5081" s="9">
        <v>45138.708333333336</v>
      </c>
      <c r="B5081" s="5">
        <v>45138</v>
      </c>
      <c r="C5081" s="6">
        <v>83046.050976562503</v>
      </c>
      <c r="D5081" s="6">
        <v>7443.4459185112846</v>
      </c>
      <c r="E5081" s="6">
        <v>37676</v>
      </c>
      <c r="F5081" s="28">
        <f t="shared" si="316"/>
        <v>8.9630341611451172</v>
      </c>
      <c r="G5081" s="14">
        <f t="shared" si="317"/>
        <v>19.756465438239953</v>
      </c>
      <c r="H5081" s="6">
        <f t="shared" si="318"/>
        <v>390.38795410156217</v>
      </c>
      <c r="I5081" s="14">
        <f t="shared" si="319"/>
        <v>5.5350169539438081</v>
      </c>
      <c r="J5081" s="9"/>
      <c r="N5081" s="4"/>
      <c r="R5081" s="4"/>
    </row>
    <row r="5082" spans="1:18" x14ac:dyDescent="0.25">
      <c r="A5082" s="9">
        <v>45138.75</v>
      </c>
      <c r="B5082" s="5">
        <v>45138</v>
      </c>
      <c r="C5082" s="6">
        <v>82948.366345486109</v>
      </c>
      <c r="D5082" s="6">
        <v>7912.5545279947919</v>
      </c>
      <c r="E5082" s="6">
        <v>37676</v>
      </c>
      <c r="F5082" s="28">
        <f t="shared" si="316"/>
        <v>9.5391324466095142</v>
      </c>
      <c r="G5082" s="14">
        <f t="shared" si="317"/>
        <v>21.001578001897208</v>
      </c>
      <c r="H5082" s="6">
        <f t="shared" si="318"/>
        <v>469.10860948350728</v>
      </c>
      <c r="I5082" s="14">
        <f t="shared" si="319"/>
        <v>6.3023042636323829</v>
      </c>
      <c r="J5082" s="9"/>
      <c r="N5082" s="4"/>
      <c r="R5082" s="4"/>
    </row>
    <row r="5083" spans="1:18" x14ac:dyDescent="0.25">
      <c r="A5083" s="9">
        <v>45138.791666666664</v>
      </c>
      <c r="B5083" s="5">
        <v>45138</v>
      </c>
      <c r="C5083" s="6">
        <v>82076.886202256937</v>
      </c>
      <c r="D5083" s="6">
        <v>8993.2434157986117</v>
      </c>
      <c r="E5083" s="6">
        <v>37676</v>
      </c>
      <c r="F5083" s="28">
        <f t="shared" si="316"/>
        <v>10.957096244656656</v>
      </c>
      <c r="G5083" s="14">
        <f t="shared" si="317"/>
        <v>23.869952797002366</v>
      </c>
      <c r="H5083" s="6">
        <f t="shared" si="318"/>
        <v>1080.6888878038199</v>
      </c>
      <c r="I5083" s="14">
        <f t="shared" si="319"/>
        <v>13.65790130077864</v>
      </c>
      <c r="J5083" s="9"/>
      <c r="N5083" s="4"/>
      <c r="R5083" s="4"/>
    </row>
    <row r="5084" spans="1:18" x14ac:dyDescent="0.25">
      <c r="A5084" s="9">
        <v>45138.833333333336</v>
      </c>
      <c r="B5084" s="5">
        <v>45138</v>
      </c>
      <c r="C5084" s="6">
        <v>79822.479257812505</v>
      </c>
      <c r="D5084" s="6">
        <v>9883.9218402777769</v>
      </c>
      <c r="E5084" s="6">
        <v>37676</v>
      </c>
      <c r="F5084" s="28">
        <f t="shared" si="316"/>
        <v>12.382378914033046</v>
      </c>
      <c r="G5084" s="14">
        <f t="shared" si="317"/>
        <v>26.234000000737279</v>
      </c>
      <c r="H5084" s="6">
        <f t="shared" si="318"/>
        <v>890.67842447916519</v>
      </c>
      <c r="I5084" s="14">
        <f t="shared" si="319"/>
        <v>9.9038620806648296</v>
      </c>
      <c r="J5084" s="9"/>
      <c r="N5084" s="4"/>
      <c r="R5084" s="4"/>
    </row>
    <row r="5085" spans="1:18" x14ac:dyDescent="0.25">
      <c r="A5085" s="9">
        <v>45138.875</v>
      </c>
      <c r="B5085" s="5">
        <v>45138</v>
      </c>
      <c r="C5085" s="6">
        <v>77057.413498263893</v>
      </c>
      <c r="D5085" s="6">
        <v>10188.692133246528</v>
      </c>
      <c r="E5085" s="6">
        <v>37676</v>
      </c>
      <c r="F5085" s="28">
        <f t="shared" si="316"/>
        <v>13.222208831958888</v>
      </c>
      <c r="G5085" s="14">
        <f t="shared" si="317"/>
        <v>27.042924230933561</v>
      </c>
      <c r="H5085" s="6">
        <f t="shared" si="318"/>
        <v>304.77029296875116</v>
      </c>
      <c r="I5085" s="14">
        <f t="shared" si="319"/>
        <v>3.0834955789187619</v>
      </c>
      <c r="J5085" s="9"/>
      <c r="N5085" s="4"/>
      <c r="R5085" s="4"/>
    </row>
    <row r="5086" spans="1:18" x14ac:dyDescent="0.25">
      <c r="A5086" s="9">
        <v>45138.916666666664</v>
      </c>
      <c r="B5086" s="5">
        <v>45138</v>
      </c>
      <c r="C5086" s="6">
        <v>75233.878003472229</v>
      </c>
      <c r="D5086" s="6">
        <v>12112.938517795139</v>
      </c>
      <c r="E5086" s="6">
        <v>37676</v>
      </c>
      <c r="F5086" s="28">
        <f t="shared" si="316"/>
        <v>16.100377701168213</v>
      </c>
      <c r="G5086" s="14">
        <f t="shared" si="317"/>
        <v>32.150277412132759</v>
      </c>
      <c r="H5086" s="6">
        <f t="shared" si="318"/>
        <v>1924.2463845486109</v>
      </c>
      <c r="I5086" s="14">
        <f t="shared" si="319"/>
        <v>18.886098032834255</v>
      </c>
      <c r="J5086" s="9"/>
      <c r="N5086" s="4"/>
      <c r="R5086" s="4"/>
    </row>
    <row r="5087" spans="1:18" x14ac:dyDescent="0.25">
      <c r="A5087" s="9">
        <v>45138.958333333336</v>
      </c>
      <c r="B5087" s="5">
        <v>45138</v>
      </c>
      <c r="C5087" s="6">
        <v>71493.637352430553</v>
      </c>
      <c r="D5087" s="6">
        <v>14819.474748263889</v>
      </c>
      <c r="E5087" s="6">
        <v>37676</v>
      </c>
      <c r="F5087" s="28">
        <f t="shared" si="316"/>
        <v>20.728382688393282</v>
      </c>
      <c r="G5087" s="14">
        <f t="shared" si="317"/>
        <v>39.333991793884401</v>
      </c>
      <c r="H5087" s="6">
        <f t="shared" si="318"/>
        <v>2706.5362304687496</v>
      </c>
      <c r="I5087" s="14">
        <f t="shared" si="319"/>
        <v>22.344175416168195</v>
      </c>
      <c r="J5087" s="9"/>
      <c r="N5087" s="4"/>
      <c r="R5087" s="4"/>
    </row>
    <row r="5088" spans="1:18" x14ac:dyDescent="0.25">
      <c r="A5088" s="9">
        <v>45139</v>
      </c>
      <c r="B5088" s="5">
        <v>45139</v>
      </c>
      <c r="C5088" s="6">
        <v>67163.489743923608</v>
      </c>
      <c r="D5088" s="6">
        <v>18106.847471788195</v>
      </c>
      <c r="E5088" s="6">
        <v>37676</v>
      </c>
      <c r="F5088" s="28">
        <f t="shared" si="316"/>
        <v>26.959360719380054</v>
      </c>
      <c r="G5088" s="14">
        <f t="shared" si="317"/>
        <v>48.059367957819816</v>
      </c>
      <c r="H5088" s="6">
        <f t="shared" si="318"/>
        <v>3287.3727235243059</v>
      </c>
      <c r="I5088" s="14">
        <f t="shared" si="319"/>
        <v>22.182788387351067</v>
      </c>
      <c r="J5088" s="9"/>
      <c r="N5088" s="4"/>
      <c r="R5088" s="4"/>
    </row>
    <row r="5089" spans="1:18" x14ac:dyDescent="0.25">
      <c r="A5089" s="9">
        <v>45139.041666666664</v>
      </c>
      <c r="B5089" s="5">
        <v>45139</v>
      </c>
      <c r="C5089" s="6">
        <v>63259.958141276038</v>
      </c>
      <c r="D5089" s="6">
        <v>19618.998293728298</v>
      </c>
      <c r="E5089" s="6">
        <v>37676</v>
      </c>
      <c r="F5089" s="28">
        <f t="shared" si="316"/>
        <v>31.013296357095182</v>
      </c>
      <c r="G5089" s="14">
        <f t="shared" si="317"/>
        <v>52.072933150356462</v>
      </c>
      <c r="H5089" s="6">
        <f t="shared" si="318"/>
        <v>1512.1508219401039</v>
      </c>
      <c r="I5089" s="14">
        <f t="shared" si="319"/>
        <v>8.3512650354853122</v>
      </c>
      <c r="J5089" s="9"/>
      <c r="N5089" s="4"/>
      <c r="R5089" s="4"/>
    </row>
    <row r="5090" spans="1:18" x14ac:dyDescent="0.25">
      <c r="A5090" s="9">
        <v>45139.083333333336</v>
      </c>
      <c r="B5090" s="5">
        <v>45139</v>
      </c>
      <c r="C5090" s="6">
        <v>59891.229140625001</v>
      </c>
      <c r="D5090" s="6">
        <v>19085.614322916666</v>
      </c>
      <c r="E5090" s="6">
        <v>37676</v>
      </c>
      <c r="F5090" s="28">
        <f t="shared" si="316"/>
        <v>31.867127452174206</v>
      </c>
      <c r="G5090" s="14">
        <f t="shared" si="317"/>
        <v>50.657220307136285</v>
      </c>
      <c r="H5090" s="6">
        <f t="shared" si="318"/>
        <v>-533.38397081163203</v>
      </c>
      <c r="I5090" s="14">
        <f t="shared" si="319"/>
        <v>-2.718711540854466</v>
      </c>
      <c r="J5090" s="9"/>
      <c r="N5090" s="4"/>
      <c r="R5090" s="4"/>
    </row>
    <row r="5091" spans="1:18" x14ac:dyDescent="0.25">
      <c r="A5091" s="9">
        <v>45139.125</v>
      </c>
      <c r="B5091" s="5">
        <v>45139</v>
      </c>
      <c r="C5091" s="6">
        <v>57415.687539062499</v>
      </c>
      <c r="D5091" s="6">
        <v>17882.122450086805</v>
      </c>
      <c r="E5091" s="6">
        <v>37676</v>
      </c>
      <c r="F5091" s="28">
        <f t="shared" si="316"/>
        <v>31.145011435978688</v>
      </c>
      <c r="G5091" s="14">
        <f t="shared" si="317"/>
        <v>47.462900653165953</v>
      </c>
      <c r="H5091" s="6">
        <f t="shared" si="318"/>
        <v>-1203.4918728298617</v>
      </c>
      <c r="I5091" s="14">
        <f t="shared" si="319"/>
        <v>-6.3057539174140862</v>
      </c>
      <c r="J5091" s="9"/>
      <c r="N5091" s="4"/>
      <c r="R5091" s="4"/>
    </row>
    <row r="5092" spans="1:18" x14ac:dyDescent="0.25">
      <c r="A5092" s="9">
        <v>45139.166666666664</v>
      </c>
      <c r="B5092" s="5">
        <v>45139</v>
      </c>
      <c r="C5092" s="6">
        <v>55641.071911892359</v>
      </c>
      <c r="D5092" s="6">
        <v>16573.815188802084</v>
      </c>
      <c r="E5092" s="6">
        <v>37676</v>
      </c>
      <c r="F5092" s="28">
        <f t="shared" si="316"/>
        <v>29.787016351961586</v>
      </c>
      <c r="G5092" s="14">
        <f t="shared" si="317"/>
        <v>43.99037899140589</v>
      </c>
      <c r="H5092" s="6">
        <f t="shared" si="318"/>
        <v>-1308.3072612847209</v>
      </c>
      <c r="I5092" s="14">
        <f t="shared" si="319"/>
        <v>-7.3162862234978716</v>
      </c>
      <c r="J5092" s="9"/>
      <c r="N5092" s="4"/>
      <c r="R5092" s="4"/>
    </row>
    <row r="5093" spans="1:18" x14ac:dyDescent="0.25">
      <c r="A5093" s="9">
        <v>45139.208333333336</v>
      </c>
      <c r="B5093" s="5">
        <v>45139</v>
      </c>
      <c r="C5093" s="6">
        <v>54739.446946614582</v>
      </c>
      <c r="D5093" s="6">
        <v>15576.448072916666</v>
      </c>
      <c r="E5093" s="6">
        <v>37676</v>
      </c>
      <c r="F5093" s="28">
        <f t="shared" si="316"/>
        <v>28.455618282201169</v>
      </c>
      <c r="G5093" s="14">
        <f t="shared" si="317"/>
        <v>41.343157641248183</v>
      </c>
      <c r="H5093" s="6">
        <f t="shared" si="318"/>
        <v>-997.36711588541766</v>
      </c>
      <c r="I5093" s="14">
        <f t="shared" si="319"/>
        <v>-6.0177279915566917</v>
      </c>
      <c r="J5093" s="9"/>
      <c r="N5093" s="4"/>
      <c r="R5093" s="4"/>
    </row>
    <row r="5094" spans="1:18" x14ac:dyDescent="0.25">
      <c r="A5094" s="9">
        <v>45139.25</v>
      </c>
      <c r="B5094" s="5">
        <v>45139</v>
      </c>
      <c r="C5094" s="6">
        <v>54834.284368489585</v>
      </c>
      <c r="D5094" s="6">
        <v>14390.796089409721</v>
      </c>
      <c r="E5094" s="6">
        <v>37676</v>
      </c>
      <c r="F5094" s="28">
        <f t="shared" si="316"/>
        <v>26.244157747555768</v>
      </c>
      <c r="G5094" s="14">
        <f t="shared" si="317"/>
        <v>38.196188792360445</v>
      </c>
      <c r="H5094" s="6">
        <f t="shared" si="318"/>
        <v>-1185.6519835069448</v>
      </c>
      <c r="I5094" s="14">
        <f t="shared" si="319"/>
        <v>-7.6118250961750444</v>
      </c>
      <c r="J5094" s="9"/>
      <c r="N5094" s="4"/>
      <c r="R5094" s="4"/>
    </row>
    <row r="5095" spans="1:18" x14ac:dyDescent="0.25">
      <c r="A5095" s="9">
        <v>45139.291666666664</v>
      </c>
      <c r="B5095" s="5">
        <v>45139</v>
      </c>
      <c r="C5095" s="6">
        <v>55386.198359374997</v>
      </c>
      <c r="D5095" s="6">
        <v>13875.230036892361</v>
      </c>
      <c r="E5095" s="6">
        <v>37676</v>
      </c>
      <c r="F5095" s="28">
        <f t="shared" si="316"/>
        <v>25.05178266047891</v>
      </c>
      <c r="G5095" s="14">
        <f t="shared" si="317"/>
        <v>36.82776843850823</v>
      </c>
      <c r="H5095" s="6">
        <f t="shared" si="318"/>
        <v>-515.56605251736073</v>
      </c>
      <c r="I5095" s="14">
        <f t="shared" si="319"/>
        <v>-3.5826096715856397</v>
      </c>
      <c r="J5095" s="9"/>
      <c r="N5095" s="4"/>
      <c r="R5095" s="4"/>
    </row>
    <row r="5096" spans="1:18" x14ac:dyDescent="0.25">
      <c r="A5096" s="9">
        <v>45139.333333333336</v>
      </c>
      <c r="B5096" s="5">
        <v>45139</v>
      </c>
      <c r="C5096" s="6">
        <v>55850.418062065975</v>
      </c>
      <c r="D5096" s="6">
        <v>13034.376462673612</v>
      </c>
      <c r="E5096" s="6">
        <v>37676</v>
      </c>
      <c r="F5096" s="28">
        <f t="shared" si="316"/>
        <v>23.338010555603447</v>
      </c>
      <c r="G5096" s="14">
        <f t="shared" si="317"/>
        <v>34.595966829476623</v>
      </c>
      <c r="H5096" s="6">
        <f t="shared" si="318"/>
        <v>-840.85357421874869</v>
      </c>
      <c r="I5096" s="14">
        <f t="shared" si="319"/>
        <v>-6.0601054683996782</v>
      </c>
      <c r="J5096" s="9"/>
      <c r="N5096" s="4"/>
      <c r="R5096" s="4"/>
    </row>
    <row r="5097" spans="1:18" x14ac:dyDescent="0.25">
      <c r="A5097" s="9">
        <v>45139.375</v>
      </c>
      <c r="B5097" s="5">
        <v>45139</v>
      </c>
      <c r="C5097" s="6">
        <v>58316.646881510416</v>
      </c>
      <c r="D5097" s="6">
        <v>9954.4632128906251</v>
      </c>
      <c r="E5097" s="6">
        <v>37676</v>
      </c>
      <c r="F5097" s="28">
        <f t="shared" si="316"/>
        <v>17.069676919381894</v>
      </c>
      <c r="G5097" s="14">
        <f t="shared" si="317"/>
        <v>26.421231587457868</v>
      </c>
      <c r="H5097" s="6">
        <f t="shared" si="318"/>
        <v>-3079.9132497829869</v>
      </c>
      <c r="I5097" s="14">
        <f t="shared" si="319"/>
        <v>-23.629156780939216</v>
      </c>
      <c r="J5097" s="9"/>
      <c r="N5097" s="4"/>
      <c r="R5097" s="4"/>
    </row>
    <row r="5098" spans="1:18" x14ac:dyDescent="0.25">
      <c r="A5098" s="9">
        <v>45139.416666666664</v>
      </c>
      <c r="B5098" s="5">
        <v>45139</v>
      </c>
      <c r="C5098" s="6">
        <v>62080.119889322916</v>
      </c>
      <c r="D5098" s="6">
        <v>10494.297077907986</v>
      </c>
      <c r="E5098" s="6">
        <v>37676</v>
      </c>
      <c r="F5098" s="28">
        <f t="shared" si="316"/>
        <v>16.904440739833184</v>
      </c>
      <c r="G5098" s="14">
        <f t="shared" si="317"/>
        <v>27.854063801645573</v>
      </c>
      <c r="H5098" s="6">
        <f t="shared" si="318"/>
        <v>539.83386501736095</v>
      </c>
      <c r="I5098" s="14">
        <f t="shared" si="319"/>
        <v>5.4230334019246564</v>
      </c>
      <c r="J5098" s="9"/>
      <c r="N5098" s="4"/>
      <c r="R5098" s="4"/>
    </row>
    <row r="5099" spans="1:18" x14ac:dyDescent="0.25">
      <c r="A5099" s="9">
        <v>45139.458333333336</v>
      </c>
      <c r="B5099" s="5">
        <v>45139</v>
      </c>
      <c r="C5099" s="6">
        <v>67113.039450954864</v>
      </c>
      <c r="D5099" s="6">
        <v>9900.9015006510417</v>
      </c>
      <c r="E5099" s="6">
        <v>37676</v>
      </c>
      <c r="F5099" s="28">
        <f t="shared" si="316"/>
        <v>14.752575031095802</v>
      </c>
      <c r="G5099" s="14">
        <f t="shared" si="317"/>
        <v>26.279067577903813</v>
      </c>
      <c r="H5099" s="6">
        <f t="shared" si="318"/>
        <v>-593.39557725694431</v>
      </c>
      <c r="I5099" s="14">
        <f t="shared" si="319"/>
        <v>-5.6544575863601949</v>
      </c>
      <c r="J5099" s="9"/>
      <c r="N5099" s="4"/>
      <c r="R5099" s="4"/>
    </row>
    <row r="5100" spans="1:18" x14ac:dyDescent="0.25">
      <c r="A5100" s="9">
        <v>45139.5</v>
      </c>
      <c r="B5100" s="5">
        <v>45139</v>
      </c>
      <c r="C5100" s="6">
        <v>72220.484904513884</v>
      </c>
      <c r="D5100" s="6">
        <v>7974.0287353515623</v>
      </c>
      <c r="E5100" s="6">
        <v>37676</v>
      </c>
      <c r="F5100" s="28">
        <f t="shared" si="316"/>
        <v>11.041228462941509</v>
      </c>
      <c r="G5100" s="14">
        <f t="shared" si="317"/>
        <v>21.164743431764418</v>
      </c>
      <c r="H5100" s="6">
        <f t="shared" si="318"/>
        <v>-1926.8727652994794</v>
      </c>
      <c r="I5100" s="14">
        <f t="shared" si="319"/>
        <v>-19.461589080274926</v>
      </c>
      <c r="J5100" s="9"/>
      <c r="N5100" s="4"/>
      <c r="R5100" s="4"/>
    </row>
    <row r="5101" spans="1:18" x14ac:dyDescent="0.25">
      <c r="A5101" s="9">
        <v>45139.541666666664</v>
      </c>
      <c r="B5101" s="5">
        <v>45139</v>
      </c>
      <c r="C5101" s="6">
        <v>76727.802625868062</v>
      </c>
      <c r="D5101" s="6">
        <v>6308.9600016276045</v>
      </c>
      <c r="E5101" s="6">
        <v>37676</v>
      </c>
      <c r="F5101" s="28">
        <f t="shared" si="316"/>
        <v>8.2225214142918741</v>
      </c>
      <c r="G5101" s="14">
        <f t="shared" si="317"/>
        <v>16.745302053369794</v>
      </c>
      <c r="H5101" s="6">
        <f t="shared" si="318"/>
        <v>-1665.0687337239578</v>
      </c>
      <c r="I5101" s="14">
        <f t="shared" si="319"/>
        <v>-20.881147898829933</v>
      </c>
      <c r="J5101" s="9"/>
      <c r="N5101" s="4"/>
      <c r="R5101" s="4"/>
    </row>
    <row r="5102" spans="1:18" x14ac:dyDescent="0.25">
      <c r="A5102" s="9">
        <v>45139.583333333336</v>
      </c>
      <c r="B5102" s="5">
        <v>45139</v>
      </c>
      <c r="C5102" s="6">
        <v>80594.395980902773</v>
      </c>
      <c r="D5102" s="6">
        <v>5846.0245052083337</v>
      </c>
      <c r="E5102" s="6">
        <v>37676</v>
      </c>
      <c r="F5102" s="28">
        <f t="shared" si="316"/>
        <v>7.2536364769004251</v>
      </c>
      <c r="G5102" s="14">
        <f t="shared" si="317"/>
        <v>15.516574225523765</v>
      </c>
      <c r="H5102" s="6">
        <f t="shared" si="318"/>
        <v>-462.93549641927075</v>
      </c>
      <c r="I5102" s="14">
        <f t="shared" si="319"/>
        <v>-7.3377465747102733</v>
      </c>
      <c r="J5102" s="9"/>
      <c r="N5102" s="4"/>
      <c r="R5102" s="4"/>
    </row>
    <row r="5103" spans="1:18" x14ac:dyDescent="0.25">
      <c r="A5103" s="9">
        <v>45139.625</v>
      </c>
      <c r="B5103" s="5">
        <v>45139</v>
      </c>
      <c r="C5103" s="6">
        <v>82661.816037326382</v>
      </c>
      <c r="D5103" s="6">
        <v>6717.7363601345487</v>
      </c>
      <c r="E5103" s="6">
        <v>37676</v>
      </c>
      <c r="F5103" s="28">
        <f t="shared" si="316"/>
        <v>8.1267708383047363</v>
      </c>
      <c r="G5103" s="14">
        <f t="shared" si="317"/>
        <v>17.830280178720002</v>
      </c>
      <c r="H5103" s="6">
        <f t="shared" si="318"/>
        <v>871.71185492621498</v>
      </c>
      <c r="I5103" s="14">
        <f t="shared" si="319"/>
        <v>14.91119057317653</v>
      </c>
      <c r="J5103" s="9"/>
      <c r="N5103" s="4"/>
      <c r="R5103" s="4"/>
    </row>
    <row r="5104" spans="1:18" x14ac:dyDescent="0.25">
      <c r="A5104" s="9">
        <v>45139.666666666664</v>
      </c>
      <c r="B5104" s="5">
        <v>45139</v>
      </c>
      <c r="C5104" s="6">
        <v>83425.592131076395</v>
      </c>
      <c r="D5104" s="6">
        <v>7817.2280650499133</v>
      </c>
      <c r="E5104" s="6">
        <v>37676</v>
      </c>
      <c r="F5104" s="28">
        <f t="shared" si="316"/>
        <v>9.3702997669679853</v>
      </c>
      <c r="G5104" s="14">
        <f t="shared" si="317"/>
        <v>20.748561591065702</v>
      </c>
      <c r="H5104" s="6">
        <f t="shared" si="318"/>
        <v>1099.4917049153646</v>
      </c>
      <c r="I5104" s="14">
        <f t="shared" si="319"/>
        <v>16.366996946175824</v>
      </c>
      <c r="J5104" s="9"/>
      <c r="N5104" s="4"/>
      <c r="R5104" s="4"/>
    </row>
    <row r="5105" spans="1:18" x14ac:dyDescent="0.25">
      <c r="A5105" s="9">
        <v>45139.708333333336</v>
      </c>
      <c r="B5105" s="5">
        <v>45139</v>
      </c>
      <c r="C5105" s="6">
        <v>83598.074592013887</v>
      </c>
      <c r="D5105" s="6">
        <v>10086.202202690973</v>
      </c>
      <c r="E5105" s="6">
        <v>37676</v>
      </c>
      <c r="F5105" s="28">
        <f t="shared" si="316"/>
        <v>12.065113044666349</v>
      </c>
      <c r="G5105" s="14">
        <f t="shared" si="317"/>
        <v>26.770894475769648</v>
      </c>
      <c r="H5105" s="6">
        <f t="shared" si="318"/>
        <v>2268.9741376410593</v>
      </c>
      <c r="I5105" s="14">
        <f t="shared" si="319"/>
        <v>29.025303071115811</v>
      </c>
      <c r="J5105" s="9"/>
      <c r="N5105" s="4"/>
      <c r="R5105" s="4"/>
    </row>
    <row r="5106" spans="1:18" x14ac:dyDescent="0.25">
      <c r="A5106" s="9">
        <v>45139.75</v>
      </c>
      <c r="B5106" s="5">
        <v>45139</v>
      </c>
      <c r="C5106" s="6">
        <v>83403.574110243062</v>
      </c>
      <c r="D5106" s="6">
        <v>12180.135386284723</v>
      </c>
      <c r="E5106" s="6">
        <v>37676</v>
      </c>
      <c r="F5106" s="28">
        <f t="shared" si="316"/>
        <v>14.603853031747763</v>
      </c>
      <c r="G5106" s="14">
        <f t="shared" si="317"/>
        <v>32.328631983981111</v>
      </c>
      <c r="H5106" s="6">
        <f t="shared" si="318"/>
        <v>2093.9331835937501</v>
      </c>
      <c r="I5106" s="14">
        <f t="shared" si="319"/>
        <v>20.76037284910959</v>
      </c>
      <c r="J5106" s="9"/>
      <c r="N5106" s="4"/>
      <c r="R5106" s="4"/>
    </row>
    <row r="5107" spans="1:18" x14ac:dyDescent="0.25">
      <c r="A5107" s="9">
        <v>45139.791666666664</v>
      </c>
      <c r="B5107" s="5">
        <v>45139</v>
      </c>
      <c r="C5107" s="6">
        <v>82790.124921875002</v>
      </c>
      <c r="D5107" s="6">
        <v>14517.288804253472</v>
      </c>
      <c r="E5107" s="6">
        <v>37676</v>
      </c>
      <c r="F5107" s="28">
        <f t="shared" si="316"/>
        <v>17.535048797127352</v>
      </c>
      <c r="G5107" s="14">
        <f t="shared" si="317"/>
        <v>38.531926967442068</v>
      </c>
      <c r="H5107" s="6">
        <f t="shared" si="318"/>
        <v>2337.1534179687496</v>
      </c>
      <c r="I5107" s="14">
        <f t="shared" si="319"/>
        <v>19.188238421392832</v>
      </c>
      <c r="J5107" s="9"/>
      <c r="N5107" s="4"/>
      <c r="R5107" s="4"/>
    </row>
    <row r="5108" spans="1:18" x14ac:dyDescent="0.25">
      <c r="A5108" s="9">
        <v>45139.833333333336</v>
      </c>
      <c r="B5108" s="5">
        <v>45139</v>
      </c>
      <c r="C5108" s="6">
        <v>81329.843467881947</v>
      </c>
      <c r="D5108" s="6">
        <v>16388.815182291666</v>
      </c>
      <c r="E5108" s="6">
        <v>37676</v>
      </c>
      <c r="F5108" s="28">
        <f t="shared" si="316"/>
        <v>20.151047245976553</v>
      </c>
      <c r="G5108" s="14">
        <f t="shared" si="317"/>
        <v>43.499350202494071</v>
      </c>
      <c r="H5108" s="6">
        <f t="shared" si="318"/>
        <v>1871.5263780381938</v>
      </c>
      <c r="I5108" s="14">
        <f t="shared" si="319"/>
        <v>12.891707282766522</v>
      </c>
      <c r="J5108" s="9"/>
      <c r="N5108" s="4"/>
      <c r="R5108" s="4"/>
    </row>
    <row r="5109" spans="1:18" x14ac:dyDescent="0.25">
      <c r="A5109" s="9">
        <v>45139.875</v>
      </c>
      <c r="B5109" s="5">
        <v>45139</v>
      </c>
      <c r="C5109" s="6">
        <v>78838.197625868052</v>
      </c>
      <c r="D5109" s="6">
        <v>15525.155749782985</v>
      </c>
      <c r="E5109" s="6">
        <v>37676</v>
      </c>
      <c r="F5109" s="28">
        <f t="shared" si="316"/>
        <v>19.692428565476156</v>
      </c>
      <c r="G5109" s="14">
        <f t="shared" si="317"/>
        <v>41.207017065991572</v>
      </c>
      <c r="H5109" s="6">
        <f t="shared" si="318"/>
        <v>-863.65943250868077</v>
      </c>
      <c r="I5109" s="14">
        <f t="shared" si="319"/>
        <v>-5.2698100680388187</v>
      </c>
      <c r="J5109" s="9"/>
      <c r="N5109" s="4"/>
      <c r="R5109" s="4"/>
    </row>
    <row r="5110" spans="1:18" x14ac:dyDescent="0.25">
      <c r="A5110" s="9">
        <v>45139.916666666664</v>
      </c>
      <c r="B5110" s="5">
        <v>45139</v>
      </c>
      <c r="C5110" s="6">
        <v>75935.605290798616</v>
      </c>
      <c r="D5110" s="6">
        <v>14714.847298177083</v>
      </c>
      <c r="E5110" s="6">
        <v>37676</v>
      </c>
      <c r="F5110" s="28">
        <f t="shared" si="316"/>
        <v>19.378060189058811</v>
      </c>
      <c r="G5110" s="14">
        <f t="shared" si="317"/>
        <v>39.056288613910937</v>
      </c>
      <c r="H5110" s="6">
        <f t="shared" si="318"/>
        <v>-810.30845160590252</v>
      </c>
      <c r="I5110" s="14">
        <f t="shared" si="319"/>
        <v>-5.2193257489041889</v>
      </c>
      <c r="J5110" s="9"/>
      <c r="N5110" s="4"/>
      <c r="R5110" s="4"/>
    </row>
    <row r="5111" spans="1:18" x14ac:dyDescent="0.25">
      <c r="A5111" s="9">
        <v>45139.958333333336</v>
      </c>
      <c r="B5111" s="5">
        <v>45139</v>
      </c>
      <c r="C5111" s="6">
        <v>71277.120798611111</v>
      </c>
      <c r="D5111" s="6">
        <v>15702.323266059027</v>
      </c>
      <c r="E5111" s="6">
        <v>37676</v>
      </c>
      <c r="F5111" s="28">
        <f t="shared" si="316"/>
        <v>22.029962897105403</v>
      </c>
      <c r="G5111" s="14">
        <f t="shared" si="317"/>
        <v>41.677256784316349</v>
      </c>
      <c r="H5111" s="6">
        <f t="shared" si="318"/>
        <v>987.4759678819446</v>
      </c>
      <c r="I5111" s="14">
        <f t="shared" si="319"/>
        <v>6.710745601853958</v>
      </c>
      <c r="J5111" s="9"/>
      <c r="N5111" s="4"/>
      <c r="R5111" s="4"/>
    </row>
    <row r="5112" spans="1:18" x14ac:dyDescent="0.25">
      <c r="A5112" s="9">
        <v>45140</v>
      </c>
      <c r="B5112" s="5">
        <v>45140</v>
      </c>
      <c r="C5112" s="6">
        <v>67161.947137586802</v>
      </c>
      <c r="D5112" s="6">
        <v>17074.82712890625</v>
      </c>
      <c r="E5112" s="6">
        <v>37676</v>
      </c>
      <c r="F5112" s="28">
        <f t="shared" si="316"/>
        <v>25.42336524866835</v>
      </c>
      <c r="G5112" s="14">
        <f t="shared" si="317"/>
        <v>45.320169680715175</v>
      </c>
      <c r="H5112" s="6">
        <f t="shared" si="318"/>
        <v>1372.503862847223</v>
      </c>
      <c r="I5112" s="14">
        <f t="shared" si="319"/>
        <v>8.7407693727330464</v>
      </c>
      <c r="J5112" s="9"/>
      <c r="N5112" s="4"/>
      <c r="R5112" s="4"/>
    </row>
    <row r="5113" spans="1:18" x14ac:dyDescent="0.25">
      <c r="A5113" s="9">
        <v>45140.041666666664</v>
      </c>
      <c r="B5113" s="5">
        <v>45140</v>
      </c>
      <c r="C5113" s="6">
        <v>63055.298758680554</v>
      </c>
      <c r="D5113" s="6">
        <v>17734.941257595485</v>
      </c>
      <c r="E5113" s="6">
        <v>37676</v>
      </c>
      <c r="F5113" s="28">
        <f t="shared" si="316"/>
        <v>28.126012574246968</v>
      </c>
      <c r="G5113" s="14">
        <f t="shared" si="317"/>
        <v>47.072250922591266</v>
      </c>
      <c r="H5113" s="6">
        <f t="shared" si="318"/>
        <v>660.11412868923435</v>
      </c>
      <c r="I5113" s="14">
        <f t="shared" si="319"/>
        <v>3.8660076831566657</v>
      </c>
      <c r="J5113" s="9"/>
      <c r="N5113" s="4"/>
      <c r="R5113" s="4"/>
    </row>
    <row r="5114" spans="1:18" x14ac:dyDescent="0.25">
      <c r="A5114" s="9">
        <v>45140.083333333336</v>
      </c>
      <c r="B5114" s="5">
        <v>45140</v>
      </c>
      <c r="C5114" s="6">
        <v>59797.860836588545</v>
      </c>
      <c r="D5114" s="6">
        <v>16852.539293619793</v>
      </c>
      <c r="E5114" s="6">
        <v>37676</v>
      </c>
      <c r="F5114" s="28">
        <f t="shared" si="316"/>
        <v>28.182511979271712</v>
      </c>
      <c r="G5114" s="14">
        <f t="shared" si="317"/>
        <v>44.730171179583273</v>
      </c>
      <c r="H5114" s="6">
        <f t="shared" si="318"/>
        <v>-882.40196397569161</v>
      </c>
      <c r="I5114" s="14">
        <f t="shared" si="319"/>
        <v>-4.9754997840648514</v>
      </c>
      <c r="J5114" s="9"/>
      <c r="N5114" s="4"/>
      <c r="R5114" s="4"/>
    </row>
    <row r="5115" spans="1:18" x14ac:dyDescent="0.25">
      <c r="A5115" s="9">
        <v>45140.125</v>
      </c>
      <c r="B5115" s="5">
        <v>45140</v>
      </c>
      <c r="C5115" s="6">
        <v>57243.888524305556</v>
      </c>
      <c r="D5115" s="6">
        <v>16084.417095269097</v>
      </c>
      <c r="E5115" s="6">
        <v>37676</v>
      </c>
      <c r="F5115" s="28">
        <f t="shared" si="316"/>
        <v>28.09805118050237</v>
      </c>
      <c r="G5115" s="14">
        <f t="shared" si="317"/>
        <v>42.691413884884533</v>
      </c>
      <c r="H5115" s="6">
        <f t="shared" si="318"/>
        <v>-768.12219835069664</v>
      </c>
      <c r="I5115" s="14">
        <f t="shared" si="319"/>
        <v>-4.5579018388136925</v>
      </c>
      <c r="J5115" s="9"/>
      <c r="N5115" s="4"/>
      <c r="R5115" s="4"/>
    </row>
    <row r="5116" spans="1:18" x14ac:dyDescent="0.25">
      <c r="A5116" s="9">
        <v>45140.166666666664</v>
      </c>
      <c r="B5116" s="5">
        <v>45140</v>
      </c>
      <c r="C5116" s="6">
        <v>55465.909520399306</v>
      </c>
      <c r="D5116" s="6">
        <v>14830.619933810764</v>
      </c>
      <c r="E5116" s="6">
        <v>37676</v>
      </c>
      <c r="F5116" s="28">
        <f t="shared" si="316"/>
        <v>26.738261505215821</v>
      </c>
      <c r="G5116" s="14">
        <f t="shared" si="317"/>
        <v>39.36357345209354</v>
      </c>
      <c r="H5116" s="6">
        <f t="shared" si="318"/>
        <v>-1253.797161458333</v>
      </c>
      <c r="I5116" s="14">
        <f t="shared" si="319"/>
        <v>-7.7951047528300661</v>
      </c>
      <c r="J5116" s="9"/>
      <c r="N5116" s="4"/>
      <c r="R5116" s="4"/>
    </row>
    <row r="5117" spans="1:18" x14ac:dyDescent="0.25">
      <c r="A5117" s="9">
        <v>45140.208333333336</v>
      </c>
      <c r="B5117" s="5">
        <v>45140</v>
      </c>
      <c r="C5117" s="6">
        <v>54542.311985677086</v>
      </c>
      <c r="D5117" s="6">
        <v>13874.234704861112</v>
      </c>
      <c r="E5117" s="6">
        <v>37676</v>
      </c>
      <c r="F5117" s="28">
        <f t="shared" si="316"/>
        <v>25.437562508359584</v>
      </c>
      <c r="G5117" s="14">
        <f t="shared" si="317"/>
        <v>36.825126618699208</v>
      </c>
      <c r="H5117" s="6">
        <f t="shared" si="318"/>
        <v>-956.38522894965172</v>
      </c>
      <c r="I5117" s="14">
        <f t="shared" si="319"/>
        <v>-6.4487205067489466</v>
      </c>
      <c r="J5117" s="9"/>
      <c r="N5117" s="4"/>
      <c r="R5117" s="4"/>
    </row>
    <row r="5118" spans="1:18" x14ac:dyDescent="0.25">
      <c r="A5118" s="9">
        <v>45140.25</v>
      </c>
      <c r="B5118" s="5">
        <v>45140</v>
      </c>
      <c r="C5118" s="6">
        <v>54554.851247829858</v>
      </c>
      <c r="D5118" s="6">
        <v>12922.012934027778</v>
      </c>
      <c r="E5118" s="6">
        <v>37676</v>
      </c>
      <c r="F5118" s="28">
        <f t="shared" si="316"/>
        <v>23.686276542714989</v>
      </c>
      <c r="G5118" s="14">
        <f t="shared" si="317"/>
        <v>34.297730475708086</v>
      </c>
      <c r="H5118" s="6">
        <f t="shared" si="318"/>
        <v>-952.22177083333372</v>
      </c>
      <c r="I5118" s="14">
        <f t="shared" si="319"/>
        <v>-6.8632381611628936</v>
      </c>
      <c r="J5118" s="9"/>
      <c r="N5118" s="4"/>
      <c r="R5118" s="4"/>
    </row>
    <row r="5119" spans="1:18" x14ac:dyDescent="0.25">
      <c r="A5119" s="9">
        <v>45140.291666666664</v>
      </c>
      <c r="B5119" s="5">
        <v>45140</v>
      </c>
      <c r="C5119" s="6">
        <v>55192.149177517364</v>
      </c>
      <c r="D5119" s="6">
        <v>12536.759924045138</v>
      </c>
      <c r="E5119" s="6">
        <v>37676</v>
      </c>
      <c r="F5119" s="28">
        <f t="shared" si="316"/>
        <v>22.714752208185459</v>
      </c>
      <c r="G5119" s="14">
        <f t="shared" si="317"/>
        <v>33.2751882472798</v>
      </c>
      <c r="H5119" s="6">
        <f t="shared" si="318"/>
        <v>-385.25300998263992</v>
      </c>
      <c r="I5119" s="14">
        <f t="shared" si="319"/>
        <v>-2.981369945607669</v>
      </c>
      <c r="J5119" s="9"/>
      <c r="N5119" s="4"/>
      <c r="R5119" s="4"/>
    </row>
    <row r="5120" spans="1:18" x14ac:dyDescent="0.25">
      <c r="A5120" s="9">
        <v>45140.333333333336</v>
      </c>
      <c r="B5120" s="5">
        <v>45140</v>
      </c>
      <c r="C5120" s="6">
        <v>55765.153618706594</v>
      </c>
      <c r="D5120" s="6">
        <v>11749.334671223958</v>
      </c>
      <c r="E5120" s="6">
        <v>37676</v>
      </c>
      <c r="F5120" s="28">
        <f t="shared" si="316"/>
        <v>21.069312839268513</v>
      </c>
      <c r="G5120" s="14">
        <f t="shared" si="317"/>
        <v>31.185196600551961</v>
      </c>
      <c r="H5120" s="6">
        <f t="shared" si="318"/>
        <v>-787.42525282118004</v>
      </c>
      <c r="I5120" s="14">
        <f t="shared" si="319"/>
        <v>-6.280931098560175</v>
      </c>
      <c r="J5120" s="9"/>
      <c r="N5120" s="4"/>
      <c r="R5120" s="4"/>
    </row>
    <row r="5121" spans="1:18" x14ac:dyDescent="0.25">
      <c r="A5121" s="9">
        <v>45140.375</v>
      </c>
      <c r="B5121" s="5">
        <v>45140</v>
      </c>
      <c r="C5121" s="6">
        <v>58936.243107638889</v>
      </c>
      <c r="D5121" s="6">
        <v>9284.0011469184028</v>
      </c>
      <c r="E5121" s="6">
        <v>37676</v>
      </c>
      <c r="F5121" s="28">
        <f t="shared" si="316"/>
        <v>15.75261784155882</v>
      </c>
      <c r="G5121" s="14">
        <f t="shared" si="317"/>
        <v>24.641684751349409</v>
      </c>
      <c r="H5121" s="6">
        <f t="shared" si="318"/>
        <v>-2465.3335243055553</v>
      </c>
      <c r="I5121" s="14">
        <f t="shared" si="319"/>
        <v>-20.98275003046394</v>
      </c>
      <c r="J5121" s="9"/>
      <c r="N5121" s="4"/>
      <c r="R5121" s="4"/>
    </row>
    <row r="5122" spans="1:18" x14ac:dyDescent="0.25">
      <c r="A5122" s="9">
        <v>45140.416666666664</v>
      </c>
      <c r="B5122" s="5">
        <v>45140</v>
      </c>
      <c r="C5122" s="6">
        <v>63174.207953559031</v>
      </c>
      <c r="D5122" s="6">
        <v>10837.194469401042</v>
      </c>
      <c r="E5122" s="6">
        <v>37676</v>
      </c>
      <c r="F5122" s="28">
        <f t="shared" si="316"/>
        <v>17.154460373080958</v>
      </c>
      <c r="G5122" s="14">
        <f t="shared" si="317"/>
        <v>28.764185341864955</v>
      </c>
      <c r="H5122" s="6">
        <f t="shared" si="318"/>
        <v>1553.1933224826389</v>
      </c>
      <c r="I5122" s="14">
        <f t="shared" si="319"/>
        <v>16.729783828152406</v>
      </c>
      <c r="J5122" s="9"/>
      <c r="N5122" s="4"/>
      <c r="R5122" s="4"/>
    </row>
    <row r="5123" spans="1:18" x14ac:dyDescent="0.25">
      <c r="A5123" s="9">
        <v>45140.458333333336</v>
      </c>
      <c r="B5123" s="5">
        <v>45140</v>
      </c>
      <c r="C5123" s="6">
        <v>68039.908224826388</v>
      </c>
      <c r="D5123" s="6">
        <v>12285.215600043402</v>
      </c>
      <c r="E5123" s="6">
        <v>37676</v>
      </c>
      <c r="F5123" s="28">
        <f t="shared" ref="F5123:F5186" si="320">D5123/C5123*100</f>
        <v>18.055896782589688</v>
      </c>
      <c r="G5123" s="14">
        <f t="shared" ref="G5123:G5186" si="321">D5123/E5123*100</f>
        <v>32.607536893628307</v>
      </c>
      <c r="H5123" s="6">
        <f t="shared" si="318"/>
        <v>1448.0211306423607</v>
      </c>
      <c r="I5123" s="14">
        <f t="shared" si="319"/>
        <v>13.361586660928406</v>
      </c>
      <c r="J5123" s="9"/>
      <c r="N5123" s="4"/>
      <c r="R5123" s="4"/>
    </row>
    <row r="5124" spans="1:18" x14ac:dyDescent="0.25">
      <c r="A5124" s="9">
        <v>45140.5</v>
      </c>
      <c r="B5124" s="5">
        <v>45140</v>
      </c>
      <c r="C5124" s="6">
        <v>72894.409947916662</v>
      </c>
      <c r="D5124" s="6">
        <v>9752.3675868055561</v>
      </c>
      <c r="E5124" s="6">
        <v>37676</v>
      </c>
      <c r="F5124" s="28">
        <f t="shared" si="320"/>
        <v>13.378759213187486</v>
      </c>
      <c r="G5124" s="14">
        <f t="shared" si="321"/>
        <v>25.884827441356716</v>
      </c>
      <c r="H5124" s="6">
        <f t="shared" ref="H5124:H5187" si="322">D5124-D5123</f>
        <v>-2532.8480132378463</v>
      </c>
      <c r="I5124" s="14">
        <f t="shared" ref="I5124:I5187" si="323">H5124/D5123*100</f>
        <v>-20.617041618943162</v>
      </c>
      <c r="J5124" s="9"/>
      <c r="N5124" s="4"/>
      <c r="R5124" s="4"/>
    </row>
    <row r="5125" spans="1:18" x14ac:dyDescent="0.25">
      <c r="A5125" s="9">
        <v>45140.541666666664</v>
      </c>
      <c r="B5125" s="5">
        <v>45140</v>
      </c>
      <c r="C5125" s="6">
        <v>77154.547126736114</v>
      </c>
      <c r="D5125" s="6">
        <v>8094.0055571831599</v>
      </c>
      <c r="E5125" s="6">
        <v>37676</v>
      </c>
      <c r="F5125" s="28">
        <f t="shared" si="320"/>
        <v>10.490639707712536</v>
      </c>
      <c r="G5125" s="14">
        <f t="shared" si="321"/>
        <v>21.483187061214458</v>
      </c>
      <c r="H5125" s="6">
        <f t="shared" si="322"/>
        <v>-1658.3620296223962</v>
      </c>
      <c r="I5125" s="14">
        <f t="shared" si="323"/>
        <v>-17.004712085156363</v>
      </c>
      <c r="J5125" s="9"/>
      <c r="N5125" s="4"/>
      <c r="R5125" s="4"/>
    </row>
    <row r="5126" spans="1:18" x14ac:dyDescent="0.25">
      <c r="A5126" s="9">
        <v>45140.583333333336</v>
      </c>
      <c r="B5126" s="5">
        <v>45140</v>
      </c>
      <c r="C5126" s="6">
        <v>80659.506054687503</v>
      </c>
      <c r="D5126" s="6">
        <v>7637.2911707899302</v>
      </c>
      <c r="E5126" s="6">
        <v>37676</v>
      </c>
      <c r="F5126" s="28">
        <f t="shared" si="320"/>
        <v>9.4685568314933803</v>
      </c>
      <c r="G5126" s="14">
        <f t="shared" si="321"/>
        <v>20.27097136317531</v>
      </c>
      <c r="H5126" s="6">
        <f t="shared" si="322"/>
        <v>-456.71438639322969</v>
      </c>
      <c r="I5126" s="14">
        <f t="shared" si="323"/>
        <v>-5.6426250657551238</v>
      </c>
      <c r="J5126" s="9"/>
      <c r="N5126" s="4"/>
      <c r="R5126" s="4"/>
    </row>
    <row r="5127" spans="1:18" x14ac:dyDescent="0.25">
      <c r="A5127" s="9">
        <v>45140.625</v>
      </c>
      <c r="B5127" s="5">
        <v>45140</v>
      </c>
      <c r="C5127" s="6">
        <v>82654.298255208327</v>
      </c>
      <c r="D5127" s="6">
        <v>7912.8633558485244</v>
      </c>
      <c r="E5127" s="6">
        <v>37676</v>
      </c>
      <c r="F5127" s="28">
        <f t="shared" si="320"/>
        <v>9.5734444824832909</v>
      </c>
      <c r="G5127" s="14">
        <f t="shared" si="321"/>
        <v>21.00239769574404</v>
      </c>
      <c r="H5127" s="6">
        <f t="shared" si="322"/>
        <v>275.57218505859419</v>
      </c>
      <c r="I5127" s="14">
        <f t="shared" si="323"/>
        <v>3.6082451080635116</v>
      </c>
      <c r="J5127" s="9"/>
      <c r="N5127" s="4"/>
      <c r="R5127" s="4"/>
    </row>
    <row r="5128" spans="1:18" x14ac:dyDescent="0.25">
      <c r="A5128" s="9">
        <v>45140.666666666664</v>
      </c>
      <c r="B5128" s="5">
        <v>45140</v>
      </c>
      <c r="C5128" s="6">
        <v>83192.802673611106</v>
      </c>
      <c r="D5128" s="6">
        <v>8616.2973649088544</v>
      </c>
      <c r="E5128" s="6">
        <v>37676</v>
      </c>
      <c r="F5128" s="28">
        <f t="shared" si="320"/>
        <v>10.357022588496058</v>
      </c>
      <c r="G5128" s="14">
        <f t="shared" si="321"/>
        <v>22.86945897894908</v>
      </c>
      <c r="H5128" s="6">
        <f t="shared" si="322"/>
        <v>703.43400906033003</v>
      </c>
      <c r="I5128" s="14">
        <f t="shared" si="323"/>
        <v>8.8897530189297491</v>
      </c>
      <c r="J5128" s="9"/>
      <c r="N5128" s="4"/>
      <c r="R5128" s="4"/>
    </row>
    <row r="5129" spans="1:18" x14ac:dyDescent="0.25">
      <c r="A5129" s="9">
        <v>45140.708333333336</v>
      </c>
      <c r="B5129" s="5">
        <v>45140</v>
      </c>
      <c r="C5129" s="6">
        <v>83402.169774305556</v>
      </c>
      <c r="D5129" s="6">
        <v>9417.5022233072923</v>
      </c>
      <c r="E5129" s="6">
        <v>37676</v>
      </c>
      <c r="F5129" s="28">
        <f t="shared" si="320"/>
        <v>11.291675323066505</v>
      </c>
      <c r="G5129" s="14">
        <f t="shared" si="321"/>
        <v>24.996024586758924</v>
      </c>
      <c r="H5129" s="6">
        <f t="shared" si="322"/>
        <v>801.20485839843786</v>
      </c>
      <c r="I5129" s="14">
        <f t="shared" si="323"/>
        <v>9.2987141049874058</v>
      </c>
      <c r="J5129" s="9"/>
      <c r="N5129" s="4"/>
      <c r="R5129" s="4"/>
    </row>
    <row r="5130" spans="1:18" x14ac:dyDescent="0.25">
      <c r="A5130" s="9">
        <v>45140.75</v>
      </c>
      <c r="B5130" s="5">
        <v>45140</v>
      </c>
      <c r="C5130" s="6">
        <v>83384.47924479167</v>
      </c>
      <c r="D5130" s="6">
        <v>10418.269242621527</v>
      </c>
      <c r="E5130" s="6">
        <v>37676</v>
      </c>
      <c r="F5130" s="28">
        <f t="shared" si="320"/>
        <v>12.494254730591567</v>
      </c>
      <c r="G5130" s="14">
        <f t="shared" si="321"/>
        <v>27.652269993156192</v>
      </c>
      <c r="H5130" s="6">
        <f t="shared" si="322"/>
        <v>1000.7670193142349</v>
      </c>
      <c r="I5130" s="14">
        <f t="shared" si="323"/>
        <v>10.626671442003438</v>
      </c>
      <c r="J5130" s="9"/>
      <c r="N5130" s="4"/>
      <c r="R5130" s="4"/>
    </row>
    <row r="5131" spans="1:18" x14ac:dyDescent="0.25">
      <c r="A5131" s="9">
        <v>45140.791666666664</v>
      </c>
      <c r="B5131" s="5">
        <v>45140</v>
      </c>
      <c r="C5131" s="6">
        <v>82722.922170138889</v>
      </c>
      <c r="D5131" s="6">
        <v>12071.219480251737</v>
      </c>
      <c r="E5131" s="6">
        <v>37676</v>
      </c>
      <c r="F5131" s="28">
        <f t="shared" si="320"/>
        <v>14.592351386505028</v>
      </c>
      <c r="G5131" s="14">
        <f t="shared" si="321"/>
        <v>32.039546343167366</v>
      </c>
      <c r="H5131" s="6">
        <f t="shared" si="322"/>
        <v>1652.9502376302098</v>
      </c>
      <c r="I5131" s="14">
        <f t="shared" si="323"/>
        <v>15.865881358373123</v>
      </c>
      <c r="J5131" s="9"/>
      <c r="N5131" s="4"/>
      <c r="R5131" s="4"/>
    </row>
    <row r="5132" spans="1:18" x14ac:dyDescent="0.25">
      <c r="A5132" s="9">
        <v>45140.833333333336</v>
      </c>
      <c r="B5132" s="5">
        <v>45140</v>
      </c>
      <c r="C5132" s="6">
        <v>80367.420499131942</v>
      </c>
      <c r="D5132" s="6">
        <v>12871.836333550347</v>
      </c>
      <c r="E5132" s="6">
        <v>37676</v>
      </c>
      <c r="F5132" s="28">
        <f t="shared" si="320"/>
        <v>16.016236745696443</v>
      </c>
      <c r="G5132" s="14">
        <f t="shared" si="321"/>
        <v>34.164551262210288</v>
      </c>
      <c r="H5132" s="6">
        <f t="shared" si="322"/>
        <v>800.61685329861029</v>
      </c>
      <c r="I5132" s="14">
        <f t="shared" si="323"/>
        <v>6.6324438438751177</v>
      </c>
      <c r="J5132" s="9"/>
      <c r="N5132" s="4"/>
      <c r="R5132" s="4"/>
    </row>
    <row r="5133" spans="1:18" x14ac:dyDescent="0.25">
      <c r="A5133" s="9">
        <v>45140.875</v>
      </c>
      <c r="B5133" s="5">
        <v>45140</v>
      </c>
      <c r="C5133" s="6">
        <v>77109.085885416673</v>
      </c>
      <c r="D5133" s="6">
        <v>12654.500516493055</v>
      </c>
      <c r="E5133" s="6">
        <v>37676</v>
      </c>
      <c r="F5133" s="28">
        <f t="shared" si="320"/>
        <v>16.411166558630349</v>
      </c>
      <c r="G5133" s="14">
        <f t="shared" si="321"/>
        <v>33.587696455284679</v>
      </c>
      <c r="H5133" s="6">
        <f t="shared" si="322"/>
        <v>-217.33581705729193</v>
      </c>
      <c r="I5133" s="14">
        <f t="shared" si="323"/>
        <v>-1.6884600722494252</v>
      </c>
      <c r="J5133" s="9"/>
      <c r="N5133" s="4"/>
      <c r="R5133" s="4"/>
    </row>
    <row r="5134" spans="1:18" x14ac:dyDescent="0.25">
      <c r="A5134" s="9">
        <v>45140.916666666664</v>
      </c>
      <c r="B5134" s="5">
        <v>45140</v>
      </c>
      <c r="C5134" s="6">
        <v>75017.304683159717</v>
      </c>
      <c r="D5134" s="6">
        <v>14253.610793185764</v>
      </c>
      <c r="E5134" s="6">
        <v>37676</v>
      </c>
      <c r="F5134" s="28">
        <f t="shared" si="320"/>
        <v>19.000430438532526</v>
      </c>
      <c r="G5134" s="14">
        <f t="shared" si="321"/>
        <v>37.832070265383173</v>
      </c>
      <c r="H5134" s="6">
        <f t="shared" si="322"/>
        <v>1599.1102766927088</v>
      </c>
      <c r="I5134" s="14">
        <f t="shared" si="323"/>
        <v>12.636692176103924</v>
      </c>
      <c r="J5134" s="9"/>
      <c r="N5134" s="4"/>
      <c r="R5134" s="4"/>
    </row>
    <row r="5135" spans="1:18" x14ac:dyDescent="0.25">
      <c r="A5135" s="9">
        <v>45140.958333333336</v>
      </c>
      <c r="B5135" s="5">
        <v>45140</v>
      </c>
      <c r="C5135" s="6">
        <v>71070.595881076384</v>
      </c>
      <c r="D5135" s="6">
        <v>17242.940158420141</v>
      </c>
      <c r="E5135" s="6">
        <v>37676</v>
      </c>
      <c r="F5135" s="28">
        <f t="shared" si="320"/>
        <v>24.261707594619075</v>
      </c>
      <c r="G5135" s="14">
        <f t="shared" si="321"/>
        <v>45.766376893566566</v>
      </c>
      <c r="H5135" s="6">
        <f t="shared" si="322"/>
        <v>2989.3293652343764</v>
      </c>
      <c r="I5135" s="14">
        <f t="shared" si="323"/>
        <v>20.97243574704234</v>
      </c>
      <c r="J5135" s="9"/>
      <c r="N5135" s="4"/>
      <c r="R5135" s="4"/>
    </row>
    <row r="5136" spans="1:18" x14ac:dyDescent="0.25">
      <c r="A5136" s="9">
        <v>45141</v>
      </c>
      <c r="B5136" s="5">
        <v>45141</v>
      </c>
      <c r="C5136" s="6">
        <v>66746.428513454855</v>
      </c>
      <c r="D5136" s="6">
        <v>19864.080039062501</v>
      </c>
      <c r="E5136" s="6">
        <v>37676</v>
      </c>
      <c r="F5136" s="28">
        <f t="shared" si="320"/>
        <v>29.760513755516172</v>
      </c>
      <c r="G5136" s="14">
        <f t="shared" si="321"/>
        <v>52.723431465820411</v>
      </c>
      <c r="H5136" s="6">
        <f t="shared" si="322"/>
        <v>2621.1398806423604</v>
      </c>
      <c r="I5136" s="14">
        <f t="shared" si="323"/>
        <v>15.201235152245163</v>
      </c>
      <c r="J5136" s="9"/>
      <c r="N5136" s="4"/>
      <c r="R5136" s="4"/>
    </row>
    <row r="5137" spans="1:18" x14ac:dyDescent="0.25">
      <c r="A5137" s="9">
        <v>45141.041666666664</v>
      </c>
      <c r="B5137" s="5">
        <v>45141</v>
      </c>
      <c r="C5137" s="6">
        <v>62985.614455295137</v>
      </c>
      <c r="D5137" s="6">
        <v>21009.192796766492</v>
      </c>
      <c r="E5137" s="6">
        <v>37676</v>
      </c>
      <c r="F5137" s="28">
        <f t="shared" si="320"/>
        <v>33.355541544614191</v>
      </c>
      <c r="G5137" s="14">
        <f t="shared" si="321"/>
        <v>55.762800713362594</v>
      </c>
      <c r="H5137" s="6">
        <f t="shared" si="322"/>
        <v>1145.1127577039915</v>
      </c>
      <c r="I5137" s="14">
        <f t="shared" si="323"/>
        <v>5.7647409568031316</v>
      </c>
      <c r="J5137" s="9"/>
      <c r="N5137" s="4"/>
      <c r="R5137" s="4"/>
    </row>
    <row r="5138" spans="1:18" x14ac:dyDescent="0.25">
      <c r="A5138" s="9">
        <v>45141.083333333336</v>
      </c>
      <c r="B5138" s="5">
        <v>45141</v>
      </c>
      <c r="C5138" s="6">
        <v>59783.171017795139</v>
      </c>
      <c r="D5138" s="6">
        <v>20386.443889973958</v>
      </c>
      <c r="E5138" s="6">
        <v>37676</v>
      </c>
      <c r="F5138" s="28">
        <f t="shared" si="320"/>
        <v>34.100639934114071</v>
      </c>
      <c r="G5138" s="14">
        <f t="shared" si="321"/>
        <v>54.109894601268607</v>
      </c>
      <c r="H5138" s="6">
        <f t="shared" si="322"/>
        <v>-622.7489067925344</v>
      </c>
      <c r="I5138" s="14">
        <f t="shared" si="323"/>
        <v>-2.9641734112144524</v>
      </c>
      <c r="J5138" s="9"/>
      <c r="N5138" s="4"/>
      <c r="R5138" s="4"/>
    </row>
    <row r="5139" spans="1:18" x14ac:dyDescent="0.25">
      <c r="A5139" s="9">
        <v>45141.125</v>
      </c>
      <c r="B5139" s="5">
        <v>45141</v>
      </c>
      <c r="C5139" s="6">
        <v>57456.134952256944</v>
      </c>
      <c r="D5139" s="6">
        <v>20234.273539496528</v>
      </c>
      <c r="E5139" s="6">
        <v>37676</v>
      </c>
      <c r="F5139" s="28">
        <f t="shared" si="320"/>
        <v>35.216906873931144</v>
      </c>
      <c r="G5139" s="14">
        <f t="shared" si="321"/>
        <v>53.706002599789059</v>
      </c>
      <c r="H5139" s="6">
        <f t="shared" si="322"/>
        <v>-152.17035047743047</v>
      </c>
      <c r="I5139" s="14">
        <f t="shared" si="323"/>
        <v>-0.74642910405903495</v>
      </c>
      <c r="J5139" s="9"/>
      <c r="N5139" s="4"/>
      <c r="R5139" s="4"/>
    </row>
    <row r="5140" spans="1:18" x14ac:dyDescent="0.25">
      <c r="A5140" s="9">
        <v>45141.166666666664</v>
      </c>
      <c r="B5140" s="5">
        <v>45141</v>
      </c>
      <c r="C5140" s="6">
        <v>55920.236788194445</v>
      </c>
      <c r="D5140" s="6">
        <v>19768.201375868055</v>
      </c>
      <c r="E5140" s="6">
        <v>37676</v>
      </c>
      <c r="F5140" s="28">
        <f t="shared" si="320"/>
        <v>35.350711140124147</v>
      </c>
      <c r="G5140" s="14">
        <f t="shared" si="321"/>
        <v>52.468949399798426</v>
      </c>
      <c r="H5140" s="6">
        <f t="shared" si="322"/>
        <v>-466.07216362847248</v>
      </c>
      <c r="I5140" s="14">
        <f t="shared" si="323"/>
        <v>-2.3033797715480984</v>
      </c>
      <c r="J5140" s="9"/>
      <c r="N5140" s="4"/>
      <c r="R5140" s="4"/>
    </row>
    <row r="5141" spans="1:18" x14ac:dyDescent="0.25">
      <c r="A5141" s="9">
        <v>45141.208333333336</v>
      </c>
      <c r="B5141" s="5">
        <v>45141</v>
      </c>
      <c r="C5141" s="6">
        <v>55225.967141927082</v>
      </c>
      <c r="D5141" s="6">
        <v>18621.059281684029</v>
      </c>
      <c r="E5141" s="6">
        <v>37676</v>
      </c>
      <c r="F5141" s="28">
        <f t="shared" si="320"/>
        <v>33.717941478198362</v>
      </c>
      <c r="G5141" s="14">
        <f t="shared" si="321"/>
        <v>49.424193867937227</v>
      </c>
      <c r="H5141" s="6">
        <f t="shared" si="322"/>
        <v>-1147.1420941840261</v>
      </c>
      <c r="I5141" s="14">
        <f t="shared" si="323"/>
        <v>-5.8029664529034735</v>
      </c>
      <c r="J5141" s="9"/>
      <c r="N5141" s="4"/>
      <c r="R5141" s="4"/>
    </row>
    <row r="5142" spans="1:18" x14ac:dyDescent="0.25">
      <c r="A5142" s="9">
        <v>45141.25</v>
      </c>
      <c r="B5142" s="5">
        <v>45141</v>
      </c>
      <c r="C5142" s="6">
        <v>55506.421542968747</v>
      </c>
      <c r="D5142" s="6">
        <v>17118.653700086805</v>
      </c>
      <c r="E5142" s="6">
        <v>37676</v>
      </c>
      <c r="F5142" s="28">
        <f t="shared" si="320"/>
        <v>30.840852687350555</v>
      </c>
      <c r="G5142" s="14">
        <f t="shared" si="321"/>
        <v>45.436494585642862</v>
      </c>
      <c r="H5142" s="6">
        <f t="shared" si="322"/>
        <v>-1502.4055815972242</v>
      </c>
      <c r="I5142" s="14">
        <f t="shared" si="323"/>
        <v>-8.0683142611280676</v>
      </c>
      <c r="J5142" s="9"/>
      <c r="N5142" s="4"/>
      <c r="R5142" s="4"/>
    </row>
    <row r="5143" spans="1:18" x14ac:dyDescent="0.25">
      <c r="A5143" s="9">
        <v>45141.291666666664</v>
      </c>
      <c r="B5143" s="5">
        <v>45141</v>
      </c>
      <c r="C5143" s="6">
        <v>56245.750006510418</v>
      </c>
      <c r="D5143" s="6">
        <v>16175.132137586805</v>
      </c>
      <c r="E5143" s="6">
        <v>37676</v>
      </c>
      <c r="F5143" s="28">
        <f t="shared" si="320"/>
        <v>28.757963287385341</v>
      </c>
      <c r="G5143" s="14">
        <f t="shared" si="321"/>
        <v>42.932190618926654</v>
      </c>
      <c r="H5143" s="6">
        <f t="shared" si="322"/>
        <v>-943.52156250000007</v>
      </c>
      <c r="I5143" s="14">
        <f t="shared" si="323"/>
        <v>-5.5116575113334738</v>
      </c>
      <c r="J5143" s="9"/>
      <c r="N5143" s="4"/>
      <c r="R5143" s="4"/>
    </row>
    <row r="5144" spans="1:18" x14ac:dyDescent="0.25">
      <c r="A5144" s="9">
        <v>45141.333333333336</v>
      </c>
      <c r="B5144" s="5">
        <v>45141</v>
      </c>
      <c r="C5144" s="6">
        <v>56576.171799045136</v>
      </c>
      <c r="D5144" s="6">
        <v>15564.588000217014</v>
      </c>
      <c r="E5144" s="6">
        <v>37676</v>
      </c>
      <c r="F5144" s="28">
        <f t="shared" si="320"/>
        <v>27.510853960747667</v>
      </c>
      <c r="G5144" s="14">
        <f t="shared" si="321"/>
        <v>41.311678522712107</v>
      </c>
      <c r="H5144" s="6">
        <f t="shared" si="322"/>
        <v>-610.54413736979041</v>
      </c>
      <c r="I5144" s="14">
        <f t="shared" si="323"/>
        <v>-3.7745851605814362</v>
      </c>
      <c r="J5144" s="9"/>
      <c r="N5144" s="4"/>
      <c r="R5144" s="4"/>
    </row>
    <row r="5145" spans="1:18" x14ac:dyDescent="0.25">
      <c r="A5145" s="9">
        <v>45141.375</v>
      </c>
      <c r="B5145" s="5">
        <v>45141</v>
      </c>
      <c r="C5145" s="6">
        <v>59561.527792968751</v>
      </c>
      <c r="D5145" s="6">
        <v>13725.324228515625</v>
      </c>
      <c r="E5145" s="6">
        <v>37676</v>
      </c>
      <c r="F5145" s="28">
        <f t="shared" si="320"/>
        <v>23.043942519781872</v>
      </c>
      <c r="G5145" s="14">
        <f t="shared" si="321"/>
        <v>36.429887006358491</v>
      </c>
      <c r="H5145" s="6">
        <f t="shared" si="322"/>
        <v>-1839.2637717013895</v>
      </c>
      <c r="I5145" s="14">
        <f t="shared" si="323"/>
        <v>-11.816976920145557</v>
      </c>
      <c r="J5145" s="9"/>
      <c r="N5145" s="4"/>
      <c r="R5145" s="4"/>
    </row>
    <row r="5146" spans="1:18" x14ac:dyDescent="0.25">
      <c r="A5146" s="9">
        <v>45141.416666666664</v>
      </c>
      <c r="B5146" s="5">
        <v>45141</v>
      </c>
      <c r="C5146" s="6">
        <v>63800.293368055558</v>
      </c>
      <c r="D5146" s="6">
        <v>14568.758412543402</v>
      </c>
      <c r="E5146" s="6">
        <v>37676</v>
      </c>
      <c r="F5146" s="28">
        <f t="shared" si="320"/>
        <v>22.834939533111765</v>
      </c>
      <c r="G5146" s="14">
        <f t="shared" si="321"/>
        <v>38.668538094658146</v>
      </c>
      <c r="H5146" s="6">
        <f t="shared" si="322"/>
        <v>843.43418402777752</v>
      </c>
      <c r="I5146" s="14">
        <f t="shared" si="323"/>
        <v>6.1450947896404911</v>
      </c>
      <c r="J5146" s="9"/>
      <c r="N5146" s="4"/>
      <c r="R5146" s="4"/>
    </row>
    <row r="5147" spans="1:18" x14ac:dyDescent="0.25">
      <c r="A5147" s="9">
        <v>45141.458333333336</v>
      </c>
      <c r="B5147" s="5">
        <v>45141</v>
      </c>
      <c r="C5147" s="6">
        <v>68201.686549479171</v>
      </c>
      <c r="D5147" s="6">
        <v>13635.902773437499</v>
      </c>
      <c r="E5147" s="6">
        <v>37676</v>
      </c>
      <c r="F5147" s="28">
        <f t="shared" si="320"/>
        <v>19.9934979079218</v>
      </c>
      <c r="G5147" s="14">
        <f t="shared" si="321"/>
        <v>36.192543723955566</v>
      </c>
      <c r="H5147" s="6">
        <f t="shared" si="322"/>
        <v>-932.85563910590281</v>
      </c>
      <c r="I5147" s="14">
        <f t="shared" si="323"/>
        <v>-6.4031238125462577</v>
      </c>
      <c r="J5147" s="9"/>
      <c r="N5147" s="4"/>
      <c r="R5147" s="4"/>
    </row>
    <row r="5148" spans="1:18" x14ac:dyDescent="0.25">
      <c r="A5148" s="9">
        <v>45141.5</v>
      </c>
      <c r="B5148" s="5">
        <v>45141</v>
      </c>
      <c r="C5148" s="6">
        <v>72633.860117187505</v>
      </c>
      <c r="D5148" s="6">
        <v>10698.252472873264</v>
      </c>
      <c r="E5148" s="6">
        <v>37676</v>
      </c>
      <c r="F5148" s="28">
        <f t="shared" si="320"/>
        <v>14.729015442126714</v>
      </c>
      <c r="G5148" s="14">
        <f t="shared" si="321"/>
        <v>28.395404164118442</v>
      </c>
      <c r="H5148" s="6">
        <f t="shared" si="322"/>
        <v>-2937.6503005642353</v>
      </c>
      <c r="I5148" s="14">
        <f t="shared" si="323"/>
        <v>-21.543496968068197</v>
      </c>
      <c r="J5148" s="9"/>
      <c r="N5148" s="4"/>
      <c r="R5148" s="4"/>
    </row>
    <row r="5149" spans="1:18" x14ac:dyDescent="0.25">
      <c r="A5149" s="9">
        <v>45141.541666666664</v>
      </c>
      <c r="B5149" s="5">
        <v>45141</v>
      </c>
      <c r="C5149" s="6">
        <v>76474.26651475695</v>
      </c>
      <c r="D5149" s="6">
        <v>8368.5539246961798</v>
      </c>
      <c r="E5149" s="6">
        <v>37676</v>
      </c>
      <c r="F5149" s="28">
        <f t="shared" si="320"/>
        <v>10.942967230789106</v>
      </c>
      <c r="G5149" s="14">
        <f t="shared" si="321"/>
        <v>22.211895967449252</v>
      </c>
      <c r="H5149" s="6">
        <f t="shared" si="322"/>
        <v>-2329.6985481770844</v>
      </c>
      <c r="I5149" s="14">
        <f t="shared" si="323"/>
        <v>-21.776440162394014</v>
      </c>
      <c r="J5149" s="9"/>
      <c r="N5149" s="4"/>
      <c r="R5149" s="4"/>
    </row>
    <row r="5150" spans="1:18" x14ac:dyDescent="0.25">
      <c r="A5150" s="9">
        <v>45141.583333333336</v>
      </c>
      <c r="B5150" s="5">
        <v>45141</v>
      </c>
      <c r="C5150" s="6">
        <v>80153.698559027776</v>
      </c>
      <c r="D5150" s="6">
        <v>7220.158341606988</v>
      </c>
      <c r="E5150" s="6">
        <v>37676</v>
      </c>
      <c r="F5150" s="28">
        <f t="shared" si="320"/>
        <v>9.007891677375099</v>
      </c>
      <c r="G5150" s="14">
        <f t="shared" si="321"/>
        <v>19.163813413332061</v>
      </c>
      <c r="H5150" s="6">
        <f t="shared" si="322"/>
        <v>-1148.3955830891919</v>
      </c>
      <c r="I5150" s="14">
        <f t="shared" si="323"/>
        <v>-13.722748200261902</v>
      </c>
      <c r="J5150" s="9"/>
      <c r="N5150" s="4"/>
      <c r="R5150" s="4"/>
    </row>
    <row r="5151" spans="1:18" x14ac:dyDescent="0.25">
      <c r="A5151" s="9">
        <v>45141.625</v>
      </c>
      <c r="B5151" s="5">
        <v>45141</v>
      </c>
      <c r="C5151" s="6">
        <v>82206.110125868057</v>
      </c>
      <c r="D5151" s="6">
        <v>7221.990130750868</v>
      </c>
      <c r="E5151" s="6">
        <v>37676</v>
      </c>
      <c r="F5151" s="28">
        <f t="shared" si="320"/>
        <v>8.7852230444830433</v>
      </c>
      <c r="G5151" s="14">
        <f t="shared" si="321"/>
        <v>19.168675365619674</v>
      </c>
      <c r="H5151" s="6">
        <f t="shared" si="322"/>
        <v>1.8317891438800871</v>
      </c>
      <c r="I5151" s="14">
        <f t="shared" si="323"/>
        <v>2.537048437461811E-2</v>
      </c>
      <c r="J5151" s="9"/>
      <c r="N5151" s="4"/>
      <c r="R5151" s="4"/>
    </row>
    <row r="5152" spans="1:18" x14ac:dyDescent="0.25">
      <c r="A5152" s="9">
        <v>45141.666666666664</v>
      </c>
      <c r="B5152" s="5">
        <v>45141</v>
      </c>
      <c r="C5152" s="6">
        <v>83331.756219618052</v>
      </c>
      <c r="D5152" s="6">
        <v>8172.2822721354169</v>
      </c>
      <c r="E5152" s="6">
        <v>37676</v>
      </c>
      <c r="F5152" s="28">
        <f t="shared" si="320"/>
        <v>9.8069243261808143</v>
      </c>
      <c r="G5152" s="14">
        <f t="shared" si="321"/>
        <v>21.690949867648946</v>
      </c>
      <c r="H5152" s="6">
        <f t="shared" si="322"/>
        <v>950.29214138454881</v>
      </c>
      <c r="I5152" s="14">
        <f t="shared" si="323"/>
        <v>13.158314040589076</v>
      </c>
      <c r="J5152" s="9"/>
      <c r="N5152" s="4"/>
      <c r="R5152" s="4"/>
    </row>
    <row r="5153" spans="1:18" x14ac:dyDescent="0.25">
      <c r="A5153" s="9">
        <v>45141.708333333336</v>
      </c>
      <c r="B5153" s="5">
        <v>45141</v>
      </c>
      <c r="C5153" s="6">
        <v>83514.358841145833</v>
      </c>
      <c r="D5153" s="6">
        <v>9113.9215418836811</v>
      </c>
      <c r="E5153" s="6">
        <v>37676</v>
      </c>
      <c r="F5153" s="28">
        <f t="shared" si="320"/>
        <v>10.912999474999785</v>
      </c>
      <c r="G5153" s="14">
        <f t="shared" si="321"/>
        <v>24.190257834917936</v>
      </c>
      <c r="H5153" s="6">
        <f t="shared" si="322"/>
        <v>941.63926974826427</v>
      </c>
      <c r="I5153" s="14">
        <f t="shared" si="323"/>
        <v>11.522353712119319</v>
      </c>
      <c r="J5153" s="9"/>
      <c r="N5153" s="4"/>
      <c r="R5153" s="4"/>
    </row>
    <row r="5154" spans="1:18" x14ac:dyDescent="0.25">
      <c r="A5154" s="9">
        <v>45141.75</v>
      </c>
      <c r="B5154" s="5">
        <v>45141</v>
      </c>
      <c r="C5154" s="6">
        <v>83287.953385416666</v>
      </c>
      <c r="D5154" s="6">
        <v>9613.9527300347218</v>
      </c>
      <c r="E5154" s="6">
        <v>37676</v>
      </c>
      <c r="F5154" s="28">
        <f t="shared" si="320"/>
        <v>11.543029140776175</v>
      </c>
      <c r="G5154" s="14">
        <f t="shared" si="321"/>
        <v>25.517445403001172</v>
      </c>
      <c r="H5154" s="6">
        <f t="shared" si="322"/>
        <v>500.03118815104062</v>
      </c>
      <c r="I5154" s="14">
        <f t="shared" si="323"/>
        <v>5.486454824666982</v>
      </c>
      <c r="J5154" s="9"/>
      <c r="N5154" s="4"/>
      <c r="R5154" s="4"/>
    </row>
    <row r="5155" spans="1:18" x14ac:dyDescent="0.25">
      <c r="A5155" s="9">
        <v>45141.791666666664</v>
      </c>
      <c r="B5155" s="5">
        <v>45141</v>
      </c>
      <c r="C5155" s="6">
        <v>82528.972578125002</v>
      </c>
      <c r="D5155" s="6">
        <v>10609.290119357638</v>
      </c>
      <c r="E5155" s="6">
        <v>37676</v>
      </c>
      <c r="F5155" s="28">
        <f t="shared" si="320"/>
        <v>12.855231063629793</v>
      </c>
      <c r="G5155" s="14">
        <f t="shared" si="321"/>
        <v>28.159279433479238</v>
      </c>
      <c r="H5155" s="6">
        <f t="shared" si="322"/>
        <v>995.33738932291635</v>
      </c>
      <c r="I5155" s="14">
        <f t="shared" si="323"/>
        <v>10.353050584630049</v>
      </c>
      <c r="J5155" s="9"/>
      <c r="N5155" s="4"/>
      <c r="R5155" s="4"/>
    </row>
    <row r="5156" spans="1:18" x14ac:dyDescent="0.25">
      <c r="A5156" s="9">
        <v>45141.833333333336</v>
      </c>
      <c r="B5156" s="5">
        <v>45141</v>
      </c>
      <c r="C5156" s="6">
        <v>80345.762135416662</v>
      </c>
      <c r="D5156" s="6">
        <v>11533.228899739583</v>
      </c>
      <c r="E5156" s="6">
        <v>37676</v>
      </c>
      <c r="F5156" s="28">
        <f t="shared" si="320"/>
        <v>14.35449561148129</v>
      </c>
      <c r="G5156" s="14">
        <f t="shared" si="321"/>
        <v>30.611606592365387</v>
      </c>
      <c r="H5156" s="6">
        <f t="shared" si="322"/>
        <v>923.93878038194453</v>
      </c>
      <c r="I5156" s="14">
        <f t="shared" si="323"/>
        <v>8.7087709920961842</v>
      </c>
      <c r="J5156" s="9"/>
      <c r="N5156" s="4"/>
      <c r="R5156" s="4"/>
    </row>
    <row r="5157" spans="1:18" x14ac:dyDescent="0.25">
      <c r="A5157" s="9">
        <v>45141.875</v>
      </c>
      <c r="B5157" s="5">
        <v>45141</v>
      </c>
      <c r="C5157" s="6">
        <v>77553.835512152771</v>
      </c>
      <c r="D5157" s="6">
        <v>12408.371596137153</v>
      </c>
      <c r="E5157" s="6">
        <v>37676</v>
      </c>
      <c r="F5157" s="28">
        <f t="shared" si="320"/>
        <v>15.999687848053302</v>
      </c>
      <c r="G5157" s="14">
        <f t="shared" si="321"/>
        <v>32.934418717849965</v>
      </c>
      <c r="H5157" s="6">
        <f t="shared" si="322"/>
        <v>875.14269639757003</v>
      </c>
      <c r="I5157" s="14">
        <f t="shared" si="323"/>
        <v>7.5880111632686873</v>
      </c>
      <c r="J5157" s="9"/>
      <c r="N5157" s="4"/>
      <c r="R5157" s="4"/>
    </row>
    <row r="5158" spans="1:18" x14ac:dyDescent="0.25">
      <c r="A5158" s="9">
        <v>45141.916666666664</v>
      </c>
      <c r="B5158" s="5">
        <v>45141</v>
      </c>
      <c r="C5158" s="6">
        <v>75681.437903645827</v>
      </c>
      <c r="D5158" s="6">
        <v>14906.613262803819</v>
      </c>
      <c r="E5158" s="6">
        <v>37676</v>
      </c>
      <c r="F5158" s="28">
        <f t="shared" si="320"/>
        <v>19.696524901895025</v>
      </c>
      <c r="G5158" s="14">
        <f t="shared" si="321"/>
        <v>39.565275673648529</v>
      </c>
      <c r="H5158" s="6">
        <f t="shared" si="322"/>
        <v>2498.2416666666668</v>
      </c>
      <c r="I5158" s="14">
        <f t="shared" si="323"/>
        <v>20.133517499140609</v>
      </c>
      <c r="J5158" s="9"/>
      <c r="N5158" s="4"/>
      <c r="R5158" s="4"/>
    </row>
    <row r="5159" spans="1:18" x14ac:dyDescent="0.25">
      <c r="A5159" s="9">
        <v>45141.958333333336</v>
      </c>
      <c r="B5159" s="5">
        <v>45141</v>
      </c>
      <c r="C5159" s="6">
        <v>71665.835551215278</v>
      </c>
      <c r="D5159" s="6">
        <v>17883.472681206596</v>
      </c>
      <c r="E5159" s="6">
        <v>37676</v>
      </c>
      <c r="F5159" s="28">
        <f t="shared" si="320"/>
        <v>24.953972201198088</v>
      </c>
      <c r="G5159" s="14">
        <f t="shared" si="321"/>
        <v>47.466484449534441</v>
      </c>
      <c r="H5159" s="6">
        <f t="shared" si="322"/>
        <v>2976.859418402777</v>
      </c>
      <c r="I5159" s="14">
        <f t="shared" si="323"/>
        <v>19.970058697577379</v>
      </c>
      <c r="J5159" s="9"/>
      <c r="N5159" s="4"/>
      <c r="R5159" s="4"/>
    </row>
    <row r="5160" spans="1:18" x14ac:dyDescent="0.25">
      <c r="A5160" s="9">
        <v>45142</v>
      </c>
      <c r="B5160" s="5">
        <v>45142</v>
      </c>
      <c r="C5160" s="6">
        <v>67718.644440104166</v>
      </c>
      <c r="D5160" s="6">
        <v>20527.004934895835</v>
      </c>
      <c r="E5160" s="6">
        <v>37676</v>
      </c>
      <c r="F5160" s="28">
        <f t="shared" si="320"/>
        <v>30.312191132313014</v>
      </c>
      <c r="G5160" s="14">
        <f t="shared" si="321"/>
        <v>54.482973072767372</v>
      </c>
      <c r="H5160" s="6">
        <f t="shared" si="322"/>
        <v>2643.5322536892381</v>
      </c>
      <c r="I5160" s="14">
        <f t="shared" si="323"/>
        <v>14.781985025018527</v>
      </c>
      <c r="J5160" s="9"/>
      <c r="N5160" s="4"/>
      <c r="R5160" s="4"/>
    </row>
    <row r="5161" spans="1:18" x14ac:dyDescent="0.25">
      <c r="A5161" s="9">
        <v>45142.041666666664</v>
      </c>
      <c r="B5161" s="5">
        <v>45142</v>
      </c>
      <c r="C5161" s="6">
        <v>63897.174694010413</v>
      </c>
      <c r="D5161" s="6">
        <v>21761.250479600694</v>
      </c>
      <c r="E5161" s="6">
        <v>37676</v>
      </c>
      <c r="F5161" s="28">
        <f t="shared" si="320"/>
        <v>34.056670868173065</v>
      </c>
      <c r="G5161" s="14">
        <f t="shared" si="321"/>
        <v>57.75891941713742</v>
      </c>
      <c r="H5161" s="6">
        <f t="shared" si="322"/>
        <v>1234.2455447048596</v>
      </c>
      <c r="I5161" s="14">
        <f t="shared" si="323"/>
        <v>6.0127892433379149</v>
      </c>
      <c r="J5161" s="9"/>
      <c r="N5161" s="4"/>
      <c r="R5161" s="4"/>
    </row>
    <row r="5162" spans="1:18" x14ac:dyDescent="0.25">
      <c r="A5162" s="9">
        <v>45142.083333333336</v>
      </c>
      <c r="B5162" s="5">
        <v>45142</v>
      </c>
      <c r="C5162" s="6">
        <v>60933.986877170137</v>
      </c>
      <c r="D5162" s="6">
        <v>21757.456098632814</v>
      </c>
      <c r="E5162" s="6">
        <v>37676</v>
      </c>
      <c r="F5162" s="28">
        <f t="shared" si="320"/>
        <v>35.70660187145014</v>
      </c>
      <c r="G5162" s="14">
        <f t="shared" si="321"/>
        <v>57.748848334836012</v>
      </c>
      <c r="H5162" s="6">
        <f t="shared" si="322"/>
        <v>-3.794380967879988</v>
      </c>
      <c r="I5162" s="14">
        <f t="shared" si="323"/>
        <v>-1.7436410519868308E-2</v>
      </c>
      <c r="J5162" s="9"/>
      <c r="N5162" s="4"/>
      <c r="R5162" s="4"/>
    </row>
    <row r="5163" spans="1:18" x14ac:dyDescent="0.25">
      <c r="A5163" s="9">
        <v>45142.125</v>
      </c>
      <c r="B5163" s="5">
        <v>45142</v>
      </c>
      <c r="C5163" s="6">
        <v>58773.298745659726</v>
      </c>
      <c r="D5163" s="6">
        <v>21275.36124782986</v>
      </c>
      <c r="E5163" s="6">
        <v>37676</v>
      </c>
      <c r="F5163" s="28">
        <f t="shared" si="320"/>
        <v>36.19902524086416</v>
      </c>
      <c r="G5163" s="14">
        <f t="shared" si="321"/>
        <v>56.469267565107394</v>
      </c>
      <c r="H5163" s="6">
        <f t="shared" si="322"/>
        <v>-482.09485080295417</v>
      </c>
      <c r="I5163" s="14">
        <f t="shared" si="323"/>
        <v>-2.215768464003693</v>
      </c>
      <c r="J5163" s="9"/>
      <c r="N5163" s="4"/>
      <c r="R5163" s="4"/>
    </row>
    <row r="5164" spans="1:18" x14ac:dyDescent="0.25">
      <c r="A5164" s="9">
        <v>45142.166666666664</v>
      </c>
      <c r="B5164" s="5">
        <v>45142</v>
      </c>
      <c r="C5164" s="6">
        <v>57092.087743055556</v>
      </c>
      <c r="D5164" s="6">
        <v>20273.989364149307</v>
      </c>
      <c r="E5164" s="6">
        <v>37676</v>
      </c>
      <c r="F5164" s="28">
        <f t="shared" si="320"/>
        <v>35.511031678142388</v>
      </c>
      <c r="G5164" s="14">
        <f t="shared" si="321"/>
        <v>53.811416721916629</v>
      </c>
      <c r="H5164" s="6">
        <f t="shared" si="322"/>
        <v>-1001.3718836805529</v>
      </c>
      <c r="I5164" s="14">
        <f t="shared" si="323"/>
        <v>-4.7067209436112174</v>
      </c>
      <c r="J5164" s="9"/>
      <c r="N5164" s="4"/>
      <c r="R5164" s="4"/>
    </row>
    <row r="5165" spans="1:18" x14ac:dyDescent="0.25">
      <c r="A5165" s="9">
        <v>45142.208333333336</v>
      </c>
      <c r="B5165" s="5">
        <v>45142</v>
      </c>
      <c r="C5165" s="6">
        <v>56338.470646701389</v>
      </c>
      <c r="D5165" s="6">
        <v>19206.828821614585</v>
      </c>
      <c r="E5165" s="6">
        <v>37676</v>
      </c>
      <c r="F5165" s="28">
        <f t="shared" si="320"/>
        <v>34.091853401666917</v>
      </c>
      <c r="G5165" s="14">
        <f t="shared" si="321"/>
        <v>50.97894899037739</v>
      </c>
      <c r="H5165" s="6">
        <f t="shared" si="322"/>
        <v>-1067.1605425347225</v>
      </c>
      <c r="I5165" s="14">
        <f t="shared" si="323"/>
        <v>-5.2636929188775881</v>
      </c>
      <c r="J5165" s="9"/>
      <c r="N5165" s="4"/>
      <c r="R5165" s="4"/>
    </row>
    <row r="5166" spans="1:18" x14ac:dyDescent="0.25">
      <c r="A5166" s="9">
        <v>45142.25</v>
      </c>
      <c r="B5166" s="5">
        <v>45142</v>
      </c>
      <c r="C5166" s="6">
        <v>56625.631087239584</v>
      </c>
      <c r="D5166" s="6">
        <v>17873.361187065973</v>
      </c>
      <c r="E5166" s="6">
        <v>37676</v>
      </c>
      <c r="F5166" s="28">
        <f t="shared" si="320"/>
        <v>31.564082984840553</v>
      </c>
      <c r="G5166" s="14">
        <f t="shared" si="321"/>
        <v>47.439646424954809</v>
      </c>
      <c r="H5166" s="6">
        <f t="shared" si="322"/>
        <v>-1333.4676345486114</v>
      </c>
      <c r="I5166" s="14">
        <f t="shared" si="323"/>
        <v>-6.9426746441764564</v>
      </c>
      <c r="J5166" s="9"/>
      <c r="N5166" s="4"/>
      <c r="R5166" s="4"/>
    </row>
    <row r="5167" spans="1:18" x14ac:dyDescent="0.25">
      <c r="A5167" s="9">
        <v>45142.291666666664</v>
      </c>
      <c r="B5167" s="5">
        <v>45142</v>
      </c>
      <c r="C5167" s="6">
        <v>57097.334973958335</v>
      </c>
      <c r="D5167" s="6">
        <v>16408.967097439236</v>
      </c>
      <c r="E5167" s="6">
        <v>37676</v>
      </c>
      <c r="F5167" s="28">
        <f t="shared" si="320"/>
        <v>28.738586669453557</v>
      </c>
      <c r="G5167" s="14">
        <f t="shared" si="321"/>
        <v>43.552837608661306</v>
      </c>
      <c r="H5167" s="6">
        <f t="shared" si="322"/>
        <v>-1464.3940896267377</v>
      </c>
      <c r="I5167" s="14">
        <f t="shared" si="323"/>
        <v>-8.1931656519448843</v>
      </c>
      <c r="J5167" s="9"/>
      <c r="N5167" s="4"/>
      <c r="R5167" s="4"/>
    </row>
    <row r="5168" spans="1:18" x14ac:dyDescent="0.25">
      <c r="A5168" s="9">
        <v>45142.333333333336</v>
      </c>
      <c r="B5168" s="5">
        <v>45142</v>
      </c>
      <c r="C5168" s="6">
        <v>57564.343079427083</v>
      </c>
      <c r="D5168" s="6">
        <v>14743.002119140625</v>
      </c>
      <c r="E5168" s="6">
        <v>37676</v>
      </c>
      <c r="F5168" s="28">
        <f t="shared" si="320"/>
        <v>25.611344333067919</v>
      </c>
      <c r="G5168" s="14">
        <f t="shared" si="321"/>
        <v>39.131017409333857</v>
      </c>
      <c r="H5168" s="6">
        <f t="shared" si="322"/>
        <v>-1665.9649782986107</v>
      </c>
      <c r="I5168" s="14">
        <f t="shared" si="323"/>
        <v>-10.152771764400693</v>
      </c>
      <c r="J5168" s="9"/>
      <c r="N5168" s="4"/>
      <c r="R5168" s="4"/>
    </row>
    <row r="5169" spans="1:18" x14ac:dyDescent="0.25">
      <c r="A5169" s="9">
        <v>45142.375</v>
      </c>
      <c r="B5169" s="5">
        <v>45142</v>
      </c>
      <c r="C5169" s="6">
        <v>60594.101610243059</v>
      </c>
      <c r="D5169" s="6">
        <v>12602.784863281249</v>
      </c>
      <c r="E5169" s="6">
        <v>37676</v>
      </c>
      <c r="F5169" s="28">
        <f t="shared" si="320"/>
        <v>20.79869909507962</v>
      </c>
      <c r="G5169" s="14">
        <f t="shared" si="321"/>
        <v>33.450432273280732</v>
      </c>
      <c r="H5169" s="6">
        <f t="shared" si="322"/>
        <v>-2140.2172558593757</v>
      </c>
      <c r="I5169" s="14">
        <f t="shared" si="323"/>
        <v>-14.516834757018469</v>
      </c>
      <c r="J5169" s="9"/>
      <c r="N5169" s="4"/>
      <c r="R5169" s="4"/>
    </row>
    <row r="5170" spans="1:18" x14ac:dyDescent="0.25">
      <c r="A5170" s="9">
        <v>45142.416666666664</v>
      </c>
      <c r="B5170" s="5">
        <v>45142</v>
      </c>
      <c r="C5170" s="6">
        <v>64654.616282552081</v>
      </c>
      <c r="D5170" s="6">
        <v>14406.414265679254</v>
      </c>
      <c r="E5170" s="6">
        <v>37676</v>
      </c>
      <c r="F5170" s="28">
        <f t="shared" si="320"/>
        <v>22.282112390429603</v>
      </c>
      <c r="G5170" s="14">
        <f t="shared" si="321"/>
        <v>38.237642705380757</v>
      </c>
      <c r="H5170" s="6">
        <f t="shared" si="322"/>
        <v>1803.6294023980045</v>
      </c>
      <c r="I5170" s="14">
        <f t="shared" si="323"/>
        <v>14.311355957943514</v>
      </c>
      <c r="J5170" s="9"/>
      <c r="N5170" s="4"/>
      <c r="R5170" s="4"/>
    </row>
    <row r="5171" spans="1:18" x14ac:dyDescent="0.25">
      <c r="A5171" s="9">
        <v>45142.458333333336</v>
      </c>
      <c r="B5171" s="5">
        <v>45142</v>
      </c>
      <c r="C5171" s="6">
        <v>68885.157013888893</v>
      </c>
      <c r="D5171" s="6">
        <v>12984.93476671007</v>
      </c>
      <c r="E5171" s="6">
        <v>37676</v>
      </c>
      <c r="F5171" s="28">
        <f t="shared" si="320"/>
        <v>18.850120010747741</v>
      </c>
      <c r="G5171" s="14">
        <f t="shared" si="321"/>
        <v>34.464738206577316</v>
      </c>
      <c r="H5171" s="6">
        <f t="shared" si="322"/>
        <v>-1421.4794989691836</v>
      </c>
      <c r="I5171" s="14">
        <f t="shared" si="323"/>
        <v>-9.8669903055308392</v>
      </c>
      <c r="J5171" s="9"/>
      <c r="N5171" s="4"/>
      <c r="R5171" s="4"/>
    </row>
    <row r="5172" spans="1:18" x14ac:dyDescent="0.25">
      <c r="A5172" s="9">
        <v>45142.5</v>
      </c>
      <c r="B5172" s="5">
        <v>45142</v>
      </c>
      <c r="C5172" s="6">
        <v>73283.93655381944</v>
      </c>
      <c r="D5172" s="6">
        <v>9408.1817008463549</v>
      </c>
      <c r="E5172" s="6">
        <v>37676</v>
      </c>
      <c r="F5172" s="28">
        <f t="shared" si="320"/>
        <v>12.837986253559158</v>
      </c>
      <c r="G5172" s="14">
        <f t="shared" si="321"/>
        <v>24.971285966786162</v>
      </c>
      <c r="H5172" s="6">
        <f t="shared" si="322"/>
        <v>-3576.7530658637152</v>
      </c>
      <c r="I5172" s="14">
        <f t="shared" si="323"/>
        <v>-27.545406504725474</v>
      </c>
      <c r="J5172" s="9"/>
      <c r="N5172" s="4"/>
      <c r="R5172" s="4"/>
    </row>
    <row r="5173" spans="1:18" x14ac:dyDescent="0.25">
      <c r="A5173" s="9">
        <v>45142.541666666664</v>
      </c>
      <c r="B5173" s="5">
        <v>45142</v>
      </c>
      <c r="C5173" s="6">
        <v>77490.650240885414</v>
      </c>
      <c r="D5173" s="6">
        <v>6470.778338216146</v>
      </c>
      <c r="E5173" s="6">
        <v>37676</v>
      </c>
      <c r="F5173" s="28">
        <f t="shared" si="320"/>
        <v>8.3503988134068479</v>
      </c>
      <c r="G5173" s="14">
        <f t="shared" si="321"/>
        <v>17.174801831978304</v>
      </c>
      <c r="H5173" s="6">
        <f t="shared" si="322"/>
        <v>-2937.4033626302089</v>
      </c>
      <c r="I5173" s="14">
        <f t="shared" si="323"/>
        <v>-31.221796687514676</v>
      </c>
      <c r="J5173" s="9"/>
      <c r="N5173" s="4"/>
      <c r="R5173" s="4"/>
    </row>
    <row r="5174" spans="1:18" x14ac:dyDescent="0.25">
      <c r="A5174" s="9">
        <v>45142.583333333336</v>
      </c>
      <c r="B5174" s="5">
        <v>45142</v>
      </c>
      <c r="C5174" s="6">
        <v>80416.376736111109</v>
      </c>
      <c r="D5174" s="6">
        <v>5739.6377180989584</v>
      </c>
      <c r="E5174" s="6">
        <v>37676</v>
      </c>
      <c r="F5174" s="28">
        <f t="shared" si="320"/>
        <v>7.137399061056632</v>
      </c>
      <c r="G5174" s="14">
        <f t="shared" si="321"/>
        <v>15.234201396376893</v>
      </c>
      <c r="H5174" s="6">
        <f t="shared" si="322"/>
        <v>-731.14062011718761</v>
      </c>
      <c r="I5174" s="14">
        <f t="shared" si="323"/>
        <v>-11.29911398446616</v>
      </c>
      <c r="J5174" s="9"/>
      <c r="N5174" s="4"/>
      <c r="R5174" s="4"/>
    </row>
    <row r="5175" spans="1:18" x14ac:dyDescent="0.25">
      <c r="A5175" s="9">
        <v>45142.625</v>
      </c>
      <c r="B5175" s="5">
        <v>45142</v>
      </c>
      <c r="C5175" s="6">
        <v>82157.386462673618</v>
      </c>
      <c r="D5175" s="6">
        <v>6023.0013481987844</v>
      </c>
      <c r="E5175" s="6">
        <v>37676</v>
      </c>
      <c r="F5175" s="28">
        <f t="shared" si="320"/>
        <v>7.3310527604662807</v>
      </c>
      <c r="G5175" s="14">
        <f t="shared" si="321"/>
        <v>15.986307856987962</v>
      </c>
      <c r="H5175" s="6">
        <f t="shared" si="322"/>
        <v>283.36363009982597</v>
      </c>
      <c r="I5175" s="14">
        <f t="shared" si="323"/>
        <v>4.9369602058033664</v>
      </c>
      <c r="J5175" s="9"/>
      <c r="N5175" s="4"/>
      <c r="R5175" s="4"/>
    </row>
    <row r="5176" spans="1:18" x14ac:dyDescent="0.25">
      <c r="A5176" s="9">
        <v>45142.666666666664</v>
      </c>
      <c r="B5176" s="5">
        <v>45142</v>
      </c>
      <c r="C5176" s="6">
        <v>82978.747417534716</v>
      </c>
      <c r="D5176" s="6">
        <v>6316.2823464626736</v>
      </c>
      <c r="E5176" s="6">
        <v>37676</v>
      </c>
      <c r="F5176" s="28">
        <f t="shared" si="320"/>
        <v>7.6119278044536305</v>
      </c>
      <c r="G5176" s="14">
        <f t="shared" si="321"/>
        <v>16.764737091152654</v>
      </c>
      <c r="H5176" s="6">
        <f t="shared" si="322"/>
        <v>293.28099826388916</v>
      </c>
      <c r="I5176" s="14">
        <f t="shared" si="323"/>
        <v>4.869349703061193</v>
      </c>
      <c r="J5176" s="9"/>
      <c r="N5176" s="4"/>
      <c r="R5176" s="4"/>
    </row>
    <row r="5177" spans="1:18" x14ac:dyDescent="0.25">
      <c r="A5177" s="9">
        <v>45142.708333333336</v>
      </c>
      <c r="B5177" s="5">
        <v>45142</v>
      </c>
      <c r="C5177" s="6">
        <v>83364.503962673611</v>
      </c>
      <c r="D5177" s="6">
        <v>6655.9491601562504</v>
      </c>
      <c r="E5177" s="6">
        <v>37676</v>
      </c>
      <c r="F5177" s="28">
        <f t="shared" si="320"/>
        <v>7.9841525394746498</v>
      </c>
      <c r="G5177" s="14">
        <f t="shared" si="321"/>
        <v>17.666284000839394</v>
      </c>
      <c r="H5177" s="6">
        <f t="shared" si="322"/>
        <v>339.66681369357684</v>
      </c>
      <c r="I5177" s="14">
        <f t="shared" si="323"/>
        <v>5.3776382223287005</v>
      </c>
      <c r="J5177" s="9"/>
      <c r="N5177" s="4"/>
      <c r="R5177" s="4"/>
    </row>
    <row r="5178" spans="1:18" x14ac:dyDescent="0.25">
      <c r="A5178" s="9">
        <v>45142.75</v>
      </c>
      <c r="B5178" s="5">
        <v>45142</v>
      </c>
      <c r="C5178" s="6">
        <v>83057.006740451383</v>
      </c>
      <c r="D5178" s="6">
        <v>6739.276834309896</v>
      </c>
      <c r="E5178" s="6">
        <v>37676</v>
      </c>
      <c r="F5178" s="28">
        <f t="shared" si="320"/>
        <v>8.1140376938573873</v>
      </c>
      <c r="G5178" s="14">
        <f t="shared" si="321"/>
        <v>17.887453111556155</v>
      </c>
      <c r="H5178" s="6">
        <f t="shared" si="322"/>
        <v>83.327674153645603</v>
      </c>
      <c r="I5178" s="14">
        <f t="shared" si="323"/>
        <v>1.2519277438665031</v>
      </c>
      <c r="J5178" s="9"/>
      <c r="N5178" s="4"/>
      <c r="R5178" s="4"/>
    </row>
    <row r="5179" spans="1:18" x14ac:dyDescent="0.25">
      <c r="A5179" s="9">
        <v>45142.791666666664</v>
      </c>
      <c r="B5179" s="5">
        <v>45142</v>
      </c>
      <c r="C5179" s="6">
        <v>81564.158090277779</v>
      </c>
      <c r="D5179" s="6">
        <v>7449.6711056857639</v>
      </c>
      <c r="E5179" s="6">
        <v>37676</v>
      </c>
      <c r="F5179" s="28">
        <f t="shared" si="320"/>
        <v>9.1335106989521471</v>
      </c>
      <c r="G5179" s="14">
        <f t="shared" si="321"/>
        <v>19.772988389653264</v>
      </c>
      <c r="H5179" s="6">
        <f t="shared" si="322"/>
        <v>710.3942713758679</v>
      </c>
      <c r="I5179" s="14">
        <f t="shared" si="323"/>
        <v>10.541105356575139</v>
      </c>
      <c r="J5179" s="9"/>
      <c r="N5179" s="4"/>
      <c r="R5179" s="4"/>
    </row>
    <row r="5180" spans="1:18" x14ac:dyDescent="0.25">
      <c r="A5180" s="9">
        <v>45142.833333333336</v>
      </c>
      <c r="B5180" s="5">
        <v>45142</v>
      </c>
      <c r="C5180" s="6">
        <v>78956.495629340279</v>
      </c>
      <c r="D5180" s="6">
        <v>8728.4026345486109</v>
      </c>
      <c r="E5180" s="6">
        <v>37676</v>
      </c>
      <c r="F5180" s="28">
        <f t="shared" si="320"/>
        <v>11.054698622294392</v>
      </c>
      <c r="G5180" s="14">
        <f t="shared" si="321"/>
        <v>23.167009859190497</v>
      </c>
      <c r="H5180" s="6">
        <f t="shared" si="322"/>
        <v>1278.731528862847</v>
      </c>
      <c r="I5180" s="14">
        <f t="shared" si="323"/>
        <v>17.164939374127389</v>
      </c>
      <c r="J5180" s="9"/>
      <c r="N5180" s="4"/>
      <c r="R5180" s="4"/>
    </row>
    <row r="5181" spans="1:18" x14ac:dyDescent="0.25">
      <c r="A5181" s="9">
        <v>45142.875</v>
      </c>
      <c r="B5181" s="5">
        <v>45142</v>
      </c>
      <c r="C5181" s="6">
        <v>76432.732792968745</v>
      </c>
      <c r="D5181" s="6">
        <v>10570.755787760416</v>
      </c>
      <c r="E5181" s="6">
        <v>37676</v>
      </c>
      <c r="F5181" s="28">
        <f t="shared" si="320"/>
        <v>13.830142402984769</v>
      </c>
      <c r="G5181" s="14">
        <f t="shared" si="321"/>
        <v>28.057001241534174</v>
      </c>
      <c r="H5181" s="6">
        <f t="shared" si="322"/>
        <v>1842.353153211805</v>
      </c>
      <c r="I5181" s="14">
        <f t="shared" si="323"/>
        <v>21.107563781710009</v>
      </c>
      <c r="J5181" s="9"/>
      <c r="N5181" s="4"/>
      <c r="R5181" s="4"/>
    </row>
    <row r="5182" spans="1:18" x14ac:dyDescent="0.25">
      <c r="A5182" s="9">
        <v>45142.916666666664</v>
      </c>
      <c r="B5182" s="5">
        <v>45142</v>
      </c>
      <c r="C5182" s="6">
        <v>74833.863585069441</v>
      </c>
      <c r="D5182" s="6">
        <v>13301.702375217013</v>
      </c>
      <c r="E5182" s="6">
        <v>37676</v>
      </c>
      <c r="F5182" s="28">
        <f t="shared" si="320"/>
        <v>17.77497744733698</v>
      </c>
      <c r="G5182" s="14">
        <f t="shared" si="321"/>
        <v>35.305505826566019</v>
      </c>
      <c r="H5182" s="6">
        <f t="shared" si="322"/>
        <v>2730.9465874565976</v>
      </c>
      <c r="I5182" s="14">
        <f t="shared" si="323"/>
        <v>25.834922708352458</v>
      </c>
      <c r="J5182" s="9"/>
      <c r="N5182" s="4"/>
      <c r="R5182" s="4"/>
    </row>
    <row r="5183" spans="1:18" x14ac:dyDescent="0.25">
      <c r="A5183" s="9">
        <v>45142.958333333336</v>
      </c>
      <c r="B5183" s="5">
        <v>45142</v>
      </c>
      <c r="C5183" s="6">
        <v>71689.785021701391</v>
      </c>
      <c r="D5183" s="6">
        <v>16233.968902994791</v>
      </c>
      <c r="E5183" s="6">
        <v>37676</v>
      </c>
      <c r="F5183" s="28">
        <f t="shared" si="320"/>
        <v>22.644744851837075</v>
      </c>
      <c r="G5183" s="14">
        <f t="shared" si="321"/>
        <v>43.08835572511623</v>
      </c>
      <c r="H5183" s="6">
        <f t="shared" si="322"/>
        <v>2932.2665277777778</v>
      </c>
      <c r="I5183" s="14">
        <f t="shared" si="323"/>
        <v>22.044295121510256</v>
      </c>
      <c r="J5183" s="9"/>
      <c r="N5183" s="4"/>
      <c r="R5183" s="4"/>
    </row>
    <row r="5184" spans="1:18" x14ac:dyDescent="0.25">
      <c r="A5184" s="9">
        <v>45143</v>
      </c>
      <c r="B5184" s="5">
        <v>45143</v>
      </c>
      <c r="C5184" s="6">
        <v>68087.272239583326</v>
      </c>
      <c r="D5184" s="6">
        <v>19039.470384114582</v>
      </c>
      <c r="E5184" s="6">
        <v>37676</v>
      </c>
      <c r="F5184" s="28">
        <f t="shared" si="320"/>
        <v>27.963332584567496</v>
      </c>
      <c r="G5184" s="14">
        <f t="shared" si="321"/>
        <v>50.534744622875529</v>
      </c>
      <c r="H5184" s="6">
        <f t="shared" si="322"/>
        <v>2805.5014811197907</v>
      </c>
      <c r="I5184" s="14">
        <f t="shared" si="323"/>
        <v>17.281673371951825</v>
      </c>
      <c r="J5184" s="9"/>
      <c r="N5184" s="4"/>
      <c r="R5184" s="4"/>
    </row>
    <row r="5185" spans="1:18" x14ac:dyDescent="0.25">
      <c r="A5185" s="9">
        <v>45143.041666666664</v>
      </c>
      <c r="B5185" s="5">
        <v>45143</v>
      </c>
      <c r="C5185" s="6">
        <v>64376.871888020833</v>
      </c>
      <c r="D5185" s="6">
        <v>20866.761651475696</v>
      </c>
      <c r="E5185" s="6">
        <v>37676</v>
      </c>
      <c r="F5185" s="28">
        <f t="shared" si="320"/>
        <v>32.413444517422349</v>
      </c>
      <c r="G5185" s="14">
        <f t="shared" si="321"/>
        <v>55.384758603555831</v>
      </c>
      <c r="H5185" s="6">
        <f t="shared" si="322"/>
        <v>1827.2912673611136</v>
      </c>
      <c r="I5185" s="14">
        <f t="shared" si="323"/>
        <v>9.5973849613259112</v>
      </c>
      <c r="J5185" s="9"/>
      <c r="N5185" s="4"/>
      <c r="R5185" s="4"/>
    </row>
    <row r="5186" spans="1:18" x14ac:dyDescent="0.25">
      <c r="A5186" s="9">
        <v>45143.083333333336</v>
      </c>
      <c r="B5186" s="5">
        <v>45143</v>
      </c>
      <c r="C5186" s="6">
        <v>61281.666861979167</v>
      </c>
      <c r="D5186" s="6">
        <v>21341.560610894096</v>
      </c>
      <c r="E5186" s="6">
        <v>37676</v>
      </c>
      <c r="F5186" s="28">
        <f t="shared" si="320"/>
        <v>34.825359204018305</v>
      </c>
      <c r="G5186" s="14">
        <f t="shared" si="321"/>
        <v>56.644974548503278</v>
      </c>
      <c r="H5186" s="6">
        <f t="shared" si="322"/>
        <v>474.79895941840005</v>
      </c>
      <c r="I5186" s="14">
        <f t="shared" si="323"/>
        <v>2.2753840166896349</v>
      </c>
      <c r="J5186" s="9"/>
      <c r="N5186" s="4"/>
      <c r="R5186" s="4"/>
    </row>
    <row r="5187" spans="1:18" x14ac:dyDescent="0.25">
      <c r="A5187" s="9">
        <v>45143.125</v>
      </c>
      <c r="B5187" s="5">
        <v>45143</v>
      </c>
      <c r="C5187" s="6">
        <v>58901.842615017362</v>
      </c>
      <c r="D5187" s="6">
        <v>21205.770787760415</v>
      </c>
      <c r="E5187" s="6">
        <v>37676</v>
      </c>
      <c r="F5187" s="28">
        <f t="shared" ref="F5187:F5250" si="324">D5187/C5187*100</f>
        <v>36.001880155704811</v>
      </c>
      <c r="G5187" s="14">
        <f t="shared" ref="G5187:G5250" si="325">D5187/E5187*100</f>
        <v>56.284559899565814</v>
      </c>
      <c r="H5187" s="6">
        <f t="shared" si="322"/>
        <v>-135.78982313368033</v>
      </c>
      <c r="I5187" s="14">
        <f t="shared" si="323"/>
        <v>-0.63626941632546086</v>
      </c>
      <c r="J5187" s="9"/>
      <c r="N5187" s="4"/>
      <c r="R5187" s="4"/>
    </row>
    <row r="5188" spans="1:18" x14ac:dyDescent="0.25">
      <c r="A5188" s="9">
        <v>45143.166666666664</v>
      </c>
      <c r="B5188" s="5">
        <v>45143</v>
      </c>
      <c r="C5188" s="6">
        <v>56922.110844184026</v>
      </c>
      <c r="D5188" s="6">
        <v>21171.084251302083</v>
      </c>
      <c r="E5188" s="6">
        <v>37676</v>
      </c>
      <c r="F5188" s="28">
        <f t="shared" si="324"/>
        <v>37.193076534450448</v>
      </c>
      <c r="G5188" s="14">
        <f t="shared" si="325"/>
        <v>56.192494562326367</v>
      </c>
      <c r="H5188" s="6">
        <f t="shared" ref="H5188:H5251" si="326">D5188-D5187</f>
        <v>-34.68653645833183</v>
      </c>
      <c r="I5188" s="14">
        <f t="shared" ref="I5188:I5251" si="327">H5188/D5187*100</f>
        <v>-0.16357121278681494</v>
      </c>
      <c r="J5188" s="9"/>
      <c r="N5188" s="4"/>
      <c r="R5188" s="4"/>
    </row>
    <row r="5189" spans="1:18" x14ac:dyDescent="0.25">
      <c r="A5189" s="9">
        <v>45143.208333333336</v>
      </c>
      <c r="B5189" s="5">
        <v>45143</v>
      </c>
      <c r="C5189" s="6">
        <v>55628.41023654514</v>
      </c>
      <c r="D5189" s="6">
        <v>21146.744646267362</v>
      </c>
      <c r="E5189" s="6">
        <v>37676</v>
      </c>
      <c r="F5189" s="28">
        <f t="shared" si="324"/>
        <v>38.014289023084444</v>
      </c>
      <c r="G5189" s="14">
        <f t="shared" si="325"/>
        <v>56.127892149557709</v>
      </c>
      <c r="H5189" s="6">
        <f t="shared" si="326"/>
        <v>-24.339605034721899</v>
      </c>
      <c r="I5189" s="14">
        <f t="shared" si="327"/>
        <v>-0.11496626599662671</v>
      </c>
      <c r="J5189" s="9"/>
      <c r="N5189" s="4"/>
      <c r="R5189" s="4"/>
    </row>
    <row r="5190" spans="1:18" x14ac:dyDescent="0.25">
      <c r="A5190" s="9">
        <v>45143.25</v>
      </c>
      <c r="B5190" s="5">
        <v>45143</v>
      </c>
      <c r="C5190" s="6">
        <v>54997.195416666669</v>
      </c>
      <c r="D5190" s="6">
        <v>20530.694978298612</v>
      </c>
      <c r="E5190" s="6">
        <v>37676</v>
      </c>
      <c r="F5190" s="28">
        <f t="shared" si="324"/>
        <v>37.330439893807515</v>
      </c>
      <c r="G5190" s="14">
        <f t="shared" si="325"/>
        <v>54.492767221304305</v>
      </c>
      <c r="H5190" s="6">
        <f t="shared" si="326"/>
        <v>-616.04966796874942</v>
      </c>
      <c r="I5190" s="14">
        <f t="shared" si="327"/>
        <v>-2.9132127817956563</v>
      </c>
      <c r="J5190" s="9"/>
      <c r="N5190" s="4"/>
      <c r="R5190" s="4"/>
    </row>
    <row r="5191" spans="1:18" x14ac:dyDescent="0.25">
      <c r="A5191" s="9">
        <v>45143.291666666664</v>
      </c>
      <c r="B5191" s="5">
        <v>45143</v>
      </c>
      <c r="C5191" s="6">
        <v>54256.958799913191</v>
      </c>
      <c r="D5191" s="6">
        <v>18983.085540364584</v>
      </c>
      <c r="E5191" s="6">
        <v>37676</v>
      </c>
      <c r="F5191" s="28">
        <f t="shared" si="324"/>
        <v>34.987374818352251</v>
      </c>
      <c r="G5191" s="14">
        <f t="shared" si="325"/>
        <v>50.385087430631124</v>
      </c>
      <c r="H5191" s="6">
        <f t="shared" si="326"/>
        <v>-1547.6094379340284</v>
      </c>
      <c r="I5191" s="14">
        <f t="shared" si="327"/>
        <v>-7.538027522058484</v>
      </c>
      <c r="J5191" s="9"/>
      <c r="N5191" s="4"/>
      <c r="R5191" s="4"/>
    </row>
    <row r="5192" spans="1:18" x14ac:dyDescent="0.25">
      <c r="A5192" s="9">
        <v>45143.333333333336</v>
      </c>
      <c r="B5192" s="5">
        <v>45143</v>
      </c>
      <c r="C5192" s="6">
        <v>54433.657326388886</v>
      </c>
      <c r="D5192" s="6">
        <v>17146.045754123264</v>
      </c>
      <c r="E5192" s="6">
        <v>37676</v>
      </c>
      <c r="F5192" s="28">
        <f t="shared" si="324"/>
        <v>31.498978015227053</v>
      </c>
      <c r="G5192" s="14">
        <f t="shared" si="325"/>
        <v>45.50919883778338</v>
      </c>
      <c r="H5192" s="6">
        <f t="shared" si="326"/>
        <v>-1837.0397862413192</v>
      </c>
      <c r="I5192" s="14">
        <f t="shared" si="327"/>
        <v>-9.6772454737937075</v>
      </c>
      <c r="J5192" s="9"/>
      <c r="N5192" s="4"/>
      <c r="R5192" s="4"/>
    </row>
    <row r="5193" spans="1:18" x14ac:dyDescent="0.25">
      <c r="A5193" s="9">
        <v>45143.375</v>
      </c>
      <c r="B5193" s="5">
        <v>45143</v>
      </c>
      <c r="C5193" s="6">
        <v>57616.209635416664</v>
      </c>
      <c r="D5193" s="6">
        <v>14016.838828125001</v>
      </c>
      <c r="E5193" s="6">
        <v>37676</v>
      </c>
      <c r="F5193" s="28">
        <f t="shared" si="324"/>
        <v>24.327943328484515</v>
      </c>
      <c r="G5193" s="14">
        <f t="shared" si="325"/>
        <v>37.203627848298652</v>
      </c>
      <c r="H5193" s="6">
        <f t="shared" si="326"/>
        <v>-3129.2069259982636</v>
      </c>
      <c r="I5193" s="14">
        <f t="shared" si="327"/>
        <v>-18.250312467793076</v>
      </c>
      <c r="J5193" s="9"/>
      <c r="N5193" s="4"/>
      <c r="R5193" s="4"/>
    </row>
    <row r="5194" spans="1:18" x14ac:dyDescent="0.25">
      <c r="A5194" s="9">
        <v>45143.416666666664</v>
      </c>
      <c r="B5194" s="5">
        <v>45143</v>
      </c>
      <c r="C5194" s="6">
        <v>62300.968602430556</v>
      </c>
      <c r="D5194" s="6">
        <v>15231.386685112848</v>
      </c>
      <c r="E5194" s="6">
        <v>37676</v>
      </c>
      <c r="F5194" s="28">
        <f t="shared" si="324"/>
        <v>24.44807364442585</v>
      </c>
      <c r="G5194" s="14">
        <f t="shared" si="325"/>
        <v>40.427292401297507</v>
      </c>
      <c r="H5194" s="6">
        <f t="shared" si="326"/>
        <v>1214.5478569878469</v>
      </c>
      <c r="I5194" s="14">
        <f t="shared" si="327"/>
        <v>8.6649199001335315</v>
      </c>
      <c r="J5194" s="9"/>
      <c r="N5194" s="4"/>
      <c r="R5194" s="4"/>
    </row>
    <row r="5195" spans="1:18" x14ac:dyDescent="0.25">
      <c r="A5195" s="9">
        <v>45143.458333333336</v>
      </c>
      <c r="B5195" s="5">
        <v>45143</v>
      </c>
      <c r="C5195" s="6">
        <v>66735.778973524299</v>
      </c>
      <c r="D5195" s="6">
        <v>14208.907763400608</v>
      </c>
      <c r="E5195" s="6">
        <v>37676</v>
      </c>
      <c r="F5195" s="28">
        <f t="shared" si="324"/>
        <v>21.291289293315398</v>
      </c>
      <c r="G5195" s="14">
        <f t="shared" si="325"/>
        <v>37.713419055633842</v>
      </c>
      <c r="H5195" s="6">
        <f t="shared" si="326"/>
        <v>-1022.4789217122398</v>
      </c>
      <c r="I5195" s="14">
        <f t="shared" si="327"/>
        <v>-6.7129733021065663</v>
      </c>
      <c r="J5195" s="9"/>
      <c r="N5195" s="4"/>
      <c r="R5195" s="4"/>
    </row>
    <row r="5196" spans="1:18" x14ac:dyDescent="0.25">
      <c r="A5196" s="9">
        <v>45143.5</v>
      </c>
      <c r="B5196" s="5">
        <v>45143</v>
      </c>
      <c r="C5196" s="6">
        <v>71099.082491319437</v>
      </c>
      <c r="D5196" s="6">
        <v>11416.565518663194</v>
      </c>
      <c r="E5196" s="6">
        <v>37676</v>
      </c>
      <c r="F5196" s="28">
        <f t="shared" si="324"/>
        <v>16.057261385977878</v>
      </c>
      <c r="G5196" s="14">
        <f t="shared" si="325"/>
        <v>30.301957529098615</v>
      </c>
      <c r="H5196" s="6">
        <f t="shared" si="326"/>
        <v>-2792.3422447374141</v>
      </c>
      <c r="I5196" s="14">
        <f t="shared" si="327"/>
        <v>-19.652054128537216</v>
      </c>
      <c r="J5196" s="9"/>
      <c r="N5196" s="4"/>
      <c r="R5196" s="4"/>
    </row>
    <row r="5197" spans="1:18" x14ac:dyDescent="0.25">
      <c r="A5197" s="9">
        <v>45143.541666666664</v>
      </c>
      <c r="B5197" s="5">
        <v>45143</v>
      </c>
      <c r="C5197" s="6">
        <v>75057.334006076388</v>
      </c>
      <c r="D5197" s="6">
        <v>10031.772018229167</v>
      </c>
      <c r="E5197" s="6">
        <v>37676</v>
      </c>
      <c r="F5197" s="28">
        <f t="shared" si="324"/>
        <v>13.365478738449502</v>
      </c>
      <c r="G5197" s="14">
        <f t="shared" si="325"/>
        <v>26.626425358926546</v>
      </c>
      <c r="H5197" s="6">
        <f t="shared" si="326"/>
        <v>-1384.793500434027</v>
      </c>
      <c r="I5197" s="14">
        <f t="shared" si="327"/>
        <v>-12.129685571113662</v>
      </c>
      <c r="J5197" s="9"/>
      <c r="N5197" s="4"/>
      <c r="R5197" s="4"/>
    </row>
    <row r="5198" spans="1:18" x14ac:dyDescent="0.25">
      <c r="A5198" s="9">
        <v>45143.583333333336</v>
      </c>
      <c r="B5198" s="5">
        <v>45143</v>
      </c>
      <c r="C5198" s="6">
        <v>78385.768736979167</v>
      </c>
      <c r="D5198" s="6">
        <v>9797.9173025173604</v>
      </c>
      <c r="E5198" s="6">
        <v>37676</v>
      </c>
      <c r="F5198" s="28">
        <f t="shared" si="324"/>
        <v>12.499612442909051</v>
      </c>
      <c r="G5198" s="14">
        <f t="shared" si="325"/>
        <v>26.005725933000747</v>
      </c>
      <c r="H5198" s="6">
        <f t="shared" si="326"/>
        <v>-233.85471571180642</v>
      </c>
      <c r="I5198" s="14">
        <f t="shared" si="327"/>
        <v>-2.3311406527865555</v>
      </c>
      <c r="J5198" s="9"/>
      <c r="N5198" s="4"/>
      <c r="R5198" s="4"/>
    </row>
    <row r="5199" spans="1:18" x14ac:dyDescent="0.25">
      <c r="A5199" s="9">
        <v>45143.625</v>
      </c>
      <c r="B5199" s="5">
        <v>45143</v>
      </c>
      <c r="C5199" s="6">
        <v>81308.480620659728</v>
      </c>
      <c r="D5199" s="6">
        <v>9844.8464225260414</v>
      </c>
      <c r="E5199" s="6">
        <v>37676</v>
      </c>
      <c r="F5199" s="28">
        <f t="shared" si="324"/>
        <v>12.108019172632968</v>
      </c>
      <c r="G5199" s="14">
        <f t="shared" si="325"/>
        <v>26.130285652739254</v>
      </c>
      <c r="H5199" s="6">
        <f t="shared" si="326"/>
        <v>46.929120008680911</v>
      </c>
      <c r="I5199" s="14">
        <f t="shared" si="327"/>
        <v>0.47897036237102658</v>
      </c>
      <c r="J5199" s="9"/>
      <c r="N5199" s="4"/>
      <c r="R5199" s="4"/>
    </row>
    <row r="5200" spans="1:18" x14ac:dyDescent="0.25">
      <c r="A5200" s="9">
        <v>45143.666666666664</v>
      </c>
      <c r="B5200" s="5">
        <v>45143</v>
      </c>
      <c r="C5200" s="6">
        <v>82882.957178819444</v>
      </c>
      <c r="D5200" s="6">
        <v>10424.177849392361</v>
      </c>
      <c r="E5200" s="6">
        <v>37676</v>
      </c>
      <c r="F5200" s="28">
        <f t="shared" si="324"/>
        <v>12.576985913886091</v>
      </c>
      <c r="G5200" s="14">
        <f t="shared" si="325"/>
        <v>27.667952673830452</v>
      </c>
      <c r="H5200" s="6">
        <f t="shared" si="326"/>
        <v>579.33142686631982</v>
      </c>
      <c r="I5200" s="14">
        <f t="shared" si="327"/>
        <v>5.8846161941211061</v>
      </c>
      <c r="J5200" s="9"/>
      <c r="N5200" s="4"/>
      <c r="R5200" s="4"/>
    </row>
    <row r="5201" spans="1:18" x14ac:dyDescent="0.25">
      <c r="A5201" s="9">
        <v>45143.708333333336</v>
      </c>
      <c r="B5201" s="5">
        <v>45143</v>
      </c>
      <c r="C5201" s="6">
        <v>83460.160911458326</v>
      </c>
      <c r="D5201" s="6">
        <v>11941.644606119791</v>
      </c>
      <c r="E5201" s="6">
        <v>37676</v>
      </c>
      <c r="F5201" s="28">
        <f t="shared" si="324"/>
        <v>14.308197439001477</v>
      </c>
      <c r="G5201" s="14">
        <f t="shared" si="325"/>
        <v>31.695627471387066</v>
      </c>
      <c r="H5201" s="6">
        <f t="shared" si="326"/>
        <v>1517.46675672743</v>
      </c>
      <c r="I5201" s="14">
        <f t="shared" si="327"/>
        <v>14.557184064313381</v>
      </c>
      <c r="J5201" s="9"/>
      <c r="N5201" s="4"/>
      <c r="R5201" s="4"/>
    </row>
    <row r="5202" spans="1:18" x14ac:dyDescent="0.25">
      <c r="A5202" s="9">
        <v>45143.75</v>
      </c>
      <c r="B5202" s="5">
        <v>45143</v>
      </c>
      <c r="C5202" s="6">
        <v>83409.164006076389</v>
      </c>
      <c r="D5202" s="6">
        <v>12828.539389105903</v>
      </c>
      <c r="E5202" s="6">
        <v>37676</v>
      </c>
      <c r="F5202" s="28">
        <f t="shared" si="324"/>
        <v>15.380251728900362</v>
      </c>
      <c r="G5202" s="14">
        <f t="shared" si="325"/>
        <v>34.049632097637492</v>
      </c>
      <c r="H5202" s="6">
        <f t="shared" si="326"/>
        <v>886.89478298611175</v>
      </c>
      <c r="I5202" s="14">
        <f t="shared" si="327"/>
        <v>7.4269065295378205</v>
      </c>
      <c r="J5202" s="9"/>
      <c r="N5202" s="4"/>
      <c r="R5202" s="4"/>
    </row>
    <row r="5203" spans="1:18" x14ac:dyDescent="0.25">
      <c r="A5203" s="9">
        <v>45143.791666666664</v>
      </c>
      <c r="B5203" s="5">
        <v>45143</v>
      </c>
      <c r="C5203" s="6">
        <v>82764.984546440974</v>
      </c>
      <c r="D5203" s="6">
        <v>13483.834912109374</v>
      </c>
      <c r="E5203" s="6">
        <v>37676</v>
      </c>
      <c r="F5203" s="28">
        <f t="shared" si="324"/>
        <v>16.29171440797327</v>
      </c>
      <c r="G5203" s="14">
        <f t="shared" si="325"/>
        <v>35.788923750157593</v>
      </c>
      <c r="H5203" s="6">
        <f t="shared" si="326"/>
        <v>655.29552300347132</v>
      </c>
      <c r="I5203" s="14">
        <f t="shared" si="327"/>
        <v>5.1081070348503861</v>
      </c>
      <c r="J5203" s="9"/>
      <c r="N5203" s="4"/>
      <c r="R5203" s="4"/>
    </row>
    <row r="5204" spans="1:18" x14ac:dyDescent="0.25">
      <c r="A5204" s="9">
        <v>45143.833333333336</v>
      </c>
      <c r="B5204" s="5">
        <v>45143</v>
      </c>
      <c r="C5204" s="6">
        <v>80376.318997395836</v>
      </c>
      <c r="D5204" s="6">
        <v>15088.529584418402</v>
      </c>
      <c r="E5204" s="6">
        <v>37676</v>
      </c>
      <c r="F5204" s="28">
        <f t="shared" si="324"/>
        <v>18.772357048233655</v>
      </c>
      <c r="G5204" s="14">
        <f t="shared" si="325"/>
        <v>40.048119716579258</v>
      </c>
      <c r="H5204" s="6">
        <f t="shared" si="326"/>
        <v>1604.6946723090277</v>
      </c>
      <c r="I5204" s="14">
        <f t="shared" si="327"/>
        <v>11.900877478616309</v>
      </c>
      <c r="J5204" s="9"/>
      <c r="N5204" s="4"/>
      <c r="R5204" s="4"/>
    </row>
    <row r="5205" spans="1:18" x14ac:dyDescent="0.25">
      <c r="A5205" s="9">
        <v>45143.875</v>
      </c>
      <c r="B5205" s="5">
        <v>45143</v>
      </c>
      <c r="C5205" s="6">
        <v>77281.214273003468</v>
      </c>
      <c r="D5205" s="6">
        <v>16597.678138020834</v>
      </c>
      <c r="E5205" s="6">
        <v>37676</v>
      </c>
      <c r="F5205" s="28">
        <f t="shared" si="324"/>
        <v>21.476989322900529</v>
      </c>
      <c r="G5205" s="14">
        <f t="shared" si="325"/>
        <v>44.053716259743162</v>
      </c>
      <c r="H5205" s="6">
        <f t="shared" si="326"/>
        <v>1509.148553602432</v>
      </c>
      <c r="I5205" s="14">
        <f t="shared" si="327"/>
        <v>10.00195907201519</v>
      </c>
      <c r="J5205" s="9"/>
      <c r="N5205" s="4"/>
      <c r="R5205" s="4"/>
    </row>
    <row r="5206" spans="1:18" x14ac:dyDescent="0.25">
      <c r="A5206" s="9">
        <v>45143.916666666664</v>
      </c>
      <c r="B5206" s="5">
        <v>45143</v>
      </c>
      <c r="C5206" s="6">
        <v>74669.988550347218</v>
      </c>
      <c r="D5206" s="6">
        <v>19132.170023871528</v>
      </c>
      <c r="E5206" s="6">
        <v>37676</v>
      </c>
      <c r="F5206" s="28">
        <f t="shared" si="324"/>
        <v>25.622302072500535</v>
      </c>
      <c r="G5206" s="14">
        <f t="shared" si="325"/>
        <v>50.78078889444614</v>
      </c>
      <c r="H5206" s="6">
        <f t="shared" si="326"/>
        <v>2534.4918858506935</v>
      </c>
      <c r="I5206" s="14">
        <f t="shared" si="327"/>
        <v>15.270159264294032</v>
      </c>
      <c r="J5206" s="9"/>
      <c r="N5206" s="4"/>
      <c r="R5206" s="4"/>
    </row>
    <row r="5207" spans="1:18" x14ac:dyDescent="0.25">
      <c r="A5207" s="9">
        <v>45143.958333333336</v>
      </c>
      <c r="B5207" s="5">
        <v>45143</v>
      </c>
      <c r="C5207" s="6">
        <v>71226.369939236116</v>
      </c>
      <c r="D5207" s="6">
        <v>21228.49990451389</v>
      </c>
      <c r="E5207" s="6">
        <v>37676</v>
      </c>
      <c r="F5207" s="28">
        <f t="shared" si="324"/>
        <v>29.804270416454077</v>
      </c>
      <c r="G5207" s="14">
        <f t="shared" si="325"/>
        <v>56.34488773891573</v>
      </c>
      <c r="H5207" s="6">
        <f t="shared" si="326"/>
        <v>2096.3298806423627</v>
      </c>
      <c r="I5207" s="14">
        <f t="shared" si="327"/>
        <v>10.957094140532606</v>
      </c>
      <c r="J5207" s="9"/>
      <c r="N5207" s="4"/>
      <c r="R5207" s="4"/>
    </row>
    <row r="5208" spans="1:18" x14ac:dyDescent="0.25">
      <c r="A5208" s="9">
        <v>45144</v>
      </c>
      <c r="B5208" s="5">
        <v>45144</v>
      </c>
      <c r="C5208" s="6">
        <v>67574.897243923609</v>
      </c>
      <c r="D5208" s="6">
        <v>22265.829782986111</v>
      </c>
      <c r="E5208" s="6">
        <v>37676</v>
      </c>
      <c r="F5208" s="28">
        <f t="shared" si="324"/>
        <v>32.949853704717654</v>
      </c>
      <c r="G5208" s="14">
        <f t="shared" si="325"/>
        <v>59.098178636230259</v>
      </c>
      <c r="H5208" s="6">
        <f t="shared" si="326"/>
        <v>1037.329878472221</v>
      </c>
      <c r="I5208" s="14">
        <f t="shared" si="327"/>
        <v>4.8864963758067992</v>
      </c>
      <c r="J5208" s="9"/>
      <c r="N5208" s="4"/>
      <c r="R5208" s="4"/>
    </row>
    <row r="5209" spans="1:18" x14ac:dyDescent="0.25">
      <c r="A5209" s="9">
        <v>45144.041666666664</v>
      </c>
      <c r="B5209" s="5">
        <v>45144</v>
      </c>
      <c r="C5209" s="6">
        <v>63779.589852430552</v>
      </c>
      <c r="D5209" s="6">
        <v>22831.163700086807</v>
      </c>
      <c r="E5209" s="6">
        <v>37676</v>
      </c>
      <c r="F5209" s="28">
        <f t="shared" si="324"/>
        <v>35.796974789132705</v>
      </c>
      <c r="G5209" s="14">
        <f t="shared" si="325"/>
        <v>60.598693332855945</v>
      </c>
      <c r="H5209" s="6">
        <f t="shared" si="326"/>
        <v>565.33391710069554</v>
      </c>
      <c r="I5209" s="14">
        <f t="shared" si="327"/>
        <v>2.5390202054480882</v>
      </c>
      <c r="J5209" s="9"/>
      <c r="N5209" s="4"/>
      <c r="R5209" s="4"/>
    </row>
    <row r="5210" spans="1:18" x14ac:dyDescent="0.25">
      <c r="A5210" s="9">
        <v>45144.083333333336</v>
      </c>
      <c r="B5210" s="5">
        <v>45144</v>
      </c>
      <c r="C5210" s="6">
        <v>60642.425583767363</v>
      </c>
      <c r="D5210" s="6">
        <v>22817.033057725694</v>
      </c>
      <c r="E5210" s="6">
        <v>37676</v>
      </c>
      <c r="F5210" s="28">
        <f t="shared" si="324"/>
        <v>37.62552839547584</v>
      </c>
      <c r="G5210" s="14">
        <f t="shared" si="325"/>
        <v>60.561187646580564</v>
      </c>
      <c r="H5210" s="6">
        <f t="shared" si="326"/>
        <v>-14.130642361113132</v>
      </c>
      <c r="I5210" s="14">
        <f t="shared" si="327"/>
        <v>-6.1891905934954188E-2</v>
      </c>
      <c r="J5210" s="9"/>
      <c r="N5210" s="4"/>
      <c r="R5210" s="4"/>
    </row>
    <row r="5211" spans="1:18" x14ac:dyDescent="0.25">
      <c r="A5211" s="9">
        <v>45144.125</v>
      </c>
      <c r="B5211" s="5">
        <v>45144</v>
      </c>
      <c r="C5211" s="6">
        <v>58023.171875</v>
      </c>
      <c r="D5211" s="6">
        <v>22377.238897569445</v>
      </c>
      <c r="E5211" s="6">
        <v>37676</v>
      </c>
      <c r="F5211" s="28">
        <f t="shared" si="324"/>
        <v>38.566038660859483</v>
      </c>
      <c r="G5211" s="14">
        <f t="shared" si="325"/>
        <v>59.393881775054268</v>
      </c>
      <c r="H5211" s="6">
        <f t="shared" si="326"/>
        <v>-439.79416015624884</v>
      </c>
      <c r="I5211" s="14">
        <f t="shared" si="327"/>
        <v>-1.9274818029302785</v>
      </c>
      <c r="J5211" s="9"/>
      <c r="N5211" s="4"/>
      <c r="R5211" s="4"/>
    </row>
    <row r="5212" spans="1:18" x14ac:dyDescent="0.25">
      <c r="A5212" s="9">
        <v>45144.166666666664</v>
      </c>
      <c r="B5212" s="5">
        <v>45144</v>
      </c>
      <c r="C5212" s="6">
        <v>56174.195198567708</v>
      </c>
      <c r="D5212" s="6">
        <v>21015.353634982639</v>
      </c>
      <c r="E5212" s="6">
        <v>37676</v>
      </c>
      <c r="F5212" s="28">
        <f t="shared" si="324"/>
        <v>37.411045339762119</v>
      </c>
      <c r="G5212" s="14">
        <f t="shared" si="325"/>
        <v>55.779152869154473</v>
      </c>
      <c r="H5212" s="6">
        <f t="shared" si="326"/>
        <v>-1361.8852625868058</v>
      </c>
      <c r="I5212" s="14">
        <f t="shared" si="327"/>
        <v>-6.0860290620337887</v>
      </c>
      <c r="J5212" s="9"/>
      <c r="N5212" s="4"/>
      <c r="R5212" s="4"/>
    </row>
    <row r="5213" spans="1:18" x14ac:dyDescent="0.25">
      <c r="A5213" s="9">
        <v>45144.208333333336</v>
      </c>
      <c r="B5213" s="5">
        <v>45144</v>
      </c>
      <c r="C5213" s="6">
        <v>54835.070740017363</v>
      </c>
      <c r="D5213" s="6">
        <v>17839.372055121527</v>
      </c>
      <c r="E5213" s="6">
        <v>37676</v>
      </c>
      <c r="F5213" s="28">
        <f t="shared" si="324"/>
        <v>32.532778410556084</v>
      </c>
      <c r="G5213" s="14">
        <f t="shared" si="325"/>
        <v>47.349432145454735</v>
      </c>
      <c r="H5213" s="6">
        <f t="shared" si="326"/>
        <v>-3175.9815798611126</v>
      </c>
      <c r="I5213" s="14">
        <f t="shared" si="327"/>
        <v>-15.112672548961065</v>
      </c>
      <c r="J5213" s="9"/>
      <c r="N5213" s="4"/>
      <c r="R5213" s="4"/>
    </row>
    <row r="5214" spans="1:18" x14ac:dyDescent="0.25">
      <c r="A5214" s="9">
        <v>45144.25</v>
      </c>
      <c r="B5214" s="5">
        <v>45144</v>
      </c>
      <c r="C5214" s="6">
        <v>53806.128428819444</v>
      </c>
      <c r="D5214" s="6">
        <v>16170.446451822916</v>
      </c>
      <c r="E5214" s="6">
        <v>37676</v>
      </c>
      <c r="F5214" s="28">
        <f t="shared" si="324"/>
        <v>30.05316852189975</v>
      </c>
      <c r="G5214" s="14">
        <f t="shared" si="325"/>
        <v>42.919753826900191</v>
      </c>
      <c r="H5214" s="6">
        <f t="shared" si="326"/>
        <v>-1668.9256032986104</v>
      </c>
      <c r="I5214" s="14">
        <f t="shared" si="327"/>
        <v>-9.3552934382546091</v>
      </c>
      <c r="J5214" s="9"/>
      <c r="N5214" s="4"/>
      <c r="R5214" s="4"/>
    </row>
    <row r="5215" spans="1:18" x14ac:dyDescent="0.25">
      <c r="A5215" s="9">
        <v>45144.291666666664</v>
      </c>
      <c r="B5215" s="5">
        <v>45144</v>
      </c>
      <c r="C5215" s="6">
        <v>52988.76783420139</v>
      </c>
      <c r="D5215" s="6">
        <v>15156.720486111111</v>
      </c>
      <c r="E5215" s="6">
        <v>37676</v>
      </c>
      <c r="F5215" s="28">
        <f t="shared" si="324"/>
        <v>28.60364772688348</v>
      </c>
      <c r="G5215" s="14">
        <f t="shared" si="325"/>
        <v>40.229112660874591</v>
      </c>
      <c r="H5215" s="6">
        <f t="shared" si="326"/>
        <v>-1013.7259657118047</v>
      </c>
      <c r="I5215" s="14">
        <f t="shared" si="327"/>
        <v>-6.2690041906513105</v>
      </c>
      <c r="J5215" s="9"/>
      <c r="N5215" s="4"/>
      <c r="R5215" s="4"/>
    </row>
    <row r="5216" spans="1:18" x14ac:dyDescent="0.25">
      <c r="A5216" s="9">
        <v>45144.333333333336</v>
      </c>
      <c r="B5216" s="5">
        <v>45144</v>
      </c>
      <c r="C5216" s="6">
        <v>52886.998266059025</v>
      </c>
      <c r="D5216" s="6">
        <v>13942.900628255209</v>
      </c>
      <c r="E5216" s="6">
        <v>37676</v>
      </c>
      <c r="F5216" s="28">
        <f t="shared" si="324"/>
        <v>26.363569658675946</v>
      </c>
      <c r="G5216" s="14">
        <f t="shared" si="325"/>
        <v>37.007380370143352</v>
      </c>
      <c r="H5216" s="6">
        <f t="shared" si="326"/>
        <v>-1213.8198578559022</v>
      </c>
      <c r="I5216" s="14">
        <f t="shared" si="327"/>
        <v>-8.0084597388213918</v>
      </c>
      <c r="J5216" s="9"/>
      <c r="N5216" s="4"/>
      <c r="R5216" s="4"/>
    </row>
    <row r="5217" spans="1:18" x14ac:dyDescent="0.25">
      <c r="A5217" s="9">
        <v>45144.375</v>
      </c>
      <c r="B5217" s="5">
        <v>45144</v>
      </c>
      <c r="C5217" s="6">
        <v>55695.597934027777</v>
      </c>
      <c r="D5217" s="6">
        <v>12948.380513237847</v>
      </c>
      <c r="E5217" s="6">
        <v>37676</v>
      </c>
      <c r="F5217" s="28">
        <f t="shared" si="324"/>
        <v>23.248481017432272</v>
      </c>
      <c r="G5217" s="14">
        <f t="shared" si="325"/>
        <v>34.367715556953627</v>
      </c>
      <c r="H5217" s="6">
        <f t="shared" si="326"/>
        <v>-994.5201150173616</v>
      </c>
      <c r="I5217" s="14">
        <f t="shared" si="327"/>
        <v>-7.1328064477629018</v>
      </c>
      <c r="J5217" s="9"/>
      <c r="N5217" s="4"/>
      <c r="R5217" s="4"/>
    </row>
    <row r="5218" spans="1:18" x14ac:dyDescent="0.25">
      <c r="A5218" s="9">
        <v>45144.416666666664</v>
      </c>
      <c r="B5218" s="5">
        <v>45144</v>
      </c>
      <c r="C5218" s="6">
        <v>59854.738352864581</v>
      </c>
      <c r="D5218" s="6">
        <v>14734.821923828125</v>
      </c>
      <c r="E5218" s="6">
        <v>37676</v>
      </c>
      <c r="F5218" s="28">
        <f t="shared" si="324"/>
        <v>24.617636513522463</v>
      </c>
      <c r="G5218" s="14">
        <f t="shared" si="325"/>
        <v>39.109305456598698</v>
      </c>
      <c r="H5218" s="6">
        <f t="shared" si="326"/>
        <v>1786.4414105902779</v>
      </c>
      <c r="I5218" s="14">
        <f t="shared" si="327"/>
        <v>13.796639732388924</v>
      </c>
      <c r="J5218" s="9"/>
      <c r="N5218" s="4"/>
      <c r="R5218" s="4"/>
    </row>
    <row r="5219" spans="1:18" x14ac:dyDescent="0.25">
      <c r="A5219" s="9">
        <v>45144.458333333336</v>
      </c>
      <c r="B5219" s="5">
        <v>45144</v>
      </c>
      <c r="C5219" s="6">
        <v>63920.213372395832</v>
      </c>
      <c r="D5219" s="6">
        <v>13505.06363064236</v>
      </c>
      <c r="E5219" s="6">
        <v>37676</v>
      </c>
      <c r="F5219" s="28">
        <f t="shared" si="324"/>
        <v>21.128001485168021</v>
      </c>
      <c r="G5219" s="14">
        <f t="shared" si="325"/>
        <v>35.845269218182288</v>
      </c>
      <c r="H5219" s="6">
        <f t="shared" si="326"/>
        <v>-1229.7582931857651</v>
      </c>
      <c r="I5219" s="14">
        <f t="shared" si="327"/>
        <v>-8.3459325096904351</v>
      </c>
      <c r="J5219" s="9"/>
      <c r="N5219" s="4"/>
      <c r="R5219" s="4"/>
    </row>
    <row r="5220" spans="1:18" x14ac:dyDescent="0.25">
      <c r="A5220" s="9">
        <v>45144.5</v>
      </c>
      <c r="B5220" s="5">
        <v>45144</v>
      </c>
      <c r="C5220" s="6">
        <v>68385.280182291666</v>
      </c>
      <c r="D5220" s="6">
        <v>11701.728300781249</v>
      </c>
      <c r="E5220" s="6">
        <v>37676</v>
      </c>
      <c r="F5220" s="28">
        <f t="shared" si="324"/>
        <v>17.11147233671992</v>
      </c>
      <c r="G5220" s="14">
        <f t="shared" si="325"/>
        <v>31.058839316225846</v>
      </c>
      <c r="H5220" s="6">
        <f t="shared" si="326"/>
        <v>-1803.3353298611109</v>
      </c>
      <c r="I5220" s="14">
        <f t="shared" si="327"/>
        <v>-13.353030975503344</v>
      </c>
      <c r="J5220" s="9"/>
      <c r="N5220" s="4"/>
      <c r="R5220" s="4"/>
    </row>
    <row r="5221" spans="1:18" x14ac:dyDescent="0.25">
      <c r="A5221" s="9">
        <v>45144.541666666664</v>
      </c>
      <c r="B5221" s="5">
        <v>45144</v>
      </c>
      <c r="C5221" s="6">
        <v>72615.86986979167</v>
      </c>
      <c r="D5221" s="6">
        <v>9794.9546408420138</v>
      </c>
      <c r="E5221" s="6">
        <v>37676</v>
      </c>
      <c r="F5221" s="28">
        <f t="shared" si="324"/>
        <v>13.488724514910386</v>
      </c>
      <c r="G5221" s="14">
        <f t="shared" si="325"/>
        <v>25.997862408010441</v>
      </c>
      <c r="H5221" s="6">
        <f t="shared" si="326"/>
        <v>-1906.7736599392356</v>
      </c>
      <c r="I5221" s="14">
        <f t="shared" si="327"/>
        <v>-16.29480373264121</v>
      </c>
      <c r="J5221" s="9"/>
      <c r="N5221" s="4"/>
      <c r="R5221" s="4"/>
    </row>
    <row r="5222" spans="1:18" x14ac:dyDescent="0.25">
      <c r="A5222" s="9">
        <v>45144.583333333336</v>
      </c>
      <c r="B5222" s="5">
        <v>45144</v>
      </c>
      <c r="C5222" s="6">
        <v>76230.266875000001</v>
      </c>
      <c r="D5222" s="6">
        <v>9253.032717013888</v>
      </c>
      <c r="E5222" s="6">
        <v>37676</v>
      </c>
      <c r="F5222" s="28">
        <f t="shared" si="324"/>
        <v>12.138266198368058</v>
      </c>
      <c r="G5222" s="14">
        <f t="shared" si="325"/>
        <v>24.55948804813114</v>
      </c>
      <c r="H5222" s="6">
        <f t="shared" si="326"/>
        <v>-541.92192382812573</v>
      </c>
      <c r="I5222" s="14">
        <f t="shared" si="327"/>
        <v>-5.532663944848446</v>
      </c>
      <c r="J5222" s="9"/>
      <c r="N5222" s="4"/>
      <c r="R5222" s="4"/>
    </row>
    <row r="5223" spans="1:18" x14ac:dyDescent="0.25">
      <c r="A5223" s="9">
        <v>45144.625</v>
      </c>
      <c r="B5223" s="5">
        <v>45144</v>
      </c>
      <c r="C5223" s="6">
        <v>79277.267552083329</v>
      </c>
      <c r="D5223" s="6">
        <v>9890.8614073350691</v>
      </c>
      <c r="E5223" s="6">
        <v>37676</v>
      </c>
      <c r="F5223" s="28">
        <f t="shared" si="324"/>
        <v>12.47628949980775</v>
      </c>
      <c r="G5223" s="14">
        <f t="shared" si="325"/>
        <v>26.252419066076733</v>
      </c>
      <c r="H5223" s="6">
        <f t="shared" si="326"/>
        <v>637.82869032118106</v>
      </c>
      <c r="I5223" s="14">
        <f t="shared" si="327"/>
        <v>6.8931852920868009</v>
      </c>
      <c r="J5223" s="9"/>
      <c r="N5223" s="4"/>
      <c r="R5223" s="4"/>
    </row>
    <row r="5224" spans="1:18" x14ac:dyDescent="0.25">
      <c r="A5224" s="9">
        <v>45144.666666666664</v>
      </c>
      <c r="B5224" s="5">
        <v>45144</v>
      </c>
      <c r="C5224" s="6">
        <v>81008.60071614584</v>
      </c>
      <c r="D5224" s="6">
        <v>10561.899292534723</v>
      </c>
      <c r="E5224" s="6">
        <v>37676</v>
      </c>
      <c r="F5224" s="28">
        <f t="shared" si="324"/>
        <v>13.037997446152193</v>
      </c>
      <c r="G5224" s="14">
        <f t="shared" si="325"/>
        <v>28.033494247092904</v>
      </c>
      <c r="H5224" s="6">
        <f t="shared" si="326"/>
        <v>671.03788519965383</v>
      </c>
      <c r="I5224" s="14">
        <f t="shared" si="327"/>
        <v>6.7844230908140286</v>
      </c>
      <c r="J5224" s="9"/>
      <c r="N5224" s="4"/>
      <c r="R5224" s="4"/>
    </row>
    <row r="5225" spans="1:18" x14ac:dyDescent="0.25">
      <c r="A5225" s="9">
        <v>45144.708333333336</v>
      </c>
      <c r="B5225" s="5">
        <v>45144</v>
      </c>
      <c r="C5225" s="6">
        <v>82405.040902777779</v>
      </c>
      <c r="D5225" s="6">
        <v>10683.327639973959</v>
      </c>
      <c r="E5225" s="6">
        <v>37676</v>
      </c>
      <c r="F5225" s="28">
        <f t="shared" si="324"/>
        <v>12.9644103357442</v>
      </c>
      <c r="G5225" s="14">
        <f t="shared" si="325"/>
        <v>28.355790529711111</v>
      </c>
      <c r="H5225" s="6">
        <f t="shared" si="326"/>
        <v>121.42834743923595</v>
      </c>
      <c r="I5225" s="14">
        <f t="shared" si="327"/>
        <v>1.1496828749831287</v>
      </c>
      <c r="J5225" s="9"/>
      <c r="N5225" s="4"/>
      <c r="R5225" s="4"/>
    </row>
    <row r="5226" spans="1:18" x14ac:dyDescent="0.25">
      <c r="A5226" s="9">
        <v>45144.75</v>
      </c>
      <c r="B5226" s="5">
        <v>45144</v>
      </c>
      <c r="C5226" s="6">
        <v>82689.636328124994</v>
      </c>
      <c r="D5226" s="6">
        <v>10942.395376519096</v>
      </c>
      <c r="E5226" s="6">
        <v>37676</v>
      </c>
      <c r="F5226" s="28">
        <f t="shared" si="324"/>
        <v>13.233091669550964</v>
      </c>
      <c r="G5226" s="14">
        <f t="shared" si="325"/>
        <v>29.043410596982422</v>
      </c>
      <c r="H5226" s="6">
        <f t="shared" si="326"/>
        <v>259.06773654513745</v>
      </c>
      <c r="I5226" s="14">
        <f t="shared" si="327"/>
        <v>2.4249723052186476</v>
      </c>
      <c r="J5226" s="9"/>
      <c r="N5226" s="4"/>
      <c r="R5226" s="4"/>
    </row>
    <row r="5227" spans="1:18" x14ac:dyDescent="0.25">
      <c r="A5227" s="9">
        <v>45144.791666666664</v>
      </c>
      <c r="B5227" s="5">
        <v>45144</v>
      </c>
      <c r="C5227" s="6">
        <v>81677.496371527785</v>
      </c>
      <c r="D5227" s="6">
        <v>10912.075920681424</v>
      </c>
      <c r="E5227" s="6">
        <v>37676</v>
      </c>
      <c r="F5227" s="28">
        <f t="shared" si="324"/>
        <v>13.359953971955118</v>
      </c>
      <c r="G5227" s="14">
        <f t="shared" si="325"/>
        <v>28.962936406947193</v>
      </c>
      <c r="H5227" s="6">
        <f t="shared" si="326"/>
        <v>-30.319455837672649</v>
      </c>
      <c r="I5227" s="14">
        <f t="shared" si="327"/>
        <v>-0.27708243756878048</v>
      </c>
      <c r="J5227" s="9"/>
      <c r="N5227" s="4"/>
      <c r="R5227" s="4"/>
    </row>
    <row r="5228" spans="1:18" x14ac:dyDescent="0.25">
      <c r="A5228" s="9">
        <v>45144.833333333336</v>
      </c>
      <c r="B5228" s="5">
        <v>45144</v>
      </c>
      <c r="C5228" s="6">
        <v>78601.199396701384</v>
      </c>
      <c r="D5228" s="6">
        <v>11017.110259331597</v>
      </c>
      <c r="E5228" s="6">
        <v>37676</v>
      </c>
      <c r="F5228" s="28">
        <f t="shared" si="324"/>
        <v>14.01646583499074</v>
      </c>
      <c r="G5228" s="14">
        <f t="shared" si="325"/>
        <v>29.241719554442081</v>
      </c>
      <c r="H5228" s="6">
        <f t="shared" si="326"/>
        <v>105.03433865017359</v>
      </c>
      <c r="I5228" s="14">
        <f t="shared" si="327"/>
        <v>0.9625513918126638</v>
      </c>
      <c r="J5228" s="9"/>
      <c r="N5228" s="4"/>
      <c r="R5228" s="4"/>
    </row>
    <row r="5229" spans="1:18" x14ac:dyDescent="0.25">
      <c r="A5229" s="9">
        <v>45144.875</v>
      </c>
      <c r="B5229" s="5">
        <v>45144</v>
      </c>
      <c r="C5229" s="6">
        <v>75929.751041666663</v>
      </c>
      <c r="D5229" s="6">
        <v>11260.273643663195</v>
      </c>
      <c r="E5229" s="6">
        <v>37676</v>
      </c>
      <c r="F5229" s="28">
        <f t="shared" si="324"/>
        <v>14.829857189290779</v>
      </c>
      <c r="G5229" s="14">
        <f t="shared" si="325"/>
        <v>29.887126137761953</v>
      </c>
      <c r="H5229" s="6">
        <f t="shared" si="326"/>
        <v>243.16338433159763</v>
      </c>
      <c r="I5229" s="14">
        <f t="shared" si="327"/>
        <v>2.2071430584588723</v>
      </c>
      <c r="J5229" s="9"/>
      <c r="N5229" s="4"/>
      <c r="R5229" s="4"/>
    </row>
    <row r="5230" spans="1:18" x14ac:dyDescent="0.25">
      <c r="A5230" s="9">
        <v>45144.916666666664</v>
      </c>
      <c r="B5230" s="5">
        <v>45144</v>
      </c>
      <c r="C5230" s="6">
        <v>74210.425898437505</v>
      </c>
      <c r="D5230" s="6">
        <v>15111.635495876737</v>
      </c>
      <c r="E5230" s="6">
        <v>37676</v>
      </c>
      <c r="F5230" s="28">
        <f t="shared" si="324"/>
        <v>20.363224321819871</v>
      </c>
      <c r="G5230" s="14">
        <f t="shared" si="325"/>
        <v>40.109447648043151</v>
      </c>
      <c r="H5230" s="6">
        <f t="shared" si="326"/>
        <v>3851.3618522135421</v>
      </c>
      <c r="I5230" s="14">
        <f t="shared" si="327"/>
        <v>34.2030928740433</v>
      </c>
      <c r="J5230" s="9"/>
      <c r="N5230" s="4"/>
      <c r="R5230" s="4"/>
    </row>
    <row r="5231" spans="1:18" x14ac:dyDescent="0.25">
      <c r="A5231" s="9">
        <v>45144.958333333336</v>
      </c>
      <c r="B5231" s="5">
        <v>45144</v>
      </c>
      <c r="C5231" s="6">
        <v>70523.008815104171</v>
      </c>
      <c r="D5231" s="6">
        <v>18868.618470052083</v>
      </c>
      <c r="E5231" s="6">
        <v>37676</v>
      </c>
      <c r="F5231" s="28">
        <f t="shared" si="324"/>
        <v>26.755265816184128</v>
      </c>
      <c r="G5231" s="14">
        <f t="shared" si="325"/>
        <v>50.081267836426591</v>
      </c>
      <c r="H5231" s="6">
        <f t="shared" si="326"/>
        <v>3756.9829741753456</v>
      </c>
      <c r="I5231" s="14">
        <f t="shared" si="327"/>
        <v>24.861524586140604</v>
      </c>
      <c r="J5231" s="9"/>
      <c r="N5231" s="4"/>
      <c r="R5231" s="4"/>
    </row>
    <row r="5232" spans="1:18" x14ac:dyDescent="0.25">
      <c r="A5232" s="9">
        <v>45145</v>
      </c>
      <c r="B5232" s="5">
        <v>45145</v>
      </c>
      <c r="C5232" s="6">
        <v>66622.935759548607</v>
      </c>
      <c r="D5232" s="6">
        <v>20738.359683159721</v>
      </c>
      <c r="E5232" s="6">
        <v>37676</v>
      </c>
      <c r="F5232" s="28">
        <f t="shared" si="324"/>
        <v>31.127958332558819</v>
      </c>
      <c r="G5232" s="14">
        <f t="shared" si="325"/>
        <v>55.043952869624476</v>
      </c>
      <c r="H5232" s="6">
        <f t="shared" si="326"/>
        <v>1869.741213107638</v>
      </c>
      <c r="I5232" s="14">
        <f t="shared" si="327"/>
        <v>9.909263977515133</v>
      </c>
      <c r="J5232" s="9"/>
      <c r="N5232" s="4"/>
      <c r="R5232" s="4"/>
    </row>
    <row r="5233" spans="1:18" x14ac:dyDescent="0.25">
      <c r="A5233" s="9">
        <v>45145.041666666664</v>
      </c>
      <c r="B5233" s="5">
        <v>45145</v>
      </c>
      <c r="C5233" s="6">
        <v>62939.891475694443</v>
      </c>
      <c r="D5233" s="6">
        <v>20772.514490017362</v>
      </c>
      <c r="E5233" s="6">
        <v>37676</v>
      </c>
      <c r="F5233" s="28">
        <f t="shared" si="324"/>
        <v>33.003734202559123</v>
      </c>
      <c r="G5233" s="14">
        <f t="shared" si="325"/>
        <v>55.134606885065715</v>
      </c>
      <c r="H5233" s="6">
        <f t="shared" si="326"/>
        <v>34.154806857641233</v>
      </c>
      <c r="I5233" s="14">
        <f t="shared" si="327"/>
        <v>0.16469386865430896</v>
      </c>
      <c r="J5233" s="9"/>
      <c r="N5233" s="4"/>
      <c r="R5233" s="4"/>
    </row>
    <row r="5234" spans="1:18" x14ac:dyDescent="0.25">
      <c r="A5234" s="9">
        <v>45145.083333333336</v>
      </c>
      <c r="B5234" s="5">
        <v>45145</v>
      </c>
      <c r="C5234" s="6">
        <v>59987.800030381943</v>
      </c>
      <c r="D5234" s="6">
        <v>20443.487938368056</v>
      </c>
      <c r="E5234" s="6">
        <v>37676</v>
      </c>
      <c r="F5234" s="28">
        <f t="shared" si="324"/>
        <v>34.079409359926629</v>
      </c>
      <c r="G5234" s="14">
        <f t="shared" si="325"/>
        <v>54.261301460792168</v>
      </c>
      <c r="H5234" s="6">
        <f t="shared" si="326"/>
        <v>-329.02655164930547</v>
      </c>
      <c r="I5234" s="14">
        <f t="shared" si="327"/>
        <v>-1.5839514845803842</v>
      </c>
      <c r="J5234" s="9"/>
      <c r="N5234" s="4"/>
      <c r="R5234" s="4"/>
    </row>
    <row r="5235" spans="1:18" x14ac:dyDescent="0.25">
      <c r="A5235" s="9">
        <v>45145.125</v>
      </c>
      <c r="B5235" s="5">
        <v>45145</v>
      </c>
      <c r="C5235" s="6">
        <v>57990.817428385417</v>
      </c>
      <c r="D5235" s="6">
        <v>20014.457996961806</v>
      </c>
      <c r="E5235" s="6">
        <v>37676</v>
      </c>
      <c r="F5235" s="28">
        <f t="shared" si="324"/>
        <v>34.513150330529925</v>
      </c>
      <c r="G5235" s="14">
        <f t="shared" si="325"/>
        <v>53.122566081754449</v>
      </c>
      <c r="H5235" s="6">
        <f t="shared" si="326"/>
        <v>-429.02994140625015</v>
      </c>
      <c r="I5235" s="14">
        <f t="shared" si="327"/>
        <v>-2.0986142027215067</v>
      </c>
      <c r="J5235" s="9"/>
      <c r="N5235" s="4"/>
      <c r="R5235" s="4"/>
    </row>
    <row r="5236" spans="1:18" x14ac:dyDescent="0.25">
      <c r="A5236" s="9">
        <v>45145.166666666664</v>
      </c>
      <c r="B5236" s="5">
        <v>45145</v>
      </c>
      <c r="C5236" s="6">
        <v>56617.651773003476</v>
      </c>
      <c r="D5236" s="6">
        <v>17734.002732204863</v>
      </c>
      <c r="E5236" s="6">
        <v>37676</v>
      </c>
      <c r="F5236" s="28">
        <f t="shared" si="324"/>
        <v>31.322391828092066</v>
      </c>
      <c r="G5236" s="14">
        <f t="shared" si="325"/>
        <v>47.069759879511793</v>
      </c>
      <c r="H5236" s="6">
        <f t="shared" si="326"/>
        <v>-2280.4552647569435</v>
      </c>
      <c r="I5236" s="14">
        <f t="shared" si="327"/>
        <v>-11.394039574307316</v>
      </c>
      <c r="J5236" s="9"/>
      <c r="N5236" s="4"/>
      <c r="R5236" s="4"/>
    </row>
    <row r="5237" spans="1:18" x14ac:dyDescent="0.25">
      <c r="A5237" s="9">
        <v>45145.208333333336</v>
      </c>
      <c r="B5237" s="5">
        <v>45145</v>
      </c>
      <c r="C5237" s="6">
        <v>56114.996644965278</v>
      </c>
      <c r="D5237" s="6">
        <v>15783.157907986111</v>
      </c>
      <c r="E5237" s="6">
        <v>37676</v>
      </c>
      <c r="F5237" s="28">
        <f t="shared" si="324"/>
        <v>28.126452555713016</v>
      </c>
      <c r="G5237" s="14">
        <f t="shared" si="325"/>
        <v>41.891808865023123</v>
      </c>
      <c r="H5237" s="6">
        <f t="shared" si="326"/>
        <v>-1950.8448242187515</v>
      </c>
      <c r="I5237" s="14">
        <f t="shared" si="327"/>
        <v>-11.000589396978194</v>
      </c>
      <c r="J5237" s="9"/>
      <c r="N5237" s="4"/>
      <c r="R5237" s="4"/>
    </row>
    <row r="5238" spans="1:18" x14ac:dyDescent="0.25">
      <c r="A5238" s="9">
        <v>45145.25</v>
      </c>
      <c r="B5238" s="5">
        <v>45145</v>
      </c>
      <c r="C5238" s="6">
        <v>56683.304933810767</v>
      </c>
      <c r="D5238" s="6">
        <v>13592.563132595486</v>
      </c>
      <c r="E5238" s="6">
        <v>37676</v>
      </c>
      <c r="F5238" s="28">
        <f t="shared" si="324"/>
        <v>23.979835241554028</v>
      </c>
      <c r="G5238" s="14">
        <f t="shared" si="325"/>
        <v>36.07751123419547</v>
      </c>
      <c r="H5238" s="6">
        <f t="shared" si="326"/>
        <v>-2190.5947753906257</v>
      </c>
      <c r="I5238" s="14">
        <f t="shared" si="327"/>
        <v>-13.879318626611523</v>
      </c>
      <c r="J5238" s="9"/>
      <c r="N5238" s="4"/>
      <c r="R5238" s="4"/>
    </row>
    <row r="5239" spans="1:18" x14ac:dyDescent="0.25">
      <c r="A5239" s="9">
        <v>45145.291666666664</v>
      </c>
      <c r="B5239" s="5">
        <v>45145</v>
      </c>
      <c r="C5239" s="6">
        <v>57752.849364149304</v>
      </c>
      <c r="D5239" s="6">
        <v>13011.752736545139</v>
      </c>
      <c r="E5239" s="6">
        <v>37676</v>
      </c>
      <c r="F5239" s="28">
        <f t="shared" si="324"/>
        <v>22.530061944653283</v>
      </c>
      <c r="G5239" s="14">
        <f t="shared" si="325"/>
        <v>34.535918718932848</v>
      </c>
      <c r="H5239" s="6">
        <f t="shared" si="326"/>
        <v>-580.81039605034675</v>
      </c>
      <c r="I5239" s="14">
        <f t="shared" si="327"/>
        <v>-4.2730012756574309</v>
      </c>
      <c r="J5239" s="9"/>
      <c r="N5239" s="4"/>
      <c r="R5239" s="4"/>
    </row>
    <row r="5240" spans="1:18" x14ac:dyDescent="0.25">
      <c r="A5240" s="9">
        <v>45145.333333333336</v>
      </c>
      <c r="B5240" s="5">
        <v>45145</v>
      </c>
      <c r="C5240" s="6">
        <v>58362.591727430554</v>
      </c>
      <c r="D5240" s="6">
        <v>13312.023245442708</v>
      </c>
      <c r="E5240" s="6">
        <v>37676</v>
      </c>
      <c r="F5240" s="28">
        <f t="shared" si="324"/>
        <v>22.809170825746634</v>
      </c>
      <c r="G5240" s="14">
        <f t="shared" si="325"/>
        <v>35.332899579155722</v>
      </c>
      <c r="H5240" s="6">
        <f t="shared" si="326"/>
        <v>300.27050889756902</v>
      </c>
      <c r="I5240" s="14">
        <f t="shared" si="327"/>
        <v>2.3076868656919802</v>
      </c>
      <c r="J5240" s="9"/>
      <c r="N5240" s="4"/>
      <c r="R5240" s="4"/>
    </row>
    <row r="5241" spans="1:18" x14ac:dyDescent="0.25">
      <c r="A5241" s="9">
        <v>45145.375</v>
      </c>
      <c r="B5241" s="5">
        <v>45145</v>
      </c>
      <c r="C5241" s="6">
        <v>60880.745809461805</v>
      </c>
      <c r="D5241" s="6">
        <v>13113.509818793404</v>
      </c>
      <c r="E5241" s="6">
        <v>37676</v>
      </c>
      <c r="F5241" s="28">
        <f t="shared" si="324"/>
        <v>21.53966684283845</v>
      </c>
      <c r="G5241" s="14">
        <f t="shared" si="325"/>
        <v>34.806003341101501</v>
      </c>
      <c r="H5241" s="6">
        <f t="shared" si="326"/>
        <v>-198.51342664930417</v>
      </c>
      <c r="I5241" s="14">
        <f t="shared" si="327"/>
        <v>-1.491234074559358</v>
      </c>
      <c r="J5241" s="9"/>
      <c r="N5241" s="4"/>
      <c r="R5241" s="4"/>
    </row>
    <row r="5242" spans="1:18" x14ac:dyDescent="0.25">
      <c r="A5242" s="9">
        <v>45145.416666666664</v>
      </c>
      <c r="B5242" s="5">
        <v>45145</v>
      </c>
      <c r="C5242" s="6">
        <v>64440.101464843749</v>
      </c>
      <c r="D5242" s="6">
        <v>14651.708756510418</v>
      </c>
      <c r="E5242" s="6">
        <v>37676</v>
      </c>
      <c r="F5242" s="28">
        <f t="shared" si="324"/>
        <v>22.736942406125593</v>
      </c>
      <c r="G5242" s="14">
        <f t="shared" si="325"/>
        <v>38.888705691980086</v>
      </c>
      <c r="H5242" s="6">
        <f t="shared" si="326"/>
        <v>1538.1989377170139</v>
      </c>
      <c r="I5242" s="14">
        <f t="shared" si="327"/>
        <v>11.729879787885393</v>
      </c>
      <c r="J5242" s="9"/>
      <c r="N5242" s="4"/>
      <c r="R5242" s="4"/>
    </row>
    <row r="5243" spans="1:18" x14ac:dyDescent="0.25">
      <c r="A5243" s="9">
        <v>45145.458333333336</v>
      </c>
      <c r="B5243" s="5">
        <v>45145</v>
      </c>
      <c r="C5243" s="6">
        <v>68740.067660590285</v>
      </c>
      <c r="D5243" s="6">
        <v>13266.276514756944</v>
      </c>
      <c r="E5243" s="6">
        <v>37676</v>
      </c>
      <c r="F5243" s="28">
        <f t="shared" si="324"/>
        <v>19.299190364868814</v>
      </c>
      <c r="G5243" s="14">
        <f t="shared" si="325"/>
        <v>35.211478168481115</v>
      </c>
      <c r="H5243" s="6">
        <f t="shared" si="326"/>
        <v>-1385.4322417534731</v>
      </c>
      <c r="I5243" s="14">
        <f t="shared" si="327"/>
        <v>-9.45577246161041</v>
      </c>
      <c r="J5243" s="9"/>
      <c r="N5243" s="4"/>
      <c r="R5243" s="4"/>
    </row>
    <row r="5244" spans="1:18" x14ac:dyDescent="0.25">
      <c r="A5244" s="9">
        <v>45145.5</v>
      </c>
      <c r="B5244" s="5">
        <v>45145</v>
      </c>
      <c r="C5244" s="6">
        <v>73170.890091145833</v>
      </c>
      <c r="D5244" s="6">
        <v>10687.093728298611</v>
      </c>
      <c r="E5244" s="6">
        <v>37676</v>
      </c>
      <c r="F5244" s="28">
        <f t="shared" si="324"/>
        <v>14.605663146896475</v>
      </c>
      <c r="G5244" s="14">
        <f t="shared" si="325"/>
        <v>28.365786517407926</v>
      </c>
      <c r="H5244" s="6">
        <f t="shared" si="326"/>
        <v>-2579.1827864583338</v>
      </c>
      <c r="I5244" s="14">
        <f t="shared" si="327"/>
        <v>-19.441648028286917</v>
      </c>
      <c r="J5244" s="9"/>
      <c r="N5244" s="4"/>
      <c r="R5244" s="4"/>
    </row>
    <row r="5245" spans="1:18" x14ac:dyDescent="0.25">
      <c r="A5245" s="9">
        <v>45145.541666666664</v>
      </c>
      <c r="B5245" s="5">
        <v>45145</v>
      </c>
      <c r="C5245" s="6">
        <v>77074.7085828993</v>
      </c>
      <c r="D5245" s="6">
        <v>9082.3609147135412</v>
      </c>
      <c r="E5245" s="6">
        <v>37676</v>
      </c>
      <c r="F5245" s="28">
        <f t="shared" si="324"/>
        <v>11.783840745819777</v>
      </c>
      <c r="G5245" s="14">
        <f t="shared" si="325"/>
        <v>24.106489316046133</v>
      </c>
      <c r="H5245" s="6">
        <f t="shared" si="326"/>
        <v>-1604.7328135850694</v>
      </c>
      <c r="I5245" s="14">
        <f t="shared" si="327"/>
        <v>-15.015614669270272</v>
      </c>
      <c r="J5245" s="9"/>
      <c r="N5245" s="4"/>
      <c r="R5245" s="4"/>
    </row>
    <row r="5246" spans="1:18" x14ac:dyDescent="0.25">
      <c r="A5246" s="9">
        <v>45145.583333333336</v>
      </c>
      <c r="B5246" s="5">
        <v>45145</v>
      </c>
      <c r="C5246" s="6">
        <v>80485.118229166663</v>
      </c>
      <c r="D5246" s="6">
        <v>7591.2725515407983</v>
      </c>
      <c r="E5246" s="6">
        <v>37676</v>
      </c>
      <c r="F5246" s="28">
        <f t="shared" si="324"/>
        <v>9.4318958815790488</v>
      </c>
      <c r="G5246" s="14">
        <f t="shared" si="325"/>
        <v>20.148828303272104</v>
      </c>
      <c r="H5246" s="6">
        <f t="shared" si="326"/>
        <v>-1491.0883631727429</v>
      </c>
      <c r="I5246" s="14">
        <f t="shared" si="327"/>
        <v>-16.417409274687163</v>
      </c>
      <c r="J5246" s="9"/>
      <c r="N5246" s="4"/>
      <c r="R5246" s="4"/>
    </row>
    <row r="5247" spans="1:18" x14ac:dyDescent="0.25">
      <c r="A5247" s="9">
        <v>45145.625</v>
      </c>
      <c r="B5247" s="5">
        <v>45145</v>
      </c>
      <c r="C5247" s="6">
        <v>82034.378007812498</v>
      </c>
      <c r="D5247" s="6">
        <v>7116.9576416015625</v>
      </c>
      <c r="E5247" s="6">
        <v>37676</v>
      </c>
      <c r="F5247" s="28">
        <f t="shared" si="324"/>
        <v>8.675579451487744</v>
      </c>
      <c r="G5247" s="14">
        <f t="shared" si="325"/>
        <v>18.8898971270877</v>
      </c>
      <c r="H5247" s="6">
        <f t="shared" si="326"/>
        <v>-474.3149099392358</v>
      </c>
      <c r="I5247" s="14">
        <f t="shared" si="327"/>
        <v>-6.2481607229734397</v>
      </c>
      <c r="J5247" s="9"/>
      <c r="N5247" s="4"/>
      <c r="R5247" s="4"/>
    </row>
    <row r="5248" spans="1:18" x14ac:dyDescent="0.25">
      <c r="A5248" s="9">
        <v>45145.666666666664</v>
      </c>
      <c r="B5248" s="5">
        <v>45145</v>
      </c>
      <c r="C5248" s="6">
        <v>82940.743758680561</v>
      </c>
      <c r="D5248" s="6">
        <v>7307.4949799262149</v>
      </c>
      <c r="E5248" s="6">
        <v>37676</v>
      </c>
      <c r="F5248" s="28">
        <f t="shared" si="324"/>
        <v>8.8105009055472987</v>
      </c>
      <c r="G5248" s="14">
        <f t="shared" si="325"/>
        <v>19.395623155128501</v>
      </c>
      <c r="H5248" s="6">
        <f t="shared" si="326"/>
        <v>190.53733832465241</v>
      </c>
      <c r="I5248" s="14">
        <f t="shared" si="327"/>
        <v>2.6772301862650245</v>
      </c>
      <c r="J5248" s="9"/>
      <c r="N5248" s="4"/>
      <c r="R5248" s="4"/>
    </row>
    <row r="5249" spans="1:18" x14ac:dyDescent="0.25">
      <c r="A5249" s="9">
        <v>45145.708333333336</v>
      </c>
      <c r="B5249" s="5">
        <v>45145</v>
      </c>
      <c r="C5249" s="6">
        <v>83569.911514756939</v>
      </c>
      <c r="D5249" s="6">
        <v>7861.7473714192711</v>
      </c>
      <c r="E5249" s="6">
        <v>37676</v>
      </c>
      <c r="F5249" s="28">
        <f t="shared" si="324"/>
        <v>9.4073898475183011</v>
      </c>
      <c r="G5249" s="14">
        <f t="shared" si="325"/>
        <v>20.866725160365405</v>
      </c>
      <c r="H5249" s="6">
        <f t="shared" si="326"/>
        <v>554.25239149305617</v>
      </c>
      <c r="I5249" s="14">
        <f t="shared" si="327"/>
        <v>7.5847112179426022</v>
      </c>
      <c r="J5249" s="9"/>
      <c r="N5249" s="4"/>
      <c r="R5249" s="4"/>
    </row>
    <row r="5250" spans="1:18" x14ac:dyDescent="0.25">
      <c r="A5250" s="9">
        <v>45145.75</v>
      </c>
      <c r="B5250" s="5">
        <v>45145</v>
      </c>
      <c r="C5250" s="6">
        <v>83849.029218750002</v>
      </c>
      <c r="D5250" s="6">
        <v>9308.0404242621535</v>
      </c>
      <c r="E5250" s="6">
        <v>37676</v>
      </c>
      <c r="F5250" s="28">
        <f t="shared" si="324"/>
        <v>11.100951926323226</v>
      </c>
      <c r="G5250" s="14">
        <f t="shared" si="325"/>
        <v>24.705490031484644</v>
      </c>
      <c r="H5250" s="6">
        <f t="shared" si="326"/>
        <v>1446.2930528428824</v>
      </c>
      <c r="I5250" s="14">
        <f t="shared" si="327"/>
        <v>18.396585193016509</v>
      </c>
      <c r="J5250" s="9"/>
      <c r="N5250" s="4"/>
      <c r="R5250" s="4"/>
    </row>
    <row r="5251" spans="1:18" x14ac:dyDescent="0.25">
      <c r="A5251" s="9">
        <v>45145.791666666664</v>
      </c>
      <c r="B5251" s="5">
        <v>45145</v>
      </c>
      <c r="C5251" s="6">
        <v>83190.312608506938</v>
      </c>
      <c r="D5251" s="6">
        <v>11004.26160047743</v>
      </c>
      <c r="E5251" s="6">
        <v>37676</v>
      </c>
      <c r="F5251" s="28">
        <f t="shared" ref="F5251:F5314" si="328">D5251/C5251*100</f>
        <v>13.227816142804286</v>
      </c>
      <c r="G5251" s="14">
        <f t="shared" ref="G5251:G5314" si="329">D5251/E5251*100</f>
        <v>29.207616521067603</v>
      </c>
      <c r="H5251" s="6">
        <f t="shared" si="326"/>
        <v>1696.2211762152765</v>
      </c>
      <c r="I5251" s="14">
        <f t="shared" si="327"/>
        <v>18.223182312293574</v>
      </c>
      <c r="J5251" s="9"/>
      <c r="N5251" s="4"/>
      <c r="R5251" s="4"/>
    </row>
    <row r="5252" spans="1:18" x14ac:dyDescent="0.25">
      <c r="A5252" s="9">
        <v>45145.833333333336</v>
      </c>
      <c r="B5252" s="5">
        <v>45145</v>
      </c>
      <c r="C5252" s="6">
        <v>80808.57657986111</v>
      </c>
      <c r="D5252" s="6">
        <v>12829.877118055556</v>
      </c>
      <c r="E5252" s="6">
        <v>37676</v>
      </c>
      <c r="F5252" s="28">
        <f t="shared" si="328"/>
        <v>15.876875526171542</v>
      </c>
      <c r="G5252" s="14">
        <f t="shared" si="329"/>
        <v>34.053182710626281</v>
      </c>
      <c r="H5252" s="6">
        <f t="shared" ref="H5252:H5315" si="330">D5252-D5251</f>
        <v>1825.6155175781259</v>
      </c>
      <c r="I5252" s="14">
        <f t="shared" ref="I5252:I5315" si="331">H5252/D5251*100</f>
        <v>16.590077406910428</v>
      </c>
      <c r="J5252" s="9"/>
      <c r="N5252" s="4"/>
      <c r="R5252" s="4"/>
    </row>
    <row r="5253" spans="1:18" x14ac:dyDescent="0.25">
      <c r="A5253" s="9">
        <v>45145.875</v>
      </c>
      <c r="B5253" s="5">
        <v>45145</v>
      </c>
      <c r="C5253" s="6">
        <v>78621.270863715283</v>
      </c>
      <c r="D5253" s="6">
        <v>14797.747192925348</v>
      </c>
      <c r="E5253" s="6">
        <v>37676</v>
      </c>
      <c r="F5253" s="28">
        <f t="shared" si="328"/>
        <v>18.821556851422887</v>
      </c>
      <c r="G5253" s="14">
        <f t="shared" si="329"/>
        <v>39.27632230843335</v>
      </c>
      <c r="H5253" s="6">
        <f t="shared" si="330"/>
        <v>1967.870074869792</v>
      </c>
      <c r="I5253" s="14">
        <f t="shared" si="331"/>
        <v>15.338183341603465</v>
      </c>
      <c r="J5253" s="9"/>
      <c r="N5253" s="4"/>
      <c r="R5253" s="4"/>
    </row>
    <row r="5254" spans="1:18" x14ac:dyDescent="0.25">
      <c r="A5254" s="9">
        <v>45145.916666666664</v>
      </c>
      <c r="B5254" s="5">
        <v>45145</v>
      </c>
      <c r="C5254" s="6">
        <v>76599.292495659727</v>
      </c>
      <c r="D5254" s="6">
        <v>16922.948883463541</v>
      </c>
      <c r="E5254" s="6">
        <v>37676</v>
      </c>
      <c r="F5254" s="28">
        <f t="shared" si="328"/>
        <v>22.092826620327376</v>
      </c>
      <c r="G5254" s="14">
        <f t="shared" si="329"/>
        <v>44.91705298721611</v>
      </c>
      <c r="H5254" s="6">
        <f t="shared" si="330"/>
        <v>2125.2016905381934</v>
      </c>
      <c r="I5254" s="14">
        <f t="shared" si="331"/>
        <v>14.361656965961892</v>
      </c>
      <c r="J5254" s="9"/>
      <c r="N5254" s="4"/>
      <c r="R5254" s="4"/>
    </row>
    <row r="5255" spans="1:18" x14ac:dyDescent="0.25">
      <c r="A5255" s="9">
        <v>45145.958333333336</v>
      </c>
      <c r="B5255" s="5">
        <v>45145</v>
      </c>
      <c r="C5255" s="6">
        <v>72436.59727864583</v>
      </c>
      <c r="D5255" s="6">
        <v>18068.138958333333</v>
      </c>
      <c r="E5255" s="6">
        <v>37676</v>
      </c>
      <c r="F5255" s="28">
        <f t="shared" si="328"/>
        <v>24.943384472947606</v>
      </c>
      <c r="G5255" s="14">
        <f t="shared" si="329"/>
        <v>47.956627450720177</v>
      </c>
      <c r="H5255" s="6">
        <f t="shared" si="330"/>
        <v>1145.1900748697917</v>
      </c>
      <c r="I5255" s="14">
        <f t="shared" si="331"/>
        <v>6.7670834601930849</v>
      </c>
      <c r="J5255" s="9"/>
      <c r="N5255" s="4"/>
      <c r="R5255" s="4"/>
    </row>
    <row r="5256" spans="1:18" x14ac:dyDescent="0.25">
      <c r="A5256" s="9">
        <v>45146</v>
      </c>
      <c r="B5256" s="5">
        <v>45146</v>
      </c>
      <c r="C5256" s="6">
        <v>67930.75504340278</v>
      </c>
      <c r="D5256" s="6">
        <v>17660.988413628471</v>
      </c>
      <c r="E5256" s="6">
        <v>37676</v>
      </c>
      <c r="F5256" s="28">
        <f t="shared" si="328"/>
        <v>25.998516286686922</v>
      </c>
      <c r="G5256" s="14">
        <f t="shared" si="329"/>
        <v>46.875964575932876</v>
      </c>
      <c r="H5256" s="6">
        <f t="shared" si="330"/>
        <v>-407.15054470486211</v>
      </c>
      <c r="I5256" s="14">
        <f t="shared" si="331"/>
        <v>-2.2534171651202479</v>
      </c>
      <c r="J5256" s="9"/>
      <c r="N5256" s="4"/>
      <c r="R5256" s="4"/>
    </row>
    <row r="5257" spans="1:18" x14ac:dyDescent="0.25">
      <c r="A5257" s="9">
        <v>45146.041666666664</v>
      </c>
      <c r="B5257" s="5">
        <v>45146</v>
      </c>
      <c r="C5257" s="6">
        <v>64016.446918402777</v>
      </c>
      <c r="D5257" s="6">
        <v>15509.945474175347</v>
      </c>
      <c r="E5257" s="6">
        <v>37676</v>
      </c>
      <c r="F5257" s="28">
        <f t="shared" si="328"/>
        <v>24.228063600506875</v>
      </c>
      <c r="G5257" s="14">
        <f t="shared" si="329"/>
        <v>41.16664580681428</v>
      </c>
      <c r="H5257" s="6">
        <f t="shared" si="330"/>
        <v>-2151.0429394531238</v>
      </c>
      <c r="I5257" s="14">
        <f t="shared" si="331"/>
        <v>-12.179629413001747</v>
      </c>
      <c r="J5257" s="9"/>
      <c r="N5257" s="4"/>
      <c r="R5257" s="4"/>
    </row>
    <row r="5258" spans="1:18" x14ac:dyDescent="0.25">
      <c r="A5258" s="9">
        <v>45146.083333333336</v>
      </c>
      <c r="B5258" s="5">
        <v>45146</v>
      </c>
      <c r="C5258" s="6">
        <v>60934.582662760418</v>
      </c>
      <c r="D5258" s="6">
        <v>12764.464526909722</v>
      </c>
      <c r="E5258" s="6">
        <v>37676</v>
      </c>
      <c r="F5258" s="28">
        <f t="shared" si="328"/>
        <v>20.947816443667218</v>
      </c>
      <c r="G5258" s="14">
        <f t="shared" si="329"/>
        <v>33.879563984790636</v>
      </c>
      <c r="H5258" s="6">
        <f t="shared" si="330"/>
        <v>-2745.4809472656252</v>
      </c>
      <c r="I5258" s="14">
        <f t="shared" si="331"/>
        <v>-17.701422302463644</v>
      </c>
      <c r="J5258" s="9"/>
      <c r="N5258" s="4"/>
      <c r="R5258" s="4"/>
    </row>
    <row r="5259" spans="1:18" x14ac:dyDescent="0.25">
      <c r="A5259" s="9">
        <v>45146.125</v>
      </c>
      <c r="B5259" s="5">
        <v>45146</v>
      </c>
      <c r="C5259" s="6">
        <v>58632.990116102432</v>
      </c>
      <c r="D5259" s="6">
        <v>11794.97035047743</v>
      </c>
      <c r="E5259" s="6">
        <v>37676</v>
      </c>
      <c r="F5259" s="28">
        <f t="shared" si="328"/>
        <v>20.116610677916231</v>
      </c>
      <c r="G5259" s="14">
        <f t="shared" si="329"/>
        <v>31.306323257451506</v>
      </c>
      <c r="H5259" s="6">
        <f t="shared" si="330"/>
        <v>-969.49417643229208</v>
      </c>
      <c r="I5259" s="14">
        <f t="shared" si="331"/>
        <v>-7.5952592792939253</v>
      </c>
      <c r="J5259" s="9"/>
      <c r="N5259" s="4"/>
      <c r="R5259" s="4"/>
    </row>
    <row r="5260" spans="1:18" x14ac:dyDescent="0.25">
      <c r="A5260" s="9">
        <v>45146.166666666664</v>
      </c>
      <c r="B5260" s="5">
        <v>45146</v>
      </c>
      <c r="C5260" s="6">
        <v>57081.980119357642</v>
      </c>
      <c r="D5260" s="6">
        <v>14234.998886718749</v>
      </c>
      <c r="E5260" s="6">
        <v>37676</v>
      </c>
      <c r="F5260" s="28">
        <f t="shared" si="328"/>
        <v>24.937815501413162</v>
      </c>
      <c r="G5260" s="14">
        <f t="shared" si="329"/>
        <v>37.782670365003582</v>
      </c>
      <c r="H5260" s="6">
        <f t="shared" si="330"/>
        <v>2440.0285362413197</v>
      </c>
      <c r="I5260" s="14">
        <f t="shared" si="331"/>
        <v>20.687025602760873</v>
      </c>
      <c r="J5260" s="9"/>
      <c r="N5260" s="4"/>
      <c r="R5260" s="4"/>
    </row>
    <row r="5261" spans="1:18" x14ac:dyDescent="0.25">
      <c r="A5261" s="9">
        <v>45146.208333333336</v>
      </c>
      <c r="B5261" s="5">
        <v>45146</v>
      </c>
      <c r="C5261" s="6">
        <v>56755.218430989582</v>
      </c>
      <c r="D5261" s="6">
        <v>15158.489983723959</v>
      </c>
      <c r="E5261" s="6">
        <v>37676</v>
      </c>
      <c r="F5261" s="28">
        <f t="shared" si="328"/>
        <v>26.708539589457548</v>
      </c>
      <c r="G5261" s="14">
        <f t="shared" si="329"/>
        <v>40.233809278384008</v>
      </c>
      <c r="H5261" s="6">
        <f t="shared" si="330"/>
        <v>923.49109700520967</v>
      </c>
      <c r="I5261" s="14">
        <f t="shared" si="331"/>
        <v>6.4874686984824885</v>
      </c>
      <c r="J5261" s="9"/>
      <c r="N5261" s="4"/>
      <c r="R5261" s="4"/>
    </row>
    <row r="5262" spans="1:18" x14ac:dyDescent="0.25">
      <c r="A5262" s="9">
        <v>45146.25</v>
      </c>
      <c r="B5262" s="5">
        <v>45146</v>
      </c>
      <c r="C5262" s="6">
        <v>56941.543274739583</v>
      </c>
      <c r="D5262" s="6">
        <v>14308.964276258681</v>
      </c>
      <c r="E5262" s="6">
        <v>37676</v>
      </c>
      <c r="F5262" s="28">
        <f t="shared" si="328"/>
        <v>25.129217533179197</v>
      </c>
      <c r="G5262" s="14">
        <f t="shared" si="329"/>
        <v>37.978990010241745</v>
      </c>
      <c r="H5262" s="6">
        <f t="shared" si="330"/>
        <v>-849.52570746527817</v>
      </c>
      <c r="I5262" s="14">
        <f t="shared" si="331"/>
        <v>-5.6042897965261362</v>
      </c>
      <c r="J5262" s="9"/>
      <c r="N5262" s="4"/>
      <c r="R5262" s="4"/>
    </row>
    <row r="5263" spans="1:18" x14ac:dyDescent="0.25">
      <c r="A5263" s="9">
        <v>45146.291666666664</v>
      </c>
      <c r="B5263" s="5">
        <v>45146</v>
      </c>
      <c r="C5263" s="6">
        <v>57841.762608506942</v>
      </c>
      <c r="D5263" s="6">
        <v>14167.464264322916</v>
      </c>
      <c r="E5263" s="6">
        <v>37676</v>
      </c>
      <c r="F5263" s="28">
        <f t="shared" si="328"/>
        <v>24.493486410871011</v>
      </c>
      <c r="G5263" s="14">
        <f t="shared" si="329"/>
        <v>37.603419323502798</v>
      </c>
      <c r="H5263" s="6">
        <f t="shared" si="330"/>
        <v>-141.50001193576463</v>
      </c>
      <c r="I5263" s="14">
        <f t="shared" si="331"/>
        <v>-0.98889066464817665</v>
      </c>
      <c r="J5263" s="9"/>
      <c r="N5263" s="4"/>
      <c r="R5263" s="4"/>
    </row>
    <row r="5264" spans="1:18" x14ac:dyDescent="0.25">
      <c r="A5264" s="9">
        <v>45146.333333333336</v>
      </c>
      <c r="B5264" s="5">
        <v>45146</v>
      </c>
      <c r="C5264" s="6">
        <v>58348.689361979166</v>
      </c>
      <c r="D5264" s="6">
        <v>14631.905962456598</v>
      </c>
      <c r="E5264" s="6">
        <v>37676</v>
      </c>
      <c r="F5264" s="28">
        <f t="shared" si="328"/>
        <v>25.076666027036687</v>
      </c>
      <c r="G5264" s="14">
        <f t="shared" si="329"/>
        <v>38.836144926363197</v>
      </c>
      <c r="H5264" s="6">
        <f t="shared" si="330"/>
        <v>464.44169813368171</v>
      </c>
      <c r="I5264" s="14">
        <f t="shared" si="331"/>
        <v>3.2782274193078971</v>
      </c>
      <c r="J5264" s="9"/>
      <c r="N5264" s="4"/>
      <c r="R5264" s="4"/>
    </row>
    <row r="5265" spans="1:18" x14ac:dyDescent="0.25">
      <c r="A5265" s="9">
        <v>45146.375</v>
      </c>
      <c r="B5265" s="5">
        <v>45146</v>
      </c>
      <c r="C5265" s="6">
        <v>60150.40268012153</v>
      </c>
      <c r="D5265" s="6">
        <v>13689.023210720487</v>
      </c>
      <c r="E5265" s="6">
        <v>37676</v>
      </c>
      <c r="F5265" s="28">
        <f t="shared" si="328"/>
        <v>22.757990970598151</v>
      </c>
      <c r="G5265" s="14">
        <f t="shared" si="329"/>
        <v>36.333536497293998</v>
      </c>
      <c r="H5265" s="6">
        <f t="shared" si="330"/>
        <v>-942.88275173611146</v>
      </c>
      <c r="I5265" s="14">
        <f t="shared" si="331"/>
        <v>-6.4440186682132543</v>
      </c>
      <c r="J5265" s="9"/>
      <c r="N5265" s="4"/>
      <c r="R5265" s="4"/>
    </row>
    <row r="5266" spans="1:18" x14ac:dyDescent="0.25">
      <c r="A5266" s="9">
        <v>45146.416666666664</v>
      </c>
      <c r="B5266" s="5">
        <v>45146</v>
      </c>
      <c r="C5266" s="6">
        <v>63568.873120659722</v>
      </c>
      <c r="D5266" s="6">
        <v>13368.536471354166</v>
      </c>
      <c r="E5266" s="6">
        <v>37676</v>
      </c>
      <c r="F5266" s="28">
        <f t="shared" si="328"/>
        <v>21.030003860504845</v>
      </c>
      <c r="G5266" s="14">
        <f t="shared" si="329"/>
        <v>35.482897524562496</v>
      </c>
      <c r="H5266" s="6">
        <f t="shared" si="330"/>
        <v>-320.48673936632076</v>
      </c>
      <c r="I5266" s="14">
        <f t="shared" si="331"/>
        <v>-2.3411950906426489</v>
      </c>
      <c r="J5266" s="9"/>
      <c r="N5266" s="4"/>
      <c r="R5266" s="4"/>
    </row>
    <row r="5267" spans="1:18" x14ac:dyDescent="0.25">
      <c r="A5267" s="9">
        <v>45146.458333333336</v>
      </c>
      <c r="B5267" s="5">
        <v>45146</v>
      </c>
      <c r="C5267" s="6">
        <v>67419.316796875006</v>
      </c>
      <c r="D5267" s="6">
        <v>11370.71511827257</v>
      </c>
      <c r="E5267" s="6">
        <v>37676</v>
      </c>
      <c r="F5267" s="28">
        <f t="shared" si="328"/>
        <v>16.86566351974605</v>
      </c>
      <c r="G5267" s="14">
        <f t="shared" si="329"/>
        <v>30.180260957300593</v>
      </c>
      <c r="H5267" s="6">
        <f t="shared" si="330"/>
        <v>-1997.8213530815956</v>
      </c>
      <c r="I5267" s="14">
        <f t="shared" si="331"/>
        <v>-14.94420393258819</v>
      </c>
      <c r="J5267" s="9"/>
      <c r="N5267" s="4"/>
      <c r="R5267" s="4"/>
    </row>
    <row r="5268" spans="1:18" x14ac:dyDescent="0.25">
      <c r="A5268" s="9">
        <v>45146.5</v>
      </c>
      <c r="B5268" s="5">
        <v>45146</v>
      </c>
      <c r="C5268" s="6">
        <v>71406.876679687499</v>
      </c>
      <c r="D5268" s="6">
        <v>9084.6073404947911</v>
      </c>
      <c r="E5268" s="6">
        <v>37676</v>
      </c>
      <c r="F5268" s="28">
        <f t="shared" si="328"/>
        <v>12.722314380512614</v>
      </c>
      <c r="G5268" s="14">
        <f t="shared" si="329"/>
        <v>24.112451800867372</v>
      </c>
      <c r="H5268" s="6">
        <f t="shared" si="330"/>
        <v>-2286.1077777777791</v>
      </c>
      <c r="I5268" s="14">
        <f t="shared" si="331"/>
        <v>-20.105224288875533</v>
      </c>
      <c r="J5268" s="9"/>
      <c r="N5268" s="4"/>
      <c r="R5268" s="4"/>
    </row>
    <row r="5269" spans="1:18" x14ac:dyDescent="0.25">
      <c r="A5269" s="9">
        <v>45146.541666666664</v>
      </c>
      <c r="B5269" s="5">
        <v>45146</v>
      </c>
      <c r="C5269" s="6">
        <v>75404.904982638895</v>
      </c>
      <c r="D5269" s="6">
        <v>7446.6097167968746</v>
      </c>
      <c r="E5269" s="6">
        <v>37676</v>
      </c>
      <c r="F5269" s="28">
        <f t="shared" si="328"/>
        <v>9.8754977789725604</v>
      </c>
      <c r="G5269" s="14">
        <f t="shared" si="329"/>
        <v>19.764862821947325</v>
      </c>
      <c r="H5269" s="6">
        <f t="shared" si="330"/>
        <v>-1637.9976236979164</v>
      </c>
      <c r="I5269" s="14">
        <f t="shared" si="331"/>
        <v>-18.030472449772422</v>
      </c>
      <c r="J5269" s="9"/>
      <c r="N5269" s="4"/>
      <c r="R5269" s="4"/>
    </row>
    <row r="5270" spans="1:18" x14ac:dyDescent="0.25">
      <c r="A5270" s="9">
        <v>45146.583333333336</v>
      </c>
      <c r="B5270" s="5">
        <v>45146</v>
      </c>
      <c r="C5270" s="6">
        <v>78339.712799479166</v>
      </c>
      <c r="D5270" s="6">
        <v>6520.0266943359375</v>
      </c>
      <c r="E5270" s="6">
        <v>37676</v>
      </c>
      <c r="F5270" s="28">
        <f t="shared" si="328"/>
        <v>8.3227605276327807</v>
      </c>
      <c r="G5270" s="14">
        <f t="shared" si="329"/>
        <v>17.305517290412826</v>
      </c>
      <c r="H5270" s="6">
        <f t="shared" si="330"/>
        <v>-926.58302246093717</v>
      </c>
      <c r="I5270" s="14">
        <f t="shared" si="331"/>
        <v>-12.443018470148893</v>
      </c>
      <c r="J5270" s="9"/>
      <c r="N5270" s="4"/>
      <c r="R5270" s="4"/>
    </row>
    <row r="5271" spans="1:18" x14ac:dyDescent="0.25">
      <c r="A5271" s="9">
        <v>45146.625</v>
      </c>
      <c r="B5271" s="5">
        <v>45146</v>
      </c>
      <c r="C5271" s="6">
        <v>80837.019088541667</v>
      </c>
      <c r="D5271" s="6">
        <v>6905.2595903862848</v>
      </c>
      <c r="E5271" s="6">
        <v>37676</v>
      </c>
      <c r="F5271" s="28">
        <f t="shared" si="328"/>
        <v>8.5421996855461462</v>
      </c>
      <c r="G5271" s="14">
        <f t="shared" si="329"/>
        <v>18.328006132249403</v>
      </c>
      <c r="H5271" s="6">
        <f t="shared" si="330"/>
        <v>385.23289605034734</v>
      </c>
      <c r="I5271" s="14">
        <f t="shared" si="331"/>
        <v>5.9084558102347335</v>
      </c>
      <c r="J5271" s="9"/>
      <c r="N5271" s="4"/>
      <c r="R5271" s="4"/>
    </row>
    <row r="5272" spans="1:18" x14ac:dyDescent="0.25">
      <c r="A5272" s="9">
        <v>45146.666666666664</v>
      </c>
      <c r="B5272" s="5">
        <v>45146</v>
      </c>
      <c r="C5272" s="6">
        <v>81864.394700520832</v>
      </c>
      <c r="D5272" s="6">
        <v>7285.1440391710066</v>
      </c>
      <c r="E5272" s="6">
        <v>37676</v>
      </c>
      <c r="F5272" s="28">
        <f t="shared" si="328"/>
        <v>8.8990385451718943</v>
      </c>
      <c r="G5272" s="14">
        <f t="shared" si="329"/>
        <v>19.336299074134743</v>
      </c>
      <c r="H5272" s="6">
        <f t="shared" si="330"/>
        <v>379.88444878472183</v>
      </c>
      <c r="I5272" s="14">
        <f t="shared" si="331"/>
        <v>5.5013782438187935</v>
      </c>
      <c r="J5272" s="9"/>
      <c r="N5272" s="4"/>
      <c r="R5272" s="4"/>
    </row>
    <row r="5273" spans="1:18" x14ac:dyDescent="0.25">
      <c r="A5273" s="9">
        <v>45146.708333333336</v>
      </c>
      <c r="B5273" s="5">
        <v>45146</v>
      </c>
      <c r="C5273" s="6">
        <v>82830.753611111111</v>
      </c>
      <c r="D5273" s="6">
        <v>7975.7135541449652</v>
      </c>
      <c r="E5273" s="6">
        <v>37676</v>
      </c>
      <c r="F5273" s="28">
        <f t="shared" si="328"/>
        <v>9.6289279119574296</v>
      </c>
      <c r="G5273" s="14">
        <f t="shared" si="329"/>
        <v>21.169215293940347</v>
      </c>
      <c r="H5273" s="6">
        <f t="shared" si="330"/>
        <v>690.56951497395858</v>
      </c>
      <c r="I5273" s="14">
        <f t="shared" si="331"/>
        <v>9.4791470321091982</v>
      </c>
      <c r="J5273" s="9"/>
      <c r="N5273" s="4"/>
      <c r="R5273" s="4"/>
    </row>
    <row r="5274" spans="1:18" x14ac:dyDescent="0.25">
      <c r="A5274" s="9">
        <v>45146.75</v>
      </c>
      <c r="B5274" s="5">
        <v>45146</v>
      </c>
      <c r="C5274" s="6">
        <v>83079.771775173605</v>
      </c>
      <c r="D5274" s="6">
        <v>9714.1588758680555</v>
      </c>
      <c r="E5274" s="6">
        <v>37676</v>
      </c>
      <c r="F5274" s="28">
        <f t="shared" si="328"/>
        <v>11.692568080417981</v>
      </c>
      <c r="G5274" s="14">
        <f t="shared" si="329"/>
        <v>25.783413514884955</v>
      </c>
      <c r="H5274" s="6">
        <f t="shared" si="330"/>
        <v>1738.4453217230903</v>
      </c>
      <c r="I5274" s="14">
        <f t="shared" si="331"/>
        <v>21.796737181209615</v>
      </c>
      <c r="J5274" s="9"/>
      <c r="N5274" s="4"/>
      <c r="R5274" s="4"/>
    </row>
    <row r="5275" spans="1:18" x14ac:dyDescent="0.25">
      <c r="A5275" s="9">
        <v>45146.791666666664</v>
      </c>
      <c r="B5275" s="5">
        <v>45146</v>
      </c>
      <c r="C5275" s="6">
        <v>82147.987222222218</v>
      </c>
      <c r="D5275" s="6">
        <v>11056.899245876735</v>
      </c>
      <c r="E5275" s="6">
        <v>37676</v>
      </c>
      <c r="F5275" s="28">
        <f t="shared" si="328"/>
        <v>13.459732392427606</v>
      </c>
      <c r="G5275" s="14">
        <f t="shared" si="329"/>
        <v>29.347327863564963</v>
      </c>
      <c r="H5275" s="6">
        <f t="shared" si="330"/>
        <v>1342.7403700086797</v>
      </c>
      <c r="I5275" s="14">
        <f t="shared" si="331"/>
        <v>13.822507817370782</v>
      </c>
      <c r="J5275" s="9"/>
      <c r="N5275" s="4"/>
      <c r="R5275" s="4"/>
    </row>
    <row r="5276" spans="1:18" x14ac:dyDescent="0.25">
      <c r="A5276" s="9">
        <v>45146.833333333336</v>
      </c>
      <c r="B5276" s="5">
        <v>45146</v>
      </c>
      <c r="C5276" s="6">
        <v>79610.786054687502</v>
      </c>
      <c r="D5276" s="6">
        <v>11938.939623480903</v>
      </c>
      <c r="E5276" s="6">
        <v>37676</v>
      </c>
      <c r="F5276" s="28">
        <f t="shared" si="328"/>
        <v>14.996635776563766</v>
      </c>
      <c r="G5276" s="14">
        <f t="shared" si="329"/>
        <v>31.688447880562965</v>
      </c>
      <c r="H5276" s="6">
        <f t="shared" si="330"/>
        <v>882.04037760416759</v>
      </c>
      <c r="I5276" s="14">
        <f t="shared" si="331"/>
        <v>7.9772851139354657</v>
      </c>
      <c r="J5276" s="9"/>
      <c r="N5276" s="4"/>
      <c r="R5276" s="4"/>
    </row>
    <row r="5277" spans="1:18" x14ac:dyDescent="0.25">
      <c r="A5277" s="9">
        <v>45146.875</v>
      </c>
      <c r="B5277" s="5">
        <v>45146</v>
      </c>
      <c r="C5277" s="6">
        <v>76978.185694444444</v>
      </c>
      <c r="D5277" s="6">
        <v>12881.897477213543</v>
      </c>
      <c r="E5277" s="6">
        <v>37676</v>
      </c>
      <c r="F5277" s="28">
        <f t="shared" si="328"/>
        <v>16.734477905658455</v>
      </c>
      <c r="G5277" s="14">
        <f t="shared" si="329"/>
        <v>34.191255646070559</v>
      </c>
      <c r="H5277" s="6">
        <f t="shared" si="330"/>
        <v>942.95785373263971</v>
      </c>
      <c r="I5277" s="14">
        <f t="shared" si="331"/>
        <v>7.8981708884604611</v>
      </c>
      <c r="J5277" s="9"/>
      <c r="N5277" s="4"/>
      <c r="R5277" s="4"/>
    </row>
    <row r="5278" spans="1:18" x14ac:dyDescent="0.25">
      <c r="A5278" s="9">
        <v>45146.916666666664</v>
      </c>
      <c r="B5278" s="5">
        <v>45146</v>
      </c>
      <c r="C5278" s="6">
        <v>75452.401922743054</v>
      </c>
      <c r="D5278" s="6">
        <v>15915.30291015625</v>
      </c>
      <c r="E5278" s="6">
        <v>37676</v>
      </c>
      <c r="F5278" s="28">
        <f t="shared" si="328"/>
        <v>21.093169341980904</v>
      </c>
      <c r="G5278" s="14">
        <f t="shared" si="329"/>
        <v>42.242549395254933</v>
      </c>
      <c r="H5278" s="6">
        <f t="shared" si="330"/>
        <v>3033.4054329427072</v>
      </c>
      <c r="I5278" s="14">
        <f t="shared" si="331"/>
        <v>23.547815361117568</v>
      </c>
      <c r="J5278" s="9"/>
      <c r="N5278" s="4"/>
      <c r="R5278" s="4"/>
    </row>
    <row r="5279" spans="1:18" x14ac:dyDescent="0.25">
      <c r="A5279" s="9">
        <v>45146.958333333336</v>
      </c>
      <c r="B5279" s="5">
        <v>45146</v>
      </c>
      <c r="C5279" s="6">
        <v>71476.727282986118</v>
      </c>
      <c r="D5279" s="6">
        <v>19260.222792968751</v>
      </c>
      <c r="E5279" s="6">
        <v>37676</v>
      </c>
      <c r="F5279" s="28">
        <f t="shared" si="328"/>
        <v>26.946145305051388</v>
      </c>
      <c r="G5279" s="14">
        <f t="shared" si="329"/>
        <v>51.120667780467009</v>
      </c>
      <c r="H5279" s="6">
        <f t="shared" si="330"/>
        <v>3344.9198828125009</v>
      </c>
      <c r="I5279" s="14">
        <f t="shared" si="331"/>
        <v>21.017004210946947</v>
      </c>
      <c r="J5279" s="9"/>
      <c r="N5279" s="4"/>
      <c r="R5279" s="4"/>
    </row>
    <row r="5280" spans="1:18" x14ac:dyDescent="0.25">
      <c r="A5280" s="9">
        <v>45147</v>
      </c>
      <c r="B5280" s="5">
        <v>45147</v>
      </c>
      <c r="C5280" s="6">
        <v>67328.528593750001</v>
      </c>
      <c r="D5280" s="6">
        <v>21563.951180555556</v>
      </c>
      <c r="E5280" s="6">
        <v>37676</v>
      </c>
      <c r="F5280" s="28">
        <f t="shared" si="328"/>
        <v>32.027955505561579</v>
      </c>
      <c r="G5280" s="14">
        <f t="shared" si="329"/>
        <v>57.23524572819715</v>
      </c>
      <c r="H5280" s="6">
        <f t="shared" si="330"/>
        <v>2303.7283875868052</v>
      </c>
      <c r="I5280" s="14">
        <f t="shared" si="331"/>
        <v>11.961068219978316</v>
      </c>
      <c r="J5280" s="9"/>
      <c r="N5280" s="4"/>
      <c r="R5280" s="4"/>
    </row>
    <row r="5281" spans="1:18" x14ac:dyDescent="0.25">
      <c r="A5281" s="9">
        <v>45147.041666666664</v>
      </c>
      <c r="B5281" s="5">
        <v>45147</v>
      </c>
      <c r="C5281" s="6">
        <v>63789.129628906252</v>
      </c>
      <c r="D5281" s="6">
        <v>22912.607159288193</v>
      </c>
      <c r="E5281" s="6">
        <v>37676</v>
      </c>
      <c r="F5281" s="28">
        <f t="shared" si="328"/>
        <v>35.919297367094458</v>
      </c>
      <c r="G5281" s="14">
        <f t="shared" si="329"/>
        <v>60.814861342202441</v>
      </c>
      <c r="H5281" s="6">
        <f t="shared" si="330"/>
        <v>1348.6559787326369</v>
      </c>
      <c r="I5281" s="14">
        <f t="shared" si="331"/>
        <v>6.2542155073543952</v>
      </c>
      <c r="J5281" s="9"/>
      <c r="N5281" s="4"/>
      <c r="R5281" s="4"/>
    </row>
    <row r="5282" spans="1:18" x14ac:dyDescent="0.25">
      <c r="A5282" s="9">
        <v>45147.083333333336</v>
      </c>
      <c r="B5282" s="5">
        <v>45147</v>
      </c>
      <c r="C5282" s="6">
        <v>60892.639969618052</v>
      </c>
      <c r="D5282" s="6">
        <v>21823.253250868056</v>
      </c>
      <c r="E5282" s="6">
        <v>37676</v>
      </c>
      <c r="F5282" s="28">
        <f t="shared" si="328"/>
        <v>35.8389014858883</v>
      </c>
      <c r="G5282" s="14">
        <f t="shared" si="329"/>
        <v>57.923487766397855</v>
      </c>
      <c r="H5282" s="6">
        <f t="shared" si="330"/>
        <v>-1089.3539084201366</v>
      </c>
      <c r="I5282" s="14">
        <f t="shared" si="331"/>
        <v>-4.7543865298565118</v>
      </c>
      <c r="J5282" s="9"/>
      <c r="N5282" s="4"/>
      <c r="R5282" s="4"/>
    </row>
    <row r="5283" spans="1:18" x14ac:dyDescent="0.25">
      <c r="A5283" s="9">
        <v>45147.125</v>
      </c>
      <c r="B5283" s="5">
        <v>45147</v>
      </c>
      <c r="C5283" s="6">
        <v>58789.38062717014</v>
      </c>
      <c r="D5283" s="6">
        <v>20262.633784722224</v>
      </c>
      <c r="E5283" s="6">
        <v>37676</v>
      </c>
      <c r="F5283" s="28">
        <f t="shared" si="328"/>
        <v>34.466486240471852</v>
      </c>
      <c r="G5283" s="14">
        <f t="shared" si="329"/>
        <v>53.781276634255825</v>
      </c>
      <c r="H5283" s="6">
        <f t="shared" si="330"/>
        <v>-1560.6194661458321</v>
      </c>
      <c r="I5283" s="14">
        <f t="shared" si="331"/>
        <v>-7.1511769955002285</v>
      </c>
      <c r="J5283" s="9"/>
      <c r="N5283" s="4"/>
      <c r="R5283" s="4"/>
    </row>
    <row r="5284" spans="1:18" x14ac:dyDescent="0.25">
      <c r="A5284" s="9">
        <v>45147.166666666664</v>
      </c>
      <c r="B5284" s="5">
        <v>45147</v>
      </c>
      <c r="C5284" s="6">
        <v>57354.357146267364</v>
      </c>
      <c r="D5284" s="6">
        <v>18899.061877170137</v>
      </c>
      <c r="E5284" s="6">
        <v>37676</v>
      </c>
      <c r="F5284" s="28">
        <f t="shared" si="328"/>
        <v>32.951396925211796</v>
      </c>
      <c r="G5284" s="14">
        <f t="shared" si="329"/>
        <v>50.162071019137208</v>
      </c>
      <c r="H5284" s="6">
        <f t="shared" si="330"/>
        <v>-1363.5719075520865</v>
      </c>
      <c r="I5284" s="14">
        <f t="shared" si="331"/>
        <v>-6.7294899667989014</v>
      </c>
      <c r="J5284" s="9"/>
      <c r="N5284" s="4"/>
      <c r="R5284" s="4"/>
    </row>
    <row r="5285" spans="1:18" x14ac:dyDescent="0.25">
      <c r="A5285" s="9">
        <v>45147.208333333336</v>
      </c>
      <c r="B5285" s="5">
        <v>45147</v>
      </c>
      <c r="C5285" s="6">
        <v>56724.76343098958</v>
      </c>
      <c r="D5285" s="6">
        <v>18447.408207465276</v>
      </c>
      <c r="E5285" s="6">
        <v>37676</v>
      </c>
      <c r="F5285" s="28">
        <f t="shared" si="328"/>
        <v>32.52090813901426</v>
      </c>
      <c r="G5285" s="14">
        <f t="shared" si="329"/>
        <v>48.963287523795721</v>
      </c>
      <c r="H5285" s="6">
        <f t="shared" si="330"/>
        <v>-451.65366970486139</v>
      </c>
      <c r="I5285" s="14">
        <f t="shared" si="331"/>
        <v>-2.3898205775518102</v>
      </c>
      <c r="J5285" s="9"/>
      <c r="N5285" s="4"/>
      <c r="R5285" s="4"/>
    </row>
    <row r="5286" spans="1:18" x14ac:dyDescent="0.25">
      <c r="A5286" s="9">
        <v>45147.25</v>
      </c>
      <c r="B5286" s="5">
        <v>45147</v>
      </c>
      <c r="C5286" s="6">
        <v>57297.675190972222</v>
      </c>
      <c r="D5286" s="6">
        <v>20106.787994791666</v>
      </c>
      <c r="E5286" s="6">
        <v>37676</v>
      </c>
      <c r="F5286" s="28">
        <f t="shared" si="328"/>
        <v>35.091804209814917</v>
      </c>
      <c r="G5286" s="14">
        <f t="shared" si="329"/>
        <v>53.367629246182361</v>
      </c>
      <c r="H5286" s="6">
        <f t="shared" si="330"/>
        <v>1659.3797873263902</v>
      </c>
      <c r="I5286" s="14">
        <f t="shared" si="331"/>
        <v>8.9951920002229588</v>
      </c>
      <c r="J5286" s="9"/>
      <c r="N5286" s="4"/>
      <c r="R5286" s="4"/>
    </row>
    <row r="5287" spans="1:18" x14ac:dyDescent="0.25">
      <c r="A5287" s="9">
        <v>45147.291666666664</v>
      </c>
      <c r="B5287" s="5">
        <v>45147</v>
      </c>
      <c r="C5287" s="6">
        <v>58249.812200520835</v>
      </c>
      <c r="D5287" s="6">
        <v>20840.455596788193</v>
      </c>
      <c r="E5287" s="6">
        <v>37676</v>
      </c>
      <c r="F5287" s="28">
        <f t="shared" si="328"/>
        <v>35.777721523026393</v>
      </c>
      <c r="G5287" s="14">
        <f t="shared" si="329"/>
        <v>55.314936821287276</v>
      </c>
      <c r="H5287" s="6">
        <f t="shared" si="330"/>
        <v>733.66760199652708</v>
      </c>
      <c r="I5287" s="14">
        <f t="shared" si="331"/>
        <v>3.6488553128752916</v>
      </c>
      <c r="J5287" s="9"/>
      <c r="N5287" s="4"/>
      <c r="R5287" s="4"/>
    </row>
    <row r="5288" spans="1:18" x14ac:dyDescent="0.25">
      <c r="A5288" s="9">
        <v>45147.333333333336</v>
      </c>
      <c r="B5288" s="5">
        <v>45147</v>
      </c>
      <c r="C5288" s="6">
        <v>58403.949348958333</v>
      </c>
      <c r="D5288" s="6">
        <v>19920.788843315971</v>
      </c>
      <c r="E5288" s="6">
        <v>37676</v>
      </c>
      <c r="F5288" s="28">
        <f t="shared" si="328"/>
        <v>34.108633175285888</v>
      </c>
      <c r="G5288" s="14">
        <f t="shared" si="329"/>
        <v>52.873948517135503</v>
      </c>
      <c r="H5288" s="6">
        <f t="shared" si="330"/>
        <v>-919.6667534722219</v>
      </c>
      <c r="I5288" s="14">
        <f t="shared" si="331"/>
        <v>-4.4128917873271227</v>
      </c>
      <c r="J5288" s="9"/>
      <c r="N5288" s="4"/>
      <c r="R5288" s="4"/>
    </row>
    <row r="5289" spans="1:18" x14ac:dyDescent="0.25">
      <c r="A5289" s="9">
        <v>45147.375</v>
      </c>
      <c r="B5289" s="5">
        <v>45147</v>
      </c>
      <c r="C5289" s="6">
        <v>60760.892233072918</v>
      </c>
      <c r="D5289" s="6">
        <v>19279.133478732638</v>
      </c>
      <c r="E5289" s="6">
        <v>37676</v>
      </c>
      <c r="F5289" s="28">
        <f t="shared" si="328"/>
        <v>31.729510167131419</v>
      </c>
      <c r="G5289" s="14">
        <f t="shared" si="329"/>
        <v>51.170860703717594</v>
      </c>
      <c r="H5289" s="6">
        <f t="shared" si="330"/>
        <v>-641.65536458333372</v>
      </c>
      <c r="I5289" s="14">
        <f t="shared" si="331"/>
        <v>-3.2210339140190656</v>
      </c>
      <c r="J5289" s="9"/>
      <c r="N5289" s="4"/>
      <c r="R5289" s="4"/>
    </row>
    <row r="5290" spans="1:18" x14ac:dyDescent="0.25">
      <c r="A5290" s="9">
        <v>45147.416666666664</v>
      </c>
      <c r="B5290" s="5">
        <v>45147</v>
      </c>
      <c r="C5290" s="6">
        <v>64753.919644097223</v>
      </c>
      <c r="D5290" s="6">
        <v>20793.780338541666</v>
      </c>
      <c r="E5290" s="6">
        <v>37676</v>
      </c>
      <c r="F5290" s="28">
        <f t="shared" si="328"/>
        <v>32.11200256730276</v>
      </c>
      <c r="G5290" s="14">
        <f t="shared" si="329"/>
        <v>55.191050903868955</v>
      </c>
      <c r="H5290" s="6">
        <f t="shared" si="330"/>
        <v>1514.6468598090287</v>
      </c>
      <c r="I5290" s="14">
        <f t="shared" si="331"/>
        <v>7.8564052760974903</v>
      </c>
      <c r="J5290" s="9"/>
      <c r="N5290" s="4"/>
      <c r="R5290" s="4"/>
    </row>
    <row r="5291" spans="1:18" x14ac:dyDescent="0.25">
      <c r="A5291" s="9">
        <v>45147.458333333336</v>
      </c>
      <c r="B5291" s="5">
        <v>45147</v>
      </c>
      <c r="C5291" s="6">
        <v>68819.263142361116</v>
      </c>
      <c r="D5291" s="6">
        <v>21032.464837239582</v>
      </c>
      <c r="E5291" s="6">
        <v>37676</v>
      </c>
      <c r="F5291" s="28">
        <f t="shared" si="328"/>
        <v>30.561886130241383</v>
      </c>
      <c r="G5291" s="14">
        <f t="shared" si="329"/>
        <v>55.824569586048369</v>
      </c>
      <c r="H5291" s="6">
        <f t="shared" si="330"/>
        <v>238.68449869791584</v>
      </c>
      <c r="I5291" s="14">
        <f t="shared" si="331"/>
        <v>1.1478648654160764</v>
      </c>
      <c r="J5291" s="9"/>
      <c r="N5291" s="4"/>
      <c r="R5291" s="4"/>
    </row>
    <row r="5292" spans="1:18" x14ac:dyDescent="0.25">
      <c r="A5292" s="9">
        <v>45147.5</v>
      </c>
      <c r="B5292" s="5">
        <v>45147</v>
      </c>
      <c r="C5292" s="6">
        <v>73197.928875868049</v>
      </c>
      <c r="D5292" s="6">
        <v>19743.810423177085</v>
      </c>
      <c r="E5292" s="6">
        <v>37676</v>
      </c>
      <c r="F5292" s="28">
        <f t="shared" si="328"/>
        <v>26.97318179133104</v>
      </c>
      <c r="G5292" s="14">
        <f t="shared" si="329"/>
        <v>52.40421069958883</v>
      </c>
      <c r="H5292" s="6">
        <f t="shared" si="330"/>
        <v>-1288.6544140624974</v>
      </c>
      <c r="I5292" s="14">
        <f t="shared" si="331"/>
        <v>-6.1269776226171864</v>
      </c>
      <c r="J5292" s="9"/>
      <c r="N5292" s="4"/>
      <c r="R5292" s="4"/>
    </row>
    <row r="5293" spans="1:18" x14ac:dyDescent="0.25">
      <c r="A5293" s="9">
        <v>45147.541666666664</v>
      </c>
      <c r="B5293" s="5">
        <v>45147</v>
      </c>
      <c r="C5293" s="6">
        <v>77266.058333333334</v>
      </c>
      <c r="D5293" s="6">
        <v>17127.415434027778</v>
      </c>
      <c r="E5293" s="6">
        <v>37676</v>
      </c>
      <c r="F5293" s="28">
        <f t="shared" si="328"/>
        <v>22.166803643766105</v>
      </c>
      <c r="G5293" s="14">
        <f t="shared" si="329"/>
        <v>45.459750063774756</v>
      </c>
      <c r="H5293" s="6">
        <f t="shared" si="330"/>
        <v>-2616.3949891493066</v>
      </c>
      <c r="I5293" s="14">
        <f t="shared" si="331"/>
        <v>-13.25172260607782</v>
      </c>
      <c r="J5293" s="9"/>
      <c r="N5293" s="4"/>
      <c r="R5293" s="4"/>
    </row>
    <row r="5294" spans="1:18" x14ac:dyDescent="0.25">
      <c r="A5294" s="9">
        <v>45147.583333333336</v>
      </c>
      <c r="B5294" s="5">
        <v>45147</v>
      </c>
      <c r="C5294" s="6">
        <v>80659.175321180563</v>
      </c>
      <c r="D5294" s="6">
        <v>14674.721565755208</v>
      </c>
      <c r="E5294" s="6">
        <v>37676</v>
      </c>
      <c r="F5294" s="28">
        <f t="shared" si="328"/>
        <v>18.193493185767451</v>
      </c>
      <c r="G5294" s="14">
        <f t="shared" si="329"/>
        <v>38.949786510657205</v>
      </c>
      <c r="H5294" s="6">
        <f t="shared" si="330"/>
        <v>-2452.6938682725704</v>
      </c>
      <c r="I5294" s="14">
        <f t="shared" si="331"/>
        <v>-14.320280124692353</v>
      </c>
      <c r="J5294" s="9"/>
      <c r="N5294" s="4"/>
      <c r="R5294" s="4"/>
    </row>
    <row r="5295" spans="1:18" x14ac:dyDescent="0.25">
      <c r="A5295" s="9">
        <v>45147.625</v>
      </c>
      <c r="B5295" s="5">
        <v>45147</v>
      </c>
      <c r="C5295" s="6">
        <v>83003.767890624993</v>
      </c>
      <c r="D5295" s="6">
        <v>13133.668342013889</v>
      </c>
      <c r="E5295" s="6">
        <v>37676</v>
      </c>
      <c r="F5295" s="28">
        <f t="shared" si="328"/>
        <v>15.82297849336222</v>
      </c>
      <c r="G5295" s="14">
        <f t="shared" si="329"/>
        <v>34.859508286479162</v>
      </c>
      <c r="H5295" s="6">
        <f t="shared" si="330"/>
        <v>-1541.053223741319</v>
      </c>
      <c r="I5295" s="14">
        <f t="shared" si="331"/>
        <v>-10.501413719068484</v>
      </c>
      <c r="J5295" s="9"/>
      <c r="N5295" s="4"/>
      <c r="R5295" s="4"/>
    </row>
    <row r="5296" spans="1:18" x14ac:dyDescent="0.25">
      <c r="A5296" s="9">
        <v>45147.666666666664</v>
      </c>
      <c r="B5296" s="5">
        <v>45147</v>
      </c>
      <c r="C5296" s="6">
        <v>83391.643270399305</v>
      </c>
      <c r="D5296" s="6">
        <v>12333.006373155382</v>
      </c>
      <c r="E5296" s="6">
        <v>37676</v>
      </c>
      <c r="F5296" s="28">
        <f t="shared" si="328"/>
        <v>14.789259318425142</v>
      </c>
      <c r="G5296" s="14">
        <f t="shared" si="329"/>
        <v>32.734383621285119</v>
      </c>
      <c r="H5296" s="6">
        <f t="shared" si="330"/>
        <v>-800.66196885850695</v>
      </c>
      <c r="I5296" s="14">
        <f t="shared" si="331"/>
        <v>-6.0962554254338297</v>
      </c>
      <c r="J5296" s="9"/>
      <c r="N5296" s="4"/>
      <c r="R5296" s="4"/>
    </row>
    <row r="5297" spans="1:18" x14ac:dyDescent="0.25">
      <c r="A5297" s="9">
        <v>45147.708333333336</v>
      </c>
      <c r="B5297" s="5">
        <v>45147</v>
      </c>
      <c r="C5297" s="6">
        <v>83808.798693576391</v>
      </c>
      <c r="D5297" s="6">
        <v>11542.846188693577</v>
      </c>
      <c r="E5297" s="6">
        <v>37676</v>
      </c>
      <c r="F5297" s="28">
        <f t="shared" si="328"/>
        <v>13.772833364306758</v>
      </c>
      <c r="G5297" s="14">
        <f t="shared" si="329"/>
        <v>30.637132892805969</v>
      </c>
      <c r="H5297" s="6">
        <f t="shared" si="330"/>
        <v>-790.16018446180533</v>
      </c>
      <c r="I5297" s="14">
        <f t="shared" si="331"/>
        <v>-6.4068740463939609</v>
      </c>
      <c r="J5297" s="9"/>
      <c r="N5297" s="4"/>
      <c r="R5297" s="4"/>
    </row>
    <row r="5298" spans="1:18" x14ac:dyDescent="0.25">
      <c r="A5298" s="9">
        <v>45147.75</v>
      </c>
      <c r="B5298" s="5">
        <v>45147</v>
      </c>
      <c r="C5298" s="6">
        <v>83960.617371961809</v>
      </c>
      <c r="D5298" s="6">
        <v>10785.735993109809</v>
      </c>
      <c r="E5298" s="6">
        <v>37676</v>
      </c>
      <c r="F5298" s="28">
        <f t="shared" si="328"/>
        <v>12.8461847122049</v>
      </c>
      <c r="G5298" s="14">
        <f t="shared" si="329"/>
        <v>28.627603761306425</v>
      </c>
      <c r="H5298" s="6">
        <f t="shared" si="330"/>
        <v>-757.11019558376756</v>
      </c>
      <c r="I5298" s="14">
        <f t="shared" si="331"/>
        <v>-6.5591292061516899</v>
      </c>
      <c r="J5298" s="9"/>
      <c r="N5298" s="4"/>
      <c r="R5298" s="4"/>
    </row>
    <row r="5299" spans="1:18" x14ac:dyDescent="0.25">
      <c r="A5299" s="9">
        <v>45147.791666666664</v>
      </c>
      <c r="B5299" s="5">
        <v>45147</v>
      </c>
      <c r="C5299" s="6">
        <v>83077.793554687494</v>
      </c>
      <c r="D5299" s="6">
        <v>10908.339472656249</v>
      </c>
      <c r="E5299" s="6">
        <v>37676</v>
      </c>
      <c r="F5299" s="28">
        <f t="shared" si="328"/>
        <v>13.130271045866948</v>
      </c>
      <c r="G5299" s="14">
        <f t="shared" si="329"/>
        <v>28.953019090817094</v>
      </c>
      <c r="H5299" s="6">
        <f t="shared" si="330"/>
        <v>122.60347954644021</v>
      </c>
      <c r="I5299" s="14">
        <f t="shared" si="331"/>
        <v>1.1367187146501854</v>
      </c>
      <c r="J5299" s="9"/>
      <c r="N5299" s="4"/>
      <c r="R5299" s="4"/>
    </row>
    <row r="5300" spans="1:18" x14ac:dyDescent="0.25">
      <c r="A5300" s="9">
        <v>45147.833333333336</v>
      </c>
      <c r="B5300" s="5">
        <v>45147</v>
      </c>
      <c r="C5300" s="6">
        <v>80544.458995225694</v>
      </c>
      <c r="D5300" s="6">
        <v>11654.97171359592</v>
      </c>
      <c r="E5300" s="6">
        <v>37676</v>
      </c>
      <c r="F5300" s="28">
        <f t="shared" si="328"/>
        <v>14.470234028496948</v>
      </c>
      <c r="G5300" s="14">
        <f t="shared" si="329"/>
        <v>30.934737534759314</v>
      </c>
      <c r="H5300" s="6">
        <f t="shared" si="330"/>
        <v>746.63224093967074</v>
      </c>
      <c r="I5300" s="14">
        <f t="shared" si="331"/>
        <v>6.8446003428041564</v>
      </c>
      <c r="J5300" s="9"/>
      <c r="N5300" s="4"/>
      <c r="R5300" s="4"/>
    </row>
    <row r="5301" spans="1:18" x14ac:dyDescent="0.25">
      <c r="A5301" s="9">
        <v>45147.875</v>
      </c>
      <c r="B5301" s="5">
        <v>45147</v>
      </c>
      <c r="C5301" s="6">
        <v>78050.445310329858</v>
      </c>
      <c r="D5301" s="6">
        <v>13459.881599934895</v>
      </c>
      <c r="E5301" s="6">
        <v>37676</v>
      </c>
      <c r="F5301" s="28">
        <f t="shared" si="328"/>
        <v>17.245105452529046</v>
      </c>
      <c r="G5301" s="14">
        <f t="shared" si="329"/>
        <v>35.725346639597873</v>
      </c>
      <c r="H5301" s="6">
        <f t="shared" si="330"/>
        <v>1804.9098863389754</v>
      </c>
      <c r="I5301" s="14">
        <f t="shared" si="331"/>
        <v>15.486179895516065</v>
      </c>
      <c r="J5301" s="9"/>
      <c r="N5301" s="4"/>
      <c r="R5301" s="4"/>
    </row>
    <row r="5302" spans="1:18" x14ac:dyDescent="0.25">
      <c r="A5302" s="9">
        <v>45147.916666666664</v>
      </c>
      <c r="B5302" s="5">
        <v>45147</v>
      </c>
      <c r="C5302" s="6">
        <v>75744.421814236106</v>
      </c>
      <c r="D5302" s="6">
        <v>15098.819758029515</v>
      </c>
      <c r="E5302" s="6">
        <v>37676</v>
      </c>
      <c r="F5302" s="28">
        <f t="shared" si="328"/>
        <v>19.933903245125443</v>
      </c>
      <c r="G5302" s="14">
        <f t="shared" si="329"/>
        <v>40.075431993920574</v>
      </c>
      <c r="H5302" s="6">
        <f t="shared" si="330"/>
        <v>1638.9381580946192</v>
      </c>
      <c r="I5302" s="14">
        <f t="shared" si="331"/>
        <v>12.176467868057225</v>
      </c>
      <c r="J5302" s="9"/>
      <c r="N5302" s="4"/>
      <c r="R5302" s="4"/>
    </row>
    <row r="5303" spans="1:18" x14ac:dyDescent="0.25">
      <c r="A5303" s="9">
        <v>45147.958333333336</v>
      </c>
      <c r="B5303" s="5">
        <v>45147</v>
      </c>
      <c r="C5303" s="6">
        <v>71389.720017361105</v>
      </c>
      <c r="D5303" s="6">
        <v>17035.02356906467</v>
      </c>
      <c r="E5303" s="6">
        <v>37676</v>
      </c>
      <c r="F5303" s="28">
        <f t="shared" si="328"/>
        <v>23.862012016466743</v>
      </c>
      <c r="G5303" s="14">
        <f t="shared" si="329"/>
        <v>45.214522691009321</v>
      </c>
      <c r="H5303" s="6">
        <f t="shared" si="330"/>
        <v>1936.203811035155</v>
      </c>
      <c r="I5303" s="14">
        <f t="shared" si="331"/>
        <v>12.823544105197273</v>
      </c>
      <c r="J5303" s="9"/>
      <c r="N5303" s="4"/>
      <c r="R5303" s="4"/>
    </row>
    <row r="5304" spans="1:18" x14ac:dyDescent="0.25">
      <c r="A5304" s="9">
        <v>45148</v>
      </c>
      <c r="B5304" s="5">
        <v>45148</v>
      </c>
      <c r="C5304" s="6">
        <v>67335.567050781247</v>
      </c>
      <c r="D5304" s="6">
        <v>17982.937835828994</v>
      </c>
      <c r="E5304" s="6">
        <v>37676</v>
      </c>
      <c r="F5304" s="28">
        <f t="shared" si="328"/>
        <v>26.706447459285709</v>
      </c>
      <c r="G5304" s="14">
        <f t="shared" si="329"/>
        <v>47.730485815450137</v>
      </c>
      <c r="H5304" s="6">
        <f t="shared" si="330"/>
        <v>947.91426676432457</v>
      </c>
      <c r="I5304" s="14">
        <f t="shared" si="331"/>
        <v>5.5645022322465216</v>
      </c>
      <c r="J5304" s="9"/>
      <c r="N5304" s="4"/>
      <c r="R5304" s="4"/>
    </row>
    <row r="5305" spans="1:18" x14ac:dyDescent="0.25">
      <c r="A5305" s="9">
        <v>45148.041666666664</v>
      </c>
      <c r="B5305" s="5">
        <v>45148</v>
      </c>
      <c r="C5305" s="6">
        <v>63831.555811631944</v>
      </c>
      <c r="D5305" s="6">
        <v>16814.097390407987</v>
      </c>
      <c r="E5305" s="6">
        <v>37676</v>
      </c>
      <c r="F5305" s="28">
        <f t="shared" si="328"/>
        <v>26.341356052838016</v>
      </c>
      <c r="G5305" s="14">
        <f t="shared" si="329"/>
        <v>44.628138311943907</v>
      </c>
      <c r="H5305" s="6">
        <f t="shared" si="330"/>
        <v>-1168.8404454210067</v>
      </c>
      <c r="I5305" s="14">
        <f t="shared" si="331"/>
        <v>-6.4997191009147723</v>
      </c>
      <c r="J5305" s="9"/>
      <c r="N5305" s="4"/>
      <c r="R5305" s="4"/>
    </row>
    <row r="5306" spans="1:18" x14ac:dyDescent="0.25">
      <c r="A5306" s="9">
        <v>45148.083333333336</v>
      </c>
      <c r="B5306" s="5">
        <v>45148</v>
      </c>
      <c r="C5306" s="6">
        <v>61180.137274305554</v>
      </c>
      <c r="D5306" s="6">
        <v>15033.390448947483</v>
      </c>
      <c r="E5306" s="6">
        <v>37676</v>
      </c>
      <c r="F5306" s="28">
        <f t="shared" si="328"/>
        <v>24.572338537823466</v>
      </c>
      <c r="G5306" s="14">
        <f t="shared" si="329"/>
        <v>39.901768895178577</v>
      </c>
      <c r="H5306" s="6">
        <f t="shared" si="330"/>
        <v>-1780.7069414605048</v>
      </c>
      <c r="I5306" s="14">
        <f t="shared" si="331"/>
        <v>-10.590559220124137</v>
      </c>
      <c r="J5306" s="9"/>
      <c r="N5306" s="4"/>
      <c r="R5306" s="4"/>
    </row>
    <row r="5307" spans="1:18" x14ac:dyDescent="0.25">
      <c r="A5307" s="9">
        <v>45148.125</v>
      </c>
      <c r="B5307" s="5">
        <v>45148</v>
      </c>
      <c r="C5307" s="6">
        <v>59148.87435112847</v>
      </c>
      <c r="D5307" s="6">
        <v>12564.565244140626</v>
      </c>
      <c r="E5307" s="6">
        <v>37676</v>
      </c>
      <c r="F5307" s="28">
        <f t="shared" si="328"/>
        <v>21.242272793820145</v>
      </c>
      <c r="G5307" s="14">
        <f t="shared" si="329"/>
        <v>33.348989394151786</v>
      </c>
      <c r="H5307" s="6">
        <f t="shared" si="330"/>
        <v>-2468.8252048068571</v>
      </c>
      <c r="I5307" s="14">
        <f t="shared" si="331"/>
        <v>-16.422278215887783</v>
      </c>
      <c r="J5307" s="9"/>
      <c r="N5307" s="4"/>
      <c r="R5307" s="4"/>
    </row>
    <row r="5308" spans="1:18" x14ac:dyDescent="0.25">
      <c r="A5308" s="9">
        <v>45148.166666666664</v>
      </c>
      <c r="B5308" s="5">
        <v>45148</v>
      </c>
      <c r="C5308" s="6">
        <v>57653.175782335071</v>
      </c>
      <c r="D5308" s="6">
        <v>12165.408953993056</v>
      </c>
      <c r="E5308" s="6">
        <v>37676</v>
      </c>
      <c r="F5308" s="28">
        <f t="shared" si="328"/>
        <v>21.10102139025711</v>
      </c>
      <c r="G5308" s="14">
        <f t="shared" si="329"/>
        <v>32.289544946366533</v>
      </c>
      <c r="H5308" s="6">
        <f t="shared" si="330"/>
        <v>-399.15629014756996</v>
      </c>
      <c r="I5308" s="14">
        <f t="shared" si="331"/>
        <v>-3.1768412387664027</v>
      </c>
      <c r="J5308" s="9"/>
      <c r="N5308" s="4"/>
      <c r="R5308" s="4"/>
    </row>
    <row r="5309" spans="1:18" x14ac:dyDescent="0.25">
      <c r="A5309" s="9">
        <v>45148.208333333336</v>
      </c>
      <c r="B5309" s="5">
        <v>45148</v>
      </c>
      <c r="C5309" s="6">
        <v>56954.562879774305</v>
      </c>
      <c r="D5309" s="6">
        <v>12373.350082465278</v>
      </c>
      <c r="E5309" s="6">
        <v>37676</v>
      </c>
      <c r="F5309" s="28">
        <f t="shared" si="328"/>
        <v>21.724949603395693</v>
      </c>
      <c r="G5309" s="14">
        <f t="shared" si="329"/>
        <v>32.841464280882462</v>
      </c>
      <c r="H5309" s="6">
        <f t="shared" si="330"/>
        <v>207.94112847222277</v>
      </c>
      <c r="I5309" s="14">
        <f t="shared" si="331"/>
        <v>1.7092818602203272</v>
      </c>
      <c r="J5309" s="9"/>
      <c r="N5309" s="4"/>
      <c r="R5309" s="4"/>
    </row>
    <row r="5310" spans="1:18" x14ac:dyDescent="0.25">
      <c r="A5310" s="9">
        <v>45148.25</v>
      </c>
      <c r="B5310" s="5">
        <v>45148</v>
      </c>
      <c r="C5310" s="6">
        <v>57145.80996310764</v>
      </c>
      <c r="D5310" s="6">
        <v>12126.73768717448</v>
      </c>
      <c r="E5310" s="6">
        <v>37676</v>
      </c>
      <c r="F5310" s="28">
        <f t="shared" si="328"/>
        <v>21.220694386873323</v>
      </c>
      <c r="G5310" s="14">
        <f t="shared" si="329"/>
        <v>32.186903299645607</v>
      </c>
      <c r="H5310" s="6">
        <f t="shared" si="330"/>
        <v>-246.6123952907983</v>
      </c>
      <c r="I5310" s="14">
        <f t="shared" si="331"/>
        <v>-1.9930931691675129</v>
      </c>
      <c r="J5310" s="9"/>
      <c r="N5310" s="4"/>
      <c r="R5310" s="4"/>
    </row>
    <row r="5311" spans="1:18" x14ac:dyDescent="0.25">
      <c r="A5311" s="9">
        <v>45148.291666666664</v>
      </c>
      <c r="B5311" s="5">
        <v>45148</v>
      </c>
      <c r="C5311" s="6">
        <v>58112.14189887153</v>
      </c>
      <c r="D5311" s="6">
        <v>11277.102660590277</v>
      </c>
      <c r="E5311" s="6">
        <v>37676</v>
      </c>
      <c r="F5311" s="28">
        <f t="shared" si="328"/>
        <v>19.405759781174517</v>
      </c>
      <c r="G5311" s="14">
        <f t="shared" si="329"/>
        <v>29.931793875651021</v>
      </c>
      <c r="H5311" s="6">
        <f t="shared" si="330"/>
        <v>-849.63502658420293</v>
      </c>
      <c r="I5311" s="14">
        <f t="shared" si="331"/>
        <v>-7.0062950853039121</v>
      </c>
      <c r="J5311" s="9"/>
      <c r="N5311" s="4"/>
      <c r="R5311" s="4"/>
    </row>
    <row r="5312" spans="1:18" x14ac:dyDescent="0.25">
      <c r="A5312" s="9">
        <v>45148.333333333336</v>
      </c>
      <c r="B5312" s="5">
        <v>45148</v>
      </c>
      <c r="C5312" s="6">
        <v>58228.189856770834</v>
      </c>
      <c r="D5312" s="6">
        <v>10210.905594889324</v>
      </c>
      <c r="E5312" s="6">
        <v>37676</v>
      </c>
      <c r="F5312" s="28">
        <f t="shared" si="328"/>
        <v>17.536017554394213</v>
      </c>
      <c r="G5312" s="14">
        <f t="shared" si="329"/>
        <v>27.101883413550599</v>
      </c>
      <c r="H5312" s="6">
        <f t="shared" si="330"/>
        <v>-1066.1970657009533</v>
      </c>
      <c r="I5312" s="14">
        <f t="shared" si="331"/>
        <v>-9.4545301021951094</v>
      </c>
      <c r="J5312" s="9"/>
      <c r="N5312" s="4"/>
      <c r="R5312" s="4"/>
    </row>
    <row r="5313" spans="1:18" x14ac:dyDescent="0.25">
      <c r="A5313" s="9">
        <v>45148.375</v>
      </c>
      <c r="B5313" s="5">
        <v>45148</v>
      </c>
      <c r="C5313" s="6">
        <v>60730.537847222222</v>
      </c>
      <c r="D5313" s="6">
        <v>8514.6458159722224</v>
      </c>
      <c r="E5313" s="6">
        <v>37676</v>
      </c>
      <c r="F5313" s="28">
        <f t="shared" si="328"/>
        <v>14.020369517214274</v>
      </c>
      <c r="G5313" s="14">
        <f t="shared" si="329"/>
        <v>22.599654464306777</v>
      </c>
      <c r="H5313" s="6">
        <f t="shared" si="330"/>
        <v>-1696.2597789171014</v>
      </c>
      <c r="I5313" s="14">
        <f t="shared" si="331"/>
        <v>-16.612236428530874</v>
      </c>
      <c r="J5313" s="9"/>
      <c r="N5313" s="4"/>
      <c r="R5313" s="4"/>
    </row>
    <row r="5314" spans="1:18" x14ac:dyDescent="0.25">
      <c r="A5314" s="9">
        <v>45148.416666666664</v>
      </c>
      <c r="B5314" s="5">
        <v>45148</v>
      </c>
      <c r="C5314" s="6">
        <v>64426.876271701389</v>
      </c>
      <c r="D5314" s="6">
        <v>8447.5083919270837</v>
      </c>
      <c r="E5314" s="6">
        <v>37676</v>
      </c>
      <c r="F5314" s="28">
        <f t="shared" si="328"/>
        <v>13.111777073130479</v>
      </c>
      <c r="G5314" s="14">
        <f t="shared" si="329"/>
        <v>22.42145767047214</v>
      </c>
      <c r="H5314" s="6">
        <f t="shared" si="330"/>
        <v>-67.137424045138687</v>
      </c>
      <c r="I5314" s="14">
        <f t="shared" si="331"/>
        <v>-0.7884934440748993</v>
      </c>
      <c r="J5314" s="9"/>
      <c r="N5314" s="4"/>
      <c r="R5314" s="4"/>
    </row>
    <row r="5315" spans="1:18" x14ac:dyDescent="0.25">
      <c r="A5315" s="9">
        <v>45148.458333333336</v>
      </c>
      <c r="B5315" s="5">
        <v>45148</v>
      </c>
      <c r="C5315" s="6">
        <v>68908.225473090279</v>
      </c>
      <c r="D5315" s="6">
        <v>8119.2752284071184</v>
      </c>
      <c r="E5315" s="6">
        <v>37676</v>
      </c>
      <c r="F5315" s="28">
        <f t="shared" ref="F5315:F5378" si="332">D5315/C5315*100</f>
        <v>11.782737362142376</v>
      </c>
      <c r="G5315" s="14">
        <f t="shared" ref="G5315:G5378" si="333">D5315/E5315*100</f>
        <v>21.55025806456927</v>
      </c>
      <c r="H5315" s="6">
        <f t="shared" si="330"/>
        <v>-328.23316351996527</v>
      </c>
      <c r="I5315" s="14">
        <f t="shared" si="331"/>
        <v>-3.8855618519851776</v>
      </c>
      <c r="J5315" s="9"/>
      <c r="N5315" s="4"/>
      <c r="R5315" s="4"/>
    </row>
    <row r="5316" spans="1:18" x14ac:dyDescent="0.25">
      <c r="A5316" s="9">
        <v>45148.5</v>
      </c>
      <c r="B5316" s="5">
        <v>45148</v>
      </c>
      <c r="C5316" s="6">
        <v>73659.054027777776</v>
      </c>
      <c r="D5316" s="6">
        <v>7603.1139979383679</v>
      </c>
      <c r="E5316" s="6">
        <v>37676</v>
      </c>
      <c r="F5316" s="28">
        <f t="shared" si="332"/>
        <v>10.322035896729187</v>
      </c>
      <c r="G5316" s="14">
        <f t="shared" si="333"/>
        <v>20.180257983698819</v>
      </c>
      <c r="H5316" s="6">
        <f t="shared" ref="H5316:H5379" si="334">D5316-D5315</f>
        <v>-516.16123046875055</v>
      </c>
      <c r="I5316" s="14">
        <f t="shared" ref="I5316:I5379" si="335">H5316/D5315*100</f>
        <v>-6.3572328311133477</v>
      </c>
      <c r="J5316" s="9"/>
      <c r="N5316" s="4"/>
      <c r="R5316" s="4"/>
    </row>
    <row r="5317" spans="1:18" x14ac:dyDescent="0.25">
      <c r="A5317" s="9">
        <v>45148.541666666664</v>
      </c>
      <c r="B5317" s="5">
        <v>45148</v>
      </c>
      <c r="C5317" s="6">
        <v>77963.980384114577</v>
      </c>
      <c r="D5317" s="6">
        <v>7087.2106376139327</v>
      </c>
      <c r="E5317" s="6">
        <v>37676</v>
      </c>
      <c r="F5317" s="28">
        <f t="shared" si="332"/>
        <v>9.0903653234436135</v>
      </c>
      <c r="G5317" s="14">
        <f t="shared" si="333"/>
        <v>18.810942344234878</v>
      </c>
      <c r="H5317" s="6">
        <f t="shared" si="334"/>
        <v>-515.9033603244352</v>
      </c>
      <c r="I5317" s="14">
        <f t="shared" si="335"/>
        <v>-6.785421874041683</v>
      </c>
      <c r="J5317" s="9"/>
      <c r="N5317" s="4"/>
      <c r="R5317" s="4"/>
    </row>
    <row r="5318" spans="1:18" x14ac:dyDescent="0.25">
      <c r="A5318" s="9">
        <v>45148.583333333336</v>
      </c>
      <c r="B5318" s="5">
        <v>45148</v>
      </c>
      <c r="C5318" s="6">
        <v>81421.931796874997</v>
      </c>
      <c r="D5318" s="6">
        <v>6505.0436121961802</v>
      </c>
      <c r="E5318" s="6">
        <v>37676</v>
      </c>
      <c r="F5318" s="28">
        <f t="shared" si="332"/>
        <v>7.9893014924092549</v>
      </c>
      <c r="G5318" s="14">
        <f t="shared" si="333"/>
        <v>17.265749050313676</v>
      </c>
      <c r="H5318" s="6">
        <f t="shared" si="334"/>
        <v>-582.16702541775248</v>
      </c>
      <c r="I5318" s="14">
        <f t="shared" si="335"/>
        <v>-8.2143321990180329</v>
      </c>
      <c r="J5318" s="9"/>
      <c r="N5318" s="4"/>
      <c r="R5318" s="4"/>
    </row>
    <row r="5319" spans="1:18" x14ac:dyDescent="0.25">
      <c r="A5319" s="9">
        <v>45148.625</v>
      </c>
      <c r="B5319" s="5">
        <v>45148</v>
      </c>
      <c r="C5319" s="6">
        <v>83302.393999565975</v>
      </c>
      <c r="D5319" s="6">
        <v>6480.2002056206593</v>
      </c>
      <c r="E5319" s="6">
        <v>37676</v>
      </c>
      <c r="F5319" s="28">
        <f t="shared" si="332"/>
        <v>7.7791284193518164</v>
      </c>
      <c r="G5319" s="14">
        <f t="shared" si="333"/>
        <v>17.199809442670823</v>
      </c>
      <c r="H5319" s="6">
        <f t="shared" si="334"/>
        <v>-24.84340657552093</v>
      </c>
      <c r="I5319" s="14">
        <f t="shared" si="335"/>
        <v>-0.38190991569898947</v>
      </c>
      <c r="J5319" s="9"/>
      <c r="N5319" s="4"/>
      <c r="R5319" s="4"/>
    </row>
    <row r="5320" spans="1:18" x14ac:dyDescent="0.25">
      <c r="A5320" s="9">
        <v>45148.666666666664</v>
      </c>
      <c r="B5320" s="5">
        <v>45148</v>
      </c>
      <c r="C5320" s="6">
        <v>84538.515429687497</v>
      </c>
      <c r="D5320" s="6">
        <v>6952.2578865559899</v>
      </c>
      <c r="E5320" s="6">
        <v>37676</v>
      </c>
      <c r="F5320" s="28">
        <f t="shared" si="332"/>
        <v>8.2237756970529396</v>
      </c>
      <c r="G5320" s="14">
        <f t="shared" si="333"/>
        <v>18.45274946001696</v>
      </c>
      <c r="H5320" s="6">
        <f t="shared" si="334"/>
        <v>472.05768093533061</v>
      </c>
      <c r="I5320" s="14">
        <f t="shared" si="335"/>
        <v>7.2846156902048671</v>
      </c>
      <c r="J5320" s="9"/>
      <c r="N5320" s="4"/>
      <c r="R5320" s="4"/>
    </row>
    <row r="5321" spans="1:18" x14ac:dyDescent="0.25">
      <c r="A5321" s="9">
        <v>45148.708333333336</v>
      </c>
      <c r="B5321" s="5">
        <v>45148</v>
      </c>
      <c r="C5321" s="6">
        <v>85154.000549045144</v>
      </c>
      <c r="D5321" s="6">
        <v>7516.3733479817711</v>
      </c>
      <c r="E5321" s="6">
        <v>37676</v>
      </c>
      <c r="F5321" s="28">
        <f t="shared" si="332"/>
        <v>8.8268000323163367</v>
      </c>
      <c r="G5321" s="14">
        <f t="shared" si="333"/>
        <v>19.950030119921887</v>
      </c>
      <c r="H5321" s="6">
        <f t="shared" si="334"/>
        <v>564.11546142578118</v>
      </c>
      <c r="I5321" s="14">
        <f t="shared" si="335"/>
        <v>8.11413314394804</v>
      </c>
      <c r="J5321" s="9"/>
      <c r="N5321" s="4"/>
      <c r="R5321" s="4"/>
    </row>
    <row r="5322" spans="1:18" x14ac:dyDescent="0.25">
      <c r="A5322" s="9">
        <v>45148.75</v>
      </c>
      <c r="B5322" s="5">
        <v>45148</v>
      </c>
      <c r="C5322" s="6">
        <v>85432.656775173615</v>
      </c>
      <c r="D5322" s="6">
        <v>9553.4177210828984</v>
      </c>
      <c r="E5322" s="6">
        <v>37676</v>
      </c>
      <c r="F5322" s="28">
        <f t="shared" si="332"/>
        <v>11.182395680639869</v>
      </c>
      <c r="G5322" s="14">
        <f t="shared" si="333"/>
        <v>25.3567728025345</v>
      </c>
      <c r="H5322" s="6">
        <f t="shared" si="334"/>
        <v>2037.0443731011273</v>
      </c>
      <c r="I5322" s="14">
        <f t="shared" si="335"/>
        <v>27.101426163830673</v>
      </c>
      <c r="J5322" s="9"/>
      <c r="N5322" s="4"/>
      <c r="R5322" s="4"/>
    </row>
    <row r="5323" spans="1:18" x14ac:dyDescent="0.25">
      <c r="A5323" s="9">
        <v>45148.791666666664</v>
      </c>
      <c r="B5323" s="5">
        <v>45148</v>
      </c>
      <c r="C5323" s="6">
        <v>84544.760429687507</v>
      </c>
      <c r="D5323" s="6">
        <v>11478.187426215278</v>
      </c>
      <c r="E5323" s="6">
        <v>37676</v>
      </c>
      <c r="F5323" s="28">
        <f t="shared" si="332"/>
        <v>13.5764621815461</v>
      </c>
      <c r="G5323" s="14">
        <f t="shared" si="333"/>
        <v>30.465514986238663</v>
      </c>
      <c r="H5323" s="6">
        <f t="shared" si="334"/>
        <v>1924.7697051323794</v>
      </c>
      <c r="I5323" s="14">
        <f t="shared" si="335"/>
        <v>20.147446299607665</v>
      </c>
      <c r="J5323" s="9"/>
      <c r="N5323" s="4"/>
      <c r="R5323" s="4"/>
    </row>
    <row r="5324" spans="1:18" x14ac:dyDescent="0.25">
      <c r="A5324" s="9">
        <v>45148.833333333336</v>
      </c>
      <c r="B5324" s="5">
        <v>45148</v>
      </c>
      <c r="C5324" s="6">
        <v>81988.384613715272</v>
      </c>
      <c r="D5324" s="6">
        <v>12716.988330078126</v>
      </c>
      <c r="E5324" s="6">
        <v>37676</v>
      </c>
      <c r="F5324" s="28">
        <f t="shared" si="332"/>
        <v>15.510719463487014</v>
      </c>
      <c r="G5324" s="14">
        <f t="shared" si="333"/>
        <v>33.753552208509731</v>
      </c>
      <c r="H5324" s="6">
        <f t="shared" si="334"/>
        <v>1238.8009038628479</v>
      </c>
      <c r="I5324" s="14">
        <f t="shared" si="335"/>
        <v>10.792652688642494</v>
      </c>
      <c r="J5324" s="9"/>
      <c r="N5324" s="4"/>
      <c r="R5324" s="4"/>
    </row>
    <row r="5325" spans="1:18" x14ac:dyDescent="0.25">
      <c r="A5325" s="9">
        <v>45148.875</v>
      </c>
      <c r="B5325" s="5">
        <v>45148</v>
      </c>
      <c r="C5325" s="6">
        <v>79575.231078559023</v>
      </c>
      <c r="D5325" s="6">
        <v>14434.659467230902</v>
      </c>
      <c r="E5325" s="6">
        <v>37676</v>
      </c>
      <c r="F5325" s="28">
        <f t="shared" si="332"/>
        <v>18.13963876897898</v>
      </c>
      <c r="G5325" s="14">
        <f t="shared" si="333"/>
        <v>38.312611389826159</v>
      </c>
      <c r="H5325" s="6">
        <f t="shared" si="334"/>
        <v>1717.6711371527763</v>
      </c>
      <c r="I5325" s="14">
        <f t="shared" si="335"/>
        <v>13.506901890364665</v>
      </c>
      <c r="J5325" s="9"/>
      <c r="N5325" s="4"/>
      <c r="R5325" s="4"/>
    </row>
    <row r="5326" spans="1:18" x14ac:dyDescent="0.25">
      <c r="A5326" s="9">
        <v>45148.916666666664</v>
      </c>
      <c r="B5326" s="5">
        <v>45148</v>
      </c>
      <c r="C5326" s="6">
        <v>77666.58460286459</v>
      </c>
      <c r="D5326" s="6">
        <v>17627.17536892361</v>
      </c>
      <c r="E5326" s="6">
        <v>37676</v>
      </c>
      <c r="F5326" s="28">
        <f t="shared" si="332"/>
        <v>22.695957932304214</v>
      </c>
      <c r="G5326" s="14">
        <f t="shared" si="333"/>
        <v>46.786217668870393</v>
      </c>
      <c r="H5326" s="6">
        <f t="shared" si="334"/>
        <v>3192.5159016927082</v>
      </c>
      <c r="I5326" s="14">
        <f t="shared" si="335"/>
        <v>22.117015707507719</v>
      </c>
      <c r="J5326" s="9"/>
      <c r="N5326" s="4"/>
      <c r="R5326" s="4"/>
    </row>
    <row r="5327" spans="1:18" x14ac:dyDescent="0.25">
      <c r="A5327" s="9">
        <v>45148.958333333336</v>
      </c>
      <c r="B5327" s="5">
        <v>45148</v>
      </c>
      <c r="C5327" s="6">
        <v>73691.581204427086</v>
      </c>
      <c r="D5327" s="6">
        <v>17624.359960937501</v>
      </c>
      <c r="E5327" s="6">
        <v>37676</v>
      </c>
      <c r="F5327" s="28">
        <f t="shared" si="332"/>
        <v>23.916381861919803</v>
      </c>
      <c r="G5327" s="14">
        <f t="shared" si="333"/>
        <v>46.77874498603223</v>
      </c>
      <c r="H5327" s="6">
        <f t="shared" si="334"/>
        <v>-2.8154079861087666</v>
      </c>
      <c r="I5327" s="14">
        <f t="shared" si="335"/>
        <v>-1.5971974676511583E-2</v>
      </c>
      <c r="J5327" s="9"/>
      <c r="N5327" s="4"/>
      <c r="R5327" s="4"/>
    </row>
    <row r="5328" spans="1:18" x14ac:dyDescent="0.25">
      <c r="A5328" s="9">
        <v>45149</v>
      </c>
      <c r="B5328" s="5">
        <v>45149</v>
      </c>
      <c r="C5328" s="6">
        <v>69548.822523871524</v>
      </c>
      <c r="D5328" s="6">
        <v>18196.510064019098</v>
      </c>
      <c r="E5328" s="6">
        <v>37676</v>
      </c>
      <c r="F5328" s="28">
        <f t="shared" si="332"/>
        <v>26.163649366994584</v>
      </c>
      <c r="G5328" s="14">
        <f t="shared" si="333"/>
        <v>48.297351268762867</v>
      </c>
      <c r="H5328" s="6">
        <f t="shared" si="334"/>
        <v>572.15010308159617</v>
      </c>
      <c r="I5328" s="14">
        <f t="shared" si="335"/>
        <v>3.2463596088011442</v>
      </c>
      <c r="J5328" s="9"/>
      <c r="N5328" s="4"/>
      <c r="R5328" s="4"/>
    </row>
    <row r="5329" spans="1:18" x14ac:dyDescent="0.25">
      <c r="A5329" s="9">
        <v>45149.041666666664</v>
      </c>
      <c r="B5329" s="5">
        <v>45149</v>
      </c>
      <c r="C5329" s="6">
        <v>65706.322536892359</v>
      </c>
      <c r="D5329" s="6">
        <v>17856.982701822915</v>
      </c>
      <c r="E5329" s="6">
        <v>37676</v>
      </c>
      <c r="F5329" s="28">
        <f t="shared" si="332"/>
        <v>27.17696260020745</v>
      </c>
      <c r="G5329" s="14">
        <f t="shared" si="333"/>
        <v>47.396174492575952</v>
      </c>
      <c r="H5329" s="6">
        <f t="shared" si="334"/>
        <v>-339.52736219618237</v>
      </c>
      <c r="I5329" s="14">
        <f t="shared" si="335"/>
        <v>-1.8658927508717587</v>
      </c>
      <c r="J5329" s="9"/>
      <c r="N5329" s="4"/>
      <c r="R5329" s="4"/>
    </row>
    <row r="5330" spans="1:18" x14ac:dyDescent="0.25">
      <c r="A5330" s="9">
        <v>45149.083333333336</v>
      </c>
      <c r="B5330" s="5">
        <v>45149</v>
      </c>
      <c r="C5330" s="6">
        <v>62733.118181423612</v>
      </c>
      <c r="D5330" s="6">
        <v>16182.748989800348</v>
      </c>
      <c r="E5330" s="6">
        <v>37676</v>
      </c>
      <c r="F5330" s="28">
        <f t="shared" si="332"/>
        <v>25.79618144119663</v>
      </c>
      <c r="G5330" s="14">
        <f t="shared" si="333"/>
        <v>42.952407341013767</v>
      </c>
      <c r="H5330" s="6">
        <f t="shared" si="334"/>
        <v>-1674.2337120225675</v>
      </c>
      <c r="I5330" s="14">
        <f t="shared" si="335"/>
        <v>-9.3757928759804123</v>
      </c>
      <c r="J5330" s="9"/>
      <c r="N5330" s="4"/>
      <c r="R5330" s="4"/>
    </row>
    <row r="5331" spans="1:18" x14ac:dyDescent="0.25">
      <c r="A5331" s="9">
        <v>45149.125</v>
      </c>
      <c r="B5331" s="5">
        <v>45149</v>
      </c>
      <c r="C5331" s="6">
        <v>60395.750844184025</v>
      </c>
      <c r="D5331" s="6">
        <v>16113.15595594618</v>
      </c>
      <c r="E5331" s="6">
        <v>37676</v>
      </c>
      <c r="F5331" s="28">
        <f t="shared" si="332"/>
        <v>26.679287417945631</v>
      </c>
      <c r="G5331" s="14">
        <f t="shared" si="333"/>
        <v>42.767692844108133</v>
      </c>
      <c r="H5331" s="6">
        <f t="shared" si="334"/>
        <v>-69.593033854167516</v>
      </c>
      <c r="I5331" s="14">
        <f t="shared" si="335"/>
        <v>-0.43004457337891455</v>
      </c>
      <c r="J5331" s="9"/>
      <c r="N5331" s="4"/>
      <c r="R5331" s="4"/>
    </row>
    <row r="5332" spans="1:18" x14ac:dyDescent="0.25">
      <c r="A5332" s="9">
        <v>45149.166666666664</v>
      </c>
      <c r="B5332" s="5">
        <v>45149</v>
      </c>
      <c r="C5332" s="6">
        <v>58945.98870442708</v>
      </c>
      <c r="D5332" s="6">
        <v>16596.13171983507</v>
      </c>
      <c r="E5332" s="6">
        <v>37676</v>
      </c>
      <c r="F5332" s="28">
        <f t="shared" si="332"/>
        <v>28.154811013609539</v>
      </c>
      <c r="G5332" s="14">
        <f t="shared" si="333"/>
        <v>44.049611741785405</v>
      </c>
      <c r="H5332" s="6">
        <f t="shared" si="334"/>
        <v>482.97576388888956</v>
      </c>
      <c r="I5332" s="14">
        <f t="shared" si="335"/>
        <v>2.9974001692117844</v>
      </c>
      <c r="J5332" s="9"/>
      <c r="N5332" s="4"/>
      <c r="R5332" s="4"/>
    </row>
    <row r="5333" spans="1:18" x14ac:dyDescent="0.25">
      <c r="A5333" s="9">
        <v>45149.208333333336</v>
      </c>
      <c r="B5333" s="5">
        <v>45149</v>
      </c>
      <c r="C5333" s="6">
        <v>58338.220132378476</v>
      </c>
      <c r="D5333" s="6">
        <v>16883.752955729167</v>
      </c>
      <c r="E5333" s="6">
        <v>37676</v>
      </c>
      <c r="F5333" s="28">
        <f t="shared" si="332"/>
        <v>28.941151988211693</v>
      </c>
      <c r="G5333" s="14">
        <f t="shared" si="333"/>
        <v>44.81301878046812</v>
      </c>
      <c r="H5333" s="6">
        <f t="shared" si="334"/>
        <v>287.62123589409748</v>
      </c>
      <c r="I5333" s="14">
        <f t="shared" si="335"/>
        <v>1.7330619011076145</v>
      </c>
      <c r="J5333" s="9"/>
      <c r="N5333" s="4"/>
      <c r="R5333" s="4"/>
    </row>
    <row r="5334" spans="1:18" x14ac:dyDescent="0.25">
      <c r="A5334" s="9">
        <v>45149.25</v>
      </c>
      <c r="B5334" s="5">
        <v>45149</v>
      </c>
      <c r="C5334" s="6">
        <v>58731.790157335068</v>
      </c>
      <c r="D5334" s="6">
        <v>17346.416680772571</v>
      </c>
      <c r="E5334" s="6">
        <v>37676</v>
      </c>
      <c r="F5334" s="28">
        <f t="shared" si="332"/>
        <v>29.534970131684567</v>
      </c>
      <c r="G5334" s="14">
        <f t="shared" si="333"/>
        <v>46.041025270125729</v>
      </c>
      <c r="H5334" s="6">
        <f t="shared" si="334"/>
        <v>462.66372504340325</v>
      </c>
      <c r="I5334" s="14">
        <f t="shared" si="335"/>
        <v>2.7402895923468691</v>
      </c>
      <c r="J5334" s="9"/>
      <c r="N5334" s="4"/>
      <c r="R5334" s="4"/>
    </row>
    <row r="5335" spans="1:18" x14ac:dyDescent="0.25">
      <c r="A5335" s="9">
        <v>45149.291666666664</v>
      </c>
      <c r="B5335" s="5">
        <v>45149</v>
      </c>
      <c r="C5335" s="6">
        <v>59631.977109375002</v>
      </c>
      <c r="D5335" s="6">
        <v>18188.60587673611</v>
      </c>
      <c r="E5335" s="6">
        <v>37676</v>
      </c>
      <c r="F5335" s="28">
        <f t="shared" si="332"/>
        <v>30.501430203085789</v>
      </c>
      <c r="G5335" s="14">
        <f t="shared" si="333"/>
        <v>48.276371899182799</v>
      </c>
      <c r="H5335" s="6">
        <f t="shared" si="334"/>
        <v>842.18919596353953</v>
      </c>
      <c r="I5335" s="14">
        <f t="shared" si="335"/>
        <v>4.8551191376433049</v>
      </c>
      <c r="J5335" s="9"/>
      <c r="N5335" s="4"/>
      <c r="R5335" s="4"/>
    </row>
    <row r="5336" spans="1:18" x14ac:dyDescent="0.25">
      <c r="A5336" s="9">
        <v>45149.333333333336</v>
      </c>
      <c r="B5336" s="5">
        <v>45149</v>
      </c>
      <c r="C5336" s="6">
        <v>59622.764517144096</v>
      </c>
      <c r="D5336" s="6">
        <v>17592.41254937066</v>
      </c>
      <c r="E5336" s="6">
        <v>37676</v>
      </c>
      <c r="F5336" s="28">
        <f t="shared" si="332"/>
        <v>29.506200679963584</v>
      </c>
      <c r="G5336" s="14">
        <f t="shared" si="333"/>
        <v>46.693949860310703</v>
      </c>
      <c r="H5336" s="6">
        <f t="shared" si="334"/>
        <v>-596.19332736545039</v>
      </c>
      <c r="I5336" s="14">
        <f t="shared" si="335"/>
        <v>-3.2778396068717033</v>
      </c>
      <c r="J5336" s="9"/>
      <c r="N5336" s="4"/>
      <c r="R5336" s="4"/>
    </row>
    <row r="5337" spans="1:18" x14ac:dyDescent="0.25">
      <c r="A5337" s="9">
        <v>45149.375</v>
      </c>
      <c r="B5337" s="5">
        <v>45149</v>
      </c>
      <c r="C5337" s="6">
        <v>62080.453255208333</v>
      </c>
      <c r="D5337" s="6">
        <v>15709.434138183593</v>
      </c>
      <c r="E5337" s="6">
        <v>37676</v>
      </c>
      <c r="F5337" s="28">
        <f t="shared" si="332"/>
        <v>25.304960441579293</v>
      </c>
      <c r="G5337" s="14">
        <f t="shared" si="333"/>
        <v>41.696130529205846</v>
      </c>
      <c r="H5337" s="6">
        <f t="shared" si="334"/>
        <v>-1882.9784111870667</v>
      </c>
      <c r="I5337" s="14">
        <f t="shared" si="335"/>
        <v>-10.703355244215366</v>
      </c>
      <c r="J5337" s="9"/>
      <c r="N5337" s="4"/>
      <c r="R5337" s="4"/>
    </row>
    <row r="5338" spans="1:18" x14ac:dyDescent="0.25">
      <c r="A5338" s="9">
        <v>45149.416666666664</v>
      </c>
      <c r="B5338" s="5">
        <v>45149</v>
      </c>
      <c r="C5338" s="6">
        <v>66050.389418402774</v>
      </c>
      <c r="D5338" s="6">
        <v>17411.316782769096</v>
      </c>
      <c r="E5338" s="6">
        <v>37676</v>
      </c>
      <c r="F5338" s="28">
        <f t="shared" si="332"/>
        <v>26.360657274062948</v>
      </c>
      <c r="G5338" s="14">
        <f t="shared" si="333"/>
        <v>46.213283742353475</v>
      </c>
      <c r="H5338" s="6">
        <f t="shared" si="334"/>
        <v>1701.8826445855029</v>
      </c>
      <c r="I5338" s="14">
        <f t="shared" si="335"/>
        <v>10.833506984499721</v>
      </c>
      <c r="J5338" s="9"/>
      <c r="N5338" s="4"/>
      <c r="R5338" s="4"/>
    </row>
    <row r="5339" spans="1:18" x14ac:dyDescent="0.25">
      <c r="A5339" s="9">
        <v>45149.458333333336</v>
      </c>
      <c r="B5339" s="5">
        <v>45149</v>
      </c>
      <c r="C5339" s="6">
        <v>70377.875939670135</v>
      </c>
      <c r="D5339" s="6">
        <v>17258.236424153645</v>
      </c>
      <c r="E5339" s="6">
        <v>37676</v>
      </c>
      <c r="F5339" s="28">
        <f t="shared" si="332"/>
        <v>24.522246790948738</v>
      </c>
      <c r="G5339" s="14">
        <f t="shared" si="333"/>
        <v>45.80697638855942</v>
      </c>
      <c r="H5339" s="6">
        <f t="shared" si="334"/>
        <v>-153.08035861545068</v>
      </c>
      <c r="I5339" s="14">
        <f t="shared" si="335"/>
        <v>-0.87920035299653398</v>
      </c>
      <c r="J5339" s="9"/>
      <c r="N5339" s="4"/>
      <c r="R5339" s="4"/>
    </row>
    <row r="5340" spans="1:18" x14ac:dyDescent="0.25">
      <c r="A5340" s="9">
        <v>45149.5</v>
      </c>
      <c r="B5340" s="5">
        <v>45149</v>
      </c>
      <c r="C5340" s="6">
        <v>74364.808554687494</v>
      </c>
      <c r="D5340" s="6">
        <v>14103.749128689236</v>
      </c>
      <c r="E5340" s="6">
        <v>37676</v>
      </c>
      <c r="F5340" s="28">
        <f t="shared" si="332"/>
        <v>18.965622856834781</v>
      </c>
      <c r="G5340" s="14">
        <f t="shared" si="333"/>
        <v>37.434306000343021</v>
      </c>
      <c r="H5340" s="6">
        <f t="shared" si="334"/>
        <v>-3154.4872954644088</v>
      </c>
      <c r="I5340" s="14">
        <f t="shared" si="335"/>
        <v>-18.278155530709778</v>
      </c>
      <c r="J5340" s="9"/>
      <c r="N5340" s="4"/>
      <c r="R5340" s="4"/>
    </row>
    <row r="5341" spans="1:18" x14ac:dyDescent="0.25">
      <c r="A5341" s="9">
        <v>45149.541666666664</v>
      </c>
      <c r="B5341" s="5">
        <v>45149</v>
      </c>
      <c r="C5341" s="6">
        <v>78193.724164496525</v>
      </c>
      <c r="D5341" s="6">
        <v>11016.099137912326</v>
      </c>
      <c r="E5341" s="6">
        <v>37676</v>
      </c>
      <c r="F5341" s="28">
        <f t="shared" si="332"/>
        <v>14.088213927165949</v>
      </c>
      <c r="G5341" s="14">
        <f t="shared" si="333"/>
        <v>29.239035826288156</v>
      </c>
      <c r="H5341" s="6">
        <f t="shared" si="334"/>
        <v>-3087.6499907769103</v>
      </c>
      <c r="I5341" s="14">
        <f t="shared" si="335"/>
        <v>-21.89240578943755</v>
      </c>
      <c r="J5341" s="9"/>
      <c r="N5341" s="4"/>
      <c r="R5341" s="4"/>
    </row>
    <row r="5342" spans="1:18" x14ac:dyDescent="0.25">
      <c r="A5342" s="9">
        <v>45149.583333333336</v>
      </c>
      <c r="B5342" s="5">
        <v>45149</v>
      </c>
      <c r="C5342" s="6">
        <v>81715.649374999994</v>
      </c>
      <c r="D5342" s="6">
        <v>9423.9748082139758</v>
      </c>
      <c r="E5342" s="6">
        <v>37676</v>
      </c>
      <c r="F5342" s="28">
        <f t="shared" si="332"/>
        <v>11.532643845203459</v>
      </c>
      <c r="G5342" s="14">
        <f t="shared" si="333"/>
        <v>25.013204183602227</v>
      </c>
      <c r="H5342" s="6">
        <f t="shared" si="334"/>
        <v>-1592.1243296983503</v>
      </c>
      <c r="I5342" s="14">
        <f t="shared" si="335"/>
        <v>-14.452705170553463</v>
      </c>
      <c r="J5342" s="9"/>
      <c r="N5342" s="4"/>
      <c r="R5342" s="4"/>
    </row>
    <row r="5343" spans="1:18" x14ac:dyDescent="0.25">
      <c r="A5343" s="9">
        <v>45149.625</v>
      </c>
      <c r="B5343" s="5">
        <v>45149</v>
      </c>
      <c r="C5343" s="6">
        <v>83837.546768663189</v>
      </c>
      <c r="D5343" s="6">
        <v>9273.7652398003465</v>
      </c>
      <c r="E5343" s="6">
        <v>37676</v>
      </c>
      <c r="F5343" s="28">
        <f t="shared" si="332"/>
        <v>11.061589463477354</v>
      </c>
      <c r="G5343" s="14">
        <f t="shared" si="333"/>
        <v>24.614516508653644</v>
      </c>
      <c r="H5343" s="6">
        <f t="shared" si="334"/>
        <v>-150.20956841362931</v>
      </c>
      <c r="I5343" s="14">
        <f t="shared" si="335"/>
        <v>-1.5939088491907474</v>
      </c>
      <c r="J5343" s="9"/>
      <c r="N5343" s="4"/>
      <c r="R5343" s="4"/>
    </row>
    <row r="5344" spans="1:18" x14ac:dyDescent="0.25">
      <c r="A5344" s="9">
        <v>45149.666666666664</v>
      </c>
      <c r="B5344" s="5">
        <v>45149</v>
      </c>
      <c r="C5344" s="6">
        <v>84756.616102430562</v>
      </c>
      <c r="D5344" s="6">
        <v>9597.859103461371</v>
      </c>
      <c r="E5344" s="6">
        <v>37676</v>
      </c>
      <c r="F5344" s="28">
        <f t="shared" si="332"/>
        <v>11.324023474299764</v>
      </c>
      <c r="G5344" s="14">
        <f t="shared" si="333"/>
        <v>25.474729545231373</v>
      </c>
      <c r="H5344" s="6">
        <f t="shared" si="334"/>
        <v>324.09386366102444</v>
      </c>
      <c r="I5344" s="14">
        <f t="shared" si="335"/>
        <v>3.4947387094737561</v>
      </c>
      <c r="J5344" s="9"/>
      <c r="N5344" s="4"/>
      <c r="R5344" s="4"/>
    </row>
    <row r="5345" spans="1:18" x14ac:dyDescent="0.25">
      <c r="A5345" s="9">
        <v>45149.708333333336</v>
      </c>
      <c r="B5345" s="5">
        <v>45149</v>
      </c>
      <c r="C5345" s="6">
        <v>84922.476132812502</v>
      </c>
      <c r="D5345" s="6">
        <v>10016.423440755209</v>
      </c>
      <c r="E5345" s="6">
        <v>37676</v>
      </c>
      <c r="F5345" s="28">
        <f t="shared" si="332"/>
        <v>11.79478495785999</v>
      </c>
      <c r="G5345" s="14">
        <f t="shared" si="333"/>
        <v>26.585687017611232</v>
      </c>
      <c r="H5345" s="6">
        <f t="shared" si="334"/>
        <v>418.56433729383753</v>
      </c>
      <c r="I5345" s="14">
        <f t="shared" si="335"/>
        <v>4.3610177309530052</v>
      </c>
      <c r="J5345" s="9"/>
      <c r="N5345" s="4"/>
      <c r="R5345" s="4"/>
    </row>
    <row r="5346" spans="1:18" x14ac:dyDescent="0.25">
      <c r="A5346" s="9">
        <v>45149.75</v>
      </c>
      <c r="B5346" s="5">
        <v>45149</v>
      </c>
      <c r="C5346" s="6">
        <v>84434.908177083329</v>
      </c>
      <c r="D5346" s="6">
        <v>10849.849990234376</v>
      </c>
      <c r="E5346" s="6">
        <v>37676</v>
      </c>
      <c r="F5346" s="28">
        <f t="shared" si="332"/>
        <v>12.849957706449141</v>
      </c>
      <c r="G5346" s="14">
        <f t="shared" si="333"/>
        <v>28.797775746454974</v>
      </c>
      <c r="H5346" s="6">
        <f t="shared" si="334"/>
        <v>833.42654947916708</v>
      </c>
      <c r="I5346" s="14">
        <f t="shared" si="335"/>
        <v>8.320600206338014</v>
      </c>
      <c r="J5346" s="9"/>
      <c r="N5346" s="4"/>
      <c r="R5346" s="4"/>
    </row>
    <row r="5347" spans="1:18" x14ac:dyDescent="0.25">
      <c r="A5347" s="9">
        <v>45149.791666666664</v>
      </c>
      <c r="B5347" s="5">
        <v>45149</v>
      </c>
      <c r="C5347" s="6">
        <v>83214.358884548608</v>
      </c>
      <c r="D5347" s="6">
        <v>11929.885582682291</v>
      </c>
      <c r="E5347" s="6">
        <v>37676</v>
      </c>
      <c r="F5347" s="28">
        <f t="shared" si="332"/>
        <v>14.336330583564049</v>
      </c>
      <c r="G5347" s="14">
        <f t="shared" si="333"/>
        <v>31.664416558770281</v>
      </c>
      <c r="H5347" s="6">
        <f t="shared" si="334"/>
        <v>1080.0355924479154</v>
      </c>
      <c r="I5347" s="14">
        <f t="shared" si="335"/>
        <v>9.9543827188396445</v>
      </c>
      <c r="J5347" s="9"/>
      <c r="N5347" s="4"/>
      <c r="R5347" s="4"/>
    </row>
    <row r="5348" spans="1:18" x14ac:dyDescent="0.25">
      <c r="A5348" s="9">
        <v>45149.833333333336</v>
      </c>
      <c r="B5348" s="5">
        <v>45149</v>
      </c>
      <c r="C5348" s="6">
        <v>80388.542654079865</v>
      </c>
      <c r="D5348" s="6">
        <v>13540.024194878471</v>
      </c>
      <c r="E5348" s="6">
        <v>37676</v>
      </c>
      <c r="F5348" s="28">
        <f t="shared" si="332"/>
        <v>16.843226345254926</v>
      </c>
      <c r="G5348" s="14">
        <f t="shared" si="333"/>
        <v>35.938061882573713</v>
      </c>
      <c r="H5348" s="6">
        <f t="shared" si="334"/>
        <v>1610.1386121961805</v>
      </c>
      <c r="I5348" s="14">
        <f t="shared" si="335"/>
        <v>13.496681095864796</v>
      </c>
      <c r="J5348" s="9"/>
      <c r="N5348" s="4"/>
      <c r="R5348" s="4"/>
    </row>
    <row r="5349" spans="1:18" x14ac:dyDescent="0.25">
      <c r="A5349" s="9">
        <v>45149.875</v>
      </c>
      <c r="B5349" s="5">
        <v>45149</v>
      </c>
      <c r="C5349" s="6">
        <v>77883.34252604167</v>
      </c>
      <c r="D5349" s="6">
        <v>15228.795594618055</v>
      </c>
      <c r="E5349" s="6">
        <v>37676</v>
      </c>
      <c r="F5349" s="28">
        <f t="shared" si="332"/>
        <v>19.553341062019829</v>
      </c>
      <c r="G5349" s="14">
        <f t="shared" si="333"/>
        <v>40.420415104092939</v>
      </c>
      <c r="H5349" s="6">
        <f t="shared" si="334"/>
        <v>1688.771399739584</v>
      </c>
      <c r="I5349" s="14">
        <f t="shared" si="335"/>
        <v>12.472440044666712</v>
      </c>
      <c r="J5349" s="9"/>
      <c r="N5349" s="4"/>
      <c r="R5349" s="4"/>
    </row>
    <row r="5350" spans="1:18" x14ac:dyDescent="0.25">
      <c r="A5350" s="9">
        <v>45149.916666666664</v>
      </c>
      <c r="B5350" s="5">
        <v>45149</v>
      </c>
      <c r="C5350" s="6">
        <v>75959.918381076393</v>
      </c>
      <c r="D5350" s="6">
        <v>18529.175416666665</v>
      </c>
      <c r="E5350" s="6">
        <v>37676</v>
      </c>
      <c r="F5350" s="28">
        <f t="shared" si="332"/>
        <v>24.393358776018339</v>
      </c>
      <c r="G5350" s="14">
        <f t="shared" si="333"/>
        <v>49.180314833492581</v>
      </c>
      <c r="H5350" s="6">
        <f t="shared" si="334"/>
        <v>3300.3798220486096</v>
      </c>
      <c r="I5350" s="14">
        <f t="shared" si="335"/>
        <v>21.671968748565927</v>
      </c>
      <c r="J5350" s="9"/>
      <c r="N5350" s="4"/>
      <c r="R5350" s="4"/>
    </row>
    <row r="5351" spans="1:18" x14ac:dyDescent="0.25">
      <c r="A5351" s="9">
        <v>45149.958333333336</v>
      </c>
      <c r="B5351" s="5">
        <v>45149</v>
      </c>
      <c r="C5351" s="6">
        <v>72284.054227430563</v>
      </c>
      <c r="D5351" s="6">
        <v>20283.27913248698</v>
      </c>
      <c r="E5351" s="6">
        <v>37676</v>
      </c>
      <c r="F5351" s="28">
        <f t="shared" si="332"/>
        <v>28.060516733979512</v>
      </c>
      <c r="G5351" s="14">
        <f t="shared" si="333"/>
        <v>53.836073714000896</v>
      </c>
      <c r="H5351" s="6">
        <f t="shared" si="334"/>
        <v>1754.1037158203144</v>
      </c>
      <c r="I5351" s="14">
        <f t="shared" si="335"/>
        <v>9.4667122328742668</v>
      </c>
      <c r="J5351" s="9"/>
      <c r="N5351" s="4"/>
      <c r="R5351" s="4"/>
    </row>
    <row r="5352" spans="1:18" x14ac:dyDescent="0.25">
      <c r="A5352" s="9">
        <v>45150</v>
      </c>
      <c r="B5352" s="5">
        <v>45150</v>
      </c>
      <c r="C5352" s="6">
        <v>68355.351714409728</v>
      </c>
      <c r="D5352" s="6">
        <v>21061.804220377606</v>
      </c>
      <c r="E5352" s="6">
        <v>37676</v>
      </c>
      <c r="F5352" s="28">
        <f t="shared" si="332"/>
        <v>30.812224196247751</v>
      </c>
      <c r="G5352" s="14">
        <f t="shared" si="333"/>
        <v>55.90244245773863</v>
      </c>
      <c r="H5352" s="6">
        <f t="shared" si="334"/>
        <v>778.52508789062631</v>
      </c>
      <c r="I5352" s="14">
        <f t="shared" si="335"/>
        <v>3.838260484438591</v>
      </c>
      <c r="J5352" s="9"/>
      <c r="N5352" s="4"/>
      <c r="R5352" s="4"/>
    </row>
    <row r="5353" spans="1:18" x14ac:dyDescent="0.25">
      <c r="A5353" s="9">
        <v>45150.041666666664</v>
      </c>
      <c r="B5353" s="5">
        <v>45150</v>
      </c>
      <c r="C5353" s="6">
        <v>64770.602260199652</v>
      </c>
      <c r="D5353" s="6">
        <v>20261.649678819445</v>
      </c>
      <c r="E5353" s="6">
        <v>37676</v>
      </c>
      <c r="F5353" s="28">
        <f t="shared" si="332"/>
        <v>31.282169644530011</v>
      </c>
      <c r="G5353" s="14">
        <f t="shared" si="333"/>
        <v>53.778664610944496</v>
      </c>
      <c r="H5353" s="6">
        <f t="shared" si="334"/>
        <v>-800.15454155816042</v>
      </c>
      <c r="I5353" s="14">
        <f t="shared" si="335"/>
        <v>-3.7990788119851535</v>
      </c>
      <c r="J5353" s="9"/>
      <c r="N5353" s="4"/>
      <c r="R5353" s="4"/>
    </row>
    <row r="5354" spans="1:18" x14ac:dyDescent="0.25">
      <c r="A5354" s="9">
        <v>45150.083333333336</v>
      </c>
      <c r="B5354" s="5">
        <v>45150</v>
      </c>
      <c r="C5354" s="6">
        <v>61902.163945312503</v>
      </c>
      <c r="D5354" s="6">
        <v>19570.91128472222</v>
      </c>
      <c r="E5354" s="6">
        <v>37676</v>
      </c>
      <c r="F5354" s="28">
        <f t="shared" si="332"/>
        <v>31.615875823036095</v>
      </c>
      <c r="G5354" s="14">
        <f t="shared" si="333"/>
        <v>51.945300150552661</v>
      </c>
      <c r="H5354" s="6">
        <f t="shared" si="334"/>
        <v>-690.73839409722495</v>
      </c>
      <c r="I5354" s="14">
        <f t="shared" si="335"/>
        <v>-3.4090925716640421</v>
      </c>
      <c r="J5354" s="9"/>
      <c r="N5354" s="4"/>
      <c r="R5354" s="4"/>
    </row>
    <row r="5355" spans="1:18" x14ac:dyDescent="0.25">
      <c r="A5355" s="9">
        <v>45150.125</v>
      </c>
      <c r="B5355" s="5">
        <v>45150</v>
      </c>
      <c r="C5355" s="6">
        <v>59673.963858506948</v>
      </c>
      <c r="D5355" s="6">
        <v>19156.861440972221</v>
      </c>
      <c r="E5355" s="6">
        <v>37676</v>
      </c>
      <c r="F5355" s="28">
        <f t="shared" si="332"/>
        <v>32.10254556978164</v>
      </c>
      <c r="G5355" s="14">
        <f t="shared" si="333"/>
        <v>50.846325090169401</v>
      </c>
      <c r="H5355" s="6">
        <f t="shared" si="334"/>
        <v>-414.04984374999913</v>
      </c>
      <c r="I5355" s="14">
        <f t="shared" si="335"/>
        <v>-2.1156390610856319</v>
      </c>
      <c r="J5355" s="9"/>
      <c r="N5355" s="4"/>
      <c r="R5355" s="4"/>
    </row>
    <row r="5356" spans="1:18" x14ac:dyDescent="0.25">
      <c r="A5356" s="9">
        <v>45150.166666666664</v>
      </c>
      <c r="B5356" s="5">
        <v>45150</v>
      </c>
      <c r="C5356" s="6">
        <v>58120.879340277781</v>
      </c>
      <c r="D5356" s="6">
        <v>19321.17912326389</v>
      </c>
      <c r="E5356" s="6">
        <v>37676</v>
      </c>
      <c r="F5356" s="28">
        <f t="shared" si="332"/>
        <v>33.243094981658871</v>
      </c>
      <c r="G5356" s="14">
        <f t="shared" si="333"/>
        <v>51.282458656077843</v>
      </c>
      <c r="H5356" s="6">
        <f t="shared" si="334"/>
        <v>164.31768229166846</v>
      </c>
      <c r="I5356" s="14">
        <f t="shared" si="335"/>
        <v>0.85774845111229892</v>
      </c>
      <c r="J5356" s="9"/>
      <c r="N5356" s="4"/>
      <c r="R5356" s="4"/>
    </row>
    <row r="5357" spans="1:18" x14ac:dyDescent="0.25">
      <c r="A5357" s="9">
        <v>45150.208333333336</v>
      </c>
      <c r="B5357" s="5">
        <v>45150</v>
      </c>
      <c r="C5357" s="6">
        <v>56995.468912760414</v>
      </c>
      <c r="D5357" s="6">
        <v>18826.46884548611</v>
      </c>
      <c r="E5357" s="6">
        <v>37676</v>
      </c>
      <c r="F5357" s="28">
        <f t="shared" si="332"/>
        <v>33.03151847790334</v>
      </c>
      <c r="G5357" s="14">
        <f t="shared" si="333"/>
        <v>49.969393899262421</v>
      </c>
      <c r="H5357" s="6">
        <f t="shared" si="334"/>
        <v>-494.71027777777999</v>
      </c>
      <c r="I5357" s="14">
        <f t="shared" si="335"/>
        <v>-2.5604559360568131</v>
      </c>
      <c r="J5357" s="9"/>
      <c r="N5357" s="4"/>
      <c r="R5357" s="4"/>
    </row>
    <row r="5358" spans="1:18" x14ac:dyDescent="0.25">
      <c r="A5358" s="9">
        <v>45150.25</v>
      </c>
      <c r="B5358" s="5">
        <v>45150</v>
      </c>
      <c r="C5358" s="6">
        <v>56317.768880208336</v>
      </c>
      <c r="D5358" s="6">
        <v>18882.126250000001</v>
      </c>
      <c r="E5358" s="6">
        <v>37676</v>
      </c>
      <c r="F5358" s="28">
        <f t="shared" si="332"/>
        <v>33.527830781371236</v>
      </c>
      <c r="G5358" s="14">
        <f t="shared" si="333"/>
        <v>50.117120315320093</v>
      </c>
      <c r="H5358" s="6">
        <f t="shared" si="334"/>
        <v>55.657404513891379</v>
      </c>
      <c r="I5358" s="14">
        <f t="shared" si="335"/>
        <v>0.29563379607023843</v>
      </c>
      <c r="J5358" s="9"/>
      <c r="N5358" s="4"/>
      <c r="R5358" s="4"/>
    </row>
    <row r="5359" spans="1:18" x14ac:dyDescent="0.25">
      <c r="A5359" s="9">
        <v>45150.291666666664</v>
      </c>
      <c r="B5359" s="5">
        <v>45150</v>
      </c>
      <c r="C5359" s="6">
        <v>56293.211061197915</v>
      </c>
      <c r="D5359" s="6">
        <v>18949.600891927083</v>
      </c>
      <c r="E5359" s="6">
        <v>37676</v>
      </c>
      <c r="F5359" s="28">
        <f t="shared" si="332"/>
        <v>33.662320082125788</v>
      </c>
      <c r="G5359" s="14">
        <f t="shared" si="333"/>
        <v>50.29621215608632</v>
      </c>
      <c r="H5359" s="6">
        <f t="shared" si="334"/>
        <v>67.474641927081393</v>
      </c>
      <c r="I5359" s="14">
        <f t="shared" si="335"/>
        <v>0.35734663053151328</v>
      </c>
      <c r="J5359" s="9"/>
      <c r="N5359" s="4"/>
      <c r="R5359" s="4"/>
    </row>
    <row r="5360" spans="1:18" x14ac:dyDescent="0.25">
      <c r="A5360" s="9">
        <v>45150.333333333336</v>
      </c>
      <c r="B5360" s="5">
        <v>45150</v>
      </c>
      <c r="C5360" s="6">
        <v>56458.632960069444</v>
      </c>
      <c r="D5360" s="6">
        <v>17987.477720811632</v>
      </c>
      <c r="E5360" s="6">
        <v>37676</v>
      </c>
      <c r="F5360" s="28">
        <f t="shared" si="332"/>
        <v>31.85957005642226</v>
      </c>
      <c r="G5360" s="14">
        <f t="shared" si="333"/>
        <v>47.742535621646759</v>
      </c>
      <c r="H5360" s="6">
        <f t="shared" si="334"/>
        <v>-962.12317111545053</v>
      </c>
      <c r="I5360" s="14">
        <f t="shared" si="335"/>
        <v>-5.07727406293467</v>
      </c>
      <c r="J5360" s="9"/>
      <c r="N5360" s="4"/>
      <c r="R5360" s="4"/>
    </row>
    <row r="5361" spans="1:18" x14ac:dyDescent="0.25">
      <c r="A5361" s="9">
        <v>45150.375</v>
      </c>
      <c r="B5361" s="5">
        <v>45150</v>
      </c>
      <c r="C5361" s="6">
        <v>59434.80541666667</v>
      </c>
      <c r="D5361" s="6">
        <v>17277.523639865452</v>
      </c>
      <c r="E5361" s="6">
        <v>37676</v>
      </c>
      <c r="F5361" s="28">
        <f t="shared" si="332"/>
        <v>29.069706746310807</v>
      </c>
      <c r="G5361" s="14">
        <f t="shared" si="333"/>
        <v>45.858168701203553</v>
      </c>
      <c r="H5361" s="6">
        <f t="shared" si="334"/>
        <v>-709.9540809461796</v>
      </c>
      <c r="I5361" s="14">
        <f t="shared" si="335"/>
        <v>-3.9469351510287511</v>
      </c>
      <c r="J5361" s="9"/>
      <c r="N5361" s="4"/>
      <c r="R5361" s="4"/>
    </row>
    <row r="5362" spans="1:18" x14ac:dyDescent="0.25">
      <c r="A5362" s="9">
        <v>45150.416666666664</v>
      </c>
      <c r="B5362" s="5">
        <v>45150</v>
      </c>
      <c r="C5362" s="6">
        <v>63920.121438802082</v>
      </c>
      <c r="D5362" s="6">
        <v>19113.778008897571</v>
      </c>
      <c r="E5362" s="6">
        <v>37676</v>
      </c>
      <c r="F5362" s="28">
        <f t="shared" si="332"/>
        <v>29.902599648840372</v>
      </c>
      <c r="G5362" s="14">
        <f t="shared" si="333"/>
        <v>50.731972632173182</v>
      </c>
      <c r="H5362" s="6">
        <f t="shared" si="334"/>
        <v>1836.2543690321181</v>
      </c>
      <c r="I5362" s="14">
        <f t="shared" si="335"/>
        <v>10.627995118439426</v>
      </c>
      <c r="J5362" s="9"/>
      <c r="N5362" s="4"/>
      <c r="R5362" s="4"/>
    </row>
    <row r="5363" spans="1:18" x14ac:dyDescent="0.25">
      <c r="A5363" s="9">
        <v>45150.458333333336</v>
      </c>
      <c r="B5363" s="5">
        <v>45150</v>
      </c>
      <c r="C5363" s="6">
        <v>68237.860095486118</v>
      </c>
      <c r="D5363" s="6">
        <v>18451.2887375217</v>
      </c>
      <c r="E5363" s="6">
        <v>37676</v>
      </c>
      <c r="F5363" s="28">
        <f t="shared" si="332"/>
        <v>27.039664948025294</v>
      </c>
      <c r="G5363" s="14">
        <f t="shared" si="333"/>
        <v>48.97358726383294</v>
      </c>
      <c r="H5363" s="6">
        <f t="shared" si="334"/>
        <v>-662.48927137587089</v>
      </c>
      <c r="I5363" s="14">
        <f t="shared" si="335"/>
        <v>-3.466029955289208</v>
      </c>
      <c r="J5363" s="9"/>
      <c r="N5363" s="4"/>
      <c r="R5363" s="4"/>
    </row>
    <row r="5364" spans="1:18" x14ac:dyDescent="0.25">
      <c r="A5364" s="9">
        <v>45150.5</v>
      </c>
      <c r="B5364" s="5">
        <v>45150</v>
      </c>
      <c r="C5364" s="6">
        <v>72636.899809027775</v>
      </c>
      <c r="D5364" s="6">
        <v>16489.793697916666</v>
      </c>
      <c r="E5364" s="6">
        <v>37676</v>
      </c>
      <c r="F5364" s="28">
        <f t="shared" si="332"/>
        <v>22.701676064466632</v>
      </c>
      <c r="G5364" s="14">
        <f t="shared" si="333"/>
        <v>43.767368345675408</v>
      </c>
      <c r="H5364" s="6">
        <f t="shared" si="334"/>
        <v>-1961.4950396050335</v>
      </c>
      <c r="I5364" s="14">
        <f t="shared" si="335"/>
        <v>-10.630666873778994</v>
      </c>
      <c r="J5364" s="9"/>
      <c r="N5364" s="4"/>
      <c r="R5364" s="4"/>
    </row>
    <row r="5365" spans="1:18" x14ac:dyDescent="0.25">
      <c r="A5365" s="9">
        <v>45150.541666666664</v>
      </c>
      <c r="B5365" s="5">
        <v>45150</v>
      </c>
      <c r="C5365" s="6">
        <v>76476.259162326387</v>
      </c>
      <c r="D5365" s="6">
        <v>13997.358694661458</v>
      </c>
      <c r="E5365" s="6">
        <v>37676</v>
      </c>
      <c r="F5365" s="28">
        <f t="shared" si="332"/>
        <v>18.302880982908764</v>
      </c>
      <c r="G5365" s="14">
        <f t="shared" si="333"/>
        <v>37.151923491510395</v>
      </c>
      <c r="H5365" s="6">
        <f t="shared" si="334"/>
        <v>-2492.4350032552084</v>
      </c>
      <c r="I5365" s="14">
        <f t="shared" si="335"/>
        <v>-15.115016287742305</v>
      </c>
      <c r="J5365" s="9"/>
      <c r="N5365" s="4"/>
      <c r="R5365" s="4"/>
    </row>
    <row r="5366" spans="1:18" x14ac:dyDescent="0.25">
      <c r="A5366" s="9">
        <v>45150.583333333336</v>
      </c>
      <c r="B5366" s="5">
        <v>45150</v>
      </c>
      <c r="C5366" s="6">
        <v>79682.560555555552</v>
      </c>
      <c r="D5366" s="6">
        <v>11840.536778428819</v>
      </c>
      <c r="E5366" s="6">
        <v>37676</v>
      </c>
      <c r="F5366" s="28">
        <f t="shared" si="332"/>
        <v>14.859633897148006</v>
      </c>
      <c r="G5366" s="14">
        <f t="shared" si="333"/>
        <v>31.427266106881884</v>
      </c>
      <c r="H5366" s="6">
        <f t="shared" si="334"/>
        <v>-2156.8219162326386</v>
      </c>
      <c r="I5366" s="14">
        <f t="shared" si="335"/>
        <v>-15.408777922189296</v>
      </c>
      <c r="J5366" s="9"/>
      <c r="N5366" s="4"/>
      <c r="R5366" s="4"/>
    </row>
    <row r="5367" spans="1:18" x14ac:dyDescent="0.25">
      <c r="A5367" s="9">
        <v>45150.625</v>
      </c>
      <c r="B5367" s="5">
        <v>45150</v>
      </c>
      <c r="C5367" s="6">
        <v>82214.943146701393</v>
      </c>
      <c r="D5367" s="6">
        <v>10526.135385742187</v>
      </c>
      <c r="E5367" s="6">
        <v>37676</v>
      </c>
      <c r="F5367" s="28">
        <f t="shared" si="332"/>
        <v>12.803190007636116</v>
      </c>
      <c r="G5367" s="14">
        <f t="shared" si="333"/>
        <v>27.938569343195102</v>
      </c>
      <c r="H5367" s="6">
        <f t="shared" si="334"/>
        <v>-1314.4013926866319</v>
      </c>
      <c r="I5367" s="14">
        <f t="shared" si="335"/>
        <v>-11.100859845148392</v>
      </c>
      <c r="J5367" s="9"/>
      <c r="N5367" s="4"/>
      <c r="R5367" s="4"/>
    </row>
    <row r="5368" spans="1:18" x14ac:dyDescent="0.25">
      <c r="A5368" s="9">
        <v>45150.666666666664</v>
      </c>
      <c r="B5368" s="5">
        <v>45150</v>
      </c>
      <c r="C5368" s="6">
        <v>83698.534626736116</v>
      </c>
      <c r="D5368" s="6">
        <v>10610.146806640625</v>
      </c>
      <c r="E5368" s="6">
        <v>37676</v>
      </c>
      <c r="F5368" s="28">
        <f t="shared" si="332"/>
        <v>12.676621943213076</v>
      </c>
      <c r="G5368" s="14">
        <f t="shared" si="333"/>
        <v>28.161553261069709</v>
      </c>
      <c r="H5368" s="6">
        <f t="shared" si="334"/>
        <v>84.011420898437791</v>
      </c>
      <c r="I5368" s="14">
        <f t="shared" si="335"/>
        <v>0.79812217703595711</v>
      </c>
      <c r="J5368" s="9"/>
      <c r="N5368" s="4"/>
      <c r="R5368" s="4"/>
    </row>
    <row r="5369" spans="1:18" x14ac:dyDescent="0.25">
      <c r="A5369" s="9">
        <v>45150.708333333336</v>
      </c>
      <c r="B5369" s="5">
        <v>45150</v>
      </c>
      <c r="C5369" s="6">
        <v>84218.669507378479</v>
      </c>
      <c r="D5369" s="6">
        <v>11432.634069010417</v>
      </c>
      <c r="E5369" s="6">
        <v>37676</v>
      </c>
      <c r="F5369" s="28">
        <f t="shared" si="332"/>
        <v>13.574940254795633</v>
      </c>
      <c r="G5369" s="14">
        <f t="shared" si="333"/>
        <v>30.344606829308891</v>
      </c>
      <c r="H5369" s="6">
        <f t="shared" si="334"/>
        <v>822.48726236979201</v>
      </c>
      <c r="I5369" s="14">
        <f t="shared" si="335"/>
        <v>7.7518933277626072</v>
      </c>
      <c r="J5369" s="9"/>
      <c r="N5369" s="4"/>
      <c r="R5369" s="4"/>
    </row>
    <row r="5370" spans="1:18" x14ac:dyDescent="0.25">
      <c r="A5370" s="9">
        <v>45150.75</v>
      </c>
      <c r="B5370" s="5">
        <v>45150</v>
      </c>
      <c r="C5370" s="6">
        <v>84607.360234374995</v>
      </c>
      <c r="D5370" s="6">
        <v>12497.539188368055</v>
      </c>
      <c r="E5370" s="6">
        <v>37676</v>
      </c>
      <c r="F5370" s="28">
        <f t="shared" si="332"/>
        <v>14.77121984866093</v>
      </c>
      <c r="G5370" s="14">
        <f t="shared" si="333"/>
        <v>33.171088195052704</v>
      </c>
      <c r="H5370" s="6">
        <f t="shared" si="334"/>
        <v>1064.9051193576379</v>
      </c>
      <c r="I5370" s="14">
        <f t="shared" si="335"/>
        <v>9.3146086276319853</v>
      </c>
      <c r="J5370" s="9"/>
      <c r="N5370" s="4"/>
      <c r="R5370" s="4"/>
    </row>
    <row r="5371" spans="1:18" x14ac:dyDescent="0.25">
      <c r="A5371" s="9">
        <v>45150.791666666664</v>
      </c>
      <c r="B5371" s="5">
        <v>45150</v>
      </c>
      <c r="C5371" s="6">
        <v>83123.024374999994</v>
      </c>
      <c r="D5371" s="6">
        <v>13208.354313151041</v>
      </c>
      <c r="E5371" s="6">
        <v>37676</v>
      </c>
      <c r="F5371" s="28">
        <f t="shared" si="332"/>
        <v>15.890127208994546</v>
      </c>
      <c r="G5371" s="14">
        <f t="shared" si="333"/>
        <v>35.057740506293236</v>
      </c>
      <c r="H5371" s="6">
        <f t="shared" si="334"/>
        <v>710.81512478298646</v>
      </c>
      <c r="I5371" s="14">
        <f t="shared" si="335"/>
        <v>5.6876406952543883</v>
      </c>
      <c r="J5371" s="9"/>
      <c r="N5371" s="4"/>
      <c r="R5371" s="4"/>
    </row>
    <row r="5372" spans="1:18" x14ac:dyDescent="0.25">
      <c r="A5372" s="9">
        <v>45150.833333333336</v>
      </c>
      <c r="B5372" s="5">
        <v>45150</v>
      </c>
      <c r="C5372" s="6">
        <v>79744.61674913195</v>
      </c>
      <c r="D5372" s="6">
        <v>13379.623442925347</v>
      </c>
      <c r="E5372" s="6">
        <v>37676</v>
      </c>
      <c r="F5372" s="28">
        <f t="shared" si="332"/>
        <v>16.778089842749154</v>
      </c>
      <c r="G5372" s="14">
        <f t="shared" si="333"/>
        <v>35.512324670679867</v>
      </c>
      <c r="H5372" s="6">
        <f t="shared" si="334"/>
        <v>171.26912977430584</v>
      </c>
      <c r="I5372" s="14">
        <f t="shared" si="335"/>
        <v>1.2966727399474731</v>
      </c>
      <c r="J5372" s="9"/>
      <c r="N5372" s="4"/>
      <c r="R5372" s="4"/>
    </row>
    <row r="5373" spans="1:18" x14ac:dyDescent="0.25">
      <c r="A5373" s="9">
        <v>45150.875</v>
      </c>
      <c r="B5373" s="5">
        <v>45150</v>
      </c>
      <c r="C5373" s="6">
        <v>76815.875260416666</v>
      </c>
      <c r="D5373" s="6">
        <v>13933.142126736111</v>
      </c>
      <c r="E5373" s="6">
        <v>37676</v>
      </c>
      <c r="F5373" s="28">
        <f t="shared" si="332"/>
        <v>18.138362779179161</v>
      </c>
      <c r="G5373" s="14">
        <f t="shared" si="333"/>
        <v>36.981479261960168</v>
      </c>
      <c r="H5373" s="6">
        <f t="shared" si="334"/>
        <v>553.51868381076383</v>
      </c>
      <c r="I5373" s="14">
        <f t="shared" si="335"/>
        <v>4.1370273698057192</v>
      </c>
      <c r="J5373" s="9"/>
      <c r="N5373" s="4"/>
      <c r="R5373" s="4"/>
    </row>
    <row r="5374" spans="1:18" x14ac:dyDescent="0.25">
      <c r="A5374" s="9">
        <v>45150.916666666664</v>
      </c>
      <c r="B5374" s="5">
        <v>45150</v>
      </c>
      <c r="C5374" s="6">
        <v>74840.321184895831</v>
      </c>
      <c r="D5374" s="6">
        <v>16754.353550347223</v>
      </c>
      <c r="E5374" s="6">
        <v>37676</v>
      </c>
      <c r="F5374" s="28">
        <f t="shared" si="332"/>
        <v>22.386800704602752</v>
      </c>
      <c r="G5374" s="14">
        <f t="shared" si="333"/>
        <v>44.469565639524426</v>
      </c>
      <c r="H5374" s="6">
        <f t="shared" si="334"/>
        <v>2821.211423611112</v>
      </c>
      <c r="I5374" s="14">
        <f t="shared" si="335"/>
        <v>20.248206742953759</v>
      </c>
      <c r="J5374" s="9"/>
      <c r="N5374" s="4"/>
      <c r="R5374" s="4"/>
    </row>
    <row r="5375" spans="1:18" x14ac:dyDescent="0.25">
      <c r="A5375" s="9">
        <v>45150.958333333336</v>
      </c>
      <c r="B5375" s="5">
        <v>45150</v>
      </c>
      <c r="C5375" s="6">
        <v>71720.918424479169</v>
      </c>
      <c r="D5375" s="6">
        <v>19454.303639322916</v>
      </c>
      <c r="E5375" s="6">
        <v>37676</v>
      </c>
      <c r="F5375" s="28">
        <f t="shared" si="332"/>
        <v>27.12500629758101</v>
      </c>
      <c r="G5375" s="14">
        <f t="shared" si="333"/>
        <v>51.635799021453757</v>
      </c>
      <c r="H5375" s="6">
        <f t="shared" si="334"/>
        <v>2699.9500889756928</v>
      </c>
      <c r="I5375" s="14">
        <f t="shared" si="335"/>
        <v>16.114916525202119</v>
      </c>
      <c r="J5375" s="9"/>
      <c r="N5375" s="4"/>
      <c r="R5375" s="4"/>
    </row>
    <row r="5376" spans="1:18" x14ac:dyDescent="0.25">
      <c r="A5376" s="9">
        <v>45151</v>
      </c>
      <c r="B5376" s="5">
        <v>45151</v>
      </c>
      <c r="C5376" s="6">
        <v>68021.296158854166</v>
      </c>
      <c r="D5376" s="6">
        <v>21204.73138454861</v>
      </c>
      <c r="E5376" s="6">
        <v>37676</v>
      </c>
      <c r="F5376" s="28">
        <f t="shared" si="332"/>
        <v>31.173665575304447</v>
      </c>
      <c r="G5376" s="14">
        <f t="shared" si="333"/>
        <v>56.281801105607308</v>
      </c>
      <c r="H5376" s="6">
        <f t="shared" si="334"/>
        <v>1750.4277452256938</v>
      </c>
      <c r="I5376" s="14">
        <f t="shared" si="335"/>
        <v>8.9976376316423909</v>
      </c>
      <c r="J5376" s="9"/>
      <c r="N5376" s="4"/>
      <c r="R5376" s="4"/>
    </row>
    <row r="5377" spans="1:18" x14ac:dyDescent="0.25">
      <c r="A5377" s="9">
        <v>45151.041666666664</v>
      </c>
      <c r="B5377" s="5">
        <v>45151</v>
      </c>
      <c r="C5377" s="6">
        <v>64348.319585503472</v>
      </c>
      <c r="D5377" s="6">
        <v>20144.100069444445</v>
      </c>
      <c r="E5377" s="6">
        <v>37676</v>
      </c>
      <c r="F5377" s="28">
        <f t="shared" si="332"/>
        <v>31.304780294499796</v>
      </c>
      <c r="G5377" s="14">
        <f t="shared" si="333"/>
        <v>53.466663312040673</v>
      </c>
      <c r="H5377" s="6">
        <f t="shared" si="334"/>
        <v>-1060.631315104165</v>
      </c>
      <c r="I5377" s="14">
        <f t="shared" si="335"/>
        <v>-5.0018615933848718</v>
      </c>
      <c r="J5377" s="9"/>
      <c r="N5377" s="4"/>
      <c r="R5377" s="4"/>
    </row>
    <row r="5378" spans="1:18" x14ac:dyDescent="0.25">
      <c r="A5378" s="9">
        <v>45151.083333333336</v>
      </c>
      <c r="B5378" s="5">
        <v>45151</v>
      </c>
      <c r="C5378" s="6">
        <v>61396.326774088542</v>
      </c>
      <c r="D5378" s="6">
        <v>18903.580988498263</v>
      </c>
      <c r="E5378" s="6">
        <v>37676</v>
      </c>
      <c r="F5378" s="28">
        <f t="shared" si="332"/>
        <v>30.789433149730801</v>
      </c>
      <c r="G5378" s="14">
        <f t="shared" si="333"/>
        <v>50.174065687701088</v>
      </c>
      <c r="H5378" s="6">
        <f t="shared" si="334"/>
        <v>-1240.5190809461819</v>
      </c>
      <c r="I5378" s="14">
        <f t="shared" si="335"/>
        <v>-6.1582253695604994</v>
      </c>
      <c r="J5378" s="9"/>
      <c r="N5378" s="4"/>
      <c r="R5378" s="4"/>
    </row>
    <row r="5379" spans="1:18" x14ac:dyDescent="0.25">
      <c r="A5379" s="9">
        <v>45151.125</v>
      </c>
      <c r="B5379" s="5">
        <v>45151</v>
      </c>
      <c r="C5379" s="6">
        <v>59063.869450954859</v>
      </c>
      <c r="D5379" s="6">
        <v>17692.805345052082</v>
      </c>
      <c r="E5379" s="6">
        <v>37676</v>
      </c>
      <c r="F5379" s="28">
        <f t="shared" ref="F5379:F5442" si="336">D5379/C5379*100</f>
        <v>29.955377982378451</v>
      </c>
      <c r="G5379" s="14">
        <f t="shared" ref="G5379:G5442" si="337">D5379/E5379*100</f>
        <v>46.96041338000871</v>
      </c>
      <c r="H5379" s="6">
        <f t="shared" si="334"/>
        <v>-1210.7756434461808</v>
      </c>
      <c r="I5379" s="14">
        <f t="shared" si="335"/>
        <v>-6.405006777196701</v>
      </c>
      <c r="J5379" s="9"/>
      <c r="N5379" s="4"/>
      <c r="R5379" s="4"/>
    </row>
    <row r="5380" spans="1:18" x14ac:dyDescent="0.25">
      <c r="A5380" s="9">
        <v>45151.166666666664</v>
      </c>
      <c r="B5380" s="5">
        <v>45151</v>
      </c>
      <c r="C5380" s="6">
        <v>57300.632456597225</v>
      </c>
      <c r="D5380" s="6">
        <v>16641.728980577256</v>
      </c>
      <c r="E5380" s="6">
        <v>37676</v>
      </c>
      <c r="F5380" s="28">
        <f t="shared" si="336"/>
        <v>29.042836469881294</v>
      </c>
      <c r="G5380" s="14">
        <f t="shared" si="337"/>
        <v>44.170636427904384</v>
      </c>
      <c r="H5380" s="6">
        <f t="shared" ref="H5380:H5443" si="338">D5380-D5379</f>
        <v>-1051.0763644748258</v>
      </c>
      <c r="I5380" s="14">
        <f t="shared" ref="I5380:I5443" si="339">H5380/D5379*100</f>
        <v>-5.9406993067312914</v>
      </c>
      <c r="J5380" s="9"/>
      <c r="N5380" s="4"/>
      <c r="R5380" s="4"/>
    </row>
    <row r="5381" spans="1:18" x14ac:dyDescent="0.25">
      <c r="A5381" s="9">
        <v>45151.208333333336</v>
      </c>
      <c r="B5381" s="5">
        <v>45151</v>
      </c>
      <c r="C5381" s="6">
        <v>55903.817313368054</v>
      </c>
      <c r="D5381" s="6">
        <v>15048.6079296875</v>
      </c>
      <c r="E5381" s="6">
        <v>37676</v>
      </c>
      <c r="F5381" s="28">
        <f t="shared" si="336"/>
        <v>26.918748401978959</v>
      </c>
      <c r="G5381" s="14">
        <f t="shared" si="337"/>
        <v>39.942159278287235</v>
      </c>
      <c r="H5381" s="6">
        <f t="shared" si="338"/>
        <v>-1593.1210508897566</v>
      </c>
      <c r="I5381" s="14">
        <f t="shared" si="339"/>
        <v>-9.573050088419933</v>
      </c>
      <c r="J5381" s="9"/>
      <c r="N5381" s="4"/>
      <c r="R5381" s="4"/>
    </row>
    <row r="5382" spans="1:18" x14ac:dyDescent="0.25">
      <c r="A5382" s="9">
        <v>45151.25</v>
      </c>
      <c r="B5382" s="5">
        <v>45151</v>
      </c>
      <c r="C5382" s="6">
        <v>54846.156478949655</v>
      </c>
      <c r="D5382" s="6">
        <v>14724.419130859374</v>
      </c>
      <c r="E5382" s="6">
        <v>37676</v>
      </c>
      <c r="F5382" s="28">
        <f t="shared" si="336"/>
        <v>26.846765710028762</v>
      </c>
      <c r="G5382" s="14">
        <f t="shared" si="337"/>
        <v>39.081694263879854</v>
      </c>
      <c r="H5382" s="6">
        <f t="shared" si="338"/>
        <v>-324.18879882812507</v>
      </c>
      <c r="I5382" s="14">
        <f t="shared" si="339"/>
        <v>-2.1542776603846123</v>
      </c>
      <c r="J5382" s="9"/>
      <c r="N5382" s="4"/>
      <c r="R5382" s="4"/>
    </row>
    <row r="5383" spans="1:18" x14ac:dyDescent="0.25">
      <c r="A5383" s="9">
        <v>45151.291666666664</v>
      </c>
      <c r="B5383" s="5">
        <v>45151</v>
      </c>
      <c r="C5383" s="6">
        <v>54127.598623046877</v>
      </c>
      <c r="D5383" s="6">
        <v>14336.55619656033</v>
      </c>
      <c r="E5383" s="6">
        <v>37676</v>
      </c>
      <c r="F5383" s="28">
        <f t="shared" si="336"/>
        <v>26.486591981296577</v>
      </c>
      <c r="G5383" s="14">
        <f t="shared" si="337"/>
        <v>38.05222474933732</v>
      </c>
      <c r="H5383" s="6">
        <f t="shared" si="338"/>
        <v>-387.86293429904435</v>
      </c>
      <c r="I5383" s="14">
        <f t="shared" si="339"/>
        <v>-2.6341476078072437</v>
      </c>
      <c r="J5383" s="9"/>
      <c r="N5383" s="4"/>
      <c r="R5383" s="4"/>
    </row>
    <row r="5384" spans="1:18" x14ac:dyDescent="0.25">
      <c r="A5384" s="9">
        <v>45151.333333333336</v>
      </c>
      <c r="B5384" s="5">
        <v>45151</v>
      </c>
      <c r="C5384" s="6">
        <v>53833.737395833334</v>
      </c>
      <c r="D5384" s="6">
        <v>15253.811373697916</v>
      </c>
      <c r="E5384" s="6">
        <v>37676</v>
      </c>
      <c r="F5384" s="28">
        <f t="shared" si="336"/>
        <v>28.33504064846618</v>
      </c>
      <c r="G5384" s="14">
        <f t="shared" si="337"/>
        <v>40.486812224487508</v>
      </c>
      <c r="H5384" s="6">
        <f t="shared" si="338"/>
        <v>917.25517713758563</v>
      </c>
      <c r="I5384" s="14">
        <f t="shared" si="339"/>
        <v>6.3980161243859692</v>
      </c>
      <c r="J5384" s="9"/>
      <c r="N5384" s="4"/>
      <c r="R5384" s="4"/>
    </row>
    <row r="5385" spans="1:18" x14ac:dyDescent="0.25">
      <c r="A5385" s="9">
        <v>45151.375</v>
      </c>
      <c r="B5385" s="5">
        <v>45151</v>
      </c>
      <c r="C5385" s="6">
        <v>57174.702358940973</v>
      </c>
      <c r="D5385" s="6">
        <v>16630.307363281248</v>
      </c>
      <c r="E5385" s="6">
        <v>37676</v>
      </c>
      <c r="F5385" s="28">
        <f t="shared" si="336"/>
        <v>29.086828050064355</v>
      </c>
      <c r="G5385" s="14">
        <f t="shared" si="337"/>
        <v>44.140321061899478</v>
      </c>
      <c r="H5385" s="6">
        <f t="shared" si="338"/>
        <v>1376.4959895833326</v>
      </c>
      <c r="I5385" s="14">
        <f t="shared" si="339"/>
        <v>9.023947889881601</v>
      </c>
      <c r="J5385" s="9"/>
      <c r="N5385" s="4"/>
      <c r="R5385" s="4"/>
    </row>
    <row r="5386" spans="1:18" x14ac:dyDescent="0.25">
      <c r="A5386" s="9">
        <v>45151.416666666664</v>
      </c>
      <c r="B5386" s="5">
        <v>45151</v>
      </c>
      <c r="C5386" s="6">
        <v>61364.321686197916</v>
      </c>
      <c r="D5386" s="6">
        <v>19484.88751953125</v>
      </c>
      <c r="E5386" s="6">
        <v>37676</v>
      </c>
      <c r="F5386" s="28">
        <f t="shared" si="336"/>
        <v>31.752795409639145</v>
      </c>
      <c r="G5386" s="14">
        <f t="shared" si="337"/>
        <v>51.71697504918582</v>
      </c>
      <c r="H5386" s="6">
        <f t="shared" si="338"/>
        <v>2854.5801562500019</v>
      </c>
      <c r="I5386" s="14">
        <f t="shared" si="339"/>
        <v>17.164927225294395</v>
      </c>
      <c r="J5386" s="9"/>
      <c r="N5386" s="4"/>
      <c r="R5386" s="4"/>
    </row>
    <row r="5387" spans="1:18" x14ac:dyDescent="0.25">
      <c r="A5387" s="9">
        <v>45151.458333333336</v>
      </c>
      <c r="B5387" s="5">
        <v>45151</v>
      </c>
      <c r="C5387" s="6">
        <v>65947.297994791661</v>
      </c>
      <c r="D5387" s="6">
        <v>18762.592395833333</v>
      </c>
      <c r="E5387" s="6">
        <v>37676</v>
      </c>
      <c r="F5387" s="28">
        <f t="shared" si="336"/>
        <v>28.450888764715049</v>
      </c>
      <c r="G5387" s="14">
        <f t="shared" si="337"/>
        <v>49.799852414888349</v>
      </c>
      <c r="H5387" s="6">
        <f t="shared" si="338"/>
        <v>-722.29512369791701</v>
      </c>
      <c r="I5387" s="14">
        <f t="shared" si="339"/>
        <v>-3.7069504403035594</v>
      </c>
      <c r="J5387" s="9"/>
      <c r="N5387" s="4"/>
      <c r="R5387" s="4"/>
    </row>
    <row r="5388" spans="1:18" x14ac:dyDescent="0.25">
      <c r="A5388" s="9">
        <v>45151.5</v>
      </c>
      <c r="B5388" s="5">
        <v>45151</v>
      </c>
      <c r="C5388" s="6">
        <v>70314.230230034722</v>
      </c>
      <c r="D5388" s="6">
        <v>16706.695686306422</v>
      </c>
      <c r="E5388" s="6">
        <v>37676</v>
      </c>
      <c r="F5388" s="28">
        <f t="shared" si="336"/>
        <v>23.760049184425487</v>
      </c>
      <c r="G5388" s="14">
        <f t="shared" si="337"/>
        <v>44.343071680397131</v>
      </c>
      <c r="H5388" s="6">
        <f t="shared" si="338"/>
        <v>-2055.8967095269109</v>
      </c>
      <c r="I5388" s="14">
        <f t="shared" si="339"/>
        <v>-10.957423506058097</v>
      </c>
      <c r="J5388" s="9"/>
      <c r="N5388" s="4"/>
      <c r="R5388" s="4"/>
    </row>
    <row r="5389" spans="1:18" x14ac:dyDescent="0.25">
      <c r="A5389" s="9">
        <v>45151.541666666664</v>
      </c>
      <c r="B5389" s="5">
        <v>45151</v>
      </c>
      <c r="C5389" s="6">
        <v>74564.290538194444</v>
      </c>
      <c r="D5389" s="6">
        <v>12854.592015245225</v>
      </c>
      <c r="E5389" s="6">
        <v>37676</v>
      </c>
      <c r="F5389" s="28">
        <f t="shared" si="336"/>
        <v>17.239608829457922</v>
      </c>
      <c r="G5389" s="14">
        <f t="shared" si="337"/>
        <v>34.118781227426545</v>
      </c>
      <c r="H5389" s="6">
        <f t="shared" si="338"/>
        <v>-3852.103671061197</v>
      </c>
      <c r="I5389" s="14">
        <f t="shared" si="339"/>
        <v>-23.057244492808703</v>
      </c>
      <c r="J5389" s="9"/>
      <c r="N5389" s="4"/>
      <c r="R5389" s="4"/>
    </row>
    <row r="5390" spans="1:18" x14ac:dyDescent="0.25">
      <c r="A5390" s="9">
        <v>45151.583333333336</v>
      </c>
      <c r="B5390" s="5">
        <v>45151</v>
      </c>
      <c r="C5390" s="6">
        <v>78257.473784722228</v>
      </c>
      <c r="D5390" s="6">
        <v>10326.780989583332</v>
      </c>
      <c r="E5390" s="6">
        <v>37676</v>
      </c>
      <c r="F5390" s="28">
        <f t="shared" si="336"/>
        <v>13.195903841709969</v>
      </c>
      <c r="G5390" s="14">
        <f t="shared" si="337"/>
        <v>27.409440995815192</v>
      </c>
      <c r="H5390" s="6">
        <f t="shared" si="338"/>
        <v>-2527.8110256618929</v>
      </c>
      <c r="I5390" s="14">
        <f t="shared" si="339"/>
        <v>-19.66465386582454</v>
      </c>
      <c r="J5390" s="9"/>
      <c r="N5390" s="4"/>
      <c r="R5390" s="4"/>
    </row>
    <row r="5391" spans="1:18" x14ac:dyDescent="0.25">
      <c r="A5391" s="9">
        <v>45151.625</v>
      </c>
      <c r="B5391" s="5">
        <v>45151</v>
      </c>
      <c r="C5391" s="6">
        <v>81117.358767361118</v>
      </c>
      <c r="D5391" s="6">
        <v>9900.383298611112</v>
      </c>
      <c r="E5391" s="6">
        <v>37676</v>
      </c>
      <c r="F5391" s="28">
        <f t="shared" si="336"/>
        <v>12.205011909971965</v>
      </c>
      <c r="G5391" s="14">
        <f t="shared" si="337"/>
        <v>26.277692161086929</v>
      </c>
      <c r="H5391" s="6">
        <f t="shared" si="338"/>
        <v>-426.39769097222052</v>
      </c>
      <c r="I5391" s="14">
        <f t="shared" si="339"/>
        <v>-4.1290474873276546</v>
      </c>
      <c r="J5391" s="9"/>
      <c r="N5391" s="4"/>
      <c r="R5391" s="4"/>
    </row>
    <row r="5392" spans="1:18" x14ac:dyDescent="0.25">
      <c r="A5392" s="9">
        <v>45151.666666666664</v>
      </c>
      <c r="B5392" s="5">
        <v>45151</v>
      </c>
      <c r="C5392" s="6">
        <v>83386.342326388884</v>
      </c>
      <c r="D5392" s="6">
        <v>9963.7551421440967</v>
      </c>
      <c r="E5392" s="6">
        <v>37676</v>
      </c>
      <c r="F5392" s="28">
        <f t="shared" si="336"/>
        <v>11.948905377266938</v>
      </c>
      <c r="G5392" s="14">
        <f t="shared" si="337"/>
        <v>26.445894315065548</v>
      </c>
      <c r="H5392" s="6">
        <f t="shared" si="338"/>
        <v>63.371843532984713</v>
      </c>
      <c r="I5392" s="14">
        <f t="shared" si="339"/>
        <v>0.64009484907392344</v>
      </c>
      <c r="J5392" s="9"/>
      <c r="N5392" s="4"/>
      <c r="R5392" s="4"/>
    </row>
    <row r="5393" spans="1:18" x14ac:dyDescent="0.25">
      <c r="A5393" s="9">
        <v>45151.708333333336</v>
      </c>
      <c r="B5393" s="5">
        <v>45151</v>
      </c>
      <c r="C5393" s="6">
        <v>84595.488046875005</v>
      </c>
      <c r="D5393" s="6">
        <v>10063.000735948352</v>
      </c>
      <c r="E5393" s="6">
        <v>37676</v>
      </c>
      <c r="F5393" s="28">
        <f t="shared" si="336"/>
        <v>11.895434340862678</v>
      </c>
      <c r="G5393" s="14">
        <f t="shared" si="337"/>
        <v>26.709312920555135</v>
      </c>
      <c r="H5393" s="6">
        <f t="shared" si="338"/>
        <v>99.245593804254895</v>
      </c>
      <c r="I5393" s="14">
        <f t="shared" si="339"/>
        <v>0.99606616570164197</v>
      </c>
      <c r="J5393" s="9"/>
      <c r="N5393" s="4"/>
      <c r="R5393" s="4"/>
    </row>
    <row r="5394" spans="1:18" x14ac:dyDescent="0.25">
      <c r="A5394" s="9">
        <v>45151.75</v>
      </c>
      <c r="B5394" s="5">
        <v>45151</v>
      </c>
      <c r="C5394" s="6">
        <v>84548.666996527783</v>
      </c>
      <c r="D5394" s="6">
        <v>10562.170096571181</v>
      </c>
      <c r="E5394" s="6">
        <v>37676</v>
      </c>
      <c r="F5394" s="28">
        <f t="shared" si="336"/>
        <v>12.492414690588728</v>
      </c>
      <c r="G5394" s="14">
        <f t="shared" si="337"/>
        <v>28.034213017759797</v>
      </c>
      <c r="H5394" s="6">
        <f t="shared" si="338"/>
        <v>499.16936062282912</v>
      </c>
      <c r="I5394" s="14">
        <f t="shared" si="339"/>
        <v>4.9604424537069924</v>
      </c>
      <c r="J5394" s="9"/>
      <c r="N5394" s="4"/>
      <c r="R5394" s="4"/>
    </row>
    <row r="5395" spans="1:18" x14ac:dyDescent="0.25">
      <c r="A5395" s="9">
        <v>45151.791666666664</v>
      </c>
      <c r="B5395" s="5">
        <v>45151</v>
      </c>
      <c r="C5395" s="6">
        <v>83638.489401041661</v>
      </c>
      <c r="D5395" s="6">
        <v>11169.991121961806</v>
      </c>
      <c r="E5395" s="6">
        <v>37676</v>
      </c>
      <c r="F5395" s="28">
        <f t="shared" si="336"/>
        <v>13.355084724692185</v>
      </c>
      <c r="G5395" s="14">
        <f t="shared" si="337"/>
        <v>29.647497404081658</v>
      </c>
      <c r="H5395" s="6">
        <f t="shared" si="338"/>
        <v>607.82102539062544</v>
      </c>
      <c r="I5395" s="14">
        <f t="shared" si="339"/>
        <v>5.7546983227238853</v>
      </c>
      <c r="J5395" s="9"/>
      <c r="N5395" s="4"/>
      <c r="R5395" s="4"/>
    </row>
    <row r="5396" spans="1:18" x14ac:dyDescent="0.25">
      <c r="A5396" s="9">
        <v>45151.833333333336</v>
      </c>
      <c r="B5396" s="5">
        <v>45151</v>
      </c>
      <c r="C5396" s="6">
        <v>80965.139409722222</v>
      </c>
      <c r="D5396" s="6">
        <v>12236.88587782118</v>
      </c>
      <c r="E5396" s="6">
        <v>37676</v>
      </c>
      <c r="F5396" s="28">
        <f t="shared" si="336"/>
        <v>15.113771145253885</v>
      </c>
      <c r="G5396" s="14">
        <f t="shared" si="337"/>
        <v>32.47925968208191</v>
      </c>
      <c r="H5396" s="6">
        <f t="shared" si="338"/>
        <v>1066.8947558593736</v>
      </c>
      <c r="I5396" s="14">
        <f t="shared" si="339"/>
        <v>9.5514378141420853</v>
      </c>
      <c r="J5396" s="9"/>
      <c r="N5396" s="4"/>
      <c r="R5396" s="4"/>
    </row>
    <row r="5397" spans="1:18" x14ac:dyDescent="0.25">
      <c r="A5397" s="9">
        <v>45151.875</v>
      </c>
      <c r="B5397" s="5">
        <v>45151</v>
      </c>
      <c r="C5397" s="6">
        <v>77947.367599826393</v>
      </c>
      <c r="D5397" s="6">
        <v>13110.581633029515</v>
      </c>
      <c r="E5397" s="6">
        <v>37676</v>
      </c>
      <c r="F5397" s="28">
        <f t="shared" si="336"/>
        <v>16.819787552464717</v>
      </c>
      <c r="G5397" s="14">
        <f t="shared" si="337"/>
        <v>34.798231322405549</v>
      </c>
      <c r="H5397" s="6">
        <f t="shared" si="338"/>
        <v>873.69575520833496</v>
      </c>
      <c r="I5397" s="14">
        <f t="shared" si="339"/>
        <v>7.1398537498161216</v>
      </c>
      <c r="J5397" s="9"/>
      <c r="N5397" s="4"/>
      <c r="R5397" s="4"/>
    </row>
    <row r="5398" spans="1:18" x14ac:dyDescent="0.25">
      <c r="A5398" s="9">
        <v>45151.916666666664</v>
      </c>
      <c r="B5398" s="5">
        <v>45151</v>
      </c>
      <c r="C5398" s="6">
        <v>75757.440972222219</v>
      </c>
      <c r="D5398" s="6">
        <v>15713.221794704861</v>
      </c>
      <c r="E5398" s="6">
        <v>37676</v>
      </c>
      <c r="F5398" s="28">
        <f t="shared" si="336"/>
        <v>20.741489671577458</v>
      </c>
      <c r="G5398" s="14">
        <f t="shared" si="337"/>
        <v>41.706183763416661</v>
      </c>
      <c r="H5398" s="6">
        <f t="shared" si="338"/>
        <v>2602.6401616753465</v>
      </c>
      <c r="I5398" s="14">
        <f t="shared" si="339"/>
        <v>19.851446980189728</v>
      </c>
      <c r="J5398" s="9"/>
      <c r="N5398" s="4"/>
      <c r="R5398" s="4"/>
    </row>
    <row r="5399" spans="1:18" x14ac:dyDescent="0.25">
      <c r="A5399" s="9">
        <v>45151.958333333336</v>
      </c>
      <c r="B5399" s="5">
        <v>45151</v>
      </c>
      <c r="C5399" s="6">
        <v>71792.252684461811</v>
      </c>
      <c r="D5399" s="6">
        <v>18053.532318250869</v>
      </c>
      <c r="E5399" s="6">
        <v>37676</v>
      </c>
      <c r="F5399" s="28">
        <f t="shared" si="336"/>
        <v>25.146908814240682</v>
      </c>
      <c r="G5399" s="14">
        <f t="shared" si="337"/>
        <v>47.917858366734443</v>
      </c>
      <c r="H5399" s="6">
        <f t="shared" si="338"/>
        <v>2340.310523546008</v>
      </c>
      <c r="I5399" s="14">
        <f t="shared" si="339"/>
        <v>14.893893525608226</v>
      </c>
      <c r="J5399" s="9"/>
      <c r="N5399" s="4"/>
      <c r="R5399" s="4"/>
    </row>
    <row r="5400" spans="1:18" x14ac:dyDescent="0.25">
      <c r="A5400" s="9">
        <v>45152</v>
      </c>
      <c r="B5400" s="5">
        <v>45152</v>
      </c>
      <c r="C5400" s="6">
        <v>67286.098420138893</v>
      </c>
      <c r="D5400" s="6">
        <v>19054.755266927084</v>
      </c>
      <c r="E5400" s="6">
        <v>37676</v>
      </c>
      <c r="F5400" s="28">
        <f t="shared" si="336"/>
        <v>28.319007513183365</v>
      </c>
      <c r="G5400" s="14">
        <f t="shared" si="337"/>
        <v>50.575313905210436</v>
      </c>
      <c r="H5400" s="6">
        <f t="shared" si="338"/>
        <v>1001.2229486762153</v>
      </c>
      <c r="I5400" s="14">
        <f t="shared" si="339"/>
        <v>5.5458562403549596</v>
      </c>
      <c r="J5400" s="9"/>
      <c r="N5400" s="4"/>
      <c r="R5400" s="4"/>
    </row>
    <row r="5401" spans="1:18" x14ac:dyDescent="0.25">
      <c r="A5401" s="9">
        <v>45152.041666666664</v>
      </c>
      <c r="B5401" s="5">
        <v>45152</v>
      </c>
      <c r="C5401" s="6">
        <v>63565.453368055554</v>
      </c>
      <c r="D5401" s="6">
        <v>20575.235156250001</v>
      </c>
      <c r="E5401" s="6">
        <v>37676</v>
      </c>
      <c r="F5401" s="28">
        <f t="shared" si="336"/>
        <v>32.368580834491404</v>
      </c>
      <c r="G5401" s="14">
        <f t="shared" si="337"/>
        <v>54.610986188156915</v>
      </c>
      <c r="H5401" s="6">
        <f t="shared" si="338"/>
        <v>1520.4798893229163</v>
      </c>
      <c r="I5401" s="14">
        <f t="shared" si="339"/>
        <v>7.9795298759988764</v>
      </c>
      <c r="J5401" s="9"/>
      <c r="N5401" s="4"/>
      <c r="R5401" s="4"/>
    </row>
    <row r="5402" spans="1:18" x14ac:dyDescent="0.25">
      <c r="A5402" s="9">
        <v>45152.083333333336</v>
      </c>
      <c r="B5402" s="5">
        <v>45152</v>
      </c>
      <c r="C5402" s="6">
        <v>61005.475008680558</v>
      </c>
      <c r="D5402" s="6">
        <v>19728.394900173611</v>
      </c>
      <c r="E5402" s="6">
        <v>37676</v>
      </c>
      <c r="F5402" s="28">
        <f t="shared" si="336"/>
        <v>32.338728445875439</v>
      </c>
      <c r="G5402" s="14">
        <f t="shared" si="337"/>
        <v>52.363294670807967</v>
      </c>
      <c r="H5402" s="6">
        <f t="shared" si="338"/>
        <v>-846.84025607638978</v>
      </c>
      <c r="I5402" s="14">
        <f t="shared" si="339"/>
        <v>-4.1158229767262267</v>
      </c>
      <c r="J5402" s="9"/>
      <c r="N5402" s="4"/>
      <c r="R5402" s="4"/>
    </row>
    <row r="5403" spans="1:18" x14ac:dyDescent="0.25">
      <c r="A5403" s="9">
        <v>45152.125</v>
      </c>
      <c r="B5403" s="5">
        <v>45152</v>
      </c>
      <c r="C5403" s="6">
        <v>58578.693849826392</v>
      </c>
      <c r="D5403" s="6">
        <v>18429.482139214411</v>
      </c>
      <c r="E5403" s="6">
        <v>37676</v>
      </c>
      <c r="F5403" s="28">
        <f t="shared" si="336"/>
        <v>31.461067033110417</v>
      </c>
      <c r="G5403" s="14">
        <f t="shared" si="337"/>
        <v>48.915707981777288</v>
      </c>
      <c r="H5403" s="6">
        <f t="shared" si="338"/>
        <v>-1298.9127609591997</v>
      </c>
      <c r="I5403" s="14">
        <f t="shared" si="339"/>
        <v>-6.583975876049446</v>
      </c>
      <c r="J5403" s="9"/>
      <c r="N5403" s="4"/>
      <c r="R5403" s="4"/>
    </row>
    <row r="5404" spans="1:18" x14ac:dyDescent="0.25">
      <c r="A5404" s="9">
        <v>45152.166666666664</v>
      </c>
      <c r="B5404" s="5">
        <v>45152</v>
      </c>
      <c r="C5404" s="6">
        <v>56811.324828559031</v>
      </c>
      <c r="D5404" s="6">
        <v>15908.819721137153</v>
      </c>
      <c r="E5404" s="6">
        <v>37676</v>
      </c>
      <c r="F5404" s="28">
        <f t="shared" si="336"/>
        <v>28.002902183931816</v>
      </c>
      <c r="G5404" s="14">
        <f t="shared" si="337"/>
        <v>42.225341652874917</v>
      </c>
      <c r="H5404" s="6">
        <f t="shared" si="338"/>
        <v>-2520.6624180772578</v>
      </c>
      <c r="I5404" s="14">
        <f t="shared" si="339"/>
        <v>-13.677337209132808</v>
      </c>
      <c r="J5404" s="9"/>
      <c r="N5404" s="4"/>
      <c r="R5404" s="4"/>
    </row>
    <row r="5405" spans="1:18" x14ac:dyDescent="0.25">
      <c r="A5405" s="9">
        <v>45152.208333333336</v>
      </c>
      <c r="B5405" s="5">
        <v>45152</v>
      </c>
      <c r="C5405" s="6">
        <v>55990.278062065969</v>
      </c>
      <c r="D5405" s="6">
        <v>14028.548607855902</v>
      </c>
      <c r="E5405" s="6">
        <v>37676</v>
      </c>
      <c r="F5405" s="28">
        <f t="shared" si="336"/>
        <v>25.055329413268979</v>
      </c>
      <c r="G5405" s="14">
        <f t="shared" si="337"/>
        <v>37.23470805779781</v>
      </c>
      <c r="H5405" s="6">
        <f t="shared" si="338"/>
        <v>-1880.271113281251</v>
      </c>
      <c r="I5405" s="14">
        <f t="shared" si="339"/>
        <v>-11.81904846644934</v>
      </c>
      <c r="J5405" s="9"/>
      <c r="N5405" s="4"/>
      <c r="R5405" s="4"/>
    </row>
    <row r="5406" spans="1:18" x14ac:dyDescent="0.25">
      <c r="A5406" s="9">
        <v>45152.25</v>
      </c>
      <c r="B5406" s="5">
        <v>45152</v>
      </c>
      <c r="C5406" s="6">
        <v>56357.845421006947</v>
      </c>
      <c r="D5406" s="6">
        <v>12641.097296006945</v>
      </c>
      <c r="E5406" s="6">
        <v>37676</v>
      </c>
      <c r="F5406" s="28">
        <f t="shared" si="336"/>
        <v>22.430057788005989</v>
      </c>
      <c r="G5406" s="14">
        <f t="shared" si="337"/>
        <v>33.552121499115998</v>
      </c>
      <c r="H5406" s="6">
        <f t="shared" si="338"/>
        <v>-1387.4513118489576</v>
      </c>
      <c r="I5406" s="14">
        <f t="shared" si="339"/>
        <v>-9.890198556050148</v>
      </c>
      <c r="J5406" s="9"/>
      <c r="N5406" s="4"/>
      <c r="R5406" s="4"/>
    </row>
    <row r="5407" spans="1:18" x14ac:dyDescent="0.25">
      <c r="A5407" s="9">
        <v>45152.291666666664</v>
      </c>
      <c r="B5407" s="5">
        <v>45152</v>
      </c>
      <c r="C5407" s="6">
        <v>57044.144457465278</v>
      </c>
      <c r="D5407" s="6">
        <v>11665.528384331597</v>
      </c>
      <c r="E5407" s="6">
        <v>37676</v>
      </c>
      <c r="F5407" s="28">
        <f t="shared" si="336"/>
        <v>20.450001477417107</v>
      </c>
      <c r="G5407" s="14">
        <f t="shared" si="337"/>
        <v>30.96275715132073</v>
      </c>
      <c r="H5407" s="6">
        <f t="shared" si="338"/>
        <v>-975.56891167534741</v>
      </c>
      <c r="I5407" s="14">
        <f t="shared" si="339"/>
        <v>-7.7174385168565145</v>
      </c>
      <c r="J5407" s="9"/>
      <c r="N5407" s="4"/>
      <c r="R5407" s="4"/>
    </row>
    <row r="5408" spans="1:18" x14ac:dyDescent="0.25">
      <c r="A5408" s="9">
        <v>45152.333333333336</v>
      </c>
      <c r="B5408" s="5">
        <v>45152</v>
      </c>
      <c r="C5408" s="6">
        <v>57365.394837239583</v>
      </c>
      <c r="D5408" s="6">
        <v>12188.924307725694</v>
      </c>
      <c r="E5408" s="6">
        <v>37676</v>
      </c>
      <c r="F5408" s="28">
        <f t="shared" si="336"/>
        <v>21.247869629955161</v>
      </c>
      <c r="G5408" s="14">
        <f t="shared" si="337"/>
        <v>32.35195962343586</v>
      </c>
      <c r="H5408" s="6">
        <f t="shared" si="338"/>
        <v>523.39592339409683</v>
      </c>
      <c r="I5408" s="14">
        <f t="shared" si="339"/>
        <v>4.4866885249457642</v>
      </c>
      <c r="J5408" s="9"/>
      <c r="N5408" s="4"/>
      <c r="R5408" s="4"/>
    </row>
    <row r="5409" spans="1:18" x14ac:dyDescent="0.25">
      <c r="A5409" s="9">
        <v>45152.375</v>
      </c>
      <c r="B5409" s="5">
        <v>45152</v>
      </c>
      <c r="C5409" s="6">
        <v>60386.892408854168</v>
      </c>
      <c r="D5409" s="6">
        <v>12867.869283854166</v>
      </c>
      <c r="E5409" s="6">
        <v>37676</v>
      </c>
      <c r="F5409" s="28">
        <f t="shared" si="336"/>
        <v>21.309043685724465</v>
      </c>
      <c r="G5409" s="14">
        <f t="shared" si="337"/>
        <v>34.154021880916673</v>
      </c>
      <c r="H5409" s="6">
        <f t="shared" si="338"/>
        <v>678.94497612847226</v>
      </c>
      <c r="I5409" s="14">
        <f t="shared" si="339"/>
        <v>5.5701796072204433</v>
      </c>
      <c r="J5409" s="9"/>
      <c r="N5409" s="4"/>
      <c r="R5409" s="4"/>
    </row>
    <row r="5410" spans="1:18" x14ac:dyDescent="0.25">
      <c r="A5410" s="9">
        <v>45152.416666666664</v>
      </c>
      <c r="B5410" s="5">
        <v>45152</v>
      </c>
      <c r="C5410" s="6">
        <v>64233.625180121526</v>
      </c>
      <c r="D5410" s="6">
        <v>14781.19314344618</v>
      </c>
      <c r="E5410" s="6">
        <v>37676</v>
      </c>
      <c r="F5410" s="28">
        <f t="shared" si="336"/>
        <v>23.011612846071372</v>
      </c>
      <c r="G5410" s="14">
        <f t="shared" si="337"/>
        <v>39.232384391777735</v>
      </c>
      <c r="H5410" s="6">
        <f t="shared" si="338"/>
        <v>1913.3238595920138</v>
      </c>
      <c r="I5410" s="14">
        <f t="shared" si="339"/>
        <v>14.86900292026387</v>
      </c>
      <c r="J5410" s="9"/>
      <c r="N5410" s="4"/>
      <c r="R5410" s="4"/>
    </row>
    <row r="5411" spans="1:18" x14ac:dyDescent="0.25">
      <c r="A5411" s="9">
        <v>45152.458333333336</v>
      </c>
      <c r="B5411" s="5">
        <v>45152</v>
      </c>
      <c r="C5411" s="6">
        <v>68749.53174479166</v>
      </c>
      <c r="D5411" s="6">
        <v>13830.47322048611</v>
      </c>
      <c r="E5411" s="6">
        <v>37676</v>
      </c>
      <c r="F5411" s="28">
        <f t="shared" si="336"/>
        <v>20.11718897494001</v>
      </c>
      <c r="G5411" s="14">
        <f t="shared" si="337"/>
        <v>36.708974467794114</v>
      </c>
      <c r="H5411" s="6">
        <f t="shared" si="338"/>
        <v>-950.71992296007011</v>
      </c>
      <c r="I5411" s="14">
        <f t="shared" si="339"/>
        <v>-6.4319565662506006</v>
      </c>
      <c r="J5411" s="9"/>
      <c r="N5411" s="4"/>
      <c r="R5411" s="4"/>
    </row>
    <row r="5412" spans="1:18" x14ac:dyDescent="0.25">
      <c r="A5412" s="9">
        <v>45152.5</v>
      </c>
      <c r="B5412" s="5">
        <v>45152</v>
      </c>
      <c r="C5412" s="6">
        <v>73322.399040798613</v>
      </c>
      <c r="D5412" s="6">
        <v>12165.839318576389</v>
      </c>
      <c r="E5412" s="6">
        <v>37676</v>
      </c>
      <c r="F5412" s="28">
        <f t="shared" si="336"/>
        <v>16.592254860355808</v>
      </c>
      <c r="G5412" s="14">
        <f t="shared" si="337"/>
        <v>32.290687224164955</v>
      </c>
      <c r="H5412" s="6">
        <f t="shared" si="338"/>
        <v>-1664.6339019097213</v>
      </c>
      <c r="I5412" s="14">
        <f t="shared" si="339"/>
        <v>-12.035986588253653</v>
      </c>
      <c r="J5412" s="9"/>
      <c r="N5412" s="4"/>
      <c r="R5412" s="4"/>
    </row>
    <row r="5413" spans="1:18" x14ac:dyDescent="0.25">
      <c r="A5413" s="9">
        <v>45152.541666666664</v>
      </c>
      <c r="B5413" s="5">
        <v>45152</v>
      </c>
      <c r="C5413" s="6">
        <v>77402.418389756946</v>
      </c>
      <c r="D5413" s="6">
        <v>11178.521155598959</v>
      </c>
      <c r="E5413" s="6">
        <v>37676</v>
      </c>
      <c r="F5413" s="28">
        <f t="shared" si="336"/>
        <v>14.442082544901814</v>
      </c>
      <c r="G5413" s="14">
        <f t="shared" si="337"/>
        <v>29.670137901048303</v>
      </c>
      <c r="H5413" s="6">
        <f t="shared" si="338"/>
        <v>-987.31816297742989</v>
      </c>
      <c r="I5413" s="14">
        <f t="shared" si="339"/>
        <v>-8.1154956688427067</v>
      </c>
      <c r="J5413" s="9"/>
      <c r="N5413" s="4"/>
      <c r="R5413" s="4"/>
    </row>
    <row r="5414" spans="1:18" x14ac:dyDescent="0.25">
      <c r="A5414" s="9">
        <v>45152.583333333336</v>
      </c>
      <c r="B5414" s="5">
        <v>45152</v>
      </c>
      <c r="C5414" s="6">
        <v>80973.096226128473</v>
      </c>
      <c r="D5414" s="6">
        <v>11329.243513454861</v>
      </c>
      <c r="E5414" s="6">
        <v>37676</v>
      </c>
      <c r="F5414" s="28">
        <f t="shared" si="336"/>
        <v>13.991367554744844</v>
      </c>
      <c r="G5414" s="14">
        <f t="shared" si="337"/>
        <v>30.070186626645238</v>
      </c>
      <c r="H5414" s="6">
        <f t="shared" si="338"/>
        <v>150.72235785590237</v>
      </c>
      <c r="I5414" s="14">
        <f t="shared" si="339"/>
        <v>1.3483210861072659</v>
      </c>
      <c r="J5414" s="9"/>
      <c r="N5414" s="4"/>
      <c r="R5414" s="4"/>
    </row>
    <row r="5415" spans="1:18" x14ac:dyDescent="0.25">
      <c r="A5415" s="9">
        <v>45152.625</v>
      </c>
      <c r="B5415" s="5">
        <v>45152</v>
      </c>
      <c r="C5415" s="6">
        <v>83400.434383680549</v>
      </c>
      <c r="D5415" s="6">
        <v>11843.715403645834</v>
      </c>
      <c r="E5415" s="6">
        <v>37676</v>
      </c>
      <c r="F5415" s="28">
        <f t="shared" si="336"/>
        <v>14.201023641147081</v>
      </c>
      <c r="G5415" s="14">
        <f t="shared" si="337"/>
        <v>31.435702844372639</v>
      </c>
      <c r="H5415" s="6">
        <f t="shared" si="338"/>
        <v>514.47189019097277</v>
      </c>
      <c r="I5415" s="14">
        <f t="shared" si="339"/>
        <v>4.5410965840744311</v>
      </c>
      <c r="J5415" s="9"/>
      <c r="N5415" s="4"/>
      <c r="R5415" s="4"/>
    </row>
    <row r="5416" spans="1:18" x14ac:dyDescent="0.25">
      <c r="A5416" s="9">
        <v>45152.666666666664</v>
      </c>
      <c r="B5416" s="5">
        <v>45152</v>
      </c>
      <c r="C5416" s="6">
        <v>84607.671208767366</v>
      </c>
      <c r="D5416" s="6">
        <v>12506.929093153212</v>
      </c>
      <c r="E5416" s="6">
        <v>37676</v>
      </c>
      <c r="F5416" s="28">
        <f t="shared" si="336"/>
        <v>14.782263729127671</v>
      </c>
      <c r="G5416" s="14">
        <f t="shared" si="337"/>
        <v>33.196010970254832</v>
      </c>
      <c r="H5416" s="6">
        <f t="shared" si="338"/>
        <v>663.21368950737815</v>
      </c>
      <c r="I5416" s="14">
        <f t="shared" si="339"/>
        <v>5.5997097777545548</v>
      </c>
      <c r="J5416" s="9"/>
      <c r="N5416" s="4"/>
      <c r="R5416" s="4"/>
    </row>
    <row r="5417" spans="1:18" x14ac:dyDescent="0.25">
      <c r="A5417" s="9">
        <v>45152.708333333336</v>
      </c>
      <c r="B5417" s="5">
        <v>45152</v>
      </c>
      <c r="C5417" s="6">
        <v>84756.95133246528</v>
      </c>
      <c r="D5417" s="6">
        <v>13287.416866319445</v>
      </c>
      <c r="E5417" s="6">
        <v>37676</v>
      </c>
      <c r="F5417" s="28">
        <f t="shared" si="336"/>
        <v>15.677082124153557</v>
      </c>
      <c r="G5417" s="14">
        <f t="shared" si="337"/>
        <v>35.267589092046514</v>
      </c>
      <c r="H5417" s="6">
        <f t="shared" si="338"/>
        <v>780.48777316623273</v>
      </c>
      <c r="I5417" s="14">
        <f t="shared" si="339"/>
        <v>6.2404429364959189</v>
      </c>
      <c r="J5417" s="9"/>
      <c r="N5417" s="4"/>
      <c r="R5417" s="4"/>
    </row>
    <row r="5418" spans="1:18" x14ac:dyDescent="0.25">
      <c r="A5418" s="9">
        <v>45152.75</v>
      </c>
      <c r="B5418" s="5">
        <v>45152</v>
      </c>
      <c r="C5418" s="6">
        <v>84209.233057725694</v>
      </c>
      <c r="D5418" s="6">
        <v>14613.39419704861</v>
      </c>
      <c r="E5418" s="6">
        <v>37676</v>
      </c>
      <c r="F5418" s="28">
        <f t="shared" si="336"/>
        <v>17.35367211696499</v>
      </c>
      <c r="G5418" s="14">
        <f t="shared" si="337"/>
        <v>38.787010821341468</v>
      </c>
      <c r="H5418" s="6">
        <f t="shared" si="338"/>
        <v>1325.9773307291653</v>
      </c>
      <c r="I5418" s="14">
        <f t="shared" si="339"/>
        <v>9.979195686184978</v>
      </c>
      <c r="J5418" s="9"/>
      <c r="N5418" s="4"/>
      <c r="R5418" s="4"/>
    </row>
    <row r="5419" spans="1:18" x14ac:dyDescent="0.25">
      <c r="A5419" s="9">
        <v>45152.791666666664</v>
      </c>
      <c r="B5419" s="5">
        <v>45152</v>
      </c>
      <c r="C5419" s="6">
        <v>82819.078838975693</v>
      </c>
      <c r="D5419" s="6">
        <v>16111.11540608724</v>
      </c>
      <c r="E5419" s="6">
        <v>37676</v>
      </c>
      <c r="F5419" s="28">
        <f t="shared" si="336"/>
        <v>19.453386383845103</v>
      </c>
      <c r="G5419" s="14">
        <f t="shared" si="337"/>
        <v>42.762276797131435</v>
      </c>
      <c r="H5419" s="6">
        <f t="shared" si="338"/>
        <v>1497.7212090386292</v>
      </c>
      <c r="I5419" s="14">
        <f t="shared" si="339"/>
        <v>10.248961937542997</v>
      </c>
      <c r="J5419" s="9"/>
      <c r="N5419" s="4"/>
      <c r="R5419" s="4"/>
    </row>
    <row r="5420" spans="1:18" x14ac:dyDescent="0.25">
      <c r="A5420" s="9">
        <v>45152.833333333336</v>
      </c>
      <c r="B5420" s="5">
        <v>45152</v>
      </c>
      <c r="C5420" s="6">
        <v>79866.199622395827</v>
      </c>
      <c r="D5420" s="6">
        <v>17168.049621310765</v>
      </c>
      <c r="E5420" s="6">
        <v>37676</v>
      </c>
      <c r="F5420" s="28">
        <f t="shared" si="336"/>
        <v>21.496014211870119</v>
      </c>
      <c r="G5420" s="14">
        <f t="shared" si="337"/>
        <v>45.567601712790015</v>
      </c>
      <c r="H5420" s="6">
        <f t="shared" si="338"/>
        <v>1056.9342152235258</v>
      </c>
      <c r="I5420" s="14">
        <f t="shared" si="339"/>
        <v>6.5602795869998287</v>
      </c>
      <c r="J5420" s="9"/>
      <c r="N5420" s="4"/>
      <c r="R5420" s="4"/>
    </row>
    <row r="5421" spans="1:18" x14ac:dyDescent="0.25">
      <c r="A5421" s="9">
        <v>45152.875</v>
      </c>
      <c r="B5421" s="5">
        <v>45152</v>
      </c>
      <c r="C5421" s="6">
        <v>76752.444314236112</v>
      </c>
      <c r="D5421" s="6">
        <v>16033.210970052083</v>
      </c>
      <c r="E5421" s="6">
        <v>37676</v>
      </c>
      <c r="F5421" s="28">
        <f t="shared" si="336"/>
        <v>20.889511875882015</v>
      </c>
      <c r="G5421" s="14">
        <f t="shared" si="337"/>
        <v>42.555502096963806</v>
      </c>
      <c r="H5421" s="6">
        <f t="shared" si="338"/>
        <v>-1134.8386512586821</v>
      </c>
      <c r="I5421" s="14">
        <f t="shared" si="339"/>
        <v>-6.6101780708392326</v>
      </c>
      <c r="J5421" s="9"/>
      <c r="N5421" s="4"/>
      <c r="R5421" s="4"/>
    </row>
    <row r="5422" spans="1:18" x14ac:dyDescent="0.25">
      <c r="A5422" s="9">
        <v>45152.916666666664</v>
      </c>
      <c r="B5422" s="5">
        <v>45152</v>
      </c>
      <c r="C5422" s="6">
        <v>73230.357571614586</v>
      </c>
      <c r="D5422" s="6">
        <v>14640.09146891276</v>
      </c>
      <c r="E5422" s="6">
        <v>37676</v>
      </c>
      <c r="F5422" s="28">
        <f t="shared" si="336"/>
        <v>19.991833925699041</v>
      </c>
      <c r="G5422" s="14">
        <f t="shared" si="337"/>
        <v>38.857870975986728</v>
      </c>
      <c r="H5422" s="6">
        <f t="shared" si="338"/>
        <v>-1393.1195011393229</v>
      </c>
      <c r="I5422" s="14">
        <f t="shared" si="339"/>
        <v>-8.6889613299636981</v>
      </c>
      <c r="J5422" s="9"/>
      <c r="N5422" s="4"/>
      <c r="R5422" s="4"/>
    </row>
    <row r="5423" spans="1:18" x14ac:dyDescent="0.25">
      <c r="A5423" s="9">
        <v>45152.958333333336</v>
      </c>
      <c r="B5423" s="5">
        <v>45152</v>
      </c>
      <c r="C5423" s="6">
        <v>68342.201497395828</v>
      </c>
      <c r="D5423" s="6">
        <v>13641.584760199652</v>
      </c>
      <c r="E5423" s="6">
        <v>37676</v>
      </c>
      <c r="F5423" s="28">
        <f t="shared" si="336"/>
        <v>19.960704310526875</v>
      </c>
      <c r="G5423" s="14">
        <f t="shared" si="337"/>
        <v>36.207624907632585</v>
      </c>
      <c r="H5423" s="6">
        <f t="shared" si="338"/>
        <v>-998.50670871310831</v>
      </c>
      <c r="I5423" s="14">
        <f t="shared" si="339"/>
        <v>-6.820358403042559</v>
      </c>
      <c r="J5423" s="9"/>
      <c r="N5423" s="4"/>
      <c r="R5423" s="4"/>
    </row>
    <row r="5424" spans="1:18" x14ac:dyDescent="0.25">
      <c r="A5424" s="9">
        <v>45153</v>
      </c>
      <c r="B5424" s="5">
        <v>45153</v>
      </c>
      <c r="C5424" s="6">
        <v>63705.422540147571</v>
      </c>
      <c r="D5424" s="6">
        <v>12568.186320529514</v>
      </c>
      <c r="E5424" s="6">
        <v>37676</v>
      </c>
      <c r="F5424" s="28">
        <f t="shared" si="336"/>
        <v>19.728597377419423</v>
      </c>
      <c r="G5424" s="14">
        <f t="shared" si="337"/>
        <v>33.358600489780002</v>
      </c>
      <c r="H5424" s="6">
        <f t="shared" si="338"/>
        <v>-1073.398439670138</v>
      </c>
      <c r="I5424" s="14">
        <f t="shared" si="339"/>
        <v>-7.8685758182719248</v>
      </c>
      <c r="J5424" s="9"/>
      <c r="N5424" s="4"/>
      <c r="R5424" s="4"/>
    </row>
    <row r="5425" spans="1:18" x14ac:dyDescent="0.25">
      <c r="A5425" s="9">
        <v>45153.041666666664</v>
      </c>
      <c r="B5425" s="5">
        <v>45153</v>
      </c>
      <c r="C5425" s="6">
        <v>59910.276412760417</v>
      </c>
      <c r="D5425" s="6">
        <v>11527.273429904513</v>
      </c>
      <c r="E5425" s="6">
        <v>37676</v>
      </c>
      <c r="F5425" s="28">
        <f t="shared" si="336"/>
        <v>19.240895085320112</v>
      </c>
      <c r="G5425" s="14">
        <f t="shared" si="337"/>
        <v>30.595799527297252</v>
      </c>
      <c r="H5425" s="6">
        <f t="shared" si="338"/>
        <v>-1040.9128906250007</v>
      </c>
      <c r="I5425" s="14">
        <f t="shared" si="339"/>
        <v>-8.2821249150700513</v>
      </c>
      <c r="J5425" s="9"/>
      <c r="N5425" s="4"/>
      <c r="R5425" s="4"/>
    </row>
    <row r="5426" spans="1:18" x14ac:dyDescent="0.25">
      <c r="A5426" s="9">
        <v>45153.083333333336</v>
      </c>
      <c r="B5426" s="5">
        <v>45153</v>
      </c>
      <c r="C5426" s="6">
        <v>56980.303314887155</v>
      </c>
      <c r="D5426" s="6">
        <v>10317.369539930556</v>
      </c>
      <c r="E5426" s="6">
        <v>37676</v>
      </c>
      <c r="F5426" s="28">
        <f t="shared" si="336"/>
        <v>18.106905263234978</v>
      </c>
      <c r="G5426" s="14">
        <f t="shared" si="337"/>
        <v>27.384461036019097</v>
      </c>
      <c r="H5426" s="6">
        <f t="shared" si="338"/>
        <v>-1209.9038899739571</v>
      </c>
      <c r="I5426" s="14">
        <f t="shared" si="339"/>
        <v>-10.496011024039529</v>
      </c>
      <c r="J5426" s="9"/>
      <c r="N5426" s="4"/>
      <c r="R5426" s="4"/>
    </row>
    <row r="5427" spans="1:18" x14ac:dyDescent="0.25">
      <c r="A5427" s="9">
        <v>45153.125</v>
      </c>
      <c r="B5427" s="5">
        <v>45153</v>
      </c>
      <c r="C5427" s="6">
        <v>54787.371256510414</v>
      </c>
      <c r="D5427" s="6">
        <v>9175.8558344184021</v>
      </c>
      <c r="E5427" s="6">
        <v>37676</v>
      </c>
      <c r="F5427" s="28">
        <f t="shared" si="336"/>
        <v>16.748122101821103</v>
      </c>
      <c r="G5427" s="14">
        <f t="shared" si="337"/>
        <v>24.354644427270415</v>
      </c>
      <c r="H5427" s="6">
        <f t="shared" si="338"/>
        <v>-1141.513705512154</v>
      </c>
      <c r="I5427" s="14">
        <f t="shared" si="339"/>
        <v>-11.063999414717458</v>
      </c>
      <c r="J5427" s="9"/>
      <c r="N5427" s="4"/>
      <c r="R5427" s="4"/>
    </row>
    <row r="5428" spans="1:18" x14ac:dyDescent="0.25">
      <c r="A5428" s="9">
        <v>45153.166666666664</v>
      </c>
      <c r="B5428" s="5">
        <v>45153</v>
      </c>
      <c r="C5428" s="6">
        <v>53130.742250434028</v>
      </c>
      <c r="D5428" s="6">
        <v>8117.6920909288192</v>
      </c>
      <c r="E5428" s="6">
        <v>37676</v>
      </c>
      <c r="F5428" s="28">
        <f t="shared" si="336"/>
        <v>15.278710116011046</v>
      </c>
      <c r="G5428" s="14">
        <f t="shared" si="337"/>
        <v>21.54605608591363</v>
      </c>
      <c r="H5428" s="6">
        <f t="shared" si="338"/>
        <v>-1058.1637434895829</v>
      </c>
      <c r="I5428" s="14">
        <f t="shared" si="339"/>
        <v>-11.532044123017252</v>
      </c>
      <c r="J5428" s="9"/>
      <c r="N5428" s="4"/>
      <c r="R5428" s="4"/>
    </row>
    <row r="5429" spans="1:18" x14ac:dyDescent="0.25">
      <c r="A5429" s="9">
        <v>45153.208333333336</v>
      </c>
      <c r="B5429" s="5">
        <v>45153</v>
      </c>
      <c r="C5429" s="6">
        <v>52524.782157118054</v>
      </c>
      <c r="D5429" s="6">
        <v>6812.9337676323785</v>
      </c>
      <c r="E5429" s="6">
        <v>37676</v>
      </c>
      <c r="F5429" s="28">
        <f t="shared" si="336"/>
        <v>12.970893905381201</v>
      </c>
      <c r="G5429" s="14">
        <f t="shared" si="337"/>
        <v>18.082954049348068</v>
      </c>
      <c r="H5429" s="6">
        <f t="shared" si="338"/>
        <v>-1304.7583232964407</v>
      </c>
      <c r="I5429" s="14">
        <f t="shared" si="339"/>
        <v>-16.073020615729604</v>
      </c>
      <c r="J5429" s="9"/>
      <c r="N5429" s="4"/>
      <c r="R5429" s="4"/>
    </row>
    <row r="5430" spans="1:18" x14ac:dyDescent="0.25">
      <c r="A5430" s="9">
        <v>45153.25</v>
      </c>
      <c r="B5430" s="5">
        <v>45153</v>
      </c>
      <c r="C5430" s="6">
        <v>53020.519965277781</v>
      </c>
      <c r="D5430" s="6">
        <v>5843.0810574001734</v>
      </c>
      <c r="E5430" s="6">
        <v>37676</v>
      </c>
      <c r="F5430" s="28">
        <f t="shared" si="336"/>
        <v>11.020414475804284</v>
      </c>
      <c r="G5430" s="14">
        <f t="shared" si="337"/>
        <v>15.508761698163747</v>
      </c>
      <c r="H5430" s="6">
        <f t="shared" si="338"/>
        <v>-969.85271023220503</v>
      </c>
      <c r="I5430" s="14">
        <f t="shared" si="339"/>
        <v>-14.235463653556799</v>
      </c>
      <c r="J5430" s="9"/>
      <c r="N5430" s="4"/>
      <c r="R5430" s="4"/>
    </row>
    <row r="5431" spans="1:18" x14ac:dyDescent="0.25">
      <c r="A5431" s="9">
        <v>45153.291666666664</v>
      </c>
      <c r="B5431" s="5">
        <v>45153</v>
      </c>
      <c r="C5431" s="6">
        <v>54378.136898871526</v>
      </c>
      <c r="D5431" s="6">
        <v>4992.706603190104</v>
      </c>
      <c r="E5431" s="6">
        <v>37676</v>
      </c>
      <c r="F5431" s="28">
        <f t="shared" si="336"/>
        <v>9.1814594760301809</v>
      </c>
      <c r="G5431" s="14">
        <f t="shared" si="337"/>
        <v>13.251689678283535</v>
      </c>
      <c r="H5431" s="6">
        <f t="shared" si="338"/>
        <v>-850.37445421006942</v>
      </c>
      <c r="I5431" s="14">
        <f t="shared" si="339"/>
        <v>-14.553528281677405</v>
      </c>
      <c r="J5431" s="9"/>
      <c r="N5431" s="4"/>
      <c r="R5431" s="4"/>
    </row>
    <row r="5432" spans="1:18" x14ac:dyDescent="0.25">
      <c r="A5432" s="9">
        <v>45153.333333333336</v>
      </c>
      <c r="B5432" s="5">
        <v>45153</v>
      </c>
      <c r="C5432" s="6">
        <v>54479.705805121528</v>
      </c>
      <c r="D5432" s="6">
        <v>4337.8341764322913</v>
      </c>
      <c r="E5432" s="6">
        <v>37676</v>
      </c>
      <c r="F5432" s="28">
        <f t="shared" si="336"/>
        <v>7.9622936877616182</v>
      </c>
      <c r="G5432" s="14">
        <f t="shared" si="337"/>
        <v>11.513521011870399</v>
      </c>
      <c r="H5432" s="6">
        <f t="shared" si="338"/>
        <v>-654.87242675781272</v>
      </c>
      <c r="I5432" s="14">
        <f t="shared" si="339"/>
        <v>-13.116581421775919</v>
      </c>
      <c r="J5432" s="9"/>
      <c r="N5432" s="4"/>
      <c r="R5432" s="4"/>
    </row>
    <row r="5433" spans="1:18" x14ac:dyDescent="0.25">
      <c r="A5433" s="9">
        <v>45153.375</v>
      </c>
      <c r="B5433" s="5">
        <v>45153</v>
      </c>
      <c r="C5433" s="6">
        <v>56518.52914496528</v>
      </c>
      <c r="D5433" s="6">
        <v>3152.7177853732637</v>
      </c>
      <c r="E5433" s="6">
        <v>37676</v>
      </c>
      <c r="F5433" s="28">
        <f t="shared" si="336"/>
        <v>5.5782021101200412</v>
      </c>
      <c r="G5433" s="14">
        <f t="shared" si="337"/>
        <v>8.3679737375869614</v>
      </c>
      <c r="H5433" s="6">
        <f t="shared" si="338"/>
        <v>-1185.1163910590276</v>
      </c>
      <c r="I5433" s="14">
        <f t="shared" si="339"/>
        <v>-27.320463227889963</v>
      </c>
      <c r="J5433" s="9"/>
      <c r="N5433" s="4"/>
      <c r="R5433" s="4"/>
    </row>
    <row r="5434" spans="1:18" x14ac:dyDescent="0.25">
      <c r="A5434" s="9">
        <v>45153.416666666664</v>
      </c>
      <c r="B5434" s="5">
        <v>45153</v>
      </c>
      <c r="C5434" s="6">
        <v>59848.989928385417</v>
      </c>
      <c r="D5434" s="6">
        <v>3889.8569014485679</v>
      </c>
      <c r="E5434" s="6">
        <v>37676</v>
      </c>
      <c r="F5434" s="28">
        <f t="shared" si="336"/>
        <v>6.4994528831699983</v>
      </c>
      <c r="G5434" s="14">
        <f t="shared" si="337"/>
        <v>10.32449543860433</v>
      </c>
      <c r="H5434" s="6">
        <f t="shared" si="338"/>
        <v>737.13911607530417</v>
      </c>
      <c r="I5434" s="14">
        <f t="shared" si="339"/>
        <v>23.381068850982839</v>
      </c>
      <c r="J5434" s="9"/>
      <c r="N5434" s="4"/>
      <c r="R5434" s="4"/>
    </row>
    <row r="5435" spans="1:18" x14ac:dyDescent="0.25">
      <c r="A5435" s="9">
        <v>45153.458333333336</v>
      </c>
      <c r="B5435" s="5">
        <v>45153</v>
      </c>
      <c r="C5435" s="6">
        <v>63628.489278428817</v>
      </c>
      <c r="D5435" s="6">
        <v>3634.1133181423611</v>
      </c>
      <c r="E5435" s="6">
        <v>37676</v>
      </c>
      <c r="F5435" s="28">
        <f t="shared" si="336"/>
        <v>5.7114562350207958</v>
      </c>
      <c r="G5435" s="14">
        <f t="shared" si="337"/>
        <v>9.6456983706931751</v>
      </c>
      <c r="H5435" s="6">
        <f t="shared" si="338"/>
        <v>-255.7435833062068</v>
      </c>
      <c r="I5435" s="14">
        <f t="shared" si="339"/>
        <v>-6.5746270309061714</v>
      </c>
      <c r="J5435" s="9"/>
      <c r="N5435" s="4"/>
      <c r="R5435" s="4"/>
    </row>
    <row r="5436" spans="1:18" x14ac:dyDescent="0.25">
      <c r="A5436" s="9">
        <v>45153.5</v>
      </c>
      <c r="B5436" s="5">
        <v>45153</v>
      </c>
      <c r="C5436" s="6">
        <v>67281.557137586802</v>
      </c>
      <c r="D5436" s="6">
        <v>2454.5318094211157</v>
      </c>
      <c r="E5436" s="6">
        <v>37676</v>
      </c>
      <c r="F5436" s="28">
        <f t="shared" si="336"/>
        <v>3.6481495284090162</v>
      </c>
      <c r="G5436" s="14">
        <f t="shared" si="337"/>
        <v>6.5148418341148622</v>
      </c>
      <c r="H5436" s="6">
        <f t="shared" si="338"/>
        <v>-1179.5815087212454</v>
      </c>
      <c r="I5436" s="14">
        <f t="shared" si="339"/>
        <v>-32.458578075496241</v>
      </c>
      <c r="J5436" s="9"/>
      <c r="N5436" s="4"/>
      <c r="R5436" s="4"/>
    </row>
    <row r="5437" spans="1:18" x14ac:dyDescent="0.25">
      <c r="A5437" s="9">
        <v>45153.541666666664</v>
      </c>
      <c r="B5437" s="5">
        <v>45153</v>
      </c>
      <c r="C5437" s="6">
        <v>71137.511935763891</v>
      </c>
      <c r="D5437" s="6">
        <v>1760.2430272081162</v>
      </c>
      <c r="E5437" s="6">
        <v>37676</v>
      </c>
      <c r="F5437" s="28">
        <f t="shared" si="336"/>
        <v>2.4744230987409135</v>
      </c>
      <c r="G5437" s="14">
        <f t="shared" si="337"/>
        <v>4.6720538995862517</v>
      </c>
      <c r="H5437" s="6">
        <f t="shared" si="338"/>
        <v>-694.28878221299942</v>
      </c>
      <c r="I5437" s="14">
        <f t="shared" si="339"/>
        <v>-28.28599652072721</v>
      </c>
      <c r="J5437" s="9"/>
      <c r="N5437" s="4"/>
      <c r="R5437" s="4"/>
    </row>
    <row r="5438" spans="1:18" x14ac:dyDescent="0.25">
      <c r="A5438" s="9">
        <v>45153.583333333336</v>
      </c>
      <c r="B5438" s="5">
        <v>45153</v>
      </c>
      <c r="C5438" s="6">
        <v>74699.269652777773</v>
      </c>
      <c r="D5438" s="6">
        <v>1446.2955141194661</v>
      </c>
      <c r="E5438" s="6">
        <v>37676</v>
      </c>
      <c r="F5438" s="28">
        <f t="shared" si="336"/>
        <v>1.9361575030682834</v>
      </c>
      <c r="G5438" s="14">
        <f t="shared" si="337"/>
        <v>3.8387714038631122</v>
      </c>
      <c r="H5438" s="6">
        <f t="shared" si="338"/>
        <v>-313.94751308865011</v>
      </c>
      <c r="I5438" s="14">
        <f t="shared" si="339"/>
        <v>-17.835464094216327</v>
      </c>
      <c r="J5438" s="9"/>
      <c r="N5438" s="4"/>
      <c r="R5438" s="4"/>
    </row>
    <row r="5439" spans="1:18" x14ac:dyDescent="0.25">
      <c r="A5439" s="9">
        <v>45153.625</v>
      </c>
      <c r="B5439" s="5">
        <v>45153</v>
      </c>
      <c r="C5439" s="6">
        <v>77261.2841796875</v>
      </c>
      <c r="D5439" s="6">
        <v>1576.1112802463108</v>
      </c>
      <c r="E5439" s="6">
        <v>37676</v>
      </c>
      <c r="F5439" s="28">
        <f t="shared" si="336"/>
        <v>2.0399755155256414</v>
      </c>
      <c r="G5439" s="14">
        <f t="shared" si="337"/>
        <v>4.1833296534831472</v>
      </c>
      <c r="H5439" s="6">
        <f t="shared" si="338"/>
        <v>129.81576612684466</v>
      </c>
      <c r="I5439" s="14">
        <f t="shared" si="339"/>
        <v>8.9757428450491403</v>
      </c>
      <c r="J5439" s="9"/>
      <c r="N5439" s="4"/>
      <c r="R5439" s="4"/>
    </row>
    <row r="5440" spans="1:18" x14ac:dyDescent="0.25">
      <c r="A5440" s="9">
        <v>45153.666666666664</v>
      </c>
      <c r="B5440" s="5">
        <v>45153</v>
      </c>
      <c r="C5440" s="6">
        <v>78417.733906249996</v>
      </c>
      <c r="D5440" s="6">
        <v>1970.2398659939236</v>
      </c>
      <c r="E5440" s="6">
        <v>37676</v>
      </c>
      <c r="F5440" s="28">
        <f t="shared" si="336"/>
        <v>2.5124927332755949</v>
      </c>
      <c r="G5440" s="14">
        <f t="shared" si="337"/>
        <v>5.2294295201027801</v>
      </c>
      <c r="H5440" s="6">
        <f t="shared" si="338"/>
        <v>394.12858574761276</v>
      </c>
      <c r="I5440" s="14">
        <f t="shared" si="339"/>
        <v>25.006393310377128</v>
      </c>
      <c r="J5440" s="9"/>
      <c r="N5440" s="4"/>
      <c r="R5440" s="4"/>
    </row>
    <row r="5441" spans="1:18" x14ac:dyDescent="0.25">
      <c r="A5441" s="9">
        <v>45153.708333333336</v>
      </c>
      <c r="B5441" s="5">
        <v>45153</v>
      </c>
      <c r="C5441" s="6">
        <v>79390.831475694446</v>
      </c>
      <c r="D5441" s="6">
        <v>2923.9475172932944</v>
      </c>
      <c r="E5441" s="6">
        <v>37676</v>
      </c>
      <c r="F5441" s="28">
        <f t="shared" si="336"/>
        <v>3.6829788313634966</v>
      </c>
      <c r="G5441" s="14">
        <f t="shared" si="337"/>
        <v>7.7607695012562221</v>
      </c>
      <c r="H5441" s="6">
        <f t="shared" si="338"/>
        <v>953.70765129937081</v>
      </c>
      <c r="I5441" s="14">
        <f t="shared" si="339"/>
        <v>48.405662059743953</v>
      </c>
      <c r="J5441" s="9"/>
      <c r="N5441" s="4"/>
      <c r="R5441" s="4"/>
    </row>
    <row r="5442" spans="1:18" x14ac:dyDescent="0.25">
      <c r="A5442" s="9">
        <v>45153.75</v>
      </c>
      <c r="B5442" s="5">
        <v>45153</v>
      </c>
      <c r="C5442" s="6">
        <v>79975.239965277782</v>
      </c>
      <c r="D5442" s="6">
        <v>4372.5546709526907</v>
      </c>
      <c r="E5442" s="6">
        <v>37676</v>
      </c>
      <c r="F5442" s="28">
        <f t="shared" si="336"/>
        <v>5.4673854968751439</v>
      </c>
      <c r="G5442" s="14">
        <f t="shared" si="337"/>
        <v>11.605676480923375</v>
      </c>
      <c r="H5442" s="6">
        <f t="shared" si="338"/>
        <v>1448.6071536593963</v>
      </c>
      <c r="I5442" s="14">
        <f t="shared" si="339"/>
        <v>49.542857561286723</v>
      </c>
      <c r="J5442" s="9"/>
      <c r="N5442" s="4"/>
      <c r="R5442" s="4"/>
    </row>
    <row r="5443" spans="1:18" x14ac:dyDescent="0.25">
      <c r="A5443" s="9">
        <v>45153.791666666664</v>
      </c>
      <c r="B5443" s="5">
        <v>45153</v>
      </c>
      <c r="C5443" s="6">
        <v>78990.356644965272</v>
      </c>
      <c r="D5443" s="6">
        <v>5224.6216753472227</v>
      </c>
      <c r="E5443" s="6">
        <v>37676</v>
      </c>
      <c r="F5443" s="28">
        <f t="shared" ref="F5443:F5506" si="340">D5443/C5443*100</f>
        <v>6.6142525458267221</v>
      </c>
      <c r="G5443" s="14">
        <f t="shared" ref="G5443:G5506" si="341">D5443/E5443*100</f>
        <v>13.867240883711707</v>
      </c>
      <c r="H5443" s="6">
        <f t="shared" si="338"/>
        <v>852.06700439453198</v>
      </c>
      <c r="I5443" s="14">
        <f t="shared" si="339"/>
        <v>19.486708995427698</v>
      </c>
      <c r="J5443" s="9"/>
      <c r="N5443" s="4"/>
      <c r="R5443" s="4"/>
    </row>
    <row r="5444" spans="1:18" x14ac:dyDescent="0.25">
      <c r="A5444" s="9">
        <v>45153.833333333336</v>
      </c>
      <c r="B5444" s="5">
        <v>45153</v>
      </c>
      <c r="C5444" s="6">
        <v>75430.492656250004</v>
      </c>
      <c r="D5444" s="6">
        <v>5724.3280962456602</v>
      </c>
      <c r="E5444" s="6">
        <v>37676</v>
      </c>
      <c r="F5444" s="28">
        <f t="shared" si="340"/>
        <v>7.5888780447615902</v>
      </c>
      <c r="G5444" s="14">
        <f t="shared" si="341"/>
        <v>15.193566451442988</v>
      </c>
      <c r="H5444" s="6">
        <f t="shared" ref="H5444:H5507" si="342">D5444-D5443</f>
        <v>499.7064208984375</v>
      </c>
      <c r="I5444" s="14">
        <f t="shared" ref="I5444:I5507" si="343">H5444/D5443*100</f>
        <v>9.5644517813862109</v>
      </c>
      <c r="J5444" s="9"/>
      <c r="N5444" s="4"/>
      <c r="R5444" s="4"/>
    </row>
    <row r="5445" spans="1:18" x14ac:dyDescent="0.25">
      <c r="A5445" s="9">
        <v>45153.875</v>
      </c>
      <c r="B5445" s="5">
        <v>45153</v>
      </c>
      <c r="C5445" s="6">
        <v>72610.944494357638</v>
      </c>
      <c r="D5445" s="6">
        <v>6266.7073202853735</v>
      </c>
      <c r="E5445" s="6">
        <v>37676</v>
      </c>
      <c r="F5445" s="28">
        <f t="shared" si="340"/>
        <v>8.6305272076062014</v>
      </c>
      <c r="G5445" s="14">
        <f t="shared" si="341"/>
        <v>16.633154581923172</v>
      </c>
      <c r="H5445" s="6">
        <f t="shared" si="342"/>
        <v>542.37922403971334</v>
      </c>
      <c r="I5445" s="14">
        <f t="shared" si="343"/>
        <v>9.4749849226049161</v>
      </c>
      <c r="J5445" s="9"/>
      <c r="N5445" s="4"/>
      <c r="R5445" s="4"/>
    </row>
    <row r="5446" spans="1:18" x14ac:dyDescent="0.25">
      <c r="A5446" s="9">
        <v>45153.916666666664</v>
      </c>
      <c r="B5446" s="5">
        <v>45153</v>
      </c>
      <c r="C5446" s="6">
        <v>69788.032747395831</v>
      </c>
      <c r="D5446" s="6">
        <v>7525.6601247829858</v>
      </c>
      <c r="E5446" s="6">
        <v>37676</v>
      </c>
      <c r="F5446" s="28">
        <f t="shared" si="340"/>
        <v>10.783596884042858</v>
      </c>
      <c r="G5446" s="14">
        <f t="shared" si="341"/>
        <v>19.974679171841451</v>
      </c>
      <c r="H5446" s="6">
        <f t="shared" si="342"/>
        <v>1258.9528044976123</v>
      </c>
      <c r="I5446" s="14">
        <f t="shared" si="343"/>
        <v>20.089542085719781</v>
      </c>
      <c r="J5446" s="9"/>
      <c r="N5446" s="4"/>
      <c r="R5446" s="4"/>
    </row>
    <row r="5447" spans="1:18" x14ac:dyDescent="0.25">
      <c r="A5447" s="9">
        <v>45153.958333333336</v>
      </c>
      <c r="B5447" s="5">
        <v>45153</v>
      </c>
      <c r="C5447" s="6">
        <v>64868.710783420138</v>
      </c>
      <c r="D5447" s="6">
        <v>8987.7891444227425</v>
      </c>
      <c r="E5447" s="6">
        <v>37676</v>
      </c>
      <c r="F5447" s="28">
        <f t="shared" si="340"/>
        <v>13.85535342983869</v>
      </c>
      <c r="G5447" s="14">
        <f t="shared" si="341"/>
        <v>23.855476017684314</v>
      </c>
      <c r="H5447" s="6">
        <f t="shared" si="342"/>
        <v>1462.1290196397567</v>
      </c>
      <c r="I5447" s="14">
        <f t="shared" si="343"/>
        <v>19.428581618040045</v>
      </c>
      <c r="J5447" s="9"/>
      <c r="N5447" s="4"/>
      <c r="R5447" s="4"/>
    </row>
    <row r="5448" spans="1:18" x14ac:dyDescent="0.25">
      <c r="A5448" s="9">
        <v>45154</v>
      </c>
      <c r="B5448" s="5">
        <v>45154</v>
      </c>
      <c r="C5448" s="6">
        <v>61021.659236111111</v>
      </c>
      <c r="D5448" s="6">
        <v>11037.823521050348</v>
      </c>
      <c r="E5448" s="6">
        <v>37676</v>
      </c>
      <c r="F5448" s="28">
        <f t="shared" si="340"/>
        <v>18.088370029962142</v>
      </c>
      <c r="G5448" s="14">
        <f t="shared" si="341"/>
        <v>29.296696892054218</v>
      </c>
      <c r="H5448" s="6">
        <f t="shared" si="342"/>
        <v>2050.0343766276055</v>
      </c>
      <c r="I5448" s="14">
        <f t="shared" si="343"/>
        <v>22.809106262797986</v>
      </c>
      <c r="J5448" s="9"/>
      <c r="N5448" s="4"/>
      <c r="R5448" s="4"/>
    </row>
    <row r="5449" spans="1:18" x14ac:dyDescent="0.25">
      <c r="A5449" s="9">
        <v>45154.041666666664</v>
      </c>
      <c r="B5449" s="5">
        <v>45154</v>
      </c>
      <c r="C5449" s="6">
        <v>56948.00861328125</v>
      </c>
      <c r="D5449" s="6">
        <v>11651.841023220486</v>
      </c>
      <c r="E5449" s="6">
        <v>37676</v>
      </c>
      <c r="F5449" s="28">
        <f t="shared" si="340"/>
        <v>20.460488973978062</v>
      </c>
      <c r="G5449" s="14">
        <f t="shared" si="341"/>
        <v>30.926428026384134</v>
      </c>
      <c r="H5449" s="6">
        <f t="shared" si="342"/>
        <v>614.01750217013796</v>
      </c>
      <c r="I5449" s="14">
        <f t="shared" si="343"/>
        <v>5.5628494240657034</v>
      </c>
      <c r="J5449" s="9"/>
      <c r="N5449" s="4"/>
      <c r="R5449" s="4"/>
    </row>
    <row r="5450" spans="1:18" x14ac:dyDescent="0.25">
      <c r="A5450" s="9">
        <v>45154.083333333336</v>
      </c>
      <c r="B5450" s="5">
        <v>45154</v>
      </c>
      <c r="C5450" s="6">
        <v>54093.357480468752</v>
      </c>
      <c r="D5450" s="6">
        <v>12497.839095052082</v>
      </c>
      <c r="E5450" s="6">
        <v>37676</v>
      </c>
      <c r="F5450" s="28">
        <f t="shared" si="340"/>
        <v>23.104202950546419</v>
      </c>
      <c r="G5450" s="14">
        <f t="shared" si="341"/>
        <v>33.171884210245466</v>
      </c>
      <c r="H5450" s="6">
        <f t="shared" si="342"/>
        <v>845.99807183159646</v>
      </c>
      <c r="I5450" s="14">
        <f t="shared" si="343"/>
        <v>7.2606386419591624</v>
      </c>
      <c r="J5450" s="9"/>
      <c r="N5450" s="4"/>
      <c r="R5450" s="4"/>
    </row>
    <row r="5451" spans="1:18" x14ac:dyDescent="0.25">
      <c r="A5451" s="9">
        <v>45154.125</v>
      </c>
      <c r="B5451" s="5">
        <v>45154</v>
      </c>
      <c r="C5451" s="6">
        <v>51519.840158420142</v>
      </c>
      <c r="D5451" s="6">
        <v>13330.243560112847</v>
      </c>
      <c r="E5451" s="6">
        <v>37676</v>
      </c>
      <c r="F5451" s="28">
        <f t="shared" si="340"/>
        <v>25.87400022811255</v>
      </c>
      <c r="G5451" s="14">
        <f t="shared" si="341"/>
        <v>35.381260112838007</v>
      </c>
      <c r="H5451" s="6">
        <f t="shared" si="342"/>
        <v>832.40446506076478</v>
      </c>
      <c r="I5451" s="14">
        <f t="shared" si="343"/>
        <v>6.6603871175643095</v>
      </c>
      <c r="J5451" s="9"/>
      <c r="N5451" s="4"/>
      <c r="R5451" s="4"/>
    </row>
    <row r="5452" spans="1:18" x14ac:dyDescent="0.25">
      <c r="A5452" s="9">
        <v>45154.166666666664</v>
      </c>
      <c r="B5452" s="5">
        <v>45154</v>
      </c>
      <c r="C5452" s="6">
        <v>49876.862020399305</v>
      </c>
      <c r="D5452" s="6">
        <v>13345.723015407986</v>
      </c>
      <c r="E5452" s="6">
        <v>37676</v>
      </c>
      <c r="F5452" s="28">
        <f t="shared" si="340"/>
        <v>26.757342933782951</v>
      </c>
      <c r="G5452" s="14">
        <f t="shared" si="341"/>
        <v>35.422345831319632</v>
      </c>
      <c r="H5452" s="6">
        <f t="shared" si="342"/>
        <v>15.479455295138905</v>
      </c>
      <c r="I5452" s="14">
        <f t="shared" si="343"/>
        <v>0.11612282420298001</v>
      </c>
      <c r="J5452" s="9"/>
      <c r="N5452" s="4"/>
      <c r="R5452" s="4"/>
    </row>
    <row r="5453" spans="1:18" x14ac:dyDescent="0.25">
      <c r="A5453" s="9">
        <v>45154.208333333336</v>
      </c>
      <c r="B5453" s="5">
        <v>45154</v>
      </c>
      <c r="C5453" s="6">
        <v>49151.208161892362</v>
      </c>
      <c r="D5453" s="6">
        <v>13152.781944444445</v>
      </c>
      <c r="E5453" s="6">
        <v>37676</v>
      </c>
      <c r="F5453" s="28">
        <f t="shared" si="340"/>
        <v>26.759834470644783</v>
      </c>
      <c r="G5453" s="14">
        <f t="shared" si="341"/>
        <v>34.910239793089623</v>
      </c>
      <c r="H5453" s="6">
        <f t="shared" si="342"/>
        <v>-192.94107096354128</v>
      </c>
      <c r="I5453" s="14">
        <f t="shared" si="343"/>
        <v>-1.4457146363729096</v>
      </c>
      <c r="J5453" s="9"/>
      <c r="N5453" s="4"/>
      <c r="R5453" s="4"/>
    </row>
    <row r="5454" spans="1:18" x14ac:dyDescent="0.25">
      <c r="A5454" s="9">
        <v>45154.25</v>
      </c>
      <c r="B5454" s="5">
        <v>45154</v>
      </c>
      <c r="C5454" s="6">
        <v>49593.265225694442</v>
      </c>
      <c r="D5454" s="6">
        <v>12646.030890842014</v>
      </c>
      <c r="E5454" s="6">
        <v>37676</v>
      </c>
      <c r="F5454" s="28">
        <f t="shared" si="340"/>
        <v>25.499492387305168</v>
      </c>
      <c r="G5454" s="14">
        <f t="shared" si="341"/>
        <v>33.565216293773261</v>
      </c>
      <c r="H5454" s="6">
        <f t="shared" si="342"/>
        <v>-506.75105360243106</v>
      </c>
      <c r="I5454" s="14">
        <f t="shared" si="343"/>
        <v>-3.8528051004181343</v>
      </c>
      <c r="J5454" s="9"/>
      <c r="N5454" s="4"/>
      <c r="R5454" s="4"/>
    </row>
    <row r="5455" spans="1:18" x14ac:dyDescent="0.25">
      <c r="A5455" s="9">
        <v>45154.291666666664</v>
      </c>
      <c r="B5455" s="5">
        <v>45154</v>
      </c>
      <c r="C5455" s="6">
        <v>50745.138064236111</v>
      </c>
      <c r="D5455" s="6">
        <v>11813.748025173611</v>
      </c>
      <c r="E5455" s="6">
        <v>37676</v>
      </c>
      <c r="F5455" s="28">
        <f t="shared" si="340"/>
        <v>23.280551548049964</v>
      </c>
      <c r="G5455" s="14">
        <f t="shared" si="341"/>
        <v>31.356163141452409</v>
      </c>
      <c r="H5455" s="6">
        <f t="shared" si="342"/>
        <v>-832.28286566840325</v>
      </c>
      <c r="I5455" s="14">
        <f t="shared" si="343"/>
        <v>-6.5813761871412542</v>
      </c>
      <c r="J5455" s="9"/>
      <c r="N5455" s="4"/>
      <c r="R5455" s="4"/>
    </row>
    <row r="5456" spans="1:18" x14ac:dyDescent="0.25">
      <c r="A5456" s="9">
        <v>45154.333333333336</v>
      </c>
      <c r="B5456" s="5">
        <v>45154</v>
      </c>
      <c r="C5456" s="6">
        <v>50729.05087673611</v>
      </c>
      <c r="D5456" s="6">
        <v>10998.038274739583</v>
      </c>
      <c r="E5456" s="6">
        <v>37676</v>
      </c>
      <c r="F5456" s="28">
        <f t="shared" si="340"/>
        <v>21.679960662901316</v>
      </c>
      <c r="G5456" s="14">
        <f t="shared" si="341"/>
        <v>29.191098510297227</v>
      </c>
      <c r="H5456" s="6">
        <f t="shared" si="342"/>
        <v>-815.70975043402723</v>
      </c>
      <c r="I5456" s="14">
        <f t="shared" si="343"/>
        <v>-6.9047498617361089</v>
      </c>
      <c r="J5456" s="9"/>
      <c r="N5456" s="4"/>
      <c r="R5456" s="4"/>
    </row>
    <row r="5457" spans="1:18" x14ac:dyDescent="0.25">
      <c r="A5457" s="9">
        <v>45154.375</v>
      </c>
      <c r="B5457" s="5">
        <v>45154</v>
      </c>
      <c r="C5457" s="6">
        <v>52975.81625434028</v>
      </c>
      <c r="D5457" s="6">
        <v>8232.7437255859368</v>
      </c>
      <c r="E5457" s="6">
        <v>37676</v>
      </c>
      <c r="F5457" s="28">
        <f t="shared" si="340"/>
        <v>15.540569844285187</v>
      </c>
      <c r="G5457" s="14">
        <f t="shared" si="341"/>
        <v>21.851427236399662</v>
      </c>
      <c r="H5457" s="6">
        <f t="shared" si="342"/>
        <v>-2765.2945491536466</v>
      </c>
      <c r="I5457" s="14">
        <f t="shared" si="343"/>
        <v>-25.143525418574018</v>
      </c>
      <c r="J5457" s="9"/>
      <c r="N5457" s="4"/>
      <c r="R5457" s="4"/>
    </row>
    <row r="5458" spans="1:18" x14ac:dyDescent="0.25">
      <c r="A5458" s="9">
        <v>45154.416666666664</v>
      </c>
      <c r="B5458" s="5">
        <v>45154</v>
      </c>
      <c r="C5458" s="6">
        <v>56508.681707899304</v>
      </c>
      <c r="D5458" s="6">
        <v>7430.2686599392364</v>
      </c>
      <c r="E5458" s="6">
        <v>37676</v>
      </c>
      <c r="F5458" s="28">
        <f t="shared" si="340"/>
        <v>13.148897541703871</v>
      </c>
      <c r="G5458" s="14">
        <f t="shared" si="341"/>
        <v>19.721490232347481</v>
      </c>
      <c r="H5458" s="6">
        <f t="shared" si="342"/>
        <v>-802.47506564670039</v>
      </c>
      <c r="I5458" s="14">
        <f t="shared" si="343"/>
        <v>-9.7473587469114005</v>
      </c>
      <c r="J5458" s="9"/>
      <c r="N5458" s="4"/>
      <c r="R5458" s="4"/>
    </row>
    <row r="5459" spans="1:18" x14ac:dyDescent="0.25">
      <c r="A5459" s="9">
        <v>45154.458333333336</v>
      </c>
      <c r="B5459" s="5">
        <v>45154</v>
      </c>
      <c r="C5459" s="6">
        <v>60480.88899956597</v>
      </c>
      <c r="D5459" s="6">
        <v>7092.6096283637153</v>
      </c>
      <c r="E5459" s="6">
        <v>37676</v>
      </c>
      <c r="F5459" s="28">
        <f t="shared" si="340"/>
        <v>11.727026083255183</v>
      </c>
      <c r="G5459" s="14">
        <f t="shared" si="341"/>
        <v>18.825272397185781</v>
      </c>
      <c r="H5459" s="6">
        <f t="shared" si="342"/>
        <v>-337.65903157552111</v>
      </c>
      <c r="I5459" s="14">
        <f t="shared" si="343"/>
        <v>-4.5443717721275831</v>
      </c>
      <c r="J5459" s="9"/>
      <c r="N5459" s="4"/>
      <c r="R5459" s="4"/>
    </row>
    <row r="5460" spans="1:18" x14ac:dyDescent="0.25">
      <c r="A5460" s="9">
        <v>45154.5</v>
      </c>
      <c r="B5460" s="5">
        <v>45154</v>
      </c>
      <c r="C5460" s="6">
        <v>64536.255065104167</v>
      </c>
      <c r="D5460" s="6">
        <v>6315.9970453559026</v>
      </c>
      <c r="E5460" s="6">
        <v>37676</v>
      </c>
      <c r="F5460" s="28">
        <f t="shared" si="340"/>
        <v>9.7867424116635284</v>
      </c>
      <c r="G5460" s="14">
        <f t="shared" si="341"/>
        <v>16.763979842222906</v>
      </c>
      <c r="H5460" s="6">
        <f t="shared" si="342"/>
        <v>-776.61258300781265</v>
      </c>
      <c r="I5460" s="14">
        <f t="shared" si="343"/>
        <v>-10.949602807718312</v>
      </c>
      <c r="J5460" s="9"/>
      <c r="N5460" s="4"/>
      <c r="R5460" s="4"/>
    </row>
    <row r="5461" spans="1:18" x14ac:dyDescent="0.25">
      <c r="A5461" s="9">
        <v>45154.541666666664</v>
      </c>
      <c r="B5461" s="5">
        <v>45154</v>
      </c>
      <c r="C5461" s="6">
        <v>68632.777573784726</v>
      </c>
      <c r="D5461" s="6">
        <v>4700.1666681586375</v>
      </c>
      <c r="E5461" s="6">
        <v>37676</v>
      </c>
      <c r="F5461" s="28">
        <f t="shared" si="340"/>
        <v>6.8482827510596529</v>
      </c>
      <c r="G5461" s="14">
        <f t="shared" si="341"/>
        <v>12.475227381247048</v>
      </c>
      <c r="H5461" s="6">
        <f t="shared" si="342"/>
        <v>-1615.8303771972651</v>
      </c>
      <c r="I5461" s="14">
        <f t="shared" si="343"/>
        <v>-25.583140169221117</v>
      </c>
      <c r="J5461" s="9"/>
      <c r="N5461" s="4"/>
      <c r="R5461" s="4"/>
    </row>
    <row r="5462" spans="1:18" x14ac:dyDescent="0.25">
      <c r="A5462" s="9">
        <v>45154.583333333336</v>
      </c>
      <c r="B5462" s="5">
        <v>45154</v>
      </c>
      <c r="C5462" s="6">
        <v>72677.121573350698</v>
      </c>
      <c r="D5462" s="6">
        <v>3095.8457482231988</v>
      </c>
      <c r="E5462" s="6">
        <v>37676</v>
      </c>
      <c r="F5462" s="28">
        <f t="shared" si="340"/>
        <v>4.2597253182332775</v>
      </c>
      <c r="G5462" s="14">
        <f t="shared" si="341"/>
        <v>8.2170234319545568</v>
      </c>
      <c r="H5462" s="6">
        <f t="shared" si="342"/>
        <v>-1604.3209199354387</v>
      </c>
      <c r="I5462" s="14">
        <f t="shared" si="343"/>
        <v>-34.133277247463148</v>
      </c>
      <c r="J5462" s="9"/>
      <c r="N5462" s="4"/>
      <c r="R5462" s="4"/>
    </row>
    <row r="5463" spans="1:18" x14ac:dyDescent="0.25">
      <c r="A5463" s="9">
        <v>45154.625</v>
      </c>
      <c r="B5463" s="5">
        <v>45154</v>
      </c>
      <c r="C5463" s="6">
        <v>75845.864822048607</v>
      </c>
      <c r="D5463" s="6">
        <v>2731.7488682725693</v>
      </c>
      <c r="E5463" s="6">
        <v>37676</v>
      </c>
      <c r="F5463" s="28">
        <f t="shared" si="340"/>
        <v>3.6017110157315289</v>
      </c>
      <c r="G5463" s="14">
        <f t="shared" si="341"/>
        <v>7.2506340064565498</v>
      </c>
      <c r="H5463" s="6">
        <f t="shared" si="342"/>
        <v>-364.0968799506295</v>
      </c>
      <c r="I5463" s="14">
        <f t="shared" si="343"/>
        <v>-11.760821099035567</v>
      </c>
      <c r="J5463" s="9"/>
      <c r="N5463" s="4"/>
      <c r="R5463" s="4"/>
    </row>
    <row r="5464" spans="1:18" x14ac:dyDescent="0.25">
      <c r="A5464" s="9">
        <v>45154.666666666664</v>
      </c>
      <c r="B5464" s="5">
        <v>45154</v>
      </c>
      <c r="C5464" s="6">
        <v>78429.718350694442</v>
      </c>
      <c r="D5464" s="6">
        <v>3490.4665502929688</v>
      </c>
      <c r="E5464" s="6">
        <v>37676</v>
      </c>
      <c r="F5464" s="28">
        <f t="shared" si="340"/>
        <v>4.4504387159539798</v>
      </c>
      <c r="G5464" s="14">
        <f t="shared" si="341"/>
        <v>9.2644297438501138</v>
      </c>
      <c r="H5464" s="6">
        <f t="shared" si="342"/>
        <v>758.71768202039948</v>
      </c>
      <c r="I5464" s="14">
        <f t="shared" si="343"/>
        <v>27.774064110811807</v>
      </c>
      <c r="J5464" s="9"/>
      <c r="N5464" s="4"/>
      <c r="R5464" s="4"/>
    </row>
    <row r="5465" spans="1:18" x14ac:dyDescent="0.25">
      <c r="A5465" s="9">
        <v>45154.708333333336</v>
      </c>
      <c r="B5465" s="5">
        <v>45154</v>
      </c>
      <c r="C5465" s="6">
        <v>80053.243055555562</v>
      </c>
      <c r="D5465" s="6">
        <v>4129.7671091037328</v>
      </c>
      <c r="E5465" s="6">
        <v>37676</v>
      </c>
      <c r="F5465" s="28">
        <f t="shared" si="340"/>
        <v>5.1587755242317241</v>
      </c>
      <c r="G5465" s="14">
        <f t="shared" si="341"/>
        <v>10.961267409235941</v>
      </c>
      <c r="H5465" s="6">
        <f t="shared" si="342"/>
        <v>639.30055881076396</v>
      </c>
      <c r="I5465" s="14">
        <f t="shared" si="343"/>
        <v>18.315619118513109</v>
      </c>
      <c r="J5465" s="9"/>
      <c r="N5465" s="4"/>
      <c r="R5465" s="4"/>
    </row>
    <row r="5466" spans="1:18" x14ac:dyDescent="0.25">
      <c r="A5466" s="9">
        <v>45154.75</v>
      </c>
      <c r="B5466" s="5">
        <v>45154</v>
      </c>
      <c r="C5466" s="6">
        <v>80312.076206597223</v>
      </c>
      <c r="D5466" s="6">
        <v>4359.7609195963541</v>
      </c>
      <c r="E5466" s="6">
        <v>37676</v>
      </c>
      <c r="F5466" s="28">
        <f t="shared" si="340"/>
        <v>5.4285247319234688</v>
      </c>
      <c r="G5466" s="14">
        <f t="shared" si="341"/>
        <v>11.571719183555459</v>
      </c>
      <c r="H5466" s="6">
        <f t="shared" si="342"/>
        <v>229.99381049262138</v>
      </c>
      <c r="I5466" s="14">
        <f t="shared" si="343"/>
        <v>5.5691714427580887</v>
      </c>
      <c r="J5466" s="9"/>
      <c r="N5466" s="4"/>
      <c r="R5466" s="4"/>
    </row>
    <row r="5467" spans="1:18" x14ac:dyDescent="0.25">
      <c r="A5467" s="9">
        <v>45154.791666666664</v>
      </c>
      <c r="B5467" s="5">
        <v>45154</v>
      </c>
      <c r="C5467" s="6">
        <v>78948.42688802084</v>
      </c>
      <c r="D5467" s="6">
        <v>5140.333356662326</v>
      </c>
      <c r="E5467" s="6">
        <v>37676</v>
      </c>
      <c r="F5467" s="28">
        <f t="shared" si="340"/>
        <v>6.511001623823728</v>
      </c>
      <c r="G5467" s="14">
        <f t="shared" si="341"/>
        <v>13.643522021080598</v>
      </c>
      <c r="H5467" s="6">
        <f t="shared" si="342"/>
        <v>780.57243706597183</v>
      </c>
      <c r="I5467" s="14">
        <f t="shared" si="343"/>
        <v>17.904019313477416</v>
      </c>
      <c r="J5467" s="9"/>
      <c r="N5467" s="4"/>
      <c r="R5467" s="4"/>
    </row>
    <row r="5468" spans="1:18" x14ac:dyDescent="0.25">
      <c r="A5468" s="9">
        <v>45154.833333333336</v>
      </c>
      <c r="B5468" s="5">
        <v>45154</v>
      </c>
      <c r="C5468" s="6">
        <v>75558.159930555557</v>
      </c>
      <c r="D5468" s="6">
        <v>6399.8392502170136</v>
      </c>
      <c r="E5468" s="6">
        <v>37676</v>
      </c>
      <c r="F5468" s="28">
        <f t="shared" si="340"/>
        <v>8.4700835172521618</v>
      </c>
      <c r="G5468" s="14">
        <f t="shared" si="341"/>
        <v>16.986514625270765</v>
      </c>
      <c r="H5468" s="6">
        <f t="shared" si="342"/>
        <v>1259.5058935546876</v>
      </c>
      <c r="I5468" s="14">
        <f t="shared" si="343"/>
        <v>24.502416597597833</v>
      </c>
      <c r="J5468" s="9"/>
      <c r="N5468" s="4"/>
      <c r="R5468" s="4"/>
    </row>
    <row r="5469" spans="1:18" x14ac:dyDescent="0.25">
      <c r="A5469" s="9">
        <v>45154.875</v>
      </c>
      <c r="B5469" s="5">
        <v>45154</v>
      </c>
      <c r="C5469" s="6">
        <v>72316.515052083327</v>
      </c>
      <c r="D5469" s="6">
        <v>8516.4546592881943</v>
      </c>
      <c r="E5469" s="6">
        <v>37676</v>
      </c>
      <c r="F5469" s="28">
        <f t="shared" si="340"/>
        <v>11.776638646309946</v>
      </c>
      <c r="G5469" s="14">
        <f t="shared" si="341"/>
        <v>22.604455513558218</v>
      </c>
      <c r="H5469" s="6">
        <f t="shared" si="342"/>
        <v>2116.6154090711807</v>
      </c>
      <c r="I5469" s="14">
        <f t="shared" si="343"/>
        <v>33.072946465013288</v>
      </c>
      <c r="J5469" s="9"/>
      <c r="N5469" s="4"/>
      <c r="R5469" s="4"/>
    </row>
    <row r="5470" spans="1:18" x14ac:dyDescent="0.25">
      <c r="A5470" s="9">
        <v>45154.916666666664</v>
      </c>
      <c r="B5470" s="5">
        <v>45154</v>
      </c>
      <c r="C5470" s="6">
        <v>69249.241571180552</v>
      </c>
      <c r="D5470" s="6">
        <v>12941.578970269096</v>
      </c>
      <c r="E5470" s="6">
        <v>37676</v>
      </c>
      <c r="F5470" s="28">
        <f t="shared" si="340"/>
        <v>18.688405355265282</v>
      </c>
      <c r="G5470" s="14">
        <f t="shared" si="341"/>
        <v>34.349662836471751</v>
      </c>
      <c r="H5470" s="6">
        <f t="shared" si="342"/>
        <v>4425.124310980902</v>
      </c>
      <c r="I5470" s="14">
        <f t="shared" si="343"/>
        <v>51.959700227544616</v>
      </c>
      <c r="J5470" s="9"/>
      <c r="N5470" s="4"/>
      <c r="R5470" s="4"/>
    </row>
    <row r="5471" spans="1:18" x14ac:dyDescent="0.25">
      <c r="A5471" s="9">
        <v>45154.958333333336</v>
      </c>
      <c r="B5471" s="5">
        <v>45154</v>
      </c>
      <c r="C5471" s="6">
        <v>64462.132808159724</v>
      </c>
      <c r="D5471" s="6">
        <v>15764.45904405382</v>
      </c>
      <c r="E5471" s="6">
        <v>37676</v>
      </c>
      <c r="F5471" s="28">
        <f t="shared" si="340"/>
        <v>24.455379239419656</v>
      </c>
      <c r="G5471" s="14">
        <f t="shared" si="341"/>
        <v>41.842178161306457</v>
      </c>
      <c r="H5471" s="6">
        <f t="shared" si="342"/>
        <v>2822.8800737847232</v>
      </c>
      <c r="I5471" s="14">
        <f t="shared" si="343"/>
        <v>21.812485789174353</v>
      </c>
      <c r="J5471" s="9"/>
      <c r="N5471" s="4"/>
      <c r="R5471" s="4"/>
    </row>
    <row r="5472" spans="1:18" x14ac:dyDescent="0.25">
      <c r="A5472" s="9">
        <v>45155</v>
      </c>
      <c r="B5472" s="5">
        <v>45155</v>
      </c>
      <c r="C5472" s="6">
        <v>59841.713556857641</v>
      </c>
      <c r="D5472" s="6">
        <v>16972.512276475696</v>
      </c>
      <c r="E5472" s="6">
        <v>37676</v>
      </c>
      <c r="F5472" s="28">
        <f t="shared" si="340"/>
        <v>28.362343368308689</v>
      </c>
      <c r="G5472" s="14">
        <f t="shared" si="341"/>
        <v>45.048604619587266</v>
      </c>
      <c r="H5472" s="6">
        <f t="shared" si="342"/>
        <v>1208.0532324218766</v>
      </c>
      <c r="I5472" s="14">
        <f t="shared" si="343"/>
        <v>7.6631442223673449</v>
      </c>
      <c r="J5472" s="9"/>
      <c r="N5472" s="4"/>
      <c r="R5472" s="4"/>
    </row>
    <row r="5473" spans="1:18" x14ac:dyDescent="0.25">
      <c r="A5473" s="9">
        <v>45155.041666666664</v>
      </c>
      <c r="B5473" s="5">
        <v>45155</v>
      </c>
      <c r="C5473" s="6">
        <v>55999.921827256941</v>
      </c>
      <c r="D5473" s="6">
        <v>18338.3562890625</v>
      </c>
      <c r="E5473" s="6">
        <v>37676</v>
      </c>
      <c r="F5473" s="28">
        <f t="shared" si="340"/>
        <v>32.74711051495904</v>
      </c>
      <c r="G5473" s="14">
        <f t="shared" si="341"/>
        <v>48.673840877647571</v>
      </c>
      <c r="H5473" s="6">
        <f t="shared" si="342"/>
        <v>1365.8440125868037</v>
      </c>
      <c r="I5473" s="14">
        <f t="shared" si="343"/>
        <v>8.0473885676895112</v>
      </c>
      <c r="J5473" s="9"/>
      <c r="N5473" s="4"/>
      <c r="R5473" s="4"/>
    </row>
    <row r="5474" spans="1:18" x14ac:dyDescent="0.25">
      <c r="A5474" s="9">
        <v>45155.083333333336</v>
      </c>
      <c r="B5474" s="5">
        <v>45155</v>
      </c>
      <c r="C5474" s="6">
        <v>53268.84099609375</v>
      </c>
      <c r="D5474" s="6">
        <v>18283.545488281248</v>
      </c>
      <c r="E5474" s="6">
        <v>37676</v>
      </c>
      <c r="F5474" s="28">
        <f t="shared" si="340"/>
        <v>34.323152421547896</v>
      </c>
      <c r="G5474" s="14">
        <f t="shared" si="341"/>
        <v>48.52836152532447</v>
      </c>
      <c r="H5474" s="6">
        <f t="shared" si="342"/>
        <v>-54.810800781251601</v>
      </c>
      <c r="I5474" s="14">
        <f t="shared" si="343"/>
        <v>-0.29888611562172707</v>
      </c>
      <c r="J5474" s="9"/>
      <c r="N5474" s="4"/>
      <c r="R5474" s="4"/>
    </row>
    <row r="5475" spans="1:18" x14ac:dyDescent="0.25">
      <c r="A5475" s="9">
        <v>45155.125</v>
      </c>
      <c r="B5475" s="5">
        <v>45155</v>
      </c>
      <c r="C5475" s="6">
        <v>51192.215657552086</v>
      </c>
      <c r="D5475" s="6">
        <v>18019.161013454861</v>
      </c>
      <c r="E5475" s="6">
        <v>37676</v>
      </c>
      <c r="F5475" s="28">
        <f t="shared" si="340"/>
        <v>35.199025441667125</v>
      </c>
      <c r="G5475" s="14">
        <f t="shared" si="341"/>
        <v>47.826629720391921</v>
      </c>
      <c r="H5475" s="6">
        <f t="shared" si="342"/>
        <v>-264.3844748263873</v>
      </c>
      <c r="I5475" s="14">
        <f t="shared" si="343"/>
        <v>-1.4460241040001967</v>
      </c>
      <c r="J5475" s="9"/>
      <c r="N5475" s="4"/>
      <c r="R5475" s="4"/>
    </row>
    <row r="5476" spans="1:18" x14ac:dyDescent="0.25">
      <c r="A5476" s="9">
        <v>45155.166666666664</v>
      </c>
      <c r="B5476" s="5">
        <v>45155</v>
      </c>
      <c r="C5476" s="6">
        <v>49846.589529079858</v>
      </c>
      <c r="D5476" s="6">
        <v>17296.462534722221</v>
      </c>
      <c r="E5476" s="6">
        <v>37676</v>
      </c>
      <c r="F5476" s="28">
        <f t="shared" si="340"/>
        <v>34.699390064854263</v>
      </c>
      <c r="G5476" s="14">
        <f t="shared" si="341"/>
        <v>45.908436497298602</v>
      </c>
      <c r="H5476" s="6">
        <f t="shared" si="342"/>
        <v>-722.69847873264007</v>
      </c>
      <c r="I5476" s="14">
        <f t="shared" si="343"/>
        <v>-4.0107221318073742</v>
      </c>
      <c r="J5476" s="9"/>
      <c r="N5476" s="4"/>
      <c r="R5476" s="4"/>
    </row>
    <row r="5477" spans="1:18" x14ac:dyDescent="0.25">
      <c r="A5477" s="9">
        <v>45155.208333333336</v>
      </c>
      <c r="B5477" s="5">
        <v>45155</v>
      </c>
      <c r="C5477" s="6">
        <v>49241.727719184026</v>
      </c>
      <c r="D5477" s="6">
        <v>16268.905665147569</v>
      </c>
      <c r="E5477" s="6">
        <v>37676</v>
      </c>
      <c r="F5477" s="28">
        <f t="shared" si="340"/>
        <v>33.038860370468655</v>
      </c>
      <c r="G5477" s="14">
        <f t="shared" si="341"/>
        <v>43.181085213790134</v>
      </c>
      <c r="H5477" s="6">
        <f t="shared" si="342"/>
        <v>-1027.5568695746515</v>
      </c>
      <c r="I5477" s="14">
        <f t="shared" si="343"/>
        <v>-5.9408498559278033</v>
      </c>
      <c r="J5477" s="9"/>
      <c r="N5477" s="4"/>
      <c r="R5477" s="4"/>
    </row>
    <row r="5478" spans="1:18" x14ac:dyDescent="0.25">
      <c r="A5478" s="9">
        <v>45155.25</v>
      </c>
      <c r="B5478" s="5">
        <v>45155</v>
      </c>
      <c r="C5478" s="6">
        <v>50192.997274305555</v>
      </c>
      <c r="D5478" s="6">
        <v>15173.769912109376</v>
      </c>
      <c r="E5478" s="6">
        <v>37676</v>
      </c>
      <c r="F5478" s="28">
        <f t="shared" si="340"/>
        <v>30.23085038971567</v>
      </c>
      <c r="G5478" s="14">
        <f t="shared" si="341"/>
        <v>40.274365410631106</v>
      </c>
      <c r="H5478" s="6">
        <f t="shared" si="342"/>
        <v>-1095.1357530381938</v>
      </c>
      <c r="I5478" s="14">
        <f t="shared" si="343"/>
        <v>-6.7314653829745481</v>
      </c>
      <c r="J5478" s="9"/>
      <c r="N5478" s="4"/>
      <c r="R5478" s="4"/>
    </row>
    <row r="5479" spans="1:18" x14ac:dyDescent="0.25">
      <c r="A5479" s="9">
        <v>45155.291666666664</v>
      </c>
      <c r="B5479" s="5">
        <v>45155</v>
      </c>
      <c r="C5479" s="6">
        <v>51489.231297743056</v>
      </c>
      <c r="D5479" s="6">
        <v>14327.675364583334</v>
      </c>
      <c r="E5479" s="6">
        <v>37676</v>
      </c>
      <c r="F5479" s="28">
        <f t="shared" si="340"/>
        <v>27.826547422570208</v>
      </c>
      <c r="G5479" s="14">
        <f t="shared" si="341"/>
        <v>38.028653160057686</v>
      </c>
      <c r="H5479" s="6">
        <f t="shared" si="342"/>
        <v>-846.09454752604142</v>
      </c>
      <c r="I5479" s="14">
        <f t="shared" si="343"/>
        <v>-5.5760338559689018</v>
      </c>
      <c r="J5479" s="9"/>
      <c r="N5479" s="4"/>
      <c r="R5479" s="4"/>
    </row>
    <row r="5480" spans="1:18" x14ac:dyDescent="0.25">
      <c r="A5480" s="9">
        <v>45155.333333333336</v>
      </c>
      <c r="B5480" s="5">
        <v>45155</v>
      </c>
      <c r="C5480" s="6">
        <v>51955.375759548609</v>
      </c>
      <c r="D5480" s="6">
        <v>13932.032398003472</v>
      </c>
      <c r="E5480" s="6">
        <v>37676</v>
      </c>
      <c r="F5480" s="28">
        <f t="shared" si="340"/>
        <v>26.815381843221441</v>
      </c>
      <c r="G5480" s="14">
        <f t="shared" si="341"/>
        <v>36.978533809330798</v>
      </c>
      <c r="H5480" s="6">
        <f t="shared" si="342"/>
        <v>-395.64296657986233</v>
      </c>
      <c r="I5480" s="14">
        <f t="shared" si="343"/>
        <v>-2.7613898033860713</v>
      </c>
      <c r="J5480" s="9"/>
      <c r="N5480" s="4"/>
      <c r="R5480" s="4"/>
    </row>
    <row r="5481" spans="1:18" x14ac:dyDescent="0.25">
      <c r="A5481" s="9">
        <v>45155.375</v>
      </c>
      <c r="B5481" s="5">
        <v>45155</v>
      </c>
      <c r="C5481" s="6">
        <v>54668.841111111113</v>
      </c>
      <c r="D5481" s="6">
        <v>10666.628525390624</v>
      </c>
      <c r="E5481" s="6">
        <v>37676</v>
      </c>
      <c r="F5481" s="28">
        <f t="shared" si="340"/>
        <v>19.51134925964746</v>
      </c>
      <c r="G5481" s="14">
        <f t="shared" si="341"/>
        <v>28.311467579866822</v>
      </c>
      <c r="H5481" s="6">
        <f t="shared" si="342"/>
        <v>-3265.4038726128474</v>
      </c>
      <c r="I5481" s="14">
        <f t="shared" si="343"/>
        <v>-23.438101343209595</v>
      </c>
      <c r="J5481" s="9"/>
      <c r="N5481" s="4"/>
      <c r="R5481" s="4"/>
    </row>
    <row r="5482" spans="1:18" x14ac:dyDescent="0.25">
      <c r="A5482" s="9">
        <v>45155.416666666664</v>
      </c>
      <c r="B5482" s="5">
        <v>45155</v>
      </c>
      <c r="C5482" s="6">
        <v>58735.863125000003</v>
      </c>
      <c r="D5482" s="6">
        <v>8906.3355392795147</v>
      </c>
      <c r="E5482" s="6">
        <v>37676</v>
      </c>
      <c r="F5482" s="28">
        <f t="shared" si="340"/>
        <v>15.163368792802622</v>
      </c>
      <c r="G5482" s="14">
        <f t="shared" si="341"/>
        <v>23.639281078881822</v>
      </c>
      <c r="H5482" s="6">
        <f t="shared" si="342"/>
        <v>-1760.2929861111097</v>
      </c>
      <c r="I5482" s="14">
        <f t="shared" si="343"/>
        <v>-16.502805754610694</v>
      </c>
      <c r="J5482" s="9"/>
      <c r="N5482" s="4"/>
      <c r="R5482" s="4"/>
    </row>
    <row r="5483" spans="1:18" x14ac:dyDescent="0.25">
      <c r="A5483" s="9">
        <v>45155.458333333336</v>
      </c>
      <c r="B5483" s="5">
        <v>45155</v>
      </c>
      <c r="C5483" s="6">
        <v>63920.78492404514</v>
      </c>
      <c r="D5483" s="6">
        <v>9316.8739138454857</v>
      </c>
      <c r="E5483" s="6">
        <v>37676</v>
      </c>
      <c r="F5483" s="28">
        <f t="shared" si="340"/>
        <v>14.575656298520748</v>
      </c>
      <c r="G5483" s="14">
        <f t="shared" si="341"/>
        <v>24.728935964129647</v>
      </c>
      <c r="H5483" s="6">
        <f t="shared" si="342"/>
        <v>410.53837456597103</v>
      </c>
      <c r="I5483" s="14">
        <f t="shared" si="343"/>
        <v>4.6095094077174403</v>
      </c>
      <c r="J5483" s="9"/>
      <c r="N5483" s="4"/>
      <c r="R5483" s="4"/>
    </row>
    <row r="5484" spans="1:18" x14ac:dyDescent="0.25">
      <c r="A5484" s="9">
        <v>45155.5</v>
      </c>
      <c r="B5484" s="5">
        <v>45155</v>
      </c>
      <c r="C5484" s="6">
        <v>69598.151054687507</v>
      </c>
      <c r="D5484" s="6">
        <v>7620.9626980251733</v>
      </c>
      <c r="E5484" s="6">
        <v>37676</v>
      </c>
      <c r="F5484" s="28">
        <f t="shared" si="340"/>
        <v>10.949949937659866</v>
      </c>
      <c r="G5484" s="14">
        <f t="shared" si="341"/>
        <v>20.2276321743953</v>
      </c>
      <c r="H5484" s="6">
        <f t="shared" si="342"/>
        <v>-1695.9112158203125</v>
      </c>
      <c r="I5484" s="14">
        <f t="shared" si="343"/>
        <v>-18.202577726205753</v>
      </c>
      <c r="J5484" s="9"/>
      <c r="N5484" s="4"/>
      <c r="R5484" s="4"/>
    </row>
    <row r="5485" spans="1:18" x14ac:dyDescent="0.25">
      <c r="A5485" s="9">
        <v>45155.541666666664</v>
      </c>
      <c r="B5485" s="5">
        <v>45155</v>
      </c>
      <c r="C5485" s="6">
        <v>74907.386731770835</v>
      </c>
      <c r="D5485" s="6">
        <v>4891.1750642903644</v>
      </c>
      <c r="E5485" s="6">
        <v>37676</v>
      </c>
      <c r="F5485" s="28">
        <f t="shared" si="340"/>
        <v>6.529629823831308</v>
      </c>
      <c r="G5485" s="14">
        <f t="shared" si="341"/>
        <v>12.982203695430419</v>
      </c>
      <c r="H5485" s="6">
        <f t="shared" si="342"/>
        <v>-2729.7876337348089</v>
      </c>
      <c r="I5485" s="14">
        <f t="shared" si="343"/>
        <v>-35.819459324242345</v>
      </c>
      <c r="J5485" s="9"/>
      <c r="N5485" s="4"/>
      <c r="R5485" s="4"/>
    </row>
    <row r="5486" spans="1:18" x14ac:dyDescent="0.25">
      <c r="A5486" s="9">
        <v>45155.583333333336</v>
      </c>
      <c r="B5486" s="5">
        <v>45155</v>
      </c>
      <c r="C5486" s="6">
        <v>78756.179893663197</v>
      </c>
      <c r="D5486" s="6">
        <v>3154.7888186306423</v>
      </c>
      <c r="E5486" s="6">
        <v>37676</v>
      </c>
      <c r="F5486" s="28">
        <f t="shared" si="340"/>
        <v>4.0057666876304143</v>
      </c>
      <c r="G5486" s="14">
        <f t="shared" si="341"/>
        <v>8.3734706938917149</v>
      </c>
      <c r="H5486" s="6">
        <f t="shared" si="342"/>
        <v>-1736.3862456597221</v>
      </c>
      <c r="I5486" s="14">
        <f t="shared" si="343"/>
        <v>-35.500390454980483</v>
      </c>
      <c r="J5486" s="9"/>
      <c r="N5486" s="4"/>
      <c r="R5486" s="4"/>
    </row>
    <row r="5487" spans="1:18" x14ac:dyDescent="0.25">
      <c r="A5487" s="9">
        <v>45155.625</v>
      </c>
      <c r="B5487" s="5">
        <v>45155</v>
      </c>
      <c r="C5487" s="6">
        <v>81078.632790798612</v>
      </c>
      <c r="D5487" s="6">
        <v>2870.9405642361112</v>
      </c>
      <c r="E5487" s="6">
        <v>37676</v>
      </c>
      <c r="F5487" s="28">
        <f t="shared" si="340"/>
        <v>3.5409336164360261</v>
      </c>
      <c r="G5487" s="14">
        <f t="shared" si="341"/>
        <v>7.6200779388366886</v>
      </c>
      <c r="H5487" s="6">
        <f t="shared" si="342"/>
        <v>-283.84825439453107</v>
      </c>
      <c r="I5487" s="14">
        <f t="shared" si="343"/>
        <v>-8.9973773432396449</v>
      </c>
      <c r="J5487" s="9"/>
      <c r="N5487" s="4"/>
      <c r="R5487" s="4"/>
    </row>
    <row r="5488" spans="1:18" x14ac:dyDescent="0.25">
      <c r="A5488" s="9">
        <v>45155.666666666664</v>
      </c>
      <c r="B5488" s="5">
        <v>45155</v>
      </c>
      <c r="C5488" s="6">
        <v>83229.521449652777</v>
      </c>
      <c r="D5488" s="6">
        <v>4396.6019051106769</v>
      </c>
      <c r="E5488" s="6">
        <v>37676</v>
      </c>
      <c r="F5488" s="28">
        <f t="shared" si="340"/>
        <v>5.2825029250832234</v>
      </c>
      <c r="G5488" s="14">
        <f t="shared" si="341"/>
        <v>11.66950288011115</v>
      </c>
      <c r="H5488" s="6">
        <f t="shared" si="342"/>
        <v>1525.6613408745657</v>
      </c>
      <c r="I5488" s="14">
        <f t="shared" si="343"/>
        <v>53.141516055053117</v>
      </c>
      <c r="J5488" s="9"/>
      <c r="N5488" s="4"/>
      <c r="R5488" s="4"/>
    </row>
    <row r="5489" spans="1:18" x14ac:dyDescent="0.25">
      <c r="A5489" s="9">
        <v>45155.708333333336</v>
      </c>
      <c r="B5489" s="5">
        <v>45155</v>
      </c>
      <c r="C5489" s="6">
        <v>84625.514335937507</v>
      </c>
      <c r="D5489" s="6">
        <v>5471.7965825737847</v>
      </c>
      <c r="E5489" s="6">
        <v>37676</v>
      </c>
      <c r="F5489" s="28">
        <f t="shared" si="340"/>
        <v>6.4658946247019777</v>
      </c>
      <c r="G5489" s="14">
        <f t="shared" si="341"/>
        <v>14.5232948895153</v>
      </c>
      <c r="H5489" s="6">
        <f t="shared" si="342"/>
        <v>1075.1946774631078</v>
      </c>
      <c r="I5489" s="14">
        <f t="shared" si="343"/>
        <v>24.455129226352863</v>
      </c>
      <c r="J5489" s="9"/>
      <c r="N5489" s="4"/>
      <c r="R5489" s="4"/>
    </row>
    <row r="5490" spans="1:18" x14ac:dyDescent="0.25">
      <c r="A5490" s="9">
        <v>45155.75</v>
      </c>
      <c r="B5490" s="5">
        <v>45155</v>
      </c>
      <c r="C5490" s="6">
        <v>84755.573637152775</v>
      </c>
      <c r="D5490" s="6">
        <v>5679.3305164930553</v>
      </c>
      <c r="E5490" s="6">
        <v>37676</v>
      </c>
      <c r="F5490" s="28">
        <f t="shared" si="340"/>
        <v>6.7008342611269995</v>
      </c>
      <c r="G5490" s="14">
        <f t="shared" si="341"/>
        <v>15.074133444349336</v>
      </c>
      <c r="H5490" s="6">
        <f t="shared" si="342"/>
        <v>207.53393391927057</v>
      </c>
      <c r="I5490" s="14">
        <f t="shared" si="343"/>
        <v>3.7927932953540506</v>
      </c>
      <c r="J5490" s="9"/>
      <c r="N5490" s="4"/>
      <c r="R5490" s="4"/>
    </row>
    <row r="5491" spans="1:18" x14ac:dyDescent="0.25">
      <c r="A5491" s="9">
        <v>45155.791666666664</v>
      </c>
      <c r="B5491" s="5">
        <v>45155</v>
      </c>
      <c r="C5491" s="6">
        <v>83554.821046006939</v>
      </c>
      <c r="D5491" s="6">
        <v>6699.4245052083334</v>
      </c>
      <c r="E5491" s="6">
        <v>37676</v>
      </c>
      <c r="F5491" s="28">
        <f t="shared" si="340"/>
        <v>8.0179987478155184</v>
      </c>
      <c r="G5491" s="14">
        <f t="shared" si="341"/>
        <v>17.781676678013415</v>
      </c>
      <c r="H5491" s="6">
        <f t="shared" si="342"/>
        <v>1020.0939887152781</v>
      </c>
      <c r="I5491" s="14">
        <f t="shared" si="343"/>
        <v>17.961518276720735</v>
      </c>
      <c r="J5491" s="9"/>
      <c r="N5491" s="4"/>
      <c r="R5491" s="4"/>
    </row>
    <row r="5492" spans="1:18" x14ac:dyDescent="0.25">
      <c r="A5492" s="9">
        <v>45155.833333333336</v>
      </c>
      <c r="B5492" s="5">
        <v>45155</v>
      </c>
      <c r="C5492" s="6">
        <v>80411.868615451385</v>
      </c>
      <c r="D5492" s="6">
        <v>7642.0519314236108</v>
      </c>
      <c r="E5492" s="6">
        <v>37676</v>
      </c>
      <c r="F5492" s="28">
        <f t="shared" si="340"/>
        <v>9.5036367926850627</v>
      </c>
      <c r="G5492" s="14">
        <f t="shared" si="341"/>
        <v>20.283607419640116</v>
      </c>
      <c r="H5492" s="6">
        <f t="shared" si="342"/>
        <v>942.62742621527741</v>
      </c>
      <c r="I5492" s="14">
        <f t="shared" si="343"/>
        <v>14.070274625565983</v>
      </c>
      <c r="J5492" s="9"/>
      <c r="N5492" s="4"/>
      <c r="R5492" s="4"/>
    </row>
    <row r="5493" spans="1:18" x14ac:dyDescent="0.25">
      <c r="A5493" s="9">
        <v>45155.875</v>
      </c>
      <c r="B5493" s="5">
        <v>45155</v>
      </c>
      <c r="C5493" s="6">
        <v>77482.08332899306</v>
      </c>
      <c r="D5493" s="6">
        <v>9722.0994227430547</v>
      </c>
      <c r="E5493" s="6">
        <v>37676</v>
      </c>
      <c r="F5493" s="28">
        <f t="shared" si="340"/>
        <v>12.547545193722401</v>
      </c>
      <c r="G5493" s="14">
        <f t="shared" si="341"/>
        <v>25.804489390442338</v>
      </c>
      <c r="H5493" s="6">
        <f t="shared" si="342"/>
        <v>2080.0474913194439</v>
      </c>
      <c r="I5493" s="14">
        <f t="shared" si="343"/>
        <v>27.218442245418757</v>
      </c>
      <c r="J5493" s="9"/>
      <c r="N5493" s="4"/>
      <c r="R5493" s="4"/>
    </row>
    <row r="5494" spans="1:18" x14ac:dyDescent="0.25">
      <c r="A5494" s="9">
        <v>45155.916666666664</v>
      </c>
      <c r="B5494" s="5">
        <v>45155</v>
      </c>
      <c r="C5494" s="6">
        <v>75378.209162326384</v>
      </c>
      <c r="D5494" s="6">
        <v>12170.792727864584</v>
      </c>
      <c r="E5494" s="6">
        <v>37676</v>
      </c>
      <c r="F5494" s="28">
        <f t="shared" si="340"/>
        <v>16.146301249549293</v>
      </c>
      <c r="G5494" s="14">
        <f t="shared" si="341"/>
        <v>32.303834610533457</v>
      </c>
      <c r="H5494" s="6">
        <f t="shared" si="342"/>
        <v>2448.6933051215292</v>
      </c>
      <c r="I5494" s="14">
        <f t="shared" si="343"/>
        <v>25.186877840328027</v>
      </c>
      <c r="J5494" s="9"/>
      <c r="N5494" s="4"/>
      <c r="R5494" s="4"/>
    </row>
    <row r="5495" spans="1:18" x14ac:dyDescent="0.25">
      <c r="A5495" s="9">
        <v>45155.958333333336</v>
      </c>
      <c r="B5495" s="5">
        <v>45155</v>
      </c>
      <c r="C5495" s="6">
        <v>71903.684175347225</v>
      </c>
      <c r="D5495" s="6">
        <v>12792.78113579644</v>
      </c>
      <c r="E5495" s="6">
        <v>37676</v>
      </c>
      <c r="F5495" s="28">
        <f t="shared" si="340"/>
        <v>17.791551688227056</v>
      </c>
      <c r="G5495" s="14">
        <f t="shared" si="341"/>
        <v>33.954722199268602</v>
      </c>
      <c r="H5495" s="6">
        <f t="shared" si="342"/>
        <v>621.98840793185627</v>
      </c>
      <c r="I5495" s="14">
        <f t="shared" si="343"/>
        <v>5.1105003744566009</v>
      </c>
      <c r="J5495" s="9"/>
      <c r="N5495" s="4"/>
      <c r="R5495" s="4"/>
    </row>
    <row r="5496" spans="1:18" x14ac:dyDescent="0.25">
      <c r="A5496" s="9">
        <v>45156</v>
      </c>
      <c r="B5496" s="5">
        <v>45156</v>
      </c>
      <c r="C5496" s="6">
        <v>67533.896877170133</v>
      </c>
      <c r="D5496" s="6">
        <v>14031.498872612847</v>
      </c>
      <c r="E5496" s="6">
        <v>37676</v>
      </c>
      <c r="F5496" s="28">
        <f t="shared" si="340"/>
        <v>20.776972041363425</v>
      </c>
      <c r="G5496" s="14">
        <f t="shared" si="341"/>
        <v>37.242538678768575</v>
      </c>
      <c r="H5496" s="6">
        <f t="shared" si="342"/>
        <v>1238.7177368164066</v>
      </c>
      <c r="I5496" s="14">
        <f t="shared" si="343"/>
        <v>9.6829432448449975</v>
      </c>
      <c r="J5496" s="9"/>
      <c r="N5496" s="4"/>
      <c r="R5496" s="4"/>
    </row>
    <row r="5497" spans="1:18" x14ac:dyDescent="0.25">
      <c r="A5497" s="9">
        <v>45156.041666666664</v>
      </c>
      <c r="B5497" s="5">
        <v>45156</v>
      </c>
      <c r="C5497" s="6">
        <v>63088.500759548609</v>
      </c>
      <c r="D5497" s="6">
        <v>15395.461899142796</v>
      </c>
      <c r="E5497" s="6">
        <v>37676</v>
      </c>
      <c r="F5497" s="28">
        <f t="shared" si="340"/>
        <v>24.402960466313907</v>
      </c>
      <c r="G5497" s="14">
        <f t="shared" si="341"/>
        <v>40.862782405623726</v>
      </c>
      <c r="H5497" s="6">
        <f t="shared" si="342"/>
        <v>1363.9630265299493</v>
      </c>
      <c r="I5497" s="14">
        <f t="shared" si="343"/>
        <v>9.7207222044693911</v>
      </c>
      <c r="J5497" s="9"/>
      <c r="N5497" s="4"/>
      <c r="R5497" s="4"/>
    </row>
    <row r="5498" spans="1:18" x14ac:dyDescent="0.25">
      <c r="A5498" s="9">
        <v>45156.083333333336</v>
      </c>
      <c r="B5498" s="5">
        <v>45156</v>
      </c>
      <c r="C5498" s="6">
        <v>59815.588248697917</v>
      </c>
      <c r="D5498" s="6">
        <v>16173.741435546875</v>
      </c>
      <c r="E5498" s="6">
        <v>37676</v>
      </c>
      <c r="F5498" s="28">
        <f t="shared" si="340"/>
        <v>27.039341932575496</v>
      </c>
      <c r="G5498" s="14">
        <f t="shared" si="341"/>
        <v>42.928499404254367</v>
      </c>
      <c r="H5498" s="6">
        <f t="shared" si="342"/>
        <v>778.27953640407941</v>
      </c>
      <c r="I5498" s="14">
        <f t="shared" si="343"/>
        <v>5.0552529148048055</v>
      </c>
      <c r="J5498" s="9"/>
      <c r="N5498" s="4"/>
      <c r="R5498" s="4"/>
    </row>
    <row r="5499" spans="1:18" x14ac:dyDescent="0.25">
      <c r="A5499" s="9">
        <v>45156.125</v>
      </c>
      <c r="B5499" s="5">
        <v>45156</v>
      </c>
      <c r="C5499" s="6">
        <v>57107.286234809028</v>
      </c>
      <c r="D5499" s="6">
        <v>15824.594305555556</v>
      </c>
      <c r="E5499" s="6">
        <v>37676</v>
      </c>
      <c r="F5499" s="28">
        <f t="shared" si="340"/>
        <v>27.710289437479652</v>
      </c>
      <c r="G5499" s="14">
        <f t="shared" si="341"/>
        <v>42.001789748262972</v>
      </c>
      <c r="H5499" s="6">
        <f t="shared" si="342"/>
        <v>-349.14712999131916</v>
      </c>
      <c r="I5499" s="14">
        <f t="shared" si="343"/>
        <v>-2.1587282780715085</v>
      </c>
      <c r="J5499" s="9"/>
      <c r="N5499" s="4"/>
      <c r="R5499" s="4"/>
    </row>
    <row r="5500" spans="1:18" x14ac:dyDescent="0.25">
      <c r="A5500" s="9">
        <v>45156.166666666664</v>
      </c>
      <c r="B5500" s="5">
        <v>45156</v>
      </c>
      <c r="C5500" s="6">
        <v>55182.06161892361</v>
      </c>
      <c r="D5500" s="6">
        <v>15349.903309461806</v>
      </c>
      <c r="E5500" s="6">
        <v>37676</v>
      </c>
      <c r="F5500" s="28">
        <f t="shared" si="340"/>
        <v>27.816835506192572</v>
      </c>
      <c r="G5500" s="14">
        <f t="shared" si="341"/>
        <v>40.741860360605706</v>
      </c>
      <c r="H5500" s="6">
        <f t="shared" si="342"/>
        <v>-474.69099609375007</v>
      </c>
      <c r="I5500" s="14">
        <f t="shared" si="343"/>
        <v>-2.9997040488241762</v>
      </c>
      <c r="J5500" s="9"/>
      <c r="N5500" s="4"/>
      <c r="R5500" s="4"/>
    </row>
    <row r="5501" spans="1:18" x14ac:dyDescent="0.25">
      <c r="A5501" s="9">
        <v>45156.208333333336</v>
      </c>
      <c r="B5501" s="5">
        <v>45156</v>
      </c>
      <c r="C5501" s="6">
        <v>54357.016687282987</v>
      </c>
      <c r="D5501" s="6">
        <v>14754.355622287327</v>
      </c>
      <c r="E5501" s="6">
        <v>37676</v>
      </c>
      <c r="F5501" s="28">
        <f t="shared" si="340"/>
        <v>27.143424200723583</v>
      </c>
      <c r="G5501" s="14">
        <f t="shared" si="341"/>
        <v>39.161151986111385</v>
      </c>
      <c r="H5501" s="6">
        <f t="shared" si="342"/>
        <v>-595.54768717447951</v>
      </c>
      <c r="I5501" s="14">
        <f t="shared" si="343"/>
        <v>-3.8798139321658072</v>
      </c>
      <c r="J5501" s="9"/>
      <c r="N5501" s="4"/>
      <c r="R5501" s="4"/>
    </row>
    <row r="5502" spans="1:18" x14ac:dyDescent="0.25">
      <c r="A5502" s="9">
        <v>45156.25</v>
      </c>
      <c r="B5502" s="5">
        <v>45156</v>
      </c>
      <c r="C5502" s="6">
        <v>54580.562727864584</v>
      </c>
      <c r="D5502" s="6">
        <v>13775.52621907552</v>
      </c>
      <c r="E5502" s="6">
        <v>37676</v>
      </c>
      <c r="F5502" s="28">
        <f t="shared" si="340"/>
        <v>25.238886392138294</v>
      </c>
      <c r="G5502" s="14">
        <f t="shared" si="341"/>
        <v>36.563133610456312</v>
      </c>
      <c r="H5502" s="6">
        <f t="shared" si="342"/>
        <v>-978.82940321180649</v>
      </c>
      <c r="I5502" s="14">
        <f t="shared" si="343"/>
        <v>-6.6341724997683178</v>
      </c>
      <c r="J5502" s="9"/>
      <c r="N5502" s="4"/>
      <c r="R5502" s="4"/>
    </row>
    <row r="5503" spans="1:18" x14ac:dyDescent="0.25">
      <c r="A5503" s="9">
        <v>45156.291666666664</v>
      </c>
      <c r="B5503" s="5">
        <v>45156</v>
      </c>
      <c r="C5503" s="6">
        <v>55585.975260416664</v>
      </c>
      <c r="D5503" s="6">
        <v>12703.434345703125</v>
      </c>
      <c r="E5503" s="6">
        <v>37676</v>
      </c>
      <c r="F5503" s="28">
        <f t="shared" si="340"/>
        <v>22.8536681891221</v>
      </c>
      <c r="G5503" s="14">
        <f t="shared" si="341"/>
        <v>33.71757709338339</v>
      </c>
      <c r="H5503" s="6">
        <f t="shared" si="342"/>
        <v>-1072.0918733723956</v>
      </c>
      <c r="I5503" s="14">
        <f t="shared" si="343"/>
        <v>-7.782583810757278</v>
      </c>
      <c r="J5503" s="9"/>
      <c r="N5503" s="4"/>
      <c r="R5503" s="4"/>
    </row>
    <row r="5504" spans="1:18" x14ac:dyDescent="0.25">
      <c r="A5504" s="9">
        <v>45156.333333333336</v>
      </c>
      <c r="B5504" s="5">
        <v>45156</v>
      </c>
      <c r="C5504" s="6">
        <v>55620.670744357638</v>
      </c>
      <c r="D5504" s="6">
        <v>11781.71929578993</v>
      </c>
      <c r="E5504" s="6">
        <v>37676</v>
      </c>
      <c r="F5504" s="28">
        <f t="shared" si="340"/>
        <v>21.182267560096101</v>
      </c>
      <c r="G5504" s="14">
        <f t="shared" si="341"/>
        <v>31.271152181202698</v>
      </c>
      <c r="H5504" s="6">
        <f t="shared" si="342"/>
        <v>-921.71504991319489</v>
      </c>
      <c r="I5504" s="14">
        <f t="shared" si="343"/>
        <v>-7.2556367422401848</v>
      </c>
      <c r="J5504" s="9"/>
      <c r="N5504" s="4"/>
      <c r="R5504" s="4"/>
    </row>
    <row r="5505" spans="1:18" x14ac:dyDescent="0.25">
      <c r="A5505" s="9">
        <v>45156.375</v>
      </c>
      <c r="B5505" s="5">
        <v>45156</v>
      </c>
      <c r="C5505" s="6">
        <v>58011.190108506948</v>
      </c>
      <c r="D5505" s="6">
        <v>9102.9478808593758</v>
      </c>
      <c r="E5505" s="6">
        <v>37676</v>
      </c>
      <c r="F5505" s="28">
        <f t="shared" si="340"/>
        <v>15.691710278366605</v>
      </c>
      <c r="G5505" s="14">
        <f t="shared" si="341"/>
        <v>24.161131438739186</v>
      </c>
      <c r="H5505" s="6">
        <f t="shared" si="342"/>
        <v>-2678.7714149305539</v>
      </c>
      <c r="I5505" s="14">
        <f t="shared" si="343"/>
        <v>-22.736676606170576</v>
      </c>
      <c r="J5505" s="9"/>
      <c r="N5505" s="4"/>
      <c r="R5505" s="4"/>
    </row>
    <row r="5506" spans="1:18" x14ac:dyDescent="0.25">
      <c r="A5506" s="9">
        <v>45156.416666666664</v>
      </c>
      <c r="B5506" s="5">
        <v>45156</v>
      </c>
      <c r="C5506" s="6">
        <v>61908.299635416668</v>
      </c>
      <c r="D5506" s="6">
        <v>8055.3358827039929</v>
      </c>
      <c r="E5506" s="6">
        <v>37676</v>
      </c>
      <c r="F5506" s="28">
        <f t="shared" si="340"/>
        <v>13.011722063346213</v>
      </c>
      <c r="G5506" s="14">
        <f t="shared" si="341"/>
        <v>21.380549640896042</v>
      </c>
      <c r="H5506" s="6">
        <f t="shared" si="342"/>
        <v>-1047.6119981553829</v>
      </c>
      <c r="I5506" s="14">
        <f t="shared" si="343"/>
        <v>-11.508491665191011</v>
      </c>
      <c r="J5506" s="9"/>
      <c r="N5506" s="4"/>
      <c r="R5506" s="4"/>
    </row>
    <row r="5507" spans="1:18" x14ac:dyDescent="0.25">
      <c r="A5507" s="9">
        <v>45156.458333333336</v>
      </c>
      <c r="B5507" s="5">
        <v>45156</v>
      </c>
      <c r="C5507" s="6">
        <v>66879.049331597227</v>
      </c>
      <c r="D5507" s="6">
        <v>8097.0578978135854</v>
      </c>
      <c r="E5507" s="6">
        <v>37676</v>
      </c>
      <c r="F5507" s="28">
        <f t="shared" ref="F5507:F5570" si="344">D5507/C5507*100</f>
        <v>12.107017038575194</v>
      </c>
      <c r="G5507" s="14">
        <f t="shared" ref="G5507:G5570" si="345">D5507/E5507*100</f>
        <v>21.491288612946132</v>
      </c>
      <c r="H5507" s="6">
        <f t="shared" si="342"/>
        <v>41.722015109592576</v>
      </c>
      <c r="I5507" s="14">
        <f t="shared" si="343"/>
        <v>0.51794258758565193</v>
      </c>
      <c r="J5507" s="9"/>
      <c r="N5507" s="4"/>
      <c r="R5507" s="4"/>
    </row>
    <row r="5508" spans="1:18" x14ac:dyDescent="0.25">
      <c r="A5508" s="9">
        <v>45156.5</v>
      </c>
      <c r="B5508" s="5">
        <v>45156</v>
      </c>
      <c r="C5508" s="6">
        <v>72265.76171875</v>
      </c>
      <c r="D5508" s="6">
        <v>6032.8596728515622</v>
      </c>
      <c r="E5508" s="6">
        <v>37676</v>
      </c>
      <c r="F5508" s="28">
        <f t="shared" si="344"/>
        <v>8.348157591323476</v>
      </c>
      <c r="G5508" s="14">
        <f t="shared" si="345"/>
        <v>16.012473916688506</v>
      </c>
      <c r="H5508" s="6">
        <f t="shared" ref="H5508:H5571" si="346">D5508-D5507</f>
        <v>-2064.1982249620232</v>
      </c>
      <c r="I5508" s="14">
        <f t="shared" ref="I5508:I5571" si="347">H5508/D5507*100</f>
        <v>-25.493188402659317</v>
      </c>
      <c r="J5508" s="9"/>
      <c r="N5508" s="4"/>
      <c r="R5508" s="4"/>
    </row>
    <row r="5509" spans="1:18" x14ac:dyDescent="0.25">
      <c r="A5509" s="9">
        <v>45156.541666666664</v>
      </c>
      <c r="B5509" s="5">
        <v>45156</v>
      </c>
      <c r="C5509" s="6">
        <v>76972.559466145831</v>
      </c>
      <c r="D5509" s="6">
        <v>4333.7964667426213</v>
      </c>
      <c r="E5509" s="6">
        <v>37676</v>
      </c>
      <c r="F5509" s="28">
        <f t="shared" si="344"/>
        <v>5.6303135777220934</v>
      </c>
      <c r="G5509" s="14">
        <f t="shared" si="345"/>
        <v>11.502804084145401</v>
      </c>
      <c r="H5509" s="6">
        <f t="shared" si="346"/>
        <v>-1699.0632061089409</v>
      </c>
      <c r="I5509" s="14">
        <f t="shared" si="347"/>
        <v>-28.163479647220797</v>
      </c>
      <c r="J5509" s="9"/>
      <c r="N5509" s="4"/>
      <c r="R5509" s="4"/>
    </row>
    <row r="5510" spans="1:18" x14ac:dyDescent="0.25">
      <c r="A5510" s="9">
        <v>45156.583333333336</v>
      </c>
      <c r="B5510" s="5">
        <v>45156</v>
      </c>
      <c r="C5510" s="6">
        <v>81018.606727430553</v>
      </c>
      <c r="D5510" s="6">
        <v>5550.0022981770835</v>
      </c>
      <c r="E5510" s="6">
        <v>37676</v>
      </c>
      <c r="F5510" s="28">
        <f t="shared" si="344"/>
        <v>6.8502810926493183</v>
      </c>
      <c r="G5510" s="14">
        <f t="shared" si="345"/>
        <v>14.730869248797864</v>
      </c>
      <c r="H5510" s="6">
        <f t="shared" si="346"/>
        <v>1216.2058314344622</v>
      </c>
      <c r="I5510" s="14">
        <f t="shared" si="347"/>
        <v>28.063289099236123</v>
      </c>
      <c r="J5510" s="9"/>
      <c r="N5510" s="4"/>
      <c r="R5510" s="4"/>
    </row>
    <row r="5511" spans="1:18" x14ac:dyDescent="0.25">
      <c r="A5511" s="9">
        <v>45156.625</v>
      </c>
      <c r="B5511" s="5">
        <v>45156</v>
      </c>
      <c r="C5511" s="6">
        <v>83928.714147135412</v>
      </c>
      <c r="D5511" s="6">
        <v>7392.5715467664932</v>
      </c>
      <c r="E5511" s="6">
        <v>37676</v>
      </c>
      <c r="F5511" s="28">
        <f t="shared" si="344"/>
        <v>8.8081553755328343</v>
      </c>
      <c r="G5511" s="14">
        <f t="shared" si="345"/>
        <v>19.621434193562195</v>
      </c>
      <c r="H5511" s="6">
        <f t="shared" si="346"/>
        <v>1842.5692485894097</v>
      </c>
      <c r="I5511" s="14">
        <f t="shared" si="347"/>
        <v>33.199432173111127</v>
      </c>
      <c r="J5511" s="9"/>
      <c r="N5511" s="4"/>
      <c r="R5511" s="4"/>
    </row>
    <row r="5512" spans="1:18" x14ac:dyDescent="0.25">
      <c r="A5512" s="9">
        <v>45156.666666666664</v>
      </c>
      <c r="B5512" s="5">
        <v>45156</v>
      </c>
      <c r="C5512" s="6">
        <v>84929.782061631951</v>
      </c>
      <c r="D5512" s="6">
        <v>8650.6673771158858</v>
      </c>
      <c r="E5512" s="6">
        <v>37676</v>
      </c>
      <c r="F5512" s="28">
        <f t="shared" si="344"/>
        <v>10.185670052512625</v>
      </c>
      <c r="G5512" s="14">
        <f t="shared" si="345"/>
        <v>22.960684194489559</v>
      </c>
      <c r="H5512" s="6">
        <f t="shared" si="346"/>
        <v>1258.0958303493926</v>
      </c>
      <c r="I5512" s="14">
        <f t="shared" si="347"/>
        <v>17.018378819744843</v>
      </c>
      <c r="J5512" s="9"/>
      <c r="N5512" s="4"/>
      <c r="R5512" s="4"/>
    </row>
    <row r="5513" spans="1:18" x14ac:dyDescent="0.25">
      <c r="A5513" s="9">
        <v>45156.708333333336</v>
      </c>
      <c r="B5513" s="5">
        <v>45156</v>
      </c>
      <c r="C5513" s="6">
        <v>84972.808268229172</v>
      </c>
      <c r="D5513" s="6">
        <v>9429.8359852430549</v>
      </c>
      <c r="E5513" s="6">
        <v>37676</v>
      </c>
      <c r="F5513" s="28">
        <f t="shared" si="344"/>
        <v>11.09747480096973</v>
      </c>
      <c r="G5513" s="14">
        <f t="shared" si="345"/>
        <v>25.028760975801717</v>
      </c>
      <c r="H5513" s="6">
        <f t="shared" si="346"/>
        <v>779.16860812716914</v>
      </c>
      <c r="I5513" s="14">
        <f t="shared" si="347"/>
        <v>9.0070346501629377</v>
      </c>
      <c r="J5513" s="9"/>
      <c r="N5513" s="4"/>
      <c r="R5513" s="4"/>
    </row>
    <row r="5514" spans="1:18" x14ac:dyDescent="0.25">
      <c r="A5514" s="9">
        <v>45156.75</v>
      </c>
      <c r="B5514" s="5">
        <v>45156</v>
      </c>
      <c r="C5514" s="6">
        <v>84802.817052951388</v>
      </c>
      <c r="D5514" s="6">
        <v>10268.549443359376</v>
      </c>
      <c r="E5514" s="6">
        <v>37676</v>
      </c>
      <c r="F5514" s="28">
        <f t="shared" si="344"/>
        <v>12.108736242744898</v>
      </c>
      <c r="G5514" s="14">
        <f t="shared" si="345"/>
        <v>27.254882268179681</v>
      </c>
      <c r="H5514" s="6">
        <f t="shared" si="346"/>
        <v>838.71345811632091</v>
      </c>
      <c r="I5514" s="14">
        <f t="shared" si="347"/>
        <v>8.8942528738446889</v>
      </c>
      <c r="J5514" s="9"/>
      <c r="N5514" s="4"/>
      <c r="R5514" s="4"/>
    </row>
    <row r="5515" spans="1:18" x14ac:dyDescent="0.25">
      <c r="A5515" s="9">
        <v>45156.791666666664</v>
      </c>
      <c r="B5515" s="5">
        <v>45156</v>
      </c>
      <c r="C5515" s="6">
        <v>83714.230342881943</v>
      </c>
      <c r="D5515" s="6">
        <v>11259.367976345486</v>
      </c>
      <c r="E5515" s="6">
        <v>37676</v>
      </c>
      <c r="F5515" s="28">
        <f t="shared" si="344"/>
        <v>13.449765864451798</v>
      </c>
      <c r="G5515" s="14">
        <f t="shared" si="345"/>
        <v>29.884722306894275</v>
      </c>
      <c r="H5515" s="6">
        <f t="shared" si="346"/>
        <v>990.81853298610986</v>
      </c>
      <c r="I5515" s="14">
        <f t="shared" si="347"/>
        <v>9.6490603512345903</v>
      </c>
      <c r="J5515" s="9"/>
      <c r="N5515" s="4"/>
      <c r="R5515" s="4"/>
    </row>
    <row r="5516" spans="1:18" x14ac:dyDescent="0.25">
      <c r="A5516" s="9">
        <v>45156.833333333336</v>
      </c>
      <c r="B5516" s="5">
        <v>45156</v>
      </c>
      <c r="C5516" s="6">
        <v>80457.475694444438</v>
      </c>
      <c r="D5516" s="6">
        <v>12376.58834092882</v>
      </c>
      <c r="E5516" s="6">
        <v>37676</v>
      </c>
      <c r="F5516" s="28">
        <f t="shared" si="344"/>
        <v>15.38276988446882</v>
      </c>
      <c r="G5516" s="14">
        <f t="shared" si="345"/>
        <v>32.850059297507215</v>
      </c>
      <c r="H5516" s="6">
        <f t="shared" si="346"/>
        <v>1117.2203645833342</v>
      </c>
      <c r="I5516" s="14">
        <f t="shared" si="347"/>
        <v>9.9225850592188962</v>
      </c>
      <c r="J5516" s="9"/>
      <c r="N5516" s="4"/>
      <c r="R5516" s="4"/>
    </row>
    <row r="5517" spans="1:18" x14ac:dyDescent="0.25">
      <c r="A5517" s="9">
        <v>45156.875</v>
      </c>
      <c r="B5517" s="5">
        <v>45156</v>
      </c>
      <c r="C5517" s="6">
        <v>77386.875230034726</v>
      </c>
      <c r="D5517" s="6">
        <v>13529.784990234375</v>
      </c>
      <c r="E5517" s="6">
        <v>37676</v>
      </c>
      <c r="F5517" s="28">
        <f t="shared" si="344"/>
        <v>17.483307020753454</v>
      </c>
      <c r="G5517" s="14">
        <f t="shared" si="345"/>
        <v>35.910884887552754</v>
      </c>
      <c r="H5517" s="6">
        <f t="shared" si="346"/>
        <v>1153.1966493055552</v>
      </c>
      <c r="I5517" s="14">
        <f t="shared" si="347"/>
        <v>9.3175648857285314</v>
      </c>
      <c r="J5517" s="9"/>
      <c r="N5517" s="4"/>
      <c r="R5517" s="4"/>
    </row>
    <row r="5518" spans="1:18" x14ac:dyDescent="0.25">
      <c r="A5518" s="9">
        <v>45156.916666666664</v>
      </c>
      <c r="B5518" s="5">
        <v>45156</v>
      </c>
      <c r="C5518" s="6">
        <v>74695.284683159727</v>
      </c>
      <c r="D5518" s="6">
        <v>16626.702938368056</v>
      </c>
      <c r="E5518" s="6">
        <v>37676</v>
      </c>
      <c r="F5518" s="28">
        <f t="shared" si="344"/>
        <v>22.259374214710768</v>
      </c>
      <c r="G5518" s="14">
        <f t="shared" si="345"/>
        <v>44.130754162777514</v>
      </c>
      <c r="H5518" s="6">
        <f t="shared" si="346"/>
        <v>3096.9179481336814</v>
      </c>
      <c r="I5518" s="14">
        <f t="shared" si="347"/>
        <v>22.889631656149724</v>
      </c>
      <c r="J5518" s="9"/>
      <c r="N5518" s="4"/>
      <c r="R5518" s="4"/>
    </row>
    <row r="5519" spans="1:18" x14ac:dyDescent="0.25">
      <c r="A5519" s="9">
        <v>45156.958333333336</v>
      </c>
      <c r="B5519" s="5">
        <v>45156</v>
      </c>
      <c r="C5519" s="6">
        <v>70790.47737847222</v>
      </c>
      <c r="D5519" s="6">
        <v>19185.708285590277</v>
      </c>
      <c r="E5519" s="6">
        <v>37676</v>
      </c>
      <c r="F5519" s="28">
        <f t="shared" si="344"/>
        <v>27.102103271625566</v>
      </c>
      <c r="G5519" s="14">
        <f t="shared" si="345"/>
        <v>50.922890661403223</v>
      </c>
      <c r="H5519" s="6">
        <f t="shared" si="346"/>
        <v>2559.0053472222207</v>
      </c>
      <c r="I5519" s="14">
        <f t="shared" si="347"/>
        <v>15.390936836412813</v>
      </c>
      <c r="J5519" s="9"/>
      <c r="N5519" s="4"/>
      <c r="R5519" s="4"/>
    </row>
    <row r="5520" spans="1:18" x14ac:dyDescent="0.25">
      <c r="A5520" s="9">
        <v>45157</v>
      </c>
      <c r="B5520" s="5">
        <v>45157</v>
      </c>
      <c r="C5520" s="6">
        <v>66815.571443142355</v>
      </c>
      <c r="D5520" s="6">
        <v>20066.507666015626</v>
      </c>
      <c r="E5520" s="6">
        <v>37676</v>
      </c>
      <c r="F5520" s="28">
        <f t="shared" si="344"/>
        <v>30.032681353464891</v>
      </c>
      <c r="G5520" s="14">
        <f t="shared" si="345"/>
        <v>53.260716811804933</v>
      </c>
      <c r="H5520" s="6">
        <f t="shared" si="346"/>
        <v>880.79938042534923</v>
      </c>
      <c r="I5520" s="14">
        <f t="shared" si="347"/>
        <v>4.5909140664193631</v>
      </c>
      <c r="J5520" s="9"/>
      <c r="N5520" s="4"/>
      <c r="R5520" s="4"/>
    </row>
    <row r="5521" spans="1:18" x14ac:dyDescent="0.25">
      <c r="A5521" s="9">
        <v>45157.041666666664</v>
      </c>
      <c r="B5521" s="5">
        <v>45157</v>
      </c>
      <c r="C5521" s="6">
        <v>62958.40853949653</v>
      </c>
      <c r="D5521" s="6">
        <v>20445.48043674045</v>
      </c>
      <c r="E5521" s="6">
        <v>37676</v>
      </c>
      <c r="F5521" s="28">
        <f t="shared" si="344"/>
        <v>32.474582682492873</v>
      </c>
      <c r="G5521" s="14">
        <f t="shared" si="345"/>
        <v>54.266589969053115</v>
      </c>
      <c r="H5521" s="6">
        <f t="shared" si="346"/>
        <v>378.97277072482393</v>
      </c>
      <c r="I5521" s="14">
        <f t="shared" si="347"/>
        <v>1.8885835892941512</v>
      </c>
      <c r="J5521" s="9"/>
      <c r="N5521" s="4"/>
      <c r="R5521" s="4"/>
    </row>
    <row r="5522" spans="1:18" x14ac:dyDescent="0.25">
      <c r="A5522" s="9">
        <v>45157.083333333336</v>
      </c>
      <c r="B5522" s="5">
        <v>45157</v>
      </c>
      <c r="C5522" s="6">
        <v>59873.997898220485</v>
      </c>
      <c r="D5522" s="6">
        <v>20113.624177517362</v>
      </c>
      <c r="E5522" s="6">
        <v>37676</v>
      </c>
      <c r="F5522" s="28">
        <f t="shared" si="344"/>
        <v>33.593253972631679</v>
      </c>
      <c r="G5522" s="14">
        <f t="shared" si="345"/>
        <v>53.385773907838839</v>
      </c>
      <c r="H5522" s="6">
        <f t="shared" si="346"/>
        <v>-331.85625922308827</v>
      </c>
      <c r="I5522" s="14">
        <f t="shared" si="347"/>
        <v>-1.623127713970193</v>
      </c>
      <c r="J5522" s="9"/>
      <c r="N5522" s="4"/>
      <c r="R5522" s="4"/>
    </row>
    <row r="5523" spans="1:18" x14ac:dyDescent="0.25">
      <c r="A5523" s="9">
        <v>45157.125</v>
      </c>
      <c r="B5523" s="5">
        <v>45157</v>
      </c>
      <c r="C5523" s="6">
        <v>57285.973923611113</v>
      </c>
      <c r="D5523" s="6">
        <v>19695.326792534721</v>
      </c>
      <c r="E5523" s="6">
        <v>37676</v>
      </c>
      <c r="F5523" s="28">
        <f t="shared" si="344"/>
        <v>34.380713887831888</v>
      </c>
      <c r="G5523" s="14">
        <f t="shared" si="345"/>
        <v>52.275524982839791</v>
      </c>
      <c r="H5523" s="6">
        <f t="shared" si="346"/>
        <v>-418.29738498264123</v>
      </c>
      <c r="I5523" s="14">
        <f t="shared" si="347"/>
        <v>-2.0796718746003333</v>
      </c>
      <c r="J5523" s="9"/>
      <c r="N5523" s="4"/>
      <c r="R5523" s="4"/>
    </row>
    <row r="5524" spans="1:18" x14ac:dyDescent="0.25">
      <c r="A5524" s="9">
        <v>45157.166666666664</v>
      </c>
      <c r="B5524" s="5">
        <v>45157</v>
      </c>
      <c r="C5524" s="6">
        <v>55302.408454861114</v>
      </c>
      <c r="D5524" s="6">
        <v>18972.58454861111</v>
      </c>
      <c r="E5524" s="6">
        <v>37676</v>
      </c>
      <c r="F5524" s="28">
        <f t="shared" si="344"/>
        <v>34.306976999196877</v>
      </c>
      <c r="G5524" s="14">
        <f t="shared" si="345"/>
        <v>50.357215597757488</v>
      </c>
      <c r="H5524" s="6">
        <f t="shared" si="346"/>
        <v>-722.74224392361066</v>
      </c>
      <c r="I5524" s="14">
        <f t="shared" si="347"/>
        <v>-3.6696128555610339</v>
      </c>
      <c r="J5524" s="9"/>
      <c r="N5524" s="4"/>
      <c r="R5524" s="4"/>
    </row>
    <row r="5525" spans="1:18" x14ac:dyDescent="0.25">
      <c r="A5525" s="9">
        <v>45157.208333333336</v>
      </c>
      <c r="B5525" s="5">
        <v>45157</v>
      </c>
      <c r="C5525" s="6">
        <v>53856.567571614585</v>
      </c>
      <c r="D5525" s="6">
        <v>17751.092594943577</v>
      </c>
      <c r="E5525" s="6">
        <v>37676</v>
      </c>
      <c r="F5525" s="28">
        <f t="shared" si="344"/>
        <v>32.959940440577562</v>
      </c>
      <c r="G5525" s="14">
        <f t="shared" si="345"/>
        <v>47.115119956852048</v>
      </c>
      <c r="H5525" s="6">
        <f t="shared" si="346"/>
        <v>-1221.4919536675334</v>
      </c>
      <c r="I5525" s="14">
        <f t="shared" si="347"/>
        <v>-6.4381948096626225</v>
      </c>
      <c r="J5525" s="9"/>
      <c r="N5525" s="4"/>
      <c r="R5525" s="4"/>
    </row>
    <row r="5526" spans="1:18" x14ac:dyDescent="0.25">
      <c r="A5526" s="9">
        <v>45157.25</v>
      </c>
      <c r="B5526" s="5">
        <v>45157</v>
      </c>
      <c r="C5526" s="6">
        <v>52924.068415798611</v>
      </c>
      <c r="D5526" s="6">
        <v>15991.622212999131</v>
      </c>
      <c r="E5526" s="6">
        <v>37676</v>
      </c>
      <c r="F5526" s="28">
        <f t="shared" si="344"/>
        <v>30.216161931015488</v>
      </c>
      <c r="G5526" s="14">
        <f t="shared" si="345"/>
        <v>42.445116819723779</v>
      </c>
      <c r="H5526" s="6">
        <f t="shared" si="346"/>
        <v>-1759.4703819444458</v>
      </c>
      <c r="I5526" s="14">
        <f t="shared" si="347"/>
        <v>-9.9118990706275358</v>
      </c>
      <c r="J5526" s="9"/>
      <c r="N5526" s="4"/>
      <c r="R5526" s="4"/>
    </row>
    <row r="5527" spans="1:18" x14ac:dyDescent="0.25">
      <c r="A5527" s="9">
        <v>45157.291666666664</v>
      </c>
      <c r="B5527" s="5">
        <v>45157</v>
      </c>
      <c r="C5527" s="6">
        <v>52594.63167534722</v>
      </c>
      <c r="D5527" s="6">
        <v>14450.986653645834</v>
      </c>
      <c r="E5527" s="6">
        <v>37676</v>
      </c>
      <c r="F5527" s="28">
        <f t="shared" si="344"/>
        <v>27.476162857928088</v>
      </c>
      <c r="G5527" s="14">
        <f t="shared" si="345"/>
        <v>38.355947164364139</v>
      </c>
      <c r="H5527" s="6">
        <f t="shared" si="346"/>
        <v>-1540.6355593532971</v>
      </c>
      <c r="I5527" s="14">
        <f t="shared" si="347"/>
        <v>-9.6340167297158796</v>
      </c>
      <c r="J5527" s="9"/>
      <c r="N5527" s="4"/>
      <c r="R5527" s="4"/>
    </row>
    <row r="5528" spans="1:18" x14ac:dyDescent="0.25">
      <c r="A5528" s="9">
        <v>45157.333333333336</v>
      </c>
      <c r="B5528" s="5">
        <v>45157</v>
      </c>
      <c r="C5528" s="6">
        <v>52360.337968749998</v>
      </c>
      <c r="D5528" s="6">
        <v>12858.664592013889</v>
      </c>
      <c r="E5528" s="6">
        <v>37676</v>
      </c>
      <c r="F5528" s="28">
        <f t="shared" si="344"/>
        <v>24.558024433853486</v>
      </c>
      <c r="G5528" s="14">
        <f t="shared" si="345"/>
        <v>34.12959069968651</v>
      </c>
      <c r="H5528" s="6">
        <f t="shared" si="346"/>
        <v>-1592.322061631945</v>
      </c>
      <c r="I5528" s="14">
        <f t="shared" si="347"/>
        <v>-11.018777470327388</v>
      </c>
      <c r="J5528" s="9"/>
      <c r="N5528" s="4"/>
      <c r="R5528" s="4"/>
    </row>
    <row r="5529" spans="1:18" x14ac:dyDescent="0.25">
      <c r="A5529" s="9">
        <v>45157.375</v>
      </c>
      <c r="B5529" s="5">
        <v>45157</v>
      </c>
      <c r="C5529" s="6">
        <v>55348.401481119792</v>
      </c>
      <c r="D5529" s="6">
        <v>9118.646834309895</v>
      </c>
      <c r="E5529" s="6">
        <v>37676</v>
      </c>
      <c r="F5529" s="28">
        <f t="shared" si="344"/>
        <v>16.474995826971458</v>
      </c>
      <c r="G5529" s="14">
        <f t="shared" si="345"/>
        <v>24.202799751326825</v>
      </c>
      <c r="H5529" s="6">
        <f t="shared" si="346"/>
        <v>-3740.017757703994</v>
      </c>
      <c r="I5529" s="14">
        <f t="shared" si="347"/>
        <v>-29.085584517281841</v>
      </c>
      <c r="J5529" s="9"/>
      <c r="N5529" s="4"/>
      <c r="R5529" s="4"/>
    </row>
    <row r="5530" spans="1:18" x14ac:dyDescent="0.25">
      <c r="A5530" s="9">
        <v>45157.416666666664</v>
      </c>
      <c r="B5530" s="5">
        <v>45157</v>
      </c>
      <c r="C5530" s="6">
        <v>60070.288448350693</v>
      </c>
      <c r="D5530" s="6">
        <v>6061.7256363932293</v>
      </c>
      <c r="E5530" s="6">
        <v>37676</v>
      </c>
      <c r="F5530" s="28">
        <f t="shared" si="344"/>
        <v>10.09105465109459</v>
      </c>
      <c r="G5530" s="14">
        <f t="shared" si="345"/>
        <v>16.089090233552472</v>
      </c>
      <c r="H5530" s="6">
        <f t="shared" si="346"/>
        <v>-3056.9211979166657</v>
      </c>
      <c r="I5530" s="14">
        <f t="shared" si="347"/>
        <v>-33.523846832346536</v>
      </c>
      <c r="J5530" s="9"/>
      <c r="N5530" s="4"/>
      <c r="R5530" s="4"/>
    </row>
    <row r="5531" spans="1:18" x14ac:dyDescent="0.25">
      <c r="A5531" s="9">
        <v>45157.458333333336</v>
      </c>
      <c r="B5531" s="5">
        <v>45157</v>
      </c>
      <c r="C5531" s="6">
        <v>65212.496931423608</v>
      </c>
      <c r="D5531" s="6">
        <v>5449.5266845703127</v>
      </c>
      <c r="E5531" s="6">
        <v>37676</v>
      </c>
      <c r="F5531" s="28">
        <f t="shared" si="344"/>
        <v>8.3565680521341577</v>
      </c>
      <c r="G5531" s="14">
        <f t="shared" si="345"/>
        <v>14.464185912969299</v>
      </c>
      <c r="H5531" s="6">
        <f t="shared" si="346"/>
        <v>-612.19895182291657</v>
      </c>
      <c r="I5531" s="14">
        <f t="shared" si="347"/>
        <v>-10.099417039719063</v>
      </c>
      <c r="J5531" s="9"/>
      <c r="N5531" s="4"/>
      <c r="R5531" s="4"/>
    </row>
    <row r="5532" spans="1:18" x14ac:dyDescent="0.25">
      <c r="A5532" s="9">
        <v>45157.5</v>
      </c>
      <c r="B5532" s="5">
        <v>45157</v>
      </c>
      <c r="C5532" s="6">
        <v>70364.286345486107</v>
      </c>
      <c r="D5532" s="6">
        <v>4622.0178526475693</v>
      </c>
      <c r="E5532" s="6">
        <v>37676</v>
      </c>
      <c r="F5532" s="28">
        <f t="shared" si="344"/>
        <v>6.5686985439653691</v>
      </c>
      <c r="G5532" s="14">
        <f t="shared" si="345"/>
        <v>12.267804046734179</v>
      </c>
      <c r="H5532" s="6">
        <f t="shared" si="346"/>
        <v>-827.50883192274341</v>
      </c>
      <c r="I5532" s="14">
        <f t="shared" si="347"/>
        <v>-15.184967058987642</v>
      </c>
      <c r="J5532" s="9"/>
      <c r="N5532" s="4"/>
      <c r="R5532" s="4"/>
    </row>
    <row r="5533" spans="1:18" x14ac:dyDescent="0.25">
      <c r="A5533" s="9">
        <v>45157.541666666664</v>
      </c>
      <c r="B5533" s="5">
        <v>45157</v>
      </c>
      <c r="C5533" s="6">
        <v>74688.478754340278</v>
      </c>
      <c r="D5533" s="6">
        <v>4496.1864534505212</v>
      </c>
      <c r="E5533" s="6">
        <v>37676</v>
      </c>
      <c r="F5533" s="28">
        <f t="shared" si="344"/>
        <v>6.0199197097574295</v>
      </c>
      <c r="G5533" s="14">
        <f t="shared" si="345"/>
        <v>11.933821141975054</v>
      </c>
      <c r="H5533" s="6">
        <f t="shared" si="346"/>
        <v>-125.83139919704809</v>
      </c>
      <c r="I5533" s="14">
        <f t="shared" si="347"/>
        <v>-2.7224342962018149</v>
      </c>
      <c r="J5533" s="9"/>
      <c r="N5533" s="4"/>
      <c r="R5533" s="4"/>
    </row>
    <row r="5534" spans="1:18" x14ac:dyDescent="0.25">
      <c r="A5534" s="9">
        <v>45157.583333333336</v>
      </c>
      <c r="B5534" s="5">
        <v>45157</v>
      </c>
      <c r="C5534" s="6">
        <v>78428.389596354173</v>
      </c>
      <c r="D5534" s="6">
        <v>6245.0430560980903</v>
      </c>
      <c r="E5534" s="6">
        <v>37676</v>
      </c>
      <c r="F5534" s="28">
        <f t="shared" si="344"/>
        <v>7.9627327403244266</v>
      </c>
      <c r="G5534" s="14">
        <f t="shared" si="345"/>
        <v>16.575653084451879</v>
      </c>
      <c r="H5534" s="6">
        <f t="shared" si="346"/>
        <v>1748.8566026475692</v>
      </c>
      <c r="I5534" s="14">
        <f t="shared" si="347"/>
        <v>38.896443035751751</v>
      </c>
      <c r="J5534" s="9"/>
      <c r="N5534" s="4"/>
      <c r="R5534" s="4"/>
    </row>
    <row r="5535" spans="1:18" x14ac:dyDescent="0.25">
      <c r="A5535" s="9">
        <v>45157.625</v>
      </c>
      <c r="B5535" s="5">
        <v>45157</v>
      </c>
      <c r="C5535" s="6">
        <v>81467.57437934028</v>
      </c>
      <c r="D5535" s="6">
        <v>8469.2157611762159</v>
      </c>
      <c r="E5535" s="6">
        <v>37676</v>
      </c>
      <c r="F5535" s="28">
        <f t="shared" si="344"/>
        <v>10.39581186220264</v>
      </c>
      <c r="G5535" s="14">
        <f t="shared" si="345"/>
        <v>22.479073577811381</v>
      </c>
      <c r="H5535" s="6">
        <f t="shared" si="346"/>
        <v>2224.1727050781255</v>
      </c>
      <c r="I5535" s="14">
        <f t="shared" si="347"/>
        <v>35.615009938262801</v>
      </c>
      <c r="J5535" s="9"/>
      <c r="N5535" s="4"/>
      <c r="R5535" s="4"/>
    </row>
    <row r="5536" spans="1:18" x14ac:dyDescent="0.25">
      <c r="A5536" s="9">
        <v>45157.666666666664</v>
      </c>
      <c r="B5536" s="5">
        <v>45157</v>
      </c>
      <c r="C5536" s="6">
        <v>83572.573867187501</v>
      </c>
      <c r="D5536" s="6">
        <v>10393.790270182291</v>
      </c>
      <c r="E5536" s="6">
        <v>37676</v>
      </c>
      <c r="F5536" s="28">
        <f t="shared" si="344"/>
        <v>12.436843559108247</v>
      </c>
      <c r="G5536" s="14">
        <f t="shared" si="345"/>
        <v>27.587297670087828</v>
      </c>
      <c r="H5536" s="6">
        <f t="shared" si="346"/>
        <v>1924.5745090060755</v>
      </c>
      <c r="I5536" s="14">
        <f t="shared" si="347"/>
        <v>22.724353272808674</v>
      </c>
      <c r="J5536" s="9"/>
      <c r="N5536" s="4"/>
      <c r="R5536" s="4"/>
    </row>
    <row r="5537" spans="1:18" x14ac:dyDescent="0.25">
      <c r="A5537" s="9">
        <v>45157.708333333336</v>
      </c>
      <c r="B5537" s="5">
        <v>45157</v>
      </c>
      <c r="C5537" s="6">
        <v>84716.516827256943</v>
      </c>
      <c r="D5537" s="6">
        <v>12493.627714843749</v>
      </c>
      <c r="E5537" s="6">
        <v>37676</v>
      </c>
      <c r="F5537" s="28">
        <f t="shared" si="344"/>
        <v>14.747570111173424</v>
      </c>
      <c r="G5537" s="14">
        <f t="shared" si="345"/>
        <v>33.160706324566696</v>
      </c>
      <c r="H5537" s="6">
        <f t="shared" si="346"/>
        <v>2099.837444661458</v>
      </c>
      <c r="I5537" s="14">
        <f t="shared" si="347"/>
        <v>20.202807542552328</v>
      </c>
      <c r="J5537" s="9"/>
      <c r="N5537" s="4"/>
      <c r="R5537" s="4"/>
    </row>
    <row r="5538" spans="1:18" x14ac:dyDescent="0.25">
      <c r="A5538" s="9">
        <v>45157.75</v>
      </c>
      <c r="B5538" s="5">
        <v>45157</v>
      </c>
      <c r="C5538" s="6">
        <v>84790.781302083327</v>
      </c>
      <c r="D5538" s="6">
        <v>13955.417290581598</v>
      </c>
      <c r="E5538" s="6">
        <v>37676</v>
      </c>
      <c r="F5538" s="28">
        <f t="shared" si="344"/>
        <v>16.458649249689966</v>
      </c>
      <c r="G5538" s="14">
        <f t="shared" si="345"/>
        <v>37.040602215154465</v>
      </c>
      <c r="H5538" s="6">
        <f t="shared" si="346"/>
        <v>1461.7895757378483</v>
      </c>
      <c r="I5538" s="14">
        <f t="shared" si="347"/>
        <v>11.700281208164126</v>
      </c>
      <c r="J5538" s="9"/>
      <c r="N5538" s="4"/>
      <c r="R5538" s="4"/>
    </row>
    <row r="5539" spans="1:18" x14ac:dyDescent="0.25">
      <c r="A5539" s="9">
        <v>45157.791666666664</v>
      </c>
      <c r="B5539" s="5">
        <v>45157</v>
      </c>
      <c r="C5539" s="6">
        <v>83453.08675347222</v>
      </c>
      <c r="D5539" s="6">
        <v>14828.2790625</v>
      </c>
      <c r="E5539" s="6">
        <v>37676</v>
      </c>
      <c r="F5539" s="28">
        <f t="shared" si="344"/>
        <v>17.768400953584909</v>
      </c>
      <c r="G5539" s="14">
        <f t="shared" si="345"/>
        <v>39.357360289043427</v>
      </c>
      <c r="H5539" s="6">
        <f t="shared" si="346"/>
        <v>872.86177191840216</v>
      </c>
      <c r="I5539" s="14">
        <f t="shared" si="347"/>
        <v>6.2546447285921705</v>
      </c>
      <c r="J5539" s="9"/>
      <c r="N5539" s="4"/>
      <c r="R5539" s="4"/>
    </row>
    <row r="5540" spans="1:18" x14ac:dyDescent="0.25">
      <c r="A5540" s="9">
        <v>45157.833333333336</v>
      </c>
      <c r="B5540" s="5">
        <v>45157</v>
      </c>
      <c r="C5540" s="6">
        <v>80498.156684027781</v>
      </c>
      <c r="D5540" s="6">
        <v>14690.03857421875</v>
      </c>
      <c r="E5540" s="6">
        <v>37676</v>
      </c>
      <c r="F5540" s="28">
        <f t="shared" si="344"/>
        <v>18.248912992977274</v>
      </c>
      <c r="G5540" s="14">
        <f t="shared" si="345"/>
        <v>38.990441061202759</v>
      </c>
      <c r="H5540" s="6">
        <f t="shared" si="346"/>
        <v>-138.24048828124978</v>
      </c>
      <c r="I5540" s="14">
        <f t="shared" si="347"/>
        <v>-0.93227600922923881</v>
      </c>
      <c r="J5540" s="9"/>
      <c r="N5540" s="4"/>
      <c r="R5540" s="4"/>
    </row>
    <row r="5541" spans="1:18" x14ac:dyDescent="0.25">
      <c r="A5541" s="9">
        <v>45157.875</v>
      </c>
      <c r="B5541" s="5">
        <v>45157</v>
      </c>
      <c r="C5541" s="6">
        <v>77072.303467881939</v>
      </c>
      <c r="D5541" s="6">
        <v>13357.474766710069</v>
      </c>
      <c r="E5541" s="6">
        <v>37676</v>
      </c>
      <c r="F5541" s="28">
        <f t="shared" si="344"/>
        <v>17.33109582260829</v>
      </c>
      <c r="G5541" s="14">
        <f t="shared" si="345"/>
        <v>35.453537442164958</v>
      </c>
      <c r="H5541" s="6">
        <f t="shared" si="346"/>
        <v>-1332.5638075086808</v>
      </c>
      <c r="I5541" s="14">
        <f t="shared" si="347"/>
        <v>-9.0712070004183065</v>
      </c>
      <c r="J5541" s="9"/>
      <c r="N5541" s="4"/>
      <c r="R5541" s="4"/>
    </row>
    <row r="5542" spans="1:18" x14ac:dyDescent="0.25">
      <c r="A5542" s="9">
        <v>45157.916666666664</v>
      </c>
      <c r="B5542" s="5">
        <v>45157</v>
      </c>
      <c r="C5542" s="6">
        <v>74185.537352430561</v>
      </c>
      <c r="D5542" s="6">
        <v>14410.887535807291</v>
      </c>
      <c r="E5542" s="6">
        <v>37676</v>
      </c>
      <c r="F5542" s="28">
        <f t="shared" si="344"/>
        <v>19.425467618231309</v>
      </c>
      <c r="G5542" s="14">
        <f t="shared" si="345"/>
        <v>38.249515701792362</v>
      </c>
      <c r="H5542" s="6">
        <f t="shared" si="346"/>
        <v>1053.4127690972218</v>
      </c>
      <c r="I5542" s="14">
        <f t="shared" si="347"/>
        <v>7.8863167439595037</v>
      </c>
      <c r="J5542" s="9"/>
      <c r="N5542" s="4"/>
      <c r="R5542" s="4"/>
    </row>
    <row r="5543" spans="1:18" x14ac:dyDescent="0.25">
      <c r="A5543" s="9">
        <v>45157.958333333336</v>
      </c>
      <c r="B5543" s="5">
        <v>45157</v>
      </c>
      <c r="C5543" s="6">
        <v>70402.273700086807</v>
      </c>
      <c r="D5543" s="6">
        <v>16357.641986762153</v>
      </c>
      <c r="E5543" s="6">
        <v>37676</v>
      </c>
      <c r="F5543" s="28">
        <f t="shared" si="344"/>
        <v>23.234536510064423</v>
      </c>
      <c r="G5543" s="14">
        <f t="shared" si="345"/>
        <v>43.416610008393022</v>
      </c>
      <c r="H5543" s="6">
        <f t="shared" si="346"/>
        <v>1946.7544509548625</v>
      </c>
      <c r="I5543" s="14">
        <f t="shared" si="347"/>
        <v>13.508914326877413</v>
      </c>
      <c r="J5543" s="9"/>
      <c r="N5543" s="4"/>
      <c r="R5543" s="4"/>
    </row>
    <row r="5544" spans="1:18" x14ac:dyDescent="0.25">
      <c r="A5544" s="9">
        <v>45158</v>
      </c>
      <c r="B5544" s="5">
        <v>45158</v>
      </c>
      <c r="C5544" s="6">
        <v>66570.800776909717</v>
      </c>
      <c r="D5544" s="6">
        <v>17550.866165364583</v>
      </c>
      <c r="E5544" s="6">
        <v>37676</v>
      </c>
      <c r="F5544" s="28">
        <f t="shared" si="344"/>
        <v>26.364210675759448</v>
      </c>
      <c r="G5544" s="14">
        <f t="shared" si="345"/>
        <v>46.583677050017478</v>
      </c>
      <c r="H5544" s="6">
        <f t="shared" si="346"/>
        <v>1193.2241786024297</v>
      </c>
      <c r="I5544" s="14">
        <f t="shared" si="347"/>
        <v>7.2945977150501111</v>
      </c>
      <c r="J5544" s="9"/>
      <c r="N5544" s="4"/>
      <c r="R5544" s="4"/>
    </row>
    <row r="5545" spans="1:18" x14ac:dyDescent="0.25">
      <c r="A5545" s="9">
        <v>45158.041666666664</v>
      </c>
      <c r="B5545" s="5">
        <v>45158</v>
      </c>
      <c r="C5545" s="6">
        <v>62991.604602864587</v>
      </c>
      <c r="D5545" s="6">
        <v>17736.60455295139</v>
      </c>
      <c r="E5545" s="6">
        <v>37676</v>
      </c>
      <c r="F5545" s="28">
        <f t="shared" si="344"/>
        <v>28.157092782082909</v>
      </c>
      <c r="G5545" s="14">
        <f t="shared" si="345"/>
        <v>47.076665657053269</v>
      </c>
      <c r="H5545" s="6">
        <f t="shared" si="346"/>
        <v>185.73838758680722</v>
      </c>
      <c r="I5545" s="14">
        <f t="shared" si="347"/>
        <v>1.0582861599922004</v>
      </c>
      <c r="J5545" s="9"/>
      <c r="N5545" s="4"/>
      <c r="R5545" s="4"/>
    </row>
    <row r="5546" spans="1:18" x14ac:dyDescent="0.25">
      <c r="A5546" s="9">
        <v>45158.083333333336</v>
      </c>
      <c r="B5546" s="5">
        <v>45158</v>
      </c>
      <c r="C5546" s="6">
        <v>59716.211254340276</v>
      </c>
      <c r="D5546" s="6">
        <v>17136.834131944444</v>
      </c>
      <c r="E5546" s="6">
        <v>37676</v>
      </c>
      <c r="F5546" s="28">
        <f t="shared" si="344"/>
        <v>28.697122225246513</v>
      </c>
      <c r="G5546" s="14">
        <f t="shared" si="345"/>
        <v>45.48474926198228</v>
      </c>
      <c r="H5546" s="6">
        <f t="shared" si="346"/>
        <v>-599.77042100694598</v>
      </c>
      <c r="I5546" s="14">
        <f t="shared" si="347"/>
        <v>-3.3815402447315854</v>
      </c>
      <c r="J5546" s="9"/>
      <c r="N5546" s="4"/>
      <c r="R5546" s="4"/>
    </row>
    <row r="5547" spans="1:18" x14ac:dyDescent="0.25">
      <c r="A5547" s="9">
        <v>45158.125</v>
      </c>
      <c r="B5547" s="5">
        <v>45158</v>
      </c>
      <c r="C5547" s="6">
        <v>57041.67847005208</v>
      </c>
      <c r="D5547" s="6">
        <v>15746.106079644098</v>
      </c>
      <c r="E5547" s="6">
        <v>37676</v>
      </c>
      <c r="F5547" s="28">
        <f t="shared" si="344"/>
        <v>27.604563017743406</v>
      </c>
      <c r="G5547" s="14">
        <f t="shared" si="345"/>
        <v>41.79346554741506</v>
      </c>
      <c r="H5547" s="6">
        <f t="shared" si="346"/>
        <v>-1390.7280523003465</v>
      </c>
      <c r="I5547" s="14">
        <f t="shared" si="347"/>
        <v>-8.1154315995153219</v>
      </c>
      <c r="J5547" s="9"/>
      <c r="N5547" s="4"/>
      <c r="R5547" s="4"/>
    </row>
    <row r="5548" spans="1:18" x14ac:dyDescent="0.25">
      <c r="A5548" s="9">
        <v>45158.166666666664</v>
      </c>
      <c r="B5548" s="5">
        <v>45158</v>
      </c>
      <c r="C5548" s="6">
        <v>55012.019943576386</v>
      </c>
      <c r="D5548" s="6">
        <v>13997.523582899306</v>
      </c>
      <c r="E5548" s="6">
        <v>37676</v>
      </c>
      <c r="F5548" s="28">
        <f t="shared" si="344"/>
        <v>25.444482128189446</v>
      </c>
      <c r="G5548" s="14">
        <f t="shared" si="345"/>
        <v>37.152361139450328</v>
      </c>
      <c r="H5548" s="6">
        <f t="shared" si="346"/>
        <v>-1748.5824967447916</v>
      </c>
      <c r="I5548" s="14">
        <f t="shared" si="347"/>
        <v>-11.104856577876642</v>
      </c>
      <c r="J5548" s="9"/>
      <c r="N5548" s="4"/>
      <c r="R5548" s="4"/>
    </row>
    <row r="5549" spans="1:18" x14ac:dyDescent="0.25">
      <c r="A5549" s="9">
        <v>45158.208333333336</v>
      </c>
      <c r="B5549" s="5">
        <v>45158</v>
      </c>
      <c r="C5549" s="6">
        <v>53370.212463107637</v>
      </c>
      <c r="D5549" s="6">
        <v>12034.415907118055</v>
      </c>
      <c r="E5549" s="6">
        <v>37676</v>
      </c>
      <c r="F5549" s="28">
        <f t="shared" si="344"/>
        <v>22.548937603418555</v>
      </c>
      <c r="G5549" s="14">
        <f t="shared" si="345"/>
        <v>31.941861946910642</v>
      </c>
      <c r="H5549" s="6">
        <f t="shared" si="346"/>
        <v>-1963.1076757812516</v>
      </c>
      <c r="I5549" s="14">
        <f t="shared" si="347"/>
        <v>-14.024678466550819</v>
      </c>
      <c r="J5549" s="9"/>
      <c r="N5549" s="4"/>
      <c r="R5549" s="4"/>
    </row>
    <row r="5550" spans="1:18" x14ac:dyDescent="0.25">
      <c r="A5550" s="9">
        <v>45158.25</v>
      </c>
      <c r="B5550" s="5">
        <v>45158</v>
      </c>
      <c r="C5550" s="6">
        <v>52431.490168185766</v>
      </c>
      <c r="D5550" s="6">
        <v>9903.0482120768229</v>
      </c>
      <c r="E5550" s="6">
        <v>37676</v>
      </c>
      <c r="F5550" s="28">
        <f t="shared" si="344"/>
        <v>18.88759632867686</v>
      </c>
      <c r="G5550" s="14">
        <f t="shared" si="345"/>
        <v>26.284765399927867</v>
      </c>
      <c r="H5550" s="6">
        <f t="shared" si="346"/>
        <v>-2131.3676950412319</v>
      </c>
      <c r="I5550" s="14">
        <f t="shared" si="347"/>
        <v>-17.710603584679017</v>
      </c>
      <c r="J5550" s="9"/>
      <c r="N5550" s="4"/>
      <c r="R5550" s="4"/>
    </row>
    <row r="5551" spans="1:18" x14ac:dyDescent="0.25">
      <c r="A5551" s="9">
        <v>45158.291666666664</v>
      </c>
      <c r="B5551" s="5">
        <v>45158</v>
      </c>
      <c r="C5551" s="6">
        <v>51811.11758029514</v>
      </c>
      <c r="D5551" s="6">
        <v>7715.0794634331596</v>
      </c>
      <c r="E5551" s="6">
        <v>37676</v>
      </c>
      <c r="F5551" s="28">
        <f t="shared" si="344"/>
        <v>14.890779862983244</v>
      </c>
      <c r="G5551" s="14">
        <f t="shared" si="345"/>
        <v>20.477437794439854</v>
      </c>
      <c r="H5551" s="6">
        <f t="shared" si="346"/>
        <v>-2187.9687486436633</v>
      </c>
      <c r="I5551" s="14">
        <f t="shared" si="347"/>
        <v>-22.093891716849598</v>
      </c>
      <c r="J5551" s="9"/>
      <c r="N5551" s="4"/>
      <c r="R5551" s="4"/>
    </row>
    <row r="5552" spans="1:18" x14ac:dyDescent="0.25">
      <c r="A5552" s="9">
        <v>45158.333333333336</v>
      </c>
      <c r="B5552" s="5">
        <v>45158</v>
      </c>
      <c r="C5552" s="6">
        <v>51432.299049479167</v>
      </c>
      <c r="D5552" s="6">
        <v>6176.4765120442707</v>
      </c>
      <c r="E5552" s="6">
        <v>37676</v>
      </c>
      <c r="F5552" s="28">
        <f t="shared" si="344"/>
        <v>12.008945013526121</v>
      </c>
      <c r="G5552" s="14">
        <f t="shared" si="345"/>
        <v>16.393663106604393</v>
      </c>
      <c r="H5552" s="6">
        <f t="shared" si="346"/>
        <v>-1538.6029513888889</v>
      </c>
      <c r="I5552" s="14">
        <f t="shared" si="347"/>
        <v>-19.942801090790329</v>
      </c>
      <c r="J5552" s="9"/>
      <c r="N5552" s="4"/>
      <c r="R5552" s="4"/>
    </row>
    <row r="5553" spans="1:18" x14ac:dyDescent="0.25">
      <c r="A5553" s="9">
        <v>45158.375</v>
      </c>
      <c r="B5553" s="5">
        <v>45158</v>
      </c>
      <c r="C5553" s="6">
        <v>54392.078235677087</v>
      </c>
      <c r="D5553" s="6">
        <v>3804.1575284830728</v>
      </c>
      <c r="E5553" s="6">
        <v>37676</v>
      </c>
      <c r="F5553" s="28">
        <f t="shared" si="344"/>
        <v>6.9939550976521314</v>
      </c>
      <c r="G5553" s="14">
        <f t="shared" si="345"/>
        <v>10.097031342188854</v>
      </c>
      <c r="H5553" s="6">
        <f t="shared" si="346"/>
        <v>-2372.3189835611979</v>
      </c>
      <c r="I5553" s="14">
        <f t="shared" si="347"/>
        <v>-38.408937181824001</v>
      </c>
      <c r="J5553" s="9"/>
      <c r="N5553" s="4"/>
      <c r="R5553" s="4"/>
    </row>
    <row r="5554" spans="1:18" x14ac:dyDescent="0.25">
      <c r="A5554" s="9">
        <v>45158.416666666664</v>
      </c>
      <c r="B5554" s="5">
        <v>45158</v>
      </c>
      <c r="C5554" s="6">
        <v>59444.049175347223</v>
      </c>
      <c r="D5554" s="6">
        <v>2250.9575618489584</v>
      </c>
      <c r="E5554" s="6">
        <v>37676</v>
      </c>
      <c r="F5554" s="28">
        <f t="shared" si="344"/>
        <v>3.7866827597984036</v>
      </c>
      <c r="G5554" s="14">
        <f t="shared" si="345"/>
        <v>5.9745131167028305</v>
      </c>
      <c r="H5554" s="6">
        <f t="shared" si="346"/>
        <v>-1553.1999666341144</v>
      </c>
      <c r="I5554" s="14">
        <f t="shared" si="347"/>
        <v>-40.829012863025696</v>
      </c>
      <c r="J5554" s="9"/>
      <c r="N5554" s="4"/>
      <c r="R5554" s="4"/>
    </row>
    <row r="5555" spans="1:18" x14ac:dyDescent="0.25">
      <c r="A5555" s="9">
        <v>45158.458333333336</v>
      </c>
      <c r="B5555" s="5">
        <v>45158</v>
      </c>
      <c r="C5555" s="6">
        <v>64968.399819878476</v>
      </c>
      <c r="D5555" s="6">
        <v>2744.8996421983506</v>
      </c>
      <c r="E5555" s="6">
        <v>37676</v>
      </c>
      <c r="F5555" s="28">
        <f t="shared" si="344"/>
        <v>4.2249765267552268</v>
      </c>
      <c r="G5555" s="14">
        <f t="shared" si="345"/>
        <v>7.2855389165472726</v>
      </c>
      <c r="H5555" s="6">
        <f t="shared" si="346"/>
        <v>493.9420803493922</v>
      </c>
      <c r="I5555" s="14">
        <f t="shared" si="347"/>
        <v>21.943642506687837</v>
      </c>
      <c r="J5555" s="9"/>
      <c r="N5555" s="4"/>
      <c r="R5555" s="4"/>
    </row>
    <row r="5556" spans="1:18" x14ac:dyDescent="0.25">
      <c r="A5556" s="9">
        <v>45158.5</v>
      </c>
      <c r="B5556" s="5">
        <v>45158</v>
      </c>
      <c r="C5556" s="6">
        <v>70440.124830729168</v>
      </c>
      <c r="D5556" s="6">
        <v>4062.3535565863717</v>
      </c>
      <c r="E5556" s="6">
        <v>37676</v>
      </c>
      <c r="F5556" s="28">
        <f t="shared" si="344"/>
        <v>5.7671015864159703</v>
      </c>
      <c r="G5556" s="14">
        <f t="shared" si="345"/>
        <v>10.782337712566015</v>
      </c>
      <c r="H5556" s="6">
        <f t="shared" si="346"/>
        <v>1317.4539143880211</v>
      </c>
      <c r="I5556" s="14">
        <f t="shared" si="347"/>
        <v>47.99643287988814</v>
      </c>
      <c r="J5556" s="9"/>
      <c r="N5556" s="4"/>
      <c r="R5556" s="4"/>
    </row>
    <row r="5557" spans="1:18" x14ac:dyDescent="0.25">
      <c r="A5557" s="9">
        <v>45158.541666666664</v>
      </c>
      <c r="B5557" s="5">
        <v>45158</v>
      </c>
      <c r="C5557" s="6">
        <v>75502.613632812499</v>
      </c>
      <c r="D5557" s="6">
        <v>7606.7105891927085</v>
      </c>
      <c r="E5557" s="6">
        <v>37676</v>
      </c>
      <c r="F5557" s="28">
        <f t="shared" si="344"/>
        <v>10.074764598462755</v>
      </c>
      <c r="G5557" s="14">
        <f t="shared" si="345"/>
        <v>20.189804090648447</v>
      </c>
      <c r="H5557" s="6">
        <f t="shared" si="346"/>
        <v>3544.3570326063368</v>
      </c>
      <c r="I5557" s="14">
        <f t="shared" si="347"/>
        <v>87.248856684564117</v>
      </c>
      <c r="J5557" s="9"/>
      <c r="N5557" s="4"/>
      <c r="R5557" s="4"/>
    </row>
    <row r="5558" spans="1:18" x14ac:dyDescent="0.25">
      <c r="A5558" s="9">
        <v>45158.583333333336</v>
      </c>
      <c r="B5558" s="5">
        <v>45158</v>
      </c>
      <c r="C5558" s="6">
        <v>79565.906184895837</v>
      </c>
      <c r="D5558" s="6">
        <v>8534.6292355685764</v>
      </c>
      <c r="E5558" s="6">
        <v>37676</v>
      </c>
      <c r="F5558" s="28">
        <f t="shared" si="344"/>
        <v>10.726490333354267</v>
      </c>
      <c r="G5558" s="14">
        <f t="shared" si="345"/>
        <v>22.652694647968406</v>
      </c>
      <c r="H5558" s="6">
        <f t="shared" si="346"/>
        <v>927.91864637586787</v>
      </c>
      <c r="I5558" s="14">
        <f t="shared" si="347"/>
        <v>12.198684773076753</v>
      </c>
      <c r="J5558" s="9"/>
      <c r="N5558" s="4"/>
      <c r="R5558" s="4"/>
    </row>
    <row r="5559" spans="1:18" x14ac:dyDescent="0.25">
      <c r="A5559" s="9">
        <v>45158.625</v>
      </c>
      <c r="B5559" s="5">
        <v>45158</v>
      </c>
      <c r="C5559" s="6">
        <v>82748.11857204861</v>
      </c>
      <c r="D5559" s="6">
        <v>9473.0573893229175</v>
      </c>
      <c r="E5559" s="6">
        <v>37676</v>
      </c>
      <c r="F5559" s="28">
        <f t="shared" si="344"/>
        <v>11.448063778120522</v>
      </c>
      <c r="G5559" s="14">
        <f t="shared" si="345"/>
        <v>25.143479640415428</v>
      </c>
      <c r="H5559" s="6">
        <f t="shared" si="346"/>
        <v>938.42815375434111</v>
      </c>
      <c r="I5559" s="14">
        <f t="shared" si="347"/>
        <v>10.995535105888207</v>
      </c>
      <c r="J5559" s="9"/>
      <c r="N5559" s="4"/>
      <c r="R5559" s="4"/>
    </row>
    <row r="5560" spans="1:18" x14ac:dyDescent="0.25">
      <c r="A5560" s="9">
        <v>45158.666666666664</v>
      </c>
      <c r="B5560" s="5">
        <v>45158</v>
      </c>
      <c r="C5560" s="6">
        <v>84518.437421875002</v>
      </c>
      <c r="D5560" s="6">
        <v>10661.857406684028</v>
      </c>
      <c r="E5560" s="6">
        <v>37676</v>
      </c>
      <c r="F5560" s="28">
        <f t="shared" si="344"/>
        <v>12.61483024522237</v>
      </c>
      <c r="G5560" s="14">
        <f t="shared" si="345"/>
        <v>28.298804030905689</v>
      </c>
      <c r="H5560" s="6">
        <f t="shared" si="346"/>
        <v>1188.8000173611108</v>
      </c>
      <c r="I5560" s="14">
        <f t="shared" si="347"/>
        <v>12.549274943705157</v>
      </c>
      <c r="J5560" s="9"/>
      <c r="N5560" s="4"/>
      <c r="R5560" s="4"/>
    </row>
    <row r="5561" spans="1:18" x14ac:dyDescent="0.25">
      <c r="A5561" s="9">
        <v>45158.708333333336</v>
      </c>
      <c r="B5561" s="5">
        <v>45158</v>
      </c>
      <c r="C5561" s="6">
        <v>85121.940638020838</v>
      </c>
      <c r="D5561" s="6">
        <v>11620.200990668403</v>
      </c>
      <c r="E5561" s="6">
        <v>37676</v>
      </c>
      <c r="F5561" s="28">
        <f t="shared" si="344"/>
        <v>13.651240683154828</v>
      </c>
      <c r="G5561" s="14">
        <f t="shared" si="345"/>
        <v>30.842448748987159</v>
      </c>
      <c r="H5561" s="6">
        <f t="shared" si="346"/>
        <v>958.34358398437507</v>
      </c>
      <c r="I5561" s="14">
        <f t="shared" si="347"/>
        <v>8.9885237386834635</v>
      </c>
      <c r="J5561" s="9"/>
      <c r="N5561" s="4"/>
      <c r="R5561" s="4"/>
    </row>
    <row r="5562" spans="1:18" x14ac:dyDescent="0.25">
      <c r="A5562" s="9">
        <v>45158.75</v>
      </c>
      <c r="B5562" s="5">
        <v>45158</v>
      </c>
      <c r="C5562" s="6">
        <v>85020.039956597218</v>
      </c>
      <c r="D5562" s="6">
        <v>12805.816539713542</v>
      </c>
      <c r="E5562" s="6">
        <v>37676</v>
      </c>
      <c r="F5562" s="28">
        <f t="shared" si="344"/>
        <v>15.062115409791527</v>
      </c>
      <c r="G5562" s="14">
        <f t="shared" si="345"/>
        <v>33.989320893177464</v>
      </c>
      <c r="H5562" s="6">
        <f t="shared" si="346"/>
        <v>1185.6155490451383</v>
      </c>
      <c r="I5562" s="14">
        <f t="shared" si="347"/>
        <v>10.20305543765763</v>
      </c>
      <c r="J5562" s="9"/>
      <c r="N5562" s="4"/>
      <c r="R5562" s="4"/>
    </row>
    <row r="5563" spans="1:18" x14ac:dyDescent="0.25">
      <c r="A5563" s="9">
        <v>45158.791666666664</v>
      </c>
      <c r="B5563" s="5">
        <v>45158</v>
      </c>
      <c r="C5563" s="6">
        <v>84219.766644965275</v>
      </c>
      <c r="D5563" s="6">
        <v>13262.842277560763</v>
      </c>
      <c r="E5563" s="6">
        <v>37676</v>
      </c>
      <c r="F5563" s="28">
        <f t="shared" si="344"/>
        <v>15.747897205024644</v>
      </c>
      <c r="G5563" s="14">
        <f t="shared" si="345"/>
        <v>35.202362983227417</v>
      </c>
      <c r="H5563" s="6">
        <f t="shared" si="346"/>
        <v>457.02573784722154</v>
      </c>
      <c r="I5563" s="14">
        <f t="shared" si="347"/>
        <v>3.568891811231937</v>
      </c>
      <c r="J5563" s="9"/>
      <c r="N5563" s="4"/>
      <c r="R5563" s="4"/>
    </row>
    <row r="5564" spans="1:18" x14ac:dyDescent="0.25">
      <c r="A5564" s="9">
        <v>45158.833333333336</v>
      </c>
      <c r="B5564" s="5">
        <v>45158</v>
      </c>
      <c r="C5564" s="6">
        <v>81446.613498263891</v>
      </c>
      <c r="D5564" s="6">
        <v>13083.412578125</v>
      </c>
      <c r="E5564" s="6">
        <v>37676</v>
      </c>
      <c r="F5564" s="28">
        <f t="shared" si="344"/>
        <v>16.063789537920918</v>
      </c>
      <c r="G5564" s="14">
        <f t="shared" si="345"/>
        <v>34.726118956696574</v>
      </c>
      <c r="H5564" s="6">
        <f t="shared" si="346"/>
        <v>-179.42969943576281</v>
      </c>
      <c r="I5564" s="14">
        <f t="shared" si="347"/>
        <v>-1.3528751656749902</v>
      </c>
      <c r="J5564" s="9"/>
      <c r="N5564" s="4"/>
      <c r="R5564" s="4"/>
    </row>
    <row r="5565" spans="1:18" x14ac:dyDescent="0.25">
      <c r="A5565" s="9">
        <v>45158.875</v>
      </c>
      <c r="B5565" s="5">
        <v>45158</v>
      </c>
      <c r="C5565" s="6">
        <v>78583.664448784722</v>
      </c>
      <c r="D5565" s="6">
        <v>10454.019056260851</v>
      </c>
      <c r="E5565" s="6">
        <v>37676</v>
      </c>
      <c r="F5565" s="28">
        <f t="shared" si="344"/>
        <v>13.303043488222723</v>
      </c>
      <c r="G5565" s="14">
        <f t="shared" si="345"/>
        <v>27.747157490871778</v>
      </c>
      <c r="H5565" s="6">
        <f t="shared" si="346"/>
        <v>-2629.3935218641491</v>
      </c>
      <c r="I5565" s="14">
        <f t="shared" si="347"/>
        <v>-20.097153599362915</v>
      </c>
      <c r="J5565" s="9"/>
      <c r="N5565" s="4"/>
      <c r="R5565" s="4"/>
    </row>
    <row r="5566" spans="1:18" x14ac:dyDescent="0.25">
      <c r="A5566" s="9">
        <v>45158.916666666664</v>
      </c>
      <c r="B5566" s="5">
        <v>45158</v>
      </c>
      <c r="C5566" s="6">
        <v>75650.558572048612</v>
      </c>
      <c r="D5566" s="6">
        <v>10017.018543836806</v>
      </c>
      <c r="E5566" s="6">
        <v>37676</v>
      </c>
      <c r="F5566" s="28">
        <f t="shared" si="344"/>
        <v>13.241169309142281</v>
      </c>
      <c r="G5566" s="14">
        <f t="shared" si="345"/>
        <v>26.587266545909351</v>
      </c>
      <c r="H5566" s="6">
        <f t="shared" si="346"/>
        <v>-437.00051242404516</v>
      </c>
      <c r="I5566" s="14">
        <f t="shared" si="347"/>
        <v>-4.1802153800583337</v>
      </c>
      <c r="J5566" s="9"/>
      <c r="N5566" s="4"/>
      <c r="R5566" s="4"/>
    </row>
    <row r="5567" spans="1:18" x14ac:dyDescent="0.25">
      <c r="A5567" s="9">
        <v>45158.958333333336</v>
      </c>
      <c r="B5567" s="5">
        <v>45158</v>
      </c>
      <c r="C5567" s="6">
        <v>72436.415177951392</v>
      </c>
      <c r="D5567" s="6">
        <v>10771.698887803819</v>
      </c>
      <c r="E5567" s="6">
        <v>37676</v>
      </c>
      <c r="F5567" s="28">
        <f t="shared" si="344"/>
        <v>14.870557662663805</v>
      </c>
      <c r="G5567" s="14">
        <f t="shared" si="345"/>
        <v>28.590346341978503</v>
      </c>
      <c r="H5567" s="6">
        <f t="shared" si="346"/>
        <v>754.68034396701296</v>
      </c>
      <c r="I5567" s="14">
        <f t="shared" si="347"/>
        <v>7.5339816998876072</v>
      </c>
      <c r="J5567" s="9"/>
      <c r="N5567" s="4"/>
      <c r="R5567" s="4"/>
    </row>
    <row r="5568" spans="1:18" x14ac:dyDescent="0.25">
      <c r="A5568" s="9">
        <v>45159</v>
      </c>
      <c r="B5568" s="5">
        <v>45159</v>
      </c>
      <c r="C5568" s="6">
        <v>68305.230972222227</v>
      </c>
      <c r="D5568" s="6">
        <v>11172.234281684028</v>
      </c>
      <c r="E5568" s="6">
        <v>37676</v>
      </c>
      <c r="F5568" s="28">
        <f t="shared" si="344"/>
        <v>16.356337754318488</v>
      </c>
      <c r="G5568" s="14">
        <f t="shared" si="345"/>
        <v>29.65345122009775</v>
      </c>
      <c r="H5568" s="6">
        <f t="shared" si="346"/>
        <v>400.53539388020909</v>
      </c>
      <c r="I5568" s="14">
        <f t="shared" si="347"/>
        <v>3.7184050357526468</v>
      </c>
      <c r="J5568" s="9"/>
      <c r="N5568" s="4"/>
      <c r="R5568" s="4"/>
    </row>
    <row r="5569" spans="1:18" x14ac:dyDescent="0.25">
      <c r="A5569" s="9">
        <v>45159.041666666664</v>
      </c>
      <c r="B5569" s="5">
        <v>45159</v>
      </c>
      <c r="C5569" s="6">
        <v>64400.493504774306</v>
      </c>
      <c r="D5569" s="6">
        <v>11131.527437065972</v>
      </c>
      <c r="E5569" s="6">
        <v>37676</v>
      </c>
      <c r="F5569" s="28">
        <f t="shared" si="344"/>
        <v>17.284848036515033</v>
      </c>
      <c r="G5569" s="14">
        <f t="shared" si="345"/>
        <v>29.545406723287961</v>
      </c>
      <c r="H5569" s="6">
        <f t="shared" si="346"/>
        <v>-40.706844618056493</v>
      </c>
      <c r="I5569" s="14">
        <f t="shared" si="347"/>
        <v>-0.36435724127976854</v>
      </c>
      <c r="J5569" s="9"/>
      <c r="N5569" s="4"/>
      <c r="R5569" s="4"/>
    </row>
    <row r="5570" spans="1:18" x14ac:dyDescent="0.25">
      <c r="A5570" s="9">
        <v>45159.083333333336</v>
      </c>
      <c r="B5570" s="5">
        <v>45159</v>
      </c>
      <c r="C5570" s="6">
        <v>61308.707026909724</v>
      </c>
      <c r="D5570" s="6">
        <v>10862.491818576389</v>
      </c>
      <c r="E5570" s="6">
        <v>37676</v>
      </c>
      <c r="F5570" s="28">
        <f t="shared" si="344"/>
        <v>17.717698423828455</v>
      </c>
      <c r="G5570" s="14">
        <f t="shared" si="345"/>
        <v>28.831329808303401</v>
      </c>
      <c r="H5570" s="6">
        <f t="shared" si="346"/>
        <v>-269.0356184895827</v>
      </c>
      <c r="I5570" s="14">
        <f t="shared" si="347"/>
        <v>-2.4168796242081099</v>
      </c>
      <c r="J5570" s="9"/>
      <c r="N5570" s="4"/>
      <c r="R5570" s="4"/>
    </row>
    <row r="5571" spans="1:18" x14ac:dyDescent="0.25">
      <c r="A5571" s="9">
        <v>45159.125</v>
      </c>
      <c r="B5571" s="5">
        <v>45159</v>
      </c>
      <c r="C5571" s="6">
        <v>58538.281953124999</v>
      </c>
      <c r="D5571" s="6">
        <v>9980.8167089843755</v>
      </c>
      <c r="E5571" s="6">
        <v>37676</v>
      </c>
      <c r="F5571" s="28">
        <f t="shared" ref="F5571:F5634" si="348">D5571/C5571*100</f>
        <v>17.050067709497512</v>
      </c>
      <c r="G5571" s="14">
        <f t="shared" ref="G5571:G5634" si="349">D5571/E5571*100</f>
        <v>26.491179289161202</v>
      </c>
      <c r="H5571" s="6">
        <f t="shared" si="346"/>
        <v>-881.67510959201354</v>
      </c>
      <c r="I5571" s="14">
        <f t="shared" si="347"/>
        <v>-8.1166929680372704</v>
      </c>
      <c r="J5571" s="9"/>
      <c r="N5571" s="4"/>
      <c r="R5571" s="4"/>
    </row>
    <row r="5572" spans="1:18" x14ac:dyDescent="0.25">
      <c r="A5572" s="9">
        <v>45159.166666666664</v>
      </c>
      <c r="B5572" s="5">
        <v>45159</v>
      </c>
      <c r="C5572" s="6">
        <v>56587.472226562502</v>
      </c>
      <c r="D5572" s="6">
        <v>8236.2709483506951</v>
      </c>
      <c r="E5572" s="6">
        <v>37676</v>
      </c>
      <c r="F5572" s="28">
        <f t="shared" si="348"/>
        <v>14.554937028066329</v>
      </c>
      <c r="G5572" s="14">
        <f t="shared" si="349"/>
        <v>21.860789224839937</v>
      </c>
      <c r="H5572" s="6">
        <f t="shared" ref="H5572:H5635" si="350">D5572-D5571</f>
        <v>-1744.5457606336804</v>
      </c>
      <c r="I5572" s="14">
        <f t="shared" ref="I5572:I5635" si="351">H5572/D5571*100</f>
        <v>-17.478988057793931</v>
      </c>
      <c r="J5572" s="9"/>
      <c r="N5572" s="4"/>
      <c r="R5572" s="4"/>
    </row>
    <row r="5573" spans="1:18" x14ac:dyDescent="0.25">
      <c r="A5573" s="9">
        <v>45159.208333333336</v>
      </c>
      <c r="B5573" s="5">
        <v>45159</v>
      </c>
      <c r="C5573" s="6">
        <v>55590.517393663191</v>
      </c>
      <c r="D5573" s="6">
        <v>6151.6038232421879</v>
      </c>
      <c r="E5573" s="6">
        <v>37676</v>
      </c>
      <c r="F5573" s="28">
        <f t="shared" si="348"/>
        <v>11.06592295171445</v>
      </c>
      <c r="G5573" s="14">
        <f t="shared" si="349"/>
        <v>16.327645777795382</v>
      </c>
      <c r="H5573" s="6">
        <f t="shared" si="350"/>
        <v>-2084.6671251085072</v>
      </c>
      <c r="I5573" s="14">
        <f t="shared" si="351"/>
        <v>-25.310812844567231</v>
      </c>
      <c r="J5573" s="9"/>
      <c r="N5573" s="4"/>
      <c r="R5573" s="4"/>
    </row>
    <row r="5574" spans="1:18" x14ac:dyDescent="0.25">
      <c r="A5574" s="9">
        <v>45159.25</v>
      </c>
      <c r="B5574" s="5">
        <v>45159</v>
      </c>
      <c r="C5574" s="6">
        <v>55685.036464843753</v>
      </c>
      <c r="D5574" s="6">
        <v>4211.1012738715281</v>
      </c>
      <c r="E5574" s="6">
        <v>37676</v>
      </c>
      <c r="F5574" s="28">
        <f t="shared" si="348"/>
        <v>7.5623570373886144</v>
      </c>
      <c r="G5574" s="14">
        <f t="shared" si="349"/>
        <v>11.177145328250154</v>
      </c>
      <c r="H5574" s="6">
        <f t="shared" si="350"/>
        <v>-1940.5025493706598</v>
      </c>
      <c r="I5574" s="14">
        <f t="shared" si="351"/>
        <v>-31.544660630435768</v>
      </c>
      <c r="J5574" s="9"/>
      <c r="N5574" s="4"/>
      <c r="R5574" s="4"/>
    </row>
    <row r="5575" spans="1:18" x14ac:dyDescent="0.25">
      <c r="A5575" s="9">
        <v>45159.291666666664</v>
      </c>
      <c r="B5575" s="5">
        <v>45159</v>
      </c>
      <c r="C5575" s="6">
        <v>56892.224817708331</v>
      </c>
      <c r="D5575" s="6">
        <v>2646.1786569552951</v>
      </c>
      <c r="E5575" s="6">
        <v>37676</v>
      </c>
      <c r="F5575" s="28">
        <f t="shared" si="348"/>
        <v>4.6512131762012636</v>
      </c>
      <c r="G5575" s="14">
        <f t="shared" si="349"/>
        <v>7.0235127321246811</v>
      </c>
      <c r="H5575" s="6">
        <f t="shared" si="350"/>
        <v>-1564.922616916233</v>
      </c>
      <c r="I5575" s="14">
        <f t="shared" si="351"/>
        <v>-37.161837608277274</v>
      </c>
      <c r="J5575" s="9"/>
      <c r="N5575" s="4"/>
      <c r="R5575" s="4"/>
    </row>
    <row r="5576" spans="1:18" x14ac:dyDescent="0.25">
      <c r="A5576" s="9">
        <v>45159.333333333336</v>
      </c>
      <c r="B5576" s="5">
        <v>45159</v>
      </c>
      <c r="C5576" s="6">
        <v>57208.655015190969</v>
      </c>
      <c r="D5576" s="6">
        <v>1829.3010058932834</v>
      </c>
      <c r="E5576" s="6">
        <v>37676</v>
      </c>
      <c r="F5576" s="28">
        <f t="shared" si="348"/>
        <v>3.1975948489044845</v>
      </c>
      <c r="G5576" s="14">
        <f t="shared" si="349"/>
        <v>4.8553482479384309</v>
      </c>
      <c r="H5576" s="6">
        <f t="shared" si="350"/>
        <v>-816.87765106201164</v>
      </c>
      <c r="I5576" s="14">
        <f t="shared" si="351"/>
        <v>-30.870086904937654</v>
      </c>
      <c r="J5576" s="9"/>
      <c r="N5576" s="4"/>
      <c r="R5576" s="4"/>
    </row>
    <row r="5577" spans="1:18" x14ac:dyDescent="0.25">
      <c r="A5577" s="9">
        <v>45159.375</v>
      </c>
      <c r="B5577" s="5">
        <v>45159</v>
      </c>
      <c r="C5577" s="6">
        <v>59384.703498263887</v>
      </c>
      <c r="D5577" s="6">
        <v>1239.7964833577473</v>
      </c>
      <c r="E5577" s="6">
        <v>37676</v>
      </c>
      <c r="F5577" s="28">
        <f t="shared" si="348"/>
        <v>2.0877370944421618</v>
      </c>
      <c r="G5577" s="14">
        <f t="shared" si="349"/>
        <v>3.2906796989004867</v>
      </c>
      <c r="H5577" s="6">
        <f t="shared" si="350"/>
        <v>-589.50452253553613</v>
      </c>
      <c r="I5577" s="14">
        <f t="shared" si="351"/>
        <v>-32.225670933126146</v>
      </c>
      <c r="J5577" s="9"/>
      <c r="N5577" s="4"/>
      <c r="R5577" s="4"/>
    </row>
    <row r="5578" spans="1:18" x14ac:dyDescent="0.25">
      <c r="A5578" s="9">
        <v>45159.416666666664</v>
      </c>
      <c r="B5578" s="5">
        <v>45159</v>
      </c>
      <c r="C5578" s="6">
        <v>63501.153676215275</v>
      </c>
      <c r="D5578" s="6">
        <v>564.26472741021053</v>
      </c>
      <c r="E5578" s="6">
        <v>37676</v>
      </c>
      <c r="F5578" s="28">
        <f t="shared" si="348"/>
        <v>0.88858972592423813</v>
      </c>
      <c r="G5578" s="14">
        <f t="shared" si="349"/>
        <v>1.4976768431102307</v>
      </c>
      <c r="H5578" s="6">
        <f t="shared" si="350"/>
        <v>-675.53175594753679</v>
      </c>
      <c r="I5578" s="14">
        <f t="shared" si="351"/>
        <v>-54.487310217076157</v>
      </c>
      <c r="J5578" s="9"/>
      <c r="N5578" s="4"/>
      <c r="R5578" s="4"/>
    </row>
    <row r="5579" spans="1:18" x14ac:dyDescent="0.25">
      <c r="A5579" s="9">
        <v>45159.458333333336</v>
      </c>
      <c r="B5579" s="5">
        <v>45159</v>
      </c>
      <c r="C5579" s="6">
        <v>68505.54728298611</v>
      </c>
      <c r="D5579" s="6">
        <v>1119.0448349338108</v>
      </c>
      <c r="E5579" s="6">
        <v>37676</v>
      </c>
      <c r="F5579" s="28">
        <f t="shared" si="348"/>
        <v>1.6335098095212712</v>
      </c>
      <c r="G5579" s="14">
        <f t="shared" si="349"/>
        <v>2.9701795172890186</v>
      </c>
      <c r="H5579" s="6">
        <f t="shared" si="350"/>
        <v>554.78010752360024</v>
      </c>
      <c r="I5579" s="14">
        <f t="shared" si="351"/>
        <v>98.319118770698012</v>
      </c>
      <c r="J5579" s="9"/>
      <c r="N5579" s="4"/>
      <c r="R5579" s="4"/>
    </row>
    <row r="5580" spans="1:18" x14ac:dyDescent="0.25">
      <c r="A5580" s="9">
        <v>45159.5</v>
      </c>
      <c r="B5580" s="5">
        <v>45159</v>
      </c>
      <c r="C5580" s="6">
        <v>72962.641167534719</v>
      </c>
      <c r="D5580" s="6">
        <v>2625.4773717922635</v>
      </c>
      <c r="E5580" s="6">
        <v>37676</v>
      </c>
      <c r="F5580" s="28">
        <f t="shared" si="348"/>
        <v>3.5983858722489472</v>
      </c>
      <c r="G5580" s="14">
        <f t="shared" si="349"/>
        <v>6.9685671828014222</v>
      </c>
      <c r="H5580" s="6">
        <f t="shared" si="350"/>
        <v>1506.4325368584527</v>
      </c>
      <c r="I5580" s="14">
        <f t="shared" si="351"/>
        <v>134.61771055380055</v>
      </c>
      <c r="J5580" s="9"/>
      <c r="N5580" s="4"/>
      <c r="R5580" s="4"/>
    </row>
    <row r="5581" spans="1:18" x14ac:dyDescent="0.25">
      <c r="A5581" s="9">
        <v>45159.541666666664</v>
      </c>
      <c r="B5581" s="5">
        <v>45159</v>
      </c>
      <c r="C5581" s="6">
        <v>77304.458233506943</v>
      </c>
      <c r="D5581" s="6">
        <v>5770.1958978949651</v>
      </c>
      <c r="E5581" s="6">
        <v>37676</v>
      </c>
      <c r="F5581" s="28">
        <f t="shared" si="348"/>
        <v>7.4642472500944637</v>
      </c>
      <c r="G5581" s="14">
        <f t="shared" si="349"/>
        <v>15.315309209828445</v>
      </c>
      <c r="H5581" s="6">
        <f t="shared" si="350"/>
        <v>3144.7185261027016</v>
      </c>
      <c r="I5581" s="14">
        <f t="shared" si="351"/>
        <v>119.77701883433039</v>
      </c>
      <c r="J5581" s="9"/>
      <c r="N5581" s="4"/>
      <c r="R5581" s="4"/>
    </row>
    <row r="5582" spans="1:18" x14ac:dyDescent="0.25">
      <c r="A5582" s="9">
        <v>45159.583333333336</v>
      </c>
      <c r="B5582" s="5">
        <v>45159</v>
      </c>
      <c r="C5582" s="6">
        <v>81572.41772135417</v>
      </c>
      <c r="D5582" s="6">
        <v>9796.759764539931</v>
      </c>
      <c r="E5582" s="6">
        <v>37676</v>
      </c>
      <c r="F5582" s="28">
        <f t="shared" si="348"/>
        <v>12.009892606107368</v>
      </c>
      <c r="G5582" s="14">
        <f t="shared" si="349"/>
        <v>26.00265358461602</v>
      </c>
      <c r="H5582" s="6">
        <f t="shared" si="350"/>
        <v>4026.5638666449659</v>
      </c>
      <c r="I5582" s="14">
        <f t="shared" si="351"/>
        <v>69.782099913001289</v>
      </c>
      <c r="J5582" s="9"/>
      <c r="N5582" s="4"/>
      <c r="R5582" s="4"/>
    </row>
    <row r="5583" spans="1:18" x14ac:dyDescent="0.25">
      <c r="A5583" s="9">
        <v>45159.625</v>
      </c>
      <c r="B5583" s="5">
        <v>45159</v>
      </c>
      <c r="C5583" s="6">
        <v>83947.528572048614</v>
      </c>
      <c r="D5583" s="6">
        <v>11773.480797797309</v>
      </c>
      <c r="E5583" s="6">
        <v>37676</v>
      </c>
      <c r="F5583" s="28">
        <f t="shared" si="348"/>
        <v>14.024809304174605</v>
      </c>
      <c r="G5583" s="14">
        <f t="shared" si="349"/>
        <v>31.249285480935633</v>
      </c>
      <c r="H5583" s="6">
        <f t="shared" si="350"/>
        <v>1976.7210332573777</v>
      </c>
      <c r="I5583" s="14">
        <f t="shared" si="351"/>
        <v>20.177294133640594</v>
      </c>
      <c r="J5583" s="9"/>
      <c r="N5583" s="4"/>
      <c r="R5583" s="4"/>
    </row>
    <row r="5584" spans="1:18" x14ac:dyDescent="0.25">
      <c r="A5584" s="9">
        <v>45159.666666666664</v>
      </c>
      <c r="B5584" s="5">
        <v>45159</v>
      </c>
      <c r="C5584" s="6">
        <v>84502.051482204857</v>
      </c>
      <c r="D5584" s="6">
        <v>13761.555948350695</v>
      </c>
      <c r="E5584" s="6">
        <v>37676</v>
      </c>
      <c r="F5584" s="28">
        <f t="shared" si="348"/>
        <v>16.285469650696843</v>
      </c>
      <c r="G5584" s="14">
        <f t="shared" si="349"/>
        <v>36.526053584113747</v>
      </c>
      <c r="H5584" s="6">
        <f t="shared" si="350"/>
        <v>1988.0751505533863</v>
      </c>
      <c r="I5584" s="14">
        <f t="shared" si="351"/>
        <v>16.886044022982002</v>
      </c>
      <c r="J5584" s="9"/>
      <c r="N5584" s="4"/>
      <c r="R5584" s="4"/>
    </row>
    <row r="5585" spans="1:18" x14ac:dyDescent="0.25">
      <c r="A5585" s="9">
        <v>45159.708333333336</v>
      </c>
      <c r="B5585" s="5">
        <v>45159</v>
      </c>
      <c r="C5585" s="6">
        <v>84581.446006944447</v>
      </c>
      <c r="D5585" s="6">
        <v>16718.346837022571</v>
      </c>
      <c r="E5585" s="6">
        <v>37676</v>
      </c>
      <c r="F5585" s="28">
        <f t="shared" si="348"/>
        <v>19.765974248832226</v>
      </c>
      <c r="G5585" s="14">
        <f t="shared" si="349"/>
        <v>44.373996276203869</v>
      </c>
      <c r="H5585" s="6">
        <f t="shared" si="350"/>
        <v>2956.790888671876</v>
      </c>
      <c r="I5585" s="14">
        <f t="shared" si="351"/>
        <v>21.485876304752033</v>
      </c>
      <c r="J5585" s="9"/>
      <c r="N5585" s="4"/>
      <c r="R5585" s="4"/>
    </row>
    <row r="5586" spans="1:18" x14ac:dyDescent="0.25">
      <c r="A5586" s="9">
        <v>45159.75</v>
      </c>
      <c r="B5586" s="5">
        <v>45159</v>
      </c>
      <c r="C5586" s="6">
        <v>84366.406393229161</v>
      </c>
      <c r="D5586" s="6">
        <v>18193.629946289064</v>
      </c>
      <c r="E5586" s="6">
        <v>37676</v>
      </c>
      <c r="F5586" s="28">
        <f t="shared" si="348"/>
        <v>21.565017077400604</v>
      </c>
      <c r="G5586" s="14">
        <f t="shared" si="349"/>
        <v>48.289706832702684</v>
      </c>
      <c r="H5586" s="6">
        <f t="shared" si="350"/>
        <v>1475.2831092664928</v>
      </c>
      <c r="I5586" s="14">
        <f t="shared" si="351"/>
        <v>8.8243360641346236</v>
      </c>
      <c r="J5586" s="9"/>
      <c r="N5586" s="4"/>
      <c r="R5586" s="4"/>
    </row>
    <row r="5587" spans="1:18" x14ac:dyDescent="0.25">
      <c r="A5587" s="9">
        <v>45159.791666666664</v>
      </c>
      <c r="B5587" s="5">
        <v>45159</v>
      </c>
      <c r="C5587" s="6">
        <v>83104.852851562493</v>
      </c>
      <c r="D5587" s="6">
        <v>18795.624268663196</v>
      </c>
      <c r="E5587" s="6">
        <v>37676</v>
      </c>
      <c r="F5587" s="28">
        <f t="shared" si="348"/>
        <v>22.616758978245169</v>
      </c>
      <c r="G5587" s="14">
        <f t="shared" si="349"/>
        <v>49.887525928079398</v>
      </c>
      <c r="H5587" s="6">
        <f t="shared" si="350"/>
        <v>601.99432237413203</v>
      </c>
      <c r="I5587" s="14">
        <f t="shared" si="351"/>
        <v>3.3088192084335546</v>
      </c>
      <c r="J5587" s="9"/>
      <c r="N5587" s="4"/>
      <c r="R5587" s="4"/>
    </row>
    <row r="5588" spans="1:18" x14ac:dyDescent="0.25">
      <c r="A5588" s="9">
        <v>45159.833333333336</v>
      </c>
      <c r="B5588" s="5">
        <v>45159</v>
      </c>
      <c r="C5588" s="6">
        <v>80757.67000868055</v>
      </c>
      <c r="D5588" s="6">
        <v>17611.995505642361</v>
      </c>
      <c r="E5588" s="6">
        <v>37676</v>
      </c>
      <c r="F5588" s="28">
        <f t="shared" si="348"/>
        <v>21.808449282587357</v>
      </c>
      <c r="G5588" s="14">
        <f t="shared" si="349"/>
        <v>46.745927130381034</v>
      </c>
      <c r="H5588" s="6">
        <f t="shared" si="350"/>
        <v>-1183.6287630208353</v>
      </c>
      <c r="I5588" s="14">
        <f t="shared" si="351"/>
        <v>-6.2973633974702707</v>
      </c>
      <c r="J5588" s="9"/>
      <c r="N5588" s="4"/>
      <c r="R5588" s="4"/>
    </row>
    <row r="5589" spans="1:18" x14ac:dyDescent="0.25">
      <c r="A5589" s="9">
        <v>45159.875</v>
      </c>
      <c r="B5589" s="5">
        <v>45159</v>
      </c>
      <c r="C5589" s="6">
        <v>78245.664852430549</v>
      </c>
      <c r="D5589" s="6">
        <v>14720.633927951389</v>
      </c>
      <c r="E5589" s="6">
        <v>37676</v>
      </c>
      <c r="F5589" s="28">
        <f t="shared" si="348"/>
        <v>18.813354012281895</v>
      </c>
      <c r="G5589" s="14">
        <f t="shared" si="349"/>
        <v>39.07164754207291</v>
      </c>
      <c r="H5589" s="6">
        <f t="shared" si="350"/>
        <v>-2891.3615776909719</v>
      </c>
      <c r="I5589" s="14">
        <f t="shared" si="351"/>
        <v>-16.417001564443197</v>
      </c>
      <c r="J5589" s="9"/>
      <c r="N5589" s="4"/>
      <c r="R5589" s="4"/>
    </row>
    <row r="5590" spans="1:18" x14ac:dyDescent="0.25">
      <c r="A5590" s="9">
        <v>45159.916666666664</v>
      </c>
      <c r="B5590" s="5">
        <v>45159</v>
      </c>
      <c r="C5590" s="6">
        <v>74966.320772569437</v>
      </c>
      <c r="D5590" s="6">
        <v>12956.685143229166</v>
      </c>
      <c r="E5590" s="6">
        <v>37676</v>
      </c>
      <c r="F5590" s="28">
        <f t="shared" si="348"/>
        <v>17.283341385442625</v>
      </c>
      <c r="G5590" s="14">
        <f t="shared" si="349"/>
        <v>34.389757785404939</v>
      </c>
      <c r="H5590" s="6">
        <f t="shared" si="350"/>
        <v>-1763.9487847222226</v>
      </c>
      <c r="I5590" s="14">
        <f t="shared" si="351"/>
        <v>-11.98283167257393</v>
      </c>
      <c r="J5590" s="9"/>
      <c r="N5590" s="4"/>
      <c r="R5590" s="4"/>
    </row>
    <row r="5591" spans="1:18" x14ac:dyDescent="0.25">
      <c r="A5591" s="9">
        <v>45159.958333333336</v>
      </c>
      <c r="B5591" s="5">
        <v>45159</v>
      </c>
      <c r="C5591" s="6">
        <v>71236.439457465283</v>
      </c>
      <c r="D5591" s="6">
        <v>12098.982434895834</v>
      </c>
      <c r="E5591" s="6">
        <v>37676</v>
      </c>
      <c r="F5591" s="28">
        <f t="shared" si="348"/>
        <v>16.984260481070283</v>
      </c>
      <c r="G5591" s="14">
        <f t="shared" si="349"/>
        <v>32.113235043252558</v>
      </c>
      <c r="H5591" s="6">
        <f t="shared" si="350"/>
        <v>-857.70270833333234</v>
      </c>
      <c r="I5591" s="14">
        <f t="shared" si="351"/>
        <v>-6.6197696312898815</v>
      </c>
      <c r="J5591" s="9"/>
      <c r="N5591" s="4"/>
      <c r="R5591" s="4"/>
    </row>
    <row r="5592" spans="1:18" x14ac:dyDescent="0.25">
      <c r="A5592" s="9">
        <v>45160</v>
      </c>
      <c r="B5592" s="5">
        <v>45160</v>
      </c>
      <c r="C5592" s="6">
        <v>66979.283159722225</v>
      </c>
      <c r="D5592" s="6">
        <v>11586.275006510417</v>
      </c>
      <c r="E5592" s="6">
        <v>37676</v>
      </c>
      <c r="F5592" s="28">
        <f t="shared" si="348"/>
        <v>17.298296517866866</v>
      </c>
      <c r="G5592" s="14">
        <f t="shared" si="349"/>
        <v>30.752402076946645</v>
      </c>
      <c r="H5592" s="6">
        <f t="shared" si="350"/>
        <v>-512.70742838541628</v>
      </c>
      <c r="I5592" s="14">
        <f t="shared" si="351"/>
        <v>-4.2376078413558789</v>
      </c>
      <c r="J5592" s="9"/>
      <c r="N5592" s="4"/>
      <c r="R5592" s="4"/>
    </row>
    <row r="5593" spans="1:18" x14ac:dyDescent="0.25">
      <c r="A5593" s="9">
        <v>45160.041666666664</v>
      </c>
      <c r="B5593" s="5">
        <v>45160</v>
      </c>
      <c r="C5593" s="6">
        <v>63377.526488715281</v>
      </c>
      <c r="D5593" s="6">
        <v>11591.526650390624</v>
      </c>
      <c r="E5593" s="6">
        <v>37676</v>
      </c>
      <c r="F5593" s="28">
        <f t="shared" si="348"/>
        <v>18.289648227995393</v>
      </c>
      <c r="G5593" s="14">
        <f t="shared" si="349"/>
        <v>30.766341040425267</v>
      </c>
      <c r="H5593" s="6">
        <f t="shared" si="350"/>
        <v>5.2516438802067569</v>
      </c>
      <c r="I5593" s="14">
        <f t="shared" si="351"/>
        <v>4.5326421798686962E-2</v>
      </c>
      <c r="J5593" s="9"/>
      <c r="N5593" s="4"/>
      <c r="R5593" s="4"/>
    </row>
    <row r="5594" spans="1:18" x14ac:dyDescent="0.25">
      <c r="A5594" s="9">
        <v>45160.083333333336</v>
      </c>
      <c r="B5594" s="5">
        <v>45160</v>
      </c>
      <c r="C5594" s="6">
        <v>60698.112881944442</v>
      </c>
      <c r="D5594" s="6">
        <v>10804.10072374132</v>
      </c>
      <c r="E5594" s="6">
        <v>37676</v>
      </c>
      <c r="F5594" s="28">
        <f t="shared" si="348"/>
        <v>17.799730849548638</v>
      </c>
      <c r="G5594" s="14">
        <f t="shared" si="349"/>
        <v>28.676347605216367</v>
      </c>
      <c r="H5594" s="6">
        <f t="shared" si="350"/>
        <v>-787.42592664930453</v>
      </c>
      <c r="I5594" s="14">
        <f t="shared" si="351"/>
        <v>-6.7931166480367704</v>
      </c>
      <c r="J5594" s="9"/>
      <c r="N5594" s="4"/>
      <c r="R5594" s="4"/>
    </row>
    <row r="5595" spans="1:18" x14ac:dyDescent="0.25">
      <c r="A5595" s="9">
        <v>45160.125</v>
      </c>
      <c r="B5595" s="5">
        <v>45160</v>
      </c>
      <c r="C5595" s="6">
        <v>58238.010004340278</v>
      </c>
      <c r="D5595" s="6">
        <v>8928.2639881727428</v>
      </c>
      <c r="E5595" s="6">
        <v>37676</v>
      </c>
      <c r="F5595" s="28">
        <f t="shared" si="348"/>
        <v>15.330647437141739</v>
      </c>
      <c r="G5595" s="14">
        <f t="shared" si="349"/>
        <v>23.697483777929566</v>
      </c>
      <c r="H5595" s="6">
        <f t="shared" si="350"/>
        <v>-1875.8367355685768</v>
      </c>
      <c r="I5595" s="14">
        <f t="shared" si="351"/>
        <v>-17.362266268459951</v>
      </c>
      <c r="J5595" s="9"/>
      <c r="N5595" s="4"/>
      <c r="R5595" s="4"/>
    </row>
    <row r="5596" spans="1:18" x14ac:dyDescent="0.25">
      <c r="A5596" s="9">
        <v>45160.166666666664</v>
      </c>
      <c r="B5596" s="5">
        <v>45160</v>
      </c>
      <c r="C5596" s="6">
        <v>56735.554079861111</v>
      </c>
      <c r="D5596" s="6">
        <v>7598.2734939236107</v>
      </c>
      <c r="E5596" s="6">
        <v>37676</v>
      </c>
      <c r="F5596" s="28">
        <f t="shared" si="348"/>
        <v>13.392437277034894</v>
      </c>
      <c r="G5596" s="14">
        <f t="shared" si="349"/>
        <v>20.167410271588306</v>
      </c>
      <c r="H5596" s="6">
        <f t="shared" si="350"/>
        <v>-1329.9904942491321</v>
      </c>
      <c r="I5596" s="14">
        <f t="shared" si="351"/>
        <v>-14.896406468390367</v>
      </c>
      <c r="J5596" s="9"/>
      <c r="N5596" s="4"/>
      <c r="R5596" s="4"/>
    </row>
    <row r="5597" spans="1:18" x14ac:dyDescent="0.25">
      <c r="A5597" s="9">
        <v>45160.208333333336</v>
      </c>
      <c r="B5597" s="5">
        <v>45160</v>
      </c>
      <c r="C5597" s="6">
        <v>56323.991423611114</v>
      </c>
      <c r="D5597" s="6">
        <v>6925.1050689019094</v>
      </c>
      <c r="E5597" s="6">
        <v>37676</v>
      </c>
      <c r="F5597" s="28">
        <f t="shared" si="348"/>
        <v>12.295124855087762</v>
      </c>
      <c r="G5597" s="14">
        <f t="shared" si="349"/>
        <v>18.380680191373578</v>
      </c>
      <c r="H5597" s="6">
        <f t="shared" si="350"/>
        <v>-673.1684250217013</v>
      </c>
      <c r="I5597" s="14">
        <f t="shared" si="351"/>
        <v>-8.8594919037862816</v>
      </c>
      <c r="J5597" s="9"/>
      <c r="N5597" s="4"/>
      <c r="R5597" s="4"/>
    </row>
    <row r="5598" spans="1:18" x14ac:dyDescent="0.25">
      <c r="A5598" s="9">
        <v>45160.25</v>
      </c>
      <c r="B5598" s="5">
        <v>45160</v>
      </c>
      <c r="C5598" s="6">
        <v>56777.176052517359</v>
      </c>
      <c r="D5598" s="6">
        <v>5809.6814995659724</v>
      </c>
      <c r="E5598" s="6">
        <v>37676</v>
      </c>
      <c r="F5598" s="28">
        <f t="shared" si="348"/>
        <v>10.232424194877487</v>
      </c>
      <c r="G5598" s="14">
        <f t="shared" si="349"/>
        <v>15.42011227191308</v>
      </c>
      <c r="H5598" s="6">
        <f t="shared" si="350"/>
        <v>-1115.4235693359369</v>
      </c>
      <c r="I5598" s="14">
        <f t="shared" si="351"/>
        <v>-16.106955175956713</v>
      </c>
      <c r="J5598" s="9"/>
      <c r="N5598" s="4"/>
      <c r="R5598" s="4"/>
    </row>
    <row r="5599" spans="1:18" x14ac:dyDescent="0.25">
      <c r="A5599" s="9">
        <v>45160.291666666664</v>
      </c>
      <c r="B5599" s="5">
        <v>45160</v>
      </c>
      <c r="C5599" s="6">
        <v>58029.090690104167</v>
      </c>
      <c r="D5599" s="6">
        <v>5005.7969151475691</v>
      </c>
      <c r="E5599" s="6">
        <v>37676</v>
      </c>
      <c r="F5599" s="28">
        <f t="shared" si="348"/>
        <v>8.6263576692598747</v>
      </c>
      <c r="G5599" s="14">
        <f t="shared" si="349"/>
        <v>13.286434109638945</v>
      </c>
      <c r="H5599" s="6">
        <f t="shared" si="350"/>
        <v>-803.88458441840339</v>
      </c>
      <c r="I5599" s="14">
        <f t="shared" si="351"/>
        <v>-13.836982018350916</v>
      </c>
      <c r="J5599" s="9"/>
      <c r="N5599" s="4"/>
      <c r="R5599" s="4"/>
    </row>
    <row r="5600" spans="1:18" x14ac:dyDescent="0.25">
      <c r="A5600" s="9">
        <v>45160.333333333336</v>
      </c>
      <c r="B5600" s="5">
        <v>45160</v>
      </c>
      <c r="C5600" s="6">
        <v>58283.305830078127</v>
      </c>
      <c r="D5600" s="6">
        <v>4916.2948369683163</v>
      </c>
      <c r="E5600" s="6">
        <v>37676</v>
      </c>
      <c r="F5600" s="28">
        <f t="shared" si="348"/>
        <v>8.435168127390563</v>
      </c>
      <c r="G5600" s="14">
        <f t="shared" si="349"/>
        <v>13.048876836628931</v>
      </c>
      <c r="H5600" s="6">
        <f t="shared" si="350"/>
        <v>-89.502078179252749</v>
      </c>
      <c r="I5600" s="14">
        <f t="shared" si="351"/>
        <v>-1.7879686231061225</v>
      </c>
      <c r="J5600" s="9"/>
      <c r="N5600" s="4"/>
      <c r="R5600" s="4"/>
    </row>
    <row r="5601" spans="1:18" x14ac:dyDescent="0.25">
      <c r="A5601" s="9">
        <v>45160.375</v>
      </c>
      <c r="B5601" s="5">
        <v>45160</v>
      </c>
      <c r="C5601" s="6">
        <v>60473.592956814238</v>
      </c>
      <c r="D5601" s="6">
        <v>4713.2532779947915</v>
      </c>
      <c r="E5601" s="6">
        <v>37676</v>
      </c>
      <c r="F5601" s="28">
        <f t="shared" si="348"/>
        <v>7.7939031692075051</v>
      </c>
      <c r="G5601" s="14">
        <f t="shared" si="349"/>
        <v>12.509961986396622</v>
      </c>
      <c r="H5601" s="6">
        <f t="shared" si="350"/>
        <v>-203.04155897352484</v>
      </c>
      <c r="I5601" s="14">
        <f t="shared" si="351"/>
        <v>-4.1299711613458179</v>
      </c>
      <c r="J5601" s="9"/>
      <c r="N5601" s="4"/>
      <c r="R5601" s="4"/>
    </row>
    <row r="5602" spans="1:18" x14ac:dyDescent="0.25">
      <c r="A5602" s="9">
        <v>45160.416666666664</v>
      </c>
      <c r="B5602" s="5">
        <v>45160</v>
      </c>
      <c r="C5602" s="6">
        <v>63719.518741319444</v>
      </c>
      <c r="D5602" s="6">
        <v>4485.4004100206166</v>
      </c>
      <c r="E5602" s="6">
        <v>37676</v>
      </c>
      <c r="F5602" s="28">
        <f t="shared" si="348"/>
        <v>7.0392879585765327</v>
      </c>
      <c r="G5602" s="14">
        <f t="shared" si="349"/>
        <v>11.905192722212062</v>
      </c>
      <c r="H5602" s="6">
        <f t="shared" si="350"/>
        <v>-227.85286797417484</v>
      </c>
      <c r="I5602" s="14">
        <f t="shared" si="351"/>
        <v>-4.8343013739145508</v>
      </c>
      <c r="J5602" s="9"/>
      <c r="N5602" s="4"/>
      <c r="R5602" s="4"/>
    </row>
    <row r="5603" spans="1:18" x14ac:dyDescent="0.25">
      <c r="A5603" s="9">
        <v>45160.458333333336</v>
      </c>
      <c r="B5603" s="5">
        <v>45160</v>
      </c>
      <c r="C5603" s="6">
        <v>67520.263389756947</v>
      </c>
      <c r="D5603" s="6">
        <v>4669.1092605251733</v>
      </c>
      <c r="E5603" s="6">
        <v>37676</v>
      </c>
      <c r="F5603" s="28">
        <f t="shared" si="348"/>
        <v>6.9151229958523723</v>
      </c>
      <c r="G5603" s="14">
        <f t="shared" si="349"/>
        <v>12.392794512488516</v>
      </c>
      <c r="H5603" s="6">
        <f t="shared" si="350"/>
        <v>183.70885050455672</v>
      </c>
      <c r="I5603" s="14">
        <f t="shared" si="351"/>
        <v>4.0957068201568285</v>
      </c>
      <c r="J5603" s="9"/>
      <c r="N5603" s="4"/>
      <c r="R5603" s="4"/>
    </row>
    <row r="5604" spans="1:18" x14ac:dyDescent="0.25">
      <c r="A5604" s="9">
        <v>45160.5</v>
      </c>
      <c r="B5604" s="5">
        <v>45160</v>
      </c>
      <c r="C5604" s="6">
        <v>70826.762647569441</v>
      </c>
      <c r="D5604" s="6">
        <v>5586.1126128472224</v>
      </c>
      <c r="E5604" s="6">
        <v>37676</v>
      </c>
      <c r="F5604" s="28">
        <f t="shared" si="348"/>
        <v>7.8870082494712488</v>
      </c>
      <c r="G5604" s="14">
        <f t="shared" si="349"/>
        <v>14.826713591801738</v>
      </c>
      <c r="H5604" s="6">
        <f t="shared" si="350"/>
        <v>917.00335232204907</v>
      </c>
      <c r="I5604" s="14">
        <f t="shared" si="351"/>
        <v>19.639792113558425</v>
      </c>
      <c r="J5604" s="9"/>
      <c r="N5604" s="4"/>
      <c r="R5604" s="4"/>
    </row>
    <row r="5605" spans="1:18" x14ac:dyDescent="0.25">
      <c r="A5605" s="9">
        <v>45160.541666666664</v>
      </c>
      <c r="B5605" s="5">
        <v>45160</v>
      </c>
      <c r="C5605" s="6">
        <v>74225.166280381949</v>
      </c>
      <c r="D5605" s="6">
        <v>6881.98211859809</v>
      </c>
      <c r="E5605" s="6">
        <v>37676</v>
      </c>
      <c r="F5605" s="28">
        <f t="shared" si="348"/>
        <v>9.2717638281896697</v>
      </c>
      <c r="G5605" s="14">
        <f t="shared" si="349"/>
        <v>18.26622284371507</v>
      </c>
      <c r="H5605" s="6">
        <f t="shared" si="350"/>
        <v>1295.8695057508676</v>
      </c>
      <c r="I5605" s="14">
        <f t="shared" si="351"/>
        <v>23.198055527390583</v>
      </c>
      <c r="J5605" s="9"/>
      <c r="N5605" s="4"/>
      <c r="R5605" s="4"/>
    </row>
    <row r="5606" spans="1:18" x14ac:dyDescent="0.25">
      <c r="A5606" s="9">
        <v>45160.583333333336</v>
      </c>
      <c r="B5606" s="5">
        <v>45160</v>
      </c>
      <c r="C5606" s="6">
        <v>76314.703949652772</v>
      </c>
      <c r="D5606" s="6">
        <v>7789.8562158203122</v>
      </c>
      <c r="E5606" s="6">
        <v>37676</v>
      </c>
      <c r="F5606" s="28">
        <f t="shared" si="348"/>
        <v>10.207542993234341</v>
      </c>
      <c r="G5606" s="14">
        <f t="shared" si="349"/>
        <v>20.675910966717041</v>
      </c>
      <c r="H5606" s="6">
        <f t="shared" si="350"/>
        <v>907.87409722222219</v>
      </c>
      <c r="I5606" s="14">
        <f t="shared" si="351"/>
        <v>13.192043826570748</v>
      </c>
      <c r="J5606" s="9"/>
      <c r="N5606" s="4"/>
      <c r="R5606" s="4"/>
    </row>
    <row r="5607" spans="1:18" x14ac:dyDescent="0.25">
      <c r="A5607" s="9">
        <v>45160.625</v>
      </c>
      <c r="B5607" s="5">
        <v>45160</v>
      </c>
      <c r="C5607" s="6">
        <v>77841.773593749997</v>
      </c>
      <c r="D5607" s="6">
        <v>9053.2551302083339</v>
      </c>
      <c r="E5607" s="6">
        <v>37676</v>
      </c>
      <c r="F5607" s="28">
        <f t="shared" si="348"/>
        <v>11.630329978677709</v>
      </c>
      <c r="G5607" s="14">
        <f t="shared" si="349"/>
        <v>24.029236464084121</v>
      </c>
      <c r="H5607" s="6">
        <f t="shared" si="350"/>
        <v>1263.3989143880217</v>
      </c>
      <c r="I5607" s="14">
        <f t="shared" si="351"/>
        <v>16.218513915856395</v>
      </c>
      <c r="J5607" s="9"/>
      <c r="N5607" s="4"/>
      <c r="R5607" s="4"/>
    </row>
    <row r="5608" spans="1:18" x14ac:dyDescent="0.25">
      <c r="A5608" s="9">
        <v>45160.666666666664</v>
      </c>
      <c r="B5608" s="5">
        <v>45160</v>
      </c>
      <c r="C5608" s="6">
        <v>78588.34016493056</v>
      </c>
      <c r="D5608" s="6">
        <v>10520.430083550347</v>
      </c>
      <c r="E5608" s="6">
        <v>37676</v>
      </c>
      <c r="F5608" s="28">
        <f t="shared" si="348"/>
        <v>13.386756943169297</v>
      </c>
      <c r="G5608" s="14">
        <f t="shared" si="349"/>
        <v>27.923426275481333</v>
      </c>
      <c r="H5608" s="6">
        <f t="shared" si="350"/>
        <v>1467.1749533420134</v>
      </c>
      <c r="I5608" s="14">
        <f t="shared" si="351"/>
        <v>16.206048898880979</v>
      </c>
      <c r="J5608" s="9"/>
      <c r="N5608" s="4"/>
      <c r="R5608" s="4"/>
    </row>
    <row r="5609" spans="1:18" x14ac:dyDescent="0.25">
      <c r="A5609" s="9">
        <v>45160.708333333336</v>
      </c>
      <c r="B5609" s="5">
        <v>45160</v>
      </c>
      <c r="C5609" s="6">
        <v>78832.346775173617</v>
      </c>
      <c r="D5609" s="6">
        <v>11593.442879774306</v>
      </c>
      <c r="E5609" s="6">
        <v>37676</v>
      </c>
      <c r="F5609" s="28">
        <f t="shared" si="348"/>
        <v>14.706454081391607</v>
      </c>
      <c r="G5609" s="14">
        <f t="shared" si="349"/>
        <v>30.771427114805995</v>
      </c>
      <c r="H5609" s="6">
        <f t="shared" si="350"/>
        <v>1073.0127962239585</v>
      </c>
      <c r="I5609" s="14">
        <f t="shared" si="351"/>
        <v>10.199324435430752</v>
      </c>
      <c r="J5609" s="9"/>
      <c r="N5609" s="4"/>
      <c r="R5609" s="4"/>
    </row>
    <row r="5610" spans="1:18" x14ac:dyDescent="0.25">
      <c r="A5610" s="9">
        <v>45160.75</v>
      </c>
      <c r="B5610" s="5">
        <v>45160</v>
      </c>
      <c r="C5610" s="6">
        <v>78140.410855034715</v>
      </c>
      <c r="D5610" s="6">
        <v>12591.291609157986</v>
      </c>
      <c r="E5610" s="6">
        <v>37676</v>
      </c>
      <c r="F5610" s="28">
        <f t="shared" si="348"/>
        <v>16.11367469326111</v>
      </c>
      <c r="G5610" s="14">
        <f t="shared" si="349"/>
        <v>33.419926768122906</v>
      </c>
      <c r="H5610" s="6">
        <f t="shared" si="350"/>
        <v>997.84872938368062</v>
      </c>
      <c r="I5610" s="14">
        <f t="shared" si="351"/>
        <v>8.6070094943453608</v>
      </c>
      <c r="J5610" s="9"/>
      <c r="N5610" s="4"/>
      <c r="R5610" s="4"/>
    </row>
    <row r="5611" spans="1:18" x14ac:dyDescent="0.25">
      <c r="A5611" s="9">
        <v>45160.791666666664</v>
      </c>
      <c r="B5611" s="5">
        <v>45160</v>
      </c>
      <c r="C5611" s="6">
        <v>76723.622612847219</v>
      </c>
      <c r="D5611" s="6">
        <v>13495.666080729166</v>
      </c>
      <c r="E5611" s="6">
        <v>37676</v>
      </c>
      <c r="F5611" s="28">
        <f t="shared" si="348"/>
        <v>17.589975057394312</v>
      </c>
      <c r="G5611" s="14">
        <f t="shared" si="349"/>
        <v>35.820326151208107</v>
      </c>
      <c r="H5611" s="6">
        <f t="shared" si="350"/>
        <v>904.37447157118004</v>
      </c>
      <c r="I5611" s="14">
        <f t="shared" si="351"/>
        <v>7.1825393267312148</v>
      </c>
      <c r="J5611" s="9"/>
      <c r="N5611" s="4"/>
      <c r="R5611" s="4"/>
    </row>
    <row r="5612" spans="1:18" x14ac:dyDescent="0.25">
      <c r="A5612" s="9">
        <v>45160.833333333336</v>
      </c>
      <c r="B5612" s="5">
        <v>45160</v>
      </c>
      <c r="C5612" s="6">
        <v>74590.97905381945</v>
      </c>
      <c r="D5612" s="6">
        <v>13826.463508029514</v>
      </c>
      <c r="E5612" s="6">
        <v>37676</v>
      </c>
      <c r="F5612" s="28">
        <f t="shared" si="348"/>
        <v>18.536374885297242</v>
      </c>
      <c r="G5612" s="14">
        <f t="shared" si="349"/>
        <v>36.698331850593249</v>
      </c>
      <c r="H5612" s="6">
        <f t="shared" si="350"/>
        <v>330.79742730034741</v>
      </c>
      <c r="I5612" s="14">
        <f t="shared" si="351"/>
        <v>2.4511382048248969</v>
      </c>
      <c r="J5612" s="9"/>
      <c r="N5612" s="4"/>
      <c r="R5612" s="4"/>
    </row>
    <row r="5613" spans="1:18" x14ac:dyDescent="0.25">
      <c r="A5613" s="9">
        <v>45160.875</v>
      </c>
      <c r="B5613" s="5">
        <v>45160</v>
      </c>
      <c r="C5613" s="6">
        <v>73135.745603298608</v>
      </c>
      <c r="D5613" s="6">
        <v>13287.379794921875</v>
      </c>
      <c r="E5613" s="6">
        <v>37676</v>
      </c>
      <c r="F5613" s="28">
        <f t="shared" si="348"/>
        <v>18.16810601343289</v>
      </c>
      <c r="G5613" s="14">
        <f t="shared" si="349"/>
        <v>35.267490696788073</v>
      </c>
      <c r="H5613" s="6">
        <f t="shared" si="350"/>
        <v>-539.08371310763869</v>
      </c>
      <c r="I5613" s="14">
        <f t="shared" si="351"/>
        <v>-3.8989269583981025</v>
      </c>
      <c r="J5613" s="9"/>
      <c r="N5613" s="4"/>
      <c r="R5613" s="4"/>
    </row>
    <row r="5614" spans="1:18" x14ac:dyDescent="0.25">
      <c r="A5614" s="9">
        <v>45160.916666666664</v>
      </c>
      <c r="B5614" s="5">
        <v>45160</v>
      </c>
      <c r="C5614" s="6">
        <v>70259.662065972225</v>
      </c>
      <c r="D5614" s="6">
        <v>12725.325457899306</v>
      </c>
      <c r="E5614" s="6">
        <v>37676</v>
      </c>
      <c r="F5614" s="28">
        <f t="shared" si="348"/>
        <v>18.111851215496188</v>
      </c>
      <c r="G5614" s="14">
        <f t="shared" si="349"/>
        <v>33.775680693012276</v>
      </c>
      <c r="H5614" s="6">
        <f t="shared" si="350"/>
        <v>-562.0543370225696</v>
      </c>
      <c r="I5614" s="14">
        <f t="shared" si="351"/>
        <v>-4.2299862403073147</v>
      </c>
      <c r="J5614" s="9"/>
      <c r="N5614" s="4"/>
      <c r="R5614" s="4"/>
    </row>
    <row r="5615" spans="1:18" x14ac:dyDescent="0.25">
      <c r="A5615" s="9">
        <v>45160.958333333336</v>
      </c>
      <c r="B5615" s="5">
        <v>45160</v>
      </c>
      <c r="C5615" s="6">
        <v>66227.36734809028</v>
      </c>
      <c r="D5615" s="6">
        <v>12853.298369140624</v>
      </c>
      <c r="E5615" s="6">
        <v>37676</v>
      </c>
      <c r="F5615" s="28">
        <f t="shared" si="348"/>
        <v>19.407835285953368</v>
      </c>
      <c r="G5615" s="14">
        <f t="shared" si="349"/>
        <v>34.115347619547251</v>
      </c>
      <c r="H5615" s="6">
        <f t="shared" si="350"/>
        <v>127.9729112413188</v>
      </c>
      <c r="I5615" s="14">
        <f t="shared" si="351"/>
        <v>1.0056553104649988</v>
      </c>
      <c r="J5615" s="9"/>
      <c r="N5615" s="4"/>
      <c r="R5615" s="4"/>
    </row>
    <row r="5616" spans="1:18" x14ac:dyDescent="0.25">
      <c r="A5616" s="9">
        <v>45161</v>
      </c>
      <c r="B5616" s="5">
        <v>45161</v>
      </c>
      <c r="C5616" s="6">
        <v>62381.790201822914</v>
      </c>
      <c r="D5616" s="6">
        <v>12700.144877387153</v>
      </c>
      <c r="E5616" s="6">
        <v>37685</v>
      </c>
      <c r="F5616" s="28">
        <f t="shared" si="348"/>
        <v>20.358737439721679</v>
      </c>
      <c r="G5616" s="14">
        <f t="shared" si="349"/>
        <v>33.700795747345502</v>
      </c>
      <c r="H5616" s="6">
        <f t="shared" si="350"/>
        <v>-153.15349175347183</v>
      </c>
      <c r="I5616" s="14">
        <f t="shared" si="351"/>
        <v>-1.1915501169814648</v>
      </c>
      <c r="J5616" s="9"/>
      <c r="N5616" s="4"/>
      <c r="R5616" s="4"/>
    </row>
    <row r="5617" spans="1:18" x14ac:dyDescent="0.25">
      <c r="A5617" s="9">
        <v>45161.041666666664</v>
      </c>
      <c r="B5617" s="5">
        <v>45161</v>
      </c>
      <c r="C5617" s="6">
        <v>59097.79420138889</v>
      </c>
      <c r="D5617" s="6">
        <v>10943.618879123263</v>
      </c>
      <c r="E5617" s="6">
        <v>37685</v>
      </c>
      <c r="F5617" s="28">
        <f t="shared" si="348"/>
        <v>18.517812766125324</v>
      </c>
      <c r="G5617" s="14">
        <f t="shared" si="349"/>
        <v>29.03972105379664</v>
      </c>
      <c r="H5617" s="6">
        <f t="shared" si="350"/>
        <v>-1756.5259982638891</v>
      </c>
      <c r="I5617" s="14">
        <f t="shared" si="351"/>
        <v>-13.830755595484714</v>
      </c>
      <c r="J5617" s="9"/>
      <c r="N5617" s="4"/>
      <c r="R5617" s="4"/>
    </row>
    <row r="5618" spans="1:18" x14ac:dyDescent="0.25">
      <c r="A5618" s="9">
        <v>45161.083333333336</v>
      </c>
      <c r="B5618" s="5">
        <v>45161</v>
      </c>
      <c r="C5618" s="6">
        <v>56449.376790364586</v>
      </c>
      <c r="D5618" s="6">
        <v>9077.054549153645</v>
      </c>
      <c r="E5618" s="6">
        <v>37685</v>
      </c>
      <c r="F5618" s="28">
        <f t="shared" si="348"/>
        <v>16.079990719584028</v>
      </c>
      <c r="G5618" s="14">
        <f t="shared" si="349"/>
        <v>24.086651317908039</v>
      </c>
      <c r="H5618" s="6">
        <f t="shared" si="350"/>
        <v>-1866.5643299696185</v>
      </c>
      <c r="I5618" s="14">
        <f t="shared" si="351"/>
        <v>-17.056189096007301</v>
      </c>
      <c r="J5618" s="9"/>
      <c r="N5618" s="4"/>
      <c r="R5618" s="4"/>
    </row>
    <row r="5619" spans="1:18" x14ac:dyDescent="0.25">
      <c r="A5619" s="9">
        <v>45161.125</v>
      </c>
      <c r="B5619" s="5">
        <v>45161</v>
      </c>
      <c r="C5619" s="6">
        <v>54658.104012586802</v>
      </c>
      <c r="D5619" s="6">
        <v>7688.7086496310767</v>
      </c>
      <c r="E5619" s="6">
        <v>37685</v>
      </c>
      <c r="F5619" s="28">
        <f t="shared" si="348"/>
        <v>14.066914300321326</v>
      </c>
      <c r="G5619" s="14">
        <f t="shared" si="349"/>
        <v>20.402570385116299</v>
      </c>
      <c r="H5619" s="6">
        <f t="shared" si="350"/>
        <v>-1388.3458995225683</v>
      </c>
      <c r="I5619" s="14">
        <f t="shared" si="351"/>
        <v>-15.295114643240954</v>
      </c>
      <c r="J5619" s="9"/>
      <c r="N5619" s="4"/>
      <c r="R5619" s="4"/>
    </row>
    <row r="5620" spans="1:18" x14ac:dyDescent="0.25">
      <c r="A5620" s="9">
        <v>45161.166666666664</v>
      </c>
      <c r="B5620" s="5">
        <v>45161</v>
      </c>
      <c r="C5620" s="6">
        <v>53554.830130208335</v>
      </c>
      <c r="D5620" s="6">
        <v>7024.0063319227429</v>
      </c>
      <c r="E5620" s="6">
        <v>37685</v>
      </c>
      <c r="F5620" s="28">
        <f t="shared" si="348"/>
        <v>13.115542173964915</v>
      </c>
      <c r="G5620" s="14">
        <f t="shared" si="349"/>
        <v>18.638732471600751</v>
      </c>
      <c r="H5620" s="6">
        <f t="shared" si="350"/>
        <v>-664.70231770833379</v>
      </c>
      <c r="I5620" s="14">
        <f t="shared" si="351"/>
        <v>-8.6451749961968964</v>
      </c>
      <c r="J5620" s="9"/>
      <c r="N5620" s="4"/>
      <c r="R5620" s="4"/>
    </row>
    <row r="5621" spans="1:18" x14ac:dyDescent="0.25">
      <c r="A5621" s="9">
        <v>45161.208333333336</v>
      </c>
      <c r="B5621" s="5">
        <v>45161</v>
      </c>
      <c r="C5621" s="6">
        <v>53274.390985243059</v>
      </c>
      <c r="D5621" s="6">
        <v>5975.5819867621531</v>
      </c>
      <c r="E5621" s="6">
        <v>37685</v>
      </c>
      <c r="F5621" s="28">
        <f t="shared" si="348"/>
        <v>11.216612477873998</v>
      </c>
      <c r="G5621" s="14">
        <f t="shared" si="349"/>
        <v>15.856659113074572</v>
      </c>
      <c r="H5621" s="6">
        <f t="shared" si="350"/>
        <v>-1048.4243451605898</v>
      </c>
      <c r="I5621" s="14">
        <f t="shared" si="351"/>
        <v>-14.926301253398719</v>
      </c>
      <c r="J5621" s="9"/>
      <c r="N5621" s="4"/>
      <c r="R5621" s="4"/>
    </row>
    <row r="5622" spans="1:18" x14ac:dyDescent="0.25">
      <c r="A5622" s="9">
        <v>45161.25</v>
      </c>
      <c r="B5622" s="5">
        <v>45161</v>
      </c>
      <c r="C5622" s="6">
        <v>54074.47616970486</v>
      </c>
      <c r="D5622" s="6">
        <v>5298.9075303819445</v>
      </c>
      <c r="E5622" s="6">
        <v>37685</v>
      </c>
      <c r="F5622" s="28">
        <f t="shared" si="348"/>
        <v>9.7992766749179321</v>
      </c>
      <c r="G5622" s="14">
        <f t="shared" si="349"/>
        <v>14.061052223383161</v>
      </c>
      <c r="H5622" s="6">
        <f t="shared" si="350"/>
        <v>-676.67445638020854</v>
      </c>
      <c r="I5622" s="14">
        <f t="shared" si="351"/>
        <v>-11.323992506156912</v>
      </c>
      <c r="J5622" s="9"/>
      <c r="N5622" s="4"/>
      <c r="R5622" s="4"/>
    </row>
    <row r="5623" spans="1:18" x14ac:dyDescent="0.25">
      <c r="A5623" s="9">
        <v>45161.291666666664</v>
      </c>
      <c r="B5623" s="5">
        <v>45161</v>
      </c>
      <c r="C5623" s="6">
        <v>55723.363500434025</v>
      </c>
      <c r="D5623" s="6">
        <v>5156.6386458333336</v>
      </c>
      <c r="E5623" s="6">
        <v>37685</v>
      </c>
      <c r="F5623" s="28">
        <f t="shared" si="348"/>
        <v>9.2539974651622909</v>
      </c>
      <c r="G5623" s="14">
        <f t="shared" si="349"/>
        <v>13.683530969439653</v>
      </c>
      <c r="H5623" s="6">
        <f t="shared" si="350"/>
        <v>-142.26888454861091</v>
      </c>
      <c r="I5623" s="14">
        <f t="shared" si="351"/>
        <v>-2.6848719992355896</v>
      </c>
      <c r="J5623" s="9"/>
      <c r="N5623" s="4"/>
      <c r="R5623" s="4"/>
    </row>
    <row r="5624" spans="1:18" x14ac:dyDescent="0.25">
      <c r="A5624" s="9">
        <v>45161.333333333336</v>
      </c>
      <c r="B5624" s="5">
        <v>45161</v>
      </c>
      <c r="C5624" s="6">
        <v>55880.470043402776</v>
      </c>
      <c r="D5624" s="6">
        <v>5113.5786013454863</v>
      </c>
      <c r="E5624" s="6">
        <v>37685</v>
      </c>
      <c r="F5624" s="28">
        <f t="shared" si="348"/>
        <v>9.1509226700736974</v>
      </c>
      <c r="G5624" s="14">
        <f t="shared" si="349"/>
        <v>13.569267882036584</v>
      </c>
      <c r="H5624" s="6">
        <f t="shared" si="350"/>
        <v>-43.060044487847335</v>
      </c>
      <c r="I5624" s="14">
        <f t="shared" si="351"/>
        <v>-0.8350409529401619</v>
      </c>
      <c r="J5624" s="9"/>
      <c r="N5624" s="4"/>
      <c r="R5624" s="4"/>
    </row>
    <row r="5625" spans="1:18" x14ac:dyDescent="0.25">
      <c r="A5625" s="9">
        <v>45161.375</v>
      </c>
      <c r="B5625" s="5">
        <v>45161</v>
      </c>
      <c r="C5625" s="6">
        <v>57879.09886501736</v>
      </c>
      <c r="D5625" s="6">
        <v>4524.3435964626733</v>
      </c>
      <c r="E5625" s="6">
        <v>37685</v>
      </c>
      <c r="F5625" s="28">
        <f t="shared" si="348"/>
        <v>7.816886726267307</v>
      </c>
      <c r="G5625" s="14">
        <f t="shared" si="349"/>
        <v>12.00568819546948</v>
      </c>
      <c r="H5625" s="6">
        <f t="shared" si="350"/>
        <v>-589.23500488281297</v>
      </c>
      <c r="I5625" s="14">
        <f t="shared" si="351"/>
        <v>-11.522948033452996</v>
      </c>
      <c r="J5625" s="9"/>
      <c r="N5625" s="4"/>
      <c r="R5625" s="4"/>
    </row>
    <row r="5626" spans="1:18" x14ac:dyDescent="0.25">
      <c r="A5626" s="9">
        <v>45161.416666666664</v>
      </c>
      <c r="B5626" s="5">
        <v>45161</v>
      </c>
      <c r="C5626" s="6">
        <v>61518.254865451388</v>
      </c>
      <c r="D5626" s="6">
        <v>5442.6264485677084</v>
      </c>
      <c r="E5626" s="6">
        <v>37685</v>
      </c>
      <c r="F5626" s="28">
        <f t="shared" si="348"/>
        <v>8.847173022822993</v>
      </c>
      <c r="G5626" s="14">
        <f t="shared" si="349"/>
        <v>14.442421251340608</v>
      </c>
      <c r="H5626" s="6">
        <f t="shared" si="350"/>
        <v>918.28285210503509</v>
      </c>
      <c r="I5626" s="14">
        <f t="shared" si="351"/>
        <v>20.296487933033823</v>
      </c>
      <c r="J5626" s="9"/>
      <c r="N5626" s="4"/>
      <c r="R5626" s="4"/>
    </row>
    <row r="5627" spans="1:18" x14ac:dyDescent="0.25">
      <c r="A5627" s="9">
        <v>45161.458333333336</v>
      </c>
      <c r="B5627" s="5">
        <v>45161</v>
      </c>
      <c r="C5627" s="6">
        <v>65882.583381076387</v>
      </c>
      <c r="D5627" s="6">
        <v>7883.8357812499999</v>
      </c>
      <c r="E5627" s="6">
        <v>37685</v>
      </c>
      <c r="F5627" s="28">
        <f t="shared" si="348"/>
        <v>11.966494597894735</v>
      </c>
      <c r="G5627" s="14">
        <f t="shared" si="349"/>
        <v>20.920354998673211</v>
      </c>
      <c r="H5627" s="6">
        <f t="shared" si="350"/>
        <v>2441.2093326822915</v>
      </c>
      <c r="I5627" s="14">
        <f t="shared" si="351"/>
        <v>44.853516142463249</v>
      </c>
      <c r="J5627" s="9"/>
      <c r="N5627" s="4"/>
      <c r="R5627" s="4"/>
    </row>
    <row r="5628" spans="1:18" x14ac:dyDescent="0.25">
      <c r="A5628" s="9">
        <v>45161.5</v>
      </c>
      <c r="B5628" s="5">
        <v>45161</v>
      </c>
      <c r="C5628" s="6">
        <v>70662.395112847225</v>
      </c>
      <c r="D5628" s="6">
        <v>10684.711056857639</v>
      </c>
      <c r="E5628" s="6">
        <v>37685</v>
      </c>
      <c r="F5628" s="28">
        <f t="shared" si="348"/>
        <v>15.120788136029425</v>
      </c>
      <c r="G5628" s="14">
        <f t="shared" si="349"/>
        <v>28.352689549841152</v>
      </c>
      <c r="H5628" s="6">
        <f t="shared" si="350"/>
        <v>2800.8752756076392</v>
      </c>
      <c r="I5628" s="14">
        <f t="shared" si="351"/>
        <v>35.526808945829593</v>
      </c>
      <c r="J5628" s="9"/>
      <c r="N5628" s="4"/>
      <c r="R5628" s="4"/>
    </row>
    <row r="5629" spans="1:18" x14ac:dyDescent="0.25">
      <c r="A5629" s="9">
        <v>45161.541666666664</v>
      </c>
      <c r="B5629" s="5">
        <v>45161</v>
      </c>
      <c r="C5629" s="6">
        <v>75094.350169270838</v>
      </c>
      <c r="D5629" s="6">
        <v>12605.687233072917</v>
      </c>
      <c r="E5629" s="6">
        <v>37685</v>
      </c>
      <c r="F5629" s="28">
        <f t="shared" si="348"/>
        <v>16.786465565862578</v>
      </c>
      <c r="G5629" s="14">
        <f t="shared" si="349"/>
        <v>33.450145238351908</v>
      </c>
      <c r="H5629" s="6">
        <f t="shared" si="350"/>
        <v>1920.9761762152775</v>
      </c>
      <c r="I5629" s="14">
        <f t="shared" si="351"/>
        <v>17.978737712166399</v>
      </c>
      <c r="J5629" s="9"/>
      <c r="N5629" s="4"/>
      <c r="R5629" s="4"/>
    </row>
    <row r="5630" spans="1:18" x14ac:dyDescent="0.25">
      <c r="A5630" s="9">
        <v>45161.583333333336</v>
      </c>
      <c r="B5630" s="5">
        <v>45161</v>
      </c>
      <c r="C5630" s="6">
        <v>78780.287226562505</v>
      </c>
      <c r="D5630" s="6">
        <v>13149.353674045138</v>
      </c>
      <c r="E5630" s="6">
        <v>37685</v>
      </c>
      <c r="F5630" s="28">
        <f t="shared" si="348"/>
        <v>16.691172547047461</v>
      </c>
      <c r="G5630" s="14">
        <f t="shared" si="349"/>
        <v>34.89280529134971</v>
      </c>
      <c r="H5630" s="6">
        <f t="shared" si="350"/>
        <v>543.66644097222161</v>
      </c>
      <c r="I5630" s="14">
        <f t="shared" si="351"/>
        <v>4.3128663350129059</v>
      </c>
      <c r="J5630" s="9"/>
      <c r="N5630" s="4"/>
      <c r="R5630" s="4"/>
    </row>
    <row r="5631" spans="1:18" x14ac:dyDescent="0.25">
      <c r="A5631" s="9">
        <v>45161.625</v>
      </c>
      <c r="B5631" s="5">
        <v>45161</v>
      </c>
      <c r="C5631" s="6">
        <v>81462.285056423614</v>
      </c>
      <c r="D5631" s="6">
        <v>13438.640394965278</v>
      </c>
      <c r="E5631" s="6">
        <v>37685</v>
      </c>
      <c r="F5631" s="28">
        <f t="shared" si="348"/>
        <v>16.496763361913072</v>
      </c>
      <c r="G5631" s="14">
        <f t="shared" si="349"/>
        <v>35.660449502362418</v>
      </c>
      <c r="H5631" s="6">
        <f t="shared" si="350"/>
        <v>289.28672092013949</v>
      </c>
      <c r="I5631" s="14">
        <f t="shared" si="351"/>
        <v>2.2000071493334938</v>
      </c>
      <c r="J5631" s="9"/>
      <c r="N5631" s="4"/>
      <c r="R5631" s="4"/>
    </row>
    <row r="5632" spans="1:18" x14ac:dyDescent="0.25">
      <c r="A5632" s="9">
        <v>45161.666666666664</v>
      </c>
      <c r="B5632" s="5">
        <v>45161</v>
      </c>
      <c r="C5632" s="6">
        <v>83174.266536458337</v>
      </c>
      <c r="D5632" s="6">
        <v>14109.366395399305</v>
      </c>
      <c r="E5632" s="6">
        <v>37685</v>
      </c>
      <c r="F5632" s="28">
        <f t="shared" si="348"/>
        <v>16.963619858570862</v>
      </c>
      <c r="G5632" s="14">
        <f t="shared" si="349"/>
        <v>37.4402717139427</v>
      </c>
      <c r="H5632" s="6">
        <f t="shared" si="350"/>
        <v>670.72600043402781</v>
      </c>
      <c r="I5632" s="14">
        <f t="shared" si="351"/>
        <v>4.9910257341606679</v>
      </c>
      <c r="J5632" s="9"/>
      <c r="N5632" s="4"/>
      <c r="R5632" s="4"/>
    </row>
    <row r="5633" spans="1:18" x14ac:dyDescent="0.25">
      <c r="A5633" s="9">
        <v>45161.708333333336</v>
      </c>
      <c r="B5633" s="5">
        <v>45161</v>
      </c>
      <c r="C5633" s="6">
        <v>84251.508146701395</v>
      </c>
      <c r="D5633" s="6">
        <v>14349.380282118056</v>
      </c>
      <c r="E5633" s="6">
        <v>37685</v>
      </c>
      <c r="F5633" s="28">
        <f t="shared" si="348"/>
        <v>17.031600499224844</v>
      </c>
      <c r="G5633" s="14">
        <f t="shared" si="349"/>
        <v>38.077166729781233</v>
      </c>
      <c r="H5633" s="6">
        <f t="shared" si="350"/>
        <v>240.01388671875065</v>
      </c>
      <c r="I5633" s="14">
        <f t="shared" si="351"/>
        <v>1.7010961370810591</v>
      </c>
      <c r="J5633" s="9"/>
      <c r="N5633" s="4"/>
      <c r="R5633" s="4"/>
    </row>
    <row r="5634" spans="1:18" x14ac:dyDescent="0.25">
      <c r="A5634" s="9">
        <v>45161.75</v>
      </c>
      <c r="B5634" s="5">
        <v>45161</v>
      </c>
      <c r="C5634" s="6">
        <v>84196.174752604173</v>
      </c>
      <c r="D5634" s="6">
        <v>13624.33662000868</v>
      </c>
      <c r="E5634" s="6">
        <v>37685</v>
      </c>
      <c r="F5634" s="28">
        <f t="shared" si="348"/>
        <v>16.181657492209624</v>
      </c>
      <c r="G5634" s="14">
        <f t="shared" si="349"/>
        <v>36.15320849146525</v>
      </c>
      <c r="H5634" s="6">
        <f t="shared" si="350"/>
        <v>-725.04366210937587</v>
      </c>
      <c r="I5634" s="14">
        <f t="shared" si="351"/>
        <v>-5.0527872831756531</v>
      </c>
      <c r="J5634" s="9"/>
      <c r="N5634" s="4"/>
      <c r="R5634" s="4"/>
    </row>
    <row r="5635" spans="1:18" x14ac:dyDescent="0.25">
      <c r="A5635" s="9">
        <v>45161.791666666664</v>
      </c>
      <c r="B5635" s="5">
        <v>45161</v>
      </c>
      <c r="C5635" s="6">
        <v>82371.045963541663</v>
      </c>
      <c r="D5635" s="6">
        <v>12293.839561631945</v>
      </c>
      <c r="E5635" s="6">
        <v>37685</v>
      </c>
      <c r="F5635" s="28">
        <f t="shared" ref="F5635:F5698" si="352">D5635/C5635*100</f>
        <v>14.924952594475169</v>
      </c>
      <c r="G5635" s="14">
        <f t="shared" ref="G5635:G5698" si="353">D5635/E5635*100</f>
        <v>32.62263383742058</v>
      </c>
      <c r="H5635" s="6">
        <f t="shared" si="350"/>
        <v>-1330.4970583767354</v>
      </c>
      <c r="I5635" s="14">
        <f t="shared" si="351"/>
        <v>-9.7655914961963681</v>
      </c>
      <c r="J5635" s="9"/>
      <c r="N5635" s="4"/>
      <c r="R5635" s="4"/>
    </row>
    <row r="5636" spans="1:18" x14ac:dyDescent="0.25">
      <c r="A5636" s="9">
        <v>45161.833333333336</v>
      </c>
      <c r="B5636" s="5">
        <v>45161</v>
      </c>
      <c r="C5636" s="6">
        <v>78651.018381076385</v>
      </c>
      <c r="D5636" s="6">
        <v>10811.756907552084</v>
      </c>
      <c r="E5636" s="6">
        <v>37685</v>
      </c>
      <c r="F5636" s="28">
        <f t="shared" si="352"/>
        <v>13.746493217884916</v>
      </c>
      <c r="G5636" s="14">
        <f t="shared" si="353"/>
        <v>28.689815331171776</v>
      </c>
      <c r="H5636" s="6">
        <f t="shared" ref="H5636:H5699" si="354">D5636-D5635</f>
        <v>-1482.0826540798607</v>
      </c>
      <c r="I5636" s="14">
        <f t="shared" ref="I5636:I5699" si="355">H5636/D5635*100</f>
        <v>-12.055490448283692</v>
      </c>
      <c r="J5636" s="9"/>
      <c r="N5636" s="4"/>
      <c r="R5636" s="4"/>
    </row>
    <row r="5637" spans="1:18" x14ac:dyDescent="0.25">
      <c r="A5637" s="9">
        <v>45161.875</v>
      </c>
      <c r="B5637" s="5">
        <v>45161</v>
      </c>
      <c r="C5637" s="6">
        <v>75193.262078993052</v>
      </c>
      <c r="D5637" s="6">
        <v>8581.3212125651044</v>
      </c>
      <c r="E5637" s="6">
        <v>37685</v>
      </c>
      <c r="F5637" s="28">
        <f t="shared" si="352"/>
        <v>11.412353946754083</v>
      </c>
      <c r="G5637" s="14">
        <f t="shared" si="353"/>
        <v>22.771185385604628</v>
      </c>
      <c r="H5637" s="6">
        <f t="shared" si="354"/>
        <v>-2230.4356949869798</v>
      </c>
      <c r="I5637" s="14">
        <f t="shared" si="355"/>
        <v>-20.629724789955329</v>
      </c>
      <c r="J5637" s="9"/>
      <c r="N5637" s="4"/>
      <c r="R5637" s="4"/>
    </row>
    <row r="5638" spans="1:18" x14ac:dyDescent="0.25">
      <c r="A5638" s="9">
        <v>45161.916666666664</v>
      </c>
      <c r="B5638" s="5">
        <v>45161</v>
      </c>
      <c r="C5638" s="6">
        <v>72169.715108506949</v>
      </c>
      <c r="D5638" s="6">
        <v>7892.4998052300343</v>
      </c>
      <c r="E5638" s="6">
        <v>37685</v>
      </c>
      <c r="F5638" s="28">
        <f t="shared" si="352"/>
        <v>10.936027381241127</v>
      </c>
      <c r="G5638" s="14">
        <f t="shared" si="353"/>
        <v>20.943345642112337</v>
      </c>
      <c r="H5638" s="6">
        <f t="shared" si="354"/>
        <v>-688.82140733507003</v>
      </c>
      <c r="I5638" s="14">
        <f t="shared" si="355"/>
        <v>-8.0269854754588472</v>
      </c>
      <c r="J5638" s="9"/>
      <c r="N5638" s="4"/>
      <c r="R5638" s="4"/>
    </row>
    <row r="5639" spans="1:18" x14ac:dyDescent="0.25">
      <c r="A5639" s="9">
        <v>45161.958333333336</v>
      </c>
      <c r="B5639" s="5">
        <v>45161</v>
      </c>
      <c r="C5639" s="6">
        <v>68138.678211805556</v>
      </c>
      <c r="D5639" s="6">
        <v>7640.2756412760418</v>
      </c>
      <c r="E5639" s="6">
        <v>37685</v>
      </c>
      <c r="F5639" s="28">
        <f t="shared" si="352"/>
        <v>11.212832185453673</v>
      </c>
      <c r="G5639" s="14">
        <f t="shared" si="353"/>
        <v>20.274049731394562</v>
      </c>
      <c r="H5639" s="6">
        <f t="shared" si="354"/>
        <v>-252.2241639539925</v>
      </c>
      <c r="I5639" s="14">
        <f t="shared" si="355"/>
        <v>-3.1957449499948538</v>
      </c>
      <c r="J5639" s="9"/>
      <c r="N5639" s="4"/>
      <c r="R5639" s="4"/>
    </row>
    <row r="5640" spans="1:18" x14ac:dyDescent="0.25">
      <c r="A5640" s="9">
        <v>45162</v>
      </c>
      <c r="B5640" s="5">
        <v>45162</v>
      </c>
      <c r="C5640" s="6">
        <v>63915.798335503474</v>
      </c>
      <c r="D5640" s="6">
        <v>8172.3045979817707</v>
      </c>
      <c r="E5640" s="6">
        <v>37685</v>
      </c>
      <c r="F5640" s="28">
        <f t="shared" si="352"/>
        <v>12.786047911166087</v>
      </c>
      <c r="G5640" s="14">
        <f t="shared" si="353"/>
        <v>21.68582883901226</v>
      </c>
      <c r="H5640" s="6">
        <f t="shared" si="354"/>
        <v>532.02895670572889</v>
      </c>
      <c r="I5640" s="14">
        <f t="shared" si="355"/>
        <v>6.963478566551716</v>
      </c>
      <c r="J5640" s="9"/>
      <c r="N5640" s="4"/>
      <c r="R5640" s="4"/>
    </row>
    <row r="5641" spans="1:18" x14ac:dyDescent="0.25">
      <c r="A5641" s="9">
        <v>45162.041666666664</v>
      </c>
      <c r="B5641" s="5">
        <v>45162</v>
      </c>
      <c r="C5641" s="6">
        <v>60092.453101128471</v>
      </c>
      <c r="D5641" s="6">
        <v>8322.9014002821186</v>
      </c>
      <c r="E5641" s="6">
        <v>37685</v>
      </c>
      <c r="F5641" s="28">
        <f t="shared" si="352"/>
        <v>13.850160828474856</v>
      </c>
      <c r="G5641" s="14">
        <f t="shared" si="353"/>
        <v>22.085448853077136</v>
      </c>
      <c r="H5641" s="6">
        <f t="shared" si="354"/>
        <v>150.59680230034792</v>
      </c>
      <c r="I5641" s="14">
        <f t="shared" si="355"/>
        <v>1.8427703041996164</v>
      </c>
      <c r="J5641" s="9"/>
      <c r="N5641" s="4"/>
      <c r="R5641" s="4"/>
    </row>
    <row r="5642" spans="1:18" x14ac:dyDescent="0.25">
      <c r="A5642" s="9">
        <v>45162.083333333336</v>
      </c>
      <c r="B5642" s="5">
        <v>45162</v>
      </c>
      <c r="C5642" s="6">
        <v>57334.102753906249</v>
      </c>
      <c r="D5642" s="6">
        <v>8359.9653705512155</v>
      </c>
      <c r="E5642" s="6">
        <v>37685</v>
      </c>
      <c r="F5642" s="28">
        <f t="shared" si="352"/>
        <v>14.58113926790568</v>
      </c>
      <c r="G5642" s="14">
        <f t="shared" si="353"/>
        <v>22.183800903678428</v>
      </c>
      <c r="H5642" s="6">
        <f t="shared" si="354"/>
        <v>37.063970269096899</v>
      </c>
      <c r="I5642" s="14">
        <f t="shared" si="355"/>
        <v>0.44532511544400311</v>
      </c>
      <c r="J5642" s="9"/>
      <c r="N5642" s="4"/>
      <c r="R5642" s="4"/>
    </row>
    <row r="5643" spans="1:18" x14ac:dyDescent="0.25">
      <c r="A5643" s="9">
        <v>45162.125</v>
      </c>
      <c r="B5643" s="5">
        <v>45162</v>
      </c>
      <c r="C5643" s="6">
        <v>55236.599021267364</v>
      </c>
      <c r="D5643" s="6">
        <v>7480.5608355034719</v>
      </c>
      <c r="E5643" s="6">
        <v>37685</v>
      </c>
      <c r="F5643" s="28">
        <f t="shared" si="352"/>
        <v>13.542761444496762</v>
      </c>
      <c r="G5643" s="14">
        <f t="shared" si="353"/>
        <v>19.850234404944864</v>
      </c>
      <c r="H5643" s="6">
        <f t="shared" si="354"/>
        <v>-879.40453504774359</v>
      </c>
      <c r="I5643" s="14">
        <f t="shared" si="355"/>
        <v>-10.519236576571608</v>
      </c>
      <c r="J5643" s="9"/>
      <c r="N5643" s="4"/>
      <c r="R5643" s="4"/>
    </row>
    <row r="5644" spans="1:18" x14ac:dyDescent="0.25">
      <c r="A5644" s="9">
        <v>45162.166666666664</v>
      </c>
      <c r="B5644" s="5">
        <v>45162</v>
      </c>
      <c r="C5644" s="6">
        <v>53866.058995225692</v>
      </c>
      <c r="D5644" s="6">
        <v>6609.8949088541667</v>
      </c>
      <c r="E5644" s="6">
        <v>37685</v>
      </c>
      <c r="F5644" s="28">
        <f t="shared" si="352"/>
        <v>12.270982938328608</v>
      </c>
      <c r="G5644" s="14">
        <f t="shared" si="353"/>
        <v>17.539856465050196</v>
      </c>
      <c r="H5644" s="6">
        <f t="shared" si="354"/>
        <v>-870.66592664930522</v>
      </c>
      <c r="I5644" s="14">
        <f t="shared" si="355"/>
        <v>-11.639046132972274</v>
      </c>
      <c r="J5644" s="9"/>
      <c r="N5644" s="4"/>
      <c r="R5644" s="4"/>
    </row>
    <row r="5645" spans="1:18" x14ac:dyDescent="0.25">
      <c r="A5645" s="9">
        <v>45162.208333333336</v>
      </c>
      <c r="B5645" s="5">
        <v>45162</v>
      </c>
      <c r="C5645" s="6">
        <v>53387.683242187501</v>
      </c>
      <c r="D5645" s="6">
        <v>5879.9555284288199</v>
      </c>
      <c r="E5645" s="6">
        <v>37685</v>
      </c>
      <c r="F5645" s="28">
        <f t="shared" si="352"/>
        <v>11.013692993110475</v>
      </c>
      <c r="G5645" s="14">
        <f t="shared" si="353"/>
        <v>15.602907067609978</v>
      </c>
      <c r="H5645" s="6">
        <f t="shared" si="354"/>
        <v>-729.93938042534683</v>
      </c>
      <c r="I5645" s="14">
        <f t="shared" si="355"/>
        <v>-11.043131403610813</v>
      </c>
      <c r="J5645" s="9"/>
      <c r="N5645" s="4"/>
      <c r="R5645" s="4"/>
    </row>
    <row r="5646" spans="1:18" x14ac:dyDescent="0.25">
      <c r="A5646" s="9">
        <v>45162.25</v>
      </c>
      <c r="B5646" s="5">
        <v>45162</v>
      </c>
      <c r="C5646" s="6">
        <v>54117.091940104168</v>
      </c>
      <c r="D5646" s="6">
        <v>5230.2552604166667</v>
      </c>
      <c r="E5646" s="6">
        <v>37685</v>
      </c>
      <c r="F5646" s="28">
        <f t="shared" si="352"/>
        <v>9.6647012485545591</v>
      </c>
      <c r="G5646" s="14">
        <f t="shared" si="353"/>
        <v>13.878878228517094</v>
      </c>
      <c r="H5646" s="6">
        <f t="shared" si="354"/>
        <v>-649.70026801215317</v>
      </c>
      <c r="I5646" s="14">
        <f t="shared" si="355"/>
        <v>-11.049407854718236</v>
      </c>
      <c r="J5646" s="9"/>
      <c r="N5646" s="4"/>
      <c r="R5646" s="4"/>
    </row>
    <row r="5647" spans="1:18" x14ac:dyDescent="0.25">
      <c r="A5647" s="9">
        <v>45162.291666666664</v>
      </c>
      <c r="B5647" s="5">
        <v>45162</v>
      </c>
      <c r="C5647" s="6">
        <v>55610.058550347225</v>
      </c>
      <c r="D5647" s="6">
        <v>4645.0335639105906</v>
      </c>
      <c r="E5647" s="6">
        <v>37685</v>
      </c>
      <c r="F5647" s="28">
        <f t="shared" si="352"/>
        <v>8.3528658034142413</v>
      </c>
      <c r="G5647" s="14">
        <f t="shared" si="353"/>
        <v>12.325948159508002</v>
      </c>
      <c r="H5647" s="6">
        <f t="shared" si="354"/>
        <v>-585.22169650607611</v>
      </c>
      <c r="I5647" s="14">
        <f t="shared" si="355"/>
        <v>-11.18916128119251</v>
      </c>
      <c r="J5647" s="9"/>
      <c r="N5647" s="4"/>
      <c r="R5647" s="4"/>
    </row>
    <row r="5648" spans="1:18" x14ac:dyDescent="0.25">
      <c r="A5648" s="9">
        <v>45162.333333333336</v>
      </c>
      <c r="B5648" s="5">
        <v>45162</v>
      </c>
      <c r="C5648" s="6">
        <v>55980.312838541664</v>
      </c>
      <c r="D5648" s="6">
        <v>3901.2554226345487</v>
      </c>
      <c r="E5648" s="6">
        <v>37685</v>
      </c>
      <c r="F5648" s="28">
        <f t="shared" si="352"/>
        <v>6.9689775294513705</v>
      </c>
      <c r="G5648" s="14">
        <f t="shared" si="353"/>
        <v>10.352276562649724</v>
      </c>
      <c r="H5648" s="6">
        <f t="shared" si="354"/>
        <v>-743.77814127604188</v>
      </c>
      <c r="I5648" s="14">
        <f t="shared" si="355"/>
        <v>-16.012330826945956</v>
      </c>
      <c r="J5648" s="9"/>
      <c r="N5648" s="4"/>
      <c r="R5648" s="4"/>
    </row>
    <row r="5649" spans="1:18" x14ac:dyDescent="0.25">
      <c r="A5649" s="9">
        <v>45162.375</v>
      </c>
      <c r="B5649" s="5">
        <v>45162</v>
      </c>
      <c r="C5649" s="6">
        <v>58069.170093315974</v>
      </c>
      <c r="D5649" s="6">
        <v>2494.3218139648438</v>
      </c>
      <c r="E5649" s="6">
        <v>37685</v>
      </c>
      <c r="F5649" s="28">
        <f t="shared" si="352"/>
        <v>4.2954321715921191</v>
      </c>
      <c r="G5649" s="14">
        <f t="shared" si="353"/>
        <v>6.618871736672002</v>
      </c>
      <c r="H5649" s="6">
        <f t="shared" si="354"/>
        <v>-1406.9336086697049</v>
      </c>
      <c r="I5649" s="14">
        <f t="shared" si="355"/>
        <v>-36.063611741668311</v>
      </c>
      <c r="J5649" s="9"/>
      <c r="N5649" s="4"/>
      <c r="R5649" s="4"/>
    </row>
    <row r="5650" spans="1:18" x14ac:dyDescent="0.25">
      <c r="A5650" s="9">
        <v>45162.416666666664</v>
      </c>
      <c r="B5650" s="5">
        <v>45162</v>
      </c>
      <c r="C5650" s="6">
        <v>61988.464001736109</v>
      </c>
      <c r="D5650" s="6">
        <v>2105.8417008463543</v>
      </c>
      <c r="E5650" s="6">
        <v>37685</v>
      </c>
      <c r="F5650" s="28">
        <f t="shared" si="352"/>
        <v>3.3971509614875695</v>
      </c>
      <c r="G5650" s="14">
        <f t="shared" si="353"/>
        <v>5.5880103511910688</v>
      </c>
      <c r="H5650" s="6">
        <f t="shared" si="354"/>
        <v>-388.4801131184895</v>
      </c>
      <c r="I5650" s="14">
        <f t="shared" si="355"/>
        <v>-15.57457866677523</v>
      </c>
      <c r="J5650" s="9"/>
      <c r="N5650" s="4"/>
      <c r="R5650" s="4"/>
    </row>
    <row r="5651" spans="1:18" x14ac:dyDescent="0.25">
      <c r="A5651" s="9">
        <v>45162.458333333336</v>
      </c>
      <c r="B5651" s="5">
        <v>45162</v>
      </c>
      <c r="C5651" s="6">
        <v>67197.848233506942</v>
      </c>
      <c r="D5651" s="6">
        <v>2508.8179405381943</v>
      </c>
      <c r="E5651" s="6">
        <v>37685</v>
      </c>
      <c r="F5651" s="28">
        <f t="shared" si="352"/>
        <v>3.7334795778285343</v>
      </c>
      <c r="G5651" s="14">
        <f t="shared" si="353"/>
        <v>6.6573383057932718</v>
      </c>
      <c r="H5651" s="6">
        <f t="shared" si="354"/>
        <v>402.97623969183996</v>
      </c>
      <c r="I5651" s="14">
        <f t="shared" si="355"/>
        <v>19.136112630397655</v>
      </c>
      <c r="J5651" s="9"/>
      <c r="N5651" s="4"/>
      <c r="R5651" s="4"/>
    </row>
    <row r="5652" spans="1:18" x14ac:dyDescent="0.25">
      <c r="A5652" s="9">
        <v>45162.5</v>
      </c>
      <c r="B5652" s="5">
        <v>45162</v>
      </c>
      <c r="C5652" s="6">
        <v>72620.565251736116</v>
      </c>
      <c r="D5652" s="6">
        <v>5095.2187033420141</v>
      </c>
      <c r="E5652" s="6">
        <v>37685</v>
      </c>
      <c r="F5652" s="28">
        <f t="shared" si="352"/>
        <v>7.0162201102121058</v>
      </c>
      <c r="G5652" s="14">
        <f t="shared" si="353"/>
        <v>13.520548502964081</v>
      </c>
      <c r="H5652" s="6">
        <f t="shared" si="354"/>
        <v>2586.4007628038198</v>
      </c>
      <c r="I5652" s="14">
        <f t="shared" si="355"/>
        <v>103.09240543173819</v>
      </c>
      <c r="J5652" s="9"/>
      <c r="N5652" s="4"/>
      <c r="R5652" s="4"/>
    </row>
    <row r="5653" spans="1:18" x14ac:dyDescent="0.25">
      <c r="A5653" s="9">
        <v>45162.541666666664</v>
      </c>
      <c r="B5653" s="5">
        <v>45162</v>
      </c>
      <c r="C5653" s="6">
        <v>77688.899835069446</v>
      </c>
      <c r="D5653" s="6">
        <v>7644.0650086805554</v>
      </c>
      <c r="E5653" s="6">
        <v>37685</v>
      </c>
      <c r="F5653" s="28">
        <f t="shared" si="352"/>
        <v>9.8393271431422153</v>
      </c>
      <c r="G5653" s="14">
        <f t="shared" si="353"/>
        <v>20.284105104631962</v>
      </c>
      <c r="H5653" s="6">
        <f t="shared" si="354"/>
        <v>2548.8463053385412</v>
      </c>
      <c r="I5653" s="14">
        <f t="shared" si="355"/>
        <v>50.024276753159249</v>
      </c>
      <c r="J5653" s="9"/>
      <c r="N5653" s="4"/>
      <c r="R5653" s="4"/>
    </row>
    <row r="5654" spans="1:18" x14ac:dyDescent="0.25">
      <c r="A5654" s="9">
        <v>45162.583333333336</v>
      </c>
      <c r="B5654" s="5">
        <v>45162</v>
      </c>
      <c r="C5654" s="6">
        <v>81643.178845486109</v>
      </c>
      <c r="D5654" s="6">
        <v>7552.3677446831598</v>
      </c>
      <c r="E5654" s="6">
        <v>37685</v>
      </c>
      <c r="F5654" s="28">
        <f t="shared" si="352"/>
        <v>9.2504577252882338</v>
      </c>
      <c r="G5654" s="14">
        <f t="shared" si="353"/>
        <v>20.040779473751254</v>
      </c>
      <c r="H5654" s="6">
        <f t="shared" si="354"/>
        <v>-91.697263997395567</v>
      </c>
      <c r="I5654" s="14">
        <f t="shared" si="355"/>
        <v>-1.1995877048829999</v>
      </c>
      <c r="J5654" s="9"/>
      <c r="N5654" s="4"/>
      <c r="R5654" s="4"/>
    </row>
    <row r="5655" spans="1:18" x14ac:dyDescent="0.25">
      <c r="A5655" s="9">
        <v>45162.625</v>
      </c>
      <c r="B5655" s="5">
        <v>45162</v>
      </c>
      <c r="C5655" s="6">
        <v>83534.652851562496</v>
      </c>
      <c r="D5655" s="6">
        <v>6521.6529215494793</v>
      </c>
      <c r="E5655" s="6">
        <v>37685</v>
      </c>
      <c r="F5655" s="28">
        <f t="shared" si="352"/>
        <v>7.8071227914697605</v>
      </c>
      <c r="G5655" s="14">
        <f t="shared" si="353"/>
        <v>17.305699672414697</v>
      </c>
      <c r="H5655" s="6">
        <f t="shared" si="354"/>
        <v>-1030.7148231336805</v>
      </c>
      <c r="I5655" s="14">
        <f t="shared" si="355"/>
        <v>-13.64757196654387</v>
      </c>
      <c r="J5655" s="9"/>
      <c r="N5655" s="4"/>
      <c r="R5655" s="4"/>
    </row>
    <row r="5656" spans="1:18" x14ac:dyDescent="0.25">
      <c r="A5656" s="9">
        <v>45162.666666666664</v>
      </c>
      <c r="B5656" s="5">
        <v>45162</v>
      </c>
      <c r="C5656" s="6">
        <v>83754.14635416666</v>
      </c>
      <c r="D5656" s="6">
        <v>5639.7622292751739</v>
      </c>
      <c r="E5656" s="6">
        <v>37685</v>
      </c>
      <c r="F5656" s="28">
        <f t="shared" si="352"/>
        <v>6.7337110755408034</v>
      </c>
      <c r="G5656" s="14">
        <f t="shared" si="353"/>
        <v>14.965535967295141</v>
      </c>
      <c r="H5656" s="6">
        <f t="shared" si="354"/>
        <v>-881.89069227430537</v>
      </c>
      <c r="I5656" s="14">
        <f t="shared" si="355"/>
        <v>-13.522502698054911</v>
      </c>
      <c r="J5656" s="9"/>
      <c r="N5656" s="4"/>
      <c r="R5656" s="4"/>
    </row>
    <row r="5657" spans="1:18" x14ac:dyDescent="0.25">
      <c r="A5657" s="9">
        <v>45162.708333333336</v>
      </c>
      <c r="B5657" s="5">
        <v>45162</v>
      </c>
      <c r="C5657" s="6">
        <v>84242.430355902776</v>
      </c>
      <c r="D5657" s="6">
        <v>5542.9698421223957</v>
      </c>
      <c r="E5657" s="6">
        <v>37685</v>
      </c>
      <c r="F5657" s="28">
        <f t="shared" si="352"/>
        <v>6.5797838674700655</v>
      </c>
      <c r="G5657" s="14">
        <f t="shared" si="353"/>
        <v>14.708690041455212</v>
      </c>
      <c r="H5657" s="6">
        <f t="shared" si="354"/>
        <v>-96.792387152778247</v>
      </c>
      <c r="I5657" s="14">
        <f t="shared" si="355"/>
        <v>-1.7162494307001674</v>
      </c>
      <c r="J5657" s="9"/>
      <c r="N5657" s="4"/>
      <c r="R5657" s="4"/>
    </row>
    <row r="5658" spans="1:18" x14ac:dyDescent="0.25">
      <c r="A5658" s="9">
        <v>45162.75</v>
      </c>
      <c r="B5658" s="5">
        <v>45162</v>
      </c>
      <c r="C5658" s="6">
        <v>83720.836106770832</v>
      </c>
      <c r="D5658" s="6">
        <v>5826.3554248046876</v>
      </c>
      <c r="E5658" s="6">
        <v>37685</v>
      </c>
      <c r="F5658" s="28">
        <f t="shared" si="352"/>
        <v>6.959265692681595</v>
      </c>
      <c r="G5658" s="14">
        <f t="shared" si="353"/>
        <v>15.460675135477478</v>
      </c>
      <c r="H5658" s="6">
        <f t="shared" si="354"/>
        <v>283.3855826822919</v>
      </c>
      <c r="I5658" s="14">
        <f t="shared" si="355"/>
        <v>5.1125225421357143</v>
      </c>
      <c r="J5658" s="9"/>
      <c r="N5658" s="4"/>
      <c r="R5658" s="4"/>
    </row>
    <row r="5659" spans="1:18" x14ac:dyDescent="0.25">
      <c r="A5659" s="9">
        <v>45162.791666666664</v>
      </c>
      <c r="B5659" s="5">
        <v>45162</v>
      </c>
      <c r="C5659" s="6">
        <v>81639.451588541662</v>
      </c>
      <c r="D5659" s="6">
        <v>6206.680092230903</v>
      </c>
      <c r="E5659" s="6">
        <v>37685</v>
      </c>
      <c r="F5659" s="28">
        <f t="shared" si="352"/>
        <v>7.6025499577241513</v>
      </c>
      <c r="G5659" s="14">
        <f t="shared" si="353"/>
        <v>16.4698954285018</v>
      </c>
      <c r="H5659" s="6">
        <f t="shared" si="354"/>
        <v>380.32466742621546</v>
      </c>
      <c r="I5659" s="14">
        <f t="shared" si="355"/>
        <v>6.5276599125252437</v>
      </c>
      <c r="J5659" s="9"/>
      <c r="N5659" s="4"/>
      <c r="R5659" s="4"/>
    </row>
    <row r="5660" spans="1:18" x14ac:dyDescent="0.25">
      <c r="A5660" s="9">
        <v>45162.833333333336</v>
      </c>
      <c r="B5660" s="5">
        <v>45162</v>
      </c>
      <c r="C5660" s="6">
        <v>77827.673090277778</v>
      </c>
      <c r="D5660" s="6">
        <v>6503.8841639539933</v>
      </c>
      <c r="E5660" s="6">
        <v>37685</v>
      </c>
      <c r="F5660" s="28">
        <f t="shared" si="352"/>
        <v>8.3567758172721955</v>
      </c>
      <c r="G5660" s="14">
        <f t="shared" si="353"/>
        <v>17.258548929160124</v>
      </c>
      <c r="H5660" s="6">
        <f t="shared" si="354"/>
        <v>297.20407172309024</v>
      </c>
      <c r="I5660" s="14">
        <f t="shared" si="355"/>
        <v>4.7884548149196533</v>
      </c>
      <c r="J5660" s="9"/>
      <c r="N5660" s="4"/>
      <c r="R5660" s="4"/>
    </row>
    <row r="5661" spans="1:18" x14ac:dyDescent="0.25">
      <c r="A5661" s="9">
        <v>45162.875</v>
      </c>
      <c r="B5661" s="5">
        <v>45162</v>
      </c>
      <c r="C5661" s="6">
        <v>75283.031210937494</v>
      </c>
      <c r="D5661" s="6">
        <v>6554.893230251736</v>
      </c>
      <c r="E5661" s="6">
        <v>37685</v>
      </c>
      <c r="F5661" s="28">
        <f t="shared" si="352"/>
        <v>8.7069996051107577</v>
      </c>
      <c r="G5661" s="14">
        <f t="shared" si="353"/>
        <v>17.393905347623022</v>
      </c>
      <c r="H5661" s="6">
        <f t="shared" si="354"/>
        <v>51.00906629774272</v>
      </c>
      <c r="I5661" s="14">
        <f t="shared" si="355"/>
        <v>0.78428620516408609</v>
      </c>
      <c r="J5661" s="9"/>
      <c r="N5661" s="4"/>
      <c r="R5661" s="4"/>
    </row>
    <row r="5662" spans="1:18" x14ac:dyDescent="0.25">
      <c r="A5662" s="9">
        <v>45162.916666666664</v>
      </c>
      <c r="B5662" s="5">
        <v>45162</v>
      </c>
      <c r="C5662" s="6">
        <v>73228.680238715271</v>
      </c>
      <c r="D5662" s="6">
        <v>7459.9375374348956</v>
      </c>
      <c r="E5662" s="6">
        <v>37685</v>
      </c>
      <c r="F5662" s="28">
        <f t="shared" si="352"/>
        <v>10.187180095444218</v>
      </c>
      <c r="G5662" s="14">
        <f t="shared" si="353"/>
        <v>19.795508922475509</v>
      </c>
      <c r="H5662" s="6">
        <f t="shared" si="354"/>
        <v>905.04430718315962</v>
      </c>
      <c r="I5662" s="14">
        <f t="shared" si="355"/>
        <v>13.807155591890579</v>
      </c>
      <c r="J5662" s="9"/>
      <c r="N5662" s="4"/>
      <c r="R5662" s="4"/>
    </row>
    <row r="5663" spans="1:18" x14ac:dyDescent="0.25">
      <c r="A5663" s="9">
        <v>45162.958333333336</v>
      </c>
      <c r="B5663" s="5">
        <v>45162</v>
      </c>
      <c r="C5663" s="6">
        <v>69715.026671006941</v>
      </c>
      <c r="D5663" s="6">
        <v>8565.2499414062495</v>
      </c>
      <c r="E5663" s="6">
        <v>37685</v>
      </c>
      <c r="F5663" s="28">
        <f t="shared" si="352"/>
        <v>12.286088595829746</v>
      </c>
      <c r="G5663" s="14">
        <f t="shared" si="353"/>
        <v>22.728539051097915</v>
      </c>
      <c r="H5663" s="6">
        <f t="shared" si="354"/>
        <v>1105.3124039713539</v>
      </c>
      <c r="I5663" s="14">
        <f t="shared" si="355"/>
        <v>14.816644220206385</v>
      </c>
      <c r="J5663" s="9"/>
      <c r="N5663" s="4"/>
      <c r="R5663" s="4"/>
    </row>
    <row r="5664" spans="1:18" x14ac:dyDescent="0.25">
      <c r="A5664" s="9">
        <v>45163</v>
      </c>
      <c r="B5664" s="5">
        <v>45163</v>
      </c>
      <c r="C5664" s="6">
        <v>65955.489144965279</v>
      </c>
      <c r="D5664" s="6">
        <v>9456.6535481770825</v>
      </c>
      <c r="E5664" s="6">
        <v>37685</v>
      </c>
      <c r="F5664" s="28">
        <f t="shared" si="352"/>
        <v>14.337932552349145</v>
      </c>
      <c r="G5664" s="14">
        <f t="shared" si="353"/>
        <v>25.093945994897393</v>
      </c>
      <c r="H5664" s="6">
        <f t="shared" si="354"/>
        <v>891.40360677083299</v>
      </c>
      <c r="I5664" s="14">
        <f t="shared" si="355"/>
        <v>10.40721068116877</v>
      </c>
      <c r="J5664" s="9"/>
      <c r="N5664" s="4"/>
      <c r="R5664" s="4"/>
    </row>
    <row r="5665" spans="1:18" x14ac:dyDescent="0.25">
      <c r="A5665" s="9">
        <v>45163.041666666664</v>
      </c>
      <c r="B5665" s="5">
        <v>45163</v>
      </c>
      <c r="C5665" s="6">
        <v>62582.445106336803</v>
      </c>
      <c r="D5665" s="6">
        <v>10292.244069010416</v>
      </c>
      <c r="E5665" s="6">
        <v>37685</v>
      </c>
      <c r="F5665" s="28">
        <f t="shared" si="352"/>
        <v>16.445896371614076</v>
      </c>
      <c r="G5665" s="14">
        <f t="shared" si="353"/>
        <v>27.311248690488032</v>
      </c>
      <c r="H5665" s="6">
        <f t="shared" si="354"/>
        <v>835.59052083333336</v>
      </c>
      <c r="I5665" s="14">
        <f t="shared" si="355"/>
        <v>8.8360064855543587</v>
      </c>
      <c r="J5665" s="9"/>
      <c r="N5665" s="4"/>
      <c r="R5665" s="4"/>
    </row>
    <row r="5666" spans="1:18" x14ac:dyDescent="0.25">
      <c r="A5666" s="9">
        <v>45163.083333333336</v>
      </c>
      <c r="B5666" s="5">
        <v>45163</v>
      </c>
      <c r="C5666" s="6">
        <v>59482.72256076389</v>
      </c>
      <c r="D5666" s="6">
        <v>11387.779549696181</v>
      </c>
      <c r="E5666" s="6">
        <v>37685</v>
      </c>
      <c r="F5666" s="28">
        <f t="shared" si="352"/>
        <v>19.144684472139158</v>
      </c>
      <c r="G5666" s="14">
        <f t="shared" si="353"/>
        <v>30.218335013125063</v>
      </c>
      <c r="H5666" s="6">
        <f t="shared" si="354"/>
        <v>1095.5354806857649</v>
      </c>
      <c r="I5666" s="14">
        <f t="shared" si="355"/>
        <v>10.644281979130128</v>
      </c>
      <c r="J5666" s="9"/>
      <c r="N5666" s="4"/>
      <c r="R5666" s="4"/>
    </row>
    <row r="5667" spans="1:18" x14ac:dyDescent="0.25">
      <c r="A5667" s="9">
        <v>45163.125</v>
      </c>
      <c r="B5667" s="5">
        <v>45163</v>
      </c>
      <c r="C5667" s="6">
        <v>57100.4973828125</v>
      </c>
      <c r="D5667" s="6">
        <v>11421.355868055556</v>
      </c>
      <c r="E5667" s="6">
        <v>37685</v>
      </c>
      <c r="F5667" s="28">
        <f t="shared" si="352"/>
        <v>20.002200316198007</v>
      </c>
      <c r="G5667" s="14">
        <f t="shared" si="353"/>
        <v>30.307432315392212</v>
      </c>
      <c r="H5667" s="6">
        <f t="shared" si="354"/>
        <v>33.576318359375364</v>
      </c>
      <c r="I5667" s="14">
        <f t="shared" si="355"/>
        <v>0.29484517339704874</v>
      </c>
      <c r="J5667" s="9"/>
      <c r="N5667" s="4"/>
      <c r="R5667" s="4"/>
    </row>
    <row r="5668" spans="1:18" x14ac:dyDescent="0.25">
      <c r="A5668" s="9">
        <v>45163.166666666664</v>
      </c>
      <c r="B5668" s="5">
        <v>45163</v>
      </c>
      <c r="C5668" s="6">
        <v>55240.491848958336</v>
      </c>
      <c r="D5668" s="6">
        <v>10934.797970920139</v>
      </c>
      <c r="E5668" s="6">
        <v>37685</v>
      </c>
      <c r="F5668" s="28">
        <f t="shared" si="352"/>
        <v>19.794896107765801</v>
      </c>
      <c r="G5668" s="14">
        <f t="shared" si="353"/>
        <v>29.016314106196468</v>
      </c>
      <c r="H5668" s="6">
        <f t="shared" si="354"/>
        <v>-486.55789713541708</v>
      </c>
      <c r="I5668" s="14">
        <f t="shared" si="355"/>
        <v>-4.2600712450986062</v>
      </c>
      <c r="J5668" s="9"/>
      <c r="N5668" s="4"/>
      <c r="R5668" s="4"/>
    </row>
    <row r="5669" spans="1:18" x14ac:dyDescent="0.25">
      <c r="A5669" s="9">
        <v>45163.208333333336</v>
      </c>
      <c r="B5669" s="5">
        <v>45163</v>
      </c>
      <c r="C5669" s="6">
        <v>54459.910520833335</v>
      </c>
      <c r="D5669" s="6">
        <v>10266.905085720486</v>
      </c>
      <c r="E5669" s="6">
        <v>37685</v>
      </c>
      <c r="F5669" s="28">
        <f t="shared" si="352"/>
        <v>18.852225403111778</v>
      </c>
      <c r="G5669" s="14">
        <f t="shared" si="353"/>
        <v>27.244009780338292</v>
      </c>
      <c r="H5669" s="6">
        <f t="shared" si="354"/>
        <v>-667.89288519965339</v>
      </c>
      <c r="I5669" s="14">
        <f t="shared" si="355"/>
        <v>-6.1079581623349526</v>
      </c>
      <c r="J5669" s="9"/>
      <c r="N5669" s="4"/>
      <c r="R5669" s="4"/>
    </row>
    <row r="5670" spans="1:18" x14ac:dyDescent="0.25">
      <c r="A5670" s="9">
        <v>45163.25</v>
      </c>
      <c r="B5670" s="5">
        <v>45163</v>
      </c>
      <c r="C5670" s="6">
        <v>54807.299249131946</v>
      </c>
      <c r="D5670" s="6">
        <v>8932.805641818577</v>
      </c>
      <c r="E5670" s="6">
        <v>37685</v>
      </c>
      <c r="F5670" s="28">
        <f t="shared" si="352"/>
        <v>16.298569285842081</v>
      </c>
      <c r="G5670" s="14">
        <f t="shared" si="353"/>
        <v>23.703875923626317</v>
      </c>
      <c r="H5670" s="6">
        <f t="shared" si="354"/>
        <v>-1334.0994439019087</v>
      </c>
      <c r="I5670" s="14">
        <f t="shared" si="355"/>
        <v>-12.994173343994516</v>
      </c>
      <c r="J5670" s="9"/>
      <c r="N5670" s="4"/>
      <c r="R5670" s="4"/>
    </row>
    <row r="5671" spans="1:18" x14ac:dyDescent="0.25">
      <c r="A5671" s="9">
        <v>45163.291666666664</v>
      </c>
      <c r="B5671" s="5">
        <v>45163</v>
      </c>
      <c r="C5671" s="6">
        <v>55861.282332899304</v>
      </c>
      <c r="D5671" s="6">
        <v>6901.3342214626737</v>
      </c>
      <c r="E5671" s="6">
        <v>37685</v>
      </c>
      <c r="F5671" s="28">
        <f t="shared" si="352"/>
        <v>12.354414244082179</v>
      </c>
      <c r="G5671" s="14">
        <f t="shared" si="353"/>
        <v>18.313212741044644</v>
      </c>
      <c r="H5671" s="6">
        <f t="shared" si="354"/>
        <v>-2031.4714203559033</v>
      </c>
      <c r="I5671" s="14">
        <f t="shared" si="355"/>
        <v>-22.741695071094462</v>
      </c>
      <c r="J5671" s="9"/>
      <c r="N5671" s="4"/>
      <c r="R5671" s="4"/>
    </row>
    <row r="5672" spans="1:18" x14ac:dyDescent="0.25">
      <c r="A5672" s="9">
        <v>45163.333333333336</v>
      </c>
      <c r="B5672" s="5">
        <v>45163</v>
      </c>
      <c r="C5672" s="6">
        <v>56268.081564670138</v>
      </c>
      <c r="D5672" s="6">
        <v>5333.7992659505207</v>
      </c>
      <c r="E5672" s="6">
        <v>37685</v>
      </c>
      <c r="F5672" s="28">
        <f t="shared" si="352"/>
        <v>9.4792626967746685</v>
      </c>
      <c r="G5672" s="14">
        <f t="shared" si="353"/>
        <v>14.153640084783126</v>
      </c>
      <c r="H5672" s="6">
        <f t="shared" si="354"/>
        <v>-1567.5349555121529</v>
      </c>
      <c r="I5672" s="14">
        <f t="shared" si="355"/>
        <v>-22.713505899152477</v>
      </c>
      <c r="J5672" s="9"/>
      <c r="N5672" s="4"/>
      <c r="R5672" s="4"/>
    </row>
    <row r="5673" spans="1:18" x14ac:dyDescent="0.25">
      <c r="A5673" s="9">
        <v>45163.375</v>
      </c>
      <c r="B5673" s="5">
        <v>45163</v>
      </c>
      <c r="C5673" s="6">
        <v>58427.423511284724</v>
      </c>
      <c r="D5673" s="6">
        <v>3584.2167974175345</v>
      </c>
      <c r="E5673" s="6">
        <v>37685</v>
      </c>
      <c r="F5673" s="28">
        <f t="shared" si="352"/>
        <v>6.1344768980362039</v>
      </c>
      <c r="G5673" s="14">
        <f t="shared" si="353"/>
        <v>9.5109905729535225</v>
      </c>
      <c r="H5673" s="6">
        <f t="shared" si="354"/>
        <v>-1749.5824685329862</v>
      </c>
      <c r="I5673" s="14">
        <f t="shared" si="355"/>
        <v>-32.801805641652663</v>
      </c>
      <c r="J5673" s="9"/>
      <c r="N5673" s="4"/>
      <c r="R5673" s="4"/>
    </row>
    <row r="5674" spans="1:18" x14ac:dyDescent="0.25">
      <c r="A5674" s="9">
        <v>45163.416666666664</v>
      </c>
      <c r="B5674" s="5">
        <v>45163</v>
      </c>
      <c r="C5674" s="6">
        <v>62478.020959201385</v>
      </c>
      <c r="D5674" s="6">
        <v>2145.1220620388453</v>
      </c>
      <c r="E5674" s="6">
        <v>37685</v>
      </c>
      <c r="F5674" s="28">
        <f t="shared" si="352"/>
        <v>3.4334027056324752</v>
      </c>
      <c r="G5674" s="14">
        <f t="shared" si="353"/>
        <v>5.6922437628734119</v>
      </c>
      <c r="H5674" s="6">
        <f t="shared" si="354"/>
        <v>-1439.0947353786892</v>
      </c>
      <c r="I5674" s="14">
        <f t="shared" si="355"/>
        <v>-40.150884188020427</v>
      </c>
      <c r="J5674" s="9"/>
      <c r="N5674" s="4"/>
      <c r="R5674" s="4"/>
    </row>
    <row r="5675" spans="1:18" x14ac:dyDescent="0.25">
      <c r="A5675" s="9">
        <v>45163.458333333336</v>
      </c>
      <c r="B5675" s="5">
        <v>45163</v>
      </c>
      <c r="C5675" s="6">
        <v>67647.922957899311</v>
      </c>
      <c r="D5675" s="6">
        <v>2805.8366718207467</v>
      </c>
      <c r="E5675" s="6">
        <v>37685</v>
      </c>
      <c r="F5675" s="28">
        <f t="shared" si="352"/>
        <v>4.1477055748880263</v>
      </c>
      <c r="G5675" s="14">
        <f t="shared" si="353"/>
        <v>7.4454999915636106</v>
      </c>
      <c r="H5675" s="6">
        <f t="shared" si="354"/>
        <v>660.71460978190134</v>
      </c>
      <c r="I5675" s="14">
        <f t="shared" si="355"/>
        <v>30.800793179755971</v>
      </c>
      <c r="J5675" s="9"/>
      <c r="N5675" s="4"/>
      <c r="R5675" s="4"/>
    </row>
    <row r="5676" spans="1:18" x14ac:dyDescent="0.25">
      <c r="A5676" s="9">
        <v>45163.5</v>
      </c>
      <c r="B5676" s="5">
        <v>45163</v>
      </c>
      <c r="C5676" s="6">
        <v>73369.157213541665</v>
      </c>
      <c r="D5676" s="6">
        <v>3833.649731174045</v>
      </c>
      <c r="E5676" s="6">
        <v>37685</v>
      </c>
      <c r="F5676" s="28">
        <f t="shared" si="352"/>
        <v>5.2251516533250744</v>
      </c>
      <c r="G5676" s="14">
        <f t="shared" si="353"/>
        <v>10.172879743065</v>
      </c>
      <c r="H5676" s="6">
        <f t="shared" si="354"/>
        <v>1027.8130593532983</v>
      </c>
      <c r="I5676" s="14">
        <f t="shared" si="355"/>
        <v>36.631250481388001</v>
      </c>
      <c r="J5676" s="9"/>
      <c r="N5676" s="4"/>
      <c r="R5676" s="4"/>
    </row>
    <row r="5677" spans="1:18" x14ac:dyDescent="0.25">
      <c r="A5677" s="9">
        <v>45163.541666666664</v>
      </c>
      <c r="B5677" s="5">
        <v>45163</v>
      </c>
      <c r="C5677" s="6">
        <v>78454.157222222217</v>
      </c>
      <c r="D5677" s="6">
        <v>4854.2551540798613</v>
      </c>
      <c r="E5677" s="6">
        <v>37685</v>
      </c>
      <c r="F5677" s="28">
        <f t="shared" si="352"/>
        <v>6.1873778598247293</v>
      </c>
      <c r="G5677" s="14">
        <f t="shared" si="353"/>
        <v>12.881133485683591</v>
      </c>
      <c r="H5677" s="6">
        <f t="shared" si="354"/>
        <v>1020.6054229058163</v>
      </c>
      <c r="I5677" s="14">
        <f t="shared" si="355"/>
        <v>26.622291927365481</v>
      </c>
      <c r="J5677" s="9"/>
      <c r="N5677" s="4"/>
      <c r="R5677" s="4"/>
    </row>
    <row r="5678" spans="1:18" x14ac:dyDescent="0.25">
      <c r="A5678" s="9">
        <v>45163.583333333336</v>
      </c>
      <c r="B5678" s="5">
        <v>45163</v>
      </c>
      <c r="C5678" s="6">
        <v>82522.512361111105</v>
      </c>
      <c r="D5678" s="6">
        <v>6070.2687027994789</v>
      </c>
      <c r="E5678" s="6">
        <v>37685</v>
      </c>
      <c r="F5678" s="28">
        <f t="shared" si="352"/>
        <v>7.3558942028285905</v>
      </c>
      <c r="G5678" s="14">
        <f t="shared" si="353"/>
        <v>16.107917481224568</v>
      </c>
      <c r="H5678" s="6">
        <f t="shared" si="354"/>
        <v>1216.0135487196176</v>
      </c>
      <c r="I5678" s="14">
        <f t="shared" si="355"/>
        <v>25.050466242953739</v>
      </c>
      <c r="J5678" s="9"/>
      <c r="N5678" s="4"/>
      <c r="R5678" s="4"/>
    </row>
    <row r="5679" spans="1:18" x14ac:dyDescent="0.25">
      <c r="A5679" s="9">
        <v>45163.625</v>
      </c>
      <c r="B5679" s="5">
        <v>45163</v>
      </c>
      <c r="C5679" s="6">
        <v>83986.488506944443</v>
      </c>
      <c r="D5679" s="6">
        <v>6273.1767192925345</v>
      </c>
      <c r="E5679" s="6">
        <v>37685</v>
      </c>
      <c r="F5679" s="28">
        <f t="shared" si="352"/>
        <v>7.4692689631545139</v>
      </c>
      <c r="G5679" s="14">
        <f t="shared" si="353"/>
        <v>16.646349261755432</v>
      </c>
      <c r="H5679" s="6">
        <f t="shared" si="354"/>
        <v>202.90801649305558</v>
      </c>
      <c r="I5679" s="14">
        <f t="shared" si="355"/>
        <v>3.3426529603125927</v>
      </c>
      <c r="J5679" s="9"/>
      <c r="N5679" s="4"/>
      <c r="R5679" s="4"/>
    </row>
    <row r="5680" spans="1:18" x14ac:dyDescent="0.25">
      <c r="A5680" s="9">
        <v>45163.666666666664</v>
      </c>
      <c r="B5680" s="5">
        <v>45163</v>
      </c>
      <c r="C5680" s="6">
        <v>84037.475434027772</v>
      </c>
      <c r="D5680" s="6">
        <v>6169.3962429470484</v>
      </c>
      <c r="E5680" s="6">
        <v>37685</v>
      </c>
      <c r="F5680" s="28">
        <f t="shared" si="352"/>
        <v>7.341244142668506</v>
      </c>
      <c r="G5680" s="14">
        <f t="shared" si="353"/>
        <v>16.37095991229149</v>
      </c>
      <c r="H5680" s="6">
        <f t="shared" si="354"/>
        <v>-103.78047634548602</v>
      </c>
      <c r="I5680" s="14">
        <f t="shared" si="355"/>
        <v>-1.6543528261577494</v>
      </c>
      <c r="J5680" s="9"/>
      <c r="N5680" s="4"/>
      <c r="R5680" s="4"/>
    </row>
    <row r="5681" spans="1:18" x14ac:dyDescent="0.25">
      <c r="A5681" s="9">
        <v>45163.708333333336</v>
      </c>
      <c r="B5681" s="5">
        <v>45163</v>
      </c>
      <c r="C5681" s="6">
        <v>84196.117738715271</v>
      </c>
      <c r="D5681" s="6">
        <v>6336.9335470920141</v>
      </c>
      <c r="E5681" s="6">
        <v>37685</v>
      </c>
      <c r="F5681" s="28">
        <f t="shared" si="352"/>
        <v>7.5263963675348293</v>
      </c>
      <c r="G5681" s="14">
        <f t="shared" si="353"/>
        <v>16.815532830282642</v>
      </c>
      <c r="H5681" s="6">
        <f t="shared" si="354"/>
        <v>167.53730414496567</v>
      </c>
      <c r="I5681" s="14">
        <f t="shared" si="355"/>
        <v>2.715619122965184</v>
      </c>
      <c r="J5681" s="9"/>
      <c r="N5681" s="4"/>
      <c r="R5681" s="4"/>
    </row>
    <row r="5682" spans="1:18" x14ac:dyDescent="0.25">
      <c r="A5682" s="9">
        <v>45163.75</v>
      </c>
      <c r="B5682" s="5">
        <v>45163</v>
      </c>
      <c r="C5682" s="6">
        <v>83641.627591145836</v>
      </c>
      <c r="D5682" s="6">
        <v>6356.1789952256941</v>
      </c>
      <c r="E5682" s="6">
        <v>37685</v>
      </c>
      <c r="F5682" s="28">
        <f t="shared" si="352"/>
        <v>7.5993009441372328</v>
      </c>
      <c r="G5682" s="14">
        <f t="shared" si="353"/>
        <v>16.866602083655817</v>
      </c>
      <c r="H5682" s="6">
        <f t="shared" si="354"/>
        <v>19.245448133679929</v>
      </c>
      <c r="I5682" s="14">
        <f t="shared" si="355"/>
        <v>0.30370285550037945</v>
      </c>
      <c r="J5682" s="9"/>
      <c r="N5682" s="4"/>
      <c r="R5682" s="4"/>
    </row>
    <row r="5683" spans="1:18" x14ac:dyDescent="0.25">
      <c r="A5683" s="9">
        <v>45163.791666666664</v>
      </c>
      <c r="B5683" s="5">
        <v>45163</v>
      </c>
      <c r="C5683" s="6">
        <v>81423.517304687499</v>
      </c>
      <c r="D5683" s="6">
        <v>5903.2256429036461</v>
      </c>
      <c r="E5683" s="6">
        <v>37685</v>
      </c>
      <c r="F5683" s="28">
        <f t="shared" si="352"/>
        <v>7.2500253468708866</v>
      </c>
      <c r="G5683" s="14">
        <f t="shared" si="353"/>
        <v>15.664656077759442</v>
      </c>
      <c r="H5683" s="6">
        <f t="shared" si="354"/>
        <v>-452.95335232204798</v>
      </c>
      <c r="I5683" s="14">
        <f t="shared" si="355"/>
        <v>-7.1261893767037412</v>
      </c>
      <c r="J5683" s="9"/>
      <c r="N5683" s="4"/>
      <c r="R5683" s="4"/>
    </row>
    <row r="5684" spans="1:18" x14ac:dyDescent="0.25">
      <c r="A5684" s="9">
        <v>45163.833333333336</v>
      </c>
      <c r="B5684" s="5">
        <v>45163</v>
      </c>
      <c r="C5684" s="6">
        <v>77939.773025173607</v>
      </c>
      <c r="D5684" s="6">
        <v>5347.7858447265626</v>
      </c>
      <c r="E5684" s="6">
        <v>37685</v>
      </c>
      <c r="F5684" s="28">
        <f t="shared" si="352"/>
        <v>6.8614336906001663</v>
      </c>
      <c r="G5684" s="14">
        <f t="shared" si="353"/>
        <v>14.190754530254909</v>
      </c>
      <c r="H5684" s="6">
        <f t="shared" si="354"/>
        <v>-555.4397981770835</v>
      </c>
      <c r="I5684" s="14">
        <f t="shared" si="355"/>
        <v>-9.4090897379941065</v>
      </c>
      <c r="J5684" s="9"/>
      <c r="N5684" s="4"/>
      <c r="R5684" s="4"/>
    </row>
    <row r="5685" spans="1:18" x14ac:dyDescent="0.25">
      <c r="A5685" s="9">
        <v>45163.875</v>
      </c>
      <c r="B5685" s="5">
        <v>45163</v>
      </c>
      <c r="C5685" s="6">
        <v>74921.627834201383</v>
      </c>
      <c r="D5685" s="6">
        <v>5353.2836051432296</v>
      </c>
      <c r="E5685" s="6">
        <v>37685</v>
      </c>
      <c r="F5685" s="28">
        <f t="shared" si="352"/>
        <v>7.1451779144332468</v>
      </c>
      <c r="G5685" s="14">
        <f t="shared" si="353"/>
        <v>14.205343253663871</v>
      </c>
      <c r="H5685" s="6">
        <f t="shared" si="354"/>
        <v>5.4977604166670062</v>
      </c>
      <c r="I5685" s="14">
        <f t="shared" si="355"/>
        <v>0.1028044236679435</v>
      </c>
      <c r="J5685" s="9"/>
      <c r="N5685" s="4"/>
      <c r="R5685" s="4"/>
    </row>
    <row r="5686" spans="1:18" x14ac:dyDescent="0.25">
      <c r="A5686" s="9">
        <v>45163.916666666664</v>
      </c>
      <c r="B5686" s="5">
        <v>45163</v>
      </c>
      <c r="C5686" s="6">
        <v>72714.808498263883</v>
      </c>
      <c r="D5686" s="6">
        <v>5566.1228597005211</v>
      </c>
      <c r="E5686" s="6">
        <v>37685</v>
      </c>
      <c r="F5686" s="28">
        <f t="shared" si="352"/>
        <v>7.6547308239605911</v>
      </c>
      <c r="G5686" s="14">
        <f t="shared" si="353"/>
        <v>14.770128326125837</v>
      </c>
      <c r="H5686" s="6">
        <f t="shared" si="354"/>
        <v>212.8392545572915</v>
      </c>
      <c r="I5686" s="14">
        <f t="shared" si="355"/>
        <v>3.9758636055224819</v>
      </c>
      <c r="J5686" s="9"/>
      <c r="N5686" s="4"/>
      <c r="R5686" s="4"/>
    </row>
    <row r="5687" spans="1:18" x14ac:dyDescent="0.25">
      <c r="A5687" s="9">
        <v>45163.958333333336</v>
      </c>
      <c r="B5687" s="5">
        <v>45163</v>
      </c>
      <c r="C5687" s="6">
        <v>69951.336002604163</v>
      </c>
      <c r="D5687" s="6">
        <v>5479.0424121093747</v>
      </c>
      <c r="E5687" s="6">
        <v>37685</v>
      </c>
      <c r="F5687" s="28">
        <f t="shared" si="352"/>
        <v>7.8326487029574388</v>
      </c>
      <c r="G5687" s="14">
        <f t="shared" si="353"/>
        <v>14.539053767040929</v>
      </c>
      <c r="H5687" s="6">
        <f t="shared" si="354"/>
        <v>-87.080447591146367</v>
      </c>
      <c r="I5687" s="14">
        <f t="shared" si="355"/>
        <v>-1.5644722509023385</v>
      </c>
      <c r="J5687" s="9"/>
      <c r="N5687" s="4"/>
      <c r="R5687" s="4"/>
    </row>
    <row r="5688" spans="1:18" x14ac:dyDescent="0.25">
      <c r="A5688" s="9">
        <v>45164</v>
      </c>
      <c r="B5688" s="5">
        <v>45164</v>
      </c>
      <c r="C5688" s="6">
        <v>66426.175657552085</v>
      </c>
      <c r="D5688" s="6">
        <v>6589.8929106987844</v>
      </c>
      <c r="E5688" s="6">
        <v>37685</v>
      </c>
      <c r="F5688" s="28">
        <f t="shared" si="352"/>
        <v>9.920626688900116</v>
      </c>
      <c r="G5688" s="14">
        <f t="shared" si="353"/>
        <v>17.48677964892871</v>
      </c>
      <c r="H5688" s="6">
        <f t="shared" si="354"/>
        <v>1110.8504985894097</v>
      </c>
      <c r="I5688" s="14">
        <f t="shared" si="355"/>
        <v>20.274537319409866</v>
      </c>
      <c r="J5688" s="9"/>
      <c r="N5688" s="4"/>
      <c r="R5688" s="4"/>
    </row>
    <row r="5689" spans="1:18" x14ac:dyDescent="0.25">
      <c r="A5689" s="9">
        <v>45164.041666666664</v>
      </c>
      <c r="B5689" s="5">
        <v>45164</v>
      </c>
      <c r="C5689" s="6">
        <v>63082.429609375002</v>
      </c>
      <c r="D5689" s="6">
        <v>7846.5468706597221</v>
      </c>
      <c r="E5689" s="6">
        <v>37685</v>
      </c>
      <c r="F5689" s="28">
        <f t="shared" si="352"/>
        <v>12.438561607800862</v>
      </c>
      <c r="G5689" s="14">
        <f t="shared" si="353"/>
        <v>20.821406051903203</v>
      </c>
      <c r="H5689" s="6">
        <f t="shared" si="354"/>
        <v>1256.6539599609378</v>
      </c>
      <c r="I5689" s="14">
        <f t="shared" si="355"/>
        <v>19.069413979713424</v>
      </c>
      <c r="J5689" s="9"/>
      <c r="N5689" s="4"/>
      <c r="R5689" s="4"/>
    </row>
    <row r="5690" spans="1:18" x14ac:dyDescent="0.25">
      <c r="A5690" s="9">
        <v>45164.083333333336</v>
      </c>
      <c r="B5690" s="5">
        <v>45164</v>
      </c>
      <c r="C5690" s="6">
        <v>59688.534574652775</v>
      </c>
      <c r="D5690" s="6">
        <v>8206.6279779730903</v>
      </c>
      <c r="E5690" s="6">
        <v>37685</v>
      </c>
      <c r="F5690" s="28">
        <f t="shared" si="352"/>
        <v>13.749086045510159</v>
      </c>
      <c r="G5690" s="14">
        <f t="shared" si="353"/>
        <v>21.776908525867295</v>
      </c>
      <c r="H5690" s="6">
        <f t="shared" si="354"/>
        <v>360.08110731336819</v>
      </c>
      <c r="I5690" s="14">
        <f t="shared" si="355"/>
        <v>4.5890391435728883</v>
      </c>
      <c r="J5690" s="9"/>
      <c r="N5690" s="4"/>
      <c r="R5690" s="4"/>
    </row>
    <row r="5691" spans="1:18" x14ac:dyDescent="0.25">
      <c r="A5691" s="9">
        <v>45164.125</v>
      </c>
      <c r="B5691" s="5">
        <v>45164</v>
      </c>
      <c r="C5691" s="6">
        <v>57121.50260199653</v>
      </c>
      <c r="D5691" s="6">
        <v>8275.7874175347224</v>
      </c>
      <c r="E5691" s="6">
        <v>37685</v>
      </c>
      <c r="F5691" s="28">
        <f t="shared" si="352"/>
        <v>14.488042226755891</v>
      </c>
      <c r="G5691" s="14">
        <f t="shared" si="353"/>
        <v>21.960428333646604</v>
      </c>
      <c r="H5691" s="6">
        <f t="shared" si="354"/>
        <v>69.159439561632098</v>
      </c>
      <c r="I5691" s="14">
        <f t="shared" si="355"/>
        <v>0.84272663202546449</v>
      </c>
      <c r="J5691" s="9"/>
      <c r="N5691" s="4"/>
      <c r="R5691" s="4"/>
    </row>
    <row r="5692" spans="1:18" x14ac:dyDescent="0.25">
      <c r="A5692" s="9">
        <v>45164.166666666664</v>
      </c>
      <c r="B5692" s="5">
        <v>45164</v>
      </c>
      <c r="C5692" s="6">
        <v>55218.525039062501</v>
      </c>
      <c r="D5692" s="6">
        <v>7886.5076052517361</v>
      </c>
      <c r="E5692" s="6">
        <v>37685</v>
      </c>
      <c r="F5692" s="28">
        <f t="shared" si="352"/>
        <v>14.282358320278728</v>
      </c>
      <c r="G5692" s="14">
        <f t="shared" si="353"/>
        <v>20.927444885900854</v>
      </c>
      <c r="H5692" s="6">
        <f t="shared" si="354"/>
        <v>-389.27981228298631</v>
      </c>
      <c r="I5692" s="14">
        <f t="shared" si="355"/>
        <v>-4.7038401621842167</v>
      </c>
      <c r="J5692" s="9"/>
      <c r="N5692" s="4"/>
      <c r="R5692" s="4"/>
    </row>
    <row r="5693" spans="1:18" x14ac:dyDescent="0.25">
      <c r="A5693" s="9">
        <v>45164.208333333336</v>
      </c>
      <c r="B5693" s="5">
        <v>45164</v>
      </c>
      <c r="C5693" s="6">
        <v>53796.157092013891</v>
      </c>
      <c r="D5693" s="6">
        <v>6889.9105826822915</v>
      </c>
      <c r="E5693" s="6">
        <v>37685</v>
      </c>
      <c r="F5693" s="28">
        <f t="shared" si="352"/>
        <v>12.807440075873203</v>
      </c>
      <c r="G5693" s="14">
        <f t="shared" si="353"/>
        <v>18.28289925084859</v>
      </c>
      <c r="H5693" s="6">
        <f t="shared" si="354"/>
        <v>-996.59702256944456</v>
      </c>
      <c r="I5693" s="14">
        <f t="shared" si="355"/>
        <v>-12.636734438774861</v>
      </c>
      <c r="J5693" s="9"/>
      <c r="N5693" s="4"/>
      <c r="R5693" s="4"/>
    </row>
    <row r="5694" spans="1:18" x14ac:dyDescent="0.25">
      <c r="A5694" s="9">
        <v>45164.25</v>
      </c>
      <c r="B5694" s="5">
        <v>45164</v>
      </c>
      <c r="C5694" s="6">
        <v>52959.370980902779</v>
      </c>
      <c r="D5694" s="6">
        <v>6624.4092572699656</v>
      </c>
      <c r="E5694" s="6">
        <v>37685</v>
      </c>
      <c r="F5694" s="28">
        <f t="shared" si="352"/>
        <v>12.508474203099459</v>
      </c>
      <c r="G5694" s="14">
        <f t="shared" si="353"/>
        <v>17.578371387209675</v>
      </c>
      <c r="H5694" s="6">
        <f t="shared" si="354"/>
        <v>-265.50132541232597</v>
      </c>
      <c r="I5694" s="14">
        <f t="shared" si="355"/>
        <v>-3.8534799868036083</v>
      </c>
      <c r="J5694" s="9"/>
      <c r="N5694" s="4"/>
      <c r="R5694" s="4"/>
    </row>
    <row r="5695" spans="1:18" x14ac:dyDescent="0.25">
      <c r="A5695" s="9">
        <v>45164.291666666664</v>
      </c>
      <c r="B5695" s="5">
        <v>45164</v>
      </c>
      <c r="C5695" s="6">
        <v>52793.814917534721</v>
      </c>
      <c r="D5695" s="6">
        <v>6699.5109526909719</v>
      </c>
      <c r="E5695" s="6">
        <v>37685</v>
      </c>
      <c r="F5695" s="28">
        <f t="shared" si="352"/>
        <v>12.689954236411552</v>
      </c>
      <c r="G5695" s="14">
        <f t="shared" si="353"/>
        <v>17.77765942070047</v>
      </c>
      <c r="H5695" s="6">
        <f t="shared" si="354"/>
        <v>75.101695421006298</v>
      </c>
      <c r="I5695" s="14">
        <f t="shared" si="355"/>
        <v>1.1337115885252085</v>
      </c>
      <c r="J5695" s="9"/>
      <c r="N5695" s="4"/>
      <c r="R5695" s="4"/>
    </row>
    <row r="5696" spans="1:18" x14ac:dyDescent="0.25">
      <c r="A5696" s="9">
        <v>45164.333333333336</v>
      </c>
      <c r="B5696" s="5">
        <v>45164</v>
      </c>
      <c r="C5696" s="6">
        <v>52713.973485243056</v>
      </c>
      <c r="D5696" s="6">
        <v>6371.9764529079857</v>
      </c>
      <c r="E5696" s="6">
        <v>37685</v>
      </c>
      <c r="F5696" s="28">
        <f t="shared" si="352"/>
        <v>12.087831805530236</v>
      </c>
      <c r="G5696" s="14">
        <f t="shared" si="353"/>
        <v>16.908521833376639</v>
      </c>
      <c r="H5696" s="6">
        <f t="shared" si="354"/>
        <v>-327.53449978298613</v>
      </c>
      <c r="I5696" s="14">
        <f t="shared" si="355"/>
        <v>-4.8889314771763503</v>
      </c>
      <c r="J5696" s="9"/>
      <c r="N5696" s="4"/>
      <c r="R5696" s="4"/>
    </row>
    <row r="5697" spans="1:18" x14ac:dyDescent="0.25">
      <c r="A5697" s="9">
        <v>45164.375</v>
      </c>
      <c r="B5697" s="5">
        <v>45164</v>
      </c>
      <c r="C5697" s="6">
        <v>55773.460989583335</v>
      </c>
      <c r="D5697" s="6">
        <v>5489.3311029730903</v>
      </c>
      <c r="E5697" s="6">
        <v>37685</v>
      </c>
      <c r="F5697" s="28">
        <f t="shared" si="352"/>
        <v>9.842191977288838</v>
      </c>
      <c r="G5697" s="14">
        <f t="shared" si="353"/>
        <v>14.566355587032215</v>
      </c>
      <c r="H5697" s="6">
        <f t="shared" si="354"/>
        <v>-882.64534993489542</v>
      </c>
      <c r="I5697" s="14">
        <f t="shared" si="355"/>
        <v>-13.851987000549595</v>
      </c>
      <c r="J5697" s="9"/>
      <c r="N5697" s="4"/>
      <c r="R5697" s="4"/>
    </row>
    <row r="5698" spans="1:18" x14ac:dyDescent="0.25">
      <c r="A5698" s="9">
        <v>45164.416666666664</v>
      </c>
      <c r="B5698" s="5">
        <v>45164</v>
      </c>
      <c r="C5698" s="6">
        <v>60528.870529513886</v>
      </c>
      <c r="D5698" s="6">
        <v>4770.239095052083</v>
      </c>
      <c r="E5698" s="6">
        <v>37685</v>
      </c>
      <c r="F5698" s="28">
        <f t="shared" si="352"/>
        <v>7.8809319475507369</v>
      </c>
      <c r="G5698" s="14">
        <f t="shared" si="353"/>
        <v>12.658190513605103</v>
      </c>
      <c r="H5698" s="6">
        <f t="shared" si="354"/>
        <v>-719.09200792100728</v>
      </c>
      <c r="I5698" s="14">
        <f t="shared" si="355"/>
        <v>-13.099811150607001</v>
      </c>
      <c r="J5698" s="9"/>
      <c r="N5698" s="4"/>
      <c r="R5698" s="4"/>
    </row>
    <row r="5699" spans="1:18" x14ac:dyDescent="0.25">
      <c r="A5699" s="9">
        <v>45164.458333333336</v>
      </c>
      <c r="B5699" s="5">
        <v>45164</v>
      </c>
      <c r="C5699" s="6">
        <v>65535.37159722222</v>
      </c>
      <c r="D5699" s="6">
        <v>4147.1464599609371</v>
      </c>
      <c r="E5699" s="6">
        <v>37685</v>
      </c>
      <c r="F5699" s="28">
        <f t="shared" ref="F5699:F5762" si="356">D5699/C5699*100</f>
        <v>6.328103982455664</v>
      </c>
      <c r="G5699" s="14">
        <f t="shared" ref="G5699:G5762" si="357">D5699/E5699*100</f>
        <v>11.004767042486234</v>
      </c>
      <c r="H5699" s="6">
        <f t="shared" si="354"/>
        <v>-623.09263509114589</v>
      </c>
      <c r="I5699" s="14">
        <f t="shared" si="355"/>
        <v>-13.062083947478587</v>
      </c>
      <c r="J5699" s="9"/>
      <c r="N5699" s="4"/>
      <c r="R5699" s="4"/>
    </row>
    <row r="5700" spans="1:18" x14ac:dyDescent="0.25">
      <c r="A5700" s="9">
        <v>45164.5</v>
      </c>
      <c r="B5700" s="5">
        <v>45164</v>
      </c>
      <c r="C5700" s="6">
        <v>70967.486067708334</v>
      </c>
      <c r="D5700" s="6">
        <v>3267.9419984266492</v>
      </c>
      <c r="E5700" s="6">
        <v>37685</v>
      </c>
      <c r="F5700" s="28">
        <f t="shared" si="356"/>
        <v>4.6048439637678387</v>
      </c>
      <c r="G5700" s="14">
        <f t="shared" si="357"/>
        <v>8.6717314539648385</v>
      </c>
      <c r="H5700" s="6">
        <f t="shared" ref="H5700:H5763" si="358">D5700-D5699</f>
        <v>-879.20446153428793</v>
      </c>
      <c r="I5700" s="14">
        <f t="shared" ref="I5700:I5763" si="359">H5700/D5699*100</f>
        <v>-21.200226951776603</v>
      </c>
      <c r="J5700" s="9"/>
      <c r="N5700" s="4"/>
      <c r="R5700" s="4"/>
    </row>
    <row r="5701" spans="1:18" x14ac:dyDescent="0.25">
      <c r="A5701" s="9">
        <v>45164.541666666664</v>
      </c>
      <c r="B5701" s="5">
        <v>45164</v>
      </c>
      <c r="C5701" s="6">
        <v>75767.654027777782</v>
      </c>
      <c r="D5701" s="6">
        <v>2656.37269015842</v>
      </c>
      <c r="E5701" s="6">
        <v>37685</v>
      </c>
      <c r="F5701" s="28">
        <f t="shared" si="356"/>
        <v>3.5059455439712388</v>
      </c>
      <c r="G5701" s="14">
        <f t="shared" si="357"/>
        <v>7.0488860028085982</v>
      </c>
      <c r="H5701" s="6">
        <f t="shared" si="358"/>
        <v>-611.56930826822918</v>
      </c>
      <c r="I5701" s="14">
        <f t="shared" si="359"/>
        <v>-18.714203268071135</v>
      </c>
      <c r="J5701" s="9"/>
      <c r="N5701" s="4"/>
      <c r="R5701" s="4"/>
    </row>
    <row r="5702" spans="1:18" x14ac:dyDescent="0.25">
      <c r="A5702" s="9">
        <v>45164.583333333336</v>
      </c>
      <c r="B5702" s="5">
        <v>45164</v>
      </c>
      <c r="C5702" s="6">
        <v>78737.172795138889</v>
      </c>
      <c r="D5702" s="6">
        <v>2523.8424321831599</v>
      </c>
      <c r="E5702" s="6">
        <v>37685</v>
      </c>
      <c r="F5702" s="28">
        <f t="shared" si="356"/>
        <v>3.205401391220613</v>
      </c>
      <c r="G5702" s="14">
        <f t="shared" si="357"/>
        <v>6.6972069316257388</v>
      </c>
      <c r="H5702" s="6">
        <f t="shared" si="358"/>
        <v>-132.53025797526016</v>
      </c>
      <c r="I5702" s="14">
        <f t="shared" si="359"/>
        <v>-4.9891439731431797</v>
      </c>
      <c r="J5702" s="9"/>
      <c r="N5702" s="4"/>
      <c r="R5702" s="4"/>
    </row>
    <row r="5703" spans="1:18" x14ac:dyDescent="0.25">
      <c r="A5703" s="9">
        <v>45164.625</v>
      </c>
      <c r="B5703" s="5">
        <v>45164</v>
      </c>
      <c r="C5703" s="6">
        <v>80033.352638888886</v>
      </c>
      <c r="D5703" s="6">
        <v>2756.0394051106773</v>
      </c>
      <c r="E5703" s="6">
        <v>37685</v>
      </c>
      <c r="F5703" s="28">
        <f t="shared" si="356"/>
        <v>3.4436135863831026</v>
      </c>
      <c r="G5703" s="14">
        <f t="shared" si="357"/>
        <v>7.3133591750316498</v>
      </c>
      <c r="H5703" s="6">
        <f t="shared" si="358"/>
        <v>232.19697292751744</v>
      </c>
      <c r="I5703" s="14">
        <f t="shared" si="359"/>
        <v>9.2001374557548647</v>
      </c>
      <c r="J5703" s="9"/>
      <c r="N5703" s="4"/>
      <c r="R5703" s="4"/>
    </row>
    <row r="5704" spans="1:18" x14ac:dyDescent="0.25">
      <c r="A5704" s="9">
        <v>45164.666666666664</v>
      </c>
      <c r="B5704" s="5">
        <v>45164</v>
      </c>
      <c r="C5704" s="6">
        <v>80881.109978298613</v>
      </c>
      <c r="D5704" s="6">
        <v>3699.1697781032985</v>
      </c>
      <c r="E5704" s="6">
        <v>37685</v>
      </c>
      <c r="F5704" s="28">
        <f t="shared" si="356"/>
        <v>4.5735892832032485</v>
      </c>
      <c r="G5704" s="14">
        <f t="shared" si="357"/>
        <v>9.8160270083675165</v>
      </c>
      <c r="H5704" s="6">
        <f t="shared" si="358"/>
        <v>943.13037299262123</v>
      </c>
      <c r="I5704" s="14">
        <f t="shared" si="359"/>
        <v>34.220496675182588</v>
      </c>
      <c r="J5704" s="9"/>
      <c r="N5704" s="4"/>
      <c r="R5704" s="4"/>
    </row>
    <row r="5705" spans="1:18" x14ac:dyDescent="0.25">
      <c r="A5705" s="9">
        <v>45164.708333333336</v>
      </c>
      <c r="B5705" s="5">
        <v>45164</v>
      </c>
      <c r="C5705" s="6">
        <v>81604.298693576391</v>
      </c>
      <c r="D5705" s="6">
        <v>4556.6081624348963</v>
      </c>
      <c r="E5705" s="6">
        <v>37685</v>
      </c>
      <c r="F5705" s="28">
        <f t="shared" si="356"/>
        <v>5.5837844762871258</v>
      </c>
      <c r="G5705" s="14">
        <f t="shared" si="357"/>
        <v>12.091304663486522</v>
      </c>
      <c r="H5705" s="6">
        <f t="shared" si="358"/>
        <v>857.43838433159772</v>
      </c>
      <c r="I5705" s="14">
        <f t="shared" si="359"/>
        <v>23.179211438390325</v>
      </c>
      <c r="J5705" s="9"/>
      <c r="N5705" s="4"/>
      <c r="R5705" s="4"/>
    </row>
    <row r="5706" spans="1:18" x14ac:dyDescent="0.25">
      <c r="A5706" s="9">
        <v>45164.75</v>
      </c>
      <c r="B5706" s="5">
        <v>45164</v>
      </c>
      <c r="C5706" s="6">
        <v>81654.475438368056</v>
      </c>
      <c r="D5706" s="6">
        <v>6576.5429812282982</v>
      </c>
      <c r="E5706" s="6">
        <v>37685</v>
      </c>
      <c r="F5706" s="28">
        <f t="shared" si="356"/>
        <v>8.0541120935767978</v>
      </c>
      <c r="G5706" s="14">
        <f t="shared" si="357"/>
        <v>17.451354600579272</v>
      </c>
      <c r="H5706" s="6">
        <f t="shared" si="358"/>
        <v>2019.934818793402</v>
      </c>
      <c r="I5706" s="14">
        <f t="shared" si="359"/>
        <v>44.329789764367575</v>
      </c>
      <c r="J5706" s="9"/>
      <c r="N5706" s="4"/>
      <c r="R5706" s="4"/>
    </row>
    <row r="5707" spans="1:18" x14ac:dyDescent="0.25">
      <c r="A5707" s="9">
        <v>45164.791666666664</v>
      </c>
      <c r="B5707" s="5">
        <v>45164</v>
      </c>
      <c r="C5707" s="6">
        <v>79778.491835937501</v>
      </c>
      <c r="D5707" s="6">
        <v>7472.1813650173608</v>
      </c>
      <c r="E5707" s="6">
        <v>37685</v>
      </c>
      <c r="F5707" s="28">
        <f t="shared" si="356"/>
        <v>9.3661602181998092</v>
      </c>
      <c r="G5707" s="14">
        <f t="shared" si="357"/>
        <v>19.827998845740641</v>
      </c>
      <c r="H5707" s="6">
        <f t="shared" si="358"/>
        <v>895.63838378906257</v>
      </c>
      <c r="I5707" s="14">
        <f t="shared" si="359"/>
        <v>13.618680609942347</v>
      </c>
      <c r="J5707" s="9"/>
      <c r="N5707" s="4"/>
      <c r="R5707" s="4"/>
    </row>
    <row r="5708" spans="1:18" x14ac:dyDescent="0.25">
      <c r="A5708" s="9">
        <v>45164.833333333336</v>
      </c>
      <c r="B5708" s="5">
        <v>45164</v>
      </c>
      <c r="C5708" s="6">
        <v>76489.124852430556</v>
      </c>
      <c r="D5708" s="6">
        <v>7081.90899468316</v>
      </c>
      <c r="E5708" s="6">
        <v>37685</v>
      </c>
      <c r="F5708" s="28">
        <f t="shared" si="356"/>
        <v>9.2587135862074419</v>
      </c>
      <c r="G5708" s="14">
        <f t="shared" si="357"/>
        <v>18.792381570076053</v>
      </c>
      <c r="H5708" s="6">
        <f t="shared" si="358"/>
        <v>-390.27237033420079</v>
      </c>
      <c r="I5708" s="14">
        <f t="shared" si="359"/>
        <v>-5.2230045186181586</v>
      </c>
      <c r="J5708" s="9"/>
      <c r="N5708" s="4"/>
      <c r="R5708" s="4"/>
    </row>
    <row r="5709" spans="1:18" x14ac:dyDescent="0.25">
      <c r="A5709" s="9">
        <v>45164.875</v>
      </c>
      <c r="B5709" s="5">
        <v>45164</v>
      </c>
      <c r="C5709" s="6">
        <v>73720.560685763892</v>
      </c>
      <c r="D5709" s="6">
        <v>5300.6875016276044</v>
      </c>
      <c r="E5709" s="6">
        <v>37685</v>
      </c>
      <c r="F5709" s="28">
        <f t="shared" si="356"/>
        <v>7.1902430642408488</v>
      </c>
      <c r="G5709" s="14">
        <f t="shared" si="357"/>
        <v>14.065775511815323</v>
      </c>
      <c r="H5709" s="6">
        <f t="shared" si="358"/>
        <v>-1781.2214930555556</v>
      </c>
      <c r="I5709" s="14">
        <f t="shared" si="359"/>
        <v>-25.151713957251243</v>
      </c>
      <c r="J5709" s="9"/>
      <c r="N5709" s="4"/>
      <c r="R5709" s="4"/>
    </row>
    <row r="5710" spans="1:18" x14ac:dyDescent="0.25">
      <c r="A5710" s="9">
        <v>45164.916666666664</v>
      </c>
      <c r="B5710" s="5">
        <v>45164</v>
      </c>
      <c r="C5710" s="6">
        <v>71207.04850694444</v>
      </c>
      <c r="D5710" s="6">
        <v>4727.0544520399308</v>
      </c>
      <c r="E5710" s="6">
        <v>37685</v>
      </c>
      <c r="F5710" s="28">
        <f t="shared" si="356"/>
        <v>6.6384642407681413</v>
      </c>
      <c r="G5710" s="14">
        <f t="shared" si="357"/>
        <v>12.543596794586524</v>
      </c>
      <c r="H5710" s="6">
        <f t="shared" si="358"/>
        <v>-573.63304958767367</v>
      </c>
      <c r="I5710" s="14">
        <f t="shared" si="359"/>
        <v>-10.821861304057947</v>
      </c>
      <c r="J5710" s="9"/>
      <c r="N5710" s="4"/>
      <c r="R5710" s="4"/>
    </row>
    <row r="5711" spans="1:18" x14ac:dyDescent="0.25">
      <c r="A5711" s="9">
        <v>45164.958333333336</v>
      </c>
      <c r="B5711" s="5">
        <v>45164</v>
      </c>
      <c r="C5711" s="6">
        <v>68276.232491319446</v>
      </c>
      <c r="D5711" s="6">
        <v>5441.3580658637156</v>
      </c>
      <c r="E5711" s="6">
        <v>37685</v>
      </c>
      <c r="F5711" s="28">
        <f t="shared" si="356"/>
        <v>7.9696226158283157</v>
      </c>
      <c r="G5711" s="14">
        <f t="shared" si="357"/>
        <v>14.439055501827557</v>
      </c>
      <c r="H5711" s="6">
        <f t="shared" si="358"/>
        <v>714.30361382378487</v>
      </c>
      <c r="I5711" s="14">
        <f t="shared" si="359"/>
        <v>15.11096648179146</v>
      </c>
      <c r="J5711" s="9"/>
      <c r="N5711" s="4"/>
      <c r="R5711" s="4"/>
    </row>
    <row r="5712" spans="1:18" x14ac:dyDescent="0.25">
      <c r="A5712" s="9">
        <v>45165</v>
      </c>
      <c r="B5712" s="5">
        <v>45165</v>
      </c>
      <c r="C5712" s="6">
        <v>64685.760273437503</v>
      </c>
      <c r="D5712" s="6">
        <v>6270.7924517144102</v>
      </c>
      <c r="E5712" s="6">
        <v>37702</v>
      </c>
      <c r="F5712" s="28">
        <f t="shared" si="356"/>
        <v>9.6942393893288479</v>
      </c>
      <c r="G5712" s="14">
        <f t="shared" si="357"/>
        <v>16.632519366915311</v>
      </c>
      <c r="H5712" s="6">
        <f t="shared" si="358"/>
        <v>829.43438585069453</v>
      </c>
      <c r="I5712" s="14">
        <f t="shared" si="359"/>
        <v>15.243150254237808</v>
      </c>
      <c r="J5712" s="9"/>
      <c r="N5712" s="4"/>
      <c r="R5712" s="4"/>
    </row>
    <row r="5713" spans="1:18" x14ac:dyDescent="0.25">
      <c r="A5713" s="9">
        <v>45165.041666666664</v>
      </c>
      <c r="B5713" s="5">
        <v>45165</v>
      </c>
      <c r="C5713" s="6">
        <v>61268.975974392364</v>
      </c>
      <c r="D5713" s="6">
        <v>6322.4674685329865</v>
      </c>
      <c r="E5713" s="6">
        <v>37702</v>
      </c>
      <c r="F5713" s="28">
        <f t="shared" si="356"/>
        <v>10.319198857143441</v>
      </c>
      <c r="G5713" s="14">
        <f t="shared" si="357"/>
        <v>16.769581105864376</v>
      </c>
      <c r="H5713" s="6">
        <f t="shared" si="358"/>
        <v>51.675016818576296</v>
      </c>
      <c r="I5713" s="14">
        <f t="shared" si="359"/>
        <v>0.82405879665892223</v>
      </c>
      <c r="J5713" s="9"/>
      <c r="N5713" s="4"/>
      <c r="R5713" s="4"/>
    </row>
    <row r="5714" spans="1:18" x14ac:dyDescent="0.25">
      <c r="A5714" s="9">
        <v>45165.083333333336</v>
      </c>
      <c r="B5714" s="5">
        <v>45165</v>
      </c>
      <c r="C5714" s="6">
        <v>58275.610403645835</v>
      </c>
      <c r="D5714" s="6">
        <v>6903.682638346354</v>
      </c>
      <c r="E5714" s="6">
        <v>37702</v>
      </c>
      <c r="F5714" s="28">
        <f t="shared" si="356"/>
        <v>11.84660716640807</v>
      </c>
      <c r="G5714" s="14">
        <f t="shared" si="357"/>
        <v>18.311184123776865</v>
      </c>
      <c r="H5714" s="6">
        <f t="shared" si="358"/>
        <v>581.21516981336754</v>
      </c>
      <c r="I5714" s="14">
        <f t="shared" si="359"/>
        <v>9.1928534659305718</v>
      </c>
      <c r="J5714" s="9"/>
      <c r="N5714" s="4"/>
      <c r="R5714" s="4"/>
    </row>
    <row r="5715" spans="1:18" x14ac:dyDescent="0.25">
      <c r="A5715" s="9">
        <v>45165.125</v>
      </c>
      <c r="B5715" s="5">
        <v>45165</v>
      </c>
      <c r="C5715" s="6">
        <v>56060.854227430558</v>
      </c>
      <c r="D5715" s="6">
        <v>7577.500142686632</v>
      </c>
      <c r="E5715" s="6">
        <v>37702</v>
      </c>
      <c r="F5715" s="28">
        <f t="shared" si="356"/>
        <v>13.516562041573321</v>
      </c>
      <c r="G5715" s="14">
        <f t="shared" si="357"/>
        <v>20.098403646190206</v>
      </c>
      <c r="H5715" s="6">
        <f t="shared" si="358"/>
        <v>673.81750434027799</v>
      </c>
      <c r="I5715" s="14">
        <f t="shared" si="359"/>
        <v>9.7602618723748016</v>
      </c>
      <c r="J5715" s="9"/>
      <c r="N5715" s="4"/>
      <c r="R5715" s="4"/>
    </row>
    <row r="5716" spans="1:18" x14ac:dyDescent="0.25">
      <c r="A5716" s="9">
        <v>45165.166666666664</v>
      </c>
      <c r="B5716" s="5">
        <v>45165</v>
      </c>
      <c r="C5716" s="6">
        <v>54335.998359375</v>
      </c>
      <c r="D5716" s="6">
        <v>7839.3714919704862</v>
      </c>
      <c r="E5716" s="6">
        <v>37702</v>
      </c>
      <c r="F5716" s="28">
        <f t="shared" si="356"/>
        <v>14.427583422911194</v>
      </c>
      <c r="G5716" s="14">
        <f t="shared" si="357"/>
        <v>20.792985761950259</v>
      </c>
      <c r="H5716" s="6">
        <f t="shared" si="358"/>
        <v>261.87134928385422</v>
      </c>
      <c r="I5716" s="14">
        <f t="shared" si="359"/>
        <v>3.4559068868721488</v>
      </c>
      <c r="J5716" s="9"/>
      <c r="N5716" s="4"/>
      <c r="R5716" s="4"/>
    </row>
    <row r="5717" spans="1:18" x14ac:dyDescent="0.25">
      <c r="A5717" s="9">
        <v>45165.208333333336</v>
      </c>
      <c r="B5717" s="5">
        <v>45165</v>
      </c>
      <c r="C5717" s="6">
        <v>53259.834954427082</v>
      </c>
      <c r="D5717" s="6">
        <v>7369.051268446181</v>
      </c>
      <c r="E5717" s="6">
        <v>37702</v>
      </c>
      <c r="F5717" s="28">
        <f t="shared" si="356"/>
        <v>13.836038498338695</v>
      </c>
      <c r="G5717" s="14">
        <f t="shared" si="357"/>
        <v>19.545518191199886</v>
      </c>
      <c r="H5717" s="6">
        <f t="shared" si="358"/>
        <v>-470.32022352430522</v>
      </c>
      <c r="I5717" s="14">
        <f t="shared" si="359"/>
        <v>-5.9994634009376009</v>
      </c>
      <c r="J5717" s="9"/>
      <c r="N5717" s="4"/>
      <c r="R5717" s="4"/>
    </row>
    <row r="5718" spans="1:18" x14ac:dyDescent="0.25">
      <c r="A5718" s="9">
        <v>45165.25</v>
      </c>
      <c r="B5718" s="5">
        <v>45165</v>
      </c>
      <c r="C5718" s="6">
        <v>52552.409233940969</v>
      </c>
      <c r="D5718" s="6">
        <v>6839.1414133029512</v>
      </c>
      <c r="E5718" s="6">
        <v>37702</v>
      </c>
      <c r="F5718" s="28">
        <f t="shared" si="356"/>
        <v>13.013944580272243</v>
      </c>
      <c r="G5718" s="14">
        <f t="shared" si="357"/>
        <v>18.139996321953614</v>
      </c>
      <c r="H5718" s="6">
        <f t="shared" si="358"/>
        <v>-529.90985514322983</v>
      </c>
      <c r="I5718" s="14">
        <f t="shared" si="359"/>
        <v>-7.1910187056544288</v>
      </c>
      <c r="J5718" s="9"/>
      <c r="N5718" s="4"/>
      <c r="R5718" s="4"/>
    </row>
    <row r="5719" spans="1:18" x14ac:dyDescent="0.25">
      <c r="A5719" s="9">
        <v>45165.291666666664</v>
      </c>
      <c r="B5719" s="5">
        <v>45165</v>
      </c>
      <c r="C5719" s="6">
        <v>52024.36410590278</v>
      </c>
      <c r="D5719" s="6">
        <v>6719.4505262586808</v>
      </c>
      <c r="E5719" s="6">
        <v>37702</v>
      </c>
      <c r="F5719" s="28">
        <f t="shared" si="356"/>
        <v>12.915968588448887</v>
      </c>
      <c r="G5719" s="14">
        <f t="shared" si="357"/>
        <v>17.822530704627553</v>
      </c>
      <c r="H5719" s="6">
        <f t="shared" si="358"/>
        <v>-119.69088704427031</v>
      </c>
      <c r="I5719" s="14">
        <f t="shared" si="359"/>
        <v>-1.7500864481535237</v>
      </c>
      <c r="J5719" s="9"/>
      <c r="N5719" s="4"/>
      <c r="R5719" s="4"/>
    </row>
    <row r="5720" spans="1:18" x14ac:dyDescent="0.25">
      <c r="A5720" s="9">
        <v>45165.333333333336</v>
      </c>
      <c r="B5720" s="5">
        <v>45165</v>
      </c>
      <c r="C5720" s="6">
        <v>52053.149361979165</v>
      </c>
      <c r="D5720" s="6">
        <v>6253.4403103298609</v>
      </c>
      <c r="E5720" s="6">
        <v>37702</v>
      </c>
      <c r="F5720" s="28">
        <f t="shared" si="356"/>
        <v>12.013567645721587</v>
      </c>
      <c r="G5720" s="14">
        <f t="shared" si="357"/>
        <v>16.586494908306886</v>
      </c>
      <c r="H5720" s="6">
        <f t="shared" si="358"/>
        <v>-466.01021592881989</v>
      </c>
      <c r="I5720" s="14">
        <f t="shared" si="359"/>
        <v>-6.9352429057661276</v>
      </c>
      <c r="J5720" s="9"/>
      <c r="N5720" s="4"/>
      <c r="R5720" s="4"/>
    </row>
    <row r="5721" spans="1:18" x14ac:dyDescent="0.25">
      <c r="A5721" s="9">
        <v>45165.375</v>
      </c>
      <c r="B5721" s="5">
        <v>45165</v>
      </c>
      <c r="C5721" s="6">
        <v>54572.024663628472</v>
      </c>
      <c r="D5721" s="6">
        <v>5704.7332042100697</v>
      </c>
      <c r="E5721" s="6">
        <v>37702</v>
      </c>
      <c r="F5721" s="28">
        <f t="shared" si="356"/>
        <v>10.45358540272778</v>
      </c>
      <c r="G5721" s="14">
        <f t="shared" si="357"/>
        <v>15.131115601851548</v>
      </c>
      <c r="H5721" s="6">
        <f t="shared" si="358"/>
        <v>-548.70710611979121</v>
      </c>
      <c r="I5721" s="14">
        <f t="shared" si="359"/>
        <v>-8.7744837863631524</v>
      </c>
      <c r="J5721" s="9"/>
      <c r="N5721" s="4"/>
      <c r="R5721" s="4"/>
    </row>
    <row r="5722" spans="1:18" x14ac:dyDescent="0.25">
      <c r="A5722" s="9">
        <v>45165.416666666664</v>
      </c>
      <c r="B5722" s="5">
        <v>45165</v>
      </c>
      <c r="C5722" s="6">
        <v>59008.756028645832</v>
      </c>
      <c r="D5722" s="6">
        <v>6250.3668147786457</v>
      </c>
      <c r="E5722" s="6">
        <v>37702</v>
      </c>
      <c r="F5722" s="28">
        <f t="shared" si="356"/>
        <v>10.592270089110846</v>
      </c>
      <c r="G5722" s="14">
        <f t="shared" si="357"/>
        <v>16.578342832684328</v>
      </c>
      <c r="H5722" s="6">
        <f t="shared" si="358"/>
        <v>545.63361056857593</v>
      </c>
      <c r="I5722" s="14">
        <f t="shared" si="359"/>
        <v>9.564577185939223</v>
      </c>
      <c r="J5722" s="9"/>
      <c r="N5722" s="4"/>
      <c r="R5722" s="4"/>
    </row>
    <row r="5723" spans="1:18" x14ac:dyDescent="0.25">
      <c r="A5723" s="9">
        <v>45165.458333333336</v>
      </c>
      <c r="B5723" s="5">
        <v>45165</v>
      </c>
      <c r="C5723" s="6">
        <v>64201.610733506946</v>
      </c>
      <c r="D5723" s="6">
        <v>5508.851724175347</v>
      </c>
      <c r="E5723" s="6">
        <v>37702</v>
      </c>
      <c r="F5723" s="28">
        <f t="shared" si="356"/>
        <v>8.5805506454377269</v>
      </c>
      <c r="G5723" s="14">
        <f t="shared" si="357"/>
        <v>14.611563641651232</v>
      </c>
      <c r="H5723" s="6">
        <f t="shared" si="358"/>
        <v>-741.51509060329863</v>
      </c>
      <c r="I5723" s="14">
        <f t="shared" si="359"/>
        <v>-11.863545173861274</v>
      </c>
      <c r="J5723" s="9"/>
      <c r="N5723" s="4"/>
      <c r="R5723" s="4"/>
    </row>
    <row r="5724" spans="1:18" x14ac:dyDescent="0.25">
      <c r="A5724" s="9">
        <v>45165.5</v>
      </c>
      <c r="B5724" s="5">
        <v>45165</v>
      </c>
      <c r="C5724" s="6">
        <v>69324.656137152779</v>
      </c>
      <c r="D5724" s="6">
        <v>5787.988079427083</v>
      </c>
      <c r="E5724" s="6">
        <v>37702</v>
      </c>
      <c r="F5724" s="28">
        <f t="shared" si="356"/>
        <v>8.3491046359841352</v>
      </c>
      <c r="G5724" s="14">
        <f t="shared" si="357"/>
        <v>15.35193909985434</v>
      </c>
      <c r="H5724" s="6">
        <f t="shared" si="358"/>
        <v>279.13635525173595</v>
      </c>
      <c r="I5724" s="14">
        <f t="shared" si="359"/>
        <v>5.0670515241272271</v>
      </c>
      <c r="J5724" s="9"/>
      <c r="N5724" s="4"/>
      <c r="R5724" s="4"/>
    </row>
    <row r="5725" spans="1:18" x14ac:dyDescent="0.25">
      <c r="A5725" s="9">
        <v>45165.541666666664</v>
      </c>
      <c r="B5725" s="5">
        <v>45165</v>
      </c>
      <c r="C5725" s="6">
        <v>74049.225086805556</v>
      </c>
      <c r="D5725" s="6">
        <v>7061.4478727213545</v>
      </c>
      <c r="E5725" s="6">
        <v>37702</v>
      </c>
      <c r="F5725" s="28">
        <f t="shared" si="356"/>
        <v>9.5361536389387513</v>
      </c>
      <c r="G5725" s="14">
        <f t="shared" si="357"/>
        <v>18.729637347412218</v>
      </c>
      <c r="H5725" s="6">
        <f t="shared" si="358"/>
        <v>1273.4597932942715</v>
      </c>
      <c r="I5725" s="14">
        <f t="shared" si="359"/>
        <v>22.001769454582625</v>
      </c>
      <c r="J5725" s="9"/>
      <c r="N5725" s="4"/>
      <c r="R5725" s="4"/>
    </row>
    <row r="5726" spans="1:18" x14ac:dyDescent="0.25">
      <c r="A5726" s="9">
        <v>45165.583333333336</v>
      </c>
      <c r="B5726" s="5">
        <v>45165</v>
      </c>
      <c r="C5726" s="6">
        <v>77776.231996527771</v>
      </c>
      <c r="D5726" s="6">
        <v>6210.2651063368057</v>
      </c>
      <c r="E5726" s="6">
        <v>37702</v>
      </c>
      <c r="F5726" s="28">
        <f t="shared" si="356"/>
        <v>7.9847852575502181</v>
      </c>
      <c r="G5726" s="14">
        <f t="shared" si="357"/>
        <v>16.471977895965214</v>
      </c>
      <c r="H5726" s="6">
        <f t="shared" si="358"/>
        <v>-851.18276638454881</v>
      </c>
      <c r="I5726" s="14">
        <f t="shared" si="359"/>
        <v>-12.053941085831713</v>
      </c>
      <c r="J5726" s="9"/>
      <c r="N5726" s="4"/>
      <c r="R5726" s="4"/>
    </row>
    <row r="5727" spans="1:18" x14ac:dyDescent="0.25">
      <c r="A5727" s="9">
        <v>45165.625</v>
      </c>
      <c r="B5727" s="5">
        <v>45165</v>
      </c>
      <c r="C5727" s="6">
        <v>79749.675815972223</v>
      </c>
      <c r="D5727" s="6">
        <v>4891.9026844618056</v>
      </c>
      <c r="E5727" s="6">
        <v>37702</v>
      </c>
      <c r="F5727" s="28">
        <f t="shared" si="356"/>
        <v>6.1340721882684548</v>
      </c>
      <c r="G5727" s="14">
        <f t="shared" si="357"/>
        <v>12.975180851047174</v>
      </c>
      <c r="H5727" s="6">
        <f t="shared" si="358"/>
        <v>-1318.3624218750001</v>
      </c>
      <c r="I5727" s="14">
        <f t="shared" si="359"/>
        <v>-21.228762368449853</v>
      </c>
      <c r="J5727" s="9"/>
      <c r="N5727" s="4"/>
      <c r="R5727" s="4"/>
    </row>
    <row r="5728" spans="1:18" x14ac:dyDescent="0.25">
      <c r="A5728" s="9">
        <v>45165.666666666664</v>
      </c>
      <c r="B5728" s="5">
        <v>45165</v>
      </c>
      <c r="C5728" s="6">
        <v>80389.920742187503</v>
      </c>
      <c r="D5728" s="6">
        <v>4338.9872894965274</v>
      </c>
      <c r="E5728" s="6">
        <v>37702</v>
      </c>
      <c r="F5728" s="28">
        <f t="shared" si="356"/>
        <v>5.3974270025862676</v>
      </c>
      <c r="G5728" s="14">
        <f t="shared" si="357"/>
        <v>11.508639566857269</v>
      </c>
      <c r="H5728" s="6">
        <f t="shared" si="358"/>
        <v>-552.91539496527821</v>
      </c>
      <c r="I5728" s="14">
        <f t="shared" si="359"/>
        <v>-11.302665458197039</v>
      </c>
      <c r="J5728" s="9"/>
      <c r="N5728" s="4"/>
      <c r="R5728" s="4"/>
    </row>
    <row r="5729" spans="1:18" x14ac:dyDescent="0.25">
      <c r="A5729" s="9">
        <v>45165.708333333336</v>
      </c>
      <c r="B5729" s="5">
        <v>45165</v>
      </c>
      <c r="C5729" s="6">
        <v>79525.047994791661</v>
      </c>
      <c r="D5729" s="6">
        <v>3777.843139105903</v>
      </c>
      <c r="E5729" s="6">
        <v>37702</v>
      </c>
      <c r="F5729" s="28">
        <f t="shared" si="356"/>
        <v>4.7505072104493733</v>
      </c>
      <c r="G5729" s="14">
        <f t="shared" si="357"/>
        <v>10.020272503065893</v>
      </c>
      <c r="H5729" s="6">
        <f t="shared" si="358"/>
        <v>-561.14415039062442</v>
      </c>
      <c r="I5729" s="14">
        <f t="shared" si="359"/>
        <v>-12.932606457479078</v>
      </c>
      <c r="J5729" s="9"/>
      <c r="N5729" s="4"/>
      <c r="R5729" s="4"/>
    </row>
    <row r="5730" spans="1:18" x14ac:dyDescent="0.25">
      <c r="A5730" s="9">
        <v>45165.75</v>
      </c>
      <c r="B5730" s="5">
        <v>45165</v>
      </c>
      <c r="C5730" s="6">
        <v>78000.01203993056</v>
      </c>
      <c r="D5730" s="6">
        <v>3885.8500808376734</v>
      </c>
      <c r="E5730" s="6">
        <v>37702</v>
      </c>
      <c r="F5730" s="28">
        <f t="shared" si="356"/>
        <v>4.9818583090069133</v>
      </c>
      <c r="G5730" s="14">
        <f t="shared" si="357"/>
        <v>10.306747867056584</v>
      </c>
      <c r="H5730" s="6">
        <f t="shared" si="358"/>
        <v>108.00694173177044</v>
      </c>
      <c r="I5730" s="14">
        <f t="shared" si="359"/>
        <v>2.8589578167962868</v>
      </c>
      <c r="J5730" s="9"/>
      <c r="N5730" s="4"/>
      <c r="R5730" s="4"/>
    </row>
    <row r="5731" spans="1:18" x14ac:dyDescent="0.25">
      <c r="A5731" s="9">
        <v>45165.791666666664</v>
      </c>
      <c r="B5731" s="5">
        <v>45165</v>
      </c>
      <c r="C5731" s="6">
        <v>76176.242287326386</v>
      </c>
      <c r="D5731" s="6">
        <v>4581.1865163845487</v>
      </c>
      <c r="E5731" s="6">
        <v>37702</v>
      </c>
      <c r="F5731" s="28">
        <f t="shared" si="356"/>
        <v>6.0139308251842332</v>
      </c>
      <c r="G5731" s="14">
        <f t="shared" si="357"/>
        <v>12.15104375466699</v>
      </c>
      <c r="H5731" s="6">
        <f t="shared" si="358"/>
        <v>695.33643554687524</v>
      </c>
      <c r="I5731" s="14">
        <f t="shared" si="359"/>
        <v>17.894062330808744</v>
      </c>
      <c r="J5731" s="9"/>
      <c r="N5731" s="4"/>
      <c r="R5731" s="4"/>
    </row>
    <row r="5732" spans="1:18" x14ac:dyDescent="0.25">
      <c r="A5732" s="9">
        <v>45165.833333333336</v>
      </c>
      <c r="B5732" s="5">
        <v>45165</v>
      </c>
      <c r="C5732" s="6">
        <v>72931.168033854163</v>
      </c>
      <c r="D5732" s="6">
        <v>4701.7058409288193</v>
      </c>
      <c r="E5732" s="6">
        <v>37702</v>
      </c>
      <c r="F5732" s="28">
        <f t="shared" si="356"/>
        <v>6.446771617240957</v>
      </c>
      <c r="G5732" s="14">
        <f t="shared" si="357"/>
        <v>12.4707067023734</v>
      </c>
      <c r="H5732" s="6">
        <f t="shared" si="358"/>
        <v>120.5193245442706</v>
      </c>
      <c r="I5732" s="14">
        <f t="shared" si="359"/>
        <v>2.6307447669557864</v>
      </c>
      <c r="J5732" s="9"/>
      <c r="N5732" s="4"/>
      <c r="R5732" s="4"/>
    </row>
    <row r="5733" spans="1:18" x14ac:dyDescent="0.25">
      <c r="A5733" s="9">
        <v>45165.875</v>
      </c>
      <c r="B5733" s="5">
        <v>45165</v>
      </c>
      <c r="C5733" s="6">
        <v>70606.190859374998</v>
      </c>
      <c r="D5733" s="6">
        <v>4909.6002224392359</v>
      </c>
      <c r="E5733" s="6">
        <v>37702</v>
      </c>
      <c r="F5733" s="28">
        <f t="shared" si="356"/>
        <v>6.9534982169164081</v>
      </c>
      <c r="G5733" s="14">
        <f t="shared" si="357"/>
        <v>13.022121432388827</v>
      </c>
      <c r="H5733" s="6">
        <f t="shared" si="358"/>
        <v>207.89438151041668</v>
      </c>
      <c r="I5733" s="14">
        <f t="shared" si="359"/>
        <v>4.4216798869183886</v>
      </c>
      <c r="J5733" s="9"/>
      <c r="N5733" s="4"/>
      <c r="R5733" s="4"/>
    </row>
    <row r="5734" spans="1:18" x14ac:dyDescent="0.25">
      <c r="A5734" s="9">
        <v>45165.916666666664</v>
      </c>
      <c r="B5734" s="5">
        <v>45165</v>
      </c>
      <c r="C5734" s="6">
        <v>68017.952009548608</v>
      </c>
      <c r="D5734" s="6">
        <v>5072.1661740451391</v>
      </c>
      <c r="E5734" s="6">
        <v>37702</v>
      </c>
      <c r="F5734" s="28">
        <f t="shared" si="356"/>
        <v>7.4570992277642967</v>
      </c>
      <c r="G5734" s="14">
        <f t="shared" si="357"/>
        <v>13.453307978476312</v>
      </c>
      <c r="H5734" s="6">
        <f t="shared" si="358"/>
        <v>162.56595160590314</v>
      </c>
      <c r="I5734" s="14">
        <f t="shared" si="359"/>
        <v>3.3111851116288142</v>
      </c>
      <c r="J5734" s="9"/>
      <c r="N5734" s="4"/>
      <c r="R5734" s="4"/>
    </row>
    <row r="5735" spans="1:18" x14ac:dyDescent="0.25">
      <c r="A5735" s="9">
        <v>45165.958333333336</v>
      </c>
      <c r="B5735" s="5">
        <v>45165</v>
      </c>
      <c r="C5735" s="6">
        <v>64236.200514322918</v>
      </c>
      <c r="D5735" s="6">
        <v>5632.3745008680553</v>
      </c>
      <c r="E5735" s="6">
        <v>37702</v>
      </c>
      <c r="F5735" s="28">
        <f t="shared" si="356"/>
        <v>8.7682248572783958</v>
      </c>
      <c r="G5735" s="14">
        <f t="shared" si="357"/>
        <v>14.939192883316682</v>
      </c>
      <c r="H5735" s="6">
        <f t="shared" si="358"/>
        <v>560.20832682291621</v>
      </c>
      <c r="I5735" s="14">
        <f t="shared" si="359"/>
        <v>11.044754994218584</v>
      </c>
      <c r="J5735" s="9"/>
      <c r="N5735" s="4"/>
      <c r="R5735" s="4"/>
    </row>
    <row r="5736" spans="1:18" x14ac:dyDescent="0.25">
      <c r="A5736" s="9">
        <v>45166</v>
      </c>
      <c r="B5736" s="5">
        <v>45166</v>
      </c>
      <c r="C5736" s="6">
        <v>59947.543300781253</v>
      </c>
      <c r="D5736" s="6">
        <v>5571.698689236111</v>
      </c>
      <c r="E5736" s="6">
        <v>37685</v>
      </c>
      <c r="F5736" s="28">
        <f t="shared" si="356"/>
        <v>9.2942902785534152</v>
      </c>
      <c r="G5736" s="14">
        <f t="shared" si="357"/>
        <v>14.784924211851164</v>
      </c>
      <c r="H5736" s="6">
        <f t="shared" si="358"/>
        <v>-60.675811631944271</v>
      </c>
      <c r="I5736" s="14">
        <f t="shared" si="359"/>
        <v>-1.0772687722130867</v>
      </c>
      <c r="J5736" s="9"/>
      <c r="N5736" s="4"/>
      <c r="R5736" s="4"/>
    </row>
    <row r="5737" spans="1:18" x14ac:dyDescent="0.25">
      <c r="A5737" s="9">
        <v>45166.041666666664</v>
      </c>
      <c r="B5737" s="5">
        <v>45166</v>
      </c>
      <c r="C5737" s="6">
        <v>56393.121592881944</v>
      </c>
      <c r="D5737" s="6">
        <v>5682.7870806206602</v>
      </c>
      <c r="E5737" s="6">
        <v>37685</v>
      </c>
      <c r="F5737" s="28">
        <f t="shared" si="356"/>
        <v>10.077092595877781</v>
      </c>
      <c r="G5737" s="14">
        <f t="shared" si="357"/>
        <v>15.079705667031075</v>
      </c>
      <c r="H5737" s="6">
        <f t="shared" si="358"/>
        <v>111.08839138454914</v>
      </c>
      <c r="I5737" s="14">
        <f t="shared" si="359"/>
        <v>1.9937975396831724</v>
      </c>
      <c r="J5737" s="9"/>
      <c r="N5737" s="4"/>
      <c r="R5737" s="4"/>
    </row>
    <row r="5738" spans="1:18" x14ac:dyDescent="0.25">
      <c r="A5738" s="9">
        <v>45166.083333333336</v>
      </c>
      <c r="B5738" s="5">
        <v>45166</v>
      </c>
      <c r="C5738" s="6">
        <v>54010.81941623264</v>
      </c>
      <c r="D5738" s="6">
        <v>5858.109234483507</v>
      </c>
      <c r="E5738" s="6">
        <v>37685</v>
      </c>
      <c r="F5738" s="28">
        <f t="shared" si="356"/>
        <v>10.846177298918903</v>
      </c>
      <c r="G5738" s="14">
        <f t="shared" si="357"/>
        <v>15.544936273009174</v>
      </c>
      <c r="H5738" s="6">
        <f t="shared" si="358"/>
        <v>175.32215386284679</v>
      </c>
      <c r="I5738" s="14">
        <f t="shared" si="359"/>
        <v>3.0851438101689097</v>
      </c>
      <c r="J5738" s="9"/>
      <c r="N5738" s="4"/>
      <c r="R5738" s="4"/>
    </row>
    <row r="5739" spans="1:18" x14ac:dyDescent="0.25">
      <c r="A5739" s="9">
        <v>45166.125</v>
      </c>
      <c r="B5739" s="5">
        <v>45166</v>
      </c>
      <c r="C5739" s="6">
        <v>52285.938122829859</v>
      </c>
      <c r="D5739" s="6">
        <v>5463.9204665798607</v>
      </c>
      <c r="E5739" s="6">
        <v>37685</v>
      </c>
      <c r="F5739" s="28">
        <f t="shared" si="356"/>
        <v>10.450076373773856</v>
      </c>
      <c r="G5739" s="14">
        <f t="shared" si="357"/>
        <v>14.498926539949212</v>
      </c>
      <c r="H5739" s="6">
        <f t="shared" si="358"/>
        <v>-394.18876790364629</v>
      </c>
      <c r="I5739" s="14">
        <f t="shared" si="359"/>
        <v>-6.7289419183799302</v>
      </c>
      <c r="J5739" s="9"/>
      <c r="N5739" s="4"/>
      <c r="R5739" s="4"/>
    </row>
    <row r="5740" spans="1:18" x14ac:dyDescent="0.25">
      <c r="A5740" s="9">
        <v>45166.166666666664</v>
      </c>
      <c r="B5740" s="5">
        <v>45166</v>
      </c>
      <c r="C5740" s="6">
        <v>51120.028183593749</v>
      </c>
      <c r="D5740" s="6">
        <v>4854.0388085937502</v>
      </c>
      <c r="E5740" s="6">
        <v>37685</v>
      </c>
      <c r="F5740" s="28">
        <f t="shared" si="356"/>
        <v>9.495375845961652</v>
      </c>
      <c r="G5740" s="14">
        <f t="shared" si="357"/>
        <v>12.880559396560304</v>
      </c>
      <c r="H5740" s="6">
        <f t="shared" si="358"/>
        <v>-609.88165798611044</v>
      </c>
      <c r="I5740" s="14">
        <f t="shared" si="359"/>
        <v>-11.161979053620188</v>
      </c>
      <c r="J5740" s="9"/>
      <c r="N5740" s="4"/>
      <c r="R5740" s="4"/>
    </row>
    <row r="5741" spans="1:18" x14ac:dyDescent="0.25">
      <c r="A5741" s="9">
        <v>45166.208333333336</v>
      </c>
      <c r="B5741" s="5">
        <v>45166</v>
      </c>
      <c r="C5741" s="6">
        <v>50786.062658420138</v>
      </c>
      <c r="D5741" s="6">
        <v>4616.5327522786456</v>
      </c>
      <c r="E5741" s="6">
        <v>37685</v>
      </c>
      <c r="F5741" s="28">
        <f t="shared" si="356"/>
        <v>9.0901568474185339</v>
      </c>
      <c r="G5741" s="14">
        <f t="shared" si="357"/>
        <v>12.25031909852367</v>
      </c>
      <c r="H5741" s="6">
        <f t="shared" si="358"/>
        <v>-237.50605631510462</v>
      </c>
      <c r="I5741" s="14">
        <f t="shared" si="359"/>
        <v>-4.892957507768914</v>
      </c>
      <c r="J5741" s="9"/>
      <c r="N5741" s="4"/>
      <c r="R5741" s="4"/>
    </row>
    <row r="5742" spans="1:18" x14ac:dyDescent="0.25">
      <c r="A5742" s="9">
        <v>45166.25</v>
      </c>
      <c r="B5742" s="5">
        <v>45166</v>
      </c>
      <c r="C5742" s="6">
        <v>51579.892152777778</v>
      </c>
      <c r="D5742" s="6">
        <v>4089.8318945312499</v>
      </c>
      <c r="E5742" s="6">
        <v>37685</v>
      </c>
      <c r="F5742" s="28">
        <f t="shared" si="356"/>
        <v>7.9291206783009853</v>
      </c>
      <c r="G5742" s="14">
        <f t="shared" si="357"/>
        <v>10.852678504793021</v>
      </c>
      <c r="H5742" s="6">
        <f t="shared" si="358"/>
        <v>-526.70085774739573</v>
      </c>
      <c r="I5742" s="14">
        <f t="shared" si="359"/>
        <v>-11.409013777437726</v>
      </c>
      <c r="J5742" s="9"/>
      <c r="N5742" s="4"/>
      <c r="R5742" s="4"/>
    </row>
    <row r="5743" spans="1:18" x14ac:dyDescent="0.25">
      <c r="A5743" s="9">
        <v>45166.291666666664</v>
      </c>
      <c r="B5743" s="5">
        <v>45166</v>
      </c>
      <c r="C5743" s="6">
        <v>53211.250308159724</v>
      </c>
      <c r="D5743" s="6">
        <v>3493.9826776801215</v>
      </c>
      <c r="E5743" s="6">
        <v>37685</v>
      </c>
      <c r="F5743" s="28">
        <f t="shared" si="356"/>
        <v>6.5662480348527605</v>
      </c>
      <c r="G5743" s="14">
        <f t="shared" si="357"/>
        <v>9.2715475061168142</v>
      </c>
      <c r="H5743" s="6">
        <f t="shared" si="358"/>
        <v>-595.8492168511284</v>
      </c>
      <c r="I5743" s="14">
        <f t="shared" si="359"/>
        <v>-14.569039320366024</v>
      </c>
      <c r="J5743" s="9"/>
      <c r="N5743" s="4"/>
      <c r="R5743" s="4"/>
    </row>
    <row r="5744" spans="1:18" x14ac:dyDescent="0.25">
      <c r="A5744" s="9">
        <v>45166.333333333336</v>
      </c>
      <c r="B5744" s="5">
        <v>45166</v>
      </c>
      <c r="C5744" s="6">
        <v>53858.577176649305</v>
      </c>
      <c r="D5744" s="6">
        <v>3320.0600393337672</v>
      </c>
      <c r="E5744" s="6">
        <v>37685</v>
      </c>
      <c r="F5744" s="28">
        <f t="shared" si="356"/>
        <v>6.1644035423445942</v>
      </c>
      <c r="G5744" s="14">
        <f t="shared" si="357"/>
        <v>8.8100306204956009</v>
      </c>
      <c r="H5744" s="6">
        <f t="shared" si="358"/>
        <v>-173.92263834635423</v>
      </c>
      <c r="I5744" s="14">
        <f t="shared" si="359"/>
        <v>-4.9777762052853847</v>
      </c>
      <c r="J5744" s="9"/>
      <c r="N5744" s="4"/>
      <c r="R5744" s="4"/>
    </row>
    <row r="5745" spans="1:18" x14ac:dyDescent="0.25">
      <c r="A5745" s="9">
        <v>45166.375</v>
      </c>
      <c r="B5745" s="5">
        <v>45166</v>
      </c>
      <c r="C5745" s="6">
        <v>55625.700759548614</v>
      </c>
      <c r="D5745" s="6">
        <v>2303.3898585340712</v>
      </c>
      <c r="E5745" s="6">
        <v>37685</v>
      </c>
      <c r="F5745" s="28">
        <f t="shared" si="356"/>
        <v>4.1408734219652503</v>
      </c>
      <c r="G5745" s="14">
        <f t="shared" si="357"/>
        <v>6.1122193406768508</v>
      </c>
      <c r="H5745" s="6">
        <f t="shared" si="358"/>
        <v>-1016.670180799696</v>
      </c>
      <c r="I5745" s="14">
        <f t="shared" si="359"/>
        <v>-30.622042034026293</v>
      </c>
      <c r="J5745" s="9"/>
      <c r="N5745" s="4"/>
      <c r="R5745" s="4"/>
    </row>
    <row r="5746" spans="1:18" x14ac:dyDescent="0.25">
      <c r="A5746" s="9">
        <v>45166.416666666664</v>
      </c>
      <c r="B5746" s="5">
        <v>45166</v>
      </c>
      <c r="C5746" s="6">
        <v>59094.419166666667</v>
      </c>
      <c r="D5746" s="6">
        <v>1951.0392666286893</v>
      </c>
      <c r="E5746" s="6">
        <v>37685</v>
      </c>
      <c r="F5746" s="28">
        <f t="shared" si="356"/>
        <v>3.3015626418563904</v>
      </c>
      <c r="G5746" s="14">
        <f t="shared" si="357"/>
        <v>5.1772303744956591</v>
      </c>
      <c r="H5746" s="6">
        <f t="shared" si="358"/>
        <v>-352.35059190538186</v>
      </c>
      <c r="I5746" s="14">
        <f t="shared" si="359"/>
        <v>-15.297045378571983</v>
      </c>
      <c r="J5746" s="9"/>
      <c r="N5746" s="4"/>
      <c r="R5746" s="4"/>
    </row>
    <row r="5747" spans="1:18" x14ac:dyDescent="0.25">
      <c r="A5747" s="9">
        <v>45166.458333333336</v>
      </c>
      <c r="B5747" s="5">
        <v>45166</v>
      </c>
      <c r="C5747" s="6">
        <v>62883.004624565969</v>
      </c>
      <c r="D5747" s="6">
        <v>2418.2966370985241</v>
      </c>
      <c r="E5747" s="6">
        <v>37685</v>
      </c>
      <c r="F5747" s="28">
        <f t="shared" si="356"/>
        <v>3.8457078371757518</v>
      </c>
      <c r="G5747" s="14">
        <f t="shared" si="357"/>
        <v>6.417133175264758</v>
      </c>
      <c r="H5747" s="6">
        <f t="shared" si="358"/>
        <v>467.25737046983477</v>
      </c>
      <c r="I5747" s="14">
        <f t="shared" si="359"/>
        <v>23.949152559970518</v>
      </c>
      <c r="J5747" s="9"/>
      <c r="N5747" s="4"/>
      <c r="R5747" s="4"/>
    </row>
    <row r="5748" spans="1:18" x14ac:dyDescent="0.25">
      <c r="A5748" s="9">
        <v>45166.5</v>
      </c>
      <c r="B5748" s="5">
        <v>45166</v>
      </c>
      <c r="C5748" s="6">
        <v>67214.234335937494</v>
      </c>
      <c r="D5748" s="6">
        <v>2988.3965049913195</v>
      </c>
      <c r="E5748" s="6">
        <v>37685</v>
      </c>
      <c r="F5748" s="28">
        <f t="shared" si="356"/>
        <v>4.4460768385090583</v>
      </c>
      <c r="G5748" s="14">
        <f t="shared" si="357"/>
        <v>7.9299363274282069</v>
      </c>
      <c r="H5748" s="6">
        <f t="shared" si="358"/>
        <v>570.09986789279537</v>
      </c>
      <c r="I5748" s="14">
        <f t="shared" si="359"/>
        <v>23.574439096801708</v>
      </c>
      <c r="J5748" s="9"/>
      <c r="N5748" s="4"/>
      <c r="R5748" s="4"/>
    </row>
    <row r="5749" spans="1:18" x14ac:dyDescent="0.25">
      <c r="A5749" s="9">
        <v>45166.541666666664</v>
      </c>
      <c r="B5749" s="5">
        <v>45166</v>
      </c>
      <c r="C5749" s="6">
        <v>70898.870303819451</v>
      </c>
      <c r="D5749" s="6">
        <v>3593.9703819444444</v>
      </c>
      <c r="E5749" s="6">
        <v>37685</v>
      </c>
      <c r="F5749" s="28">
        <f t="shared" si="356"/>
        <v>5.0691504202300823</v>
      </c>
      <c r="G5749" s="14">
        <f t="shared" si="357"/>
        <v>9.5368724477761546</v>
      </c>
      <c r="H5749" s="6">
        <f t="shared" si="358"/>
        <v>605.57387695312491</v>
      </c>
      <c r="I5749" s="14">
        <f t="shared" si="359"/>
        <v>20.264174313605146</v>
      </c>
      <c r="J5749" s="9"/>
      <c r="N5749" s="4"/>
      <c r="R5749" s="4"/>
    </row>
    <row r="5750" spans="1:18" x14ac:dyDescent="0.25">
      <c r="A5750" s="9">
        <v>45166.583333333336</v>
      </c>
      <c r="B5750" s="5">
        <v>45166</v>
      </c>
      <c r="C5750" s="6">
        <v>74212.035664062496</v>
      </c>
      <c r="D5750" s="6">
        <v>3995.8534792751734</v>
      </c>
      <c r="E5750" s="6">
        <v>37685</v>
      </c>
      <c r="F5750" s="28">
        <f t="shared" si="356"/>
        <v>5.3843739004321414</v>
      </c>
      <c r="G5750" s="14">
        <f t="shared" si="357"/>
        <v>10.603299666379657</v>
      </c>
      <c r="H5750" s="6">
        <f t="shared" si="358"/>
        <v>401.88309733072902</v>
      </c>
      <c r="I5750" s="14">
        <f t="shared" si="359"/>
        <v>11.182148282293253</v>
      </c>
      <c r="J5750" s="9"/>
      <c r="N5750" s="4"/>
      <c r="R5750" s="4"/>
    </row>
    <row r="5751" spans="1:18" x14ac:dyDescent="0.25">
      <c r="A5751" s="9">
        <v>45166.625</v>
      </c>
      <c r="B5751" s="5">
        <v>45166</v>
      </c>
      <c r="C5751" s="6">
        <v>76148.343146701387</v>
      </c>
      <c r="D5751" s="6">
        <v>4439.7900564236115</v>
      </c>
      <c r="E5751" s="6">
        <v>37685</v>
      </c>
      <c r="F5751" s="28">
        <f t="shared" si="356"/>
        <v>5.8304486650093788</v>
      </c>
      <c r="G5751" s="14">
        <f t="shared" si="357"/>
        <v>11.781318976843867</v>
      </c>
      <c r="H5751" s="6">
        <f t="shared" si="358"/>
        <v>443.93657714843812</v>
      </c>
      <c r="I5751" s="14">
        <f t="shared" si="359"/>
        <v>11.109931318827183</v>
      </c>
      <c r="J5751" s="9"/>
      <c r="N5751" s="4"/>
      <c r="R5751" s="4"/>
    </row>
    <row r="5752" spans="1:18" x14ac:dyDescent="0.25">
      <c r="A5752" s="9">
        <v>45166.666666666664</v>
      </c>
      <c r="B5752" s="5">
        <v>45166</v>
      </c>
      <c r="C5752" s="6">
        <v>77308.690221354162</v>
      </c>
      <c r="D5752" s="6">
        <v>4868.9327837456594</v>
      </c>
      <c r="E5752" s="6">
        <v>37685</v>
      </c>
      <c r="F5752" s="28">
        <f t="shared" si="356"/>
        <v>6.2980407116000601</v>
      </c>
      <c r="G5752" s="14">
        <f t="shared" si="357"/>
        <v>12.920081686999229</v>
      </c>
      <c r="H5752" s="6">
        <f t="shared" si="358"/>
        <v>429.1427273220479</v>
      </c>
      <c r="I5752" s="14">
        <f t="shared" si="359"/>
        <v>9.6658337864681751</v>
      </c>
      <c r="J5752" s="9"/>
      <c r="N5752" s="4"/>
      <c r="R5752" s="4"/>
    </row>
    <row r="5753" spans="1:18" x14ac:dyDescent="0.25">
      <c r="A5753" s="9">
        <v>45166.708333333336</v>
      </c>
      <c r="B5753" s="5">
        <v>45166</v>
      </c>
      <c r="C5753" s="6">
        <v>77977.909635416669</v>
      </c>
      <c r="D5753" s="6">
        <v>5882.509622938368</v>
      </c>
      <c r="E5753" s="6">
        <v>37685</v>
      </c>
      <c r="F5753" s="28">
        <f t="shared" si="356"/>
        <v>7.5438154862599704</v>
      </c>
      <c r="G5753" s="14">
        <f t="shared" si="357"/>
        <v>15.60968455071877</v>
      </c>
      <c r="H5753" s="6">
        <f t="shared" si="358"/>
        <v>1013.5768391927086</v>
      </c>
      <c r="I5753" s="14">
        <f t="shared" si="359"/>
        <v>20.81722800890601</v>
      </c>
      <c r="J5753" s="9"/>
      <c r="N5753" s="4"/>
      <c r="R5753" s="4"/>
    </row>
    <row r="5754" spans="1:18" x14ac:dyDescent="0.25">
      <c r="A5754" s="9">
        <v>45166.75</v>
      </c>
      <c r="B5754" s="5">
        <v>45166</v>
      </c>
      <c r="C5754" s="6">
        <v>76987.974431423616</v>
      </c>
      <c r="D5754" s="6">
        <v>5487.8651942274309</v>
      </c>
      <c r="E5754" s="6">
        <v>37685</v>
      </c>
      <c r="F5754" s="28">
        <f t="shared" si="356"/>
        <v>7.1282109118427321</v>
      </c>
      <c r="G5754" s="14">
        <f t="shared" si="357"/>
        <v>14.562465687216216</v>
      </c>
      <c r="H5754" s="6">
        <f t="shared" si="358"/>
        <v>-394.64442871093706</v>
      </c>
      <c r="I5754" s="14">
        <f t="shared" si="359"/>
        <v>-6.7087765937866584</v>
      </c>
      <c r="J5754" s="9"/>
      <c r="N5754" s="4"/>
      <c r="R5754" s="4"/>
    </row>
    <row r="5755" spans="1:18" x14ac:dyDescent="0.25">
      <c r="A5755" s="9">
        <v>45166.791666666664</v>
      </c>
      <c r="B5755" s="5">
        <v>45166</v>
      </c>
      <c r="C5755" s="6">
        <v>74709.265707465282</v>
      </c>
      <c r="D5755" s="6">
        <v>4909.3530132378473</v>
      </c>
      <c r="E5755" s="6">
        <v>37685</v>
      </c>
      <c r="F5755" s="28">
        <f t="shared" si="356"/>
        <v>6.5712772930483814</v>
      </c>
      <c r="G5755" s="14">
        <f t="shared" si="357"/>
        <v>13.027339825495149</v>
      </c>
      <c r="H5755" s="6">
        <f t="shared" si="358"/>
        <v>-578.51218098958361</v>
      </c>
      <c r="I5755" s="14">
        <f t="shared" si="359"/>
        <v>-10.541661657398368</v>
      </c>
      <c r="J5755" s="9"/>
      <c r="N5755" s="4"/>
      <c r="R5755" s="4"/>
    </row>
    <row r="5756" spans="1:18" x14ac:dyDescent="0.25">
      <c r="A5756" s="9">
        <v>45166.833333333336</v>
      </c>
      <c r="B5756" s="5">
        <v>45166</v>
      </c>
      <c r="C5756" s="6">
        <v>71020.228506944448</v>
      </c>
      <c r="D5756" s="6">
        <v>4301.9214640299479</v>
      </c>
      <c r="E5756" s="6">
        <v>37685</v>
      </c>
      <c r="F5756" s="28">
        <f t="shared" si="356"/>
        <v>6.0573185337038167</v>
      </c>
      <c r="G5756" s="14">
        <f t="shared" si="357"/>
        <v>11.415474231205911</v>
      </c>
      <c r="H5756" s="6">
        <f t="shared" si="358"/>
        <v>-607.43154920789948</v>
      </c>
      <c r="I5756" s="14">
        <f t="shared" si="359"/>
        <v>-12.372945020860955</v>
      </c>
      <c r="J5756" s="9"/>
      <c r="N5756" s="4"/>
      <c r="R5756" s="4"/>
    </row>
    <row r="5757" spans="1:18" x14ac:dyDescent="0.25">
      <c r="A5757" s="9">
        <v>45166.875</v>
      </c>
      <c r="B5757" s="5">
        <v>45166</v>
      </c>
      <c r="C5757" s="6">
        <v>68548.852213541672</v>
      </c>
      <c r="D5757" s="6">
        <v>4170.5961165364579</v>
      </c>
      <c r="E5757" s="6">
        <v>37685</v>
      </c>
      <c r="F5757" s="28">
        <f t="shared" si="356"/>
        <v>6.0841224642891483</v>
      </c>
      <c r="G5757" s="14">
        <f t="shared" si="357"/>
        <v>11.066992481190017</v>
      </c>
      <c r="H5757" s="6">
        <f t="shared" si="358"/>
        <v>-131.32534749348997</v>
      </c>
      <c r="I5757" s="14">
        <f t="shared" si="359"/>
        <v>-3.0527137371417097</v>
      </c>
      <c r="J5757" s="9"/>
      <c r="N5757" s="4"/>
      <c r="R5757" s="4"/>
    </row>
    <row r="5758" spans="1:18" x14ac:dyDescent="0.25">
      <c r="A5758" s="9">
        <v>45166.916666666664</v>
      </c>
      <c r="B5758" s="5">
        <v>45166</v>
      </c>
      <c r="C5758" s="6">
        <v>66225.125837673608</v>
      </c>
      <c r="D5758" s="6">
        <v>4852.6388015407983</v>
      </c>
      <c r="E5758" s="6">
        <v>37685</v>
      </c>
      <c r="F5758" s="28">
        <f t="shared" si="356"/>
        <v>7.3274889857291425</v>
      </c>
      <c r="G5758" s="14">
        <f t="shared" si="357"/>
        <v>12.876844371874215</v>
      </c>
      <c r="H5758" s="6">
        <f t="shared" si="358"/>
        <v>682.04268500434046</v>
      </c>
      <c r="I5758" s="14">
        <f t="shared" si="359"/>
        <v>16.353601881995573</v>
      </c>
      <c r="J5758" s="9"/>
      <c r="N5758" s="4"/>
      <c r="R5758" s="4"/>
    </row>
    <row r="5759" spans="1:18" x14ac:dyDescent="0.25">
      <c r="A5759" s="9">
        <v>45166.958333333336</v>
      </c>
      <c r="B5759" s="5">
        <v>45166</v>
      </c>
      <c r="C5759" s="6">
        <v>62122.806085069446</v>
      </c>
      <c r="D5759" s="6">
        <v>5453.9662076822915</v>
      </c>
      <c r="E5759" s="6">
        <v>37685</v>
      </c>
      <c r="F5759" s="28">
        <f t="shared" si="356"/>
        <v>8.7793300904884486</v>
      </c>
      <c r="G5759" s="14">
        <f t="shared" si="357"/>
        <v>14.472512160494338</v>
      </c>
      <c r="H5759" s="6">
        <f t="shared" si="358"/>
        <v>601.32740614149316</v>
      </c>
      <c r="I5759" s="14">
        <f t="shared" si="359"/>
        <v>12.391761075449528</v>
      </c>
      <c r="J5759" s="9"/>
      <c r="N5759" s="4"/>
      <c r="R5759" s="4"/>
    </row>
    <row r="5760" spans="1:18" x14ac:dyDescent="0.25">
      <c r="A5760" s="9">
        <v>45167</v>
      </c>
      <c r="B5760" s="5">
        <v>45167</v>
      </c>
      <c r="C5760" s="6">
        <v>58014.570616319441</v>
      </c>
      <c r="D5760" s="6">
        <v>5292.658610026042</v>
      </c>
      <c r="E5760" s="6">
        <v>37702</v>
      </c>
      <c r="F5760" s="28">
        <f t="shared" si="356"/>
        <v>9.1229816127213095</v>
      </c>
      <c r="G5760" s="14">
        <f t="shared" si="357"/>
        <v>14.03813752592977</v>
      </c>
      <c r="H5760" s="6">
        <f t="shared" si="358"/>
        <v>-161.30759765624953</v>
      </c>
      <c r="I5760" s="14">
        <f t="shared" si="359"/>
        <v>-2.957620042255424</v>
      </c>
      <c r="J5760" s="9"/>
      <c r="N5760" s="4"/>
      <c r="R5760" s="4"/>
    </row>
    <row r="5761" spans="1:18" x14ac:dyDescent="0.25">
      <c r="A5761" s="9">
        <v>45167.041666666664</v>
      </c>
      <c r="B5761" s="5">
        <v>45167</v>
      </c>
      <c r="C5761" s="6">
        <v>54616.299357638891</v>
      </c>
      <c r="D5761" s="6">
        <v>5272.7027077907987</v>
      </c>
      <c r="E5761" s="6">
        <v>37702</v>
      </c>
      <c r="F5761" s="28">
        <f t="shared" si="356"/>
        <v>9.6540827002284519</v>
      </c>
      <c r="G5761" s="14">
        <f t="shared" si="357"/>
        <v>13.985206906240514</v>
      </c>
      <c r="H5761" s="6">
        <f t="shared" si="358"/>
        <v>-19.955902235243229</v>
      </c>
      <c r="I5761" s="14">
        <f t="shared" si="359"/>
        <v>-0.37704873307793108</v>
      </c>
      <c r="J5761" s="9"/>
      <c r="N5761" s="4"/>
      <c r="R5761" s="4"/>
    </row>
    <row r="5762" spans="1:18" x14ac:dyDescent="0.25">
      <c r="A5762" s="9">
        <v>45167.083333333336</v>
      </c>
      <c r="B5762" s="5">
        <v>45167</v>
      </c>
      <c r="C5762" s="6">
        <v>51965.843704427083</v>
      </c>
      <c r="D5762" s="6">
        <v>5019.2969259982638</v>
      </c>
      <c r="E5762" s="6">
        <v>37702</v>
      </c>
      <c r="F5762" s="28">
        <f t="shared" si="356"/>
        <v>9.6588385142886821</v>
      </c>
      <c r="G5762" s="14">
        <f t="shared" si="357"/>
        <v>13.31307868547627</v>
      </c>
      <c r="H5762" s="6">
        <f t="shared" si="358"/>
        <v>-253.40578179253498</v>
      </c>
      <c r="I5762" s="14">
        <f t="shared" si="359"/>
        <v>-4.8059941141401668</v>
      </c>
      <c r="J5762" s="9"/>
      <c r="N5762" s="4"/>
      <c r="R5762" s="4"/>
    </row>
    <row r="5763" spans="1:18" x14ac:dyDescent="0.25">
      <c r="A5763" s="9">
        <v>45167.125</v>
      </c>
      <c r="B5763" s="5">
        <v>45167</v>
      </c>
      <c r="C5763" s="6">
        <v>50188.897400173613</v>
      </c>
      <c r="D5763" s="6">
        <v>4218.3741590711807</v>
      </c>
      <c r="E5763" s="6">
        <v>37702</v>
      </c>
      <c r="F5763" s="28">
        <f t="shared" ref="F5763:F5826" si="360">D5763/C5763*100</f>
        <v>8.4049946852520172</v>
      </c>
      <c r="G5763" s="14">
        <f t="shared" ref="G5763:G5826" si="361">D5763/E5763*100</f>
        <v>11.188727810384544</v>
      </c>
      <c r="H5763" s="6">
        <f t="shared" si="358"/>
        <v>-800.9227669270831</v>
      </c>
      <c r="I5763" s="14">
        <f t="shared" si="359"/>
        <v>-15.95687162436184</v>
      </c>
      <c r="J5763" s="9"/>
      <c r="N5763" s="4"/>
      <c r="R5763" s="4"/>
    </row>
    <row r="5764" spans="1:18" x14ac:dyDescent="0.25">
      <c r="A5764" s="9">
        <v>45167.166666666664</v>
      </c>
      <c r="B5764" s="5">
        <v>45167</v>
      </c>
      <c r="C5764" s="6">
        <v>49222.341601562497</v>
      </c>
      <c r="D5764" s="6">
        <v>2914.3872200520832</v>
      </c>
      <c r="E5764" s="6">
        <v>37702</v>
      </c>
      <c r="F5764" s="28">
        <f t="shared" si="360"/>
        <v>5.9208626108099862</v>
      </c>
      <c r="G5764" s="14">
        <f t="shared" si="361"/>
        <v>7.7300599969552897</v>
      </c>
      <c r="H5764" s="6">
        <f t="shared" ref="H5764:H5827" si="362">D5764-D5763</f>
        <v>-1303.9869390190975</v>
      </c>
      <c r="I5764" s="14">
        <f t="shared" ref="I5764:I5827" si="363">H5764/D5763*100</f>
        <v>-30.912073937656935</v>
      </c>
      <c r="J5764" s="9"/>
      <c r="N5764" s="4"/>
      <c r="R5764" s="4"/>
    </row>
    <row r="5765" spans="1:18" x14ac:dyDescent="0.25">
      <c r="A5765" s="9">
        <v>45167.208333333336</v>
      </c>
      <c r="B5765" s="5">
        <v>45167</v>
      </c>
      <c r="C5765" s="6">
        <v>48936.851677517363</v>
      </c>
      <c r="D5765" s="6">
        <v>2327.1979326714409</v>
      </c>
      <c r="E5765" s="6">
        <v>37702</v>
      </c>
      <c r="F5765" s="28">
        <f t="shared" si="360"/>
        <v>4.7555121608703841</v>
      </c>
      <c r="G5765" s="14">
        <f t="shared" si="361"/>
        <v>6.1726113539638234</v>
      </c>
      <c r="H5765" s="6">
        <f t="shared" si="362"/>
        <v>-587.18928738064233</v>
      </c>
      <c r="I5765" s="14">
        <f t="shared" si="363"/>
        <v>-20.147950256594545</v>
      </c>
      <c r="J5765" s="9"/>
      <c r="N5765" s="4"/>
      <c r="R5765" s="4"/>
    </row>
    <row r="5766" spans="1:18" x14ac:dyDescent="0.25">
      <c r="A5766" s="9">
        <v>45167.25</v>
      </c>
      <c r="B5766" s="5">
        <v>45167</v>
      </c>
      <c r="C5766" s="6">
        <v>49795.878411458332</v>
      </c>
      <c r="D5766" s="6">
        <v>1815.7938205295138</v>
      </c>
      <c r="E5766" s="6">
        <v>37702</v>
      </c>
      <c r="F5766" s="28">
        <f t="shared" si="360"/>
        <v>3.646474122869753</v>
      </c>
      <c r="G5766" s="14">
        <f t="shared" si="361"/>
        <v>4.8161737322410314</v>
      </c>
      <c r="H5766" s="6">
        <f t="shared" si="362"/>
        <v>-511.40411214192704</v>
      </c>
      <c r="I5766" s="14">
        <f t="shared" si="363"/>
        <v>-21.975101686124102</v>
      </c>
      <c r="J5766" s="9"/>
      <c r="N5766" s="4"/>
      <c r="R5766" s="4"/>
    </row>
    <row r="5767" spans="1:18" x14ac:dyDescent="0.25">
      <c r="A5767" s="9">
        <v>45167.291666666664</v>
      </c>
      <c r="B5767" s="5">
        <v>45167</v>
      </c>
      <c r="C5767" s="6">
        <v>51729.079216579863</v>
      </c>
      <c r="D5767" s="6">
        <v>1504.6271596950955</v>
      </c>
      <c r="E5767" s="6">
        <v>37702</v>
      </c>
      <c r="F5767" s="28">
        <f t="shared" si="360"/>
        <v>2.9086679726030042</v>
      </c>
      <c r="G5767" s="14">
        <f t="shared" si="361"/>
        <v>3.9908417582491529</v>
      </c>
      <c r="H5767" s="6">
        <f t="shared" si="362"/>
        <v>-311.16666083441828</v>
      </c>
      <c r="I5767" s="14">
        <f t="shared" si="363"/>
        <v>-17.136673630912412</v>
      </c>
      <c r="J5767" s="9"/>
      <c r="N5767" s="4"/>
      <c r="R5767" s="4"/>
    </row>
    <row r="5768" spans="1:18" x14ac:dyDescent="0.25">
      <c r="A5768" s="9">
        <v>45167.333333333336</v>
      </c>
      <c r="B5768" s="5">
        <v>45167</v>
      </c>
      <c r="C5768" s="6">
        <v>52006.280980902775</v>
      </c>
      <c r="D5768" s="6">
        <v>1586.6010262044272</v>
      </c>
      <c r="E5768" s="6">
        <v>37702</v>
      </c>
      <c r="F5768" s="28">
        <f t="shared" si="360"/>
        <v>3.0507873208373484</v>
      </c>
      <c r="G5768" s="14">
        <f t="shared" si="361"/>
        <v>4.2082675354210046</v>
      </c>
      <c r="H5768" s="6">
        <f t="shared" si="362"/>
        <v>81.973866509331629</v>
      </c>
      <c r="I5768" s="14">
        <f t="shared" si="363"/>
        <v>5.4481182252447962</v>
      </c>
      <c r="J5768" s="9"/>
      <c r="N5768" s="4"/>
      <c r="R5768" s="4"/>
    </row>
    <row r="5769" spans="1:18" x14ac:dyDescent="0.25">
      <c r="A5769" s="9">
        <v>45167.375</v>
      </c>
      <c r="B5769" s="5">
        <v>45167</v>
      </c>
      <c r="C5769" s="6">
        <v>54099.888869357637</v>
      </c>
      <c r="D5769" s="6">
        <v>1597.5051611328124</v>
      </c>
      <c r="E5769" s="6">
        <v>37702</v>
      </c>
      <c r="F5769" s="28">
        <f t="shared" si="360"/>
        <v>2.9528806704030863</v>
      </c>
      <c r="G5769" s="14">
        <f t="shared" si="361"/>
        <v>4.2371894359259779</v>
      </c>
      <c r="H5769" s="6">
        <f t="shared" si="362"/>
        <v>10.904134928385247</v>
      </c>
      <c r="I5769" s="14">
        <f t="shared" si="363"/>
        <v>0.68726382677760178</v>
      </c>
      <c r="J5769" s="9"/>
      <c r="N5769" s="4"/>
      <c r="R5769" s="4"/>
    </row>
    <row r="5770" spans="1:18" x14ac:dyDescent="0.25">
      <c r="A5770" s="9">
        <v>45167.416666666664</v>
      </c>
      <c r="B5770" s="5">
        <v>45167</v>
      </c>
      <c r="C5770" s="6">
        <v>57508.853485243053</v>
      </c>
      <c r="D5770" s="6">
        <v>1193.0471965874567</v>
      </c>
      <c r="E5770" s="6">
        <v>37702</v>
      </c>
      <c r="F5770" s="28">
        <f t="shared" si="360"/>
        <v>2.0745452643975875</v>
      </c>
      <c r="G5770" s="14">
        <f t="shared" si="361"/>
        <v>3.1644135499110306</v>
      </c>
      <c r="H5770" s="6">
        <f t="shared" si="362"/>
        <v>-404.45796454535571</v>
      </c>
      <c r="I5770" s="14">
        <f t="shared" si="363"/>
        <v>-25.318100647546522</v>
      </c>
      <c r="J5770" s="9"/>
      <c r="N5770" s="4"/>
      <c r="R5770" s="4"/>
    </row>
    <row r="5771" spans="1:18" x14ac:dyDescent="0.25">
      <c r="A5771" s="9">
        <v>45167.458333333336</v>
      </c>
      <c r="B5771" s="5">
        <v>45167</v>
      </c>
      <c r="C5771" s="6">
        <v>61483.227289496528</v>
      </c>
      <c r="D5771" s="6">
        <v>1568.6759167480468</v>
      </c>
      <c r="E5771" s="6">
        <v>37702</v>
      </c>
      <c r="F5771" s="28">
        <f t="shared" si="360"/>
        <v>2.5513883800566717</v>
      </c>
      <c r="G5771" s="14">
        <f t="shared" si="361"/>
        <v>4.1607233482256829</v>
      </c>
      <c r="H5771" s="6">
        <f t="shared" si="362"/>
        <v>375.62872016059009</v>
      </c>
      <c r="I5771" s="14">
        <f t="shared" si="363"/>
        <v>31.484816462837607</v>
      </c>
      <c r="J5771" s="9"/>
      <c r="N5771" s="4"/>
      <c r="R5771" s="4"/>
    </row>
    <row r="5772" spans="1:18" x14ac:dyDescent="0.25">
      <c r="A5772" s="9">
        <v>45167.5</v>
      </c>
      <c r="B5772" s="5">
        <v>45167</v>
      </c>
      <c r="C5772" s="6">
        <v>65575.029776475698</v>
      </c>
      <c r="D5772" s="6">
        <v>2643.6390766059026</v>
      </c>
      <c r="E5772" s="6">
        <v>37702</v>
      </c>
      <c r="F5772" s="28">
        <f t="shared" si="360"/>
        <v>4.0314721710645385</v>
      </c>
      <c r="G5772" s="14">
        <f t="shared" si="361"/>
        <v>7.0119332571372945</v>
      </c>
      <c r="H5772" s="6">
        <f t="shared" si="362"/>
        <v>1074.9631598578558</v>
      </c>
      <c r="I5772" s="14">
        <f t="shared" si="363"/>
        <v>68.526784173898363</v>
      </c>
      <c r="J5772" s="9"/>
      <c r="N5772" s="4"/>
      <c r="R5772" s="4"/>
    </row>
    <row r="5773" spans="1:18" x14ac:dyDescent="0.25">
      <c r="A5773" s="9">
        <v>45167.541666666664</v>
      </c>
      <c r="B5773" s="5">
        <v>45167</v>
      </c>
      <c r="C5773" s="6">
        <v>69476.76546440972</v>
      </c>
      <c r="D5773" s="6">
        <v>4273.6950507269967</v>
      </c>
      <c r="E5773" s="6">
        <v>37702</v>
      </c>
      <c r="F5773" s="28">
        <f t="shared" si="360"/>
        <v>6.1512579380458448</v>
      </c>
      <c r="G5773" s="14">
        <f t="shared" si="361"/>
        <v>11.33545979185984</v>
      </c>
      <c r="H5773" s="6">
        <f t="shared" si="362"/>
        <v>1630.0559741210941</v>
      </c>
      <c r="I5773" s="14">
        <f t="shared" si="363"/>
        <v>61.659550599996408</v>
      </c>
      <c r="J5773" s="9"/>
      <c r="N5773" s="4"/>
      <c r="R5773" s="4"/>
    </row>
    <row r="5774" spans="1:18" x14ac:dyDescent="0.25">
      <c r="A5774" s="9">
        <v>45167.583333333336</v>
      </c>
      <c r="B5774" s="5">
        <v>45167</v>
      </c>
      <c r="C5774" s="6">
        <v>72326.620121527783</v>
      </c>
      <c r="D5774" s="6">
        <v>5058.4868218315969</v>
      </c>
      <c r="E5774" s="6">
        <v>37702</v>
      </c>
      <c r="F5774" s="28">
        <f t="shared" si="360"/>
        <v>6.9939488577400777</v>
      </c>
      <c r="G5774" s="14">
        <f t="shared" si="361"/>
        <v>13.417025149412757</v>
      </c>
      <c r="H5774" s="6">
        <f t="shared" si="362"/>
        <v>784.79177110460023</v>
      </c>
      <c r="I5774" s="14">
        <f t="shared" si="363"/>
        <v>18.363307671451654</v>
      </c>
      <c r="J5774" s="9"/>
      <c r="N5774" s="4"/>
      <c r="R5774" s="4"/>
    </row>
    <row r="5775" spans="1:18" x14ac:dyDescent="0.25">
      <c r="A5775" s="9">
        <v>45167.625</v>
      </c>
      <c r="B5775" s="5">
        <v>45167</v>
      </c>
      <c r="C5775" s="6">
        <v>74299.940078125001</v>
      </c>
      <c r="D5775" s="6">
        <v>4930.8567282443573</v>
      </c>
      <c r="E5775" s="6">
        <v>37702</v>
      </c>
      <c r="F5775" s="28">
        <f t="shared" si="360"/>
        <v>6.6364208679840848</v>
      </c>
      <c r="G5775" s="14">
        <f t="shared" si="361"/>
        <v>13.078501745913632</v>
      </c>
      <c r="H5775" s="6">
        <f t="shared" si="362"/>
        <v>-127.63009358723957</v>
      </c>
      <c r="I5775" s="14">
        <f t="shared" si="363"/>
        <v>-2.5230883875472223</v>
      </c>
      <c r="J5775" s="9"/>
      <c r="N5775" s="4"/>
      <c r="R5775" s="4"/>
    </row>
    <row r="5776" spans="1:18" x14ac:dyDescent="0.25">
      <c r="A5776" s="9">
        <v>45167.666666666664</v>
      </c>
      <c r="B5776" s="5">
        <v>45167</v>
      </c>
      <c r="C5776" s="6">
        <v>75871.207300347218</v>
      </c>
      <c r="D5776" s="6">
        <v>5264.5213715277778</v>
      </c>
      <c r="E5776" s="6">
        <v>37702</v>
      </c>
      <c r="F5776" s="28">
        <f t="shared" si="360"/>
        <v>6.9387605112007824</v>
      </c>
      <c r="G5776" s="14">
        <f t="shared" si="361"/>
        <v>13.963506900238123</v>
      </c>
      <c r="H5776" s="6">
        <f t="shared" si="362"/>
        <v>333.66464328342045</v>
      </c>
      <c r="I5776" s="14">
        <f t="shared" si="363"/>
        <v>6.7668695659348934</v>
      </c>
      <c r="J5776" s="9"/>
      <c r="N5776" s="4"/>
      <c r="R5776" s="4"/>
    </row>
    <row r="5777" spans="1:18" x14ac:dyDescent="0.25">
      <c r="A5777" s="9">
        <v>45167.708333333336</v>
      </c>
      <c r="B5777" s="5">
        <v>45167</v>
      </c>
      <c r="C5777" s="6">
        <v>76797.196223958337</v>
      </c>
      <c r="D5777" s="6">
        <v>6263.7328895399305</v>
      </c>
      <c r="E5777" s="6">
        <v>37702</v>
      </c>
      <c r="F5777" s="28">
        <f t="shared" si="360"/>
        <v>8.1561999623963359</v>
      </c>
      <c r="G5777" s="14">
        <f t="shared" si="361"/>
        <v>16.613794731154659</v>
      </c>
      <c r="H5777" s="6">
        <f t="shared" si="362"/>
        <v>999.21151801215274</v>
      </c>
      <c r="I5777" s="14">
        <f t="shared" si="363"/>
        <v>18.980101845843187</v>
      </c>
      <c r="J5777" s="9"/>
      <c r="N5777" s="4"/>
      <c r="R5777" s="4"/>
    </row>
    <row r="5778" spans="1:18" x14ac:dyDescent="0.25">
      <c r="A5778" s="9">
        <v>45167.75</v>
      </c>
      <c r="B5778" s="5">
        <v>45167</v>
      </c>
      <c r="C5778" s="6">
        <v>76497.083381076387</v>
      </c>
      <c r="D5778" s="6">
        <v>6029.701129557292</v>
      </c>
      <c r="E5778" s="6">
        <v>37702</v>
      </c>
      <c r="F5778" s="28">
        <f t="shared" si="360"/>
        <v>7.8822627779412846</v>
      </c>
      <c r="G5778" s="14">
        <f t="shared" si="361"/>
        <v>15.993053762551831</v>
      </c>
      <c r="H5778" s="6">
        <f t="shared" si="362"/>
        <v>-234.0317599826385</v>
      </c>
      <c r="I5778" s="14">
        <f t="shared" si="363"/>
        <v>-3.7362985317183295</v>
      </c>
      <c r="J5778" s="9"/>
      <c r="N5778" s="4"/>
      <c r="R5778" s="4"/>
    </row>
    <row r="5779" spans="1:18" x14ac:dyDescent="0.25">
      <c r="A5779" s="9">
        <v>45167.791666666664</v>
      </c>
      <c r="B5779" s="5">
        <v>45167</v>
      </c>
      <c r="C5779" s="6">
        <v>74356.711588541672</v>
      </c>
      <c r="D5779" s="6">
        <v>6366.1778114149301</v>
      </c>
      <c r="E5779" s="6">
        <v>37702</v>
      </c>
      <c r="F5779" s="28">
        <f t="shared" si="360"/>
        <v>8.5616720742609544</v>
      </c>
      <c r="G5779" s="14">
        <f t="shared" si="361"/>
        <v>16.885517509455546</v>
      </c>
      <c r="H5779" s="6">
        <f t="shared" si="362"/>
        <v>336.47668185763814</v>
      </c>
      <c r="I5779" s="14">
        <f t="shared" si="363"/>
        <v>5.5803210578422595</v>
      </c>
      <c r="J5779" s="9"/>
      <c r="N5779" s="4"/>
      <c r="R5779" s="4"/>
    </row>
    <row r="5780" spans="1:18" x14ac:dyDescent="0.25">
      <c r="A5780" s="9">
        <v>45167.833333333336</v>
      </c>
      <c r="B5780" s="5">
        <v>45167</v>
      </c>
      <c r="C5780" s="6">
        <v>70503.57803819445</v>
      </c>
      <c r="D5780" s="6">
        <v>6610.5081336805551</v>
      </c>
      <c r="E5780" s="6">
        <v>37702</v>
      </c>
      <c r="F5780" s="28">
        <f t="shared" si="360"/>
        <v>9.3761314214427429</v>
      </c>
      <c r="G5780" s="14">
        <f t="shared" si="361"/>
        <v>17.533574170284215</v>
      </c>
      <c r="H5780" s="6">
        <f t="shared" si="362"/>
        <v>244.330322265625</v>
      </c>
      <c r="I5780" s="14">
        <f t="shared" si="363"/>
        <v>3.8379437317557543</v>
      </c>
      <c r="J5780" s="9"/>
      <c r="N5780" s="4"/>
      <c r="R5780" s="4"/>
    </row>
    <row r="5781" spans="1:18" x14ac:dyDescent="0.25">
      <c r="A5781" s="9">
        <v>45167.875</v>
      </c>
      <c r="B5781" s="5">
        <v>45167</v>
      </c>
      <c r="C5781" s="6">
        <v>68255.994509548618</v>
      </c>
      <c r="D5781" s="6">
        <v>6405.3257508680554</v>
      </c>
      <c r="E5781" s="6">
        <v>37702</v>
      </c>
      <c r="F5781" s="28">
        <f t="shared" si="360"/>
        <v>9.3842684395609925</v>
      </c>
      <c r="G5781" s="14">
        <f t="shared" si="361"/>
        <v>16.989352689162526</v>
      </c>
      <c r="H5781" s="6">
        <f t="shared" si="362"/>
        <v>-205.18238281249978</v>
      </c>
      <c r="I5781" s="14">
        <f t="shared" si="363"/>
        <v>-3.1038821625087341</v>
      </c>
      <c r="J5781" s="9"/>
      <c r="N5781" s="4"/>
      <c r="R5781" s="4"/>
    </row>
    <row r="5782" spans="1:18" x14ac:dyDescent="0.25">
      <c r="A5782" s="9">
        <v>45167.916666666664</v>
      </c>
      <c r="B5782" s="5">
        <v>45167</v>
      </c>
      <c r="C5782" s="6">
        <v>65898.849327256947</v>
      </c>
      <c r="D5782" s="6">
        <v>6732.8599370659722</v>
      </c>
      <c r="E5782" s="6">
        <v>37702</v>
      </c>
      <c r="F5782" s="28">
        <f t="shared" si="360"/>
        <v>10.216961306304844</v>
      </c>
      <c r="G5782" s="14">
        <f t="shared" si="361"/>
        <v>17.858097546724238</v>
      </c>
      <c r="H5782" s="6">
        <f t="shared" si="362"/>
        <v>327.53418619791682</v>
      </c>
      <c r="I5782" s="14">
        <f t="shared" si="363"/>
        <v>5.1134664954944578</v>
      </c>
      <c r="J5782" s="9"/>
      <c r="N5782" s="4"/>
      <c r="R5782" s="4"/>
    </row>
    <row r="5783" spans="1:18" x14ac:dyDescent="0.25">
      <c r="A5783" s="9">
        <v>45167.958333333336</v>
      </c>
      <c r="B5783" s="5">
        <v>45167</v>
      </c>
      <c r="C5783" s="6">
        <v>61952.554327256941</v>
      </c>
      <c r="D5783" s="6">
        <v>6874.5859662543398</v>
      </c>
      <c r="E5783" s="6">
        <v>37702</v>
      </c>
      <c r="F5783" s="28">
        <f t="shared" si="360"/>
        <v>11.0965335342594</v>
      </c>
      <c r="G5783" s="14">
        <f t="shared" si="361"/>
        <v>18.234008716392605</v>
      </c>
      <c r="H5783" s="6">
        <f t="shared" si="362"/>
        <v>141.72602918836765</v>
      </c>
      <c r="I5783" s="14">
        <f t="shared" si="363"/>
        <v>2.1049900118689924</v>
      </c>
      <c r="J5783" s="9"/>
      <c r="N5783" s="4"/>
      <c r="R5783" s="4"/>
    </row>
    <row r="5784" spans="1:18" x14ac:dyDescent="0.25">
      <c r="A5784" s="9">
        <v>45168</v>
      </c>
      <c r="B5784" s="5">
        <v>45168</v>
      </c>
      <c r="C5784" s="6">
        <v>57614.071686197916</v>
      </c>
      <c r="D5784" s="6">
        <v>6305.1954817708329</v>
      </c>
      <c r="E5784" s="6">
        <v>37685</v>
      </c>
      <c r="F5784" s="28">
        <f t="shared" si="360"/>
        <v>10.943846350788833</v>
      </c>
      <c r="G5784" s="14">
        <f t="shared" si="361"/>
        <v>16.731313471595683</v>
      </c>
      <c r="H5784" s="6">
        <f t="shared" si="362"/>
        <v>-569.39048448350695</v>
      </c>
      <c r="I5784" s="14">
        <f t="shared" si="363"/>
        <v>-8.2825422109564926</v>
      </c>
      <c r="J5784" s="9"/>
      <c r="N5784" s="4"/>
      <c r="R5784" s="4"/>
    </row>
    <row r="5785" spans="1:18" x14ac:dyDescent="0.25">
      <c r="A5785" s="9">
        <v>45168.041666666664</v>
      </c>
      <c r="B5785" s="5">
        <v>45168</v>
      </c>
      <c r="C5785" s="6">
        <v>53969.939472656253</v>
      </c>
      <c r="D5785" s="6">
        <v>5973.927306315104</v>
      </c>
      <c r="E5785" s="6">
        <v>37685</v>
      </c>
      <c r="F5785" s="28">
        <f t="shared" si="360"/>
        <v>11.068990190996566</v>
      </c>
      <c r="G5785" s="14">
        <f t="shared" si="361"/>
        <v>15.852268293260193</v>
      </c>
      <c r="H5785" s="6">
        <f t="shared" si="362"/>
        <v>-331.26817545572885</v>
      </c>
      <c r="I5785" s="14">
        <f t="shared" si="363"/>
        <v>-5.2538922292491907</v>
      </c>
      <c r="J5785" s="9"/>
      <c r="N5785" s="4"/>
      <c r="R5785" s="4"/>
    </row>
    <row r="5786" spans="1:18" x14ac:dyDescent="0.25">
      <c r="A5786" s="9">
        <v>45168.083333333336</v>
      </c>
      <c r="B5786" s="5">
        <v>45168</v>
      </c>
      <c r="C5786" s="6">
        <v>51138.398504774304</v>
      </c>
      <c r="D5786" s="6">
        <v>5150.3623063151044</v>
      </c>
      <c r="E5786" s="6">
        <v>37685</v>
      </c>
      <c r="F5786" s="28">
        <f t="shared" si="360"/>
        <v>10.071418849446887</v>
      </c>
      <c r="G5786" s="14">
        <f t="shared" si="361"/>
        <v>13.666876227451519</v>
      </c>
      <c r="H5786" s="6">
        <f t="shared" si="362"/>
        <v>-823.5649999999996</v>
      </c>
      <c r="I5786" s="14">
        <f t="shared" si="363"/>
        <v>-13.785989647537225</v>
      </c>
      <c r="J5786" s="9"/>
      <c r="N5786" s="4"/>
      <c r="R5786" s="4"/>
    </row>
    <row r="5787" spans="1:18" x14ac:dyDescent="0.25">
      <c r="A5787" s="9">
        <v>45168.125</v>
      </c>
      <c r="B5787" s="5">
        <v>45168</v>
      </c>
      <c r="C5787" s="6">
        <v>49283.315629340279</v>
      </c>
      <c r="D5787" s="6">
        <v>3937.4407891167534</v>
      </c>
      <c r="E5787" s="6">
        <v>37685</v>
      </c>
      <c r="F5787" s="28">
        <f t="shared" si="360"/>
        <v>7.9893991279528311</v>
      </c>
      <c r="G5787" s="14">
        <f t="shared" si="361"/>
        <v>10.448297171598126</v>
      </c>
      <c r="H5787" s="6">
        <f t="shared" si="362"/>
        <v>-1212.921517198351</v>
      </c>
      <c r="I5787" s="14">
        <f t="shared" si="363"/>
        <v>-23.550217345120174</v>
      </c>
      <c r="J5787" s="9"/>
      <c r="N5787" s="4"/>
      <c r="R5787" s="4"/>
    </row>
    <row r="5788" spans="1:18" x14ac:dyDescent="0.25">
      <c r="A5788" s="9">
        <v>45168.166666666664</v>
      </c>
      <c r="B5788" s="5">
        <v>45168</v>
      </c>
      <c r="C5788" s="6">
        <v>47886.114207899307</v>
      </c>
      <c r="D5788" s="6">
        <v>3353.069724392361</v>
      </c>
      <c r="E5788" s="6">
        <v>37685</v>
      </c>
      <c r="F5788" s="28">
        <f t="shared" si="360"/>
        <v>7.002175431973634</v>
      </c>
      <c r="G5788" s="14">
        <f t="shared" si="361"/>
        <v>8.8976243184088126</v>
      </c>
      <c r="H5788" s="6">
        <f t="shared" si="362"/>
        <v>-584.37106472439245</v>
      </c>
      <c r="I5788" s="14">
        <f t="shared" si="363"/>
        <v>-14.841393077950984</v>
      </c>
      <c r="J5788" s="9"/>
      <c r="N5788" s="4"/>
      <c r="R5788" s="4"/>
    </row>
    <row r="5789" spans="1:18" x14ac:dyDescent="0.25">
      <c r="A5789" s="9">
        <v>45168.208333333336</v>
      </c>
      <c r="B5789" s="5">
        <v>45168</v>
      </c>
      <c r="C5789" s="6">
        <v>47356.908506944441</v>
      </c>
      <c r="D5789" s="6">
        <v>3118.7640969509548</v>
      </c>
      <c r="E5789" s="6">
        <v>37685</v>
      </c>
      <c r="F5789" s="28">
        <f t="shared" si="360"/>
        <v>6.5856581336883879</v>
      </c>
      <c r="G5789" s="14">
        <f t="shared" si="361"/>
        <v>8.2758766006393927</v>
      </c>
      <c r="H5789" s="6">
        <f t="shared" si="362"/>
        <v>-234.30562744140616</v>
      </c>
      <c r="I5789" s="14">
        <f t="shared" si="363"/>
        <v>-6.9877946687752432</v>
      </c>
      <c r="J5789" s="9"/>
      <c r="N5789" s="4"/>
      <c r="R5789" s="4"/>
    </row>
    <row r="5790" spans="1:18" x14ac:dyDescent="0.25">
      <c r="A5790" s="9">
        <v>45168.25</v>
      </c>
      <c r="B5790" s="5">
        <v>45168</v>
      </c>
      <c r="C5790" s="6">
        <v>48227.531727430556</v>
      </c>
      <c r="D5790" s="6">
        <v>2790.3519921874999</v>
      </c>
      <c r="E5790" s="6">
        <v>37685</v>
      </c>
      <c r="F5790" s="28">
        <f t="shared" si="360"/>
        <v>5.7858071774393149</v>
      </c>
      <c r="G5790" s="14">
        <f t="shared" si="361"/>
        <v>7.4044102220711157</v>
      </c>
      <c r="H5790" s="6">
        <f t="shared" si="362"/>
        <v>-328.41210476345486</v>
      </c>
      <c r="I5790" s="14">
        <f t="shared" si="363"/>
        <v>-10.530200250943169</v>
      </c>
      <c r="J5790" s="9"/>
      <c r="N5790" s="4"/>
      <c r="R5790" s="4"/>
    </row>
    <row r="5791" spans="1:18" x14ac:dyDescent="0.25">
      <c r="A5791" s="9">
        <v>45168.291666666664</v>
      </c>
      <c r="B5791" s="5">
        <v>45168</v>
      </c>
      <c r="C5791" s="6">
        <v>50017.332708333335</v>
      </c>
      <c r="D5791" s="6">
        <v>2881.639822862413</v>
      </c>
      <c r="E5791" s="6">
        <v>37685</v>
      </c>
      <c r="F5791" s="28">
        <f t="shared" si="360"/>
        <v>5.761282473150164</v>
      </c>
      <c r="G5791" s="14">
        <f t="shared" si="361"/>
        <v>7.6466493906392801</v>
      </c>
      <c r="H5791" s="6">
        <f t="shared" si="362"/>
        <v>91.287830674913039</v>
      </c>
      <c r="I5791" s="14">
        <f t="shared" si="363"/>
        <v>3.2715525113140949</v>
      </c>
      <c r="J5791" s="9"/>
      <c r="N5791" s="4"/>
      <c r="R5791" s="4"/>
    </row>
    <row r="5792" spans="1:18" x14ac:dyDescent="0.25">
      <c r="A5792" s="9">
        <v>45168.333333333336</v>
      </c>
      <c r="B5792" s="5">
        <v>45168</v>
      </c>
      <c r="C5792" s="6">
        <v>50300.725134548615</v>
      </c>
      <c r="D5792" s="6">
        <v>3122.968992513021</v>
      </c>
      <c r="E5792" s="6">
        <v>37685</v>
      </c>
      <c r="F5792" s="28">
        <f t="shared" si="360"/>
        <v>6.2085963654787095</v>
      </c>
      <c r="G5792" s="14">
        <f t="shared" si="361"/>
        <v>8.2870346092955316</v>
      </c>
      <c r="H5792" s="6">
        <f t="shared" si="362"/>
        <v>241.32916965060804</v>
      </c>
      <c r="I5792" s="14">
        <f t="shared" si="363"/>
        <v>8.3747166365465162</v>
      </c>
      <c r="J5792" s="9"/>
      <c r="N5792" s="4"/>
      <c r="R5792" s="4"/>
    </row>
    <row r="5793" spans="1:18" x14ac:dyDescent="0.25">
      <c r="A5793" s="9">
        <v>45168.375</v>
      </c>
      <c r="B5793" s="5">
        <v>45168</v>
      </c>
      <c r="C5793" s="6">
        <v>51951.50300998264</v>
      </c>
      <c r="D5793" s="6">
        <v>2406.9183915201825</v>
      </c>
      <c r="E5793" s="6">
        <v>37685</v>
      </c>
      <c r="F5793" s="28">
        <f t="shared" si="360"/>
        <v>4.6330101191830497</v>
      </c>
      <c r="G5793" s="14">
        <f t="shared" si="361"/>
        <v>6.3869401393662786</v>
      </c>
      <c r="H5793" s="6">
        <f t="shared" si="362"/>
        <v>-716.05060099283855</v>
      </c>
      <c r="I5793" s="14">
        <f t="shared" si="363"/>
        <v>-22.928520991066261</v>
      </c>
      <c r="J5793" s="9"/>
      <c r="N5793" s="4"/>
      <c r="R5793" s="4"/>
    </row>
    <row r="5794" spans="1:18" x14ac:dyDescent="0.25">
      <c r="A5794" s="9">
        <v>45168.416666666664</v>
      </c>
      <c r="B5794" s="5">
        <v>45168</v>
      </c>
      <c r="C5794" s="6">
        <v>55258.284839409724</v>
      </c>
      <c r="D5794" s="6">
        <v>1052.9695694986979</v>
      </c>
      <c r="E5794" s="6">
        <v>37685</v>
      </c>
      <c r="F5794" s="28">
        <f t="shared" si="360"/>
        <v>1.9055415356426866</v>
      </c>
      <c r="G5794" s="14">
        <f t="shared" si="361"/>
        <v>2.7941344553501333</v>
      </c>
      <c r="H5794" s="6">
        <f t="shared" si="362"/>
        <v>-1353.9488220214846</v>
      </c>
      <c r="I5794" s="14">
        <f t="shared" si="363"/>
        <v>-56.25237759583306</v>
      </c>
      <c r="J5794" s="9"/>
      <c r="N5794" s="4"/>
      <c r="R5794" s="4"/>
    </row>
    <row r="5795" spans="1:18" x14ac:dyDescent="0.25">
      <c r="A5795" s="9">
        <v>45168.458333333336</v>
      </c>
      <c r="B5795" s="5">
        <v>45168</v>
      </c>
      <c r="C5795" s="6">
        <v>59324.92425130208</v>
      </c>
      <c r="D5795" s="6">
        <v>1065.3541765001085</v>
      </c>
      <c r="E5795" s="6">
        <v>37685</v>
      </c>
      <c r="F5795" s="28">
        <f t="shared" si="360"/>
        <v>1.7957952579715695</v>
      </c>
      <c r="G5795" s="14">
        <f t="shared" si="361"/>
        <v>2.8269979474594891</v>
      </c>
      <c r="H5795" s="6">
        <f t="shared" si="362"/>
        <v>12.384607001410586</v>
      </c>
      <c r="I5795" s="14">
        <f t="shared" si="363"/>
        <v>1.1761600107120571</v>
      </c>
      <c r="J5795" s="9"/>
      <c r="N5795" s="4"/>
      <c r="R5795" s="4"/>
    </row>
    <row r="5796" spans="1:18" x14ac:dyDescent="0.25">
      <c r="A5796" s="9">
        <v>45168.5</v>
      </c>
      <c r="B5796" s="5">
        <v>45168</v>
      </c>
      <c r="C5796" s="6">
        <v>63698.671317274304</v>
      </c>
      <c r="D5796" s="6">
        <v>2034.2450770399305</v>
      </c>
      <c r="E5796" s="6">
        <v>37685</v>
      </c>
      <c r="F5796" s="28">
        <f t="shared" si="360"/>
        <v>3.1935439703406621</v>
      </c>
      <c r="G5796" s="14">
        <f t="shared" si="361"/>
        <v>5.3980232905398182</v>
      </c>
      <c r="H5796" s="6">
        <f t="shared" si="362"/>
        <v>968.89090053982204</v>
      </c>
      <c r="I5796" s="14">
        <f t="shared" si="363"/>
        <v>90.945426592573497</v>
      </c>
      <c r="J5796" s="9"/>
      <c r="N5796" s="4"/>
      <c r="R5796" s="4"/>
    </row>
    <row r="5797" spans="1:18" x14ac:dyDescent="0.25">
      <c r="A5797" s="9">
        <v>45168.541666666664</v>
      </c>
      <c r="B5797" s="5">
        <v>45168</v>
      </c>
      <c r="C5797" s="6">
        <v>67914.894136284725</v>
      </c>
      <c r="D5797" s="6">
        <v>2512.9524918619791</v>
      </c>
      <c r="E5797" s="6">
        <v>37685</v>
      </c>
      <c r="F5797" s="28">
        <f t="shared" si="360"/>
        <v>3.7001493174961606</v>
      </c>
      <c r="G5797" s="14">
        <f t="shared" si="361"/>
        <v>6.6683096506885473</v>
      </c>
      <c r="H5797" s="6">
        <f t="shared" si="362"/>
        <v>478.70741482204858</v>
      </c>
      <c r="I5797" s="14">
        <f t="shared" si="363"/>
        <v>23.532435704287167</v>
      </c>
      <c r="J5797" s="9"/>
      <c r="N5797" s="4"/>
      <c r="R5797" s="4"/>
    </row>
    <row r="5798" spans="1:18" x14ac:dyDescent="0.25">
      <c r="A5798" s="9">
        <v>45168.583333333336</v>
      </c>
      <c r="B5798" s="5">
        <v>45168</v>
      </c>
      <c r="C5798" s="6">
        <v>71731.615737847227</v>
      </c>
      <c r="D5798" s="6">
        <v>3212.5672810872397</v>
      </c>
      <c r="E5798" s="6">
        <v>37685</v>
      </c>
      <c r="F5798" s="28">
        <f t="shared" si="360"/>
        <v>4.4785932228656273</v>
      </c>
      <c r="G5798" s="14">
        <f t="shared" si="361"/>
        <v>8.5247904500125777</v>
      </c>
      <c r="H5798" s="6">
        <f t="shared" si="362"/>
        <v>699.61478922526067</v>
      </c>
      <c r="I5798" s="14">
        <f t="shared" si="363"/>
        <v>27.840350802130732</v>
      </c>
      <c r="J5798" s="9"/>
      <c r="N5798" s="4"/>
      <c r="R5798" s="4"/>
    </row>
    <row r="5799" spans="1:18" x14ac:dyDescent="0.25">
      <c r="A5799" s="9">
        <v>45168.625</v>
      </c>
      <c r="B5799" s="5">
        <v>45168</v>
      </c>
      <c r="C5799" s="6">
        <v>74834.138042534716</v>
      </c>
      <c r="D5799" s="6">
        <v>3416.873405219184</v>
      </c>
      <c r="E5799" s="6">
        <v>37685</v>
      </c>
      <c r="F5799" s="28">
        <f t="shared" si="360"/>
        <v>4.5659287253059277</v>
      </c>
      <c r="G5799" s="14">
        <f t="shared" si="361"/>
        <v>9.0669322149905369</v>
      </c>
      <c r="H5799" s="6">
        <f t="shared" si="362"/>
        <v>204.30612413194422</v>
      </c>
      <c r="I5799" s="14">
        <f t="shared" si="363"/>
        <v>6.3595905161183186</v>
      </c>
      <c r="J5799" s="9"/>
      <c r="N5799" s="4"/>
      <c r="R5799" s="4"/>
    </row>
    <row r="5800" spans="1:18" x14ac:dyDescent="0.25">
      <c r="A5800" s="9">
        <v>45168.666666666664</v>
      </c>
      <c r="B5800" s="5">
        <v>45168</v>
      </c>
      <c r="C5800" s="6">
        <v>76414.689392361106</v>
      </c>
      <c r="D5800" s="6">
        <v>3899.9906174045141</v>
      </c>
      <c r="E5800" s="6">
        <v>37685</v>
      </c>
      <c r="F5800" s="28">
        <f t="shared" si="360"/>
        <v>5.103718471430942</v>
      </c>
      <c r="G5800" s="14">
        <f t="shared" si="361"/>
        <v>10.348920306234612</v>
      </c>
      <c r="H5800" s="6">
        <f t="shared" si="362"/>
        <v>483.11721218533012</v>
      </c>
      <c r="I5800" s="14">
        <f t="shared" si="363"/>
        <v>14.139160422138595</v>
      </c>
      <c r="J5800" s="9"/>
      <c r="N5800" s="4"/>
      <c r="R5800" s="4"/>
    </row>
    <row r="5801" spans="1:18" x14ac:dyDescent="0.25">
      <c r="A5801" s="9">
        <v>45168.708333333336</v>
      </c>
      <c r="B5801" s="5">
        <v>45168</v>
      </c>
      <c r="C5801" s="6">
        <v>77348.798459201382</v>
      </c>
      <c r="D5801" s="6">
        <v>4153.379711642795</v>
      </c>
      <c r="E5801" s="6">
        <v>37685</v>
      </c>
      <c r="F5801" s="28">
        <f t="shared" si="360"/>
        <v>5.3696757989505786</v>
      </c>
      <c r="G5801" s="14">
        <f t="shared" si="361"/>
        <v>11.021307447639101</v>
      </c>
      <c r="H5801" s="6">
        <f t="shared" si="362"/>
        <v>253.3890942382809</v>
      </c>
      <c r="I5801" s="14">
        <f t="shared" si="363"/>
        <v>6.4971718933753255</v>
      </c>
      <c r="J5801" s="9"/>
      <c r="N5801" s="4"/>
      <c r="R5801" s="4"/>
    </row>
    <row r="5802" spans="1:18" x14ac:dyDescent="0.25">
      <c r="A5802" s="9">
        <v>45168.75</v>
      </c>
      <c r="B5802" s="5">
        <v>45168</v>
      </c>
      <c r="C5802" s="6">
        <v>76653.968684895837</v>
      </c>
      <c r="D5802" s="6">
        <v>3779.6765199110241</v>
      </c>
      <c r="E5802" s="6">
        <v>37685</v>
      </c>
      <c r="F5802" s="28">
        <f t="shared" si="360"/>
        <v>4.9308295248851017</v>
      </c>
      <c r="G5802" s="14">
        <f t="shared" si="361"/>
        <v>10.029657741570981</v>
      </c>
      <c r="H5802" s="6">
        <f t="shared" si="362"/>
        <v>-373.70319173177086</v>
      </c>
      <c r="I5802" s="14">
        <f t="shared" si="363"/>
        <v>-8.9975686712246024</v>
      </c>
      <c r="J5802" s="9"/>
      <c r="N5802" s="4"/>
      <c r="R5802" s="4"/>
    </row>
    <row r="5803" spans="1:18" x14ac:dyDescent="0.25">
      <c r="A5803" s="9">
        <v>45168.791666666664</v>
      </c>
      <c r="B5803" s="5">
        <v>45168</v>
      </c>
      <c r="C5803" s="6">
        <v>74016.414275173607</v>
      </c>
      <c r="D5803" s="6">
        <v>2917.4319335937498</v>
      </c>
      <c r="E5803" s="6">
        <v>37685</v>
      </c>
      <c r="F5803" s="28">
        <f t="shared" si="360"/>
        <v>3.9416012815042665</v>
      </c>
      <c r="G5803" s="14">
        <f t="shared" si="361"/>
        <v>7.7416264656859486</v>
      </c>
      <c r="H5803" s="6">
        <f t="shared" si="362"/>
        <v>-862.2445863172743</v>
      </c>
      <c r="I5803" s="14">
        <f t="shared" si="363"/>
        <v>-22.812655574492709</v>
      </c>
      <c r="J5803" s="9"/>
      <c r="N5803" s="4"/>
      <c r="R5803" s="4"/>
    </row>
    <row r="5804" spans="1:18" x14ac:dyDescent="0.25">
      <c r="A5804" s="9">
        <v>45168.833333333336</v>
      </c>
      <c r="B5804" s="5">
        <v>45168</v>
      </c>
      <c r="C5804" s="6">
        <v>70622.646757812501</v>
      </c>
      <c r="D5804" s="6">
        <v>2374.4694506835935</v>
      </c>
      <c r="E5804" s="6">
        <v>37685</v>
      </c>
      <c r="F5804" s="28">
        <f t="shared" si="360"/>
        <v>3.3621926672139661</v>
      </c>
      <c r="G5804" s="14">
        <f t="shared" si="361"/>
        <v>6.3008344186907079</v>
      </c>
      <c r="H5804" s="6">
        <f t="shared" si="362"/>
        <v>-542.96248291015627</v>
      </c>
      <c r="I5804" s="14">
        <f t="shared" si="363"/>
        <v>-18.610973461215409</v>
      </c>
      <c r="J5804" s="9"/>
      <c r="N5804" s="4"/>
      <c r="R5804" s="4"/>
    </row>
    <row r="5805" spans="1:18" x14ac:dyDescent="0.25">
      <c r="A5805" s="9">
        <v>45168.875</v>
      </c>
      <c r="B5805" s="5">
        <v>45168</v>
      </c>
      <c r="C5805" s="6">
        <v>67866.634691840271</v>
      </c>
      <c r="D5805" s="6">
        <v>2816.0290055338542</v>
      </c>
      <c r="E5805" s="6">
        <v>37685</v>
      </c>
      <c r="F5805" s="28">
        <f t="shared" si="360"/>
        <v>4.1493570711447552</v>
      </c>
      <c r="G5805" s="14">
        <f t="shared" si="361"/>
        <v>7.4725461205621704</v>
      </c>
      <c r="H5805" s="6">
        <f t="shared" si="362"/>
        <v>441.55955485026061</v>
      </c>
      <c r="I5805" s="14">
        <f t="shared" si="363"/>
        <v>18.59613543240738</v>
      </c>
      <c r="J5805" s="9"/>
      <c r="N5805" s="4"/>
      <c r="R5805" s="4"/>
    </row>
    <row r="5806" spans="1:18" x14ac:dyDescent="0.25">
      <c r="A5806" s="9">
        <v>45168.916666666664</v>
      </c>
      <c r="B5806" s="5">
        <v>45168</v>
      </c>
      <c r="C5806" s="6">
        <v>65474.378648003469</v>
      </c>
      <c r="D5806" s="6">
        <v>3991.4726980251735</v>
      </c>
      <c r="E5806" s="6">
        <v>37685</v>
      </c>
      <c r="F5806" s="28">
        <f t="shared" si="360"/>
        <v>6.0962360856965336</v>
      </c>
      <c r="G5806" s="14">
        <f t="shared" si="361"/>
        <v>10.591674931737225</v>
      </c>
      <c r="H5806" s="6">
        <f t="shared" si="362"/>
        <v>1175.4436924913193</v>
      </c>
      <c r="I5806" s="14">
        <f t="shared" si="363"/>
        <v>41.741178453113356</v>
      </c>
      <c r="J5806" s="9"/>
      <c r="N5806" s="4"/>
      <c r="R5806" s="4"/>
    </row>
    <row r="5807" spans="1:18" x14ac:dyDescent="0.25">
      <c r="A5807" s="9">
        <v>45168.958333333336</v>
      </c>
      <c r="B5807" s="5">
        <v>45168</v>
      </c>
      <c r="C5807" s="6">
        <v>61858.089025607638</v>
      </c>
      <c r="D5807" s="6">
        <v>5539.8974446614584</v>
      </c>
      <c r="E5807" s="6">
        <v>37685</v>
      </c>
      <c r="F5807" s="28">
        <f t="shared" si="360"/>
        <v>8.9558173101145826</v>
      </c>
      <c r="G5807" s="14">
        <f t="shared" si="361"/>
        <v>14.700537202232875</v>
      </c>
      <c r="H5807" s="6">
        <f t="shared" si="362"/>
        <v>1548.4247466362849</v>
      </c>
      <c r="I5807" s="14">
        <f t="shared" si="363"/>
        <v>38.793319252875904</v>
      </c>
      <c r="J5807" s="9"/>
      <c r="N5807" s="4"/>
      <c r="R5807" s="4"/>
    </row>
    <row r="5808" spans="1:18" x14ac:dyDescent="0.25">
      <c r="A5808" s="9">
        <v>45169</v>
      </c>
      <c r="B5808" s="5">
        <v>45169</v>
      </c>
      <c r="C5808" s="6">
        <v>57452.457092013887</v>
      </c>
      <c r="D5808" s="6">
        <v>6384.6138959418404</v>
      </c>
      <c r="E5808" s="6">
        <v>37685</v>
      </c>
      <c r="F5808" s="28">
        <f t="shared" si="360"/>
        <v>11.112864826157846</v>
      </c>
      <c r="G5808" s="14">
        <f t="shared" si="361"/>
        <v>16.942056245036063</v>
      </c>
      <c r="H5808" s="6">
        <f t="shared" si="362"/>
        <v>844.71645128038199</v>
      </c>
      <c r="I5808" s="14">
        <f t="shared" si="363"/>
        <v>15.247871638750206</v>
      </c>
      <c r="J5808" s="9"/>
      <c r="N5808" s="4"/>
      <c r="R5808" s="4"/>
    </row>
    <row r="5809" spans="1:18" x14ac:dyDescent="0.25">
      <c r="A5809" s="9">
        <v>45169.041666666664</v>
      </c>
      <c r="B5809" s="5">
        <v>45169</v>
      </c>
      <c r="C5809" s="6">
        <v>53604.219032118053</v>
      </c>
      <c r="D5809" s="6">
        <v>7326.9197884114583</v>
      </c>
      <c r="E5809" s="6">
        <v>37685</v>
      </c>
      <c r="F5809" s="28">
        <f t="shared" si="360"/>
        <v>13.668550574389277</v>
      </c>
      <c r="G5809" s="14">
        <f t="shared" si="361"/>
        <v>19.442536256896535</v>
      </c>
      <c r="H5809" s="6">
        <f t="shared" si="362"/>
        <v>942.3058924696179</v>
      </c>
      <c r="I5809" s="14">
        <f t="shared" si="363"/>
        <v>14.759011395639165</v>
      </c>
      <c r="J5809" s="9"/>
      <c r="N5809" s="4"/>
      <c r="R5809" s="4"/>
    </row>
    <row r="5810" spans="1:18" x14ac:dyDescent="0.25">
      <c r="A5810" s="9">
        <v>45169.083333333336</v>
      </c>
      <c r="B5810" s="5">
        <v>45169</v>
      </c>
      <c r="C5810" s="6">
        <v>50860.004865451388</v>
      </c>
      <c r="D5810" s="6">
        <v>7750.213541666667</v>
      </c>
      <c r="E5810" s="6">
        <v>37685</v>
      </c>
      <c r="F5810" s="28">
        <f t="shared" si="360"/>
        <v>15.238326386656123</v>
      </c>
      <c r="G5810" s="14">
        <f t="shared" si="361"/>
        <v>20.565778271637701</v>
      </c>
      <c r="H5810" s="6">
        <f t="shared" si="362"/>
        <v>423.29375325520869</v>
      </c>
      <c r="I5810" s="14">
        <f t="shared" si="363"/>
        <v>5.7772401702104963</v>
      </c>
      <c r="J5810" s="9"/>
      <c r="N5810" s="4"/>
      <c r="R5810" s="4"/>
    </row>
    <row r="5811" spans="1:18" x14ac:dyDescent="0.25">
      <c r="A5811" s="9">
        <v>45169.125</v>
      </c>
      <c r="B5811" s="5">
        <v>45169</v>
      </c>
      <c r="C5811" s="6">
        <v>48842.093305121525</v>
      </c>
      <c r="D5811" s="6">
        <v>7559.8197862413199</v>
      </c>
      <c r="E5811" s="6">
        <v>37685</v>
      </c>
      <c r="F5811" s="28">
        <f t="shared" si="360"/>
        <v>15.478083093233447</v>
      </c>
      <c r="G5811" s="14">
        <f t="shared" si="361"/>
        <v>20.060554030095052</v>
      </c>
      <c r="H5811" s="6">
        <f t="shared" si="362"/>
        <v>-190.39375542534708</v>
      </c>
      <c r="I5811" s="14">
        <f t="shared" si="363"/>
        <v>-2.4566259291018619</v>
      </c>
      <c r="J5811" s="9"/>
      <c r="N5811" s="4"/>
      <c r="R5811" s="4"/>
    </row>
    <row r="5812" spans="1:18" x14ac:dyDescent="0.25">
      <c r="A5812" s="9">
        <v>45169.166666666664</v>
      </c>
      <c r="B5812" s="5">
        <v>45169</v>
      </c>
      <c r="C5812" s="6">
        <v>47529.326215277775</v>
      </c>
      <c r="D5812" s="6">
        <v>7420.2841677517363</v>
      </c>
      <c r="E5812" s="6">
        <v>37685</v>
      </c>
      <c r="F5812" s="28">
        <f t="shared" si="360"/>
        <v>15.612012116777215</v>
      </c>
      <c r="G5812" s="14">
        <f t="shared" si="361"/>
        <v>19.690285704528954</v>
      </c>
      <c r="H5812" s="6">
        <f t="shared" si="362"/>
        <v>-139.53561848958361</v>
      </c>
      <c r="I5812" s="14">
        <f t="shared" si="363"/>
        <v>-1.8457532379744672</v>
      </c>
      <c r="J5812" s="9"/>
      <c r="N5812" s="4"/>
      <c r="R5812" s="4"/>
    </row>
    <row r="5813" spans="1:18" x14ac:dyDescent="0.25">
      <c r="A5813" s="9">
        <v>45169.208333333336</v>
      </c>
      <c r="B5813" s="5">
        <v>45169</v>
      </c>
      <c r="C5813" s="6">
        <v>46980.111380208335</v>
      </c>
      <c r="D5813" s="6">
        <v>6733.873862847222</v>
      </c>
      <c r="E5813" s="6">
        <v>37685</v>
      </c>
      <c r="F5813" s="28">
        <f t="shared" si="360"/>
        <v>14.33345657346409</v>
      </c>
      <c r="G5813" s="14">
        <f t="shared" si="361"/>
        <v>17.868844003840312</v>
      </c>
      <c r="H5813" s="6">
        <f t="shared" si="362"/>
        <v>-686.41030490451431</v>
      </c>
      <c r="I5813" s="14">
        <f t="shared" si="363"/>
        <v>-9.2504584647529615</v>
      </c>
      <c r="J5813" s="9"/>
      <c r="N5813" s="4"/>
      <c r="R5813" s="4"/>
    </row>
    <row r="5814" spans="1:18" x14ac:dyDescent="0.25">
      <c r="A5814" s="9">
        <v>45169.25</v>
      </c>
      <c r="B5814" s="5">
        <v>45169</v>
      </c>
      <c r="C5814" s="6">
        <v>48039.182178819443</v>
      </c>
      <c r="D5814" s="6">
        <v>5990.2103005642357</v>
      </c>
      <c r="E5814" s="6">
        <v>37685</v>
      </c>
      <c r="F5814" s="28">
        <f t="shared" si="360"/>
        <v>12.46942605780939</v>
      </c>
      <c r="G5814" s="14">
        <f t="shared" si="361"/>
        <v>15.895476451012966</v>
      </c>
      <c r="H5814" s="6">
        <f t="shared" si="362"/>
        <v>-743.66356228298628</v>
      </c>
      <c r="I5814" s="14">
        <f t="shared" si="363"/>
        <v>-11.043621805659273</v>
      </c>
      <c r="J5814" s="9"/>
      <c r="N5814" s="4"/>
      <c r="R5814" s="4"/>
    </row>
    <row r="5815" spans="1:18" x14ac:dyDescent="0.25">
      <c r="A5815" s="9">
        <v>45169.291666666664</v>
      </c>
      <c r="B5815" s="5">
        <v>45169</v>
      </c>
      <c r="C5815" s="6">
        <v>49538.50116753472</v>
      </c>
      <c r="D5815" s="6">
        <v>5404.1250455729169</v>
      </c>
      <c r="E5815" s="6">
        <v>37685</v>
      </c>
      <c r="F5815" s="28">
        <f t="shared" si="360"/>
        <v>10.908939346583491</v>
      </c>
      <c r="G5815" s="14">
        <f t="shared" si="361"/>
        <v>14.340254864197735</v>
      </c>
      <c r="H5815" s="6">
        <f t="shared" si="362"/>
        <v>-586.08525499131883</v>
      </c>
      <c r="I5815" s="14">
        <f t="shared" si="363"/>
        <v>-9.7840514036062096</v>
      </c>
      <c r="J5815" s="9"/>
      <c r="N5815" s="4"/>
      <c r="R5815" s="4"/>
    </row>
    <row r="5816" spans="1:18" x14ac:dyDescent="0.25">
      <c r="A5816" s="9">
        <v>45169.333333333336</v>
      </c>
      <c r="B5816" s="5">
        <v>45169</v>
      </c>
      <c r="C5816" s="6">
        <v>49605.806236979166</v>
      </c>
      <c r="D5816" s="6">
        <v>4695.4635948350697</v>
      </c>
      <c r="E5816" s="6">
        <v>37685</v>
      </c>
      <c r="F5816" s="28">
        <f t="shared" si="360"/>
        <v>9.4655524242538913</v>
      </c>
      <c r="G5816" s="14">
        <f t="shared" si="361"/>
        <v>12.459768063778878</v>
      </c>
      <c r="H5816" s="6">
        <f t="shared" si="362"/>
        <v>-708.66145073784719</v>
      </c>
      <c r="I5816" s="14">
        <f t="shared" si="363"/>
        <v>-13.113342951203281</v>
      </c>
      <c r="J5816" s="9"/>
      <c r="N5816" s="4"/>
      <c r="R5816" s="4"/>
    </row>
    <row r="5817" spans="1:18" x14ac:dyDescent="0.25">
      <c r="A5817" s="9">
        <v>45169.375</v>
      </c>
      <c r="B5817" s="5">
        <v>45169</v>
      </c>
      <c r="C5817" s="6">
        <v>51824.896555989581</v>
      </c>
      <c r="D5817" s="6">
        <v>3435.438598090278</v>
      </c>
      <c r="E5817" s="6">
        <v>37685</v>
      </c>
      <c r="F5817" s="28">
        <f t="shared" si="360"/>
        <v>6.6289347907887581</v>
      </c>
      <c r="G5817" s="14">
        <f t="shared" si="361"/>
        <v>9.1161963595337081</v>
      </c>
      <c r="H5817" s="6">
        <f t="shared" si="362"/>
        <v>-1260.0249967447917</v>
      </c>
      <c r="I5817" s="14">
        <f t="shared" si="363"/>
        <v>-26.834943372381758</v>
      </c>
      <c r="J5817" s="9"/>
      <c r="N5817" s="4"/>
      <c r="R5817" s="4"/>
    </row>
    <row r="5818" spans="1:18" x14ac:dyDescent="0.25">
      <c r="A5818" s="9">
        <v>45169.416666666664</v>
      </c>
      <c r="B5818" s="5">
        <v>45169</v>
      </c>
      <c r="C5818" s="6">
        <v>55286.683828125002</v>
      </c>
      <c r="D5818" s="6">
        <v>1920.7011052788628</v>
      </c>
      <c r="E5818" s="6">
        <v>37685</v>
      </c>
      <c r="F5818" s="28">
        <f t="shared" si="360"/>
        <v>3.4740754414750752</v>
      </c>
      <c r="G5818" s="14">
        <f t="shared" si="361"/>
        <v>5.096725766959965</v>
      </c>
      <c r="H5818" s="6">
        <f t="shared" si="362"/>
        <v>-1514.7374928114152</v>
      </c>
      <c r="I5818" s="14">
        <f t="shared" si="363"/>
        <v>-44.091531534094102</v>
      </c>
      <c r="J5818" s="9"/>
      <c r="N5818" s="4"/>
      <c r="R5818" s="4"/>
    </row>
    <row r="5819" spans="1:18" x14ac:dyDescent="0.25">
      <c r="A5819" s="9">
        <v>45169.458333333336</v>
      </c>
      <c r="B5819" s="5">
        <v>45169</v>
      </c>
      <c r="C5819" s="6">
        <v>59530.355021701391</v>
      </c>
      <c r="D5819" s="6">
        <v>1847.1215611436633</v>
      </c>
      <c r="E5819" s="6">
        <v>37685</v>
      </c>
      <c r="F5819" s="28">
        <f t="shared" si="360"/>
        <v>3.1028230227592419</v>
      </c>
      <c r="G5819" s="14">
        <f t="shared" si="361"/>
        <v>4.9014768771226302</v>
      </c>
      <c r="H5819" s="6">
        <f t="shared" si="362"/>
        <v>-73.579544135199512</v>
      </c>
      <c r="I5819" s="14">
        <f t="shared" si="363"/>
        <v>-3.8308690474000975</v>
      </c>
      <c r="J5819" s="9"/>
      <c r="N5819" s="4"/>
      <c r="R5819" s="4"/>
    </row>
    <row r="5820" spans="1:18" x14ac:dyDescent="0.25">
      <c r="A5820" s="9">
        <v>45169.5</v>
      </c>
      <c r="B5820" s="5">
        <v>45169</v>
      </c>
      <c r="C5820" s="6">
        <v>64412.658470052083</v>
      </c>
      <c r="D5820" s="6">
        <v>1469.8244715711805</v>
      </c>
      <c r="E5820" s="6">
        <v>37685</v>
      </c>
      <c r="F5820" s="28">
        <f t="shared" si="360"/>
        <v>2.2818876079374344</v>
      </c>
      <c r="G5820" s="14">
        <f t="shared" si="361"/>
        <v>3.9002904911003862</v>
      </c>
      <c r="H5820" s="6">
        <f t="shared" si="362"/>
        <v>-377.29708957248272</v>
      </c>
      <c r="I5820" s="14">
        <f t="shared" si="363"/>
        <v>-20.426218691252544</v>
      </c>
      <c r="J5820" s="9"/>
      <c r="N5820" s="4"/>
      <c r="R5820" s="4"/>
    </row>
    <row r="5821" spans="1:18" x14ac:dyDescent="0.25">
      <c r="A5821" s="9">
        <v>45169.541666666664</v>
      </c>
      <c r="B5821" s="5">
        <v>45169</v>
      </c>
      <c r="C5821" s="6">
        <v>68810.184557291665</v>
      </c>
      <c r="D5821" s="6">
        <v>1031.0869580078124</v>
      </c>
      <c r="E5821" s="6">
        <v>37685</v>
      </c>
      <c r="F5821" s="28">
        <f t="shared" si="360"/>
        <v>1.4984510863349376</v>
      </c>
      <c r="G5821" s="14">
        <f t="shared" si="361"/>
        <v>2.7360672893931604</v>
      </c>
      <c r="H5821" s="6">
        <f t="shared" si="362"/>
        <v>-438.73751356336811</v>
      </c>
      <c r="I5821" s="14">
        <f t="shared" si="363"/>
        <v>-29.849653618460724</v>
      </c>
      <c r="J5821" s="9"/>
      <c r="N5821" s="4"/>
      <c r="R5821" s="4"/>
    </row>
    <row r="5822" spans="1:18" x14ac:dyDescent="0.25">
      <c r="A5822" s="9">
        <v>45169.583333333336</v>
      </c>
      <c r="B5822" s="5">
        <v>45169</v>
      </c>
      <c r="C5822" s="6">
        <v>72997.077022569443</v>
      </c>
      <c r="D5822" s="6">
        <v>1183.4344283040364</v>
      </c>
      <c r="E5822" s="6">
        <v>37685</v>
      </c>
      <c r="F5822" s="28">
        <f t="shared" si="360"/>
        <v>1.6212079669137145</v>
      </c>
      <c r="G5822" s="14">
        <f t="shared" si="361"/>
        <v>3.1403328334988356</v>
      </c>
      <c r="H5822" s="6">
        <f t="shared" si="362"/>
        <v>152.34747029622395</v>
      </c>
      <c r="I5822" s="14">
        <f t="shared" si="363"/>
        <v>14.775424042854555</v>
      </c>
      <c r="J5822" s="9"/>
      <c r="N5822" s="4"/>
      <c r="R5822" s="4"/>
    </row>
    <row r="5823" spans="1:18" x14ac:dyDescent="0.25">
      <c r="A5823" s="9">
        <v>45169.625</v>
      </c>
      <c r="B5823" s="5">
        <v>45169</v>
      </c>
      <c r="C5823" s="6">
        <v>75546.992539062499</v>
      </c>
      <c r="D5823" s="6">
        <v>1827.3477491590711</v>
      </c>
      <c r="E5823" s="6">
        <v>37685</v>
      </c>
      <c r="F5823" s="28">
        <f t="shared" si="360"/>
        <v>2.4188226264787689</v>
      </c>
      <c r="G5823" s="14">
        <f t="shared" si="361"/>
        <v>4.8490055702774875</v>
      </c>
      <c r="H5823" s="6">
        <f t="shared" si="362"/>
        <v>643.91332085503473</v>
      </c>
      <c r="I5823" s="14">
        <f t="shared" si="363"/>
        <v>54.410561789876098</v>
      </c>
      <c r="J5823" s="9"/>
      <c r="N5823" s="4"/>
      <c r="R5823" s="4"/>
    </row>
    <row r="5824" spans="1:18" x14ac:dyDescent="0.25">
      <c r="A5824" s="9">
        <v>45169.666666666664</v>
      </c>
      <c r="B5824" s="5">
        <v>45169</v>
      </c>
      <c r="C5824" s="6">
        <v>77165.785928819445</v>
      </c>
      <c r="D5824" s="6">
        <v>2602.9054858398435</v>
      </c>
      <c r="E5824" s="6">
        <v>37685</v>
      </c>
      <c r="F5824" s="28">
        <f t="shared" si="360"/>
        <v>3.3731341610916261</v>
      </c>
      <c r="G5824" s="14">
        <f t="shared" si="361"/>
        <v>6.9070067290429709</v>
      </c>
      <c r="H5824" s="6">
        <f t="shared" si="362"/>
        <v>775.55773668077245</v>
      </c>
      <c r="I5824" s="14">
        <f t="shared" si="363"/>
        <v>42.441715707241663</v>
      </c>
      <c r="J5824" s="9"/>
      <c r="N5824" s="4"/>
      <c r="R5824" s="4"/>
    </row>
    <row r="5825" spans="1:18" x14ac:dyDescent="0.25">
      <c r="A5825" s="9">
        <v>45169.708333333336</v>
      </c>
      <c r="B5825" s="5">
        <v>45169</v>
      </c>
      <c r="C5825" s="6">
        <v>78134.947821180554</v>
      </c>
      <c r="D5825" s="6">
        <v>3515.8532706705728</v>
      </c>
      <c r="E5825" s="6">
        <v>37685</v>
      </c>
      <c r="F5825" s="28">
        <f t="shared" si="360"/>
        <v>4.4997192277096616</v>
      </c>
      <c r="G5825" s="14">
        <f t="shared" si="361"/>
        <v>9.3295827800731654</v>
      </c>
      <c r="H5825" s="6">
        <f t="shared" si="362"/>
        <v>912.94778483072923</v>
      </c>
      <c r="I5825" s="14">
        <f t="shared" si="363"/>
        <v>35.074181133248523</v>
      </c>
      <c r="J5825" s="9"/>
      <c r="N5825" s="4"/>
      <c r="R5825" s="4"/>
    </row>
    <row r="5826" spans="1:18" x14ac:dyDescent="0.25">
      <c r="A5826" s="9">
        <v>45169.75</v>
      </c>
      <c r="B5826" s="5">
        <v>45169</v>
      </c>
      <c r="C5826" s="6">
        <v>77718.785295138892</v>
      </c>
      <c r="D5826" s="6">
        <v>4061.1128580729169</v>
      </c>
      <c r="E5826" s="6">
        <v>37685</v>
      </c>
      <c r="F5826" s="28">
        <f t="shared" si="360"/>
        <v>5.2253941471817225</v>
      </c>
      <c r="G5826" s="14">
        <f t="shared" si="361"/>
        <v>10.776470367713724</v>
      </c>
      <c r="H5826" s="6">
        <f t="shared" si="362"/>
        <v>545.2595874023441</v>
      </c>
      <c r="I5826" s="14">
        <f t="shared" si="363"/>
        <v>15.508599063303564</v>
      </c>
      <c r="J5826" s="9"/>
      <c r="N5826" s="4"/>
      <c r="R5826" s="4"/>
    </row>
    <row r="5827" spans="1:18" x14ac:dyDescent="0.25">
      <c r="A5827" s="9">
        <v>45169.791666666664</v>
      </c>
      <c r="B5827" s="5">
        <v>45169</v>
      </c>
      <c r="C5827" s="6">
        <v>75559.281679687498</v>
      </c>
      <c r="D5827" s="6">
        <v>4736.9021538628476</v>
      </c>
      <c r="E5827" s="6">
        <v>37685</v>
      </c>
      <c r="F5827" s="28">
        <f t="shared" ref="F5827:F5890" si="364">D5827/C5827*100</f>
        <v>6.269120151172987</v>
      </c>
      <c r="G5827" s="14">
        <f t="shared" ref="G5827:G5890" si="365">D5827/E5827*100</f>
        <v>12.569728416778156</v>
      </c>
      <c r="H5827" s="6">
        <f t="shared" si="362"/>
        <v>675.78929578993075</v>
      </c>
      <c r="I5827" s="14">
        <f t="shared" si="363"/>
        <v>16.640495337295473</v>
      </c>
      <c r="J5827" s="9"/>
      <c r="N5827" s="4"/>
      <c r="R5827" s="4"/>
    </row>
    <row r="5828" spans="1:18" x14ac:dyDescent="0.25">
      <c r="A5828" s="9">
        <v>45169.833333333336</v>
      </c>
      <c r="B5828" s="5">
        <v>45169</v>
      </c>
      <c r="C5828" s="6">
        <v>72328.474717881938</v>
      </c>
      <c r="D5828" s="6">
        <v>6256.698180881076</v>
      </c>
      <c r="E5828" s="6">
        <v>37685</v>
      </c>
      <c r="F5828" s="28">
        <f t="shared" si="364"/>
        <v>8.6503941985302486</v>
      </c>
      <c r="G5828" s="14">
        <f t="shared" si="365"/>
        <v>16.602622212766555</v>
      </c>
      <c r="H5828" s="6">
        <f t="shared" ref="H5828:H5891" si="366">D5828-D5827</f>
        <v>1519.7960270182284</v>
      </c>
      <c r="I5828" s="14">
        <f t="shared" ref="I5828:I5891" si="367">H5828/D5827*100</f>
        <v>32.084176063862024</v>
      </c>
      <c r="J5828" s="9"/>
      <c r="N5828" s="4"/>
      <c r="R5828" s="4"/>
    </row>
    <row r="5829" spans="1:18" x14ac:dyDescent="0.25">
      <c r="A5829" s="9">
        <v>45169.875</v>
      </c>
      <c r="B5829" s="5">
        <v>45169</v>
      </c>
      <c r="C5829" s="6">
        <v>70478.297816840277</v>
      </c>
      <c r="D5829" s="6">
        <v>8769.6449896918402</v>
      </c>
      <c r="E5829" s="6">
        <v>37685</v>
      </c>
      <c r="F5829" s="28">
        <f t="shared" si="364"/>
        <v>12.443043122980187</v>
      </c>
      <c r="G5829" s="14">
        <f t="shared" si="365"/>
        <v>23.270916783048534</v>
      </c>
      <c r="H5829" s="6">
        <f t="shared" si="366"/>
        <v>2512.9468088107642</v>
      </c>
      <c r="I5829" s="14">
        <f t="shared" si="367"/>
        <v>40.164104710847468</v>
      </c>
      <c r="J5829" s="9"/>
      <c r="N5829" s="4"/>
      <c r="R5829" s="4"/>
    </row>
    <row r="5830" spans="1:18" x14ac:dyDescent="0.25">
      <c r="A5830" s="9">
        <v>45169.916666666664</v>
      </c>
      <c r="B5830" s="5">
        <v>45169</v>
      </c>
      <c r="C5830" s="6">
        <v>67665.77208333333</v>
      </c>
      <c r="D5830" s="6">
        <v>11208.927082248263</v>
      </c>
      <c r="E5830" s="6">
        <v>37685</v>
      </c>
      <c r="F5830" s="28">
        <f t="shared" si="364"/>
        <v>16.565135868757967</v>
      </c>
      <c r="G5830" s="14">
        <f t="shared" si="365"/>
        <v>29.743736452828085</v>
      </c>
      <c r="H5830" s="6">
        <f t="shared" si="366"/>
        <v>2439.2820925564229</v>
      </c>
      <c r="I5830" s="14">
        <f t="shared" si="367"/>
        <v>27.815060876736101</v>
      </c>
      <c r="J5830" s="9"/>
      <c r="N5830" s="4"/>
      <c r="R5830" s="4"/>
    </row>
    <row r="5831" spans="1:18" x14ac:dyDescent="0.25">
      <c r="A5831" s="9">
        <v>45169.958333333336</v>
      </c>
      <c r="B5831" s="5">
        <v>45169</v>
      </c>
      <c r="C5831" s="6">
        <v>63531.326386718749</v>
      </c>
      <c r="D5831" s="6">
        <v>13291.004347873264</v>
      </c>
      <c r="E5831" s="6">
        <v>37685</v>
      </c>
      <c r="F5831" s="28">
        <f t="shared" si="364"/>
        <v>20.920394872554958</v>
      </c>
      <c r="G5831" s="14">
        <f t="shared" si="365"/>
        <v>35.268686076352033</v>
      </c>
      <c r="H5831" s="6">
        <f t="shared" si="366"/>
        <v>2082.077265625001</v>
      </c>
      <c r="I5831" s="14">
        <f t="shared" si="367"/>
        <v>18.575170043905597</v>
      </c>
      <c r="J5831" s="9"/>
      <c r="N5831" s="4"/>
      <c r="R5831" s="4"/>
    </row>
    <row r="5832" spans="1:18" x14ac:dyDescent="0.25">
      <c r="A5832" s="9">
        <v>45170</v>
      </c>
      <c r="B5832" s="5">
        <v>45170</v>
      </c>
      <c r="C5832" s="6">
        <v>59266.162133246529</v>
      </c>
      <c r="D5832" s="6">
        <v>15479.78492404514</v>
      </c>
      <c r="E5832" s="6">
        <v>37685</v>
      </c>
      <c r="F5832" s="28">
        <f t="shared" si="364"/>
        <v>26.119094550516621</v>
      </c>
      <c r="G5832" s="14">
        <f t="shared" si="365"/>
        <v>41.07678101113212</v>
      </c>
      <c r="H5832" s="6">
        <f t="shared" si="366"/>
        <v>2188.7805761718755</v>
      </c>
      <c r="I5832" s="14">
        <f t="shared" si="367"/>
        <v>16.468135280702917</v>
      </c>
      <c r="J5832" s="9"/>
      <c r="N5832" s="4"/>
      <c r="R5832" s="4"/>
    </row>
    <row r="5833" spans="1:18" x14ac:dyDescent="0.25">
      <c r="A5833" s="9">
        <v>45170.041666666664</v>
      </c>
      <c r="B5833" s="5">
        <v>45170</v>
      </c>
      <c r="C5833" s="6">
        <v>55753.938606770833</v>
      </c>
      <c r="D5833" s="6">
        <v>16396.825465494792</v>
      </c>
      <c r="E5833" s="6">
        <v>37685</v>
      </c>
      <c r="F5833" s="28">
        <f t="shared" si="364"/>
        <v>29.409268430595752</v>
      </c>
      <c r="G5833" s="14">
        <f t="shared" si="365"/>
        <v>43.510217501644668</v>
      </c>
      <c r="H5833" s="6">
        <f t="shared" si="366"/>
        <v>917.04054144965266</v>
      </c>
      <c r="I5833" s="14">
        <f t="shared" si="367"/>
        <v>5.9241168139564424</v>
      </c>
      <c r="J5833" s="9"/>
      <c r="N5833" s="4"/>
      <c r="R5833" s="4"/>
    </row>
    <row r="5834" spans="1:18" x14ac:dyDescent="0.25">
      <c r="A5834" s="9">
        <v>45170.083333333336</v>
      </c>
      <c r="B5834" s="5">
        <v>45170</v>
      </c>
      <c r="C5834" s="6">
        <v>52921.938276909721</v>
      </c>
      <c r="D5834" s="6">
        <v>16177.760310329861</v>
      </c>
      <c r="E5834" s="6">
        <v>37685</v>
      </c>
      <c r="F5834" s="28">
        <f t="shared" si="364"/>
        <v>30.569100144596085</v>
      </c>
      <c r="G5834" s="14">
        <f t="shared" si="365"/>
        <v>42.928911530661694</v>
      </c>
      <c r="H5834" s="6">
        <f t="shared" si="366"/>
        <v>-219.06515516493164</v>
      </c>
      <c r="I5834" s="14">
        <f t="shared" si="367"/>
        <v>-1.3360217538811323</v>
      </c>
      <c r="J5834" s="9"/>
      <c r="N5834" s="4"/>
      <c r="R5834" s="4"/>
    </row>
    <row r="5835" spans="1:18" x14ac:dyDescent="0.25">
      <c r="A5835" s="9">
        <v>45170.125</v>
      </c>
      <c r="B5835" s="5">
        <v>45170</v>
      </c>
      <c r="C5835" s="6">
        <v>50638.464401041667</v>
      </c>
      <c r="D5835" s="6">
        <v>15540.180614149305</v>
      </c>
      <c r="E5835" s="6">
        <v>37685</v>
      </c>
      <c r="F5835" s="28">
        <f t="shared" si="364"/>
        <v>30.688491047192244</v>
      </c>
      <c r="G5835" s="14">
        <f t="shared" si="365"/>
        <v>41.237045546369394</v>
      </c>
      <c r="H5835" s="6">
        <f t="shared" si="366"/>
        <v>-637.5796961805554</v>
      </c>
      <c r="I5835" s="14">
        <f t="shared" si="367"/>
        <v>-3.9410875420959632</v>
      </c>
      <c r="J5835" s="9"/>
      <c r="N5835" s="4"/>
      <c r="R5835" s="4"/>
    </row>
    <row r="5836" spans="1:18" x14ac:dyDescent="0.25">
      <c r="A5836" s="9">
        <v>45170.166666666664</v>
      </c>
      <c r="B5836" s="5">
        <v>45170</v>
      </c>
      <c r="C5836" s="6">
        <v>49241.334913194441</v>
      </c>
      <c r="D5836" s="6">
        <v>14860.424743923611</v>
      </c>
      <c r="E5836" s="6">
        <v>37685</v>
      </c>
      <c r="F5836" s="28">
        <f t="shared" si="364"/>
        <v>30.178760933513388</v>
      </c>
      <c r="G5836" s="14">
        <f t="shared" si="365"/>
        <v>39.433261891796768</v>
      </c>
      <c r="H5836" s="6">
        <f t="shared" si="366"/>
        <v>-679.7558702256938</v>
      </c>
      <c r="I5836" s="14">
        <f t="shared" si="367"/>
        <v>-4.374182560058391</v>
      </c>
      <c r="J5836" s="9"/>
      <c r="N5836" s="4"/>
      <c r="R5836" s="4"/>
    </row>
    <row r="5837" spans="1:18" x14ac:dyDescent="0.25">
      <c r="A5837" s="9">
        <v>45170.208333333336</v>
      </c>
      <c r="B5837" s="5">
        <v>45170</v>
      </c>
      <c r="C5837" s="6">
        <v>48477.074971788192</v>
      </c>
      <c r="D5837" s="6">
        <v>13732.368160807291</v>
      </c>
      <c r="E5837" s="6">
        <v>37685</v>
      </c>
      <c r="F5837" s="28">
        <f t="shared" si="364"/>
        <v>28.327551051293842</v>
      </c>
      <c r="G5837" s="14">
        <f t="shared" si="365"/>
        <v>36.439878362232427</v>
      </c>
      <c r="H5837" s="6">
        <f t="shared" si="366"/>
        <v>-1128.0565831163203</v>
      </c>
      <c r="I5837" s="14">
        <f t="shared" si="367"/>
        <v>-7.5910117143696025</v>
      </c>
      <c r="J5837" s="9"/>
      <c r="N5837" s="4"/>
      <c r="R5837" s="4"/>
    </row>
    <row r="5838" spans="1:18" x14ac:dyDescent="0.25">
      <c r="A5838" s="9">
        <v>45170.25</v>
      </c>
      <c r="B5838" s="5">
        <v>45170</v>
      </c>
      <c r="C5838" s="6">
        <v>49048.607447916664</v>
      </c>
      <c r="D5838" s="6">
        <v>12301.618805338541</v>
      </c>
      <c r="E5838" s="6">
        <v>37685</v>
      </c>
      <c r="F5838" s="28">
        <f t="shared" si="364"/>
        <v>25.080464962030334</v>
      </c>
      <c r="G5838" s="14">
        <f t="shared" si="365"/>
        <v>32.643276649432245</v>
      </c>
      <c r="H5838" s="6">
        <f t="shared" si="366"/>
        <v>-1430.7493554687499</v>
      </c>
      <c r="I5838" s="14">
        <f t="shared" si="367"/>
        <v>-10.418810060395582</v>
      </c>
      <c r="J5838" s="9"/>
      <c r="N5838" s="4"/>
      <c r="R5838" s="4"/>
    </row>
    <row r="5839" spans="1:18" x14ac:dyDescent="0.25">
      <c r="A5839" s="9">
        <v>45170.291666666664</v>
      </c>
      <c r="B5839" s="5">
        <v>45170</v>
      </c>
      <c r="C5839" s="6">
        <v>50532.482799479163</v>
      </c>
      <c r="D5839" s="6">
        <v>11044.785183376736</v>
      </c>
      <c r="E5839" s="6">
        <v>37685</v>
      </c>
      <c r="F5839" s="28">
        <f t="shared" si="364"/>
        <v>21.856802934469261</v>
      </c>
      <c r="G5839" s="14">
        <f t="shared" si="365"/>
        <v>29.308173499739247</v>
      </c>
      <c r="H5839" s="6">
        <f t="shared" si="366"/>
        <v>-1256.833621961805</v>
      </c>
      <c r="I5839" s="14">
        <f t="shared" si="367"/>
        <v>-10.216814891194451</v>
      </c>
      <c r="J5839" s="9"/>
      <c r="N5839" s="4"/>
      <c r="R5839" s="4"/>
    </row>
    <row r="5840" spans="1:18" x14ac:dyDescent="0.25">
      <c r="A5840" s="9">
        <v>45170.333333333336</v>
      </c>
      <c r="B5840" s="5">
        <v>45170</v>
      </c>
      <c r="C5840" s="6">
        <v>50578.659062500003</v>
      </c>
      <c r="D5840" s="6">
        <v>10080.66265516493</v>
      </c>
      <c r="E5840" s="6">
        <v>37685</v>
      </c>
      <c r="F5840" s="28">
        <f t="shared" si="364"/>
        <v>19.930664122012931</v>
      </c>
      <c r="G5840" s="14">
        <f t="shared" si="365"/>
        <v>26.749801393564894</v>
      </c>
      <c r="H5840" s="6">
        <f t="shared" si="366"/>
        <v>-964.12252821180664</v>
      </c>
      <c r="I5840" s="14">
        <f t="shared" si="367"/>
        <v>-8.7292103214726726</v>
      </c>
      <c r="J5840" s="9"/>
      <c r="N5840" s="4"/>
      <c r="R5840" s="4"/>
    </row>
    <row r="5841" spans="1:18" x14ac:dyDescent="0.25">
      <c r="A5841" s="9">
        <v>45170.375</v>
      </c>
      <c r="B5841" s="5">
        <v>45170</v>
      </c>
      <c r="C5841" s="6">
        <v>52219.982287326391</v>
      </c>
      <c r="D5841" s="6">
        <v>7823.9562391493055</v>
      </c>
      <c r="E5841" s="6">
        <v>37685</v>
      </c>
      <c r="F5841" s="28">
        <f t="shared" si="364"/>
        <v>14.982686505139151</v>
      </c>
      <c r="G5841" s="14">
        <f t="shared" si="365"/>
        <v>20.761460101232071</v>
      </c>
      <c r="H5841" s="6">
        <f t="shared" si="366"/>
        <v>-2256.7064160156242</v>
      </c>
      <c r="I5841" s="14">
        <f t="shared" si="367"/>
        <v>-22.386488797533342</v>
      </c>
      <c r="J5841" s="9"/>
      <c r="N5841" s="4"/>
      <c r="R5841" s="4"/>
    </row>
    <row r="5842" spans="1:18" x14ac:dyDescent="0.25">
      <c r="A5842" s="9">
        <v>45170.416666666664</v>
      </c>
      <c r="B5842" s="5">
        <v>45170</v>
      </c>
      <c r="C5842" s="6">
        <v>56140.692743055559</v>
      </c>
      <c r="D5842" s="6">
        <v>5090.5438091362848</v>
      </c>
      <c r="E5842" s="6">
        <v>37685</v>
      </c>
      <c r="F5842" s="28">
        <f t="shared" si="364"/>
        <v>9.0674759437591206</v>
      </c>
      <c r="G5842" s="14">
        <f t="shared" si="365"/>
        <v>13.508143317331259</v>
      </c>
      <c r="H5842" s="6">
        <f t="shared" si="366"/>
        <v>-2733.4124300130206</v>
      </c>
      <c r="I5842" s="14">
        <f t="shared" si="367"/>
        <v>-34.936448344836641</v>
      </c>
      <c r="J5842" s="9"/>
      <c r="N5842" s="4"/>
      <c r="R5842" s="4"/>
    </row>
    <row r="5843" spans="1:18" x14ac:dyDescent="0.25">
      <c r="A5843" s="9">
        <v>45170.458333333336</v>
      </c>
      <c r="B5843" s="5">
        <v>45170</v>
      </c>
      <c r="C5843" s="6">
        <v>60473.325177951388</v>
      </c>
      <c r="D5843" s="6">
        <v>4321.4030512152776</v>
      </c>
      <c r="E5843" s="6">
        <v>37685</v>
      </c>
      <c r="F5843" s="28">
        <f t="shared" si="364"/>
        <v>7.1459656608908686</v>
      </c>
      <c r="G5843" s="14">
        <f t="shared" si="365"/>
        <v>11.467170097426768</v>
      </c>
      <c r="H5843" s="6">
        <f t="shared" si="366"/>
        <v>-769.14075792100721</v>
      </c>
      <c r="I5843" s="14">
        <f t="shared" si="367"/>
        <v>-15.109206142978026</v>
      </c>
      <c r="J5843" s="9"/>
      <c r="N5843" s="4"/>
      <c r="R5843" s="4"/>
    </row>
    <row r="5844" spans="1:18" x14ac:dyDescent="0.25">
      <c r="A5844" s="9">
        <v>45170.5</v>
      </c>
      <c r="B5844" s="5">
        <v>45170</v>
      </c>
      <c r="C5844" s="6">
        <v>65231.962000868058</v>
      </c>
      <c r="D5844" s="6">
        <v>3174.1362456597221</v>
      </c>
      <c r="E5844" s="6">
        <v>37685</v>
      </c>
      <c r="F5844" s="28">
        <f t="shared" si="364"/>
        <v>4.865921778678806</v>
      </c>
      <c r="G5844" s="14">
        <f t="shared" si="365"/>
        <v>8.4228107885358163</v>
      </c>
      <c r="H5844" s="6">
        <f t="shared" si="366"/>
        <v>-1147.2668055555555</v>
      </c>
      <c r="I5844" s="14">
        <f t="shared" si="367"/>
        <v>-26.548479555336037</v>
      </c>
      <c r="J5844" s="9"/>
      <c r="N5844" s="4"/>
      <c r="R5844" s="4"/>
    </row>
    <row r="5845" spans="1:18" x14ac:dyDescent="0.25">
      <c r="A5845" s="9">
        <v>45170.541666666664</v>
      </c>
      <c r="B5845" s="5">
        <v>45170</v>
      </c>
      <c r="C5845" s="6">
        <v>69339.709596354165</v>
      </c>
      <c r="D5845" s="6">
        <v>1693.9986010742186</v>
      </c>
      <c r="E5845" s="6">
        <v>37685</v>
      </c>
      <c r="F5845" s="28">
        <f t="shared" si="364"/>
        <v>2.4430425378696539</v>
      </c>
      <c r="G5845" s="14">
        <f t="shared" si="365"/>
        <v>4.4951535122043751</v>
      </c>
      <c r="H5845" s="6">
        <f t="shared" si="366"/>
        <v>-1480.1376445855035</v>
      </c>
      <c r="I5845" s="14">
        <f t="shared" si="367"/>
        <v>-46.631194442564556</v>
      </c>
      <c r="J5845" s="9"/>
      <c r="N5845" s="4"/>
      <c r="R5845" s="4"/>
    </row>
    <row r="5846" spans="1:18" x14ac:dyDescent="0.25">
      <c r="A5846" s="9">
        <v>45170.583333333336</v>
      </c>
      <c r="B5846" s="5">
        <v>45170</v>
      </c>
      <c r="C5846" s="6">
        <v>73099.269301215274</v>
      </c>
      <c r="D5846" s="6">
        <v>1590.4029197862412</v>
      </c>
      <c r="E5846" s="6">
        <v>37685</v>
      </c>
      <c r="F5846" s="28">
        <f t="shared" si="364"/>
        <v>2.1756755368275629</v>
      </c>
      <c r="G5846" s="14">
        <f t="shared" si="365"/>
        <v>4.2202545304132713</v>
      </c>
      <c r="H5846" s="6">
        <f t="shared" si="366"/>
        <v>-103.59568128797741</v>
      </c>
      <c r="I5846" s="14">
        <f t="shared" si="367"/>
        <v>-6.1154525878760513</v>
      </c>
      <c r="J5846" s="9"/>
      <c r="N5846" s="4"/>
      <c r="R5846" s="4"/>
    </row>
    <row r="5847" spans="1:18" x14ac:dyDescent="0.25">
      <c r="A5847" s="9">
        <v>45170.625</v>
      </c>
      <c r="B5847" s="5">
        <v>45170</v>
      </c>
      <c r="C5847" s="6">
        <v>75767.092556423609</v>
      </c>
      <c r="D5847" s="6">
        <v>2680.7609644911026</v>
      </c>
      <c r="E5847" s="6">
        <v>37685</v>
      </c>
      <c r="F5847" s="28">
        <f t="shared" si="364"/>
        <v>3.5381600032952898</v>
      </c>
      <c r="G5847" s="14">
        <f t="shared" si="365"/>
        <v>7.1136021347780352</v>
      </c>
      <c r="H5847" s="6">
        <f t="shared" si="366"/>
        <v>1090.3580447048614</v>
      </c>
      <c r="I5847" s="14">
        <f t="shared" si="367"/>
        <v>68.558604309618048</v>
      </c>
      <c r="J5847" s="9"/>
      <c r="N5847" s="4"/>
      <c r="R5847" s="4"/>
    </row>
    <row r="5848" spans="1:18" x14ac:dyDescent="0.25">
      <c r="A5848" s="9">
        <v>45170.666666666664</v>
      </c>
      <c r="B5848" s="5">
        <v>45170</v>
      </c>
      <c r="C5848" s="6">
        <v>76206.39868489583</v>
      </c>
      <c r="D5848" s="6">
        <v>3804.2106906467016</v>
      </c>
      <c r="E5848" s="6">
        <v>37685</v>
      </c>
      <c r="F5848" s="28">
        <f t="shared" si="364"/>
        <v>4.9919832931308683</v>
      </c>
      <c r="G5848" s="14">
        <f t="shared" si="365"/>
        <v>10.094761020689138</v>
      </c>
      <c r="H5848" s="6">
        <f t="shared" si="366"/>
        <v>1123.4497261555989</v>
      </c>
      <c r="I5848" s="14">
        <f t="shared" si="367"/>
        <v>41.907866498976233</v>
      </c>
      <c r="J5848" s="9"/>
      <c r="N5848" s="4"/>
      <c r="R5848" s="4"/>
    </row>
    <row r="5849" spans="1:18" x14ac:dyDescent="0.25">
      <c r="A5849" s="9">
        <v>45170.708333333336</v>
      </c>
      <c r="B5849" s="5">
        <v>45170</v>
      </c>
      <c r="C5849" s="6">
        <v>76726.838962673617</v>
      </c>
      <c r="D5849" s="6">
        <v>4256.1347919379341</v>
      </c>
      <c r="E5849" s="6">
        <v>37685</v>
      </c>
      <c r="F5849" s="28">
        <f t="shared" si="364"/>
        <v>5.547126467712916</v>
      </c>
      <c r="G5849" s="14">
        <f t="shared" si="365"/>
        <v>11.293975831067888</v>
      </c>
      <c r="H5849" s="6">
        <f t="shared" si="366"/>
        <v>451.92410129123255</v>
      </c>
      <c r="I5849" s="14">
        <f t="shared" si="367"/>
        <v>11.879576028803156</v>
      </c>
      <c r="J5849" s="9"/>
      <c r="N5849" s="4"/>
      <c r="R5849" s="4"/>
    </row>
    <row r="5850" spans="1:18" x14ac:dyDescent="0.25">
      <c r="A5850" s="9">
        <v>45170.75</v>
      </c>
      <c r="B5850" s="5">
        <v>45170</v>
      </c>
      <c r="C5850" s="6">
        <v>76337.702083333337</v>
      </c>
      <c r="D5850" s="6">
        <v>4405.8684315321179</v>
      </c>
      <c r="E5850" s="6">
        <v>37685</v>
      </c>
      <c r="F5850" s="28">
        <f t="shared" si="364"/>
        <v>5.7715497209000253</v>
      </c>
      <c r="G5850" s="14">
        <f t="shared" si="365"/>
        <v>11.69130537755637</v>
      </c>
      <c r="H5850" s="6">
        <f t="shared" si="366"/>
        <v>149.73363959418384</v>
      </c>
      <c r="I5850" s="14">
        <f t="shared" si="367"/>
        <v>3.5180662012352775</v>
      </c>
      <c r="J5850" s="9"/>
      <c r="N5850" s="4"/>
      <c r="R5850" s="4"/>
    </row>
    <row r="5851" spans="1:18" x14ac:dyDescent="0.25">
      <c r="A5851" s="9">
        <v>45170.791666666664</v>
      </c>
      <c r="B5851" s="5">
        <v>45170</v>
      </c>
      <c r="C5851" s="6">
        <v>75056.114079861116</v>
      </c>
      <c r="D5851" s="6">
        <v>5112.3141242133242</v>
      </c>
      <c r="E5851" s="6">
        <v>37685</v>
      </c>
      <c r="F5851" s="28">
        <f t="shared" si="364"/>
        <v>6.8113226842169388</v>
      </c>
      <c r="G5851" s="14">
        <f t="shared" si="365"/>
        <v>13.565912496254013</v>
      </c>
      <c r="H5851" s="6">
        <f t="shared" si="366"/>
        <v>706.44569268120631</v>
      </c>
      <c r="I5851" s="14">
        <f t="shared" si="367"/>
        <v>16.034198561747417</v>
      </c>
      <c r="J5851" s="9"/>
      <c r="N5851" s="4"/>
      <c r="R5851" s="4"/>
    </row>
    <row r="5852" spans="1:18" x14ac:dyDescent="0.25">
      <c r="A5852" s="9">
        <v>45170.833333333336</v>
      </c>
      <c r="B5852" s="5">
        <v>45170</v>
      </c>
      <c r="C5852" s="6">
        <v>71617.192473958334</v>
      </c>
      <c r="D5852" s="6">
        <v>6483.6590380859379</v>
      </c>
      <c r="E5852" s="6">
        <v>37685</v>
      </c>
      <c r="F5852" s="28">
        <f t="shared" si="364"/>
        <v>9.0532158747266536</v>
      </c>
      <c r="G5852" s="14">
        <f t="shared" si="365"/>
        <v>17.204880026763799</v>
      </c>
      <c r="H5852" s="6">
        <f t="shared" si="366"/>
        <v>1371.3449138726137</v>
      </c>
      <c r="I5852" s="14">
        <f t="shared" si="367"/>
        <v>26.824347654568943</v>
      </c>
      <c r="J5852" s="9"/>
      <c r="N5852" s="4"/>
      <c r="R5852" s="4"/>
    </row>
    <row r="5853" spans="1:18" x14ac:dyDescent="0.25">
      <c r="A5853" s="9">
        <v>45170.875</v>
      </c>
      <c r="B5853" s="5">
        <v>45170</v>
      </c>
      <c r="C5853" s="6">
        <v>69220.487656249999</v>
      </c>
      <c r="D5853" s="6">
        <v>9002.3501367187491</v>
      </c>
      <c r="E5853" s="6">
        <v>37685</v>
      </c>
      <c r="F5853" s="28">
        <f t="shared" si="364"/>
        <v>13.005326084127805</v>
      </c>
      <c r="G5853" s="14">
        <f t="shared" si="365"/>
        <v>23.88841750489253</v>
      </c>
      <c r="H5853" s="6">
        <f t="shared" si="366"/>
        <v>2518.6910986328112</v>
      </c>
      <c r="I5853" s="14">
        <f t="shared" si="367"/>
        <v>38.846754337907967</v>
      </c>
      <c r="J5853" s="9"/>
      <c r="N5853" s="4"/>
      <c r="R5853" s="4"/>
    </row>
    <row r="5854" spans="1:18" x14ac:dyDescent="0.25">
      <c r="A5854" s="9">
        <v>45170.916666666664</v>
      </c>
      <c r="B5854" s="5">
        <v>45170</v>
      </c>
      <c r="C5854" s="6">
        <v>66217.936827256941</v>
      </c>
      <c r="D5854" s="6">
        <v>12475.24933376736</v>
      </c>
      <c r="E5854" s="6">
        <v>37685</v>
      </c>
      <c r="F5854" s="28">
        <f t="shared" si="364"/>
        <v>18.83968291901272</v>
      </c>
      <c r="G5854" s="14">
        <f t="shared" si="365"/>
        <v>33.104018399276534</v>
      </c>
      <c r="H5854" s="6">
        <f t="shared" si="366"/>
        <v>3472.8991970486113</v>
      </c>
      <c r="I5854" s="14">
        <f t="shared" si="367"/>
        <v>38.577695205203852</v>
      </c>
      <c r="J5854" s="9"/>
      <c r="N5854" s="4"/>
      <c r="R5854" s="4"/>
    </row>
    <row r="5855" spans="1:18" x14ac:dyDescent="0.25">
      <c r="A5855" s="9">
        <v>45170.958333333336</v>
      </c>
      <c r="B5855" s="5">
        <v>45170</v>
      </c>
      <c r="C5855" s="6">
        <v>62645.142664930558</v>
      </c>
      <c r="D5855" s="6">
        <v>15117.081277126736</v>
      </c>
      <c r="E5855" s="6">
        <v>37685</v>
      </c>
      <c r="F5855" s="28">
        <f t="shared" si="364"/>
        <v>24.131290366730131</v>
      </c>
      <c r="G5855" s="14">
        <f t="shared" si="365"/>
        <v>40.114319429817527</v>
      </c>
      <c r="H5855" s="6">
        <f t="shared" si="366"/>
        <v>2641.8319433593751</v>
      </c>
      <c r="I5855" s="14">
        <f t="shared" si="367"/>
        <v>21.176586316464242</v>
      </c>
      <c r="J5855" s="9"/>
      <c r="N5855" s="4"/>
      <c r="R5855" s="4"/>
    </row>
    <row r="5856" spans="1:18" x14ac:dyDescent="0.25">
      <c r="A5856" s="9">
        <v>45171</v>
      </c>
      <c r="B5856" s="5">
        <v>45171</v>
      </c>
      <c r="C5856" s="6">
        <v>59105.329978298614</v>
      </c>
      <c r="D5856" s="6">
        <v>16379.591839192708</v>
      </c>
      <c r="E5856" s="6">
        <v>37685</v>
      </c>
      <c r="F5856" s="28">
        <f t="shared" si="364"/>
        <v>27.712546136205845</v>
      </c>
      <c r="G5856" s="14">
        <f t="shared" si="365"/>
        <v>43.464486769782958</v>
      </c>
      <c r="H5856" s="6">
        <f t="shared" si="366"/>
        <v>1262.5105620659724</v>
      </c>
      <c r="I5856" s="14">
        <f t="shared" si="367"/>
        <v>8.351549739804895</v>
      </c>
      <c r="J5856" s="9"/>
      <c r="N5856" s="4"/>
      <c r="R5856" s="4"/>
    </row>
    <row r="5857" spans="1:18" x14ac:dyDescent="0.25">
      <c r="A5857" s="9">
        <v>45171.041666666664</v>
      </c>
      <c r="B5857" s="5">
        <v>45171</v>
      </c>
      <c r="C5857" s="6">
        <v>55373.49609375</v>
      </c>
      <c r="D5857" s="6">
        <v>16202.042396918403</v>
      </c>
      <c r="E5857" s="6">
        <v>37685</v>
      </c>
      <c r="F5857" s="28">
        <f t="shared" si="364"/>
        <v>29.25956195629686</v>
      </c>
      <c r="G5857" s="14">
        <f t="shared" si="365"/>
        <v>42.993345885414364</v>
      </c>
      <c r="H5857" s="6">
        <f t="shared" si="366"/>
        <v>-177.54944227430497</v>
      </c>
      <c r="I5857" s="14">
        <f t="shared" si="367"/>
        <v>-1.0839674395882613</v>
      </c>
      <c r="J5857" s="9"/>
      <c r="N5857" s="4"/>
      <c r="R5857" s="4"/>
    </row>
    <row r="5858" spans="1:18" x14ac:dyDescent="0.25">
      <c r="A5858" s="9">
        <v>45171.083333333336</v>
      </c>
      <c r="B5858" s="5">
        <v>45171</v>
      </c>
      <c r="C5858" s="6">
        <v>52178.262499999997</v>
      </c>
      <c r="D5858" s="6">
        <v>15345.108488498265</v>
      </c>
      <c r="E5858" s="6">
        <v>37685</v>
      </c>
      <c r="F5858" s="28">
        <f t="shared" si="364"/>
        <v>29.409006266734668</v>
      </c>
      <c r="G5858" s="14">
        <f t="shared" si="365"/>
        <v>40.719406895311835</v>
      </c>
      <c r="H5858" s="6">
        <f t="shared" si="366"/>
        <v>-856.93390842013832</v>
      </c>
      <c r="I5858" s="14">
        <f t="shared" si="367"/>
        <v>-5.2890486731668194</v>
      </c>
      <c r="J5858" s="9"/>
      <c r="N5858" s="4"/>
      <c r="R5858" s="4"/>
    </row>
    <row r="5859" spans="1:18" x14ac:dyDescent="0.25">
      <c r="A5859" s="9">
        <v>45171.125</v>
      </c>
      <c r="B5859" s="5">
        <v>45171</v>
      </c>
      <c r="C5859" s="6">
        <v>49565.709071180558</v>
      </c>
      <c r="D5859" s="6">
        <v>13734.612178819445</v>
      </c>
      <c r="E5859" s="6">
        <v>37685</v>
      </c>
      <c r="F5859" s="28">
        <f t="shared" si="364"/>
        <v>27.709907587714277</v>
      </c>
      <c r="G5859" s="14">
        <f t="shared" si="365"/>
        <v>36.445833033884689</v>
      </c>
      <c r="H5859" s="6">
        <f t="shared" si="366"/>
        <v>-1610.4963096788197</v>
      </c>
      <c r="I5859" s="14">
        <f t="shared" si="367"/>
        <v>-10.495177084514893</v>
      </c>
      <c r="J5859" s="9"/>
      <c r="N5859" s="4"/>
      <c r="R5859" s="4"/>
    </row>
    <row r="5860" spans="1:18" x14ac:dyDescent="0.25">
      <c r="A5860" s="9">
        <v>45171.166666666664</v>
      </c>
      <c r="B5860" s="5">
        <v>45171</v>
      </c>
      <c r="C5860" s="6">
        <v>47739.555202907984</v>
      </c>
      <c r="D5860" s="6">
        <v>12587.904663628473</v>
      </c>
      <c r="E5860" s="6">
        <v>37685</v>
      </c>
      <c r="F5860" s="28">
        <f t="shared" si="364"/>
        <v>26.367871694920396</v>
      </c>
      <c r="G5860" s="14">
        <f t="shared" si="365"/>
        <v>33.402957844310663</v>
      </c>
      <c r="H5860" s="6">
        <f t="shared" si="366"/>
        <v>-1146.7075151909721</v>
      </c>
      <c r="I5860" s="14">
        <f t="shared" si="367"/>
        <v>-8.3490345432493829</v>
      </c>
      <c r="J5860" s="9"/>
      <c r="N5860" s="4"/>
      <c r="R5860" s="4"/>
    </row>
    <row r="5861" spans="1:18" x14ac:dyDescent="0.25">
      <c r="A5861" s="9">
        <v>45171.208333333336</v>
      </c>
      <c r="B5861" s="5">
        <v>45171</v>
      </c>
      <c r="C5861" s="6">
        <v>46568.995594618056</v>
      </c>
      <c r="D5861" s="6">
        <v>11212.163044704861</v>
      </c>
      <c r="E5861" s="6">
        <v>37685</v>
      </c>
      <c r="F5861" s="28">
        <f t="shared" si="364"/>
        <v>24.076454519883704</v>
      </c>
      <c r="G5861" s="14">
        <f t="shared" si="365"/>
        <v>29.752323324147167</v>
      </c>
      <c r="H5861" s="6">
        <f t="shared" si="366"/>
        <v>-1375.7416189236119</v>
      </c>
      <c r="I5861" s="14">
        <f t="shared" si="367"/>
        <v>-10.929075614138418</v>
      </c>
      <c r="J5861" s="9"/>
      <c r="N5861" s="4"/>
      <c r="R5861" s="4"/>
    </row>
    <row r="5862" spans="1:18" x14ac:dyDescent="0.25">
      <c r="A5862" s="9">
        <v>45171.25</v>
      </c>
      <c r="B5862" s="5">
        <v>45171</v>
      </c>
      <c r="C5862" s="6">
        <v>46071.687799479165</v>
      </c>
      <c r="D5862" s="6">
        <v>9902.1604578993047</v>
      </c>
      <c r="E5862" s="6">
        <v>37685</v>
      </c>
      <c r="F5862" s="28">
        <f t="shared" si="364"/>
        <v>21.492940525637195</v>
      </c>
      <c r="G5862" s="14">
        <f t="shared" si="365"/>
        <v>26.276132301709708</v>
      </c>
      <c r="H5862" s="6">
        <f t="shared" si="366"/>
        <v>-1310.0025868055563</v>
      </c>
      <c r="I5862" s="14">
        <f t="shared" si="367"/>
        <v>-11.683763263005954</v>
      </c>
      <c r="J5862" s="9"/>
      <c r="N5862" s="4"/>
      <c r="R5862" s="4"/>
    </row>
    <row r="5863" spans="1:18" x14ac:dyDescent="0.25">
      <c r="A5863" s="9">
        <v>45171.291666666664</v>
      </c>
      <c r="B5863" s="5">
        <v>45171</v>
      </c>
      <c r="C5863" s="6">
        <v>45987.43255208333</v>
      </c>
      <c r="D5863" s="6">
        <v>8953.1433865017352</v>
      </c>
      <c r="E5863" s="6">
        <v>37685</v>
      </c>
      <c r="F5863" s="28">
        <f t="shared" si="364"/>
        <v>19.468674134747143</v>
      </c>
      <c r="G5863" s="14">
        <f t="shared" si="365"/>
        <v>23.757843668572999</v>
      </c>
      <c r="H5863" s="6">
        <f t="shared" si="366"/>
        <v>-949.01707139756945</v>
      </c>
      <c r="I5863" s="14">
        <f t="shared" si="367"/>
        <v>-9.5839395395830493</v>
      </c>
      <c r="J5863" s="9"/>
      <c r="N5863" s="4"/>
      <c r="R5863" s="4"/>
    </row>
    <row r="5864" spans="1:18" x14ac:dyDescent="0.25">
      <c r="A5864" s="9">
        <v>45171.333333333336</v>
      </c>
      <c r="B5864" s="5">
        <v>45171</v>
      </c>
      <c r="C5864" s="6">
        <v>46163.569726562499</v>
      </c>
      <c r="D5864" s="6">
        <v>7636.9272715928819</v>
      </c>
      <c r="E5864" s="6">
        <v>37685</v>
      </c>
      <c r="F5864" s="28">
        <f t="shared" si="364"/>
        <v>16.543190478613695</v>
      </c>
      <c r="G5864" s="14">
        <f t="shared" si="365"/>
        <v>20.265164578991328</v>
      </c>
      <c r="H5864" s="6">
        <f t="shared" si="366"/>
        <v>-1316.2161149088533</v>
      </c>
      <c r="I5864" s="14">
        <f t="shared" si="367"/>
        <v>-14.701162017501643</v>
      </c>
      <c r="J5864" s="9"/>
      <c r="N5864" s="4"/>
      <c r="R5864" s="4"/>
    </row>
    <row r="5865" spans="1:18" x14ac:dyDescent="0.25">
      <c r="A5865" s="9">
        <v>45171.375</v>
      </c>
      <c r="B5865" s="5">
        <v>45171</v>
      </c>
      <c r="C5865" s="6">
        <v>48574.74269097222</v>
      </c>
      <c r="D5865" s="6">
        <v>5369.2920855034727</v>
      </c>
      <c r="E5865" s="6">
        <v>37685</v>
      </c>
      <c r="F5865" s="28">
        <f t="shared" si="364"/>
        <v>11.053670669266095</v>
      </c>
      <c r="G5865" s="14">
        <f t="shared" si="365"/>
        <v>14.247822968033628</v>
      </c>
      <c r="H5865" s="6">
        <f t="shared" si="366"/>
        <v>-2267.6351860894092</v>
      </c>
      <c r="I5865" s="14">
        <f t="shared" si="367"/>
        <v>-29.693031050908964</v>
      </c>
      <c r="J5865" s="9"/>
      <c r="N5865" s="4"/>
      <c r="R5865" s="4"/>
    </row>
    <row r="5866" spans="1:18" x14ac:dyDescent="0.25">
      <c r="A5866" s="9">
        <v>45171.416666666664</v>
      </c>
      <c r="B5866" s="5">
        <v>45171</v>
      </c>
      <c r="C5866" s="6">
        <v>52729.224966362846</v>
      </c>
      <c r="D5866" s="6">
        <v>3139.588122083876</v>
      </c>
      <c r="E5866" s="6">
        <v>37685</v>
      </c>
      <c r="F5866" s="28">
        <f t="shared" si="364"/>
        <v>5.9541708115123821</v>
      </c>
      <c r="G5866" s="14">
        <f t="shared" si="365"/>
        <v>8.3311347275676688</v>
      </c>
      <c r="H5866" s="6">
        <f t="shared" si="366"/>
        <v>-2229.7039634195967</v>
      </c>
      <c r="I5866" s="14">
        <f t="shared" si="367"/>
        <v>-41.526963478846014</v>
      </c>
      <c r="J5866" s="9"/>
      <c r="N5866" s="4"/>
      <c r="R5866" s="4"/>
    </row>
    <row r="5867" spans="1:18" x14ac:dyDescent="0.25">
      <c r="A5867" s="9">
        <v>45171.458333333336</v>
      </c>
      <c r="B5867" s="5">
        <v>45171</v>
      </c>
      <c r="C5867" s="6">
        <v>57349.331714409724</v>
      </c>
      <c r="D5867" s="6">
        <v>3215.6805659315323</v>
      </c>
      <c r="E5867" s="6">
        <v>37685</v>
      </c>
      <c r="F5867" s="28">
        <f t="shared" si="364"/>
        <v>5.6071805368981362</v>
      </c>
      <c r="G5867" s="14">
        <f t="shared" si="365"/>
        <v>8.5330517870015452</v>
      </c>
      <c r="H5867" s="6">
        <f t="shared" si="366"/>
        <v>76.092443847656341</v>
      </c>
      <c r="I5867" s="14">
        <f t="shared" si="367"/>
        <v>2.4236441497667087</v>
      </c>
      <c r="J5867" s="9"/>
      <c r="N5867" s="4"/>
      <c r="R5867" s="4"/>
    </row>
    <row r="5868" spans="1:18" x14ac:dyDescent="0.25">
      <c r="A5868" s="9">
        <v>45171.5</v>
      </c>
      <c r="B5868" s="5">
        <v>45171</v>
      </c>
      <c r="C5868" s="6">
        <v>62168.978383246525</v>
      </c>
      <c r="D5868" s="6">
        <v>2154.1870548502602</v>
      </c>
      <c r="E5868" s="6">
        <v>37685</v>
      </c>
      <c r="F5868" s="28">
        <f t="shared" si="364"/>
        <v>3.4650513984170224</v>
      </c>
      <c r="G5868" s="14">
        <f t="shared" si="365"/>
        <v>5.7162984074572387</v>
      </c>
      <c r="H5868" s="6">
        <f t="shared" si="366"/>
        <v>-1061.4935110812721</v>
      </c>
      <c r="I5868" s="14">
        <f t="shared" si="367"/>
        <v>-33.00991778621438</v>
      </c>
      <c r="J5868" s="9"/>
      <c r="N5868" s="4"/>
      <c r="R5868" s="4"/>
    </row>
    <row r="5869" spans="1:18" x14ac:dyDescent="0.25">
      <c r="A5869" s="9">
        <v>45171.541666666664</v>
      </c>
      <c r="B5869" s="5">
        <v>45171</v>
      </c>
      <c r="C5869" s="6">
        <v>66704.906805555554</v>
      </c>
      <c r="D5869" s="6">
        <v>950.42006313747834</v>
      </c>
      <c r="E5869" s="6">
        <v>37685</v>
      </c>
      <c r="F5869" s="28">
        <f t="shared" si="364"/>
        <v>1.4248128191048191</v>
      </c>
      <c r="G5869" s="14">
        <f t="shared" si="365"/>
        <v>2.522011577915559</v>
      </c>
      <c r="H5869" s="6">
        <f t="shared" si="366"/>
        <v>-1203.7669917127819</v>
      </c>
      <c r="I5869" s="14">
        <f t="shared" si="367"/>
        <v>-55.880337271660792</v>
      </c>
      <c r="J5869" s="9"/>
      <c r="N5869" s="4"/>
      <c r="R5869" s="4"/>
    </row>
    <row r="5870" spans="1:18" x14ac:dyDescent="0.25">
      <c r="A5870" s="9">
        <v>45171.583333333336</v>
      </c>
      <c r="B5870" s="5">
        <v>45171</v>
      </c>
      <c r="C5870" s="6">
        <v>70271.750060763894</v>
      </c>
      <c r="D5870" s="6">
        <v>792.49775343153215</v>
      </c>
      <c r="E5870" s="6">
        <v>37685</v>
      </c>
      <c r="F5870" s="28">
        <f t="shared" si="364"/>
        <v>1.127761515468535</v>
      </c>
      <c r="G5870" s="14">
        <f t="shared" si="365"/>
        <v>2.1029527754584905</v>
      </c>
      <c r="H5870" s="6">
        <f t="shared" si="366"/>
        <v>-157.92230970594619</v>
      </c>
      <c r="I5870" s="14">
        <f t="shared" si="367"/>
        <v>-16.616053872497293</v>
      </c>
      <c r="J5870" s="9"/>
      <c r="N5870" s="4"/>
      <c r="R5870" s="4"/>
    </row>
    <row r="5871" spans="1:18" x14ac:dyDescent="0.25">
      <c r="A5871" s="9">
        <v>45171.625</v>
      </c>
      <c r="B5871" s="5">
        <v>45171</v>
      </c>
      <c r="C5871" s="6">
        <v>72958.254262152783</v>
      </c>
      <c r="D5871" s="6">
        <v>1445.4408463541668</v>
      </c>
      <c r="E5871" s="6">
        <v>37685</v>
      </c>
      <c r="F5871" s="28">
        <f t="shared" si="364"/>
        <v>1.9811889154590034</v>
      </c>
      <c r="G5871" s="14">
        <f t="shared" si="365"/>
        <v>3.8355866959112825</v>
      </c>
      <c r="H5871" s="6">
        <f t="shared" si="366"/>
        <v>652.94309292263461</v>
      </c>
      <c r="I5871" s="14">
        <f t="shared" si="367"/>
        <v>82.390529196502712</v>
      </c>
      <c r="J5871" s="9"/>
      <c r="N5871" s="4"/>
      <c r="R5871" s="4"/>
    </row>
    <row r="5872" spans="1:18" x14ac:dyDescent="0.25">
      <c r="A5872" s="9">
        <v>45171.666666666664</v>
      </c>
      <c r="B5872" s="5">
        <v>45171</v>
      </c>
      <c r="C5872" s="6">
        <v>74802.305972222224</v>
      </c>
      <c r="D5872" s="6">
        <v>1942.2801925998265</v>
      </c>
      <c r="E5872" s="6">
        <v>37685</v>
      </c>
      <c r="F5872" s="28">
        <f t="shared" si="364"/>
        <v>2.5965512257350607</v>
      </c>
      <c r="G5872" s="14">
        <f t="shared" si="365"/>
        <v>5.1539875085573215</v>
      </c>
      <c r="H5872" s="6">
        <f t="shared" si="366"/>
        <v>496.83934624565973</v>
      </c>
      <c r="I5872" s="14">
        <f t="shared" si="367"/>
        <v>34.372859152198224</v>
      </c>
      <c r="J5872" s="9"/>
      <c r="N5872" s="4"/>
      <c r="R5872" s="4"/>
    </row>
    <row r="5873" spans="1:18" x14ac:dyDescent="0.25">
      <c r="A5873" s="9">
        <v>45171.708333333336</v>
      </c>
      <c r="B5873" s="5">
        <v>45171</v>
      </c>
      <c r="C5873" s="6">
        <v>75299.141137152779</v>
      </c>
      <c r="D5873" s="6">
        <v>2257.1208931477863</v>
      </c>
      <c r="E5873" s="6">
        <v>37685</v>
      </c>
      <c r="F5873" s="28">
        <f t="shared" si="364"/>
        <v>2.9975386957423309</v>
      </c>
      <c r="G5873" s="14">
        <f t="shared" si="365"/>
        <v>5.9894411387761348</v>
      </c>
      <c r="H5873" s="6">
        <f t="shared" si="366"/>
        <v>314.84070054795984</v>
      </c>
      <c r="I5873" s="14">
        <f t="shared" si="367"/>
        <v>16.209849729586743</v>
      </c>
      <c r="J5873" s="9"/>
      <c r="N5873" s="4"/>
      <c r="R5873" s="4"/>
    </row>
    <row r="5874" spans="1:18" x14ac:dyDescent="0.25">
      <c r="A5874" s="9">
        <v>45171.75</v>
      </c>
      <c r="B5874" s="5">
        <v>45171</v>
      </c>
      <c r="C5874" s="6">
        <v>74802.593203124998</v>
      </c>
      <c r="D5874" s="6">
        <v>2673.3276529947916</v>
      </c>
      <c r="E5874" s="6">
        <v>37685</v>
      </c>
      <c r="F5874" s="28">
        <f t="shared" si="364"/>
        <v>3.5738435507649076</v>
      </c>
      <c r="G5874" s="14">
        <f t="shared" si="365"/>
        <v>7.0938772800710943</v>
      </c>
      <c r="H5874" s="6">
        <f t="shared" si="366"/>
        <v>416.20675984700529</v>
      </c>
      <c r="I5874" s="14">
        <f t="shared" si="367"/>
        <v>18.439719427990511</v>
      </c>
      <c r="J5874" s="9"/>
      <c r="N5874" s="4"/>
      <c r="R5874" s="4"/>
    </row>
    <row r="5875" spans="1:18" x14ac:dyDescent="0.25">
      <c r="A5875" s="9">
        <v>45171.791666666664</v>
      </c>
      <c r="B5875" s="5">
        <v>45171</v>
      </c>
      <c r="C5875" s="6">
        <v>73026.959813368056</v>
      </c>
      <c r="D5875" s="6">
        <v>3286.1187689887151</v>
      </c>
      <c r="E5875" s="6">
        <v>37685</v>
      </c>
      <c r="F5875" s="28">
        <f t="shared" si="364"/>
        <v>4.499870701706481</v>
      </c>
      <c r="G5875" s="14">
        <f t="shared" si="365"/>
        <v>8.719964890510056</v>
      </c>
      <c r="H5875" s="6">
        <f t="shared" si="366"/>
        <v>612.79111599392354</v>
      </c>
      <c r="I5875" s="14">
        <f t="shared" si="367"/>
        <v>22.922409653281562</v>
      </c>
      <c r="J5875" s="9"/>
      <c r="N5875" s="4"/>
      <c r="R5875" s="4"/>
    </row>
    <row r="5876" spans="1:18" x14ac:dyDescent="0.25">
      <c r="A5876" s="9">
        <v>45171.833333333336</v>
      </c>
      <c r="B5876" s="5">
        <v>45171</v>
      </c>
      <c r="C5876" s="6">
        <v>70091.812421875002</v>
      </c>
      <c r="D5876" s="6">
        <v>4585.7695779079859</v>
      </c>
      <c r="E5876" s="6">
        <v>37685</v>
      </c>
      <c r="F5876" s="28">
        <f t="shared" si="364"/>
        <v>6.5425181907221024</v>
      </c>
      <c r="G5876" s="14">
        <f t="shared" si="365"/>
        <v>12.168686686766581</v>
      </c>
      <c r="H5876" s="6">
        <f t="shared" si="366"/>
        <v>1299.6508089192707</v>
      </c>
      <c r="I5876" s="14">
        <f t="shared" si="367"/>
        <v>39.549721123416091</v>
      </c>
      <c r="J5876" s="9"/>
      <c r="N5876" s="4"/>
      <c r="R5876" s="4"/>
    </row>
    <row r="5877" spans="1:18" x14ac:dyDescent="0.25">
      <c r="A5877" s="9">
        <v>45171.875</v>
      </c>
      <c r="B5877" s="5">
        <v>45171</v>
      </c>
      <c r="C5877" s="6">
        <v>67338.815381944441</v>
      </c>
      <c r="D5877" s="6">
        <v>7004.1916943359374</v>
      </c>
      <c r="E5877" s="6">
        <v>37685</v>
      </c>
      <c r="F5877" s="28">
        <f t="shared" si="364"/>
        <v>10.401418044865061</v>
      </c>
      <c r="G5877" s="14">
        <f t="shared" si="365"/>
        <v>18.586152830929912</v>
      </c>
      <c r="H5877" s="6">
        <f t="shared" si="366"/>
        <v>2418.4221164279516</v>
      </c>
      <c r="I5877" s="14">
        <f t="shared" si="367"/>
        <v>52.737541111501471</v>
      </c>
      <c r="J5877" s="9"/>
      <c r="N5877" s="4"/>
      <c r="R5877" s="4"/>
    </row>
    <row r="5878" spans="1:18" x14ac:dyDescent="0.25">
      <c r="A5878" s="9">
        <v>45171.916666666664</v>
      </c>
      <c r="B5878" s="5">
        <v>45171</v>
      </c>
      <c r="C5878" s="6">
        <v>64264.658600260416</v>
      </c>
      <c r="D5878" s="6">
        <v>10752.570206163195</v>
      </c>
      <c r="E5878" s="6">
        <v>37685</v>
      </c>
      <c r="F5878" s="28">
        <f t="shared" si="364"/>
        <v>16.73170050283224</v>
      </c>
      <c r="G5878" s="14">
        <f t="shared" si="365"/>
        <v>28.532758939002772</v>
      </c>
      <c r="H5878" s="6">
        <f t="shared" si="366"/>
        <v>3748.3785118272572</v>
      </c>
      <c r="I5878" s="14">
        <f t="shared" si="367"/>
        <v>53.516218221989121</v>
      </c>
      <c r="J5878" s="9"/>
      <c r="N5878" s="4"/>
      <c r="R5878" s="4"/>
    </row>
    <row r="5879" spans="1:18" x14ac:dyDescent="0.25">
      <c r="A5879" s="9">
        <v>45171.958333333336</v>
      </c>
      <c r="B5879" s="5">
        <v>45171</v>
      </c>
      <c r="C5879" s="6">
        <v>61283.741744791667</v>
      </c>
      <c r="D5879" s="6">
        <v>12558.343783637152</v>
      </c>
      <c r="E5879" s="6">
        <v>37685</v>
      </c>
      <c r="F5879" s="28">
        <f t="shared" si="364"/>
        <v>20.492129602553927</v>
      </c>
      <c r="G5879" s="14">
        <f t="shared" si="365"/>
        <v>33.32451581169471</v>
      </c>
      <c r="H5879" s="6">
        <f t="shared" si="366"/>
        <v>1805.7735774739576</v>
      </c>
      <c r="I5879" s="14">
        <f t="shared" si="367"/>
        <v>16.79387851324066</v>
      </c>
      <c r="J5879" s="9"/>
      <c r="N5879" s="4"/>
      <c r="R5879" s="4"/>
    </row>
    <row r="5880" spans="1:18" x14ac:dyDescent="0.25">
      <c r="A5880" s="9">
        <v>45172</v>
      </c>
      <c r="B5880" s="5">
        <v>45172</v>
      </c>
      <c r="C5880" s="6">
        <v>58335.077734375001</v>
      </c>
      <c r="D5880" s="6">
        <v>14140.286284722222</v>
      </c>
      <c r="E5880" s="6">
        <v>37685</v>
      </c>
      <c r="F5880" s="28">
        <f t="shared" si="364"/>
        <v>24.239765907416974</v>
      </c>
      <c r="G5880" s="14">
        <f t="shared" si="365"/>
        <v>37.522319980687868</v>
      </c>
      <c r="H5880" s="6">
        <f t="shared" si="366"/>
        <v>1581.94250108507</v>
      </c>
      <c r="I5880" s="14">
        <f t="shared" si="367"/>
        <v>12.596744669040325</v>
      </c>
      <c r="J5880" s="9"/>
      <c r="N5880" s="4"/>
      <c r="R5880" s="4"/>
    </row>
    <row r="5881" spans="1:18" x14ac:dyDescent="0.25">
      <c r="A5881" s="9">
        <v>45172.041666666664</v>
      </c>
      <c r="B5881" s="5">
        <v>45172</v>
      </c>
      <c r="C5881" s="6">
        <v>55572.072382812497</v>
      </c>
      <c r="D5881" s="6">
        <v>15147.971284722222</v>
      </c>
      <c r="E5881" s="6">
        <v>37685</v>
      </c>
      <c r="F5881" s="28">
        <f t="shared" si="364"/>
        <v>27.258244357659105</v>
      </c>
      <c r="G5881" s="14">
        <f t="shared" si="365"/>
        <v>40.196288403137117</v>
      </c>
      <c r="H5881" s="6">
        <f t="shared" si="366"/>
        <v>1007.6849999999995</v>
      </c>
      <c r="I5881" s="14">
        <f t="shared" si="367"/>
        <v>7.1263408654515432</v>
      </c>
      <c r="J5881" s="9"/>
      <c r="N5881" s="4"/>
      <c r="R5881" s="4"/>
    </row>
    <row r="5882" spans="1:18" x14ac:dyDescent="0.25">
      <c r="A5882" s="9">
        <v>45172.083333333336</v>
      </c>
      <c r="B5882" s="5">
        <v>45172</v>
      </c>
      <c r="C5882" s="6">
        <v>53042.508658854167</v>
      </c>
      <c r="D5882" s="6">
        <v>15703.832409939236</v>
      </c>
      <c r="E5882" s="6">
        <v>37685</v>
      </c>
      <c r="F5882" s="28">
        <f t="shared" si="364"/>
        <v>29.606126872579321</v>
      </c>
      <c r="G5882" s="14">
        <f t="shared" si="365"/>
        <v>41.671307973833713</v>
      </c>
      <c r="H5882" s="6">
        <f t="shared" si="366"/>
        <v>555.86112521701398</v>
      </c>
      <c r="I5882" s="14">
        <f t="shared" si="367"/>
        <v>3.66954171465613</v>
      </c>
      <c r="J5882" s="9"/>
      <c r="N5882" s="4"/>
      <c r="R5882" s="4"/>
    </row>
    <row r="5883" spans="1:18" x14ac:dyDescent="0.25">
      <c r="A5883" s="9">
        <v>45172.125</v>
      </c>
      <c r="B5883" s="5">
        <v>45172</v>
      </c>
      <c r="C5883" s="6">
        <v>50925.617903645834</v>
      </c>
      <c r="D5883" s="6">
        <v>14941.214202473959</v>
      </c>
      <c r="E5883" s="6">
        <v>37685</v>
      </c>
      <c r="F5883" s="28">
        <f t="shared" si="364"/>
        <v>29.339288981713658</v>
      </c>
      <c r="G5883" s="14">
        <f t="shared" si="365"/>
        <v>39.647642835276528</v>
      </c>
      <c r="H5883" s="6">
        <f t="shared" si="366"/>
        <v>-762.61820746527701</v>
      </c>
      <c r="I5883" s="14">
        <f t="shared" si="367"/>
        <v>-4.8562553875868053</v>
      </c>
      <c r="J5883" s="9"/>
      <c r="N5883" s="4"/>
      <c r="R5883" s="4"/>
    </row>
    <row r="5884" spans="1:18" x14ac:dyDescent="0.25">
      <c r="A5884" s="9">
        <v>45172.166666666664</v>
      </c>
      <c r="B5884" s="5">
        <v>45172</v>
      </c>
      <c r="C5884" s="6">
        <v>49396.87685763889</v>
      </c>
      <c r="D5884" s="6">
        <v>14003.223955078125</v>
      </c>
      <c r="E5884" s="6">
        <v>37685</v>
      </c>
      <c r="F5884" s="28">
        <f t="shared" si="364"/>
        <v>28.348399424998512</v>
      </c>
      <c r="G5884" s="14">
        <f t="shared" si="365"/>
        <v>37.158614714284532</v>
      </c>
      <c r="H5884" s="6">
        <f t="shared" si="366"/>
        <v>-937.99024739583365</v>
      </c>
      <c r="I5884" s="14">
        <f t="shared" si="367"/>
        <v>-6.2778716286693861</v>
      </c>
      <c r="J5884" s="9"/>
      <c r="N5884" s="4"/>
      <c r="R5884" s="4"/>
    </row>
    <row r="5885" spans="1:18" x14ac:dyDescent="0.25">
      <c r="A5885" s="9">
        <v>45172.208333333336</v>
      </c>
      <c r="B5885" s="5">
        <v>45172</v>
      </c>
      <c r="C5885" s="6">
        <v>48422.546006944445</v>
      </c>
      <c r="D5885" s="6">
        <v>12800.815690104168</v>
      </c>
      <c r="E5885" s="6">
        <v>37685</v>
      </c>
      <c r="F5885" s="28">
        <f t="shared" si="364"/>
        <v>26.43565187230832</v>
      </c>
      <c r="G5885" s="14">
        <f t="shared" si="365"/>
        <v>33.967933368990764</v>
      </c>
      <c r="H5885" s="6">
        <f t="shared" si="366"/>
        <v>-1202.4082649739576</v>
      </c>
      <c r="I5885" s="14">
        <f t="shared" si="367"/>
        <v>-8.5866531081074129</v>
      </c>
      <c r="J5885" s="9"/>
      <c r="N5885" s="4"/>
      <c r="R5885" s="4"/>
    </row>
    <row r="5886" spans="1:18" x14ac:dyDescent="0.25">
      <c r="A5886" s="9">
        <v>45172.25</v>
      </c>
      <c r="B5886" s="5">
        <v>45172</v>
      </c>
      <c r="C5886" s="6">
        <v>47592.400182291669</v>
      </c>
      <c r="D5886" s="6">
        <v>11520.186150173611</v>
      </c>
      <c r="E5886" s="6">
        <v>37685</v>
      </c>
      <c r="F5886" s="28">
        <f t="shared" si="364"/>
        <v>24.205936464746905</v>
      </c>
      <c r="G5886" s="14">
        <f t="shared" si="365"/>
        <v>30.569685949777391</v>
      </c>
      <c r="H5886" s="6">
        <f t="shared" si="366"/>
        <v>-1280.6295399305563</v>
      </c>
      <c r="I5886" s="14">
        <f t="shared" si="367"/>
        <v>-10.004280750019417</v>
      </c>
      <c r="J5886" s="9"/>
      <c r="N5886" s="4"/>
      <c r="R5886" s="4"/>
    </row>
    <row r="5887" spans="1:18" x14ac:dyDescent="0.25">
      <c r="A5887" s="9">
        <v>45172.291666666664</v>
      </c>
      <c r="B5887" s="5">
        <v>45172</v>
      </c>
      <c r="C5887" s="6">
        <v>47597.883706597226</v>
      </c>
      <c r="D5887" s="6">
        <v>10593.032140842013</v>
      </c>
      <c r="E5887" s="6">
        <v>37685</v>
      </c>
      <c r="F5887" s="28">
        <f t="shared" si="364"/>
        <v>22.255258671035797</v>
      </c>
      <c r="G5887" s="14">
        <f t="shared" si="365"/>
        <v>28.109412606718887</v>
      </c>
      <c r="H5887" s="6">
        <f t="shared" si="366"/>
        <v>-927.15400933159799</v>
      </c>
      <c r="I5887" s="14">
        <f t="shared" si="367"/>
        <v>-8.0480818386569695</v>
      </c>
      <c r="J5887" s="9"/>
      <c r="N5887" s="4"/>
      <c r="R5887" s="4"/>
    </row>
    <row r="5888" spans="1:18" x14ac:dyDescent="0.25">
      <c r="A5888" s="9">
        <v>45172.333333333336</v>
      </c>
      <c r="B5888" s="5">
        <v>45172</v>
      </c>
      <c r="C5888" s="6">
        <v>47811.868967013892</v>
      </c>
      <c r="D5888" s="6">
        <v>10273.251832682292</v>
      </c>
      <c r="E5888" s="6">
        <v>37685</v>
      </c>
      <c r="F5888" s="28">
        <f t="shared" si="364"/>
        <v>21.486823365491023</v>
      </c>
      <c r="G5888" s="14">
        <f t="shared" si="365"/>
        <v>27.260851353807329</v>
      </c>
      <c r="H5888" s="6">
        <f t="shared" si="366"/>
        <v>-319.78030815972124</v>
      </c>
      <c r="I5888" s="14">
        <f t="shared" si="367"/>
        <v>-3.0187797403803849</v>
      </c>
      <c r="J5888" s="9"/>
      <c r="N5888" s="4"/>
      <c r="R5888" s="4"/>
    </row>
    <row r="5889" spans="1:18" x14ac:dyDescent="0.25">
      <c r="A5889" s="9">
        <v>45172.375</v>
      </c>
      <c r="B5889" s="5">
        <v>45172</v>
      </c>
      <c r="C5889" s="6">
        <v>50006.758289930556</v>
      </c>
      <c r="D5889" s="6">
        <v>8730.223631727431</v>
      </c>
      <c r="E5889" s="6">
        <v>37685</v>
      </c>
      <c r="F5889" s="28">
        <f t="shared" si="364"/>
        <v>17.458087527112038</v>
      </c>
      <c r="G5889" s="14">
        <f t="shared" si="365"/>
        <v>23.166309225759402</v>
      </c>
      <c r="H5889" s="6">
        <f t="shared" si="366"/>
        <v>-1543.0282009548609</v>
      </c>
      <c r="I5889" s="14">
        <f t="shared" si="367"/>
        <v>-15.019861540296578</v>
      </c>
      <c r="J5889" s="9"/>
      <c r="N5889" s="4"/>
      <c r="R5889" s="4"/>
    </row>
    <row r="5890" spans="1:18" x14ac:dyDescent="0.25">
      <c r="A5890" s="9">
        <v>45172.416666666664</v>
      </c>
      <c r="B5890" s="5">
        <v>45172</v>
      </c>
      <c r="C5890" s="6">
        <v>53994.329761284724</v>
      </c>
      <c r="D5890" s="6">
        <v>6046.7561029730905</v>
      </c>
      <c r="E5890" s="6">
        <v>37685</v>
      </c>
      <c r="F5890" s="28">
        <f t="shared" si="364"/>
        <v>11.198872418097437</v>
      </c>
      <c r="G5890" s="14">
        <f t="shared" si="365"/>
        <v>16.04552501784023</v>
      </c>
      <c r="H5890" s="6">
        <f t="shared" si="366"/>
        <v>-2683.4675287543405</v>
      </c>
      <c r="I5890" s="14">
        <f t="shared" si="367"/>
        <v>-30.737672274534489</v>
      </c>
      <c r="J5890" s="9"/>
      <c r="N5890" s="4"/>
      <c r="R5890" s="4"/>
    </row>
    <row r="5891" spans="1:18" x14ac:dyDescent="0.25">
      <c r="A5891" s="9">
        <v>45172.458333333336</v>
      </c>
      <c r="B5891" s="5">
        <v>45172</v>
      </c>
      <c r="C5891" s="6">
        <v>58323.225503472226</v>
      </c>
      <c r="D5891" s="6">
        <v>6414.1261577690975</v>
      </c>
      <c r="E5891" s="6">
        <v>37685</v>
      </c>
      <c r="F5891" s="28">
        <f t="shared" ref="F5891:F5954" si="368">D5891/C5891*100</f>
        <v>10.997550465358328</v>
      </c>
      <c r="G5891" s="14">
        <f t="shared" ref="G5891:G5954" si="369">D5891/E5891*100</f>
        <v>17.020369265673605</v>
      </c>
      <c r="H5891" s="6">
        <f t="shared" si="366"/>
        <v>367.37005479600703</v>
      </c>
      <c r="I5891" s="14">
        <f t="shared" si="367"/>
        <v>6.0754898748996542</v>
      </c>
      <c r="J5891" s="9"/>
      <c r="N5891" s="4"/>
      <c r="R5891" s="4"/>
    </row>
    <row r="5892" spans="1:18" x14ac:dyDescent="0.25">
      <c r="A5892" s="9">
        <v>45172.5</v>
      </c>
      <c r="B5892" s="5">
        <v>45172</v>
      </c>
      <c r="C5892" s="6">
        <v>63036.171770833331</v>
      </c>
      <c r="D5892" s="6">
        <v>6762.3332101779515</v>
      </c>
      <c r="E5892" s="6">
        <v>37685</v>
      </c>
      <c r="F5892" s="28">
        <f t="shared" si="368"/>
        <v>10.727702873141268</v>
      </c>
      <c r="G5892" s="14">
        <f t="shared" si="369"/>
        <v>17.944363036162798</v>
      </c>
      <c r="H5892" s="6">
        <f t="shared" ref="H5892:H5955" si="370">D5892-D5891</f>
        <v>348.207052408854</v>
      </c>
      <c r="I5892" s="14">
        <f t="shared" ref="I5892:I5955" si="371">H5892/D5891*100</f>
        <v>5.4287527847747254</v>
      </c>
      <c r="J5892" s="9"/>
      <c r="N5892" s="4"/>
      <c r="R5892" s="4"/>
    </row>
    <row r="5893" spans="1:18" x14ac:dyDescent="0.25">
      <c r="A5893" s="9">
        <v>45172.541666666664</v>
      </c>
      <c r="B5893" s="5">
        <v>45172</v>
      </c>
      <c r="C5893" s="6">
        <v>67448.554691840283</v>
      </c>
      <c r="D5893" s="6">
        <v>4918.8819542100691</v>
      </c>
      <c r="E5893" s="6">
        <v>37685</v>
      </c>
      <c r="F5893" s="28">
        <f t="shared" si="368"/>
        <v>7.2927907450107892</v>
      </c>
      <c r="G5893" s="14">
        <f t="shared" si="369"/>
        <v>13.052625591641419</v>
      </c>
      <c r="H5893" s="6">
        <f t="shared" si="370"/>
        <v>-1843.4512559678824</v>
      </c>
      <c r="I5893" s="14">
        <f t="shared" si="371"/>
        <v>-27.26058001982679</v>
      </c>
      <c r="J5893" s="9"/>
      <c r="N5893" s="4"/>
      <c r="R5893" s="4"/>
    </row>
    <row r="5894" spans="1:18" x14ac:dyDescent="0.25">
      <c r="A5894" s="9">
        <v>45172.583333333336</v>
      </c>
      <c r="B5894" s="5">
        <v>45172</v>
      </c>
      <c r="C5894" s="6">
        <v>71279.093394097217</v>
      </c>
      <c r="D5894" s="6">
        <v>3122.2976600477432</v>
      </c>
      <c r="E5894" s="6">
        <v>37685</v>
      </c>
      <c r="F5894" s="28">
        <f t="shared" si="368"/>
        <v>4.380383519729655</v>
      </c>
      <c r="G5894" s="14">
        <f t="shared" si="369"/>
        <v>8.2852531777835825</v>
      </c>
      <c r="H5894" s="6">
        <f t="shared" si="370"/>
        <v>-1796.5842941623259</v>
      </c>
      <c r="I5894" s="14">
        <f t="shared" si="371"/>
        <v>-36.524240892274925</v>
      </c>
      <c r="J5894" s="9"/>
      <c r="N5894" s="4"/>
      <c r="R5894" s="4"/>
    </row>
    <row r="5895" spans="1:18" x14ac:dyDescent="0.25">
      <c r="A5895" s="9">
        <v>45172.625</v>
      </c>
      <c r="B5895" s="5">
        <v>45172</v>
      </c>
      <c r="C5895" s="6">
        <v>73735.774244791668</v>
      </c>
      <c r="D5895" s="6">
        <v>2858.165393608941</v>
      </c>
      <c r="E5895" s="6">
        <v>37685</v>
      </c>
      <c r="F5895" s="28">
        <f t="shared" si="368"/>
        <v>3.8762261912653986</v>
      </c>
      <c r="G5895" s="14">
        <f t="shared" si="369"/>
        <v>7.5843582157594289</v>
      </c>
      <c r="H5895" s="6">
        <f t="shared" si="370"/>
        <v>-264.13226643880216</v>
      </c>
      <c r="I5895" s="14">
        <f t="shared" si="371"/>
        <v>-8.4595479098159814</v>
      </c>
      <c r="J5895" s="9"/>
      <c r="N5895" s="4"/>
      <c r="R5895" s="4"/>
    </row>
    <row r="5896" spans="1:18" x14ac:dyDescent="0.25">
      <c r="A5896" s="9">
        <v>45172.666666666664</v>
      </c>
      <c r="B5896" s="5">
        <v>45172</v>
      </c>
      <c r="C5896" s="6">
        <v>74885.583394097222</v>
      </c>
      <c r="D5896" s="6">
        <v>3849.7765147569444</v>
      </c>
      <c r="E5896" s="6">
        <v>37685</v>
      </c>
      <c r="F5896" s="28">
        <f t="shared" si="368"/>
        <v>5.1408780439045083</v>
      </c>
      <c r="G5896" s="14">
        <f t="shared" si="369"/>
        <v>10.215673383990831</v>
      </c>
      <c r="H5896" s="6">
        <f t="shared" si="370"/>
        <v>991.61112114800335</v>
      </c>
      <c r="I5896" s="14">
        <f t="shared" si="371"/>
        <v>34.693972691899347</v>
      </c>
      <c r="J5896" s="9"/>
      <c r="N5896" s="4"/>
      <c r="R5896" s="4"/>
    </row>
    <row r="5897" spans="1:18" x14ac:dyDescent="0.25">
      <c r="A5897" s="9">
        <v>45172.708333333336</v>
      </c>
      <c r="B5897" s="5">
        <v>45172</v>
      </c>
      <c r="C5897" s="6">
        <v>75408.289374999993</v>
      </c>
      <c r="D5897" s="6">
        <v>4859.9701958550349</v>
      </c>
      <c r="E5897" s="6">
        <v>37685</v>
      </c>
      <c r="F5897" s="28">
        <f t="shared" si="368"/>
        <v>6.4448752731768701</v>
      </c>
      <c r="G5897" s="14">
        <f t="shared" si="369"/>
        <v>12.896298781624079</v>
      </c>
      <c r="H5897" s="6">
        <f t="shared" si="370"/>
        <v>1010.1936810980906</v>
      </c>
      <c r="I5897" s="14">
        <f t="shared" si="371"/>
        <v>26.24032011276034</v>
      </c>
      <c r="J5897" s="9"/>
      <c r="N5897" s="4"/>
      <c r="R5897" s="4"/>
    </row>
    <row r="5898" spans="1:18" x14ac:dyDescent="0.25">
      <c r="A5898" s="9">
        <v>45172.75</v>
      </c>
      <c r="B5898" s="5">
        <v>45172</v>
      </c>
      <c r="C5898" s="6">
        <v>74696.466245659729</v>
      </c>
      <c r="D5898" s="6">
        <v>5903.9304226345484</v>
      </c>
      <c r="E5898" s="6">
        <v>37685</v>
      </c>
      <c r="F5898" s="28">
        <f t="shared" si="368"/>
        <v>7.9038952166998913</v>
      </c>
      <c r="G5898" s="14">
        <f t="shared" si="369"/>
        <v>15.666526264122457</v>
      </c>
      <c r="H5898" s="6">
        <f t="shared" si="370"/>
        <v>1043.9602267795135</v>
      </c>
      <c r="I5898" s="14">
        <f t="shared" si="371"/>
        <v>21.480794834295175</v>
      </c>
      <c r="J5898" s="9"/>
      <c r="N5898" s="4"/>
      <c r="R5898" s="4"/>
    </row>
    <row r="5899" spans="1:18" x14ac:dyDescent="0.25">
      <c r="A5899" s="9">
        <v>45172.791666666664</v>
      </c>
      <c r="B5899" s="5">
        <v>45172</v>
      </c>
      <c r="C5899" s="6">
        <v>72359.006875000006</v>
      </c>
      <c r="D5899" s="6">
        <v>7539.8466753472221</v>
      </c>
      <c r="E5899" s="6">
        <v>37685</v>
      </c>
      <c r="F5899" s="28">
        <f t="shared" si="368"/>
        <v>10.420052735621823</v>
      </c>
      <c r="G5899" s="14">
        <f t="shared" si="369"/>
        <v>20.007553868507951</v>
      </c>
      <c r="H5899" s="6">
        <f t="shared" si="370"/>
        <v>1635.9162527126737</v>
      </c>
      <c r="I5899" s="14">
        <f t="shared" si="371"/>
        <v>27.708935160226169</v>
      </c>
      <c r="J5899" s="9"/>
      <c r="N5899" s="4"/>
      <c r="R5899" s="4"/>
    </row>
    <row r="5900" spans="1:18" x14ac:dyDescent="0.25">
      <c r="A5900" s="9">
        <v>45172.833333333336</v>
      </c>
      <c r="B5900" s="5">
        <v>45172</v>
      </c>
      <c r="C5900" s="6">
        <v>69399.389635416665</v>
      </c>
      <c r="D5900" s="6">
        <v>10378.042550998263</v>
      </c>
      <c r="E5900" s="6">
        <v>37685</v>
      </c>
      <c r="F5900" s="28">
        <f t="shared" si="368"/>
        <v>14.954083321940379</v>
      </c>
      <c r="G5900" s="14">
        <f t="shared" si="369"/>
        <v>27.538921456808445</v>
      </c>
      <c r="H5900" s="6">
        <f t="shared" si="370"/>
        <v>2838.1958756510412</v>
      </c>
      <c r="I5900" s="14">
        <f t="shared" si="371"/>
        <v>37.642620571197995</v>
      </c>
      <c r="J5900" s="9"/>
      <c r="N5900" s="4"/>
      <c r="R5900" s="4"/>
    </row>
    <row r="5901" spans="1:18" x14ac:dyDescent="0.25">
      <c r="A5901" s="9">
        <v>45172.875</v>
      </c>
      <c r="B5901" s="5">
        <v>45172</v>
      </c>
      <c r="C5901" s="6">
        <v>67346.614095052078</v>
      </c>
      <c r="D5901" s="6">
        <v>13330.450024685329</v>
      </c>
      <c r="E5901" s="6">
        <v>37685</v>
      </c>
      <c r="F5901" s="28">
        <f t="shared" si="368"/>
        <v>19.793793947637688</v>
      </c>
      <c r="G5901" s="14">
        <f t="shared" si="369"/>
        <v>35.373358165544197</v>
      </c>
      <c r="H5901" s="6">
        <f t="shared" si="370"/>
        <v>2952.4074736870662</v>
      </c>
      <c r="I5901" s="14">
        <f t="shared" si="371"/>
        <v>28.448596728899268</v>
      </c>
      <c r="J5901" s="9"/>
      <c r="N5901" s="4"/>
      <c r="R5901" s="4"/>
    </row>
    <row r="5902" spans="1:18" x14ac:dyDescent="0.25">
      <c r="A5902" s="9">
        <v>45172.916666666664</v>
      </c>
      <c r="B5902" s="5">
        <v>45172</v>
      </c>
      <c r="C5902" s="6">
        <v>64949.979092881942</v>
      </c>
      <c r="D5902" s="6">
        <v>16755.995844184028</v>
      </c>
      <c r="E5902" s="6">
        <v>37685</v>
      </c>
      <c r="F5902" s="28">
        <f t="shared" si="368"/>
        <v>25.79830829540693</v>
      </c>
      <c r="G5902" s="14">
        <f t="shared" si="369"/>
        <v>44.463303288268619</v>
      </c>
      <c r="H5902" s="6">
        <f t="shared" si="370"/>
        <v>3425.5458194986986</v>
      </c>
      <c r="I5902" s="14">
        <f t="shared" si="371"/>
        <v>25.697150607483408</v>
      </c>
      <c r="J5902" s="9"/>
      <c r="N5902" s="4"/>
      <c r="R5902" s="4"/>
    </row>
    <row r="5903" spans="1:18" x14ac:dyDescent="0.25">
      <c r="A5903" s="9">
        <v>45172.958333333336</v>
      </c>
      <c r="B5903" s="5">
        <v>45172</v>
      </c>
      <c r="C5903" s="6">
        <v>62212.142167968748</v>
      </c>
      <c r="D5903" s="6">
        <v>19445.149036458333</v>
      </c>
      <c r="E5903" s="6">
        <v>37685</v>
      </c>
      <c r="F5903" s="28">
        <f t="shared" si="368"/>
        <v>31.256195911013148</v>
      </c>
      <c r="G5903" s="14">
        <f t="shared" si="369"/>
        <v>51.599174834704343</v>
      </c>
      <c r="H5903" s="6">
        <f t="shared" si="370"/>
        <v>2689.1531922743052</v>
      </c>
      <c r="I5903" s="14">
        <f t="shared" si="371"/>
        <v>16.048901045817011</v>
      </c>
      <c r="J5903" s="9"/>
      <c r="N5903" s="4"/>
      <c r="R5903" s="4"/>
    </row>
    <row r="5904" spans="1:18" x14ac:dyDescent="0.25">
      <c r="A5904" s="9">
        <v>45173</v>
      </c>
      <c r="B5904" s="5">
        <v>45173</v>
      </c>
      <c r="C5904" s="6">
        <v>59280.636328125001</v>
      </c>
      <c r="D5904" s="6">
        <v>20942.642530381945</v>
      </c>
      <c r="E5904" s="6">
        <v>37685</v>
      </c>
      <c r="F5904" s="28">
        <f t="shared" si="368"/>
        <v>35.327965129223749</v>
      </c>
      <c r="G5904" s="14">
        <f t="shared" si="369"/>
        <v>55.572887170975036</v>
      </c>
      <c r="H5904" s="6">
        <f t="shared" si="370"/>
        <v>1497.4934939236118</v>
      </c>
      <c r="I5904" s="14">
        <f t="shared" si="371"/>
        <v>7.7011160527281808</v>
      </c>
      <c r="J5904" s="9"/>
      <c r="N5904" s="4"/>
      <c r="R5904" s="4"/>
    </row>
    <row r="5905" spans="1:18" x14ac:dyDescent="0.25">
      <c r="A5905" s="9">
        <v>45173.041666666664</v>
      </c>
      <c r="B5905" s="5">
        <v>45173</v>
      </c>
      <c r="C5905" s="6">
        <v>56424.662382812501</v>
      </c>
      <c r="D5905" s="6">
        <v>21484.120789930555</v>
      </c>
      <c r="E5905" s="6">
        <v>37685</v>
      </c>
      <c r="F5905" s="28">
        <f t="shared" si="368"/>
        <v>38.075763119629805</v>
      </c>
      <c r="G5905" s="14">
        <f t="shared" si="369"/>
        <v>57.009740718934729</v>
      </c>
      <c r="H5905" s="6">
        <f t="shared" si="370"/>
        <v>541.47825954861037</v>
      </c>
      <c r="I5905" s="14">
        <f t="shared" si="371"/>
        <v>2.5855297809866933</v>
      </c>
      <c r="J5905" s="9"/>
      <c r="N5905" s="4"/>
      <c r="R5905" s="4"/>
    </row>
    <row r="5906" spans="1:18" x14ac:dyDescent="0.25">
      <c r="A5906" s="9">
        <v>45173.083333333336</v>
      </c>
      <c r="B5906" s="5">
        <v>45173</v>
      </c>
      <c r="C5906" s="6">
        <v>54159.096796874997</v>
      </c>
      <c r="D5906" s="6">
        <v>21853.97808810764</v>
      </c>
      <c r="E5906" s="6">
        <v>37685</v>
      </c>
      <c r="F5906" s="28">
        <f t="shared" si="368"/>
        <v>40.351444873742103</v>
      </c>
      <c r="G5906" s="14">
        <f t="shared" si="369"/>
        <v>57.99118505534733</v>
      </c>
      <c r="H5906" s="6">
        <f t="shared" si="370"/>
        <v>369.85729817708489</v>
      </c>
      <c r="I5906" s="14">
        <f t="shared" si="371"/>
        <v>1.7215379758544005</v>
      </c>
      <c r="J5906" s="9"/>
      <c r="N5906" s="4"/>
      <c r="R5906" s="4"/>
    </row>
    <row r="5907" spans="1:18" x14ac:dyDescent="0.25">
      <c r="A5907" s="9">
        <v>45173.125</v>
      </c>
      <c r="B5907" s="5">
        <v>45173</v>
      </c>
      <c r="C5907" s="6">
        <v>52561.560193142359</v>
      </c>
      <c r="D5907" s="6">
        <v>22286.50172092014</v>
      </c>
      <c r="E5907" s="6">
        <v>37685</v>
      </c>
      <c r="F5907" s="28">
        <f t="shared" si="368"/>
        <v>42.400761391074212</v>
      </c>
      <c r="G5907" s="14">
        <f t="shared" si="369"/>
        <v>59.138919254133313</v>
      </c>
      <c r="H5907" s="6">
        <f t="shared" si="370"/>
        <v>432.52363281249927</v>
      </c>
      <c r="I5907" s="14">
        <f t="shared" si="371"/>
        <v>1.9791528620954699</v>
      </c>
      <c r="J5907" s="9"/>
      <c r="N5907" s="4"/>
      <c r="R5907" s="4"/>
    </row>
    <row r="5908" spans="1:18" x14ac:dyDescent="0.25">
      <c r="A5908" s="9">
        <v>45173.166666666664</v>
      </c>
      <c r="B5908" s="5">
        <v>45173</v>
      </c>
      <c r="C5908" s="6">
        <v>51399.111514756944</v>
      </c>
      <c r="D5908" s="6">
        <v>22234.730627170138</v>
      </c>
      <c r="E5908" s="6">
        <v>37685</v>
      </c>
      <c r="F5908" s="28">
        <f t="shared" si="368"/>
        <v>43.25897855410679</v>
      </c>
      <c r="G5908" s="14">
        <f t="shared" si="369"/>
        <v>59.001540738145522</v>
      </c>
      <c r="H5908" s="6">
        <f t="shared" si="370"/>
        <v>-51.771093750001455</v>
      </c>
      <c r="I5908" s="14">
        <f t="shared" si="371"/>
        <v>-0.23229798197266821</v>
      </c>
      <c r="J5908" s="9"/>
      <c r="N5908" s="4"/>
      <c r="R5908" s="4"/>
    </row>
    <row r="5909" spans="1:18" x14ac:dyDescent="0.25">
      <c r="A5909" s="9">
        <v>45173.208333333336</v>
      </c>
      <c r="B5909" s="5">
        <v>45173</v>
      </c>
      <c r="C5909" s="6">
        <v>50923.129791666666</v>
      </c>
      <c r="D5909" s="6">
        <v>21598.489861111109</v>
      </c>
      <c r="E5909" s="6">
        <v>37685</v>
      </c>
      <c r="F5909" s="28">
        <f t="shared" si="368"/>
        <v>42.413908865133429</v>
      </c>
      <c r="G5909" s="14">
        <f t="shared" si="369"/>
        <v>57.313227706278646</v>
      </c>
      <c r="H5909" s="6">
        <f t="shared" si="370"/>
        <v>-636.24076605902883</v>
      </c>
      <c r="I5909" s="14">
        <f t="shared" si="371"/>
        <v>-2.8614727865493577</v>
      </c>
      <c r="J5909" s="9"/>
      <c r="N5909" s="4"/>
      <c r="R5909" s="4"/>
    </row>
    <row r="5910" spans="1:18" x14ac:dyDescent="0.25">
      <c r="A5910" s="9">
        <v>45173.25</v>
      </c>
      <c r="B5910" s="5">
        <v>45173</v>
      </c>
      <c r="C5910" s="6">
        <v>51030.654587673613</v>
      </c>
      <c r="D5910" s="6">
        <v>21086.498335503471</v>
      </c>
      <c r="E5910" s="6">
        <v>37685</v>
      </c>
      <c r="F5910" s="28">
        <f t="shared" si="368"/>
        <v>41.321238196691453</v>
      </c>
      <c r="G5910" s="14">
        <f t="shared" si="369"/>
        <v>55.954619438777954</v>
      </c>
      <c r="H5910" s="6">
        <f t="shared" si="370"/>
        <v>-511.99152560763832</v>
      </c>
      <c r="I5910" s="14">
        <f t="shared" si="371"/>
        <v>-2.3704968676050742</v>
      </c>
      <c r="J5910" s="9"/>
      <c r="N5910" s="4"/>
      <c r="R5910" s="4"/>
    </row>
    <row r="5911" spans="1:18" x14ac:dyDescent="0.25">
      <c r="A5911" s="9">
        <v>45173.291666666664</v>
      </c>
      <c r="B5911" s="5">
        <v>45173</v>
      </c>
      <c r="C5911" s="6">
        <v>50982.688103298613</v>
      </c>
      <c r="D5911" s="6">
        <v>20436.594520399307</v>
      </c>
      <c r="E5911" s="6">
        <v>37685</v>
      </c>
      <c r="F5911" s="28">
        <f t="shared" si="368"/>
        <v>40.08536089543118</v>
      </c>
      <c r="G5911" s="14">
        <f t="shared" si="369"/>
        <v>54.23005047206928</v>
      </c>
      <c r="H5911" s="6">
        <f t="shared" si="370"/>
        <v>-649.9038151041641</v>
      </c>
      <c r="I5911" s="14">
        <f t="shared" si="371"/>
        <v>-3.0820850610834558</v>
      </c>
      <c r="J5911" s="9"/>
      <c r="N5911" s="4"/>
      <c r="R5911" s="4"/>
    </row>
    <row r="5912" spans="1:18" x14ac:dyDescent="0.25">
      <c r="A5912" s="9">
        <v>45173.333333333336</v>
      </c>
      <c r="B5912" s="5">
        <v>45173</v>
      </c>
      <c r="C5912" s="6">
        <v>50874.181744791669</v>
      </c>
      <c r="D5912" s="6">
        <v>19470.274029947916</v>
      </c>
      <c r="E5912" s="6">
        <v>37685</v>
      </c>
      <c r="F5912" s="28">
        <f t="shared" si="368"/>
        <v>38.271424447905183</v>
      </c>
      <c r="G5912" s="14">
        <f t="shared" si="369"/>
        <v>51.665845906721287</v>
      </c>
      <c r="H5912" s="6">
        <f t="shared" si="370"/>
        <v>-966.32049045139138</v>
      </c>
      <c r="I5912" s="14">
        <f t="shared" si="371"/>
        <v>-4.7283831437122945</v>
      </c>
      <c r="J5912" s="9"/>
      <c r="N5912" s="4"/>
      <c r="R5912" s="4"/>
    </row>
    <row r="5913" spans="1:18" x14ac:dyDescent="0.25">
      <c r="A5913" s="9">
        <v>45173.375</v>
      </c>
      <c r="B5913" s="5">
        <v>45173</v>
      </c>
      <c r="C5913" s="6">
        <v>53271.021792534724</v>
      </c>
      <c r="D5913" s="6">
        <v>18014.374290364583</v>
      </c>
      <c r="E5913" s="6">
        <v>37685</v>
      </c>
      <c r="F5913" s="28">
        <f t="shared" si="368"/>
        <v>33.816460965441955</v>
      </c>
      <c r="G5913" s="14">
        <f t="shared" si="369"/>
        <v>47.802505745958825</v>
      </c>
      <c r="H5913" s="6">
        <f t="shared" si="370"/>
        <v>-1455.8997395833321</v>
      </c>
      <c r="I5913" s="14">
        <f t="shared" si="371"/>
        <v>-7.4775513551784707</v>
      </c>
      <c r="J5913" s="9"/>
      <c r="N5913" s="4"/>
      <c r="R5913" s="4"/>
    </row>
    <row r="5914" spans="1:18" x14ac:dyDescent="0.25">
      <c r="A5914" s="9">
        <v>45173.416666666664</v>
      </c>
      <c r="B5914" s="5">
        <v>45173</v>
      </c>
      <c r="C5914" s="6">
        <v>57478.059959852428</v>
      </c>
      <c r="D5914" s="6">
        <v>19200.534453125001</v>
      </c>
      <c r="E5914" s="6">
        <v>37685</v>
      </c>
      <c r="F5914" s="28">
        <f t="shared" si="368"/>
        <v>33.404980033314082</v>
      </c>
      <c r="G5914" s="14">
        <f t="shared" si="369"/>
        <v>50.950071522157359</v>
      </c>
      <c r="H5914" s="6">
        <f t="shared" si="370"/>
        <v>1186.1601627604177</v>
      </c>
      <c r="I5914" s="14">
        <f t="shared" si="371"/>
        <v>6.5845204703827198</v>
      </c>
      <c r="J5914" s="9"/>
      <c r="N5914" s="4"/>
      <c r="R5914" s="4"/>
    </row>
    <row r="5915" spans="1:18" x14ac:dyDescent="0.25">
      <c r="A5915" s="9">
        <v>45173.458333333336</v>
      </c>
      <c r="B5915" s="5">
        <v>45173</v>
      </c>
      <c r="C5915" s="6">
        <v>61907.862500000003</v>
      </c>
      <c r="D5915" s="6">
        <v>19652.27685546875</v>
      </c>
      <c r="E5915" s="6">
        <v>37685</v>
      </c>
      <c r="F5915" s="28">
        <f t="shared" si="368"/>
        <v>31.744395722706059</v>
      </c>
      <c r="G5915" s="14">
        <f t="shared" si="369"/>
        <v>52.148804180625582</v>
      </c>
      <c r="H5915" s="6">
        <f t="shared" si="370"/>
        <v>451.74240234374884</v>
      </c>
      <c r="I5915" s="14">
        <f t="shared" si="371"/>
        <v>2.3527595205571221</v>
      </c>
      <c r="J5915" s="9"/>
      <c r="N5915" s="4"/>
      <c r="R5915" s="4"/>
    </row>
    <row r="5916" spans="1:18" x14ac:dyDescent="0.25">
      <c r="A5916" s="9">
        <v>45173.5</v>
      </c>
      <c r="B5916" s="5">
        <v>45173</v>
      </c>
      <c r="C5916" s="6">
        <v>66180.657777777771</v>
      </c>
      <c r="D5916" s="6">
        <v>18008.865824652778</v>
      </c>
      <c r="E5916" s="6">
        <v>37685</v>
      </c>
      <c r="F5916" s="28">
        <f t="shared" si="368"/>
        <v>27.211675479447738</v>
      </c>
      <c r="G5916" s="14">
        <f t="shared" si="369"/>
        <v>47.787888615238892</v>
      </c>
      <c r="H5916" s="6">
        <f t="shared" si="370"/>
        <v>-1643.4110308159725</v>
      </c>
      <c r="I5916" s="14">
        <f t="shared" si="371"/>
        <v>-8.3624459542388916</v>
      </c>
      <c r="J5916" s="9"/>
      <c r="N5916" s="4"/>
      <c r="R5916" s="4"/>
    </row>
    <row r="5917" spans="1:18" x14ac:dyDescent="0.25">
      <c r="A5917" s="9">
        <v>45173.541666666664</v>
      </c>
      <c r="B5917" s="5">
        <v>45173</v>
      </c>
      <c r="C5917" s="6">
        <v>70328.71837239583</v>
      </c>
      <c r="D5917" s="6">
        <v>16661.894825303818</v>
      </c>
      <c r="E5917" s="6">
        <v>37685</v>
      </c>
      <c r="F5917" s="28">
        <f t="shared" si="368"/>
        <v>23.691452383758563</v>
      </c>
      <c r="G5917" s="14">
        <f t="shared" si="369"/>
        <v>44.21359911185835</v>
      </c>
      <c r="H5917" s="6">
        <f t="shared" si="370"/>
        <v>-1346.9709993489596</v>
      </c>
      <c r="I5917" s="14">
        <f t="shared" si="371"/>
        <v>-7.4794882279874502</v>
      </c>
      <c r="J5917" s="9"/>
      <c r="N5917" s="4"/>
      <c r="R5917" s="4"/>
    </row>
    <row r="5918" spans="1:18" x14ac:dyDescent="0.25">
      <c r="A5918" s="9">
        <v>45173.583333333336</v>
      </c>
      <c r="B5918" s="5">
        <v>45173</v>
      </c>
      <c r="C5918" s="6">
        <v>73394.989626736118</v>
      </c>
      <c r="D5918" s="6">
        <v>16176.031553819445</v>
      </c>
      <c r="E5918" s="6">
        <v>37685</v>
      </c>
      <c r="F5918" s="28">
        <f t="shared" si="368"/>
        <v>22.039694584174839</v>
      </c>
      <c r="G5918" s="14">
        <f t="shared" si="369"/>
        <v>42.924324144406114</v>
      </c>
      <c r="H5918" s="6">
        <f t="shared" si="370"/>
        <v>-485.8632714843734</v>
      </c>
      <c r="I5918" s="14">
        <f t="shared" si="371"/>
        <v>-2.9160145144267169</v>
      </c>
      <c r="J5918" s="9"/>
      <c r="N5918" s="4"/>
      <c r="R5918" s="4"/>
    </row>
    <row r="5919" spans="1:18" x14ac:dyDescent="0.25">
      <c r="A5919" s="9">
        <v>45173.625</v>
      </c>
      <c r="B5919" s="5">
        <v>45173</v>
      </c>
      <c r="C5919" s="6">
        <v>76077.746684027778</v>
      </c>
      <c r="D5919" s="6">
        <v>16223.932949490018</v>
      </c>
      <c r="E5919" s="6">
        <v>37685</v>
      </c>
      <c r="F5919" s="28">
        <f t="shared" si="368"/>
        <v>21.325464615655036</v>
      </c>
      <c r="G5919" s="14">
        <f t="shared" si="369"/>
        <v>43.051434123630138</v>
      </c>
      <c r="H5919" s="6">
        <f t="shared" si="370"/>
        <v>47.901395670573038</v>
      </c>
      <c r="I5919" s="14">
        <f t="shared" si="371"/>
        <v>0.29612575563542765</v>
      </c>
      <c r="J5919" s="9"/>
      <c r="N5919" s="4"/>
      <c r="R5919" s="4"/>
    </row>
    <row r="5920" spans="1:18" x14ac:dyDescent="0.25">
      <c r="A5920" s="9">
        <v>45173.666666666664</v>
      </c>
      <c r="B5920" s="5">
        <v>45173</v>
      </c>
      <c r="C5920" s="6">
        <v>77480.076406249995</v>
      </c>
      <c r="D5920" s="6">
        <v>15798.594785156251</v>
      </c>
      <c r="E5920" s="6">
        <v>37685</v>
      </c>
      <c r="F5920" s="28">
        <f t="shared" si="368"/>
        <v>20.390525562106756</v>
      </c>
      <c r="G5920" s="14">
        <f t="shared" si="369"/>
        <v>41.922767109343908</v>
      </c>
      <c r="H5920" s="6">
        <f t="shared" si="370"/>
        <v>-425.33816433376705</v>
      </c>
      <c r="I5920" s="14">
        <f t="shared" si="371"/>
        <v>-2.6216711179587135</v>
      </c>
      <c r="J5920" s="9"/>
      <c r="N5920" s="4"/>
      <c r="R5920" s="4"/>
    </row>
    <row r="5921" spans="1:18" x14ac:dyDescent="0.25">
      <c r="A5921" s="9">
        <v>45173.708333333336</v>
      </c>
      <c r="B5921" s="5">
        <v>45173</v>
      </c>
      <c r="C5921" s="6">
        <v>78244.814140625007</v>
      </c>
      <c r="D5921" s="6">
        <v>15390.205003255209</v>
      </c>
      <c r="E5921" s="6">
        <v>37685</v>
      </c>
      <c r="F5921" s="28">
        <f t="shared" si="368"/>
        <v>19.669297156991465</v>
      </c>
      <c r="G5921" s="14">
        <f t="shared" si="369"/>
        <v>40.839073910721005</v>
      </c>
      <c r="H5921" s="6">
        <f t="shared" si="370"/>
        <v>-408.38978190104172</v>
      </c>
      <c r="I5921" s="14">
        <f t="shared" si="371"/>
        <v>-2.5849753566991223</v>
      </c>
      <c r="J5921" s="9"/>
      <c r="N5921" s="4"/>
      <c r="R5921" s="4"/>
    </row>
    <row r="5922" spans="1:18" x14ac:dyDescent="0.25">
      <c r="A5922" s="9">
        <v>45173.75</v>
      </c>
      <c r="B5922" s="5">
        <v>45173</v>
      </c>
      <c r="C5922" s="6">
        <v>78447.373611111107</v>
      </c>
      <c r="D5922" s="6">
        <v>15512.302630208333</v>
      </c>
      <c r="E5922" s="6">
        <v>37685</v>
      </c>
      <c r="F5922" s="28">
        <f t="shared" si="368"/>
        <v>19.774151658802257</v>
      </c>
      <c r="G5922" s="14">
        <f t="shared" si="369"/>
        <v>41.163069205806906</v>
      </c>
      <c r="H5922" s="6">
        <f t="shared" si="370"/>
        <v>122.09762695312384</v>
      </c>
      <c r="I5922" s="14">
        <f t="shared" si="371"/>
        <v>0.79334633247119668</v>
      </c>
      <c r="J5922" s="9"/>
      <c r="N5922" s="4"/>
      <c r="R5922" s="4"/>
    </row>
    <row r="5923" spans="1:18" x14ac:dyDescent="0.25">
      <c r="A5923" s="9">
        <v>45173.791666666664</v>
      </c>
      <c r="B5923" s="5">
        <v>45173</v>
      </c>
      <c r="C5923" s="6">
        <v>77760.963229166664</v>
      </c>
      <c r="D5923" s="6">
        <v>16232.794238281251</v>
      </c>
      <c r="E5923" s="6">
        <v>37685</v>
      </c>
      <c r="F5923" s="28">
        <f t="shared" si="368"/>
        <v>20.875248407664575</v>
      </c>
      <c r="G5923" s="14">
        <f t="shared" si="369"/>
        <v>43.074948224177398</v>
      </c>
      <c r="H5923" s="6">
        <f t="shared" si="370"/>
        <v>720.4916080729181</v>
      </c>
      <c r="I5923" s="14">
        <f t="shared" si="371"/>
        <v>4.6446464154834617</v>
      </c>
      <c r="J5923" s="9"/>
      <c r="N5923" s="4"/>
      <c r="R5923" s="4"/>
    </row>
    <row r="5924" spans="1:18" x14ac:dyDescent="0.25">
      <c r="A5924" s="9">
        <v>45173.833333333336</v>
      </c>
      <c r="B5924" s="5">
        <v>45173</v>
      </c>
      <c r="C5924" s="6">
        <v>75492.298940972221</v>
      </c>
      <c r="D5924" s="6">
        <v>16873.798624131945</v>
      </c>
      <c r="E5924" s="6">
        <v>37685</v>
      </c>
      <c r="F5924" s="28">
        <f t="shared" si="368"/>
        <v>22.351682040211344</v>
      </c>
      <c r="G5924" s="14">
        <f t="shared" si="369"/>
        <v>44.775901881735294</v>
      </c>
      <c r="H5924" s="6">
        <f t="shared" si="370"/>
        <v>641.00438585069423</v>
      </c>
      <c r="I5924" s="14">
        <f t="shared" si="371"/>
        <v>3.9488234523359833</v>
      </c>
      <c r="J5924" s="9"/>
      <c r="N5924" s="4"/>
      <c r="R5924" s="4"/>
    </row>
    <row r="5925" spans="1:18" x14ac:dyDescent="0.25">
      <c r="A5925" s="9">
        <v>45173.875</v>
      </c>
      <c r="B5925" s="5">
        <v>45173</v>
      </c>
      <c r="C5925" s="6">
        <v>73817.713233506947</v>
      </c>
      <c r="D5925" s="6">
        <v>19278.149420572918</v>
      </c>
      <c r="E5925" s="6">
        <v>37685</v>
      </c>
      <c r="F5925" s="28">
        <f t="shared" si="368"/>
        <v>26.115885437402419</v>
      </c>
      <c r="G5925" s="14">
        <f t="shared" si="369"/>
        <v>51.156028713209281</v>
      </c>
      <c r="H5925" s="6">
        <f t="shared" si="370"/>
        <v>2404.3507964409728</v>
      </c>
      <c r="I5925" s="14">
        <f t="shared" si="371"/>
        <v>14.249019144998018</v>
      </c>
      <c r="J5925" s="9"/>
      <c r="N5925" s="4"/>
      <c r="R5925" s="4"/>
    </row>
    <row r="5926" spans="1:18" x14ac:dyDescent="0.25">
      <c r="A5926" s="9">
        <v>45173.916666666664</v>
      </c>
      <c r="B5926" s="5">
        <v>45173</v>
      </c>
      <c r="C5926" s="6">
        <v>71131.526605902778</v>
      </c>
      <c r="D5926" s="6">
        <v>22984.025223524306</v>
      </c>
      <c r="E5926" s="6">
        <v>37685</v>
      </c>
      <c r="F5926" s="28">
        <f t="shared" si="368"/>
        <v>32.312008922379853</v>
      </c>
      <c r="G5926" s="14">
        <f t="shared" si="369"/>
        <v>60.989850666111998</v>
      </c>
      <c r="H5926" s="6">
        <f t="shared" si="370"/>
        <v>3705.8758029513883</v>
      </c>
      <c r="I5926" s="14">
        <f t="shared" si="371"/>
        <v>19.223192652488816</v>
      </c>
      <c r="J5926" s="9"/>
      <c r="N5926" s="4"/>
      <c r="R5926" s="4"/>
    </row>
    <row r="5927" spans="1:18" x14ac:dyDescent="0.25">
      <c r="A5927" s="9">
        <v>45173.958333333336</v>
      </c>
      <c r="B5927" s="5">
        <v>45173</v>
      </c>
      <c r="C5927" s="6">
        <v>67366.91219618055</v>
      </c>
      <c r="D5927" s="6">
        <v>24553.254661458333</v>
      </c>
      <c r="E5927" s="6">
        <v>37685</v>
      </c>
      <c r="F5927" s="28">
        <f t="shared" si="368"/>
        <v>36.447053695969181</v>
      </c>
      <c r="G5927" s="14">
        <f t="shared" si="369"/>
        <v>65.15391975974083</v>
      </c>
      <c r="H5927" s="6">
        <f t="shared" si="370"/>
        <v>1569.2294379340274</v>
      </c>
      <c r="I5927" s="14">
        <f t="shared" si="371"/>
        <v>6.8274787495791216</v>
      </c>
      <c r="J5927" s="9"/>
      <c r="N5927" s="4"/>
      <c r="R5927" s="4"/>
    </row>
    <row r="5928" spans="1:18" x14ac:dyDescent="0.25">
      <c r="A5928" s="9">
        <v>45174</v>
      </c>
      <c r="B5928" s="5">
        <v>45174</v>
      </c>
      <c r="C5928" s="6">
        <v>63518.742287326386</v>
      </c>
      <c r="D5928" s="6">
        <v>25212.251950954862</v>
      </c>
      <c r="E5928" s="6">
        <v>37685</v>
      </c>
      <c r="F5928" s="28">
        <f t="shared" si="368"/>
        <v>39.692618340752873</v>
      </c>
      <c r="G5928" s="14">
        <f t="shared" si="369"/>
        <v>66.902618949064248</v>
      </c>
      <c r="H5928" s="6">
        <f t="shared" si="370"/>
        <v>658.99728949652854</v>
      </c>
      <c r="I5928" s="14">
        <f t="shared" si="371"/>
        <v>2.6839508593985628</v>
      </c>
      <c r="J5928" s="9"/>
      <c r="N5928" s="4"/>
      <c r="R5928" s="4"/>
    </row>
    <row r="5929" spans="1:18" x14ac:dyDescent="0.25">
      <c r="A5929" s="9">
        <v>45174.041666666664</v>
      </c>
      <c r="B5929" s="5">
        <v>45174</v>
      </c>
      <c r="C5929" s="6">
        <v>60065.398409288195</v>
      </c>
      <c r="D5929" s="6">
        <v>25238.173081597222</v>
      </c>
      <c r="E5929" s="6">
        <v>37685</v>
      </c>
      <c r="F5929" s="28">
        <f t="shared" si="368"/>
        <v>42.017823489029794</v>
      </c>
      <c r="G5929" s="14">
        <f t="shared" si="369"/>
        <v>66.971402631278281</v>
      </c>
      <c r="H5929" s="6">
        <f t="shared" si="370"/>
        <v>25.921130642360367</v>
      </c>
      <c r="I5929" s="14">
        <f t="shared" si="371"/>
        <v>0.10281164369126757</v>
      </c>
      <c r="J5929" s="9"/>
      <c r="N5929" s="4"/>
      <c r="R5929" s="4"/>
    </row>
    <row r="5930" spans="1:18" x14ac:dyDescent="0.25">
      <c r="A5930" s="9">
        <v>45174.083333333336</v>
      </c>
      <c r="B5930" s="5">
        <v>45174</v>
      </c>
      <c r="C5930" s="6">
        <v>57738.546512586807</v>
      </c>
      <c r="D5930" s="6">
        <v>24644.167260742186</v>
      </c>
      <c r="E5930" s="6">
        <v>37685</v>
      </c>
      <c r="F5930" s="28">
        <f t="shared" si="368"/>
        <v>42.682347840830808</v>
      </c>
      <c r="G5930" s="14">
        <f t="shared" si="369"/>
        <v>65.395163223410336</v>
      </c>
      <c r="H5930" s="6">
        <f t="shared" si="370"/>
        <v>-594.00582085503629</v>
      </c>
      <c r="I5930" s="14">
        <f t="shared" si="371"/>
        <v>-2.3536007100615546</v>
      </c>
      <c r="J5930" s="9"/>
      <c r="N5930" s="4"/>
      <c r="R5930" s="4"/>
    </row>
    <row r="5931" spans="1:18" x14ac:dyDescent="0.25">
      <c r="A5931" s="9">
        <v>45174.125</v>
      </c>
      <c r="B5931" s="5">
        <v>45174</v>
      </c>
      <c r="C5931" s="6">
        <v>55663.092146267358</v>
      </c>
      <c r="D5931" s="6">
        <v>24078.893904079861</v>
      </c>
      <c r="E5931" s="6">
        <v>37685</v>
      </c>
      <c r="F5931" s="28">
        <f t="shared" si="368"/>
        <v>43.258275772404318</v>
      </c>
      <c r="G5931" s="14">
        <f t="shared" si="369"/>
        <v>63.895167584131251</v>
      </c>
      <c r="H5931" s="6">
        <f t="shared" si="370"/>
        <v>-565.27335666232466</v>
      </c>
      <c r="I5931" s="14">
        <f t="shared" si="371"/>
        <v>-2.2937409516887888</v>
      </c>
      <c r="J5931" s="9"/>
      <c r="N5931" s="4"/>
      <c r="R5931" s="4"/>
    </row>
    <row r="5932" spans="1:18" x14ac:dyDescent="0.25">
      <c r="A5932" s="9">
        <v>45174.166666666664</v>
      </c>
      <c r="B5932" s="5">
        <v>45174</v>
      </c>
      <c r="C5932" s="6">
        <v>54783.433845486114</v>
      </c>
      <c r="D5932" s="6">
        <v>23441.232745225694</v>
      </c>
      <c r="E5932" s="6">
        <v>37685</v>
      </c>
      <c r="F5932" s="28">
        <f t="shared" si="368"/>
        <v>42.788907338923835</v>
      </c>
      <c r="G5932" s="14">
        <f t="shared" si="369"/>
        <v>62.203085432468342</v>
      </c>
      <c r="H5932" s="6">
        <f t="shared" si="370"/>
        <v>-637.6611588541673</v>
      </c>
      <c r="I5932" s="14">
        <f t="shared" si="371"/>
        <v>-2.6482161572468401</v>
      </c>
      <c r="J5932" s="9"/>
      <c r="N5932" s="4"/>
      <c r="R5932" s="4"/>
    </row>
    <row r="5933" spans="1:18" x14ac:dyDescent="0.25">
      <c r="A5933" s="9">
        <v>45174.208333333336</v>
      </c>
      <c r="B5933" s="5">
        <v>45174</v>
      </c>
      <c r="C5933" s="6">
        <v>54621.634542100692</v>
      </c>
      <c r="D5933" s="6">
        <v>22731.485904947916</v>
      </c>
      <c r="E5933" s="6">
        <v>37685</v>
      </c>
      <c r="F5933" s="28">
        <f t="shared" si="368"/>
        <v>41.616268160974165</v>
      </c>
      <c r="G5933" s="14">
        <f t="shared" si="369"/>
        <v>60.319718468748619</v>
      </c>
      <c r="H5933" s="6">
        <f t="shared" si="370"/>
        <v>-709.74684027777766</v>
      </c>
      <c r="I5933" s="14">
        <f t="shared" si="371"/>
        <v>-3.0277709708860456</v>
      </c>
      <c r="J5933" s="9"/>
      <c r="N5933" s="4"/>
      <c r="R5933" s="4"/>
    </row>
    <row r="5934" spans="1:18" x14ac:dyDescent="0.25">
      <c r="A5934" s="9">
        <v>45174.25</v>
      </c>
      <c r="B5934" s="5">
        <v>45174</v>
      </c>
      <c r="C5934" s="6">
        <v>55660.850924479164</v>
      </c>
      <c r="D5934" s="6">
        <v>21672.125833333332</v>
      </c>
      <c r="E5934" s="6">
        <v>37685</v>
      </c>
      <c r="F5934" s="28">
        <f t="shared" si="368"/>
        <v>38.936030393674983</v>
      </c>
      <c r="G5934" s="14">
        <f t="shared" si="369"/>
        <v>57.508626332316126</v>
      </c>
      <c r="H5934" s="6">
        <f t="shared" si="370"/>
        <v>-1059.3600716145847</v>
      </c>
      <c r="I5934" s="14">
        <f t="shared" si="371"/>
        <v>-4.6603203857605981</v>
      </c>
      <c r="J5934" s="9"/>
      <c r="N5934" s="4"/>
      <c r="R5934" s="4"/>
    </row>
    <row r="5935" spans="1:18" x14ac:dyDescent="0.25">
      <c r="A5935" s="9">
        <v>45174.291666666664</v>
      </c>
      <c r="B5935" s="5">
        <v>45174</v>
      </c>
      <c r="C5935" s="6">
        <v>57240.880299479169</v>
      </c>
      <c r="D5935" s="6">
        <v>20960.365069444444</v>
      </c>
      <c r="E5935" s="6">
        <v>37685</v>
      </c>
      <c r="F5935" s="28">
        <f t="shared" si="368"/>
        <v>36.617824463533211</v>
      </c>
      <c r="G5935" s="14">
        <f t="shared" si="369"/>
        <v>55.619915269853905</v>
      </c>
      <c r="H5935" s="6">
        <f t="shared" si="370"/>
        <v>-711.7607638888876</v>
      </c>
      <c r="I5935" s="14">
        <f t="shared" si="371"/>
        <v>-3.2842221818135946</v>
      </c>
      <c r="J5935" s="9"/>
      <c r="N5935" s="4"/>
      <c r="R5935" s="4"/>
    </row>
    <row r="5936" spans="1:18" x14ac:dyDescent="0.25">
      <c r="A5936" s="9">
        <v>45174.333333333336</v>
      </c>
      <c r="B5936" s="5">
        <v>45174</v>
      </c>
      <c r="C5936" s="6">
        <v>57569.918433159721</v>
      </c>
      <c r="D5936" s="6">
        <v>20059.050625</v>
      </c>
      <c r="E5936" s="6">
        <v>37685</v>
      </c>
      <c r="F5936" s="28">
        <f t="shared" si="368"/>
        <v>34.842937372386793</v>
      </c>
      <c r="G5936" s="14">
        <f t="shared" si="369"/>
        <v>53.228209168104023</v>
      </c>
      <c r="H5936" s="6">
        <f t="shared" si="370"/>
        <v>-901.31444444444423</v>
      </c>
      <c r="I5936" s="14">
        <f t="shared" si="371"/>
        <v>-4.3000894376518302</v>
      </c>
      <c r="J5936" s="9"/>
      <c r="N5936" s="4"/>
      <c r="R5936" s="4"/>
    </row>
    <row r="5937" spans="1:18" x14ac:dyDescent="0.25">
      <c r="A5937" s="9">
        <v>45174.375</v>
      </c>
      <c r="B5937" s="5">
        <v>45174</v>
      </c>
      <c r="C5937" s="6">
        <v>59408.960939670142</v>
      </c>
      <c r="D5937" s="6">
        <v>18742.222164713541</v>
      </c>
      <c r="E5937" s="6">
        <v>37685</v>
      </c>
      <c r="F5937" s="28">
        <f t="shared" si="368"/>
        <v>31.547803341900366</v>
      </c>
      <c r="G5937" s="14">
        <f t="shared" si="369"/>
        <v>49.733905173712465</v>
      </c>
      <c r="H5937" s="6">
        <f t="shared" si="370"/>
        <v>-1316.8284602864587</v>
      </c>
      <c r="I5937" s="14">
        <f t="shared" si="371"/>
        <v>-6.5647596434363091</v>
      </c>
      <c r="J5937" s="9"/>
      <c r="N5937" s="4"/>
      <c r="R5937" s="4"/>
    </row>
    <row r="5938" spans="1:18" x14ac:dyDescent="0.25">
      <c r="A5938" s="9">
        <v>45174.416666666664</v>
      </c>
      <c r="B5938" s="5">
        <v>45174</v>
      </c>
      <c r="C5938" s="6">
        <v>63335.777799479169</v>
      </c>
      <c r="D5938" s="6">
        <v>19873.594793836804</v>
      </c>
      <c r="E5938" s="6">
        <v>37685</v>
      </c>
      <c r="F5938" s="28">
        <f t="shared" si="368"/>
        <v>31.378149103586487</v>
      </c>
      <c r="G5938" s="14">
        <f t="shared" si="369"/>
        <v>52.736088082358513</v>
      </c>
      <c r="H5938" s="6">
        <f t="shared" si="370"/>
        <v>1131.3726291232633</v>
      </c>
      <c r="I5938" s="14">
        <f t="shared" si="371"/>
        <v>6.036491399900954</v>
      </c>
      <c r="J5938" s="9"/>
      <c r="N5938" s="4"/>
      <c r="R5938" s="4"/>
    </row>
    <row r="5939" spans="1:18" x14ac:dyDescent="0.25">
      <c r="A5939" s="9">
        <v>45174.458333333336</v>
      </c>
      <c r="B5939" s="5">
        <v>45174</v>
      </c>
      <c r="C5939" s="6">
        <v>67443.231757812493</v>
      </c>
      <c r="D5939" s="6">
        <v>18293.656933593749</v>
      </c>
      <c r="E5939" s="6">
        <v>37685</v>
      </c>
      <c r="F5939" s="28">
        <f t="shared" si="368"/>
        <v>27.124526000304911</v>
      </c>
      <c r="G5939" s="14">
        <f t="shared" si="369"/>
        <v>48.543603379577419</v>
      </c>
      <c r="H5939" s="6">
        <f t="shared" si="370"/>
        <v>-1579.9378602430552</v>
      </c>
      <c r="I5939" s="14">
        <f t="shared" si="371"/>
        <v>-7.9499349595928432</v>
      </c>
      <c r="J5939" s="9"/>
      <c r="N5939" s="4"/>
      <c r="R5939" s="4"/>
    </row>
    <row r="5940" spans="1:18" x14ac:dyDescent="0.25">
      <c r="A5940" s="9">
        <v>45174.5</v>
      </c>
      <c r="B5940" s="5">
        <v>45174</v>
      </c>
      <c r="C5940" s="6">
        <v>71547.412261284728</v>
      </c>
      <c r="D5940" s="6">
        <v>15039.757452256945</v>
      </c>
      <c r="E5940" s="6">
        <v>37685</v>
      </c>
      <c r="F5940" s="28">
        <f t="shared" si="368"/>
        <v>21.020686810213483</v>
      </c>
      <c r="G5940" s="14">
        <f t="shared" si="369"/>
        <v>39.909134807634189</v>
      </c>
      <c r="H5940" s="6">
        <f t="shared" si="370"/>
        <v>-3253.8994813368045</v>
      </c>
      <c r="I5940" s="14">
        <f t="shared" si="371"/>
        <v>-17.787036748029706</v>
      </c>
      <c r="J5940" s="9"/>
      <c r="N5940" s="4"/>
      <c r="R5940" s="4"/>
    </row>
    <row r="5941" spans="1:18" x14ac:dyDescent="0.25">
      <c r="A5941" s="9">
        <v>45174.541666666664</v>
      </c>
      <c r="B5941" s="5">
        <v>45174</v>
      </c>
      <c r="C5941" s="6">
        <v>75232.310468750002</v>
      </c>
      <c r="D5941" s="6">
        <v>11710.551710069445</v>
      </c>
      <c r="E5941" s="6">
        <v>37685</v>
      </c>
      <c r="F5941" s="28">
        <f t="shared" si="368"/>
        <v>15.565854135150847</v>
      </c>
      <c r="G5941" s="14">
        <f t="shared" si="369"/>
        <v>31.074835372348268</v>
      </c>
      <c r="H5941" s="6">
        <f t="shared" si="370"/>
        <v>-3329.2057421874997</v>
      </c>
      <c r="I5941" s="14">
        <f t="shared" si="371"/>
        <v>-22.136033461682601</v>
      </c>
      <c r="J5941" s="9"/>
      <c r="N5941" s="4"/>
      <c r="R5941" s="4"/>
    </row>
    <row r="5942" spans="1:18" x14ac:dyDescent="0.25">
      <c r="A5942" s="9">
        <v>45174.583333333336</v>
      </c>
      <c r="B5942" s="5">
        <v>45174</v>
      </c>
      <c r="C5942" s="6">
        <v>78353.393274739588</v>
      </c>
      <c r="D5942" s="6">
        <v>9443.4664887152776</v>
      </c>
      <c r="E5942" s="6">
        <v>37685</v>
      </c>
      <c r="F5942" s="28">
        <f t="shared" si="368"/>
        <v>12.052402702717107</v>
      </c>
      <c r="G5942" s="14">
        <f t="shared" si="369"/>
        <v>25.058953134444153</v>
      </c>
      <c r="H5942" s="6">
        <f t="shared" si="370"/>
        <v>-2267.0852213541675</v>
      </c>
      <c r="I5942" s="14">
        <f t="shared" si="371"/>
        <v>-19.359337437575974</v>
      </c>
      <c r="J5942" s="9"/>
      <c r="N5942" s="4"/>
      <c r="R5942" s="4"/>
    </row>
    <row r="5943" spans="1:18" x14ac:dyDescent="0.25">
      <c r="A5943" s="9">
        <v>45174.625</v>
      </c>
      <c r="B5943" s="5">
        <v>45174</v>
      </c>
      <c r="C5943" s="6">
        <v>80382.21338541666</v>
      </c>
      <c r="D5943" s="6">
        <v>8630.5231976996529</v>
      </c>
      <c r="E5943" s="6">
        <v>37685</v>
      </c>
      <c r="F5943" s="28">
        <f t="shared" si="368"/>
        <v>10.736856866976302</v>
      </c>
      <c r="G5943" s="14">
        <f t="shared" si="369"/>
        <v>22.90174657741715</v>
      </c>
      <c r="H5943" s="6">
        <f t="shared" si="370"/>
        <v>-812.94329101562471</v>
      </c>
      <c r="I5943" s="14">
        <f t="shared" si="371"/>
        <v>-8.6085262439070753</v>
      </c>
      <c r="J5943" s="9"/>
      <c r="N5943" s="4"/>
      <c r="R5943" s="4"/>
    </row>
    <row r="5944" spans="1:18" x14ac:dyDescent="0.25">
      <c r="A5944" s="9">
        <v>45174.666666666664</v>
      </c>
      <c r="B5944" s="5">
        <v>45174</v>
      </c>
      <c r="C5944" s="6">
        <v>81272.520355902772</v>
      </c>
      <c r="D5944" s="6">
        <v>8552.9484711371533</v>
      </c>
      <c r="E5944" s="6">
        <v>37685</v>
      </c>
      <c r="F5944" s="28">
        <f t="shared" si="368"/>
        <v>10.523788894060006</v>
      </c>
      <c r="G5944" s="14">
        <f t="shared" si="369"/>
        <v>22.695896168600648</v>
      </c>
      <c r="H5944" s="6">
        <f t="shared" si="370"/>
        <v>-77.574726562499563</v>
      </c>
      <c r="I5944" s="14">
        <f t="shared" si="371"/>
        <v>-0.89884152774394999</v>
      </c>
      <c r="J5944" s="9"/>
      <c r="N5944" s="4"/>
      <c r="R5944" s="4"/>
    </row>
    <row r="5945" spans="1:18" x14ac:dyDescent="0.25">
      <c r="A5945" s="9">
        <v>45174.708333333336</v>
      </c>
      <c r="B5945" s="5">
        <v>45174</v>
      </c>
      <c r="C5945" s="6">
        <v>81671.29202256944</v>
      </c>
      <c r="D5945" s="6">
        <v>8212.4580002170133</v>
      </c>
      <c r="E5945" s="6">
        <v>37685</v>
      </c>
      <c r="F5945" s="28">
        <f t="shared" si="368"/>
        <v>10.055501507123878</v>
      </c>
      <c r="G5945" s="14">
        <f t="shared" si="369"/>
        <v>21.792378931184857</v>
      </c>
      <c r="H5945" s="6">
        <f t="shared" si="370"/>
        <v>-340.49047092014007</v>
      </c>
      <c r="I5945" s="14">
        <f t="shared" si="371"/>
        <v>-3.9809718492887205</v>
      </c>
      <c r="J5945" s="9"/>
      <c r="N5945" s="4"/>
      <c r="R5945" s="4"/>
    </row>
    <row r="5946" spans="1:18" x14ac:dyDescent="0.25">
      <c r="A5946" s="9">
        <v>45174.75</v>
      </c>
      <c r="B5946" s="5">
        <v>45174</v>
      </c>
      <c r="C5946" s="6">
        <v>81389.475659722229</v>
      </c>
      <c r="D5946" s="6">
        <v>8487.3713525390631</v>
      </c>
      <c r="E5946" s="6">
        <v>37685</v>
      </c>
      <c r="F5946" s="28">
        <f t="shared" si="368"/>
        <v>10.428094398867428</v>
      </c>
      <c r="G5946" s="14">
        <f t="shared" si="369"/>
        <v>22.5218823206556</v>
      </c>
      <c r="H5946" s="6">
        <f t="shared" si="370"/>
        <v>274.91335232204983</v>
      </c>
      <c r="I5946" s="14">
        <f t="shared" si="371"/>
        <v>3.3475160824540628</v>
      </c>
      <c r="J5946" s="9"/>
      <c r="N5946" s="4"/>
      <c r="R5946" s="4"/>
    </row>
    <row r="5947" spans="1:18" x14ac:dyDescent="0.25">
      <c r="A5947" s="9">
        <v>45174.791666666664</v>
      </c>
      <c r="B5947" s="5">
        <v>45174</v>
      </c>
      <c r="C5947" s="6">
        <v>79941.328880208326</v>
      </c>
      <c r="D5947" s="6">
        <v>9777.7062131076382</v>
      </c>
      <c r="E5947" s="6">
        <v>37685</v>
      </c>
      <c r="F5947" s="28">
        <f t="shared" si="368"/>
        <v>12.231102922694069</v>
      </c>
      <c r="G5947" s="14">
        <f t="shared" si="369"/>
        <v>25.945883542809177</v>
      </c>
      <c r="H5947" s="6">
        <f t="shared" si="370"/>
        <v>1290.3348605685751</v>
      </c>
      <c r="I5947" s="14">
        <f t="shared" si="371"/>
        <v>15.202997571003671</v>
      </c>
      <c r="J5947" s="9"/>
      <c r="N5947" s="4"/>
      <c r="R5947" s="4"/>
    </row>
    <row r="5948" spans="1:18" x14ac:dyDescent="0.25">
      <c r="A5948" s="9">
        <v>45174.833333333336</v>
      </c>
      <c r="B5948" s="5">
        <v>45174</v>
      </c>
      <c r="C5948" s="6">
        <v>77496.042105034721</v>
      </c>
      <c r="D5948" s="6">
        <v>11385.233859592014</v>
      </c>
      <c r="E5948" s="6">
        <v>37685</v>
      </c>
      <c r="F5948" s="28">
        <f t="shared" si="368"/>
        <v>14.691374617765602</v>
      </c>
      <c r="G5948" s="14">
        <f t="shared" si="369"/>
        <v>30.211579831742107</v>
      </c>
      <c r="H5948" s="6">
        <f t="shared" si="370"/>
        <v>1607.5276464843755</v>
      </c>
      <c r="I5948" s="14">
        <f t="shared" si="371"/>
        <v>16.440743988905929</v>
      </c>
      <c r="J5948" s="9"/>
      <c r="N5948" s="4"/>
      <c r="R5948" s="4"/>
    </row>
    <row r="5949" spans="1:18" x14ac:dyDescent="0.25">
      <c r="A5949" s="9">
        <v>45174.875</v>
      </c>
      <c r="B5949" s="5">
        <v>45174</v>
      </c>
      <c r="C5949" s="6">
        <v>75832.425230034729</v>
      </c>
      <c r="D5949" s="6">
        <v>13048.499496799046</v>
      </c>
      <c r="E5949" s="6">
        <v>37685</v>
      </c>
      <c r="F5949" s="28">
        <f t="shared" si="368"/>
        <v>17.20701857710198</v>
      </c>
      <c r="G5949" s="14">
        <f t="shared" si="369"/>
        <v>34.625181098047094</v>
      </c>
      <c r="H5949" s="6">
        <f t="shared" si="370"/>
        <v>1663.2656372070323</v>
      </c>
      <c r="I5949" s="14">
        <f t="shared" si="371"/>
        <v>14.608972092441805</v>
      </c>
      <c r="J5949" s="9"/>
      <c r="N5949" s="4"/>
      <c r="R5949" s="4"/>
    </row>
    <row r="5950" spans="1:18" x14ac:dyDescent="0.25">
      <c r="A5950" s="9">
        <v>45174.916666666664</v>
      </c>
      <c r="B5950" s="5">
        <v>45174</v>
      </c>
      <c r="C5950" s="6">
        <v>73408.641174045144</v>
      </c>
      <c r="D5950" s="6">
        <v>16038.338853624133</v>
      </c>
      <c r="E5950" s="6">
        <v>37685</v>
      </c>
      <c r="F5950" s="28">
        <f t="shared" si="368"/>
        <v>21.848025787044204</v>
      </c>
      <c r="G5950" s="14">
        <f t="shared" si="369"/>
        <v>42.558946142030337</v>
      </c>
      <c r="H5950" s="6">
        <f t="shared" si="370"/>
        <v>2989.8393568250867</v>
      </c>
      <c r="I5950" s="14">
        <f t="shared" si="371"/>
        <v>22.913281006437025</v>
      </c>
      <c r="J5950" s="9"/>
      <c r="N5950" s="4"/>
      <c r="R5950" s="4"/>
    </row>
    <row r="5951" spans="1:18" x14ac:dyDescent="0.25">
      <c r="A5951" s="9">
        <v>45174.958333333336</v>
      </c>
      <c r="B5951" s="5">
        <v>45174</v>
      </c>
      <c r="C5951" s="6">
        <v>68908.373441840275</v>
      </c>
      <c r="D5951" s="6">
        <v>16910.055228949652</v>
      </c>
      <c r="E5951" s="6">
        <v>37685</v>
      </c>
      <c r="F5951" s="28">
        <f t="shared" si="368"/>
        <v>24.539913488484817</v>
      </c>
      <c r="G5951" s="14">
        <f t="shared" si="369"/>
        <v>44.872111526999205</v>
      </c>
      <c r="H5951" s="6">
        <f t="shared" si="370"/>
        <v>871.71637532551904</v>
      </c>
      <c r="I5951" s="14">
        <f t="shared" si="371"/>
        <v>5.4352036285138103</v>
      </c>
      <c r="J5951" s="9"/>
      <c r="N5951" s="4"/>
      <c r="R5951" s="4"/>
    </row>
    <row r="5952" spans="1:18" x14ac:dyDescent="0.25">
      <c r="A5952" s="9">
        <v>45175</v>
      </c>
      <c r="B5952" s="5">
        <v>45175</v>
      </c>
      <c r="C5952" s="6">
        <v>64627.421085069444</v>
      </c>
      <c r="D5952" s="6">
        <v>16829.124841579862</v>
      </c>
      <c r="E5952" s="6">
        <v>37685</v>
      </c>
      <c r="F5952" s="28">
        <f t="shared" si="368"/>
        <v>26.040223420686381</v>
      </c>
      <c r="G5952" s="14">
        <f t="shared" si="369"/>
        <v>44.657356618229699</v>
      </c>
      <c r="H5952" s="6">
        <f t="shared" si="370"/>
        <v>-80.930387369789969</v>
      </c>
      <c r="I5952" s="14">
        <f t="shared" si="371"/>
        <v>-0.47859327645032695</v>
      </c>
      <c r="J5952" s="9"/>
      <c r="N5952" s="4"/>
      <c r="R5952" s="4"/>
    </row>
    <row r="5953" spans="1:18" x14ac:dyDescent="0.25">
      <c r="A5953" s="9">
        <v>45175.041666666664</v>
      </c>
      <c r="B5953" s="5">
        <v>45175</v>
      </c>
      <c r="C5953" s="6">
        <v>60950.107256944444</v>
      </c>
      <c r="D5953" s="6">
        <v>16178.722215711805</v>
      </c>
      <c r="E5953" s="6">
        <v>37685</v>
      </c>
      <c r="F5953" s="28">
        <f t="shared" si="368"/>
        <v>26.544206308789487</v>
      </c>
      <c r="G5953" s="14">
        <f t="shared" si="369"/>
        <v>42.931464019402426</v>
      </c>
      <c r="H5953" s="6">
        <f t="shared" si="370"/>
        <v>-650.40262586805693</v>
      </c>
      <c r="I5953" s="14">
        <f t="shared" si="371"/>
        <v>-3.8647441978747561</v>
      </c>
      <c r="J5953" s="9"/>
      <c r="N5953" s="4"/>
      <c r="R5953" s="4"/>
    </row>
    <row r="5954" spans="1:18" x14ac:dyDescent="0.25">
      <c r="A5954" s="9">
        <v>45175.083333333336</v>
      </c>
      <c r="B5954" s="5">
        <v>45175</v>
      </c>
      <c r="C5954" s="6">
        <v>58096.05159722222</v>
      </c>
      <c r="D5954" s="6">
        <v>15131.698918185764</v>
      </c>
      <c r="E5954" s="6">
        <v>37685</v>
      </c>
      <c r="F5954" s="28">
        <f t="shared" si="368"/>
        <v>26.046002270676283</v>
      </c>
      <c r="G5954" s="14">
        <f t="shared" si="369"/>
        <v>40.153108446824369</v>
      </c>
      <c r="H5954" s="6">
        <f t="shared" si="370"/>
        <v>-1047.0232975260406</v>
      </c>
      <c r="I5954" s="14">
        <f t="shared" si="371"/>
        <v>-6.4716068646585345</v>
      </c>
      <c r="J5954" s="9"/>
      <c r="N5954" s="4"/>
      <c r="R5954" s="4"/>
    </row>
    <row r="5955" spans="1:18" x14ac:dyDescent="0.25">
      <c r="A5955" s="9">
        <v>45175.125</v>
      </c>
      <c r="B5955" s="5">
        <v>45175</v>
      </c>
      <c r="C5955" s="6">
        <v>55820.404175347219</v>
      </c>
      <c r="D5955" s="6">
        <v>13591.192770182291</v>
      </c>
      <c r="E5955" s="6">
        <v>37685</v>
      </c>
      <c r="F5955" s="28">
        <f t="shared" ref="F5955:F6018" si="372">D5955/C5955*100</f>
        <v>24.348073022704426</v>
      </c>
      <c r="G5955" s="14">
        <f t="shared" ref="G5955:G6018" si="373">D5955/E5955*100</f>
        <v>36.065258777185328</v>
      </c>
      <c r="H5955" s="6">
        <f t="shared" si="370"/>
        <v>-1540.5061480034728</v>
      </c>
      <c r="I5955" s="14">
        <f t="shared" si="371"/>
        <v>-10.180655565067072</v>
      </c>
      <c r="J5955" s="9"/>
      <c r="N5955" s="4"/>
      <c r="R5955" s="4"/>
    </row>
    <row r="5956" spans="1:18" x14ac:dyDescent="0.25">
      <c r="A5956" s="9">
        <v>45175.166666666664</v>
      </c>
      <c r="B5956" s="5">
        <v>45175</v>
      </c>
      <c r="C5956" s="6">
        <v>54510.591176215275</v>
      </c>
      <c r="D5956" s="6">
        <v>11237.248190104166</v>
      </c>
      <c r="E5956" s="6">
        <v>37685</v>
      </c>
      <c r="F5956" s="28">
        <f t="shared" si="372"/>
        <v>20.614797872541399</v>
      </c>
      <c r="G5956" s="14">
        <f t="shared" si="373"/>
        <v>29.818888656240329</v>
      </c>
      <c r="H5956" s="6">
        <f t="shared" ref="H5956:H6019" si="374">D5956-D5955</f>
        <v>-2353.944580078125</v>
      </c>
      <c r="I5956" s="14">
        <f t="shared" ref="I5956:I6019" si="375">H5956/D5955*100</f>
        <v>-17.319632057919467</v>
      </c>
      <c r="J5956" s="9"/>
      <c r="N5956" s="4"/>
      <c r="R5956" s="4"/>
    </row>
    <row r="5957" spans="1:18" x14ac:dyDescent="0.25">
      <c r="A5957" s="9">
        <v>45175.208333333336</v>
      </c>
      <c r="B5957" s="5">
        <v>45175</v>
      </c>
      <c r="C5957" s="6">
        <v>53997.900370008683</v>
      </c>
      <c r="D5957" s="6">
        <v>9924.2873716905378</v>
      </c>
      <c r="E5957" s="6">
        <v>37685</v>
      </c>
      <c r="F5957" s="28">
        <f t="shared" si="372"/>
        <v>18.379024561485817</v>
      </c>
      <c r="G5957" s="14">
        <f t="shared" si="373"/>
        <v>26.334847742312689</v>
      </c>
      <c r="H5957" s="6">
        <f t="shared" si="374"/>
        <v>-1312.9608184136287</v>
      </c>
      <c r="I5957" s="14">
        <f t="shared" si="375"/>
        <v>-11.684006584190767</v>
      </c>
      <c r="J5957" s="9"/>
      <c r="N5957" s="4"/>
      <c r="R5957" s="4"/>
    </row>
    <row r="5958" spans="1:18" x14ac:dyDescent="0.25">
      <c r="A5958" s="9">
        <v>45175.25</v>
      </c>
      <c r="B5958" s="5">
        <v>45175</v>
      </c>
      <c r="C5958" s="6">
        <v>54748.615313585069</v>
      </c>
      <c r="D5958" s="6">
        <v>9110.6090435112856</v>
      </c>
      <c r="E5958" s="6">
        <v>37685</v>
      </c>
      <c r="F5958" s="28">
        <f t="shared" si="372"/>
        <v>16.64080267843892</v>
      </c>
      <c r="G5958" s="14">
        <f t="shared" si="373"/>
        <v>24.17569070853466</v>
      </c>
      <c r="H5958" s="6">
        <f t="shared" si="374"/>
        <v>-813.67832817925228</v>
      </c>
      <c r="I5958" s="14">
        <f t="shared" si="375"/>
        <v>-8.198858998181624</v>
      </c>
      <c r="J5958" s="9"/>
      <c r="N5958" s="4"/>
      <c r="R5958" s="4"/>
    </row>
    <row r="5959" spans="1:18" x14ac:dyDescent="0.25">
      <c r="A5959" s="9">
        <v>45175.291666666664</v>
      </c>
      <c r="B5959" s="5">
        <v>45175</v>
      </c>
      <c r="C5959" s="6">
        <v>56463.342408854165</v>
      </c>
      <c r="D5959" s="6">
        <v>9279.6741937934021</v>
      </c>
      <c r="E5959" s="6">
        <v>37685</v>
      </c>
      <c r="F5959" s="28">
        <f t="shared" si="372"/>
        <v>16.434865167206667</v>
      </c>
      <c r="G5959" s="14">
        <f t="shared" si="373"/>
        <v>24.624317881898374</v>
      </c>
      <c r="H5959" s="6">
        <f t="shared" si="374"/>
        <v>169.06515028211652</v>
      </c>
      <c r="I5959" s="14">
        <f t="shared" si="375"/>
        <v>1.8556953709096682</v>
      </c>
      <c r="J5959" s="9"/>
      <c r="N5959" s="4"/>
      <c r="R5959" s="4"/>
    </row>
    <row r="5960" spans="1:18" x14ac:dyDescent="0.25">
      <c r="A5960" s="9">
        <v>45175.333333333336</v>
      </c>
      <c r="B5960" s="5">
        <v>45175</v>
      </c>
      <c r="C5960" s="6">
        <v>56670.016605902776</v>
      </c>
      <c r="D5960" s="6">
        <v>9841.3167306857631</v>
      </c>
      <c r="E5960" s="6">
        <v>37685</v>
      </c>
      <c r="F5960" s="28">
        <f t="shared" si="372"/>
        <v>17.366002906130586</v>
      </c>
      <c r="G5960" s="14">
        <f t="shared" si="373"/>
        <v>26.114678866089331</v>
      </c>
      <c r="H5960" s="6">
        <f t="shared" si="374"/>
        <v>561.64253689236102</v>
      </c>
      <c r="I5960" s="14">
        <f t="shared" si="375"/>
        <v>6.0523949996866149</v>
      </c>
      <c r="J5960" s="9"/>
      <c r="N5960" s="4"/>
      <c r="R5960" s="4"/>
    </row>
    <row r="5961" spans="1:18" x14ac:dyDescent="0.25">
      <c r="A5961" s="9">
        <v>45175.375</v>
      </c>
      <c r="B5961" s="5">
        <v>45175</v>
      </c>
      <c r="C5961" s="6">
        <v>58585.801985677084</v>
      </c>
      <c r="D5961" s="6">
        <v>7569.0069211154514</v>
      </c>
      <c r="E5961" s="6">
        <v>37685</v>
      </c>
      <c r="F5961" s="28">
        <f t="shared" si="372"/>
        <v>12.919524295265095</v>
      </c>
      <c r="G5961" s="14">
        <f t="shared" si="373"/>
        <v>20.084932787887624</v>
      </c>
      <c r="H5961" s="6">
        <f t="shared" si="374"/>
        <v>-2272.3098095703117</v>
      </c>
      <c r="I5961" s="14">
        <f t="shared" si="375"/>
        <v>-23.089489666409431</v>
      </c>
      <c r="J5961" s="9"/>
      <c r="N5961" s="4"/>
      <c r="R5961" s="4"/>
    </row>
    <row r="5962" spans="1:18" x14ac:dyDescent="0.25">
      <c r="A5962" s="9">
        <v>45175.416666666664</v>
      </c>
      <c r="B5962" s="5">
        <v>45175</v>
      </c>
      <c r="C5962" s="6">
        <v>61877.478658854168</v>
      </c>
      <c r="D5962" s="6">
        <v>6239.6616786024306</v>
      </c>
      <c r="E5962" s="6">
        <v>37685</v>
      </c>
      <c r="F5962" s="28">
        <f t="shared" si="372"/>
        <v>10.08389775059069</v>
      </c>
      <c r="G5962" s="14">
        <f t="shared" si="373"/>
        <v>16.557414564422</v>
      </c>
      <c r="H5962" s="6">
        <f t="shared" si="374"/>
        <v>-1329.3452425130208</v>
      </c>
      <c r="I5962" s="14">
        <f t="shared" si="375"/>
        <v>-17.563007358396153</v>
      </c>
      <c r="J5962" s="9"/>
      <c r="N5962" s="4"/>
      <c r="R5962" s="4"/>
    </row>
    <row r="5963" spans="1:18" x14ac:dyDescent="0.25">
      <c r="A5963" s="9">
        <v>45175.458333333336</v>
      </c>
      <c r="B5963" s="5">
        <v>45175</v>
      </c>
      <c r="C5963" s="6">
        <v>66187.296663411456</v>
      </c>
      <c r="D5963" s="6">
        <v>4597.8831184895835</v>
      </c>
      <c r="E5963" s="6">
        <v>37685</v>
      </c>
      <c r="F5963" s="28">
        <f t="shared" si="372"/>
        <v>6.9467758169239557</v>
      </c>
      <c r="G5963" s="14">
        <f t="shared" si="373"/>
        <v>12.200830883613065</v>
      </c>
      <c r="H5963" s="6">
        <f t="shared" si="374"/>
        <v>-1641.7785601128471</v>
      </c>
      <c r="I5963" s="14">
        <f t="shared" si="375"/>
        <v>-26.31198043546129</v>
      </c>
      <c r="J5963" s="9"/>
      <c r="N5963" s="4"/>
      <c r="R5963" s="4"/>
    </row>
    <row r="5964" spans="1:18" x14ac:dyDescent="0.25">
      <c r="A5964" s="9">
        <v>45175.5</v>
      </c>
      <c r="B5964" s="5">
        <v>45175</v>
      </c>
      <c r="C5964" s="6">
        <v>70651.423615451393</v>
      </c>
      <c r="D5964" s="6">
        <v>3103.9854248046877</v>
      </c>
      <c r="E5964" s="6">
        <v>37685</v>
      </c>
      <c r="F5964" s="28">
        <f t="shared" si="372"/>
        <v>4.3933798725689792</v>
      </c>
      <c r="G5964" s="14">
        <f t="shared" si="373"/>
        <v>8.2366602754535965</v>
      </c>
      <c r="H5964" s="6">
        <f t="shared" si="374"/>
        <v>-1493.8976936848958</v>
      </c>
      <c r="I5964" s="14">
        <f t="shared" si="375"/>
        <v>-32.490988900466981</v>
      </c>
      <c r="J5964" s="9"/>
      <c r="N5964" s="4"/>
      <c r="R5964" s="4"/>
    </row>
    <row r="5965" spans="1:18" x14ac:dyDescent="0.25">
      <c r="A5965" s="9">
        <v>45175.541666666664</v>
      </c>
      <c r="B5965" s="5">
        <v>45175</v>
      </c>
      <c r="C5965" s="6">
        <v>74930.947065972228</v>
      </c>
      <c r="D5965" s="6">
        <v>2190.8833273654514</v>
      </c>
      <c r="E5965" s="6">
        <v>37685</v>
      </c>
      <c r="F5965" s="28">
        <f t="shared" si="372"/>
        <v>2.9238697936601672</v>
      </c>
      <c r="G5965" s="14">
        <f t="shared" si="373"/>
        <v>5.8136747442363044</v>
      </c>
      <c r="H5965" s="6">
        <f t="shared" si="374"/>
        <v>-913.10209743923633</v>
      </c>
      <c r="I5965" s="14">
        <f t="shared" si="375"/>
        <v>-29.417087146815181</v>
      </c>
      <c r="J5965" s="9"/>
      <c r="N5965" s="4"/>
      <c r="R5965" s="4"/>
    </row>
    <row r="5966" spans="1:18" x14ac:dyDescent="0.25">
      <c r="A5966" s="9">
        <v>45175.583333333336</v>
      </c>
      <c r="B5966" s="5">
        <v>45175</v>
      </c>
      <c r="C5966" s="6">
        <v>78109.331050347217</v>
      </c>
      <c r="D5966" s="6">
        <v>2123.8409171549479</v>
      </c>
      <c r="E5966" s="6">
        <v>37685</v>
      </c>
      <c r="F5966" s="28">
        <f t="shared" si="372"/>
        <v>2.7190617159247927</v>
      </c>
      <c r="G5966" s="14">
        <f t="shared" si="373"/>
        <v>5.6357726340850416</v>
      </c>
      <c r="H5966" s="6">
        <f t="shared" si="374"/>
        <v>-67.042410210503476</v>
      </c>
      <c r="I5966" s="14">
        <f t="shared" si="375"/>
        <v>-3.0600630062360428</v>
      </c>
      <c r="J5966" s="9"/>
      <c r="N5966" s="4"/>
      <c r="R5966" s="4"/>
    </row>
    <row r="5967" spans="1:18" x14ac:dyDescent="0.25">
      <c r="A5967" s="9">
        <v>45175.625</v>
      </c>
      <c r="B5967" s="5">
        <v>45175</v>
      </c>
      <c r="C5967" s="6">
        <v>80056.664340277785</v>
      </c>
      <c r="D5967" s="6">
        <v>2547.1280946180555</v>
      </c>
      <c r="E5967" s="6">
        <v>37685</v>
      </c>
      <c r="F5967" s="28">
        <f t="shared" si="372"/>
        <v>3.1816565374140309</v>
      </c>
      <c r="G5967" s="14">
        <f t="shared" si="373"/>
        <v>6.7589971994641243</v>
      </c>
      <c r="H5967" s="6">
        <f t="shared" si="374"/>
        <v>423.28717746310758</v>
      </c>
      <c r="I5967" s="14">
        <f t="shared" si="375"/>
        <v>19.930267565902916</v>
      </c>
      <c r="J5967" s="9"/>
      <c r="N5967" s="4"/>
      <c r="R5967" s="4"/>
    </row>
    <row r="5968" spans="1:18" x14ac:dyDescent="0.25">
      <c r="A5968" s="9">
        <v>45175.666666666664</v>
      </c>
      <c r="B5968" s="5">
        <v>45175</v>
      </c>
      <c r="C5968" s="6">
        <v>81429.134136284716</v>
      </c>
      <c r="D5968" s="6">
        <v>2952.8295798068575</v>
      </c>
      <c r="E5968" s="6">
        <v>37685</v>
      </c>
      <c r="F5968" s="28">
        <f t="shared" si="372"/>
        <v>3.62625688106277</v>
      </c>
      <c r="G5968" s="14">
        <f t="shared" si="373"/>
        <v>7.8355567992751949</v>
      </c>
      <c r="H5968" s="6">
        <f t="shared" si="374"/>
        <v>405.70148518880205</v>
      </c>
      <c r="I5968" s="14">
        <f t="shared" si="375"/>
        <v>15.927800649132152</v>
      </c>
      <c r="J5968" s="9"/>
      <c r="N5968" s="4"/>
      <c r="R5968" s="4"/>
    </row>
    <row r="5969" spans="1:18" x14ac:dyDescent="0.25">
      <c r="A5969" s="9">
        <v>45175.708333333336</v>
      </c>
      <c r="B5969" s="5">
        <v>45175</v>
      </c>
      <c r="C5969" s="6">
        <v>82379.82368055555</v>
      </c>
      <c r="D5969" s="6">
        <v>3450.3076025390624</v>
      </c>
      <c r="E5969" s="6">
        <v>37685</v>
      </c>
      <c r="F5969" s="28">
        <f t="shared" si="372"/>
        <v>4.1882920457785016</v>
      </c>
      <c r="G5969" s="14">
        <f t="shared" si="373"/>
        <v>9.15565238832178</v>
      </c>
      <c r="H5969" s="6">
        <f t="shared" si="374"/>
        <v>497.47802273220486</v>
      </c>
      <c r="I5969" s="14">
        <f t="shared" si="375"/>
        <v>16.847502007370995</v>
      </c>
      <c r="J5969" s="9"/>
      <c r="N5969" s="4"/>
      <c r="R5969" s="4"/>
    </row>
    <row r="5970" spans="1:18" x14ac:dyDescent="0.25">
      <c r="A5970" s="9">
        <v>45175.75</v>
      </c>
      <c r="B5970" s="5">
        <v>45175</v>
      </c>
      <c r="C5970" s="6">
        <v>82692.97794704861</v>
      </c>
      <c r="D5970" s="6">
        <v>5109.4367963324648</v>
      </c>
      <c r="E5970" s="6">
        <v>37685</v>
      </c>
      <c r="F5970" s="28">
        <f t="shared" si="372"/>
        <v>6.178803718502226</v>
      </c>
      <c r="G5970" s="14">
        <f t="shared" si="373"/>
        <v>13.558277288927862</v>
      </c>
      <c r="H5970" s="6">
        <f t="shared" si="374"/>
        <v>1659.1291937934025</v>
      </c>
      <c r="I5970" s="14">
        <f t="shared" si="375"/>
        <v>48.086413877199192</v>
      </c>
      <c r="J5970" s="9"/>
      <c r="N5970" s="4"/>
      <c r="R5970" s="4"/>
    </row>
    <row r="5971" spans="1:18" x14ac:dyDescent="0.25">
      <c r="A5971" s="9">
        <v>45175.791666666664</v>
      </c>
      <c r="B5971" s="5">
        <v>45175</v>
      </c>
      <c r="C5971" s="6">
        <v>80974.492960069445</v>
      </c>
      <c r="D5971" s="6">
        <v>5948.8382850477428</v>
      </c>
      <c r="E5971" s="6">
        <v>37685</v>
      </c>
      <c r="F5971" s="28">
        <f t="shared" si="372"/>
        <v>7.3465582402365452</v>
      </c>
      <c r="G5971" s="14">
        <f t="shared" si="373"/>
        <v>15.785692676257776</v>
      </c>
      <c r="H5971" s="6">
        <f t="shared" si="374"/>
        <v>839.40148871527799</v>
      </c>
      <c r="I5971" s="14">
        <f t="shared" si="375"/>
        <v>16.428454293001476</v>
      </c>
      <c r="J5971" s="9"/>
      <c r="N5971" s="4"/>
      <c r="R5971" s="4"/>
    </row>
    <row r="5972" spans="1:18" x14ac:dyDescent="0.25">
      <c r="A5972" s="9">
        <v>45175.833333333336</v>
      </c>
      <c r="B5972" s="5">
        <v>45175</v>
      </c>
      <c r="C5972" s="6">
        <v>77196.416050347223</v>
      </c>
      <c r="D5972" s="6">
        <v>5492.2231287977429</v>
      </c>
      <c r="E5972" s="6">
        <v>37685</v>
      </c>
      <c r="F5972" s="28">
        <f t="shared" si="372"/>
        <v>7.1146089544050009</v>
      </c>
      <c r="G5972" s="14">
        <f t="shared" si="373"/>
        <v>14.574029796464755</v>
      </c>
      <c r="H5972" s="6">
        <f t="shared" si="374"/>
        <v>-456.61515624999993</v>
      </c>
      <c r="I5972" s="14">
        <f t="shared" si="375"/>
        <v>-7.6757029586380048</v>
      </c>
      <c r="J5972" s="9"/>
      <c r="N5972" s="4"/>
      <c r="R5972" s="4"/>
    </row>
    <row r="5973" spans="1:18" x14ac:dyDescent="0.25">
      <c r="A5973" s="9">
        <v>45175.875</v>
      </c>
      <c r="B5973" s="5">
        <v>45175</v>
      </c>
      <c r="C5973" s="6">
        <v>73972.430442708326</v>
      </c>
      <c r="D5973" s="6">
        <v>7267.1429009331596</v>
      </c>
      <c r="E5973" s="6">
        <v>37685</v>
      </c>
      <c r="F5973" s="28">
        <f t="shared" si="372"/>
        <v>9.824123470651088</v>
      </c>
      <c r="G5973" s="14">
        <f t="shared" si="373"/>
        <v>19.283913761266181</v>
      </c>
      <c r="H5973" s="6">
        <f t="shared" si="374"/>
        <v>1774.9197721354167</v>
      </c>
      <c r="I5973" s="14">
        <f t="shared" si="375"/>
        <v>32.316964014605681</v>
      </c>
      <c r="J5973" s="9"/>
      <c r="N5973" s="4"/>
      <c r="R5973" s="4"/>
    </row>
    <row r="5974" spans="1:18" x14ac:dyDescent="0.25">
      <c r="A5974" s="9">
        <v>45175.916666666664</v>
      </c>
      <c r="B5974" s="5">
        <v>45175</v>
      </c>
      <c r="C5974" s="6">
        <v>72302.199965277774</v>
      </c>
      <c r="D5974" s="6">
        <v>9858.0993554687502</v>
      </c>
      <c r="E5974" s="6">
        <v>37685</v>
      </c>
      <c r="F5974" s="28">
        <f t="shared" si="372"/>
        <v>13.634577316047061</v>
      </c>
      <c r="G5974" s="14">
        <f t="shared" si="373"/>
        <v>26.159212831282343</v>
      </c>
      <c r="H5974" s="6">
        <f t="shared" si="374"/>
        <v>2590.9564545355906</v>
      </c>
      <c r="I5974" s="14">
        <f t="shared" si="375"/>
        <v>35.653027466996569</v>
      </c>
      <c r="J5974" s="9"/>
      <c r="N5974" s="4"/>
      <c r="R5974" s="4"/>
    </row>
    <row r="5975" spans="1:18" x14ac:dyDescent="0.25">
      <c r="A5975" s="9">
        <v>45175.958333333336</v>
      </c>
      <c r="B5975" s="5">
        <v>45175</v>
      </c>
      <c r="C5975" s="6">
        <v>68533.498428819439</v>
      </c>
      <c r="D5975" s="6">
        <v>10911.240834418402</v>
      </c>
      <c r="E5975" s="6">
        <v>37685</v>
      </c>
      <c r="F5975" s="28">
        <f t="shared" si="372"/>
        <v>15.921032902984052</v>
      </c>
      <c r="G5975" s="14">
        <f t="shared" si="373"/>
        <v>28.953803461372967</v>
      </c>
      <c r="H5975" s="6">
        <f t="shared" si="374"/>
        <v>1053.1414789496521</v>
      </c>
      <c r="I5975" s="14">
        <f t="shared" si="375"/>
        <v>10.683007352380001</v>
      </c>
      <c r="J5975" s="9"/>
      <c r="N5975" s="4"/>
      <c r="R5975" s="4"/>
    </row>
    <row r="5976" spans="1:18" x14ac:dyDescent="0.25">
      <c r="A5976" s="9">
        <v>45176</v>
      </c>
      <c r="B5976" s="5">
        <v>45176</v>
      </c>
      <c r="C5976" s="6">
        <v>64862.004503038195</v>
      </c>
      <c r="D5976" s="6">
        <v>11799.970402560764</v>
      </c>
      <c r="E5976" s="6">
        <v>37685</v>
      </c>
      <c r="F5976" s="28">
        <f t="shared" si="372"/>
        <v>18.192423273024261</v>
      </c>
      <c r="G5976" s="14">
        <f t="shared" si="373"/>
        <v>31.312114641265133</v>
      </c>
      <c r="H5976" s="6">
        <f t="shared" si="374"/>
        <v>888.72956814236204</v>
      </c>
      <c r="I5976" s="14">
        <f t="shared" si="375"/>
        <v>8.1450825037144696</v>
      </c>
      <c r="J5976" s="9"/>
      <c r="N5976" s="4"/>
      <c r="R5976" s="4"/>
    </row>
    <row r="5977" spans="1:18" x14ac:dyDescent="0.25">
      <c r="A5977" s="9">
        <v>45176.041666666664</v>
      </c>
      <c r="B5977" s="5">
        <v>45176</v>
      </c>
      <c r="C5977" s="6">
        <v>60755.733906250003</v>
      </c>
      <c r="D5977" s="6">
        <v>12646.848017578124</v>
      </c>
      <c r="E5977" s="6">
        <v>37685</v>
      </c>
      <c r="F5977" s="28">
        <f t="shared" si="372"/>
        <v>20.815892105085954</v>
      </c>
      <c r="G5977" s="14">
        <f t="shared" si="373"/>
        <v>33.55936849562989</v>
      </c>
      <c r="H5977" s="6">
        <f t="shared" si="374"/>
        <v>846.87761501735986</v>
      </c>
      <c r="I5977" s="14">
        <f t="shared" si="375"/>
        <v>7.1769469424565262</v>
      </c>
      <c r="J5977" s="9"/>
      <c r="N5977" s="4"/>
      <c r="R5977" s="4"/>
    </row>
    <row r="5978" spans="1:18" x14ac:dyDescent="0.25">
      <c r="A5978" s="9">
        <v>45176.083333333336</v>
      </c>
      <c r="B5978" s="5">
        <v>45176</v>
      </c>
      <c r="C5978" s="6">
        <v>57779.362599826389</v>
      </c>
      <c r="D5978" s="6">
        <v>13697.996254340278</v>
      </c>
      <c r="E5978" s="6">
        <v>37685</v>
      </c>
      <c r="F5978" s="28">
        <f t="shared" si="372"/>
        <v>23.707420154858955</v>
      </c>
      <c r="G5978" s="14">
        <f t="shared" si="373"/>
        <v>36.348669906701012</v>
      </c>
      <c r="H5978" s="6">
        <f t="shared" si="374"/>
        <v>1051.1482367621538</v>
      </c>
      <c r="I5978" s="14">
        <f t="shared" si="375"/>
        <v>8.3115432027105918</v>
      </c>
      <c r="J5978" s="9"/>
      <c r="N5978" s="4"/>
      <c r="R5978" s="4"/>
    </row>
    <row r="5979" spans="1:18" x14ac:dyDescent="0.25">
      <c r="A5979" s="9">
        <v>45176.125</v>
      </c>
      <c r="B5979" s="5">
        <v>45176</v>
      </c>
      <c r="C5979" s="6">
        <v>55793.057035590275</v>
      </c>
      <c r="D5979" s="6">
        <v>14275.918643663195</v>
      </c>
      <c r="E5979" s="6">
        <v>37685</v>
      </c>
      <c r="F5979" s="28">
        <f t="shared" si="372"/>
        <v>25.587267309186188</v>
      </c>
      <c r="G5979" s="14">
        <f t="shared" si="373"/>
        <v>37.882230711591333</v>
      </c>
      <c r="H5979" s="6">
        <f t="shared" si="374"/>
        <v>577.9223893229173</v>
      </c>
      <c r="I5979" s="14">
        <f t="shared" si="375"/>
        <v>4.2190286709985019</v>
      </c>
      <c r="J5979" s="9"/>
      <c r="N5979" s="4"/>
      <c r="R5979" s="4"/>
    </row>
    <row r="5980" spans="1:18" x14ac:dyDescent="0.25">
      <c r="A5980" s="9">
        <v>45176.166666666664</v>
      </c>
      <c r="B5980" s="5">
        <v>45176</v>
      </c>
      <c r="C5980" s="6">
        <v>54478.138867187503</v>
      </c>
      <c r="D5980" s="6">
        <v>14262.147995876736</v>
      </c>
      <c r="E5980" s="6">
        <v>37685</v>
      </c>
      <c r="F5980" s="28">
        <f t="shared" si="372"/>
        <v>26.179580089265698</v>
      </c>
      <c r="G5980" s="14">
        <f t="shared" si="373"/>
        <v>37.845689255344929</v>
      </c>
      <c r="H5980" s="6">
        <f t="shared" si="374"/>
        <v>-13.770647786459449</v>
      </c>
      <c r="I5980" s="14">
        <f t="shared" si="375"/>
        <v>-9.6460677103760134E-2</v>
      </c>
      <c r="J5980" s="9"/>
      <c r="N5980" s="4"/>
      <c r="R5980" s="4"/>
    </row>
    <row r="5981" spans="1:18" x14ac:dyDescent="0.25">
      <c r="A5981" s="9">
        <v>45176.208333333336</v>
      </c>
      <c r="B5981" s="5">
        <v>45176</v>
      </c>
      <c r="C5981" s="6">
        <v>53921.212139756943</v>
      </c>
      <c r="D5981" s="6">
        <v>13603.502062717014</v>
      </c>
      <c r="E5981" s="6">
        <v>37685</v>
      </c>
      <c r="F5981" s="28">
        <f t="shared" si="372"/>
        <v>25.228479707500757</v>
      </c>
      <c r="G5981" s="14">
        <f t="shared" si="373"/>
        <v>36.09792241665653</v>
      </c>
      <c r="H5981" s="6">
        <f t="shared" si="374"/>
        <v>-658.64593315972161</v>
      </c>
      <c r="I5981" s="14">
        <f t="shared" si="375"/>
        <v>-4.6181398015932782</v>
      </c>
      <c r="J5981" s="9"/>
      <c r="N5981" s="4"/>
      <c r="R5981" s="4"/>
    </row>
    <row r="5982" spans="1:18" x14ac:dyDescent="0.25">
      <c r="A5982" s="9">
        <v>45176.25</v>
      </c>
      <c r="B5982" s="5">
        <v>45176</v>
      </c>
      <c r="C5982" s="6">
        <v>54555.737363281252</v>
      </c>
      <c r="D5982" s="6">
        <v>12654.143023003473</v>
      </c>
      <c r="E5982" s="6">
        <v>37685</v>
      </c>
      <c r="F5982" s="28">
        <f t="shared" si="372"/>
        <v>23.194889547071444</v>
      </c>
      <c r="G5982" s="14">
        <f t="shared" si="373"/>
        <v>33.578726344708699</v>
      </c>
      <c r="H5982" s="6">
        <f t="shared" si="374"/>
        <v>-949.35903971354128</v>
      </c>
      <c r="I5982" s="14">
        <f t="shared" si="375"/>
        <v>-6.9787841052741886</v>
      </c>
      <c r="J5982" s="9"/>
      <c r="N5982" s="4"/>
      <c r="R5982" s="4"/>
    </row>
    <row r="5983" spans="1:18" x14ac:dyDescent="0.25">
      <c r="A5983" s="9">
        <v>45176.291666666664</v>
      </c>
      <c r="B5983" s="5">
        <v>45176</v>
      </c>
      <c r="C5983" s="6">
        <v>55806.810503472225</v>
      </c>
      <c r="D5983" s="6">
        <v>11508.58044813368</v>
      </c>
      <c r="E5983" s="6">
        <v>37685</v>
      </c>
      <c r="F5983" s="28">
        <f t="shared" si="372"/>
        <v>20.622179164705411</v>
      </c>
      <c r="G5983" s="14">
        <f t="shared" si="373"/>
        <v>30.538889340941171</v>
      </c>
      <c r="H5983" s="6">
        <f t="shared" si="374"/>
        <v>-1145.562574869793</v>
      </c>
      <c r="I5983" s="14">
        <f t="shared" si="375"/>
        <v>-9.0528657119436655</v>
      </c>
      <c r="J5983" s="9"/>
      <c r="N5983" s="4"/>
      <c r="R5983" s="4"/>
    </row>
    <row r="5984" spans="1:18" x14ac:dyDescent="0.25">
      <c r="A5984" s="9">
        <v>45176.333333333336</v>
      </c>
      <c r="B5984" s="5">
        <v>45176</v>
      </c>
      <c r="C5984" s="6">
        <v>55841.894103732637</v>
      </c>
      <c r="D5984" s="6">
        <v>10193.176436631944</v>
      </c>
      <c r="E5984" s="6">
        <v>37685</v>
      </c>
      <c r="F5984" s="28">
        <f t="shared" si="372"/>
        <v>18.253636629332391</v>
      </c>
      <c r="G5984" s="14">
        <f t="shared" si="373"/>
        <v>27.048365229221027</v>
      </c>
      <c r="H5984" s="6">
        <f t="shared" si="374"/>
        <v>-1315.404011501736</v>
      </c>
      <c r="I5984" s="14">
        <f t="shared" si="375"/>
        <v>-11.429767706190489</v>
      </c>
      <c r="J5984" s="9"/>
      <c r="N5984" s="4"/>
      <c r="R5984" s="4"/>
    </row>
    <row r="5985" spans="1:18" x14ac:dyDescent="0.25">
      <c r="A5985" s="9">
        <v>45176.375</v>
      </c>
      <c r="B5985" s="5">
        <v>45176</v>
      </c>
      <c r="C5985" s="6">
        <v>57805.218328993054</v>
      </c>
      <c r="D5985" s="6">
        <v>7583.5090147569445</v>
      </c>
      <c r="E5985" s="6">
        <v>37685</v>
      </c>
      <c r="F5985" s="28">
        <f t="shared" si="372"/>
        <v>13.119073388143098</v>
      </c>
      <c r="G5985" s="14">
        <f t="shared" si="373"/>
        <v>20.123415191075878</v>
      </c>
      <c r="H5985" s="6">
        <f t="shared" si="374"/>
        <v>-2609.6674218749995</v>
      </c>
      <c r="I5985" s="14">
        <f t="shared" si="375"/>
        <v>-25.602101936511684</v>
      </c>
      <c r="J5985" s="9"/>
      <c r="N5985" s="4"/>
      <c r="R5985" s="4"/>
    </row>
    <row r="5986" spans="1:18" x14ac:dyDescent="0.25">
      <c r="A5986" s="9">
        <v>45176.416666666664</v>
      </c>
      <c r="B5986" s="5">
        <v>45176</v>
      </c>
      <c r="C5986" s="6">
        <v>61981.349498697913</v>
      </c>
      <c r="D5986" s="6">
        <v>6336.8013704427085</v>
      </c>
      <c r="E5986" s="6">
        <v>37685</v>
      </c>
      <c r="F5986" s="28">
        <f t="shared" si="372"/>
        <v>10.223722816128472</v>
      </c>
      <c r="G5986" s="14">
        <f t="shared" si="373"/>
        <v>16.81518208953883</v>
      </c>
      <c r="H5986" s="6">
        <f t="shared" si="374"/>
        <v>-1246.7076443142359</v>
      </c>
      <c r="I5986" s="14">
        <f t="shared" si="375"/>
        <v>-16.43971994874979</v>
      </c>
      <c r="J5986" s="9"/>
      <c r="N5986" s="4"/>
      <c r="R5986" s="4"/>
    </row>
    <row r="5987" spans="1:18" x14ac:dyDescent="0.25">
      <c r="A5987" s="9">
        <v>45176.458333333336</v>
      </c>
      <c r="B5987" s="5">
        <v>45176</v>
      </c>
      <c r="C5987" s="6">
        <v>66893.580416666664</v>
      </c>
      <c r="D5987" s="6">
        <v>6980.0770193142362</v>
      </c>
      <c r="E5987" s="6">
        <v>37685</v>
      </c>
      <c r="F5987" s="28">
        <f t="shared" si="372"/>
        <v>10.434599218395457</v>
      </c>
      <c r="G5987" s="14">
        <f t="shared" si="373"/>
        <v>18.522162715441784</v>
      </c>
      <c r="H5987" s="6">
        <f t="shared" si="374"/>
        <v>643.27564887152766</v>
      </c>
      <c r="I5987" s="14">
        <f t="shared" si="375"/>
        <v>10.151425163364186</v>
      </c>
      <c r="J5987" s="9"/>
      <c r="N5987" s="4"/>
      <c r="R5987" s="4"/>
    </row>
    <row r="5988" spans="1:18" x14ac:dyDescent="0.25">
      <c r="A5988" s="9">
        <v>45176.5</v>
      </c>
      <c r="B5988" s="5">
        <v>45176</v>
      </c>
      <c r="C5988" s="6">
        <v>72182.847890624995</v>
      </c>
      <c r="D5988" s="6">
        <v>6776.4978255208334</v>
      </c>
      <c r="E5988" s="6">
        <v>37685</v>
      </c>
      <c r="F5988" s="28">
        <f t="shared" si="372"/>
        <v>9.3879613004309785</v>
      </c>
      <c r="G5988" s="14">
        <f t="shared" si="373"/>
        <v>17.981949915140859</v>
      </c>
      <c r="H5988" s="6">
        <f t="shared" si="374"/>
        <v>-203.57919379340274</v>
      </c>
      <c r="I5988" s="14">
        <f t="shared" si="375"/>
        <v>-2.9165751786131948</v>
      </c>
      <c r="J5988" s="9"/>
      <c r="N5988" s="4"/>
      <c r="R5988" s="4"/>
    </row>
    <row r="5989" spans="1:18" x14ac:dyDescent="0.25">
      <c r="A5989" s="9">
        <v>45176.541666666664</v>
      </c>
      <c r="B5989" s="5">
        <v>45176</v>
      </c>
      <c r="C5989" s="6">
        <v>77162.975859375001</v>
      </c>
      <c r="D5989" s="6">
        <v>7113.3296885850696</v>
      </c>
      <c r="E5989" s="6">
        <v>37685</v>
      </c>
      <c r="F5989" s="28">
        <f t="shared" si="372"/>
        <v>9.21857874111633</v>
      </c>
      <c r="G5989" s="14">
        <f t="shared" si="373"/>
        <v>18.875758759679101</v>
      </c>
      <c r="H5989" s="6">
        <f t="shared" si="374"/>
        <v>336.83186306423613</v>
      </c>
      <c r="I5989" s="14">
        <f t="shared" si="375"/>
        <v>4.9705891116160386</v>
      </c>
      <c r="J5989" s="9"/>
      <c r="N5989" s="4"/>
      <c r="R5989" s="4"/>
    </row>
    <row r="5990" spans="1:18" x14ac:dyDescent="0.25">
      <c r="A5990" s="9">
        <v>45176.583333333336</v>
      </c>
      <c r="B5990" s="5">
        <v>45176</v>
      </c>
      <c r="C5990" s="6">
        <v>81312.666983506948</v>
      </c>
      <c r="D5990" s="6">
        <v>7389.5436263020829</v>
      </c>
      <c r="E5990" s="6">
        <v>37685</v>
      </c>
      <c r="F5990" s="28">
        <f t="shared" si="372"/>
        <v>9.0878136217090759</v>
      </c>
      <c r="G5990" s="14">
        <f t="shared" si="373"/>
        <v>19.608713350940914</v>
      </c>
      <c r="H5990" s="6">
        <f t="shared" si="374"/>
        <v>276.21393771701332</v>
      </c>
      <c r="I5990" s="14">
        <f t="shared" si="375"/>
        <v>3.883047037173891</v>
      </c>
      <c r="J5990" s="9"/>
      <c r="N5990" s="4"/>
      <c r="R5990" s="4"/>
    </row>
    <row r="5991" spans="1:18" x14ac:dyDescent="0.25">
      <c r="A5991" s="9">
        <v>45176.625</v>
      </c>
      <c r="B5991" s="5">
        <v>45176</v>
      </c>
      <c r="C5991" s="6">
        <v>83229.782278645827</v>
      </c>
      <c r="D5991" s="6">
        <v>7318.1905517578125</v>
      </c>
      <c r="E5991" s="6">
        <v>37685</v>
      </c>
      <c r="F5991" s="28">
        <f t="shared" si="372"/>
        <v>8.7927546503211662</v>
      </c>
      <c r="G5991" s="14">
        <f t="shared" si="373"/>
        <v>19.41937256669182</v>
      </c>
      <c r="H5991" s="6">
        <f t="shared" si="374"/>
        <v>-71.353074544270385</v>
      </c>
      <c r="I5991" s="14">
        <f t="shared" si="375"/>
        <v>-0.96559514569071292</v>
      </c>
      <c r="J5991" s="9"/>
      <c r="N5991" s="4"/>
      <c r="R5991" s="4"/>
    </row>
    <row r="5992" spans="1:18" x14ac:dyDescent="0.25">
      <c r="A5992" s="9">
        <v>45176.666666666664</v>
      </c>
      <c r="B5992" s="5">
        <v>45176</v>
      </c>
      <c r="C5992" s="6">
        <v>83886.026974826382</v>
      </c>
      <c r="D5992" s="6">
        <v>6775.5417534722219</v>
      </c>
      <c r="E5992" s="6">
        <v>37685</v>
      </c>
      <c r="F5992" s="28">
        <f t="shared" si="372"/>
        <v>8.0770802931285743</v>
      </c>
      <c r="G5992" s="14">
        <f t="shared" si="373"/>
        <v>17.979412905591673</v>
      </c>
      <c r="H5992" s="6">
        <f t="shared" si="374"/>
        <v>-542.6487982855906</v>
      </c>
      <c r="I5992" s="14">
        <f t="shared" si="375"/>
        <v>-7.4150678975590161</v>
      </c>
      <c r="J5992" s="9"/>
      <c r="N5992" s="4"/>
      <c r="R5992" s="4"/>
    </row>
    <row r="5993" spans="1:18" x14ac:dyDescent="0.25">
      <c r="A5993" s="9">
        <v>45176.708333333336</v>
      </c>
      <c r="B5993" s="5">
        <v>45176</v>
      </c>
      <c r="C5993" s="6">
        <v>83913.409947916662</v>
      </c>
      <c r="D5993" s="6">
        <v>6184.2953575303818</v>
      </c>
      <c r="E5993" s="6">
        <v>37685</v>
      </c>
      <c r="F5993" s="28">
        <f t="shared" si="372"/>
        <v>7.3698534732039214</v>
      </c>
      <c r="G5993" s="14">
        <f t="shared" si="373"/>
        <v>16.410495840600721</v>
      </c>
      <c r="H5993" s="6">
        <f t="shared" si="374"/>
        <v>-591.24639594184009</v>
      </c>
      <c r="I5993" s="14">
        <f t="shared" si="375"/>
        <v>-8.7261862955659222</v>
      </c>
      <c r="J5993" s="9"/>
      <c r="N5993" s="4"/>
      <c r="R5993" s="4"/>
    </row>
    <row r="5994" spans="1:18" x14ac:dyDescent="0.25">
      <c r="A5994" s="9">
        <v>45176.75</v>
      </c>
      <c r="B5994" s="5">
        <v>45176</v>
      </c>
      <c r="C5994" s="6">
        <v>83695.465957031251</v>
      </c>
      <c r="D5994" s="6">
        <v>6541.3758702256946</v>
      </c>
      <c r="E5994" s="6">
        <v>37685</v>
      </c>
      <c r="F5994" s="28">
        <f t="shared" si="372"/>
        <v>7.8156872602680743</v>
      </c>
      <c r="G5994" s="14">
        <f t="shared" si="373"/>
        <v>17.358036009621056</v>
      </c>
      <c r="H5994" s="6">
        <f t="shared" si="374"/>
        <v>357.08051269531279</v>
      </c>
      <c r="I5994" s="14">
        <f t="shared" si="375"/>
        <v>5.7739886608182358</v>
      </c>
      <c r="J5994" s="9"/>
      <c r="N5994" s="4"/>
      <c r="R5994" s="4"/>
    </row>
    <row r="5995" spans="1:18" x14ac:dyDescent="0.25">
      <c r="A5995" s="9">
        <v>45176.791666666664</v>
      </c>
      <c r="B5995" s="5">
        <v>45176</v>
      </c>
      <c r="C5995" s="6">
        <v>82179.062712673607</v>
      </c>
      <c r="D5995" s="6">
        <v>7649.3340370008682</v>
      </c>
      <c r="E5995" s="6">
        <v>37685</v>
      </c>
      <c r="F5995" s="28">
        <f t="shared" si="372"/>
        <v>9.3081300570993157</v>
      </c>
      <c r="G5995" s="14">
        <f t="shared" si="373"/>
        <v>20.298086870109774</v>
      </c>
      <c r="H5995" s="6">
        <f t="shared" si="374"/>
        <v>1107.9581667751736</v>
      </c>
      <c r="I5995" s="14">
        <f t="shared" si="375"/>
        <v>16.937693059624568</v>
      </c>
      <c r="J5995" s="9"/>
      <c r="N5995" s="4"/>
      <c r="R5995" s="4"/>
    </row>
    <row r="5996" spans="1:18" x14ac:dyDescent="0.25">
      <c r="A5996" s="9">
        <v>45176.833333333336</v>
      </c>
      <c r="B5996" s="5">
        <v>45176</v>
      </c>
      <c r="C5996" s="6">
        <v>79223.174809027783</v>
      </c>
      <c r="D5996" s="6">
        <v>8528.0750070529521</v>
      </c>
      <c r="E5996" s="6">
        <v>37685</v>
      </c>
      <c r="F5996" s="28">
        <f t="shared" si="372"/>
        <v>10.764621624430463</v>
      </c>
      <c r="G5996" s="14">
        <f t="shared" si="373"/>
        <v>22.629892548899967</v>
      </c>
      <c r="H5996" s="6">
        <f t="shared" si="374"/>
        <v>878.74097005208387</v>
      </c>
      <c r="I5996" s="14">
        <f t="shared" si="375"/>
        <v>11.487810125711524</v>
      </c>
      <c r="J5996" s="9"/>
      <c r="N5996" s="4"/>
      <c r="R5996" s="4"/>
    </row>
    <row r="5997" spans="1:18" x14ac:dyDescent="0.25">
      <c r="A5997" s="9">
        <v>45176.875</v>
      </c>
      <c r="B5997" s="5">
        <v>45176</v>
      </c>
      <c r="C5997" s="6">
        <v>76916.616397569451</v>
      </c>
      <c r="D5997" s="6">
        <v>11002.50175889757</v>
      </c>
      <c r="E5997" s="6">
        <v>37685</v>
      </c>
      <c r="F5997" s="28">
        <f t="shared" si="372"/>
        <v>14.304453672308506</v>
      </c>
      <c r="G5997" s="14">
        <f t="shared" si="373"/>
        <v>29.195971232314104</v>
      </c>
      <c r="H5997" s="6">
        <f t="shared" si="374"/>
        <v>2474.4267518446177</v>
      </c>
      <c r="I5997" s="14">
        <f t="shared" si="375"/>
        <v>29.015067876375372</v>
      </c>
      <c r="J5997" s="9"/>
      <c r="N5997" s="4"/>
      <c r="R5997" s="4"/>
    </row>
    <row r="5998" spans="1:18" x14ac:dyDescent="0.25">
      <c r="A5998" s="9">
        <v>45176.916666666664</v>
      </c>
      <c r="B5998" s="5">
        <v>45176</v>
      </c>
      <c r="C5998" s="6">
        <v>74516.192465277782</v>
      </c>
      <c r="D5998" s="6">
        <v>13558.395751953125</v>
      </c>
      <c r="E5998" s="6">
        <v>37685</v>
      </c>
      <c r="F5998" s="28">
        <f t="shared" si="372"/>
        <v>18.195234221435715</v>
      </c>
      <c r="G5998" s="14">
        <f t="shared" si="373"/>
        <v>35.978229406801447</v>
      </c>
      <c r="H5998" s="6">
        <f t="shared" si="374"/>
        <v>2555.8939930555553</v>
      </c>
      <c r="I5998" s="14">
        <f t="shared" si="375"/>
        <v>23.23011665041216</v>
      </c>
      <c r="J5998" s="9"/>
      <c r="N5998" s="4"/>
      <c r="R5998" s="4"/>
    </row>
    <row r="5999" spans="1:18" x14ac:dyDescent="0.25">
      <c r="A5999" s="9">
        <v>45176.958333333336</v>
      </c>
      <c r="B5999" s="5">
        <v>45176</v>
      </c>
      <c r="C5999" s="6">
        <v>70050.959652777776</v>
      </c>
      <c r="D5999" s="6">
        <v>15616.844870876736</v>
      </c>
      <c r="E5999" s="6">
        <v>37685</v>
      </c>
      <c r="F5999" s="28">
        <f t="shared" si="372"/>
        <v>22.293548794027792</v>
      </c>
      <c r="G5999" s="14">
        <f t="shared" si="373"/>
        <v>41.440479954562122</v>
      </c>
      <c r="H5999" s="6">
        <f t="shared" si="374"/>
        <v>2058.4491189236105</v>
      </c>
      <c r="I5999" s="14">
        <f t="shared" si="375"/>
        <v>15.182099391272638</v>
      </c>
      <c r="J5999" s="9"/>
      <c r="N5999" s="4"/>
      <c r="R5999" s="4"/>
    </row>
    <row r="6000" spans="1:18" x14ac:dyDescent="0.25">
      <c r="A6000" s="9">
        <v>45177</v>
      </c>
      <c r="B6000" s="5">
        <v>45177</v>
      </c>
      <c r="C6000" s="6">
        <v>65725.032849392359</v>
      </c>
      <c r="D6000" s="6">
        <v>17259.258687065972</v>
      </c>
      <c r="E6000" s="6">
        <v>37685</v>
      </c>
      <c r="F6000" s="28">
        <f t="shared" si="372"/>
        <v>26.259794691339643</v>
      </c>
      <c r="G6000" s="14">
        <f t="shared" si="373"/>
        <v>45.798749335454353</v>
      </c>
      <c r="H6000" s="6">
        <f t="shared" si="374"/>
        <v>1642.413816189237</v>
      </c>
      <c r="I6000" s="14">
        <f t="shared" si="375"/>
        <v>10.516937510547425</v>
      </c>
      <c r="J6000" s="9"/>
      <c r="N6000" s="4"/>
      <c r="R6000" s="4"/>
    </row>
    <row r="6001" spans="1:18" x14ac:dyDescent="0.25">
      <c r="A6001" s="9">
        <v>45177.041666666664</v>
      </c>
      <c r="B6001" s="5">
        <v>45177</v>
      </c>
      <c r="C6001" s="6">
        <v>61843.541006944448</v>
      </c>
      <c r="D6001" s="6">
        <v>18924.252519531248</v>
      </c>
      <c r="E6001" s="6">
        <v>37685</v>
      </c>
      <c r="F6001" s="28">
        <f t="shared" si="372"/>
        <v>30.600208544666341</v>
      </c>
      <c r="G6001" s="14">
        <f t="shared" si="373"/>
        <v>50.21693649868979</v>
      </c>
      <c r="H6001" s="6">
        <f t="shared" si="374"/>
        <v>1664.9938324652758</v>
      </c>
      <c r="I6001" s="14">
        <f t="shared" si="375"/>
        <v>9.6469602933352885</v>
      </c>
      <c r="J6001" s="9"/>
      <c r="N6001" s="4"/>
      <c r="R6001" s="4"/>
    </row>
    <row r="6002" spans="1:18" x14ac:dyDescent="0.25">
      <c r="A6002" s="9">
        <v>45177.083333333336</v>
      </c>
      <c r="B6002" s="5">
        <v>45177</v>
      </c>
      <c r="C6002" s="6">
        <v>58933.414901258679</v>
      </c>
      <c r="D6002" s="6">
        <v>19539.199588216146</v>
      </c>
      <c r="E6002" s="6">
        <v>37685</v>
      </c>
      <c r="F6002" s="28">
        <f t="shared" si="372"/>
        <v>33.154704544024035</v>
      </c>
      <c r="G6002" s="14">
        <f t="shared" si="373"/>
        <v>51.848745092785322</v>
      </c>
      <c r="H6002" s="6">
        <f t="shared" si="374"/>
        <v>614.94706868489811</v>
      </c>
      <c r="I6002" s="14">
        <f t="shared" si="375"/>
        <v>3.2495184052856332</v>
      </c>
      <c r="J6002" s="9"/>
      <c r="N6002" s="4"/>
      <c r="R6002" s="4"/>
    </row>
    <row r="6003" spans="1:18" x14ac:dyDescent="0.25">
      <c r="A6003" s="9">
        <v>45177.125</v>
      </c>
      <c r="B6003" s="5">
        <v>45177</v>
      </c>
      <c r="C6003" s="6">
        <v>56877.811522352429</v>
      </c>
      <c r="D6003" s="6">
        <v>19764.453047960069</v>
      </c>
      <c r="E6003" s="6">
        <v>37685</v>
      </c>
      <c r="F6003" s="28">
        <f t="shared" si="372"/>
        <v>34.74896891944028</v>
      </c>
      <c r="G6003" s="14">
        <f t="shared" si="373"/>
        <v>52.4464721983815</v>
      </c>
      <c r="H6003" s="6">
        <f t="shared" si="374"/>
        <v>225.25345974392258</v>
      </c>
      <c r="I6003" s="14">
        <f t="shared" si="375"/>
        <v>1.1528284908854209</v>
      </c>
      <c r="J6003" s="9"/>
      <c r="N6003" s="4"/>
      <c r="R6003" s="4"/>
    </row>
    <row r="6004" spans="1:18" x14ac:dyDescent="0.25">
      <c r="A6004" s="9">
        <v>45177.166666666664</v>
      </c>
      <c r="B6004" s="5">
        <v>45177</v>
      </c>
      <c r="C6004" s="6">
        <v>55411.001987847223</v>
      </c>
      <c r="D6004" s="6">
        <v>19098.857196180557</v>
      </c>
      <c r="E6004" s="6">
        <v>37685</v>
      </c>
      <c r="F6004" s="28">
        <f t="shared" si="372"/>
        <v>34.467626483941459</v>
      </c>
      <c r="G6004" s="14">
        <f t="shared" si="373"/>
        <v>50.680263224573586</v>
      </c>
      <c r="H6004" s="6">
        <f t="shared" si="374"/>
        <v>-665.59585177951158</v>
      </c>
      <c r="I6004" s="14">
        <f t="shared" si="375"/>
        <v>-3.3676411391926129</v>
      </c>
      <c r="J6004" s="9"/>
      <c r="N6004" s="4"/>
      <c r="R6004" s="4"/>
    </row>
    <row r="6005" spans="1:18" x14ac:dyDescent="0.25">
      <c r="A6005" s="9">
        <v>45177.208333333336</v>
      </c>
      <c r="B6005" s="5">
        <v>45177</v>
      </c>
      <c r="C6005" s="6">
        <v>54439.404991319447</v>
      </c>
      <c r="D6005" s="6">
        <v>18067.048925781251</v>
      </c>
      <c r="E6005" s="6">
        <v>37685</v>
      </c>
      <c r="F6005" s="28">
        <f t="shared" si="372"/>
        <v>33.187447454030966</v>
      </c>
      <c r="G6005" s="14">
        <f t="shared" si="373"/>
        <v>47.942281878151128</v>
      </c>
      <c r="H6005" s="6">
        <f t="shared" si="374"/>
        <v>-1031.8082703993059</v>
      </c>
      <c r="I6005" s="14">
        <f t="shared" si="375"/>
        <v>-5.4024607849607342</v>
      </c>
      <c r="J6005" s="9"/>
      <c r="N6005" s="4"/>
      <c r="R6005" s="4"/>
    </row>
    <row r="6006" spans="1:18" x14ac:dyDescent="0.25">
      <c r="A6006" s="9">
        <v>45177.25</v>
      </c>
      <c r="B6006" s="5">
        <v>45177</v>
      </c>
      <c r="C6006" s="6">
        <v>54987.006677517362</v>
      </c>
      <c r="D6006" s="6">
        <v>17446.44953125</v>
      </c>
      <c r="E6006" s="6">
        <v>37685</v>
      </c>
      <c r="F6006" s="28">
        <f t="shared" si="372"/>
        <v>31.728312896841793</v>
      </c>
      <c r="G6006" s="14">
        <f t="shared" si="373"/>
        <v>46.295474409579406</v>
      </c>
      <c r="H6006" s="6">
        <f t="shared" si="374"/>
        <v>-620.59939453125116</v>
      </c>
      <c r="I6006" s="14">
        <f t="shared" si="375"/>
        <v>-3.4349793210869679</v>
      </c>
      <c r="J6006" s="9"/>
      <c r="N6006" s="4"/>
      <c r="R6006" s="4"/>
    </row>
    <row r="6007" spans="1:18" x14ac:dyDescent="0.25">
      <c r="A6007" s="9">
        <v>45177.291666666664</v>
      </c>
      <c r="B6007" s="5">
        <v>45177</v>
      </c>
      <c r="C6007" s="6">
        <v>56270.847447916669</v>
      </c>
      <c r="D6007" s="6">
        <v>16571.411991102432</v>
      </c>
      <c r="E6007" s="6">
        <v>37685</v>
      </c>
      <c r="F6007" s="28">
        <f t="shared" si="372"/>
        <v>29.449373419230351</v>
      </c>
      <c r="G6007" s="14">
        <f t="shared" si="373"/>
        <v>43.973496062365477</v>
      </c>
      <c r="H6007" s="6">
        <f t="shared" si="374"/>
        <v>-875.03754014756851</v>
      </c>
      <c r="I6007" s="14">
        <f t="shared" si="375"/>
        <v>-5.0155622700206441</v>
      </c>
      <c r="J6007" s="9"/>
      <c r="N6007" s="4"/>
      <c r="R6007" s="4"/>
    </row>
    <row r="6008" spans="1:18" x14ac:dyDescent="0.25">
      <c r="A6008" s="9">
        <v>45177.333333333336</v>
      </c>
      <c r="B6008" s="5">
        <v>45177</v>
      </c>
      <c r="C6008" s="6">
        <v>56123.867829861112</v>
      </c>
      <c r="D6008" s="6">
        <v>14968.585667317708</v>
      </c>
      <c r="E6008" s="6">
        <v>37685</v>
      </c>
      <c r="F6008" s="28">
        <f t="shared" si="372"/>
        <v>26.670623829232177</v>
      </c>
      <c r="G6008" s="14">
        <f t="shared" si="373"/>
        <v>39.720275089074455</v>
      </c>
      <c r="H6008" s="6">
        <f t="shared" si="374"/>
        <v>-1602.8263237847241</v>
      </c>
      <c r="I6008" s="14">
        <f t="shared" si="375"/>
        <v>-9.6722374933730322</v>
      </c>
      <c r="J6008" s="9"/>
      <c r="N6008" s="4"/>
      <c r="R6008" s="4"/>
    </row>
    <row r="6009" spans="1:18" x14ac:dyDescent="0.25">
      <c r="A6009" s="9">
        <v>45177.375</v>
      </c>
      <c r="B6009" s="5">
        <v>45177</v>
      </c>
      <c r="C6009" s="6">
        <v>57998.471106770834</v>
      </c>
      <c r="D6009" s="6">
        <v>12348.367153862848</v>
      </c>
      <c r="E6009" s="6">
        <v>37685</v>
      </c>
      <c r="F6009" s="28">
        <f t="shared" si="372"/>
        <v>21.290849427962385</v>
      </c>
      <c r="G6009" s="14">
        <f t="shared" si="373"/>
        <v>32.767326930775766</v>
      </c>
      <c r="H6009" s="6">
        <f t="shared" si="374"/>
        <v>-2620.2185134548599</v>
      </c>
      <c r="I6009" s="14">
        <f t="shared" si="375"/>
        <v>-17.504783495850411</v>
      </c>
      <c r="J6009" s="9"/>
      <c r="N6009" s="4"/>
      <c r="R6009" s="4"/>
    </row>
    <row r="6010" spans="1:18" x14ac:dyDescent="0.25">
      <c r="A6010" s="9">
        <v>45177.416666666664</v>
      </c>
      <c r="B6010" s="5">
        <v>45177</v>
      </c>
      <c r="C6010" s="6">
        <v>62480.232335069442</v>
      </c>
      <c r="D6010" s="6">
        <v>10119.961502821181</v>
      </c>
      <c r="E6010" s="6">
        <v>37685</v>
      </c>
      <c r="F6010" s="28">
        <f t="shared" si="372"/>
        <v>16.197061253789482</v>
      </c>
      <c r="G6010" s="14">
        <f t="shared" si="373"/>
        <v>26.854083860478124</v>
      </c>
      <c r="H6010" s="6">
        <f t="shared" si="374"/>
        <v>-2228.4056510416667</v>
      </c>
      <c r="I6010" s="14">
        <f t="shared" si="375"/>
        <v>-18.046156413032886</v>
      </c>
      <c r="J6010" s="9"/>
      <c r="N6010" s="4"/>
      <c r="R6010" s="4"/>
    </row>
    <row r="6011" spans="1:18" x14ac:dyDescent="0.25">
      <c r="A6011" s="9">
        <v>45177.458333333336</v>
      </c>
      <c r="B6011" s="5">
        <v>45177</v>
      </c>
      <c r="C6011" s="6">
        <v>67617.487105034728</v>
      </c>
      <c r="D6011" s="6">
        <v>10134.57654188368</v>
      </c>
      <c r="E6011" s="6">
        <v>37685</v>
      </c>
      <c r="F6011" s="28">
        <f t="shared" si="372"/>
        <v>14.988099936545957</v>
      </c>
      <c r="G6011" s="14">
        <f t="shared" si="373"/>
        <v>26.892865972890224</v>
      </c>
      <c r="H6011" s="6">
        <f t="shared" si="374"/>
        <v>14.615039062498909</v>
      </c>
      <c r="I6011" s="14">
        <f t="shared" si="375"/>
        <v>0.14441793141628667</v>
      </c>
      <c r="J6011" s="9"/>
      <c r="N6011" s="4"/>
      <c r="R6011" s="4"/>
    </row>
    <row r="6012" spans="1:18" x14ac:dyDescent="0.25">
      <c r="A6012" s="9">
        <v>45177.5</v>
      </c>
      <c r="B6012" s="5">
        <v>45177</v>
      </c>
      <c r="C6012" s="6">
        <v>73080.794817708331</v>
      </c>
      <c r="D6012" s="6">
        <v>8854.004256184895</v>
      </c>
      <c r="E6012" s="6">
        <v>37685</v>
      </c>
      <c r="F6012" s="28">
        <f t="shared" si="372"/>
        <v>12.115363931481854</v>
      </c>
      <c r="G6012" s="14">
        <f t="shared" si="373"/>
        <v>23.494770482114621</v>
      </c>
      <c r="H6012" s="6">
        <f t="shared" si="374"/>
        <v>-1280.572285698785</v>
      </c>
      <c r="I6012" s="14">
        <f t="shared" si="375"/>
        <v>-12.635676294973933</v>
      </c>
      <c r="J6012" s="9"/>
      <c r="N6012" s="4"/>
      <c r="R6012" s="4"/>
    </row>
    <row r="6013" spans="1:18" x14ac:dyDescent="0.25">
      <c r="A6013" s="9">
        <v>45177.541666666664</v>
      </c>
      <c r="B6013" s="5">
        <v>45177</v>
      </c>
      <c r="C6013" s="6">
        <v>78066.986892361107</v>
      </c>
      <c r="D6013" s="6">
        <v>8304.8506369357638</v>
      </c>
      <c r="E6013" s="6">
        <v>37685</v>
      </c>
      <c r="F6013" s="28">
        <f t="shared" si="372"/>
        <v>10.638108331741439</v>
      </c>
      <c r="G6013" s="14">
        <f t="shared" si="373"/>
        <v>22.037549786216701</v>
      </c>
      <c r="H6013" s="6">
        <f t="shared" si="374"/>
        <v>-549.15361924913122</v>
      </c>
      <c r="I6013" s="14">
        <f t="shared" si="375"/>
        <v>-6.2023193502027549</v>
      </c>
      <c r="J6013" s="9"/>
      <c r="N6013" s="4"/>
      <c r="R6013" s="4"/>
    </row>
    <row r="6014" spans="1:18" x14ac:dyDescent="0.25">
      <c r="A6014" s="9">
        <v>45177.583333333336</v>
      </c>
      <c r="B6014" s="5">
        <v>45177</v>
      </c>
      <c r="C6014" s="6">
        <v>81954.94276041667</v>
      </c>
      <c r="D6014" s="6">
        <v>6995.2435946994356</v>
      </c>
      <c r="E6014" s="6">
        <v>37685</v>
      </c>
      <c r="F6014" s="28">
        <f t="shared" si="372"/>
        <v>8.5354749318159016</v>
      </c>
      <c r="G6014" s="14">
        <f t="shared" si="373"/>
        <v>18.56240837123374</v>
      </c>
      <c r="H6014" s="6">
        <f t="shared" si="374"/>
        <v>-1309.6070422363282</v>
      </c>
      <c r="I6014" s="14">
        <f t="shared" si="375"/>
        <v>-15.769182366891227</v>
      </c>
      <c r="J6014" s="9"/>
      <c r="N6014" s="4"/>
      <c r="R6014" s="4"/>
    </row>
    <row r="6015" spans="1:18" x14ac:dyDescent="0.25">
      <c r="A6015" s="9">
        <v>45177.625</v>
      </c>
      <c r="B6015" s="5">
        <v>45177</v>
      </c>
      <c r="C6015" s="6">
        <v>83516.614244791665</v>
      </c>
      <c r="D6015" s="6">
        <v>5915.3458170572912</v>
      </c>
      <c r="E6015" s="6">
        <v>37685</v>
      </c>
      <c r="F6015" s="28">
        <f t="shared" si="372"/>
        <v>7.0828371941888069</v>
      </c>
      <c r="G6015" s="14">
        <f t="shared" si="373"/>
        <v>15.696817877291473</v>
      </c>
      <c r="H6015" s="6">
        <f t="shared" si="374"/>
        <v>-1079.8977776421443</v>
      </c>
      <c r="I6015" s="14">
        <f t="shared" si="375"/>
        <v>-15.437600750035699</v>
      </c>
      <c r="J6015" s="9"/>
      <c r="N6015" s="4"/>
      <c r="R6015" s="4"/>
    </row>
    <row r="6016" spans="1:18" x14ac:dyDescent="0.25">
      <c r="A6016" s="9">
        <v>45177.666666666664</v>
      </c>
      <c r="B6016" s="5">
        <v>45177</v>
      </c>
      <c r="C6016" s="6">
        <v>83799.354201388895</v>
      </c>
      <c r="D6016" s="6">
        <v>5828.3602452256946</v>
      </c>
      <c r="E6016" s="6">
        <v>37685</v>
      </c>
      <c r="F6016" s="28">
        <f t="shared" si="372"/>
        <v>6.9551374241128645</v>
      </c>
      <c r="G6016" s="14">
        <f t="shared" si="373"/>
        <v>15.465995078215986</v>
      </c>
      <c r="H6016" s="6">
        <f t="shared" si="374"/>
        <v>-86.985571831596644</v>
      </c>
      <c r="I6016" s="14">
        <f t="shared" si="375"/>
        <v>-1.4705069580339325</v>
      </c>
      <c r="J6016" s="9"/>
      <c r="N6016" s="4"/>
      <c r="R6016" s="4"/>
    </row>
    <row r="6017" spans="1:18" x14ac:dyDescent="0.25">
      <c r="A6017" s="9">
        <v>45177.708333333336</v>
      </c>
      <c r="B6017" s="5">
        <v>45177</v>
      </c>
      <c r="C6017" s="6">
        <v>84184.593480902782</v>
      </c>
      <c r="D6017" s="6">
        <v>5666.9011458333334</v>
      </c>
      <c r="E6017" s="6">
        <v>37685</v>
      </c>
      <c r="F6017" s="28">
        <f t="shared" si="372"/>
        <v>6.7315180979271059</v>
      </c>
      <c r="G6017" s="14">
        <f t="shared" si="373"/>
        <v>15.037551136614921</v>
      </c>
      <c r="H6017" s="6">
        <f t="shared" si="374"/>
        <v>-161.45909939236117</v>
      </c>
      <c r="I6017" s="14">
        <f t="shared" si="375"/>
        <v>-2.7702319794769124</v>
      </c>
      <c r="J6017" s="9"/>
      <c r="N6017" s="4"/>
      <c r="R6017" s="4"/>
    </row>
    <row r="6018" spans="1:18" x14ac:dyDescent="0.25">
      <c r="A6018" s="9">
        <v>45177.75</v>
      </c>
      <c r="B6018" s="5">
        <v>45177</v>
      </c>
      <c r="C6018" s="6">
        <v>83172.940338541666</v>
      </c>
      <c r="D6018" s="6">
        <v>5701.5382242838541</v>
      </c>
      <c r="E6018" s="6">
        <v>37685</v>
      </c>
      <c r="F6018" s="28">
        <f t="shared" si="372"/>
        <v>6.8550398736376135</v>
      </c>
      <c r="G6018" s="14">
        <f t="shared" si="373"/>
        <v>15.129463246076302</v>
      </c>
      <c r="H6018" s="6">
        <f t="shared" si="374"/>
        <v>34.637078450520676</v>
      </c>
      <c r="I6018" s="14">
        <f t="shared" si="375"/>
        <v>0.6112172695298923</v>
      </c>
      <c r="J6018" s="9"/>
      <c r="N6018" s="4"/>
      <c r="R6018" s="4"/>
    </row>
    <row r="6019" spans="1:18" x14ac:dyDescent="0.25">
      <c r="A6019" s="9">
        <v>45177.791666666664</v>
      </c>
      <c r="B6019" s="5">
        <v>45177</v>
      </c>
      <c r="C6019" s="6">
        <v>80511.637986111105</v>
      </c>
      <c r="D6019" s="6">
        <v>6868.6103087022566</v>
      </c>
      <c r="E6019" s="6">
        <v>37685</v>
      </c>
      <c r="F6019" s="28">
        <f t="shared" ref="F6019:F6082" si="376">D6019/C6019*100</f>
        <v>8.5312017995300824</v>
      </c>
      <c r="G6019" s="14">
        <f t="shared" ref="G6019:G6082" si="377">D6019/E6019*100</f>
        <v>18.226377361555677</v>
      </c>
      <c r="H6019" s="6">
        <f t="shared" si="374"/>
        <v>1167.0720844184025</v>
      </c>
      <c r="I6019" s="14">
        <f t="shared" si="375"/>
        <v>20.469424890420573</v>
      </c>
      <c r="J6019" s="9"/>
      <c r="N6019" s="4"/>
      <c r="R6019" s="4"/>
    </row>
    <row r="6020" spans="1:18" x14ac:dyDescent="0.25">
      <c r="A6020" s="9">
        <v>45177.833333333336</v>
      </c>
      <c r="B6020" s="5">
        <v>45177</v>
      </c>
      <c r="C6020" s="6">
        <v>77195.262074652783</v>
      </c>
      <c r="D6020" s="6">
        <v>9128.1724213324651</v>
      </c>
      <c r="E6020" s="6">
        <v>37685</v>
      </c>
      <c r="F6020" s="28">
        <f t="shared" si="376"/>
        <v>11.824783252247963</v>
      </c>
      <c r="G6020" s="14">
        <f t="shared" si="377"/>
        <v>24.222296461012245</v>
      </c>
      <c r="H6020" s="6">
        <f t="shared" ref="H6020:H6083" si="378">D6020-D6019</f>
        <v>2259.5621126302085</v>
      </c>
      <c r="I6020" s="14">
        <f t="shared" ref="I6020:I6083" si="379">H6020/D6019*100</f>
        <v>32.896932728406981</v>
      </c>
      <c r="J6020" s="9"/>
      <c r="N6020" s="4"/>
      <c r="R6020" s="4"/>
    </row>
    <row r="6021" spans="1:18" x14ac:dyDescent="0.25">
      <c r="A6021" s="9">
        <v>45177.875</v>
      </c>
      <c r="B6021" s="5">
        <v>45177</v>
      </c>
      <c r="C6021" s="6">
        <v>75330.881701388891</v>
      </c>
      <c r="D6021" s="6">
        <v>12297.777110460069</v>
      </c>
      <c r="E6021" s="6">
        <v>37685</v>
      </c>
      <c r="F6021" s="28">
        <f t="shared" si="376"/>
        <v>16.32501416777302</v>
      </c>
      <c r="G6021" s="14">
        <f t="shared" si="377"/>
        <v>32.633082421281863</v>
      </c>
      <c r="H6021" s="6">
        <f t="shared" si="378"/>
        <v>3169.6046891276037</v>
      </c>
      <c r="I6021" s="14">
        <f t="shared" si="379"/>
        <v>34.723321852688308</v>
      </c>
      <c r="J6021" s="9"/>
      <c r="N6021" s="4"/>
      <c r="R6021" s="4"/>
    </row>
    <row r="6022" spans="1:18" x14ac:dyDescent="0.25">
      <c r="A6022" s="9">
        <v>45177.916666666664</v>
      </c>
      <c r="B6022" s="5">
        <v>45177</v>
      </c>
      <c r="C6022" s="6">
        <v>72946.094791666663</v>
      </c>
      <c r="D6022" s="6">
        <v>15720.284178602431</v>
      </c>
      <c r="E6022" s="6">
        <v>37685</v>
      </c>
      <c r="F6022" s="28">
        <f t="shared" si="376"/>
        <v>21.550549379647272</v>
      </c>
      <c r="G6022" s="14">
        <f t="shared" si="377"/>
        <v>41.714963987269286</v>
      </c>
      <c r="H6022" s="6">
        <f t="shared" si="378"/>
        <v>3422.5070681423622</v>
      </c>
      <c r="I6022" s="14">
        <f t="shared" si="379"/>
        <v>27.830290282552728</v>
      </c>
      <c r="J6022" s="9"/>
      <c r="N6022" s="4"/>
      <c r="R6022" s="4"/>
    </row>
    <row r="6023" spans="1:18" x14ac:dyDescent="0.25">
      <c r="A6023" s="9">
        <v>45177.958333333336</v>
      </c>
      <c r="B6023" s="5">
        <v>45177</v>
      </c>
      <c r="C6023" s="6">
        <v>68837.067743055552</v>
      </c>
      <c r="D6023" s="6">
        <v>17281.054494357639</v>
      </c>
      <c r="E6023" s="6">
        <v>37685</v>
      </c>
      <c r="F6023" s="28">
        <f t="shared" si="376"/>
        <v>25.104286194847386</v>
      </c>
      <c r="G6023" s="14">
        <f t="shared" si="377"/>
        <v>45.856586159898207</v>
      </c>
      <c r="H6023" s="6">
        <f t="shared" si="378"/>
        <v>1560.7703157552078</v>
      </c>
      <c r="I6023" s="14">
        <f t="shared" si="379"/>
        <v>9.9283848690193572</v>
      </c>
      <c r="J6023" s="9"/>
      <c r="N6023" s="4"/>
      <c r="R6023" s="4"/>
    </row>
    <row r="6024" spans="1:18" x14ac:dyDescent="0.25">
      <c r="A6024" s="9">
        <v>45178</v>
      </c>
      <c r="B6024" s="5">
        <v>45178</v>
      </c>
      <c r="C6024" s="6">
        <v>64197.627304687499</v>
      </c>
      <c r="D6024" s="6">
        <v>17986.172528211806</v>
      </c>
      <c r="E6024" s="6">
        <v>37685</v>
      </c>
      <c r="F6024" s="28">
        <f t="shared" si="376"/>
        <v>28.016880503772938</v>
      </c>
      <c r="G6024" s="14">
        <f t="shared" si="377"/>
        <v>47.727670235403494</v>
      </c>
      <c r="H6024" s="6">
        <f t="shared" si="378"/>
        <v>705.11803385416715</v>
      </c>
      <c r="I6024" s="14">
        <f t="shared" si="379"/>
        <v>4.0802951815492055</v>
      </c>
      <c r="J6024" s="9"/>
      <c r="N6024" s="4"/>
      <c r="R6024" s="4"/>
    </row>
    <row r="6025" spans="1:18" x14ac:dyDescent="0.25">
      <c r="A6025" s="9">
        <v>45178.041666666664</v>
      </c>
      <c r="B6025" s="5">
        <v>45178</v>
      </c>
      <c r="C6025" s="6">
        <v>60336.453771701388</v>
      </c>
      <c r="D6025" s="6">
        <v>17244.422733289932</v>
      </c>
      <c r="E6025" s="6">
        <v>37685</v>
      </c>
      <c r="F6025" s="28">
        <f t="shared" si="376"/>
        <v>28.580437953046882</v>
      </c>
      <c r="G6025" s="14">
        <f t="shared" si="377"/>
        <v>45.75938100912812</v>
      </c>
      <c r="H6025" s="6">
        <f t="shared" si="378"/>
        <v>-741.74979492187413</v>
      </c>
      <c r="I6025" s="14">
        <f t="shared" si="379"/>
        <v>-4.1240002216058986</v>
      </c>
      <c r="J6025" s="9"/>
      <c r="N6025" s="4"/>
      <c r="R6025" s="4"/>
    </row>
    <row r="6026" spans="1:18" x14ac:dyDescent="0.25">
      <c r="A6026" s="9">
        <v>45178.083333333336</v>
      </c>
      <c r="B6026" s="5">
        <v>45178</v>
      </c>
      <c r="C6026" s="6">
        <v>57317.093508029517</v>
      </c>
      <c r="D6026" s="6">
        <v>15213.936243489583</v>
      </c>
      <c r="E6026" s="6">
        <v>37685</v>
      </c>
      <c r="F6026" s="28">
        <f t="shared" si="376"/>
        <v>26.543453815149004</v>
      </c>
      <c r="G6026" s="14">
        <f t="shared" si="377"/>
        <v>40.371331414328203</v>
      </c>
      <c r="H6026" s="6">
        <f t="shared" si="378"/>
        <v>-2030.4864898003489</v>
      </c>
      <c r="I6026" s="14">
        <f t="shared" si="379"/>
        <v>-11.77474318047507</v>
      </c>
      <c r="J6026" s="9"/>
      <c r="N6026" s="4"/>
      <c r="R6026" s="4"/>
    </row>
    <row r="6027" spans="1:18" x14ac:dyDescent="0.25">
      <c r="A6027" s="9">
        <v>45178.125</v>
      </c>
      <c r="B6027" s="5">
        <v>45178</v>
      </c>
      <c r="C6027" s="6">
        <v>54885.195577256942</v>
      </c>
      <c r="D6027" s="6">
        <v>12558.183547092014</v>
      </c>
      <c r="E6027" s="6">
        <v>37685</v>
      </c>
      <c r="F6027" s="28">
        <f t="shared" si="376"/>
        <v>22.880821349019321</v>
      </c>
      <c r="G6027" s="14">
        <f t="shared" si="377"/>
        <v>33.324090611893368</v>
      </c>
      <c r="H6027" s="6">
        <f t="shared" si="378"/>
        <v>-2655.7526963975688</v>
      </c>
      <c r="I6027" s="14">
        <f t="shared" si="379"/>
        <v>-17.456052489598349</v>
      </c>
      <c r="J6027" s="9"/>
      <c r="N6027" s="4"/>
      <c r="R6027" s="4"/>
    </row>
    <row r="6028" spans="1:18" x14ac:dyDescent="0.25">
      <c r="A6028" s="9">
        <v>45178.166666666664</v>
      </c>
      <c r="B6028" s="5">
        <v>45178</v>
      </c>
      <c r="C6028" s="6">
        <v>52770.62654513889</v>
      </c>
      <c r="D6028" s="6">
        <v>11220.396939019098</v>
      </c>
      <c r="E6028" s="6">
        <v>37685</v>
      </c>
      <c r="F6028" s="28">
        <f t="shared" si="376"/>
        <v>21.262580480111232</v>
      </c>
      <c r="G6028" s="14">
        <f t="shared" si="377"/>
        <v>29.774172585960191</v>
      </c>
      <c r="H6028" s="6">
        <f t="shared" si="378"/>
        <v>-1337.7866080729164</v>
      </c>
      <c r="I6028" s="14">
        <f t="shared" si="379"/>
        <v>-10.652707878144492</v>
      </c>
      <c r="J6028" s="9"/>
      <c r="N6028" s="4"/>
      <c r="R6028" s="4"/>
    </row>
    <row r="6029" spans="1:18" x14ac:dyDescent="0.25">
      <c r="A6029" s="9">
        <v>45178.208333333336</v>
      </c>
      <c r="B6029" s="5">
        <v>45178</v>
      </c>
      <c r="C6029" s="6">
        <v>51350.360933159725</v>
      </c>
      <c r="D6029" s="6">
        <v>9942.3241579861115</v>
      </c>
      <c r="E6029" s="6">
        <v>37685</v>
      </c>
      <c r="F6029" s="28">
        <f t="shared" si="376"/>
        <v>19.361741528803574</v>
      </c>
      <c r="G6029" s="14">
        <f t="shared" si="377"/>
        <v>26.382709720010912</v>
      </c>
      <c r="H6029" s="6">
        <f t="shared" si="378"/>
        <v>-1278.0727810329863</v>
      </c>
      <c r="I6029" s="14">
        <f t="shared" si="379"/>
        <v>-11.390620028677143</v>
      </c>
      <c r="J6029" s="9"/>
      <c r="N6029" s="4"/>
      <c r="R6029" s="4"/>
    </row>
    <row r="6030" spans="1:18" x14ac:dyDescent="0.25">
      <c r="A6030" s="9">
        <v>45178.25</v>
      </c>
      <c r="B6030" s="5">
        <v>45178</v>
      </c>
      <c r="C6030" s="6">
        <v>50563.383927951392</v>
      </c>
      <c r="D6030" s="6">
        <v>9196.3803602430562</v>
      </c>
      <c r="E6030" s="6">
        <v>37685</v>
      </c>
      <c r="F6030" s="28">
        <f t="shared" si="376"/>
        <v>18.18782614183246</v>
      </c>
      <c r="G6030" s="14">
        <f t="shared" si="377"/>
        <v>24.403291389791843</v>
      </c>
      <c r="H6030" s="6">
        <f t="shared" si="378"/>
        <v>-745.94379774305526</v>
      </c>
      <c r="I6030" s="14">
        <f t="shared" si="379"/>
        <v>-7.5027104919314107</v>
      </c>
      <c r="J6030" s="9"/>
      <c r="N6030" s="4"/>
      <c r="R6030" s="4"/>
    </row>
    <row r="6031" spans="1:18" x14ac:dyDescent="0.25">
      <c r="A6031" s="9">
        <v>45178.291666666664</v>
      </c>
      <c r="B6031" s="5">
        <v>45178</v>
      </c>
      <c r="C6031" s="6">
        <v>49904.574618055558</v>
      </c>
      <c r="D6031" s="6">
        <v>7561.9231450737843</v>
      </c>
      <c r="E6031" s="6">
        <v>37685</v>
      </c>
      <c r="F6031" s="28">
        <f t="shared" si="376"/>
        <v>15.152765458775933</v>
      </c>
      <c r="G6031" s="14">
        <f t="shared" si="377"/>
        <v>20.066135451967053</v>
      </c>
      <c r="H6031" s="6">
        <f t="shared" si="378"/>
        <v>-1634.4572151692719</v>
      </c>
      <c r="I6031" s="14">
        <f t="shared" si="379"/>
        <v>-17.772831822346177</v>
      </c>
      <c r="J6031" s="9"/>
      <c r="N6031" s="4"/>
      <c r="R6031" s="4"/>
    </row>
    <row r="6032" spans="1:18" x14ac:dyDescent="0.25">
      <c r="A6032" s="9">
        <v>45178.333333333336</v>
      </c>
      <c r="B6032" s="5">
        <v>45178</v>
      </c>
      <c r="C6032" s="6">
        <v>49512.533248697917</v>
      </c>
      <c r="D6032" s="6">
        <v>6364.7099677191836</v>
      </c>
      <c r="E6032" s="6">
        <v>37685</v>
      </c>
      <c r="F6032" s="28">
        <f t="shared" si="376"/>
        <v>12.854745152605505</v>
      </c>
      <c r="G6032" s="14">
        <f t="shared" si="377"/>
        <v>16.889239664904295</v>
      </c>
      <c r="H6032" s="6">
        <f t="shared" si="378"/>
        <v>-1197.2131773546007</v>
      </c>
      <c r="I6032" s="14">
        <f t="shared" si="379"/>
        <v>-15.832125695888955</v>
      </c>
      <c r="J6032" s="9"/>
      <c r="N6032" s="4"/>
      <c r="R6032" s="4"/>
    </row>
    <row r="6033" spans="1:18" x14ac:dyDescent="0.25">
      <c r="A6033" s="9">
        <v>45178.375</v>
      </c>
      <c r="B6033" s="5">
        <v>45178</v>
      </c>
      <c r="C6033" s="6">
        <v>51280.310972222222</v>
      </c>
      <c r="D6033" s="6">
        <v>4525.6076258680559</v>
      </c>
      <c r="E6033" s="6">
        <v>37685</v>
      </c>
      <c r="F6033" s="28">
        <f t="shared" si="376"/>
        <v>8.8252343639638031</v>
      </c>
      <c r="G6033" s="14">
        <f t="shared" si="377"/>
        <v>12.00904239317515</v>
      </c>
      <c r="H6033" s="6">
        <f t="shared" si="378"/>
        <v>-1839.1023418511277</v>
      </c>
      <c r="I6033" s="14">
        <f t="shared" si="379"/>
        <v>-28.895304753535793</v>
      </c>
      <c r="J6033" s="9"/>
      <c r="N6033" s="4"/>
      <c r="R6033" s="4"/>
    </row>
    <row r="6034" spans="1:18" x14ac:dyDescent="0.25">
      <c r="A6034" s="9">
        <v>45178.416666666664</v>
      </c>
      <c r="B6034" s="5">
        <v>45178</v>
      </c>
      <c r="C6034" s="6">
        <v>54958.115698784721</v>
      </c>
      <c r="D6034" s="6">
        <v>2951.3909309895835</v>
      </c>
      <c r="E6034" s="6">
        <v>37685</v>
      </c>
      <c r="F6034" s="28">
        <f t="shared" si="376"/>
        <v>5.3702549540919708</v>
      </c>
      <c r="G6034" s="14">
        <f t="shared" si="377"/>
        <v>7.8317392357425586</v>
      </c>
      <c r="H6034" s="6">
        <f t="shared" si="378"/>
        <v>-1574.2166948784725</v>
      </c>
      <c r="I6034" s="14">
        <f t="shared" si="379"/>
        <v>-34.784648273092884</v>
      </c>
      <c r="J6034" s="9"/>
      <c r="N6034" s="4"/>
      <c r="R6034" s="4"/>
    </row>
    <row r="6035" spans="1:18" x14ac:dyDescent="0.25">
      <c r="A6035" s="9">
        <v>45178.458333333336</v>
      </c>
      <c r="B6035" s="5">
        <v>45178</v>
      </c>
      <c r="C6035" s="6">
        <v>59206.455247395832</v>
      </c>
      <c r="D6035" s="6">
        <v>2355.040071343316</v>
      </c>
      <c r="E6035" s="6">
        <v>37685</v>
      </c>
      <c r="F6035" s="28">
        <f t="shared" si="376"/>
        <v>3.9776744976586</v>
      </c>
      <c r="G6035" s="14">
        <f t="shared" si="377"/>
        <v>6.2492770899384791</v>
      </c>
      <c r="H6035" s="6">
        <f t="shared" si="378"/>
        <v>-596.35085964626751</v>
      </c>
      <c r="I6035" s="14">
        <f t="shared" si="379"/>
        <v>-20.205756322708311</v>
      </c>
      <c r="J6035" s="9"/>
      <c r="N6035" s="4"/>
      <c r="R6035" s="4"/>
    </row>
    <row r="6036" spans="1:18" x14ac:dyDescent="0.25">
      <c r="A6036" s="9">
        <v>45178.5</v>
      </c>
      <c r="B6036" s="5">
        <v>45178</v>
      </c>
      <c r="C6036" s="6">
        <v>63220.819522569444</v>
      </c>
      <c r="D6036" s="6">
        <v>1998.2978461371529</v>
      </c>
      <c r="E6036" s="6">
        <v>37685</v>
      </c>
      <c r="F6036" s="28">
        <f t="shared" si="376"/>
        <v>3.160822433539908</v>
      </c>
      <c r="G6036" s="14">
        <f t="shared" si="377"/>
        <v>5.3026345923766831</v>
      </c>
      <c r="H6036" s="6">
        <f t="shared" si="378"/>
        <v>-356.74222520616308</v>
      </c>
      <c r="I6036" s="14">
        <f t="shared" si="379"/>
        <v>-15.148032067355743</v>
      </c>
      <c r="J6036" s="9"/>
      <c r="N6036" s="4"/>
      <c r="R6036" s="4"/>
    </row>
    <row r="6037" spans="1:18" x14ac:dyDescent="0.25">
      <c r="A6037" s="9">
        <v>45178.541666666664</v>
      </c>
      <c r="B6037" s="5">
        <v>45178</v>
      </c>
      <c r="C6037" s="6">
        <v>67307.979548611111</v>
      </c>
      <c r="D6037" s="6">
        <v>2510.3167344835069</v>
      </c>
      <c r="E6037" s="6">
        <v>37685</v>
      </c>
      <c r="F6037" s="28">
        <f t="shared" si="376"/>
        <v>3.7295975177363752</v>
      </c>
      <c r="G6037" s="14">
        <f t="shared" si="377"/>
        <v>6.6613154689757383</v>
      </c>
      <c r="H6037" s="6">
        <f t="shared" si="378"/>
        <v>512.01888834635406</v>
      </c>
      <c r="I6037" s="14">
        <f t="shared" si="379"/>
        <v>25.622751349911216</v>
      </c>
      <c r="J6037" s="9"/>
      <c r="N6037" s="4"/>
      <c r="R6037" s="4"/>
    </row>
    <row r="6038" spans="1:18" x14ac:dyDescent="0.25">
      <c r="A6038" s="9">
        <v>45178.583333333336</v>
      </c>
      <c r="B6038" s="5">
        <v>45178</v>
      </c>
      <c r="C6038" s="6">
        <v>71106.233116319447</v>
      </c>
      <c r="D6038" s="6">
        <v>2628.7774677191842</v>
      </c>
      <c r="E6038" s="6">
        <v>37685</v>
      </c>
      <c r="F6038" s="28">
        <f t="shared" si="376"/>
        <v>3.6969719144296214</v>
      </c>
      <c r="G6038" s="14">
        <f t="shared" si="377"/>
        <v>6.9756599912941075</v>
      </c>
      <c r="H6038" s="6">
        <f t="shared" si="378"/>
        <v>118.46073323567725</v>
      </c>
      <c r="I6038" s="14">
        <f t="shared" si="379"/>
        <v>4.7189556444577629</v>
      </c>
      <c r="J6038" s="9"/>
      <c r="N6038" s="4"/>
      <c r="R6038" s="4"/>
    </row>
    <row r="6039" spans="1:18" x14ac:dyDescent="0.25">
      <c r="A6039" s="9">
        <v>45178.625</v>
      </c>
      <c r="B6039" s="5">
        <v>45178</v>
      </c>
      <c r="C6039" s="6">
        <v>73990.55333333333</v>
      </c>
      <c r="D6039" s="6">
        <v>2940.534008517795</v>
      </c>
      <c r="E6039" s="6">
        <v>37685</v>
      </c>
      <c r="F6039" s="28">
        <f t="shared" si="376"/>
        <v>3.9742019434162836</v>
      </c>
      <c r="G6039" s="14">
        <f t="shared" si="377"/>
        <v>7.8029295701679571</v>
      </c>
      <c r="H6039" s="6">
        <f t="shared" si="378"/>
        <v>311.75654079861079</v>
      </c>
      <c r="I6039" s="14">
        <f t="shared" si="379"/>
        <v>11.859373591980049</v>
      </c>
      <c r="J6039" s="9"/>
      <c r="N6039" s="4"/>
      <c r="R6039" s="4"/>
    </row>
    <row r="6040" spans="1:18" x14ac:dyDescent="0.25">
      <c r="A6040" s="9">
        <v>45178.666666666664</v>
      </c>
      <c r="B6040" s="5">
        <v>45178</v>
      </c>
      <c r="C6040" s="6">
        <v>76334.885017361114</v>
      </c>
      <c r="D6040" s="6">
        <v>3236.5305631510419</v>
      </c>
      <c r="E6040" s="6">
        <v>37685</v>
      </c>
      <c r="F6040" s="28">
        <f t="shared" si="376"/>
        <v>4.2399101831553763</v>
      </c>
      <c r="G6040" s="14">
        <f t="shared" si="377"/>
        <v>8.5883788328274964</v>
      </c>
      <c r="H6040" s="6">
        <f t="shared" si="378"/>
        <v>295.99655463324689</v>
      </c>
      <c r="I6040" s="14">
        <f t="shared" si="379"/>
        <v>10.066081663257037</v>
      </c>
      <c r="J6040" s="9"/>
      <c r="N6040" s="4"/>
      <c r="R6040" s="4"/>
    </row>
    <row r="6041" spans="1:18" x14ac:dyDescent="0.25">
      <c r="A6041" s="9">
        <v>45178.708333333336</v>
      </c>
      <c r="B6041" s="5">
        <v>45178</v>
      </c>
      <c r="C6041" s="6">
        <v>77563.769574652775</v>
      </c>
      <c r="D6041" s="6">
        <v>4202.9443245442708</v>
      </c>
      <c r="E6041" s="6">
        <v>37685</v>
      </c>
      <c r="F6041" s="28">
        <f t="shared" si="376"/>
        <v>5.4186952846574385</v>
      </c>
      <c r="G6041" s="14">
        <f t="shared" si="377"/>
        <v>11.152830899679635</v>
      </c>
      <c r="H6041" s="6">
        <f t="shared" si="378"/>
        <v>966.41376139322892</v>
      </c>
      <c r="I6041" s="14">
        <f t="shared" si="379"/>
        <v>29.859559257563191</v>
      </c>
      <c r="J6041" s="9"/>
      <c r="N6041" s="4"/>
      <c r="R6041" s="4"/>
    </row>
    <row r="6042" spans="1:18" x14ac:dyDescent="0.25">
      <c r="A6042" s="9">
        <v>45178.75</v>
      </c>
      <c r="B6042" s="5">
        <v>45178</v>
      </c>
      <c r="C6042" s="6">
        <v>77669.042404513893</v>
      </c>
      <c r="D6042" s="6">
        <v>6038.0201155598961</v>
      </c>
      <c r="E6042" s="6">
        <v>37685</v>
      </c>
      <c r="F6042" s="28">
        <f t="shared" si="376"/>
        <v>7.7740370276652007</v>
      </c>
      <c r="G6042" s="14">
        <f t="shared" si="377"/>
        <v>16.022343413984068</v>
      </c>
      <c r="H6042" s="6">
        <f t="shared" si="378"/>
        <v>1835.0757910156253</v>
      </c>
      <c r="I6042" s="14">
        <f t="shared" si="379"/>
        <v>43.661672611249834</v>
      </c>
      <c r="J6042" s="9"/>
      <c r="N6042" s="4"/>
      <c r="R6042" s="4"/>
    </row>
    <row r="6043" spans="1:18" x14ac:dyDescent="0.25">
      <c r="A6043" s="9">
        <v>45178.791666666664</v>
      </c>
      <c r="B6043" s="5">
        <v>45178</v>
      </c>
      <c r="C6043" s="6">
        <v>76025.76708333334</v>
      </c>
      <c r="D6043" s="6">
        <v>8463.9620724826382</v>
      </c>
      <c r="E6043" s="6">
        <v>37685</v>
      </c>
      <c r="F6043" s="28">
        <f t="shared" si="376"/>
        <v>11.133017655981192</v>
      </c>
      <c r="G6043" s="14">
        <f t="shared" si="377"/>
        <v>22.459764024101467</v>
      </c>
      <c r="H6043" s="6">
        <f t="shared" si="378"/>
        <v>2425.9419569227421</v>
      </c>
      <c r="I6043" s="14">
        <f t="shared" si="379"/>
        <v>40.177772026150137</v>
      </c>
      <c r="J6043" s="9"/>
      <c r="N6043" s="4"/>
      <c r="R6043" s="4"/>
    </row>
    <row r="6044" spans="1:18" x14ac:dyDescent="0.25">
      <c r="A6044" s="9">
        <v>45178.833333333336</v>
      </c>
      <c r="B6044" s="5">
        <v>45178</v>
      </c>
      <c r="C6044" s="6">
        <v>72438.474672309021</v>
      </c>
      <c r="D6044" s="6">
        <v>10070.662382812499</v>
      </c>
      <c r="E6044" s="6">
        <v>37685</v>
      </c>
      <c r="F6044" s="28">
        <f t="shared" si="376"/>
        <v>13.902366702735392</v>
      </c>
      <c r="G6044" s="14">
        <f t="shared" si="377"/>
        <v>26.723264913924638</v>
      </c>
      <c r="H6044" s="6">
        <f t="shared" si="378"/>
        <v>1606.7003103298612</v>
      </c>
      <c r="I6044" s="14">
        <f t="shared" si="379"/>
        <v>18.982839201908025</v>
      </c>
      <c r="J6044" s="9"/>
      <c r="N6044" s="4"/>
      <c r="R6044" s="4"/>
    </row>
    <row r="6045" spans="1:18" x14ac:dyDescent="0.25">
      <c r="A6045" s="9">
        <v>45178.875</v>
      </c>
      <c r="B6045" s="5">
        <v>45178</v>
      </c>
      <c r="C6045" s="6">
        <v>69330.790418836812</v>
      </c>
      <c r="D6045" s="6">
        <v>10774.398559027777</v>
      </c>
      <c r="E6045" s="6">
        <v>37685</v>
      </c>
      <c r="F6045" s="28">
        <f t="shared" si="376"/>
        <v>15.540567897665897</v>
      </c>
      <c r="G6045" s="14">
        <f t="shared" si="377"/>
        <v>28.59068212558784</v>
      </c>
      <c r="H6045" s="6">
        <f t="shared" si="378"/>
        <v>703.73617621527774</v>
      </c>
      <c r="I6045" s="14">
        <f t="shared" si="379"/>
        <v>6.9879830091051147</v>
      </c>
      <c r="J6045" s="9"/>
      <c r="N6045" s="4"/>
      <c r="R6045" s="4"/>
    </row>
    <row r="6046" spans="1:18" x14ac:dyDescent="0.25">
      <c r="A6046" s="9">
        <v>45178.916666666664</v>
      </c>
      <c r="B6046" s="5">
        <v>45178</v>
      </c>
      <c r="C6046" s="6">
        <v>66176.345694444448</v>
      </c>
      <c r="D6046" s="6">
        <v>11879.287265625</v>
      </c>
      <c r="E6046" s="6">
        <v>37685</v>
      </c>
      <c r="F6046" s="28">
        <f t="shared" si="376"/>
        <v>17.95095685771944</v>
      </c>
      <c r="G6046" s="14">
        <f t="shared" si="377"/>
        <v>31.52258794115696</v>
      </c>
      <c r="H6046" s="6">
        <f t="shared" si="378"/>
        <v>1104.8887065972231</v>
      </c>
      <c r="I6046" s="14">
        <f t="shared" si="379"/>
        <v>10.254759934339408</v>
      </c>
      <c r="J6046" s="9"/>
      <c r="N6046" s="4"/>
      <c r="R6046" s="4"/>
    </row>
    <row r="6047" spans="1:18" x14ac:dyDescent="0.25">
      <c r="A6047" s="9">
        <v>45178.958333333336</v>
      </c>
      <c r="B6047" s="5">
        <v>45178</v>
      </c>
      <c r="C6047" s="6">
        <v>62551.436896701387</v>
      </c>
      <c r="D6047" s="6">
        <v>12939.765958116319</v>
      </c>
      <c r="E6047" s="6">
        <v>37685</v>
      </c>
      <c r="F6047" s="28">
        <f t="shared" si="376"/>
        <v>20.686600660325823</v>
      </c>
      <c r="G6047" s="14">
        <f t="shared" si="377"/>
        <v>34.336648422757911</v>
      </c>
      <c r="H6047" s="6">
        <f t="shared" si="378"/>
        <v>1060.4786924913187</v>
      </c>
      <c r="I6047" s="14">
        <f t="shared" si="379"/>
        <v>8.9271238987545782</v>
      </c>
      <c r="J6047" s="9"/>
      <c r="N6047" s="4"/>
      <c r="R6047" s="4"/>
    </row>
    <row r="6048" spans="1:18" x14ac:dyDescent="0.25">
      <c r="A6048" s="9">
        <v>45179</v>
      </c>
      <c r="B6048" s="5">
        <v>45179</v>
      </c>
      <c r="C6048" s="6">
        <v>58792.385314670137</v>
      </c>
      <c r="D6048" s="6">
        <v>13918.551477864583</v>
      </c>
      <c r="E6048" s="6">
        <v>37685</v>
      </c>
      <c r="F6048" s="28">
        <f t="shared" si="376"/>
        <v>23.674071741381727</v>
      </c>
      <c r="G6048" s="14">
        <f t="shared" si="377"/>
        <v>36.933929886863694</v>
      </c>
      <c r="H6048" s="6">
        <f t="shared" si="378"/>
        <v>978.78551974826405</v>
      </c>
      <c r="I6048" s="14">
        <f t="shared" si="379"/>
        <v>7.5641671025304138</v>
      </c>
      <c r="J6048" s="9"/>
      <c r="N6048" s="4"/>
      <c r="R6048" s="4"/>
    </row>
    <row r="6049" spans="1:18" x14ac:dyDescent="0.25">
      <c r="A6049" s="9">
        <v>45179.041666666664</v>
      </c>
      <c r="B6049" s="5">
        <v>45179</v>
      </c>
      <c r="C6049" s="6">
        <v>55461.384375000001</v>
      </c>
      <c r="D6049" s="6">
        <v>14571.817198350695</v>
      </c>
      <c r="E6049" s="6">
        <v>37685</v>
      </c>
      <c r="F6049" s="28">
        <f t="shared" si="376"/>
        <v>26.273807194973564</v>
      </c>
      <c r="G6049" s="14">
        <f t="shared" si="377"/>
        <v>38.667419923976901</v>
      </c>
      <c r="H6049" s="6">
        <f t="shared" si="378"/>
        <v>653.2657204861116</v>
      </c>
      <c r="I6049" s="14">
        <f t="shared" si="379"/>
        <v>4.6934892723932879</v>
      </c>
      <c r="J6049" s="9"/>
      <c r="N6049" s="4"/>
      <c r="R6049" s="4"/>
    </row>
    <row r="6050" spans="1:18" x14ac:dyDescent="0.25">
      <c r="A6050" s="9">
        <v>45179.083333333336</v>
      </c>
      <c r="B6050" s="5">
        <v>45179</v>
      </c>
      <c r="C6050" s="6">
        <v>52644.6406499566</v>
      </c>
      <c r="D6050" s="6">
        <v>13737.289935709636</v>
      </c>
      <c r="E6050" s="6">
        <v>37685</v>
      </c>
      <c r="F6050" s="28">
        <f t="shared" si="376"/>
        <v>26.09437497551037</v>
      </c>
      <c r="G6050" s="14">
        <f t="shared" si="377"/>
        <v>36.452938664480925</v>
      </c>
      <c r="H6050" s="6">
        <f t="shared" si="378"/>
        <v>-834.52726264105877</v>
      </c>
      <c r="I6050" s="14">
        <f t="shared" si="379"/>
        <v>-5.7269951391890537</v>
      </c>
      <c r="J6050" s="9"/>
      <c r="N6050" s="4"/>
      <c r="R6050" s="4"/>
    </row>
    <row r="6051" spans="1:18" x14ac:dyDescent="0.25">
      <c r="A6051" s="9">
        <v>45179.125</v>
      </c>
      <c r="B6051" s="5">
        <v>45179</v>
      </c>
      <c r="C6051" s="6">
        <v>50404.073472222219</v>
      </c>
      <c r="D6051" s="6">
        <v>12476.976456163195</v>
      </c>
      <c r="E6051" s="6">
        <v>37685</v>
      </c>
      <c r="F6051" s="28">
        <f t="shared" si="376"/>
        <v>24.753904985554946</v>
      </c>
      <c r="G6051" s="14">
        <f t="shared" si="377"/>
        <v>33.108601449285381</v>
      </c>
      <c r="H6051" s="6">
        <f t="shared" si="378"/>
        <v>-1260.3134795464412</v>
      </c>
      <c r="I6051" s="14">
        <f t="shared" si="379"/>
        <v>-9.1743967365083954</v>
      </c>
      <c r="J6051" s="9"/>
      <c r="N6051" s="4"/>
      <c r="R6051" s="4"/>
    </row>
    <row r="6052" spans="1:18" x14ac:dyDescent="0.25">
      <c r="A6052" s="9">
        <v>45179.166666666664</v>
      </c>
      <c r="B6052" s="5">
        <v>45179</v>
      </c>
      <c r="C6052" s="6">
        <v>48281.155775824656</v>
      </c>
      <c r="D6052" s="6">
        <v>10614.716761338976</v>
      </c>
      <c r="E6052" s="6">
        <v>37685</v>
      </c>
      <c r="F6052" s="28">
        <f t="shared" si="376"/>
        <v>21.985216780278442</v>
      </c>
      <c r="G6052" s="14">
        <f t="shared" si="377"/>
        <v>28.166954388586905</v>
      </c>
      <c r="H6052" s="6">
        <f t="shared" si="378"/>
        <v>-1862.259694824219</v>
      </c>
      <c r="I6052" s="14">
        <f t="shared" si="379"/>
        <v>-14.925568717446181</v>
      </c>
      <c r="J6052" s="9"/>
      <c r="N6052" s="4"/>
      <c r="R6052" s="4"/>
    </row>
    <row r="6053" spans="1:18" x14ac:dyDescent="0.25">
      <c r="A6053" s="9">
        <v>45179.208333333336</v>
      </c>
      <c r="B6053" s="5">
        <v>45179</v>
      </c>
      <c r="C6053" s="6">
        <v>47083.932434895833</v>
      </c>
      <c r="D6053" s="6">
        <v>10088.619461805556</v>
      </c>
      <c r="E6053" s="6">
        <v>37685</v>
      </c>
      <c r="F6053" s="28">
        <f t="shared" si="376"/>
        <v>21.426883737366989</v>
      </c>
      <c r="G6053" s="14">
        <f t="shared" si="377"/>
        <v>26.770915382262324</v>
      </c>
      <c r="H6053" s="6">
        <f t="shared" si="378"/>
        <v>-526.09729953341957</v>
      </c>
      <c r="I6053" s="14">
        <f t="shared" si="379"/>
        <v>-4.9563008732326823</v>
      </c>
      <c r="J6053" s="9"/>
      <c r="N6053" s="4"/>
      <c r="R6053" s="4"/>
    </row>
    <row r="6054" spans="1:18" x14ac:dyDescent="0.25">
      <c r="A6054" s="9">
        <v>45179.25</v>
      </c>
      <c r="B6054" s="5">
        <v>45179</v>
      </c>
      <c r="C6054" s="6">
        <v>46233.435327690975</v>
      </c>
      <c r="D6054" s="6">
        <v>10202.396169704862</v>
      </c>
      <c r="E6054" s="6">
        <v>37685</v>
      </c>
      <c r="F6054" s="28">
        <f t="shared" si="376"/>
        <v>22.067138419182655</v>
      </c>
      <c r="G6054" s="14">
        <f t="shared" si="377"/>
        <v>27.072830488801543</v>
      </c>
      <c r="H6054" s="6">
        <f t="shared" si="378"/>
        <v>113.77670789930562</v>
      </c>
      <c r="I6054" s="14">
        <f t="shared" si="379"/>
        <v>1.1277728169850412</v>
      </c>
      <c r="J6054" s="9"/>
      <c r="N6054" s="4"/>
      <c r="R6054" s="4"/>
    </row>
    <row r="6055" spans="1:18" x14ac:dyDescent="0.25">
      <c r="A6055" s="9">
        <v>45179.291666666664</v>
      </c>
      <c r="B6055" s="5">
        <v>45179</v>
      </c>
      <c r="C6055" s="6">
        <v>45762.925008680555</v>
      </c>
      <c r="D6055" s="6">
        <v>10279.443920355903</v>
      </c>
      <c r="E6055" s="6">
        <v>37685</v>
      </c>
      <c r="F6055" s="28">
        <f t="shared" si="376"/>
        <v>22.462383945969457</v>
      </c>
      <c r="G6055" s="14">
        <f t="shared" si="377"/>
        <v>27.277282527148479</v>
      </c>
      <c r="H6055" s="6">
        <f t="shared" si="378"/>
        <v>77.047750651041497</v>
      </c>
      <c r="I6055" s="14">
        <f t="shared" si="379"/>
        <v>0.75519269561231284</v>
      </c>
      <c r="J6055" s="9"/>
      <c r="N6055" s="4"/>
      <c r="R6055" s="4"/>
    </row>
    <row r="6056" spans="1:18" x14ac:dyDescent="0.25">
      <c r="A6056" s="9">
        <v>45179.333333333336</v>
      </c>
      <c r="B6056" s="5">
        <v>45179</v>
      </c>
      <c r="C6056" s="6">
        <v>45608.311844618052</v>
      </c>
      <c r="D6056" s="6">
        <v>10905.369878472222</v>
      </c>
      <c r="E6056" s="6">
        <v>37685</v>
      </c>
      <c r="F6056" s="28">
        <f t="shared" si="376"/>
        <v>23.91092640224327</v>
      </c>
      <c r="G6056" s="14">
        <f t="shared" si="377"/>
        <v>28.938224435378064</v>
      </c>
      <c r="H6056" s="6">
        <f t="shared" si="378"/>
        <v>625.92595811631872</v>
      </c>
      <c r="I6056" s="14">
        <f t="shared" si="379"/>
        <v>6.0891032916364933</v>
      </c>
      <c r="J6056" s="9"/>
      <c r="N6056" s="4"/>
      <c r="R6056" s="4"/>
    </row>
    <row r="6057" spans="1:18" x14ac:dyDescent="0.25">
      <c r="A6057" s="9">
        <v>45179.375</v>
      </c>
      <c r="B6057" s="5">
        <v>45179</v>
      </c>
      <c r="C6057" s="6">
        <v>47637.157796223961</v>
      </c>
      <c r="D6057" s="6">
        <v>9938.9278835720488</v>
      </c>
      <c r="E6057" s="6">
        <v>37685</v>
      </c>
      <c r="F6057" s="28">
        <f t="shared" si="376"/>
        <v>20.863813760861852</v>
      </c>
      <c r="G6057" s="14">
        <f t="shared" si="377"/>
        <v>26.373697448778159</v>
      </c>
      <c r="H6057" s="6">
        <f t="shared" si="378"/>
        <v>-966.44199490017309</v>
      </c>
      <c r="I6057" s="14">
        <f t="shared" si="379"/>
        <v>-8.8620744245271386</v>
      </c>
      <c r="J6057" s="9"/>
      <c r="N6057" s="4"/>
      <c r="R6057" s="4"/>
    </row>
    <row r="6058" spans="1:18" x14ac:dyDescent="0.25">
      <c r="A6058" s="9">
        <v>45179.416666666664</v>
      </c>
      <c r="B6058" s="5">
        <v>45179</v>
      </c>
      <c r="C6058" s="6">
        <v>51033.062391493055</v>
      </c>
      <c r="D6058" s="6">
        <v>9885.529212239584</v>
      </c>
      <c r="E6058" s="6">
        <v>37685</v>
      </c>
      <c r="F6058" s="28">
        <f t="shared" si="376"/>
        <v>19.370832846369517</v>
      </c>
      <c r="G6058" s="14">
        <f t="shared" si="377"/>
        <v>26.232000032478663</v>
      </c>
      <c r="H6058" s="6">
        <f t="shared" si="378"/>
        <v>-53.398671332464801</v>
      </c>
      <c r="I6058" s="14">
        <f t="shared" si="379"/>
        <v>-0.53726792223461961</v>
      </c>
      <c r="J6058" s="9"/>
      <c r="N6058" s="4"/>
      <c r="R6058" s="4"/>
    </row>
    <row r="6059" spans="1:18" x14ac:dyDescent="0.25">
      <c r="A6059" s="9">
        <v>45179.458333333336</v>
      </c>
      <c r="B6059" s="5">
        <v>45179</v>
      </c>
      <c r="C6059" s="6">
        <v>54886.077873263886</v>
      </c>
      <c r="D6059" s="6">
        <v>10669.224527994791</v>
      </c>
      <c r="E6059" s="6">
        <v>37685</v>
      </c>
      <c r="F6059" s="28">
        <f t="shared" si="376"/>
        <v>19.438853970638672</v>
      </c>
      <c r="G6059" s="14">
        <f t="shared" si="377"/>
        <v>28.31159487327794</v>
      </c>
      <c r="H6059" s="6">
        <f t="shared" si="378"/>
        <v>783.69531575520705</v>
      </c>
      <c r="I6059" s="14">
        <f t="shared" si="379"/>
        <v>7.9277021890228117</v>
      </c>
      <c r="J6059" s="9"/>
      <c r="N6059" s="4"/>
      <c r="R6059" s="4"/>
    </row>
    <row r="6060" spans="1:18" x14ac:dyDescent="0.25">
      <c r="A6060" s="9">
        <v>45179.5</v>
      </c>
      <c r="B6060" s="5">
        <v>45179</v>
      </c>
      <c r="C6060" s="6">
        <v>58972.391471354167</v>
      </c>
      <c r="D6060" s="6">
        <v>10057.241414930555</v>
      </c>
      <c r="E6060" s="6">
        <v>37685</v>
      </c>
      <c r="F6060" s="28">
        <f t="shared" si="376"/>
        <v>17.054152229549413</v>
      </c>
      <c r="G6060" s="14">
        <f t="shared" si="377"/>
        <v>26.68765135977327</v>
      </c>
      <c r="H6060" s="6">
        <f t="shared" si="378"/>
        <v>-611.98311306423602</v>
      </c>
      <c r="I6060" s="14">
        <f t="shared" si="379"/>
        <v>-5.735966203152481</v>
      </c>
      <c r="J6060" s="9"/>
      <c r="N6060" s="4"/>
      <c r="R6060" s="4"/>
    </row>
    <row r="6061" spans="1:18" x14ac:dyDescent="0.25">
      <c r="A6061" s="9">
        <v>45179.541666666664</v>
      </c>
      <c r="B6061" s="5">
        <v>45179</v>
      </c>
      <c r="C6061" s="6">
        <v>62901.932916666665</v>
      </c>
      <c r="D6061" s="6">
        <v>8529.5862803819437</v>
      </c>
      <c r="E6061" s="6">
        <v>37685</v>
      </c>
      <c r="F6061" s="28">
        <f t="shared" si="376"/>
        <v>13.560133822409012</v>
      </c>
      <c r="G6061" s="14">
        <f t="shared" si="377"/>
        <v>22.63390282707163</v>
      </c>
      <c r="H6061" s="6">
        <f t="shared" si="378"/>
        <v>-1527.6551345486114</v>
      </c>
      <c r="I6061" s="14">
        <f t="shared" si="379"/>
        <v>-15.189603903518902</v>
      </c>
      <c r="J6061" s="9"/>
      <c r="N6061" s="4"/>
      <c r="R6061" s="4"/>
    </row>
    <row r="6062" spans="1:18" x14ac:dyDescent="0.25">
      <c r="A6062" s="9">
        <v>45179.583333333336</v>
      </c>
      <c r="B6062" s="5">
        <v>45179</v>
      </c>
      <c r="C6062" s="6">
        <v>66233.407326388886</v>
      </c>
      <c r="D6062" s="6">
        <v>7622.0224875217018</v>
      </c>
      <c r="E6062" s="6">
        <v>37685</v>
      </c>
      <c r="F6062" s="28">
        <f t="shared" si="376"/>
        <v>11.507821800502352</v>
      </c>
      <c r="G6062" s="14">
        <f t="shared" si="377"/>
        <v>20.225613606266954</v>
      </c>
      <c r="H6062" s="6">
        <f t="shared" si="378"/>
        <v>-907.56379286024185</v>
      </c>
      <c r="I6062" s="14">
        <f t="shared" si="379"/>
        <v>-10.640185385633995</v>
      </c>
      <c r="J6062" s="9"/>
      <c r="N6062" s="4"/>
      <c r="R6062" s="4"/>
    </row>
    <row r="6063" spans="1:18" x14ac:dyDescent="0.25">
      <c r="A6063" s="9">
        <v>45179.625</v>
      </c>
      <c r="B6063" s="5">
        <v>45179</v>
      </c>
      <c r="C6063" s="6">
        <v>69266.81803819444</v>
      </c>
      <c r="D6063" s="6">
        <v>7602.5724001736107</v>
      </c>
      <c r="E6063" s="6">
        <v>37685</v>
      </c>
      <c r="F6063" s="28">
        <f t="shared" si="376"/>
        <v>10.975778324307425</v>
      </c>
      <c r="G6063" s="14">
        <f t="shared" si="377"/>
        <v>20.174001327248536</v>
      </c>
      <c r="H6063" s="6">
        <f t="shared" si="378"/>
        <v>-19.450087348091074</v>
      </c>
      <c r="I6063" s="14">
        <f t="shared" si="379"/>
        <v>-0.25518275995555695</v>
      </c>
      <c r="J6063" s="9"/>
      <c r="N6063" s="4"/>
      <c r="R6063" s="4"/>
    </row>
    <row r="6064" spans="1:18" x14ac:dyDescent="0.25">
      <c r="A6064" s="9">
        <v>45179.666666666664</v>
      </c>
      <c r="B6064" s="5">
        <v>45179</v>
      </c>
      <c r="C6064" s="6">
        <v>71538.04706597222</v>
      </c>
      <c r="D6064" s="6">
        <v>7528.4393250868052</v>
      </c>
      <c r="E6064" s="6">
        <v>37685</v>
      </c>
      <c r="F6064" s="28">
        <f t="shared" si="376"/>
        <v>10.523685834118586</v>
      </c>
      <c r="G6064" s="14">
        <f t="shared" si="377"/>
        <v>19.977283601132559</v>
      </c>
      <c r="H6064" s="6">
        <f t="shared" si="378"/>
        <v>-74.133075086805547</v>
      </c>
      <c r="I6064" s="14">
        <f t="shared" si="379"/>
        <v>-0.97510515105535411</v>
      </c>
      <c r="J6064" s="9"/>
      <c r="N6064" s="4"/>
      <c r="R6064" s="4"/>
    </row>
    <row r="6065" spans="1:18" x14ac:dyDescent="0.25">
      <c r="A6065" s="9">
        <v>45179.708333333336</v>
      </c>
      <c r="B6065" s="5">
        <v>45179</v>
      </c>
      <c r="C6065" s="6">
        <v>73039.258958333332</v>
      </c>
      <c r="D6065" s="6">
        <v>7362.2718994140623</v>
      </c>
      <c r="E6065" s="6">
        <v>37685</v>
      </c>
      <c r="F6065" s="28">
        <f t="shared" si="376"/>
        <v>10.079883071669736</v>
      </c>
      <c r="G6065" s="14">
        <f t="shared" si="377"/>
        <v>19.536345759357999</v>
      </c>
      <c r="H6065" s="6">
        <f t="shared" si="378"/>
        <v>-166.16742567274287</v>
      </c>
      <c r="I6065" s="14">
        <f t="shared" si="379"/>
        <v>-2.2071961863201559</v>
      </c>
      <c r="J6065" s="9"/>
      <c r="N6065" s="4"/>
      <c r="R6065" s="4"/>
    </row>
    <row r="6066" spans="1:18" x14ac:dyDescent="0.25">
      <c r="A6066" s="9">
        <v>45179.75</v>
      </c>
      <c r="B6066" s="5">
        <v>45179</v>
      </c>
      <c r="C6066" s="6">
        <v>73293.705998263889</v>
      </c>
      <c r="D6066" s="6">
        <v>7575.7277967664932</v>
      </c>
      <c r="E6066" s="6">
        <v>37685</v>
      </c>
      <c r="F6066" s="28">
        <f t="shared" si="376"/>
        <v>10.3361232640439</v>
      </c>
      <c r="G6066" s="14">
        <f t="shared" si="377"/>
        <v>20.102767140152565</v>
      </c>
      <c r="H6066" s="6">
        <f t="shared" si="378"/>
        <v>213.45589735243084</v>
      </c>
      <c r="I6066" s="14">
        <f t="shared" si="379"/>
        <v>2.8993210284643118</v>
      </c>
      <c r="J6066" s="9"/>
      <c r="N6066" s="4"/>
      <c r="R6066" s="4"/>
    </row>
    <row r="6067" spans="1:18" x14ac:dyDescent="0.25">
      <c r="A6067" s="9">
        <v>45179.791666666664</v>
      </c>
      <c r="B6067" s="5">
        <v>45179</v>
      </c>
      <c r="C6067" s="6">
        <v>71644.190203993057</v>
      </c>
      <c r="D6067" s="6">
        <v>8608.2066965060767</v>
      </c>
      <c r="E6067" s="6">
        <v>37685</v>
      </c>
      <c r="F6067" s="28">
        <f t="shared" si="376"/>
        <v>12.015219478363651</v>
      </c>
      <c r="G6067" s="14">
        <f t="shared" si="377"/>
        <v>22.842528052291566</v>
      </c>
      <c r="H6067" s="6">
        <f t="shared" si="378"/>
        <v>1032.4788997395835</v>
      </c>
      <c r="I6067" s="14">
        <f t="shared" si="379"/>
        <v>13.628775048917028</v>
      </c>
      <c r="J6067" s="9"/>
      <c r="N6067" s="4"/>
      <c r="R6067" s="4"/>
    </row>
    <row r="6068" spans="1:18" x14ac:dyDescent="0.25">
      <c r="A6068" s="9">
        <v>45179.833333333336</v>
      </c>
      <c r="B6068" s="5">
        <v>45179</v>
      </c>
      <c r="C6068" s="6">
        <v>68374.633485243059</v>
      </c>
      <c r="D6068" s="6">
        <v>10893.761177300346</v>
      </c>
      <c r="E6068" s="6">
        <v>37685</v>
      </c>
      <c r="F6068" s="28">
        <f t="shared" si="376"/>
        <v>15.932460068910629</v>
      </c>
      <c r="G6068" s="14">
        <f t="shared" si="377"/>
        <v>28.907419868118208</v>
      </c>
      <c r="H6068" s="6">
        <f t="shared" si="378"/>
        <v>2285.5544807942697</v>
      </c>
      <c r="I6068" s="14">
        <f t="shared" si="379"/>
        <v>26.550878265062305</v>
      </c>
      <c r="J6068" s="9"/>
      <c r="N6068" s="4"/>
      <c r="R6068" s="4"/>
    </row>
    <row r="6069" spans="1:18" x14ac:dyDescent="0.25">
      <c r="A6069" s="9">
        <v>45179.875</v>
      </c>
      <c r="B6069" s="5">
        <v>45179</v>
      </c>
      <c r="C6069" s="6">
        <v>65965.954696180561</v>
      </c>
      <c r="D6069" s="6">
        <v>15263.275449218751</v>
      </c>
      <c r="E6069" s="6">
        <v>37685</v>
      </c>
      <c r="F6069" s="28">
        <f t="shared" si="376"/>
        <v>23.138110438205324</v>
      </c>
      <c r="G6069" s="14">
        <f t="shared" si="377"/>
        <v>40.502256731375219</v>
      </c>
      <c r="H6069" s="6">
        <f t="shared" si="378"/>
        <v>4369.5142719184041</v>
      </c>
      <c r="I6069" s="14">
        <f t="shared" si="379"/>
        <v>40.110244761224351</v>
      </c>
      <c r="J6069" s="9"/>
      <c r="N6069" s="4"/>
      <c r="R6069" s="4"/>
    </row>
    <row r="6070" spans="1:18" x14ac:dyDescent="0.25">
      <c r="A6070" s="9">
        <v>45179.916666666664</v>
      </c>
      <c r="B6070" s="5">
        <v>45179</v>
      </c>
      <c r="C6070" s="6">
        <v>63032.50122395833</v>
      </c>
      <c r="D6070" s="6">
        <v>19187.62164279514</v>
      </c>
      <c r="E6070" s="6">
        <v>37685</v>
      </c>
      <c r="F6070" s="28">
        <f t="shared" si="376"/>
        <v>30.440838091797033</v>
      </c>
      <c r="G6070" s="14">
        <f t="shared" si="377"/>
        <v>50.915806402534535</v>
      </c>
      <c r="H6070" s="6">
        <f t="shared" si="378"/>
        <v>3924.3461935763899</v>
      </c>
      <c r="I6070" s="14">
        <f t="shared" si="379"/>
        <v>25.711035659631349</v>
      </c>
      <c r="J6070" s="9"/>
      <c r="N6070" s="4"/>
      <c r="R6070" s="4"/>
    </row>
    <row r="6071" spans="1:18" x14ac:dyDescent="0.25">
      <c r="A6071" s="9">
        <v>45179.958333333336</v>
      </c>
      <c r="B6071" s="5">
        <v>45179</v>
      </c>
      <c r="C6071" s="6">
        <v>58877.158133680554</v>
      </c>
      <c r="D6071" s="6">
        <v>20708.469774305555</v>
      </c>
      <c r="E6071" s="6">
        <v>37685</v>
      </c>
      <c r="F6071" s="28">
        <f t="shared" si="376"/>
        <v>35.172332413339291</v>
      </c>
      <c r="G6071" s="14">
        <f t="shared" si="377"/>
        <v>54.951492037430164</v>
      </c>
      <c r="H6071" s="6">
        <f t="shared" si="378"/>
        <v>1520.8481315104145</v>
      </c>
      <c r="I6071" s="14">
        <f t="shared" si="379"/>
        <v>7.9261940839941758</v>
      </c>
      <c r="J6071" s="9"/>
      <c r="N6071" s="4"/>
      <c r="R6071" s="4"/>
    </row>
    <row r="6072" spans="1:18" x14ac:dyDescent="0.25">
      <c r="A6072" s="9">
        <v>45180</v>
      </c>
      <c r="B6072" s="5">
        <v>45180</v>
      </c>
      <c r="C6072" s="6">
        <v>54344.958323567706</v>
      </c>
      <c r="D6072" s="6">
        <v>19554.340401475696</v>
      </c>
      <c r="E6072" s="6">
        <v>37685</v>
      </c>
      <c r="F6072" s="28">
        <f t="shared" si="376"/>
        <v>35.981884989312043</v>
      </c>
      <c r="G6072" s="14">
        <f t="shared" si="377"/>
        <v>51.888922386826842</v>
      </c>
      <c r="H6072" s="6">
        <f t="shared" si="378"/>
        <v>-1154.1293728298588</v>
      </c>
      <c r="I6072" s="14">
        <f t="shared" si="379"/>
        <v>-5.5732238326072148</v>
      </c>
      <c r="J6072" s="9"/>
      <c r="N6072" s="4"/>
      <c r="R6072" s="4"/>
    </row>
    <row r="6073" spans="1:18" x14ac:dyDescent="0.25">
      <c r="A6073" s="9">
        <v>45180.041666666664</v>
      </c>
      <c r="B6073" s="5">
        <v>45180</v>
      </c>
      <c r="C6073" s="6">
        <v>50643.744900173609</v>
      </c>
      <c r="D6073" s="6">
        <v>18552.006642795139</v>
      </c>
      <c r="E6073" s="6">
        <v>37685</v>
      </c>
      <c r="F6073" s="28">
        <f t="shared" si="376"/>
        <v>36.632375191376383</v>
      </c>
      <c r="G6073" s="14">
        <f t="shared" si="377"/>
        <v>49.229153888271568</v>
      </c>
      <c r="H6073" s="6">
        <f t="shared" si="378"/>
        <v>-1002.3337586805574</v>
      </c>
      <c r="I6073" s="14">
        <f t="shared" si="379"/>
        <v>-5.1258888722470779</v>
      </c>
      <c r="J6073" s="9"/>
      <c r="N6073" s="4"/>
      <c r="R6073" s="4"/>
    </row>
    <row r="6074" spans="1:18" x14ac:dyDescent="0.25">
      <c r="A6074" s="9">
        <v>45180.083333333336</v>
      </c>
      <c r="B6074" s="5">
        <v>45180</v>
      </c>
      <c r="C6074" s="6">
        <v>48133.693372395835</v>
      </c>
      <c r="D6074" s="6">
        <v>17514.59513454861</v>
      </c>
      <c r="E6074" s="6">
        <v>37685</v>
      </c>
      <c r="F6074" s="28">
        <f t="shared" si="376"/>
        <v>36.387390842924688</v>
      </c>
      <c r="G6074" s="14">
        <f t="shared" si="377"/>
        <v>46.476303926094232</v>
      </c>
      <c r="H6074" s="6">
        <f t="shared" si="378"/>
        <v>-1037.4115082465287</v>
      </c>
      <c r="I6074" s="14">
        <f t="shared" si="379"/>
        <v>-5.5919099654344837</v>
      </c>
      <c r="J6074" s="9"/>
      <c r="N6074" s="4"/>
      <c r="R6074" s="4"/>
    </row>
    <row r="6075" spans="1:18" x14ac:dyDescent="0.25">
      <c r="A6075" s="9">
        <v>45180.125</v>
      </c>
      <c r="B6075" s="5">
        <v>45180</v>
      </c>
      <c r="C6075" s="6">
        <v>46446.074926215275</v>
      </c>
      <c r="D6075" s="6">
        <v>16355.709664713542</v>
      </c>
      <c r="E6075" s="6">
        <v>37685</v>
      </c>
      <c r="F6075" s="28">
        <f t="shared" si="376"/>
        <v>35.214406579450248</v>
      </c>
      <c r="G6075" s="14">
        <f t="shared" si="377"/>
        <v>43.401113612083172</v>
      </c>
      <c r="H6075" s="6">
        <f t="shared" si="378"/>
        <v>-1158.8854698350679</v>
      </c>
      <c r="I6075" s="14">
        <f t="shared" si="379"/>
        <v>-6.6166843191772973</v>
      </c>
      <c r="J6075" s="9"/>
      <c r="N6075" s="4"/>
      <c r="R6075" s="4"/>
    </row>
    <row r="6076" spans="1:18" x14ac:dyDescent="0.25">
      <c r="A6076" s="9">
        <v>45180.166666666664</v>
      </c>
      <c r="B6076" s="5">
        <v>45180</v>
      </c>
      <c r="C6076" s="6">
        <v>45494.030134548608</v>
      </c>
      <c r="D6076" s="6">
        <v>13944.506965060764</v>
      </c>
      <c r="E6076" s="6">
        <v>37685</v>
      </c>
      <c r="F6076" s="28">
        <f t="shared" si="376"/>
        <v>30.651289683107606</v>
      </c>
      <c r="G6076" s="14">
        <f t="shared" si="377"/>
        <v>37.002804736793856</v>
      </c>
      <c r="H6076" s="6">
        <f t="shared" si="378"/>
        <v>-2411.2026996527784</v>
      </c>
      <c r="I6076" s="14">
        <f t="shared" si="379"/>
        <v>-14.74226890230757</v>
      </c>
      <c r="J6076" s="9"/>
      <c r="N6076" s="4"/>
      <c r="R6076" s="4"/>
    </row>
    <row r="6077" spans="1:18" x14ac:dyDescent="0.25">
      <c r="A6077" s="9">
        <v>45180.208333333336</v>
      </c>
      <c r="B6077" s="5">
        <v>45180</v>
      </c>
      <c r="C6077" s="6">
        <v>45362.009496527775</v>
      </c>
      <c r="D6077" s="6">
        <v>11845.406067708333</v>
      </c>
      <c r="E6077" s="6">
        <v>37685</v>
      </c>
      <c r="F6077" s="28">
        <f t="shared" si="376"/>
        <v>26.113054071414176</v>
      </c>
      <c r="G6077" s="14">
        <f t="shared" si="377"/>
        <v>31.43268161790721</v>
      </c>
      <c r="H6077" s="6">
        <f t="shared" si="378"/>
        <v>-2099.1008973524313</v>
      </c>
      <c r="I6077" s="14">
        <f t="shared" si="379"/>
        <v>-15.053245716122632</v>
      </c>
      <c r="J6077" s="9"/>
      <c r="N6077" s="4"/>
      <c r="R6077" s="4"/>
    </row>
    <row r="6078" spans="1:18" x14ac:dyDescent="0.25">
      <c r="A6078" s="9">
        <v>45180.25</v>
      </c>
      <c r="B6078" s="5">
        <v>45180</v>
      </c>
      <c r="C6078" s="6">
        <v>46563.754463975696</v>
      </c>
      <c r="D6078" s="6">
        <v>10285.158441840278</v>
      </c>
      <c r="E6078" s="6">
        <v>37685</v>
      </c>
      <c r="F6078" s="28">
        <f t="shared" si="376"/>
        <v>22.088335788724784</v>
      </c>
      <c r="G6078" s="14">
        <f t="shared" si="377"/>
        <v>27.292446442457951</v>
      </c>
      <c r="H6078" s="6">
        <f t="shared" si="378"/>
        <v>-1560.2476258680545</v>
      </c>
      <c r="I6078" s="14">
        <f t="shared" si="379"/>
        <v>-13.171752972837572</v>
      </c>
      <c r="J6078" s="9"/>
      <c r="N6078" s="4"/>
      <c r="R6078" s="4"/>
    </row>
    <row r="6079" spans="1:18" x14ac:dyDescent="0.25">
      <c r="A6079" s="9">
        <v>45180.291666666664</v>
      </c>
      <c r="B6079" s="5">
        <v>45180</v>
      </c>
      <c r="C6079" s="6">
        <v>48549.483059895836</v>
      </c>
      <c r="D6079" s="6">
        <v>11735.632789713542</v>
      </c>
      <c r="E6079" s="6">
        <v>37685</v>
      </c>
      <c r="F6079" s="28">
        <f t="shared" si="376"/>
        <v>24.172518531732273</v>
      </c>
      <c r="G6079" s="14">
        <f t="shared" si="377"/>
        <v>31.14138991565223</v>
      </c>
      <c r="H6079" s="6">
        <f t="shared" si="378"/>
        <v>1450.4743478732635</v>
      </c>
      <c r="I6079" s="14">
        <f t="shared" si="379"/>
        <v>14.10259604725872</v>
      </c>
      <c r="J6079" s="9"/>
      <c r="N6079" s="4"/>
      <c r="R6079" s="4"/>
    </row>
    <row r="6080" spans="1:18" x14ac:dyDescent="0.25">
      <c r="A6080" s="9">
        <v>45180.333333333336</v>
      </c>
      <c r="B6080" s="5">
        <v>45180</v>
      </c>
      <c r="C6080" s="6">
        <v>49043.443359375</v>
      </c>
      <c r="D6080" s="6">
        <v>11828.192991536458</v>
      </c>
      <c r="E6080" s="6">
        <v>37685</v>
      </c>
      <c r="F6080" s="28">
        <f t="shared" si="376"/>
        <v>24.117786560913277</v>
      </c>
      <c r="G6080" s="14">
        <f t="shared" si="377"/>
        <v>31.387005417371522</v>
      </c>
      <c r="H6080" s="6">
        <f t="shared" si="378"/>
        <v>92.560201822916497</v>
      </c>
      <c r="I6080" s="14">
        <f t="shared" si="379"/>
        <v>0.78871078774760994</v>
      </c>
      <c r="J6080" s="9"/>
      <c r="N6080" s="4"/>
      <c r="R6080" s="4"/>
    </row>
    <row r="6081" spans="1:18" x14ac:dyDescent="0.25">
      <c r="A6081" s="9">
        <v>45180.375</v>
      </c>
      <c r="B6081" s="5">
        <v>45180</v>
      </c>
      <c r="C6081" s="6">
        <v>50218.303320312501</v>
      </c>
      <c r="D6081" s="6">
        <v>12540.87466579861</v>
      </c>
      <c r="E6081" s="6">
        <v>37685</v>
      </c>
      <c r="F6081" s="28">
        <f t="shared" si="376"/>
        <v>24.972716791740009</v>
      </c>
      <c r="G6081" s="14">
        <f t="shared" si="377"/>
        <v>33.278160185215896</v>
      </c>
      <c r="H6081" s="6">
        <f t="shared" si="378"/>
        <v>712.68167426215223</v>
      </c>
      <c r="I6081" s="14">
        <f t="shared" si="379"/>
        <v>6.0252793877484434</v>
      </c>
      <c r="J6081" s="9"/>
      <c r="N6081" s="4"/>
      <c r="R6081" s="4"/>
    </row>
    <row r="6082" spans="1:18" x14ac:dyDescent="0.25">
      <c r="A6082" s="9">
        <v>45180.416666666664</v>
      </c>
      <c r="B6082" s="5">
        <v>45180</v>
      </c>
      <c r="C6082" s="6">
        <v>52491.908094618055</v>
      </c>
      <c r="D6082" s="6">
        <v>12508.69656358507</v>
      </c>
      <c r="E6082" s="6">
        <v>37685</v>
      </c>
      <c r="F6082" s="28">
        <f t="shared" si="376"/>
        <v>23.829761610185351</v>
      </c>
      <c r="G6082" s="14">
        <f t="shared" si="377"/>
        <v>33.192773155327238</v>
      </c>
      <c r="H6082" s="6">
        <f t="shared" si="378"/>
        <v>-32.178102213540114</v>
      </c>
      <c r="I6082" s="14">
        <f t="shared" si="379"/>
        <v>-0.25658578903827195</v>
      </c>
      <c r="J6082" s="9"/>
      <c r="N6082" s="4"/>
      <c r="R6082" s="4"/>
    </row>
    <row r="6083" spans="1:18" x14ac:dyDescent="0.25">
      <c r="A6083" s="9">
        <v>45180.458333333336</v>
      </c>
      <c r="B6083" s="5">
        <v>45180</v>
      </c>
      <c r="C6083" s="6">
        <v>55284.43056857639</v>
      </c>
      <c r="D6083" s="6">
        <v>11466.444273003472</v>
      </c>
      <c r="E6083" s="6">
        <v>37685</v>
      </c>
      <c r="F6083" s="28">
        <f t="shared" ref="F6083:F6146" si="380">D6083/C6083*100</f>
        <v>20.740820073709841</v>
      </c>
      <c r="G6083" s="14">
        <f t="shared" ref="G6083:G6146" si="381">D6083/E6083*100</f>
        <v>30.427077810809266</v>
      </c>
      <c r="H6083" s="6">
        <f t="shared" si="378"/>
        <v>-1042.2522905815986</v>
      </c>
      <c r="I6083" s="14">
        <f t="shared" si="379"/>
        <v>-8.3322213892035002</v>
      </c>
      <c r="J6083" s="9"/>
      <c r="N6083" s="4"/>
      <c r="R6083" s="4"/>
    </row>
    <row r="6084" spans="1:18" x14ac:dyDescent="0.25">
      <c r="A6084" s="9">
        <v>45180.5</v>
      </c>
      <c r="B6084" s="5">
        <v>45180</v>
      </c>
      <c r="C6084" s="6">
        <v>58686.287812499999</v>
      </c>
      <c r="D6084" s="6">
        <v>10188.478717447917</v>
      </c>
      <c r="E6084" s="6">
        <v>37685</v>
      </c>
      <c r="F6084" s="28">
        <f t="shared" si="380"/>
        <v>17.360918703871064</v>
      </c>
      <c r="G6084" s="14">
        <f t="shared" si="381"/>
        <v>27.035899475780596</v>
      </c>
      <c r="H6084" s="6">
        <f t="shared" ref="H6084:H6147" si="382">D6084-D6083</f>
        <v>-1277.9655555555546</v>
      </c>
      <c r="I6084" s="14">
        <f t="shared" ref="I6084:I6147" si="383">H6084/D6083*100</f>
        <v>-11.145264609748194</v>
      </c>
      <c r="J6084" s="9"/>
      <c r="N6084" s="4"/>
      <c r="R6084" s="4"/>
    </row>
    <row r="6085" spans="1:18" x14ac:dyDescent="0.25">
      <c r="A6085" s="9">
        <v>45180.541666666664</v>
      </c>
      <c r="B6085" s="5">
        <v>45180</v>
      </c>
      <c r="C6085" s="6">
        <v>61996.954828559028</v>
      </c>
      <c r="D6085" s="6">
        <v>10930.473546006944</v>
      </c>
      <c r="E6085" s="6">
        <v>37685</v>
      </c>
      <c r="F6085" s="28">
        <f t="shared" si="380"/>
        <v>17.630661983694395</v>
      </c>
      <c r="G6085" s="14">
        <f t="shared" si="381"/>
        <v>29.004838917359542</v>
      </c>
      <c r="H6085" s="6">
        <f t="shared" si="382"/>
        <v>741.99482855902716</v>
      </c>
      <c r="I6085" s="14">
        <f t="shared" si="383"/>
        <v>7.2826851695567685</v>
      </c>
      <c r="J6085" s="9"/>
      <c r="N6085" s="4"/>
      <c r="R6085" s="4"/>
    </row>
    <row r="6086" spans="1:18" x14ac:dyDescent="0.25">
      <c r="A6086" s="9">
        <v>45180.583333333336</v>
      </c>
      <c r="B6086" s="5">
        <v>45180</v>
      </c>
      <c r="C6086" s="6">
        <v>65212.805269097225</v>
      </c>
      <c r="D6086" s="6">
        <v>11215.155928819444</v>
      </c>
      <c r="E6086" s="6">
        <v>37685</v>
      </c>
      <c r="F6086" s="28">
        <f t="shared" si="380"/>
        <v>17.197781758568258</v>
      </c>
      <c r="G6086" s="14">
        <f t="shared" si="381"/>
        <v>29.760265168686335</v>
      </c>
      <c r="H6086" s="6">
        <f t="shared" si="382"/>
        <v>284.68238281249978</v>
      </c>
      <c r="I6086" s="14">
        <f t="shared" si="383"/>
        <v>2.604483525935601</v>
      </c>
      <c r="J6086" s="9"/>
      <c r="N6086" s="4"/>
      <c r="R6086" s="4"/>
    </row>
    <row r="6087" spans="1:18" x14ac:dyDescent="0.25">
      <c r="A6087" s="9">
        <v>45180.625</v>
      </c>
      <c r="B6087" s="5">
        <v>45180</v>
      </c>
      <c r="C6087" s="6">
        <v>68072.137916666674</v>
      </c>
      <c r="D6087" s="6">
        <v>10045.674561631944</v>
      </c>
      <c r="E6087" s="6">
        <v>37685</v>
      </c>
      <c r="F6087" s="28">
        <f t="shared" si="380"/>
        <v>14.757395417681421</v>
      </c>
      <c r="G6087" s="14">
        <f t="shared" si="381"/>
        <v>26.656957839012723</v>
      </c>
      <c r="H6087" s="6">
        <f t="shared" si="382"/>
        <v>-1169.4813671874999</v>
      </c>
      <c r="I6087" s="14">
        <f t="shared" si="383"/>
        <v>-10.427687092448696</v>
      </c>
      <c r="J6087" s="9"/>
      <c r="N6087" s="4"/>
      <c r="R6087" s="4"/>
    </row>
    <row r="6088" spans="1:18" x14ac:dyDescent="0.25">
      <c r="A6088" s="9">
        <v>45180.666666666664</v>
      </c>
      <c r="B6088" s="5">
        <v>45180</v>
      </c>
      <c r="C6088" s="6">
        <v>70246.174092881949</v>
      </c>
      <c r="D6088" s="6">
        <v>9252.7874544270835</v>
      </c>
      <c r="E6088" s="6">
        <v>37685</v>
      </c>
      <c r="F6088" s="28">
        <f t="shared" si="380"/>
        <v>13.171945054534534</v>
      </c>
      <c r="G6088" s="14">
        <f t="shared" si="381"/>
        <v>24.552971883845252</v>
      </c>
      <c r="H6088" s="6">
        <f t="shared" si="382"/>
        <v>-792.88710720486051</v>
      </c>
      <c r="I6088" s="14">
        <f t="shared" si="383"/>
        <v>-7.8928209583175484</v>
      </c>
      <c r="J6088" s="9"/>
      <c r="N6088" s="4"/>
      <c r="R6088" s="4"/>
    </row>
    <row r="6089" spans="1:18" x14ac:dyDescent="0.25">
      <c r="A6089" s="9">
        <v>45180.708333333336</v>
      </c>
      <c r="B6089" s="5">
        <v>45180</v>
      </c>
      <c r="C6089" s="6">
        <v>71475.553884548615</v>
      </c>
      <c r="D6089" s="6">
        <v>9688.4331119791659</v>
      </c>
      <c r="E6089" s="6">
        <v>37685</v>
      </c>
      <c r="F6089" s="28">
        <f t="shared" si="380"/>
        <v>13.554890568079367</v>
      </c>
      <c r="G6089" s="14">
        <f t="shared" si="381"/>
        <v>25.708990611593912</v>
      </c>
      <c r="H6089" s="6">
        <f t="shared" si="382"/>
        <v>435.64565755208241</v>
      </c>
      <c r="I6089" s="14">
        <f t="shared" si="383"/>
        <v>4.708263965834897</v>
      </c>
      <c r="J6089" s="9"/>
      <c r="N6089" s="4"/>
      <c r="R6089" s="4"/>
    </row>
    <row r="6090" spans="1:18" x14ac:dyDescent="0.25">
      <c r="A6090" s="9">
        <v>45180.75</v>
      </c>
      <c r="B6090" s="5">
        <v>45180</v>
      </c>
      <c r="C6090" s="6">
        <v>71352.079088541665</v>
      </c>
      <c r="D6090" s="6">
        <v>10494.834475368923</v>
      </c>
      <c r="E6090" s="6">
        <v>37685</v>
      </c>
      <c r="F6090" s="28">
        <f t="shared" si="380"/>
        <v>14.70851951257896</v>
      </c>
      <c r="G6090" s="14">
        <f t="shared" si="381"/>
        <v>27.848837668485931</v>
      </c>
      <c r="H6090" s="6">
        <f t="shared" si="382"/>
        <v>806.40136338975753</v>
      </c>
      <c r="I6090" s="14">
        <f t="shared" si="383"/>
        <v>8.3233413914236625</v>
      </c>
      <c r="J6090" s="9"/>
      <c r="N6090" s="4"/>
      <c r="R6090" s="4"/>
    </row>
    <row r="6091" spans="1:18" x14ac:dyDescent="0.25">
      <c r="A6091" s="9">
        <v>45180.791666666664</v>
      </c>
      <c r="B6091" s="5">
        <v>45180</v>
      </c>
      <c r="C6091" s="6">
        <v>69737.140329861111</v>
      </c>
      <c r="D6091" s="6">
        <v>12551.654937065972</v>
      </c>
      <c r="E6091" s="6">
        <v>37685</v>
      </c>
      <c r="F6091" s="28">
        <f t="shared" si="380"/>
        <v>17.998522563007093</v>
      </c>
      <c r="G6091" s="14">
        <f t="shared" si="381"/>
        <v>33.306766451017573</v>
      </c>
      <c r="H6091" s="6">
        <f t="shared" si="382"/>
        <v>2056.8204616970488</v>
      </c>
      <c r="I6091" s="14">
        <f t="shared" si="383"/>
        <v>19.598407831246387</v>
      </c>
      <c r="J6091" s="9"/>
      <c r="N6091" s="4"/>
      <c r="R6091" s="4"/>
    </row>
    <row r="6092" spans="1:18" x14ac:dyDescent="0.25">
      <c r="A6092" s="9">
        <v>45180.833333333336</v>
      </c>
      <c r="B6092" s="5">
        <v>45180</v>
      </c>
      <c r="C6092" s="6">
        <v>67440.787074652777</v>
      </c>
      <c r="D6092" s="6">
        <v>14194.043095703126</v>
      </c>
      <c r="E6092" s="6">
        <v>37685</v>
      </c>
      <c r="F6092" s="28">
        <f t="shared" si="380"/>
        <v>21.046674737041844</v>
      </c>
      <c r="G6092" s="14">
        <f t="shared" si="381"/>
        <v>37.664967747653243</v>
      </c>
      <c r="H6092" s="6">
        <f t="shared" si="382"/>
        <v>1642.3881586371535</v>
      </c>
      <c r="I6092" s="14">
        <f t="shared" si="383"/>
        <v>13.085032745658573</v>
      </c>
      <c r="J6092" s="9"/>
      <c r="N6092" s="4"/>
      <c r="R6092" s="4"/>
    </row>
    <row r="6093" spans="1:18" x14ac:dyDescent="0.25">
      <c r="A6093" s="9">
        <v>45180.875</v>
      </c>
      <c r="B6093" s="5">
        <v>45180</v>
      </c>
      <c r="C6093" s="6">
        <v>65557.863164062495</v>
      </c>
      <c r="D6093" s="6">
        <v>15877.238096788195</v>
      </c>
      <c r="E6093" s="6">
        <v>37685</v>
      </c>
      <c r="F6093" s="28">
        <f t="shared" si="380"/>
        <v>24.218663224355637</v>
      </c>
      <c r="G6093" s="14">
        <f t="shared" si="381"/>
        <v>42.131453089526858</v>
      </c>
      <c r="H6093" s="6">
        <f t="shared" si="382"/>
        <v>1683.1950010850687</v>
      </c>
      <c r="I6093" s="14">
        <f t="shared" si="383"/>
        <v>11.858460550923731</v>
      </c>
      <c r="J6093" s="9"/>
      <c r="N6093" s="4"/>
      <c r="R6093" s="4"/>
    </row>
    <row r="6094" spans="1:18" x14ac:dyDescent="0.25">
      <c r="A6094" s="9">
        <v>45180.916666666664</v>
      </c>
      <c r="B6094" s="5">
        <v>45180</v>
      </c>
      <c r="C6094" s="6">
        <v>62607.419190538196</v>
      </c>
      <c r="D6094" s="6">
        <v>17577.791085069446</v>
      </c>
      <c r="E6094" s="6">
        <v>37685</v>
      </c>
      <c r="F6094" s="28">
        <f t="shared" si="380"/>
        <v>28.076210954445415</v>
      </c>
      <c r="G6094" s="14">
        <f t="shared" si="381"/>
        <v>46.643999164307935</v>
      </c>
      <c r="H6094" s="6">
        <f t="shared" si="382"/>
        <v>1700.5529882812516</v>
      </c>
      <c r="I6094" s="14">
        <f t="shared" si="383"/>
        <v>10.710634796270117</v>
      </c>
      <c r="J6094" s="9"/>
      <c r="N6094" s="4"/>
      <c r="R6094" s="4"/>
    </row>
    <row r="6095" spans="1:18" x14ac:dyDescent="0.25">
      <c r="A6095" s="9">
        <v>45180.958333333336</v>
      </c>
      <c r="B6095" s="5">
        <v>45180</v>
      </c>
      <c r="C6095" s="6">
        <v>58203.094665798613</v>
      </c>
      <c r="D6095" s="6">
        <v>16384.32978624132</v>
      </c>
      <c r="E6095" s="6">
        <v>37685</v>
      </c>
      <c r="F6095" s="28">
        <f t="shared" si="380"/>
        <v>28.150272559079415</v>
      </c>
      <c r="G6095" s="14">
        <f t="shared" si="381"/>
        <v>43.477059270907048</v>
      </c>
      <c r="H6095" s="6">
        <f t="shared" si="382"/>
        <v>-1193.461298828126</v>
      </c>
      <c r="I6095" s="14">
        <f t="shared" si="383"/>
        <v>-6.7895976977553829</v>
      </c>
      <c r="J6095" s="9"/>
      <c r="N6095" s="4"/>
      <c r="R6095" s="4"/>
    </row>
    <row r="6096" spans="1:18" x14ac:dyDescent="0.25">
      <c r="A6096" s="9">
        <v>45181</v>
      </c>
      <c r="B6096" s="5">
        <v>45181</v>
      </c>
      <c r="C6096" s="6">
        <v>53930.754589843753</v>
      </c>
      <c r="D6096" s="6">
        <v>16234.203291015625</v>
      </c>
      <c r="E6096" s="6">
        <v>37685</v>
      </c>
      <c r="F6096" s="28">
        <f t="shared" si="380"/>
        <v>30.101939819831209</v>
      </c>
      <c r="G6096" s="14">
        <f t="shared" si="381"/>
        <v>43.078687252263833</v>
      </c>
      <c r="H6096" s="6">
        <f t="shared" si="382"/>
        <v>-150.12649522569518</v>
      </c>
      <c r="I6096" s="14">
        <f t="shared" si="383"/>
        <v>-0.91628096592491282</v>
      </c>
      <c r="J6096" s="9"/>
      <c r="N6096" s="4"/>
      <c r="R6096" s="4"/>
    </row>
    <row r="6097" spans="1:18" x14ac:dyDescent="0.25">
      <c r="A6097" s="9">
        <v>45181.041666666664</v>
      </c>
      <c r="B6097" s="5">
        <v>45181</v>
      </c>
      <c r="C6097" s="6">
        <v>50084.682508680555</v>
      </c>
      <c r="D6097" s="6">
        <v>15420.921059027778</v>
      </c>
      <c r="E6097" s="6">
        <v>37685</v>
      </c>
      <c r="F6097" s="28">
        <f t="shared" si="380"/>
        <v>30.789695145526903</v>
      </c>
      <c r="G6097" s="14">
        <f t="shared" si="381"/>
        <v>40.9205812897115</v>
      </c>
      <c r="H6097" s="6">
        <f t="shared" si="382"/>
        <v>-813.2822319878469</v>
      </c>
      <c r="I6097" s="14">
        <f t="shared" si="383"/>
        <v>-5.0096836747013986</v>
      </c>
      <c r="J6097" s="9"/>
      <c r="N6097" s="4"/>
      <c r="R6097" s="4"/>
    </row>
    <row r="6098" spans="1:18" x14ac:dyDescent="0.25">
      <c r="A6098" s="9">
        <v>45181.083333333336</v>
      </c>
      <c r="B6098" s="5">
        <v>45181</v>
      </c>
      <c r="C6098" s="6">
        <v>48053.869210069446</v>
      </c>
      <c r="D6098" s="6">
        <v>13295.535049913195</v>
      </c>
      <c r="E6098" s="6">
        <v>37685</v>
      </c>
      <c r="F6098" s="28">
        <f t="shared" si="380"/>
        <v>27.667980265629023</v>
      </c>
      <c r="G6098" s="14">
        <f t="shared" si="381"/>
        <v>35.28070863715854</v>
      </c>
      <c r="H6098" s="6">
        <f t="shared" si="382"/>
        <v>-2125.3860091145834</v>
      </c>
      <c r="I6098" s="14">
        <f t="shared" si="383"/>
        <v>-13.782484204277354</v>
      </c>
      <c r="J6098" s="9"/>
      <c r="N6098" s="4"/>
      <c r="R6098" s="4"/>
    </row>
    <row r="6099" spans="1:18" x14ac:dyDescent="0.25">
      <c r="A6099" s="9">
        <v>45181.125</v>
      </c>
      <c r="B6099" s="5">
        <v>45181</v>
      </c>
      <c r="C6099" s="6">
        <v>46474.189724392359</v>
      </c>
      <c r="D6099" s="6">
        <v>11895.459754774305</v>
      </c>
      <c r="E6099" s="6">
        <v>37685</v>
      </c>
      <c r="F6099" s="28">
        <f t="shared" si="380"/>
        <v>25.595841100874267</v>
      </c>
      <c r="G6099" s="14">
        <f t="shared" si="381"/>
        <v>31.56550286526285</v>
      </c>
      <c r="H6099" s="6">
        <f t="shared" si="382"/>
        <v>-1400.0752951388895</v>
      </c>
      <c r="I6099" s="14">
        <f t="shared" si="383"/>
        <v>-10.530417090269943</v>
      </c>
      <c r="J6099" s="9"/>
      <c r="N6099" s="4"/>
      <c r="R6099" s="4"/>
    </row>
    <row r="6100" spans="1:18" x14ac:dyDescent="0.25">
      <c r="A6100" s="9">
        <v>45181.166666666664</v>
      </c>
      <c r="B6100" s="5">
        <v>45181</v>
      </c>
      <c r="C6100" s="6">
        <v>45633.751417100691</v>
      </c>
      <c r="D6100" s="6">
        <v>10551.369157986112</v>
      </c>
      <c r="E6100" s="6">
        <v>37685</v>
      </c>
      <c r="F6100" s="28">
        <f t="shared" si="380"/>
        <v>23.121853519218046</v>
      </c>
      <c r="G6100" s="14">
        <f t="shared" si="381"/>
        <v>27.998856728104315</v>
      </c>
      <c r="H6100" s="6">
        <f t="shared" si="382"/>
        <v>-1344.0905967881936</v>
      </c>
      <c r="I6100" s="14">
        <f t="shared" si="383"/>
        <v>-11.299189980855811</v>
      </c>
      <c r="J6100" s="9"/>
      <c r="N6100" s="4"/>
      <c r="R6100" s="4"/>
    </row>
    <row r="6101" spans="1:18" x14ac:dyDescent="0.25">
      <c r="A6101" s="9">
        <v>45181.208333333336</v>
      </c>
      <c r="B6101" s="5">
        <v>45181</v>
      </c>
      <c r="C6101" s="6">
        <v>45518.988207465278</v>
      </c>
      <c r="D6101" s="6">
        <v>8688.4256727430547</v>
      </c>
      <c r="E6101" s="6">
        <v>37685</v>
      </c>
      <c r="F6101" s="28">
        <f t="shared" si="380"/>
        <v>19.08747539190276</v>
      </c>
      <c r="G6101" s="14">
        <f t="shared" si="381"/>
        <v>23.055395177771143</v>
      </c>
      <c r="H6101" s="6">
        <f t="shared" si="382"/>
        <v>-1862.9434852430568</v>
      </c>
      <c r="I6101" s="14">
        <f t="shared" si="383"/>
        <v>-17.65594073479112</v>
      </c>
      <c r="J6101" s="9"/>
      <c r="N6101" s="4"/>
      <c r="R6101" s="4"/>
    </row>
    <row r="6102" spans="1:18" x14ac:dyDescent="0.25">
      <c r="A6102" s="9">
        <v>45181.25</v>
      </c>
      <c r="B6102" s="5">
        <v>45181</v>
      </c>
      <c r="C6102" s="6">
        <v>46623.828313802085</v>
      </c>
      <c r="D6102" s="6">
        <v>7868.3589523654518</v>
      </c>
      <c r="E6102" s="6">
        <v>37685</v>
      </c>
      <c r="F6102" s="28">
        <f t="shared" si="380"/>
        <v>16.876260995573748</v>
      </c>
      <c r="G6102" s="14">
        <f t="shared" si="381"/>
        <v>20.879286061736639</v>
      </c>
      <c r="H6102" s="6">
        <f t="shared" si="382"/>
        <v>-820.06672037760291</v>
      </c>
      <c r="I6102" s="14">
        <f t="shared" si="383"/>
        <v>-9.4386112198701309</v>
      </c>
      <c r="J6102" s="9"/>
      <c r="N6102" s="4"/>
      <c r="R6102" s="4"/>
    </row>
    <row r="6103" spans="1:18" x14ac:dyDescent="0.25">
      <c r="A6103" s="9">
        <v>45181.291666666664</v>
      </c>
      <c r="B6103" s="5">
        <v>45181</v>
      </c>
      <c r="C6103" s="6">
        <v>48946.759915364586</v>
      </c>
      <c r="D6103" s="6">
        <v>6863.2558940972222</v>
      </c>
      <c r="E6103" s="6">
        <v>37685</v>
      </c>
      <c r="F6103" s="28">
        <f t="shared" si="380"/>
        <v>14.021879907811464</v>
      </c>
      <c r="G6103" s="14">
        <f t="shared" si="381"/>
        <v>18.212169017108192</v>
      </c>
      <c r="H6103" s="6">
        <f t="shared" si="382"/>
        <v>-1005.1030582682297</v>
      </c>
      <c r="I6103" s="14">
        <f t="shared" si="383"/>
        <v>-12.773985838127874</v>
      </c>
      <c r="J6103" s="9"/>
      <c r="N6103" s="4"/>
      <c r="R6103" s="4"/>
    </row>
    <row r="6104" spans="1:18" x14ac:dyDescent="0.25">
      <c r="A6104" s="9">
        <v>45181.333333333336</v>
      </c>
      <c r="B6104" s="5">
        <v>45181</v>
      </c>
      <c r="C6104" s="6">
        <v>49531.355290798609</v>
      </c>
      <c r="D6104" s="6">
        <v>6615.1378873697913</v>
      </c>
      <c r="E6104" s="6">
        <v>37685</v>
      </c>
      <c r="F6104" s="28">
        <f t="shared" si="380"/>
        <v>13.355455041624268</v>
      </c>
      <c r="G6104" s="14">
        <f t="shared" si="381"/>
        <v>17.553769105399471</v>
      </c>
      <c r="H6104" s="6">
        <f t="shared" si="382"/>
        <v>-248.11800672743084</v>
      </c>
      <c r="I6104" s="14">
        <f t="shared" si="383"/>
        <v>-3.6151647345806524</v>
      </c>
      <c r="J6104" s="9"/>
      <c r="N6104" s="4"/>
      <c r="R6104" s="4"/>
    </row>
    <row r="6105" spans="1:18" x14ac:dyDescent="0.25">
      <c r="A6105" s="9">
        <v>45181.375</v>
      </c>
      <c r="B6105" s="5">
        <v>45181</v>
      </c>
      <c r="C6105" s="6">
        <v>50446.53362630208</v>
      </c>
      <c r="D6105" s="6">
        <v>5712.7154231770837</v>
      </c>
      <c r="E6105" s="6">
        <v>37685</v>
      </c>
      <c r="F6105" s="28">
        <f t="shared" si="380"/>
        <v>11.324297255973516</v>
      </c>
      <c r="G6105" s="14">
        <f t="shared" si="381"/>
        <v>15.159122789377957</v>
      </c>
      <c r="H6105" s="6">
        <f t="shared" si="382"/>
        <v>-902.42246419270759</v>
      </c>
      <c r="I6105" s="14">
        <f t="shared" si="383"/>
        <v>-13.641778592638149</v>
      </c>
      <c r="J6105" s="9"/>
      <c r="N6105" s="4"/>
      <c r="R6105" s="4"/>
    </row>
    <row r="6106" spans="1:18" x14ac:dyDescent="0.25">
      <c r="A6106" s="9">
        <v>45181.416666666664</v>
      </c>
      <c r="B6106" s="5">
        <v>45181</v>
      </c>
      <c r="C6106" s="6">
        <v>52812.681994357641</v>
      </c>
      <c r="D6106" s="6">
        <v>5527.4224837239581</v>
      </c>
      <c r="E6106" s="6">
        <v>37685</v>
      </c>
      <c r="F6106" s="28">
        <f t="shared" si="380"/>
        <v>10.466089346332557</v>
      </c>
      <c r="G6106" s="14">
        <f t="shared" si="381"/>
        <v>14.667433949114923</v>
      </c>
      <c r="H6106" s="6">
        <f t="shared" si="382"/>
        <v>-185.29293945312565</v>
      </c>
      <c r="I6106" s="14">
        <f t="shared" si="383"/>
        <v>-3.2435177621726581</v>
      </c>
      <c r="J6106" s="9"/>
      <c r="N6106" s="4"/>
      <c r="R6106" s="4"/>
    </row>
    <row r="6107" spans="1:18" x14ac:dyDescent="0.25">
      <c r="A6107" s="9">
        <v>45181.458333333336</v>
      </c>
      <c r="B6107" s="5">
        <v>45181</v>
      </c>
      <c r="C6107" s="6">
        <v>55540.114077690974</v>
      </c>
      <c r="D6107" s="6">
        <v>5181.4290120442711</v>
      </c>
      <c r="E6107" s="6">
        <v>37685</v>
      </c>
      <c r="F6107" s="28">
        <f t="shared" si="380"/>
        <v>9.329165231451185</v>
      </c>
      <c r="G6107" s="14">
        <f t="shared" si="381"/>
        <v>13.749314082643679</v>
      </c>
      <c r="H6107" s="6">
        <f t="shared" si="382"/>
        <v>-345.99347167968699</v>
      </c>
      <c r="I6107" s="14">
        <f t="shared" si="383"/>
        <v>-6.2595807123211404</v>
      </c>
      <c r="J6107" s="9"/>
      <c r="N6107" s="4"/>
      <c r="R6107" s="4"/>
    </row>
    <row r="6108" spans="1:18" x14ac:dyDescent="0.25">
      <c r="A6108" s="9">
        <v>45181.5</v>
      </c>
      <c r="B6108" s="5">
        <v>45181</v>
      </c>
      <c r="C6108" s="6">
        <v>57987.67446831597</v>
      </c>
      <c r="D6108" s="6">
        <v>5131.682983940972</v>
      </c>
      <c r="E6108" s="6">
        <v>37685</v>
      </c>
      <c r="F6108" s="28">
        <f t="shared" si="380"/>
        <v>8.8496099058859219</v>
      </c>
      <c r="G6108" s="14">
        <f t="shared" si="381"/>
        <v>13.6173092316332</v>
      </c>
      <c r="H6108" s="6">
        <f t="shared" si="382"/>
        <v>-49.746028103299068</v>
      </c>
      <c r="I6108" s="14">
        <f t="shared" si="383"/>
        <v>-0.96008317372802077</v>
      </c>
      <c r="J6108" s="9"/>
      <c r="N6108" s="4"/>
      <c r="R6108" s="4"/>
    </row>
    <row r="6109" spans="1:18" x14ac:dyDescent="0.25">
      <c r="A6109" s="9">
        <v>45181.541666666664</v>
      </c>
      <c r="B6109" s="5">
        <v>45181</v>
      </c>
      <c r="C6109" s="6">
        <v>60806.566295572913</v>
      </c>
      <c r="D6109" s="6">
        <v>5043.4943353949657</v>
      </c>
      <c r="E6109" s="6">
        <v>37685</v>
      </c>
      <c r="F6109" s="28">
        <f t="shared" si="380"/>
        <v>8.2943251735004857</v>
      </c>
      <c r="G6109" s="14">
        <f t="shared" si="381"/>
        <v>13.383293977431249</v>
      </c>
      <c r="H6109" s="6">
        <f t="shared" si="382"/>
        <v>-88.188648546006334</v>
      </c>
      <c r="I6109" s="14">
        <f t="shared" si="383"/>
        <v>-1.7185131821662183</v>
      </c>
      <c r="J6109" s="9"/>
      <c r="N6109" s="4"/>
      <c r="R6109" s="4"/>
    </row>
    <row r="6110" spans="1:18" x14ac:dyDescent="0.25">
      <c r="A6110" s="9">
        <v>45181.583333333336</v>
      </c>
      <c r="B6110" s="5">
        <v>45181</v>
      </c>
      <c r="C6110" s="6">
        <v>63935.826163194448</v>
      </c>
      <c r="D6110" s="6">
        <v>4893.856567925347</v>
      </c>
      <c r="E6110" s="6">
        <v>37685</v>
      </c>
      <c r="F6110" s="28">
        <f t="shared" si="380"/>
        <v>7.6543260040683787</v>
      </c>
      <c r="G6110" s="14">
        <f t="shared" si="381"/>
        <v>12.986218834882173</v>
      </c>
      <c r="H6110" s="6">
        <f t="shared" si="382"/>
        <v>-149.63776746961867</v>
      </c>
      <c r="I6110" s="14">
        <f t="shared" si="383"/>
        <v>-2.9669462780887659</v>
      </c>
      <c r="J6110" s="9"/>
      <c r="N6110" s="4"/>
      <c r="R6110" s="4"/>
    </row>
    <row r="6111" spans="1:18" x14ac:dyDescent="0.25">
      <c r="A6111" s="9">
        <v>45181.625</v>
      </c>
      <c r="B6111" s="5">
        <v>45181</v>
      </c>
      <c r="C6111" s="6">
        <v>66590.83829861111</v>
      </c>
      <c r="D6111" s="6">
        <v>4678.2436165364579</v>
      </c>
      <c r="E6111" s="6">
        <v>37685</v>
      </c>
      <c r="F6111" s="28">
        <f t="shared" si="380"/>
        <v>7.0253562442898874</v>
      </c>
      <c r="G6111" s="14">
        <f t="shared" si="381"/>
        <v>12.414073547927446</v>
      </c>
      <c r="H6111" s="6">
        <f t="shared" si="382"/>
        <v>-215.61295138888909</v>
      </c>
      <c r="I6111" s="14">
        <f t="shared" si="383"/>
        <v>-4.4057881222353421</v>
      </c>
      <c r="J6111" s="9"/>
      <c r="N6111" s="4"/>
      <c r="R6111" s="4"/>
    </row>
    <row r="6112" spans="1:18" x14ac:dyDescent="0.25">
      <c r="A6112" s="9">
        <v>45181.666666666664</v>
      </c>
      <c r="B6112" s="5">
        <v>45181</v>
      </c>
      <c r="C6112" s="6">
        <v>68238.065933159727</v>
      </c>
      <c r="D6112" s="6">
        <v>4477.6173985460073</v>
      </c>
      <c r="E6112" s="6">
        <v>37685</v>
      </c>
      <c r="F6112" s="28">
        <f t="shared" si="380"/>
        <v>6.5617589498094873</v>
      </c>
      <c r="G6112" s="14">
        <f t="shared" si="381"/>
        <v>11.881696692439982</v>
      </c>
      <c r="H6112" s="6">
        <f t="shared" si="382"/>
        <v>-200.62621799045064</v>
      </c>
      <c r="I6112" s="14">
        <f t="shared" si="383"/>
        <v>-4.288494452945665</v>
      </c>
      <c r="J6112" s="9"/>
      <c r="N6112" s="4"/>
      <c r="R6112" s="4"/>
    </row>
    <row r="6113" spans="1:18" x14ac:dyDescent="0.25">
      <c r="A6113" s="9">
        <v>45181.708333333336</v>
      </c>
      <c r="B6113" s="5">
        <v>45181</v>
      </c>
      <c r="C6113" s="6">
        <v>69003.792894965271</v>
      </c>
      <c r="D6113" s="6">
        <v>4437.4148369683162</v>
      </c>
      <c r="E6113" s="6">
        <v>37685</v>
      </c>
      <c r="F6113" s="28">
        <f t="shared" si="380"/>
        <v>6.4306825042541735</v>
      </c>
      <c r="G6113" s="14">
        <f t="shared" si="381"/>
        <v>11.775016152231171</v>
      </c>
      <c r="H6113" s="6">
        <f t="shared" si="382"/>
        <v>-40.202561577691085</v>
      </c>
      <c r="I6113" s="14">
        <f t="shared" si="383"/>
        <v>-0.89785611407410226</v>
      </c>
      <c r="J6113" s="9"/>
      <c r="N6113" s="4"/>
      <c r="R6113" s="4"/>
    </row>
    <row r="6114" spans="1:18" x14ac:dyDescent="0.25">
      <c r="A6114" s="9">
        <v>45181.75</v>
      </c>
      <c r="B6114" s="5">
        <v>45181</v>
      </c>
      <c r="C6114" s="6">
        <v>68143.275724826395</v>
      </c>
      <c r="D6114" s="6">
        <v>4442.6710150824656</v>
      </c>
      <c r="E6114" s="6">
        <v>37685</v>
      </c>
      <c r="F6114" s="28">
        <f t="shared" si="380"/>
        <v>6.5196029510273217</v>
      </c>
      <c r="G6114" s="14">
        <f t="shared" si="381"/>
        <v>11.788963818714251</v>
      </c>
      <c r="H6114" s="6">
        <f t="shared" si="382"/>
        <v>5.2561781141494066</v>
      </c>
      <c r="I6114" s="14">
        <f t="shared" si="383"/>
        <v>0.11845135754178164</v>
      </c>
      <c r="J6114" s="9"/>
      <c r="N6114" s="4"/>
      <c r="R6114" s="4"/>
    </row>
    <row r="6115" spans="1:18" x14ac:dyDescent="0.25">
      <c r="A6115" s="9">
        <v>45181.791666666664</v>
      </c>
      <c r="B6115" s="5">
        <v>45181</v>
      </c>
      <c r="C6115" s="6">
        <v>66608.221922743061</v>
      </c>
      <c r="D6115" s="6">
        <v>5044.0339876302087</v>
      </c>
      <c r="E6115" s="6">
        <v>37685</v>
      </c>
      <c r="F6115" s="28">
        <f t="shared" si="380"/>
        <v>7.5726897401354396</v>
      </c>
      <c r="G6115" s="14">
        <f t="shared" si="381"/>
        <v>13.384725985485495</v>
      </c>
      <c r="H6115" s="6">
        <f t="shared" si="382"/>
        <v>601.36297254774308</v>
      </c>
      <c r="I6115" s="14">
        <f t="shared" si="383"/>
        <v>13.536068065948847</v>
      </c>
      <c r="J6115" s="9"/>
      <c r="N6115" s="4"/>
      <c r="R6115" s="4"/>
    </row>
    <row r="6116" spans="1:18" x14ac:dyDescent="0.25">
      <c r="A6116" s="9">
        <v>45181.833333333336</v>
      </c>
      <c r="B6116" s="5">
        <v>45181</v>
      </c>
      <c r="C6116" s="6">
        <v>64973.56079427083</v>
      </c>
      <c r="D6116" s="6">
        <v>5173.3221289062503</v>
      </c>
      <c r="E6116" s="6">
        <v>37685</v>
      </c>
      <c r="F6116" s="28">
        <f t="shared" si="380"/>
        <v>7.9621958003607194</v>
      </c>
      <c r="G6116" s="14">
        <f t="shared" si="381"/>
        <v>13.727801854600639</v>
      </c>
      <c r="H6116" s="6">
        <f t="shared" si="382"/>
        <v>129.28814127604164</v>
      </c>
      <c r="I6116" s="14">
        <f t="shared" si="383"/>
        <v>2.5631893360176163</v>
      </c>
      <c r="J6116" s="9"/>
      <c r="N6116" s="4"/>
      <c r="R6116" s="4"/>
    </row>
    <row r="6117" spans="1:18" x14ac:dyDescent="0.25">
      <c r="A6117" s="9">
        <v>45181.875</v>
      </c>
      <c r="B6117" s="5">
        <v>45181</v>
      </c>
      <c r="C6117" s="6">
        <v>63823.152489149303</v>
      </c>
      <c r="D6117" s="6">
        <v>4962.640280490451</v>
      </c>
      <c r="E6117" s="6">
        <v>37685</v>
      </c>
      <c r="F6117" s="28">
        <f t="shared" si="380"/>
        <v>7.7756113368642508</v>
      </c>
      <c r="G6117" s="14">
        <f t="shared" si="381"/>
        <v>13.168741622636199</v>
      </c>
      <c r="H6117" s="6">
        <f t="shared" si="382"/>
        <v>-210.68184841579932</v>
      </c>
      <c r="I6117" s="14">
        <f t="shared" si="383"/>
        <v>-4.072467230265862</v>
      </c>
      <c r="J6117" s="9"/>
      <c r="N6117" s="4"/>
      <c r="R6117" s="4"/>
    </row>
    <row r="6118" spans="1:18" x14ac:dyDescent="0.25">
      <c r="A6118" s="9">
        <v>45181.916666666664</v>
      </c>
      <c r="B6118" s="5">
        <v>45181</v>
      </c>
      <c r="C6118" s="6">
        <v>61194.863389756945</v>
      </c>
      <c r="D6118" s="6">
        <v>4519.8873589409723</v>
      </c>
      <c r="E6118" s="6">
        <v>37685</v>
      </c>
      <c r="F6118" s="28">
        <f t="shared" si="380"/>
        <v>7.3860567841344826</v>
      </c>
      <c r="G6118" s="14">
        <f t="shared" si="381"/>
        <v>11.993863231898558</v>
      </c>
      <c r="H6118" s="6">
        <f t="shared" si="382"/>
        <v>-442.75292154947874</v>
      </c>
      <c r="I6118" s="14">
        <f t="shared" si="383"/>
        <v>-8.9217210300344814</v>
      </c>
      <c r="J6118" s="9"/>
      <c r="N6118" s="4"/>
      <c r="R6118" s="4"/>
    </row>
    <row r="6119" spans="1:18" x14ac:dyDescent="0.25">
      <c r="A6119" s="9">
        <v>45181.958333333336</v>
      </c>
      <c r="B6119" s="5">
        <v>45181</v>
      </c>
      <c r="C6119" s="6">
        <v>57218.41620659722</v>
      </c>
      <c r="D6119" s="6">
        <v>3945.5795974392363</v>
      </c>
      <c r="E6119" s="6">
        <v>37685</v>
      </c>
      <c r="F6119" s="28">
        <f t="shared" si="380"/>
        <v>6.8956462954043021</v>
      </c>
      <c r="G6119" s="14">
        <f t="shared" si="381"/>
        <v>10.469894115534659</v>
      </c>
      <c r="H6119" s="6">
        <f t="shared" si="382"/>
        <v>-574.30776150173597</v>
      </c>
      <c r="I6119" s="14">
        <f t="shared" si="383"/>
        <v>-12.706240574019494</v>
      </c>
      <c r="J6119" s="9"/>
      <c r="N6119" s="4"/>
      <c r="R6119" s="4"/>
    </row>
    <row r="6120" spans="1:18" x14ac:dyDescent="0.25">
      <c r="A6120" s="9">
        <v>45182</v>
      </c>
      <c r="B6120" s="5">
        <v>45182</v>
      </c>
      <c r="C6120" s="6">
        <v>53675.391564670135</v>
      </c>
      <c r="D6120" s="6">
        <v>3485.5252384440105</v>
      </c>
      <c r="E6120" s="6">
        <v>37685</v>
      </c>
      <c r="F6120" s="28">
        <f t="shared" si="380"/>
        <v>6.4937118050541258</v>
      </c>
      <c r="G6120" s="14">
        <f t="shared" si="381"/>
        <v>9.2491050509327604</v>
      </c>
      <c r="H6120" s="6">
        <f t="shared" si="382"/>
        <v>-460.05435899522581</v>
      </c>
      <c r="I6120" s="14">
        <f t="shared" si="383"/>
        <v>-11.659994371772672</v>
      </c>
      <c r="J6120" s="9"/>
      <c r="N6120" s="4"/>
      <c r="R6120" s="4"/>
    </row>
    <row r="6121" spans="1:18" x14ac:dyDescent="0.25">
      <c r="A6121" s="9">
        <v>45182.041666666664</v>
      </c>
      <c r="B6121" s="5">
        <v>45182</v>
      </c>
      <c r="C6121" s="6">
        <v>50616.714576822917</v>
      </c>
      <c r="D6121" s="6">
        <v>3022.4061064995658</v>
      </c>
      <c r="E6121" s="6">
        <v>37685</v>
      </c>
      <c r="F6121" s="28">
        <f t="shared" si="380"/>
        <v>5.9711621581292968</v>
      </c>
      <c r="G6121" s="14">
        <f t="shared" si="381"/>
        <v>8.0201833793274933</v>
      </c>
      <c r="H6121" s="6">
        <f t="shared" si="382"/>
        <v>-463.11913194444469</v>
      </c>
      <c r="I6121" s="14">
        <f t="shared" si="383"/>
        <v>-13.286925219660375</v>
      </c>
      <c r="J6121" s="9"/>
      <c r="N6121" s="4"/>
      <c r="R6121" s="4"/>
    </row>
    <row r="6122" spans="1:18" x14ac:dyDescent="0.25">
      <c r="A6122" s="9">
        <v>45182.083333333336</v>
      </c>
      <c r="B6122" s="5">
        <v>45182</v>
      </c>
      <c r="C6122" s="6">
        <v>48357.647955729168</v>
      </c>
      <c r="D6122" s="6">
        <v>2769.550752766927</v>
      </c>
      <c r="E6122" s="6">
        <v>37685</v>
      </c>
      <c r="F6122" s="28">
        <f t="shared" si="380"/>
        <v>5.727223861885129</v>
      </c>
      <c r="G6122" s="14">
        <f t="shared" si="381"/>
        <v>7.349212558755279</v>
      </c>
      <c r="H6122" s="6">
        <f t="shared" si="382"/>
        <v>-252.85535373263883</v>
      </c>
      <c r="I6122" s="14">
        <f t="shared" si="383"/>
        <v>-8.3660284165282519</v>
      </c>
      <c r="J6122" s="9"/>
      <c r="N6122" s="4"/>
      <c r="R6122" s="4"/>
    </row>
    <row r="6123" spans="1:18" x14ac:dyDescent="0.25">
      <c r="A6123" s="9">
        <v>45182.125</v>
      </c>
      <c r="B6123" s="5">
        <v>45182</v>
      </c>
      <c r="C6123" s="6">
        <v>46747.538363715277</v>
      </c>
      <c r="D6123" s="6">
        <v>2574.0878944227429</v>
      </c>
      <c r="E6123" s="6">
        <v>37685</v>
      </c>
      <c r="F6123" s="28">
        <f t="shared" si="380"/>
        <v>5.5063603015741052</v>
      </c>
      <c r="G6123" s="14">
        <f t="shared" si="381"/>
        <v>6.8305370689206395</v>
      </c>
      <c r="H6123" s="6">
        <f t="shared" si="382"/>
        <v>-195.46285834418404</v>
      </c>
      <c r="I6123" s="14">
        <f t="shared" si="383"/>
        <v>-7.0575654968195245</v>
      </c>
      <c r="J6123" s="9"/>
      <c r="N6123" s="4"/>
      <c r="R6123" s="4"/>
    </row>
    <row r="6124" spans="1:18" x14ac:dyDescent="0.25">
      <c r="A6124" s="9">
        <v>45182.166666666664</v>
      </c>
      <c r="B6124" s="5">
        <v>45182</v>
      </c>
      <c r="C6124" s="6">
        <v>45741.882721354166</v>
      </c>
      <c r="D6124" s="6">
        <v>2203.7321567111544</v>
      </c>
      <c r="E6124" s="6">
        <v>37685</v>
      </c>
      <c r="F6124" s="28">
        <f t="shared" si="380"/>
        <v>4.8177556882291661</v>
      </c>
      <c r="G6124" s="14">
        <f t="shared" si="381"/>
        <v>5.8477700854747363</v>
      </c>
      <c r="H6124" s="6">
        <f t="shared" si="382"/>
        <v>-370.35573771158852</v>
      </c>
      <c r="I6124" s="14">
        <f t="shared" si="383"/>
        <v>-14.38784349648804</v>
      </c>
      <c r="J6124" s="9"/>
      <c r="N6124" s="4"/>
      <c r="R6124" s="4"/>
    </row>
    <row r="6125" spans="1:18" x14ac:dyDescent="0.25">
      <c r="A6125" s="9">
        <v>45182.208333333336</v>
      </c>
      <c r="B6125" s="5">
        <v>45182</v>
      </c>
      <c r="C6125" s="6">
        <v>45741.168986545141</v>
      </c>
      <c r="D6125" s="6">
        <v>1900.3992178005642</v>
      </c>
      <c r="E6125" s="6">
        <v>37685</v>
      </c>
      <c r="F6125" s="28">
        <f t="shared" si="380"/>
        <v>4.154680039680601</v>
      </c>
      <c r="G6125" s="14">
        <f t="shared" si="381"/>
        <v>5.0428531718205232</v>
      </c>
      <c r="H6125" s="6">
        <f t="shared" si="382"/>
        <v>-303.3329389105902</v>
      </c>
      <c r="I6125" s="14">
        <f t="shared" si="383"/>
        <v>-13.764510264409068</v>
      </c>
      <c r="J6125" s="9"/>
      <c r="N6125" s="4"/>
      <c r="R6125" s="4"/>
    </row>
    <row r="6126" spans="1:18" x14ac:dyDescent="0.25">
      <c r="A6126" s="9">
        <v>45182.25</v>
      </c>
      <c r="B6126" s="5">
        <v>45182</v>
      </c>
      <c r="C6126" s="6">
        <v>47107.015236545136</v>
      </c>
      <c r="D6126" s="6">
        <v>1843.9160165744358</v>
      </c>
      <c r="E6126" s="6">
        <v>37685</v>
      </c>
      <c r="F6126" s="28">
        <f t="shared" si="380"/>
        <v>3.9143129899343418</v>
      </c>
      <c r="G6126" s="14">
        <f t="shared" si="381"/>
        <v>4.8929707219701104</v>
      </c>
      <c r="H6126" s="6">
        <f t="shared" si="382"/>
        <v>-56.483201226128358</v>
      </c>
      <c r="I6126" s="14">
        <f t="shared" si="383"/>
        <v>-2.9721755669579495</v>
      </c>
      <c r="J6126" s="9"/>
      <c r="N6126" s="4"/>
      <c r="R6126" s="4"/>
    </row>
    <row r="6127" spans="1:18" x14ac:dyDescent="0.25">
      <c r="A6127" s="9">
        <v>45182.291666666664</v>
      </c>
      <c r="B6127" s="5">
        <v>45182</v>
      </c>
      <c r="C6127" s="6">
        <v>49187.05844184028</v>
      </c>
      <c r="D6127" s="6">
        <v>1663.5116640896267</v>
      </c>
      <c r="E6127" s="6">
        <v>37685</v>
      </c>
      <c r="F6127" s="28">
        <f t="shared" si="380"/>
        <v>3.3820108719381841</v>
      </c>
      <c r="G6127" s="14">
        <f t="shared" si="381"/>
        <v>4.4142541172605192</v>
      </c>
      <c r="H6127" s="6">
        <f t="shared" si="382"/>
        <v>-180.40435248480912</v>
      </c>
      <c r="I6127" s="14">
        <f t="shared" si="383"/>
        <v>-9.7837618884594413</v>
      </c>
      <c r="J6127" s="9"/>
      <c r="N6127" s="4"/>
      <c r="R6127" s="4"/>
    </row>
    <row r="6128" spans="1:18" x14ac:dyDescent="0.25">
      <c r="A6128" s="9">
        <v>45182.333333333336</v>
      </c>
      <c r="B6128" s="5">
        <v>45182</v>
      </c>
      <c r="C6128" s="6">
        <v>49831.374739583334</v>
      </c>
      <c r="D6128" s="6">
        <v>1756.9922789171007</v>
      </c>
      <c r="E6128" s="6">
        <v>37685</v>
      </c>
      <c r="F6128" s="28">
        <f t="shared" si="380"/>
        <v>3.5258755916309124</v>
      </c>
      <c r="G6128" s="14">
        <f t="shared" si="381"/>
        <v>4.6623120045564566</v>
      </c>
      <c r="H6128" s="6">
        <f t="shared" si="382"/>
        <v>93.480614827474028</v>
      </c>
      <c r="I6128" s="14">
        <f t="shared" si="383"/>
        <v>5.6194745636864667</v>
      </c>
      <c r="J6128" s="9"/>
      <c r="N6128" s="4"/>
      <c r="R6128" s="4"/>
    </row>
    <row r="6129" spans="1:18" x14ac:dyDescent="0.25">
      <c r="A6129" s="9">
        <v>45182.375</v>
      </c>
      <c r="B6129" s="5">
        <v>45182</v>
      </c>
      <c r="C6129" s="6">
        <v>50723.845210503474</v>
      </c>
      <c r="D6129" s="6">
        <v>1364.4044363064236</v>
      </c>
      <c r="E6129" s="6">
        <v>37685</v>
      </c>
      <c r="F6129" s="28">
        <f t="shared" si="380"/>
        <v>2.6898679125057616</v>
      </c>
      <c r="G6129" s="14">
        <f t="shared" si="381"/>
        <v>3.6205504479406221</v>
      </c>
      <c r="H6129" s="6">
        <f t="shared" si="382"/>
        <v>-392.58784261067717</v>
      </c>
      <c r="I6129" s="14">
        <f t="shared" si="383"/>
        <v>-22.344312341124432</v>
      </c>
      <c r="J6129" s="9"/>
      <c r="N6129" s="4"/>
      <c r="R6129" s="4"/>
    </row>
    <row r="6130" spans="1:18" x14ac:dyDescent="0.25">
      <c r="A6130" s="9">
        <v>45182.416666666664</v>
      </c>
      <c r="B6130" s="5">
        <v>45182</v>
      </c>
      <c r="C6130" s="6">
        <v>52411.491809895837</v>
      </c>
      <c r="D6130" s="6">
        <v>1159.9766347249349</v>
      </c>
      <c r="E6130" s="6">
        <v>37685</v>
      </c>
      <c r="F6130" s="28">
        <f t="shared" si="380"/>
        <v>2.2132104900435579</v>
      </c>
      <c r="G6130" s="14">
        <f t="shared" si="381"/>
        <v>3.078085802640135</v>
      </c>
      <c r="H6130" s="6">
        <f t="shared" si="382"/>
        <v>-204.42780158148867</v>
      </c>
      <c r="I6130" s="14">
        <f t="shared" si="383"/>
        <v>-14.982932929688703</v>
      </c>
      <c r="J6130" s="9"/>
      <c r="N6130" s="4"/>
      <c r="R6130" s="4"/>
    </row>
    <row r="6131" spans="1:18" x14ac:dyDescent="0.25">
      <c r="A6131" s="9">
        <v>45182.458333333336</v>
      </c>
      <c r="B6131" s="5">
        <v>45182</v>
      </c>
      <c r="C6131" s="6">
        <v>54755.006395399309</v>
      </c>
      <c r="D6131" s="6">
        <v>1325.9930373128254</v>
      </c>
      <c r="E6131" s="6">
        <v>37685</v>
      </c>
      <c r="F6131" s="28">
        <f t="shared" si="380"/>
        <v>2.42168364977899</v>
      </c>
      <c r="G6131" s="14">
        <f t="shared" si="381"/>
        <v>3.5186228932276116</v>
      </c>
      <c r="H6131" s="6">
        <f t="shared" si="382"/>
        <v>166.01640258789052</v>
      </c>
      <c r="I6131" s="14">
        <f t="shared" si="383"/>
        <v>14.312047123885213</v>
      </c>
      <c r="J6131" s="9"/>
      <c r="N6131" s="4"/>
      <c r="R6131" s="4"/>
    </row>
    <row r="6132" spans="1:18" x14ac:dyDescent="0.25">
      <c r="A6132" s="9">
        <v>45182.5</v>
      </c>
      <c r="B6132" s="5">
        <v>45182</v>
      </c>
      <c r="C6132" s="6">
        <v>57081.46899088542</v>
      </c>
      <c r="D6132" s="6">
        <v>1164.9952194552952</v>
      </c>
      <c r="E6132" s="6">
        <v>37685</v>
      </c>
      <c r="F6132" s="28">
        <f t="shared" si="380"/>
        <v>2.0409341946706343</v>
      </c>
      <c r="G6132" s="14">
        <f t="shared" si="381"/>
        <v>3.091402997095118</v>
      </c>
      <c r="H6132" s="6">
        <f t="shared" si="382"/>
        <v>-160.99781785753021</v>
      </c>
      <c r="I6132" s="14">
        <f t="shared" si="383"/>
        <v>-12.141678977726635</v>
      </c>
      <c r="J6132" s="9"/>
      <c r="N6132" s="4"/>
      <c r="R6132" s="4"/>
    </row>
    <row r="6133" spans="1:18" x14ac:dyDescent="0.25">
      <c r="A6133" s="9">
        <v>45182.541666666664</v>
      </c>
      <c r="B6133" s="5">
        <v>45182</v>
      </c>
      <c r="C6133" s="6">
        <v>59686.189121093747</v>
      </c>
      <c r="D6133" s="6">
        <v>1331.5095975748698</v>
      </c>
      <c r="E6133" s="6">
        <v>37685</v>
      </c>
      <c r="F6133" s="28">
        <f t="shared" si="380"/>
        <v>2.2308504147809627</v>
      </c>
      <c r="G6133" s="14">
        <f t="shared" si="381"/>
        <v>3.5332615034493031</v>
      </c>
      <c r="H6133" s="6">
        <f t="shared" si="382"/>
        <v>166.51437811957453</v>
      </c>
      <c r="I6133" s="14">
        <f t="shared" si="383"/>
        <v>14.293138318407001</v>
      </c>
      <c r="J6133" s="9"/>
      <c r="N6133" s="4"/>
      <c r="R6133" s="4"/>
    </row>
    <row r="6134" spans="1:18" x14ac:dyDescent="0.25">
      <c r="A6134" s="9">
        <v>45182.583333333336</v>
      </c>
      <c r="B6134" s="5">
        <v>45182</v>
      </c>
      <c r="C6134" s="6">
        <v>62367.371373697919</v>
      </c>
      <c r="D6134" s="6">
        <v>1556.3534113226997</v>
      </c>
      <c r="E6134" s="6">
        <v>37685</v>
      </c>
      <c r="F6134" s="28">
        <f t="shared" si="380"/>
        <v>2.4954609710856883</v>
      </c>
      <c r="G6134" s="14">
        <f t="shared" si="381"/>
        <v>4.1299015823874212</v>
      </c>
      <c r="H6134" s="6">
        <f t="shared" si="382"/>
        <v>224.84381374782993</v>
      </c>
      <c r="I6134" s="14">
        <f t="shared" si="383"/>
        <v>16.886383256819681</v>
      </c>
      <c r="J6134" s="9"/>
      <c r="N6134" s="4"/>
      <c r="R6134" s="4"/>
    </row>
    <row r="6135" spans="1:18" x14ac:dyDescent="0.25">
      <c r="A6135" s="9">
        <v>45182.625</v>
      </c>
      <c r="B6135" s="5">
        <v>45182</v>
      </c>
      <c r="C6135" s="6">
        <v>64236.88013020833</v>
      </c>
      <c r="D6135" s="6">
        <v>2045.216719156901</v>
      </c>
      <c r="E6135" s="6">
        <v>37685</v>
      </c>
      <c r="F6135" s="28">
        <f t="shared" si="380"/>
        <v>3.1838668301001563</v>
      </c>
      <c r="G6135" s="14">
        <f t="shared" si="381"/>
        <v>5.4271373733764126</v>
      </c>
      <c r="H6135" s="6">
        <f t="shared" si="382"/>
        <v>488.86330783420135</v>
      </c>
      <c r="I6135" s="14">
        <f t="shared" si="383"/>
        <v>31.410816095987514</v>
      </c>
      <c r="J6135" s="9"/>
      <c r="N6135" s="4"/>
      <c r="R6135" s="4"/>
    </row>
    <row r="6136" spans="1:18" x14ac:dyDescent="0.25">
      <c r="A6136" s="9">
        <v>45182.666666666664</v>
      </c>
      <c r="B6136" s="5">
        <v>45182</v>
      </c>
      <c r="C6136" s="6">
        <v>65145.522202690969</v>
      </c>
      <c r="D6136" s="6">
        <v>2990.7752894422742</v>
      </c>
      <c r="E6136" s="6">
        <v>37685</v>
      </c>
      <c r="F6136" s="28">
        <f t="shared" si="380"/>
        <v>4.5909145990677684</v>
      </c>
      <c r="G6136" s="14">
        <f t="shared" si="381"/>
        <v>7.9362486120267333</v>
      </c>
      <c r="H6136" s="6">
        <f t="shared" si="382"/>
        <v>945.55857028537321</v>
      </c>
      <c r="I6136" s="14">
        <f t="shared" si="383"/>
        <v>46.232683384045501</v>
      </c>
      <c r="J6136" s="9"/>
      <c r="N6136" s="4"/>
      <c r="R6136" s="4"/>
    </row>
    <row r="6137" spans="1:18" x14ac:dyDescent="0.25">
      <c r="A6137" s="9">
        <v>45182.708333333336</v>
      </c>
      <c r="B6137" s="5">
        <v>45182</v>
      </c>
      <c r="C6137" s="6">
        <v>65730.011766493059</v>
      </c>
      <c r="D6137" s="6">
        <v>4259.2545052083333</v>
      </c>
      <c r="E6137" s="6">
        <v>37685</v>
      </c>
      <c r="F6137" s="28">
        <f t="shared" si="380"/>
        <v>6.4799235398578725</v>
      </c>
      <c r="G6137" s="14">
        <f t="shared" si="381"/>
        <v>11.302254226372121</v>
      </c>
      <c r="H6137" s="6">
        <f t="shared" si="382"/>
        <v>1268.479215766059</v>
      </c>
      <c r="I6137" s="14">
        <f t="shared" si="383"/>
        <v>42.413056582482582</v>
      </c>
      <c r="J6137" s="9"/>
      <c r="N6137" s="4"/>
      <c r="R6137" s="4"/>
    </row>
    <row r="6138" spans="1:18" x14ac:dyDescent="0.25">
      <c r="A6138" s="9">
        <v>45182.75</v>
      </c>
      <c r="B6138" s="5">
        <v>45182</v>
      </c>
      <c r="C6138" s="6">
        <v>65556.940555555557</v>
      </c>
      <c r="D6138" s="6">
        <v>5520.7585622829865</v>
      </c>
      <c r="E6138" s="6">
        <v>37685</v>
      </c>
      <c r="F6138" s="28">
        <f t="shared" si="380"/>
        <v>8.421318193768478</v>
      </c>
      <c r="G6138" s="14">
        <f t="shared" si="381"/>
        <v>14.649750729157454</v>
      </c>
      <c r="H6138" s="6">
        <f t="shared" si="382"/>
        <v>1261.5040570746532</v>
      </c>
      <c r="I6138" s="14">
        <f t="shared" si="383"/>
        <v>29.617954398640688</v>
      </c>
      <c r="J6138" s="9"/>
      <c r="N6138" s="4"/>
      <c r="R6138" s="4"/>
    </row>
    <row r="6139" spans="1:18" x14ac:dyDescent="0.25">
      <c r="A6139" s="9">
        <v>45182.791666666664</v>
      </c>
      <c r="B6139" s="5">
        <v>45182</v>
      </c>
      <c r="C6139" s="6">
        <v>64196.425831163193</v>
      </c>
      <c r="D6139" s="6">
        <v>6247.3640326605901</v>
      </c>
      <c r="E6139" s="6">
        <v>37685</v>
      </c>
      <c r="F6139" s="28">
        <f t="shared" si="380"/>
        <v>9.731638407862734</v>
      </c>
      <c r="G6139" s="14">
        <f t="shared" si="381"/>
        <v>16.577853343931512</v>
      </c>
      <c r="H6139" s="6">
        <f t="shared" si="382"/>
        <v>726.60547037760352</v>
      </c>
      <c r="I6139" s="14">
        <f t="shared" si="383"/>
        <v>13.161333939536238</v>
      </c>
      <c r="J6139" s="9"/>
      <c r="N6139" s="4"/>
      <c r="R6139" s="4"/>
    </row>
    <row r="6140" spans="1:18" x14ac:dyDescent="0.25">
      <c r="A6140" s="9">
        <v>45182.833333333336</v>
      </c>
      <c r="B6140" s="5">
        <v>45182</v>
      </c>
      <c r="C6140" s="6">
        <v>62854.447165798614</v>
      </c>
      <c r="D6140" s="6">
        <v>6666.6936729600693</v>
      </c>
      <c r="E6140" s="6">
        <v>37685</v>
      </c>
      <c r="F6140" s="28">
        <f t="shared" si="380"/>
        <v>10.606558443469469</v>
      </c>
      <c r="G6140" s="14">
        <f t="shared" si="381"/>
        <v>17.690576284888071</v>
      </c>
      <c r="H6140" s="6">
        <f t="shared" si="382"/>
        <v>419.32964029947925</v>
      </c>
      <c r="I6140" s="14">
        <f t="shared" si="383"/>
        <v>6.7121051071662565</v>
      </c>
      <c r="J6140" s="9"/>
      <c r="N6140" s="4"/>
      <c r="R6140" s="4"/>
    </row>
    <row r="6141" spans="1:18" x14ac:dyDescent="0.25">
      <c r="A6141" s="9">
        <v>45182.875</v>
      </c>
      <c r="B6141" s="5">
        <v>45182</v>
      </c>
      <c r="C6141" s="6">
        <v>61709.461727430556</v>
      </c>
      <c r="D6141" s="6">
        <v>6394.9143636067711</v>
      </c>
      <c r="E6141" s="6">
        <v>37685</v>
      </c>
      <c r="F6141" s="28">
        <f t="shared" si="380"/>
        <v>10.362939790097309</v>
      </c>
      <c r="G6141" s="14">
        <f t="shared" si="381"/>
        <v>16.969389315660795</v>
      </c>
      <c r="H6141" s="6">
        <f t="shared" si="382"/>
        <v>-271.77930935329823</v>
      </c>
      <c r="I6141" s="14">
        <f t="shared" si="383"/>
        <v>-4.0766731259248914</v>
      </c>
      <c r="J6141" s="9"/>
      <c r="N6141" s="4"/>
      <c r="R6141" s="4"/>
    </row>
    <row r="6142" spans="1:18" x14ac:dyDescent="0.25">
      <c r="A6142" s="9">
        <v>45182.916666666664</v>
      </c>
      <c r="B6142" s="5">
        <v>45182</v>
      </c>
      <c r="C6142" s="6">
        <v>59379.662478298611</v>
      </c>
      <c r="D6142" s="6">
        <v>6154.1595925564234</v>
      </c>
      <c r="E6142" s="6">
        <v>37685</v>
      </c>
      <c r="F6142" s="28">
        <f t="shared" si="380"/>
        <v>10.364086516668184</v>
      </c>
      <c r="G6142" s="14">
        <f t="shared" si="381"/>
        <v>16.330528307168432</v>
      </c>
      <c r="H6142" s="6">
        <f t="shared" si="382"/>
        <v>-240.7547710503477</v>
      </c>
      <c r="I6142" s="14">
        <f t="shared" si="383"/>
        <v>-3.76478491128004</v>
      </c>
      <c r="J6142" s="9"/>
      <c r="N6142" s="4"/>
      <c r="R6142" s="4"/>
    </row>
    <row r="6143" spans="1:18" x14ac:dyDescent="0.25">
      <c r="A6143" s="9">
        <v>45182.958333333336</v>
      </c>
      <c r="B6143" s="5">
        <v>45182</v>
      </c>
      <c r="C6143" s="6">
        <v>55934.336076388892</v>
      </c>
      <c r="D6143" s="6">
        <v>6146.9929899088538</v>
      </c>
      <c r="E6143" s="6">
        <v>37685</v>
      </c>
      <c r="F6143" s="28">
        <f t="shared" si="380"/>
        <v>10.989659341828917</v>
      </c>
      <c r="G6143" s="14">
        <f t="shared" si="381"/>
        <v>16.311511184579683</v>
      </c>
      <c r="H6143" s="6">
        <f t="shared" si="382"/>
        <v>-7.1666026475695617</v>
      </c>
      <c r="I6143" s="14">
        <f t="shared" si="383"/>
        <v>-0.11645136171375386</v>
      </c>
      <c r="J6143" s="9"/>
      <c r="N6143" s="4"/>
      <c r="R6143" s="4"/>
    </row>
    <row r="6144" spans="1:18" x14ac:dyDescent="0.25">
      <c r="A6144" s="9">
        <v>45183</v>
      </c>
      <c r="B6144" s="5">
        <v>45183</v>
      </c>
      <c r="C6144" s="6">
        <v>52414.952434895837</v>
      </c>
      <c r="D6144" s="6">
        <v>6472.0467805989583</v>
      </c>
      <c r="E6144" s="6">
        <v>37685</v>
      </c>
      <c r="F6144" s="28">
        <f t="shared" si="380"/>
        <v>12.347710872461121</v>
      </c>
      <c r="G6144" s="14">
        <f t="shared" si="381"/>
        <v>17.17406602255263</v>
      </c>
      <c r="H6144" s="6">
        <f t="shared" si="382"/>
        <v>325.05379069010451</v>
      </c>
      <c r="I6144" s="14">
        <f t="shared" si="383"/>
        <v>5.2880130370040375</v>
      </c>
      <c r="J6144" s="9"/>
      <c r="N6144" s="4"/>
      <c r="R6144" s="4"/>
    </row>
    <row r="6145" spans="1:18" x14ac:dyDescent="0.25">
      <c r="A6145" s="9">
        <v>45183.041666666664</v>
      </c>
      <c r="B6145" s="5">
        <v>45183</v>
      </c>
      <c r="C6145" s="6">
        <v>49765.359212239586</v>
      </c>
      <c r="D6145" s="6">
        <v>6183.1756673177088</v>
      </c>
      <c r="E6145" s="6">
        <v>37685</v>
      </c>
      <c r="F6145" s="28">
        <f t="shared" si="380"/>
        <v>12.424657965287995</v>
      </c>
      <c r="G6145" s="14">
        <f t="shared" si="381"/>
        <v>16.407524657868404</v>
      </c>
      <c r="H6145" s="6">
        <f t="shared" si="382"/>
        <v>-288.87111328124956</v>
      </c>
      <c r="I6145" s="14">
        <f t="shared" si="383"/>
        <v>-4.4633656565522521</v>
      </c>
      <c r="J6145" s="9"/>
      <c r="N6145" s="4"/>
      <c r="R6145" s="4"/>
    </row>
    <row r="6146" spans="1:18" x14ac:dyDescent="0.25">
      <c r="A6146" s="9">
        <v>45183.083333333336</v>
      </c>
      <c r="B6146" s="5">
        <v>45183</v>
      </c>
      <c r="C6146" s="6">
        <v>47548.357656250002</v>
      </c>
      <c r="D6146" s="6">
        <v>5872.6054367404513</v>
      </c>
      <c r="E6146" s="6">
        <v>37685</v>
      </c>
      <c r="F6146" s="28">
        <f t="shared" si="380"/>
        <v>12.35080605558734</v>
      </c>
      <c r="G6146" s="14">
        <f t="shared" si="381"/>
        <v>15.583403042962587</v>
      </c>
      <c r="H6146" s="6">
        <f t="shared" si="382"/>
        <v>-310.57023057725746</v>
      </c>
      <c r="I6146" s="14">
        <f t="shared" si="383"/>
        <v>-5.0228272215979963</v>
      </c>
      <c r="J6146" s="9"/>
      <c r="N6146" s="4"/>
      <c r="R6146" s="4"/>
    </row>
    <row r="6147" spans="1:18" x14ac:dyDescent="0.25">
      <c r="A6147" s="9">
        <v>45183.125</v>
      </c>
      <c r="B6147" s="5">
        <v>45183</v>
      </c>
      <c r="C6147" s="6">
        <v>46410.772983940973</v>
      </c>
      <c r="D6147" s="6">
        <v>5918.7427251519093</v>
      </c>
      <c r="E6147" s="6">
        <v>37685</v>
      </c>
      <c r="F6147" s="28">
        <f t="shared" ref="F6147:F6210" si="384">D6147/C6147*100</f>
        <v>12.752950111819747</v>
      </c>
      <c r="G6147" s="14">
        <f t="shared" ref="G6147:G6210" si="385">D6147/E6147*100</f>
        <v>15.705831830043543</v>
      </c>
      <c r="H6147" s="6">
        <f t="shared" si="382"/>
        <v>46.13728841145803</v>
      </c>
      <c r="I6147" s="14">
        <f t="shared" si="383"/>
        <v>0.78563576096585519</v>
      </c>
      <c r="J6147" s="9"/>
      <c r="N6147" s="4"/>
      <c r="R6147" s="4"/>
    </row>
    <row r="6148" spans="1:18" x14ac:dyDescent="0.25">
      <c r="A6148" s="9">
        <v>45183.166666666664</v>
      </c>
      <c r="B6148" s="5">
        <v>45183</v>
      </c>
      <c r="C6148" s="6">
        <v>45479.287651909719</v>
      </c>
      <c r="D6148" s="6">
        <v>5600.2598253038195</v>
      </c>
      <c r="E6148" s="6">
        <v>37685</v>
      </c>
      <c r="F6148" s="28">
        <f t="shared" si="384"/>
        <v>12.313868827865555</v>
      </c>
      <c r="G6148" s="14">
        <f t="shared" si="385"/>
        <v>14.860713348291945</v>
      </c>
      <c r="H6148" s="6">
        <f t="shared" ref="H6148:H6211" si="386">D6148-D6147</f>
        <v>-318.4828998480898</v>
      </c>
      <c r="I6148" s="14">
        <f t="shared" ref="I6148:I6211" si="387">H6148/D6147*100</f>
        <v>-5.3809215003498174</v>
      </c>
      <c r="J6148" s="9"/>
      <c r="N6148" s="4"/>
      <c r="R6148" s="4"/>
    </row>
    <row r="6149" spans="1:18" x14ac:dyDescent="0.25">
      <c r="A6149" s="9">
        <v>45183.208333333336</v>
      </c>
      <c r="B6149" s="5">
        <v>45183</v>
      </c>
      <c r="C6149" s="6">
        <v>45491.719292534719</v>
      </c>
      <c r="D6149" s="6">
        <v>5330.5351432291664</v>
      </c>
      <c r="E6149" s="6">
        <v>37685</v>
      </c>
      <c r="F6149" s="28">
        <f t="shared" si="384"/>
        <v>11.717594380091759</v>
      </c>
      <c r="G6149" s="14">
        <f t="shared" si="385"/>
        <v>14.144978488069965</v>
      </c>
      <c r="H6149" s="6">
        <f t="shared" si="386"/>
        <v>-269.72468207465317</v>
      </c>
      <c r="I6149" s="14">
        <f t="shared" si="387"/>
        <v>-4.816288716747537</v>
      </c>
      <c r="J6149" s="9"/>
      <c r="N6149" s="4"/>
      <c r="R6149" s="4"/>
    </row>
    <row r="6150" spans="1:18" x14ac:dyDescent="0.25">
      <c r="A6150" s="9">
        <v>45183.25</v>
      </c>
      <c r="B6150" s="5">
        <v>45183</v>
      </c>
      <c r="C6150" s="6">
        <v>46621.130321180557</v>
      </c>
      <c r="D6150" s="6">
        <v>4963.483440755208</v>
      </c>
      <c r="E6150" s="6">
        <v>37685</v>
      </c>
      <c r="F6150" s="28">
        <f t="shared" si="384"/>
        <v>10.646424500137517</v>
      </c>
      <c r="G6150" s="14">
        <f t="shared" si="385"/>
        <v>13.170979012220268</v>
      </c>
      <c r="H6150" s="6">
        <f t="shared" si="386"/>
        <v>-367.05170247395836</v>
      </c>
      <c r="I6150" s="14">
        <f t="shared" si="387"/>
        <v>-6.8858321465188457</v>
      </c>
      <c r="J6150" s="9"/>
      <c r="N6150" s="4"/>
      <c r="R6150" s="4"/>
    </row>
    <row r="6151" spans="1:18" x14ac:dyDescent="0.25">
      <c r="A6151" s="9">
        <v>45183.291666666664</v>
      </c>
      <c r="B6151" s="5">
        <v>45183</v>
      </c>
      <c r="C6151" s="6">
        <v>48972.194995659724</v>
      </c>
      <c r="D6151" s="6">
        <v>4255.9531827799483</v>
      </c>
      <c r="E6151" s="6">
        <v>37685</v>
      </c>
      <c r="F6151" s="28">
        <f t="shared" si="384"/>
        <v>8.6905501849715776</v>
      </c>
      <c r="G6151" s="14">
        <f t="shared" si="385"/>
        <v>11.293493917420587</v>
      </c>
      <c r="H6151" s="6">
        <f t="shared" si="386"/>
        <v>-707.5302579752597</v>
      </c>
      <c r="I6151" s="14">
        <f t="shared" si="387"/>
        <v>-14.254711764840843</v>
      </c>
      <c r="J6151" s="9"/>
      <c r="N6151" s="4"/>
      <c r="R6151" s="4"/>
    </row>
    <row r="6152" spans="1:18" x14ac:dyDescent="0.25">
      <c r="A6152" s="9">
        <v>45183.333333333336</v>
      </c>
      <c r="B6152" s="5">
        <v>45183</v>
      </c>
      <c r="C6152" s="6">
        <v>49777.220564236108</v>
      </c>
      <c r="D6152" s="6">
        <v>4045.1467388237847</v>
      </c>
      <c r="E6152" s="6">
        <v>37685</v>
      </c>
      <c r="F6152" s="28">
        <f t="shared" si="384"/>
        <v>8.1265018274847964</v>
      </c>
      <c r="G6152" s="14">
        <f t="shared" si="385"/>
        <v>10.73410306175875</v>
      </c>
      <c r="H6152" s="6">
        <f t="shared" si="386"/>
        <v>-210.80644395616355</v>
      </c>
      <c r="I6152" s="14">
        <f t="shared" si="387"/>
        <v>-4.9532134143089133</v>
      </c>
      <c r="J6152" s="9"/>
      <c r="N6152" s="4"/>
      <c r="R6152" s="4"/>
    </row>
    <row r="6153" spans="1:18" x14ac:dyDescent="0.25">
      <c r="A6153" s="9">
        <v>45183.375</v>
      </c>
      <c r="B6153" s="5">
        <v>45183</v>
      </c>
      <c r="C6153" s="6">
        <v>50535.976085069444</v>
      </c>
      <c r="D6153" s="6">
        <v>3270.7060443793403</v>
      </c>
      <c r="E6153" s="6">
        <v>37685</v>
      </c>
      <c r="F6153" s="28">
        <f t="shared" si="384"/>
        <v>6.4720349694514967</v>
      </c>
      <c r="G6153" s="14">
        <f t="shared" si="385"/>
        <v>8.6790660591199149</v>
      </c>
      <c r="H6153" s="6">
        <f t="shared" si="386"/>
        <v>-774.44069444444449</v>
      </c>
      <c r="I6153" s="14">
        <f t="shared" si="387"/>
        <v>-19.144934521451503</v>
      </c>
      <c r="J6153" s="9"/>
      <c r="N6153" s="4"/>
      <c r="R6153" s="4"/>
    </row>
    <row r="6154" spans="1:18" x14ac:dyDescent="0.25">
      <c r="A6154" s="9">
        <v>45183.416666666664</v>
      </c>
      <c r="B6154" s="5">
        <v>45183</v>
      </c>
      <c r="C6154" s="6">
        <v>51862.869418402777</v>
      </c>
      <c r="D6154" s="6">
        <v>3519.1032462565104</v>
      </c>
      <c r="E6154" s="6">
        <v>37685</v>
      </c>
      <c r="F6154" s="28">
        <f t="shared" si="384"/>
        <v>6.7854002019560617</v>
      </c>
      <c r="G6154" s="14">
        <f t="shared" si="385"/>
        <v>9.3382068362916559</v>
      </c>
      <c r="H6154" s="6">
        <f t="shared" si="386"/>
        <v>248.39720187717012</v>
      </c>
      <c r="I6154" s="14">
        <f t="shared" si="387"/>
        <v>7.5946049111945424</v>
      </c>
      <c r="J6154" s="9"/>
      <c r="N6154" s="4"/>
      <c r="R6154" s="4"/>
    </row>
    <row r="6155" spans="1:18" x14ac:dyDescent="0.25">
      <c r="A6155" s="9">
        <v>45183.458333333336</v>
      </c>
      <c r="B6155" s="5">
        <v>45183</v>
      </c>
      <c r="C6155" s="6">
        <v>53957.576731770831</v>
      </c>
      <c r="D6155" s="6">
        <v>3303.0302438693575</v>
      </c>
      <c r="E6155" s="6">
        <v>37685</v>
      </c>
      <c r="F6155" s="28">
        <f t="shared" si="384"/>
        <v>6.1215318476756124</v>
      </c>
      <c r="G6155" s="14">
        <f t="shared" si="385"/>
        <v>8.7648407691902808</v>
      </c>
      <c r="H6155" s="6">
        <f t="shared" si="386"/>
        <v>-216.07300238715288</v>
      </c>
      <c r="I6155" s="14">
        <f t="shared" si="387"/>
        <v>-6.1400017921327894</v>
      </c>
      <c r="J6155" s="9"/>
      <c r="N6155" s="4"/>
      <c r="R6155" s="4"/>
    </row>
    <row r="6156" spans="1:18" x14ac:dyDescent="0.25">
      <c r="A6156" s="9">
        <v>45183.5</v>
      </c>
      <c r="B6156" s="5">
        <v>45183</v>
      </c>
      <c r="C6156" s="6">
        <v>55481.103628472221</v>
      </c>
      <c r="D6156" s="6">
        <v>2675.8363129340278</v>
      </c>
      <c r="E6156" s="6">
        <v>37685</v>
      </c>
      <c r="F6156" s="28">
        <f t="shared" si="384"/>
        <v>4.8229687910548726</v>
      </c>
      <c r="G6156" s="14">
        <f t="shared" si="385"/>
        <v>7.1005341991084725</v>
      </c>
      <c r="H6156" s="6">
        <f t="shared" si="386"/>
        <v>-627.19393093532972</v>
      </c>
      <c r="I6156" s="14">
        <f t="shared" si="387"/>
        <v>-18.988440450990211</v>
      </c>
      <c r="J6156" s="9"/>
      <c r="N6156" s="4"/>
      <c r="R6156" s="4"/>
    </row>
    <row r="6157" spans="1:18" x14ac:dyDescent="0.25">
      <c r="A6157" s="9">
        <v>45183.541666666664</v>
      </c>
      <c r="B6157" s="5">
        <v>45183</v>
      </c>
      <c r="C6157" s="6">
        <v>57909.986102430557</v>
      </c>
      <c r="D6157" s="6">
        <v>2480.6569656032984</v>
      </c>
      <c r="E6157" s="6">
        <v>37685</v>
      </c>
      <c r="F6157" s="28">
        <f t="shared" si="384"/>
        <v>4.2836428266716196</v>
      </c>
      <c r="G6157" s="14">
        <f t="shared" si="385"/>
        <v>6.5826110272079035</v>
      </c>
      <c r="H6157" s="6">
        <f t="shared" si="386"/>
        <v>-195.17934733072934</v>
      </c>
      <c r="I6157" s="14">
        <f t="shared" si="387"/>
        <v>-7.2941437556289515</v>
      </c>
      <c r="J6157" s="9"/>
      <c r="N6157" s="4"/>
      <c r="R6157" s="4"/>
    </row>
    <row r="6158" spans="1:18" x14ac:dyDescent="0.25">
      <c r="A6158" s="9">
        <v>45183.583333333336</v>
      </c>
      <c r="B6158" s="5">
        <v>45183</v>
      </c>
      <c r="C6158" s="6">
        <v>60409.627712673609</v>
      </c>
      <c r="D6158" s="6">
        <v>2660.8355745442709</v>
      </c>
      <c r="E6158" s="6">
        <v>37685</v>
      </c>
      <c r="F6158" s="28">
        <f t="shared" si="384"/>
        <v>4.4046548129712146</v>
      </c>
      <c r="G6158" s="14">
        <f t="shared" si="385"/>
        <v>7.0607286043366617</v>
      </c>
      <c r="H6158" s="6">
        <f t="shared" si="386"/>
        <v>180.17860894097248</v>
      </c>
      <c r="I6158" s="14">
        <f t="shared" si="387"/>
        <v>7.2633423903152545</v>
      </c>
      <c r="J6158" s="9"/>
      <c r="N6158" s="4"/>
      <c r="R6158" s="4"/>
    </row>
    <row r="6159" spans="1:18" x14ac:dyDescent="0.25">
      <c r="A6159" s="9">
        <v>45183.625</v>
      </c>
      <c r="B6159" s="5">
        <v>45183</v>
      </c>
      <c r="C6159" s="6">
        <v>61789.889848090279</v>
      </c>
      <c r="D6159" s="6">
        <v>3332.4451985677083</v>
      </c>
      <c r="E6159" s="6">
        <v>37685</v>
      </c>
      <c r="F6159" s="28">
        <f t="shared" si="384"/>
        <v>5.3931884435471336</v>
      </c>
      <c r="G6159" s="14">
        <f t="shared" si="385"/>
        <v>8.8428955779957761</v>
      </c>
      <c r="H6159" s="6">
        <f t="shared" si="386"/>
        <v>671.60962402343739</v>
      </c>
      <c r="I6159" s="14">
        <f t="shared" si="387"/>
        <v>25.240553397910205</v>
      </c>
      <c r="J6159" s="9"/>
      <c r="N6159" s="4"/>
      <c r="R6159" s="4"/>
    </row>
    <row r="6160" spans="1:18" x14ac:dyDescent="0.25">
      <c r="A6160" s="9">
        <v>45183.666666666664</v>
      </c>
      <c r="B6160" s="5">
        <v>45183</v>
      </c>
      <c r="C6160" s="6">
        <v>62206.946981336805</v>
      </c>
      <c r="D6160" s="6">
        <v>4531.7177265082464</v>
      </c>
      <c r="E6160" s="6">
        <v>37685</v>
      </c>
      <c r="F6160" s="28">
        <f t="shared" si="384"/>
        <v>7.2849061823719499</v>
      </c>
      <c r="G6160" s="14">
        <f t="shared" si="385"/>
        <v>12.025256007717253</v>
      </c>
      <c r="H6160" s="6">
        <f t="shared" si="386"/>
        <v>1199.2725279405381</v>
      </c>
      <c r="I6160" s="14">
        <f t="shared" si="387"/>
        <v>35.987764433635334</v>
      </c>
      <c r="J6160" s="9"/>
      <c r="N6160" s="4"/>
      <c r="R6160" s="4"/>
    </row>
    <row r="6161" spans="1:18" x14ac:dyDescent="0.25">
      <c r="A6161" s="9">
        <v>45183.708333333336</v>
      </c>
      <c r="B6161" s="5">
        <v>45183</v>
      </c>
      <c r="C6161" s="6">
        <v>62558.091753472225</v>
      </c>
      <c r="D6161" s="6">
        <v>5429.0059114583337</v>
      </c>
      <c r="E6161" s="6">
        <v>37685</v>
      </c>
      <c r="F6161" s="28">
        <f t="shared" si="384"/>
        <v>8.6783432155393427</v>
      </c>
      <c r="G6161" s="14">
        <f t="shared" si="385"/>
        <v>14.406278125138208</v>
      </c>
      <c r="H6161" s="6">
        <f t="shared" si="386"/>
        <v>897.28818495008727</v>
      </c>
      <c r="I6161" s="14">
        <f t="shared" si="387"/>
        <v>19.800178190742272</v>
      </c>
      <c r="J6161" s="9"/>
      <c r="N6161" s="4"/>
      <c r="R6161" s="4"/>
    </row>
    <row r="6162" spans="1:18" x14ac:dyDescent="0.25">
      <c r="A6162" s="9">
        <v>45183.75</v>
      </c>
      <c r="B6162" s="5">
        <v>45183</v>
      </c>
      <c r="C6162" s="6">
        <v>62292.285516493059</v>
      </c>
      <c r="D6162" s="6">
        <v>6362.4491921657982</v>
      </c>
      <c r="E6162" s="6">
        <v>37685</v>
      </c>
      <c r="F6162" s="28">
        <f t="shared" si="384"/>
        <v>10.213863786521719</v>
      </c>
      <c r="G6162" s="14">
        <f t="shared" si="385"/>
        <v>16.883240525847945</v>
      </c>
      <c r="H6162" s="6">
        <f t="shared" si="386"/>
        <v>933.44328070746451</v>
      </c>
      <c r="I6162" s="14">
        <f t="shared" si="387"/>
        <v>17.193631687476355</v>
      </c>
      <c r="J6162" s="9"/>
      <c r="N6162" s="4"/>
      <c r="R6162" s="4"/>
    </row>
    <row r="6163" spans="1:18" x14ac:dyDescent="0.25">
      <c r="A6163" s="9">
        <v>45183.791666666664</v>
      </c>
      <c r="B6163" s="5">
        <v>45183</v>
      </c>
      <c r="C6163" s="6">
        <v>61082.654266493053</v>
      </c>
      <c r="D6163" s="6">
        <v>7778.2617475043398</v>
      </c>
      <c r="E6163" s="6">
        <v>37685</v>
      </c>
      <c r="F6163" s="28">
        <f t="shared" si="384"/>
        <v>12.733994357169106</v>
      </c>
      <c r="G6163" s="14">
        <f t="shared" si="385"/>
        <v>20.640206308887727</v>
      </c>
      <c r="H6163" s="6">
        <f t="shared" si="386"/>
        <v>1415.8125553385416</v>
      </c>
      <c r="I6163" s="14">
        <f t="shared" si="387"/>
        <v>22.252634364166834</v>
      </c>
      <c r="J6163" s="9"/>
      <c r="N6163" s="4"/>
      <c r="R6163" s="4"/>
    </row>
    <row r="6164" spans="1:18" x14ac:dyDescent="0.25">
      <c r="A6164" s="9">
        <v>45183.833333333336</v>
      </c>
      <c r="B6164" s="5">
        <v>45183</v>
      </c>
      <c r="C6164" s="6">
        <v>59759.240679253475</v>
      </c>
      <c r="D6164" s="6">
        <v>9281.0001996527772</v>
      </c>
      <c r="E6164" s="6">
        <v>37685</v>
      </c>
      <c r="F6164" s="28">
        <f t="shared" si="384"/>
        <v>15.530652823162205</v>
      </c>
      <c r="G6164" s="14">
        <f t="shared" si="385"/>
        <v>24.627836538815913</v>
      </c>
      <c r="H6164" s="6">
        <f t="shared" si="386"/>
        <v>1502.7384521484373</v>
      </c>
      <c r="I6164" s="14">
        <f t="shared" si="387"/>
        <v>19.319720792766994</v>
      </c>
      <c r="J6164" s="9"/>
      <c r="N6164" s="4"/>
      <c r="R6164" s="4"/>
    </row>
    <row r="6165" spans="1:18" x14ac:dyDescent="0.25">
      <c r="A6165" s="9">
        <v>45183.875</v>
      </c>
      <c r="B6165" s="5">
        <v>45183</v>
      </c>
      <c r="C6165" s="6">
        <v>58973.104869791663</v>
      </c>
      <c r="D6165" s="6">
        <v>9894.3040364583339</v>
      </c>
      <c r="E6165" s="6">
        <v>37685</v>
      </c>
      <c r="F6165" s="28">
        <f t="shared" si="384"/>
        <v>16.777654929826468</v>
      </c>
      <c r="G6165" s="14">
        <f t="shared" si="385"/>
        <v>26.255284692738051</v>
      </c>
      <c r="H6165" s="6">
        <f t="shared" si="386"/>
        <v>613.30383680555678</v>
      </c>
      <c r="I6165" s="14">
        <f t="shared" si="387"/>
        <v>6.6081653228334352</v>
      </c>
      <c r="J6165" s="9"/>
      <c r="N6165" s="4"/>
      <c r="R6165" s="4"/>
    </row>
    <row r="6166" spans="1:18" x14ac:dyDescent="0.25">
      <c r="A6166" s="9">
        <v>45183.916666666664</v>
      </c>
      <c r="B6166" s="5">
        <v>45183</v>
      </c>
      <c r="C6166" s="6">
        <v>57008.124960937501</v>
      </c>
      <c r="D6166" s="6">
        <v>10888.522135416666</v>
      </c>
      <c r="E6166" s="6">
        <v>37685</v>
      </c>
      <c r="F6166" s="28">
        <f t="shared" si="384"/>
        <v>19.099947845815983</v>
      </c>
      <c r="G6166" s="14">
        <f t="shared" si="385"/>
        <v>28.893517673919771</v>
      </c>
      <c r="H6166" s="6">
        <f t="shared" si="386"/>
        <v>994.21809895833212</v>
      </c>
      <c r="I6166" s="14">
        <f t="shared" si="387"/>
        <v>10.048388398970328</v>
      </c>
      <c r="J6166" s="9"/>
      <c r="N6166" s="4"/>
      <c r="R6166" s="4"/>
    </row>
    <row r="6167" spans="1:18" x14ac:dyDescent="0.25">
      <c r="A6167" s="9">
        <v>45183.958333333336</v>
      </c>
      <c r="B6167" s="5">
        <v>45183</v>
      </c>
      <c r="C6167" s="6">
        <v>54033.148995225696</v>
      </c>
      <c r="D6167" s="6">
        <v>11538.172568359376</v>
      </c>
      <c r="E6167" s="6">
        <v>37685</v>
      </c>
      <c r="F6167" s="28">
        <f t="shared" si="384"/>
        <v>21.353877726761539</v>
      </c>
      <c r="G6167" s="14">
        <f t="shared" si="385"/>
        <v>30.617414271883707</v>
      </c>
      <c r="H6167" s="6">
        <f t="shared" si="386"/>
        <v>649.65043294270981</v>
      </c>
      <c r="I6167" s="14">
        <f t="shared" si="387"/>
        <v>5.9663784016162991</v>
      </c>
      <c r="J6167" s="9"/>
      <c r="N6167" s="4"/>
      <c r="R6167" s="4"/>
    </row>
    <row r="6168" spans="1:18" x14ac:dyDescent="0.25">
      <c r="A6168" s="9">
        <v>45184</v>
      </c>
      <c r="B6168" s="5">
        <v>45184</v>
      </c>
      <c r="C6168" s="6">
        <v>50614.830802951386</v>
      </c>
      <c r="D6168" s="6">
        <v>11866.824301215278</v>
      </c>
      <c r="E6168" s="6">
        <v>37685</v>
      </c>
      <c r="F6168" s="28">
        <f t="shared" si="384"/>
        <v>23.445350133469802</v>
      </c>
      <c r="G6168" s="14">
        <f t="shared" si="385"/>
        <v>31.489516521733524</v>
      </c>
      <c r="H6168" s="6">
        <f t="shared" si="386"/>
        <v>328.65173285590208</v>
      </c>
      <c r="I6168" s="14">
        <f t="shared" si="387"/>
        <v>2.8483863532874287</v>
      </c>
      <c r="J6168" s="9"/>
      <c r="N6168" s="4"/>
      <c r="R6168" s="4"/>
    </row>
    <row r="6169" spans="1:18" x14ac:dyDescent="0.25">
      <c r="A6169" s="9">
        <v>45184.041666666664</v>
      </c>
      <c r="B6169" s="5">
        <v>45184</v>
      </c>
      <c r="C6169" s="6">
        <v>48221.757504340276</v>
      </c>
      <c r="D6169" s="6">
        <v>10079.036408420139</v>
      </c>
      <c r="E6169" s="6">
        <v>37685</v>
      </c>
      <c r="F6169" s="28">
        <f t="shared" si="384"/>
        <v>20.90142900227757</v>
      </c>
      <c r="G6169" s="14">
        <f t="shared" si="385"/>
        <v>26.745486024731697</v>
      </c>
      <c r="H6169" s="6">
        <f t="shared" si="386"/>
        <v>-1787.7878927951388</v>
      </c>
      <c r="I6169" s="14">
        <f t="shared" si="387"/>
        <v>-15.06542818378167</v>
      </c>
      <c r="J6169" s="9"/>
      <c r="N6169" s="4"/>
      <c r="R6169" s="4"/>
    </row>
    <row r="6170" spans="1:18" x14ac:dyDescent="0.25">
      <c r="A6170" s="9">
        <v>45184.083333333336</v>
      </c>
      <c r="B6170" s="5">
        <v>45184</v>
      </c>
      <c r="C6170" s="6">
        <v>46331.582552083331</v>
      </c>
      <c r="D6170" s="6">
        <v>8676.793617621528</v>
      </c>
      <c r="E6170" s="6">
        <v>37685</v>
      </c>
      <c r="F6170" s="28">
        <f t="shared" si="384"/>
        <v>18.727600353101622</v>
      </c>
      <c r="G6170" s="14">
        <f t="shared" si="385"/>
        <v>23.024528639038152</v>
      </c>
      <c r="H6170" s="6">
        <f t="shared" si="386"/>
        <v>-1402.2427907986112</v>
      </c>
      <c r="I6170" s="14">
        <f t="shared" si="387"/>
        <v>-13.912468751746566</v>
      </c>
      <c r="J6170" s="9"/>
      <c r="N6170" s="4"/>
      <c r="R6170" s="4"/>
    </row>
    <row r="6171" spans="1:18" x14ac:dyDescent="0.25">
      <c r="A6171" s="9">
        <v>45184.125</v>
      </c>
      <c r="B6171" s="5">
        <v>45184</v>
      </c>
      <c r="C6171" s="6">
        <v>45444.963211805552</v>
      </c>
      <c r="D6171" s="6">
        <v>7914.7758279079862</v>
      </c>
      <c r="E6171" s="6">
        <v>37685</v>
      </c>
      <c r="F6171" s="28">
        <f t="shared" si="384"/>
        <v>17.416178314458204</v>
      </c>
      <c r="G6171" s="14">
        <f t="shared" si="385"/>
        <v>21.00245675443276</v>
      </c>
      <c r="H6171" s="6">
        <f t="shared" si="386"/>
        <v>-762.01778971354179</v>
      </c>
      <c r="I6171" s="14">
        <f t="shared" si="387"/>
        <v>-8.7822509477000246</v>
      </c>
      <c r="J6171" s="9"/>
      <c r="N6171" s="4"/>
      <c r="R6171" s="4"/>
    </row>
    <row r="6172" spans="1:18" x14ac:dyDescent="0.25">
      <c r="A6172" s="9">
        <v>45184.166666666664</v>
      </c>
      <c r="B6172" s="5">
        <v>45184</v>
      </c>
      <c r="C6172" s="6">
        <v>44609.393072916668</v>
      </c>
      <c r="D6172" s="6">
        <v>7303.0393771701392</v>
      </c>
      <c r="E6172" s="6">
        <v>37685</v>
      </c>
      <c r="F6172" s="28">
        <f t="shared" si="384"/>
        <v>16.371079887217686</v>
      </c>
      <c r="G6172" s="14">
        <f t="shared" si="385"/>
        <v>19.379167778081836</v>
      </c>
      <c r="H6172" s="6">
        <f t="shared" si="386"/>
        <v>-611.73645073784701</v>
      </c>
      <c r="I6172" s="14">
        <f t="shared" si="387"/>
        <v>-7.7290432987479782</v>
      </c>
      <c r="J6172" s="9"/>
      <c r="N6172" s="4"/>
      <c r="R6172" s="4"/>
    </row>
    <row r="6173" spans="1:18" x14ac:dyDescent="0.25">
      <c r="A6173" s="9">
        <v>45184.208333333336</v>
      </c>
      <c r="B6173" s="5">
        <v>45184</v>
      </c>
      <c r="C6173" s="6">
        <v>44793.99252387153</v>
      </c>
      <c r="D6173" s="6">
        <v>6927.6663905164933</v>
      </c>
      <c r="E6173" s="6">
        <v>37685</v>
      </c>
      <c r="F6173" s="28">
        <f t="shared" si="384"/>
        <v>15.465614918841213</v>
      </c>
      <c r="G6173" s="14">
        <f t="shared" si="385"/>
        <v>18.38308714479632</v>
      </c>
      <c r="H6173" s="6">
        <f t="shared" si="386"/>
        <v>-375.37298665364597</v>
      </c>
      <c r="I6173" s="14">
        <f t="shared" si="387"/>
        <v>-5.1399556714303181</v>
      </c>
      <c r="J6173" s="9"/>
      <c r="N6173" s="4"/>
      <c r="R6173" s="4"/>
    </row>
    <row r="6174" spans="1:18" x14ac:dyDescent="0.25">
      <c r="A6174" s="9">
        <v>45184.25</v>
      </c>
      <c r="B6174" s="5">
        <v>45184</v>
      </c>
      <c r="C6174" s="6">
        <v>45862.061473524307</v>
      </c>
      <c r="D6174" s="6">
        <v>7078.4187228732635</v>
      </c>
      <c r="E6174" s="6">
        <v>37685</v>
      </c>
      <c r="F6174" s="28">
        <f t="shared" si="384"/>
        <v>15.434148608778871</v>
      </c>
      <c r="G6174" s="14">
        <f t="shared" si="385"/>
        <v>18.783119869638487</v>
      </c>
      <c r="H6174" s="6">
        <f t="shared" si="386"/>
        <v>150.75233235677024</v>
      </c>
      <c r="I6174" s="14">
        <f t="shared" si="387"/>
        <v>2.1760911085894663</v>
      </c>
      <c r="J6174" s="9"/>
      <c r="N6174" s="4"/>
      <c r="R6174" s="4"/>
    </row>
    <row r="6175" spans="1:18" x14ac:dyDescent="0.25">
      <c r="A6175" s="9">
        <v>45184.291666666664</v>
      </c>
      <c r="B6175" s="5">
        <v>45184</v>
      </c>
      <c r="C6175" s="6">
        <v>48031.062825520836</v>
      </c>
      <c r="D6175" s="6">
        <v>5754.119507378472</v>
      </c>
      <c r="E6175" s="6">
        <v>37685</v>
      </c>
      <c r="F6175" s="28">
        <f t="shared" si="384"/>
        <v>11.979996212619881</v>
      </c>
      <c r="G6175" s="14">
        <f t="shared" si="385"/>
        <v>15.2689916608159</v>
      </c>
      <c r="H6175" s="6">
        <f t="shared" si="386"/>
        <v>-1324.2992154947915</v>
      </c>
      <c r="I6175" s="14">
        <f t="shared" si="387"/>
        <v>-18.708969719683854</v>
      </c>
      <c r="J6175" s="9"/>
      <c r="N6175" s="4"/>
      <c r="R6175" s="4"/>
    </row>
    <row r="6176" spans="1:18" x14ac:dyDescent="0.25">
      <c r="A6176" s="9">
        <v>45184.333333333336</v>
      </c>
      <c r="B6176" s="5">
        <v>45184</v>
      </c>
      <c r="C6176" s="6">
        <v>48934.858691406247</v>
      </c>
      <c r="D6176" s="6">
        <v>4065.8389786783855</v>
      </c>
      <c r="E6176" s="6">
        <v>37685</v>
      </c>
      <c r="F6176" s="28">
        <f t="shared" si="384"/>
        <v>8.3086762430815249</v>
      </c>
      <c r="G6176" s="14">
        <f t="shared" si="385"/>
        <v>10.789011486475749</v>
      </c>
      <c r="H6176" s="6">
        <f t="shared" si="386"/>
        <v>-1688.2805287000865</v>
      </c>
      <c r="I6176" s="14">
        <f t="shared" si="387"/>
        <v>-29.340379992720255</v>
      </c>
      <c r="J6176" s="9"/>
      <c r="N6176" s="4"/>
      <c r="R6176" s="4"/>
    </row>
    <row r="6177" spans="1:18" x14ac:dyDescent="0.25">
      <c r="A6177" s="9">
        <v>45184.375</v>
      </c>
      <c r="B6177" s="5">
        <v>45184</v>
      </c>
      <c r="C6177" s="6">
        <v>49894.373250868055</v>
      </c>
      <c r="D6177" s="6">
        <v>3108.1782701280381</v>
      </c>
      <c r="E6177" s="6">
        <v>37685</v>
      </c>
      <c r="F6177" s="28">
        <f t="shared" si="384"/>
        <v>6.2295166120239065</v>
      </c>
      <c r="G6177" s="14">
        <f t="shared" si="385"/>
        <v>8.2477863078891822</v>
      </c>
      <c r="H6177" s="6">
        <f t="shared" si="386"/>
        <v>-957.66070855034741</v>
      </c>
      <c r="I6177" s="14">
        <f t="shared" si="387"/>
        <v>-23.553827723439216</v>
      </c>
      <c r="J6177" s="9"/>
      <c r="N6177" s="4"/>
      <c r="R6177" s="4"/>
    </row>
    <row r="6178" spans="1:18" x14ac:dyDescent="0.25">
      <c r="A6178" s="9">
        <v>45184.416666666664</v>
      </c>
      <c r="B6178" s="5">
        <v>45184</v>
      </c>
      <c r="C6178" s="6">
        <v>51826.497118055559</v>
      </c>
      <c r="D6178" s="6">
        <v>3056.1662977430556</v>
      </c>
      <c r="E6178" s="6">
        <v>37685</v>
      </c>
      <c r="F6178" s="28">
        <f t="shared" si="384"/>
        <v>5.8969185024822641</v>
      </c>
      <c r="G6178" s="14">
        <f t="shared" si="385"/>
        <v>8.1097686022105755</v>
      </c>
      <c r="H6178" s="6">
        <f t="shared" si="386"/>
        <v>-52.011972384982528</v>
      </c>
      <c r="I6178" s="14">
        <f t="shared" si="387"/>
        <v>-1.6733909018300919</v>
      </c>
      <c r="J6178" s="9"/>
      <c r="N6178" s="4"/>
      <c r="R6178" s="4"/>
    </row>
    <row r="6179" spans="1:18" x14ac:dyDescent="0.25">
      <c r="A6179" s="9">
        <v>45184.458333333336</v>
      </c>
      <c r="B6179" s="5">
        <v>45184</v>
      </c>
      <c r="C6179" s="6">
        <v>54034.139140624997</v>
      </c>
      <c r="D6179" s="6">
        <v>2878.3594656032988</v>
      </c>
      <c r="E6179" s="6">
        <v>37685</v>
      </c>
      <c r="F6179" s="28">
        <f t="shared" si="384"/>
        <v>5.3269275894491575</v>
      </c>
      <c r="G6179" s="14">
        <f t="shared" si="385"/>
        <v>7.6379447143513302</v>
      </c>
      <c r="H6179" s="6">
        <f t="shared" si="386"/>
        <v>-177.80683213975681</v>
      </c>
      <c r="I6179" s="14">
        <f t="shared" si="387"/>
        <v>-5.817969796704622</v>
      </c>
      <c r="J6179" s="9"/>
      <c r="N6179" s="4"/>
      <c r="R6179" s="4"/>
    </row>
    <row r="6180" spans="1:18" x14ac:dyDescent="0.25">
      <c r="A6180" s="9">
        <v>45184.5</v>
      </c>
      <c r="B6180" s="5">
        <v>45184</v>
      </c>
      <c r="C6180" s="6">
        <v>56472.052298177085</v>
      </c>
      <c r="D6180" s="6">
        <v>1883.0687672254774</v>
      </c>
      <c r="E6180" s="6">
        <v>37685</v>
      </c>
      <c r="F6180" s="28">
        <f t="shared" si="384"/>
        <v>3.3345144909604474</v>
      </c>
      <c r="G6180" s="14">
        <f t="shared" si="385"/>
        <v>4.9968655094214602</v>
      </c>
      <c r="H6180" s="6">
        <f t="shared" si="386"/>
        <v>-995.2906983778214</v>
      </c>
      <c r="I6180" s="14">
        <f t="shared" si="387"/>
        <v>-34.578401699706063</v>
      </c>
      <c r="J6180" s="9"/>
      <c r="N6180" s="4"/>
      <c r="R6180" s="4"/>
    </row>
    <row r="6181" spans="1:18" x14ac:dyDescent="0.25">
      <c r="A6181" s="9">
        <v>45184.541666666664</v>
      </c>
      <c r="B6181" s="5">
        <v>45184</v>
      </c>
      <c r="C6181" s="6">
        <v>59073.399244791668</v>
      </c>
      <c r="D6181" s="6">
        <v>1502.0236764865451</v>
      </c>
      <c r="E6181" s="6">
        <v>37685</v>
      </c>
      <c r="F6181" s="28">
        <f t="shared" si="384"/>
        <v>2.5426396579319483</v>
      </c>
      <c r="G6181" s="14">
        <f t="shared" si="385"/>
        <v>3.9857335186056657</v>
      </c>
      <c r="H6181" s="6">
        <f t="shared" si="386"/>
        <v>-381.04509073893223</v>
      </c>
      <c r="I6181" s="14">
        <f t="shared" si="387"/>
        <v>-20.235325303619469</v>
      </c>
      <c r="J6181" s="9"/>
      <c r="N6181" s="4"/>
      <c r="R6181" s="4"/>
    </row>
    <row r="6182" spans="1:18" x14ac:dyDescent="0.25">
      <c r="A6182" s="9">
        <v>45184.583333333336</v>
      </c>
      <c r="B6182" s="5">
        <v>45184</v>
      </c>
      <c r="C6182" s="6">
        <v>61553.957812499997</v>
      </c>
      <c r="D6182" s="6">
        <v>1933.0635099283854</v>
      </c>
      <c r="E6182" s="6">
        <v>37685</v>
      </c>
      <c r="F6182" s="28">
        <f t="shared" si="384"/>
        <v>3.140437396108152</v>
      </c>
      <c r="G6182" s="14">
        <f t="shared" si="385"/>
        <v>5.1295303434480175</v>
      </c>
      <c r="H6182" s="6">
        <f t="shared" si="386"/>
        <v>431.0398334418403</v>
      </c>
      <c r="I6182" s="14">
        <f t="shared" si="387"/>
        <v>28.697272898527544</v>
      </c>
      <c r="J6182" s="9"/>
      <c r="N6182" s="4"/>
      <c r="R6182" s="4"/>
    </row>
    <row r="6183" spans="1:18" x14ac:dyDescent="0.25">
      <c r="A6183" s="9">
        <v>45184.625</v>
      </c>
      <c r="B6183" s="5">
        <v>45184</v>
      </c>
      <c r="C6183" s="6">
        <v>63297.407163628472</v>
      </c>
      <c r="D6183" s="6">
        <v>2571.5891349283852</v>
      </c>
      <c r="E6183" s="6">
        <v>37685</v>
      </c>
      <c r="F6183" s="28">
        <f t="shared" si="384"/>
        <v>4.0627084902239954</v>
      </c>
      <c r="G6183" s="14">
        <f t="shared" si="385"/>
        <v>6.8239064214631426</v>
      </c>
      <c r="H6183" s="6">
        <f t="shared" si="386"/>
        <v>638.52562499999976</v>
      </c>
      <c r="I6183" s="14">
        <f t="shared" si="387"/>
        <v>33.031797544181849</v>
      </c>
      <c r="J6183" s="9"/>
      <c r="N6183" s="4"/>
      <c r="R6183" s="4"/>
    </row>
    <row r="6184" spans="1:18" x14ac:dyDescent="0.25">
      <c r="A6184" s="9">
        <v>45184.666666666664</v>
      </c>
      <c r="B6184" s="5">
        <v>45184</v>
      </c>
      <c r="C6184" s="6">
        <v>63563.92642144097</v>
      </c>
      <c r="D6184" s="6">
        <v>2928.4624281141491</v>
      </c>
      <c r="E6184" s="6">
        <v>37685</v>
      </c>
      <c r="F6184" s="28">
        <f t="shared" si="384"/>
        <v>4.6071138033511083</v>
      </c>
      <c r="G6184" s="14">
        <f t="shared" si="385"/>
        <v>7.7708967178297712</v>
      </c>
      <c r="H6184" s="6">
        <f t="shared" si="386"/>
        <v>356.87329318576394</v>
      </c>
      <c r="I6184" s="14">
        <f t="shared" si="387"/>
        <v>13.877539313670429</v>
      </c>
      <c r="J6184" s="9"/>
      <c r="N6184" s="4"/>
      <c r="R6184" s="4"/>
    </row>
    <row r="6185" spans="1:18" x14ac:dyDescent="0.25">
      <c r="A6185" s="9">
        <v>45184.708333333336</v>
      </c>
      <c r="B6185" s="5">
        <v>45184</v>
      </c>
      <c r="C6185" s="6">
        <v>63032.553192274303</v>
      </c>
      <c r="D6185" s="6">
        <v>3551.3508645290799</v>
      </c>
      <c r="E6185" s="6">
        <v>37685</v>
      </c>
      <c r="F6185" s="28">
        <f t="shared" si="384"/>
        <v>5.6341535994838257</v>
      </c>
      <c r="G6185" s="14">
        <f t="shared" si="385"/>
        <v>9.4237783323048419</v>
      </c>
      <c r="H6185" s="6">
        <f t="shared" si="386"/>
        <v>622.88843641493077</v>
      </c>
      <c r="I6185" s="14">
        <f t="shared" si="387"/>
        <v>21.270152911473552</v>
      </c>
      <c r="J6185" s="9"/>
      <c r="N6185" s="4"/>
      <c r="R6185" s="4"/>
    </row>
    <row r="6186" spans="1:18" x14ac:dyDescent="0.25">
      <c r="A6186" s="9">
        <v>45184.75</v>
      </c>
      <c r="B6186" s="5">
        <v>45184</v>
      </c>
      <c r="C6186" s="6">
        <v>62829.994835069447</v>
      </c>
      <c r="D6186" s="6">
        <v>4270.9250263129343</v>
      </c>
      <c r="E6186" s="6">
        <v>37685</v>
      </c>
      <c r="F6186" s="28">
        <f t="shared" si="384"/>
        <v>6.7975893321720564</v>
      </c>
      <c r="G6186" s="14">
        <f t="shared" si="385"/>
        <v>11.333222837502811</v>
      </c>
      <c r="H6186" s="6">
        <f t="shared" si="386"/>
        <v>719.57416178385438</v>
      </c>
      <c r="I6186" s="14">
        <f t="shared" si="387"/>
        <v>20.261984502037429</v>
      </c>
      <c r="J6186" s="9"/>
      <c r="N6186" s="4"/>
      <c r="R6186" s="4"/>
    </row>
    <row r="6187" spans="1:18" x14ac:dyDescent="0.25">
      <c r="A6187" s="9">
        <v>45184.791666666664</v>
      </c>
      <c r="B6187" s="5">
        <v>45184</v>
      </c>
      <c r="C6187" s="6">
        <v>61711.44506510417</v>
      </c>
      <c r="D6187" s="6">
        <v>5552.5648712836373</v>
      </c>
      <c r="E6187" s="6">
        <v>37685</v>
      </c>
      <c r="F6187" s="28">
        <f t="shared" si="384"/>
        <v>8.9976257490418643</v>
      </c>
      <c r="G6187" s="14">
        <f t="shared" si="385"/>
        <v>14.734151177613471</v>
      </c>
      <c r="H6187" s="6">
        <f t="shared" si="386"/>
        <v>1281.6398449707031</v>
      </c>
      <c r="I6187" s="14">
        <f t="shared" si="387"/>
        <v>30.008483807947705</v>
      </c>
      <c r="J6187" s="9"/>
      <c r="N6187" s="4"/>
      <c r="R6187" s="4"/>
    </row>
    <row r="6188" spans="1:18" x14ac:dyDescent="0.25">
      <c r="A6188" s="9">
        <v>45184.833333333336</v>
      </c>
      <c r="B6188" s="5">
        <v>45184</v>
      </c>
      <c r="C6188" s="6">
        <v>59573.796336805557</v>
      </c>
      <c r="D6188" s="6">
        <v>6447.0036545138892</v>
      </c>
      <c r="E6188" s="6">
        <v>37685</v>
      </c>
      <c r="F6188" s="28">
        <f t="shared" si="384"/>
        <v>10.821878159426339</v>
      </c>
      <c r="G6188" s="14">
        <f t="shared" si="385"/>
        <v>17.107612191890379</v>
      </c>
      <c r="H6188" s="6">
        <f t="shared" si="386"/>
        <v>894.43878323025183</v>
      </c>
      <c r="I6188" s="14">
        <f t="shared" si="387"/>
        <v>16.108569714440389</v>
      </c>
      <c r="J6188" s="9"/>
      <c r="N6188" s="4"/>
      <c r="R6188" s="4"/>
    </row>
    <row r="6189" spans="1:18" x14ac:dyDescent="0.25">
      <c r="A6189" s="9">
        <v>45184.875</v>
      </c>
      <c r="B6189" s="5">
        <v>45184</v>
      </c>
      <c r="C6189" s="6">
        <v>58182.47454427083</v>
      </c>
      <c r="D6189" s="6">
        <v>7825.1364393446183</v>
      </c>
      <c r="E6189" s="6">
        <v>37685</v>
      </c>
      <c r="F6189" s="28">
        <f t="shared" si="384"/>
        <v>13.4493015304643</v>
      </c>
      <c r="G6189" s="14">
        <f t="shared" si="385"/>
        <v>20.764591851783518</v>
      </c>
      <c r="H6189" s="6">
        <f t="shared" si="386"/>
        <v>1378.1327848307292</v>
      </c>
      <c r="I6189" s="14">
        <f t="shared" si="387"/>
        <v>21.376330132306119</v>
      </c>
      <c r="J6189" s="9"/>
      <c r="N6189" s="4"/>
      <c r="R6189" s="4"/>
    </row>
    <row r="6190" spans="1:18" x14ac:dyDescent="0.25">
      <c r="A6190" s="9">
        <v>45184.916666666664</v>
      </c>
      <c r="B6190" s="5">
        <v>45184</v>
      </c>
      <c r="C6190" s="6">
        <v>56101.791273871531</v>
      </c>
      <c r="D6190" s="6">
        <v>9152.7342990451398</v>
      </c>
      <c r="E6190" s="6">
        <v>37685</v>
      </c>
      <c r="F6190" s="28">
        <f t="shared" si="384"/>
        <v>16.314513478481164</v>
      </c>
      <c r="G6190" s="14">
        <f t="shared" si="385"/>
        <v>24.287473262691098</v>
      </c>
      <c r="H6190" s="6">
        <f t="shared" si="386"/>
        <v>1327.5978597005214</v>
      </c>
      <c r="I6190" s="14">
        <f t="shared" si="387"/>
        <v>16.965811011618761</v>
      </c>
      <c r="J6190" s="9"/>
      <c r="N6190" s="4"/>
      <c r="R6190" s="4"/>
    </row>
    <row r="6191" spans="1:18" x14ac:dyDescent="0.25">
      <c r="A6191" s="9">
        <v>45184.958333333336</v>
      </c>
      <c r="B6191" s="5">
        <v>45184</v>
      </c>
      <c r="C6191" s="6">
        <v>53578.466019965279</v>
      </c>
      <c r="D6191" s="6">
        <v>10063.288340928819</v>
      </c>
      <c r="E6191" s="6">
        <v>37685</v>
      </c>
      <c r="F6191" s="28">
        <f t="shared" si="384"/>
        <v>18.782337548034452</v>
      </c>
      <c r="G6191" s="14">
        <f t="shared" si="385"/>
        <v>26.703697335621118</v>
      </c>
      <c r="H6191" s="6">
        <f t="shared" si="386"/>
        <v>910.55404188367902</v>
      </c>
      <c r="I6191" s="14">
        <f t="shared" si="387"/>
        <v>9.9484373973215057</v>
      </c>
      <c r="J6191" s="9"/>
      <c r="N6191" s="4"/>
      <c r="R6191" s="4"/>
    </row>
    <row r="6192" spans="1:18" x14ac:dyDescent="0.25">
      <c r="A6192" s="9">
        <v>45185</v>
      </c>
      <c r="B6192" s="5">
        <v>45185</v>
      </c>
      <c r="C6192" s="6">
        <v>50868.006866319447</v>
      </c>
      <c r="D6192" s="6">
        <v>8503.4162657335073</v>
      </c>
      <c r="E6192" s="6">
        <v>37702</v>
      </c>
      <c r="F6192" s="28">
        <f t="shared" si="384"/>
        <v>16.716629546898488</v>
      </c>
      <c r="G6192" s="14">
        <f t="shared" si="385"/>
        <v>22.55428429720839</v>
      </c>
      <c r="H6192" s="6">
        <f t="shared" si="386"/>
        <v>-1559.8720751953115</v>
      </c>
      <c r="I6192" s="14">
        <f t="shared" si="387"/>
        <v>-15.500619900267498</v>
      </c>
      <c r="J6192" s="9"/>
      <c r="N6192" s="4"/>
      <c r="R6192" s="4"/>
    </row>
    <row r="6193" spans="1:18" x14ac:dyDescent="0.25">
      <c r="A6193" s="9">
        <v>45185.041666666664</v>
      </c>
      <c r="B6193" s="5">
        <v>45185</v>
      </c>
      <c r="C6193" s="6">
        <v>48092.882248263886</v>
      </c>
      <c r="D6193" s="6">
        <v>7593.9222477213543</v>
      </c>
      <c r="E6193" s="6">
        <v>37702</v>
      </c>
      <c r="F6193" s="28">
        <f t="shared" si="384"/>
        <v>15.79011673394869</v>
      </c>
      <c r="G6193" s="14">
        <f t="shared" si="385"/>
        <v>20.141961295743872</v>
      </c>
      <c r="H6193" s="6">
        <f t="shared" si="386"/>
        <v>-909.49401801215299</v>
      </c>
      <c r="I6193" s="14">
        <f t="shared" si="387"/>
        <v>-10.695630903983504</v>
      </c>
      <c r="J6193" s="9"/>
      <c r="N6193" s="4"/>
      <c r="R6193" s="4"/>
    </row>
    <row r="6194" spans="1:18" x14ac:dyDescent="0.25">
      <c r="A6194" s="9">
        <v>45185.083333333336</v>
      </c>
      <c r="B6194" s="5">
        <v>45185</v>
      </c>
      <c r="C6194" s="6">
        <v>45951.266467013891</v>
      </c>
      <c r="D6194" s="6">
        <v>7019.875529513889</v>
      </c>
      <c r="E6194" s="6">
        <v>37702</v>
      </c>
      <c r="F6194" s="28">
        <f t="shared" si="384"/>
        <v>15.276783577995845</v>
      </c>
      <c r="G6194" s="14">
        <f t="shared" si="385"/>
        <v>18.619371729653306</v>
      </c>
      <c r="H6194" s="6">
        <f t="shared" si="386"/>
        <v>-574.04671820746535</v>
      </c>
      <c r="I6194" s="14">
        <f t="shared" si="387"/>
        <v>-7.5592914897135639</v>
      </c>
      <c r="J6194" s="9"/>
      <c r="N6194" s="4"/>
      <c r="R6194" s="4"/>
    </row>
    <row r="6195" spans="1:18" x14ac:dyDescent="0.25">
      <c r="A6195" s="9">
        <v>45185.125</v>
      </c>
      <c r="B6195" s="5">
        <v>45185</v>
      </c>
      <c r="C6195" s="6">
        <v>44420.465496961806</v>
      </c>
      <c r="D6195" s="6">
        <v>6717.8852701822916</v>
      </c>
      <c r="E6195" s="6">
        <v>37702</v>
      </c>
      <c r="F6195" s="28">
        <f t="shared" si="384"/>
        <v>15.123401330951317</v>
      </c>
      <c r="G6195" s="14">
        <f t="shared" si="385"/>
        <v>17.818379051992711</v>
      </c>
      <c r="H6195" s="6">
        <f t="shared" si="386"/>
        <v>-301.99025933159737</v>
      </c>
      <c r="I6195" s="14">
        <f t="shared" si="387"/>
        <v>-4.3019318228924428</v>
      </c>
      <c r="J6195" s="9"/>
      <c r="N6195" s="4"/>
      <c r="R6195" s="4"/>
    </row>
    <row r="6196" spans="1:18" x14ac:dyDescent="0.25">
      <c r="A6196" s="9">
        <v>45185.166666666664</v>
      </c>
      <c r="B6196" s="5">
        <v>45185</v>
      </c>
      <c r="C6196" s="6">
        <v>43258.386714409724</v>
      </c>
      <c r="D6196" s="6">
        <v>7039.6352023654517</v>
      </c>
      <c r="E6196" s="6">
        <v>37702</v>
      </c>
      <c r="F6196" s="28">
        <f t="shared" si="384"/>
        <v>16.273457558278501</v>
      </c>
      <c r="G6196" s="14">
        <f t="shared" si="385"/>
        <v>18.671781874609973</v>
      </c>
      <c r="H6196" s="6">
        <f t="shared" si="386"/>
        <v>321.74993218316013</v>
      </c>
      <c r="I6196" s="14">
        <f t="shared" si="387"/>
        <v>4.7894526215156601</v>
      </c>
      <c r="J6196" s="9"/>
      <c r="N6196" s="4"/>
      <c r="R6196" s="4"/>
    </row>
    <row r="6197" spans="1:18" x14ac:dyDescent="0.25">
      <c r="A6197" s="9">
        <v>45185.208333333336</v>
      </c>
      <c r="B6197" s="5">
        <v>45185</v>
      </c>
      <c r="C6197" s="6">
        <v>42687.195501302085</v>
      </c>
      <c r="D6197" s="6">
        <v>6949.5250705295139</v>
      </c>
      <c r="E6197" s="6">
        <v>37702</v>
      </c>
      <c r="F6197" s="28">
        <f t="shared" si="384"/>
        <v>16.280116294633441</v>
      </c>
      <c r="G6197" s="14">
        <f t="shared" si="385"/>
        <v>18.432775636649286</v>
      </c>
      <c r="H6197" s="6">
        <f t="shared" si="386"/>
        <v>-90.110131835937864</v>
      </c>
      <c r="I6197" s="14">
        <f t="shared" si="387"/>
        <v>-1.2800397924832687</v>
      </c>
      <c r="J6197" s="9"/>
      <c r="N6197" s="4"/>
      <c r="R6197" s="4"/>
    </row>
    <row r="6198" spans="1:18" x14ac:dyDescent="0.25">
      <c r="A6198" s="9">
        <v>45185.25</v>
      </c>
      <c r="B6198" s="5">
        <v>45185</v>
      </c>
      <c r="C6198" s="6">
        <v>42624.625963541665</v>
      </c>
      <c r="D6198" s="6">
        <v>7240.9470209418405</v>
      </c>
      <c r="E6198" s="6">
        <v>37702</v>
      </c>
      <c r="F6198" s="28">
        <f t="shared" si="384"/>
        <v>16.98770806138047</v>
      </c>
      <c r="G6198" s="14">
        <f t="shared" si="385"/>
        <v>19.205737151720971</v>
      </c>
      <c r="H6198" s="6">
        <f t="shared" si="386"/>
        <v>291.42195041232662</v>
      </c>
      <c r="I6198" s="14">
        <f t="shared" si="387"/>
        <v>4.1934081459486263</v>
      </c>
      <c r="J6198" s="9"/>
      <c r="N6198" s="4"/>
      <c r="R6198" s="4"/>
    </row>
    <row r="6199" spans="1:18" x14ac:dyDescent="0.25">
      <c r="A6199" s="9">
        <v>45185.291666666664</v>
      </c>
      <c r="B6199" s="5">
        <v>45185</v>
      </c>
      <c r="C6199" s="6">
        <v>43141.892936197917</v>
      </c>
      <c r="D6199" s="6">
        <v>8334.5081418185764</v>
      </c>
      <c r="E6199" s="6">
        <v>37702</v>
      </c>
      <c r="F6199" s="28">
        <f t="shared" si="384"/>
        <v>19.318828114808014</v>
      </c>
      <c r="G6199" s="14">
        <f t="shared" si="385"/>
        <v>22.106275905306287</v>
      </c>
      <c r="H6199" s="6">
        <f t="shared" si="386"/>
        <v>1093.5611208767359</v>
      </c>
      <c r="I6199" s="14">
        <f t="shared" si="387"/>
        <v>15.102459909097565</v>
      </c>
      <c r="J6199" s="9"/>
      <c r="N6199" s="4"/>
      <c r="R6199" s="4"/>
    </row>
    <row r="6200" spans="1:18" x14ac:dyDescent="0.25">
      <c r="A6200" s="9">
        <v>45185.333333333336</v>
      </c>
      <c r="B6200" s="5">
        <v>45185</v>
      </c>
      <c r="C6200" s="6">
        <v>43739.54052734375</v>
      </c>
      <c r="D6200" s="6">
        <v>8068.3429519314232</v>
      </c>
      <c r="E6200" s="6">
        <v>37702</v>
      </c>
      <c r="F6200" s="28">
        <f t="shared" si="384"/>
        <v>18.446336780532715</v>
      </c>
      <c r="G6200" s="14">
        <f t="shared" si="385"/>
        <v>21.400304896110082</v>
      </c>
      <c r="H6200" s="6">
        <f t="shared" si="386"/>
        <v>-266.16518988715325</v>
      </c>
      <c r="I6200" s="14">
        <f t="shared" si="387"/>
        <v>-3.1935320640178344</v>
      </c>
      <c r="J6200" s="9"/>
      <c r="N6200" s="4"/>
      <c r="R6200" s="4"/>
    </row>
    <row r="6201" spans="1:18" x14ac:dyDescent="0.25">
      <c r="A6201" s="9">
        <v>45185.375</v>
      </c>
      <c r="B6201" s="5">
        <v>45185</v>
      </c>
      <c r="C6201" s="6">
        <v>45731.244008246525</v>
      </c>
      <c r="D6201" s="6">
        <v>7113.9006353081595</v>
      </c>
      <c r="E6201" s="6">
        <v>37702</v>
      </c>
      <c r="F6201" s="28">
        <f t="shared" si="384"/>
        <v>15.555886986204309</v>
      </c>
      <c r="G6201" s="14">
        <f t="shared" si="385"/>
        <v>18.868761963047476</v>
      </c>
      <c r="H6201" s="6">
        <f t="shared" si="386"/>
        <v>-954.44231662326365</v>
      </c>
      <c r="I6201" s="14">
        <f t="shared" si="387"/>
        <v>-11.829471333947033</v>
      </c>
      <c r="J6201" s="9"/>
      <c r="N6201" s="4"/>
      <c r="R6201" s="4"/>
    </row>
    <row r="6202" spans="1:18" x14ac:dyDescent="0.25">
      <c r="A6202" s="9">
        <v>45185.416666666664</v>
      </c>
      <c r="B6202" s="5">
        <v>45185</v>
      </c>
      <c r="C6202" s="6">
        <v>48725.126111111109</v>
      </c>
      <c r="D6202" s="6">
        <v>5800.8650618489582</v>
      </c>
      <c r="E6202" s="6">
        <v>37702</v>
      </c>
      <c r="F6202" s="28">
        <f t="shared" si="384"/>
        <v>11.905284859850058</v>
      </c>
      <c r="G6202" s="14">
        <f t="shared" si="385"/>
        <v>15.386093739984505</v>
      </c>
      <c r="H6202" s="6">
        <f t="shared" si="386"/>
        <v>-1313.0355734592013</v>
      </c>
      <c r="I6202" s="14">
        <f t="shared" si="387"/>
        <v>-18.457322371671321</v>
      </c>
      <c r="J6202" s="9"/>
      <c r="N6202" s="4"/>
      <c r="R6202" s="4"/>
    </row>
    <row r="6203" spans="1:18" x14ac:dyDescent="0.25">
      <c r="A6203" s="9">
        <v>45185.458333333336</v>
      </c>
      <c r="B6203" s="5">
        <v>45185</v>
      </c>
      <c r="C6203" s="6">
        <v>51827.260596788197</v>
      </c>
      <c r="D6203" s="6">
        <v>4423.5017488606773</v>
      </c>
      <c r="E6203" s="6">
        <v>37702</v>
      </c>
      <c r="F6203" s="28">
        <f t="shared" si="384"/>
        <v>8.5350869367284439</v>
      </c>
      <c r="G6203" s="14">
        <f t="shared" si="385"/>
        <v>11.732803959632584</v>
      </c>
      <c r="H6203" s="6">
        <f t="shared" si="386"/>
        <v>-1377.363312988281</v>
      </c>
      <c r="I6203" s="14">
        <f t="shared" si="387"/>
        <v>-23.744101927950425</v>
      </c>
      <c r="J6203" s="9"/>
      <c r="N6203" s="4"/>
      <c r="R6203" s="4"/>
    </row>
    <row r="6204" spans="1:18" x14ac:dyDescent="0.25">
      <c r="A6204" s="9">
        <v>45185.5</v>
      </c>
      <c r="B6204" s="5">
        <v>45185</v>
      </c>
      <c r="C6204" s="6">
        <v>55009.683789062503</v>
      </c>
      <c r="D6204" s="6">
        <v>2878.3890342881946</v>
      </c>
      <c r="E6204" s="6">
        <v>37702</v>
      </c>
      <c r="F6204" s="28">
        <f t="shared" si="384"/>
        <v>5.2325133249729756</v>
      </c>
      <c r="G6204" s="14">
        <f t="shared" si="385"/>
        <v>7.6345791583687719</v>
      </c>
      <c r="H6204" s="6">
        <f t="shared" si="386"/>
        <v>-1545.1127145724827</v>
      </c>
      <c r="I6204" s="14">
        <f t="shared" si="387"/>
        <v>-34.929628206215675</v>
      </c>
      <c r="J6204" s="9"/>
      <c r="N6204" s="4"/>
      <c r="R6204" s="4"/>
    </row>
    <row r="6205" spans="1:18" x14ac:dyDescent="0.25">
      <c r="A6205" s="9">
        <v>45185.541666666664</v>
      </c>
      <c r="B6205" s="5">
        <v>45185</v>
      </c>
      <c r="C6205" s="6">
        <v>57225.003166232636</v>
      </c>
      <c r="D6205" s="6">
        <v>2150.4217229546439</v>
      </c>
      <c r="E6205" s="6">
        <v>37702</v>
      </c>
      <c r="F6205" s="28">
        <f t="shared" si="384"/>
        <v>3.7578359178205623</v>
      </c>
      <c r="G6205" s="14">
        <f t="shared" si="385"/>
        <v>5.7037338150619172</v>
      </c>
      <c r="H6205" s="6">
        <f t="shared" si="386"/>
        <v>-727.9673113335507</v>
      </c>
      <c r="I6205" s="14">
        <f t="shared" si="387"/>
        <v>-25.290789488904924</v>
      </c>
      <c r="J6205" s="9"/>
      <c r="N6205" s="4"/>
      <c r="R6205" s="4"/>
    </row>
    <row r="6206" spans="1:18" x14ac:dyDescent="0.25">
      <c r="A6206" s="9">
        <v>45185.583333333336</v>
      </c>
      <c r="B6206" s="5">
        <v>45185</v>
      </c>
      <c r="C6206" s="6">
        <v>58548.842539062498</v>
      </c>
      <c r="D6206" s="6">
        <v>1333.8334590657553</v>
      </c>
      <c r="E6206" s="6">
        <v>37702</v>
      </c>
      <c r="F6206" s="28">
        <f t="shared" si="384"/>
        <v>2.2781551286446886</v>
      </c>
      <c r="G6206" s="14">
        <f t="shared" si="385"/>
        <v>3.537832101919673</v>
      </c>
      <c r="H6206" s="6">
        <f t="shared" si="386"/>
        <v>-816.5882638888886</v>
      </c>
      <c r="I6206" s="14">
        <f t="shared" si="387"/>
        <v>-37.973400992569488</v>
      </c>
      <c r="J6206" s="9"/>
      <c r="N6206" s="4"/>
      <c r="R6206" s="4"/>
    </row>
    <row r="6207" spans="1:18" x14ac:dyDescent="0.25">
      <c r="A6207" s="9">
        <v>45185.625</v>
      </c>
      <c r="B6207" s="5">
        <v>45185</v>
      </c>
      <c r="C6207" s="6">
        <v>59566.927198350691</v>
      </c>
      <c r="D6207" s="6">
        <v>1623.4863572862414</v>
      </c>
      <c r="E6207" s="6">
        <v>37702</v>
      </c>
      <c r="F6207" s="28">
        <f t="shared" si="384"/>
        <v>2.7254828033687675</v>
      </c>
      <c r="G6207" s="14">
        <f t="shared" si="385"/>
        <v>4.3061014197820846</v>
      </c>
      <c r="H6207" s="6">
        <f t="shared" si="386"/>
        <v>289.65289822048612</v>
      </c>
      <c r="I6207" s="14">
        <f t="shared" si="387"/>
        <v>21.715821885542223</v>
      </c>
      <c r="J6207" s="9"/>
      <c r="N6207" s="4"/>
      <c r="R6207" s="4"/>
    </row>
    <row r="6208" spans="1:18" x14ac:dyDescent="0.25">
      <c r="A6208" s="9">
        <v>45185.666666666664</v>
      </c>
      <c r="B6208" s="5">
        <v>45185</v>
      </c>
      <c r="C6208" s="6">
        <v>60253.63859157986</v>
      </c>
      <c r="D6208" s="6">
        <v>2547.6387559678819</v>
      </c>
      <c r="E6208" s="6">
        <v>37702</v>
      </c>
      <c r="F6208" s="28">
        <f t="shared" si="384"/>
        <v>4.2281907209565626</v>
      </c>
      <c r="G6208" s="14">
        <f t="shared" si="385"/>
        <v>6.7573040050073789</v>
      </c>
      <c r="H6208" s="6">
        <f t="shared" si="386"/>
        <v>924.15239868164053</v>
      </c>
      <c r="I6208" s="14">
        <f t="shared" si="387"/>
        <v>56.923939923118226</v>
      </c>
      <c r="J6208" s="9"/>
      <c r="N6208" s="4"/>
      <c r="R6208" s="4"/>
    </row>
    <row r="6209" spans="1:18" x14ac:dyDescent="0.25">
      <c r="A6209" s="9">
        <v>45185.708333333336</v>
      </c>
      <c r="B6209" s="5">
        <v>45185</v>
      </c>
      <c r="C6209" s="6">
        <v>60630.585798611108</v>
      </c>
      <c r="D6209" s="6">
        <v>2487.6234318033853</v>
      </c>
      <c r="E6209" s="6">
        <v>37702</v>
      </c>
      <c r="F6209" s="28">
        <f t="shared" si="384"/>
        <v>4.1029183522425576</v>
      </c>
      <c r="G6209" s="14">
        <f t="shared" si="385"/>
        <v>6.5981206084647637</v>
      </c>
      <c r="H6209" s="6">
        <f t="shared" si="386"/>
        <v>-60.015324164496633</v>
      </c>
      <c r="I6209" s="14">
        <f t="shared" si="387"/>
        <v>-2.3557234723294203</v>
      </c>
      <c r="J6209" s="9"/>
      <c r="N6209" s="4"/>
      <c r="R6209" s="4"/>
    </row>
    <row r="6210" spans="1:18" x14ac:dyDescent="0.25">
      <c r="A6210" s="9">
        <v>45185.75</v>
      </c>
      <c r="B6210" s="5">
        <v>45185</v>
      </c>
      <c r="C6210" s="6">
        <v>59798.018841145837</v>
      </c>
      <c r="D6210" s="6">
        <v>3283.9451274956596</v>
      </c>
      <c r="E6210" s="6">
        <v>37702</v>
      </c>
      <c r="F6210" s="28">
        <f t="shared" si="384"/>
        <v>5.4917289755359615</v>
      </c>
      <c r="G6210" s="14">
        <f t="shared" si="385"/>
        <v>8.7102676979885949</v>
      </c>
      <c r="H6210" s="6">
        <f t="shared" si="386"/>
        <v>796.32169569227426</v>
      </c>
      <c r="I6210" s="14">
        <f t="shared" si="387"/>
        <v>32.011344060824612</v>
      </c>
      <c r="J6210" s="9"/>
      <c r="N6210" s="4"/>
      <c r="R6210" s="4"/>
    </row>
    <row r="6211" spans="1:18" x14ac:dyDescent="0.25">
      <c r="A6211" s="9">
        <v>45185.791666666664</v>
      </c>
      <c r="B6211" s="5">
        <v>45185</v>
      </c>
      <c r="C6211" s="6">
        <v>58444.75707682292</v>
      </c>
      <c r="D6211" s="6">
        <v>3467.3892887369793</v>
      </c>
      <c r="E6211" s="6">
        <v>37702</v>
      </c>
      <c r="F6211" s="28">
        <f t="shared" ref="F6211:F6274" si="388">D6211/C6211*100</f>
        <v>5.9327636252799492</v>
      </c>
      <c r="G6211" s="14">
        <f t="shared" ref="G6211:G6274" si="389">D6211/E6211*100</f>
        <v>9.1968311727149192</v>
      </c>
      <c r="H6211" s="6">
        <f t="shared" si="386"/>
        <v>183.44416124131976</v>
      </c>
      <c r="I6211" s="14">
        <f t="shared" si="387"/>
        <v>5.5860909399912684</v>
      </c>
      <c r="J6211" s="9"/>
      <c r="N6211" s="4"/>
      <c r="R6211" s="4"/>
    </row>
    <row r="6212" spans="1:18" x14ac:dyDescent="0.25">
      <c r="A6212" s="9">
        <v>45185.833333333336</v>
      </c>
      <c r="B6212" s="5">
        <v>45185</v>
      </c>
      <c r="C6212" s="6">
        <v>57358.798467881941</v>
      </c>
      <c r="D6212" s="6">
        <v>3275.0564729817706</v>
      </c>
      <c r="E6212" s="6">
        <v>37702</v>
      </c>
      <c r="F6212" s="28">
        <f t="shared" si="388"/>
        <v>5.7097717533529551</v>
      </c>
      <c r="G6212" s="14">
        <f t="shared" si="389"/>
        <v>8.6866916157810472</v>
      </c>
      <c r="H6212" s="6">
        <f t="shared" ref="H6212:H6275" si="390">D6212-D6211</f>
        <v>-192.33281575520869</v>
      </c>
      <c r="I6212" s="14">
        <f t="shared" ref="I6212:I6275" si="391">H6212/D6211*100</f>
        <v>-5.5469057477900687</v>
      </c>
      <c r="J6212" s="9"/>
      <c r="N6212" s="4"/>
      <c r="R6212" s="4"/>
    </row>
    <row r="6213" spans="1:18" x14ac:dyDescent="0.25">
      <c r="A6213" s="9">
        <v>45185.875</v>
      </c>
      <c r="B6213" s="5">
        <v>45185</v>
      </c>
      <c r="C6213" s="6">
        <v>56036.843793402775</v>
      </c>
      <c r="D6213" s="6">
        <v>3070.5447298177082</v>
      </c>
      <c r="E6213" s="6">
        <v>37702</v>
      </c>
      <c r="F6213" s="28">
        <f t="shared" si="388"/>
        <v>5.4795104826714098</v>
      </c>
      <c r="G6213" s="14">
        <f t="shared" si="389"/>
        <v>8.1442489253029233</v>
      </c>
      <c r="H6213" s="6">
        <f t="shared" si="390"/>
        <v>-204.51174316406241</v>
      </c>
      <c r="I6213" s="14">
        <f t="shared" si="391"/>
        <v>-6.2445257005863164</v>
      </c>
      <c r="J6213" s="9"/>
      <c r="N6213" s="4"/>
      <c r="R6213" s="4"/>
    </row>
    <row r="6214" spans="1:18" x14ac:dyDescent="0.25">
      <c r="A6214" s="9">
        <v>45185.916666666664</v>
      </c>
      <c r="B6214" s="5">
        <v>45185</v>
      </c>
      <c r="C6214" s="6">
        <v>54008.836775173608</v>
      </c>
      <c r="D6214" s="6">
        <v>2545.7883444552949</v>
      </c>
      <c r="E6214" s="6">
        <v>37702</v>
      </c>
      <c r="F6214" s="28">
        <f t="shared" si="388"/>
        <v>4.7136514993885683</v>
      </c>
      <c r="G6214" s="14">
        <f t="shared" si="389"/>
        <v>6.7523960120293216</v>
      </c>
      <c r="H6214" s="6">
        <f t="shared" si="390"/>
        <v>-524.75638536241331</v>
      </c>
      <c r="I6214" s="14">
        <f t="shared" si="391"/>
        <v>-17.090009478336665</v>
      </c>
      <c r="J6214" s="9"/>
      <c r="N6214" s="4"/>
      <c r="R6214" s="4"/>
    </row>
    <row r="6215" spans="1:18" x14ac:dyDescent="0.25">
      <c r="A6215" s="9">
        <v>45185.958333333336</v>
      </c>
      <c r="B6215" s="5">
        <v>45185</v>
      </c>
      <c r="C6215" s="6">
        <v>51764.711608072917</v>
      </c>
      <c r="D6215" s="6">
        <v>2190.0040171983505</v>
      </c>
      <c r="E6215" s="6">
        <v>37702</v>
      </c>
      <c r="F6215" s="28">
        <f t="shared" si="388"/>
        <v>4.2306891107199958</v>
      </c>
      <c r="G6215" s="14">
        <f t="shared" si="389"/>
        <v>5.808721068373961</v>
      </c>
      <c r="H6215" s="6">
        <f t="shared" si="390"/>
        <v>-355.78432725694438</v>
      </c>
      <c r="I6215" s="14">
        <f t="shared" si="391"/>
        <v>-13.975408758227667</v>
      </c>
      <c r="J6215" s="9"/>
      <c r="N6215" s="4"/>
      <c r="R6215" s="4"/>
    </row>
    <row r="6216" spans="1:18" x14ac:dyDescent="0.25">
      <c r="A6216" s="9">
        <v>45186</v>
      </c>
      <c r="B6216" s="5">
        <v>45186</v>
      </c>
      <c r="C6216" s="6">
        <v>49237.843378906247</v>
      </c>
      <c r="D6216" s="6">
        <v>1872.8045137532552</v>
      </c>
      <c r="E6216" s="6">
        <v>37685</v>
      </c>
      <c r="F6216" s="28">
        <f t="shared" si="388"/>
        <v>3.8035876172342156</v>
      </c>
      <c r="G6216" s="14">
        <f t="shared" si="389"/>
        <v>4.9696285358982486</v>
      </c>
      <c r="H6216" s="6">
        <f t="shared" si="390"/>
        <v>-317.19950344509539</v>
      </c>
      <c r="I6216" s="14">
        <f t="shared" si="391"/>
        <v>-14.48396902261784</v>
      </c>
      <c r="J6216" s="9"/>
      <c r="N6216" s="4"/>
      <c r="R6216" s="4"/>
    </row>
    <row r="6217" spans="1:18" x14ac:dyDescent="0.25">
      <c r="A6217" s="9">
        <v>45186.041666666664</v>
      </c>
      <c r="B6217" s="5">
        <v>45186</v>
      </c>
      <c r="C6217" s="6">
        <v>46756.212096354167</v>
      </c>
      <c r="D6217" s="6">
        <v>1979.8174949815539</v>
      </c>
      <c r="E6217" s="6">
        <v>37685</v>
      </c>
      <c r="F6217" s="28">
        <f t="shared" si="388"/>
        <v>4.2343410772916972</v>
      </c>
      <c r="G6217" s="14">
        <f t="shared" si="389"/>
        <v>5.2535955817475228</v>
      </c>
      <c r="H6217" s="6">
        <f t="shared" si="390"/>
        <v>107.01298122829871</v>
      </c>
      <c r="I6217" s="14">
        <f t="shared" si="391"/>
        <v>5.7140497282247491</v>
      </c>
      <c r="J6217" s="9"/>
      <c r="N6217" s="4"/>
      <c r="R6217" s="4"/>
    </row>
    <row r="6218" spans="1:18" x14ac:dyDescent="0.25">
      <c r="A6218" s="9">
        <v>45186.083333333336</v>
      </c>
      <c r="B6218" s="5">
        <v>45186</v>
      </c>
      <c r="C6218" s="6">
        <v>44808.289678819441</v>
      </c>
      <c r="D6218" s="6">
        <v>1877.3456945800781</v>
      </c>
      <c r="E6218" s="6">
        <v>37685</v>
      </c>
      <c r="F6218" s="28">
        <f t="shared" si="388"/>
        <v>4.1897285257631385</v>
      </c>
      <c r="G6218" s="14">
        <f t="shared" si="389"/>
        <v>4.9816789029589446</v>
      </c>
      <c r="H6218" s="6">
        <f t="shared" si="390"/>
        <v>-102.47180040147578</v>
      </c>
      <c r="I6218" s="14">
        <f t="shared" si="391"/>
        <v>-5.1758205320046695</v>
      </c>
      <c r="J6218" s="9"/>
      <c r="N6218" s="4"/>
      <c r="R6218" s="4"/>
    </row>
    <row r="6219" spans="1:18" x14ac:dyDescent="0.25">
      <c r="A6219" s="9">
        <v>45186.125</v>
      </c>
      <c r="B6219" s="5">
        <v>45186</v>
      </c>
      <c r="C6219" s="6">
        <v>43344.129620225693</v>
      </c>
      <c r="D6219" s="6">
        <v>1523.6740719943577</v>
      </c>
      <c r="E6219" s="6">
        <v>37685</v>
      </c>
      <c r="F6219" s="28">
        <f t="shared" si="388"/>
        <v>3.5152951168809836</v>
      </c>
      <c r="G6219" s="14">
        <f t="shared" si="389"/>
        <v>4.0431844818743734</v>
      </c>
      <c r="H6219" s="6">
        <f t="shared" si="390"/>
        <v>-353.67162258572034</v>
      </c>
      <c r="I6219" s="14">
        <f t="shared" si="391"/>
        <v>-18.838918351946315</v>
      </c>
      <c r="J6219" s="9"/>
      <c r="N6219" s="4"/>
      <c r="R6219" s="4"/>
    </row>
    <row r="6220" spans="1:18" x14ac:dyDescent="0.25">
      <c r="A6220" s="9">
        <v>45186.166666666664</v>
      </c>
      <c r="B6220" s="5">
        <v>45186</v>
      </c>
      <c r="C6220" s="6">
        <v>42394.544518229166</v>
      </c>
      <c r="D6220" s="6">
        <v>1075.4428585476346</v>
      </c>
      <c r="E6220" s="6">
        <v>37685</v>
      </c>
      <c r="F6220" s="28">
        <f t="shared" si="388"/>
        <v>2.5367482320401074</v>
      </c>
      <c r="G6220" s="14">
        <f t="shared" si="389"/>
        <v>2.8537690289176982</v>
      </c>
      <c r="H6220" s="6">
        <f t="shared" si="390"/>
        <v>-448.23121344672313</v>
      </c>
      <c r="I6220" s="14">
        <f t="shared" si="391"/>
        <v>-29.417788337109862</v>
      </c>
      <c r="J6220" s="9"/>
      <c r="N6220" s="4"/>
      <c r="R6220" s="4"/>
    </row>
    <row r="6221" spans="1:18" x14ac:dyDescent="0.25">
      <c r="A6221" s="9">
        <v>45186.208333333336</v>
      </c>
      <c r="B6221" s="5">
        <v>45186</v>
      </c>
      <c r="C6221" s="6">
        <v>41824.772499999999</v>
      </c>
      <c r="D6221" s="6">
        <v>948.59320020887583</v>
      </c>
      <c r="E6221" s="6">
        <v>37685</v>
      </c>
      <c r="F6221" s="28">
        <f t="shared" si="388"/>
        <v>2.2680175970087482</v>
      </c>
      <c r="G6221" s="14">
        <f t="shared" si="389"/>
        <v>2.5171638588533258</v>
      </c>
      <c r="H6221" s="6">
        <f t="shared" si="390"/>
        <v>-126.84965833875879</v>
      </c>
      <c r="I6221" s="14">
        <f t="shared" si="391"/>
        <v>-11.795109087438348</v>
      </c>
      <c r="J6221" s="9"/>
      <c r="N6221" s="4"/>
      <c r="R6221" s="4"/>
    </row>
    <row r="6222" spans="1:18" x14ac:dyDescent="0.25">
      <c r="A6222" s="9">
        <v>45186.25</v>
      </c>
      <c r="B6222" s="5">
        <v>45186</v>
      </c>
      <c r="C6222" s="6">
        <v>41615.463797743054</v>
      </c>
      <c r="D6222" s="6">
        <v>977.09400336371527</v>
      </c>
      <c r="E6222" s="6">
        <v>37685</v>
      </c>
      <c r="F6222" s="28">
        <f t="shared" si="388"/>
        <v>2.3479108826289381</v>
      </c>
      <c r="G6222" s="14">
        <f t="shared" si="389"/>
        <v>2.5927928973430152</v>
      </c>
      <c r="H6222" s="6">
        <f t="shared" si="390"/>
        <v>28.500803154839446</v>
      </c>
      <c r="I6222" s="14">
        <f t="shared" si="391"/>
        <v>3.0045337820852711</v>
      </c>
      <c r="J6222" s="9"/>
      <c r="N6222" s="4"/>
      <c r="R6222" s="4"/>
    </row>
    <row r="6223" spans="1:18" x14ac:dyDescent="0.25">
      <c r="A6223" s="9">
        <v>45186.291666666664</v>
      </c>
      <c r="B6223" s="5">
        <v>45186</v>
      </c>
      <c r="C6223" s="6">
        <v>41846.072832031248</v>
      </c>
      <c r="D6223" s="6">
        <v>1315.7414351399739</v>
      </c>
      <c r="E6223" s="6">
        <v>37685</v>
      </c>
      <c r="F6223" s="28">
        <f t="shared" si="388"/>
        <v>3.1442411344579848</v>
      </c>
      <c r="G6223" s="14">
        <f t="shared" si="389"/>
        <v>3.4914194908848986</v>
      </c>
      <c r="H6223" s="6">
        <f t="shared" si="390"/>
        <v>338.6474317762586</v>
      </c>
      <c r="I6223" s="14">
        <f t="shared" si="391"/>
        <v>34.658633725152427</v>
      </c>
      <c r="J6223" s="9"/>
      <c r="N6223" s="4"/>
      <c r="R6223" s="4"/>
    </row>
    <row r="6224" spans="1:18" x14ac:dyDescent="0.25">
      <c r="A6224" s="9">
        <v>45186.333333333336</v>
      </c>
      <c r="B6224" s="5">
        <v>45186</v>
      </c>
      <c r="C6224" s="6">
        <v>41904.785381944443</v>
      </c>
      <c r="D6224" s="6">
        <v>1527.3516942003039</v>
      </c>
      <c r="E6224" s="6">
        <v>37685</v>
      </c>
      <c r="F6224" s="28">
        <f t="shared" si="388"/>
        <v>3.6448145009672221</v>
      </c>
      <c r="G6224" s="14">
        <f t="shared" si="389"/>
        <v>4.0529433307690166</v>
      </c>
      <c r="H6224" s="6">
        <f t="shared" si="390"/>
        <v>211.61025906033001</v>
      </c>
      <c r="I6224" s="14">
        <f t="shared" si="391"/>
        <v>16.082966866344684</v>
      </c>
      <c r="J6224" s="9"/>
      <c r="N6224" s="4"/>
      <c r="R6224" s="4"/>
    </row>
    <row r="6225" spans="1:18" x14ac:dyDescent="0.25">
      <c r="A6225" s="9">
        <v>45186.375</v>
      </c>
      <c r="B6225" s="5">
        <v>45186</v>
      </c>
      <c r="C6225" s="6">
        <v>43819.209431423609</v>
      </c>
      <c r="D6225" s="6">
        <v>1073.4698888481987</v>
      </c>
      <c r="E6225" s="6">
        <v>37685</v>
      </c>
      <c r="F6225" s="28">
        <f t="shared" si="388"/>
        <v>2.4497700957571191</v>
      </c>
      <c r="G6225" s="14">
        <f t="shared" si="389"/>
        <v>2.8485336044797629</v>
      </c>
      <c r="H6225" s="6">
        <f t="shared" si="390"/>
        <v>-453.88180535210518</v>
      </c>
      <c r="I6225" s="14">
        <f t="shared" si="391"/>
        <v>-29.716915041610648</v>
      </c>
      <c r="J6225" s="9"/>
      <c r="N6225" s="4"/>
      <c r="R6225" s="4"/>
    </row>
    <row r="6226" spans="1:18" x14ac:dyDescent="0.25">
      <c r="A6226" s="9">
        <v>45186.416666666664</v>
      </c>
      <c r="B6226" s="5">
        <v>45186</v>
      </c>
      <c r="C6226" s="6">
        <v>47084.912684461808</v>
      </c>
      <c r="D6226" s="6">
        <v>579.76108940972222</v>
      </c>
      <c r="E6226" s="6">
        <v>37685</v>
      </c>
      <c r="F6226" s="28">
        <f t="shared" si="388"/>
        <v>1.2313096836240827</v>
      </c>
      <c r="G6226" s="14">
        <f t="shared" si="389"/>
        <v>1.5384399347478366</v>
      </c>
      <c r="H6226" s="6">
        <f t="shared" si="390"/>
        <v>-493.70879943847649</v>
      </c>
      <c r="I6226" s="14">
        <f t="shared" si="391"/>
        <v>-45.99186288943897</v>
      </c>
      <c r="J6226" s="9"/>
      <c r="N6226" s="4"/>
      <c r="R6226" s="4"/>
    </row>
    <row r="6227" spans="1:18" x14ac:dyDescent="0.25">
      <c r="A6227" s="9">
        <v>45186.458333333336</v>
      </c>
      <c r="B6227" s="5">
        <v>45186</v>
      </c>
      <c r="C6227" s="6">
        <v>50584.247825520833</v>
      </c>
      <c r="D6227" s="6">
        <v>578.40594007703999</v>
      </c>
      <c r="E6227" s="6">
        <v>37685</v>
      </c>
      <c r="F6227" s="28">
        <f t="shared" si="388"/>
        <v>1.1434507083551451</v>
      </c>
      <c r="G6227" s="14">
        <f t="shared" si="389"/>
        <v>1.5348439434179117</v>
      </c>
      <c r="H6227" s="6">
        <f t="shared" si="390"/>
        <v>-1.355149332682231</v>
      </c>
      <c r="I6227" s="14">
        <f t="shared" si="391"/>
        <v>-0.23374271875712843</v>
      </c>
      <c r="J6227" s="9"/>
      <c r="N6227" s="4"/>
      <c r="R6227" s="4"/>
    </row>
    <row r="6228" spans="1:18" x14ac:dyDescent="0.25">
      <c r="A6228" s="9">
        <v>45186.5</v>
      </c>
      <c r="B6228" s="5">
        <v>45186</v>
      </c>
      <c r="C6228" s="6">
        <v>54241.838897569447</v>
      </c>
      <c r="D6228" s="6">
        <v>635.01184509277346</v>
      </c>
      <c r="E6228" s="6">
        <v>37685</v>
      </c>
      <c r="F6228" s="28">
        <f t="shared" si="388"/>
        <v>1.1707048617800973</v>
      </c>
      <c r="G6228" s="14">
        <f t="shared" si="389"/>
        <v>1.6850519970618907</v>
      </c>
      <c r="H6228" s="6">
        <f t="shared" si="390"/>
        <v>56.60590501573347</v>
      </c>
      <c r="I6228" s="14">
        <f t="shared" si="391"/>
        <v>9.7865359073238292</v>
      </c>
      <c r="J6228" s="9"/>
      <c r="N6228" s="4"/>
      <c r="R6228" s="4"/>
    </row>
    <row r="6229" spans="1:18" x14ac:dyDescent="0.25">
      <c r="A6229" s="9">
        <v>45186.541666666664</v>
      </c>
      <c r="B6229" s="5">
        <v>45186</v>
      </c>
      <c r="C6229" s="6">
        <v>57914.947471788197</v>
      </c>
      <c r="D6229" s="6">
        <v>713.49932434082029</v>
      </c>
      <c r="E6229" s="6">
        <v>37685</v>
      </c>
      <c r="F6229" s="28">
        <f t="shared" si="388"/>
        <v>1.2319778493943787</v>
      </c>
      <c r="G6229" s="14">
        <f t="shared" si="389"/>
        <v>1.8933244642187086</v>
      </c>
      <c r="H6229" s="6">
        <f t="shared" si="390"/>
        <v>78.487479248046839</v>
      </c>
      <c r="I6229" s="14">
        <f t="shared" si="391"/>
        <v>12.360002392802617</v>
      </c>
      <c r="J6229" s="9"/>
      <c r="N6229" s="4"/>
      <c r="R6229" s="4"/>
    </row>
    <row r="6230" spans="1:18" x14ac:dyDescent="0.25">
      <c r="A6230" s="9">
        <v>45186.583333333336</v>
      </c>
      <c r="B6230" s="5">
        <v>45186</v>
      </c>
      <c r="C6230" s="6">
        <v>60995.36115234375</v>
      </c>
      <c r="D6230" s="6">
        <v>778.16181647406688</v>
      </c>
      <c r="E6230" s="6">
        <v>37685</v>
      </c>
      <c r="F6230" s="28">
        <f t="shared" si="388"/>
        <v>1.2757721272122773</v>
      </c>
      <c r="G6230" s="14">
        <f t="shared" si="389"/>
        <v>2.0649112816082442</v>
      </c>
      <c r="H6230" s="6">
        <f t="shared" si="390"/>
        <v>64.662492133246587</v>
      </c>
      <c r="I6230" s="14">
        <f t="shared" si="391"/>
        <v>9.0627264704120414</v>
      </c>
      <c r="J6230" s="9"/>
      <c r="N6230" s="4"/>
      <c r="R6230" s="4"/>
    </row>
    <row r="6231" spans="1:18" x14ac:dyDescent="0.25">
      <c r="A6231" s="9">
        <v>45186.625</v>
      </c>
      <c r="B6231" s="5">
        <v>45186</v>
      </c>
      <c r="C6231" s="6">
        <v>63630.892847222225</v>
      </c>
      <c r="D6231" s="6">
        <v>1416.5501879882813</v>
      </c>
      <c r="E6231" s="6">
        <v>37685</v>
      </c>
      <c r="F6231" s="28">
        <f t="shared" si="388"/>
        <v>2.2261988235642369</v>
      </c>
      <c r="G6231" s="14">
        <f t="shared" si="389"/>
        <v>3.7589231471096758</v>
      </c>
      <c r="H6231" s="6">
        <f t="shared" si="390"/>
        <v>638.38837151421444</v>
      </c>
      <c r="I6231" s="14">
        <f t="shared" si="391"/>
        <v>82.037997496050281</v>
      </c>
      <c r="J6231" s="9"/>
      <c r="N6231" s="4"/>
      <c r="R6231" s="4"/>
    </row>
    <row r="6232" spans="1:18" x14ac:dyDescent="0.25">
      <c r="A6232" s="9">
        <v>45186.666666666664</v>
      </c>
      <c r="B6232" s="5">
        <v>45186</v>
      </c>
      <c r="C6232" s="6">
        <v>65754.926831597229</v>
      </c>
      <c r="D6232" s="6">
        <v>1028.9450982666015</v>
      </c>
      <c r="E6232" s="6">
        <v>37685</v>
      </c>
      <c r="F6232" s="28">
        <f t="shared" si="388"/>
        <v>1.5648182544584055</v>
      </c>
      <c r="G6232" s="14">
        <f t="shared" si="389"/>
        <v>2.7303837024455393</v>
      </c>
      <c r="H6232" s="6">
        <f t="shared" si="390"/>
        <v>-387.60508972167986</v>
      </c>
      <c r="I6232" s="14">
        <f t="shared" si="391"/>
        <v>-27.362609034850969</v>
      </c>
      <c r="J6232" s="9"/>
      <c r="N6232" s="4"/>
      <c r="R6232" s="4"/>
    </row>
    <row r="6233" spans="1:18" x14ac:dyDescent="0.25">
      <c r="A6233" s="9">
        <v>45186.708333333336</v>
      </c>
      <c r="B6233" s="5">
        <v>45186</v>
      </c>
      <c r="C6233" s="6">
        <v>67015.620325520838</v>
      </c>
      <c r="D6233" s="6">
        <v>1121.5306604003906</v>
      </c>
      <c r="E6233" s="6">
        <v>37685</v>
      </c>
      <c r="F6233" s="28">
        <f t="shared" si="388"/>
        <v>1.6735361919395533</v>
      </c>
      <c r="G6233" s="14">
        <f t="shared" si="389"/>
        <v>2.9760664996693396</v>
      </c>
      <c r="H6233" s="6">
        <f t="shared" si="390"/>
        <v>92.585562133789153</v>
      </c>
      <c r="I6233" s="14">
        <f t="shared" si="391"/>
        <v>8.9981051748788321</v>
      </c>
      <c r="J6233" s="9"/>
      <c r="N6233" s="4"/>
      <c r="R6233" s="4"/>
    </row>
    <row r="6234" spans="1:18" x14ac:dyDescent="0.25">
      <c r="A6234" s="9">
        <v>45186.75</v>
      </c>
      <c r="B6234" s="5">
        <v>45186</v>
      </c>
      <c r="C6234" s="6">
        <v>67359.324973958326</v>
      </c>
      <c r="D6234" s="6">
        <v>1375.2697044542101</v>
      </c>
      <c r="E6234" s="6">
        <v>37685</v>
      </c>
      <c r="F6234" s="28">
        <f t="shared" si="388"/>
        <v>2.0416916365861755</v>
      </c>
      <c r="G6234" s="14">
        <f t="shared" si="389"/>
        <v>3.6493822593981955</v>
      </c>
      <c r="H6234" s="6">
        <f t="shared" si="390"/>
        <v>253.7390440538195</v>
      </c>
      <c r="I6234" s="14">
        <f t="shared" si="391"/>
        <v>22.624351969408817</v>
      </c>
      <c r="J6234" s="9"/>
      <c r="N6234" s="4"/>
      <c r="R6234" s="4"/>
    </row>
    <row r="6235" spans="1:18" x14ac:dyDescent="0.25">
      <c r="A6235" s="9">
        <v>45186.791666666664</v>
      </c>
      <c r="B6235" s="5">
        <v>45186</v>
      </c>
      <c r="C6235" s="6">
        <v>65562.747504340281</v>
      </c>
      <c r="D6235" s="6">
        <v>1396.2692389594183</v>
      </c>
      <c r="E6235" s="6">
        <v>37685</v>
      </c>
      <c r="F6235" s="28">
        <f t="shared" si="388"/>
        <v>2.1296685878928194</v>
      </c>
      <c r="G6235" s="14">
        <f t="shared" si="389"/>
        <v>3.7051061137307109</v>
      </c>
      <c r="H6235" s="6">
        <f t="shared" si="390"/>
        <v>20.999534505208203</v>
      </c>
      <c r="I6235" s="14">
        <f t="shared" si="391"/>
        <v>1.5269393659436483</v>
      </c>
      <c r="J6235" s="9"/>
      <c r="N6235" s="4"/>
      <c r="R6235" s="4"/>
    </row>
    <row r="6236" spans="1:18" x14ac:dyDescent="0.25">
      <c r="A6236" s="9">
        <v>45186.833333333336</v>
      </c>
      <c r="B6236" s="5">
        <v>45186</v>
      </c>
      <c r="C6236" s="6">
        <v>62728.849160156249</v>
      </c>
      <c r="D6236" s="6">
        <v>1348.7840100097656</v>
      </c>
      <c r="E6236" s="6">
        <v>37685</v>
      </c>
      <c r="F6236" s="28">
        <f t="shared" si="388"/>
        <v>2.1501813409108075</v>
      </c>
      <c r="G6236" s="14">
        <f t="shared" si="389"/>
        <v>3.5791004644016597</v>
      </c>
      <c r="H6236" s="6">
        <f t="shared" si="390"/>
        <v>-47.485228949652765</v>
      </c>
      <c r="I6236" s="14">
        <f t="shared" si="391"/>
        <v>-3.4008647920254651</v>
      </c>
      <c r="J6236" s="9"/>
      <c r="N6236" s="4"/>
      <c r="R6236" s="4"/>
    </row>
    <row r="6237" spans="1:18" x14ac:dyDescent="0.25">
      <c r="A6237" s="9">
        <v>45186.875</v>
      </c>
      <c r="B6237" s="5">
        <v>45186</v>
      </c>
      <c r="C6237" s="6">
        <v>60752.906280381947</v>
      </c>
      <c r="D6237" s="6">
        <v>2291.5063043891059</v>
      </c>
      <c r="E6237" s="6">
        <v>37685</v>
      </c>
      <c r="F6237" s="28">
        <f t="shared" si="388"/>
        <v>3.7718463933454141</v>
      </c>
      <c r="G6237" s="14">
        <f t="shared" si="389"/>
        <v>6.0806854302483906</v>
      </c>
      <c r="H6237" s="6">
        <f t="shared" si="390"/>
        <v>942.72229437934038</v>
      </c>
      <c r="I6237" s="14">
        <f t="shared" si="391"/>
        <v>69.894237133825072</v>
      </c>
      <c r="J6237" s="9"/>
      <c r="N6237" s="4"/>
      <c r="R6237" s="4"/>
    </row>
    <row r="6238" spans="1:18" x14ac:dyDescent="0.25">
      <c r="A6238" s="9">
        <v>45186.916666666664</v>
      </c>
      <c r="B6238" s="5">
        <v>45186</v>
      </c>
      <c r="C6238" s="6">
        <v>57854.308756510414</v>
      </c>
      <c r="D6238" s="6">
        <v>3535.5053748914929</v>
      </c>
      <c r="E6238" s="6">
        <v>37685</v>
      </c>
      <c r="F6238" s="28">
        <f t="shared" si="388"/>
        <v>6.111049377102165</v>
      </c>
      <c r="G6238" s="14">
        <f t="shared" si="389"/>
        <v>9.3817311261549499</v>
      </c>
      <c r="H6238" s="6">
        <f t="shared" si="390"/>
        <v>1243.999070502387</v>
      </c>
      <c r="I6238" s="14">
        <f t="shared" si="391"/>
        <v>54.287394632938856</v>
      </c>
      <c r="J6238" s="9"/>
      <c r="N6238" s="4"/>
      <c r="R6238" s="4"/>
    </row>
    <row r="6239" spans="1:18" x14ac:dyDescent="0.25">
      <c r="A6239" s="9">
        <v>45186.958333333336</v>
      </c>
      <c r="B6239" s="5">
        <v>45186</v>
      </c>
      <c r="C6239" s="6">
        <v>54082.105601128475</v>
      </c>
      <c r="D6239" s="6">
        <v>4662.1542062717017</v>
      </c>
      <c r="E6239" s="6">
        <v>37685</v>
      </c>
      <c r="F6239" s="28">
        <f t="shared" si="388"/>
        <v>8.620511635875399</v>
      </c>
      <c r="G6239" s="14">
        <f t="shared" si="389"/>
        <v>12.371379079930216</v>
      </c>
      <c r="H6239" s="6">
        <f t="shared" si="390"/>
        <v>1126.6488313802088</v>
      </c>
      <c r="I6239" s="14">
        <f t="shared" si="391"/>
        <v>31.86669830518321</v>
      </c>
      <c r="J6239" s="9"/>
      <c r="N6239" s="4"/>
      <c r="R6239" s="4"/>
    </row>
    <row r="6240" spans="1:18" x14ac:dyDescent="0.25">
      <c r="A6240" s="9">
        <v>45187</v>
      </c>
      <c r="B6240" s="5">
        <v>45187</v>
      </c>
      <c r="C6240" s="6">
        <v>50289.89004123264</v>
      </c>
      <c r="D6240" s="6">
        <v>5595.1435742187496</v>
      </c>
      <c r="E6240" s="6">
        <v>37685</v>
      </c>
      <c r="F6240" s="28">
        <f t="shared" si="388"/>
        <v>11.125782079919635</v>
      </c>
      <c r="G6240" s="14">
        <f t="shared" si="389"/>
        <v>14.847136988772055</v>
      </c>
      <c r="H6240" s="6">
        <f t="shared" si="390"/>
        <v>932.98936794704787</v>
      </c>
      <c r="I6240" s="14">
        <f t="shared" si="391"/>
        <v>20.011980013272751</v>
      </c>
      <c r="J6240" s="9"/>
      <c r="N6240" s="4"/>
      <c r="R6240" s="4"/>
    </row>
    <row r="6241" spans="1:18" x14ac:dyDescent="0.25">
      <c r="A6241" s="9">
        <v>45187.041666666664</v>
      </c>
      <c r="B6241" s="5">
        <v>45187</v>
      </c>
      <c r="C6241" s="6">
        <v>46889.893233506948</v>
      </c>
      <c r="D6241" s="6">
        <v>6338.6853873697919</v>
      </c>
      <c r="E6241" s="6">
        <v>37685</v>
      </c>
      <c r="F6241" s="28">
        <f t="shared" si="388"/>
        <v>13.518233781859509</v>
      </c>
      <c r="G6241" s="14">
        <f t="shared" si="389"/>
        <v>16.820181471062202</v>
      </c>
      <c r="H6241" s="6">
        <f t="shared" si="390"/>
        <v>743.54181315104233</v>
      </c>
      <c r="I6241" s="14">
        <f t="shared" si="391"/>
        <v>13.289056898863638</v>
      </c>
      <c r="J6241" s="9"/>
      <c r="N6241" s="4"/>
      <c r="R6241" s="4"/>
    </row>
    <row r="6242" spans="1:18" x14ac:dyDescent="0.25">
      <c r="A6242" s="9">
        <v>45187.083333333336</v>
      </c>
      <c r="B6242" s="5">
        <v>45187</v>
      </c>
      <c r="C6242" s="6">
        <v>44516.806569010419</v>
      </c>
      <c r="D6242" s="6">
        <v>7216.2322569444441</v>
      </c>
      <c r="E6242" s="6">
        <v>37685</v>
      </c>
      <c r="F6242" s="28">
        <f t="shared" si="388"/>
        <v>16.210130090436216</v>
      </c>
      <c r="G6242" s="14">
        <f t="shared" si="389"/>
        <v>19.148818513850191</v>
      </c>
      <c r="H6242" s="6">
        <f t="shared" si="390"/>
        <v>877.54686957465219</v>
      </c>
      <c r="I6242" s="14">
        <f t="shared" si="391"/>
        <v>13.844303920229525</v>
      </c>
      <c r="J6242" s="9"/>
      <c r="N6242" s="4"/>
      <c r="R6242" s="4"/>
    </row>
    <row r="6243" spans="1:18" x14ac:dyDescent="0.25">
      <c r="A6243" s="9">
        <v>45187.125</v>
      </c>
      <c r="B6243" s="5">
        <v>45187</v>
      </c>
      <c r="C6243" s="6">
        <v>42901.176855468751</v>
      </c>
      <c r="D6243" s="6">
        <v>7950.675782335069</v>
      </c>
      <c r="E6243" s="6">
        <v>37685</v>
      </c>
      <c r="F6243" s="28">
        <f t="shared" si="388"/>
        <v>18.532535387363321</v>
      </c>
      <c r="G6243" s="14">
        <f t="shared" si="389"/>
        <v>21.097720000889129</v>
      </c>
      <c r="H6243" s="6">
        <f t="shared" si="390"/>
        <v>734.44352539062493</v>
      </c>
      <c r="I6243" s="14">
        <f t="shared" si="391"/>
        <v>10.177659188891033</v>
      </c>
      <c r="J6243" s="9"/>
      <c r="N6243" s="4"/>
      <c r="R6243" s="4"/>
    </row>
    <row r="6244" spans="1:18" x14ac:dyDescent="0.25">
      <c r="A6244" s="9">
        <v>45187.166666666664</v>
      </c>
      <c r="B6244" s="5">
        <v>45187</v>
      </c>
      <c r="C6244" s="6">
        <v>42369.35618923611</v>
      </c>
      <c r="D6244" s="6">
        <v>8337.1085758463541</v>
      </c>
      <c r="E6244" s="6">
        <v>37685</v>
      </c>
      <c r="F6244" s="28">
        <f t="shared" si="388"/>
        <v>19.677213263779514</v>
      </c>
      <c r="G6244" s="14">
        <f t="shared" si="389"/>
        <v>22.123148668824079</v>
      </c>
      <c r="H6244" s="6">
        <f t="shared" si="390"/>
        <v>386.43279351128513</v>
      </c>
      <c r="I6244" s="14">
        <f t="shared" si="391"/>
        <v>4.8603767036994174</v>
      </c>
      <c r="J6244" s="9"/>
      <c r="N6244" s="4"/>
      <c r="R6244" s="4"/>
    </row>
    <row r="6245" spans="1:18" x14ac:dyDescent="0.25">
      <c r="A6245" s="9">
        <v>45187.208333333336</v>
      </c>
      <c r="B6245" s="5">
        <v>45187</v>
      </c>
      <c r="C6245" s="6">
        <v>42231.233808593752</v>
      </c>
      <c r="D6245" s="6">
        <v>8693.0059602864585</v>
      </c>
      <c r="E6245" s="6">
        <v>37685</v>
      </c>
      <c r="F6245" s="28">
        <f t="shared" si="388"/>
        <v>20.584304971259197</v>
      </c>
      <c r="G6245" s="14">
        <f t="shared" si="389"/>
        <v>23.067549317464398</v>
      </c>
      <c r="H6245" s="6">
        <f t="shared" si="390"/>
        <v>355.89738444010436</v>
      </c>
      <c r="I6245" s="14">
        <f t="shared" si="391"/>
        <v>4.2688347069292529</v>
      </c>
      <c r="J6245" s="9"/>
      <c r="N6245" s="4"/>
      <c r="R6245" s="4"/>
    </row>
    <row r="6246" spans="1:18" x14ac:dyDescent="0.25">
      <c r="A6246" s="9">
        <v>45187.25</v>
      </c>
      <c r="B6246" s="5">
        <v>45187</v>
      </c>
      <c r="C6246" s="6">
        <v>43305.387740885417</v>
      </c>
      <c r="D6246" s="6">
        <v>9197.653607855902</v>
      </c>
      <c r="E6246" s="6">
        <v>37685</v>
      </c>
      <c r="F6246" s="28">
        <f t="shared" si="388"/>
        <v>21.239051507607741</v>
      </c>
      <c r="G6246" s="14">
        <f t="shared" si="389"/>
        <v>24.406670048708776</v>
      </c>
      <c r="H6246" s="6">
        <f t="shared" si="390"/>
        <v>504.64764756944351</v>
      </c>
      <c r="I6246" s="14">
        <f t="shared" si="391"/>
        <v>5.8052145584036152</v>
      </c>
      <c r="J6246" s="9"/>
      <c r="N6246" s="4"/>
      <c r="R6246" s="4"/>
    </row>
    <row r="6247" spans="1:18" x14ac:dyDescent="0.25">
      <c r="A6247" s="9">
        <v>45187.291666666664</v>
      </c>
      <c r="B6247" s="5">
        <v>45187</v>
      </c>
      <c r="C6247" s="6">
        <v>45483.166740451386</v>
      </c>
      <c r="D6247" s="6">
        <v>9004.5630349392359</v>
      </c>
      <c r="E6247" s="6">
        <v>37685</v>
      </c>
      <c r="F6247" s="28">
        <f t="shared" si="388"/>
        <v>19.797572773073526</v>
      </c>
      <c r="G6247" s="14">
        <f t="shared" si="389"/>
        <v>23.894289597822041</v>
      </c>
      <c r="H6247" s="6">
        <f t="shared" si="390"/>
        <v>-193.09057291666613</v>
      </c>
      <c r="I6247" s="14">
        <f t="shared" si="391"/>
        <v>-2.0993459978938929</v>
      </c>
      <c r="J6247" s="9"/>
      <c r="N6247" s="4"/>
      <c r="R6247" s="4"/>
    </row>
    <row r="6248" spans="1:18" x14ac:dyDescent="0.25">
      <c r="A6248" s="9">
        <v>45187.333333333336</v>
      </c>
      <c r="B6248" s="5">
        <v>45187</v>
      </c>
      <c r="C6248" s="6">
        <v>46124.076206597223</v>
      </c>
      <c r="D6248" s="6">
        <v>9153.3131152343758</v>
      </c>
      <c r="E6248" s="6">
        <v>37685</v>
      </c>
      <c r="F6248" s="28">
        <f t="shared" si="388"/>
        <v>19.844978735693701</v>
      </c>
      <c r="G6248" s="14">
        <f t="shared" si="389"/>
        <v>24.289009195261709</v>
      </c>
      <c r="H6248" s="6">
        <f t="shared" si="390"/>
        <v>148.75008029513992</v>
      </c>
      <c r="I6248" s="14">
        <f t="shared" si="391"/>
        <v>1.651941129380341</v>
      </c>
      <c r="J6248" s="9"/>
      <c r="N6248" s="4"/>
      <c r="R6248" s="4"/>
    </row>
    <row r="6249" spans="1:18" x14ac:dyDescent="0.25">
      <c r="A6249" s="9">
        <v>45187.375</v>
      </c>
      <c r="B6249" s="5">
        <v>45187</v>
      </c>
      <c r="C6249" s="6">
        <v>47779.837330729169</v>
      </c>
      <c r="D6249" s="6">
        <v>8886.7240001085065</v>
      </c>
      <c r="E6249" s="6">
        <v>37685</v>
      </c>
      <c r="F6249" s="28">
        <f t="shared" si="388"/>
        <v>18.599318240862008</v>
      </c>
      <c r="G6249" s="14">
        <f t="shared" si="389"/>
        <v>23.581594799279571</v>
      </c>
      <c r="H6249" s="6">
        <f t="shared" si="390"/>
        <v>-266.58911512586928</v>
      </c>
      <c r="I6249" s="14">
        <f t="shared" si="391"/>
        <v>-2.9124876617863094</v>
      </c>
      <c r="J6249" s="9"/>
      <c r="N6249" s="4"/>
      <c r="R6249" s="4"/>
    </row>
    <row r="6250" spans="1:18" x14ac:dyDescent="0.25">
      <c r="A6250" s="9">
        <v>45187.416666666664</v>
      </c>
      <c r="B6250" s="5">
        <v>45187</v>
      </c>
      <c r="C6250" s="6">
        <v>50736.234084201387</v>
      </c>
      <c r="D6250" s="6">
        <v>6740.8245171440976</v>
      </c>
      <c r="E6250" s="6">
        <v>37685</v>
      </c>
      <c r="F6250" s="28">
        <f t="shared" si="388"/>
        <v>13.286016668003162</v>
      </c>
      <c r="G6250" s="14">
        <f t="shared" si="389"/>
        <v>17.887288091134661</v>
      </c>
      <c r="H6250" s="6">
        <f t="shared" si="390"/>
        <v>-2145.8994829644089</v>
      </c>
      <c r="I6250" s="14">
        <f t="shared" si="391"/>
        <v>-24.147250245852213</v>
      </c>
      <c r="J6250" s="9"/>
      <c r="N6250" s="4"/>
      <c r="R6250" s="4"/>
    </row>
    <row r="6251" spans="1:18" x14ac:dyDescent="0.25">
      <c r="A6251" s="9">
        <v>45187.458333333336</v>
      </c>
      <c r="B6251" s="5">
        <v>45187</v>
      </c>
      <c r="C6251" s="6">
        <v>54795.001271701389</v>
      </c>
      <c r="D6251" s="6">
        <v>8403.907472873263</v>
      </c>
      <c r="E6251" s="6">
        <v>37685</v>
      </c>
      <c r="F6251" s="28">
        <f t="shared" si="388"/>
        <v>15.336996583324144</v>
      </c>
      <c r="G6251" s="14">
        <f t="shared" si="389"/>
        <v>22.300404598310369</v>
      </c>
      <c r="H6251" s="6">
        <f t="shared" si="390"/>
        <v>1663.0829557291654</v>
      </c>
      <c r="I6251" s="14">
        <f t="shared" si="391"/>
        <v>24.671803152558081</v>
      </c>
      <c r="J6251" s="9"/>
      <c r="N6251" s="4"/>
      <c r="R6251" s="4"/>
    </row>
    <row r="6252" spans="1:18" x14ac:dyDescent="0.25">
      <c r="A6252" s="9">
        <v>45187.5</v>
      </c>
      <c r="B6252" s="5">
        <v>45187</v>
      </c>
      <c r="C6252" s="6">
        <v>58686.902829861108</v>
      </c>
      <c r="D6252" s="6">
        <v>9171.3112055121528</v>
      </c>
      <c r="E6252" s="6">
        <v>37685</v>
      </c>
      <c r="F6252" s="28">
        <f t="shared" si="388"/>
        <v>15.627526353027443</v>
      </c>
      <c r="G6252" s="14">
        <f t="shared" si="389"/>
        <v>24.33676849014768</v>
      </c>
      <c r="H6252" s="6">
        <f t="shared" si="390"/>
        <v>767.40373263888978</v>
      </c>
      <c r="I6252" s="14">
        <f t="shared" si="391"/>
        <v>9.1315109681534548</v>
      </c>
      <c r="J6252" s="9"/>
      <c r="N6252" s="4"/>
      <c r="R6252" s="4"/>
    </row>
    <row r="6253" spans="1:18" x14ac:dyDescent="0.25">
      <c r="A6253" s="9">
        <v>45187.541666666664</v>
      </c>
      <c r="B6253" s="5">
        <v>45187</v>
      </c>
      <c r="C6253" s="6">
        <v>62153.107107204858</v>
      </c>
      <c r="D6253" s="6">
        <v>8049.1685866970483</v>
      </c>
      <c r="E6253" s="6">
        <v>37685</v>
      </c>
      <c r="F6253" s="28">
        <f t="shared" si="388"/>
        <v>12.950548993171701</v>
      </c>
      <c r="G6253" s="14">
        <f t="shared" si="389"/>
        <v>21.359078112503777</v>
      </c>
      <c r="H6253" s="6">
        <f t="shared" si="390"/>
        <v>-1122.1426188151045</v>
      </c>
      <c r="I6253" s="14">
        <f t="shared" si="391"/>
        <v>-12.235356468338713</v>
      </c>
      <c r="J6253" s="9"/>
      <c r="N6253" s="4"/>
      <c r="R6253" s="4"/>
    </row>
    <row r="6254" spans="1:18" x14ac:dyDescent="0.25">
      <c r="A6254" s="9">
        <v>45187.583333333336</v>
      </c>
      <c r="B6254" s="5">
        <v>45187</v>
      </c>
      <c r="C6254" s="6">
        <v>65257.778689236111</v>
      </c>
      <c r="D6254" s="6">
        <v>7135.3525916883682</v>
      </c>
      <c r="E6254" s="6">
        <v>37685</v>
      </c>
      <c r="F6254" s="28">
        <f t="shared" si="388"/>
        <v>10.934102776724307</v>
      </c>
      <c r="G6254" s="14">
        <f t="shared" si="389"/>
        <v>18.934198200048741</v>
      </c>
      <c r="H6254" s="6">
        <f t="shared" si="390"/>
        <v>-913.81599500868015</v>
      </c>
      <c r="I6254" s="14">
        <f t="shared" si="391"/>
        <v>-11.352924033905243</v>
      </c>
      <c r="J6254" s="9"/>
      <c r="N6254" s="4"/>
      <c r="R6254" s="4"/>
    </row>
    <row r="6255" spans="1:18" x14ac:dyDescent="0.25">
      <c r="A6255" s="9">
        <v>45187.625</v>
      </c>
      <c r="B6255" s="5">
        <v>45187</v>
      </c>
      <c r="C6255" s="6">
        <v>67854.871671006942</v>
      </c>
      <c r="D6255" s="6">
        <v>6265.8107449001736</v>
      </c>
      <c r="E6255" s="6">
        <v>37685</v>
      </c>
      <c r="F6255" s="28">
        <f t="shared" si="388"/>
        <v>9.2341354284477006</v>
      </c>
      <c r="G6255" s="14">
        <f t="shared" si="389"/>
        <v>16.626803091150784</v>
      </c>
      <c r="H6255" s="6">
        <f t="shared" si="390"/>
        <v>-869.54184678819456</v>
      </c>
      <c r="I6255" s="14">
        <f t="shared" si="391"/>
        <v>-12.186389328553746</v>
      </c>
      <c r="J6255" s="9"/>
      <c r="N6255" s="4"/>
      <c r="R6255" s="4"/>
    </row>
    <row r="6256" spans="1:18" x14ac:dyDescent="0.25">
      <c r="A6256" s="9">
        <v>45187.666666666664</v>
      </c>
      <c r="B6256" s="5">
        <v>45187</v>
      </c>
      <c r="C6256" s="6">
        <v>69866.590924479169</v>
      </c>
      <c r="D6256" s="6">
        <v>6022.8133723958335</v>
      </c>
      <c r="E6256" s="6">
        <v>37685</v>
      </c>
      <c r="F6256" s="28">
        <f t="shared" si="388"/>
        <v>8.620448332603015</v>
      </c>
      <c r="G6256" s="14">
        <f t="shared" si="389"/>
        <v>15.981991169950465</v>
      </c>
      <c r="H6256" s="6">
        <f t="shared" si="390"/>
        <v>-242.99737250434009</v>
      </c>
      <c r="I6256" s="14">
        <f t="shared" si="391"/>
        <v>-3.8781473363541799</v>
      </c>
      <c r="J6256" s="9"/>
      <c r="N6256" s="4"/>
      <c r="R6256" s="4"/>
    </row>
    <row r="6257" spans="1:18" x14ac:dyDescent="0.25">
      <c r="A6257" s="9">
        <v>45187.708333333336</v>
      </c>
      <c r="B6257" s="5">
        <v>45187</v>
      </c>
      <c r="C6257" s="6">
        <v>71293.436879340283</v>
      </c>
      <c r="D6257" s="6">
        <v>6487.3652647569443</v>
      </c>
      <c r="E6257" s="6">
        <v>37685</v>
      </c>
      <c r="F6257" s="28">
        <f t="shared" si="388"/>
        <v>9.0995266166455231</v>
      </c>
      <c r="G6257" s="14">
        <f t="shared" si="389"/>
        <v>17.214714779771644</v>
      </c>
      <c r="H6257" s="6">
        <f t="shared" si="390"/>
        <v>464.55189236111073</v>
      </c>
      <c r="I6257" s="14">
        <f t="shared" si="391"/>
        <v>7.7132041728252192</v>
      </c>
      <c r="J6257" s="9"/>
      <c r="N6257" s="4"/>
      <c r="R6257" s="4"/>
    </row>
    <row r="6258" spans="1:18" x14ac:dyDescent="0.25">
      <c r="A6258" s="9">
        <v>45187.75</v>
      </c>
      <c r="B6258" s="5">
        <v>45187</v>
      </c>
      <c r="C6258" s="6">
        <v>71259.823025173609</v>
      </c>
      <c r="D6258" s="6">
        <v>7223.6866509331594</v>
      </c>
      <c r="E6258" s="6">
        <v>37685</v>
      </c>
      <c r="F6258" s="28">
        <f t="shared" si="388"/>
        <v>10.13711000710917</v>
      </c>
      <c r="G6258" s="14">
        <f t="shared" si="389"/>
        <v>19.168599312546526</v>
      </c>
      <c r="H6258" s="6">
        <f t="shared" si="390"/>
        <v>736.32138617621513</v>
      </c>
      <c r="I6258" s="14">
        <f t="shared" si="391"/>
        <v>11.350083679985332</v>
      </c>
      <c r="J6258" s="9"/>
      <c r="N6258" s="4"/>
      <c r="R6258" s="4"/>
    </row>
    <row r="6259" spans="1:18" x14ac:dyDescent="0.25">
      <c r="A6259" s="9">
        <v>45187.791666666664</v>
      </c>
      <c r="B6259" s="5">
        <v>45187</v>
      </c>
      <c r="C6259" s="6">
        <v>69104.063441840277</v>
      </c>
      <c r="D6259" s="6">
        <v>7988.5319059244794</v>
      </c>
      <c r="E6259" s="6">
        <v>37685</v>
      </c>
      <c r="F6259" s="28">
        <f t="shared" si="388"/>
        <v>11.560147852445507</v>
      </c>
      <c r="G6259" s="14">
        <f t="shared" si="389"/>
        <v>21.198174090286532</v>
      </c>
      <c r="H6259" s="6">
        <f t="shared" si="390"/>
        <v>764.84525499131996</v>
      </c>
      <c r="I6259" s="14">
        <f t="shared" si="391"/>
        <v>10.588018167877159</v>
      </c>
      <c r="J6259" s="9"/>
      <c r="N6259" s="4"/>
      <c r="R6259" s="4"/>
    </row>
    <row r="6260" spans="1:18" x14ac:dyDescent="0.25">
      <c r="A6260" s="9">
        <v>45187.833333333336</v>
      </c>
      <c r="B6260" s="5">
        <v>45187</v>
      </c>
      <c r="C6260" s="6">
        <v>66000.896423611106</v>
      </c>
      <c r="D6260" s="6">
        <v>8804.5957128906248</v>
      </c>
      <c r="E6260" s="6">
        <v>37685</v>
      </c>
      <c r="F6260" s="28">
        <f t="shared" si="388"/>
        <v>13.340115346889252</v>
      </c>
      <c r="G6260" s="14">
        <f t="shared" si="389"/>
        <v>23.363661172590223</v>
      </c>
      <c r="H6260" s="6">
        <f t="shared" si="390"/>
        <v>816.06380696614542</v>
      </c>
      <c r="I6260" s="14">
        <f t="shared" si="391"/>
        <v>10.215441542656087</v>
      </c>
      <c r="J6260" s="9"/>
      <c r="N6260" s="4"/>
      <c r="R6260" s="4"/>
    </row>
    <row r="6261" spans="1:18" x14ac:dyDescent="0.25">
      <c r="A6261" s="9">
        <v>45187.875</v>
      </c>
      <c r="B6261" s="5">
        <v>45187</v>
      </c>
      <c r="C6261" s="6">
        <v>63641.338819444441</v>
      </c>
      <c r="D6261" s="6">
        <v>11400.423195529514</v>
      </c>
      <c r="E6261" s="6">
        <v>37685</v>
      </c>
      <c r="F6261" s="28">
        <f t="shared" si="388"/>
        <v>17.913550228529015</v>
      </c>
      <c r="G6261" s="14">
        <f t="shared" si="389"/>
        <v>30.251885884382418</v>
      </c>
      <c r="H6261" s="6">
        <f t="shared" si="390"/>
        <v>2595.8274826388897</v>
      </c>
      <c r="I6261" s="14">
        <f t="shared" si="391"/>
        <v>29.482642557208994</v>
      </c>
      <c r="J6261" s="9"/>
      <c r="N6261" s="4"/>
      <c r="R6261" s="4"/>
    </row>
    <row r="6262" spans="1:18" x14ac:dyDescent="0.25">
      <c r="A6262" s="9">
        <v>45187.916666666664</v>
      </c>
      <c r="B6262" s="5">
        <v>45187</v>
      </c>
      <c r="C6262" s="6">
        <v>60308.431321614582</v>
      </c>
      <c r="D6262" s="6">
        <v>15095.291917317709</v>
      </c>
      <c r="E6262" s="6">
        <v>37685</v>
      </c>
      <c r="F6262" s="28">
        <f t="shared" si="388"/>
        <v>25.030151815451955</v>
      </c>
      <c r="G6262" s="14">
        <f t="shared" si="389"/>
        <v>40.056499714256887</v>
      </c>
      <c r="H6262" s="6">
        <f t="shared" si="390"/>
        <v>3694.8687217881943</v>
      </c>
      <c r="I6262" s="14">
        <f t="shared" si="391"/>
        <v>32.409926003773926</v>
      </c>
      <c r="J6262" s="9"/>
      <c r="N6262" s="4"/>
      <c r="R6262" s="4"/>
    </row>
    <row r="6263" spans="1:18" x14ac:dyDescent="0.25">
      <c r="A6263" s="9">
        <v>45187.958333333336</v>
      </c>
      <c r="B6263" s="5">
        <v>45187</v>
      </c>
      <c r="C6263" s="6">
        <v>56386.209548611114</v>
      </c>
      <c r="D6263" s="6">
        <v>18886.456369357638</v>
      </c>
      <c r="E6263" s="6">
        <v>37685</v>
      </c>
      <c r="F6263" s="28">
        <f t="shared" si="388"/>
        <v>33.494814637390078</v>
      </c>
      <c r="G6263" s="14">
        <f t="shared" si="389"/>
        <v>50.116641553290798</v>
      </c>
      <c r="H6263" s="6">
        <f t="shared" si="390"/>
        <v>3791.1644520399295</v>
      </c>
      <c r="I6263" s="14">
        <f t="shared" si="391"/>
        <v>25.114880008982187</v>
      </c>
      <c r="J6263" s="9"/>
      <c r="N6263" s="4"/>
      <c r="R6263" s="4"/>
    </row>
    <row r="6264" spans="1:18" x14ac:dyDescent="0.25">
      <c r="A6264" s="9">
        <v>45188</v>
      </c>
      <c r="B6264" s="5">
        <v>45188</v>
      </c>
      <c r="C6264" s="6">
        <v>52423.572348090274</v>
      </c>
      <c r="D6264" s="6">
        <v>21006.649340277778</v>
      </c>
      <c r="E6264" s="6">
        <v>37685</v>
      </c>
      <c r="F6264" s="28">
        <f t="shared" si="388"/>
        <v>40.070999360353632</v>
      </c>
      <c r="G6264" s="14">
        <f t="shared" si="389"/>
        <v>55.742734085916886</v>
      </c>
      <c r="H6264" s="6">
        <f t="shared" si="390"/>
        <v>2120.1929709201395</v>
      </c>
      <c r="I6264" s="14">
        <f t="shared" si="391"/>
        <v>11.225996711379112</v>
      </c>
      <c r="J6264" s="9"/>
      <c r="N6264" s="4"/>
      <c r="R6264" s="4"/>
    </row>
    <row r="6265" spans="1:18" x14ac:dyDescent="0.25">
      <c r="A6265" s="9">
        <v>45188.041666666664</v>
      </c>
      <c r="B6265" s="5">
        <v>45188</v>
      </c>
      <c r="C6265" s="6">
        <v>48919.644038628474</v>
      </c>
      <c r="D6265" s="6">
        <v>21104.36294487847</v>
      </c>
      <c r="E6265" s="6">
        <v>37685</v>
      </c>
      <c r="F6265" s="28">
        <f t="shared" si="388"/>
        <v>43.140875939763191</v>
      </c>
      <c r="G6265" s="14">
        <f t="shared" si="389"/>
        <v>56.002024531984794</v>
      </c>
      <c r="H6265" s="6">
        <f t="shared" si="390"/>
        <v>97.713604600692634</v>
      </c>
      <c r="I6265" s="14">
        <f t="shared" si="391"/>
        <v>0.46515559439238269</v>
      </c>
      <c r="J6265" s="9"/>
      <c r="N6265" s="4"/>
      <c r="R6265" s="4"/>
    </row>
    <row r="6266" spans="1:18" x14ac:dyDescent="0.25">
      <c r="A6266" s="9">
        <v>45188.083333333336</v>
      </c>
      <c r="B6266" s="5">
        <v>45188</v>
      </c>
      <c r="C6266" s="6">
        <v>46623.819390190969</v>
      </c>
      <c r="D6266" s="6">
        <v>20816.428292100696</v>
      </c>
      <c r="E6266" s="6">
        <v>37685</v>
      </c>
      <c r="F6266" s="28">
        <f t="shared" si="388"/>
        <v>44.647625536401669</v>
      </c>
      <c r="G6266" s="14">
        <f t="shared" si="389"/>
        <v>55.237968136130277</v>
      </c>
      <c r="H6266" s="6">
        <f t="shared" si="390"/>
        <v>-287.93465277777432</v>
      </c>
      <c r="I6266" s="14">
        <f t="shared" si="391"/>
        <v>-1.3643370971671489</v>
      </c>
      <c r="J6266" s="9"/>
      <c r="N6266" s="4"/>
      <c r="R6266" s="4"/>
    </row>
    <row r="6267" spans="1:18" x14ac:dyDescent="0.25">
      <c r="A6267" s="9">
        <v>45188.125</v>
      </c>
      <c r="B6267" s="5">
        <v>45188</v>
      </c>
      <c r="C6267" s="6">
        <v>45124.748411458335</v>
      </c>
      <c r="D6267" s="6">
        <v>19683.831276041667</v>
      </c>
      <c r="E6267" s="6">
        <v>37685</v>
      </c>
      <c r="F6267" s="28">
        <f t="shared" si="388"/>
        <v>43.620921930821083</v>
      </c>
      <c r="G6267" s="14">
        <f t="shared" si="389"/>
        <v>52.232536224072355</v>
      </c>
      <c r="H6267" s="6">
        <f t="shared" si="390"/>
        <v>-1132.5970160590296</v>
      </c>
      <c r="I6267" s="14">
        <f t="shared" si="391"/>
        <v>-5.4408806360350548</v>
      </c>
      <c r="J6267" s="9"/>
      <c r="N6267" s="4"/>
      <c r="R6267" s="4"/>
    </row>
    <row r="6268" spans="1:18" x14ac:dyDescent="0.25">
      <c r="A6268" s="9">
        <v>45188.166666666664</v>
      </c>
      <c r="B6268" s="5">
        <v>45188</v>
      </c>
      <c r="C6268" s="6">
        <v>44013.281493055554</v>
      </c>
      <c r="D6268" s="6">
        <v>18631.438133680556</v>
      </c>
      <c r="E6268" s="6">
        <v>37685</v>
      </c>
      <c r="F6268" s="28">
        <f t="shared" si="388"/>
        <v>42.331399754004337</v>
      </c>
      <c r="G6268" s="14">
        <f t="shared" si="389"/>
        <v>49.439931361763449</v>
      </c>
      <c r="H6268" s="6">
        <f t="shared" si="390"/>
        <v>-1052.3931423611102</v>
      </c>
      <c r="I6268" s="14">
        <f t="shared" si="391"/>
        <v>-5.3464852832895344</v>
      </c>
      <c r="J6268" s="9"/>
      <c r="N6268" s="4"/>
      <c r="R6268" s="4"/>
    </row>
    <row r="6269" spans="1:18" x14ac:dyDescent="0.25">
      <c r="A6269" s="9">
        <v>45188.208333333336</v>
      </c>
      <c r="B6269" s="5">
        <v>45188</v>
      </c>
      <c r="C6269" s="6">
        <v>44002.392760416667</v>
      </c>
      <c r="D6269" s="6">
        <v>18397.293307291668</v>
      </c>
      <c r="E6269" s="6">
        <v>37685</v>
      </c>
      <c r="F6269" s="28">
        <f t="shared" si="388"/>
        <v>41.809756590876489</v>
      </c>
      <c r="G6269" s="14">
        <f t="shared" si="389"/>
        <v>48.818610341758436</v>
      </c>
      <c r="H6269" s="6">
        <f t="shared" si="390"/>
        <v>-234.14482638888876</v>
      </c>
      <c r="I6269" s="14">
        <f t="shared" si="391"/>
        <v>-1.2567190181933343</v>
      </c>
      <c r="J6269" s="9"/>
      <c r="N6269" s="4"/>
      <c r="R6269" s="4"/>
    </row>
    <row r="6270" spans="1:18" x14ac:dyDescent="0.25">
      <c r="A6270" s="9">
        <v>45188.25</v>
      </c>
      <c r="B6270" s="5">
        <v>45188</v>
      </c>
      <c r="C6270" s="6">
        <v>45169.589704861108</v>
      </c>
      <c r="D6270" s="6">
        <v>17544.896857638891</v>
      </c>
      <c r="E6270" s="6">
        <v>37685</v>
      </c>
      <c r="F6270" s="28">
        <f t="shared" si="388"/>
        <v>38.842276346270921</v>
      </c>
      <c r="G6270" s="14">
        <f t="shared" si="389"/>
        <v>46.55671184195009</v>
      </c>
      <c r="H6270" s="6">
        <f t="shared" si="390"/>
        <v>-852.39644965277694</v>
      </c>
      <c r="I6270" s="14">
        <f t="shared" si="391"/>
        <v>-4.6332709677185733</v>
      </c>
      <c r="J6270" s="9"/>
      <c r="N6270" s="4"/>
      <c r="R6270" s="4"/>
    </row>
    <row r="6271" spans="1:18" x14ac:dyDescent="0.25">
      <c r="A6271" s="9">
        <v>45188.291666666664</v>
      </c>
      <c r="B6271" s="5">
        <v>45188</v>
      </c>
      <c r="C6271" s="6">
        <v>47158.409316406251</v>
      </c>
      <c r="D6271" s="6">
        <v>15741.521432291667</v>
      </c>
      <c r="E6271" s="6">
        <v>37685</v>
      </c>
      <c r="F6271" s="28">
        <f t="shared" si="388"/>
        <v>33.380094156007175</v>
      </c>
      <c r="G6271" s="14">
        <f t="shared" si="389"/>
        <v>41.771318647450357</v>
      </c>
      <c r="H6271" s="6">
        <f t="shared" si="390"/>
        <v>-1803.3754253472234</v>
      </c>
      <c r="I6271" s="14">
        <f t="shared" si="391"/>
        <v>-10.278632242640114</v>
      </c>
      <c r="J6271" s="9"/>
      <c r="N6271" s="4"/>
      <c r="R6271" s="4"/>
    </row>
    <row r="6272" spans="1:18" x14ac:dyDescent="0.25">
      <c r="A6272" s="9">
        <v>45188.333333333336</v>
      </c>
      <c r="B6272" s="5">
        <v>45188</v>
      </c>
      <c r="C6272" s="6">
        <v>47652.333563368054</v>
      </c>
      <c r="D6272" s="6">
        <v>13575.031711154514</v>
      </c>
      <c r="E6272" s="6">
        <v>37685</v>
      </c>
      <c r="F6272" s="28">
        <f t="shared" si="388"/>
        <v>28.487653585951762</v>
      </c>
      <c r="G6272" s="14">
        <f t="shared" si="389"/>
        <v>36.022374183772094</v>
      </c>
      <c r="H6272" s="6">
        <f t="shared" si="390"/>
        <v>-2166.4897211371535</v>
      </c>
      <c r="I6272" s="14">
        <f t="shared" si="391"/>
        <v>-13.762899161023178</v>
      </c>
      <c r="J6272" s="9"/>
      <c r="N6272" s="4"/>
      <c r="R6272" s="4"/>
    </row>
    <row r="6273" spans="1:18" x14ac:dyDescent="0.25">
      <c r="A6273" s="9">
        <v>45188.375</v>
      </c>
      <c r="B6273" s="5">
        <v>45188</v>
      </c>
      <c r="C6273" s="6">
        <v>48877.966525607641</v>
      </c>
      <c r="D6273" s="6">
        <v>11490.405476345486</v>
      </c>
      <c r="E6273" s="6">
        <v>37685</v>
      </c>
      <c r="F6273" s="28">
        <f t="shared" si="388"/>
        <v>23.508354158566625</v>
      </c>
      <c r="G6273" s="14">
        <f t="shared" si="389"/>
        <v>30.490660677578575</v>
      </c>
      <c r="H6273" s="6">
        <f t="shared" si="390"/>
        <v>-2084.6262348090277</v>
      </c>
      <c r="I6273" s="14">
        <f t="shared" si="391"/>
        <v>-15.356326815031334</v>
      </c>
      <c r="J6273" s="9"/>
      <c r="N6273" s="4"/>
      <c r="R6273" s="4"/>
    </row>
    <row r="6274" spans="1:18" x14ac:dyDescent="0.25">
      <c r="A6274" s="9">
        <v>45188.416666666664</v>
      </c>
      <c r="B6274" s="5">
        <v>45188</v>
      </c>
      <c r="C6274" s="6">
        <v>52409.453463541664</v>
      </c>
      <c r="D6274" s="6">
        <v>11118.705006510416</v>
      </c>
      <c r="E6274" s="6">
        <v>37685</v>
      </c>
      <c r="F6274" s="28">
        <f t="shared" si="388"/>
        <v>21.215075280731707</v>
      </c>
      <c r="G6274" s="14">
        <f t="shared" si="389"/>
        <v>29.504325345655875</v>
      </c>
      <c r="H6274" s="6">
        <f t="shared" si="390"/>
        <v>-371.70046983507018</v>
      </c>
      <c r="I6274" s="14">
        <f t="shared" si="391"/>
        <v>-3.2348768770629075</v>
      </c>
      <c r="J6274" s="9"/>
      <c r="N6274" s="4"/>
      <c r="R6274" s="4"/>
    </row>
    <row r="6275" spans="1:18" x14ac:dyDescent="0.25">
      <c r="A6275" s="9">
        <v>45188.458333333336</v>
      </c>
      <c r="B6275" s="5">
        <v>45188</v>
      </c>
      <c r="C6275" s="6">
        <v>56049.187085503472</v>
      </c>
      <c r="D6275" s="6">
        <v>12771.360292968749</v>
      </c>
      <c r="E6275" s="6">
        <v>37685</v>
      </c>
      <c r="F6275" s="28">
        <f t="shared" ref="F6275:F6338" si="392">D6275/C6275*100</f>
        <v>22.785986661119527</v>
      </c>
      <c r="G6275" s="14">
        <f t="shared" ref="G6275:G6338" si="393">D6275/E6275*100</f>
        <v>33.889771243117288</v>
      </c>
      <c r="H6275" s="6">
        <f t="shared" si="390"/>
        <v>1652.6552864583336</v>
      </c>
      <c r="I6275" s="14">
        <f t="shared" si="391"/>
        <v>14.863738947032431</v>
      </c>
      <c r="J6275" s="9"/>
      <c r="N6275" s="4"/>
      <c r="R6275" s="4"/>
    </row>
    <row r="6276" spans="1:18" x14ac:dyDescent="0.25">
      <c r="A6276" s="9">
        <v>45188.5</v>
      </c>
      <c r="B6276" s="5">
        <v>45188</v>
      </c>
      <c r="C6276" s="6">
        <v>59567.714500868053</v>
      </c>
      <c r="D6276" s="6">
        <v>12968.541418185763</v>
      </c>
      <c r="E6276" s="6">
        <v>37685</v>
      </c>
      <c r="F6276" s="28">
        <f t="shared" si="392"/>
        <v>21.771091147028613</v>
      </c>
      <c r="G6276" s="14">
        <f t="shared" si="393"/>
        <v>34.413006284160183</v>
      </c>
      <c r="H6276" s="6">
        <f t="shared" ref="H6276:H6339" si="394">D6276-D6275</f>
        <v>197.18112521701369</v>
      </c>
      <c r="I6276" s="14">
        <f t="shared" ref="I6276:I6339" si="395">H6276/D6275*100</f>
        <v>1.5439320533895784</v>
      </c>
      <c r="J6276" s="9"/>
      <c r="N6276" s="4"/>
      <c r="R6276" s="4"/>
    </row>
    <row r="6277" spans="1:18" x14ac:dyDescent="0.25">
      <c r="A6277" s="9">
        <v>45188.541666666664</v>
      </c>
      <c r="B6277" s="5">
        <v>45188</v>
      </c>
      <c r="C6277" s="6">
        <v>63167.029798177085</v>
      </c>
      <c r="D6277" s="6">
        <v>12104.854978298612</v>
      </c>
      <c r="E6277" s="6">
        <v>37685</v>
      </c>
      <c r="F6277" s="28">
        <f t="shared" si="392"/>
        <v>19.163248639320923</v>
      </c>
      <c r="G6277" s="14">
        <f t="shared" si="393"/>
        <v>32.121148940688897</v>
      </c>
      <c r="H6277" s="6">
        <f t="shared" si="394"/>
        <v>-863.68643988715121</v>
      </c>
      <c r="I6277" s="14">
        <f t="shared" si="395"/>
        <v>-6.6598579750534261</v>
      </c>
      <c r="J6277" s="9"/>
      <c r="N6277" s="4"/>
      <c r="R6277" s="4"/>
    </row>
    <row r="6278" spans="1:18" x14ac:dyDescent="0.25">
      <c r="A6278" s="9">
        <v>45188.583333333336</v>
      </c>
      <c r="B6278" s="5">
        <v>45188</v>
      </c>
      <c r="C6278" s="6">
        <v>66550.18034288194</v>
      </c>
      <c r="D6278" s="6">
        <v>11159.332648654514</v>
      </c>
      <c r="E6278" s="6">
        <v>37685</v>
      </c>
      <c r="F6278" s="28">
        <f t="shared" si="392"/>
        <v>16.768298134068228</v>
      </c>
      <c r="G6278" s="14">
        <f t="shared" si="393"/>
        <v>29.612133869323376</v>
      </c>
      <c r="H6278" s="6">
        <f t="shared" si="394"/>
        <v>-945.52232964409814</v>
      </c>
      <c r="I6278" s="14">
        <f t="shared" si="395"/>
        <v>-7.8111000201094125</v>
      </c>
      <c r="J6278" s="9"/>
      <c r="N6278" s="4"/>
      <c r="R6278" s="4"/>
    </row>
    <row r="6279" spans="1:18" x14ac:dyDescent="0.25">
      <c r="A6279" s="9">
        <v>45188.625</v>
      </c>
      <c r="B6279" s="5">
        <v>45188</v>
      </c>
      <c r="C6279" s="6">
        <v>69439.467092013889</v>
      </c>
      <c r="D6279" s="6">
        <v>10579.133650173611</v>
      </c>
      <c r="E6279" s="6">
        <v>37685</v>
      </c>
      <c r="F6279" s="28">
        <f t="shared" si="392"/>
        <v>15.235044410918727</v>
      </c>
      <c r="G6279" s="14">
        <f t="shared" si="393"/>
        <v>28.072531909708403</v>
      </c>
      <c r="H6279" s="6">
        <f t="shared" si="394"/>
        <v>-580.19899848090245</v>
      </c>
      <c r="I6279" s="14">
        <f t="shared" si="395"/>
        <v>-5.1992266629927668</v>
      </c>
      <c r="J6279" s="9"/>
      <c r="N6279" s="4"/>
      <c r="R6279" s="4"/>
    </row>
    <row r="6280" spans="1:18" x14ac:dyDescent="0.25">
      <c r="A6280" s="9">
        <v>45188.666666666664</v>
      </c>
      <c r="B6280" s="5">
        <v>45188</v>
      </c>
      <c r="C6280" s="6">
        <v>71219.185807291666</v>
      </c>
      <c r="D6280" s="6">
        <v>10730.49482313368</v>
      </c>
      <c r="E6280" s="6">
        <v>37685</v>
      </c>
      <c r="F6280" s="28">
        <f t="shared" si="392"/>
        <v>15.06685972536779</v>
      </c>
      <c r="G6280" s="14">
        <f t="shared" si="393"/>
        <v>28.474180239176544</v>
      </c>
      <c r="H6280" s="6">
        <f t="shared" si="394"/>
        <v>151.36117296006887</v>
      </c>
      <c r="I6280" s="14">
        <f t="shared" si="395"/>
        <v>1.4307520631198845</v>
      </c>
      <c r="J6280" s="9"/>
      <c r="N6280" s="4"/>
      <c r="R6280" s="4"/>
    </row>
    <row r="6281" spans="1:18" x14ac:dyDescent="0.25">
      <c r="A6281" s="9">
        <v>45188.708333333336</v>
      </c>
      <c r="B6281" s="5">
        <v>45188</v>
      </c>
      <c r="C6281" s="6">
        <v>72179.591961805549</v>
      </c>
      <c r="D6281" s="6">
        <v>11540.489154730903</v>
      </c>
      <c r="E6281" s="6">
        <v>37685</v>
      </c>
      <c r="F6281" s="28">
        <f t="shared" si="392"/>
        <v>15.988576328940251</v>
      </c>
      <c r="G6281" s="14">
        <f t="shared" si="393"/>
        <v>30.6235615091705</v>
      </c>
      <c r="H6281" s="6">
        <f t="shared" si="394"/>
        <v>809.99433159722321</v>
      </c>
      <c r="I6281" s="14">
        <f t="shared" si="395"/>
        <v>7.548527304173998</v>
      </c>
      <c r="J6281" s="9"/>
      <c r="N6281" s="4"/>
      <c r="R6281" s="4"/>
    </row>
    <row r="6282" spans="1:18" x14ac:dyDescent="0.25">
      <c r="A6282" s="9">
        <v>45188.75</v>
      </c>
      <c r="B6282" s="5">
        <v>45188</v>
      </c>
      <c r="C6282" s="6">
        <v>71752.760329861107</v>
      </c>
      <c r="D6282" s="6">
        <v>11856.655225694445</v>
      </c>
      <c r="E6282" s="6">
        <v>37685</v>
      </c>
      <c r="F6282" s="28">
        <f t="shared" si="392"/>
        <v>16.524319303100178</v>
      </c>
      <c r="G6282" s="14">
        <f t="shared" si="393"/>
        <v>31.462532110108647</v>
      </c>
      <c r="H6282" s="6">
        <f t="shared" si="394"/>
        <v>316.16607096354164</v>
      </c>
      <c r="I6282" s="14">
        <f t="shared" si="395"/>
        <v>2.7396245230552698</v>
      </c>
      <c r="J6282" s="9"/>
      <c r="N6282" s="4"/>
      <c r="R6282" s="4"/>
    </row>
    <row r="6283" spans="1:18" x14ac:dyDescent="0.25">
      <c r="A6283" s="9">
        <v>45188.791666666664</v>
      </c>
      <c r="B6283" s="5">
        <v>45188</v>
      </c>
      <c r="C6283" s="6">
        <v>69561.634726562494</v>
      </c>
      <c r="D6283" s="6">
        <v>13141.21245985243</v>
      </c>
      <c r="E6283" s="6">
        <v>37685</v>
      </c>
      <c r="F6283" s="28">
        <f t="shared" si="392"/>
        <v>18.891465836748637</v>
      </c>
      <c r="G6283" s="14">
        <f t="shared" si="393"/>
        <v>34.871201963254421</v>
      </c>
      <c r="H6283" s="6">
        <f t="shared" si="394"/>
        <v>1284.5572341579846</v>
      </c>
      <c r="I6283" s="14">
        <f t="shared" si="395"/>
        <v>10.834060784480203</v>
      </c>
      <c r="J6283" s="9"/>
      <c r="N6283" s="4"/>
      <c r="R6283" s="4"/>
    </row>
    <row r="6284" spans="1:18" x14ac:dyDescent="0.25">
      <c r="A6284" s="9">
        <v>45188.833333333336</v>
      </c>
      <c r="B6284" s="5">
        <v>45188</v>
      </c>
      <c r="C6284" s="6">
        <v>66449.984646267359</v>
      </c>
      <c r="D6284" s="6">
        <v>13464.051227213542</v>
      </c>
      <c r="E6284" s="6">
        <v>37685</v>
      </c>
      <c r="F6284" s="28">
        <f t="shared" si="392"/>
        <v>20.261932788828489</v>
      </c>
      <c r="G6284" s="14">
        <f t="shared" si="393"/>
        <v>35.727879069161581</v>
      </c>
      <c r="H6284" s="6">
        <f t="shared" si="394"/>
        <v>322.83876736111233</v>
      </c>
      <c r="I6284" s="14">
        <f t="shared" si="395"/>
        <v>2.4566893530365892</v>
      </c>
      <c r="J6284" s="9"/>
      <c r="N6284" s="4"/>
      <c r="R6284" s="4"/>
    </row>
    <row r="6285" spans="1:18" x14ac:dyDescent="0.25">
      <c r="A6285" s="9">
        <v>45188.875</v>
      </c>
      <c r="B6285" s="5">
        <v>45188</v>
      </c>
      <c r="C6285" s="6">
        <v>64187.596471354169</v>
      </c>
      <c r="D6285" s="6">
        <v>15325.181220703125</v>
      </c>
      <c r="E6285" s="6">
        <v>37685</v>
      </c>
      <c r="F6285" s="28">
        <f t="shared" si="392"/>
        <v>23.875611587267475</v>
      </c>
      <c r="G6285" s="14">
        <f t="shared" si="393"/>
        <v>40.666528381857837</v>
      </c>
      <c r="H6285" s="6">
        <f t="shared" si="394"/>
        <v>1861.1299934895833</v>
      </c>
      <c r="I6285" s="14">
        <f t="shared" si="395"/>
        <v>13.822956865522517</v>
      </c>
      <c r="J6285" s="9"/>
      <c r="N6285" s="4"/>
      <c r="R6285" s="4"/>
    </row>
    <row r="6286" spans="1:18" x14ac:dyDescent="0.25">
      <c r="A6286" s="9">
        <v>45188.916666666664</v>
      </c>
      <c r="B6286" s="5">
        <v>45188</v>
      </c>
      <c r="C6286" s="6">
        <v>61602.610802951385</v>
      </c>
      <c r="D6286" s="6">
        <v>16605.013423394099</v>
      </c>
      <c r="E6286" s="6">
        <v>37685</v>
      </c>
      <c r="F6286" s="28">
        <f t="shared" si="392"/>
        <v>26.955048182143855</v>
      </c>
      <c r="G6286" s="14">
        <f t="shared" si="393"/>
        <v>44.062660006352921</v>
      </c>
      <c r="H6286" s="6">
        <f t="shared" si="394"/>
        <v>1279.8322026909736</v>
      </c>
      <c r="I6286" s="14">
        <f t="shared" si="395"/>
        <v>8.3511717366318656</v>
      </c>
      <c r="J6286" s="9"/>
      <c r="N6286" s="4"/>
      <c r="R6286" s="4"/>
    </row>
    <row r="6287" spans="1:18" x14ac:dyDescent="0.25">
      <c r="A6287" s="9">
        <v>45188.958333333336</v>
      </c>
      <c r="B6287" s="5">
        <v>45188</v>
      </c>
      <c r="C6287" s="6">
        <v>57888.904246961807</v>
      </c>
      <c r="D6287" s="6">
        <v>18292.439687499998</v>
      </c>
      <c r="E6287" s="6">
        <v>37685</v>
      </c>
      <c r="F6287" s="28">
        <f t="shared" si="392"/>
        <v>31.599215644956768</v>
      </c>
      <c r="G6287" s="14">
        <f t="shared" si="393"/>
        <v>48.540373324930343</v>
      </c>
      <c r="H6287" s="6">
        <f t="shared" si="394"/>
        <v>1687.4262641058995</v>
      </c>
      <c r="I6287" s="14">
        <f t="shared" si="395"/>
        <v>10.162149352607907</v>
      </c>
      <c r="J6287" s="9"/>
      <c r="N6287" s="4"/>
      <c r="R6287" s="4"/>
    </row>
    <row r="6288" spans="1:18" x14ac:dyDescent="0.25">
      <c r="A6288" s="9">
        <v>45189</v>
      </c>
      <c r="B6288" s="5">
        <v>45189</v>
      </c>
      <c r="C6288" s="6">
        <v>53621.146080729166</v>
      </c>
      <c r="D6288" s="6">
        <v>19432.779519856769</v>
      </c>
      <c r="E6288" s="6">
        <v>37685</v>
      </c>
      <c r="F6288" s="28">
        <f t="shared" si="392"/>
        <v>36.240888045547933</v>
      </c>
      <c r="G6288" s="14">
        <f t="shared" si="393"/>
        <v>51.566351386113226</v>
      </c>
      <c r="H6288" s="6">
        <f t="shared" si="394"/>
        <v>1140.3398323567708</v>
      </c>
      <c r="I6288" s="14">
        <f t="shared" si="395"/>
        <v>6.2339406434452451</v>
      </c>
      <c r="J6288" s="9"/>
      <c r="N6288" s="4"/>
      <c r="R6288" s="4"/>
    </row>
    <row r="6289" spans="1:18" x14ac:dyDescent="0.25">
      <c r="A6289" s="9">
        <v>45189.041666666664</v>
      </c>
      <c r="B6289" s="5">
        <v>45189</v>
      </c>
      <c r="C6289" s="6">
        <v>50168.400707465276</v>
      </c>
      <c r="D6289" s="6">
        <v>19854.189726562501</v>
      </c>
      <c r="E6289" s="6">
        <v>37685</v>
      </c>
      <c r="F6289" s="28">
        <f t="shared" si="392"/>
        <v>39.575089990078375</v>
      </c>
      <c r="G6289" s="14">
        <f t="shared" si="393"/>
        <v>52.6845952675136</v>
      </c>
      <c r="H6289" s="6">
        <f t="shared" si="394"/>
        <v>421.41020670573198</v>
      </c>
      <c r="I6289" s="14">
        <f t="shared" si="395"/>
        <v>2.1685534294007058</v>
      </c>
      <c r="J6289" s="9"/>
      <c r="N6289" s="4"/>
      <c r="R6289" s="4"/>
    </row>
    <row r="6290" spans="1:18" x14ac:dyDescent="0.25">
      <c r="A6290" s="9">
        <v>45189.083333333336</v>
      </c>
      <c r="B6290" s="5">
        <v>45189</v>
      </c>
      <c r="C6290" s="6">
        <v>47850.679042968753</v>
      </c>
      <c r="D6290" s="6">
        <v>20040.13533420139</v>
      </c>
      <c r="E6290" s="6">
        <v>37685</v>
      </c>
      <c r="F6290" s="28">
        <f t="shared" si="392"/>
        <v>41.8805662427608</v>
      </c>
      <c r="G6290" s="14">
        <f t="shared" si="393"/>
        <v>53.178016012210136</v>
      </c>
      <c r="H6290" s="6">
        <f t="shared" si="394"/>
        <v>185.94560763888876</v>
      </c>
      <c r="I6290" s="14">
        <f t="shared" si="395"/>
        <v>0.93655601260884525</v>
      </c>
      <c r="J6290" s="9"/>
      <c r="N6290" s="4"/>
      <c r="R6290" s="4"/>
    </row>
    <row r="6291" spans="1:18" x14ac:dyDescent="0.25">
      <c r="A6291" s="9">
        <v>45189.125</v>
      </c>
      <c r="B6291" s="5">
        <v>45189</v>
      </c>
      <c r="C6291" s="6">
        <v>46382.749481336803</v>
      </c>
      <c r="D6291" s="6">
        <v>19436.735592447916</v>
      </c>
      <c r="E6291" s="6">
        <v>37685</v>
      </c>
      <c r="F6291" s="28">
        <f t="shared" si="392"/>
        <v>41.905095773308446</v>
      </c>
      <c r="G6291" s="14">
        <f t="shared" si="393"/>
        <v>51.576849124181813</v>
      </c>
      <c r="H6291" s="6">
        <f t="shared" si="394"/>
        <v>-603.39974175347379</v>
      </c>
      <c r="I6291" s="14">
        <f t="shared" si="395"/>
        <v>-3.0109564216549218</v>
      </c>
      <c r="J6291" s="9"/>
      <c r="N6291" s="4"/>
      <c r="R6291" s="4"/>
    </row>
    <row r="6292" spans="1:18" x14ac:dyDescent="0.25">
      <c r="A6292" s="9">
        <v>45189.166666666664</v>
      </c>
      <c r="B6292" s="5">
        <v>45189</v>
      </c>
      <c r="C6292" s="6">
        <v>45254.836076388892</v>
      </c>
      <c r="D6292" s="6">
        <v>18901.419279513888</v>
      </c>
      <c r="E6292" s="6">
        <v>37685</v>
      </c>
      <c r="F6292" s="28">
        <f t="shared" si="392"/>
        <v>41.766628538017073</v>
      </c>
      <c r="G6292" s="14">
        <f t="shared" si="393"/>
        <v>50.15634676798166</v>
      </c>
      <c r="H6292" s="6">
        <f t="shared" si="394"/>
        <v>-535.31631293402825</v>
      </c>
      <c r="I6292" s="14">
        <f t="shared" si="395"/>
        <v>-2.7541472197729733</v>
      </c>
      <c r="J6292" s="9"/>
      <c r="N6292" s="4"/>
      <c r="R6292" s="4"/>
    </row>
    <row r="6293" spans="1:18" x14ac:dyDescent="0.25">
      <c r="A6293" s="9">
        <v>45189.208333333336</v>
      </c>
      <c r="B6293" s="5">
        <v>45189</v>
      </c>
      <c r="C6293" s="6">
        <v>45198.338446180554</v>
      </c>
      <c r="D6293" s="6">
        <v>17098.773812934029</v>
      </c>
      <c r="E6293" s="6">
        <v>37685</v>
      </c>
      <c r="F6293" s="28">
        <f t="shared" si="392"/>
        <v>37.83053625587192</v>
      </c>
      <c r="G6293" s="14">
        <f t="shared" si="393"/>
        <v>45.372890574324074</v>
      </c>
      <c r="H6293" s="6">
        <f t="shared" si="394"/>
        <v>-1802.6454665798592</v>
      </c>
      <c r="I6293" s="14">
        <f t="shared" si="395"/>
        <v>-9.5370905217347257</v>
      </c>
      <c r="J6293" s="9"/>
      <c r="N6293" s="4"/>
      <c r="R6293" s="4"/>
    </row>
    <row r="6294" spans="1:18" x14ac:dyDescent="0.25">
      <c r="A6294" s="9">
        <v>45189.25</v>
      </c>
      <c r="B6294" s="5">
        <v>45189</v>
      </c>
      <c r="C6294" s="6">
        <v>46168.11978949653</v>
      </c>
      <c r="D6294" s="6">
        <v>16294.46623046875</v>
      </c>
      <c r="E6294" s="6">
        <v>37685</v>
      </c>
      <c r="F6294" s="28">
        <f t="shared" si="392"/>
        <v>35.293761809584936</v>
      </c>
      <c r="G6294" s="14">
        <f t="shared" si="393"/>
        <v>43.238599523600243</v>
      </c>
      <c r="H6294" s="6">
        <f t="shared" si="394"/>
        <v>-804.30758246527876</v>
      </c>
      <c r="I6294" s="14">
        <f t="shared" si="395"/>
        <v>-4.7038904149774536</v>
      </c>
      <c r="J6294" s="9"/>
      <c r="N6294" s="4"/>
      <c r="R6294" s="4"/>
    </row>
    <row r="6295" spans="1:18" x14ac:dyDescent="0.25">
      <c r="A6295" s="9">
        <v>45189.291666666664</v>
      </c>
      <c r="B6295" s="5">
        <v>45189</v>
      </c>
      <c r="C6295" s="6">
        <v>48348.059756944444</v>
      </c>
      <c r="D6295" s="6">
        <v>15967.845110677083</v>
      </c>
      <c r="E6295" s="6">
        <v>37685</v>
      </c>
      <c r="F6295" s="28">
        <f t="shared" si="392"/>
        <v>33.026858142706651</v>
      </c>
      <c r="G6295" s="14">
        <f t="shared" si="393"/>
        <v>42.371885659220062</v>
      </c>
      <c r="H6295" s="6">
        <f t="shared" si="394"/>
        <v>-326.6211197916673</v>
      </c>
      <c r="I6295" s="14">
        <f t="shared" si="395"/>
        <v>-2.004491065690289</v>
      </c>
      <c r="J6295" s="9"/>
      <c r="N6295" s="4"/>
      <c r="R6295" s="4"/>
    </row>
    <row r="6296" spans="1:18" x14ac:dyDescent="0.25">
      <c r="A6296" s="9">
        <v>45189.333333333336</v>
      </c>
      <c r="B6296" s="5">
        <v>45189</v>
      </c>
      <c r="C6296" s="6">
        <v>48964.177951388891</v>
      </c>
      <c r="D6296" s="6">
        <v>14836.883160807292</v>
      </c>
      <c r="E6296" s="6">
        <v>37685</v>
      </c>
      <c r="F6296" s="28">
        <f t="shared" si="392"/>
        <v>30.301505675306529</v>
      </c>
      <c r="G6296" s="14">
        <f t="shared" si="393"/>
        <v>39.370792519058753</v>
      </c>
      <c r="H6296" s="6">
        <f t="shared" si="394"/>
        <v>-1130.9619498697903</v>
      </c>
      <c r="I6296" s="14">
        <f t="shared" si="395"/>
        <v>-7.0827462442853957</v>
      </c>
      <c r="J6296" s="9"/>
      <c r="N6296" s="4"/>
      <c r="R6296" s="4"/>
    </row>
    <row r="6297" spans="1:18" x14ac:dyDescent="0.25">
      <c r="A6297" s="9">
        <v>45189.375</v>
      </c>
      <c r="B6297" s="5">
        <v>45189</v>
      </c>
      <c r="C6297" s="6">
        <v>50535.988971354163</v>
      </c>
      <c r="D6297" s="6">
        <v>13189.439033203125</v>
      </c>
      <c r="E6297" s="6">
        <v>37685</v>
      </c>
      <c r="F6297" s="28">
        <f t="shared" si="392"/>
        <v>26.099101455557605</v>
      </c>
      <c r="G6297" s="14">
        <f t="shared" si="393"/>
        <v>34.999174826066401</v>
      </c>
      <c r="H6297" s="6">
        <f t="shared" si="394"/>
        <v>-1647.4441276041671</v>
      </c>
      <c r="I6297" s="14">
        <f t="shared" si="395"/>
        <v>-11.103707630157867</v>
      </c>
      <c r="J6297" s="9"/>
      <c r="N6297" s="4"/>
      <c r="R6297" s="4"/>
    </row>
    <row r="6298" spans="1:18" x14ac:dyDescent="0.25">
      <c r="A6298" s="9">
        <v>45189.416666666664</v>
      </c>
      <c r="B6298" s="5">
        <v>45189</v>
      </c>
      <c r="C6298" s="6">
        <v>53992.433131510414</v>
      </c>
      <c r="D6298" s="6">
        <v>10850.138986545138</v>
      </c>
      <c r="E6298" s="6">
        <v>37685</v>
      </c>
      <c r="F6298" s="28">
        <f t="shared" si="392"/>
        <v>20.095665924366187</v>
      </c>
      <c r="G6298" s="14">
        <f t="shared" si="393"/>
        <v>28.791665083044016</v>
      </c>
      <c r="H6298" s="6">
        <f t="shared" si="394"/>
        <v>-2339.300046657987</v>
      </c>
      <c r="I6298" s="14">
        <f t="shared" si="395"/>
        <v>-17.736160277696627</v>
      </c>
      <c r="J6298" s="9"/>
      <c r="N6298" s="4"/>
      <c r="R6298" s="4"/>
    </row>
    <row r="6299" spans="1:18" x14ac:dyDescent="0.25">
      <c r="A6299" s="9">
        <v>45189.458333333336</v>
      </c>
      <c r="B6299" s="5">
        <v>45189</v>
      </c>
      <c r="C6299" s="6">
        <v>57620.897764756941</v>
      </c>
      <c r="D6299" s="6">
        <v>9710.1694596354173</v>
      </c>
      <c r="E6299" s="6">
        <v>37685</v>
      </c>
      <c r="F6299" s="28">
        <f t="shared" si="392"/>
        <v>16.851819107848947</v>
      </c>
      <c r="G6299" s="14">
        <f t="shared" si="393"/>
        <v>25.766669655394498</v>
      </c>
      <c r="H6299" s="6">
        <f t="shared" si="394"/>
        <v>-1139.969526909721</v>
      </c>
      <c r="I6299" s="14">
        <f t="shared" si="395"/>
        <v>-10.506496998087819</v>
      </c>
      <c r="J6299" s="9"/>
      <c r="N6299" s="4"/>
      <c r="R6299" s="4"/>
    </row>
    <row r="6300" spans="1:18" x14ac:dyDescent="0.25">
      <c r="A6300" s="9">
        <v>45189.5</v>
      </c>
      <c r="B6300" s="5">
        <v>45189</v>
      </c>
      <c r="C6300" s="6">
        <v>60914.493076171872</v>
      </c>
      <c r="D6300" s="6">
        <v>7082.8629121907552</v>
      </c>
      <c r="E6300" s="6">
        <v>37685</v>
      </c>
      <c r="F6300" s="28">
        <f t="shared" si="392"/>
        <v>11.627549626545907</v>
      </c>
      <c r="G6300" s="14">
        <f t="shared" si="393"/>
        <v>18.794912862387569</v>
      </c>
      <c r="H6300" s="6">
        <f t="shared" si="394"/>
        <v>-2627.3065474446621</v>
      </c>
      <c r="I6300" s="14">
        <f t="shared" si="395"/>
        <v>-27.057267727058885</v>
      </c>
      <c r="J6300" s="9"/>
      <c r="N6300" s="4"/>
      <c r="R6300" s="4"/>
    </row>
    <row r="6301" spans="1:18" x14ac:dyDescent="0.25">
      <c r="A6301" s="9">
        <v>45189.541666666664</v>
      </c>
      <c r="B6301" s="5">
        <v>45189</v>
      </c>
      <c r="C6301" s="6">
        <v>64239.623335503471</v>
      </c>
      <c r="D6301" s="6">
        <v>4718.5701193576388</v>
      </c>
      <c r="E6301" s="6">
        <v>37685</v>
      </c>
      <c r="F6301" s="28">
        <f t="shared" si="392"/>
        <v>7.345264300062941</v>
      </c>
      <c r="G6301" s="14">
        <f t="shared" si="393"/>
        <v>12.521082975607372</v>
      </c>
      <c r="H6301" s="6">
        <f t="shared" si="394"/>
        <v>-2364.2927928331164</v>
      </c>
      <c r="I6301" s="14">
        <f t="shared" si="395"/>
        <v>-33.380468069822236</v>
      </c>
      <c r="J6301" s="9"/>
      <c r="N6301" s="4"/>
      <c r="R6301" s="4"/>
    </row>
    <row r="6302" spans="1:18" x14ac:dyDescent="0.25">
      <c r="A6302" s="9">
        <v>45189.583333333336</v>
      </c>
      <c r="B6302" s="5">
        <v>45189</v>
      </c>
      <c r="C6302" s="6">
        <v>67753.759171006939</v>
      </c>
      <c r="D6302" s="6">
        <v>3028.1878203667534</v>
      </c>
      <c r="E6302" s="6">
        <v>37685</v>
      </c>
      <c r="F6302" s="28">
        <f t="shared" si="392"/>
        <v>4.4694019304873791</v>
      </c>
      <c r="G6302" s="14">
        <f t="shared" si="393"/>
        <v>8.0355255947107693</v>
      </c>
      <c r="H6302" s="6">
        <f t="shared" si="394"/>
        <v>-1690.3822989908854</v>
      </c>
      <c r="I6302" s="14">
        <f t="shared" si="395"/>
        <v>-35.824036863544691</v>
      </c>
      <c r="J6302" s="9"/>
      <c r="N6302" s="4"/>
      <c r="R6302" s="4"/>
    </row>
    <row r="6303" spans="1:18" x14ac:dyDescent="0.25">
      <c r="A6303" s="9">
        <v>45189.625</v>
      </c>
      <c r="B6303" s="5">
        <v>45189</v>
      </c>
      <c r="C6303" s="6">
        <v>70727.59510416667</v>
      </c>
      <c r="D6303" s="6">
        <v>2293.8567279730901</v>
      </c>
      <c r="E6303" s="6">
        <v>37685</v>
      </c>
      <c r="F6303" s="28">
        <f t="shared" si="392"/>
        <v>3.2432273776518605</v>
      </c>
      <c r="G6303" s="14">
        <f t="shared" si="393"/>
        <v>6.0869224571396847</v>
      </c>
      <c r="H6303" s="6">
        <f t="shared" si="394"/>
        <v>-734.33109239366331</v>
      </c>
      <c r="I6303" s="14">
        <f t="shared" si="395"/>
        <v>-24.249852913836968</v>
      </c>
      <c r="J6303" s="9"/>
      <c r="N6303" s="4"/>
      <c r="R6303" s="4"/>
    </row>
    <row r="6304" spans="1:18" x14ac:dyDescent="0.25">
      <c r="A6304" s="9">
        <v>45189.666666666664</v>
      </c>
      <c r="B6304" s="5">
        <v>45189</v>
      </c>
      <c r="C6304" s="6">
        <v>72921.645581597229</v>
      </c>
      <c r="D6304" s="6">
        <v>2350.2727053493923</v>
      </c>
      <c r="E6304" s="6">
        <v>37685</v>
      </c>
      <c r="F6304" s="28">
        <f t="shared" si="392"/>
        <v>3.2230110642792673</v>
      </c>
      <c r="G6304" s="14">
        <f t="shared" si="393"/>
        <v>6.2366265234161933</v>
      </c>
      <c r="H6304" s="6">
        <f t="shared" si="394"/>
        <v>56.41597737630218</v>
      </c>
      <c r="I6304" s="14">
        <f t="shared" si="395"/>
        <v>2.4594377097889968</v>
      </c>
      <c r="J6304" s="9"/>
      <c r="N6304" s="4"/>
      <c r="R6304" s="4"/>
    </row>
    <row r="6305" spans="1:18" x14ac:dyDescent="0.25">
      <c r="A6305" s="9">
        <v>45189.708333333336</v>
      </c>
      <c r="B6305" s="5">
        <v>45189</v>
      </c>
      <c r="C6305" s="6">
        <v>74427.621705729165</v>
      </c>
      <c r="D6305" s="6">
        <v>2759.3216381835937</v>
      </c>
      <c r="E6305" s="6">
        <v>37685</v>
      </c>
      <c r="F6305" s="28">
        <f t="shared" si="392"/>
        <v>3.7073892392979571</v>
      </c>
      <c r="G6305" s="14">
        <f t="shared" si="393"/>
        <v>7.3220688289335119</v>
      </c>
      <c r="H6305" s="6">
        <f t="shared" si="394"/>
        <v>409.04893283420142</v>
      </c>
      <c r="I6305" s="14">
        <f t="shared" si="395"/>
        <v>17.404317886310647</v>
      </c>
      <c r="J6305" s="9"/>
      <c r="N6305" s="4"/>
      <c r="R6305" s="4"/>
    </row>
    <row r="6306" spans="1:18" x14ac:dyDescent="0.25">
      <c r="A6306" s="9">
        <v>45189.75</v>
      </c>
      <c r="B6306" s="5">
        <v>45189</v>
      </c>
      <c r="C6306" s="6">
        <v>74384.034036458339</v>
      </c>
      <c r="D6306" s="6">
        <v>3396.06890109592</v>
      </c>
      <c r="E6306" s="6">
        <v>37685</v>
      </c>
      <c r="F6306" s="28">
        <f t="shared" si="392"/>
        <v>4.5655884963584823</v>
      </c>
      <c r="G6306" s="14">
        <f t="shared" si="393"/>
        <v>9.0117258885389955</v>
      </c>
      <c r="H6306" s="6">
        <f t="shared" si="394"/>
        <v>636.74726291232628</v>
      </c>
      <c r="I6306" s="14">
        <f t="shared" si="395"/>
        <v>23.076224753975556</v>
      </c>
      <c r="J6306" s="9"/>
      <c r="N6306" s="4"/>
      <c r="R6306" s="4"/>
    </row>
    <row r="6307" spans="1:18" x14ac:dyDescent="0.25">
      <c r="A6307" s="9">
        <v>45189.791666666664</v>
      </c>
      <c r="B6307" s="5">
        <v>45189</v>
      </c>
      <c r="C6307" s="6">
        <v>71671.513298611113</v>
      </c>
      <c r="D6307" s="6">
        <v>4190.9814057074655</v>
      </c>
      <c r="E6307" s="6">
        <v>37685</v>
      </c>
      <c r="F6307" s="28">
        <f t="shared" si="392"/>
        <v>5.8474855808418944</v>
      </c>
      <c r="G6307" s="14">
        <f t="shared" si="393"/>
        <v>11.121086389034007</v>
      </c>
      <c r="H6307" s="6">
        <f t="shared" si="394"/>
        <v>794.9125046115455</v>
      </c>
      <c r="I6307" s="14">
        <f t="shared" si="395"/>
        <v>23.406842669034933</v>
      </c>
      <c r="J6307" s="9"/>
      <c r="N6307" s="4"/>
      <c r="R6307" s="4"/>
    </row>
    <row r="6308" spans="1:18" x14ac:dyDescent="0.25">
      <c r="A6308" s="9">
        <v>45189.833333333336</v>
      </c>
      <c r="B6308" s="5">
        <v>45189</v>
      </c>
      <c r="C6308" s="6">
        <v>68702.908750000002</v>
      </c>
      <c r="D6308" s="6">
        <v>5437.2759347873262</v>
      </c>
      <c r="E6308" s="6">
        <v>37685</v>
      </c>
      <c r="F6308" s="28">
        <f t="shared" si="392"/>
        <v>7.914185925624766</v>
      </c>
      <c r="G6308" s="14">
        <f t="shared" si="393"/>
        <v>14.428223258026604</v>
      </c>
      <c r="H6308" s="6">
        <f t="shared" si="394"/>
        <v>1246.2945290798607</v>
      </c>
      <c r="I6308" s="14">
        <f t="shared" si="395"/>
        <v>29.737534205773407</v>
      </c>
      <c r="J6308" s="9"/>
      <c r="N6308" s="4"/>
      <c r="R6308" s="4"/>
    </row>
    <row r="6309" spans="1:18" x14ac:dyDescent="0.25">
      <c r="A6309" s="9">
        <v>45189.875</v>
      </c>
      <c r="B6309" s="5">
        <v>45189</v>
      </c>
      <c r="C6309" s="6">
        <v>67226.798085937495</v>
      </c>
      <c r="D6309" s="6">
        <v>7889.6272661675348</v>
      </c>
      <c r="E6309" s="6">
        <v>37685</v>
      </c>
      <c r="F6309" s="28">
        <f t="shared" si="392"/>
        <v>11.735836735942787</v>
      </c>
      <c r="G6309" s="14">
        <f t="shared" si="393"/>
        <v>20.935723142278189</v>
      </c>
      <c r="H6309" s="6">
        <f t="shared" si="394"/>
        <v>2452.3513313802086</v>
      </c>
      <c r="I6309" s="14">
        <f t="shared" si="395"/>
        <v>45.102572699874024</v>
      </c>
      <c r="J6309" s="9"/>
      <c r="N6309" s="4"/>
      <c r="R6309" s="4"/>
    </row>
    <row r="6310" spans="1:18" x14ac:dyDescent="0.25">
      <c r="A6310" s="9">
        <v>45189.916666666664</v>
      </c>
      <c r="B6310" s="5">
        <v>45189</v>
      </c>
      <c r="C6310" s="6">
        <v>64428.338678385415</v>
      </c>
      <c r="D6310" s="6">
        <v>10530.840640190972</v>
      </c>
      <c r="E6310" s="6">
        <v>37685</v>
      </c>
      <c r="F6310" s="28">
        <f t="shared" si="392"/>
        <v>16.34504451955376</v>
      </c>
      <c r="G6310" s="14">
        <f t="shared" si="393"/>
        <v>27.944382752264751</v>
      </c>
      <c r="H6310" s="6">
        <f t="shared" si="394"/>
        <v>2641.2133740234376</v>
      </c>
      <c r="I6310" s="14">
        <f t="shared" si="395"/>
        <v>33.477036175708122</v>
      </c>
      <c r="J6310" s="9"/>
      <c r="N6310" s="4"/>
      <c r="R6310" s="4"/>
    </row>
    <row r="6311" spans="1:18" x14ac:dyDescent="0.25">
      <c r="A6311" s="9">
        <v>45189.958333333336</v>
      </c>
      <c r="B6311" s="5">
        <v>45189</v>
      </c>
      <c r="C6311" s="6">
        <v>60446.113151041667</v>
      </c>
      <c r="D6311" s="6">
        <v>13369.774348958334</v>
      </c>
      <c r="E6311" s="6">
        <v>37685</v>
      </c>
      <c r="F6311" s="28">
        <f t="shared" si="392"/>
        <v>22.118501342758268</v>
      </c>
      <c r="G6311" s="14">
        <f t="shared" si="393"/>
        <v>35.477708236588384</v>
      </c>
      <c r="H6311" s="6">
        <f t="shared" si="394"/>
        <v>2838.9337087673612</v>
      </c>
      <c r="I6311" s="14">
        <f t="shared" si="395"/>
        <v>26.958281924166293</v>
      </c>
      <c r="J6311" s="9"/>
      <c r="N6311" s="4"/>
      <c r="R6311" s="4"/>
    </row>
    <row r="6312" spans="1:18" x14ac:dyDescent="0.25">
      <c r="A6312" s="9">
        <v>45190</v>
      </c>
      <c r="B6312" s="5">
        <v>45190</v>
      </c>
      <c r="C6312" s="6">
        <v>56451.179077690969</v>
      </c>
      <c r="D6312" s="6">
        <v>15037.440591362847</v>
      </c>
      <c r="E6312" s="6">
        <v>37685</v>
      </c>
      <c r="F6312" s="28">
        <f t="shared" si="392"/>
        <v>26.637956614985065</v>
      </c>
      <c r="G6312" s="14">
        <f t="shared" si="393"/>
        <v>39.902986841880974</v>
      </c>
      <c r="H6312" s="6">
        <f t="shared" si="394"/>
        <v>1667.6662424045135</v>
      </c>
      <c r="I6312" s="14">
        <f t="shared" si="395"/>
        <v>12.473406049178719</v>
      </c>
      <c r="J6312" s="9"/>
      <c r="N6312" s="4"/>
      <c r="R6312" s="4"/>
    </row>
    <row r="6313" spans="1:18" x14ac:dyDescent="0.25">
      <c r="A6313" s="9">
        <v>45190.041666666664</v>
      </c>
      <c r="B6313" s="5">
        <v>45190</v>
      </c>
      <c r="C6313" s="6">
        <v>53324.851332465281</v>
      </c>
      <c r="D6313" s="6">
        <v>16427.51795030382</v>
      </c>
      <c r="E6313" s="6">
        <v>37685</v>
      </c>
      <c r="F6313" s="28">
        <f t="shared" si="392"/>
        <v>30.806495545356359</v>
      </c>
      <c r="G6313" s="14">
        <f t="shared" si="393"/>
        <v>43.59166233329924</v>
      </c>
      <c r="H6313" s="6">
        <f t="shared" si="394"/>
        <v>1390.0773589409728</v>
      </c>
      <c r="I6313" s="14">
        <f t="shared" si="395"/>
        <v>9.2441087331005019</v>
      </c>
      <c r="J6313" s="9"/>
      <c r="N6313" s="4"/>
      <c r="R6313" s="4"/>
    </row>
    <row r="6314" spans="1:18" x14ac:dyDescent="0.25">
      <c r="A6314" s="9">
        <v>45190.083333333336</v>
      </c>
      <c r="B6314" s="5">
        <v>45190</v>
      </c>
      <c r="C6314" s="6">
        <v>50698.125186631944</v>
      </c>
      <c r="D6314" s="6">
        <v>16964.488580729168</v>
      </c>
      <c r="E6314" s="6">
        <v>37685</v>
      </c>
      <c r="F6314" s="28">
        <f t="shared" si="392"/>
        <v>33.461767113239041</v>
      </c>
      <c r="G6314" s="14">
        <f t="shared" si="393"/>
        <v>45.016554546183279</v>
      </c>
      <c r="H6314" s="6">
        <f t="shared" si="394"/>
        <v>536.97063042534865</v>
      </c>
      <c r="I6314" s="14">
        <f t="shared" si="395"/>
        <v>3.2687264871648956</v>
      </c>
      <c r="J6314" s="9"/>
      <c r="N6314" s="4"/>
      <c r="R6314" s="4"/>
    </row>
    <row r="6315" spans="1:18" x14ac:dyDescent="0.25">
      <c r="A6315" s="9">
        <v>45190.125</v>
      </c>
      <c r="B6315" s="5">
        <v>45190</v>
      </c>
      <c r="C6315" s="6">
        <v>48850.222430555557</v>
      </c>
      <c r="D6315" s="6">
        <v>16326.101766493055</v>
      </c>
      <c r="E6315" s="6">
        <v>37685</v>
      </c>
      <c r="F6315" s="28">
        <f t="shared" si="392"/>
        <v>33.420731685924046</v>
      </c>
      <c r="G6315" s="14">
        <f t="shared" si="393"/>
        <v>43.322546813037164</v>
      </c>
      <c r="H6315" s="6">
        <f t="shared" si="394"/>
        <v>-638.38681423611342</v>
      </c>
      <c r="I6315" s="14">
        <f t="shared" si="395"/>
        <v>-3.7630772728468203</v>
      </c>
      <c r="J6315" s="9"/>
      <c r="N6315" s="4"/>
      <c r="R6315" s="4"/>
    </row>
    <row r="6316" spans="1:18" x14ac:dyDescent="0.25">
      <c r="A6316" s="9">
        <v>45190.166666666664</v>
      </c>
      <c r="B6316" s="5">
        <v>45190</v>
      </c>
      <c r="C6316" s="6">
        <v>47636.30177300347</v>
      </c>
      <c r="D6316" s="6">
        <v>15088.88933810764</v>
      </c>
      <c r="E6316" s="6">
        <v>37685</v>
      </c>
      <c r="F6316" s="28">
        <f t="shared" si="392"/>
        <v>31.675190509139906</v>
      </c>
      <c r="G6316" s="14">
        <f t="shared" si="393"/>
        <v>40.039509985690962</v>
      </c>
      <c r="H6316" s="6">
        <f t="shared" si="394"/>
        <v>-1237.2124283854155</v>
      </c>
      <c r="I6316" s="14">
        <f t="shared" si="395"/>
        <v>-7.578125176976501</v>
      </c>
      <c r="J6316" s="9"/>
      <c r="N6316" s="4"/>
      <c r="R6316" s="4"/>
    </row>
    <row r="6317" spans="1:18" x14ac:dyDescent="0.25">
      <c r="A6317" s="9">
        <v>45190.208333333336</v>
      </c>
      <c r="B6317" s="5">
        <v>45190</v>
      </c>
      <c r="C6317" s="6">
        <v>47605.108057725694</v>
      </c>
      <c r="D6317" s="6">
        <v>13742.7290234375</v>
      </c>
      <c r="E6317" s="6">
        <v>37685</v>
      </c>
      <c r="F6317" s="28">
        <f t="shared" si="392"/>
        <v>28.868181554746482</v>
      </c>
      <c r="G6317" s="14">
        <f t="shared" si="393"/>
        <v>36.467371695469019</v>
      </c>
      <c r="H6317" s="6">
        <f t="shared" si="394"/>
        <v>-1346.16031467014</v>
      </c>
      <c r="I6317" s="14">
        <f t="shared" si="395"/>
        <v>-8.9215334840474583</v>
      </c>
      <c r="J6317" s="9"/>
      <c r="N6317" s="4"/>
      <c r="R6317" s="4"/>
    </row>
    <row r="6318" spans="1:18" x14ac:dyDescent="0.25">
      <c r="A6318" s="9">
        <v>45190.25</v>
      </c>
      <c r="B6318" s="5">
        <v>45190</v>
      </c>
      <c r="C6318" s="6">
        <v>48737.639014756947</v>
      </c>
      <c r="D6318" s="6">
        <v>12377.173028428819</v>
      </c>
      <c r="E6318" s="6">
        <v>37685</v>
      </c>
      <c r="F6318" s="28">
        <f t="shared" si="392"/>
        <v>25.395512131150248</v>
      </c>
      <c r="G6318" s="14">
        <f t="shared" si="393"/>
        <v>32.843765499346738</v>
      </c>
      <c r="H6318" s="6">
        <f t="shared" si="394"/>
        <v>-1365.5559950086808</v>
      </c>
      <c r="I6318" s="14">
        <f t="shared" si="395"/>
        <v>-9.9365707690211824</v>
      </c>
      <c r="J6318" s="9"/>
      <c r="N6318" s="4"/>
      <c r="R6318" s="4"/>
    </row>
    <row r="6319" spans="1:18" x14ac:dyDescent="0.25">
      <c r="A6319" s="9">
        <v>45190.291666666664</v>
      </c>
      <c r="B6319" s="5">
        <v>45190</v>
      </c>
      <c r="C6319" s="6">
        <v>50617.527163628474</v>
      </c>
      <c r="D6319" s="6">
        <v>11316.304800347221</v>
      </c>
      <c r="E6319" s="6">
        <v>37685</v>
      </c>
      <c r="F6319" s="28">
        <f t="shared" si="392"/>
        <v>22.356494744924284</v>
      </c>
      <c r="G6319" s="14">
        <f t="shared" si="393"/>
        <v>30.028671355571767</v>
      </c>
      <c r="H6319" s="6">
        <f t="shared" si="394"/>
        <v>-1060.8682280815974</v>
      </c>
      <c r="I6319" s="14">
        <f t="shared" si="395"/>
        <v>-8.57116746808755</v>
      </c>
      <c r="J6319" s="9"/>
      <c r="N6319" s="4"/>
      <c r="R6319" s="4"/>
    </row>
    <row r="6320" spans="1:18" x14ac:dyDescent="0.25">
      <c r="A6320" s="9">
        <v>45190.333333333336</v>
      </c>
      <c r="B6320" s="5">
        <v>45190</v>
      </c>
      <c r="C6320" s="6">
        <v>51165.538741319448</v>
      </c>
      <c r="D6320" s="6">
        <v>10990.345169270833</v>
      </c>
      <c r="E6320" s="6">
        <v>37685</v>
      </c>
      <c r="F6320" s="28">
        <f t="shared" si="392"/>
        <v>21.47997546715056</v>
      </c>
      <c r="G6320" s="14">
        <f t="shared" si="393"/>
        <v>29.163712801567819</v>
      </c>
      <c r="H6320" s="6">
        <f t="shared" si="394"/>
        <v>-325.95963107638818</v>
      </c>
      <c r="I6320" s="14">
        <f t="shared" si="395"/>
        <v>-2.8804423071600782</v>
      </c>
      <c r="J6320" s="9"/>
      <c r="N6320" s="4"/>
      <c r="R6320" s="4"/>
    </row>
    <row r="6321" spans="1:18" x14ac:dyDescent="0.25">
      <c r="A6321" s="9">
        <v>45190.375</v>
      </c>
      <c r="B6321" s="5">
        <v>45190</v>
      </c>
      <c r="C6321" s="6">
        <v>52643.172808159725</v>
      </c>
      <c r="D6321" s="6">
        <v>9502.619141710069</v>
      </c>
      <c r="E6321" s="6">
        <v>37685</v>
      </c>
      <c r="F6321" s="28">
        <f t="shared" si="392"/>
        <v>18.05100003439982</v>
      </c>
      <c r="G6321" s="14">
        <f t="shared" si="393"/>
        <v>25.21591917662218</v>
      </c>
      <c r="H6321" s="6">
        <f t="shared" si="394"/>
        <v>-1487.7260275607641</v>
      </c>
      <c r="I6321" s="14">
        <f t="shared" si="395"/>
        <v>-13.536663359040515</v>
      </c>
      <c r="J6321" s="9"/>
      <c r="N6321" s="4"/>
      <c r="R6321" s="4"/>
    </row>
    <row r="6322" spans="1:18" x14ac:dyDescent="0.25">
      <c r="A6322" s="9">
        <v>45190.416666666664</v>
      </c>
      <c r="B6322" s="5">
        <v>45190</v>
      </c>
      <c r="C6322" s="6">
        <v>55792.976032986109</v>
      </c>
      <c r="D6322" s="6">
        <v>8701.6473470052078</v>
      </c>
      <c r="E6322" s="6">
        <v>37685</v>
      </c>
      <c r="F6322" s="28">
        <f t="shared" si="392"/>
        <v>15.59631330987003</v>
      </c>
      <c r="G6322" s="14">
        <f t="shared" si="393"/>
        <v>23.090479891217218</v>
      </c>
      <c r="H6322" s="6">
        <f t="shared" si="394"/>
        <v>-800.97179470486117</v>
      </c>
      <c r="I6322" s="14">
        <f t="shared" si="395"/>
        <v>-8.4289581931063289</v>
      </c>
      <c r="J6322" s="9"/>
      <c r="N6322" s="4"/>
      <c r="R6322" s="4"/>
    </row>
    <row r="6323" spans="1:18" x14ac:dyDescent="0.25">
      <c r="A6323" s="9">
        <v>45190.458333333336</v>
      </c>
      <c r="B6323" s="5">
        <v>45190</v>
      </c>
      <c r="C6323" s="6">
        <v>59575.711351996528</v>
      </c>
      <c r="D6323" s="6">
        <v>8742.0820128038195</v>
      </c>
      <c r="E6323" s="6">
        <v>37685</v>
      </c>
      <c r="F6323" s="28">
        <f t="shared" si="392"/>
        <v>14.673902861439943</v>
      </c>
      <c r="G6323" s="14">
        <f t="shared" si="393"/>
        <v>23.197776337544965</v>
      </c>
      <c r="H6323" s="6">
        <f t="shared" si="394"/>
        <v>40.434665798611604</v>
      </c>
      <c r="I6323" s="14">
        <f t="shared" si="395"/>
        <v>0.46467828660659005</v>
      </c>
      <c r="J6323" s="9"/>
      <c r="N6323" s="4"/>
      <c r="R6323" s="4"/>
    </row>
    <row r="6324" spans="1:18" x14ac:dyDescent="0.25">
      <c r="A6324" s="9">
        <v>45190.5</v>
      </c>
      <c r="B6324" s="5">
        <v>45190</v>
      </c>
      <c r="C6324" s="6">
        <v>63184.406677517363</v>
      </c>
      <c r="D6324" s="6">
        <v>9244.1610253906256</v>
      </c>
      <c r="E6324" s="6">
        <v>37685</v>
      </c>
      <c r="F6324" s="28">
        <f t="shared" si="392"/>
        <v>14.630446832509286</v>
      </c>
      <c r="G6324" s="14">
        <f t="shared" si="393"/>
        <v>24.530081001434592</v>
      </c>
      <c r="H6324" s="6">
        <f t="shared" si="394"/>
        <v>502.07901258680613</v>
      </c>
      <c r="I6324" s="14">
        <f t="shared" si="395"/>
        <v>5.743242992360992</v>
      </c>
      <c r="J6324" s="9"/>
      <c r="N6324" s="4"/>
      <c r="R6324" s="4"/>
    </row>
    <row r="6325" spans="1:18" x14ac:dyDescent="0.25">
      <c r="A6325" s="9">
        <v>45190.541666666664</v>
      </c>
      <c r="B6325" s="5">
        <v>45190</v>
      </c>
      <c r="C6325" s="6">
        <v>66772.217858072923</v>
      </c>
      <c r="D6325" s="6">
        <v>7464.067545572917</v>
      </c>
      <c r="E6325" s="6">
        <v>37685</v>
      </c>
      <c r="F6325" s="28">
        <f t="shared" si="392"/>
        <v>11.178402912178381</v>
      </c>
      <c r="G6325" s="14">
        <f t="shared" si="393"/>
        <v>19.806468211683473</v>
      </c>
      <c r="H6325" s="6">
        <f t="shared" si="394"/>
        <v>-1780.0934798177086</v>
      </c>
      <c r="I6325" s="14">
        <f t="shared" si="395"/>
        <v>-19.256409261244865</v>
      </c>
      <c r="J6325" s="9"/>
      <c r="N6325" s="4"/>
      <c r="R6325" s="4"/>
    </row>
    <row r="6326" spans="1:18" x14ac:dyDescent="0.25">
      <c r="A6326" s="9">
        <v>45190.583333333336</v>
      </c>
      <c r="B6326" s="5">
        <v>45190</v>
      </c>
      <c r="C6326" s="6">
        <v>69933.342039930561</v>
      </c>
      <c r="D6326" s="6">
        <v>6285.9836078559028</v>
      </c>
      <c r="E6326" s="6">
        <v>37685</v>
      </c>
      <c r="F6326" s="28">
        <f t="shared" si="392"/>
        <v>8.9885359751100271</v>
      </c>
      <c r="G6326" s="14">
        <f t="shared" si="393"/>
        <v>16.680333309953305</v>
      </c>
      <c r="H6326" s="6">
        <f t="shared" si="394"/>
        <v>-1178.0839377170141</v>
      </c>
      <c r="I6326" s="14">
        <f t="shared" si="395"/>
        <v>-15.783404029023806</v>
      </c>
      <c r="J6326" s="9"/>
      <c r="N6326" s="4"/>
      <c r="R6326" s="4"/>
    </row>
    <row r="6327" spans="1:18" x14ac:dyDescent="0.25">
      <c r="A6327" s="9">
        <v>45190.625</v>
      </c>
      <c r="B6327" s="5">
        <v>45190</v>
      </c>
      <c r="C6327" s="6">
        <v>72426.82201822917</v>
      </c>
      <c r="D6327" s="6">
        <v>5133.7234347873264</v>
      </c>
      <c r="E6327" s="6">
        <v>37685</v>
      </c>
      <c r="F6327" s="28">
        <f t="shared" si="392"/>
        <v>7.0881522780265227</v>
      </c>
      <c r="G6327" s="14">
        <f t="shared" si="393"/>
        <v>13.622723722402352</v>
      </c>
      <c r="H6327" s="6">
        <f t="shared" si="394"/>
        <v>-1152.2601730685765</v>
      </c>
      <c r="I6327" s="14">
        <f t="shared" si="395"/>
        <v>-18.33062643734133</v>
      </c>
      <c r="J6327" s="9"/>
      <c r="N6327" s="4"/>
      <c r="R6327" s="4"/>
    </row>
    <row r="6328" spans="1:18" x14ac:dyDescent="0.25">
      <c r="A6328" s="9">
        <v>45190.666666666664</v>
      </c>
      <c r="B6328" s="5">
        <v>45190</v>
      </c>
      <c r="C6328" s="6">
        <v>74575.92610243056</v>
      </c>
      <c r="D6328" s="6">
        <v>6457.348064236111</v>
      </c>
      <c r="E6328" s="6">
        <v>37685</v>
      </c>
      <c r="F6328" s="28">
        <f t="shared" si="392"/>
        <v>8.6587567888421493</v>
      </c>
      <c r="G6328" s="14">
        <f t="shared" si="393"/>
        <v>17.135061866090251</v>
      </c>
      <c r="H6328" s="6">
        <f t="shared" si="394"/>
        <v>1323.6246294487846</v>
      </c>
      <c r="I6328" s="14">
        <f t="shared" si="395"/>
        <v>25.782936035852465</v>
      </c>
      <c r="J6328" s="9"/>
      <c r="N6328" s="4"/>
      <c r="R6328" s="4"/>
    </row>
    <row r="6329" spans="1:18" x14ac:dyDescent="0.25">
      <c r="A6329" s="9">
        <v>45190.708333333336</v>
      </c>
      <c r="B6329" s="5">
        <v>45190</v>
      </c>
      <c r="C6329" s="6">
        <v>75479.230920138885</v>
      </c>
      <c r="D6329" s="6">
        <v>7854.3635036892365</v>
      </c>
      <c r="E6329" s="6">
        <v>37685</v>
      </c>
      <c r="F6329" s="28">
        <f t="shared" si="392"/>
        <v>10.405993023431279</v>
      </c>
      <c r="G6329" s="14">
        <f t="shared" si="393"/>
        <v>20.842148079313354</v>
      </c>
      <c r="H6329" s="6">
        <f t="shared" si="394"/>
        <v>1397.0154394531255</v>
      </c>
      <c r="I6329" s="14">
        <f t="shared" si="395"/>
        <v>21.634507317182834</v>
      </c>
      <c r="J6329" s="9"/>
      <c r="N6329" s="4"/>
      <c r="R6329" s="4"/>
    </row>
    <row r="6330" spans="1:18" x14ac:dyDescent="0.25">
      <c r="A6330" s="9">
        <v>45190.75</v>
      </c>
      <c r="B6330" s="5">
        <v>45190</v>
      </c>
      <c r="C6330" s="6">
        <v>74933.802191840281</v>
      </c>
      <c r="D6330" s="6">
        <v>9541.1659429253468</v>
      </c>
      <c r="E6330" s="6">
        <v>37685</v>
      </c>
      <c r="F6330" s="28">
        <f t="shared" si="392"/>
        <v>12.73279303043868</v>
      </c>
      <c r="G6330" s="14">
        <f t="shared" si="393"/>
        <v>25.318206031379454</v>
      </c>
      <c r="H6330" s="6">
        <f t="shared" si="394"/>
        <v>1686.8024392361103</v>
      </c>
      <c r="I6330" s="14">
        <f t="shared" si="395"/>
        <v>21.475991510245361</v>
      </c>
      <c r="J6330" s="9"/>
      <c r="N6330" s="4"/>
      <c r="R6330" s="4"/>
    </row>
    <row r="6331" spans="1:18" x14ac:dyDescent="0.25">
      <c r="A6331" s="9">
        <v>45190.791666666664</v>
      </c>
      <c r="B6331" s="5">
        <v>45190</v>
      </c>
      <c r="C6331" s="6">
        <v>72575.566341145837</v>
      </c>
      <c r="D6331" s="6">
        <v>10725.256412760416</v>
      </c>
      <c r="E6331" s="6">
        <v>37685</v>
      </c>
      <c r="F6331" s="28">
        <f t="shared" si="392"/>
        <v>14.778054038663232</v>
      </c>
      <c r="G6331" s="14">
        <f t="shared" si="393"/>
        <v>28.4602797207388</v>
      </c>
      <c r="H6331" s="6">
        <f t="shared" si="394"/>
        <v>1184.0904698350696</v>
      </c>
      <c r="I6331" s="14">
        <f t="shared" si="395"/>
        <v>12.410333044391264</v>
      </c>
      <c r="J6331" s="9"/>
      <c r="N6331" s="4"/>
      <c r="R6331" s="4"/>
    </row>
    <row r="6332" spans="1:18" x14ac:dyDescent="0.25">
      <c r="A6332" s="9">
        <v>45190.833333333336</v>
      </c>
      <c r="B6332" s="5">
        <v>45190</v>
      </c>
      <c r="C6332" s="6">
        <v>69801.912938368056</v>
      </c>
      <c r="D6332" s="6">
        <v>10981.616148003472</v>
      </c>
      <c r="E6332" s="6">
        <v>37685</v>
      </c>
      <c r="F6332" s="28">
        <f t="shared" si="392"/>
        <v>15.732543258090567</v>
      </c>
      <c r="G6332" s="14">
        <f t="shared" si="393"/>
        <v>29.140549682906919</v>
      </c>
      <c r="H6332" s="6">
        <f t="shared" si="394"/>
        <v>256.35973524305518</v>
      </c>
      <c r="I6332" s="14">
        <f t="shared" si="395"/>
        <v>2.3902434158874764</v>
      </c>
      <c r="J6332" s="9"/>
      <c r="N6332" s="4"/>
      <c r="R6332" s="4"/>
    </row>
    <row r="6333" spans="1:18" x14ac:dyDescent="0.25">
      <c r="A6333" s="9">
        <v>45190.875</v>
      </c>
      <c r="B6333" s="5">
        <v>45190</v>
      </c>
      <c r="C6333" s="6">
        <v>67834.616440972226</v>
      </c>
      <c r="D6333" s="6">
        <v>12670.175133463541</v>
      </c>
      <c r="E6333" s="6">
        <v>37685</v>
      </c>
      <c r="F6333" s="28">
        <f t="shared" si="392"/>
        <v>18.678037554010157</v>
      </c>
      <c r="G6333" s="14">
        <f t="shared" si="393"/>
        <v>33.621268763336978</v>
      </c>
      <c r="H6333" s="6">
        <f t="shared" si="394"/>
        <v>1688.5589854600694</v>
      </c>
      <c r="I6333" s="14">
        <f t="shared" si="395"/>
        <v>15.376233904943584</v>
      </c>
      <c r="J6333" s="9"/>
      <c r="N6333" s="4"/>
      <c r="R6333" s="4"/>
    </row>
    <row r="6334" spans="1:18" x14ac:dyDescent="0.25">
      <c r="A6334" s="9">
        <v>45190.916666666664</v>
      </c>
      <c r="B6334" s="5">
        <v>45190</v>
      </c>
      <c r="C6334" s="6">
        <v>64971.497868923609</v>
      </c>
      <c r="D6334" s="6">
        <v>14739.241870659722</v>
      </c>
      <c r="E6334" s="6">
        <v>37685</v>
      </c>
      <c r="F6334" s="28">
        <f t="shared" si="392"/>
        <v>22.685704276658857</v>
      </c>
      <c r="G6334" s="14">
        <f t="shared" si="393"/>
        <v>39.111693964865921</v>
      </c>
      <c r="H6334" s="6">
        <f t="shared" si="394"/>
        <v>2069.0667371961808</v>
      </c>
      <c r="I6334" s="14">
        <f t="shared" si="395"/>
        <v>16.330214187264964</v>
      </c>
      <c r="J6334" s="9"/>
      <c r="N6334" s="4"/>
      <c r="R6334" s="4"/>
    </row>
    <row r="6335" spans="1:18" x14ac:dyDescent="0.25">
      <c r="A6335" s="9">
        <v>45190.958333333336</v>
      </c>
      <c r="B6335" s="5">
        <v>45190</v>
      </c>
      <c r="C6335" s="6">
        <v>61276.149952256943</v>
      </c>
      <c r="D6335" s="6">
        <v>15977.007457682292</v>
      </c>
      <c r="E6335" s="6">
        <v>37685</v>
      </c>
      <c r="F6335" s="28">
        <f t="shared" si="392"/>
        <v>26.073778248357165</v>
      </c>
      <c r="G6335" s="14">
        <f t="shared" si="393"/>
        <v>42.396198640526187</v>
      </c>
      <c r="H6335" s="6">
        <f t="shared" si="394"/>
        <v>1237.7655870225699</v>
      </c>
      <c r="I6335" s="14">
        <f t="shared" si="395"/>
        <v>8.3977561253438342</v>
      </c>
      <c r="J6335" s="9"/>
      <c r="N6335" s="4"/>
      <c r="R6335" s="4"/>
    </row>
    <row r="6336" spans="1:18" x14ac:dyDescent="0.25">
      <c r="A6336" s="9">
        <v>45191</v>
      </c>
      <c r="B6336" s="5">
        <v>45191</v>
      </c>
      <c r="C6336" s="6">
        <v>57413.839926215274</v>
      </c>
      <c r="D6336" s="6">
        <v>17226.687599826389</v>
      </c>
      <c r="E6336" s="6">
        <v>37685</v>
      </c>
      <c r="F6336" s="28">
        <f t="shared" si="392"/>
        <v>30.004416395010448</v>
      </c>
      <c r="G6336" s="14">
        <f t="shared" si="393"/>
        <v>45.712319490052778</v>
      </c>
      <c r="H6336" s="6">
        <f t="shared" si="394"/>
        <v>1249.6801421440978</v>
      </c>
      <c r="I6336" s="14">
        <f t="shared" si="395"/>
        <v>7.821740995327688</v>
      </c>
      <c r="J6336" s="9"/>
      <c r="N6336" s="4"/>
      <c r="R6336" s="4"/>
    </row>
    <row r="6337" spans="1:18" x14ac:dyDescent="0.25">
      <c r="A6337" s="9">
        <v>45191.041666666664</v>
      </c>
      <c r="B6337" s="5">
        <v>45191</v>
      </c>
      <c r="C6337" s="6">
        <v>54296.755850694448</v>
      </c>
      <c r="D6337" s="6">
        <v>17260.849565972221</v>
      </c>
      <c r="E6337" s="6">
        <v>37685</v>
      </c>
      <c r="F6337" s="28">
        <f t="shared" si="392"/>
        <v>31.789835866872433</v>
      </c>
      <c r="G6337" s="14">
        <f t="shared" si="393"/>
        <v>45.802970853050873</v>
      </c>
      <c r="H6337" s="6">
        <f t="shared" si="394"/>
        <v>34.161966145831684</v>
      </c>
      <c r="I6337" s="14">
        <f t="shared" si="395"/>
        <v>0.1983083860310787</v>
      </c>
      <c r="J6337" s="9"/>
      <c r="N6337" s="4"/>
      <c r="R6337" s="4"/>
    </row>
    <row r="6338" spans="1:18" x14ac:dyDescent="0.25">
      <c r="A6338" s="9">
        <v>45191.083333333336</v>
      </c>
      <c r="B6338" s="5">
        <v>45191</v>
      </c>
      <c r="C6338" s="6">
        <v>51736.385659722226</v>
      </c>
      <c r="D6338" s="6">
        <v>18003.941542968751</v>
      </c>
      <c r="E6338" s="6">
        <v>37685</v>
      </c>
      <c r="F6338" s="28">
        <f t="shared" si="392"/>
        <v>34.799380191309282</v>
      </c>
      <c r="G6338" s="14">
        <f t="shared" si="393"/>
        <v>47.774821661055462</v>
      </c>
      <c r="H6338" s="6">
        <f t="shared" si="394"/>
        <v>743.09197699652941</v>
      </c>
      <c r="I6338" s="14">
        <f t="shared" si="395"/>
        <v>4.3050718573056201</v>
      </c>
      <c r="J6338" s="9"/>
      <c r="N6338" s="4"/>
      <c r="R6338" s="4"/>
    </row>
    <row r="6339" spans="1:18" x14ac:dyDescent="0.25">
      <c r="A6339" s="9">
        <v>45191.125</v>
      </c>
      <c r="B6339" s="5">
        <v>45191</v>
      </c>
      <c r="C6339" s="6">
        <v>50207.265592447919</v>
      </c>
      <c r="D6339" s="6">
        <v>19044.093945312499</v>
      </c>
      <c r="E6339" s="6">
        <v>37685</v>
      </c>
      <c r="F6339" s="28">
        <f t="shared" ref="F6339:F6402" si="396">D6339/C6339*100</f>
        <v>37.930952264759618</v>
      </c>
      <c r="G6339" s="14">
        <f t="shared" ref="G6339:G6402" si="397">D6339/E6339*100</f>
        <v>50.534944793186945</v>
      </c>
      <c r="H6339" s="6">
        <f t="shared" si="394"/>
        <v>1040.1524023437487</v>
      </c>
      <c r="I6339" s="14">
        <f t="shared" si="395"/>
        <v>5.7773593624556581</v>
      </c>
      <c r="J6339" s="9"/>
      <c r="N6339" s="4"/>
      <c r="R6339" s="4"/>
    </row>
    <row r="6340" spans="1:18" x14ac:dyDescent="0.25">
      <c r="A6340" s="9">
        <v>45191.166666666664</v>
      </c>
      <c r="B6340" s="5">
        <v>45191</v>
      </c>
      <c r="C6340" s="6">
        <v>48910.105134548612</v>
      </c>
      <c r="D6340" s="6">
        <v>19032.580373263889</v>
      </c>
      <c r="E6340" s="6">
        <v>37685</v>
      </c>
      <c r="F6340" s="28">
        <f t="shared" si="396"/>
        <v>38.913390844093385</v>
      </c>
      <c r="G6340" s="14">
        <f t="shared" si="397"/>
        <v>50.5043926582563</v>
      </c>
      <c r="H6340" s="6">
        <f t="shared" ref="H6340:H6403" si="398">D6340-D6339</f>
        <v>-11.513572048610513</v>
      </c>
      <c r="I6340" s="14">
        <f t="shared" ref="I6340:I6403" si="399">H6340/D6339*100</f>
        <v>-6.0457441985285187E-2</v>
      </c>
      <c r="J6340" s="9"/>
      <c r="N6340" s="4"/>
      <c r="R6340" s="4"/>
    </row>
    <row r="6341" spans="1:18" x14ac:dyDescent="0.25">
      <c r="A6341" s="9">
        <v>45191.208333333336</v>
      </c>
      <c r="B6341" s="5">
        <v>45191</v>
      </c>
      <c r="C6341" s="6">
        <v>48984.961176215278</v>
      </c>
      <c r="D6341" s="6">
        <v>18291.455316840278</v>
      </c>
      <c r="E6341" s="6">
        <v>37685</v>
      </c>
      <c r="F6341" s="28">
        <f t="shared" si="396"/>
        <v>37.340961139154118</v>
      </c>
      <c r="G6341" s="14">
        <f t="shared" si="397"/>
        <v>48.537761222874558</v>
      </c>
      <c r="H6341" s="6">
        <f t="shared" si="398"/>
        <v>-741.12505642361066</v>
      </c>
      <c r="I6341" s="14">
        <f t="shared" si="399"/>
        <v>-3.8939809625851347</v>
      </c>
      <c r="J6341" s="9"/>
      <c r="N6341" s="4"/>
      <c r="R6341" s="4"/>
    </row>
    <row r="6342" spans="1:18" x14ac:dyDescent="0.25">
      <c r="A6342" s="9">
        <v>45191.25</v>
      </c>
      <c r="B6342" s="5">
        <v>45191</v>
      </c>
      <c r="C6342" s="6">
        <v>49996.316354166665</v>
      </c>
      <c r="D6342" s="6">
        <v>17945.929926215278</v>
      </c>
      <c r="E6342" s="6">
        <v>37685</v>
      </c>
      <c r="F6342" s="28">
        <f t="shared" si="396"/>
        <v>35.894504305255033</v>
      </c>
      <c r="G6342" s="14">
        <f t="shared" si="397"/>
        <v>47.620883444912501</v>
      </c>
      <c r="H6342" s="6">
        <f t="shared" si="398"/>
        <v>-345.525390625</v>
      </c>
      <c r="I6342" s="14">
        <f t="shared" si="399"/>
        <v>-1.8889989048978915</v>
      </c>
      <c r="J6342" s="9"/>
      <c r="N6342" s="4"/>
      <c r="R6342" s="4"/>
    </row>
    <row r="6343" spans="1:18" x14ac:dyDescent="0.25">
      <c r="A6343" s="9">
        <v>45191.291666666664</v>
      </c>
      <c r="B6343" s="5">
        <v>45191</v>
      </c>
      <c r="C6343" s="6">
        <v>51711.786462673612</v>
      </c>
      <c r="D6343" s="6">
        <v>17745.258339843749</v>
      </c>
      <c r="E6343" s="6">
        <v>37685</v>
      </c>
      <c r="F6343" s="28">
        <f t="shared" si="396"/>
        <v>34.315693875036708</v>
      </c>
      <c r="G6343" s="14">
        <f t="shared" si="397"/>
        <v>47.088386200991771</v>
      </c>
      <c r="H6343" s="6">
        <f t="shared" si="398"/>
        <v>-200.67158637152897</v>
      </c>
      <c r="I6343" s="14">
        <f t="shared" si="399"/>
        <v>-1.1182011029608971</v>
      </c>
      <c r="J6343" s="9"/>
      <c r="N6343" s="4"/>
      <c r="R6343" s="4"/>
    </row>
    <row r="6344" spans="1:18" x14ac:dyDescent="0.25">
      <c r="A6344" s="9">
        <v>45191.333333333336</v>
      </c>
      <c r="B6344" s="5">
        <v>45191</v>
      </c>
      <c r="C6344" s="6">
        <v>52260.524351128472</v>
      </c>
      <c r="D6344" s="6">
        <v>16875.823671875001</v>
      </c>
      <c r="E6344" s="6">
        <v>37685</v>
      </c>
      <c r="F6344" s="28">
        <f t="shared" si="396"/>
        <v>32.291722827902696</v>
      </c>
      <c r="G6344" s="14">
        <f t="shared" si="397"/>
        <v>44.781275499203929</v>
      </c>
      <c r="H6344" s="6">
        <f t="shared" si="398"/>
        <v>-869.43466796874782</v>
      </c>
      <c r="I6344" s="14">
        <f t="shared" si="399"/>
        <v>-4.8995323219194304</v>
      </c>
      <c r="J6344" s="9"/>
      <c r="N6344" s="4"/>
      <c r="R6344" s="4"/>
    </row>
    <row r="6345" spans="1:18" x14ac:dyDescent="0.25">
      <c r="A6345" s="9">
        <v>45191.375</v>
      </c>
      <c r="B6345" s="5">
        <v>45191</v>
      </c>
      <c r="C6345" s="6">
        <v>53857.011386718747</v>
      </c>
      <c r="D6345" s="6">
        <v>15249.584483506944</v>
      </c>
      <c r="E6345" s="6">
        <v>37685</v>
      </c>
      <c r="F6345" s="28">
        <f t="shared" si="396"/>
        <v>28.314947470827402</v>
      </c>
      <c r="G6345" s="14">
        <f t="shared" si="397"/>
        <v>40.465926717545294</v>
      </c>
      <c r="H6345" s="6">
        <f t="shared" si="398"/>
        <v>-1626.2391883680575</v>
      </c>
      <c r="I6345" s="14">
        <f t="shared" si="399"/>
        <v>-9.636502608630142</v>
      </c>
      <c r="J6345" s="9"/>
      <c r="N6345" s="4"/>
      <c r="R6345" s="4"/>
    </row>
    <row r="6346" spans="1:18" x14ac:dyDescent="0.25">
      <c r="A6346" s="9">
        <v>45191.416666666664</v>
      </c>
      <c r="B6346" s="5">
        <v>45191</v>
      </c>
      <c r="C6346" s="6">
        <v>57385.653973524306</v>
      </c>
      <c r="D6346" s="6">
        <v>14722.480434027777</v>
      </c>
      <c r="E6346" s="6">
        <v>37685</v>
      </c>
      <c r="F6346" s="28">
        <f t="shared" si="396"/>
        <v>25.655332673947051</v>
      </c>
      <c r="G6346" s="14">
        <f t="shared" si="397"/>
        <v>39.067216224035498</v>
      </c>
      <c r="H6346" s="6">
        <f t="shared" si="398"/>
        <v>-527.10404947916686</v>
      </c>
      <c r="I6346" s="14">
        <f t="shared" si="399"/>
        <v>-3.4565141761682212</v>
      </c>
      <c r="J6346" s="9"/>
      <c r="N6346" s="4"/>
      <c r="R6346" s="4"/>
    </row>
    <row r="6347" spans="1:18" x14ac:dyDescent="0.25">
      <c r="A6347" s="9">
        <v>45191.458333333336</v>
      </c>
      <c r="B6347" s="5">
        <v>45191</v>
      </c>
      <c r="C6347" s="6">
        <v>61256.294335937499</v>
      </c>
      <c r="D6347" s="6">
        <v>15929.124246961806</v>
      </c>
      <c r="E6347" s="6">
        <v>37685</v>
      </c>
      <c r="F6347" s="28">
        <f t="shared" si="396"/>
        <v>26.004061165705544</v>
      </c>
      <c r="G6347" s="14">
        <f t="shared" si="397"/>
        <v>42.269136916443692</v>
      </c>
      <c r="H6347" s="6">
        <f t="shared" si="398"/>
        <v>1206.6438129340295</v>
      </c>
      <c r="I6347" s="14">
        <f t="shared" si="399"/>
        <v>8.1959274345180155</v>
      </c>
      <c r="J6347" s="9"/>
      <c r="N6347" s="4"/>
      <c r="R6347" s="4"/>
    </row>
    <row r="6348" spans="1:18" x14ac:dyDescent="0.25">
      <c r="A6348" s="9">
        <v>45191.5</v>
      </c>
      <c r="B6348" s="5">
        <v>45191</v>
      </c>
      <c r="C6348" s="6">
        <v>64930.177712673612</v>
      </c>
      <c r="D6348" s="6">
        <v>14279.678228081597</v>
      </c>
      <c r="E6348" s="6">
        <v>37685</v>
      </c>
      <c r="F6348" s="28">
        <f t="shared" si="396"/>
        <v>21.992359687157258</v>
      </c>
      <c r="G6348" s="14">
        <f t="shared" si="397"/>
        <v>37.892207053420719</v>
      </c>
      <c r="H6348" s="6">
        <f t="shared" si="398"/>
        <v>-1649.4460188802095</v>
      </c>
      <c r="I6348" s="14">
        <f t="shared" si="399"/>
        <v>-10.354907107933519</v>
      </c>
      <c r="J6348" s="9"/>
      <c r="N6348" s="4"/>
      <c r="R6348" s="4"/>
    </row>
    <row r="6349" spans="1:18" x14ac:dyDescent="0.25">
      <c r="A6349" s="9">
        <v>45191.541666666664</v>
      </c>
      <c r="B6349" s="5">
        <v>45191</v>
      </c>
      <c r="C6349" s="6">
        <v>68699.480481770835</v>
      </c>
      <c r="D6349" s="6">
        <v>11644.595009765624</v>
      </c>
      <c r="E6349" s="6">
        <v>37685</v>
      </c>
      <c r="F6349" s="28">
        <f t="shared" si="396"/>
        <v>16.950048134433093</v>
      </c>
      <c r="G6349" s="14">
        <f t="shared" si="397"/>
        <v>30.899814275615295</v>
      </c>
      <c r="H6349" s="6">
        <f t="shared" si="398"/>
        <v>-2635.0832183159728</v>
      </c>
      <c r="I6349" s="14">
        <f t="shared" si="399"/>
        <v>-18.453379524574785</v>
      </c>
      <c r="J6349" s="9"/>
      <c r="N6349" s="4"/>
      <c r="R6349" s="4"/>
    </row>
    <row r="6350" spans="1:18" x14ac:dyDescent="0.25">
      <c r="A6350" s="9">
        <v>45191.583333333336</v>
      </c>
      <c r="B6350" s="5">
        <v>45191</v>
      </c>
      <c r="C6350" s="6">
        <v>72068.553780381946</v>
      </c>
      <c r="D6350" s="6">
        <v>9237.7144911024297</v>
      </c>
      <c r="E6350" s="6">
        <v>37685</v>
      </c>
      <c r="F6350" s="28">
        <f t="shared" si="396"/>
        <v>12.817954581484974</v>
      </c>
      <c r="G6350" s="14">
        <f t="shared" si="397"/>
        <v>24.512974634741752</v>
      </c>
      <c r="H6350" s="6">
        <f t="shared" si="398"/>
        <v>-2406.8805186631944</v>
      </c>
      <c r="I6350" s="14">
        <f t="shared" si="399"/>
        <v>-20.669508185082329</v>
      </c>
      <c r="J6350" s="9"/>
      <c r="N6350" s="4"/>
      <c r="R6350" s="4"/>
    </row>
    <row r="6351" spans="1:18" x14ac:dyDescent="0.25">
      <c r="A6351" s="9">
        <v>45191.625</v>
      </c>
      <c r="B6351" s="5">
        <v>45191</v>
      </c>
      <c r="C6351" s="6">
        <v>74900.002226562501</v>
      </c>
      <c r="D6351" s="6">
        <v>8070.301959635417</v>
      </c>
      <c r="E6351" s="6">
        <v>37685</v>
      </c>
      <c r="F6351" s="28">
        <f t="shared" si="396"/>
        <v>10.774768651172842</v>
      </c>
      <c r="G6351" s="14">
        <f t="shared" si="397"/>
        <v>21.415157117249347</v>
      </c>
      <c r="H6351" s="6">
        <f t="shared" si="398"/>
        <v>-1167.4125314670127</v>
      </c>
      <c r="I6351" s="14">
        <f t="shared" si="399"/>
        <v>-12.637460625043563</v>
      </c>
      <c r="J6351" s="9"/>
      <c r="N6351" s="4"/>
      <c r="R6351" s="4"/>
    </row>
    <row r="6352" spans="1:18" x14ac:dyDescent="0.25">
      <c r="A6352" s="9">
        <v>45191.666666666664</v>
      </c>
      <c r="B6352" s="5">
        <v>45191</v>
      </c>
      <c r="C6352" s="6">
        <v>76685.988893229165</v>
      </c>
      <c r="D6352" s="6">
        <v>7958.6814816623264</v>
      </c>
      <c r="E6352" s="6">
        <v>37685</v>
      </c>
      <c r="F6352" s="28">
        <f t="shared" si="396"/>
        <v>10.378273262855481</v>
      </c>
      <c r="G6352" s="14">
        <f t="shared" si="397"/>
        <v>21.118963730031382</v>
      </c>
      <c r="H6352" s="6">
        <f t="shared" si="398"/>
        <v>-111.6204779730906</v>
      </c>
      <c r="I6352" s="14">
        <f t="shared" si="399"/>
        <v>-1.3831016302905865</v>
      </c>
      <c r="J6352" s="9"/>
      <c r="N6352" s="4"/>
      <c r="R6352" s="4"/>
    </row>
    <row r="6353" spans="1:18" x14ac:dyDescent="0.25">
      <c r="A6353" s="9">
        <v>45191.708333333336</v>
      </c>
      <c r="B6353" s="5">
        <v>45191</v>
      </c>
      <c r="C6353" s="6">
        <v>77755.479257812505</v>
      </c>
      <c r="D6353" s="6">
        <v>8243.2046999782979</v>
      </c>
      <c r="E6353" s="6">
        <v>37685</v>
      </c>
      <c r="F6353" s="28">
        <f t="shared" si="396"/>
        <v>10.601445426947272</v>
      </c>
      <c r="G6353" s="14">
        <f t="shared" si="397"/>
        <v>21.873967626318954</v>
      </c>
      <c r="H6353" s="6">
        <f t="shared" si="398"/>
        <v>284.52321831597146</v>
      </c>
      <c r="I6353" s="14">
        <f t="shared" si="399"/>
        <v>3.5750044648921322</v>
      </c>
      <c r="J6353" s="9"/>
      <c r="N6353" s="4"/>
      <c r="R6353" s="4"/>
    </row>
    <row r="6354" spans="1:18" x14ac:dyDescent="0.25">
      <c r="A6354" s="9">
        <v>45191.75</v>
      </c>
      <c r="B6354" s="5">
        <v>45191</v>
      </c>
      <c r="C6354" s="6">
        <v>77160.584197048607</v>
      </c>
      <c r="D6354" s="6">
        <v>8543.1722949218747</v>
      </c>
      <c r="E6354" s="6">
        <v>37685</v>
      </c>
      <c r="F6354" s="28">
        <f t="shared" si="396"/>
        <v>11.071938326833781</v>
      </c>
      <c r="G6354" s="14">
        <f t="shared" si="397"/>
        <v>22.669954345022887</v>
      </c>
      <c r="H6354" s="6">
        <f t="shared" si="398"/>
        <v>299.96759494357684</v>
      </c>
      <c r="I6354" s="14">
        <f t="shared" si="399"/>
        <v>3.6389681666447826</v>
      </c>
      <c r="J6354" s="9"/>
      <c r="N6354" s="4"/>
      <c r="R6354" s="4"/>
    </row>
    <row r="6355" spans="1:18" x14ac:dyDescent="0.25">
      <c r="A6355" s="9">
        <v>45191.791666666664</v>
      </c>
      <c r="B6355" s="5">
        <v>45191</v>
      </c>
      <c r="C6355" s="6">
        <v>74167.643029513885</v>
      </c>
      <c r="D6355" s="6">
        <v>9096.8090776909721</v>
      </c>
      <c r="E6355" s="6">
        <v>37685</v>
      </c>
      <c r="F6355" s="28">
        <f t="shared" si="396"/>
        <v>12.2651990896772</v>
      </c>
      <c r="G6355" s="14">
        <f t="shared" si="397"/>
        <v>24.13907145466624</v>
      </c>
      <c r="H6355" s="6">
        <f t="shared" si="398"/>
        <v>553.63678276909741</v>
      </c>
      <c r="I6355" s="14">
        <f t="shared" si="399"/>
        <v>6.4804590573244463</v>
      </c>
      <c r="J6355" s="9"/>
      <c r="N6355" s="4"/>
      <c r="R6355" s="4"/>
    </row>
    <row r="6356" spans="1:18" x14ac:dyDescent="0.25">
      <c r="A6356" s="9">
        <v>45191.833333333336</v>
      </c>
      <c r="B6356" s="5">
        <v>45191</v>
      </c>
      <c r="C6356" s="6">
        <v>70632.991562499999</v>
      </c>
      <c r="D6356" s="6">
        <v>10347.535591362846</v>
      </c>
      <c r="E6356" s="6">
        <v>37685</v>
      </c>
      <c r="F6356" s="28">
        <f t="shared" si="396"/>
        <v>14.649720141340428</v>
      </c>
      <c r="G6356" s="14">
        <f t="shared" si="397"/>
        <v>27.457968930245048</v>
      </c>
      <c r="H6356" s="6">
        <f t="shared" si="398"/>
        <v>1250.7265136718743</v>
      </c>
      <c r="I6356" s="14">
        <f t="shared" si="399"/>
        <v>13.749068524908999</v>
      </c>
      <c r="J6356" s="9"/>
      <c r="N6356" s="4"/>
      <c r="R6356" s="4"/>
    </row>
    <row r="6357" spans="1:18" x14ac:dyDescent="0.25">
      <c r="A6357" s="9">
        <v>45191.875</v>
      </c>
      <c r="B6357" s="5">
        <v>45191</v>
      </c>
      <c r="C6357" s="6">
        <v>68908.445416666669</v>
      </c>
      <c r="D6357" s="6">
        <v>14297.795160590278</v>
      </c>
      <c r="E6357" s="6">
        <v>37685</v>
      </c>
      <c r="F6357" s="28">
        <f t="shared" si="396"/>
        <v>20.748973618743278</v>
      </c>
      <c r="G6357" s="14">
        <f t="shared" si="397"/>
        <v>37.940281705161944</v>
      </c>
      <c r="H6357" s="6">
        <f t="shared" si="398"/>
        <v>3950.2595692274317</v>
      </c>
      <c r="I6357" s="14">
        <f t="shared" si="399"/>
        <v>38.175849064242293</v>
      </c>
      <c r="J6357" s="9"/>
      <c r="N6357" s="4"/>
      <c r="R6357" s="4"/>
    </row>
    <row r="6358" spans="1:18" x14ac:dyDescent="0.25">
      <c r="A6358" s="9">
        <v>45191.916666666664</v>
      </c>
      <c r="B6358" s="5">
        <v>45191</v>
      </c>
      <c r="C6358" s="6">
        <v>66341.383480902776</v>
      </c>
      <c r="D6358" s="6">
        <v>18235.132814127603</v>
      </c>
      <c r="E6358" s="6">
        <v>37685</v>
      </c>
      <c r="F6358" s="28">
        <f t="shared" si="396"/>
        <v>27.486814198526353</v>
      </c>
      <c r="G6358" s="14">
        <f t="shared" si="397"/>
        <v>48.388305198693388</v>
      </c>
      <c r="H6358" s="6">
        <f t="shared" si="398"/>
        <v>3937.3376535373245</v>
      </c>
      <c r="I6358" s="14">
        <f t="shared" si="399"/>
        <v>27.538075691488455</v>
      </c>
      <c r="J6358" s="9"/>
      <c r="N6358" s="4"/>
      <c r="R6358" s="4"/>
    </row>
    <row r="6359" spans="1:18" x14ac:dyDescent="0.25">
      <c r="A6359" s="9">
        <v>45191.958333333336</v>
      </c>
      <c r="B6359" s="5">
        <v>45191</v>
      </c>
      <c r="C6359" s="6">
        <v>63350.261438802081</v>
      </c>
      <c r="D6359" s="6">
        <v>20725.176315104167</v>
      </c>
      <c r="E6359" s="6">
        <v>37685</v>
      </c>
      <c r="F6359" s="28">
        <f t="shared" si="396"/>
        <v>32.71521828702349</v>
      </c>
      <c r="G6359" s="14">
        <f t="shared" si="397"/>
        <v>54.99582410801159</v>
      </c>
      <c r="H6359" s="6">
        <f t="shared" si="398"/>
        <v>2490.0435009765642</v>
      </c>
      <c r="I6359" s="14">
        <f t="shared" si="399"/>
        <v>13.655198052889487</v>
      </c>
      <c r="J6359" s="9"/>
      <c r="N6359" s="4"/>
      <c r="R6359" s="4"/>
    </row>
    <row r="6360" spans="1:18" x14ac:dyDescent="0.25">
      <c r="A6360" s="9">
        <v>45192</v>
      </c>
      <c r="B6360" s="5">
        <v>45192</v>
      </c>
      <c r="C6360" s="6">
        <v>60121.356905381945</v>
      </c>
      <c r="D6360" s="6">
        <v>21526.301751302082</v>
      </c>
      <c r="E6360" s="6">
        <v>37685</v>
      </c>
      <c r="F6360" s="28">
        <f t="shared" si="396"/>
        <v>35.804750357148194</v>
      </c>
      <c r="G6360" s="14">
        <f t="shared" si="397"/>
        <v>57.121671092747995</v>
      </c>
      <c r="H6360" s="6">
        <f t="shared" si="398"/>
        <v>801.12543619791541</v>
      </c>
      <c r="I6360" s="14">
        <f t="shared" si="399"/>
        <v>3.8654698228746476</v>
      </c>
      <c r="J6360" s="9"/>
      <c r="N6360" s="4"/>
      <c r="R6360" s="4"/>
    </row>
    <row r="6361" spans="1:18" x14ac:dyDescent="0.25">
      <c r="A6361" s="9">
        <v>45192.041666666664</v>
      </c>
      <c r="B6361" s="5">
        <v>45192</v>
      </c>
      <c r="C6361" s="6">
        <v>56850.902013888888</v>
      </c>
      <c r="D6361" s="6">
        <v>21258.53842230903</v>
      </c>
      <c r="E6361" s="6">
        <v>37685</v>
      </c>
      <c r="F6361" s="28">
        <f t="shared" si="396"/>
        <v>37.393493628501254</v>
      </c>
      <c r="G6361" s="14">
        <f t="shared" si="397"/>
        <v>56.411140831389226</v>
      </c>
      <c r="H6361" s="6">
        <f t="shared" si="398"/>
        <v>-267.76332899305271</v>
      </c>
      <c r="I6361" s="14">
        <f t="shared" si="399"/>
        <v>-1.2438891365854623</v>
      </c>
      <c r="J6361" s="9"/>
      <c r="N6361" s="4"/>
      <c r="R6361" s="4"/>
    </row>
    <row r="6362" spans="1:18" x14ac:dyDescent="0.25">
      <c r="A6362" s="9">
        <v>45192.083333333336</v>
      </c>
      <c r="B6362" s="5">
        <v>45192</v>
      </c>
      <c r="C6362" s="6">
        <v>54209.214162326389</v>
      </c>
      <c r="D6362" s="6">
        <v>20470.555390624999</v>
      </c>
      <c r="E6362" s="6">
        <v>37685</v>
      </c>
      <c r="F6362" s="28">
        <f t="shared" si="396"/>
        <v>37.762132705571219</v>
      </c>
      <c r="G6362" s="14">
        <f t="shared" si="397"/>
        <v>54.320168211821674</v>
      </c>
      <c r="H6362" s="6">
        <f t="shared" si="398"/>
        <v>-787.98303168403072</v>
      </c>
      <c r="I6362" s="14">
        <f t="shared" si="399"/>
        <v>-3.7066660747340441</v>
      </c>
      <c r="J6362" s="9"/>
      <c r="N6362" s="4"/>
      <c r="R6362" s="4"/>
    </row>
    <row r="6363" spans="1:18" x14ac:dyDescent="0.25">
      <c r="A6363" s="9">
        <v>45192.125</v>
      </c>
      <c r="B6363" s="5">
        <v>45192</v>
      </c>
      <c r="C6363" s="6">
        <v>52033.377996961804</v>
      </c>
      <c r="D6363" s="6">
        <v>19838.272432725695</v>
      </c>
      <c r="E6363" s="6">
        <v>37685</v>
      </c>
      <c r="F6363" s="28">
        <f t="shared" si="396"/>
        <v>38.126051385485752</v>
      </c>
      <c r="G6363" s="14">
        <f t="shared" si="397"/>
        <v>52.642357523485984</v>
      </c>
      <c r="H6363" s="6">
        <f t="shared" si="398"/>
        <v>-632.28295789930417</v>
      </c>
      <c r="I6363" s="14">
        <f t="shared" si="399"/>
        <v>-3.0887435432693433</v>
      </c>
      <c r="J6363" s="9"/>
      <c r="N6363" s="4"/>
      <c r="R6363" s="4"/>
    </row>
    <row r="6364" spans="1:18" x14ac:dyDescent="0.25">
      <c r="A6364" s="9">
        <v>45192.166666666664</v>
      </c>
      <c r="B6364" s="5">
        <v>45192</v>
      </c>
      <c r="C6364" s="6">
        <v>50404.638311631941</v>
      </c>
      <c r="D6364" s="6">
        <v>19009.307016059029</v>
      </c>
      <c r="E6364" s="6">
        <v>37685</v>
      </c>
      <c r="F6364" s="28">
        <f t="shared" si="396"/>
        <v>37.713408235432624</v>
      </c>
      <c r="G6364" s="14">
        <f t="shared" si="397"/>
        <v>50.442635043277242</v>
      </c>
      <c r="H6364" s="6">
        <f t="shared" si="398"/>
        <v>-828.96541666666599</v>
      </c>
      <c r="I6364" s="14">
        <f t="shared" si="399"/>
        <v>-4.1786169611179682</v>
      </c>
      <c r="J6364" s="9"/>
      <c r="N6364" s="4"/>
      <c r="R6364" s="4"/>
    </row>
    <row r="6365" spans="1:18" x14ac:dyDescent="0.25">
      <c r="A6365" s="9">
        <v>45192.208333333336</v>
      </c>
      <c r="B6365" s="5">
        <v>45192</v>
      </c>
      <c r="C6365" s="6">
        <v>49567.33935546875</v>
      </c>
      <c r="D6365" s="6">
        <v>18532.032732204862</v>
      </c>
      <c r="E6365" s="6">
        <v>37685</v>
      </c>
      <c r="F6365" s="28">
        <f t="shared" si="396"/>
        <v>37.387588224785816</v>
      </c>
      <c r="G6365" s="14">
        <f t="shared" si="397"/>
        <v>49.176151604630121</v>
      </c>
      <c r="H6365" s="6">
        <f t="shared" si="398"/>
        <v>-477.27428385416715</v>
      </c>
      <c r="I6365" s="14">
        <f t="shared" si="399"/>
        <v>-2.510740046709576</v>
      </c>
      <c r="J6365" s="9"/>
      <c r="N6365" s="4"/>
      <c r="R6365" s="4"/>
    </row>
    <row r="6366" spans="1:18" x14ac:dyDescent="0.25">
      <c r="A6366" s="9">
        <v>45192.25</v>
      </c>
      <c r="B6366" s="5">
        <v>45192</v>
      </c>
      <c r="C6366" s="6">
        <v>49398.048070746525</v>
      </c>
      <c r="D6366" s="6">
        <v>17765.093643663193</v>
      </c>
      <c r="E6366" s="6">
        <v>37685</v>
      </c>
      <c r="F6366" s="28">
        <f t="shared" si="396"/>
        <v>35.963149026092111</v>
      </c>
      <c r="G6366" s="14">
        <f t="shared" si="397"/>
        <v>47.141020681075204</v>
      </c>
      <c r="H6366" s="6">
        <f t="shared" si="398"/>
        <v>-766.93908854166875</v>
      </c>
      <c r="I6366" s="14">
        <f t="shared" si="399"/>
        <v>-4.1384509709444144</v>
      </c>
      <c r="J6366" s="9"/>
      <c r="N6366" s="4"/>
      <c r="R6366" s="4"/>
    </row>
    <row r="6367" spans="1:18" x14ac:dyDescent="0.25">
      <c r="A6367" s="9">
        <v>45192.291666666664</v>
      </c>
      <c r="B6367" s="5">
        <v>45192</v>
      </c>
      <c r="C6367" s="6">
        <v>49716.547918836804</v>
      </c>
      <c r="D6367" s="6">
        <v>17098.075633680557</v>
      </c>
      <c r="E6367" s="6">
        <v>37685</v>
      </c>
      <c r="F6367" s="28">
        <f t="shared" si="396"/>
        <v>34.391115935067504</v>
      </c>
      <c r="G6367" s="14">
        <f t="shared" si="397"/>
        <v>45.371037902827538</v>
      </c>
      <c r="H6367" s="6">
        <f t="shared" si="398"/>
        <v>-667.0180099826357</v>
      </c>
      <c r="I6367" s="14">
        <f t="shared" si="399"/>
        <v>-3.7546551870868465</v>
      </c>
      <c r="J6367" s="9"/>
      <c r="N6367" s="4"/>
      <c r="R6367" s="4"/>
    </row>
    <row r="6368" spans="1:18" x14ac:dyDescent="0.25">
      <c r="A6368" s="9">
        <v>45192.333333333336</v>
      </c>
      <c r="B6368" s="5">
        <v>45192</v>
      </c>
      <c r="C6368" s="6">
        <v>50103.106484374999</v>
      </c>
      <c r="D6368" s="6">
        <v>16427.881316189236</v>
      </c>
      <c r="E6368" s="6">
        <v>37685</v>
      </c>
      <c r="F6368" s="28">
        <f t="shared" si="396"/>
        <v>32.788149216480988</v>
      </c>
      <c r="G6368" s="14">
        <f t="shared" si="397"/>
        <v>43.592626552180533</v>
      </c>
      <c r="H6368" s="6">
        <f t="shared" si="398"/>
        <v>-670.19431749132127</v>
      </c>
      <c r="I6368" s="14">
        <f t="shared" si="399"/>
        <v>-3.919706122782276</v>
      </c>
      <c r="J6368" s="9"/>
      <c r="N6368" s="4"/>
      <c r="R6368" s="4"/>
    </row>
    <row r="6369" spans="1:18" x14ac:dyDescent="0.25">
      <c r="A6369" s="9">
        <v>45192.375</v>
      </c>
      <c r="B6369" s="5">
        <v>45192</v>
      </c>
      <c r="C6369" s="6">
        <v>52619.097712673611</v>
      </c>
      <c r="D6369" s="6">
        <v>14924.127593315972</v>
      </c>
      <c r="E6369" s="6">
        <v>37685</v>
      </c>
      <c r="F6369" s="28">
        <f t="shared" si="396"/>
        <v>28.362568424888462</v>
      </c>
      <c r="G6369" s="14">
        <f t="shared" si="397"/>
        <v>39.602302224534888</v>
      </c>
      <c r="H6369" s="6">
        <f t="shared" si="398"/>
        <v>-1503.7537228732635</v>
      </c>
      <c r="I6369" s="14">
        <f t="shared" si="399"/>
        <v>-9.1536680472079794</v>
      </c>
      <c r="J6369" s="9"/>
      <c r="N6369" s="4"/>
      <c r="R6369" s="4"/>
    </row>
    <row r="6370" spans="1:18" x14ac:dyDescent="0.25">
      <c r="A6370" s="9">
        <v>45192.416666666664</v>
      </c>
      <c r="B6370" s="5">
        <v>45192</v>
      </c>
      <c r="C6370" s="6">
        <v>56828.414572482638</v>
      </c>
      <c r="D6370" s="6">
        <v>14117.552710503473</v>
      </c>
      <c r="E6370" s="6">
        <v>37685</v>
      </c>
      <c r="F6370" s="28">
        <f t="shared" si="396"/>
        <v>24.842418738423596</v>
      </c>
      <c r="G6370" s="14">
        <f t="shared" si="397"/>
        <v>37.461994720720369</v>
      </c>
      <c r="H6370" s="6">
        <f t="shared" si="398"/>
        <v>-806.57488281249971</v>
      </c>
      <c r="I6370" s="14">
        <f t="shared" si="399"/>
        <v>-5.404502727340244</v>
      </c>
      <c r="J6370" s="9"/>
      <c r="N6370" s="4"/>
      <c r="R6370" s="4"/>
    </row>
    <row r="6371" spans="1:18" x14ac:dyDescent="0.25">
      <c r="A6371" s="9">
        <v>45192.458333333336</v>
      </c>
      <c r="B6371" s="5">
        <v>45192</v>
      </c>
      <c r="C6371" s="6">
        <v>61221.695410156251</v>
      </c>
      <c r="D6371" s="6">
        <v>13026.533210720487</v>
      </c>
      <c r="E6371" s="6">
        <v>37685</v>
      </c>
      <c r="F6371" s="28">
        <f t="shared" si="396"/>
        <v>21.277642057197056</v>
      </c>
      <c r="G6371" s="14">
        <f t="shared" si="397"/>
        <v>34.566891895238122</v>
      </c>
      <c r="H6371" s="6">
        <f t="shared" si="398"/>
        <v>-1091.0194997829858</v>
      </c>
      <c r="I6371" s="14">
        <f t="shared" si="399"/>
        <v>-7.7281064371112009</v>
      </c>
      <c r="J6371" s="9"/>
      <c r="N6371" s="4"/>
      <c r="R6371" s="4"/>
    </row>
    <row r="6372" spans="1:18" x14ac:dyDescent="0.25">
      <c r="A6372" s="9">
        <v>45192.5</v>
      </c>
      <c r="B6372" s="5">
        <v>45192</v>
      </c>
      <c r="C6372" s="6">
        <v>65618.233841145833</v>
      </c>
      <c r="D6372" s="6">
        <v>10207.972264539931</v>
      </c>
      <c r="E6372" s="6">
        <v>37685</v>
      </c>
      <c r="F6372" s="28">
        <f t="shared" si="396"/>
        <v>15.556609294380358</v>
      </c>
      <c r="G6372" s="14">
        <f t="shared" si="397"/>
        <v>27.087627078519123</v>
      </c>
      <c r="H6372" s="6">
        <f t="shared" si="398"/>
        <v>-2818.5609461805561</v>
      </c>
      <c r="I6372" s="14">
        <f t="shared" si="399"/>
        <v>-21.637076423840508</v>
      </c>
      <c r="J6372" s="9"/>
      <c r="N6372" s="4"/>
      <c r="R6372" s="4"/>
    </row>
    <row r="6373" spans="1:18" x14ac:dyDescent="0.25">
      <c r="A6373" s="9">
        <v>45192.541666666664</v>
      </c>
      <c r="B6373" s="5">
        <v>45192</v>
      </c>
      <c r="C6373" s="6">
        <v>69637.422465277778</v>
      </c>
      <c r="D6373" s="6">
        <v>7351.4984678819446</v>
      </c>
      <c r="E6373" s="6">
        <v>37685</v>
      </c>
      <c r="F6373" s="28">
        <f t="shared" si="396"/>
        <v>10.556821616347888</v>
      </c>
      <c r="G6373" s="14">
        <f t="shared" si="397"/>
        <v>19.507757643311514</v>
      </c>
      <c r="H6373" s="6">
        <f t="shared" si="398"/>
        <v>-2856.473796657986</v>
      </c>
      <c r="I6373" s="14">
        <f t="shared" si="399"/>
        <v>-27.982773881358369</v>
      </c>
      <c r="J6373" s="9"/>
      <c r="N6373" s="4"/>
      <c r="R6373" s="4"/>
    </row>
    <row r="6374" spans="1:18" x14ac:dyDescent="0.25">
      <c r="A6374" s="9">
        <v>45192.583333333336</v>
      </c>
      <c r="B6374" s="5">
        <v>45192</v>
      </c>
      <c r="C6374" s="6">
        <v>72824.08704427084</v>
      </c>
      <c r="D6374" s="6">
        <v>6509.8010769314233</v>
      </c>
      <c r="E6374" s="6">
        <v>37685</v>
      </c>
      <c r="F6374" s="28">
        <f t="shared" si="396"/>
        <v>8.939076809811592</v>
      </c>
      <c r="G6374" s="14">
        <f t="shared" si="397"/>
        <v>17.274249905616092</v>
      </c>
      <c r="H6374" s="6">
        <f t="shared" si="398"/>
        <v>-841.69739095052137</v>
      </c>
      <c r="I6374" s="14">
        <f t="shared" si="399"/>
        <v>-11.449330971472332</v>
      </c>
      <c r="J6374" s="9"/>
      <c r="N6374" s="4"/>
      <c r="R6374" s="4"/>
    </row>
    <row r="6375" spans="1:18" x14ac:dyDescent="0.25">
      <c r="A6375" s="9">
        <v>45192.625</v>
      </c>
      <c r="B6375" s="5">
        <v>45192</v>
      </c>
      <c r="C6375" s="6">
        <v>75385.193159722228</v>
      </c>
      <c r="D6375" s="6">
        <v>6505.131365559896</v>
      </c>
      <c r="E6375" s="6">
        <v>37685</v>
      </c>
      <c r="F6375" s="28">
        <f t="shared" si="396"/>
        <v>8.6291897558412582</v>
      </c>
      <c r="G6375" s="14">
        <f t="shared" si="397"/>
        <v>17.261858473026127</v>
      </c>
      <c r="H6375" s="6">
        <f t="shared" si="398"/>
        <v>-4.669711371527228</v>
      </c>
      <c r="I6375" s="14">
        <f t="shared" si="399"/>
        <v>-7.1733549402533001E-2</v>
      </c>
      <c r="J6375" s="9"/>
      <c r="N6375" s="4"/>
      <c r="R6375" s="4"/>
    </row>
    <row r="6376" spans="1:18" x14ac:dyDescent="0.25">
      <c r="A6376" s="9">
        <v>45192.666666666664</v>
      </c>
      <c r="B6376" s="5">
        <v>45192</v>
      </c>
      <c r="C6376" s="6">
        <v>76974.02013020833</v>
      </c>
      <c r="D6376" s="6">
        <v>6755.0276741536454</v>
      </c>
      <c r="E6376" s="6">
        <v>37685</v>
      </c>
      <c r="F6376" s="28">
        <f t="shared" si="396"/>
        <v>8.7757241504691077</v>
      </c>
      <c r="G6376" s="14">
        <f t="shared" si="397"/>
        <v>17.924977243342568</v>
      </c>
      <c r="H6376" s="6">
        <f t="shared" si="398"/>
        <v>249.89630859374938</v>
      </c>
      <c r="I6376" s="14">
        <f t="shared" si="399"/>
        <v>3.8415259362289733</v>
      </c>
      <c r="J6376" s="9"/>
      <c r="N6376" s="4"/>
      <c r="R6376" s="4"/>
    </row>
    <row r="6377" spans="1:18" x14ac:dyDescent="0.25">
      <c r="A6377" s="9">
        <v>45192.708333333336</v>
      </c>
      <c r="B6377" s="5">
        <v>45192</v>
      </c>
      <c r="C6377" s="6">
        <v>77764.561406249995</v>
      </c>
      <c r="D6377" s="6">
        <v>7233.8155137803824</v>
      </c>
      <c r="E6377" s="6">
        <v>37685</v>
      </c>
      <c r="F6377" s="28">
        <f t="shared" si="396"/>
        <v>9.302200620653144</v>
      </c>
      <c r="G6377" s="14">
        <f t="shared" si="397"/>
        <v>19.195477016798147</v>
      </c>
      <c r="H6377" s="6">
        <f t="shared" si="398"/>
        <v>478.78783962673697</v>
      </c>
      <c r="I6377" s="14">
        <f t="shared" si="399"/>
        <v>7.087873843340331</v>
      </c>
      <c r="J6377" s="9"/>
      <c r="N6377" s="4"/>
      <c r="R6377" s="4"/>
    </row>
    <row r="6378" spans="1:18" x14ac:dyDescent="0.25">
      <c r="A6378" s="9">
        <v>45192.75</v>
      </c>
      <c r="B6378" s="5">
        <v>45192</v>
      </c>
      <c r="C6378" s="6">
        <v>77218.878246527776</v>
      </c>
      <c r="D6378" s="6">
        <v>7584.1225721571182</v>
      </c>
      <c r="E6378" s="6">
        <v>37685</v>
      </c>
      <c r="F6378" s="28">
        <f t="shared" si="396"/>
        <v>9.8215912279173079</v>
      </c>
      <c r="G6378" s="14">
        <f t="shared" si="397"/>
        <v>20.125043312079391</v>
      </c>
      <c r="H6378" s="6">
        <f t="shared" si="398"/>
        <v>350.30705837673577</v>
      </c>
      <c r="I6378" s="14">
        <f t="shared" si="399"/>
        <v>4.8426319099429973</v>
      </c>
      <c r="J6378" s="9"/>
      <c r="N6378" s="4"/>
      <c r="R6378" s="4"/>
    </row>
    <row r="6379" spans="1:18" x14ac:dyDescent="0.25">
      <c r="A6379" s="9">
        <v>45192.791666666664</v>
      </c>
      <c r="B6379" s="5">
        <v>45192</v>
      </c>
      <c r="C6379" s="6">
        <v>73976.652599826382</v>
      </c>
      <c r="D6379" s="6">
        <v>7805.3820762803816</v>
      </c>
      <c r="E6379" s="6">
        <v>37685</v>
      </c>
      <c r="F6379" s="28">
        <f t="shared" si="396"/>
        <v>10.551142559130474</v>
      </c>
      <c r="G6379" s="14">
        <f t="shared" si="397"/>
        <v>20.71217215412069</v>
      </c>
      <c r="H6379" s="6">
        <f t="shared" si="398"/>
        <v>221.25950412326347</v>
      </c>
      <c r="I6379" s="14">
        <f t="shared" si="399"/>
        <v>2.9174041165362077</v>
      </c>
      <c r="J6379" s="9"/>
      <c r="N6379" s="4"/>
      <c r="R6379" s="4"/>
    </row>
    <row r="6380" spans="1:18" x14ac:dyDescent="0.25">
      <c r="A6380" s="9">
        <v>45192.833333333336</v>
      </c>
      <c r="B6380" s="5">
        <v>45192</v>
      </c>
      <c r="C6380" s="6">
        <v>71138.875212673607</v>
      </c>
      <c r="D6380" s="6">
        <v>8596.7861919487841</v>
      </c>
      <c r="E6380" s="6">
        <v>37685</v>
      </c>
      <c r="F6380" s="28">
        <f t="shared" si="396"/>
        <v>12.084512393889018</v>
      </c>
      <c r="G6380" s="14">
        <f t="shared" si="397"/>
        <v>22.812222878993722</v>
      </c>
      <c r="H6380" s="6">
        <f t="shared" si="398"/>
        <v>791.40411566840248</v>
      </c>
      <c r="I6380" s="14">
        <f t="shared" si="399"/>
        <v>10.139210456761424</v>
      </c>
      <c r="J6380" s="9"/>
      <c r="N6380" s="4"/>
      <c r="R6380" s="4"/>
    </row>
    <row r="6381" spans="1:18" x14ac:dyDescent="0.25">
      <c r="A6381" s="9">
        <v>45192.875</v>
      </c>
      <c r="B6381" s="5">
        <v>45192</v>
      </c>
      <c r="C6381" s="6">
        <v>69691.51014322917</v>
      </c>
      <c r="D6381" s="6">
        <v>10548.988085937501</v>
      </c>
      <c r="E6381" s="6">
        <v>37685</v>
      </c>
      <c r="F6381" s="28">
        <f t="shared" si="396"/>
        <v>15.136690343281908</v>
      </c>
      <c r="G6381" s="14">
        <f t="shared" si="397"/>
        <v>27.992538373192254</v>
      </c>
      <c r="H6381" s="6">
        <f t="shared" si="398"/>
        <v>1952.2018939887166</v>
      </c>
      <c r="I6381" s="14">
        <f t="shared" si="399"/>
        <v>22.70850816107335</v>
      </c>
      <c r="J6381" s="9"/>
      <c r="N6381" s="4"/>
      <c r="R6381" s="4"/>
    </row>
    <row r="6382" spans="1:18" x14ac:dyDescent="0.25">
      <c r="A6382" s="9">
        <v>45192.916666666664</v>
      </c>
      <c r="B6382" s="5">
        <v>45192</v>
      </c>
      <c r="C6382" s="6">
        <v>67202.293619791672</v>
      </c>
      <c r="D6382" s="6">
        <v>11280.326456163195</v>
      </c>
      <c r="E6382" s="6">
        <v>37685</v>
      </c>
      <c r="F6382" s="28">
        <f t="shared" si="396"/>
        <v>16.785627169190903</v>
      </c>
      <c r="G6382" s="14">
        <f t="shared" si="397"/>
        <v>29.933200095961777</v>
      </c>
      <c r="H6382" s="6">
        <f t="shared" si="398"/>
        <v>731.33837022569423</v>
      </c>
      <c r="I6382" s="14">
        <f t="shared" si="399"/>
        <v>6.9327822182358583</v>
      </c>
      <c r="J6382" s="9"/>
      <c r="N6382" s="4"/>
      <c r="R6382" s="4"/>
    </row>
    <row r="6383" spans="1:18" x14ac:dyDescent="0.25">
      <c r="A6383" s="9">
        <v>45192.958333333336</v>
      </c>
      <c r="B6383" s="5">
        <v>45192</v>
      </c>
      <c r="C6383" s="6">
        <v>64096.878624131947</v>
      </c>
      <c r="D6383" s="6">
        <v>13017.007316623263</v>
      </c>
      <c r="E6383" s="6">
        <v>37685</v>
      </c>
      <c r="F6383" s="28">
        <f t="shared" si="396"/>
        <v>20.308332630292028</v>
      </c>
      <c r="G6383" s="14">
        <f t="shared" si="397"/>
        <v>34.541614214205289</v>
      </c>
      <c r="H6383" s="6">
        <f t="shared" si="398"/>
        <v>1736.6808604600683</v>
      </c>
      <c r="I6383" s="14">
        <f t="shared" si="399"/>
        <v>15.395661350839751</v>
      </c>
      <c r="J6383" s="9"/>
      <c r="N6383" s="4"/>
      <c r="R6383" s="4"/>
    </row>
    <row r="6384" spans="1:18" x14ac:dyDescent="0.25">
      <c r="A6384" s="9">
        <v>45193</v>
      </c>
      <c r="B6384" s="5">
        <v>45193</v>
      </c>
      <c r="C6384" s="6">
        <v>61184.89308159722</v>
      </c>
      <c r="D6384" s="6">
        <v>15029.605059678819</v>
      </c>
      <c r="E6384" s="6">
        <v>37685</v>
      </c>
      <c r="F6384" s="28">
        <f t="shared" si="396"/>
        <v>24.564241764115007</v>
      </c>
      <c r="G6384" s="14">
        <f t="shared" si="397"/>
        <v>39.882194665460581</v>
      </c>
      <c r="H6384" s="6">
        <f t="shared" si="398"/>
        <v>2012.5977430555558</v>
      </c>
      <c r="I6384" s="14">
        <f t="shared" si="399"/>
        <v>15.461293783597895</v>
      </c>
      <c r="J6384" s="9"/>
      <c r="N6384" s="4"/>
      <c r="R6384" s="4"/>
    </row>
    <row r="6385" spans="1:18" x14ac:dyDescent="0.25">
      <c r="A6385" s="9">
        <v>45193.041666666664</v>
      </c>
      <c r="B6385" s="5">
        <v>45193</v>
      </c>
      <c r="C6385" s="6">
        <v>57847.106555989587</v>
      </c>
      <c r="D6385" s="6">
        <v>15783.434283854167</v>
      </c>
      <c r="E6385" s="6">
        <v>37685</v>
      </c>
      <c r="F6385" s="28">
        <f t="shared" si="396"/>
        <v>27.284742874006241</v>
      </c>
      <c r="G6385" s="14">
        <f t="shared" si="397"/>
        <v>41.882537571591257</v>
      </c>
      <c r="H6385" s="6">
        <f t="shared" si="398"/>
        <v>753.82922417534792</v>
      </c>
      <c r="I6385" s="14">
        <f t="shared" si="399"/>
        <v>5.0156289615201448</v>
      </c>
      <c r="J6385" s="9"/>
      <c r="N6385" s="4"/>
      <c r="R6385" s="4"/>
    </row>
    <row r="6386" spans="1:18" x14ac:dyDescent="0.25">
      <c r="A6386" s="9">
        <v>45193.083333333336</v>
      </c>
      <c r="B6386" s="5">
        <v>45193</v>
      </c>
      <c r="C6386" s="6">
        <v>55184.591208767364</v>
      </c>
      <c r="D6386" s="6">
        <v>15383.595642361111</v>
      </c>
      <c r="E6386" s="6">
        <v>37685</v>
      </c>
      <c r="F6386" s="28">
        <f t="shared" si="396"/>
        <v>27.876614296486927</v>
      </c>
      <c r="G6386" s="14">
        <f t="shared" si="397"/>
        <v>40.821535471304529</v>
      </c>
      <c r="H6386" s="6">
        <f t="shared" si="398"/>
        <v>-399.83864149305555</v>
      </c>
      <c r="I6386" s="14">
        <f t="shared" si="399"/>
        <v>-2.533280364097152</v>
      </c>
      <c r="J6386" s="9"/>
      <c r="N6386" s="4"/>
      <c r="R6386" s="4"/>
    </row>
    <row r="6387" spans="1:18" x14ac:dyDescent="0.25">
      <c r="A6387" s="9">
        <v>45193.125</v>
      </c>
      <c r="B6387" s="5">
        <v>45193</v>
      </c>
      <c r="C6387" s="6">
        <v>53416.595151909722</v>
      </c>
      <c r="D6387" s="6">
        <v>15082.663904079862</v>
      </c>
      <c r="E6387" s="6">
        <v>37685</v>
      </c>
      <c r="F6387" s="28">
        <f t="shared" si="396"/>
        <v>28.235914066006572</v>
      </c>
      <c r="G6387" s="14">
        <f t="shared" si="397"/>
        <v>40.022990325274947</v>
      </c>
      <c r="H6387" s="6">
        <f t="shared" si="398"/>
        <v>-300.93173828124964</v>
      </c>
      <c r="I6387" s="14">
        <f t="shared" si="399"/>
        <v>-1.9561859611844419</v>
      </c>
      <c r="J6387" s="9"/>
      <c r="N6387" s="4"/>
      <c r="R6387" s="4"/>
    </row>
    <row r="6388" spans="1:18" x14ac:dyDescent="0.25">
      <c r="A6388" s="9">
        <v>45193.166666666664</v>
      </c>
      <c r="B6388" s="5">
        <v>45193</v>
      </c>
      <c r="C6388" s="6">
        <v>51927.101243489582</v>
      </c>
      <c r="D6388" s="6">
        <v>15090.966844618055</v>
      </c>
      <c r="E6388" s="6">
        <v>37685</v>
      </c>
      <c r="F6388" s="28">
        <f t="shared" si="396"/>
        <v>29.061831843559922</v>
      </c>
      <c r="G6388" s="14">
        <f t="shared" si="397"/>
        <v>40.045022806469568</v>
      </c>
      <c r="H6388" s="6">
        <f t="shared" si="398"/>
        <v>8.3029405381930701</v>
      </c>
      <c r="I6388" s="14">
        <f t="shared" si="399"/>
        <v>5.5049562802676547E-2</v>
      </c>
      <c r="J6388" s="9"/>
      <c r="N6388" s="4"/>
      <c r="R6388" s="4"/>
    </row>
    <row r="6389" spans="1:18" x14ac:dyDescent="0.25">
      <c r="A6389" s="9">
        <v>45193.208333333336</v>
      </c>
      <c r="B6389" s="5">
        <v>45193</v>
      </c>
      <c r="C6389" s="6">
        <v>50634.576310763892</v>
      </c>
      <c r="D6389" s="6">
        <v>13688.763369140624</v>
      </c>
      <c r="E6389" s="6">
        <v>37685</v>
      </c>
      <c r="F6389" s="28">
        <f t="shared" si="396"/>
        <v>27.034418704577305</v>
      </c>
      <c r="G6389" s="14">
        <f t="shared" si="397"/>
        <v>36.324169746956677</v>
      </c>
      <c r="H6389" s="6">
        <f t="shared" si="398"/>
        <v>-1402.2034754774304</v>
      </c>
      <c r="I6389" s="14">
        <f t="shared" si="399"/>
        <v>-9.2916742175303568</v>
      </c>
      <c r="J6389" s="9"/>
      <c r="N6389" s="4"/>
      <c r="R6389" s="4"/>
    </row>
    <row r="6390" spans="1:18" x14ac:dyDescent="0.25">
      <c r="A6390" s="9">
        <v>45193.25</v>
      </c>
      <c r="B6390" s="5">
        <v>45193</v>
      </c>
      <c r="C6390" s="6">
        <v>50065.079314236114</v>
      </c>
      <c r="D6390" s="6">
        <v>12397.493917100694</v>
      </c>
      <c r="E6390" s="6">
        <v>37685</v>
      </c>
      <c r="F6390" s="28">
        <f t="shared" si="396"/>
        <v>24.762756969358161</v>
      </c>
      <c r="G6390" s="14">
        <f t="shared" si="397"/>
        <v>32.897688515591597</v>
      </c>
      <c r="H6390" s="6">
        <f t="shared" si="398"/>
        <v>-1291.2694520399309</v>
      </c>
      <c r="I6390" s="14">
        <f t="shared" si="399"/>
        <v>-9.4330613892480226</v>
      </c>
      <c r="J6390" s="9"/>
      <c r="N6390" s="4"/>
      <c r="R6390" s="4"/>
    </row>
    <row r="6391" spans="1:18" x14ac:dyDescent="0.25">
      <c r="A6391" s="9">
        <v>45193.291666666664</v>
      </c>
      <c r="B6391" s="5">
        <v>45193</v>
      </c>
      <c r="C6391" s="6">
        <v>49890.178394097224</v>
      </c>
      <c r="D6391" s="6">
        <v>11258.952874348959</v>
      </c>
      <c r="E6391" s="6">
        <v>37685</v>
      </c>
      <c r="F6391" s="28">
        <f t="shared" si="396"/>
        <v>22.567473672696</v>
      </c>
      <c r="G6391" s="14">
        <f t="shared" si="397"/>
        <v>29.876483678781902</v>
      </c>
      <c r="H6391" s="6">
        <f t="shared" si="398"/>
        <v>-1138.5410427517345</v>
      </c>
      <c r="I6391" s="14">
        <f t="shared" si="399"/>
        <v>-9.1836386479792385</v>
      </c>
      <c r="J6391" s="9"/>
      <c r="N6391" s="4"/>
      <c r="R6391" s="4"/>
    </row>
    <row r="6392" spans="1:18" x14ac:dyDescent="0.25">
      <c r="A6392" s="9">
        <v>45193.333333333336</v>
      </c>
      <c r="B6392" s="5">
        <v>45193</v>
      </c>
      <c r="C6392" s="6">
        <v>49759.969635416666</v>
      </c>
      <c r="D6392" s="6">
        <v>10392.294934895834</v>
      </c>
      <c r="E6392" s="6">
        <v>37685</v>
      </c>
      <c r="F6392" s="28">
        <f t="shared" si="396"/>
        <v>20.884849832181402</v>
      </c>
      <c r="G6392" s="14">
        <f t="shared" si="397"/>
        <v>27.576741236289859</v>
      </c>
      <c r="H6392" s="6">
        <f t="shared" si="398"/>
        <v>-866.65793945312544</v>
      </c>
      <c r="I6392" s="14">
        <f t="shared" si="399"/>
        <v>-7.6975003725933906</v>
      </c>
      <c r="J6392" s="9"/>
      <c r="N6392" s="4"/>
      <c r="R6392" s="4"/>
    </row>
    <row r="6393" spans="1:18" x14ac:dyDescent="0.25">
      <c r="A6393" s="9">
        <v>45193.375</v>
      </c>
      <c r="B6393" s="5">
        <v>45193</v>
      </c>
      <c r="C6393" s="6">
        <v>52085.20338107639</v>
      </c>
      <c r="D6393" s="6">
        <v>8724.0700710720484</v>
      </c>
      <c r="E6393" s="6">
        <v>37685</v>
      </c>
      <c r="F6393" s="28">
        <f t="shared" si="396"/>
        <v>16.749613142994235</v>
      </c>
      <c r="G6393" s="14">
        <f t="shared" si="397"/>
        <v>23.14998028677736</v>
      </c>
      <c r="H6393" s="6">
        <f t="shared" si="398"/>
        <v>-1668.2248638237852</v>
      </c>
      <c r="I6393" s="14">
        <f t="shared" si="399"/>
        <v>-16.052516544946446</v>
      </c>
      <c r="J6393" s="9"/>
      <c r="N6393" s="4"/>
      <c r="R6393" s="4"/>
    </row>
    <row r="6394" spans="1:18" x14ac:dyDescent="0.25">
      <c r="A6394" s="9">
        <v>45193.416666666664</v>
      </c>
      <c r="B6394" s="5">
        <v>45193</v>
      </c>
      <c r="C6394" s="6">
        <v>56302.646417100696</v>
      </c>
      <c r="D6394" s="6">
        <v>8292.1113102213549</v>
      </c>
      <c r="E6394" s="6">
        <v>37685</v>
      </c>
      <c r="F6394" s="28">
        <f t="shared" si="396"/>
        <v>14.727746985091642</v>
      </c>
      <c r="G6394" s="14">
        <f t="shared" si="397"/>
        <v>22.003745018499018</v>
      </c>
      <c r="H6394" s="6">
        <f t="shared" si="398"/>
        <v>-431.95876085069358</v>
      </c>
      <c r="I6394" s="14">
        <f t="shared" si="399"/>
        <v>-4.9513444680254937</v>
      </c>
      <c r="J6394" s="9"/>
      <c r="N6394" s="4"/>
      <c r="R6394" s="4"/>
    </row>
    <row r="6395" spans="1:18" x14ac:dyDescent="0.25">
      <c r="A6395" s="9">
        <v>45193.458333333336</v>
      </c>
      <c r="B6395" s="5">
        <v>45193</v>
      </c>
      <c r="C6395" s="6">
        <v>60336.850375434027</v>
      </c>
      <c r="D6395" s="6">
        <v>6866.9747037760417</v>
      </c>
      <c r="E6395" s="6">
        <v>37685</v>
      </c>
      <c r="F6395" s="28">
        <f t="shared" si="396"/>
        <v>11.381062586210019</v>
      </c>
      <c r="G6395" s="14">
        <f t="shared" si="397"/>
        <v>18.222037160079719</v>
      </c>
      <c r="H6395" s="6">
        <f t="shared" si="398"/>
        <v>-1425.1366064453132</v>
      </c>
      <c r="I6395" s="14">
        <f t="shared" si="399"/>
        <v>-17.186655522684603</v>
      </c>
      <c r="J6395" s="9"/>
      <c r="N6395" s="4"/>
      <c r="R6395" s="4"/>
    </row>
    <row r="6396" spans="1:18" x14ac:dyDescent="0.25">
      <c r="A6396" s="9">
        <v>45193.5</v>
      </c>
      <c r="B6396" s="5">
        <v>45193</v>
      </c>
      <c r="C6396" s="6">
        <v>64811.515099826385</v>
      </c>
      <c r="D6396" s="6">
        <v>4606.2490861002607</v>
      </c>
      <c r="E6396" s="6">
        <v>37685</v>
      </c>
      <c r="F6396" s="28">
        <f t="shared" si="396"/>
        <v>7.107146128285156</v>
      </c>
      <c r="G6396" s="14">
        <f t="shared" si="397"/>
        <v>12.223030611915247</v>
      </c>
      <c r="H6396" s="6">
        <f t="shared" si="398"/>
        <v>-2260.725617675781</v>
      </c>
      <c r="I6396" s="14">
        <f t="shared" si="399"/>
        <v>-32.921711746406224</v>
      </c>
      <c r="J6396" s="9"/>
      <c r="N6396" s="4"/>
      <c r="R6396" s="4"/>
    </row>
    <row r="6397" spans="1:18" x14ac:dyDescent="0.25">
      <c r="A6397" s="9">
        <v>45193.541666666664</v>
      </c>
      <c r="B6397" s="5">
        <v>45193</v>
      </c>
      <c r="C6397" s="6">
        <v>69080.991879340276</v>
      </c>
      <c r="D6397" s="6">
        <v>3578.4471286349826</v>
      </c>
      <c r="E6397" s="6">
        <v>37685</v>
      </c>
      <c r="F6397" s="28">
        <f t="shared" si="396"/>
        <v>5.1800749110337714</v>
      </c>
      <c r="G6397" s="14">
        <f t="shared" si="397"/>
        <v>9.495680320114058</v>
      </c>
      <c r="H6397" s="6">
        <f t="shared" si="398"/>
        <v>-1027.8019574652781</v>
      </c>
      <c r="I6397" s="14">
        <f t="shared" si="399"/>
        <v>-22.313208388290505</v>
      </c>
      <c r="J6397" s="9"/>
      <c r="N6397" s="4"/>
      <c r="R6397" s="4"/>
    </row>
    <row r="6398" spans="1:18" x14ac:dyDescent="0.25">
      <c r="A6398" s="9">
        <v>45193.583333333336</v>
      </c>
      <c r="B6398" s="5">
        <v>45193</v>
      </c>
      <c r="C6398" s="6">
        <v>72718.803407118059</v>
      </c>
      <c r="D6398" s="6">
        <v>3417.8032218424478</v>
      </c>
      <c r="E6398" s="6">
        <v>37685</v>
      </c>
      <c r="F6398" s="28">
        <f t="shared" si="396"/>
        <v>4.7000267629649928</v>
      </c>
      <c r="G6398" s="14">
        <f t="shared" si="397"/>
        <v>9.0693995537812064</v>
      </c>
      <c r="H6398" s="6">
        <f t="shared" si="398"/>
        <v>-160.64390679253484</v>
      </c>
      <c r="I6398" s="14">
        <f t="shared" si="399"/>
        <v>-4.4892072180430205</v>
      </c>
      <c r="J6398" s="9"/>
      <c r="N6398" s="4"/>
      <c r="R6398" s="4"/>
    </row>
    <row r="6399" spans="1:18" x14ac:dyDescent="0.25">
      <c r="A6399" s="9">
        <v>45193.625</v>
      </c>
      <c r="B6399" s="5">
        <v>45193</v>
      </c>
      <c r="C6399" s="6">
        <v>75283.868797743053</v>
      </c>
      <c r="D6399" s="6">
        <v>3717.8424698893227</v>
      </c>
      <c r="E6399" s="6">
        <v>37685</v>
      </c>
      <c r="F6399" s="28">
        <f t="shared" si="396"/>
        <v>4.9384317374518094</v>
      </c>
      <c r="G6399" s="14">
        <f t="shared" si="397"/>
        <v>9.8655764094183951</v>
      </c>
      <c r="H6399" s="6">
        <f t="shared" si="398"/>
        <v>300.03924804687495</v>
      </c>
      <c r="I6399" s="14">
        <f t="shared" si="399"/>
        <v>8.778716285636003</v>
      </c>
      <c r="J6399" s="9"/>
      <c r="N6399" s="4"/>
      <c r="R6399" s="4"/>
    </row>
    <row r="6400" spans="1:18" x14ac:dyDescent="0.25">
      <c r="A6400" s="9">
        <v>45193.666666666664</v>
      </c>
      <c r="B6400" s="5">
        <v>45193</v>
      </c>
      <c r="C6400" s="6">
        <v>76581.919275173612</v>
      </c>
      <c r="D6400" s="6">
        <v>3802.9710940212672</v>
      </c>
      <c r="E6400" s="6">
        <v>37685</v>
      </c>
      <c r="F6400" s="28">
        <f t="shared" si="396"/>
        <v>4.9658863737228343</v>
      </c>
      <c r="G6400" s="14">
        <f t="shared" si="397"/>
        <v>10.091471657214454</v>
      </c>
      <c r="H6400" s="6">
        <f t="shared" si="398"/>
        <v>85.128624131944434</v>
      </c>
      <c r="I6400" s="14">
        <f t="shared" si="399"/>
        <v>2.2897318759844776</v>
      </c>
      <c r="J6400" s="9"/>
      <c r="N6400" s="4"/>
      <c r="R6400" s="4"/>
    </row>
    <row r="6401" spans="1:18" x14ac:dyDescent="0.25">
      <c r="A6401" s="9">
        <v>45193.708333333336</v>
      </c>
      <c r="B6401" s="5">
        <v>45193</v>
      </c>
      <c r="C6401" s="6">
        <v>77103.73418402778</v>
      </c>
      <c r="D6401" s="6">
        <v>4335.4982964409719</v>
      </c>
      <c r="E6401" s="6">
        <v>37685</v>
      </c>
      <c r="F6401" s="28">
        <f t="shared" si="396"/>
        <v>5.622942056338279</v>
      </c>
      <c r="G6401" s="14">
        <f t="shared" si="397"/>
        <v>11.504572897548021</v>
      </c>
      <c r="H6401" s="6">
        <f t="shared" si="398"/>
        <v>532.52720241970474</v>
      </c>
      <c r="I6401" s="14">
        <f t="shared" si="399"/>
        <v>14.002925324804657</v>
      </c>
      <c r="J6401" s="9"/>
      <c r="N6401" s="4"/>
      <c r="R6401" s="4"/>
    </row>
    <row r="6402" spans="1:18" x14ac:dyDescent="0.25">
      <c r="A6402" s="9">
        <v>45193.75</v>
      </c>
      <c r="B6402" s="5">
        <v>45193</v>
      </c>
      <c r="C6402" s="6">
        <v>76814.944266493054</v>
      </c>
      <c r="D6402" s="6">
        <v>4830.5607573784719</v>
      </c>
      <c r="E6402" s="6">
        <v>37685</v>
      </c>
      <c r="F6402" s="28">
        <f t="shared" si="396"/>
        <v>6.2885689803013749</v>
      </c>
      <c r="G6402" s="14">
        <f t="shared" si="397"/>
        <v>12.818258610530641</v>
      </c>
      <c r="H6402" s="6">
        <f t="shared" si="398"/>
        <v>495.06246093749996</v>
      </c>
      <c r="I6402" s="14">
        <f t="shared" si="399"/>
        <v>11.41881341168785</v>
      </c>
      <c r="J6402" s="9"/>
      <c r="N6402" s="4"/>
      <c r="R6402" s="4"/>
    </row>
    <row r="6403" spans="1:18" x14ac:dyDescent="0.25">
      <c r="A6403" s="9">
        <v>45193.791666666664</v>
      </c>
      <c r="B6403" s="5">
        <v>45193</v>
      </c>
      <c r="C6403" s="6">
        <v>74264.944891493054</v>
      </c>
      <c r="D6403" s="6">
        <v>6254.1833349609378</v>
      </c>
      <c r="E6403" s="6">
        <v>37685</v>
      </c>
      <c r="F6403" s="28">
        <f t="shared" ref="F6403:F6466" si="400">D6403/C6403*100</f>
        <v>8.421447486561517</v>
      </c>
      <c r="G6403" s="14">
        <f t="shared" ref="G6403:G6466" si="401">D6403/E6403*100</f>
        <v>16.595948878760616</v>
      </c>
      <c r="H6403" s="6">
        <f t="shared" si="398"/>
        <v>1423.622577582466</v>
      </c>
      <c r="I6403" s="14">
        <f t="shared" si="399"/>
        <v>29.471165959520214</v>
      </c>
      <c r="J6403" s="9"/>
      <c r="N6403" s="4"/>
      <c r="R6403" s="4"/>
    </row>
    <row r="6404" spans="1:18" x14ac:dyDescent="0.25">
      <c r="A6404" s="9">
        <v>45193.833333333336</v>
      </c>
      <c r="B6404" s="5">
        <v>45193</v>
      </c>
      <c r="C6404" s="6">
        <v>71619.261467013886</v>
      </c>
      <c r="D6404" s="6">
        <v>8872.2406228298605</v>
      </c>
      <c r="E6404" s="6">
        <v>37685</v>
      </c>
      <c r="F6404" s="28">
        <f t="shared" si="400"/>
        <v>12.388064943836655</v>
      </c>
      <c r="G6404" s="14">
        <f t="shared" si="401"/>
        <v>23.543162061376837</v>
      </c>
      <c r="H6404" s="6">
        <f t="shared" ref="H6404:H6467" si="402">D6404-D6403</f>
        <v>2618.0572878689227</v>
      </c>
      <c r="I6404" s="14">
        <f t="shared" ref="I6404:I6467" si="403">H6404/D6403*100</f>
        <v>41.860897700807072</v>
      </c>
      <c r="J6404" s="9"/>
      <c r="N6404" s="4"/>
      <c r="R6404" s="4"/>
    </row>
    <row r="6405" spans="1:18" x14ac:dyDescent="0.25">
      <c r="A6405" s="9">
        <v>45193.875</v>
      </c>
      <c r="B6405" s="5">
        <v>45193</v>
      </c>
      <c r="C6405" s="6">
        <v>69979.933936631947</v>
      </c>
      <c r="D6405" s="6">
        <v>12918.049557291666</v>
      </c>
      <c r="E6405" s="6">
        <v>37685</v>
      </c>
      <c r="F6405" s="28">
        <f t="shared" si="400"/>
        <v>18.459648117114806</v>
      </c>
      <c r="G6405" s="14">
        <f t="shared" si="401"/>
        <v>34.279022309384807</v>
      </c>
      <c r="H6405" s="6">
        <f t="shared" si="402"/>
        <v>4045.8089344618056</v>
      </c>
      <c r="I6405" s="14">
        <f t="shared" si="403"/>
        <v>45.600757536390709</v>
      </c>
      <c r="J6405" s="9"/>
      <c r="N6405" s="4"/>
      <c r="R6405" s="4"/>
    </row>
    <row r="6406" spans="1:18" x14ac:dyDescent="0.25">
      <c r="A6406" s="9">
        <v>45193.916666666664</v>
      </c>
      <c r="B6406" s="5">
        <v>45193</v>
      </c>
      <c r="C6406" s="6">
        <v>66493.562910156252</v>
      </c>
      <c r="D6406" s="6">
        <v>15637.674656032987</v>
      </c>
      <c r="E6406" s="6">
        <v>37685</v>
      </c>
      <c r="F6406" s="28">
        <f t="shared" si="400"/>
        <v>23.517576697103838</v>
      </c>
      <c r="G6406" s="14">
        <f t="shared" si="401"/>
        <v>41.4957533661483</v>
      </c>
      <c r="H6406" s="6">
        <f t="shared" si="402"/>
        <v>2719.6250987413205</v>
      </c>
      <c r="I6406" s="14">
        <f t="shared" si="403"/>
        <v>21.052908077800435</v>
      </c>
      <c r="J6406" s="9"/>
      <c r="N6406" s="4"/>
      <c r="R6406" s="4"/>
    </row>
    <row r="6407" spans="1:18" x14ac:dyDescent="0.25">
      <c r="A6407" s="9">
        <v>45193.958333333336</v>
      </c>
      <c r="B6407" s="5">
        <v>45193</v>
      </c>
      <c r="C6407" s="6">
        <v>62067.788491753476</v>
      </c>
      <c r="D6407" s="6">
        <v>17255.140128038194</v>
      </c>
      <c r="E6407" s="6">
        <v>37685</v>
      </c>
      <c r="F6407" s="28">
        <f t="shared" si="400"/>
        <v>27.800475169710236</v>
      </c>
      <c r="G6407" s="14">
        <f t="shared" si="401"/>
        <v>45.787820427327034</v>
      </c>
      <c r="H6407" s="6">
        <f t="shared" si="402"/>
        <v>1617.4654720052076</v>
      </c>
      <c r="I6407" s="14">
        <f t="shared" si="403"/>
        <v>10.343388691624892</v>
      </c>
      <c r="J6407" s="9"/>
      <c r="N6407" s="4"/>
      <c r="R6407" s="4"/>
    </row>
    <row r="6408" spans="1:18" x14ac:dyDescent="0.25">
      <c r="A6408" s="9">
        <v>45194</v>
      </c>
      <c r="B6408" s="5">
        <v>45194</v>
      </c>
      <c r="C6408" s="6">
        <v>57826.676638454861</v>
      </c>
      <c r="D6408" s="6">
        <v>17302.383352864585</v>
      </c>
      <c r="E6408" s="6">
        <v>37685</v>
      </c>
      <c r="F6408" s="28">
        <f t="shared" si="400"/>
        <v>29.921109700014238</v>
      </c>
      <c r="G6408" s="14">
        <f t="shared" si="401"/>
        <v>45.913183900396938</v>
      </c>
      <c r="H6408" s="6">
        <f t="shared" si="402"/>
        <v>47.24322482639036</v>
      </c>
      <c r="I6408" s="14">
        <f t="shared" si="403"/>
        <v>0.27379218294277413</v>
      </c>
      <c r="J6408" s="9"/>
      <c r="N6408" s="4"/>
      <c r="R6408" s="4"/>
    </row>
    <row r="6409" spans="1:18" x14ac:dyDescent="0.25">
      <c r="A6409" s="9">
        <v>45194.041666666664</v>
      </c>
      <c r="B6409" s="5">
        <v>45194</v>
      </c>
      <c r="C6409" s="6">
        <v>54495.895957031251</v>
      </c>
      <c r="D6409" s="6">
        <v>15586.279051649306</v>
      </c>
      <c r="E6409" s="6">
        <v>37685</v>
      </c>
      <c r="F6409" s="28">
        <f t="shared" si="400"/>
        <v>28.600830902823809</v>
      </c>
      <c r="G6409" s="14">
        <f t="shared" si="401"/>
        <v>41.359371239616046</v>
      </c>
      <c r="H6409" s="6">
        <f t="shared" si="402"/>
        <v>-1716.1043012152786</v>
      </c>
      <c r="I6409" s="14">
        <f t="shared" si="403"/>
        <v>-9.918311634975769</v>
      </c>
      <c r="J6409" s="9"/>
      <c r="N6409" s="4"/>
      <c r="R6409" s="4"/>
    </row>
    <row r="6410" spans="1:18" x14ac:dyDescent="0.25">
      <c r="A6410" s="9">
        <v>45194.083333333336</v>
      </c>
      <c r="B6410" s="5">
        <v>45194</v>
      </c>
      <c r="C6410" s="6">
        <v>52355.948235677082</v>
      </c>
      <c r="D6410" s="6">
        <v>13568.34705186632</v>
      </c>
      <c r="E6410" s="6">
        <v>37685</v>
      </c>
      <c r="F6410" s="28">
        <f t="shared" si="400"/>
        <v>25.91557885799191</v>
      </c>
      <c r="G6410" s="14">
        <f t="shared" si="401"/>
        <v>36.004635934367307</v>
      </c>
      <c r="H6410" s="6">
        <f t="shared" si="402"/>
        <v>-2017.9319997829862</v>
      </c>
      <c r="I6410" s="14">
        <f t="shared" si="403"/>
        <v>-12.946848911764178</v>
      </c>
      <c r="J6410" s="9"/>
      <c r="N6410" s="4"/>
      <c r="R6410" s="4"/>
    </row>
    <row r="6411" spans="1:18" x14ac:dyDescent="0.25">
      <c r="A6411" s="9">
        <v>45194.125</v>
      </c>
      <c r="B6411" s="5">
        <v>45194</v>
      </c>
      <c r="C6411" s="6">
        <v>50729.395039062503</v>
      </c>
      <c r="D6411" s="6">
        <v>11488.088659939236</v>
      </c>
      <c r="E6411" s="6">
        <v>37685</v>
      </c>
      <c r="F6411" s="28">
        <f t="shared" si="400"/>
        <v>22.645822310897284</v>
      </c>
      <c r="G6411" s="14">
        <f t="shared" si="401"/>
        <v>30.484512829877236</v>
      </c>
      <c r="H6411" s="6">
        <f t="shared" si="402"/>
        <v>-2080.2583919270837</v>
      </c>
      <c r="I6411" s="14">
        <f t="shared" si="403"/>
        <v>-15.33170093582582</v>
      </c>
      <c r="J6411" s="9"/>
      <c r="N6411" s="4"/>
      <c r="R6411" s="4"/>
    </row>
    <row r="6412" spans="1:18" x14ac:dyDescent="0.25">
      <c r="A6412" s="9">
        <v>45194.166666666664</v>
      </c>
      <c r="B6412" s="5">
        <v>45194</v>
      </c>
      <c r="C6412" s="6">
        <v>49662.258561197916</v>
      </c>
      <c r="D6412" s="6">
        <v>9968.6837141927081</v>
      </c>
      <c r="E6412" s="6">
        <v>37685</v>
      </c>
      <c r="F6412" s="28">
        <f t="shared" si="400"/>
        <v>20.072956814697577</v>
      </c>
      <c r="G6412" s="14">
        <f t="shared" si="401"/>
        <v>26.452656797645503</v>
      </c>
      <c r="H6412" s="6">
        <f t="shared" si="402"/>
        <v>-1519.404945746528</v>
      </c>
      <c r="I6412" s="14">
        <f t="shared" si="403"/>
        <v>-13.225915909275066</v>
      </c>
      <c r="J6412" s="9"/>
      <c r="N6412" s="4"/>
      <c r="R6412" s="4"/>
    </row>
    <row r="6413" spans="1:18" x14ac:dyDescent="0.25">
      <c r="A6413" s="9">
        <v>45194.208333333336</v>
      </c>
      <c r="B6413" s="5">
        <v>45194</v>
      </c>
      <c r="C6413" s="6">
        <v>49671.653687065969</v>
      </c>
      <c r="D6413" s="6">
        <v>8563.8613226996531</v>
      </c>
      <c r="E6413" s="6">
        <v>37685</v>
      </c>
      <c r="F6413" s="28">
        <f t="shared" si="400"/>
        <v>17.24094264437506</v>
      </c>
      <c r="G6413" s="14">
        <f t="shared" si="401"/>
        <v>22.724854246250903</v>
      </c>
      <c r="H6413" s="6">
        <f t="shared" si="402"/>
        <v>-1404.822391493055</v>
      </c>
      <c r="I6413" s="14">
        <f t="shared" si="403"/>
        <v>-14.092355939560687</v>
      </c>
      <c r="J6413" s="9"/>
      <c r="N6413" s="4"/>
      <c r="R6413" s="4"/>
    </row>
    <row r="6414" spans="1:18" x14ac:dyDescent="0.25">
      <c r="A6414" s="9">
        <v>45194.25</v>
      </c>
      <c r="B6414" s="5">
        <v>45194</v>
      </c>
      <c r="C6414" s="6">
        <v>50641.305325520836</v>
      </c>
      <c r="D6414" s="6">
        <v>7224.9374696180557</v>
      </c>
      <c r="E6414" s="6">
        <v>37685</v>
      </c>
      <c r="F6414" s="28">
        <f t="shared" si="400"/>
        <v>14.266886335524664</v>
      </c>
      <c r="G6414" s="14">
        <f t="shared" si="401"/>
        <v>19.171918454605429</v>
      </c>
      <c r="H6414" s="6">
        <f t="shared" si="402"/>
        <v>-1338.9238530815974</v>
      </c>
      <c r="I6414" s="14">
        <f t="shared" si="403"/>
        <v>-15.634581208509315</v>
      </c>
      <c r="J6414" s="9"/>
      <c r="N6414" s="4"/>
      <c r="R6414" s="4"/>
    </row>
    <row r="6415" spans="1:18" x14ac:dyDescent="0.25">
      <c r="A6415" s="9">
        <v>45194.291666666664</v>
      </c>
      <c r="B6415" s="5">
        <v>45194</v>
      </c>
      <c r="C6415" s="6">
        <v>52375.42656684028</v>
      </c>
      <c r="D6415" s="6">
        <v>5766.9572422960073</v>
      </c>
      <c r="E6415" s="6">
        <v>37685</v>
      </c>
      <c r="F6415" s="28">
        <f t="shared" si="400"/>
        <v>11.010807205429348</v>
      </c>
      <c r="G6415" s="14">
        <f t="shared" si="401"/>
        <v>15.303057562149416</v>
      </c>
      <c r="H6415" s="6">
        <f t="shared" si="402"/>
        <v>-1457.9802273220484</v>
      </c>
      <c r="I6415" s="14">
        <f t="shared" si="403"/>
        <v>-20.179831776441993</v>
      </c>
      <c r="J6415" s="9"/>
      <c r="N6415" s="4"/>
      <c r="R6415" s="4"/>
    </row>
    <row r="6416" spans="1:18" x14ac:dyDescent="0.25">
      <c r="A6416" s="9">
        <v>45194.333333333336</v>
      </c>
      <c r="B6416" s="5">
        <v>45194</v>
      </c>
      <c r="C6416" s="6">
        <v>53287.995004340279</v>
      </c>
      <c r="D6416" s="6">
        <v>5155.5054172092014</v>
      </c>
      <c r="E6416" s="6">
        <v>37685</v>
      </c>
      <c r="F6416" s="28">
        <f t="shared" si="400"/>
        <v>9.674797141062049</v>
      </c>
      <c r="G6416" s="14">
        <f t="shared" si="401"/>
        <v>13.680523861507766</v>
      </c>
      <c r="H6416" s="6">
        <f t="shared" si="402"/>
        <v>-611.45182508680591</v>
      </c>
      <c r="I6416" s="14">
        <f t="shared" si="403"/>
        <v>-10.602676583108629</v>
      </c>
      <c r="J6416" s="9"/>
      <c r="N6416" s="4"/>
      <c r="R6416" s="4"/>
    </row>
    <row r="6417" spans="1:18" x14ac:dyDescent="0.25">
      <c r="A6417" s="9">
        <v>45194.375</v>
      </c>
      <c r="B6417" s="5">
        <v>45194</v>
      </c>
      <c r="C6417" s="6">
        <v>53716.805653211806</v>
      </c>
      <c r="D6417" s="6">
        <v>4090.7265313042535</v>
      </c>
      <c r="E6417" s="6">
        <v>37685</v>
      </c>
      <c r="F6417" s="28">
        <f t="shared" si="400"/>
        <v>7.615357021996827</v>
      </c>
      <c r="G6417" s="14">
        <f t="shared" si="401"/>
        <v>10.855052491188149</v>
      </c>
      <c r="H6417" s="6">
        <f t="shared" si="402"/>
        <v>-1064.7788859049479</v>
      </c>
      <c r="I6417" s="14">
        <f t="shared" si="403"/>
        <v>-20.653239590258025</v>
      </c>
      <c r="J6417" s="9"/>
      <c r="N6417" s="4"/>
      <c r="R6417" s="4"/>
    </row>
    <row r="6418" spans="1:18" x14ac:dyDescent="0.25">
      <c r="A6418" s="9">
        <v>45194.416666666664</v>
      </c>
      <c r="B6418" s="5">
        <v>45194</v>
      </c>
      <c r="C6418" s="6">
        <v>55617.081347656247</v>
      </c>
      <c r="D6418" s="6">
        <v>3982.2792588975694</v>
      </c>
      <c r="E6418" s="6">
        <v>37685</v>
      </c>
      <c r="F6418" s="28">
        <f t="shared" si="400"/>
        <v>7.1601730303048106</v>
      </c>
      <c r="G6418" s="14">
        <f t="shared" si="401"/>
        <v>10.567279445130872</v>
      </c>
      <c r="H6418" s="6">
        <f t="shared" si="402"/>
        <v>-108.44727240668408</v>
      </c>
      <c r="I6418" s="14">
        <f t="shared" si="403"/>
        <v>-2.6510516304815819</v>
      </c>
      <c r="J6418" s="9"/>
      <c r="N6418" s="4"/>
      <c r="R6418" s="4"/>
    </row>
    <row r="6419" spans="1:18" x14ac:dyDescent="0.25">
      <c r="A6419" s="9">
        <v>45194.458333333336</v>
      </c>
      <c r="B6419" s="5">
        <v>45194</v>
      </c>
      <c r="C6419" s="6">
        <v>58066.574050564239</v>
      </c>
      <c r="D6419" s="6">
        <v>3540.0350781249999</v>
      </c>
      <c r="E6419" s="6">
        <v>37685</v>
      </c>
      <c r="F6419" s="28">
        <f t="shared" si="400"/>
        <v>6.0965110065600658</v>
      </c>
      <c r="G6419" s="14">
        <f t="shared" si="401"/>
        <v>9.3937510365530059</v>
      </c>
      <c r="H6419" s="6">
        <f t="shared" si="402"/>
        <v>-442.24418077256951</v>
      </c>
      <c r="I6419" s="14">
        <f t="shared" si="403"/>
        <v>-11.105303069453692</v>
      </c>
      <c r="J6419" s="9"/>
      <c r="N6419" s="4"/>
      <c r="R6419" s="4"/>
    </row>
    <row r="6420" spans="1:18" x14ac:dyDescent="0.25">
      <c r="A6420" s="9">
        <v>45194.5</v>
      </c>
      <c r="B6420" s="5">
        <v>45194</v>
      </c>
      <c r="C6420" s="6">
        <v>61571.516256510418</v>
      </c>
      <c r="D6420" s="6">
        <v>3493.3736013454859</v>
      </c>
      <c r="E6420" s="6">
        <v>37685</v>
      </c>
      <c r="F6420" s="28">
        <f t="shared" si="400"/>
        <v>5.6736845439892925</v>
      </c>
      <c r="G6420" s="14">
        <f t="shared" si="401"/>
        <v>9.2699312759598929</v>
      </c>
      <c r="H6420" s="6">
        <f t="shared" si="402"/>
        <v>-46.661476779514032</v>
      </c>
      <c r="I6420" s="14">
        <f t="shared" si="403"/>
        <v>-1.3181077517522384</v>
      </c>
      <c r="J6420" s="9"/>
      <c r="N6420" s="4"/>
      <c r="R6420" s="4"/>
    </row>
    <row r="6421" spans="1:18" x14ac:dyDescent="0.25">
      <c r="A6421" s="9">
        <v>45194.541666666664</v>
      </c>
      <c r="B6421" s="5">
        <v>45194</v>
      </c>
      <c r="C6421" s="6">
        <v>65244.965818142358</v>
      </c>
      <c r="D6421" s="6">
        <v>4028.8716349283854</v>
      </c>
      <c r="E6421" s="6">
        <v>37685</v>
      </c>
      <c r="F6421" s="28">
        <f t="shared" si="400"/>
        <v>6.1749923299187266</v>
      </c>
      <c r="G6421" s="14">
        <f t="shared" si="401"/>
        <v>10.690915841656853</v>
      </c>
      <c r="H6421" s="6">
        <f t="shared" si="402"/>
        <v>535.49803358289955</v>
      </c>
      <c r="I6421" s="14">
        <f t="shared" si="403"/>
        <v>15.328965484156933</v>
      </c>
      <c r="J6421" s="9"/>
      <c r="N6421" s="4"/>
      <c r="R6421" s="4"/>
    </row>
    <row r="6422" spans="1:18" x14ac:dyDescent="0.25">
      <c r="A6422" s="9">
        <v>45194.583333333336</v>
      </c>
      <c r="B6422" s="5">
        <v>45194</v>
      </c>
      <c r="C6422" s="6">
        <v>68890.07418836806</v>
      </c>
      <c r="D6422" s="6">
        <v>4903.6790451388888</v>
      </c>
      <c r="E6422" s="6">
        <v>37685</v>
      </c>
      <c r="F6422" s="28">
        <f t="shared" si="400"/>
        <v>7.1181213010899382</v>
      </c>
      <c r="G6422" s="14">
        <f t="shared" si="401"/>
        <v>13.012283521663498</v>
      </c>
      <c r="H6422" s="6">
        <f t="shared" si="402"/>
        <v>874.80741021050335</v>
      </c>
      <c r="I6422" s="14">
        <f t="shared" si="403"/>
        <v>21.71345948643145</v>
      </c>
      <c r="J6422" s="9"/>
      <c r="N6422" s="4"/>
      <c r="R6422" s="4"/>
    </row>
    <row r="6423" spans="1:18" x14ac:dyDescent="0.25">
      <c r="A6423" s="9">
        <v>45194.625</v>
      </c>
      <c r="B6423" s="5">
        <v>45194</v>
      </c>
      <c r="C6423" s="6">
        <v>71387.084561631942</v>
      </c>
      <c r="D6423" s="6">
        <v>5205.2693923611114</v>
      </c>
      <c r="E6423" s="6">
        <v>37685</v>
      </c>
      <c r="F6423" s="28">
        <f t="shared" si="400"/>
        <v>7.2916122353577126</v>
      </c>
      <c r="G6423" s="14">
        <f t="shared" si="401"/>
        <v>13.812576336370205</v>
      </c>
      <c r="H6423" s="6">
        <f t="shared" si="402"/>
        <v>301.59034722222259</v>
      </c>
      <c r="I6423" s="14">
        <f t="shared" si="403"/>
        <v>6.1502872526128094</v>
      </c>
      <c r="J6423" s="9"/>
      <c r="N6423" s="4"/>
      <c r="R6423" s="4"/>
    </row>
    <row r="6424" spans="1:18" x14ac:dyDescent="0.25">
      <c r="A6424" s="9">
        <v>45194.666666666664</v>
      </c>
      <c r="B6424" s="5">
        <v>45194</v>
      </c>
      <c r="C6424" s="6">
        <v>73244.95325520834</v>
      </c>
      <c r="D6424" s="6">
        <v>5717.3906987847222</v>
      </c>
      <c r="E6424" s="6">
        <v>37685</v>
      </c>
      <c r="F6424" s="28">
        <f t="shared" si="400"/>
        <v>7.8058493379926723</v>
      </c>
      <c r="G6424" s="14">
        <f t="shared" si="401"/>
        <v>15.171528987089616</v>
      </c>
      <c r="H6424" s="6">
        <f t="shared" si="402"/>
        <v>512.1213064236108</v>
      </c>
      <c r="I6424" s="14">
        <f t="shared" si="403"/>
        <v>9.8385168532326901</v>
      </c>
      <c r="J6424" s="9"/>
      <c r="N6424" s="4"/>
      <c r="R6424" s="4"/>
    </row>
    <row r="6425" spans="1:18" x14ac:dyDescent="0.25">
      <c r="A6425" s="9">
        <v>45194.708333333336</v>
      </c>
      <c r="B6425" s="5">
        <v>45194</v>
      </c>
      <c r="C6425" s="6">
        <v>74041.230134548605</v>
      </c>
      <c r="D6425" s="6">
        <v>6309.403014865451</v>
      </c>
      <c r="E6425" s="6">
        <v>37685</v>
      </c>
      <c r="F6425" s="28">
        <f t="shared" si="400"/>
        <v>8.5214724328592713</v>
      </c>
      <c r="G6425" s="14">
        <f t="shared" si="401"/>
        <v>16.74247847914409</v>
      </c>
      <c r="H6425" s="6">
        <f t="shared" si="402"/>
        <v>592.01231608072885</v>
      </c>
      <c r="I6425" s="14">
        <f t="shared" si="403"/>
        <v>10.354589134630347</v>
      </c>
      <c r="J6425" s="9"/>
      <c r="N6425" s="4"/>
      <c r="R6425" s="4"/>
    </row>
    <row r="6426" spans="1:18" x14ac:dyDescent="0.25">
      <c r="A6426" s="9">
        <v>45194.75</v>
      </c>
      <c r="B6426" s="5">
        <v>45194</v>
      </c>
      <c r="C6426" s="6">
        <v>72110.164743923611</v>
      </c>
      <c r="D6426" s="6">
        <v>6304.8177994791668</v>
      </c>
      <c r="E6426" s="6">
        <v>37685</v>
      </c>
      <c r="F6426" s="28">
        <f t="shared" si="400"/>
        <v>8.7433135423677495</v>
      </c>
      <c r="G6426" s="14">
        <f t="shared" si="401"/>
        <v>16.730311263046747</v>
      </c>
      <c r="H6426" s="6">
        <f t="shared" si="402"/>
        <v>-4.5852153862842897</v>
      </c>
      <c r="I6426" s="14">
        <f t="shared" si="403"/>
        <v>-7.2672729503586331E-2</v>
      </c>
      <c r="J6426" s="9"/>
      <c r="N6426" s="4"/>
      <c r="R6426" s="4"/>
    </row>
    <row r="6427" spans="1:18" x14ac:dyDescent="0.25">
      <c r="A6427" s="9">
        <v>45194.791666666664</v>
      </c>
      <c r="B6427" s="5">
        <v>45194</v>
      </c>
      <c r="C6427" s="6">
        <v>69256.480026041667</v>
      </c>
      <c r="D6427" s="6">
        <v>6184.3916482204859</v>
      </c>
      <c r="E6427" s="6">
        <v>37685</v>
      </c>
      <c r="F6427" s="28">
        <f t="shared" si="400"/>
        <v>8.9296938653177929</v>
      </c>
      <c r="G6427" s="14">
        <f t="shared" si="401"/>
        <v>16.410751355235469</v>
      </c>
      <c r="H6427" s="6">
        <f t="shared" si="402"/>
        <v>-120.42615125868087</v>
      </c>
      <c r="I6427" s="14">
        <f t="shared" si="403"/>
        <v>-1.9100655259003543</v>
      </c>
      <c r="J6427" s="9"/>
      <c r="N6427" s="4"/>
      <c r="R6427" s="4"/>
    </row>
    <row r="6428" spans="1:18" x14ac:dyDescent="0.25">
      <c r="A6428" s="9">
        <v>45194.833333333336</v>
      </c>
      <c r="B6428" s="5">
        <v>45194</v>
      </c>
      <c r="C6428" s="6">
        <v>66108.621336805561</v>
      </c>
      <c r="D6428" s="6">
        <v>5673.1666531032988</v>
      </c>
      <c r="E6428" s="6">
        <v>37685</v>
      </c>
      <c r="F6428" s="28">
        <f t="shared" si="400"/>
        <v>8.581583670002809</v>
      </c>
      <c r="G6428" s="14">
        <f t="shared" si="401"/>
        <v>15.054177134412363</v>
      </c>
      <c r="H6428" s="6">
        <f t="shared" si="402"/>
        <v>-511.22499511718706</v>
      </c>
      <c r="I6428" s="14">
        <f t="shared" si="403"/>
        <v>-8.2663748384093427</v>
      </c>
      <c r="J6428" s="9"/>
      <c r="N6428" s="4"/>
      <c r="R6428" s="4"/>
    </row>
    <row r="6429" spans="1:18" x14ac:dyDescent="0.25">
      <c r="A6429" s="9">
        <v>45194.875</v>
      </c>
      <c r="B6429" s="5">
        <v>45194</v>
      </c>
      <c r="C6429" s="6">
        <v>64619.343697916665</v>
      </c>
      <c r="D6429" s="6">
        <v>6764.5936941189238</v>
      </c>
      <c r="E6429" s="6">
        <v>37685</v>
      </c>
      <c r="F6429" s="28">
        <f t="shared" si="400"/>
        <v>10.468372637367123</v>
      </c>
      <c r="G6429" s="14">
        <f t="shared" si="401"/>
        <v>17.950361401403541</v>
      </c>
      <c r="H6429" s="6">
        <f t="shared" si="402"/>
        <v>1091.427041015625</v>
      </c>
      <c r="I6429" s="14">
        <f t="shared" si="403"/>
        <v>19.23840965289817</v>
      </c>
      <c r="J6429" s="9"/>
      <c r="N6429" s="4"/>
      <c r="R6429" s="4"/>
    </row>
    <row r="6430" spans="1:18" x14ac:dyDescent="0.25">
      <c r="A6430" s="9">
        <v>45194.916666666664</v>
      </c>
      <c r="B6430" s="5">
        <v>45194</v>
      </c>
      <c r="C6430" s="6">
        <v>61698.529930555553</v>
      </c>
      <c r="D6430" s="6">
        <v>8018.5438129340282</v>
      </c>
      <c r="E6430" s="6">
        <v>37685</v>
      </c>
      <c r="F6430" s="28">
        <f t="shared" si="400"/>
        <v>12.99632879739478</v>
      </c>
      <c r="G6430" s="14">
        <f t="shared" si="401"/>
        <v>21.277812957235049</v>
      </c>
      <c r="H6430" s="6">
        <f t="shared" si="402"/>
        <v>1253.9501188151044</v>
      </c>
      <c r="I6430" s="14">
        <f t="shared" si="403"/>
        <v>18.536961353721466</v>
      </c>
      <c r="J6430" s="9"/>
      <c r="N6430" s="4"/>
      <c r="R6430" s="4"/>
    </row>
    <row r="6431" spans="1:18" x14ac:dyDescent="0.25">
      <c r="A6431" s="9">
        <v>45194.958333333336</v>
      </c>
      <c r="B6431" s="5">
        <v>45194</v>
      </c>
      <c r="C6431" s="6">
        <v>57619.867350260414</v>
      </c>
      <c r="D6431" s="6">
        <v>8646.3077962239586</v>
      </c>
      <c r="E6431" s="6">
        <v>37685</v>
      </c>
      <c r="F6431" s="28">
        <f t="shared" si="400"/>
        <v>15.005775253984305</v>
      </c>
      <c r="G6431" s="14">
        <f t="shared" si="401"/>
        <v>22.943632204388901</v>
      </c>
      <c r="H6431" s="6">
        <f t="shared" si="402"/>
        <v>627.76398328993037</v>
      </c>
      <c r="I6431" s="14">
        <f t="shared" si="403"/>
        <v>7.8289025780134525</v>
      </c>
      <c r="J6431" s="9"/>
      <c r="N6431" s="4"/>
      <c r="R6431" s="4"/>
    </row>
    <row r="6432" spans="1:18" x14ac:dyDescent="0.25">
      <c r="A6432" s="9">
        <v>45195</v>
      </c>
      <c r="B6432" s="5">
        <v>45195</v>
      </c>
      <c r="C6432" s="6">
        <v>53576.263537326391</v>
      </c>
      <c r="D6432" s="6">
        <v>9331.5117035590283</v>
      </c>
      <c r="E6432" s="6">
        <v>37685</v>
      </c>
      <c r="F6432" s="28">
        <f t="shared" si="400"/>
        <v>17.417249892870558</v>
      </c>
      <c r="G6432" s="14">
        <f t="shared" si="401"/>
        <v>24.761872637810875</v>
      </c>
      <c r="H6432" s="6">
        <f t="shared" si="402"/>
        <v>685.20390733506974</v>
      </c>
      <c r="I6432" s="14">
        <f t="shared" si="403"/>
        <v>7.9248151174344503</v>
      </c>
      <c r="J6432" s="9"/>
      <c r="N6432" s="4"/>
      <c r="R6432" s="4"/>
    </row>
    <row r="6433" spans="1:18" x14ac:dyDescent="0.25">
      <c r="A6433" s="9">
        <v>45195.041666666664</v>
      </c>
      <c r="B6433" s="5">
        <v>45195</v>
      </c>
      <c r="C6433" s="6">
        <v>50203.91146050347</v>
      </c>
      <c r="D6433" s="6">
        <v>9433.5838009982635</v>
      </c>
      <c r="E6433" s="6">
        <v>37685</v>
      </c>
      <c r="F6433" s="28">
        <f t="shared" si="400"/>
        <v>18.79053549128313</v>
      </c>
      <c r="G6433" s="14">
        <f t="shared" si="401"/>
        <v>25.032728674534333</v>
      </c>
      <c r="H6433" s="6">
        <f t="shared" si="402"/>
        <v>102.07209743923522</v>
      </c>
      <c r="I6433" s="14">
        <f t="shared" si="403"/>
        <v>1.0938431058314488</v>
      </c>
      <c r="J6433" s="9"/>
      <c r="N6433" s="4"/>
      <c r="R6433" s="4"/>
    </row>
    <row r="6434" spans="1:18" x14ac:dyDescent="0.25">
      <c r="A6434" s="9">
        <v>45195.083333333336</v>
      </c>
      <c r="B6434" s="5">
        <v>45195</v>
      </c>
      <c r="C6434" s="6">
        <v>47925.76710503472</v>
      </c>
      <c r="D6434" s="6">
        <v>8909.7790646701396</v>
      </c>
      <c r="E6434" s="6">
        <v>37685</v>
      </c>
      <c r="F6434" s="28">
        <f t="shared" si="400"/>
        <v>18.59079072254254</v>
      </c>
      <c r="G6434" s="14">
        <f t="shared" si="401"/>
        <v>23.642773158206552</v>
      </c>
      <c r="H6434" s="6">
        <f t="shared" si="402"/>
        <v>-523.80473632812391</v>
      </c>
      <c r="I6434" s="14">
        <f t="shared" si="403"/>
        <v>-5.5525529573680661</v>
      </c>
      <c r="J6434" s="9"/>
      <c r="N6434" s="4"/>
      <c r="R6434" s="4"/>
    </row>
    <row r="6435" spans="1:18" x14ac:dyDescent="0.25">
      <c r="A6435" s="9">
        <v>45195.125</v>
      </c>
      <c r="B6435" s="5">
        <v>45195</v>
      </c>
      <c r="C6435" s="6">
        <v>46231.430136718751</v>
      </c>
      <c r="D6435" s="6">
        <v>7661.7275786675345</v>
      </c>
      <c r="E6435" s="6">
        <v>37685</v>
      </c>
      <c r="F6435" s="28">
        <f t="shared" si="400"/>
        <v>16.572551521788856</v>
      </c>
      <c r="G6435" s="14">
        <f t="shared" si="401"/>
        <v>20.330974071029679</v>
      </c>
      <c r="H6435" s="6">
        <f t="shared" si="402"/>
        <v>-1248.0514860026051</v>
      </c>
      <c r="I6435" s="14">
        <f t="shared" si="403"/>
        <v>-14.007659190467377</v>
      </c>
      <c r="J6435" s="9"/>
      <c r="N6435" s="4"/>
      <c r="R6435" s="4"/>
    </row>
    <row r="6436" spans="1:18" x14ac:dyDescent="0.25">
      <c r="A6436" s="9">
        <v>45195.166666666664</v>
      </c>
      <c r="B6436" s="5">
        <v>45195</v>
      </c>
      <c r="C6436" s="6">
        <v>45325.104496527776</v>
      </c>
      <c r="D6436" s="6">
        <v>6508.269875759549</v>
      </c>
      <c r="E6436" s="6">
        <v>37685</v>
      </c>
      <c r="F6436" s="28">
        <f t="shared" si="400"/>
        <v>14.359084105935437</v>
      </c>
      <c r="G6436" s="14">
        <f t="shared" si="401"/>
        <v>17.270186747404935</v>
      </c>
      <c r="H6436" s="6">
        <f t="shared" si="402"/>
        <v>-1153.4577029079855</v>
      </c>
      <c r="I6436" s="14">
        <f t="shared" si="403"/>
        <v>-15.054799208987088</v>
      </c>
      <c r="J6436" s="9"/>
      <c r="N6436" s="4"/>
      <c r="R6436" s="4"/>
    </row>
    <row r="6437" spans="1:18" x14ac:dyDescent="0.25">
      <c r="A6437" s="9">
        <v>45195.208333333336</v>
      </c>
      <c r="B6437" s="5">
        <v>45195</v>
      </c>
      <c r="C6437" s="6">
        <v>45191.073094618056</v>
      </c>
      <c r="D6437" s="6">
        <v>5341.3334049479163</v>
      </c>
      <c r="E6437" s="6">
        <v>37685</v>
      </c>
      <c r="F6437" s="28">
        <f t="shared" si="400"/>
        <v>11.819443618354866</v>
      </c>
      <c r="G6437" s="14">
        <f t="shared" si="401"/>
        <v>14.173632492896154</v>
      </c>
      <c r="H6437" s="6">
        <f t="shared" si="402"/>
        <v>-1166.9364708116327</v>
      </c>
      <c r="I6437" s="14">
        <f t="shared" si="403"/>
        <v>-17.930056575526461</v>
      </c>
      <c r="J6437" s="9"/>
      <c r="N6437" s="4"/>
      <c r="R6437" s="4"/>
    </row>
    <row r="6438" spans="1:18" x14ac:dyDescent="0.25">
      <c r="A6438" s="9">
        <v>45195.25</v>
      </c>
      <c r="B6438" s="5">
        <v>45195</v>
      </c>
      <c r="C6438" s="6">
        <v>46058.165457899304</v>
      </c>
      <c r="D6438" s="6">
        <v>4234.8548461914061</v>
      </c>
      <c r="E6438" s="6">
        <v>37685</v>
      </c>
      <c r="F6438" s="28">
        <f t="shared" si="400"/>
        <v>9.1945799492652132</v>
      </c>
      <c r="G6438" s="14">
        <f t="shared" si="401"/>
        <v>11.237507884281294</v>
      </c>
      <c r="H6438" s="6">
        <f t="shared" si="402"/>
        <v>-1106.4785587565102</v>
      </c>
      <c r="I6438" s="14">
        <f t="shared" si="403"/>
        <v>-20.715399599124996</v>
      </c>
      <c r="J6438" s="9"/>
      <c r="N6438" s="4"/>
      <c r="R6438" s="4"/>
    </row>
    <row r="6439" spans="1:18" x14ac:dyDescent="0.25">
      <c r="A6439" s="9">
        <v>45195.291666666664</v>
      </c>
      <c r="B6439" s="5">
        <v>45195</v>
      </c>
      <c r="C6439" s="6">
        <v>48317.146161024306</v>
      </c>
      <c r="D6439" s="6">
        <v>3154.5883873155381</v>
      </c>
      <c r="E6439" s="6">
        <v>37685</v>
      </c>
      <c r="F6439" s="28">
        <f t="shared" si="400"/>
        <v>6.5289211759369818</v>
      </c>
      <c r="G6439" s="14">
        <f t="shared" si="401"/>
        <v>8.3709390667786607</v>
      </c>
      <c r="H6439" s="6">
        <f t="shared" si="402"/>
        <v>-1080.266458875868</v>
      </c>
      <c r="I6439" s="14">
        <f t="shared" si="403"/>
        <v>-25.508937097275009</v>
      </c>
      <c r="J6439" s="9"/>
      <c r="N6439" s="4"/>
      <c r="R6439" s="4"/>
    </row>
    <row r="6440" spans="1:18" x14ac:dyDescent="0.25">
      <c r="A6440" s="9">
        <v>45195.333333333336</v>
      </c>
      <c r="B6440" s="5">
        <v>45195</v>
      </c>
      <c r="C6440" s="6">
        <v>49091.00154513889</v>
      </c>
      <c r="D6440" s="6">
        <v>2555.2834450954861</v>
      </c>
      <c r="E6440" s="6">
        <v>37685</v>
      </c>
      <c r="F6440" s="28">
        <f t="shared" si="400"/>
        <v>5.2051972146991501</v>
      </c>
      <c r="G6440" s="14">
        <f t="shared" si="401"/>
        <v>6.7806380392609418</v>
      </c>
      <c r="H6440" s="6">
        <f t="shared" si="402"/>
        <v>-599.304942220052</v>
      </c>
      <c r="I6440" s="14">
        <f t="shared" si="403"/>
        <v>-18.997880821150265</v>
      </c>
      <c r="J6440" s="9"/>
      <c r="N6440" s="4"/>
      <c r="R6440" s="4"/>
    </row>
    <row r="6441" spans="1:18" x14ac:dyDescent="0.25">
      <c r="A6441" s="9">
        <v>45195.375</v>
      </c>
      <c r="B6441" s="5">
        <v>45195</v>
      </c>
      <c r="C6441" s="6">
        <v>50596.135805121528</v>
      </c>
      <c r="D6441" s="6">
        <v>1783.9100257703992</v>
      </c>
      <c r="E6441" s="6">
        <v>37685</v>
      </c>
      <c r="F6441" s="28">
        <f t="shared" si="400"/>
        <v>3.5257831401223827</v>
      </c>
      <c r="G6441" s="14">
        <f t="shared" si="401"/>
        <v>4.7337402833233355</v>
      </c>
      <c r="H6441" s="6">
        <f t="shared" si="402"/>
        <v>-771.37341932508684</v>
      </c>
      <c r="I6441" s="14">
        <f t="shared" si="403"/>
        <v>-30.187391571202472</v>
      </c>
      <c r="J6441" s="9"/>
      <c r="N6441" s="4"/>
      <c r="R6441" s="4"/>
    </row>
    <row r="6442" spans="1:18" x14ac:dyDescent="0.25">
      <c r="A6442" s="9">
        <v>45195.416666666664</v>
      </c>
      <c r="B6442" s="5">
        <v>45195</v>
      </c>
      <c r="C6442" s="6">
        <v>53710.779010416663</v>
      </c>
      <c r="D6442" s="6">
        <v>957.90199571397568</v>
      </c>
      <c r="E6442" s="6">
        <v>37685</v>
      </c>
      <c r="F6442" s="28">
        <f t="shared" si="400"/>
        <v>1.7834446145869531</v>
      </c>
      <c r="G6442" s="14">
        <f t="shared" si="401"/>
        <v>2.5418654523390627</v>
      </c>
      <c r="H6442" s="6">
        <f t="shared" si="402"/>
        <v>-826.00803005642354</v>
      </c>
      <c r="I6442" s="14">
        <f t="shared" si="403"/>
        <v>-46.303233802372056</v>
      </c>
      <c r="J6442" s="9"/>
      <c r="N6442" s="4"/>
      <c r="R6442" s="4"/>
    </row>
    <row r="6443" spans="1:18" x14ac:dyDescent="0.25">
      <c r="A6443" s="9">
        <v>45195.458333333336</v>
      </c>
      <c r="B6443" s="5">
        <v>45195</v>
      </c>
      <c r="C6443" s="6">
        <v>57147.894789496531</v>
      </c>
      <c r="D6443" s="6">
        <v>1244.5775215657552</v>
      </c>
      <c r="E6443" s="6">
        <v>37685</v>
      </c>
      <c r="F6443" s="28">
        <f t="shared" si="400"/>
        <v>2.177818668824353</v>
      </c>
      <c r="G6443" s="14">
        <f t="shared" si="401"/>
        <v>3.3025806595880463</v>
      </c>
      <c r="H6443" s="6">
        <f t="shared" si="402"/>
        <v>286.67552585177953</v>
      </c>
      <c r="I6443" s="14">
        <f t="shared" si="403"/>
        <v>29.927437998300118</v>
      </c>
      <c r="J6443" s="9"/>
      <c r="N6443" s="4"/>
      <c r="R6443" s="4"/>
    </row>
    <row r="6444" spans="1:18" x14ac:dyDescent="0.25">
      <c r="A6444" s="9">
        <v>45195.5</v>
      </c>
      <c r="B6444" s="5">
        <v>45195</v>
      </c>
      <c r="C6444" s="6">
        <v>61249.630060763891</v>
      </c>
      <c r="D6444" s="6">
        <v>909.48470723470052</v>
      </c>
      <c r="E6444" s="6">
        <v>37685</v>
      </c>
      <c r="F6444" s="28">
        <f t="shared" si="400"/>
        <v>1.4848819598296814</v>
      </c>
      <c r="G6444" s="14">
        <f t="shared" si="401"/>
        <v>2.4133865124975467</v>
      </c>
      <c r="H6444" s="6">
        <f t="shared" si="402"/>
        <v>-335.09281433105468</v>
      </c>
      <c r="I6444" s="14">
        <f t="shared" si="403"/>
        <v>-26.924221956820116</v>
      </c>
      <c r="J6444" s="9"/>
      <c r="N6444" s="4"/>
      <c r="R6444" s="4"/>
    </row>
    <row r="6445" spans="1:18" x14ac:dyDescent="0.25">
      <c r="A6445" s="9">
        <v>45195.541666666664</v>
      </c>
      <c r="B6445" s="5">
        <v>45195</v>
      </c>
      <c r="C6445" s="6">
        <v>65128.374713541663</v>
      </c>
      <c r="D6445" s="6">
        <v>594.81051940917973</v>
      </c>
      <c r="E6445" s="6">
        <v>37685</v>
      </c>
      <c r="F6445" s="28">
        <f t="shared" si="400"/>
        <v>0.91328936431374685</v>
      </c>
      <c r="G6445" s="14">
        <f t="shared" si="401"/>
        <v>1.5783747363916141</v>
      </c>
      <c r="H6445" s="6">
        <f t="shared" si="402"/>
        <v>-314.67418782552079</v>
      </c>
      <c r="I6445" s="14">
        <f t="shared" si="403"/>
        <v>-34.599173061666043</v>
      </c>
      <c r="J6445" s="9"/>
      <c r="N6445" s="4"/>
      <c r="R6445" s="4"/>
    </row>
    <row r="6446" spans="1:18" x14ac:dyDescent="0.25">
      <c r="A6446" s="9">
        <v>45195.583333333336</v>
      </c>
      <c r="B6446" s="5">
        <v>45195</v>
      </c>
      <c r="C6446" s="6">
        <v>68400.095130208327</v>
      </c>
      <c r="D6446" s="6">
        <v>547.52046071370444</v>
      </c>
      <c r="E6446" s="6">
        <v>37685</v>
      </c>
      <c r="F6446" s="28">
        <f t="shared" si="400"/>
        <v>0.80046739653129029</v>
      </c>
      <c r="G6446" s="14">
        <f t="shared" si="401"/>
        <v>1.4528869861050933</v>
      </c>
      <c r="H6446" s="6">
        <f t="shared" si="402"/>
        <v>-47.290058695475295</v>
      </c>
      <c r="I6446" s="14">
        <f t="shared" si="403"/>
        <v>-7.950440880307247</v>
      </c>
      <c r="J6446" s="9"/>
      <c r="N6446" s="4"/>
      <c r="R6446" s="4"/>
    </row>
    <row r="6447" spans="1:18" x14ac:dyDescent="0.25">
      <c r="A6447" s="9">
        <v>45195.625</v>
      </c>
      <c r="B6447" s="5">
        <v>45195</v>
      </c>
      <c r="C6447" s="6">
        <v>70999.57706163195</v>
      </c>
      <c r="D6447" s="6">
        <v>689.92312500000003</v>
      </c>
      <c r="E6447" s="6">
        <v>37685</v>
      </c>
      <c r="F6447" s="28">
        <f t="shared" si="400"/>
        <v>0.97172849973613895</v>
      </c>
      <c r="G6447" s="14">
        <f t="shared" si="401"/>
        <v>1.8307632347087703</v>
      </c>
      <c r="H6447" s="6">
        <f t="shared" si="402"/>
        <v>142.40266428629559</v>
      </c>
      <c r="I6447" s="14">
        <f t="shared" si="403"/>
        <v>26.008647074242802</v>
      </c>
      <c r="J6447" s="9"/>
      <c r="N6447" s="4"/>
      <c r="R6447" s="4"/>
    </row>
    <row r="6448" spans="1:18" x14ac:dyDescent="0.25">
      <c r="A6448" s="9">
        <v>45195.666666666664</v>
      </c>
      <c r="B6448" s="5">
        <v>45195</v>
      </c>
      <c r="C6448" s="6">
        <v>72732.11743489583</v>
      </c>
      <c r="D6448" s="6">
        <v>1010.0668557400173</v>
      </c>
      <c r="E6448" s="6">
        <v>37685</v>
      </c>
      <c r="F6448" s="28">
        <f t="shared" si="400"/>
        <v>1.3887494154754276</v>
      </c>
      <c r="G6448" s="14">
        <f t="shared" si="401"/>
        <v>2.6802888569457806</v>
      </c>
      <c r="H6448" s="6">
        <f t="shared" si="402"/>
        <v>320.1437307400173</v>
      </c>
      <c r="I6448" s="14">
        <f t="shared" si="403"/>
        <v>46.4028120147469</v>
      </c>
      <c r="J6448" s="9"/>
      <c r="N6448" s="4"/>
      <c r="R6448" s="4"/>
    </row>
    <row r="6449" spans="1:18" x14ac:dyDescent="0.25">
      <c r="A6449" s="9">
        <v>45195.708333333336</v>
      </c>
      <c r="B6449" s="5">
        <v>45195</v>
      </c>
      <c r="C6449" s="6">
        <v>73215.774785156245</v>
      </c>
      <c r="D6449" s="6">
        <v>1507.0653503417968</v>
      </c>
      <c r="E6449" s="6">
        <v>37685</v>
      </c>
      <c r="F6449" s="28">
        <f t="shared" si="400"/>
        <v>2.0583888578166611</v>
      </c>
      <c r="G6449" s="14">
        <f t="shared" si="401"/>
        <v>3.9991119818012386</v>
      </c>
      <c r="H6449" s="6">
        <f t="shared" si="402"/>
        <v>496.9984946017795</v>
      </c>
      <c r="I6449" s="14">
        <f t="shared" si="403"/>
        <v>49.204514708846432</v>
      </c>
      <c r="J6449" s="9"/>
      <c r="N6449" s="4"/>
      <c r="R6449" s="4"/>
    </row>
    <row r="6450" spans="1:18" x14ac:dyDescent="0.25">
      <c r="A6450" s="9">
        <v>45195.75</v>
      </c>
      <c r="B6450" s="5">
        <v>45195</v>
      </c>
      <c r="C6450" s="6">
        <v>72630.559752604167</v>
      </c>
      <c r="D6450" s="6">
        <v>2113.3721720377603</v>
      </c>
      <c r="E6450" s="6">
        <v>37685</v>
      </c>
      <c r="F6450" s="28">
        <f t="shared" si="400"/>
        <v>2.9097561401652086</v>
      </c>
      <c r="G6450" s="14">
        <f t="shared" si="401"/>
        <v>5.6079930265032782</v>
      </c>
      <c r="H6450" s="6">
        <f t="shared" si="402"/>
        <v>606.30682169596344</v>
      </c>
      <c r="I6450" s="14">
        <f t="shared" si="403"/>
        <v>40.23095757317062</v>
      </c>
      <c r="J6450" s="9"/>
      <c r="N6450" s="4"/>
      <c r="R6450" s="4"/>
    </row>
    <row r="6451" spans="1:18" x14ac:dyDescent="0.25">
      <c r="A6451" s="9">
        <v>45195.791666666664</v>
      </c>
      <c r="B6451" s="5">
        <v>45195</v>
      </c>
      <c r="C6451" s="6">
        <v>69905.354179687507</v>
      </c>
      <c r="D6451" s="6">
        <v>3022.5889556206598</v>
      </c>
      <c r="E6451" s="6">
        <v>37685</v>
      </c>
      <c r="F6451" s="28">
        <f t="shared" si="400"/>
        <v>4.323830400531663</v>
      </c>
      <c r="G6451" s="14">
        <f t="shared" si="401"/>
        <v>8.0206685833107603</v>
      </c>
      <c r="H6451" s="6">
        <f t="shared" si="402"/>
        <v>909.21678358289955</v>
      </c>
      <c r="I6451" s="14">
        <f t="shared" si="403"/>
        <v>43.02208553764634</v>
      </c>
      <c r="J6451" s="9"/>
      <c r="N6451" s="4"/>
      <c r="R6451" s="4"/>
    </row>
    <row r="6452" spans="1:18" x14ac:dyDescent="0.25">
      <c r="A6452" s="9">
        <v>45195.833333333336</v>
      </c>
      <c r="B6452" s="5">
        <v>45195</v>
      </c>
      <c r="C6452" s="6">
        <v>67025.615542534724</v>
      </c>
      <c r="D6452" s="6">
        <v>3921.9594773356121</v>
      </c>
      <c r="E6452" s="6">
        <v>37685</v>
      </c>
      <c r="F6452" s="28">
        <f t="shared" si="400"/>
        <v>5.851433732595444</v>
      </c>
      <c r="G6452" s="14">
        <f t="shared" si="401"/>
        <v>10.407216338956115</v>
      </c>
      <c r="H6452" s="6">
        <f t="shared" si="402"/>
        <v>899.37052171495225</v>
      </c>
      <c r="I6452" s="14">
        <f t="shared" si="403"/>
        <v>29.754972803778905</v>
      </c>
      <c r="J6452" s="9"/>
      <c r="N6452" s="4"/>
      <c r="R6452" s="4"/>
    </row>
    <row r="6453" spans="1:18" x14ac:dyDescent="0.25">
      <c r="A6453" s="9">
        <v>45195.875</v>
      </c>
      <c r="B6453" s="5">
        <v>45195</v>
      </c>
      <c r="C6453" s="6">
        <v>65326.861838107638</v>
      </c>
      <c r="D6453" s="6">
        <v>5723.9114008246524</v>
      </c>
      <c r="E6453" s="6">
        <v>37685</v>
      </c>
      <c r="F6453" s="28">
        <f t="shared" si="400"/>
        <v>8.7619567812848445</v>
      </c>
      <c r="G6453" s="14">
        <f t="shared" si="401"/>
        <v>15.188832163525682</v>
      </c>
      <c r="H6453" s="6">
        <f t="shared" si="402"/>
        <v>1801.9519234890404</v>
      </c>
      <c r="I6453" s="14">
        <f t="shared" si="403"/>
        <v>45.945194842074159</v>
      </c>
      <c r="J6453" s="9"/>
      <c r="N6453" s="4"/>
      <c r="R6453" s="4"/>
    </row>
    <row r="6454" spans="1:18" x14ac:dyDescent="0.25">
      <c r="A6454" s="9">
        <v>45195.916666666664</v>
      </c>
      <c r="B6454" s="5">
        <v>45195</v>
      </c>
      <c r="C6454" s="6">
        <v>61993.167044270835</v>
      </c>
      <c r="D6454" s="6">
        <v>7273.6090890842015</v>
      </c>
      <c r="E6454" s="6">
        <v>37685</v>
      </c>
      <c r="F6454" s="28">
        <f t="shared" si="400"/>
        <v>11.73292063605968</v>
      </c>
      <c r="G6454" s="14">
        <f t="shared" si="401"/>
        <v>19.301072280971741</v>
      </c>
      <c r="H6454" s="6">
        <f t="shared" si="402"/>
        <v>1549.6976882595491</v>
      </c>
      <c r="I6454" s="14">
        <f t="shared" si="403"/>
        <v>27.074103348914203</v>
      </c>
      <c r="J6454" s="9"/>
      <c r="N6454" s="4"/>
      <c r="R6454" s="4"/>
    </row>
    <row r="6455" spans="1:18" x14ac:dyDescent="0.25">
      <c r="A6455" s="9">
        <v>45195.958333333336</v>
      </c>
      <c r="B6455" s="5">
        <v>45195</v>
      </c>
      <c r="C6455" s="6">
        <v>57848.064503038193</v>
      </c>
      <c r="D6455" s="6">
        <v>8710.6888948567703</v>
      </c>
      <c r="E6455" s="6">
        <v>37685</v>
      </c>
      <c r="F6455" s="28">
        <f t="shared" si="400"/>
        <v>15.057874398544973</v>
      </c>
      <c r="G6455" s="14">
        <f t="shared" si="401"/>
        <v>23.114472322825449</v>
      </c>
      <c r="H6455" s="6">
        <f t="shared" si="402"/>
        <v>1437.0798057725688</v>
      </c>
      <c r="I6455" s="14">
        <f t="shared" si="403"/>
        <v>19.757451743306529</v>
      </c>
      <c r="J6455" s="9"/>
      <c r="N6455" s="4"/>
      <c r="R6455" s="4"/>
    </row>
    <row r="6456" spans="1:18" x14ac:dyDescent="0.25">
      <c r="A6456" s="9">
        <v>45196</v>
      </c>
      <c r="B6456" s="5">
        <v>45196</v>
      </c>
      <c r="C6456" s="6">
        <v>53929.972033420141</v>
      </c>
      <c r="D6456" s="6">
        <v>9708.8280137803813</v>
      </c>
      <c r="E6456" s="6">
        <v>37697</v>
      </c>
      <c r="F6456" s="28">
        <f t="shared" si="400"/>
        <v>18.002657238101047</v>
      </c>
      <c r="G6456" s="14">
        <f t="shared" si="401"/>
        <v>25.754908915246254</v>
      </c>
      <c r="H6456" s="6">
        <f t="shared" si="402"/>
        <v>998.13911892361102</v>
      </c>
      <c r="I6456" s="14">
        <f t="shared" si="403"/>
        <v>11.458785073967716</v>
      </c>
      <c r="J6456" s="9"/>
      <c r="N6456" s="4"/>
      <c r="R6456" s="4"/>
    </row>
    <row r="6457" spans="1:18" x14ac:dyDescent="0.25">
      <c r="A6457" s="9">
        <v>45196.041666666664</v>
      </c>
      <c r="B6457" s="5">
        <v>45196</v>
      </c>
      <c r="C6457" s="6">
        <v>50811.250807291668</v>
      </c>
      <c r="D6457" s="6">
        <v>10585.906650390625</v>
      </c>
      <c r="E6457" s="6">
        <v>37697</v>
      </c>
      <c r="F6457" s="28">
        <f t="shared" si="400"/>
        <v>20.833784805926278</v>
      </c>
      <c r="G6457" s="14">
        <f t="shared" si="401"/>
        <v>28.081562592223854</v>
      </c>
      <c r="H6457" s="6">
        <f t="shared" si="402"/>
        <v>877.07863661024385</v>
      </c>
      <c r="I6457" s="14">
        <f t="shared" si="403"/>
        <v>9.0338260742218122</v>
      </c>
      <c r="J6457" s="9"/>
      <c r="N6457" s="4"/>
      <c r="R6457" s="4"/>
    </row>
    <row r="6458" spans="1:18" x14ac:dyDescent="0.25">
      <c r="A6458" s="9">
        <v>45196.083333333336</v>
      </c>
      <c r="B6458" s="5">
        <v>45196</v>
      </c>
      <c r="C6458" s="6">
        <v>48578.333033854164</v>
      </c>
      <c r="D6458" s="6">
        <v>11622.937932942708</v>
      </c>
      <c r="E6458" s="6">
        <v>37697</v>
      </c>
      <c r="F6458" s="28">
        <f t="shared" si="400"/>
        <v>23.92617697450158</v>
      </c>
      <c r="G6458" s="14">
        <f t="shared" si="401"/>
        <v>30.832527609472127</v>
      </c>
      <c r="H6458" s="6">
        <f t="shared" si="402"/>
        <v>1037.0312825520832</v>
      </c>
      <c r="I6458" s="14">
        <f t="shared" si="403"/>
        <v>9.7963388191583594</v>
      </c>
      <c r="J6458" s="9"/>
      <c r="N6458" s="4"/>
      <c r="R6458" s="4"/>
    </row>
    <row r="6459" spans="1:18" x14ac:dyDescent="0.25">
      <c r="A6459" s="9">
        <v>45196.125</v>
      </c>
      <c r="B6459" s="5">
        <v>45196</v>
      </c>
      <c r="C6459" s="6">
        <v>46911.775108506947</v>
      </c>
      <c r="D6459" s="6">
        <v>11852.505720486111</v>
      </c>
      <c r="E6459" s="6">
        <v>37697</v>
      </c>
      <c r="F6459" s="28">
        <f t="shared" si="400"/>
        <v>25.265523832920973</v>
      </c>
      <c r="G6459" s="14">
        <f t="shared" si="401"/>
        <v>31.441509193002393</v>
      </c>
      <c r="H6459" s="6">
        <f t="shared" si="402"/>
        <v>229.56778754340303</v>
      </c>
      <c r="I6459" s="14">
        <f t="shared" si="403"/>
        <v>1.9751270192430666</v>
      </c>
      <c r="J6459" s="9"/>
      <c r="N6459" s="4"/>
      <c r="R6459" s="4"/>
    </row>
    <row r="6460" spans="1:18" x14ac:dyDescent="0.25">
      <c r="A6460" s="9">
        <v>45196.166666666664</v>
      </c>
      <c r="B6460" s="5">
        <v>45196</v>
      </c>
      <c r="C6460" s="6">
        <v>45926.124203559026</v>
      </c>
      <c r="D6460" s="6">
        <v>11228.966754557292</v>
      </c>
      <c r="E6460" s="6">
        <v>37697</v>
      </c>
      <c r="F6460" s="28">
        <f t="shared" si="400"/>
        <v>24.450063987082775</v>
      </c>
      <c r="G6460" s="14">
        <f t="shared" si="401"/>
        <v>29.787428056761261</v>
      </c>
      <c r="H6460" s="6">
        <f t="shared" si="402"/>
        <v>-623.53896592881938</v>
      </c>
      <c r="I6460" s="14">
        <f t="shared" si="403"/>
        <v>-5.2608197847235116</v>
      </c>
      <c r="J6460" s="9"/>
      <c r="N6460" s="4"/>
      <c r="R6460" s="4"/>
    </row>
    <row r="6461" spans="1:18" x14ac:dyDescent="0.25">
      <c r="A6461" s="9">
        <v>45196.208333333336</v>
      </c>
      <c r="B6461" s="5">
        <v>45196</v>
      </c>
      <c r="C6461" s="6">
        <v>45824.476996527781</v>
      </c>
      <c r="D6461" s="6">
        <v>10672.449367404513</v>
      </c>
      <c r="E6461" s="6">
        <v>37697</v>
      </c>
      <c r="F6461" s="28">
        <f t="shared" si="400"/>
        <v>23.289844351552965</v>
      </c>
      <c r="G6461" s="14">
        <f t="shared" si="401"/>
        <v>28.311137139306876</v>
      </c>
      <c r="H6461" s="6">
        <f t="shared" si="402"/>
        <v>-556.51738715277861</v>
      </c>
      <c r="I6461" s="14">
        <f t="shared" si="403"/>
        <v>-4.9560872279447725</v>
      </c>
      <c r="J6461" s="9"/>
      <c r="N6461" s="4"/>
      <c r="R6461" s="4"/>
    </row>
    <row r="6462" spans="1:18" x14ac:dyDescent="0.25">
      <c r="A6462" s="9">
        <v>45196.25</v>
      </c>
      <c r="B6462" s="5">
        <v>45196</v>
      </c>
      <c r="C6462" s="6">
        <v>47047.88297309028</v>
      </c>
      <c r="D6462" s="6">
        <v>9742.5676388888896</v>
      </c>
      <c r="E6462" s="6">
        <v>37697</v>
      </c>
      <c r="F6462" s="28">
        <f t="shared" si="400"/>
        <v>20.707770516393463</v>
      </c>
      <c r="G6462" s="14">
        <f t="shared" si="401"/>
        <v>25.844411064246199</v>
      </c>
      <c r="H6462" s="6">
        <f t="shared" si="402"/>
        <v>-929.88172851562376</v>
      </c>
      <c r="I6462" s="14">
        <f t="shared" si="403"/>
        <v>-8.7129176865026103</v>
      </c>
      <c r="J6462" s="9"/>
      <c r="N6462" s="4"/>
      <c r="R6462" s="4"/>
    </row>
    <row r="6463" spans="1:18" x14ac:dyDescent="0.25">
      <c r="A6463" s="9">
        <v>45196.291666666664</v>
      </c>
      <c r="B6463" s="5">
        <v>45196</v>
      </c>
      <c r="C6463" s="6">
        <v>49047.437897135416</v>
      </c>
      <c r="D6463" s="6">
        <v>9363.9592220052091</v>
      </c>
      <c r="E6463" s="6">
        <v>37697</v>
      </c>
      <c r="F6463" s="28">
        <f t="shared" si="400"/>
        <v>19.091637858115533</v>
      </c>
      <c r="G6463" s="14">
        <f t="shared" si="401"/>
        <v>24.840064785009972</v>
      </c>
      <c r="H6463" s="6">
        <f t="shared" si="402"/>
        <v>-378.60841688368055</v>
      </c>
      <c r="I6463" s="14">
        <f t="shared" si="403"/>
        <v>-3.8861256181831312</v>
      </c>
      <c r="J6463" s="9"/>
      <c r="N6463" s="4"/>
      <c r="R6463" s="4"/>
    </row>
    <row r="6464" spans="1:18" x14ac:dyDescent="0.25">
      <c r="A6464" s="9">
        <v>45196.333333333336</v>
      </c>
      <c r="B6464" s="5">
        <v>45196</v>
      </c>
      <c r="C6464" s="6">
        <v>49602.895546874999</v>
      </c>
      <c r="D6464" s="6">
        <v>9048.2110568576391</v>
      </c>
      <c r="E6464" s="6">
        <v>37697</v>
      </c>
      <c r="F6464" s="28">
        <f t="shared" si="400"/>
        <v>18.241296112052634</v>
      </c>
      <c r="G6464" s="14">
        <f t="shared" si="401"/>
        <v>24.002469843376499</v>
      </c>
      <c r="H6464" s="6">
        <f t="shared" si="402"/>
        <v>-315.74816514757003</v>
      </c>
      <c r="I6464" s="14">
        <f t="shared" si="403"/>
        <v>-3.3719515181736917</v>
      </c>
      <c r="J6464" s="9"/>
      <c r="N6464" s="4"/>
      <c r="R6464" s="4"/>
    </row>
    <row r="6465" spans="1:18" x14ac:dyDescent="0.25">
      <c r="A6465" s="9">
        <v>45196.375</v>
      </c>
      <c r="B6465" s="5">
        <v>45196</v>
      </c>
      <c r="C6465" s="6">
        <v>51077.728253038193</v>
      </c>
      <c r="D6465" s="6">
        <v>7494.4224701605899</v>
      </c>
      <c r="E6465" s="6">
        <v>37697</v>
      </c>
      <c r="F6465" s="28">
        <f t="shared" si="400"/>
        <v>14.67258377865466</v>
      </c>
      <c r="G6465" s="14">
        <f t="shared" si="401"/>
        <v>19.880686712896491</v>
      </c>
      <c r="H6465" s="6">
        <f t="shared" si="402"/>
        <v>-1553.7885866970491</v>
      </c>
      <c r="I6465" s="14">
        <f t="shared" si="403"/>
        <v>-17.172329170189204</v>
      </c>
      <c r="J6465" s="9"/>
      <c r="N6465" s="4"/>
      <c r="R6465" s="4"/>
    </row>
    <row r="6466" spans="1:18" x14ac:dyDescent="0.25">
      <c r="A6466" s="9">
        <v>45196.416666666664</v>
      </c>
      <c r="B6466" s="5">
        <v>45196</v>
      </c>
      <c r="C6466" s="6">
        <v>54520.179307725695</v>
      </c>
      <c r="D6466" s="6">
        <v>4245.8587624782986</v>
      </c>
      <c r="E6466" s="6">
        <v>37697</v>
      </c>
      <c r="F6466" s="28">
        <f t="shared" si="400"/>
        <v>7.7876830494514646</v>
      </c>
      <c r="G6466" s="14">
        <f t="shared" si="401"/>
        <v>11.263121103743796</v>
      </c>
      <c r="H6466" s="6">
        <f t="shared" si="402"/>
        <v>-3248.5637076822914</v>
      </c>
      <c r="I6466" s="14">
        <f t="shared" si="403"/>
        <v>-43.346418227910249</v>
      </c>
      <c r="J6466" s="9"/>
      <c r="N6466" s="4"/>
      <c r="R6466" s="4"/>
    </row>
    <row r="6467" spans="1:18" x14ac:dyDescent="0.25">
      <c r="A6467" s="9">
        <v>45196.458333333336</v>
      </c>
      <c r="B6467" s="5">
        <v>45196</v>
      </c>
      <c r="C6467" s="6">
        <v>58259.782491319442</v>
      </c>
      <c r="D6467" s="6">
        <v>4042.7914686414929</v>
      </c>
      <c r="E6467" s="6">
        <v>37697</v>
      </c>
      <c r="F6467" s="28">
        <f t="shared" ref="F6467:F6530" si="404">D6467/C6467*100</f>
        <v>6.9392491625657176</v>
      </c>
      <c r="G6467" s="14">
        <f t="shared" ref="G6467:G6530" si="405">D6467/E6467*100</f>
        <v>10.724438201027914</v>
      </c>
      <c r="H6467" s="6">
        <f t="shared" si="402"/>
        <v>-203.06729383680567</v>
      </c>
      <c r="I6467" s="14">
        <f t="shared" si="403"/>
        <v>-4.7827142916613585</v>
      </c>
      <c r="J6467" s="9"/>
      <c r="N6467" s="4"/>
      <c r="R6467" s="4"/>
    </row>
    <row r="6468" spans="1:18" x14ac:dyDescent="0.25">
      <c r="A6468" s="9">
        <v>45196.5</v>
      </c>
      <c r="B6468" s="5">
        <v>45196</v>
      </c>
      <c r="C6468" s="6">
        <v>62295.335692274304</v>
      </c>
      <c r="D6468" s="6">
        <v>3618.6286325412325</v>
      </c>
      <c r="E6468" s="6">
        <v>37697</v>
      </c>
      <c r="F6468" s="28">
        <f t="shared" si="404"/>
        <v>5.8088275668285778</v>
      </c>
      <c r="G6468" s="14">
        <f t="shared" si="405"/>
        <v>9.5992483023615467</v>
      </c>
      <c r="H6468" s="6">
        <f t="shared" ref="H6468:H6531" si="406">D6468-D6467</f>
        <v>-424.16283610026039</v>
      </c>
      <c r="I6468" s="14">
        <f t="shared" ref="I6468:I6531" si="407">H6468/D6467*100</f>
        <v>-10.49183069149972</v>
      </c>
      <c r="J6468" s="9"/>
      <c r="N6468" s="4"/>
      <c r="R6468" s="4"/>
    </row>
    <row r="6469" spans="1:18" x14ac:dyDescent="0.25">
      <c r="A6469" s="9">
        <v>45196.541666666664</v>
      </c>
      <c r="B6469" s="5">
        <v>45196</v>
      </c>
      <c r="C6469" s="6">
        <v>66463.752727864587</v>
      </c>
      <c r="D6469" s="6">
        <v>2125.0959497070312</v>
      </c>
      <c r="E6469" s="6">
        <v>37697</v>
      </c>
      <c r="F6469" s="28">
        <f t="shared" si="404"/>
        <v>3.1973758063409732</v>
      </c>
      <c r="G6469" s="14">
        <f t="shared" si="405"/>
        <v>5.6373078751811319</v>
      </c>
      <c r="H6469" s="6">
        <f t="shared" si="406"/>
        <v>-1493.5326828342013</v>
      </c>
      <c r="I6469" s="14">
        <f t="shared" si="407"/>
        <v>-41.273444569672435</v>
      </c>
      <c r="J6469" s="9"/>
      <c r="N6469" s="4"/>
      <c r="R6469" s="4"/>
    </row>
    <row r="6470" spans="1:18" x14ac:dyDescent="0.25">
      <c r="A6470" s="9">
        <v>45196.583333333336</v>
      </c>
      <c r="B6470" s="5">
        <v>45196</v>
      </c>
      <c r="C6470" s="6">
        <v>69754.043654513895</v>
      </c>
      <c r="D6470" s="6">
        <v>1398.2398510742187</v>
      </c>
      <c r="E6470" s="6">
        <v>37697</v>
      </c>
      <c r="F6470" s="28">
        <f t="shared" si="404"/>
        <v>2.0045287381468335</v>
      </c>
      <c r="G6470" s="14">
        <f t="shared" si="405"/>
        <v>3.7091541795745515</v>
      </c>
      <c r="H6470" s="6">
        <f t="shared" si="406"/>
        <v>-726.85609863281252</v>
      </c>
      <c r="I6470" s="14">
        <f t="shared" si="407"/>
        <v>-34.203448495255842</v>
      </c>
      <c r="J6470" s="9"/>
      <c r="N6470" s="4"/>
      <c r="R6470" s="4"/>
    </row>
    <row r="6471" spans="1:18" x14ac:dyDescent="0.25">
      <c r="A6471" s="9">
        <v>45196.625</v>
      </c>
      <c r="B6471" s="5">
        <v>45196</v>
      </c>
      <c r="C6471" s="6">
        <v>71749.669036458334</v>
      </c>
      <c r="D6471" s="6">
        <v>1607.4233988444009</v>
      </c>
      <c r="E6471" s="6">
        <v>37697</v>
      </c>
      <c r="F6471" s="28">
        <f t="shared" si="404"/>
        <v>2.2403216912786275</v>
      </c>
      <c r="G6471" s="14">
        <f t="shared" si="405"/>
        <v>4.2640618586211128</v>
      </c>
      <c r="H6471" s="6">
        <f t="shared" si="406"/>
        <v>209.18354777018226</v>
      </c>
      <c r="I6471" s="14">
        <f t="shared" si="407"/>
        <v>14.960491049477231</v>
      </c>
      <c r="J6471" s="9"/>
      <c r="N6471" s="4"/>
      <c r="R6471" s="4"/>
    </row>
    <row r="6472" spans="1:18" x14ac:dyDescent="0.25">
      <c r="A6472" s="9">
        <v>45196.666666666664</v>
      </c>
      <c r="B6472" s="5">
        <v>45196</v>
      </c>
      <c r="C6472" s="6">
        <v>73143.452721354173</v>
      </c>
      <c r="D6472" s="6">
        <v>2257.4936551920573</v>
      </c>
      <c r="E6472" s="6">
        <v>37697</v>
      </c>
      <c r="F6472" s="28">
        <f t="shared" si="404"/>
        <v>3.0863919752218418</v>
      </c>
      <c r="G6472" s="14">
        <f t="shared" si="405"/>
        <v>5.9885233710694683</v>
      </c>
      <c r="H6472" s="6">
        <f t="shared" si="406"/>
        <v>650.07025634765637</v>
      </c>
      <c r="I6472" s="14">
        <f t="shared" si="407"/>
        <v>40.441756466591251</v>
      </c>
      <c r="J6472" s="9"/>
      <c r="N6472" s="4"/>
      <c r="R6472" s="4"/>
    </row>
    <row r="6473" spans="1:18" x14ac:dyDescent="0.25">
      <c r="A6473" s="9">
        <v>45196.708333333336</v>
      </c>
      <c r="B6473" s="5">
        <v>45196</v>
      </c>
      <c r="C6473" s="6">
        <v>73338.261458333334</v>
      </c>
      <c r="D6473" s="6">
        <v>3608.1928097873265</v>
      </c>
      <c r="E6473" s="6">
        <v>37697</v>
      </c>
      <c r="F6473" s="28">
        <f t="shared" si="404"/>
        <v>4.9199322946008177</v>
      </c>
      <c r="G6473" s="14">
        <f t="shared" si="405"/>
        <v>9.5715648719721109</v>
      </c>
      <c r="H6473" s="6">
        <f t="shared" si="406"/>
        <v>1350.6991545952692</v>
      </c>
      <c r="I6473" s="14">
        <f t="shared" si="407"/>
        <v>59.831802915094258</v>
      </c>
      <c r="J6473" s="9"/>
      <c r="N6473" s="4"/>
      <c r="R6473" s="4"/>
    </row>
    <row r="6474" spans="1:18" x14ac:dyDescent="0.25">
      <c r="A6474" s="9">
        <v>45196.75</v>
      </c>
      <c r="B6474" s="5">
        <v>45196</v>
      </c>
      <c r="C6474" s="6">
        <v>71986.096393229163</v>
      </c>
      <c r="D6474" s="6">
        <v>4524.5749359809024</v>
      </c>
      <c r="E6474" s="6">
        <v>37697</v>
      </c>
      <c r="F6474" s="28">
        <f t="shared" si="404"/>
        <v>6.2853455912723621</v>
      </c>
      <c r="G6474" s="14">
        <f t="shared" si="405"/>
        <v>12.002480133646982</v>
      </c>
      <c r="H6474" s="6">
        <f t="shared" si="406"/>
        <v>916.38212619357591</v>
      </c>
      <c r="I6474" s="14">
        <f t="shared" si="407"/>
        <v>25.397260470889005</v>
      </c>
      <c r="J6474" s="9"/>
      <c r="N6474" s="4"/>
      <c r="R6474" s="4"/>
    </row>
    <row r="6475" spans="1:18" x14ac:dyDescent="0.25">
      <c r="A6475" s="9">
        <v>45196.791666666664</v>
      </c>
      <c r="B6475" s="5">
        <v>45196</v>
      </c>
      <c r="C6475" s="6">
        <v>69171.707065972223</v>
      </c>
      <c r="D6475" s="6">
        <v>6335.2196397569442</v>
      </c>
      <c r="E6475" s="6">
        <v>37697</v>
      </c>
      <c r="F6475" s="28">
        <f t="shared" si="404"/>
        <v>9.1586862728640703</v>
      </c>
      <c r="G6475" s="14">
        <f t="shared" si="405"/>
        <v>16.805633444987517</v>
      </c>
      <c r="H6475" s="6">
        <f t="shared" si="406"/>
        <v>1810.6447037760418</v>
      </c>
      <c r="I6475" s="14">
        <f t="shared" si="407"/>
        <v>40.01800676075009</v>
      </c>
      <c r="J6475" s="9"/>
      <c r="N6475" s="4"/>
      <c r="R6475" s="4"/>
    </row>
    <row r="6476" spans="1:18" x14ac:dyDescent="0.25">
      <c r="A6476" s="9">
        <v>45196.833333333336</v>
      </c>
      <c r="B6476" s="5">
        <v>45196</v>
      </c>
      <c r="C6476" s="6">
        <v>66632.183576388896</v>
      </c>
      <c r="D6476" s="6">
        <v>8627.6375607638893</v>
      </c>
      <c r="E6476" s="6">
        <v>37697</v>
      </c>
      <c r="F6476" s="28">
        <f t="shared" si="404"/>
        <v>12.948153726454031</v>
      </c>
      <c r="G6476" s="14">
        <f t="shared" si="405"/>
        <v>22.886801498166669</v>
      </c>
      <c r="H6476" s="6">
        <f t="shared" si="406"/>
        <v>2292.4179210069451</v>
      </c>
      <c r="I6476" s="14">
        <f t="shared" si="407"/>
        <v>36.185295086231541</v>
      </c>
      <c r="J6476" s="9"/>
      <c r="N6476" s="4"/>
      <c r="R6476" s="4"/>
    </row>
    <row r="6477" spans="1:18" x14ac:dyDescent="0.25">
      <c r="A6477" s="9">
        <v>45196.875</v>
      </c>
      <c r="B6477" s="5">
        <v>45196</v>
      </c>
      <c r="C6477" s="6">
        <v>64400.956219618056</v>
      </c>
      <c r="D6477" s="6">
        <v>11458.008617621528</v>
      </c>
      <c r="E6477" s="6">
        <v>37697</v>
      </c>
      <c r="F6477" s="28">
        <f t="shared" si="404"/>
        <v>17.791674674127194</v>
      </c>
      <c r="G6477" s="14">
        <f t="shared" si="405"/>
        <v>30.395014504129055</v>
      </c>
      <c r="H6477" s="6">
        <f t="shared" si="406"/>
        <v>2830.3710568576389</v>
      </c>
      <c r="I6477" s="14">
        <f t="shared" si="407"/>
        <v>32.805864142107502</v>
      </c>
      <c r="J6477" s="9"/>
      <c r="N6477" s="4"/>
      <c r="R6477" s="4"/>
    </row>
    <row r="6478" spans="1:18" x14ac:dyDescent="0.25">
      <c r="A6478" s="9">
        <v>45196.916666666664</v>
      </c>
      <c r="B6478" s="5">
        <v>45196</v>
      </c>
      <c r="C6478" s="6">
        <v>61372.190158420141</v>
      </c>
      <c r="D6478" s="6">
        <v>13333.343758680556</v>
      </c>
      <c r="E6478" s="6">
        <v>37697</v>
      </c>
      <c r="F6478" s="28">
        <f t="shared" si="404"/>
        <v>21.725383637545235</v>
      </c>
      <c r="G6478" s="14">
        <f t="shared" si="405"/>
        <v>35.369774142983673</v>
      </c>
      <c r="H6478" s="6">
        <f t="shared" si="406"/>
        <v>1875.3351410590276</v>
      </c>
      <c r="I6478" s="14">
        <f t="shared" si="407"/>
        <v>16.367025053331758</v>
      </c>
      <c r="J6478" s="9"/>
      <c r="N6478" s="4"/>
      <c r="R6478" s="4"/>
    </row>
    <row r="6479" spans="1:18" x14ac:dyDescent="0.25">
      <c r="A6479" s="9">
        <v>45196.958333333336</v>
      </c>
      <c r="B6479" s="5">
        <v>45196</v>
      </c>
      <c r="C6479" s="6">
        <v>57721.504151475696</v>
      </c>
      <c r="D6479" s="6">
        <v>14297.231692708334</v>
      </c>
      <c r="E6479" s="6">
        <v>37697</v>
      </c>
      <c r="F6479" s="28">
        <f t="shared" si="404"/>
        <v>24.769333202386434</v>
      </c>
      <c r="G6479" s="14">
        <f t="shared" si="405"/>
        <v>37.926709533141455</v>
      </c>
      <c r="H6479" s="6">
        <f t="shared" si="406"/>
        <v>963.8879340277781</v>
      </c>
      <c r="I6479" s="14">
        <f t="shared" si="407"/>
        <v>7.2291538527254078</v>
      </c>
      <c r="J6479" s="9"/>
      <c r="N6479" s="4"/>
      <c r="R6479" s="4"/>
    </row>
    <row r="6480" spans="1:18" x14ac:dyDescent="0.25">
      <c r="A6480" s="9">
        <v>45197</v>
      </c>
      <c r="B6480" s="5">
        <v>45197</v>
      </c>
      <c r="C6480" s="6">
        <v>53998.282625868058</v>
      </c>
      <c r="D6480" s="6">
        <v>14711.137192925347</v>
      </c>
      <c r="E6480" s="6">
        <v>37697</v>
      </c>
      <c r="F6480" s="28">
        <f t="shared" si="404"/>
        <v>27.243713091493632</v>
      </c>
      <c r="G6480" s="14">
        <f t="shared" si="405"/>
        <v>39.024689479070872</v>
      </c>
      <c r="H6480" s="6">
        <f t="shared" si="406"/>
        <v>413.90550021701347</v>
      </c>
      <c r="I6480" s="14">
        <f t="shared" si="407"/>
        <v>2.8950044953675018</v>
      </c>
      <c r="J6480" s="9"/>
      <c r="N6480" s="4"/>
      <c r="R6480" s="4"/>
    </row>
    <row r="6481" spans="1:18" x14ac:dyDescent="0.25">
      <c r="A6481" s="9">
        <v>45197.041666666664</v>
      </c>
      <c r="B6481" s="5">
        <v>45197</v>
      </c>
      <c r="C6481" s="6">
        <v>50625.325681423608</v>
      </c>
      <c r="D6481" s="6">
        <v>13880.105715060763</v>
      </c>
      <c r="E6481" s="6">
        <v>37697</v>
      </c>
      <c r="F6481" s="28">
        <f t="shared" si="404"/>
        <v>27.417316389045794</v>
      </c>
      <c r="G6481" s="14">
        <f t="shared" si="405"/>
        <v>36.82018652694051</v>
      </c>
      <c r="H6481" s="6">
        <f t="shared" si="406"/>
        <v>-831.0314778645843</v>
      </c>
      <c r="I6481" s="14">
        <f t="shared" si="407"/>
        <v>-5.6489954988947497</v>
      </c>
      <c r="J6481" s="9"/>
      <c r="N6481" s="4"/>
      <c r="R6481" s="4"/>
    </row>
    <row r="6482" spans="1:18" x14ac:dyDescent="0.25">
      <c r="A6482" s="9">
        <v>45197.083333333336</v>
      </c>
      <c r="B6482" s="5">
        <v>45197</v>
      </c>
      <c r="C6482" s="6">
        <v>48407.039055989582</v>
      </c>
      <c r="D6482" s="6">
        <v>13501.770208333333</v>
      </c>
      <c r="E6482" s="6">
        <v>37697</v>
      </c>
      <c r="F6482" s="28">
        <f t="shared" si="404"/>
        <v>27.89216294084137</v>
      </c>
      <c r="G6482" s="14">
        <f t="shared" si="405"/>
        <v>35.816564204932313</v>
      </c>
      <c r="H6482" s="6">
        <f t="shared" si="406"/>
        <v>-378.33550672742967</v>
      </c>
      <c r="I6482" s="14">
        <f t="shared" si="407"/>
        <v>-2.7257393747146503</v>
      </c>
      <c r="J6482" s="9"/>
      <c r="N6482" s="4"/>
      <c r="R6482" s="4"/>
    </row>
    <row r="6483" spans="1:18" x14ac:dyDescent="0.25">
      <c r="A6483" s="9">
        <v>45197.125</v>
      </c>
      <c r="B6483" s="5">
        <v>45197</v>
      </c>
      <c r="C6483" s="6">
        <v>46861.250054253469</v>
      </c>
      <c r="D6483" s="6">
        <v>13750.516859809028</v>
      </c>
      <c r="E6483" s="6">
        <v>37697</v>
      </c>
      <c r="F6483" s="28">
        <f t="shared" si="404"/>
        <v>29.343043226310456</v>
      </c>
      <c r="G6483" s="14">
        <f t="shared" si="405"/>
        <v>36.476422155102597</v>
      </c>
      <c r="H6483" s="6">
        <f t="shared" si="406"/>
        <v>248.74665147569431</v>
      </c>
      <c r="I6483" s="14">
        <f t="shared" si="407"/>
        <v>1.8423262108413541</v>
      </c>
      <c r="J6483" s="9"/>
      <c r="N6483" s="4"/>
      <c r="R6483" s="4"/>
    </row>
    <row r="6484" spans="1:18" x14ac:dyDescent="0.25">
      <c r="A6484" s="9">
        <v>45197.166666666664</v>
      </c>
      <c r="B6484" s="5">
        <v>45197</v>
      </c>
      <c r="C6484" s="6">
        <v>45898.224305555559</v>
      </c>
      <c r="D6484" s="6">
        <v>13343.941754557292</v>
      </c>
      <c r="E6484" s="6">
        <v>37697</v>
      </c>
      <c r="F6484" s="28">
        <f t="shared" si="404"/>
        <v>29.07289324685733</v>
      </c>
      <c r="G6484" s="14">
        <f t="shared" si="405"/>
        <v>35.397887775041234</v>
      </c>
      <c r="H6484" s="6">
        <f t="shared" si="406"/>
        <v>-406.57510525173529</v>
      </c>
      <c r="I6484" s="14">
        <f t="shared" si="407"/>
        <v>-2.9567987108913805</v>
      </c>
      <c r="J6484" s="9"/>
      <c r="N6484" s="4"/>
      <c r="R6484" s="4"/>
    </row>
    <row r="6485" spans="1:18" x14ac:dyDescent="0.25">
      <c r="A6485" s="9">
        <v>45197.208333333336</v>
      </c>
      <c r="B6485" s="5">
        <v>45197</v>
      </c>
      <c r="C6485" s="6">
        <v>45819.323046874997</v>
      </c>
      <c r="D6485" s="6">
        <v>12723.596758897569</v>
      </c>
      <c r="E6485" s="6">
        <v>37697</v>
      </c>
      <c r="F6485" s="28">
        <f t="shared" si="404"/>
        <v>27.769063165513863</v>
      </c>
      <c r="G6485" s="14">
        <f t="shared" si="405"/>
        <v>33.752279382703051</v>
      </c>
      <c r="H6485" s="6">
        <f t="shared" si="406"/>
        <v>-620.34499565972328</v>
      </c>
      <c r="I6485" s="14">
        <f t="shared" si="407"/>
        <v>-4.6488886647594949</v>
      </c>
      <c r="J6485" s="9"/>
      <c r="N6485" s="4"/>
      <c r="R6485" s="4"/>
    </row>
    <row r="6486" spans="1:18" x14ac:dyDescent="0.25">
      <c r="A6486" s="9">
        <v>45197.25</v>
      </c>
      <c r="B6486" s="5">
        <v>45197</v>
      </c>
      <c r="C6486" s="6">
        <v>46940.301410590277</v>
      </c>
      <c r="D6486" s="6">
        <v>11967.426176215278</v>
      </c>
      <c r="E6486" s="6">
        <v>37697</v>
      </c>
      <c r="F6486" s="28">
        <f t="shared" si="404"/>
        <v>25.494992184935754</v>
      </c>
      <c r="G6486" s="14">
        <f t="shared" si="405"/>
        <v>31.746362246903676</v>
      </c>
      <c r="H6486" s="6">
        <f t="shared" si="406"/>
        <v>-756.17058268229084</v>
      </c>
      <c r="I6486" s="14">
        <f t="shared" si="407"/>
        <v>-5.9430568023424923</v>
      </c>
      <c r="J6486" s="9"/>
      <c r="N6486" s="4"/>
      <c r="R6486" s="4"/>
    </row>
    <row r="6487" spans="1:18" x14ac:dyDescent="0.25">
      <c r="A6487" s="9">
        <v>45197.291666666664</v>
      </c>
      <c r="B6487" s="5">
        <v>45197</v>
      </c>
      <c r="C6487" s="6">
        <v>49102.504108072913</v>
      </c>
      <c r="D6487" s="6">
        <v>11167.322262369791</v>
      </c>
      <c r="E6487" s="6">
        <v>37697</v>
      </c>
      <c r="F6487" s="28">
        <f t="shared" si="404"/>
        <v>22.742877303754003</v>
      </c>
      <c r="G6487" s="14">
        <f t="shared" si="405"/>
        <v>29.623901802185298</v>
      </c>
      <c r="H6487" s="6">
        <f t="shared" si="406"/>
        <v>-800.10391384548711</v>
      </c>
      <c r="I6487" s="14">
        <f t="shared" si="407"/>
        <v>-6.6856807977278994</v>
      </c>
      <c r="J6487" s="9"/>
      <c r="N6487" s="4"/>
      <c r="R6487" s="4"/>
    </row>
    <row r="6488" spans="1:18" x14ac:dyDescent="0.25">
      <c r="A6488" s="9">
        <v>45197.333333333336</v>
      </c>
      <c r="B6488" s="5">
        <v>45197</v>
      </c>
      <c r="C6488" s="6">
        <v>49699.875201822913</v>
      </c>
      <c r="D6488" s="6">
        <v>10432.316128472223</v>
      </c>
      <c r="E6488" s="6">
        <v>37697</v>
      </c>
      <c r="F6488" s="28">
        <f t="shared" si="404"/>
        <v>20.990628419303519</v>
      </c>
      <c r="G6488" s="14">
        <f t="shared" si="405"/>
        <v>27.674128255490416</v>
      </c>
      <c r="H6488" s="6">
        <f t="shared" si="406"/>
        <v>-735.00613389756836</v>
      </c>
      <c r="I6488" s="14">
        <f t="shared" si="407"/>
        <v>-6.5817580672342348</v>
      </c>
      <c r="J6488" s="9"/>
      <c r="N6488" s="4"/>
      <c r="R6488" s="4"/>
    </row>
    <row r="6489" spans="1:18" x14ac:dyDescent="0.25">
      <c r="A6489" s="9">
        <v>45197.375</v>
      </c>
      <c r="B6489" s="5">
        <v>45197</v>
      </c>
      <c r="C6489" s="6">
        <v>50779.009214409722</v>
      </c>
      <c r="D6489" s="6">
        <v>8887.1593923611108</v>
      </c>
      <c r="E6489" s="6">
        <v>37697</v>
      </c>
      <c r="F6489" s="28">
        <f t="shared" si="404"/>
        <v>17.501640008051147</v>
      </c>
      <c r="G6489" s="14">
        <f t="shared" si="405"/>
        <v>23.575243102530997</v>
      </c>
      <c r="H6489" s="6">
        <f t="shared" si="406"/>
        <v>-1545.156736111112</v>
      </c>
      <c r="I6489" s="14">
        <f t="shared" si="407"/>
        <v>-14.811253005399433</v>
      </c>
      <c r="J6489" s="9"/>
      <c r="N6489" s="4"/>
      <c r="R6489" s="4"/>
    </row>
    <row r="6490" spans="1:18" x14ac:dyDescent="0.25">
      <c r="A6490" s="9">
        <v>45197.416666666664</v>
      </c>
      <c r="B6490" s="5">
        <v>45197</v>
      </c>
      <c r="C6490" s="6">
        <v>54180.206176215281</v>
      </c>
      <c r="D6490" s="6">
        <v>6444.2887722439236</v>
      </c>
      <c r="E6490" s="6">
        <v>37697</v>
      </c>
      <c r="F6490" s="28">
        <f t="shared" si="404"/>
        <v>11.89417543241635</v>
      </c>
      <c r="G6490" s="14">
        <f t="shared" si="405"/>
        <v>17.094964512411927</v>
      </c>
      <c r="H6490" s="6">
        <f t="shared" si="406"/>
        <v>-2442.8706201171872</v>
      </c>
      <c r="I6490" s="14">
        <f t="shared" si="407"/>
        <v>-27.48764270186194</v>
      </c>
      <c r="J6490" s="9"/>
      <c r="N6490" s="4"/>
      <c r="R6490" s="4"/>
    </row>
    <row r="6491" spans="1:18" x14ac:dyDescent="0.25">
      <c r="A6491" s="9">
        <v>45197.458333333336</v>
      </c>
      <c r="B6491" s="5">
        <v>45197</v>
      </c>
      <c r="C6491" s="6">
        <v>58213.814798177082</v>
      </c>
      <c r="D6491" s="6">
        <v>7268.9080474175344</v>
      </c>
      <c r="E6491" s="6">
        <v>37697</v>
      </c>
      <c r="F6491" s="28">
        <f t="shared" si="404"/>
        <v>12.48656881982102</v>
      </c>
      <c r="G6491" s="14">
        <f t="shared" si="405"/>
        <v>19.282457615771904</v>
      </c>
      <c r="H6491" s="6">
        <f t="shared" si="406"/>
        <v>824.61927517361073</v>
      </c>
      <c r="I6491" s="14">
        <f t="shared" si="407"/>
        <v>12.796125442505202</v>
      </c>
      <c r="J6491" s="9"/>
      <c r="N6491" s="4"/>
      <c r="R6491" s="4"/>
    </row>
    <row r="6492" spans="1:18" x14ac:dyDescent="0.25">
      <c r="A6492" s="9">
        <v>45197.5</v>
      </c>
      <c r="B6492" s="5">
        <v>45197</v>
      </c>
      <c r="C6492" s="6">
        <v>62447.825238715275</v>
      </c>
      <c r="D6492" s="6">
        <v>8145.7992192925349</v>
      </c>
      <c r="E6492" s="6">
        <v>37697</v>
      </c>
      <c r="F6492" s="28">
        <f t="shared" si="404"/>
        <v>13.044167972469999</v>
      </c>
      <c r="G6492" s="14">
        <f t="shared" si="405"/>
        <v>21.608613999237434</v>
      </c>
      <c r="H6492" s="6">
        <f t="shared" si="406"/>
        <v>876.89117187500051</v>
      </c>
      <c r="I6492" s="14">
        <f t="shared" si="407"/>
        <v>12.063588728248371</v>
      </c>
      <c r="J6492" s="9"/>
      <c r="N6492" s="4"/>
      <c r="R6492" s="4"/>
    </row>
    <row r="6493" spans="1:18" x14ac:dyDescent="0.25">
      <c r="A6493" s="9">
        <v>45197.541666666664</v>
      </c>
      <c r="B6493" s="5">
        <v>45197</v>
      </c>
      <c r="C6493" s="6">
        <v>66550.205718315978</v>
      </c>
      <c r="D6493" s="6">
        <v>8667.4843440755212</v>
      </c>
      <c r="E6493" s="6">
        <v>37697</v>
      </c>
      <c r="F6493" s="28">
        <f t="shared" si="404"/>
        <v>13.023978289055915</v>
      </c>
      <c r="G6493" s="14">
        <f t="shared" si="405"/>
        <v>22.992504294971805</v>
      </c>
      <c r="H6493" s="6">
        <f t="shared" si="406"/>
        <v>521.68512478298635</v>
      </c>
      <c r="I6493" s="14">
        <f t="shared" si="407"/>
        <v>6.4043454882539432</v>
      </c>
      <c r="J6493" s="9"/>
      <c r="N6493" s="4"/>
      <c r="R6493" s="4"/>
    </row>
    <row r="6494" spans="1:18" x14ac:dyDescent="0.25">
      <c r="A6494" s="9">
        <v>45197.583333333336</v>
      </c>
      <c r="B6494" s="5">
        <v>45197</v>
      </c>
      <c r="C6494" s="6">
        <v>70056.962443576384</v>
      </c>
      <c r="D6494" s="6">
        <v>9092.6975661892357</v>
      </c>
      <c r="E6494" s="6">
        <v>37697</v>
      </c>
      <c r="F6494" s="28">
        <f t="shared" si="404"/>
        <v>12.97900629578746</v>
      </c>
      <c r="G6494" s="14">
        <f t="shared" si="405"/>
        <v>24.1204805851639</v>
      </c>
      <c r="H6494" s="6">
        <f t="shared" si="406"/>
        <v>425.21322211371444</v>
      </c>
      <c r="I6494" s="14">
        <f t="shared" si="407"/>
        <v>4.9058435554528588</v>
      </c>
      <c r="J6494" s="9"/>
      <c r="N6494" s="4"/>
      <c r="R6494" s="4"/>
    </row>
    <row r="6495" spans="1:18" x14ac:dyDescent="0.25">
      <c r="A6495" s="9">
        <v>45197.625</v>
      </c>
      <c r="B6495" s="5">
        <v>45197</v>
      </c>
      <c r="C6495" s="6">
        <v>72542.532812499994</v>
      </c>
      <c r="D6495" s="6">
        <v>8953.6630186631937</v>
      </c>
      <c r="E6495" s="6">
        <v>37697</v>
      </c>
      <c r="F6495" s="28">
        <f t="shared" si="404"/>
        <v>12.342639099472365</v>
      </c>
      <c r="G6495" s="14">
        <f t="shared" si="405"/>
        <v>23.75165933274052</v>
      </c>
      <c r="H6495" s="6">
        <f t="shared" si="406"/>
        <v>-139.03454752604193</v>
      </c>
      <c r="I6495" s="14">
        <f t="shared" si="407"/>
        <v>-1.5290792035471992</v>
      </c>
      <c r="J6495" s="9"/>
      <c r="N6495" s="4"/>
      <c r="R6495" s="4"/>
    </row>
    <row r="6496" spans="1:18" x14ac:dyDescent="0.25">
      <c r="A6496" s="9">
        <v>45197.666666666664</v>
      </c>
      <c r="B6496" s="5">
        <v>45197</v>
      </c>
      <c r="C6496" s="6">
        <v>74281.310473090271</v>
      </c>
      <c r="D6496" s="6">
        <v>9616.0794949001738</v>
      </c>
      <c r="E6496" s="6">
        <v>37697</v>
      </c>
      <c r="F6496" s="28">
        <f t="shared" si="404"/>
        <v>12.945489832713397</v>
      </c>
      <c r="G6496" s="14">
        <f t="shared" si="405"/>
        <v>25.508872045256055</v>
      </c>
      <c r="H6496" s="6">
        <f t="shared" si="406"/>
        <v>662.41647623698009</v>
      </c>
      <c r="I6496" s="14">
        <f t="shared" si="407"/>
        <v>7.3982734759642623</v>
      </c>
      <c r="J6496" s="9"/>
      <c r="N6496" s="4"/>
      <c r="R6496" s="4"/>
    </row>
    <row r="6497" spans="1:18" x14ac:dyDescent="0.25">
      <c r="A6497" s="9">
        <v>45197.708333333336</v>
      </c>
      <c r="B6497" s="5">
        <v>45197</v>
      </c>
      <c r="C6497" s="6">
        <v>74926.648667534726</v>
      </c>
      <c r="D6497" s="6">
        <v>10464.495046657987</v>
      </c>
      <c r="E6497" s="6">
        <v>37697</v>
      </c>
      <c r="F6497" s="28">
        <f t="shared" si="404"/>
        <v>13.966319370683653</v>
      </c>
      <c r="G6497" s="14">
        <f t="shared" si="405"/>
        <v>27.759490268875471</v>
      </c>
      <c r="H6497" s="6">
        <f t="shared" si="406"/>
        <v>848.41555175781286</v>
      </c>
      <c r="I6497" s="14">
        <f t="shared" si="407"/>
        <v>8.8228841307703885</v>
      </c>
      <c r="J6497" s="9"/>
      <c r="N6497" s="4"/>
      <c r="R6497" s="4"/>
    </row>
    <row r="6498" spans="1:18" x14ac:dyDescent="0.25">
      <c r="A6498" s="9">
        <v>45197.75</v>
      </c>
      <c r="B6498" s="5">
        <v>45197</v>
      </c>
      <c r="C6498" s="6">
        <v>74211.564548611117</v>
      </c>
      <c r="D6498" s="6">
        <v>12109.300418836805</v>
      </c>
      <c r="E6498" s="6">
        <v>37697</v>
      </c>
      <c r="F6498" s="28">
        <f t="shared" si="404"/>
        <v>16.31726873364164</v>
      </c>
      <c r="G6498" s="14">
        <f t="shared" si="405"/>
        <v>32.122716446499204</v>
      </c>
      <c r="H6498" s="6">
        <f t="shared" si="406"/>
        <v>1644.8053721788183</v>
      </c>
      <c r="I6498" s="14">
        <f t="shared" si="407"/>
        <v>15.717962164874018</v>
      </c>
      <c r="J6498" s="9"/>
      <c r="N6498" s="4"/>
      <c r="R6498" s="4"/>
    </row>
    <row r="6499" spans="1:18" x14ac:dyDescent="0.25">
      <c r="A6499" s="9">
        <v>45197.791666666664</v>
      </c>
      <c r="B6499" s="5">
        <v>45197</v>
      </c>
      <c r="C6499" s="6">
        <v>71819.874522569444</v>
      </c>
      <c r="D6499" s="6">
        <v>12162.39156358507</v>
      </c>
      <c r="E6499" s="6">
        <v>37697</v>
      </c>
      <c r="F6499" s="28">
        <f t="shared" si="404"/>
        <v>16.934576458725264</v>
      </c>
      <c r="G6499" s="14">
        <f t="shared" si="405"/>
        <v>32.263552971284369</v>
      </c>
      <c r="H6499" s="6">
        <f t="shared" si="406"/>
        <v>53.091144748264924</v>
      </c>
      <c r="I6499" s="14">
        <f t="shared" si="407"/>
        <v>0.43843279885663905</v>
      </c>
      <c r="J6499" s="9"/>
      <c r="N6499" s="4"/>
      <c r="R6499" s="4"/>
    </row>
    <row r="6500" spans="1:18" x14ac:dyDescent="0.25">
      <c r="A6500" s="9">
        <v>45197.833333333336</v>
      </c>
      <c r="B6500" s="5">
        <v>45197</v>
      </c>
      <c r="C6500" s="6">
        <v>69164.580768229163</v>
      </c>
      <c r="D6500" s="6">
        <v>12733.955377604167</v>
      </c>
      <c r="E6500" s="6">
        <v>37697</v>
      </c>
      <c r="F6500" s="28">
        <f t="shared" si="404"/>
        <v>18.411093129120108</v>
      </c>
      <c r="G6500" s="14">
        <f t="shared" si="405"/>
        <v>33.77975801152391</v>
      </c>
      <c r="H6500" s="6">
        <f t="shared" si="406"/>
        <v>571.56381401909675</v>
      </c>
      <c r="I6500" s="14">
        <f t="shared" si="407"/>
        <v>4.6994360527775889</v>
      </c>
      <c r="J6500" s="9"/>
      <c r="N6500" s="4"/>
      <c r="R6500" s="4"/>
    </row>
    <row r="6501" spans="1:18" x14ac:dyDescent="0.25">
      <c r="A6501" s="9">
        <v>45197.875</v>
      </c>
      <c r="B6501" s="5">
        <v>45197</v>
      </c>
      <c r="C6501" s="6">
        <v>67010.669908854165</v>
      </c>
      <c r="D6501" s="6">
        <v>16277.007025824652</v>
      </c>
      <c r="E6501" s="6">
        <v>37697</v>
      </c>
      <c r="F6501" s="28">
        <f t="shared" si="404"/>
        <v>24.290172069558672</v>
      </c>
      <c r="G6501" s="14">
        <f t="shared" si="405"/>
        <v>43.178520905707757</v>
      </c>
      <c r="H6501" s="6">
        <f t="shared" si="406"/>
        <v>3543.0516482204857</v>
      </c>
      <c r="I6501" s="14">
        <f t="shared" si="407"/>
        <v>27.823653712905454</v>
      </c>
      <c r="J6501" s="9"/>
      <c r="N6501" s="4"/>
      <c r="R6501" s="4"/>
    </row>
    <row r="6502" spans="1:18" x14ac:dyDescent="0.25">
      <c r="A6502" s="9">
        <v>45197.916666666664</v>
      </c>
      <c r="B6502" s="5">
        <v>45197</v>
      </c>
      <c r="C6502" s="6">
        <v>64071.671686197915</v>
      </c>
      <c r="D6502" s="6">
        <v>19222.061944444446</v>
      </c>
      <c r="E6502" s="6">
        <v>37697</v>
      </c>
      <c r="F6502" s="28">
        <f t="shared" si="404"/>
        <v>30.000874705732379</v>
      </c>
      <c r="G6502" s="14">
        <f t="shared" si="405"/>
        <v>50.990959345423889</v>
      </c>
      <c r="H6502" s="6">
        <f t="shared" si="406"/>
        <v>2945.0549186197932</v>
      </c>
      <c r="I6502" s="14">
        <f t="shared" si="407"/>
        <v>18.093344273595569</v>
      </c>
      <c r="J6502" s="9"/>
      <c r="N6502" s="4"/>
      <c r="R6502" s="4"/>
    </row>
    <row r="6503" spans="1:18" x14ac:dyDescent="0.25">
      <c r="A6503" s="9">
        <v>45197.958333333336</v>
      </c>
      <c r="B6503" s="5">
        <v>45197</v>
      </c>
      <c r="C6503" s="6">
        <v>60480.387174479169</v>
      </c>
      <c r="D6503" s="6">
        <v>20732.399171006946</v>
      </c>
      <c r="E6503" s="6">
        <v>37697</v>
      </c>
      <c r="F6503" s="28">
        <f t="shared" si="404"/>
        <v>34.279541086925072</v>
      </c>
      <c r="G6503" s="14">
        <f t="shared" si="405"/>
        <v>54.997477706467215</v>
      </c>
      <c r="H6503" s="6">
        <f t="shared" si="406"/>
        <v>1510.3372265625003</v>
      </c>
      <c r="I6503" s="14">
        <f t="shared" si="407"/>
        <v>7.857311202761041</v>
      </c>
      <c r="J6503" s="9"/>
      <c r="N6503" s="4"/>
      <c r="R6503" s="4"/>
    </row>
    <row r="6504" spans="1:18" x14ac:dyDescent="0.25">
      <c r="A6504" s="9">
        <v>45198</v>
      </c>
      <c r="B6504" s="5">
        <v>45198</v>
      </c>
      <c r="C6504" s="6">
        <v>56557.621599392362</v>
      </c>
      <c r="D6504" s="6">
        <v>21587.773500434028</v>
      </c>
      <c r="E6504" s="6">
        <v>37697</v>
      </c>
      <c r="F6504" s="28">
        <f t="shared" si="404"/>
        <v>38.169521436640402</v>
      </c>
      <c r="G6504" s="14">
        <f t="shared" si="405"/>
        <v>57.266555695238416</v>
      </c>
      <c r="H6504" s="6">
        <f t="shared" si="406"/>
        <v>855.37432942708256</v>
      </c>
      <c r="I6504" s="14">
        <f t="shared" si="407"/>
        <v>4.125785551260627</v>
      </c>
      <c r="J6504" s="9"/>
      <c r="N6504" s="4"/>
      <c r="R6504" s="4"/>
    </row>
    <row r="6505" spans="1:18" x14ac:dyDescent="0.25">
      <c r="A6505" s="9">
        <v>45198.041666666664</v>
      </c>
      <c r="B6505" s="5">
        <v>45198</v>
      </c>
      <c r="C6505" s="6">
        <v>53096.531649305558</v>
      </c>
      <c r="D6505" s="6">
        <v>21154.577048611111</v>
      </c>
      <c r="E6505" s="6">
        <v>37697</v>
      </c>
      <c r="F6505" s="28">
        <f t="shared" si="404"/>
        <v>39.841730507623069</v>
      </c>
      <c r="G6505" s="14">
        <f t="shared" si="405"/>
        <v>56.117402044223972</v>
      </c>
      <c r="H6505" s="6">
        <f t="shared" si="406"/>
        <v>-433.19645182291788</v>
      </c>
      <c r="I6505" s="14">
        <f t="shared" si="407"/>
        <v>-2.0066749904255219</v>
      </c>
      <c r="J6505" s="9"/>
      <c r="N6505" s="4"/>
      <c r="R6505" s="4"/>
    </row>
    <row r="6506" spans="1:18" x14ac:dyDescent="0.25">
      <c r="A6506" s="9">
        <v>45198.083333333336</v>
      </c>
      <c r="B6506" s="5">
        <v>45198</v>
      </c>
      <c r="C6506" s="6">
        <v>50556.707628038195</v>
      </c>
      <c r="D6506" s="6">
        <v>20828.945620659721</v>
      </c>
      <c r="E6506" s="6">
        <v>37697</v>
      </c>
      <c r="F6506" s="28">
        <f t="shared" si="404"/>
        <v>41.199173359754575</v>
      </c>
      <c r="G6506" s="14">
        <f t="shared" si="405"/>
        <v>55.253589465102579</v>
      </c>
      <c r="H6506" s="6">
        <f t="shared" si="406"/>
        <v>-325.63142795138992</v>
      </c>
      <c r="I6506" s="14">
        <f t="shared" si="407"/>
        <v>-1.5392953837040626</v>
      </c>
      <c r="J6506" s="9"/>
      <c r="N6506" s="4"/>
      <c r="R6506" s="4"/>
    </row>
    <row r="6507" spans="1:18" x14ac:dyDescent="0.25">
      <c r="A6507" s="9">
        <v>45198.125</v>
      </c>
      <c r="B6507" s="5">
        <v>45198</v>
      </c>
      <c r="C6507" s="6">
        <v>48690.757276475691</v>
      </c>
      <c r="D6507" s="6">
        <v>20204.024778645835</v>
      </c>
      <c r="E6507" s="6">
        <v>37697</v>
      </c>
      <c r="F6507" s="28">
        <f t="shared" si="404"/>
        <v>41.494579071595474</v>
      </c>
      <c r="G6507" s="14">
        <f t="shared" si="405"/>
        <v>53.595842583351029</v>
      </c>
      <c r="H6507" s="6">
        <f t="shared" si="406"/>
        <v>-624.9208420138857</v>
      </c>
      <c r="I6507" s="14">
        <f t="shared" si="407"/>
        <v>-3.0002519253497022</v>
      </c>
      <c r="J6507" s="9"/>
      <c r="N6507" s="4"/>
      <c r="R6507" s="4"/>
    </row>
    <row r="6508" spans="1:18" x14ac:dyDescent="0.25">
      <c r="A6508" s="9">
        <v>45198.166666666664</v>
      </c>
      <c r="B6508" s="5">
        <v>45198</v>
      </c>
      <c r="C6508" s="6">
        <v>47445.431998697917</v>
      </c>
      <c r="D6508" s="6">
        <v>19644.04849175347</v>
      </c>
      <c r="E6508" s="6">
        <v>37697</v>
      </c>
      <c r="F6508" s="28">
        <f t="shared" si="404"/>
        <v>41.403455852804925</v>
      </c>
      <c r="G6508" s="14">
        <f t="shared" si="405"/>
        <v>52.110376135378068</v>
      </c>
      <c r="H6508" s="6">
        <f t="shared" si="406"/>
        <v>-559.97628689236444</v>
      </c>
      <c r="I6508" s="14">
        <f t="shared" si="407"/>
        <v>-2.7716076030762848</v>
      </c>
      <c r="J6508" s="9"/>
      <c r="N6508" s="4"/>
      <c r="R6508" s="4"/>
    </row>
    <row r="6509" spans="1:18" x14ac:dyDescent="0.25">
      <c r="A6509" s="9">
        <v>45198.208333333336</v>
      </c>
      <c r="B6509" s="5">
        <v>45198</v>
      </c>
      <c r="C6509" s="6">
        <v>47159.521547309028</v>
      </c>
      <c r="D6509" s="6">
        <v>18952.130640190971</v>
      </c>
      <c r="E6509" s="6">
        <v>37697</v>
      </c>
      <c r="F6509" s="28">
        <f t="shared" si="404"/>
        <v>40.187283539716908</v>
      </c>
      <c r="G6509" s="14">
        <f t="shared" si="405"/>
        <v>50.274904210390673</v>
      </c>
      <c r="H6509" s="6">
        <f t="shared" si="406"/>
        <v>-691.91785156249898</v>
      </c>
      <c r="I6509" s="14">
        <f t="shared" si="407"/>
        <v>-3.5222772528430917</v>
      </c>
      <c r="J6509" s="9"/>
      <c r="N6509" s="4"/>
      <c r="R6509" s="4"/>
    </row>
    <row r="6510" spans="1:18" x14ac:dyDescent="0.25">
      <c r="A6510" s="9">
        <v>45198.25</v>
      </c>
      <c r="B6510" s="5">
        <v>45198</v>
      </c>
      <c r="C6510" s="6">
        <v>48195.955078125</v>
      </c>
      <c r="D6510" s="6">
        <v>18327.832905815972</v>
      </c>
      <c r="E6510" s="6">
        <v>37697</v>
      </c>
      <c r="F6510" s="28">
        <f t="shared" si="404"/>
        <v>38.027740867686511</v>
      </c>
      <c r="G6510" s="14">
        <f t="shared" si="405"/>
        <v>48.618810265580741</v>
      </c>
      <c r="H6510" s="6">
        <f t="shared" si="406"/>
        <v>-624.29773437499898</v>
      </c>
      <c r="I6510" s="14">
        <f t="shared" si="407"/>
        <v>-3.2940767781068239</v>
      </c>
      <c r="J6510" s="9"/>
      <c r="N6510" s="4"/>
      <c r="R6510" s="4"/>
    </row>
    <row r="6511" spans="1:18" x14ac:dyDescent="0.25">
      <c r="A6511" s="9">
        <v>45198.291666666664</v>
      </c>
      <c r="B6511" s="5">
        <v>45198</v>
      </c>
      <c r="C6511" s="6">
        <v>50208.505082465279</v>
      </c>
      <c r="D6511" s="6">
        <v>17799.826827256944</v>
      </c>
      <c r="E6511" s="6">
        <v>37697</v>
      </c>
      <c r="F6511" s="28">
        <f t="shared" si="404"/>
        <v>35.451815978232183</v>
      </c>
      <c r="G6511" s="14">
        <f t="shared" si="405"/>
        <v>47.218152179900109</v>
      </c>
      <c r="H6511" s="6">
        <f t="shared" si="406"/>
        <v>-528.00607855902854</v>
      </c>
      <c r="I6511" s="14">
        <f t="shared" si="407"/>
        <v>-2.8808974922042001</v>
      </c>
      <c r="J6511" s="9"/>
      <c r="N6511" s="4"/>
      <c r="R6511" s="4"/>
    </row>
    <row r="6512" spans="1:18" x14ac:dyDescent="0.25">
      <c r="A6512" s="9">
        <v>45198.333333333336</v>
      </c>
      <c r="B6512" s="5">
        <v>45198</v>
      </c>
      <c r="C6512" s="6">
        <v>50622.41310112847</v>
      </c>
      <c r="D6512" s="6">
        <v>17225.302684461807</v>
      </c>
      <c r="E6512" s="6">
        <v>37697</v>
      </c>
      <c r="F6512" s="28">
        <f t="shared" si="404"/>
        <v>34.027028008425425</v>
      </c>
      <c r="G6512" s="14">
        <f t="shared" si="405"/>
        <v>45.694094183785992</v>
      </c>
      <c r="H6512" s="6">
        <f t="shared" si="406"/>
        <v>-574.52414279513687</v>
      </c>
      <c r="I6512" s="14">
        <f t="shared" si="407"/>
        <v>-3.2276951251872057</v>
      </c>
      <c r="J6512" s="9"/>
      <c r="N6512" s="4"/>
      <c r="R6512" s="4"/>
    </row>
    <row r="6513" spans="1:18" x14ac:dyDescent="0.25">
      <c r="A6513" s="9">
        <v>45198.375</v>
      </c>
      <c r="B6513" s="5">
        <v>45198</v>
      </c>
      <c r="C6513" s="6">
        <v>52112.789049479165</v>
      </c>
      <c r="D6513" s="6">
        <v>15650.404539930556</v>
      </c>
      <c r="E6513" s="6">
        <v>37697</v>
      </c>
      <c r="F6513" s="28">
        <f t="shared" si="404"/>
        <v>30.031792244070981</v>
      </c>
      <c r="G6513" s="14">
        <f t="shared" si="405"/>
        <v>41.516313075126817</v>
      </c>
      <c r="H6513" s="6">
        <f t="shared" si="406"/>
        <v>-1574.8981445312511</v>
      </c>
      <c r="I6513" s="14">
        <f t="shared" si="407"/>
        <v>-9.1429345154665871</v>
      </c>
      <c r="J6513" s="9"/>
      <c r="N6513" s="4"/>
      <c r="R6513" s="4"/>
    </row>
    <row r="6514" spans="1:18" x14ac:dyDescent="0.25">
      <c r="A6514" s="9">
        <v>45198.416666666664</v>
      </c>
      <c r="B6514" s="5">
        <v>45198</v>
      </c>
      <c r="C6514" s="6">
        <v>55585.875622829859</v>
      </c>
      <c r="D6514" s="6">
        <v>15063.536507161458</v>
      </c>
      <c r="E6514" s="6">
        <v>37697</v>
      </c>
      <c r="F6514" s="28">
        <f t="shared" si="404"/>
        <v>27.099575815577627</v>
      </c>
      <c r="G6514" s="14">
        <f t="shared" si="405"/>
        <v>39.959510059584211</v>
      </c>
      <c r="H6514" s="6">
        <f t="shared" si="406"/>
        <v>-586.86803276909814</v>
      </c>
      <c r="I6514" s="14">
        <f t="shared" si="407"/>
        <v>-3.7498585501209174</v>
      </c>
      <c r="J6514" s="9"/>
      <c r="N6514" s="4"/>
      <c r="R6514" s="4"/>
    </row>
    <row r="6515" spans="1:18" x14ac:dyDescent="0.25">
      <c r="A6515" s="9">
        <v>45198.458333333336</v>
      </c>
      <c r="B6515" s="5">
        <v>45198</v>
      </c>
      <c r="C6515" s="6">
        <v>59228.262734374999</v>
      </c>
      <c r="D6515" s="6">
        <v>16018.449880642362</v>
      </c>
      <c r="E6515" s="6">
        <v>37697</v>
      </c>
      <c r="F6515" s="28">
        <f t="shared" si="404"/>
        <v>27.045280650019045</v>
      </c>
      <c r="G6515" s="14">
        <f t="shared" si="405"/>
        <v>42.492638354888619</v>
      </c>
      <c r="H6515" s="6">
        <f t="shared" si="406"/>
        <v>954.91337348090383</v>
      </c>
      <c r="I6515" s="14">
        <f t="shared" si="407"/>
        <v>6.3392376221010389</v>
      </c>
      <c r="J6515" s="9"/>
      <c r="N6515" s="4"/>
      <c r="R6515" s="4"/>
    </row>
    <row r="6516" spans="1:18" x14ac:dyDescent="0.25">
      <c r="A6516" s="9">
        <v>45198.5</v>
      </c>
      <c r="B6516" s="5">
        <v>45198</v>
      </c>
      <c r="C6516" s="6">
        <v>62936.902348090276</v>
      </c>
      <c r="D6516" s="6">
        <v>15540.241622178819</v>
      </c>
      <c r="E6516" s="6">
        <v>37697</v>
      </c>
      <c r="F6516" s="28">
        <f t="shared" si="404"/>
        <v>24.691780247189691</v>
      </c>
      <c r="G6516" s="14">
        <f t="shared" si="405"/>
        <v>41.224080489637956</v>
      </c>
      <c r="H6516" s="6">
        <f t="shared" si="406"/>
        <v>-478.20825846354273</v>
      </c>
      <c r="I6516" s="14">
        <f t="shared" si="407"/>
        <v>-2.985359145402938</v>
      </c>
      <c r="J6516" s="9"/>
      <c r="N6516" s="4"/>
      <c r="R6516" s="4"/>
    </row>
    <row r="6517" spans="1:18" x14ac:dyDescent="0.25">
      <c r="A6517" s="9">
        <v>45198.541666666664</v>
      </c>
      <c r="B6517" s="5">
        <v>45198</v>
      </c>
      <c r="C6517" s="6">
        <v>66443.246892361116</v>
      </c>
      <c r="D6517" s="6">
        <v>14387.405417751736</v>
      </c>
      <c r="E6517" s="6">
        <v>37697</v>
      </c>
      <c r="F6517" s="28">
        <f t="shared" si="404"/>
        <v>21.653676017759203</v>
      </c>
      <c r="G6517" s="14">
        <f t="shared" si="405"/>
        <v>38.165916167736782</v>
      </c>
      <c r="H6517" s="6">
        <f t="shared" si="406"/>
        <v>-1152.8362044270834</v>
      </c>
      <c r="I6517" s="14">
        <f t="shared" si="407"/>
        <v>-7.4183930498337398</v>
      </c>
      <c r="J6517" s="9"/>
      <c r="N6517" s="4"/>
      <c r="R6517" s="4"/>
    </row>
    <row r="6518" spans="1:18" x14ac:dyDescent="0.25">
      <c r="A6518" s="9">
        <v>45198.583333333336</v>
      </c>
      <c r="B6518" s="5">
        <v>45198</v>
      </c>
      <c r="C6518" s="6">
        <v>69727.604032118063</v>
      </c>
      <c r="D6518" s="6">
        <v>14343.760470920139</v>
      </c>
      <c r="E6518" s="6">
        <v>37697</v>
      </c>
      <c r="F6518" s="28">
        <f t="shared" si="404"/>
        <v>20.57113630967886</v>
      </c>
      <c r="G6518" s="14">
        <f t="shared" si="405"/>
        <v>38.050137864870251</v>
      </c>
      <c r="H6518" s="6">
        <f t="shared" si="406"/>
        <v>-43.644946831596826</v>
      </c>
      <c r="I6518" s="14">
        <f t="shared" si="407"/>
        <v>-0.30335523024704653</v>
      </c>
      <c r="J6518" s="9"/>
      <c r="N6518" s="4"/>
      <c r="R6518" s="4"/>
    </row>
    <row r="6519" spans="1:18" x14ac:dyDescent="0.25">
      <c r="A6519" s="9">
        <v>45198.625</v>
      </c>
      <c r="B6519" s="5">
        <v>45198</v>
      </c>
      <c r="C6519" s="6">
        <v>72167.295538194448</v>
      </c>
      <c r="D6519" s="6">
        <v>14127.532744140624</v>
      </c>
      <c r="E6519" s="6">
        <v>37697</v>
      </c>
      <c r="F6519" s="28">
        <f t="shared" si="404"/>
        <v>19.576087255013796</v>
      </c>
      <c r="G6519" s="14">
        <f t="shared" si="405"/>
        <v>37.476543873890826</v>
      </c>
      <c r="H6519" s="6">
        <f t="shared" si="406"/>
        <v>-216.22772677951434</v>
      </c>
      <c r="I6519" s="14">
        <f t="shared" si="407"/>
        <v>-1.5074688901692426</v>
      </c>
      <c r="J6519" s="9"/>
      <c r="N6519" s="4"/>
      <c r="R6519" s="4"/>
    </row>
    <row r="6520" spans="1:18" x14ac:dyDescent="0.25">
      <c r="A6520" s="9">
        <v>45198.666666666664</v>
      </c>
      <c r="B6520" s="5">
        <v>45198</v>
      </c>
      <c r="C6520" s="6">
        <v>73700.828433159724</v>
      </c>
      <c r="D6520" s="6">
        <v>14113.494286024306</v>
      </c>
      <c r="E6520" s="6">
        <v>37697</v>
      </c>
      <c r="F6520" s="28">
        <f t="shared" si="404"/>
        <v>19.149709149910066</v>
      </c>
      <c r="G6520" s="14">
        <f t="shared" si="405"/>
        <v>37.439303621042278</v>
      </c>
      <c r="H6520" s="6">
        <f t="shared" si="406"/>
        <v>-14.038458116317997</v>
      </c>
      <c r="I6520" s="14">
        <f t="shared" si="407"/>
        <v>-9.9369496221061185E-2</v>
      </c>
      <c r="J6520" s="9"/>
      <c r="N6520" s="4"/>
      <c r="R6520" s="4"/>
    </row>
    <row r="6521" spans="1:18" x14ac:dyDescent="0.25">
      <c r="A6521" s="9">
        <v>45198.708333333336</v>
      </c>
      <c r="B6521" s="5">
        <v>45198</v>
      </c>
      <c r="C6521" s="6">
        <v>74509.055373263895</v>
      </c>
      <c r="D6521" s="6">
        <v>15146.599583333333</v>
      </c>
      <c r="E6521" s="6">
        <v>37697</v>
      </c>
      <c r="F6521" s="28">
        <f t="shared" si="404"/>
        <v>20.328535246426423</v>
      </c>
      <c r="G6521" s="14">
        <f t="shared" si="405"/>
        <v>40.179854055583554</v>
      </c>
      <c r="H6521" s="6">
        <f t="shared" si="406"/>
        <v>1033.1052973090264</v>
      </c>
      <c r="I6521" s="14">
        <f t="shared" si="407"/>
        <v>7.3199823967905999</v>
      </c>
      <c r="J6521" s="9"/>
      <c r="N6521" s="4"/>
      <c r="R6521" s="4"/>
    </row>
    <row r="6522" spans="1:18" x14ac:dyDescent="0.25">
      <c r="A6522" s="9">
        <v>45198.75</v>
      </c>
      <c r="B6522" s="5">
        <v>45198</v>
      </c>
      <c r="C6522" s="6">
        <v>73694.489600694447</v>
      </c>
      <c r="D6522" s="6">
        <v>16890.301236979165</v>
      </c>
      <c r="E6522" s="6">
        <v>37697</v>
      </c>
      <c r="F6522" s="28">
        <f t="shared" si="404"/>
        <v>22.919354389313799</v>
      </c>
      <c r="G6522" s="14">
        <f t="shared" si="405"/>
        <v>44.805425463509465</v>
      </c>
      <c r="H6522" s="6">
        <f t="shared" si="406"/>
        <v>1743.7016536458323</v>
      </c>
      <c r="I6522" s="14">
        <f t="shared" si="407"/>
        <v>11.512165777225185</v>
      </c>
      <c r="J6522" s="9"/>
      <c r="N6522" s="4"/>
      <c r="R6522" s="4"/>
    </row>
    <row r="6523" spans="1:18" x14ac:dyDescent="0.25">
      <c r="A6523" s="9">
        <v>45198.791666666664</v>
      </c>
      <c r="B6523" s="5">
        <v>45198</v>
      </c>
      <c r="C6523" s="6">
        <v>70803.088732638891</v>
      </c>
      <c r="D6523" s="6">
        <v>18544.481397569445</v>
      </c>
      <c r="E6523" s="6">
        <v>37697</v>
      </c>
      <c r="F6523" s="28">
        <f t="shared" si="404"/>
        <v>26.191627695220575</v>
      </c>
      <c r="G6523" s="14">
        <f t="shared" si="405"/>
        <v>49.193520432844643</v>
      </c>
      <c r="H6523" s="6">
        <f t="shared" si="406"/>
        <v>1654.1801605902801</v>
      </c>
      <c r="I6523" s="14">
        <f t="shared" si="407"/>
        <v>9.7936687888589162</v>
      </c>
      <c r="J6523" s="9"/>
      <c r="N6523" s="4"/>
      <c r="R6523" s="4"/>
    </row>
    <row r="6524" spans="1:18" x14ac:dyDescent="0.25">
      <c r="A6524" s="9">
        <v>45198.833333333336</v>
      </c>
      <c r="B6524" s="5">
        <v>45198</v>
      </c>
      <c r="C6524" s="6">
        <v>67568.683776041667</v>
      </c>
      <c r="D6524" s="6">
        <v>18166.159826388888</v>
      </c>
      <c r="E6524" s="6">
        <v>37697</v>
      </c>
      <c r="F6524" s="28">
        <f t="shared" si="404"/>
        <v>26.885472398132165</v>
      </c>
      <c r="G6524" s="14">
        <f t="shared" si="405"/>
        <v>48.189935078093448</v>
      </c>
      <c r="H6524" s="6">
        <f t="shared" si="406"/>
        <v>-378.32157118055693</v>
      </c>
      <c r="I6524" s="14">
        <f t="shared" si="407"/>
        <v>-2.0400763066371974</v>
      </c>
      <c r="J6524" s="9"/>
      <c r="N6524" s="4"/>
      <c r="R6524" s="4"/>
    </row>
    <row r="6525" spans="1:18" x14ac:dyDescent="0.25">
      <c r="A6525" s="9">
        <v>45198.875</v>
      </c>
      <c r="B6525" s="5">
        <v>45198</v>
      </c>
      <c r="C6525" s="6">
        <v>65355.359197048609</v>
      </c>
      <c r="D6525" s="6">
        <v>20471.680151909721</v>
      </c>
      <c r="E6525" s="6">
        <v>37697</v>
      </c>
      <c r="F6525" s="28">
        <f t="shared" si="404"/>
        <v>31.323644156230422</v>
      </c>
      <c r="G6525" s="14">
        <f t="shared" si="405"/>
        <v>54.305860285724918</v>
      </c>
      <c r="H6525" s="6">
        <f t="shared" si="406"/>
        <v>2305.5203255208326</v>
      </c>
      <c r="I6525" s="14">
        <f t="shared" si="407"/>
        <v>12.691291651919419</v>
      </c>
      <c r="J6525" s="9"/>
      <c r="N6525" s="4"/>
      <c r="R6525" s="4"/>
    </row>
    <row r="6526" spans="1:18" x14ac:dyDescent="0.25">
      <c r="A6526" s="9">
        <v>45198.916666666664</v>
      </c>
      <c r="B6526" s="5">
        <v>45198</v>
      </c>
      <c r="C6526" s="6">
        <v>62697.587712673609</v>
      </c>
      <c r="D6526" s="6">
        <v>22172.527450086807</v>
      </c>
      <c r="E6526" s="6">
        <v>37697</v>
      </c>
      <c r="F6526" s="28">
        <f t="shared" si="404"/>
        <v>35.36424328109338</v>
      </c>
      <c r="G6526" s="14">
        <f t="shared" si="405"/>
        <v>58.817750616990224</v>
      </c>
      <c r="H6526" s="6">
        <f t="shared" si="406"/>
        <v>1700.8472981770865</v>
      </c>
      <c r="I6526" s="14">
        <f t="shared" si="407"/>
        <v>8.3082936307913222</v>
      </c>
      <c r="J6526" s="9"/>
      <c r="N6526" s="4"/>
      <c r="R6526" s="4"/>
    </row>
    <row r="6527" spans="1:18" x14ac:dyDescent="0.25">
      <c r="A6527" s="9">
        <v>45198.958333333336</v>
      </c>
      <c r="B6527" s="5">
        <v>45198</v>
      </c>
      <c r="C6527" s="6">
        <v>59397.93181640625</v>
      </c>
      <c r="D6527" s="6">
        <v>22021.832714843749</v>
      </c>
      <c r="E6527" s="6">
        <v>37697</v>
      </c>
      <c r="F6527" s="28">
        <f t="shared" si="404"/>
        <v>37.075083325983947</v>
      </c>
      <c r="G6527" s="14">
        <f t="shared" si="405"/>
        <v>58.417998023300925</v>
      </c>
      <c r="H6527" s="6">
        <f t="shared" si="406"/>
        <v>-150.69473524305795</v>
      </c>
      <c r="I6527" s="14">
        <f t="shared" si="407"/>
        <v>-0.67964617738005306</v>
      </c>
      <c r="J6527" s="9"/>
      <c r="N6527" s="4"/>
      <c r="R6527" s="4"/>
    </row>
    <row r="6528" spans="1:18" x14ac:dyDescent="0.25">
      <c r="A6528" s="9">
        <v>45199</v>
      </c>
      <c r="B6528" s="5">
        <v>45199</v>
      </c>
      <c r="C6528" s="6">
        <v>56132.335805121525</v>
      </c>
      <c r="D6528" s="6">
        <v>20269.594255642362</v>
      </c>
      <c r="E6528" s="6">
        <v>37697</v>
      </c>
      <c r="F6528" s="28">
        <f t="shared" si="404"/>
        <v>36.110370190212109</v>
      </c>
      <c r="G6528" s="14">
        <f t="shared" si="405"/>
        <v>53.76978076675163</v>
      </c>
      <c r="H6528" s="6">
        <f t="shared" si="406"/>
        <v>-1752.2384592013877</v>
      </c>
      <c r="I6528" s="14">
        <f t="shared" si="407"/>
        <v>-7.9568239478101956</v>
      </c>
      <c r="J6528" s="9"/>
      <c r="N6528" s="4"/>
      <c r="R6528" s="4"/>
    </row>
    <row r="6529" spans="1:18" x14ac:dyDescent="0.25">
      <c r="A6529" s="9">
        <v>45199.041666666664</v>
      </c>
      <c r="B6529" s="5">
        <v>45199</v>
      </c>
      <c r="C6529" s="6">
        <v>52812.869314236108</v>
      </c>
      <c r="D6529" s="6">
        <v>18389.228828125</v>
      </c>
      <c r="E6529" s="6">
        <v>37697</v>
      </c>
      <c r="F6529" s="28">
        <f t="shared" si="404"/>
        <v>34.81959807695592</v>
      </c>
      <c r="G6529" s="14">
        <f t="shared" si="405"/>
        <v>48.781677131137755</v>
      </c>
      <c r="H6529" s="6">
        <f t="shared" si="406"/>
        <v>-1880.3654275173612</v>
      </c>
      <c r="I6529" s="14">
        <f t="shared" si="407"/>
        <v>-9.2767788235027542</v>
      </c>
      <c r="J6529" s="9"/>
      <c r="N6529" s="4"/>
      <c r="R6529" s="4"/>
    </row>
    <row r="6530" spans="1:18" x14ac:dyDescent="0.25">
      <c r="A6530" s="9">
        <v>45199.083333333336</v>
      </c>
      <c r="B6530" s="5">
        <v>45199</v>
      </c>
      <c r="C6530" s="6">
        <v>50022.465562065969</v>
      </c>
      <c r="D6530" s="6">
        <v>15242.396714409722</v>
      </c>
      <c r="E6530" s="6">
        <v>37697</v>
      </c>
      <c r="F6530" s="28">
        <f t="shared" si="404"/>
        <v>30.471102419966762</v>
      </c>
      <c r="G6530" s="14">
        <f t="shared" si="405"/>
        <v>40.43397807361255</v>
      </c>
      <c r="H6530" s="6">
        <f t="shared" si="406"/>
        <v>-3146.832113715278</v>
      </c>
      <c r="I6530" s="14">
        <f t="shared" si="407"/>
        <v>-17.112365848112265</v>
      </c>
      <c r="J6530" s="9"/>
      <c r="N6530" s="4"/>
      <c r="R6530" s="4"/>
    </row>
    <row r="6531" spans="1:18" x14ac:dyDescent="0.25">
      <c r="A6531" s="9">
        <v>45199.125</v>
      </c>
      <c r="B6531" s="5">
        <v>45199</v>
      </c>
      <c r="C6531" s="6">
        <v>48318.170763888891</v>
      </c>
      <c r="D6531" s="6">
        <v>13854.246668836806</v>
      </c>
      <c r="E6531" s="6">
        <v>37697</v>
      </c>
      <c r="F6531" s="28">
        <f t="shared" ref="F6531:F6594" si="408">D6531/C6531*100</f>
        <v>28.672953569655679</v>
      </c>
      <c r="G6531" s="14">
        <f t="shared" ref="G6531:G6594" si="409">D6531/E6531*100</f>
        <v>36.751589433739568</v>
      </c>
      <c r="H6531" s="6">
        <f t="shared" si="406"/>
        <v>-1388.1500455729165</v>
      </c>
      <c r="I6531" s="14">
        <f t="shared" si="407"/>
        <v>-9.107163863938796</v>
      </c>
      <c r="J6531" s="9"/>
      <c r="N6531" s="4"/>
      <c r="R6531" s="4"/>
    </row>
    <row r="6532" spans="1:18" x14ac:dyDescent="0.25">
      <c r="A6532" s="9">
        <v>45199.166666666664</v>
      </c>
      <c r="B6532" s="5">
        <v>45199</v>
      </c>
      <c r="C6532" s="6">
        <v>46999.968244357638</v>
      </c>
      <c r="D6532" s="6">
        <v>13266.473012152777</v>
      </c>
      <c r="E6532" s="6">
        <v>37697</v>
      </c>
      <c r="F6532" s="28">
        <f t="shared" si="408"/>
        <v>28.22655739505829</v>
      </c>
      <c r="G6532" s="14">
        <f t="shared" si="409"/>
        <v>35.192384041575664</v>
      </c>
      <c r="H6532" s="6">
        <f t="shared" ref="H6532:H6595" si="410">D6532-D6531</f>
        <v>-587.77365668402854</v>
      </c>
      <c r="I6532" s="14">
        <f t="shared" ref="I6532:I6595" si="411">H6532/D6531*100</f>
        <v>-4.2425522710386225</v>
      </c>
      <c r="J6532" s="9"/>
      <c r="N6532" s="4"/>
      <c r="R6532" s="4"/>
    </row>
    <row r="6533" spans="1:18" x14ac:dyDescent="0.25">
      <c r="A6533" s="9">
        <v>45199.208333333336</v>
      </c>
      <c r="B6533" s="5">
        <v>45199</v>
      </c>
      <c r="C6533" s="6">
        <v>46018.823632812499</v>
      </c>
      <c r="D6533" s="6">
        <v>12832.6341796875</v>
      </c>
      <c r="E6533" s="6">
        <v>37697</v>
      </c>
      <c r="F6533" s="28">
        <f t="shared" si="408"/>
        <v>27.88561976742389</v>
      </c>
      <c r="G6533" s="14">
        <f t="shared" si="409"/>
        <v>34.041526327526064</v>
      </c>
      <c r="H6533" s="6">
        <f t="shared" si="410"/>
        <v>-433.83883246527694</v>
      </c>
      <c r="I6533" s="14">
        <f t="shared" si="411"/>
        <v>-3.2701896884564423</v>
      </c>
      <c r="J6533" s="9"/>
      <c r="N6533" s="4"/>
      <c r="R6533" s="4"/>
    </row>
    <row r="6534" spans="1:18" x14ac:dyDescent="0.25">
      <c r="A6534" s="9">
        <v>45199.25</v>
      </c>
      <c r="B6534" s="5">
        <v>45199</v>
      </c>
      <c r="C6534" s="6">
        <v>45855.810540364582</v>
      </c>
      <c r="D6534" s="6">
        <v>13325.274188368056</v>
      </c>
      <c r="E6534" s="6">
        <v>37697</v>
      </c>
      <c r="F6534" s="28">
        <f t="shared" si="408"/>
        <v>29.059074589115554</v>
      </c>
      <c r="G6534" s="14">
        <f t="shared" si="409"/>
        <v>35.348367743767554</v>
      </c>
      <c r="H6534" s="6">
        <f t="shared" si="410"/>
        <v>492.64000868055518</v>
      </c>
      <c r="I6534" s="14">
        <f t="shared" si="411"/>
        <v>3.8389624591679263</v>
      </c>
      <c r="J6534" s="9"/>
      <c r="N6534" s="4"/>
      <c r="R6534" s="4"/>
    </row>
    <row r="6535" spans="1:18" x14ac:dyDescent="0.25">
      <c r="A6535" s="9">
        <v>45199.291666666664</v>
      </c>
      <c r="B6535" s="5">
        <v>45199</v>
      </c>
      <c r="C6535" s="6">
        <v>46155.019307725692</v>
      </c>
      <c r="D6535" s="6">
        <v>13478.600457899305</v>
      </c>
      <c r="E6535" s="6">
        <v>37697</v>
      </c>
      <c r="F6535" s="28">
        <f t="shared" si="408"/>
        <v>29.20289203658329</v>
      </c>
      <c r="G6535" s="14">
        <f t="shared" si="409"/>
        <v>35.755101090005319</v>
      </c>
      <c r="H6535" s="6">
        <f t="shared" si="410"/>
        <v>153.32626953124964</v>
      </c>
      <c r="I6535" s="14">
        <f t="shared" si="411"/>
        <v>1.1506425110943814</v>
      </c>
      <c r="J6535" s="9"/>
      <c r="N6535" s="4"/>
      <c r="R6535" s="4"/>
    </row>
    <row r="6536" spans="1:18" x14ac:dyDescent="0.25">
      <c r="A6536" s="9">
        <v>45199.333333333336</v>
      </c>
      <c r="B6536" s="5">
        <v>45199</v>
      </c>
      <c r="C6536" s="6">
        <v>46429.99291666667</v>
      </c>
      <c r="D6536" s="6">
        <v>14306.719103732639</v>
      </c>
      <c r="E6536" s="6">
        <v>37697</v>
      </c>
      <c r="F6536" s="28">
        <f t="shared" si="408"/>
        <v>30.813528508200676</v>
      </c>
      <c r="G6536" s="14">
        <f t="shared" si="409"/>
        <v>37.951877082347771</v>
      </c>
      <c r="H6536" s="6">
        <f t="shared" si="410"/>
        <v>828.11864583333409</v>
      </c>
      <c r="I6536" s="14">
        <f t="shared" si="411"/>
        <v>6.1439512835177528</v>
      </c>
      <c r="J6536" s="9"/>
      <c r="N6536" s="4"/>
      <c r="R6536" s="4"/>
    </row>
    <row r="6537" spans="1:18" x14ac:dyDescent="0.25">
      <c r="A6537" s="9">
        <v>45199.375</v>
      </c>
      <c r="B6537" s="5">
        <v>45199</v>
      </c>
      <c r="C6537" s="6">
        <v>48664.89036892361</v>
      </c>
      <c r="D6537" s="6">
        <v>12755.160148654513</v>
      </c>
      <c r="E6537" s="6">
        <v>37697</v>
      </c>
      <c r="F6537" s="28">
        <f t="shared" si="408"/>
        <v>26.210189834928087</v>
      </c>
      <c r="G6537" s="14">
        <f t="shared" si="409"/>
        <v>33.836008564751872</v>
      </c>
      <c r="H6537" s="6">
        <f t="shared" si="410"/>
        <v>-1551.558955078126</v>
      </c>
      <c r="I6537" s="14">
        <f t="shared" si="411"/>
        <v>-10.844966926577335</v>
      </c>
      <c r="J6537" s="9"/>
      <c r="N6537" s="4"/>
      <c r="R6537" s="4"/>
    </row>
    <row r="6538" spans="1:18" x14ac:dyDescent="0.25">
      <c r="A6538" s="9">
        <v>45199.416666666664</v>
      </c>
      <c r="B6538" s="5">
        <v>45199</v>
      </c>
      <c r="C6538" s="6">
        <v>52423.394542100694</v>
      </c>
      <c r="D6538" s="6">
        <v>12615.120268012153</v>
      </c>
      <c r="E6538" s="6">
        <v>37697</v>
      </c>
      <c r="F6538" s="28">
        <f t="shared" si="408"/>
        <v>24.063913407746</v>
      </c>
      <c r="G6538" s="14">
        <f t="shared" si="409"/>
        <v>33.464520434019029</v>
      </c>
      <c r="H6538" s="6">
        <f t="shared" si="410"/>
        <v>-140.03988064236</v>
      </c>
      <c r="I6538" s="14">
        <f t="shared" si="411"/>
        <v>-1.0979076625481037</v>
      </c>
      <c r="J6538" s="9"/>
      <c r="N6538" s="4"/>
      <c r="R6538" s="4"/>
    </row>
    <row r="6539" spans="1:18" x14ac:dyDescent="0.25">
      <c r="A6539" s="9">
        <v>45199.458333333336</v>
      </c>
      <c r="B6539" s="5">
        <v>45199</v>
      </c>
      <c r="C6539" s="6">
        <v>56958.570716145834</v>
      </c>
      <c r="D6539" s="6">
        <v>14240.512734374999</v>
      </c>
      <c r="E6539" s="6">
        <v>37697</v>
      </c>
      <c r="F6539" s="28">
        <f t="shared" si="408"/>
        <v>25.001527523123563</v>
      </c>
      <c r="G6539" s="14">
        <f t="shared" si="409"/>
        <v>37.776249394845742</v>
      </c>
      <c r="H6539" s="6">
        <f t="shared" si="410"/>
        <v>1625.3924663628459</v>
      </c>
      <c r="I6539" s="14">
        <f t="shared" si="411"/>
        <v>12.884478560892623</v>
      </c>
      <c r="J6539" s="9"/>
      <c r="N6539" s="4"/>
      <c r="R6539" s="4"/>
    </row>
    <row r="6540" spans="1:18" x14ac:dyDescent="0.25">
      <c r="A6540" s="9">
        <v>45199.5</v>
      </c>
      <c r="B6540" s="5">
        <v>45199</v>
      </c>
      <c r="C6540" s="6">
        <v>60944.257643229168</v>
      </c>
      <c r="D6540" s="6">
        <v>14203.151447482638</v>
      </c>
      <c r="E6540" s="6">
        <v>37697</v>
      </c>
      <c r="F6540" s="28">
        <f t="shared" si="408"/>
        <v>23.305151291904515</v>
      </c>
      <c r="G6540" s="14">
        <f t="shared" si="409"/>
        <v>37.677139951408968</v>
      </c>
      <c r="H6540" s="6">
        <f t="shared" si="410"/>
        <v>-37.361286892361022</v>
      </c>
      <c r="I6540" s="14">
        <f t="shared" si="411"/>
        <v>-0.26235914105940206</v>
      </c>
      <c r="J6540" s="9"/>
      <c r="N6540" s="4"/>
      <c r="R6540" s="4"/>
    </row>
    <row r="6541" spans="1:18" x14ac:dyDescent="0.25">
      <c r="A6541" s="9">
        <v>45199.541666666664</v>
      </c>
      <c r="B6541" s="5">
        <v>45199</v>
      </c>
      <c r="C6541" s="6">
        <v>64545.635954861114</v>
      </c>
      <c r="D6541" s="6">
        <v>13288.765667317708</v>
      </c>
      <c r="E6541" s="6">
        <v>37697</v>
      </c>
      <c r="F6541" s="28">
        <f t="shared" si="408"/>
        <v>20.5881706342021</v>
      </c>
      <c r="G6541" s="14">
        <f t="shared" si="409"/>
        <v>35.251520458704164</v>
      </c>
      <c r="H6541" s="6">
        <f t="shared" si="410"/>
        <v>-914.38578016493011</v>
      </c>
      <c r="I6541" s="14">
        <f t="shared" si="411"/>
        <v>-6.4379076963725232</v>
      </c>
      <c r="J6541" s="9"/>
      <c r="N6541" s="4"/>
      <c r="R6541" s="4"/>
    </row>
    <row r="6542" spans="1:18" x14ac:dyDescent="0.25">
      <c r="A6542" s="9">
        <v>45199.583333333336</v>
      </c>
      <c r="B6542" s="5">
        <v>45199</v>
      </c>
      <c r="C6542" s="6">
        <v>67239.34135850695</v>
      </c>
      <c r="D6542" s="6">
        <v>12296.375146484375</v>
      </c>
      <c r="E6542" s="6">
        <v>37697</v>
      </c>
      <c r="F6542" s="28">
        <f t="shared" si="408"/>
        <v>18.287471141221506</v>
      </c>
      <c r="G6542" s="14">
        <f t="shared" si="409"/>
        <v>32.618975373330436</v>
      </c>
      <c r="H6542" s="6">
        <f t="shared" si="410"/>
        <v>-992.39052083333263</v>
      </c>
      <c r="I6542" s="14">
        <f t="shared" si="411"/>
        <v>-7.467890891281276</v>
      </c>
      <c r="J6542" s="9"/>
      <c r="N6542" s="4"/>
      <c r="R6542" s="4"/>
    </row>
    <row r="6543" spans="1:18" x14ac:dyDescent="0.25">
      <c r="A6543" s="9">
        <v>45199.625</v>
      </c>
      <c r="B6543" s="5">
        <v>45199</v>
      </c>
      <c r="C6543" s="6">
        <v>69369.012478298609</v>
      </c>
      <c r="D6543" s="6">
        <v>12820.375646701388</v>
      </c>
      <c r="E6543" s="6">
        <v>37697</v>
      </c>
      <c r="F6543" s="28">
        <f t="shared" si="408"/>
        <v>18.481415820518006</v>
      </c>
      <c r="G6543" s="14">
        <f t="shared" si="409"/>
        <v>34.009007737224152</v>
      </c>
      <c r="H6543" s="6">
        <f t="shared" si="410"/>
        <v>524.00050021701281</v>
      </c>
      <c r="I6543" s="14">
        <f t="shared" si="411"/>
        <v>4.261422524725333</v>
      </c>
      <c r="J6543" s="9"/>
      <c r="N6543" s="4"/>
      <c r="R6543" s="4"/>
    </row>
    <row r="6544" spans="1:18" x14ac:dyDescent="0.25">
      <c r="A6544" s="9">
        <v>45199.666666666664</v>
      </c>
      <c r="B6544" s="5">
        <v>45199</v>
      </c>
      <c r="C6544" s="6">
        <v>71022.41495225695</v>
      </c>
      <c r="D6544" s="6">
        <v>13153.479355468749</v>
      </c>
      <c r="E6544" s="6">
        <v>37697</v>
      </c>
      <c r="F6544" s="28">
        <f t="shared" si="408"/>
        <v>18.520180374478745</v>
      </c>
      <c r="G6544" s="14">
        <f t="shared" si="409"/>
        <v>34.892642267206277</v>
      </c>
      <c r="H6544" s="6">
        <f t="shared" si="410"/>
        <v>333.10370876736124</v>
      </c>
      <c r="I6544" s="14">
        <f t="shared" si="411"/>
        <v>2.5982367283681507</v>
      </c>
      <c r="J6544" s="9"/>
      <c r="N6544" s="4"/>
      <c r="R6544" s="4"/>
    </row>
    <row r="6545" spans="1:18" x14ac:dyDescent="0.25">
      <c r="A6545" s="9">
        <v>45199.708333333336</v>
      </c>
      <c r="B6545" s="5">
        <v>45199</v>
      </c>
      <c r="C6545" s="6">
        <v>71615.64330729167</v>
      </c>
      <c r="D6545" s="6">
        <v>13614.797582465279</v>
      </c>
      <c r="E6545" s="6">
        <v>37697</v>
      </c>
      <c r="F6545" s="28">
        <f t="shared" si="408"/>
        <v>19.010926878149071</v>
      </c>
      <c r="G6545" s="14">
        <f t="shared" si="409"/>
        <v>36.116395422620577</v>
      </c>
      <c r="H6545" s="6">
        <f t="shared" si="410"/>
        <v>461.31822699652912</v>
      </c>
      <c r="I6545" s="14">
        <f t="shared" si="411"/>
        <v>3.5071954311824678</v>
      </c>
      <c r="J6545" s="9"/>
      <c r="N6545" s="4"/>
      <c r="R6545" s="4"/>
    </row>
    <row r="6546" spans="1:18" x14ac:dyDescent="0.25">
      <c r="A6546" s="9">
        <v>45199.75</v>
      </c>
      <c r="B6546" s="5">
        <v>45199</v>
      </c>
      <c r="C6546" s="6">
        <v>70910.136675347225</v>
      </c>
      <c r="D6546" s="6">
        <v>15149.012713758681</v>
      </c>
      <c r="E6546" s="6">
        <v>37697</v>
      </c>
      <c r="F6546" s="28">
        <f t="shared" si="408"/>
        <v>21.363677217428663</v>
      </c>
      <c r="G6546" s="14">
        <f t="shared" si="409"/>
        <v>40.18625544143746</v>
      </c>
      <c r="H6546" s="6">
        <f t="shared" si="410"/>
        <v>1534.215131293402</v>
      </c>
      <c r="I6546" s="14">
        <f t="shared" si="411"/>
        <v>11.268732583063466</v>
      </c>
      <c r="J6546" s="9"/>
      <c r="N6546" s="4"/>
      <c r="R6546" s="4"/>
    </row>
    <row r="6547" spans="1:18" x14ac:dyDescent="0.25">
      <c r="A6547" s="9">
        <v>45199.791666666664</v>
      </c>
      <c r="B6547" s="5">
        <v>45199</v>
      </c>
      <c r="C6547" s="6">
        <v>68258.446879340278</v>
      </c>
      <c r="D6547" s="6">
        <v>16700.450177951388</v>
      </c>
      <c r="E6547" s="6">
        <v>37697</v>
      </c>
      <c r="F6547" s="28">
        <f t="shared" si="408"/>
        <v>24.466496003743821</v>
      </c>
      <c r="G6547" s="14">
        <f t="shared" si="409"/>
        <v>44.301801676397027</v>
      </c>
      <c r="H6547" s="6">
        <f t="shared" si="410"/>
        <v>1551.4374641927079</v>
      </c>
      <c r="I6547" s="14">
        <f t="shared" si="411"/>
        <v>10.241178705881321</v>
      </c>
      <c r="J6547" s="9"/>
      <c r="N6547" s="4"/>
      <c r="R6547" s="4"/>
    </row>
    <row r="6548" spans="1:18" x14ac:dyDescent="0.25">
      <c r="A6548" s="9">
        <v>45199.833333333336</v>
      </c>
      <c r="B6548" s="5">
        <v>45199</v>
      </c>
      <c r="C6548" s="6">
        <v>65169.489871961807</v>
      </c>
      <c r="D6548" s="6">
        <v>15787.474552951389</v>
      </c>
      <c r="E6548" s="6">
        <v>37697</v>
      </c>
      <c r="F6548" s="28">
        <f t="shared" si="408"/>
        <v>24.225254154925821</v>
      </c>
      <c r="G6548" s="14">
        <f t="shared" si="409"/>
        <v>41.879922945994082</v>
      </c>
      <c r="H6548" s="6">
        <f t="shared" si="410"/>
        <v>-912.97562499999913</v>
      </c>
      <c r="I6548" s="14">
        <f t="shared" si="411"/>
        <v>-5.4667725436847601</v>
      </c>
      <c r="J6548" s="9"/>
      <c r="N6548" s="4"/>
      <c r="R6548" s="4"/>
    </row>
    <row r="6549" spans="1:18" x14ac:dyDescent="0.25">
      <c r="A6549" s="9">
        <v>45199.875</v>
      </c>
      <c r="B6549" s="5">
        <v>45199</v>
      </c>
      <c r="C6549" s="6">
        <v>62587.690416666665</v>
      </c>
      <c r="D6549" s="6">
        <v>16882.877480468749</v>
      </c>
      <c r="E6549" s="6">
        <v>37697</v>
      </c>
      <c r="F6549" s="28">
        <f t="shared" si="408"/>
        <v>26.974757125680672</v>
      </c>
      <c r="G6549" s="14">
        <f t="shared" si="409"/>
        <v>44.785732234577686</v>
      </c>
      <c r="H6549" s="6">
        <f t="shared" si="410"/>
        <v>1095.4029275173598</v>
      </c>
      <c r="I6549" s="14">
        <f t="shared" si="411"/>
        <v>6.9384303603680531</v>
      </c>
      <c r="J6549" s="9"/>
      <c r="N6549" s="4"/>
      <c r="R6549" s="4"/>
    </row>
    <row r="6550" spans="1:18" x14ac:dyDescent="0.25">
      <c r="A6550" s="9">
        <v>45199.916666666664</v>
      </c>
      <c r="B6550" s="5">
        <v>45199</v>
      </c>
      <c r="C6550" s="6">
        <v>59960.320655381947</v>
      </c>
      <c r="D6550" s="6">
        <v>18947.043550347222</v>
      </c>
      <c r="E6550" s="6">
        <v>37697</v>
      </c>
      <c r="F6550" s="28">
        <f t="shared" si="408"/>
        <v>31.599303244630939</v>
      </c>
      <c r="G6550" s="14">
        <f t="shared" si="409"/>
        <v>50.261409529530788</v>
      </c>
      <c r="H6550" s="6">
        <f t="shared" si="410"/>
        <v>2064.1660698784726</v>
      </c>
      <c r="I6550" s="14">
        <f t="shared" si="411"/>
        <v>12.226387784111086</v>
      </c>
      <c r="J6550" s="9"/>
      <c r="N6550" s="4"/>
      <c r="R6550" s="4"/>
    </row>
    <row r="6551" spans="1:18" x14ac:dyDescent="0.25">
      <c r="A6551" s="9">
        <v>45199.958333333336</v>
      </c>
      <c r="B6551" s="5">
        <v>45199</v>
      </c>
      <c r="C6551" s="6">
        <v>56941.987024739581</v>
      </c>
      <c r="D6551" s="6">
        <v>20476.094520399307</v>
      </c>
      <c r="E6551" s="6">
        <v>37697</v>
      </c>
      <c r="F6551" s="28">
        <f t="shared" si="408"/>
        <v>35.959571469648679</v>
      </c>
      <c r="G6551" s="14">
        <f t="shared" si="409"/>
        <v>54.317570417803296</v>
      </c>
      <c r="H6551" s="6">
        <f t="shared" si="410"/>
        <v>1529.0509700520852</v>
      </c>
      <c r="I6551" s="14">
        <f t="shared" si="411"/>
        <v>8.0701296009005254</v>
      </c>
      <c r="J6551" s="9"/>
      <c r="N6551" s="4"/>
      <c r="R6551" s="4"/>
    </row>
    <row r="6552" spans="1:18" x14ac:dyDescent="0.25">
      <c r="A6552" s="9">
        <v>45200</v>
      </c>
      <c r="B6552" s="5">
        <v>45200</v>
      </c>
      <c r="C6552" s="6">
        <v>53966.698465711808</v>
      </c>
      <c r="D6552" s="6">
        <v>21541.096408420141</v>
      </c>
      <c r="E6552" s="6">
        <v>37697</v>
      </c>
      <c r="F6552" s="28">
        <f t="shared" si="408"/>
        <v>39.915534988871805</v>
      </c>
      <c r="G6552" s="14">
        <f t="shared" si="409"/>
        <v>57.142733926891111</v>
      </c>
      <c r="H6552" s="6">
        <f t="shared" si="410"/>
        <v>1065.0018880208336</v>
      </c>
      <c r="I6552" s="14">
        <f t="shared" si="411"/>
        <v>5.2011963851789487</v>
      </c>
      <c r="J6552" s="9"/>
      <c r="N6552" s="4"/>
      <c r="R6552" s="4"/>
    </row>
    <row r="6553" spans="1:18" x14ac:dyDescent="0.25">
      <c r="A6553" s="9">
        <v>45200.041666666664</v>
      </c>
      <c r="B6553" s="5">
        <v>45200</v>
      </c>
      <c r="C6553" s="6">
        <v>51058.882756076389</v>
      </c>
      <c r="D6553" s="6">
        <v>20429.387879774305</v>
      </c>
      <c r="E6553" s="6">
        <v>37697</v>
      </c>
      <c r="F6553" s="28">
        <f t="shared" si="408"/>
        <v>40.011427546058194</v>
      </c>
      <c r="G6553" s="14">
        <f t="shared" si="409"/>
        <v>54.193670264939662</v>
      </c>
      <c r="H6553" s="6">
        <f t="shared" si="410"/>
        <v>-1111.708528645835</v>
      </c>
      <c r="I6553" s="14">
        <f t="shared" si="411"/>
        <v>-5.1608725366981894</v>
      </c>
      <c r="J6553" s="9"/>
      <c r="N6553" s="4"/>
      <c r="R6553" s="4"/>
    </row>
    <row r="6554" spans="1:18" x14ac:dyDescent="0.25">
      <c r="A6554" s="9">
        <v>45200.083333333336</v>
      </c>
      <c r="B6554" s="5">
        <v>45200</v>
      </c>
      <c r="C6554" s="6">
        <v>48515.532217881948</v>
      </c>
      <c r="D6554" s="6">
        <v>18499.666080729166</v>
      </c>
      <c r="E6554" s="6">
        <v>37697</v>
      </c>
      <c r="F6554" s="28">
        <f t="shared" si="408"/>
        <v>38.131429740165821</v>
      </c>
      <c r="G6554" s="14">
        <f t="shared" si="409"/>
        <v>49.074637453190348</v>
      </c>
      <c r="H6554" s="6">
        <f t="shared" si="410"/>
        <v>-1929.7217990451391</v>
      </c>
      <c r="I6554" s="14">
        <f t="shared" si="411"/>
        <v>-9.4458131119808062</v>
      </c>
      <c r="J6554" s="9"/>
      <c r="N6554" s="4"/>
      <c r="R6554" s="4"/>
    </row>
    <row r="6555" spans="1:18" x14ac:dyDescent="0.25">
      <c r="A6555" s="9">
        <v>45200.125</v>
      </c>
      <c r="B6555" s="5">
        <v>45200</v>
      </c>
      <c r="C6555" s="6">
        <v>46310.015620659724</v>
      </c>
      <c r="D6555" s="6">
        <v>16528.692439236111</v>
      </c>
      <c r="E6555" s="6">
        <v>37697</v>
      </c>
      <c r="F6555" s="28">
        <f t="shared" si="408"/>
        <v>35.691398972153152</v>
      </c>
      <c r="G6555" s="14">
        <f t="shared" si="409"/>
        <v>43.846174600727139</v>
      </c>
      <c r="H6555" s="6">
        <f t="shared" si="410"/>
        <v>-1970.9736414930558</v>
      </c>
      <c r="I6555" s="14">
        <f t="shared" si="411"/>
        <v>-10.654103878913741</v>
      </c>
      <c r="J6555" s="9"/>
      <c r="N6555" s="4"/>
      <c r="R6555" s="4"/>
    </row>
    <row r="6556" spans="1:18" x14ac:dyDescent="0.25">
      <c r="A6556" s="9">
        <v>45200.166666666664</v>
      </c>
      <c r="B6556" s="5">
        <v>45200</v>
      </c>
      <c r="C6556" s="6">
        <v>44710.83383246528</v>
      </c>
      <c r="D6556" s="6">
        <v>14888.607617187499</v>
      </c>
      <c r="E6556" s="6">
        <v>37697</v>
      </c>
      <c r="F6556" s="28">
        <f t="shared" si="408"/>
        <v>33.299776230915725</v>
      </c>
      <c r="G6556" s="14">
        <f t="shared" si="409"/>
        <v>39.495470772707378</v>
      </c>
      <c r="H6556" s="6">
        <f t="shared" si="410"/>
        <v>-1640.0848220486114</v>
      </c>
      <c r="I6556" s="14">
        <f t="shared" si="411"/>
        <v>-9.9226531564913643</v>
      </c>
      <c r="J6556" s="9"/>
      <c r="N6556" s="4"/>
      <c r="R6556" s="4"/>
    </row>
    <row r="6557" spans="1:18" x14ac:dyDescent="0.25">
      <c r="A6557" s="9">
        <v>45200.208333333336</v>
      </c>
      <c r="B6557" s="5">
        <v>45200</v>
      </c>
      <c r="C6557" s="6">
        <v>43603.356655815973</v>
      </c>
      <c r="D6557" s="6">
        <v>13314.51382595486</v>
      </c>
      <c r="E6557" s="6">
        <v>37697</v>
      </c>
      <c r="F6557" s="28">
        <f t="shared" si="408"/>
        <v>30.535524893308697</v>
      </c>
      <c r="G6557" s="14">
        <f t="shared" si="409"/>
        <v>35.319823396967557</v>
      </c>
      <c r="H6557" s="6">
        <f t="shared" si="410"/>
        <v>-1574.093791232639</v>
      </c>
      <c r="I6557" s="14">
        <f t="shared" si="411"/>
        <v>-10.572471460766389</v>
      </c>
      <c r="J6557" s="9"/>
      <c r="N6557" s="4"/>
      <c r="R6557" s="4"/>
    </row>
    <row r="6558" spans="1:18" x14ac:dyDescent="0.25">
      <c r="A6558" s="9">
        <v>45200.25</v>
      </c>
      <c r="B6558" s="5">
        <v>45200</v>
      </c>
      <c r="C6558" s="6">
        <v>43069.376707899304</v>
      </c>
      <c r="D6558" s="6">
        <v>11505.840834418403</v>
      </c>
      <c r="E6558" s="6">
        <v>37697</v>
      </c>
      <c r="F6558" s="28">
        <f t="shared" si="408"/>
        <v>26.714667622083628</v>
      </c>
      <c r="G6558" s="14">
        <f t="shared" si="409"/>
        <v>30.521900507781531</v>
      </c>
      <c r="H6558" s="6">
        <f t="shared" si="410"/>
        <v>-1808.6729915364576</v>
      </c>
      <c r="I6558" s="14">
        <f t="shared" si="411"/>
        <v>-13.584221062662403</v>
      </c>
      <c r="J6558" s="9"/>
      <c r="N6558" s="4"/>
      <c r="R6558" s="4"/>
    </row>
    <row r="6559" spans="1:18" x14ac:dyDescent="0.25">
      <c r="A6559" s="9">
        <v>45200.291666666664</v>
      </c>
      <c r="B6559" s="5">
        <v>45200</v>
      </c>
      <c r="C6559" s="6">
        <v>43073.990292968752</v>
      </c>
      <c r="D6559" s="6">
        <v>9778.4503005642364</v>
      </c>
      <c r="E6559" s="6">
        <v>37697</v>
      </c>
      <c r="F6559" s="28">
        <f t="shared" si="408"/>
        <v>22.701519487876276</v>
      </c>
      <c r="G6559" s="14">
        <f t="shared" si="409"/>
        <v>25.939598112752304</v>
      </c>
      <c r="H6559" s="6">
        <f t="shared" si="410"/>
        <v>-1727.3905338541663</v>
      </c>
      <c r="I6559" s="14">
        <f t="shared" si="411"/>
        <v>-15.013162086223858</v>
      </c>
      <c r="J6559" s="9"/>
      <c r="N6559" s="4"/>
      <c r="R6559" s="4"/>
    </row>
    <row r="6560" spans="1:18" x14ac:dyDescent="0.25">
      <c r="A6560" s="9">
        <v>45200.333333333336</v>
      </c>
      <c r="B6560" s="5">
        <v>45200</v>
      </c>
      <c r="C6560" s="6">
        <v>43277.412936197914</v>
      </c>
      <c r="D6560" s="6">
        <v>9076.5006770833334</v>
      </c>
      <c r="E6560" s="6">
        <v>37697</v>
      </c>
      <c r="F6560" s="28">
        <f t="shared" si="408"/>
        <v>20.972835623202432</v>
      </c>
      <c r="G6560" s="14">
        <f t="shared" si="409"/>
        <v>24.077514595546948</v>
      </c>
      <c r="H6560" s="6">
        <f t="shared" si="410"/>
        <v>-701.94962348090303</v>
      </c>
      <c r="I6560" s="14">
        <f t="shared" si="411"/>
        <v>-7.1785364950967656</v>
      </c>
      <c r="J6560" s="9"/>
      <c r="N6560" s="4"/>
      <c r="R6560" s="4"/>
    </row>
    <row r="6561" spans="1:18" x14ac:dyDescent="0.25">
      <c r="A6561" s="9">
        <v>45200.375</v>
      </c>
      <c r="B6561" s="5">
        <v>45200</v>
      </c>
      <c r="C6561" s="6">
        <v>45204.711009114581</v>
      </c>
      <c r="D6561" s="6">
        <v>8439.7653434244785</v>
      </c>
      <c r="E6561" s="6">
        <v>37697</v>
      </c>
      <c r="F6561" s="28">
        <f t="shared" si="408"/>
        <v>18.670101312499877</v>
      </c>
      <c r="G6561" s="14">
        <f t="shared" si="409"/>
        <v>22.388427045718434</v>
      </c>
      <c r="H6561" s="6">
        <f t="shared" si="410"/>
        <v>-636.73533365885487</v>
      </c>
      <c r="I6561" s="14">
        <f t="shared" si="411"/>
        <v>-7.0152072512538508</v>
      </c>
      <c r="J6561" s="9"/>
      <c r="N6561" s="4"/>
      <c r="R6561" s="4"/>
    </row>
    <row r="6562" spans="1:18" x14ac:dyDescent="0.25">
      <c r="A6562" s="9">
        <v>45200.416666666664</v>
      </c>
      <c r="B6562" s="5">
        <v>45200</v>
      </c>
      <c r="C6562" s="6">
        <v>49018.597387152775</v>
      </c>
      <c r="D6562" s="6">
        <v>7714.8264024522568</v>
      </c>
      <c r="E6562" s="6">
        <v>37697</v>
      </c>
      <c r="F6562" s="28">
        <f t="shared" si="408"/>
        <v>15.738570284906247</v>
      </c>
      <c r="G6562" s="14">
        <f t="shared" si="409"/>
        <v>20.465359053644207</v>
      </c>
      <c r="H6562" s="6">
        <f t="shared" si="410"/>
        <v>-724.93894097222164</v>
      </c>
      <c r="I6562" s="14">
        <f t="shared" si="411"/>
        <v>-8.5895627600242488</v>
      </c>
      <c r="J6562" s="9"/>
      <c r="N6562" s="4"/>
      <c r="R6562" s="4"/>
    </row>
    <row r="6563" spans="1:18" x14ac:dyDescent="0.25">
      <c r="A6563" s="9">
        <v>45200.458333333336</v>
      </c>
      <c r="B6563" s="5">
        <v>45200</v>
      </c>
      <c r="C6563" s="6">
        <v>53164.107921006944</v>
      </c>
      <c r="D6563" s="6">
        <v>10026.02732421875</v>
      </c>
      <c r="E6563" s="6">
        <v>37697</v>
      </c>
      <c r="F6563" s="28">
        <f t="shared" si="408"/>
        <v>18.858639251721794</v>
      </c>
      <c r="G6563" s="14">
        <f t="shared" si="409"/>
        <v>26.59635335495862</v>
      </c>
      <c r="H6563" s="6">
        <f t="shared" si="410"/>
        <v>2311.2009217664936</v>
      </c>
      <c r="I6563" s="14">
        <f t="shared" si="411"/>
        <v>29.957912222520633</v>
      </c>
      <c r="J6563" s="9"/>
      <c r="N6563" s="4"/>
      <c r="R6563" s="4"/>
    </row>
    <row r="6564" spans="1:18" x14ac:dyDescent="0.25">
      <c r="A6564" s="9">
        <v>45200.5</v>
      </c>
      <c r="B6564" s="5">
        <v>45200</v>
      </c>
      <c r="C6564" s="6">
        <v>57331.606434461806</v>
      </c>
      <c r="D6564" s="6">
        <v>12164.807490234374</v>
      </c>
      <c r="E6564" s="6">
        <v>37697</v>
      </c>
      <c r="F6564" s="28">
        <f t="shared" si="408"/>
        <v>21.218326585947807</v>
      </c>
      <c r="G6564" s="14">
        <f t="shared" si="409"/>
        <v>32.269961774768213</v>
      </c>
      <c r="H6564" s="6">
        <f t="shared" si="410"/>
        <v>2138.7801660156238</v>
      </c>
      <c r="I6564" s="14">
        <f t="shared" si="411"/>
        <v>21.332279444812723</v>
      </c>
      <c r="J6564" s="9"/>
      <c r="N6564" s="4"/>
      <c r="R6564" s="4"/>
    </row>
    <row r="6565" spans="1:18" x14ac:dyDescent="0.25">
      <c r="A6565" s="9">
        <v>45200.541666666664</v>
      </c>
      <c r="B6565" s="5">
        <v>45200</v>
      </c>
      <c r="C6565" s="6">
        <v>60983.494661458331</v>
      </c>
      <c r="D6565" s="6">
        <v>12094.032977430556</v>
      </c>
      <c r="E6565" s="6">
        <v>37697</v>
      </c>
      <c r="F6565" s="28">
        <f t="shared" si="408"/>
        <v>19.831649603829614</v>
      </c>
      <c r="G6565" s="14">
        <f t="shared" si="409"/>
        <v>32.0822160315955</v>
      </c>
      <c r="H6565" s="6">
        <f t="shared" si="410"/>
        <v>-70.774512803818652</v>
      </c>
      <c r="I6565" s="14">
        <f t="shared" si="411"/>
        <v>-0.58179722828030611</v>
      </c>
      <c r="J6565" s="9"/>
      <c r="N6565" s="4"/>
      <c r="R6565" s="4"/>
    </row>
    <row r="6566" spans="1:18" x14ac:dyDescent="0.25">
      <c r="A6566" s="9">
        <v>45200.583333333336</v>
      </c>
      <c r="B6566" s="5">
        <v>45200</v>
      </c>
      <c r="C6566" s="6">
        <v>63726.034383680555</v>
      </c>
      <c r="D6566" s="6">
        <v>11064.00486328125</v>
      </c>
      <c r="E6566" s="6">
        <v>37697</v>
      </c>
      <c r="F6566" s="28">
        <f t="shared" si="408"/>
        <v>17.361828600015013</v>
      </c>
      <c r="G6566" s="14">
        <f t="shared" si="409"/>
        <v>29.349828536173305</v>
      </c>
      <c r="H6566" s="6">
        <f t="shared" si="410"/>
        <v>-1030.0281141493051</v>
      </c>
      <c r="I6566" s="14">
        <f t="shared" si="411"/>
        <v>-8.5168290517439971</v>
      </c>
      <c r="J6566" s="9"/>
      <c r="N6566" s="4"/>
      <c r="R6566" s="4"/>
    </row>
    <row r="6567" spans="1:18" x14ac:dyDescent="0.25">
      <c r="A6567" s="9">
        <v>45200.625</v>
      </c>
      <c r="B6567" s="5">
        <v>45200</v>
      </c>
      <c r="C6567" s="6">
        <v>65800.895167100694</v>
      </c>
      <c r="D6567" s="6">
        <v>10841.593747829862</v>
      </c>
      <c r="E6567" s="6">
        <v>37697</v>
      </c>
      <c r="F6567" s="28">
        <f t="shared" si="408"/>
        <v>16.476362092487872</v>
      </c>
      <c r="G6567" s="14">
        <f t="shared" si="409"/>
        <v>28.75983167846211</v>
      </c>
      <c r="H6567" s="6">
        <f t="shared" si="410"/>
        <v>-222.41111545138847</v>
      </c>
      <c r="I6567" s="14">
        <f t="shared" si="411"/>
        <v>-2.01022250260859</v>
      </c>
      <c r="J6567" s="9"/>
      <c r="N6567" s="4"/>
      <c r="R6567" s="4"/>
    </row>
    <row r="6568" spans="1:18" x14ac:dyDescent="0.25">
      <c r="A6568" s="9">
        <v>45200.666666666664</v>
      </c>
      <c r="B6568" s="5">
        <v>45200</v>
      </c>
      <c r="C6568" s="6">
        <v>67177.996041666673</v>
      </c>
      <c r="D6568" s="6">
        <v>11034.684010416666</v>
      </c>
      <c r="E6568" s="6">
        <v>37697</v>
      </c>
      <c r="F6568" s="28">
        <f t="shared" si="408"/>
        <v>16.42603926972231</v>
      </c>
      <c r="G6568" s="14">
        <f t="shared" si="409"/>
        <v>29.272048201227328</v>
      </c>
      <c r="H6568" s="6">
        <f t="shared" si="410"/>
        <v>193.09026258680387</v>
      </c>
      <c r="I6568" s="14">
        <f t="shared" si="411"/>
        <v>1.7810136321097101</v>
      </c>
      <c r="J6568" s="9"/>
      <c r="N6568" s="4"/>
      <c r="R6568" s="4"/>
    </row>
    <row r="6569" spans="1:18" x14ac:dyDescent="0.25">
      <c r="A6569" s="9">
        <v>45200.708333333336</v>
      </c>
      <c r="B6569" s="5">
        <v>45200</v>
      </c>
      <c r="C6569" s="6">
        <v>67637.831566840279</v>
      </c>
      <c r="D6569" s="6">
        <v>11935.622470703125</v>
      </c>
      <c r="E6569" s="6">
        <v>37697</v>
      </c>
      <c r="F6569" s="28">
        <f t="shared" si="408"/>
        <v>17.646370668918092</v>
      </c>
      <c r="G6569" s="14">
        <f t="shared" si="409"/>
        <v>31.661995571804454</v>
      </c>
      <c r="H6569" s="6">
        <f t="shared" si="410"/>
        <v>900.9384602864593</v>
      </c>
      <c r="I6569" s="14">
        <f t="shared" si="411"/>
        <v>8.1646058866387072</v>
      </c>
      <c r="J6569" s="9"/>
      <c r="N6569" s="4"/>
      <c r="R6569" s="4"/>
    </row>
    <row r="6570" spans="1:18" x14ac:dyDescent="0.25">
      <c r="A6570" s="9">
        <v>45200.75</v>
      </c>
      <c r="B6570" s="5">
        <v>45200</v>
      </c>
      <c r="C6570" s="6">
        <v>67072.395078125002</v>
      </c>
      <c r="D6570" s="6">
        <v>13978.60404188368</v>
      </c>
      <c r="E6570" s="6">
        <v>37697</v>
      </c>
      <c r="F6570" s="28">
        <f t="shared" si="408"/>
        <v>20.841068856422371</v>
      </c>
      <c r="G6570" s="14">
        <f t="shared" si="409"/>
        <v>37.081476090627049</v>
      </c>
      <c r="H6570" s="6">
        <f t="shared" si="410"/>
        <v>2042.981571180555</v>
      </c>
      <c r="I6570" s="14">
        <f t="shared" si="411"/>
        <v>17.116673857565498</v>
      </c>
      <c r="J6570" s="9"/>
      <c r="N6570" s="4"/>
      <c r="R6570" s="4"/>
    </row>
    <row r="6571" spans="1:18" x14ac:dyDescent="0.25">
      <c r="A6571" s="9">
        <v>45200.791666666664</v>
      </c>
      <c r="B6571" s="5">
        <v>45200</v>
      </c>
      <c r="C6571" s="6">
        <v>65461.49145833333</v>
      </c>
      <c r="D6571" s="6">
        <v>15745.055864800348</v>
      </c>
      <c r="E6571" s="6">
        <v>37697</v>
      </c>
      <c r="F6571" s="28">
        <f t="shared" si="408"/>
        <v>24.052394032027486</v>
      </c>
      <c r="G6571" s="14">
        <f t="shared" si="409"/>
        <v>41.767397577526985</v>
      </c>
      <c r="H6571" s="6">
        <f t="shared" si="410"/>
        <v>1766.4518229166679</v>
      </c>
      <c r="I6571" s="14">
        <f t="shared" si="411"/>
        <v>12.63682566316279</v>
      </c>
      <c r="J6571" s="9"/>
      <c r="N6571" s="4"/>
      <c r="R6571" s="4"/>
    </row>
    <row r="6572" spans="1:18" x14ac:dyDescent="0.25">
      <c r="A6572" s="9">
        <v>45200.833333333336</v>
      </c>
      <c r="B6572" s="5">
        <v>45200</v>
      </c>
      <c r="C6572" s="6">
        <v>63771.206111111111</v>
      </c>
      <c r="D6572" s="6">
        <v>15328.804095052083</v>
      </c>
      <c r="E6572" s="6">
        <v>37697</v>
      </c>
      <c r="F6572" s="28">
        <f t="shared" si="408"/>
        <v>24.037187046994372</v>
      </c>
      <c r="G6572" s="14">
        <f t="shared" si="409"/>
        <v>40.663193609709211</v>
      </c>
      <c r="H6572" s="6">
        <f t="shared" si="410"/>
        <v>-416.25176974826536</v>
      </c>
      <c r="I6572" s="14">
        <f t="shared" si="411"/>
        <v>-2.64369827152432</v>
      </c>
      <c r="J6572" s="9"/>
      <c r="N6572" s="4"/>
      <c r="R6572" s="4"/>
    </row>
    <row r="6573" spans="1:18" x14ac:dyDescent="0.25">
      <c r="A6573" s="9">
        <v>45200.875</v>
      </c>
      <c r="B6573" s="5">
        <v>45200</v>
      </c>
      <c r="C6573" s="6">
        <v>61899.490716145832</v>
      </c>
      <c r="D6573" s="6">
        <v>15615.889856770833</v>
      </c>
      <c r="E6573" s="6">
        <v>37697</v>
      </c>
      <c r="F6573" s="28">
        <f t="shared" si="408"/>
        <v>25.227816377974804</v>
      </c>
      <c r="G6573" s="14">
        <f t="shared" si="409"/>
        <v>41.424754905618038</v>
      </c>
      <c r="H6573" s="6">
        <f t="shared" si="410"/>
        <v>287.08576171875029</v>
      </c>
      <c r="I6573" s="14">
        <f t="shared" si="411"/>
        <v>1.8728516584761978</v>
      </c>
      <c r="J6573" s="9"/>
      <c r="N6573" s="4"/>
      <c r="R6573" s="4"/>
    </row>
    <row r="6574" spans="1:18" x14ac:dyDescent="0.25">
      <c r="A6574" s="9">
        <v>45200.916666666664</v>
      </c>
      <c r="B6574" s="5">
        <v>45200</v>
      </c>
      <c r="C6574" s="6">
        <v>59036.238194444442</v>
      </c>
      <c r="D6574" s="6">
        <v>16317.07296983507</v>
      </c>
      <c r="E6574" s="6">
        <v>37697</v>
      </c>
      <c r="F6574" s="28">
        <f t="shared" si="408"/>
        <v>27.639079773498466</v>
      </c>
      <c r="G6574" s="14">
        <f t="shared" si="409"/>
        <v>43.28480507688959</v>
      </c>
      <c r="H6574" s="6">
        <f t="shared" si="410"/>
        <v>701.18311306423675</v>
      </c>
      <c r="I6574" s="14">
        <f t="shared" si="411"/>
        <v>4.4901899251051232</v>
      </c>
      <c r="J6574" s="9"/>
      <c r="N6574" s="4"/>
      <c r="R6574" s="4"/>
    </row>
    <row r="6575" spans="1:18" x14ac:dyDescent="0.25">
      <c r="A6575" s="9">
        <v>45200.958333333336</v>
      </c>
      <c r="B6575" s="5">
        <v>45200</v>
      </c>
      <c r="C6575" s="6">
        <v>55405.623676215277</v>
      </c>
      <c r="D6575" s="6">
        <v>16953.353211805555</v>
      </c>
      <c r="E6575" s="6">
        <v>37697</v>
      </c>
      <c r="F6575" s="28">
        <f t="shared" si="408"/>
        <v>30.598614521296962</v>
      </c>
      <c r="G6575" s="14">
        <f t="shared" si="409"/>
        <v>44.972685390894647</v>
      </c>
      <c r="H6575" s="6">
        <f t="shared" si="410"/>
        <v>636.2802419704858</v>
      </c>
      <c r="I6575" s="14">
        <f t="shared" si="411"/>
        <v>3.8994753724933378</v>
      </c>
      <c r="J6575" s="9"/>
      <c r="N6575" s="4"/>
      <c r="R6575" s="4"/>
    </row>
    <row r="6576" spans="1:18" x14ac:dyDescent="0.25">
      <c r="A6576" s="9">
        <v>45201</v>
      </c>
      <c r="B6576" s="5">
        <v>45201</v>
      </c>
      <c r="C6576" s="6">
        <v>51648.102758246525</v>
      </c>
      <c r="D6576" s="6">
        <v>17320.024535590277</v>
      </c>
      <c r="E6576" s="6">
        <v>37697</v>
      </c>
      <c r="F6576" s="28">
        <f t="shared" si="408"/>
        <v>33.534677191651213</v>
      </c>
      <c r="G6576" s="14">
        <f t="shared" si="409"/>
        <v>45.945365773377929</v>
      </c>
      <c r="H6576" s="6">
        <f t="shared" si="410"/>
        <v>366.67132378472161</v>
      </c>
      <c r="I6576" s="14">
        <f t="shared" si="411"/>
        <v>2.1628247769260662</v>
      </c>
      <c r="J6576" s="9"/>
      <c r="N6576" s="4"/>
      <c r="R6576" s="4"/>
    </row>
    <row r="6577" spans="1:18" x14ac:dyDescent="0.25">
      <c r="A6577" s="9">
        <v>45201.041666666664</v>
      </c>
      <c r="B6577" s="5">
        <v>45201</v>
      </c>
      <c r="C6577" s="6">
        <v>48601.793059895834</v>
      </c>
      <c r="D6577" s="6">
        <v>17510.673318142362</v>
      </c>
      <c r="E6577" s="6">
        <v>37697</v>
      </c>
      <c r="F6577" s="28">
        <f t="shared" si="408"/>
        <v>36.028862755253854</v>
      </c>
      <c r="G6577" s="14">
        <f t="shared" si="409"/>
        <v>46.451105706402004</v>
      </c>
      <c r="H6577" s="6">
        <f t="shared" si="410"/>
        <v>190.64878255208532</v>
      </c>
      <c r="I6577" s="14">
        <f t="shared" si="411"/>
        <v>1.1007419889061254</v>
      </c>
      <c r="J6577" s="9"/>
      <c r="N6577" s="4"/>
      <c r="R6577" s="4"/>
    </row>
    <row r="6578" spans="1:18" x14ac:dyDescent="0.25">
      <c r="A6578" s="9">
        <v>45201.083333333336</v>
      </c>
      <c r="B6578" s="5">
        <v>45201</v>
      </c>
      <c r="C6578" s="6">
        <v>46544.685963541669</v>
      </c>
      <c r="D6578" s="6">
        <v>17529.945857204861</v>
      </c>
      <c r="E6578" s="6">
        <v>37697</v>
      </c>
      <c r="F6578" s="28">
        <f t="shared" si="408"/>
        <v>37.662614956594659</v>
      </c>
      <c r="G6578" s="14">
        <f t="shared" si="409"/>
        <v>46.502230567962599</v>
      </c>
      <c r="H6578" s="6">
        <f t="shared" si="410"/>
        <v>19.272539062498254</v>
      </c>
      <c r="I6578" s="14">
        <f t="shared" si="411"/>
        <v>0.11006166760321241</v>
      </c>
      <c r="J6578" s="9"/>
      <c r="N6578" s="4"/>
      <c r="R6578" s="4"/>
    </row>
    <row r="6579" spans="1:18" x14ac:dyDescent="0.25">
      <c r="A6579" s="9">
        <v>45201.125</v>
      </c>
      <c r="B6579" s="5">
        <v>45201</v>
      </c>
      <c r="C6579" s="6">
        <v>45103.281740451392</v>
      </c>
      <c r="D6579" s="6">
        <v>16054.909182942709</v>
      </c>
      <c r="E6579" s="6">
        <v>37697</v>
      </c>
      <c r="F6579" s="28">
        <f t="shared" si="408"/>
        <v>35.595878090049666</v>
      </c>
      <c r="G6579" s="14">
        <f t="shared" si="409"/>
        <v>42.589355075848765</v>
      </c>
      <c r="H6579" s="6">
        <f t="shared" si="410"/>
        <v>-1475.0366742621518</v>
      </c>
      <c r="I6579" s="14">
        <f t="shared" si="411"/>
        <v>-8.4143823733255125</v>
      </c>
      <c r="J6579" s="9"/>
      <c r="N6579" s="4"/>
      <c r="R6579" s="4"/>
    </row>
    <row r="6580" spans="1:18" x14ac:dyDescent="0.25">
      <c r="A6580" s="9">
        <v>45201.166666666664</v>
      </c>
      <c r="B6580" s="5">
        <v>45201</v>
      </c>
      <c r="C6580" s="6">
        <v>44169.547176649306</v>
      </c>
      <c r="D6580" s="6">
        <v>14283.715342881944</v>
      </c>
      <c r="E6580" s="6">
        <v>37697</v>
      </c>
      <c r="F6580" s="28">
        <f t="shared" si="408"/>
        <v>32.338378489044551</v>
      </c>
      <c r="G6580" s="14">
        <f t="shared" si="409"/>
        <v>37.89085429313193</v>
      </c>
      <c r="H6580" s="6">
        <f t="shared" si="410"/>
        <v>-1771.1938400607651</v>
      </c>
      <c r="I6580" s="14">
        <f t="shared" si="411"/>
        <v>-11.03210127119587</v>
      </c>
      <c r="J6580" s="9"/>
      <c r="N6580" s="4"/>
      <c r="R6580" s="4"/>
    </row>
    <row r="6581" spans="1:18" x14ac:dyDescent="0.25">
      <c r="A6581" s="9">
        <v>45201.208333333336</v>
      </c>
      <c r="B6581" s="5">
        <v>45201</v>
      </c>
      <c r="C6581" s="6">
        <v>44171.036130642358</v>
      </c>
      <c r="D6581" s="6">
        <v>13180.16708984375</v>
      </c>
      <c r="E6581" s="6">
        <v>37697</v>
      </c>
      <c r="F6581" s="28">
        <f t="shared" si="408"/>
        <v>29.838935747084268</v>
      </c>
      <c r="G6581" s="14">
        <f t="shared" si="409"/>
        <v>34.963437647143671</v>
      </c>
      <c r="H6581" s="6">
        <f t="shared" si="410"/>
        <v>-1103.5482530381942</v>
      </c>
      <c r="I6581" s="14">
        <f t="shared" si="411"/>
        <v>-7.7259188281718973</v>
      </c>
      <c r="J6581" s="9"/>
      <c r="N6581" s="4"/>
      <c r="R6581" s="4"/>
    </row>
    <row r="6582" spans="1:18" x14ac:dyDescent="0.25">
      <c r="A6582" s="9">
        <v>45201.25</v>
      </c>
      <c r="B6582" s="5">
        <v>45201</v>
      </c>
      <c r="C6582" s="6">
        <v>45454.409776475695</v>
      </c>
      <c r="D6582" s="6">
        <v>13098.781906467015</v>
      </c>
      <c r="E6582" s="6">
        <v>37697</v>
      </c>
      <c r="F6582" s="28">
        <f t="shared" si="408"/>
        <v>28.817406211808539</v>
      </c>
      <c r="G6582" s="14">
        <f t="shared" si="409"/>
        <v>34.747544649354097</v>
      </c>
      <c r="H6582" s="6">
        <f t="shared" si="410"/>
        <v>-81.385183376734858</v>
      </c>
      <c r="I6582" s="14">
        <f t="shared" si="411"/>
        <v>-0.61748218229682306</v>
      </c>
      <c r="J6582" s="9"/>
      <c r="N6582" s="4"/>
      <c r="R6582" s="4"/>
    </row>
    <row r="6583" spans="1:18" x14ac:dyDescent="0.25">
      <c r="A6583" s="9">
        <v>45201.291666666664</v>
      </c>
      <c r="B6583" s="5">
        <v>45201</v>
      </c>
      <c r="C6583" s="6">
        <v>47729.663111979164</v>
      </c>
      <c r="D6583" s="6">
        <v>12692.271421440972</v>
      </c>
      <c r="E6583" s="6">
        <v>37697</v>
      </c>
      <c r="F6583" s="28">
        <f t="shared" si="408"/>
        <v>26.59199875696477</v>
      </c>
      <c r="G6583" s="14">
        <f t="shared" si="409"/>
        <v>33.669181689367775</v>
      </c>
      <c r="H6583" s="6">
        <f t="shared" si="410"/>
        <v>-406.51048502604317</v>
      </c>
      <c r="I6583" s="14">
        <f t="shared" si="411"/>
        <v>-3.1034220428186869</v>
      </c>
      <c r="J6583" s="9"/>
      <c r="N6583" s="4"/>
      <c r="R6583" s="4"/>
    </row>
    <row r="6584" spans="1:18" x14ac:dyDescent="0.25">
      <c r="A6584" s="9">
        <v>45201.333333333336</v>
      </c>
      <c r="B6584" s="5">
        <v>45201</v>
      </c>
      <c r="C6584" s="6">
        <v>48417.939522569446</v>
      </c>
      <c r="D6584" s="6">
        <v>11761.395396050348</v>
      </c>
      <c r="E6584" s="6">
        <v>37697</v>
      </c>
      <c r="F6584" s="28">
        <f t="shared" si="408"/>
        <v>24.291400072008255</v>
      </c>
      <c r="G6584" s="14">
        <f t="shared" si="409"/>
        <v>31.199818012176955</v>
      </c>
      <c r="H6584" s="6">
        <f t="shared" si="410"/>
        <v>-930.87602539062391</v>
      </c>
      <c r="I6584" s="14">
        <f t="shared" si="411"/>
        <v>-7.33419570446706</v>
      </c>
      <c r="J6584" s="9"/>
      <c r="N6584" s="4"/>
      <c r="R6584" s="4"/>
    </row>
    <row r="6585" spans="1:18" x14ac:dyDescent="0.25">
      <c r="A6585" s="9">
        <v>45201.375</v>
      </c>
      <c r="B6585" s="5">
        <v>45201</v>
      </c>
      <c r="C6585" s="6">
        <v>49210.011367187501</v>
      </c>
      <c r="D6585" s="6">
        <v>9563.2624560546883</v>
      </c>
      <c r="E6585" s="6">
        <v>37697</v>
      </c>
      <c r="F6585" s="28">
        <f t="shared" si="408"/>
        <v>19.433570914456908</v>
      </c>
      <c r="G6585" s="14">
        <f t="shared" si="409"/>
        <v>25.368762649692783</v>
      </c>
      <c r="H6585" s="6">
        <f t="shared" si="410"/>
        <v>-2198.1329399956594</v>
      </c>
      <c r="I6585" s="14">
        <f t="shared" si="411"/>
        <v>-18.689389022103832</v>
      </c>
      <c r="J6585" s="9"/>
      <c r="N6585" s="4"/>
      <c r="R6585" s="4"/>
    </row>
    <row r="6586" spans="1:18" x14ac:dyDescent="0.25">
      <c r="A6586" s="9">
        <v>45201.416666666664</v>
      </c>
      <c r="B6586" s="5">
        <v>45201</v>
      </c>
      <c r="C6586" s="6">
        <v>52285.125021701388</v>
      </c>
      <c r="D6586" s="6">
        <v>8632.1300808376727</v>
      </c>
      <c r="E6586" s="6">
        <v>37697</v>
      </c>
      <c r="F6586" s="28">
        <f t="shared" si="408"/>
        <v>16.5097244718356</v>
      </c>
      <c r="G6586" s="14">
        <f t="shared" si="409"/>
        <v>22.898718945374092</v>
      </c>
      <c r="H6586" s="6">
        <f t="shared" si="410"/>
        <v>-931.13237521701558</v>
      </c>
      <c r="I6586" s="14">
        <f t="shared" si="411"/>
        <v>-9.7365556942076541</v>
      </c>
      <c r="J6586" s="9"/>
      <c r="N6586" s="4"/>
      <c r="R6586" s="4"/>
    </row>
    <row r="6587" spans="1:18" x14ac:dyDescent="0.25">
      <c r="A6587" s="9">
        <v>45201.458333333336</v>
      </c>
      <c r="B6587" s="5">
        <v>45201</v>
      </c>
      <c r="C6587" s="6">
        <v>55981.963281249999</v>
      </c>
      <c r="D6587" s="6">
        <v>11647.380960286459</v>
      </c>
      <c r="E6587" s="6">
        <v>37697</v>
      </c>
      <c r="F6587" s="28">
        <f t="shared" si="408"/>
        <v>20.805595726914259</v>
      </c>
      <c r="G6587" s="14">
        <f t="shared" si="409"/>
        <v>30.897368385511996</v>
      </c>
      <c r="H6587" s="6">
        <f t="shared" si="410"/>
        <v>3015.2508794487858</v>
      </c>
      <c r="I6587" s="14">
        <f t="shared" si="411"/>
        <v>34.930554234143123</v>
      </c>
      <c r="J6587" s="9"/>
      <c r="N6587" s="4"/>
      <c r="R6587" s="4"/>
    </row>
    <row r="6588" spans="1:18" x14ac:dyDescent="0.25">
      <c r="A6588" s="9">
        <v>45201.5</v>
      </c>
      <c r="B6588" s="5">
        <v>45201</v>
      </c>
      <c r="C6588" s="6">
        <v>59523.209023437499</v>
      </c>
      <c r="D6588" s="6">
        <v>12496.53218641493</v>
      </c>
      <c r="E6588" s="6">
        <v>37697</v>
      </c>
      <c r="F6588" s="28">
        <f t="shared" si="408"/>
        <v>20.99438587307074</v>
      </c>
      <c r="G6588" s="14">
        <f t="shared" si="409"/>
        <v>33.149938155330474</v>
      </c>
      <c r="H6588" s="6">
        <f t="shared" si="410"/>
        <v>849.15122612847154</v>
      </c>
      <c r="I6588" s="14">
        <f t="shared" si="411"/>
        <v>7.2904907036507485</v>
      </c>
      <c r="J6588" s="9"/>
      <c r="N6588" s="4"/>
      <c r="R6588" s="4"/>
    </row>
    <row r="6589" spans="1:18" x14ac:dyDescent="0.25">
      <c r="A6589" s="9">
        <v>45201.541666666664</v>
      </c>
      <c r="B6589" s="5">
        <v>45201</v>
      </c>
      <c r="C6589" s="6">
        <v>62741.421085069444</v>
      </c>
      <c r="D6589" s="6">
        <v>11447.466605902779</v>
      </c>
      <c r="E6589" s="6">
        <v>37697</v>
      </c>
      <c r="F6589" s="28">
        <f t="shared" si="408"/>
        <v>18.245469114225926</v>
      </c>
      <c r="G6589" s="14">
        <f t="shared" si="409"/>
        <v>30.367049382982142</v>
      </c>
      <c r="H6589" s="6">
        <f t="shared" si="410"/>
        <v>-1049.0655805121514</v>
      </c>
      <c r="I6589" s="14">
        <f t="shared" si="411"/>
        <v>-8.3948535870823271</v>
      </c>
      <c r="J6589" s="9"/>
      <c r="N6589" s="4"/>
      <c r="R6589" s="4"/>
    </row>
    <row r="6590" spans="1:18" x14ac:dyDescent="0.25">
      <c r="A6590" s="9">
        <v>45201.583333333336</v>
      </c>
      <c r="B6590" s="5">
        <v>45201</v>
      </c>
      <c r="C6590" s="6">
        <v>65746.546792534718</v>
      </c>
      <c r="D6590" s="6">
        <v>10264.252324218751</v>
      </c>
      <c r="E6590" s="6">
        <v>37697</v>
      </c>
      <c r="F6590" s="28">
        <f t="shared" si="408"/>
        <v>15.611850089416739</v>
      </c>
      <c r="G6590" s="14">
        <f t="shared" si="409"/>
        <v>27.22830019422965</v>
      </c>
      <c r="H6590" s="6">
        <f t="shared" si="410"/>
        <v>-1183.2142816840278</v>
      </c>
      <c r="I6590" s="14">
        <f t="shared" si="411"/>
        <v>-10.336036106660616</v>
      </c>
      <c r="J6590" s="9"/>
      <c r="N6590" s="4"/>
      <c r="R6590" s="4"/>
    </row>
    <row r="6591" spans="1:18" x14ac:dyDescent="0.25">
      <c r="A6591" s="9">
        <v>45201.625</v>
      </c>
      <c r="B6591" s="5">
        <v>45201</v>
      </c>
      <c r="C6591" s="6">
        <v>67851.934535590277</v>
      </c>
      <c r="D6591" s="6">
        <v>10562.696771918403</v>
      </c>
      <c r="E6591" s="6">
        <v>37697</v>
      </c>
      <c r="F6591" s="28">
        <f t="shared" si="408"/>
        <v>15.567274307231383</v>
      </c>
      <c r="G6591" s="14">
        <f t="shared" si="409"/>
        <v>28.019993028406514</v>
      </c>
      <c r="H6591" s="6">
        <f t="shared" si="410"/>
        <v>298.4444476996523</v>
      </c>
      <c r="I6591" s="14">
        <f t="shared" si="411"/>
        <v>2.9076102016263321</v>
      </c>
      <c r="J6591" s="9"/>
      <c r="N6591" s="4"/>
      <c r="R6591" s="4"/>
    </row>
    <row r="6592" spans="1:18" x14ac:dyDescent="0.25">
      <c r="A6592" s="9">
        <v>45201.666666666664</v>
      </c>
      <c r="B6592" s="5">
        <v>45201</v>
      </c>
      <c r="C6592" s="6">
        <v>68978.754201388889</v>
      </c>
      <c r="D6592" s="6">
        <v>12041.65939561632</v>
      </c>
      <c r="E6592" s="6">
        <v>37697</v>
      </c>
      <c r="F6592" s="28">
        <f t="shared" si="408"/>
        <v>17.457055487635728</v>
      </c>
      <c r="G6592" s="14">
        <f t="shared" si="409"/>
        <v>31.943283008240229</v>
      </c>
      <c r="H6592" s="6">
        <f t="shared" si="410"/>
        <v>1478.9626236979166</v>
      </c>
      <c r="I6592" s="14">
        <f t="shared" si="411"/>
        <v>14.001752162665809</v>
      </c>
      <c r="J6592" s="9"/>
      <c r="N6592" s="4"/>
      <c r="R6592" s="4"/>
    </row>
    <row r="6593" spans="1:18" x14ac:dyDescent="0.25">
      <c r="A6593" s="9">
        <v>45201.708333333336</v>
      </c>
      <c r="B6593" s="5">
        <v>45201</v>
      </c>
      <c r="C6593" s="6">
        <v>68840.020125868061</v>
      </c>
      <c r="D6593" s="6">
        <v>14732.424793836806</v>
      </c>
      <c r="E6593" s="6">
        <v>37697</v>
      </c>
      <c r="F6593" s="28">
        <f t="shared" si="408"/>
        <v>21.400959451929026</v>
      </c>
      <c r="G6593" s="14">
        <f t="shared" si="409"/>
        <v>39.081159757638027</v>
      </c>
      <c r="H6593" s="6">
        <f t="shared" si="410"/>
        <v>2690.7653982204865</v>
      </c>
      <c r="I6593" s="14">
        <f t="shared" si="411"/>
        <v>22.345470086955295</v>
      </c>
      <c r="J6593" s="9"/>
      <c r="N6593" s="4"/>
      <c r="R6593" s="4"/>
    </row>
    <row r="6594" spans="1:18" x14ac:dyDescent="0.25">
      <c r="A6594" s="9">
        <v>45201.75</v>
      </c>
      <c r="B6594" s="5">
        <v>45201</v>
      </c>
      <c r="C6594" s="6">
        <v>67325.476119791667</v>
      </c>
      <c r="D6594" s="6">
        <v>16877.461144748264</v>
      </c>
      <c r="E6594" s="6">
        <v>37697</v>
      </c>
      <c r="F6594" s="28">
        <f t="shared" si="408"/>
        <v>25.068461624717418</v>
      </c>
      <c r="G6594" s="14">
        <f t="shared" si="409"/>
        <v>44.771364152978386</v>
      </c>
      <c r="H6594" s="6">
        <f t="shared" si="410"/>
        <v>2145.0363509114577</v>
      </c>
      <c r="I6594" s="14">
        <f t="shared" si="411"/>
        <v>14.559968103884819</v>
      </c>
      <c r="J6594" s="9"/>
      <c r="N6594" s="4"/>
      <c r="R6594" s="4"/>
    </row>
    <row r="6595" spans="1:18" x14ac:dyDescent="0.25">
      <c r="A6595" s="9">
        <v>45201.791666666664</v>
      </c>
      <c r="B6595" s="5">
        <v>45201</v>
      </c>
      <c r="C6595" s="6">
        <v>65081.617330729168</v>
      </c>
      <c r="D6595" s="6">
        <v>19248.977078993055</v>
      </c>
      <c r="E6595" s="6">
        <v>37697</v>
      </c>
      <c r="F6595" s="28">
        <f t="shared" ref="F6595:F6658" si="412">D6595/C6595*100</f>
        <v>29.576672904691918</v>
      </c>
      <c r="G6595" s="14">
        <f t="shared" ref="G6595:G6658" si="413">D6595/E6595*100</f>
        <v>51.062357956848167</v>
      </c>
      <c r="H6595" s="6">
        <f t="shared" si="410"/>
        <v>2371.5159342447914</v>
      </c>
      <c r="I6595" s="14">
        <f t="shared" si="411"/>
        <v>14.051378426563479</v>
      </c>
      <c r="J6595" s="9"/>
      <c r="N6595" s="4"/>
      <c r="R6595" s="4"/>
    </row>
    <row r="6596" spans="1:18" x14ac:dyDescent="0.25">
      <c r="A6596" s="9">
        <v>45201.833333333336</v>
      </c>
      <c r="B6596" s="5">
        <v>45201</v>
      </c>
      <c r="C6596" s="6">
        <v>63635.341247829863</v>
      </c>
      <c r="D6596" s="6">
        <v>19858.414355468751</v>
      </c>
      <c r="E6596" s="6">
        <v>37697</v>
      </c>
      <c r="F6596" s="28">
        <f t="shared" si="412"/>
        <v>31.206581069675611</v>
      </c>
      <c r="G6596" s="14">
        <f t="shared" si="413"/>
        <v>52.679031104514287</v>
      </c>
      <c r="H6596" s="6">
        <f t="shared" ref="H6596:H6659" si="414">D6596-D6595</f>
        <v>609.4372764756954</v>
      </c>
      <c r="I6596" s="14">
        <f t="shared" ref="I6596:I6659" si="415">H6596/D6595*100</f>
        <v>3.1660761710854302</v>
      </c>
      <c r="J6596" s="9"/>
      <c r="N6596" s="4"/>
      <c r="R6596" s="4"/>
    </row>
    <row r="6597" spans="1:18" x14ac:dyDescent="0.25">
      <c r="A6597" s="9">
        <v>45201.875</v>
      </c>
      <c r="B6597" s="5">
        <v>45201</v>
      </c>
      <c r="C6597" s="6">
        <v>61893.238365885416</v>
      </c>
      <c r="D6597" s="6">
        <v>18978.215946180557</v>
      </c>
      <c r="E6597" s="6">
        <v>37697</v>
      </c>
      <c r="F6597" s="28">
        <f t="shared" si="412"/>
        <v>30.662825935831229</v>
      </c>
      <c r="G6597" s="14">
        <f t="shared" si="413"/>
        <v>50.344101509882897</v>
      </c>
      <c r="H6597" s="6">
        <f t="shared" si="414"/>
        <v>-880.19840928819394</v>
      </c>
      <c r="I6597" s="14">
        <f t="shared" si="415"/>
        <v>-4.4323700449215302</v>
      </c>
      <c r="J6597" s="9"/>
      <c r="N6597" s="4"/>
      <c r="R6597" s="4"/>
    </row>
    <row r="6598" spans="1:18" x14ac:dyDescent="0.25">
      <c r="A6598" s="9">
        <v>45201.916666666664</v>
      </c>
      <c r="B6598" s="5">
        <v>45201</v>
      </c>
      <c r="C6598" s="6">
        <v>58977.639342447917</v>
      </c>
      <c r="D6598" s="6">
        <v>19299.042413194446</v>
      </c>
      <c r="E6598" s="6">
        <v>37697</v>
      </c>
      <c r="F6598" s="28">
        <f t="shared" si="412"/>
        <v>32.722643070090406</v>
      </c>
      <c r="G6598" s="14">
        <f t="shared" si="413"/>
        <v>51.195167820236207</v>
      </c>
      <c r="H6598" s="6">
        <f t="shared" si="414"/>
        <v>320.82646701388876</v>
      </c>
      <c r="I6598" s="14">
        <f t="shared" si="415"/>
        <v>1.6904985585774011</v>
      </c>
      <c r="J6598" s="9"/>
      <c r="N6598" s="4"/>
      <c r="R6598" s="4"/>
    </row>
    <row r="6599" spans="1:18" x14ac:dyDescent="0.25">
      <c r="A6599" s="9">
        <v>45201.958333333336</v>
      </c>
      <c r="B6599" s="5">
        <v>45201</v>
      </c>
      <c r="C6599" s="6">
        <v>55303.802413194448</v>
      </c>
      <c r="D6599" s="6">
        <v>19701.883263888889</v>
      </c>
      <c r="E6599" s="6">
        <v>37697</v>
      </c>
      <c r="F6599" s="28">
        <f t="shared" si="412"/>
        <v>35.624825788087925</v>
      </c>
      <c r="G6599" s="14">
        <f t="shared" si="413"/>
        <v>52.263796227521787</v>
      </c>
      <c r="H6599" s="6">
        <f t="shared" si="414"/>
        <v>402.84085069444336</v>
      </c>
      <c r="I6599" s="14">
        <f t="shared" si="415"/>
        <v>2.0873618600839365</v>
      </c>
      <c r="J6599" s="9"/>
      <c r="N6599" s="4"/>
      <c r="R6599" s="4"/>
    </row>
    <row r="6600" spans="1:18" x14ac:dyDescent="0.25">
      <c r="A6600" s="9">
        <v>45202</v>
      </c>
      <c r="B6600" s="5">
        <v>45202</v>
      </c>
      <c r="C6600" s="6">
        <v>51527.310755208331</v>
      </c>
      <c r="D6600" s="6">
        <v>18983.044789496529</v>
      </c>
      <c r="E6600" s="6">
        <v>37714</v>
      </c>
      <c r="F6600" s="28">
        <f t="shared" si="412"/>
        <v>36.840744279629888</v>
      </c>
      <c r="G6600" s="14">
        <f t="shared" si="413"/>
        <v>50.334212201030205</v>
      </c>
      <c r="H6600" s="6">
        <f t="shared" si="414"/>
        <v>-718.83847439235979</v>
      </c>
      <c r="I6600" s="14">
        <f t="shared" si="415"/>
        <v>-3.6485774723368789</v>
      </c>
      <c r="J6600" s="9"/>
      <c r="N6600" s="4"/>
      <c r="R6600" s="4"/>
    </row>
    <row r="6601" spans="1:18" x14ac:dyDescent="0.25">
      <c r="A6601" s="9">
        <v>45202.041666666664</v>
      </c>
      <c r="B6601" s="5">
        <v>45202</v>
      </c>
      <c r="C6601" s="6">
        <v>48493.406252170142</v>
      </c>
      <c r="D6601" s="6">
        <v>18299.829680989584</v>
      </c>
      <c r="E6601" s="6">
        <v>37714</v>
      </c>
      <c r="F6601" s="28">
        <f t="shared" si="412"/>
        <v>37.73673803367987</v>
      </c>
      <c r="G6601" s="14">
        <f t="shared" si="413"/>
        <v>48.522643265072873</v>
      </c>
      <c r="H6601" s="6">
        <f t="shared" si="414"/>
        <v>-683.2151085069454</v>
      </c>
      <c r="I6601" s="14">
        <f t="shared" si="415"/>
        <v>-3.5990807380119221</v>
      </c>
      <c r="J6601" s="9"/>
      <c r="N6601" s="4"/>
      <c r="R6601" s="4"/>
    </row>
    <row r="6602" spans="1:18" x14ac:dyDescent="0.25">
      <c r="A6602" s="9">
        <v>45202.083333333336</v>
      </c>
      <c r="B6602" s="5">
        <v>45202</v>
      </c>
      <c r="C6602" s="6">
        <v>46371.454991319442</v>
      </c>
      <c r="D6602" s="6">
        <v>16805.907530381945</v>
      </c>
      <c r="E6602" s="6">
        <v>37714</v>
      </c>
      <c r="F6602" s="28">
        <f t="shared" si="412"/>
        <v>36.241924118033268</v>
      </c>
      <c r="G6602" s="14">
        <f t="shared" si="413"/>
        <v>44.561456038558475</v>
      </c>
      <c r="H6602" s="6">
        <f t="shared" si="414"/>
        <v>-1493.9221506076392</v>
      </c>
      <c r="I6602" s="14">
        <f t="shared" si="415"/>
        <v>-8.1635849986055913</v>
      </c>
      <c r="J6602" s="9"/>
      <c r="N6602" s="4"/>
      <c r="R6602" s="4"/>
    </row>
    <row r="6603" spans="1:18" x14ac:dyDescent="0.25">
      <c r="A6603" s="9">
        <v>45202.125</v>
      </c>
      <c r="B6603" s="5">
        <v>45202</v>
      </c>
      <c r="C6603" s="6">
        <v>44872.819368489581</v>
      </c>
      <c r="D6603" s="6">
        <v>15962.945128038195</v>
      </c>
      <c r="E6603" s="6">
        <v>37714</v>
      </c>
      <c r="F6603" s="28">
        <f t="shared" si="412"/>
        <v>35.573751221095847</v>
      </c>
      <c r="G6603" s="14">
        <f t="shared" si="413"/>
        <v>42.326311523673418</v>
      </c>
      <c r="H6603" s="6">
        <f t="shared" si="414"/>
        <v>-842.96240234375</v>
      </c>
      <c r="I6603" s="14">
        <f t="shared" si="415"/>
        <v>-5.0158695733618153</v>
      </c>
      <c r="J6603" s="9"/>
      <c r="N6603" s="4"/>
      <c r="R6603" s="4"/>
    </row>
    <row r="6604" spans="1:18" x14ac:dyDescent="0.25">
      <c r="A6604" s="9">
        <v>45202.166666666664</v>
      </c>
      <c r="B6604" s="5">
        <v>45202</v>
      </c>
      <c r="C6604" s="6">
        <v>44257.161252170139</v>
      </c>
      <c r="D6604" s="6">
        <v>14870.618353949652</v>
      </c>
      <c r="E6604" s="6">
        <v>37714</v>
      </c>
      <c r="F6604" s="28">
        <f t="shared" si="412"/>
        <v>33.600479409918037</v>
      </c>
      <c r="G6604" s="14">
        <f t="shared" si="413"/>
        <v>39.42996858978006</v>
      </c>
      <c r="H6604" s="6">
        <f t="shared" si="414"/>
        <v>-1092.3267740885422</v>
      </c>
      <c r="I6604" s="14">
        <f t="shared" si="415"/>
        <v>-6.8428899888274328</v>
      </c>
      <c r="J6604" s="9"/>
      <c r="N6604" s="4"/>
      <c r="R6604" s="4"/>
    </row>
    <row r="6605" spans="1:18" x14ac:dyDescent="0.25">
      <c r="A6605" s="9">
        <v>45202.208333333336</v>
      </c>
      <c r="B6605" s="5">
        <v>45202</v>
      </c>
      <c r="C6605" s="6">
        <v>44398.034509548612</v>
      </c>
      <c r="D6605" s="6">
        <v>13967.986280381945</v>
      </c>
      <c r="E6605" s="6">
        <v>37714</v>
      </c>
      <c r="F6605" s="28">
        <f t="shared" si="412"/>
        <v>31.460821260855305</v>
      </c>
      <c r="G6605" s="14">
        <f t="shared" si="413"/>
        <v>37.036607838950907</v>
      </c>
      <c r="H6605" s="6">
        <f t="shared" si="414"/>
        <v>-902.63207356770727</v>
      </c>
      <c r="I6605" s="14">
        <f t="shared" si="415"/>
        <v>-6.0699027577959948</v>
      </c>
      <c r="J6605" s="9"/>
      <c r="N6605" s="4"/>
      <c r="R6605" s="4"/>
    </row>
    <row r="6606" spans="1:18" x14ac:dyDescent="0.25">
      <c r="A6606" s="9">
        <v>45202.25</v>
      </c>
      <c r="B6606" s="5">
        <v>45202</v>
      </c>
      <c r="C6606" s="6">
        <v>45665.533964843751</v>
      </c>
      <c r="D6606" s="6">
        <v>12110.526116536459</v>
      </c>
      <c r="E6606" s="6">
        <v>37714</v>
      </c>
      <c r="F6606" s="28">
        <f t="shared" si="412"/>
        <v>26.520058050476138</v>
      </c>
      <c r="G6606" s="14">
        <f t="shared" si="413"/>
        <v>32.111486759655456</v>
      </c>
      <c r="H6606" s="6">
        <f t="shared" si="414"/>
        <v>-1857.460163845486</v>
      </c>
      <c r="I6606" s="14">
        <f t="shared" si="415"/>
        <v>-13.29798101573375</v>
      </c>
      <c r="J6606" s="9"/>
      <c r="N6606" s="4"/>
      <c r="R6606" s="4"/>
    </row>
    <row r="6607" spans="1:18" x14ac:dyDescent="0.25">
      <c r="A6607" s="9">
        <v>45202.291666666664</v>
      </c>
      <c r="B6607" s="5">
        <v>45202</v>
      </c>
      <c r="C6607" s="6">
        <v>47910.173886718752</v>
      </c>
      <c r="D6607" s="6">
        <v>10797.162110460069</v>
      </c>
      <c r="E6607" s="6">
        <v>37714</v>
      </c>
      <c r="F6607" s="28">
        <f t="shared" si="412"/>
        <v>22.536261579825254</v>
      </c>
      <c r="G6607" s="14">
        <f t="shared" si="413"/>
        <v>28.629055816036669</v>
      </c>
      <c r="H6607" s="6">
        <f t="shared" si="414"/>
        <v>-1313.3640060763901</v>
      </c>
      <c r="I6607" s="14">
        <f t="shared" si="415"/>
        <v>-10.844813787924885</v>
      </c>
      <c r="J6607" s="9"/>
      <c r="N6607" s="4"/>
      <c r="R6607" s="4"/>
    </row>
    <row r="6608" spans="1:18" x14ac:dyDescent="0.25">
      <c r="A6608" s="9">
        <v>45202.333333333336</v>
      </c>
      <c r="B6608" s="5">
        <v>45202</v>
      </c>
      <c r="C6608" s="6">
        <v>48819.787450086806</v>
      </c>
      <c r="D6608" s="6">
        <v>9956.2158832465284</v>
      </c>
      <c r="E6608" s="6">
        <v>37714</v>
      </c>
      <c r="F6608" s="28">
        <f t="shared" si="412"/>
        <v>20.393812433996629</v>
      </c>
      <c r="G6608" s="14">
        <f t="shared" si="413"/>
        <v>26.399257260557164</v>
      </c>
      <c r="H6608" s="6">
        <f t="shared" si="414"/>
        <v>-840.94622721354062</v>
      </c>
      <c r="I6608" s="14">
        <f t="shared" si="415"/>
        <v>-7.7885857284558995</v>
      </c>
      <c r="J6608" s="9"/>
      <c r="N6608" s="4"/>
      <c r="R6608" s="4"/>
    </row>
    <row r="6609" spans="1:18" x14ac:dyDescent="0.25">
      <c r="A6609" s="9">
        <v>45202.375</v>
      </c>
      <c r="B6609" s="5">
        <v>45202</v>
      </c>
      <c r="C6609" s="6">
        <v>49288.644982638885</v>
      </c>
      <c r="D6609" s="6">
        <v>9261.4134570312508</v>
      </c>
      <c r="E6609" s="6">
        <v>37714</v>
      </c>
      <c r="F6609" s="28">
        <f t="shared" si="412"/>
        <v>18.790156354051589</v>
      </c>
      <c r="G6609" s="14">
        <f t="shared" si="413"/>
        <v>24.556964143371825</v>
      </c>
      <c r="H6609" s="6">
        <f t="shared" si="414"/>
        <v>-694.80242621527759</v>
      </c>
      <c r="I6609" s="14">
        <f t="shared" si="415"/>
        <v>-6.9785793554801465</v>
      </c>
      <c r="J6609" s="9"/>
      <c r="N6609" s="4"/>
      <c r="R6609" s="4"/>
    </row>
    <row r="6610" spans="1:18" x14ac:dyDescent="0.25">
      <c r="A6610" s="9">
        <v>45202.416666666664</v>
      </c>
      <c r="B6610" s="5">
        <v>45202</v>
      </c>
      <c r="C6610" s="6">
        <v>51299.112543402778</v>
      </c>
      <c r="D6610" s="6">
        <v>9108.7852571614585</v>
      </c>
      <c r="E6610" s="6">
        <v>37714</v>
      </c>
      <c r="F6610" s="28">
        <f t="shared" si="412"/>
        <v>17.756223851737715</v>
      </c>
      <c r="G6610" s="14">
        <f t="shared" si="413"/>
        <v>24.152265092966694</v>
      </c>
      <c r="H6610" s="6">
        <f t="shared" si="414"/>
        <v>-152.6281998697923</v>
      </c>
      <c r="I6610" s="14">
        <f t="shared" si="415"/>
        <v>-1.6480011455909809</v>
      </c>
      <c r="J6610" s="9"/>
      <c r="N6610" s="4"/>
      <c r="R6610" s="4"/>
    </row>
    <row r="6611" spans="1:18" x14ac:dyDescent="0.25">
      <c r="A6611" s="9">
        <v>45202.458333333336</v>
      </c>
      <c r="B6611" s="5">
        <v>45202</v>
      </c>
      <c r="C6611" s="6">
        <v>54314.409615885415</v>
      </c>
      <c r="D6611" s="6">
        <v>10939.917498914931</v>
      </c>
      <c r="E6611" s="6">
        <v>37714</v>
      </c>
      <c r="F6611" s="28">
        <f t="shared" si="412"/>
        <v>20.141832667026389</v>
      </c>
      <c r="G6611" s="14">
        <f t="shared" si="413"/>
        <v>29.007576759068066</v>
      </c>
      <c r="H6611" s="6">
        <f t="shared" si="414"/>
        <v>1831.132241753472</v>
      </c>
      <c r="I6611" s="14">
        <f t="shared" si="415"/>
        <v>20.102924704628528</v>
      </c>
      <c r="J6611" s="9"/>
      <c r="N6611" s="4"/>
      <c r="R6611" s="4"/>
    </row>
    <row r="6612" spans="1:18" x14ac:dyDescent="0.25">
      <c r="A6612" s="9">
        <v>45202.5</v>
      </c>
      <c r="B6612" s="5">
        <v>45202</v>
      </c>
      <c r="C6612" s="6">
        <v>57116.912135416664</v>
      </c>
      <c r="D6612" s="6">
        <v>10294.345834418404</v>
      </c>
      <c r="E6612" s="6">
        <v>37714</v>
      </c>
      <c r="F6612" s="28">
        <f t="shared" si="412"/>
        <v>18.023288461413788</v>
      </c>
      <c r="G6612" s="14">
        <f t="shared" si="413"/>
        <v>27.295820741418055</v>
      </c>
      <c r="H6612" s="6">
        <f t="shared" si="414"/>
        <v>-645.57166449652686</v>
      </c>
      <c r="I6612" s="14">
        <f t="shared" si="415"/>
        <v>-5.9010652005424857</v>
      </c>
      <c r="J6612" s="9"/>
      <c r="N6612" s="4"/>
      <c r="R6612" s="4"/>
    </row>
    <row r="6613" spans="1:18" x14ac:dyDescent="0.25">
      <c r="A6613" s="9">
        <v>45202.541666666664</v>
      </c>
      <c r="B6613" s="5">
        <v>45202</v>
      </c>
      <c r="C6613" s="6">
        <v>59674.965666232638</v>
      </c>
      <c r="D6613" s="6">
        <v>9837.8300553385416</v>
      </c>
      <c r="E6613" s="6">
        <v>37714</v>
      </c>
      <c r="F6613" s="28">
        <f t="shared" si="412"/>
        <v>16.485690348549834</v>
      </c>
      <c r="G6613" s="14">
        <f t="shared" si="413"/>
        <v>26.085353066072393</v>
      </c>
      <c r="H6613" s="6">
        <f t="shared" si="414"/>
        <v>-456.51577907986211</v>
      </c>
      <c r="I6613" s="14">
        <f t="shared" si="415"/>
        <v>-4.4346264097086623</v>
      </c>
      <c r="J6613" s="9"/>
      <c r="N6613" s="4"/>
      <c r="R6613" s="4"/>
    </row>
    <row r="6614" spans="1:18" x14ac:dyDescent="0.25">
      <c r="A6614" s="9">
        <v>45202.583333333336</v>
      </c>
      <c r="B6614" s="5">
        <v>45202</v>
      </c>
      <c r="C6614" s="6">
        <v>62170.065347222226</v>
      </c>
      <c r="D6614" s="6">
        <v>9906.5038422309026</v>
      </c>
      <c r="E6614" s="6">
        <v>37714</v>
      </c>
      <c r="F6614" s="28">
        <f t="shared" si="412"/>
        <v>15.934523772659229</v>
      </c>
      <c r="G6614" s="14">
        <f t="shared" si="413"/>
        <v>26.267444032006427</v>
      </c>
      <c r="H6614" s="6">
        <f t="shared" si="414"/>
        <v>68.673786892361022</v>
      </c>
      <c r="I6614" s="14">
        <f t="shared" si="415"/>
        <v>0.69805827612456961</v>
      </c>
      <c r="J6614" s="9"/>
      <c r="N6614" s="4"/>
      <c r="R6614" s="4"/>
    </row>
    <row r="6615" spans="1:18" x14ac:dyDescent="0.25">
      <c r="A6615" s="9">
        <v>45202.625</v>
      </c>
      <c r="B6615" s="5">
        <v>45202</v>
      </c>
      <c r="C6615" s="6">
        <v>64134.988218315972</v>
      </c>
      <c r="D6615" s="6">
        <v>9999.4532486979169</v>
      </c>
      <c r="E6615" s="6">
        <v>37714</v>
      </c>
      <c r="F6615" s="28">
        <f t="shared" si="412"/>
        <v>15.591260755610815</v>
      </c>
      <c r="G6615" s="14">
        <f t="shared" si="413"/>
        <v>26.51390265868886</v>
      </c>
      <c r="H6615" s="6">
        <f t="shared" si="414"/>
        <v>92.949406467014342</v>
      </c>
      <c r="I6615" s="14">
        <f t="shared" si="415"/>
        <v>0.93826649590318567</v>
      </c>
      <c r="J6615" s="9"/>
      <c r="N6615" s="4"/>
      <c r="R6615" s="4"/>
    </row>
    <row r="6616" spans="1:18" x14ac:dyDescent="0.25">
      <c r="A6616" s="9">
        <v>45202.666666666664</v>
      </c>
      <c r="B6616" s="5">
        <v>45202</v>
      </c>
      <c r="C6616" s="6">
        <v>65258.939661458331</v>
      </c>
      <c r="D6616" s="6">
        <v>9757.7394780815976</v>
      </c>
      <c r="E6616" s="6">
        <v>37714</v>
      </c>
      <c r="F6616" s="28">
        <f t="shared" si="412"/>
        <v>14.952341439657928</v>
      </c>
      <c r="G6616" s="14">
        <f t="shared" si="413"/>
        <v>25.872990078171494</v>
      </c>
      <c r="H6616" s="6">
        <f t="shared" si="414"/>
        <v>-241.71377061631938</v>
      </c>
      <c r="I6616" s="14">
        <f t="shared" si="415"/>
        <v>-2.4172698707081235</v>
      </c>
      <c r="J6616" s="9"/>
      <c r="N6616" s="4"/>
      <c r="R6616" s="4"/>
    </row>
    <row r="6617" spans="1:18" x14ac:dyDescent="0.25">
      <c r="A6617" s="9">
        <v>45202.708333333336</v>
      </c>
      <c r="B6617" s="5">
        <v>45202</v>
      </c>
      <c r="C6617" s="6">
        <v>66127.121111111104</v>
      </c>
      <c r="D6617" s="6">
        <v>9214.9777625868064</v>
      </c>
      <c r="E6617" s="6">
        <v>37714</v>
      </c>
      <c r="F6617" s="28">
        <f t="shared" si="412"/>
        <v>13.93524715389197</v>
      </c>
      <c r="G6617" s="14">
        <f t="shared" si="413"/>
        <v>24.433838263209434</v>
      </c>
      <c r="H6617" s="6">
        <f t="shared" si="414"/>
        <v>-542.76171549479113</v>
      </c>
      <c r="I6617" s="14">
        <f t="shared" si="415"/>
        <v>-5.5623714561551276</v>
      </c>
      <c r="J6617" s="9"/>
      <c r="N6617" s="4"/>
      <c r="R6617" s="4"/>
    </row>
    <row r="6618" spans="1:18" x14ac:dyDescent="0.25">
      <c r="A6618" s="9">
        <v>45202.75</v>
      </c>
      <c r="B6618" s="5">
        <v>45202</v>
      </c>
      <c r="C6618" s="6">
        <v>66105.948789062502</v>
      </c>
      <c r="D6618" s="6">
        <v>10957.297022569444</v>
      </c>
      <c r="E6618" s="6">
        <v>37714</v>
      </c>
      <c r="F6618" s="28">
        <f t="shared" si="412"/>
        <v>16.575357018977353</v>
      </c>
      <c r="G6618" s="14">
        <f t="shared" si="413"/>
        <v>29.053659178473364</v>
      </c>
      <c r="H6618" s="6">
        <f t="shared" si="414"/>
        <v>1742.319259982638</v>
      </c>
      <c r="I6618" s="14">
        <f t="shared" si="415"/>
        <v>18.907471128758736</v>
      </c>
      <c r="J6618" s="9"/>
      <c r="N6618" s="4"/>
      <c r="R6618" s="4"/>
    </row>
    <row r="6619" spans="1:18" x14ac:dyDescent="0.25">
      <c r="A6619" s="9">
        <v>45202.791666666664</v>
      </c>
      <c r="B6619" s="5">
        <v>45202</v>
      </c>
      <c r="C6619" s="6">
        <v>64389.527957899307</v>
      </c>
      <c r="D6619" s="6">
        <v>12295.663546006945</v>
      </c>
      <c r="E6619" s="6">
        <v>37714</v>
      </c>
      <c r="F6619" s="28">
        <f t="shared" si="412"/>
        <v>19.095750405324274</v>
      </c>
      <c r="G6619" s="14">
        <f t="shared" si="413"/>
        <v>32.602385177936426</v>
      </c>
      <c r="H6619" s="6">
        <f t="shared" si="414"/>
        <v>1338.3665234375003</v>
      </c>
      <c r="I6619" s="14">
        <f t="shared" si="415"/>
        <v>12.214385725610807</v>
      </c>
      <c r="J6619" s="9"/>
      <c r="N6619" s="4"/>
      <c r="R6619" s="4"/>
    </row>
    <row r="6620" spans="1:18" x14ac:dyDescent="0.25">
      <c r="A6620" s="9">
        <v>45202.833333333336</v>
      </c>
      <c r="B6620" s="5">
        <v>45202</v>
      </c>
      <c r="C6620" s="6">
        <v>63285.32553168403</v>
      </c>
      <c r="D6620" s="6">
        <v>12537.294585503472</v>
      </c>
      <c r="E6620" s="6">
        <v>37714</v>
      </c>
      <c r="F6620" s="28">
        <f t="shared" si="412"/>
        <v>19.810745192780324</v>
      </c>
      <c r="G6620" s="14">
        <f t="shared" si="413"/>
        <v>33.243078393974315</v>
      </c>
      <c r="H6620" s="6">
        <f t="shared" si="414"/>
        <v>241.63103949652759</v>
      </c>
      <c r="I6620" s="14">
        <f t="shared" si="415"/>
        <v>1.9651728318070156</v>
      </c>
      <c r="J6620" s="9"/>
      <c r="N6620" s="4"/>
      <c r="R6620" s="4"/>
    </row>
    <row r="6621" spans="1:18" x14ac:dyDescent="0.25">
      <c r="A6621" s="9">
        <v>45202.875</v>
      </c>
      <c r="B6621" s="5">
        <v>45202</v>
      </c>
      <c r="C6621" s="6">
        <v>61856.010481770834</v>
      </c>
      <c r="D6621" s="6">
        <v>12954.993785807292</v>
      </c>
      <c r="E6621" s="6">
        <v>37714</v>
      </c>
      <c r="F6621" s="28">
        <f t="shared" si="412"/>
        <v>20.943791371131461</v>
      </c>
      <c r="G6621" s="14">
        <f t="shared" si="413"/>
        <v>34.350622542841627</v>
      </c>
      <c r="H6621" s="6">
        <f t="shared" si="414"/>
        <v>417.69920030381945</v>
      </c>
      <c r="I6621" s="14">
        <f t="shared" si="415"/>
        <v>3.331653391847341</v>
      </c>
      <c r="J6621" s="9"/>
      <c r="N6621" s="4"/>
      <c r="R6621" s="4"/>
    </row>
    <row r="6622" spans="1:18" x14ac:dyDescent="0.25">
      <c r="A6622" s="9">
        <v>45202.916666666664</v>
      </c>
      <c r="B6622" s="5">
        <v>45202</v>
      </c>
      <c r="C6622" s="6">
        <v>59626.819162326392</v>
      </c>
      <c r="D6622" s="6">
        <v>13069.931254340278</v>
      </c>
      <c r="E6622" s="6">
        <v>37714</v>
      </c>
      <c r="F6622" s="28">
        <f t="shared" si="412"/>
        <v>21.919551366238505</v>
      </c>
      <c r="G6622" s="14">
        <f t="shared" si="413"/>
        <v>34.655383290927183</v>
      </c>
      <c r="H6622" s="6">
        <f t="shared" si="414"/>
        <v>114.9374685329858</v>
      </c>
      <c r="I6622" s="14">
        <f t="shared" si="415"/>
        <v>0.88720589475623168</v>
      </c>
      <c r="J6622" s="9"/>
      <c r="N6622" s="4"/>
      <c r="R6622" s="4"/>
    </row>
    <row r="6623" spans="1:18" x14ac:dyDescent="0.25">
      <c r="A6623" s="9">
        <v>45202.958333333336</v>
      </c>
      <c r="B6623" s="5">
        <v>45202</v>
      </c>
      <c r="C6623" s="6">
        <v>56477.199084201391</v>
      </c>
      <c r="D6623" s="6">
        <v>12551.938082682291</v>
      </c>
      <c r="E6623" s="6">
        <v>37714</v>
      </c>
      <c r="F6623" s="28">
        <f t="shared" si="412"/>
        <v>22.224788562847653</v>
      </c>
      <c r="G6623" s="14">
        <f t="shared" si="413"/>
        <v>33.281906142764733</v>
      </c>
      <c r="H6623" s="6">
        <f t="shared" si="414"/>
        <v>-517.99317165798675</v>
      </c>
      <c r="I6623" s="14">
        <f t="shared" si="415"/>
        <v>-3.9632432763253518</v>
      </c>
      <c r="J6623" s="9"/>
      <c r="N6623" s="4"/>
      <c r="R6623" s="4"/>
    </row>
    <row r="6624" spans="1:18" x14ac:dyDescent="0.25">
      <c r="A6624" s="9">
        <v>45203</v>
      </c>
      <c r="B6624" s="5">
        <v>45203</v>
      </c>
      <c r="C6624" s="6">
        <v>53022.2786328125</v>
      </c>
      <c r="D6624" s="6">
        <v>12318.741642795139</v>
      </c>
      <c r="E6624" s="6">
        <v>37697</v>
      </c>
      <c r="F6624" s="28">
        <f t="shared" si="412"/>
        <v>23.2331426721668</v>
      </c>
      <c r="G6624" s="14">
        <f t="shared" si="413"/>
        <v>32.67830767115457</v>
      </c>
      <c r="H6624" s="6">
        <f t="shared" si="414"/>
        <v>-233.19643988715143</v>
      </c>
      <c r="I6624" s="14">
        <f t="shared" si="415"/>
        <v>-1.8578520571965604</v>
      </c>
      <c r="J6624" s="9"/>
      <c r="N6624" s="4"/>
      <c r="R6624" s="4"/>
    </row>
    <row r="6625" spans="1:18" x14ac:dyDescent="0.25">
      <c r="A6625" s="9">
        <v>45203.041666666664</v>
      </c>
      <c r="B6625" s="5">
        <v>45203</v>
      </c>
      <c r="C6625" s="6">
        <v>50195.72532877604</v>
      </c>
      <c r="D6625" s="6">
        <v>12107.890926649305</v>
      </c>
      <c r="E6625" s="6">
        <v>37697</v>
      </c>
      <c r="F6625" s="28">
        <f t="shared" si="412"/>
        <v>24.121358636306294</v>
      </c>
      <c r="G6625" s="14">
        <f t="shared" si="413"/>
        <v>32.118977442898121</v>
      </c>
      <c r="H6625" s="6">
        <f t="shared" si="414"/>
        <v>-210.85071614583467</v>
      </c>
      <c r="I6625" s="14">
        <f t="shared" si="415"/>
        <v>-1.7116254424343325</v>
      </c>
      <c r="J6625" s="9"/>
      <c r="N6625" s="4"/>
      <c r="R6625" s="4"/>
    </row>
    <row r="6626" spans="1:18" x14ac:dyDescent="0.25">
      <c r="A6626" s="9">
        <v>45203.083333333336</v>
      </c>
      <c r="B6626" s="5">
        <v>45203</v>
      </c>
      <c r="C6626" s="6">
        <v>48444.68725260417</v>
      </c>
      <c r="D6626" s="6">
        <v>13198.362639431423</v>
      </c>
      <c r="E6626" s="6">
        <v>37697</v>
      </c>
      <c r="F6626" s="28">
        <f t="shared" si="412"/>
        <v>27.244189998815482</v>
      </c>
      <c r="G6626" s="14">
        <f t="shared" si="413"/>
        <v>35.011705545352214</v>
      </c>
      <c r="H6626" s="6">
        <f t="shared" si="414"/>
        <v>1090.4717127821186</v>
      </c>
      <c r="I6626" s="14">
        <f t="shared" si="415"/>
        <v>9.0062895295992895</v>
      </c>
      <c r="J6626" s="9"/>
      <c r="N6626" s="4"/>
      <c r="R6626" s="4"/>
    </row>
    <row r="6627" spans="1:18" x14ac:dyDescent="0.25">
      <c r="A6627" s="9">
        <v>45203.125</v>
      </c>
      <c r="B6627" s="5">
        <v>45203</v>
      </c>
      <c r="C6627" s="6">
        <v>47523.382478298612</v>
      </c>
      <c r="D6627" s="6">
        <v>13458.642759331597</v>
      </c>
      <c r="E6627" s="6">
        <v>37697</v>
      </c>
      <c r="F6627" s="28">
        <f t="shared" si="412"/>
        <v>28.320043855206308</v>
      </c>
      <c r="G6627" s="14">
        <f t="shared" si="413"/>
        <v>35.702158684594522</v>
      </c>
      <c r="H6627" s="6">
        <f t="shared" si="414"/>
        <v>260.2801199001733</v>
      </c>
      <c r="I6627" s="14">
        <f t="shared" si="415"/>
        <v>1.9720637098010969</v>
      </c>
      <c r="J6627" s="9"/>
      <c r="N6627" s="4"/>
      <c r="R6627" s="4"/>
    </row>
    <row r="6628" spans="1:18" x14ac:dyDescent="0.25">
      <c r="A6628" s="9">
        <v>45203.166666666664</v>
      </c>
      <c r="B6628" s="5">
        <v>45203</v>
      </c>
      <c r="C6628" s="6">
        <v>46859.192031250001</v>
      </c>
      <c r="D6628" s="6">
        <v>14186.995868055556</v>
      </c>
      <c r="E6628" s="6">
        <v>37697</v>
      </c>
      <c r="F6628" s="28">
        <f t="shared" si="412"/>
        <v>30.275801295494741</v>
      </c>
      <c r="G6628" s="14">
        <f t="shared" si="413"/>
        <v>37.634283545257063</v>
      </c>
      <c r="H6628" s="6">
        <f t="shared" si="414"/>
        <v>728.35310872395894</v>
      </c>
      <c r="I6628" s="14">
        <f t="shared" si="415"/>
        <v>5.4117872191752232</v>
      </c>
      <c r="J6628" s="9"/>
      <c r="N6628" s="4"/>
      <c r="R6628" s="4"/>
    </row>
    <row r="6629" spans="1:18" x14ac:dyDescent="0.25">
      <c r="A6629" s="9">
        <v>45203.208333333336</v>
      </c>
      <c r="B6629" s="5">
        <v>45203</v>
      </c>
      <c r="C6629" s="6">
        <v>47334.422382812503</v>
      </c>
      <c r="D6629" s="6">
        <v>13519.764237196181</v>
      </c>
      <c r="E6629" s="6">
        <v>37697</v>
      </c>
      <c r="F6629" s="28">
        <f t="shared" si="412"/>
        <v>28.56222502908436</v>
      </c>
      <c r="G6629" s="14">
        <f t="shared" si="413"/>
        <v>35.864297522869677</v>
      </c>
      <c r="H6629" s="6">
        <f t="shared" si="414"/>
        <v>-667.23163085937449</v>
      </c>
      <c r="I6629" s="14">
        <f t="shared" si="415"/>
        <v>-4.7031213448208611</v>
      </c>
      <c r="J6629" s="9"/>
      <c r="N6629" s="4"/>
      <c r="R6629" s="4"/>
    </row>
    <row r="6630" spans="1:18" x14ac:dyDescent="0.25">
      <c r="A6630" s="9">
        <v>45203.25</v>
      </c>
      <c r="B6630" s="5">
        <v>45203</v>
      </c>
      <c r="C6630" s="6">
        <v>48854.067469618058</v>
      </c>
      <c r="D6630" s="6">
        <v>13107.566353081596</v>
      </c>
      <c r="E6630" s="6">
        <v>37697</v>
      </c>
      <c r="F6630" s="28">
        <f t="shared" si="412"/>
        <v>26.830041042607323</v>
      </c>
      <c r="G6630" s="14">
        <f t="shared" si="413"/>
        <v>34.770847423088306</v>
      </c>
      <c r="H6630" s="6">
        <f t="shared" si="414"/>
        <v>-412.19788411458467</v>
      </c>
      <c r="I6630" s="14">
        <f t="shared" si="415"/>
        <v>-3.0488540841601912</v>
      </c>
      <c r="J6630" s="9"/>
      <c r="N6630" s="4"/>
      <c r="R6630" s="4"/>
    </row>
    <row r="6631" spans="1:18" x14ac:dyDescent="0.25">
      <c r="A6631" s="9">
        <v>45203.291666666664</v>
      </c>
      <c r="B6631" s="5">
        <v>45203</v>
      </c>
      <c r="C6631" s="6">
        <v>51416.72565104167</v>
      </c>
      <c r="D6631" s="6">
        <v>12795.680339626737</v>
      </c>
      <c r="E6631" s="6">
        <v>37697</v>
      </c>
      <c r="F6631" s="28">
        <f t="shared" si="412"/>
        <v>24.886221706277603</v>
      </c>
      <c r="G6631" s="14">
        <f t="shared" si="413"/>
        <v>33.94349773092484</v>
      </c>
      <c r="H6631" s="6">
        <f t="shared" si="414"/>
        <v>-311.88601345485949</v>
      </c>
      <c r="I6631" s="14">
        <f t="shared" si="415"/>
        <v>-2.3794349389773251</v>
      </c>
      <c r="J6631" s="9"/>
      <c r="N6631" s="4"/>
      <c r="R6631" s="4"/>
    </row>
    <row r="6632" spans="1:18" x14ac:dyDescent="0.25">
      <c r="A6632" s="9">
        <v>45203.333333333336</v>
      </c>
      <c r="B6632" s="5">
        <v>45203</v>
      </c>
      <c r="C6632" s="6">
        <v>52121.744444444441</v>
      </c>
      <c r="D6632" s="6">
        <v>11738.092021484375</v>
      </c>
      <c r="E6632" s="6">
        <v>37697</v>
      </c>
      <c r="F6632" s="28">
        <f t="shared" si="412"/>
        <v>22.520527942029609</v>
      </c>
      <c r="G6632" s="14">
        <f t="shared" si="413"/>
        <v>31.138000428374607</v>
      </c>
      <c r="H6632" s="6">
        <f t="shared" si="414"/>
        <v>-1057.5883181423615</v>
      </c>
      <c r="I6632" s="14">
        <f t="shared" si="415"/>
        <v>-8.2651980205158235</v>
      </c>
      <c r="J6632" s="9"/>
      <c r="N6632" s="4"/>
      <c r="R6632" s="4"/>
    </row>
    <row r="6633" spans="1:18" x14ac:dyDescent="0.25">
      <c r="A6633" s="9">
        <v>45203.375</v>
      </c>
      <c r="B6633" s="5">
        <v>45203</v>
      </c>
      <c r="C6633" s="6">
        <v>52969.975512152778</v>
      </c>
      <c r="D6633" s="6">
        <v>10341.636022135417</v>
      </c>
      <c r="E6633" s="6">
        <v>37697</v>
      </c>
      <c r="F6633" s="28">
        <f t="shared" si="412"/>
        <v>19.523580900585387</v>
      </c>
      <c r="G6633" s="14">
        <f t="shared" si="413"/>
        <v>27.433578327547064</v>
      </c>
      <c r="H6633" s="6">
        <f t="shared" si="414"/>
        <v>-1396.4559993489584</v>
      </c>
      <c r="I6633" s="14">
        <f t="shared" si="415"/>
        <v>-11.896788650089023</v>
      </c>
      <c r="J6633" s="9"/>
      <c r="N6633" s="4"/>
      <c r="R6633" s="4"/>
    </row>
    <row r="6634" spans="1:18" x14ac:dyDescent="0.25">
      <c r="A6634" s="9">
        <v>45203.416666666664</v>
      </c>
      <c r="B6634" s="5">
        <v>45203</v>
      </c>
      <c r="C6634" s="6">
        <v>55750.958402777775</v>
      </c>
      <c r="D6634" s="6">
        <v>10401.380794270834</v>
      </c>
      <c r="E6634" s="6">
        <v>37697</v>
      </c>
      <c r="F6634" s="28">
        <f t="shared" si="412"/>
        <v>18.656864549529587</v>
      </c>
      <c r="G6634" s="14">
        <f t="shared" si="413"/>
        <v>27.592065135875092</v>
      </c>
      <c r="H6634" s="6">
        <f t="shared" si="414"/>
        <v>59.744772135416497</v>
      </c>
      <c r="I6634" s="14">
        <f t="shared" si="415"/>
        <v>0.57771103148029723</v>
      </c>
      <c r="J6634" s="9"/>
      <c r="N6634" s="4"/>
      <c r="R6634" s="4"/>
    </row>
    <row r="6635" spans="1:18" x14ac:dyDescent="0.25">
      <c r="A6635" s="9">
        <v>45203.458333333336</v>
      </c>
      <c r="B6635" s="5">
        <v>45203</v>
      </c>
      <c r="C6635" s="6">
        <v>58874.507415364584</v>
      </c>
      <c r="D6635" s="6">
        <v>12033.990195312501</v>
      </c>
      <c r="E6635" s="6">
        <v>37697</v>
      </c>
      <c r="F6635" s="28">
        <f t="shared" si="412"/>
        <v>20.440069435166041</v>
      </c>
      <c r="G6635" s="14">
        <f t="shared" si="413"/>
        <v>31.922938682952228</v>
      </c>
      <c r="H6635" s="6">
        <f t="shared" si="414"/>
        <v>1632.6094010416673</v>
      </c>
      <c r="I6635" s="14">
        <f t="shared" si="415"/>
        <v>15.69608336943997</v>
      </c>
      <c r="J6635" s="9"/>
      <c r="N6635" s="4"/>
      <c r="R6635" s="4"/>
    </row>
    <row r="6636" spans="1:18" x14ac:dyDescent="0.25">
      <c r="A6636" s="9">
        <v>45203.5</v>
      </c>
      <c r="B6636" s="5">
        <v>45203</v>
      </c>
      <c r="C6636" s="6">
        <v>61624.685286458334</v>
      </c>
      <c r="D6636" s="6">
        <v>11848.858567708334</v>
      </c>
      <c r="E6636" s="6">
        <v>37697</v>
      </c>
      <c r="F6636" s="28">
        <f t="shared" si="412"/>
        <v>19.227454895111734</v>
      </c>
      <c r="G6636" s="14">
        <f t="shared" si="413"/>
        <v>31.431834277816094</v>
      </c>
      <c r="H6636" s="6">
        <f t="shared" si="414"/>
        <v>-185.13162760416708</v>
      </c>
      <c r="I6636" s="14">
        <f t="shared" si="415"/>
        <v>-1.5384060033244822</v>
      </c>
      <c r="J6636" s="9"/>
      <c r="N6636" s="4"/>
      <c r="R6636" s="4"/>
    </row>
    <row r="6637" spans="1:18" x14ac:dyDescent="0.25">
      <c r="A6637" s="9">
        <v>45203.541666666664</v>
      </c>
      <c r="B6637" s="5">
        <v>45203</v>
      </c>
      <c r="C6637" s="6">
        <v>64361.814053819442</v>
      </c>
      <c r="D6637" s="6">
        <v>10670.736004774306</v>
      </c>
      <c r="E6637" s="6">
        <v>37697</v>
      </c>
      <c r="F6637" s="28">
        <f t="shared" si="412"/>
        <v>16.579296531094386</v>
      </c>
      <c r="G6637" s="14">
        <f t="shared" si="413"/>
        <v>28.306592049166529</v>
      </c>
      <c r="H6637" s="6">
        <f t="shared" si="414"/>
        <v>-1178.1225629340279</v>
      </c>
      <c r="I6637" s="14">
        <f t="shared" si="415"/>
        <v>-9.9429202922951792</v>
      </c>
      <c r="J6637" s="9"/>
      <c r="N6637" s="4"/>
      <c r="R6637" s="4"/>
    </row>
    <row r="6638" spans="1:18" x14ac:dyDescent="0.25">
      <c r="A6638" s="9">
        <v>45203.583333333336</v>
      </c>
      <c r="B6638" s="5">
        <v>45203</v>
      </c>
      <c r="C6638" s="6">
        <v>67220.928116319439</v>
      </c>
      <c r="D6638" s="6">
        <v>8949.7802690972221</v>
      </c>
      <c r="E6638" s="6">
        <v>37697</v>
      </c>
      <c r="F6638" s="28">
        <f t="shared" si="412"/>
        <v>13.31397902392909</v>
      </c>
      <c r="G6638" s="14">
        <f t="shared" si="413"/>
        <v>23.741359442653849</v>
      </c>
      <c r="H6638" s="6">
        <f t="shared" si="414"/>
        <v>-1720.9557356770838</v>
      </c>
      <c r="I6638" s="14">
        <f t="shared" si="415"/>
        <v>-16.127807256285724</v>
      </c>
      <c r="J6638" s="9"/>
      <c r="N6638" s="4"/>
      <c r="R6638" s="4"/>
    </row>
    <row r="6639" spans="1:18" x14ac:dyDescent="0.25">
      <c r="A6639" s="9">
        <v>45203.625</v>
      </c>
      <c r="B6639" s="5">
        <v>45203</v>
      </c>
      <c r="C6639" s="6">
        <v>68764.041137152773</v>
      </c>
      <c r="D6639" s="6">
        <v>8316.4177566189228</v>
      </c>
      <c r="E6639" s="6">
        <v>37697</v>
      </c>
      <c r="F6639" s="28">
        <f t="shared" si="412"/>
        <v>12.094137603157264</v>
      </c>
      <c r="G6639" s="14">
        <f t="shared" si="413"/>
        <v>22.061219080083092</v>
      </c>
      <c r="H6639" s="6">
        <f t="shared" si="414"/>
        <v>-633.36251247829932</v>
      </c>
      <c r="I6639" s="14">
        <f t="shared" si="415"/>
        <v>-7.0768498603841987</v>
      </c>
      <c r="J6639" s="9"/>
      <c r="N6639" s="4"/>
      <c r="R6639" s="4"/>
    </row>
    <row r="6640" spans="1:18" x14ac:dyDescent="0.25">
      <c r="A6640" s="9">
        <v>45203.666666666664</v>
      </c>
      <c r="B6640" s="5">
        <v>45203</v>
      </c>
      <c r="C6640" s="6">
        <v>70173.82963975695</v>
      </c>
      <c r="D6640" s="6">
        <v>9670.0906716579866</v>
      </c>
      <c r="E6640" s="6">
        <v>37697</v>
      </c>
      <c r="F6640" s="28">
        <f t="shared" si="412"/>
        <v>13.780195154376184</v>
      </c>
      <c r="G6640" s="14">
        <f t="shared" si="413"/>
        <v>25.65214916746157</v>
      </c>
      <c r="H6640" s="6">
        <f t="shared" si="414"/>
        <v>1353.6729150390638</v>
      </c>
      <c r="I6640" s="14">
        <f t="shared" si="415"/>
        <v>16.277115395768739</v>
      </c>
      <c r="J6640" s="9"/>
      <c r="N6640" s="4"/>
      <c r="R6640" s="4"/>
    </row>
    <row r="6641" spans="1:18" x14ac:dyDescent="0.25">
      <c r="A6641" s="9">
        <v>45203.708333333336</v>
      </c>
      <c r="B6641" s="5">
        <v>45203</v>
      </c>
      <c r="C6641" s="6">
        <v>71553.305668402783</v>
      </c>
      <c r="D6641" s="6">
        <v>11692.632036675348</v>
      </c>
      <c r="E6641" s="6">
        <v>37697</v>
      </c>
      <c r="F6641" s="28">
        <f t="shared" si="412"/>
        <v>16.341148640793961</v>
      </c>
      <c r="G6641" s="14">
        <f t="shared" si="413"/>
        <v>31.017407318023576</v>
      </c>
      <c r="H6641" s="6">
        <f t="shared" si="414"/>
        <v>2022.5413650173614</v>
      </c>
      <c r="I6641" s="14">
        <f t="shared" si="415"/>
        <v>20.91543330555541</v>
      </c>
      <c r="J6641" s="9"/>
      <c r="N6641" s="4"/>
      <c r="R6641" s="4"/>
    </row>
    <row r="6642" spans="1:18" x14ac:dyDescent="0.25">
      <c r="A6642" s="9">
        <v>45203.75</v>
      </c>
      <c r="B6642" s="5">
        <v>45203</v>
      </c>
      <c r="C6642" s="6">
        <v>71283.591241319446</v>
      </c>
      <c r="D6642" s="6">
        <v>14530.969202473958</v>
      </c>
      <c r="E6642" s="6">
        <v>37697</v>
      </c>
      <c r="F6642" s="28">
        <f t="shared" si="412"/>
        <v>20.384732235615957</v>
      </c>
      <c r="G6642" s="14">
        <f t="shared" si="413"/>
        <v>38.546752268015908</v>
      </c>
      <c r="H6642" s="6">
        <f t="shared" si="414"/>
        <v>2838.3371657986099</v>
      </c>
      <c r="I6642" s="14">
        <f t="shared" si="415"/>
        <v>24.274578699610348</v>
      </c>
      <c r="J6642" s="9"/>
      <c r="N6642" s="4"/>
      <c r="R6642" s="4"/>
    </row>
    <row r="6643" spans="1:18" x14ac:dyDescent="0.25">
      <c r="A6643" s="9">
        <v>45203.791666666664</v>
      </c>
      <c r="B6643" s="5">
        <v>45203</v>
      </c>
      <c r="C6643" s="6">
        <v>69158.079817708334</v>
      </c>
      <c r="D6643" s="6">
        <v>15650.524078776041</v>
      </c>
      <c r="E6643" s="6">
        <v>37697</v>
      </c>
      <c r="F6643" s="28">
        <f t="shared" si="412"/>
        <v>22.630073188886648</v>
      </c>
      <c r="G6643" s="14">
        <f t="shared" si="413"/>
        <v>41.516630179526331</v>
      </c>
      <c r="H6643" s="6">
        <f t="shared" si="414"/>
        <v>1119.5548763020834</v>
      </c>
      <c r="I6643" s="14">
        <f t="shared" si="415"/>
        <v>7.7046125465015409</v>
      </c>
      <c r="J6643" s="9"/>
      <c r="N6643" s="4"/>
      <c r="R6643" s="4"/>
    </row>
    <row r="6644" spans="1:18" x14ac:dyDescent="0.25">
      <c r="A6644" s="9">
        <v>45203.833333333336</v>
      </c>
      <c r="B6644" s="5">
        <v>45203</v>
      </c>
      <c r="C6644" s="6">
        <v>67692.002942708335</v>
      </c>
      <c r="D6644" s="6">
        <v>15205.259286024306</v>
      </c>
      <c r="E6644" s="6">
        <v>37697</v>
      </c>
      <c r="F6644" s="28">
        <f t="shared" si="412"/>
        <v>22.462415979762628</v>
      </c>
      <c r="G6644" s="14">
        <f t="shared" si="413"/>
        <v>40.335462466573745</v>
      </c>
      <c r="H6644" s="6">
        <f t="shared" si="414"/>
        <v>-445.26479275173551</v>
      </c>
      <c r="I6644" s="14">
        <f t="shared" si="415"/>
        <v>-2.8450471722896946</v>
      </c>
      <c r="J6644" s="9"/>
      <c r="N6644" s="4"/>
      <c r="R6644" s="4"/>
    </row>
    <row r="6645" spans="1:18" x14ac:dyDescent="0.25">
      <c r="A6645" s="9">
        <v>45203.875</v>
      </c>
      <c r="B6645" s="5">
        <v>45203</v>
      </c>
      <c r="C6645" s="6">
        <v>64950.431380208334</v>
      </c>
      <c r="D6645" s="6">
        <v>14513.983388671875</v>
      </c>
      <c r="E6645" s="6">
        <v>37697</v>
      </c>
      <c r="F6645" s="28">
        <f t="shared" si="412"/>
        <v>22.346246330081449</v>
      </c>
      <c r="G6645" s="14">
        <f t="shared" si="413"/>
        <v>38.501693473411351</v>
      </c>
      <c r="H6645" s="6">
        <f t="shared" si="414"/>
        <v>-691.27589735243055</v>
      </c>
      <c r="I6645" s="14">
        <f t="shared" si="415"/>
        <v>-4.5462947020430411</v>
      </c>
      <c r="J6645" s="9"/>
      <c r="N6645" s="4"/>
      <c r="R6645" s="4"/>
    </row>
    <row r="6646" spans="1:18" x14ac:dyDescent="0.25">
      <c r="A6646" s="9">
        <v>45203.916666666664</v>
      </c>
      <c r="B6646" s="5">
        <v>45203</v>
      </c>
      <c r="C6646" s="6">
        <v>61397.369270833333</v>
      </c>
      <c r="D6646" s="6">
        <v>13465.97009874132</v>
      </c>
      <c r="E6646" s="6">
        <v>37697</v>
      </c>
      <c r="F6646" s="28">
        <f t="shared" si="412"/>
        <v>21.932487105987935</v>
      </c>
      <c r="G6646" s="14">
        <f t="shared" si="413"/>
        <v>35.72159614489567</v>
      </c>
      <c r="H6646" s="6">
        <f t="shared" si="414"/>
        <v>-1048.0132899305554</v>
      </c>
      <c r="I6646" s="14">
        <f t="shared" si="415"/>
        <v>-7.2207144094468712</v>
      </c>
      <c r="J6646" s="9"/>
      <c r="N6646" s="4"/>
      <c r="R6646" s="4"/>
    </row>
    <row r="6647" spans="1:18" x14ac:dyDescent="0.25">
      <c r="A6647" s="9">
        <v>45203.958333333336</v>
      </c>
      <c r="B6647" s="5">
        <v>45203</v>
      </c>
      <c r="C6647" s="6">
        <v>57441.248728298611</v>
      </c>
      <c r="D6647" s="6">
        <v>11714.971655815973</v>
      </c>
      <c r="E6647" s="6">
        <v>37697</v>
      </c>
      <c r="F6647" s="28">
        <f t="shared" si="412"/>
        <v>20.394702265663934</v>
      </c>
      <c r="G6647" s="14">
        <f t="shared" si="413"/>
        <v>31.076668317945654</v>
      </c>
      <c r="H6647" s="6">
        <f t="shared" si="414"/>
        <v>-1750.9984429253473</v>
      </c>
      <c r="I6647" s="14">
        <f t="shared" si="415"/>
        <v>-13.003136276747082</v>
      </c>
      <c r="J6647" s="9"/>
      <c r="N6647" s="4"/>
      <c r="R6647" s="4"/>
    </row>
    <row r="6648" spans="1:18" x14ac:dyDescent="0.25">
      <c r="A6648" s="9">
        <v>45204</v>
      </c>
      <c r="B6648" s="5">
        <v>45204</v>
      </c>
      <c r="C6648" s="6">
        <v>53934.565225694445</v>
      </c>
      <c r="D6648" s="6">
        <v>9365.3546679687497</v>
      </c>
      <c r="E6648" s="6">
        <v>37697</v>
      </c>
      <c r="F6648" s="28">
        <f t="shared" si="412"/>
        <v>17.364290652531473</v>
      </c>
      <c r="G6648" s="14">
        <f t="shared" si="413"/>
        <v>24.843766527757513</v>
      </c>
      <c r="H6648" s="6">
        <f t="shared" si="414"/>
        <v>-2349.6169878472228</v>
      </c>
      <c r="I6648" s="14">
        <f t="shared" si="415"/>
        <v>-20.056531563870582</v>
      </c>
      <c r="J6648" s="9"/>
      <c r="N6648" s="4"/>
      <c r="R6648" s="4"/>
    </row>
    <row r="6649" spans="1:18" x14ac:dyDescent="0.25">
      <c r="A6649" s="9">
        <v>45204.041666666664</v>
      </c>
      <c r="B6649" s="5">
        <v>45204</v>
      </c>
      <c r="C6649" s="6">
        <v>51117.888910590278</v>
      </c>
      <c r="D6649" s="6">
        <v>8536.7544666883678</v>
      </c>
      <c r="E6649" s="6">
        <v>37697</v>
      </c>
      <c r="F6649" s="28">
        <f t="shared" si="412"/>
        <v>16.700131106000697</v>
      </c>
      <c r="G6649" s="14">
        <f t="shared" si="413"/>
        <v>22.645713098358936</v>
      </c>
      <c r="H6649" s="6">
        <f t="shared" si="414"/>
        <v>-828.60020128038195</v>
      </c>
      <c r="I6649" s="14">
        <f t="shared" si="415"/>
        <v>-8.8475047732505896</v>
      </c>
      <c r="J6649" s="9"/>
      <c r="N6649" s="4"/>
      <c r="R6649" s="4"/>
    </row>
    <row r="6650" spans="1:18" x14ac:dyDescent="0.25">
      <c r="A6650" s="9">
        <v>45204.083333333336</v>
      </c>
      <c r="B6650" s="5">
        <v>45204</v>
      </c>
      <c r="C6650" s="6">
        <v>48811.592890624997</v>
      </c>
      <c r="D6650" s="6">
        <v>7472.0229475911456</v>
      </c>
      <c r="E6650" s="6">
        <v>37697</v>
      </c>
      <c r="F6650" s="28">
        <f t="shared" si="412"/>
        <v>15.307885903937096</v>
      </c>
      <c r="G6650" s="14">
        <f t="shared" si="413"/>
        <v>19.821266805292584</v>
      </c>
      <c r="H6650" s="6">
        <f t="shared" si="414"/>
        <v>-1064.7315190972222</v>
      </c>
      <c r="I6650" s="14">
        <f t="shared" si="415"/>
        <v>-12.472322160042863</v>
      </c>
      <c r="J6650" s="9"/>
      <c r="N6650" s="4"/>
      <c r="R6650" s="4"/>
    </row>
    <row r="6651" spans="1:18" x14ac:dyDescent="0.25">
      <c r="A6651" s="9">
        <v>45204.125</v>
      </c>
      <c r="B6651" s="5">
        <v>45204</v>
      </c>
      <c r="C6651" s="6">
        <v>47163.631059027779</v>
      </c>
      <c r="D6651" s="6">
        <v>7155.8624007161461</v>
      </c>
      <c r="E6651" s="6">
        <v>37697</v>
      </c>
      <c r="F6651" s="28">
        <f t="shared" si="412"/>
        <v>15.172416202985318</v>
      </c>
      <c r="G6651" s="14">
        <f t="shared" si="413"/>
        <v>18.982577925872473</v>
      </c>
      <c r="H6651" s="6">
        <f t="shared" si="414"/>
        <v>-316.16054687499945</v>
      </c>
      <c r="I6651" s="14">
        <f t="shared" si="415"/>
        <v>-4.2312577074850166</v>
      </c>
      <c r="J6651" s="9"/>
      <c r="N6651" s="4"/>
      <c r="R6651" s="4"/>
    </row>
    <row r="6652" spans="1:18" x14ac:dyDescent="0.25">
      <c r="A6652" s="9">
        <v>45204.166666666664</v>
      </c>
      <c r="B6652" s="5">
        <v>45204</v>
      </c>
      <c r="C6652" s="6">
        <v>46162.706579861115</v>
      </c>
      <c r="D6652" s="6">
        <v>6099.063576931424</v>
      </c>
      <c r="E6652" s="6">
        <v>37697</v>
      </c>
      <c r="F6652" s="28">
        <f t="shared" si="412"/>
        <v>13.212101345011243</v>
      </c>
      <c r="G6652" s="14">
        <f t="shared" si="413"/>
        <v>16.179174939468457</v>
      </c>
      <c r="H6652" s="6">
        <f t="shared" si="414"/>
        <v>-1056.7988237847221</v>
      </c>
      <c r="I6652" s="14">
        <f t="shared" si="415"/>
        <v>-14.768294366294125</v>
      </c>
      <c r="J6652" s="9"/>
      <c r="N6652" s="4"/>
      <c r="R6652" s="4"/>
    </row>
    <row r="6653" spans="1:18" x14ac:dyDescent="0.25">
      <c r="A6653" s="9">
        <v>45204.208333333336</v>
      </c>
      <c r="B6653" s="5">
        <v>45204</v>
      </c>
      <c r="C6653" s="6">
        <v>46196.685529513888</v>
      </c>
      <c r="D6653" s="6">
        <v>6100.7383550347222</v>
      </c>
      <c r="E6653" s="6">
        <v>37697</v>
      </c>
      <c r="F6653" s="28">
        <f t="shared" si="412"/>
        <v>13.20600879718333</v>
      </c>
      <c r="G6653" s="14">
        <f t="shared" si="413"/>
        <v>16.183617675238672</v>
      </c>
      <c r="H6653" s="6">
        <f t="shared" si="414"/>
        <v>1.6747781032981948</v>
      </c>
      <c r="I6653" s="14">
        <f t="shared" si="415"/>
        <v>2.7459594119214174E-2</v>
      </c>
      <c r="J6653" s="9"/>
      <c r="N6653" s="4"/>
      <c r="R6653" s="4"/>
    </row>
    <row r="6654" spans="1:18" x14ac:dyDescent="0.25">
      <c r="A6654" s="9">
        <v>45204.25</v>
      </c>
      <c r="B6654" s="5">
        <v>45204</v>
      </c>
      <c r="C6654" s="6">
        <v>47176.395842013888</v>
      </c>
      <c r="D6654" s="6">
        <v>6109.5227804904516</v>
      </c>
      <c r="E6654" s="6">
        <v>37697</v>
      </c>
      <c r="F6654" s="28">
        <f t="shared" si="412"/>
        <v>12.950380527054788</v>
      </c>
      <c r="G6654" s="14">
        <f t="shared" si="413"/>
        <v>16.206920392844129</v>
      </c>
      <c r="H6654" s="6">
        <f t="shared" si="414"/>
        <v>8.7844254557294335</v>
      </c>
      <c r="I6654" s="14">
        <f t="shared" si="415"/>
        <v>0.14398954592897695</v>
      </c>
      <c r="J6654" s="9"/>
      <c r="N6654" s="4"/>
      <c r="R6654" s="4"/>
    </row>
    <row r="6655" spans="1:18" x14ac:dyDescent="0.25">
      <c r="A6655" s="9">
        <v>45204.291666666664</v>
      </c>
      <c r="B6655" s="5">
        <v>45204</v>
      </c>
      <c r="C6655" s="6">
        <v>48733.040659722225</v>
      </c>
      <c r="D6655" s="6">
        <v>5887.3267051866324</v>
      </c>
      <c r="E6655" s="6">
        <v>37697</v>
      </c>
      <c r="F6655" s="28">
        <f t="shared" si="412"/>
        <v>12.080770305909718</v>
      </c>
      <c r="G6655" s="14">
        <f t="shared" si="413"/>
        <v>15.617493978795746</v>
      </c>
      <c r="H6655" s="6">
        <f t="shared" si="414"/>
        <v>-222.19607530381927</v>
      </c>
      <c r="I6655" s="14">
        <f t="shared" si="415"/>
        <v>-3.636881034527907</v>
      </c>
      <c r="J6655" s="9"/>
      <c r="N6655" s="4"/>
      <c r="R6655" s="4"/>
    </row>
    <row r="6656" spans="1:18" x14ac:dyDescent="0.25">
      <c r="A6656" s="9">
        <v>45204.333333333336</v>
      </c>
      <c r="B6656" s="5">
        <v>45204</v>
      </c>
      <c r="C6656" s="6">
        <v>48774.691844618057</v>
      </c>
      <c r="D6656" s="6">
        <v>5660.4096750217013</v>
      </c>
      <c r="E6656" s="6">
        <v>37697</v>
      </c>
      <c r="F6656" s="28">
        <f t="shared" si="412"/>
        <v>11.605218733219507</v>
      </c>
      <c r="G6656" s="14">
        <f t="shared" si="413"/>
        <v>15.015544141501183</v>
      </c>
      <c r="H6656" s="6">
        <f t="shared" si="414"/>
        <v>-226.91703016493102</v>
      </c>
      <c r="I6656" s="14">
        <f t="shared" si="415"/>
        <v>-3.8543305226295841</v>
      </c>
      <c r="J6656" s="9"/>
      <c r="N6656" s="4"/>
      <c r="R6656" s="4"/>
    </row>
    <row r="6657" spans="1:18" x14ac:dyDescent="0.25">
      <c r="A6657" s="9">
        <v>45204.375</v>
      </c>
      <c r="B6657" s="5">
        <v>45204</v>
      </c>
      <c r="C6657" s="6">
        <v>49037.358281250003</v>
      </c>
      <c r="D6657" s="6">
        <v>5660.850808919271</v>
      </c>
      <c r="E6657" s="6">
        <v>37697</v>
      </c>
      <c r="F6657" s="28">
        <f t="shared" si="412"/>
        <v>11.543955480741634</v>
      </c>
      <c r="G6657" s="14">
        <f t="shared" si="413"/>
        <v>15.016714351060484</v>
      </c>
      <c r="H6657" s="6">
        <f t="shared" si="414"/>
        <v>0.44113389756967081</v>
      </c>
      <c r="I6657" s="14">
        <f t="shared" si="415"/>
        <v>7.7933210296828835E-3</v>
      </c>
      <c r="J6657" s="9"/>
      <c r="N6657" s="4"/>
      <c r="R6657" s="4"/>
    </row>
    <row r="6658" spans="1:18" x14ac:dyDescent="0.25">
      <c r="A6658" s="9">
        <v>45204.416666666664</v>
      </c>
      <c r="B6658" s="5">
        <v>45204</v>
      </c>
      <c r="C6658" s="6">
        <v>49618.562157118053</v>
      </c>
      <c r="D6658" s="6">
        <v>6524.5912603081597</v>
      </c>
      <c r="E6658" s="6">
        <v>37697</v>
      </c>
      <c r="F6658" s="28">
        <f t="shared" si="412"/>
        <v>13.149496834769064</v>
      </c>
      <c r="G6658" s="14">
        <f t="shared" si="413"/>
        <v>17.307985410797038</v>
      </c>
      <c r="H6658" s="6">
        <f t="shared" si="414"/>
        <v>863.74045138888869</v>
      </c>
      <c r="I6658" s="14">
        <f t="shared" si="415"/>
        <v>15.2581384061204</v>
      </c>
      <c r="J6658" s="9"/>
      <c r="N6658" s="4"/>
      <c r="R6658" s="4"/>
    </row>
    <row r="6659" spans="1:18" x14ac:dyDescent="0.25">
      <c r="A6659" s="9">
        <v>45204.458333333336</v>
      </c>
      <c r="B6659" s="5">
        <v>45204</v>
      </c>
      <c r="C6659" s="6">
        <v>50570.833459201385</v>
      </c>
      <c r="D6659" s="6">
        <v>8035.4622542317711</v>
      </c>
      <c r="E6659" s="6">
        <v>37697</v>
      </c>
      <c r="F6659" s="28">
        <f t="shared" ref="F6659:F6722" si="416">D6659/C6659*100</f>
        <v>15.889519125118781</v>
      </c>
      <c r="G6659" s="14">
        <f t="shared" ref="G6659:G6722" si="417">D6659/E6659*100</f>
        <v>21.315919713058786</v>
      </c>
      <c r="H6659" s="6">
        <f t="shared" si="414"/>
        <v>1510.8709939236114</v>
      </c>
      <c r="I6659" s="14">
        <f t="shared" si="415"/>
        <v>23.156561593595555</v>
      </c>
      <c r="J6659" s="9"/>
      <c r="N6659" s="4"/>
      <c r="R6659" s="4"/>
    </row>
    <row r="6660" spans="1:18" x14ac:dyDescent="0.25">
      <c r="A6660" s="9">
        <v>45204.5</v>
      </c>
      <c r="B6660" s="5">
        <v>45204</v>
      </c>
      <c r="C6660" s="6">
        <v>51669.611796874997</v>
      </c>
      <c r="D6660" s="6">
        <v>8903.6427159288196</v>
      </c>
      <c r="E6660" s="6">
        <v>37697</v>
      </c>
      <c r="F6660" s="28">
        <f t="shared" si="416"/>
        <v>17.231874609259819</v>
      </c>
      <c r="G6660" s="14">
        <f t="shared" si="417"/>
        <v>23.618968925720402</v>
      </c>
      <c r="H6660" s="6">
        <f t="shared" ref="H6660:H6723" si="418">D6660-D6659</f>
        <v>868.18046169704849</v>
      </c>
      <c r="I6660" s="14">
        <f t="shared" ref="I6660:I6723" si="419">H6660/D6659*100</f>
        <v>10.804362390475204</v>
      </c>
      <c r="J6660" s="9"/>
      <c r="N6660" s="4"/>
      <c r="R6660" s="4"/>
    </row>
    <row r="6661" spans="1:18" x14ac:dyDescent="0.25">
      <c r="A6661" s="9">
        <v>45204.541666666664</v>
      </c>
      <c r="B6661" s="5">
        <v>45204</v>
      </c>
      <c r="C6661" s="6">
        <v>52749.392803819443</v>
      </c>
      <c r="D6661" s="6">
        <v>9372.1067122395834</v>
      </c>
      <c r="E6661" s="6">
        <v>37697</v>
      </c>
      <c r="F6661" s="28">
        <f t="shared" si="416"/>
        <v>17.767231458180831</v>
      </c>
      <c r="G6661" s="14">
        <f t="shared" si="417"/>
        <v>24.861677884817315</v>
      </c>
      <c r="H6661" s="6">
        <f t="shared" si="418"/>
        <v>468.46399631076383</v>
      </c>
      <c r="I6661" s="14">
        <f t="shared" si="419"/>
        <v>5.2614869133581816</v>
      </c>
      <c r="J6661" s="9"/>
      <c r="N6661" s="4"/>
      <c r="R6661" s="4"/>
    </row>
    <row r="6662" spans="1:18" x14ac:dyDescent="0.25">
      <c r="A6662" s="9">
        <v>45204.583333333336</v>
      </c>
      <c r="B6662" s="5">
        <v>45204</v>
      </c>
      <c r="C6662" s="6">
        <v>53859.711467013891</v>
      </c>
      <c r="D6662" s="6">
        <v>10396.600964626736</v>
      </c>
      <c r="E6662" s="6">
        <v>37697</v>
      </c>
      <c r="F6662" s="28">
        <f t="shared" si="416"/>
        <v>19.303112997540069</v>
      </c>
      <c r="G6662" s="14">
        <f t="shared" si="417"/>
        <v>27.579385533667761</v>
      </c>
      <c r="H6662" s="6">
        <f t="shared" si="418"/>
        <v>1024.4942523871523</v>
      </c>
      <c r="I6662" s="14">
        <f t="shared" si="419"/>
        <v>10.931312284880464</v>
      </c>
      <c r="J6662" s="9"/>
      <c r="N6662" s="4"/>
      <c r="R6662" s="4"/>
    </row>
    <row r="6663" spans="1:18" x14ac:dyDescent="0.25">
      <c r="A6663" s="9">
        <v>45204.625</v>
      </c>
      <c r="B6663" s="5">
        <v>45204</v>
      </c>
      <c r="C6663" s="6">
        <v>54574.357838541669</v>
      </c>
      <c r="D6663" s="6">
        <v>10677.043070746528</v>
      </c>
      <c r="E6663" s="6">
        <v>37697</v>
      </c>
      <c r="F6663" s="28">
        <f t="shared" si="416"/>
        <v>19.564212010216554</v>
      </c>
      <c r="G6663" s="14">
        <f t="shared" si="417"/>
        <v>28.323322998505258</v>
      </c>
      <c r="H6663" s="6">
        <f t="shared" si="418"/>
        <v>280.44210611979179</v>
      </c>
      <c r="I6663" s="14">
        <f t="shared" si="419"/>
        <v>2.6974403179843538</v>
      </c>
      <c r="J6663" s="9"/>
      <c r="N6663" s="4"/>
      <c r="R6663" s="4"/>
    </row>
    <row r="6664" spans="1:18" x14ac:dyDescent="0.25">
      <c r="A6664" s="9">
        <v>45204.666666666664</v>
      </c>
      <c r="B6664" s="5">
        <v>45204</v>
      </c>
      <c r="C6664" s="6">
        <v>54681.394127604166</v>
      </c>
      <c r="D6664" s="6">
        <v>10038.338564453124</v>
      </c>
      <c r="E6664" s="6">
        <v>37697</v>
      </c>
      <c r="F6664" s="28">
        <f t="shared" si="416"/>
        <v>18.35786874970254</v>
      </c>
      <c r="G6664" s="14">
        <f t="shared" si="417"/>
        <v>26.629011763411214</v>
      </c>
      <c r="H6664" s="6">
        <f t="shared" si="418"/>
        <v>-638.70450629340303</v>
      </c>
      <c r="I6664" s="14">
        <f t="shared" si="419"/>
        <v>-5.9820354948586481</v>
      </c>
      <c r="J6664" s="9"/>
      <c r="N6664" s="4"/>
      <c r="R6664" s="4"/>
    </row>
    <row r="6665" spans="1:18" x14ac:dyDescent="0.25">
      <c r="A6665" s="9">
        <v>45204.708333333336</v>
      </c>
      <c r="B6665" s="5">
        <v>45204</v>
      </c>
      <c r="C6665" s="6">
        <v>55290.616866319448</v>
      </c>
      <c r="D6665" s="6">
        <v>9600.5055967881945</v>
      </c>
      <c r="E6665" s="6">
        <v>37697</v>
      </c>
      <c r="F6665" s="28">
        <f t="shared" si="416"/>
        <v>17.363715836269481</v>
      </c>
      <c r="G6665" s="14">
        <f t="shared" si="417"/>
        <v>25.467558683153019</v>
      </c>
      <c r="H6665" s="6">
        <f t="shared" si="418"/>
        <v>-437.83296766493004</v>
      </c>
      <c r="I6665" s="14">
        <f t="shared" si="419"/>
        <v>-4.3616078980972546</v>
      </c>
      <c r="J6665" s="9"/>
      <c r="N6665" s="4"/>
      <c r="R6665" s="4"/>
    </row>
    <row r="6666" spans="1:18" x14ac:dyDescent="0.25">
      <c r="A6666" s="9">
        <v>45204.75</v>
      </c>
      <c r="B6666" s="5">
        <v>45204</v>
      </c>
      <c r="C6666" s="6">
        <v>55328.525160590281</v>
      </c>
      <c r="D6666" s="6">
        <v>8890.5290809461803</v>
      </c>
      <c r="E6666" s="6">
        <v>37697</v>
      </c>
      <c r="F6666" s="28">
        <f t="shared" si="416"/>
        <v>16.068617508132636</v>
      </c>
      <c r="G6666" s="14">
        <f t="shared" si="417"/>
        <v>23.584181979855639</v>
      </c>
      <c r="H6666" s="6">
        <f t="shared" si="418"/>
        <v>-709.97651584201412</v>
      </c>
      <c r="I6666" s="14">
        <f t="shared" si="419"/>
        <v>-7.3951992286690986</v>
      </c>
      <c r="J6666" s="9"/>
      <c r="N6666" s="4"/>
      <c r="R6666" s="4"/>
    </row>
    <row r="6667" spans="1:18" x14ac:dyDescent="0.25">
      <c r="A6667" s="9">
        <v>45204.791666666664</v>
      </c>
      <c r="B6667" s="5">
        <v>45204</v>
      </c>
      <c r="C6667" s="6">
        <v>54432.213593749999</v>
      </c>
      <c r="D6667" s="6">
        <v>7204.3334206814234</v>
      </c>
      <c r="E6667" s="6">
        <v>37697</v>
      </c>
      <c r="F6667" s="28">
        <f t="shared" si="416"/>
        <v>13.235422454891008</v>
      </c>
      <c r="G6667" s="14">
        <f t="shared" si="417"/>
        <v>19.111158502484081</v>
      </c>
      <c r="H6667" s="6">
        <f t="shared" si="418"/>
        <v>-1686.195660264757</v>
      </c>
      <c r="I6667" s="14">
        <f t="shared" si="419"/>
        <v>-18.966201504008833</v>
      </c>
      <c r="J6667" s="9"/>
      <c r="N6667" s="4"/>
      <c r="R6667" s="4"/>
    </row>
    <row r="6668" spans="1:18" x14ac:dyDescent="0.25">
      <c r="A6668" s="9">
        <v>45204.833333333336</v>
      </c>
      <c r="B6668" s="5">
        <v>45204</v>
      </c>
      <c r="C6668" s="6">
        <v>53928.368962673609</v>
      </c>
      <c r="D6668" s="6">
        <v>5424.3453114149306</v>
      </c>
      <c r="E6668" s="6">
        <v>37697</v>
      </c>
      <c r="F6668" s="28">
        <f t="shared" si="416"/>
        <v>10.058426419625963</v>
      </c>
      <c r="G6668" s="14">
        <f t="shared" si="417"/>
        <v>14.389328889341144</v>
      </c>
      <c r="H6668" s="6">
        <f t="shared" si="418"/>
        <v>-1779.9881092664928</v>
      </c>
      <c r="I6668" s="14">
        <f t="shared" si="419"/>
        <v>-24.707186707332212</v>
      </c>
      <c r="J6668" s="9"/>
      <c r="N6668" s="4"/>
      <c r="R6668" s="4"/>
    </row>
    <row r="6669" spans="1:18" x14ac:dyDescent="0.25">
      <c r="A6669" s="9">
        <v>45204.875</v>
      </c>
      <c r="B6669" s="5">
        <v>45204</v>
      </c>
      <c r="C6669" s="6">
        <v>53568.605572916669</v>
      </c>
      <c r="D6669" s="6">
        <v>5142.9555099826393</v>
      </c>
      <c r="E6669" s="6">
        <v>37697</v>
      </c>
      <c r="F6669" s="28">
        <f t="shared" si="416"/>
        <v>9.6006895363033795</v>
      </c>
      <c r="G6669" s="14">
        <f t="shared" si="417"/>
        <v>13.642877443782368</v>
      </c>
      <c r="H6669" s="6">
        <f t="shared" si="418"/>
        <v>-281.38980143229128</v>
      </c>
      <c r="I6669" s="14">
        <f t="shared" si="419"/>
        <v>-5.1875348134665726</v>
      </c>
      <c r="J6669" s="9"/>
      <c r="N6669" s="4"/>
      <c r="R6669" s="4"/>
    </row>
    <row r="6670" spans="1:18" x14ac:dyDescent="0.25">
      <c r="A6670" s="9">
        <v>45204.916666666664</v>
      </c>
      <c r="B6670" s="5">
        <v>45204</v>
      </c>
      <c r="C6670" s="6">
        <v>51833.292235243054</v>
      </c>
      <c r="D6670" s="6">
        <v>5628.7247553168399</v>
      </c>
      <c r="E6670" s="6">
        <v>37697</v>
      </c>
      <c r="F6670" s="28">
        <f t="shared" si="416"/>
        <v>10.859284665483193</v>
      </c>
      <c r="G6670" s="14">
        <f t="shared" si="417"/>
        <v>14.931492573193728</v>
      </c>
      <c r="H6670" s="6">
        <f t="shared" si="418"/>
        <v>485.7692453342006</v>
      </c>
      <c r="I6670" s="14">
        <f t="shared" si="419"/>
        <v>9.4453324434035473</v>
      </c>
      <c r="J6670" s="9"/>
      <c r="N6670" s="4"/>
      <c r="R6670" s="4"/>
    </row>
    <row r="6671" spans="1:18" x14ac:dyDescent="0.25">
      <c r="A6671" s="9">
        <v>45204.958333333336</v>
      </c>
      <c r="B6671" s="5">
        <v>45204</v>
      </c>
      <c r="C6671" s="6">
        <v>49304.926775173612</v>
      </c>
      <c r="D6671" s="6">
        <v>5745.1206472439235</v>
      </c>
      <c r="E6671" s="6">
        <v>37697</v>
      </c>
      <c r="F6671" s="28">
        <f t="shared" si="416"/>
        <v>11.652224276574223</v>
      </c>
      <c r="G6671" s="14">
        <f t="shared" si="417"/>
        <v>15.240259562415904</v>
      </c>
      <c r="H6671" s="6">
        <f t="shared" si="418"/>
        <v>116.39589192708354</v>
      </c>
      <c r="I6671" s="14">
        <f t="shared" si="419"/>
        <v>2.0678909875125284</v>
      </c>
      <c r="J6671" s="9"/>
      <c r="N6671" s="4"/>
      <c r="R6671" s="4"/>
    </row>
    <row r="6672" spans="1:18" x14ac:dyDescent="0.25">
      <c r="A6672" s="9">
        <v>45205</v>
      </c>
      <c r="B6672" s="5">
        <v>45205</v>
      </c>
      <c r="C6672" s="6">
        <v>46291.793606770836</v>
      </c>
      <c r="D6672" s="6">
        <v>5877.1773079427085</v>
      </c>
      <c r="E6672" s="6">
        <v>37697</v>
      </c>
      <c r="F6672" s="28">
        <f t="shared" si="416"/>
        <v>12.695937767861921</v>
      </c>
      <c r="G6672" s="14">
        <f t="shared" si="417"/>
        <v>15.590570358231979</v>
      </c>
      <c r="H6672" s="6">
        <f t="shared" si="418"/>
        <v>132.05666069878498</v>
      </c>
      <c r="I6672" s="14">
        <f t="shared" si="419"/>
        <v>2.2985881203754324</v>
      </c>
      <c r="J6672" s="9"/>
      <c r="N6672" s="4"/>
      <c r="R6672" s="4"/>
    </row>
    <row r="6673" spans="1:18" x14ac:dyDescent="0.25">
      <c r="A6673" s="9">
        <v>45205.041666666664</v>
      </c>
      <c r="B6673" s="5">
        <v>45205</v>
      </c>
      <c r="C6673" s="6">
        <v>43856.147960069444</v>
      </c>
      <c r="D6673" s="6">
        <v>5457.659263237847</v>
      </c>
      <c r="E6673" s="6">
        <v>37697</v>
      </c>
      <c r="F6673" s="28">
        <f t="shared" si="416"/>
        <v>12.444456517720132</v>
      </c>
      <c r="G6673" s="14">
        <f t="shared" si="417"/>
        <v>14.477701841626248</v>
      </c>
      <c r="H6673" s="6">
        <f t="shared" si="418"/>
        <v>-419.5180447048615</v>
      </c>
      <c r="I6673" s="14">
        <f t="shared" si="419"/>
        <v>-7.1380872606634487</v>
      </c>
      <c r="J6673" s="9"/>
      <c r="N6673" s="4"/>
      <c r="R6673" s="4"/>
    </row>
    <row r="6674" spans="1:18" x14ac:dyDescent="0.25">
      <c r="A6674" s="9">
        <v>45205.083333333336</v>
      </c>
      <c r="B6674" s="5">
        <v>45205</v>
      </c>
      <c r="C6674" s="6">
        <v>41975.040850694444</v>
      </c>
      <c r="D6674" s="6">
        <v>5224.4613926866323</v>
      </c>
      <c r="E6674" s="6">
        <v>37697</v>
      </c>
      <c r="F6674" s="28">
        <f t="shared" si="416"/>
        <v>12.446590370858919</v>
      </c>
      <c r="G6674" s="14">
        <f t="shared" si="417"/>
        <v>13.859090624417414</v>
      </c>
      <c r="H6674" s="6">
        <f t="shared" si="418"/>
        <v>-233.19787055121469</v>
      </c>
      <c r="I6674" s="14">
        <f t="shared" si="419"/>
        <v>-4.2728550703413868</v>
      </c>
      <c r="J6674" s="9"/>
      <c r="N6674" s="4"/>
      <c r="R6674" s="4"/>
    </row>
    <row r="6675" spans="1:18" x14ac:dyDescent="0.25">
      <c r="A6675" s="9">
        <v>45205.125</v>
      </c>
      <c r="B6675" s="5">
        <v>45205</v>
      </c>
      <c r="C6675" s="6">
        <v>40817.295928819447</v>
      </c>
      <c r="D6675" s="6">
        <v>5016.8975173611107</v>
      </c>
      <c r="E6675" s="6">
        <v>37697</v>
      </c>
      <c r="F6675" s="28">
        <f t="shared" si="416"/>
        <v>12.291107000595995</v>
      </c>
      <c r="G6675" s="14">
        <f t="shared" si="417"/>
        <v>13.308479500652865</v>
      </c>
      <c r="H6675" s="6">
        <f t="shared" si="418"/>
        <v>-207.56387532552162</v>
      </c>
      <c r="I6675" s="14">
        <f t="shared" si="419"/>
        <v>-3.9729239001761245</v>
      </c>
      <c r="J6675" s="9"/>
      <c r="N6675" s="4"/>
      <c r="R6675" s="4"/>
    </row>
    <row r="6676" spans="1:18" x14ac:dyDescent="0.25">
      <c r="A6676" s="9">
        <v>45205.166666666664</v>
      </c>
      <c r="B6676" s="5">
        <v>45205</v>
      </c>
      <c r="C6676" s="6">
        <v>40070.346640625001</v>
      </c>
      <c r="D6676" s="6">
        <v>5097.1113194444442</v>
      </c>
      <c r="E6676" s="6">
        <v>37697</v>
      </c>
      <c r="F6676" s="28">
        <f t="shared" si="416"/>
        <v>12.720407350498879</v>
      </c>
      <c r="G6676" s="14">
        <f t="shared" si="417"/>
        <v>13.521265138988367</v>
      </c>
      <c r="H6676" s="6">
        <f t="shared" si="418"/>
        <v>80.213802083333576</v>
      </c>
      <c r="I6676" s="14">
        <f t="shared" si="419"/>
        <v>1.5988726460078471</v>
      </c>
      <c r="J6676" s="9"/>
      <c r="N6676" s="4"/>
      <c r="R6676" s="4"/>
    </row>
    <row r="6677" spans="1:18" x14ac:dyDescent="0.25">
      <c r="A6677" s="9">
        <v>45205.208333333336</v>
      </c>
      <c r="B6677" s="5">
        <v>45205</v>
      </c>
      <c r="C6677" s="6">
        <v>40111.536597222221</v>
      </c>
      <c r="D6677" s="6">
        <v>5554.2918500434025</v>
      </c>
      <c r="E6677" s="6">
        <v>37697</v>
      </c>
      <c r="F6677" s="28">
        <f t="shared" si="416"/>
        <v>13.847118114213666</v>
      </c>
      <c r="G6677" s="14">
        <f t="shared" si="417"/>
        <v>14.734042098955891</v>
      </c>
      <c r="H6677" s="6">
        <f t="shared" si="418"/>
        <v>457.18053059895828</v>
      </c>
      <c r="I6677" s="14">
        <f t="shared" si="419"/>
        <v>8.9694044714092751</v>
      </c>
      <c r="J6677" s="9"/>
      <c r="N6677" s="4"/>
      <c r="R6677" s="4"/>
    </row>
    <row r="6678" spans="1:18" x14ac:dyDescent="0.25">
      <c r="A6678" s="9">
        <v>45205.25</v>
      </c>
      <c r="B6678" s="5">
        <v>45205</v>
      </c>
      <c r="C6678" s="6">
        <v>41446.879939236111</v>
      </c>
      <c r="D6678" s="6">
        <v>5715.7283420138892</v>
      </c>
      <c r="E6678" s="6">
        <v>37697</v>
      </c>
      <c r="F6678" s="28">
        <f t="shared" si="416"/>
        <v>13.790491227309579</v>
      </c>
      <c r="G6678" s="14">
        <f t="shared" si="417"/>
        <v>15.162289683566039</v>
      </c>
      <c r="H6678" s="6">
        <f t="shared" si="418"/>
        <v>161.43649197048671</v>
      </c>
      <c r="I6678" s="14">
        <f t="shared" si="419"/>
        <v>2.9065179923742255</v>
      </c>
      <c r="J6678" s="9"/>
      <c r="N6678" s="4"/>
      <c r="R6678" s="4"/>
    </row>
    <row r="6679" spans="1:18" x14ac:dyDescent="0.25">
      <c r="A6679" s="9">
        <v>45205.291666666664</v>
      </c>
      <c r="B6679" s="5">
        <v>45205</v>
      </c>
      <c r="C6679" s="6">
        <v>43610.378582899306</v>
      </c>
      <c r="D6679" s="6">
        <v>5365.5894433593749</v>
      </c>
      <c r="E6679" s="6">
        <v>37697</v>
      </c>
      <c r="F6679" s="28">
        <f t="shared" si="416"/>
        <v>12.303469077114029</v>
      </c>
      <c r="G6679" s="14">
        <f t="shared" si="417"/>
        <v>14.233465377508489</v>
      </c>
      <c r="H6679" s="6">
        <f t="shared" si="418"/>
        <v>-350.13889865451438</v>
      </c>
      <c r="I6679" s="14">
        <f t="shared" si="419"/>
        <v>-6.1258841866362364</v>
      </c>
      <c r="J6679" s="9"/>
      <c r="N6679" s="4"/>
      <c r="R6679" s="4"/>
    </row>
    <row r="6680" spans="1:18" x14ac:dyDescent="0.25">
      <c r="A6680" s="9">
        <v>45205.333333333336</v>
      </c>
      <c r="B6680" s="5">
        <v>45205</v>
      </c>
      <c r="C6680" s="6">
        <v>44613.104960937497</v>
      </c>
      <c r="D6680" s="6">
        <v>4796.9012510850698</v>
      </c>
      <c r="E6680" s="6">
        <v>37697</v>
      </c>
      <c r="F6680" s="28">
        <f t="shared" si="416"/>
        <v>10.752224610425923</v>
      </c>
      <c r="G6680" s="14">
        <f t="shared" si="417"/>
        <v>12.724888588176963</v>
      </c>
      <c r="H6680" s="6">
        <f t="shared" si="418"/>
        <v>-568.68819227430504</v>
      </c>
      <c r="I6680" s="14">
        <f t="shared" si="419"/>
        <v>-10.598801833005163</v>
      </c>
      <c r="J6680" s="9"/>
      <c r="N6680" s="4"/>
      <c r="R6680" s="4"/>
    </row>
    <row r="6681" spans="1:18" x14ac:dyDescent="0.25">
      <c r="A6681" s="9">
        <v>45205.375</v>
      </c>
      <c r="B6681" s="5">
        <v>45205</v>
      </c>
      <c r="C6681" s="6">
        <v>45797.60540364583</v>
      </c>
      <c r="D6681" s="6">
        <v>4067.6239461263021</v>
      </c>
      <c r="E6681" s="6">
        <v>37697</v>
      </c>
      <c r="F6681" s="28">
        <f t="shared" si="416"/>
        <v>8.8817393622996921</v>
      </c>
      <c r="G6681" s="14">
        <f t="shared" si="417"/>
        <v>10.79031208352469</v>
      </c>
      <c r="H6681" s="6">
        <f t="shared" si="418"/>
        <v>-729.27730495876767</v>
      </c>
      <c r="I6681" s="14">
        <f t="shared" si="419"/>
        <v>-15.203091887576454</v>
      </c>
      <c r="J6681" s="9"/>
      <c r="N6681" s="4"/>
      <c r="R6681" s="4"/>
    </row>
    <row r="6682" spans="1:18" x14ac:dyDescent="0.25">
      <c r="A6682" s="9">
        <v>45205.416666666664</v>
      </c>
      <c r="B6682" s="5">
        <v>45205</v>
      </c>
      <c r="C6682" s="6">
        <v>47631.161276041668</v>
      </c>
      <c r="D6682" s="6">
        <v>3162.7844924587675</v>
      </c>
      <c r="E6682" s="6">
        <v>37697</v>
      </c>
      <c r="F6682" s="28">
        <f t="shared" si="416"/>
        <v>6.6401582655714897</v>
      </c>
      <c r="G6682" s="14">
        <f t="shared" si="417"/>
        <v>8.3900164269272555</v>
      </c>
      <c r="H6682" s="6">
        <f t="shared" si="418"/>
        <v>-904.8394536675346</v>
      </c>
      <c r="I6682" s="14">
        <f t="shared" si="419"/>
        <v>-22.24491412312673</v>
      </c>
      <c r="J6682" s="9"/>
      <c r="N6682" s="4"/>
      <c r="R6682" s="4"/>
    </row>
    <row r="6683" spans="1:18" x14ac:dyDescent="0.25">
      <c r="A6683" s="9">
        <v>45205.458333333336</v>
      </c>
      <c r="B6683" s="5">
        <v>45205</v>
      </c>
      <c r="C6683" s="6">
        <v>49720.151879340279</v>
      </c>
      <c r="D6683" s="6">
        <v>3474.0986121961805</v>
      </c>
      <c r="E6683" s="6">
        <v>37697</v>
      </c>
      <c r="F6683" s="28">
        <f t="shared" si="416"/>
        <v>6.9873049073282054</v>
      </c>
      <c r="G6683" s="14">
        <f t="shared" si="417"/>
        <v>9.2158490389054304</v>
      </c>
      <c r="H6683" s="6">
        <f t="shared" si="418"/>
        <v>311.31411973741297</v>
      </c>
      <c r="I6683" s="14">
        <f t="shared" si="419"/>
        <v>9.8430392737696621</v>
      </c>
      <c r="J6683" s="9"/>
      <c r="N6683" s="4"/>
      <c r="R6683" s="4"/>
    </row>
    <row r="6684" spans="1:18" x14ac:dyDescent="0.25">
      <c r="A6684" s="9">
        <v>45205.5</v>
      </c>
      <c r="B6684" s="5">
        <v>45205</v>
      </c>
      <c r="C6684" s="6">
        <v>51978.642109375003</v>
      </c>
      <c r="D6684" s="6">
        <v>3912.1479220920137</v>
      </c>
      <c r="E6684" s="6">
        <v>37697</v>
      </c>
      <c r="F6684" s="28">
        <f t="shared" si="416"/>
        <v>7.5264527185222656</v>
      </c>
      <c r="G6684" s="14">
        <f t="shared" si="417"/>
        <v>10.377876016903238</v>
      </c>
      <c r="H6684" s="6">
        <f t="shared" si="418"/>
        <v>438.04930989583318</v>
      </c>
      <c r="I6684" s="14">
        <f t="shared" si="419"/>
        <v>12.609006214101582</v>
      </c>
      <c r="J6684" s="9"/>
      <c r="N6684" s="4"/>
      <c r="R6684" s="4"/>
    </row>
    <row r="6685" spans="1:18" x14ac:dyDescent="0.25">
      <c r="A6685" s="9">
        <v>45205.541666666664</v>
      </c>
      <c r="B6685" s="5">
        <v>45205</v>
      </c>
      <c r="C6685" s="6">
        <v>54212.724830729167</v>
      </c>
      <c r="D6685" s="6">
        <v>4097.8696462673615</v>
      </c>
      <c r="E6685" s="6">
        <v>37697</v>
      </c>
      <c r="F6685" s="28">
        <f t="shared" si="416"/>
        <v>7.5588704664123121</v>
      </c>
      <c r="G6685" s="14">
        <f t="shared" si="417"/>
        <v>10.870545789498797</v>
      </c>
      <c r="H6685" s="6">
        <f t="shared" si="418"/>
        <v>185.72172417534784</v>
      </c>
      <c r="I6685" s="14">
        <f t="shared" si="419"/>
        <v>4.7473083296920304</v>
      </c>
      <c r="J6685" s="9"/>
      <c r="N6685" s="4"/>
      <c r="R6685" s="4"/>
    </row>
    <row r="6686" spans="1:18" x14ac:dyDescent="0.25">
      <c r="A6686" s="9">
        <v>45205.583333333336</v>
      </c>
      <c r="B6686" s="5">
        <v>45205</v>
      </c>
      <c r="C6686" s="6">
        <v>56421.275334201389</v>
      </c>
      <c r="D6686" s="6">
        <v>3707.0527761501735</v>
      </c>
      <c r="E6686" s="6">
        <v>37697</v>
      </c>
      <c r="F6686" s="28">
        <f t="shared" si="416"/>
        <v>6.5703101431013486</v>
      </c>
      <c r="G6686" s="14">
        <f t="shared" si="417"/>
        <v>9.83381376807219</v>
      </c>
      <c r="H6686" s="6">
        <f t="shared" si="418"/>
        <v>-390.81687011718805</v>
      </c>
      <c r="I6686" s="14">
        <f t="shared" si="419"/>
        <v>-9.5370742325386697</v>
      </c>
      <c r="J6686" s="9"/>
      <c r="N6686" s="4"/>
      <c r="R6686" s="4"/>
    </row>
    <row r="6687" spans="1:18" x14ac:dyDescent="0.25">
      <c r="A6687" s="9">
        <v>45205.625</v>
      </c>
      <c r="B6687" s="5">
        <v>45205</v>
      </c>
      <c r="C6687" s="6">
        <v>58309.137625868054</v>
      </c>
      <c r="D6687" s="6">
        <v>4423.8585614691838</v>
      </c>
      <c r="E6687" s="6">
        <v>37697</v>
      </c>
      <c r="F6687" s="28">
        <f t="shared" si="416"/>
        <v>7.5869044571611006</v>
      </c>
      <c r="G6687" s="14">
        <f t="shared" si="417"/>
        <v>11.735306686126705</v>
      </c>
      <c r="H6687" s="6">
        <f t="shared" si="418"/>
        <v>716.80578531901028</v>
      </c>
      <c r="I6687" s="14">
        <f t="shared" si="419"/>
        <v>19.336271388707424</v>
      </c>
      <c r="J6687" s="9"/>
      <c r="N6687" s="4"/>
      <c r="R6687" s="4"/>
    </row>
    <row r="6688" spans="1:18" x14ac:dyDescent="0.25">
      <c r="A6688" s="9">
        <v>45205.666666666664</v>
      </c>
      <c r="B6688" s="5">
        <v>45205</v>
      </c>
      <c r="C6688" s="6">
        <v>59588.42115451389</v>
      </c>
      <c r="D6688" s="6">
        <v>5520.7776367187498</v>
      </c>
      <c r="E6688" s="6">
        <v>37697</v>
      </c>
      <c r="F6688" s="28">
        <f t="shared" si="416"/>
        <v>9.2648496633318569</v>
      </c>
      <c r="G6688" s="14">
        <f t="shared" si="417"/>
        <v>14.645137906779718</v>
      </c>
      <c r="H6688" s="6">
        <f t="shared" si="418"/>
        <v>1096.919075249566</v>
      </c>
      <c r="I6688" s="14">
        <f t="shared" si="419"/>
        <v>24.795527705236449</v>
      </c>
      <c r="J6688" s="9"/>
      <c r="N6688" s="4"/>
      <c r="R6688" s="4"/>
    </row>
    <row r="6689" spans="1:18" x14ac:dyDescent="0.25">
      <c r="A6689" s="9">
        <v>45205.708333333336</v>
      </c>
      <c r="B6689" s="5">
        <v>45205</v>
      </c>
      <c r="C6689" s="6">
        <v>59642.818129340281</v>
      </c>
      <c r="D6689" s="6">
        <v>6366.6195415581597</v>
      </c>
      <c r="E6689" s="6">
        <v>37697</v>
      </c>
      <c r="F6689" s="28">
        <f t="shared" si="416"/>
        <v>10.674578668887895</v>
      </c>
      <c r="G6689" s="14">
        <f t="shared" si="417"/>
        <v>16.888928937470247</v>
      </c>
      <c r="H6689" s="6">
        <f t="shared" si="418"/>
        <v>845.84190483940984</v>
      </c>
      <c r="I6689" s="14">
        <f t="shared" si="419"/>
        <v>15.321064540142071</v>
      </c>
      <c r="J6689" s="9"/>
      <c r="N6689" s="4"/>
      <c r="R6689" s="4"/>
    </row>
    <row r="6690" spans="1:18" x14ac:dyDescent="0.25">
      <c r="A6690" s="9">
        <v>45205.75</v>
      </c>
      <c r="B6690" s="5">
        <v>45205</v>
      </c>
      <c r="C6690" s="6">
        <v>58515.881766493054</v>
      </c>
      <c r="D6690" s="6">
        <v>6564.7467540147572</v>
      </c>
      <c r="E6690" s="6">
        <v>37697</v>
      </c>
      <c r="F6690" s="28">
        <f t="shared" si="416"/>
        <v>11.218743622819021</v>
      </c>
      <c r="G6690" s="14">
        <f t="shared" si="417"/>
        <v>17.414507133232771</v>
      </c>
      <c r="H6690" s="6">
        <f t="shared" si="418"/>
        <v>198.12721245659759</v>
      </c>
      <c r="I6690" s="14">
        <f t="shared" si="419"/>
        <v>3.1119687797161526</v>
      </c>
      <c r="J6690" s="9"/>
      <c r="N6690" s="4"/>
      <c r="R6690" s="4"/>
    </row>
    <row r="6691" spans="1:18" x14ac:dyDescent="0.25">
      <c r="A6691" s="9">
        <v>45205.791666666664</v>
      </c>
      <c r="B6691" s="5">
        <v>45205</v>
      </c>
      <c r="C6691" s="6">
        <v>55468.922406684025</v>
      </c>
      <c r="D6691" s="6">
        <v>6764.0973502604165</v>
      </c>
      <c r="E6691" s="6">
        <v>37697</v>
      </c>
      <c r="F6691" s="28">
        <f t="shared" si="416"/>
        <v>12.194391123497542</v>
      </c>
      <c r="G6691" s="14">
        <f t="shared" si="417"/>
        <v>17.94333063708098</v>
      </c>
      <c r="H6691" s="6">
        <f t="shared" si="418"/>
        <v>199.35059624565929</v>
      </c>
      <c r="I6691" s="14">
        <f t="shared" si="419"/>
        <v>3.0366837246805263</v>
      </c>
      <c r="J6691" s="9"/>
      <c r="N6691" s="4"/>
      <c r="R6691" s="4"/>
    </row>
    <row r="6692" spans="1:18" x14ac:dyDescent="0.25">
      <c r="A6692" s="9">
        <v>45205.833333333336</v>
      </c>
      <c r="B6692" s="5">
        <v>45205</v>
      </c>
      <c r="C6692" s="6">
        <v>53849.789861111109</v>
      </c>
      <c r="D6692" s="6">
        <v>7650.0078179253469</v>
      </c>
      <c r="E6692" s="6">
        <v>37697</v>
      </c>
      <c r="F6692" s="28">
        <f t="shared" si="416"/>
        <v>14.206198088527694</v>
      </c>
      <c r="G6692" s="14">
        <f t="shared" si="417"/>
        <v>20.29341278596532</v>
      </c>
      <c r="H6692" s="6">
        <f t="shared" si="418"/>
        <v>885.91046766493037</v>
      </c>
      <c r="I6692" s="14">
        <f t="shared" si="419"/>
        <v>13.097245970755033</v>
      </c>
      <c r="J6692" s="9"/>
      <c r="N6692" s="4"/>
      <c r="R6692" s="4"/>
    </row>
    <row r="6693" spans="1:18" x14ac:dyDescent="0.25">
      <c r="A6693" s="9">
        <v>45205.875</v>
      </c>
      <c r="B6693" s="5">
        <v>45205</v>
      </c>
      <c r="C6693" s="6">
        <v>52088.984756944446</v>
      </c>
      <c r="D6693" s="6">
        <v>9708.7188178168399</v>
      </c>
      <c r="E6693" s="6">
        <v>37697</v>
      </c>
      <c r="F6693" s="28">
        <f t="shared" si="416"/>
        <v>18.638717692654751</v>
      </c>
      <c r="G6693" s="14">
        <f t="shared" si="417"/>
        <v>25.754619247730165</v>
      </c>
      <c r="H6693" s="6">
        <f t="shared" si="418"/>
        <v>2058.710999891493</v>
      </c>
      <c r="I6693" s="14">
        <f t="shared" si="419"/>
        <v>26.911227398585947</v>
      </c>
      <c r="J6693" s="9"/>
      <c r="N6693" s="4"/>
      <c r="R6693" s="4"/>
    </row>
    <row r="6694" spans="1:18" x14ac:dyDescent="0.25">
      <c r="A6694" s="9">
        <v>45205.916666666664</v>
      </c>
      <c r="B6694" s="5">
        <v>45205</v>
      </c>
      <c r="C6694" s="6">
        <v>50287.179318576389</v>
      </c>
      <c r="D6694" s="6">
        <v>11350.659212239583</v>
      </c>
      <c r="E6694" s="6">
        <v>37697</v>
      </c>
      <c r="F6694" s="28">
        <f t="shared" si="416"/>
        <v>22.571676053515656</v>
      </c>
      <c r="G6694" s="14">
        <f t="shared" si="417"/>
        <v>30.11024541008458</v>
      </c>
      <c r="H6694" s="6">
        <f t="shared" si="418"/>
        <v>1641.9403944227433</v>
      </c>
      <c r="I6694" s="14">
        <f t="shared" si="419"/>
        <v>16.912019239959406</v>
      </c>
      <c r="J6694" s="9"/>
      <c r="N6694" s="4"/>
      <c r="R6694" s="4"/>
    </row>
    <row r="6695" spans="1:18" x14ac:dyDescent="0.25">
      <c r="A6695" s="9">
        <v>45205.958333333336</v>
      </c>
      <c r="B6695" s="5">
        <v>45205</v>
      </c>
      <c r="C6695" s="6">
        <v>47762.549830729164</v>
      </c>
      <c r="D6695" s="6">
        <v>13188.034491102431</v>
      </c>
      <c r="E6695" s="6">
        <v>37697</v>
      </c>
      <c r="F6695" s="28">
        <f t="shared" si="416"/>
        <v>27.611663401223186</v>
      </c>
      <c r="G6695" s="14">
        <f t="shared" si="417"/>
        <v>34.984307746246202</v>
      </c>
      <c r="H6695" s="6">
        <f t="shared" si="418"/>
        <v>1837.3752788628481</v>
      </c>
      <c r="I6695" s="14">
        <f t="shared" si="419"/>
        <v>16.187388278573099</v>
      </c>
      <c r="J6695" s="9"/>
      <c r="N6695" s="4"/>
      <c r="R6695" s="4"/>
    </row>
    <row r="6696" spans="1:18" x14ac:dyDescent="0.25">
      <c r="A6696" s="9">
        <v>45206</v>
      </c>
      <c r="B6696" s="5">
        <v>45206</v>
      </c>
      <c r="C6696" s="6">
        <v>45106.804066840275</v>
      </c>
      <c r="D6696" s="6">
        <v>14632.42664171007</v>
      </c>
      <c r="E6696" s="6">
        <v>37697</v>
      </c>
      <c r="F6696" s="28">
        <f t="shared" si="416"/>
        <v>32.439510943908623</v>
      </c>
      <c r="G6696" s="14">
        <f t="shared" si="417"/>
        <v>38.815891560893625</v>
      </c>
      <c r="H6696" s="6">
        <f t="shared" si="418"/>
        <v>1444.3921506076385</v>
      </c>
      <c r="I6696" s="14">
        <f t="shared" si="419"/>
        <v>10.952292789210752</v>
      </c>
      <c r="J6696" s="9"/>
      <c r="N6696" s="4"/>
      <c r="R6696" s="4"/>
    </row>
    <row r="6697" spans="1:18" x14ac:dyDescent="0.25">
      <c r="A6697" s="9">
        <v>45206.041666666664</v>
      </c>
      <c r="B6697" s="5">
        <v>45206</v>
      </c>
      <c r="C6697" s="6">
        <v>42516.356631944444</v>
      </c>
      <c r="D6697" s="6">
        <v>15147.788907335069</v>
      </c>
      <c r="E6697" s="6">
        <v>37697</v>
      </c>
      <c r="F6697" s="28">
        <f t="shared" si="416"/>
        <v>35.62814433622907</v>
      </c>
      <c r="G6697" s="14">
        <f t="shared" si="417"/>
        <v>40.183009012216012</v>
      </c>
      <c r="H6697" s="6">
        <f t="shared" si="418"/>
        <v>515.36226562499905</v>
      </c>
      <c r="I6697" s="14">
        <f t="shared" si="419"/>
        <v>3.522056035161981</v>
      </c>
      <c r="J6697" s="9"/>
      <c r="N6697" s="4"/>
      <c r="R6697" s="4"/>
    </row>
    <row r="6698" spans="1:18" x14ac:dyDescent="0.25">
      <c r="A6698" s="9">
        <v>45206.083333333336</v>
      </c>
      <c r="B6698" s="5">
        <v>45206</v>
      </c>
      <c r="C6698" s="6">
        <v>40491.648211805557</v>
      </c>
      <c r="D6698" s="6">
        <v>14499.939517144097</v>
      </c>
      <c r="E6698" s="6">
        <v>37697</v>
      </c>
      <c r="F6698" s="28">
        <f t="shared" si="416"/>
        <v>35.809704364952381</v>
      </c>
      <c r="G6698" s="14">
        <f t="shared" si="417"/>
        <v>38.464438860238474</v>
      </c>
      <c r="H6698" s="6">
        <f t="shared" si="418"/>
        <v>-647.84939019097146</v>
      </c>
      <c r="I6698" s="14">
        <f t="shared" si="419"/>
        <v>-4.2768577919465267</v>
      </c>
      <c r="J6698" s="9"/>
      <c r="N6698" s="4"/>
      <c r="R6698" s="4"/>
    </row>
    <row r="6699" spans="1:18" x14ac:dyDescent="0.25">
      <c r="A6699" s="9">
        <v>45206.125</v>
      </c>
      <c r="B6699" s="5">
        <v>45206</v>
      </c>
      <c r="C6699" s="6">
        <v>39409.547367621526</v>
      </c>
      <c r="D6699" s="6">
        <v>14134.720486111111</v>
      </c>
      <c r="E6699" s="6">
        <v>37697</v>
      </c>
      <c r="F6699" s="28">
        <f t="shared" si="416"/>
        <v>35.86623402258116</v>
      </c>
      <c r="G6699" s="14">
        <f t="shared" si="417"/>
        <v>37.495611019739265</v>
      </c>
      <c r="H6699" s="6">
        <f t="shared" si="418"/>
        <v>-365.21903103298609</v>
      </c>
      <c r="I6699" s="14">
        <f t="shared" si="419"/>
        <v>-2.5187624444996271</v>
      </c>
      <c r="J6699" s="9"/>
      <c r="N6699" s="4"/>
      <c r="R6699" s="4"/>
    </row>
    <row r="6700" spans="1:18" x14ac:dyDescent="0.25">
      <c r="A6700" s="9">
        <v>45206.166666666664</v>
      </c>
      <c r="B6700" s="5">
        <v>45206</v>
      </c>
      <c r="C6700" s="6">
        <v>38454.079522569446</v>
      </c>
      <c r="D6700" s="6">
        <v>13924.461558159723</v>
      </c>
      <c r="E6700" s="6">
        <v>37697</v>
      </c>
      <c r="F6700" s="28">
        <f t="shared" si="416"/>
        <v>36.21062246461311</v>
      </c>
      <c r="G6700" s="14">
        <f t="shared" si="417"/>
        <v>36.937850646363692</v>
      </c>
      <c r="H6700" s="6">
        <f t="shared" si="418"/>
        <v>-210.25892795138861</v>
      </c>
      <c r="I6700" s="14">
        <f t="shared" si="419"/>
        <v>-1.4875350959928122</v>
      </c>
      <c r="J6700" s="9"/>
      <c r="N6700" s="4"/>
      <c r="R6700" s="4"/>
    </row>
    <row r="6701" spans="1:18" x14ac:dyDescent="0.25">
      <c r="A6701" s="9">
        <v>45206.208333333336</v>
      </c>
      <c r="B6701" s="5">
        <v>45206</v>
      </c>
      <c r="C6701" s="6">
        <v>38259.907630208334</v>
      </c>
      <c r="D6701" s="6">
        <v>13188.549389105903</v>
      </c>
      <c r="E6701" s="6">
        <v>37697</v>
      </c>
      <c r="F6701" s="28">
        <f t="shared" si="416"/>
        <v>34.470938917512726</v>
      </c>
      <c r="G6701" s="14">
        <f t="shared" si="417"/>
        <v>34.985673632134926</v>
      </c>
      <c r="H6701" s="6">
        <f t="shared" si="418"/>
        <v>-735.91216905381953</v>
      </c>
      <c r="I6701" s="14">
        <f t="shared" si="419"/>
        <v>-5.2850314245908896</v>
      </c>
      <c r="J6701" s="9"/>
      <c r="N6701" s="4"/>
      <c r="R6701" s="4"/>
    </row>
    <row r="6702" spans="1:18" x14ac:dyDescent="0.25">
      <c r="A6702" s="9">
        <v>45206.25</v>
      </c>
      <c r="B6702" s="5">
        <v>45206</v>
      </c>
      <c r="C6702" s="6">
        <v>38299.093315972219</v>
      </c>
      <c r="D6702" s="6">
        <v>12368.699053819444</v>
      </c>
      <c r="E6702" s="6">
        <v>37697</v>
      </c>
      <c r="F6702" s="28">
        <f t="shared" si="416"/>
        <v>32.295017931041237</v>
      </c>
      <c r="G6702" s="14">
        <f t="shared" si="417"/>
        <v>32.810831243386595</v>
      </c>
      <c r="H6702" s="6">
        <f t="shared" si="418"/>
        <v>-819.85033528645909</v>
      </c>
      <c r="I6702" s="14">
        <f t="shared" si="419"/>
        <v>-6.2163799148652199</v>
      </c>
      <c r="J6702" s="9"/>
      <c r="N6702" s="4"/>
      <c r="R6702" s="4"/>
    </row>
    <row r="6703" spans="1:18" x14ac:dyDescent="0.25">
      <c r="A6703" s="9">
        <v>45206.291666666664</v>
      </c>
      <c r="B6703" s="5">
        <v>45206</v>
      </c>
      <c r="C6703" s="6">
        <v>38922.741623263886</v>
      </c>
      <c r="D6703" s="6">
        <v>11573.998017578126</v>
      </c>
      <c r="E6703" s="6">
        <v>37697</v>
      </c>
      <c r="F6703" s="28">
        <f t="shared" si="416"/>
        <v>29.735824186291175</v>
      </c>
      <c r="G6703" s="14">
        <f t="shared" si="417"/>
        <v>30.702703179505335</v>
      </c>
      <c r="H6703" s="6">
        <f t="shared" si="418"/>
        <v>-794.70103624131843</v>
      </c>
      <c r="I6703" s="14">
        <f t="shared" si="419"/>
        <v>-6.4250980057269276</v>
      </c>
      <c r="J6703" s="9"/>
      <c r="N6703" s="4"/>
      <c r="R6703" s="4"/>
    </row>
    <row r="6704" spans="1:18" x14ac:dyDescent="0.25">
      <c r="A6704" s="9">
        <v>45206.333333333336</v>
      </c>
      <c r="B6704" s="5">
        <v>45206</v>
      </c>
      <c r="C6704" s="6">
        <v>39495.756783854165</v>
      </c>
      <c r="D6704" s="6">
        <v>10640.332378472222</v>
      </c>
      <c r="E6704" s="6">
        <v>37697</v>
      </c>
      <c r="F6704" s="28">
        <f t="shared" si="416"/>
        <v>26.940444353814691</v>
      </c>
      <c r="G6704" s="14">
        <f t="shared" si="417"/>
        <v>28.225939407571481</v>
      </c>
      <c r="H6704" s="6">
        <f t="shared" si="418"/>
        <v>-933.66563910590412</v>
      </c>
      <c r="I6704" s="14">
        <f t="shared" si="419"/>
        <v>-8.0669241319023044</v>
      </c>
      <c r="J6704" s="9"/>
      <c r="N6704" s="4"/>
      <c r="R6704" s="4"/>
    </row>
    <row r="6705" spans="1:18" x14ac:dyDescent="0.25">
      <c r="A6705" s="9">
        <v>45206.375</v>
      </c>
      <c r="B6705" s="5">
        <v>45206</v>
      </c>
      <c r="C6705" s="6">
        <v>40440.532269965275</v>
      </c>
      <c r="D6705" s="6">
        <v>9446.5287196180561</v>
      </c>
      <c r="E6705" s="6">
        <v>37697</v>
      </c>
      <c r="F6705" s="28">
        <f t="shared" si="416"/>
        <v>23.359061291668226</v>
      </c>
      <c r="G6705" s="14">
        <f t="shared" si="417"/>
        <v>25.059099449871493</v>
      </c>
      <c r="H6705" s="6">
        <f t="shared" si="418"/>
        <v>-1193.8036588541654</v>
      </c>
      <c r="I6705" s="14">
        <f t="shared" si="419"/>
        <v>-11.219608715132789</v>
      </c>
      <c r="J6705" s="9"/>
      <c r="N6705" s="4"/>
      <c r="R6705" s="4"/>
    </row>
    <row r="6706" spans="1:18" x14ac:dyDescent="0.25">
      <c r="A6706" s="9">
        <v>45206.416666666664</v>
      </c>
      <c r="B6706" s="5">
        <v>45206</v>
      </c>
      <c r="C6706" s="6">
        <v>41764.409075520831</v>
      </c>
      <c r="D6706" s="6">
        <v>8775.8797167968751</v>
      </c>
      <c r="E6706" s="6">
        <v>37697</v>
      </c>
      <c r="F6706" s="28">
        <f t="shared" si="416"/>
        <v>21.012819075035445</v>
      </c>
      <c r="G6706" s="14">
        <f t="shared" si="417"/>
        <v>23.280048058988449</v>
      </c>
      <c r="H6706" s="6">
        <f t="shared" si="418"/>
        <v>-670.64900282118106</v>
      </c>
      <c r="I6706" s="14">
        <f t="shared" si="419"/>
        <v>-7.0994226845297392</v>
      </c>
      <c r="J6706" s="9"/>
      <c r="N6706" s="4"/>
      <c r="R6706" s="4"/>
    </row>
    <row r="6707" spans="1:18" x14ac:dyDescent="0.25">
      <c r="A6707" s="9">
        <v>45206.458333333336</v>
      </c>
      <c r="B6707" s="5">
        <v>45206</v>
      </c>
      <c r="C6707" s="6">
        <v>42829.261019965277</v>
      </c>
      <c r="D6707" s="6">
        <v>8073.3108317057295</v>
      </c>
      <c r="E6707" s="6">
        <v>37697</v>
      </c>
      <c r="F6707" s="28">
        <f t="shared" si="416"/>
        <v>18.849988627966933</v>
      </c>
      <c r="G6707" s="14">
        <f t="shared" si="417"/>
        <v>21.41632180732082</v>
      </c>
      <c r="H6707" s="6">
        <f t="shared" si="418"/>
        <v>-702.5688850911456</v>
      </c>
      <c r="I6707" s="14">
        <f t="shared" si="419"/>
        <v>-8.0056804304922444</v>
      </c>
      <c r="J6707" s="9"/>
      <c r="N6707" s="4"/>
      <c r="R6707" s="4"/>
    </row>
    <row r="6708" spans="1:18" x14ac:dyDescent="0.25">
      <c r="A6708" s="9">
        <v>45206.5</v>
      </c>
      <c r="B6708" s="5">
        <v>45206</v>
      </c>
      <c r="C6708" s="6">
        <v>43207.379674479169</v>
      </c>
      <c r="D6708" s="6">
        <v>6845.6513178168407</v>
      </c>
      <c r="E6708" s="6">
        <v>37697</v>
      </c>
      <c r="F6708" s="28">
        <f t="shared" si="416"/>
        <v>15.843708573376613</v>
      </c>
      <c r="G6708" s="14">
        <f t="shared" si="417"/>
        <v>18.159671373894053</v>
      </c>
      <c r="H6708" s="6">
        <f t="shared" si="418"/>
        <v>-1227.6595138888888</v>
      </c>
      <c r="I6708" s="14">
        <f t="shared" si="419"/>
        <v>-15.206394742880336</v>
      </c>
      <c r="J6708" s="9"/>
      <c r="N6708" s="4"/>
      <c r="R6708" s="4"/>
    </row>
    <row r="6709" spans="1:18" x14ac:dyDescent="0.25">
      <c r="A6709" s="9">
        <v>45206.541666666664</v>
      </c>
      <c r="B6709" s="5">
        <v>45206</v>
      </c>
      <c r="C6709" s="6">
        <v>43890.862834201391</v>
      </c>
      <c r="D6709" s="6">
        <v>5745.9869325086802</v>
      </c>
      <c r="E6709" s="6">
        <v>37697</v>
      </c>
      <c r="F6709" s="28">
        <f t="shared" si="416"/>
        <v>13.091533320304638</v>
      </c>
      <c r="G6709" s="14">
        <f t="shared" si="417"/>
        <v>15.242557584180915</v>
      </c>
      <c r="H6709" s="6">
        <f t="shared" si="418"/>
        <v>-1099.6643853081605</v>
      </c>
      <c r="I6709" s="14">
        <f t="shared" si="419"/>
        <v>-16.063692616743683</v>
      </c>
      <c r="J6709" s="9"/>
      <c r="N6709" s="4"/>
      <c r="R6709" s="4"/>
    </row>
    <row r="6710" spans="1:18" x14ac:dyDescent="0.25">
      <c r="A6710" s="9">
        <v>45206.583333333336</v>
      </c>
      <c r="B6710" s="5">
        <v>45206</v>
      </c>
      <c r="C6710" s="6">
        <v>44528.788016493054</v>
      </c>
      <c r="D6710" s="6">
        <v>5217.772032877604</v>
      </c>
      <c r="E6710" s="6">
        <v>37697</v>
      </c>
      <c r="F6710" s="28">
        <f t="shared" si="416"/>
        <v>11.71774994402495</v>
      </c>
      <c r="G6710" s="14">
        <f t="shared" si="417"/>
        <v>13.841345552371816</v>
      </c>
      <c r="H6710" s="6">
        <f t="shared" si="418"/>
        <v>-528.21489963107615</v>
      </c>
      <c r="I6710" s="14">
        <f t="shared" si="419"/>
        <v>-9.1927619369029649</v>
      </c>
      <c r="J6710" s="9"/>
      <c r="N6710" s="4"/>
      <c r="R6710" s="4"/>
    </row>
    <row r="6711" spans="1:18" x14ac:dyDescent="0.25">
      <c r="A6711" s="9">
        <v>45206.625</v>
      </c>
      <c r="B6711" s="5">
        <v>45206</v>
      </c>
      <c r="C6711" s="6">
        <v>45175.084882812502</v>
      </c>
      <c r="D6711" s="6">
        <v>4427.3733414713543</v>
      </c>
      <c r="E6711" s="6">
        <v>37697</v>
      </c>
      <c r="F6711" s="28">
        <f t="shared" si="416"/>
        <v>9.800475976871514</v>
      </c>
      <c r="G6711" s="14">
        <f t="shared" si="417"/>
        <v>11.744630451949371</v>
      </c>
      <c r="H6711" s="6">
        <f t="shared" si="418"/>
        <v>-790.39869140624978</v>
      </c>
      <c r="I6711" s="14">
        <f t="shared" si="419"/>
        <v>-15.148202842628686</v>
      </c>
      <c r="J6711" s="9"/>
      <c r="N6711" s="4"/>
      <c r="R6711" s="4"/>
    </row>
    <row r="6712" spans="1:18" x14ac:dyDescent="0.25">
      <c r="A6712" s="9">
        <v>45206.666666666664</v>
      </c>
      <c r="B6712" s="5">
        <v>45206</v>
      </c>
      <c r="C6712" s="6">
        <v>45991.037734375001</v>
      </c>
      <c r="D6712" s="6">
        <v>4182.3024967447918</v>
      </c>
      <c r="E6712" s="6">
        <v>37697</v>
      </c>
      <c r="F6712" s="28">
        <f t="shared" si="416"/>
        <v>9.0937336985088741</v>
      </c>
      <c r="G6712" s="14">
        <f t="shared" si="417"/>
        <v>11.094523428243075</v>
      </c>
      <c r="H6712" s="6">
        <f t="shared" si="418"/>
        <v>-245.07084472656243</v>
      </c>
      <c r="I6712" s="14">
        <f t="shared" si="419"/>
        <v>-5.535355295903682</v>
      </c>
      <c r="J6712" s="9"/>
      <c r="N6712" s="4"/>
      <c r="R6712" s="4"/>
    </row>
    <row r="6713" spans="1:18" x14ac:dyDescent="0.25">
      <c r="A6713" s="9">
        <v>45206.708333333336</v>
      </c>
      <c r="B6713" s="5">
        <v>45206</v>
      </c>
      <c r="C6713" s="6">
        <v>46652.802699652777</v>
      </c>
      <c r="D6713" s="6">
        <v>4248.5325461154516</v>
      </c>
      <c r="E6713" s="6">
        <v>37697</v>
      </c>
      <c r="F6713" s="28">
        <f t="shared" si="416"/>
        <v>9.1067037782642632</v>
      </c>
      <c r="G6713" s="14">
        <f t="shared" si="417"/>
        <v>11.270213932449403</v>
      </c>
      <c r="H6713" s="6">
        <f t="shared" si="418"/>
        <v>66.230049370659799</v>
      </c>
      <c r="I6713" s="14">
        <f t="shared" si="419"/>
        <v>1.583578648895162</v>
      </c>
      <c r="J6713" s="9"/>
      <c r="N6713" s="4"/>
      <c r="R6713" s="4"/>
    </row>
    <row r="6714" spans="1:18" x14ac:dyDescent="0.25">
      <c r="A6714" s="9">
        <v>45206.75</v>
      </c>
      <c r="B6714" s="5">
        <v>45206</v>
      </c>
      <c r="C6714" s="6">
        <v>46678.887230902779</v>
      </c>
      <c r="D6714" s="6">
        <v>3682.5667206488715</v>
      </c>
      <c r="E6714" s="6">
        <v>37697</v>
      </c>
      <c r="F6714" s="28">
        <f t="shared" si="416"/>
        <v>7.889148476124995</v>
      </c>
      <c r="G6714" s="14">
        <f t="shared" si="417"/>
        <v>9.768858849905488</v>
      </c>
      <c r="H6714" s="6">
        <f t="shared" si="418"/>
        <v>-565.9658254665801</v>
      </c>
      <c r="I6714" s="14">
        <f t="shared" si="419"/>
        <v>-13.32144262338435</v>
      </c>
      <c r="J6714" s="9"/>
      <c r="N6714" s="4"/>
      <c r="R6714" s="4"/>
    </row>
    <row r="6715" spans="1:18" x14ac:dyDescent="0.25">
      <c r="A6715" s="9">
        <v>45206.791666666664</v>
      </c>
      <c r="B6715" s="5">
        <v>45206</v>
      </c>
      <c r="C6715" s="6">
        <v>45872.629891493052</v>
      </c>
      <c r="D6715" s="6">
        <v>3419.471841905382</v>
      </c>
      <c r="E6715" s="6">
        <v>37697</v>
      </c>
      <c r="F6715" s="28">
        <f t="shared" si="416"/>
        <v>7.4542746949407253</v>
      </c>
      <c r="G6715" s="14">
        <f t="shared" si="417"/>
        <v>9.0709389126598463</v>
      </c>
      <c r="H6715" s="6">
        <f t="shared" si="418"/>
        <v>-263.09487874348952</v>
      </c>
      <c r="I6715" s="14">
        <f t="shared" si="419"/>
        <v>-7.1443343380111779</v>
      </c>
      <c r="J6715" s="9"/>
      <c r="N6715" s="4"/>
      <c r="R6715" s="4"/>
    </row>
    <row r="6716" spans="1:18" x14ac:dyDescent="0.25">
      <c r="A6716" s="9">
        <v>45206.833333333336</v>
      </c>
      <c r="B6716" s="5">
        <v>45206</v>
      </c>
      <c r="C6716" s="6">
        <v>45603.035846354163</v>
      </c>
      <c r="D6716" s="6">
        <v>4257.9706252712676</v>
      </c>
      <c r="E6716" s="6">
        <v>37697</v>
      </c>
      <c r="F6716" s="28">
        <f t="shared" si="416"/>
        <v>9.3370332615951934</v>
      </c>
      <c r="G6716" s="14">
        <f t="shared" si="417"/>
        <v>11.295250617479555</v>
      </c>
      <c r="H6716" s="6">
        <f t="shared" si="418"/>
        <v>838.49878336588563</v>
      </c>
      <c r="I6716" s="14">
        <f t="shared" si="419"/>
        <v>24.521295162900401</v>
      </c>
      <c r="J6716" s="9"/>
      <c r="N6716" s="4"/>
      <c r="R6716" s="4"/>
    </row>
    <row r="6717" spans="1:18" x14ac:dyDescent="0.25">
      <c r="A6717" s="9">
        <v>45206.875</v>
      </c>
      <c r="B6717" s="5">
        <v>45206</v>
      </c>
      <c r="C6717" s="6">
        <v>44768.124804687497</v>
      </c>
      <c r="D6717" s="6">
        <v>5423.9841183810768</v>
      </c>
      <c r="E6717" s="6">
        <v>37697</v>
      </c>
      <c r="F6717" s="28">
        <f t="shared" si="416"/>
        <v>12.115727746124296</v>
      </c>
      <c r="G6717" s="14">
        <f t="shared" si="417"/>
        <v>14.388370741388112</v>
      </c>
      <c r="H6717" s="6">
        <f t="shared" si="418"/>
        <v>1166.0134931098091</v>
      </c>
      <c r="I6717" s="14">
        <f t="shared" si="419"/>
        <v>27.384254043216295</v>
      </c>
      <c r="J6717" s="9"/>
      <c r="N6717" s="4"/>
      <c r="R6717" s="4"/>
    </row>
    <row r="6718" spans="1:18" x14ac:dyDescent="0.25">
      <c r="A6718" s="9">
        <v>45206.916666666664</v>
      </c>
      <c r="B6718" s="5">
        <v>45206</v>
      </c>
      <c r="C6718" s="6">
        <v>43380.919401041669</v>
      </c>
      <c r="D6718" s="6">
        <v>5967.2596625434026</v>
      </c>
      <c r="E6718" s="6">
        <v>37697</v>
      </c>
      <c r="F6718" s="28">
        <f t="shared" si="416"/>
        <v>13.755493763002441</v>
      </c>
      <c r="G6718" s="14">
        <f t="shared" si="417"/>
        <v>15.82953461162268</v>
      </c>
      <c r="H6718" s="6">
        <f t="shared" si="418"/>
        <v>543.27554416232579</v>
      </c>
      <c r="I6718" s="14">
        <f t="shared" si="419"/>
        <v>10.016171366012037</v>
      </c>
      <c r="J6718" s="9"/>
      <c r="N6718" s="4"/>
      <c r="R6718" s="4"/>
    </row>
    <row r="6719" spans="1:18" x14ac:dyDescent="0.25">
      <c r="A6719" s="9">
        <v>45206.958333333336</v>
      </c>
      <c r="B6719" s="5">
        <v>45206</v>
      </c>
      <c r="C6719" s="6">
        <v>41969.658103298614</v>
      </c>
      <c r="D6719" s="6">
        <v>6847.9930468749999</v>
      </c>
      <c r="E6719" s="6">
        <v>37697</v>
      </c>
      <c r="F6719" s="28">
        <f t="shared" si="416"/>
        <v>16.316532839081624</v>
      </c>
      <c r="G6719" s="14">
        <f t="shared" si="417"/>
        <v>18.165883351128738</v>
      </c>
      <c r="H6719" s="6">
        <f t="shared" si="418"/>
        <v>880.73338433159734</v>
      </c>
      <c r="I6719" s="14">
        <f t="shared" si="419"/>
        <v>14.75942784692238</v>
      </c>
      <c r="J6719" s="9"/>
      <c r="N6719" s="4"/>
      <c r="R6719" s="4"/>
    </row>
    <row r="6720" spans="1:18" x14ac:dyDescent="0.25">
      <c r="A6720" s="9">
        <v>45207</v>
      </c>
      <c r="B6720" s="5">
        <v>45207</v>
      </c>
      <c r="C6720" s="6">
        <v>40087.083111979169</v>
      </c>
      <c r="D6720" s="6">
        <v>7612.3369612630204</v>
      </c>
      <c r="E6720" s="6">
        <v>37697</v>
      </c>
      <c r="F6720" s="28">
        <f t="shared" si="416"/>
        <v>18.989500782580603</v>
      </c>
      <c r="G6720" s="14">
        <f t="shared" si="417"/>
        <v>20.193482137207258</v>
      </c>
      <c r="H6720" s="6">
        <f t="shared" si="418"/>
        <v>764.34391438802049</v>
      </c>
      <c r="I6720" s="14">
        <f t="shared" si="419"/>
        <v>11.161575503304865</v>
      </c>
      <c r="J6720" s="9"/>
      <c r="N6720" s="4"/>
      <c r="R6720" s="4"/>
    </row>
    <row r="6721" spans="1:18" x14ac:dyDescent="0.25">
      <c r="A6721" s="9">
        <v>45207.041666666664</v>
      </c>
      <c r="B6721" s="5">
        <v>45207</v>
      </c>
      <c r="C6721" s="6">
        <v>38394.798038194444</v>
      </c>
      <c r="D6721" s="6">
        <v>8424.2725097656257</v>
      </c>
      <c r="E6721" s="6">
        <v>37697</v>
      </c>
      <c r="F6721" s="28">
        <f t="shared" si="416"/>
        <v>21.941181983521084</v>
      </c>
      <c r="G6721" s="14">
        <f t="shared" si="417"/>
        <v>22.347328725802122</v>
      </c>
      <c r="H6721" s="6">
        <f t="shared" si="418"/>
        <v>811.93554850260534</v>
      </c>
      <c r="I6721" s="14">
        <f t="shared" si="419"/>
        <v>10.666048450486498</v>
      </c>
      <c r="J6721" s="9"/>
      <c r="N6721" s="4"/>
      <c r="R6721" s="4"/>
    </row>
    <row r="6722" spans="1:18" x14ac:dyDescent="0.25">
      <c r="A6722" s="9">
        <v>45207.083333333336</v>
      </c>
      <c r="B6722" s="5">
        <v>45207</v>
      </c>
      <c r="C6722" s="6">
        <v>36896.320868055554</v>
      </c>
      <c r="D6722" s="6">
        <v>9114.1060026041669</v>
      </c>
      <c r="E6722" s="6">
        <v>37697</v>
      </c>
      <c r="F6722" s="28">
        <f t="shared" si="416"/>
        <v>24.701937180124276</v>
      </c>
      <c r="G6722" s="14">
        <f t="shared" si="417"/>
        <v>24.177271407815386</v>
      </c>
      <c r="H6722" s="6">
        <f t="shared" si="418"/>
        <v>689.83349283854113</v>
      </c>
      <c r="I6722" s="14">
        <f t="shared" si="419"/>
        <v>8.1886417140336931</v>
      </c>
      <c r="J6722" s="9"/>
      <c r="N6722" s="4"/>
      <c r="R6722" s="4"/>
    </row>
    <row r="6723" spans="1:18" x14ac:dyDescent="0.25">
      <c r="A6723" s="9">
        <v>45207.125</v>
      </c>
      <c r="B6723" s="5">
        <v>45207</v>
      </c>
      <c r="C6723" s="6">
        <v>35955.345811631945</v>
      </c>
      <c r="D6723" s="6">
        <v>9112.6098328993048</v>
      </c>
      <c r="E6723" s="6">
        <v>37697</v>
      </c>
      <c r="F6723" s="28">
        <f t="shared" ref="F6723:F6786" si="420">D6723/C6723*100</f>
        <v>25.344241940099145</v>
      </c>
      <c r="G6723" s="14">
        <f t="shared" ref="G6723:G6786" si="421">D6723/E6723*100</f>
        <v>24.173302472078163</v>
      </c>
      <c r="H6723" s="6">
        <f t="shared" si="418"/>
        <v>-1.4961697048620408</v>
      </c>
      <c r="I6723" s="14">
        <f t="shared" si="419"/>
        <v>-1.6415978752436514E-2</v>
      </c>
      <c r="J6723" s="9"/>
      <c r="N6723" s="4"/>
      <c r="R6723" s="4"/>
    </row>
    <row r="6724" spans="1:18" x14ac:dyDescent="0.25">
      <c r="A6724" s="9">
        <v>45207.166666666664</v>
      </c>
      <c r="B6724" s="5">
        <v>45207</v>
      </c>
      <c r="C6724" s="6">
        <v>35398.587000868058</v>
      </c>
      <c r="D6724" s="6">
        <v>8930.3091699218749</v>
      </c>
      <c r="E6724" s="6">
        <v>37697</v>
      </c>
      <c r="F6724" s="28">
        <f t="shared" si="420"/>
        <v>25.227869038114097</v>
      </c>
      <c r="G6724" s="14">
        <f t="shared" si="421"/>
        <v>23.689707854529207</v>
      </c>
      <c r="H6724" s="6">
        <f t="shared" ref="H6724:H6787" si="422">D6724-D6723</f>
        <v>-182.30066297742997</v>
      </c>
      <c r="I6724" s="14">
        <f t="shared" ref="I6724:I6787" si="423">H6724/D6723*100</f>
        <v>-2.0005318599208417</v>
      </c>
      <c r="J6724" s="9"/>
      <c r="N6724" s="4"/>
      <c r="R6724" s="4"/>
    </row>
    <row r="6725" spans="1:18" x14ac:dyDescent="0.25">
      <c r="A6725" s="9">
        <v>45207.208333333336</v>
      </c>
      <c r="B6725" s="5">
        <v>45207</v>
      </c>
      <c r="C6725" s="6">
        <v>35051.008355034719</v>
      </c>
      <c r="D6725" s="6">
        <v>8740.3487098524311</v>
      </c>
      <c r="E6725" s="6">
        <v>37697</v>
      </c>
      <c r="F6725" s="28">
        <f t="shared" si="420"/>
        <v>24.936083496716204</v>
      </c>
      <c r="G6725" s="14">
        <f t="shared" si="421"/>
        <v>23.185793855883574</v>
      </c>
      <c r="H6725" s="6">
        <f t="shared" si="422"/>
        <v>-189.9604600694438</v>
      </c>
      <c r="I6725" s="14">
        <f t="shared" si="423"/>
        <v>-2.1271431532208154</v>
      </c>
      <c r="J6725" s="9"/>
      <c r="N6725" s="4"/>
      <c r="R6725" s="4"/>
    </row>
    <row r="6726" spans="1:18" x14ac:dyDescent="0.25">
      <c r="A6726" s="9">
        <v>45207.25</v>
      </c>
      <c r="B6726" s="5">
        <v>45207</v>
      </c>
      <c r="C6726" s="6">
        <v>35043.50267361111</v>
      </c>
      <c r="D6726" s="6">
        <v>8310.4208886718752</v>
      </c>
      <c r="E6726" s="6">
        <v>37697</v>
      </c>
      <c r="F6726" s="28">
        <f t="shared" si="420"/>
        <v>23.714584030237056</v>
      </c>
      <c r="G6726" s="14">
        <f t="shared" si="421"/>
        <v>22.045311002657705</v>
      </c>
      <c r="H6726" s="6">
        <f t="shared" si="422"/>
        <v>-429.92782118055584</v>
      </c>
      <c r="I6726" s="14">
        <f t="shared" si="423"/>
        <v>-4.9188863677249621</v>
      </c>
      <c r="J6726" s="9"/>
      <c r="N6726" s="4"/>
      <c r="R6726" s="4"/>
    </row>
    <row r="6727" spans="1:18" x14ac:dyDescent="0.25">
      <c r="A6727" s="9">
        <v>45207.291666666664</v>
      </c>
      <c r="B6727" s="5">
        <v>45207</v>
      </c>
      <c r="C6727" s="6">
        <v>35604.958719618058</v>
      </c>
      <c r="D6727" s="6">
        <v>7753.1973513454859</v>
      </c>
      <c r="E6727" s="6">
        <v>37697</v>
      </c>
      <c r="F6727" s="28">
        <f t="shared" si="420"/>
        <v>21.775611123159464</v>
      </c>
      <c r="G6727" s="14">
        <f t="shared" si="421"/>
        <v>20.567146858756626</v>
      </c>
      <c r="H6727" s="6">
        <f t="shared" si="422"/>
        <v>-557.22353732638931</v>
      </c>
      <c r="I6727" s="14">
        <f t="shared" si="423"/>
        <v>-6.7051181256770453</v>
      </c>
      <c r="J6727" s="9"/>
      <c r="N6727" s="4"/>
      <c r="R6727" s="4"/>
    </row>
    <row r="6728" spans="1:18" x14ac:dyDescent="0.25">
      <c r="A6728" s="9">
        <v>45207.333333333336</v>
      </c>
      <c r="B6728" s="5">
        <v>45207</v>
      </c>
      <c r="C6728" s="6">
        <v>35996.713120659719</v>
      </c>
      <c r="D6728" s="6">
        <v>8122.2240955946181</v>
      </c>
      <c r="E6728" s="6">
        <v>37697</v>
      </c>
      <c r="F6728" s="28">
        <f t="shared" si="420"/>
        <v>22.563793722969116</v>
      </c>
      <c r="G6728" s="14">
        <f t="shared" si="421"/>
        <v>21.546075538092204</v>
      </c>
      <c r="H6728" s="6">
        <f t="shared" si="422"/>
        <v>369.02674424913221</v>
      </c>
      <c r="I6728" s="14">
        <f t="shared" si="423"/>
        <v>4.7596717525201591</v>
      </c>
      <c r="J6728" s="9"/>
      <c r="N6728" s="4"/>
      <c r="R6728" s="4"/>
    </row>
    <row r="6729" spans="1:18" x14ac:dyDescent="0.25">
      <c r="A6729" s="9">
        <v>45207.375</v>
      </c>
      <c r="B6729" s="5">
        <v>45207</v>
      </c>
      <c r="C6729" s="6">
        <v>37315.402144097221</v>
      </c>
      <c r="D6729" s="6">
        <v>8473.9833593750009</v>
      </c>
      <c r="E6729" s="6">
        <v>37697</v>
      </c>
      <c r="F6729" s="28">
        <f t="shared" si="420"/>
        <v>22.709076875687558</v>
      </c>
      <c r="G6729" s="14">
        <f t="shared" si="421"/>
        <v>22.479198236928671</v>
      </c>
      <c r="H6729" s="6">
        <f t="shared" si="422"/>
        <v>351.75926378038275</v>
      </c>
      <c r="I6729" s="14">
        <f t="shared" si="423"/>
        <v>4.3308244101658326</v>
      </c>
      <c r="J6729" s="9"/>
      <c r="N6729" s="4"/>
      <c r="R6729" s="4"/>
    </row>
    <row r="6730" spans="1:18" x14ac:dyDescent="0.25">
      <c r="A6730" s="9">
        <v>45207.416666666664</v>
      </c>
      <c r="B6730" s="5">
        <v>45207</v>
      </c>
      <c r="C6730" s="6">
        <v>38563.511514756945</v>
      </c>
      <c r="D6730" s="6">
        <v>5953.0570095486109</v>
      </c>
      <c r="E6730" s="6">
        <v>37697</v>
      </c>
      <c r="F6730" s="28">
        <f t="shared" si="420"/>
        <v>15.437020063047365</v>
      </c>
      <c r="G6730" s="14">
        <f t="shared" si="421"/>
        <v>15.791858793932173</v>
      </c>
      <c r="H6730" s="6">
        <f t="shared" si="422"/>
        <v>-2520.9263498263899</v>
      </c>
      <c r="I6730" s="14">
        <f t="shared" si="423"/>
        <v>-29.749012275760723</v>
      </c>
      <c r="J6730" s="9"/>
      <c r="N6730" s="4"/>
      <c r="R6730" s="4"/>
    </row>
    <row r="6731" spans="1:18" x14ac:dyDescent="0.25">
      <c r="A6731" s="9">
        <v>45207.458333333336</v>
      </c>
      <c r="B6731" s="5">
        <v>45207</v>
      </c>
      <c r="C6731" s="6">
        <v>39876.145737847219</v>
      </c>
      <c r="D6731" s="6">
        <v>6358.849465603299</v>
      </c>
      <c r="E6731" s="6">
        <v>37697</v>
      </c>
      <c r="F6731" s="28">
        <f t="shared" si="420"/>
        <v>15.946499712904782</v>
      </c>
      <c r="G6731" s="14">
        <f t="shared" si="421"/>
        <v>16.868317016216938</v>
      </c>
      <c r="H6731" s="6">
        <f t="shared" si="422"/>
        <v>405.79245605468805</v>
      </c>
      <c r="I6731" s="14">
        <f t="shared" si="423"/>
        <v>6.8165390555441228</v>
      </c>
      <c r="J6731" s="9"/>
      <c r="N6731" s="4"/>
      <c r="R6731" s="4"/>
    </row>
    <row r="6732" spans="1:18" x14ac:dyDescent="0.25">
      <c r="A6732" s="9">
        <v>45207.5</v>
      </c>
      <c r="B6732" s="5">
        <v>45207</v>
      </c>
      <c r="C6732" s="6">
        <v>40942.372430555559</v>
      </c>
      <c r="D6732" s="6">
        <v>7529.2589816623267</v>
      </c>
      <c r="E6732" s="6">
        <v>37697</v>
      </c>
      <c r="F6732" s="28">
        <f t="shared" si="420"/>
        <v>18.389894221281597</v>
      </c>
      <c r="G6732" s="14">
        <f t="shared" si="421"/>
        <v>19.973098606420475</v>
      </c>
      <c r="H6732" s="6">
        <f t="shared" si="422"/>
        <v>1170.4095160590277</v>
      </c>
      <c r="I6732" s="14">
        <f t="shared" si="423"/>
        <v>18.405995021427739</v>
      </c>
      <c r="J6732" s="9"/>
      <c r="N6732" s="4"/>
      <c r="R6732" s="4"/>
    </row>
    <row r="6733" spans="1:18" x14ac:dyDescent="0.25">
      <c r="A6733" s="9">
        <v>45207.541666666664</v>
      </c>
      <c r="B6733" s="5">
        <v>45207</v>
      </c>
      <c r="C6733" s="6">
        <v>42107.126549479166</v>
      </c>
      <c r="D6733" s="6">
        <v>7270.8296397569447</v>
      </c>
      <c r="E6733" s="6">
        <v>37697</v>
      </c>
      <c r="F6733" s="28">
        <f t="shared" si="420"/>
        <v>17.267456213648661</v>
      </c>
      <c r="G6733" s="14">
        <f t="shared" si="421"/>
        <v>19.287555083314174</v>
      </c>
      <c r="H6733" s="6">
        <f t="shared" si="422"/>
        <v>-258.42934190538199</v>
      </c>
      <c r="I6733" s="14">
        <f t="shared" si="423"/>
        <v>-3.432334344386244</v>
      </c>
      <c r="J6733" s="9"/>
      <c r="N6733" s="4"/>
      <c r="R6733" s="4"/>
    </row>
    <row r="6734" spans="1:18" x14ac:dyDescent="0.25">
      <c r="A6734" s="9">
        <v>45207.583333333336</v>
      </c>
      <c r="B6734" s="5">
        <v>45207</v>
      </c>
      <c r="C6734" s="6">
        <v>43330.041944444441</v>
      </c>
      <c r="D6734" s="6">
        <v>6274.7448860677086</v>
      </c>
      <c r="E6734" s="6">
        <v>37697</v>
      </c>
      <c r="F6734" s="28">
        <f t="shared" si="420"/>
        <v>14.481280433822022</v>
      </c>
      <c r="G6734" s="14">
        <f t="shared" si="421"/>
        <v>16.645210191972062</v>
      </c>
      <c r="H6734" s="6">
        <f t="shared" si="422"/>
        <v>-996.08475368923609</v>
      </c>
      <c r="I6734" s="14">
        <f t="shared" si="423"/>
        <v>-13.699739961484422</v>
      </c>
      <c r="J6734" s="9"/>
      <c r="N6734" s="4"/>
      <c r="R6734" s="4"/>
    </row>
    <row r="6735" spans="1:18" x14ac:dyDescent="0.25">
      <c r="A6735" s="9">
        <v>45207.625</v>
      </c>
      <c r="B6735" s="5">
        <v>45207</v>
      </c>
      <c r="C6735" s="6">
        <v>44716.969331597225</v>
      </c>
      <c r="D6735" s="6">
        <v>5671.8024837239582</v>
      </c>
      <c r="E6735" s="6">
        <v>37697</v>
      </c>
      <c r="F6735" s="28">
        <f t="shared" si="420"/>
        <v>12.68378105337348</v>
      </c>
      <c r="G6735" s="14">
        <f t="shared" si="421"/>
        <v>15.045766198169504</v>
      </c>
      <c r="H6735" s="6">
        <f t="shared" si="422"/>
        <v>-602.94240234375047</v>
      </c>
      <c r="I6735" s="14">
        <f t="shared" si="423"/>
        <v>-9.6090345231805223</v>
      </c>
      <c r="J6735" s="9"/>
      <c r="N6735" s="4"/>
      <c r="R6735" s="4"/>
    </row>
    <row r="6736" spans="1:18" x14ac:dyDescent="0.25">
      <c r="A6736" s="9">
        <v>45207.666666666664</v>
      </c>
      <c r="B6736" s="5">
        <v>45207</v>
      </c>
      <c r="C6736" s="6">
        <v>46268.166935763889</v>
      </c>
      <c r="D6736" s="6">
        <v>5650.3385742187502</v>
      </c>
      <c r="E6736" s="6">
        <v>37697</v>
      </c>
      <c r="F6736" s="28">
        <f t="shared" si="420"/>
        <v>12.212151352491144</v>
      </c>
      <c r="G6736" s="14">
        <f t="shared" si="421"/>
        <v>14.98882822033252</v>
      </c>
      <c r="H6736" s="6">
        <f t="shared" si="422"/>
        <v>-21.463909505207994</v>
      </c>
      <c r="I6736" s="14">
        <f t="shared" si="423"/>
        <v>-0.37843189297937874</v>
      </c>
      <c r="J6736" s="9"/>
      <c r="N6736" s="4"/>
      <c r="R6736" s="4"/>
    </row>
    <row r="6737" spans="1:18" x14ac:dyDescent="0.25">
      <c r="A6737" s="9">
        <v>45207.708333333336</v>
      </c>
      <c r="B6737" s="5">
        <v>45207</v>
      </c>
      <c r="C6737" s="6">
        <v>47479.65942708333</v>
      </c>
      <c r="D6737" s="6">
        <v>5798.8142404513892</v>
      </c>
      <c r="E6737" s="6">
        <v>37697</v>
      </c>
      <c r="F6737" s="28">
        <f t="shared" si="420"/>
        <v>12.213259973688082</v>
      </c>
      <c r="G6737" s="14">
        <f t="shared" si="421"/>
        <v>15.382694220896594</v>
      </c>
      <c r="H6737" s="6">
        <f t="shared" si="422"/>
        <v>148.47566623263901</v>
      </c>
      <c r="I6737" s="14">
        <f t="shared" si="423"/>
        <v>2.6277304321213735</v>
      </c>
      <c r="J6737" s="9"/>
      <c r="N6737" s="4"/>
      <c r="R6737" s="4"/>
    </row>
    <row r="6738" spans="1:18" x14ac:dyDescent="0.25">
      <c r="A6738" s="9">
        <v>45207.75</v>
      </c>
      <c r="B6738" s="5">
        <v>45207</v>
      </c>
      <c r="C6738" s="6">
        <v>48031.042361111111</v>
      </c>
      <c r="D6738" s="6">
        <v>6315.0747938368058</v>
      </c>
      <c r="E6738" s="6">
        <v>37697</v>
      </c>
      <c r="F6738" s="28">
        <f t="shared" si="420"/>
        <v>13.147902863232213</v>
      </c>
      <c r="G6738" s="14">
        <f t="shared" si="421"/>
        <v>16.752194587995877</v>
      </c>
      <c r="H6738" s="6">
        <f t="shared" si="422"/>
        <v>516.26055338541664</v>
      </c>
      <c r="I6738" s="14">
        <f t="shared" si="423"/>
        <v>8.9028641370176054</v>
      </c>
      <c r="J6738" s="9"/>
      <c r="N6738" s="4"/>
      <c r="R6738" s="4"/>
    </row>
    <row r="6739" spans="1:18" x14ac:dyDescent="0.25">
      <c r="A6739" s="9">
        <v>45207.791666666664</v>
      </c>
      <c r="B6739" s="5">
        <v>45207</v>
      </c>
      <c r="C6739" s="6">
        <v>47534.858424479164</v>
      </c>
      <c r="D6739" s="6">
        <v>6172.7595258246529</v>
      </c>
      <c r="E6739" s="6">
        <v>37697</v>
      </c>
      <c r="F6739" s="28">
        <f t="shared" si="420"/>
        <v>12.985753466861802</v>
      </c>
      <c r="G6739" s="14">
        <f t="shared" si="421"/>
        <v>16.374670466680776</v>
      </c>
      <c r="H6739" s="6">
        <f t="shared" si="422"/>
        <v>-142.31526801215296</v>
      </c>
      <c r="I6739" s="14">
        <f t="shared" si="423"/>
        <v>-2.2535800866688938</v>
      </c>
      <c r="J6739" s="9"/>
      <c r="N6739" s="4"/>
      <c r="R6739" s="4"/>
    </row>
    <row r="6740" spans="1:18" x14ac:dyDescent="0.25">
      <c r="A6740" s="9">
        <v>45207.833333333336</v>
      </c>
      <c r="B6740" s="5">
        <v>45207</v>
      </c>
      <c r="C6740" s="6">
        <v>47276.445507812503</v>
      </c>
      <c r="D6740" s="6">
        <v>7164.9932058376735</v>
      </c>
      <c r="E6740" s="6">
        <v>37697</v>
      </c>
      <c r="F6740" s="28">
        <f t="shared" si="420"/>
        <v>15.155524339607233</v>
      </c>
      <c r="G6740" s="14">
        <f t="shared" si="421"/>
        <v>19.006799495550503</v>
      </c>
      <c r="H6740" s="6">
        <f t="shared" si="422"/>
        <v>992.2336800130206</v>
      </c>
      <c r="I6740" s="14">
        <f t="shared" si="423"/>
        <v>16.074393889181398</v>
      </c>
      <c r="J6740" s="9"/>
      <c r="N6740" s="4"/>
      <c r="R6740" s="4"/>
    </row>
    <row r="6741" spans="1:18" x14ac:dyDescent="0.25">
      <c r="A6741" s="9">
        <v>45207.875</v>
      </c>
      <c r="B6741" s="5">
        <v>45207</v>
      </c>
      <c r="C6741" s="6">
        <v>46400.328884548609</v>
      </c>
      <c r="D6741" s="6">
        <v>11054.299977213541</v>
      </c>
      <c r="E6741" s="6">
        <v>37697</v>
      </c>
      <c r="F6741" s="28">
        <f t="shared" si="420"/>
        <v>23.823753501227106</v>
      </c>
      <c r="G6741" s="14">
        <f t="shared" si="421"/>
        <v>29.324084084180548</v>
      </c>
      <c r="H6741" s="6">
        <f t="shared" si="422"/>
        <v>3889.3067713758674</v>
      </c>
      <c r="I6741" s="14">
        <f t="shared" si="423"/>
        <v>54.282072008205915</v>
      </c>
      <c r="J6741" s="9"/>
      <c r="N6741" s="4"/>
      <c r="R6741" s="4"/>
    </row>
    <row r="6742" spans="1:18" x14ac:dyDescent="0.25">
      <c r="A6742" s="9">
        <v>45207.916666666664</v>
      </c>
      <c r="B6742" s="5">
        <v>45207</v>
      </c>
      <c r="C6742" s="6">
        <v>44866.856662326391</v>
      </c>
      <c r="D6742" s="6">
        <v>14504.679977213542</v>
      </c>
      <c r="E6742" s="6">
        <v>37697</v>
      </c>
      <c r="F6742" s="28">
        <f t="shared" si="420"/>
        <v>32.328273153560964</v>
      </c>
      <c r="G6742" s="14">
        <f t="shared" si="421"/>
        <v>38.477014025555192</v>
      </c>
      <c r="H6742" s="6">
        <f t="shared" si="422"/>
        <v>3450.380000000001</v>
      </c>
      <c r="I6742" s="14">
        <f t="shared" si="423"/>
        <v>31.21301219536598</v>
      </c>
      <c r="J6742" s="9"/>
      <c r="N6742" s="4"/>
      <c r="R6742" s="4"/>
    </row>
    <row r="6743" spans="1:18" x14ac:dyDescent="0.25">
      <c r="A6743" s="9">
        <v>45207.958333333336</v>
      </c>
      <c r="B6743" s="5">
        <v>45207</v>
      </c>
      <c r="C6743" s="6">
        <v>42734.209891493054</v>
      </c>
      <c r="D6743" s="6">
        <v>16277.748577473958</v>
      </c>
      <c r="E6743" s="6">
        <v>37697</v>
      </c>
      <c r="F6743" s="28">
        <f t="shared" si="420"/>
        <v>38.090674002877286</v>
      </c>
      <c r="G6743" s="14">
        <f t="shared" si="421"/>
        <v>43.180488042745999</v>
      </c>
      <c r="H6743" s="6">
        <f t="shared" si="422"/>
        <v>1773.0686002604161</v>
      </c>
      <c r="I6743" s="14">
        <f t="shared" si="423"/>
        <v>12.224113893211424</v>
      </c>
      <c r="J6743" s="9"/>
      <c r="N6743" s="4"/>
      <c r="R6743" s="4"/>
    </row>
    <row r="6744" spans="1:18" x14ac:dyDescent="0.25">
      <c r="A6744" s="9">
        <v>45208</v>
      </c>
      <c r="B6744" s="5">
        <v>45208</v>
      </c>
      <c r="C6744" s="6">
        <v>40306.455451388887</v>
      </c>
      <c r="D6744" s="6">
        <v>16431.236366102432</v>
      </c>
      <c r="E6744" s="6">
        <v>37697</v>
      </c>
      <c r="F6744" s="28">
        <f t="shared" si="420"/>
        <v>40.765768614705223</v>
      </c>
      <c r="G6744" s="14">
        <f t="shared" si="421"/>
        <v>43.587649855697883</v>
      </c>
      <c r="H6744" s="6">
        <f t="shared" si="422"/>
        <v>153.48778862847394</v>
      </c>
      <c r="I6744" s="14">
        <f t="shared" si="423"/>
        <v>0.94293008580362736</v>
      </c>
      <c r="J6744" s="9"/>
      <c r="N6744" s="4"/>
      <c r="R6744" s="4"/>
    </row>
    <row r="6745" spans="1:18" x14ac:dyDescent="0.25">
      <c r="A6745" s="9">
        <v>45208.041666666664</v>
      </c>
      <c r="B6745" s="5">
        <v>45208</v>
      </c>
      <c r="C6745" s="6">
        <v>38129.928749999999</v>
      </c>
      <c r="D6745" s="6">
        <v>16230.234462890625</v>
      </c>
      <c r="E6745" s="6">
        <v>37697</v>
      </c>
      <c r="F6745" s="28">
        <f t="shared" si="420"/>
        <v>42.565603962453316</v>
      </c>
      <c r="G6745" s="14">
        <f t="shared" si="421"/>
        <v>43.05444587869227</v>
      </c>
      <c r="H6745" s="6">
        <f t="shared" si="422"/>
        <v>-201.00190321180708</v>
      </c>
      <c r="I6745" s="14">
        <f t="shared" si="423"/>
        <v>-1.2232914111470827</v>
      </c>
      <c r="J6745" s="9"/>
      <c r="N6745" s="4"/>
      <c r="R6745" s="4"/>
    </row>
    <row r="6746" spans="1:18" x14ac:dyDescent="0.25">
      <c r="A6746" s="9">
        <v>45208.083333333336</v>
      </c>
      <c r="B6746" s="5">
        <v>45208</v>
      </c>
      <c r="C6746" s="6">
        <v>36808.182582465277</v>
      </c>
      <c r="D6746" s="6">
        <v>15929.640080295139</v>
      </c>
      <c r="E6746" s="6">
        <v>37697</v>
      </c>
      <c r="F6746" s="28">
        <f t="shared" si="420"/>
        <v>43.277442575726951</v>
      </c>
      <c r="G6746" s="14">
        <f t="shared" si="421"/>
        <v>42.257049845598161</v>
      </c>
      <c r="H6746" s="6">
        <f t="shared" si="422"/>
        <v>-300.59438259548551</v>
      </c>
      <c r="I6746" s="14">
        <f t="shared" si="423"/>
        <v>-1.8520643265060341</v>
      </c>
      <c r="J6746" s="9"/>
      <c r="N6746" s="4"/>
      <c r="R6746" s="4"/>
    </row>
    <row r="6747" spans="1:18" x14ac:dyDescent="0.25">
      <c r="A6747" s="9">
        <v>45208.125</v>
      </c>
      <c r="B6747" s="5">
        <v>45208</v>
      </c>
      <c r="C6747" s="6">
        <v>36025.959071180558</v>
      </c>
      <c r="D6747" s="6">
        <v>15391.643468967013</v>
      </c>
      <c r="E6747" s="6">
        <v>37697</v>
      </c>
      <c r="F6747" s="28">
        <f t="shared" si="420"/>
        <v>42.723757717472573</v>
      </c>
      <c r="G6747" s="14">
        <f t="shared" si="421"/>
        <v>40.829889564068793</v>
      </c>
      <c r="H6747" s="6">
        <f t="shared" si="422"/>
        <v>-537.99661132812616</v>
      </c>
      <c r="I6747" s="14">
        <f t="shared" si="423"/>
        <v>-3.3773306152323204</v>
      </c>
      <c r="J6747" s="9"/>
      <c r="N6747" s="4"/>
      <c r="R6747" s="4"/>
    </row>
    <row r="6748" spans="1:18" x14ac:dyDescent="0.25">
      <c r="A6748" s="9">
        <v>45208.166666666664</v>
      </c>
      <c r="B6748" s="5">
        <v>45208</v>
      </c>
      <c r="C6748" s="6">
        <v>35664.620156249999</v>
      </c>
      <c r="D6748" s="6">
        <v>14516.546818576389</v>
      </c>
      <c r="E6748" s="6">
        <v>37697</v>
      </c>
      <c r="F6748" s="28">
        <f t="shared" si="420"/>
        <v>40.702934042134906</v>
      </c>
      <c r="G6748" s="14">
        <f t="shared" si="421"/>
        <v>38.508493563350903</v>
      </c>
      <c r="H6748" s="6">
        <f t="shared" si="422"/>
        <v>-875.09665039062384</v>
      </c>
      <c r="I6748" s="14">
        <f t="shared" si="423"/>
        <v>-5.6855309321256948</v>
      </c>
      <c r="J6748" s="9"/>
      <c r="N6748" s="4"/>
      <c r="R6748" s="4"/>
    </row>
    <row r="6749" spans="1:18" x14ac:dyDescent="0.25">
      <c r="A6749" s="9">
        <v>45208.208333333336</v>
      </c>
      <c r="B6749" s="5">
        <v>45208</v>
      </c>
      <c r="C6749" s="6">
        <v>36197.250638020836</v>
      </c>
      <c r="D6749" s="6">
        <v>13636.724075520833</v>
      </c>
      <c r="E6749" s="6">
        <v>37697</v>
      </c>
      <c r="F6749" s="28">
        <f t="shared" si="420"/>
        <v>37.673369759185803</v>
      </c>
      <c r="G6749" s="14">
        <f t="shared" si="421"/>
        <v>36.174560510175432</v>
      </c>
      <c r="H6749" s="6">
        <f t="shared" si="422"/>
        <v>-879.8227430555562</v>
      </c>
      <c r="I6749" s="14">
        <f t="shared" si="423"/>
        <v>-6.0608266831728432</v>
      </c>
      <c r="J6749" s="9"/>
      <c r="N6749" s="4"/>
      <c r="R6749" s="4"/>
    </row>
    <row r="6750" spans="1:18" x14ac:dyDescent="0.25">
      <c r="A6750" s="9">
        <v>45208.25</v>
      </c>
      <c r="B6750" s="5">
        <v>45208</v>
      </c>
      <c r="C6750" s="6">
        <v>37568.678359375001</v>
      </c>
      <c r="D6750" s="6">
        <v>12665.777296006945</v>
      </c>
      <c r="E6750" s="6">
        <v>37697</v>
      </c>
      <c r="F6750" s="28">
        <f t="shared" si="420"/>
        <v>33.713662149220347</v>
      </c>
      <c r="G6750" s="14">
        <f t="shared" si="421"/>
        <v>33.598899901867377</v>
      </c>
      <c r="H6750" s="6">
        <f t="shared" si="422"/>
        <v>-970.94677951388803</v>
      </c>
      <c r="I6750" s="14">
        <f t="shared" si="423"/>
        <v>-7.1200881834723511</v>
      </c>
      <c r="J6750" s="9"/>
      <c r="N6750" s="4"/>
      <c r="R6750" s="4"/>
    </row>
    <row r="6751" spans="1:18" x14ac:dyDescent="0.25">
      <c r="A6751" s="9">
        <v>45208.291666666664</v>
      </c>
      <c r="B6751" s="5">
        <v>45208</v>
      </c>
      <c r="C6751" s="6">
        <v>39517.164114583335</v>
      </c>
      <c r="D6751" s="6">
        <v>11058.193448350694</v>
      </c>
      <c r="E6751" s="6">
        <v>37697</v>
      </c>
      <c r="F6751" s="28">
        <f t="shared" si="420"/>
        <v>27.98326675539402</v>
      </c>
      <c r="G6751" s="14">
        <f t="shared" si="421"/>
        <v>29.334412415711313</v>
      </c>
      <c r="H6751" s="6">
        <f t="shared" si="422"/>
        <v>-1607.5838476562512</v>
      </c>
      <c r="I6751" s="14">
        <f t="shared" si="423"/>
        <v>-12.692342602321482</v>
      </c>
      <c r="J6751" s="9"/>
      <c r="N6751" s="4"/>
      <c r="R6751" s="4"/>
    </row>
    <row r="6752" spans="1:18" x14ac:dyDescent="0.25">
      <c r="A6752" s="9">
        <v>45208.333333333336</v>
      </c>
      <c r="B6752" s="5">
        <v>45208</v>
      </c>
      <c r="C6752" s="6">
        <v>40550.711992187498</v>
      </c>
      <c r="D6752" s="6">
        <v>9564.4563986545145</v>
      </c>
      <c r="E6752" s="6">
        <v>37697</v>
      </c>
      <c r="F6752" s="28">
        <f t="shared" si="420"/>
        <v>23.586408052458371</v>
      </c>
      <c r="G6752" s="14">
        <f t="shared" si="421"/>
        <v>25.371929858223503</v>
      </c>
      <c r="H6752" s="6">
        <f t="shared" si="422"/>
        <v>-1493.7370496961794</v>
      </c>
      <c r="I6752" s="14">
        <f t="shared" si="423"/>
        <v>-13.50796634796588</v>
      </c>
      <c r="J6752" s="9"/>
      <c r="N6752" s="4"/>
      <c r="R6752" s="4"/>
    </row>
    <row r="6753" spans="1:18" x14ac:dyDescent="0.25">
      <c r="A6753" s="9">
        <v>45208.375</v>
      </c>
      <c r="B6753" s="5">
        <v>45208</v>
      </c>
      <c r="C6753" s="6">
        <v>41543.366336805557</v>
      </c>
      <c r="D6753" s="6">
        <v>7584.3143001302087</v>
      </c>
      <c r="E6753" s="6">
        <v>37697</v>
      </c>
      <c r="F6753" s="28">
        <f t="shared" si="420"/>
        <v>18.256378740811975</v>
      </c>
      <c r="G6753" s="14">
        <f t="shared" si="421"/>
        <v>20.11914555569464</v>
      </c>
      <c r="H6753" s="6">
        <f t="shared" si="422"/>
        <v>-1980.1420985243058</v>
      </c>
      <c r="I6753" s="14">
        <f t="shared" si="423"/>
        <v>-20.70313268198769</v>
      </c>
      <c r="J6753" s="9"/>
      <c r="N6753" s="4"/>
      <c r="R6753" s="4"/>
    </row>
    <row r="6754" spans="1:18" x14ac:dyDescent="0.25">
      <c r="A6754" s="9">
        <v>45208.416666666664</v>
      </c>
      <c r="B6754" s="5">
        <v>45208</v>
      </c>
      <c r="C6754" s="6">
        <v>43202.297274305558</v>
      </c>
      <c r="D6754" s="6">
        <v>3908.6545222981772</v>
      </c>
      <c r="E6754" s="6">
        <v>37697</v>
      </c>
      <c r="F6754" s="28">
        <f t="shared" si="420"/>
        <v>9.0473302784822938</v>
      </c>
      <c r="G6754" s="14">
        <f t="shared" si="421"/>
        <v>10.368608967021718</v>
      </c>
      <c r="H6754" s="6">
        <f t="shared" si="422"/>
        <v>-3675.6597778320315</v>
      </c>
      <c r="I6754" s="14">
        <f t="shared" si="423"/>
        <v>-48.463969613824247</v>
      </c>
      <c r="J6754" s="9"/>
      <c r="N6754" s="4"/>
      <c r="R6754" s="4"/>
    </row>
    <row r="6755" spans="1:18" x14ac:dyDescent="0.25">
      <c r="A6755" s="9">
        <v>45208.458333333336</v>
      </c>
      <c r="B6755" s="5">
        <v>45208</v>
      </c>
      <c r="C6755" s="6">
        <v>44927.123576388891</v>
      </c>
      <c r="D6755" s="6">
        <v>2174.3492062717014</v>
      </c>
      <c r="E6755" s="6">
        <v>37697</v>
      </c>
      <c r="F6755" s="28">
        <f t="shared" si="420"/>
        <v>4.8397249438297321</v>
      </c>
      <c r="G6755" s="14">
        <f t="shared" si="421"/>
        <v>5.7679635150587618</v>
      </c>
      <c r="H6755" s="6">
        <f t="shared" si="422"/>
        <v>-1734.3053160264758</v>
      </c>
      <c r="I6755" s="14">
        <f t="shared" si="423"/>
        <v>-44.370903238763447</v>
      </c>
      <c r="J6755" s="9"/>
      <c r="N6755" s="4"/>
      <c r="R6755" s="4"/>
    </row>
    <row r="6756" spans="1:18" x14ac:dyDescent="0.25">
      <c r="A6756" s="9">
        <v>45208.5</v>
      </c>
      <c r="B6756" s="5">
        <v>45208</v>
      </c>
      <c r="C6756" s="6">
        <v>46250.732395833336</v>
      </c>
      <c r="D6756" s="6">
        <v>1464.2593831380209</v>
      </c>
      <c r="E6756" s="6">
        <v>37697</v>
      </c>
      <c r="F6756" s="28">
        <f t="shared" si="420"/>
        <v>3.1659160996765836</v>
      </c>
      <c r="G6756" s="14">
        <f t="shared" si="421"/>
        <v>3.8842862379977743</v>
      </c>
      <c r="H6756" s="6">
        <f t="shared" si="422"/>
        <v>-710.08982313368051</v>
      </c>
      <c r="I6756" s="14">
        <f t="shared" si="423"/>
        <v>-32.657579614419554</v>
      </c>
      <c r="J6756" s="9"/>
      <c r="N6756" s="4"/>
      <c r="R6756" s="4"/>
    </row>
    <row r="6757" spans="1:18" x14ac:dyDescent="0.25">
      <c r="A6757" s="9">
        <v>45208.541666666664</v>
      </c>
      <c r="B6757" s="5">
        <v>45208</v>
      </c>
      <c r="C6757" s="6">
        <v>48223.508012152779</v>
      </c>
      <c r="D6757" s="6">
        <v>1454.5518416341147</v>
      </c>
      <c r="E6757" s="6">
        <v>37697</v>
      </c>
      <c r="F6757" s="28">
        <f t="shared" si="420"/>
        <v>3.0162713199287658</v>
      </c>
      <c r="G6757" s="14">
        <f t="shared" si="421"/>
        <v>3.8585347418471354</v>
      </c>
      <c r="H6757" s="6">
        <f t="shared" si="422"/>
        <v>-9.7075415039062136</v>
      </c>
      <c r="I6757" s="14">
        <f t="shared" si="423"/>
        <v>-0.66296597554336323</v>
      </c>
      <c r="J6757" s="9"/>
      <c r="N6757" s="4"/>
      <c r="R6757" s="4"/>
    </row>
    <row r="6758" spans="1:18" x14ac:dyDescent="0.25">
      <c r="A6758" s="9">
        <v>45208.583333333336</v>
      </c>
      <c r="B6758" s="5">
        <v>45208</v>
      </c>
      <c r="C6758" s="6">
        <v>50611.013437499998</v>
      </c>
      <c r="D6758" s="6">
        <v>1628.2781241861978</v>
      </c>
      <c r="E6758" s="6">
        <v>37697</v>
      </c>
      <c r="F6758" s="28">
        <f t="shared" si="420"/>
        <v>3.2172407023561647</v>
      </c>
      <c r="G6758" s="14">
        <f t="shared" si="421"/>
        <v>4.3193838347513012</v>
      </c>
      <c r="H6758" s="6">
        <f t="shared" si="422"/>
        <v>173.72628255208315</v>
      </c>
      <c r="I6758" s="14">
        <f t="shared" si="423"/>
        <v>11.943629479504185</v>
      </c>
      <c r="J6758" s="9"/>
      <c r="N6758" s="4"/>
      <c r="R6758" s="4"/>
    </row>
    <row r="6759" spans="1:18" x14ac:dyDescent="0.25">
      <c r="A6759" s="9">
        <v>45208.625</v>
      </c>
      <c r="B6759" s="5">
        <v>45208</v>
      </c>
      <c r="C6759" s="6">
        <v>52852.879079861108</v>
      </c>
      <c r="D6759" s="6">
        <v>1865.3751729329426</v>
      </c>
      <c r="E6759" s="6">
        <v>37697</v>
      </c>
      <c r="F6759" s="28">
        <f t="shared" si="420"/>
        <v>3.5293728655998975</v>
      </c>
      <c r="G6759" s="14">
        <f t="shared" si="421"/>
        <v>4.9483385227815013</v>
      </c>
      <c r="H6759" s="6">
        <f t="shared" si="422"/>
        <v>237.0970487467448</v>
      </c>
      <c r="I6759" s="14">
        <f t="shared" si="423"/>
        <v>14.561213175129051</v>
      </c>
      <c r="J6759" s="9"/>
      <c r="N6759" s="4"/>
      <c r="R6759" s="4"/>
    </row>
    <row r="6760" spans="1:18" x14ac:dyDescent="0.25">
      <c r="A6760" s="9">
        <v>45208.666666666664</v>
      </c>
      <c r="B6760" s="5">
        <v>45208</v>
      </c>
      <c r="C6760" s="6">
        <v>54922.978897569446</v>
      </c>
      <c r="D6760" s="6">
        <v>2123.1690429687501</v>
      </c>
      <c r="E6760" s="6">
        <v>37697</v>
      </c>
      <c r="F6760" s="28">
        <f t="shared" si="420"/>
        <v>3.8657208432347221</v>
      </c>
      <c r="G6760" s="14">
        <f t="shared" si="421"/>
        <v>5.6321963099683003</v>
      </c>
      <c r="H6760" s="6">
        <f t="shared" si="422"/>
        <v>257.79387003580746</v>
      </c>
      <c r="I6760" s="14">
        <f t="shared" si="423"/>
        <v>13.819947524576321</v>
      </c>
      <c r="J6760" s="9"/>
      <c r="N6760" s="4"/>
      <c r="R6760" s="4"/>
    </row>
    <row r="6761" spans="1:18" x14ac:dyDescent="0.25">
      <c r="A6761" s="9">
        <v>45208.708333333336</v>
      </c>
      <c r="B6761" s="5">
        <v>45208</v>
      </c>
      <c r="C6761" s="6">
        <v>56537.280802951391</v>
      </c>
      <c r="D6761" s="6">
        <v>2328.2602064344619</v>
      </c>
      <c r="E6761" s="6">
        <v>37697</v>
      </c>
      <c r="F6761" s="28">
        <f t="shared" si="420"/>
        <v>4.1180972508195346</v>
      </c>
      <c r="G6761" s="14">
        <f t="shared" si="421"/>
        <v>6.1762479943615194</v>
      </c>
      <c r="H6761" s="6">
        <f t="shared" si="422"/>
        <v>205.09116346571182</v>
      </c>
      <c r="I6761" s="14">
        <f t="shared" si="423"/>
        <v>9.6596719015335815</v>
      </c>
      <c r="J6761" s="9"/>
      <c r="N6761" s="4"/>
      <c r="R6761" s="4"/>
    </row>
    <row r="6762" spans="1:18" x14ac:dyDescent="0.25">
      <c r="A6762" s="9">
        <v>45208.75</v>
      </c>
      <c r="B6762" s="5">
        <v>45208</v>
      </c>
      <c r="C6762" s="6">
        <v>56834.039370659724</v>
      </c>
      <c r="D6762" s="6">
        <v>2819.3583186848959</v>
      </c>
      <c r="E6762" s="6">
        <v>37697</v>
      </c>
      <c r="F6762" s="28">
        <f t="shared" si="420"/>
        <v>4.9606861484851192</v>
      </c>
      <c r="G6762" s="14">
        <f t="shared" si="421"/>
        <v>7.4789991741647768</v>
      </c>
      <c r="H6762" s="6">
        <f t="shared" si="422"/>
        <v>491.09811225043404</v>
      </c>
      <c r="I6762" s="14">
        <f t="shared" si="423"/>
        <v>21.092922126711525</v>
      </c>
      <c r="J6762" s="9"/>
      <c r="N6762" s="4"/>
      <c r="R6762" s="4"/>
    </row>
    <row r="6763" spans="1:18" x14ac:dyDescent="0.25">
      <c r="A6763" s="9">
        <v>45208.791666666664</v>
      </c>
      <c r="B6763" s="5">
        <v>45208</v>
      </c>
      <c r="C6763" s="6">
        <v>54631.048819444448</v>
      </c>
      <c r="D6763" s="6">
        <v>4110.7048152669267</v>
      </c>
      <c r="E6763" s="6">
        <v>37697</v>
      </c>
      <c r="F6763" s="28">
        <f t="shared" si="420"/>
        <v>7.5244845268352831</v>
      </c>
      <c r="G6763" s="14">
        <f t="shared" si="421"/>
        <v>10.904594040021557</v>
      </c>
      <c r="H6763" s="6">
        <f t="shared" si="422"/>
        <v>1291.3464965820308</v>
      </c>
      <c r="I6763" s="14">
        <f t="shared" si="423"/>
        <v>45.802851238305387</v>
      </c>
      <c r="J6763" s="9"/>
      <c r="N6763" s="4"/>
      <c r="R6763" s="4"/>
    </row>
    <row r="6764" spans="1:18" x14ac:dyDescent="0.25">
      <c r="A6764" s="9">
        <v>45208.833333333336</v>
      </c>
      <c r="B6764" s="5">
        <v>45208</v>
      </c>
      <c r="C6764" s="6">
        <v>54390.369366319443</v>
      </c>
      <c r="D6764" s="6">
        <v>6741.4894254557294</v>
      </c>
      <c r="E6764" s="6">
        <v>37697</v>
      </c>
      <c r="F6764" s="28">
        <f t="shared" si="420"/>
        <v>12.394638065521784</v>
      </c>
      <c r="G6764" s="14">
        <f t="shared" si="421"/>
        <v>17.883357894409979</v>
      </c>
      <c r="H6764" s="6">
        <f t="shared" si="422"/>
        <v>2630.7846101888026</v>
      </c>
      <c r="I6764" s="14">
        <f t="shared" si="423"/>
        <v>63.998382963870725</v>
      </c>
      <c r="J6764" s="9"/>
      <c r="N6764" s="4"/>
      <c r="R6764" s="4"/>
    </row>
    <row r="6765" spans="1:18" x14ac:dyDescent="0.25">
      <c r="A6765" s="9">
        <v>45208.875</v>
      </c>
      <c r="B6765" s="5">
        <v>45208</v>
      </c>
      <c r="C6765" s="6">
        <v>53280.508064236114</v>
      </c>
      <c r="D6765" s="6">
        <v>10308.723098958333</v>
      </c>
      <c r="E6765" s="6">
        <v>37697</v>
      </c>
      <c r="F6765" s="28">
        <f t="shared" si="420"/>
        <v>19.348019516874572</v>
      </c>
      <c r="G6765" s="14">
        <f t="shared" si="421"/>
        <v>27.346269196377254</v>
      </c>
      <c r="H6765" s="6">
        <f t="shared" si="422"/>
        <v>3567.2336735026038</v>
      </c>
      <c r="I6765" s="14">
        <f t="shared" si="423"/>
        <v>52.914622398320475</v>
      </c>
      <c r="J6765" s="9"/>
      <c r="N6765" s="4"/>
      <c r="R6765" s="4"/>
    </row>
    <row r="6766" spans="1:18" x14ac:dyDescent="0.25">
      <c r="A6766" s="9">
        <v>45208.916666666664</v>
      </c>
      <c r="B6766" s="5">
        <v>45208</v>
      </c>
      <c r="C6766" s="6">
        <v>51033.952690972219</v>
      </c>
      <c r="D6766" s="6">
        <v>12639.723139105903</v>
      </c>
      <c r="E6766" s="6">
        <v>37697</v>
      </c>
      <c r="F6766" s="28">
        <f t="shared" si="420"/>
        <v>24.767282314273569</v>
      </c>
      <c r="G6766" s="14">
        <f t="shared" si="421"/>
        <v>33.52978523252753</v>
      </c>
      <c r="H6766" s="6">
        <f t="shared" si="422"/>
        <v>2331.00004014757</v>
      </c>
      <c r="I6766" s="14">
        <f t="shared" si="423"/>
        <v>22.611918253804983</v>
      </c>
      <c r="J6766" s="9"/>
      <c r="N6766" s="4"/>
      <c r="R6766" s="4"/>
    </row>
    <row r="6767" spans="1:18" x14ac:dyDescent="0.25">
      <c r="A6767" s="9">
        <v>45208.958333333336</v>
      </c>
      <c r="B6767" s="5">
        <v>45208</v>
      </c>
      <c r="C6767" s="6">
        <v>48245.819210069443</v>
      </c>
      <c r="D6767" s="6">
        <v>15107.572471788195</v>
      </c>
      <c r="E6767" s="6">
        <v>37697</v>
      </c>
      <c r="F6767" s="28">
        <f t="shared" si="420"/>
        <v>31.313744318461222</v>
      </c>
      <c r="G6767" s="14">
        <f t="shared" si="421"/>
        <v>40.076325627472201</v>
      </c>
      <c r="H6767" s="6">
        <f t="shared" si="422"/>
        <v>2467.8493326822918</v>
      </c>
      <c r="I6767" s="14">
        <f t="shared" si="423"/>
        <v>19.52455212446101</v>
      </c>
      <c r="J6767" s="9"/>
      <c r="N6767" s="4"/>
      <c r="R6767" s="4"/>
    </row>
    <row r="6768" spans="1:18" x14ac:dyDescent="0.25">
      <c r="A6768" s="9">
        <v>45209</v>
      </c>
      <c r="B6768" s="5">
        <v>45209</v>
      </c>
      <c r="C6768" s="6">
        <v>45267.929635416665</v>
      </c>
      <c r="D6768" s="6">
        <v>16169.702578124999</v>
      </c>
      <c r="E6768" s="6">
        <v>37697</v>
      </c>
      <c r="F6768" s="28">
        <f t="shared" si="420"/>
        <v>35.719995830059275</v>
      </c>
      <c r="G6768" s="14">
        <f t="shared" si="421"/>
        <v>42.893871072300186</v>
      </c>
      <c r="H6768" s="6">
        <f t="shared" si="422"/>
        <v>1062.1301063368046</v>
      </c>
      <c r="I6768" s="14">
        <f t="shared" si="423"/>
        <v>7.0304485271887405</v>
      </c>
      <c r="J6768" s="9"/>
      <c r="N6768" s="4"/>
      <c r="R6768" s="4"/>
    </row>
    <row r="6769" spans="1:18" x14ac:dyDescent="0.25">
      <c r="A6769" s="9">
        <v>45209.041666666664</v>
      </c>
      <c r="B6769" s="5">
        <v>45209</v>
      </c>
      <c r="C6769" s="6">
        <v>42670.694739583334</v>
      </c>
      <c r="D6769" s="6">
        <v>16230.711080729166</v>
      </c>
      <c r="E6769" s="6">
        <v>37697</v>
      </c>
      <c r="F6769" s="28">
        <f t="shared" si="420"/>
        <v>38.037138086886593</v>
      </c>
      <c r="G6769" s="14">
        <f t="shared" si="421"/>
        <v>43.055710217601309</v>
      </c>
      <c r="H6769" s="6">
        <f t="shared" si="422"/>
        <v>61.008502604167006</v>
      </c>
      <c r="I6769" s="14">
        <f t="shared" si="423"/>
        <v>0.37730132826748264</v>
      </c>
      <c r="J6769" s="9"/>
      <c r="N6769" s="4"/>
      <c r="R6769" s="4"/>
    </row>
    <row r="6770" spans="1:18" x14ac:dyDescent="0.25">
      <c r="A6770" s="9">
        <v>45209.083333333336</v>
      </c>
      <c r="B6770" s="5">
        <v>45209</v>
      </c>
      <c r="C6770" s="6">
        <v>40956.707808159721</v>
      </c>
      <c r="D6770" s="6">
        <v>15803.521452907986</v>
      </c>
      <c r="E6770" s="6">
        <v>37697</v>
      </c>
      <c r="F6770" s="28">
        <f t="shared" si="420"/>
        <v>38.585917420246076</v>
      </c>
      <c r="G6770" s="14">
        <f t="shared" si="421"/>
        <v>41.922491054747027</v>
      </c>
      <c r="H6770" s="6">
        <f t="shared" si="422"/>
        <v>-427.18962782118069</v>
      </c>
      <c r="I6770" s="14">
        <f t="shared" si="423"/>
        <v>-2.6319834398899866</v>
      </c>
      <c r="J6770" s="9"/>
      <c r="N6770" s="4"/>
      <c r="R6770" s="4"/>
    </row>
    <row r="6771" spans="1:18" x14ac:dyDescent="0.25">
      <c r="A6771" s="9">
        <v>45209.125</v>
      </c>
      <c r="B6771" s="5">
        <v>45209</v>
      </c>
      <c r="C6771" s="6">
        <v>39747.860334201388</v>
      </c>
      <c r="D6771" s="6">
        <v>15259.874031032987</v>
      </c>
      <c r="E6771" s="6">
        <v>37697</v>
      </c>
      <c r="F6771" s="28">
        <f t="shared" si="420"/>
        <v>38.391686754274154</v>
      </c>
      <c r="G6771" s="14">
        <f t="shared" si="421"/>
        <v>40.480340692980839</v>
      </c>
      <c r="H6771" s="6">
        <f t="shared" si="422"/>
        <v>-543.64742187499905</v>
      </c>
      <c r="I6771" s="14">
        <f t="shared" si="423"/>
        <v>-3.4400397626249508</v>
      </c>
      <c r="J6771" s="9"/>
      <c r="N6771" s="4"/>
      <c r="R6771" s="4"/>
    </row>
    <row r="6772" spans="1:18" x14ac:dyDescent="0.25">
      <c r="A6772" s="9">
        <v>45209.166666666664</v>
      </c>
      <c r="B6772" s="5">
        <v>45209</v>
      </c>
      <c r="C6772" s="6">
        <v>39123.319049479163</v>
      </c>
      <c r="D6772" s="6">
        <v>15459.427327473959</v>
      </c>
      <c r="E6772" s="6">
        <v>37697</v>
      </c>
      <c r="F6772" s="28">
        <f t="shared" si="420"/>
        <v>39.514610986666185</v>
      </c>
      <c r="G6772" s="14">
        <f t="shared" si="421"/>
        <v>41.009701905918135</v>
      </c>
      <c r="H6772" s="6">
        <f t="shared" si="422"/>
        <v>199.55329644097219</v>
      </c>
      <c r="I6772" s="14">
        <f t="shared" si="423"/>
        <v>1.3076995002393466</v>
      </c>
      <c r="J6772" s="9"/>
      <c r="N6772" s="4"/>
      <c r="R6772" s="4"/>
    </row>
    <row r="6773" spans="1:18" x14ac:dyDescent="0.25">
      <c r="A6773" s="9">
        <v>45209.208333333336</v>
      </c>
      <c r="B6773" s="5">
        <v>45209</v>
      </c>
      <c r="C6773" s="6">
        <v>39333.561410590279</v>
      </c>
      <c r="D6773" s="6">
        <v>14547.710256076389</v>
      </c>
      <c r="E6773" s="6">
        <v>37697</v>
      </c>
      <c r="F6773" s="28">
        <f t="shared" si="420"/>
        <v>36.985489577761761</v>
      </c>
      <c r="G6773" s="14">
        <f t="shared" si="421"/>
        <v>38.591161779654584</v>
      </c>
      <c r="H6773" s="6">
        <f t="shared" si="422"/>
        <v>-911.71707139757018</v>
      </c>
      <c r="I6773" s="14">
        <f t="shared" si="423"/>
        <v>-5.8974828244594688</v>
      </c>
      <c r="J6773" s="9"/>
      <c r="N6773" s="4"/>
      <c r="R6773" s="4"/>
    </row>
    <row r="6774" spans="1:18" x14ac:dyDescent="0.25">
      <c r="A6774" s="9">
        <v>45209.25</v>
      </c>
      <c r="B6774" s="5">
        <v>45209</v>
      </c>
      <c r="C6774" s="6">
        <v>40628.186970486109</v>
      </c>
      <c r="D6774" s="6">
        <v>13505.452648654515</v>
      </c>
      <c r="E6774" s="6">
        <v>37697</v>
      </c>
      <c r="F6774" s="28">
        <f t="shared" si="420"/>
        <v>33.241583382653523</v>
      </c>
      <c r="G6774" s="14">
        <f t="shared" si="421"/>
        <v>35.826332728478434</v>
      </c>
      <c r="H6774" s="6">
        <f t="shared" si="422"/>
        <v>-1042.2576074218741</v>
      </c>
      <c r="I6774" s="14">
        <f t="shared" si="423"/>
        <v>-7.1644099935695147</v>
      </c>
      <c r="J6774" s="9"/>
      <c r="N6774" s="4"/>
      <c r="R6774" s="4"/>
    </row>
    <row r="6775" spans="1:18" x14ac:dyDescent="0.25">
      <c r="A6775" s="9">
        <v>45209.291666666664</v>
      </c>
      <c r="B6775" s="5">
        <v>45209</v>
      </c>
      <c r="C6775" s="6">
        <v>43001.45098090278</v>
      </c>
      <c r="D6775" s="6">
        <v>12144.276801215277</v>
      </c>
      <c r="E6775" s="6">
        <v>37697</v>
      </c>
      <c r="F6775" s="28">
        <f t="shared" si="420"/>
        <v>28.241551213257033</v>
      </c>
      <c r="G6775" s="14">
        <f t="shared" si="421"/>
        <v>32.215499379832025</v>
      </c>
      <c r="H6775" s="6">
        <f t="shared" si="422"/>
        <v>-1361.1758474392373</v>
      </c>
      <c r="I6775" s="14">
        <f t="shared" si="423"/>
        <v>-10.078713263822705</v>
      </c>
      <c r="J6775" s="9"/>
      <c r="N6775" s="4"/>
      <c r="R6775" s="4"/>
    </row>
    <row r="6776" spans="1:18" x14ac:dyDescent="0.25">
      <c r="A6776" s="9">
        <v>45209.333333333336</v>
      </c>
      <c r="B6776" s="5">
        <v>45209</v>
      </c>
      <c r="C6776" s="6">
        <v>44139.12519097222</v>
      </c>
      <c r="D6776" s="6">
        <v>11053.88191189236</v>
      </c>
      <c r="E6776" s="6">
        <v>37697</v>
      </c>
      <c r="F6776" s="28">
        <f t="shared" si="420"/>
        <v>25.043273658158526</v>
      </c>
      <c r="G6776" s="14">
        <f t="shared" si="421"/>
        <v>29.322975069348651</v>
      </c>
      <c r="H6776" s="6">
        <f t="shared" si="422"/>
        <v>-1090.3948893229172</v>
      </c>
      <c r="I6776" s="14">
        <f t="shared" si="423"/>
        <v>-8.9786728939989366</v>
      </c>
      <c r="J6776" s="9"/>
      <c r="N6776" s="4"/>
      <c r="R6776" s="4"/>
    </row>
    <row r="6777" spans="1:18" x14ac:dyDescent="0.25">
      <c r="A6777" s="9">
        <v>45209.375</v>
      </c>
      <c r="B6777" s="5">
        <v>45209</v>
      </c>
      <c r="C6777" s="6">
        <v>44478.025520833333</v>
      </c>
      <c r="D6777" s="6">
        <v>9839.8892057291669</v>
      </c>
      <c r="E6777" s="6">
        <v>37697</v>
      </c>
      <c r="F6777" s="28">
        <f t="shared" si="420"/>
        <v>22.123035117915027</v>
      </c>
      <c r="G6777" s="14">
        <f t="shared" si="421"/>
        <v>26.102579000263066</v>
      </c>
      <c r="H6777" s="6">
        <f t="shared" si="422"/>
        <v>-1213.9927061631934</v>
      </c>
      <c r="I6777" s="14">
        <f t="shared" si="423"/>
        <v>-10.982501132539825</v>
      </c>
      <c r="J6777" s="9"/>
      <c r="N6777" s="4"/>
      <c r="R6777" s="4"/>
    </row>
    <row r="6778" spans="1:18" x14ac:dyDescent="0.25">
      <c r="A6778" s="9">
        <v>45209.416666666664</v>
      </c>
      <c r="B6778" s="5">
        <v>45209</v>
      </c>
      <c r="C6778" s="6">
        <v>46006.338854166665</v>
      </c>
      <c r="D6778" s="6">
        <v>6309.9749896918402</v>
      </c>
      <c r="E6778" s="6">
        <v>37697</v>
      </c>
      <c r="F6778" s="28">
        <f t="shared" si="420"/>
        <v>13.715446929375394</v>
      </c>
      <c r="G6778" s="14">
        <f t="shared" si="421"/>
        <v>16.738666179515189</v>
      </c>
      <c r="H6778" s="6">
        <f t="shared" si="422"/>
        <v>-3529.9142160373267</v>
      </c>
      <c r="I6778" s="14">
        <f t="shared" si="423"/>
        <v>-35.87351587233394</v>
      </c>
      <c r="J6778" s="9"/>
      <c r="N6778" s="4"/>
      <c r="R6778" s="4"/>
    </row>
    <row r="6779" spans="1:18" x14ac:dyDescent="0.25">
      <c r="A6779" s="9">
        <v>45209.458333333336</v>
      </c>
      <c r="B6779" s="5">
        <v>45209</v>
      </c>
      <c r="C6779" s="6">
        <v>47691.768168402778</v>
      </c>
      <c r="D6779" s="6">
        <v>5093.7740228949651</v>
      </c>
      <c r="E6779" s="6">
        <v>37697</v>
      </c>
      <c r="F6779" s="28">
        <f t="shared" si="420"/>
        <v>10.680614744474379</v>
      </c>
      <c r="G6779" s="14">
        <f t="shared" si="421"/>
        <v>13.512412189020253</v>
      </c>
      <c r="H6779" s="6">
        <f t="shared" si="422"/>
        <v>-1216.200966796875</v>
      </c>
      <c r="I6779" s="14">
        <f t="shared" si="423"/>
        <v>-19.274259704415574</v>
      </c>
      <c r="J6779" s="9"/>
      <c r="N6779" s="4"/>
      <c r="R6779" s="4"/>
    </row>
    <row r="6780" spans="1:18" x14ac:dyDescent="0.25">
      <c r="A6780" s="9">
        <v>45209.5</v>
      </c>
      <c r="B6780" s="5">
        <v>45209</v>
      </c>
      <c r="C6780" s="6">
        <v>49284.727812500001</v>
      </c>
      <c r="D6780" s="6">
        <v>5428.9840212673607</v>
      </c>
      <c r="E6780" s="6">
        <v>37697</v>
      </c>
      <c r="F6780" s="28">
        <f t="shared" si="420"/>
        <v>11.015550378854719</v>
      </c>
      <c r="G6780" s="14">
        <f t="shared" si="421"/>
        <v>14.401634138704303</v>
      </c>
      <c r="H6780" s="6">
        <f t="shared" si="422"/>
        <v>335.2099983723956</v>
      </c>
      <c r="I6780" s="14">
        <f t="shared" si="423"/>
        <v>6.5807787480506326</v>
      </c>
      <c r="J6780" s="9"/>
      <c r="N6780" s="4"/>
      <c r="R6780" s="4"/>
    </row>
    <row r="6781" spans="1:18" x14ac:dyDescent="0.25">
      <c r="A6781" s="9">
        <v>45209.541666666664</v>
      </c>
      <c r="B6781" s="5">
        <v>45209</v>
      </c>
      <c r="C6781" s="6">
        <v>50880.197864583337</v>
      </c>
      <c r="D6781" s="6">
        <v>6903.0757893880209</v>
      </c>
      <c r="E6781" s="6">
        <v>37697</v>
      </c>
      <c r="F6781" s="28">
        <f t="shared" si="420"/>
        <v>13.56731317704468</v>
      </c>
      <c r="G6781" s="14">
        <f t="shared" si="421"/>
        <v>18.312003049017221</v>
      </c>
      <c r="H6781" s="6">
        <f t="shared" si="422"/>
        <v>1474.0917681206602</v>
      </c>
      <c r="I6781" s="14">
        <f t="shared" si="423"/>
        <v>27.152258366318478</v>
      </c>
      <c r="J6781" s="9"/>
      <c r="N6781" s="4"/>
      <c r="R6781" s="4"/>
    </row>
    <row r="6782" spans="1:18" x14ac:dyDescent="0.25">
      <c r="A6782" s="9">
        <v>45209.583333333336</v>
      </c>
      <c r="B6782" s="5">
        <v>45209</v>
      </c>
      <c r="C6782" s="6">
        <v>52442.365381944444</v>
      </c>
      <c r="D6782" s="6">
        <v>8343.2323263888884</v>
      </c>
      <c r="E6782" s="6">
        <v>37697</v>
      </c>
      <c r="F6782" s="28">
        <f t="shared" si="420"/>
        <v>15.90933640316195</v>
      </c>
      <c r="G6782" s="14">
        <f t="shared" si="421"/>
        <v>22.132350920202903</v>
      </c>
      <c r="H6782" s="6">
        <f t="shared" si="422"/>
        <v>1440.1565370008675</v>
      </c>
      <c r="I6782" s="14">
        <f t="shared" si="423"/>
        <v>20.862534049166825</v>
      </c>
      <c r="J6782" s="9"/>
      <c r="N6782" s="4"/>
      <c r="R6782" s="4"/>
    </row>
    <row r="6783" spans="1:18" x14ac:dyDescent="0.25">
      <c r="A6783" s="9">
        <v>45209.625</v>
      </c>
      <c r="B6783" s="5">
        <v>45209</v>
      </c>
      <c r="C6783" s="6">
        <v>53700.561874999999</v>
      </c>
      <c r="D6783" s="6">
        <v>8819.0362706163196</v>
      </c>
      <c r="E6783" s="6">
        <v>37697</v>
      </c>
      <c r="F6783" s="28">
        <f t="shared" si="420"/>
        <v>16.422614517785846</v>
      </c>
      <c r="G6783" s="14">
        <f t="shared" si="421"/>
        <v>23.394530786578031</v>
      </c>
      <c r="H6783" s="6">
        <f t="shared" si="422"/>
        <v>475.8039442274312</v>
      </c>
      <c r="I6783" s="14">
        <f t="shared" si="423"/>
        <v>5.7028730066943769</v>
      </c>
      <c r="J6783" s="9"/>
      <c r="N6783" s="4"/>
      <c r="R6783" s="4"/>
    </row>
    <row r="6784" spans="1:18" x14ac:dyDescent="0.25">
      <c r="A6784" s="9">
        <v>45209.666666666664</v>
      </c>
      <c r="B6784" s="5">
        <v>45209</v>
      </c>
      <c r="C6784" s="6">
        <v>54162.451649305556</v>
      </c>
      <c r="D6784" s="6">
        <v>9667.7456944444439</v>
      </c>
      <c r="E6784" s="6">
        <v>37697</v>
      </c>
      <c r="F6784" s="28">
        <f t="shared" si="420"/>
        <v>17.849534871578136</v>
      </c>
      <c r="G6784" s="14">
        <f t="shared" si="421"/>
        <v>25.645928573744449</v>
      </c>
      <c r="H6784" s="6">
        <f t="shared" si="422"/>
        <v>848.70942382812427</v>
      </c>
      <c r="I6784" s="14">
        <f t="shared" si="423"/>
        <v>9.6236073623587917</v>
      </c>
      <c r="J6784" s="9"/>
      <c r="N6784" s="4"/>
      <c r="R6784" s="4"/>
    </row>
    <row r="6785" spans="1:18" x14ac:dyDescent="0.25">
      <c r="A6785" s="9">
        <v>45209.708333333336</v>
      </c>
      <c r="B6785" s="5">
        <v>45209</v>
      </c>
      <c r="C6785" s="6">
        <v>53986.478550347223</v>
      </c>
      <c r="D6785" s="6">
        <v>11265.157608506945</v>
      </c>
      <c r="E6785" s="6">
        <v>37697</v>
      </c>
      <c r="F6785" s="28">
        <f t="shared" si="420"/>
        <v>20.86662792425177</v>
      </c>
      <c r="G6785" s="14">
        <f t="shared" si="421"/>
        <v>29.883432656463231</v>
      </c>
      <c r="H6785" s="6">
        <f t="shared" si="422"/>
        <v>1597.4119140625007</v>
      </c>
      <c r="I6785" s="14">
        <f t="shared" si="423"/>
        <v>16.523106467110026</v>
      </c>
      <c r="J6785" s="9"/>
      <c r="N6785" s="4"/>
      <c r="R6785" s="4"/>
    </row>
    <row r="6786" spans="1:18" x14ac:dyDescent="0.25">
      <c r="A6786" s="9">
        <v>45209.75</v>
      </c>
      <c r="B6786" s="5">
        <v>45209</v>
      </c>
      <c r="C6786" s="6">
        <v>53309.943463541669</v>
      </c>
      <c r="D6786" s="6">
        <v>13206.841822916667</v>
      </c>
      <c r="E6786" s="6">
        <v>37697</v>
      </c>
      <c r="F6786" s="28">
        <f t="shared" si="420"/>
        <v>24.773693170297097</v>
      </c>
      <c r="G6786" s="14">
        <f t="shared" si="421"/>
        <v>35.034198538124166</v>
      </c>
      <c r="H6786" s="6">
        <f t="shared" si="422"/>
        <v>1941.6842144097227</v>
      </c>
      <c r="I6786" s="14">
        <f t="shared" si="423"/>
        <v>17.236192176693997</v>
      </c>
      <c r="J6786" s="9"/>
      <c r="N6786" s="4"/>
      <c r="R6786" s="4"/>
    </row>
    <row r="6787" spans="1:18" x14ac:dyDescent="0.25">
      <c r="A6787" s="9">
        <v>45209.791666666664</v>
      </c>
      <c r="B6787" s="5">
        <v>45209</v>
      </c>
      <c r="C6787" s="6">
        <v>52550.522756076389</v>
      </c>
      <c r="D6787" s="6">
        <v>14235.543780381944</v>
      </c>
      <c r="E6787" s="6">
        <v>37697</v>
      </c>
      <c r="F6787" s="28">
        <f t="shared" ref="F6787:F6850" si="424">D6787/C6787*100</f>
        <v>27.089252463689139</v>
      </c>
      <c r="G6787" s="14">
        <f t="shared" ref="G6787:G6850" si="425">D6787/E6787*100</f>
        <v>37.763068096617616</v>
      </c>
      <c r="H6787" s="6">
        <f t="shared" si="422"/>
        <v>1028.7019574652768</v>
      </c>
      <c r="I6787" s="14">
        <f t="shared" si="423"/>
        <v>7.7891593710182931</v>
      </c>
      <c r="J6787" s="9"/>
      <c r="N6787" s="4"/>
      <c r="R6787" s="4"/>
    </row>
    <row r="6788" spans="1:18" x14ac:dyDescent="0.25">
      <c r="A6788" s="9">
        <v>45209.833333333336</v>
      </c>
      <c r="B6788" s="5">
        <v>45209</v>
      </c>
      <c r="C6788" s="6">
        <v>52857.061141493054</v>
      </c>
      <c r="D6788" s="6">
        <v>14028.400201822917</v>
      </c>
      <c r="E6788" s="6">
        <v>37697</v>
      </c>
      <c r="F6788" s="28">
        <f t="shared" si="424"/>
        <v>26.540257628531965</v>
      </c>
      <c r="G6788" s="14">
        <f t="shared" si="425"/>
        <v>37.213571907109099</v>
      </c>
      <c r="H6788" s="6">
        <f t="shared" ref="H6788:H6851" si="426">D6788-D6787</f>
        <v>-207.14357855902745</v>
      </c>
      <c r="I6788" s="14">
        <f t="shared" ref="I6788:I6851" si="427">H6788/D6787*100</f>
        <v>-1.4551153208807717</v>
      </c>
      <c r="J6788" s="9"/>
      <c r="N6788" s="4"/>
      <c r="R6788" s="4"/>
    </row>
    <row r="6789" spans="1:18" x14ac:dyDescent="0.25">
      <c r="A6789" s="9">
        <v>45209.875</v>
      </c>
      <c r="B6789" s="5">
        <v>45209</v>
      </c>
      <c r="C6789" s="6">
        <v>52157.553888888891</v>
      </c>
      <c r="D6789" s="6">
        <v>15338.342642144096</v>
      </c>
      <c r="E6789" s="6">
        <v>37697</v>
      </c>
      <c r="F6789" s="28">
        <f t="shared" si="424"/>
        <v>29.407710865466065</v>
      </c>
      <c r="G6789" s="14">
        <f t="shared" si="425"/>
        <v>40.688496809146876</v>
      </c>
      <c r="H6789" s="6">
        <f t="shared" si="426"/>
        <v>1309.9424403211797</v>
      </c>
      <c r="I6789" s="14">
        <f t="shared" si="427"/>
        <v>9.3377892095704507</v>
      </c>
      <c r="J6789" s="9"/>
      <c r="N6789" s="4"/>
      <c r="R6789" s="4"/>
    </row>
    <row r="6790" spans="1:18" x14ac:dyDescent="0.25">
      <c r="A6790" s="9">
        <v>45209.916666666664</v>
      </c>
      <c r="B6790" s="5">
        <v>45209</v>
      </c>
      <c r="C6790" s="6">
        <v>50520.756371527779</v>
      </c>
      <c r="D6790" s="6">
        <v>16518.409503038194</v>
      </c>
      <c r="E6790" s="6">
        <v>37697</v>
      </c>
      <c r="F6790" s="28">
        <f t="shared" si="424"/>
        <v>32.696283051588573</v>
      </c>
      <c r="G6790" s="14">
        <f t="shared" si="425"/>
        <v>43.818896737242206</v>
      </c>
      <c r="H6790" s="6">
        <f t="shared" si="426"/>
        <v>1180.0668608940978</v>
      </c>
      <c r="I6790" s="14">
        <f t="shared" si="427"/>
        <v>7.6935747780970161</v>
      </c>
      <c r="J6790" s="9"/>
      <c r="N6790" s="4"/>
      <c r="R6790" s="4"/>
    </row>
    <row r="6791" spans="1:18" x14ac:dyDescent="0.25">
      <c r="A6791" s="9">
        <v>45209.958333333336</v>
      </c>
      <c r="B6791" s="5">
        <v>45209</v>
      </c>
      <c r="C6791" s="6">
        <v>47891.091315104168</v>
      </c>
      <c r="D6791" s="6">
        <v>16626.092415364583</v>
      </c>
      <c r="E6791" s="6">
        <v>37697</v>
      </c>
      <c r="F6791" s="28">
        <f t="shared" si="424"/>
        <v>34.716461786121272</v>
      </c>
      <c r="G6791" s="14">
        <f t="shared" si="425"/>
        <v>44.104550535492429</v>
      </c>
      <c r="H6791" s="6">
        <f t="shared" si="426"/>
        <v>107.68291232638876</v>
      </c>
      <c r="I6791" s="14">
        <f t="shared" si="427"/>
        <v>0.65189637238732256</v>
      </c>
      <c r="J6791" s="9"/>
      <c r="N6791" s="4"/>
      <c r="R6791" s="4"/>
    </row>
    <row r="6792" spans="1:18" x14ac:dyDescent="0.25">
      <c r="A6792" s="9">
        <v>45210</v>
      </c>
      <c r="B6792" s="5">
        <v>45210</v>
      </c>
      <c r="C6792" s="6">
        <v>44842.973559027778</v>
      </c>
      <c r="D6792" s="6">
        <v>15932.646656901041</v>
      </c>
      <c r="E6792" s="6">
        <v>37697</v>
      </c>
      <c r="F6792" s="28">
        <f t="shared" si="424"/>
        <v>35.529862077340951</v>
      </c>
      <c r="G6792" s="14">
        <f t="shared" si="425"/>
        <v>42.265025484524074</v>
      </c>
      <c r="H6792" s="6">
        <f t="shared" si="426"/>
        <v>-693.44575846354201</v>
      </c>
      <c r="I6792" s="14">
        <f t="shared" si="427"/>
        <v>-4.170828244781748</v>
      </c>
      <c r="J6792" s="9"/>
      <c r="N6792" s="4"/>
      <c r="R6792" s="4"/>
    </row>
    <row r="6793" spans="1:18" x14ac:dyDescent="0.25">
      <c r="A6793" s="9">
        <v>45210.041666666664</v>
      </c>
      <c r="B6793" s="5">
        <v>45210</v>
      </c>
      <c r="C6793" s="6">
        <v>42492.222202690973</v>
      </c>
      <c r="D6793" s="6">
        <v>15184.670604112413</v>
      </c>
      <c r="E6793" s="6">
        <v>37697</v>
      </c>
      <c r="F6793" s="28">
        <f t="shared" si="424"/>
        <v>35.735176502844297</v>
      </c>
      <c r="G6793" s="14">
        <f t="shared" si="425"/>
        <v>40.280846232093836</v>
      </c>
      <c r="H6793" s="6">
        <f t="shared" si="426"/>
        <v>-747.97605278862829</v>
      </c>
      <c r="I6793" s="14">
        <f t="shared" si="427"/>
        <v>-4.6946126961564865</v>
      </c>
      <c r="J6793" s="9"/>
      <c r="N6793" s="4"/>
      <c r="R6793" s="4"/>
    </row>
    <row r="6794" spans="1:18" x14ac:dyDescent="0.25">
      <c r="A6794" s="9">
        <v>45210.083333333336</v>
      </c>
      <c r="B6794" s="5">
        <v>45210</v>
      </c>
      <c r="C6794" s="6">
        <v>40814.403233506942</v>
      </c>
      <c r="D6794" s="6">
        <v>15556.572125108507</v>
      </c>
      <c r="E6794" s="6">
        <v>37697</v>
      </c>
      <c r="F6794" s="28">
        <f t="shared" si="424"/>
        <v>38.115397733751998</v>
      </c>
      <c r="G6794" s="14">
        <f t="shared" si="425"/>
        <v>41.267400920785491</v>
      </c>
      <c r="H6794" s="6">
        <f t="shared" si="426"/>
        <v>371.9015209960944</v>
      </c>
      <c r="I6794" s="14">
        <f t="shared" si="427"/>
        <v>2.4491905731255939</v>
      </c>
      <c r="J6794" s="9"/>
      <c r="N6794" s="4"/>
      <c r="R6794" s="4"/>
    </row>
    <row r="6795" spans="1:18" x14ac:dyDescent="0.25">
      <c r="A6795" s="9">
        <v>45210.125</v>
      </c>
      <c r="B6795" s="5">
        <v>45210</v>
      </c>
      <c r="C6795" s="6">
        <v>39762.949828559031</v>
      </c>
      <c r="D6795" s="6">
        <v>16248.245530598959</v>
      </c>
      <c r="E6795" s="6">
        <v>37697</v>
      </c>
      <c r="F6795" s="28">
        <f t="shared" si="424"/>
        <v>40.862777034034195</v>
      </c>
      <c r="G6795" s="14">
        <f t="shared" si="425"/>
        <v>43.102224396103026</v>
      </c>
      <c r="H6795" s="6">
        <f t="shared" si="426"/>
        <v>691.67340549045184</v>
      </c>
      <c r="I6795" s="14">
        <f t="shared" si="427"/>
        <v>4.4461813304878532</v>
      </c>
      <c r="J6795" s="9"/>
      <c r="N6795" s="4"/>
      <c r="R6795" s="4"/>
    </row>
    <row r="6796" spans="1:18" x14ac:dyDescent="0.25">
      <c r="A6796" s="9">
        <v>45210.166666666664</v>
      </c>
      <c r="B6796" s="5">
        <v>45210</v>
      </c>
      <c r="C6796" s="6">
        <v>39352.734659288195</v>
      </c>
      <c r="D6796" s="6">
        <v>16411.751031358508</v>
      </c>
      <c r="E6796" s="6">
        <v>37697</v>
      </c>
      <c r="F6796" s="28">
        <f t="shared" si="424"/>
        <v>41.704219982295285</v>
      </c>
      <c r="G6796" s="14">
        <f t="shared" si="425"/>
        <v>43.535960504439366</v>
      </c>
      <c r="H6796" s="6">
        <f t="shared" si="426"/>
        <v>163.50550075954925</v>
      </c>
      <c r="I6796" s="14">
        <f t="shared" si="427"/>
        <v>1.0062963441291741</v>
      </c>
      <c r="J6796" s="9"/>
      <c r="N6796" s="4"/>
      <c r="R6796" s="4"/>
    </row>
    <row r="6797" spans="1:18" x14ac:dyDescent="0.25">
      <c r="A6797" s="9">
        <v>45210.208333333336</v>
      </c>
      <c r="B6797" s="5">
        <v>45210</v>
      </c>
      <c r="C6797" s="6">
        <v>39627.059837239583</v>
      </c>
      <c r="D6797" s="6">
        <v>15645.00310546875</v>
      </c>
      <c r="E6797" s="6">
        <v>37697</v>
      </c>
      <c r="F6797" s="28">
        <f t="shared" si="424"/>
        <v>39.480605348283589</v>
      </c>
      <c r="G6797" s="14">
        <f t="shared" si="425"/>
        <v>41.501984522558161</v>
      </c>
      <c r="H6797" s="6">
        <f t="shared" si="426"/>
        <v>-766.74792588975833</v>
      </c>
      <c r="I6797" s="14">
        <f t="shared" si="427"/>
        <v>-4.6719446598032484</v>
      </c>
      <c r="J6797" s="9"/>
      <c r="N6797" s="4"/>
      <c r="R6797" s="4"/>
    </row>
    <row r="6798" spans="1:18" x14ac:dyDescent="0.25">
      <c r="A6798" s="9">
        <v>45210.25</v>
      </c>
      <c r="B6798" s="5">
        <v>45210</v>
      </c>
      <c r="C6798" s="6">
        <v>41010.036000434025</v>
      </c>
      <c r="D6798" s="6">
        <v>15171.42154079861</v>
      </c>
      <c r="E6798" s="6">
        <v>37697</v>
      </c>
      <c r="F6798" s="28">
        <f t="shared" si="424"/>
        <v>36.994411662155194</v>
      </c>
      <c r="G6798" s="14">
        <f t="shared" si="425"/>
        <v>40.24570003129854</v>
      </c>
      <c r="H6798" s="6">
        <f t="shared" si="426"/>
        <v>-473.58156467013941</v>
      </c>
      <c r="I6798" s="14">
        <f t="shared" si="427"/>
        <v>-3.0270467923691098</v>
      </c>
      <c r="J6798" s="9"/>
      <c r="N6798" s="4"/>
      <c r="R6798" s="4"/>
    </row>
    <row r="6799" spans="1:18" x14ac:dyDescent="0.25">
      <c r="A6799" s="9">
        <v>45210.291666666664</v>
      </c>
      <c r="B6799" s="5">
        <v>45210</v>
      </c>
      <c r="C6799" s="6">
        <v>43539.641844618054</v>
      </c>
      <c r="D6799" s="6">
        <v>14973.867514105903</v>
      </c>
      <c r="E6799" s="6">
        <v>37697</v>
      </c>
      <c r="F6799" s="28">
        <f t="shared" si="424"/>
        <v>34.39134287678305</v>
      </c>
      <c r="G6799" s="14">
        <f t="shared" si="425"/>
        <v>39.721642343172938</v>
      </c>
      <c r="H6799" s="6">
        <f t="shared" si="426"/>
        <v>-197.55402669270734</v>
      </c>
      <c r="I6799" s="14">
        <f t="shared" si="427"/>
        <v>-1.3021457887874908</v>
      </c>
      <c r="J6799" s="9"/>
      <c r="N6799" s="4"/>
      <c r="R6799" s="4"/>
    </row>
    <row r="6800" spans="1:18" x14ac:dyDescent="0.25">
      <c r="A6800" s="9">
        <v>45210.333333333336</v>
      </c>
      <c r="B6800" s="5">
        <v>45210</v>
      </c>
      <c r="C6800" s="6">
        <v>44902.917654079858</v>
      </c>
      <c r="D6800" s="6">
        <v>14468.504256184895</v>
      </c>
      <c r="E6800" s="6">
        <v>37697</v>
      </c>
      <c r="F6800" s="28">
        <f t="shared" si="424"/>
        <v>32.221746407764428</v>
      </c>
      <c r="G6800" s="14">
        <f t="shared" si="425"/>
        <v>38.381049569421691</v>
      </c>
      <c r="H6800" s="6">
        <f t="shared" si="426"/>
        <v>-505.36325792100797</v>
      </c>
      <c r="I6800" s="14">
        <f t="shared" si="427"/>
        <v>-3.3749681399607567</v>
      </c>
      <c r="J6800" s="9"/>
      <c r="N6800" s="4"/>
      <c r="R6800" s="4"/>
    </row>
    <row r="6801" spans="1:18" x14ac:dyDescent="0.25">
      <c r="A6801" s="9">
        <v>45210.375</v>
      </c>
      <c r="B6801" s="5">
        <v>45210</v>
      </c>
      <c r="C6801" s="6">
        <v>45203.712350260415</v>
      </c>
      <c r="D6801" s="6">
        <v>14347.575890842014</v>
      </c>
      <c r="E6801" s="6">
        <v>37697</v>
      </c>
      <c r="F6801" s="28">
        <f t="shared" si="424"/>
        <v>31.739817693887613</v>
      </c>
      <c r="G6801" s="14">
        <f t="shared" si="425"/>
        <v>38.060259147523709</v>
      </c>
      <c r="H6801" s="6">
        <f t="shared" si="426"/>
        <v>-120.92836534288108</v>
      </c>
      <c r="I6801" s="14">
        <f t="shared" si="427"/>
        <v>-0.83580419372781722</v>
      </c>
      <c r="J6801" s="9"/>
      <c r="N6801" s="4"/>
      <c r="R6801" s="4"/>
    </row>
    <row r="6802" spans="1:18" x14ac:dyDescent="0.25">
      <c r="A6802" s="9">
        <v>45210.416666666664</v>
      </c>
      <c r="B6802" s="5">
        <v>45210</v>
      </c>
      <c r="C6802" s="6">
        <v>46154.667638888888</v>
      </c>
      <c r="D6802" s="6">
        <v>13920.138090820312</v>
      </c>
      <c r="E6802" s="6">
        <v>37697</v>
      </c>
      <c r="F6802" s="28">
        <f t="shared" si="424"/>
        <v>30.159762387913968</v>
      </c>
      <c r="G6802" s="14">
        <f t="shared" si="425"/>
        <v>36.926381650583103</v>
      </c>
      <c r="H6802" s="6">
        <f t="shared" si="426"/>
        <v>-427.43780002170206</v>
      </c>
      <c r="I6802" s="14">
        <f t="shared" si="427"/>
        <v>-2.9791638899399966</v>
      </c>
      <c r="J6802" s="9"/>
      <c r="N6802" s="4"/>
      <c r="R6802" s="4"/>
    </row>
    <row r="6803" spans="1:18" x14ac:dyDescent="0.25">
      <c r="A6803" s="9">
        <v>45210.458333333336</v>
      </c>
      <c r="B6803" s="5">
        <v>45210</v>
      </c>
      <c r="C6803" s="6">
        <v>47310.545889756948</v>
      </c>
      <c r="D6803" s="6">
        <v>13074.965155436197</v>
      </c>
      <c r="E6803" s="6">
        <v>37697</v>
      </c>
      <c r="F6803" s="28">
        <f t="shared" si="424"/>
        <v>27.636470705502923</v>
      </c>
      <c r="G6803" s="14">
        <f t="shared" si="425"/>
        <v>34.684365215895681</v>
      </c>
      <c r="H6803" s="6">
        <f t="shared" si="426"/>
        <v>-845.17293538411468</v>
      </c>
      <c r="I6803" s="14">
        <f t="shared" si="427"/>
        <v>-6.0715844187024786</v>
      </c>
      <c r="J6803" s="9"/>
      <c r="N6803" s="4"/>
      <c r="R6803" s="4"/>
    </row>
    <row r="6804" spans="1:18" x14ac:dyDescent="0.25">
      <c r="A6804" s="9">
        <v>45210.5</v>
      </c>
      <c r="B6804" s="5">
        <v>45210</v>
      </c>
      <c r="C6804" s="6">
        <v>47955.485978732642</v>
      </c>
      <c r="D6804" s="6">
        <v>11066.86308702257</v>
      </c>
      <c r="E6804" s="6">
        <v>37697</v>
      </c>
      <c r="F6804" s="28">
        <f t="shared" si="424"/>
        <v>23.077366147286078</v>
      </c>
      <c r="G6804" s="14">
        <f t="shared" si="425"/>
        <v>29.357410634858393</v>
      </c>
      <c r="H6804" s="6">
        <f t="shared" si="426"/>
        <v>-2008.1020684136274</v>
      </c>
      <c r="I6804" s="14">
        <f t="shared" si="427"/>
        <v>-15.358374148926245</v>
      </c>
      <c r="J6804" s="9"/>
      <c r="N6804" s="4"/>
      <c r="R6804" s="4"/>
    </row>
    <row r="6805" spans="1:18" x14ac:dyDescent="0.25">
      <c r="A6805" s="9">
        <v>45210.541666666664</v>
      </c>
      <c r="B6805" s="5">
        <v>45210</v>
      </c>
      <c r="C6805" s="6">
        <v>48364.553676215277</v>
      </c>
      <c r="D6805" s="6">
        <v>9735.919677734375</v>
      </c>
      <c r="E6805" s="6">
        <v>37697</v>
      </c>
      <c r="F6805" s="28">
        <f t="shared" si="424"/>
        <v>20.130279177004596</v>
      </c>
      <c r="G6805" s="14">
        <f t="shared" si="425"/>
        <v>25.82677581169423</v>
      </c>
      <c r="H6805" s="6">
        <f t="shared" si="426"/>
        <v>-1330.9434092881947</v>
      </c>
      <c r="I6805" s="14">
        <f t="shared" si="427"/>
        <v>-12.026383617674915</v>
      </c>
      <c r="J6805" s="9"/>
      <c r="N6805" s="4"/>
      <c r="R6805" s="4"/>
    </row>
    <row r="6806" spans="1:18" x14ac:dyDescent="0.25">
      <c r="A6806" s="9">
        <v>45210.583333333336</v>
      </c>
      <c r="B6806" s="5">
        <v>45210</v>
      </c>
      <c r="C6806" s="6">
        <v>48635.367256944446</v>
      </c>
      <c r="D6806" s="6">
        <v>9747.4465977647578</v>
      </c>
      <c r="E6806" s="6">
        <v>37697</v>
      </c>
      <c r="F6806" s="28">
        <f t="shared" si="424"/>
        <v>20.041889570337233</v>
      </c>
      <c r="G6806" s="14">
        <f t="shared" si="425"/>
        <v>25.857353629638318</v>
      </c>
      <c r="H6806" s="6">
        <f t="shared" si="426"/>
        <v>11.526920030382826</v>
      </c>
      <c r="I6806" s="14">
        <f t="shared" si="427"/>
        <v>0.11839580041672272</v>
      </c>
      <c r="J6806" s="9"/>
      <c r="N6806" s="4"/>
      <c r="R6806" s="4"/>
    </row>
    <row r="6807" spans="1:18" x14ac:dyDescent="0.25">
      <c r="A6807" s="9">
        <v>45210.625</v>
      </c>
      <c r="B6807" s="5">
        <v>45210</v>
      </c>
      <c r="C6807" s="6">
        <v>48940.084978298612</v>
      </c>
      <c r="D6807" s="6">
        <v>11036.39781358507</v>
      </c>
      <c r="E6807" s="6">
        <v>37697</v>
      </c>
      <c r="F6807" s="28">
        <f t="shared" si="424"/>
        <v>22.550835002593303</v>
      </c>
      <c r="G6807" s="14">
        <f t="shared" si="425"/>
        <v>29.276594459997003</v>
      </c>
      <c r="H6807" s="6">
        <f t="shared" si="426"/>
        <v>1288.9512158203124</v>
      </c>
      <c r="I6807" s="14">
        <f t="shared" si="427"/>
        <v>13.22347553169349</v>
      </c>
      <c r="J6807" s="9"/>
      <c r="N6807" s="4"/>
      <c r="R6807" s="4"/>
    </row>
    <row r="6808" spans="1:18" x14ac:dyDescent="0.25">
      <c r="A6808" s="9">
        <v>45210.666666666664</v>
      </c>
      <c r="B6808" s="5">
        <v>45210</v>
      </c>
      <c r="C6808" s="6">
        <v>49637.438856336805</v>
      </c>
      <c r="D6808" s="6">
        <v>12510.594234754773</v>
      </c>
      <c r="E6808" s="6">
        <v>37697</v>
      </c>
      <c r="F6808" s="28">
        <f t="shared" si="424"/>
        <v>25.203947913113666</v>
      </c>
      <c r="G6808" s="14">
        <f t="shared" si="425"/>
        <v>33.187240986695954</v>
      </c>
      <c r="H6808" s="6">
        <f t="shared" si="426"/>
        <v>1474.1964211697032</v>
      </c>
      <c r="I6808" s="14">
        <f t="shared" si="427"/>
        <v>13.357586832861948</v>
      </c>
      <c r="J6808" s="9"/>
      <c r="N6808" s="4"/>
      <c r="R6808" s="4"/>
    </row>
    <row r="6809" spans="1:18" x14ac:dyDescent="0.25">
      <c r="A6809" s="9">
        <v>45210.708333333336</v>
      </c>
      <c r="B6809" s="5">
        <v>45210</v>
      </c>
      <c r="C6809" s="6">
        <v>50165.225865885419</v>
      </c>
      <c r="D6809" s="6">
        <v>13734.714407552083</v>
      </c>
      <c r="E6809" s="6">
        <v>37697</v>
      </c>
      <c r="F6809" s="28">
        <f t="shared" si="424"/>
        <v>27.378954585535514</v>
      </c>
      <c r="G6809" s="14">
        <f t="shared" si="425"/>
        <v>36.434502500337118</v>
      </c>
      <c r="H6809" s="6">
        <f t="shared" si="426"/>
        <v>1224.1201727973094</v>
      </c>
      <c r="I6809" s="14">
        <f t="shared" si="427"/>
        <v>9.7846684963746178</v>
      </c>
      <c r="J6809" s="9"/>
      <c r="N6809" s="4"/>
      <c r="R6809" s="4"/>
    </row>
    <row r="6810" spans="1:18" x14ac:dyDescent="0.25">
      <c r="A6810" s="9">
        <v>45210.75</v>
      </c>
      <c r="B6810" s="5">
        <v>45210</v>
      </c>
      <c r="C6810" s="6">
        <v>50144.397548828128</v>
      </c>
      <c r="D6810" s="6">
        <v>15332.855853949653</v>
      </c>
      <c r="E6810" s="6">
        <v>37697</v>
      </c>
      <c r="F6810" s="28">
        <f t="shared" si="424"/>
        <v>30.577405659364594</v>
      </c>
      <c r="G6810" s="14">
        <f t="shared" si="425"/>
        <v>40.673941836086833</v>
      </c>
      <c r="H6810" s="6">
        <f t="shared" si="426"/>
        <v>1598.1414463975707</v>
      </c>
      <c r="I6810" s="14">
        <f t="shared" si="427"/>
        <v>11.635782142793058</v>
      </c>
      <c r="J6810" s="9"/>
      <c r="N6810" s="4"/>
      <c r="R6810" s="4"/>
    </row>
    <row r="6811" spans="1:18" x14ac:dyDescent="0.25">
      <c r="A6811" s="9">
        <v>45210.791666666664</v>
      </c>
      <c r="B6811" s="5">
        <v>45210</v>
      </c>
      <c r="C6811" s="6">
        <v>49851.142489149308</v>
      </c>
      <c r="D6811" s="6">
        <v>16541.765202907987</v>
      </c>
      <c r="E6811" s="6">
        <v>37697</v>
      </c>
      <c r="F6811" s="28">
        <f t="shared" si="424"/>
        <v>33.182319154487786</v>
      </c>
      <c r="G6811" s="14">
        <f t="shared" si="425"/>
        <v>43.88085312599938</v>
      </c>
      <c r="H6811" s="6">
        <f t="shared" si="426"/>
        <v>1208.9093489583338</v>
      </c>
      <c r="I6811" s="14">
        <f t="shared" si="427"/>
        <v>7.8844369272990056</v>
      </c>
      <c r="J6811" s="9"/>
      <c r="N6811" s="4"/>
      <c r="R6811" s="4"/>
    </row>
    <row r="6812" spans="1:18" x14ac:dyDescent="0.25">
      <c r="A6812" s="9">
        <v>45210.833333333336</v>
      </c>
      <c r="B6812" s="5">
        <v>45210</v>
      </c>
      <c r="C6812" s="6">
        <v>50253.856260850691</v>
      </c>
      <c r="D6812" s="6">
        <v>18353.134105902776</v>
      </c>
      <c r="E6812" s="6">
        <v>37697</v>
      </c>
      <c r="F6812" s="28">
        <f t="shared" si="424"/>
        <v>36.520847297047005</v>
      </c>
      <c r="G6812" s="14">
        <f t="shared" si="425"/>
        <v>48.685927543047924</v>
      </c>
      <c r="H6812" s="6">
        <f t="shared" si="426"/>
        <v>1811.3689029947891</v>
      </c>
      <c r="I6812" s="14">
        <f t="shared" si="427"/>
        <v>10.950275746123857</v>
      </c>
      <c r="J6812" s="9"/>
      <c r="N6812" s="4"/>
      <c r="R6812" s="4"/>
    </row>
    <row r="6813" spans="1:18" x14ac:dyDescent="0.25">
      <c r="A6813" s="9">
        <v>45210.875</v>
      </c>
      <c r="B6813" s="5">
        <v>45210</v>
      </c>
      <c r="C6813" s="6">
        <v>49624.296799045136</v>
      </c>
      <c r="D6813" s="6">
        <v>20445.49781032986</v>
      </c>
      <c r="E6813" s="6">
        <v>37697</v>
      </c>
      <c r="F6813" s="28">
        <f t="shared" si="424"/>
        <v>41.200579411985281</v>
      </c>
      <c r="G6813" s="14">
        <f t="shared" si="425"/>
        <v>54.236405576915558</v>
      </c>
      <c r="H6813" s="6">
        <f t="shared" si="426"/>
        <v>2092.3637044270836</v>
      </c>
      <c r="I6813" s="14">
        <f t="shared" si="427"/>
        <v>11.400579826603744</v>
      </c>
      <c r="J6813" s="9"/>
      <c r="N6813" s="4"/>
      <c r="R6813" s="4"/>
    </row>
    <row r="6814" spans="1:18" x14ac:dyDescent="0.25">
      <c r="A6814" s="9">
        <v>45210.916666666664</v>
      </c>
      <c r="B6814" s="5">
        <v>45210</v>
      </c>
      <c r="C6814" s="6">
        <v>47992.140789930556</v>
      </c>
      <c r="D6814" s="6">
        <v>21161.842050781252</v>
      </c>
      <c r="E6814" s="6">
        <v>37697</v>
      </c>
      <c r="F6814" s="28">
        <f t="shared" si="424"/>
        <v>44.094390669943422</v>
      </c>
      <c r="G6814" s="14">
        <f t="shared" si="425"/>
        <v>56.13667414059806</v>
      </c>
      <c r="H6814" s="6">
        <f t="shared" si="426"/>
        <v>716.34424045139167</v>
      </c>
      <c r="I6814" s="14">
        <f t="shared" si="427"/>
        <v>3.5036771767399411</v>
      </c>
      <c r="J6814" s="9"/>
      <c r="N6814" s="4"/>
      <c r="R6814" s="4"/>
    </row>
    <row r="6815" spans="1:18" x14ac:dyDescent="0.25">
      <c r="A6815" s="9">
        <v>45210.958333333336</v>
      </c>
      <c r="B6815" s="5">
        <v>45210</v>
      </c>
      <c r="C6815" s="6">
        <v>45784.251469184026</v>
      </c>
      <c r="D6815" s="6">
        <v>21311.004828559027</v>
      </c>
      <c r="E6815" s="6">
        <v>37697</v>
      </c>
      <c r="F6815" s="28">
        <f t="shared" si="424"/>
        <v>46.5465834751122</v>
      </c>
      <c r="G6815" s="14">
        <f t="shared" si="425"/>
        <v>56.532362863249141</v>
      </c>
      <c r="H6815" s="6">
        <f t="shared" si="426"/>
        <v>149.16277777777577</v>
      </c>
      <c r="I6815" s="14">
        <f t="shared" si="427"/>
        <v>0.70486670026094911</v>
      </c>
      <c r="J6815" s="9"/>
      <c r="N6815" s="4"/>
      <c r="R6815" s="4"/>
    </row>
    <row r="6816" spans="1:18" x14ac:dyDescent="0.25">
      <c r="A6816" s="9">
        <v>45211</v>
      </c>
      <c r="B6816" s="5">
        <v>45211</v>
      </c>
      <c r="C6816" s="6">
        <v>43024.840473090277</v>
      </c>
      <c r="D6816" s="6">
        <v>21149.245434570312</v>
      </c>
      <c r="E6816" s="6">
        <v>37697</v>
      </c>
      <c r="F6816" s="28">
        <f t="shared" si="424"/>
        <v>49.15589506438269</v>
      </c>
      <c r="G6816" s="14">
        <f t="shared" si="425"/>
        <v>56.103258706449623</v>
      </c>
      <c r="H6816" s="6">
        <f t="shared" si="426"/>
        <v>-161.7593939887156</v>
      </c>
      <c r="I6816" s="14">
        <f t="shared" si="427"/>
        <v>-0.75904160920624775</v>
      </c>
      <c r="J6816" s="9"/>
      <c r="N6816" s="4"/>
      <c r="R6816" s="4"/>
    </row>
    <row r="6817" spans="1:18" x14ac:dyDescent="0.25">
      <c r="A6817" s="9">
        <v>45211.041666666664</v>
      </c>
      <c r="B6817" s="5">
        <v>45211</v>
      </c>
      <c r="C6817" s="6">
        <v>40838.461043836804</v>
      </c>
      <c r="D6817" s="6">
        <v>20843.701480034721</v>
      </c>
      <c r="E6817" s="6">
        <v>37697</v>
      </c>
      <c r="F6817" s="28">
        <f t="shared" si="424"/>
        <v>51.039390190684905</v>
      </c>
      <c r="G6817" s="14">
        <f t="shared" si="425"/>
        <v>55.292732790499834</v>
      </c>
      <c r="H6817" s="6">
        <f t="shared" si="426"/>
        <v>-305.54395453559118</v>
      </c>
      <c r="I6817" s="14">
        <f t="shared" si="427"/>
        <v>-1.444703809792441</v>
      </c>
      <c r="J6817" s="9"/>
      <c r="N6817" s="4"/>
      <c r="R6817" s="4"/>
    </row>
    <row r="6818" spans="1:18" x14ac:dyDescent="0.25">
      <c r="A6818" s="9">
        <v>45211.083333333336</v>
      </c>
      <c r="B6818" s="5">
        <v>45211</v>
      </c>
      <c r="C6818" s="6">
        <v>39605.287417534724</v>
      </c>
      <c r="D6818" s="6">
        <v>20349.32515516493</v>
      </c>
      <c r="E6818" s="6">
        <v>37697</v>
      </c>
      <c r="F6818" s="28">
        <f t="shared" si="424"/>
        <v>51.380324401220058</v>
      </c>
      <c r="G6818" s="14">
        <f t="shared" si="425"/>
        <v>53.981285394500702</v>
      </c>
      <c r="H6818" s="6">
        <f t="shared" si="426"/>
        <v>-494.37632486979055</v>
      </c>
      <c r="I6818" s="14">
        <f t="shared" si="427"/>
        <v>-2.3718259702737168</v>
      </c>
      <c r="J6818" s="9"/>
      <c r="N6818" s="4"/>
      <c r="R6818" s="4"/>
    </row>
    <row r="6819" spans="1:18" x14ac:dyDescent="0.25">
      <c r="A6819" s="9">
        <v>45211.125</v>
      </c>
      <c r="B6819" s="5">
        <v>45211</v>
      </c>
      <c r="C6819" s="6">
        <v>38646.390698784722</v>
      </c>
      <c r="D6819" s="6">
        <v>19640.698845486109</v>
      </c>
      <c r="E6819" s="6">
        <v>37697</v>
      </c>
      <c r="F6819" s="28">
        <f t="shared" si="424"/>
        <v>50.821560539943853</v>
      </c>
      <c r="G6819" s="14">
        <f t="shared" si="425"/>
        <v>52.101490424930653</v>
      </c>
      <c r="H6819" s="6">
        <f t="shared" si="426"/>
        <v>-708.62630967882069</v>
      </c>
      <c r="I6819" s="14">
        <f t="shared" si="427"/>
        <v>-3.4823086479551479</v>
      </c>
      <c r="J6819" s="9"/>
      <c r="N6819" s="4"/>
      <c r="R6819" s="4"/>
    </row>
    <row r="6820" spans="1:18" x14ac:dyDescent="0.25">
      <c r="A6820" s="9">
        <v>45211.166666666664</v>
      </c>
      <c r="B6820" s="5">
        <v>45211</v>
      </c>
      <c r="C6820" s="6">
        <v>38379.512035590276</v>
      </c>
      <c r="D6820" s="6">
        <v>19572.750123697915</v>
      </c>
      <c r="E6820" s="6">
        <v>37697</v>
      </c>
      <c r="F6820" s="28">
        <f t="shared" si="424"/>
        <v>50.997912911314813</v>
      </c>
      <c r="G6820" s="14">
        <f t="shared" si="425"/>
        <v>51.921240745146605</v>
      </c>
      <c r="H6820" s="6">
        <f t="shared" si="426"/>
        <v>-67.948721788194234</v>
      </c>
      <c r="I6820" s="14">
        <f t="shared" si="427"/>
        <v>-0.34595877836500932</v>
      </c>
      <c r="J6820" s="9"/>
      <c r="N6820" s="4"/>
      <c r="R6820" s="4"/>
    </row>
    <row r="6821" spans="1:18" x14ac:dyDescent="0.25">
      <c r="A6821" s="9">
        <v>45211.208333333336</v>
      </c>
      <c r="B6821" s="5">
        <v>45211</v>
      </c>
      <c r="C6821" s="6">
        <v>38709.040479600691</v>
      </c>
      <c r="D6821" s="6">
        <v>19716.20006673177</v>
      </c>
      <c r="E6821" s="6">
        <v>37697</v>
      </c>
      <c r="F6821" s="28">
        <f t="shared" si="424"/>
        <v>50.93435492704095</v>
      </c>
      <c r="G6821" s="14">
        <f t="shared" si="425"/>
        <v>52.30177485405143</v>
      </c>
      <c r="H6821" s="6">
        <f t="shared" si="426"/>
        <v>143.44994303385465</v>
      </c>
      <c r="I6821" s="14">
        <f t="shared" si="427"/>
        <v>0.73290642412162155</v>
      </c>
      <c r="J6821" s="9"/>
      <c r="N6821" s="4"/>
      <c r="R6821" s="4"/>
    </row>
    <row r="6822" spans="1:18" x14ac:dyDescent="0.25">
      <c r="A6822" s="9">
        <v>45211.25</v>
      </c>
      <c r="B6822" s="5">
        <v>45211</v>
      </c>
      <c r="C6822" s="6">
        <v>40316.893025173609</v>
      </c>
      <c r="D6822" s="6">
        <v>20184.435457899304</v>
      </c>
      <c r="E6822" s="6">
        <v>37697</v>
      </c>
      <c r="F6822" s="28">
        <f t="shared" si="424"/>
        <v>50.064461676886339</v>
      </c>
      <c r="G6822" s="14">
        <f t="shared" si="425"/>
        <v>53.54387738520122</v>
      </c>
      <c r="H6822" s="6">
        <f t="shared" si="426"/>
        <v>468.23539116753454</v>
      </c>
      <c r="I6822" s="14">
        <f t="shared" si="427"/>
        <v>2.3748764446634616</v>
      </c>
      <c r="J6822" s="9"/>
      <c r="N6822" s="4"/>
      <c r="R6822" s="4"/>
    </row>
    <row r="6823" spans="1:18" x14ac:dyDescent="0.25">
      <c r="A6823" s="9">
        <v>45211.291666666664</v>
      </c>
      <c r="B6823" s="5">
        <v>45211</v>
      </c>
      <c r="C6823" s="6">
        <v>42760.695755208333</v>
      </c>
      <c r="D6823" s="6">
        <v>19846.394088541667</v>
      </c>
      <c r="E6823" s="6">
        <v>37697</v>
      </c>
      <c r="F6823" s="28">
        <f t="shared" si="424"/>
        <v>46.412701519535823</v>
      </c>
      <c r="G6823" s="14">
        <f t="shared" si="425"/>
        <v>52.647144569970209</v>
      </c>
      <c r="H6823" s="6">
        <f t="shared" si="426"/>
        <v>-338.04136935763745</v>
      </c>
      <c r="I6823" s="14">
        <f t="shared" si="427"/>
        <v>-1.6747625667446788</v>
      </c>
      <c r="J6823" s="9"/>
      <c r="N6823" s="4"/>
      <c r="R6823" s="4"/>
    </row>
    <row r="6824" spans="1:18" x14ac:dyDescent="0.25">
      <c r="A6824" s="9">
        <v>45211.333333333336</v>
      </c>
      <c r="B6824" s="5">
        <v>45211</v>
      </c>
      <c r="C6824" s="6">
        <v>43679.535531684029</v>
      </c>
      <c r="D6824" s="6">
        <v>18776.91306640625</v>
      </c>
      <c r="E6824" s="6">
        <v>37697</v>
      </c>
      <c r="F6824" s="28">
        <f t="shared" si="424"/>
        <v>42.987895447711324</v>
      </c>
      <c r="G6824" s="14">
        <f t="shared" si="425"/>
        <v>49.810099123023718</v>
      </c>
      <c r="H6824" s="6">
        <f t="shared" si="426"/>
        <v>-1069.4810221354164</v>
      </c>
      <c r="I6824" s="14">
        <f t="shared" si="427"/>
        <v>-5.388792630863267</v>
      </c>
      <c r="J6824" s="9"/>
      <c r="N6824" s="4"/>
      <c r="R6824" s="4"/>
    </row>
    <row r="6825" spans="1:18" x14ac:dyDescent="0.25">
      <c r="A6825" s="9">
        <v>45211.375</v>
      </c>
      <c r="B6825" s="5">
        <v>45211</v>
      </c>
      <c r="C6825" s="6">
        <v>44006.849759114586</v>
      </c>
      <c r="D6825" s="6">
        <v>16825.944588758681</v>
      </c>
      <c r="E6825" s="6">
        <v>37697</v>
      </c>
      <c r="F6825" s="28">
        <f t="shared" si="424"/>
        <v>38.234830897600744</v>
      </c>
      <c r="G6825" s="14">
        <f t="shared" si="425"/>
        <v>44.634704588584448</v>
      </c>
      <c r="H6825" s="6">
        <f t="shared" si="426"/>
        <v>-1950.9684776475697</v>
      </c>
      <c r="I6825" s="14">
        <f t="shared" si="427"/>
        <v>-10.390251426034691</v>
      </c>
      <c r="J6825" s="9"/>
      <c r="N6825" s="4"/>
      <c r="R6825" s="4"/>
    </row>
    <row r="6826" spans="1:18" x14ac:dyDescent="0.25">
      <c r="A6826" s="9">
        <v>45211.416666666664</v>
      </c>
      <c r="B6826" s="5">
        <v>45211</v>
      </c>
      <c r="C6826" s="6">
        <v>45622.50312065972</v>
      </c>
      <c r="D6826" s="6">
        <v>16251.021840277777</v>
      </c>
      <c r="E6826" s="6">
        <v>37697</v>
      </c>
      <c r="F6826" s="28">
        <f t="shared" si="424"/>
        <v>35.620627384907024</v>
      </c>
      <c r="G6826" s="14">
        <f t="shared" si="425"/>
        <v>43.109589198816288</v>
      </c>
      <c r="H6826" s="6">
        <f t="shared" si="426"/>
        <v>-574.92274848090346</v>
      </c>
      <c r="I6826" s="14">
        <f t="shared" si="427"/>
        <v>-3.4168824546409486</v>
      </c>
      <c r="J6826" s="9"/>
      <c r="N6826" s="4"/>
      <c r="R6826" s="4"/>
    </row>
    <row r="6827" spans="1:18" x14ac:dyDescent="0.25">
      <c r="A6827" s="9">
        <v>45211.458333333336</v>
      </c>
      <c r="B6827" s="5">
        <v>45211</v>
      </c>
      <c r="C6827" s="6">
        <v>47018.147721354166</v>
      </c>
      <c r="D6827" s="6">
        <v>16466.690435112847</v>
      </c>
      <c r="E6827" s="6">
        <v>37697</v>
      </c>
      <c r="F6827" s="28">
        <f t="shared" si="424"/>
        <v>35.021988813128416</v>
      </c>
      <c r="G6827" s="14">
        <f t="shared" si="425"/>
        <v>43.681699963161122</v>
      </c>
      <c r="H6827" s="6">
        <f t="shared" si="426"/>
        <v>215.6685948350696</v>
      </c>
      <c r="I6827" s="14">
        <f t="shared" si="427"/>
        <v>1.3271079009969702</v>
      </c>
      <c r="J6827" s="9"/>
      <c r="N6827" s="4"/>
      <c r="R6827" s="4"/>
    </row>
    <row r="6828" spans="1:18" x14ac:dyDescent="0.25">
      <c r="A6828" s="9">
        <v>45211.5</v>
      </c>
      <c r="B6828" s="5">
        <v>45211</v>
      </c>
      <c r="C6828" s="6">
        <v>48382.27980034722</v>
      </c>
      <c r="D6828" s="6">
        <v>16601.996222873266</v>
      </c>
      <c r="E6828" s="6">
        <v>37697</v>
      </c>
      <c r="F6828" s="28">
        <f t="shared" si="424"/>
        <v>34.314208200569581</v>
      </c>
      <c r="G6828" s="14">
        <f t="shared" si="425"/>
        <v>44.040629819012828</v>
      </c>
      <c r="H6828" s="6">
        <f t="shared" si="426"/>
        <v>135.30578776041875</v>
      </c>
      <c r="I6828" s="14">
        <f t="shared" si="427"/>
        <v>0.82169388131508592</v>
      </c>
      <c r="J6828" s="9"/>
      <c r="N6828" s="4"/>
      <c r="R6828" s="4"/>
    </row>
    <row r="6829" spans="1:18" x14ac:dyDescent="0.25">
      <c r="A6829" s="9">
        <v>45211.541666666664</v>
      </c>
      <c r="B6829" s="5">
        <v>45211</v>
      </c>
      <c r="C6829" s="6">
        <v>49880.956169704863</v>
      </c>
      <c r="D6829" s="6">
        <v>16421.971618381078</v>
      </c>
      <c r="E6829" s="6">
        <v>37697</v>
      </c>
      <c r="F6829" s="28">
        <f t="shared" si="424"/>
        <v>32.922327235489007</v>
      </c>
      <c r="G6829" s="14">
        <f t="shared" si="425"/>
        <v>43.563072972334879</v>
      </c>
      <c r="H6829" s="6">
        <f t="shared" si="426"/>
        <v>-180.02460449218779</v>
      </c>
      <c r="I6829" s="14">
        <f t="shared" si="427"/>
        <v>-1.0843551707604917</v>
      </c>
      <c r="J6829" s="9"/>
      <c r="N6829" s="4"/>
      <c r="R6829" s="4"/>
    </row>
    <row r="6830" spans="1:18" x14ac:dyDescent="0.25">
      <c r="A6830" s="9">
        <v>45211.583333333336</v>
      </c>
      <c r="B6830" s="5">
        <v>45211</v>
      </c>
      <c r="C6830" s="6">
        <v>51741.4599609375</v>
      </c>
      <c r="D6830" s="6">
        <v>16401.826713324652</v>
      </c>
      <c r="E6830" s="6">
        <v>37697</v>
      </c>
      <c r="F6830" s="28">
        <f t="shared" si="424"/>
        <v>31.699582357566449</v>
      </c>
      <c r="G6830" s="14">
        <f t="shared" si="425"/>
        <v>43.509633958470573</v>
      </c>
      <c r="H6830" s="6">
        <f t="shared" si="426"/>
        <v>-20.144905056426069</v>
      </c>
      <c r="I6830" s="14">
        <f t="shared" si="427"/>
        <v>-0.12267044131216207</v>
      </c>
      <c r="J6830" s="9"/>
      <c r="N6830" s="4"/>
      <c r="R6830" s="4"/>
    </row>
    <row r="6831" spans="1:18" x14ac:dyDescent="0.25">
      <c r="A6831" s="9">
        <v>45211.625</v>
      </c>
      <c r="B6831" s="5">
        <v>45211</v>
      </c>
      <c r="C6831" s="6">
        <v>53767.154782986108</v>
      </c>
      <c r="D6831" s="6">
        <v>16272.682348090279</v>
      </c>
      <c r="E6831" s="6">
        <v>37697</v>
      </c>
      <c r="F6831" s="28">
        <f t="shared" si="424"/>
        <v>30.265098485813034</v>
      </c>
      <c r="G6831" s="14">
        <f t="shared" si="425"/>
        <v>43.167048699074932</v>
      </c>
      <c r="H6831" s="6">
        <f t="shared" si="426"/>
        <v>-129.14436523437325</v>
      </c>
      <c r="I6831" s="14">
        <f t="shared" si="427"/>
        <v>-0.78737793961362779</v>
      </c>
      <c r="J6831" s="9"/>
      <c r="N6831" s="4"/>
      <c r="R6831" s="4"/>
    </row>
    <row r="6832" spans="1:18" x14ac:dyDescent="0.25">
      <c r="A6832" s="9">
        <v>45211.666666666664</v>
      </c>
      <c r="B6832" s="5">
        <v>45211</v>
      </c>
      <c r="C6832" s="6">
        <v>55224.109213324649</v>
      </c>
      <c r="D6832" s="6">
        <v>16421.244726019966</v>
      </c>
      <c r="E6832" s="6">
        <v>37697</v>
      </c>
      <c r="F6832" s="28">
        <f t="shared" si="424"/>
        <v>29.735644376963162</v>
      </c>
      <c r="G6832" s="14">
        <f t="shared" si="425"/>
        <v>43.561144722444666</v>
      </c>
      <c r="H6832" s="6">
        <f t="shared" si="426"/>
        <v>148.5623779296875</v>
      </c>
      <c r="I6832" s="14">
        <f t="shared" si="427"/>
        <v>0.91295568088762213</v>
      </c>
      <c r="J6832" s="9"/>
      <c r="N6832" s="4"/>
      <c r="R6832" s="4"/>
    </row>
    <row r="6833" spans="1:18" x14ac:dyDescent="0.25">
      <c r="A6833" s="9">
        <v>45211.708333333336</v>
      </c>
      <c r="B6833" s="5">
        <v>45211</v>
      </c>
      <c r="C6833" s="6">
        <v>56579.902875434025</v>
      </c>
      <c r="D6833" s="6">
        <v>16821.344246961806</v>
      </c>
      <c r="E6833" s="6">
        <v>37697</v>
      </c>
      <c r="F6833" s="28">
        <f t="shared" si="424"/>
        <v>29.730245886062363</v>
      </c>
      <c r="G6833" s="14">
        <f t="shared" si="425"/>
        <v>44.622501119351163</v>
      </c>
      <c r="H6833" s="6">
        <f t="shared" si="426"/>
        <v>400.09952094183973</v>
      </c>
      <c r="I6833" s="14">
        <f t="shared" si="427"/>
        <v>2.4364749908870778</v>
      </c>
      <c r="J6833" s="9"/>
      <c r="N6833" s="4"/>
      <c r="R6833" s="4"/>
    </row>
    <row r="6834" spans="1:18" x14ac:dyDescent="0.25">
      <c r="A6834" s="9">
        <v>45211.75</v>
      </c>
      <c r="B6834" s="5">
        <v>45211</v>
      </c>
      <c r="C6834" s="6">
        <v>56887.892259114582</v>
      </c>
      <c r="D6834" s="6">
        <v>17717.072981770834</v>
      </c>
      <c r="E6834" s="6">
        <v>37697</v>
      </c>
      <c r="F6834" s="28">
        <f t="shared" si="424"/>
        <v>31.143837956014625</v>
      </c>
      <c r="G6834" s="14">
        <f t="shared" si="425"/>
        <v>46.998628489722883</v>
      </c>
      <c r="H6834" s="6">
        <f t="shared" si="426"/>
        <v>895.72873480902854</v>
      </c>
      <c r="I6834" s="14">
        <f t="shared" si="427"/>
        <v>5.3249533548474348</v>
      </c>
      <c r="J6834" s="9"/>
      <c r="N6834" s="4"/>
      <c r="R6834" s="4"/>
    </row>
    <row r="6835" spans="1:18" x14ac:dyDescent="0.25">
      <c r="A6835" s="9">
        <v>45211.791666666664</v>
      </c>
      <c r="B6835" s="5">
        <v>45211</v>
      </c>
      <c r="C6835" s="6">
        <v>55819.226052517362</v>
      </c>
      <c r="D6835" s="6">
        <v>17908.407681206598</v>
      </c>
      <c r="E6835" s="6">
        <v>37697</v>
      </c>
      <c r="F6835" s="28">
        <f t="shared" si="424"/>
        <v>32.082866330603586</v>
      </c>
      <c r="G6835" s="14">
        <f t="shared" si="425"/>
        <v>47.506187975718483</v>
      </c>
      <c r="H6835" s="6">
        <f t="shared" si="426"/>
        <v>191.33469943576347</v>
      </c>
      <c r="I6835" s="14">
        <f t="shared" si="427"/>
        <v>1.0799453139501569</v>
      </c>
      <c r="J6835" s="9"/>
      <c r="N6835" s="4"/>
      <c r="R6835" s="4"/>
    </row>
    <row r="6836" spans="1:18" x14ac:dyDescent="0.25">
      <c r="A6836" s="9">
        <v>45211.833333333336</v>
      </c>
      <c r="B6836" s="5">
        <v>45211</v>
      </c>
      <c r="C6836" s="6">
        <v>54953.716230468752</v>
      </c>
      <c r="D6836" s="6">
        <v>17768.4562109375</v>
      </c>
      <c r="E6836" s="6">
        <v>37697</v>
      </c>
      <c r="F6836" s="28">
        <f t="shared" si="424"/>
        <v>32.333493400917426</v>
      </c>
      <c r="G6836" s="14">
        <f t="shared" si="425"/>
        <v>47.134934373922327</v>
      </c>
      <c r="H6836" s="6">
        <f t="shared" si="426"/>
        <v>-139.95147026909763</v>
      </c>
      <c r="I6836" s="14">
        <f t="shared" si="427"/>
        <v>-0.78148472360256349</v>
      </c>
      <c r="J6836" s="9"/>
      <c r="N6836" s="4"/>
      <c r="R6836" s="4"/>
    </row>
    <row r="6837" spans="1:18" x14ac:dyDescent="0.25">
      <c r="A6837" s="9">
        <v>45211.875</v>
      </c>
      <c r="B6837" s="5">
        <v>45211</v>
      </c>
      <c r="C6837" s="6">
        <v>53864.300720486113</v>
      </c>
      <c r="D6837" s="6">
        <v>18545.764288194445</v>
      </c>
      <c r="E6837" s="6">
        <v>37697</v>
      </c>
      <c r="F6837" s="28">
        <f t="shared" si="424"/>
        <v>34.430530128725813</v>
      </c>
      <c r="G6837" s="14">
        <f t="shared" si="425"/>
        <v>49.196923596557937</v>
      </c>
      <c r="H6837" s="6">
        <f t="shared" si="426"/>
        <v>777.30807725694467</v>
      </c>
      <c r="I6837" s="14">
        <f t="shared" si="427"/>
        <v>4.3746517312993527</v>
      </c>
      <c r="J6837" s="9"/>
      <c r="N6837" s="4"/>
      <c r="R6837" s="4"/>
    </row>
    <row r="6838" spans="1:18" x14ac:dyDescent="0.25">
      <c r="A6838" s="9">
        <v>45211.916666666664</v>
      </c>
      <c r="B6838" s="5">
        <v>45211</v>
      </c>
      <c r="C6838" s="6">
        <v>51836.552515190975</v>
      </c>
      <c r="D6838" s="6">
        <v>18994.224507378472</v>
      </c>
      <c r="E6838" s="6">
        <v>37697</v>
      </c>
      <c r="F6838" s="28">
        <f t="shared" si="424"/>
        <v>36.642530387822596</v>
      </c>
      <c r="G6838" s="14">
        <f t="shared" si="425"/>
        <v>50.386567916222702</v>
      </c>
      <c r="H6838" s="6">
        <f t="shared" si="426"/>
        <v>448.46021918402766</v>
      </c>
      <c r="I6838" s="14">
        <f t="shared" si="427"/>
        <v>2.4181274614252541</v>
      </c>
      <c r="J6838" s="9"/>
      <c r="N6838" s="4"/>
      <c r="R6838" s="4"/>
    </row>
    <row r="6839" spans="1:18" x14ac:dyDescent="0.25">
      <c r="A6839" s="9">
        <v>45211.958333333336</v>
      </c>
      <c r="B6839" s="5">
        <v>45211</v>
      </c>
      <c r="C6839" s="6">
        <v>49080.986516927085</v>
      </c>
      <c r="D6839" s="6">
        <v>19352.335290798612</v>
      </c>
      <c r="E6839" s="6">
        <v>37697</v>
      </c>
      <c r="F6839" s="28">
        <f t="shared" si="424"/>
        <v>39.429393466091732</v>
      </c>
      <c r="G6839" s="14">
        <f t="shared" si="425"/>
        <v>51.336539488019241</v>
      </c>
      <c r="H6839" s="6">
        <f t="shared" si="426"/>
        <v>358.11078342013934</v>
      </c>
      <c r="I6839" s="14">
        <f t="shared" si="427"/>
        <v>1.8853666980772394</v>
      </c>
      <c r="J6839" s="9"/>
      <c r="N6839" s="4"/>
      <c r="R6839" s="4"/>
    </row>
    <row r="6840" spans="1:18" x14ac:dyDescent="0.25">
      <c r="A6840" s="9">
        <v>45212</v>
      </c>
      <c r="B6840" s="5">
        <v>45212</v>
      </c>
      <c r="C6840" s="6">
        <v>46326.544950086805</v>
      </c>
      <c r="D6840" s="6">
        <v>18581.322016059028</v>
      </c>
      <c r="E6840" s="6">
        <v>37697</v>
      </c>
      <c r="F6840" s="28">
        <f t="shared" si="424"/>
        <v>40.109449206883305</v>
      </c>
      <c r="G6840" s="14">
        <f t="shared" si="425"/>
        <v>49.291248683075651</v>
      </c>
      <c r="H6840" s="6">
        <f t="shared" si="426"/>
        <v>-771.01327473958372</v>
      </c>
      <c r="I6840" s="14">
        <f t="shared" si="427"/>
        <v>-3.98408390074853</v>
      </c>
      <c r="J6840" s="9"/>
      <c r="N6840" s="4"/>
      <c r="R6840" s="4"/>
    </row>
    <row r="6841" spans="1:18" x14ac:dyDescent="0.25">
      <c r="A6841" s="9">
        <v>45212.041666666664</v>
      </c>
      <c r="B6841" s="5">
        <v>45212</v>
      </c>
      <c r="C6841" s="6">
        <v>43864.21005642361</v>
      </c>
      <c r="D6841" s="6">
        <v>16717.845705295138</v>
      </c>
      <c r="E6841" s="6">
        <v>37697</v>
      </c>
      <c r="F6841" s="28">
        <f t="shared" si="424"/>
        <v>38.112724893006309</v>
      </c>
      <c r="G6841" s="14">
        <f t="shared" si="425"/>
        <v>44.347947330809184</v>
      </c>
      <c r="H6841" s="6">
        <f t="shared" si="426"/>
        <v>-1863.4763107638901</v>
      </c>
      <c r="I6841" s="14">
        <f t="shared" si="427"/>
        <v>-10.02876065090185</v>
      </c>
      <c r="J6841" s="9"/>
      <c r="N6841" s="4"/>
      <c r="R6841" s="4"/>
    </row>
    <row r="6842" spans="1:18" x14ac:dyDescent="0.25">
      <c r="A6842" s="9">
        <v>45212.083333333336</v>
      </c>
      <c r="B6842" s="5">
        <v>45212</v>
      </c>
      <c r="C6842" s="6">
        <v>42289.40741753472</v>
      </c>
      <c r="D6842" s="6">
        <v>14532.719690755208</v>
      </c>
      <c r="E6842" s="6">
        <v>37697</v>
      </c>
      <c r="F6842" s="28">
        <f t="shared" si="424"/>
        <v>34.364916839031935</v>
      </c>
      <c r="G6842" s="14">
        <f t="shared" si="425"/>
        <v>38.551395842521174</v>
      </c>
      <c r="H6842" s="6">
        <f t="shared" si="426"/>
        <v>-2185.1260145399301</v>
      </c>
      <c r="I6842" s="14">
        <f t="shared" si="427"/>
        <v>-13.070619582568721</v>
      </c>
      <c r="J6842" s="9"/>
      <c r="N6842" s="4"/>
      <c r="R6842" s="4"/>
    </row>
    <row r="6843" spans="1:18" x14ac:dyDescent="0.25">
      <c r="A6843" s="9">
        <v>45212.125</v>
      </c>
      <c r="B6843" s="5">
        <v>45212</v>
      </c>
      <c r="C6843" s="6">
        <v>41449.135282118055</v>
      </c>
      <c r="D6843" s="6">
        <v>13372.223892144097</v>
      </c>
      <c r="E6843" s="6">
        <v>37697</v>
      </c>
      <c r="F6843" s="28">
        <f t="shared" si="424"/>
        <v>32.261768070981034</v>
      </c>
      <c r="G6843" s="14">
        <f t="shared" si="425"/>
        <v>35.472912677783633</v>
      </c>
      <c r="H6843" s="6">
        <f t="shared" si="426"/>
        <v>-1160.4957986111112</v>
      </c>
      <c r="I6843" s="14">
        <f t="shared" si="427"/>
        <v>-7.9854000029281851</v>
      </c>
      <c r="J6843" s="9"/>
      <c r="N6843" s="4"/>
      <c r="R6843" s="4"/>
    </row>
    <row r="6844" spans="1:18" x14ac:dyDescent="0.25">
      <c r="A6844" s="9">
        <v>45212.166666666664</v>
      </c>
      <c r="B6844" s="5">
        <v>45212</v>
      </c>
      <c r="C6844" s="6">
        <v>40779.305698784723</v>
      </c>
      <c r="D6844" s="6">
        <v>12855.882796223957</v>
      </c>
      <c r="E6844" s="6">
        <v>37697</v>
      </c>
      <c r="F6844" s="28">
        <f t="shared" si="424"/>
        <v>31.525506812655419</v>
      </c>
      <c r="G6844" s="14">
        <f t="shared" si="425"/>
        <v>34.103198653006757</v>
      </c>
      <c r="H6844" s="6">
        <f t="shared" si="426"/>
        <v>-516.3410959201392</v>
      </c>
      <c r="I6844" s="14">
        <f t="shared" si="427"/>
        <v>-3.8612956235610056</v>
      </c>
      <c r="J6844" s="9"/>
      <c r="N6844" s="4"/>
      <c r="R6844" s="4"/>
    </row>
    <row r="6845" spans="1:18" x14ac:dyDescent="0.25">
      <c r="A6845" s="9">
        <v>45212.208333333336</v>
      </c>
      <c r="B6845" s="5">
        <v>45212</v>
      </c>
      <c r="C6845" s="6">
        <v>40710.255292968752</v>
      </c>
      <c r="D6845" s="6">
        <v>12390.90669813368</v>
      </c>
      <c r="E6845" s="6">
        <v>37697</v>
      </c>
      <c r="F6845" s="28">
        <f t="shared" si="424"/>
        <v>30.436818951301859</v>
      </c>
      <c r="G6845" s="14">
        <f t="shared" si="425"/>
        <v>32.869742149597265</v>
      </c>
      <c r="H6845" s="6">
        <f t="shared" si="426"/>
        <v>-464.97609809027745</v>
      </c>
      <c r="I6845" s="14">
        <f t="shared" si="427"/>
        <v>-3.6168352299139714</v>
      </c>
      <c r="J6845" s="9"/>
      <c r="N6845" s="4"/>
      <c r="R6845" s="4"/>
    </row>
    <row r="6846" spans="1:18" x14ac:dyDescent="0.25">
      <c r="A6846" s="9">
        <v>45212.25</v>
      </c>
      <c r="B6846" s="5">
        <v>45212</v>
      </c>
      <c r="C6846" s="6">
        <v>41996.247272135413</v>
      </c>
      <c r="D6846" s="6">
        <v>12754.320330946181</v>
      </c>
      <c r="E6846" s="6">
        <v>37697</v>
      </c>
      <c r="F6846" s="28">
        <f t="shared" si="424"/>
        <v>30.370142951817257</v>
      </c>
      <c r="G6846" s="14">
        <f t="shared" si="425"/>
        <v>33.833780754293926</v>
      </c>
      <c r="H6846" s="6">
        <f t="shared" si="426"/>
        <v>363.41363281250051</v>
      </c>
      <c r="I6846" s="14">
        <f t="shared" si="427"/>
        <v>2.9329058935391541</v>
      </c>
      <c r="J6846" s="9"/>
      <c r="N6846" s="4"/>
      <c r="R6846" s="4"/>
    </row>
    <row r="6847" spans="1:18" x14ac:dyDescent="0.25">
      <c r="A6847" s="9">
        <v>45212.291666666664</v>
      </c>
      <c r="B6847" s="5">
        <v>45212</v>
      </c>
      <c r="C6847" s="6">
        <v>44875.648772786459</v>
      </c>
      <c r="D6847" s="6">
        <v>14362.498409288195</v>
      </c>
      <c r="E6847" s="6">
        <v>37697</v>
      </c>
      <c r="F6847" s="28">
        <f t="shared" si="424"/>
        <v>32.005104777444281</v>
      </c>
      <c r="G6847" s="14">
        <f t="shared" si="425"/>
        <v>38.099844574603267</v>
      </c>
      <c r="H6847" s="6">
        <f t="shared" si="426"/>
        <v>1608.1780783420145</v>
      </c>
      <c r="I6847" s="14">
        <f t="shared" si="427"/>
        <v>12.608888883244095</v>
      </c>
      <c r="J6847" s="9"/>
      <c r="N6847" s="4"/>
      <c r="R6847" s="4"/>
    </row>
    <row r="6848" spans="1:18" x14ac:dyDescent="0.25">
      <c r="A6848" s="9">
        <v>45212.333333333336</v>
      </c>
      <c r="B6848" s="5">
        <v>45212</v>
      </c>
      <c r="C6848" s="6">
        <v>46338.014765624997</v>
      </c>
      <c r="D6848" s="6">
        <v>16215.055405815972</v>
      </c>
      <c r="E6848" s="6">
        <v>37697</v>
      </c>
      <c r="F6848" s="28">
        <f t="shared" si="424"/>
        <v>34.992986833447191</v>
      </c>
      <c r="G6848" s="14">
        <f t="shared" si="425"/>
        <v>43.014179923643717</v>
      </c>
      <c r="H6848" s="6">
        <f t="shared" si="426"/>
        <v>1852.5569965277773</v>
      </c>
      <c r="I6848" s="14">
        <f t="shared" si="427"/>
        <v>12.898570594999912</v>
      </c>
      <c r="J6848" s="9"/>
      <c r="N6848" s="4"/>
      <c r="R6848" s="4"/>
    </row>
    <row r="6849" spans="1:18" x14ac:dyDescent="0.25">
      <c r="A6849" s="9">
        <v>45212.375</v>
      </c>
      <c r="B6849" s="5">
        <v>45212</v>
      </c>
      <c r="C6849" s="6">
        <v>47041.560134548614</v>
      </c>
      <c r="D6849" s="6">
        <v>16071.813339301216</v>
      </c>
      <c r="E6849" s="6">
        <v>37697</v>
      </c>
      <c r="F6849" s="28">
        <f t="shared" si="424"/>
        <v>34.165136728740499</v>
      </c>
      <c r="G6849" s="14">
        <f t="shared" si="425"/>
        <v>42.634197255222475</v>
      </c>
      <c r="H6849" s="6">
        <f t="shared" si="426"/>
        <v>-143.24206651475652</v>
      </c>
      <c r="I6849" s="14">
        <f t="shared" si="427"/>
        <v>-0.88338931277027166</v>
      </c>
      <c r="J6849" s="9"/>
      <c r="N6849" s="4"/>
      <c r="R6849" s="4"/>
    </row>
    <row r="6850" spans="1:18" x14ac:dyDescent="0.25">
      <c r="A6850" s="9">
        <v>45212.416666666664</v>
      </c>
      <c r="B6850" s="5">
        <v>45212</v>
      </c>
      <c r="C6850" s="6">
        <v>49559.387471788192</v>
      </c>
      <c r="D6850" s="6">
        <v>16306.07630750868</v>
      </c>
      <c r="E6850" s="6">
        <v>37697</v>
      </c>
      <c r="F6850" s="28">
        <f t="shared" si="424"/>
        <v>32.902094112424116</v>
      </c>
      <c r="G6850" s="14">
        <f t="shared" si="425"/>
        <v>43.255633889987742</v>
      </c>
      <c r="H6850" s="6">
        <f t="shared" si="426"/>
        <v>234.26296820746393</v>
      </c>
      <c r="I6850" s="14">
        <f t="shared" si="427"/>
        <v>1.4576013500269374</v>
      </c>
      <c r="J6850" s="9"/>
      <c r="N6850" s="4"/>
      <c r="R6850" s="4"/>
    </row>
    <row r="6851" spans="1:18" x14ac:dyDescent="0.25">
      <c r="A6851" s="9">
        <v>45212.458333333336</v>
      </c>
      <c r="B6851" s="5">
        <v>45212</v>
      </c>
      <c r="C6851" s="6">
        <v>51406.439767795142</v>
      </c>
      <c r="D6851" s="6">
        <v>16197.070825737846</v>
      </c>
      <c r="E6851" s="6">
        <v>37697</v>
      </c>
      <c r="F6851" s="28">
        <f t="shared" ref="F6851:F6914" si="428">D6851/C6851*100</f>
        <v>31.50786340952736</v>
      </c>
      <c r="G6851" s="14">
        <f t="shared" ref="G6851:G6914" si="429">D6851/E6851*100</f>
        <v>42.966471670790376</v>
      </c>
      <c r="H6851" s="6">
        <f t="shared" si="426"/>
        <v>-109.00548177083328</v>
      </c>
      <c r="I6851" s="14">
        <f t="shared" si="427"/>
        <v>-0.66849608523319648</v>
      </c>
      <c r="J6851" s="9"/>
      <c r="N6851" s="4"/>
      <c r="R6851" s="4"/>
    </row>
    <row r="6852" spans="1:18" x14ac:dyDescent="0.25">
      <c r="A6852" s="9">
        <v>45212.5</v>
      </c>
      <c r="B6852" s="5">
        <v>45212</v>
      </c>
      <c r="C6852" s="6">
        <v>53319.680843098955</v>
      </c>
      <c r="D6852" s="6">
        <v>15211.249514702691</v>
      </c>
      <c r="E6852" s="6">
        <v>37697</v>
      </c>
      <c r="F6852" s="28">
        <f t="shared" si="428"/>
        <v>28.528395658376205</v>
      </c>
      <c r="G6852" s="14">
        <f t="shared" si="429"/>
        <v>40.351352931805422</v>
      </c>
      <c r="H6852" s="6">
        <f t="shared" ref="H6852:H6915" si="430">D6852-D6851</f>
        <v>-985.8213110351553</v>
      </c>
      <c r="I6852" s="14">
        <f t="shared" ref="I6852:I6915" si="431">H6852/D6851*100</f>
        <v>-6.0864172395211273</v>
      </c>
      <c r="J6852" s="9"/>
      <c r="N6852" s="4"/>
      <c r="R6852" s="4"/>
    </row>
    <row r="6853" spans="1:18" x14ac:dyDescent="0.25">
      <c r="A6853" s="9">
        <v>45212.541666666664</v>
      </c>
      <c r="B6853" s="5">
        <v>45212</v>
      </c>
      <c r="C6853" s="6">
        <v>55256.921710069444</v>
      </c>
      <c r="D6853" s="6">
        <v>13364.234144965278</v>
      </c>
      <c r="E6853" s="6">
        <v>37697</v>
      </c>
      <c r="F6853" s="28">
        <f t="shared" si="428"/>
        <v>24.185629114641614</v>
      </c>
      <c r="G6853" s="14">
        <f t="shared" si="429"/>
        <v>35.45171802786767</v>
      </c>
      <c r="H6853" s="6">
        <f t="shared" si="430"/>
        <v>-1847.0153697374135</v>
      </c>
      <c r="I6853" s="14">
        <f t="shared" si="431"/>
        <v>-12.142430297735563</v>
      </c>
      <c r="J6853" s="9"/>
      <c r="N6853" s="4"/>
      <c r="R6853" s="4"/>
    </row>
    <row r="6854" spans="1:18" x14ac:dyDescent="0.25">
      <c r="A6854" s="9">
        <v>45212.583333333336</v>
      </c>
      <c r="B6854" s="5">
        <v>45212</v>
      </c>
      <c r="C6854" s="6">
        <v>57480.292217881943</v>
      </c>
      <c r="D6854" s="6">
        <v>12313.67357204861</v>
      </c>
      <c r="E6854" s="6">
        <v>37697</v>
      </c>
      <c r="F6854" s="28">
        <f t="shared" si="428"/>
        <v>21.42242688219644</v>
      </c>
      <c r="G6854" s="14">
        <f t="shared" si="429"/>
        <v>32.66486344284322</v>
      </c>
      <c r="H6854" s="6">
        <f t="shared" si="430"/>
        <v>-1050.5605729166673</v>
      </c>
      <c r="I6854" s="14">
        <f t="shared" si="431"/>
        <v>-7.8609859833415605</v>
      </c>
      <c r="J6854" s="9"/>
      <c r="N6854" s="4"/>
      <c r="R6854" s="4"/>
    </row>
    <row r="6855" spans="1:18" x14ac:dyDescent="0.25">
      <c r="A6855" s="9">
        <v>45212.625</v>
      </c>
      <c r="B6855" s="5">
        <v>45212</v>
      </c>
      <c r="C6855" s="6">
        <v>59143.181421440975</v>
      </c>
      <c r="D6855" s="6">
        <v>10687.228644748264</v>
      </c>
      <c r="E6855" s="6">
        <v>37697</v>
      </c>
      <c r="F6855" s="28">
        <f t="shared" si="428"/>
        <v>18.0700942828785</v>
      </c>
      <c r="G6855" s="14">
        <f t="shared" si="429"/>
        <v>28.350342586275467</v>
      </c>
      <c r="H6855" s="6">
        <f t="shared" si="430"/>
        <v>-1626.4449273003465</v>
      </c>
      <c r="I6855" s="14">
        <f t="shared" si="431"/>
        <v>-13.208446023713757</v>
      </c>
      <c r="J6855" s="9"/>
      <c r="N6855" s="4"/>
      <c r="R6855" s="4"/>
    </row>
    <row r="6856" spans="1:18" x14ac:dyDescent="0.25">
      <c r="A6856" s="9">
        <v>45212.666666666664</v>
      </c>
      <c r="B6856" s="5">
        <v>45212</v>
      </c>
      <c r="C6856" s="6">
        <v>60476.737185329861</v>
      </c>
      <c r="D6856" s="6">
        <v>9725.4509157986104</v>
      </c>
      <c r="E6856" s="6">
        <v>37697</v>
      </c>
      <c r="F6856" s="28">
        <f t="shared" si="428"/>
        <v>16.081308894021753</v>
      </c>
      <c r="G6856" s="14">
        <f t="shared" si="429"/>
        <v>25.799005002516406</v>
      </c>
      <c r="H6856" s="6">
        <f t="shared" si="430"/>
        <v>-961.77772894965346</v>
      </c>
      <c r="I6856" s="14">
        <f t="shared" si="431"/>
        <v>-8.9993183538959265</v>
      </c>
      <c r="J6856" s="9"/>
      <c r="N6856" s="4"/>
      <c r="R6856" s="4"/>
    </row>
    <row r="6857" spans="1:18" x14ac:dyDescent="0.25">
      <c r="A6857" s="9">
        <v>45212.708333333336</v>
      </c>
      <c r="B6857" s="5">
        <v>45212</v>
      </c>
      <c r="C6857" s="6">
        <v>61057.806612413195</v>
      </c>
      <c r="D6857" s="6">
        <v>8765.665933159722</v>
      </c>
      <c r="E6857" s="6">
        <v>37697</v>
      </c>
      <c r="F6857" s="28">
        <f t="shared" si="428"/>
        <v>14.35633937655671</v>
      </c>
      <c r="G6857" s="14">
        <f t="shared" si="429"/>
        <v>23.252953638644247</v>
      </c>
      <c r="H6857" s="6">
        <f t="shared" si="430"/>
        <v>-959.78498263888832</v>
      </c>
      <c r="I6857" s="14">
        <f t="shared" si="431"/>
        <v>-9.8687967370207552</v>
      </c>
      <c r="J6857" s="9"/>
      <c r="N6857" s="4"/>
      <c r="R6857" s="4"/>
    </row>
    <row r="6858" spans="1:18" x14ac:dyDescent="0.25">
      <c r="A6858" s="9">
        <v>45212.75</v>
      </c>
      <c r="B6858" s="5">
        <v>45212</v>
      </c>
      <c r="C6858" s="6">
        <v>60238.437745225696</v>
      </c>
      <c r="D6858" s="6">
        <v>7915.3175770399303</v>
      </c>
      <c r="E6858" s="6">
        <v>37697</v>
      </c>
      <c r="F6858" s="28">
        <f t="shared" si="428"/>
        <v>13.139978182231783</v>
      </c>
      <c r="G6858" s="14">
        <f t="shared" si="429"/>
        <v>20.997208205002867</v>
      </c>
      <c r="H6858" s="6">
        <f t="shared" si="430"/>
        <v>-850.34835611979179</v>
      </c>
      <c r="I6858" s="14">
        <f t="shared" si="431"/>
        <v>-9.7008985124906584</v>
      </c>
      <c r="J6858" s="9"/>
      <c r="N6858" s="4"/>
      <c r="R6858" s="4"/>
    </row>
    <row r="6859" spans="1:18" x14ac:dyDescent="0.25">
      <c r="A6859" s="9">
        <v>45212.791666666664</v>
      </c>
      <c r="B6859" s="5">
        <v>45212</v>
      </c>
      <c r="C6859" s="6">
        <v>57402.847225477431</v>
      </c>
      <c r="D6859" s="6">
        <v>7134.1455137803823</v>
      </c>
      <c r="E6859" s="6">
        <v>37697</v>
      </c>
      <c r="F6859" s="28">
        <f t="shared" si="428"/>
        <v>12.428208457600679</v>
      </c>
      <c r="G6859" s="14">
        <f t="shared" si="429"/>
        <v>18.924968866966555</v>
      </c>
      <c r="H6859" s="6">
        <f t="shared" si="430"/>
        <v>-781.17206325954794</v>
      </c>
      <c r="I6859" s="14">
        <f t="shared" si="431"/>
        <v>-9.8691183980476591</v>
      </c>
      <c r="J6859" s="9"/>
      <c r="N6859" s="4"/>
      <c r="R6859" s="4"/>
    </row>
    <row r="6860" spans="1:18" x14ac:dyDescent="0.25">
      <c r="A6860" s="9">
        <v>45212.833333333336</v>
      </c>
      <c r="B6860" s="5">
        <v>45212</v>
      </c>
      <c r="C6860" s="6">
        <v>55173.552265625003</v>
      </c>
      <c r="D6860" s="6">
        <v>6888.7418587239581</v>
      </c>
      <c r="E6860" s="6">
        <v>37697</v>
      </c>
      <c r="F6860" s="28">
        <f t="shared" si="428"/>
        <v>12.485586981166479</v>
      </c>
      <c r="G6860" s="14">
        <f t="shared" si="429"/>
        <v>18.27397898698559</v>
      </c>
      <c r="H6860" s="6">
        <f t="shared" si="430"/>
        <v>-245.40365505642421</v>
      </c>
      <c r="I6860" s="14">
        <f t="shared" si="431"/>
        <v>-3.4398465041454536</v>
      </c>
      <c r="J6860" s="9"/>
      <c r="N6860" s="4"/>
      <c r="R6860" s="4"/>
    </row>
    <row r="6861" spans="1:18" x14ac:dyDescent="0.25">
      <c r="A6861" s="9">
        <v>45212.875</v>
      </c>
      <c r="B6861" s="5">
        <v>45212</v>
      </c>
      <c r="C6861" s="6">
        <v>53443.933912760418</v>
      </c>
      <c r="D6861" s="6">
        <v>8000.9793145073781</v>
      </c>
      <c r="E6861" s="6">
        <v>37697</v>
      </c>
      <c r="F6861" s="28">
        <f t="shared" si="428"/>
        <v>14.970790375513587</v>
      </c>
      <c r="G6861" s="14">
        <f t="shared" si="429"/>
        <v>21.224445750344533</v>
      </c>
      <c r="H6861" s="6">
        <f t="shared" si="430"/>
        <v>1112.23745578342</v>
      </c>
      <c r="I6861" s="14">
        <f t="shared" si="431"/>
        <v>16.145727022342601</v>
      </c>
      <c r="J6861" s="9"/>
      <c r="N6861" s="4"/>
      <c r="R6861" s="4"/>
    </row>
    <row r="6862" spans="1:18" x14ac:dyDescent="0.25">
      <c r="A6862" s="9">
        <v>45212.916666666664</v>
      </c>
      <c r="B6862" s="5">
        <v>45212</v>
      </c>
      <c r="C6862" s="6">
        <v>51301.977873263888</v>
      </c>
      <c r="D6862" s="6">
        <v>9246.7817979600695</v>
      </c>
      <c r="E6862" s="6">
        <v>37697</v>
      </c>
      <c r="F6862" s="28">
        <f t="shared" si="428"/>
        <v>18.024220861042174</v>
      </c>
      <c r="G6862" s="14">
        <f t="shared" si="429"/>
        <v>24.529224601321246</v>
      </c>
      <c r="H6862" s="6">
        <f t="shared" si="430"/>
        <v>1245.8024834526914</v>
      </c>
      <c r="I6862" s="14">
        <f t="shared" si="431"/>
        <v>15.570624975792674</v>
      </c>
      <c r="J6862" s="9"/>
      <c r="N6862" s="4"/>
      <c r="R6862" s="4"/>
    </row>
    <row r="6863" spans="1:18" x14ac:dyDescent="0.25">
      <c r="A6863" s="9">
        <v>45212.958333333336</v>
      </c>
      <c r="B6863" s="5">
        <v>45212</v>
      </c>
      <c r="C6863" s="6">
        <v>48943.172456597225</v>
      </c>
      <c r="D6863" s="6">
        <v>9911.6818522135418</v>
      </c>
      <c r="E6863" s="6">
        <v>37697</v>
      </c>
      <c r="F6863" s="28">
        <f t="shared" si="428"/>
        <v>20.25140863315147</v>
      </c>
      <c r="G6863" s="14">
        <f t="shared" si="429"/>
        <v>26.293025578198641</v>
      </c>
      <c r="H6863" s="6">
        <f t="shared" si="430"/>
        <v>664.90005425347226</v>
      </c>
      <c r="I6863" s="14">
        <f t="shared" si="431"/>
        <v>7.1906104067488181</v>
      </c>
      <c r="J6863" s="9"/>
      <c r="N6863" s="4"/>
      <c r="R6863" s="4"/>
    </row>
    <row r="6864" spans="1:18" x14ac:dyDescent="0.25">
      <c r="A6864" s="9">
        <v>45213</v>
      </c>
      <c r="B6864" s="5">
        <v>45213</v>
      </c>
      <c r="C6864" s="6">
        <v>46526.249806857639</v>
      </c>
      <c r="D6864" s="6">
        <v>10981.898566623264</v>
      </c>
      <c r="E6864" s="6">
        <v>37697</v>
      </c>
      <c r="F6864" s="28">
        <f t="shared" si="428"/>
        <v>23.603661615135398</v>
      </c>
      <c r="G6864" s="14">
        <f t="shared" si="429"/>
        <v>29.132022618837745</v>
      </c>
      <c r="H6864" s="6">
        <f t="shared" si="430"/>
        <v>1070.216714409722</v>
      </c>
      <c r="I6864" s="14">
        <f t="shared" si="431"/>
        <v>10.797528919582041</v>
      </c>
      <c r="J6864" s="9"/>
      <c r="N6864" s="4"/>
      <c r="R6864" s="4"/>
    </row>
    <row r="6865" spans="1:18" x14ac:dyDescent="0.25">
      <c r="A6865" s="9">
        <v>45213.041666666664</v>
      </c>
      <c r="B6865" s="5">
        <v>45213</v>
      </c>
      <c r="C6865" s="6">
        <v>43898.007686631943</v>
      </c>
      <c r="D6865" s="6">
        <v>12540.493994140625</v>
      </c>
      <c r="E6865" s="6">
        <v>37697</v>
      </c>
      <c r="F6865" s="28">
        <f t="shared" si="428"/>
        <v>28.567342016206176</v>
      </c>
      <c r="G6865" s="14">
        <f t="shared" si="429"/>
        <v>33.26655700490921</v>
      </c>
      <c r="H6865" s="6">
        <f t="shared" si="430"/>
        <v>1558.5954275173608</v>
      </c>
      <c r="I6865" s="14">
        <f t="shared" si="431"/>
        <v>14.192404146349721</v>
      </c>
      <c r="J6865" s="9"/>
      <c r="N6865" s="4"/>
      <c r="R6865" s="4"/>
    </row>
    <row r="6866" spans="1:18" x14ac:dyDescent="0.25">
      <c r="A6866" s="9">
        <v>45213.083333333336</v>
      </c>
      <c r="B6866" s="5">
        <v>45213</v>
      </c>
      <c r="C6866" s="6">
        <v>41664.745672743054</v>
      </c>
      <c r="D6866" s="6">
        <v>14029.357315538195</v>
      </c>
      <c r="E6866" s="6">
        <v>37697</v>
      </c>
      <c r="F6866" s="28">
        <f t="shared" si="428"/>
        <v>33.672009966728673</v>
      </c>
      <c r="G6866" s="14">
        <f t="shared" si="429"/>
        <v>37.21611087231927</v>
      </c>
      <c r="H6866" s="6">
        <f t="shared" si="430"/>
        <v>1488.86332139757</v>
      </c>
      <c r="I6866" s="14">
        <f t="shared" si="431"/>
        <v>11.872445551931376</v>
      </c>
      <c r="J6866" s="9"/>
      <c r="N6866" s="4"/>
      <c r="R6866" s="4"/>
    </row>
    <row r="6867" spans="1:18" x14ac:dyDescent="0.25">
      <c r="A6867" s="9">
        <v>45213.125</v>
      </c>
      <c r="B6867" s="5">
        <v>45213</v>
      </c>
      <c r="C6867" s="6">
        <v>40146.801930338544</v>
      </c>
      <c r="D6867" s="6">
        <v>14834.570801866319</v>
      </c>
      <c r="E6867" s="6">
        <v>37697</v>
      </c>
      <c r="F6867" s="28">
        <f t="shared" si="428"/>
        <v>36.950815727755341</v>
      </c>
      <c r="G6867" s="14">
        <f t="shared" si="429"/>
        <v>39.352125638290367</v>
      </c>
      <c r="H6867" s="6">
        <f t="shared" si="430"/>
        <v>805.21348632812442</v>
      </c>
      <c r="I6867" s="14">
        <f t="shared" si="431"/>
        <v>5.7394894735221502</v>
      </c>
      <c r="J6867" s="9"/>
      <c r="N6867" s="4"/>
      <c r="R6867" s="4"/>
    </row>
    <row r="6868" spans="1:18" x14ac:dyDescent="0.25">
      <c r="A6868" s="9">
        <v>45213.166666666664</v>
      </c>
      <c r="B6868" s="5">
        <v>45213</v>
      </c>
      <c r="C6868" s="6">
        <v>38860.983124999999</v>
      </c>
      <c r="D6868" s="6">
        <v>15028.270419921875</v>
      </c>
      <c r="E6868" s="6">
        <v>37697</v>
      </c>
      <c r="F6868" s="28">
        <f t="shared" si="428"/>
        <v>38.671873975967188</v>
      </c>
      <c r="G6868" s="14">
        <f t="shared" si="429"/>
        <v>39.865958617189371</v>
      </c>
      <c r="H6868" s="6">
        <f t="shared" si="430"/>
        <v>193.69961805555613</v>
      </c>
      <c r="I6868" s="14">
        <f t="shared" si="431"/>
        <v>1.3057311913007084</v>
      </c>
      <c r="J6868" s="9"/>
      <c r="N6868" s="4"/>
      <c r="R6868" s="4"/>
    </row>
    <row r="6869" spans="1:18" x14ac:dyDescent="0.25">
      <c r="A6869" s="9">
        <v>45213.208333333336</v>
      </c>
      <c r="B6869" s="5">
        <v>45213</v>
      </c>
      <c r="C6869" s="6">
        <v>38238.53492513021</v>
      </c>
      <c r="D6869" s="6">
        <v>15417.531048990886</v>
      </c>
      <c r="E6869" s="6">
        <v>37697</v>
      </c>
      <c r="F6869" s="28">
        <f t="shared" si="428"/>
        <v>40.319356061046541</v>
      </c>
      <c r="G6869" s="14">
        <f t="shared" si="429"/>
        <v>40.89856234976493</v>
      </c>
      <c r="H6869" s="6">
        <f t="shared" si="430"/>
        <v>389.26062906901097</v>
      </c>
      <c r="I6869" s="14">
        <f t="shared" si="431"/>
        <v>2.5901891448066885</v>
      </c>
      <c r="J6869" s="9"/>
      <c r="N6869" s="4"/>
      <c r="R6869" s="4"/>
    </row>
    <row r="6870" spans="1:18" x14ac:dyDescent="0.25">
      <c r="A6870" s="9">
        <v>45213.25</v>
      </c>
      <c r="B6870" s="5">
        <v>45213</v>
      </c>
      <c r="C6870" s="6">
        <v>38254.097771267363</v>
      </c>
      <c r="D6870" s="6">
        <v>16253.824326171874</v>
      </c>
      <c r="E6870" s="6">
        <v>37697</v>
      </c>
      <c r="F6870" s="28">
        <f t="shared" si="428"/>
        <v>42.489106456929996</v>
      </c>
      <c r="G6870" s="14">
        <f t="shared" si="429"/>
        <v>43.117023439986937</v>
      </c>
      <c r="H6870" s="6">
        <f t="shared" si="430"/>
        <v>836.2932771809883</v>
      </c>
      <c r="I6870" s="14">
        <f t="shared" si="431"/>
        <v>5.4243009112391292</v>
      </c>
      <c r="J6870" s="9"/>
      <c r="N6870" s="4"/>
      <c r="R6870" s="4"/>
    </row>
    <row r="6871" spans="1:18" x14ac:dyDescent="0.25">
      <c r="A6871" s="9">
        <v>45213.291666666664</v>
      </c>
      <c r="B6871" s="5">
        <v>45213</v>
      </c>
      <c r="C6871" s="6">
        <v>38935.338400607638</v>
      </c>
      <c r="D6871" s="6">
        <v>16769.6066015625</v>
      </c>
      <c r="E6871" s="6">
        <v>37697</v>
      </c>
      <c r="F6871" s="28">
        <f t="shared" si="428"/>
        <v>43.07040156944106</v>
      </c>
      <c r="G6871" s="14">
        <f t="shared" si="429"/>
        <v>44.48525506422925</v>
      </c>
      <c r="H6871" s="6">
        <f t="shared" si="430"/>
        <v>515.78227539062573</v>
      </c>
      <c r="I6871" s="14">
        <f t="shared" si="431"/>
        <v>3.1732979577004174</v>
      </c>
      <c r="J6871" s="9"/>
      <c r="N6871" s="4"/>
      <c r="R6871" s="4"/>
    </row>
    <row r="6872" spans="1:18" x14ac:dyDescent="0.25">
      <c r="A6872" s="9">
        <v>45213.333333333336</v>
      </c>
      <c r="B6872" s="5">
        <v>45213</v>
      </c>
      <c r="C6872" s="6">
        <v>39279.123569878473</v>
      </c>
      <c r="D6872" s="6">
        <v>16599.240557725694</v>
      </c>
      <c r="E6872" s="6">
        <v>37697</v>
      </c>
      <c r="F6872" s="28">
        <f t="shared" si="428"/>
        <v>42.259701971698171</v>
      </c>
      <c r="G6872" s="14">
        <f t="shared" si="429"/>
        <v>44.033319780687307</v>
      </c>
      <c r="H6872" s="6">
        <f t="shared" si="430"/>
        <v>-170.36604383680606</v>
      </c>
      <c r="I6872" s="14">
        <f t="shared" si="431"/>
        <v>-1.0159215292559831</v>
      </c>
      <c r="J6872" s="9"/>
      <c r="N6872" s="4"/>
      <c r="R6872" s="4"/>
    </row>
    <row r="6873" spans="1:18" x14ac:dyDescent="0.25">
      <c r="A6873" s="9">
        <v>45213.375</v>
      </c>
      <c r="B6873" s="5">
        <v>45213</v>
      </c>
      <c r="C6873" s="6">
        <v>40190.004075520832</v>
      </c>
      <c r="D6873" s="6">
        <v>15261.724333224827</v>
      </c>
      <c r="E6873" s="6">
        <v>37697</v>
      </c>
      <c r="F6873" s="28">
        <f t="shared" si="428"/>
        <v>37.973930792708053</v>
      </c>
      <c r="G6873" s="14">
        <f t="shared" si="429"/>
        <v>40.485249046939614</v>
      </c>
      <c r="H6873" s="6">
        <f t="shared" si="430"/>
        <v>-1337.5162245008669</v>
      </c>
      <c r="I6873" s="14">
        <f t="shared" si="431"/>
        <v>-8.0576952894290947</v>
      </c>
      <c r="J6873" s="9"/>
      <c r="N6873" s="4"/>
      <c r="R6873" s="4"/>
    </row>
    <row r="6874" spans="1:18" x14ac:dyDescent="0.25">
      <c r="A6874" s="9">
        <v>45213.416666666664</v>
      </c>
      <c r="B6874" s="5">
        <v>45213</v>
      </c>
      <c r="C6874" s="6">
        <v>41437.668509114585</v>
      </c>
      <c r="D6874" s="6">
        <v>14141.523194444444</v>
      </c>
      <c r="E6874" s="6">
        <v>37697</v>
      </c>
      <c r="F6874" s="28">
        <f t="shared" si="428"/>
        <v>34.127217344127097</v>
      </c>
      <c r="G6874" s="14">
        <f t="shared" si="429"/>
        <v>37.513656774927568</v>
      </c>
      <c r="H6874" s="6">
        <f t="shared" si="430"/>
        <v>-1120.2011387803832</v>
      </c>
      <c r="I6874" s="14">
        <f t="shared" si="431"/>
        <v>-7.3399382292713895</v>
      </c>
      <c r="J6874" s="9"/>
      <c r="N6874" s="4"/>
      <c r="R6874" s="4"/>
    </row>
    <row r="6875" spans="1:18" x14ac:dyDescent="0.25">
      <c r="A6875" s="9">
        <v>45213.458333333336</v>
      </c>
      <c r="B6875" s="5">
        <v>45213</v>
      </c>
      <c r="C6875" s="6">
        <v>42180.744529079864</v>
      </c>
      <c r="D6875" s="6">
        <v>12668.84367404514</v>
      </c>
      <c r="E6875" s="6">
        <v>37697</v>
      </c>
      <c r="F6875" s="28">
        <f t="shared" si="428"/>
        <v>30.034661112515693</v>
      </c>
      <c r="G6875" s="14">
        <f t="shared" si="429"/>
        <v>33.607034177905774</v>
      </c>
      <c r="H6875" s="6">
        <f t="shared" si="430"/>
        <v>-1472.6795203993042</v>
      </c>
      <c r="I6875" s="14">
        <f t="shared" si="431"/>
        <v>-10.413867729452599</v>
      </c>
      <c r="J6875" s="9"/>
      <c r="N6875" s="4"/>
      <c r="R6875" s="4"/>
    </row>
    <row r="6876" spans="1:18" x14ac:dyDescent="0.25">
      <c r="A6876" s="9">
        <v>45213.5</v>
      </c>
      <c r="B6876" s="5">
        <v>45213</v>
      </c>
      <c r="C6876" s="6">
        <v>42955.654118923609</v>
      </c>
      <c r="D6876" s="6">
        <v>9713.5107465277779</v>
      </c>
      <c r="E6876" s="6">
        <v>37697</v>
      </c>
      <c r="F6876" s="28">
        <f t="shared" si="428"/>
        <v>22.612880529384384</v>
      </c>
      <c r="G6876" s="14">
        <f t="shared" si="429"/>
        <v>25.767330945507013</v>
      </c>
      <c r="H6876" s="6">
        <f t="shared" si="430"/>
        <v>-2955.3329275173619</v>
      </c>
      <c r="I6876" s="14">
        <f t="shared" si="431"/>
        <v>-23.327566457955427</v>
      </c>
      <c r="J6876" s="9"/>
      <c r="N6876" s="4"/>
      <c r="R6876" s="4"/>
    </row>
    <row r="6877" spans="1:18" x14ac:dyDescent="0.25">
      <c r="A6877" s="9">
        <v>45213.541666666664</v>
      </c>
      <c r="B6877" s="5">
        <v>45213</v>
      </c>
      <c r="C6877" s="6">
        <v>42447.1354296875</v>
      </c>
      <c r="D6877" s="6">
        <v>7121.0800428602433</v>
      </c>
      <c r="E6877" s="6">
        <v>37697</v>
      </c>
      <c r="F6877" s="28">
        <f t="shared" si="428"/>
        <v>16.776350089998687</v>
      </c>
      <c r="G6877" s="14">
        <f t="shared" si="429"/>
        <v>18.890309687402826</v>
      </c>
      <c r="H6877" s="6">
        <f t="shared" si="430"/>
        <v>-2592.4307036675345</v>
      </c>
      <c r="I6877" s="14">
        <f t="shared" si="431"/>
        <v>-26.688915792822211</v>
      </c>
      <c r="J6877" s="9"/>
      <c r="N6877" s="4"/>
      <c r="R6877" s="4"/>
    </row>
    <row r="6878" spans="1:18" x14ac:dyDescent="0.25">
      <c r="A6878" s="9">
        <v>45213.583333333336</v>
      </c>
      <c r="B6878" s="5">
        <v>45213</v>
      </c>
      <c r="C6878" s="6">
        <v>42251.758830295141</v>
      </c>
      <c r="D6878" s="6">
        <v>7237.8674750434029</v>
      </c>
      <c r="E6878" s="6">
        <v>37697</v>
      </c>
      <c r="F6878" s="28">
        <f t="shared" si="428"/>
        <v>17.130334157483034</v>
      </c>
      <c r="G6878" s="14">
        <f t="shared" si="429"/>
        <v>19.200115327594776</v>
      </c>
      <c r="H6878" s="6">
        <f t="shared" si="430"/>
        <v>116.78743218315958</v>
      </c>
      <c r="I6878" s="14">
        <f t="shared" si="431"/>
        <v>1.640024146340741</v>
      </c>
      <c r="J6878" s="9"/>
      <c r="N6878" s="4"/>
      <c r="R6878" s="4"/>
    </row>
    <row r="6879" spans="1:18" x14ac:dyDescent="0.25">
      <c r="A6879" s="9">
        <v>45213.625</v>
      </c>
      <c r="B6879" s="5">
        <v>45213</v>
      </c>
      <c r="C6879" s="6">
        <v>43084.722623697919</v>
      </c>
      <c r="D6879" s="6">
        <v>6296.160073784722</v>
      </c>
      <c r="E6879" s="6">
        <v>37697</v>
      </c>
      <c r="F6879" s="28">
        <f t="shared" si="428"/>
        <v>14.613439962873617</v>
      </c>
      <c r="G6879" s="14">
        <f t="shared" si="429"/>
        <v>16.702018924011782</v>
      </c>
      <c r="H6879" s="6">
        <f t="shared" si="430"/>
        <v>-941.70740125868087</v>
      </c>
      <c r="I6879" s="14">
        <f t="shared" si="431"/>
        <v>-13.010840617153379</v>
      </c>
      <c r="J6879" s="9"/>
      <c r="N6879" s="4"/>
      <c r="R6879" s="4"/>
    </row>
    <row r="6880" spans="1:18" x14ac:dyDescent="0.25">
      <c r="A6880" s="9">
        <v>45213.666666666664</v>
      </c>
      <c r="B6880" s="5">
        <v>45213</v>
      </c>
      <c r="C6880" s="6">
        <v>44110.820770399303</v>
      </c>
      <c r="D6880" s="6">
        <v>5490.7905131022135</v>
      </c>
      <c r="E6880" s="6">
        <v>37697</v>
      </c>
      <c r="F6880" s="28">
        <f t="shared" si="428"/>
        <v>12.447717855177215</v>
      </c>
      <c r="G6880" s="14">
        <f t="shared" si="429"/>
        <v>14.565590134764605</v>
      </c>
      <c r="H6880" s="6">
        <f t="shared" si="430"/>
        <v>-805.36956068250856</v>
      </c>
      <c r="I6880" s="14">
        <f t="shared" si="431"/>
        <v>-12.791440358002019</v>
      </c>
      <c r="J6880" s="9"/>
      <c r="N6880" s="4"/>
      <c r="R6880" s="4"/>
    </row>
    <row r="6881" spans="1:18" x14ac:dyDescent="0.25">
      <c r="A6881" s="9">
        <v>45213.708333333336</v>
      </c>
      <c r="B6881" s="5">
        <v>45213</v>
      </c>
      <c r="C6881" s="6">
        <v>45196.914717881948</v>
      </c>
      <c r="D6881" s="6">
        <v>4734.975526801215</v>
      </c>
      <c r="E6881" s="6">
        <v>37697</v>
      </c>
      <c r="F6881" s="28">
        <f t="shared" si="428"/>
        <v>10.476324670294019</v>
      </c>
      <c r="G6881" s="14">
        <f t="shared" si="429"/>
        <v>12.56061630050459</v>
      </c>
      <c r="H6881" s="6">
        <f t="shared" si="430"/>
        <v>-755.8149863009985</v>
      </c>
      <c r="I6881" s="14">
        <f t="shared" si="431"/>
        <v>-13.765139728012944</v>
      </c>
      <c r="J6881" s="9"/>
      <c r="N6881" s="4"/>
      <c r="R6881" s="4"/>
    </row>
    <row r="6882" spans="1:18" x14ac:dyDescent="0.25">
      <c r="A6882" s="9">
        <v>45213.75</v>
      </c>
      <c r="B6882" s="5">
        <v>45213</v>
      </c>
      <c r="C6882" s="6">
        <v>45771.918333333335</v>
      </c>
      <c r="D6882" s="6">
        <v>3876.1745819769967</v>
      </c>
      <c r="E6882" s="6">
        <v>37697</v>
      </c>
      <c r="F6882" s="28">
        <f t="shared" si="428"/>
        <v>8.4684556014209651</v>
      </c>
      <c r="G6882" s="14">
        <f t="shared" si="429"/>
        <v>10.282448422890408</v>
      </c>
      <c r="H6882" s="6">
        <f t="shared" si="430"/>
        <v>-858.80094482421828</v>
      </c>
      <c r="I6882" s="14">
        <f t="shared" si="431"/>
        <v>-18.137389305671753</v>
      </c>
      <c r="J6882" s="9"/>
      <c r="N6882" s="4"/>
      <c r="R6882" s="4"/>
    </row>
    <row r="6883" spans="1:18" x14ac:dyDescent="0.25">
      <c r="A6883" s="9">
        <v>45213.791666666664</v>
      </c>
      <c r="B6883" s="5">
        <v>45213</v>
      </c>
      <c r="C6883" s="6">
        <v>45098.707845052086</v>
      </c>
      <c r="D6883" s="6">
        <v>2667.0822846137153</v>
      </c>
      <c r="E6883" s="6">
        <v>37697</v>
      </c>
      <c r="F6883" s="28">
        <f t="shared" si="428"/>
        <v>5.9138773859711122</v>
      </c>
      <c r="G6883" s="14">
        <f t="shared" si="429"/>
        <v>7.075051820075112</v>
      </c>
      <c r="H6883" s="6">
        <f t="shared" si="430"/>
        <v>-1209.0922973632814</v>
      </c>
      <c r="I6883" s="14">
        <f t="shared" si="431"/>
        <v>-31.192926732071967</v>
      </c>
      <c r="J6883" s="9"/>
      <c r="N6883" s="4"/>
      <c r="R6883" s="4"/>
    </row>
    <row r="6884" spans="1:18" x14ac:dyDescent="0.25">
      <c r="A6884" s="9">
        <v>45213.833333333336</v>
      </c>
      <c r="B6884" s="5">
        <v>45213</v>
      </c>
      <c r="C6884" s="6">
        <v>44635.372126736111</v>
      </c>
      <c r="D6884" s="6">
        <v>2521.5143307834201</v>
      </c>
      <c r="E6884" s="6">
        <v>37697</v>
      </c>
      <c r="F6884" s="28">
        <f t="shared" si="428"/>
        <v>5.649139260279763</v>
      </c>
      <c r="G6884" s="14">
        <f t="shared" si="429"/>
        <v>6.6888991983007147</v>
      </c>
      <c r="H6884" s="6">
        <f t="shared" si="430"/>
        <v>-145.56795383029521</v>
      </c>
      <c r="I6884" s="14">
        <f t="shared" si="431"/>
        <v>-5.457947610768163</v>
      </c>
      <c r="J6884" s="9"/>
      <c r="N6884" s="4"/>
      <c r="R6884" s="4"/>
    </row>
    <row r="6885" spans="1:18" x14ac:dyDescent="0.25">
      <c r="A6885" s="9">
        <v>45213.875</v>
      </c>
      <c r="B6885" s="5">
        <v>45213</v>
      </c>
      <c r="C6885" s="6">
        <v>43767.326325954862</v>
      </c>
      <c r="D6885" s="6">
        <v>3727.4354597981769</v>
      </c>
      <c r="E6885" s="6">
        <v>37697</v>
      </c>
      <c r="F6885" s="28">
        <f t="shared" si="428"/>
        <v>8.5164796954657405</v>
      </c>
      <c r="G6885" s="14">
        <f t="shared" si="429"/>
        <v>9.8878835445743078</v>
      </c>
      <c r="H6885" s="6">
        <f t="shared" si="430"/>
        <v>1205.9211290147568</v>
      </c>
      <c r="I6885" s="14">
        <f t="shared" si="431"/>
        <v>47.825273657678721</v>
      </c>
      <c r="J6885" s="9"/>
      <c r="N6885" s="4"/>
      <c r="R6885" s="4"/>
    </row>
    <row r="6886" spans="1:18" x14ac:dyDescent="0.25">
      <c r="A6886" s="9">
        <v>45213.916666666664</v>
      </c>
      <c r="B6886" s="5">
        <v>45213</v>
      </c>
      <c r="C6886" s="6">
        <v>42624.463723958332</v>
      </c>
      <c r="D6886" s="6">
        <v>5233.0566981336806</v>
      </c>
      <c r="E6886" s="6">
        <v>37697</v>
      </c>
      <c r="F6886" s="28">
        <f t="shared" si="428"/>
        <v>12.27712032231924</v>
      </c>
      <c r="G6886" s="14">
        <f t="shared" si="429"/>
        <v>13.881891657515666</v>
      </c>
      <c r="H6886" s="6">
        <f t="shared" si="430"/>
        <v>1505.6212383355037</v>
      </c>
      <c r="I6886" s="14">
        <f t="shared" si="431"/>
        <v>40.392952596341559</v>
      </c>
      <c r="J6886" s="9"/>
      <c r="N6886" s="4"/>
      <c r="R6886" s="4"/>
    </row>
    <row r="6887" spans="1:18" x14ac:dyDescent="0.25">
      <c r="A6887" s="9">
        <v>45213.958333333336</v>
      </c>
      <c r="B6887" s="5">
        <v>45213</v>
      </c>
      <c r="C6887" s="6">
        <v>40891.286121961806</v>
      </c>
      <c r="D6887" s="6">
        <v>6455.4781532118059</v>
      </c>
      <c r="E6887" s="6">
        <v>37697</v>
      </c>
      <c r="F6887" s="28">
        <f t="shared" si="428"/>
        <v>15.786928623271429</v>
      </c>
      <c r="G6887" s="14">
        <f t="shared" si="429"/>
        <v>17.124646930025747</v>
      </c>
      <c r="H6887" s="6">
        <f t="shared" si="430"/>
        <v>1222.4214550781253</v>
      </c>
      <c r="I6887" s="14">
        <f t="shared" si="431"/>
        <v>23.359606547242077</v>
      </c>
      <c r="J6887" s="9"/>
      <c r="N6887" s="4"/>
      <c r="R6887" s="4"/>
    </row>
    <row r="6888" spans="1:18" x14ac:dyDescent="0.25">
      <c r="A6888" s="9">
        <v>45214</v>
      </c>
      <c r="B6888" s="5">
        <v>45214</v>
      </c>
      <c r="C6888" s="6">
        <v>38921.430544704861</v>
      </c>
      <c r="D6888" s="6">
        <v>7442.3427652994787</v>
      </c>
      <c r="E6888" s="6">
        <v>37697</v>
      </c>
      <c r="F6888" s="28">
        <f t="shared" si="428"/>
        <v>19.121452272293176</v>
      </c>
      <c r="G6888" s="14">
        <f t="shared" si="429"/>
        <v>19.742533266041008</v>
      </c>
      <c r="H6888" s="6">
        <f t="shared" si="430"/>
        <v>986.86461208767287</v>
      </c>
      <c r="I6888" s="14">
        <f t="shared" si="431"/>
        <v>15.28724269009688</v>
      </c>
      <c r="J6888" s="9"/>
      <c r="N6888" s="4"/>
      <c r="R6888" s="4"/>
    </row>
    <row r="6889" spans="1:18" x14ac:dyDescent="0.25">
      <c r="A6889" s="9">
        <v>45214.041666666664</v>
      </c>
      <c r="B6889" s="5">
        <v>45214</v>
      </c>
      <c r="C6889" s="6">
        <v>37414.256358506944</v>
      </c>
      <c r="D6889" s="6">
        <v>7716.9555978732642</v>
      </c>
      <c r="E6889" s="6">
        <v>37697</v>
      </c>
      <c r="F6889" s="28">
        <f t="shared" si="428"/>
        <v>20.62570888467932</v>
      </c>
      <c r="G6889" s="14">
        <f t="shared" si="429"/>
        <v>20.471007236313934</v>
      </c>
      <c r="H6889" s="6">
        <f t="shared" si="430"/>
        <v>274.61283257378545</v>
      </c>
      <c r="I6889" s="14">
        <f t="shared" si="431"/>
        <v>3.6898708005520766</v>
      </c>
      <c r="J6889" s="9"/>
      <c r="N6889" s="4"/>
      <c r="R6889" s="4"/>
    </row>
    <row r="6890" spans="1:18" x14ac:dyDescent="0.25">
      <c r="A6890" s="9">
        <v>45214.083333333336</v>
      </c>
      <c r="B6890" s="5">
        <v>45214</v>
      </c>
      <c r="C6890" s="6">
        <v>36306.276738281253</v>
      </c>
      <c r="D6890" s="6">
        <v>8415.4160975477425</v>
      </c>
      <c r="E6890" s="6">
        <v>37697</v>
      </c>
      <c r="F6890" s="28">
        <f t="shared" si="428"/>
        <v>23.178956515457141</v>
      </c>
      <c r="G6890" s="14">
        <f t="shared" si="429"/>
        <v>22.323835046682078</v>
      </c>
      <c r="H6890" s="6">
        <f t="shared" si="430"/>
        <v>698.46049967447834</v>
      </c>
      <c r="I6890" s="14">
        <f t="shared" si="431"/>
        <v>9.0509850784546284</v>
      </c>
      <c r="J6890" s="9"/>
      <c r="N6890" s="4"/>
      <c r="R6890" s="4"/>
    </row>
    <row r="6891" spans="1:18" x14ac:dyDescent="0.25">
      <c r="A6891" s="9">
        <v>45214.125</v>
      </c>
      <c r="B6891" s="5">
        <v>45214</v>
      </c>
      <c r="C6891" s="6">
        <v>35440.93424262153</v>
      </c>
      <c r="D6891" s="6">
        <v>9593.7453192816847</v>
      </c>
      <c r="E6891" s="6">
        <v>37697</v>
      </c>
      <c r="F6891" s="28">
        <f t="shared" si="428"/>
        <v>27.069673879375834</v>
      </c>
      <c r="G6891" s="14">
        <f t="shared" si="429"/>
        <v>25.449625485533822</v>
      </c>
      <c r="H6891" s="6">
        <f t="shared" si="430"/>
        <v>1178.3292217339422</v>
      </c>
      <c r="I6891" s="14">
        <f t="shared" si="431"/>
        <v>14.002031605749215</v>
      </c>
      <c r="J6891" s="9"/>
      <c r="N6891" s="4"/>
      <c r="R6891" s="4"/>
    </row>
    <row r="6892" spans="1:18" x14ac:dyDescent="0.25">
      <c r="A6892" s="9">
        <v>45214.166666666664</v>
      </c>
      <c r="B6892" s="5">
        <v>45214</v>
      </c>
      <c r="C6892" s="6">
        <v>35004.040976562501</v>
      </c>
      <c r="D6892" s="6">
        <v>10359.16230360243</v>
      </c>
      <c r="E6892" s="6">
        <v>37697</v>
      </c>
      <c r="F6892" s="28">
        <f t="shared" si="428"/>
        <v>29.594189740946103</v>
      </c>
      <c r="G6892" s="14">
        <f t="shared" si="429"/>
        <v>27.480070837473619</v>
      </c>
      <c r="H6892" s="6">
        <f t="shared" si="430"/>
        <v>765.41698432074554</v>
      </c>
      <c r="I6892" s="14">
        <f t="shared" si="431"/>
        <v>7.9782916769991425</v>
      </c>
      <c r="J6892" s="9"/>
      <c r="N6892" s="4"/>
      <c r="R6892" s="4"/>
    </row>
    <row r="6893" spans="1:18" x14ac:dyDescent="0.25">
      <c r="A6893" s="9">
        <v>45214.208333333336</v>
      </c>
      <c r="B6893" s="5">
        <v>45214</v>
      </c>
      <c r="C6893" s="6">
        <v>34877.880915798611</v>
      </c>
      <c r="D6893" s="6">
        <v>11049.198230251735</v>
      </c>
      <c r="E6893" s="6">
        <v>37697</v>
      </c>
      <c r="F6893" s="28">
        <f t="shared" si="428"/>
        <v>31.679671872630276</v>
      </c>
      <c r="G6893" s="14">
        <f t="shared" si="429"/>
        <v>29.310550521929425</v>
      </c>
      <c r="H6893" s="6">
        <f t="shared" si="430"/>
        <v>690.03592664930511</v>
      </c>
      <c r="I6893" s="14">
        <f t="shared" si="431"/>
        <v>6.6611170519969845</v>
      </c>
      <c r="J6893" s="9"/>
      <c r="N6893" s="4"/>
      <c r="R6893" s="4"/>
    </row>
    <row r="6894" spans="1:18" x14ac:dyDescent="0.25">
      <c r="A6894" s="9">
        <v>45214.25</v>
      </c>
      <c r="B6894" s="5">
        <v>45214</v>
      </c>
      <c r="C6894" s="6">
        <v>35065.204294704861</v>
      </c>
      <c r="D6894" s="6">
        <v>11633.1180078125</v>
      </c>
      <c r="E6894" s="6">
        <v>37697</v>
      </c>
      <c r="F6894" s="28">
        <f t="shared" si="428"/>
        <v>33.175674409429284</v>
      </c>
      <c r="G6894" s="14">
        <f t="shared" si="429"/>
        <v>30.859532609524631</v>
      </c>
      <c r="H6894" s="6">
        <f t="shared" si="430"/>
        <v>583.91977756076449</v>
      </c>
      <c r="I6894" s="14">
        <f t="shared" si="431"/>
        <v>5.2847253293188583</v>
      </c>
      <c r="J6894" s="9"/>
      <c r="N6894" s="4"/>
      <c r="R6894" s="4"/>
    </row>
    <row r="6895" spans="1:18" x14ac:dyDescent="0.25">
      <c r="A6895" s="9">
        <v>45214.291666666664</v>
      </c>
      <c r="B6895" s="5">
        <v>45214</v>
      </c>
      <c r="C6895" s="6">
        <v>35609.010570746526</v>
      </c>
      <c r="D6895" s="6">
        <v>12363.805322265625</v>
      </c>
      <c r="E6895" s="6">
        <v>37697</v>
      </c>
      <c r="F6895" s="28">
        <f t="shared" si="428"/>
        <v>34.721002139898616</v>
      </c>
      <c r="G6895" s="14">
        <f t="shared" si="429"/>
        <v>32.797849490053913</v>
      </c>
      <c r="H6895" s="6">
        <f t="shared" si="430"/>
        <v>730.68731445312551</v>
      </c>
      <c r="I6895" s="14">
        <f t="shared" si="431"/>
        <v>6.2810960394488813</v>
      </c>
      <c r="J6895" s="9"/>
      <c r="N6895" s="4"/>
      <c r="R6895" s="4"/>
    </row>
    <row r="6896" spans="1:18" x14ac:dyDescent="0.25">
      <c r="A6896" s="9">
        <v>45214.333333333336</v>
      </c>
      <c r="B6896" s="5">
        <v>45214</v>
      </c>
      <c r="C6896" s="6">
        <v>36209.902682291664</v>
      </c>
      <c r="D6896" s="6">
        <v>12457.875397135416</v>
      </c>
      <c r="E6896" s="6">
        <v>37697</v>
      </c>
      <c r="F6896" s="28">
        <f t="shared" si="428"/>
        <v>34.404608889567385</v>
      </c>
      <c r="G6896" s="14">
        <f t="shared" si="429"/>
        <v>33.047392092568153</v>
      </c>
      <c r="H6896" s="6">
        <f t="shared" si="430"/>
        <v>94.070074869790915</v>
      </c>
      <c r="I6896" s="14">
        <f t="shared" si="431"/>
        <v>0.76085050207303728</v>
      </c>
      <c r="J6896" s="9"/>
      <c r="N6896" s="4"/>
      <c r="R6896" s="4"/>
    </row>
    <row r="6897" spans="1:18" x14ac:dyDescent="0.25">
      <c r="A6897" s="9">
        <v>45214.375</v>
      </c>
      <c r="B6897" s="5">
        <v>45214</v>
      </c>
      <c r="C6897" s="6">
        <v>37238.916603732636</v>
      </c>
      <c r="D6897" s="6">
        <v>11261.162921006944</v>
      </c>
      <c r="E6897" s="6">
        <v>37697</v>
      </c>
      <c r="F6897" s="28">
        <f t="shared" si="428"/>
        <v>30.240307581553495</v>
      </c>
      <c r="G6897" s="14">
        <f t="shared" si="429"/>
        <v>29.872835825150396</v>
      </c>
      <c r="H6897" s="6">
        <f t="shared" si="430"/>
        <v>-1196.7124761284722</v>
      </c>
      <c r="I6897" s="14">
        <f t="shared" si="431"/>
        <v>-9.6060719663615046</v>
      </c>
      <c r="J6897" s="9"/>
      <c r="N6897" s="4"/>
      <c r="R6897" s="4"/>
    </row>
    <row r="6898" spans="1:18" x14ac:dyDescent="0.25">
      <c r="A6898" s="9">
        <v>45214.416666666664</v>
      </c>
      <c r="B6898" s="5">
        <v>45214</v>
      </c>
      <c r="C6898" s="6">
        <v>38590.265390624998</v>
      </c>
      <c r="D6898" s="6">
        <v>9249.6129698350687</v>
      </c>
      <c r="E6898" s="6">
        <v>37697</v>
      </c>
      <c r="F6898" s="28">
        <f t="shared" si="428"/>
        <v>23.968772632701672</v>
      </c>
      <c r="G6898" s="14">
        <f t="shared" si="429"/>
        <v>24.536734938682304</v>
      </c>
      <c r="H6898" s="6">
        <f t="shared" si="430"/>
        <v>-2011.5499511718754</v>
      </c>
      <c r="I6898" s="14">
        <f t="shared" si="431"/>
        <v>-17.862719554651534</v>
      </c>
      <c r="J6898" s="9"/>
      <c r="N6898" s="4"/>
      <c r="R6898" s="4"/>
    </row>
    <row r="6899" spans="1:18" x14ac:dyDescent="0.25">
      <c r="A6899" s="9">
        <v>45214.458333333336</v>
      </c>
      <c r="B6899" s="5">
        <v>45214</v>
      </c>
      <c r="C6899" s="6">
        <v>39510.127324218753</v>
      </c>
      <c r="D6899" s="6">
        <v>12322.275833333333</v>
      </c>
      <c r="E6899" s="6">
        <v>37697</v>
      </c>
      <c r="F6899" s="28">
        <f t="shared" si="428"/>
        <v>31.187638886144708</v>
      </c>
      <c r="G6899" s="14">
        <f t="shared" si="429"/>
        <v>32.687682927907616</v>
      </c>
      <c r="H6899" s="6">
        <f t="shared" si="430"/>
        <v>3072.6628634982644</v>
      </c>
      <c r="I6899" s="14">
        <f t="shared" si="431"/>
        <v>33.219366837497567</v>
      </c>
      <c r="J6899" s="9"/>
      <c r="N6899" s="4"/>
      <c r="R6899" s="4"/>
    </row>
    <row r="6900" spans="1:18" x14ac:dyDescent="0.25">
      <c r="A6900" s="9">
        <v>45214.5</v>
      </c>
      <c r="B6900" s="5">
        <v>45214</v>
      </c>
      <c r="C6900" s="6">
        <v>40242.437024739585</v>
      </c>
      <c r="D6900" s="6">
        <v>12863.481317274305</v>
      </c>
      <c r="E6900" s="6">
        <v>37697</v>
      </c>
      <c r="F6900" s="28">
        <f t="shared" si="428"/>
        <v>31.96496601179075</v>
      </c>
      <c r="G6900" s="14">
        <f t="shared" si="429"/>
        <v>34.123355485248972</v>
      </c>
      <c r="H6900" s="6">
        <f t="shared" si="430"/>
        <v>541.20548394097204</v>
      </c>
      <c r="I6900" s="14">
        <f t="shared" si="431"/>
        <v>4.3920903188755274</v>
      </c>
      <c r="J6900" s="9"/>
      <c r="N6900" s="4"/>
      <c r="R6900" s="4"/>
    </row>
    <row r="6901" spans="1:18" x14ac:dyDescent="0.25">
      <c r="A6901" s="9">
        <v>45214.541666666664</v>
      </c>
      <c r="B6901" s="5">
        <v>45214</v>
      </c>
      <c r="C6901" s="6">
        <v>41002.704969618055</v>
      </c>
      <c r="D6901" s="6">
        <v>12116.358973524306</v>
      </c>
      <c r="E6901" s="6">
        <v>37697</v>
      </c>
      <c r="F6901" s="28">
        <f t="shared" si="428"/>
        <v>29.550145490406582</v>
      </c>
      <c r="G6901" s="14">
        <f t="shared" si="429"/>
        <v>32.141440893239</v>
      </c>
      <c r="H6901" s="6">
        <f t="shared" si="430"/>
        <v>-747.12234374999935</v>
      </c>
      <c r="I6901" s="14">
        <f t="shared" si="431"/>
        <v>-5.8080882252823152</v>
      </c>
      <c r="J6901" s="9"/>
      <c r="N6901" s="4"/>
      <c r="R6901" s="4"/>
    </row>
    <row r="6902" spans="1:18" x14ac:dyDescent="0.25">
      <c r="A6902" s="9">
        <v>45214.583333333336</v>
      </c>
      <c r="B6902" s="5">
        <v>45214</v>
      </c>
      <c r="C6902" s="6">
        <v>41599.774294704861</v>
      </c>
      <c r="D6902" s="6">
        <v>11832.437661675347</v>
      </c>
      <c r="E6902" s="6">
        <v>37697</v>
      </c>
      <c r="F6902" s="28">
        <f t="shared" si="428"/>
        <v>28.443514087001837</v>
      </c>
      <c r="G6902" s="14">
        <f t="shared" si="429"/>
        <v>31.388274031555159</v>
      </c>
      <c r="H6902" s="6">
        <f t="shared" si="430"/>
        <v>-283.92131184895879</v>
      </c>
      <c r="I6902" s="14">
        <f t="shared" si="431"/>
        <v>-2.3432890397962027</v>
      </c>
      <c r="J6902" s="9"/>
      <c r="N6902" s="4"/>
      <c r="R6902" s="4"/>
    </row>
    <row r="6903" spans="1:18" x14ac:dyDescent="0.25">
      <c r="A6903" s="9">
        <v>45214.625</v>
      </c>
      <c r="B6903" s="5">
        <v>45214</v>
      </c>
      <c r="C6903" s="6">
        <v>42206.102395833332</v>
      </c>
      <c r="D6903" s="6">
        <v>11334.47773546007</v>
      </c>
      <c r="E6903" s="6">
        <v>37697</v>
      </c>
      <c r="F6903" s="28">
        <f t="shared" si="428"/>
        <v>26.855068561315509</v>
      </c>
      <c r="G6903" s="14">
        <f t="shared" si="429"/>
        <v>30.067320305223411</v>
      </c>
      <c r="H6903" s="6">
        <f t="shared" si="430"/>
        <v>-497.95992621527694</v>
      </c>
      <c r="I6903" s="14">
        <f t="shared" si="431"/>
        <v>-4.2084305910027595</v>
      </c>
      <c r="J6903" s="9"/>
      <c r="N6903" s="4"/>
      <c r="R6903" s="4"/>
    </row>
    <row r="6904" spans="1:18" x14ac:dyDescent="0.25">
      <c r="A6904" s="9">
        <v>45214.666666666664</v>
      </c>
      <c r="B6904" s="5">
        <v>45214</v>
      </c>
      <c r="C6904" s="6">
        <v>42937.001516927085</v>
      </c>
      <c r="D6904" s="6">
        <v>10850.908171657986</v>
      </c>
      <c r="E6904" s="6">
        <v>37697</v>
      </c>
      <c r="F6904" s="28">
        <f t="shared" si="428"/>
        <v>25.271695247233843</v>
      </c>
      <c r="G6904" s="14">
        <f t="shared" si="429"/>
        <v>28.784540339172842</v>
      </c>
      <c r="H6904" s="6">
        <f t="shared" si="430"/>
        <v>-483.5695638020843</v>
      </c>
      <c r="I6904" s="14">
        <f t="shared" si="431"/>
        <v>-4.2663594661201749</v>
      </c>
      <c r="J6904" s="9"/>
      <c r="N6904" s="4"/>
      <c r="R6904" s="4"/>
    </row>
    <row r="6905" spans="1:18" x14ac:dyDescent="0.25">
      <c r="A6905" s="9">
        <v>45214.708333333336</v>
      </c>
      <c r="B6905" s="5">
        <v>45214</v>
      </c>
      <c r="C6905" s="6">
        <v>43831.241592881946</v>
      </c>
      <c r="D6905" s="6">
        <v>10241.148861762153</v>
      </c>
      <c r="E6905" s="6">
        <v>37697</v>
      </c>
      <c r="F6905" s="28">
        <f t="shared" si="428"/>
        <v>23.364952690332373</v>
      </c>
      <c r="G6905" s="14">
        <f t="shared" si="429"/>
        <v>27.16701292347442</v>
      </c>
      <c r="H6905" s="6">
        <f t="shared" si="430"/>
        <v>-609.75930989583321</v>
      </c>
      <c r="I6905" s="14">
        <f t="shared" si="431"/>
        <v>-5.6194311135034134</v>
      </c>
      <c r="J6905" s="9"/>
      <c r="N6905" s="4"/>
      <c r="R6905" s="4"/>
    </row>
    <row r="6906" spans="1:18" x14ac:dyDescent="0.25">
      <c r="A6906" s="9">
        <v>45214.75</v>
      </c>
      <c r="B6906" s="5">
        <v>45214</v>
      </c>
      <c r="C6906" s="6">
        <v>44448.052131076387</v>
      </c>
      <c r="D6906" s="6">
        <v>8816.9712510850695</v>
      </c>
      <c r="E6906" s="6">
        <v>37697</v>
      </c>
      <c r="F6906" s="28">
        <f t="shared" si="428"/>
        <v>19.836575121636386</v>
      </c>
      <c r="G6906" s="14">
        <f t="shared" si="429"/>
        <v>23.38905284527965</v>
      </c>
      <c r="H6906" s="6">
        <f t="shared" si="430"/>
        <v>-1424.1776106770831</v>
      </c>
      <c r="I6906" s="14">
        <f t="shared" si="431"/>
        <v>-13.906424268419732</v>
      </c>
      <c r="J6906" s="9"/>
      <c r="N6906" s="4"/>
      <c r="R6906" s="4"/>
    </row>
    <row r="6907" spans="1:18" x14ac:dyDescent="0.25">
      <c r="A6907" s="9">
        <v>45214.791666666664</v>
      </c>
      <c r="B6907" s="5">
        <v>45214</v>
      </c>
      <c r="C6907" s="6">
        <v>44697.267877604165</v>
      </c>
      <c r="D6907" s="6">
        <v>6332.6473323567707</v>
      </c>
      <c r="E6907" s="6">
        <v>37697</v>
      </c>
      <c r="F6907" s="28">
        <f t="shared" si="428"/>
        <v>14.167862227502685</v>
      </c>
      <c r="G6907" s="14">
        <f t="shared" si="429"/>
        <v>16.798809805440143</v>
      </c>
      <c r="H6907" s="6">
        <f t="shared" si="430"/>
        <v>-2484.3239187282988</v>
      </c>
      <c r="I6907" s="14">
        <f t="shared" si="431"/>
        <v>-28.176613578302899</v>
      </c>
      <c r="J6907" s="9"/>
      <c r="N6907" s="4"/>
      <c r="R6907" s="4"/>
    </row>
    <row r="6908" spans="1:18" x14ac:dyDescent="0.25">
      <c r="A6908" s="9">
        <v>45214.833333333336</v>
      </c>
      <c r="B6908" s="5">
        <v>45214</v>
      </c>
      <c r="C6908" s="6">
        <v>45253.838661024303</v>
      </c>
      <c r="D6908" s="6">
        <v>5310.6793570963546</v>
      </c>
      <c r="E6908" s="6">
        <v>37697</v>
      </c>
      <c r="F6908" s="28">
        <f t="shared" si="428"/>
        <v>11.735312438081136</v>
      </c>
      <c r="G6908" s="14">
        <f t="shared" si="429"/>
        <v>14.087803690204407</v>
      </c>
      <c r="H6908" s="6">
        <f t="shared" si="430"/>
        <v>-1021.9679752604161</v>
      </c>
      <c r="I6908" s="14">
        <f t="shared" si="431"/>
        <v>-16.138084463327889</v>
      </c>
      <c r="J6908" s="9"/>
      <c r="N6908" s="4"/>
      <c r="R6908" s="4"/>
    </row>
    <row r="6909" spans="1:18" x14ac:dyDescent="0.25">
      <c r="A6909" s="9">
        <v>45214.875</v>
      </c>
      <c r="B6909" s="5">
        <v>45214</v>
      </c>
      <c r="C6909" s="6">
        <v>44781.781297743059</v>
      </c>
      <c r="D6909" s="6">
        <v>5698.0020453559027</v>
      </c>
      <c r="E6909" s="6">
        <v>37697</v>
      </c>
      <c r="F6909" s="28">
        <f t="shared" si="428"/>
        <v>12.723928973417308</v>
      </c>
      <c r="G6909" s="14">
        <f t="shared" si="429"/>
        <v>15.115266587144607</v>
      </c>
      <c r="H6909" s="6">
        <f t="shared" si="430"/>
        <v>387.32268825954816</v>
      </c>
      <c r="I6909" s="14">
        <f t="shared" si="431"/>
        <v>7.2932794886588503</v>
      </c>
      <c r="J6909" s="9"/>
      <c r="N6909" s="4"/>
      <c r="R6909" s="4"/>
    </row>
    <row r="6910" spans="1:18" x14ac:dyDescent="0.25">
      <c r="A6910" s="9">
        <v>45214.916666666664</v>
      </c>
      <c r="B6910" s="5">
        <v>45214</v>
      </c>
      <c r="C6910" s="6">
        <v>43342.902050781253</v>
      </c>
      <c r="D6910" s="6">
        <v>5755.4272043185765</v>
      </c>
      <c r="E6910" s="6">
        <v>37697</v>
      </c>
      <c r="F6910" s="28">
        <f t="shared" si="428"/>
        <v>13.278822902941348</v>
      </c>
      <c r="G6910" s="14">
        <f t="shared" si="429"/>
        <v>15.267600085732488</v>
      </c>
      <c r="H6910" s="6">
        <f t="shared" si="430"/>
        <v>57.425158962673777</v>
      </c>
      <c r="I6910" s="14">
        <f t="shared" si="431"/>
        <v>1.0078121858428877</v>
      </c>
      <c r="J6910" s="9"/>
      <c r="N6910" s="4"/>
      <c r="R6910" s="4"/>
    </row>
    <row r="6911" spans="1:18" x14ac:dyDescent="0.25">
      <c r="A6911" s="9">
        <v>45214.958333333336</v>
      </c>
      <c r="B6911" s="5">
        <v>45214</v>
      </c>
      <c r="C6911" s="6">
        <v>41002.787994791666</v>
      </c>
      <c r="D6911" s="6">
        <v>5495.9582883029516</v>
      </c>
      <c r="E6911" s="6">
        <v>37697</v>
      </c>
      <c r="F6911" s="28">
        <f t="shared" si="428"/>
        <v>13.40386485182683</v>
      </c>
      <c r="G6911" s="14">
        <f t="shared" si="429"/>
        <v>14.579298852171133</v>
      </c>
      <c r="H6911" s="6">
        <f t="shared" si="430"/>
        <v>-259.46891601562493</v>
      </c>
      <c r="I6911" s="14">
        <f t="shared" si="431"/>
        <v>-4.5082477252241642</v>
      </c>
      <c r="J6911" s="9"/>
      <c r="N6911" s="4"/>
      <c r="R6911" s="4"/>
    </row>
    <row r="6912" spans="1:18" x14ac:dyDescent="0.25">
      <c r="A6912" s="9">
        <v>45215</v>
      </c>
      <c r="B6912" s="5">
        <v>45215</v>
      </c>
      <c r="C6912" s="6">
        <v>38683.232348090278</v>
      </c>
      <c r="D6912" s="6">
        <v>4947.7990999348958</v>
      </c>
      <c r="E6912" s="6">
        <v>37697</v>
      </c>
      <c r="F6912" s="28">
        <f t="shared" si="428"/>
        <v>12.790552390793577</v>
      </c>
      <c r="G6912" s="14">
        <f t="shared" si="429"/>
        <v>13.125179987624733</v>
      </c>
      <c r="H6912" s="6">
        <f t="shared" si="430"/>
        <v>-548.15918836805577</v>
      </c>
      <c r="I6912" s="14">
        <f t="shared" si="431"/>
        <v>-9.9738600552100802</v>
      </c>
      <c r="J6912" s="9"/>
      <c r="N6912" s="4"/>
      <c r="R6912" s="4"/>
    </row>
    <row r="6913" spans="1:18" x14ac:dyDescent="0.25">
      <c r="A6913" s="9">
        <v>45215.041666666664</v>
      </c>
      <c r="B6913" s="5">
        <v>45215</v>
      </c>
      <c r="C6913" s="6">
        <v>37005.12712890625</v>
      </c>
      <c r="D6913" s="6">
        <v>4761.5641954210068</v>
      </c>
      <c r="E6913" s="6">
        <v>37697</v>
      </c>
      <c r="F6913" s="28">
        <f t="shared" si="428"/>
        <v>12.867309383465273</v>
      </c>
      <c r="G6913" s="14">
        <f t="shared" si="429"/>
        <v>12.631148885643437</v>
      </c>
      <c r="H6913" s="6">
        <f t="shared" si="430"/>
        <v>-186.23490451388898</v>
      </c>
      <c r="I6913" s="14">
        <f t="shared" si="431"/>
        <v>-3.7639948743339131</v>
      </c>
      <c r="J6913" s="9"/>
      <c r="N6913" s="4"/>
      <c r="R6913" s="4"/>
    </row>
    <row r="6914" spans="1:18" x14ac:dyDescent="0.25">
      <c r="A6914" s="9">
        <v>45215.083333333336</v>
      </c>
      <c r="B6914" s="5">
        <v>45215</v>
      </c>
      <c r="C6914" s="6">
        <v>36066.956584201391</v>
      </c>
      <c r="D6914" s="6">
        <v>4654.0531673177084</v>
      </c>
      <c r="E6914" s="6">
        <v>37697</v>
      </c>
      <c r="F6914" s="28">
        <f t="shared" si="428"/>
        <v>12.903925387916843</v>
      </c>
      <c r="G6914" s="14">
        <f t="shared" si="429"/>
        <v>12.3459510499979</v>
      </c>
      <c r="H6914" s="6">
        <f t="shared" si="430"/>
        <v>-107.51102810329849</v>
      </c>
      <c r="I6914" s="14">
        <f t="shared" si="431"/>
        <v>-2.2578930723371795</v>
      </c>
      <c r="J6914" s="9"/>
      <c r="N6914" s="4"/>
      <c r="R6914" s="4"/>
    </row>
    <row r="6915" spans="1:18" x14ac:dyDescent="0.25">
      <c r="A6915" s="9">
        <v>45215.125</v>
      </c>
      <c r="B6915" s="5">
        <v>45215</v>
      </c>
      <c r="C6915" s="6">
        <v>35684.951475694441</v>
      </c>
      <c r="D6915" s="6">
        <v>4407.884747721354</v>
      </c>
      <c r="E6915" s="6">
        <v>37697</v>
      </c>
      <c r="F6915" s="28">
        <f t="shared" ref="F6915:F6978" si="432">D6915/C6915*100</f>
        <v>12.352222899122143</v>
      </c>
      <c r="G6915" s="14">
        <f t="shared" ref="G6915:G6978" si="433">D6915/E6915*100</f>
        <v>11.692932455424447</v>
      </c>
      <c r="H6915" s="6">
        <f t="shared" si="430"/>
        <v>-246.1684195963544</v>
      </c>
      <c r="I6915" s="14">
        <f t="shared" si="431"/>
        <v>-5.289334065305269</v>
      </c>
      <c r="J6915" s="9"/>
      <c r="N6915" s="4"/>
      <c r="R6915" s="4"/>
    </row>
    <row r="6916" spans="1:18" x14ac:dyDescent="0.25">
      <c r="A6916" s="9">
        <v>45215.166666666664</v>
      </c>
      <c r="B6916" s="5">
        <v>45215</v>
      </c>
      <c r="C6916" s="6">
        <v>35555.809869791665</v>
      </c>
      <c r="D6916" s="6">
        <v>4345.7574576822917</v>
      </c>
      <c r="E6916" s="6">
        <v>37697</v>
      </c>
      <c r="F6916" s="28">
        <f t="shared" si="432"/>
        <v>12.222355428260014</v>
      </c>
      <c r="G6916" s="14">
        <f t="shared" si="433"/>
        <v>11.528125468027408</v>
      </c>
      <c r="H6916" s="6">
        <f t="shared" ref="H6916:H6979" si="434">D6916-D6915</f>
        <v>-62.127290039062245</v>
      </c>
      <c r="I6916" s="14">
        <f t="shared" ref="I6916:I6979" si="435">H6916/D6915*100</f>
        <v>-1.4094581322975563</v>
      </c>
      <c r="J6916" s="9"/>
      <c r="N6916" s="4"/>
      <c r="R6916" s="4"/>
    </row>
    <row r="6917" spans="1:18" x14ac:dyDescent="0.25">
      <c r="A6917" s="9">
        <v>45215.208333333336</v>
      </c>
      <c r="B6917" s="5">
        <v>45215</v>
      </c>
      <c r="C6917" s="6">
        <v>35984.723055555558</v>
      </c>
      <c r="D6917" s="6">
        <v>4243.4582948133684</v>
      </c>
      <c r="E6917" s="6">
        <v>37697</v>
      </c>
      <c r="F6917" s="28">
        <f t="shared" si="432"/>
        <v>11.792388365090488</v>
      </c>
      <c r="G6917" s="14">
        <f t="shared" si="433"/>
        <v>11.256753308786822</v>
      </c>
      <c r="H6917" s="6">
        <f t="shared" si="434"/>
        <v>-102.2991628689233</v>
      </c>
      <c r="I6917" s="14">
        <f t="shared" si="435"/>
        <v>-2.3540007436006833</v>
      </c>
      <c r="J6917" s="9"/>
      <c r="N6917" s="4"/>
      <c r="R6917" s="4"/>
    </row>
    <row r="6918" spans="1:18" x14ac:dyDescent="0.25">
      <c r="A6918" s="9">
        <v>45215.25</v>
      </c>
      <c r="B6918" s="5">
        <v>45215</v>
      </c>
      <c r="C6918" s="6">
        <v>37204.466933593751</v>
      </c>
      <c r="D6918" s="6">
        <v>4579.3389995659718</v>
      </c>
      <c r="E6918" s="6">
        <v>37697</v>
      </c>
      <c r="F6918" s="28">
        <f t="shared" si="432"/>
        <v>12.308573074678462</v>
      </c>
      <c r="G6918" s="14">
        <f t="shared" si="433"/>
        <v>12.147754462068525</v>
      </c>
      <c r="H6918" s="6">
        <f t="shared" si="434"/>
        <v>335.88070475260338</v>
      </c>
      <c r="I6918" s="14">
        <f t="shared" si="435"/>
        <v>7.9152587681405677</v>
      </c>
      <c r="J6918" s="9"/>
      <c r="N6918" s="4"/>
      <c r="R6918" s="4"/>
    </row>
    <row r="6919" spans="1:18" x14ac:dyDescent="0.25">
      <c r="A6919" s="9">
        <v>45215.291666666664</v>
      </c>
      <c r="B6919" s="5">
        <v>45215</v>
      </c>
      <c r="C6919" s="6">
        <v>39783.027795138885</v>
      </c>
      <c r="D6919" s="6">
        <v>4994.8845279947918</v>
      </c>
      <c r="E6919" s="6">
        <v>37697</v>
      </c>
      <c r="F6919" s="28">
        <f t="shared" si="432"/>
        <v>12.555315180422541</v>
      </c>
      <c r="G6919" s="14">
        <f t="shared" si="433"/>
        <v>13.25008496165422</v>
      </c>
      <c r="H6919" s="6">
        <f t="shared" si="434"/>
        <v>415.54552842882003</v>
      </c>
      <c r="I6919" s="14">
        <f t="shared" si="435"/>
        <v>9.0743561127098324</v>
      </c>
      <c r="J6919" s="9"/>
      <c r="N6919" s="4"/>
      <c r="R6919" s="4"/>
    </row>
    <row r="6920" spans="1:18" x14ac:dyDescent="0.25">
      <c r="A6920" s="9">
        <v>45215.333333333336</v>
      </c>
      <c r="B6920" s="5">
        <v>45215</v>
      </c>
      <c r="C6920" s="6">
        <v>41375.743763020837</v>
      </c>
      <c r="D6920" s="6">
        <v>4730.9604893663191</v>
      </c>
      <c r="E6920" s="6">
        <v>37697</v>
      </c>
      <c r="F6920" s="28">
        <f t="shared" si="432"/>
        <v>11.434140051869154</v>
      </c>
      <c r="G6920" s="14">
        <f t="shared" si="433"/>
        <v>12.54996548628888</v>
      </c>
      <c r="H6920" s="6">
        <f t="shared" si="434"/>
        <v>-263.92403862847277</v>
      </c>
      <c r="I6920" s="14">
        <f t="shared" si="435"/>
        <v>-5.2838866874551291</v>
      </c>
      <c r="J6920" s="9"/>
      <c r="N6920" s="4"/>
      <c r="R6920" s="4"/>
    </row>
    <row r="6921" spans="1:18" x14ac:dyDescent="0.25">
      <c r="A6921" s="9">
        <v>45215.375</v>
      </c>
      <c r="B6921" s="5">
        <v>45215</v>
      </c>
      <c r="C6921" s="6">
        <v>41962.305045572917</v>
      </c>
      <c r="D6921" s="6">
        <v>4012.4630921766493</v>
      </c>
      <c r="E6921" s="6">
        <v>37697</v>
      </c>
      <c r="F6921" s="28">
        <f t="shared" si="432"/>
        <v>9.5620654962088878</v>
      </c>
      <c r="G6921" s="14">
        <f t="shared" si="433"/>
        <v>10.643985177007851</v>
      </c>
      <c r="H6921" s="6">
        <f t="shared" si="434"/>
        <v>-718.49739718966975</v>
      </c>
      <c r="I6921" s="14">
        <f t="shared" si="435"/>
        <v>-15.18713586394605</v>
      </c>
      <c r="J6921" s="9"/>
      <c r="N6921" s="4"/>
      <c r="R6921" s="4"/>
    </row>
    <row r="6922" spans="1:18" x14ac:dyDescent="0.25">
      <c r="A6922" s="9">
        <v>45215.416666666664</v>
      </c>
      <c r="B6922" s="5">
        <v>45215</v>
      </c>
      <c r="C6922" s="6">
        <v>42315.191360677083</v>
      </c>
      <c r="D6922" s="6">
        <v>3097.9563248697918</v>
      </c>
      <c r="E6922" s="6">
        <v>37697</v>
      </c>
      <c r="F6922" s="28">
        <f t="shared" si="432"/>
        <v>7.3211445470353684</v>
      </c>
      <c r="G6922" s="14">
        <f t="shared" si="433"/>
        <v>8.2180447379626802</v>
      </c>
      <c r="H6922" s="6">
        <f t="shared" si="434"/>
        <v>-914.50676730685745</v>
      </c>
      <c r="I6922" s="14">
        <f t="shared" si="435"/>
        <v>-22.791655556656174</v>
      </c>
      <c r="J6922" s="9"/>
      <c r="N6922" s="4"/>
      <c r="R6922" s="4"/>
    </row>
    <row r="6923" spans="1:18" x14ac:dyDescent="0.25">
      <c r="A6923" s="9">
        <v>45215.458333333336</v>
      </c>
      <c r="B6923" s="5">
        <v>45215</v>
      </c>
      <c r="C6923" s="6">
        <v>42770.270566406252</v>
      </c>
      <c r="D6923" s="6">
        <v>3422.9399188910588</v>
      </c>
      <c r="E6923" s="6">
        <v>37697</v>
      </c>
      <c r="F6923" s="28">
        <f t="shared" si="432"/>
        <v>8.0030822194040407</v>
      </c>
      <c r="G6923" s="14">
        <f t="shared" si="433"/>
        <v>9.0801387879434934</v>
      </c>
      <c r="H6923" s="6">
        <f t="shared" si="434"/>
        <v>324.98359402126698</v>
      </c>
      <c r="I6923" s="14">
        <f t="shared" si="435"/>
        <v>10.490257445282937</v>
      </c>
      <c r="J6923" s="9"/>
      <c r="N6923" s="4"/>
      <c r="R6923" s="4"/>
    </row>
    <row r="6924" spans="1:18" x14ac:dyDescent="0.25">
      <c r="A6924" s="9">
        <v>45215.5</v>
      </c>
      <c r="B6924" s="5">
        <v>45215</v>
      </c>
      <c r="C6924" s="6">
        <v>42678.024329427084</v>
      </c>
      <c r="D6924" s="6">
        <v>4253.590169270833</v>
      </c>
      <c r="E6924" s="6">
        <v>37697</v>
      </c>
      <c r="F6924" s="28">
        <f t="shared" si="432"/>
        <v>9.9666988716202685</v>
      </c>
      <c r="G6924" s="14">
        <f t="shared" si="433"/>
        <v>11.28363044611198</v>
      </c>
      <c r="H6924" s="6">
        <f t="shared" si="434"/>
        <v>830.65025037977421</v>
      </c>
      <c r="I6924" s="14">
        <f t="shared" si="435"/>
        <v>24.267158351084429</v>
      </c>
      <c r="J6924" s="9"/>
      <c r="N6924" s="4"/>
      <c r="R6924" s="4"/>
    </row>
    <row r="6925" spans="1:18" x14ac:dyDescent="0.25">
      <c r="A6925" s="9">
        <v>45215.541666666664</v>
      </c>
      <c r="B6925" s="5">
        <v>45215</v>
      </c>
      <c r="C6925" s="6">
        <v>42677.015527343749</v>
      </c>
      <c r="D6925" s="6">
        <v>4673.8035633680556</v>
      </c>
      <c r="E6925" s="6">
        <v>37697</v>
      </c>
      <c r="F6925" s="28">
        <f t="shared" si="432"/>
        <v>10.951570782576129</v>
      </c>
      <c r="G6925" s="14">
        <f t="shared" si="433"/>
        <v>12.398343537597304</v>
      </c>
      <c r="H6925" s="6">
        <f t="shared" si="434"/>
        <v>420.21339409722259</v>
      </c>
      <c r="I6925" s="14">
        <f t="shared" si="435"/>
        <v>9.879028711627317</v>
      </c>
      <c r="J6925" s="9"/>
      <c r="N6925" s="4"/>
      <c r="R6925" s="4"/>
    </row>
    <row r="6926" spans="1:18" x14ac:dyDescent="0.25">
      <c r="A6926" s="9">
        <v>45215.583333333336</v>
      </c>
      <c r="B6926" s="5">
        <v>45215</v>
      </c>
      <c r="C6926" s="6">
        <v>43116.575985243056</v>
      </c>
      <c r="D6926" s="6">
        <v>4979.9787711588542</v>
      </c>
      <c r="E6926" s="6">
        <v>37697</v>
      </c>
      <c r="F6926" s="28">
        <f t="shared" si="432"/>
        <v>11.55003303802066</v>
      </c>
      <c r="G6926" s="14">
        <f t="shared" si="433"/>
        <v>13.210543998617542</v>
      </c>
      <c r="H6926" s="6">
        <f t="shared" si="434"/>
        <v>306.17520779079859</v>
      </c>
      <c r="I6926" s="14">
        <f t="shared" si="435"/>
        <v>6.5508788214916196</v>
      </c>
      <c r="J6926" s="9"/>
      <c r="N6926" s="4"/>
      <c r="R6926" s="4"/>
    </row>
    <row r="6927" spans="1:18" x14ac:dyDescent="0.25">
      <c r="A6927" s="9">
        <v>45215.625</v>
      </c>
      <c r="B6927" s="5">
        <v>45215</v>
      </c>
      <c r="C6927" s="6">
        <v>43537.090275607639</v>
      </c>
      <c r="D6927" s="6">
        <v>5094.6233854166667</v>
      </c>
      <c r="E6927" s="6">
        <v>37697</v>
      </c>
      <c r="F6927" s="28">
        <f t="shared" si="432"/>
        <v>11.701800357271491</v>
      </c>
      <c r="G6927" s="14">
        <f t="shared" si="433"/>
        <v>13.514665319300386</v>
      </c>
      <c r="H6927" s="6">
        <f t="shared" si="434"/>
        <v>114.64461425781246</v>
      </c>
      <c r="I6927" s="14">
        <f t="shared" si="435"/>
        <v>2.3021105013894338</v>
      </c>
      <c r="J6927" s="9"/>
      <c r="N6927" s="4"/>
      <c r="R6927" s="4"/>
    </row>
    <row r="6928" spans="1:18" x14ac:dyDescent="0.25">
      <c r="A6928" s="9">
        <v>45215.666666666664</v>
      </c>
      <c r="B6928" s="5">
        <v>45215</v>
      </c>
      <c r="C6928" s="6">
        <v>44021.64036892361</v>
      </c>
      <c r="D6928" s="6">
        <v>4648.6061132812501</v>
      </c>
      <c r="E6928" s="6">
        <v>37697</v>
      </c>
      <c r="F6928" s="28">
        <f t="shared" si="432"/>
        <v>10.559820293663707</v>
      </c>
      <c r="G6928" s="14">
        <f t="shared" si="433"/>
        <v>12.331501480969971</v>
      </c>
      <c r="H6928" s="6">
        <f t="shared" si="434"/>
        <v>-446.01727213541653</v>
      </c>
      <c r="I6928" s="14">
        <f t="shared" si="435"/>
        <v>-8.7546662116799201</v>
      </c>
      <c r="J6928" s="9"/>
      <c r="N6928" s="4"/>
      <c r="R6928" s="4"/>
    </row>
    <row r="6929" spans="1:18" x14ac:dyDescent="0.25">
      <c r="A6929" s="9">
        <v>45215.708333333336</v>
      </c>
      <c r="B6929" s="5">
        <v>45215</v>
      </c>
      <c r="C6929" s="6">
        <v>44841.340086805554</v>
      </c>
      <c r="D6929" s="6">
        <v>3745.1958344184027</v>
      </c>
      <c r="E6929" s="6">
        <v>37697</v>
      </c>
      <c r="F6929" s="28">
        <f t="shared" si="432"/>
        <v>8.3521050601260161</v>
      </c>
      <c r="G6929" s="14">
        <f t="shared" si="433"/>
        <v>9.9349970406621289</v>
      </c>
      <c r="H6929" s="6">
        <f t="shared" si="434"/>
        <v>-903.41027886284746</v>
      </c>
      <c r="I6929" s="14">
        <f t="shared" si="435"/>
        <v>-19.4340035883395</v>
      </c>
      <c r="J6929" s="9"/>
      <c r="N6929" s="4"/>
      <c r="R6929" s="4"/>
    </row>
    <row r="6930" spans="1:18" x14ac:dyDescent="0.25">
      <c r="A6930" s="9">
        <v>45215.75</v>
      </c>
      <c r="B6930" s="5">
        <v>45215</v>
      </c>
      <c r="C6930" s="6">
        <v>45396.810160590278</v>
      </c>
      <c r="D6930" s="6">
        <v>2673.0999701605901</v>
      </c>
      <c r="E6930" s="6">
        <v>37697</v>
      </c>
      <c r="F6930" s="28">
        <f t="shared" si="432"/>
        <v>5.8882991133177738</v>
      </c>
      <c r="G6930" s="14">
        <f t="shared" si="433"/>
        <v>7.0910151209926262</v>
      </c>
      <c r="H6930" s="6">
        <f t="shared" si="434"/>
        <v>-1072.0958642578125</v>
      </c>
      <c r="I6930" s="14">
        <f t="shared" si="435"/>
        <v>-28.625895992012921</v>
      </c>
      <c r="J6930" s="9"/>
      <c r="N6930" s="4"/>
      <c r="R6930" s="4"/>
    </row>
    <row r="6931" spans="1:18" x14ac:dyDescent="0.25">
      <c r="A6931" s="9">
        <v>45215.791666666664</v>
      </c>
      <c r="B6931" s="5">
        <v>45215</v>
      </c>
      <c r="C6931" s="6">
        <v>45196.428116319446</v>
      </c>
      <c r="D6931" s="6">
        <v>1399.2248215399848</v>
      </c>
      <c r="E6931" s="6">
        <v>37697</v>
      </c>
      <c r="F6931" s="28">
        <f t="shared" si="432"/>
        <v>3.0958747844827035</v>
      </c>
      <c r="G6931" s="14">
        <f t="shared" si="433"/>
        <v>3.7117670412499262</v>
      </c>
      <c r="H6931" s="6">
        <f t="shared" si="434"/>
        <v>-1273.8751486206054</v>
      </c>
      <c r="I6931" s="14">
        <f t="shared" si="435"/>
        <v>-47.655350074470867</v>
      </c>
      <c r="J6931" s="9"/>
      <c r="N6931" s="4"/>
      <c r="R6931" s="4"/>
    </row>
    <row r="6932" spans="1:18" x14ac:dyDescent="0.25">
      <c r="A6932" s="9">
        <v>45215.833333333336</v>
      </c>
      <c r="B6932" s="5">
        <v>45215</v>
      </c>
      <c r="C6932" s="6">
        <v>45619.079592013892</v>
      </c>
      <c r="D6932" s="6">
        <v>1346.0911747233074</v>
      </c>
      <c r="E6932" s="6">
        <v>37697</v>
      </c>
      <c r="F6932" s="28">
        <f t="shared" si="432"/>
        <v>2.9507197136852255</v>
      </c>
      <c r="G6932" s="14">
        <f t="shared" si="433"/>
        <v>3.5708177699108874</v>
      </c>
      <c r="H6932" s="6">
        <f t="shared" si="434"/>
        <v>-53.133646816677356</v>
      </c>
      <c r="I6932" s="14">
        <f t="shared" si="435"/>
        <v>-3.7973630826673404</v>
      </c>
      <c r="J6932" s="9"/>
      <c r="N6932" s="4"/>
      <c r="R6932" s="4"/>
    </row>
    <row r="6933" spans="1:18" x14ac:dyDescent="0.25">
      <c r="A6933" s="9">
        <v>45215.875</v>
      </c>
      <c r="B6933" s="5">
        <v>45215</v>
      </c>
      <c r="C6933" s="6">
        <v>45234.745439453123</v>
      </c>
      <c r="D6933" s="6">
        <v>2090.3238841078019</v>
      </c>
      <c r="E6933" s="6">
        <v>37697</v>
      </c>
      <c r="F6933" s="28">
        <f t="shared" si="432"/>
        <v>4.6210581352905109</v>
      </c>
      <c r="G6933" s="14">
        <f t="shared" si="433"/>
        <v>5.5450669392996836</v>
      </c>
      <c r="H6933" s="6">
        <f t="shared" si="434"/>
        <v>744.23270938449446</v>
      </c>
      <c r="I6933" s="14">
        <f t="shared" si="435"/>
        <v>55.288432415246568</v>
      </c>
      <c r="J6933" s="9"/>
      <c r="N6933" s="4"/>
      <c r="R6933" s="4"/>
    </row>
    <row r="6934" spans="1:18" x14ac:dyDescent="0.25">
      <c r="A6934" s="9">
        <v>45215.916666666664</v>
      </c>
      <c r="B6934" s="5">
        <v>45215</v>
      </c>
      <c r="C6934" s="6">
        <v>43689.155844184024</v>
      </c>
      <c r="D6934" s="6">
        <v>3214.0259025065102</v>
      </c>
      <c r="E6934" s="6">
        <v>37697</v>
      </c>
      <c r="F6934" s="28">
        <f t="shared" si="432"/>
        <v>7.3565758834279844</v>
      </c>
      <c r="G6934" s="14">
        <f t="shared" si="433"/>
        <v>8.5259461031554498</v>
      </c>
      <c r="H6934" s="6">
        <f t="shared" si="434"/>
        <v>1123.7020183987083</v>
      </c>
      <c r="I6934" s="14">
        <f t="shared" si="435"/>
        <v>53.757316124162749</v>
      </c>
      <c r="J6934" s="9"/>
      <c r="N6934" s="4"/>
      <c r="R6934" s="4"/>
    </row>
    <row r="6935" spans="1:18" x14ac:dyDescent="0.25">
      <c r="A6935" s="9">
        <v>45215.958333333336</v>
      </c>
      <c r="B6935" s="5">
        <v>45215</v>
      </c>
      <c r="C6935" s="6">
        <v>41399.613656684029</v>
      </c>
      <c r="D6935" s="6">
        <v>4348.8060666232641</v>
      </c>
      <c r="E6935" s="6">
        <v>37697</v>
      </c>
      <c r="F6935" s="28">
        <f t="shared" si="432"/>
        <v>10.504460507015246</v>
      </c>
      <c r="G6935" s="14">
        <f t="shared" si="433"/>
        <v>11.536212607431001</v>
      </c>
      <c r="H6935" s="6">
        <f t="shared" si="434"/>
        <v>1134.7801641167539</v>
      </c>
      <c r="I6935" s="14">
        <f t="shared" si="435"/>
        <v>35.307125659185793</v>
      </c>
      <c r="J6935" s="9"/>
      <c r="N6935" s="4"/>
      <c r="R6935" s="4"/>
    </row>
    <row r="6936" spans="1:18" x14ac:dyDescent="0.25">
      <c r="A6936" s="9">
        <v>45216</v>
      </c>
      <c r="B6936" s="5">
        <v>45216</v>
      </c>
      <c r="C6936" s="6">
        <v>39379.892120225697</v>
      </c>
      <c r="D6936" s="6">
        <v>5579.0484678819448</v>
      </c>
      <c r="E6936" s="6">
        <v>37697</v>
      </c>
      <c r="F6936" s="28">
        <f t="shared" si="432"/>
        <v>14.167251781313336</v>
      </c>
      <c r="G6936" s="14">
        <f t="shared" si="433"/>
        <v>14.799714746218385</v>
      </c>
      <c r="H6936" s="6">
        <f t="shared" si="434"/>
        <v>1230.2424012586807</v>
      </c>
      <c r="I6936" s="14">
        <f t="shared" si="435"/>
        <v>28.289198975799174</v>
      </c>
      <c r="J6936" s="9"/>
      <c r="N6936" s="4"/>
      <c r="R6936" s="4"/>
    </row>
    <row r="6937" spans="1:18" x14ac:dyDescent="0.25">
      <c r="A6937" s="9">
        <v>45216.041666666664</v>
      </c>
      <c r="B6937" s="5">
        <v>45216</v>
      </c>
      <c r="C6937" s="6">
        <v>37544.157008463539</v>
      </c>
      <c r="D6937" s="6">
        <v>6406.865552435981</v>
      </c>
      <c r="E6937" s="6">
        <v>37697</v>
      </c>
      <c r="F6937" s="28">
        <f t="shared" si="432"/>
        <v>17.064880564482213</v>
      </c>
      <c r="G6937" s="14">
        <f t="shared" si="433"/>
        <v>16.9956907776109</v>
      </c>
      <c r="H6937" s="6">
        <f t="shared" si="434"/>
        <v>827.81708455403623</v>
      </c>
      <c r="I6937" s="14">
        <f t="shared" si="435"/>
        <v>14.837961873242381</v>
      </c>
      <c r="J6937" s="9"/>
      <c r="N6937" s="4"/>
      <c r="R6937" s="4"/>
    </row>
    <row r="6938" spans="1:18" x14ac:dyDescent="0.25">
      <c r="A6938" s="9">
        <v>45216.083333333336</v>
      </c>
      <c r="B6938" s="5">
        <v>45216</v>
      </c>
      <c r="C6938" s="6">
        <v>36627.319538845484</v>
      </c>
      <c r="D6938" s="6">
        <v>7206.0034616427947</v>
      </c>
      <c r="E6938" s="6">
        <v>37697</v>
      </c>
      <c r="F6938" s="28">
        <f t="shared" si="432"/>
        <v>19.673848789290719</v>
      </c>
      <c r="G6938" s="14">
        <f t="shared" si="433"/>
        <v>19.115588671891118</v>
      </c>
      <c r="H6938" s="6">
        <f t="shared" si="434"/>
        <v>799.13790920681367</v>
      </c>
      <c r="I6938" s="14">
        <f t="shared" si="435"/>
        <v>12.473149353086864</v>
      </c>
      <c r="J6938" s="9"/>
      <c r="N6938" s="4"/>
      <c r="R6938" s="4"/>
    </row>
    <row r="6939" spans="1:18" x14ac:dyDescent="0.25">
      <c r="A6939" s="9">
        <v>45216.125</v>
      </c>
      <c r="B6939" s="5">
        <v>45216</v>
      </c>
      <c r="C6939" s="6">
        <v>35891.270479600695</v>
      </c>
      <c r="D6939" s="6">
        <v>8310.1499755859368</v>
      </c>
      <c r="E6939" s="6">
        <v>37697</v>
      </c>
      <c r="F6939" s="28">
        <f t="shared" si="432"/>
        <v>23.153680169413693</v>
      </c>
      <c r="G6939" s="14">
        <f t="shared" si="433"/>
        <v>22.044592343119977</v>
      </c>
      <c r="H6939" s="6">
        <f t="shared" si="434"/>
        <v>1104.1465139431421</v>
      </c>
      <c r="I6939" s="14">
        <f t="shared" si="435"/>
        <v>15.322592055644439</v>
      </c>
      <c r="J6939" s="9"/>
      <c r="N6939" s="4"/>
      <c r="R6939" s="4"/>
    </row>
    <row r="6940" spans="1:18" x14ac:dyDescent="0.25">
      <c r="A6940" s="9">
        <v>45216.166666666664</v>
      </c>
      <c r="B6940" s="5">
        <v>45216</v>
      </c>
      <c r="C6940" s="6">
        <v>35786.046369357638</v>
      </c>
      <c r="D6940" s="6">
        <v>8775.8802341037335</v>
      </c>
      <c r="E6940" s="6">
        <v>37697</v>
      </c>
      <c r="F6940" s="28">
        <f t="shared" si="432"/>
        <v>24.523190249980278</v>
      </c>
      <c r="G6940" s="14">
        <f t="shared" si="433"/>
        <v>23.280049431264381</v>
      </c>
      <c r="H6940" s="6">
        <f t="shared" si="434"/>
        <v>465.73025851779676</v>
      </c>
      <c r="I6940" s="14">
        <f t="shared" si="435"/>
        <v>5.6043544326642412</v>
      </c>
      <c r="J6940" s="9"/>
      <c r="N6940" s="4"/>
      <c r="R6940" s="4"/>
    </row>
    <row r="6941" spans="1:18" x14ac:dyDescent="0.25">
      <c r="A6941" s="9">
        <v>45216.208333333336</v>
      </c>
      <c r="B6941" s="5">
        <v>45216</v>
      </c>
      <c r="C6941" s="6">
        <v>36508.657788628472</v>
      </c>
      <c r="D6941" s="6">
        <v>9220.3395551215272</v>
      </c>
      <c r="E6941" s="6">
        <v>37697</v>
      </c>
      <c r="F6941" s="28">
        <f t="shared" si="432"/>
        <v>25.255213731777975</v>
      </c>
      <c r="G6941" s="14">
        <f t="shared" si="433"/>
        <v>24.459080444389546</v>
      </c>
      <c r="H6941" s="6">
        <f t="shared" si="434"/>
        <v>444.45932101779363</v>
      </c>
      <c r="I6941" s="14">
        <f t="shared" si="435"/>
        <v>5.0645554538289064</v>
      </c>
      <c r="J6941" s="9"/>
      <c r="N6941" s="4"/>
      <c r="R6941" s="4"/>
    </row>
    <row r="6942" spans="1:18" x14ac:dyDescent="0.25">
      <c r="A6942" s="9">
        <v>45216.25</v>
      </c>
      <c r="B6942" s="5">
        <v>45216</v>
      </c>
      <c r="C6942" s="6">
        <v>38501.363585069441</v>
      </c>
      <c r="D6942" s="6">
        <v>9830.0262391493052</v>
      </c>
      <c r="E6942" s="6">
        <v>37697</v>
      </c>
      <c r="F6942" s="28">
        <f t="shared" si="432"/>
        <v>25.531631412039964</v>
      </c>
      <c r="G6942" s="14">
        <f t="shared" si="433"/>
        <v>26.07641520319735</v>
      </c>
      <c r="H6942" s="6">
        <f t="shared" si="434"/>
        <v>609.68668402777803</v>
      </c>
      <c r="I6942" s="14">
        <f t="shared" si="435"/>
        <v>6.6124103172439206</v>
      </c>
      <c r="J6942" s="9"/>
      <c r="N6942" s="4"/>
      <c r="R6942" s="4"/>
    </row>
    <row r="6943" spans="1:18" x14ac:dyDescent="0.25">
      <c r="A6943" s="9">
        <v>45216.291666666664</v>
      </c>
      <c r="B6943" s="5">
        <v>45216</v>
      </c>
      <c r="C6943" s="6">
        <v>41383.658144531248</v>
      </c>
      <c r="D6943" s="6">
        <v>10035.590411241319</v>
      </c>
      <c r="E6943" s="6">
        <v>37697</v>
      </c>
      <c r="F6943" s="28">
        <f t="shared" si="432"/>
        <v>24.25012882184631</v>
      </c>
      <c r="G6943" s="14">
        <f t="shared" si="433"/>
        <v>26.62172165223047</v>
      </c>
      <c r="H6943" s="6">
        <f t="shared" si="434"/>
        <v>205.56417209201391</v>
      </c>
      <c r="I6943" s="14">
        <f t="shared" si="435"/>
        <v>2.0911864026703095</v>
      </c>
      <c r="J6943" s="9"/>
      <c r="N6943" s="4"/>
      <c r="R6943" s="4"/>
    </row>
    <row r="6944" spans="1:18" x14ac:dyDescent="0.25">
      <c r="A6944" s="9">
        <v>45216.333333333336</v>
      </c>
      <c r="B6944" s="5">
        <v>45216</v>
      </c>
      <c r="C6944" s="6">
        <v>42910.928697916665</v>
      </c>
      <c r="D6944" s="6">
        <v>9702.5983702256945</v>
      </c>
      <c r="E6944" s="6">
        <v>37697</v>
      </c>
      <c r="F6944" s="28">
        <f t="shared" si="432"/>
        <v>22.611019301236325</v>
      </c>
      <c r="G6944" s="14">
        <f t="shared" si="433"/>
        <v>25.738383346753572</v>
      </c>
      <c r="H6944" s="6">
        <f t="shared" si="434"/>
        <v>-332.99204101562464</v>
      </c>
      <c r="I6944" s="14">
        <f t="shared" si="435"/>
        <v>-3.3181111162391121</v>
      </c>
      <c r="J6944" s="9"/>
      <c r="N6944" s="4"/>
      <c r="R6944" s="4"/>
    </row>
    <row r="6945" spans="1:18" x14ac:dyDescent="0.25">
      <c r="A6945" s="9">
        <v>45216.375</v>
      </c>
      <c r="B6945" s="5">
        <v>45216</v>
      </c>
      <c r="C6945" s="6">
        <v>42900.896807725694</v>
      </c>
      <c r="D6945" s="6">
        <v>8683.7412250434027</v>
      </c>
      <c r="E6945" s="6">
        <v>37697</v>
      </c>
      <c r="F6945" s="28">
        <f t="shared" si="432"/>
        <v>20.24139789888871</v>
      </c>
      <c r="G6945" s="14">
        <f t="shared" si="433"/>
        <v>23.03562942685997</v>
      </c>
      <c r="H6945" s="6">
        <f t="shared" si="434"/>
        <v>-1018.8571451822918</v>
      </c>
      <c r="I6945" s="14">
        <f t="shared" si="435"/>
        <v>-10.500869007510943</v>
      </c>
      <c r="J6945" s="9"/>
      <c r="N6945" s="4"/>
      <c r="R6945" s="4"/>
    </row>
    <row r="6946" spans="1:18" x14ac:dyDescent="0.25">
      <c r="A6946" s="9">
        <v>45216.416666666664</v>
      </c>
      <c r="B6946" s="5">
        <v>45216</v>
      </c>
      <c r="C6946" s="6">
        <v>42850.988995225693</v>
      </c>
      <c r="D6946" s="6">
        <v>5597.5284792751736</v>
      </c>
      <c r="E6946" s="6">
        <v>37697</v>
      </c>
      <c r="F6946" s="28">
        <f t="shared" si="432"/>
        <v>13.062775470360394</v>
      </c>
      <c r="G6946" s="14">
        <f t="shared" si="433"/>
        <v>14.848737245073012</v>
      </c>
      <c r="H6946" s="6">
        <f t="shared" si="434"/>
        <v>-3086.2127457682291</v>
      </c>
      <c r="I6946" s="14">
        <f t="shared" si="435"/>
        <v>-35.540127990776277</v>
      </c>
      <c r="J6946" s="9"/>
      <c r="N6946" s="4"/>
      <c r="R6946" s="4"/>
    </row>
    <row r="6947" spans="1:18" x14ac:dyDescent="0.25">
      <c r="A6947" s="9">
        <v>45216.458333333336</v>
      </c>
      <c r="B6947" s="5">
        <v>45216</v>
      </c>
      <c r="C6947" s="6">
        <v>42952.845974392359</v>
      </c>
      <c r="D6947" s="6">
        <v>4777.7995187717015</v>
      </c>
      <c r="E6947" s="6">
        <v>37697</v>
      </c>
      <c r="F6947" s="28">
        <f t="shared" si="432"/>
        <v>11.123359606066922</v>
      </c>
      <c r="G6947" s="14">
        <f t="shared" si="433"/>
        <v>12.674216830972496</v>
      </c>
      <c r="H6947" s="6">
        <f t="shared" si="434"/>
        <v>-819.72896050347208</v>
      </c>
      <c r="I6947" s="14">
        <f t="shared" si="435"/>
        <v>-14.64448039056014</v>
      </c>
      <c r="J6947" s="9"/>
      <c r="N6947" s="4"/>
      <c r="R6947" s="4"/>
    </row>
    <row r="6948" spans="1:18" x14ac:dyDescent="0.25">
      <c r="A6948" s="9">
        <v>45216.5</v>
      </c>
      <c r="B6948" s="5">
        <v>45216</v>
      </c>
      <c r="C6948" s="6">
        <v>43012.829440104164</v>
      </c>
      <c r="D6948" s="6">
        <v>5604.5026687282989</v>
      </c>
      <c r="E6948" s="6">
        <v>37697</v>
      </c>
      <c r="F6948" s="28">
        <f t="shared" si="432"/>
        <v>13.029839565733825</v>
      </c>
      <c r="G6948" s="14">
        <f t="shared" si="433"/>
        <v>14.867237893541393</v>
      </c>
      <c r="H6948" s="6">
        <f t="shared" si="434"/>
        <v>826.70314995659737</v>
      </c>
      <c r="I6948" s="14">
        <f t="shared" si="435"/>
        <v>17.303010448817034</v>
      </c>
      <c r="J6948" s="9"/>
      <c r="N6948" s="4"/>
      <c r="R6948" s="4"/>
    </row>
    <row r="6949" spans="1:18" x14ac:dyDescent="0.25">
      <c r="A6949" s="9">
        <v>45216.541666666664</v>
      </c>
      <c r="B6949" s="5">
        <v>45216</v>
      </c>
      <c r="C6949" s="6">
        <v>42969.188034939238</v>
      </c>
      <c r="D6949" s="6">
        <v>5673.9247281901044</v>
      </c>
      <c r="E6949" s="6">
        <v>37697</v>
      </c>
      <c r="F6949" s="28">
        <f t="shared" si="432"/>
        <v>13.204635664924607</v>
      </c>
      <c r="G6949" s="14">
        <f t="shared" si="433"/>
        <v>15.051395941825888</v>
      </c>
      <c r="H6949" s="6">
        <f t="shared" si="434"/>
        <v>69.422059461805475</v>
      </c>
      <c r="I6949" s="14">
        <f t="shared" si="435"/>
        <v>1.2386836721331749</v>
      </c>
      <c r="J6949" s="9"/>
      <c r="N6949" s="4"/>
      <c r="R6949" s="4"/>
    </row>
    <row r="6950" spans="1:18" x14ac:dyDescent="0.25">
      <c r="A6950" s="9">
        <v>45216.583333333336</v>
      </c>
      <c r="B6950" s="5">
        <v>45216</v>
      </c>
      <c r="C6950" s="6">
        <v>43444.526156684027</v>
      </c>
      <c r="D6950" s="6">
        <v>5562.9387505425348</v>
      </c>
      <c r="E6950" s="6">
        <v>37697</v>
      </c>
      <c r="F6950" s="28">
        <f t="shared" si="432"/>
        <v>12.804694267995062</v>
      </c>
      <c r="G6950" s="14">
        <f t="shared" si="433"/>
        <v>14.756979999847561</v>
      </c>
      <c r="H6950" s="6">
        <f t="shared" si="434"/>
        <v>-110.9859776475696</v>
      </c>
      <c r="I6950" s="14">
        <f t="shared" si="435"/>
        <v>-1.9560706735524922</v>
      </c>
      <c r="J6950" s="9"/>
      <c r="N6950" s="4"/>
      <c r="R6950" s="4"/>
    </row>
    <row r="6951" spans="1:18" x14ac:dyDescent="0.25">
      <c r="A6951" s="9">
        <v>45216.625</v>
      </c>
      <c r="B6951" s="5">
        <v>45216</v>
      </c>
      <c r="C6951" s="6">
        <v>44182.951248914927</v>
      </c>
      <c r="D6951" s="6">
        <v>5767.9354069010415</v>
      </c>
      <c r="E6951" s="6">
        <v>37697</v>
      </c>
      <c r="F6951" s="28">
        <f t="shared" si="432"/>
        <v>13.054663040515416</v>
      </c>
      <c r="G6951" s="14">
        <f t="shared" si="433"/>
        <v>15.300780982309048</v>
      </c>
      <c r="H6951" s="6">
        <f t="shared" si="434"/>
        <v>204.9966563585067</v>
      </c>
      <c r="I6951" s="14">
        <f t="shared" si="435"/>
        <v>3.6850424847570729</v>
      </c>
      <c r="J6951" s="9"/>
      <c r="N6951" s="4"/>
      <c r="R6951" s="4"/>
    </row>
    <row r="6952" spans="1:18" x14ac:dyDescent="0.25">
      <c r="A6952" s="9">
        <v>45216.666666666664</v>
      </c>
      <c r="B6952" s="5">
        <v>45216</v>
      </c>
      <c r="C6952" s="6">
        <v>45327.908526475694</v>
      </c>
      <c r="D6952" s="6">
        <v>6258.5775119357641</v>
      </c>
      <c r="E6952" s="6">
        <v>37697</v>
      </c>
      <c r="F6952" s="28">
        <f t="shared" si="432"/>
        <v>13.807337941216009</v>
      </c>
      <c r="G6952" s="14">
        <f t="shared" si="433"/>
        <v>16.602322497641094</v>
      </c>
      <c r="H6952" s="6">
        <f t="shared" si="434"/>
        <v>490.64210503472259</v>
      </c>
      <c r="I6952" s="14">
        <f t="shared" si="435"/>
        <v>8.5063730853798099</v>
      </c>
      <c r="J6952" s="9"/>
      <c r="N6952" s="4"/>
      <c r="R6952" s="4"/>
    </row>
    <row r="6953" spans="1:18" x14ac:dyDescent="0.25">
      <c r="A6953" s="9">
        <v>45216.708333333336</v>
      </c>
      <c r="B6953" s="5">
        <v>45216</v>
      </c>
      <c r="C6953" s="6">
        <v>46669.236126302087</v>
      </c>
      <c r="D6953" s="6">
        <v>7296.2473893229171</v>
      </c>
      <c r="E6953" s="6">
        <v>37697</v>
      </c>
      <c r="F6953" s="28">
        <f t="shared" si="432"/>
        <v>15.633955031054944</v>
      </c>
      <c r="G6953" s="14">
        <f t="shared" si="433"/>
        <v>19.354981535196213</v>
      </c>
      <c r="H6953" s="6">
        <f t="shared" si="434"/>
        <v>1037.6698773871531</v>
      </c>
      <c r="I6953" s="14">
        <f t="shared" si="435"/>
        <v>16.579963664398303</v>
      </c>
      <c r="J6953" s="9"/>
      <c r="N6953" s="4"/>
      <c r="R6953" s="4"/>
    </row>
    <row r="6954" spans="1:18" x14ac:dyDescent="0.25">
      <c r="A6954" s="9">
        <v>45216.75</v>
      </c>
      <c r="B6954" s="5">
        <v>45216</v>
      </c>
      <c r="C6954" s="6">
        <v>47217.809854600695</v>
      </c>
      <c r="D6954" s="6">
        <v>8685.5864849175341</v>
      </c>
      <c r="E6954" s="6">
        <v>37697</v>
      </c>
      <c r="F6954" s="28">
        <f t="shared" si="432"/>
        <v>18.394725447163555</v>
      </c>
      <c r="G6954" s="14">
        <f t="shared" si="433"/>
        <v>23.040524404906314</v>
      </c>
      <c r="H6954" s="6">
        <f t="shared" si="434"/>
        <v>1389.339095594617</v>
      </c>
      <c r="I6954" s="14">
        <f t="shared" si="435"/>
        <v>19.041830977767134</v>
      </c>
      <c r="J6954" s="9"/>
      <c r="N6954" s="4"/>
      <c r="R6954" s="4"/>
    </row>
    <row r="6955" spans="1:18" x14ac:dyDescent="0.25">
      <c r="A6955" s="9">
        <v>45216.791666666664</v>
      </c>
      <c r="B6955" s="5">
        <v>45216</v>
      </c>
      <c r="C6955" s="6">
        <v>46587.804066840275</v>
      </c>
      <c r="D6955" s="6">
        <v>10155.597441406249</v>
      </c>
      <c r="E6955" s="6">
        <v>37697</v>
      </c>
      <c r="F6955" s="28">
        <f t="shared" si="432"/>
        <v>21.798832644775121</v>
      </c>
      <c r="G6955" s="14">
        <f t="shared" si="433"/>
        <v>26.940068019752893</v>
      </c>
      <c r="H6955" s="6">
        <f t="shared" si="434"/>
        <v>1470.0109564887152</v>
      </c>
      <c r="I6955" s="14">
        <f t="shared" si="435"/>
        <v>16.924717277772547</v>
      </c>
      <c r="J6955" s="9"/>
      <c r="N6955" s="4"/>
      <c r="R6955" s="4"/>
    </row>
    <row r="6956" spans="1:18" x14ac:dyDescent="0.25">
      <c r="A6956" s="9">
        <v>45216.833333333336</v>
      </c>
      <c r="B6956" s="5">
        <v>45216</v>
      </c>
      <c r="C6956" s="6">
        <v>46980.012866753474</v>
      </c>
      <c r="D6956" s="6">
        <v>13420.939227159288</v>
      </c>
      <c r="E6956" s="6">
        <v>37697</v>
      </c>
      <c r="F6956" s="28">
        <f t="shared" si="432"/>
        <v>28.567338338591508</v>
      </c>
      <c r="G6956" s="14">
        <f t="shared" si="433"/>
        <v>35.602141356498628</v>
      </c>
      <c r="H6956" s="6">
        <f t="shared" si="434"/>
        <v>3265.3417857530385</v>
      </c>
      <c r="I6956" s="14">
        <f t="shared" si="435"/>
        <v>32.15312348281585</v>
      </c>
      <c r="J6956" s="9"/>
      <c r="N6956" s="4"/>
      <c r="R6956" s="4"/>
    </row>
    <row r="6957" spans="1:18" x14ac:dyDescent="0.25">
      <c r="A6957" s="9">
        <v>45216.875</v>
      </c>
      <c r="B6957" s="5">
        <v>45216</v>
      </c>
      <c r="C6957" s="6">
        <v>46335.742816840277</v>
      </c>
      <c r="D6957" s="6">
        <v>17977.172681206597</v>
      </c>
      <c r="E6957" s="6">
        <v>37697</v>
      </c>
      <c r="F6957" s="28">
        <f t="shared" si="432"/>
        <v>38.797635665987357</v>
      </c>
      <c r="G6957" s="14">
        <f t="shared" si="433"/>
        <v>47.688603022008643</v>
      </c>
      <c r="H6957" s="6">
        <f t="shared" si="434"/>
        <v>4556.2334540473094</v>
      </c>
      <c r="I6957" s="14">
        <f t="shared" si="435"/>
        <v>33.948692985861122</v>
      </c>
      <c r="J6957" s="9"/>
      <c r="N6957" s="4"/>
      <c r="R6957" s="4"/>
    </row>
    <row r="6958" spans="1:18" x14ac:dyDescent="0.25">
      <c r="A6958" s="9">
        <v>45216.916666666664</v>
      </c>
      <c r="B6958" s="5">
        <v>45216</v>
      </c>
      <c r="C6958" s="6">
        <v>44742.435996093751</v>
      </c>
      <c r="D6958" s="6">
        <v>20595.683682725696</v>
      </c>
      <c r="E6958" s="6">
        <v>37697</v>
      </c>
      <c r="F6958" s="28">
        <f t="shared" si="432"/>
        <v>46.031654790820525</v>
      </c>
      <c r="G6958" s="14">
        <f t="shared" si="433"/>
        <v>54.634808294362138</v>
      </c>
      <c r="H6958" s="6">
        <f t="shared" si="434"/>
        <v>2618.5110015190985</v>
      </c>
      <c r="I6958" s="14">
        <f t="shared" si="435"/>
        <v>14.565755405222866</v>
      </c>
      <c r="J6958" s="9"/>
      <c r="N6958" s="4"/>
      <c r="R6958" s="4"/>
    </row>
    <row r="6959" spans="1:18" x14ac:dyDescent="0.25">
      <c r="A6959" s="9">
        <v>45216.958333333336</v>
      </c>
      <c r="B6959" s="5">
        <v>45216</v>
      </c>
      <c r="C6959" s="6">
        <v>42385.436688368056</v>
      </c>
      <c r="D6959" s="6">
        <v>20636.742643229165</v>
      </c>
      <c r="E6959" s="6">
        <v>37697</v>
      </c>
      <c r="F6959" s="28">
        <f t="shared" si="432"/>
        <v>48.688286014268101</v>
      </c>
      <c r="G6959" s="14">
        <f t="shared" si="433"/>
        <v>54.743726671165248</v>
      </c>
      <c r="H6959" s="6">
        <f t="shared" si="434"/>
        <v>41.05896050346928</v>
      </c>
      <c r="I6959" s="14">
        <f t="shared" si="435"/>
        <v>0.19935711353882773</v>
      </c>
      <c r="J6959" s="9"/>
      <c r="N6959" s="4"/>
      <c r="R6959" s="4"/>
    </row>
    <row r="6960" spans="1:18" x14ac:dyDescent="0.25">
      <c r="A6960" s="9">
        <v>45217</v>
      </c>
      <c r="B6960" s="5">
        <v>45217</v>
      </c>
      <c r="C6960" s="6">
        <v>39801.026314019095</v>
      </c>
      <c r="D6960" s="6">
        <v>20344.469960394967</v>
      </c>
      <c r="E6960" s="6">
        <v>37697</v>
      </c>
      <c r="F6960" s="28">
        <f t="shared" si="432"/>
        <v>51.115440591613705</v>
      </c>
      <c r="G6960" s="14">
        <f t="shared" si="433"/>
        <v>53.968405868888681</v>
      </c>
      <c r="H6960" s="6">
        <f t="shared" si="434"/>
        <v>-292.27268283419835</v>
      </c>
      <c r="I6960" s="14">
        <f t="shared" si="435"/>
        <v>-1.4162733328948689</v>
      </c>
      <c r="J6960" s="9"/>
      <c r="N6960" s="4"/>
      <c r="R6960" s="4"/>
    </row>
    <row r="6961" spans="1:18" x14ac:dyDescent="0.25">
      <c r="A6961" s="9">
        <v>45217.041666666664</v>
      </c>
      <c r="B6961" s="5">
        <v>45217</v>
      </c>
      <c r="C6961" s="6">
        <v>38052.882384982637</v>
      </c>
      <c r="D6961" s="6">
        <v>20149.686671006944</v>
      </c>
      <c r="E6961" s="6">
        <v>37697</v>
      </c>
      <c r="F6961" s="28">
        <f t="shared" si="432"/>
        <v>52.951801304173763</v>
      </c>
      <c r="G6961" s="14">
        <f t="shared" si="433"/>
        <v>53.451698201466812</v>
      </c>
      <c r="H6961" s="6">
        <f t="shared" si="434"/>
        <v>-194.78328938802224</v>
      </c>
      <c r="I6961" s="14">
        <f t="shared" si="435"/>
        <v>-0.95742621836406272</v>
      </c>
      <c r="J6961" s="9"/>
      <c r="N6961" s="4"/>
      <c r="R6961" s="4"/>
    </row>
    <row r="6962" spans="1:18" x14ac:dyDescent="0.25">
      <c r="A6962" s="9">
        <v>45217.083333333336</v>
      </c>
      <c r="B6962" s="5">
        <v>45217</v>
      </c>
      <c r="C6962" s="6">
        <v>36997.624906684025</v>
      </c>
      <c r="D6962" s="6">
        <v>20094.990175781251</v>
      </c>
      <c r="E6962" s="6">
        <v>37697</v>
      </c>
      <c r="F6962" s="28">
        <f t="shared" si="432"/>
        <v>54.314270784854827</v>
      </c>
      <c r="G6962" s="14">
        <f t="shared" si="433"/>
        <v>53.306603113725892</v>
      </c>
      <c r="H6962" s="6">
        <f t="shared" si="434"/>
        <v>-54.69649522569307</v>
      </c>
      <c r="I6962" s="14">
        <f t="shared" si="435"/>
        <v>-0.27145084744367248</v>
      </c>
      <c r="J6962" s="9"/>
      <c r="N6962" s="4"/>
      <c r="R6962" s="4"/>
    </row>
    <row r="6963" spans="1:18" x14ac:dyDescent="0.25">
      <c r="A6963" s="9">
        <v>45217.125</v>
      </c>
      <c r="B6963" s="5">
        <v>45217</v>
      </c>
      <c r="C6963" s="6">
        <v>36079.272302517362</v>
      </c>
      <c r="D6963" s="6">
        <v>19548.472536892361</v>
      </c>
      <c r="E6963" s="6">
        <v>37697</v>
      </c>
      <c r="F6963" s="28">
        <f t="shared" si="432"/>
        <v>54.182003375739939</v>
      </c>
      <c r="G6963" s="14">
        <f t="shared" si="433"/>
        <v>51.856838838348843</v>
      </c>
      <c r="H6963" s="6">
        <f t="shared" si="434"/>
        <v>-546.51763888889036</v>
      </c>
      <c r="I6963" s="14">
        <f t="shared" si="435"/>
        <v>-2.7196710926863785</v>
      </c>
      <c r="J6963" s="9"/>
      <c r="N6963" s="4"/>
      <c r="R6963" s="4"/>
    </row>
    <row r="6964" spans="1:18" x14ac:dyDescent="0.25">
      <c r="A6964" s="9">
        <v>45217.166666666664</v>
      </c>
      <c r="B6964" s="5">
        <v>45217</v>
      </c>
      <c r="C6964" s="6">
        <v>35857.667178819444</v>
      </c>
      <c r="D6964" s="6">
        <v>19435.876844618055</v>
      </c>
      <c r="E6964" s="6">
        <v>37697</v>
      </c>
      <c r="F6964" s="28">
        <f t="shared" si="432"/>
        <v>54.202848020460515</v>
      </c>
      <c r="G6964" s="14">
        <f t="shared" si="433"/>
        <v>51.558152756500661</v>
      </c>
      <c r="H6964" s="6">
        <f t="shared" si="434"/>
        <v>-112.5956922743062</v>
      </c>
      <c r="I6964" s="14">
        <f t="shared" si="435"/>
        <v>-0.57598204699529754</v>
      </c>
      <c r="J6964" s="9"/>
      <c r="N6964" s="4"/>
      <c r="R6964" s="4"/>
    </row>
    <row r="6965" spans="1:18" x14ac:dyDescent="0.25">
      <c r="A6965" s="9">
        <v>45217.208333333336</v>
      </c>
      <c r="B6965" s="5">
        <v>45217</v>
      </c>
      <c r="C6965" s="6">
        <v>36415.782829861113</v>
      </c>
      <c r="D6965" s="6">
        <v>19671.177074652776</v>
      </c>
      <c r="E6965" s="6">
        <v>37697</v>
      </c>
      <c r="F6965" s="28">
        <f t="shared" si="432"/>
        <v>54.018273248604501</v>
      </c>
      <c r="G6965" s="14">
        <f t="shared" si="433"/>
        <v>52.18234096785627</v>
      </c>
      <c r="H6965" s="6">
        <f t="shared" si="434"/>
        <v>235.30023003472161</v>
      </c>
      <c r="I6965" s="14">
        <f t="shared" si="435"/>
        <v>1.2106489041675426</v>
      </c>
      <c r="J6965" s="9"/>
      <c r="N6965" s="4"/>
      <c r="R6965" s="4"/>
    </row>
    <row r="6966" spans="1:18" x14ac:dyDescent="0.25">
      <c r="A6966" s="9">
        <v>45217.25</v>
      </c>
      <c r="B6966" s="5">
        <v>45217</v>
      </c>
      <c r="C6966" s="6">
        <v>38065.849908854165</v>
      </c>
      <c r="D6966" s="6">
        <v>19681.669242621527</v>
      </c>
      <c r="E6966" s="6">
        <v>37697</v>
      </c>
      <c r="F6966" s="28">
        <f t="shared" si="432"/>
        <v>51.70426849721683</v>
      </c>
      <c r="G6966" s="14">
        <f t="shared" si="433"/>
        <v>52.210173866943066</v>
      </c>
      <c r="H6966" s="6">
        <f t="shared" si="434"/>
        <v>10.492167968750437</v>
      </c>
      <c r="I6966" s="14">
        <f t="shared" si="435"/>
        <v>5.3337773987455393E-2</v>
      </c>
      <c r="J6966" s="9"/>
      <c r="N6966" s="4"/>
      <c r="R6966" s="4"/>
    </row>
    <row r="6967" spans="1:18" x14ac:dyDescent="0.25">
      <c r="A6967" s="9">
        <v>45217.291666666664</v>
      </c>
      <c r="B6967" s="5">
        <v>45217</v>
      </c>
      <c r="C6967" s="6">
        <v>40873.498190104168</v>
      </c>
      <c r="D6967" s="6">
        <v>19597.308632812499</v>
      </c>
      <c r="E6967" s="6">
        <v>37697</v>
      </c>
      <c r="F6967" s="28">
        <f t="shared" si="432"/>
        <v>47.946247570160708</v>
      </c>
      <c r="G6967" s="14">
        <f t="shared" si="433"/>
        <v>51.986387863258344</v>
      </c>
      <c r="H6967" s="6">
        <f t="shared" si="434"/>
        <v>-84.360609809027665</v>
      </c>
      <c r="I6967" s="14">
        <f t="shared" si="435"/>
        <v>-0.42862527953849072</v>
      </c>
      <c r="J6967" s="9"/>
      <c r="N6967" s="4"/>
      <c r="R6967" s="4"/>
    </row>
    <row r="6968" spans="1:18" x14ac:dyDescent="0.25">
      <c r="A6968" s="9">
        <v>45217.333333333336</v>
      </c>
      <c r="B6968" s="5">
        <v>45217</v>
      </c>
      <c r="C6968" s="6">
        <v>42095.418559027778</v>
      </c>
      <c r="D6968" s="6">
        <v>18911.429487847221</v>
      </c>
      <c r="E6968" s="6">
        <v>37697</v>
      </c>
      <c r="F6968" s="28">
        <f t="shared" si="432"/>
        <v>44.925148947809852</v>
      </c>
      <c r="G6968" s="14">
        <f t="shared" si="433"/>
        <v>50.166935002380086</v>
      </c>
      <c r="H6968" s="6">
        <f t="shared" si="434"/>
        <v>-685.8791449652781</v>
      </c>
      <c r="I6968" s="14">
        <f t="shared" si="435"/>
        <v>-3.4998639752852863</v>
      </c>
      <c r="J6968" s="9"/>
      <c r="N6968" s="4"/>
      <c r="R6968" s="4"/>
    </row>
    <row r="6969" spans="1:18" x14ac:dyDescent="0.25">
      <c r="A6969" s="9">
        <v>45217.375</v>
      </c>
      <c r="B6969" s="5">
        <v>45217</v>
      </c>
      <c r="C6969" s="6">
        <v>42233.64380208333</v>
      </c>
      <c r="D6969" s="6">
        <v>17856.354765625001</v>
      </c>
      <c r="E6969" s="6">
        <v>37697</v>
      </c>
      <c r="F6969" s="28">
        <f t="shared" si="432"/>
        <v>42.279929359881969</v>
      </c>
      <c r="G6969" s="14">
        <f t="shared" si="433"/>
        <v>47.368105593614878</v>
      </c>
      <c r="H6969" s="6">
        <f t="shared" si="434"/>
        <v>-1055.0747222222199</v>
      </c>
      <c r="I6969" s="14">
        <f t="shared" si="435"/>
        <v>-5.5790321027832785</v>
      </c>
      <c r="J6969" s="9"/>
      <c r="N6969" s="4"/>
      <c r="R6969" s="4"/>
    </row>
    <row r="6970" spans="1:18" x14ac:dyDescent="0.25">
      <c r="A6970" s="9">
        <v>45217.416666666664</v>
      </c>
      <c r="B6970" s="5">
        <v>45217</v>
      </c>
      <c r="C6970" s="6">
        <v>42948.373164062497</v>
      </c>
      <c r="D6970" s="6">
        <v>15148.050223524306</v>
      </c>
      <c r="E6970" s="6">
        <v>37697</v>
      </c>
      <c r="F6970" s="28">
        <f t="shared" si="432"/>
        <v>35.270370231856873</v>
      </c>
      <c r="G6970" s="14">
        <f t="shared" si="433"/>
        <v>40.183702213768484</v>
      </c>
      <c r="H6970" s="6">
        <f t="shared" si="434"/>
        <v>-2708.3045421006955</v>
      </c>
      <c r="I6970" s="14">
        <f t="shared" si="435"/>
        <v>-15.167174810585706</v>
      </c>
      <c r="J6970" s="9"/>
      <c r="N6970" s="4"/>
      <c r="R6970" s="4"/>
    </row>
    <row r="6971" spans="1:18" x14ac:dyDescent="0.25">
      <c r="A6971" s="9">
        <v>45217.458333333336</v>
      </c>
      <c r="B6971" s="5">
        <v>45217</v>
      </c>
      <c r="C6971" s="6">
        <v>43777.41439019097</v>
      </c>
      <c r="D6971" s="6">
        <v>14842.519222005209</v>
      </c>
      <c r="E6971" s="6">
        <v>37697</v>
      </c>
      <c r="F6971" s="28">
        <f t="shared" si="432"/>
        <v>33.904513157659018</v>
      </c>
      <c r="G6971" s="14">
        <f t="shared" si="433"/>
        <v>39.373210658686922</v>
      </c>
      <c r="H6971" s="6">
        <f t="shared" si="434"/>
        <v>-305.53100151909712</v>
      </c>
      <c r="I6971" s="14">
        <f t="shared" si="435"/>
        <v>-2.0169658603628071</v>
      </c>
      <c r="J6971" s="9"/>
      <c r="N6971" s="4"/>
      <c r="R6971" s="4"/>
    </row>
    <row r="6972" spans="1:18" x14ac:dyDescent="0.25">
      <c r="A6972" s="9">
        <v>45217.5</v>
      </c>
      <c r="B6972" s="5">
        <v>45217</v>
      </c>
      <c r="C6972" s="6">
        <v>44396.826423611114</v>
      </c>
      <c r="D6972" s="6">
        <v>14287.101475694444</v>
      </c>
      <c r="E6972" s="6">
        <v>37697</v>
      </c>
      <c r="F6972" s="28">
        <f t="shared" si="432"/>
        <v>32.180456637540836</v>
      </c>
      <c r="G6972" s="14">
        <f t="shared" si="433"/>
        <v>37.899836792568223</v>
      </c>
      <c r="H6972" s="6">
        <f t="shared" si="434"/>
        <v>-555.41774631076441</v>
      </c>
      <c r="I6972" s="14">
        <f t="shared" si="435"/>
        <v>-3.7420719353848888</v>
      </c>
      <c r="J6972" s="9"/>
      <c r="N6972" s="4"/>
      <c r="R6972" s="4"/>
    </row>
    <row r="6973" spans="1:18" x14ac:dyDescent="0.25">
      <c r="A6973" s="9">
        <v>45217.541666666664</v>
      </c>
      <c r="B6973" s="5">
        <v>45217</v>
      </c>
      <c r="C6973" s="6">
        <v>45346.543363715275</v>
      </c>
      <c r="D6973" s="6">
        <v>13216.522237413194</v>
      </c>
      <c r="E6973" s="6">
        <v>37697</v>
      </c>
      <c r="F6973" s="28">
        <f t="shared" si="432"/>
        <v>29.145600209052745</v>
      </c>
      <c r="G6973" s="14">
        <f t="shared" si="433"/>
        <v>35.059878073621761</v>
      </c>
      <c r="H6973" s="6">
        <f t="shared" si="434"/>
        <v>-1070.5792382812506</v>
      </c>
      <c r="I6973" s="14">
        <f t="shared" si="435"/>
        <v>-7.4933270411954824</v>
      </c>
      <c r="J6973" s="9"/>
      <c r="N6973" s="4"/>
      <c r="R6973" s="4"/>
    </row>
    <row r="6974" spans="1:18" x14ac:dyDescent="0.25">
      <c r="A6974" s="9">
        <v>45217.583333333336</v>
      </c>
      <c r="B6974" s="5">
        <v>45217</v>
      </c>
      <c r="C6974" s="6">
        <v>46602.384667968749</v>
      </c>
      <c r="D6974" s="6">
        <v>12649.003646918403</v>
      </c>
      <c r="E6974" s="6">
        <v>37697</v>
      </c>
      <c r="F6974" s="28">
        <f t="shared" si="432"/>
        <v>27.142395688631897</v>
      </c>
      <c r="G6974" s="14">
        <f t="shared" si="433"/>
        <v>33.554403923172679</v>
      </c>
      <c r="H6974" s="6">
        <f t="shared" si="434"/>
        <v>-567.51859049479026</v>
      </c>
      <c r="I6974" s="14">
        <f t="shared" si="435"/>
        <v>-4.294008516765965</v>
      </c>
      <c r="J6974" s="9"/>
      <c r="N6974" s="4"/>
      <c r="R6974" s="4"/>
    </row>
    <row r="6975" spans="1:18" x14ac:dyDescent="0.25">
      <c r="A6975" s="9">
        <v>45217.625</v>
      </c>
      <c r="B6975" s="5">
        <v>45217</v>
      </c>
      <c r="C6975" s="6">
        <v>48134.503684895833</v>
      </c>
      <c r="D6975" s="6">
        <v>12000.774326171875</v>
      </c>
      <c r="E6975" s="6">
        <v>37697</v>
      </c>
      <c r="F6975" s="28">
        <f t="shared" si="432"/>
        <v>24.93175042321587</v>
      </c>
      <c r="G6975" s="14">
        <f t="shared" si="433"/>
        <v>31.834825917637676</v>
      </c>
      <c r="H6975" s="6">
        <f t="shared" si="434"/>
        <v>-648.22932074652817</v>
      </c>
      <c r="I6975" s="14">
        <f t="shared" si="435"/>
        <v>-5.124746097329588</v>
      </c>
      <c r="J6975" s="9"/>
      <c r="N6975" s="4"/>
      <c r="R6975" s="4"/>
    </row>
    <row r="6976" spans="1:18" x14ac:dyDescent="0.25">
      <c r="A6976" s="9">
        <v>45217.666666666664</v>
      </c>
      <c r="B6976" s="5">
        <v>45217</v>
      </c>
      <c r="C6976" s="6">
        <v>49501.756054687503</v>
      </c>
      <c r="D6976" s="6">
        <v>11170.56341905382</v>
      </c>
      <c r="E6976" s="6">
        <v>37697</v>
      </c>
      <c r="F6976" s="28">
        <f t="shared" si="432"/>
        <v>22.565994238089335</v>
      </c>
      <c r="G6976" s="14">
        <f t="shared" si="433"/>
        <v>29.632499718953287</v>
      </c>
      <c r="H6976" s="6">
        <f t="shared" si="434"/>
        <v>-830.21090711805482</v>
      </c>
      <c r="I6976" s="14">
        <f t="shared" si="435"/>
        <v>-6.917977828376376</v>
      </c>
      <c r="J6976" s="9"/>
      <c r="N6976" s="4"/>
      <c r="R6976" s="4"/>
    </row>
    <row r="6977" spans="1:18" x14ac:dyDescent="0.25">
      <c r="A6977" s="9">
        <v>45217.708333333336</v>
      </c>
      <c r="B6977" s="5">
        <v>45217</v>
      </c>
      <c r="C6977" s="6">
        <v>50952.810683593751</v>
      </c>
      <c r="D6977" s="6">
        <v>11082.373198784722</v>
      </c>
      <c r="E6977" s="6">
        <v>37697</v>
      </c>
      <c r="F6977" s="28">
        <f t="shared" si="432"/>
        <v>21.750268631114249</v>
      </c>
      <c r="G6977" s="14">
        <f t="shared" si="433"/>
        <v>29.398554788934721</v>
      </c>
      <c r="H6977" s="6">
        <f t="shared" si="434"/>
        <v>-88.190220269098063</v>
      </c>
      <c r="I6977" s="14">
        <f t="shared" si="435"/>
        <v>-0.78948766468368547</v>
      </c>
      <c r="J6977" s="9"/>
      <c r="N6977" s="4"/>
      <c r="R6977" s="4"/>
    </row>
    <row r="6978" spans="1:18" x14ac:dyDescent="0.25">
      <c r="A6978" s="9">
        <v>45217.75</v>
      </c>
      <c r="B6978" s="5">
        <v>45217</v>
      </c>
      <c r="C6978" s="6">
        <v>51435.400412326388</v>
      </c>
      <c r="D6978" s="6">
        <v>11811.65671875</v>
      </c>
      <c r="E6978" s="6">
        <v>37697</v>
      </c>
      <c r="F6978" s="28">
        <f t="shared" si="432"/>
        <v>22.964060985358561</v>
      </c>
      <c r="G6978" s="14">
        <f t="shared" si="433"/>
        <v>31.333147780327348</v>
      </c>
      <c r="H6978" s="6">
        <f t="shared" si="434"/>
        <v>729.28351996527817</v>
      </c>
      <c r="I6978" s="14">
        <f t="shared" si="435"/>
        <v>6.5805717501486987</v>
      </c>
      <c r="J6978" s="9"/>
      <c r="N6978" s="4"/>
      <c r="R6978" s="4"/>
    </row>
    <row r="6979" spans="1:18" x14ac:dyDescent="0.25">
      <c r="A6979" s="9">
        <v>45217.791666666664</v>
      </c>
      <c r="B6979" s="5">
        <v>45217</v>
      </c>
      <c r="C6979" s="6">
        <v>50846.798023003474</v>
      </c>
      <c r="D6979" s="6">
        <v>12419.10197265625</v>
      </c>
      <c r="E6979" s="6">
        <v>37697</v>
      </c>
      <c r="F6979" s="28">
        <f t="shared" ref="F6979:F7042" si="436">D6979/C6979*100</f>
        <v>24.424550720062559</v>
      </c>
      <c r="G6979" s="14">
        <f t="shared" ref="G6979:G7042" si="437">D6979/E6979*100</f>
        <v>32.944536627997586</v>
      </c>
      <c r="H6979" s="6">
        <f t="shared" si="434"/>
        <v>607.44525390624949</v>
      </c>
      <c r="I6979" s="14">
        <f t="shared" si="435"/>
        <v>5.1427608198431791</v>
      </c>
      <c r="J6979" s="9"/>
      <c r="N6979" s="4"/>
      <c r="R6979" s="4"/>
    </row>
    <row r="6980" spans="1:18" x14ac:dyDescent="0.25">
      <c r="A6980" s="9">
        <v>45217.833333333336</v>
      </c>
      <c r="B6980" s="5">
        <v>45217</v>
      </c>
      <c r="C6980" s="6">
        <v>50419.012256944443</v>
      </c>
      <c r="D6980" s="6">
        <v>13371.572046440971</v>
      </c>
      <c r="E6980" s="6">
        <v>37697</v>
      </c>
      <c r="F6980" s="28">
        <f t="shared" si="436"/>
        <v>26.520892512326526</v>
      </c>
      <c r="G6980" s="14">
        <f t="shared" si="437"/>
        <v>35.471183506488501</v>
      </c>
      <c r="H6980" s="6">
        <f t="shared" ref="H6980:H7043" si="438">D6980-D6979</f>
        <v>952.47007378472154</v>
      </c>
      <c r="I6980" s="14">
        <f t="shared" ref="I6980:I7043" si="439">H6980/D6979*100</f>
        <v>7.6693957089797786</v>
      </c>
      <c r="J6980" s="9"/>
      <c r="N6980" s="4"/>
      <c r="R6980" s="4"/>
    </row>
    <row r="6981" spans="1:18" x14ac:dyDescent="0.25">
      <c r="A6981" s="9">
        <v>45217.875</v>
      </c>
      <c r="B6981" s="5">
        <v>45217</v>
      </c>
      <c r="C6981" s="6">
        <v>49322.37856987847</v>
      </c>
      <c r="D6981" s="6">
        <v>15959.871117621527</v>
      </c>
      <c r="E6981" s="6">
        <v>37697</v>
      </c>
      <c r="F6981" s="28">
        <f t="shared" si="436"/>
        <v>32.35827545301786</v>
      </c>
      <c r="G6981" s="14">
        <f t="shared" si="437"/>
        <v>42.337244655069441</v>
      </c>
      <c r="H6981" s="6">
        <f t="shared" si="438"/>
        <v>2588.299071180556</v>
      </c>
      <c r="I6981" s="14">
        <f t="shared" si="439"/>
        <v>19.356729801036877</v>
      </c>
      <c r="J6981" s="9"/>
      <c r="N6981" s="4"/>
      <c r="R6981" s="4"/>
    </row>
    <row r="6982" spans="1:18" x14ac:dyDescent="0.25">
      <c r="A6982" s="9">
        <v>45217.916666666664</v>
      </c>
      <c r="B6982" s="5">
        <v>45217</v>
      </c>
      <c r="C6982" s="6">
        <v>47417.607955729167</v>
      </c>
      <c r="D6982" s="6">
        <v>16298.548076171875</v>
      </c>
      <c r="E6982" s="6">
        <v>37697</v>
      </c>
      <c r="F6982" s="28">
        <f t="shared" si="436"/>
        <v>34.372354023823391</v>
      </c>
      <c r="G6982" s="14">
        <f t="shared" si="437"/>
        <v>43.235663517446682</v>
      </c>
      <c r="H6982" s="6">
        <f t="shared" si="438"/>
        <v>338.67695855034799</v>
      </c>
      <c r="I6982" s="14">
        <f t="shared" si="439"/>
        <v>2.1220532174373878</v>
      </c>
      <c r="J6982" s="9"/>
      <c r="N6982" s="4"/>
      <c r="R6982" s="4"/>
    </row>
    <row r="6983" spans="1:18" x14ac:dyDescent="0.25">
      <c r="A6983" s="9">
        <v>45217.958333333336</v>
      </c>
      <c r="B6983" s="5">
        <v>45217</v>
      </c>
      <c r="C6983" s="6">
        <v>44672.682358940969</v>
      </c>
      <c r="D6983" s="6">
        <v>15778.267754991319</v>
      </c>
      <c r="E6983" s="6">
        <v>37697</v>
      </c>
      <c r="F6983" s="28">
        <f t="shared" si="436"/>
        <v>35.319723199548129</v>
      </c>
      <c r="G6983" s="14">
        <f t="shared" si="437"/>
        <v>41.855499787758497</v>
      </c>
      <c r="H6983" s="6">
        <f t="shared" si="438"/>
        <v>-520.28032118055671</v>
      </c>
      <c r="I6983" s="14">
        <f t="shared" si="439"/>
        <v>-3.1921881553436977</v>
      </c>
      <c r="J6983" s="9"/>
      <c r="N6983" s="4"/>
      <c r="R6983" s="4"/>
    </row>
    <row r="6984" spans="1:18" x14ac:dyDescent="0.25">
      <c r="A6984" s="9">
        <v>45218</v>
      </c>
      <c r="B6984" s="5">
        <v>45218</v>
      </c>
      <c r="C6984" s="6">
        <v>41753.862374131946</v>
      </c>
      <c r="D6984" s="6">
        <v>14772.937619357639</v>
      </c>
      <c r="E6984" s="6">
        <v>37697</v>
      </c>
      <c r="F6984" s="28">
        <f t="shared" si="436"/>
        <v>35.381008556731793</v>
      </c>
      <c r="G6984" s="14">
        <f t="shared" si="437"/>
        <v>39.188629385249854</v>
      </c>
      <c r="H6984" s="6">
        <f t="shared" si="438"/>
        <v>-1005.3301356336797</v>
      </c>
      <c r="I6984" s="14">
        <f t="shared" si="439"/>
        <v>-6.3716128490445483</v>
      </c>
      <c r="J6984" s="9"/>
      <c r="N6984" s="4"/>
      <c r="R6984" s="4"/>
    </row>
    <row r="6985" spans="1:18" x14ac:dyDescent="0.25">
      <c r="A6985" s="9">
        <v>45218.041666666664</v>
      </c>
      <c r="B6985" s="5">
        <v>45218</v>
      </c>
      <c r="C6985" s="6">
        <v>39570.017671440975</v>
      </c>
      <c r="D6985" s="6">
        <v>12363.259799262152</v>
      </c>
      <c r="E6985" s="6">
        <v>37697</v>
      </c>
      <c r="F6985" s="28">
        <f t="shared" si="436"/>
        <v>31.244008789475821</v>
      </c>
      <c r="G6985" s="14">
        <f t="shared" si="437"/>
        <v>32.796402364278727</v>
      </c>
      <c r="H6985" s="6">
        <f t="shared" si="438"/>
        <v>-2409.6778200954868</v>
      </c>
      <c r="I6985" s="14">
        <f t="shared" si="439"/>
        <v>-16.311432987694868</v>
      </c>
      <c r="J6985" s="9"/>
      <c r="N6985" s="4"/>
      <c r="R6985" s="4"/>
    </row>
    <row r="6986" spans="1:18" x14ac:dyDescent="0.25">
      <c r="A6986" s="9">
        <v>45218.083333333336</v>
      </c>
      <c r="B6986" s="5">
        <v>45218</v>
      </c>
      <c r="C6986" s="6">
        <v>38265.433752170138</v>
      </c>
      <c r="D6986" s="6">
        <v>11099.734743923611</v>
      </c>
      <c r="E6986" s="6">
        <v>37697</v>
      </c>
      <c r="F6986" s="28">
        <f t="shared" si="436"/>
        <v>29.007210047094041</v>
      </c>
      <c r="G6986" s="14">
        <f t="shared" si="437"/>
        <v>29.444610297699047</v>
      </c>
      <c r="H6986" s="6">
        <f t="shared" si="438"/>
        <v>-1263.5250553385413</v>
      </c>
      <c r="I6986" s="14">
        <f t="shared" si="439"/>
        <v>-10.219999222324432</v>
      </c>
      <c r="J6986" s="9"/>
      <c r="N6986" s="4"/>
      <c r="R6986" s="4"/>
    </row>
    <row r="6987" spans="1:18" x14ac:dyDescent="0.25">
      <c r="A6987" s="9">
        <v>45218.125</v>
      </c>
      <c r="B6987" s="5">
        <v>45218</v>
      </c>
      <c r="C6987" s="6">
        <v>37188.699997829863</v>
      </c>
      <c r="D6987" s="6">
        <v>10955.745110677084</v>
      </c>
      <c r="E6987" s="6">
        <v>37697</v>
      </c>
      <c r="F6987" s="28">
        <f t="shared" si="436"/>
        <v>29.459876552061253</v>
      </c>
      <c r="G6987" s="14">
        <f t="shared" si="437"/>
        <v>29.062644535843923</v>
      </c>
      <c r="H6987" s="6">
        <f t="shared" si="438"/>
        <v>-143.98963324652686</v>
      </c>
      <c r="I6987" s="14">
        <f t="shared" si="439"/>
        <v>-1.2972349030714621</v>
      </c>
      <c r="J6987" s="9"/>
      <c r="N6987" s="4"/>
      <c r="R6987" s="4"/>
    </row>
    <row r="6988" spans="1:18" x14ac:dyDescent="0.25">
      <c r="A6988" s="9">
        <v>45218.166666666664</v>
      </c>
      <c r="B6988" s="5">
        <v>45218</v>
      </c>
      <c r="C6988" s="6">
        <v>36851.310987413191</v>
      </c>
      <c r="D6988" s="6">
        <v>10576.836456163195</v>
      </c>
      <c r="E6988" s="6">
        <v>37697</v>
      </c>
      <c r="F6988" s="28">
        <f t="shared" si="436"/>
        <v>28.701384490163139</v>
      </c>
      <c r="G6988" s="14">
        <f t="shared" si="437"/>
        <v>28.057501806942714</v>
      </c>
      <c r="H6988" s="6">
        <f t="shared" si="438"/>
        <v>-378.90865451388891</v>
      </c>
      <c r="I6988" s="14">
        <f t="shared" si="439"/>
        <v>-3.4585384260593823</v>
      </c>
      <c r="J6988" s="9"/>
      <c r="N6988" s="4"/>
      <c r="R6988" s="4"/>
    </row>
    <row r="6989" spans="1:18" x14ac:dyDescent="0.25">
      <c r="A6989" s="9">
        <v>45218.208333333336</v>
      </c>
      <c r="B6989" s="5">
        <v>45218</v>
      </c>
      <c r="C6989" s="6">
        <v>37048.143541666665</v>
      </c>
      <c r="D6989" s="6">
        <v>9578.9057736545146</v>
      </c>
      <c r="E6989" s="6">
        <v>37697</v>
      </c>
      <c r="F6989" s="28">
        <f t="shared" si="436"/>
        <v>25.855292216954073</v>
      </c>
      <c r="G6989" s="14">
        <f t="shared" si="437"/>
        <v>25.410260163022297</v>
      </c>
      <c r="H6989" s="6">
        <f t="shared" si="438"/>
        <v>-997.93068250868055</v>
      </c>
      <c r="I6989" s="14">
        <f t="shared" si="439"/>
        <v>-9.4350582676087367</v>
      </c>
      <c r="J6989" s="9"/>
      <c r="N6989" s="4"/>
      <c r="R6989" s="4"/>
    </row>
    <row r="6990" spans="1:18" x14ac:dyDescent="0.25">
      <c r="A6990" s="9">
        <v>45218.25</v>
      </c>
      <c r="B6990" s="5">
        <v>45218</v>
      </c>
      <c r="C6990" s="6">
        <v>38479.645870225693</v>
      </c>
      <c r="D6990" s="6">
        <v>9556.0334559461808</v>
      </c>
      <c r="E6990" s="6">
        <v>37697</v>
      </c>
      <c r="F6990" s="28">
        <f t="shared" si="436"/>
        <v>24.833995323590884</v>
      </c>
      <c r="G6990" s="14">
        <f t="shared" si="437"/>
        <v>25.349586057103167</v>
      </c>
      <c r="H6990" s="6">
        <f t="shared" si="438"/>
        <v>-22.872317708333867</v>
      </c>
      <c r="I6990" s="14">
        <f t="shared" si="439"/>
        <v>-0.23877797995717928</v>
      </c>
      <c r="J6990" s="9"/>
      <c r="N6990" s="4"/>
      <c r="R6990" s="4"/>
    </row>
    <row r="6991" spans="1:18" x14ac:dyDescent="0.25">
      <c r="A6991" s="9">
        <v>45218.291666666664</v>
      </c>
      <c r="B6991" s="5">
        <v>45218</v>
      </c>
      <c r="C6991" s="6">
        <v>41035.36271267361</v>
      </c>
      <c r="D6991" s="6">
        <v>9254.8006618923609</v>
      </c>
      <c r="E6991" s="6">
        <v>37697</v>
      </c>
      <c r="F6991" s="28">
        <f t="shared" si="436"/>
        <v>22.553232261388182</v>
      </c>
      <c r="G6991" s="14">
        <f t="shared" si="437"/>
        <v>24.550496490151367</v>
      </c>
      <c r="H6991" s="6">
        <f t="shared" si="438"/>
        <v>-301.23279405381982</v>
      </c>
      <c r="I6991" s="14">
        <f t="shared" si="439"/>
        <v>-3.1522785624654723</v>
      </c>
      <c r="J6991" s="9"/>
      <c r="N6991" s="4"/>
      <c r="R6991" s="4"/>
    </row>
    <row r="6992" spans="1:18" x14ac:dyDescent="0.25">
      <c r="A6992" s="9">
        <v>45218.333333333336</v>
      </c>
      <c r="B6992" s="5">
        <v>45218</v>
      </c>
      <c r="C6992" s="6">
        <v>42183.25577907986</v>
      </c>
      <c r="D6992" s="6">
        <v>8770.0974305555555</v>
      </c>
      <c r="E6992" s="6">
        <v>37697</v>
      </c>
      <c r="F6992" s="28">
        <f t="shared" si="436"/>
        <v>20.790470694073242</v>
      </c>
      <c r="G6992" s="14">
        <f t="shared" si="437"/>
        <v>23.264709209102993</v>
      </c>
      <c r="H6992" s="6">
        <f t="shared" si="438"/>
        <v>-484.7032313368054</v>
      </c>
      <c r="I6992" s="14">
        <f t="shared" si="439"/>
        <v>-5.2373168158296828</v>
      </c>
      <c r="J6992" s="9"/>
      <c r="N6992" s="4"/>
      <c r="R6992" s="4"/>
    </row>
    <row r="6993" spans="1:18" x14ac:dyDescent="0.25">
      <c r="A6993" s="9">
        <v>45218.375</v>
      </c>
      <c r="B6993" s="5">
        <v>45218</v>
      </c>
      <c r="C6993" s="6">
        <v>42093.110421006946</v>
      </c>
      <c r="D6993" s="6">
        <v>7874.9146679687501</v>
      </c>
      <c r="E6993" s="6">
        <v>37697</v>
      </c>
      <c r="F6993" s="28">
        <f t="shared" si="436"/>
        <v>18.708322072675113</v>
      </c>
      <c r="G6993" s="14">
        <f t="shared" si="437"/>
        <v>20.890030156162958</v>
      </c>
      <c r="H6993" s="6">
        <f t="shared" si="438"/>
        <v>-895.18276258680544</v>
      </c>
      <c r="I6993" s="14">
        <f t="shared" si="439"/>
        <v>-10.207215708549986</v>
      </c>
      <c r="J6993" s="9"/>
      <c r="N6993" s="4"/>
      <c r="R6993" s="4"/>
    </row>
    <row r="6994" spans="1:18" x14ac:dyDescent="0.25">
      <c r="A6994" s="9">
        <v>45218.416666666664</v>
      </c>
      <c r="B6994" s="5">
        <v>45218</v>
      </c>
      <c r="C6994" s="6">
        <v>43810.307404513886</v>
      </c>
      <c r="D6994" s="6">
        <v>4956.4517043728301</v>
      </c>
      <c r="E6994" s="6">
        <v>37697</v>
      </c>
      <c r="F6994" s="28">
        <f t="shared" si="436"/>
        <v>11.313437403231173</v>
      </c>
      <c r="G6994" s="14">
        <f t="shared" si="437"/>
        <v>13.148133019531608</v>
      </c>
      <c r="H6994" s="6">
        <f t="shared" si="438"/>
        <v>-2918.46296359592</v>
      </c>
      <c r="I6994" s="14">
        <f t="shared" si="439"/>
        <v>-37.060248734716843</v>
      </c>
      <c r="J6994" s="9"/>
      <c r="N6994" s="4"/>
      <c r="R6994" s="4"/>
    </row>
    <row r="6995" spans="1:18" x14ac:dyDescent="0.25">
      <c r="A6995" s="9">
        <v>45218.458333333336</v>
      </c>
      <c r="B6995" s="5">
        <v>45218</v>
      </c>
      <c r="C6995" s="6">
        <v>45432.812510850694</v>
      </c>
      <c r="D6995" s="6">
        <v>3366.5175367567276</v>
      </c>
      <c r="E6995" s="6">
        <v>37697</v>
      </c>
      <c r="F6995" s="28">
        <f t="shared" si="436"/>
        <v>7.4098814286540238</v>
      </c>
      <c r="G6995" s="14">
        <f t="shared" si="437"/>
        <v>8.9304653865207513</v>
      </c>
      <c r="H6995" s="6">
        <f t="shared" si="438"/>
        <v>-1589.9341676161025</v>
      </c>
      <c r="I6995" s="14">
        <f t="shared" si="439"/>
        <v>-32.078072428575929</v>
      </c>
      <c r="J6995" s="9"/>
      <c r="N6995" s="4"/>
      <c r="R6995" s="4"/>
    </row>
    <row r="6996" spans="1:18" x14ac:dyDescent="0.25">
      <c r="A6996" s="9">
        <v>45218.5</v>
      </c>
      <c r="B6996" s="5">
        <v>45218</v>
      </c>
      <c r="C6996" s="6">
        <v>46929.02216362847</v>
      </c>
      <c r="D6996" s="6">
        <v>3707.992169596354</v>
      </c>
      <c r="E6996" s="6">
        <v>37697</v>
      </c>
      <c r="F6996" s="28">
        <f t="shared" si="436"/>
        <v>7.9012772877892381</v>
      </c>
      <c r="G6996" s="14">
        <f t="shared" si="437"/>
        <v>9.8363057261754356</v>
      </c>
      <c r="H6996" s="6">
        <f t="shared" si="438"/>
        <v>341.47463283962634</v>
      </c>
      <c r="I6996" s="14">
        <f t="shared" si="439"/>
        <v>10.143260182407959</v>
      </c>
      <c r="J6996" s="9"/>
      <c r="N6996" s="4"/>
      <c r="R6996" s="4"/>
    </row>
    <row r="6997" spans="1:18" x14ac:dyDescent="0.25">
      <c r="A6997" s="9">
        <v>45218.541666666664</v>
      </c>
      <c r="B6997" s="5">
        <v>45218</v>
      </c>
      <c r="C6997" s="6">
        <v>49008.920225694441</v>
      </c>
      <c r="D6997" s="6">
        <v>3236.4340706380208</v>
      </c>
      <c r="E6997" s="6">
        <v>37697</v>
      </c>
      <c r="F6997" s="28">
        <f t="shared" si="436"/>
        <v>6.6037653058538925</v>
      </c>
      <c r="G6997" s="14">
        <f t="shared" si="437"/>
        <v>8.5853889451097452</v>
      </c>
      <c r="H6997" s="6">
        <f t="shared" si="438"/>
        <v>-471.55809895833318</v>
      </c>
      <c r="I6997" s="14">
        <f t="shared" si="439"/>
        <v>-12.717343440605653</v>
      </c>
      <c r="J6997" s="9"/>
      <c r="N6997" s="4"/>
      <c r="R6997" s="4"/>
    </row>
    <row r="6998" spans="1:18" x14ac:dyDescent="0.25">
      <c r="A6998" s="9">
        <v>45218.583333333336</v>
      </c>
      <c r="B6998" s="5">
        <v>45218</v>
      </c>
      <c r="C6998" s="6">
        <v>51153.277688802082</v>
      </c>
      <c r="D6998" s="6">
        <v>2626.3220494249131</v>
      </c>
      <c r="E6998" s="6">
        <v>37697</v>
      </c>
      <c r="F6998" s="28">
        <f t="shared" si="436"/>
        <v>5.1342204607151478</v>
      </c>
      <c r="G6998" s="14">
        <f t="shared" si="437"/>
        <v>6.9669258811706856</v>
      </c>
      <c r="H6998" s="6">
        <f t="shared" si="438"/>
        <v>-610.11202121310771</v>
      </c>
      <c r="I6998" s="14">
        <f t="shared" si="439"/>
        <v>-18.851365666560053</v>
      </c>
      <c r="J6998" s="9"/>
      <c r="N6998" s="4"/>
      <c r="R6998" s="4"/>
    </row>
    <row r="6999" spans="1:18" x14ac:dyDescent="0.25">
      <c r="A6999" s="9">
        <v>45218.625</v>
      </c>
      <c r="B6999" s="5">
        <v>45218</v>
      </c>
      <c r="C6999" s="6">
        <v>53250.036100260419</v>
      </c>
      <c r="D6999" s="6">
        <v>2213.5091936577692</v>
      </c>
      <c r="E6999" s="6">
        <v>37697</v>
      </c>
      <c r="F6999" s="28">
        <f t="shared" si="436"/>
        <v>4.1568219587497035</v>
      </c>
      <c r="G6999" s="14">
        <f t="shared" si="437"/>
        <v>5.8718444270307169</v>
      </c>
      <c r="H6999" s="6">
        <f t="shared" si="438"/>
        <v>-412.8128557671439</v>
      </c>
      <c r="I6999" s="14">
        <f t="shared" si="439"/>
        <v>-15.718287704188361</v>
      </c>
      <c r="J6999" s="9"/>
      <c r="N6999" s="4"/>
      <c r="R6999" s="4"/>
    </row>
    <row r="7000" spans="1:18" x14ac:dyDescent="0.25">
      <c r="A7000" s="9">
        <v>45218.666666666664</v>
      </c>
      <c r="B7000" s="5">
        <v>45218</v>
      </c>
      <c r="C7000" s="6">
        <v>55142.8782671441</v>
      </c>
      <c r="D7000" s="6">
        <v>2004.2080493164062</v>
      </c>
      <c r="E7000" s="6">
        <v>37697</v>
      </c>
      <c r="F7000" s="28">
        <f t="shared" si="436"/>
        <v>3.6345727903553735</v>
      </c>
      <c r="G7000" s="14">
        <f t="shared" si="437"/>
        <v>5.3166247959158719</v>
      </c>
      <c r="H7000" s="6">
        <f t="shared" si="438"/>
        <v>-209.30114434136294</v>
      </c>
      <c r="I7000" s="14">
        <f t="shared" si="439"/>
        <v>-9.4556257069571039</v>
      </c>
      <c r="J7000" s="9"/>
      <c r="N7000" s="4"/>
      <c r="R7000" s="4"/>
    </row>
    <row r="7001" spans="1:18" x14ac:dyDescent="0.25">
      <c r="A7001" s="9">
        <v>45218.708333333336</v>
      </c>
      <c r="B7001" s="5">
        <v>45218</v>
      </c>
      <c r="C7001" s="6">
        <v>56433.726996527781</v>
      </c>
      <c r="D7001" s="6">
        <v>1803.7253487141927</v>
      </c>
      <c r="E7001" s="6">
        <v>37697</v>
      </c>
      <c r="F7001" s="28">
        <f t="shared" si="436"/>
        <v>3.1961832838457953</v>
      </c>
      <c r="G7001" s="14">
        <f t="shared" si="437"/>
        <v>4.7847981237610231</v>
      </c>
      <c r="H7001" s="6">
        <f t="shared" si="438"/>
        <v>-200.48270060221353</v>
      </c>
      <c r="I7001" s="14">
        <f t="shared" si="439"/>
        <v>-10.003088285699382</v>
      </c>
      <c r="J7001" s="9"/>
      <c r="N7001" s="4"/>
      <c r="R7001" s="4"/>
    </row>
    <row r="7002" spans="1:18" x14ac:dyDescent="0.25">
      <c r="A7002" s="9">
        <v>45218.75</v>
      </c>
      <c r="B7002" s="5">
        <v>45218</v>
      </c>
      <c r="C7002" s="6">
        <v>56271.00286458333</v>
      </c>
      <c r="D7002" s="6">
        <v>1715.2714146592882</v>
      </c>
      <c r="E7002" s="6">
        <v>37697</v>
      </c>
      <c r="F7002" s="28">
        <f t="shared" si="436"/>
        <v>3.0482332415277975</v>
      </c>
      <c r="G7002" s="14">
        <f t="shared" si="437"/>
        <v>4.5501536320112699</v>
      </c>
      <c r="H7002" s="6">
        <f t="shared" si="438"/>
        <v>-88.453934054904494</v>
      </c>
      <c r="I7002" s="14">
        <f t="shared" si="439"/>
        <v>-4.9039580287519904</v>
      </c>
      <c r="J7002" s="9"/>
      <c r="N7002" s="4"/>
      <c r="R7002" s="4"/>
    </row>
    <row r="7003" spans="1:18" x14ac:dyDescent="0.25">
      <c r="A7003" s="9">
        <v>45218.791666666664</v>
      </c>
      <c r="B7003" s="5">
        <v>45218</v>
      </c>
      <c r="C7003" s="6">
        <v>53565.091013454861</v>
      </c>
      <c r="D7003" s="6">
        <v>1628.748952094184</v>
      </c>
      <c r="E7003" s="6">
        <v>37697</v>
      </c>
      <c r="F7003" s="28">
        <f t="shared" si="436"/>
        <v>3.0406910942894938</v>
      </c>
      <c r="G7003" s="14">
        <f t="shared" si="437"/>
        <v>4.3206328145321482</v>
      </c>
      <c r="H7003" s="6">
        <f t="shared" si="438"/>
        <v>-86.522462565104206</v>
      </c>
      <c r="I7003" s="14">
        <f t="shared" si="439"/>
        <v>-5.0442432506980559</v>
      </c>
      <c r="J7003" s="9"/>
      <c r="N7003" s="4"/>
      <c r="R7003" s="4"/>
    </row>
    <row r="7004" spans="1:18" x14ac:dyDescent="0.25">
      <c r="A7004" s="9">
        <v>45218.833333333336</v>
      </c>
      <c r="B7004" s="5">
        <v>45218</v>
      </c>
      <c r="C7004" s="6">
        <v>52305.509841579864</v>
      </c>
      <c r="D7004" s="6">
        <v>1959.0725317382812</v>
      </c>
      <c r="E7004" s="6">
        <v>37697</v>
      </c>
      <c r="F7004" s="28">
        <f t="shared" si="436"/>
        <v>3.7454419958276204</v>
      </c>
      <c r="G7004" s="14">
        <f t="shared" si="437"/>
        <v>5.1968924098423779</v>
      </c>
      <c r="H7004" s="6">
        <f t="shared" si="438"/>
        <v>330.32357964409721</v>
      </c>
      <c r="I7004" s="14">
        <f t="shared" si="439"/>
        <v>20.280816096266989</v>
      </c>
      <c r="J7004" s="9"/>
      <c r="N7004" s="4"/>
      <c r="R7004" s="4"/>
    </row>
    <row r="7005" spans="1:18" x14ac:dyDescent="0.25">
      <c r="A7005" s="9">
        <v>45218.875</v>
      </c>
      <c r="B7005" s="5">
        <v>45218</v>
      </c>
      <c r="C7005" s="6">
        <v>51001.362532552084</v>
      </c>
      <c r="D7005" s="6">
        <v>2735.8146413845484</v>
      </c>
      <c r="E7005" s="6">
        <v>37697</v>
      </c>
      <c r="F7005" s="28">
        <f t="shared" si="436"/>
        <v>5.364199122402642</v>
      </c>
      <c r="G7005" s="14">
        <f t="shared" si="437"/>
        <v>7.2573802726597565</v>
      </c>
      <c r="H7005" s="6">
        <f t="shared" si="438"/>
        <v>776.74210964626718</v>
      </c>
      <c r="I7005" s="14">
        <f t="shared" si="439"/>
        <v>39.648461047895225</v>
      </c>
      <c r="J7005" s="9"/>
      <c r="N7005" s="4"/>
      <c r="R7005" s="4"/>
    </row>
    <row r="7006" spans="1:18" x14ac:dyDescent="0.25">
      <c r="A7006" s="9">
        <v>45218.916666666664</v>
      </c>
      <c r="B7006" s="5">
        <v>45218</v>
      </c>
      <c r="C7006" s="6">
        <v>48900.325394965279</v>
      </c>
      <c r="D7006" s="6">
        <v>4434.2791097005211</v>
      </c>
      <c r="E7006" s="6">
        <v>37697</v>
      </c>
      <c r="F7006" s="28">
        <f t="shared" si="436"/>
        <v>9.0679950979570982</v>
      </c>
      <c r="G7006" s="14">
        <f t="shared" si="437"/>
        <v>11.762949597316819</v>
      </c>
      <c r="H7006" s="6">
        <f t="shared" si="438"/>
        <v>1698.4644683159727</v>
      </c>
      <c r="I7006" s="14">
        <f t="shared" si="439"/>
        <v>62.082585662909139</v>
      </c>
      <c r="J7006" s="9"/>
      <c r="N7006" s="4"/>
      <c r="R7006" s="4"/>
    </row>
    <row r="7007" spans="1:18" x14ac:dyDescent="0.25">
      <c r="A7007" s="9">
        <v>45218.958333333336</v>
      </c>
      <c r="B7007" s="5">
        <v>45218</v>
      </c>
      <c r="C7007" s="6">
        <v>45524.072042100692</v>
      </c>
      <c r="D7007" s="6">
        <v>5896.8156532118055</v>
      </c>
      <c r="E7007" s="6">
        <v>37697</v>
      </c>
      <c r="F7007" s="28">
        <f t="shared" si="436"/>
        <v>12.95318144597967</v>
      </c>
      <c r="G7007" s="14">
        <f t="shared" si="437"/>
        <v>15.64266560525189</v>
      </c>
      <c r="H7007" s="6">
        <f t="shared" si="438"/>
        <v>1462.5365435112844</v>
      </c>
      <c r="I7007" s="14">
        <f t="shared" si="439"/>
        <v>32.982509835968813</v>
      </c>
      <c r="J7007" s="9"/>
      <c r="N7007" s="4"/>
      <c r="R7007" s="4"/>
    </row>
    <row r="7008" spans="1:18" x14ac:dyDescent="0.25">
      <c r="A7008" s="9">
        <v>45219</v>
      </c>
      <c r="B7008" s="5">
        <v>45219</v>
      </c>
      <c r="C7008" s="6">
        <v>42263.798051215279</v>
      </c>
      <c r="D7008" s="6">
        <v>7259.7028710937502</v>
      </c>
      <c r="E7008" s="6">
        <v>37697</v>
      </c>
      <c r="F7008" s="28">
        <f t="shared" si="436"/>
        <v>17.177118966677916</v>
      </c>
      <c r="G7008" s="14">
        <f t="shared" si="437"/>
        <v>19.258038759301137</v>
      </c>
      <c r="H7008" s="6">
        <f t="shared" si="438"/>
        <v>1362.8872178819447</v>
      </c>
      <c r="I7008" s="14">
        <f t="shared" si="439"/>
        <v>23.112257496800396</v>
      </c>
      <c r="J7008" s="9"/>
      <c r="N7008" s="4"/>
      <c r="R7008" s="4"/>
    </row>
    <row r="7009" spans="1:18" x14ac:dyDescent="0.25">
      <c r="A7009" s="9">
        <v>45219.041666666664</v>
      </c>
      <c r="B7009" s="5">
        <v>45219</v>
      </c>
      <c r="C7009" s="6">
        <v>39882.430444878475</v>
      </c>
      <c r="D7009" s="6">
        <v>8124.9158886718751</v>
      </c>
      <c r="E7009" s="6">
        <v>37697</v>
      </c>
      <c r="F7009" s="28">
        <f t="shared" si="436"/>
        <v>20.372168391044585</v>
      </c>
      <c r="G7009" s="14">
        <f t="shared" si="437"/>
        <v>21.553216140997623</v>
      </c>
      <c r="H7009" s="6">
        <f t="shared" si="438"/>
        <v>865.21301757812489</v>
      </c>
      <c r="I7009" s="14">
        <f t="shared" si="439"/>
        <v>11.918022444460892</v>
      </c>
      <c r="J7009" s="9"/>
      <c r="N7009" s="4"/>
      <c r="R7009" s="4"/>
    </row>
    <row r="7010" spans="1:18" x14ac:dyDescent="0.25">
      <c r="A7010" s="9">
        <v>45219.083333333336</v>
      </c>
      <c r="B7010" s="5">
        <v>45219</v>
      </c>
      <c r="C7010" s="6">
        <v>38126.543619791664</v>
      </c>
      <c r="D7010" s="6">
        <v>8187.7540587022568</v>
      </c>
      <c r="E7010" s="6">
        <v>37697</v>
      </c>
      <c r="F7010" s="28">
        <f t="shared" si="436"/>
        <v>21.47520672304519</v>
      </c>
      <c r="G7010" s="14">
        <f t="shared" si="437"/>
        <v>21.719908901775359</v>
      </c>
      <c r="H7010" s="6">
        <f t="shared" si="438"/>
        <v>62.838170030381661</v>
      </c>
      <c r="I7010" s="14">
        <f t="shared" si="439"/>
        <v>0.77340086828459942</v>
      </c>
      <c r="J7010" s="9"/>
      <c r="N7010" s="4"/>
      <c r="R7010" s="4"/>
    </row>
    <row r="7011" spans="1:18" x14ac:dyDescent="0.25">
      <c r="A7011" s="9">
        <v>45219.125</v>
      </c>
      <c r="B7011" s="5">
        <v>45219</v>
      </c>
      <c r="C7011" s="6">
        <v>37133.322128906249</v>
      </c>
      <c r="D7011" s="6">
        <v>8609.7724815538186</v>
      </c>
      <c r="E7011" s="6">
        <v>37697</v>
      </c>
      <c r="F7011" s="28">
        <f t="shared" si="436"/>
        <v>23.186108831484226</v>
      </c>
      <c r="G7011" s="14">
        <f t="shared" si="437"/>
        <v>22.839410248968932</v>
      </c>
      <c r="H7011" s="6">
        <f t="shared" si="438"/>
        <v>422.01842285156181</v>
      </c>
      <c r="I7011" s="14">
        <f t="shared" si="439"/>
        <v>5.1542635480486192</v>
      </c>
      <c r="J7011" s="9"/>
      <c r="N7011" s="4"/>
      <c r="R7011" s="4"/>
    </row>
    <row r="7012" spans="1:18" x14ac:dyDescent="0.25">
      <c r="A7012" s="9">
        <v>45219.166666666664</v>
      </c>
      <c r="B7012" s="5">
        <v>45219</v>
      </c>
      <c r="C7012" s="6">
        <v>36939.648674045136</v>
      </c>
      <c r="D7012" s="6">
        <v>8704.4047569444447</v>
      </c>
      <c r="E7012" s="6">
        <v>37697</v>
      </c>
      <c r="F7012" s="28">
        <f t="shared" si="436"/>
        <v>23.563853662366881</v>
      </c>
      <c r="G7012" s="14">
        <f t="shared" si="437"/>
        <v>23.090444218225443</v>
      </c>
      <c r="H7012" s="6">
        <f t="shared" si="438"/>
        <v>94.632275390626091</v>
      </c>
      <c r="I7012" s="14">
        <f t="shared" si="439"/>
        <v>1.0991263194628305</v>
      </c>
      <c r="J7012" s="9"/>
      <c r="N7012" s="4"/>
      <c r="R7012" s="4"/>
    </row>
    <row r="7013" spans="1:18" x14ac:dyDescent="0.25">
      <c r="A7013" s="9">
        <v>45219.208333333336</v>
      </c>
      <c r="B7013" s="5">
        <v>45219</v>
      </c>
      <c r="C7013" s="6">
        <v>37208.468984375002</v>
      </c>
      <c r="D7013" s="6">
        <v>9354.4843381076389</v>
      </c>
      <c r="E7013" s="6">
        <v>37697</v>
      </c>
      <c r="F7013" s="28">
        <f t="shared" si="436"/>
        <v>25.140739711800229</v>
      </c>
      <c r="G7013" s="14">
        <f t="shared" si="437"/>
        <v>24.814930466900918</v>
      </c>
      <c r="H7013" s="6">
        <f t="shared" si="438"/>
        <v>650.07958116319423</v>
      </c>
      <c r="I7013" s="14">
        <f t="shared" si="439"/>
        <v>7.46839788952318</v>
      </c>
      <c r="J7013" s="9"/>
      <c r="N7013" s="4"/>
      <c r="R7013" s="4"/>
    </row>
    <row r="7014" spans="1:18" x14ac:dyDescent="0.25">
      <c r="A7014" s="9">
        <v>45219.25</v>
      </c>
      <c r="B7014" s="5">
        <v>45219</v>
      </c>
      <c r="C7014" s="6">
        <v>38615.437311197915</v>
      </c>
      <c r="D7014" s="6">
        <v>9658.1216351996536</v>
      </c>
      <c r="E7014" s="6">
        <v>37697</v>
      </c>
      <c r="F7014" s="28">
        <f t="shared" si="436"/>
        <v>25.011037832786471</v>
      </c>
      <c r="G7014" s="14">
        <f t="shared" si="437"/>
        <v>25.620398533569393</v>
      </c>
      <c r="H7014" s="6">
        <f t="shared" si="438"/>
        <v>303.63729709201471</v>
      </c>
      <c r="I7014" s="14">
        <f t="shared" si="439"/>
        <v>3.2459009616925485</v>
      </c>
      <c r="J7014" s="9"/>
      <c r="N7014" s="4"/>
      <c r="R7014" s="4"/>
    </row>
    <row r="7015" spans="1:18" x14ac:dyDescent="0.25">
      <c r="A7015" s="9">
        <v>45219.291666666664</v>
      </c>
      <c r="B7015" s="5">
        <v>45219</v>
      </c>
      <c r="C7015" s="6">
        <v>40888.899576822914</v>
      </c>
      <c r="D7015" s="6">
        <v>8748.8083344184033</v>
      </c>
      <c r="E7015" s="6">
        <v>37697</v>
      </c>
      <c r="F7015" s="28">
        <f t="shared" si="436"/>
        <v>21.396536529384854</v>
      </c>
      <c r="G7015" s="14">
        <f t="shared" si="437"/>
        <v>23.208234964104314</v>
      </c>
      <c r="H7015" s="6">
        <f t="shared" si="438"/>
        <v>-909.31330078125029</v>
      </c>
      <c r="I7015" s="14">
        <f t="shared" si="439"/>
        <v>-9.4150118949340911</v>
      </c>
      <c r="J7015" s="9"/>
      <c r="N7015" s="4"/>
      <c r="R7015" s="4"/>
    </row>
    <row r="7016" spans="1:18" x14ac:dyDescent="0.25">
      <c r="A7016" s="9">
        <v>45219.333333333336</v>
      </c>
      <c r="B7016" s="5">
        <v>45219</v>
      </c>
      <c r="C7016" s="6">
        <v>41598.959750434027</v>
      </c>
      <c r="D7016" s="6">
        <v>7376.1841362847226</v>
      </c>
      <c r="E7016" s="6">
        <v>37697</v>
      </c>
      <c r="F7016" s="28">
        <f t="shared" si="436"/>
        <v>17.731655263826067</v>
      </c>
      <c r="G7016" s="14">
        <f t="shared" si="437"/>
        <v>19.567032220825855</v>
      </c>
      <c r="H7016" s="6">
        <f t="shared" si="438"/>
        <v>-1372.6241981336807</v>
      </c>
      <c r="I7016" s="14">
        <f t="shared" si="439"/>
        <v>-15.689270420220366</v>
      </c>
      <c r="J7016" s="9"/>
      <c r="N7016" s="4"/>
      <c r="R7016" s="4"/>
    </row>
    <row r="7017" spans="1:18" x14ac:dyDescent="0.25">
      <c r="A7017" s="9">
        <v>45219.375</v>
      </c>
      <c r="B7017" s="5">
        <v>45219</v>
      </c>
      <c r="C7017" s="6">
        <v>42173.430954861113</v>
      </c>
      <c r="D7017" s="6">
        <v>6086.6593055555559</v>
      </c>
      <c r="E7017" s="6">
        <v>37697</v>
      </c>
      <c r="F7017" s="28">
        <f t="shared" si="436"/>
        <v>14.432449928179198</v>
      </c>
      <c r="G7017" s="14">
        <f t="shared" si="437"/>
        <v>16.146269744424107</v>
      </c>
      <c r="H7017" s="6">
        <f t="shared" si="438"/>
        <v>-1289.5248307291668</v>
      </c>
      <c r="I7017" s="14">
        <f t="shared" si="439"/>
        <v>-17.482275481515863</v>
      </c>
      <c r="J7017" s="9"/>
      <c r="N7017" s="4"/>
      <c r="R7017" s="4"/>
    </row>
    <row r="7018" spans="1:18" x14ac:dyDescent="0.25">
      <c r="A7018" s="9">
        <v>45219.416666666664</v>
      </c>
      <c r="B7018" s="5">
        <v>45219</v>
      </c>
      <c r="C7018" s="6">
        <v>43957.877693142364</v>
      </c>
      <c r="D7018" s="6">
        <v>3590.7538370768229</v>
      </c>
      <c r="E7018" s="6">
        <v>37697</v>
      </c>
      <c r="F7018" s="28">
        <f t="shared" si="436"/>
        <v>8.1686242046144031</v>
      </c>
      <c r="G7018" s="14">
        <f t="shared" si="437"/>
        <v>9.5253039686893466</v>
      </c>
      <c r="H7018" s="6">
        <f t="shared" si="438"/>
        <v>-2495.9054684787329</v>
      </c>
      <c r="I7018" s="14">
        <f t="shared" si="439"/>
        <v>-41.006163532113796</v>
      </c>
      <c r="J7018" s="9"/>
      <c r="N7018" s="4"/>
      <c r="R7018" s="4"/>
    </row>
    <row r="7019" spans="1:18" x14ac:dyDescent="0.25">
      <c r="A7019" s="9">
        <v>45219.458333333336</v>
      </c>
      <c r="B7019" s="5">
        <v>45219</v>
      </c>
      <c r="C7019" s="6">
        <v>45586.459926215277</v>
      </c>
      <c r="D7019" s="6">
        <v>1474.582604031033</v>
      </c>
      <c r="E7019" s="6">
        <v>37697</v>
      </c>
      <c r="F7019" s="28">
        <f t="shared" si="436"/>
        <v>3.2346942632039055</v>
      </c>
      <c r="G7019" s="14">
        <f t="shared" si="437"/>
        <v>3.9116709659416742</v>
      </c>
      <c r="H7019" s="6">
        <f t="shared" si="438"/>
        <v>-2116.1712330457899</v>
      </c>
      <c r="I7019" s="14">
        <f t="shared" si="439"/>
        <v>-58.933898815200656</v>
      </c>
      <c r="J7019" s="9"/>
      <c r="N7019" s="4"/>
      <c r="R7019" s="4"/>
    </row>
    <row r="7020" spans="1:18" x14ac:dyDescent="0.25">
      <c r="A7020" s="9">
        <v>45219.5</v>
      </c>
      <c r="B7020" s="5">
        <v>45219</v>
      </c>
      <c r="C7020" s="6">
        <v>47700.642354600692</v>
      </c>
      <c r="D7020" s="6">
        <v>980.73313517252609</v>
      </c>
      <c r="E7020" s="6">
        <v>37697</v>
      </c>
      <c r="F7020" s="28">
        <f t="shared" si="436"/>
        <v>2.0560166210800199</v>
      </c>
      <c r="G7020" s="14">
        <f t="shared" si="437"/>
        <v>2.6016211772091307</v>
      </c>
      <c r="H7020" s="6">
        <f t="shared" si="438"/>
        <v>-493.84946885850695</v>
      </c>
      <c r="I7020" s="14">
        <f t="shared" si="439"/>
        <v>-33.490797159038891</v>
      </c>
      <c r="J7020" s="9"/>
      <c r="N7020" s="4"/>
      <c r="R7020" s="4"/>
    </row>
    <row r="7021" spans="1:18" x14ac:dyDescent="0.25">
      <c r="A7021" s="9">
        <v>45219.541666666664</v>
      </c>
      <c r="B7021" s="5">
        <v>45219</v>
      </c>
      <c r="C7021" s="6">
        <v>50485.902625868053</v>
      </c>
      <c r="D7021" s="6">
        <v>788.57914109971784</v>
      </c>
      <c r="E7021" s="6">
        <v>37697</v>
      </c>
      <c r="F7021" s="28">
        <f t="shared" si="436"/>
        <v>1.5619788893219952</v>
      </c>
      <c r="G7021" s="14">
        <f t="shared" si="437"/>
        <v>2.0918883229427219</v>
      </c>
      <c r="H7021" s="6">
        <f t="shared" si="438"/>
        <v>-192.15399407280825</v>
      </c>
      <c r="I7021" s="14">
        <f t="shared" si="439"/>
        <v>-19.592893028846774</v>
      </c>
      <c r="J7021" s="9"/>
      <c r="N7021" s="4"/>
      <c r="R7021" s="4"/>
    </row>
    <row r="7022" spans="1:18" x14ac:dyDescent="0.25">
      <c r="A7022" s="9">
        <v>45219.583333333336</v>
      </c>
      <c r="B7022" s="5">
        <v>45219</v>
      </c>
      <c r="C7022" s="6">
        <v>53696.008023003473</v>
      </c>
      <c r="D7022" s="6">
        <v>734.73771864149307</v>
      </c>
      <c r="E7022" s="6">
        <v>37697</v>
      </c>
      <c r="F7022" s="28">
        <f t="shared" si="436"/>
        <v>1.3683283836048483</v>
      </c>
      <c r="G7022" s="14">
        <f t="shared" si="437"/>
        <v>1.9490615132278246</v>
      </c>
      <c r="H7022" s="6">
        <f t="shared" si="438"/>
        <v>-53.84142245822477</v>
      </c>
      <c r="I7022" s="14">
        <f t="shared" si="439"/>
        <v>-6.8276498390687692</v>
      </c>
      <c r="J7022" s="9"/>
      <c r="N7022" s="4"/>
      <c r="R7022" s="4"/>
    </row>
    <row r="7023" spans="1:18" x14ac:dyDescent="0.25">
      <c r="A7023" s="9">
        <v>45219.625</v>
      </c>
      <c r="B7023" s="5">
        <v>45219</v>
      </c>
      <c r="C7023" s="6">
        <v>56803.127050781251</v>
      </c>
      <c r="D7023" s="6">
        <v>907.89531975640193</v>
      </c>
      <c r="E7023" s="6">
        <v>37697</v>
      </c>
      <c r="F7023" s="28">
        <f t="shared" si="436"/>
        <v>1.5983192596857483</v>
      </c>
      <c r="G7023" s="14">
        <f t="shared" si="437"/>
        <v>2.4084020472621215</v>
      </c>
      <c r="H7023" s="6">
        <f t="shared" si="438"/>
        <v>173.15760111490886</v>
      </c>
      <c r="I7023" s="14">
        <f t="shared" si="439"/>
        <v>23.567267165087401</v>
      </c>
      <c r="J7023" s="9"/>
      <c r="N7023" s="4"/>
      <c r="R7023" s="4"/>
    </row>
    <row r="7024" spans="1:18" x14ac:dyDescent="0.25">
      <c r="A7024" s="9">
        <v>45219.666666666664</v>
      </c>
      <c r="B7024" s="5">
        <v>45219</v>
      </c>
      <c r="C7024" s="6">
        <v>59428.563253038192</v>
      </c>
      <c r="D7024" s="6">
        <v>1051.7570492214627</v>
      </c>
      <c r="E7024" s="6">
        <v>37697</v>
      </c>
      <c r="F7024" s="28">
        <f t="shared" si="436"/>
        <v>1.7697837397536165</v>
      </c>
      <c r="G7024" s="14">
        <f t="shared" si="437"/>
        <v>2.7900285147928554</v>
      </c>
      <c r="H7024" s="6">
        <f t="shared" si="438"/>
        <v>143.86172946506076</v>
      </c>
      <c r="I7024" s="14">
        <f t="shared" si="439"/>
        <v>15.845629593471239</v>
      </c>
      <c r="J7024" s="9"/>
      <c r="N7024" s="4"/>
      <c r="R7024" s="4"/>
    </row>
    <row r="7025" spans="1:18" x14ac:dyDescent="0.25">
      <c r="A7025" s="9">
        <v>45219.708333333336</v>
      </c>
      <c r="B7025" s="5">
        <v>45219</v>
      </c>
      <c r="C7025" s="6">
        <v>61215.396803385418</v>
      </c>
      <c r="D7025" s="6">
        <v>1262.6939450412326</v>
      </c>
      <c r="E7025" s="6">
        <v>37697</v>
      </c>
      <c r="F7025" s="28">
        <f t="shared" si="436"/>
        <v>2.0627064610833354</v>
      </c>
      <c r="G7025" s="14">
        <f t="shared" si="437"/>
        <v>3.3495873545407657</v>
      </c>
      <c r="H7025" s="6">
        <f t="shared" si="438"/>
        <v>210.93689581976992</v>
      </c>
      <c r="I7025" s="14">
        <f t="shared" si="439"/>
        <v>20.055667416340185</v>
      </c>
      <c r="J7025" s="9"/>
      <c r="N7025" s="4"/>
      <c r="R7025" s="4"/>
    </row>
    <row r="7026" spans="1:18" x14ac:dyDescent="0.25">
      <c r="A7026" s="9">
        <v>45219.75</v>
      </c>
      <c r="B7026" s="5">
        <v>45219</v>
      </c>
      <c r="C7026" s="6">
        <v>60697.487599826389</v>
      </c>
      <c r="D7026" s="6">
        <v>1580.2673981391058</v>
      </c>
      <c r="E7026" s="6">
        <v>37697</v>
      </c>
      <c r="F7026" s="28">
        <f t="shared" si="436"/>
        <v>2.6035136883386025</v>
      </c>
      <c r="G7026" s="14">
        <f t="shared" si="437"/>
        <v>4.1920242940793848</v>
      </c>
      <c r="H7026" s="6">
        <f t="shared" si="438"/>
        <v>317.5734530978732</v>
      </c>
      <c r="I7026" s="14">
        <f t="shared" si="439"/>
        <v>25.150469307707262</v>
      </c>
      <c r="J7026" s="9"/>
      <c r="N7026" s="4"/>
      <c r="R7026" s="4"/>
    </row>
    <row r="7027" spans="1:18" x14ac:dyDescent="0.25">
      <c r="A7027" s="9">
        <v>45219.791666666664</v>
      </c>
      <c r="B7027" s="5">
        <v>45219</v>
      </c>
      <c r="C7027" s="6">
        <v>56675.288999565972</v>
      </c>
      <c r="D7027" s="6">
        <v>2176.605762532552</v>
      </c>
      <c r="E7027" s="6">
        <v>37697</v>
      </c>
      <c r="F7027" s="28">
        <f t="shared" si="436"/>
        <v>3.8404846291109704</v>
      </c>
      <c r="G7027" s="14">
        <f t="shared" si="437"/>
        <v>5.7739495517748152</v>
      </c>
      <c r="H7027" s="6">
        <f t="shared" si="438"/>
        <v>596.33836439344623</v>
      </c>
      <c r="I7027" s="14">
        <f t="shared" si="439"/>
        <v>37.7365479472451</v>
      </c>
      <c r="J7027" s="9"/>
      <c r="N7027" s="4"/>
      <c r="R7027" s="4"/>
    </row>
    <row r="7028" spans="1:18" x14ac:dyDescent="0.25">
      <c r="A7028" s="9">
        <v>45219.833333333336</v>
      </c>
      <c r="B7028" s="5">
        <v>45219</v>
      </c>
      <c r="C7028" s="6">
        <v>54195.504253472223</v>
      </c>
      <c r="D7028" s="6">
        <v>3646.0063541666668</v>
      </c>
      <c r="E7028" s="6">
        <v>37697</v>
      </c>
      <c r="F7028" s="28">
        <f t="shared" si="436"/>
        <v>6.7275070218265798</v>
      </c>
      <c r="G7028" s="14">
        <f t="shared" si="437"/>
        <v>9.6718740328584953</v>
      </c>
      <c r="H7028" s="6">
        <f t="shared" si="438"/>
        <v>1469.4005916341148</v>
      </c>
      <c r="I7028" s="14">
        <f t="shared" si="439"/>
        <v>67.508807379266472</v>
      </c>
      <c r="J7028" s="9"/>
      <c r="N7028" s="4"/>
      <c r="R7028" s="4"/>
    </row>
    <row r="7029" spans="1:18" x14ac:dyDescent="0.25">
      <c r="A7029" s="9">
        <v>45219.875</v>
      </c>
      <c r="B7029" s="5">
        <v>45219</v>
      </c>
      <c r="C7029" s="6">
        <v>52100.346032986112</v>
      </c>
      <c r="D7029" s="6">
        <v>5709.806968315972</v>
      </c>
      <c r="E7029" s="6">
        <v>37697</v>
      </c>
      <c r="F7029" s="28">
        <f t="shared" si="436"/>
        <v>10.959249607864297</v>
      </c>
      <c r="G7029" s="14">
        <f t="shared" si="437"/>
        <v>15.146581872074627</v>
      </c>
      <c r="H7029" s="6">
        <f t="shared" si="438"/>
        <v>2063.8006141493051</v>
      </c>
      <c r="I7029" s="14">
        <f t="shared" si="439"/>
        <v>56.604416275654259</v>
      </c>
      <c r="J7029" s="9"/>
      <c r="N7029" s="4"/>
      <c r="R7029" s="4"/>
    </row>
    <row r="7030" spans="1:18" x14ac:dyDescent="0.25">
      <c r="A7030" s="9">
        <v>45219.916666666664</v>
      </c>
      <c r="B7030" s="5">
        <v>45219</v>
      </c>
      <c r="C7030" s="6">
        <v>49956.156707899303</v>
      </c>
      <c r="D7030" s="6">
        <v>8206.4969585503477</v>
      </c>
      <c r="E7030" s="6">
        <v>37697</v>
      </c>
      <c r="F7030" s="28">
        <f t="shared" si="436"/>
        <v>16.42739854175511</v>
      </c>
      <c r="G7030" s="14">
        <f t="shared" si="437"/>
        <v>21.769628772980205</v>
      </c>
      <c r="H7030" s="6">
        <f t="shared" si="438"/>
        <v>2496.6899902343757</v>
      </c>
      <c r="I7030" s="14">
        <f t="shared" si="439"/>
        <v>43.726346688927379</v>
      </c>
      <c r="J7030" s="9"/>
      <c r="N7030" s="4"/>
      <c r="R7030" s="4"/>
    </row>
    <row r="7031" spans="1:18" x14ac:dyDescent="0.25">
      <c r="A7031" s="9">
        <v>45219.958333333336</v>
      </c>
      <c r="B7031" s="5">
        <v>45219</v>
      </c>
      <c r="C7031" s="6">
        <v>47303.83525824653</v>
      </c>
      <c r="D7031" s="6">
        <v>10893.907351345486</v>
      </c>
      <c r="E7031" s="6">
        <v>37697</v>
      </c>
      <c r="F7031" s="28">
        <f t="shared" si="436"/>
        <v>23.02964927023827</v>
      </c>
      <c r="G7031" s="14">
        <f t="shared" si="437"/>
        <v>28.898605595526135</v>
      </c>
      <c r="H7031" s="6">
        <f t="shared" si="438"/>
        <v>2687.4103927951383</v>
      </c>
      <c r="I7031" s="14">
        <f t="shared" si="439"/>
        <v>32.747351353065767</v>
      </c>
      <c r="J7031" s="9"/>
      <c r="N7031" s="4"/>
      <c r="R7031" s="4"/>
    </row>
    <row r="7032" spans="1:18" x14ac:dyDescent="0.25">
      <c r="A7032" s="9">
        <v>45220</v>
      </c>
      <c r="B7032" s="5">
        <v>45220</v>
      </c>
      <c r="C7032" s="6">
        <v>44562.846430121528</v>
      </c>
      <c r="D7032" s="6">
        <v>13370.580761718749</v>
      </c>
      <c r="E7032" s="6">
        <v>37697</v>
      </c>
      <c r="F7032" s="28">
        <f t="shared" si="436"/>
        <v>30.003875050228217</v>
      </c>
      <c r="G7032" s="14">
        <f t="shared" si="437"/>
        <v>35.468553894789373</v>
      </c>
      <c r="H7032" s="6">
        <f t="shared" si="438"/>
        <v>2476.6734103732633</v>
      </c>
      <c r="I7032" s="14">
        <f t="shared" si="439"/>
        <v>22.734482041169315</v>
      </c>
      <c r="J7032" s="9"/>
      <c r="N7032" s="4"/>
      <c r="R7032" s="4"/>
    </row>
    <row r="7033" spans="1:18" x14ac:dyDescent="0.25">
      <c r="A7033" s="9">
        <v>45220.041666666664</v>
      </c>
      <c r="B7033" s="5">
        <v>45220</v>
      </c>
      <c r="C7033" s="6">
        <v>41969.920868055553</v>
      </c>
      <c r="D7033" s="6">
        <v>15614.590477430556</v>
      </c>
      <c r="E7033" s="6">
        <v>37697</v>
      </c>
      <c r="F7033" s="28">
        <f t="shared" si="436"/>
        <v>37.204240928924989</v>
      </c>
      <c r="G7033" s="14">
        <f t="shared" si="437"/>
        <v>41.421308001778804</v>
      </c>
      <c r="H7033" s="6">
        <f t="shared" si="438"/>
        <v>2244.0097157118071</v>
      </c>
      <c r="I7033" s="14">
        <f t="shared" si="439"/>
        <v>16.783188073151027</v>
      </c>
      <c r="J7033" s="9"/>
      <c r="N7033" s="4"/>
      <c r="R7033" s="4"/>
    </row>
    <row r="7034" spans="1:18" x14ac:dyDescent="0.25">
      <c r="A7034" s="9">
        <v>45220.083333333336</v>
      </c>
      <c r="B7034" s="5">
        <v>45220</v>
      </c>
      <c r="C7034" s="6">
        <v>40129.734709201388</v>
      </c>
      <c r="D7034" s="6">
        <v>16927.395268012151</v>
      </c>
      <c r="E7034" s="6">
        <v>37697</v>
      </c>
      <c r="F7034" s="28">
        <f t="shared" si="436"/>
        <v>42.181677478497889</v>
      </c>
      <c r="G7034" s="14">
        <f t="shared" si="437"/>
        <v>44.903825949046741</v>
      </c>
      <c r="H7034" s="6">
        <f t="shared" si="438"/>
        <v>1312.8047905815947</v>
      </c>
      <c r="I7034" s="14">
        <f t="shared" si="439"/>
        <v>8.4075518501694457</v>
      </c>
      <c r="J7034" s="9"/>
      <c r="N7034" s="4"/>
      <c r="R7034" s="4"/>
    </row>
    <row r="7035" spans="1:18" x14ac:dyDescent="0.25">
      <c r="A7035" s="9">
        <v>45220.125</v>
      </c>
      <c r="B7035" s="5">
        <v>45220</v>
      </c>
      <c r="C7035" s="6">
        <v>38735.552057291665</v>
      </c>
      <c r="D7035" s="6">
        <v>16904.311284722222</v>
      </c>
      <c r="E7035" s="6">
        <v>37697</v>
      </c>
      <c r="F7035" s="28">
        <f t="shared" si="436"/>
        <v>43.6403004137387</v>
      </c>
      <c r="G7035" s="14">
        <f t="shared" si="437"/>
        <v>44.842590351280535</v>
      </c>
      <c r="H7035" s="6">
        <f t="shared" si="438"/>
        <v>-23.083983289929165</v>
      </c>
      <c r="I7035" s="14">
        <f t="shared" si="439"/>
        <v>-0.13637055745694776</v>
      </c>
      <c r="J7035" s="9"/>
      <c r="N7035" s="4"/>
      <c r="R7035" s="4"/>
    </row>
    <row r="7036" spans="1:18" x14ac:dyDescent="0.25">
      <c r="A7036" s="9">
        <v>45220.166666666664</v>
      </c>
      <c r="B7036" s="5">
        <v>45220</v>
      </c>
      <c r="C7036" s="6">
        <v>37567.928446180558</v>
      </c>
      <c r="D7036" s="6">
        <v>16389.008683810764</v>
      </c>
      <c r="E7036" s="6">
        <v>37697</v>
      </c>
      <c r="F7036" s="28">
        <f t="shared" si="436"/>
        <v>43.624999731591522</v>
      </c>
      <c r="G7036" s="14">
        <f t="shared" si="437"/>
        <v>43.475631174392561</v>
      </c>
      <c r="H7036" s="6">
        <f t="shared" si="438"/>
        <v>-515.30260091145828</v>
      </c>
      <c r="I7036" s="14">
        <f t="shared" si="439"/>
        <v>-3.0483501648314917</v>
      </c>
      <c r="J7036" s="9"/>
      <c r="N7036" s="4"/>
      <c r="R7036" s="4"/>
    </row>
    <row r="7037" spans="1:18" x14ac:dyDescent="0.25">
      <c r="A7037" s="9">
        <v>45220.208333333336</v>
      </c>
      <c r="B7037" s="5">
        <v>45220</v>
      </c>
      <c r="C7037" s="6">
        <v>37145.235310329859</v>
      </c>
      <c r="D7037" s="6">
        <v>16072.946068793402</v>
      </c>
      <c r="E7037" s="6">
        <v>37697</v>
      </c>
      <c r="F7037" s="28">
        <f t="shared" si="436"/>
        <v>43.270545830473218</v>
      </c>
      <c r="G7037" s="14">
        <f t="shared" si="437"/>
        <v>42.637202081845778</v>
      </c>
      <c r="H7037" s="6">
        <f t="shared" si="438"/>
        <v>-316.06261501736117</v>
      </c>
      <c r="I7037" s="14">
        <f t="shared" si="439"/>
        <v>-1.9285035545168219</v>
      </c>
      <c r="J7037" s="9"/>
      <c r="N7037" s="4"/>
      <c r="R7037" s="4"/>
    </row>
    <row r="7038" spans="1:18" x14ac:dyDescent="0.25">
      <c r="A7038" s="9">
        <v>45220.25</v>
      </c>
      <c r="B7038" s="5">
        <v>45220</v>
      </c>
      <c r="C7038" s="6">
        <v>37387.859463975692</v>
      </c>
      <c r="D7038" s="6">
        <v>14423.745476345486</v>
      </c>
      <c r="E7038" s="6">
        <v>37697</v>
      </c>
      <c r="F7038" s="28">
        <f t="shared" si="436"/>
        <v>38.578687528884053</v>
      </c>
      <c r="G7038" s="14">
        <f t="shared" si="437"/>
        <v>38.262316567221497</v>
      </c>
      <c r="H7038" s="6">
        <f t="shared" si="438"/>
        <v>-1649.2005924479163</v>
      </c>
      <c r="I7038" s="14">
        <f t="shared" si="439"/>
        <v>-10.260723736577074</v>
      </c>
      <c r="J7038" s="9"/>
      <c r="N7038" s="4"/>
      <c r="R7038" s="4"/>
    </row>
    <row r="7039" spans="1:18" x14ac:dyDescent="0.25">
      <c r="A7039" s="9">
        <v>45220.291666666664</v>
      </c>
      <c r="B7039" s="5">
        <v>45220</v>
      </c>
      <c r="C7039" s="6">
        <v>37804.365939670141</v>
      </c>
      <c r="D7039" s="6">
        <v>12788.68712999132</v>
      </c>
      <c r="E7039" s="6">
        <v>37697</v>
      </c>
      <c r="F7039" s="28">
        <f t="shared" si="436"/>
        <v>33.828598396280647</v>
      </c>
      <c r="G7039" s="14">
        <f t="shared" si="437"/>
        <v>33.92494662702952</v>
      </c>
      <c r="H7039" s="6">
        <f t="shared" si="438"/>
        <v>-1635.0583463541661</v>
      </c>
      <c r="I7039" s="14">
        <f t="shared" si="439"/>
        <v>-11.335879082417346</v>
      </c>
      <c r="J7039" s="9"/>
      <c r="N7039" s="4"/>
      <c r="R7039" s="4"/>
    </row>
    <row r="7040" spans="1:18" x14ac:dyDescent="0.25">
      <c r="A7040" s="9">
        <v>45220.333333333336</v>
      </c>
      <c r="B7040" s="5">
        <v>45220</v>
      </c>
      <c r="C7040" s="6">
        <v>38443.066490885416</v>
      </c>
      <c r="D7040" s="6">
        <v>11553.943726128473</v>
      </c>
      <c r="E7040" s="6">
        <v>37697</v>
      </c>
      <c r="F7040" s="28">
        <f t="shared" si="436"/>
        <v>30.054688090160113</v>
      </c>
      <c r="G7040" s="14">
        <f t="shared" si="437"/>
        <v>30.649504539163523</v>
      </c>
      <c r="H7040" s="6">
        <f t="shared" si="438"/>
        <v>-1234.7434038628471</v>
      </c>
      <c r="I7040" s="14">
        <f t="shared" si="439"/>
        <v>-9.6549660751899644</v>
      </c>
      <c r="J7040" s="9"/>
      <c r="N7040" s="4"/>
      <c r="R7040" s="4"/>
    </row>
    <row r="7041" spans="1:18" x14ac:dyDescent="0.25">
      <c r="A7041" s="9">
        <v>45220.375</v>
      </c>
      <c r="B7041" s="5">
        <v>45220</v>
      </c>
      <c r="C7041" s="6">
        <v>39449.814797092011</v>
      </c>
      <c r="D7041" s="6">
        <v>10263.488005913629</v>
      </c>
      <c r="E7041" s="6">
        <v>37697</v>
      </c>
      <c r="F7041" s="28">
        <f t="shared" si="436"/>
        <v>26.016568287337531</v>
      </c>
      <c r="G7041" s="14">
        <f t="shared" si="437"/>
        <v>27.226272663378065</v>
      </c>
      <c r="H7041" s="6">
        <f t="shared" si="438"/>
        <v>-1290.4557202148444</v>
      </c>
      <c r="I7041" s="14">
        <f t="shared" si="439"/>
        <v>-11.168963176586752</v>
      </c>
      <c r="J7041" s="9"/>
      <c r="N7041" s="4"/>
      <c r="R7041" s="4"/>
    </row>
    <row r="7042" spans="1:18" x14ac:dyDescent="0.25">
      <c r="A7042" s="9">
        <v>45220.416666666664</v>
      </c>
      <c r="B7042" s="5">
        <v>45220</v>
      </c>
      <c r="C7042" s="6">
        <v>41955.106490885417</v>
      </c>
      <c r="D7042" s="6">
        <v>9646.951905381944</v>
      </c>
      <c r="E7042" s="6">
        <v>37697</v>
      </c>
      <c r="F7042" s="28">
        <f t="shared" si="436"/>
        <v>22.993510712403285</v>
      </c>
      <c r="G7042" s="14">
        <f t="shared" si="437"/>
        <v>25.590768245170555</v>
      </c>
      <c r="H7042" s="6">
        <f t="shared" si="438"/>
        <v>-616.5361005316845</v>
      </c>
      <c r="I7042" s="14">
        <f t="shared" si="439"/>
        <v>-6.0070816098430475</v>
      </c>
      <c r="J7042" s="9"/>
      <c r="N7042" s="4"/>
      <c r="R7042" s="4"/>
    </row>
    <row r="7043" spans="1:18" x14ac:dyDescent="0.25">
      <c r="A7043" s="9">
        <v>45220.458333333336</v>
      </c>
      <c r="B7043" s="5">
        <v>45220</v>
      </c>
      <c r="C7043" s="6">
        <v>44560.913289930555</v>
      </c>
      <c r="D7043" s="6">
        <v>7004.8197498914933</v>
      </c>
      <c r="E7043" s="6">
        <v>37697</v>
      </c>
      <c r="F7043" s="28">
        <f t="shared" ref="F7043:F7106" si="440">D7043/C7043*100</f>
        <v>15.719650322953266</v>
      </c>
      <c r="G7043" s="14">
        <f t="shared" ref="G7043:G7106" si="441">D7043/E7043*100</f>
        <v>18.581902405739164</v>
      </c>
      <c r="H7043" s="6">
        <f t="shared" si="438"/>
        <v>-2642.1321554904507</v>
      </c>
      <c r="I7043" s="14">
        <f t="shared" si="439"/>
        <v>-27.388258813816929</v>
      </c>
      <c r="J7043" s="9"/>
      <c r="N7043" s="4"/>
      <c r="R7043" s="4"/>
    </row>
    <row r="7044" spans="1:18" x14ac:dyDescent="0.25">
      <c r="A7044" s="9">
        <v>45220.5</v>
      </c>
      <c r="B7044" s="5">
        <v>45220</v>
      </c>
      <c r="C7044" s="6">
        <v>46964.261994357636</v>
      </c>
      <c r="D7044" s="6">
        <v>6298.4604150390624</v>
      </c>
      <c r="E7044" s="6">
        <v>37697</v>
      </c>
      <c r="F7044" s="28">
        <f t="shared" si="440"/>
        <v>13.411177238973265</v>
      </c>
      <c r="G7044" s="14">
        <f t="shared" si="441"/>
        <v>16.708121110536815</v>
      </c>
      <c r="H7044" s="6">
        <f t="shared" ref="H7044:H7107" si="442">D7044-D7043</f>
        <v>-706.35933485243095</v>
      </c>
      <c r="I7044" s="14">
        <f t="shared" ref="I7044:I7107" si="443">H7044/D7043*100</f>
        <v>-10.083904512509015</v>
      </c>
      <c r="J7044" s="9"/>
      <c r="N7044" s="4"/>
      <c r="R7044" s="4"/>
    </row>
    <row r="7045" spans="1:18" x14ac:dyDescent="0.25">
      <c r="A7045" s="9">
        <v>45220.541666666664</v>
      </c>
      <c r="B7045" s="5">
        <v>45220</v>
      </c>
      <c r="C7045" s="6">
        <v>49968.116944444446</v>
      </c>
      <c r="D7045" s="6">
        <v>8367.749265407987</v>
      </c>
      <c r="E7045" s="6">
        <v>37697</v>
      </c>
      <c r="F7045" s="28">
        <f t="shared" si="440"/>
        <v>16.746176916595473</v>
      </c>
      <c r="G7045" s="14">
        <f t="shared" si="441"/>
        <v>22.197387764034239</v>
      </c>
      <c r="H7045" s="6">
        <f t="shared" si="442"/>
        <v>2069.2888503689246</v>
      </c>
      <c r="I7045" s="14">
        <f t="shared" si="443"/>
        <v>32.853883552685488</v>
      </c>
      <c r="J7045" s="9"/>
      <c r="N7045" s="4"/>
      <c r="R7045" s="4"/>
    </row>
    <row r="7046" spans="1:18" x14ac:dyDescent="0.25">
      <c r="A7046" s="9">
        <v>45220.583333333336</v>
      </c>
      <c r="B7046" s="5">
        <v>45220</v>
      </c>
      <c r="C7046" s="6">
        <v>53255.039296875002</v>
      </c>
      <c r="D7046" s="6">
        <v>10636.330443793402</v>
      </c>
      <c r="E7046" s="6">
        <v>37697</v>
      </c>
      <c r="F7046" s="28">
        <f t="shared" si="440"/>
        <v>19.972439386440449</v>
      </c>
      <c r="G7046" s="14">
        <f t="shared" si="441"/>
        <v>28.215323351442827</v>
      </c>
      <c r="H7046" s="6">
        <f t="shared" si="442"/>
        <v>2268.5811783854151</v>
      </c>
      <c r="I7046" s="14">
        <f t="shared" si="443"/>
        <v>27.111008067171166</v>
      </c>
      <c r="J7046" s="9"/>
      <c r="N7046" s="4"/>
      <c r="R7046" s="4"/>
    </row>
    <row r="7047" spans="1:18" x14ac:dyDescent="0.25">
      <c r="A7047" s="9">
        <v>45220.625</v>
      </c>
      <c r="B7047" s="5">
        <v>45220</v>
      </c>
      <c r="C7047" s="6">
        <v>55672.382055121525</v>
      </c>
      <c r="D7047" s="6">
        <v>12209.954966362848</v>
      </c>
      <c r="E7047" s="6">
        <v>37697</v>
      </c>
      <c r="F7047" s="28">
        <f t="shared" si="440"/>
        <v>21.931799063804572</v>
      </c>
      <c r="G7047" s="14">
        <f t="shared" si="441"/>
        <v>32.38972588365877</v>
      </c>
      <c r="H7047" s="6">
        <f t="shared" si="442"/>
        <v>1573.6245225694456</v>
      </c>
      <c r="I7047" s="14">
        <f t="shared" si="443"/>
        <v>14.794806638296009</v>
      </c>
      <c r="J7047" s="9"/>
      <c r="N7047" s="4"/>
      <c r="R7047" s="4"/>
    </row>
    <row r="7048" spans="1:18" x14ac:dyDescent="0.25">
      <c r="A7048" s="9">
        <v>45220.666666666664</v>
      </c>
      <c r="B7048" s="5">
        <v>45220</v>
      </c>
      <c r="C7048" s="6">
        <v>57449.459416232639</v>
      </c>
      <c r="D7048" s="6">
        <v>12794.347175564237</v>
      </c>
      <c r="E7048" s="6">
        <v>37697</v>
      </c>
      <c r="F7048" s="28">
        <f t="shared" si="440"/>
        <v>22.27061369344953</v>
      </c>
      <c r="G7048" s="14">
        <f t="shared" si="441"/>
        <v>33.939961205306091</v>
      </c>
      <c r="H7048" s="6">
        <f t="shared" si="442"/>
        <v>584.39220920138905</v>
      </c>
      <c r="I7048" s="14">
        <f t="shared" si="443"/>
        <v>4.7861946322597309</v>
      </c>
      <c r="J7048" s="9"/>
      <c r="N7048" s="4"/>
      <c r="R7048" s="4"/>
    </row>
    <row r="7049" spans="1:18" x14ac:dyDescent="0.25">
      <c r="A7049" s="9">
        <v>45220.708333333336</v>
      </c>
      <c r="B7049" s="5">
        <v>45220</v>
      </c>
      <c r="C7049" s="6">
        <v>58031.511493055557</v>
      </c>
      <c r="D7049" s="6">
        <v>13322.097572699653</v>
      </c>
      <c r="E7049" s="6">
        <v>37697</v>
      </c>
      <c r="F7049" s="28">
        <f t="shared" si="440"/>
        <v>22.956661355087856</v>
      </c>
      <c r="G7049" s="14">
        <f t="shared" si="441"/>
        <v>35.339941036951622</v>
      </c>
      <c r="H7049" s="6">
        <f t="shared" si="442"/>
        <v>527.75039713541628</v>
      </c>
      <c r="I7049" s="14">
        <f t="shared" si="443"/>
        <v>4.1248716319294516</v>
      </c>
      <c r="J7049" s="9"/>
      <c r="N7049" s="4"/>
      <c r="R7049" s="4"/>
    </row>
    <row r="7050" spans="1:18" x14ac:dyDescent="0.25">
      <c r="A7050" s="9">
        <v>45220.75</v>
      </c>
      <c r="B7050" s="5">
        <v>45220</v>
      </c>
      <c r="C7050" s="6">
        <v>56699.808476562503</v>
      </c>
      <c r="D7050" s="6">
        <v>13320.343441840278</v>
      </c>
      <c r="E7050" s="6">
        <v>37697</v>
      </c>
      <c r="F7050" s="28">
        <f t="shared" si="440"/>
        <v>23.492748564303159</v>
      </c>
      <c r="G7050" s="14">
        <f t="shared" si="441"/>
        <v>35.335287799666496</v>
      </c>
      <c r="H7050" s="6">
        <f t="shared" si="442"/>
        <v>-1.7541308593754366</v>
      </c>
      <c r="I7050" s="14">
        <f t="shared" si="443"/>
        <v>-1.3167077104810389E-2</v>
      </c>
      <c r="J7050" s="9"/>
      <c r="N7050" s="4"/>
      <c r="R7050" s="4"/>
    </row>
    <row r="7051" spans="1:18" x14ac:dyDescent="0.25">
      <c r="A7051" s="9">
        <v>45220.791666666664</v>
      </c>
      <c r="B7051" s="5">
        <v>45220</v>
      </c>
      <c r="C7051" s="6">
        <v>55266.990477430554</v>
      </c>
      <c r="D7051" s="6">
        <v>14312.859479166667</v>
      </c>
      <c r="E7051" s="6">
        <v>37697</v>
      </c>
      <c r="F7051" s="28">
        <f t="shared" si="440"/>
        <v>25.897663968172154</v>
      </c>
      <c r="G7051" s="14">
        <f t="shared" si="441"/>
        <v>37.968165846530674</v>
      </c>
      <c r="H7051" s="6">
        <f t="shared" si="442"/>
        <v>992.51603732638978</v>
      </c>
      <c r="I7051" s="14">
        <f t="shared" si="443"/>
        <v>7.4511294822085183</v>
      </c>
      <c r="J7051" s="9"/>
      <c r="N7051" s="4"/>
      <c r="R7051" s="4"/>
    </row>
    <row r="7052" spans="1:18" x14ac:dyDescent="0.25">
      <c r="A7052" s="9">
        <v>45220.833333333336</v>
      </c>
      <c r="B7052" s="5">
        <v>45220</v>
      </c>
      <c r="C7052" s="6">
        <v>54065.443413628469</v>
      </c>
      <c r="D7052" s="6">
        <v>16987.194690755208</v>
      </c>
      <c r="E7052" s="6">
        <v>37697</v>
      </c>
      <c r="F7052" s="28">
        <f t="shared" si="440"/>
        <v>31.419689950185788</v>
      </c>
      <c r="G7052" s="14">
        <f t="shared" si="441"/>
        <v>45.062457730735098</v>
      </c>
      <c r="H7052" s="6">
        <f t="shared" si="442"/>
        <v>2674.3352115885409</v>
      </c>
      <c r="I7052" s="14">
        <f t="shared" si="443"/>
        <v>18.684842225141775</v>
      </c>
      <c r="J7052" s="9"/>
      <c r="N7052" s="4"/>
      <c r="R7052" s="4"/>
    </row>
    <row r="7053" spans="1:18" x14ac:dyDescent="0.25">
      <c r="A7053" s="9">
        <v>45220.875</v>
      </c>
      <c r="B7053" s="5">
        <v>45220</v>
      </c>
      <c r="C7053" s="6">
        <v>52430.642282986111</v>
      </c>
      <c r="D7053" s="6">
        <v>19193.272215711804</v>
      </c>
      <c r="E7053" s="6">
        <v>37697</v>
      </c>
      <c r="F7053" s="28">
        <f t="shared" si="440"/>
        <v>36.60697519614417</v>
      </c>
      <c r="G7053" s="14">
        <f t="shared" si="441"/>
        <v>50.91458793992043</v>
      </c>
      <c r="H7053" s="6">
        <f t="shared" si="442"/>
        <v>2206.0775249565959</v>
      </c>
      <c r="I7053" s="14">
        <f t="shared" si="443"/>
        <v>12.986708901130037</v>
      </c>
      <c r="J7053" s="9"/>
      <c r="N7053" s="4"/>
      <c r="R7053" s="4"/>
    </row>
    <row r="7054" spans="1:18" x14ac:dyDescent="0.25">
      <c r="A7054" s="9">
        <v>45220.916666666664</v>
      </c>
      <c r="B7054" s="5">
        <v>45220</v>
      </c>
      <c r="C7054" s="6">
        <v>50866.824229600694</v>
      </c>
      <c r="D7054" s="6">
        <v>20720.74359157986</v>
      </c>
      <c r="E7054" s="6">
        <v>37697</v>
      </c>
      <c r="F7054" s="28">
        <f t="shared" si="440"/>
        <v>40.735280618368023</v>
      </c>
      <c r="G7054" s="14">
        <f t="shared" si="441"/>
        <v>54.966558589754776</v>
      </c>
      <c r="H7054" s="6">
        <f t="shared" si="442"/>
        <v>1527.4713758680555</v>
      </c>
      <c r="I7054" s="14">
        <f t="shared" si="443"/>
        <v>7.9583687382793036</v>
      </c>
      <c r="J7054" s="9"/>
      <c r="N7054" s="4"/>
      <c r="R7054" s="4"/>
    </row>
    <row r="7055" spans="1:18" x14ac:dyDescent="0.25">
      <c r="A7055" s="9">
        <v>45220.958333333336</v>
      </c>
      <c r="B7055" s="5">
        <v>45220</v>
      </c>
      <c r="C7055" s="6">
        <v>48729.687102864584</v>
      </c>
      <c r="D7055" s="6">
        <v>21428.902975260418</v>
      </c>
      <c r="E7055" s="6">
        <v>37697</v>
      </c>
      <c r="F7055" s="28">
        <f t="shared" si="440"/>
        <v>43.975047346447496</v>
      </c>
      <c r="G7055" s="14">
        <f t="shared" si="441"/>
        <v>56.845114930260806</v>
      </c>
      <c r="H7055" s="6">
        <f t="shared" si="442"/>
        <v>708.15938368055868</v>
      </c>
      <c r="I7055" s="14">
        <f t="shared" si="443"/>
        <v>3.4176349924446168</v>
      </c>
      <c r="J7055" s="9"/>
      <c r="N7055" s="4"/>
      <c r="R7055" s="4"/>
    </row>
    <row r="7056" spans="1:18" x14ac:dyDescent="0.25">
      <c r="A7056" s="9">
        <v>45221</v>
      </c>
      <c r="B7056" s="5">
        <v>45221</v>
      </c>
      <c r="C7056" s="6">
        <v>46503.107745225694</v>
      </c>
      <c r="D7056" s="6">
        <v>21001.605698784722</v>
      </c>
      <c r="E7056" s="6">
        <v>37697</v>
      </c>
      <c r="F7056" s="28">
        <f t="shared" si="440"/>
        <v>45.161725134253814</v>
      </c>
      <c r="G7056" s="14">
        <f t="shared" si="441"/>
        <v>55.711610204485027</v>
      </c>
      <c r="H7056" s="6">
        <f t="shared" si="442"/>
        <v>-427.29727647569598</v>
      </c>
      <c r="I7056" s="14">
        <f t="shared" si="443"/>
        <v>-1.9940231050045303</v>
      </c>
      <c r="J7056" s="9"/>
      <c r="N7056" s="4"/>
      <c r="R7056" s="4"/>
    </row>
    <row r="7057" spans="1:18" x14ac:dyDescent="0.25">
      <c r="A7057" s="9">
        <v>45221.041666666664</v>
      </c>
      <c r="B7057" s="5">
        <v>45221</v>
      </c>
      <c r="C7057" s="6">
        <v>44306.070214843749</v>
      </c>
      <c r="D7057" s="6">
        <v>20679.105186631943</v>
      </c>
      <c r="E7057" s="6">
        <v>37697</v>
      </c>
      <c r="F7057" s="28">
        <f t="shared" si="440"/>
        <v>46.67330026417887</v>
      </c>
      <c r="G7057" s="14">
        <f t="shared" si="441"/>
        <v>54.856103102718897</v>
      </c>
      <c r="H7057" s="6">
        <f t="shared" si="442"/>
        <v>-322.50051215277927</v>
      </c>
      <c r="I7057" s="14">
        <f t="shared" si="443"/>
        <v>-1.5355993097777332</v>
      </c>
      <c r="J7057" s="9"/>
      <c r="N7057" s="4"/>
      <c r="R7057" s="4"/>
    </row>
    <row r="7058" spans="1:18" x14ac:dyDescent="0.25">
      <c r="A7058" s="9">
        <v>45221.083333333336</v>
      </c>
      <c r="B7058" s="5">
        <v>45221</v>
      </c>
      <c r="C7058" s="6">
        <v>42593.991263020835</v>
      </c>
      <c r="D7058" s="6">
        <v>20671.965388454861</v>
      </c>
      <c r="E7058" s="6">
        <v>37697</v>
      </c>
      <c r="F7058" s="28">
        <f t="shared" si="440"/>
        <v>48.532585877674741</v>
      </c>
      <c r="G7058" s="14">
        <f t="shared" si="441"/>
        <v>54.837163138856837</v>
      </c>
      <c r="H7058" s="6">
        <f t="shared" si="442"/>
        <v>-7.1397981770824117</v>
      </c>
      <c r="I7058" s="14">
        <f t="shared" si="443"/>
        <v>-3.4526630203022282E-2</v>
      </c>
      <c r="J7058" s="9"/>
      <c r="N7058" s="4"/>
      <c r="R7058" s="4"/>
    </row>
    <row r="7059" spans="1:18" x14ac:dyDescent="0.25">
      <c r="A7059" s="9">
        <v>45221.125</v>
      </c>
      <c r="B7059" s="5">
        <v>45221</v>
      </c>
      <c r="C7059" s="6">
        <v>41253.236252170136</v>
      </c>
      <c r="D7059" s="6">
        <v>20403.022784288194</v>
      </c>
      <c r="E7059" s="6">
        <v>37697</v>
      </c>
      <c r="F7059" s="28">
        <f t="shared" si="440"/>
        <v>49.457993209477927</v>
      </c>
      <c r="G7059" s="14">
        <f t="shared" si="441"/>
        <v>54.12373075918029</v>
      </c>
      <c r="H7059" s="6">
        <f t="shared" si="442"/>
        <v>-268.94260416666657</v>
      </c>
      <c r="I7059" s="14">
        <f t="shared" si="443"/>
        <v>-1.3010016179538932</v>
      </c>
      <c r="J7059" s="9"/>
      <c r="N7059" s="4"/>
      <c r="R7059" s="4"/>
    </row>
    <row r="7060" spans="1:18" x14ac:dyDescent="0.25">
      <c r="A7060" s="9">
        <v>45221.166666666664</v>
      </c>
      <c r="B7060" s="5">
        <v>45221</v>
      </c>
      <c r="C7060" s="6">
        <v>40183.536542968752</v>
      </c>
      <c r="D7060" s="6">
        <v>19724.366423611111</v>
      </c>
      <c r="E7060" s="6">
        <v>37697</v>
      </c>
      <c r="F7060" s="28">
        <f t="shared" si="440"/>
        <v>49.085690609933259</v>
      </c>
      <c r="G7060" s="14">
        <f t="shared" si="441"/>
        <v>52.323438001992493</v>
      </c>
      <c r="H7060" s="6">
        <f t="shared" si="442"/>
        <v>-678.65636067708328</v>
      </c>
      <c r="I7060" s="14">
        <f t="shared" si="443"/>
        <v>-3.3262539960485551</v>
      </c>
      <c r="J7060" s="9"/>
      <c r="N7060" s="4"/>
      <c r="R7060" s="4"/>
    </row>
    <row r="7061" spans="1:18" x14ac:dyDescent="0.25">
      <c r="A7061" s="9">
        <v>45221.208333333336</v>
      </c>
      <c r="B7061" s="5">
        <v>45221</v>
      </c>
      <c r="C7061" s="6">
        <v>39531.280614149306</v>
      </c>
      <c r="D7061" s="6">
        <v>18472.395156250001</v>
      </c>
      <c r="E7061" s="6">
        <v>37697</v>
      </c>
      <c r="F7061" s="28">
        <f t="shared" si="440"/>
        <v>46.728552349599909</v>
      </c>
      <c r="G7061" s="14">
        <f t="shared" si="441"/>
        <v>49.002295026792588</v>
      </c>
      <c r="H7061" s="6">
        <f t="shared" si="442"/>
        <v>-1251.9712673611102</v>
      </c>
      <c r="I7061" s="14">
        <f t="shared" si="443"/>
        <v>-6.3473332449473983</v>
      </c>
      <c r="J7061" s="9"/>
      <c r="N7061" s="4"/>
      <c r="R7061" s="4"/>
    </row>
    <row r="7062" spans="1:18" x14ac:dyDescent="0.25">
      <c r="A7062" s="9">
        <v>45221.25</v>
      </c>
      <c r="B7062" s="5">
        <v>45221</v>
      </c>
      <c r="C7062" s="6">
        <v>39329.837654079864</v>
      </c>
      <c r="D7062" s="6">
        <v>17024.878270399306</v>
      </c>
      <c r="E7062" s="6">
        <v>37697</v>
      </c>
      <c r="F7062" s="28">
        <f t="shared" si="440"/>
        <v>43.287435916057582</v>
      </c>
      <c r="G7062" s="14">
        <f t="shared" si="441"/>
        <v>45.162422130141138</v>
      </c>
      <c r="H7062" s="6">
        <f t="shared" si="442"/>
        <v>-1447.516885850695</v>
      </c>
      <c r="I7062" s="14">
        <f t="shared" si="443"/>
        <v>-7.8361082772795605</v>
      </c>
      <c r="J7062" s="9"/>
      <c r="N7062" s="4"/>
      <c r="R7062" s="4"/>
    </row>
    <row r="7063" spans="1:18" x14ac:dyDescent="0.25">
      <c r="A7063" s="9">
        <v>45221.291666666664</v>
      </c>
      <c r="B7063" s="5">
        <v>45221</v>
      </c>
      <c r="C7063" s="6">
        <v>39512.910998263891</v>
      </c>
      <c r="D7063" s="6">
        <v>15803.845015190973</v>
      </c>
      <c r="E7063" s="6">
        <v>37697</v>
      </c>
      <c r="F7063" s="28">
        <f t="shared" si="440"/>
        <v>39.996660878479332</v>
      </c>
      <c r="G7063" s="14">
        <f t="shared" si="441"/>
        <v>41.923349378441181</v>
      </c>
      <c r="H7063" s="6">
        <f t="shared" si="442"/>
        <v>-1221.0332552083328</v>
      </c>
      <c r="I7063" s="14">
        <f t="shared" si="443"/>
        <v>-7.172052779556787</v>
      </c>
      <c r="J7063" s="9"/>
      <c r="N7063" s="4"/>
      <c r="R7063" s="4"/>
    </row>
    <row r="7064" spans="1:18" x14ac:dyDescent="0.25">
      <c r="A7064" s="9">
        <v>45221.333333333336</v>
      </c>
      <c r="B7064" s="5">
        <v>45221</v>
      </c>
      <c r="C7064" s="6">
        <v>40044.455223524303</v>
      </c>
      <c r="D7064" s="6">
        <v>15084.068095703125</v>
      </c>
      <c r="E7064" s="6">
        <v>37697</v>
      </c>
      <c r="F7064" s="28">
        <f t="shared" si="440"/>
        <v>37.668306414721606</v>
      </c>
      <c r="G7064" s="14">
        <f t="shared" si="441"/>
        <v>40.013974840711796</v>
      </c>
      <c r="H7064" s="6">
        <f t="shared" si="442"/>
        <v>-719.77691948784741</v>
      </c>
      <c r="I7064" s="14">
        <f t="shared" si="443"/>
        <v>-4.5544417753779749</v>
      </c>
      <c r="J7064" s="9"/>
      <c r="N7064" s="4"/>
      <c r="R7064" s="4"/>
    </row>
    <row r="7065" spans="1:18" x14ac:dyDescent="0.25">
      <c r="A7065" s="9">
        <v>45221.375</v>
      </c>
      <c r="B7065" s="5">
        <v>45221</v>
      </c>
      <c r="C7065" s="6">
        <v>40760.431812065974</v>
      </c>
      <c r="D7065" s="6">
        <v>14191.51626736111</v>
      </c>
      <c r="E7065" s="6">
        <v>37697</v>
      </c>
      <c r="F7065" s="28">
        <f t="shared" si="440"/>
        <v>34.816893826821811</v>
      </c>
      <c r="G7065" s="14">
        <f t="shared" si="441"/>
        <v>37.646274948566493</v>
      </c>
      <c r="H7065" s="6">
        <f t="shared" si="442"/>
        <v>-892.55182834201514</v>
      </c>
      <c r="I7065" s="14">
        <f t="shared" si="443"/>
        <v>-5.9171824383123077</v>
      </c>
      <c r="J7065" s="9"/>
      <c r="N7065" s="4"/>
      <c r="R7065" s="4"/>
    </row>
    <row r="7066" spans="1:18" x14ac:dyDescent="0.25">
      <c r="A7066" s="9">
        <v>45221.416666666664</v>
      </c>
      <c r="B7066" s="5">
        <v>45221</v>
      </c>
      <c r="C7066" s="6">
        <v>43493.451293402781</v>
      </c>
      <c r="D7066" s="6">
        <v>11888.936540798612</v>
      </c>
      <c r="E7066" s="6">
        <v>37697</v>
      </c>
      <c r="F7066" s="28">
        <f t="shared" si="440"/>
        <v>27.33500374710885</v>
      </c>
      <c r="G7066" s="14">
        <f t="shared" si="441"/>
        <v>31.538150358910823</v>
      </c>
      <c r="H7066" s="6">
        <f t="shared" si="442"/>
        <v>-2302.5797265624988</v>
      </c>
      <c r="I7066" s="14">
        <f t="shared" si="443"/>
        <v>-16.225043773921275</v>
      </c>
      <c r="J7066" s="9"/>
      <c r="N7066" s="4"/>
      <c r="R7066" s="4"/>
    </row>
    <row r="7067" spans="1:18" x14ac:dyDescent="0.25">
      <c r="A7067" s="9">
        <v>45221.458333333336</v>
      </c>
      <c r="B7067" s="5">
        <v>45221</v>
      </c>
      <c r="C7067" s="6">
        <v>46550.336718749997</v>
      </c>
      <c r="D7067" s="6">
        <v>10655.756724175348</v>
      </c>
      <c r="E7067" s="6">
        <v>37697</v>
      </c>
      <c r="F7067" s="28">
        <f t="shared" si="440"/>
        <v>22.890826308208677</v>
      </c>
      <c r="G7067" s="14">
        <f t="shared" si="441"/>
        <v>28.266856047365437</v>
      </c>
      <c r="H7067" s="6">
        <f t="shared" si="442"/>
        <v>-1233.1798166232638</v>
      </c>
      <c r="I7067" s="14">
        <f t="shared" si="443"/>
        <v>-10.372498939593363</v>
      </c>
      <c r="J7067" s="9"/>
      <c r="N7067" s="4"/>
      <c r="R7067" s="4"/>
    </row>
    <row r="7068" spans="1:18" x14ac:dyDescent="0.25">
      <c r="A7068" s="9">
        <v>45221.5</v>
      </c>
      <c r="B7068" s="5">
        <v>45221</v>
      </c>
      <c r="C7068" s="6">
        <v>49249.376100260415</v>
      </c>
      <c r="D7068" s="6">
        <v>10826.43175672743</v>
      </c>
      <c r="E7068" s="6">
        <v>37697</v>
      </c>
      <c r="F7068" s="28">
        <f t="shared" si="440"/>
        <v>21.982881031197842</v>
      </c>
      <c r="G7068" s="14">
        <f t="shared" si="441"/>
        <v>28.719610994846885</v>
      </c>
      <c r="H7068" s="6">
        <f t="shared" si="442"/>
        <v>170.67503255208248</v>
      </c>
      <c r="I7068" s="14">
        <f t="shared" si="443"/>
        <v>1.6017166773792977</v>
      </c>
      <c r="J7068" s="9"/>
      <c r="N7068" s="4"/>
      <c r="R7068" s="4"/>
    </row>
    <row r="7069" spans="1:18" x14ac:dyDescent="0.25">
      <c r="A7069" s="9">
        <v>45221.541666666664</v>
      </c>
      <c r="B7069" s="5">
        <v>45221</v>
      </c>
      <c r="C7069" s="6">
        <v>51222.183064236109</v>
      </c>
      <c r="D7069" s="6">
        <v>11175.147302517362</v>
      </c>
      <c r="E7069" s="6">
        <v>37697</v>
      </c>
      <c r="F7069" s="28">
        <f t="shared" si="440"/>
        <v>21.817007073874546</v>
      </c>
      <c r="G7069" s="14">
        <f t="shared" si="441"/>
        <v>29.644659528655758</v>
      </c>
      <c r="H7069" s="6">
        <f t="shared" si="442"/>
        <v>348.71554578993164</v>
      </c>
      <c r="I7069" s="14">
        <f t="shared" si="443"/>
        <v>3.2209647058759088</v>
      </c>
      <c r="J7069" s="9"/>
      <c r="N7069" s="4"/>
      <c r="R7069" s="4"/>
    </row>
    <row r="7070" spans="1:18" x14ac:dyDescent="0.25">
      <c r="A7070" s="9">
        <v>45221.583333333336</v>
      </c>
      <c r="B7070" s="5">
        <v>45221</v>
      </c>
      <c r="C7070" s="6">
        <v>52495.323652343752</v>
      </c>
      <c r="D7070" s="6">
        <v>12163.306496310764</v>
      </c>
      <c r="E7070" s="6">
        <v>37697</v>
      </c>
      <c r="F7070" s="28">
        <f t="shared" si="440"/>
        <v>23.170266701970721</v>
      </c>
      <c r="G7070" s="14">
        <f t="shared" si="441"/>
        <v>32.265980041676436</v>
      </c>
      <c r="H7070" s="6">
        <f t="shared" si="442"/>
        <v>988.15919379340266</v>
      </c>
      <c r="I7070" s="14">
        <f t="shared" si="443"/>
        <v>8.8424713074771351</v>
      </c>
      <c r="J7070" s="9"/>
      <c r="N7070" s="4"/>
      <c r="R7070" s="4"/>
    </row>
    <row r="7071" spans="1:18" x14ac:dyDescent="0.25">
      <c r="A7071" s="9">
        <v>45221.625</v>
      </c>
      <c r="B7071" s="5">
        <v>45221</v>
      </c>
      <c r="C7071" s="6">
        <v>55595.47467447917</v>
      </c>
      <c r="D7071" s="6">
        <v>13607.264587673611</v>
      </c>
      <c r="E7071" s="6">
        <v>37697</v>
      </c>
      <c r="F7071" s="28">
        <f t="shared" si="440"/>
        <v>24.475489538215886</v>
      </c>
      <c r="G7071" s="14">
        <f t="shared" si="441"/>
        <v>36.096412413915196</v>
      </c>
      <c r="H7071" s="6">
        <f t="shared" si="442"/>
        <v>1443.958091362847</v>
      </c>
      <c r="I7071" s="14">
        <f t="shared" si="443"/>
        <v>11.871427327764962</v>
      </c>
      <c r="J7071" s="9"/>
      <c r="N7071" s="4"/>
      <c r="R7071" s="4"/>
    </row>
    <row r="7072" spans="1:18" x14ac:dyDescent="0.25">
      <c r="A7072" s="9">
        <v>45221.666666666664</v>
      </c>
      <c r="B7072" s="5">
        <v>45221</v>
      </c>
      <c r="C7072" s="6">
        <v>56972.32943793403</v>
      </c>
      <c r="D7072" s="6">
        <v>15062.36910264757</v>
      </c>
      <c r="E7072" s="6">
        <v>37697</v>
      </c>
      <c r="F7072" s="28">
        <f t="shared" si="440"/>
        <v>26.438043259327493</v>
      </c>
      <c r="G7072" s="14">
        <f t="shared" si="441"/>
        <v>39.956413249456375</v>
      </c>
      <c r="H7072" s="6">
        <f t="shared" si="442"/>
        <v>1455.1045149739584</v>
      </c>
      <c r="I7072" s="14">
        <f t="shared" si="443"/>
        <v>10.693585809245535</v>
      </c>
      <c r="J7072" s="9"/>
      <c r="N7072" s="4"/>
      <c r="R7072" s="4"/>
    </row>
    <row r="7073" spans="1:18" x14ac:dyDescent="0.25">
      <c r="A7073" s="9">
        <v>45221.708333333336</v>
      </c>
      <c r="B7073" s="5">
        <v>45221</v>
      </c>
      <c r="C7073" s="6">
        <v>57275.435470920136</v>
      </c>
      <c r="D7073" s="6">
        <v>15296.236711154514</v>
      </c>
      <c r="E7073" s="6">
        <v>37697</v>
      </c>
      <c r="F7073" s="28">
        <f t="shared" si="440"/>
        <v>26.706452051195161</v>
      </c>
      <c r="G7073" s="14">
        <f t="shared" si="441"/>
        <v>40.576801101293242</v>
      </c>
      <c r="H7073" s="6">
        <f t="shared" si="442"/>
        <v>233.86760850694372</v>
      </c>
      <c r="I7073" s="14">
        <f t="shared" si="443"/>
        <v>1.5526615163469597</v>
      </c>
      <c r="J7073" s="9"/>
      <c r="N7073" s="4"/>
      <c r="R7073" s="4"/>
    </row>
    <row r="7074" spans="1:18" x14ac:dyDescent="0.25">
      <c r="A7074" s="9">
        <v>45221.75</v>
      </c>
      <c r="B7074" s="5">
        <v>45221</v>
      </c>
      <c r="C7074" s="6">
        <v>56580.789672309031</v>
      </c>
      <c r="D7074" s="6">
        <v>14752.642226562501</v>
      </c>
      <c r="E7074" s="6">
        <v>37697</v>
      </c>
      <c r="F7074" s="28">
        <f t="shared" si="440"/>
        <v>26.073588424628387</v>
      </c>
      <c r="G7074" s="14">
        <f t="shared" si="441"/>
        <v>39.134791167897973</v>
      </c>
      <c r="H7074" s="6">
        <f t="shared" si="442"/>
        <v>-543.59448459201303</v>
      </c>
      <c r="I7074" s="14">
        <f t="shared" si="443"/>
        <v>-3.5537792390177008</v>
      </c>
      <c r="J7074" s="9"/>
      <c r="N7074" s="4"/>
      <c r="R7074" s="4"/>
    </row>
    <row r="7075" spans="1:18" x14ac:dyDescent="0.25">
      <c r="A7075" s="9">
        <v>45221.791666666664</v>
      </c>
      <c r="B7075" s="5">
        <v>45221</v>
      </c>
      <c r="C7075" s="6">
        <v>55056.978328993056</v>
      </c>
      <c r="D7075" s="6">
        <v>14757.835675998263</v>
      </c>
      <c r="E7075" s="6">
        <v>37697</v>
      </c>
      <c r="F7075" s="28">
        <f t="shared" si="440"/>
        <v>26.804659688755155</v>
      </c>
      <c r="G7075" s="14">
        <f t="shared" si="441"/>
        <v>39.148567992143306</v>
      </c>
      <c r="H7075" s="6">
        <f t="shared" si="442"/>
        <v>5.1934494357628864</v>
      </c>
      <c r="I7075" s="14">
        <f t="shared" si="443"/>
        <v>3.5203520535541433E-2</v>
      </c>
      <c r="J7075" s="9"/>
      <c r="N7075" s="4"/>
      <c r="R7075" s="4"/>
    </row>
    <row r="7076" spans="1:18" x14ac:dyDescent="0.25">
      <c r="A7076" s="9">
        <v>45221.833333333336</v>
      </c>
      <c r="B7076" s="5">
        <v>45221</v>
      </c>
      <c r="C7076" s="6">
        <v>55339.839750434025</v>
      </c>
      <c r="D7076" s="6">
        <v>16209.886931423611</v>
      </c>
      <c r="E7076" s="6">
        <v>37697</v>
      </c>
      <c r="F7076" s="28">
        <f t="shared" si="440"/>
        <v>29.291532112353973</v>
      </c>
      <c r="G7076" s="14">
        <f t="shared" si="441"/>
        <v>43.000469351469903</v>
      </c>
      <c r="H7076" s="6">
        <f t="shared" si="442"/>
        <v>1452.0512554253473</v>
      </c>
      <c r="I7076" s="14">
        <f t="shared" si="443"/>
        <v>9.8391883966218945</v>
      </c>
      <c r="J7076" s="9"/>
      <c r="N7076" s="4"/>
      <c r="R7076" s="4"/>
    </row>
    <row r="7077" spans="1:18" x14ac:dyDescent="0.25">
      <c r="A7077" s="9">
        <v>45221.875</v>
      </c>
      <c r="B7077" s="5">
        <v>45221</v>
      </c>
      <c r="C7077" s="6">
        <v>54550.071744791669</v>
      </c>
      <c r="D7077" s="6">
        <v>17544.78799045139</v>
      </c>
      <c r="E7077" s="6">
        <v>37697</v>
      </c>
      <c r="F7077" s="28">
        <f t="shared" si="440"/>
        <v>32.162722118008084</v>
      </c>
      <c r="G7077" s="14">
        <f t="shared" si="441"/>
        <v>46.541602754732182</v>
      </c>
      <c r="H7077" s="6">
        <f t="shared" si="442"/>
        <v>1334.9010590277794</v>
      </c>
      <c r="I7077" s="14">
        <f t="shared" si="443"/>
        <v>8.2351040736750125</v>
      </c>
      <c r="J7077" s="9"/>
      <c r="N7077" s="4"/>
      <c r="R7077" s="4"/>
    </row>
    <row r="7078" spans="1:18" x14ac:dyDescent="0.25">
      <c r="A7078" s="9">
        <v>45221.916666666664</v>
      </c>
      <c r="B7078" s="5">
        <v>45221</v>
      </c>
      <c r="C7078" s="6">
        <v>53152.099175347219</v>
      </c>
      <c r="D7078" s="6">
        <v>19564.924546440972</v>
      </c>
      <c r="E7078" s="6">
        <v>37697</v>
      </c>
      <c r="F7078" s="28">
        <f t="shared" si="440"/>
        <v>36.809316753223349</v>
      </c>
      <c r="G7078" s="14">
        <f t="shared" si="441"/>
        <v>51.900481593869465</v>
      </c>
      <c r="H7078" s="6">
        <f t="shared" si="442"/>
        <v>2020.1365559895821</v>
      </c>
      <c r="I7078" s="14">
        <f t="shared" si="443"/>
        <v>11.514169091635791</v>
      </c>
      <c r="J7078" s="9"/>
      <c r="N7078" s="4"/>
      <c r="R7078" s="4"/>
    </row>
    <row r="7079" spans="1:18" x14ac:dyDescent="0.25">
      <c r="A7079" s="9">
        <v>45221.958333333336</v>
      </c>
      <c r="B7079" s="5">
        <v>45221</v>
      </c>
      <c r="C7079" s="6">
        <v>50972.580032552083</v>
      </c>
      <c r="D7079" s="6">
        <v>20306.623895399305</v>
      </c>
      <c r="E7079" s="6">
        <v>37697</v>
      </c>
      <c r="F7079" s="28">
        <f t="shared" si="440"/>
        <v>39.838328533558823</v>
      </c>
      <c r="G7079" s="14">
        <f t="shared" si="441"/>
        <v>53.868010439555682</v>
      </c>
      <c r="H7079" s="6">
        <f t="shared" si="442"/>
        <v>741.69934895833285</v>
      </c>
      <c r="I7079" s="14">
        <f t="shared" si="443"/>
        <v>3.7909645253053341</v>
      </c>
      <c r="J7079" s="9"/>
      <c r="N7079" s="4"/>
      <c r="R7079" s="4"/>
    </row>
    <row r="7080" spans="1:18" x14ac:dyDescent="0.25">
      <c r="A7080" s="9">
        <v>45222</v>
      </c>
      <c r="B7080" s="5">
        <v>45222</v>
      </c>
      <c r="C7080" s="6">
        <v>48244.572762586802</v>
      </c>
      <c r="D7080" s="6">
        <v>20268.763541666667</v>
      </c>
      <c r="E7080" s="6">
        <v>37740</v>
      </c>
      <c r="F7080" s="28">
        <f t="shared" si="440"/>
        <v>42.01252572265475</v>
      </c>
      <c r="G7080" s="14">
        <f t="shared" si="441"/>
        <v>53.706315690690687</v>
      </c>
      <c r="H7080" s="6">
        <f t="shared" si="442"/>
        <v>-37.860353732638032</v>
      </c>
      <c r="I7080" s="14">
        <f t="shared" si="443"/>
        <v>-0.18644336905858447</v>
      </c>
      <c r="J7080" s="9"/>
      <c r="N7080" s="4"/>
      <c r="R7080" s="4"/>
    </row>
    <row r="7081" spans="1:18" x14ac:dyDescent="0.25">
      <c r="A7081" s="9">
        <v>45222.041666666664</v>
      </c>
      <c r="B7081" s="5">
        <v>45222</v>
      </c>
      <c r="C7081" s="6">
        <v>45971.507630208333</v>
      </c>
      <c r="D7081" s="6">
        <v>20121.460362413196</v>
      </c>
      <c r="E7081" s="6">
        <v>37740</v>
      </c>
      <c r="F7081" s="28">
        <f t="shared" si="440"/>
        <v>43.769415883135373</v>
      </c>
      <c r="G7081" s="14">
        <f t="shared" si="441"/>
        <v>53.316005199822989</v>
      </c>
      <c r="H7081" s="6">
        <f t="shared" si="442"/>
        <v>-147.30317925347117</v>
      </c>
      <c r="I7081" s="14">
        <f t="shared" si="443"/>
        <v>-0.72674970503582415</v>
      </c>
      <c r="J7081" s="9"/>
      <c r="N7081" s="4"/>
      <c r="R7081" s="4"/>
    </row>
    <row r="7082" spans="1:18" x14ac:dyDescent="0.25">
      <c r="A7082" s="9">
        <v>45222.083333333336</v>
      </c>
      <c r="B7082" s="5">
        <v>45222</v>
      </c>
      <c r="C7082" s="6">
        <v>44455.891820746525</v>
      </c>
      <c r="D7082" s="6">
        <v>20699.13923611111</v>
      </c>
      <c r="E7082" s="6">
        <v>37740</v>
      </c>
      <c r="F7082" s="28">
        <f t="shared" si="440"/>
        <v>46.561070734051285</v>
      </c>
      <c r="G7082" s="14">
        <f t="shared" si="441"/>
        <v>54.846685840252022</v>
      </c>
      <c r="H7082" s="6">
        <f t="shared" si="442"/>
        <v>577.67887369791424</v>
      </c>
      <c r="I7082" s="14">
        <f t="shared" si="443"/>
        <v>2.8709589825647841</v>
      </c>
      <c r="J7082" s="9"/>
      <c r="N7082" s="4"/>
      <c r="R7082" s="4"/>
    </row>
    <row r="7083" spans="1:18" x14ac:dyDescent="0.25">
      <c r="A7083" s="9">
        <v>45222.125</v>
      </c>
      <c r="B7083" s="5">
        <v>45222</v>
      </c>
      <c r="C7083" s="6">
        <v>43132.405475260413</v>
      </c>
      <c r="D7083" s="6">
        <v>20388.633122829862</v>
      </c>
      <c r="E7083" s="6">
        <v>37740</v>
      </c>
      <c r="F7083" s="28">
        <f t="shared" si="440"/>
        <v>47.269872612424166</v>
      </c>
      <c r="G7083" s="14">
        <f t="shared" si="441"/>
        <v>54.023935142633448</v>
      </c>
      <c r="H7083" s="6">
        <f t="shared" si="442"/>
        <v>-310.50611328124796</v>
      </c>
      <c r="I7083" s="14">
        <f t="shared" si="443"/>
        <v>-1.5000919107764061</v>
      </c>
      <c r="J7083" s="9"/>
      <c r="N7083" s="4"/>
      <c r="R7083" s="4"/>
    </row>
    <row r="7084" spans="1:18" x14ac:dyDescent="0.25">
      <c r="A7084" s="9">
        <v>45222.166666666664</v>
      </c>
      <c r="B7084" s="5">
        <v>45222</v>
      </c>
      <c r="C7084" s="6">
        <v>42808.720106336805</v>
      </c>
      <c r="D7084" s="6">
        <v>20328.422076822917</v>
      </c>
      <c r="E7084" s="6">
        <v>37740</v>
      </c>
      <c r="F7084" s="28">
        <f t="shared" si="440"/>
        <v>47.486638297821429</v>
      </c>
      <c r="G7084" s="14">
        <f t="shared" si="441"/>
        <v>53.864393420304502</v>
      </c>
      <c r="H7084" s="6">
        <f t="shared" si="442"/>
        <v>-60.211046006945253</v>
      </c>
      <c r="I7084" s="14">
        <f t="shared" si="443"/>
        <v>-0.29531673675330811</v>
      </c>
      <c r="J7084" s="9"/>
      <c r="N7084" s="4"/>
      <c r="R7084" s="4"/>
    </row>
    <row r="7085" spans="1:18" x14ac:dyDescent="0.25">
      <c r="A7085" s="9">
        <v>45222.208333333336</v>
      </c>
      <c r="B7085" s="5">
        <v>45222</v>
      </c>
      <c r="C7085" s="6">
        <v>43170.589713541667</v>
      </c>
      <c r="D7085" s="6">
        <v>19807.952061631946</v>
      </c>
      <c r="E7085" s="6">
        <v>37740</v>
      </c>
      <c r="F7085" s="28">
        <f t="shared" si="440"/>
        <v>45.882977724111626</v>
      </c>
      <c r="G7085" s="14">
        <f t="shared" si="441"/>
        <v>52.485299580370814</v>
      </c>
      <c r="H7085" s="6">
        <f t="shared" si="442"/>
        <v>-520.47001519097103</v>
      </c>
      <c r="I7085" s="14">
        <f t="shared" si="443"/>
        <v>-2.5603070086997826</v>
      </c>
      <c r="J7085" s="9"/>
      <c r="N7085" s="4"/>
      <c r="R7085" s="4"/>
    </row>
    <row r="7086" spans="1:18" x14ac:dyDescent="0.25">
      <c r="A7086" s="9">
        <v>45222.25</v>
      </c>
      <c r="B7086" s="5">
        <v>45222</v>
      </c>
      <c r="C7086" s="6">
        <v>44672.837109375003</v>
      </c>
      <c r="D7086" s="6">
        <v>19382.042154947918</v>
      </c>
      <c r="E7086" s="6">
        <v>37740</v>
      </c>
      <c r="F7086" s="28">
        <f t="shared" si="440"/>
        <v>43.386638076050069</v>
      </c>
      <c r="G7086" s="14">
        <f t="shared" si="441"/>
        <v>51.356762466740648</v>
      </c>
      <c r="H7086" s="6">
        <f t="shared" si="442"/>
        <v>-425.9099066840281</v>
      </c>
      <c r="I7086" s="14">
        <f t="shared" si="443"/>
        <v>-2.1501965743799265</v>
      </c>
      <c r="J7086" s="9"/>
      <c r="N7086" s="4"/>
      <c r="R7086" s="4"/>
    </row>
    <row r="7087" spans="1:18" x14ac:dyDescent="0.25">
      <c r="A7087" s="9">
        <v>45222.291666666664</v>
      </c>
      <c r="B7087" s="5">
        <v>45222</v>
      </c>
      <c r="C7087" s="6">
        <v>47174.19711371528</v>
      </c>
      <c r="D7087" s="6">
        <v>18623.253248697918</v>
      </c>
      <c r="E7087" s="6">
        <v>37740</v>
      </c>
      <c r="F7087" s="28">
        <f t="shared" si="440"/>
        <v>39.477626304494009</v>
      </c>
      <c r="G7087" s="14">
        <f t="shared" si="441"/>
        <v>49.346193027816419</v>
      </c>
      <c r="H7087" s="6">
        <f t="shared" si="442"/>
        <v>-758.78890624999985</v>
      </c>
      <c r="I7087" s="14">
        <f t="shared" si="443"/>
        <v>-3.9149069029152508</v>
      </c>
      <c r="J7087" s="9"/>
      <c r="N7087" s="4"/>
      <c r="R7087" s="4"/>
    </row>
    <row r="7088" spans="1:18" x14ac:dyDescent="0.25">
      <c r="A7088" s="9">
        <v>45222.333333333336</v>
      </c>
      <c r="B7088" s="5">
        <v>45222</v>
      </c>
      <c r="C7088" s="6">
        <v>48242.480219184028</v>
      </c>
      <c r="D7088" s="6">
        <v>16592.244847005208</v>
      </c>
      <c r="E7088" s="6">
        <v>37740</v>
      </c>
      <c r="F7088" s="28">
        <f t="shared" si="440"/>
        <v>34.39343245127592</v>
      </c>
      <c r="G7088" s="14">
        <f t="shared" si="441"/>
        <v>43.96461273716271</v>
      </c>
      <c r="H7088" s="6">
        <f t="shared" si="442"/>
        <v>-2031.0084016927103</v>
      </c>
      <c r="I7088" s="14">
        <f t="shared" si="443"/>
        <v>-10.905765896915526</v>
      </c>
      <c r="J7088" s="9"/>
      <c r="N7088" s="4"/>
      <c r="R7088" s="4"/>
    </row>
    <row r="7089" spans="1:18" x14ac:dyDescent="0.25">
      <c r="A7089" s="9">
        <v>45222.375</v>
      </c>
      <c r="B7089" s="5">
        <v>45222</v>
      </c>
      <c r="C7089" s="6">
        <v>48653.025000000001</v>
      </c>
      <c r="D7089" s="6">
        <v>15275.788804253472</v>
      </c>
      <c r="E7089" s="6">
        <v>37740</v>
      </c>
      <c r="F7089" s="28">
        <f t="shared" si="440"/>
        <v>31.397408083574398</v>
      </c>
      <c r="G7089" s="14">
        <f t="shared" si="441"/>
        <v>40.476387928599557</v>
      </c>
      <c r="H7089" s="6">
        <f t="shared" si="442"/>
        <v>-1316.4560427517354</v>
      </c>
      <c r="I7089" s="14">
        <f t="shared" si="443"/>
        <v>-7.9341647552250718</v>
      </c>
      <c r="J7089" s="9"/>
      <c r="N7089" s="4"/>
      <c r="R7089" s="4"/>
    </row>
    <row r="7090" spans="1:18" x14ac:dyDescent="0.25">
      <c r="A7090" s="9">
        <v>45222.416666666664</v>
      </c>
      <c r="B7090" s="5">
        <v>45222</v>
      </c>
      <c r="C7090" s="6">
        <v>50261.073287760417</v>
      </c>
      <c r="D7090" s="6">
        <v>15638.386780598958</v>
      </c>
      <c r="E7090" s="6">
        <v>37740</v>
      </c>
      <c r="F7090" s="28">
        <f t="shared" si="440"/>
        <v>31.114311250506503</v>
      </c>
      <c r="G7090" s="14">
        <f t="shared" si="441"/>
        <v>41.437166880230414</v>
      </c>
      <c r="H7090" s="6">
        <f t="shared" si="442"/>
        <v>362.59797634548522</v>
      </c>
      <c r="I7090" s="14">
        <f t="shared" si="443"/>
        <v>2.3736775952579383</v>
      </c>
      <c r="J7090" s="9"/>
      <c r="N7090" s="4"/>
      <c r="R7090" s="4"/>
    </row>
    <row r="7091" spans="1:18" x14ac:dyDescent="0.25">
      <c r="A7091" s="9">
        <v>45222.458333333336</v>
      </c>
      <c r="B7091" s="5">
        <v>45222</v>
      </c>
      <c r="C7091" s="6">
        <v>52370.89827690972</v>
      </c>
      <c r="D7091" s="6">
        <v>18270.567072482638</v>
      </c>
      <c r="E7091" s="6">
        <v>37740</v>
      </c>
      <c r="F7091" s="28">
        <f t="shared" si="440"/>
        <v>34.886869757088192</v>
      </c>
      <c r="G7091" s="14">
        <f t="shared" si="441"/>
        <v>48.41167745755866</v>
      </c>
      <c r="H7091" s="6">
        <f t="shared" si="442"/>
        <v>2632.1802918836802</v>
      </c>
      <c r="I7091" s="14">
        <f t="shared" si="443"/>
        <v>16.831533385202963</v>
      </c>
      <c r="J7091" s="9"/>
      <c r="N7091" s="4"/>
      <c r="R7091" s="4"/>
    </row>
    <row r="7092" spans="1:18" x14ac:dyDescent="0.25">
      <c r="A7092" s="9">
        <v>45222.5</v>
      </c>
      <c r="B7092" s="5">
        <v>45222</v>
      </c>
      <c r="C7092" s="6">
        <v>54308.826909722222</v>
      </c>
      <c r="D7092" s="6">
        <v>19635.400588107637</v>
      </c>
      <c r="E7092" s="6">
        <v>37740</v>
      </c>
      <c r="F7092" s="28">
        <f t="shared" si="440"/>
        <v>36.15508142119814</v>
      </c>
      <c r="G7092" s="14">
        <f t="shared" si="441"/>
        <v>52.028088468753673</v>
      </c>
      <c r="H7092" s="6">
        <f t="shared" si="442"/>
        <v>1364.8335156249996</v>
      </c>
      <c r="I7092" s="14">
        <f t="shared" si="443"/>
        <v>7.4701212623037847</v>
      </c>
      <c r="J7092" s="9"/>
      <c r="N7092" s="4"/>
      <c r="R7092" s="4"/>
    </row>
    <row r="7093" spans="1:18" x14ac:dyDescent="0.25">
      <c r="A7093" s="9">
        <v>45222.541666666664</v>
      </c>
      <c r="B7093" s="5">
        <v>45222</v>
      </c>
      <c r="C7093" s="6">
        <v>55785.686139322919</v>
      </c>
      <c r="D7093" s="6">
        <v>20190.798430989584</v>
      </c>
      <c r="E7093" s="6">
        <v>37740</v>
      </c>
      <c r="F7093" s="28">
        <f t="shared" si="440"/>
        <v>36.193510967246553</v>
      </c>
      <c r="G7093" s="14">
        <f t="shared" si="441"/>
        <v>53.499730871726506</v>
      </c>
      <c r="H7093" s="6">
        <f t="shared" si="442"/>
        <v>555.39784288194642</v>
      </c>
      <c r="I7093" s="14">
        <f t="shared" si="443"/>
        <v>2.8285536645395881</v>
      </c>
      <c r="J7093" s="9"/>
      <c r="N7093" s="4"/>
      <c r="R7093" s="4"/>
    </row>
    <row r="7094" spans="1:18" x14ac:dyDescent="0.25">
      <c r="A7094" s="9">
        <v>45222.583333333336</v>
      </c>
      <c r="B7094" s="5">
        <v>45222</v>
      </c>
      <c r="C7094" s="6">
        <v>56864.999173177086</v>
      </c>
      <c r="D7094" s="6">
        <v>19343.410935329863</v>
      </c>
      <c r="E7094" s="6">
        <v>37740</v>
      </c>
      <c r="F7094" s="28">
        <f t="shared" si="440"/>
        <v>34.016374248808653</v>
      </c>
      <c r="G7094" s="14">
        <f t="shared" si="441"/>
        <v>51.254400994514739</v>
      </c>
      <c r="H7094" s="6">
        <f t="shared" si="442"/>
        <v>-847.38749565972103</v>
      </c>
      <c r="I7094" s="14">
        <f t="shared" si="443"/>
        <v>-4.1968993873918299</v>
      </c>
      <c r="J7094" s="9"/>
      <c r="N7094" s="4"/>
      <c r="R7094" s="4"/>
    </row>
    <row r="7095" spans="1:18" x14ac:dyDescent="0.25">
      <c r="A7095" s="9">
        <v>45222.625</v>
      </c>
      <c r="B7095" s="5">
        <v>45222</v>
      </c>
      <c r="C7095" s="6">
        <v>57267.520670572914</v>
      </c>
      <c r="D7095" s="6">
        <v>18658.874800889756</v>
      </c>
      <c r="E7095" s="6">
        <v>37740</v>
      </c>
      <c r="F7095" s="28">
        <f t="shared" si="440"/>
        <v>32.581949737659372</v>
      </c>
      <c r="G7095" s="14">
        <f t="shared" si="441"/>
        <v>49.440579758584406</v>
      </c>
      <c r="H7095" s="6">
        <f t="shared" si="442"/>
        <v>-684.53613444010625</v>
      </c>
      <c r="I7095" s="14">
        <f t="shared" si="443"/>
        <v>-3.5388594944743277</v>
      </c>
      <c r="J7095" s="9"/>
      <c r="N7095" s="4"/>
      <c r="R7095" s="4"/>
    </row>
    <row r="7096" spans="1:18" x14ac:dyDescent="0.25">
      <c r="A7096" s="9">
        <v>45222.666666666664</v>
      </c>
      <c r="B7096" s="5">
        <v>45222</v>
      </c>
      <c r="C7096" s="6">
        <v>57195.059046223956</v>
      </c>
      <c r="D7096" s="6">
        <v>17989.665780164931</v>
      </c>
      <c r="E7096" s="6">
        <v>37740</v>
      </c>
      <c r="F7096" s="28">
        <f t="shared" si="440"/>
        <v>31.453181586238117</v>
      </c>
      <c r="G7096" s="14">
        <f t="shared" si="441"/>
        <v>47.667370906637338</v>
      </c>
      <c r="H7096" s="6">
        <f t="shared" si="442"/>
        <v>-669.20902072482568</v>
      </c>
      <c r="I7096" s="14">
        <f t="shared" si="443"/>
        <v>-3.5865454260559919</v>
      </c>
      <c r="J7096" s="9"/>
      <c r="N7096" s="4"/>
      <c r="R7096" s="4"/>
    </row>
    <row r="7097" spans="1:18" x14ac:dyDescent="0.25">
      <c r="A7097" s="9">
        <v>45222.708333333336</v>
      </c>
      <c r="B7097" s="5">
        <v>45222</v>
      </c>
      <c r="C7097" s="6">
        <v>57022.59954427083</v>
      </c>
      <c r="D7097" s="6">
        <v>16515.935691189236</v>
      </c>
      <c r="E7097" s="6">
        <v>37740</v>
      </c>
      <c r="F7097" s="28">
        <f t="shared" si="440"/>
        <v>28.963842096266941</v>
      </c>
      <c r="G7097" s="14">
        <f t="shared" si="441"/>
        <v>43.762415715922721</v>
      </c>
      <c r="H7097" s="6">
        <f t="shared" si="442"/>
        <v>-1473.7300889756953</v>
      </c>
      <c r="I7097" s="14">
        <f t="shared" si="443"/>
        <v>-8.1920926546651156</v>
      </c>
      <c r="J7097" s="9"/>
      <c r="N7097" s="4"/>
      <c r="R7097" s="4"/>
    </row>
    <row r="7098" spans="1:18" x14ac:dyDescent="0.25">
      <c r="A7098" s="9">
        <v>45222.75</v>
      </c>
      <c r="B7098" s="5">
        <v>45222</v>
      </c>
      <c r="C7098" s="6">
        <v>56157.735010850694</v>
      </c>
      <c r="D7098" s="6">
        <v>15209.09064236111</v>
      </c>
      <c r="E7098" s="6">
        <v>37740</v>
      </c>
      <c r="F7098" s="28">
        <f t="shared" si="440"/>
        <v>27.082806383523906</v>
      </c>
      <c r="G7098" s="14">
        <f t="shared" si="441"/>
        <v>40.299657239960545</v>
      </c>
      <c r="H7098" s="6">
        <f t="shared" si="442"/>
        <v>-1306.8450488281251</v>
      </c>
      <c r="I7098" s="14">
        <f t="shared" si="443"/>
        <v>-7.9126310083980789</v>
      </c>
      <c r="J7098" s="9"/>
      <c r="N7098" s="4"/>
      <c r="R7098" s="4"/>
    </row>
    <row r="7099" spans="1:18" x14ac:dyDescent="0.25">
      <c r="A7099" s="9">
        <v>45222.791666666664</v>
      </c>
      <c r="B7099" s="5">
        <v>45222</v>
      </c>
      <c r="C7099" s="6">
        <v>55482.126250000001</v>
      </c>
      <c r="D7099" s="6">
        <v>15095.300693359375</v>
      </c>
      <c r="E7099" s="6">
        <v>37740</v>
      </c>
      <c r="F7099" s="28">
        <f t="shared" si="440"/>
        <v>27.207502151847279</v>
      </c>
      <c r="G7099" s="14">
        <f t="shared" si="441"/>
        <v>39.99814704122781</v>
      </c>
      <c r="H7099" s="6">
        <f t="shared" si="442"/>
        <v>-113.78994900173529</v>
      </c>
      <c r="I7099" s="14">
        <f t="shared" si="443"/>
        <v>-0.7481706281952315</v>
      </c>
      <c r="J7099" s="9"/>
      <c r="N7099" s="4"/>
      <c r="R7099" s="4"/>
    </row>
    <row r="7100" spans="1:18" x14ac:dyDescent="0.25">
      <c r="A7100" s="9">
        <v>45222.833333333336</v>
      </c>
      <c r="B7100" s="5">
        <v>45222</v>
      </c>
      <c r="C7100" s="6">
        <v>55455.169941406253</v>
      </c>
      <c r="D7100" s="6">
        <v>16119.301609157987</v>
      </c>
      <c r="E7100" s="6">
        <v>37740</v>
      </c>
      <c r="F7100" s="28">
        <f t="shared" si="440"/>
        <v>29.067265732283548</v>
      </c>
      <c r="G7100" s="14">
        <f t="shared" si="441"/>
        <v>42.711451004658151</v>
      </c>
      <c r="H7100" s="6">
        <f t="shared" si="442"/>
        <v>1024.0009157986115</v>
      </c>
      <c r="I7100" s="14">
        <f t="shared" si="443"/>
        <v>6.7835741506565892</v>
      </c>
      <c r="J7100" s="9"/>
      <c r="N7100" s="4"/>
      <c r="R7100" s="4"/>
    </row>
    <row r="7101" spans="1:18" x14ac:dyDescent="0.25">
      <c r="A7101" s="9">
        <v>45222.875</v>
      </c>
      <c r="B7101" s="5">
        <v>45222</v>
      </c>
      <c r="C7101" s="6">
        <v>54500.534895833334</v>
      </c>
      <c r="D7101" s="6">
        <v>17042.423064236111</v>
      </c>
      <c r="E7101" s="6">
        <v>37740</v>
      </c>
      <c r="F7101" s="28">
        <f t="shared" si="440"/>
        <v>31.270194130771799</v>
      </c>
      <c r="G7101" s="14">
        <f t="shared" si="441"/>
        <v>45.157453800307664</v>
      </c>
      <c r="H7101" s="6">
        <f t="shared" si="442"/>
        <v>923.1214550781242</v>
      </c>
      <c r="I7101" s="14">
        <f t="shared" si="443"/>
        <v>5.7268080060842328</v>
      </c>
      <c r="J7101" s="9"/>
      <c r="N7101" s="4"/>
      <c r="R7101" s="4"/>
    </row>
    <row r="7102" spans="1:18" x14ac:dyDescent="0.25">
      <c r="A7102" s="9">
        <v>45222.916666666664</v>
      </c>
      <c r="B7102" s="5">
        <v>45222</v>
      </c>
      <c r="C7102" s="6">
        <v>52918.807738715281</v>
      </c>
      <c r="D7102" s="6">
        <v>18581.619361979167</v>
      </c>
      <c r="E7102" s="6">
        <v>37740</v>
      </c>
      <c r="F7102" s="28">
        <f t="shared" si="440"/>
        <v>35.113450502749885</v>
      </c>
      <c r="G7102" s="14">
        <f t="shared" si="441"/>
        <v>49.235875362954864</v>
      </c>
      <c r="H7102" s="6">
        <f t="shared" si="442"/>
        <v>1539.1962977430558</v>
      </c>
      <c r="I7102" s="14">
        <f t="shared" si="443"/>
        <v>9.0315578479746339</v>
      </c>
      <c r="J7102" s="9"/>
      <c r="N7102" s="4"/>
      <c r="R7102" s="4"/>
    </row>
    <row r="7103" spans="1:18" x14ac:dyDescent="0.25">
      <c r="A7103" s="9">
        <v>45222.958333333336</v>
      </c>
      <c r="B7103" s="5">
        <v>45222</v>
      </c>
      <c r="C7103" s="6">
        <v>50488.705850694445</v>
      </c>
      <c r="D7103" s="6">
        <v>19203.567994791665</v>
      </c>
      <c r="E7103" s="6">
        <v>37740</v>
      </c>
      <c r="F7103" s="28">
        <f t="shared" si="440"/>
        <v>38.035373795439696</v>
      </c>
      <c r="G7103" s="14">
        <f t="shared" si="441"/>
        <v>50.883857961822109</v>
      </c>
      <c r="H7103" s="6">
        <f t="shared" si="442"/>
        <v>621.94863281249854</v>
      </c>
      <c r="I7103" s="14">
        <f t="shared" si="443"/>
        <v>3.3471174965789072</v>
      </c>
      <c r="J7103" s="9"/>
      <c r="N7103" s="4"/>
      <c r="R7103" s="4"/>
    </row>
    <row r="7104" spans="1:18" x14ac:dyDescent="0.25">
      <c r="A7104" s="9">
        <v>45223</v>
      </c>
      <c r="B7104" s="5">
        <v>45223</v>
      </c>
      <c r="C7104" s="6">
        <v>47690.421362847221</v>
      </c>
      <c r="D7104" s="6">
        <v>18999.940885416665</v>
      </c>
      <c r="E7104" s="6">
        <v>37740</v>
      </c>
      <c r="F7104" s="28">
        <f t="shared" si="440"/>
        <v>39.840161488315957</v>
      </c>
      <c r="G7104" s="14">
        <f t="shared" si="441"/>
        <v>50.344305472752161</v>
      </c>
      <c r="H7104" s="6">
        <f t="shared" si="442"/>
        <v>-203.62710937500015</v>
      </c>
      <c r="I7104" s="14">
        <f t="shared" si="443"/>
        <v>-1.0603608112316798</v>
      </c>
      <c r="J7104" s="9"/>
      <c r="N7104" s="4"/>
      <c r="R7104" s="4"/>
    </row>
    <row r="7105" spans="1:18" x14ac:dyDescent="0.25">
      <c r="A7105" s="9">
        <v>45223.041666666664</v>
      </c>
      <c r="B7105" s="5">
        <v>45223</v>
      </c>
      <c r="C7105" s="6">
        <v>45293.608296440972</v>
      </c>
      <c r="D7105" s="6">
        <v>18016.488387586807</v>
      </c>
      <c r="E7105" s="6">
        <v>37740</v>
      </c>
      <c r="F7105" s="28">
        <f t="shared" si="440"/>
        <v>39.777109983534885</v>
      </c>
      <c r="G7105" s="14">
        <f t="shared" si="441"/>
        <v>47.73844299837522</v>
      </c>
      <c r="H7105" s="6">
        <f t="shared" si="442"/>
        <v>-983.45249782985775</v>
      </c>
      <c r="I7105" s="14">
        <f t="shared" si="443"/>
        <v>-5.1760818823636612</v>
      </c>
      <c r="J7105" s="9"/>
      <c r="N7105" s="4"/>
      <c r="R7105" s="4"/>
    </row>
    <row r="7106" spans="1:18" x14ac:dyDescent="0.25">
      <c r="A7106" s="9">
        <v>45223.083333333336</v>
      </c>
      <c r="B7106" s="5">
        <v>45223</v>
      </c>
      <c r="C7106" s="6">
        <v>43783.542647569448</v>
      </c>
      <c r="D7106" s="6">
        <v>18045.943873697917</v>
      </c>
      <c r="E7106" s="6">
        <v>37740</v>
      </c>
      <c r="F7106" s="28">
        <f t="shared" si="440"/>
        <v>41.216271645619571</v>
      </c>
      <c r="G7106" s="14">
        <f t="shared" si="441"/>
        <v>47.816491451239848</v>
      </c>
      <c r="H7106" s="6">
        <f t="shared" si="442"/>
        <v>29.455486111110076</v>
      </c>
      <c r="I7106" s="14">
        <f t="shared" si="443"/>
        <v>0.16349182747179872</v>
      </c>
      <c r="J7106" s="9"/>
      <c r="N7106" s="4"/>
      <c r="R7106" s="4"/>
    </row>
    <row r="7107" spans="1:18" x14ac:dyDescent="0.25">
      <c r="A7107" s="9">
        <v>45223.125</v>
      </c>
      <c r="B7107" s="5">
        <v>45223</v>
      </c>
      <c r="C7107" s="6">
        <v>42815.657701822915</v>
      </c>
      <c r="D7107" s="6">
        <v>18170.092855902778</v>
      </c>
      <c r="E7107" s="6">
        <v>37740</v>
      </c>
      <c r="F7107" s="28">
        <f t="shared" ref="F7107:F7170" si="444">D7107/C7107*100</f>
        <v>42.437962724858878</v>
      </c>
      <c r="G7107" s="14">
        <f t="shared" ref="G7107:G7170" si="445">D7107/E7107*100</f>
        <v>48.145450068634808</v>
      </c>
      <c r="H7107" s="6">
        <f t="shared" si="442"/>
        <v>124.14898220486066</v>
      </c>
      <c r="I7107" s="14">
        <f t="shared" si="443"/>
        <v>0.68796059144242727</v>
      </c>
      <c r="J7107" s="9"/>
      <c r="N7107" s="4"/>
      <c r="R7107" s="4"/>
    </row>
    <row r="7108" spans="1:18" x14ac:dyDescent="0.25">
      <c r="A7108" s="9">
        <v>45223.166666666664</v>
      </c>
      <c r="B7108" s="5">
        <v>45223</v>
      </c>
      <c r="C7108" s="6">
        <v>42297.352801649307</v>
      </c>
      <c r="D7108" s="6">
        <v>18268.293027343749</v>
      </c>
      <c r="E7108" s="6">
        <v>37740</v>
      </c>
      <c r="F7108" s="28">
        <f t="shared" si="444"/>
        <v>43.190156871073526</v>
      </c>
      <c r="G7108" s="14">
        <f t="shared" si="445"/>
        <v>48.405651900751849</v>
      </c>
      <c r="H7108" s="6">
        <f t="shared" ref="H7108:H7171" si="446">D7108-D7107</f>
        <v>98.200171440970735</v>
      </c>
      <c r="I7108" s="14">
        <f t="shared" ref="I7108:I7171" si="447">H7108/D7107*100</f>
        <v>0.54044947496825368</v>
      </c>
      <c r="J7108" s="9"/>
      <c r="N7108" s="4"/>
      <c r="R7108" s="4"/>
    </row>
    <row r="7109" spans="1:18" x14ac:dyDescent="0.25">
      <c r="A7109" s="9">
        <v>45223.208333333336</v>
      </c>
      <c r="B7109" s="5">
        <v>45223</v>
      </c>
      <c r="C7109" s="6">
        <v>42453.392261284724</v>
      </c>
      <c r="D7109" s="6">
        <v>18818.114854600695</v>
      </c>
      <c r="E7109" s="6">
        <v>37740</v>
      </c>
      <c r="F7109" s="28">
        <f t="shared" si="444"/>
        <v>44.326528110597735</v>
      </c>
      <c r="G7109" s="14">
        <f t="shared" si="445"/>
        <v>49.862519487548212</v>
      </c>
      <c r="H7109" s="6">
        <f t="shared" si="446"/>
        <v>549.82182725694656</v>
      </c>
      <c r="I7109" s="14">
        <f t="shared" si="447"/>
        <v>3.0097055397238277</v>
      </c>
      <c r="J7109" s="9"/>
      <c r="N7109" s="4"/>
      <c r="R7109" s="4"/>
    </row>
    <row r="7110" spans="1:18" x14ac:dyDescent="0.25">
      <c r="A7110" s="9">
        <v>45223.25</v>
      </c>
      <c r="B7110" s="5">
        <v>45223</v>
      </c>
      <c r="C7110" s="6">
        <v>44252.72452907986</v>
      </c>
      <c r="D7110" s="6">
        <v>20340.639270833333</v>
      </c>
      <c r="E7110" s="6">
        <v>37740</v>
      </c>
      <c r="F7110" s="28">
        <f t="shared" si="444"/>
        <v>45.964716268411578</v>
      </c>
      <c r="G7110" s="14">
        <f t="shared" si="445"/>
        <v>53.896765423511752</v>
      </c>
      <c r="H7110" s="6">
        <f t="shared" si="446"/>
        <v>1522.524416232638</v>
      </c>
      <c r="I7110" s="14">
        <f t="shared" si="447"/>
        <v>8.0907382487380648</v>
      </c>
      <c r="J7110" s="9"/>
      <c r="N7110" s="4"/>
      <c r="R7110" s="4"/>
    </row>
    <row r="7111" spans="1:18" x14ac:dyDescent="0.25">
      <c r="A7111" s="9">
        <v>45223.291666666664</v>
      </c>
      <c r="B7111" s="5">
        <v>45223</v>
      </c>
      <c r="C7111" s="6">
        <v>46936.661484374999</v>
      </c>
      <c r="D7111" s="6">
        <v>20335.852890624999</v>
      </c>
      <c r="E7111" s="6">
        <v>37740</v>
      </c>
      <c r="F7111" s="28">
        <f t="shared" si="444"/>
        <v>43.326159653248261</v>
      </c>
      <c r="G7111" s="14">
        <f t="shared" si="445"/>
        <v>53.884082911036032</v>
      </c>
      <c r="H7111" s="6">
        <f t="shared" si="446"/>
        <v>-4.7863802083338669</v>
      </c>
      <c r="I7111" s="14">
        <f t="shared" si="447"/>
        <v>-2.3531119866016748E-2</v>
      </c>
      <c r="J7111" s="9"/>
      <c r="N7111" s="4"/>
      <c r="R7111" s="4"/>
    </row>
    <row r="7112" spans="1:18" x14ac:dyDescent="0.25">
      <c r="A7112" s="9">
        <v>45223.333333333336</v>
      </c>
      <c r="B7112" s="5">
        <v>45223</v>
      </c>
      <c r="C7112" s="6">
        <v>48160.531712239586</v>
      </c>
      <c r="D7112" s="6">
        <v>19181.509381510416</v>
      </c>
      <c r="E7112" s="6">
        <v>37740</v>
      </c>
      <c r="F7112" s="28">
        <f t="shared" si="444"/>
        <v>39.828275767635681</v>
      </c>
      <c r="G7112" s="14">
        <f t="shared" si="445"/>
        <v>50.825409066005342</v>
      </c>
      <c r="H7112" s="6">
        <f t="shared" si="446"/>
        <v>-1154.3435091145839</v>
      </c>
      <c r="I7112" s="14">
        <f t="shared" si="447"/>
        <v>-5.6763958478807943</v>
      </c>
      <c r="J7112" s="9"/>
      <c r="N7112" s="4"/>
      <c r="R7112" s="4"/>
    </row>
    <row r="7113" spans="1:18" x14ac:dyDescent="0.25">
      <c r="A7113" s="9">
        <v>45223.375</v>
      </c>
      <c r="B7113" s="5">
        <v>45223</v>
      </c>
      <c r="C7113" s="6">
        <v>48613.536436631941</v>
      </c>
      <c r="D7113" s="6">
        <v>17668.116725260417</v>
      </c>
      <c r="E7113" s="6">
        <v>37740</v>
      </c>
      <c r="F7113" s="28">
        <f t="shared" si="444"/>
        <v>36.344026829422134</v>
      </c>
      <c r="G7113" s="14">
        <f t="shared" si="445"/>
        <v>46.815359632380542</v>
      </c>
      <c r="H7113" s="6">
        <f t="shared" si="446"/>
        <v>-1513.3926562499983</v>
      </c>
      <c r="I7113" s="14">
        <f t="shared" si="447"/>
        <v>-7.8898517637449279</v>
      </c>
      <c r="J7113" s="9"/>
      <c r="N7113" s="4"/>
      <c r="R7113" s="4"/>
    </row>
    <row r="7114" spans="1:18" x14ac:dyDescent="0.25">
      <c r="A7114" s="9">
        <v>45223.416666666664</v>
      </c>
      <c r="B7114" s="5">
        <v>45223</v>
      </c>
      <c r="C7114" s="6">
        <v>49889.129249131947</v>
      </c>
      <c r="D7114" s="6">
        <v>17015.884071180557</v>
      </c>
      <c r="E7114" s="6">
        <v>37740</v>
      </c>
      <c r="F7114" s="28">
        <f t="shared" si="444"/>
        <v>34.107398399775896</v>
      </c>
      <c r="G7114" s="14">
        <f t="shared" si="445"/>
        <v>45.087133203976038</v>
      </c>
      <c r="H7114" s="6">
        <f t="shared" si="446"/>
        <v>-652.23265407986037</v>
      </c>
      <c r="I7114" s="14">
        <f t="shared" si="447"/>
        <v>-3.6915799472127775</v>
      </c>
      <c r="J7114" s="9"/>
      <c r="N7114" s="4"/>
      <c r="R7114" s="4"/>
    </row>
    <row r="7115" spans="1:18" x14ac:dyDescent="0.25">
      <c r="A7115" s="9">
        <v>45223.458333333336</v>
      </c>
      <c r="B7115" s="5">
        <v>45223</v>
      </c>
      <c r="C7115" s="6">
        <v>51646.826668836802</v>
      </c>
      <c r="D7115" s="6">
        <v>16706.685260416667</v>
      </c>
      <c r="E7115" s="6">
        <v>37740</v>
      </c>
      <c r="F7115" s="28">
        <f t="shared" si="444"/>
        <v>32.347941467035611</v>
      </c>
      <c r="G7115" s="14">
        <f t="shared" si="445"/>
        <v>44.267846476991693</v>
      </c>
      <c r="H7115" s="6">
        <f t="shared" si="446"/>
        <v>-309.19881076388992</v>
      </c>
      <c r="I7115" s="14">
        <f t="shared" si="447"/>
        <v>-1.8171186960986259</v>
      </c>
      <c r="J7115" s="9"/>
      <c r="N7115" s="4"/>
      <c r="R7115" s="4"/>
    </row>
    <row r="7116" spans="1:18" x14ac:dyDescent="0.25">
      <c r="A7116" s="9">
        <v>45223.5</v>
      </c>
      <c r="B7116" s="5">
        <v>45223</v>
      </c>
      <c r="C7116" s="6">
        <v>53245.624401041663</v>
      </c>
      <c r="D7116" s="6">
        <v>17135.435158420139</v>
      </c>
      <c r="E7116" s="6">
        <v>37740</v>
      </c>
      <c r="F7116" s="28">
        <f t="shared" si="444"/>
        <v>32.181865366734087</v>
      </c>
      <c r="G7116" s="14">
        <f t="shared" si="445"/>
        <v>45.403908739851985</v>
      </c>
      <c r="H7116" s="6">
        <f t="shared" si="446"/>
        <v>428.74989800347248</v>
      </c>
      <c r="I7116" s="14">
        <f t="shared" si="447"/>
        <v>2.5663373153938225</v>
      </c>
      <c r="J7116" s="9"/>
      <c r="N7116" s="4"/>
      <c r="R7116" s="4"/>
    </row>
    <row r="7117" spans="1:18" x14ac:dyDescent="0.25">
      <c r="A7117" s="9">
        <v>45223.541666666664</v>
      </c>
      <c r="B7117" s="5">
        <v>45223</v>
      </c>
      <c r="C7117" s="6">
        <v>54331.046217447918</v>
      </c>
      <c r="D7117" s="6">
        <v>16884.480657552082</v>
      </c>
      <c r="E7117" s="6">
        <v>37740</v>
      </c>
      <c r="F7117" s="28">
        <f t="shared" si="444"/>
        <v>31.07703943335769</v>
      </c>
      <c r="G7117" s="14">
        <f t="shared" si="445"/>
        <v>44.738952457742663</v>
      </c>
      <c r="H7117" s="6">
        <f t="shared" si="446"/>
        <v>-250.95450086805795</v>
      </c>
      <c r="I7117" s="14">
        <f t="shared" si="447"/>
        <v>-1.4645353243027623</v>
      </c>
      <c r="J7117" s="9"/>
      <c r="N7117" s="4"/>
      <c r="R7117" s="4"/>
    </row>
    <row r="7118" spans="1:18" x14ac:dyDescent="0.25">
      <c r="A7118" s="9">
        <v>45223.583333333336</v>
      </c>
      <c r="B7118" s="5">
        <v>45223</v>
      </c>
      <c r="C7118" s="6">
        <v>55239.594424913194</v>
      </c>
      <c r="D7118" s="6">
        <v>16673.127723524307</v>
      </c>
      <c r="E7118" s="6">
        <v>37740</v>
      </c>
      <c r="F7118" s="28">
        <f t="shared" si="444"/>
        <v>30.183291345826184</v>
      </c>
      <c r="G7118" s="14">
        <f t="shared" si="445"/>
        <v>44.178928785173042</v>
      </c>
      <c r="H7118" s="6">
        <f t="shared" si="446"/>
        <v>-211.35293402777461</v>
      </c>
      <c r="I7118" s="14">
        <f t="shared" si="447"/>
        <v>-1.2517585723505258</v>
      </c>
      <c r="J7118" s="9"/>
      <c r="N7118" s="4"/>
      <c r="R7118" s="4"/>
    </row>
    <row r="7119" spans="1:18" x14ac:dyDescent="0.25">
      <c r="A7119" s="9">
        <v>45223.625</v>
      </c>
      <c r="B7119" s="5">
        <v>45223</v>
      </c>
      <c r="C7119" s="6">
        <v>55654.282495659725</v>
      </c>
      <c r="D7119" s="6">
        <v>16619.040206163194</v>
      </c>
      <c r="E7119" s="6">
        <v>37740</v>
      </c>
      <c r="F7119" s="28">
        <f t="shared" si="444"/>
        <v>29.861206471324557</v>
      </c>
      <c r="G7119" s="14">
        <f t="shared" si="445"/>
        <v>44.035612628943284</v>
      </c>
      <c r="H7119" s="6">
        <f t="shared" si="446"/>
        <v>-54.087517361112987</v>
      </c>
      <c r="I7119" s="14">
        <f t="shared" si="447"/>
        <v>-0.32439934640937396</v>
      </c>
      <c r="J7119" s="9"/>
      <c r="N7119" s="4"/>
      <c r="R7119" s="4"/>
    </row>
    <row r="7120" spans="1:18" x14ac:dyDescent="0.25">
      <c r="A7120" s="9">
        <v>45223.666666666664</v>
      </c>
      <c r="B7120" s="5">
        <v>45223</v>
      </c>
      <c r="C7120" s="6">
        <v>55899.792504340279</v>
      </c>
      <c r="D7120" s="6">
        <v>16172.556531032986</v>
      </c>
      <c r="E7120" s="6">
        <v>37740</v>
      </c>
      <c r="F7120" s="28">
        <f t="shared" si="444"/>
        <v>28.93133553183992</v>
      </c>
      <c r="G7120" s="14">
        <f t="shared" si="445"/>
        <v>42.852561025524608</v>
      </c>
      <c r="H7120" s="6">
        <f t="shared" si="446"/>
        <v>-446.48367513020821</v>
      </c>
      <c r="I7120" s="14">
        <f t="shared" si="447"/>
        <v>-2.6865791862313992</v>
      </c>
      <c r="J7120" s="9"/>
      <c r="N7120" s="4"/>
      <c r="R7120" s="4"/>
    </row>
    <row r="7121" spans="1:18" x14ac:dyDescent="0.25">
      <c r="A7121" s="9">
        <v>45223.708333333336</v>
      </c>
      <c r="B7121" s="5">
        <v>45223</v>
      </c>
      <c r="C7121" s="6">
        <v>56046.607996961808</v>
      </c>
      <c r="D7121" s="6">
        <v>15758.525980902778</v>
      </c>
      <c r="E7121" s="6">
        <v>37740</v>
      </c>
      <c r="F7121" s="28">
        <f t="shared" si="444"/>
        <v>28.116823736696112</v>
      </c>
      <c r="G7121" s="14">
        <f t="shared" si="445"/>
        <v>41.755500744310488</v>
      </c>
      <c r="H7121" s="6">
        <f t="shared" si="446"/>
        <v>-414.03055013020821</v>
      </c>
      <c r="I7121" s="14">
        <f t="shared" si="447"/>
        <v>-2.5600810195700268</v>
      </c>
      <c r="J7121" s="9"/>
      <c r="N7121" s="4"/>
      <c r="R7121" s="4"/>
    </row>
    <row r="7122" spans="1:18" x14ac:dyDescent="0.25">
      <c r="A7122" s="9">
        <v>45223.75</v>
      </c>
      <c r="B7122" s="5">
        <v>45223</v>
      </c>
      <c r="C7122" s="6">
        <v>55773.291512586802</v>
      </c>
      <c r="D7122" s="6">
        <v>15469.77833984375</v>
      </c>
      <c r="E7122" s="6">
        <v>37740</v>
      </c>
      <c r="F7122" s="28">
        <f t="shared" si="444"/>
        <v>27.736893269698026</v>
      </c>
      <c r="G7122" s="14">
        <f t="shared" si="445"/>
        <v>40.990403656183751</v>
      </c>
      <c r="H7122" s="6">
        <f t="shared" si="446"/>
        <v>-288.74764105902796</v>
      </c>
      <c r="I7122" s="14">
        <f t="shared" si="447"/>
        <v>-1.832326458762396</v>
      </c>
      <c r="J7122" s="9"/>
      <c r="N7122" s="4"/>
      <c r="R7122" s="4"/>
    </row>
    <row r="7123" spans="1:18" x14ac:dyDescent="0.25">
      <c r="A7123" s="9">
        <v>45223.791666666664</v>
      </c>
      <c r="B7123" s="5">
        <v>45223</v>
      </c>
      <c r="C7123" s="6">
        <v>55068.229329427086</v>
      </c>
      <c r="D7123" s="6">
        <v>15366.867646484376</v>
      </c>
      <c r="E7123" s="6">
        <v>37740</v>
      </c>
      <c r="F7123" s="28">
        <f t="shared" si="444"/>
        <v>27.905142100279416</v>
      </c>
      <c r="G7123" s="14">
        <f t="shared" si="445"/>
        <v>40.717720313949066</v>
      </c>
      <c r="H7123" s="6">
        <f t="shared" si="446"/>
        <v>-102.91069335937391</v>
      </c>
      <c r="I7123" s="14">
        <f t="shared" si="447"/>
        <v>-0.66523702601684043</v>
      </c>
      <c r="J7123" s="9"/>
      <c r="N7123" s="4"/>
      <c r="R7123" s="4"/>
    </row>
    <row r="7124" spans="1:18" x14ac:dyDescent="0.25">
      <c r="A7124" s="9">
        <v>45223.833333333336</v>
      </c>
      <c r="B7124" s="5">
        <v>45223</v>
      </c>
      <c r="C7124" s="6">
        <v>55196.214175347224</v>
      </c>
      <c r="D7124" s="6">
        <v>17377.745750868056</v>
      </c>
      <c r="E7124" s="6">
        <v>37740</v>
      </c>
      <c r="F7124" s="28">
        <f t="shared" si="444"/>
        <v>31.483582724826864</v>
      </c>
      <c r="G7124" s="14">
        <f t="shared" si="445"/>
        <v>46.045961184070102</v>
      </c>
      <c r="H7124" s="6">
        <f t="shared" si="446"/>
        <v>2010.8781043836807</v>
      </c>
      <c r="I7124" s="14">
        <f t="shared" si="447"/>
        <v>13.085803500388243</v>
      </c>
      <c r="J7124" s="9"/>
      <c r="N7124" s="4"/>
      <c r="R7124" s="4"/>
    </row>
    <row r="7125" spans="1:18" x14ac:dyDescent="0.25">
      <c r="A7125" s="9">
        <v>45223.875</v>
      </c>
      <c r="B7125" s="5">
        <v>45223</v>
      </c>
      <c r="C7125" s="6">
        <v>54608.949487847225</v>
      </c>
      <c r="D7125" s="6">
        <v>20481.67082248264</v>
      </c>
      <c r="E7125" s="6">
        <v>37740</v>
      </c>
      <c r="F7125" s="28">
        <f t="shared" si="444"/>
        <v>37.506070002391581</v>
      </c>
      <c r="G7125" s="14">
        <f t="shared" si="445"/>
        <v>54.270457929206785</v>
      </c>
      <c r="H7125" s="6">
        <f t="shared" si="446"/>
        <v>3103.9250716145834</v>
      </c>
      <c r="I7125" s="14">
        <f t="shared" si="447"/>
        <v>17.861494327936843</v>
      </c>
      <c r="J7125" s="9"/>
      <c r="N7125" s="4"/>
      <c r="R7125" s="4"/>
    </row>
    <row r="7126" spans="1:18" x14ac:dyDescent="0.25">
      <c r="A7126" s="9">
        <v>45223.916666666664</v>
      </c>
      <c r="B7126" s="5">
        <v>45223</v>
      </c>
      <c r="C7126" s="6">
        <v>53045.282222222224</v>
      </c>
      <c r="D7126" s="6">
        <v>21759.943285590278</v>
      </c>
      <c r="E7126" s="6">
        <v>37740</v>
      </c>
      <c r="F7126" s="28">
        <f t="shared" si="444"/>
        <v>41.021448796203032</v>
      </c>
      <c r="G7126" s="14">
        <f t="shared" si="445"/>
        <v>57.657507381002326</v>
      </c>
      <c r="H7126" s="6">
        <f t="shared" si="446"/>
        <v>1278.272463107638</v>
      </c>
      <c r="I7126" s="14">
        <f t="shared" si="447"/>
        <v>6.2410555964237249</v>
      </c>
      <c r="J7126" s="9"/>
      <c r="N7126" s="4"/>
      <c r="R7126" s="4"/>
    </row>
    <row r="7127" spans="1:18" x14ac:dyDescent="0.25">
      <c r="A7127" s="9">
        <v>45223.958333333336</v>
      </c>
      <c r="B7127" s="5">
        <v>45223</v>
      </c>
      <c r="C7127" s="6">
        <v>50394.688133680553</v>
      </c>
      <c r="D7127" s="6">
        <v>21884.392434895832</v>
      </c>
      <c r="E7127" s="6">
        <v>37740</v>
      </c>
      <c r="F7127" s="28">
        <f t="shared" si="444"/>
        <v>43.425990407647184</v>
      </c>
      <c r="G7127" s="14">
        <f t="shared" si="445"/>
        <v>57.987261353725039</v>
      </c>
      <c r="H7127" s="6">
        <f t="shared" si="446"/>
        <v>124.44914930555387</v>
      </c>
      <c r="I7127" s="14">
        <f t="shared" si="447"/>
        <v>0.57191853706698659</v>
      </c>
      <c r="J7127" s="9"/>
      <c r="N7127" s="4"/>
      <c r="R7127" s="4"/>
    </row>
    <row r="7128" spans="1:18" x14ac:dyDescent="0.25">
      <c r="A7128" s="9">
        <v>45224</v>
      </c>
      <c r="B7128" s="5">
        <v>45224</v>
      </c>
      <c r="C7128" s="6">
        <v>47744.392365451386</v>
      </c>
      <c r="D7128" s="6">
        <v>21476.75586751302</v>
      </c>
      <c r="E7128" s="6">
        <v>37740</v>
      </c>
      <c r="F7128" s="28">
        <f t="shared" si="444"/>
        <v>44.982781858700434</v>
      </c>
      <c r="G7128" s="14">
        <f t="shared" si="445"/>
        <v>56.907143263150559</v>
      </c>
      <c r="H7128" s="6">
        <f t="shared" si="446"/>
        <v>-407.63656738281134</v>
      </c>
      <c r="I7128" s="14">
        <f t="shared" si="447"/>
        <v>-1.862681674145146</v>
      </c>
      <c r="J7128" s="9"/>
      <c r="N7128" s="4"/>
      <c r="R7128" s="4"/>
    </row>
    <row r="7129" spans="1:18" x14ac:dyDescent="0.25">
      <c r="A7129" s="9">
        <v>45224.041666666664</v>
      </c>
      <c r="B7129" s="5">
        <v>45224</v>
      </c>
      <c r="C7129" s="6">
        <v>45438.212096354167</v>
      </c>
      <c r="D7129" s="6">
        <v>21287.581278211805</v>
      </c>
      <c r="E7129" s="6">
        <v>37740</v>
      </c>
      <c r="F7129" s="28">
        <f t="shared" si="444"/>
        <v>46.84951342951247</v>
      </c>
      <c r="G7129" s="14">
        <f t="shared" si="445"/>
        <v>56.405885739829898</v>
      </c>
      <c r="H7129" s="6">
        <f t="shared" si="446"/>
        <v>-189.17458930121575</v>
      </c>
      <c r="I7129" s="14">
        <f t="shared" si="447"/>
        <v>-0.88083410021609532</v>
      </c>
      <c r="J7129" s="9"/>
      <c r="N7129" s="4"/>
      <c r="R7129" s="4"/>
    </row>
    <row r="7130" spans="1:18" x14ac:dyDescent="0.25">
      <c r="A7130" s="9">
        <v>45224.083333333336</v>
      </c>
      <c r="B7130" s="5">
        <v>45224</v>
      </c>
      <c r="C7130" s="6">
        <v>43611.029294704858</v>
      </c>
      <c r="D7130" s="6">
        <v>20773.751451822918</v>
      </c>
      <c r="E7130" s="6">
        <v>37740</v>
      </c>
      <c r="F7130" s="28">
        <f t="shared" si="444"/>
        <v>47.634169125985785</v>
      </c>
      <c r="G7130" s="14">
        <f t="shared" si="445"/>
        <v>55.044386464819603</v>
      </c>
      <c r="H7130" s="6">
        <f t="shared" si="446"/>
        <v>-513.82982638888643</v>
      </c>
      <c r="I7130" s="14">
        <f t="shared" si="447"/>
        <v>-2.4137539144233351</v>
      </c>
      <c r="J7130" s="9"/>
      <c r="N7130" s="4"/>
      <c r="R7130" s="4"/>
    </row>
    <row r="7131" spans="1:18" x14ac:dyDescent="0.25">
      <c r="A7131" s="9">
        <v>45224.125</v>
      </c>
      <c r="B7131" s="5">
        <v>45224</v>
      </c>
      <c r="C7131" s="6">
        <v>42420.599112413198</v>
      </c>
      <c r="D7131" s="6">
        <v>20188.412298177082</v>
      </c>
      <c r="E7131" s="6">
        <v>37740</v>
      </c>
      <c r="F7131" s="28">
        <f t="shared" si="444"/>
        <v>47.59105887372889</v>
      </c>
      <c r="G7131" s="14">
        <f t="shared" si="445"/>
        <v>53.493408315254584</v>
      </c>
      <c r="H7131" s="6">
        <f t="shared" si="446"/>
        <v>-585.33915364583663</v>
      </c>
      <c r="I7131" s="14">
        <f t="shared" si="447"/>
        <v>-2.8176863240292236</v>
      </c>
      <c r="J7131" s="9"/>
      <c r="N7131" s="4"/>
      <c r="R7131" s="4"/>
    </row>
    <row r="7132" spans="1:18" x14ac:dyDescent="0.25">
      <c r="A7132" s="9">
        <v>45224.166666666664</v>
      </c>
      <c r="B7132" s="5">
        <v>45224</v>
      </c>
      <c r="C7132" s="6">
        <v>41908.73453559028</v>
      </c>
      <c r="D7132" s="6">
        <v>19057.502690972222</v>
      </c>
      <c r="E7132" s="6">
        <v>37740</v>
      </c>
      <c r="F7132" s="28">
        <f t="shared" si="444"/>
        <v>45.473820439001713</v>
      </c>
      <c r="G7132" s="14">
        <f t="shared" si="445"/>
        <v>50.496827480053582</v>
      </c>
      <c r="H7132" s="6">
        <f t="shared" si="446"/>
        <v>-1130.9096072048596</v>
      </c>
      <c r="I7132" s="14">
        <f t="shared" si="447"/>
        <v>-5.6017758628150043</v>
      </c>
      <c r="J7132" s="9"/>
      <c r="N7132" s="4"/>
      <c r="R7132" s="4"/>
    </row>
    <row r="7133" spans="1:18" x14ac:dyDescent="0.25">
      <c r="A7133" s="9">
        <v>45224.208333333336</v>
      </c>
      <c r="B7133" s="5">
        <v>45224</v>
      </c>
      <c r="C7133" s="6">
        <v>42269.064049479166</v>
      </c>
      <c r="D7133" s="6">
        <v>16297.204131944445</v>
      </c>
      <c r="E7133" s="6">
        <v>37740</v>
      </c>
      <c r="F7133" s="28">
        <f t="shared" si="444"/>
        <v>38.555867035208827</v>
      </c>
      <c r="G7133" s="14">
        <f t="shared" si="445"/>
        <v>43.18284083716069</v>
      </c>
      <c r="H7133" s="6">
        <f t="shared" si="446"/>
        <v>-2760.2985590277767</v>
      </c>
      <c r="I7133" s="14">
        <f t="shared" si="447"/>
        <v>-14.484051786781931</v>
      </c>
      <c r="J7133" s="9"/>
      <c r="N7133" s="4"/>
      <c r="R7133" s="4"/>
    </row>
    <row r="7134" spans="1:18" x14ac:dyDescent="0.25">
      <c r="A7134" s="9">
        <v>45224.25</v>
      </c>
      <c r="B7134" s="5">
        <v>45224</v>
      </c>
      <c r="C7134" s="6">
        <v>43246.652840711802</v>
      </c>
      <c r="D7134" s="6">
        <v>14350.771549479166</v>
      </c>
      <c r="E7134" s="6">
        <v>37740</v>
      </c>
      <c r="F7134" s="28">
        <f t="shared" si="444"/>
        <v>33.183542787314977</v>
      </c>
      <c r="G7134" s="14">
        <f t="shared" si="445"/>
        <v>38.02536181632</v>
      </c>
      <c r="H7134" s="6">
        <f t="shared" si="446"/>
        <v>-1946.4325824652788</v>
      </c>
      <c r="I7134" s="14">
        <f t="shared" si="447"/>
        <v>-11.943352778223112</v>
      </c>
      <c r="J7134" s="9"/>
      <c r="N7134" s="4"/>
      <c r="R7134" s="4"/>
    </row>
    <row r="7135" spans="1:18" x14ac:dyDescent="0.25">
      <c r="A7135" s="9">
        <v>45224.291666666664</v>
      </c>
      <c r="B7135" s="5">
        <v>45224</v>
      </c>
      <c r="C7135" s="6">
        <v>45698.812795138889</v>
      </c>
      <c r="D7135" s="6">
        <v>11595.424890407987</v>
      </c>
      <c r="E7135" s="6">
        <v>37740</v>
      </c>
      <c r="F7135" s="28">
        <f t="shared" si="444"/>
        <v>25.37358014613768</v>
      </c>
      <c r="G7135" s="14">
        <f t="shared" si="445"/>
        <v>30.72449626499202</v>
      </c>
      <c r="H7135" s="6">
        <f t="shared" si="446"/>
        <v>-2755.3466590711796</v>
      </c>
      <c r="I7135" s="14">
        <f t="shared" si="447"/>
        <v>-19.199989697914045</v>
      </c>
      <c r="J7135" s="9"/>
      <c r="N7135" s="4"/>
      <c r="R7135" s="4"/>
    </row>
    <row r="7136" spans="1:18" x14ac:dyDescent="0.25">
      <c r="A7136" s="9">
        <v>45224.333333333336</v>
      </c>
      <c r="B7136" s="5">
        <v>45224</v>
      </c>
      <c r="C7136" s="6">
        <v>47119.548285590281</v>
      </c>
      <c r="D7136" s="6">
        <v>9208.9062434895841</v>
      </c>
      <c r="E7136" s="6">
        <v>37740</v>
      </c>
      <c r="F7136" s="28">
        <f t="shared" si="444"/>
        <v>19.543706547598163</v>
      </c>
      <c r="G7136" s="14">
        <f t="shared" si="445"/>
        <v>24.40091744432852</v>
      </c>
      <c r="H7136" s="6">
        <f t="shared" si="446"/>
        <v>-2386.5186469184027</v>
      </c>
      <c r="I7136" s="14">
        <f t="shared" si="447"/>
        <v>-20.581554099777648</v>
      </c>
      <c r="J7136" s="9"/>
      <c r="N7136" s="4"/>
      <c r="R7136" s="4"/>
    </row>
    <row r="7137" spans="1:18" x14ac:dyDescent="0.25">
      <c r="A7137" s="9">
        <v>45224.375</v>
      </c>
      <c r="B7137" s="5">
        <v>45224</v>
      </c>
      <c r="C7137" s="6">
        <v>48072.718806423611</v>
      </c>
      <c r="D7137" s="6">
        <v>7796.6404443359379</v>
      </c>
      <c r="E7137" s="6">
        <v>37740</v>
      </c>
      <c r="F7137" s="28">
        <f t="shared" si="444"/>
        <v>16.218430406923705</v>
      </c>
      <c r="G7137" s="14">
        <f t="shared" si="445"/>
        <v>20.658824706772492</v>
      </c>
      <c r="H7137" s="6">
        <f t="shared" si="446"/>
        <v>-1412.2657991536462</v>
      </c>
      <c r="I7137" s="14">
        <f t="shared" si="447"/>
        <v>-15.335869014325942</v>
      </c>
      <c r="J7137" s="9"/>
      <c r="N7137" s="4"/>
      <c r="R7137" s="4"/>
    </row>
    <row r="7138" spans="1:18" x14ac:dyDescent="0.25">
      <c r="A7138" s="9">
        <v>45224.416666666664</v>
      </c>
      <c r="B7138" s="5">
        <v>45224</v>
      </c>
      <c r="C7138" s="6">
        <v>50106.462094184026</v>
      </c>
      <c r="D7138" s="6">
        <v>8164.4975450303818</v>
      </c>
      <c r="E7138" s="6">
        <v>37740</v>
      </c>
      <c r="F7138" s="28">
        <f t="shared" si="444"/>
        <v>16.294300582794598</v>
      </c>
      <c r="G7138" s="14">
        <f t="shared" si="445"/>
        <v>21.633538805061956</v>
      </c>
      <c r="H7138" s="6">
        <f t="shared" si="446"/>
        <v>367.85710069444394</v>
      </c>
      <c r="I7138" s="14">
        <f t="shared" si="447"/>
        <v>4.7181488401415619</v>
      </c>
      <c r="J7138" s="9"/>
      <c r="N7138" s="4"/>
      <c r="R7138" s="4"/>
    </row>
    <row r="7139" spans="1:18" x14ac:dyDescent="0.25">
      <c r="A7139" s="9">
        <v>45224.458333333336</v>
      </c>
      <c r="B7139" s="5">
        <v>45224</v>
      </c>
      <c r="C7139" s="6">
        <v>51881.271067708331</v>
      </c>
      <c r="D7139" s="6">
        <v>10313.535970052084</v>
      </c>
      <c r="E7139" s="6">
        <v>37740</v>
      </c>
      <c r="F7139" s="28">
        <f t="shared" si="444"/>
        <v>19.879111975865566</v>
      </c>
      <c r="G7139" s="14">
        <f t="shared" si="445"/>
        <v>27.32786425556991</v>
      </c>
      <c r="H7139" s="6">
        <f t="shared" si="446"/>
        <v>2149.0384250217021</v>
      </c>
      <c r="I7139" s="14">
        <f t="shared" si="447"/>
        <v>26.32174745805138</v>
      </c>
      <c r="J7139" s="9"/>
      <c r="N7139" s="4"/>
      <c r="R7139" s="4"/>
    </row>
    <row r="7140" spans="1:18" x14ac:dyDescent="0.25">
      <c r="A7140" s="9">
        <v>45224.5</v>
      </c>
      <c r="B7140" s="5">
        <v>45224</v>
      </c>
      <c r="C7140" s="6">
        <v>53324.750653211806</v>
      </c>
      <c r="D7140" s="6">
        <v>10667.213334418402</v>
      </c>
      <c r="E7140" s="6">
        <v>37740</v>
      </c>
      <c r="F7140" s="28">
        <f t="shared" si="444"/>
        <v>20.004244190077436</v>
      </c>
      <c r="G7140" s="14">
        <f t="shared" si="445"/>
        <v>28.265006185528357</v>
      </c>
      <c r="H7140" s="6">
        <f t="shared" si="446"/>
        <v>353.67736436631822</v>
      </c>
      <c r="I7140" s="14">
        <f t="shared" si="447"/>
        <v>3.4292541897687503</v>
      </c>
      <c r="J7140" s="9"/>
      <c r="N7140" s="4"/>
      <c r="R7140" s="4"/>
    </row>
    <row r="7141" spans="1:18" x14ac:dyDescent="0.25">
      <c r="A7141" s="9">
        <v>45224.541666666664</v>
      </c>
      <c r="B7141" s="5">
        <v>45224</v>
      </c>
      <c r="C7141" s="6">
        <v>54796.571245659725</v>
      </c>
      <c r="D7141" s="6">
        <v>10829.065615234374</v>
      </c>
      <c r="E7141" s="6">
        <v>37740</v>
      </c>
      <c r="F7141" s="28">
        <f t="shared" si="444"/>
        <v>19.76230513892256</v>
      </c>
      <c r="G7141" s="14">
        <f t="shared" si="445"/>
        <v>28.693867554940049</v>
      </c>
      <c r="H7141" s="6">
        <f t="shared" si="446"/>
        <v>161.85228081597234</v>
      </c>
      <c r="I7141" s="14">
        <f t="shared" si="447"/>
        <v>1.5172873715176041</v>
      </c>
      <c r="J7141" s="9"/>
      <c r="N7141" s="4"/>
      <c r="R7141" s="4"/>
    </row>
    <row r="7142" spans="1:18" x14ac:dyDescent="0.25">
      <c r="A7142" s="9">
        <v>45224.583333333336</v>
      </c>
      <c r="B7142" s="5">
        <v>45224</v>
      </c>
      <c r="C7142" s="6">
        <v>55955.627267795142</v>
      </c>
      <c r="D7142" s="6">
        <v>10388.681461588541</v>
      </c>
      <c r="E7142" s="6">
        <v>37740</v>
      </c>
      <c r="F7142" s="28">
        <f t="shared" si="444"/>
        <v>18.565927984096913</v>
      </c>
      <c r="G7142" s="14">
        <f t="shared" si="445"/>
        <v>27.526977905640017</v>
      </c>
      <c r="H7142" s="6">
        <f t="shared" si="446"/>
        <v>-440.38415364583307</v>
      </c>
      <c r="I7142" s="14">
        <f t="shared" si="447"/>
        <v>-4.0666865387379199</v>
      </c>
      <c r="J7142" s="9"/>
      <c r="N7142" s="4"/>
      <c r="R7142" s="4"/>
    </row>
    <row r="7143" spans="1:18" x14ac:dyDescent="0.25">
      <c r="A7143" s="9">
        <v>45224.625</v>
      </c>
      <c r="B7143" s="5">
        <v>45224</v>
      </c>
      <c r="C7143" s="6">
        <v>57171.412378472225</v>
      </c>
      <c r="D7143" s="6">
        <v>10060.820578342014</v>
      </c>
      <c r="E7143" s="6">
        <v>37740</v>
      </c>
      <c r="F7143" s="28">
        <f t="shared" si="444"/>
        <v>17.597642177772041</v>
      </c>
      <c r="G7143" s="14">
        <f t="shared" si="445"/>
        <v>26.658242125972482</v>
      </c>
      <c r="H7143" s="6">
        <f t="shared" si="446"/>
        <v>-327.86088324652701</v>
      </c>
      <c r="I7143" s="14">
        <f t="shared" si="447"/>
        <v>-3.1559431719874249</v>
      </c>
      <c r="J7143" s="9"/>
      <c r="N7143" s="4"/>
      <c r="R7143" s="4"/>
    </row>
    <row r="7144" spans="1:18" x14ac:dyDescent="0.25">
      <c r="A7144" s="9">
        <v>45224.666666666664</v>
      </c>
      <c r="B7144" s="5">
        <v>45224</v>
      </c>
      <c r="C7144" s="6">
        <v>57828.841868489581</v>
      </c>
      <c r="D7144" s="6">
        <v>10040.520618489583</v>
      </c>
      <c r="E7144" s="6">
        <v>37740</v>
      </c>
      <c r="F7144" s="28">
        <f t="shared" si="444"/>
        <v>17.362479161043986</v>
      </c>
      <c r="G7144" s="14">
        <f t="shared" si="445"/>
        <v>26.604453149150991</v>
      </c>
      <c r="H7144" s="6">
        <f t="shared" si="446"/>
        <v>-20.29995985243113</v>
      </c>
      <c r="I7144" s="14">
        <f t="shared" si="447"/>
        <v>-0.2017724070751343</v>
      </c>
      <c r="J7144" s="9"/>
      <c r="N7144" s="4"/>
      <c r="R7144" s="4"/>
    </row>
    <row r="7145" spans="1:18" x14ac:dyDescent="0.25">
      <c r="A7145" s="9">
        <v>45224.708333333336</v>
      </c>
      <c r="B7145" s="5">
        <v>45224</v>
      </c>
      <c r="C7145" s="6">
        <v>58052.85587673611</v>
      </c>
      <c r="D7145" s="6">
        <v>9790.7254644097229</v>
      </c>
      <c r="E7145" s="6">
        <v>37740</v>
      </c>
      <c r="F7145" s="28">
        <f t="shared" si="444"/>
        <v>16.86519175766032</v>
      </c>
      <c r="G7145" s="14">
        <f t="shared" si="445"/>
        <v>25.942568798117971</v>
      </c>
      <c r="H7145" s="6">
        <f t="shared" si="446"/>
        <v>-249.79515407986037</v>
      </c>
      <c r="I7145" s="14">
        <f t="shared" si="447"/>
        <v>-2.4878705355164898</v>
      </c>
      <c r="J7145" s="9"/>
      <c r="N7145" s="4"/>
      <c r="R7145" s="4"/>
    </row>
    <row r="7146" spans="1:18" x14ac:dyDescent="0.25">
      <c r="A7146" s="9">
        <v>45224.75</v>
      </c>
      <c r="B7146" s="5">
        <v>45224</v>
      </c>
      <c r="C7146" s="6">
        <v>57534.921512586807</v>
      </c>
      <c r="D7146" s="6">
        <v>9903.8124446614584</v>
      </c>
      <c r="E7146" s="6">
        <v>37740</v>
      </c>
      <c r="F7146" s="28">
        <f t="shared" si="444"/>
        <v>17.213567315799359</v>
      </c>
      <c r="G7146" s="14">
        <f t="shared" si="445"/>
        <v>26.242216334556062</v>
      </c>
      <c r="H7146" s="6">
        <f t="shared" si="446"/>
        <v>113.08698025173544</v>
      </c>
      <c r="I7146" s="14">
        <f t="shared" si="447"/>
        <v>1.1550418879869326</v>
      </c>
      <c r="J7146" s="9"/>
      <c r="N7146" s="4"/>
      <c r="R7146" s="4"/>
    </row>
    <row r="7147" spans="1:18" x14ac:dyDescent="0.25">
      <c r="A7147" s="9">
        <v>45224.791666666664</v>
      </c>
      <c r="B7147" s="5">
        <v>45224</v>
      </c>
      <c r="C7147" s="6">
        <v>55977.698057725691</v>
      </c>
      <c r="D7147" s="6">
        <v>9310.6522439236105</v>
      </c>
      <c r="E7147" s="6">
        <v>37740</v>
      </c>
      <c r="F7147" s="28">
        <f t="shared" si="444"/>
        <v>16.632788712251472</v>
      </c>
      <c r="G7147" s="14">
        <f t="shared" si="445"/>
        <v>24.67051468978169</v>
      </c>
      <c r="H7147" s="6">
        <f t="shared" si="446"/>
        <v>-593.16020073784784</v>
      </c>
      <c r="I7147" s="14">
        <f t="shared" si="447"/>
        <v>-5.989210761534407</v>
      </c>
      <c r="J7147" s="9"/>
      <c r="N7147" s="4"/>
      <c r="R7147" s="4"/>
    </row>
    <row r="7148" spans="1:18" x14ac:dyDescent="0.25">
      <c r="A7148" s="9">
        <v>45224.833333333336</v>
      </c>
      <c r="B7148" s="5">
        <v>45224</v>
      </c>
      <c r="C7148" s="6">
        <v>55608.079700520837</v>
      </c>
      <c r="D7148" s="6">
        <v>9604.1005002170132</v>
      </c>
      <c r="E7148" s="6">
        <v>37740</v>
      </c>
      <c r="F7148" s="28">
        <f t="shared" si="444"/>
        <v>17.271052249853287</v>
      </c>
      <c r="G7148" s="14">
        <f t="shared" si="445"/>
        <v>25.448067038200882</v>
      </c>
      <c r="H7148" s="6">
        <f t="shared" si="446"/>
        <v>293.44825629340266</v>
      </c>
      <c r="I7148" s="14">
        <f t="shared" si="447"/>
        <v>3.151747574772918</v>
      </c>
      <c r="J7148" s="9"/>
      <c r="N7148" s="4"/>
      <c r="R7148" s="4"/>
    </row>
    <row r="7149" spans="1:18" x14ac:dyDescent="0.25">
      <c r="A7149" s="9">
        <v>45224.875</v>
      </c>
      <c r="B7149" s="5">
        <v>45224</v>
      </c>
      <c r="C7149" s="6">
        <v>55093.849325086805</v>
      </c>
      <c r="D7149" s="6">
        <v>11087.665970052083</v>
      </c>
      <c r="E7149" s="6">
        <v>37740</v>
      </c>
      <c r="F7149" s="28">
        <f t="shared" si="444"/>
        <v>20.125052262418976</v>
      </c>
      <c r="G7149" s="14">
        <f t="shared" si="445"/>
        <v>29.379083121494652</v>
      </c>
      <c r="H7149" s="6">
        <f t="shared" si="446"/>
        <v>1483.56546983507</v>
      </c>
      <c r="I7149" s="14">
        <f t="shared" si="447"/>
        <v>15.447208927078048</v>
      </c>
      <c r="J7149" s="9"/>
      <c r="N7149" s="4"/>
      <c r="R7149" s="4"/>
    </row>
    <row r="7150" spans="1:18" x14ac:dyDescent="0.25">
      <c r="A7150" s="9">
        <v>45224.916666666664</v>
      </c>
      <c r="B7150" s="5">
        <v>45224</v>
      </c>
      <c r="C7150" s="6">
        <v>53440.676801215275</v>
      </c>
      <c r="D7150" s="6">
        <v>12491.282923177083</v>
      </c>
      <c r="E7150" s="6">
        <v>37740</v>
      </c>
      <c r="F7150" s="28">
        <f t="shared" si="444"/>
        <v>23.374110641677021</v>
      </c>
      <c r="G7150" s="14">
        <f t="shared" si="445"/>
        <v>33.098258937936095</v>
      </c>
      <c r="H7150" s="6">
        <f t="shared" si="446"/>
        <v>1403.6169531249998</v>
      </c>
      <c r="I7150" s="14">
        <f t="shared" si="447"/>
        <v>12.659264419727162</v>
      </c>
      <c r="J7150" s="9"/>
      <c r="N7150" s="4"/>
      <c r="R7150" s="4"/>
    </row>
    <row r="7151" spans="1:18" x14ac:dyDescent="0.25">
      <c r="A7151" s="9">
        <v>45224.958333333336</v>
      </c>
      <c r="B7151" s="5">
        <v>45224</v>
      </c>
      <c r="C7151" s="6">
        <v>50950.927868923609</v>
      </c>
      <c r="D7151" s="6">
        <v>12237.822485894098</v>
      </c>
      <c r="E7151" s="6">
        <v>37740</v>
      </c>
      <c r="F7151" s="28">
        <f t="shared" si="444"/>
        <v>24.018841261099556</v>
      </c>
      <c r="G7151" s="14">
        <f t="shared" si="445"/>
        <v>32.426662654727338</v>
      </c>
      <c r="H7151" s="6">
        <f t="shared" si="446"/>
        <v>-253.46043728298537</v>
      </c>
      <c r="I7151" s="14">
        <f t="shared" si="447"/>
        <v>-2.0290985228803002</v>
      </c>
      <c r="J7151" s="9"/>
      <c r="N7151" s="4"/>
      <c r="R7151" s="4"/>
    </row>
    <row r="7152" spans="1:18" x14ac:dyDescent="0.25">
      <c r="A7152" s="9">
        <v>45225</v>
      </c>
      <c r="B7152" s="5">
        <v>45225</v>
      </c>
      <c r="C7152" s="6">
        <v>48150.941699218747</v>
      </c>
      <c r="D7152" s="6">
        <v>11983.6479296875</v>
      </c>
      <c r="E7152" s="6">
        <v>37740</v>
      </c>
      <c r="F7152" s="28">
        <f t="shared" si="444"/>
        <v>24.887670950539135</v>
      </c>
      <c r="G7152" s="14">
        <f t="shared" si="445"/>
        <v>31.75317416451378</v>
      </c>
      <c r="H7152" s="6">
        <f t="shared" si="446"/>
        <v>-254.17455620659712</v>
      </c>
      <c r="I7152" s="14">
        <f t="shared" si="447"/>
        <v>-2.0769590055712195</v>
      </c>
      <c r="J7152" s="9"/>
      <c r="N7152" s="4"/>
      <c r="R7152" s="4"/>
    </row>
    <row r="7153" spans="1:18" x14ac:dyDescent="0.25">
      <c r="A7153" s="9">
        <v>45225.041666666664</v>
      </c>
      <c r="B7153" s="5">
        <v>45225</v>
      </c>
      <c r="C7153" s="6">
        <v>45665.274503038192</v>
      </c>
      <c r="D7153" s="6">
        <v>11648.13175998264</v>
      </c>
      <c r="E7153" s="6">
        <v>37740</v>
      </c>
      <c r="F7153" s="28">
        <f t="shared" si="444"/>
        <v>25.507635477385925</v>
      </c>
      <c r="G7153" s="14">
        <f t="shared" si="445"/>
        <v>30.864154107002221</v>
      </c>
      <c r="H7153" s="6">
        <f t="shared" si="446"/>
        <v>-335.51616970486066</v>
      </c>
      <c r="I7153" s="14">
        <f t="shared" si="447"/>
        <v>-2.7997832686128485</v>
      </c>
      <c r="J7153" s="9"/>
      <c r="N7153" s="4"/>
      <c r="R7153" s="4"/>
    </row>
    <row r="7154" spans="1:18" x14ac:dyDescent="0.25">
      <c r="A7154" s="9">
        <v>45225.083333333336</v>
      </c>
      <c r="B7154" s="5">
        <v>45225</v>
      </c>
      <c r="C7154" s="6">
        <v>43693.899481336804</v>
      </c>
      <c r="D7154" s="6">
        <v>11028.12495985243</v>
      </c>
      <c r="E7154" s="6">
        <v>37740</v>
      </c>
      <c r="F7154" s="28">
        <f t="shared" si="444"/>
        <v>25.239507324272875</v>
      </c>
      <c r="G7154" s="14">
        <f t="shared" si="445"/>
        <v>29.221316798761077</v>
      </c>
      <c r="H7154" s="6">
        <f t="shared" si="446"/>
        <v>-620.00680013020974</v>
      </c>
      <c r="I7154" s="14">
        <f t="shared" si="447"/>
        <v>-5.3228003675254936</v>
      </c>
      <c r="J7154" s="9"/>
      <c r="N7154" s="4"/>
      <c r="R7154" s="4"/>
    </row>
    <row r="7155" spans="1:18" x14ac:dyDescent="0.25">
      <c r="A7155" s="9">
        <v>45225.125</v>
      </c>
      <c r="B7155" s="5">
        <v>45225</v>
      </c>
      <c r="C7155" s="6">
        <v>42663.033437500002</v>
      </c>
      <c r="D7155" s="6">
        <v>11553.094531250001</v>
      </c>
      <c r="E7155" s="6">
        <v>37740</v>
      </c>
      <c r="F7155" s="28">
        <f t="shared" si="444"/>
        <v>27.079871261791361</v>
      </c>
      <c r="G7155" s="14">
        <f t="shared" si="445"/>
        <v>30.612333151165871</v>
      </c>
      <c r="H7155" s="6">
        <f t="shared" si="446"/>
        <v>524.96957139757069</v>
      </c>
      <c r="I7155" s="14">
        <f t="shared" si="447"/>
        <v>4.7602794972736273</v>
      </c>
      <c r="J7155" s="9"/>
      <c r="N7155" s="4"/>
      <c r="R7155" s="4"/>
    </row>
    <row r="7156" spans="1:18" x14ac:dyDescent="0.25">
      <c r="A7156" s="9">
        <v>45225.166666666664</v>
      </c>
      <c r="B7156" s="5">
        <v>45225</v>
      </c>
      <c r="C7156" s="6">
        <v>42178.598387586804</v>
      </c>
      <c r="D7156" s="6">
        <v>11673.385002170138</v>
      </c>
      <c r="E7156" s="6">
        <v>37740</v>
      </c>
      <c r="F7156" s="28">
        <f t="shared" si="444"/>
        <v>27.676085617879671</v>
      </c>
      <c r="G7156" s="14">
        <f t="shared" si="445"/>
        <v>30.931067838288655</v>
      </c>
      <c r="H7156" s="6">
        <f t="shared" si="446"/>
        <v>120.29047092013752</v>
      </c>
      <c r="I7156" s="14">
        <f t="shared" si="447"/>
        <v>1.0411969762280007</v>
      </c>
      <c r="J7156" s="9"/>
      <c r="N7156" s="4"/>
      <c r="R7156" s="4"/>
    </row>
    <row r="7157" spans="1:18" x14ac:dyDescent="0.25">
      <c r="A7157" s="9">
        <v>45225.208333333336</v>
      </c>
      <c r="B7157" s="5">
        <v>45225</v>
      </c>
      <c r="C7157" s="6">
        <v>42390.550763888888</v>
      </c>
      <c r="D7157" s="6">
        <v>11949.848633897569</v>
      </c>
      <c r="E7157" s="6">
        <v>37740</v>
      </c>
      <c r="F7157" s="28">
        <f t="shared" si="444"/>
        <v>28.189887648445584</v>
      </c>
      <c r="G7157" s="14">
        <f t="shared" si="445"/>
        <v>31.66361588208153</v>
      </c>
      <c r="H7157" s="6">
        <f t="shared" si="446"/>
        <v>276.46363172743077</v>
      </c>
      <c r="I7157" s="14">
        <f t="shared" si="447"/>
        <v>2.3683244549548812</v>
      </c>
      <c r="J7157" s="9"/>
      <c r="N7157" s="4"/>
      <c r="R7157" s="4"/>
    </row>
    <row r="7158" spans="1:18" x14ac:dyDescent="0.25">
      <c r="A7158" s="9">
        <v>45225.25</v>
      </c>
      <c r="B7158" s="5">
        <v>45225</v>
      </c>
      <c r="C7158" s="6">
        <v>43944.807847222219</v>
      </c>
      <c r="D7158" s="6">
        <v>11827.747935112848</v>
      </c>
      <c r="E7158" s="6">
        <v>37740</v>
      </c>
      <c r="F7158" s="28">
        <f t="shared" si="444"/>
        <v>26.915006606088703</v>
      </c>
      <c r="G7158" s="14">
        <f t="shared" si="445"/>
        <v>31.340084618740988</v>
      </c>
      <c r="H7158" s="6">
        <f t="shared" si="446"/>
        <v>-122.10069878472132</v>
      </c>
      <c r="I7158" s="14">
        <f t="shared" si="447"/>
        <v>-1.0217761121957984</v>
      </c>
      <c r="J7158" s="9"/>
      <c r="N7158" s="4"/>
      <c r="R7158" s="4"/>
    </row>
    <row r="7159" spans="1:18" x14ac:dyDescent="0.25">
      <c r="A7159" s="9">
        <v>45225.291666666664</v>
      </c>
      <c r="B7159" s="5">
        <v>45225</v>
      </c>
      <c r="C7159" s="6">
        <v>46588.378904079858</v>
      </c>
      <c r="D7159" s="6">
        <v>11892.609664713542</v>
      </c>
      <c r="E7159" s="6">
        <v>37740</v>
      </c>
      <c r="F7159" s="28">
        <f t="shared" si="444"/>
        <v>25.52698751162616</v>
      </c>
      <c r="G7159" s="14">
        <f t="shared" si="445"/>
        <v>31.51194929706821</v>
      </c>
      <c r="H7159" s="6">
        <f t="shared" si="446"/>
        <v>64.861729600694161</v>
      </c>
      <c r="I7159" s="14">
        <f t="shared" si="447"/>
        <v>0.54838613366235311</v>
      </c>
      <c r="J7159" s="9"/>
      <c r="N7159" s="4"/>
      <c r="R7159" s="4"/>
    </row>
    <row r="7160" spans="1:18" x14ac:dyDescent="0.25">
      <c r="A7160" s="9">
        <v>45225.333333333336</v>
      </c>
      <c r="B7160" s="5">
        <v>45225</v>
      </c>
      <c r="C7160" s="6">
        <v>48103.097732204864</v>
      </c>
      <c r="D7160" s="6">
        <v>12062.25213107639</v>
      </c>
      <c r="E7160" s="6">
        <v>37740</v>
      </c>
      <c r="F7160" s="28">
        <f t="shared" si="444"/>
        <v>25.07583232628437</v>
      </c>
      <c r="G7160" s="14">
        <f t="shared" si="445"/>
        <v>31.961452387589794</v>
      </c>
      <c r="H7160" s="6">
        <f t="shared" si="446"/>
        <v>169.6424663628477</v>
      </c>
      <c r="I7160" s="14">
        <f t="shared" si="447"/>
        <v>1.4264528236068521</v>
      </c>
      <c r="J7160" s="9"/>
      <c r="N7160" s="4"/>
      <c r="R7160" s="4"/>
    </row>
    <row r="7161" spans="1:18" x14ac:dyDescent="0.25">
      <c r="A7161" s="9">
        <v>45225.375</v>
      </c>
      <c r="B7161" s="5">
        <v>45225</v>
      </c>
      <c r="C7161" s="6">
        <v>48502.617148437501</v>
      </c>
      <c r="D7161" s="6">
        <v>11864.355547960069</v>
      </c>
      <c r="E7161" s="6">
        <v>37740</v>
      </c>
      <c r="F7161" s="28">
        <f t="shared" si="444"/>
        <v>24.461268784012979</v>
      </c>
      <c r="G7161" s="14">
        <f t="shared" si="445"/>
        <v>31.43708412284067</v>
      </c>
      <c r="H7161" s="6">
        <f t="shared" si="446"/>
        <v>-197.89658311632047</v>
      </c>
      <c r="I7161" s="14">
        <f t="shared" si="447"/>
        <v>-1.6406271479475445</v>
      </c>
      <c r="J7161" s="9"/>
      <c r="N7161" s="4"/>
      <c r="R7161" s="4"/>
    </row>
    <row r="7162" spans="1:18" x14ac:dyDescent="0.25">
      <c r="A7162" s="9">
        <v>45225.416666666664</v>
      </c>
      <c r="B7162" s="5">
        <v>45225</v>
      </c>
      <c r="C7162" s="6">
        <v>49875.328088107635</v>
      </c>
      <c r="D7162" s="6">
        <v>10224.265222439237</v>
      </c>
      <c r="E7162" s="6">
        <v>37740</v>
      </c>
      <c r="F7162" s="28">
        <f t="shared" si="444"/>
        <v>20.499645043692713</v>
      </c>
      <c r="G7162" s="14">
        <f t="shared" si="445"/>
        <v>27.091322793956639</v>
      </c>
      <c r="H7162" s="6">
        <f t="shared" si="446"/>
        <v>-1640.0903255208323</v>
      </c>
      <c r="I7162" s="14">
        <f t="shared" si="447"/>
        <v>-13.823678149992949</v>
      </c>
      <c r="J7162" s="9"/>
      <c r="N7162" s="4"/>
      <c r="R7162" s="4"/>
    </row>
    <row r="7163" spans="1:18" x14ac:dyDescent="0.25">
      <c r="A7163" s="9">
        <v>45225.458333333336</v>
      </c>
      <c r="B7163" s="5">
        <v>45225</v>
      </c>
      <c r="C7163" s="6">
        <v>51239.968637152779</v>
      </c>
      <c r="D7163" s="6">
        <v>10055.619636501737</v>
      </c>
      <c r="E7163" s="6">
        <v>37740</v>
      </c>
      <c r="F7163" s="28">
        <f t="shared" si="444"/>
        <v>19.624562434276484</v>
      </c>
      <c r="G7163" s="14">
        <f t="shared" si="445"/>
        <v>26.64446114600354</v>
      </c>
      <c r="H7163" s="6">
        <f t="shared" si="446"/>
        <v>-168.64558593750007</v>
      </c>
      <c r="I7163" s="14">
        <f t="shared" si="447"/>
        <v>-1.649464115693839</v>
      </c>
      <c r="J7163" s="9"/>
      <c r="N7163" s="4"/>
      <c r="R7163" s="4"/>
    </row>
    <row r="7164" spans="1:18" x14ac:dyDescent="0.25">
      <c r="A7164" s="9">
        <v>45225.5</v>
      </c>
      <c r="B7164" s="5">
        <v>45225</v>
      </c>
      <c r="C7164" s="6">
        <v>52605.124366319447</v>
      </c>
      <c r="D7164" s="6">
        <v>11917.753754340278</v>
      </c>
      <c r="E7164" s="6">
        <v>37740</v>
      </c>
      <c r="F7164" s="28">
        <f t="shared" si="444"/>
        <v>22.655119435418818</v>
      </c>
      <c r="G7164" s="14">
        <f t="shared" si="445"/>
        <v>31.578573805883085</v>
      </c>
      <c r="H7164" s="6">
        <f t="shared" si="446"/>
        <v>1862.134117838541</v>
      </c>
      <c r="I7164" s="14">
        <f t="shared" si="447"/>
        <v>18.518342828710665</v>
      </c>
      <c r="J7164" s="9"/>
      <c r="N7164" s="4"/>
      <c r="R7164" s="4"/>
    </row>
    <row r="7165" spans="1:18" x14ac:dyDescent="0.25">
      <c r="A7165" s="9">
        <v>45225.541666666664</v>
      </c>
      <c r="B7165" s="5">
        <v>45225</v>
      </c>
      <c r="C7165" s="6">
        <v>53729.497421874999</v>
      </c>
      <c r="D7165" s="6">
        <v>13895.014925130208</v>
      </c>
      <c r="E7165" s="6">
        <v>37740</v>
      </c>
      <c r="F7165" s="28">
        <f t="shared" si="444"/>
        <v>25.861055084935714</v>
      </c>
      <c r="G7165" s="14">
        <f t="shared" si="445"/>
        <v>36.817739600239022</v>
      </c>
      <c r="H7165" s="6">
        <f t="shared" si="446"/>
        <v>1977.2611707899305</v>
      </c>
      <c r="I7165" s="14">
        <f t="shared" si="447"/>
        <v>16.590887943710364</v>
      </c>
      <c r="J7165" s="9"/>
      <c r="N7165" s="4"/>
      <c r="R7165" s="4"/>
    </row>
    <row r="7166" spans="1:18" x14ac:dyDescent="0.25">
      <c r="A7166" s="9">
        <v>45225.583333333336</v>
      </c>
      <c r="B7166" s="5">
        <v>45225</v>
      </c>
      <c r="C7166" s="6">
        <v>55120.77221354167</v>
      </c>
      <c r="D7166" s="6">
        <v>14520.710868055556</v>
      </c>
      <c r="E7166" s="6">
        <v>37740</v>
      </c>
      <c r="F7166" s="28">
        <f t="shared" si="444"/>
        <v>26.343446009430565</v>
      </c>
      <c r="G7166" s="14">
        <f t="shared" si="445"/>
        <v>38.475651478684568</v>
      </c>
      <c r="H7166" s="6">
        <f t="shared" si="446"/>
        <v>625.69594292534748</v>
      </c>
      <c r="I7166" s="14">
        <f t="shared" si="447"/>
        <v>4.503024619237566</v>
      </c>
      <c r="J7166" s="9"/>
      <c r="N7166" s="4"/>
      <c r="R7166" s="4"/>
    </row>
    <row r="7167" spans="1:18" x14ac:dyDescent="0.25">
      <c r="A7167" s="9">
        <v>45225.625</v>
      </c>
      <c r="B7167" s="5">
        <v>45225</v>
      </c>
      <c r="C7167" s="6">
        <v>55706.907057291668</v>
      </c>
      <c r="D7167" s="6">
        <v>15015.749358723959</v>
      </c>
      <c r="E7167" s="6">
        <v>37740</v>
      </c>
      <c r="F7167" s="28">
        <f t="shared" si="444"/>
        <v>26.954914842572464</v>
      </c>
      <c r="G7167" s="14">
        <f t="shared" si="445"/>
        <v>39.78735919110747</v>
      </c>
      <c r="H7167" s="6">
        <f t="shared" si="446"/>
        <v>495.03849066840303</v>
      </c>
      <c r="I7167" s="14">
        <f t="shared" si="447"/>
        <v>3.4091890897535158</v>
      </c>
      <c r="J7167" s="9"/>
      <c r="N7167" s="4"/>
      <c r="R7167" s="4"/>
    </row>
    <row r="7168" spans="1:18" x14ac:dyDescent="0.25">
      <c r="A7168" s="9">
        <v>45225.666666666664</v>
      </c>
      <c r="B7168" s="5">
        <v>45225</v>
      </c>
      <c r="C7168" s="6">
        <v>56865.284470486113</v>
      </c>
      <c r="D7168" s="6">
        <v>14477.167809244791</v>
      </c>
      <c r="E7168" s="6">
        <v>37740</v>
      </c>
      <c r="F7168" s="28">
        <f t="shared" si="444"/>
        <v>25.458709903682355</v>
      </c>
      <c r="G7168" s="14">
        <f t="shared" si="445"/>
        <v>38.360275064241627</v>
      </c>
      <c r="H7168" s="6">
        <f t="shared" si="446"/>
        <v>-538.58154947916773</v>
      </c>
      <c r="I7168" s="14">
        <f t="shared" si="447"/>
        <v>-3.5867776999504777</v>
      </c>
      <c r="J7168" s="9"/>
      <c r="N7168" s="4"/>
      <c r="R7168" s="4"/>
    </row>
    <row r="7169" spans="1:18" x14ac:dyDescent="0.25">
      <c r="A7169" s="9">
        <v>45225.708333333336</v>
      </c>
      <c r="B7169" s="5">
        <v>45225</v>
      </c>
      <c r="C7169" s="6">
        <v>57852.334798177086</v>
      </c>
      <c r="D7169" s="6">
        <v>14548.889678819445</v>
      </c>
      <c r="E7169" s="6">
        <v>37740</v>
      </c>
      <c r="F7169" s="28">
        <f t="shared" si="444"/>
        <v>25.148318956485532</v>
      </c>
      <c r="G7169" s="14">
        <f t="shared" si="445"/>
        <v>38.550317113988989</v>
      </c>
      <c r="H7169" s="6">
        <f t="shared" si="446"/>
        <v>71.721869574654193</v>
      </c>
      <c r="I7169" s="14">
        <f t="shared" si="447"/>
        <v>0.49541367841888412</v>
      </c>
      <c r="J7169" s="9"/>
      <c r="N7169" s="4"/>
      <c r="R7169" s="4"/>
    </row>
    <row r="7170" spans="1:18" x14ac:dyDescent="0.25">
      <c r="A7170" s="9">
        <v>45225.75</v>
      </c>
      <c r="B7170" s="5">
        <v>45225</v>
      </c>
      <c r="C7170" s="6">
        <v>57760.012736545141</v>
      </c>
      <c r="D7170" s="6">
        <v>13586.998570963542</v>
      </c>
      <c r="E7170" s="6">
        <v>37740</v>
      </c>
      <c r="F7170" s="28">
        <f t="shared" si="444"/>
        <v>23.52319178483657</v>
      </c>
      <c r="G7170" s="14">
        <f t="shared" si="445"/>
        <v>36.001586038589139</v>
      </c>
      <c r="H7170" s="6">
        <f t="shared" si="446"/>
        <v>-961.8911078559031</v>
      </c>
      <c r="I7170" s="14">
        <f t="shared" si="447"/>
        <v>-6.6114399730189914</v>
      </c>
      <c r="J7170" s="9"/>
      <c r="N7170" s="4"/>
      <c r="R7170" s="4"/>
    </row>
    <row r="7171" spans="1:18" x14ac:dyDescent="0.25">
      <c r="A7171" s="9">
        <v>45225.791666666664</v>
      </c>
      <c r="B7171" s="5">
        <v>45225</v>
      </c>
      <c r="C7171" s="6">
        <v>56308.76373697917</v>
      </c>
      <c r="D7171" s="6">
        <v>12423.784446614583</v>
      </c>
      <c r="E7171" s="6">
        <v>37740</v>
      </c>
      <c r="F7171" s="28">
        <f t="shared" ref="F7171:F7234" si="448">D7171/C7171*100</f>
        <v>22.063678230704287</v>
      </c>
      <c r="G7171" s="14">
        <f t="shared" ref="G7171:G7234" si="449">D7171/E7171*100</f>
        <v>32.91940764868729</v>
      </c>
      <c r="H7171" s="6">
        <f t="shared" si="446"/>
        <v>-1163.2141243489586</v>
      </c>
      <c r="I7171" s="14">
        <f t="shared" si="447"/>
        <v>-8.5612294597192093</v>
      </c>
      <c r="J7171" s="9"/>
      <c r="N7171" s="4"/>
      <c r="R7171" s="4"/>
    </row>
    <row r="7172" spans="1:18" x14ac:dyDescent="0.25">
      <c r="A7172" s="9">
        <v>45225.833333333336</v>
      </c>
      <c r="B7172" s="5">
        <v>45225</v>
      </c>
      <c r="C7172" s="6">
        <v>55938.481115451388</v>
      </c>
      <c r="D7172" s="6">
        <v>13810.7668359375</v>
      </c>
      <c r="E7172" s="6">
        <v>37740</v>
      </c>
      <c r="F7172" s="28">
        <f t="shared" si="448"/>
        <v>24.689206000129801</v>
      </c>
      <c r="G7172" s="14">
        <f t="shared" si="449"/>
        <v>36.594506719495229</v>
      </c>
      <c r="H7172" s="6">
        <f t="shared" ref="H7172:H7235" si="450">D7172-D7171</f>
        <v>1386.9823893229168</v>
      </c>
      <c r="I7172" s="14">
        <f t="shared" ref="I7172:I7235" si="451">H7172/D7171*100</f>
        <v>11.163928312526883</v>
      </c>
      <c r="J7172" s="9"/>
      <c r="N7172" s="4"/>
      <c r="R7172" s="4"/>
    </row>
    <row r="7173" spans="1:18" x14ac:dyDescent="0.25">
      <c r="A7173" s="9">
        <v>45225.875</v>
      </c>
      <c r="B7173" s="5">
        <v>45225</v>
      </c>
      <c r="C7173" s="6">
        <v>55401.804893663197</v>
      </c>
      <c r="D7173" s="6">
        <v>16697.009666883681</v>
      </c>
      <c r="E7173" s="6">
        <v>37740</v>
      </c>
      <c r="F7173" s="28">
        <f t="shared" si="448"/>
        <v>30.138024742933002</v>
      </c>
      <c r="G7173" s="14">
        <f t="shared" si="449"/>
        <v>44.242208974254588</v>
      </c>
      <c r="H7173" s="6">
        <f t="shared" si="450"/>
        <v>2886.2428309461811</v>
      </c>
      <c r="I7173" s="14">
        <f t="shared" si="451"/>
        <v>20.898497999660552</v>
      </c>
      <c r="J7173" s="9"/>
      <c r="N7173" s="4"/>
      <c r="R7173" s="4"/>
    </row>
    <row r="7174" spans="1:18" x14ac:dyDescent="0.25">
      <c r="A7174" s="9">
        <v>45225.916666666664</v>
      </c>
      <c r="B7174" s="5">
        <v>45225</v>
      </c>
      <c r="C7174" s="6">
        <v>54022.725325520834</v>
      </c>
      <c r="D7174" s="6">
        <v>18646.36623046875</v>
      </c>
      <c r="E7174" s="6">
        <v>37740</v>
      </c>
      <c r="F7174" s="28">
        <f t="shared" si="448"/>
        <v>34.515782234444274</v>
      </c>
      <c r="G7174" s="14">
        <f t="shared" si="449"/>
        <v>49.407435692815973</v>
      </c>
      <c r="H7174" s="6">
        <f t="shared" si="450"/>
        <v>1949.3565635850682</v>
      </c>
      <c r="I7174" s="14">
        <f t="shared" si="451"/>
        <v>11.674884320462246</v>
      </c>
      <c r="J7174" s="9"/>
      <c r="N7174" s="4"/>
      <c r="R7174" s="4"/>
    </row>
    <row r="7175" spans="1:18" x14ac:dyDescent="0.25">
      <c r="A7175" s="9">
        <v>45225.958333333336</v>
      </c>
      <c r="B7175" s="5">
        <v>45225</v>
      </c>
      <c r="C7175" s="6">
        <v>51852.106356336808</v>
      </c>
      <c r="D7175" s="6">
        <v>19784.715108506945</v>
      </c>
      <c r="E7175" s="6">
        <v>37740</v>
      </c>
      <c r="F7175" s="28">
        <f t="shared" si="448"/>
        <v>38.156048999326856</v>
      </c>
      <c r="G7175" s="14">
        <f t="shared" si="449"/>
        <v>52.423728427416393</v>
      </c>
      <c r="H7175" s="6">
        <f t="shared" si="450"/>
        <v>1138.3488780381958</v>
      </c>
      <c r="I7175" s="14">
        <f t="shared" si="451"/>
        <v>6.1049368223718457</v>
      </c>
      <c r="J7175" s="9"/>
      <c r="N7175" s="4"/>
      <c r="R7175" s="4"/>
    </row>
    <row r="7176" spans="1:18" x14ac:dyDescent="0.25">
      <c r="A7176" s="9">
        <v>45226</v>
      </c>
      <c r="B7176" s="5">
        <v>45226</v>
      </c>
      <c r="C7176" s="6">
        <v>49262.21232204861</v>
      </c>
      <c r="D7176" s="6">
        <v>19769.956963975696</v>
      </c>
      <c r="E7176" s="6">
        <v>37740</v>
      </c>
      <c r="F7176" s="28">
        <f t="shared" si="448"/>
        <v>40.132093205093689</v>
      </c>
      <c r="G7176" s="14">
        <f t="shared" si="449"/>
        <v>52.384623645934539</v>
      </c>
      <c r="H7176" s="6">
        <f t="shared" si="450"/>
        <v>-14.758144531249854</v>
      </c>
      <c r="I7176" s="14">
        <f t="shared" si="451"/>
        <v>-7.4593667132988997E-2</v>
      </c>
      <c r="J7176" s="9"/>
      <c r="N7176" s="4"/>
      <c r="R7176" s="4"/>
    </row>
    <row r="7177" spans="1:18" x14ac:dyDescent="0.25">
      <c r="A7177" s="9">
        <v>45226.041666666664</v>
      </c>
      <c r="B7177" s="5">
        <v>45226</v>
      </c>
      <c r="C7177" s="6">
        <v>47021.537380642359</v>
      </c>
      <c r="D7177" s="6">
        <v>19812.898678385416</v>
      </c>
      <c r="E7177" s="6">
        <v>37740</v>
      </c>
      <c r="F7177" s="28">
        <f t="shared" si="448"/>
        <v>42.135795174025745</v>
      </c>
      <c r="G7177" s="14">
        <f t="shared" si="449"/>
        <v>52.498406672987322</v>
      </c>
      <c r="H7177" s="6">
        <f t="shared" si="450"/>
        <v>42.941714409720589</v>
      </c>
      <c r="I7177" s="14">
        <f t="shared" si="451"/>
        <v>0.21720691900325262</v>
      </c>
      <c r="J7177" s="9"/>
      <c r="N7177" s="4"/>
      <c r="R7177" s="4"/>
    </row>
    <row r="7178" spans="1:18" x14ac:dyDescent="0.25">
      <c r="A7178" s="9">
        <v>45226.083333333336</v>
      </c>
      <c r="B7178" s="5">
        <v>45226</v>
      </c>
      <c r="C7178" s="6">
        <v>45510.730188802081</v>
      </c>
      <c r="D7178" s="6">
        <v>19932.638172743056</v>
      </c>
      <c r="E7178" s="6">
        <v>37740</v>
      </c>
      <c r="F7178" s="28">
        <f t="shared" si="448"/>
        <v>43.797667253529333</v>
      </c>
      <c r="G7178" s="14">
        <f t="shared" si="449"/>
        <v>52.815681432811488</v>
      </c>
      <c r="H7178" s="6">
        <f t="shared" si="450"/>
        <v>119.73949435764007</v>
      </c>
      <c r="I7178" s="14">
        <f t="shared" si="451"/>
        <v>0.60435121736259656</v>
      </c>
      <c r="J7178" s="9"/>
      <c r="N7178" s="4"/>
      <c r="R7178" s="4"/>
    </row>
    <row r="7179" spans="1:18" x14ac:dyDescent="0.25">
      <c r="A7179" s="9">
        <v>45226.125</v>
      </c>
      <c r="B7179" s="5">
        <v>45226</v>
      </c>
      <c r="C7179" s="6">
        <v>44439.836338975692</v>
      </c>
      <c r="D7179" s="6">
        <v>19463.53419921875</v>
      </c>
      <c r="E7179" s="6">
        <v>37740</v>
      </c>
      <c r="F7179" s="28">
        <f t="shared" si="448"/>
        <v>43.797492976247469</v>
      </c>
      <c r="G7179" s="14">
        <f t="shared" si="449"/>
        <v>51.572692631740189</v>
      </c>
      <c r="H7179" s="6">
        <f t="shared" si="450"/>
        <v>-469.10397352430664</v>
      </c>
      <c r="I7179" s="14">
        <f t="shared" si="451"/>
        <v>-2.3534464904188357</v>
      </c>
      <c r="J7179" s="9"/>
      <c r="N7179" s="4"/>
      <c r="R7179" s="4"/>
    </row>
    <row r="7180" spans="1:18" x14ac:dyDescent="0.25">
      <c r="A7180" s="9">
        <v>45226.166666666664</v>
      </c>
      <c r="B7180" s="5">
        <v>45226</v>
      </c>
      <c r="C7180" s="6">
        <v>43962.191423611112</v>
      </c>
      <c r="D7180" s="6">
        <v>18153.120407986113</v>
      </c>
      <c r="E7180" s="6">
        <v>37740</v>
      </c>
      <c r="F7180" s="28">
        <f t="shared" si="448"/>
        <v>41.292573959896991</v>
      </c>
      <c r="G7180" s="14">
        <f t="shared" si="449"/>
        <v>48.100478028580056</v>
      </c>
      <c r="H7180" s="6">
        <f t="shared" si="450"/>
        <v>-1310.4137912326369</v>
      </c>
      <c r="I7180" s="14">
        <f t="shared" si="451"/>
        <v>-6.7326610769653321</v>
      </c>
      <c r="J7180" s="9"/>
      <c r="N7180" s="4"/>
      <c r="R7180" s="4"/>
    </row>
    <row r="7181" spans="1:18" x14ac:dyDescent="0.25">
      <c r="A7181" s="9">
        <v>45226.208333333336</v>
      </c>
      <c r="B7181" s="5">
        <v>45226</v>
      </c>
      <c r="C7181" s="6">
        <v>44171.181111111109</v>
      </c>
      <c r="D7181" s="6">
        <v>16178.935533854166</v>
      </c>
      <c r="E7181" s="6">
        <v>37740</v>
      </c>
      <c r="F7181" s="28">
        <f t="shared" si="448"/>
        <v>36.627808283316227</v>
      </c>
      <c r="G7181" s="14">
        <f t="shared" si="449"/>
        <v>42.869463523725933</v>
      </c>
      <c r="H7181" s="6">
        <f t="shared" si="450"/>
        <v>-1974.1848741319463</v>
      </c>
      <c r="I7181" s="14">
        <f t="shared" si="451"/>
        <v>-10.875181950886208</v>
      </c>
      <c r="J7181" s="9"/>
      <c r="N7181" s="4"/>
      <c r="R7181" s="4"/>
    </row>
    <row r="7182" spans="1:18" x14ac:dyDescent="0.25">
      <c r="A7182" s="9">
        <v>45226.25</v>
      </c>
      <c r="B7182" s="5">
        <v>45226</v>
      </c>
      <c r="C7182" s="6">
        <v>45550.431345486111</v>
      </c>
      <c r="D7182" s="6">
        <v>14503.354523654514</v>
      </c>
      <c r="E7182" s="6">
        <v>37740</v>
      </c>
      <c r="F7182" s="28">
        <f t="shared" si="448"/>
        <v>31.840213353087698</v>
      </c>
      <c r="G7182" s="14">
        <f t="shared" si="449"/>
        <v>38.429662224839731</v>
      </c>
      <c r="H7182" s="6">
        <f t="shared" si="450"/>
        <v>-1675.5810101996522</v>
      </c>
      <c r="I7182" s="14">
        <f t="shared" si="451"/>
        <v>-10.356559037481333</v>
      </c>
      <c r="J7182" s="9"/>
      <c r="N7182" s="4"/>
      <c r="R7182" s="4"/>
    </row>
    <row r="7183" spans="1:18" x14ac:dyDescent="0.25">
      <c r="A7183" s="9">
        <v>45226.291666666664</v>
      </c>
      <c r="B7183" s="5">
        <v>45226</v>
      </c>
      <c r="C7183" s="6">
        <v>48020.547578124999</v>
      </c>
      <c r="D7183" s="6">
        <v>13063.187143012154</v>
      </c>
      <c r="E7183" s="6">
        <v>37740</v>
      </c>
      <c r="F7183" s="28">
        <f t="shared" si="448"/>
        <v>27.203328162302924</v>
      </c>
      <c r="G7183" s="14">
        <f t="shared" si="449"/>
        <v>34.613638428755046</v>
      </c>
      <c r="H7183" s="6">
        <f t="shared" si="450"/>
        <v>-1440.1673806423605</v>
      </c>
      <c r="I7183" s="14">
        <f t="shared" si="451"/>
        <v>-9.9298915867601032</v>
      </c>
      <c r="J7183" s="9"/>
      <c r="N7183" s="4"/>
      <c r="R7183" s="4"/>
    </row>
    <row r="7184" spans="1:18" x14ac:dyDescent="0.25">
      <c r="A7184" s="9">
        <v>45226.333333333336</v>
      </c>
      <c r="B7184" s="5">
        <v>45226</v>
      </c>
      <c r="C7184" s="6">
        <v>49394.800286458332</v>
      </c>
      <c r="D7184" s="6">
        <v>12639.081983506945</v>
      </c>
      <c r="E7184" s="6">
        <v>37740</v>
      </c>
      <c r="F7184" s="28">
        <f t="shared" si="448"/>
        <v>25.587879514054784</v>
      </c>
      <c r="G7184" s="14">
        <f t="shared" si="449"/>
        <v>33.489883369122801</v>
      </c>
      <c r="H7184" s="6">
        <f t="shared" si="450"/>
        <v>-424.10515950520858</v>
      </c>
      <c r="I7184" s="14">
        <f t="shared" si="451"/>
        <v>-3.2465672799617948</v>
      </c>
      <c r="J7184" s="9"/>
      <c r="N7184" s="4"/>
      <c r="R7184" s="4"/>
    </row>
    <row r="7185" spans="1:18" x14ac:dyDescent="0.25">
      <c r="A7185" s="9">
        <v>45226.375</v>
      </c>
      <c r="B7185" s="5">
        <v>45226</v>
      </c>
      <c r="C7185" s="6">
        <v>49958.324151475696</v>
      </c>
      <c r="D7185" s="6">
        <v>11613.787460937499</v>
      </c>
      <c r="E7185" s="6">
        <v>37740</v>
      </c>
      <c r="F7185" s="28">
        <f t="shared" si="448"/>
        <v>23.246951650587832</v>
      </c>
      <c r="G7185" s="14">
        <f t="shared" si="449"/>
        <v>30.773151724794644</v>
      </c>
      <c r="H7185" s="6">
        <f t="shared" si="450"/>
        <v>-1025.2945225694457</v>
      </c>
      <c r="I7185" s="14">
        <f t="shared" si="451"/>
        <v>-8.1120964632350532</v>
      </c>
      <c r="J7185" s="9"/>
      <c r="N7185" s="4"/>
      <c r="R7185" s="4"/>
    </row>
    <row r="7186" spans="1:18" x14ac:dyDescent="0.25">
      <c r="A7186" s="9">
        <v>45226.416666666664</v>
      </c>
      <c r="B7186" s="5">
        <v>45226</v>
      </c>
      <c r="C7186" s="6">
        <v>51585.626679687499</v>
      </c>
      <c r="D7186" s="6">
        <v>11644.959775390626</v>
      </c>
      <c r="E7186" s="6">
        <v>37740</v>
      </c>
      <c r="F7186" s="28">
        <f t="shared" si="448"/>
        <v>22.574039562799335</v>
      </c>
      <c r="G7186" s="14">
        <f t="shared" si="449"/>
        <v>30.855749272365195</v>
      </c>
      <c r="H7186" s="6">
        <f t="shared" si="450"/>
        <v>31.172314453126091</v>
      </c>
      <c r="I7186" s="14">
        <f t="shared" si="451"/>
        <v>0.26840782611161862</v>
      </c>
      <c r="J7186" s="9"/>
      <c r="N7186" s="4"/>
      <c r="R7186" s="4"/>
    </row>
    <row r="7187" spans="1:18" x14ac:dyDescent="0.25">
      <c r="A7187" s="9">
        <v>45226.458333333336</v>
      </c>
      <c r="B7187" s="5">
        <v>45226</v>
      </c>
      <c r="C7187" s="6">
        <v>53826.200872395835</v>
      </c>
      <c r="D7187" s="6">
        <v>12432.607651909722</v>
      </c>
      <c r="E7187" s="6">
        <v>37740</v>
      </c>
      <c r="F7187" s="28">
        <f t="shared" si="448"/>
        <v>23.097687465224109</v>
      </c>
      <c r="G7187" s="14">
        <f t="shared" si="449"/>
        <v>32.942786571037949</v>
      </c>
      <c r="H7187" s="6">
        <f t="shared" si="450"/>
        <v>787.64787651909683</v>
      </c>
      <c r="I7187" s="14">
        <f t="shared" si="451"/>
        <v>6.7638522735272861</v>
      </c>
      <c r="J7187" s="9"/>
      <c r="N7187" s="4"/>
      <c r="R7187" s="4"/>
    </row>
    <row r="7188" spans="1:18" x14ac:dyDescent="0.25">
      <c r="A7188" s="9">
        <v>45226.5</v>
      </c>
      <c r="B7188" s="5">
        <v>45226</v>
      </c>
      <c r="C7188" s="6">
        <v>56308.461447482638</v>
      </c>
      <c r="D7188" s="6">
        <v>11459.955934244792</v>
      </c>
      <c r="E7188" s="6">
        <v>37740</v>
      </c>
      <c r="F7188" s="28">
        <f t="shared" si="448"/>
        <v>20.352102756231723</v>
      </c>
      <c r="G7188" s="14">
        <f t="shared" si="449"/>
        <v>30.36554301601694</v>
      </c>
      <c r="H7188" s="6">
        <f t="shared" si="450"/>
        <v>-972.6517176649304</v>
      </c>
      <c r="I7188" s="14">
        <f t="shared" si="451"/>
        <v>-7.8233926855684643</v>
      </c>
      <c r="J7188" s="9"/>
      <c r="N7188" s="4"/>
      <c r="R7188" s="4"/>
    </row>
    <row r="7189" spans="1:18" x14ac:dyDescent="0.25">
      <c r="A7189" s="9">
        <v>45226.541666666664</v>
      </c>
      <c r="B7189" s="5">
        <v>45226</v>
      </c>
      <c r="C7189" s="6">
        <v>57777.400351562501</v>
      </c>
      <c r="D7189" s="6">
        <v>9970.9336751302089</v>
      </c>
      <c r="E7189" s="6">
        <v>37740</v>
      </c>
      <c r="F7189" s="28">
        <f t="shared" si="448"/>
        <v>17.257497939435346</v>
      </c>
      <c r="G7189" s="14">
        <f t="shared" si="449"/>
        <v>26.420068031611578</v>
      </c>
      <c r="H7189" s="6">
        <f t="shared" si="450"/>
        <v>-1489.022259114583</v>
      </c>
      <c r="I7189" s="14">
        <f t="shared" si="451"/>
        <v>-12.993263391747146</v>
      </c>
      <c r="J7189" s="9"/>
      <c r="N7189" s="4"/>
      <c r="R7189" s="4"/>
    </row>
    <row r="7190" spans="1:18" x14ac:dyDescent="0.25">
      <c r="A7190" s="9">
        <v>45226.583333333336</v>
      </c>
      <c r="B7190" s="5">
        <v>45226</v>
      </c>
      <c r="C7190" s="6">
        <v>59668.626306423612</v>
      </c>
      <c r="D7190" s="6">
        <v>9292.9430891927077</v>
      </c>
      <c r="E7190" s="6">
        <v>37740</v>
      </c>
      <c r="F7190" s="28">
        <f t="shared" si="448"/>
        <v>15.574253446810587</v>
      </c>
      <c r="G7190" s="14">
        <f t="shared" si="449"/>
        <v>24.623590591395622</v>
      </c>
      <c r="H7190" s="6">
        <f t="shared" si="450"/>
        <v>-677.99058593750124</v>
      </c>
      <c r="I7190" s="14">
        <f t="shared" si="451"/>
        <v>-6.7996700011009494</v>
      </c>
      <c r="J7190" s="9"/>
      <c r="N7190" s="4"/>
      <c r="R7190" s="4"/>
    </row>
    <row r="7191" spans="1:18" x14ac:dyDescent="0.25">
      <c r="A7191" s="9">
        <v>45226.625</v>
      </c>
      <c r="B7191" s="5">
        <v>45226</v>
      </c>
      <c r="C7191" s="6">
        <v>61149.765308159724</v>
      </c>
      <c r="D7191" s="6">
        <v>8570.1740006510408</v>
      </c>
      <c r="E7191" s="6">
        <v>37740</v>
      </c>
      <c r="F7191" s="28">
        <f t="shared" si="448"/>
        <v>14.015056243408756</v>
      </c>
      <c r="G7191" s="14">
        <f t="shared" si="449"/>
        <v>22.708463170776472</v>
      </c>
      <c r="H7191" s="6">
        <f t="shared" si="450"/>
        <v>-722.76908854166686</v>
      </c>
      <c r="I7191" s="14">
        <f t="shared" si="451"/>
        <v>-7.7776123409409035</v>
      </c>
      <c r="J7191" s="9"/>
      <c r="N7191" s="4"/>
      <c r="R7191" s="4"/>
    </row>
    <row r="7192" spans="1:18" x14ac:dyDescent="0.25">
      <c r="A7192" s="9">
        <v>45226.666666666664</v>
      </c>
      <c r="B7192" s="5">
        <v>45226</v>
      </c>
      <c r="C7192" s="6">
        <v>61348.399835069446</v>
      </c>
      <c r="D7192" s="6">
        <v>8792.1240690104169</v>
      </c>
      <c r="E7192" s="6">
        <v>37740</v>
      </c>
      <c r="F7192" s="28">
        <f t="shared" si="448"/>
        <v>14.331464378284325</v>
      </c>
      <c r="G7192" s="14">
        <f t="shared" si="449"/>
        <v>23.296566160599937</v>
      </c>
      <c r="H7192" s="6">
        <f t="shared" si="450"/>
        <v>221.95006835937602</v>
      </c>
      <c r="I7192" s="14">
        <f t="shared" si="451"/>
        <v>2.5897965238805583</v>
      </c>
      <c r="J7192" s="9"/>
      <c r="N7192" s="4"/>
      <c r="R7192" s="4"/>
    </row>
    <row r="7193" spans="1:18" x14ac:dyDescent="0.25">
      <c r="A7193" s="9">
        <v>45226.708333333336</v>
      </c>
      <c r="B7193" s="5">
        <v>45226</v>
      </c>
      <c r="C7193" s="6">
        <v>60384.483014322919</v>
      </c>
      <c r="D7193" s="6">
        <v>9338.9002387152777</v>
      </c>
      <c r="E7193" s="6">
        <v>37740</v>
      </c>
      <c r="F7193" s="28">
        <f t="shared" si="448"/>
        <v>15.465728565565652</v>
      </c>
      <c r="G7193" s="14">
        <f t="shared" si="449"/>
        <v>24.7453636425948</v>
      </c>
      <c r="H7193" s="6">
        <f t="shared" si="450"/>
        <v>546.77616970486088</v>
      </c>
      <c r="I7193" s="14">
        <f t="shared" si="451"/>
        <v>6.2189314597149714</v>
      </c>
      <c r="J7193" s="9"/>
      <c r="N7193" s="4"/>
      <c r="R7193" s="4"/>
    </row>
    <row r="7194" spans="1:18" x14ac:dyDescent="0.25">
      <c r="A7194" s="9">
        <v>45226.75</v>
      </c>
      <c r="B7194" s="5">
        <v>45226</v>
      </c>
      <c r="C7194" s="6">
        <v>58596.438713107636</v>
      </c>
      <c r="D7194" s="6">
        <v>10280.270122612847</v>
      </c>
      <c r="E7194" s="6">
        <v>37740</v>
      </c>
      <c r="F7194" s="28">
        <f t="shared" si="448"/>
        <v>17.544189285880982</v>
      </c>
      <c r="G7194" s="14">
        <f t="shared" si="449"/>
        <v>27.239719455783906</v>
      </c>
      <c r="H7194" s="6">
        <f t="shared" si="450"/>
        <v>941.3698838975688</v>
      </c>
      <c r="I7194" s="14">
        <f t="shared" si="451"/>
        <v>10.080093585270699</v>
      </c>
      <c r="J7194" s="9"/>
      <c r="N7194" s="4"/>
      <c r="R7194" s="4"/>
    </row>
    <row r="7195" spans="1:18" x14ac:dyDescent="0.25">
      <c r="A7195" s="9">
        <v>45226.791666666664</v>
      </c>
      <c r="B7195" s="5">
        <v>45226</v>
      </c>
      <c r="C7195" s="6">
        <v>56394.503747829862</v>
      </c>
      <c r="D7195" s="6">
        <v>10699.415536024306</v>
      </c>
      <c r="E7195" s="6">
        <v>37740</v>
      </c>
      <c r="F7195" s="28">
        <f t="shared" si="448"/>
        <v>18.972443810955664</v>
      </c>
      <c r="G7195" s="14">
        <f t="shared" si="449"/>
        <v>28.350332633874686</v>
      </c>
      <c r="H7195" s="6">
        <f t="shared" si="450"/>
        <v>419.14541341145923</v>
      </c>
      <c r="I7195" s="14">
        <f t="shared" si="451"/>
        <v>4.0771828795577285</v>
      </c>
      <c r="J7195" s="9"/>
      <c r="N7195" s="4"/>
      <c r="R7195" s="4"/>
    </row>
    <row r="7196" spans="1:18" x14ac:dyDescent="0.25">
      <c r="A7196" s="9">
        <v>45226.833333333336</v>
      </c>
      <c r="B7196" s="5">
        <v>45226</v>
      </c>
      <c r="C7196" s="6">
        <v>55232.129246961806</v>
      </c>
      <c r="D7196" s="6">
        <v>11009.726195746527</v>
      </c>
      <c r="E7196" s="6">
        <v>37740</v>
      </c>
      <c r="F7196" s="28">
        <f t="shared" si="448"/>
        <v>19.933553795324933</v>
      </c>
      <c r="G7196" s="14">
        <f t="shared" si="449"/>
        <v>29.172565436530277</v>
      </c>
      <c r="H7196" s="6">
        <f t="shared" si="450"/>
        <v>310.31065972222132</v>
      </c>
      <c r="I7196" s="14">
        <f t="shared" si="451"/>
        <v>2.9002580437914904</v>
      </c>
      <c r="J7196" s="9"/>
      <c r="N7196" s="4"/>
      <c r="R7196" s="4"/>
    </row>
    <row r="7197" spans="1:18" x14ac:dyDescent="0.25">
      <c r="A7197" s="9">
        <v>45226.875</v>
      </c>
      <c r="B7197" s="5">
        <v>45226</v>
      </c>
      <c r="C7197" s="6">
        <v>53644.290924479166</v>
      </c>
      <c r="D7197" s="6">
        <v>10827.93171875</v>
      </c>
      <c r="E7197" s="6">
        <v>37740</v>
      </c>
      <c r="F7197" s="28">
        <f t="shared" si="448"/>
        <v>20.184686072174284</v>
      </c>
      <c r="G7197" s="14">
        <f t="shared" si="449"/>
        <v>28.690863059750924</v>
      </c>
      <c r="H7197" s="6">
        <f t="shared" si="450"/>
        <v>-181.79447699652701</v>
      </c>
      <c r="I7197" s="14">
        <f t="shared" si="451"/>
        <v>-1.6512170581204924</v>
      </c>
      <c r="J7197" s="9"/>
      <c r="N7197" s="4"/>
      <c r="R7197" s="4"/>
    </row>
    <row r="7198" spans="1:18" x14ac:dyDescent="0.25">
      <c r="A7198" s="9">
        <v>45226.916666666664</v>
      </c>
      <c r="B7198" s="5">
        <v>45226</v>
      </c>
      <c r="C7198" s="6">
        <v>51955.192235243056</v>
      </c>
      <c r="D7198" s="6">
        <v>10313.149888237847</v>
      </c>
      <c r="E7198" s="6">
        <v>37740</v>
      </c>
      <c r="F7198" s="28">
        <f t="shared" si="448"/>
        <v>19.850085130167358</v>
      </c>
      <c r="G7198" s="14">
        <f t="shared" si="449"/>
        <v>27.326841251292656</v>
      </c>
      <c r="H7198" s="6">
        <f t="shared" si="450"/>
        <v>-514.78183051215274</v>
      </c>
      <c r="I7198" s="14">
        <f t="shared" si="451"/>
        <v>-4.7542027774403088</v>
      </c>
      <c r="J7198" s="9"/>
      <c r="N7198" s="4"/>
      <c r="R7198" s="4"/>
    </row>
    <row r="7199" spans="1:18" x14ac:dyDescent="0.25">
      <c r="A7199" s="9">
        <v>45226.958333333336</v>
      </c>
      <c r="B7199" s="5">
        <v>45226</v>
      </c>
      <c r="C7199" s="6">
        <v>49782.962365451385</v>
      </c>
      <c r="D7199" s="6">
        <v>9707.8236588541658</v>
      </c>
      <c r="E7199" s="6">
        <v>37740</v>
      </c>
      <c r="F7199" s="28">
        <f t="shared" si="448"/>
        <v>19.500293268186965</v>
      </c>
      <c r="G7199" s="14">
        <f t="shared" si="449"/>
        <v>25.722903176614111</v>
      </c>
      <c r="H7199" s="6">
        <f t="shared" si="450"/>
        <v>-605.32622938368149</v>
      </c>
      <c r="I7199" s="14">
        <f t="shared" si="451"/>
        <v>-5.8694602128691677</v>
      </c>
      <c r="J7199" s="9"/>
      <c r="N7199" s="4"/>
      <c r="R7199" s="4"/>
    </row>
    <row r="7200" spans="1:18" x14ac:dyDescent="0.25">
      <c r="A7200" s="9">
        <v>45227</v>
      </c>
      <c r="B7200" s="5">
        <v>45227</v>
      </c>
      <c r="C7200" s="6">
        <v>47571.599427083333</v>
      </c>
      <c r="D7200" s="6">
        <v>9076.4435004340285</v>
      </c>
      <c r="E7200" s="6">
        <v>37740</v>
      </c>
      <c r="F7200" s="28">
        <f t="shared" si="448"/>
        <v>19.079542436545978</v>
      </c>
      <c r="G7200" s="14">
        <f t="shared" si="449"/>
        <v>24.049929783873949</v>
      </c>
      <c r="H7200" s="6">
        <f t="shared" si="450"/>
        <v>-631.38015842013738</v>
      </c>
      <c r="I7200" s="14">
        <f t="shared" si="451"/>
        <v>-6.5038280525859946</v>
      </c>
      <c r="J7200" s="9"/>
      <c r="N7200" s="4"/>
      <c r="R7200" s="4"/>
    </row>
    <row r="7201" spans="1:18" x14ac:dyDescent="0.25">
      <c r="A7201" s="9">
        <v>45227.041666666664</v>
      </c>
      <c r="B7201" s="5">
        <v>45227</v>
      </c>
      <c r="C7201" s="6">
        <v>45281.329351128472</v>
      </c>
      <c r="D7201" s="6">
        <v>8091.1461561414926</v>
      </c>
      <c r="E7201" s="6">
        <v>37740</v>
      </c>
      <c r="F7201" s="28">
        <f t="shared" si="448"/>
        <v>17.868614442389045</v>
      </c>
      <c r="G7201" s="14">
        <f t="shared" si="449"/>
        <v>21.439179004084504</v>
      </c>
      <c r="H7201" s="6">
        <f t="shared" si="450"/>
        <v>-985.29734429253585</v>
      </c>
      <c r="I7201" s="14">
        <f t="shared" si="451"/>
        <v>-10.855544291609592</v>
      </c>
      <c r="J7201" s="9"/>
      <c r="N7201" s="4"/>
      <c r="R7201" s="4"/>
    </row>
    <row r="7202" spans="1:18" x14ac:dyDescent="0.25">
      <c r="A7202" s="9">
        <v>45227.083333333336</v>
      </c>
      <c r="B7202" s="5">
        <v>45227</v>
      </c>
      <c r="C7202" s="6">
        <v>43470.703891059027</v>
      </c>
      <c r="D7202" s="6">
        <v>7213.0182405598962</v>
      </c>
      <c r="E7202" s="6">
        <v>37740</v>
      </c>
      <c r="F7202" s="28">
        <f t="shared" si="448"/>
        <v>16.592825960758038</v>
      </c>
      <c r="G7202" s="14">
        <f t="shared" si="449"/>
        <v>19.112395973926592</v>
      </c>
      <c r="H7202" s="6">
        <f t="shared" si="450"/>
        <v>-878.12791558159643</v>
      </c>
      <c r="I7202" s="14">
        <f t="shared" si="451"/>
        <v>-10.852948378828424</v>
      </c>
      <c r="J7202" s="9"/>
      <c r="N7202" s="4"/>
      <c r="R7202" s="4"/>
    </row>
    <row r="7203" spans="1:18" x14ac:dyDescent="0.25">
      <c r="A7203" s="9">
        <v>45227.125</v>
      </c>
      <c r="B7203" s="5">
        <v>45227</v>
      </c>
      <c r="C7203" s="6">
        <v>42085.579602864585</v>
      </c>
      <c r="D7203" s="6">
        <v>6857.1748741319443</v>
      </c>
      <c r="E7203" s="6">
        <v>37740</v>
      </c>
      <c r="F7203" s="28">
        <f t="shared" si="448"/>
        <v>16.293407240291888</v>
      </c>
      <c r="G7203" s="14">
        <f t="shared" si="449"/>
        <v>18.169514769824971</v>
      </c>
      <c r="H7203" s="6">
        <f t="shared" si="450"/>
        <v>-355.84336642795188</v>
      </c>
      <c r="I7203" s="14">
        <f t="shared" si="451"/>
        <v>-4.9333490441905523</v>
      </c>
      <c r="J7203" s="9"/>
      <c r="N7203" s="4"/>
      <c r="R7203" s="4"/>
    </row>
    <row r="7204" spans="1:18" x14ac:dyDescent="0.25">
      <c r="A7204" s="9">
        <v>45227.166666666664</v>
      </c>
      <c r="B7204" s="5">
        <v>45227</v>
      </c>
      <c r="C7204" s="6">
        <v>41400.860735677081</v>
      </c>
      <c r="D7204" s="6">
        <v>6353.0393473307295</v>
      </c>
      <c r="E7204" s="6">
        <v>37740</v>
      </c>
      <c r="F7204" s="28">
        <f t="shared" si="448"/>
        <v>15.345186632450892</v>
      </c>
      <c r="G7204" s="14">
        <f t="shared" si="449"/>
        <v>16.833702563144488</v>
      </c>
      <c r="H7204" s="6">
        <f t="shared" si="450"/>
        <v>-504.13552680121484</v>
      </c>
      <c r="I7204" s="14">
        <f t="shared" si="451"/>
        <v>-7.3519421052395684</v>
      </c>
      <c r="J7204" s="9"/>
      <c r="N7204" s="4"/>
      <c r="R7204" s="4"/>
    </row>
    <row r="7205" spans="1:18" x14ac:dyDescent="0.25">
      <c r="A7205" s="9">
        <v>45227.208333333336</v>
      </c>
      <c r="B7205" s="5">
        <v>45227</v>
      </c>
      <c r="C7205" s="6">
        <v>41069.37916232639</v>
      </c>
      <c r="D7205" s="6">
        <v>6167.4088384331599</v>
      </c>
      <c r="E7205" s="6">
        <v>37740</v>
      </c>
      <c r="F7205" s="28">
        <f t="shared" si="448"/>
        <v>15.017049111106662</v>
      </c>
      <c r="G7205" s="14">
        <f t="shared" si="449"/>
        <v>16.341835819907686</v>
      </c>
      <c r="H7205" s="6">
        <f t="shared" si="450"/>
        <v>-185.6305088975696</v>
      </c>
      <c r="I7205" s="14">
        <f t="shared" si="451"/>
        <v>-2.9219165622760301</v>
      </c>
      <c r="J7205" s="9"/>
      <c r="N7205" s="4"/>
      <c r="R7205" s="4"/>
    </row>
    <row r="7206" spans="1:18" x14ac:dyDescent="0.25">
      <c r="A7206" s="9">
        <v>45227.25</v>
      </c>
      <c r="B7206" s="5">
        <v>45227</v>
      </c>
      <c r="C7206" s="6">
        <v>41170.673118489583</v>
      </c>
      <c r="D7206" s="6">
        <v>6182.0890315755205</v>
      </c>
      <c r="E7206" s="6">
        <v>37740</v>
      </c>
      <c r="F7206" s="28">
        <f t="shared" si="448"/>
        <v>15.015758945168105</v>
      </c>
      <c r="G7206" s="14">
        <f t="shared" si="449"/>
        <v>16.380734052929309</v>
      </c>
      <c r="H7206" s="6">
        <f t="shared" si="450"/>
        <v>14.680193142360622</v>
      </c>
      <c r="I7206" s="14">
        <f t="shared" si="451"/>
        <v>0.2380285388391756</v>
      </c>
      <c r="J7206" s="9"/>
      <c r="N7206" s="4"/>
      <c r="R7206" s="4"/>
    </row>
    <row r="7207" spans="1:18" x14ac:dyDescent="0.25">
      <c r="A7207" s="9">
        <v>45227.291666666664</v>
      </c>
      <c r="B7207" s="5">
        <v>45227</v>
      </c>
      <c r="C7207" s="6">
        <v>41883.40009331597</v>
      </c>
      <c r="D7207" s="6">
        <v>5822.686949327257</v>
      </c>
      <c r="E7207" s="6">
        <v>37740</v>
      </c>
      <c r="F7207" s="28">
        <f t="shared" si="448"/>
        <v>13.90213530027253</v>
      </c>
      <c r="G7207" s="14">
        <f t="shared" si="449"/>
        <v>15.428423289155424</v>
      </c>
      <c r="H7207" s="6">
        <f t="shared" si="450"/>
        <v>-359.40208224826347</v>
      </c>
      <c r="I7207" s="14">
        <f t="shared" si="451"/>
        <v>-5.8136024960589889</v>
      </c>
      <c r="J7207" s="9"/>
      <c r="N7207" s="4"/>
      <c r="R7207" s="4"/>
    </row>
    <row r="7208" spans="1:18" x14ac:dyDescent="0.25">
      <c r="A7208" s="9">
        <v>45227.333333333336</v>
      </c>
      <c r="B7208" s="5">
        <v>45227</v>
      </c>
      <c r="C7208" s="6">
        <v>42743.629717881944</v>
      </c>
      <c r="D7208" s="6">
        <v>5898.1498735894102</v>
      </c>
      <c r="E7208" s="6">
        <v>37740</v>
      </c>
      <c r="F7208" s="28">
        <f t="shared" si="448"/>
        <v>13.798898017128151</v>
      </c>
      <c r="G7208" s="14">
        <f t="shared" si="449"/>
        <v>15.62837804342716</v>
      </c>
      <c r="H7208" s="6">
        <f t="shared" si="450"/>
        <v>75.462924262153138</v>
      </c>
      <c r="I7208" s="14">
        <f t="shared" si="451"/>
        <v>1.296015480806022</v>
      </c>
      <c r="J7208" s="9"/>
      <c r="N7208" s="4"/>
      <c r="R7208" s="4"/>
    </row>
    <row r="7209" spans="1:18" x14ac:dyDescent="0.25">
      <c r="A7209" s="9">
        <v>45227.375</v>
      </c>
      <c r="B7209" s="5">
        <v>45227</v>
      </c>
      <c r="C7209" s="6">
        <v>43989.056306423612</v>
      </c>
      <c r="D7209" s="6">
        <v>5182.8377463107636</v>
      </c>
      <c r="E7209" s="6">
        <v>37740</v>
      </c>
      <c r="F7209" s="28">
        <f t="shared" si="448"/>
        <v>11.782107145485471</v>
      </c>
      <c r="G7209" s="14">
        <f t="shared" si="449"/>
        <v>13.733009396689887</v>
      </c>
      <c r="H7209" s="6">
        <f t="shared" si="450"/>
        <v>-715.31212727864659</v>
      </c>
      <c r="I7209" s="14">
        <f t="shared" si="451"/>
        <v>-12.127737385610589</v>
      </c>
      <c r="J7209" s="9"/>
      <c r="N7209" s="4"/>
      <c r="R7209" s="4"/>
    </row>
    <row r="7210" spans="1:18" x14ac:dyDescent="0.25">
      <c r="A7210" s="9">
        <v>45227.416666666664</v>
      </c>
      <c r="B7210" s="5">
        <v>45227</v>
      </c>
      <c r="C7210" s="6">
        <v>46474.025260416667</v>
      </c>
      <c r="D7210" s="6">
        <v>5171.0974587673609</v>
      </c>
      <c r="E7210" s="6">
        <v>37740</v>
      </c>
      <c r="F7210" s="28">
        <f t="shared" si="448"/>
        <v>11.126855119157799</v>
      </c>
      <c r="G7210" s="14">
        <f t="shared" si="449"/>
        <v>13.701901056617277</v>
      </c>
      <c r="H7210" s="6">
        <f t="shared" si="450"/>
        <v>-11.740287543402701</v>
      </c>
      <c r="I7210" s="14">
        <f t="shared" si="451"/>
        <v>-0.22652238248746351</v>
      </c>
      <c r="J7210" s="9"/>
      <c r="N7210" s="4"/>
      <c r="R7210" s="4"/>
    </row>
    <row r="7211" spans="1:18" x14ac:dyDescent="0.25">
      <c r="A7211" s="9">
        <v>45227.458333333336</v>
      </c>
      <c r="B7211" s="5">
        <v>45227</v>
      </c>
      <c r="C7211" s="6">
        <v>48671.672677951392</v>
      </c>
      <c r="D7211" s="6">
        <v>6089.8100330946181</v>
      </c>
      <c r="E7211" s="6">
        <v>37740</v>
      </c>
      <c r="F7211" s="28">
        <f t="shared" si="448"/>
        <v>12.51202126006519</v>
      </c>
      <c r="G7211" s="14">
        <f t="shared" si="449"/>
        <v>16.136221603324373</v>
      </c>
      <c r="H7211" s="6">
        <f t="shared" si="450"/>
        <v>918.71257432725724</v>
      </c>
      <c r="I7211" s="14">
        <f t="shared" si="451"/>
        <v>17.766297805306721</v>
      </c>
      <c r="J7211" s="9"/>
      <c r="N7211" s="4"/>
      <c r="R7211" s="4"/>
    </row>
    <row r="7212" spans="1:18" x14ac:dyDescent="0.25">
      <c r="A7212" s="9">
        <v>45227.5</v>
      </c>
      <c r="B7212" s="5">
        <v>45227</v>
      </c>
      <c r="C7212" s="6">
        <v>50217.83574652778</v>
      </c>
      <c r="D7212" s="6">
        <v>6446.2972846137154</v>
      </c>
      <c r="E7212" s="6">
        <v>37740</v>
      </c>
      <c r="F7212" s="28">
        <f t="shared" si="448"/>
        <v>12.836668862336293</v>
      </c>
      <c r="G7212" s="14">
        <f t="shared" si="449"/>
        <v>17.080808915245669</v>
      </c>
      <c r="H7212" s="6">
        <f t="shared" si="450"/>
        <v>356.4872515190973</v>
      </c>
      <c r="I7212" s="14">
        <f t="shared" si="451"/>
        <v>5.8538320502904684</v>
      </c>
      <c r="J7212" s="9"/>
      <c r="N7212" s="4"/>
      <c r="R7212" s="4"/>
    </row>
    <row r="7213" spans="1:18" x14ac:dyDescent="0.25">
      <c r="A7213" s="9">
        <v>45227.541666666664</v>
      </c>
      <c r="B7213" s="5">
        <v>45227</v>
      </c>
      <c r="C7213" s="6">
        <v>51594.146219618058</v>
      </c>
      <c r="D7213" s="6">
        <v>6769.1614333767357</v>
      </c>
      <c r="E7213" s="6">
        <v>37740</v>
      </c>
      <c r="F7213" s="28">
        <f t="shared" si="448"/>
        <v>13.120018314796422</v>
      </c>
      <c r="G7213" s="14">
        <f t="shared" si="449"/>
        <v>17.936304804919807</v>
      </c>
      <c r="H7213" s="6">
        <f t="shared" si="450"/>
        <v>322.86414876302024</v>
      </c>
      <c r="I7213" s="14">
        <f t="shared" si="451"/>
        <v>5.0085209308240488</v>
      </c>
      <c r="J7213" s="9"/>
      <c r="N7213" s="4"/>
      <c r="R7213" s="4"/>
    </row>
    <row r="7214" spans="1:18" x14ac:dyDescent="0.25">
      <c r="A7214" s="9">
        <v>45227.583333333336</v>
      </c>
      <c r="B7214" s="5">
        <v>45227</v>
      </c>
      <c r="C7214" s="6">
        <v>52793.968148871529</v>
      </c>
      <c r="D7214" s="6">
        <v>7338.9288411458338</v>
      </c>
      <c r="E7214" s="6">
        <v>37740</v>
      </c>
      <c r="F7214" s="28">
        <f t="shared" si="448"/>
        <v>13.901074494819355</v>
      </c>
      <c r="G7214" s="14">
        <f t="shared" si="449"/>
        <v>19.446022366576134</v>
      </c>
      <c r="H7214" s="6">
        <f t="shared" si="450"/>
        <v>569.7674077690981</v>
      </c>
      <c r="I7214" s="14">
        <f t="shared" si="451"/>
        <v>8.4171047385536308</v>
      </c>
      <c r="J7214" s="9"/>
      <c r="N7214" s="4"/>
      <c r="R7214" s="4"/>
    </row>
    <row r="7215" spans="1:18" x14ac:dyDescent="0.25">
      <c r="A7215" s="9">
        <v>45227.625</v>
      </c>
      <c r="B7215" s="5">
        <v>45227</v>
      </c>
      <c r="C7215" s="6">
        <v>53324.959229600696</v>
      </c>
      <c r="D7215" s="6">
        <v>8172.383059895833</v>
      </c>
      <c r="E7215" s="6">
        <v>37740</v>
      </c>
      <c r="F7215" s="28">
        <f t="shared" si="448"/>
        <v>15.325624581742467</v>
      </c>
      <c r="G7215" s="14">
        <f t="shared" si="449"/>
        <v>21.654433121080636</v>
      </c>
      <c r="H7215" s="6">
        <f t="shared" si="450"/>
        <v>833.4542187499992</v>
      </c>
      <c r="I7215" s="14">
        <f t="shared" si="451"/>
        <v>11.356619430307369</v>
      </c>
      <c r="J7215" s="9"/>
      <c r="N7215" s="4"/>
      <c r="R7215" s="4"/>
    </row>
    <row r="7216" spans="1:18" x14ac:dyDescent="0.25">
      <c r="A7216" s="9">
        <v>45227.666666666664</v>
      </c>
      <c r="B7216" s="5">
        <v>45227</v>
      </c>
      <c r="C7216" s="6">
        <v>53903.82047309028</v>
      </c>
      <c r="D7216" s="6">
        <v>8868.7358875868049</v>
      </c>
      <c r="E7216" s="6">
        <v>37740</v>
      </c>
      <c r="F7216" s="28">
        <f t="shared" si="448"/>
        <v>16.452889256735023</v>
      </c>
      <c r="G7216" s="14">
        <f t="shared" si="449"/>
        <v>23.49956514993854</v>
      </c>
      <c r="H7216" s="6">
        <f t="shared" si="450"/>
        <v>696.35282769097194</v>
      </c>
      <c r="I7216" s="14">
        <f t="shared" si="451"/>
        <v>8.5208050404314726</v>
      </c>
      <c r="J7216" s="9"/>
      <c r="N7216" s="4"/>
      <c r="R7216" s="4"/>
    </row>
    <row r="7217" spans="1:18" x14ac:dyDescent="0.25">
      <c r="A7217" s="9">
        <v>45227.708333333336</v>
      </c>
      <c r="B7217" s="5">
        <v>45227</v>
      </c>
      <c r="C7217" s="6">
        <v>54230.089904513887</v>
      </c>
      <c r="D7217" s="6">
        <v>10071.697093098959</v>
      </c>
      <c r="E7217" s="6">
        <v>37740</v>
      </c>
      <c r="F7217" s="28">
        <f t="shared" si="448"/>
        <v>18.572156363437326</v>
      </c>
      <c r="G7217" s="14">
        <f t="shared" si="449"/>
        <v>26.687061719923051</v>
      </c>
      <c r="H7217" s="6">
        <f t="shared" si="450"/>
        <v>1202.9612055121543</v>
      </c>
      <c r="I7217" s="14">
        <f t="shared" si="451"/>
        <v>13.564066184402765</v>
      </c>
      <c r="J7217" s="9"/>
      <c r="N7217" s="4"/>
      <c r="R7217" s="4"/>
    </row>
    <row r="7218" spans="1:18" x14ac:dyDescent="0.25">
      <c r="A7218" s="9">
        <v>45227.75</v>
      </c>
      <c r="B7218" s="5">
        <v>45227</v>
      </c>
      <c r="C7218" s="6">
        <v>53549.41349392361</v>
      </c>
      <c r="D7218" s="6">
        <v>10980.080066189235</v>
      </c>
      <c r="E7218" s="6">
        <v>37740</v>
      </c>
      <c r="F7218" s="28">
        <f t="shared" si="448"/>
        <v>20.50457577361734</v>
      </c>
      <c r="G7218" s="14">
        <f t="shared" si="449"/>
        <v>29.094011834099721</v>
      </c>
      <c r="H7218" s="6">
        <f t="shared" si="450"/>
        <v>908.38297309027621</v>
      </c>
      <c r="I7218" s="14">
        <f t="shared" si="451"/>
        <v>9.0191649400644955</v>
      </c>
      <c r="J7218" s="9"/>
      <c r="N7218" s="4"/>
      <c r="R7218" s="4"/>
    </row>
    <row r="7219" spans="1:18" x14ac:dyDescent="0.25">
      <c r="A7219" s="9">
        <v>45227.791666666664</v>
      </c>
      <c r="B7219" s="5">
        <v>45227</v>
      </c>
      <c r="C7219" s="6">
        <v>52547.136677517359</v>
      </c>
      <c r="D7219" s="6">
        <v>11137.633671875001</v>
      </c>
      <c r="E7219" s="6">
        <v>37740</v>
      </c>
      <c r="F7219" s="28">
        <f t="shared" si="448"/>
        <v>21.195510119279842</v>
      </c>
      <c r="G7219" s="14">
        <f t="shared" si="449"/>
        <v>29.511482967342346</v>
      </c>
      <c r="H7219" s="6">
        <f t="shared" si="450"/>
        <v>157.55360568576543</v>
      </c>
      <c r="I7219" s="14">
        <f t="shared" si="451"/>
        <v>1.434903978258933</v>
      </c>
      <c r="J7219" s="9"/>
      <c r="N7219" s="4"/>
      <c r="R7219" s="4"/>
    </row>
    <row r="7220" spans="1:18" x14ac:dyDescent="0.25">
      <c r="A7220" s="9">
        <v>45227.833333333336</v>
      </c>
      <c r="B7220" s="5">
        <v>45227</v>
      </c>
      <c r="C7220" s="6">
        <v>52099.265440538191</v>
      </c>
      <c r="D7220" s="6">
        <v>12137.746990017362</v>
      </c>
      <c r="E7220" s="6">
        <v>37740</v>
      </c>
      <c r="F7220" s="28">
        <f t="shared" si="448"/>
        <v>23.29734764470026</v>
      </c>
      <c r="G7220" s="14">
        <f t="shared" si="449"/>
        <v>32.161491759452474</v>
      </c>
      <c r="H7220" s="6">
        <f t="shared" si="450"/>
        <v>1000.1133181423611</v>
      </c>
      <c r="I7220" s="14">
        <f t="shared" si="451"/>
        <v>8.9795853195267998</v>
      </c>
      <c r="J7220" s="9"/>
      <c r="N7220" s="4"/>
      <c r="R7220" s="4"/>
    </row>
    <row r="7221" spans="1:18" x14ac:dyDescent="0.25">
      <c r="A7221" s="9">
        <v>45227.875</v>
      </c>
      <c r="B7221" s="5">
        <v>45227</v>
      </c>
      <c r="C7221" s="6">
        <v>50771.250486111108</v>
      </c>
      <c r="D7221" s="6">
        <v>13620.832118055556</v>
      </c>
      <c r="E7221" s="6">
        <v>37740</v>
      </c>
      <c r="F7221" s="28">
        <f t="shared" si="448"/>
        <v>26.827844474269249</v>
      </c>
      <c r="G7221" s="14">
        <f t="shared" si="449"/>
        <v>36.091235076988752</v>
      </c>
      <c r="H7221" s="6">
        <f t="shared" si="450"/>
        <v>1483.0851280381939</v>
      </c>
      <c r="I7221" s="14">
        <f t="shared" si="451"/>
        <v>12.218784336647905</v>
      </c>
      <c r="J7221" s="9"/>
      <c r="N7221" s="4"/>
      <c r="R7221" s="4"/>
    </row>
    <row r="7222" spans="1:18" x14ac:dyDescent="0.25">
      <c r="A7222" s="9">
        <v>45227.916666666664</v>
      </c>
      <c r="B7222" s="5">
        <v>45227</v>
      </c>
      <c r="C7222" s="6">
        <v>49573.752526041666</v>
      </c>
      <c r="D7222" s="6">
        <v>15330.367318793404</v>
      </c>
      <c r="E7222" s="6">
        <v>37740</v>
      </c>
      <c r="F7222" s="28">
        <f t="shared" si="448"/>
        <v>30.924363272157347</v>
      </c>
      <c r="G7222" s="14">
        <f t="shared" si="449"/>
        <v>40.621005084243258</v>
      </c>
      <c r="H7222" s="6">
        <f t="shared" si="450"/>
        <v>1709.5352007378478</v>
      </c>
      <c r="I7222" s="14">
        <f t="shared" si="451"/>
        <v>12.550886655975413</v>
      </c>
      <c r="J7222" s="9"/>
      <c r="N7222" s="4"/>
      <c r="R7222" s="4"/>
    </row>
    <row r="7223" spans="1:18" x14ac:dyDescent="0.25">
      <c r="A7223" s="9">
        <v>45227.958333333336</v>
      </c>
      <c r="B7223" s="5">
        <v>45227</v>
      </c>
      <c r="C7223" s="6">
        <v>48020.126247829859</v>
      </c>
      <c r="D7223" s="6">
        <v>16795.228008897568</v>
      </c>
      <c r="E7223" s="6">
        <v>37740</v>
      </c>
      <c r="F7223" s="28">
        <f t="shared" si="448"/>
        <v>34.975393280346864</v>
      </c>
      <c r="G7223" s="14">
        <f t="shared" si="449"/>
        <v>44.502458953093715</v>
      </c>
      <c r="H7223" s="6">
        <f t="shared" si="450"/>
        <v>1464.860690104164</v>
      </c>
      <c r="I7223" s="14">
        <f t="shared" si="451"/>
        <v>9.5552876173319099</v>
      </c>
      <c r="J7223" s="9"/>
      <c r="N7223" s="4"/>
      <c r="R7223" s="4"/>
    </row>
    <row r="7224" spans="1:18" x14ac:dyDescent="0.25">
      <c r="A7224" s="9">
        <v>45228</v>
      </c>
      <c r="B7224" s="5">
        <v>45228</v>
      </c>
      <c r="C7224" s="6">
        <v>46102.117261284722</v>
      </c>
      <c r="D7224" s="6">
        <v>17565.446846788196</v>
      </c>
      <c r="E7224" s="6">
        <v>37740</v>
      </c>
      <c r="F7224" s="28">
        <f t="shared" si="448"/>
        <v>38.101171682063224</v>
      </c>
      <c r="G7224" s="14">
        <f t="shared" si="449"/>
        <v>46.543314379406986</v>
      </c>
      <c r="H7224" s="6">
        <f t="shared" si="450"/>
        <v>770.21883789062849</v>
      </c>
      <c r="I7224" s="14">
        <f t="shared" si="451"/>
        <v>4.5859385623261053</v>
      </c>
      <c r="J7224" s="9"/>
      <c r="N7224" s="4"/>
      <c r="R7224" s="4"/>
    </row>
    <row r="7225" spans="1:18" x14ac:dyDescent="0.25">
      <c r="A7225" s="9">
        <v>45228.041666666664</v>
      </c>
      <c r="B7225" s="5">
        <v>45228</v>
      </c>
      <c r="C7225" s="6">
        <v>44213.061634114587</v>
      </c>
      <c r="D7225" s="6">
        <v>18340.151078559029</v>
      </c>
      <c r="E7225" s="6">
        <v>37740</v>
      </c>
      <c r="F7225" s="28">
        <f t="shared" si="448"/>
        <v>41.481296252073747</v>
      </c>
      <c r="G7225" s="14">
        <f t="shared" si="449"/>
        <v>48.596054792154291</v>
      </c>
      <c r="H7225" s="6">
        <f t="shared" si="450"/>
        <v>774.70423177083285</v>
      </c>
      <c r="I7225" s="14">
        <f t="shared" si="451"/>
        <v>4.410387270691527</v>
      </c>
      <c r="J7225" s="9"/>
      <c r="N7225" s="4"/>
      <c r="R7225" s="4"/>
    </row>
    <row r="7226" spans="1:18" x14ac:dyDescent="0.25">
      <c r="A7226" s="9">
        <v>45228.083333333336</v>
      </c>
      <c r="B7226" s="5">
        <v>45228</v>
      </c>
      <c r="C7226" s="6">
        <v>42677.649468315969</v>
      </c>
      <c r="D7226" s="6">
        <v>19131.163055555557</v>
      </c>
      <c r="E7226" s="6">
        <v>37740</v>
      </c>
      <c r="F7226" s="28">
        <f t="shared" si="448"/>
        <v>44.827124487628112</v>
      </c>
      <c r="G7226" s="14">
        <f t="shared" si="449"/>
        <v>50.692005976564801</v>
      </c>
      <c r="H7226" s="6">
        <f t="shared" si="450"/>
        <v>791.01197699652766</v>
      </c>
      <c r="I7226" s="14">
        <f t="shared" si="451"/>
        <v>4.3130068755064848</v>
      </c>
      <c r="J7226" s="9"/>
      <c r="N7226" s="4"/>
      <c r="R7226" s="4"/>
    </row>
    <row r="7227" spans="1:18" x14ac:dyDescent="0.25">
      <c r="A7227" s="9">
        <v>45228.125</v>
      </c>
      <c r="B7227" s="5">
        <v>45228</v>
      </c>
      <c r="C7227" s="6">
        <v>41582.154518229167</v>
      </c>
      <c r="D7227" s="6">
        <v>19242.659628906251</v>
      </c>
      <c r="E7227" s="6">
        <v>37740</v>
      </c>
      <c r="F7227" s="28">
        <f t="shared" si="448"/>
        <v>46.276244826300371</v>
      </c>
      <c r="G7227" s="14">
        <f t="shared" si="449"/>
        <v>50.987439398267753</v>
      </c>
      <c r="H7227" s="6">
        <f t="shared" si="450"/>
        <v>111.49657335069423</v>
      </c>
      <c r="I7227" s="14">
        <f t="shared" si="451"/>
        <v>0.58280081052529842</v>
      </c>
      <c r="J7227" s="9"/>
      <c r="N7227" s="4"/>
      <c r="R7227" s="4"/>
    </row>
    <row r="7228" spans="1:18" x14ac:dyDescent="0.25">
      <c r="A7228" s="9">
        <v>45228.166666666664</v>
      </c>
      <c r="B7228" s="5">
        <v>45228</v>
      </c>
      <c r="C7228" s="6">
        <v>40959.125950520836</v>
      </c>
      <c r="D7228" s="6">
        <v>18812.90130642361</v>
      </c>
      <c r="E7228" s="6">
        <v>37740</v>
      </c>
      <c r="F7228" s="28">
        <f t="shared" si="448"/>
        <v>45.930914954459332</v>
      </c>
      <c r="G7228" s="14">
        <f t="shared" si="449"/>
        <v>49.848705104461075</v>
      </c>
      <c r="H7228" s="6">
        <f t="shared" si="450"/>
        <v>-429.75832248264123</v>
      </c>
      <c r="I7228" s="14">
        <f t="shared" si="451"/>
        <v>-2.233362387375287</v>
      </c>
      <c r="J7228" s="9"/>
      <c r="N7228" s="4"/>
      <c r="R7228" s="4"/>
    </row>
    <row r="7229" spans="1:18" x14ac:dyDescent="0.25">
      <c r="A7229" s="9">
        <v>45228.208333333336</v>
      </c>
      <c r="B7229" s="5">
        <v>45228</v>
      </c>
      <c r="C7229" s="6">
        <v>40303.007306857638</v>
      </c>
      <c r="D7229" s="6">
        <v>18915.207482638889</v>
      </c>
      <c r="E7229" s="6">
        <v>37740</v>
      </c>
      <c r="F7229" s="28">
        <f t="shared" si="448"/>
        <v>46.932496472590593</v>
      </c>
      <c r="G7229" s="14">
        <f t="shared" si="449"/>
        <v>50.119786652461286</v>
      </c>
      <c r="H7229" s="6">
        <f t="shared" si="450"/>
        <v>102.30617621527927</v>
      </c>
      <c r="I7229" s="14">
        <f t="shared" si="451"/>
        <v>0.54380860532313069</v>
      </c>
      <c r="J7229" s="9"/>
      <c r="N7229" s="4"/>
      <c r="R7229" s="4"/>
    </row>
    <row r="7230" spans="1:18" x14ac:dyDescent="0.25">
      <c r="A7230" s="9">
        <v>45228.25</v>
      </c>
      <c r="B7230" s="5">
        <v>45228</v>
      </c>
      <c r="C7230" s="6">
        <v>40187.529416232639</v>
      </c>
      <c r="D7230" s="6">
        <v>19281.088671875001</v>
      </c>
      <c r="E7230" s="6">
        <v>37740</v>
      </c>
      <c r="F7230" s="28">
        <f t="shared" si="448"/>
        <v>47.977790503555909</v>
      </c>
      <c r="G7230" s="14">
        <f t="shared" si="449"/>
        <v>51.089265161301014</v>
      </c>
      <c r="H7230" s="6">
        <f t="shared" si="450"/>
        <v>365.88118923611182</v>
      </c>
      <c r="I7230" s="14">
        <f t="shared" si="451"/>
        <v>1.9343228963886956</v>
      </c>
      <c r="J7230" s="9"/>
      <c r="N7230" s="4"/>
      <c r="R7230" s="4"/>
    </row>
    <row r="7231" spans="1:18" x14ac:dyDescent="0.25">
      <c r="A7231" s="9">
        <v>45228.291666666664</v>
      </c>
      <c r="B7231" s="5">
        <v>45228</v>
      </c>
      <c r="C7231" s="6">
        <v>40531.472517361108</v>
      </c>
      <c r="D7231" s="6">
        <v>19721.780507812498</v>
      </c>
      <c r="E7231" s="6">
        <v>37740</v>
      </c>
      <c r="F7231" s="28">
        <f t="shared" si="448"/>
        <v>48.657942292535608</v>
      </c>
      <c r="G7231" s="14">
        <f t="shared" si="449"/>
        <v>52.256970078994435</v>
      </c>
      <c r="H7231" s="6">
        <f t="shared" si="450"/>
        <v>440.69183593749767</v>
      </c>
      <c r="I7231" s="14">
        <f t="shared" si="451"/>
        <v>2.2856169764953544</v>
      </c>
      <c r="J7231" s="9"/>
      <c r="N7231" s="4"/>
      <c r="R7231" s="4"/>
    </row>
    <row r="7232" spans="1:18" x14ac:dyDescent="0.25">
      <c r="A7232" s="9">
        <v>45228.333333333336</v>
      </c>
      <c r="B7232" s="5">
        <v>45228</v>
      </c>
      <c r="C7232" s="6">
        <v>41388.041295572919</v>
      </c>
      <c r="D7232" s="6">
        <v>19833.648489583335</v>
      </c>
      <c r="E7232" s="6">
        <v>37740</v>
      </c>
      <c r="F7232" s="28">
        <f t="shared" si="448"/>
        <v>47.921205905689582</v>
      </c>
      <c r="G7232" s="14">
        <f t="shared" si="449"/>
        <v>52.553387624757107</v>
      </c>
      <c r="H7232" s="6">
        <f t="shared" si="450"/>
        <v>111.8679817708362</v>
      </c>
      <c r="I7232" s="14">
        <f t="shared" si="451"/>
        <v>0.5672306398832565</v>
      </c>
      <c r="J7232" s="9"/>
      <c r="N7232" s="4"/>
      <c r="R7232" s="4"/>
    </row>
    <row r="7233" spans="1:18" x14ac:dyDescent="0.25">
      <c r="A7233" s="9">
        <v>45228.375</v>
      </c>
      <c r="B7233" s="5">
        <v>45228</v>
      </c>
      <c r="C7233" s="6">
        <v>42691.372309027778</v>
      </c>
      <c r="D7233" s="6">
        <v>20014.071195746528</v>
      </c>
      <c r="E7233" s="6">
        <v>37740</v>
      </c>
      <c r="F7233" s="28">
        <f t="shared" si="448"/>
        <v>46.880833557824587</v>
      </c>
      <c r="G7233" s="14">
        <f t="shared" si="449"/>
        <v>53.031455208655345</v>
      </c>
      <c r="H7233" s="6">
        <f t="shared" si="450"/>
        <v>180.42270616319365</v>
      </c>
      <c r="I7233" s="14">
        <f t="shared" si="451"/>
        <v>0.90967986176598792</v>
      </c>
      <c r="J7233" s="9"/>
      <c r="N7233" s="4"/>
      <c r="R7233" s="4"/>
    </row>
    <row r="7234" spans="1:18" x14ac:dyDescent="0.25">
      <c r="A7234" s="9">
        <v>45228.416666666664</v>
      </c>
      <c r="B7234" s="5">
        <v>45228</v>
      </c>
      <c r="C7234" s="6">
        <v>45139.512378472224</v>
      </c>
      <c r="D7234" s="6">
        <v>19913.951263020834</v>
      </c>
      <c r="E7234" s="6">
        <v>37740</v>
      </c>
      <c r="F7234" s="28">
        <f t="shared" si="448"/>
        <v>44.116451892639688</v>
      </c>
      <c r="G7234" s="14">
        <f t="shared" si="449"/>
        <v>52.766166568682657</v>
      </c>
      <c r="H7234" s="6">
        <f t="shared" si="450"/>
        <v>-100.11993272569453</v>
      </c>
      <c r="I7234" s="14">
        <f t="shared" si="451"/>
        <v>-0.50024770945639696</v>
      </c>
      <c r="J7234" s="9"/>
      <c r="N7234" s="4"/>
      <c r="R7234" s="4"/>
    </row>
    <row r="7235" spans="1:18" x14ac:dyDescent="0.25">
      <c r="A7235" s="9">
        <v>45228.458333333336</v>
      </c>
      <c r="B7235" s="5">
        <v>45228</v>
      </c>
      <c r="C7235" s="6">
        <v>47223.301649305555</v>
      </c>
      <c r="D7235" s="6">
        <v>21001.465082465278</v>
      </c>
      <c r="E7235" s="6">
        <v>37740</v>
      </c>
      <c r="F7235" s="28">
        <f t="shared" ref="F7235:F7298" si="452">D7235/C7235*100</f>
        <v>44.472674186206795</v>
      </c>
      <c r="G7235" s="14">
        <f t="shared" ref="G7235:G7298" si="453">D7235/E7235*100</f>
        <v>55.64776121479936</v>
      </c>
      <c r="H7235" s="6">
        <f t="shared" si="450"/>
        <v>1087.5138194444444</v>
      </c>
      <c r="I7235" s="14">
        <f t="shared" si="451"/>
        <v>5.4610649844458576</v>
      </c>
      <c r="J7235" s="9"/>
      <c r="N7235" s="4"/>
      <c r="R7235" s="4"/>
    </row>
    <row r="7236" spans="1:18" x14ac:dyDescent="0.25">
      <c r="A7236" s="9">
        <v>45228.5</v>
      </c>
      <c r="B7236" s="5">
        <v>45228</v>
      </c>
      <c r="C7236" s="6">
        <v>48959.603708767361</v>
      </c>
      <c r="D7236" s="6">
        <v>20964.91640842014</v>
      </c>
      <c r="E7236" s="6">
        <v>37740</v>
      </c>
      <c r="F7236" s="28">
        <f t="shared" si="452"/>
        <v>42.820845799995482</v>
      </c>
      <c r="G7236" s="14">
        <f t="shared" si="453"/>
        <v>55.550917881346429</v>
      </c>
      <c r="H7236" s="6">
        <f t="shared" ref="H7236:H7299" si="454">D7236-D7235</f>
        <v>-36.548674045137886</v>
      </c>
      <c r="I7236" s="14">
        <f t="shared" ref="I7236:I7299" si="455">H7236/D7235*100</f>
        <v>-0.17402916368750587</v>
      </c>
      <c r="J7236" s="9"/>
      <c r="N7236" s="4"/>
      <c r="R7236" s="4"/>
    </row>
    <row r="7237" spans="1:18" x14ac:dyDescent="0.25">
      <c r="A7237" s="9">
        <v>45228.541666666664</v>
      </c>
      <c r="B7237" s="5">
        <v>45228</v>
      </c>
      <c r="C7237" s="6">
        <v>50381.607877604169</v>
      </c>
      <c r="D7237" s="6">
        <v>20908.626729600695</v>
      </c>
      <c r="E7237" s="6">
        <v>37740</v>
      </c>
      <c r="F7237" s="28">
        <f t="shared" si="452"/>
        <v>41.500514990302797</v>
      </c>
      <c r="G7237" s="14">
        <f t="shared" si="453"/>
        <v>55.401766639111536</v>
      </c>
      <c r="H7237" s="6">
        <f t="shared" si="454"/>
        <v>-56.289678819444816</v>
      </c>
      <c r="I7237" s="14">
        <f t="shared" si="455"/>
        <v>-0.26849464945558849</v>
      </c>
      <c r="J7237" s="9"/>
      <c r="N7237" s="4"/>
      <c r="R7237" s="4"/>
    </row>
    <row r="7238" spans="1:18" x14ac:dyDescent="0.25">
      <c r="A7238" s="9">
        <v>45228.583333333336</v>
      </c>
      <c r="B7238" s="5">
        <v>45228</v>
      </c>
      <c r="C7238" s="6">
        <v>51547.982803819446</v>
      </c>
      <c r="D7238" s="6">
        <v>21067.987452256944</v>
      </c>
      <c r="E7238" s="6">
        <v>37740</v>
      </c>
      <c r="F7238" s="28">
        <f t="shared" si="452"/>
        <v>40.870634128278468</v>
      </c>
      <c r="G7238" s="14">
        <f t="shared" si="453"/>
        <v>55.824026105609278</v>
      </c>
      <c r="H7238" s="6">
        <f t="shared" si="454"/>
        <v>159.36072265624898</v>
      </c>
      <c r="I7238" s="14">
        <f t="shared" si="455"/>
        <v>0.76217689816347101</v>
      </c>
      <c r="J7238" s="9"/>
      <c r="N7238" s="4"/>
      <c r="R7238" s="4"/>
    </row>
    <row r="7239" spans="1:18" x14ac:dyDescent="0.25">
      <c r="A7239" s="9">
        <v>45228.625</v>
      </c>
      <c r="B7239" s="5">
        <v>45228</v>
      </c>
      <c r="C7239" s="6">
        <v>52290.351671006945</v>
      </c>
      <c r="D7239" s="6">
        <v>21183.023791232637</v>
      </c>
      <c r="E7239" s="6">
        <v>37740</v>
      </c>
      <c r="F7239" s="28">
        <f t="shared" si="452"/>
        <v>40.510386934302907</v>
      </c>
      <c r="G7239" s="14">
        <f t="shared" si="453"/>
        <v>56.128838874490292</v>
      </c>
      <c r="H7239" s="6">
        <f t="shared" si="454"/>
        <v>115.03633897569307</v>
      </c>
      <c r="I7239" s="14">
        <f t="shared" si="455"/>
        <v>0.54602433780816406</v>
      </c>
      <c r="J7239" s="9"/>
      <c r="N7239" s="4"/>
      <c r="R7239" s="4"/>
    </row>
    <row r="7240" spans="1:18" x14ac:dyDescent="0.25">
      <c r="A7240" s="9">
        <v>45228.666666666664</v>
      </c>
      <c r="B7240" s="5">
        <v>45228</v>
      </c>
      <c r="C7240" s="6">
        <v>52396.307523871525</v>
      </c>
      <c r="D7240" s="6">
        <v>21634.50593532986</v>
      </c>
      <c r="E7240" s="6">
        <v>37740</v>
      </c>
      <c r="F7240" s="28">
        <f t="shared" si="452"/>
        <v>41.290134663541458</v>
      </c>
      <c r="G7240" s="14">
        <f t="shared" si="453"/>
        <v>57.325134963778112</v>
      </c>
      <c r="H7240" s="6">
        <f t="shared" si="454"/>
        <v>451.48214409722277</v>
      </c>
      <c r="I7240" s="14">
        <f t="shared" si="455"/>
        <v>2.1313394562870909</v>
      </c>
      <c r="J7240" s="9"/>
      <c r="N7240" s="4"/>
      <c r="R7240" s="4"/>
    </row>
    <row r="7241" spans="1:18" x14ac:dyDescent="0.25">
      <c r="A7241" s="9">
        <v>45228.708333333336</v>
      </c>
      <c r="B7241" s="5">
        <v>45228</v>
      </c>
      <c r="C7241" s="6">
        <v>51887.223769531251</v>
      </c>
      <c r="D7241" s="6">
        <v>21892.214325086807</v>
      </c>
      <c r="E7241" s="6">
        <v>37740</v>
      </c>
      <c r="F7241" s="28">
        <f t="shared" si="452"/>
        <v>42.191916881747211</v>
      </c>
      <c r="G7241" s="14">
        <f t="shared" si="453"/>
        <v>58.007987082900911</v>
      </c>
      <c r="H7241" s="6">
        <f t="shared" si="454"/>
        <v>257.70838975694642</v>
      </c>
      <c r="I7241" s="14">
        <f t="shared" si="455"/>
        <v>1.1911914722124537</v>
      </c>
      <c r="J7241" s="9"/>
      <c r="N7241" s="4"/>
      <c r="R7241" s="4"/>
    </row>
    <row r="7242" spans="1:18" x14ac:dyDescent="0.25">
      <c r="A7242" s="9">
        <v>45228.75</v>
      </c>
      <c r="B7242" s="5">
        <v>45228</v>
      </c>
      <c r="C7242" s="6">
        <v>51270.892480468749</v>
      </c>
      <c r="D7242" s="6">
        <v>22126.74554470486</v>
      </c>
      <c r="E7242" s="6">
        <v>37740</v>
      </c>
      <c r="F7242" s="28">
        <f t="shared" si="452"/>
        <v>43.156544530863926</v>
      </c>
      <c r="G7242" s="14">
        <f t="shared" si="453"/>
        <v>58.629426456557653</v>
      </c>
      <c r="H7242" s="6">
        <f t="shared" si="454"/>
        <v>234.531219618053</v>
      </c>
      <c r="I7242" s="14">
        <f t="shared" si="455"/>
        <v>1.0712996690759515</v>
      </c>
      <c r="J7242" s="9"/>
      <c r="N7242" s="4"/>
      <c r="R7242" s="4"/>
    </row>
    <row r="7243" spans="1:18" x14ac:dyDescent="0.25">
      <c r="A7243" s="9">
        <v>45228.791666666664</v>
      </c>
      <c r="B7243" s="5">
        <v>45228</v>
      </c>
      <c r="C7243" s="6">
        <v>50686.109427083335</v>
      </c>
      <c r="D7243" s="6">
        <v>22056.125208333335</v>
      </c>
      <c r="E7243" s="6">
        <v>37740</v>
      </c>
      <c r="F7243" s="28">
        <f t="shared" si="452"/>
        <v>43.515127630900757</v>
      </c>
      <c r="G7243" s="14">
        <f t="shared" si="453"/>
        <v>58.442303148736976</v>
      </c>
      <c r="H7243" s="6">
        <f t="shared" si="454"/>
        <v>-70.6203363715249</v>
      </c>
      <c r="I7243" s="14">
        <f t="shared" si="455"/>
        <v>-0.31916278075708709</v>
      </c>
      <c r="J7243" s="9"/>
      <c r="N7243" s="4"/>
      <c r="R7243" s="4"/>
    </row>
    <row r="7244" spans="1:18" x14ac:dyDescent="0.25">
      <c r="A7244" s="9">
        <v>45228.833333333336</v>
      </c>
      <c r="B7244" s="5">
        <v>45228</v>
      </c>
      <c r="C7244" s="6">
        <v>50516.703591579862</v>
      </c>
      <c r="D7244" s="6">
        <v>21671.741182725695</v>
      </c>
      <c r="E7244" s="6">
        <v>37740</v>
      </c>
      <c r="F7244" s="28">
        <f t="shared" si="452"/>
        <v>42.900149142625267</v>
      </c>
      <c r="G7244" s="14">
        <f t="shared" si="453"/>
        <v>57.423797516496279</v>
      </c>
      <c r="H7244" s="6">
        <f t="shared" si="454"/>
        <v>-384.38402560764007</v>
      </c>
      <c r="I7244" s="14">
        <f t="shared" si="455"/>
        <v>-1.742754096546435</v>
      </c>
      <c r="J7244" s="9"/>
      <c r="N7244" s="4"/>
      <c r="R7244" s="4"/>
    </row>
    <row r="7245" spans="1:18" x14ac:dyDescent="0.25">
      <c r="A7245" s="9">
        <v>45228.875</v>
      </c>
      <c r="B7245" s="5">
        <v>45228</v>
      </c>
      <c r="C7245" s="6">
        <v>49091.708812934026</v>
      </c>
      <c r="D7245" s="6">
        <v>21952.367465277777</v>
      </c>
      <c r="E7245" s="6">
        <v>37740</v>
      </c>
      <c r="F7245" s="28">
        <f t="shared" si="452"/>
        <v>44.717057108213886</v>
      </c>
      <c r="G7245" s="14">
        <f t="shared" si="453"/>
        <v>58.167375371695215</v>
      </c>
      <c r="H7245" s="6">
        <f t="shared" si="454"/>
        <v>280.62628255208256</v>
      </c>
      <c r="I7245" s="14">
        <f t="shared" si="455"/>
        <v>1.2948949518452475</v>
      </c>
      <c r="J7245" s="9"/>
      <c r="N7245" s="4"/>
      <c r="R7245" s="4"/>
    </row>
    <row r="7246" spans="1:18" x14ac:dyDescent="0.25">
      <c r="A7246" s="9">
        <v>45228.916666666664</v>
      </c>
      <c r="B7246" s="5">
        <v>45228</v>
      </c>
      <c r="C7246" s="6">
        <v>47092.488194444442</v>
      </c>
      <c r="D7246" s="6">
        <v>21958.718224826389</v>
      </c>
      <c r="E7246" s="6">
        <v>37740</v>
      </c>
      <c r="F7246" s="28">
        <f t="shared" si="452"/>
        <v>46.628919105227666</v>
      </c>
      <c r="G7246" s="14">
        <f t="shared" si="453"/>
        <v>58.184203033456249</v>
      </c>
      <c r="H7246" s="6">
        <f t="shared" si="454"/>
        <v>6.350759548611677</v>
      </c>
      <c r="I7246" s="14">
        <f t="shared" si="455"/>
        <v>2.8929725045176657E-2</v>
      </c>
      <c r="J7246" s="9"/>
      <c r="N7246" s="4"/>
      <c r="R7246" s="4"/>
    </row>
    <row r="7247" spans="1:18" x14ac:dyDescent="0.25">
      <c r="A7247" s="9">
        <v>45228.958333333336</v>
      </c>
      <c r="B7247" s="5">
        <v>45228</v>
      </c>
      <c r="C7247" s="6">
        <v>44610.585342881946</v>
      </c>
      <c r="D7247" s="6">
        <v>22315.932638888888</v>
      </c>
      <c r="E7247" s="6">
        <v>37740</v>
      </c>
      <c r="F7247" s="28">
        <f t="shared" si="452"/>
        <v>50.0238507685253</v>
      </c>
      <c r="G7247" s="14">
        <f t="shared" si="453"/>
        <v>59.130717114172995</v>
      </c>
      <c r="H7247" s="6">
        <f t="shared" si="454"/>
        <v>357.21441406249869</v>
      </c>
      <c r="I7247" s="14">
        <f t="shared" si="455"/>
        <v>1.6267543961588538</v>
      </c>
      <c r="J7247" s="9"/>
      <c r="N7247" s="4"/>
      <c r="R7247" s="4"/>
    </row>
    <row r="7248" spans="1:18" x14ac:dyDescent="0.25">
      <c r="A7248" s="9">
        <v>45229</v>
      </c>
      <c r="B7248" s="5">
        <v>45229</v>
      </c>
      <c r="C7248" s="6">
        <v>42424.521241319446</v>
      </c>
      <c r="D7248" s="6">
        <v>22555.121082899306</v>
      </c>
      <c r="E7248" s="6">
        <v>37740</v>
      </c>
      <c r="F7248" s="28">
        <f t="shared" si="452"/>
        <v>53.165293144031288</v>
      </c>
      <c r="G7248" s="14">
        <f t="shared" si="453"/>
        <v>59.764496775037912</v>
      </c>
      <c r="H7248" s="6">
        <f t="shared" si="454"/>
        <v>239.18844401041861</v>
      </c>
      <c r="I7248" s="14">
        <f t="shared" si="455"/>
        <v>1.0718281323075718</v>
      </c>
      <c r="J7248" s="9"/>
      <c r="N7248" s="4"/>
      <c r="R7248" s="4"/>
    </row>
    <row r="7249" spans="1:18" x14ac:dyDescent="0.25">
      <c r="A7249" s="9">
        <v>45229.041666666664</v>
      </c>
      <c r="B7249" s="5">
        <v>45229</v>
      </c>
      <c r="C7249" s="6">
        <v>40817.163808593752</v>
      </c>
      <c r="D7249" s="6">
        <v>22810.749787326389</v>
      </c>
      <c r="E7249" s="6">
        <v>37740</v>
      </c>
      <c r="F7249" s="28">
        <f t="shared" si="452"/>
        <v>55.885190588680132</v>
      </c>
      <c r="G7249" s="14">
        <f t="shared" si="453"/>
        <v>60.441838334198174</v>
      </c>
      <c r="H7249" s="6">
        <f t="shared" si="454"/>
        <v>255.62870442708299</v>
      </c>
      <c r="I7249" s="14">
        <f t="shared" si="455"/>
        <v>1.1333510624374077</v>
      </c>
      <c r="J7249" s="9"/>
      <c r="N7249" s="4"/>
      <c r="R7249" s="4"/>
    </row>
    <row r="7250" spans="1:18" x14ac:dyDescent="0.25">
      <c r="A7250" s="9">
        <v>45229.083333333336</v>
      </c>
      <c r="B7250" s="5">
        <v>45229</v>
      </c>
      <c r="C7250" s="6">
        <v>39844.669312065969</v>
      </c>
      <c r="D7250" s="6">
        <v>22288.43773654514</v>
      </c>
      <c r="E7250" s="6">
        <v>37740</v>
      </c>
      <c r="F7250" s="28">
        <f t="shared" si="452"/>
        <v>55.938317775912971</v>
      </c>
      <c r="G7250" s="14">
        <f t="shared" si="453"/>
        <v>59.057863636844566</v>
      </c>
      <c r="H7250" s="6">
        <f t="shared" si="454"/>
        <v>-522.31205078124913</v>
      </c>
      <c r="I7250" s="14">
        <f t="shared" si="455"/>
        <v>-2.2897627462971197</v>
      </c>
      <c r="J7250" s="9"/>
      <c r="N7250" s="4"/>
      <c r="R7250" s="4"/>
    </row>
    <row r="7251" spans="1:18" x14ac:dyDescent="0.25">
      <c r="A7251" s="9">
        <v>45229.125</v>
      </c>
      <c r="B7251" s="5">
        <v>45229</v>
      </c>
      <c r="C7251" s="6">
        <v>39429.701239149304</v>
      </c>
      <c r="D7251" s="6">
        <v>21938.886896701388</v>
      </c>
      <c r="E7251" s="6">
        <v>37740</v>
      </c>
      <c r="F7251" s="28">
        <f t="shared" si="452"/>
        <v>55.640510090699124</v>
      </c>
      <c r="G7251" s="14">
        <f t="shared" si="453"/>
        <v>58.131655794121329</v>
      </c>
      <c r="H7251" s="6">
        <f t="shared" si="454"/>
        <v>-349.55083984375233</v>
      </c>
      <c r="I7251" s="14">
        <f t="shared" si="455"/>
        <v>-1.5683057017074498</v>
      </c>
      <c r="J7251" s="9"/>
      <c r="N7251" s="4"/>
      <c r="R7251" s="4"/>
    </row>
    <row r="7252" spans="1:18" x14ac:dyDescent="0.25">
      <c r="A7252" s="9">
        <v>45229.166666666664</v>
      </c>
      <c r="B7252" s="5">
        <v>45229</v>
      </c>
      <c r="C7252" s="6">
        <v>39362.486286892359</v>
      </c>
      <c r="D7252" s="6">
        <v>21680.553782552084</v>
      </c>
      <c r="E7252" s="6">
        <v>37740</v>
      </c>
      <c r="F7252" s="28">
        <f t="shared" si="452"/>
        <v>55.079228543984712</v>
      </c>
      <c r="G7252" s="14">
        <f t="shared" si="453"/>
        <v>57.44714833744591</v>
      </c>
      <c r="H7252" s="6">
        <f t="shared" si="454"/>
        <v>-258.33311414930358</v>
      </c>
      <c r="I7252" s="14">
        <f t="shared" si="455"/>
        <v>-1.1775124023641563</v>
      </c>
      <c r="J7252" s="9"/>
      <c r="N7252" s="4"/>
      <c r="R7252" s="4"/>
    </row>
    <row r="7253" spans="1:18" x14ac:dyDescent="0.25">
      <c r="A7253" s="9">
        <v>45229.208333333336</v>
      </c>
      <c r="B7253" s="5">
        <v>45229</v>
      </c>
      <c r="C7253" s="6">
        <v>40182.942986111113</v>
      </c>
      <c r="D7253" s="6">
        <v>22248.229539930555</v>
      </c>
      <c r="E7253" s="6">
        <v>37740</v>
      </c>
      <c r="F7253" s="28">
        <f t="shared" si="452"/>
        <v>55.36734715428998</v>
      </c>
      <c r="G7253" s="14">
        <f t="shared" si="453"/>
        <v>58.951323635216099</v>
      </c>
      <c r="H7253" s="6">
        <f t="shared" si="454"/>
        <v>567.67575737847073</v>
      </c>
      <c r="I7253" s="14">
        <f t="shared" si="455"/>
        <v>2.6183637331040899</v>
      </c>
      <c r="J7253" s="9"/>
      <c r="N7253" s="4"/>
      <c r="R7253" s="4"/>
    </row>
    <row r="7254" spans="1:18" x14ac:dyDescent="0.25">
      <c r="A7254" s="9">
        <v>45229.25</v>
      </c>
      <c r="B7254" s="5">
        <v>45229</v>
      </c>
      <c r="C7254" s="6">
        <v>42442.798226996529</v>
      </c>
      <c r="D7254" s="6">
        <v>22510.102356770833</v>
      </c>
      <c r="E7254" s="6">
        <v>37740</v>
      </c>
      <c r="F7254" s="28">
        <f t="shared" si="452"/>
        <v>53.036329594434861</v>
      </c>
      <c r="G7254" s="14">
        <f t="shared" si="453"/>
        <v>59.645210272312752</v>
      </c>
      <c r="H7254" s="6">
        <f t="shared" si="454"/>
        <v>261.87281684027766</v>
      </c>
      <c r="I7254" s="14">
        <f t="shared" si="455"/>
        <v>1.1770501395190796</v>
      </c>
      <c r="J7254" s="9"/>
      <c r="N7254" s="4"/>
      <c r="R7254" s="4"/>
    </row>
    <row r="7255" spans="1:18" x14ac:dyDescent="0.25">
      <c r="A7255" s="9">
        <v>45229.291666666664</v>
      </c>
      <c r="B7255" s="5">
        <v>45229</v>
      </c>
      <c r="C7255" s="6">
        <v>46052.401779513886</v>
      </c>
      <c r="D7255" s="6">
        <v>21345.372649739584</v>
      </c>
      <c r="E7255" s="6">
        <v>37740</v>
      </c>
      <c r="F7255" s="28">
        <f t="shared" si="452"/>
        <v>46.350183323630553</v>
      </c>
      <c r="G7255" s="14">
        <f t="shared" si="453"/>
        <v>56.559016030046593</v>
      </c>
      <c r="H7255" s="6">
        <f t="shared" si="454"/>
        <v>-1164.7297070312488</v>
      </c>
      <c r="I7255" s="14">
        <f t="shared" si="455"/>
        <v>-5.1742532689146516</v>
      </c>
      <c r="J7255" s="9"/>
      <c r="N7255" s="4"/>
      <c r="R7255" s="4"/>
    </row>
    <row r="7256" spans="1:18" x14ac:dyDescent="0.25">
      <c r="A7256" s="9">
        <v>45229.333333333336</v>
      </c>
      <c r="B7256" s="5">
        <v>45229</v>
      </c>
      <c r="C7256" s="6">
        <v>48430.525961371524</v>
      </c>
      <c r="D7256" s="6">
        <v>19901.442406684029</v>
      </c>
      <c r="E7256" s="6">
        <v>37740</v>
      </c>
      <c r="F7256" s="28">
        <f t="shared" si="452"/>
        <v>41.092765382225124</v>
      </c>
      <c r="G7256" s="14">
        <f t="shared" si="453"/>
        <v>52.733021745320698</v>
      </c>
      <c r="H7256" s="6">
        <f t="shared" si="454"/>
        <v>-1443.9302430555545</v>
      </c>
      <c r="I7256" s="14">
        <f t="shared" si="455"/>
        <v>-6.7646054568795302</v>
      </c>
      <c r="J7256" s="9"/>
      <c r="N7256" s="4"/>
      <c r="R7256" s="4"/>
    </row>
    <row r="7257" spans="1:18" x14ac:dyDescent="0.25">
      <c r="A7257" s="9">
        <v>45229.375</v>
      </c>
      <c r="B7257" s="5">
        <v>45229</v>
      </c>
      <c r="C7257" s="6">
        <v>49408.07537109375</v>
      </c>
      <c r="D7257" s="6">
        <v>18638.912560763889</v>
      </c>
      <c r="E7257" s="6">
        <v>37740</v>
      </c>
      <c r="F7257" s="28">
        <f t="shared" si="452"/>
        <v>37.724425452258373</v>
      </c>
      <c r="G7257" s="14">
        <f t="shared" si="453"/>
        <v>49.387685640603841</v>
      </c>
      <c r="H7257" s="6">
        <f t="shared" si="454"/>
        <v>-1262.5298459201404</v>
      </c>
      <c r="I7257" s="14">
        <f t="shared" si="455"/>
        <v>-6.3439112609049459</v>
      </c>
      <c r="J7257" s="9"/>
      <c r="N7257" s="4"/>
      <c r="R7257" s="4"/>
    </row>
    <row r="7258" spans="1:18" x14ac:dyDescent="0.25">
      <c r="A7258" s="9">
        <v>45229.416666666664</v>
      </c>
      <c r="B7258" s="5">
        <v>45229</v>
      </c>
      <c r="C7258" s="6">
        <v>49906.095052083336</v>
      </c>
      <c r="D7258" s="6">
        <v>18034.591191406249</v>
      </c>
      <c r="E7258" s="6">
        <v>37740</v>
      </c>
      <c r="F7258" s="28">
        <f t="shared" si="452"/>
        <v>36.137051341293819</v>
      </c>
      <c r="G7258" s="14">
        <f t="shared" si="453"/>
        <v>47.786410152109823</v>
      </c>
      <c r="H7258" s="6">
        <f t="shared" si="454"/>
        <v>-604.32136935763992</v>
      </c>
      <c r="I7258" s="14">
        <f t="shared" si="455"/>
        <v>-3.2422565822309575</v>
      </c>
      <c r="J7258" s="9"/>
      <c r="N7258" s="4"/>
      <c r="R7258" s="4"/>
    </row>
    <row r="7259" spans="1:18" x14ac:dyDescent="0.25">
      <c r="A7259" s="9">
        <v>45229.458333333336</v>
      </c>
      <c r="B7259" s="5">
        <v>45229</v>
      </c>
      <c r="C7259" s="6">
        <v>49961.827699652778</v>
      </c>
      <c r="D7259" s="6">
        <v>18256.93904079861</v>
      </c>
      <c r="E7259" s="6">
        <v>37740</v>
      </c>
      <c r="F7259" s="28">
        <f t="shared" si="452"/>
        <v>36.541775754383565</v>
      </c>
      <c r="G7259" s="14">
        <f t="shared" si="453"/>
        <v>48.375567145730287</v>
      </c>
      <c r="H7259" s="6">
        <f t="shared" si="454"/>
        <v>222.34784939236124</v>
      </c>
      <c r="I7259" s="14">
        <f t="shared" si="455"/>
        <v>1.2328965321837364</v>
      </c>
      <c r="J7259" s="9"/>
      <c r="N7259" s="4"/>
      <c r="R7259" s="4"/>
    </row>
    <row r="7260" spans="1:18" x14ac:dyDescent="0.25">
      <c r="A7260" s="9">
        <v>45229.5</v>
      </c>
      <c r="B7260" s="5">
        <v>45229</v>
      </c>
      <c r="C7260" s="6">
        <v>49879.803693576388</v>
      </c>
      <c r="D7260" s="6">
        <v>17675.078574218751</v>
      </c>
      <c r="E7260" s="6">
        <v>37740</v>
      </c>
      <c r="F7260" s="28">
        <f t="shared" si="452"/>
        <v>35.4353410907569</v>
      </c>
      <c r="G7260" s="14">
        <f t="shared" si="453"/>
        <v>46.833806502964364</v>
      </c>
      <c r="H7260" s="6">
        <f t="shared" si="454"/>
        <v>-581.86046657985935</v>
      </c>
      <c r="I7260" s="14">
        <f t="shared" si="455"/>
        <v>-3.1870647389443612</v>
      </c>
      <c r="J7260" s="9"/>
      <c r="N7260" s="4"/>
      <c r="R7260" s="4"/>
    </row>
    <row r="7261" spans="1:18" x14ac:dyDescent="0.25">
      <c r="A7261" s="9">
        <v>45229.541666666664</v>
      </c>
      <c r="B7261" s="5">
        <v>45229</v>
      </c>
      <c r="C7261" s="6">
        <v>49275.061827256941</v>
      </c>
      <c r="D7261" s="6">
        <v>16250.454572482638</v>
      </c>
      <c r="E7261" s="6">
        <v>37740</v>
      </c>
      <c r="F7261" s="28">
        <f t="shared" si="452"/>
        <v>32.979064804528676</v>
      </c>
      <c r="G7261" s="14">
        <f t="shared" si="453"/>
        <v>43.058968130584631</v>
      </c>
      <c r="H7261" s="6">
        <f t="shared" si="454"/>
        <v>-1424.6240017361124</v>
      </c>
      <c r="I7261" s="14">
        <f t="shared" si="455"/>
        <v>-8.0600716752348678</v>
      </c>
      <c r="J7261" s="9"/>
      <c r="N7261" s="4"/>
      <c r="R7261" s="4"/>
    </row>
    <row r="7262" spans="1:18" x14ac:dyDescent="0.25">
      <c r="A7262" s="9">
        <v>45229.583333333336</v>
      </c>
      <c r="B7262" s="5">
        <v>45229</v>
      </c>
      <c r="C7262" s="6">
        <v>48604.167085503475</v>
      </c>
      <c r="D7262" s="6">
        <v>14281.719456380208</v>
      </c>
      <c r="E7262" s="6">
        <v>37740</v>
      </c>
      <c r="F7262" s="28">
        <f t="shared" si="452"/>
        <v>29.383734590608441</v>
      </c>
      <c r="G7262" s="14">
        <f t="shared" si="453"/>
        <v>37.842393896078981</v>
      </c>
      <c r="H7262" s="6">
        <f t="shared" si="454"/>
        <v>-1968.7351161024308</v>
      </c>
      <c r="I7262" s="14">
        <f t="shared" si="455"/>
        <v>-12.114954122182812</v>
      </c>
      <c r="J7262" s="9"/>
      <c r="N7262" s="4"/>
      <c r="R7262" s="4"/>
    </row>
    <row r="7263" spans="1:18" x14ac:dyDescent="0.25">
      <c r="A7263" s="9">
        <v>45229.625</v>
      </c>
      <c r="B7263" s="5">
        <v>45229</v>
      </c>
      <c r="C7263" s="6">
        <v>48054.512371961806</v>
      </c>
      <c r="D7263" s="6">
        <v>13106.533552517361</v>
      </c>
      <c r="E7263" s="6">
        <v>37740</v>
      </c>
      <c r="F7263" s="28">
        <f t="shared" si="452"/>
        <v>27.274303505709035</v>
      </c>
      <c r="G7263" s="14">
        <f t="shared" si="453"/>
        <v>34.728493779855221</v>
      </c>
      <c r="H7263" s="6">
        <f t="shared" si="454"/>
        <v>-1175.1859038628463</v>
      </c>
      <c r="I7263" s="14">
        <f t="shared" si="455"/>
        <v>-8.2286023573852276</v>
      </c>
      <c r="J7263" s="9"/>
      <c r="N7263" s="4"/>
      <c r="R7263" s="4"/>
    </row>
    <row r="7264" spans="1:18" x14ac:dyDescent="0.25">
      <c r="A7264" s="9">
        <v>45229.666666666664</v>
      </c>
      <c r="B7264" s="5">
        <v>45229</v>
      </c>
      <c r="C7264" s="6">
        <v>47587.428747829865</v>
      </c>
      <c r="D7264" s="6">
        <v>12226.306726345487</v>
      </c>
      <c r="E7264" s="6">
        <v>37740</v>
      </c>
      <c r="F7264" s="28">
        <f t="shared" si="452"/>
        <v>25.692303719820213</v>
      </c>
      <c r="G7264" s="14">
        <f t="shared" si="453"/>
        <v>32.396149248398217</v>
      </c>
      <c r="H7264" s="6">
        <f t="shared" si="454"/>
        <v>-880.22682617187456</v>
      </c>
      <c r="I7264" s="14">
        <f t="shared" si="455"/>
        <v>-6.7159392118811629</v>
      </c>
      <c r="J7264" s="9"/>
      <c r="N7264" s="4"/>
      <c r="R7264" s="4"/>
    </row>
    <row r="7265" spans="1:18" x14ac:dyDescent="0.25">
      <c r="A7265" s="9">
        <v>45229.708333333336</v>
      </c>
      <c r="B7265" s="5">
        <v>45229</v>
      </c>
      <c r="C7265" s="6">
        <v>48020.580818142364</v>
      </c>
      <c r="D7265" s="6">
        <v>11165.488687065972</v>
      </c>
      <c r="E7265" s="6">
        <v>37740</v>
      </c>
      <c r="F7265" s="28">
        <f t="shared" si="452"/>
        <v>23.251465302659575</v>
      </c>
      <c r="G7265" s="14">
        <f t="shared" si="453"/>
        <v>29.585290638754564</v>
      </c>
      <c r="H7265" s="6">
        <f t="shared" si="454"/>
        <v>-1060.8180392795148</v>
      </c>
      <c r="I7265" s="14">
        <f t="shared" si="455"/>
        <v>-8.6765207435344571</v>
      </c>
      <c r="J7265" s="9"/>
      <c r="N7265" s="4"/>
      <c r="R7265" s="4"/>
    </row>
    <row r="7266" spans="1:18" x14ac:dyDescent="0.25">
      <c r="A7266" s="9">
        <v>45229.75</v>
      </c>
      <c r="B7266" s="5">
        <v>45229</v>
      </c>
      <c r="C7266" s="6">
        <v>48919.412942708332</v>
      </c>
      <c r="D7266" s="6">
        <v>9831.5136035156247</v>
      </c>
      <c r="E7266" s="6">
        <v>37740</v>
      </c>
      <c r="F7266" s="28">
        <f t="shared" si="452"/>
        <v>20.097366284893365</v>
      </c>
      <c r="G7266" s="14">
        <f t="shared" si="453"/>
        <v>26.05064547831379</v>
      </c>
      <c r="H7266" s="6">
        <f t="shared" si="454"/>
        <v>-1333.9750835503473</v>
      </c>
      <c r="I7266" s="14">
        <f t="shared" si="455"/>
        <v>-11.947305854114699</v>
      </c>
      <c r="J7266" s="9"/>
      <c r="N7266" s="4"/>
      <c r="R7266" s="4"/>
    </row>
    <row r="7267" spans="1:18" x14ac:dyDescent="0.25">
      <c r="A7267" s="9">
        <v>45229.791666666664</v>
      </c>
      <c r="B7267" s="5">
        <v>45229</v>
      </c>
      <c r="C7267" s="6">
        <v>50256.535260416669</v>
      </c>
      <c r="D7267" s="6">
        <v>8303.2648442925347</v>
      </c>
      <c r="E7267" s="6">
        <v>37740</v>
      </c>
      <c r="F7267" s="28">
        <f t="shared" si="452"/>
        <v>16.521761401312514</v>
      </c>
      <c r="G7267" s="14">
        <f t="shared" si="453"/>
        <v>22.00123170188801</v>
      </c>
      <c r="H7267" s="6">
        <f t="shared" si="454"/>
        <v>-1528.24875922309</v>
      </c>
      <c r="I7267" s="14">
        <f t="shared" si="455"/>
        <v>-15.544389407919931</v>
      </c>
      <c r="J7267" s="9"/>
      <c r="N7267" s="4"/>
      <c r="R7267" s="4"/>
    </row>
    <row r="7268" spans="1:18" x14ac:dyDescent="0.25">
      <c r="A7268" s="9">
        <v>45229.833333333336</v>
      </c>
      <c r="B7268" s="5">
        <v>45229</v>
      </c>
      <c r="C7268" s="6">
        <v>50878.460781250003</v>
      </c>
      <c r="D7268" s="6">
        <v>7068.2229459635419</v>
      </c>
      <c r="E7268" s="6">
        <v>37740</v>
      </c>
      <c r="F7268" s="28">
        <f t="shared" si="452"/>
        <v>13.892367885013456</v>
      </c>
      <c r="G7268" s="14">
        <f t="shared" si="453"/>
        <v>18.728730646432279</v>
      </c>
      <c r="H7268" s="6">
        <f t="shared" si="454"/>
        <v>-1235.0418983289928</v>
      </c>
      <c r="I7268" s="14">
        <f t="shared" si="455"/>
        <v>-14.874172045444642</v>
      </c>
      <c r="J7268" s="9"/>
      <c r="N7268" s="4"/>
      <c r="R7268" s="4"/>
    </row>
    <row r="7269" spans="1:18" x14ac:dyDescent="0.25">
      <c r="A7269" s="9">
        <v>45229.875</v>
      </c>
      <c r="B7269" s="5">
        <v>45229</v>
      </c>
      <c r="C7269" s="6">
        <v>50261.112699652775</v>
      </c>
      <c r="D7269" s="6">
        <v>6798.7293901909725</v>
      </c>
      <c r="E7269" s="6">
        <v>37740</v>
      </c>
      <c r="F7269" s="28">
        <f t="shared" si="452"/>
        <v>13.526818299504024</v>
      </c>
      <c r="G7269" s="14">
        <f t="shared" si="453"/>
        <v>18.014651272366116</v>
      </c>
      <c r="H7269" s="6">
        <f t="shared" si="454"/>
        <v>-269.49355577256938</v>
      </c>
      <c r="I7269" s="14">
        <f t="shared" si="455"/>
        <v>-3.8127483786638252</v>
      </c>
      <c r="J7269" s="9"/>
      <c r="N7269" s="4"/>
      <c r="R7269" s="4"/>
    </row>
    <row r="7270" spans="1:18" x14ac:dyDescent="0.25">
      <c r="A7270" s="9">
        <v>45229.916666666664</v>
      </c>
      <c r="B7270" s="5">
        <v>45229</v>
      </c>
      <c r="C7270" s="6">
        <v>48835.456825086803</v>
      </c>
      <c r="D7270" s="6">
        <v>6361.2100054253469</v>
      </c>
      <c r="E7270" s="6">
        <v>37740</v>
      </c>
      <c r="F7270" s="28">
        <f t="shared" si="452"/>
        <v>13.025802191651845</v>
      </c>
      <c r="G7270" s="14">
        <f t="shared" si="453"/>
        <v>16.855352425610352</v>
      </c>
      <c r="H7270" s="6">
        <f t="shared" si="454"/>
        <v>-437.51938476562555</v>
      </c>
      <c r="I7270" s="14">
        <f t="shared" si="455"/>
        <v>-6.4353110655774444</v>
      </c>
      <c r="J7270" s="9"/>
      <c r="N7270" s="4"/>
      <c r="R7270" s="4"/>
    </row>
    <row r="7271" spans="1:18" x14ac:dyDescent="0.25">
      <c r="A7271" s="9">
        <v>45229.958333333336</v>
      </c>
      <c r="B7271" s="5">
        <v>45229</v>
      </c>
      <c r="C7271" s="6">
        <v>46736.914509548609</v>
      </c>
      <c r="D7271" s="6">
        <v>5877.3391840277782</v>
      </c>
      <c r="E7271" s="6">
        <v>37740</v>
      </c>
      <c r="F7271" s="28">
        <f t="shared" si="452"/>
        <v>12.575368412108176</v>
      </c>
      <c r="G7271" s="14">
        <f t="shared" si="453"/>
        <v>15.573235781737621</v>
      </c>
      <c r="H7271" s="6">
        <f t="shared" si="454"/>
        <v>-483.87082139756876</v>
      </c>
      <c r="I7271" s="14">
        <f t="shared" si="455"/>
        <v>-7.6065846118094695</v>
      </c>
      <c r="J7271" s="9"/>
      <c r="N7271" s="4"/>
      <c r="R7271" s="4"/>
    </row>
    <row r="7272" spans="1:18" x14ac:dyDescent="0.25">
      <c r="A7272" s="9">
        <v>45230</v>
      </c>
      <c r="B7272" s="5">
        <v>45230</v>
      </c>
      <c r="C7272" s="6">
        <v>44434.709763454863</v>
      </c>
      <c r="D7272" s="6">
        <v>5415.6319959852426</v>
      </c>
      <c r="E7272" s="6">
        <v>37740</v>
      </c>
      <c r="F7272" s="28">
        <f t="shared" si="452"/>
        <v>12.187841497817784</v>
      </c>
      <c r="G7272" s="14">
        <f t="shared" si="453"/>
        <v>14.349846306267203</v>
      </c>
      <c r="H7272" s="6">
        <f t="shared" si="454"/>
        <v>-461.70718804253556</v>
      </c>
      <c r="I7272" s="14">
        <f t="shared" si="455"/>
        <v>-7.855717929250507</v>
      </c>
      <c r="J7272" s="9"/>
      <c r="N7272" s="4"/>
      <c r="R7272" s="4"/>
    </row>
    <row r="7273" spans="1:18" x14ac:dyDescent="0.25">
      <c r="A7273" s="9">
        <v>45230.041666666664</v>
      </c>
      <c r="B7273" s="5">
        <v>45230</v>
      </c>
      <c r="C7273" s="6">
        <v>42950.122597656249</v>
      </c>
      <c r="D7273" s="6">
        <v>5355.8619533962674</v>
      </c>
      <c r="E7273" s="6">
        <v>37740</v>
      </c>
      <c r="F7273" s="28">
        <f t="shared" si="452"/>
        <v>12.469957312039273</v>
      </c>
      <c r="G7273" s="14">
        <f t="shared" si="453"/>
        <v>14.191473114457517</v>
      </c>
      <c r="H7273" s="6">
        <f t="shared" si="454"/>
        <v>-59.77004258897523</v>
      </c>
      <c r="I7273" s="14">
        <f t="shared" si="455"/>
        <v>-1.1036577565330217</v>
      </c>
      <c r="J7273" s="9"/>
      <c r="N7273" s="4"/>
      <c r="R7273" s="4"/>
    </row>
    <row r="7274" spans="1:18" x14ac:dyDescent="0.25">
      <c r="A7274" s="9">
        <v>45230.083333333336</v>
      </c>
      <c r="B7274" s="5">
        <v>45230</v>
      </c>
      <c r="C7274" s="6">
        <v>42214.77509331597</v>
      </c>
      <c r="D7274" s="6">
        <v>5433.8772129991321</v>
      </c>
      <c r="E7274" s="6">
        <v>37740</v>
      </c>
      <c r="F7274" s="28">
        <f t="shared" si="452"/>
        <v>12.871979540309098</v>
      </c>
      <c r="G7274" s="14">
        <f t="shared" si="453"/>
        <v>14.398190813458219</v>
      </c>
      <c r="H7274" s="6">
        <f t="shared" si="454"/>
        <v>78.015259602864717</v>
      </c>
      <c r="I7274" s="14">
        <f t="shared" si="455"/>
        <v>1.4566331298623849</v>
      </c>
      <c r="J7274" s="9"/>
      <c r="N7274" s="4"/>
      <c r="R7274" s="4"/>
    </row>
    <row r="7275" spans="1:18" x14ac:dyDescent="0.25">
      <c r="A7275" s="9">
        <v>45230.125</v>
      </c>
      <c r="B7275" s="5">
        <v>45230</v>
      </c>
      <c r="C7275" s="6">
        <v>42033.337901475694</v>
      </c>
      <c r="D7275" s="6">
        <v>5728.8217214626738</v>
      </c>
      <c r="E7275" s="6">
        <v>37740</v>
      </c>
      <c r="F7275" s="28">
        <f t="shared" si="452"/>
        <v>13.629233383489034</v>
      </c>
      <c r="G7275" s="14">
        <f t="shared" si="453"/>
        <v>15.179707794018743</v>
      </c>
      <c r="H7275" s="6">
        <f t="shared" si="454"/>
        <v>294.94450846354175</v>
      </c>
      <c r="I7275" s="14">
        <f t="shared" si="455"/>
        <v>5.4278832020341579</v>
      </c>
      <c r="J7275" s="9"/>
      <c r="N7275" s="4"/>
      <c r="R7275" s="4"/>
    </row>
    <row r="7276" spans="1:18" x14ac:dyDescent="0.25">
      <c r="A7276" s="9">
        <v>45230.166666666664</v>
      </c>
      <c r="B7276" s="5">
        <v>45230</v>
      </c>
      <c r="C7276" s="6">
        <v>42583.080839843751</v>
      </c>
      <c r="D7276" s="6">
        <v>6031.123493923611</v>
      </c>
      <c r="E7276" s="6">
        <v>37740</v>
      </c>
      <c r="F7276" s="28">
        <f t="shared" si="452"/>
        <v>14.163191988402268</v>
      </c>
      <c r="G7276" s="14">
        <f t="shared" si="453"/>
        <v>15.980719379765794</v>
      </c>
      <c r="H7276" s="6">
        <f t="shared" si="454"/>
        <v>302.30177246093717</v>
      </c>
      <c r="I7276" s="14">
        <f t="shared" si="455"/>
        <v>5.2768577407179977</v>
      </c>
      <c r="J7276" s="9"/>
      <c r="N7276" s="4"/>
      <c r="R7276" s="4"/>
    </row>
    <row r="7277" spans="1:18" x14ac:dyDescent="0.25">
      <c r="A7277" s="9">
        <v>45230.208333333336</v>
      </c>
      <c r="B7277" s="5">
        <v>45230</v>
      </c>
      <c r="C7277" s="6">
        <v>43543.097133246527</v>
      </c>
      <c r="D7277" s="6">
        <v>6565.9992626953126</v>
      </c>
      <c r="E7277" s="6">
        <v>37740</v>
      </c>
      <c r="F7277" s="28">
        <f t="shared" si="452"/>
        <v>15.079311521187053</v>
      </c>
      <c r="G7277" s="14">
        <f t="shared" si="453"/>
        <v>17.397984267873113</v>
      </c>
      <c r="H7277" s="6">
        <f t="shared" si="454"/>
        <v>534.87576877170159</v>
      </c>
      <c r="I7277" s="14">
        <f t="shared" si="455"/>
        <v>8.8685925484794303</v>
      </c>
      <c r="J7277" s="9"/>
      <c r="N7277" s="4"/>
      <c r="R7277" s="4"/>
    </row>
    <row r="7278" spans="1:18" x14ac:dyDescent="0.25">
      <c r="A7278" s="9">
        <v>45230.25</v>
      </c>
      <c r="B7278" s="5">
        <v>45230</v>
      </c>
      <c r="C7278" s="6">
        <v>45848.474233940971</v>
      </c>
      <c r="D7278" s="6">
        <v>7543.5061111111108</v>
      </c>
      <c r="E7278" s="6">
        <v>37740</v>
      </c>
      <c r="F7278" s="28">
        <f t="shared" si="452"/>
        <v>16.453123549151304</v>
      </c>
      <c r="G7278" s="14">
        <f t="shared" si="453"/>
        <v>19.988092504268973</v>
      </c>
      <c r="H7278" s="6">
        <f t="shared" si="454"/>
        <v>977.50684841579823</v>
      </c>
      <c r="I7278" s="14">
        <f t="shared" si="455"/>
        <v>14.887404175774094</v>
      </c>
      <c r="J7278" s="9"/>
      <c r="N7278" s="4"/>
      <c r="R7278" s="4"/>
    </row>
    <row r="7279" spans="1:18" x14ac:dyDescent="0.25">
      <c r="A7279" s="9">
        <v>45230.291666666664</v>
      </c>
      <c r="B7279" s="5">
        <v>45230</v>
      </c>
      <c r="C7279" s="6">
        <v>49450.323463541667</v>
      </c>
      <c r="D7279" s="6">
        <v>8197.0806624348952</v>
      </c>
      <c r="E7279" s="6">
        <v>37740</v>
      </c>
      <c r="F7279" s="28">
        <f t="shared" si="452"/>
        <v>16.576394426374929</v>
      </c>
      <c r="G7279" s="14">
        <f t="shared" si="453"/>
        <v>21.719874569249857</v>
      </c>
      <c r="H7279" s="6">
        <f t="shared" si="454"/>
        <v>653.57455132378436</v>
      </c>
      <c r="I7279" s="14">
        <f t="shared" si="455"/>
        <v>8.664068692953137</v>
      </c>
      <c r="J7279" s="9"/>
      <c r="N7279" s="4"/>
      <c r="R7279" s="4"/>
    </row>
    <row r="7280" spans="1:18" x14ac:dyDescent="0.25">
      <c r="A7280" s="9">
        <v>45230.333333333336</v>
      </c>
      <c r="B7280" s="5">
        <v>45230</v>
      </c>
      <c r="C7280" s="6">
        <v>51520.664717881948</v>
      </c>
      <c r="D7280" s="6">
        <v>8713.224037543403</v>
      </c>
      <c r="E7280" s="6">
        <v>37740</v>
      </c>
      <c r="F7280" s="28">
        <f t="shared" si="452"/>
        <v>16.912095535365232</v>
      </c>
      <c r="G7280" s="14">
        <f t="shared" si="453"/>
        <v>23.087504074041874</v>
      </c>
      <c r="H7280" s="6">
        <f t="shared" si="454"/>
        <v>516.14337510850783</v>
      </c>
      <c r="I7280" s="14">
        <f t="shared" si="455"/>
        <v>6.296673125029252</v>
      </c>
      <c r="J7280" s="9"/>
      <c r="N7280" s="4"/>
      <c r="R7280" s="4"/>
    </row>
    <row r="7281" spans="1:18" x14ac:dyDescent="0.25">
      <c r="A7281" s="9">
        <v>45230.375</v>
      </c>
      <c r="B7281" s="5">
        <v>45230</v>
      </c>
      <c r="C7281" s="6">
        <v>51643.903205295137</v>
      </c>
      <c r="D7281" s="6">
        <v>8813.8420442708339</v>
      </c>
      <c r="E7281" s="6">
        <v>37740</v>
      </c>
      <c r="F7281" s="28">
        <f t="shared" si="452"/>
        <v>17.066568359935925</v>
      </c>
      <c r="G7281" s="14">
        <f t="shared" si="453"/>
        <v>23.354112464946567</v>
      </c>
      <c r="H7281" s="6">
        <f t="shared" si="454"/>
        <v>100.61800672743084</v>
      </c>
      <c r="I7281" s="14">
        <f t="shared" si="455"/>
        <v>1.1547735521764337</v>
      </c>
      <c r="J7281" s="9"/>
      <c r="N7281" s="4"/>
      <c r="R7281" s="4"/>
    </row>
    <row r="7282" spans="1:18" x14ac:dyDescent="0.25">
      <c r="A7282" s="9">
        <v>45230.416666666664</v>
      </c>
      <c r="B7282" s="5">
        <v>45230</v>
      </c>
      <c r="C7282" s="6">
        <v>50685.157369791668</v>
      </c>
      <c r="D7282" s="6">
        <v>7512.5832074652781</v>
      </c>
      <c r="E7282" s="6">
        <v>37740</v>
      </c>
      <c r="F7282" s="28">
        <f t="shared" si="452"/>
        <v>14.822057575267142</v>
      </c>
      <c r="G7282" s="14">
        <f t="shared" si="453"/>
        <v>19.906155822642496</v>
      </c>
      <c r="H7282" s="6">
        <f t="shared" si="454"/>
        <v>-1301.2588368055558</v>
      </c>
      <c r="I7282" s="14">
        <f t="shared" si="455"/>
        <v>-14.76380936111056</v>
      </c>
      <c r="J7282" s="9"/>
      <c r="N7282" s="4"/>
      <c r="R7282" s="4"/>
    </row>
    <row r="7283" spans="1:18" x14ac:dyDescent="0.25">
      <c r="A7283" s="9">
        <v>45230.458333333336</v>
      </c>
      <c r="B7283" s="5">
        <v>45230</v>
      </c>
      <c r="C7283" s="6">
        <v>49794.66913628472</v>
      </c>
      <c r="D7283" s="6">
        <v>6695.4391563585068</v>
      </c>
      <c r="E7283" s="6">
        <v>37740</v>
      </c>
      <c r="F7283" s="28">
        <f t="shared" si="452"/>
        <v>13.446096283988817</v>
      </c>
      <c r="G7283" s="14">
        <f t="shared" si="453"/>
        <v>17.740962258501607</v>
      </c>
      <c r="H7283" s="6">
        <f t="shared" si="454"/>
        <v>-817.14405110677126</v>
      </c>
      <c r="I7283" s="14">
        <f t="shared" si="455"/>
        <v>-10.877005000021466</v>
      </c>
      <c r="J7283" s="9"/>
      <c r="N7283" s="4"/>
      <c r="R7283" s="4"/>
    </row>
    <row r="7284" spans="1:18" x14ac:dyDescent="0.25">
      <c r="A7284" s="9">
        <v>45230.5</v>
      </c>
      <c r="B7284" s="5">
        <v>45230</v>
      </c>
      <c r="C7284" s="6">
        <v>48564.313908420139</v>
      </c>
      <c r="D7284" s="6">
        <v>6964.2254606119795</v>
      </c>
      <c r="E7284" s="6">
        <v>37740</v>
      </c>
      <c r="F7284" s="28">
        <f t="shared" si="452"/>
        <v>14.340211773082444</v>
      </c>
      <c r="G7284" s="14">
        <f t="shared" si="453"/>
        <v>18.453167622183305</v>
      </c>
      <c r="H7284" s="6">
        <f t="shared" si="454"/>
        <v>268.78630425347274</v>
      </c>
      <c r="I7284" s="14">
        <f t="shared" si="455"/>
        <v>4.0144686252314372</v>
      </c>
      <c r="J7284" s="9"/>
      <c r="N7284" s="4"/>
      <c r="R7284" s="4"/>
    </row>
    <row r="7285" spans="1:18" x14ac:dyDescent="0.25">
      <c r="A7285" s="9">
        <v>45230.541666666664</v>
      </c>
      <c r="B7285" s="5">
        <v>45230</v>
      </c>
      <c r="C7285" s="6">
        <v>46758.577267795139</v>
      </c>
      <c r="D7285" s="6">
        <v>7065.7022010633682</v>
      </c>
      <c r="E7285" s="6">
        <v>37740</v>
      </c>
      <c r="F7285" s="28">
        <f t="shared" si="452"/>
        <v>15.111029064457556</v>
      </c>
      <c r="G7285" s="14">
        <f t="shared" si="453"/>
        <v>18.722051407163136</v>
      </c>
      <c r="H7285" s="6">
        <f t="shared" si="454"/>
        <v>101.47674045138865</v>
      </c>
      <c r="I7285" s="14">
        <f t="shared" si="455"/>
        <v>1.45711452085113</v>
      </c>
      <c r="J7285" s="9"/>
      <c r="N7285" s="4"/>
      <c r="R7285" s="4"/>
    </row>
    <row r="7286" spans="1:18" x14ac:dyDescent="0.25">
      <c r="A7286" s="9">
        <v>45230.583333333336</v>
      </c>
      <c r="B7286" s="5">
        <v>45230</v>
      </c>
      <c r="C7286" s="6">
        <v>45308.154366319446</v>
      </c>
      <c r="D7286" s="6">
        <v>6595.0216867404515</v>
      </c>
      <c r="E7286" s="6">
        <v>37740</v>
      </c>
      <c r="F7286" s="28">
        <f t="shared" si="452"/>
        <v>14.555926585354287</v>
      </c>
      <c r="G7286" s="14">
        <f t="shared" si="453"/>
        <v>17.474885232486624</v>
      </c>
      <c r="H7286" s="6">
        <f t="shared" si="454"/>
        <v>-470.68051432291668</v>
      </c>
      <c r="I7286" s="14">
        <f t="shared" si="455"/>
        <v>-6.6614824815583171</v>
      </c>
      <c r="J7286" s="9"/>
      <c r="N7286" s="4"/>
      <c r="R7286" s="4"/>
    </row>
    <row r="7287" spans="1:18" x14ac:dyDescent="0.25">
      <c r="A7287" s="9">
        <v>45230.625</v>
      </c>
      <c r="B7287" s="5">
        <v>45230</v>
      </c>
      <c r="C7287" s="6">
        <v>44394.171799045136</v>
      </c>
      <c r="D7287" s="6">
        <v>6291.0860942925347</v>
      </c>
      <c r="E7287" s="6">
        <v>37740</v>
      </c>
      <c r="F7287" s="28">
        <f t="shared" si="452"/>
        <v>14.17097298890898</v>
      </c>
      <c r="G7287" s="14">
        <f t="shared" si="453"/>
        <v>16.669544499980219</v>
      </c>
      <c r="H7287" s="6">
        <f t="shared" si="454"/>
        <v>-303.93559244791686</v>
      </c>
      <c r="I7287" s="14">
        <f t="shared" si="455"/>
        <v>-4.6085609249624033</v>
      </c>
      <c r="J7287" s="9"/>
      <c r="N7287" s="4"/>
      <c r="R7287" s="4"/>
    </row>
    <row r="7288" spans="1:18" x14ac:dyDescent="0.25">
      <c r="A7288" s="9">
        <v>45230.666666666664</v>
      </c>
      <c r="B7288" s="5">
        <v>45230</v>
      </c>
      <c r="C7288" s="6">
        <v>43495.202517361111</v>
      </c>
      <c r="D7288" s="6">
        <v>6056.0075396050352</v>
      </c>
      <c r="E7288" s="6">
        <v>37740</v>
      </c>
      <c r="F7288" s="28">
        <f t="shared" si="452"/>
        <v>13.923391981420894</v>
      </c>
      <c r="G7288" s="14">
        <f t="shared" si="453"/>
        <v>16.046654847920074</v>
      </c>
      <c r="H7288" s="6">
        <f t="shared" si="454"/>
        <v>-235.07855468749949</v>
      </c>
      <c r="I7288" s="14">
        <f t="shared" si="455"/>
        <v>-3.7366926976372157</v>
      </c>
      <c r="J7288" s="9"/>
      <c r="N7288" s="4"/>
      <c r="R7288" s="4"/>
    </row>
    <row r="7289" spans="1:18" x14ac:dyDescent="0.25">
      <c r="A7289" s="9">
        <v>45230.708333333336</v>
      </c>
      <c r="B7289" s="5">
        <v>45230</v>
      </c>
      <c r="C7289" s="6">
        <v>43841.856681857636</v>
      </c>
      <c r="D7289" s="6">
        <v>5636.769387478299</v>
      </c>
      <c r="E7289" s="6">
        <v>37740</v>
      </c>
      <c r="F7289" s="28">
        <f t="shared" si="452"/>
        <v>12.857049892713308</v>
      </c>
      <c r="G7289" s="14">
        <f t="shared" si="453"/>
        <v>14.935795939264175</v>
      </c>
      <c r="H7289" s="6">
        <f t="shared" si="454"/>
        <v>-419.23815212673617</v>
      </c>
      <c r="I7289" s="14">
        <f t="shared" si="455"/>
        <v>-6.9226821364571531</v>
      </c>
      <c r="J7289" s="9"/>
      <c r="N7289" s="4"/>
      <c r="R7289" s="4"/>
    </row>
    <row r="7290" spans="1:18" x14ac:dyDescent="0.25">
      <c r="A7290" s="9">
        <v>45230.75</v>
      </c>
      <c r="B7290" s="5">
        <v>45230</v>
      </c>
      <c r="C7290" s="6">
        <v>44120.805889756943</v>
      </c>
      <c r="D7290" s="6">
        <v>5117.9860736762157</v>
      </c>
      <c r="E7290" s="6">
        <v>37740</v>
      </c>
      <c r="F7290" s="28">
        <f t="shared" si="452"/>
        <v>11.599937876167408</v>
      </c>
      <c r="G7290" s="14">
        <f t="shared" si="453"/>
        <v>13.561171366391669</v>
      </c>
      <c r="H7290" s="6">
        <f t="shared" si="454"/>
        <v>-518.78331380208328</v>
      </c>
      <c r="I7290" s="14">
        <f t="shared" si="455"/>
        <v>-9.2035575369559233</v>
      </c>
      <c r="J7290" s="9"/>
      <c r="N7290" s="4"/>
      <c r="R7290" s="4"/>
    </row>
    <row r="7291" spans="1:18" x14ac:dyDescent="0.25">
      <c r="A7291" s="9">
        <v>45230.791666666664</v>
      </c>
      <c r="B7291" s="5">
        <v>45230</v>
      </c>
      <c r="C7291" s="6">
        <v>44710.525041232642</v>
      </c>
      <c r="D7291" s="6">
        <v>3871.917742513021</v>
      </c>
      <c r="E7291" s="6">
        <v>37740</v>
      </c>
      <c r="F7291" s="28">
        <f t="shared" si="452"/>
        <v>8.6599693001643061</v>
      </c>
      <c r="G7291" s="14">
        <f t="shared" si="453"/>
        <v>10.259453477776951</v>
      </c>
      <c r="H7291" s="6">
        <f t="shared" si="454"/>
        <v>-1246.0683311631947</v>
      </c>
      <c r="I7291" s="14">
        <f t="shared" si="455"/>
        <v>-24.346848803911499</v>
      </c>
      <c r="J7291" s="9"/>
      <c r="N7291" s="4"/>
      <c r="R7291" s="4"/>
    </row>
    <row r="7292" spans="1:18" x14ac:dyDescent="0.25">
      <c r="A7292" s="9">
        <v>45230.833333333336</v>
      </c>
      <c r="B7292" s="5">
        <v>45230</v>
      </c>
      <c r="C7292" s="6">
        <v>45344.379809027778</v>
      </c>
      <c r="D7292" s="6">
        <v>4102.9699867078989</v>
      </c>
      <c r="E7292" s="6">
        <v>37740</v>
      </c>
      <c r="F7292" s="28">
        <f t="shared" si="452"/>
        <v>9.0484642286165382</v>
      </c>
      <c r="G7292" s="14">
        <f t="shared" si="453"/>
        <v>10.871674580572069</v>
      </c>
      <c r="H7292" s="6">
        <f t="shared" si="454"/>
        <v>231.05224419487786</v>
      </c>
      <c r="I7292" s="14">
        <f t="shared" si="455"/>
        <v>5.9673851450396835</v>
      </c>
      <c r="J7292" s="9"/>
      <c r="N7292" s="4"/>
      <c r="R7292" s="4"/>
    </row>
    <row r="7293" spans="1:18" x14ac:dyDescent="0.25">
      <c r="A7293" s="9">
        <v>45230.875</v>
      </c>
      <c r="B7293" s="5">
        <v>45230</v>
      </c>
      <c r="C7293" s="6">
        <v>46110.846006944441</v>
      </c>
      <c r="D7293" s="6">
        <v>5860.8696072048615</v>
      </c>
      <c r="E7293" s="6">
        <v>37740</v>
      </c>
      <c r="F7293" s="28">
        <f t="shared" si="452"/>
        <v>12.710392705269809</v>
      </c>
      <c r="G7293" s="14">
        <f t="shared" si="453"/>
        <v>15.529596203510495</v>
      </c>
      <c r="H7293" s="6">
        <f t="shared" si="454"/>
        <v>1757.8996204969626</v>
      </c>
      <c r="I7293" s="14">
        <f t="shared" si="455"/>
        <v>42.844564454331994</v>
      </c>
      <c r="J7293" s="9"/>
      <c r="N7293" s="4"/>
      <c r="R7293" s="4"/>
    </row>
    <row r="7294" spans="1:18" x14ac:dyDescent="0.25">
      <c r="A7294" s="9">
        <v>45230.916666666664</v>
      </c>
      <c r="B7294" s="5">
        <v>45230</v>
      </c>
      <c r="C7294" s="6">
        <v>46287.465685763891</v>
      </c>
      <c r="D7294" s="6">
        <v>7578.4612136501737</v>
      </c>
      <c r="E7294" s="6">
        <v>37740</v>
      </c>
      <c r="F7294" s="28">
        <f t="shared" si="452"/>
        <v>16.372599150488799</v>
      </c>
      <c r="G7294" s="14">
        <f t="shared" si="453"/>
        <v>20.080713337705813</v>
      </c>
      <c r="H7294" s="6">
        <f t="shared" si="454"/>
        <v>1717.5916064453122</v>
      </c>
      <c r="I7294" s="14">
        <f t="shared" si="455"/>
        <v>29.306088030585926</v>
      </c>
      <c r="J7294" s="9"/>
      <c r="N7294" s="4"/>
      <c r="R7294" s="4"/>
    </row>
    <row r="7295" spans="1:18" x14ac:dyDescent="0.25">
      <c r="A7295" s="9">
        <v>45230.958333333336</v>
      </c>
      <c r="B7295" s="5">
        <v>45230</v>
      </c>
      <c r="C7295" s="6">
        <v>44980.189190538193</v>
      </c>
      <c r="D7295" s="6">
        <v>8509.8431369357641</v>
      </c>
      <c r="E7295" s="6">
        <v>37740</v>
      </c>
      <c r="F7295" s="28">
        <f t="shared" si="452"/>
        <v>18.919091471331232</v>
      </c>
      <c r="G7295" s="14">
        <f t="shared" si="453"/>
        <v>22.548603966443466</v>
      </c>
      <c r="H7295" s="6">
        <f t="shared" si="454"/>
        <v>931.38192328559035</v>
      </c>
      <c r="I7295" s="14">
        <f t="shared" si="455"/>
        <v>12.289855381300939</v>
      </c>
      <c r="J7295" s="9"/>
      <c r="N7295" s="4"/>
      <c r="R7295" s="4"/>
    </row>
    <row r="7296" spans="1:18" x14ac:dyDescent="0.25">
      <c r="A7296" s="9">
        <v>45231</v>
      </c>
      <c r="B7296" s="5">
        <v>45231</v>
      </c>
      <c r="C7296" s="6">
        <v>43251.395054253473</v>
      </c>
      <c r="D7296" s="6">
        <v>8875.4004570855031</v>
      </c>
      <c r="E7296" s="6">
        <v>37740</v>
      </c>
      <c r="F7296" s="28">
        <f t="shared" si="452"/>
        <v>20.520495225535317</v>
      </c>
      <c r="G7296" s="14">
        <f t="shared" si="453"/>
        <v>23.517224316601755</v>
      </c>
      <c r="H7296" s="6">
        <f t="shared" si="454"/>
        <v>365.5573201497391</v>
      </c>
      <c r="I7296" s="14">
        <f t="shared" si="455"/>
        <v>4.295699865054968</v>
      </c>
      <c r="J7296" s="9"/>
      <c r="N7296" s="4"/>
      <c r="R7296" s="4"/>
    </row>
    <row r="7297" spans="1:18" x14ac:dyDescent="0.25">
      <c r="A7297" s="9">
        <v>45231.041666666664</v>
      </c>
      <c r="B7297" s="5">
        <v>45231</v>
      </c>
      <c r="C7297" s="6">
        <v>42382.332986111112</v>
      </c>
      <c r="D7297" s="6">
        <v>9066.2624359809033</v>
      </c>
      <c r="E7297" s="6">
        <v>37740</v>
      </c>
      <c r="F7297" s="28">
        <f t="shared" si="452"/>
        <v>21.391607769567475</v>
      </c>
      <c r="G7297" s="14">
        <f t="shared" si="453"/>
        <v>24.022952930527037</v>
      </c>
      <c r="H7297" s="6">
        <f t="shared" si="454"/>
        <v>190.86197889540017</v>
      </c>
      <c r="I7297" s="14">
        <f t="shared" si="455"/>
        <v>2.1504604757639894</v>
      </c>
      <c r="J7297" s="9"/>
      <c r="N7297" s="4"/>
      <c r="R7297" s="4"/>
    </row>
    <row r="7298" spans="1:18" x14ac:dyDescent="0.25">
      <c r="A7298" s="9">
        <v>45231.083333333336</v>
      </c>
      <c r="B7298" s="5">
        <v>45231</v>
      </c>
      <c r="C7298" s="6">
        <v>42123.010154079864</v>
      </c>
      <c r="D7298" s="6">
        <v>9205.5552430555563</v>
      </c>
      <c r="E7298" s="6">
        <v>37740</v>
      </c>
      <c r="F7298" s="28">
        <f t="shared" si="452"/>
        <v>21.85398244186009</v>
      </c>
      <c r="G7298" s="14">
        <f t="shared" si="453"/>
        <v>24.392038269887536</v>
      </c>
      <c r="H7298" s="6">
        <f t="shared" si="454"/>
        <v>139.29280707465296</v>
      </c>
      <c r="I7298" s="14">
        <f t="shared" si="455"/>
        <v>1.5363862237414099</v>
      </c>
      <c r="J7298" s="9"/>
      <c r="N7298" s="4"/>
      <c r="R7298" s="4"/>
    </row>
    <row r="7299" spans="1:18" x14ac:dyDescent="0.25">
      <c r="A7299" s="9">
        <v>45231.125</v>
      </c>
      <c r="B7299" s="5">
        <v>45231</v>
      </c>
      <c r="C7299" s="6">
        <v>42210.711936848958</v>
      </c>
      <c r="D7299" s="6">
        <v>9249.6235167100695</v>
      </c>
      <c r="E7299" s="6">
        <v>37740</v>
      </c>
      <c r="F7299" s="28">
        <f t="shared" ref="F7299:F7362" si="456">D7299/C7299*100</f>
        <v>21.912976806807578</v>
      </c>
      <c r="G7299" s="14">
        <f t="shared" ref="G7299:G7362" si="457">D7299/E7299*100</f>
        <v>24.508806350583122</v>
      </c>
      <c r="H7299" s="6">
        <f t="shared" si="454"/>
        <v>44.068273654513177</v>
      </c>
      <c r="I7299" s="14">
        <f t="shared" si="455"/>
        <v>0.47871391231677407</v>
      </c>
      <c r="J7299" s="9"/>
      <c r="N7299" s="4"/>
      <c r="R7299" s="4"/>
    </row>
    <row r="7300" spans="1:18" x14ac:dyDescent="0.25">
      <c r="A7300" s="9">
        <v>45231.166666666664</v>
      </c>
      <c r="B7300" s="5">
        <v>45231</v>
      </c>
      <c r="C7300" s="6">
        <v>42809.911758897571</v>
      </c>
      <c r="D7300" s="6">
        <v>9126.751507161458</v>
      </c>
      <c r="E7300" s="6">
        <v>37740</v>
      </c>
      <c r="F7300" s="28">
        <f t="shared" si="456"/>
        <v>21.319248585614201</v>
      </c>
      <c r="G7300" s="14">
        <f t="shared" si="457"/>
        <v>24.183231338530625</v>
      </c>
      <c r="H7300" s="6">
        <f t="shared" ref="H7300:H7363" si="458">D7300-D7299</f>
        <v>-122.87200954861146</v>
      </c>
      <c r="I7300" s="14">
        <f t="shared" ref="I7300:I7363" si="459">H7300/D7299*100</f>
        <v>-1.328400116249433</v>
      </c>
      <c r="J7300" s="9"/>
      <c r="N7300" s="4"/>
      <c r="R7300" s="4"/>
    </row>
    <row r="7301" spans="1:18" x14ac:dyDescent="0.25">
      <c r="A7301" s="9">
        <v>45231.208333333336</v>
      </c>
      <c r="B7301" s="5">
        <v>45231</v>
      </c>
      <c r="C7301" s="6">
        <v>44364.5140483941</v>
      </c>
      <c r="D7301" s="6">
        <v>8747.2381228298618</v>
      </c>
      <c r="E7301" s="6">
        <v>37740</v>
      </c>
      <c r="F7301" s="28">
        <f t="shared" si="456"/>
        <v>19.71674503926296</v>
      </c>
      <c r="G7301" s="14">
        <f t="shared" si="457"/>
        <v>23.177631486035668</v>
      </c>
      <c r="H7301" s="6">
        <f t="shared" si="458"/>
        <v>-379.51338433159617</v>
      </c>
      <c r="I7301" s="14">
        <f t="shared" si="459"/>
        <v>-4.1582526272771281</v>
      </c>
      <c r="J7301" s="9"/>
      <c r="N7301" s="4"/>
      <c r="R7301" s="4"/>
    </row>
    <row r="7302" spans="1:18" x14ac:dyDescent="0.25">
      <c r="A7302" s="9">
        <v>45231.25</v>
      </c>
      <c r="B7302" s="5">
        <v>45231</v>
      </c>
      <c r="C7302" s="6">
        <v>47201.442829861109</v>
      </c>
      <c r="D7302" s="6">
        <v>8627.5442947048614</v>
      </c>
      <c r="E7302" s="6">
        <v>37740</v>
      </c>
      <c r="F7302" s="28">
        <f t="shared" si="456"/>
        <v>18.278136805696978</v>
      </c>
      <c r="G7302" s="14">
        <f t="shared" si="457"/>
        <v>22.860477728417759</v>
      </c>
      <c r="H7302" s="6">
        <f t="shared" si="458"/>
        <v>-119.69382812500044</v>
      </c>
      <c r="I7302" s="14">
        <f t="shared" si="459"/>
        <v>-1.3683613781200883</v>
      </c>
      <c r="J7302" s="9"/>
      <c r="N7302" s="4"/>
      <c r="R7302" s="4"/>
    </row>
    <row r="7303" spans="1:18" x14ac:dyDescent="0.25">
      <c r="A7303" s="9">
        <v>45231.291666666664</v>
      </c>
      <c r="B7303" s="5">
        <v>45231</v>
      </c>
      <c r="C7303" s="6">
        <v>50964.833818359373</v>
      </c>
      <c r="D7303" s="6">
        <v>9273.5830167643235</v>
      </c>
      <c r="E7303" s="6">
        <v>37740</v>
      </c>
      <c r="F7303" s="28">
        <f t="shared" si="456"/>
        <v>18.196042882854734</v>
      </c>
      <c r="G7303" s="14">
        <f t="shared" si="457"/>
        <v>24.572292042300802</v>
      </c>
      <c r="H7303" s="6">
        <f t="shared" si="458"/>
        <v>646.03872205946209</v>
      </c>
      <c r="I7303" s="14">
        <f t="shared" si="459"/>
        <v>7.488095105532719</v>
      </c>
      <c r="J7303" s="9"/>
      <c r="N7303" s="4"/>
      <c r="R7303" s="4"/>
    </row>
    <row r="7304" spans="1:18" x14ac:dyDescent="0.25">
      <c r="A7304" s="9">
        <v>45231.333333333336</v>
      </c>
      <c r="B7304" s="5">
        <v>45231</v>
      </c>
      <c r="C7304" s="6">
        <v>52908.672967664934</v>
      </c>
      <c r="D7304" s="6">
        <v>10484.945469563801</v>
      </c>
      <c r="E7304" s="6">
        <v>37740</v>
      </c>
      <c r="F7304" s="28">
        <f t="shared" si="456"/>
        <v>19.81706378455506</v>
      </c>
      <c r="G7304" s="14">
        <f t="shared" si="457"/>
        <v>27.782049468902493</v>
      </c>
      <c r="H7304" s="6">
        <f t="shared" si="458"/>
        <v>1211.362452799478</v>
      </c>
      <c r="I7304" s="14">
        <f t="shared" si="459"/>
        <v>13.062507238136941</v>
      </c>
      <c r="J7304" s="9"/>
      <c r="N7304" s="4"/>
      <c r="R7304" s="4"/>
    </row>
    <row r="7305" spans="1:18" x14ac:dyDescent="0.25">
      <c r="A7305" s="9">
        <v>45231.375</v>
      </c>
      <c r="B7305" s="5">
        <v>45231</v>
      </c>
      <c r="C7305" s="6">
        <v>52344.528429904516</v>
      </c>
      <c r="D7305" s="6">
        <v>10864.305691731772</v>
      </c>
      <c r="E7305" s="6">
        <v>37740</v>
      </c>
      <c r="F7305" s="28">
        <f t="shared" si="456"/>
        <v>20.755379822134334</v>
      </c>
      <c r="G7305" s="14">
        <f t="shared" si="457"/>
        <v>28.787243486305702</v>
      </c>
      <c r="H7305" s="6">
        <f t="shared" si="458"/>
        <v>379.36022216797028</v>
      </c>
      <c r="I7305" s="14">
        <f t="shared" si="459"/>
        <v>3.6181420615795781</v>
      </c>
      <c r="J7305" s="9"/>
      <c r="N7305" s="4"/>
      <c r="R7305" s="4"/>
    </row>
    <row r="7306" spans="1:18" x14ac:dyDescent="0.25">
      <c r="A7306" s="9">
        <v>45231.416666666664</v>
      </c>
      <c r="B7306" s="5">
        <v>45231</v>
      </c>
      <c r="C7306" s="6">
        <v>50335.059924045141</v>
      </c>
      <c r="D7306" s="6">
        <v>8431.1568657769094</v>
      </c>
      <c r="E7306" s="6">
        <v>37740</v>
      </c>
      <c r="F7306" s="28">
        <f t="shared" si="456"/>
        <v>16.750068199977115</v>
      </c>
      <c r="G7306" s="14">
        <f t="shared" si="457"/>
        <v>22.340108282397747</v>
      </c>
      <c r="H7306" s="6">
        <f t="shared" si="458"/>
        <v>-2433.1488259548623</v>
      </c>
      <c r="I7306" s="14">
        <f t="shared" si="459"/>
        <v>-22.395805999886388</v>
      </c>
      <c r="J7306" s="9"/>
      <c r="N7306" s="4"/>
      <c r="R7306" s="4"/>
    </row>
    <row r="7307" spans="1:18" x14ac:dyDescent="0.25">
      <c r="A7307" s="9">
        <v>45231.458333333336</v>
      </c>
      <c r="B7307" s="5">
        <v>45231</v>
      </c>
      <c r="C7307" s="6">
        <v>48521.287274305556</v>
      </c>
      <c r="D7307" s="6">
        <v>7310.4244357638891</v>
      </c>
      <c r="E7307" s="6">
        <v>37740</v>
      </c>
      <c r="F7307" s="28">
        <f t="shared" si="456"/>
        <v>15.06642722489171</v>
      </c>
      <c r="G7307" s="14">
        <f t="shared" si="457"/>
        <v>19.370494000434256</v>
      </c>
      <c r="H7307" s="6">
        <f t="shared" si="458"/>
        <v>-1120.7324300130203</v>
      </c>
      <c r="I7307" s="14">
        <f t="shared" si="459"/>
        <v>-13.292747933112354</v>
      </c>
      <c r="J7307" s="9"/>
      <c r="N7307" s="4"/>
      <c r="R7307" s="4"/>
    </row>
    <row r="7308" spans="1:18" x14ac:dyDescent="0.25">
      <c r="A7308" s="9">
        <v>45231.5</v>
      </c>
      <c r="B7308" s="5">
        <v>45231</v>
      </c>
      <c r="C7308" s="6">
        <v>46558.861354166664</v>
      </c>
      <c r="D7308" s="6">
        <v>7661.8817403157555</v>
      </c>
      <c r="E7308" s="6">
        <v>37740</v>
      </c>
      <c r="F7308" s="28">
        <f t="shared" si="456"/>
        <v>16.456334019925674</v>
      </c>
      <c r="G7308" s="14">
        <f t="shared" si="457"/>
        <v>20.301753418960665</v>
      </c>
      <c r="H7308" s="6">
        <f t="shared" si="458"/>
        <v>351.4573045518664</v>
      </c>
      <c r="I7308" s="14">
        <f t="shared" si="459"/>
        <v>4.8076183214817885</v>
      </c>
      <c r="J7308" s="9"/>
      <c r="N7308" s="4"/>
      <c r="R7308" s="4"/>
    </row>
    <row r="7309" spans="1:18" x14ac:dyDescent="0.25">
      <c r="A7309" s="9">
        <v>45231.541666666664</v>
      </c>
      <c r="B7309" s="5">
        <v>45231</v>
      </c>
      <c r="C7309" s="6">
        <v>44895.99244466146</v>
      </c>
      <c r="D7309" s="6">
        <v>7747.8388090006511</v>
      </c>
      <c r="E7309" s="6">
        <v>37740</v>
      </c>
      <c r="F7309" s="28">
        <f t="shared" si="456"/>
        <v>17.257306024698291</v>
      </c>
      <c r="G7309" s="14">
        <f t="shared" si="457"/>
        <v>20.529514597246028</v>
      </c>
      <c r="H7309" s="6">
        <f t="shared" si="458"/>
        <v>85.957068684895603</v>
      </c>
      <c r="I7309" s="14">
        <f t="shared" si="459"/>
        <v>1.1218793450256674</v>
      </c>
      <c r="J7309" s="9"/>
      <c r="N7309" s="4"/>
      <c r="R7309" s="4"/>
    </row>
    <row r="7310" spans="1:18" x14ac:dyDescent="0.25">
      <c r="A7310" s="9">
        <v>45231.583333333336</v>
      </c>
      <c r="B7310" s="5">
        <v>45231</v>
      </c>
      <c r="C7310" s="6">
        <v>43796.510687934031</v>
      </c>
      <c r="D7310" s="6">
        <v>7479.0201414659286</v>
      </c>
      <c r="E7310" s="6">
        <v>37740</v>
      </c>
      <c r="F7310" s="28">
        <f t="shared" si="456"/>
        <v>17.07674886421124</v>
      </c>
      <c r="G7310" s="14">
        <f t="shared" si="457"/>
        <v>19.817223480301877</v>
      </c>
      <c r="H7310" s="6">
        <f t="shared" si="458"/>
        <v>-268.81866753472241</v>
      </c>
      <c r="I7310" s="14">
        <f t="shared" si="459"/>
        <v>-3.4695955112338708</v>
      </c>
      <c r="J7310" s="9"/>
      <c r="N7310" s="4"/>
      <c r="R7310" s="4"/>
    </row>
    <row r="7311" spans="1:18" x14ac:dyDescent="0.25">
      <c r="A7311" s="9">
        <v>45231.625</v>
      </c>
      <c r="B7311" s="5">
        <v>45231</v>
      </c>
      <c r="C7311" s="6">
        <v>43000.311215277776</v>
      </c>
      <c r="D7311" s="6">
        <v>7089.1940565321183</v>
      </c>
      <c r="E7311" s="6">
        <v>37740</v>
      </c>
      <c r="F7311" s="28">
        <f t="shared" si="456"/>
        <v>16.486378484659355</v>
      </c>
      <c r="G7311" s="14">
        <f t="shared" si="457"/>
        <v>18.78429797703264</v>
      </c>
      <c r="H7311" s="6">
        <f t="shared" si="458"/>
        <v>-389.82608493381031</v>
      </c>
      <c r="I7311" s="14">
        <f t="shared" si="459"/>
        <v>-5.212261466879835</v>
      </c>
      <c r="J7311" s="9"/>
      <c r="N7311" s="4"/>
      <c r="R7311" s="4"/>
    </row>
    <row r="7312" spans="1:18" x14ac:dyDescent="0.25">
      <c r="A7312" s="9">
        <v>45231.666666666664</v>
      </c>
      <c r="B7312" s="5">
        <v>45231</v>
      </c>
      <c r="C7312" s="6">
        <v>42546.516254340277</v>
      </c>
      <c r="D7312" s="6">
        <v>6923.1894802517363</v>
      </c>
      <c r="E7312" s="6">
        <v>37740</v>
      </c>
      <c r="F7312" s="28">
        <f t="shared" si="456"/>
        <v>16.272047842566863</v>
      </c>
      <c r="G7312" s="14">
        <f t="shared" si="457"/>
        <v>18.344434234901264</v>
      </c>
      <c r="H7312" s="6">
        <f t="shared" si="458"/>
        <v>-166.00457628038203</v>
      </c>
      <c r="I7312" s="14">
        <f t="shared" si="459"/>
        <v>-2.3416565403146534</v>
      </c>
      <c r="J7312" s="9"/>
      <c r="N7312" s="4"/>
      <c r="R7312" s="4"/>
    </row>
    <row r="7313" spans="1:18" x14ac:dyDescent="0.25">
      <c r="A7313" s="9">
        <v>45231.708333333336</v>
      </c>
      <c r="B7313" s="5">
        <v>45231</v>
      </c>
      <c r="C7313" s="6">
        <v>42781.169077690975</v>
      </c>
      <c r="D7313" s="6">
        <v>7325.6389941406251</v>
      </c>
      <c r="E7313" s="6">
        <v>37740</v>
      </c>
      <c r="F7313" s="28">
        <f t="shared" si="456"/>
        <v>17.123512872771666</v>
      </c>
      <c r="G7313" s="14">
        <f t="shared" si="457"/>
        <v>19.410808145576645</v>
      </c>
      <c r="H7313" s="6">
        <f t="shared" si="458"/>
        <v>402.44951388888876</v>
      </c>
      <c r="I7313" s="14">
        <f t="shared" si="459"/>
        <v>5.8130651347455995</v>
      </c>
      <c r="J7313" s="9"/>
      <c r="N7313" s="4"/>
      <c r="R7313" s="4"/>
    </row>
    <row r="7314" spans="1:18" x14ac:dyDescent="0.25">
      <c r="A7314" s="9">
        <v>45231.75</v>
      </c>
      <c r="B7314" s="5">
        <v>45231</v>
      </c>
      <c r="C7314" s="6">
        <v>43641.841455078124</v>
      </c>
      <c r="D7314" s="6">
        <v>8107.202048068576</v>
      </c>
      <c r="E7314" s="6">
        <v>37740</v>
      </c>
      <c r="F7314" s="28">
        <f t="shared" si="456"/>
        <v>18.576672701617245</v>
      </c>
      <c r="G7314" s="14">
        <f t="shared" si="457"/>
        <v>21.481722437913557</v>
      </c>
      <c r="H7314" s="6">
        <f t="shared" si="458"/>
        <v>781.56305392795093</v>
      </c>
      <c r="I7314" s="14">
        <f t="shared" si="459"/>
        <v>10.668872088197086</v>
      </c>
      <c r="J7314" s="9"/>
      <c r="N7314" s="4"/>
      <c r="R7314" s="4"/>
    </row>
    <row r="7315" spans="1:18" x14ac:dyDescent="0.25">
      <c r="A7315" s="9">
        <v>45231.791666666664</v>
      </c>
      <c r="B7315" s="5">
        <v>45231</v>
      </c>
      <c r="C7315" s="6">
        <v>45023.839294704863</v>
      </c>
      <c r="D7315" s="6">
        <v>9012.0541178385411</v>
      </c>
      <c r="E7315" s="6">
        <v>37740</v>
      </c>
      <c r="F7315" s="28">
        <f t="shared" si="456"/>
        <v>20.016183113238913</v>
      </c>
      <c r="G7315" s="14">
        <f t="shared" si="457"/>
        <v>23.879316687436518</v>
      </c>
      <c r="H7315" s="6">
        <f t="shared" si="458"/>
        <v>904.85206976996506</v>
      </c>
      <c r="I7315" s="14">
        <f t="shared" si="459"/>
        <v>11.16108941660746</v>
      </c>
      <c r="J7315" s="9"/>
      <c r="N7315" s="4"/>
      <c r="R7315" s="4"/>
    </row>
    <row r="7316" spans="1:18" x14ac:dyDescent="0.25">
      <c r="A7316" s="9">
        <v>45231.833333333336</v>
      </c>
      <c r="B7316" s="5">
        <v>45231</v>
      </c>
      <c r="C7316" s="6">
        <v>46844.702318793403</v>
      </c>
      <c r="D7316" s="6">
        <v>12414.7408203125</v>
      </c>
      <c r="E7316" s="6">
        <v>37740</v>
      </c>
      <c r="F7316" s="28">
        <f t="shared" si="456"/>
        <v>26.501909940266373</v>
      </c>
      <c r="G7316" s="14">
        <f t="shared" si="457"/>
        <v>32.895444674913882</v>
      </c>
      <c r="H7316" s="6">
        <f t="shared" si="458"/>
        <v>3402.6867024739586</v>
      </c>
      <c r="I7316" s="14">
        <f t="shared" si="459"/>
        <v>37.757060243775612</v>
      </c>
      <c r="J7316" s="9"/>
      <c r="N7316" s="4"/>
      <c r="R7316" s="4"/>
    </row>
    <row r="7317" spans="1:18" x14ac:dyDescent="0.25">
      <c r="A7317" s="9">
        <v>45231.875</v>
      </c>
      <c r="B7317" s="5">
        <v>45231</v>
      </c>
      <c r="C7317" s="6">
        <v>47017.913268229167</v>
      </c>
      <c r="D7317" s="6">
        <v>15863.527798394098</v>
      </c>
      <c r="E7317" s="6">
        <v>37740</v>
      </c>
      <c r="F7317" s="28">
        <f t="shared" si="456"/>
        <v>33.739327621571334</v>
      </c>
      <c r="G7317" s="14">
        <f t="shared" si="457"/>
        <v>42.033724955999197</v>
      </c>
      <c r="H7317" s="6">
        <f t="shared" si="458"/>
        <v>3448.7869780815981</v>
      </c>
      <c r="I7317" s="14">
        <f t="shared" si="459"/>
        <v>27.779774286055424</v>
      </c>
      <c r="J7317" s="9"/>
      <c r="N7317" s="4"/>
      <c r="R7317" s="4"/>
    </row>
    <row r="7318" spans="1:18" x14ac:dyDescent="0.25">
      <c r="A7318" s="9">
        <v>45231.916666666664</v>
      </c>
      <c r="B7318" s="5">
        <v>45231</v>
      </c>
      <c r="C7318" s="6">
        <v>46497.867881944447</v>
      </c>
      <c r="D7318" s="6">
        <v>18061.007279188369</v>
      </c>
      <c r="E7318" s="6">
        <v>37740</v>
      </c>
      <c r="F7318" s="28">
        <f t="shared" si="456"/>
        <v>38.84265688277209</v>
      </c>
      <c r="G7318" s="14">
        <f t="shared" si="457"/>
        <v>47.856405085289794</v>
      </c>
      <c r="H7318" s="6">
        <f t="shared" si="458"/>
        <v>2197.4794807942708</v>
      </c>
      <c r="I7318" s="14">
        <f t="shared" si="459"/>
        <v>13.852400983700026</v>
      </c>
      <c r="J7318" s="9"/>
      <c r="N7318" s="4"/>
      <c r="R7318" s="4"/>
    </row>
    <row r="7319" spans="1:18" x14ac:dyDescent="0.25">
      <c r="A7319" s="9">
        <v>45231.958333333336</v>
      </c>
      <c r="B7319" s="5">
        <v>45231</v>
      </c>
      <c r="C7319" s="6">
        <v>44969.438534071181</v>
      </c>
      <c r="D7319" s="6">
        <v>18416.623236219617</v>
      </c>
      <c r="E7319" s="6">
        <v>37740</v>
      </c>
      <c r="F7319" s="28">
        <f t="shared" si="456"/>
        <v>40.95364282181604</v>
      </c>
      <c r="G7319" s="14">
        <f t="shared" si="457"/>
        <v>48.798683720772701</v>
      </c>
      <c r="H7319" s="6">
        <f t="shared" si="458"/>
        <v>355.6159570312484</v>
      </c>
      <c r="I7319" s="14">
        <f t="shared" si="459"/>
        <v>1.9689707862585459</v>
      </c>
      <c r="J7319" s="9"/>
      <c r="N7319" s="4"/>
      <c r="R7319" s="4"/>
    </row>
    <row r="7320" spans="1:18" x14ac:dyDescent="0.25">
      <c r="A7320" s="9">
        <v>45232</v>
      </c>
      <c r="B7320" s="5">
        <v>45232</v>
      </c>
      <c r="C7320" s="6">
        <v>43350.351396484373</v>
      </c>
      <c r="D7320" s="6">
        <v>18359.84511935764</v>
      </c>
      <c r="E7320" s="6">
        <v>37740</v>
      </c>
      <c r="F7320" s="28">
        <f t="shared" si="456"/>
        <v>42.352240588404058</v>
      </c>
      <c r="G7320" s="14">
        <f t="shared" si="457"/>
        <v>48.648238260089137</v>
      </c>
      <c r="H7320" s="6">
        <f t="shared" si="458"/>
        <v>-56.778116861976741</v>
      </c>
      <c r="I7320" s="14">
        <f t="shared" si="459"/>
        <v>-0.30829819415707177</v>
      </c>
      <c r="J7320" s="9"/>
      <c r="N7320" s="4"/>
      <c r="R7320" s="4"/>
    </row>
    <row r="7321" spans="1:18" x14ac:dyDescent="0.25">
      <c r="A7321" s="9">
        <v>45232.041666666664</v>
      </c>
      <c r="B7321" s="5">
        <v>45232</v>
      </c>
      <c r="C7321" s="6">
        <v>42380.03398871528</v>
      </c>
      <c r="D7321" s="6">
        <v>18458.780301649305</v>
      </c>
      <c r="E7321" s="6">
        <v>37740</v>
      </c>
      <c r="F7321" s="28">
        <f t="shared" si="456"/>
        <v>43.555369272625896</v>
      </c>
      <c r="G7321" s="14">
        <f t="shared" si="457"/>
        <v>48.910387656728425</v>
      </c>
      <c r="H7321" s="6">
        <f t="shared" si="458"/>
        <v>98.935182291665114</v>
      </c>
      <c r="I7321" s="14">
        <f t="shared" si="459"/>
        <v>0.53886719440434239</v>
      </c>
      <c r="J7321" s="9"/>
      <c r="N7321" s="4"/>
      <c r="R7321" s="4"/>
    </row>
    <row r="7322" spans="1:18" x14ac:dyDescent="0.25">
      <c r="A7322" s="9">
        <v>45232.083333333336</v>
      </c>
      <c r="B7322" s="5">
        <v>45232</v>
      </c>
      <c r="C7322" s="6">
        <v>42166.590451388889</v>
      </c>
      <c r="D7322" s="6">
        <v>18569.201124131945</v>
      </c>
      <c r="E7322" s="6">
        <v>37740</v>
      </c>
      <c r="F7322" s="28">
        <f t="shared" si="456"/>
        <v>44.037710721570349</v>
      </c>
      <c r="G7322" s="14">
        <f t="shared" si="457"/>
        <v>49.20297065217791</v>
      </c>
      <c r="H7322" s="6">
        <f t="shared" si="458"/>
        <v>110.42082248263978</v>
      </c>
      <c r="I7322" s="14">
        <f t="shared" si="459"/>
        <v>0.59820216004615212</v>
      </c>
      <c r="J7322" s="9"/>
      <c r="N7322" s="4"/>
      <c r="R7322" s="4"/>
    </row>
    <row r="7323" spans="1:18" x14ac:dyDescent="0.25">
      <c r="A7323" s="9">
        <v>45232.125</v>
      </c>
      <c r="B7323" s="5">
        <v>45232</v>
      </c>
      <c r="C7323" s="6">
        <v>42222.058246527777</v>
      </c>
      <c r="D7323" s="6">
        <v>18572.465942382813</v>
      </c>
      <c r="E7323" s="6">
        <v>37740</v>
      </c>
      <c r="F7323" s="28">
        <f t="shared" si="456"/>
        <v>43.987590168961411</v>
      </c>
      <c r="G7323" s="14">
        <f t="shared" si="457"/>
        <v>49.21162146895287</v>
      </c>
      <c r="H7323" s="6">
        <f t="shared" si="458"/>
        <v>3.2648182508673926</v>
      </c>
      <c r="I7323" s="14">
        <f t="shared" si="459"/>
        <v>1.7581899345279525E-2</v>
      </c>
      <c r="J7323" s="9"/>
      <c r="N7323" s="4"/>
      <c r="R7323" s="4"/>
    </row>
    <row r="7324" spans="1:18" x14ac:dyDescent="0.25">
      <c r="A7324" s="9">
        <v>45232.166666666664</v>
      </c>
      <c r="B7324" s="5">
        <v>45232</v>
      </c>
      <c r="C7324" s="6">
        <v>42629.777128906251</v>
      </c>
      <c r="D7324" s="6">
        <v>18525.966477864582</v>
      </c>
      <c r="E7324" s="6">
        <v>37740</v>
      </c>
      <c r="F7324" s="28">
        <f t="shared" si="456"/>
        <v>43.457807489456847</v>
      </c>
      <c r="G7324" s="14">
        <f t="shared" si="457"/>
        <v>49.088411441082627</v>
      </c>
      <c r="H7324" s="6">
        <f t="shared" si="458"/>
        <v>-46.499464518230525</v>
      </c>
      <c r="I7324" s="14">
        <f t="shared" si="459"/>
        <v>-0.25036774687047686</v>
      </c>
      <c r="J7324" s="9"/>
      <c r="N7324" s="4"/>
      <c r="R7324" s="4"/>
    </row>
    <row r="7325" spans="1:18" x14ac:dyDescent="0.25">
      <c r="A7325" s="9">
        <v>45232.208333333336</v>
      </c>
      <c r="B7325" s="5">
        <v>45232</v>
      </c>
      <c r="C7325" s="6">
        <v>43961.205391710071</v>
      </c>
      <c r="D7325" s="6">
        <v>18608.444370659723</v>
      </c>
      <c r="E7325" s="6">
        <v>37740</v>
      </c>
      <c r="F7325" s="28">
        <f t="shared" si="456"/>
        <v>42.329240531172488</v>
      </c>
      <c r="G7325" s="14">
        <f t="shared" si="457"/>
        <v>49.306953817328356</v>
      </c>
      <c r="H7325" s="6">
        <f t="shared" si="458"/>
        <v>82.477892795141088</v>
      </c>
      <c r="I7325" s="14">
        <f t="shared" si="459"/>
        <v>0.44520156556306151</v>
      </c>
      <c r="J7325" s="9"/>
      <c r="N7325" s="4"/>
      <c r="R7325" s="4"/>
    </row>
    <row r="7326" spans="1:18" x14ac:dyDescent="0.25">
      <c r="A7326" s="9">
        <v>45232.25</v>
      </c>
      <c r="B7326" s="5">
        <v>45232</v>
      </c>
      <c r="C7326" s="6">
        <v>46640.304852430556</v>
      </c>
      <c r="D7326" s="6">
        <v>19123.406946614585</v>
      </c>
      <c r="E7326" s="6">
        <v>37740</v>
      </c>
      <c r="F7326" s="28">
        <f t="shared" si="456"/>
        <v>41.001890976315117</v>
      </c>
      <c r="G7326" s="14">
        <f t="shared" si="457"/>
        <v>50.671454548528317</v>
      </c>
      <c r="H7326" s="6">
        <f t="shared" si="458"/>
        <v>514.96257595486168</v>
      </c>
      <c r="I7326" s="14">
        <f t="shared" si="459"/>
        <v>2.7673596228538733</v>
      </c>
      <c r="J7326" s="9"/>
      <c r="N7326" s="4"/>
      <c r="R7326" s="4"/>
    </row>
    <row r="7327" spans="1:18" x14ac:dyDescent="0.25">
      <c r="A7327" s="9">
        <v>45232.291666666664</v>
      </c>
      <c r="B7327" s="5">
        <v>45232</v>
      </c>
      <c r="C7327" s="6">
        <v>50450.45547092014</v>
      </c>
      <c r="D7327" s="6">
        <v>18847.776282009549</v>
      </c>
      <c r="E7327" s="6">
        <v>37740</v>
      </c>
      <c r="F7327" s="28">
        <f t="shared" si="456"/>
        <v>37.358981412711898</v>
      </c>
      <c r="G7327" s="14">
        <f t="shared" si="457"/>
        <v>49.941113624826571</v>
      </c>
      <c r="H7327" s="6">
        <f t="shared" si="458"/>
        <v>-275.63066460503615</v>
      </c>
      <c r="I7327" s="14">
        <f t="shared" si="459"/>
        <v>-1.4413261474511005</v>
      </c>
      <c r="J7327" s="9"/>
      <c r="N7327" s="4"/>
      <c r="R7327" s="4"/>
    </row>
    <row r="7328" spans="1:18" x14ac:dyDescent="0.25">
      <c r="A7328" s="9">
        <v>45232.333333333336</v>
      </c>
      <c r="B7328" s="5">
        <v>45232</v>
      </c>
      <c r="C7328" s="6">
        <v>52356.381490885418</v>
      </c>
      <c r="D7328" s="6">
        <v>18007.919450954862</v>
      </c>
      <c r="E7328" s="6">
        <v>37740</v>
      </c>
      <c r="F7328" s="28">
        <f t="shared" si="456"/>
        <v>34.394889291747198</v>
      </c>
      <c r="G7328" s="14">
        <f t="shared" si="457"/>
        <v>47.715737813870859</v>
      </c>
      <c r="H7328" s="6">
        <f t="shared" si="458"/>
        <v>-839.85683105468706</v>
      </c>
      <c r="I7328" s="14">
        <f t="shared" si="459"/>
        <v>-4.4559995751665493</v>
      </c>
      <c r="J7328" s="9"/>
      <c r="N7328" s="4"/>
      <c r="R7328" s="4"/>
    </row>
    <row r="7329" spans="1:18" x14ac:dyDescent="0.25">
      <c r="A7329" s="9">
        <v>45232.375</v>
      </c>
      <c r="B7329" s="5">
        <v>45232</v>
      </c>
      <c r="C7329" s="6">
        <v>51675.471009114583</v>
      </c>
      <c r="D7329" s="6">
        <v>16630.461235894098</v>
      </c>
      <c r="E7329" s="6">
        <v>37740</v>
      </c>
      <c r="F7329" s="28">
        <f t="shared" si="456"/>
        <v>32.182505376604688</v>
      </c>
      <c r="G7329" s="14">
        <f t="shared" si="457"/>
        <v>44.065875028866188</v>
      </c>
      <c r="H7329" s="6">
        <f t="shared" si="458"/>
        <v>-1377.4582150607639</v>
      </c>
      <c r="I7329" s="14">
        <f t="shared" si="459"/>
        <v>-7.6491802332430181</v>
      </c>
      <c r="J7329" s="9"/>
      <c r="N7329" s="4"/>
      <c r="R7329" s="4"/>
    </row>
    <row r="7330" spans="1:18" x14ac:dyDescent="0.25">
      <c r="A7330" s="9">
        <v>45232.416666666664</v>
      </c>
      <c r="B7330" s="5">
        <v>45232</v>
      </c>
      <c r="C7330" s="6">
        <v>49877.984680989583</v>
      </c>
      <c r="D7330" s="6">
        <v>12489.718502604166</v>
      </c>
      <c r="E7330" s="6">
        <v>37740</v>
      </c>
      <c r="F7330" s="28">
        <f t="shared" si="456"/>
        <v>25.040543603527908</v>
      </c>
      <c r="G7330" s="14">
        <f t="shared" si="457"/>
        <v>33.094113679396308</v>
      </c>
      <c r="H7330" s="6">
        <f t="shared" si="458"/>
        <v>-4140.7427332899315</v>
      </c>
      <c r="I7330" s="14">
        <f t="shared" si="459"/>
        <v>-24.898544150734818</v>
      </c>
      <c r="J7330" s="9"/>
      <c r="N7330" s="4"/>
      <c r="R7330" s="4"/>
    </row>
    <row r="7331" spans="1:18" x14ac:dyDescent="0.25">
      <c r="A7331" s="9">
        <v>45232.458333333336</v>
      </c>
      <c r="B7331" s="5">
        <v>45232</v>
      </c>
      <c r="C7331" s="6">
        <v>47958.693170572915</v>
      </c>
      <c r="D7331" s="6">
        <v>9712.2997007921003</v>
      </c>
      <c r="E7331" s="6">
        <v>37740</v>
      </c>
      <c r="F7331" s="28">
        <f t="shared" si="456"/>
        <v>20.251385220712169</v>
      </c>
      <c r="G7331" s="14">
        <f t="shared" si="457"/>
        <v>25.734763383126925</v>
      </c>
      <c r="H7331" s="6">
        <f t="shared" si="458"/>
        <v>-2777.4188018120658</v>
      </c>
      <c r="I7331" s="14">
        <f t="shared" si="459"/>
        <v>-22.237641314597766</v>
      </c>
      <c r="J7331" s="9"/>
      <c r="N7331" s="4"/>
      <c r="R7331" s="4"/>
    </row>
    <row r="7332" spans="1:18" x14ac:dyDescent="0.25">
      <c r="A7332" s="9">
        <v>45232.5</v>
      </c>
      <c r="B7332" s="5">
        <v>45232</v>
      </c>
      <c r="C7332" s="6">
        <v>45674.427408854164</v>
      </c>
      <c r="D7332" s="6">
        <v>9343.5719683159714</v>
      </c>
      <c r="E7332" s="6">
        <v>37740</v>
      </c>
      <c r="F7332" s="28">
        <f t="shared" si="456"/>
        <v>20.456900060677462</v>
      </c>
      <c r="G7332" s="14">
        <f t="shared" si="457"/>
        <v>24.75774236437724</v>
      </c>
      <c r="H7332" s="6">
        <f t="shared" si="458"/>
        <v>-368.72773247612895</v>
      </c>
      <c r="I7332" s="14">
        <f t="shared" si="459"/>
        <v>-3.7965028246199699</v>
      </c>
      <c r="J7332" s="9"/>
      <c r="N7332" s="4"/>
      <c r="R7332" s="4"/>
    </row>
    <row r="7333" spans="1:18" x14ac:dyDescent="0.25">
      <c r="A7333" s="9">
        <v>45232.541666666664</v>
      </c>
      <c r="B7333" s="5">
        <v>45232</v>
      </c>
      <c r="C7333" s="6">
        <v>44186.92358072917</v>
      </c>
      <c r="D7333" s="6">
        <v>8598.2424500868055</v>
      </c>
      <c r="E7333" s="6">
        <v>37740</v>
      </c>
      <c r="F7333" s="28">
        <f t="shared" si="456"/>
        <v>19.458794035248648</v>
      </c>
      <c r="G7333" s="14">
        <f t="shared" si="457"/>
        <v>22.782836380728156</v>
      </c>
      <c r="H7333" s="6">
        <f t="shared" si="458"/>
        <v>-745.32951822916584</v>
      </c>
      <c r="I7333" s="14">
        <f t="shared" si="459"/>
        <v>-7.9769227524181998</v>
      </c>
      <c r="J7333" s="9"/>
      <c r="N7333" s="4"/>
      <c r="R7333" s="4"/>
    </row>
    <row r="7334" spans="1:18" x14ac:dyDescent="0.25">
      <c r="A7334" s="9">
        <v>45232.583333333336</v>
      </c>
      <c r="B7334" s="5">
        <v>45232</v>
      </c>
      <c r="C7334" s="6">
        <v>43146.196701388886</v>
      </c>
      <c r="D7334" s="6">
        <v>8175.6268636067707</v>
      </c>
      <c r="E7334" s="6">
        <v>37740</v>
      </c>
      <c r="F7334" s="28">
        <f t="shared" si="456"/>
        <v>18.94866173301341</v>
      </c>
      <c r="G7334" s="14">
        <f t="shared" si="457"/>
        <v>21.663028255449841</v>
      </c>
      <c r="H7334" s="6">
        <f t="shared" si="458"/>
        <v>-422.61558648003484</v>
      </c>
      <c r="I7334" s="14">
        <f t="shared" si="459"/>
        <v>-4.9151392151749365</v>
      </c>
      <c r="J7334" s="9"/>
      <c r="N7334" s="4"/>
      <c r="R7334" s="4"/>
    </row>
    <row r="7335" spans="1:18" x14ac:dyDescent="0.25">
      <c r="A7335" s="9">
        <v>45232.625</v>
      </c>
      <c r="B7335" s="5">
        <v>45232</v>
      </c>
      <c r="C7335" s="6">
        <v>42454.352044270832</v>
      </c>
      <c r="D7335" s="6">
        <v>8331.022864583334</v>
      </c>
      <c r="E7335" s="6">
        <v>37740</v>
      </c>
      <c r="F7335" s="28">
        <f t="shared" si="456"/>
        <v>19.623483726464261</v>
      </c>
      <c r="G7335" s="14">
        <f t="shared" si="457"/>
        <v>22.074782365085678</v>
      </c>
      <c r="H7335" s="6">
        <f t="shared" si="458"/>
        <v>155.3960009765633</v>
      </c>
      <c r="I7335" s="14">
        <f t="shared" si="459"/>
        <v>1.9007227649820675</v>
      </c>
      <c r="J7335" s="9"/>
      <c r="N7335" s="4"/>
      <c r="R7335" s="4"/>
    </row>
    <row r="7336" spans="1:18" x14ac:dyDescent="0.25">
      <c r="A7336" s="9">
        <v>45232.666666666664</v>
      </c>
      <c r="B7336" s="5">
        <v>45232</v>
      </c>
      <c r="C7336" s="6">
        <v>42357.229463975695</v>
      </c>
      <c r="D7336" s="6">
        <v>8757.9817472330724</v>
      </c>
      <c r="E7336" s="6">
        <v>37740</v>
      </c>
      <c r="F7336" s="28">
        <f t="shared" si="456"/>
        <v>20.676474495768492</v>
      </c>
      <c r="G7336" s="14">
        <f t="shared" si="457"/>
        <v>23.206098959282119</v>
      </c>
      <c r="H7336" s="6">
        <f t="shared" si="458"/>
        <v>426.95888264973837</v>
      </c>
      <c r="I7336" s="14">
        <f t="shared" si="459"/>
        <v>5.1249275099797984</v>
      </c>
      <c r="J7336" s="9"/>
      <c r="N7336" s="4"/>
      <c r="R7336" s="4"/>
    </row>
    <row r="7337" spans="1:18" x14ac:dyDescent="0.25">
      <c r="A7337" s="9">
        <v>45232.708333333336</v>
      </c>
      <c r="B7337" s="5">
        <v>45232</v>
      </c>
      <c r="C7337" s="6">
        <v>42690.737382812498</v>
      </c>
      <c r="D7337" s="6">
        <v>9468.1853917100689</v>
      </c>
      <c r="E7337" s="6">
        <v>37740</v>
      </c>
      <c r="F7337" s="28">
        <f t="shared" si="456"/>
        <v>22.178547320014218</v>
      </c>
      <c r="G7337" s="14">
        <f t="shared" si="457"/>
        <v>25.08793161555397</v>
      </c>
      <c r="H7337" s="6">
        <f t="shared" si="458"/>
        <v>710.20364447699649</v>
      </c>
      <c r="I7337" s="14">
        <f t="shared" si="459"/>
        <v>8.1092158555979239</v>
      </c>
      <c r="J7337" s="9"/>
      <c r="N7337" s="4"/>
      <c r="R7337" s="4"/>
    </row>
    <row r="7338" spans="1:18" x14ac:dyDescent="0.25">
      <c r="A7338" s="9">
        <v>45232.75</v>
      </c>
      <c r="B7338" s="5">
        <v>45232</v>
      </c>
      <c r="C7338" s="6">
        <v>43225.138025173612</v>
      </c>
      <c r="D7338" s="6">
        <v>10160.358753255208</v>
      </c>
      <c r="E7338" s="6">
        <v>37740</v>
      </c>
      <c r="F7338" s="28">
        <f t="shared" si="456"/>
        <v>23.505671045718771</v>
      </c>
      <c r="G7338" s="14">
        <f t="shared" si="457"/>
        <v>26.921989277305798</v>
      </c>
      <c r="H7338" s="6">
        <f t="shared" si="458"/>
        <v>692.17336154513941</v>
      </c>
      <c r="I7338" s="14">
        <f t="shared" si="459"/>
        <v>7.3105176220057579</v>
      </c>
      <c r="J7338" s="9"/>
      <c r="N7338" s="4"/>
      <c r="R7338" s="4"/>
    </row>
    <row r="7339" spans="1:18" x14ac:dyDescent="0.25">
      <c r="A7339" s="9">
        <v>45232.791666666664</v>
      </c>
      <c r="B7339" s="5">
        <v>45232</v>
      </c>
      <c r="C7339" s="6">
        <v>44132.031302083335</v>
      </c>
      <c r="D7339" s="6">
        <v>10690.42279405382</v>
      </c>
      <c r="E7339" s="6">
        <v>37740</v>
      </c>
      <c r="F7339" s="28">
        <f t="shared" si="456"/>
        <v>24.223727026925133</v>
      </c>
      <c r="G7339" s="14">
        <f t="shared" si="457"/>
        <v>28.32650448874886</v>
      </c>
      <c r="H7339" s="6">
        <f t="shared" si="458"/>
        <v>530.06404079861204</v>
      </c>
      <c r="I7339" s="14">
        <f t="shared" si="459"/>
        <v>5.2169815423967041</v>
      </c>
      <c r="J7339" s="9"/>
      <c r="N7339" s="4"/>
      <c r="R7339" s="4"/>
    </row>
    <row r="7340" spans="1:18" x14ac:dyDescent="0.25">
      <c r="A7340" s="9">
        <v>45232.833333333336</v>
      </c>
      <c r="B7340" s="5">
        <v>45232</v>
      </c>
      <c r="C7340" s="6">
        <v>45588.009506293405</v>
      </c>
      <c r="D7340" s="6">
        <v>14700.860969780815</v>
      </c>
      <c r="E7340" s="6">
        <v>37740</v>
      </c>
      <c r="F7340" s="28">
        <f t="shared" si="456"/>
        <v>32.247209582053301</v>
      </c>
      <c r="G7340" s="14">
        <f t="shared" si="457"/>
        <v>38.952996740277726</v>
      </c>
      <c r="H7340" s="6">
        <f t="shared" si="458"/>
        <v>4010.4381757269948</v>
      </c>
      <c r="I7340" s="14">
        <f t="shared" si="459"/>
        <v>37.514308395339263</v>
      </c>
      <c r="J7340" s="9"/>
      <c r="N7340" s="4"/>
      <c r="R7340" s="4"/>
    </row>
    <row r="7341" spans="1:18" x14ac:dyDescent="0.25">
      <c r="A7341" s="9">
        <v>45232.875</v>
      </c>
      <c r="B7341" s="5">
        <v>45232</v>
      </c>
      <c r="C7341" s="6">
        <v>45413.855056423614</v>
      </c>
      <c r="D7341" s="6">
        <v>18459.524639756943</v>
      </c>
      <c r="E7341" s="6">
        <v>37740</v>
      </c>
      <c r="F7341" s="28">
        <f t="shared" si="456"/>
        <v>40.647341250422905</v>
      </c>
      <c r="G7341" s="14">
        <f t="shared" si="457"/>
        <v>48.912359935762964</v>
      </c>
      <c r="H7341" s="6">
        <f t="shared" si="458"/>
        <v>3758.6636699761275</v>
      </c>
      <c r="I7341" s="14">
        <f t="shared" si="459"/>
        <v>25.567643131259189</v>
      </c>
      <c r="J7341" s="9"/>
      <c r="N7341" s="4"/>
      <c r="R7341" s="4"/>
    </row>
    <row r="7342" spans="1:18" x14ac:dyDescent="0.25">
      <c r="A7342" s="9">
        <v>45232.916666666664</v>
      </c>
      <c r="B7342" s="5">
        <v>45232</v>
      </c>
      <c r="C7342" s="6">
        <v>44595.837760416667</v>
      </c>
      <c r="D7342" s="6">
        <v>19034.056992187499</v>
      </c>
      <c r="E7342" s="6">
        <v>37740</v>
      </c>
      <c r="F7342" s="28">
        <f t="shared" si="456"/>
        <v>42.681241003800935</v>
      </c>
      <c r="G7342" s="14">
        <f t="shared" si="457"/>
        <v>50.434703211943557</v>
      </c>
      <c r="H7342" s="6">
        <f t="shared" si="458"/>
        <v>574.53235243055678</v>
      </c>
      <c r="I7342" s="14">
        <f t="shared" si="459"/>
        <v>3.1123897480716582</v>
      </c>
      <c r="J7342" s="9"/>
      <c r="N7342" s="4"/>
      <c r="R7342" s="4"/>
    </row>
    <row r="7343" spans="1:18" x14ac:dyDescent="0.25">
      <c r="A7343" s="9">
        <v>45232.958333333336</v>
      </c>
      <c r="B7343" s="5">
        <v>45232</v>
      </c>
      <c r="C7343" s="6">
        <v>42744.306510416667</v>
      </c>
      <c r="D7343" s="6">
        <v>19547.433014322916</v>
      </c>
      <c r="E7343" s="6">
        <v>37740</v>
      </c>
      <c r="F7343" s="28">
        <f t="shared" si="456"/>
        <v>45.731080020117446</v>
      </c>
      <c r="G7343" s="14">
        <f t="shared" si="457"/>
        <v>51.795000037951553</v>
      </c>
      <c r="H7343" s="6">
        <f t="shared" si="458"/>
        <v>513.37602213541686</v>
      </c>
      <c r="I7343" s="14">
        <f t="shared" si="459"/>
        <v>2.6971445044329294</v>
      </c>
      <c r="J7343" s="9"/>
      <c r="N7343" s="4"/>
      <c r="R7343" s="4"/>
    </row>
    <row r="7344" spans="1:18" x14ac:dyDescent="0.25">
      <c r="A7344" s="9">
        <v>45233</v>
      </c>
      <c r="B7344" s="5">
        <v>45233</v>
      </c>
      <c r="C7344" s="6">
        <v>41106.304058159723</v>
      </c>
      <c r="D7344" s="6">
        <v>20133.877513020834</v>
      </c>
      <c r="E7344" s="6">
        <v>37740</v>
      </c>
      <c r="F7344" s="28">
        <f t="shared" si="456"/>
        <v>48.980023804947749</v>
      </c>
      <c r="G7344" s="14">
        <f t="shared" si="457"/>
        <v>53.34890702973194</v>
      </c>
      <c r="H7344" s="6">
        <f t="shared" si="458"/>
        <v>586.44449869791788</v>
      </c>
      <c r="I7344" s="14">
        <f t="shared" si="459"/>
        <v>3.0001100311647808</v>
      </c>
      <c r="J7344" s="9"/>
      <c r="N7344" s="4"/>
      <c r="R7344" s="4"/>
    </row>
    <row r="7345" spans="1:18" x14ac:dyDescent="0.25">
      <c r="A7345" s="9">
        <v>45233.041666666664</v>
      </c>
      <c r="B7345" s="5">
        <v>45233</v>
      </c>
      <c r="C7345" s="6">
        <v>39932.089401041667</v>
      </c>
      <c r="D7345" s="6">
        <v>20241.976590711805</v>
      </c>
      <c r="E7345" s="6">
        <v>37740</v>
      </c>
      <c r="F7345" s="28">
        <f t="shared" si="456"/>
        <v>50.691002885974143</v>
      </c>
      <c r="G7345" s="14">
        <f t="shared" si="457"/>
        <v>53.635338078197684</v>
      </c>
      <c r="H7345" s="6">
        <f t="shared" si="458"/>
        <v>108.09907769097117</v>
      </c>
      <c r="I7345" s="14">
        <f t="shared" si="459"/>
        <v>0.53690143699872084</v>
      </c>
      <c r="J7345" s="9"/>
      <c r="N7345" s="4"/>
      <c r="R7345" s="4"/>
    </row>
    <row r="7346" spans="1:18" x14ac:dyDescent="0.25">
      <c r="A7346" s="9">
        <v>45233.083333333336</v>
      </c>
      <c r="B7346" s="5">
        <v>45233</v>
      </c>
      <c r="C7346" s="6">
        <v>39268.061614583334</v>
      </c>
      <c r="D7346" s="6">
        <v>20162.302512478298</v>
      </c>
      <c r="E7346" s="6">
        <v>37740</v>
      </c>
      <c r="F7346" s="28">
        <f t="shared" si="456"/>
        <v>51.345296109524398</v>
      </c>
      <c r="G7346" s="14">
        <f t="shared" si="457"/>
        <v>53.424224993318226</v>
      </c>
      <c r="H7346" s="6">
        <f t="shared" si="458"/>
        <v>-79.674078233507316</v>
      </c>
      <c r="I7346" s="14">
        <f t="shared" si="459"/>
        <v>-0.39360819273976638</v>
      </c>
      <c r="J7346" s="9"/>
      <c r="N7346" s="4"/>
      <c r="R7346" s="4"/>
    </row>
    <row r="7347" spans="1:18" x14ac:dyDescent="0.25">
      <c r="A7347" s="9">
        <v>45233.125</v>
      </c>
      <c r="B7347" s="5">
        <v>45233</v>
      </c>
      <c r="C7347" s="6">
        <v>38895.255429687502</v>
      </c>
      <c r="D7347" s="6">
        <v>20043.398634982637</v>
      </c>
      <c r="E7347" s="6">
        <v>37740</v>
      </c>
      <c r="F7347" s="28">
        <f t="shared" si="456"/>
        <v>51.531731604683472</v>
      </c>
      <c r="G7347" s="14">
        <f t="shared" si="457"/>
        <v>53.109164374622772</v>
      </c>
      <c r="H7347" s="6">
        <f t="shared" si="458"/>
        <v>-118.90387749566071</v>
      </c>
      <c r="I7347" s="14">
        <f t="shared" si="459"/>
        <v>-0.58973362502656623</v>
      </c>
      <c r="J7347" s="9"/>
      <c r="N7347" s="4"/>
      <c r="R7347" s="4"/>
    </row>
    <row r="7348" spans="1:18" x14ac:dyDescent="0.25">
      <c r="A7348" s="9">
        <v>45233.166666666664</v>
      </c>
      <c r="B7348" s="5">
        <v>45233</v>
      </c>
      <c r="C7348" s="6">
        <v>39260.027403428816</v>
      </c>
      <c r="D7348" s="6">
        <v>19862.944830186632</v>
      </c>
      <c r="E7348" s="6">
        <v>37740</v>
      </c>
      <c r="F7348" s="28">
        <f t="shared" si="456"/>
        <v>50.59330353002219</v>
      </c>
      <c r="G7348" s="14">
        <f t="shared" si="457"/>
        <v>52.631014388411842</v>
      </c>
      <c r="H7348" s="6">
        <f t="shared" si="458"/>
        <v>-180.45380479600499</v>
      </c>
      <c r="I7348" s="14">
        <f t="shared" si="459"/>
        <v>-0.90031540100714702</v>
      </c>
      <c r="J7348" s="9"/>
      <c r="N7348" s="4"/>
      <c r="R7348" s="4"/>
    </row>
    <row r="7349" spans="1:18" x14ac:dyDescent="0.25">
      <c r="A7349" s="9">
        <v>45233.208333333336</v>
      </c>
      <c r="B7349" s="5">
        <v>45233</v>
      </c>
      <c r="C7349" s="6">
        <v>40100.186914062499</v>
      </c>
      <c r="D7349" s="6">
        <v>19795.182011718749</v>
      </c>
      <c r="E7349" s="6">
        <v>37740</v>
      </c>
      <c r="F7349" s="28">
        <f t="shared" si="456"/>
        <v>49.364313573253924</v>
      </c>
      <c r="G7349" s="14">
        <f t="shared" si="457"/>
        <v>52.451462670160964</v>
      </c>
      <c r="H7349" s="6">
        <f t="shared" si="458"/>
        <v>-67.762818467883335</v>
      </c>
      <c r="I7349" s="14">
        <f t="shared" si="459"/>
        <v>-0.34115192408378975</v>
      </c>
      <c r="J7349" s="9"/>
      <c r="N7349" s="4"/>
      <c r="R7349" s="4"/>
    </row>
    <row r="7350" spans="1:18" x14ac:dyDescent="0.25">
      <c r="A7350" s="9">
        <v>45233.25</v>
      </c>
      <c r="B7350" s="5">
        <v>45233</v>
      </c>
      <c r="C7350" s="6">
        <v>42009.529917534725</v>
      </c>
      <c r="D7350" s="6">
        <v>19709.193131510416</v>
      </c>
      <c r="E7350" s="6">
        <v>37740</v>
      </c>
      <c r="F7350" s="28">
        <f t="shared" si="456"/>
        <v>46.916004940307182</v>
      </c>
      <c r="G7350" s="14">
        <f t="shared" si="457"/>
        <v>52.223617200610541</v>
      </c>
      <c r="H7350" s="6">
        <f t="shared" si="458"/>
        <v>-85.988880208333285</v>
      </c>
      <c r="I7350" s="14">
        <f t="shared" si="459"/>
        <v>-0.43439297581314412</v>
      </c>
      <c r="J7350" s="9"/>
      <c r="N7350" s="4"/>
      <c r="R7350" s="4"/>
    </row>
    <row r="7351" spans="1:18" x14ac:dyDescent="0.25">
      <c r="A7351" s="9">
        <v>45233.291666666664</v>
      </c>
      <c r="B7351" s="5">
        <v>45233</v>
      </c>
      <c r="C7351" s="6">
        <v>45180.316488715274</v>
      </c>
      <c r="D7351" s="6">
        <v>19481.318756510416</v>
      </c>
      <c r="E7351" s="6">
        <v>37740</v>
      </c>
      <c r="F7351" s="28">
        <f t="shared" si="456"/>
        <v>43.119040038987514</v>
      </c>
      <c r="G7351" s="14">
        <f t="shared" si="457"/>
        <v>51.619816524934862</v>
      </c>
      <c r="H7351" s="6">
        <f t="shared" si="458"/>
        <v>-227.87437499999942</v>
      </c>
      <c r="I7351" s="14">
        <f t="shared" si="459"/>
        <v>-1.156183175432389</v>
      </c>
      <c r="J7351" s="9"/>
      <c r="N7351" s="4"/>
      <c r="R7351" s="4"/>
    </row>
    <row r="7352" spans="1:18" x14ac:dyDescent="0.25">
      <c r="A7352" s="9">
        <v>45233.333333333336</v>
      </c>
      <c r="B7352" s="5">
        <v>45233</v>
      </c>
      <c r="C7352" s="6">
        <v>46976.35628472222</v>
      </c>
      <c r="D7352" s="6">
        <v>19321.649960937499</v>
      </c>
      <c r="E7352" s="6">
        <v>37740</v>
      </c>
      <c r="F7352" s="28">
        <f t="shared" si="456"/>
        <v>41.130584594151124</v>
      </c>
      <c r="G7352" s="14">
        <f t="shared" si="457"/>
        <v>51.196740755001322</v>
      </c>
      <c r="H7352" s="6">
        <f t="shared" si="458"/>
        <v>-159.66879557291759</v>
      </c>
      <c r="I7352" s="14">
        <f t="shared" si="459"/>
        <v>-0.8195995228483095</v>
      </c>
      <c r="J7352" s="9"/>
      <c r="N7352" s="4"/>
      <c r="R7352" s="4"/>
    </row>
    <row r="7353" spans="1:18" x14ac:dyDescent="0.25">
      <c r="A7353" s="9">
        <v>45233.375</v>
      </c>
      <c r="B7353" s="5">
        <v>45233</v>
      </c>
      <c r="C7353" s="6">
        <v>47075.057661675346</v>
      </c>
      <c r="D7353" s="6">
        <v>18463.922128363716</v>
      </c>
      <c r="E7353" s="6">
        <v>37740</v>
      </c>
      <c r="F7353" s="28">
        <f t="shared" si="456"/>
        <v>39.222303796338267</v>
      </c>
      <c r="G7353" s="14">
        <f t="shared" si="457"/>
        <v>48.924011998843973</v>
      </c>
      <c r="H7353" s="6">
        <f t="shared" si="458"/>
        <v>-857.72783257378251</v>
      </c>
      <c r="I7353" s="14">
        <f t="shared" si="459"/>
        <v>-4.4392059389744016</v>
      </c>
      <c r="J7353" s="9"/>
      <c r="N7353" s="4"/>
      <c r="R7353" s="4"/>
    </row>
    <row r="7354" spans="1:18" x14ac:dyDescent="0.25">
      <c r="A7354" s="9">
        <v>45233.416666666664</v>
      </c>
      <c r="B7354" s="5">
        <v>45233</v>
      </c>
      <c r="C7354" s="6">
        <v>46083.918909505206</v>
      </c>
      <c r="D7354" s="6">
        <v>14710.071329481338</v>
      </c>
      <c r="E7354" s="6">
        <v>37740</v>
      </c>
      <c r="F7354" s="28">
        <f t="shared" si="456"/>
        <v>31.920183173586953</v>
      </c>
      <c r="G7354" s="14">
        <f t="shared" si="457"/>
        <v>38.977401508959559</v>
      </c>
      <c r="H7354" s="6">
        <f t="shared" si="458"/>
        <v>-3753.8507988823785</v>
      </c>
      <c r="I7354" s="14">
        <f t="shared" si="459"/>
        <v>-20.330733485470169</v>
      </c>
      <c r="J7354" s="9"/>
      <c r="N7354" s="4"/>
      <c r="R7354" s="4"/>
    </row>
    <row r="7355" spans="1:18" x14ac:dyDescent="0.25">
      <c r="A7355" s="9">
        <v>45233.458333333336</v>
      </c>
      <c r="B7355" s="5">
        <v>45233</v>
      </c>
      <c r="C7355" s="6">
        <v>45006.312421875002</v>
      </c>
      <c r="D7355" s="6">
        <v>12610.511060112847</v>
      </c>
      <c r="E7355" s="6">
        <v>37740</v>
      </c>
      <c r="F7355" s="28">
        <f t="shared" si="456"/>
        <v>28.019427456988449</v>
      </c>
      <c r="G7355" s="14">
        <f t="shared" si="457"/>
        <v>33.414178749636584</v>
      </c>
      <c r="H7355" s="6">
        <f t="shared" si="458"/>
        <v>-2099.5602693684905</v>
      </c>
      <c r="I7355" s="14">
        <f t="shared" si="459"/>
        <v>-14.272944177779992</v>
      </c>
      <c r="J7355" s="9"/>
      <c r="N7355" s="4"/>
      <c r="R7355" s="4"/>
    </row>
    <row r="7356" spans="1:18" x14ac:dyDescent="0.25">
      <c r="A7356" s="9">
        <v>45233.5</v>
      </c>
      <c r="B7356" s="5">
        <v>45233</v>
      </c>
      <c r="C7356" s="6">
        <v>44198.800186631946</v>
      </c>
      <c r="D7356" s="6">
        <v>11548.008805338543</v>
      </c>
      <c r="E7356" s="6">
        <v>37740</v>
      </c>
      <c r="F7356" s="28">
        <f t="shared" si="456"/>
        <v>26.127425985720016</v>
      </c>
      <c r="G7356" s="14">
        <f t="shared" si="457"/>
        <v>30.598857459826554</v>
      </c>
      <c r="H7356" s="6">
        <f t="shared" si="458"/>
        <v>-1062.5022547743047</v>
      </c>
      <c r="I7356" s="14">
        <f t="shared" si="459"/>
        <v>-8.4255289076666227</v>
      </c>
      <c r="J7356" s="9"/>
      <c r="N7356" s="4"/>
      <c r="R7356" s="4"/>
    </row>
    <row r="7357" spans="1:18" x14ac:dyDescent="0.25">
      <c r="A7357" s="9">
        <v>45233.541666666664</v>
      </c>
      <c r="B7357" s="5">
        <v>45233</v>
      </c>
      <c r="C7357" s="6">
        <v>43733.573632812499</v>
      </c>
      <c r="D7357" s="6">
        <v>10024.68974500868</v>
      </c>
      <c r="E7357" s="6">
        <v>37740</v>
      </c>
      <c r="F7357" s="28">
        <f t="shared" si="456"/>
        <v>22.922182918725259</v>
      </c>
      <c r="G7357" s="14">
        <f t="shared" si="457"/>
        <v>26.562505948618654</v>
      </c>
      <c r="H7357" s="6">
        <f t="shared" si="458"/>
        <v>-1523.3190603298626</v>
      </c>
      <c r="I7357" s="14">
        <f t="shared" si="459"/>
        <v>-13.191183744384102</v>
      </c>
      <c r="J7357" s="9"/>
      <c r="N7357" s="4"/>
      <c r="R7357" s="4"/>
    </row>
    <row r="7358" spans="1:18" x14ac:dyDescent="0.25">
      <c r="A7358" s="9">
        <v>45233.583333333336</v>
      </c>
      <c r="B7358" s="5">
        <v>45233</v>
      </c>
      <c r="C7358" s="6">
        <v>43738.674131944441</v>
      </c>
      <c r="D7358" s="6">
        <v>10289.78669704861</v>
      </c>
      <c r="E7358" s="6">
        <v>37740</v>
      </c>
      <c r="F7358" s="28">
        <f t="shared" si="456"/>
        <v>23.525602687470325</v>
      </c>
      <c r="G7358" s="14">
        <f t="shared" si="457"/>
        <v>27.264935604262348</v>
      </c>
      <c r="H7358" s="6">
        <f t="shared" si="458"/>
        <v>265.09695203993033</v>
      </c>
      <c r="I7358" s="14">
        <f t="shared" si="459"/>
        <v>2.6444404643238242</v>
      </c>
      <c r="J7358" s="9"/>
      <c r="N7358" s="4"/>
      <c r="R7358" s="4"/>
    </row>
    <row r="7359" spans="1:18" x14ac:dyDescent="0.25">
      <c r="A7359" s="9">
        <v>45233.625</v>
      </c>
      <c r="B7359" s="5">
        <v>45233</v>
      </c>
      <c r="C7359" s="6">
        <v>43931.760247395832</v>
      </c>
      <c r="D7359" s="6">
        <v>11567.087163628472</v>
      </c>
      <c r="E7359" s="6">
        <v>37740</v>
      </c>
      <c r="F7359" s="28">
        <f t="shared" si="456"/>
        <v>26.329669238131974</v>
      </c>
      <c r="G7359" s="14">
        <f t="shared" si="457"/>
        <v>30.64940954856511</v>
      </c>
      <c r="H7359" s="6">
        <f t="shared" si="458"/>
        <v>1277.3004665798617</v>
      </c>
      <c r="I7359" s="14">
        <f t="shared" si="459"/>
        <v>12.413284202929358</v>
      </c>
      <c r="J7359" s="9"/>
      <c r="N7359" s="4"/>
      <c r="R7359" s="4"/>
    </row>
    <row r="7360" spans="1:18" x14ac:dyDescent="0.25">
      <c r="A7360" s="9">
        <v>45233.666666666664</v>
      </c>
      <c r="B7360" s="5">
        <v>45233</v>
      </c>
      <c r="C7360" s="6">
        <v>44226.102608506946</v>
      </c>
      <c r="D7360" s="6">
        <v>12702.792424045139</v>
      </c>
      <c r="E7360" s="6">
        <v>37740</v>
      </c>
      <c r="F7360" s="28">
        <f t="shared" si="456"/>
        <v>28.722387175942881</v>
      </c>
      <c r="G7360" s="14">
        <f t="shared" si="457"/>
        <v>33.658697466998248</v>
      </c>
      <c r="H7360" s="6">
        <f t="shared" si="458"/>
        <v>1135.7052604166674</v>
      </c>
      <c r="I7360" s="14">
        <f t="shared" si="459"/>
        <v>9.8184205267146005</v>
      </c>
      <c r="J7360" s="9"/>
      <c r="N7360" s="4"/>
      <c r="R7360" s="4"/>
    </row>
    <row r="7361" spans="1:18" x14ac:dyDescent="0.25">
      <c r="A7361" s="9">
        <v>45233.708333333336</v>
      </c>
      <c r="B7361" s="5">
        <v>45233</v>
      </c>
      <c r="C7361" s="6">
        <v>44794.446579861113</v>
      </c>
      <c r="D7361" s="6">
        <v>13643.327607421876</v>
      </c>
      <c r="E7361" s="6">
        <v>37740</v>
      </c>
      <c r="F7361" s="28">
        <f t="shared" si="456"/>
        <v>30.457631802857687</v>
      </c>
      <c r="G7361" s="14">
        <f t="shared" si="457"/>
        <v>36.15084156709559</v>
      </c>
      <c r="H7361" s="6">
        <f t="shared" si="458"/>
        <v>940.53518337673631</v>
      </c>
      <c r="I7361" s="14">
        <f t="shared" si="459"/>
        <v>7.4041608488885915</v>
      </c>
      <c r="J7361" s="9"/>
      <c r="N7361" s="4"/>
      <c r="R7361" s="4"/>
    </row>
    <row r="7362" spans="1:18" x14ac:dyDescent="0.25">
      <c r="A7362" s="9">
        <v>45233.75</v>
      </c>
      <c r="B7362" s="5">
        <v>45233</v>
      </c>
      <c r="C7362" s="6">
        <v>44772.904071180557</v>
      </c>
      <c r="D7362" s="6">
        <v>14541.764698350695</v>
      </c>
      <c r="E7362" s="6">
        <v>37740</v>
      </c>
      <c r="F7362" s="28">
        <f t="shared" si="456"/>
        <v>32.478940109026667</v>
      </c>
      <c r="G7362" s="14">
        <f t="shared" si="457"/>
        <v>38.531437992450172</v>
      </c>
      <c r="H7362" s="6">
        <f t="shared" si="458"/>
        <v>898.43709092881909</v>
      </c>
      <c r="I7362" s="14">
        <f t="shared" si="459"/>
        <v>6.5851756754713966</v>
      </c>
      <c r="J7362" s="9"/>
      <c r="N7362" s="4"/>
      <c r="R7362" s="4"/>
    </row>
    <row r="7363" spans="1:18" x14ac:dyDescent="0.25">
      <c r="A7363" s="9">
        <v>45233.791666666664</v>
      </c>
      <c r="B7363" s="5">
        <v>45233</v>
      </c>
      <c r="C7363" s="6">
        <v>44685.480937499997</v>
      </c>
      <c r="D7363" s="6">
        <v>15037.402530381945</v>
      </c>
      <c r="E7363" s="6">
        <v>37740</v>
      </c>
      <c r="F7363" s="28">
        <f t="shared" ref="F7363:F7426" si="460">D7363/C7363*100</f>
        <v>33.651651979340294</v>
      </c>
      <c r="G7363" s="14">
        <f t="shared" ref="G7363:G7426" si="461">D7363/E7363*100</f>
        <v>39.844733784795828</v>
      </c>
      <c r="H7363" s="6">
        <f t="shared" si="458"/>
        <v>495.63783203125058</v>
      </c>
      <c r="I7363" s="14">
        <f t="shared" si="459"/>
        <v>3.4083747214494884</v>
      </c>
      <c r="J7363" s="9"/>
      <c r="N7363" s="4"/>
      <c r="R7363" s="4"/>
    </row>
    <row r="7364" spans="1:18" x14ac:dyDescent="0.25">
      <c r="A7364" s="9">
        <v>45233.833333333336</v>
      </c>
      <c r="B7364" s="5">
        <v>45233</v>
      </c>
      <c r="C7364" s="6">
        <v>45215.487578125001</v>
      </c>
      <c r="D7364" s="6">
        <v>18811.946503906249</v>
      </c>
      <c r="E7364" s="6">
        <v>37740</v>
      </c>
      <c r="F7364" s="28">
        <f t="shared" si="460"/>
        <v>41.605094872420139</v>
      </c>
      <c r="G7364" s="14">
        <f t="shared" si="461"/>
        <v>49.846175156084385</v>
      </c>
      <c r="H7364" s="6">
        <f t="shared" ref="H7364:H7427" si="462">D7364-D7363</f>
        <v>3774.5439735243035</v>
      </c>
      <c r="I7364" s="14">
        <f t="shared" ref="I7364:I7427" si="463">H7364/D7363*100</f>
        <v>25.101037003552445</v>
      </c>
      <c r="J7364" s="9"/>
      <c r="N7364" s="4"/>
      <c r="R7364" s="4"/>
    </row>
    <row r="7365" spans="1:18" x14ac:dyDescent="0.25">
      <c r="A7365" s="9">
        <v>45233.875</v>
      </c>
      <c r="B7365" s="5">
        <v>45233</v>
      </c>
      <c r="C7365" s="6">
        <v>44510.025512152781</v>
      </c>
      <c r="D7365" s="6">
        <v>21742.623717447917</v>
      </c>
      <c r="E7365" s="6">
        <v>37740</v>
      </c>
      <c r="F7365" s="28">
        <f t="shared" si="460"/>
        <v>48.84882330950682</v>
      </c>
      <c r="G7365" s="14">
        <f t="shared" si="461"/>
        <v>57.611615573523892</v>
      </c>
      <c r="H7365" s="6">
        <f t="shared" si="462"/>
        <v>2930.6772135416686</v>
      </c>
      <c r="I7365" s="14">
        <f t="shared" si="463"/>
        <v>15.57880899211106</v>
      </c>
      <c r="J7365" s="9"/>
      <c r="N7365" s="4"/>
      <c r="R7365" s="4"/>
    </row>
    <row r="7366" spans="1:18" x14ac:dyDescent="0.25">
      <c r="A7366" s="9">
        <v>45233.916666666664</v>
      </c>
      <c r="B7366" s="5">
        <v>45233</v>
      </c>
      <c r="C7366" s="6">
        <v>43419.548333333332</v>
      </c>
      <c r="D7366" s="6">
        <v>21917.224279513888</v>
      </c>
      <c r="E7366" s="6">
        <v>37740</v>
      </c>
      <c r="F7366" s="28">
        <f t="shared" si="460"/>
        <v>50.477780448692421</v>
      </c>
      <c r="G7366" s="14">
        <f t="shared" si="461"/>
        <v>58.07425617253282</v>
      </c>
      <c r="H7366" s="6">
        <f t="shared" si="462"/>
        <v>174.60056206597073</v>
      </c>
      <c r="I7366" s="14">
        <f t="shared" si="463"/>
        <v>0.80303354523795623</v>
      </c>
      <c r="J7366" s="9"/>
      <c r="N7366" s="4"/>
      <c r="R7366" s="4"/>
    </row>
    <row r="7367" spans="1:18" x14ac:dyDescent="0.25">
      <c r="A7367" s="9">
        <v>45233.958333333336</v>
      </c>
      <c r="B7367" s="5">
        <v>45233</v>
      </c>
      <c r="C7367" s="6">
        <v>41935.394592013887</v>
      </c>
      <c r="D7367" s="6">
        <v>21597.608546006944</v>
      </c>
      <c r="E7367" s="6">
        <v>37740</v>
      </c>
      <c r="F7367" s="28">
        <f t="shared" si="460"/>
        <v>51.502099255601038</v>
      </c>
      <c r="G7367" s="14">
        <f t="shared" si="461"/>
        <v>57.227367636478391</v>
      </c>
      <c r="H7367" s="6">
        <f t="shared" si="462"/>
        <v>-319.6157335069438</v>
      </c>
      <c r="I7367" s="14">
        <f t="shared" si="463"/>
        <v>-1.4582856361318062</v>
      </c>
      <c r="J7367" s="9"/>
      <c r="N7367" s="4"/>
      <c r="R7367" s="4"/>
    </row>
    <row r="7368" spans="1:18" x14ac:dyDescent="0.25">
      <c r="A7368" s="9">
        <v>45234</v>
      </c>
      <c r="B7368" s="5">
        <v>45234</v>
      </c>
      <c r="C7368" s="6">
        <v>40189.063975694444</v>
      </c>
      <c r="D7368" s="6">
        <v>21212.156087239582</v>
      </c>
      <c r="E7368" s="6">
        <v>37740</v>
      </c>
      <c r="F7368" s="28">
        <f t="shared" si="460"/>
        <v>52.780915972733965</v>
      </c>
      <c r="G7368" s="14">
        <f t="shared" si="461"/>
        <v>56.206030967778439</v>
      </c>
      <c r="H7368" s="6">
        <f t="shared" si="462"/>
        <v>-385.45245876736226</v>
      </c>
      <c r="I7368" s="14">
        <f t="shared" si="463"/>
        <v>-1.7846997177779034</v>
      </c>
      <c r="J7368" s="9"/>
      <c r="N7368" s="4"/>
      <c r="R7368" s="4"/>
    </row>
    <row r="7369" spans="1:18" x14ac:dyDescent="0.25">
      <c r="A7369" s="9">
        <v>45234.041666666664</v>
      </c>
      <c r="B7369" s="5">
        <v>45234</v>
      </c>
      <c r="C7369" s="6">
        <v>38504.172864583335</v>
      </c>
      <c r="D7369" s="6">
        <v>20815.551128472223</v>
      </c>
      <c r="E7369" s="6">
        <v>37740</v>
      </c>
      <c r="F7369" s="28">
        <f t="shared" si="460"/>
        <v>54.060507160299629</v>
      </c>
      <c r="G7369" s="14">
        <f t="shared" si="461"/>
        <v>55.155143424674677</v>
      </c>
      <c r="H7369" s="6">
        <f t="shared" si="462"/>
        <v>-396.60495876735877</v>
      </c>
      <c r="I7369" s="14">
        <f t="shared" si="463"/>
        <v>-1.8697060173243827</v>
      </c>
      <c r="J7369" s="9"/>
      <c r="N7369" s="4"/>
      <c r="R7369" s="4"/>
    </row>
    <row r="7370" spans="1:18" x14ac:dyDescent="0.25">
      <c r="A7370" s="9">
        <v>45234.083333333336</v>
      </c>
      <c r="B7370" s="5">
        <v>45234</v>
      </c>
      <c r="C7370" s="6">
        <v>37298.551243489586</v>
      </c>
      <c r="D7370" s="6">
        <v>20027.063307291668</v>
      </c>
      <c r="E7370" s="6">
        <v>37740</v>
      </c>
      <c r="F7370" s="28">
        <f t="shared" si="460"/>
        <v>53.693944240762882</v>
      </c>
      <c r="G7370" s="14">
        <f t="shared" si="461"/>
        <v>53.065880517465999</v>
      </c>
      <c r="H7370" s="6">
        <f t="shared" si="462"/>
        <v>-788.48782118055533</v>
      </c>
      <c r="I7370" s="14">
        <f t="shared" si="463"/>
        <v>-3.7879747517327789</v>
      </c>
      <c r="J7370" s="9"/>
      <c r="N7370" s="4"/>
      <c r="R7370" s="4"/>
    </row>
    <row r="7371" spans="1:18" x14ac:dyDescent="0.25">
      <c r="A7371" s="9">
        <v>45234.125</v>
      </c>
      <c r="B7371" s="5">
        <v>45234</v>
      </c>
      <c r="C7371" s="6">
        <v>36367.73037326389</v>
      </c>
      <c r="D7371" s="6">
        <v>18684.586206597221</v>
      </c>
      <c r="E7371" s="6">
        <v>37740</v>
      </c>
      <c r="F7371" s="28">
        <f t="shared" si="460"/>
        <v>51.376827794382748</v>
      </c>
      <c r="G7371" s="14">
        <f t="shared" si="461"/>
        <v>49.508707489658775</v>
      </c>
      <c r="H7371" s="6">
        <f t="shared" si="462"/>
        <v>-1342.4771006944466</v>
      </c>
      <c r="I7371" s="14">
        <f t="shared" si="463"/>
        <v>-6.7033148100433833</v>
      </c>
      <c r="J7371" s="9"/>
      <c r="N7371" s="4"/>
      <c r="R7371" s="4"/>
    </row>
    <row r="7372" spans="1:18" x14ac:dyDescent="0.25">
      <c r="A7372" s="9">
        <v>45234.166666666664</v>
      </c>
      <c r="B7372" s="5">
        <v>45234</v>
      </c>
      <c r="C7372" s="6">
        <v>36091.58845920139</v>
      </c>
      <c r="D7372" s="6">
        <v>17970.468266059026</v>
      </c>
      <c r="E7372" s="6">
        <v>37740</v>
      </c>
      <c r="F7372" s="28">
        <f t="shared" si="460"/>
        <v>49.791292190902546</v>
      </c>
      <c r="G7372" s="14">
        <f t="shared" si="461"/>
        <v>47.616503089716552</v>
      </c>
      <c r="H7372" s="6">
        <f t="shared" si="462"/>
        <v>-714.1179405381954</v>
      </c>
      <c r="I7372" s="14">
        <f t="shared" si="463"/>
        <v>-3.8219628341892422</v>
      </c>
      <c r="J7372" s="9"/>
      <c r="N7372" s="4"/>
      <c r="R7372" s="4"/>
    </row>
    <row r="7373" spans="1:18" x14ac:dyDescent="0.25">
      <c r="A7373" s="9">
        <v>45234.208333333336</v>
      </c>
      <c r="B7373" s="5">
        <v>45234</v>
      </c>
      <c r="C7373" s="6">
        <v>36166.383925781251</v>
      </c>
      <c r="D7373" s="6">
        <v>17542.346859809029</v>
      </c>
      <c r="E7373" s="6">
        <v>37740</v>
      </c>
      <c r="F7373" s="28">
        <f t="shared" si="460"/>
        <v>48.504564060948177</v>
      </c>
      <c r="G7373" s="14">
        <f t="shared" si="461"/>
        <v>46.482106146817777</v>
      </c>
      <c r="H7373" s="6">
        <f t="shared" si="462"/>
        <v>-428.12140624999665</v>
      </c>
      <c r="I7373" s="14">
        <f t="shared" si="463"/>
        <v>-2.3823608818173825</v>
      </c>
      <c r="J7373" s="9"/>
      <c r="N7373" s="4"/>
      <c r="R7373" s="4"/>
    </row>
    <row r="7374" spans="1:18" x14ac:dyDescent="0.25">
      <c r="A7374" s="9">
        <v>45234.25</v>
      </c>
      <c r="B7374" s="5">
        <v>45234</v>
      </c>
      <c r="C7374" s="6">
        <v>36789.699550781253</v>
      </c>
      <c r="D7374" s="6">
        <v>16988.773634982637</v>
      </c>
      <c r="E7374" s="6">
        <v>37740</v>
      </c>
      <c r="F7374" s="28">
        <f t="shared" si="460"/>
        <v>46.178071151499438</v>
      </c>
      <c r="G7374" s="14">
        <f t="shared" si="461"/>
        <v>45.0152984498745</v>
      </c>
      <c r="H7374" s="6">
        <f t="shared" si="462"/>
        <v>-553.57322482639211</v>
      </c>
      <c r="I7374" s="14">
        <f t="shared" si="463"/>
        <v>-3.1556394891191797</v>
      </c>
      <c r="J7374" s="9"/>
      <c r="N7374" s="4"/>
      <c r="R7374" s="4"/>
    </row>
    <row r="7375" spans="1:18" x14ac:dyDescent="0.25">
      <c r="A7375" s="9">
        <v>45234.291666666664</v>
      </c>
      <c r="B7375" s="5">
        <v>45234</v>
      </c>
      <c r="C7375" s="6">
        <v>38085.933174913196</v>
      </c>
      <c r="D7375" s="6">
        <v>16251.323595920139</v>
      </c>
      <c r="E7375" s="6">
        <v>37740</v>
      </c>
      <c r="F7375" s="28">
        <f t="shared" si="460"/>
        <v>42.670146800091317</v>
      </c>
      <c r="G7375" s="14">
        <f t="shared" si="461"/>
        <v>43.061270789401533</v>
      </c>
      <c r="H7375" s="6">
        <f t="shared" si="462"/>
        <v>-737.45003906249804</v>
      </c>
      <c r="I7375" s="14">
        <f t="shared" si="463"/>
        <v>-4.3408079647607343</v>
      </c>
      <c r="J7375" s="9"/>
      <c r="N7375" s="4"/>
      <c r="R7375" s="4"/>
    </row>
    <row r="7376" spans="1:18" x14ac:dyDescent="0.25">
      <c r="A7376" s="9">
        <v>45234.333333333336</v>
      </c>
      <c r="B7376" s="5">
        <v>45234</v>
      </c>
      <c r="C7376" s="6">
        <v>39508.28296223958</v>
      </c>
      <c r="D7376" s="6">
        <v>15764.684009331597</v>
      </c>
      <c r="E7376" s="6">
        <v>37740</v>
      </c>
      <c r="F7376" s="28">
        <f t="shared" si="460"/>
        <v>39.902225121751925</v>
      </c>
      <c r="G7376" s="14">
        <f t="shared" si="461"/>
        <v>41.771817724779005</v>
      </c>
      <c r="H7376" s="6">
        <f t="shared" si="462"/>
        <v>-486.63958658854244</v>
      </c>
      <c r="I7376" s="14">
        <f t="shared" si="463"/>
        <v>-2.994461243210444</v>
      </c>
      <c r="J7376" s="9"/>
      <c r="N7376" s="4"/>
      <c r="R7376" s="4"/>
    </row>
    <row r="7377" spans="1:18" x14ac:dyDescent="0.25">
      <c r="A7377" s="9">
        <v>45234.375</v>
      </c>
      <c r="B7377" s="5">
        <v>45234</v>
      </c>
      <c r="C7377" s="6">
        <v>40756.560863715276</v>
      </c>
      <c r="D7377" s="6">
        <v>15412.801759982638</v>
      </c>
      <c r="E7377" s="6">
        <v>37740</v>
      </c>
      <c r="F7377" s="28">
        <f t="shared" si="460"/>
        <v>37.816737804549</v>
      </c>
      <c r="G7377" s="14">
        <f t="shared" si="461"/>
        <v>40.839432326398089</v>
      </c>
      <c r="H7377" s="6">
        <f t="shared" si="462"/>
        <v>-351.88224934895879</v>
      </c>
      <c r="I7377" s="14">
        <f t="shared" si="463"/>
        <v>-2.2320919920796949</v>
      </c>
      <c r="J7377" s="9"/>
      <c r="N7377" s="4"/>
      <c r="R7377" s="4"/>
    </row>
    <row r="7378" spans="1:18" x14ac:dyDescent="0.25">
      <c r="A7378" s="9">
        <v>45234.416666666664</v>
      </c>
      <c r="B7378" s="5">
        <v>45234</v>
      </c>
      <c r="C7378" s="6">
        <v>42015.300768229165</v>
      </c>
      <c r="D7378" s="6">
        <v>12994.334845920139</v>
      </c>
      <c r="E7378" s="6">
        <v>37740</v>
      </c>
      <c r="F7378" s="28">
        <f t="shared" si="460"/>
        <v>30.927625432461745</v>
      </c>
      <c r="G7378" s="14">
        <f t="shared" si="461"/>
        <v>34.4311999096983</v>
      </c>
      <c r="H7378" s="6">
        <f t="shared" si="462"/>
        <v>-2418.4669140624992</v>
      </c>
      <c r="I7378" s="14">
        <f t="shared" si="463"/>
        <v>-15.691286709089702</v>
      </c>
      <c r="J7378" s="9"/>
      <c r="N7378" s="4"/>
      <c r="R7378" s="4"/>
    </row>
    <row r="7379" spans="1:18" x14ac:dyDescent="0.25">
      <c r="A7379" s="9">
        <v>45234.458333333336</v>
      </c>
      <c r="B7379" s="5">
        <v>45234</v>
      </c>
      <c r="C7379" s="6">
        <v>42731.979090711808</v>
      </c>
      <c r="D7379" s="6">
        <v>11196.299200575088</v>
      </c>
      <c r="E7379" s="6">
        <v>37740</v>
      </c>
      <c r="F7379" s="28">
        <f t="shared" si="460"/>
        <v>26.201218475763753</v>
      </c>
      <c r="G7379" s="14">
        <f t="shared" si="461"/>
        <v>29.666929519276863</v>
      </c>
      <c r="H7379" s="6">
        <f t="shared" si="462"/>
        <v>-1798.0356453450513</v>
      </c>
      <c r="I7379" s="14">
        <f t="shared" si="463"/>
        <v>-13.83707336054669</v>
      </c>
      <c r="J7379" s="9"/>
      <c r="N7379" s="4"/>
      <c r="R7379" s="4"/>
    </row>
    <row r="7380" spans="1:18" x14ac:dyDescent="0.25">
      <c r="A7380" s="9">
        <v>45234.5</v>
      </c>
      <c r="B7380" s="5">
        <v>45234</v>
      </c>
      <c r="C7380" s="6">
        <v>43182.573799913196</v>
      </c>
      <c r="D7380" s="6">
        <v>10572.202288411458</v>
      </c>
      <c r="E7380" s="6">
        <v>37740</v>
      </c>
      <c r="F7380" s="28">
        <f t="shared" si="460"/>
        <v>24.482566364380784</v>
      </c>
      <c r="G7380" s="14">
        <f t="shared" si="461"/>
        <v>28.01325460628367</v>
      </c>
      <c r="H7380" s="6">
        <f t="shared" si="462"/>
        <v>-624.0969121636299</v>
      </c>
      <c r="I7380" s="14">
        <f t="shared" si="463"/>
        <v>-5.5741357120178936</v>
      </c>
      <c r="J7380" s="9"/>
      <c r="N7380" s="4"/>
      <c r="R7380" s="4"/>
    </row>
    <row r="7381" spans="1:18" x14ac:dyDescent="0.25">
      <c r="A7381" s="9">
        <v>45234.541666666664</v>
      </c>
      <c r="B7381" s="5">
        <v>45234</v>
      </c>
      <c r="C7381" s="6">
        <v>43470.691651475696</v>
      </c>
      <c r="D7381" s="6">
        <v>9592.4893934461797</v>
      </c>
      <c r="E7381" s="6">
        <v>37740</v>
      </c>
      <c r="F7381" s="28">
        <f t="shared" si="460"/>
        <v>22.066567218100712</v>
      </c>
      <c r="G7381" s="14">
        <f t="shared" si="461"/>
        <v>25.417300989523529</v>
      </c>
      <c r="H7381" s="6">
        <f t="shared" si="462"/>
        <v>-979.71289496527788</v>
      </c>
      <c r="I7381" s="14">
        <f t="shared" si="463"/>
        <v>-9.266876174315863</v>
      </c>
      <c r="J7381" s="9"/>
      <c r="N7381" s="4"/>
      <c r="R7381" s="4"/>
    </row>
    <row r="7382" spans="1:18" x14ac:dyDescent="0.25">
      <c r="A7382" s="9">
        <v>45234.583333333336</v>
      </c>
      <c r="B7382" s="5">
        <v>45234</v>
      </c>
      <c r="C7382" s="6">
        <v>44006.676608072914</v>
      </c>
      <c r="D7382" s="6">
        <v>8443.9264930555564</v>
      </c>
      <c r="E7382" s="6">
        <v>37740</v>
      </c>
      <c r="F7382" s="28">
        <f t="shared" si="460"/>
        <v>19.187830447315669</v>
      </c>
      <c r="G7382" s="14">
        <f t="shared" si="461"/>
        <v>22.373944072749222</v>
      </c>
      <c r="H7382" s="6">
        <f t="shared" si="462"/>
        <v>-1148.5629003906233</v>
      </c>
      <c r="I7382" s="14">
        <f t="shared" si="463"/>
        <v>-11.973564455284665</v>
      </c>
      <c r="J7382" s="9"/>
      <c r="N7382" s="4"/>
      <c r="R7382" s="4"/>
    </row>
    <row r="7383" spans="1:18" x14ac:dyDescent="0.25">
      <c r="A7383" s="9">
        <v>45234.625</v>
      </c>
      <c r="B7383" s="5">
        <v>45234</v>
      </c>
      <c r="C7383" s="6">
        <v>44480.66962456597</v>
      </c>
      <c r="D7383" s="6">
        <v>7856.2382459852433</v>
      </c>
      <c r="E7383" s="6">
        <v>37740</v>
      </c>
      <c r="F7383" s="28">
        <f t="shared" si="460"/>
        <v>17.662140233712595</v>
      </c>
      <c r="G7383" s="14">
        <f t="shared" si="461"/>
        <v>20.816741510294761</v>
      </c>
      <c r="H7383" s="6">
        <f t="shared" si="462"/>
        <v>-587.68824707031308</v>
      </c>
      <c r="I7383" s="14">
        <f t="shared" si="463"/>
        <v>-6.9598929781499033</v>
      </c>
      <c r="J7383" s="9"/>
      <c r="N7383" s="4"/>
      <c r="R7383" s="4"/>
    </row>
    <row r="7384" spans="1:18" x14ac:dyDescent="0.25">
      <c r="A7384" s="9">
        <v>45234.666666666664</v>
      </c>
      <c r="B7384" s="5">
        <v>45234</v>
      </c>
      <c r="C7384" s="6">
        <v>45262.329463975693</v>
      </c>
      <c r="D7384" s="6">
        <v>8015.5211149088545</v>
      </c>
      <c r="E7384" s="6">
        <v>37740</v>
      </c>
      <c r="F7384" s="28">
        <f t="shared" si="460"/>
        <v>17.709033560211282</v>
      </c>
      <c r="G7384" s="14">
        <f t="shared" si="461"/>
        <v>21.238794687092884</v>
      </c>
      <c r="H7384" s="6">
        <f t="shared" si="462"/>
        <v>159.2828689236112</v>
      </c>
      <c r="I7384" s="14">
        <f t="shared" si="463"/>
        <v>2.0274699409098136</v>
      </c>
      <c r="J7384" s="9"/>
      <c r="N7384" s="4"/>
      <c r="R7384" s="4"/>
    </row>
    <row r="7385" spans="1:18" x14ac:dyDescent="0.25">
      <c r="A7385" s="9">
        <v>45234.708333333336</v>
      </c>
      <c r="B7385" s="5">
        <v>45234</v>
      </c>
      <c r="C7385" s="6">
        <v>46112.401536458332</v>
      </c>
      <c r="D7385" s="6">
        <v>8542.0295437282984</v>
      </c>
      <c r="E7385" s="6">
        <v>37740</v>
      </c>
      <c r="F7385" s="28">
        <f t="shared" si="460"/>
        <v>18.524364941120282</v>
      </c>
      <c r="G7385" s="14">
        <f t="shared" si="461"/>
        <v>22.633888563138047</v>
      </c>
      <c r="H7385" s="6">
        <f t="shared" si="462"/>
        <v>526.50842881944391</v>
      </c>
      <c r="I7385" s="14">
        <f t="shared" si="463"/>
        <v>6.5686113388203697</v>
      </c>
      <c r="J7385" s="9"/>
      <c r="N7385" s="4"/>
      <c r="R7385" s="4"/>
    </row>
    <row r="7386" spans="1:18" x14ac:dyDescent="0.25">
      <c r="A7386" s="9">
        <v>45234.75</v>
      </c>
      <c r="B7386" s="5">
        <v>45234</v>
      </c>
      <c r="C7386" s="6">
        <v>46140.391419270833</v>
      </c>
      <c r="D7386" s="6">
        <v>8484.1712217881941</v>
      </c>
      <c r="E7386" s="6">
        <v>37740</v>
      </c>
      <c r="F7386" s="28">
        <f t="shared" si="460"/>
        <v>18.387731358179867</v>
      </c>
      <c r="G7386" s="14">
        <f t="shared" si="461"/>
        <v>22.480580873842591</v>
      </c>
      <c r="H7386" s="6">
        <f t="shared" si="462"/>
        <v>-57.858321940104361</v>
      </c>
      <c r="I7386" s="14">
        <f t="shared" si="463"/>
        <v>-0.67733694485504226</v>
      </c>
      <c r="J7386" s="9"/>
      <c r="N7386" s="4"/>
      <c r="R7386" s="4"/>
    </row>
    <row r="7387" spans="1:18" x14ac:dyDescent="0.25">
      <c r="A7387" s="9">
        <v>45234.791666666664</v>
      </c>
      <c r="B7387" s="5">
        <v>45234</v>
      </c>
      <c r="C7387" s="6">
        <v>45729.113083767363</v>
      </c>
      <c r="D7387" s="6">
        <v>8274.4968939887149</v>
      </c>
      <c r="E7387" s="6">
        <v>37740</v>
      </c>
      <c r="F7387" s="28">
        <f t="shared" si="460"/>
        <v>18.094592997750365</v>
      </c>
      <c r="G7387" s="14">
        <f t="shared" si="461"/>
        <v>21.925005018518057</v>
      </c>
      <c r="H7387" s="6">
        <f t="shared" si="462"/>
        <v>-209.67432779947922</v>
      </c>
      <c r="I7387" s="14">
        <f t="shared" si="463"/>
        <v>-2.4713589850828885</v>
      </c>
      <c r="J7387" s="9"/>
      <c r="N7387" s="4"/>
      <c r="R7387" s="4"/>
    </row>
    <row r="7388" spans="1:18" x14ac:dyDescent="0.25">
      <c r="A7388" s="9">
        <v>45234.833333333336</v>
      </c>
      <c r="B7388" s="5">
        <v>45234</v>
      </c>
      <c r="C7388" s="6">
        <v>46000.059092881944</v>
      </c>
      <c r="D7388" s="6">
        <v>11044.672258029514</v>
      </c>
      <c r="E7388" s="6">
        <v>37740</v>
      </c>
      <c r="F7388" s="28">
        <f t="shared" si="460"/>
        <v>24.010126238595568</v>
      </c>
      <c r="G7388" s="14">
        <f t="shared" si="461"/>
        <v>29.265162315923458</v>
      </c>
      <c r="H7388" s="6">
        <f t="shared" si="462"/>
        <v>2770.1753640407987</v>
      </c>
      <c r="I7388" s="14">
        <f t="shared" si="463"/>
        <v>33.478474879279794</v>
      </c>
      <c r="J7388" s="9"/>
      <c r="N7388" s="4"/>
      <c r="R7388" s="4"/>
    </row>
    <row r="7389" spans="1:18" x14ac:dyDescent="0.25">
      <c r="A7389" s="9">
        <v>45234.875</v>
      </c>
      <c r="B7389" s="5">
        <v>45234</v>
      </c>
      <c r="C7389" s="6">
        <v>44995.25078559028</v>
      </c>
      <c r="D7389" s="6">
        <v>13804.358773871529</v>
      </c>
      <c r="E7389" s="6">
        <v>37740</v>
      </c>
      <c r="F7389" s="28">
        <f t="shared" si="460"/>
        <v>30.67959069647495</v>
      </c>
      <c r="G7389" s="14">
        <f t="shared" si="461"/>
        <v>36.577527222765049</v>
      </c>
      <c r="H7389" s="6">
        <f t="shared" si="462"/>
        <v>2759.6865158420151</v>
      </c>
      <c r="I7389" s="14">
        <f t="shared" si="463"/>
        <v>24.986585852157937</v>
      </c>
      <c r="J7389" s="9"/>
      <c r="N7389" s="4"/>
      <c r="R7389" s="4"/>
    </row>
    <row r="7390" spans="1:18" x14ac:dyDescent="0.25">
      <c r="A7390" s="9">
        <v>45234.916666666664</v>
      </c>
      <c r="B7390" s="5">
        <v>45234</v>
      </c>
      <c r="C7390" s="6">
        <v>43804.51115017361</v>
      </c>
      <c r="D7390" s="6">
        <v>14700.422045355903</v>
      </c>
      <c r="E7390" s="6">
        <v>37740</v>
      </c>
      <c r="F7390" s="28">
        <f t="shared" si="460"/>
        <v>33.559151008349147</v>
      </c>
      <c r="G7390" s="14">
        <f t="shared" si="461"/>
        <v>38.95183371848411</v>
      </c>
      <c r="H7390" s="6">
        <f t="shared" si="462"/>
        <v>896.06327148437413</v>
      </c>
      <c r="I7390" s="14">
        <f t="shared" si="463"/>
        <v>6.4911618580967012</v>
      </c>
      <c r="J7390" s="9"/>
      <c r="N7390" s="4"/>
      <c r="R7390" s="4"/>
    </row>
    <row r="7391" spans="1:18" x14ac:dyDescent="0.25">
      <c r="A7391" s="9">
        <v>45234.958333333336</v>
      </c>
      <c r="B7391" s="5">
        <v>45234</v>
      </c>
      <c r="C7391" s="6">
        <v>42079.619242621528</v>
      </c>
      <c r="D7391" s="6">
        <v>14902.03363172743</v>
      </c>
      <c r="E7391" s="6">
        <v>37740</v>
      </c>
      <c r="F7391" s="28">
        <f t="shared" si="460"/>
        <v>35.413898461879342</v>
      </c>
      <c r="G7391" s="14">
        <f t="shared" si="461"/>
        <v>39.486045659055193</v>
      </c>
      <c r="H7391" s="6">
        <f t="shared" si="462"/>
        <v>201.61158637152766</v>
      </c>
      <c r="I7391" s="14">
        <f t="shared" si="463"/>
        <v>1.3714680146562184</v>
      </c>
      <c r="J7391" s="9"/>
      <c r="N7391" s="4"/>
      <c r="R7391" s="4"/>
    </row>
    <row r="7392" spans="1:18" x14ac:dyDescent="0.25">
      <c r="A7392" s="9">
        <v>45235</v>
      </c>
      <c r="B7392" s="5">
        <v>45235</v>
      </c>
      <c r="C7392" s="6">
        <v>40398.908726128473</v>
      </c>
      <c r="D7392" s="6">
        <v>13975.107118055555</v>
      </c>
      <c r="E7392" s="6">
        <v>37740</v>
      </c>
      <c r="F7392" s="28">
        <f t="shared" si="460"/>
        <v>34.592783713033789</v>
      </c>
      <c r="G7392" s="14">
        <f t="shared" si="461"/>
        <v>37.02996056718483</v>
      </c>
      <c r="H7392" s="6">
        <f t="shared" si="462"/>
        <v>-926.926513671875</v>
      </c>
      <c r="I7392" s="14">
        <f t="shared" si="463"/>
        <v>-6.2201343560142437</v>
      </c>
      <c r="J7392" s="9"/>
      <c r="N7392" s="4"/>
      <c r="R7392" s="4"/>
    </row>
    <row r="7393" spans="1:18" x14ac:dyDescent="0.25">
      <c r="A7393" s="9">
        <v>45235.041666666664</v>
      </c>
      <c r="B7393" s="5">
        <v>45235</v>
      </c>
      <c r="C7393" s="6">
        <v>38593.231175130211</v>
      </c>
      <c r="D7393" s="6">
        <v>13115.755326063369</v>
      </c>
      <c r="E7393" s="6">
        <v>37740</v>
      </c>
      <c r="F7393" s="28">
        <f t="shared" si="460"/>
        <v>33.984600217965856</v>
      </c>
      <c r="G7393" s="14">
        <f t="shared" si="461"/>
        <v>34.752928791900814</v>
      </c>
      <c r="H7393" s="6">
        <f t="shared" si="462"/>
        <v>-859.35179199218692</v>
      </c>
      <c r="I7393" s="14">
        <f t="shared" si="463"/>
        <v>-6.149160680721522</v>
      </c>
      <c r="J7393" s="9"/>
      <c r="N7393" s="4"/>
      <c r="R7393" s="4"/>
    </row>
    <row r="7394" spans="1:18" x14ac:dyDescent="0.25">
      <c r="A7394" s="9">
        <v>45235.041666666664</v>
      </c>
      <c r="B7394" s="5">
        <v>45235</v>
      </c>
      <c r="C7394" s="6">
        <v>37221.973478732638</v>
      </c>
      <c r="D7394" s="6">
        <v>12506.169204644097</v>
      </c>
      <c r="E7394" s="6">
        <v>37740</v>
      </c>
      <c r="F7394" s="28">
        <f t="shared" si="460"/>
        <v>33.598888064840772</v>
      </c>
      <c r="G7394" s="14">
        <f t="shared" si="461"/>
        <v>33.137703244949911</v>
      </c>
      <c r="H7394" s="6">
        <f t="shared" si="462"/>
        <v>-609.58612141927188</v>
      </c>
      <c r="I7394" s="14">
        <f t="shared" si="463"/>
        <v>-4.6477393506107454</v>
      </c>
      <c r="J7394" s="9"/>
      <c r="N7394" s="4"/>
      <c r="R7394" s="4"/>
    </row>
    <row r="7395" spans="1:18" x14ac:dyDescent="0.25">
      <c r="A7395" s="9">
        <v>45235.083333333336</v>
      </c>
      <c r="B7395" s="5">
        <v>45235</v>
      </c>
      <c r="C7395" s="6">
        <v>36293.493027343749</v>
      </c>
      <c r="D7395" s="6">
        <v>10712.367760416666</v>
      </c>
      <c r="E7395" s="6">
        <v>37740</v>
      </c>
      <c r="F7395" s="28">
        <f t="shared" si="460"/>
        <v>29.515945881389538</v>
      </c>
      <c r="G7395" s="14">
        <f t="shared" si="461"/>
        <v>28.384652253356297</v>
      </c>
      <c r="H7395" s="6">
        <f t="shared" si="462"/>
        <v>-1793.8014442274307</v>
      </c>
      <c r="I7395" s="14">
        <f t="shared" si="463"/>
        <v>-14.343332597493664</v>
      </c>
      <c r="J7395" s="9"/>
      <c r="N7395" s="4"/>
      <c r="R7395" s="4"/>
    </row>
    <row r="7396" spans="1:18" x14ac:dyDescent="0.25">
      <c r="A7396" s="9">
        <v>45235.125</v>
      </c>
      <c r="B7396" s="5">
        <v>45235</v>
      </c>
      <c r="C7396" s="6">
        <v>35704.786731770837</v>
      </c>
      <c r="D7396" s="6">
        <v>8989.7526616753476</v>
      </c>
      <c r="E7396" s="6">
        <v>37740</v>
      </c>
      <c r="F7396" s="28">
        <f t="shared" si="460"/>
        <v>25.178004084466593</v>
      </c>
      <c r="G7396" s="14">
        <f t="shared" si="461"/>
        <v>23.820224328763505</v>
      </c>
      <c r="H7396" s="6">
        <f t="shared" si="462"/>
        <v>-1722.6150987413184</v>
      </c>
      <c r="I7396" s="14">
        <f t="shared" si="463"/>
        <v>-16.080619497647977</v>
      </c>
      <c r="J7396" s="9"/>
      <c r="N7396" s="4"/>
      <c r="R7396" s="4"/>
    </row>
    <row r="7397" spans="1:18" x14ac:dyDescent="0.25">
      <c r="A7397" s="9">
        <v>45235.166666666664</v>
      </c>
      <c r="B7397" s="5">
        <v>45235</v>
      </c>
      <c r="C7397" s="6">
        <v>35496.496482204864</v>
      </c>
      <c r="D7397" s="6">
        <v>7736.2279192437063</v>
      </c>
      <c r="E7397" s="6">
        <v>37740</v>
      </c>
      <c r="F7397" s="28">
        <f t="shared" si="460"/>
        <v>21.7943422194414</v>
      </c>
      <c r="G7397" s="14">
        <f t="shared" si="461"/>
        <v>20.498749123592226</v>
      </c>
      <c r="H7397" s="6">
        <f t="shared" si="462"/>
        <v>-1253.5247424316412</v>
      </c>
      <c r="I7397" s="14">
        <f t="shared" si="463"/>
        <v>-13.943929155866586</v>
      </c>
      <c r="J7397" s="9"/>
      <c r="N7397" s="4"/>
      <c r="R7397" s="4"/>
    </row>
    <row r="7398" spans="1:18" x14ac:dyDescent="0.25">
      <c r="A7398" s="9">
        <v>45235.208333333336</v>
      </c>
      <c r="B7398" s="5">
        <v>45235</v>
      </c>
      <c r="C7398" s="6">
        <v>35557.696532118054</v>
      </c>
      <c r="D7398" s="6">
        <v>6390.547279730903</v>
      </c>
      <c r="E7398" s="6">
        <v>37740</v>
      </c>
      <c r="F7398" s="28">
        <f t="shared" si="460"/>
        <v>17.972332020884814</v>
      </c>
      <c r="G7398" s="14">
        <f t="shared" si="461"/>
        <v>16.933087651645213</v>
      </c>
      <c r="H7398" s="6">
        <f t="shared" si="462"/>
        <v>-1345.6806395128033</v>
      </c>
      <c r="I7398" s="14">
        <f t="shared" si="463"/>
        <v>-17.39453198070148</v>
      </c>
      <c r="J7398" s="9"/>
      <c r="N7398" s="4"/>
      <c r="R7398" s="4"/>
    </row>
    <row r="7399" spans="1:18" x14ac:dyDescent="0.25">
      <c r="A7399" s="9">
        <v>45235.25</v>
      </c>
      <c r="B7399" s="5">
        <v>45235</v>
      </c>
      <c r="C7399" s="6">
        <v>36062.794756944444</v>
      </c>
      <c r="D7399" s="6">
        <v>5839.480227864583</v>
      </c>
      <c r="E7399" s="6">
        <v>37740</v>
      </c>
      <c r="F7399" s="28">
        <f t="shared" si="460"/>
        <v>16.192533793405186</v>
      </c>
      <c r="G7399" s="14">
        <f t="shared" si="461"/>
        <v>15.472920582577062</v>
      </c>
      <c r="H7399" s="6">
        <f t="shared" si="462"/>
        <v>-551.06705186632007</v>
      </c>
      <c r="I7399" s="14">
        <f t="shared" si="463"/>
        <v>-8.6231589838034139</v>
      </c>
      <c r="J7399" s="9"/>
      <c r="N7399" s="4"/>
      <c r="R7399" s="4"/>
    </row>
    <row r="7400" spans="1:18" x14ac:dyDescent="0.25">
      <c r="A7400" s="9">
        <v>45235.291666666664</v>
      </c>
      <c r="B7400" s="5">
        <v>45235</v>
      </c>
      <c r="C7400" s="6">
        <v>36828.679641927083</v>
      </c>
      <c r="D7400" s="6">
        <v>5748.6952240668406</v>
      </c>
      <c r="E7400" s="6">
        <v>37740</v>
      </c>
      <c r="F7400" s="28">
        <f t="shared" si="460"/>
        <v>15.609289499269263</v>
      </c>
      <c r="G7400" s="14">
        <f t="shared" si="461"/>
        <v>15.232366783430951</v>
      </c>
      <c r="H7400" s="6">
        <f t="shared" si="462"/>
        <v>-90.78500379774232</v>
      </c>
      <c r="I7400" s="14">
        <f t="shared" si="463"/>
        <v>-1.5546761056667049</v>
      </c>
      <c r="J7400" s="9"/>
      <c r="N7400" s="4"/>
      <c r="R7400" s="4"/>
    </row>
    <row r="7401" spans="1:18" x14ac:dyDescent="0.25">
      <c r="A7401" s="9">
        <v>45235.333333333336</v>
      </c>
      <c r="B7401" s="5">
        <v>45235</v>
      </c>
      <c r="C7401" s="6">
        <v>38069.784685329862</v>
      </c>
      <c r="D7401" s="6">
        <v>6323.6241308593753</v>
      </c>
      <c r="E7401" s="6">
        <v>37740</v>
      </c>
      <c r="F7401" s="28">
        <f t="shared" si="460"/>
        <v>16.610611757140237</v>
      </c>
      <c r="G7401" s="14">
        <f t="shared" si="461"/>
        <v>16.755760813087907</v>
      </c>
      <c r="H7401" s="6">
        <f t="shared" si="462"/>
        <v>574.92890679253469</v>
      </c>
      <c r="I7401" s="14">
        <f t="shared" si="463"/>
        <v>10.001033006335106</v>
      </c>
      <c r="J7401" s="9"/>
      <c r="N7401" s="4"/>
      <c r="R7401" s="4"/>
    </row>
    <row r="7402" spans="1:18" x14ac:dyDescent="0.25">
      <c r="A7402" s="9">
        <v>45235.375</v>
      </c>
      <c r="B7402" s="5">
        <v>45235</v>
      </c>
      <c r="C7402" s="6">
        <v>39925.956612413196</v>
      </c>
      <c r="D7402" s="6">
        <v>6308.9259667968754</v>
      </c>
      <c r="E7402" s="6">
        <v>37740</v>
      </c>
      <c r="F7402" s="28">
        <f t="shared" si="460"/>
        <v>15.801564951947567</v>
      </c>
      <c r="G7402" s="14">
        <f t="shared" si="461"/>
        <v>16.716814962365859</v>
      </c>
      <c r="H7402" s="6">
        <f t="shared" si="462"/>
        <v>-14.698164062499927</v>
      </c>
      <c r="I7402" s="14">
        <f t="shared" si="463"/>
        <v>-0.23243260127958393</v>
      </c>
      <c r="J7402" s="9"/>
      <c r="N7402" s="4"/>
      <c r="R7402" s="4"/>
    </row>
    <row r="7403" spans="1:18" x14ac:dyDescent="0.25">
      <c r="A7403" s="9">
        <v>45235.416666666664</v>
      </c>
      <c r="B7403" s="5">
        <v>45235</v>
      </c>
      <c r="C7403" s="6">
        <v>41501.852790798614</v>
      </c>
      <c r="D7403" s="6">
        <v>5506.4359168836809</v>
      </c>
      <c r="E7403" s="6">
        <v>37740</v>
      </c>
      <c r="F7403" s="28">
        <f t="shared" si="460"/>
        <v>13.26792792755632</v>
      </c>
      <c r="G7403" s="14">
        <f t="shared" si="461"/>
        <v>14.590450230216431</v>
      </c>
      <c r="H7403" s="6">
        <f t="shared" si="462"/>
        <v>-802.49004991319453</v>
      </c>
      <c r="I7403" s="14">
        <f t="shared" si="463"/>
        <v>-12.719915467967194</v>
      </c>
      <c r="J7403" s="9"/>
      <c r="N7403" s="4"/>
      <c r="R7403" s="4"/>
    </row>
    <row r="7404" spans="1:18" x14ac:dyDescent="0.25">
      <c r="A7404" s="9">
        <v>45235.458333333336</v>
      </c>
      <c r="B7404" s="5">
        <v>45235</v>
      </c>
      <c r="C7404" s="6">
        <v>42853.705850694445</v>
      </c>
      <c r="D7404" s="6">
        <v>6829.8229318576387</v>
      </c>
      <c r="E7404" s="6">
        <v>37740</v>
      </c>
      <c r="F7404" s="28">
        <f t="shared" si="460"/>
        <v>15.937531646978814</v>
      </c>
      <c r="G7404" s="14">
        <f t="shared" si="461"/>
        <v>18.097040095012289</v>
      </c>
      <c r="H7404" s="6">
        <f t="shared" si="462"/>
        <v>1323.3870149739578</v>
      </c>
      <c r="I7404" s="14">
        <f t="shared" si="463"/>
        <v>24.033458936954577</v>
      </c>
      <c r="J7404" s="9"/>
      <c r="N7404" s="4"/>
      <c r="R7404" s="4"/>
    </row>
    <row r="7405" spans="1:18" x14ac:dyDescent="0.25">
      <c r="A7405" s="9">
        <v>45235.5</v>
      </c>
      <c r="B7405" s="5">
        <v>45235</v>
      </c>
      <c r="C7405" s="6">
        <v>44349.36054253472</v>
      </c>
      <c r="D7405" s="6">
        <v>7521.4481716579858</v>
      </c>
      <c r="E7405" s="6">
        <v>37740</v>
      </c>
      <c r="F7405" s="28">
        <f t="shared" si="460"/>
        <v>16.959541422123309</v>
      </c>
      <c r="G7405" s="14">
        <f t="shared" si="461"/>
        <v>19.929645393900334</v>
      </c>
      <c r="H7405" s="6">
        <f t="shared" si="462"/>
        <v>691.62523980034712</v>
      </c>
      <c r="I7405" s="14">
        <f t="shared" si="463"/>
        <v>10.126547155040701</v>
      </c>
      <c r="J7405" s="9"/>
      <c r="N7405" s="4"/>
      <c r="R7405" s="4"/>
    </row>
    <row r="7406" spans="1:18" x14ac:dyDescent="0.25">
      <c r="A7406" s="9">
        <v>45235.541666666664</v>
      </c>
      <c r="B7406" s="5">
        <v>45235</v>
      </c>
      <c r="C7406" s="6">
        <v>45856.736527777779</v>
      </c>
      <c r="D7406" s="6">
        <v>8005.3498909505206</v>
      </c>
      <c r="E7406" s="6">
        <v>37740</v>
      </c>
      <c r="F7406" s="28">
        <f t="shared" si="460"/>
        <v>17.457303979975265</v>
      </c>
      <c r="G7406" s="14">
        <f t="shared" si="461"/>
        <v>21.211843908188978</v>
      </c>
      <c r="H7406" s="6">
        <f t="shared" si="462"/>
        <v>483.90171929253484</v>
      </c>
      <c r="I7406" s="14">
        <f t="shared" si="463"/>
        <v>6.4336243267081681</v>
      </c>
      <c r="J7406" s="9"/>
      <c r="N7406" s="4"/>
      <c r="R7406" s="4"/>
    </row>
    <row r="7407" spans="1:18" x14ac:dyDescent="0.25">
      <c r="A7407" s="9">
        <v>45235.583333333336</v>
      </c>
      <c r="B7407" s="5">
        <v>45235</v>
      </c>
      <c r="C7407" s="6">
        <v>47122.650225694444</v>
      </c>
      <c r="D7407" s="6">
        <v>8395.0046701388892</v>
      </c>
      <c r="E7407" s="6">
        <v>37740</v>
      </c>
      <c r="F7407" s="28">
        <f t="shared" si="460"/>
        <v>17.815221830544171</v>
      </c>
      <c r="G7407" s="14">
        <f t="shared" si="461"/>
        <v>22.24431550116293</v>
      </c>
      <c r="H7407" s="6">
        <f t="shared" si="462"/>
        <v>389.65477918836859</v>
      </c>
      <c r="I7407" s="14">
        <f t="shared" si="463"/>
        <v>4.867429712583152</v>
      </c>
      <c r="J7407" s="9"/>
      <c r="N7407" s="4"/>
      <c r="R7407" s="4"/>
    </row>
    <row r="7408" spans="1:18" x14ac:dyDescent="0.25">
      <c r="A7408" s="9">
        <v>45235.625</v>
      </c>
      <c r="B7408" s="5">
        <v>45235</v>
      </c>
      <c r="C7408" s="6">
        <v>47988.573741319444</v>
      </c>
      <c r="D7408" s="6">
        <v>9291.5717198350703</v>
      </c>
      <c r="E7408" s="6">
        <v>37740</v>
      </c>
      <c r="F7408" s="28">
        <f t="shared" si="460"/>
        <v>19.36205016202592</v>
      </c>
      <c r="G7408" s="14">
        <f t="shared" si="461"/>
        <v>24.619956862308083</v>
      </c>
      <c r="H7408" s="6">
        <f t="shared" si="462"/>
        <v>896.56704969618113</v>
      </c>
      <c r="I7408" s="14">
        <f t="shared" si="463"/>
        <v>10.679768325624387</v>
      </c>
      <c r="J7408" s="9"/>
      <c r="N7408" s="4"/>
      <c r="R7408" s="4"/>
    </row>
    <row r="7409" spans="1:18" x14ac:dyDescent="0.25">
      <c r="A7409" s="9">
        <v>45235.666666666664</v>
      </c>
      <c r="B7409" s="5">
        <v>45235</v>
      </c>
      <c r="C7409" s="6">
        <v>48500.821176215279</v>
      </c>
      <c r="D7409" s="6">
        <v>10966.943956163195</v>
      </c>
      <c r="E7409" s="6">
        <v>37740</v>
      </c>
      <c r="F7409" s="28">
        <f t="shared" si="460"/>
        <v>22.611872727510367</v>
      </c>
      <c r="G7409" s="14">
        <f t="shared" si="461"/>
        <v>29.059204971285624</v>
      </c>
      <c r="H7409" s="6">
        <f t="shared" si="462"/>
        <v>1675.3722363281249</v>
      </c>
      <c r="I7409" s="14">
        <f t="shared" si="463"/>
        <v>18.03109621111404</v>
      </c>
      <c r="J7409" s="9"/>
      <c r="N7409" s="4"/>
      <c r="R7409" s="4"/>
    </row>
    <row r="7410" spans="1:18" x14ac:dyDescent="0.25">
      <c r="A7410" s="9">
        <v>45235.708333333336</v>
      </c>
      <c r="B7410" s="5">
        <v>45235</v>
      </c>
      <c r="C7410" s="6">
        <v>47682.374418402775</v>
      </c>
      <c r="D7410" s="6">
        <v>11535.632233072916</v>
      </c>
      <c r="E7410" s="6">
        <v>37740</v>
      </c>
      <c r="F7410" s="28">
        <f t="shared" si="460"/>
        <v>24.192654778158023</v>
      </c>
      <c r="G7410" s="14">
        <f t="shared" si="461"/>
        <v>30.566063150696653</v>
      </c>
      <c r="H7410" s="6">
        <f t="shared" si="462"/>
        <v>568.68827690972103</v>
      </c>
      <c r="I7410" s="14">
        <f t="shared" si="463"/>
        <v>5.1854762747294796</v>
      </c>
      <c r="J7410" s="9"/>
      <c r="N7410" s="4"/>
      <c r="R7410" s="4"/>
    </row>
    <row r="7411" spans="1:18" x14ac:dyDescent="0.25">
      <c r="A7411" s="9">
        <v>45235.75</v>
      </c>
      <c r="B7411" s="5">
        <v>45235</v>
      </c>
      <c r="C7411" s="6">
        <v>47125.406521267359</v>
      </c>
      <c r="D7411" s="6">
        <v>13059.142864583333</v>
      </c>
      <c r="E7411" s="6">
        <v>37740</v>
      </c>
      <c r="F7411" s="28">
        <f t="shared" si="460"/>
        <v>27.711469944964474</v>
      </c>
      <c r="G7411" s="14">
        <f t="shared" si="461"/>
        <v>34.602922269696165</v>
      </c>
      <c r="H7411" s="6">
        <f t="shared" si="462"/>
        <v>1523.5106315104167</v>
      </c>
      <c r="I7411" s="14">
        <f t="shared" si="463"/>
        <v>13.206997247558547</v>
      </c>
      <c r="J7411" s="9"/>
      <c r="N7411" s="4"/>
      <c r="R7411" s="4"/>
    </row>
    <row r="7412" spans="1:18" x14ac:dyDescent="0.25">
      <c r="A7412" s="9">
        <v>45235.791666666664</v>
      </c>
      <c r="B7412" s="5">
        <v>45235</v>
      </c>
      <c r="C7412" s="6">
        <v>48506.904127604168</v>
      </c>
      <c r="D7412" s="6">
        <v>17570.902700737846</v>
      </c>
      <c r="E7412" s="6">
        <v>37740</v>
      </c>
      <c r="F7412" s="28">
        <f t="shared" si="460"/>
        <v>36.223508831887393</v>
      </c>
      <c r="G7412" s="14">
        <f t="shared" si="461"/>
        <v>46.557770802167056</v>
      </c>
      <c r="H7412" s="6">
        <f t="shared" si="462"/>
        <v>4511.7598361545133</v>
      </c>
      <c r="I7412" s="14">
        <f t="shared" si="463"/>
        <v>34.54866741974697</v>
      </c>
      <c r="J7412" s="9"/>
      <c r="N7412" s="4"/>
      <c r="R7412" s="4"/>
    </row>
    <row r="7413" spans="1:18" x14ac:dyDescent="0.25">
      <c r="A7413" s="9">
        <v>45235.833333333336</v>
      </c>
      <c r="B7413" s="5">
        <v>45235</v>
      </c>
      <c r="C7413" s="6">
        <v>48379.146165364582</v>
      </c>
      <c r="D7413" s="6">
        <v>21416.513719618055</v>
      </c>
      <c r="E7413" s="6">
        <v>37740</v>
      </c>
      <c r="F7413" s="28">
        <f t="shared" si="460"/>
        <v>44.268068821252754</v>
      </c>
      <c r="G7413" s="14">
        <f t="shared" si="461"/>
        <v>56.747519129883564</v>
      </c>
      <c r="H7413" s="6">
        <f t="shared" si="462"/>
        <v>3845.6110188802086</v>
      </c>
      <c r="I7413" s="14">
        <f t="shared" si="463"/>
        <v>21.886246167185945</v>
      </c>
      <c r="J7413" s="9"/>
      <c r="N7413" s="4"/>
      <c r="R7413" s="4"/>
    </row>
    <row r="7414" spans="1:18" x14ac:dyDescent="0.25">
      <c r="A7414" s="9">
        <v>45235.875</v>
      </c>
      <c r="B7414" s="5">
        <v>45235</v>
      </c>
      <c r="C7414" s="6">
        <v>47218.977816840277</v>
      </c>
      <c r="D7414" s="6">
        <v>22058.993871527779</v>
      </c>
      <c r="E7414" s="6">
        <v>37740</v>
      </c>
      <c r="F7414" s="28">
        <f t="shared" si="460"/>
        <v>46.716373143640169</v>
      </c>
      <c r="G7414" s="14">
        <f t="shared" si="461"/>
        <v>58.449904270078903</v>
      </c>
      <c r="H7414" s="6">
        <f t="shared" si="462"/>
        <v>642.48015190972365</v>
      </c>
      <c r="I7414" s="14">
        <f t="shared" si="463"/>
        <v>2.9999287480725489</v>
      </c>
      <c r="J7414" s="9"/>
      <c r="N7414" s="4"/>
      <c r="R7414" s="4"/>
    </row>
    <row r="7415" spans="1:18" x14ac:dyDescent="0.25">
      <c r="A7415" s="9">
        <v>45235.916666666664</v>
      </c>
      <c r="B7415" s="5">
        <v>45235</v>
      </c>
      <c r="C7415" s="6">
        <v>45515.371684027778</v>
      </c>
      <c r="D7415" s="6">
        <v>22187.799720052084</v>
      </c>
      <c r="E7415" s="6">
        <v>37740</v>
      </c>
      <c r="F7415" s="28">
        <f t="shared" si="460"/>
        <v>48.747926028336074</v>
      </c>
      <c r="G7415" s="14">
        <f t="shared" si="461"/>
        <v>58.79120222589318</v>
      </c>
      <c r="H7415" s="6">
        <f t="shared" si="462"/>
        <v>128.80584852430547</v>
      </c>
      <c r="I7415" s="14">
        <f t="shared" si="463"/>
        <v>0.58391533754655578</v>
      </c>
      <c r="J7415" s="9"/>
      <c r="N7415" s="4"/>
      <c r="R7415" s="4"/>
    </row>
    <row r="7416" spans="1:18" x14ac:dyDescent="0.25">
      <c r="A7416" s="9">
        <v>45235.958333333336</v>
      </c>
      <c r="B7416" s="5">
        <v>45235</v>
      </c>
      <c r="C7416" s="6">
        <v>43003.182625868052</v>
      </c>
      <c r="D7416" s="6">
        <v>22148.369678819443</v>
      </c>
      <c r="E7416" s="6">
        <v>37740</v>
      </c>
      <c r="F7416" s="28">
        <f t="shared" si="460"/>
        <v>51.504024414919357</v>
      </c>
      <c r="G7416" s="14">
        <f t="shared" si="461"/>
        <v>58.686724109219512</v>
      </c>
      <c r="H7416" s="6">
        <f t="shared" si="462"/>
        <v>-39.430041232641088</v>
      </c>
      <c r="I7416" s="14">
        <f t="shared" si="463"/>
        <v>-0.17771046129015866</v>
      </c>
      <c r="J7416" s="9"/>
      <c r="N7416" s="4"/>
      <c r="R7416" s="4"/>
    </row>
    <row r="7417" spans="1:18" x14ac:dyDescent="0.25">
      <c r="A7417" s="9">
        <v>45236</v>
      </c>
      <c r="B7417" s="5">
        <v>45236</v>
      </c>
      <c r="C7417" s="6">
        <v>40727.663066406247</v>
      </c>
      <c r="D7417" s="6">
        <v>22038.437632378471</v>
      </c>
      <c r="E7417" s="6">
        <v>37740</v>
      </c>
      <c r="F7417" s="28">
        <f t="shared" si="460"/>
        <v>54.111716639486318</v>
      </c>
      <c r="G7417" s="14">
        <f t="shared" si="461"/>
        <v>58.395436227817889</v>
      </c>
      <c r="H7417" s="6">
        <f t="shared" si="462"/>
        <v>-109.93204644097204</v>
      </c>
      <c r="I7417" s="14">
        <f t="shared" si="463"/>
        <v>-0.4963437401268429</v>
      </c>
      <c r="J7417" s="9"/>
      <c r="N7417" s="4"/>
      <c r="R7417" s="4"/>
    </row>
    <row r="7418" spans="1:18" x14ac:dyDescent="0.25">
      <c r="A7418" s="9">
        <v>45236.041666666664</v>
      </c>
      <c r="B7418" s="5">
        <v>45236</v>
      </c>
      <c r="C7418" s="6">
        <v>39005.919151475697</v>
      </c>
      <c r="D7418" s="6">
        <v>21789.203914930556</v>
      </c>
      <c r="E7418" s="6">
        <v>37740</v>
      </c>
      <c r="F7418" s="28">
        <f t="shared" si="460"/>
        <v>55.86127538826684</v>
      </c>
      <c r="G7418" s="14">
        <f t="shared" si="461"/>
        <v>57.735039520218756</v>
      </c>
      <c r="H7418" s="6">
        <f t="shared" si="462"/>
        <v>-249.23371744791439</v>
      </c>
      <c r="I7418" s="14">
        <f t="shared" si="463"/>
        <v>-1.1309046566973731</v>
      </c>
      <c r="J7418" s="9"/>
      <c r="N7418" s="4"/>
      <c r="R7418" s="4"/>
    </row>
    <row r="7419" spans="1:18" x14ac:dyDescent="0.25">
      <c r="A7419" s="9">
        <v>45236.083333333336</v>
      </c>
      <c r="B7419" s="5">
        <v>45236</v>
      </c>
      <c r="C7419" s="6">
        <v>37907.733882378474</v>
      </c>
      <c r="D7419" s="6">
        <v>21534.313593750001</v>
      </c>
      <c r="E7419" s="6">
        <v>37740</v>
      </c>
      <c r="F7419" s="28">
        <f t="shared" si="460"/>
        <v>56.807177291492728</v>
      </c>
      <c r="G7419" s="14">
        <f t="shared" si="461"/>
        <v>57.05965446144674</v>
      </c>
      <c r="H7419" s="6">
        <f t="shared" si="462"/>
        <v>-254.89032118055547</v>
      </c>
      <c r="I7419" s="14">
        <f t="shared" si="463"/>
        <v>-1.16980098114506</v>
      </c>
      <c r="J7419" s="9"/>
      <c r="N7419" s="4"/>
      <c r="R7419" s="4"/>
    </row>
    <row r="7420" spans="1:18" x14ac:dyDescent="0.25">
      <c r="A7420" s="9">
        <v>45236.125</v>
      </c>
      <c r="B7420" s="5">
        <v>45236</v>
      </c>
      <c r="C7420" s="6">
        <v>37251.129188368053</v>
      </c>
      <c r="D7420" s="6">
        <v>21347.430008680556</v>
      </c>
      <c r="E7420" s="6">
        <v>37740</v>
      </c>
      <c r="F7420" s="28">
        <f t="shared" si="460"/>
        <v>57.306799750238049</v>
      </c>
      <c r="G7420" s="14">
        <f t="shared" si="461"/>
        <v>56.564467431585996</v>
      </c>
      <c r="H7420" s="6">
        <f t="shared" si="462"/>
        <v>-186.88358506944496</v>
      </c>
      <c r="I7420" s="14">
        <f t="shared" si="463"/>
        <v>-0.8678409193580473</v>
      </c>
      <c r="J7420" s="9"/>
      <c r="N7420" s="4"/>
      <c r="R7420" s="4"/>
    </row>
    <row r="7421" spans="1:18" x14ac:dyDescent="0.25">
      <c r="A7421" s="9">
        <v>45236.166666666664</v>
      </c>
      <c r="B7421" s="5">
        <v>45236</v>
      </c>
      <c r="C7421" s="6">
        <v>37074.18798828125</v>
      </c>
      <c r="D7421" s="6">
        <v>21201.997309027778</v>
      </c>
      <c r="E7421" s="6">
        <v>37740</v>
      </c>
      <c r="F7421" s="28">
        <f t="shared" si="460"/>
        <v>57.188028813279743</v>
      </c>
      <c r="G7421" s="14">
        <f t="shared" si="461"/>
        <v>56.179113166475304</v>
      </c>
      <c r="H7421" s="6">
        <f t="shared" si="462"/>
        <v>-145.43269965277796</v>
      </c>
      <c r="I7421" s="14">
        <f t="shared" si="463"/>
        <v>-0.68126561180264</v>
      </c>
      <c r="J7421" s="9"/>
      <c r="N7421" s="4"/>
      <c r="R7421" s="4"/>
    </row>
    <row r="7422" spans="1:18" x14ac:dyDescent="0.25">
      <c r="A7422" s="9">
        <v>45236.208333333336</v>
      </c>
      <c r="B7422" s="5">
        <v>45236</v>
      </c>
      <c r="C7422" s="6">
        <v>37621.428196614586</v>
      </c>
      <c r="D7422" s="6">
        <v>21132.687677951388</v>
      </c>
      <c r="E7422" s="6">
        <v>37740</v>
      </c>
      <c r="F7422" s="28">
        <f t="shared" si="460"/>
        <v>56.171944264075123</v>
      </c>
      <c r="G7422" s="14">
        <f t="shared" si="461"/>
        <v>55.995462845658153</v>
      </c>
      <c r="H7422" s="6">
        <f t="shared" si="462"/>
        <v>-69.30963107639036</v>
      </c>
      <c r="I7422" s="14">
        <f t="shared" si="463"/>
        <v>-0.32690142379594789</v>
      </c>
      <c r="J7422" s="9"/>
      <c r="N7422" s="4"/>
      <c r="R7422" s="4"/>
    </row>
    <row r="7423" spans="1:18" x14ac:dyDescent="0.25">
      <c r="A7423" s="9">
        <v>45236.25</v>
      </c>
      <c r="B7423" s="5">
        <v>45236</v>
      </c>
      <c r="C7423" s="6">
        <v>39418.226469184025</v>
      </c>
      <c r="D7423" s="6">
        <v>20849.860084635417</v>
      </c>
      <c r="E7423" s="6">
        <v>37740</v>
      </c>
      <c r="F7423" s="28">
        <f t="shared" si="460"/>
        <v>52.893957826680015</v>
      </c>
      <c r="G7423" s="14">
        <f t="shared" si="461"/>
        <v>55.246052158546412</v>
      </c>
      <c r="H7423" s="6">
        <f t="shared" si="462"/>
        <v>-282.82759331597117</v>
      </c>
      <c r="I7423" s="14">
        <f t="shared" si="463"/>
        <v>-1.3383418031160181</v>
      </c>
      <c r="J7423" s="9"/>
      <c r="N7423" s="4"/>
      <c r="R7423" s="4"/>
    </row>
    <row r="7424" spans="1:18" x14ac:dyDescent="0.25">
      <c r="A7424" s="9">
        <v>45236.291666666664</v>
      </c>
      <c r="B7424" s="5">
        <v>45236</v>
      </c>
      <c r="C7424" s="6">
        <v>42194.237486979167</v>
      </c>
      <c r="D7424" s="6">
        <v>21035.473767361113</v>
      </c>
      <c r="E7424" s="6">
        <v>37740</v>
      </c>
      <c r="F7424" s="28">
        <f t="shared" si="460"/>
        <v>49.85390190746427</v>
      </c>
      <c r="G7424" s="14">
        <f t="shared" si="461"/>
        <v>55.737874317332036</v>
      </c>
      <c r="H7424" s="6">
        <f t="shared" si="462"/>
        <v>185.61368272569598</v>
      </c>
      <c r="I7424" s="14">
        <f t="shared" si="463"/>
        <v>0.89023946430449952</v>
      </c>
      <c r="J7424" s="9"/>
      <c r="N7424" s="4"/>
      <c r="R7424" s="4"/>
    </row>
    <row r="7425" spans="1:18" x14ac:dyDescent="0.25">
      <c r="A7425" s="9">
        <v>45236.333333333336</v>
      </c>
      <c r="B7425" s="5">
        <v>45236</v>
      </c>
      <c r="C7425" s="6">
        <v>43439.558843315972</v>
      </c>
      <c r="D7425" s="6">
        <v>20578.29255642361</v>
      </c>
      <c r="E7425" s="6">
        <v>37740</v>
      </c>
      <c r="F7425" s="28">
        <f t="shared" si="460"/>
        <v>47.37224111931787</v>
      </c>
      <c r="G7425" s="14">
        <f t="shared" si="461"/>
        <v>54.526477362012749</v>
      </c>
      <c r="H7425" s="6">
        <f t="shared" si="462"/>
        <v>-457.18121093750233</v>
      </c>
      <c r="I7425" s="14">
        <f t="shared" si="463"/>
        <v>-2.1733820497395691</v>
      </c>
      <c r="J7425" s="9"/>
      <c r="N7425" s="4"/>
      <c r="R7425" s="4"/>
    </row>
    <row r="7426" spans="1:18" x14ac:dyDescent="0.25">
      <c r="A7426" s="9">
        <v>45236.375</v>
      </c>
      <c r="B7426" s="5">
        <v>45236</v>
      </c>
      <c r="C7426" s="6">
        <v>44614.179828559027</v>
      </c>
      <c r="D7426" s="6">
        <v>17141.642298177085</v>
      </c>
      <c r="E7426" s="6">
        <v>37740</v>
      </c>
      <c r="F7426" s="28">
        <f t="shared" si="460"/>
        <v>38.421959933025931</v>
      </c>
      <c r="G7426" s="14">
        <f t="shared" si="461"/>
        <v>45.420355851025661</v>
      </c>
      <c r="H7426" s="6">
        <f t="shared" si="462"/>
        <v>-3436.6502582465255</v>
      </c>
      <c r="I7426" s="14">
        <f t="shared" si="463"/>
        <v>-16.700366411953642</v>
      </c>
      <c r="J7426" s="9"/>
      <c r="N7426" s="4"/>
      <c r="R7426" s="4"/>
    </row>
    <row r="7427" spans="1:18" x14ac:dyDescent="0.25">
      <c r="A7427" s="9">
        <v>45236.416666666664</v>
      </c>
      <c r="B7427" s="5">
        <v>45236</v>
      </c>
      <c r="C7427" s="6">
        <v>46245.301362847225</v>
      </c>
      <c r="D7427" s="6">
        <v>14774.201241319444</v>
      </c>
      <c r="E7427" s="6">
        <v>37740</v>
      </c>
      <c r="F7427" s="28">
        <f t="shared" ref="F7427:F7490" si="464">D7427/C7427*100</f>
        <v>31.947464511905665</v>
      </c>
      <c r="G7427" s="14">
        <f t="shared" ref="G7427:G7490" si="465">D7427/E7427*100</f>
        <v>39.147327083517339</v>
      </c>
      <c r="H7427" s="6">
        <f t="shared" si="462"/>
        <v>-2367.4410568576404</v>
      </c>
      <c r="I7427" s="14">
        <f t="shared" si="463"/>
        <v>-13.811051564816543</v>
      </c>
      <c r="J7427" s="9"/>
      <c r="N7427" s="4"/>
      <c r="R7427" s="4"/>
    </row>
    <row r="7428" spans="1:18" x14ac:dyDescent="0.25">
      <c r="A7428" s="9">
        <v>45236.458333333336</v>
      </c>
      <c r="B7428" s="5">
        <v>45236</v>
      </c>
      <c r="C7428" s="6">
        <v>47358.529038628469</v>
      </c>
      <c r="D7428" s="6">
        <v>13250.879787326388</v>
      </c>
      <c r="E7428" s="6">
        <v>37740</v>
      </c>
      <c r="F7428" s="28">
        <f t="shared" si="464"/>
        <v>27.979922637627052</v>
      </c>
      <c r="G7428" s="14">
        <f t="shared" si="465"/>
        <v>35.11096922979965</v>
      </c>
      <c r="H7428" s="6">
        <f t="shared" ref="H7428:H7491" si="466">D7428-D7427</f>
        <v>-1523.3214539930559</v>
      </c>
      <c r="I7428" s="14">
        <f t="shared" ref="I7428:I7491" si="467">H7428/D7427*100</f>
        <v>-10.310685695364279</v>
      </c>
      <c r="J7428" s="9"/>
      <c r="N7428" s="4"/>
      <c r="R7428" s="4"/>
    </row>
    <row r="7429" spans="1:18" x14ac:dyDescent="0.25">
      <c r="A7429" s="9">
        <v>45236.5</v>
      </c>
      <c r="B7429" s="5">
        <v>45236</v>
      </c>
      <c r="C7429" s="6">
        <v>48777.193617621531</v>
      </c>
      <c r="D7429" s="6">
        <v>11804.295719401041</v>
      </c>
      <c r="E7429" s="6">
        <v>37740</v>
      </c>
      <c r="F7429" s="28">
        <f t="shared" si="464"/>
        <v>24.200440500817482</v>
      </c>
      <c r="G7429" s="14">
        <f t="shared" si="465"/>
        <v>31.277943082673666</v>
      </c>
      <c r="H7429" s="6">
        <f t="shared" si="466"/>
        <v>-1446.584067925347</v>
      </c>
      <c r="I7429" s="14">
        <f t="shared" si="467"/>
        <v>-10.916890735880882</v>
      </c>
      <c r="J7429" s="9"/>
      <c r="N7429" s="4"/>
      <c r="R7429" s="4"/>
    </row>
    <row r="7430" spans="1:18" x14ac:dyDescent="0.25">
      <c r="A7430" s="9">
        <v>45236.541666666664</v>
      </c>
      <c r="B7430" s="5">
        <v>45236</v>
      </c>
      <c r="C7430" s="6">
        <v>50433.29485677083</v>
      </c>
      <c r="D7430" s="6">
        <v>10613.533064236111</v>
      </c>
      <c r="E7430" s="6">
        <v>37740</v>
      </c>
      <c r="F7430" s="28">
        <f t="shared" si="464"/>
        <v>21.044694966645057</v>
      </c>
      <c r="G7430" s="14">
        <f t="shared" si="465"/>
        <v>28.122769115622976</v>
      </c>
      <c r="H7430" s="6">
        <f t="shared" si="466"/>
        <v>-1190.76265516493</v>
      </c>
      <c r="I7430" s="14">
        <f t="shared" si="467"/>
        <v>-10.087536634717162</v>
      </c>
      <c r="J7430" s="9"/>
      <c r="N7430" s="4"/>
      <c r="R7430" s="4"/>
    </row>
    <row r="7431" spans="1:18" x14ac:dyDescent="0.25">
      <c r="A7431" s="9">
        <v>45236.583333333336</v>
      </c>
      <c r="B7431" s="5">
        <v>45236</v>
      </c>
      <c r="C7431" s="6">
        <v>51439.003548177083</v>
      </c>
      <c r="D7431" s="6">
        <v>10328.19355360243</v>
      </c>
      <c r="E7431" s="6">
        <v>37740</v>
      </c>
      <c r="F7431" s="28">
        <f t="shared" si="464"/>
        <v>20.078525712359848</v>
      </c>
      <c r="G7431" s="14">
        <f t="shared" si="465"/>
        <v>27.366702579762663</v>
      </c>
      <c r="H7431" s="6">
        <f t="shared" si="466"/>
        <v>-285.33951063368113</v>
      </c>
      <c r="I7431" s="14">
        <f t="shared" si="467"/>
        <v>-2.68844982068389</v>
      </c>
      <c r="J7431" s="9"/>
      <c r="N7431" s="4"/>
      <c r="R7431" s="4"/>
    </row>
    <row r="7432" spans="1:18" x14ac:dyDescent="0.25">
      <c r="A7432" s="9">
        <v>45236.625</v>
      </c>
      <c r="B7432" s="5">
        <v>45236</v>
      </c>
      <c r="C7432" s="6">
        <v>52271.819989149306</v>
      </c>
      <c r="D7432" s="6">
        <v>10713.177698567708</v>
      </c>
      <c r="E7432" s="6">
        <v>37740</v>
      </c>
      <c r="F7432" s="28">
        <f t="shared" si="464"/>
        <v>20.4951304561264</v>
      </c>
      <c r="G7432" s="14">
        <f t="shared" si="465"/>
        <v>28.386798353385558</v>
      </c>
      <c r="H7432" s="6">
        <f t="shared" si="466"/>
        <v>384.98414496527766</v>
      </c>
      <c r="I7432" s="14">
        <f t="shared" si="467"/>
        <v>3.7275070704982753</v>
      </c>
      <c r="J7432" s="9"/>
      <c r="N7432" s="4"/>
      <c r="R7432" s="4"/>
    </row>
    <row r="7433" spans="1:18" x14ac:dyDescent="0.25">
      <c r="A7433" s="9">
        <v>45236.666666666664</v>
      </c>
      <c r="B7433" s="5">
        <v>45236</v>
      </c>
      <c r="C7433" s="6">
        <v>52670.358600260413</v>
      </c>
      <c r="D7433" s="6">
        <v>11633.064174262152</v>
      </c>
      <c r="E7433" s="6">
        <v>37740</v>
      </c>
      <c r="F7433" s="28">
        <f t="shared" si="464"/>
        <v>22.086548266266476</v>
      </c>
      <c r="G7433" s="14">
        <f t="shared" si="465"/>
        <v>30.82422939656108</v>
      </c>
      <c r="H7433" s="6">
        <f t="shared" si="466"/>
        <v>919.88647569444402</v>
      </c>
      <c r="I7433" s="14">
        <f t="shared" si="467"/>
        <v>8.5864950771555648</v>
      </c>
      <c r="J7433" s="9"/>
      <c r="N7433" s="4"/>
      <c r="R7433" s="4"/>
    </row>
    <row r="7434" spans="1:18" x14ac:dyDescent="0.25">
      <c r="A7434" s="9">
        <v>45236.708333333336</v>
      </c>
      <c r="B7434" s="5">
        <v>45236</v>
      </c>
      <c r="C7434" s="6">
        <v>52277.318328993053</v>
      </c>
      <c r="D7434" s="6">
        <v>12360.384884982639</v>
      </c>
      <c r="E7434" s="6">
        <v>37740</v>
      </c>
      <c r="F7434" s="28">
        <f t="shared" si="464"/>
        <v>23.643877077236301</v>
      </c>
      <c r="G7434" s="14">
        <f t="shared" si="465"/>
        <v>32.751417289302168</v>
      </c>
      <c r="H7434" s="6">
        <f t="shared" si="466"/>
        <v>727.32071072048711</v>
      </c>
      <c r="I7434" s="14">
        <f t="shared" si="467"/>
        <v>6.2521851493750464</v>
      </c>
      <c r="J7434" s="9"/>
      <c r="N7434" s="4"/>
      <c r="R7434" s="4"/>
    </row>
    <row r="7435" spans="1:18" x14ac:dyDescent="0.25">
      <c r="A7435" s="9">
        <v>45236.75</v>
      </c>
      <c r="B7435" s="5">
        <v>45236</v>
      </c>
      <c r="C7435" s="6">
        <v>51318.66718315972</v>
      </c>
      <c r="D7435" s="6">
        <v>12947.919510633681</v>
      </c>
      <c r="E7435" s="6">
        <v>37740</v>
      </c>
      <c r="F7435" s="28">
        <f t="shared" si="464"/>
        <v>25.230428265842718</v>
      </c>
      <c r="G7435" s="14">
        <f t="shared" si="465"/>
        <v>34.308212799771283</v>
      </c>
      <c r="H7435" s="6">
        <f t="shared" si="466"/>
        <v>587.53462565104201</v>
      </c>
      <c r="I7435" s="14">
        <f t="shared" si="467"/>
        <v>4.7533683709547958</v>
      </c>
      <c r="J7435" s="9"/>
      <c r="N7435" s="4"/>
      <c r="R7435" s="4"/>
    </row>
    <row r="7436" spans="1:18" x14ac:dyDescent="0.25">
      <c r="A7436" s="9">
        <v>45236.791666666664</v>
      </c>
      <c r="B7436" s="5">
        <v>45236</v>
      </c>
      <c r="C7436" s="6">
        <v>52003.390512152779</v>
      </c>
      <c r="D7436" s="6">
        <v>16861.518047960068</v>
      </c>
      <c r="E7436" s="6">
        <v>37740</v>
      </c>
      <c r="F7436" s="28">
        <f t="shared" si="464"/>
        <v>32.423882139030269</v>
      </c>
      <c r="G7436" s="14">
        <f t="shared" si="465"/>
        <v>44.678108235188304</v>
      </c>
      <c r="H7436" s="6">
        <f t="shared" si="466"/>
        <v>3913.5985373263866</v>
      </c>
      <c r="I7436" s="14">
        <f t="shared" si="467"/>
        <v>30.225694051560044</v>
      </c>
      <c r="J7436" s="9"/>
      <c r="N7436" s="4"/>
      <c r="R7436" s="4"/>
    </row>
    <row r="7437" spans="1:18" x14ac:dyDescent="0.25">
      <c r="A7437" s="9">
        <v>45236.833333333336</v>
      </c>
      <c r="B7437" s="5">
        <v>45236</v>
      </c>
      <c r="C7437" s="6">
        <v>51261.501098090281</v>
      </c>
      <c r="D7437" s="6">
        <v>20270.633582899307</v>
      </c>
      <c r="E7437" s="6">
        <v>37740</v>
      </c>
      <c r="F7437" s="28">
        <f t="shared" si="464"/>
        <v>39.543581730294818</v>
      </c>
      <c r="G7437" s="14">
        <f t="shared" si="465"/>
        <v>53.71127075490012</v>
      </c>
      <c r="H7437" s="6">
        <f t="shared" si="466"/>
        <v>3409.1155349392393</v>
      </c>
      <c r="I7437" s="14">
        <f t="shared" si="467"/>
        <v>20.21831916463583</v>
      </c>
      <c r="J7437" s="9"/>
      <c r="N7437" s="4"/>
      <c r="R7437" s="4"/>
    </row>
    <row r="7438" spans="1:18" x14ac:dyDescent="0.25">
      <c r="A7438" s="9">
        <v>45236.875</v>
      </c>
      <c r="B7438" s="5">
        <v>45236</v>
      </c>
      <c r="C7438" s="6">
        <v>50068.040538194444</v>
      </c>
      <c r="D7438" s="6">
        <v>22669.199906684029</v>
      </c>
      <c r="E7438" s="6">
        <v>37740</v>
      </c>
      <c r="F7438" s="28">
        <f t="shared" si="464"/>
        <v>45.276786674706813</v>
      </c>
      <c r="G7438" s="14">
        <f t="shared" si="465"/>
        <v>60.066772407747827</v>
      </c>
      <c r="H7438" s="6">
        <f t="shared" si="466"/>
        <v>2398.566323784722</v>
      </c>
      <c r="I7438" s="14">
        <f t="shared" si="467"/>
        <v>11.832715114579342</v>
      </c>
      <c r="J7438" s="9"/>
      <c r="N7438" s="4"/>
      <c r="R7438" s="4"/>
    </row>
    <row r="7439" spans="1:18" x14ac:dyDescent="0.25">
      <c r="A7439" s="9">
        <v>45236.916666666664</v>
      </c>
      <c r="B7439" s="5">
        <v>45236</v>
      </c>
      <c r="C7439" s="6">
        <v>48267.555308159725</v>
      </c>
      <c r="D7439" s="6">
        <v>23348.515407986109</v>
      </c>
      <c r="E7439" s="6">
        <v>37740</v>
      </c>
      <c r="F7439" s="28">
        <f t="shared" si="464"/>
        <v>48.373105409875599</v>
      </c>
      <c r="G7439" s="14">
        <f t="shared" si="465"/>
        <v>61.866760487509566</v>
      </c>
      <c r="H7439" s="6">
        <f t="shared" si="466"/>
        <v>679.31550130208052</v>
      </c>
      <c r="I7439" s="14">
        <f t="shared" si="467"/>
        <v>2.9966452459655795</v>
      </c>
      <c r="J7439" s="9"/>
      <c r="N7439" s="4"/>
      <c r="R7439" s="4"/>
    </row>
    <row r="7440" spans="1:18" x14ac:dyDescent="0.25">
      <c r="A7440" s="9">
        <v>45236.958333333336</v>
      </c>
      <c r="B7440" s="5">
        <v>45236</v>
      </c>
      <c r="C7440" s="6">
        <v>45279.532235243052</v>
      </c>
      <c r="D7440" s="6">
        <v>22921.081922743055</v>
      </c>
      <c r="E7440" s="6">
        <v>37740</v>
      </c>
      <c r="F7440" s="28">
        <f t="shared" si="464"/>
        <v>50.621286906543105</v>
      </c>
      <c r="G7440" s="14">
        <f t="shared" si="465"/>
        <v>60.734186334772268</v>
      </c>
      <c r="H7440" s="6">
        <f t="shared" si="466"/>
        <v>-427.43348524305475</v>
      </c>
      <c r="I7440" s="14">
        <f t="shared" si="467"/>
        <v>-1.8306666517086381</v>
      </c>
      <c r="J7440" s="9"/>
      <c r="N7440" s="4"/>
      <c r="R7440" s="4"/>
    </row>
    <row r="7441" spans="1:18" x14ac:dyDescent="0.25">
      <c r="A7441" s="9">
        <v>45237</v>
      </c>
      <c r="B7441" s="5">
        <v>45237</v>
      </c>
      <c r="C7441" s="6">
        <v>42571.506636284721</v>
      </c>
      <c r="D7441" s="6">
        <v>22391.092005208335</v>
      </c>
      <c r="E7441" s="6">
        <v>37740</v>
      </c>
      <c r="F7441" s="28">
        <f t="shared" si="464"/>
        <v>52.596428396367514</v>
      </c>
      <c r="G7441" s="14">
        <f t="shared" si="465"/>
        <v>59.329867528373967</v>
      </c>
      <c r="H7441" s="6">
        <f t="shared" si="466"/>
        <v>-529.98991753472001</v>
      </c>
      <c r="I7441" s="14">
        <f t="shared" si="467"/>
        <v>-2.3122377875576916</v>
      </c>
      <c r="J7441" s="9"/>
      <c r="N7441" s="4"/>
      <c r="R7441" s="4"/>
    </row>
    <row r="7442" spans="1:18" x14ac:dyDescent="0.25">
      <c r="A7442" s="9">
        <v>45237.041666666664</v>
      </c>
      <c r="B7442" s="5">
        <v>45237</v>
      </c>
      <c r="C7442" s="6">
        <v>40408.442747395835</v>
      </c>
      <c r="D7442" s="6">
        <v>22106.601152343748</v>
      </c>
      <c r="E7442" s="6">
        <v>37740</v>
      </c>
      <c r="F7442" s="28">
        <f t="shared" si="464"/>
        <v>54.707876991296409</v>
      </c>
      <c r="G7442" s="14">
        <f t="shared" si="465"/>
        <v>58.576049688245227</v>
      </c>
      <c r="H7442" s="6">
        <f t="shared" si="466"/>
        <v>-284.49085286458649</v>
      </c>
      <c r="I7442" s="14">
        <f t="shared" si="467"/>
        <v>-1.2705537219819909</v>
      </c>
      <c r="J7442" s="9"/>
      <c r="N7442" s="4"/>
      <c r="R7442" s="4"/>
    </row>
    <row r="7443" spans="1:18" x14ac:dyDescent="0.25">
      <c r="A7443" s="9">
        <v>45237.083333333336</v>
      </c>
      <c r="B7443" s="5">
        <v>45237</v>
      </c>
      <c r="C7443" s="6">
        <v>39102.608155381946</v>
      </c>
      <c r="D7443" s="6">
        <v>21748.911586371527</v>
      </c>
      <c r="E7443" s="6">
        <v>37740</v>
      </c>
      <c r="F7443" s="28">
        <f t="shared" si="464"/>
        <v>55.620104674214886</v>
      </c>
      <c r="G7443" s="14">
        <f t="shared" si="465"/>
        <v>57.628276593459269</v>
      </c>
      <c r="H7443" s="6">
        <f t="shared" si="466"/>
        <v>-357.68956597222132</v>
      </c>
      <c r="I7443" s="14">
        <f t="shared" si="467"/>
        <v>-1.6180215289870508</v>
      </c>
      <c r="J7443" s="9"/>
      <c r="N7443" s="4"/>
      <c r="R7443" s="4"/>
    </row>
    <row r="7444" spans="1:18" x14ac:dyDescent="0.25">
      <c r="A7444" s="9">
        <v>45237.125</v>
      </c>
      <c r="B7444" s="5">
        <v>45237</v>
      </c>
      <c r="C7444" s="6">
        <v>38231.288346354166</v>
      </c>
      <c r="D7444" s="6">
        <v>21562.594685329863</v>
      </c>
      <c r="E7444" s="6">
        <v>37740</v>
      </c>
      <c r="F7444" s="28">
        <f t="shared" si="464"/>
        <v>56.400387269151828</v>
      </c>
      <c r="G7444" s="14">
        <f t="shared" si="465"/>
        <v>57.134591111101919</v>
      </c>
      <c r="H7444" s="6">
        <f t="shared" si="466"/>
        <v>-186.3169010416641</v>
      </c>
      <c r="I7444" s="14">
        <f t="shared" si="467"/>
        <v>-0.85667229967689718</v>
      </c>
      <c r="J7444" s="9"/>
      <c r="N7444" s="4"/>
      <c r="R7444" s="4"/>
    </row>
    <row r="7445" spans="1:18" x14ac:dyDescent="0.25">
      <c r="A7445" s="9">
        <v>45237.166666666664</v>
      </c>
      <c r="B7445" s="5">
        <v>45237</v>
      </c>
      <c r="C7445" s="6">
        <v>37806.449717881944</v>
      </c>
      <c r="D7445" s="6">
        <v>21115.194583333334</v>
      </c>
      <c r="E7445" s="6">
        <v>37740</v>
      </c>
      <c r="F7445" s="28">
        <f t="shared" si="464"/>
        <v>55.850773455054494</v>
      </c>
      <c r="G7445" s="14">
        <f t="shared" si="465"/>
        <v>55.949111243596541</v>
      </c>
      <c r="H7445" s="6">
        <f t="shared" si="466"/>
        <v>-447.40010199652897</v>
      </c>
      <c r="I7445" s="14">
        <f t="shared" si="467"/>
        <v>-2.07488991248775</v>
      </c>
      <c r="J7445" s="9"/>
      <c r="N7445" s="4"/>
      <c r="R7445" s="4"/>
    </row>
    <row r="7446" spans="1:18" x14ac:dyDescent="0.25">
      <c r="A7446" s="9">
        <v>45237.208333333336</v>
      </c>
      <c r="B7446" s="5">
        <v>45237</v>
      </c>
      <c r="C7446" s="6">
        <v>38170.933663194446</v>
      </c>
      <c r="D7446" s="6">
        <v>20914.381527777779</v>
      </c>
      <c r="E7446" s="6">
        <v>37740</v>
      </c>
      <c r="F7446" s="28">
        <f t="shared" si="464"/>
        <v>54.791380562807802</v>
      </c>
      <c r="G7446" s="14">
        <f t="shared" si="465"/>
        <v>55.417015176941653</v>
      </c>
      <c r="H7446" s="6">
        <f t="shared" si="466"/>
        <v>-200.81305555555446</v>
      </c>
      <c r="I7446" s="14">
        <f t="shared" si="467"/>
        <v>-0.95103578024358071</v>
      </c>
      <c r="J7446" s="9"/>
      <c r="N7446" s="4"/>
      <c r="R7446" s="4"/>
    </row>
    <row r="7447" spans="1:18" x14ac:dyDescent="0.25">
      <c r="A7447" s="9">
        <v>45237.25</v>
      </c>
      <c r="B7447" s="5">
        <v>45237</v>
      </c>
      <c r="C7447" s="6">
        <v>39692.082300347225</v>
      </c>
      <c r="D7447" s="6">
        <v>20338.097395833334</v>
      </c>
      <c r="E7447" s="6">
        <v>37740</v>
      </c>
      <c r="F7447" s="28">
        <f t="shared" si="464"/>
        <v>51.239683627420618</v>
      </c>
      <c r="G7447" s="14">
        <f t="shared" si="465"/>
        <v>53.890030195636818</v>
      </c>
      <c r="H7447" s="6">
        <f t="shared" si="466"/>
        <v>-576.28413194444511</v>
      </c>
      <c r="I7447" s="14">
        <f t="shared" si="467"/>
        <v>-2.7554442916662101</v>
      </c>
      <c r="J7447" s="9"/>
      <c r="N7447" s="4"/>
      <c r="R7447" s="4"/>
    </row>
    <row r="7448" spans="1:18" x14ac:dyDescent="0.25">
      <c r="A7448" s="9">
        <v>45237.291666666664</v>
      </c>
      <c r="B7448" s="5">
        <v>45237</v>
      </c>
      <c r="C7448" s="6">
        <v>42092.251302083336</v>
      </c>
      <c r="D7448" s="6">
        <v>19636.84390190972</v>
      </c>
      <c r="E7448" s="6">
        <v>37740</v>
      </c>
      <c r="F7448" s="28">
        <f t="shared" si="464"/>
        <v>46.651921183740072</v>
      </c>
      <c r="G7448" s="14">
        <f t="shared" si="465"/>
        <v>52.031912829649499</v>
      </c>
      <c r="H7448" s="6">
        <f t="shared" si="466"/>
        <v>-701.25349392361386</v>
      </c>
      <c r="I7448" s="14">
        <f t="shared" si="467"/>
        <v>-3.4479798197213847</v>
      </c>
      <c r="J7448" s="9"/>
      <c r="N7448" s="4"/>
      <c r="R7448" s="4"/>
    </row>
    <row r="7449" spans="1:18" x14ac:dyDescent="0.25">
      <c r="A7449" s="9">
        <v>45237.333333333336</v>
      </c>
      <c r="B7449" s="5">
        <v>45237</v>
      </c>
      <c r="C7449" s="6">
        <v>43305.221371527776</v>
      </c>
      <c r="D7449" s="6">
        <v>18892.959924045139</v>
      </c>
      <c r="E7449" s="6">
        <v>37740</v>
      </c>
      <c r="F7449" s="28">
        <f t="shared" si="464"/>
        <v>43.627441046789897</v>
      </c>
      <c r="G7449" s="14">
        <f t="shared" si="465"/>
        <v>50.060837106637891</v>
      </c>
      <c r="H7449" s="6">
        <f t="shared" si="466"/>
        <v>-743.88397786458154</v>
      </c>
      <c r="I7449" s="14">
        <f t="shared" si="467"/>
        <v>-3.7882053836168521</v>
      </c>
      <c r="J7449" s="9"/>
      <c r="N7449" s="4"/>
      <c r="R7449" s="4"/>
    </row>
    <row r="7450" spans="1:18" x14ac:dyDescent="0.25">
      <c r="A7450" s="9">
        <v>45237.375</v>
      </c>
      <c r="B7450" s="5">
        <v>45237</v>
      </c>
      <c r="C7450" s="6">
        <v>44718.203914930556</v>
      </c>
      <c r="D7450" s="6">
        <v>15360.24734483507</v>
      </c>
      <c r="E7450" s="6">
        <v>37740</v>
      </c>
      <c r="F7450" s="28">
        <f t="shared" si="464"/>
        <v>34.348980952042609</v>
      </c>
      <c r="G7450" s="14">
        <f t="shared" si="465"/>
        <v>40.700178444184075</v>
      </c>
      <c r="H7450" s="6">
        <f t="shared" si="466"/>
        <v>-3532.7125792100687</v>
      </c>
      <c r="I7450" s="14">
        <f t="shared" si="467"/>
        <v>-18.698565991843196</v>
      </c>
      <c r="J7450" s="9"/>
      <c r="N7450" s="4"/>
      <c r="R7450" s="4"/>
    </row>
    <row r="7451" spans="1:18" x14ac:dyDescent="0.25">
      <c r="A7451" s="9">
        <v>45237.416666666664</v>
      </c>
      <c r="B7451" s="5">
        <v>45237</v>
      </c>
      <c r="C7451" s="6">
        <v>46335.169483506943</v>
      </c>
      <c r="D7451" s="6">
        <v>12236.604177517362</v>
      </c>
      <c r="E7451" s="6">
        <v>37740</v>
      </c>
      <c r="F7451" s="28">
        <f t="shared" si="464"/>
        <v>26.408890512147572</v>
      </c>
      <c r="G7451" s="14">
        <f t="shared" si="465"/>
        <v>32.423434492626818</v>
      </c>
      <c r="H7451" s="6">
        <f t="shared" si="466"/>
        <v>-3123.6431673177085</v>
      </c>
      <c r="I7451" s="14">
        <f t="shared" si="467"/>
        <v>-20.33589106472327</v>
      </c>
      <c r="J7451" s="9"/>
      <c r="N7451" s="4"/>
      <c r="R7451" s="4"/>
    </row>
    <row r="7452" spans="1:18" x14ac:dyDescent="0.25">
      <c r="A7452" s="9">
        <v>45237.458333333336</v>
      </c>
      <c r="B7452" s="5">
        <v>45237</v>
      </c>
      <c r="C7452" s="6">
        <v>48068.932330729163</v>
      </c>
      <c r="D7452" s="6">
        <v>11086.611123046874</v>
      </c>
      <c r="E7452" s="6">
        <v>37740</v>
      </c>
      <c r="F7452" s="28">
        <f t="shared" si="464"/>
        <v>23.063984543629033</v>
      </c>
      <c r="G7452" s="14">
        <f t="shared" si="465"/>
        <v>29.376288084384932</v>
      </c>
      <c r="H7452" s="6">
        <f t="shared" si="466"/>
        <v>-1149.9930544704876</v>
      </c>
      <c r="I7452" s="14">
        <f t="shared" si="467"/>
        <v>-9.3979754332774803</v>
      </c>
      <c r="J7452" s="9"/>
      <c r="N7452" s="4"/>
      <c r="R7452" s="4"/>
    </row>
    <row r="7453" spans="1:18" x14ac:dyDescent="0.25">
      <c r="A7453" s="9">
        <v>45237.5</v>
      </c>
      <c r="B7453" s="5">
        <v>45237</v>
      </c>
      <c r="C7453" s="6">
        <v>50195.504318576386</v>
      </c>
      <c r="D7453" s="6">
        <v>10626.485082465279</v>
      </c>
      <c r="E7453" s="6">
        <v>37740</v>
      </c>
      <c r="F7453" s="28">
        <f t="shared" si="464"/>
        <v>21.170192882259023</v>
      </c>
      <c r="G7453" s="14">
        <f t="shared" si="465"/>
        <v>28.157088188832219</v>
      </c>
      <c r="H7453" s="6">
        <f t="shared" si="466"/>
        <v>-460.12604058159559</v>
      </c>
      <c r="I7453" s="14">
        <f t="shared" si="467"/>
        <v>-4.1502857408345859</v>
      </c>
      <c r="J7453" s="9"/>
      <c r="N7453" s="4"/>
      <c r="R7453" s="4"/>
    </row>
    <row r="7454" spans="1:18" x14ac:dyDescent="0.25">
      <c r="A7454" s="9">
        <v>45237.541666666664</v>
      </c>
      <c r="B7454" s="5">
        <v>45237</v>
      </c>
      <c r="C7454" s="6">
        <v>52335.282964409722</v>
      </c>
      <c r="D7454" s="6">
        <v>11052.393752170139</v>
      </c>
      <c r="E7454" s="6">
        <v>37740</v>
      </c>
      <c r="F7454" s="28">
        <f t="shared" si="464"/>
        <v>21.118436981961576</v>
      </c>
      <c r="G7454" s="14">
        <f t="shared" si="465"/>
        <v>29.28562202482814</v>
      </c>
      <c r="H7454" s="6">
        <f t="shared" si="466"/>
        <v>425.90866970486059</v>
      </c>
      <c r="I7454" s="14">
        <f t="shared" si="467"/>
        <v>4.007991978529672</v>
      </c>
      <c r="J7454" s="9"/>
      <c r="N7454" s="4"/>
      <c r="R7454" s="4"/>
    </row>
    <row r="7455" spans="1:18" x14ac:dyDescent="0.25">
      <c r="A7455" s="9">
        <v>45237.583333333336</v>
      </c>
      <c r="B7455" s="5">
        <v>45237</v>
      </c>
      <c r="C7455" s="6">
        <v>54401.373081597223</v>
      </c>
      <c r="D7455" s="6">
        <v>12137.187687717014</v>
      </c>
      <c r="E7455" s="6">
        <v>37740</v>
      </c>
      <c r="F7455" s="28">
        <f t="shared" si="464"/>
        <v>22.310443652795879</v>
      </c>
      <c r="G7455" s="14">
        <f t="shared" si="465"/>
        <v>32.160009771375236</v>
      </c>
      <c r="H7455" s="6">
        <f t="shared" si="466"/>
        <v>1084.7939355468752</v>
      </c>
      <c r="I7455" s="14">
        <f t="shared" si="467"/>
        <v>9.8150134701261056</v>
      </c>
      <c r="J7455" s="9"/>
      <c r="N7455" s="4"/>
      <c r="R7455" s="4"/>
    </row>
    <row r="7456" spans="1:18" x14ac:dyDescent="0.25">
      <c r="A7456" s="9">
        <v>45237.625</v>
      </c>
      <c r="B7456" s="5">
        <v>45237</v>
      </c>
      <c r="C7456" s="6">
        <v>55834.31811197917</v>
      </c>
      <c r="D7456" s="6">
        <v>13901.052835286459</v>
      </c>
      <c r="E7456" s="6">
        <v>37740</v>
      </c>
      <c r="F7456" s="28">
        <f t="shared" si="464"/>
        <v>24.896968934781363</v>
      </c>
      <c r="G7456" s="14">
        <f t="shared" si="465"/>
        <v>36.833738302295856</v>
      </c>
      <c r="H7456" s="6">
        <f t="shared" si="466"/>
        <v>1763.8651475694442</v>
      </c>
      <c r="I7456" s="14">
        <f t="shared" si="467"/>
        <v>14.532733553708638</v>
      </c>
      <c r="J7456" s="9"/>
      <c r="N7456" s="4"/>
      <c r="R7456" s="4"/>
    </row>
    <row r="7457" spans="1:18" x14ac:dyDescent="0.25">
      <c r="A7457" s="9">
        <v>45237.666666666664</v>
      </c>
      <c r="B7457" s="5">
        <v>45237</v>
      </c>
      <c r="C7457" s="6">
        <v>56709.692595486114</v>
      </c>
      <c r="D7457" s="6">
        <v>16086.68630750868</v>
      </c>
      <c r="E7457" s="6">
        <v>37740</v>
      </c>
      <c r="F7457" s="28">
        <f t="shared" si="464"/>
        <v>28.366731631321031</v>
      </c>
      <c r="G7457" s="14">
        <f t="shared" si="465"/>
        <v>42.62502996160223</v>
      </c>
      <c r="H7457" s="6">
        <f t="shared" si="466"/>
        <v>2185.6334722222218</v>
      </c>
      <c r="I7457" s="14">
        <f t="shared" si="467"/>
        <v>15.722790914614796</v>
      </c>
      <c r="J7457" s="9"/>
      <c r="N7457" s="4"/>
      <c r="R7457" s="4"/>
    </row>
    <row r="7458" spans="1:18" x14ac:dyDescent="0.25">
      <c r="A7458" s="9">
        <v>45237.708333333336</v>
      </c>
      <c r="B7458" s="5">
        <v>45237</v>
      </c>
      <c r="C7458" s="6">
        <v>56230.073446180555</v>
      </c>
      <c r="D7458" s="6">
        <v>16957.392892795138</v>
      </c>
      <c r="E7458" s="6">
        <v>37740</v>
      </c>
      <c r="F7458" s="28">
        <f t="shared" si="464"/>
        <v>30.157159422929713</v>
      </c>
      <c r="G7458" s="14">
        <f t="shared" si="465"/>
        <v>44.932148629557865</v>
      </c>
      <c r="H7458" s="6">
        <f t="shared" si="466"/>
        <v>870.70658528645799</v>
      </c>
      <c r="I7458" s="14">
        <f t="shared" si="467"/>
        <v>5.4125913108658299</v>
      </c>
      <c r="J7458" s="9"/>
      <c r="N7458" s="4"/>
      <c r="R7458" s="4"/>
    </row>
    <row r="7459" spans="1:18" x14ac:dyDescent="0.25">
      <c r="A7459" s="9">
        <v>45237.75</v>
      </c>
      <c r="B7459" s="5">
        <v>45237</v>
      </c>
      <c r="C7459" s="6">
        <v>55029.469036458337</v>
      </c>
      <c r="D7459" s="6">
        <v>17693.014286024307</v>
      </c>
      <c r="E7459" s="6">
        <v>37740</v>
      </c>
      <c r="F7459" s="28">
        <f t="shared" si="464"/>
        <v>32.151889879770167</v>
      </c>
      <c r="G7459" s="14">
        <f t="shared" si="465"/>
        <v>46.881330911564142</v>
      </c>
      <c r="H7459" s="6">
        <f t="shared" si="466"/>
        <v>735.62139322916846</v>
      </c>
      <c r="I7459" s="14">
        <f t="shared" si="467"/>
        <v>4.3380571405037118</v>
      </c>
      <c r="J7459" s="9"/>
      <c r="N7459" s="4"/>
      <c r="R7459" s="4"/>
    </row>
    <row r="7460" spans="1:18" x14ac:dyDescent="0.25">
      <c r="A7460" s="9">
        <v>45237.791666666664</v>
      </c>
      <c r="B7460" s="5">
        <v>45237</v>
      </c>
      <c r="C7460" s="6">
        <v>54891.300763888888</v>
      </c>
      <c r="D7460" s="6">
        <v>21140.706000434027</v>
      </c>
      <c r="E7460" s="6">
        <v>37740</v>
      </c>
      <c r="F7460" s="28">
        <f t="shared" si="464"/>
        <v>38.513763941155823</v>
      </c>
      <c r="G7460" s="14">
        <f t="shared" si="465"/>
        <v>56.016709063153222</v>
      </c>
      <c r="H7460" s="6">
        <f t="shared" si="466"/>
        <v>3447.6917144097206</v>
      </c>
      <c r="I7460" s="14">
        <f t="shared" si="467"/>
        <v>19.486174931385484</v>
      </c>
      <c r="J7460" s="9"/>
      <c r="N7460" s="4"/>
      <c r="R7460" s="4"/>
    </row>
    <row r="7461" spans="1:18" x14ac:dyDescent="0.25">
      <c r="A7461" s="9">
        <v>45237.833333333336</v>
      </c>
      <c r="B7461" s="5">
        <v>45237</v>
      </c>
      <c r="C7461" s="6">
        <v>53505.453684895831</v>
      </c>
      <c r="D7461" s="6">
        <v>23261.235581597222</v>
      </c>
      <c r="E7461" s="6">
        <v>37740</v>
      </c>
      <c r="F7461" s="28">
        <f t="shared" si="464"/>
        <v>43.474513305853321</v>
      </c>
      <c r="G7461" s="14">
        <f t="shared" si="465"/>
        <v>61.635494386850084</v>
      </c>
      <c r="H7461" s="6">
        <f t="shared" si="466"/>
        <v>2120.529581163195</v>
      </c>
      <c r="I7461" s="14">
        <f t="shared" si="467"/>
        <v>10.030552343519936</v>
      </c>
      <c r="J7461" s="9"/>
      <c r="N7461" s="4"/>
      <c r="R7461" s="4"/>
    </row>
    <row r="7462" spans="1:18" x14ac:dyDescent="0.25">
      <c r="A7462" s="9">
        <v>45237.875</v>
      </c>
      <c r="B7462" s="5">
        <v>45237</v>
      </c>
      <c r="C7462" s="6">
        <v>52135.203771701388</v>
      </c>
      <c r="D7462" s="6">
        <v>23585.807643229167</v>
      </c>
      <c r="E7462" s="6">
        <v>37740</v>
      </c>
      <c r="F7462" s="28">
        <f t="shared" si="464"/>
        <v>45.23969590012684</v>
      </c>
      <c r="G7462" s="14">
        <f t="shared" si="465"/>
        <v>62.495515747825038</v>
      </c>
      <c r="H7462" s="6">
        <f t="shared" si="466"/>
        <v>324.57206163194496</v>
      </c>
      <c r="I7462" s="14">
        <f t="shared" si="467"/>
        <v>1.3953345706567939</v>
      </c>
      <c r="J7462" s="9"/>
      <c r="N7462" s="4"/>
      <c r="R7462" s="4"/>
    </row>
    <row r="7463" spans="1:18" x14ac:dyDescent="0.25">
      <c r="A7463" s="9">
        <v>45237.916666666664</v>
      </c>
      <c r="B7463" s="5">
        <v>45237</v>
      </c>
      <c r="C7463" s="6">
        <v>50216.054904513891</v>
      </c>
      <c r="D7463" s="6">
        <v>23417.630407986111</v>
      </c>
      <c r="E7463" s="6">
        <v>37740</v>
      </c>
      <c r="F7463" s="28">
        <f t="shared" si="464"/>
        <v>46.633751800126205</v>
      </c>
      <c r="G7463" s="14">
        <f t="shared" si="465"/>
        <v>62.049895092702997</v>
      </c>
      <c r="H7463" s="6">
        <f t="shared" si="466"/>
        <v>-168.1772352430562</v>
      </c>
      <c r="I7463" s="14">
        <f t="shared" si="467"/>
        <v>-0.7130442077158855</v>
      </c>
      <c r="J7463" s="9"/>
      <c r="N7463" s="4"/>
      <c r="R7463" s="4"/>
    </row>
    <row r="7464" spans="1:18" x14ac:dyDescent="0.25">
      <c r="A7464" s="9">
        <v>45237.958333333336</v>
      </c>
      <c r="B7464" s="5">
        <v>45237</v>
      </c>
      <c r="C7464" s="6">
        <v>47346.670052083333</v>
      </c>
      <c r="D7464" s="6">
        <v>22833.104058159723</v>
      </c>
      <c r="E7464" s="6">
        <v>37740</v>
      </c>
      <c r="F7464" s="28">
        <f t="shared" si="464"/>
        <v>48.225364176704183</v>
      </c>
      <c r="G7464" s="14">
        <f t="shared" si="465"/>
        <v>60.501070636353269</v>
      </c>
      <c r="H7464" s="6">
        <f t="shared" si="466"/>
        <v>-584.52634982638847</v>
      </c>
      <c r="I7464" s="14">
        <f t="shared" si="467"/>
        <v>-2.4960952053758931</v>
      </c>
      <c r="J7464" s="9"/>
      <c r="N7464" s="4"/>
      <c r="R7464" s="4"/>
    </row>
    <row r="7465" spans="1:18" x14ac:dyDescent="0.25">
      <c r="A7465" s="9">
        <v>45238</v>
      </c>
      <c r="B7465" s="5">
        <v>45238</v>
      </c>
      <c r="C7465" s="6">
        <v>44435.838845486112</v>
      </c>
      <c r="D7465" s="6">
        <v>22562.396665581597</v>
      </c>
      <c r="E7465" s="6">
        <v>37740</v>
      </c>
      <c r="F7465" s="28">
        <f t="shared" si="464"/>
        <v>50.775223899871378</v>
      </c>
      <c r="G7465" s="14">
        <f t="shared" si="465"/>
        <v>59.783774948546885</v>
      </c>
      <c r="H7465" s="6">
        <f t="shared" si="466"/>
        <v>-270.70739257812602</v>
      </c>
      <c r="I7465" s="14">
        <f t="shared" si="467"/>
        <v>-1.1855917263311599</v>
      </c>
      <c r="J7465" s="9"/>
      <c r="N7465" s="4"/>
      <c r="R7465" s="4"/>
    </row>
    <row r="7466" spans="1:18" x14ac:dyDescent="0.25">
      <c r="A7466" s="9">
        <v>45238.041666666664</v>
      </c>
      <c r="B7466" s="5">
        <v>45238</v>
      </c>
      <c r="C7466" s="6">
        <v>42247.122089843753</v>
      </c>
      <c r="D7466" s="6">
        <v>22435.51017361111</v>
      </c>
      <c r="E7466" s="6">
        <v>37740</v>
      </c>
      <c r="F7466" s="28">
        <f t="shared" si="464"/>
        <v>53.105416567545618</v>
      </c>
      <c r="G7466" s="14">
        <f t="shared" si="465"/>
        <v>59.447562728169345</v>
      </c>
      <c r="H7466" s="6">
        <f t="shared" si="466"/>
        <v>-126.88649197048653</v>
      </c>
      <c r="I7466" s="14">
        <f t="shared" si="467"/>
        <v>-0.56238037940379304</v>
      </c>
      <c r="J7466" s="9"/>
      <c r="N7466" s="4"/>
      <c r="R7466" s="4"/>
    </row>
    <row r="7467" spans="1:18" x14ac:dyDescent="0.25">
      <c r="A7467" s="9">
        <v>45238.083333333336</v>
      </c>
      <c r="B7467" s="5">
        <v>45238</v>
      </c>
      <c r="C7467" s="6">
        <v>40786.152977430553</v>
      </c>
      <c r="D7467" s="6">
        <v>22259.072680121528</v>
      </c>
      <c r="E7467" s="6">
        <v>37740</v>
      </c>
      <c r="F7467" s="28">
        <f t="shared" si="464"/>
        <v>54.575072800905787</v>
      </c>
      <c r="G7467" s="14">
        <f t="shared" si="465"/>
        <v>58.980054796294453</v>
      </c>
      <c r="H7467" s="6">
        <f t="shared" si="466"/>
        <v>-176.43749348958227</v>
      </c>
      <c r="I7467" s="14">
        <f t="shared" si="467"/>
        <v>-0.78642068811570853</v>
      </c>
      <c r="J7467" s="9"/>
      <c r="N7467" s="4"/>
      <c r="R7467" s="4"/>
    </row>
    <row r="7468" spans="1:18" x14ac:dyDescent="0.25">
      <c r="A7468" s="9">
        <v>45238.125</v>
      </c>
      <c r="B7468" s="5">
        <v>45238</v>
      </c>
      <c r="C7468" s="6">
        <v>39739.713396267362</v>
      </c>
      <c r="D7468" s="6">
        <v>21891.814811740453</v>
      </c>
      <c r="E7468" s="6">
        <v>37740</v>
      </c>
      <c r="F7468" s="28">
        <f t="shared" si="464"/>
        <v>55.088003764507995</v>
      </c>
      <c r="G7468" s="14">
        <f t="shared" si="465"/>
        <v>58.006928488978417</v>
      </c>
      <c r="H7468" s="6">
        <f t="shared" si="466"/>
        <v>-367.25786838107524</v>
      </c>
      <c r="I7468" s="14">
        <f t="shared" si="467"/>
        <v>-1.6499243866032884</v>
      </c>
      <c r="J7468" s="9"/>
      <c r="N7468" s="4"/>
      <c r="R7468" s="4"/>
    </row>
    <row r="7469" spans="1:18" x14ac:dyDescent="0.25">
      <c r="A7469" s="9">
        <v>45238.166666666664</v>
      </c>
      <c r="B7469" s="5">
        <v>45238</v>
      </c>
      <c r="C7469" s="6">
        <v>39349.375926649307</v>
      </c>
      <c r="D7469" s="6">
        <v>21660.950436197916</v>
      </c>
      <c r="E7469" s="6">
        <v>37740</v>
      </c>
      <c r="F7469" s="28">
        <f t="shared" si="464"/>
        <v>55.047761053633558</v>
      </c>
      <c r="G7469" s="14">
        <f t="shared" si="465"/>
        <v>57.395205183354314</v>
      </c>
      <c r="H7469" s="6">
        <f t="shared" si="466"/>
        <v>-230.86437554253644</v>
      </c>
      <c r="I7469" s="14">
        <f t="shared" si="467"/>
        <v>-1.0545693791394819</v>
      </c>
      <c r="J7469" s="9"/>
      <c r="N7469" s="4"/>
      <c r="R7469" s="4"/>
    </row>
    <row r="7470" spans="1:18" x14ac:dyDescent="0.25">
      <c r="A7470" s="9">
        <v>45238.208333333336</v>
      </c>
      <c r="B7470" s="5">
        <v>45238</v>
      </c>
      <c r="C7470" s="6">
        <v>39749.853337673609</v>
      </c>
      <c r="D7470" s="6">
        <v>21390.361616753471</v>
      </c>
      <c r="E7470" s="6">
        <v>37740</v>
      </c>
      <c r="F7470" s="28">
        <f t="shared" si="464"/>
        <v>53.812429029720185</v>
      </c>
      <c r="G7470" s="14">
        <f t="shared" si="465"/>
        <v>56.67822367979192</v>
      </c>
      <c r="H7470" s="6">
        <f t="shared" si="466"/>
        <v>-270.58881944444511</v>
      </c>
      <c r="I7470" s="14">
        <f t="shared" si="467"/>
        <v>-1.249201046101192</v>
      </c>
      <c r="J7470" s="9"/>
      <c r="N7470" s="4"/>
      <c r="R7470" s="4"/>
    </row>
    <row r="7471" spans="1:18" x14ac:dyDescent="0.25">
      <c r="A7471" s="9">
        <v>45238.25</v>
      </c>
      <c r="B7471" s="5">
        <v>45238</v>
      </c>
      <c r="C7471" s="6">
        <v>41350.896432291665</v>
      </c>
      <c r="D7471" s="6">
        <v>21259.914468315972</v>
      </c>
      <c r="E7471" s="6">
        <v>37740</v>
      </c>
      <c r="F7471" s="28">
        <f t="shared" si="464"/>
        <v>51.413430669216929</v>
      </c>
      <c r="G7471" s="14">
        <f t="shared" si="465"/>
        <v>56.332576757593991</v>
      </c>
      <c r="H7471" s="6">
        <f t="shared" si="466"/>
        <v>-130.44714843749898</v>
      </c>
      <c r="I7471" s="14">
        <f t="shared" si="467"/>
        <v>-0.60984078144489839</v>
      </c>
      <c r="J7471" s="9"/>
      <c r="N7471" s="4"/>
      <c r="R7471" s="4"/>
    </row>
    <row r="7472" spans="1:18" x14ac:dyDescent="0.25">
      <c r="A7472" s="9">
        <v>45238.291666666664</v>
      </c>
      <c r="B7472" s="5">
        <v>45238</v>
      </c>
      <c r="C7472" s="6">
        <v>44100.794685329864</v>
      </c>
      <c r="D7472" s="6">
        <v>21213.993977864582</v>
      </c>
      <c r="E7472" s="6">
        <v>37740</v>
      </c>
      <c r="F7472" s="28">
        <f t="shared" si="464"/>
        <v>48.103427906983775</v>
      </c>
      <c r="G7472" s="14">
        <f t="shared" si="465"/>
        <v>56.210900842248492</v>
      </c>
      <c r="H7472" s="6">
        <f t="shared" si="466"/>
        <v>-45.920490451389924</v>
      </c>
      <c r="I7472" s="14">
        <f t="shared" si="467"/>
        <v>-0.21599565002872445</v>
      </c>
      <c r="J7472" s="9"/>
      <c r="N7472" s="4"/>
      <c r="R7472" s="4"/>
    </row>
    <row r="7473" spans="1:18" x14ac:dyDescent="0.25">
      <c r="A7473" s="9">
        <v>45238.333333333336</v>
      </c>
      <c r="B7473" s="5">
        <v>45238</v>
      </c>
      <c r="C7473" s="6">
        <v>45088.022816840275</v>
      </c>
      <c r="D7473" s="6">
        <v>20271.513821614582</v>
      </c>
      <c r="E7473" s="6">
        <v>37740</v>
      </c>
      <c r="F7473" s="28">
        <f t="shared" si="464"/>
        <v>44.959864183805408</v>
      </c>
      <c r="G7473" s="14">
        <f t="shared" si="465"/>
        <v>53.713603130934239</v>
      </c>
      <c r="H7473" s="6">
        <f t="shared" si="466"/>
        <v>-942.48015624999971</v>
      </c>
      <c r="I7473" s="14">
        <f t="shared" si="467"/>
        <v>-4.4427284990908182</v>
      </c>
      <c r="J7473" s="9"/>
      <c r="N7473" s="4"/>
      <c r="R7473" s="4"/>
    </row>
    <row r="7474" spans="1:18" x14ac:dyDescent="0.25">
      <c r="A7474" s="9">
        <v>45238.375</v>
      </c>
      <c r="B7474" s="5">
        <v>45238</v>
      </c>
      <c r="C7474" s="6">
        <v>46487.906545138889</v>
      </c>
      <c r="D7474" s="6">
        <v>16740.515577256945</v>
      </c>
      <c r="E7474" s="6">
        <v>37740</v>
      </c>
      <c r="F7474" s="28">
        <f t="shared" si="464"/>
        <v>36.010474167087345</v>
      </c>
      <c r="G7474" s="14">
        <f t="shared" si="465"/>
        <v>44.357486956165729</v>
      </c>
      <c r="H7474" s="6">
        <f t="shared" si="466"/>
        <v>-3530.9982443576373</v>
      </c>
      <c r="I7474" s="14">
        <f t="shared" si="467"/>
        <v>-17.41852273801425</v>
      </c>
      <c r="J7474" s="9"/>
      <c r="N7474" s="4"/>
      <c r="R7474" s="4"/>
    </row>
    <row r="7475" spans="1:18" x14ac:dyDescent="0.25">
      <c r="A7475" s="9">
        <v>45238.416666666664</v>
      </c>
      <c r="B7475" s="5">
        <v>45238</v>
      </c>
      <c r="C7475" s="6">
        <v>48182.43144965278</v>
      </c>
      <c r="D7475" s="6">
        <v>14385.90783311632</v>
      </c>
      <c r="E7475" s="6">
        <v>37740</v>
      </c>
      <c r="F7475" s="28">
        <f t="shared" si="464"/>
        <v>29.857164531326262</v>
      </c>
      <c r="G7475" s="14">
        <f t="shared" si="465"/>
        <v>38.11846272685829</v>
      </c>
      <c r="H7475" s="6">
        <f t="shared" si="466"/>
        <v>-2354.6077441406251</v>
      </c>
      <c r="I7475" s="14">
        <f t="shared" si="467"/>
        <v>-14.065323933866825</v>
      </c>
      <c r="J7475" s="9"/>
      <c r="N7475" s="4"/>
      <c r="R7475" s="4"/>
    </row>
    <row r="7476" spans="1:18" x14ac:dyDescent="0.25">
      <c r="A7476" s="9">
        <v>45238.458333333336</v>
      </c>
      <c r="B7476" s="5">
        <v>45238</v>
      </c>
      <c r="C7476" s="6">
        <v>49885.91057942708</v>
      </c>
      <c r="D7476" s="6">
        <v>12917.819045138889</v>
      </c>
      <c r="E7476" s="6">
        <v>37740</v>
      </c>
      <c r="F7476" s="28">
        <f t="shared" si="464"/>
        <v>25.894724372268328</v>
      </c>
      <c r="G7476" s="14">
        <f t="shared" si="465"/>
        <v>34.228455339530704</v>
      </c>
      <c r="H7476" s="6">
        <f t="shared" si="466"/>
        <v>-1468.0887879774309</v>
      </c>
      <c r="I7476" s="14">
        <f t="shared" si="467"/>
        <v>-10.205047919171946</v>
      </c>
      <c r="J7476" s="9"/>
      <c r="N7476" s="4"/>
      <c r="R7476" s="4"/>
    </row>
    <row r="7477" spans="1:18" x14ac:dyDescent="0.25">
      <c r="A7477" s="9">
        <v>45238.5</v>
      </c>
      <c r="B7477" s="5">
        <v>45238</v>
      </c>
      <c r="C7477" s="6">
        <v>51545.087213541665</v>
      </c>
      <c r="D7477" s="6">
        <v>11825.415965711805</v>
      </c>
      <c r="E7477" s="6">
        <v>37740</v>
      </c>
      <c r="F7477" s="28">
        <f t="shared" si="464"/>
        <v>22.941887588086363</v>
      </c>
      <c r="G7477" s="14">
        <f t="shared" si="465"/>
        <v>31.333905579522536</v>
      </c>
      <c r="H7477" s="6">
        <f t="shared" si="466"/>
        <v>-1092.4030794270839</v>
      </c>
      <c r="I7477" s="14">
        <f t="shared" si="467"/>
        <v>-8.4565596995118657</v>
      </c>
      <c r="J7477" s="9"/>
      <c r="N7477" s="4"/>
      <c r="R7477" s="4"/>
    </row>
    <row r="7478" spans="1:18" x14ac:dyDescent="0.25">
      <c r="A7478" s="9">
        <v>45238.541666666664</v>
      </c>
      <c r="B7478" s="5">
        <v>45238</v>
      </c>
      <c r="C7478" s="6">
        <v>53384.987649739582</v>
      </c>
      <c r="D7478" s="6">
        <v>12030.694563802082</v>
      </c>
      <c r="E7478" s="6">
        <v>37740</v>
      </c>
      <c r="F7478" s="28">
        <f t="shared" si="464"/>
        <v>22.535726041065722</v>
      </c>
      <c r="G7478" s="14">
        <f t="shared" si="465"/>
        <v>31.877834032331965</v>
      </c>
      <c r="H7478" s="6">
        <f t="shared" si="466"/>
        <v>205.27859809027723</v>
      </c>
      <c r="I7478" s="14">
        <f t="shared" si="467"/>
        <v>1.7359101674350355</v>
      </c>
      <c r="J7478" s="9"/>
      <c r="N7478" s="4"/>
      <c r="R7478" s="4"/>
    </row>
    <row r="7479" spans="1:18" x14ac:dyDescent="0.25">
      <c r="A7479" s="9">
        <v>45238.583333333336</v>
      </c>
      <c r="B7479" s="5">
        <v>45238</v>
      </c>
      <c r="C7479" s="6">
        <v>55118.767575954858</v>
      </c>
      <c r="D7479" s="6">
        <v>11734.696564670139</v>
      </c>
      <c r="E7479" s="6">
        <v>37740</v>
      </c>
      <c r="F7479" s="28">
        <f t="shared" si="464"/>
        <v>21.289838435700638</v>
      </c>
      <c r="G7479" s="14">
        <f t="shared" si="465"/>
        <v>31.093525608558924</v>
      </c>
      <c r="H7479" s="6">
        <f t="shared" si="466"/>
        <v>-295.99799913194329</v>
      </c>
      <c r="I7479" s="14">
        <f t="shared" si="467"/>
        <v>-2.4603566948041484</v>
      </c>
      <c r="J7479" s="9"/>
      <c r="N7479" s="4"/>
      <c r="R7479" s="4"/>
    </row>
    <row r="7480" spans="1:18" x14ac:dyDescent="0.25">
      <c r="A7480" s="9">
        <v>45238.625</v>
      </c>
      <c r="B7480" s="5">
        <v>45238</v>
      </c>
      <c r="C7480" s="6">
        <v>56440.978519965276</v>
      </c>
      <c r="D7480" s="6">
        <v>10397.25412000868</v>
      </c>
      <c r="E7480" s="6">
        <v>37740</v>
      </c>
      <c r="F7480" s="28">
        <f t="shared" si="464"/>
        <v>18.421463257109874</v>
      </c>
      <c r="G7480" s="14">
        <f t="shared" si="465"/>
        <v>27.549692951798306</v>
      </c>
      <c r="H7480" s="6">
        <f t="shared" si="466"/>
        <v>-1337.4424446614594</v>
      </c>
      <c r="I7480" s="14">
        <f t="shared" si="467"/>
        <v>-11.39733300550882</v>
      </c>
      <c r="J7480" s="9"/>
      <c r="N7480" s="4"/>
      <c r="R7480" s="4"/>
    </row>
    <row r="7481" spans="1:18" x14ac:dyDescent="0.25">
      <c r="A7481" s="9">
        <v>45238.666666666664</v>
      </c>
      <c r="B7481" s="5">
        <v>45238</v>
      </c>
      <c r="C7481" s="6">
        <v>56881.138704427081</v>
      </c>
      <c r="D7481" s="6">
        <v>9453.0580815972226</v>
      </c>
      <c r="E7481" s="6">
        <v>37740</v>
      </c>
      <c r="F7481" s="28">
        <f t="shared" si="464"/>
        <v>16.618967722707506</v>
      </c>
      <c r="G7481" s="14">
        <f t="shared" si="465"/>
        <v>25.047848652880823</v>
      </c>
      <c r="H7481" s="6">
        <f t="shared" si="466"/>
        <v>-944.19603841145727</v>
      </c>
      <c r="I7481" s="14">
        <f t="shared" si="467"/>
        <v>-9.0812057444515837</v>
      </c>
      <c r="J7481" s="9"/>
      <c r="N7481" s="4"/>
      <c r="R7481" s="4"/>
    </row>
    <row r="7482" spans="1:18" x14ac:dyDescent="0.25">
      <c r="A7482" s="9">
        <v>45238.708333333336</v>
      </c>
      <c r="B7482" s="5">
        <v>45238</v>
      </c>
      <c r="C7482" s="6">
        <v>55287.29654730903</v>
      </c>
      <c r="D7482" s="6">
        <v>8831.3461382378464</v>
      </c>
      <c r="E7482" s="6">
        <v>37740</v>
      </c>
      <c r="F7482" s="28">
        <f t="shared" si="464"/>
        <v>15.973553944134188</v>
      </c>
      <c r="G7482" s="14">
        <f t="shared" si="465"/>
        <v>23.400493212076963</v>
      </c>
      <c r="H7482" s="6">
        <f t="shared" si="466"/>
        <v>-621.71194335937616</v>
      </c>
      <c r="I7482" s="14">
        <f t="shared" si="467"/>
        <v>-6.5768340572210846</v>
      </c>
      <c r="J7482" s="9"/>
      <c r="N7482" s="4"/>
      <c r="R7482" s="4"/>
    </row>
    <row r="7483" spans="1:18" x14ac:dyDescent="0.25">
      <c r="A7483" s="9">
        <v>45238.75</v>
      </c>
      <c r="B7483" s="5">
        <v>45238</v>
      </c>
      <c r="C7483" s="6">
        <v>53519.698430989585</v>
      </c>
      <c r="D7483" s="6">
        <v>9408.3652180989575</v>
      </c>
      <c r="E7483" s="6">
        <v>37740</v>
      </c>
      <c r="F7483" s="28">
        <f t="shared" si="464"/>
        <v>17.579256785668317</v>
      </c>
      <c r="G7483" s="14">
        <f t="shared" si="465"/>
        <v>24.929425591147211</v>
      </c>
      <c r="H7483" s="6">
        <f t="shared" si="466"/>
        <v>577.01907986111109</v>
      </c>
      <c r="I7483" s="14">
        <f t="shared" si="467"/>
        <v>6.5337613408984332</v>
      </c>
      <c r="J7483" s="9"/>
      <c r="N7483" s="4"/>
      <c r="R7483" s="4"/>
    </row>
    <row r="7484" spans="1:18" x14ac:dyDescent="0.25">
      <c r="A7484" s="9">
        <v>45238.791666666664</v>
      </c>
      <c r="B7484" s="5">
        <v>45238</v>
      </c>
      <c r="C7484" s="6">
        <v>53723.832901475696</v>
      </c>
      <c r="D7484" s="6">
        <v>10701.489052734374</v>
      </c>
      <c r="E7484" s="6">
        <v>37740</v>
      </c>
      <c r="F7484" s="28">
        <f t="shared" si="464"/>
        <v>19.919444452818304</v>
      </c>
      <c r="G7484" s="14">
        <f t="shared" si="465"/>
        <v>28.355826848792727</v>
      </c>
      <c r="H7484" s="6">
        <f t="shared" si="466"/>
        <v>1293.1238346354166</v>
      </c>
      <c r="I7484" s="14">
        <f t="shared" si="467"/>
        <v>13.744405161353884</v>
      </c>
      <c r="J7484" s="9"/>
      <c r="N7484" s="4"/>
      <c r="R7484" s="4"/>
    </row>
    <row r="7485" spans="1:18" x14ac:dyDescent="0.25">
      <c r="A7485" s="9">
        <v>45238.833333333336</v>
      </c>
      <c r="B7485" s="5">
        <v>45238</v>
      </c>
      <c r="C7485" s="6">
        <v>53111.195141059026</v>
      </c>
      <c r="D7485" s="6">
        <v>12470.06904188368</v>
      </c>
      <c r="E7485" s="6">
        <v>37740</v>
      </c>
      <c r="F7485" s="28">
        <f t="shared" si="464"/>
        <v>23.479172345423951</v>
      </c>
      <c r="G7485" s="14">
        <f t="shared" si="465"/>
        <v>33.042048335674828</v>
      </c>
      <c r="H7485" s="6">
        <f t="shared" si="466"/>
        <v>1768.5799891493061</v>
      </c>
      <c r="I7485" s="14">
        <f t="shared" si="467"/>
        <v>16.526485056744605</v>
      </c>
      <c r="J7485" s="9"/>
      <c r="N7485" s="4"/>
      <c r="R7485" s="4"/>
    </row>
    <row r="7486" spans="1:18" x14ac:dyDescent="0.25">
      <c r="A7486" s="9">
        <v>45238.875</v>
      </c>
      <c r="B7486" s="5">
        <v>45238</v>
      </c>
      <c r="C7486" s="6">
        <v>52096.668018663193</v>
      </c>
      <c r="D7486" s="6">
        <v>15841.92544921875</v>
      </c>
      <c r="E7486" s="6">
        <v>37740</v>
      </c>
      <c r="F7486" s="28">
        <f t="shared" si="464"/>
        <v>30.408711443011121</v>
      </c>
      <c r="G7486" s="14">
        <f t="shared" si="465"/>
        <v>41.976485027076713</v>
      </c>
      <c r="H7486" s="6">
        <f t="shared" si="466"/>
        <v>3371.8564073350699</v>
      </c>
      <c r="I7486" s="14">
        <f t="shared" si="467"/>
        <v>27.039596942165208</v>
      </c>
      <c r="J7486" s="9"/>
      <c r="N7486" s="4"/>
      <c r="R7486" s="4"/>
    </row>
    <row r="7487" spans="1:18" x14ac:dyDescent="0.25">
      <c r="A7487" s="9">
        <v>45238.916666666664</v>
      </c>
      <c r="B7487" s="5">
        <v>45238</v>
      </c>
      <c r="C7487" s="6">
        <v>50535.288049045135</v>
      </c>
      <c r="D7487" s="6">
        <v>18832.458895399304</v>
      </c>
      <c r="E7487" s="6">
        <v>37740</v>
      </c>
      <c r="F7487" s="28">
        <f t="shared" si="464"/>
        <v>37.265957358592999</v>
      </c>
      <c r="G7487" s="14">
        <f t="shared" si="465"/>
        <v>49.900527014836527</v>
      </c>
      <c r="H7487" s="6">
        <f t="shared" si="466"/>
        <v>2990.5334461805542</v>
      </c>
      <c r="I7487" s="14">
        <f t="shared" si="467"/>
        <v>18.877335686035774</v>
      </c>
      <c r="J7487" s="9"/>
      <c r="N7487" s="4"/>
      <c r="R7487" s="4"/>
    </row>
    <row r="7488" spans="1:18" x14ac:dyDescent="0.25">
      <c r="A7488" s="9">
        <v>45238.958333333336</v>
      </c>
      <c r="B7488" s="5">
        <v>45238</v>
      </c>
      <c r="C7488" s="6">
        <v>47917.436625434028</v>
      </c>
      <c r="D7488" s="6">
        <v>20400.062610677083</v>
      </c>
      <c r="E7488" s="6">
        <v>37740</v>
      </c>
      <c r="F7488" s="28">
        <f t="shared" si="464"/>
        <v>42.573359610495032</v>
      </c>
      <c r="G7488" s="14">
        <f t="shared" si="465"/>
        <v>54.054219954099324</v>
      </c>
      <c r="H7488" s="6">
        <f t="shared" si="466"/>
        <v>1567.603715277779</v>
      </c>
      <c r="I7488" s="14">
        <f t="shared" si="467"/>
        <v>8.3239460337318913</v>
      </c>
      <c r="J7488" s="9"/>
      <c r="N7488" s="4"/>
      <c r="R7488" s="4"/>
    </row>
    <row r="7489" spans="1:18" x14ac:dyDescent="0.25">
      <c r="A7489" s="9">
        <v>45239</v>
      </c>
      <c r="B7489" s="5">
        <v>45239</v>
      </c>
      <c r="C7489" s="6">
        <v>44974.170136718749</v>
      </c>
      <c r="D7489" s="6">
        <v>20113.185112847223</v>
      </c>
      <c r="E7489" s="6">
        <v>37740</v>
      </c>
      <c r="F7489" s="28">
        <f t="shared" si="464"/>
        <v>44.721637001203938</v>
      </c>
      <c r="G7489" s="14">
        <f t="shared" si="465"/>
        <v>53.294078200443096</v>
      </c>
      <c r="H7489" s="6">
        <f t="shared" si="466"/>
        <v>-286.87749782986066</v>
      </c>
      <c r="I7489" s="14">
        <f t="shared" si="467"/>
        <v>-1.4062579282463248</v>
      </c>
      <c r="J7489" s="9"/>
      <c r="N7489" s="4"/>
      <c r="R7489" s="4"/>
    </row>
    <row r="7490" spans="1:18" x14ac:dyDescent="0.25">
      <c r="A7490" s="9">
        <v>45239.041666666664</v>
      </c>
      <c r="B7490" s="5">
        <v>45239</v>
      </c>
      <c r="C7490" s="6">
        <v>42523.195049913193</v>
      </c>
      <c r="D7490" s="6">
        <v>19648.85580512153</v>
      </c>
      <c r="E7490" s="6">
        <v>37740</v>
      </c>
      <c r="F7490" s="28">
        <f t="shared" si="464"/>
        <v>46.207383481081202</v>
      </c>
      <c r="G7490" s="14">
        <f t="shared" si="465"/>
        <v>52.063740872076124</v>
      </c>
      <c r="H7490" s="6">
        <f t="shared" si="466"/>
        <v>-464.32930772569307</v>
      </c>
      <c r="I7490" s="14">
        <f t="shared" si="467"/>
        <v>-2.3085816847034559</v>
      </c>
      <c r="J7490" s="9"/>
      <c r="N7490" s="4"/>
      <c r="R7490" s="4"/>
    </row>
    <row r="7491" spans="1:18" x14ac:dyDescent="0.25">
      <c r="A7491" s="9">
        <v>45239.083333333336</v>
      </c>
      <c r="B7491" s="5">
        <v>45239</v>
      </c>
      <c r="C7491" s="6">
        <v>41152.984585503473</v>
      </c>
      <c r="D7491" s="6">
        <v>19040.298680555556</v>
      </c>
      <c r="E7491" s="6">
        <v>37740</v>
      </c>
      <c r="F7491" s="28">
        <f t="shared" ref="F7491:F7554" si="468">D7491/C7491*100</f>
        <v>46.26711494277059</v>
      </c>
      <c r="G7491" s="14">
        <f t="shared" ref="G7491:G7554" si="469">D7491/E7491*100</f>
        <v>50.451241866866866</v>
      </c>
      <c r="H7491" s="6">
        <f t="shared" si="466"/>
        <v>-608.55712456597394</v>
      </c>
      <c r="I7491" s="14">
        <f t="shared" si="467"/>
        <v>-3.0971631661491039</v>
      </c>
      <c r="J7491" s="9"/>
      <c r="N7491" s="4"/>
      <c r="R7491" s="4"/>
    </row>
    <row r="7492" spans="1:18" x14ac:dyDescent="0.25">
      <c r="A7492" s="9">
        <v>45239.125</v>
      </c>
      <c r="B7492" s="5">
        <v>45239</v>
      </c>
      <c r="C7492" s="6">
        <v>40054.028791232638</v>
      </c>
      <c r="D7492" s="6">
        <v>17463.964504123265</v>
      </c>
      <c r="E7492" s="6">
        <v>37740</v>
      </c>
      <c r="F7492" s="28">
        <f t="shared" si="468"/>
        <v>43.601018502153579</v>
      </c>
      <c r="G7492" s="14">
        <f t="shared" si="469"/>
        <v>46.27441575019413</v>
      </c>
      <c r="H7492" s="6">
        <f t="shared" ref="H7492:H7555" si="470">D7492-D7491</f>
        <v>-1576.3341764322904</v>
      </c>
      <c r="I7492" s="14">
        <f t="shared" ref="I7492:I7555" si="471">H7492/D7491*100</f>
        <v>-8.2789361809858768</v>
      </c>
      <c r="J7492" s="9"/>
      <c r="N7492" s="4"/>
      <c r="R7492" s="4"/>
    </row>
    <row r="7493" spans="1:18" x14ac:dyDescent="0.25">
      <c r="A7493" s="9">
        <v>45239.166666666664</v>
      </c>
      <c r="B7493" s="5">
        <v>45239</v>
      </c>
      <c r="C7493" s="6">
        <v>39428.597161458332</v>
      </c>
      <c r="D7493" s="6">
        <v>15807.174430338542</v>
      </c>
      <c r="E7493" s="6">
        <v>37740</v>
      </c>
      <c r="F7493" s="28">
        <f t="shared" si="468"/>
        <v>40.090633622111568</v>
      </c>
      <c r="G7493" s="14">
        <f t="shared" si="469"/>
        <v>41.884404955851991</v>
      </c>
      <c r="H7493" s="6">
        <f t="shared" si="470"/>
        <v>-1656.7900737847231</v>
      </c>
      <c r="I7493" s="14">
        <f t="shared" si="471"/>
        <v>-9.4869070158356816</v>
      </c>
      <c r="J7493" s="9"/>
      <c r="N7493" s="4"/>
      <c r="R7493" s="4"/>
    </row>
    <row r="7494" spans="1:18" x14ac:dyDescent="0.25">
      <c r="A7494" s="9">
        <v>45239.208333333336</v>
      </c>
      <c r="B7494" s="5">
        <v>45239</v>
      </c>
      <c r="C7494" s="6">
        <v>39609.322877604165</v>
      </c>
      <c r="D7494" s="6">
        <v>14884.74773654514</v>
      </c>
      <c r="E7494" s="6">
        <v>37740</v>
      </c>
      <c r="F7494" s="28">
        <f t="shared" si="468"/>
        <v>37.578899751808805</v>
      </c>
      <c r="G7494" s="14">
        <f t="shared" si="469"/>
        <v>39.440243075106359</v>
      </c>
      <c r="H7494" s="6">
        <f t="shared" si="470"/>
        <v>-922.42669379340259</v>
      </c>
      <c r="I7494" s="14">
        <f t="shared" si="471"/>
        <v>-5.835493862982867</v>
      </c>
      <c r="J7494" s="9"/>
      <c r="N7494" s="4"/>
      <c r="R7494" s="4"/>
    </row>
    <row r="7495" spans="1:18" x14ac:dyDescent="0.25">
      <c r="A7495" s="9">
        <v>45239.25</v>
      </c>
      <c r="B7495" s="5">
        <v>45239</v>
      </c>
      <c r="C7495" s="6">
        <v>41137.854207899305</v>
      </c>
      <c r="D7495" s="6">
        <v>14555.853082682292</v>
      </c>
      <c r="E7495" s="6">
        <v>37740</v>
      </c>
      <c r="F7495" s="28">
        <f t="shared" si="468"/>
        <v>35.383112131033975</v>
      </c>
      <c r="G7495" s="14">
        <f t="shared" si="469"/>
        <v>38.568768104616566</v>
      </c>
      <c r="H7495" s="6">
        <f t="shared" si="470"/>
        <v>-328.89465386284792</v>
      </c>
      <c r="I7495" s="14">
        <f t="shared" si="471"/>
        <v>-2.2096085179552181</v>
      </c>
      <c r="J7495" s="9"/>
      <c r="N7495" s="4"/>
      <c r="R7495" s="4"/>
    </row>
    <row r="7496" spans="1:18" x14ac:dyDescent="0.25">
      <c r="A7496" s="9">
        <v>45239.291666666664</v>
      </c>
      <c r="B7496" s="5">
        <v>45239</v>
      </c>
      <c r="C7496" s="6">
        <v>43937.090334201392</v>
      </c>
      <c r="D7496" s="6">
        <v>14691.49712999132</v>
      </c>
      <c r="E7496" s="6">
        <v>37740</v>
      </c>
      <c r="F7496" s="28">
        <f t="shared" si="468"/>
        <v>33.43757408203976</v>
      </c>
      <c r="G7496" s="14">
        <f t="shared" si="469"/>
        <v>38.928185294094646</v>
      </c>
      <c r="H7496" s="6">
        <f t="shared" si="470"/>
        <v>135.64404730902788</v>
      </c>
      <c r="I7496" s="14">
        <f t="shared" si="471"/>
        <v>0.93188662003197387</v>
      </c>
      <c r="J7496" s="9"/>
      <c r="N7496" s="4"/>
      <c r="R7496" s="4"/>
    </row>
    <row r="7497" spans="1:18" x14ac:dyDescent="0.25">
      <c r="A7497" s="9">
        <v>45239.333333333336</v>
      </c>
      <c r="B7497" s="5">
        <v>45239</v>
      </c>
      <c r="C7497" s="6">
        <v>45165.430004340276</v>
      </c>
      <c r="D7497" s="6">
        <v>15524.403763563369</v>
      </c>
      <c r="E7497" s="6">
        <v>37740</v>
      </c>
      <c r="F7497" s="28">
        <f t="shared" si="468"/>
        <v>34.372314759477582</v>
      </c>
      <c r="G7497" s="14">
        <f t="shared" si="469"/>
        <v>41.135145107481101</v>
      </c>
      <c r="H7497" s="6">
        <f t="shared" si="470"/>
        <v>832.90663357204903</v>
      </c>
      <c r="I7497" s="14">
        <f t="shared" si="471"/>
        <v>5.6693108006790398</v>
      </c>
      <c r="J7497" s="9"/>
      <c r="N7497" s="4"/>
      <c r="R7497" s="4"/>
    </row>
    <row r="7498" spans="1:18" x14ac:dyDescent="0.25">
      <c r="A7498" s="9">
        <v>45239.375</v>
      </c>
      <c r="B7498" s="5">
        <v>45239</v>
      </c>
      <c r="C7498" s="6">
        <v>46117.431788194444</v>
      </c>
      <c r="D7498" s="6">
        <v>15809.443526475694</v>
      </c>
      <c r="E7498" s="6">
        <v>37740</v>
      </c>
      <c r="F7498" s="28">
        <f t="shared" si="468"/>
        <v>34.280841134182019</v>
      </c>
      <c r="G7498" s="14">
        <f t="shared" si="469"/>
        <v>41.890417399246672</v>
      </c>
      <c r="H7498" s="6">
        <f t="shared" si="470"/>
        <v>285.03976291232539</v>
      </c>
      <c r="I7498" s="14">
        <f t="shared" si="471"/>
        <v>1.8360754284253378</v>
      </c>
      <c r="J7498" s="9"/>
      <c r="N7498" s="4"/>
      <c r="R7498" s="4"/>
    </row>
    <row r="7499" spans="1:18" x14ac:dyDescent="0.25">
      <c r="A7499" s="9">
        <v>45239.416666666664</v>
      </c>
      <c r="B7499" s="5">
        <v>45239</v>
      </c>
      <c r="C7499" s="6">
        <v>47126.323318142364</v>
      </c>
      <c r="D7499" s="6">
        <v>16294.058334418403</v>
      </c>
      <c r="E7499" s="6">
        <v>37740</v>
      </c>
      <c r="F7499" s="28">
        <f t="shared" si="468"/>
        <v>34.57528019832948</v>
      </c>
      <c r="G7499" s="14">
        <f t="shared" si="469"/>
        <v>43.174505390615806</v>
      </c>
      <c r="H7499" s="6">
        <f t="shared" si="470"/>
        <v>484.61480794270938</v>
      </c>
      <c r="I7499" s="14">
        <f t="shared" si="471"/>
        <v>3.0653501948448509</v>
      </c>
      <c r="J7499" s="9"/>
      <c r="N7499" s="4"/>
      <c r="R7499" s="4"/>
    </row>
    <row r="7500" spans="1:18" x14ac:dyDescent="0.25">
      <c r="A7500" s="9">
        <v>45239.458333333336</v>
      </c>
      <c r="B7500" s="5">
        <v>45239</v>
      </c>
      <c r="C7500" s="6">
        <v>48363.366052517362</v>
      </c>
      <c r="D7500" s="6">
        <v>15255.035949435764</v>
      </c>
      <c r="E7500" s="6">
        <v>37740</v>
      </c>
      <c r="F7500" s="28">
        <f t="shared" si="468"/>
        <v>31.542543860306271</v>
      </c>
      <c r="G7500" s="14">
        <f t="shared" si="469"/>
        <v>40.421398912124438</v>
      </c>
      <c r="H7500" s="6">
        <f t="shared" si="470"/>
        <v>-1039.0223849826398</v>
      </c>
      <c r="I7500" s="14">
        <f t="shared" si="471"/>
        <v>-6.3766948887612802</v>
      </c>
      <c r="J7500" s="9"/>
      <c r="N7500" s="4"/>
      <c r="R7500" s="4"/>
    </row>
    <row r="7501" spans="1:18" x14ac:dyDescent="0.25">
      <c r="A7501" s="9">
        <v>45239.5</v>
      </c>
      <c r="B7501" s="5">
        <v>45239</v>
      </c>
      <c r="C7501" s="6">
        <v>49181.920227864583</v>
      </c>
      <c r="D7501" s="6">
        <v>14345.995073784723</v>
      </c>
      <c r="E7501" s="6">
        <v>37740</v>
      </c>
      <c r="F7501" s="28">
        <f t="shared" si="468"/>
        <v>29.169245542504935</v>
      </c>
      <c r="G7501" s="14">
        <f t="shared" si="469"/>
        <v>38.012705547919246</v>
      </c>
      <c r="H7501" s="6">
        <f t="shared" si="470"/>
        <v>-909.04087565104055</v>
      </c>
      <c r="I7501" s="14">
        <f t="shared" si="471"/>
        <v>-5.9589559714191509</v>
      </c>
      <c r="J7501" s="9"/>
      <c r="N7501" s="4"/>
      <c r="R7501" s="4"/>
    </row>
    <row r="7502" spans="1:18" x14ac:dyDescent="0.25">
      <c r="A7502" s="9">
        <v>45239.541666666664</v>
      </c>
      <c r="B7502" s="5">
        <v>45239</v>
      </c>
      <c r="C7502" s="6">
        <v>49642.540010850695</v>
      </c>
      <c r="D7502" s="6">
        <v>14118.954182942709</v>
      </c>
      <c r="E7502" s="6">
        <v>37740</v>
      </c>
      <c r="F7502" s="28">
        <f t="shared" si="468"/>
        <v>28.441240476125191</v>
      </c>
      <c r="G7502" s="14">
        <f t="shared" si="469"/>
        <v>37.411113362328322</v>
      </c>
      <c r="H7502" s="6">
        <f t="shared" si="470"/>
        <v>-227.04089084201405</v>
      </c>
      <c r="I7502" s="14">
        <f t="shared" si="471"/>
        <v>-1.5826081751338335</v>
      </c>
      <c r="J7502" s="9"/>
      <c r="N7502" s="4"/>
      <c r="R7502" s="4"/>
    </row>
    <row r="7503" spans="1:18" x14ac:dyDescent="0.25">
      <c r="A7503" s="9">
        <v>45239.583333333336</v>
      </c>
      <c r="B7503" s="5">
        <v>45239</v>
      </c>
      <c r="C7503" s="6">
        <v>49746.614592013888</v>
      </c>
      <c r="D7503" s="6">
        <v>14374.264688313802</v>
      </c>
      <c r="E7503" s="6">
        <v>37740</v>
      </c>
      <c r="F7503" s="28">
        <f t="shared" si="468"/>
        <v>28.894960604256646</v>
      </c>
      <c r="G7503" s="14">
        <f t="shared" si="469"/>
        <v>38.087611786735039</v>
      </c>
      <c r="H7503" s="6">
        <f t="shared" si="470"/>
        <v>255.31050537109331</v>
      </c>
      <c r="I7503" s="14">
        <f t="shared" si="471"/>
        <v>1.8082819879076968</v>
      </c>
      <c r="J7503" s="9"/>
      <c r="N7503" s="4"/>
      <c r="R7503" s="4"/>
    </row>
    <row r="7504" spans="1:18" x14ac:dyDescent="0.25">
      <c r="A7504" s="9">
        <v>45239.625</v>
      </c>
      <c r="B7504" s="5">
        <v>45239</v>
      </c>
      <c r="C7504" s="6">
        <v>48928.071636284723</v>
      </c>
      <c r="D7504" s="6">
        <v>13559.038620876736</v>
      </c>
      <c r="E7504" s="6">
        <v>37740</v>
      </c>
      <c r="F7504" s="28">
        <f t="shared" si="468"/>
        <v>27.712186823282536</v>
      </c>
      <c r="G7504" s="14">
        <f t="shared" si="469"/>
        <v>35.927500320288118</v>
      </c>
      <c r="H7504" s="6">
        <f t="shared" si="470"/>
        <v>-815.22606743706638</v>
      </c>
      <c r="I7504" s="14">
        <f t="shared" si="471"/>
        <v>-5.671427965980345</v>
      </c>
      <c r="J7504" s="9"/>
      <c r="N7504" s="4"/>
      <c r="R7504" s="4"/>
    </row>
    <row r="7505" spans="1:18" x14ac:dyDescent="0.25">
      <c r="A7505" s="9">
        <v>45239.666666666664</v>
      </c>
      <c r="B7505" s="5">
        <v>45239</v>
      </c>
      <c r="C7505" s="6">
        <v>48142.022764756941</v>
      </c>
      <c r="D7505" s="6">
        <v>11799.802765842014</v>
      </c>
      <c r="E7505" s="6">
        <v>37740</v>
      </c>
      <c r="F7505" s="28">
        <f t="shared" si="468"/>
        <v>24.51040086849078</v>
      </c>
      <c r="G7505" s="14">
        <f t="shared" si="469"/>
        <v>31.266038065294154</v>
      </c>
      <c r="H7505" s="6">
        <f t="shared" si="470"/>
        <v>-1759.2358550347217</v>
      </c>
      <c r="I7505" s="14">
        <f t="shared" si="471"/>
        <v>-12.97463562295664</v>
      </c>
      <c r="J7505" s="9"/>
      <c r="N7505" s="4"/>
      <c r="R7505" s="4"/>
    </row>
    <row r="7506" spans="1:18" x14ac:dyDescent="0.25">
      <c r="A7506" s="9">
        <v>45239.708333333336</v>
      </c>
      <c r="B7506" s="5">
        <v>45239</v>
      </c>
      <c r="C7506" s="6">
        <v>48091.93513888889</v>
      </c>
      <c r="D7506" s="6">
        <v>10660.712965494791</v>
      </c>
      <c r="E7506" s="6">
        <v>37740</v>
      </c>
      <c r="F7506" s="28">
        <f t="shared" si="468"/>
        <v>22.167361189993269</v>
      </c>
      <c r="G7506" s="14">
        <f t="shared" si="469"/>
        <v>28.247782102529918</v>
      </c>
      <c r="H7506" s="6">
        <f t="shared" si="470"/>
        <v>-1139.089800347223</v>
      </c>
      <c r="I7506" s="14">
        <f t="shared" si="471"/>
        <v>-9.6534647481113165</v>
      </c>
      <c r="J7506" s="9"/>
      <c r="N7506" s="4"/>
      <c r="R7506" s="4"/>
    </row>
    <row r="7507" spans="1:18" x14ac:dyDescent="0.25">
      <c r="A7507" s="9">
        <v>45239.75</v>
      </c>
      <c r="B7507" s="5">
        <v>45239</v>
      </c>
      <c r="C7507" s="6">
        <v>48791.813769531247</v>
      </c>
      <c r="D7507" s="6">
        <v>11839.015503472223</v>
      </c>
      <c r="E7507" s="6">
        <v>37740</v>
      </c>
      <c r="F7507" s="28">
        <f t="shared" si="468"/>
        <v>24.264348030581449</v>
      </c>
      <c r="G7507" s="14">
        <f t="shared" si="469"/>
        <v>31.369940390758405</v>
      </c>
      <c r="H7507" s="6">
        <f t="shared" si="470"/>
        <v>1178.3025379774317</v>
      </c>
      <c r="I7507" s="14">
        <f t="shared" si="471"/>
        <v>11.05275549385119</v>
      </c>
      <c r="J7507" s="9"/>
      <c r="N7507" s="4"/>
      <c r="R7507" s="4"/>
    </row>
    <row r="7508" spans="1:18" x14ac:dyDescent="0.25">
      <c r="A7508" s="9">
        <v>45239.791666666664</v>
      </c>
      <c r="B7508" s="5">
        <v>45239</v>
      </c>
      <c r="C7508" s="6">
        <v>48908.213793402778</v>
      </c>
      <c r="D7508" s="6">
        <v>13184.435518663195</v>
      </c>
      <c r="E7508" s="6">
        <v>37740</v>
      </c>
      <c r="F7508" s="28">
        <f t="shared" si="468"/>
        <v>26.957507739613344</v>
      </c>
      <c r="G7508" s="14">
        <f t="shared" si="469"/>
        <v>34.934911284216206</v>
      </c>
      <c r="H7508" s="6">
        <f t="shared" si="470"/>
        <v>1345.4200151909718</v>
      </c>
      <c r="I7508" s="14">
        <f t="shared" si="471"/>
        <v>11.364289664088862</v>
      </c>
      <c r="J7508" s="9"/>
      <c r="N7508" s="4"/>
      <c r="R7508" s="4"/>
    </row>
    <row r="7509" spans="1:18" x14ac:dyDescent="0.25">
      <c r="A7509" s="9">
        <v>45239.833333333336</v>
      </c>
      <c r="B7509" s="5">
        <v>45239</v>
      </c>
      <c r="C7509" s="6">
        <v>48156.042452256945</v>
      </c>
      <c r="D7509" s="6">
        <v>13976.946952039931</v>
      </c>
      <c r="E7509" s="6">
        <v>37740</v>
      </c>
      <c r="F7509" s="28">
        <f t="shared" si="468"/>
        <v>29.024284887814467</v>
      </c>
      <c r="G7509" s="14">
        <f t="shared" si="469"/>
        <v>37.034835590990802</v>
      </c>
      <c r="H7509" s="6">
        <f t="shared" si="470"/>
        <v>792.51143337673602</v>
      </c>
      <c r="I7509" s="14">
        <f t="shared" si="471"/>
        <v>6.0109621853351127</v>
      </c>
      <c r="J7509" s="9"/>
      <c r="N7509" s="4"/>
      <c r="R7509" s="4"/>
    </row>
    <row r="7510" spans="1:18" x14ac:dyDescent="0.25">
      <c r="A7510" s="9">
        <v>45239.875</v>
      </c>
      <c r="B7510" s="5">
        <v>45239</v>
      </c>
      <c r="C7510" s="6">
        <v>47210.648166232641</v>
      </c>
      <c r="D7510" s="6">
        <v>13861.804202473959</v>
      </c>
      <c r="E7510" s="6">
        <v>37740</v>
      </c>
      <c r="F7510" s="28">
        <f t="shared" si="468"/>
        <v>29.361605360014092</v>
      </c>
      <c r="G7510" s="14">
        <f t="shared" si="469"/>
        <v>36.729740865060833</v>
      </c>
      <c r="H7510" s="6">
        <f t="shared" si="470"/>
        <v>-115.14274956597183</v>
      </c>
      <c r="I7510" s="14">
        <f t="shared" si="471"/>
        <v>-0.82380472617567446</v>
      </c>
      <c r="J7510" s="9"/>
      <c r="N7510" s="4"/>
      <c r="R7510" s="4"/>
    </row>
    <row r="7511" spans="1:18" x14ac:dyDescent="0.25">
      <c r="A7511" s="9">
        <v>45239.916666666664</v>
      </c>
      <c r="B7511" s="5">
        <v>45239</v>
      </c>
      <c r="C7511" s="6">
        <v>45990.512912326391</v>
      </c>
      <c r="D7511" s="6">
        <v>12316.972698567708</v>
      </c>
      <c r="E7511" s="6">
        <v>37740</v>
      </c>
      <c r="F7511" s="28">
        <f t="shared" si="468"/>
        <v>26.781551060428615</v>
      </c>
      <c r="G7511" s="14">
        <f t="shared" si="469"/>
        <v>32.636387648563087</v>
      </c>
      <c r="H7511" s="6">
        <f t="shared" si="470"/>
        <v>-1544.8315039062509</v>
      </c>
      <c r="I7511" s="14">
        <f t="shared" si="471"/>
        <v>-11.144519727313275</v>
      </c>
      <c r="J7511" s="9"/>
      <c r="N7511" s="4"/>
      <c r="R7511" s="4"/>
    </row>
    <row r="7512" spans="1:18" x14ac:dyDescent="0.25">
      <c r="A7512" s="9">
        <v>45239.958333333336</v>
      </c>
      <c r="B7512" s="5">
        <v>45239</v>
      </c>
      <c r="C7512" s="6">
        <v>43727.025585937503</v>
      </c>
      <c r="D7512" s="6">
        <v>11399.439833984376</v>
      </c>
      <c r="E7512" s="6">
        <v>37740</v>
      </c>
      <c r="F7512" s="28">
        <f t="shared" si="468"/>
        <v>26.069552367747619</v>
      </c>
      <c r="G7512" s="14">
        <f t="shared" si="469"/>
        <v>30.205192988829825</v>
      </c>
      <c r="H7512" s="6">
        <f t="shared" si="470"/>
        <v>-917.53286458333241</v>
      </c>
      <c r="I7512" s="14">
        <f t="shared" si="471"/>
        <v>-7.4493374876931302</v>
      </c>
      <c r="J7512" s="9"/>
      <c r="N7512" s="4"/>
      <c r="R7512" s="4"/>
    </row>
    <row r="7513" spans="1:18" x14ac:dyDescent="0.25">
      <c r="A7513" s="9">
        <v>45240</v>
      </c>
      <c r="B7513" s="5">
        <v>45240</v>
      </c>
      <c r="C7513" s="6">
        <v>41471.92855902778</v>
      </c>
      <c r="D7513" s="6">
        <v>11496.141344401041</v>
      </c>
      <c r="E7513" s="6">
        <v>37740</v>
      </c>
      <c r="F7513" s="28">
        <f t="shared" si="468"/>
        <v>27.720295978129801</v>
      </c>
      <c r="G7513" s="14">
        <f t="shared" si="469"/>
        <v>30.461423806044095</v>
      </c>
      <c r="H7513" s="6">
        <f t="shared" si="470"/>
        <v>96.701510416665769</v>
      </c>
      <c r="I7513" s="14">
        <f t="shared" si="471"/>
        <v>0.84830054656173659</v>
      </c>
      <c r="J7513" s="9"/>
      <c r="N7513" s="4"/>
      <c r="R7513" s="4"/>
    </row>
    <row r="7514" spans="1:18" x14ac:dyDescent="0.25">
      <c r="A7514" s="9">
        <v>45240.041666666664</v>
      </c>
      <c r="B7514" s="5">
        <v>45240</v>
      </c>
      <c r="C7514" s="6">
        <v>39744.371540798609</v>
      </c>
      <c r="D7514" s="6">
        <v>10930.237623697916</v>
      </c>
      <c r="E7514" s="6">
        <v>37740</v>
      </c>
      <c r="F7514" s="28">
        <f t="shared" si="468"/>
        <v>27.501347234734229</v>
      </c>
      <c r="G7514" s="14">
        <f t="shared" si="469"/>
        <v>28.961943888971692</v>
      </c>
      <c r="H7514" s="6">
        <f t="shared" si="470"/>
        <v>-565.90372070312515</v>
      </c>
      <c r="I7514" s="14">
        <f t="shared" si="471"/>
        <v>-4.92255360950948</v>
      </c>
      <c r="J7514" s="9"/>
      <c r="N7514" s="4"/>
      <c r="R7514" s="4"/>
    </row>
    <row r="7515" spans="1:18" x14ac:dyDescent="0.25">
      <c r="A7515" s="9">
        <v>45240.083333333336</v>
      </c>
      <c r="B7515" s="5">
        <v>45240</v>
      </c>
      <c r="C7515" s="6">
        <v>38745.47623480903</v>
      </c>
      <c r="D7515" s="6">
        <v>11164.336829427084</v>
      </c>
      <c r="E7515" s="6">
        <v>37740</v>
      </c>
      <c r="F7515" s="28">
        <f t="shared" si="468"/>
        <v>28.814555696174455</v>
      </c>
      <c r="G7515" s="14">
        <f t="shared" si="469"/>
        <v>29.582238551741082</v>
      </c>
      <c r="H7515" s="6">
        <f t="shared" si="470"/>
        <v>234.09920572916781</v>
      </c>
      <c r="I7515" s="14">
        <f t="shared" si="471"/>
        <v>2.1417576981274027</v>
      </c>
      <c r="J7515" s="9"/>
      <c r="N7515" s="4"/>
      <c r="R7515" s="4"/>
    </row>
    <row r="7516" spans="1:18" x14ac:dyDescent="0.25">
      <c r="A7516" s="9">
        <v>45240.125</v>
      </c>
      <c r="B7516" s="5">
        <v>45240</v>
      </c>
      <c r="C7516" s="6">
        <v>38067.657812500001</v>
      </c>
      <c r="D7516" s="6">
        <v>11311.67671766493</v>
      </c>
      <c r="E7516" s="6">
        <v>37740</v>
      </c>
      <c r="F7516" s="28">
        <f t="shared" si="468"/>
        <v>29.714664278479972</v>
      </c>
      <c r="G7516" s="14">
        <f t="shared" si="469"/>
        <v>29.972646310717888</v>
      </c>
      <c r="H7516" s="6">
        <f t="shared" si="470"/>
        <v>147.33988823784603</v>
      </c>
      <c r="I7516" s="14">
        <f t="shared" si="471"/>
        <v>1.3197370384731308</v>
      </c>
      <c r="J7516" s="9"/>
      <c r="N7516" s="4"/>
      <c r="R7516" s="4"/>
    </row>
    <row r="7517" spans="1:18" x14ac:dyDescent="0.25">
      <c r="A7517" s="9">
        <v>45240.166666666664</v>
      </c>
      <c r="B7517" s="5">
        <v>45240</v>
      </c>
      <c r="C7517" s="6">
        <v>37704.356981336809</v>
      </c>
      <c r="D7517" s="6">
        <v>10913.182411024305</v>
      </c>
      <c r="E7517" s="6">
        <v>37740</v>
      </c>
      <c r="F7517" s="28">
        <f t="shared" si="468"/>
        <v>28.944088388581179</v>
      </c>
      <c r="G7517" s="14">
        <f t="shared" si="469"/>
        <v>28.916752546434299</v>
      </c>
      <c r="H7517" s="6">
        <f t="shared" si="470"/>
        <v>-398.49430664062493</v>
      </c>
      <c r="I7517" s="14">
        <f t="shared" si="471"/>
        <v>-3.5228579863700893</v>
      </c>
      <c r="J7517" s="9"/>
      <c r="N7517" s="4"/>
      <c r="R7517" s="4"/>
    </row>
    <row r="7518" spans="1:18" x14ac:dyDescent="0.25">
      <c r="A7518" s="9">
        <v>45240.208333333336</v>
      </c>
      <c r="B7518" s="5">
        <v>45240</v>
      </c>
      <c r="C7518" s="6">
        <v>38107.372816840281</v>
      </c>
      <c r="D7518" s="6">
        <v>10153.788849826389</v>
      </c>
      <c r="E7518" s="6">
        <v>37740</v>
      </c>
      <c r="F7518" s="28">
        <f t="shared" si="468"/>
        <v>26.645208260956949</v>
      </c>
      <c r="G7518" s="14">
        <f t="shared" si="469"/>
        <v>26.904580948135639</v>
      </c>
      <c r="H7518" s="6">
        <f t="shared" si="470"/>
        <v>-759.39356119791591</v>
      </c>
      <c r="I7518" s="14">
        <f t="shared" si="471"/>
        <v>-6.9584978294763022</v>
      </c>
      <c r="J7518" s="9"/>
      <c r="N7518" s="4"/>
      <c r="R7518" s="4"/>
    </row>
    <row r="7519" spans="1:18" x14ac:dyDescent="0.25">
      <c r="A7519" s="9">
        <v>45240.25</v>
      </c>
      <c r="B7519" s="5">
        <v>45240</v>
      </c>
      <c r="C7519" s="6">
        <v>39743.53761284722</v>
      </c>
      <c r="D7519" s="6">
        <v>10385.060060763888</v>
      </c>
      <c r="E7519" s="6">
        <v>37740</v>
      </c>
      <c r="F7519" s="28">
        <f t="shared" si="468"/>
        <v>26.130185394988303</v>
      </c>
      <c r="G7519" s="14">
        <f t="shared" si="469"/>
        <v>27.517382248976919</v>
      </c>
      <c r="H7519" s="6">
        <f t="shared" si="470"/>
        <v>231.27121093749884</v>
      </c>
      <c r="I7519" s="14">
        <f t="shared" si="471"/>
        <v>2.2776838710946126</v>
      </c>
      <c r="J7519" s="9"/>
      <c r="N7519" s="4"/>
      <c r="R7519" s="4"/>
    </row>
    <row r="7520" spans="1:18" x14ac:dyDescent="0.25">
      <c r="A7520" s="9">
        <v>45240.291666666664</v>
      </c>
      <c r="B7520" s="5">
        <v>45240</v>
      </c>
      <c r="C7520" s="6">
        <v>42491.435620659722</v>
      </c>
      <c r="D7520" s="6">
        <v>11297.954608289931</v>
      </c>
      <c r="E7520" s="6">
        <v>37740</v>
      </c>
      <c r="F7520" s="28">
        <f t="shared" si="468"/>
        <v>26.588780640766963</v>
      </c>
      <c r="G7520" s="14">
        <f t="shared" si="469"/>
        <v>29.936286720429067</v>
      </c>
      <c r="H7520" s="6">
        <f t="shared" si="470"/>
        <v>912.89454752604252</v>
      </c>
      <c r="I7520" s="14">
        <f t="shared" si="471"/>
        <v>8.7904599702324031</v>
      </c>
      <c r="J7520" s="9"/>
      <c r="N7520" s="4"/>
      <c r="R7520" s="4"/>
    </row>
    <row r="7521" spans="1:18" x14ac:dyDescent="0.25">
      <c r="A7521" s="9">
        <v>45240.333333333336</v>
      </c>
      <c r="B7521" s="5">
        <v>45240</v>
      </c>
      <c r="C7521" s="6">
        <v>43853.939817708335</v>
      </c>
      <c r="D7521" s="6">
        <v>11352.52867296007</v>
      </c>
      <c r="E7521" s="6">
        <v>37740</v>
      </c>
      <c r="F7521" s="28">
        <f t="shared" si="468"/>
        <v>25.887135158551683</v>
      </c>
      <c r="G7521" s="14">
        <f t="shared" si="469"/>
        <v>30.08089208521481</v>
      </c>
      <c r="H7521" s="6">
        <f t="shared" si="470"/>
        <v>54.574064670139705</v>
      </c>
      <c r="I7521" s="14">
        <f t="shared" si="471"/>
        <v>0.48304375935530591</v>
      </c>
      <c r="J7521" s="9"/>
      <c r="N7521" s="4"/>
      <c r="R7521" s="4"/>
    </row>
    <row r="7522" spans="1:18" x14ac:dyDescent="0.25">
      <c r="A7522" s="9">
        <v>45240.375</v>
      </c>
      <c r="B7522" s="5">
        <v>45240</v>
      </c>
      <c r="C7522" s="6">
        <v>44827.277562934025</v>
      </c>
      <c r="D7522" s="6">
        <v>10174.318655598958</v>
      </c>
      <c r="E7522" s="6">
        <v>37740</v>
      </c>
      <c r="F7522" s="28">
        <f t="shared" si="468"/>
        <v>22.696713270876202</v>
      </c>
      <c r="G7522" s="14">
        <f t="shared" si="469"/>
        <v>26.958978949652778</v>
      </c>
      <c r="H7522" s="6">
        <f t="shared" si="470"/>
        <v>-1178.2100173611125</v>
      </c>
      <c r="I7522" s="14">
        <f t="shared" si="471"/>
        <v>-10.378392790739412</v>
      </c>
      <c r="J7522" s="9"/>
      <c r="N7522" s="4"/>
      <c r="R7522" s="4"/>
    </row>
    <row r="7523" spans="1:18" x14ac:dyDescent="0.25">
      <c r="A7523" s="9">
        <v>45240.416666666664</v>
      </c>
      <c r="B7523" s="5">
        <v>45240</v>
      </c>
      <c r="C7523" s="6">
        <v>45279.820006510417</v>
      </c>
      <c r="D7523" s="6">
        <v>8802.2010384114583</v>
      </c>
      <c r="E7523" s="6">
        <v>37740</v>
      </c>
      <c r="F7523" s="28">
        <f t="shared" si="468"/>
        <v>19.439567200456761</v>
      </c>
      <c r="G7523" s="14">
        <f t="shared" si="469"/>
        <v>23.3232671923992</v>
      </c>
      <c r="H7523" s="6">
        <f t="shared" si="470"/>
        <v>-1372.1176171874995</v>
      </c>
      <c r="I7523" s="14">
        <f t="shared" si="471"/>
        <v>-13.486088490381801</v>
      </c>
      <c r="J7523" s="9"/>
      <c r="N7523" s="4"/>
      <c r="R7523" s="4"/>
    </row>
    <row r="7524" spans="1:18" x14ac:dyDescent="0.25">
      <c r="A7524" s="9">
        <v>45240.458333333336</v>
      </c>
      <c r="B7524" s="5">
        <v>45240</v>
      </c>
      <c r="C7524" s="6">
        <v>45620.272608506944</v>
      </c>
      <c r="D7524" s="6">
        <v>8233.8739675564229</v>
      </c>
      <c r="E7524" s="6">
        <v>37740</v>
      </c>
      <c r="F7524" s="28">
        <f t="shared" si="468"/>
        <v>18.048717153042677</v>
      </c>
      <c r="G7524" s="14">
        <f t="shared" si="469"/>
        <v>21.817366103753109</v>
      </c>
      <c r="H7524" s="6">
        <f t="shared" si="470"/>
        <v>-568.32707085503534</v>
      </c>
      <c r="I7524" s="14">
        <f t="shared" si="471"/>
        <v>-6.4566472451031611</v>
      </c>
      <c r="J7524" s="9"/>
      <c r="N7524" s="4"/>
      <c r="R7524" s="4"/>
    </row>
    <row r="7525" spans="1:18" x14ac:dyDescent="0.25">
      <c r="A7525" s="9">
        <v>45240.5</v>
      </c>
      <c r="B7525" s="5">
        <v>45240</v>
      </c>
      <c r="C7525" s="6">
        <v>45451.238678385416</v>
      </c>
      <c r="D7525" s="6">
        <v>8827.814696180556</v>
      </c>
      <c r="E7525" s="6">
        <v>37740</v>
      </c>
      <c r="F7525" s="28">
        <f t="shared" si="468"/>
        <v>19.422605308177598</v>
      </c>
      <c r="G7525" s="14">
        <f t="shared" si="469"/>
        <v>23.391135919927279</v>
      </c>
      <c r="H7525" s="6">
        <f t="shared" si="470"/>
        <v>593.94072862413304</v>
      </c>
      <c r="I7525" s="14">
        <f t="shared" si="471"/>
        <v>7.2133813435135394</v>
      </c>
      <c r="J7525" s="9"/>
      <c r="N7525" s="4"/>
      <c r="R7525" s="4"/>
    </row>
    <row r="7526" spans="1:18" x14ac:dyDescent="0.25">
      <c r="A7526" s="9">
        <v>45240.541666666664</v>
      </c>
      <c r="B7526" s="5">
        <v>45240</v>
      </c>
      <c r="C7526" s="6">
        <v>45179.500477430556</v>
      </c>
      <c r="D7526" s="6">
        <v>9051.1969129774297</v>
      </c>
      <c r="E7526" s="6">
        <v>37740</v>
      </c>
      <c r="F7526" s="28">
        <f t="shared" si="468"/>
        <v>20.033857872109408</v>
      </c>
      <c r="G7526" s="14">
        <f t="shared" si="469"/>
        <v>23.983033685684763</v>
      </c>
      <c r="H7526" s="6">
        <f t="shared" si="470"/>
        <v>223.38221679687376</v>
      </c>
      <c r="I7526" s="14">
        <f t="shared" si="471"/>
        <v>2.5304361779764402</v>
      </c>
      <c r="J7526" s="9"/>
      <c r="N7526" s="4"/>
      <c r="R7526" s="4"/>
    </row>
    <row r="7527" spans="1:18" x14ac:dyDescent="0.25">
      <c r="A7527" s="9">
        <v>45240.583333333336</v>
      </c>
      <c r="B7527" s="5">
        <v>45240</v>
      </c>
      <c r="C7527" s="6">
        <v>45062.020375434025</v>
      </c>
      <c r="D7527" s="6">
        <v>8032.8902012803819</v>
      </c>
      <c r="E7527" s="6">
        <v>37740</v>
      </c>
      <c r="F7527" s="28">
        <f t="shared" si="468"/>
        <v>17.826298364685808</v>
      </c>
      <c r="G7527" s="14">
        <f t="shared" si="469"/>
        <v>21.284817703445633</v>
      </c>
      <c r="H7527" s="6">
        <f t="shared" si="470"/>
        <v>-1018.3067116970478</v>
      </c>
      <c r="I7527" s="14">
        <f t="shared" si="471"/>
        <v>-11.250519920045265</v>
      </c>
      <c r="J7527" s="9"/>
      <c r="N7527" s="4"/>
      <c r="R7527" s="4"/>
    </row>
    <row r="7528" spans="1:18" x14ac:dyDescent="0.25">
      <c r="A7528" s="9">
        <v>45240.625</v>
      </c>
      <c r="B7528" s="5">
        <v>45240</v>
      </c>
      <c r="C7528" s="6">
        <v>44339.042868923614</v>
      </c>
      <c r="D7528" s="6">
        <v>7159.2614268663192</v>
      </c>
      <c r="E7528" s="6">
        <v>37740</v>
      </c>
      <c r="F7528" s="28">
        <f t="shared" si="468"/>
        <v>16.146630517105969</v>
      </c>
      <c r="G7528" s="14">
        <f t="shared" si="469"/>
        <v>18.969956086026283</v>
      </c>
      <c r="H7528" s="6">
        <f t="shared" si="470"/>
        <v>-873.62877441406272</v>
      </c>
      <c r="I7528" s="14">
        <f t="shared" si="471"/>
        <v>-10.875646903213154</v>
      </c>
      <c r="J7528" s="9"/>
      <c r="N7528" s="4"/>
      <c r="R7528" s="4"/>
    </row>
    <row r="7529" spans="1:18" x14ac:dyDescent="0.25">
      <c r="A7529" s="9">
        <v>45240.666666666664</v>
      </c>
      <c r="B7529" s="5">
        <v>45240</v>
      </c>
      <c r="C7529" s="6">
        <v>43789.221065538193</v>
      </c>
      <c r="D7529" s="6">
        <v>6133.1206781684032</v>
      </c>
      <c r="E7529" s="6">
        <v>37740</v>
      </c>
      <c r="F7529" s="28">
        <f t="shared" si="468"/>
        <v>14.00600542537425</v>
      </c>
      <c r="G7529" s="14">
        <f t="shared" si="469"/>
        <v>16.250982189105468</v>
      </c>
      <c r="H7529" s="6">
        <f t="shared" si="470"/>
        <v>-1026.140748697916</v>
      </c>
      <c r="I7529" s="14">
        <f t="shared" si="471"/>
        <v>-14.33305319522419</v>
      </c>
      <c r="J7529" s="9"/>
      <c r="N7529" s="4"/>
      <c r="R7529" s="4"/>
    </row>
    <row r="7530" spans="1:18" x14ac:dyDescent="0.25">
      <c r="A7530" s="9">
        <v>45240.708333333336</v>
      </c>
      <c r="B7530" s="5">
        <v>45240</v>
      </c>
      <c r="C7530" s="6">
        <v>44223.83715494792</v>
      </c>
      <c r="D7530" s="6">
        <v>5765.1317795138893</v>
      </c>
      <c r="E7530" s="6">
        <v>37740</v>
      </c>
      <c r="F7530" s="28">
        <f t="shared" si="468"/>
        <v>13.036254089201904</v>
      </c>
      <c r="G7530" s="14">
        <f t="shared" si="469"/>
        <v>15.275918864636697</v>
      </c>
      <c r="H7530" s="6">
        <f t="shared" si="470"/>
        <v>-367.98889865451383</v>
      </c>
      <c r="I7530" s="14">
        <f t="shared" si="471"/>
        <v>-6.0000270329657059</v>
      </c>
      <c r="J7530" s="9"/>
      <c r="N7530" s="4"/>
      <c r="R7530" s="4"/>
    </row>
    <row r="7531" spans="1:18" x14ac:dyDescent="0.25">
      <c r="A7531" s="9">
        <v>45240.75</v>
      </c>
      <c r="B7531" s="5">
        <v>45240</v>
      </c>
      <c r="C7531" s="6">
        <v>44777.822141927085</v>
      </c>
      <c r="D7531" s="6">
        <v>4889.8077636718754</v>
      </c>
      <c r="E7531" s="6">
        <v>37740</v>
      </c>
      <c r="F7531" s="28">
        <f t="shared" si="468"/>
        <v>10.920155402317731</v>
      </c>
      <c r="G7531" s="14">
        <f t="shared" si="469"/>
        <v>12.9565653515418</v>
      </c>
      <c r="H7531" s="6">
        <f t="shared" si="470"/>
        <v>-875.32401584201398</v>
      </c>
      <c r="I7531" s="14">
        <f t="shared" si="471"/>
        <v>-15.183070384486866</v>
      </c>
      <c r="J7531" s="9"/>
      <c r="N7531" s="4"/>
      <c r="R7531" s="4"/>
    </row>
    <row r="7532" spans="1:18" x14ac:dyDescent="0.25">
      <c r="A7532" s="9">
        <v>45240.791666666664</v>
      </c>
      <c r="B7532" s="5">
        <v>45240</v>
      </c>
      <c r="C7532" s="6">
        <v>45533.258958333332</v>
      </c>
      <c r="D7532" s="6">
        <v>5113.8107606336807</v>
      </c>
      <c r="E7532" s="6">
        <v>37740</v>
      </c>
      <c r="F7532" s="28">
        <f t="shared" si="468"/>
        <v>11.230935095845517</v>
      </c>
      <c r="G7532" s="14">
        <f t="shared" si="469"/>
        <v>13.550108003798837</v>
      </c>
      <c r="H7532" s="6">
        <f t="shared" si="470"/>
        <v>224.00299696180537</v>
      </c>
      <c r="I7532" s="14">
        <f t="shared" si="471"/>
        <v>4.5810184732823949</v>
      </c>
      <c r="J7532" s="9"/>
      <c r="N7532" s="4"/>
      <c r="R7532" s="4"/>
    </row>
    <row r="7533" spans="1:18" x14ac:dyDescent="0.25">
      <c r="A7533" s="9">
        <v>45240.833333333336</v>
      </c>
      <c r="B7533" s="5">
        <v>45240</v>
      </c>
      <c r="C7533" s="6">
        <v>45021.904563802083</v>
      </c>
      <c r="D7533" s="6">
        <v>5208.3401722547742</v>
      </c>
      <c r="E7533" s="6">
        <v>37740</v>
      </c>
      <c r="F7533" s="28">
        <f t="shared" si="468"/>
        <v>11.568458115479892</v>
      </c>
      <c r="G7533" s="14">
        <f t="shared" si="469"/>
        <v>13.800583392301998</v>
      </c>
      <c r="H7533" s="6">
        <f t="shared" si="470"/>
        <v>94.529411621093459</v>
      </c>
      <c r="I7533" s="14">
        <f t="shared" si="471"/>
        <v>1.8485121183752955</v>
      </c>
      <c r="J7533" s="9"/>
      <c r="N7533" s="4"/>
      <c r="R7533" s="4"/>
    </row>
    <row r="7534" spans="1:18" x14ac:dyDescent="0.25">
      <c r="A7534" s="9">
        <v>45240.875</v>
      </c>
      <c r="B7534" s="5">
        <v>45240</v>
      </c>
      <c r="C7534" s="6">
        <v>44285.33139105903</v>
      </c>
      <c r="D7534" s="6">
        <v>4945.0324837239586</v>
      </c>
      <c r="E7534" s="6">
        <v>37740</v>
      </c>
      <c r="F7534" s="28">
        <f t="shared" si="468"/>
        <v>11.166298926516182</v>
      </c>
      <c r="G7534" s="14">
        <f t="shared" si="469"/>
        <v>13.102894763444512</v>
      </c>
      <c r="H7534" s="6">
        <f t="shared" si="470"/>
        <v>-263.30768853081554</v>
      </c>
      <c r="I7534" s="14">
        <f t="shared" si="471"/>
        <v>-5.0555009815502396</v>
      </c>
      <c r="J7534" s="9"/>
      <c r="N7534" s="4"/>
      <c r="R7534" s="4"/>
    </row>
    <row r="7535" spans="1:18" x14ac:dyDescent="0.25">
      <c r="A7535" s="9">
        <v>45240.916666666664</v>
      </c>
      <c r="B7535" s="5">
        <v>45240</v>
      </c>
      <c r="C7535" s="6">
        <v>43418.366030815974</v>
      </c>
      <c r="D7535" s="6">
        <v>4199.6048174370662</v>
      </c>
      <c r="E7535" s="6">
        <v>37740</v>
      </c>
      <c r="F7535" s="28">
        <f t="shared" si="468"/>
        <v>9.6724156189028783</v>
      </c>
      <c r="G7535" s="14">
        <f t="shared" si="469"/>
        <v>11.127728716049461</v>
      </c>
      <c r="H7535" s="6">
        <f t="shared" si="470"/>
        <v>-745.42766628689242</v>
      </c>
      <c r="I7535" s="14">
        <f t="shared" si="471"/>
        <v>-15.074272388308616</v>
      </c>
      <c r="J7535" s="9"/>
      <c r="N7535" s="4"/>
      <c r="R7535" s="4"/>
    </row>
    <row r="7536" spans="1:18" x14ac:dyDescent="0.25">
      <c r="A7536" s="9">
        <v>45240.958333333336</v>
      </c>
      <c r="B7536" s="5">
        <v>45240</v>
      </c>
      <c r="C7536" s="6">
        <v>41809.528991970488</v>
      </c>
      <c r="D7536" s="6">
        <v>3696.0059187825523</v>
      </c>
      <c r="E7536" s="6">
        <v>37740</v>
      </c>
      <c r="F7536" s="28">
        <f t="shared" si="468"/>
        <v>8.840104176950593</v>
      </c>
      <c r="G7536" s="14">
        <f t="shared" si="469"/>
        <v>9.7933384175478331</v>
      </c>
      <c r="H7536" s="6">
        <f t="shared" si="470"/>
        <v>-503.59889865451396</v>
      </c>
      <c r="I7536" s="14">
        <f t="shared" si="471"/>
        <v>-11.991578268591715</v>
      </c>
      <c r="J7536" s="9"/>
      <c r="N7536" s="4"/>
      <c r="R7536" s="4"/>
    </row>
    <row r="7537" spans="1:18" x14ac:dyDescent="0.25">
      <c r="A7537" s="9">
        <v>45241</v>
      </c>
      <c r="B7537" s="5">
        <v>45241</v>
      </c>
      <c r="C7537" s="6">
        <v>40182.298815104165</v>
      </c>
      <c r="D7537" s="6">
        <v>3501.0039914279514</v>
      </c>
      <c r="E7537" s="6">
        <v>37740</v>
      </c>
      <c r="F7537" s="28">
        <f t="shared" si="468"/>
        <v>8.7128016431751671</v>
      </c>
      <c r="G7537" s="14">
        <f t="shared" si="469"/>
        <v>9.2766401468679156</v>
      </c>
      <c r="H7537" s="6">
        <f t="shared" si="470"/>
        <v>-195.00192735460087</v>
      </c>
      <c r="I7537" s="14">
        <f t="shared" si="471"/>
        <v>-5.276017723987672</v>
      </c>
      <c r="J7537" s="9"/>
      <c r="N7537" s="4"/>
      <c r="R7537" s="4"/>
    </row>
    <row r="7538" spans="1:18" x14ac:dyDescent="0.25">
      <c r="A7538" s="9">
        <v>45241.041666666664</v>
      </c>
      <c r="B7538" s="5">
        <v>45241</v>
      </c>
      <c r="C7538" s="6">
        <v>38841.258962673608</v>
      </c>
      <c r="D7538" s="6">
        <v>3403.5826925998263</v>
      </c>
      <c r="E7538" s="6">
        <v>37740</v>
      </c>
      <c r="F7538" s="28">
        <f t="shared" si="468"/>
        <v>8.762802194106694</v>
      </c>
      <c r="G7538" s="14">
        <f t="shared" si="469"/>
        <v>9.018502100158523</v>
      </c>
      <c r="H7538" s="6">
        <f t="shared" si="470"/>
        <v>-97.421298828125146</v>
      </c>
      <c r="I7538" s="14">
        <f t="shared" si="471"/>
        <v>-2.7826674595817873</v>
      </c>
      <c r="J7538" s="9"/>
      <c r="N7538" s="4"/>
      <c r="R7538" s="4"/>
    </row>
    <row r="7539" spans="1:18" x14ac:dyDescent="0.25">
      <c r="A7539" s="9">
        <v>45241.083333333336</v>
      </c>
      <c r="B7539" s="5">
        <v>45241</v>
      </c>
      <c r="C7539" s="6">
        <v>37975.51816189236</v>
      </c>
      <c r="D7539" s="6">
        <v>3094.8108520507813</v>
      </c>
      <c r="E7539" s="6">
        <v>37740</v>
      </c>
      <c r="F7539" s="28">
        <f t="shared" si="468"/>
        <v>8.1494894654429224</v>
      </c>
      <c r="G7539" s="14">
        <f t="shared" si="469"/>
        <v>8.2003467197953928</v>
      </c>
      <c r="H7539" s="6">
        <f t="shared" si="470"/>
        <v>-308.77184054904501</v>
      </c>
      <c r="I7539" s="14">
        <f t="shared" si="471"/>
        <v>-9.071965291761126</v>
      </c>
      <c r="J7539" s="9"/>
      <c r="N7539" s="4"/>
      <c r="R7539" s="4"/>
    </row>
    <row r="7540" spans="1:18" x14ac:dyDescent="0.25">
      <c r="A7540" s="9">
        <v>45241.125</v>
      </c>
      <c r="B7540" s="5">
        <v>45241</v>
      </c>
      <c r="C7540" s="6">
        <v>37300.769266493058</v>
      </c>
      <c r="D7540" s="6">
        <v>3005.2427346462673</v>
      </c>
      <c r="E7540" s="6">
        <v>37740</v>
      </c>
      <c r="F7540" s="28">
        <f t="shared" si="468"/>
        <v>8.0567848699727751</v>
      </c>
      <c r="G7540" s="14">
        <f t="shared" si="469"/>
        <v>7.9630173149079688</v>
      </c>
      <c r="H7540" s="6">
        <f t="shared" si="470"/>
        <v>-89.568117404513941</v>
      </c>
      <c r="I7540" s="14">
        <f t="shared" si="471"/>
        <v>-2.8941386626314007</v>
      </c>
      <c r="J7540" s="9"/>
      <c r="N7540" s="4"/>
      <c r="R7540" s="4"/>
    </row>
    <row r="7541" spans="1:18" x14ac:dyDescent="0.25">
      <c r="A7541" s="9">
        <v>45241.166666666664</v>
      </c>
      <c r="B7541" s="5">
        <v>45241</v>
      </c>
      <c r="C7541" s="6">
        <v>36949.872389322918</v>
      </c>
      <c r="D7541" s="6">
        <v>3286.7209225802953</v>
      </c>
      <c r="E7541" s="6">
        <v>37740</v>
      </c>
      <c r="F7541" s="28">
        <f t="shared" si="468"/>
        <v>8.8950805782215099</v>
      </c>
      <c r="G7541" s="14">
        <f t="shared" si="469"/>
        <v>8.7088524710659652</v>
      </c>
      <c r="H7541" s="6">
        <f t="shared" si="470"/>
        <v>281.47818793402803</v>
      </c>
      <c r="I7541" s="14">
        <f t="shared" si="471"/>
        <v>9.366238030924297</v>
      </c>
      <c r="J7541" s="9"/>
      <c r="N7541" s="4"/>
      <c r="R7541" s="4"/>
    </row>
    <row r="7542" spans="1:18" x14ac:dyDescent="0.25">
      <c r="A7542" s="9">
        <v>45241.208333333336</v>
      </c>
      <c r="B7542" s="5">
        <v>45241</v>
      </c>
      <c r="C7542" s="6">
        <v>37174.707660590277</v>
      </c>
      <c r="D7542" s="6">
        <v>3468.0507123480902</v>
      </c>
      <c r="E7542" s="6">
        <v>37740</v>
      </c>
      <c r="F7542" s="28">
        <f t="shared" si="468"/>
        <v>9.3290598113422352</v>
      </c>
      <c r="G7542" s="14">
        <f t="shared" si="469"/>
        <v>9.1893235621306051</v>
      </c>
      <c r="H7542" s="6">
        <f t="shared" si="470"/>
        <v>181.32978976779486</v>
      </c>
      <c r="I7542" s="14">
        <f t="shared" si="471"/>
        <v>5.5170424882146332</v>
      </c>
      <c r="J7542" s="9"/>
      <c r="N7542" s="4"/>
      <c r="R7542" s="4"/>
    </row>
    <row r="7543" spans="1:18" x14ac:dyDescent="0.25">
      <c r="A7543" s="9">
        <v>45241.25</v>
      </c>
      <c r="B7543" s="5">
        <v>45241</v>
      </c>
      <c r="C7543" s="6">
        <v>37925.400002170136</v>
      </c>
      <c r="D7543" s="6">
        <v>3392.3858623589408</v>
      </c>
      <c r="E7543" s="6">
        <v>37740</v>
      </c>
      <c r="F7543" s="28">
        <f t="shared" si="468"/>
        <v>8.94489145049182</v>
      </c>
      <c r="G7543" s="14">
        <f t="shared" si="469"/>
        <v>8.9888337635372046</v>
      </c>
      <c r="H7543" s="6">
        <f t="shared" si="470"/>
        <v>-75.664849989149388</v>
      </c>
      <c r="I7543" s="14">
        <f t="shared" si="471"/>
        <v>-2.1817688455287749</v>
      </c>
      <c r="J7543" s="9"/>
      <c r="N7543" s="4"/>
      <c r="R7543" s="4"/>
    </row>
    <row r="7544" spans="1:18" x14ac:dyDescent="0.25">
      <c r="A7544" s="9">
        <v>45241.291666666664</v>
      </c>
      <c r="B7544" s="5">
        <v>45241</v>
      </c>
      <c r="C7544" s="6">
        <v>39226.263127170139</v>
      </c>
      <c r="D7544" s="6">
        <v>3134.7683376736113</v>
      </c>
      <c r="E7544" s="6">
        <v>37740</v>
      </c>
      <c r="F7544" s="28">
        <f t="shared" si="468"/>
        <v>7.9915038746127927</v>
      </c>
      <c r="G7544" s="14">
        <f t="shared" si="469"/>
        <v>8.3062224103699283</v>
      </c>
      <c r="H7544" s="6">
        <f t="shared" si="470"/>
        <v>-257.6175246853295</v>
      </c>
      <c r="I7544" s="14">
        <f t="shared" si="471"/>
        <v>-7.5939924035113071</v>
      </c>
      <c r="J7544" s="9"/>
      <c r="N7544" s="4"/>
      <c r="R7544" s="4"/>
    </row>
    <row r="7545" spans="1:18" x14ac:dyDescent="0.25">
      <c r="A7545" s="9">
        <v>45241.333333333336</v>
      </c>
      <c r="B7545" s="5">
        <v>45241</v>
      </c>
      <c r="C7545" s="6">
        <v>40279.826614583333</v>
      </c>
      <c r="D7545" s="6">
        <v>2847.3140429687501</v>
      </c>
      <c r="E7545" s="6">
        <v>37740</v>
      </c>
      <c r="F7545" s="28">
        <f t="shared" si="468"/>
        <v>7.0688339108636544</v>
      </c>
      <c r="G7545" s="14">
        <f t="shared" si="469"/>
        <v>7.5445523131127459</v>
      </c>
      <c r="H7545" s="6">
        <f t="shared" si="470"/>
        <v>-287.45429470486124</v>
      </c>
      <c r="I7545" s="14">
        <f t="shared" si="471"/>
        <v>-9.1698736155472389</v>
      </c>
      <c r="J7545" s="9"/>
      <c r="N7545" s="4"/>
      <c r="R7545" s="4"/>
    </row>
    <row r="7546" spans="1:18" x14ac:dyDescent="0.25">
      <c r="A7546" s="9">
        <v>45241.375</v>
      </c>
      <c r="B7546" s="5">
        <v>45241</v>
      </c>
      <c r="C7546" s="6">
        <v>41648.223344184029</v>
      </c>
      <c r="D7546" s="6">
        <v>2681.9883417426217</v>
      </c>
      <c r="E7546" s="6">
        <v>37740</v>
      </c>
      <c r="F7546" s="28">
        <f t="shared" si="468"/>
        <v>6.4396224529878978</v>
      </c>
      <c r="G7546" s="14">
        <f t="shared" si="469"/>
        <v>7.1064873920048273</v>
      </c>
      <c r="H7546" s="6">
        <f t="shared" si="470"/>
        <v>-165.32570122612833</v>
      </c>
      <c r="I7546" s="14">
        <f t="shared" si="471"/>
        <v>-5.80637396266102</v>
      </c>
      <c r="J7546" s="9"/>
      <c r="N7546" s="4"/>
      <c r="R7546" s="4"/>
    </row>
    <row r="7547" spans="1:18" x14ac:dyDescent="0.25">
      <c r="A7547" s="9">
        <v>45241.416666666664</v>
      </c>
      <c r="B7547" s="5">
        <v>45241</v>
      </c>
      <c r="C7547" s="6">
        <v>42235.609388020835</v>
      </c>
      <c r="D7547" s="6">
        <v>2287.8117460123699</v>
      </c>
      <c r="E7547" s="6">
        <v>37740</v>
      </c>
      <c r="F7547" s="28">
        <f t="shared" si="468"/>
        <v>5.4167840340460565</v>
      </c>
      <c r="G7547" s="14">
        <f t="shared" si="469"/>
        <v>6.0620343031594324</v>
      </c>
      <c r="H7547" s="6">
        <f t="shared" si="470"/>
        <v>-394.17659573025185</v>
      </c>
      <c r="I7547" s="14">
        <f t="shared" si="471"/>
        <v>-14.697177821218105</v>
      </c>
      <c r="J7547" s="9"/>
      <c r="N7547" s="4"/>
      <c r="R7547" s="4"/>
    </row>
    <row r="7548" spans="1:18" x14ac:dyDescent="0.25">
      <c r="A7548" s="9">
        <v>45241.458333333336</v>
      </c>
      <c r="B7548" s="5">
        <v>45241</v>
      </c>
      <c r="C7548" s="6">
        <v>42851.78221137153</v>
      </c>
      <c r="D7548" s="6">
        <v>2094.1854554578995</v>
      </c>
      <c r="E7548" s="6">
        <v>37740</v>
      </c>
      <c r="F7548" s="28">
        <f t="shared" si="468"/>
        <v>4.8870440093438345</v>
      </c>
      <c r="G7548" s="14">
        <f t="shared" si="469"/>
        <v>5.5489810690458388</v>
      </c>
      <c r="H7548" s="6">
        <f t="shared" si="470"/>
        <v>-193.62629055447042</v>
      </c>
      <c r="I7548" s="14">
        <f t="shared" si="471"/>
        <v>-8.4633838816484293</v>
      </c>
      <c r="J7548" s="9"/>
      <c r="N7548" s="4"/>
      <c r="R7548" s="4"/>
    </row>
    <row r="7549" spans="1:18" x14ac:dyDescent="0.25">
      <c r="A7549" s="9">
        <v>45241.5</v>
      </c>
      <c r="B7549" s="5">
        <v>45241</v>
      </c>
      <c r="C7549" s="6">
        <v>43284.709687499999</v>
      </c>
      <c r="D7549" s="6">
        <v>1951.424889187283</v>
      </c>
      <c r="E7549" s="6">
        <v>37740</v>
      </c>
      <c r="F7549" s="28">
        <f t="shared" si="468"/>
        <v>4.5083469504031966</v>
      </c>
      <c r="G7549" s="14">
        <f t="shared" si="469"/>
        <v>5.1707071785566594</v>
      </c>
      <c r="H7549" s="6">
        <f t="shared" si="470"/>
        <v>-142.76056627061644</v>
      </c>
      <c r="I7549" s="14">
        <f t="shared" si="471"/>
        <v>-6.8169973150444525</v>
      </c>
      <c r="J7549" s="9"/>
      <c r="N7549" s="4"/>
      <c r="R7549" s="4"/>
    </row>
    <row r="7550" spans="1:18" x14ac:dyDescent="0.25">
      <c r="A7550" s="9">
        <v>45241.541666666664</v>
      </c>
      <c r="B7550" s="5">
        <v>45241</v>
      </c>
      <c r="C7550" s="6">
        <v>43159.020904947916</v>
      </c>
      <c r="D7550" s="6">
        <v>1739.703060031467</v>
      </c>
      <c r="E7550" s="6">
        <v>37740</v>
      </c>
      <c r="F7550" s="28">
        <f t="shared" si="468"/>
        <v>4.0309141022057355</v>
      </c>
      <c r="G7550" s="14">
        <f t="shared" si="469"/>
        <v>4.6097060414188311</v>
      </c>
      <c r="H7550" s="6">
        <f t="shared" si="470"/>
        <v>-211.72182915581607</v>
      </c>
      <c r="I7550" s="14">
        <f t="shared" si="471"/>
        <v>-10.849601761715391</v>
      </c>
      <c r="J7550" s="9"/>
      <c r="N7550" s="4"/>
      <c r="R7550" s="4"/>
    </row>
    <row r="7551" spans="1:18" x14ac:dyDescent="0.25">
      <c r="A7551" s="9">
        <v>45241.583333333336</v>
      </c>
      <c r="B7551" s="5">
        <v>45241</v>
      </c>
      <c r="C7551" s="6">
        <v>42546.475154079861</v>
      </c>
      <c r="D7551" s="6">
        <v>2194.5629176161024</v>
      </c>
      <c r="E7551" s="6">
        <v>37740</v>
      </c>
      <c r="F7551" s="28">
        <f t="shared" si="468"/>
        <v>5.1580369693813788</v>
      </c>
      <c r="G7551" s="14">
        <f t="shared" si="469"/>
        <v>5.8149520869531059</v>
      </c>
      <c r="H7551" s="6">
        <f t="shared" si="470"/>
        <v>454.85985758463539</v>
      </c>
      <c r="I7551" s="14">
        <f t="shared" si="471"/>
        <v>26.145833046727418</v>
      </c>
      <c r="J7551" s="9"/>
      <c r="N7551" s="4"/>
      <c r="R7551" s="4"/>
    </row>
    <row r="7552" spans="1:18" x14ac:dyDescent="0.25">
      <c r="A7552" s="9">
        <v>45241.625</v>
      </c>
      <c r="B7552" s="5">
        <v>45241</v>
      </c>
      <c r="C7552" s="6">
        <v>42192.816148003469</v>
      </c>
      <c r="D7552" s="6">
        <v>2530.2666059027779</v>
      </c>
      <c r="E7552" s="6">
        <v>37740</v>
      </c>
      <c r="F7552" s="28">
        <f t="shared" si="468"/>
        <v>5.9969133063484978</v>
      </c>
      <c r="G7552" s="14">
        <f t="shared" si="469"/>
        <v>6.7044690140508161</v>
      </c>
      <c r="H7552" s="6">
        <f t="shared" si="470"/>
        <v>335.70368828667551</v>
      </c>
      <c r="I7552" s="14">
        <f t="shared" si="471"/>
        <v>15.297063738384036</v>
      </c>
      <c r="J7552" s="9"/>
      <c r="N7552" s="4"/>
      <c r="R7552" s="4"/>
    </row>
    <row r="7553" spans="1:18" x14ac:dyDescent="0.25">
      <c r="A7553" s="9">
        <v>45241.666666666664</v>
      </c>
      <c r="B7553" s="5">
        <v>45241</v>
      </c>
      <c r="C7553" s="6">
        <v>42229.607215711803</v>
      </c>
      <c r="D7553" s="6">
        <v>2387.5056958007813</v>
      </c>
      <c r="E7553" s="6">
        <v>37740</v>
      </c>
      <c r="F7553" s="28">
        <f t="shared" si="468"/>
        <v>5.6536298895825254</v>
      </c>
      <c r="G7553" s="14">
        <f t="shared" si="469"/>
        <v>6.3261942125086943</v>
      </c>
      <c r="H7553" s="6">
        <f t="shared" si="470"/>
        <v>-142.76091010199661</v>
      </c>
      <c r="I7553" s="14">
        <f t="shared" si="471"/>
        <v>-5.6421291641344933</v>
      </c>
      <c r="J7553" s="9"/>
      <c r="N7553" s="4"/>
      <c r="R7553" s="4"/>
    </row>
    <row r="7554" spans="1:18" x14ac:dyDescent="0.25">
      <c r="A7554" s="9">
        <v>45241.708333333336</v>
      </c>
      <c r="B7554" s="5">
        <v>45241</v>
      </c>
      <c r="C7554" s="6">
        <v>42408.522456597224</v>
      </c>
      <c r="D7554" s="6">
        <v>2298.4432568359375</v>
      </c>
      <c r="E7554" s="6">
        <v>37740</v>
      </c>
      <c r="F7554" s="28">
        <f t="shared" si="468"/>
        <v>5.4197673573472569</v>
      </c>
      <c r="G7554" s="14">
        <f t="shared" si="469"/>
        <v>6.0902047080973434</v>
      </c>
      <c r="H7554" s="6">
        <f t="shared" si="470"/>
        <v>-89.06243896484375</v>
      </c>
      <c r="I7554" s="14">
        <f t="shared" si="471"/>
        <v>-3.7303550362828251</v>
      </c>
      <c r="J7554" s="9"/>
      <c r="N7554" s="4"/>
      <c r="R7554" s="4"/>
    </row>
    <row r="7555" spans="1:18" x14ac:dyDescent="0.25">
      <c r="A7555" s="9">
        <v>45241.75</v>
      </c>
      <c r="B7555" s="5">
        <v>45241</v>
      </c>
      <c r="C7555" s="6">
        <v>42903.02474175347</v>
      </c>
      <c r="D7555" s="6">
        <v>2579.0914884440103</v>
      </c>
      <c r="E7555" s="6">
        <v>37740</v>
      </c>
      <c r="F7555" s="28">
        <f t="shared" ref="F7555:F7618" si="472">D7555/C7555*100</f>
        <v>6.0114444237168749</v>
      </c>
      <c r="G7555" s="14">
        <f t="shared" ref="G7555:G7618" si="473">D7555/E7555*100</f>
        <v>6.8338407218972188</v>
      </c>
      <c r="H7555" s="6">
        <f t="shared" si="470"/>
        <v>280.64823160807282</v>
      </c>
      <c r="I7555" s="14">
        <f t="shared" si="471"/>
        <v>12.21036154681566</v>
      </c>
      <c r="J7555" s="9"/>
      <c r="N7555" s="4"/>
      <c r="R7555" s="4"/>
    </row>
    <row r="7556" spans="1:18" x14ac:dyDescent="0.25">
      <c r="A7556" s="9">
        <v>45241.791666666664</v>
      </c>
      <c r="B7556" s="5">
        <v>45241</v>
      </c>
      <c r="C7556" s="6">
        <v>43821.732447916664</v>
      </c>
      <c r="D7556" s="6">
        <v>3465.0088582356771</v>
      </c>
      <c r="E7556" s="6">
        <v>37740</v>
      </c>
      <c r="F7556" s="28">
        <f t="shared" si="472"/>
        <v>7.9070558480405477</v>
      </c>
      <c r="G7556" s="14">
        <f t="shared" si="473"/>
        <v>9.1812635353356562</v>
      </c>
      <c r="H7556" s="6">
        <f t="shared" ref="H7556:H7619" si="474">D7556-D7555</f>
        <v>885.91736979166672</v>
      </c>
      <c r="I7556" s="14">
        <f t="shared" ref="I7556:I7619" si="475">H7556/D7555*100</f>
        <v>34.349978423066673</v>
      </c>
      <c r="J7556" s="9"/>
      <c r="N7556" s="4"/>
      <c r="R7556" s="4"/>
    </row>
    <row r="7557" spans="1:18" x14ac:dyDescent="0.25">
      <c r="A7557" s="9">
        <v>45241.833333333336</v>
      </c>
      <c r="B7557" s="5">
        <v>45241</v>
      </c>
      <c r="C7557" s="6">
        <v>43649.937582465274</v>
      </c>
      <c r="D7557" s="6">
        <v>4191.4782948133679</v>
      </c>
      <c r="E7557" s="6">
        <v>37740</v>
      </c>
      <c r="F7557" s="28">
        <f t="shared" si="472"/>
        <v>9.602484051425396</v>
      </c>
      <c r="G7557" s="14">
        <f t="shared" si="473"/>
        <v>11.106195799717456</v>
      </c>
      <c r="H7557" s="6">
        <f t="shared" si="474"/>
        <v>726.46943657769089</v>
      </c>
      <c r="I7557" s="14">
        <f t="shared" si="475"/>
        <v>20.96587530652365</v>
      </c>
      <c r="J7557" s="9"/>
      <c r="N7557" s="4"/>
      <c r="R7557" s="4"/>
    </row>
    <row r="7558" spans="1:18" x14ac:dyDescent="0.25">
      <c r="A7558" s="9">
        <v>45241.875</v>
      </c>
      <c r="B7558" s="5">
        <v>45241</v>
      </c>
      <c r="C7558" s="6">
        <v>42955.620004340279</v>
      </c>
      <c r="D7558" s="6">
        <v>4296.1711265733511</v>
      </c>
      <c r="E7558" s="6">
        <v>37740</v>
      </c>
      <c r="F7558" s="28">
        <f t="shared" si="472"/>
        <v>10.00141803596191</v>
      </c>
      <c r="G7558" s="14">
        <f t="shared" si="473"/>
        <v>11.383601289277561</v>
      </c>
      <c r="H7558" s="6">
        <f t="shared" si="474"/>
        <v>104.69283175998316</v>
      </c>
      <c r="I7558" s="14">
        <f t="shared" si="475"/>
        <v>2.4977543576816919</v>
      </c>
      <c r="J7558" s="9"/>
      <c r="N7558" s="4"/>
      <c r="R7558" s="4"/>
    </row>
    <row r="7559" spans="1:18" x14ac:dyDescent="0.25">
      <c r="A7559" s="9">
        <v>45241.916666666664</v>
      </c>
      <c r="B7559" s="5">
        <v>45241</v>
      </c>
      <c r="C7559" s="6">
        <v>42116.299201388887</v>
      </c>
      <c r="D7559" s="6">
        <v>4007.2453409830728</v>
      </c>
      <c r="E7559" s="6">
        <v>37740</v>
      </c>
      <c r="F7559" s="28">
        <f t="shared" si="472"/>
        <v>9.5147138209401927</v>
      </c>
      <c r="G7559" s="14">
        <f t="shared" si="473"/>
        <v>10.618032170066435</v>
      </c>
      <c r="H7559" s="6">
        <f t="shared" si="474"/>
        <v>-288.92578559027834</v>
      </c>
      <c r="I7559" s="14">
        <f t="shared" si="475"/>
        <v>-6.7251926675632001</v>
      </c>
      <c r="J7559" s="9"/>
      <c r="N7559" s="4"/>
      <c r="R7559" s="4"/>
    </row>
    <row r="7560" spans="1:18" x14ac:dyDescent="0.25">
      <c r="A7560" s="9">
        <v>45241.958333333336</v>
      </c>
      <c r="B7560" s="5">
        <v>45241</v>
      </c>
      <c r="C7560" s="6">
        <v>40599.590321180556</v>
      </c>
      <c r="D7560" s="6">
        <v>4146.3612497287322</v>
      </c>
      <c r="E7560" s="6">
        <v>37740</v>
      </c>
      <c r="F7560" s="28">
        <f t="shared" si="472"/>
        <v>10.212815491307065</v>
      </c>
      <c r="G7560" s="14">
        <f t="shared" si="473"/>
        <v>10.986648780415296</v>
      </c>
      <c r="H7560" s="6">
        <f t="shared" si="474"/>
        <v>139.11590874565945</v>
      </c>
      <c r="I7560" s="14">
        <f t="shared" si="475"/>
        <v>3.4716094700488442</v>
      </c>
      <c r="J7560" s="9"/>
      <c r="N7560" s="4"/>
      <c r="R7560" s="4"/>
    </row>
    <row r="7561" spans="1:18" x14ac:dyDescent="0.25">
      <c r="A7561" s="9">
        <v>45242</v>
      </c>
      <c r="B7561" s="5">
        <v>45242</v>
      </c>
      <c r="C7561" s="6">
        <v>39279.029357638887</v>
      </c>
      <c r="D7561" s="6">
        <v>4480.6142230902778</v>
      </c>
      <c r="E7561" s="6">
        <v>37740</v>
      </c>
      <c r="F7561" s="28">
        <f t="shared" si="472"/>
        <v>11.407140900285254</v>
      </c>
      <c r="G7561" s="14">
        <f t="shared" si="473"/>
        <v>11.872321735798298</v>
      </c>
      <c r="H7561" s="6">
        <f t="shared" si="474"/>
        <v>334.25297336154563</v>
      </c>
      <c r="I7561" s="14">
        <f t="shared" si="475"/>
        <v>8.0613567711547933</v>
      </c>
      <c r="J7561" s="9"/>
      <c r="N7561" s="4"/>
      <c r="R7561" s="4"/>
    </row>
    <row r="7562" spans="1:18" x14ac:dyDescent="0.25">
      <c r="A7562" s="9">
        <v>45242.041666666664</v>
      </c>
      <c r="B7562" s="5">
        <v>45242</v>
      </c>
      <c r="C7562" s="6">
        <v>37895.3157421875</v>
      </c>
      <c r="D7562" s="6">
        <v>4567.6096289062498</v>
      </c>
      <c r="E7562" s="6">
        <v>37740</v>
      </c>
      <c r="F7562" s="28">
        <f t="shared" si="472"/>
        <v>12.053230166970989</v>
      </c>
      <c r="G7562" s="14">
        <f t="shared" si="473"/>
        <v>12.102834204839031</v>
      </c>
      <c r="H7562" s="6">
        <f t="shared" si="474"/>
        <v>86.995405815971935</v>
      </c>
      <c r="I7562" s="14">
        <f t="shared" si="475"/>
        <v>1.9415955376754404</v>
      </c>
      <c r="J7562" s="9"/>
      <c r="N7562" s="4"/>
      <c r="R7562" s="4"/>
    </row>
    <row r="7563" spans="1:18" x14ac:dyDescent="0.25">
      <c r="A7563" s="9">
        <v>45242.083333333336</v>
      </c>
      <c r="B7563" s="5">
        <v>45242</v>
      </c>
      <c r="C7563" s="6">
        <v>36991.954069010419</v>
      </c>
      <c r="D7563" s="6">
        <v>4388.7478987630211</v>
      </c>
      <c r="E7563" s="6">
        <v>37740</v>
      </c>
      <c r="F7563" s="28">
        <f t="shared" si="472"/>
        <v>11.864060737574402</v>
      </c>
      <c r="G7563" s="14">
        <f t="shared" si="473"/>
        <v>11.62890275241924</v>
      </c>
      <c r="H7563" s="6">
        <f t="shared" si="474"/>
        <v>-178.86173014322867</v>
      </c>
      <c r="I7563" s="14">
        <f t="shared" si="475"/>
        <v>-3.9158716412912575</v>
      </c>
      <c r="J7563" s="9"/>
      <c r="N7563" s="4"/>
      <c r="R7563" s="4"/>
    </row>
    <row r="7564" spans="1:18" x14ac:dyDescent="0.25">
      <c r="A7564" s="9">
        <v>45242.125</v>
      </c>
      <c r="B7564" s="5">
        <v>45242</v>
      </c>
      <c r="C7564" s="6">
        <v>36439.60450737847</v>
      </c>
      <c r="D7564" s="6">
        <v>4024.9184955512151</v>
      </c>
      <c r="E7564" s="6">
        <v>37740</v>
      </c>
      <c r="F7564" s="28">
        <f t="shared" si="472"/>
        <v>11.04545054745649</v>
      </c>
      <c r="G7564" s="14">
        <f t="shared" si="473"/>
        <v>10.664860878514084</v>
      </c>
      <c r="H7564" s="6">
        <f t="shared" si="474"/>
        <v>-363.82940321180604</v>
      </c>
      <c r="I7564" s="14">
        <f t="shared" si="475"/>
        <v>-8.2900501829770672</v>
      </c>
      <c r="J7564" s="9"/>
      <c r="N7564" s="4"/>
      <c r="R7564" s="4"/>
    </row>
    <row r="7565" spans="1:18" x14ac:dyDescent="0.25">
      <c r="A7565" s="9">
        <v>45242.166666666664</v>
      </c>
      <c r="B7565" s="5">
        <v>45242</v>
      </c>
      <c r="C7565" s="6">
        <v>36070.336362847222</v>
      </c>
      <c r="D7565" s="6">
        <v>3572.613244289822</v>
      </c>
      <c r="E7565" s="6">
        <v>37740</v>
      </c>
      <c r="F7565" s="28">
        <f t="shared" si="472"/>
        <v>9.90457424170196</v>
      </c>
      <c r="G7565" s="14">
        <f t="shared" si="473"/>
        <v>9.4663837951505609</v>
      </c>
      <c r="H7565" s="6">
        <f t="shared" si="474"/>
        <v>-452.3052512613931</v>
      </c>
      <c r="I7565" s="14">
        <f t="shared" si="475"/>
        <v>-11.237625103746346</v>
      </c>
      <c r="J7565" s="9"/>
      <c r="N7565" s="4"/>
      <c r="R7565" s="4"/>
    </row>
    <row r="7566" spans="1:18" x14ac:dyDescent="0.25">
      <c r="A7566" s="9">
        <v>45242.208333333336</v>
      </c>
      <c r="B7566" s="5">
        <v>45242</v>
      </c>
      <c r="C7566" s="6">
        <v>36065.365371093751</v>
      </c>
      <c r="D7566" s="6">
        <v>3021.9938226996528</v>
      </c>
      <c r="E7566" s="6">
        <v>37740</v>
      </c>
      <c r="F7566" s="28">
        <f t="shared" si="472"/>
        <v>8.3792131082131469</v>
      </c>
      <c r="G7566" s="14">
        <f t="shared" si="473"/>
        <v>8.0074028158443369</v>
      </c>
      <c r="H7566" s="6">
        <f t="shared" si="474"/>
        <v>-550.61942159016917</v>
      </c>
      <c r="I7566" s="14">
        <f t="shared" si="475"/>
        <v>-15.412231437876322</v>
      </c>
      <c r="J7566" s="9"/>
      <c r="N7566" s="4"/>
      <c r="R7566" s="4"/>
    </row>
    <row r="7567" spans="1:18" x14ac:dyDescent="0.25">
      <c r="A7567" s="9">
        <v>45242.25</v>
      </c>
      <c r="B7567" s="5">
        <v>45242</v>
      </c>
      <c r="C7567" s="6">
        <v>36550.977309027781</v>
      </c>
      <c r="D7567" s="6">
        <v>2634.9401204427081</v>
      </c>
      <c r="E7567" s="6">
        <v>37740</v>
      </c>
      <c r="F7567" s="28">
        <f t="shared" si="472"/>
        <v>7.2089457367037353</v>
      </c>
      <c r="G7567" s="14">
        <f t="shared" si="473"/>
        <v>6.9818233186081295</v>
      </c>
      <c r="H7567" s="6">
        <f t="shared" si="474"/>
        <v>-387.05370225694469</v>
      </c>
      <c r="I7567" s="14">
        <f t="shared" si="475"/>
        <v>-12.807891907309596</v>
      </c>
      <c r="J7567" s="9"/>
      <c r="N7567" s="4"/>
      <c r="R7567" s="4"/>
    </row>
    <row r="7568" spans="1:18" x14ac:dyDescent="0.25">
      <c r="A7568" s="9">
        <v>45242.291666666664</v>
      </c>
      <c r="B7568" s="5">
        <v>45242</v>
      </c>
      <c r="C7568" s="6">
        <v>37784.729843749999</v>
      </c>
      <c r="D7568" s="6">
        <v>2276.3369384765624</v>
      </c>
      <c r="E7568" s="6">
        <v>37740</v>
      </c>
      <c r="F7568" s="28">
        <f t="shared" si="472"/>
        <v>6.0244891200488304</v>
      </c>
      <c r="G7568" s="14">
        <f t="shared" si="473"/>
        <v>6.0316294077280403</v>
      </c>
      <c r="H7568" s="6">
        <f t="shared" si="474"/>
        <v>-358.60318196614571</v>
      </c>
      <c r="I7568" s="14">
        <f t="shared" si="475"/>
        <v>-13.60953818965325</v>
      </c>
      <c r="J7568" s="9"/>
      <c r="N7568" s="4"/>
      <c r="R7568" s="4"/>
    </row>
    <row r="7569" spans="1:18" x14ac:dyDescent="0.25">
      <c r="A7569" s="9">
        <v>45242.333333333336</v>
      </c>
      <c r="B7569" s="5">
        <v>45242</v>
      </c>
      <c r="C7569" s="6">
        <v>38907.209680989581</v>
      </c>
      <c r="D7569" s="6">
        <v>2196.8080848524305</v>
      </c>
      <c r="E7569" s="6">
        <v>37740</v>
      </c>
      <c r="F7569" s="28">
        <f t="shared" si="472"/>
        <v>5.6462750808002848</v>
      </c>
      <c r="G7569" s="14">
        <f t="shared" si="473"/>
        <v>5.8209011257351095</v>
      </c>
      <c r="H7569" s="6">
        <f t="shared" si="474"/>
        <v>-79.528853624131898</v>
      </c>
      <c r="I7569" s="14">
        <f t="shared" si="475"/>
        <v>-3.4937206474080482</v>
      </c>
      <c r="J7569" s="9"/>
      <c r="N7569" s="4"/>
      <c r="R7569" s="4"/>
    </row>
    <row r="7570" spans="1:18" x14ac:dyDescent="0.25">
      <c r="A7570" s="9">
        <v>45242.375</v>
      </c>
      <c r="B7570" s="5">
        <v>45242</v>
      </c>
      <c r="C7570" s="6">
        <v>40379.892853732636</v>
      </c>
      <c r="D7570" s="6">
        <v>2093.6613914659288</v>
      </c>
      <c r="E7570" s="6">
        <v>37740</v>
      </c>
      <c r="F7570" s="28">
        <f t="shared" si="472"/>
        <v>5.1849107154636611</v>
      </c>
      <c r="G7570" s="14">
        <f t="shared" si="473"/>
        <v>5.5475924522149676</v>
      </c>
      <c r="H7570" s="6">
        <f t="shared" si="474"/>
        <v>-103.14669338650174</v>
      </c>
      <c r="I7570" s="14">
        <f t="shared" si="475"/>
        <v>-4.6952983329643274</v>
      </c>
      <c r="J7570" s="9"/>
      <c r="N7570" s="4"/>
      <c r="R7570" s="4"/>
    </row>
    <row r="7571" spans="1:18" x14ac:dyDescent="0.25">
      <c r="A7571" s="9">
        <v>45242.416666666664</v>
      </c>
      <c r="B7571" s="5">
        <v>45242</v>
      </c>
      <c r="C7571" s="6">
        <v>41489.596148003475</v>
      </c>
      <c r="D7571" s="6">
        <v>1870.1616857910155</v>
      </c>
      <c r="E7571" s="6">
        <v>37740</v>
      </c>
      <c r="F7571" s="28">
        <f t="shared" si="472"/>
        <v>4.5075437204056996</v>
      </c>
      <c r="G7571" s="14">
        <f t="shared" si="473"/>
        <v>4.9553833751749217</v>
      </c>
      <c r="H7571" s="6">
        <f t="shared" si="474"/>
        <v>-223.49970567491323</v>
      </c>
      <c r="I7571" s="14">
        <f t="shared" si="475"/>
        <v>-10.675064582359441</v>
      </c>
      <c r="J7571" s="9"/>
      <c r="N7571" s="4"/>
      <c r="R7571" s="4"/>
    </row>
    <row r="7572" spans="1:18" x14ac:dyDescent="0.25">
      <c r="A7572" s="9">
        <v>45242.458333333336</v>
      </c>
      <c r="B7572" s="5">
        <v>45242</v>
      </c>
      <c r="C7572" s="6">
        <v>42179.006519097224</v>
      </c>
      <c r="D7572" s="6">
        <v>1726.8938635253905</v>
      </c>
      <c r="E7572" s="6">
        <v>37740</v>
      </c>
      <c r="F7572" s="28">
        <f t="shared" si="472"/>
        <v>4.0942023201601767</v>
      </c>
      <c r="G7572" s="14">
        <f t="shared" si="473"/>
        <v>4.5757654041478286</v>
      </c>
      <c r="H7572" s="6">
        <f t="shared" si="474"/>
        <v>-143.267822265625</v>
      </c>
      <c r="I7572" s="14">
        <f t="shared" si="475"/>
        <v>-7.6607185011935224</v>
      </c>
      <c r="J7572" s="9"/>
      <c r="N7572" s="4"/>
      <c r="R7572" s="4"/>
    </row>
    <row r="7573" spans="1:18" x14ac:dyDescent="0.25">
      <c r="A7573" s="9">
        <v>45242.5</v>
      </c>
      <c r="B7573" s="5">
        <v>45242</v>
      </c>
      <c r="C7573" s="6">
        <v>42473.06812717014</v>
      </c>
      <c r="D7573" s="6">
        <v>1772.8799110243056</v>
      </c>
      <c r="E7573" s="6">
        <v>37740</v>
      </c>
      <c r="F7573" s="28">
        <f t="shared" si="472"/>
        <v>4.1741272509818739</v>
      </c>
      <c r="G7573" s="14">
        <f t="shared" si="473"/>
        <v>4.697615026561488</v>
      </c>
      <c r="H7573" s="6">
        <f t="shared" si="474"/>
        <v>45.986047498915013</v>
      </c>
      <c r="I7573" s="14">
        <f t="shared" si="475"/>
        <v>2.6629342121255895</v>
      </c>
      <c r="J7573" s="9"/>
      <c r="N7573" s="4"/>
      <c r="R7573" s="4"/>
    </row>
    <row r="7574" spans="1:18" x14ac:dyDescent="0.25">
      <c r="A7574" s="9">
        <v>45242.541666666664</v>
      </c>
      <c r="B7574" s="5">
        <v>45242</v>
      </c>
      <c r="C7574" s="6">
        <v>42483.603116319442</v>
      </c>
      <c r="D7574" s="6">
        <v>2087.5015983072917</v>
      </c>
      <c r="E7574" s="6">
        <v>37740</v>
      </c>
      <c r="F7574" s="28">
        <f t="shared" si="472"/>
        <v>4.9136642026142301</v>
      </c>
      <c r="G7574" s="14">
        <f t="shared" si="473"/>
        <v>5.531270795726793</v>
      </c>
      <c r="H7574" s="6">
        <f t="shared" si="474"/>
        <v>314.62168728298616</v>
      </c>
      <c r="I7574" s="14">
        <f t="shared" si="475"/>
        <v>17.746362025232109</v>
      </c>
      <c r="J7574" s="9"/>
      <c r="N7574" s="4"/>
      <c r="R7574" s="4"/>
    </row>
    <row r="7575" spans="1:18" x14ac:dyDescent="0.25">
      <c r="A7575" s="9">
        <v>45242.583333333336</v>
      </c>
      <c r="B7575" s="5">
        <v>45242</v>
      </c>
      <c r="C7575" s="6">
        <v>42708.315386284725</v>
      </c>
      <c r="D7575" s="6">
        <v>2633.3926700168186</v>
      </c>
      <c r="E7575" s="6">
        <v>37740</v>
      </c>
      <c r="F7575" s="28">
        <f t="shared" si="472"/>
        <v>6.1659951843066647</v>
      </c>
      <c r="G7575" s="14">
        <f t="shared" si="473"/>
        <v>6.9777230260117076</v>
      </c>
      <c r="H7575" s="6">
        <f t="shared" si="474"/>
        <v>545.89107170952684</v>
      </c>
      <c r="I7575" s="14">
        <f t="shared" si="475"/>
        <v>26.150450478800956</v>
      </c>
      <c r="J7575" s="9"/>
      <c r="N7575" s="4"/>
      <c r="R7575" s="4"/>
    </row>
    <row r="7576" spans="1:18" x14ac:dyDescent="0.25">
      <c r="A7576" s="9">
        <v>45242.625</v>
      </c>
      <c r="B7576" s="5">
        <v>45242</v>
      </c>
      <c r="C7576" s="6">
        <v>42617.393828125001</v>
      </c>
      <c r="D7576" s="6">
        <v>3218.9514569769967</v>
      </c>
      <c r="E7576" s="6">
        <v>37740</v>
      </c>
      <c r="F7576" s="28">
        <f t="shared" si="472"/>
        <v>7.5531400863200506</v>
      </c>
      <c r="G7576" s="14">
        <f t="shared" si="473"/>
        <v>8.5292831398436597</v>
      </c>
      <c r="H7576" s="6">
        <f t="shared" si="474"/>
        <v>585.55878696017817</v>
      </c>
      <c r="I7576" s="14">
        <f t="shared" si="475"/>
        <v>22.235908591499133</v>
      </c>
      <c r="J7576" s="9"/>
      <c r="N7576" s="4"/>
      <c r="R7576" s="4"/>
    </row>
    <row r="7577" spans="1:18" x14ac:dyDescent="0.25">
      <c r="A7577" s="9">
        <v>45242.666666666664</v>
      </c>
      <c r="B7577" s="5">
        <v>45242</v>
      </c>
      <c r="C7577" s="6">
        <v>42827.150850694445</v>
      </c>
      <c r="D7577" s="6">
        <v>3347.1051996527776</v>
      </c>
      <c r="E7577" s="6">
        <v>37740</v>
      </c>
      <c r="F7577" s="28">
        <f t="shared" si="472"/>
        <v>7.8153814418371566</v>
      </c>
      <c r="G7577" s="14">
        <f t="shared" si="473"/>
        <v>8.8688532052272855</v>
      </c>
      <c r="H7577" s="6">
        <f t="shared" si="474"/>
        <v>128.1537426757809</v>
      </c>
      <c r="I7577" s="14">
        <f t="shared" si="475"/>
        <v>3.9812263213230779</v>
      </c>
      <c r="J7577" s="9"/>
      <c r="N7577" s="4"/>
      <c r="R7577" s="4"/>
    </row>
    <row r="7578" spans="1:18" x14ac:dyDescent="0.25">
      <c r="A7578" s="9">
        <v>45242.708333333336</v>
      </c>
      <c r="B7578" s="5">
        <v>45242</v>
      </c>
      <c r="C7578" s="6">
        <v>43207.292424045139</v>
      </c>
      <c r="D7578" s="6">
        <v>3810.127156032986</v>
      </c>
      <c r="E7578" s="6">
        <v>37740</v>
      </c>
      <c r="F7578" s="28">
        <f t="shared" si="472"/>
        <v>8.8182502125789881</v>
      </c>
      <c r="G7578" s="14">
        <f t="shared" si="473"/>
        <v>10.095726433579719</v>
      </c>
      <c r="H7578" s="6">
        <f t="shared" si="474"/>
        <v>463.02195638020839</v>
      </c>
      <c r="I7578" s="14">
        <f t="shared" si="475"/>
        <v>13.833504738011863</v>
      </c>
      <c r="J7578" s="9"/>
      <c r="N7578" s="4"/>
      <c r="R7578" s="4"/>
    </row>
    <row r="7579" spans="1:18" x14ac:dyDescent="0.25">
      <c r="A7579" s="9">
        <v>45242.75</v>
      </c>
      <c r="B7579" s="5">
        <v>45242</v>
      </c>
      <c r="C7579" s="6">
        <v>43817.600128038197</v>
      </c>
      <c r="D7579" s="6">
        <v>3959.0699922010635</v>
      </c>
      <c r="E7579" s="6">
        <v>37740</v>
      </c>
      <c r="F7579" s="28">
        <f t="shared" si="472"/>
        <v>9.0353419188462496</v>
      </c>
      <c r="G7579" s="14">
        <f t="shared" si="473"/>
        <v>10.490381537363708</v>
      </c>
      <c r="H7579" s="6">
        <f t="shared" si="474"/>
        <v>148.94283616807752</v>
      </c>
      <c r="I7579" s="14">
        <f t="shared" si="475"/>
        <v>3.9091303273760882</v>
      </c>
      <c r="J7579" s="9"/>
      <c r="N7579" s="4"/>
      <c r="R7579" s="4"/>
    </row>
    <row r="7580" spans="1:18" x14ac:dyDescent="0.25">
      <c r="A7580" s="9">
        <v>45242.791666666664</v>
      </c>
      <c r="B7580" s="5">
        <v>45242</v>
      </c>
      <c r="C7580" s="6">
        <v>45081.537706163195</v>
      </c>
      <c r="D7580" s="6">
        <v>4960.2524886067704</v>
      </c>
      <c r="E7580" s="6">
        <v>37740</v>
      </c>
      <c r="F7580" s="28">
        <f t="shared" si="472"/>
        <v>11.002846710636145</v>
      </c>
      <c r="G7580" s="14">
        <f t="shared" si="473"/>
        <v>13.143223340240514</v>
      </c>
      <c r="H7580" s="6">
        <f t="shared" si="474"/>
        <v>1001.1824964057068</v>
      </c>
      <c r="I7580" s="14">
        <f t="shared" si="475"/>
        <v>25.288325247543675</v>
      </c>
      <c r="J7580" s="9"/>
      <c r="N7580" s="4"/>
      <c r="R7580" s="4"/>
    </row>
    <row r="7581" spans="1:18" x14ac:dyDescent="0.25">
      <c r="A7581" s="9">
        <v>45242.833333333336</v>
      </c>
      <c r="B7581" s="5">
        <v>45242</v>
      </c>
      <c r="C7581" s="6">
        <v>45192.072675781252</v>
      </c>
      <c r="D7581" s="6">
        <v>5416.2113861762155</v>
      </c>
      <c r="E7581" s="6">
        <v>37740</v>
      </c>
      <c r="F7581" s="28">
        <f t="shared" si="472"/>
        <v>11.984870499375882</v>
      </c>
      <c r="G7581" s="14">
        <f t="shared" si="473"/>
        <v>14.351381521399617</v>
      </c>
      <c r="H7581" s="6">
        <f t="shared" si="474"/>
        <v>455.95889756944507</v>
      </c>
      <c r="I7581" s="14">
        <f t="shared" si="475"/>
        <v>9.192251777842749</v>
      </c>
      <c r="J7581" s="9"/>
      <c r="N7581" s="4"/>
      <c r="R7581" s="4"/>
    </row>
    <row r="7582" spans="1:18" x14ac:dyDescent="0.25">
      <c r="A7582" s="9">
        <v>45242.875</v>
      </c>
      <c r="B7582" s="5">
        <v>45242</v>
      </c>
      <c r="C7582" s="6">
        <v>44633.552113715275</v>
      </c>
      <c r="D7582" s="6">
        <v>5446.0259543185766</v>
      </c>
      <c r="E7582" s="6">
        <v>37740</v>
      </c>
      <c r="F7582" s="28">
        <f t="shared" si="472"/>
        <v>12.201641358150136</v>
      </c>
      <c r="G7582" s="14">
        <f t="shared" si="473"/>
        <v>14.430381436986158</v>
      </c>
      <c r="H7582" s="6">
        <f t="shared" si="474"/>
        <v>29.814568142361168</v>
      </c>
      <c r="I7582" s="14">
        <f t="shared" si="475"/>
        <v>0.55046906438062637</v>
      </c>
      <c r="J7582" s="9"/>
      <c r="N7582" s="4"/>
      <c r="R7582" s="4"/>
    </row>
    <row r="7583" spans="1:18" x14ac:dyDescent="0.25">
      <c r="A7583" s="9">
        <v>45242.916666666664</v>
      </c>
      <c r="B7583" s="5">
        <v>45242</v>
      </c>
      <c r="C7583" s="6">
        <v>43248.94847439236</v>
      </c>
      <c r="D7583" s="6">
        <v>5290.1397976345488</v>
      </c>
      <c r="E7583" s="6">
        <v>37740</v>
      </c>
      <c r="F7583" s="28">
        <f t="shared" si="472"/>
        <v>12.231834493656725</v>
      </c>
      <c r="G7583" s="14">
        <f t="shared" si="473"/>
        <v>14.01732855759022</v>
      </c>
      <c r="H7583" s="6">
        <f t="shared" si="474"/>
        <v>-155.88615668402781</v>
      </c>
      <c r="I7583" s="14">
        <f t="shared" si="475"/>
        <v>-2.8623836535412317</v>
      </c>
      <c r="J7583" s="9"/>
      <c r="N7583" s="4"/>
      <c r="R7583" s="4"/>
    </row>
    <row r="7584" spans="1:18" x14ac:dyDescent="0.25">
      <c r="A7584" s="9">
        <v>45242.958333333336</v>
      </c>
      <c r="B7584" s="5">
        <v>45242</v>
      </c>
      <c r="C7584" s="6">
        <v>41483.736848958331</v>
      </c>
      <c r="D7584" s="6">
        <v>5165.6016894531249</v>
      </c>
      <c r="E7584" s="6">
        <v>37740</v>
      </c>
      <c r="F7584" s="28">
        <f t="shared" si="472"/>
        <v>12.452112759901558</v>
      </c>
      <c r="G7584" s="14">
        <f t="shared" si="473"/>
        <v>13.687338869775106</v>
      </c>
      <c r="H7584" s="6">
        <f t="shared" si="474"/>
        <v>-124.53810818142392</v>
      </c>
      <c r="I7584" s="14">
        <f t="shared" si="475"/>
        <v>-2.3541553332316534</v>
      </c>
      <c r="J7584" s="9"/>
      <c r="N7584" s="4"/>
      <c r="R7584" s="4"/>
    </row>
    <row r="7585" spans="1:18" x14ac:dyDescent="0.25">
      <c r="A7585" s="9">
        <v>45243</v>
      </c>
      <c r="B7585" s="5">
        <v>45243</v>
      </c>
      <c r="C7585" s="6">
        <v>39620.277352430552</v>
      </c>
      <c r="D7585" s="6">
        <v>5187.8689930555556</v>
      </c>
      <c r="E7585" s="6">
        <v>37740</v>
      </c>
      <c r="F7585" s="28">
        <f t="shared" si="472"/>
        <v>13.093974448761145</v>
      </c>
      <c r="G7585" s="14">
        <f t="shared" si="473"/>
        <v>13.746340734116469</v>
      </c>
      <c r="H7585" s="6">
        <f t="shared" si="474"/>
        <v>22.267303602430729</v>
      </c>
      <c r="I7585" s="14">
        <f t="shared" si="475"/>
        <v>0.43106892364339727</v>
      </c>
      <c r="J7585" s="9"/>
      <c r="N7585" s="4"/>
      <c r="R7585" s="4"/>
    </row>
    <row r="7586" spans="1:18" x14ac:dyDescent="0.25">
      <c r="A7586" s="9">
        <v>45243.041666666664</v>
      </c>
      <c r="B7586" s="5">
        <v>45243</v>
      </c>
      <c r="C7586" s="6">
        <v>38267.393823784725</v>
      </c>
      <c r="D7586" s="6">
        <v>5139.0144721137149</v>
      </c>
      <c r="E7586" s="6">
        <v>37740</v>
      </c>
      <c r="F7586" s="28">
        <f t="shared" si="472"/>
        <v>13.429225140802798</v>
      </c>
      <c r="G7586" s="14">
        <f t="shared" si="473"/>
        <v>13.6168904931471</v>
      </c>
      <c r="H7586" s="6">
        <f t="shared" si="474"/>
        <v>-48.854520941840747</v>
      </c>
      <c r="I7586" s="14">
        <f t="shared" si="475"/>
        <v>-0.94170691293934095</v>
      </c>
      <c r="J7586" s="9"/>
      <c r="N7586" s="4"/>
      <c r="R7586" s="4"/>
    </row>
    <row r="7587" spans="1:18" x14ac:dyDescent="0.25">
      <c r="A7587" s="9">
        <v>45243.083333333336</v>
      </c>
      <c r="B7587" s="5">
        <v>45243</v>
      </c>
      <c r="C7587" s="6">
        <v>37242.310668402781</v>
      </c>
      <c r="D7587" s="6">
        <v>4992.7974365234377</v>
      </c>
      <c r="E7587" s="6">
        <v>37740</v>
      </c>
      <c r="F7587" s="28">
        <f t="shared" si="472"/>
        <v>13.406250436440939</v>
      </c>
      <c r="G7587" s="14">
        <f t="shared" si="473"/>
        <v>13.229457966410804</v>
      </c>
      <c r="H7587" s="6">
        <f t="shared" si="474"/>
        <v>-146.21703559027719</v>
      </c>
      <c r="I7587" s="14">
        <f t="shared" si="475"/>
        <v>-2.84523494502122</v>
      </c>
      <c r="J7587" s="9"/>
      <c r="N7587" s="4"/>
      <c r="R7587" s="4"/>
    </row>
    <row r="7588" spans="1:18" x14ac:dyDescent="0.25">
      <c r="A7588" s="9">
        <v>45243.125</v>
      </c>
      <c r="B7588" s="5">
        <v>45243</v>
      </c>
      <c r="C7588" s="6">
        <v>36935.457163628475</v>
      </c>
      <c r="D7588" s="6">
        <v>4724.594195963542</v>
      </c>
      <c r="E7588" s="6">
        <v>37740</v>
      </c>
      <c r="F7588" s="28">
        <f t="shared" si="472"/>
        <v>12.791486985075146</v>
      </c>
      <c r="G7588" s="14">
        <f t="shared" si="473"/>
        <v>12.518797551572714</v>
      </c>
      <c r="H7588" s="6">
        <f t="shared" si="474"/>
        <v>-268.20324055989568</v>
      </c>
      <c r="I7588" s="14">
        <f t="shared" si="475"/>
        <v>-5.3718029615607588</v>
      </c>
      <c r="J7588" s="9"/>
      <c r="N7588" s="4"/>
      <c r="R7588" s="4"/>
    </row>
    <row r="7589" spans="1:18" x14ac:dyDescent="0.25">
      <c r="A7589" s="9">
        <v>45243.166666666664</v>
      </c>
      <c r="B7589" s="5">
        <v>45243</v>
      </c>
      <c r="C7589" s="6">
        <v>37242.165108506946</v>
      </c>
      <c r="D7589" s="6">
        <v>4593.6620448133681</v>
      </c>
      <c r="E7589" s="6">
        <v>37740</v>
      </c>
      <c r="F7589" s="28">
        <f t="shared" si="472"/>
        <v>12.334573007314424</v>
      </c>
      <c r="G7589" s="14">
        <f t="shared" si="473"/>
        <v>12.171865513548935</v>
      </c>
      <c r="H7589" s="6">
        <f t="shared" si="474"/>
        <v>-130.93215115017392</v>
      </c>
      <c r="I7589" s="14">
        <f t="shared" si="475"/>
        <v>-2.7712888286159232</v>
      </c>
      <c r="J7589" s="9"/>
      <c r="N7589" s="4"/>
      <c r="R7589" s="4"/>
    </row>
    <row r="7590" spans="1:18" x14ac:dyDescent="0.25">
      <c r="A7590" s="9">
        <v>45243.208333333336</v>
      </c>
      <c r="B7590" s="5">
        <v>45243</v>
      </c>
      <c r="C7590" s="6">
        <v>37805.110101996528</v>
      </c>
      <c r="D7590" s="6">
        <v>4645.5177804904515</v>
      </c>
      <c r="E7590" s="6">
        <v>37740</v>
      </c>
      <c r="F7590" s="28">
        <f t="shared" si="472"/>
        <v>12.288068380060389</v>
      </c>
      <c r="G7590" s="14">
        <f t="shared" si="473"/>
        <v>12.309268098808827</v>
      </c>
      <c r="H7590" s="6">
        <f t="shared" si="474"/>
        <v>51.85573567708343</v>
      </c>
      <c r="I7590" s="14">
        <f t="shared" si="475"/>
        <v>1.1288539551060996</v>
      </c>
      <c r="J7590" s="9"/>
      <c r="N7590" s="4"/>
      <c r="R7590" s="4"/>
    </row>
    <row r="7591" spans="1:18" x14ac:dyDescent="0.25">
      <c r="A7591" s="9">
        <v>45243.25</v>
      </c>
      <c r="B7591" s="5">
        <v>45243</v>
      </c>
      <c r="C7591" s="6">
        <v>39861.527022569448</v>
      </c>
      <c r="D7591" s="6">
        <v>5423.8893348524307</v>
      </c>
      <c r="E7591" s="6">
        <v>37740</v>
      </c>
      <c r="F7591" s="28">
        <f t="shared" si="472"/>
        <v>13.606827786054069</v>
      </c>
      <c r="G7591" s="14">
        <f t="shared" si="473"/>
        <v>14.371725847515716</v>
      </c>
      <c r="H7591" s="6">
        <f t="shared" si="474"/>
        <v>778.37155436197918</v>
      </c>
      <c r="I7591" s="14">
        <f t="shared" si="475"/>
        <v>16.755323973376385</v>
      </c>
      <c r="J7591" s="9"/>
      <c r="N7591" s="4"/>
      <c r="R7591" s="4"/>
    </row>
    <row r="7592" spans="1:18" x14ac:dyDescent="0.25">
      <c r="A7592" s="9">
        <v>45243.291666666664</v>
      </c>
      <c r="B7592" s="5">
        <v>45243</v>
      </c>
      <c r="C7592" s="6">
        <v>42223.489524739583</v>
      </c>
      <c r="D7592" s="6">
        <v>5960.3922238498262</v>
      </c>
      <c r="E7592" s="6">
        <v>37740</v>
      </c>
      <c r="F7592" s="28">
        <f t="shared" si="472"/>
        <v>14.116294723479719</v>
      </c>
      <c r="G7592" s="14">
        <f t="shared" si="473"/>
        <v>15.793302129967742</v>
      </c>
      <c r="H7592" s="6">
        <f t="shared" si="474"/>
        <v>536.50288899739553</v>
      </c>
      <c r="I7592" s="14">
        <f t="shared" si="475"/>
        <v>9.8914792665472469</v>
      </c>
      <c r="J7592" s="9"/>
      <c r="N7592" s="4"/>
      <c r="R7592" s="4"/>
    </row>
    <row r="7593" spans="1:18" x14ac:dyDescent="0.25">
      <c r="A7593" s="9">
        <v>45243.333333333336</v>
      </c>
      <c r="B7593" s="5">
        <v>45243</v>
      </c>
      <c r="C7593" s="6">
        <v>42864.735698784723</v>
      </c>
      <c r="D7593" s="6">
        <v>5481.7069254557291</v>
      </c>
      <c r="E7593" s="6">
        <v>37740</v>
      </c>
      <c r="F7593" s="28">
        <f t="shared" si="472"/>
        <v>12.788383822021663</v>
      </c>
      <c r="G7593" s="14">
        <f t="shared" si="473"/>
        <v>14.524925610640512</v>
      </c>
      <c r="H7593" s="6">
        <f t="shared" si="474"/>
        <v>-478.68529839409712</v>
      </c>
      <c r="I7593" s="14">
        <f t="shared" si="475"/>
        <v>-8.0311040014899149</v>
      </c>
      <c r="J7593" s="9"/>
      <c r="N7593" s="4"/>
      <c r="R7593" s="4"/>
    </row>
    <row r="7594" spans="1:18" x14ac:dyDescent="0.25">
      <c r="A7594" s="9">
        <v>45243.375</v>
      </c>
      <c r="B7594" s="5">
        <v>45243</v>
      </c>
      <c r="C7594" s="6">
        <v>43728.301054687501</v>
      </c>
      <c r="D7594" s="6">
        <v>5404.7133599175349</v>
      </c>
      <c r="E7594" s="6">
        <v>37740</v>
      </c>
      <c r="F7594" s="28">
        <f t="shared" si="472"/>
        <v>12.359760680293274</v>
      </c>
      <c r="G7594" s="14">
        <f t="shared" si="473"/>
        <v>14.320915103120125</v>
      </c>
      <c r="H7594" s="6">
        <f t="shared" si="474"/>
        <v>-76.993565538194161</v>
      </c>
      <c r="I7594" s="14">
        <f t="shared" si="475"/>
        <v>-1.4045545773462378</v>
      </c>
      <c r="J7594" s="9"/>
      <c r="N7594" s="4"/>
      <c r="R7594" s="4"/>
    </row>
    <row r="7595" spans="1:18" x14ac:dyDescent="0.25">
      <c r="A7595" s="9">
        <v>45243.416666666664</v>
      </c>
      <c r="B7595" s="5">
        <v>45243</v>
      </c>
      <c r="C7595" s="6">
        <v>44124.300021701391</v>
      </c>
      <c r="D7595" s="6">
        <v>5194.6972238498265</v>
      </c>
      <c r="E7595" s="6">
        <v>37740</v>
      </c>
      <c r="F7595" s="28">
        <f t="shared" si="472"/>
        <v>11.772871685884988</v>
      </c>
      <c r="G7595" s="14">
        <f t="shared" si="473"/>
        <v>13.764433555510935</v>
      </c>
      <c r="H7595" s="6">
        <f t="shared" si="474"/>
        <v>-210.01613606770843</v>
      </c>
      <c r="I7595" s="14">
        <f t="shared" si="475"/>
        <v>-3.8857960095577182</v>
      </c>
      <c r="J7595" s="9"/>
      <c r="N7595" s="4"/>
      <c r="R7595" s="4"/>
    </row>
    <row r="7596" spans="1:18" x14ac:dyDescent="0.25">
      <c r="A7596" s="9">
        <v>45243.458333333336</v>
      </c>
      <c r="B7596" s="5">
        <v>45243</v>
      </c>
      <c r="C7596" s="6">
        <v>44662.858828124998</v>
      </c>
      <c r="D7596" s="6">
        <v>5199.4207058376733</v>
      </c>
      <c r="E7596" s="6">
        <v>37740</v>
      </c>
      <c r="F7596" s="28">
        <f t="shared" si="472"/>
        <v>11.641486555633348</v>
      </c>
      <c r="G7596" s="14">
        <f t="shared" si="473"/>
        <v>13.776949406035172</v>
      </c>
      <c r="H7596" s="6">
        <f t="shared" si="474"/>
        <v>4.7234819878467533</v>
      </c>
      <c r="I7596" s="14">
        <f t="shared" si="475"/>
        <v>9.092891816986684E-2</v>
      </c>
      <c r="J7596" s="9"/>
      <c r="N7596" s="4"/>
      <c r="R7596" s="4"/>
    </row>
    <row r="7597" spans="1:18" x14ac:dyDescent="0.25">
      <c r="A7597" s="9">
        <v>45243.5</v>
      </c>
      <c r="B7597" s="5">
        <v>45243</v>
      </c>
      <c r="C7597" s="6">
        <v>44360.588552517358</v>
      </c>
      <c r="D7597" s="6">
        <v>5394.2635698784725</v>
      </c>
      <c r="E7597" s="6">
        <v>37740</v>
      </c>
      <c r="F7597" s="28">
        <f t="shared" si="472"/>
        <v>12.160036072317531</v>
      </c>
      <c r="G7597" s="14">
        <f t="shared" si="473"/>
        <v>14.293226205295371</v>
      </c>
      <c r="H7597" s="6">
        <f t="shared" si="474"/>
        <v>194.84286404079921</v>
      </c>
      <c r="I7597" s="14">
        <f t="shared" si="475"/>
        <v>3.74739562470947</v>
      </c>
      <c r="J7597" s="9"/>
      <c r="N7597" s="4"/>
      <c r="R7597" s="4"/>
    </row>
    <row r="7598" spans="1:18" x14ac:dyDescent="0.25">
      <c r="A7598" s="9">
        <v>45243.541666666664</v>
      </c>
      <c r="B7598" s="5">
        <v>45243</v>
      </c>
      <c r="C7598" s="6">
        <v>44224.925920138892</v>
      </c>
      <c r="D7598" s="6">
        <v>5710.4311599392358</v>
      </c>
      <c r="E7598" s="6">
        <v>37740</v>
      </c>
      <c r="F7598" s="28">
        <f t="shared" si="472"/>
        <v>12.912245845818033</v>
      </c>
      <c r="G7598" s="14">
        <f t="shared" si="473"/>
        <v>15.130978166240688</v>
      </c>
      <c r="H7598" s="6">
        <f t="shared" si="474"/>
        <v>316.16759006076336</v>
      </c>
      <c r="I7598" s="14">
        <f t="shared" si="475"/>
        <v>5.8611817158182786</v>
      </c>
      <c r="J7598" s="9"/>
      <c r="N7598" s="4"/>
      <c r="R7598" s="4"/>
    </row>
    <row r="7599" spans="1:18" x14ac:dyDescent="0.25">
      <c r="A7599" s="9">
        <v>45243.583333333336</v>
      </c>
      <c r="B7599" s="5">
        <v>45243</v>
      </c>
      <c r="C7599" s="6">
        <v>44145.144520399306</v>
      </c>
      <c r="D7599" s="6">
        <v>5635.7806712510846</v>
      </c>
      <c r="E7599" s="6">
        <v>37740</v>
      </c>
      <c r="F7599" s="28">
        <f t="shared" si="472"/>
        <v>12.766479150717949</v>
      </c>
      <c r="G7599" s="14">
        <f t="shared" si="473"/>
        <v>14.933176129441136</v>
      </c>
      <c r="H7599" s="6">
        <f t="shared" si="474"/>
        <v>-74.650488688151199</v>
      </c>
      <c r="I7599" s="14">
        <f t="shared" si="475"/>
        <v>-1.3072653639860277</v>
      </c>
      <c r="J7599" s="9"/>
      <c r="N7599" s="4"/>
      <c r="R7599" s="4"/>
    </row>
    <row r="7600" spans="1:18" x14ac:dyDescent="0.25">
      <c r="A7600" s="9">
        <v>45243.625</v>
      </c>
      <c r="B7600" s="5">
        <v>45243</v>
      </c>
      <c r="C7600" s="6">
        <v>44148.306799045138</v>
      </c>
      <c r="D7600" s="6">
        <v>5921.3745090060766</v>
      </c>
      <c r="E7600" s="6">
        <v>37740</v>
      </c>
      <c r="F7600" s="28">
        <f t="shared" si="472"/>
        <v>13.412461175372069</v>
      </c>
      <c r="G7600" s="14">
        <f t="shared" si="473"/>
        <v>15.689916558044716</v>
      </c>
      <c r="H7600" s="6">
        <f t="shared" si="474"/>
        <v>285.59383775499191</v>
      </c>
      <c r="I7600" s="14">
        <f t="shared" si="475"/>
        <v>5.0675115731853539</v>
      </c>
      <c r="J7600" s="9"/>
      <c r="N7600" s="4"/>
      <c r="R7600" s="4"/>
    </row>
    <row r="7601" spans="1:18" x14ac:dyDescent="0.25">
      <c r="A7601" s="9">
        <v>45243.666666666664</v>
      </c>
      <c r="B7601" s="5">
        <v>45243</v>
      </c>
      <c r="C7601" s="6">
        <v>43933.067671440971</v>
      </c>
      <c r="D7601" s="6">
        <v>5964.8506949869789</v>
      </c>
      <c r="E7601" s="6">
        <v>37740</v>
      </c>
      <c r="F7601" s="28">
        <f t="shared" si="472"/>
        <v>13.577132240334031</v>
      </c>
      <c r="G7601" s="14">
        <f t="shared" si="473"/>
        <v>15.805115778979806</v>
      </c>
      <c r="H7601" s="6">
        <f t="shared" si="474"/>
        <v>43.476185980902301</v>
      </c>
      <c r="I7601" s="14">
        <f t="shared" si="475"/>
        <v>0.73422456078022891</v>
      </c>
      <c r="J7601" s="9"/>
      <c r="N7601" s="4"/>
      <c r="R7601" s="4"/>
    </row>
    <row r="7602" spans="1:18" x14ac:dyDescent="0.25">
      <c r="A7602" s="9">
        <v>45243.708333333336</v>
      </c>
      <c r="B7602" s="5">
        <v>45243</v>
      </c>
      <c r="C7602" s="6">
        <v>44064.537343750002</v>
      </c>
      <c r="D7602" s="6">
        <v>5842.0039599609372</v>
      </c>
      <c r="E7602" s="6">
        <v>37740</v>
      </c>
      <c r="F7602" s="28">
        <f t="shared" si="472"/>
        <v>13.257835693104244</v>
      </c>
      <c r="G7602" s="14">
        <f t="shared" si="473"/>
        <v>15.479607737045409</v>
      </c>
      <c r="H7602" s="6">
        <f t="shared" si="474"/>
        <v>-122.84673502604164</v>
      </c>
      <c r="I7602" s="14">
        <f t="shared" si="475"/>
        <v>-2.0595106450742402</v>
      </c>
      <c r="J7602" s="9"/>
      <c r="N7602" s="4"/>
      <c r="R7602" s="4"/>
    </row>
    <row r="7603" spans="1:18" x14ac:dyDescent="0.25">
      <c r="A7603" s="9">
        <v>45243.75</v>
      </c>
      <c r="B7603" s="5">
        <v>45243</v>
      </c>
      <c r="C7603" s="6">
        <v>44452.020225694447</v>
      </c>
      <c r="D7603" s="6">
        <v>5948.3145453559027</v>
      </c>
      <c r="E7603" s="6">
        <v>37740</v>
      </c>
      <c r="F7603" s="28">
        <f t="shared" si="472"/>
        <v>13.381426794901033</v>
      </c>
      <c r="G7603" s="14">
        <f t="shared" si="473"/>
        <v>15.761299802214898</v>
      </c>
      <c r="H7603" s="6">
        <f t="shared" si="474"/>
        <v>106.31058539496553</v>
      </c>
      <c r="I7603" s="14">
        <f t="shared" si="475"/>
        <v>1.819762296013171</v>
      </c>
      <c r="J7603" s="9"/>
      <c r="N7603" s="4"/>
      <c r="R7603" s="4"/>
    </row>
    <row r="7604" spans="1:18" x14ac:dyDescent="0.25">
      <c r="A7604" s="9">
        <v>45243.791666666664</v>
      </c>
      <c r="B7604" s="5">
        <v>45243</v>
      </c>
      <c r="C7604" s="6">
        <v>45672.949435763891</v>
      </c>
      <c r="D7604" s="6">
        <v>6456.4238362630213</v>
      </c>
      <c r="E7604" s="6">
        <v>37740</v>
      </c>
      <c r="F7604" s="28">
        <f t="shared" si="472"/>
        <v>14.136209542025686</v>
      </c>
      <c r="G7604" s="14">
        <f t="shared" si="473"/>
        <v>17.107641325551196</v>
      </c>
      <c r="H7604" s="6">
        <f t="shared" si="474"/>
        <v>508.10929090711852</v>
      </c>
      <c r="I7604" s="14">
        <f t="shared" si="475"/>
        <v>8.5420716579929454</v>
      </c>
      <c r="J7604" s="9"/>
      <c r="N7604" s="4"/>
      <c r="R7604" s="4"/>
    </row>
    <row r="7605" spans="1:18" x14ac:dyDescent="0.25">
      <c r="A7605" s="9">
        <v>45243.833333333336</v>
      </c>
      <c r="B7605" s="5">
        <v>45243</v>
      </c>
      <c r="C7605" s="6">
        <v>45630.705935329861</v>
      </c>
      <c r="D7605" s="6">
        <v>7060.2637836371532</v>
      </c>
      <c r="E7605" s="6">
        <v>37740</v>
      </c>
      <c r="F7605" s="28">
        <f t="shared" si="472"/>
        <v>15.472615728635263</v>
      </c>
      <c r="G7605" s="14">
        <f t="shared" si="473"/>
        <v>18.707641186107985</v>
      </c>
      <c r="H7605" s="6">
        <f t="shared" si="474"/>
        <v>603.83994737413195</v>
      </c>
      <c r="I7605" s="14">
        <f t="shared" si="475"/>
        <v>9.3525450417709024</v>
      </c>
      <c r="J7605" s="9"/>
      <c r="N7605" s="4"/>
      <c r="R7605" s="4"/>
    </row>
    <row r="7606" spans="1:18" x14ac:dyDescent="0.25">
      <c r="A7606" s="9">
        <v>45243.875</v>
      </c>
      <c r="B7606" s="5">
        <v>45243</v>
      </c>
      <c r="C7606" s="6">
        <v>45196.486378038193</v>
      </c>
      <c r="D7606" s="6">
        <v>7396.7479172092017</v>
      </c>
      <c r="E7606" s="6">
        <v>37740</v>
      </c>
      <c r="F7606" s="28">
        <f t="shared" si="472"/>
        <v>16.36575873473965</v>
      </c>
      <c r="G7606" s="14">
        <f t="shared" si="473"/>
        <v>19.599226065737152</v>
      </c>
      <c r="H7606" s="6">
        <f t="shared" si="474"/>
        <v>336.48413357204845</v>
      </c>
      <c r="I7606" s="14">
        <f t="shared" si="475"/>
        <v>4.7658861465188185</v>
      </c>
      <c r="J7606" s="9"/>
      <c r="N7606" s="4"/>
      <c r="R7606" s="4"/>
    </row>
    <row r="7607" spans="1:18" x14ac:dyDescent="0.25">
      <c r="A7607" s="9">
        <v>45243.916666666664</v>
      </c>
      <c r="B7607" s="5">
        <v>45243</v>
      </c>
      <c r="C7607" s="6">
        <v>43859.945451388892</v>
      </c>
      <c r="D7607" s="6">
        <v>7096.5399636501734</v>
      </c>
      <c r="E7607" s="6">
        <v>37740</v>
      </c>
      <c r="F7607" s="28">
        <f t="shared" si="472"/>
        <v>16.180001800311064</v>
      </c>
      <c r="G7607" s="14">
        <f t="shared" si="473"/>
        <v>18.80376248979908</v>
      </c>
      <c r="H7607" s="6">
        <f t="shared" si="474"/>
        <v>-300.20795355902828</v>
      </c>
      <c r="I7607" s="14">
        <f t="shared" si="475"/>
        <v>-4.0586478939016883</v>
      </c>
      <c r="J7607" s="9"/>
      <c r="N7607" s="4"/>
      <c r="R7607" s="4"/>
    </row>
    <row r="7608" spans="1:18" x14ac:dyDescent="0.25">
      <c r="A7608" s="9">
        <v>45243.958333333336</v>
      </c>
      <c r="B7608" s="5">
        <v>45243</v>
      </c>
      <c r="C7608" s="6">
        <v>41775.426551649303</v>
      </c>
      <c r="D7608" s="6">
        <v>6703.2156613498264</v>
      </c>
      <c r="E7608" s="6">
        <v>37740</v>
      </c>
      <c r="F7608" s="28">
        <f t="shared" si="472"/>
        <v>16.045834153392221</v>
      </c>
      <c r="G7608" s="14">
        <f t="shared" si="473"/>
        <v>17.761567730126725</v>
      </c>
      <c r="H7608" s="6">
        <f t="shared" si="474"/>
        <v>-393.32430230034697</v>
      </c>
      <c r="I7608" s="14">
        <f t="shared" si="475"/>
        <v>-5.5424799171854007</v>
      </c>
      <c r="J7608" s="9"/>
      <c r="N7608" s="4"/>
      <c r="R7608" s="4"/>
    </row>
    <row r="7609" spans="1:18" x14ac:dyDescent="0.25">
      <c r="A7609" s="9">
        <v>45244</v>
      </c>
      <c r="B7609" s="5">
        <v>45244</v>
      </c>
      <c r="C7609" s="6">
        <v>39732.090453559031</v>
      </c>
      <c r="D7609" s="6">
        <v>6244.2995788574217</v>
      </c>
      <c r="E7609" s="6">
        <v>37740</v>
      </c>
      <c r="F7609" s="28">
        <f t="shared" si="472"/>
        <v>15.7160106794685</v>
      </c>
      <c r="G7609" s="14">
        <f t="shared" si="473"/>
        <v>16.545573870846376</v>
      </c>
      <c r="H7609" s="6">
        <f t="shared" si="474"/>
        <v>-458.91608249240471</v>
      </c>
      <c r="I7609" s="14">
        <f t="shared" si="475"/>
        <v>-6.8462079347748865</v>
      </c>
      <c r="J7609" s="9"/>
      <c r="N7609" s="4"/>
      <c r="R7609" s="4"/>
    </row>
    <row r="7610" spans="1:18" x14ac:dyDescent="0.25">
      <c r="A7610" s="9">
        <v>45244.041666666664</v>
      </c>
      <c r="B7610" s="5">
        <v>45244</v>
      </c>
      <c r="C7610" s="6">
        <v>38272.223802083332</v>
      </c>
      <c r="D7610" s="6">
        <v>5676.970559353299</v>
      </c>
      <c r="E7610" s="6">
        <v>37740</v>
      </c>
      <c r="F7610" s="28">
        <f t="shared" si="472"/>
        <v>14.833134830916922</v>
      </c>
      <c r="G7610" s="14">
        <f t="shared" si="473"/>
        <v>15.04231732738023</v>
      </c>
      <c r="H7610" s="6">
        <f t="shared" si="474"/>
        <v>-567.3290195041227</v>
      </c>
      <c r="I7610" s="14">
        <f t="shared" si="475"/>
        <v>-9.0855509467393656</v>
      </c>
      <c r="J7610" s="9"/>
      <c r="N7610" s="4"/>
      <c r="R7610" s="4"/>
    </row>
    <row r="7611" spans="1:18" x14ac:dyDescent="0.25">
      <c r="A7611" s="9">
        <v>45244.083333333336</v>
      </c>
      <c r="B7611" s="5">
        <v>45244</v>
      </c>
      <c r="C7611" s="6">
        <v>37429.537625868055</v>
      </c>
      <c r="D7611" s="6">
        <v>4950.8103293185768</v>
      </c>
      <c r="E7611" s="6">
        <v>37740</v>
      </c>
      <c r="F7611" s="28">
        <f t="shared" si="472"/>
        <v>13.227014393832654</v>
      </c>
      <c r="G7611" s="14">
        <f t="shared" si="473"/>
        <v>13.118204370213505</v>
      </c>
      <c r="H7611" s="6">
        <f t="shared" si="474"/>
        <v>-726.16023003472219</v>
      </c>
      <c r="I7611" s="14">
        <f t="shared" si="475"/>
        <v>-12.791333378298228</v>
      </c>
      <c r="J7611" s="9"/>
      <c r="N7611" s="4"/>
      <c r="R7611" s="4"/>
    </row>
    <row r="7612" spans="1:18" x14ac:dyDescent="0.25">
      <c r="A7612" s="9">
        <v>45244.125</v>
      </c>
      <c r="B7612" s="5">
        <v>45244</v>
      </c>
      <c r="C7612" s="6">
        <v>36991.661976996525</v>
      </c>
      <c r="D7612" s="6">
        <v>4575.4723790147573</v>
      </c>
      <c r="E7612" s="6">
        <v>37740</v>
      </c>
      <c r="F7612" s="28">
        <f t="shared" si="472"/>
        <v>12.368928927443273</v>
      </c>
      <c r="G7612" s="14">
        <f t="shared" si="473"/>
        <v>12.12366820088701</v>
      </c>
      <c r="H7612" s="6">
        <f t="shared" si="474"/>
        <v>-375.33795030381953</v>
      </c>
      <c r="I7612" s="14">
        <f t="shared" si="475"/>
        <v>-7.5813437667178931</v>
      </c>
      <c r="J7612" s="9"/>
      <c r="N7612" s="4"/>
      <c r="R7612" s="4"/>
    </row>
    <row r="7613" spans="1:18" x14ac:dyDescent="0.25">
      <c r="A7613" s="9">
        <v>45244.166666666664</v>
      </c>
      <c r="B7613" s="5">
        <v>45244</v>
      </c>
      <c r="C7613" s="6">
        <v>36929.090271267363</v>
      </c>
      <c r="D7613" s="6">
        <v>4172.6879804144965</v>
      </c>
      <c r="E7613" s="6">
        <v>37740</v>
      </c>
      <c r="F7613" s="28">
        <f t="shared" si="472"/>
        <v>11.299189743813027</v>
      </c>
      <c r="G7613" s="14">
        <f t="shared" si="473"/>
        <v>11.056406943334649</v>
      </c>
      <c r="H7613" s="6">
        <f t="shared" si="474"/>
        <v>-402.78439860026083</v>
      </c>
      <c r="I7613" s="14">
        <f t="shared" si="475"/>
        <v>-8.8031216284381326</v>
      </c>
      <c r="J7613" s="9"/>
      <c r="N7613" s="4"/>
      <c r="R7613" s="4"/>
    </row>
    <row r="7614" spans="1:18" x14ac:dyDescent="0.25">
      <c r="A7614" s="9">
        <v>45244.208333333336</v>
      </c>
      <c r="B7614" s="5">
        <v>45244</v>
      </c>
      <c r="C7614" s="6">
        <v>37617.096918402778</v>
      </c>
      <c r="D7614" s="6">
        <v>4007.981546766493</v>
      </c>
      <c r="E7614" s="6">
        <v>37740</v>
      </c>
      <c r="F7614" s="28">
        <f t="shared" si="472"/>
        <v>10.654680650823259</v>
      </c>
      <c r="G7614" s="14">
        <f t="shared" si="473"/>
        <v>10.619982900812117</v>
      </c>
      <c r="H7614" s="6">
        <f t="shared" si="474"/>
        <v>-164.70643364800344</v>
      </c>
      <c r="I7614" s="14">
        <f t="shared" si="475"/>
        <v>-3.947250175931972</v>
      </c>
      <c r="J7614" s="9"/>
      <c r="N7614" s="4"/>
      <c r="R7614" s="4"/>
    </row>
    <row r="7615" spans="1:18" x14ac:dyDescent="0.25">
      <c r="A7615" s="9">
        <v>45244.25</v>
      </c>
      <c r="B7615" s="5">
        <v>45244</v>
      </c>
      <c r="C7615" s="6">
        <v>39560.010970052084</v>
      </c>
      <c r="D7615" s="6">
        <v>3702.6383379448785</v>
      </c>
      <c r="E7615" s="6">
        <v>37740</v>
      </c>
      <c r="F7615" s="28">
        <f t="shared" si="472"/>
        <v>9.3595483093972547</v>
      </c>
      <c r="G7615" s="14">
        <f t="shared" si="473"/>
        <v>9.8109123951904582</v>
      </c>
      <c r="H7615" s="6">
        <f t="shared" si="474"/>
        <v>-305.34320882161455</v>
      </c>
      <c r="I7615" s="14">
        <f t="shared" si="475"/>
        <v>-7.6183786092517147</v>
      </c>
      <c r="J7615" s="9"/>
      <c r="N7615" s="4"/>
      <c r="R7615" s="4"/>
    </row>
    <row r="7616" spans="1:18" x14ac:dyDescent="0.25">
      <c r="A7616" s="9">
        <v>45244.291666666664</v>
      </c>
      <c r="B7616" s="5">
        <v>45244</v>
      </c>
      <c r="C7616" s="6">
        <v>42199.252855902778</v>
      </c>
      <c r="D7616" s="6">
        <v>3385.0565654839411</v>
      </c>
      <c r="E7616" s="6">
        <v>37740</v>
      </c>
      <c r="F7616" s="28">
        <f t="shared" si="472"/>
        <v>8.0216030768195079</v>
      </c>
      <c r="G7616" s="14">
        <f t="shared" si="473"/>
        <v>8.9694132630735055</v>
      </c>
      <c r="H7616" s="6">
        <f t="shared" si="474"/>
        <v>-317.58177246093737</v>
      </c>
      <c r="I7616" s="14">
        <f t="shared" si="475"/>
        <v>-8.5771750701746576</v>
      </c>
      <c r="J7616" s="9"/>
      <c r="N7616" s="4"/>
      <c r="R7616" s="4"/>
    </row>
    <row r="7617" spans="1:18" x14ac:dyDescent="0.25">
      <c r="A7617" s="9">
        <v>45244.333333333336</v>
      </c>
      <c r="B7617" s="5">
        <v>45244</v>
      </c>
      <c r="C7617" s="6">
        <v>43173.786367187502</v>
      </c>
      <c r="D7617" s="6">
        <v>3275.9923996310763</v>
      </c>
      <c r="E7617" s="6">
        <v>37740</v>
      </c>
      <c r="F7617" s="28">
        <f t="shared" si="472"/>
        <v>7.5879200674436609</v>
      </c>
      <c r="G7617" s="14">
        <f t="shared" si="473"/>
        <v>8.6804250122710016</v>
      </c>
      <c r="H7617" s="6">
        <f t="shared" si="474"/>
        <v>-109.06416585286479</v>
      </c>
      <c r="I7617" s="14">
        <f t="shared" si="475"/>
        <v>-3.2219303796854732</v>
      </c>
      <c r="J7617" s="9"/>
      <c r="N7617" s="4"/>
      <c r="R7617" s="4"/>
    </row>
    <row r="7618" spans="1:18" x14ac:dyDescent="0.25">
      <c r="A7618" s="9">
        <v>45244.375</v>
      </c>
      <c r="B7618" s="5">
        <v>45244</v>
      </c>
      <c r="C7618" s="6">
        <v>43253.297434895831</v>
      </c>
      <c r="D7618" s="6">
        <v>2961.8705699327256</v>
      </c>
      <c r="E7618" s="6">
        <v>37740</v>
      </c>
      <c r="F7618" s="28">
        <f t="shared" si="472"/>
        <v>6.8477335731244207</v>
      </c>
      <c r="G7618" s="14">
        <f t="shared" si="473"/>
        <v>7.8480937200125211</v>
      </c>
      <c r="H7618" s="6">
        <f t="shared" si="474"/>
        <v>-314.12182969835067</v>
      </c>
      <c r="I7618" s="14">
        <f t="shared" si="475"/>
        <v>-9.5886006858173811</v>
      </c>
      <c r="J7618" s="9"/>
      <c r="N7618" s="4"/>
      <c r="R7618" s="4"/>
    </row>
    <row r="7619" spans="1:18" x14ac:dyDescent="0.25">
      <c r="A7619" s="9">
        <v>45244.416666666664</v>
      </c>
      <c r="B7619" s="5">
        <v>45244</v>
      </c>
      <c r="C7619" s="6">
        <v>43285.767335069446</v>
      </c>
      <c r="D7619" s="6">
        <v>2949.9460793728299</v>
      </c>
      <c r="E7619" s="6">
        <v>37740</v>
      </c>
      <c r="F7619" s="28">
        <f t="shared" ref="F7619:F7682" si="476">D7619/C7619*100</f>
        <v>6.8150485967770527</v>
      </c>
      <c r="G7619" s="14">
        <f t="shared" ref="G7619:G7682" si="477">D7619/E7619*100</f>
        <v>7.8164972956354797</v>
      </c>
      <c r="H7619" s="6">
        <f t="shared" si="474"/>
        <v>-11.92449055989573</v>
      </c>
      <c r="I7619" s="14">
        <f t="shared" si="475"/>
        <v>-0.40259998802603236</v>
      </c>
      <c r="J7619" s="9"/>
      <c r="N7619" s="4"/>
      <c r="R7619" s="4"/>
    </row>
    <row r="7620" spans="1:18" x14ac:dyDescent="0.25">
      <c r="A7620" s="9">
        <v>45244.458333333336</v>
      </c>
      <c r="B7620" s="5">
        <v>45244</v>
      </c>
      <c r="C7620" s="6">
        <v>43400.41571831597</v>
      </c>
      <c r="D7620" s="6">
        <v>3567.6966113281251</v>
      </c>
      <c r="E7620" s="6">
        <v>37740</v>
      </c>
      <c r="F7620" s="28">
        <f t="shared" si="476"/>
        <v>8.2204203629839316</v>
      </c>
      <c r="G7620" s="14">
        <f t="shared" si="477"/>
        <v>9.4533561508429376</v>
      </c>
      <c r="H7620" s="6">
        <f t="shared" ref="H7620:H7683" si="478">D7620-D7619</f>
        <v>617.75053195529517</v>
      </c>
      <c r="I7620" s="14">
        <f t="shared" ref="I7620:I7683" si="479">H7620/D7619*100</f>
        <v>20.941078763264422</v>
      </c>
      <c r="J7620" s="9"/>
      <c r="N7620" s="4"/>
      <c r="R7620" s="4"/>
    </row>
    <row r="7621" spans="1:18" x14ac:dyDescent="0.25">
      <c r="A7621" s="9">
        <v>45244.5</v>
      </c>
      <c r="B7621" s="5">
        <v>45244</v>
      </c>
      <c r="C7621" s="6">
        <v>43205.708865017361</v>
      </c>
      <c r="D7621" s="6">
        <v>3712.6521682400175</v>
      </c>
      <c r="E7621" s="6">
        <v>37740</v>
      </c>
      <c r="F7621" s="28">
        <f t="shared" si="476"/>
        <v>8.5929666837292977</v>
      </c>
      <c r="G7621" s="14">
        <f t="shared" si="477"/>
        <v>9.8374461267621029</v>
      </c>
      <c r="H7621" s="6">
        <f t="shared" si="478"/>
        <v>144.95555691189247</v>
      </c>
      <c r="I7621" s="14">
        <f t="shared" si="479"/>
        <v>4.0630012218984826</v>
      </c>
      <c r="J7621" s="9"/>
      <c r="N7621" s="4"/>
      <c r="R7621" s="4"/>
    </row>
    <row r="7622" spans="1:18" x14ac:dyDescent="0.25">
      <c r="A7622" s="9">
        <v>45244.541666666664</v>
      </c>
      <c r="B7622" s="5">
        <v>45244</v>
      </c>
      <c r="C7622" s="6">
        <v>43411.919648437499</v>
      </c>
      <c r="D7622" s="6">
        <v>3577.0504576280382</v>
      </c>
      <c r="E7622" s="6">
        <v>37740</v>
      </c>
      <c r="F7622" s="28">
        <f t="shared" si="476"/>
        <v>8.2397887183889704</v>
      </c>
      <c r="G7622" s="14">
        <f t="shared" si="477"/>
        <v>9.4781411171914112</v>
      </c>
      <c r="H7622" s="6">
        <f t="shared" si="478"/>
        <v>-135.60171061197934</v>
      </c>
      <c r="I7622" s="14">
        <f t="shared" si="479"/>
        <v>-3.6524216238727618</v>
      </c>
      <c r="J7622" s="9"/>
      <c r="N7622" s="4"/>
      <c r="R7622" s="4"/>
    </row>
    <row r="7623" spans="1:18" x14ac:dyDescent="0.25">
      <c r="A7623" s="9">
        <v>45244.583333333336</v>
      </c>
      <c r="B7623" s="5">
        <v>45244</v>
      </c>
      <c r="C7623" s="6">
        <v>43884.4674609375</v>
      </c>
      <c r="D7623" s="6">
        <v>3581.2930387369793</v>
      </c>
      <c r="E7623" s="6">
        <v>37740</v>
      </c>
      <c r="F7623" s="28">
        <f t="shared" si="476"/>
        <v>8.1607303128943389</v>
      </c>
      <c r="G7623" s="14">
        <f t="shared" si="477"/>
        <v>9.4893827205537331</v>
      </c>
      <c r="H7623" s="6">
        <f t="shared" si="478"/>
        <v>4.2425811089410672</v>
      </c>
      <c r="I7623" s="14">
        <f t="shared" si="479"/>
        <v>0.11860557068446684</v>
      </c>
      <c r="J7623" s="9"/>
      <c r="N7623" s="4"/>
      <c r="R7623" s="4"/>
    </row>
    <row r="7624" spans="1:18" x14ac:dyDescent="0.25">
      <c r="A7624" s="9">
        <v>45244.625</v>
      </c>
      <c r="B7624" s="5">
        <v>45244</v>
      </c>
      <c r="C7624" s="6">
        <v>44365.885162760416</v>
      </c>
      <c r="D7624" s="6">
        <v>3729.1836489529078</v>
      </c>
      <c r="E7624" s="6">
        <v>37740</v>
      </c>
      <c r="F7624" s="28">
        <f t="shared" si="476"/>
        <v>8.4055206726340472</v>
      </c>
      <c r="G7624" s="14">
        <f t="shared" si="477"/>
        <v>9.8812497322546573</v>
      </c>
      <c r="H7624" s="6">
        <f t="shared" si="478"/>
        <v>147.89061021592852</v>
      </c>
      <c r="I7624" s="14">
        <f t="shared" si="479"/>
        <v>4.1295311111454129</v>
      </c>
      <c r="J7624" s="9"/>
      <c r="N7624" s="4"/>
      <c r="R7624" s="4"/>
    </row>
    <row r="7625" spans="1:18" x14ac:dyDescent="0.25">
      <c r="A7625" s="9">
        <v>45244.666666666664</v>
      </c>
      <c r="B7625" s="5">
        <v>45244</v>
      </c>
      <c r="C7625" s="6">
        <v>44290.110149739587</v>
      </c>
      <c r="D7625" s="6">
        <v>3842.1845407443575</v>
      </c>
      <c r="E7625" s="6">
        <v>37740</v>
      </c>
      <c r="F7625" s="28">
        <f t="shared" si="476"/>
        <v>8.6750394789138916</v>
      </c>
      <c r="G7625" s="14">
        <f t="shared" si="477"/>
        <v>10.180669159365017</v>
      </c>
      <c r="H7625" s="6">
        <f t="shared" si="478"/>
        <v>113.0008917914497</v>
      </c>
      <c r="I7625" s="14">
        <f t="shared" si="479"/>
        <v>3.0301777125719851</v>
      </c>
      <c r="J7625" s="9"/>
      <c r="N7625" s="4"/>
      <c r="R7625" s="4"/>
    </row>
    <row r="7626" spans="1:18" x14ac:dyDescent="0.25">
      <c r="A7626" s="9">
        <v>45244.708333333336</v>
      </c>
      <c r="B7626" s="5">
        <v>45244</v>
      </c>
      <c r="C7626" s="6">
        <v>44484.911506076387</v>
      </c>
      <c r="D7626" s="6">
        <v>3912.7765030924479</v>
      </c>
      <c r="E7626" s="6">
        <v>37740</v>
      </c>
      <c r="F7626" s="28">
        <f t="shared" si="476"/>
        <v>8.7957385338576763</v>
      </c>
      <c r="G7626" s="14">
        <f t="shared" si="477"/>
        <v>10.367717284293715</v>
      </c>
      <c r="H7626" s="6">
        <f t="shared" si="478"/>
        <v>70.591962348090419</v>
      </c>
      <c r="I7626" s="14">
        <f t="shared" si="479"/>
        <v>1.8372871370310191</v>
      </c>
      <c r="J7626" s="9"/>
      <c r="N7626" s="4"/>
      <c r="R7626" s="4"/>
    </row>
    <row r="7627" spans="1:18" x14ac:dyDescent="0.25">
      <c r="A7627" s="9">
        <v>45244.75</v>
      </c>
      <c r="B7627" s="5">
        <v>45244</v>
      </c>
      <c r="C7627" s="6">
        <v>44852.383372395831</v>
      </c>
      <c r="D7627" s="6">
        <v>3869.9895968288847</v>
      </c>
      <c r="E7627" s="6">
        <v>37740</v>
      </c>
      <c r="F7627" s="28">
        <f t="shared" si="476"/>
        <v>8.6282808311378378</v>
      </c>
      <c r="G7627" s="14">
        <f t="shared" si="477"/>
        <v>10.254344453706636</v>
      </c>
      <c r="H7627" s="6">
        <f t="shared" si="478"/>
        <v>-42.786906263563196</v>
      </c>
      <c r="I7627" s="14">
        <f t="shared" si="479"/>
        <v>-1.0935177674918752</v>
      </c>
      <c r="J7627" s="9"/>
      <c r="N7627" s="4"/>
      <c r="R7627" s="4"/>
    </row>
    <row r="7628" spans="1:18" x14ac:dyDescent="0.25">
      <c r="A7628" s="9">
        <v>45244.791666666664</v>
      </c>
      <c r="B7628" s="5">
        <v>45244</v>
      </c>
      <c r="C7628" s="6">
        <v>46247.990536024306</v>
      </c>
      <c r="D7628" s="6">
        <v>4558.8911736382379</v>
      </c>
      <c r="E7628" s="6">
        <v>37740</v>
      </c>
      <c r="F7628" s="28">
        <f t="shared" si="476"/>
        <v>9.8574902840095202</v>
      </c>
      <c r="G7628" s="14">
        <f t="shared" si="477"/>
        <v>12.079732839528983</v>
      </c>
      <c r="H7628" s="6">
        <f t="shared" si="478"/>
        <v>688.90157680935317</v>
      </c>
      <c r="I7628" s="14">
        <f t="shared" si="479"/>
        <v>17.801122188386429</v>
      </c>
      <c r="J7628" s="9"/>
      <c r="N7628" s="4"/>
      <c r="R7628" s="4"/>
    </row>
    <row r="7629" spans="1:18" x14ac:dyDescent="0.25">
      <c r="A7629" s="9">
        <v>45244.833333333336</v>
      </c>
      <c r="B7629" s="5">
        <v>45244</v>
      </c>
      <c r="C7629" s="6">
        <v>45931.436156684031</v>
      </c>
      <c r="D7629" s="6">
        <v>5371.3939333767357</v>
      </c>
      <c r="E7629" s="6">
        <v>37740</v>
      </c>
      <c r="F7629" s="28">
        <f t="shared" si="476"/>
        <v>11.69437401228544</v>
      </c>
      <c r="G7629" s="14">
        <f t="shared" si="477"/>
        <v>14.232628334331574</v>
      </c>
      <c r="H7629" s="6">
        <f t="shared" si="478"/>
        <v>812.50275973849784</v>
      </c>
      <c r="I7629" s="14">
        <f t="shared" si="479"/>
        <v>17.82237673135938</v>
      </c>
      <c r="J7629" s="9"/>
      <c r="N7629" s="4"/>
      <c r="R7629" s="4"/>
    </row>
    <row r="7630" spans="1:18" x14ac:dyDescent="0.25">
      <c r="A7630" s="9">
        <v>45244.875</v>
      </c>
      <c r="B7630" s="5">
        <v>45244</v>
      </c>
      <c r="C7630" s="6">
        <v>45278.13451822917</v>
      </c>
      <c r="D7630" s="6">
        <v>5383.5949007161462</v>
      </c>
      <c r="E7630" s="6">
        <v>37740</v>
      </c>
      <c r="F7630" s="28">
        <f t="shared" si="476"/>
        <v>11.890054566070269</v>
      </c>
      <c r="G7630" s="14">
        <f t="shared" si="477"/>
        <v>14.264957341590211</v>
      </c>
      <c r="H7630" s="6">
        <f t="shared" si="478"/>
        <v>12.200967339410454</v>
      </c>
      <c r="I7630" s="14">
        <f t="shared" si="479"/>
        <v>0.22714713332783426</v>
      </c>
      <c r="J7630" s="9"/>
      <c r="N7630" s="4"/>
      <c r="R7630" s="4"/>
    </row>
    <row r="7631" spans="1:18" x14ac:dyDescent="0.25">
      <c r="A7631" s="9">
        <v>45244.916666666664</v>
      </c>
      <c r="B7631" s="5">
        <v>45244</v>
      </c>
      <c r="C7631" s="6">
        <v>44000.064392361113</v>
      </c>
      <c r="D7631" s="6">
        <v>5556.2516010199652</v>
      </c>
      <c r="E7631" s="6">
        <v>37740</v>
      </c>
      <c r="F7631" s="28">
        <f t="shared" si="476"/>
        <v>12.627826067419553</v>
      </c>
      <c r="G7631" s="14">
        <f t="shared" si="477"/>
        <v>14.722447273502823</v>
      </c>
      <c r="H7631" s="6">
        <f t="shared" si="478"/>
        <v>172.65670030381898</v>
      </c>
      <c r="I7631" s="14">
        <f t="shared" si="479"/>
        <v>3.2070893796420594</v>
      </c>
      <c r="J7631" s="9"/>
      <c r="N7631" s="4"/>
      <c r="R7631" s="4"/>
    </row>
    <row r="7632" spans="1:18" x14ac:dyDescent="0.25">
      <c r="A7632" s="9">
        <v>45244.958333333336</v>
      </c>
      <c r="B7632" s="5">
        <v>45244</v>
      </c>
      <c r="C7632" s="6">
        <v>41701.868170572918</v>
      </c>
      <c r="D7632" s="6">
        <v>5222.2977408854167</v>
      </c>
      <c r="E7632" s="6">
        <v>37740</v>
      </c>
      <c r="F7632" s="28">
        <f t="shared" si="476"/>
        <v>12.522934750847808</v>
      </c>
      <c r="G7632" s="14">
        <f t="shared" si="477"/>
        <v>13.837566880989446</v>
      </c>
      <c r="H7632" s="6">
        <f t="shared" si="478"/>
        <v>-333.95386013454845</v>
      </c>
      <c r="I7632" s="14">
        <f t="shared" si="479"/>
        <v>-6.0104164482624274</v>
      </c>
      <c r="J7632" s="9"/>
      <c r="N7632" s="4"/>
      <c r="R7632" s="4"/>
    </row>
    <row r="7633" spans="1:18" x14ac:dyDescent="0.25">
      <c r="A7633" s="9">
        <v>45245</v>
      </c>
      <c r="B7633" s="5">
        <v>45245</v>
      </c>
      <c r="C7633" s="6">
        <v>39590.470717230906</v>
      </c>
      <c r="D7633" s="6">
        <v>4718.5476622178821</v>
      </c>
      <c r="E7633" s="6">
        <v>37740</v>
      </c>
      <c r="F7633" s="28">
        <f t="shared" si="476"/>
        <v>11.918392423064157</v>
      </c>
      <c r="G7633" s="14">
        <f t="shared" si="477"/>
        <v>12.502775999517441</v>
      </c>
      <c r="H7633" s="6">
        <f t="shared" si="478"/>
        <v>-503.75007866753458</v>
      </c>
      <c r="I7633" s="14">
        <f t="shared" si="479"/>
        <v>-9.6461386091350292</v>
      </c>
      <c r="J7633" s="9"/>
      <c r="N7633" s="4"/>
      <c r="R7633" s="4"/>
    </row>
    <row r="7634" spans="1:18" x14ac:dyDescent="0.25">
      <c r="A7634" s="9">
        <v>45245.041666666664</v>
      </c>
      <c r="B7634" s="5">
        <v>45245</v>
      </c>
      <c r="C7634" s="6">
        <v>38187.801249999997</v>
      </c>
      <c r="D7634" s="6">
        <v>4501.3757004123263</v>
      </c>
      <c r="E7634" s="6">
        <v>37740</v>
      </c>
      <c r="F7634" s="28">
        <f t="shared" si="476"/>
        <v>11.787470221036427</v>
      </c>
      <c r="G7634" s="14">
        <f t="shared" si="477"/>
        <v>11.92733359939673</v>
      </c>
      <c r="H7634" s="6">
        <f t="shared" si="478"/>
        <v>-217.17196180555584</v>
      </c>
      <c r="I7634" s="14">
        <f t="shared" si="479"/>
        <v>-4.6025170741515291</v>
      </c>
      <c r="J7634" s="9"/>
      <c r="N7634" s="4"/>
      <c r="R7634" s="4"/>
    </row>
    <row r="7635" spans="1:18" x14ac:dyDescent="0.25">
      <c r="A7635" s="9">
        <v>45245.083333333336</v>
      </c>
      <c r="B7635" s="5">
        <v>45245</v>
      </c>
      <c r="C7635" s="6">
        <v>37114.938237847222</v>
      </c>
      <c r="D7635" s="6">
        <v>4261.4177435980901</v>
      </c>
      <c r="E7635" s="6">
        <v>37740</v>
      </c>
      <c r="F7635" s="28">
        <f t="shared" si="476"/>
        <v>11.481678121863595</v>
      </c>
      <c r="G7635" s="14">
        <f t="shared" si="477"/>
        <v>11.291514953890012</v>
      </c>
      <c r="H7635" s="6">
        <f t="shared" si="478"/>
        <v>-239.95795681423624</v>
      </c>
      <c r="I7635" s="14">
        <f t="shared" si="479"/>
        <v>-5.3307693644024443</v>
      </c>
      <c r="J7635" s="9"/>
      <c r="N7635" s="4"/>
      <c r="R7635" s="4"/>
    </row>
    <row r="7636" spans="1:18" x14ac:dyDescent="0.25">
      <c r="A7636" s="9">
        <v>45245.125</v>
      </c>
      <c r="B7636" s="5">
        <v>45245</v>
      </c>
      <c r="C7636" s="6">
        <v>36680.070737847222</v>
      </c>
      <c r="D7636" s="6">
        <v>4312.4865771484374</v>
      </c>
      <c r="E7636" s="6">
        <v>37740</v>
      </c>
      <c r="F7636" s="28">
        <f t="shared" si="476"/>
        <v>11.757029063465597</v>
      </c>
      <c r="G7636" s="14">
        <f t="shared" si="477"/>
        <v>11.426832477870793</v>
      </c>
      <c r="H7636" s="6">
        <f t="shared" si="478"/>
        <v>51.068833550347335</v>
      </c>
      <c r="I7636" s="14">
        <f t="shared" si="479"/>
        <v>1.1984000776987385</v>
      </c>
      <c r="J7636" s="9"/>
      <c r="N7636" s="4"/>
      <c r="R7636" s="4"/>
    </row>
    <row r="7637" spans="1:18" x14ac:dyDescent="0.25">
      <c r="A7637" s="9">
        <v>45245.166666666664</v>
      </c>
      <c r="B7637" s="5">
        <v>45245</v>
      </c>
      <c r="C7637" s="6">
        <v>36751.900505642363</v>
      </c>
      <c r="D7637" s="6">
        <v>3480.5147843424479</v>
      </c>
      <c r="E7637" s="6">
        <v>37740</v>
      </c>
      <c r="F7637" s="28">
        <f t="shared" si="476"/>
        <v>9.4702987776321912</v>
      </c>
      <c r="G7637" s="14">
        <f t="shared" si="477"/>
        <v>9.2223497200382827</v>
      </c>
      <c r="H7637" s="6">
        <f t="shared" si="478"/>
        <v>-831.97179280598948</v>
      </c>
      <c r="I7637" s="14">
        <f t="shared" si="479"/>
        <v>-19.29215959104776</v>
      </c>
      <c r="J7637" s="9"/>
      <c r="N7637" s="4"/>
      <c r="R7637" s="4"/>
    </row>
    <row r="7638" spans="1:18" x14ac:dyDescent="0.25">
      <c r="A7638" s="9">
        <v>45245.208333333336</v>
      </c>
      <c r="B7638" s="5">
        <v>45245</v>
      </c>
      <c r="C7638" s="6">
        <v>37561.681809895832</v>
      </c>
      <c r="D7638" s="6">
        <v>2845.9333816189237</v>
      </c>
      <c r="E7638" s="6">
        <v>37740</v>
      </c>
      <c r="F7638" s="28">
        <f t="shared" si="476"/>
        <v>7.5766931737043439</v>
      </c>
      <c r="G7638" s="14">
        <f t="shared" si="477"/>
        <v>7.5408939629542235</v>
      </c>
      <c r="H7638" s="6">
        <f t="shared" si="478"/>
        <v>-634.58140272352421</v>
      </c>
      <c r="I7638" s="14">
        <f t="shared" si="479"/>
        <v>-18.232400723544455</v>
      </c>
      <c r="J7638" s="9"/>
      <c r="N7638" s="4"/>
      <c r="R7638" s="4"/>
    </row>
    <row r="7639" spans="1:18" x14ac:dyDescent="0.25">
      <c r="A7639" s="9">
        <v>45245.25</v>
      </c>
      <c r="B7639" s="5">
        <v>45245</v>
      </c>
      <c r="C7639" s="6">
        <v>39842.115989583333</v>
      </c>
      <c r="D7639" s="6">
        <v>2493.3455265299481</v>
      </c>
      <c r="E7639" s="6">
        <v>37740</v>
      </c>
      <c r="F7639" s="28">
        <f t="shared" si="476"/>
        <v>6.2580650264203577</v>
      </c>
      <c r="G7639" s="14">
        <f t="shared" si="477"/>
        <v>6.6066389150237104</v>
      </c>
      <c r="H7639" s="6">
        <f t="shared" si="478"/>
        <v>-352.58785508897563</v>
      </c>
      <c r="I7639" s="14">
        <f t="shared" si="479"/>
        <v>-12.389181607912558</v>
      </c>
      <c r="J7639" s="9"/>
      <c r="N7639" s="4"/>
      <c r="R7639" s="4"/>
    </row>
    <row r="7640" spans="1:18" x14ac:dyDescent="0.25">
      <c r="A7640" s="9">
        <v>45245.291666666664</v>
      </c>
      <c r="B7640" s="5">
        <v>45245</v>
      </c>
      <c r="C7640" s="6">
        <v>42768.243146701388</v>
      </c>
      <c r="D7640" s="6">
        <v>2061.1677690972224</v>
      </c>
      <c r="E7640" s="6">
        <v>37740</v>
      </c>
      <c r="F7640" s="28">
        <f t="shared" si="476"/>
        <v>4.8193884467667116</v>
      </c>
      <c r="G7640" s="14">
        <f t="shared" si="477"/>
        <v>5.4614938237870225</v>
      </c>
      <c r="H7640" s="6">
        <f t="shared" si="478"/>
        <v>-432.17775743272568</v>
      </c>
      <c r="I7640" s="14">
        <f t="shared" si="479"/>
        <v>-17.333247752235863</v>
      </c>
      <c r="J7640" s="9"/>
      <c r="N7640" s="4"/>
      <c r="R7640" s="4"/>
    </row>
    <row r="7641" spans="1:18" x14ac:dyDescent="0.25">
      <c r="A7641" s="9">
        <v>45245.333333333336</v>
      </c>
      <c r="B7641" s="5">
        <v>45245</v>
      </c>
      <c r="C7641" s="6">
        <v>43643.116853298612</v>
      </c>
      <c r="D7641" s="6">
        <v>1753.1525103081597</v>
      </c>
      <c r="E7641" s="6">
        <v>37740</v>
      </c>
      <c r="F7641" s="28">
        <f t="shared" si="476"/>
        <v>4.0170194906133379</v>
      </c>
      <c r="G7641" s="14">
        <f t="shared" si="477"/>
        <v>4.6453431645685201</v>
      </c>
      <c r="H7641" s="6">
        <f t="shared" si="478"/>
        <v>-308.01525878906273</v>
      </c>
      <c r="I7641" s="14">
        <f t="shared" si="479"/>
        <v>-14.943725756199425</v>
      </c>
      <c r="J7641" s="9"/>
      <c r="N7641" s="4"/>
      <c r="R7641" s="4"/>
    </row>
    <row r="7642" spans="1:18" x14ac:dyDescent="0.25">
      <c r="A7642" s="9">
        <v>45245.375</v>
      </c>
      <c r="B7642" s="5">
        <v>45245</v>
      </c>
      <c r="C7642" s="6">
        <v>43268.171241319447</v>
      </c>
      <c r="D7642" s="6">
        <v>1002.2120793999566</v>
      </c>
      <c r="E7642" s="6">
        <v>37740</v>
      </c>
      <c r="F7642" s="28">
        <f t="shared" si="476"/>
        <v>2.3162801908366362</v>
      </c>
      <c r="G7642" s="14">
        <f t="shared" si="477"/>
        <v>2.6555698977211355</v>
      </c>
      <c r="H7642" s="6">
        <f t="shared" si="478"/>
        <v>-750.9404309082031</v>
      </c>
      <c r="I7642" s="14">
        <f t="shared" si="479"/>
        <v>-42.833719627518704</v>
      </c>
      <c r="J7642" s="9"/>
      <c r="N7642" s="4"/>
      <c r="R7642" s="4"/>
    </row>
    <row r="7643" spans="1:18" x14ac:dyDescent="0.25">
      <c r="A7643" s="9">
        <v>45245.416666666664</v>
      </c>
      <c r="B7643" s="5">
        <v>45245</v>
      </c>
      <c r="C7643" s="6">
        <v>43107.764166666668</v>
      </c>
      <c r="D7643" s="6">
        <v>419.41365898980035</v>
      </c>
      <c r="E7643" s="6">
        <v>37740</v>
      </c>
      <c r="F7643" s="28">
        <f t="shared" si="476"/>
        <v>0.97294226944415374</v>
      </c>
      <c r="G7643" s="14">
        <f t="shared" si="477"/>
        <v>1.1113239506883952</v>
      </c>
      <c r="H7643" s="6">
        <f t="shared" si="478"/>
        <v>-582.79842041015627</v>
      </c>
      <c r="I7643" s="14">
        <f t="shared" si="479"/>
        <v>-58.151206954030009</v>
      </c>
      <c r="J7643" s="9"/>
      <c r="N7643" s="4"/>
      <c r="R7643" s="4"/>
    </row>
    <row r="7644" spans="1:18" x14ac:dyDescent="0.25">
      <c r="A7644" s="9">
        <v>45245.458333333336</v>
      </c>
      <c r="B7644" s="5">
        <v>45245</v>
      </c>
      <c r="C7644" s="6">
        <v>42986.99073784722</v>
      </c>
      <c r="D7644" s="6">
        <v>403.78867011176214</v>
      </c>
      <c r="E7644" s="6">
        <v>37740</v>
      </c>
      <c r="F7644" s="28">
        <f t="shared" si="476"/>
        <v>0.93932760395868498</v>
      </c>
      <c r="G7644" s="14">
        <f t="shared" si="477"/>
        <v>1.0699222843448919</v>
      </c>
      <c r="H7644" s="6">
        <f t="shared" si="478"/>
        <v>-15.624988878038209</v>
      </c>
      <c r="I7644" s="14">
        <f t="shared" si="479"/>
        <v>-3.7254363426485813</v>
      </c>
      <c r="J7644" s="9"/>
      <c r="N7644" s="4"/>
      <c r="R7644" s="4"/>
    </row>
    <row r="7645" spans="1:18" x14ac:dyDescent="0.25">
      <c r="A7645" s="9">
        <v>45245.5</v>
      </c>
      <c r="B7645" s="5">
        <v>45245</v>
      </c>
      <c r="C7645" s="6">
        <v>43028.84529513889</v>
      </c>
      <c r="D7645" s="6">
        <v>669.85207248263885</v>
      </c>
      <c r="E7645" s="6">
        <v>37740</v>
      </c>
      <c r="F7645" s="28">
        <f t="shared" si="476"/>
        <v>1.5567512162784303</v>
      </c>
      <c r="G7645" s="14">
        <f t="shared" si="477"/>
        <v>1.7749127516763088</v>
      </c>
      <c r="H7645" s="6">
        <f t="shared" si="478"/>
        <v>266.0634023708767</v>
      </c>
      <c r="I7645" s="14">
        <f t="shared" si="479"/>
        <v>65.891745376915765</v>
      </c>
      <c r="J7645" s="9"/>
      <c r="N7645" s="4"/>
      <c r="R7645" s="4"/>
    </row>
    <row r="7646" spans="1:18" x14ac:dyDescent="0.25">
      <c r="A7646" s="9">
        <v>45245.541666666664</v>
      </c>
      <c r="B7646" s="5">
        <v>45245</v>
      </c>
      <c r="C7646" s="6">
        <v>43328.042558593748</v>
      </c>
      <c r="D7646" s="6">
        <v>967.48624911838112</v>
      </c>
      <c r="E7646" s="6">
        <v>37740</v>
      </c>
      <c r="F7646" s="28">
        <f t="shared" si="476"/>
        <v>2.2329332044253367</v>
      </c>
      <c r="G7646" s="14">
        <f t="shared" si="477"/>
        <v>2.5635565689411264</v>
      </c>
      <c r="H7646" s="6">
        <f t="shared" si="478"/>
        <v>297.63417663574228</v>
      </c>
      <c r="I7646" s="14">
        <f t="shared" si="479"/>
        <v>44.432821642640555</v>
      </c>
      <c r="J7646" s="9"/>
      <c r="N7646" s="4"/>
      <c r="R7646" s="4"/>
    </row>
    <row r="7647" spans="1:18" x14ac:dyDescent="0.25">
      <c r="A7647" s="9">
        <v>45245.583333333336</v>
      </c>
      <c r="B7647" s="5">
        <v>45245</v>
      </c>
      <c r="C7647" s="6">
        <v>43992.71490885417</v>
      </c>
      <c r="D7647" s="6">
        <v>1034.982623155382</v>
      </c>
      <c r="E7647" s="6">
        <v>37740</v>
      </c>
      <c r="F7647" s="28">
        <f t="shared" si="476"/>
        <v>2.3526227587901758</v>
      </c>
      <c r="G7647" s="14">
        <f t="shared" si="477"/>
        <v>2.7424022871101803</v>
      </c>
      <c r="H7647" s="6">
        <f t="shared" si="478"/>
        <v>67.496374037000919</v>
      </c>
      <c r="I7647" s="14">
        <f t="shared" si="479"/>
        <v>6.9764685646443851</v>
      </c>
      <c r="J7647" s="9"/>
      <c r="N7647" s="4"/>
      <c r="R7647" s="4"/>
    </row>
    <row r="7648" spans="1:18" x14ac:dyDescent="0.25">
      <c r="A7648" s="9">
        <v>45245.625</v>
      </c>
      <c r="B7648" s="5">
        <v>45245</v>
      </c>
      <c r="C7648" s="6">
        <v>44528.89862847222</v>
      </c>
      <c r="D7648" s="6">
        <v>1163.2449891493056</v>
      </c>
      <c r="E7648" s="6">
        <v>37740</v>
      </c>
      <c r="F7648" s="28">
        <f t="shared" si="476"/>
        <v>2.6123372124131432</v>
      </c>
      <c r="G7648" s="14">
        <f t="shared" si="477"/>
        <v>3.082260172626671</v>
      </c>
      <c r="H7648" s="6">
        <f t="shared" si="478"/>
        <v>128.26236599392359</v>
      </c>
      <c r="I7648" s="14">
        <f t="shared" si="479"/>
        <v>12.392707193758126</v>
      </c>
      <c r="J7648" s="9"/>
      <c r="N7648" s="4"/>
      <c r="R7648" s="4"/>
    </row>
    <row r="7649" spans="1:18" x14ac:dyDescent="0.25">
      <c r="A7649" s="9">
        <v>45245.666666666664</v>
      </c>
      <c r="B7649" s="5">
        <v>45245</v>
      </c>
      <c r="C7649" s="6">
        <v>45179.46052951389</v>
      </c>
      <c r="D7649" s="6">
        <v>1275.4458284505208</v>
      </c>
      <c r="E7649" s="6">
        <v>37740</v>
      </c>
      <c r="F7649" s="28">
        <f t="shared" si="476"/>
        <v>2.8230656442153048</v>
      </c>
      <c r="G7649" s="14">
        <f t="shared" si="477"/>
        <v>3.3795596938275594</v>
      </c>
      <c r="H7649" s="6">
        <f t="shared" si="478"/>
        <v>112.20083930121518</v>
      </c>
      <c r="I7649" s="14">
        <f t="shared" si="479"/>
        <v>9.6455037715889009</v>
      </c>
      <c r="J7649" s="9"/>
      <c r="N7649" s="4"/>
      <c r="R7649" s="4"/>
    </row>
    <row r="7650" spans="1:18" x14ac:dyDescent="0.25">
      <c r="A7650" s="9">
        <v>45245.708333333336</v>
      </c>
      <c r="B7650" s="5">
        <v>45245</v>
      </c>
      <c r="C7650" s="6">
        <v>45889.130277777775</v>
      </c>
      <c r="D7650" s="6">
        <v>1431.9776013183593</v>
      </c>
      <c r="E7650" s="6">
        <v>37740</v>
      </c>
      <c r="F7650" s="28">
        <f t="shared" si="476"/>
        <v>3.120515888294809</v>
      </c>
      <c r="G7650" s="14">
        <f t="shared" si="477"/>
        <v>3.7943232679341801</v>
      </c>
      <c r="H7650" s="6">
        <f t="shared" si="478"/>
        <v>156.53177286783853</v>
      </c>
      <c r="I7650" s="14">
        <f t="shared" si="479"/>
        <v>12.272710402604995</v>
      </c>
      <c r="J7650" s="9"/>
      <c r="N7650" s="4"/>
      <c r="R7650" s="4"/>
    </row>
    <row r="7651" spans="1:18" x14ac:dyDescent="0.25">
      <c r="A7651" s="9">
        <v>45245.75</v>
      </c>
      <c r="B7651" s="5">
        <v>45245</v>
      </c>
      <c r="C7651" s="6">
        <v>45037.594010416666</v>
      </c>
      <c r="D7651" s="6">
        <v>1735.2357794867621</v>
      </c>
      <c r="E7651" s="6">
        <v>37740</v>
      </c>
      <c r="F7651" s="28">
        <f t="shared" si="476"/>
        <v>3.8528607435943907</v>
      </c>
      <c r="G7651" s="14">
        <f t="shared" si="477"/>
        <v>4.597869050044415</v>
      </c>
      <c r="H7651" s="6">
        <f t="shared" si="478"/>
        <v>303.25817816840276</v>
      </c>
      <c r="I7651" s="14">
        <f t="shared" si="479"/>
        <v>21.177578328683786</v>
      </c>
      <c r="J7651" s="9"/>
      <c r="N7651" s="4"/>
      <c r="R7651" s="4"/>
    </row>
    <row r="7652" spans="1:18" x14ac:dyDescent="0.25">
      <c r="A7652" s="9">
        <v>45245.791666666664</v>
      </c>
      <c r="B7652" s="5">
        <v>45245</v>
      </c>
      <c r="C7652" s="6">
        <v>46002.188350694443</v>
      </c>
      <c r="D7652" s="6">
        <v>2935.7431369357637</v>
      </c>
      <c r="E7652" s="6">
        <v>37740</v>
      </c>
      <c r="F7652" s="28">
        <f t="shared" si="476"/>
        <v>6.3817466998642161</v>
      </c>
      <c r="G7652" s="14">
        <f t="shared" si="477"/>
        <v>7.7788636378796072</v>
      </c>
      <c r="H7652" s="6">
        <f t="shared" si="478"/>
        <v>1200.5073574490016</v>
      </c>
      <c r="I7652" s="14">
        <f t="shared" si="479"/>
        <v>69.184105793627694</v>
      </c>
      <c r="J7652" s="9"/>
      <c r="N7652" s="4"/>
      <c r="R7652" s="4"/>
    </row>
    <row r="7653" spans="1:18" x14ac:dyDescent="0.25">
      <c r="A7653" s="9">
        <v>45245.833333333336</v>
      </c>
      <c r="B7653" s="5">
        <v>45245</v>
      </c>
      <c r="C7653" s="6">
        <v>46221.160342881944</v>
      </c>
      <c r="D7653" s="6">
        <v>4401.0115643988711</v>
      </c>
      <c r="E7653" s="6">
        <v>37740</v>
      </c>
      <c r="F7653" s="28">
        <f t="shared" si="476"/>
        <v>9.5216379938341955</v>
      </c>
      <c r="G7653" s="14">
        <f t="shared" si="477"/>
        <v>11.6613978918889</v>
      </c>
      <c r="H7653" s="6">
        <f t="shared" si="478"/>
        <v>1465.2684274631074</v>
      </c>
      <c r="I7653" s="14">
        <f t="shared" si="479"/>
        <v>49.911329401676078</v>
      </c>
      <c r="J7653" s="9"/>
      <c r="N7653" s="4"/>
      <c r="R7653" s="4"/>
    </row>
    <row r="7654" spans="1:18" x14ac:dyDescent="0.25">
      <c r="A7654" s="9">
        <v>45245.875</v>
      </c>
      <c r="B7654" s="5">
        <v>45245</v>
      </c>
      <c r="C7654" s="6">
        <v>45387.054201388892</v>
      </c>
      <c r="D7654" s="6">
        <v>5866.5279741753475</v>
      </c>
      <c r="E7654" s="6">
        <v>37740</v>
      </c>
      <c r="F7654" s="28">
        <f t="shared" si="476"/>
        <v>12.925553502866077</v>
      </c>
      <c r="G7654" s="14">
        <f t="shared" si="477"/>
        <v>15.544589226749729</v>
      </c>
      <c r="H7654" s="6">
        <f t="shared" si="478"/>
        <v>1465.5164097764764</v>
      </c>
      <c r="I7654" s="14">
        <f t="shared" si="479"/>
        <v>33.299535534773113</v>
      </c>
      <c r="J7654" s="9"/>
      <c r="N7654" s="4"/>
      <c r="R7654" s="4"/>
    </row>
    <row r="7655" spans="1:18" x14ac:dyDescent="0.25">
      <c r="A7655" s="9">
        <v>45245.916666666664</v>
      </c>
      <c r="B7655" s="5">
        <v>45245</v>
      </c>
      <c r="C7655" s="6">
        <v>43988.956002604165</v>
      </c>
      <c r="D7655" s="6">
        <v>6459.5860291883682</v>
      </c>
      <c r="E7655" s="6">
        <v>37740</v>
      </c>
      <c r="F7655" s="28">
        <f t="shared" si="476"/>
        <v>14.684563163549411</v>
      </c>
      <c r="G7655" s="14">
        <f t="shared" si="477"/>
        <v>17.116020215125513</v>
      </c>
      <c r="H7655" s="6">
        <f t="shared" si="478"/>
        <v>593.05805501302075</v>
      </c>
      <c r="I7655" s="14">
        <f t="shared" si="479"/>
        <v>10.109183108368052</v>
      </c>
      <c r="J7655" s="9"/>
      <c r="N7655" s="4"/>
      <c r="R7655" s="4"/>
    </row>
    <row r="7656" spans="1:18" x14ac:dyDescent="0.25">
      <c r="A7656" s="9">
        <v>45245.958333333336</v>
      </c>
      <c r="B7656" s="5">
        <v>45245</v>
      </c>
      <c r="C7656" s="6">
        <v>41858.422434895831</v>
      </c>
      <c r="D7656" s="6">
        <v>7267.997272135417</v>
      </c>
      <c r="E7656" s="6">
        <v>37740</v>
      </c>
      <c r="F7656" s="28">
        <f t="shared" si="476"/>
        <v>17.363285210854851</v>
      </c>
      <c r="G7656" s="14">
        <f t="shared" si="477"/>
        <v>19.258074382976726</v>
      </c>
      <c r="H7656" s="6">
        <f t="shared" si="478"/>
        <v>808.41124294704878</v>
      </c>
      <c r="I7656" s="14">
        <f t="shared" si="479"/>
        <v>12.514907910416417</v>
      </c>
      <c r="J7656" s="9"/>
      <c r="N7656" s="4"/>
      <c r="R7656" s="4"/>
    </row>
    <row r="7657" spans="1:18" x14ac:dyDescent="0.25">
      <c r="A7657" s="9">
        <v>45246</v>
      </c>
      <c r="B7657" s="5">
        <v>45246</v>
      </c>
      <c r="C7657" s="6">
        <v>39748.289648437501</v>
      </c>
      <c r="D7657" s="6">
        <v>8857.4497976345483</v>
      </c>
      <c r="E7657" s="6">
        <v>37740</v>
      </c>
      <c r="F7657" s="28">
        <f t="shared" si="476"/>
        <v>22.283851395811528</v>
      </c>
      <c r="G7657" s="14">
        <f t="shared" si="477"/>
        <v>23.469660301098433</v>
      </c>
      <c r="H7657" s="6">
        <f t="shared" si="478"/>
        <v>1589.4525254991313</v>
      </c>
      <c r="I7657" s="14">
        <f t="shared" si="479"/>
        <v>21.869195405354532</v>
      </c>
      <c r="J7657" s="9"/>
      <c r="N7657" s="4"/>
      <c r="R7657" s="4"/>
    </row>
    <row r="7658" spans="1:18" x14ac:dyDescent="0.25">
      <c r="A7658" s="9">
        <v>45246.041666666664</v>
      </c>
      <c r="B7658" s="5">
        <v>45246</v>
      </c>
      <c r="C7658" s="6">
        <v>38303.011358506941</v>
      </c>
      <c r="D7658" s="6">
        <v>9570.5122384982642</v>
      </c>
      <c r="E7658" s="6">
        <v>37740</v>
      </c>
      <c r="F7658" s="28">
        <f t="shared" si="476"/>
        <v>24.986318044084264</v>
      </c>
      <c r="G7658" s="14">
        <f t="shared" si="477"/>
        <v>25.359067934547603</v>
      </c>
      <c r="H7658" s="6">
        <f t="shared" si="478"/>
        <v>713.06244086371589</v>
      </c>
      <c r="I7658" s="14">
        <f t="shared" si="479"/>
        <v>8.0504259934292239</v>
      </c>
      <c r="J7658" s="9"/>
      <c r="N7658" s="4"/>
      <c r="R7658" s="4"/>
    </row>
    <row r="7659" spans="1:18" x14ac:dyDescent="0.25">
      <c r="A7659" s="9">
        <v>45246.083333333336</v>
      </c>
      <c r="B7659" s="5">
        <v>45246</v>
      </c>
      <c r="C7659" s="6">
        <v>37498.646006944444</v>
      </c>
      <c r="D7659" s="6">
        <v>10409.815698784721</v>
      </c>
      <c r="E7659" s="6">
        <v>37740</v>
      </c>
      <c r="F7659" s="28">
        <f t="shared" si="476"/>
        <v>27.760510864464035</v>
      </c>
      <c r="G7659" s="14">
        <f t="shared" si="477"/>
        <v>27.582977474257341</v>
      </c>
      <c r="H7659" s="6">
        <f t="shared" si="478"/>
        <v>839.30346028645727</v>
      </c>
      <c r="I7659" s="14">
        <f t="shared" si="479"/>
        <v>8.7696816990660338</v>
      </c>
      <c r="J7659" s="9"/>
      <c r="N7659" s="4"/>
      <c r="R7659" s="4"/>
    </row>
    <row r="7660" spans="1:18" x14ac:dyDescent="0.25">
      <c r="A7660" s="9">
        <v>45246.125</v>
      </c>
      <c r="B7660" s="5">
        <v>45246</v>
      </c>
      <c r="C7660" s="6">
        <v>36994.188793402776</v>
      </c>
      <c r="D7660" s="6">
        <v>11487.209850260417</v>
      </c>
      <c r="E7660" s="6">
        <v>37740</v>
      </c>
      <c r="F7660" s="28">
        <f t="shared" si="476"/>
        <v>31.051390028881904</v>
      </c>
      <c r="G7660" s="14">
        <f t="shared" si="477"/>
        <v>30.437757949815627</v>
      </c>
      <c r="H7660" s="6">
        <f t="shared" si="478"/>
        <v>1077.3941514756953</v>
      </c>
      <c r="I7660" s="14">
        <f t="shared" si="479"/>
        <v>10.34979083829</v>
      </c>
      <c r="J7660" s="9"/>
      <c r="N7660" s="4"/>
      <c r="R7660" s="4"/>
    </row>
    <row r="7661" spans="1:18" x14ac:dyDescent="0.25">
      <c r="A7661" s="9">
        <v>45246.166666666664</v>
      </c>
      <c r="B7661" s="5">
        <v>45246</v>
      </c>
      <c r="C7661" s="6">
        <v>37063.053155381946</v>
      </c>
      <c r="D7661" s="6">
        <v>11571.079564887154</v>
      </c>
      <c r="E7661" s="6">
        <v>37740</v>
      </c>
      <c r="F7661" s="28">
        <f t="shared" si="476"/>
        <v>31.219984809068301</v>
      </c>
      <c r="G7661" s="14">
        <f t="shared" si="477"/>
        <v>30.659988248243653</v>
      </c>
      <c r="H7661" s="6">
        <f t="shared" si="478"/>
        <v>83.869714626736823</v>
      </c>
      <c r="I7661" s="14">
        <f t="shared" si="479"/>
        <v>0.73011388944753619</v>
      </c>
      <c r="J7661" s="9"/>
      <c r="N7661" s="4"/>
      <c r="R7661" s="4"/>
    </row>
    <row r="7662" spans="1:18" x14ac:dyDescent="0.25">
      <c r="A7662" s="9">
        <v>45246.208333333336</v>
      </c>
      <c r="B7662" s="5">
        <v>45246</v>
      </c>
      <c r="C7662" s="6">
        <v>37633.421106770831</v>
      </c>
      <c r="D7662" s="6">
        <v>12316.910939670139</v>
      </c>
      <c r="E7662" s="6">
        <v>37740</v>
      </c>
      <c r="F7662" s="28">
        <f t="shared" si="476"/>
        <v>32.728650697807907</v>
      </c>
      <c r="G7662" s="14">
        <f t="shared" si="477"/>
        <v>32.636224005485268</v>
      </c>
      <c r="H7662" s="6">
        <f t="shared" si="478"/>
        <v>745.83137478298522</v>
      </c>
      <c r="I7662" s="14">
        <f t="shared" si="479"/>
        <v>6.4456507329379766</v>
      </c>
      <c r="J7662" s="9"/>
      <c r="N7662" s="4"/>
      <c r="R7662" s="4"/>
    </row>
    <row r="7663" spans="1:18" x14ac:dyDescent="0.25">
      <c r="A7663" s="9">
        <v>45246.25</v>
      </c>
      <c r="B7663" s="5">
        <v>45246</v>
      </c>
      <c r="C7663" s="6">
        <v>39572.398580729168</v>
      </c>
      <c r="D7663" s="6">
        <v>13296.022497829861</v>
      </c>
      <c r="E7663" s="6">
        <v>37740</v>
      </c>
      <c r="F7663" s="28">
        <f t="shared" si="476"/>
        <v>33.599233240071307</v>
      </c>
      <c r="G7663" s="14">
        <f t="shared" si="477"/>
        <v>35.230584254981082</v>
      </c>
      <c r="H7663" s="6">
        <f t="shared" si="478"/>
        <v>979.11155815972234</v>
      </c>
      <c r="I7663" s="14">
        <f t="shared" si="479"/>
        <v>7.9493272538507469</v>
      </c>
      <c r="J7663" s="9"/>
      <c r="N7663" s="4"/>
      <c r="R7663" s="4"/>
    </row>
    <row r="7664" spans="1:18" x14ac:dyDescent="0.25">
      <c r="A7664" s="9">
        <v>45246.291666666664</v>
      </c>
      <c r="B7664" s="5">
        <v>45246</v>
      </c>
      <c r="C7664" s="6">
        <v>42602.747651909725</v>
      </c>
      <c r="D7664" s="6">
        <v>13360.001932508681</v>
      </c>
      <c r="E7664" s="6">
        <v>37740</v>
      </c>
      <c r="F7664" s="28">
        <f t="shared" si="476"/>
        <v>31.359484232491287</v>
      </c>
      <c r="G7664" s="14">
        <f t="shared" si="477"/>
        <v>35.400111108926026</v>
      </c>
      <c r="H7664" s="6">
        <f t="shared" si="478"/>
        <v>63.979434678820326</v>
      </c>
      <c r="I7664" s="14">
        <f t="shared" si="479"/>
        <v>0.48119228655985552</v>
      </c>
      <c r="J7664" s="9"/>
      <c r="N7664" s="4"/>
      <c r="R7664" s="4"/>
    </row>
    <row r="7665" spans="1:18" x14ac:dyDescent="0.25">
      <c r="A7665" s="9">
        <v>45246.333333333336</v>
      </c>
      <c r="B7665" s="5">
        <v>45246</v>
      </c>
      <c r="C7665" s="6">
        <v>43844.576664496526</v>
      </c>
      <c r="D7665" s="6">
        <v>13250.36964328342</v>
      </c>
      <c r="E7665" s="6">
        <v>37740</v>
      </c>
      <c r="F7665" s="28">
        <f t="shared" si="476"/>
        <v>30.221228373754617</v>
      </c>
      <c r="G7665" s="14">
        <f t="shared" si="477"/>
        <v>35.109617496776416</v>
      </c>
      <c r="H7665" s="6">
        <f t="shared" si="478"/>
        <v>-109.63228922526105</v>
      </c>
      <c r="I7665" s="14">
        <f t="shared" si="479"/>
        <v>-0.82060084855597615</v>
      </c>
      <c r="J7665" s="9"/>
      <c r="N7665" s="4"/>
      <c r="R7665" s="4"/>
    </row>
    <row r="7666" spans="1:18" x14ac:dyDescent="0.25">
      <c r="A7666" s="9">
        <v>45246.375</v>
      </c>
      <c r="B7666" s="5">
        <v>45246</v>
      </c>
      <c r="C7666" s="6">
        <v>44230.257126736113</v>
      </c>
      <c r="D7666" s="6">
        <v>12774.327335069445</v>
      </c>
      <c r="E7666" s="6">
        <v>37740</v>
      </c>
      <c r="F7666" s="28">
        <f t="shared" si="476"/>
        <v>28.881422277212305</v>
      </c>
      <c r="G7666" s="14">
        <f t="shared" si="477"/>
        <v>33.84824413107961</v>
      </c>
      <c r="H7666" s="6">
        <f t="shared" si="478"/>
        <v>-476.04230821397505</v>
      </c>
      <c r="I7666" s="14">
        <f t="shared" si="479"/>
        <v>-3.5926719105174523</v>
      </c>
      <c r="J7666" s="9"/>
      <c r="N7666" s="4"/>
      <c r="R7666" s="4"/>
    </row>
    <row r="7667" spans="1:18" x14ac:dyDescent="0.25">
      <c r="A7667" s="9">
        <v>45246.416666666664</v>
      </c>
      <c r="B7667" s="5">
        <v>45246</v>
      </c>
      <c r="C7667" s="6">
        <v>44609.106002604167</v>
      </c>
      <c r="D7667" s="6">
        <v>11169.298913845487</v>
      </c>
      <c r="E7667" s="6">
        <v>37740</v>
      </c>
      <c r="F7667" s="28">
        <f t="shared" si="476"/>
        <v>25.038159054775612</v>
      </c>
      <c r="G7667" s="14">
        <f t="shared" si="477"/>
        <v>29.595386629161329</v>
      </c>
      <c r="H7667" s="6">
        <f t="shared" si="478"/>
        <v>-1605.0284212239585</v>
      </c>
      <c r="I7667" s="14">
        <f t="shared" si="479"/>
        <v>-12.564484838412302</v>
      </c>
      <c r="J7667" s="9"/>
      <c r="N7667" s="4"/>
      <c r="R7667" s="4"/>
    </row>
    <row r="7668" spans="1:18" x14ac:dyDescent="0.25">
      <c r="A7668" s="9">
        <v>45246.458333333336</v>
      </c>
      <c r="B7668" s="5">
        <v>45246</v>
      </c>
      <c r="C7668" s="6">
        <v>44815.685928819446</v>
      </c>
      <c r="D7668" s="6">
        <v>11524.855342610677</v>
      </c>
      <c r="E7668" s="6">
        <v>37740</v>
      </c>
      <c r="F7668" s="28">
        <f t="shared" si="476"/>
        <v>25.716119487528438</v>
      </c>
      <c r="G7668" s="14">
        <f t="shared" si="477"/>
        <v>30.537507532089762</v>
      </c>
      <c r="H7668" s="6">
        <f t="shared" si="478"/>
        <v>355.5564287651905</v>
      </c>
      <c r="I7668" s="14">
        <f t="shared" si="479"/>
        <v>3.1833370340231646</v>
      </c>
      <c r="J7668" s="9"/>
      <c r="N7668" s="4"/>
      <c r="R7668" s="4"/>
    </row>
    <row r="7669" spans="1:18" x14ac:dyDescent="0.25">
      <c r="A7669" s="9">
        <v>45246.5</v>
      </c>
      <c r="B7669" s="5">
        <v>45246</v>
      </c>
      <c r="C7669" s="6">
        <v>44916.985401475693</v>
      </c>
      <c r="D7669" s="6">
        <v>11884.356434461806</v>
      </c>
      <c r="E7669" s="6">
        <v>37740</v>
      </c>
      <c r="F7669" s="28">
        <f t="shared" si="476"/>
        <v>26.458490765213643</v>
      </c>
      <c r="G7669" s="14">
        <f t="shared" si="477"/>
        <v>31.490080642453115</v>
      </c>
      <c r="H7669" s="6">
        <f t="shared" si="478"/>
        <v>359.50109185112888</v>
      </c>
      <c r="I7669" s="14">
        <f t="shared" si="479"/>
        <v>3.1193544835391624</v>
      </c>
      <c r="J7669" s="9"/>
      <c r="N7669" s="4"/>
      <c r="R7669" s="4"/>
    </row>
    <row r="7670" spans="1:18" x14ac:dyDescent="0.25">
      <c r="A7670" s="9">
        <v>45246.541666666664</v>
      </c>
      <c r="B7670" s="5">
        <v>45246</v>
      </c>
      <c r="C7670" s="6">
        <v>45028.970794270834</v>
      </c>
      <c r="D7670" s="6">
        <v>11906.53009765625</v>
      </c>
      <c r="E7670" s="6">
        <v>37740</v>
      </c>
      <c r="F7670" s="28">
        <f t="shared" si="476"/>
        <v>26.441932577262357</v>
      </c>
      <c r="G7670" s="14">
        <f t="shared" si="477"/>
        <v>31.54883438700649</v>
      </c>
      <c r="H7670" s="6">
        <f t="shared" si="478"/>
        <v>22.173663194444089</v>
      </c>
      <c r="I7670" s="14">
        <f t="shared" si="479"/>
        <v>0.18657857761776434</v>
      </c>
      <c r="J7670" s="9"/>
      <c r="N7670" s="4"/>
      <c r="R7670" s="4"/>
    </row>
    <row r="7671" spans="1:18" x14ac:dyDescent="0.25">
      <c r="A7671" s="9">
        <v>45246.583333333336</v>
      </c>
      <c r="B7671" s="5">
        <v>45246</v>
      </c>
      <c r="C7671" s="6">
        <v>45130.145856119794</v>
      </c>
      <c r="D7671" s="6">
        <v>12159.587125108506</v>
      </c>
      <c r="E7671" s="6">
        <v>37740</v>
      </c>
      <c r="F7671" s="28">
        <f t="shared" si="476"/>
        <v>26.94338095842787</v>
      </c>
      <c r="G7671" s="14">
        <f t="shared" si="477"/>
        <v>32.219361751744849</v>
      </c>
      <c r="H7671" s="6">
        <f t="shared" si="478"/>
        <v>253.05702745225608</v>
      </c>
      <c r="I7671" s="14">
        <f t="shared" si="479"/>
        <v>2.125363354198964</v>
      </c>
      <c r="J7671" s="9"/>
      <c r="N7671" s="4"/>
      <c r="R7671" s="4"/>
    </row>
    <row r="7672" spans="1:18" x14ac:dyDescent="0.25">
      <c r="A7672" s="9">
        <v>45246.625</v>
      </c>
      <c r="B7672" s="5">
        <v>45246</v>
      </c>
      <c r="C7672" s="6">
        <v>44766.383454861112</v>
      </c>
      <c r="D7672" s="6">
        <v>12183.049815538194</v>
      </c>
      <c r="E7672" s="6">
        <v>37740</v>
      </c>
      <c r="F7672" s="28">
        <f t="shared" si="476"/>
        <v>27.214728721212467</v>
      </c>
      <c r="G7672" s="14">
        <f t="shared" si="477"/>
        <v>32.281531042761507</v>
      </c>
      <c r="H7672" s="6">
        <f t="shared" si="478"/>
        <v>23.462690429687427</v>
      </c>
      <c r="I7672" s="14">
        <f t="shared" si="479"/>
        <v>0.19295630837036382</v>
      </c>
      <c r="J7672" s="9"/>
      <c r="N7672" s="4"/>
      <c r="R7672" s="4"/>
    </row>
    <row r="7673" spans="1:18" x14ac:dyDescent="0.25">
      <c r="A7673" s="9">
        <v>45246.666666666664</v>
      </c>
      <c r="B7673" s="5">
        <v>45246</v>
      </c>
      <c r="C7673" s="6">
        <v>44384.548861762152</v>
      </c>
      <c r="D7673" s="6">
        <v>11622.7941796875</v>
      </c>
      <c r="E7673" s="6">
        <v>37740</v>
      </c>
      <c r="F7673" s="28">
        <f t="shared" si="476"/>
        <v>26.186577261125848</v>
      </c>
      <c r="G7673" s="14">
        <f t="shared" si="477"/>
        <v>30.7970169043124</v>
      </c>
      <c r="H7673" s="6">
        <f t="shared" si="478"/>
        <v>-560.25563585069358</v>
      </c>
      <c r="I7673" s="14">
        <f t="shared" si="479"/>
        <v>-4.5986484856702026</v>
      </c>
      <c r="J7673" s="9"/>
      <c r="N7673" s="4"/>
      <c r="R7673" s="4"/>
    </row>
    <row r="7674" spans="1:18" x14ac:dyDescent="0.25">
      <c r="A7674" s="9">
        <v>45246.708333333336</v>
      </c>
      <c r="B7674" s="5">
        <v>45246</v>
      </c>
      <c r="C7674" s="6">
        <v>44420.427300347219</v>
      </c>
      <c r="D7674" s="6">
        <v>11450.941044921876</v>
      </c>
      <c r="E7674" s="6">
        <v>37740</v>
      </c>
      <c r="F7674" s="28">
        <f t="shared" si="476"/>
        <v>25.77854771071139</v>
      </c>
      <c r="G7674" s="14">
        <f t="shared" si="477"/>
        <v>30.341656186862416</v>
      </c>
      <c r="H7674" s="6">
        <f t="shared" si="478"/>
        <v>-171.85313476562442</v>
      </c>
      <c r="I7674" s="14">
        <f t="shared" si="479"/>
        <v>-1.4785870945384409</v>
      </c>
      <c r="J7674" s="9"/>
      <c r="N7674" s="4"/>
      <c r="R7674" s="4"/>
    </row>
    <row r="7675" spans="1:18" x14ac:dyDescent="0.25">
      <c r="A7675" s="9">
        <v>45246.75</v>
      </c>
      <c r="B7675" s="5">
        <v>45246</v>
      </c>
      <c r="C7675" s="6">
        <v>45395.101254340276</v>
      </c>
      <c r="D7675" s="6">
        <v>12434.684905598959</v>
      </c>
      <c r="E7675" s="6">
        <v>37740</v>
      </c>
      <c r="F7675" s="28">
        <f t="shared" si="476"/>
        <v>27.392129463330729</v>
      </c>
      <c r="G7675" s="14">
        <f t="shared" si="477"/>
        <v>32.948290687861572</v>
      </c>
      <c r="H7675" s="6">
        <f t="shared" si="478"/>
        <v>983.74386067708292</v>
      </c>
      <c r="I7675" s="14">
        <f t="shared" si="479"/>
        <v>8.5909433715348822</v>
      </c>
      <c r="J7675" s="9"/>
      <c r="N7675" s="4"/>
      <c r="R7675" s="4"/>
    </row>
    <row r="7676" spans="1:18" x14ac:dyDescent="0.25">
      <c r="A7676" s="9">
        <v>45246.791666666664</v>
      </c>
      <c r="B7676" s="5">
        <v>45246</v>
      </c>
      <c r="C7676" s="6">
        <v>46538.388124999998</v>
      </c>
      <c r="D7676" s="6">
        <v>15491.76777452257</v>
      </c>
      <c r="E7676" s="6">
        <v>37740</v>
      </c>
      <c r="F7676" s="28">
        <f t="shared" si="476"/>
        <v>33.288148555795239</v>
      </c>
      <c r="G7676" s="14">
        <f t="shared" si="477"/>
        <v>41.048669248867434</v>
      </c>
      <c r="H7676" s="6">
        <f t="shared" si="478"/>
        <v>3057.0828689236114</v>
      </c>
      <c r="I7676" s="14">
        <f t="shared" si="479"/>
        <v>24.585125333952774</v>
      </c>
      <c r="J7676" s="9"/>
      <c r="N7676" s="4"/>
      <c r="R7676" s="4"/>
    </row>
    <row r="7677" spans="1:18" x14ac:dyDescent="0.25">
      <c r="A7677" s="9">
        <v>45246.833333333336</v>
      </c>
      <c r="B7677" s="5">
        <v>45246</v>
      </c>
      <c r="C7677" s="6">
        <v>46234.414032118053</v>
      </c>
      <c r="D7677" s="6">
        <v>17710.359667968751</v>
      </c>
      <c r="E7677" s="6">
        <v>37740</v>
      </c>
      <c r="F7677" s="28">
        <f t="shared" si="476"/>
        <v>38.305578298593218</v>
      </c>
      <c r="G7677" s="14">
        <f t="shared" si="477"/>
        <v>46.927291118094203</v>
      </c>
      <c r="H7677" s="6">
        <f t="shared" si="478"/>
        <v>2218.5918934461806</v>
      </c>
      <c r="I7677" s="14">
        <f t="shared" si="479"/>
        <v>14.321102186251652</v>
      </c>
      <c r="J7677" s="9"/>
      <c r="N7677" s="4"/>
      <c r="R7677" s="4"/>
    </row>
    <row r="7678" spans="1:18" x14ac:dyDescent="0.25">
      <c r="A7678" s="9">
        <v>45246.875</v>
      </c>
      <c r="B7678" s="5">
        <v>45246</v>
      </c>
      <c r="C7678" s="6">
        <v>45647.26578559028</v>
      </c>
      <c r="D7678" s="6">
        <v>19084.776295572916</v>
      </c>
      <c r="E7678" s="6">
        <v>37740</v>
      </c>
      <c r="F7678" s="28">
        <f t="shared" si="476"/>
        <v>41.809243044733499</v>
      </c>
      <c r="G7678" s="14">
        <f t="shared" si="477"/>
        <v>50.569094582864118</v>
      </c>
      <c r="H7678" s="6">
        <f t="shared" si="478"/>
        <v>1374.4166276041651</v>
      </c>
      <c r="I7678" s="14">
        <f t="shared" si="479"/>
        <v>7.7605235205355978</v>
      </c>
      <c r="J7678" s="9"/>
      <c r="N7678" s="4"/>
      <c r="R7678" s="4"/>
    </row>
    <row r="7679" spans="1:18" x14ac:dyDescent="0.25">
      <c r="A7679" s="9">
        <v>45246.916666666664</v>
      </c>
      <c r="B7679" s="5">
        <v>45246</v>
      </c>
      <c r="C7679" s="6">
        <v>44514.998350694441</v>
      </c>
      <c r="D7679" s="6">
        <v>19401.272981770835</v>
      </c>
      <c r="E7679" s="6">
        <v>37740</v>
      </c>
      <c r="F7679" s="28">
        <f t="shared" si="476"/>
        <v>43.583676739523391</v>
      </c>
      <c r="G7679" s="14">
        <f t="shared" si="477"/>
        <v>51.407718552651929</v>
      </c>
      <c r="H7679" s="6">
        <f t="shared" si="478"/>
        <v>316.49668619791919</v>
      </c>
      <c r="I7679" s="14">
        <f t="shared" si="479"/>
        <v>1.6583725231892645</v>
      </c>
      <c r="J7679" s="9"/>
      <c r="N7679" s="4"/>
      <c r="R7679" s="4"/>
    </row>
    <row r="7680" spans="1:18" x14ac:dyDescent="0.25">
      <c r="A7680" s="9">
        <v>45246.958333333336</v>
      </c>
      <c r="B7680" s="5">
        <v>45246</v>
      </c>
      <c r="C7680" s="6">
        <v>42470.932747395833</v>
      </c>
      <c r="D7680" s="6">
        <v>18897.787003038193</v>
      </c>
      <c r="E7680" s="6">
        <v>37740</v>
      </c>
      <c r="F7680" s="28">
        <f t="shared" si="476"/>
        <v>44.495813443600291</v>
      </c>
      <c r="G7680" s="14">
        <f t="shared" si="477"/>
        <v>50.073627459030725</v>
      </c>
      <c r="H7680" s="6">
        <f t="shared" si="478"/>
        <v>-503.48597873264225</v>
      </c>
      <c r="I7680" s="14">
        <f t="shared" si="479"/>
        <v>-2.5951182646917581</v>
      </c>
      <c r="J7680" s="9"/>
      <c r="N7680" s="4"/>
      <c r="R7680" s="4"/>
    </row>
    <row r="7681" spans="1:18" x14ac:dyDescent="0.25">
      <c r="A7681" s="9">
        <v>45247</v>
      </c>
      <c r="B7681" s="5">
        <v>45247</v>
      </c>
      <c r="C7681" s="6">
        <v>40272.99949652778</v>
      </c>
      <c r="D7681" s="6">
        <v>18303.484416232637</v>
      </c>
      <c r="E7681" s="6">
        <v>37890</v>
      </c>
      <c r="F7681" s="28">
        <f t="shared" si="476"/>
        <v>45.448525426596817</v>
      </c>
      <c r="G7681" s="14">
        <f t="shared" si="477"/>
        <v>48.306900016449298</v>
      </c>
      <c r="H7681" s="6">
        <f t="shared" si="478"/>
        <v>-594.30258680555562</v>
      </c>
      <c r="I7681" s="14">
        <f t="shared" si="479"/>
        <v>-3.1448263582926921</v>
      </c>
      <c r="J7681" s="9"/>
      <c r="N7681" s="4"/>
      <c r="R7681" s="4"/>
    </row>
    <row r="7682" spans="1:18" x14ac:dyDescent="0.25">
      <c r="A7682" s="9">
        <v>45247.041666666664</v>
      </c>
      <c r="B7682" s="5">
        <v>45247</v>
      </c>
      <c r="C7682" s="6">
        <v>38605.781835937501</v>
      </c>
      <c r="D7682" s="6">
        <v>18307.259299045138</v>
      </c>
      <c r="E7682" s="6">
        <v>37890</v>
      </c>
      <c r="F7682" s="28">
        <f t="shared" si="476"/>
        <v>47.421029774361948</v>
      </c>
      <c r="G7682" s="14">
        <f t="shared" si="477"/>
        <v>48.316862758102765</v>
      </c>
      <c r="H7682" s="6">
        <f t="shared" si="478"/>
        <v>3.7748828125004366</v>
      </c>
      <c r="I7682" s="14">
        <f t="shared" si="479"/>
        <v>2.062384804257621E-2</v>
      </c>
      <c r="J7682" s="9"/>
      <c r="N7682" s="4"/>
      <c r="R7682" s="4"/>
    </row>
    <row r="7683" spans="1:18" x14ac:dyDescent="0.25">
      <c r="A7683" s="9">
        <v>45247.083333333336</v>
      </c>
      <c r="B7683" s="5">
        <v>45247</v>
      </c>
      <c r="C7683" s="6">
        <v>37585.453203124998</v>
      </c>
      <c r="D7683" s="6">
        <v>17634.812923177084</v>
      </c>
      <c r="E7683" s="6">
        <v>37890</v>
      </c>
      <c r="F7683" s="28">
        <f t="shared" ref="F7683:F7746" si="480">D7683/C7683*100</f>
        <v>46.919250455415174</v>
      </c>
      <c r="G7683" s="14">
        <f t="shared" ref="G7683:G7746" si="481">D7683/E7683*100</f>
        <v>46.542129646812043</v>
      </c>
      <c r="H7683" s="6">
        <f t="shared" si="478"/>
        <v>-672.44637586805402</v>
      </c>
      <c r="I7683" s="14">
        <f t="shared" si="479"/>
        <v>-3.673113298303079</v>
      </c>
      <c r="J7683" s="9"/>
      <c r="N7683" s="4"/>
      <c r="R7683" s="4"/>
    </row>
    <row r="7684" spans="1:18" x14ac:dyDescent="0.25">
      <c r="A7684" s="9">
        <v>45247.125</v>
      </c>
      <c r="B7684" s="5">
        <v>45247</v>
      </c>
      <c r="C7684" s="6">
        <v>37065.533888888887</v>
      </c>
      <c r="D7684" s="6">
        <v>17549.06158420139</v>
      </c>
      <c r="E7684" s="6">
        <v>37890</v>
      </c>
      <c r="F7684" s="28">
        <f t="shared" si="480"/>
        <v>47.346037525880782</v>
      </c>
      <c r="G7684" s="14">
        <f t="shared" si="481"/>
        <v>46.315813101613593</v>
      </c>
      <c r="H7684" s="6">
        <f t="shared" ref="H7684:H7747" si="482">D7684-D7683</f>
        <v>-85.751338975693216</v>
      </c>
      <c r="I7684" s="14">
        <f t="shared" ref="I7684:I7747" si="483">H7684/D7683*100</f>
        <v>-0.48626168788551166</v>
      </c>
      <c r="J7684" s="9"/>
      <c r="N7684" s="4"/>
      <c r="R7684" s="4"/>
    </row>
    <row r="7685" spans="1:18" x14ac:dyDescent="0.25">
      <c r="A7685" s="9">
        <v>45247.166666666664</v>
      </c>
      <c r="B7685" s="5">
        <v>45247</v>
      </c>
      <c r="C7685" s="6">
        <v>37013.755850694448</v>
      </c>
      <c r="D7685" s="6">
        <v>17309.955394965276</v>
      </c>
      <c r="E7685" s="6">
        <v>37890</v>
      </c>
      <c r="F7685" s="28">
        <f t="shared" si="480"/>
        <v>46.766276475129743</v>
      </c>
      <c r="G7685" s="14">
        <f t="shared" si="481"/>
        <v>45.684759553880383</v>
      </c>
      <c r="H7685" s="6">
        <f t="shared" si="482"/>
        <v>-239.10618923611401</v>
      </c>
      <c r="I7685" s="14">
        <f t="shared" si="483"/>
        <v>-1.3625012829823919</v>
      </c>
      <c r="J7685" s="9"/>
      <c r="N7685" s="4"/>
      <c r="R7685" s="4"/>
    </row>
    <row r="7686" spans="1:18" x14ac:dyDescent="0.25">
      <c r="A7686" s="9">
        <v>45247.208333333336</v>
      </c>
      <c r="B7686" s="5">
        <v>45247</v>
      </c>
      <c r="C7686" s="6">
        <v>37602.726701388892</v>
      </c>
      <c r="D7686" s="6">
        <v>16317.474946831597</v>
      </c>
      <c r="E7686" s="6">
        <v>37890</v>
      </c>
      <c r="F7686" s="28">
        <f t="shared" si="480"/>
        <v>43.39439284925286</v>
      </c>
      <c r="G7686" s="14">
        <f t="shared" si="481"/>
        <v>43.065386505229867</v>
      </c>
      <c r="H7686" s="6">
        <f t="shared" si="482"/>
        <v>-992.4804481336796</v>
      </c>
      <c r="I7686" s="14">
        <f t="shared" si="483"/>
        <v>-5.7335817770064832</v>
      </c>
      <c r="J7686" s="9"/>
      <c r="N7686" s="4"/>
      <c r="R7686" s="4"/>
    </row>
    <row r="7687" spans="1:18" x14ac:dyDescent="0.25">
      <c r="A7687" s="9">
        <v>45247.25</v>
      </c>
      <c r="B7687" s="5">
        <v>45247</v>
      </c>
      <c r="C7687" s="6">
        <v>39210.052313368054</v>
      </c>
      <c r="D7687" s="6">
        <v>15484.823695746527</v>
      </c>
      <c r="E7687" s="6">
        <v>37890</v>
      </c>
      <c r="F7687" s="28">
        <f t="shared" si="480"/>
        <v>39.491974078461553</v>
      </c>
      <c r="G7687" s="14">
        <f t="shared" si="481"/>
        <v>40.867837676818489</v>
      </c>
      <c r="H7687" s="6">
        <f t="shared" si="482"/>
        <v>-832.65125108506982</v>
      </c>
      <c r="I7687" s="14">
        <f t="shared" si="483"/>
        <v>-5.1028192400978538</v>
      </c>
      <c r="J7687" s="9"/>
      <c r="N7687" s="4"/>
      <c r="R7687" s="4"/>
    </row>
    <row r="7688" spans="1:18" x14ac:dyDescent="0.25">
      <c r="A7688" s="9">
        <v>45247.291666666664</v>
      </c>
      <c r="B7688" s="5">
        <v>45247</v>
      </c>
      <c r="C7688" s="6">
        <v>41881.861046006947</v>
      </c>
      <c r="D7688" s="6">
        <v>15504.097069227431</v>
      </c>
      <c r="E7688" s="6">
        <v>37890</v>
      </c>
      <c r="F7688" s="28">
        <f t="shared" si="480"/>
        <v>37.018644066929795</v>
      </c>
      <c r="G7688" s="14">
        <f t="shared" si="481"/>
        <v>40.918704326279844</v>
      </c>
      <c r="H7688" s="6">
        <f t="shared" si="482"/>
        <v>19.273373480904411</v>
      </c>
      <c r="I7688" s="14">
        <f t="shared" si="483"/>
        <v>0.12446621194788642</v>
      </c>
      <c r="J7688" s="9"/>
      <c r="N7688" s="4"/>
      <c r="R7688" s="4"/>
    </row>
    <row r="7689" spans="1:18" x14ac:dyDescent="0.25">
      <c r="A7689" s="9">
        <v>45247.333333333336</v>
      </c>
      <c r="B7689" s="5">
        <v>45247</v>
      </c>
      <c r="C7689" s="6">
        <v>43065.576336805556</v>
      </c>
      <c r="D7689" s="6">
        <v>15399.660021701389</v>
      </c>
      <c r="E7689" s="6">
        <v>37890</v>
      </c>
      <c r="F7689" s="28">
        <f t="shared" si="480"/>
        <v>35.758629819009826</v>
      </c>
      <c r="G7689" s="14">
        <f t="shared" si="481"/>
        <v>40.643072107947717</v>
      </c>
      <c r="H7689" s="6">
        <f t="shared" si="482"/>
        <v>-104.43704752604208</v>
      </c>
      <c r="I7689" s="14">
        <f t="shared" si="483"/>
        <v>-0.67360935022349011</v>
      </c>
      <c r="J7689" s="9"/>
      <c r="N7689" s="4"/>
      <c r="R7689" s="4"/>
    </row>
    <row r="7690" spans="1:18" x14ac:dyDescent="0.25">
      <c r="A7690" s="9">
        <v>45247.375</v>
      </c>
      <c r="B7690" s="5">
        <v>45247</v>
      </c>
      <c r="C7690" s="6">
        <v>44010.668710937498</v>
      </c>
      <c r="D7690" s="6">
        <v>14071.207761501737</v>
      </c>
      <c r="E7690" s="6">
        <v>37890</v>
      </c>
      <c r="F7690" s="28">
        <f t="shared" si="480"/>
        <v>31.97226530212837</v>
      </c>
      <c r="G7690" s="14">
        <f t="shared" si="481"/>
        <v>37.136995939566475</v>
      </c>
      <c r="H7690" s="6">
        <f t="shared" si="482"/>
        <v>-1328.4522601996523</v>
      </c>
      <c r="I7690" s="14">
        <f t="shared" si="483"/>
        <v>-8.6265038210426805</v>
      </c>
      <c r="J7690" s="9"/>
      <c r="N7690" s="4"/>
      <c r="R7690" s="4"/>
    </row>
    <row r="7691" spans="1:18" x14ac:dyDescent="0.25">
      <c r="A7691" s="9">
        <v>45247.416666666664</v>
      </c>
      <c r="B7691" s="5">
        <v>45247</v>
      </c>
      <c r="C7691" s="6">
        <v>44621.748580729167</v>
      </c>
      <c r="D7691" s="6">
        <v>12737.012044270834</v>
      </c>
      <c r="E7691" s="6">
        <v>37890</v>
      </c>
      <c r="F7691" s="28">
        <f t="shared" si="480"/>
        <v>28.54440368070107</v>
      </c>
      <c r="G7691" s="14">
        <f t="shared" si="481"/>
        <v>33.615761531461693</v>
      </c>
      <c r="H7691" s="6">
        <f t="shared" si="482"/>
        <v>-1334.195717230903</v>
      </c>
      <c r="I7691" s="14">
        <f t="shared" si="483"/>
        <v>-9.4817427177872347</v>
      </c>
      <c r="J7691" s="9"/>
      <c r="N7691" s="4"/>
      <c r="R7691" s="4"/>
    </row>
    <row r="7692" spans="1:18" x14ac:dyDescent="0.25">
      <c r="A7692" s="9">
        <v>45247.458333333336</v>
      </c>
      <c r="B7692" s="5">
        <v>45247</v>
      </c>
      <c r="C7692" s="6">
        <v>44672.648407118053</v>
      </c>
      <c r="D7692" s="6">
        <v>11255.063960503472</v>
      </c>
      <c r="E7692" s="6">
        <v>37890</v>
      </c>
      <c r="F7692" s="28">
        <f t="shared" si="480"/>
        <v>25.194530348709105</v>
      </c>
      <c r="G7692" s="14">
        <f t="shared" si="481"/>
        <v>29.704576301144026</v>
      </c>
      <c r="H7692" s="6">
        <f t="shared" si="482"/>
        <v>-1481.9480837673618</v>
      </c>
      <c r="I7692" s="14">
        <f t="shared" si="483"/>
        <v>-11.634974345760698</v>
      </c>
      <c r="J7692" s="9"/>
      <c r="N7692" s="4"/>
      <c r="R7692" s="4"/>
    </row>
    <row r="7693" spans="1:18" x14ac:dyDescent="0.25">
      <c r="A7693" s="9">
        <v>45247.5</v>
      </c>
      <c r="B7693" s="5">
        <v>45247</v>
      </c>
      <c r="C7693" s="6">
        <v>44987.920967881946</v>
      </c>
      <c r="D7693" s="6">
        <v>9437.4346006944452</v>
      </c>
      <c r="E7693" s="6">
        <v>37890</v>
      </c>
      <c r="F7693" s="28">
        <f t="shared" si="480"/>
        <v>20.977707788346294</v>
      </c>
      <c r="G7693" s="14">
        <f t="shared" si="481"/>
        <v>24.907454739230523</v>
      </c>
      <c r="H7693" s="6">
        <f t="shared" si="482"/>
        <v>-1817.6293598090269</v>
      </c>
      <c r="I7693" s="14">
        <f t="shared" si="483"/>
        <v>-16.149436077729042</v>
      </c>
      <c r="J7693" s="9"/>
      <c r="N7693" s="4"/>
      <c r="R7693" s="4"/>
    </row>
    <row r="7694" spans="1:18" x14ac:dyDescent="0.25">
      <c r="A7694" s="9">
        <v>45247.541666666664</v>
      </c>
      <c r="B7694" s="5">
        <v>45247</v>
      </c>
      <c r="C7694" s="6">
        <v>45484.416236979167</v>
      </c>
      <c r="D7694" s="6">
        <v>7880.5632177734378</v>
      </c>
      <c r="E7694" s="6">
        <v>37890</v>
      </c>
      <c r="F7694" s="28">
        <f t="shared" si="480"/>
        <v>17.32585326964465</v>
      </c>
      <c r="G7694" s="14">
        <f t="shared" si="481"/>
        <v>20.798530529885028</v>
      </c>
      <c r="H7694" s="6">
        <f t="shared" si="482"/>
        <v>-1556.8713829210074</v>
      </c>
      <c r="I7694" s="14">
        <f t="shared" si="483"/>
        <v>-16.496764733145238</v>
      </c>
      <c r="J7694" s="9"/>
      <c r="N7694" s="4"/>
      <c r="R7694" s="4"/>
    </row>
    <row r="7695" spans="1:18" x14ac:dyDescent="0.25">
      <c r="A7695" s="9">
        <v>45247.583333333336</v>
      </c>
      <c r="B7695" s="5">
        <v>45247</v>
      </c>
      <c r="C7695" s="6">
        <v>46286.351540798612</v>
      </c>
      <c r="D7695" s="6">
        <v>6143.1796853298611</v>
      </c>
      <c r="E7695" s="6">
        <v>37890</v>
      </c>
      <c r="F7695" s="28">
        <f t="shared" si="480"/>
        <v>13.272119060658779</v>
      </c>
      <c r="G7695" s="14">
        <f t="shared" si="481"/>
        <v>16.213195263472848</v>
      </c>
      <c r="H7695" s="6">
        <f t="shared" si="482"/>
        <v>-1737.3835324435768</v>
      </c>
      <c r="I7695" s="14">
        <f t="shared" si="483"/>
        <v>-22.04643861653399</v>
      </c>
      <c r="J7695" s="9"/>
      <c r="N7695" s="4"/>
      <c r="R7695" s="4"/>
    </row>
    <row r="7696" spans="1:18" x14ac:dyDescent="0.25">
      <c r="A7696" s="9">
        <v>45247.625</v>
      </c>
      <c r="B7696" s="5">
        <v>45247</v>
      </c>
      <c r="C7696" s="6">
        <v>46908.736966145836</v>
      </c>
      <c r="D7696" s="6">
        <v>5685.7074967447916</v>
      </c>
      <c r="E7696" s="6">
        <v>37890</v>
      </c>
      <c r="F7696" s="28">
        <f t="shared" si="480"/>
        <v>12.12078573091444</v>
      </c>
      <c r="G7696" s="14">
        <f t="shared" si="481"/>
        <v>15.005826066890451</v>
      </c>
      <c r="H7696" s="6">
        <f t="shared" si="482"/>
        <v>-457.47218858506949</v>
      </c>
      <c r="I7696" s="14">
        <f t="shared" si="483"/>
        <v>-7.4468306645421727</v>
      </c>
      <c r="J7696" s="9"/>
      <c r="N7696" s="4"/>
      <c r="R7696" s="4"/>
    </row>
    <row r="7697" spans="1:18" x14ac:dyDescent="0.25">
      <c r="A7697" s="9">
        <v>45247.666666666664</v>
      </c>
      <c r="B7697" s="5">
        <v>45247</v>
      </c>
      <c r="C7697" s="6">
        <v>47520.353237847223</v>
      </c>
      <c r="D7697" s="6">
        <v>5802.0525564236113</v>
      </c>
      <c r="E7697" s="6">
        <v>37890</v>
      </c>
      <c r="F7697" s="28">
        <f t="shared" si="480"/>
        <v>12.209615798484029</v>
      </c>
      <c r="G7697" s="14">
        <f t="shared" si="481"/>
        <v>15.312886134662474</v>
      </c>
      <c r="H7697" s="6">
        <f t="shared" si="482"/>
        <v>116.34505967881978</v>
      </c>
      <c r="I7697" s="14">
        <f t="shared" si="483"/>
        <v>2.0462723371793259</v>
      </c>
      <c r="J7697" s="9"/>
      <c r="N7697" s="4"/>
      <c r="R7697" s="4"/>
    </row>
    <row r="7698" spans="1:18" x14ac:dyDescent="0.25">
      <c r="A7698" s="9">
        <v>45247.708333333336</v>
      </c>
      <c r="B7698" s="5">
        <v>45247</v>
      </c>
      <c r="C7698" s="6">
        <v>47360.526566840279</v>
      </c>
      <c r="D7698" s="6">
        <v>5425.7220773654517</v>
      </c>
      <c r="E7698" s="6">
        <v>37890</v>
      </c>
      <c r="F7698" s="28">
        <f t="shared" si="480"/>
        <v>11.456211471188118</v>
      </c>
      <c r="G7698" s="14">
        <f t="shared" si="481"/>
        <v>14.319667662616659</v>
      </c>
      <c r="H7698" s="6">
        <f t="shared" si="482"/>
        <v>-376.33047905815965</v>
      </c>
      <c r="I7698" s="14">
        <f t="shared" si="483"/>
        <v>-6.4861611541507642</v>
      </c>
      <c r="J7698" s="9"/>
      <c r="N7698" s="4"/>
      <c r="R7698" s="4"/>
    </row>
    <row r="7699" spans="1:18" x14ac:dyDescent="0.25">
      <c r="A7699" s="9">
        <v>45247.75</v>
      </c>
      <c r="B7699" s="5">
        <v>45247</v>
      </c>
      <c r="C7699" s="6">
        <v>47293.647829861111</v>
      </c>
      <c r="D7699" s="6">
        <v>4444.3707800292968</v>
      </c>
      <c r="E7699" s="6">
        <v>37890</v>
      </c>
      <c r="F7699" s="28">
        <f t="shared" si="480"/>
        <v>9.3973947537688787</v>
      </c>
      <c r="G7699" s="14">
        <f t="shared" si="481"/>
        <v>11.72966687788149</v>
      </c>
      <c r="H7699" s="6">
        <f t="shared" si="482"/>
        <v>-981.35129733615486</v>
      </c>
      <c r="I7699" s="14">
        <f t="shared" si="483"/>
        <v>-18.087017420779247</v>
      </c>
      <c r="J7699" s="9"/>
      <c r="N7699" s="4"/>
      <c r="R7699" s="4"/>
    </row>
    <row r="7700" spans="1:18" x14ac:dyDescent="0.25">
      <c r="A7700" s="9">
        <v>45247.791666666664</v>
      </c>
      <c r="B7700" s="5">
        <v>45247</v>
      </c>
      <c r="C7700" s="6">
        <v>47470.873107638887</v>
      </c>
      <c r="D7700" s="6">
        <v>4210.144837782118</v>
      </c>
      <c r="E7700" s="6">
        <v>37890</v>
      </c>
      <c r="F7700" s="28">
        <f t="shared" si="480"/>
        <v>8.8689012065055799</v>
      </c>
      <c r="G7700" s="14">
        <f t="shared" si="481"/>
        <v>11.111493369707357</v>
      </c>
      <c r="H7700" s="6">
        <f t="shared" si="482"/>
        <v>-234.22594224717886</v>
      </c>
      <c r="I7700" s="14">
        <f t="shared" si="483"/>
        <v>-5.2701710509768693</v>
      </c>
      <c r="J7700" s="9"/>
      <c r="N7700" s="4"/>
      <c r="R7700" s="4"/>
    </row>
    <row r="7701" spans="1:18" x14ac:dyDescent="0.25">
      <c r="A7701" s="9">
        <v>45247.833333333336</v>
      </c>
      <c r="B7701" s="5">
        <v>45247</v>
      </c>
      <c r="C7701" s="6">
        <v>46438.11549045139</v>
      </c>
      <c r="D7701" s="6">
        <v>3861.7962925889756</v>
      </c>
      <c r="E7701" s="6">
        <v>37890</v>
      </c>
      <c r="F7701" s="28">
        <f t="shared" si="480"/>
        <v>8.3160056169442065</v>
      </c>
      <c r="G7701" s="14">
        <f t="shared" si="481"/>
        <v>10.19212534333327</v>
      </c>
      <c r="H7701" s="6">
        <f t="shared" si="482"/>
        <v>-348.3485451931424</v>
      </c>
      <c r="I7701" s="14">
        <f t="shared" si="483"/>
        <v>-8.2740275837315505</v>
      </c>
      <c r="J7701" s="9"/>
      <c r="N7701" s="4"/>
      <c r="R7701" s="4"/>
    </row>
    <row r="7702" spans="1:18" x14ac:dyDescent="0.25">
      <c r="A7702" s="9">
        <v>45247.875</v>
      </c>
      <c r="B7702" s="5">
        <v>45247</v>
      </c>
      <c r="C7702" s="6">
        <v>45361.454969618055</v>
      </c>
      <c r="D7702" s="6">
        <v>3885.5133542209201</v>
      </c>
      <c r="E7702" s="6">
        <v>37890</v>
      </c>
      <c r="F7702" s="28">
        <f t="shared" si="480"/>
        <v>8.5656717951911769</v>
      </c>
      <c r="G7702" s="14">
        <f t="shared" si="481"/>
        <v>10.254719858065242</v>
      </c>
      <c r="H7702" s="6">
        <f t="shared" si="482"/>
        <v>23.717061631944489</v>
      </c>
      <c r="I7702" s="14">
        <f t="shared" si="483"/>
        <v>0.61414584910806891</v>
      </c>
      <c r="J7702" s="9"/>
      <c r="N7702" s="4"/>
      <c r="R7702" s="4"/>
    </row>
    <row r="7703" spans="1:18" x14ac:dyDescent="0.25">
      <c r="A7703" s="9">
        <v>45247.916666666664</v>
      </c>
      <c r="B7703" s="5">
        <v>45247</v>
      </c>
      <c r="C7703" s="6">
        <v>44302.924149305552</v>
      </c>
      <c r="D7703" s="6">
        <v>3917.4226142035591</v>
      </c>
      <c r="E7703" s="6">
        <v>37890</v>
      </c>
      <c r="F7703" s="28">
        <f t="shared" si="480"/>
        <v>8.8423567731137318</v>
      </c>
      <c r="G7703" s="14">
        <f t="shared" si="481"/>
        <v>10.338935376625914</v>
      </c>
      <c r="H7703" s="6">
        <f t="shared" si="482"/>
        <v>31.909259982639014</v>
      </c>
      <c r="I7703" s="14">
        <f t="shared" si="483"/>
        <v>0.82123665713245508</v>
      </c>
      <c r="J7703" s="9"/>
      <c r="N7703" s="4"/>
      <c r="R7703" s="4"/>
    </row>
    <row r="7704" spans="1:18" x14ac:dyDescent="0.25">
      <c r="A7704" s="9">
        <v>45247.958333333336</v>
      </c>
      <c r="B7704" s="5">
        <v>45247</v>
      </c>
      <c r="C7704" s="6">
        <v>42630.548524305559</v>
      </c>
      <c r="D7704" s="6">
        <v>3621.9557099066842</v>
      </c>
      <c r="E7704" s="6">
        <v>37890</v>
      </c>
      <c r="F7704" s="28">
        <f t="shared" si="480"/>
        <v>8.4961508478870442</v>
      </c>
      <c r="G7704" s="14">
        <f t="shared" si="481"/>
        <v>9.5591335706167442</v>
      </c>
      <c r="H7704" s="6">
        <f t="shared" si="482"/>
        <v>-295.46690429687487</v>
      </c>
      <c r="I7704" s="14">
        <f t="shared" si="483"/>
        <v>-7.5423801155787604</v>
      </c>
      <c r="J7704" s="9"/>
      <c r="N7704" s="4"/>
      <c r="R7704" s="4"/>
    </row>
    <row r="7705" spans="1:18" x14ac:dyDescent="0.25">
      <c r="A7705" s="9">
        <v>45248</v>
      </c>
      <c r="B7705" s="5">
        <v>45248</v>
      </c>
      <c r="C7705" s="6">
        <v>40735.87512044271</v>
      </c>
      <c r="D7705" s="6">
        <v>3425.3820229085286</v>
      </c>
      <c r="E7705" s="6">
        <v>37890</v>
      </c>
      <c r="F7705" s="28">
        <f t="shared" si="480"/>
        <v>8.4087601230630007</v>
      </c>
      <c r="G7705" s="14">
        <f t="shared" si="481"/>
        <v>9.0403326020283163</v>
      </c>
      <c r="H7705" s="6">
        <f t="shared" si="482"/>
        <v>-196.57368699815561</v>
      </c>
      <c r="I7705" s="14">
        <f t="shared" si="483"/>
        <v>-5.4272802525025945</v>
      </c>
      <c r="J7705" s="9"/>
      <c r="N7705" s="4"/>
      <c r="R7705" s="4"/>
    </row>
    <row r="7706" spans="1:18" x14ac:dyDescent="0.25">
      <c r="A7706" s="9">
        <v>45248.041666666664</v>
      </c>
      <c r="B7706" s="5">
        <v>45248</v>
      </c>
      <c r="C7706" s="6">
        <v>39281.578098958336</v>
      </c>
      <c r="D7706" s="6">
        <v>2572.2508132595485</v>
      </c>
      <c r="E7706" s="6">
        <v>37890</v>
      </c>
      <c r="F7706" s="28">
        <f t="shared" si="480"/>
        <v>6.5482369541761347</v>
      </c>
      <c r="G7706" s="14">
        <f t="shared" si="481"/>
        <v>6.7887326821312977</v>
      </c>
      <c r="H7706" s="6">
        <f t="shared" si="482"/>
        <v>-853.13120964898008</v>
      </c>
      <c r="I7706" s="14">
        <f t="shared" si="483"/>
        <v>-24.906162405925667</v>
      </c>
      <c r="J7706" s="9"/>
      <c r="N7706" s="4"/>
      <c r="R7706" s="4"/>
    </row>
    <row r="7707" spans="1:18" x14ac:dyDescent="0.25">
      <c r="A7707" s="9">
        <v>45248.083333333336</v>
      </c>
      <c r="B7707" s="5">
        <v>45248</v>
      </c>
      <c r="C7707" s="6">
        <v>38176.314184027775</v>
      </c>
      <c r="D7707" s="6">
        <v>2185.7870930989584</v>
      </c>
      <c r="E7707" s="6">
        <v>37890</v>
      </c>
      <c r="F7707" s="28">
        <f t="shared" si="480"/>
        <v>5.7255058268916095</v>
      </c>
      <c r="G7707" s="14">
        <f t="shared" si="481"/>
        <v>5.7687703697518034</v>
      </c>
      <c r="H7707" s="6">
        <f t="shared" si="482"/>
        <v>-386.46372016059013</v>
      </c>
      <c r="I7707" s="14">
        <f t="shared" si="483"/>
        <v>-15.024340479102211</v>
      </c>
      <c r="J7707" s="9"/>
      <c r="N7707" s="4"/>
      <c r="R7707" s="4"/>
    </row>
    <row r="7708" spans="1:18" x14ac:dyDescent="0.25">
      <c r="A7708" s="9">
        <v>45248.125</v>
      </c>
      <c r="B7708" s="5">
        <v>45248</v>
      </c>
      <c r="C7708" s="6">
        <v>37520.582022569448</v>
      </c>
      <c r="D7708" s="6">
        <v>2744.9846544053821</v>
      </c>
      <c r="E7708" s="6">
        <v>37890</v>
      </c>
      <c r="F7708" s="28">
        <f t="shared" si="480"/>
        <v>7.3159436939283466</v>
      </c>
      <c r="G7708" s="14">
        <f t="shared" si="481"/>
        <v>7.2446150815660655</v>
      </c>
      <c r="H7708" s="6">
        <f t="shared" si="482"/>
        <v>559.19756130642372</v>
      </c>
      <c r="I7708" s="14">
        <f t="shared" si="483"/>
        <v>25.58334995535207</v>
      </c>
      <c r="J7708" s="9"/>
      <c r="N7708" s="4"/>
      <c r="R7708" s="4"/>
    </row>
    <row r="7709" spans="1:18" x14ac:dyDescent="0.25">
      <c r="A7709" s="9">
        <v>45248.166666666664</v>
      </c>
      <c r="B7709" s="5">
        <v>45248</v>
      </c>
      <c r="C7709" s="6">
        <v>36951.114236111112</v>
      </c>
      <c r="D7709" s="6">
        <v>3042.7271720377603</v>
      </c>
      <c r="E7709" s="6">
        <v>37890</v>
      </c>
      <c r="F7709" s="28">
        <f t="shared" si="480"/>
        <v>8.2344666323057805</v>
      </c>
      <c r="G7709" s="14">
        <f t="shared" si="481"/>
        <v>8.030422729051887</v>
      </c>
      <c r="H7709" s="6">
        <f t="shared" si="482"/>
        <v>297.74251763237817</v>
      </c>
      <c r="I7709" s="14">
        <f t="shared" si="483"/>
        <v>10.84678259146316</v>
      </c>
      <c r="J7709" s="9"/>
      <c r="N7709" s="4"/>
      <c r="R7709" s="4"/>
    </row>
    <row r="7710" spans="1:18" x14ac:dyDescent="0.25">
      <c r="A7710" s="9">
        <v>45248.208333333336</v>
      </c>
      <c r="B7710" s="5">
        <v>45248</v>
      </c>
      <c r="C7710" s="6">
        <v>36992.767812500002</v>
      </c>
      <c r="D7710" s="6">
        <v>2966.9599370659721</v>
      </c>
      <c r="E7710" s="6">
        <v>37890</v>
      </c>
      <c r="F7710" s="28">
        <f t="shared" si="480"/>
        <v>8.0203783401776843</v>
      </c>
      <c r="G7710" s="14">
        <f t="shared" si="481"/>
        <v>7.8304564187542152</v>
      </c>
      <c r="H7710" s="6">
        <f t="shared" si="482"/>
        <v>-75.767234971788184</v>
      </c>
      <c r="I7710" s="14">
        <f t="shared" si="483"/>
        <v>-2.490109388317117</v>
      </c>
      <c r="J7710" s="9"/>
      <c r="N7710" s="4"/>
      <c r="R7710" s="4"/>
    </row>
    <row r="7711" spans="1:18" x14ac:dyDescent="0.25">
      <c r="A7711" s="9">
        <v>45248.25</v>
      </c>
      <c r="B7711" s="5">
        <v>45248</v>
      </c>
      <c r="C7711" s="6">
        <v>37612.420364583333</v>
      </c>
      <c r="D7711" s="6">
        <v>2790.468617892795</v>
      </c>
      <c r="E7711" s="6">
        <v>37890</v>
      </c>
      <c r="F7711" s="28">
        <f t="shared" si="480"/>
        <v>7.4190083776697353</v>
      </c>
      <c r="G7711" s="14">
        <f t="shared" si="481"/>
        <v>7.3646572127020189</v>
      </c>
      <c r="H7711" s="6">
        <f t="shared" si="482"/>
        <v>-176.49131917317709</v>
      </c>
      <c r="I7711" s="14">
        <f t="shared" si="483"/>
        <v>-5.9485575443162002</v>
      </c>
      <c r="J7711" s="9"/>
      <c r="N7711" s="4"/>
      <c r="R7711" s="4"/>
    </row>
    <row r="7712" spans="1:18" x14ac:dyDescent="0.25">
      <c r="A7712" s="9">
        <v>45248.291666666664</v>
      </c>
      <c r="B7712" s="5">
        <v>45248</v>
      </c>
      <c r="C7712" s="6">
        <v>38786.023602430556</v>
      </c>
      <c r="D7712" s="6">
        <v>2643.5661458333334</v>
      </c>
      <c r="E7712" s="6">
        <v>37890</v>
      </c>
      <c r="F7712" s="28">
        <f t="shared" si="480"/>
        <v>6.8157699611869269</v>
      </c>
      <c r="G7712" s="14">
        <f t="shared" si="481"/>
        <v>6.9769494479634027</v>
      </c>
      <c r="H7712" s="6">
        <f t="shared" si="482"/>
        <v>-146.90247205946162</v>
      </c>
      <c r="I7712" s="14">
        <f t="shared" si="483"/>
        <v>-5.2644373463835663</v>
      </c>
      <c r="J7712" s="9"/>
      <c r="N7712" s="4"/>
      <c r="R7712" s="4"/>
    </row>
    <row r="7713" spans="1:18" x14ac:dyDescent="0.25">
      <c r="A7713" s="9">
        <v>45248.333333333336</v>
      </c>
      <c r="B7713" s="5">
        <v>45248</v>
      </c>
      <c r="C7713" s="6">
        <v>39797.349444444444</v>
      </c>
      <c r="D7713" s="6">
        <v>2801.9020464409723</v>
      </c>
      <c r="E7713" s="6">
        <v>37890</v>
      </c>
      <c r="F7713" s="28">
        <f t="shared" si="480"/>
        <v>7.0404237607640656</v>
      </c>
      <c r="G7713" s="14">
        <f t="shared" si="481"/>
        <v>7.3948325321746431</v>
      </c>
      <c r="H7713" s="6">
        <f t="shared" si="482"/>
        <v>158.33590060763891</v>
      </c>
      <c r="I7713" s="14">
        <f t="shared" si="483"/>
        <v>5.9894813245812148</v>
      </c>
      <c r="J7713" s="9"/>
      <c r="N7713" s="4"/>
      <c r="R7713" s="4"/>
    </row>
    <row r="7714" spans="1:18" x14ac:dyDescent="0.25">
      <c r="A7714" s="9">
        <v>45248.375</v>
      </c>
      <c r="B7714" s="5">
        <v>45248</v>
      </c>
      <c r="C7714" s="6">
        <v>40828.898615451391</v>
      </c>
      <c r="D7714" s="6">
        <v>2403.7668104383679</v>
      </c>
      <c r="E7714" s="6">
        <v>37890</v>
      </c>
      <c r="F7714" s="28">
        <f t="shared" si="480"/>
        <v>5.8874152670106081</v>
      </c>
      <c r="G7714" s="14">
        <f t="shared" si="481"/>
        <v>6.3440665358626758</v>
      </c>
      <c r="H7714" s="6">
        <f t="shared" si="482"/>
        <v>-398.13523600260442</v>
      </c>
      <c r="I7714" s="14">
        <f t="shared" si="483"/>
        <v>-14.209463050584626</v>
      </c>
      <c r="J7714" s="9"/>
      <c r="N7714" s="4"/>
      <c r="R7714" s="4"/>
    </row>
    <row r="7715" spans="1:18" x14ac:dyDescent="0.25">
      <c r="A7715" s="9">
        <v>45248.416666666664</v>
      </c>
      <c r="B7715" s="5">
        <v>45248</v>
      </c>
      <c r="C7715" s="6">
        <v>42318.295243055552</v>
      </c>
      <c r="D7715" s="6">
        <v>1692.4167762586806</v>
      </c>
      <c r="E7715" s="6">
        <v>37890</v>
      </c>
      <c r="F7715" s="28">
        <f t="shared" si="480"/>
        <v>3.9992555620170136</v>
      </c>
      <c r="G7715" s="14">
        <f t="shared" si="481"/>
        <v>4.4666581585079985</v>
      </c>
      <c r="H7715" s="6">
        <f t="shared" si="482"/>
        <v>-711.35003417968733</v>
      </c>
      <c r="I7715" s="14">
        <f t="shared" si="483"/>
        <v>-29.593138198374596</v>
      </c>
      <c r="J7715" s="9"/>
      <c r="N7715" s="4"/>
      <c r="R7715" s="4"/>
    </row>
    <row r="7716" spans="1:18" x14ac:dyDescent="0.25">
      <c r="A7716" s="9">
        <v>45248.458333333336</v>
      </c>
      <c r="B7716" s="5">
        <v>45248</v>
      </c>
      <c r="C7716" s="6">
        <v>43044.158757595484</v>
      </c>
      <c r="D7716" s="6">
        <v>1699.53791337755</v>
      </c>
      <c r="E7716" s="6">
        <v>37890</v>
      </c>
      <c r="F7716" s="28">
        <f t="shared" si="480"/>
        <v>3.9483589932574836</v>
      </c>
      <c r="G7716" s="14">
        <f t="shared" si="481"/>
        <v>4.4854523974070997</v>
      </c>
      <c r="H7716" s="6">
        <f t="shared" si="482"/>
        <v>7.1211371188694557</v>
      </c>
      <c r="I7716" s="14">
        <f t="shared" si="483"/>
        <v>0.42076734399972715</v>
      </c>
      <c r="J7716" s="9"/>
      <c r="N7716" s="4"/>
      <c r="R7716" s="4"/>
    </row>
    <row r="7717" spans="1:18" x14ac:dyDescent="0.25">
      <c r="A7717" s="9">
        <v>45248.5</v>
      </c>
      <c r="B7717" s="5">
        <v>45248</v>
      </c>
      <c r="C7717" s="6">
        <v>43687.196740451385</v>
      </c>
      <c r="D7717" s="6">
        <v>2272.0122272406684</v>
      </c>
      <c r="E7717" s="6">
        <v>37890</v>
      </c>
      <c r="F7717" s="28">
        <f t="shared" si="480"/>
        <v>5.2006363345738293</v>
      </c>
      <c r="G7717" s="14">
        <f t="shared" si="481"/>
        <v>5.9963373640556039</v>
      </c>
      <c r="H7717" s="6">
        <f t="shared" si="482"/>
        <v>572.47431386311837</v>
      </c>
      <c r="I7717" s="14">
        <f t="shared" si="483"/>
        <v>33.684115509104501</v>
      </c>
      <c r="J7717" s="9"/>
      <c r="N7717" s="4"/>
      <c r="R7717" s="4"/>
    </row>
    <row r="7718" spans="1:18" x14ac:dyDescent="0.25">
      <c r="A7718" s="9">
        <v>45248.541666666664</v>
      </c>
      <c r="B7718" s="5">
        <v>45248</v>
      </c>
      <c r="C7718" s="6">
        <v>44018.856315104167</v>
      </c>
      <c r="D7718" s="6">
        <v>2752.5997322591147</v>
      </c>
      <c r="E7718" s="6">
        <v>37890</v>
      </c>
      <c r="F7718" s="28">
        <f t="shared" si="480"/>
        <v>6.2532286449128307</v>
      </c>
      <c r="G7718" s="14">
        <f t="shared" si="481"/>
        <v>7.2647129381343749</v>
      </c>
      <c r="H7718" s="6">
        <f t="shared" si="482"/>
        <v>480.58750501844634</v>
      </c>
      <c r="I7718" s="14">
        <f t="shared" si="483"/>
        <v>21.152505222303056</v>
      </c>
      <c r="J7718" s="9"/>
      <c r="N7718" s="4"/>
      <c r="R7718" s="4"/>
    </row>
    <row r="7719" spans="1:18" x14ac:dyDescent="0.25">
      <c r="A7719" s="9">
        <v>45248.583333333336</v>
      </c>
      <c r="B7719" s="5">
        <v>45248</v>
      </c>
      <c r="C7719" s="6">
        <v>44317.631124131942</v>
      </c>
      <c r="D7719" s="6">
        <v>3119.1917795138888</v>
      </c>
      <c r="E7719" s="6">
        <v>37890</v>
      </c>
      <c r="F7719" s="28">
        <f t="shared" si="480"/>
        <v>7.0382637798874121</v>
      </c>
      <c r="G7719" s="14">
        <f t="shared" si="481"/>
        <v>8.2322295579675071</v>
      </c>
      <c r="H7719" s="6">
        <f t="shared" si="482"/>
        <v>366.59204725477412</v>
      </c>
      <c r="I7719" s="14">
        <f t="shared" si="483"/>
        <v>13.318029605194525</v>
      </c>
      <c r="J7719" s="9"/>
      <c r="N7719" s="4"/>
      <c r="R7719" s="4"/>
    </row>
    <row r="7720" spans="1:18" x14ac:dyDescent="0.25">
      <c r="A7720" s="9">
        <v>45248.625</v>
      </c>
      <c r="B7720" s="5">
        <v>45248</v>
      </c>
      <c r="C7720" s="6">
        <v>44556.277204861108</v>
      </c>
      <c r="D7720" s="6">
        <v>3916.8880970594619</v>
      </c>
      <c r="E7720" s="6">
        <v>37890</v>
      </c>
      <c r="F7720" s="28">
        <f t="shared" si="480"/>
        <v>8.7908782842210336</v>
      </c>
      <c r="G7720" s="14">
        <f t="shared" si="481"/>
        <v>10.337524668934975</v>
      </c>
      <c r="H7720" s="6">
        <f t="shared" si="482"/>
        <v>797.69631754557304</v>
      </c>
      <c r="I7720" s="14">
        <f t="shared" si="483"/>
        <v>25.573814434388197</v>
      </c>
      <c r="J7720" s="9"/>
      <c r="N7720" s="4"/>
      <c r="R7720" s="4"/>
    </row>
    <row r="7721" spans="1:18" x14ac:dyDescent="0.25">
      <c r="A7721" s="9">
        <v>45248.666666666664</v>
      </c>
      <c r="B7721" s="5">
        <v>45248</v>
      </c>
      <c r="C7721" s="6">
        <v>44471.577625868056</v>
      </c>
      <c r="D7721" s="6">
        <v>5065.3991145833334</v>
      </c>
      <c r="E7721" s="6">
        <v>37890</v>
      </c>
      <c r="F7721" s="28">
        <f t="shared" si="480"/>
        <v>11.390194333103469</v>
      </c>
      <c r="G7721" s="14">
        <f t="shared" si="481"/>
        <v>13.368696528327614</v>
      </c>
      <c r="H7721" s="6">
        <f t="shared" si="482"/>
        <v>1148.5110175238715</v>
      </c>
      <c r="I7721" s="14">
        <f t="shared" si="483"/>
        <v>29.322027820659386</v>
      </c>
      <c r="J7721" s="9"/>
      <c r="N7721" s="4"/>
      <c r="R7721" s="4"/>
    </row>
    <row r="7722" spans="1:18" x14ac:dyDescent="0.25">
      <c r="A7722" s="9">
        <v>45248.708333333336</v>
      </c>
      <c r="B7722" s="5">
        <v>45248</v>
      </c>
      <c r="C7722" s="6">
        <v>44454.233667534725</v>
      </c>
      <c r="D7722" s="6">
        <v>6039.9602745225693</v>
      </c>
      <c r="E7722" s="6">
        <v>37890</v>
      </c>
      <c r="F7722" s="28">
        <f t="shared" si="480"/>
        <v>13.586917996819725</v>
      </c>
      <c r="G7722" s="14">
        <f t="shared" si="481"/>
        <v>15.940776654849747</v>
      </c>
      <c r="H7722" s="6">
        <f t="shared" si="482"/>
        <v>974.56115993923595</v>
      </c>
      <c r="I7722" s="14">
        <f t="shared" si="483"/>
        <v>19.239572991069252</v>
      </c>
      <c r="J7722" s="9"/>
      <c r="N7722" s="4"/>
      <c r="R7722" s="4"/>
    </row>
    <row r="7723" spans="1:18" x14ac:dyDescent="0.25">
      <c r="A7723" s="9">
        <v>45248.75</v>
      </c>
      <c r="B7723" s="5">
        <v>45248</v>
      </c>
      <c r="C7723" s="6">
        <v>44847.915069444447</v>
      </c>
      <c r="D7723" s="6">
        <v>6987.0702463107637</v>
      </c>
      <c r="E7723" s="6">
        <v>37890</v>
      </c>
      <c r="F7723" s="28">
        <f t="shared" si="480"/>
        <v>15.579476181873076</v>
      </c>
      <c r="G7723" s="14">
        <f t="shared" si="481"/>
        <v>18.440407089761845</v>
      </c>
      <c r="H7723" s="6">
        <f t="shared" si="482"/>
        <v>947.10997178819434</v>
      </c>
      <c r="I7723" s="14">
        <f t="shared" si="483"/>
        <v>15.680731805194844</v>
      </c>
      <c r="J7723" s="9"/>
      <c r="N7723" s="4"/>
      <c r="R7723" s="4"/>
    </row>
    <row r="7724" spans="1:18" x14ac:dyDescent="0.25">
      <c r="A7724" s="9">
        <v>45248.791666666664</v>
      </c>
      <c r="B7724" s="5">
        <v>45248</v>
      </c>
      <c r="C7724" s="6">
        <v>45059.472103949651</v>
      </c>
      <c r="D7724" s="6">
        <v>8768.5120402018238</v>
      </c>
      <c r="E7724" s="6">
        <v>37890</v>
      </c>
      <c r="F7724" s="28">
        <f t="shared" si="480"/>
        <v>19.459864110199433</v>
      </c>
      <c r="G7724" s="14">
        <f t="shared" si="481"/>
        <v>23.142021747695495</v>
      </c>
      <c r="H7724" s="6">
        <f t="shared" si="482"/>
        <v>1781.4417938910601</v>
      </c>
      <c r="I7724" s="14">
        <f t="shared" si="483"/>
        <v>25.496262826778899</v>
      </c>
      <c r="J7724" s="9"/>
      <c r="N7724" s="4"/>
      <c r="R7724" s="4"/>
    </row>
    <row r="7725" spans="1:18" x14ac:dyDescent="0.25">
      <c r="A7725" s="9">
        <v>45248.833333333336</v>
      </c>
      <c r="B7725" s="5">
        <v>45248</v>
      </c>
      <c r="C7725" s="6">
        <v>44122.049661458332</v>
      </c>
      <c r="D7725" s="6">
        <v>10164.459199218751</v>
      </c>
      <c r="E7725" s="6">
        <v>37890</v>
      </c>
      <c r="F7725" s="28">
        <f t="shared" si="480"/>
        <v>23.037141921576797</v>
      </c>
      <c r="G7725" s="14">
        <f t="shared" si="481"/>
        <v>26.82623172134798</v>
      </c>
      <c r="H7725" s="6">
        <f t="shared" si="482"/>
        <v>1395.9471590169269</v>
      </c>
      <c r="I7725" s="14">
        <f t="shared" si="483"/>
        <v>15.92000048145907</v>
      </c>
      <c r="J7725" s="9"/>
      <c r="N7725" s="4"/>
      <c r="R7725" s="4"/>
    </row>
    <row r="7726" spans="1:18" x14ac:dyDescent="0.25">
      <c r="A7726" s="9">
        <v>45248.875</v>
      </c>
      <c r="B7726" s="5">
        <v>45248</v>
      </c>
      <c r="C7726" s="6">
        <v>43451.357282986108</v>
      </c>
      <c r="D7726" s="6">
        <v>11837.998031684028</v>
      </c>
      <c r="E7726" s="6">
        <v>37890</v>
      </c>
      <c r="F7726" s="28">
        <f t="shared" si="480"/>
        <v>27.24425374007669</v>
      </c>
      <c r="G7726" s="14">
        <f t="shared" si="481"/>
        <v>31.243066855856501</v>
      </c>
      <c r="H7726" s="6">
        <f t="shared" si="482"/>
        <v>1673.5388324652777</v>
      </c>
      <c r="I7726" s="14">
        <f t="shared" si="483"/>
        <v>16.464612623895498</v>
      </c>
      <c r="J7726" s="9"/>
      <c r="N7726" s="4"/>
      <c r="R7726" s="4"/>
    </row>
    <row r="7727" spans="1:18" x14ac:dyDescent="0.25">
      <c r="A7727" s="9">
        <v>45248.916666666664</v>
      </c>
      <c r="B7727" s="5">
        <v>45248</v>
      </c>
      <c r="C7727" s="6">
        <v>42660.91935329861</v>
      </c>
      <c r="D7727" s="6">
        <v>13154.820385199653</v>
      </c>
      <c r="E7727" s="6">
        <v>37890</v>
      </c>
      <c r="F7727" s="28">
        <f t="shared" si="480"/>
        <v>30.835763937146616</v>
      </c>
      <c r="G7727" s="14">
        <f t="shared" si="481"/>
        <v>34.718449155976913</v>
      </c>
      <c r="H7727" s="6">
        <f t="shared" si="482"/>
        <v>1316.8223535156249</v>
      </c>
      <c r="I7727" s="14">
        <f t="shared" si="483"/>
        <v>11.123691269344626</v>
      </c>
      <c r="J7727" s="9"/>
      <c r="N7727" s="4"/>
      <c r="R7727" s="4"/>
    </row>
    <row r="7728" spans="1:18" x14ac:dyDescent="0.25">
      <c r="A7728" s="9">
        <v>45248.958333333336</v>
      </c>
      <c r="B7728" s="5">
        <v>45248</v>
      </c>
      <c r="C7728" s="6">
        <v>41387.476263020835</v>
      </c>
      <c r="D7728" s="6">
        <v>14973.514703776042</v>
      </c>
      <c r="E7728" s="6">
        <v>37890</v>
      </c>
      <c r="F7728" s="28">
        <f t="shared" si="480"/>
        <v>36.1788542229976</v>
      </c>
      <c r="G7728" s="14">
        <f t="shared" si="481"/>
        <v>39.518381377081134</v>
      </c>
      <c r="H7728" s="6">
        <f t="shared" si="482"/>
        <v>1818.6943185763885</v>
      </c>
      <c r="I7728" s="14">
        <f t="shared" si="483"/>
        <v>13.825307114208735</v>
      </c>
      <c r="J7728" s="9"/>
      <c r="N7728" s="4"/>
      <c r="R7728" s="4"/>
    </row>
    <row r="7729" spans="1:18" x14ac:dyDescent="0.25">
      <c r="A7729" s="9">
        <v>45249</v>
      </c>
      <c r="B7729" s="5">
        <v>45249</v>
      </c>
      <c r="C7729" s="6">
        <v>39850.338385416668</v>
      </c>
      <c r="D7729" s="6">
        <v>15638.560087890624</v>
      </c>
      <c r="E7729" s="6">
        <v>37890</v>
      </c>
      <c r="F7729" s="28">
        <f t="shared" si="480"/>
        <v>39.243230350118168</v>
      </c>
      <c r="G7729" s="14">
        <f t="shared" si="481"/>
        <v>41.273581651862294</v>
      </c>
      <c r="H7729" s="6">
        <f t="shared" si="482"/>
        <v>665.0453841145827</v>
      </c>
      <c r="I7729" s="14">
        <f t="shared" si="483"/>
        <v>4.4414781517319417</v>
      </c>
      <c r="J7729" s="9"/>
      <c r="N7729" s="4"/>
      <c r="R7729" s="4"/>
    </row>
    <row r="7730" spans="1:18" x14ac:dyDescent="0.25">
      <c r="A7730" s="9">
        <v>45249.041666666664</v>
      </c>
      <c r="B7730" s="5">
        <v>45249</v>
      </c>
      <c r="C7730" s="6">
        <v>38652.528029513887</v>
      </c>
      <c r="D7730" s="6">
        <v>16449.020617404512</v>
      </c>
      <c r="E7730" s="6">
        <v>37890</v>
      </c>
      <c r="F7730" s="28">
        <f t="shared" si="480"/>
        <v>42.556131399334454</v>
      </c>
      <c r="G7730" s="14">
        <f t="shared" si="481"/>
        <v>43.412564310911883</v>
      </c>
      <c r="H7730" s="6">
        <f t="shared" si="482"/>
        <v>810.4605295138881</v>
      </c>
      <c r="I7730" s="14">
        <f t="shared" si="483"/>
        <v>5.1824498224836599</v>
      </c>
      <c r="J7730" s="9"/>
      <c r="N7730" s="4"/>
      <c r="R7730" s="4"/>
    </row>
    <row r="7731" spans="1:18" x14ac:dyDescent="0.25">
      <c r="A7731" s="9">
        <v>45249.083333333336</v>
      </c>
      <c r="B7731" s="5">
        <v>45249</v>
      </c>
      <c r="C7731" s="6">
        <v>37441.944661458336</v>
      </c>
      <c r="D7731" s="6">
        <v>16662.776389973958</v>
      </c>
      <c r="E7731" s="6">
        <v>37890</v>
      </c>
      <c r="F7731" s="28">
        <f t="shared" si="480"/>
        <v>44.502967302139474</v>
      </c>
      <c r="G7731" s="14">
        <f t="shared" si="481"/>
        <v>43.976712562612718</v>
      </c>
      <c r="H7731" s="6">
        <f t="shared" si="482"/>
        <v>213.75577256944598</v>
      </c>
      <c r="I7731" s="14">
        <f t="shared" si="483"/>
        <v>1.2995045573915418</v>
      </c>
      <c r="J7731" s="9"/>
      <c r="N7731" s="4"/>
      <c r="R7731" s="4"/>
    </row>
    <row r="7732" spans="1:18" x14ac:dyDescent="0.25">
      <c r="A7732" s="9">
        <v>45249.125</v>
      </c>
      <c r="B7732" s="5">
        <v>45249</v>
      </c>
      <c r="C7732" s="6">
        <v>36670.83017361111</v>
      </c>
      <c r="D7732" s="6">
        <v>15068.089114583334</v>
      </c>
      <c r="E7732" s="6">
        <v>37890</v>
      </c>
      <c r="F7732" s="28">
        <f t="shared" si="480"/>
        <v>41.090122703103027</v>
      </c>
      <c r="G7732" s="14">
        <f t="shared" si="481"/>
        <v>39.76798393925398</v>
      </c>
      <c r="H7732" s="6">
        <f t="shared" si="482"/>
        <v>-1594.6872753906246</v>
      </c>
      <c r="I7732" s="14">
        <f t="shared" si="483"/>
        <v>-9.5703575326747625</v>
      </c>
      <c r="J7732" s="9"/>
      <c r="N7732" s="4"/>
      <c r="R7732" s="4"/>
    </row>
    <row r="7733" spans="1:18" x14ac:dyDescent="0.25">
      <c r="A7733" s="9">
        <v>45249.166666666664</v>
      </c>
      <c r="B7733" s="5">
        <v>45249</v>
      </c>
      <c r="C7733" s="6">
        <v>36204.417096354169</v>
      </c>
      <c r="D7733" s="6">
        <v>13015.461502821181</v>
      </c>
      <c r="E7733" s="6">
        <v>37890</v>
      </c>
      <c r="F7733" s="28">
        <f t="shared" si="480"/>
        <v>35.949926961071981</v>
      </c>
      <c r="G7733" s="14">
        <f t="shared" si="481"/>
        <v>34.350650574877754</v>
      </c>
      <c r="H7733" s="6">
        <f t="shared" si="482"/>
        <v>-2052.6276117621528</v>
      </c>
      <c r="I7733" s="14">
        <f t="shared" si="483"/>
        <v>-13.62234850187845</v>
      </c>
      <c r="J7733" s="9"/>
      <c r="N7733" s="4"/>
      <c r="R7733" s="4"/>
    </row>
    <row r="7734" spans="1:18" x14ac:dyDescent="0.25">
      <c r="A7734" s="9">
        <v>45249.208333333336</v>
      </c>
      <c r="B7734" s="5">
        <v>45249</v>
      </c>
      <c r="C7734" s="6">
        <v>36207.622985026042</v>
      </c>
      <c r="D7734" s="6">
        <v>11902.509950086805</v>
      </c>
      <c r="E7734" s="6">
        <v>37890</v>
      </c>
      <c r="F7734" s="28">
        <f t="shared" si="480"/>
        <v>32.872939366964751</v>
      </c>
      <c r="G7734" s="14">
        <f t="shared" si="481"/>
        <v>31.413327923163909</v>
      </c>
      <c r="H7734" s="6">
        <f t="shared" si="482"/>
        <v>-1112.9515527343756</v>
      </c>
      <c r="I7734" s="14">
        <f t="shared" si="483"/>
        <v>-8.5509956945678525</v>
      </c>
      <c r="J7734" s="9"/>
      <c r="N7734" s="4"/>
      <c r="R7734" s="4"/>
    </row>
    <row r="7735" spans="1:18" x14ac:dyDescent="0.25">
      <c r="A7735" s="9">
        <v>45249.25</v>
      </c>
      <c r="B7735" s="5">
        <v>45249</v>
      </c>
      <c r="C7735" s="6">
        <v>36603.395247395834</v>
      </c>
      <c r="D7735" s="6">
        <v>10398.333972439235</v>
      </c>
      <c r="E7735" s="6">
        <v>37890</v>
      </c>
      <c r="F7735" s="28">
        <f t="shared" si="480"/>
        <v>28.408113242388438</v>
      </c>
      <c r="G7735" s="14">
        <f t="shared" si="481"/>
        <v>27.443478417627965</v>
      </c>
      <c r="H7735" s="6">
        <f t="shared" si="482"/>
        <v>-1504.1759776475701</v>
      </c>
      <c r="I7735" s="14">
        <f t="shared" si="483"/>
        <v>-12.63746876881712</v>
      </c>
      <c r="J7735" s="9"/>
      <c r="N7735" s="4"/>
      <c r="R7735" s="4"/>
    </row>
    <row r="7736" spans="1:18" x14ac:dyDescent="0.25">
      <c r="A7736" s="9">
        <v>45249.291666666664</v>
      </c>
      <c r="B7736" s="5">
        <v>45249</v>
      </c>
      <c r="C7736" s="6">
        <v>37437.959045138887</v>
      </c>
      <c r="D7736" s="6">
        <v>9825.8638964843758</v>
      </c>
      <c r="E7736" s="6">
        <v>37890</v>
      </c>
      <c r="F7736" s="28">
        <f t="shared" si="480"/>
        <v>26.245725320222046</v>
      </c>
      <c r="G7736" s="14">
        <f t="shared" si="481"/>
        <v>25.932604635746571</v>
      </c>
      <c r="H7736" s="6">
        <f t="shared" si="482"/>
        <v>-572.47007595485957</v>
      </c>
      <c r="I7736" s="14">
        <f t="shared" si="483"/>
        <v>-5.5054018987290698</v>
      </c>
      <c r="J7736" s="9"/>
      <c r="N7736" s="4"/>
      <c r="R7736" s="4"/>
    </row>
    <row r="7737" spans="1:18" x14ac:dyDescent="0.25">
      <c r="A7737" s="9">
        <v>45249.333333333336</v>
      </c>
      <c r="B7737" s="5">
        <v>45249</v>
      </c>
      <c r="C7737" s="6">
        <v>38628.817526041668</v>
      </c>
      <c r="D7737" s="6">
        <v>10566.440894097223</v>
      </c>
      <c r="E7737" s="6">
        <v>37890</v>
      </c>
      <c r="F7737" s="28">
        <f t="shared" si="480"/>
        <v>27.353777751477487</v>
      </c>
      <c r="G7737" s="14">
        <f t="shared" si="481"/>
        <v>27.887149364204859</v>
      </c>
      <c r="H7737" s="6">
        <f t="shared" si="482"/>
        <v>740.57699761284675</v>
      </c>
      <c r="I7737" s="14">
        <f t="shared" si="483"/>
        <v>7.5370166472366869</v>
      </c>
      <c r="J7737" s="9"/>
      <c r="N7737" s="4"/>
      <c r="R7737" s="4"/>
    </row>
    <row r="7738" spans="1:18" x14ac:dyDescent="0.25">
      <c r="A7738" s="9">
        <v>45249.375</v>
      </c>
      <c r="B7738" s="5">
        <v>45249</v>
      </c>
      <c r="C7738" s="6">
        <v>40187.03762261285</v>
      </c>
      <c r="D7738" s="6">
        <v>10946.46156141493</v>
      </c>
      <c r="E7738" s="6">
        <v>37890</v>
      </c>
      <c r="F7738" s="28">
        <f t="shared" si="480"/>
        <v>27.238786954665862</v>
      </c>
      <c r="G7738" s="14">
        <f t="shared" si="481"/>
        <v>28.890107050448481</v>
      </c>
      <c r="H7738" s="6">
        <f t="shared" si="482"/>
        <v>380.02066731770719</v>
      </c>
      <c r="I7738" s="14">
        <f t="shared" si="483"/>
        <v>3.5964869450980395</v>
      </c>
      <c r="J7738" s="9"/>
      <c r="N7738" s="4"/>
      <c r="R7738" s="4"/>
    </row>
    <row r="7739" spans="1:18" x14ac:dyDescent="0.25">
      <c r="A7739" s="9">
        <v>45249.416666666664</v>
      </c>
      <c r="B7739" s="5">
        <v>45249</v>
      </c>
      <c r="C7739" s="6">
        <v>41574.380308159722</v>
      </c>
      <c r="D7739" s="6">
        <v>11771.328056640625</v>
      </c>
      <c r="E7739" s="6">
        <v>37890</v>
      </c>
      <c r="F7739" s="28">
        <f t="shared" si="480"/>
        <v>28.31389901518337</v>
      </c>
      <c r="G7739" s="14">
        <f t="shared" si="481"/>
        <v>31.067110204910598</v>
      </c>
      <c r="H7739" s="6">
        <f t="shared" si="482"/>
        <v>824.86649522569496</v>
      </c>
      <c r="I7739" s="14">
        <f t="shared" si="483"/>
        <v>7.5354624012316309</v>
      </c>
      <c r="J7739" s="9"/>
      <c r="N7739" s="4"/>
      <c r="R7739" s="4"/>
    </row>
    <row r="7740" spans="1:18" x14ac:dyDescent="0.25">
      <c r="A7740" s="9">
        <v>45249.458333333336</v>
      </c>
      <c r="B7740" s="5">
        <v>45249</v>
      </c>
      <c r="C7740" s="6">
        <v>42428.526948784725</v>
      </c>
      <c r="D7740" s="6">
        <v>13753.160766059027</v>
      </c>
      <c r="E7740" s="6">
        <v>37890</v>
      </c>
      <c r="F7740" s="28">
        <f t="shared" si="480"/>
        <v>32.414891006375036</v>
      </c>
      <c r="G7740" s="14">
        <f t="shared" si="481"/>
        <v>36.297600332697357</v>
      </c>
      <c r="H7740" s="6">
        <f t="shared" si="482"/>
        <v>1981.8327094184024</v>
      </c>
      <c r="I7740" s="14">
        <f t="shared" si="483"/>
        <v>16.836101244331392</v>
      </c>
      <c r="J7740" s="9"/>
      <c r="N7740" s="4"/>
      <c r="R7740" s="4"/>
    </row>
    <row r="7741" spans="1:18" x14ac:dyDescent="0.25">
      <c r="A7741" s="9">
        <v>45249.5</v>
      </c>
      <c r="B7741" s="5">
        <v>45249</v>
      </c>
      <c r="C7741" s="6">
        <v>43094.269409722219</v>
      </c>
      <c r="D7741" s="6">
        <v>14716.089453125</v>
      </c>
      <c r="E7741" s="6">
        <v>37890</v>
      </c>
      <c r="F7741" s="28">
        <f t="shared" si="480"/>
        <v>34.148599465071797</v>
      </c>
      <c r="G7741" s="14">
        <f t="shared" si="481"/>
        <v>38.838979818223805</v>
      </c>
      <c r="H7741" s="6">
        <f t="shared" si="482"/>
        <v>962.92868706597255</v>
      </c>
      <c r="I7741" s="14">
        <f t="shared" si="483"/>
        <v>7.0015082601401168</v>
      </c>
      <c r="J7741" s="9"/>
      <c r="N7741" s="4"/>
      <c r="R7741" s="4"/>
    </row>
    <row r="7742" spans="1:18" x14ac:dyDescent="0.25">
      <c r="A7742" s="9">
        <v>45249.541666666664</v>
      </c>
      <c r="B7742" s="5">
        <v>45249</v>
      </c>
      <c r="C7742" s="6">
        <v>43587.902651909724</v>
      </c>
      <c r="D7742" s="6">
        <v>14847.55644422743</v>
      </c>
      <c r="E7742" s="6">
        <v>37890</v>
      </c>
      <c r="F7742" s="28">
        <f t="shared" si="480"/>
        <v>34.063479866877493</v>
      </c>
      <c r="G7742" s="14">
        <f t="shared" si="481"/>
        <v>39.185949971568832</v>
      </c>
      <c r="H7742" s="6">
        <f t="shared" si="482"/>
        <v>131.46699110243026</v>
      </c>
      <c r="I7742" s="14">
        <f t="shared" si="483"/>
        <v>0.89335547681461591</v>
      </c>
      <c r="J7742" s="9"/>
      <c r="N7742" s="4"/>
      <c r="R7742" s="4"/>
    </row>
    <row r="7743" spans="1:18" x14ac:dyDescent="0.25">
      <c r="A7743" s="9">
        <v>45249.583333333336</v>
      </c>
      <c r="B7743" s="5">
        <v>45249</v>
      </c>
      <c r="C7743" s="6">
        <v>43898.670305989581</v>
      </c>
      <c r="D7743" s="6">
        <v>14746.327290039062</v>
      </c>
      <c r="E7743" s="6">
        <v>37890</v>
      </c>
      <c r="F7743" s="28">
        <f t="shared" si="480"/>
        <v>33.591740221860569</v>
      </c>
      <c r="G7743" s="14">
        <f t="shared" si="481"/>
        <v>38.918784085613787</v>
      </c>
      <c r="H7743" s="6">
        <f t="shared" si="482"/>
        <v>-101.22915418836783</v>
      </c>
      <c r="I7743" s="14">
        <f t="shared" si="483"/>
        <v>-0.68178999398735829</v>
      </c>
      <c r="J7743" s="9"/>
      <c r="N7743" s="4"/>
      <c r="R7743" s="4"/>
    </row>
    <row r="7744" spans="1:18" x14ac:dyDescent="0.25">
      <c r="A7744" s="9">
        <v>45249.625</v>
      </c>
      <c r="B7744" s="5">
        <v>45249</v>
      </c>
      <c r="C7744" s="6">
        <v>44025.468387586807</v>
      </c>
      <c r="D7744" s="6">
        <v>15245.091092393663</v>
      </c>
      <c r="E7744" s="6">
        <v>37890</v>
      </c>
      <c r="F7744" s="28">
        <f t="shared" si="480"/>
        <v>34.627890743104714</v>
      </c>
      <c r="G7744" s="14">
        <f t="shared" si="481"/>
        <v>40.235130885177256</v>
      </c>
      <c r="H7744" s="6">
        <f t="shared" si="482"/>
        <v>498.76380235460056</v>
      </c>
      <c r="I7744" s="14">
        <f t="shared" si="483"/>
        <v>3.3822916889380892</v>
      </c>
      <c r="J7744" s="9"/>
      <c r="N7744" s="4"/>
      <c r="R7744" s="4"/>
    </row>
    <row r="7745" spans="1:18" x14ac:dyDescent="0.25">
      <c r="A7745" s="9">
        <v>45249.666666666664</v>
      </c>
      <c r="B7745" s="5">
        <v>45249</v>
      </c>
      <c r="C7745" s="6">
        <v>44196.052890624997</v>
      </c>
      <c r="D7745" s="6">
        <v>16098.609318576389</v>
      </c>
      <c r="E7745" s="6">
        <v>37890</v>
      </c>
      <c r="F7745" s="28">
        <f t="shared" si="480"/>
        <v>36.425445861458989</v>
      </c>
      <c r="G7745" s="14">
        <f t="shared" si="481"/>
        <v>42.487752226382661</v>
      </c>
      <c r="H7745" s="6">
        <f t="shared" si="482"/>
        <v>853.51822618272672</v>
      </c>
      <c r="I7745" s="14">
        <f t="shared" si="483"/>
        <v>5.5986430058694658</v>
      </c>
      <c r="J7745" s="9"/>
      <c r="N7745" s="4"/>
      <c r="R7745" s="4"/>
    </row>
    <row r="7746" spans="1:18" x14ac:dyDescent="0.25">
      <c r="A7746" s="9">
        <v>45249.708333333336</v>
      </c>
      <c r="B7746" s="5">
        <v>45249</v>
      </c>
      <c r="C7746" s="6">
        <v>44486.539624565972</v>
      </c>
      <c r="D7746" s="6">
        <v>15993.912098253038</v>
      </c>
      <c r="E7746" s="6">
        <v>37890</v>
      </c>
      <c r="F7746" s="28">
        <f t="shared" si="480"/>
        <v>35.952250350847741</v>
      </c>
      <c r="G7746" s="14">
        <f t="shared" si="481"/>
        <v>42.211433355114906</v>
      </c>
      <c r="H7746" s="6">
        <f t="shared" si="482"/>
        <v>-104.69722032335085</v>
      </c>
      <c r="I7746" s="14">
        <f t="shared" si="483"/>
        <v>-0.65034946964356355</v>
      </c>
      <c r="J7746" s="9"/>
      <c r="N7746" s="4"/>
      <c r="R7746" s="4"/>
    </row>
    <row r="7747" spans="1:18" x14ac:dyDescent="0.25">
      <c r="A7747" s="9">
        <v>45249.75</v>
      </c>
      <c r="B7747" s="5">
        <v>45249</v>
      </c>
      <c r="C7747" s="6">
        <v>45442.4843999566</v>
      </c>
      <c r="D7747" s="6">
        <v>14726.353269585503</v>
      </c>
      <c r="E7747" s="6">
        <v>37890</v>
      </c>
      <c r="F7747" s="28">
        <f t="shared" ref="F7747:F7810" si="484">D7747/C7747*100</f>
        <v>32.406576057711248</v>
      </c>
      <c r="G7747" s="14">
        <f t="shared" ref="G7747:G7810" si="485">D7747/E7747*100</f>
        <v>38.866068275496183</v>
      </c>
      <c r="H7747" s="6">
        <f t="shared" si="482"/>
        <v>-1267.5588286675356</v>
      </c>
      <c r="I7747" s="14">
        <f t="shared" si="483"/>
        <v>-7.9252581912463231</v>
      </c>
      <c r="J7747" s="9"/>
      <c r="N7747" s="4"/>
      <c r="R7747" s="4"/>
    </row>
    <row r="7748" spans="1:18" x14ac:dyDescent="0.25">
      <c r="A7748" s="9">
        <v>45249.791666666664</v>
      </c>
      <c r="B7748" s="5">
        <v>45249</v>
      </c>
      <c r="C7748" s="6">
        <v>46009.834210069443</v>
      </c>
      <c r="D7748" s="6">
        <v>14891.6322265625</v>
      </c>
      <c r="E7748" s="6">
        <v>37890</v>
      </c>
      <c r="F7748" s="28">
        <f t="shared" si="484"/>
        <v>32.366194058798428</v>
      </c>
      <c r="G7748" s="14">
        <f t="shared" si="485"/>
        <v>39.302275604546054</v>
      </c>
      <c r="H7748" s="6">
        <f t="shared" ref="H7748:H7811" si="486">D7748-D7747</f>
        <v>165.27895697699751</v>
      </c>
      <c r="I7748" s="14">
        <f t="shared" ref="I7748:I7811" si="487">H7748/D7747*100</f>
        <v>1.1223345926268788</v>
      </c>
      <c r="J7748" s="9"/>
      <c r="N7748" s="4"/>
      <c r="R7748" s="4"/>
    </row>
    <row r="7749" spans="1:18" x14ac:dyDescent="0.25">
      <c r="A7749" s="9">
        <v>45249.833333333336</v>
      </c>
      <c r="B7749" s="5">
        <v>45249</v>
      </c>
      <c r="C7749" s="6">
        <v>45447.50112847222</v>
      </c>
      <c r="D7749" s="6">
        <v>16083.837006293403</v>
      </c>
      <c r="E7749" s="6">
        <v>37890</v>
      </c>
      <c r="F7749" s="28">
        <f t="shared" si="484"/>
        <v>35.389925973767355</v>
      </c>
      <c r="G7749" s="14">
        <f t="shared" si="485"/>
        <v>42.448764862215363</v>
      </c>
      <c r="H7749" s="6">
        <f t="shared" si="486"/>
        <v>1192.2047797309024</v>
      </c>
      <c r="I7749" s="14">
        <f t="shared" si="487"/>
        <v>8.0058704216744161</v>
      </c>
      <c r="J7749" s="9"/>
      <c r="N7749" s="4"/>
      <c r="R7749" s="4"/>
    </row>
    <row r="7750" spans="1:18" x14ac:dyDescent="0.25">
      <c r="A7750" s="9">
        <v>45249.875</v>
      </c>
      <c r="B7750" s="5">
        <v>45249</v>
      </c>
      <c r="C7750" s="6">
        <v>44675.941193576386</v>
      </c>
      <c r="D7750" s="6">
        <v>18042.194876302085</v>
      </c>
      <c r="E7750" s="6">
        <v>37890</v>
      </c>
      <c r="F7750" s="28">
        <f t="shared" si="484"/>
        <v>40.38458820179536</v>
      </c>
      <c r="G7750" s="14">
        <f t="shared" si="485"/>
        <v>47.6172997527107</v>
      </c>
      <c r="H7750" s="6">
        <f t="shared" si="486"/>
        <v>1958.3578700086819</v>
      </c>
      <c r="I7750" s="14">
        <f t="shared" si="487"/>
        <v>12.175937055581954</v>
      </c>
      <c r="J7750" s="9"/>
      <c r="N7750" s="4"/>
      <c r="R7750" s="4"/>
    </row>
    <row r="7751" spans="1:18" x14ac:dyDescent="0.25">
      <c r="A7751" s="9">
        <v>45249.916666666664</v>
      </c>
      <c r="B7751" s="5">
        <v>45249</v>
      </c>
      <c r="C7751" s="6">
        <v>43557.975671657987</v>
      </c>
      <c r="D7751" s="6">
        <v>17444.890625</v>
      </c>
      <c r="E7751" s="6">
        <v>37890</v>
      </c>
      <c r="F7751" s="28">
        <f t="shared" si="484"/>
        <v>40.049819478527617</v>
      </c>
      <c r="G7751" s="14">
        <f t="shared" si="485"/>
        <v>46.040883148588016</v>
      </c>
      <c r="H7751" s="6">
        <f t="shared" si="486"/>
        <v>-597.30425130208459</v>
      </c>
      <c r="I7751" s="14">
        <f t="shared" si="487"/>
        <v>-3.3105963847371309</v>
      </c>
      <c r="J7751" s="9"/>
      <c r="N7751" s="4"/>
      <c r="R7751" s="4"/>
    </row>
    <row r="7752" spans="1:18" x14ac:dyDescent="0.25">
      <c r="A7752" s="9">
        <v>45249.958333333336</v>
      </c>
      <c r="B7752" s="5">
        <v>45249</v>
      </c>
      <c r="C7752" s="6">
        <v>41952.034036458332</v>
      </c>
      <c r="D7752" s="6">
        <v>16128.864756944444</v>
      </c>
      <c r="E7752" s="6">
        <v>37890</v>
      </c>
      <c r="F7752" s="28">
        <f t="shared" si="484"/>
        <v>38.445966035705645</v>
      </c>
      <c r="G7752" s="14">
        <f t="shared" si="485"/>
        <v>42.567602947860763</v>
      </c>
      <c r="H7752" s="6">
        <f t="shared" si="486"/>
        <v>-1316.0258680555562</v>
      </c>
      <c r="I7752" s="14">
        <f t="shared" si="487"/>
        <v>-7.5439043806303951</v>
      </c>
      <c r="J7752" s="9"/>
      <c r="N7752" s="4"/>
      <c r="R7752" s="4"/>
    </row>
    <row r="7753" spans="1:18" x14ac:dyDescent="0.25">
      <c r="A7753" s="9">
        <v>45250</v>
      </c>
      <c r="B7753" s="5">
        <v>45250</v>
      </c>
      <c r="C7753" s="6">
        <v>40177.467608506944</v>
      </c>
      <c r="D7753" s="6">
        <v>14119.753460286458</v>
      </c>
      <c r="E7753" s="6">
        <v>37890</v>
      </c>
      <c r="F7753" s="28">
        <f t="shared" si="484"/>
        <v>35.143462992418229</v>
      </c>
      <c r="G7753" s="14">
        <f t="shared" si="485"/>
        <v>37.265118660032883</v>
      </c>
      <c r="H7753" s="6">
        <f t="shared" si="486"/>
        <v>-2009.1112966579858</v>
      </c>
      <c r="I7753" s="14">
        <f t="shared" si="487"/>
        <v>-12.456619402137047</v>
      </c>
      <c r="J7753" s="9"/>
      <c r="N7753" s="4"/>
      <c r="R7753" s="4"/>
    </row>
    <row r="7754" spans="1:18" x14ac:dyDescent="0.25">
      <c r="A7754" s="9">
        <v>45250.041666666664</v>
      </c>
      <c r="B7754" s="5">
        <v>45250</v>
      </c>
      <c r="C7754" s="6">
        <v>38695.653191189238</v>
      </c>
      <c r="D7754" s="6">
        <v>13584.380120985243</v>
      </c>
      <c r="E7754" s="6">
        <v>37890</v>
      </c>
      <c r="F7754" s="28">
        <f t="shared" si="484"/>
        <v>35.105700513354613</v>
      </c>
      <c r="G7754" s="14">
        <f t="shared" si="485"/>
        <v>35.852151282621385</v>
      </c>
      <c r="H7754" s="6">
        <f t="shared" si="486"/>
        <v>-535.37333930121531</v>
      </c>
      <c r="I7754" s="14">
        <f t="shared" si="487"/>
        <v>-3.7916620910345116</v>
      </c>
      <c r="J7754" s="9"/>
      <c r="N7754" s="4"/>
      <c r="R7754" s="4"/>
    </row>
    <row r="7755" spans="1:18" x14ac:dyDescent="0.25">
      <c r="A7755" s="9">
        <v>45250.083333333336</v>
      </c>
      <c r="B7755" s="5">
        <v>45250</v>
      </c>
      <c r="C7755" s="6">
        <v>37832.292170138891</v>
      </c>
      <c r="D7755" s="6">
        <v>13635.2587109375</v>
      </c>
      <c r="E7755" s="6">
        <v>37890</v>
      </c>
      <c r="F7755" s="28">
        <f t="shared" si="484"/>
        <v>36.041323242105427</v>
      </c>
      <c r="G7755" s="14">
        <f t="shared" si="485"/>
        <v>35.986431013295068</v>
      </c>
      <c r="H7755" s="6">
        <f t="shared" si="486"/>
        <v>50.878589952257244</v>
      </c>
      <c r="I7755" s="14">
        <f t="shared" si="487"/>
        <v>0.37453744299793007</v>
      </c>
      <c r="J7755" s="9"/>
      <c r="N7755" s="4"/>
      <c r="R7755" s="4"/>
    </row>
    <row r="7756" spans="1:18" x14ac:dyDescent="0.25">
      <c r="A7756" s="9">
        <v>45250.125</v>
      </c>
      <c r="B7756" s="5">
        <v>45250</v>
      </c>
      <c r="C7756" s="6">
        <v>37244.26569010417</v>
      </c>
      <c r="D7756" s="6">
        <v>14498.492571614583</v>
      </c>
      <c r="E7756" s="6">
        <v>37890</v>
      </c>
      <c r="F7756" s="28">
        <f t="shared" si="484"/>
        <v>38.928120350797634</v>
      </c>
      <c r="G7756" s="14">
        <f t="shared" si="485"/>
        <v>38.264694039626768</v>
      </c>
      <c r="H7756" s="6">
        <f t="shared" si="486"/>
        <v>863.2338606770827</v>
      </c>
      <c r="I7756" s="14">
        <f t="shared" si="487"/>
        <v>6.330894623837545</v>
      </c>
      <c r="J7756" s="9"/>
      <c r="N7756" s="4"/>
      <c r="R7756" s="4"/>
    </row>
    <row r="7757" spans="1:18" x14ac:dyDescent="0.25">
      <c r="A7757" s="9">
        <v>45250.166666666664</v>
      </c>
      <c r="B7757" s="5">
        <v>45250</v>
      </c>
      <c r="C7757" s="6">
        <v>37034.829171006946</v>
      </c>
      <c r="D7757" s="6">
        <v>14751.275139431424</v>
      </c>
      <c r="E7757" s="6">
        <v>37890</v>
      </c>
      <c r="F7757" s="28">
        <f t="shared" si="484"/>
        <v>39.830817286392659</v>
      </c>
      <c r="G7757" s="14">
        <f t="shared" si="485"/>
        <v>38.93184254270632</v>
      </c>
      <c r="H7757" s="6">
        <f t="shared" si="486"/>
        <v>252.78256781684104</v>
      </c>
      <c r="I7757" s="14">
        <f t="shared" si="487"/>
        <v>1.7435093101454107</v>
      </c>
      <c r="J7757" s="9"/>
      <c r="N7757" s="4"/>
      <c r="R7757" s="4"/>
    </row>
    <row r="7758" spans="1:18" x14ac:dyDescent="0.25">
      <c r="A7758" s="9">
        <v>45250.208333333336</v>
      </c>
      <c r="B7758" s="5">
        <v>45250</v>
      </c>
      <c r="C7758" s="6">
        <v>37610.615069444444</v>
      </c>
      <c r="D7758" s="6">
        <v>14851.97013671875</v>
      </c>
      <c r="E7758" s="6">
        <v>37890</v>
      </c>
      <c r="F7758" s="28">
        <f t="shared" si="484"/>
        <v>39.488772276911696</v>
      </c>
      <c r="G7758" s="14">
        <f t="shared" si="485"/>
        <v>39.197598671730667</v>
      </c>
      <c r="H7758" s="6">
        <f t="shared" si="486"/>
        <v>100.69499728732626</v>
      </c>
      <c r="I7758" s="14">
        <f t="shared" si="487"/>
        <v>0.68261893521435246</v>
      </c>
      <c r="J7758" s="9"/>
      <c r="N7758" s="4"/>
      <c r="R7758" s="4"/>
    </row>
    <row r="7759" spans="1:18" x14ac:dyDescent="0.25">
      <c r="A7759" s="9">
        <v>45250.25</v>
      </c>
      <c r="B7759" s="5">
        <v>45250</v>
      </c>
      <c r="C7759" s="6">
        <v>39021.329618055555</v>
      </c>
      <c r="D7759" s="6">
        <v>14903.344358723958</v>
      </c>
      <c r="E7759" s="6">
        <v>37890</v>
      </c>
      <c r="F7759" s="28">
        <f t="shared" si="484"/>
        <v>38.192815325872523</v>
      </c>
      <c r="G7759" s="14">
        <f t="shared" si="485"/>
        <v>39.33318648383203</v>
      </c>
      <c r="H7759" s="6">
        <f t="shared" si="486"/>
        <v>51.374222005208139</v>
      </c>
      <c r="I7759" s="14">
        <f t="shared" si="487"/>
        <v>0.34590846555902288</v>
      </c>
      <c r="J7759" s="9"/>
      <c r="N7759" s="4"/>
      <c r="R7759" s="4"/>
    </row>
    <row r="7760" spans="1:18" x14ac:dyDescent="0.25">
      <c r="A7760" s="9">
        <v>45250.291666666664</v>
      </c>
      <c r="B7760" s="5">
        <v>45250</v>
      </c>
      <c r="C7760" s="6">
        <v>40994.651818576385</v>
      </c>
      <c r="D7760" s="6">
        <v>15830.136990017361</v>
      </c>
      <c r="E7760" s="6">
        <v>37890</v>
      </c>
      <c r="F7760" s="28">
        <f t="shared" si="484"/>
        <v>38.61512730995819</v>
      </c>
      <c r="G7760" s="14">
        <f t="shared" si="485"/>
        <v>41.779195011922305</v>
      </c>
      <c r="H7760" s="6">
        <f t="shared" si="486"/>
        <v>926.79263129340325</v>
      </c>
      <c r="I7760" s="14">
        <f t="shared" si="487"/>
        <v>6.2186889666203502</v>
      </c>
      <c r="J7760" s="9"/>
      <c r="N7760" s="4"/>
      <c r="R7760" s="4"/>
    </row>
    <row r="7761" spans="1:18" x14ac:dyDescent="0.25">
      <c r="A7761" s="9">
        <v>45250.333333333336</v>
      </c>
      <c r="B7761" s="5">
        <v>45250</v>
      </c>
      <c r="C7761" s="6">
        <v>42732.9915234375</v>
      </c>
      <c r="D7761" s="6">
        <v>16472.235145399307</v>
      </c>
      <c r="E7761" s="6">
        <v>37890</v>
      </c>
      <c r="F7761" s="28">
        <f t="shared" si="484"/>
        <v>38.546880426952754</v>
      </c>
      <c r="G7761" s="14">
        <f t="shared" si="485"/>
        <v>43.473832529425458</v>
      </c>
      <c r="H7761" s="6">
        <f t="shared" si="486"/>
        <v>642.09815538194562</v>
      </c>
      <c r="I7761" s="14">
        <f t="shared" si="487"/>
        <v>4.0561756085045824</v>
      </c>
      <c r="J7761" s="9"/>
      <c r="N7761" s="4"/>
      <c r="R7761" s="4"/>
    </row>
    <row r="7762" spans="1:18" x14ac:dyDescent="0.25">
      <c r="A7762" s="9">
        <v>45250.375</v>
      </c>
      <c r="B7762" s="5">
        <v>45250</v>
      </c>
      <c r="C7762" s="6">
        <v>44271.895386284719</v>
      </c>
      <c r="D7762" s="6">
        <v>15543.898872612846</v>
      </c>
      <c r="E7762" s="6">
        <v>37890</v>
      </c>
      <c r="F7762" s="28">
        <f t="shared" si="484"/>
        <v>35.110082224824495</v>
      </c>
      <c r="G7762" s="14">
        <f t="shared" si="485"/>
        <v>41.023749993699781</v>
      </c>
      <c r="H7762" s="6">
        <f t="shared" si="486"/>
        <v>-928.33627278646054</v>
      </c>
      <c r="I7762" s="14">
        <f t="shared" si="487"/>
        <v>-5.6357638449918843</v>
      </c>
      <c r="J7762" s="9"/>
      <c r="N7762" s="4"/>
      <c r="R7762" s="4"/>
    </row>
    <row r="7763" spans="1:18" x14ac:dyDescent="0.25">
      <c r="A7763" s="9">
        <v>45250.416666666664</v>
      </c>
      <c r="B7763" s="5">
        <v>45250</v>
      </c>
      <c r="C7763" s="6">
        <v>45761.193849826392</v>
      </c>
      <c r="D7763" s="6">
        <v>15942.773037109375</v>
      </c>
      <c r="E7763" s="6">
        <v>37890</v>
      </c>
      <c r="F7763" s="28">
        <f t="shared" si="484"/>
        <v>34.839067113127463</v>
      </c>
      <c r="G7763" s="14">
        <f t="shared" si="485"/>
        <v>42.07646618397829</v>
      </c>
      <c r="H7763" s="6">
        <f t="shared" si="486"/>
        <v>398.87416449652846</v>
      </c>
      <c r="I7763" s="14">
        <f t="shared" si="487"/>
        <v>2.566113996014951</v>
      </c>
      <c r="J7763" s="9"/>
      <c r="N7763" s="4"/>
      <c r="R7763" s="4"/>
    </row>
    <row r="7764" spans="1:18" x14ac:dyDescent="0.25">
      <c r="A7764" s="9">
        <v>45250.458333333336</v>
      </c>
      <c r="B7764" s="5">
        <v>45250</v>
      </c>
      <c r="C7764" s="6">
        <v>46851.284644097221</v>
      </c>
      <c r="D7764" s="6">
        <v>17000.106013454861</v>
      </c>
      <c r="E7764" s="6">
        <v>37890</v>
      </c>
      <c r="F7764" s="28">
        <f t="shared" si="484"/>
        <v>36.28525053815509</v>
      </c>
      <c r="G7764" s="14">
        <f t="shared" si="485"/>
        <v>44.866999243744679</v>
      </c>
      <c r="H7764" s="6">
        <f t="shared" si="486"/>
        <v>1057.3329763454858</v>
      </c>
      <c r="I7764" s="14">
        <f t="shared" si="487"/>
        <v>6.632051863777856</v>
      </c>
      <c r="J7764" s="9"/>
      <c r="N7764" s="4"/>
      <c r="R7764" s="4"/>
    </row>
    <row r="7765" spans="1:18" x14ac:dyDescent="0.25">
      <c r="A7765" s="9">
        <v>45250.5</v>
      </c>
      <c r="B7765" s="5">
        <v>45250</v>
      </c>
      <c r="C7765" s="6">
        <v>47307.019557291664</v>
      </c>
      <c r="D7765" s="6">
        <v>17400.256360677082</v>
      </c>
      <c r="E7765" s="6">
        <v>37890</v>
      </c>
      <c r="F7765" s="28">
        <f t="shared" si="484"/>
        <v>36.78155276640144</v>
      </c>
      <c r="G7765" s="14">
        <f t="shared" si="485"/>
        <v>45.9230835594539</v>
      </c>
      <c r="H7765" s="6">
        <f t="shared" si="486"/>
        <v>400.15034722222117</v>
      </c>
      <c r="I7765" s="14">
        <f t="shared" si="487"/>
        <v>2.3538108933292485</v>
      </c>
      <c r="J7765" s="9"/>
      <c r="N7765" s="4"/>
      <c r="R7765" s="4"/>
    </row>
    <row r="7766" spans="1:18" x14ac:dyDescent="0.25">
      <c r="A7766" s="9">
        <v>45250.541666666664</v>
      </c>
      <c r="B7766" s="5">
        <v>45250</v>
      </c>
      <c r="C7766" s="6">
        <v>48123.906132812503</v>
      </c>
      <c r="D7766" s="6">
        <v>17899.491825086807</v>
      </c>
      <c r="E7766" s="6">
        <v>37890</v>
      </c>
      <c r="F7766" s="28">
        <f t="shared" si="484"/>
        <v>37.194594669201905</v>
      </c>
      <c r="G7766" s="14">
        <f t="shared" si="485"/>
        <v>47.240675178376371</v>
      </c>
      <c r="H7766" s="6">
        <f t="shared" si="486"/>
        <v>499.23546440972495</v>
      </c>
      <c r="I7766" s="14">
        <f t="shared" si="487"/>
        <v>2.8691270637710224</v>
      </c>
      <c r="J7766" s="9"/>
      <c r="N7766" s="4"/>
      <c r="R7766" s="4"/>
    </row>
    <row r="7767" spans="1:18" x14ac:dyDescent="0.25">
      <c r="A7767" s="9">
        <v>45250.583333333336</v>
      </c>
      <c r="B7767" s="5">
        <v>45250</v>
      </c>
      <c r="C7767" s="6">
        <v>48909.426588541668</v>
      </c>
      <c r="D7767" s="6">
        <v>18262.889687499999</v>
      </c>
      <c r="E7767" s="6">
        <v>37890</v>
      </c>
      <c r="F7767" s="28">
        <f t="shared" si="484"/>
        <v>37.340224495248052</v>
      </c>
      <c r="G7767" s="14">
        <f t="shared" si="485"/>
        <v>48.199761645552911</v>
      </c>
      <c r="H7767" s="6">
        <f t="shared" si="486"/>
        <v>363.39786241319234</v>
      </c>
      <c r="I7767" s="14">
        <f t="shared" si="487"/>
        <v>2.0302132930046466</v>
      </c>
      <c r="J7767" s="9"/>
      <c r="N7767" s="4"/>
      <c r="R7767" s="4"/>
    </row>
    <row r="7768" spans="1:18" x14ac:dyDescent="0.25">
      <c r="A7768" s="9">
        <v>45250.625</v>
      </c>
      <c r="B7768" s="5">
        <v>45250</v>
      </c>
      <c r="C7768" s="6">
        <v>49418.037170138887</v>
      </c>
      <c r="D7768" s="6">
        <v>18820.013302951389</v>
      </c>
      <c r="E7768" s="6">
        <v>37890</v>
      </c>
      <c r="F7768" s="28">
        <f t="shared" si="484"/>
        <v>38.083287764256816</v>
      </c>
      <c r="G7768" s="14">
        <f t="shared" si="485"/>
        <v>49.67013276049456</v>
      </c>
      <c r="H7768" s="6">
        <f t="shared" si="486"/>
        <v>557.12361545138992</v>
      </c>
      <c r="I7768" s="14">
        <f t="shared" si="487"/>
        <v>3.0505775645828499</v>
      </c>
      <c r="J7768" s="9"/>
      <c r="N7768" s="4"/>
      <c r="R7768" s="4"/>
    </row>
    <row r="7769" spans="1:18" x14ac:dyDescent="0.25">
      <c r="A7769" s="9">
        <v>45250.666666666664</v>
      </c>
      <c r="B7769" s="5">
        <v>45250</v>
      </c>
      <c r="C7769" s="6">
        <v>49487.197803819443</v>
      </c>
      <c r="D7769" s="6">
        <v>19164.476566840276</v>
      </c>
      <c r="E7769" s="6">
        <v>37890</v>
      </c>
      <c r="F7769" s="28">
        <f t="shared" si="484"/>
        <v>38.726130024200231</v>
      </c>
      <c r="G7769" s="14">
        <f t="shared" si="485"/>
        <v>50.579246679441212</v>
      </c>
      <c r="H7769" s="6">
        <f t="shared" si="486"/>
        <v>344.46326388888701</v>
      </c>
      <c r="I7769" s="14">
        <f t="shared" si="487"/>
        <v>1.830302977707607</v>
      </c>
      <c r="J7769" s="9"/>
      <c r="N7769" s="4"/>
      <c r="R7769" s="4"/>
    </row>
    <row r="7770" spans="1:18" x14ac:dyDescent="0.25">
      <c r="A7770" s="9">
        <v>45250.708333333336</v>
      </c>
      <c r="B7770" s="5">
        <v>45250</v>
      </c>
      <c r="C7770" s="6">
        <v>49278.779965277776</v>
      </c>
      <c r="D7770" s="6">
        <v>20107.695835503473</v>
      </c>
      <c r="E7770" s="6">
        <v>37890</v>
      </c>
      <c r="F7770" s="28">
        <f t="shared" si="484"/>
        <v>40.803964403484663</v>
      </c>
      <c r="G7770" s="14">
        <f t="shared" si="485"/>
        <v>53.068608697554694</v>
      </c>
      <c r="H7770" s="6">
        <f t="shared" si="486"/>
        <v>943.219268663197</v>
      </c>
      <c r="I7770" s="14">
        <f t="shared" si="487"/>
        <v>4.921706394502948</v>
      </c>
      <c r="J7770" s="9"/>
      <c r="N7770" s="4"/>
      <c r="R7770" s="4"/>
    </row>
    <row r="7771" spans="1:18" x14ac:dyDescent="0.25">
      <c r="A7771" s="9">
        <v>45250.75</v>
      </c>
      <c r="B7771" s="5">
        <v>45250</v>
      </c>
      <c r="C7771" s="6">
        <v>48944.105798611112</v>
      </c>
      <c r="D7771" s="6">
        <v>19555.48250217014</v>
      </c>
      <c r="E7771" s="6">
        <v>37890</v>
      </c>
      <c r="F7771" s="28">
        <f t="shared" si="484"/>
        <v>39.954724237142088</v>
      </c>
      <c r="G7771" s="14">
        <f t="shared" si="485"/>
        <v>51.611196891449296</v>
      </c>
      <c r="H7771" s="6">
        <f t="shared" si="486"/>
        <v>-552.21333333333314</v>
      </c>
      <c r="I7771" s="14">
        <f t="shared" si="487"/>
        <v>-2.7462785286333449</v>
      </c>
      <c r="J7771" s="9"/>
      <c r="N7771" s="4"/>
      <c r="R7771" s="4"/>
    </row>
    <row r="7772" spans="1:18" x14ac:dyDescent="0.25">
      <c r="A7772" s="9">
        <v>45250.791666666664</v>
      </c>
      <c r="B7772" s="5">
        <v>45250</v>
      </c>
      <c r="C7772" s="6">
        <v>49513.549639756944</v>
      </c>
      <c r="D7772" s="6">
        <v>19611.710538194446</v>
      </c>
      <c r="E7772" s="6">
        <v>37890</v>
      </c>
      <c r="F7772" s="28">
        <f t="shared" si="484"/>
        <v>39.608775135053556</v>
      </c>
      <c r="G7772" s="14">
        <f t="shared" si="485"/>
        <v>51.759594980719051</v>
      </c>
      <c r="H7772" s="6">
        <f t="shared" si="486"/>
        <v>56.228036024305766</v>
      </c>
      <c r="I7772" s="14">
        <f t="shared" si="487"/>
        <v>0.28753080379410711</v>
      </c>
      <c r="J7772" s="9"/>
      <c r="N7772" s="4"/>
      <c r="R7772" s="4"/>
    </row>
    <row r="7773" spans="1:18" x14ac:dyDescent="0.25">
      <c r="A7773" s="9">
        <v>45250.833333333336</v>
      </c>
      <c r="B7773" s="5">
        <v>45250</v>
      </c>
      <c r="C7773" s="6">
        <v>48703.28012152778</v>
      </c>
      <c r="D7773" s="6">
        <v>20532.870032552084</v>
      </c>
      <c r="E7773" s="6">
        <v>37890</v>
      </c>
      <c r="F7773" s="28">
        <f t="shared" si="484"/>
        <v>42.159111216569094</v>
      </c>
      <c r="G7773" s="14">
        <f t="shared" si="485"/>
        <v>54.190736427954825</v>
      </c>
      <c r="H7773" s="6">
        <f t="shared" si="486"/>
        <v>921.15949435763832</v>
      </c>
      <c r="I7773" s="14">
        <f t="shared" si="487"/>
        <v>4.6969869994952766</v>
      </c>
      <c r="J7773" s="9"/>
      <c r="N7773" s="4"/>
      <c r="R7773" s="4"/>
    </row>
    <row r="7774" spans="1:18" x14ac:dyDescent="0.25">
      <c r="A7774" s="9">
        <v>45250.875</v>
      </c>
      <c r="B7774" s="5">
        <v>45250</v>
      </c>
      <c r="C7774" s="6">
        <v>47590.164804687498</v>
      </c>
      <c r="D7774" s="6">
        <v>21777.433159722223</v>
      </c>
      <c r="E7774" s="6">
        <v>37890</v>
      </c>
      <c r="F7774" s="28">
        <f t="shared" si="484"/>
        <v>45.760365086143189</v>
      </c>
      <c r="G7774" s="14">
        <f t="shared" si="485"/>
        <v>57.475410820063935</v>
      </c>
      <c r="H7774" s="6">
        <f t="shared" si="486"/>
        <v>1244.5631271701386</v>
      </c>
      <c r="I7774" s="14">
        <f t="shared" si="487"/>
        <v>6.0613208245951604</v>
      </c>
      <c r="J7774" s="9"/>
      <c r="N7774" s="4"/>
      <c r="R7774" s="4"/>
    </row>
    <row r="7775" spans="1:18" x14ac:dyDescent="0.25">
      <c r="A7775" s="9">
        <v>45250.916666666664</v>
      </c>
      <c r="B7775" s="5">
        <v>45250</v>
      </c>
      <c r="C7775" s="6">
        <v>45910.461375868057</v>
      </c>
      <c r="D7775" s="6">
        <v>22535.011807725696</v>
      </c>
      <c r="E7775" s="6">
        <v>37890</v>
      </c>
      <c r="F7775" s="28">
        <f t="shared" si="484"/>
        <v>49.084699069416857</v>
      </c>
      <c r="G7775" s="14">
        <f t="shared" si="485"/>
        <v>59.474826623715217</v>
      </c>
      <c r="H7775" s="6">
        <f t="shared" si="486"/>
        <v>757.57864800347306</v>
      </c>
      <c r="I7775" s="14">
        <f t="shared" si="487"/>
        <v>3.478732513823664</v>
      </c>
      <c r="J7775" s="9"/>
      <c r="N7775" s="4"/>
      <c r="R7775" s="4"/>
    </row>
    <row r="7776" spans="1:18" x14ac:dyDescent="0.25">
      <c r="A7776" s="9">
        <v>45250.958333333336</v>
      </c>
      <c r="B7776" s="5">
        <v>45250</v>
      </c>
      <c r="C7776" s="6">
        <v>43548.15543402778</v>
      </c>
      <c r="D7776" s="6">
        <v>23710.62319878472</v>
      </c>
      <c r="E7776" s="6">
        <v>37890</v>
      </c>
      <c r="F7776" s="28">
        <f t="shared" si="484"/>
        <v>54.44690587344062</v>
      </c>
      <c r="G7776" s="14">
        <f t="shared" si="485"/>
        <v>62.577522298191404</v>
      </c>
      <c r="H7776" s="6">
        <f t="shared" si="486"/>
        <v>1175.6113910590248</v>
      </c>
      <c r="I7776" s="14">
        <f t="shared" si="487"/>
        <v>5.2168217220813213</v>
      </c>
      <c r="J7776" s="9"/>
      <c r="N7776" s="4"/>
      <c r="R7776" s="4"/>
    </row>
    <row r="7777" spans="1:18" x14ac:dyDescent="0.25">
      <c r="A7777" s="9">
        <v>45251</v>
      </c>
      <c r="B7777" s="5">
        <v>45251</v>
      </c>
      <c r="C7777" s="6">
        <v>41224.173897569446</v>
      </c>
      <c r="D7777" s="6">
        <v>24349.272786458332</v>
      </c>
      <c r="E7777" s="6">
        <v>37890</v>
      </c>
      <c r="F7777" s="28">
        <f t="shared" si="484"/>
        <v>59.065520262357396</v>
      </c>
      <c r="G7777" s="14">
        <f t="shared" si="485"/>
        <v>64.263058290995872</v>
      </c>
      <c r="H7777" s="6">
        <f t="shared" si="486"/>
        <v>638.64958767361168</v>
      </c>
      <c r="I7777" s="14">
        <f t="shared" si="487"/>
        <v>2.693516666851445</v>
      </c>
      <c r="J7777" s="9"/>
      <c r="N7777" s="4"/>
      <c r="R7777" s="4"/>
    </row>
    <row r="7778" spans="1:18" x14ac:dyDescent="0.25">
      <c r="A7778" s="9">
        <v>45251.041666666664</v>
      </c>
      <c r="B7778" s="5">
        <v>45251</v>
      </c>
      <c r="C7778" s="6">
        <v>39423.148454861112</v>
      </c>
      <c r="D7778" s="6">
        <v>23990.080683593751</v>
      </c>
      <c r="E7778" s="6">
        <v>37890</v>
      </c>
      <c r="F7778" s="28">
        <f t="shared" si="484"/>
        <v>60.852777172432127</v>
      </c>
      <c r="G7778" s="14">
        <f t="shared" si="485"/>
        <v>63.315071743451448</v>
      </c>
      <c r="H7778" s="6">
        <f t="shared" si="486"/>
        <v>-359.1921028645811</v>
      </c>
      <c r="I7778" s="14">
        <f t="shared" si="487"/>
        <v>-1.4751656282085892</v>
      </c>
      <c r="J7778" s="9"/>
      <c r="N7778" s="4"/>
      <c r="R7778" s="4"/>
    </row>
    <row r="7779" spans="1:18" x14ac:dyDescent="0.25">
      <c r="A7779" s="9">
        <v>45251.083333333336</v>
      </c>
      <c r="B7779" s="5">
        <v>45251</v>
      </c>
      <c r="C7779" s="6">
        <v>38108.459418402781</v>
      </c>
      <c r="D7779" s="6">
        <v>23047.979754774307</v>
      </c>
      <c r="E7779" s="6">
        <v>37890</v>
      </c>
      <c r="F7779" s="28">
        <f t="shared" si="484"/>
        <v>60.479956698654455</v>
      </c>
      <c r="G7779" s="14">
        <f t="shared" si="485"/>
        <v>60.828661268868586</v>
      </c>
      <c r="H7779" s="6">
        <f t="shared" si="486"/>
        <v>-942.10092881944365</v>
      </c>
      <c r="I7779" s="14">
        <f t="shared" si="487"/>
        <v>-3.9270436029159508</v>
      </c>
      <c r="J7779" s="9"/>
      <c r="N7779" s="4"/>
      <c r="R7779" s="4"/>
    </row>
    <row r="7780" spans="1:18" x14ac:dyDescent="0.25">
      <c r="A7780" s="9">
        <v>45251.125</v>
      </c>
      <c r="B7780" s="5">
        <v>45251</v>
      </c>
      <c r="C7780" s="6">
        <v>37536.785059678819</v>
      </c>
      <c r="D7780" s="6">
        <v>22651.091388346355</v>
      </c>
      <c r="E7780" s="6">
        <v>37890</v>
      </c>
      <c r="F7780" s="28">
        <f t="shared" si="484"/>
        <v>60.343717109320728</v>
      </c>
      <c r="G7780" s="14">
        <f t="shared" si="485"/>
        <v>59.781186034168265</v>
      </c>
      <c r="H7780" s="6">
        <f t="shared" si="486"/>
        <v>-396.88836642795286</v>
      </c>
      <c r="I7780" s="14">
        <f t="shared" si="487"/>
        <v>-1.7220093502804246</v>
      </c>
      <c r="J7780" s="9"/>
      <c r="N7780" s="4"/>
      <c r="R7780" s="4"/>
    </row>
    <row r="7781" spans="1:18" x14ac:dyDescent="0.25">
      <c r="A7781" s="9">
        <v>45251.166666666664</v>
      </c>
      <c r="B7781" s="5">
        <v>45251</v>
      </c>
      <c r="C7781" s="6">
        <v>37427.293770616321</v>
      </c>
      <c r="D7781" s="6">
        <v>22494.346153971353</v>
      </c>
      <c r="E7781" s="6">
        <v>37890</v>
      </c>
      <c r="F7781" s="28">
        <f t="shared" si="484"/>
        <v>60.101449738349423</v>
      </c>
      <c r="G7781" s="14">
        <f t="shared" si="485"/>
        <v>59.367501066168785</v>
      </c>
      <c r="H7781" s="6">
        <f t="shared" si="486"/>
        <v>-156.74523437500102</v>
      </c>
      <c r="I7781" s="14">
        <f t="shared" si="487"/>
        <v>-0.69199859595129298</v>
      </c>
      <c r="J7781" s="9"/>
      <c r="N7781" s="4"/>
      <c r="R7781" s="4"/>
    </row>
    <row r="7782" spans="1:18" x14ac:dyDescent="0.25">
      <c r="A7782" s="9">
        <v>45251.208333333336</v>
      </c>
      <c r="B7782" s="5">
        <v>45251</v>
      </c>
      <c r="C7782" s="6">
        <v>37981.376809895832</v>
      </c>
      <c r="D7782" s="6">
        <v>22932.766076388889</v>
      </c>
      <c r="E7782" s="6">
        <v>37890</v>
      </c>
      <c r="F7782" s="28">
        <f t="shared" si="484"/>
        <v>60.378975178208613</v>
      </c>
      <c r="G7782" s="14">
        <f t="shared" si="485"/>
        <v>60.524587163866158</v>
      </c>
      <c r="H7782" s="6">
        <f t="shared" si="486"/>
        <v>438.41992241753542</v>
      </c>
      <c r="I7782" s="14">
        <f t="shared" si="487"/>
        <v>1.9490227429443767</v>
      </c>
      <c r="J7782" s="9"/>
      <c r="N7782" s="4"/>
      <c r="R7782" s="4"/>
    </row>
    <row r="7783" spans="1:18" x14ac:dyDescent="0.25">
      <c r="A7783" s="9">
        <v>45251.25</v>
      </c>
      <c r="B7783" s="5">
        <v>45251</v>
      </c>
      <c r="C7783" s="6">
        <v>39297.545499131942</v>
      </c>
      <c r="D7783" s="6">
        <v>23755.975325520834</v>
      </c>
      <c r="E7783" s="6">
        <v>37890</v>
      </c>
      <c r="F7783" s="28">
        <f t="shared" si="484"/>
        <v>60.451549896533841</v>
      </c>
      <c r="G7783" s="14">
        <f t="shared" si="485"/>
        <v>62.697216483295946</v>
      </c>
      <c r="H7783" s="6">
        <f t="shared" si="486"/>
        <v>823.2092491319454</v>
      </c>
      <c r="I7783" s="14">
        <f t="shared" si="487"/>
        <v>3.5896640047251211</v>
      </c>
      <c r="J7783" s="9"/>
      <c r="N7783" s="4"/>
      <c r="R7783" s="4"/>
    </row>
    <row r="7784" spans="1:18" x14ac:dyDescent="0.25">
      <c r="A7784" s="9">
        <v>45251.291666666664</v>
      </c>
      <c r="B7784" s="5">
        <v>45251</v>
      </c>
      <c r="C7784" s="6">
        <v>41585.361250000002</v>
      </c>
      <c r="D7784" s="6">
        <v>24212.004511718751</v>
      </c>
      <c r="E7784" s="6">
        <v>37890</v>
      </c>
      <c r="F7784" s="28">
        <f t="shared" si="484"/>
        <v>58.222421986820535</v>
      </c>
      <c r="G7784" s="14">
        <f t="shared" si="485"/>
        <v>63.900777280862364</v>
      </c>
      <c r="H7784" s="6">
        <f t="shared" si="486"/>
        <v>456.02918619791672</v>
      </c>
      <c r="I7784" s="14">
        <f t="shared" si="487"/>
        <v>1.9196399219526408</v>
      </c>
      <c r="J7784" s="9"/>
      <c r="N7784" s="4"/>
      <c r="R7784" s="4"/>
    </row>
    <row r="7785" spans="1:18" x14ac:dyDescent="0.25">
      <c r="A7785" s="9">
        <v>45251.333333333336</v>
      </c>
      <c r="B7785" s="5">
        <v>45251</v>
      </c>
      <c r="C7785" s="6">
        <v>43428.854798177083</v>
      </c>
      <c r="D7785" s="6">
        <v>24290.625814887153</v>
      </c>
      <c r="E7785" s="6">
        <v>37890</v>
      </c>
      <c r="F7785" s="28">
        <f t="shared" si="484"/>
        <v>55.931997119819854</v>
      </c>
      <c r="G7785" s="14">
        <f t="shared" si="485"/>
        <v>64.108276101576024</v>
      </c>
      <c r="H7785" s="6">
        <f t="shared" si="486"/>
        <v>78.621303168401937</v>
      </c>
      <c r="I7785" s="14">
        <f t="shared" si="487"/>
        <v>0.32472033916212417</v>
      </c>
      <c r="J7785" s="9"/>
      <c r="N7785" s="4"/>
      <c r="R7785" s="4"/>
    </row>
    <row r="7786" spans="1:18" x14ac:dyDescent="0.25">
      <c r="A7786" s="9">
        <v>45251.375</v>
      </c>
      <c r="B7786" s="5">
        <v>45251</v>
      </c>
      <c r="C7786" s="6">
        <v>44814.965967881944</v>
      </c>
      <c r="D7786" s="6">
        <v>23941.984118381075</v>
      </c>
      <c r="E7786" s="6">
        <v>37890</v>
      </c>
      <c r="F7786" s="28">
        <f t="shared" si="484"/>
        <v>53.424081891615963</v>
      </c>
      <c r="G7786" s="14">
        <f t="shared" si="485"/>
        <v>63.188134384748153</v>
      </c>
      <c r="H7786" s="6">
        <f t="shared" si="486"/>
        <v>-348.64169650607801</v>
      </c>
      <c r="I7786" s="14">
        <f t="shared" si="487"/>
        <v>-1.4352931833168485</v>
      </c>
      <c r="J7786" s="9"/>
      <c r="N7786" s="4"/>
      <c r="R7786" s="4"/>
    </row>
    <row r="7787" spans="1:18" x14ac:dyDescent="0.25">
      <c r="A7787" s="9">
        <v>45251.416666666664</v>
      </c>
      <c r="B7787" s="5">
        <v>45251</v>
      </c>
      <c r="C7787" s="6">
        <v>45828.830069444448</v>
      </c>
      <c r="D7787" s="6">
        <v>23679.657842881945</v>
      </c>
      <c r="E7787" s="6">
        <v>37890</v>
      </c>
      <c r="F7787" s="28">
        <f t="shared" si="484"/>
        <v>51.669784733758526</v>
      </c>
      <c r="G7787" s="14">
        <f t="shared" si="485"/>
        <v>62.495797949015433</v>
      </c>
      <c r="H7787" s="6">
        <f t="shared" si="486"/>
        <v>-262.32627549913013</v>
      </c>
      <c r="I7787" s="14">
        <f t="shared" si="487"/>
        <v>-1.0956747536129778</v>
      </c>
      <c r="J7787" s="9"/>
      <c r="N7787" s="4"/>
      <c r="R7787" s="4"/>
    </row>
    <row r="7788" spans="1:18" x14ac:dyDescent="0.25">
      <c r="A7788" s="9">
        <v>45251.458333333336</v>
      </c>
      <c r="B7788" s="5">
        <v>45251</v>
      </c>
      <c r="C7788" s="6">
        <v>46332.303472222222</v>
      </c>
      <c r="D7788" s="6">
        <v>23848.017354600695</v>
      </c>
      <c r="E7788" s="6">
        <v>37890</v>
      </c>
      <c r="F7788" s="28">
        <f t="shared" si="484"/>
        <v>51.471685125472746</v>
      </c>
      <c r="G7788" s="14">
        <f t="shared" si="485"/>
        <v>62.940135536027178</v>
      </c>
      <c r="H7788" s="6">
        <f t="shared" si="486"/>
        <v>168.35951171875058</v>
      </c>
      <c r="I7788" s="14">
        <f t="shared" si="487"/>
        <v>0.71098794094002959</v>
      </c>
      <c r="J7788" s="9"/>
      <c r="N7788" s="4"/>
      <c r="R7788" s="4"/>
    </row>
    <row r="7789" spans="1:18" x14ac:dyDescent="0.25">
      <c r="A7789" s="9">
        <v>45251.5</v>
      </c>
      <c r="B7789" s="5">
        <v>45251</v>
      </c>
      <c r="C7789" s="6">
        <v>46399.205577256944</v>
      </c>
      <c r="D7789" s="6">
        <v>23514.650787760416</v>
      </c>
      <c r="E7789" s="6">
        <v>37890</v>
      </c>
      <c r="F7789" s="28">
        <f t="shared" si="484"/>
        <v>50.678994381934785</v>
      </c>
      <c r="G7789" s="14">
        <f t="shared" si="485"/>
        <v>62.060308228451873</v>
      </c>
      <c r="H7789" s="6">
        <f t="shared" si="486"/>
        <v>-333.36656684027912</v>
      </c>
      <c r="I7789" s="14">
        <f t="shared" si="487"/>
        <v>-1.3978795884093356</v>
      </c>
      <c r="J7789" s="9"/>
      <c r="N7789" s="4"/>
      <c r="R7789" s="4"/>
    </row>
    <row r="7790" spans="1:18" x14ac:dyDescent="0.25">
      <c r="A7790" s="9">
        <v>45251.541666666664</v>
      </c>
      <c r="B7790" s="5">
        <v>45251</v>
      </c>
      <c r="C7790" s="6">
        <v>45864.268272569447</v>
      </c>
      <c r="D7790" s="6">
        <v>23067.656779513887</v>
      </c>
      <c r="E7790" s="6">
        <v>37890</v>
      </c>
      <c r="F7790" s="28">
        <f t="shared" si="484"/>
        <v>50.29548633028169</v>
      </c>
      <c r="G7790" s="14">
        <f t="shared" si="485"/>
        <v>60.880593242316941</v>
      </c>
      <c r="H7790" s="6">
        <f t="shared" si="486"/>
        <v>-446.99400824652912</v>
      </c>
      <c r="I7790" s="14">
        <f t="shared" si="487"/>
        <v>-1.9009170592454363</v>
      </c>
      <c r="J7790" s="9"/>
      <c r="N7790" s="4"/>
      <c r="R7790" s="4"/>
    </row>
    <row r="7791" spans="1:18" x14ac:dyDescent="0.25">
      <c r="A7791" s="9">
        <v>45251.583333333336</v>
      </c>
      <c r="B7791" s="5">
        <v>45251</v>
      </c>
      <c r="C7791" s="6">
        <v>45708.54287326389</v>
      </c>
      <c r="D7791" s="6">
        <v>23202.405813802085</v>
      </c>
      <c r="E7791" s="6">
        <v>37890</v>
      </c>
      <c r="F7791" s="28">
        <f t="shared" si="484"/>
        <v>50.761639630769707</v>
      </c>
      <c r="G7791" s="14">
        <f t="shared" si="485"/>
        <v>61.236225425711488</v>
      </c>
      <c r="H7791" s="6">
        <f t="shared" si="486"/>
        <v>134.74903428819744</v>
      </c>
      <c r="I7791" s="14">
        <f t="shared" si="487"/>
        <v>0.58414704005769003</v>
      </c>
      <c r="J7791" s="9"/>
      <c r="N7791" s="4"/>
      <c r="R7791" s="4"/>
    </row>
    <row r="7792" spans="1:18" x14ac:dyDescent="0.25">
      <c r="A7792" s="9">
        <v>45251.625</v>
      </c>
      <c r="B7792" s="5">
        <v>45251</v>
      </c>
      <c r="C7792" s="6">
        <v>45788.562624782986</v>
      </c>
      <c r="D7792" s="6">
        <v>23107.563641493056</v>
      </c>
      <c r="E7792" s="6">
        <v>37890</v>
      </c>
      <c r="F7792" s="28">
        <f t="shared" si="484"/>
        <v>50.465798262437978</v>
      </c>
      <c r="G7792" s="14">
        <f t="shared" si="485"/>
        <v>60.985916182351694</v>
      </c>
      <c r="H7792" s="6">
        <f t="shared" si="486"/>
        <v>-94.842172309028683</v>
      </c>
      <c r="I7792" s="14">
        <f t="shared" si="487"/>
        <v>-0.40876007889066085</v>
      </c>
      <c r="J7792" s="9"/>
      <c r="N7792" s="4"/>
      <c r="R7792" s="4"/>
    </row>
    <row r="7793" spans="1:18" x14ac:dyDescent="0.25">
      <c r="A7793" s="9">
        <v>45251.666666666664</v>
      </c>
      <c r="B7793" s="5">
        <v>45251</v>
      </c>
      <c r="C7793" s="6">
        <v>45402.448802083331</v>
      </c>
      <c r="D7793" s="6">
        <v>22607.779735243057</v>
      </c>
      <c r="E7793" s="6">
        <v>37890</v>
      </c>
      <c r="F7793" s="28">
        <f t="shared" si="484"/>
        <v>49.794185846217353</v>
      </c>
      <c r="G7793" s="14">
        <f t="shared" si="485"/>
        <v>59.666877105418472</v>
      </c>
      <c r="H7793" s="6">
        <f t="shared" si="486"/>
        <v>-499.78390624999884</v>
      </c>
      <c r="I7793" s="14">
        <f t="shared" si="487"/>
        <v>-2.1628585081664027</v>
      </c>
      <c r="J7793" s="9"/>
      <c r="N7793" s="4"/>
      <c r="R7793" s="4"/>
    </row>
    <row r="7794" spans="1:18" x14ac:dyDescent="0.25">
      <c r="A7794" s="9">
        <v>45251.708333333336</v>
      </c>
      <c r="B7794" s="5">
        <v>45251</v>
      </c>
      <c r="C7794" s="6">
        <v>45442.977591145835</v>
      </c>
      <c r="D7794" s="6">
        <v>20894.860173611112</v>
      </c>
      <c r="E7794" s="6">
        <v>37890</v>
      </c>
      <c r="F7794" s="28">
        <f t="shared" si="484"/>
        <v>45.980394070133059</v>
      </c>
      <c r="G7794" s="14">
        <f t="shared" si="485"/>
        <v>55.146107610480634</v>
      </c>
      <c r="H7794" s="6">
        <f t="shared" si="486"/>
        <v>-1712.9195616319448</v>
      </c>
      <c r="I7794" s="14">
        <f t="shared" si="487"/>
        <v>-7.5766819284853986</v>
      </c>
      <c r="J7794" s="9"/>
      <c r="N7794" s="4"/>
      <c r="R7794" s="4"/>
    </row>
    <row r="7795" spans="1:18" x14ac:dyDescent="0.25">
      <c r="A7795" s="9">
        <v>45251.75</v>
      </c>
      <c r="B7795" s="5">
        <v>45251</v>
      </c>
      <c r="C7795" s="6">
        <v>46777.654036458334</v>
      </c>
      <c r="D7795" s="6">
        <v>15639.204345703125</v>
      </c>
      <c r="E7795" s="6">
        <v>37890</v>
      </c>
      <c r="F7795" s="28">
        <f t="shared" si="484"/>
        <v>33.433066851779245</v>
      </c>
      <c r="G7795" s="14">
        <f t="shared" si="485"/>
        <v>41.275281989187448</v>
      </c>
      <c r="H7795" s="6">
        <f t="shared" si="486"/>
        <v>-5255.6558279079873</v>
      </c>
      <c r="I7795" s="14">
        <f t="shared" si="487"/>
        <v>-25.152864313232154</v>
      </c>
      <c r="J7795" s="9"/>
      <c r="N7795" s="4"/>
      <c r="R7795" s="4"/>
    </row>
    <row r="7796" spans="1:18" x14ac:dyDescent="0.25">
      <c r="A7796" s="9">
        <v>45251.791666666664</v>
      </c>
      <c r="B7796" s="5">
        <v>45251</v>
      </c>
      <c r="C7796" s="6">
        <v>47732.882136501736</v>
      </c>
      <c r="D7796" s="6">
        <v>12379.381632486979</v>
      </c>
      <c r="E7796" s="6">
        <v>37890</v>
      </c>
      <c r="F7796" s="28">
        <f t="shared" si="484"/>
        <v>25.934703873706301</v>
      </c>
      <c r="G7796" s="14">
        <f t="shared" si="485"/>
        <v>32.671896628363626</v>
      </c>
      <c r="H7796" s="6">
        <f t="shared" si="486"/>
        <v>-3259.8227132161464</v>
      </c>
      <c r="I7796" s="14">
        <f t="shared" si="487"/>
        <v>-20.843916615948455</v>
      </c>
      <c r="J7796" s="9"/>
      <c r="N7796" s="4"/>
      <c r="R7796" s="4"/>
    </row>
    <row r="7797" spans="1:18" x14ac:dyDescent="0.25">
      <c r="A7797" s="9">
        <v>45251.833333333336</v>
      </c>
      <c r="B7797" s="5">
        <v>45251</v>
      </c>
      <c r="C7797" s="6">
        <v>47548.347852647566</v>
      </c>
      <c r="D7797" s="6">
        <v>11377.913962131077</v>
      </c>
      <c r="E7797" s="6">
        <v>37890</v>
      </c>
      <c r="F7797" s="28">
        <f t="shared" si="484"/>
        <v>23.929146807353344</v>
      </c>
      <c r="G7797" s="14">
        <f t="shared" si="485"/>
        <v>30.028804333943192</v>
      </c>
      <c r="H7797" s="6">
        <f t="shared" si="486"/>
        <v>-1001.4676703559016</v>
      </c>
      <c r="I7797" s="14">
        <f t="shared" si="487"/>
        <v>-8.0898036758780343</v>
      </c>
      <c r="J7797" s="9"/>
      <c r="N7797" s="4"/>
      <c r="R7797" s="4"/>
    </row>
    <row r="7798" spans="1:18" x14ac:dyDescent="0.25">
      <c r="A7798" s="9">
        <v>45251.875</v>
      </c>
      <c r="B7798" s="5">
        <v>45251</v>
      </c>
      <c r="C7798" s="6">
        <v>47059.995225694445</v>
      </c>
      <c r="D7798" s="6">
        <v>10040.481905381945</v>
      </c>
      <c r="E7798" s="6">
        <v>37890</v>
      </c>
      <c r="F7798" s="28">
        <f t="shared" si="484"/>
        <v>21.335492826186918</v>
      </c>
      <c r="G7798" s="14">
        <f t="shared" si="485"/>
        <v>26.499028517767076</v>
      </c>
      <c r="H7798" s="6">
        <f t="shared" si="486"/>
        <v>-1337.4320567491322</v>
      </c>
      <c r="I7798" s="14">
        <f t="shared" si="487"/>
        <v>-11.754633241211748</v>
      </c>
      <c r="J7798" s="9"/>
      <c r="N7798" s="4"/>
      <c r="R7798" s="4"/>
    </row>
    <row r="7799" spans="1:18" x14ac:dyDescent="0.25">
      <c r="A7799" s="9">
        <v>45251.916666666664</v>
      </c>
      <c r="B7799" s="5">
        <v>45251</v>
      </c>
      <c r="C7799" s="6">
        <v>46553.030620659723</v>
      </c>
      <c r="D7799" s="6">
        <v>8521.2136078559033</v>
      </c>
      <c r="E7799" s="6">
        <v>37890</v>
      </c>
      <c r="F7799" s="28">
        <f t="shared" si="484"/>
        <v>18.304315517697535</v>
      </c>
      <c r="G7799" s="14">
        <f t="shared" si="485"/>
        <v>22.489347078004496</v>
      </c>
      <c r="H7799" s="6">
        <f t="shared" si="486"/>
        <v>-1519.2682975260414</v>
      </c>
      <c r="I7799" s="14">
        <f t="shared" si="487"/>
        <v>-15.131428071312754</v>
      </c>
      <c r="J7799" s="9"/>
      <c r="N7799" s="4"/>
      <c r="R7799" s="4"/>
    </row>
    <row r="7800" spans="1:18" x14ac:dyDescent="0.25">
      <c r="A7800" s="9">
        <v>45251.958333333336</v>
      </c>
      <c r="B7800" s="5">
        <v>45251</v>
      </c>
      <c r="C7800" s="6">
        <v>45061.926280381944</v>
      </c>
      <c r="D7800" s="6">
        <v>7184.5770963541663</v>
      </c>
      <c r="E7800" s="6">
        <v>37890</v>
      </c>
      <c r="F7800" s="28">
        <f t="shared" si="484"/>
        <v>15.943786006063455</v>
      </c>
      <c r="G7800" s="14">
        <f t="shared" si="485"/>
        <v>18.961670879794578</v>
      </c>
      <c r="H7800" s="6">
        <f t="shared" si="486"/>
        <v>-1336.636511501737</v>
      </c>
      <c r="I7800" s="14">
        <f t="shared" si="487"/>
        <v>-15.685987618822992</v>
      </c>
      <c r="J7800" s="9"/>
      <c r="N7800" s="4"/>
      <c r="R7800" s="4"/>
    </row>
    <row r="7801" spans="1:18" x14ac:dyDescent="0.25">
      <c r="A7801" s="9">
        <v>45252</v>
      </c>
      <c r="B7801" s="5">
        <v>45252</v>
      </c>
      <c r="C7801" s="6">
        <v>43330.7080078125</v>
      </c>
      <c r="D7801" s="6">
        <v>6103.2069829644097</v>
      </c>
      <c r="E7801" s="6">
        <v>37890</v>
      </c>
      <c r="F7801" s="28">
        <f t="shared" si="484"/>
        <v>14.085177149341769</v>
      </c>
      <c r="G7801" s="14">
        <f t="shared" si="485"/>
        <v>16.107698556253393</v>
      </c>
      <c r="H7801" s="6">
        <f t="shared" si="486"/>
        <v>-1081.3701133897566</v>
      </c>
      <c r="I7801" s="14">
        <f t="shared" si="487"/>
        <v>-15.051270226308811</v>
      </c>
      <c r="J7801" s="9"/>
      <c r="N7801" s="4"/>
      <c r="R7801" s="4"/>
    </row>
    <row r="7802" spans="1:18" x14ac:dyDescent="0.25">
      <c r="A7802" s="9">
        <v>45252.041666666664</v>
      </c>
      <c r="B7802" s="5">
        <v>45252</v>
      </c>
      <c r="C7802" s="6">
        <v>42002.557165798615</v>
      </c>
      <c r="D7802" s="6">
        <v>5350.8270415581601</v>
      </c>
      <c r="E7802" s="6">
        <v>37890</v>
      </c>
      <c r="F7802" s="28">
        <f t="shared" si="484"/>
        <v>12.739288754340826</v>
      </c>
      <c r="G7802" s="14">
        <f t="shared" si="485"/>
        <v>14.122003276743628</v>
      </c>
      <c r="H7802" s="6">
        <f t="shared" si="486"/>
        <v>-752.3799414062496</v>
      </c>
      <c r="I7802" s="14">
        <f t="shared" si="487"/>
        <v>-12.327616341807378</v>
      </c>
      <c r="J7802" s="9"/>
      <c r="N7802" s="4"/>
      <c r="R7802" s="4"/>
    </row>
    <row r="7803" spans="1:18" x14ac:dyDescent="0.25">
      <c r="A7803" s="9">
        <v>45252.083333333336</v>
      </c>
      <c r="B7803" s="5">
        <v>45252</v>
      </c>
      <c r="C7803" s="6">
        <v>41621.743897569446</v>
      </c>
      <c r="D7803" s="6">
        <v>4518.7174978298608</v>
      </c>
      <c r="E7803" s="6">
        <v>37890</v>
      </c>
      <c r="F7803" s="28">
        <f t="shared" si="484"/>
        <v>10.856627028772182</v>
      </c>
      <c r="G7803" s="14">
        <f t="shared" si="485"/>
        <v>11.925884132567592</v>
      </c>
      <c r="H7803" s="6">
        <f t="shared" si="486"/>
        <v>-832.10954372829929</v>
      </c>
      <c r="I7803" s="14">
        <f t="shared" si="487"/>
        <v>-15.551045422802323</v>
      </c>
      <c r="J7803" s="9"/>
      <c r="N7803" s="4"/>
      <c r="R7803" s="4"/>
    </row>
    <row r="7804" spans="1:18" x14ac:dyDescent="0.25">
      <c r="A7804" s="9">
        <v>45252.125</v>
      </c>
      <c r="B7804" s="5">
        <v>45252</v>
      </c>
      <c r="C7804" s="6">
        <v>41762.279202473961</v>
      </c>
      <c r="D7804" s="6">
        <v>4742.9003112792971</v>
      </c>
      <c r="E7804" s="6">
        <v>37890</v>
      </c>
      <c r="F7804" s="28">
        <f t="shared" si="484"/>
        <v>11.356900058745673</v>
      </c>
      <c r="G7804" s="14">
        <f t="shared" si="485"/>
        <v>12.517551626495901</v>
      </c>
      <c r="H7804" s="6">
        <f t="shared" si="486"/>
        <v>224.18281344943625</v>
      </c>
      <c r="I7804" s="14">
        <f t="shared" si="487"/>
        <v>4.961204446994115</v>
      </c>
      <c r="J7804" s="9"/>
      <c r="N7804" s="4"/>
      <c r="R7804" s="4"/>
    </row>
    <row r="7805" spans="1:18" x14ac:dyDescent="0.25">
      <c r="A7805" s="9">
        <v>45252.166666666664</v>
      </c>
      <c r="B7805" s="5">
        <v>45252</v>
      </c>
      <c r="C7805" s="6">
        <v>41842.668967013888</v>
      </c>
      <c r="D7805" s="6">
        <v>5273.0174392361114</v>
      </c>
      <c r="E7805" s="6">
        <v>37890</v>
      </c>
      <c r="F7805" s="28">
        <f t="shared" si="484"/>
        <v>12.60201026706261</v>
      </c>
      <c r="G7805" s="14">
        <f t="shared" si="485"/>
        <v>13.916646712156536</v>
      </c>
      <c r="H7805" s="6">
        <f t="shared" si="486"/>
        <v>530.11712795681433</v>
      </c>
      <c r="I7805" s="14">
        <f t="shared" si="487"/>
        <v>11.177066629381178</v>
      </c>
      <c r="J7805" s="9"/>
      <c r="N7805" s="4"/>
      <c r="R7805" s="4"/>
    </row>
    <row r="7806" spans="1:18" x14ac:dyDescent="0.25">
      <c r="A7806" s="9">
        <v>45252.208333333336</v>
      </c>
      <c r="B7806" s="5">
        <v>45252</v>
      </c>
      <c r="C7806" s="6">
        <v>42858.636111111111</v>
      </c>
      <c r="D7806" s="6">
        <v>5269.3571066623263</v>
      </c>
      <c r="E7806" s="6">
        <v>37890</v>
      </c>
      <c r="F7806" s="28">
        <f t="shared" si="484"/>
        <v>12.294738201657902</v>
      </c>
      <c r="G7806" s="14">
        <f t="shared" si="485"/>
        <v>13.906986293645623</v>
      </c>
      <c r="H7806" s="6">
        <f t="shared" si="486"/>
        <v>-3.6603325737851264</v>
      </c>
      <c r="I7806" s="14">
        <f t="shared" si="487"/>
        <v>-6.9416280449764445E-2</v>
      </c>
      <c r="J7806" s="9"/>
      <c r="N7806" s="4"/>
      <c r="R7806" s="4"/>
    </row>
    <row r="7807" spans="1:18" x14ac:dyDescent="0.25">
      <c r="A7807" s="9">
        <v>45252.25</v>
      </c>
      <c r="B7807" s="5">
        <v>45252</v>
      </c>
      <c r="C7807" s="6">
        <v>45017.605182291663</v>
      </c>
      <c r="D7807" s="6">
        <v>4856.9751687282987</v>
      </c>
      <c r="E7807" s="6">
        <v>37890</v>
      </c>
      <c r="F7807" s="28">
        <f t="shared" si="484"/>
        <v>10.78905719009429</v>
      </c>
      <c r="G7807" s="14">
        <f t="shared" si="485"/>
        <v>12.81862013388308</v>
      </c>
      <c r="H7807" s="6">
        <f t="shared" si="486"/>
        <v>-412.38193793402752</v>
      </c>
      <c r="I7807" s="14">
        <f t="shared" si="487"/>
        <v>-7.8260389187256125</v>
      </c>
      <c r="J7807" s="9"/>
      <c r="N7807" s="4"/>
      <c r="R7807" s="4"/>
    </row>
    <row r="7808" spans="1:18" x14ac:dyDescent="0.25">
      <c r="A7808" s="9">
        <v>45252.291666666664</v>
      </c>
      <c r="B7808" s="5">
        <v>45252</v>
      </c>
      <c r="C7808" s="6">
        <v>47790.227847222224</v>
      </c>
      <c r="D7808" s="6">
        <v>4863.5907839626734</v>
      </c>
      <c r="E7808" s="6">
        <v>37890</v>
      </c>
      <c r="F7808" s="28">
        <f t="shared" si="484"/>
        <v>10.176956677232846</v>
      </c>
      <c r="G7808" s="14">
        <f t="shared" si="485"/>
        <v>12.836080189925239</v>
      </c>
      <c r="H7808" s="6">
        <f t="shared" si="486"/>
        <v>6.6156152343746726</v>
      </c>
      <c r="I7808" s="14">
        <f t="shared" si="487"/>
        <v>0.13620854553610656</v>
      </c>
      <c r="J7808" s="9"/>
      <c r="N7808" s="4"/>
      <c r="R7808" s="4"/>
    </row>
    <row r="7809" spans="1:18" x14ac:dyDescent="0.25">
      <c r="A7809" s="9">
        <v>45252.333333333336</v>
      </c>
      <c r="B7809" s="5">
        <v>45252</v>
      </c>
      <c r="C7809" s="6">
        <v>49797.561682942709</v>
      </c>
      <c r="D7809" s="6">
        <v>5115.2156557888457</v>
      </c>
      <c r="E7809" s="6">
        <v>37890</v>
      </c>
      <c r="F7809" s="28">
        <f t="shared" si="484"/>
        <v>10.272020321711803</v>
      </c>
      <c r="G7809" s="14">
        <f t="shared" si="485"/>
        <v>13.500173279991676</v>
      </c>
      <c r="H7809" s="6">
        <f t="shared" si="486"/>
        <v>251.62487182617224</v>
      </c>
      <c r="I7809" s="14">
        <f t="shared" si="487"/>
        <v>5.1736439804081877</v>
      </c>
      <c r="J7809" s="9"/>
      <c r="N7809" s="4"/>
      <c r="R7809" s="4"/>
    </row>
    <row r="7810" spans="1:18" x14ac:dyDescent="0.25">
      <c r="A7810" s="9">
        <v>45252.375</v>
      </c>
      <c r="B7810" s="5">
        <v>45252</v>
      </c>
      <c r="C7810" s="6">
        <v>49755.576571180558</v>
      </c>
      <c r="D7810" s="6">
        <v>4370.233742947049</v>
      </c>
      <c r="E7810" s="6">
        <v>37890</v>
      </c>
      <c r="F7810" s="28">
        <f t="shared" si="484"/>
        <v>8.7834048846664903</v>
      </c>
      <c r="G7810" s="14">
        <f t="shared" si="485"/>
        <v>11.534003016487329</v>
      </c>
      <c r="H7810" s="6">
        <f t="shared" si="486"/>
        <v>-744.98191284179666</v>
      </c>
      <c r="I7810" s="14">
        <f t="shared" si="487"/>
        <v>-14.564037236606184</v>
      </c>
      <c r="J7810" s="9"/>
      <c r="N7810" s="4"/>
      <c r="R7810" s="4"/>
    </row>
    <row r="7811" spans="1:18" x14ac:dyDescent="0.25">
      <c r="A7811" s="9">
        <v>45252.416666666664</v>
      </c>
      <c r="B7811" s="5">
        <v>45252</v>
      </c>
      <c r="C7811" s="6">
        <v>48516.622773437499</v>
      </c>
      <c r="D7811" s="6">
        <v>2109.4509236653644</v>
      </c>
      <c r="E7811" s="6">
        <v>37890</v>
      </c>
      <c r="F7811" s="28">
        <f t="shared" ref="F7811:F7874" si="488">D7811/C7811*100</f>
        <v>4.3478931613110419</v>
      </c>
      <c r="G7811" s="14">
        <f t="shared" ref="G7811:G7874" si="489">D7811/E7811*100</f>
        <v>5.5673025169315498</v>
      </c>
      <c r="H7811" s="6">
        <f t="shared" si="486"/>
        <v>-2260.7828192816846</v>
      </c>
      <c r="I7811" s="14">
        <f t="shared" si="487"/>
        <v>-51.731393610931555</v>
      </c>
      <c r="J7811" s="9"/>
      <c r="N7811" s="4"/>
      <c r="R7811" s="4"/>
    </row>
    <row r="7812" spans="1:18" x14ac:dyDescent="0.25">
      <c r="A7812" s="9">
        <v>45252.458333333336</v>
      </c>
      <c r="B7812" s="5">
        <v>45252</v>
      </c>
      <c r="C7812" s="6">
        <v>47317.965134548613</v>
      </c>
      <c r="D7812" s="6">
        <v>1649.3941663953992</v>
      </c>
      <c r="E7812" s="6">
        <v>37890</v>
      </c>
      <c r="F7812" s="28">
        <f t="shared" si="488"/>
        <v>3.4857673226339037</v>
      </c>
      <c r="G7812" s="14">
        <f t="shared" si="489"/>
        <v>4.353112078108734</v>
      </c>
      <c r="H7812" s="6">
        <f t="shared" ref="H7812:H7875" si="490">D7812-D7811</f>
        <v>-460.05675726996515</v>
      </c>
      <c r="I7812" s="14">
        <f t="shared" ref="I7812:I7875" si="491">H7812/D7811*100</f>
        <v>-21.80931313019477</v>
      </c>
      <c r="J7812" s="9"/>
      <c r="N7812" s="4"/>
      <c r="R7812" s="4"/>
    </row>
    <row r="7813" spans="1:18" x14ac:dyDescent="0.25">
      <c r="A7813" s="9">
        <v>45252.5</v>
      </c>
      <c r="B7813" s="5">
        <v>45252</v>
      </c>
      <c r="C7813" s="6">
        <v>46173.739161241319</v>
      </c>
      <c r="D7813" s="6">
        <v>1837.1333988104925</v>
      </c>
      <c r="E7813" s="6">
        <v>37890</v>
      </c>
      <c r="F7813" s="28">
        <f t="shared" si="488"/>
        <v>3.9787407998193913</v>
      </c>
      <c r="G7813" s="14">
        <f t="shared" si="489"/>
        <v>4.8485969881512077</v>
      </c>
      <c r="H7813" s="6">
        <f t="shared" si="490"/>
        <v>187.73923241509328</v>
      </c>
      <c r="I7813" s="14">
        <f t="shared" si="491"/>
        <v>11.382314563739502</v>
      </c>
      <c r="J7813" s="9"/>
      <c r="N7813" s="4"/>
      <c r="R7813" s="4"/>
    </row>
    <row r="7814" spans="1:18" x14ac:dyDescent="0.25">
      <c r="A7814" s="9">
        <v>45252.541666666664</v>
      </c>
      <c r="B7814" s="5">
        <v>45252</v>
      </c>
      <c r="C7814" s="6">
        <v>45044.92877604167</v>
      </c>
      <c r="D7814" s="6">
        <v>1691.6100690375433</v>
      </c>
      <c r="E7814" s="6">
        <v>37890</v>
      </c>
      <c r="F7814" s="28">
        <f t="shared" si="488"/>
        <v>3.7553840465550268</v>
      </c>
      <c r="G7814" s="14">
        <f t="shared" si="489"/>
        <v>4.4645290816509453</v>
      </c>
      <c r="H7814" s="6">
        <f t="shared" si="490"/>
        <v>-145.52332977294918</v>
      </c>
      <c r="I7814" s="14">
        <f t="shared" si="491"/>
        <v>-7.9212173632667433</v>
      </c>
      <c r="J7814" s="9"/>
      <c r="N7814" s="4"/>
      <c r="R7814" s="4"/>
    </row>
    <row r="7815" spans="1:18" x14ac:dyDescent="0.25">
      <c r="A7815" s="9">
        <v>45252.583333333336</v>
      </c>
      <c r="B7815" s="5">
        <v>45252</v>
      </c>
      <c r="C7815" s="6">
        <v>44526.121006944442</v>
      </c>
      <c r="D7815" s="6">
        <v>1315.3930335828993</v>
      </c>
      <c r="E7815" s="6">
        <v>37890</v>
      </c>
      <c r="F7815" s="28">
        <f t="shared" si="488"/>
        <v>2.9542053155219747</v>
      </c>
      <c r="G7815" s="14">
        <f t="shared" si="489"/>
        <v>3.4716100120952742</v>
      </c>
      <c r="H7815" s="6">
        <f t="shared" si="490"/>
        <v>-376.21703545464402</v>
      </c>
      <c r="I7815" s="14">
        <f t="shared" si="491"/>
        <v>-22.240174750715219</v>
      </c>
      <c r="J7815" s="9"/>
      <c r="N7815" s="4"/>
      <c r="R7815" s="4"/>
    </row>
    <row r="7816" spans="1:18" x14ac:dyDescent="0.25">
      <c r="A7816" s="9">
        <v>45252.625</v>
      </c>
      <c r="B7816" s="5">
        <v>45252</v>
      </c>
      <c r="C7816" s="6">
        <v>44105.256870659723</v>
      </c>
      <c r="D7816" s="6">
        <v>1062.557245212131</v>
      </c>
      <c r="E7816" s="6">
        <v>37890</v>
      </c>
      <c r="F7816" s="28">
        <f t="shared" si="488"/>
        <v>2.4091396822109412</v>
      </c>
      <c r="G7816" s="14">
        <f t="shared" si="489"/>
        <v>2.8043210483297201</v>
      </c>
      <c r="H7816" s="6">
        <f t="shared" si="490"/>
        <v>-252.83578837076834</v>
      </c>
      <c r="I7816" s="14">
        <f t="shared" si="491"/>
        <v>-19.221311191080897</v>
      </c>
      <c r="J7816" s="9"/>
      <c r="N7816" s="4"/>
      <c r="R7816" s="4"/>
    </row>
    <row r="7817" spans="1:18" x14ac:dyDescent="0.25">
      <c r="A7817" s="9">
        <v>45252.666666666664</v>
      </c>
      <c r="B7817" s="5">
        <v>45252</v>
      </c>
      <c r="C7817" s="6">
        <v>44091.905342881946</v>
      </c>
      <c r="D7817" s="6">
        <v>636.15957149929466</v>
      </c>
      <c r="E7817" s="6">
        <v>37890</v>
      </c>
      <c r="F7817" s="28">
        <f t="shared" si="488"/>
        <v>1.4428035408136297</v>
      </c>
      <c r="G7817" s="14">
        <f t="shared" si="489"/>
        <v>1.6789642953267212</v>
      </c>
      <c r="H7817" s="6">
        <f t="shared" si="490"/>
        <v>-426.39767371283631</v>
      </c>
      <c r="I7817" s="14">
        <f t="shared" si="491"/>
        <v>-40.129383676425775</v>
      </c>
      <c r="J7817" s="9"/>
      <c r="N7817" s="4"/>
      <c r="R7817" s="4"/>
    </row>
    <row r="7818" spans="1:18" x14ac:dyDescent="0.25">
      <c r="A7818" s="9">
        <v>45252.708333333336</v>
      </c>
      <c r="B7818" s="5">
        <v>45252</v>
      </c>
      <c r="C7818" s="6">
        <v>44526.845901692708</v>
      </c>
      <c r="D7818" s="6">
        <v>445.74947360568575</v>
      </c>
      <c r="E7818" s="6">
        <v>37890</v>
      </c>
      <c r="F7818" s="28">
        <f t="shared" si="488"/>
        <v>1.0010802799502589</v>
      </c>
      <c r="G7818" s="14">
        <f t="shared" si="489"/>
        <v>1.1764303869244808</v>
      </c>
      <c r="H7818" s="6">
        <f t="shared" si="490"/>
        <v>-190.41009789360891</v>
      </c>
      <c r="I7818" s="14">
        <f t="shared" si="491"/>
        <v>-29.931184945445722</v>
      </c>
      <c r="J7818" s="9"/>
      <c r="N7818" s="4"/>
      <c r="R7818" s="4"/>
    </row>
    <row r="7819" spans="1:18" x14ac:dyDescent="0.25">
      <c r="A7819" s="9">
        <v>45252.75</v>
      </c>
      <c r="B7819" s="5">
        <v>45252</v>
      </c>
      <c r="C7819" s="6">
        <v>46093.279033203122</v>
      </c>
      <c r="D7819" s="6">
        <v>982.11797734578454</v>
      </c>
      <c r="E7819" s="6">
        <v>37890</v>
      </c>
      <c r="F7819" s="28">
        <f t="shared" si="488"/>
        <v>2.1307183996137908</v>
      </c>
      <c r="G7819" s="14">
        <f t="shared" si="489"/>
        <v>2.5920242210234483</v>
      </c>
      <c r="H7819" s="6">
        <f t="shared" si="490"/>
        <v>536.36850374009873</v>
      </c>
      <c r="I7819" s="14">
        <f t="shared" si="491"/>
        <v>120.32958769449394</v>
      </c>
      <c r="J7819" s="9"/>
      <c r="N7819" s="4"/>
      <c r="R7819" s="4"/>
    </row>
    <row r="7820" spans="1:18" x14ac:dyDescent="0.25">
      <c r="A7820" s="9">
        <v>45252.791666666664</v>
      </c>
      <c r="B7820" s="5">
        <v>45252</v>
      </c>
      <c r="C7820" s="6">
        <v>47018.977968749998</v>
      </c>
      <c r="D7820" s="6">
        <v>2876.4511252170137</v>
      </c>
      <c r="E7820" s="6">
        <v>37890</v>
      </c>
      <c r="F7820" s="28">
        <f t="shared" si="488"/>
        <v>6.1176385567733433</v>
      </c>
      <c r="G7820" s="14">
        <f t="shared" si="489"/>
        <v>7.5915838617498386</v>
      </c>
      <c r="H7820" s="6">
        <f t="shared" si="490"/>
        <v>1894.3331478712291</v>
      </c>
      <c r="I7820" s="14">
        <f t="shared" si="491"/>
        <v>192.88244300249394</v>
      </c>
      <c r="J7820" s="9"/>
      <c r="N7820" s="4"/>
      <c r="R7820" s="4"/>
    </row>
    <row r="7821" spans="1:18" x14ac:dyDescent="0.25">
      <c r="A7821" s="9">
        <v>45252.833333333336</v>
      </c>
      <c r="B7821" s="5">
        <v>45252</v>
      </c>
      <c r="C7821" s="6">
        <v>46972.861063368058</v>
      </c>
      <c r="D7821" s="6">
        <v>6064.0918599446613</v>
      </c>
      <c r="E7821" s="6">
        <v>37890</v>
      </c>
      <c r="F7821" s="28">
        <f t="shared" si="488"/>
        <v>12.909777524013252</v>
      </c>
      <c r="G7821" s="14">
        <f t="shared" si="489"/>
        <v>16.004465188558093</v>
      </c>
      <c r="H7821" s="6">
        <f t="shared" si="490"/>
        <v>3187.6407347276477</v>
      </c>
      <c r="I7821" s="14">
        <f t="shared" si="491"/>
        <v>110.81852588359749</v>
      </c>
      <c r="J7821" s="9"/>
      <c r="N7821" s="4"/>
      <c r="R7821" s="4"/>
    </row>
    <row r="7822" spans="1:18" x14ac:dyDescent="0.25">
      <c r="A7822" s="9">
        <v>45252.875</v>
      </c>
      <c r="B7822" s="5">
        <v>45252</v>
      </c>
      <c r="C7822" s="6">
        <v>46778.592986111114</v>
      </c>
      <c r="D7822" s="6">
        <v>9648.4122856987851</v>
      </c>
      <c r="E7822" s="6">
        <v>37890</v>
      </c>
      <c r="F7822" s="28">
        <f t="shared" si="488"/>
        <v>20.625700068754664</v>
      </c>
      <c r="G7822" s="14">
        <f t="shared" si="489"/>
        <v>25.464271010025826</v>
      </c>
      <c r="H7822" s="6">
        <f t="shared" si="490"/>
        <v>3584.3204257541238</v>
      </c>
      <c r="I7822" s="14">
        <f t="shared" si="491"/>
        <v>59.107291059189748</v>
      </c>
      <c r="J7822" s="9"/>
      <c r="N7822" s="4"/>
      <c r="R7822" s="4"/>
    </row>
    <row r="7823" spans="1:18" x14ac:dyDescent="0.25">
      <c r="A7823" s="9">
        <v>45252.916666666664</v>
      </c>
      <c r="B7823" s="5">
        <v>45252</v>
      </c>
      <c r="C7823" s="6">
        <v>46256.651948784725</v>
      </c>
      <c r="D7823" s="6">
        <v>12410.663714192708</v>
      </c>
      <c r="E7823" s="6">
        <v>37890</v>
      </c>
      <c r="F7823" s="28">
        <f t="shared" si="488"/>
        <v>26.830008639479075</v>
      </c>
      <c r="G7823" s="14">
        <f t="shared" si="489"/>
        <v>32.754456886230429</v>
      </c>
      <c r="H7823" s="6">
        <f t="shared" si="490"/>
        <v>2762.2514284939225</v>
      </c>
      <c r="I7823" s="14">
        <f t="shared" si="491"/>
        <v>28.629077476179461</v>
      </c>
      <c r="J7823" s="9"/>
      <c r="N7823" s="4"/>
      <c r="R7823" s="4"/>
    </row>
    <row r="7824" spans="1:18" x14ac:dyDescent="0.25">
      <c r="A7824" s="9">
        <v>45252.958333333336</v>
      </c>
      <c r="B7824" s="5">
        <v>45252</v>
      </c>
      <c r="C7824" s="6">
        <v>45123.750874565972</v>
      </c>
      <c r="D7824" s="6">
        <v>14144.035755208333</v>
      </c>
      <c r="E7824" s="6">
        <v>37890</v>
      </c>
      <c r="F7824" s="28">
        <f t="shared" si="488"/>
        <v>31.344991232057858</v>
      </c>
      <c r="G7824" s="14">
        <f t="shared" si="489"/>
        <v>37.329204949085067</v>
      </c>
      <c r="H7824" s="6">
        <f t="shared" si="490"/>
        <v>1733.3720410156257</v>
      </c>
      <c r="I7824" s="14">
        <f t="shared" si="491"/>
        <v>13.966795660036773</v>
      </c>
      <c r="J7824" s="9"/>
      <c r="N7824" s="4"/>
      <c r="R7824" s="4"/>
    </row>
    <row r="7825" spans="1:18" x14ac:dyDescent="0.25">
      <c r="A7825" s="9">
        <v>45253</v>
      </c>
      <c r="B7825" s="5">
        <v>45253</v>
      </c>
      <c r="C7825" s="6">
        <v>43924.088559027776</v>
      </c>
      <c r="D7825" s="6">
        <v>15188.196864149306</v>
      </c>
      <c r="E7825" s="6">
        <v>37890</v>
      </c>
      <c r="F7825" s="28">
        <f t="shared" si="488"/>
        <v>34.578285770775899</v>
      </c>
      <c r="G7825" s="14">
        <f t="shared" si="489"/>
        <v>40.084974568881776</v>
      </c>
      <c r="H7825" s="6">
        <f t="shared" si="490"/>
        <v>1044.1611089409726</v>
      </c>
      <c r="I7825" s="14">
        <f t="shared" si="491"/>
        <v>7.3823421194087091</v>
      </c>
      <c r="J7825" s="9"/>
      <c r="N7825" s="4"/>
      <c r="R7825" s="4"/>
    </row>
    <row r="7826" spans="1:18" x14ac:dyDescent="0.25">
      <c r="A7826" s="9">
        <v>45253.041666666664</v>
      </c>
      <c r="B7826" s="5">
        <v>45253</v>
      </c>
      <c r="C7826" s="6">
        <v>42777.630351562497</v>
      </c>
      <c r="D7826" s="6">
        <v>15421.369675564236</v>
      </c>
      <c r="E7826" s="6">
        <v>37890</v>
      </c>
      <c r="F7826" s="28">
        <f t="shared" si="488"/>
        <v>36.050079326100295</v>
      </c>
      <c r="G7826" s="14">
        <f t="shared" si="489"/>
        <v>40.70036863437381</v>
      </c>
      <c r="H7826" s="6">
        <f t="shared" si="490"/>
        <v>233.17281141493004</v>
      </c>
      <c r="I7826" s="14">
        <f t="shared" si="491"/>
        <v>1.5352237892393825</v>
      </c>
      <c r="J7826" s="9"/>
      <c r="N7826" s="4"/>
      <c r="R7826" s="4"/>
    </row>
    <row r="7827" spans="1:18" x14ac:dyDescent="0.25">
      <c r="A7827" s="9">
        <v>45253.083333333336</v>
      </c>
      <c r="B7827" s="5">
        <v>45253</v>
      </c>
      <c r="C7827" s="6">
        <v>42124.171980251733</v>
      </c>
      <c r="D7827" s="6">
        <v>14704.774402398003</v>
      </c>
      <c r="E7827" s="6">
        <v>37890</v>
      </c>
      <c r="F7827" s="28">
        <f t="shared" si="488"/>
        <v>34.908162489916144</v>
      </c>
      <c r="G7827" s="14">
        <f t="shared" si="489"/>
        <v>38.809116923721305</v>
      </c>
      <c r="H7827" s="6">
        <f t="shared" si="490"/>
        <v>-716.5952731662328</v>
      </c>
      <c r="I7827" s="14">
        <f t="shared" si="491"/>
        <v>-4.6467680124529149</v>
      </c>
      <c r="J7827" s="9"/>
      <c r="N7827" s="4"/>
      <c r="R7827" s="4"/>
    </row>
    <row r="7828" spans="1:18" x14ac:dyDescent="0.25">
      <c r="A7828" s="9">
        <v>45253.125</v>
      </c>
      <c r="B7828" s="5">
        <v>45253</v>
      </c>
      <c r="C7828" s="6">
        <v>41703.470594618055</v>
      </c>
      <c r="D7828" s="6">
        <v>13538.098776312934</v>
      </c>
      <c r="E7828" s="6">
        <v>37890</v>
      </c>
      <c r="F7828" s="28">
        <f t="shared" si="488"/>
        <v>32.462762890674291</v>
      </c>
      <c r="G7828" s="14">
        <f t="shared" si="489"/>
        <v>35.730004688078473</v>
      </c>
      <c r="H7828" s="6">
        <f t="shared" si="490"/>
        <v>-1166.6756260850689</v>
      </c>
      <c r="I7828" s="14">
        <f t="shared" si="491"/>
        <v>-7.9339920093898995</v>
      </c>
      <c r="J7828" s="9"/>
      <c r="N7828" s="4"/>
      <c r="R7828" s="4"/>
    </row>
    <row r="7829" spans="1:18" x14ac:dyDescent="0.25">
      <c r="A7829" s="9">
        <v>45253.166666666664</v>
      </c>
      <c r="B7829" s="5">
        <v>45253</v>
      </c>
      <c r="C7829" s="6">
        <v>41686.750260416666</v>
      </c>
      <c r="D7829" s="6">
        <v>12427.296682942708</v>
      </c>
      <c r="E7829" s="6">
        <v>37890</v>
      </c>
      <c r="F7829" s="28">
        <f t="shared" si="488"/>
        <v>29.811142881873792</v>
      </c>
      <c r="G7829" s="14">
        <f t="shared" si="489"/>
        <v>32.798354929909493</v>
      </c>
      <c r="H7829" s="6">
        <f t="shared" si="490"/>
        <v>-1110.8020933702264</v>
      </c>
      <c r="I7829" s="14">
        <f t="shared" si="491"/>
        <v>-8.2050080422943292</v>
      </c>
      <c r="J7829" s="9"/>
      <c r="N7829" s="4"/>
      <c r="R7829" s="4"/>
    </row>
    <row r="7830" spans="1:18" x14ac:dyDescent="0.25">
      <c r="A7830" s="9">
        <v>45253.208333333336</v>
      </c>
      <c r="B7830" s="5">
        <v>45253</v>
      </c>
      <c r="C7830" s="6">
        <v>42118.586957465275</v>
      </c>
      <c r="D7830" s="6">
        <v>11738.524825303819</v>
      </c>
      <c r="E7830" s="6">
        <v>37890</v>
      </c>
      <c r="F7830" s="28">
        <f t="shared" si="488"/>
        <v>27.870177214535524</v>
      </c>
      <c r="G7830" s="14">
        <f t="shared" si="489"/>
        <v>30.980535300353178</v>
      </c>
      <c r="H7830" s="6">
        <f t="shared" si="490"/>
        <v>-688.77185763888883</v>
      </c>
      <c r="I7830" s="14">
        <f t="shared" si="491"/>
        <v>-5.5424109942130384</v>
      </c>
      <c r="J7830" s="9"/>
      <c r="N7830" s="4"/>
      <c r="R7830" s="4"/>
    </row>
    <row r="7831" spans="1:18" x14ac:dyDescent="0.25">
      <c r="A7831" s="9">
        <v>45253.25</v>
      </c>
      <c r="B7831" s="5">
        <v>45253</v>
      </c>
      <c r="C7831" s="6">
        <v>43023.201263020834</v>
      </c>
      <c r="D7831" s="6">
        <v>11904.828517795138</v>
      </c>
      <c r="E7831" s="6">
        <v>37890</v>
      </c>
      <c r="F7831" s="28">
        <f t="shared" si="488"/>
        <v>27.670717585647303</v>
      </c>
      <c r="G7831" s="14">
        <f t="shared" si="489"/>
        <v>31.419447130628498</v>
      </c>
      <c r="H7831" s="6">
        <f t="shared" si="490"/>
        <v>166.30369249131945</v>
      </c>
      <c r="I7831" s="14">
        <f t="shared" si="491"/>
        <v>1.416734172021612</v>
      </c>
      <c r="J7831" s="9"/>
      <c r="N7831" s="4"/>
      <c r="R7831" s="4"/>
    </row>
    <row r="7832" spans="1:18" x14ac:dyDescent="0.25">
      <c r="A7832" s="9">
        <v>45253.291666666664</v>
      </c>
      <c r="B7832" s="5">
        <v>45253</v>
      </c>
      <c r="C7832" s="6">
        <v>44166.184605034723</v>
      </c>
      <c r="D7832" s="6">
        <v>11536.344975043403</v>
      </c>
      <c r="E7832" s="6">
        <v>37890</v>
      </c>
      <c r="F7832" s="28">
        <f t="shared" si="488"/>
        <v>26.120311451418239</v>
      </c>
      <c r="G7832" s="14">
        <f t="shared" si="489"/>
        <v>30.446938440336247</v>
      </c>
      <c r="H7832" s="6">
        <f t="shared" si="490"/>
        <v>-368.48354275173551</v>
      </c>
      <c r="I7832" s="14">
        <f t="shared" si="491"/>
        <v>-3.0952444396904375</v>
      </c>
      <c r="J7832" s="9"/>
      <c r="N7832" s="4"/>
      <c r="R7832" s="4"/>
    </row>
    <row r="7833" spans="1:18" x14ac:dyDescent="0.25">
      <c r="A7833" s="9">
        <v>45253.333333333336</v>
      </c>
      <c r="B7833" s="5">
        <v>45253</v>
      </c>
      <c r="C7833" s="6">
        <v>45568.815659722219</v>
      </c>
      <c r="D7833" s="6">
        <v>10751.496338975694</v>
      </c>
      <c r="E7833" s="6">
        <v>37890</v>
      </c>
      <c r="F7833" s="28">
        <f t="shared" si="488"/>
        <v>23.593977994207176</v>
      </c>
      <c r="G7833" s="14">
        <f t="shared" si="489"/>
        <v>28.375551171748999</v>
      </c>
      <c r="H7833" s="6">
        <f t="shared" si="490"/>
        <v>-784.84863606770887</v>
      </c>
      <c r="I7833" s="14">
        <f t="shared" si="491"/>
        <v>-6.8032694736987613</v>
      </c>
      <c r="J7833" s="9"/>
      <c r="N7833" s="4"/>
      <c r="R7833" s="4"/>
    </row>
    <row r="7834" spans="1:18" x14ac:dyDescent="0.25">
      <c r="A7834" s="9">
        <v>45253.375</v>
      </c>
      <c r="B7834" s="5">
        <v>45253</v>
      </c>
      <c r="C7834" s="6">
        <v>46769.708185763891</v>
      </c>
      <c r="D7834" s="6">
        <v>9627.1231586371523</v>
      </c>
      <c r="E7834" s="6">
        <v>37890</v>
      </c>
      <c r="F7834" s="28">
        <f t="shared" si="488"/>
        <v>20.584099264419887</v>
      </c>
      <c r="G7834" s="14">
        <f t="shared" si="489"/>
        <v>25.408084345835714</v>
      </c>
      <c r="H7834" s="6">
        <f t="shared" si="490"/>
        <v>-1124.3731803385417</v>
      </c>
      <c r="I7834" s="14">
        <f t="shared" si="491"/>
        <v>-10.457829727965679</v>
      </c>
      <c r="J7834" s="9"/>
      <c r="N7834" s="4"/>
      <c r="R7834" s="4"/>
    </row>
    <row r="7835" spans="1:18" x14ac:dyDescent="0.25">
      <c r="A7835" s="9">
        <v>45253.416666666664</v>
      </c>
      <c r="B7835" s="5">
        <v>45253</v>
      </c>
      <c r="C7835" s="6">
        <v>47264.52041232639</v>
      </c>
      <c r="D7835" s="6">
        <v>5770.0143972439237</v>
      </c>
      <c r="E7835" s="6">
        <v>37890</v>
      </c>
      <c r="F7835" s="28">
        <f t="shared" si="488"/>
        <v>12.207919062559933</v>
      </c>
      <c r="G7835" s="14">
        <f t="shared" si="489"/>
        <v>15.228330422918773</v>
      </c>
      <c r="H7835" s="6">
        <f t="shared" si="490"/>
        <v>-3857.1087613932286</v>
      </c>
      <c r="I7835" s="14">
        <f t="shared" si="491"/>
        <v>-40.065019402320118</v>
      </c>
      <c r="J7835" s="9"/>
      <c r="N7835" s="4"/>
      <c r="R7835" s="4"/>
    </row>
    <row r="7836" spans="1:18" x14ac:dyDescent="0.25">
      <c r="A7836" s="9">
        <v>45253.458333333336</v>
      </c>
      <c r="B7836" s="5">
        <v>45253</v>
      </c>
      <c r="C7836" s="6">
        <v>47179.679414062499</v>
      </c>
      <c r="D7836" s="6">
        <v>5383.1661767578125</v>
      </c>
      <c r="E7836" s="6">
        <v>37890</v>
      </c>
      <c r="F7836" s="28">
        <f t="shared" si="488"/>
        <v>11.409925297528181</v>
      </c>
      <c r="G7836" s="14">
        <f t="shared" si="489"/>
        <v>14.207353330054929</v>
      </c>
      <c r="H7836" s="6">
        <f t="shared" si="490"/>
        <v>-386.84822048611113</v>
      </c>
      <c r="I7836" s="14">
        <f t="shared" si="491"/>
        <v>-6.7044584961675504</v>
      </c>
      <c r="J7836" s="9"/>
      <c r="N7836" s="4"/>
      <c r="R7836" s="4"/>
    </row>
    <row r="7837" spans="1:18" x14ac:dyDescent="0.25">
      <c r="A7837" s="9">
        <v>45253.5</v>
      </c>
      <c r="B7837" s="5">
        <v>45253</v>
      </c>
      <c r="C7837" s="6">
        <v>46537.427356770837</v>
      </c>
      <c r="D7837" s="6">
        <v>5663.2607416449655</v>
      </c>
      <c r="E7837" s="6">
        <v>37890</v>
      </c>
      <c r="F7837" s="28">
        <f t="shared" si="488"/>
        <v>12.169260449720595</v>
      </c>
      <c r="G7837" s="14">
        <f t="shared" si="489"/>
        <v>14.946584169028675</v>
      </c>
      <c r="H7837" s="6">
        <f t="shared" si="490"/>
        <v>280.09456488715296</v>
      </c>
      <c r="I7837" s="14">
        <f t="shared" si="491"/>
        <v>5.2031565753344262</v>
      </c>
      <c r="J7837" s="9"/>
      <c r="N7837" s="4"/>
      <c r="R7837" s="4"/>
    </row>
    <row r="7838" spans="1:18" x14ac:dyDescent="0.25">
      <c r="A7838" s="9">
        <v>45253.541666666664</v>
      </c>
      <c r="B7838" s="5">
        <v>45253</v>
      </c>
      <c r="C7838" s="6">
        <v>45043.475932074653</v>
      </c>
      <c r="D7838" s="6">
        <v>5622.4322526041669</v>
      </c>
      <c r="E7838" s="6">
        <v>37890</v>
      </c>
      <c r="F7838" s="28">
        <f t="shared" si="488"/>
        <v>12.482234410778528</v>
      </c>
      <c r="G7838" s="14">
        <f t="shared" si="489"/>
        <v>14.838828853534356</v>
      </c>
      <c r="H7838" s="6">
        <f t="shared" si="490"/>
        <v>-40.828489040798559</v>
      </c>
      <c r="I7838" s="14">
        <f t="shared" si="491"/>
        <v>-0.72093606322175818</v>
      </c>
      <c r="J7838" s="9"/>
      <c r="N7838" s="4"/>
      <c r="R7838" s="4"/>
    </row>
    <row r="7839" spans="1:18" x14ac:dyDescent="0.25">
      <c r="A7839" s="9">
        <v>45253.583333333336</v>
      </c>
      <c r="B7839" s="5">
        <v>45253</v>
      </c>
      <c r="C7839" s="6">
        <v>43354.207348090276</v>
      </c>
      <c r="D7839" s="6">
        <v>5932.5555674913194</v>
      </c>
      <c r="E7839" s="6">
        <v>37890</v>
      </c>
      <c r="F7839" s="28">
        <f t="shared" si="488"/>
        <v>13.683921193297158</v>
      </c>
      <c r="G7839" s="14">
        <f t="shared" si="489"/>
        <v>15.657312133785483</v>
      </c>
      <c r="H7839" s="6">
        <f t="shared" si="490"/>
        <v>310.12331488715245</v>
      </c>
      <c r="I7839" s="14">
        <f t="shared" si="491"/>
        <v>5.5158212843473793</v>
      </c>
      <c r="J7839" s="9"/>
      <c r="N7839" s="4"/>
      <c r="R7839" s="4"/>
    </row>
    <row r="7840" spans="1:18" x14ac:dyDescent="0.25">
      <c r="A7840" s="9">
        <v>45253.625</v>
      </c>
      <c r="B7840" s="5">
        <v>45253</v>
      </c>
      <c r="C7840" s="6">
        <v>42221.800556640628</v>
      </c>
      <c r="D7840" s="6">
        <v>5977.7023864746097</v>
      </c>
      <c r="E7840" s="6">
        <v>37890</v>
      </c>
      <c r="F7840" s="28">
        <f t="shared" si="488"/>
        <v>14.157857570416757</v>
      </c>
      <c r="G7840" s="14">
        <f t="shared" si="489"/>
        <v>15.776464466810793</v>
      </c>
      <c r="H7840" s="6">
        <f t="shared" si="490"/>
        <v>45.146818983290359</v>
      </c>
      <c r="I7840" s="14">
        <f t="shared" si="491"/>
        <v>0.76100119871917948</v>
      </c>
      <c r="J7840" s="9"/>
      <c r="N7840" s="4"/>
      <c r="R7840" s="4"/>
    </row>
    <row r="7841" spans="1:18" x14ac:dyDescent="0.25">
      <c r="A7841" s="9">
        <v>45253.666666666664</v>
      </c>
      <c r="B7841" s="5">
        <v>45253</v>
      </c>
      <c r="C7841" s="6">
        <v>41487.026957465278</v>
      </c>
      <c r="D7841" s="6">
        <v>6357.4174422200522</v>
      </c>
      <c r="E7841" s="6">
        <v>37890</v>
      </c>
      <c r="F7841" s="28">
        <f t="shared" si="488"/>
        <v>15.323868467938222</v>
      </c>
      <c r="G7841" s="14">
        <f t="shared" si="489"/>
        <v>16.778615577250072</v>
      </c>
      <c r="H7841" s="6">
        <f t="shared" si="490"/>
        <v>379.71505574544244</v>
      </c>
      <c r="I7841" s="14">
        <f t="shared" si="491"/>
        <v>6.3521907113442282</v>
      </c>
      <c r="J7841" s="9"/>
      <c r="N7841" s="4"/>
      <c r="R7841" s="4"/>
    </row>
    <row r="7842" spans="1:18" x14ac:dyDescent="0.25">
      <c r="A7842" s="9">
        <v>45253.708333333336</v>
      </c>
      <c r="B7842" s="5">
        <v>45253</v>
      </c>
      <c r="C7842" s="6">
        <v>41088.363203125002</v>
      </c>
      <c r="D7842" s="6">
        <v>6748.004722222222</v>
      </c>
      <c r="E7842" s="6">
        <v>37890</v>
      </c>
      <c r="F7842" s="28">
        <f t="shared" si="488"/>
        <v>16.423152922550582</v>
      </c>
      <c r="G7842" s="14">
        <f t="shared" si="489"/>
        <v>17.809460866250255</v>
      </c>
      <c r="H7842" s="6">
        <f t="shared" si="490"/>
        <v>390.58728000216979</v>
      </c>
      <c r="I7842" s="14">
        <f t="shared" si="491"/>
        <v>6.1438042027608954</v>
      </c>
      <c r="J7842" s="9"/>
      <c r="N7842" s="4"/>
      <c r="R7842" s="4"/>
    </row>
    <row r="7843" spans="1:18" x14ac:dyDescent="0.25">
      <c r="A7843" s="9">
        <v>45253.75</v>
      </c>
      <c r="B7843" s="5">
        <v>45253</v>
      </c>
      <c r="C7843" s="6">
        <v>41825.496992187502</v>
      </c>
      <c r="D7843" s="6">
        <v>7706.2149799262152</v>
      </c>
      <c r="E7843" s="6">
        <v>37890</v>
      </c>
      <c r="F7843" s="28">
        <f t="shared" si="488"/>
        <v>18.424682392574184</v>
      </c>
      <c r="G7843" s="14">
        <f t="shared" si="489"/>
        <v>20.338387384339445</v>
      </c>
      <c r="H7843" s="6">
        <f t="shared" si="490"/>
        <v>958.21025770399319</v>
      </c>
      <c r="I7843" s="14">
        <f t="shared" si="491"/>
        <v>14.199904966700139</v>
      </c>
      <c r="J7843" s="9"/>
      <c r="N7843" s="4"/>
      <c r="R7843" s="4"/>
    </row>
    <row r="7844" spans="1:18" x14ac:dyDescent="0.25">
      <c r="A7844" s="9">
        <v>45253.791666666664</v>
      </c>
      <c r="B7844" s="5">
        <v>45253</v>
      </c>
      <c r="C7844" s="6">
        <v>42265.074124348961</v>
      </c>
      <c r="D7844" s="6">
        <v>11038.874096137153</v>
      </c>
      <c r="E7844" s="6">
        <v>37890</v>
      </c>
      <c r="F7844" s="28">
        <f t="shared" si="488"/>
        <v>26.118194099599705</v>
      </c>
      <c r="G7844" s="14">
        <f t="shared" si="489"/>
        <v>29.134003948633293</v>
      </c>
      <c r="H7844" s="6">
        <f t="shared" si="490"/>
        <v>3332.659116210938</v>
      </c>
      <c r="I7844" s="14">
        <f t="shared" si="491"/>
        <v>43.24638132847479</v>
      </c>
      <c r="J7844" s="9"/>
      <c r="N7844" s="4"/>
      <c r="R7844" s="4"/>
    </row>
    <row r="7845" spans="1:18" x14ac:dyDescent="0.25">
      <c r="A7845" s="9">
        <v>45253.833333333336</v>
      </c>
      <c r="B7845" s="5">
        <v>45253</v>
      </c>
      <c r="C7845" s="6">
        <v>42194.674246961804</v>
      </c>
      <c r="D7845" s="6">
        <v>14892.320123426649</v>
      </c>
      <c r="E7845" s="6">
        <v>37890</v>
      </c>
      <c r="F7845" s="28">
        <f t="shared" si="488"/>
        <v>35.294312349144299</v>
      </c>
      <c r="G7845" s="14">
        <f t="shared" si="489"/>
        <v>39.30409111487635</v>
      </c>
      <c r="H7845" s="6">
        <f t="shared" si="490"/>
        <v>3853.4460272894958</v>
      </c>
      <c r="I7845" s="14">
        <f t="shared" si="491"/>
        <v>34.907962476335669</v>
      </c>
      <c r="J7845" s="9"/>
      <c r="N7845" s="4"/>
      <c r="R7845" s="4"/>
    </row>
    <row r="7846" spans="1:18" x14ac:dyDescent="0.25">
      <c r="A7846" s="9">
        <v>45253.875</v>
      </c>
      <c r="B7846" s="5">
        <v>45253</v>
      </c>
      <c r="C7846" s="6">
        <v>42157.264926215277</v>
      </c>
      <c r="D7846" s="6">
        <v>16927.778802083332</v>
      </c>
      <c r="E7846" s="6">
        <v>37890</v>
      </c>
      <c r="F7846" s="28">
        <f t="shared" si="488"/>
        <v>40.153882923170571</v>
      </c>
      <c r="G7846" s="14">
        <f t="shared" si="489"/>
        <v>44.676111908375113</v>
      </c>
      <c r="H7846" s="6">
        <f t="shared" si="490"/>
        <v>2035.4586786566833</v>
      </c>
      <c r="I7846" s="14">
        <f t="shared" si="491"/>
        <v>13.667841288576426</v>
      </c>
      <c r="J7846" s="9"/>
      <c r="N7846" s="4"/>
      <c r="R7846" s="4"/>
    </row>
    <row r="7847" spans="1:18" x14ac:dyDescent="0.25">
      <c r="A7847" s="9">
        <v>45253.916666666664</v>
      </c>
      <c r="B7847" s="5">
        <v>45253</v>
      </c>
      <c r="C7847" s="6">
        <v>42103.664605034719</v>
      </c>
      <c r="D7847" s="6">
        <v>18144.152406684028</v>
      </c>
      <c r="E7847" s="6">
        <v>37890</v>
      </c>
      <c r="F7847" s="28">
        <f t="shared" si="488"/>
        <v>43.093998056678338</v>
      </c>
      <c r="G7847" s="14">
        <f t="shared" si="489"/>
        <v>47.886387982802923</v>
      </c>
      <c r="H7847" s="6">
        <f t="shared" si="490"/>
        <v>1216.3736046006961</v>
      </c>
      <c r="I7847" s="14">
        <f t="shared" si="491"/>
        <v>7.1856657558107679</v>
      </c>
      <c r="J7847" s="9"/>
      <c r="N7847" s="4"/>
      <c r="R7847" s="4"/>
    </row>
    <row r="7848" spans="1:18" x14ac:dyDescent="0.25">
      <c r="A7848" s="9">
        <v>45253.958333333336</v>
      </c>
      <c r="B7848" s="5">
        <v>45253</v>
      </c>
      <c r="C7848" s="6">
        <v>41643.610279947919</v>
      </c>
      <c r="D7848" s="6">
        <v>18695.415343967015</v>
      </c>
      <c r="E7848" s="6">
        <v>37890</v>
      </c>
      <c r="F7848" s="28">
        <f t="shared" si="488"/>
        <v>44.893838978627564</v>
      </c>
      <c r="G7848" s="14">
        <f t="shared" si="489"/>
        <v>49.341291485793128</v>
      </c>
      <c r="H7848" s="6">
        <f t="shared" si="490"/>
        <v>551.26293728298697</v>
      </c>
      <c r="I7848" s="14">
        <f t="shared" si="491"/>
        <v>3.0382402270822535</v>
      </c>
      <c r="J7848" s="9"/>
      <c r="N7848" s="4"/>
      <c r="R7848" s="4"/>
    </row>
    <row r="7849" spans="1:18" x14ac:dyDescent="0.25">
      <c r="A7849" s="9">
        <v>45254</v>
      </c>
      <c r="B7849" s="5">
        <v>45254</v>
      </c>
      <c r="C7849" s="6">
        <v>40756.334511718749</v>
      </c>
      <c r="D7849" s="6">
        <v>17918.775916341147</v>
      </c>
      <c r="E7849" s="6">
        <v>37890</v>
      </c>
      <c r="F7849" s="28">
        <f t="shared" si="488"/>
        <v>43.965621862262729</v>
      </c>
      <c r="G7849" s="14">
        <f t="shared" si="489"/>
        <v>47.291570114386765</v>
      </c>
      <c r="H7849" s="6">
        <f t="shared" si="490"/>
        <v>-776.63942762586885</v>
      </c>
      <c r="I7849" s="14">
        <f t="shared" si="491"/>
        <v>-4.1541704922671823</v>
      </c>
      <c r="J7849" s="9"/>
      <c r="N7849" s="4"/>
      <c r="R7849" s="4"/>
    </row>
    <row r="7850" spans="1:18" x14ac:dyDescent="0.25">
      <c r="A7850" s="9">
        <v>45254.041666666664</v>
      </c>
      <c r="B7850" s="5">
        <v>45254</v>
      </c>
      <c r="C7850" s="6">
        <v>40016.047617187498</v>
      </c>
      <c r="D7850" s="6">
        <v>16828.211596137153</v>
      </c>
      <c r="E7850" s="6">
        <v>37890</v>
      </c>
      <c r="F7850" s="28">
        <f t="shared" si="488"/>
        <v>42.053657465434398</v>
      </c>
      <c r="G7850" s="14">
        <f t="shared" si="489"/>
        <v>44.413332267450919</v>
      </c>
      <c r="H7850" s="6">
        <f t="shared" si="490"/>
        <v>-1090.5643202039937</v>
      </c>
      <c r="I7850" s="14">
        <f t="shared" si="491"/>
        <v>-6.0861541284717244</v>
      </c>
      <c r="J7850" s="9"/>
      <c r="N7850" s="4"/>
      <c r="R7850" s="4"/>
    </row>
    <row r="7851" spans="1:18" x14ac:dyDescent="0.25">
      <c r="A7851" s="9">
        <v>45254.083333333336</v>
      </c>
      <c r="B7851" s="5">
        <v>45254</v>
      </c>
      <c r="C7851" s="6">
        <v>39453.345364583336</v>
      </c>
      <c r="D7851" s="6">
        <v>15906.928151041666</v>
      </c>
      <c r="E7851" s="6">
        <v>37890</v>
      </c>
      <c r="F7851" s="28">
        <f t="shared" si="488"/>
        <v>40.318325363914695</v>
      </c>
      <c r="G7851" s="14">
        <f t="shared" si="489"/>
        <v>41.981863687098617</v>
      </c>
      <c r="H7851" s="6">
        <f t="shared" si="490"/>
        <v>-921.28344509548697</v>
      </c>
      <c r="I7851" s="14">
        <f t="shared" si="491"/>
        <v>-5.4746366827652899</v>
      </c>
      <c r="J7851" s="9"/>
      <c r="N7851" s="4"/>
      <c r="R7851" s="4"/>
    </row>
    <row r="7852" spans="1:18" x14ac:dyDescent="0.25">
      <c r="A7852" s="9">
        <v>45254.125</v>
      </c>
      <c r="B7852" s="5">
        <v>45254</v>
      </c>
      <c r="C7852" s="6">
        <v>39160.531892361112</v>
      </c>
      <c r="D7852" s="6">
        <v>15029.12657687717</v>
      </c>
      <c r="E7852" s="6">
        <v>37890</v>
      </c>
      <c r="F7852" s="28">
        <f t="shared" si="488"/>
        <v>38.378249351124985</v>
      </c>
      <c r="G7852" s="14">
        <f t="shared" si="489"/>
        <v>39.66515327758556</v>
      </c>
      <c r="H7852" s="6">
        <f t="shared" si="490"/>
        <v>-877.80157416449583</v>
      </c>
      <c r="I7852" s="14">
        <f t="shared" si="491"/>
        <v>-5.5183600870606373</v>
      </c>
      <c r="J7852" s="9"/>
      <c r="N7852" s="4"/>
      <c r="R7852" s="4"/>
    </row>
    <row r="7853" spans="1:18" x14ac:dyDescent="0.25">
      <c r="A7853" s="9">
        <v>45254.166666666664</v>
      </c>
      <c r="B7853" s="5">
        <v>45254</v>
      </c>
      <c r="C7853" s="6">
        <v>39219.926032986114</v>
      </c>
      <c r="D7853" s="6">
        <v>13884.356847873263</v>
      </c>
      <c r="E7853" s="6">
        <v>37890</v>
      </c>
      <c r="F7853" s="28">
        <f t="shared" si="488"/>
        <v>35.401282593434154</v>
      </c>
      <c r="G7853" s="14">
        <f t="shared" si="489"/>
        <v>36.643855497158256</v>
      </c>
      <c r="H7853" s="6">
        <f t="shared" si="490"/>
        <v>-1144.7697290039068</v>
      </c>
      <c r="I7853" s="14">
        <f t="shared" si="491"/>
        <v>-7.6170077026643357</v>
      </c>
      <c r="J7853" s="9"/>
      <c r="N7853" s="4"/>
      <c r="R7853" s="4"/>
    </row>
    <row r="7854" spans="1:18" x14ac:dyDescent="0.25">
      <c r="A7854" s="9">
        <v>45254.208333333336</v>
      </c>
      <c r="B7854" s="5">
        <v>45254</v>
      </c>
      <c r="C7854" s="6">
        <v>39916.139765624997</v>
      </c>
      <c r="D7854" s="6">
        <v>12723.838738064236</v>
      </c>
      <c r="E7854" s="6">
        <v>37890</v>
      </c>
      <c r="F7854" s="28">
        <f t="shared" si="488"/>
        <v>31.876425958959487</v>
      </c>
      <c r="G7854" s="14">
        <f t="shared" si="489"/>
        <v>33.58099429417851</v>
      </c>
      <c r="H7854" s="6">
        <f t="shared" si="490"/>
        <v>-1160.518109809027</v>
      </c>
      <c r="I7854" s="14">
        <f t="shared" si="491"/>
        <v>-8.3584578135269503</v>
      </c>
      <c r="J7854" s="9"/>
      <c r="N7854" s="4"/>
      <c r="R7854" s="4"/>
    </row>
    <row r="7855" spans="1:18" x14ac:dyDescent="0.25">
      <c r="A7855" s="9">
        <v>45254.25</v>
      </c>
      <c r="B7855" s="5">
        <v>45254</v>
      </c>
      <c r="C7855" s="6">
        <v>41354.088465711808</v>
      </c>
      <c r="D7855" s="6">
        <v>11488.706918402779</v>
      </c>
      <c r="E7855" s="6">
        <v>37890</v>
      </c>
      <c r="F7855" s="28">
        <f t="shared" si="488"/>
        <v>27.781308558955391</v>
      </c>
      <c r="G7855" s="14">
        <f t="shared" si="489"/>
        <v>30.321211186072262</v>
      </c>
      <c r="H7855" s="6">
        <f t="shared" si="490"/>
        <v>-1235.1318196614575</v>
      </c>
      <c r="I7855" s="14">
        <f t="shared" si="491"/>
        <v>-9.7072262945810213</v>
      </c>
      <c r="J7855" s="9"/>
      <c r="N7855" s="4"/>
      <c r="R7855" s="4"/>
    </row>
    <row r="7856" spans="1:18" x14ac:dyDescent="0.25">
      <c r="A7856" s="9">
        <v>45254.291666666664</v>
      </c>
      <c r="B7856" s="5">
        <v>45254</v>
      </c>
      <c r="C7856" s="6">
        <v>42924.202178819447</v>
      </c>
      <c r="D7856" s="6">
        <v>10613.215988498265</v>
      </c>
      <c r="E7856" s="6">
        <v>37890</v>
      </c>
      <c r="F7856" s="28">
        <f t="shared" si="488"/>
        <v>24.725482244921629</v>
      </c>
      <c r="G7856" s="14">
        <f t="shared" si="489"/>
        <v>28.010599072310015</v>
      </c>
      <c r="H7856" s="6">
        <f t="shared" si="490"/>
        <v>-875.49092990451391</v>
      </c>
      <c r="I7856" s="14">
        <f t="shared" si="491"/>
        <v>-7.6204479418144064</v>
      </c>
      <c r="J7856" s="9"/>
      <c r="N7856" s="4"/>
      <c r="R7856" s="4"/>
    </row>
    <row r="7857" spans="1:18" x14ac:dyDescent="0.25">
      <c r="A7857" s="9">
        <v>45254.333333333336</v>
      </c>
      <c r="B7857" s="5">
        <v>45254</v>
      </c>
      <c r="C7857" s="6">
        <v>44154.164179687497</v>
      </c>
      <c r="D7857" s="6">
        <v>9857.9965852864589</v>
      </c>
      <c r="E7857" s="6">
        <v>37890</v>
      </c>
      <c r="F7857" s="28">
        <f t="shared" si="488"/>
        <v>22.326312293374791</v>
      </c>
      <c r="G7857" s="14">
        <f t="shared" si="489"/>
        <v>26.017409831846024</v>
      </c>
      <c r="H7857" s="6">
        <f t="shared" si="490"/>
        <v>-755.21940321180591</v>
      </c>
      <c r="I7857" s="14">
        <f t="shared" si="491"/>
        <v>-7.1158393839365077</v>
      </c>
      <c r="J7857" s="9"/>
      <c r="N7857" s="4"/>
      <c r="R7857" s="4"/>
    </row>
    <row r="7858" spans="1:18" x14ac:dyDescent="0.25">
      <c r="A7858" s="9">
        <v>45254.375</v>
      </c>
      <c r="B7858" s="5">
        <v>45254</v>
      </c>
      <c r="C7858" s="6">
        <v>44388.409403211808</v>
      </c>
      <c r="D7858" s="6">
        <v>8669.2626470269097</v>
      </c>
      <c r="E7858" s="6">
        <v>37890</v>
      </c>
      <c r="F7858" s="28">
        <f t="shared" si="488"/>
        <v>19.530464739742687</v>
      </c>
      <c r="G7858" s="14">
        <f t="shared" si="489"/>
        <v>22.880080884209317</v>
      </c>
      <c r="H7858" s="6">
        <f t="shared" si="490"/>
        <v>-1188.7339382595492</v>
      </c>
      <c r="I7858" s="14">
        <f t="shared" si="491"/>
        <v>-12.058575269074373</v>
      </c>
      <c r="J7858" s="9"/>
      <c r="N7858" s="4"/>
      <c r="R7858" s="4"/>
    </row>
    <row r="7859" spans="1:18" x14ac:dyDescent="0.25">
      <c r="A7859" s="9">
        <v>45254.416666666664</v>
      </c>
      <c r="B7859" s="5">
        <v>45254</v>
      </c>
      <c r="C7859" s="6">
        <v>43823.313468967011</v>
      </c>
      <c r="D7859" s="6">
        <v>7722.1928370496962</v>
      </c>
      <c r="E7859" s="6">
        <v>37890</v>
      </c>
      <c r="F7859" s="28">
        <f t="shared" si="488"/>
        <v>17.621198001191946</v>
      </c>
      <c r="G7859" s="14">
        <f t="shared" si="489"/>
        <v>20.380556445103448</v>
      </c>
      <c r="H7859" s="6">
        <f t="shared" si="490"/>
        <v>-947.06980997721348</v>
      </c>
      <c r="I7859" s="14">
        <f t="shared" si="491"/>
        <v>-10.92445630658113</v>
      </c>
      <c r="J7859" s="9"/>
      <c r="N7859" s="4"/>
      <c r="R7859" s="4"/>
    </row>
    <row r="7860" spans="1:18" x14ac:dyDescent="0.25">
      <c r="A7860" s="9">
        <v>45254.458333333336</v>
      </c>
      <c r="B7860" s="5">
        <v>45254</v>
      </c>
      <c r="C7860" s="6">
        <v>42800.38453450521</v>
      </c>
      <c r="D7860" s="6">
        <v>6555.0134083387584</v>
      </c>
      <c r="E7860" s="6">
        <v>37890</v>
      </c>
      <c r="F7860" s="28">
        <f t="shared" si="488"/>
        <v>15.315314288950319</v>
      </c>
      <c r="G7860" s="14">
        <f t="shared" si="489"/>
        <v>17.300114564103346</v>
      </c>
      <c r="H7860" s="6">
        <f t="shared" si="490"/>
        <v>-1167.1794287109378</v>
      </c>
      <c r="I7860" s="14">
        <f t="shared" si="491"/>
        <v>-15.114611268330677</v>
      </c>
      <c r="J7860" s="9"/>
      <c r="N7860" s="4"/>
      <c r="R7860" s="4"/>
    </row>
    <row r="7861" spans="1:18" x14ac:dyDescent="0.25">
      <c r="A7861" s="9">
        <v>45254.5</v>
      </c>
      <c r="B7861" s="5">
        <v>45254</v>
      </c>
      <c r="C7861" s="6">
        <v>41759.162109375</v>
      </c>
      <c r="D7861" s="6">
        <v>5417.4494433593754</v>
      </c>
      <c r="E7861" s="6">
        <v>37890</v>
      </c>
      <c r="F7861" s="28">
        <f t="shared" si="488"/>
        <v>12.973079845735578</v>
      </c>
      <c r="G7861" s="14">
        <f t="shared" si="489"/>
        <v>14.297834371494789</v>
      </c>
      <c r="H7861" s="6">
        <f t="shared" si="490"/>
        <v>-1137.5639649793829</v>
      </c>
      <c r="I7861" s="14">
        <f t="shared" si="491"/>
        <v>-17.354105844120259</v>
      </c>
      <c r="J7861" s="9"/>
      <c r="N7861" s="4"/>
      <c r="R7861" s="4"/>
    </row>
    <row r="7862" spans="1:18" x14ac:dyDescent="0.25">
      <c r="A7862" s="9">
        <v>45254.541666666664</v>
      </c>
      <c r="B7862" s="5">
        <v>45254</v>
      </c>
      <c r="C7862" s="6">
        <v>40908.755876736112</v>
      </c>
      <c r="D7862" s="6">
        <v>4453.9183738878037</v>
      </c>
      <c r="E7862" s="6">
        <v>37890</v>
      </c>
      <c r="F7862" s="28">
        <f t="shared" si="488"/>
        <v>10.887445189748846</v>
      </c>
      <c r="G7862" s="14">
        <f t="shared" si="489"/>
        <v>11.754865067003967</v>
      </c>
      <c r="H7862" s="6">
        <f t="shared" si="490"/>
        <v>-963.53106947157175</v>
      </c>
      <c r="I7862" s="14">
        <f t="shared" si="491"/>
        <v>-17.785695640457764</v>
      </c>
      <c r="J7862" s="9"/>
      <c r="N7862" s="4"/>
      <c r="R7862" s="4"/>
    </row>
    <row r="7863" spans="1:18" x14ac:dyDescent="0.25">
      <c r="A7863" s="9">
        <v>45254.583333333336</v>
      </c>
      <c r="B7863" s="5">
        <v>45254</v>
      </c>
      <c r="C7863" s="6">
        <v>40569.447152777779</v>
      </c>
      <c r="D7863" s="6">
        <v>3998.0065123155382</v>
      </c>
      <c r="E7863" s="6">
        <v>37890</v>
      </c>
      <c r="F7863" s="28">
        <f t="shared" si="488"/>
        <v>9.8547226864090902</v>
      </c>
      <c r="G7863" s="14">
        <f t="shared" si="489"/>
        <v>10.551613914794242</v>
      </c>
      <c r="H7863" s="6">
        <f t="shared" si="490"/>
        <v>-455.91186157226548</v>
      </c>
      <c r="I7863" s="14">
        <f t="shared" si="491"/>
        <v>-10.236197058418522</v>
      </c>
      <c r="J7863" s="9"/>
      <c r="N7863" s="4"/>
      <c r="R7863" s="4"/>
    </row>
    <row r="7864" spans="1:18" x14ac:dyDescent="0.25">
      <c r="A7864" s="9">
        <v>45254.625</v>
      </c>
      <c r="B7864" s="5">
        <v>45254</v>
      </c>
      <c r="C7864" s="6">
        <v>40345.175253906251</v>
      </c>
      <c r="D7864" s="6">
        <v>4129.1962152777778</v>
      </c>
      <c r="E7864" s="6">
        <v>37890</v>
      </c>
      <c r="F7864" s="28">
        <f t="shared" si="488"/>
        <v>10.234671653528103</v>
      </c>
      <c r="G7864" s="14">
        <f t="shared" si="489"/>
        <v>10.897852244069089</v>
      </c>
      <c r="H7864" s="6">
        <f t="shared" si="490"/>
        <v>131.18970296223961</v>
      </c>
      <c r="I7864" s="14">
        <f t="shared" si="491"/>
        <v>3.2813779206742222</v>
      </c>
      <c r="J7864" s="9"/>
      <c r="N7864" s="4"/>
      <c r="R7864" s="4"/>
    </row>
    <row r="7865" spans="1:18" x14ac:dyDescent="0.25">
      <c r="A7865" s="9">
        <v>45254.666666666664</v>
      </c>
      <c r="B7865" s="5">
        <v>45254</v>
      </c>
      <c r="C7865" s="6">
        <v>40549.607035590278</v>
      </c>
      <c r="D7865" s="6">
        <v>4587.9644873046873</v>
      </c>
      <c r="E7865" s="6">
        <v>37890</v>
      </c>
      <c r="F7865" s="28">
        <f t="shared" si="488"/>
        <v>11.314448702987043</v>
      </c>
      <c r="G7865" s="14">
        <f t="shared" si="489"/>
        <v>12.108642088426199</v>
      </c>
      <c r="H7865" s="6">
        <f t="shared" si="490"/>
        <v>458.76827202690947</v>
      </c>
      <c r="I7865" s="14">
        <f t="shared" si="491"/>
        <v>11.11035291395198</v>
      </c>
      <c r="J7865" s="9"/>
      <c r="N7865" s="4"/>
      <c r="R7865" s="4"/>
    </row>
    <row r="7866" spans="1:18" x14ac:dyDescent="0.25">
      <c r="A7866" s="9">
        <v>45254.708333333336</v>
      </c>
      <c r="B7866" s="5">
        <v>45254</v>
      </c>
      <c r="C7866" s="6">
        <v>41173.451484375</v>
      </c>
      <c r="D7866" s="6">
        <v>5347.5147824435762</v>
      </c>
      <c r="E7866" s="6">
        <v>37890</v>
      </c>
      <c r="F7866" s="28">
        <f t="shared" si="488"/>
        <v>12.987773892292989</v>
      </c>
      <c r="G7866" s="14">
        <f t="shared" si="489"/>
        <v>14.113261500246969</v>
      </c>
      <c r="H7866" s="6">
        <f t="shared" si="490"/>
        <v>759.55029513888894</v>
      </c>
      <c r="I7866" s="14">
        <f t="shared" si="491"/>
        <v>16.555278429914473</v>
      </c>
      <c r="J7866" s="9"/>
      <c r="N7866" s="4"/>
      <c r="R7866" s="4"/>
    </row>
    <row r="7867" spans="1:18" x14ac:dyDescent="0.25">
      <c r="A7867" s="9">
        <v>45254.75</v>
      </c>
      <c r="B7867" s="5">
        <v>45254</v>
      </c>
      <c r="C7867" s="6">
        <v>42502.668602430553</v>
      </c>
      <c r="D7867" s="6">
        <v>6484.7519401041664</v>
      </c>
      <c r="E7867" s="6">
        <v>37890</v>
      </c>
      <c r="F7867" s="28">
        <f t="shared" si="488"/>
        <v>15.257281844494184</v>
      </c>
      <c r="G7867" s="14">
        <f t="shared" si="489"/>
        <v>17.114679176838653</v>
      </c>
      <c r="H7867" s="6">
        <f t="shared" si="490"/>
        <v>1137.2371576605901</v>
      </c>
      <c r="I7867" s="14">
        <f t="shared" si="491"/>
        <v>21.266648226840868</v>
      </c>
      <c r="J7867" s="9"/>
      <c r="N7867" s="4"/>
      <c r="R7867" s="4"/>
    </row>
    <row r="7868" spans="1:18" x14ac:dyDescent="0.25">
      <c r="A7868" s="9">
        <v>45254.791666666664</v>
      </c>
      <c r="B7868" s="5">
        <v>45254</v>
      </c>
      <c r="C7868" s="6">
        <v>43511.960924479165</v>
      </c>
      <c r="D7868" s="6">
        <v>8789.5196674262152</v>
      </c>
      <c r="E7868" s="6">
        <v>37890</v>
      </c>
      <c r="F7868" s="28">
        <f t="shared" si="488"/>
        <v>20.200238005089229</v>
      </c>
      <c r="G7868" s="14">
        <f t="shared" si="489"/>
        <v>23.197465472225428</v>
      </c>
      <c r="H7868" s="6">
        <f t="shared" si="490"/>
        <v>2304.7677273220488</v>
      </c>
      <c r="I7868" s="14">
        <f t="shared" si="491"/>
        <v>35.541339878685115</v>
      </c>
      <c r="J7868" s="9"/>
      <c r="N7868" s="4"/>
      <c r="R7868" s="4"/>
    </row>
    <row r="7869" spans="1:18" x14ac:dyDescent="0.25">
      <c r="A7869" s="9">
        <v>45254.833333333336</v>
      </c>
      <c r="B7869" s="5">
        <v>45254</v>
      </c>
      <c r="C7869" s="6">
        <v>43233.491488715277</v>
      </c>
      <c r="D7869" s="6">
        <v>10237.416221516927</v>
      </c>
      <c r="E7869" s="6">
        <v>37890</v>
      </c>
      <c r="F7869" s="28">
        <f t="shared" si="488"/>
        <v>23.679364929823162</v>
      </c>
      <c r="G7869" s="14">
        <f t="shared" si="489"/>
        <v>27.018781265550086</v>
      </c>
      <c r="H7869" s="6">
        <f t="shared" si="490"/>
        <v>1447.896554090712</v>
      </c>
      <c r="I7869" s="14">
        <f t="shared" si="491"/>
        <v>16.472988387028565</v>
      </c>
      <c r="J7869" s="9"/>
      <c r="N7869" s="4"/>
      <c r="R7869" s="4"/>
    </row>
    <row r="7870" spans="1:18" x14ac:dyDescent="0.25">
      <c r="A7870" s="9">
        <v>45254.875</v>
      </c>
      <c r="B7870" s="5">
        <v>45254</v>
      </c>
      <c r="C7870" s="6">
        <v>43041.953000217014</v>
      </c>
      <c r="D7870" s="6">
        <v>10175.754968532987</v>
      </c>
      <c r="E7870" s="6">
        <v>37890</v>
      </c>
      <c r="F7870" s="28">
        <f t="shared" si="488"/>
        <v>23.641480600291722</v>
      </c>
      <c r="G7870" s="14">
        <f t="shared" si="489"/>
        <v>26.856043727983604</v>
      </c>
      <c r="H7870" s="6">
        <f t="shared" si="490"/>
        <v>-61.661252983940358</v>
      </c>
      <c r="I7870" s="14">
        <f t="shared" si="491"/>
        <v>-0.60231265047464988</v>
      </c>
      <c r="J7870" s="9"/>
      <c r="N7870" s="4"/>
      <c r="R7870" s="4"/>
    </row>
    <row r="7871" spans="1:18" x14ac:dyDescent="0.25">
      <c r="A7871" s="9">
        <v>45254.916666666664</v>
      </c>
      <c r="B7871" s="5">
        <v>45254</v>
      </c>
      <c r="C7871" s="6">
        <v>42702.096914062502</v>
      </c>
      <c r="D7871" s="6">
        <v>9881.0742968750001</v>
      </c>
      <c r="E7871" s="6">
        <v>37890</v>
      </c>
      <c r="F7871" s="28">
        <f t="shared" si="488"/>
        <v>23.139552881350422</v>
      </c>
      <c r="G7871" s="14">
        <f t="shared" si="489"/>
        <v>26.078316961929271</v>
      </c>
      <c r="H7871" s="6">
        <f t="shared" si="490"/>
        <v>-294.68067165798675</v>
      </c>
      <c r="I7871" s="14">
        <f t="shared" si="491"/>
        <v>-2.8959096653687419</v>
      </c>
      <c r="J7871" s="9"/>
      <c r="N7871" s="4"/>
      <c r="R7871" s="4"/>
    </row>
    <row r="7872" spans="1:18" x14ac:dyDescent="0.25">
      <c r="A7872" s="9">
        <v>45254.958333333336</v>
      </c>
      <c r="B7872" s="5">
        <v>45254</v>
      </c>
      <c r="C7872" s="6">
        <v>41809.707430555558</v>
      </c>
      <c r="D7872" s="6">
        <v>9271.191121961805</v>
      </c>
      <c r="E7872" s="6">
        <v>37890</v>
      </c>
      <c r="F7872" s="28">
        <f t="shared" si="488"/>
        <v>22.174733313694972</v>
      </c>
      <c r="G7872" s="14">
        <f t="shared" si="489"/>
        <v>24.468701826238597</v>
      </c>
      <c r="H7872" s="6">
        <f t="shared" si="490"/>
        <v>-609.88317491319503</v>
      </c>
      <c r="I7872" s="14">
        <f t="shared" si="491"/>
        <v>-6.1722354937263999</v>
      </c>
      <c r="J7872" s="9"/>
      <c r="N7872" s="4"/>
      <c r="R7872" s="4"/>
    </row>
    <row r="7873" spans="1:18" x14ac:dyDescent="0.25">
      <c r="A7873" s="9">
        <v>45255</v>
      </c>
      <c r="B7873" s="5">
        <v>45255</v>
      </c>
      <c r="C7873" s="6">
        <v>40806.132743055554</v>
      </c>
      <c r="D7873" s="6">
        <v>9151.2995355902785</v>
      </c>
      <c r="E7873" s="6">
        <v>37890</v>
      </c>
      <c r="F7873" s="28">
        <f t="shared" si="488"/>
        <v>22.426284777372487</v>
      </c>
      <c r="G7873" s="14">
        <f t="shared" si="489"/>
        <v>24.152281698575557</v>
      </c>
      <c r="H7873" s="6">
        <f t="shared" si="490"/>
        <v>-119.8915863715265</v>
      </c>
      <c r="I7873" s="14">
        <f t="shared" si="491"/>
        <v>-1.2931627101023149</v>
      </c>
      <c r="J7873" s="9"/>
      <c r="N7873" s="4"/>
      <c r="R7873" s="4"/>
    </row>
    <row r="7874" spans="1:18" x14ac:dyDescent="0.25">
      <c r="A7874" s="9">
        <v>45255.041666666664</v>
      </c>
      <c r="B7874" s="5">
        <v>45255</v>
      </c>
      <c r="C7874" s="6">
        <v>39860.764465060762</v>
      </c>
      <c r="D7874" s="6">
        <v>8808.5723933919271</v>
      </c>
      <c r="E7874" s="6">
        <v>37890</v>
      </c>
      <c r="F7874" s="28">
        <f t="shared" si="488"/>
        <v>22.098352883103694</v>
      </c>
      <c r="G7874" s="14">
        <f t="shared" si="489"/>
        <v>23.247749784618442</v>
      </c>
      <c r="H7874" s="6">
        <f t="shared" si="490"/>
        <v>-342.72714219835143</v>
      </c>
      <c r="I7874" s="14">
        <f t="shared" si="491"/>
        <v>-3.7451199238474584</v>
      </c>
      <c r="J7874" s="9"/>
      <c r="N7874" s="4"/>
      <c r="R7874" s="4"/>
    </row>
    <row r="7875" spans="1:18" x14ac:dyDescent="0.25">
      <c r="A7875" s="9">
        <v>45255.083333333336</v>
      </c>
      <c r="B7875" s="5">
        <v>45255</v>
      </c>
      <c r="C7875" s="6">
        <v>39188.491128472226</v>
      </c>
      <c r="D7875" s="6">
        <v>7986.6021972656254</v>
      </c>
      <c r="E7875" s="6">
        <v>37890</v>
      </c>
      <c r="F7875" s="28">
        <f t="shared" ref="F7875:F7938" si="492">D7875/C7875*100</f>
        <v>20.379968626714987</v>
      </c>
      <c r="G7875" s="14">
        <f t="shared" ref="G7875:G7938" si="493">D7875/E7875*100</f>
        <v>21.078390597164489</v>
      </c>
      <c r="H7875" s="6">
        <f t="shared" si="490"/>
        <v>-821.97019612630174</v>
      </c>
      <c r="I7875" s="14">
        <f t="shared" si="491"/>
        <v>-9.3314802832628434</v>
      </c>
      <c r="J7875" s="9"/>
      <c r="N7875" s="4"/>
      <c r="R7875" s="4"/>
    </row>
    <row r="7876" spans="1:18" x14ac:dyDescent="0.25">
      <c r="A7876" s="9">
        <v>45255.125</v>
      </c>
      <c r="B7876" s="5">
        <v>45255</v>
      </c>
      <c r="C7876" s="6">
        <v>38952.384024522573</v>
      </c>
      <c r="D7876" s="6">
        <v>7015.208276231554</v>
      </c>
      <c r="E7876" s="6">
        <v>37890</v>
      </c>
      <c r="F7876" s="28">
        <f t="shared" si="492"/>
        <v>18.009701978228371</v>
      </c>
      <c r="G7876" s="14">
        <f t="shared" si="493"/>
        <v>18.514669507077208</v>
      </c>
      <c r="H7876" s="6">
        <f t="shared" ref="H7876:H7939" si="494">D7876-D7875</f>
        <v>-971.39392103407135</v>
      </c>
      <c r="I7876" s="14">
        <f t="shared" ref="I7876:I7939" si="495">H7876/D7875*100</f>
        <v>-12.162793351178149</v>
      </c>
      <c r="J7876" s="9"/>
      <c r="N7876" s="4"/>
      <c r="R7876" s="4"/>
    </row>
    <row r="7877" spans="1:18" x14ac:dyDescent="0.25">
      <c r="A7877" s="9">
        <v>45255.166666666664</v>
      </c>
      <c r="B7877" s="5">
        <v>45255</v>
      </c>
      <c r="C7877" s="6">
        <v>38963.531840277778</v>
      </c>
      <c r="D7877" s="6">
        <v>6227.4503895399303</v>
      </c>
      <c r="E7877" s="6">
        <v>37890</v>
      </c>
      <c r="F7877" s="28">
        <f t="shared" si="492"/>
        <v>15.982766693399256</v>
      </c>
      <c r="G7877" s="14">
        <f t="shared" si="493"/>
        <v>16.435604089574902</v>
      </c>
      <c r="H7877" s="6">
        <f t="shared" si="494"/>
        <v>-787.75788669162375</v>
      </c>
      <c r="I7877" s="14">
        <f t="shared" si="495"/>
        <v>-11.229287223882586</v>
      </c>
      <c r="J7877" s="9"/>
      <c r="N7877" s="4"/>
      <c r="R7877" s="4"/>
    </row>
    <row r="7878" spans="1:18" x14ac:dyDescent="0.25">
      <c r="A7878" s="9">
        <v>45255.208333333336</v>
      </c>
      <c r="B7878" s="5">
        <v>45255</v>
      </c>
      <c r="C7878" s="6">
        <v>39357.841727430554</v>
      </c>
      <c r="D7878" s="6">
        <v>5976.2117106119795</v>
      </c>
      <c r="E7878" s="6">
        <v>37890</v>
      </c>
      <c r="F7878" s="28">
        <f t="shared" si="492"/>
        <v>15.184297330122254</v>
      </c>
      <c r="G7878" s="14">
        <f t="shared" si="493"/>
        <v>15.772530247062495</v>
      </c>
      <c r="H7878" s="6">
        <f t="shared" si="494"/>
        <v>-251.23867892795079</v>
      </c>
      <c r="I7878" s="14">
        <f t="shared" si="495"/>
        <v>-4.034374635082588</v>
      </c>
      <c r="J7878" s="9"/>
      <c r="N7878" s="4"/>
      <c r="R7878" s="4"/>
    </row>
    <row r="7879" spans="1:18" x14ac:dyDescent="0.25">
      <c r="A7879" s="9">
        <v>45255.25</v>
      </c>
      <c r="B7879" s="5">
        <v>45255</v>
      </c>
      <c r="C7879" s="6">
        <v>40227.205329861114</v>
      </c>
      <c r="D7879" s="6">
        <v>6065.0497357855902</v>
      </c>
      <c r="E7879" s="6">
        <v>37890</v>
      </c>
      <c r="F7879" s="28">
        <f t="shared" si="492"/>
        <v>15.076985055393433</v>
      </c>
      <c r="G7879" s="14">
        <f t="shared" si="493"/>
        <v>16.006993232477146</v>
      </c>
      <c r="H7879" s="6">
        <f t="shared" si="494"/>
        <v>88.838025173610731</v>
      </c>
      <c r="I7879" s="14">
        <f t="shared" si="495"/>
        <v>1.4865274102632735</v>
      </c>
      <c r="J7879" s="9"/>
      <c r="N7879" s="4"/>
      <c r="R7879" s="4"/>
    </row>
    <row r="7880" spans="1:18" x14ac:dyDescent="0.25">
      <c r="A7880" s="9">
        <v>45255.291666666664</v>
      </c>
      <c r="B7880" s="5">
        <v>45255</v>
      </c>
      <c r="C7880" s="6">
        <v>41505.224752604168</v>
      </c>
      <c r="D7880" s="6">
        <v>5874.4418136935765</v>
      </c>
      <c r="E7880" s="6">
        <v>37890</v>
      </c>
      <c r="F7880" s="28">
        <f t="shared" si="492"/>
        <v>14.153499586398446</v>
      </c>
      <c r="G7880" s="14">
        <f t="shared" si="493"/>
        <v>15.503937222733114</v>
      </c>
      <c r="H7880" s="6">
        <f t="shared" si="494"/>
        <v>-190.60792209201372</v>
      </c>
      <c r="I7880" s="14">
        <f t="shared" si="495"/>
        <v>-3.1427264473590468</v>
      </c>
      <c r="J7880" s="9"/>
      <c r="N7880" s="4"/>
      <c r="R7880" s="4"/>
    </row>
    <row r="7881" spans="1:18" x14ac:dyDescent="0.25">
      <c r="A7881" s="9">
        <v>45255.333333333336</v>
      </c>
      <c r="B7881" s="5">
        <v>45255</v>
      </c>
      <c r="C7881" s="6">
        <v>42665.785985243056</v>
      </c>
      <c r="D7881" s="6">
        <v>6012.2867822265625</v>
      </c>
      <c r="E7881" s="6">
        <v>37890</v>
      </c>
      <c r="F7881" s="28">
        <f t="shared" si="492"/>
        <v>14.091588009901072</v>
      </c>
      <c r="G7881" s="14">
        <f t="shared" si="493"/>
        <v>15.867740253962953</v>
      </c>
      <c r="H7881" s="6">
        <f t="shared" si="494"/>
        <v>137.84496853298606</v>
      </c>
      <c r="I7881" s="14">
        <f t="shared" si="495"/>
        <v>2.3465202806445968</v>
      </c>
      <c r="J7881" s="9"/>
      <c r="N7881" s="4"/>
      <c r="R7881" s="4"/>
    </row>
    <row r="7882" spans="1:18" x14ac:dyDescent="0.25">
      <c r="A7882" s="9">
        <v>45255.375</v>
      </c>
      <c r="B7882" s="5">
        <v>45255</v>
      </c>
      <c r="C7882" s="6">
        <v>43627.788038194441</v>
      </c>
      <c r="D7882" s="6">
        <v>5967.9676421440972</v>
      </c>
      <c r="E7882" s="6">
        <v>37890</v>
      </c>
      <c r="F7882" s="28">
        <f t="shared" si="492"/>
        <v>13.679280821937093</v>
      </c>
      <c r="G7882" s="14">
        <f t="shared" si="493"/>
        <v>15.750772346645808</v>
      </c>
      <c r="H7882" s="6">
        <f t="shared" si="494"/>
        <v>-44.31914008246531</v>
      </c>
      <c r="I7882" s="14">
        <f t="shared" si="495"/>
        <v>-0.73714281583308583</v>
      </c>
      <c r="J7882" s="9"/>
      <c r="N7882" s="4"/>
      <c r="R7882" s="4"/>
    </row>
    <row r="7883" spans="1:18" x14ac:dyDescent="0.25">
      <c r="A7883" s="9">
        <v>45255.416666666664</v>
      </c>
      <c r="B7883" s="5">
        <v>45255</v>
      </c>
      <c r="C7883" s="6">
        <v>43841.364023437498</v>
      </c>
      <c r="D7883" s="6">
        <v>5426.3027728949655</v>
      </c>
      <c r="E7883" s="6">
        <v>37890</v>
      </c>
      <c r="F7883" s="28">
        <f t="shared" si="492"/>
        <v>12.377130351131584</v>
      </c>
      <c r="G7883" s="14">
        <f t="shared" si="493"/>
        <v>14.321200245170138</v>
      </c>
      <c r="H7883" s="6">
        <f t="shared" si="494"/>
        <v>-541.6648692491317</v>
      </c>
      <c r="I7883" s="14">
        <f t="shared" si="495"/>
        <v>-9.076203185554288</v>
      </c>
      <c r="J7883" s="9"/>
      <c r="N7883" s="4"/>
      <c r="R7883" s="4"/>
    </row>
    <row r="7884" spans="1:18" x14ac:dyDescent="0.25">
      <c r="A7884" s="9">
        <v>45255.458333333336</v>
      </c>
      <c r="B7884" s="5">
        <v>45255</v>
      </c>
      <c r="C7884" s="6">
        <v>43739.601948784722</v>
      </c>
      <c r="D7884" s="6">
        <v>5786.3749061414928</v>
      </c>
      <c r="E7884" s="6">
        <v>37890</v>
      </c>
      <c r="F7884" s="28">
        <f t="shared" si="492"/>
        <v>13.229143952697228</v>
      </c>
      <c r="G7884" s="14">
        <f t="shared" si="493"/>
        <v>15.271509385435452</v>
      </c>
      <c r="H7884" s="6">
        <f t="shared" si="494"/>
        <v>360.0721332465273</v>
      </c>
      <c r="I7884" s="14">
        <f t="shared" si="495"/>
        <v>6.6356808367776843</v>
      </c>
      <c r="J7884" s="9"/>
      <c r="N7884" s="4"/>
      <c r="R7884" s="4"/>
    </row>
    <row r="7885" spans="1:18" x14ac:dyDescent="0.25">
      <c r="A7885" s="9">
        <v>45255.5</v>
      </c>
      <c r="B7885" s="5">
        <v>45255</v>
      </c>
      <c r="C7885" s="6">
        <v>43163.790399305559</v>
      </c>
      <c r="D7885" s="6">
        <v>7035.1911724175343</v>
      </c>
      <c r="E7885" s="6">
        <v>37890</v>
      </c>
      <c r="F7885" s="28">
        <f t="shared" si="492"/>
        <v>16.298826185873427</v>
      </c>
      <c r="G7885" s="14">
        <f t="shared" si="493"/>
        <v>18.567408742194601</v>
      </c>
      <c r="H7885" s="6">
        <f t="shared" si="494"/>
        <v>1248.8162662760415</v>
      </c>
      <c r="I7885" s="14">
        <f t="shared" si="495"/>
        <v>21.582014413732225</v>
      </c>
      <c r="J7885" s="9"/>
      <c r="N7885" s="4"/>
      <c r="R7885" s="4"/>
    </row>
    <row r="7886" spans="1:18" x14ac:dyDescent="0.25">
      <c r="A7886" s="9">
        <v>45255.541666666664</v>
      </c>
      <c r="B7886" s="5">
        <v>45255</v>
      </c>
      <c r="C7886" s="6">
        <v>42635.427625868055</v>
      </c>
      <c r="D7886" s="6">
        <v>7239.6864208984371</v>
      </c>
      <c r="E7886" s="6">
        <v>37890</v>
      </c>
      <c r="F7886" s="28">
        <f t="shared" si="492"/>
        <v>16.980447538670692</v>
      </c>
      <c r="G7886" s="14">
        <f t="shared" si="493"/>
        <v>19.107116444704243</v>
      </c>
      <c r="H7886" s="6">
        <f t="shared" si="494"/>
        <v>204.49524848090277</v>
      </c>
      <c r="I7886" s="14">
        <f t="shared" si="495"/>
        <v>2.9067475704520356</v>
      </c>
      <c r="J7886" s="9"/>
      <c r="N7886" s="4"/>
      <c r="R7886" s="4"/>
    </row>
    <row r="7887" spans="1:18" x14ac:dyDescent="0.25">
      <c r="A7887" s="9">
        <v>45255.583333333336</v>
      </c>
      <c r="B7887" s="5">
        <v>45255</v>
      </c>
      <c r="C7887" s="6">
        <v>42053.060959201386</v>
      </c>
      <c r="D7887" s="6">
        <v>7078.1367909071178</v>
      </c>
      <c r="E7887" s="6">
        <v>37890</v>
      </c>
      <c r="F7887" s="28">
        <f t="shared" si="492"/>
        <v>16.831442538211697</v>
      </c>
      <c r="G7887" s="14">
        <f t="shared" si="493"/>
        <v>18.68075162551364</v>
      </c>
      <c r="H7887" s="6">
        <f t="shared" si="494"/>
        <v>-161.54962999131931</v>
      </c>
      <c r="I7887" s="14">
        <f t="shared" si="495"/>
        <v>-2.2314451289627981</v>
      </c>
      <c r="J7887" s="9"/>
      <c r="N7887" s="4"/>
      <c r="R7887" s="4"/>
    </row>
    <row r="7888" spans="1:18" x14ac:dyDescent="0.25">
      <c r="A7888" s="9">
        <v>45255.625</v>
      </c>
      <c r="B7888" s="5">
        <v>45255</v>
      </c>
      <c r="C7888" s="6">
        <v>41866.84224500868</v>
      </c>
      <c r="D7888" s="6">
        <v>6269.722136230469</v>
      </c>
      <c r="E7888" s="6">
        <v>37890</v>
      </c>
      <c r="F7888" s="28">
        <f t="shared" si="492"/>
        <v>14.975388159296724</v>
      </c>
      <c r="G7888" s="14">
        <f t="shared" si="493"/>
        <v>16.547168477779014</v>
      </c>
      <c r="H7888" s="6">
        <f t="shared" si="494"/>
        <v>-808.41465467664875</v>
      </c>
      <c r="I7888" s="14">
        <f t="shared" si="495"/>
        <v>-11.4212917686922</v>
      </c>
      <c r="J7888" s="9"/>
      <c r="N7888" s="4"/>
      <c r="R7888" s="4"/>
    </row>
    <row r="7889" spans="1:18" x14ac:dyDescent="0.25">
      <c r="A7889" s="9">
        <v>45255.666666666664</v>
      </c>
      <c r="B7889" s="5">
        <v>45255</v>
      </c>
      <c r="C7889" s="6">
        <v>42024.015047743058</v>
      </c>
      <c r="D7889" s="6">
        <v>5662.8722781032984</v>
      </c>
      <c r="E7889" s="6">
        <v>37890</v>
      </c>
      <c r="F7889" s="28">
        <f t="shared" si="492"/>
        <v>13.47532422037677</v>
      </c>
      <c r="G7889" s="14">
        <f t="shared" si="493"/>
        <v>14.945558928749797</v>
      </c>
      <c r="H7889" s="6">
        <f t="shared" si="494"/>
        <v>-606.84985812717059</v>
      </c>
      <c r="I7889" s="14">
        <f t="shared" si="495"/>
        <v>-9.6790550672158755</v>
      </c>
      <c r="J7889" s="9"/>
      <c r="N7889" s="4"/>
      <c r="R7889" s="4"/>
    </row>
    <row r="7890" spans="1:18" x14ac:dyDescent="0.25">
      <c r="A7890" s="9">
        <v>45255.708333333336</v>
      </c>
      <c r="B7890" s="5">
        <v>45255</v>
      </c>
      <c r="C7890" s="6">
        <v>42473.043409288191</v>
      </c>
      <c r="D7890" s="6">
        <v>5292.1966590711809</v>
      </c>
      <c r="E7890" s="6">
        <v>37890</v>
      </c>
      <c r="F7890" s="28">
        <f t="shared" si="492"/>
        <v>12.460130554039507</v>
      </c>
      <c r="G7890" s="14">
        <f t="shared" si="493"/>
        <v>13.967264869546531</v>
      </c>
      <c r="H7890" s="6">
        <f t="shared" si="494"/>
        <v>-370.67561903211754</v>
      </c>
      <c r="I7890" s="14">
        <f t="shared" si="495"/>
        <v>-6.5457174527035296</v>
      </c>
      <c r="J7890" s="9"/>
      <c r="N7890" s="4"/>
      <c r="R7890" s="4"/>
    </row>
    <row r="7891" spans="1:18" x14ac:dyDescent="0.25">
      <c r="A7891" s="9">
        <v>45255.75</v>
      </c>
      <c r="B7891" s="5">
        <v>45255</v>
      </c>
      <c r="C7891" s="6">
        <v>43573.170454644096</v>
      </c>
      <c r="D7891" s="6">
        <v>4440.4944898817275</v>
      </c>
      <c r="E7891" s="6">
        <v>37890</v>
      </c>
      <c r="F7891" s="28">
        <f t="shared" si="492"/>
        <v>10.19089142137109</v>
      </c>
      <c r="G7891" s="14">
        <f t="shared" si="493"/>
        <v>11.719436500083734</v>
      </c>
      <c r="H7891" s="6">
        <f t="shared" si="494"/>
        <v>-851.70216918945334</v>
      </c>
      <c r="I7891" s="14">
        <f t="shared" si="495"/>
        <v>-16.093547236752411</v>
      </c>
      <c r="J7891" s="9"/>
      <c r="N7891" s="4"/>
      <c r="R7891" s="4"/>
    </row>
    <row r="7892" spans="1:18" x14ac:dyDescent="0.25">
      <c r="A7892" s="9">
        <v>45255.791666666664</v>
      </c>
      <c r="B7892" s="5">
        <v>45255</v>
      </c>
      <c r="C7892" s="6">
        <v>44803.183535156248</v>
      </c>
      <c r="D7892" s="6">
        <v>4996.8586918131514</v>
      </c>
      <c r="E7892" s="6">
        <v>37890</v>
      </c>
      <c r="F7892" s="28">
        <f t="shared" si="492"/>
        <v>11.152909899565969</v>
      </c>
      <c r="G7892" s="14">
        <f t="shared" si="493"/>
        <v>13.187803356593166</v>
      </c>
      <c r="H7892" s="6">
        <f t="shared" si="494"/>
        <v>556.36420193142385</v>
      </c>
      <c r="I7892" s="14">
        <f t="shared" si="495"/>
        <v>12.529329857275481</v>
      </c>
      <c r="J7892" s="9"/>
      <c r="N7892" s="4"/>
      <c r="R7892" s="4"/>
    </row>
    <row r="7893" spans="1:18" x14ac:dyDescent="0.25">
      <c r="A7893" s="9">
        <v>45255.833333333336</v>
      </c>
      <c r="B7893" s="5">
        <v>45255</v>
      </c>
      <c r="C7893" s="6">
        <v>44215.318910590278</v>
      </c>
      <c r="D7893" s="6">
        <v>5670.6825402832028</v>
      </c>
      <c r="E7893" s="6">
        <v>37890</v>
      </c>
      <c r="F7893" s="28">
        <f t="shared" si="492"/>
        <v>12.825153544069504</v>
      </c>
      <c r="G7893" s="14">
        <f t="shared" si="493"/>
        <v>14.966171919459494</v>
      </c>
      <c r="H7893" s="6">
        <f t="shared" si="494"/>
        <v>673.82384847005142</v>
      </c>
      <c r="I7893" s="14">
        <f t="shared" si="495"/>
        <v>13.484949045568245</v>
      </c>
      <c r="J7893" s="9"/>
      <c r="N7893" s="4"/>
      <c r="R7893" s="4"/>
    </row>
    <row r="7894" spans="1:18" x14ac:dyDescent="0.25">
      <c r="A7894" s="9">
        <v>45255.875</v>
      </c>
      <c r="B7894" s="5">
        <v>45255</v>
      </c>
      <c r="C7894" s="6">
        <v>43249.590088975696</v>
      </c>
      <c r="D7894" s="6">
        <v>5511.8004814995656</v>
      </c>
      <c r="E7894" s="6">
        <v>37890</v>
      </c>
      <c r="F7894" s="28">
        <f t="shared" si="492"/>
        <v>12.744168141617882</v>
      </c>
      <c r="G7894" s="14">
        <f t="shared" si="493"/>
        <v>14.546847404327174</v>
      </c>
      <c r="H7894" s="6">
        <f t="shared" si="494"/>
        <v>-158.88205878363715</v>
      </c>
      <c r="I7894" s="14">
        <f t="shared" si="495"/>
        <v>-2.8018154367657888</v>
      </c>
      <c r="J7894" s="9"/>
      <c r="N7894" s="4"/>
      <c r="R7894" s="4"/>
    </row>
    <row r="7895" spans="1:18" x14ac:dyDescent="0.25">
      <c r="A7895" s="9">
        <v>45255.916666666664</v>
      </c>
      <c r="B7895" s="5">
        <v>45255</v>
      </c>
      <c r="C7895" s="6">
        <v>42115.710517578125</v>
      </c>
      <c r="D7895" s="6">
        <v>6617.3724456108939</v>
      </c>
      <c r="E7895" s="6">
        <v>37890</v>
      </c>
      <c r="F7895" s="28">
        <f t="shared" si="492"/>
        <v>15.712360932030233</v>
      </c>
      <c r="G7895" s="14">
        <f t="shared" si="493"/>
        <v>17.464693707075465</v>
      </c>
      <c r="H7895" s="6">
        <f t="shared" si="494"/>
        <v>1105.5719641113283</v>
      </c>
      <c r="I7895" s="14">
        <f t="shared" si="495"/>
        <v>20.058272570318824</v>
      </c>
      <c r="J7895" s="9"/>
      <c r="N7895" s="4"/>
      <c r="R7895" s="4"/>
    </row>
    <row r="7896" spans="1:18" x14ac:dyDescent="0.25">
      <c r="A7896" s="9">
        <v>45255.958333333336</v>
      </c>
      <c r="B7896" s="5">
        <v>45255</v>
      </c>
      <c r="C7896" s="6">
        <v>41048.133732638889</v>
      </c>
      <c r="D7896" s="6">
        <v>8113.0927463107637</v>
      </c>
      <c r="E7896" s="6">
        <v>37890</v>
      </c>
      <c r="F7896" s="28">
        <f t="shared" si="492"/>
        <v>19.764827310187172</v>
      </c>
      <c r="G7896" s="14">
        <f t="shared" si="493"/>
        <v>21.412226831118407</v>
      </c>
      <c r="H7896" s="6">
        <f t="shared" si="494"/>
        <v>1495.7203006998698</v>
      </c>
      <c r="I7896" s="14">
        <f t="shared" si="495"/>
        <v>22.602933611390373</v>
      </c>
      <c r="J7896" s="9"/>
      <c r="N7896" s="4"/>
      <c r="R7896" s="4"/>
    </row>
    <row r="7897" spans="1:18" x14ac:dyDescent="0.25">
      <c r="A7897" s="9">
        <v>45256</v>
      </c>
      <c r="B7897" s="5">
        <v>45256</v>
      </c>
      <c r="C7897" s="6">
        <v>40048.708454861109</v>
      </c>
      <c r="D7897" s="6">
        <v>9223.3522797309033</v>
      </c>
      <c r="E7897" s="6">
        <v>37890</v>
      </c>
      <c r="F7897" s="28">
        <f t="shared" si="492"/>
        <v>23.030336396806756</v>
      </c>
      <c r="G7897" s="14">
        <f t="shared" si="493"/>
        <v>24.342444654871741</v>
      </c>
      <c r="H7897" s="6">
        <f t="shared" si="494"/>
        <v>1110.2595334201396</v>
      </c>
      <c r="I7897" s="14">
        <f t="shared" si="495"/>
        <v>13.68478788714703</v>
      </c>
      <c r="J7897" s="9"/>
      <c r="N7897" s="4"/>
      <c r="R7897" s="4"/>
    </row>
    <row r="7898" spans="1:18" x14ac:dyDescent="0.25">
      <c r="A7898" s="9">
        <v>45256.041666666664</v>
      </c>
      <c r="B7898" s="5">
        <v>45256</v>
      </c>
      <c r="C7898" s="6">
        <v>38998.612092013886</v>
      </c>
      <c r="D7898" s="6">
        <v>10466.971807725695</v>
      </c>
      <c r="E7898" s="6">
        <v>37890</v>
      </c>
      <c r="F7898" s="28">
        <f t="shared" si="492"/>
        <v>26.839344392640875</v>
      </c>
      <c r="G7898" s="14">
        <f t="shared" si="493"/>
        <v>27.624628682305875</v>
      </c>
      <c r="H7898" s="6">
        <f t="shared" si="494"/>
        <v>1243.6195279947915</v>
      </c>
      <c r="I7898" s="14">
        <f t="shared" si="495"/>
        <v>13.483378822337194</v>
      </c>
      <c r="J7898" s="9"/>
      <c r="N7898" s="4"/>
      <c r="R7898" s="4"/>
    </row>
    <row r="7899" spans="1:18" x14ac:dyDescent="0.25">
      <c r="A7899" s="9">
        <v>45256.083333333336</v>
      </c>
      <c r="B7899" s="5">
        <v>45256</v>
      </c>
      <c r="C7899" s="6">
        <v>38522.976278211805</v>
      </c>
      <c r="D7899" s="6">
        <v>12388.61046766493</v>
      </c>
      <c r="E7899" s="6">
        <v>37890</v>
      </c>
      <c r="F7899" s="28">
        <f t="shared" si="492"/>
        <v>32.159016941460465</v>
      </c>
      <c r="G7899" s="14">
        <f t="shared" si="493"/>
        <v>32.696253543586515</v>
      </c>
      <c r="H7899" s="6">
        <f t="shared" si="494"/>
        <v>1921.6386599392354</v>
      </c>
      <c r="I7899" s="14">
        <f t="shared" si="495"/>
        <v>18.359069798209159</v>
      </c>
      <c r="J7899" s="9"/>
      <c r="N7899" s="4"/>
      <c r="R7899" s="4"/>
    </row>
    <row r="7900" spans="1:18" x14ac:dyDescent="0.25">
      <c r="A7900" s="9">
        <v>45256.125</v>
      </c>
      <c r="B7900" s="5">
        <v>45256</v>
      </c>
      <c r="C7900" s="6">
        <v>38137.120549045139</v>
      </c>
      <c r="D7900" s="6">
        <v>14457.868836534288</v>
      </c>
      <c r="E7900" s="6">
        <v>37890</v>
      </c>
      <c r="F7900" s="28">
        <f t="shared" si="492"/>
        <v>37.910226646348839</v>
      </c>
      <c r="G7900" s="14">
        <f t="shared" si="493"/>
        <v>38.157479114632586</v>
      </c>
      <c r="H7900" s="6">
        <f t="shared" si="494"/>
        <v>2069.2583688693576</v>
      </c>
      <c r="I7900" s="14">
        <f t="shared" si="495"/>
        <v>16.702909291322502</v>
      </c>
      <c r="J7900" s="9"/>
      <c r="N7900" s="4"/>
      <c r="R7900" s="4"/>
    </row>
    <row r="7901" spans="1:18" x14ac:dyDescent="0.25">
      <c r="A7901" s="9">
        <v>45256.166666666664</v>
      </c>
      <c r="B7901" s="5">
        <v>45256</v>
      </c>
      <c r="C7901" s="6">
        <v>38212.700182291665</v>
      </c>
      <c r="D7901" s="6">
        <v>15338.946371527778</v>
      </c>
      <c r="E7901" s="6">
        <v>37890</v>
      </c>
      <c r="F7901" s="28">
        <f t="shared" si="492"/>
        <v>40.140964387112518</v>
      </c>
      <c r="G7901" s="14">
        <f t="shared" si="493"/>
        <v>40.482835501524882</v>
      </c>
      <c r="H7901" s="6">
        <f t="shared" si="494"/>
        <v>881.07753499349019</v>
      </c>
      <c r="I7901" s="14">
        <f t="shared" si="495"/>
        <v>6.0941038057217174</v>
      </c>
      <c r="J7901" s="9"/>
      <c r="N7901" s="4"/>
      <c r="R7901" s="4"/>
    </row>
    <row r="7902" spans="1:18" x14ac:dyDescent="0.25">
      <c r="A7902" s="9">
        <v>45256.208333333336</v>
      </c>
      <c r="B7902" s="5">
        <v>45256</v>
      </c>
      <c r="C7902" s="6">
        <v>38349.218124999999</v>
      </c>
      <c r="D7902" s="6">
        <v>16014.662887369792</v>
      </c>
      <c r="E7902" s="6">
        <v>37890</v>
      </c>
      <c r="F7902" s="28">
        <f t="shared" si="492"/>
        <v>41.760076659632787</v>
      </c>
      <c r="G7902" s="14">
        <f t="shared" si="493"/>
        <v>42.266199227684851</v>
      </c>
      <c r="H7902" s="6">
        <f t="shared" si="494"/>
        <v>675.71651584201391</v>
      </c>
      <c r="I7902" s="14">
        <f t="shared" si="495"/>
        <v>4.4052342284492365</v>
      </c>
      <c r="J7902" s="9"/>
      <c r="N7902" s="4"/>
      <c r="R7902" s="4"/>
    </row>
    <row r="7903" spans="1:18" x14ac:dyDescent="0.25">
      <c r="A7903" s="9">
        <v>45256.25</v>
      </c>
      <c r="B7903" s="5">
        <v>45256</v>
      </c>
      <c r="C7903" s="6">
        <v>39304.024361979165</v>
      </c>
      <c r="D7903" s="6">
        <v>16401.579731987847</v>
      </c>
      <c r="E7903" s="6">
        <v>37890</v>
      </c>
      <c r="F7903" s="28">
        <f t="shared" si="492"/>
        <v>41.730026373212695</v>
      </c>
      <c r="G7903" s="14">
        <f t="shared" si="493"/>
        <v>43.287357434647262</v>
      </c>
      <c r="H7903" s="6">
        <f t="shared" si="494"/>
        <v>386.91684461805562</v>
      </c>
      <c r="I7903" s="14">
        <f t="shared" si="495"/>
        <v>2.4160161680531127</v>
      </c>
      <c r="J7903" s="9"/>
      <c r="N7903" s="4"/>
      <c r="R7903" s="4"/>
    </row>
    <row r="7904" spans="1:18" x14ac:dyDescent="0.25">
      <c r="A7904" s="9">
        <v>45256.291666666664</v>
      </c>
      <c r="B7904" s="5">
        <v>45256</v>
      </c>
      <c r="C7904" s="6">
        <v>40875.088936631946</v>
      </c>
      <c r="D7904" s="6">
        <v>17087.465911458334</v>
      </c>
      <c r="E7904" s="6">
        <v>37890</v>
      </c>
      <c r="F7904" s="28">
        <f t="shared" si="492"/>
        <v>41.804106990320641</v>
      </c>
      <c r="G7904" s="14">
        <f t="shared" si="493"/>
        <v>45.097561128156066</v>
      </c>
      <c r="H7904" s="6">
        <f t="shared" si="494"/>
        <v>685.88617947048624</v>
      </c>
      <c r="I7904" s="14">
        <f t="shared" si="495"/>
        <v>4.1818299863689887</v>
      </c>
      <c r="J7904" s="9"/>
      <c r="N7904" s="4"/>
      <c r="R7904" s="4"/>
    </row>
    <row r="7905" spans="1:18" x14ac:dyDescent="0.25">
      <c r="A7905" s="9">
        <v>45256.333333333336</v>
      </c>
      <c r="B7905" s="5">
        <v>45256</v>
      </c>
      <c r="C7905" s="6">
        <v>42321.16828125</v>
      </c>
      <c r="D7905" s="6">
        <v>17717.799066840278</v>
      </c>
      <c r="E7905" s="6">
        <v>37890</v>
      </c>
      <c r="F7905" s="28">
        <f t="shared" si="492"/>
        <v>41.865099160530463</v>
      </c>
      <c r="G7905" s="14">
        <f t="shared" si="493"/>
        <v>46.761148236580311</v>
      </c>
      <c r="H7905" s="6">
        <f t="shared" si="494"/>
        <v>630.33315538194438</v>
      </c>
      <c r="I7905" s="14">
        <f t="shared" si="495"/>
        <v>3.6888626941415703</v>
      </c>
      <c r="J7905" s="9"/>
      <c r="N7905" s="4"/>
      <c r="R7905" s="4"/>
    </row>
    <row r="7906" spans="1:18" x14ac:dyDescent="0.25">
      <c r="A7906" s="9">
        <v>45256.375</v>
      </c>
      <c r="B7906" s="5">
        <v>45256</v>
      </c>
      <c r="C7906" s="6">
        <v>44282.378326822916</v>
      </c>
      <c r="D7906" s="6">
        <v>17245.995405273439</v>
      </c>
      <c r="E7906" s="6">
        <v>37890</v>
      </c>
      <c r="F7906" s="28">
        <f t="shared" si="492"/>
        <v>38.945503960944933</v>
      </c>
      <c r="G7906" s="14">
        <f t="shared" si="493"/>
        <v>45.515955147198312</v>
      </c>
      <c r="H7906" s="6">
        <f t="shared" si="494"/>
        <v>-471.80366156683885</v>
      </c>
      <c r="I7906" s="14">
        <f t="shared" si="495"/>
        <v>-2.66287962622763</v>
      </c>
      <c r="J7906" s="9"/>
      <c r="N7906" s="4"/>
      <c r="R7906" s="4"/>
    </row>
    <row r="7907" spans="1:18" x14ac:dyDescent="0.25">
      <c r="A7907" s="9">
        <v>45256.416666666664</v>
      </c>
      <c r="B7907" s="5">
        <v>45256</v>
      </c>
      <c r="C7907" s="6">
        <v>45143.331801215281</v>
      </c>
      <c r="D7907" s="6">
        <v>16867.090184461806</v>
      </c>
      <c r="E7907" s="6">
        <v>37890</v>
      </c>
      <c r="F7907" s="28">
        <f t="shared" si="492"/>
        <v>37.363414509887228</v>
      </c>
      <c r="G7907" s="14">
        <f t="shared" si="493"/>
        <v>44.51594136833414</v>
      </c>
      <c r="H7907" s="6">
        <f t="shared" si="494"/>
        <v>-378.90522081163363</v>
      </c>
      <c r="I7907" s="14">
        <f t="shared" si="495"/>
        <v>-2.1970620535812788</v>
      </c>
      <c r="J7907" s="9"/>
      <c r="N7907" s="4"/>
      <c r="R7907" s="4"/>
    </row>
    <row r="7908" spans="1:18" x14ac:dyDescent="0.25">
      <c r="A7908" s="9">
        <v>45256.458333333336</v>
      </c>
      <c r="B7908" s="5">
        <v>45256</v>
      </c>
      <c r="C7908" s="6">
        <v>45254.557317708335</v>
      </c>
      <c r="D7908" s="6">
        <v>17627.842664930555</v>
      </c>
      <c r="E7908" s="6">
        <v>37890</v>
      </c>
      <c r="F7908" s="28">
        <f t="shared" si="492"/>
        <v>38.952635291899526</v>
      </c>
      <c r="G7908" s="14">
        <f t="shared" si="493"/>
        <v>46.523733610268025</v>
      </c>
      <c r="H7908" s="6">
        <f t="shared" si="494"/>
        <v>760.75248046874913</v>
      </c>
      <c r="I7908" s="14">
        <f t="shared" si="495"/>
        <v>4.5102769484778396</v>
      </c>
      <c r="J7908" s="9"/>
      <c r="N7908" s="4"/>
      <c r="R7908" s="4"/>
    </row>
    <row r="7909" spans="1:18" x14ac:dyDescent="0.25">
      <c r="A7909" s="9">
        <v>45256.5</v>
      </c>
      <c r="B7909" s="5">
        <v>45256</v>
      </c>
      <c r="C7909" s="6">
        <v>44919.71503472222</v>
      </c>
      <c r="D7909" s="6">
        <v>17219.347009548612</v>
      </c>
      <c r="E7909" s="6">
        <v>37890</v>
      </c>
      <c r="F7909" s="28">
        <f t="shared" si="492"/>
        <v>38.333606961304923</v>
      </c>
      <c r="G7909" s="14">
        <f t="shared" si="493"/>
        <v>45.445624200445003</v>
      </c>
      <c r="H7909" s="6">
        <f t="shared" si="494"/>
        <v>-408.49565538194292</v>
      </c>
      <c r="I7909" s="14">
        <f t="shared" si="495"/>
        <v>-2.3173320930224688</v>
      </c>
      <c r="J7909" s="9"/>
      <c r="N7909" s="4"/>
      <c r="R7909" s="4"/>
    </row>
    <row r="7910" spans="1:18" x14ac:dyDescent="0.25">
      <c r="A7910" s="9">
        <v>45256.541666666664</v>
      </c>
      <c r="B7910" s="5">
        <v>45256</v>
      </c>
      <c r="C7910" s="6">
        <v>44321.420297309029</v>
      </c>
      <c r="D7910" s="6">
        <v>15718.33663031684</v>
      </c>
      <c r="E7910" s="6">
        <v>37890</v>
      </c>
      <c r="F7910" s="28">
        <f t="shared" si="492"/>
        <v>35.464424481160364</v>
      </c>
      <c r="G7910" s="14">
        <f t="shared" si="493"/>
        <v>41.484129401733547</v>
      </c>
      <c r="H7910" s="6">
        <f t="shared" si="494"/>
        <v>-1501.0103792317714</v>
      </c>
      <c r="I7910" s="14">
        <f t="shared" si="495"/>
        <v>-8.7169994216355526</v>
      </c>
      <c r="J7910" s="9"/>
      <c r="N7910" s="4"/>
      <c r="R7910" s="4"/>
    </row>
    <row r="7911" spans="1:18" x14ac:dyDescent="0.25">
      <c r="A7911" s="9">
        <v>45256.583333333336</v>
      </c>
      <c r="B7911" s="5">
        <v>45256</v>
      </c>
      <c r="C7911" s="6">
        <v>43793.684118923615</v>
      </c>
      <c r="D7911" s="6">
        <v>14112.392990722656</v>
      </c>
      <c r="E7911" s="6">
        <v>37890</v>
      </c>
      <c r="F7911" s="28">
        <f t="shared" si="492"/>
        <v>32.224722068140807</v>
      </c>
      <c r="G7911" s="14">
        <f t="shared" si="493"/>
        <v>37.245692770447761</v>
      </c>
      <c r="H7911" s="6">
        <f t="shared" si="494"/>
        <v>-1605.9436395941848</v>
      </c>
      <c r="I7911" s="14">
        <f t="shared" si="495"/>
        <v>-10.217007545802975</v>
      </c>
      <c r="J7911" s="9"/>
      <c r="N7911" s="4"/>
      <c r="R7911" s="4"/>
    </row>
    <row r="7912" spans="1:18" x14ac:dyDescent="0.25">
      <c r="A7912" s="9">
        <v>45256.625</v>
      </c>
      <c r="B7912" s="5">
        <v>45256</v>
      </c>
      <c r="C7912" s="6">
        <v>43263.611879340278</v>
      </c>
      <c r="D7912" s="6">
        <v>12087.625231119791</v>
      </c>
      <c r="E7912" s="6">
        <v>37890</v>
      </c>
      <c r="F7912" s="28">
        <f t="shared" si="492"/>
        <v>27.939473164726703</v>
      </c>
      <c r="G7912" s="14">
        <f t="shared" si="493"/>
        <v>31.901887651411432</v>
      </c>
      <c r="H7912" s="6">
        <f t="shared" si="494"/>
        <v>-2024.7677596028643</v>
      </c>
      <c r="I7912" s="14">
        <f t="shared" si="495"/>
        <v>-14.347444554115848</v>
      </c>
      <c r="J7912" s="9"/>
      <c r="N7912" s="4"/>
      <c r="R7912" s="4"/>
    </row>
    <row r="7913" spans="1:18" x14ac:dyDescent="0.25">
      <c r="A7913" s="9">
        <v>45256.666666666664</v>
      </c>
      <c r="B7913" s="5">
        <v>45256</v>
      </c>
      <c r="C7913" s="6">
        <v>43345.139921875001</v>
      </c>
      <c r="D7913" s="6">
        <v>9377.1282546657985</v>
      </c>
      <c r="E7913" s="6">
        <v>37890</v>
      </c>
      <c r="F7913" s="28">
        <f t="shared" si="492"/>
        <v>21.633632447760174</v>
      </c>
      <c r="G7913" s="14">
        <f t="shared" si="493"/>
        <v>24.748293097560829</v>
      </c>
      <c r="H7913" s="6">
        <f t="shared" si="494"/>
        <v>-2710.4969764539928</v>
      </c>
      <c r="I7913" s="14">
        <f t="shared" si="495"/>
        <v>-22.42373439470785</v>
      </c>
      <c r="J7913" s="9"/>
      <c r="N7913" s="4"/>
      <c r="R7913" s="4"/>
    </row>
    <row r="7914" spans="1:18" x14ac:dyDescent="0.25">
      <c r="A7914" s="9">
        <v>45256.708333333336</v>
      </c>
      <c r="B7914" s="5">
        <v>45256</v>
      </c>
      <c r="C7914" s="6">
        <v>44101.639032118059</v>
      </c>
      <c r="D7914" s="6">
        <v>6799.1294222005208</v>
      </c>
      <c r="E7914" s="6">
        <v>37890</v>
      </c>
      <c r="F7914" s="28">
        <f t="shared" si="492"/>
        <v>15.416954043927698</v>
      </c>
      <c r="G7914" s="14">
        <f t="shared" si="493"/>
        <v>17.944390135129375</v>
      </c>
      <c r="H7914" s="6">
        <f t="shared" si="494"/>
        <v>-2577.9988324652777</v>
      </c>
      <c r="I7914" s="14">
        <f t="shared" si="495"/>
        <v>-27.492413054951413</v>
      </c>
      <c r="J7914" s="9"/>
      <c r="N7914" s="4"/>
      <c r="R7914" s="4"/>
    </row>
    <row r="7915" spans="1:18" x14ac:dyDescent="0.25">
      <c r="A7915" s="9">
        <v>45256.75</v>
      </c>
      <c r="B7915" s="5">
        <v>45256</v>
      </c>
      <c r="C7915" s="6">
        <v>46356.377756076392</v>
      </c>
      <c r="D7915" s="6">
        <v>4857.433552517361</v>
      </c>
      <c r="E7915" s="6">
        <v>37890</v>
      </c>
      <c r="F7915" s="28">
        <f t="shared" si="492"/>
        <v>10.478457954753914</v>
      </c>
      <c r="G7915" s="14">
        <f t="shared" si="493"/>
        <v>12.819829908992771</v>
      </c>
      <c r="H7915" s="6">
        <f t="shared" si="494"/>
        <v>-1941.6958696831598</v>
      </c>
      <c r="I7915" s="14">
        <f t="shared" si="495"/>
        <v>-28.558007196379194</v>
      </c>
      <c r="J7915" s="9"/>
      <c r="N7915" s="4"/>
      <c r="R7915" s="4"/>
    </row>
    <row r="7916" spans="1:18" x14ac:dyDescent="0.25">
      <c r="A7916" s="9">
        <v>45256.791666666664</v>
      </c>
      <c r="B7916" s="5">
        <v>45256</v>
      </c>
      <c r="C7916" s="6">
        <v>48550.539600694443</v>
      </c>
      <c r="D7916" s="6">
        <v>4693.4462641059026</v>
      </c>
      <c r="E7916" s="6">
        <v>37890</v>
      </c>
      <c r="F7916" s="28">
        <f t="shared" si="492"/>
        <v>9.6671351188005552</v>
      </c>
      <c r="G7916" s="14">
        <f t="shared" si="493"/>
        <v>12.387031575893118</v>
      </c>
      <c r="H7916" s="6">
        <f t="shared" si="494"/>
        <v>-163.98728841145839</v>
      </c>
      <c r="I7916" s="14">
        <f t="shared" si="495"/>
        <v>-3.3760068282657643</v>
      </c>
      <c r="J7916" s="9"/>
      <c r="N7916" s="4"/>
      <c r="R7916" s="4"/>
    </row>
    <row r="7917" spans="1:18" x14ac:dyDescent="0.25">
      <c r="A7917" s="9">
        <v>45256.833333333336</v>
      </c>
      <c r="B7917" s="5">
        <v>45256</v>
      </c>
      <c r="C7917" s="6">
        <v>49060.272217881946</v>
      </c>
      <c r="D7917" s="6">
        <v>4354.327952745226</v>
      </c>
      <c r="E7917" s="6">
        <v>37890</v>
      </c>
      <c r="F7917" s="28">
        <f t="shared" si="492"/>
        <v>8.8754663516891785</v>
      </c>
      <c r="G7917" s="14">
        <f t="shared" si="493"/>
        <v>11.492024156097191</v>
      </c>
      <c r="H7917" s="6">
        <f t="shared" si="494"/>
        <v>-339.11831136067667</v>
      </c>
      <c r="I7917" s="14">
        <f t="shared" si="495"/>
        <v>-7.2253583460442234</v>
      </c>
      <c r="J7917" s="9"/>
      <c r="N7917" s="4"/>
      <c r="R7917" s="4"/>
    </row>
    <row r="7918" spans="1:18" x14ac:dyDescent="0.25">
      <c r="A7918" s="9">
        <v>45256.875</v>
      </c>
      <c r="B7918" s="5">
        <v>45256</v>
      </c>
      <c r="C7918" s="6">
        <v>48819.91689670139</v>
      </c>
      <c r="D7918" s="6">
        <v>4090.0877229817706</v>
      </c>
      <c r="E7918" s="6">
        <v>37890</v>
      </c>
      <c r="F7918" s="28">
        <f t="shared" si="492"/>
        <v>8.3779079993848278</v>
      </c>
      <c r="G7918" s="14">
        <f t="shared" si="493"/>
        <v>10.794636376304489</v>
      </c>
      <c r="H7918" s="6">
        <f t="shared" si="494"/>
        <v>-264.24022976345532</v>
      </c>
      <c r="I7918" s="14">
        <f t="shared" si="495"/>
        <v>-6.0684503471279108</v>
      </c>
      <c r="J7918" s="9"/>
      <c r="N7918" s="4"/>
      <c r="R7918" s="4"/>
    </row>
    <row r="7919" spans="1:18" x14ac:dyDescent="0.25">
      <c r="A7919" s="9">
        <v>45256.916666666664</v>
      </c>
      <c r="B7919" s="5">
        <v>45256</v>
      </c>
      <c r="C7919" s="6">
        <v>48437.19171875</v>
      </c>
      <c r="D7919" s="6">
        <v>4440.1263894314234</v>
      </c>
      <c r="E7919" s="6">
        <v>37890</v>
      </c>
      <c r="F7919" s="28">
        <f t="shared" si="492"/>
        <v>9.1667708879841054</v>
      </c>
      <c r="G7919" s="14">
        <f t="shared" si="493"/>
        <v>11.718465002458229</v>
      </c>
      <c r="H7919" s="6">
        <f t="shared" si="494"/>
        <v>350.03866644965274</v>
      </c>
      <c r="I7919" s="14">
        <f t="shared" si="495"/>
        <v>8.558219044614189</v>
      </c>
      <c r="J7919" s="9"/>
      <c r="N7919" s="4"/>
      <c r="R7919" s="4"/>
    </row>
    <row r="7920" spans="1:18" x14ac:dyDescent="0.25">
      <c r="A7920" s="9">
        <v>45256.958333333336</v>
      </c>
      <c r="B7920" s="5">
        <v>45256</v>
      </c>
      <c r="C7920" s="6">
        <v>46772.485633680553</v>
      </c>
      <c r="D7920" s="6">
        <v>4427.3414355468749</v>
      </c>
      <c r="E7920" s="6">
        <v>37890</v>
      </c>
      <c r="F7920" s="28">
        <f t="shared" si="492"/>
        <v>9.4656962861062404</v>
      </c>
      <c r="G7920" s="14">
        <f t="shared" si="493"/>
        <v>11.684722711921021</v>
      </c>
      <c r="H7920" s="6">
        <f t="shared" si="494"/>
        <v>-12.784953884548486</v>
      </c>
      <c r="I7920" s="14">
        <f t="shared" si="495"/>
        <v>-0.28794121525413724</v>
      </c>
      <c r="J7920" s="9"/>
      <c r="N7920" s="4"/>
      <c r="R7920" s="4"/>
    </row>
    <row r="7921" spans="1:18" x14ac:dyDescent="0.25">
      <c r="A7921" s="9">
        <v>45257</v>
      </c>
      <c r="B7921" s="5">
        <v>45257</v>
      </c>
      <c r="C7921" s="6">
        <v>45214.274513888886</v>
      </c>
      <c r="D7921" s="6">
        <v>4718.2053146701392</v>
      </c>
      <c r="E7921" s="6">
        <v>37890</v>
      </c>
      <c r="F7921" s="28">
        <f t="shared" si="492"/>
        <v>10.435211811749417</v>
      </c>
      <c r="G7921" s="14">
        <f t="shared" si="493"/>
        <v>12.452376127395457</v>
      </c>
      <c r="H7921" s="6">
        <f t="shared" si="494"/>
        <v>290.86387912326427</v>
      </c>
      <c r="I7921" s="14">
        <f t="shared" si="495"/>
        <v>6.5697187207639907</v>
      </c>
      <c r="J7921" s="9"/>
      <c r="N7921" s="4"/>
      <c r="R7921" s="4"/>
    </row>
    <row r="7922" spans="1:18" x14ac:dyDescent="0.25">
      <c r="A7922" s="9">
        <v>45257.041666666664</v>
      </c>
      <c r="B7922" s="5">
        <v>45257</v>
      </c>
      <c r="C7922" s="6">
        <v>44310.625791015627</v>
      </c>
      <c r="D7922" s="6">
        <v>5226.6181773546004</v>
      </c>
      <c r="E7922" s="6">
        <v>37890</v>
      </c>
      <c r="F7922" s="28">
        <f t="shared" si="492"/>
        <v>11.795405919124581</v>
      </c>
      <c r="G7922" s="14">
        <f t="shared" si="493"/>
        <v>13.794188908299287</v>
      </c>
      <c r="H7922" s="6">
        <f t="shared" si="494"/>
        <v>508.41286268446129</v>
      </c>
      <c r="I7922" s="14">
        <f t="shared" si="495"/>
        <v>10.775556144275287</v>
      </c>
      <c r="J7922" s="9"/>
      <c r="N7922" s="4"/>
      <c r="R7922" s="4"/>
    </row>
    <row r="7923" spans="1:18" x14ac:dyDescent="0.25">
      <c r="A7923" s="9">
        <v>45257.083333333336</v>
      </c>
      <c r="B7923" s="5">
        <v>45257</v>
      </c>
      <c r="C7923" s="6">
        <v>43908.374756944446</v>
      </c>
      <c r="D7923" s="6">
        <v>5410.9296424696176</v>
      </c>
      <c r="E7923" s="6">
        <v>37890</v>
      </c>
      <c r="F7923" s="28">
        <f t="shared" si="492"/>
        <v>12.323229161684782</v>
      </c>
      <c r="G7923" s="14">
        <f t="shared" si="493"/>
        <v>14.280627190471412</v>
      </c>
      <c r="H7923" s="6">
        <f t="shared" si="494"/>
        <v>184.3114651150172</v>
      </c>
      <c r="I7923" s="14">
        <f t="shared" si="495"/>
        <v>3.5264000326938856</v>
      </c>
      <c r="J7923" s="9"/>
      <c r="N7923" s="4"/>
      <c r="R7923" s="4"/>
    </row>
    <row r="7924" spans="1:18" x14ac:dyDescent="0.25">
      <c r="A7924" s="9">
        <v>45257.125</v>
      </c>
      <c r="B7924" s="5">
        <v>45257</v>
      </c>
      <c r="C7924" s="6">
        <v>44077.637834201392</v>
      </c>
      <c r="D7924" s="6">
        <v>5675.7121522352427</v>
      </c>
      <c r="E7924" s="6">
        <v>37890</v>
      </c>
      <c r="F7924" s="28">
        <f t="shared" si="492"/>
        <v>12.876625044165269</v>
      </c>
      <c r="G7924" s="14">
        <f t="shared" si="493"/>
        <v>14.979446165835952</v>
      </c>
      <c r="H7924" s="6">
        <f t="shared" si="494"/>
        <v>264.78250976562504</v>
      </c>
      <c r="I7924" s="14">
        <f t="shared" si="495"/>
        <v>4.8934753778238909</v>
      </c>
      <c r="J7924" s="9"/>
      <c r="N7924" s="4"/>
      <c r="R7924" s="4"/>
    </row>
    <row r="7925" spans="1:18" x14ac:dyDescent="0.25">
      <c r="A7925" s="9">
        <v>45257.166666666664</v>
      </c>
      <c r="B7925" s="5">
        <v>45257</v>
      </c>
      <c r="C7925" s="6">
        <v>44612.640512152779</v>
      </c>
      <c r="D7925" s="6">
        <v>5812.5513129340279</v>
      </c>
      <c r="E7925" s="6">
        <v>37890</v>
      </c>
      <c r="F7925" s="28">
        <f t="shared" si="492"/>
        <v>13.028933607618786</v>
      </c>
      <c r="G7925" s="14">
        <f t="shared" si="493"/>
        <v>15.340594650129397</v>
      </c>
      <c r="H7925" s="6">
        <f t="shared" si="494"/>
        <v>136.83916069878524</v>
      </c>
      <c r="I7925" s="14">
        <f t="shared" si="495"/>
        <v>2.4109601936894287</v>
      </c>
      <c r="J7925" s="9"/>
      <c r="N7925" s="4"/>
      <c r="R7925" s="4"/>
    </row>
    <row r="7926" spans="1:18" x14ac:dyDescent="0.25">
      <c r="A7926" s="9">
        <v>45257.208333333336</v>
      </c>
      <c r="B7926" s="5">
        <v>45257</v>
      </c>
      <c r="C7926" s="6">
        <v>46117.676236979169</v>
      </c>
      <c r="D7926" s="6">
        <v>5961.0182123480899</v>
      </c>
      <c r="E7926" s="6">
        <v>37890</v>
      </c>
      <c r="F7926" s="28">
        <f t="shared" si="492"/>
        <v>12.925669068226567</v>
      </c>
      <c r="G7926" s="14">
        <f t="shared" si="493"/>
        <v>15.732431280939799</v>
      </c>
      <c r="H7926" s="6">
        <f t="shared" si="494"/>
        <v>148.46689941406203</v>
      </c>
      <c r="I7926" s="14">
        <f t="shared" si="495"/>
        <v>2.5542466882605415</v>
      </c>
      <c r="J7926" s="9"/>
      <c r="N7926" s="4"/>
      <c r="R7926" s="4"/>
    </row>
    <row r="7927" spans="1:18" x14ac:dyDescent="0.25">
      <c r="A7927" s="9">
        <v>45257.25</v>
      </c>
      <c r="B7927" s="5">
        <v>45257</v>
      </c>
      <c r="C7927" s="6">
        <v>49115.014188368055</v>
      </c>
      <c r="D7927" s="6">
        <v>5879.3609364149306</v>
      </c>
      <c r="E7927" s="6">
        <v>37890</v>
      </c>
      <c r="F7927" s="28">
        <f t="shared" si="492"/>
        <v>11.970598061656153</v>
      </c>
      <c r="G7927" s="14">
        <f t="shared" si="493"/>
        <v>15.516919863855716</v>
      </c>
      <c r="H7927" s="6">
        <f t="shared" si="494"/>
        <v>-81.657275933159326</v>
      </c>
      <c r="I7927" s="14">
        <f t="shared" si="495"/>
        <v>-1.3698544950593921</v>
      </c>
      <c r="J7927" s="9"/>
      <c r="N7927" s="4"/>
      <c r="R7927" s="4"/>
    </row>
    <row r="7928" spans="1:18" x14ac:dyDescent="0.25">
      <c r="A7928" s="9">
        <v>45257.291666666664</v>
      </c>
      <c r="B7928" s="5">
        <v>45257</v>
      </c>
      <c r="C7928" s="6">
        <v>53161.380690104168</v>
      </c>
      <c r="D7928" s="6">
        <v>6250.0571929253474</v>
      </c>
      <c r="E7928" s="6">
        <v>37890</v>
      </c>
      <c r="F7928" s="28">
        <f t="shared" si="492"/>
        <v>11.756762356040118</v>
      </c>
      <c r="G7928" s="14">
        <f t="shared" si="493"/>
        <v>16.495268389879513</v>
      </c>
      <c r="H7928" s="6">
        <f t="shared" si="494"/>
        <v>370.69625651041679</v>
      </c>
      <c r="I7928" s="14">
        <f t="shared" si="495"/>
        <v>6.305043363036952</v>
      </c>
      <c r="J7928" s="9"/>
      <c r="N7928" s="4"/>
      <c r="R7928" s="4"/>
    </row>
    <row r="7929" spans="1:18" x14ac:dyDescent="0.25">
      <c r="A7929" s="9">
        <v>45257.333333333336</v>
      </c>
      <c r="B7929" s="5">
        <v>45257</v>
      </c>
      <c r="C7929" s="6">
        <v>54760.872773437499</v>
      </c>
      <c r="D7929" s="6">
        <v>6625.2281000434032</v>
      </c>
      <c r="E7929" s="6">
        <v>37890</v>
      </c>
      <c r="F7929" s="28">
        <f t="shared" si="492"/>
        <v>12.098470613231459</v>
      </c>
      <c r="G7929" s="14">
        <f t="shared" si="493"/>
        <v>17.485426497871217</v>
      </c>
      <c r="H7929" s="6">
        <f t="shared" si="494"/>
        <v>375.17090711805577</v>
      </c>
      <c r="I7929" s="14">
        <f t="shared" si="495"/>
        <v>6.0026795841600373</v>
      </c>
      <c r="J7929" s="9"/>
      <c r="N7929" s="4"/>
      <c r="R7929" s="4"/>
    </row>
    <row r="7930" spans="1:18" x14ac:dyDescent="0.25">
      <c r="A7930" s="9">
        <v>45257.375</v>
      </c>
      <c r="B7930" s="5">
        <v>45257</v>
      </c>
      <c r="C7930" s="6">
        <v>53778.529835069443</v>
      </c>
      <c r="D7930" s="6">
        <v>6423.1385134548609</v>
      </c>
      <c r="E7930" s="6">
        <v>37890</v>
      </c>
      <c r="F7930" s="28">
        <f t="shared" si="492"/>
        <v>11.943685580758061</v>
      </c>
      <c r="G7930" s="14">
        <f t="shared" si="493"/>
        <v>16.952067863433257</v>
      </c>
      <c r="H7930" s="6">
        <f t="shared" si="494"/>
        <v>-202.08958658854226</v>
      </c>
      <c r="I7930" s="14">
        <f t="shared" si="495"/>
        <v>-3.0503038316102407</v>
      </c>
      <c r="J7930" s="9"/>
      <c r="N7930" s="4"/>
      <c r="R7930" s="4"/>
    </row>
    <row r="7931" spans="1:18" x14ac:dyDescent="0.25">
      <c r="A7931" s="9">
        <v>45257.416666666664</v>
      </c>
      <c r="B7931" s="5">
        <v>45257</v>
      </c>
      <c r="C7931" s="6">
        <v>51926.877604166664</v>
      </c>
      <c r="D7931" s="6">
        <v>5033.8359250217018</v>
      </c>
      <c r="E7931" s="6">
        <v>37890</v>
      </c>
      <c r="F7931" s="28">
        <f t="shared" si="492"/>
        <v>9.6940855242522446</v>
      </c>
      <c r="G7931" s="14">
        <f t="shared" si="493"/>
        <v>13.285394365325157</v>
      </c>
      <c r="H7931" s="6">
        <f t="shared" si="494"/>
        <v>-1389.3025884331591</v>
      </c>
      <c r="I7931" s="14">
        <f t="shared" si="495"/>
        <v>-21.62965325320199</v>
      </c>
      <c r="J7931" s="9"/>
      <c r="N7931" s="4"/>
      <c r="R7931" s="4"/>
    </row>
    <row r="7932" spans="1:18" x14ac:dyDescent="0.25">
      <c r="A7932" s="9">
        <v>45257.458333333336</v>
      </c>
      <c r="B7932" s="5">
        <v>45257</v>
      </c>
      <c r="C7932" s="6">
        <v>50158.249157986109</v>
      </c>
      <c r="D7932" s="6">
        <v>4475.4129204644096</v>
      </c>
      <c r="E7932" s="6">
        <v>37890</v>
      </c>
      <c r="F7932" s="28">
        <f t="shared" si="492"/>
        <v>8.9225860064771449</v>
      </c>
      <c r="G7932" s="14">
        <f t="shared" si="493"/>
        <v>11.811593878238083</v>
      </c>
      <c r="H7932" s="6">
        <f t="shared" si="494"/>
        <v>-558.42300455729219</v>
      </c>
      <c r="I7932" s="14">
        <f t="shared" si="495"/>
        <v>-11.093389074950526</v>
      </c>
      <c r="J7932" s="9"/>
      <c r="N7932" s="4"/>
      <c r="R7932" s="4"/>
    </row>
    <row r="7933" spans="1:18" x14ac:dyDescent="0.25">
      <c r="A7933" s="9">
        <v>45257.5</v>
      </c>
      <c r="B7933" s="5">
        <v>45257</v>
      </c>
      <c r="C7933" s="6">
        <v>48616.131315104169</v>
      </c>
      <c r="D7933" s="6">
        <v>3554.9850371636285</v>
      </c>
      <c r="E7933" s="6">
        <v>37890</v>
      </c>
      <c r="F7933" s="28">
        <f t="shared" si="492"/>
        <v>7.3123569091133298</v>
      </c>
      <c r="G7933" s="14">
        <f t="shared" si="493"/>
        <v>9.3823833126514344</v>
      </c>
      <c r="H7933" s="6">
        <f t="shared" si="494"/>
        <v>-920.4278833007811</v>
      </c>
      <c r="I7933" s="14">
        <f t="shared" si="495"/>
        <v>-20.566323145111472</v>
      </c>
      <c r="J7933" s="9"/>
      <c r="N7933" s="4"/>
      <c r="R7933" s="4"/>
    </row>
    <row r="7934" spans="1:18" x14ac:dyDescent="0.25">
      <c r="A7934" s="9">
        <v>45257.541666666664</v>
      </c>
      <c r="B7934" s="5">
        <v>45257</v>
      </c>
      <c r="C7934" s="6">
        <v>47416.612254774307</v>
      </c>
      <c r="D7934" s="6">
        <v>3091.4297906494139</v>
      </c>
      <c r="E7934" s="6">
        <v>37890</v>
      </c>
      <c r="F7934" s="28">
        <f t="shared" si="492"/>
        <v>6.5197188150828769</v>
      </c>
      <c r="G7934" s="14">
        <f t="shared" si="493"/>
        <v>8.1589595952742506</v>
      </c>
      <c r="H7934" s="6">
        <f t="shared" si="494"/>
        <v>-463.55524651421456</v>
      </c>
      <c r="I7934" s="14">
        <f t="shared" si="495"/>
        <v>-13.039583617602664</v>
      </c>
      <c r="J7934" s="9"/>
      <c r="N7934" s="4"/>
      <c r="R7934" s="4"/>
    </row>
    <row r="7935" spans="1:18" x14ac:dyDescent="0.25">
      <c r="A7935" s="9">
        <v>45257.583333333336</v>
      </c>
      <c r="B7935" s="5">
        <v>45257</v>
      </c>
      <c r="C7935" s="6">
        <v>46470.962070312497</v>
      </c>
      <c r="D7935" s="6">
        <v>2275.0219546169706</v>
      </c>
      <c r="E7935" s="6">
        <v>37890</v>
      </c>
      <c r="F7935" s="28">
        <f t="shared" si="492"/>
        <v>4.8955774816427686</v>
      </c>
      <c r="G7935" s="14">
        <f t="shared" si="493"/>
        <v>6.0042806931036434</v>
      </c>
      <c r="H7935" s="6">
        <f t="shared" si="494"/>
        <v>-816.40783603244336</v>
      </c>
      <c r="I7935" s="14">
        <f t="shared" si="495"/>
        <v>-26.408745833459189</v>
      </c>
      <c r="J7935" s="9"/>
      <c r="N7935" s="4"/>
      <c r="R7935" s="4"/>
    </row>
    <row r="7936" spans="1:18" x14ac:dyDescent="0.25">
      <c r="A7936" s="9">
        <v>45257.625</v>
      </c>
      <c r="B7936" s="5">
        <v>45257</v>
      </c>
      <c r="C7936" s="6">
        <v>46243.979876302081</v>
      </c>
      <c r="D7936" s="6">
        <v>2081.6175541856555</v>
      </c>
      <c r="E7936" s="6">
        <v>37890</v>
      </c>
      <c r="F7936" s="28">
        <f t="shared" si="492"/>
        <v>4.5013806332278703</v>
      </c>
      <c r="G7936" s="14">
        <f t="shared" si="493"/>
        <v>5.4938441651772383</v>
      </c>
      <c r="H7936" s="6">
        <f t="shared" si="494"/>
        <v>-193.40440043131503</v>
      </c>
      <c r="I7936" s="14">
        <f t="shared" si="495"/>
        <v>-8.5012102867322508</v>
      </c>
      <c r="J7936" s="9"/>
      <c r="N7936" s="4"/>
      <c r="R7936" s="4"/>
    </row>
    <row r="7937" spans="1:18" x14ac:dyDescent="0.25">
      <c r="A7937" s="9">
        <v>45257.666666666664</v>
      </c>
      <c r="B7937" s="5">
        <v>45257</v>
      </c>
      <c r="C7937" s="6">
        <v>46644.649531249997</v>
      </c>
      <c r="D7937" s="6">
        <v>2053.721156548394</v>
      </c>
      <c r="E7937" s="6">
        <v>37890</v>
      </c>
      <c r="F7937" s="28">
        <f t="shared" si="492"/>
        <v>4.402908323220406</v>
      </c>
      <c r="G7937" s="14">
        <f t="shared" si="493"/>
        <v>5.4202194683251363</v>
      </c>
      <c r="H7937" s="6">
        <f t="shared" si="494"/>
        <v>-27.896397637261543</v>
      </c>
      <c r="I7937" s="14">
        <f t="shared" si="495"/>
        <v>-1.3401307834461851</v>
      </c>
      <c r="J7937" s="9"/>
      <c r="N7937" s="4"/>
      <c r="R7937" s="4"/>
    </row>
    <row r="7938" spans="1:18" x14ac:dyDescent="0.25">
      <c r="A7938" s="9">
        <v>45257.708333333336</v>
      </c>
      <c r="B7938" s="5">
        <v>45257</v>
      </c>
      <c r="C7938" s="6">
        <v>47749.097907986114</v>
      </c>
      <c r="D7938" s="6">
        <v>2215.5092323133681</v>
      </c>
      <c r="E7938" s="6">
        <v>37890</v>
      </c>
      <c r="F7938" s="28">
        <f t="shared" si="492"/>
        <v>4.6398975674529348</v>
      </c>
      <c r="G7938" s="14">
        <f t="shared" si="493"/>
        <v>5.8472135980822593</v>
      </c>
      <c r="H7938" s="6">
        <f t="shared" si="494"/>
        <v>161.78807576497411</v>
      </c>
      <c r="I7938" s="14">
        <f t="shared" si="495"/>
        <v>7.8778014848366649</v>
      </c>
      <c r="J7938" s="9"/>
      <c r="N7938" s="4"/>
      <c r="R7938" s="4"/>
    </row>
    <row r="7939" spans="1:18" x14ac:dyDescent="0.25">
      <c r="A7939" s="9">
        <v>45257.75</v>
      </c>
      <c r="B7939" s="5">
        <v>45257</v>
      </c>
      <c r="C7939" s="6">
        <v>50145.397297092015</v>
      </c>
      <c r="D7939" s="6">
        <v>2908.5856142171224</v>
      </c>
      <c r="E7939" s="6">
        <v>37890</v>
      </c>
      <c r="F7939" s="28">
        <f t="shared" ref="F7939:F8002" si="496">D7939/C7939*100</f>
        <v>5.8003042572080572</v>
      </c>
      <c r="G7939" s="14">
        <f t="shared" ref="G7939:G8002" si="497">D7939/E7939*100</f>
        <v>7.6763938089657495</v>
      </c>
      <c r="H7939" s="6">
        <f t="shared" si="494"/>
        <v>693.07638190375428</v>
      </c>
      <c r="I7939" s="14">
        <f t="shared" si="495"/>
        <v>31.282938107193747</v>
      </c>
      <c r="J7939" s="9"/>
      <c r="N7939" s="4"/>
      <c r="R7939" s="4"/>
    </row>
    <row r="7940" spans="1:18" x14ac:dyDescent="0.25">
      <c r="A7940" s="9">
        <v>45257.791666666664</v>
      </c>
      <c r="B7940" s="5">
        <v>45257</v>
      </c>
      <c r="C7940" s="6">
        <v>51734.863919270836</v>
      </c>
      <c r="D7940" s="6">
        <v>3463.3852992078992</v>
      </c>
      <c r="E7940" s="6">
        <v>37890</v>
      </c>
      <c r="F7940" s="28">
        <f t="shared" si="496"/>
        <v>6.6944900147264423</v>
      </c>
      <c r="G7940" s="14">
        <f t="shared" si="497"/>
        <v>9.1406315629662149</v>
      </c>
      <c r="H7940" s="6">
        <f t="shared" ref="H7940:H8003" si="498">D7940-D7939</f>
        <v>554.79968499077677</v>
      </c>
      <c r="I7940" s="14">
        <f t="shared" ref="I7940:I8003" si="499">H7940/D7939*100</f>
        <v>19.074552328077409</v>
      </c>
      <c r="J7940" s="9"/>
      <c r="N7940" s="4"/>
      <c r="R7940" s="4"/>
    </row>
    <row r="7941" spans="1:18" x14ac:dyDescent="0.25">
      <c r="A7941" s="9">
        <v>45257.833333333336</v>
      </c>
      <c r="B7941" s="5">
        <v>45257</v>
      </c>
      <c r="C7941" s="6">
        <v>51431.687573784722</v>
      </c>
      <c r="D7941" s="6">
        <v>3549.7411374240451</v>
      </c>
      <c r="E7941" s="6">
        <v>37890</v>
      </c>
      <c r="F7941" s="28">
        <f t="shared" si="496"/>
        <v>6.9018562385912956</v>
      </c>
      <c r="G7941" s="14">
        <f t="shared" si="497"/>
        <v>9.3685435139193594</v>
      </c>
      <c r="H7941" s="6">
        <f t="shared" si="498"/>
        <v>86.355838216145912</v>
      </c>
      <c r="I7941" s="14">
        <f t="shared" si="499"/>
        <v>2.4933939124791027</v>
      </c>
      <c r="J7941" s="9"/>
      <c r="N7941" s="4"/>
      <c r="R7941" s="4"/>
    </row>
    <row r="7942" spans="1:18" x14ac:dyDescent="0.25">
      <c r="A7942" s="9">
        <v>45257.875</v>
      </c>
      <c r="B7942" s="5">
        <v>45257</v>
      </c>
      <c r="C7942" s="6">
        <v>51021.20239583333</v>
      </c>
      <c r="D7942" s="6">
        <v>3516.0412730577259</v>
      </c>
      <c r="E7942" s="6">
        <v>37890</v>
      </c>
      <c r="F7942" s="28">
        <f t="shared" si="496"/>
        <v>6.8913336180898499</v>
      </c>
      <c r="G7942" s="14">
        <f t="shared" si="497"/>
        <v>9.2796021986216051</v>
      </c>
      <c r="H7942" s="6">
        <f t="shared" si="498"/>
        <v>-33.699864366319161</v>
      </c>
      <c r="I7942" s="14">
        <f t="shared" si="499"/>
        <v>-0.94936118048242457</v>
      </c>
      <c r="J7942" s="9"/>
      <c r="N7942" s="4"/>
      <c r="R7942" s="4"/>
    </row>
    <row r="7943" spans="1:18" x14ac:dyDescent="0.25">
      <c r="A7943" s="9">
        <v>45257.916666666664</v>
      </c>
      <c r="B7943" s="5">
        <v>45257</v>
      </c>
      <c r="C7943" s="6">
        <v>49619.040733506947</v>
      </c>
      <c r="D7943" s="6">
        <v>3718.979909667969</v>
      </c>
      <c r="E7943" s="6">
        <v>37890</v>
      </c>
      <c r="F7943" s="28">
        <f t="shared" si="496"/>
        <v>7.495066117142005</v>
      </c>
      <c r="G7943" s="14">
        <f t="shared" si="497"/>
        <v>9.8152016618315372</v>
      </c>
      <c r="H7943" s="6">
        <f t="shared" si="498"/>
        <v>202.93863661024307</v>
      </c>
      <c r="I7943" s="14">
        <f t="shared" si="499"/>
        <v>5.7717933565028217</v>
      </c>
      <c r="J7943" s="9"/>
      <c r="N7943" s="4"/>
      <c r="R7943" s="4"/>
    </row>
    <row r="7944" spans="1:18" x14ac:dyDescent="0.25">
      <c r="A7944" s="9">
        <v>45257.958333333336</v>
      </c>
      <c r="B7944" s="5">
        <v>45257</v>
      </c>
      <c r="C7944" s="6">
        <v>47165.339934895834</v>
      </c>
      <c r="D7944" s="6">
        <v>3938.9303347439236</v>
      </c>
      <c r="E7944" s="6">
        <v>37890</v>
      </c>
      <c r="F7944" s="28">
        <f t="shared" si="496"/>
        <v>8.3513239598844908</v>
      </c>
      <c r="G7944" s="14">
        <f t="shared" si="497"/>
        <v>10.395698956832735</v>
      </c>
      <c r="H7944" s="6">
        <f t="shared" si="498"/>
        <v>219.95042507595463</v>
      </c>
      <c r="I7944" s="14">
        <f t="shared" si="499"/>
        <v>5.9142676330185351</v>
      </c>
      <c r="J7944" s="9"/>
      <c r="N7944" s="4"/>
      <c r="R7944" s="4"/>
    </row>
    <row r="7945" spans="1:18" x14ac:dyDescent="0.25">
      <c r="A7945" s="9">
        <v>45258</v>
      </c>
      <c r="B7945" s="5">
        <v>45258</v>
      </c>
      <c r="C7945" s="6">
        <v>44989.346662326388</v>
      </c>
      <c r="D7945" s="6">
        <v>3650.8784551323783</v>
      </c>
      <c r="E7945" s="6">
        <v>38011</v>
      </c>
      <c r="F7945" s="28">
        <f t="shared" si="496"/>
        <v>8.1149843818238558</v>
      </c>
      <c r="G7945" s="14">
        <f t="shared" si="497"/>
        <v>9.6047945466638023</v>
      </c>
      <c r="H7945" s="6">
        <f t="shared" si="498"/>
        <v>-288.05187961154525</v>
      </c>
      <c r="I7945" s="14">
        <f t="shared" si="499"/>
        <v>-7.31294679346676</v>
      </c>
      <c r="J7945" s="9"/>
      <c r="N7945" s="4"/>
      <c r="R7945" s="4"/>
    </row>
    <row r="7946" spans="1:18" x14ac:dyDescent="0.25">
      <c r="A7946" s="9">
        <v>45258.041666666664</v>
      </c>
      <c r="B7946" s="5">
        <v>45258</v>
      </c>
      <c r="C7946" s="6">
        <v>43690.841623263892</v>
      </c>
      <c r="D7946" s="6">
        <v>3828.1172271050345</v>
      </c>
      <c r="E7946" s="6">
        <v>38011</v>
      </c>
      <c r="F7946" s="28">
        <f t="shared" si="496"/>
        <v>8.7618299050268043</v>
      </c>
      <c r="G7946" s="14">
        <f t="shared" si="497"/>
        <v>10.071077391031634</v>
      </c>
      <c r="H7946" s="6">
        <f t="shared" si="498"/>
        <v>177.2387719726562</v>
      </c>
      <c r="I7946" s="14">
        <f t="shared" si="499"/>
        <v>4.8546883757111994</v>
      </c>
      <c r="J7946" s="9"/>
      <c r="N7946" s="4"/>
      <c r="R7946" s="4"/>
    </row>
    <row r="7947" spans="1:18" x14ac:dyDescent="0.25">
      <c r="A7947" s="9">
        <v>45258.083333333336</v>
      </c>
      <c r="B7947" s="5">
        <v>45258</v>
      </c>
      <c r="C7947" s="6">
        <v>42872.161909722221</v>
      </c>
      <c r="D7947" s="6">
        <v>3858.8671245659721</v>
      </c>
      <c r="E7947" s="6">
        <v>38011</v>
      </c>
      <c r="F7947" s="28">
        <f t="shared" si="496"/>
        <v>9.0008689850811745</v>
      </c>
      <c r="G7947" s="14">
        <f t="shared" si="497"/>
        <v>10.151974756165247</v>
      </c>
      <c r="H7947" s="6">
        <f t="shared" si="498"/>
        <v>30.749897460937518</v>
      </c>
      <c r="I7947" s="14">
        <f t="shared" si="499"/>
        <v>0.80326425855541894</v>
      </c>
      <c r="J7947" s="9"/>
      <c r="N7947" s="4"/>
      <c r="R7947" s="4"/>
    </row>
    <row r="7948" spans="1:18" x14ac:dyDescent="0.25">
      <c r="A7948" s="9">
        <v>45258.125</v>
      </c>
      <c r="B7948" s="5">
        <v>45258</v>
      </c>
      <c r="C7948" s="6">
        <v>42437.133953993056</v>
      </c>
      <c r="D7948" s="6">
        <v>4041.8912291124134</v>
      </c>
      <c r="E7948" s="6">
        <v>38011</v>
      </c>
      <c r="F7948" s="28">
        <f t="shared" si="496"/>
        <v>9.5244208374069466</v>
      </c>
      <c r="G7948" s="14">
        <f t="shared" si="497"/>
        <v>10.633477754103847</v>
      </c>
      <c r="H7948" s="6">
        <f t="shared" si="498"/>
        <v>183.02410454644132</v>
      </c>
      <c r="I7948" s="14">
        <f t="shared" si="499"/>
        <v>4.7429491256977929</v>
      </c>
      <c r="J7948" s="9"/>
      <c r="N7948" s="4"/>
      <c r="R7948" s="4"/>
    </row>
    <row r="7949" spans="1:18" x14ac:dyDescent="0.25">
      <c r="A7949" s="9">
        <v>45258.166666666664</v>
      </c>
      <c r="B7949" s="5">
        <v>45258</v>
      </c>
      <c r="C7949" s="6">
        <v>42584.753583984377</v>
      </c>
      <c r="D7949" s="6">
        <v>4052.5956902398002</v>
      </c>
      <c r="E7949" s="6">
        <v>38011</v>
      </c>
      <c r="F7949" s="28">
        <f t="shared" si="496"/>
        <v>9.5165413655556144</v>
      </c>
      <c r="G7949" s="14">
        <f t="shared" si="497"/>
        <v>10.661639236641498</v>
      </c>
      <c r="H7949" s="6">
        <f t="shared" si="498"/>
        <v>10.704461127386821</v>
      </c>
      <c r="I7949" s="14">
        <f t="shared" si="499"/>
        <v>0.26483793156743329</v>
      </c>
      <c r="J7949" s="9"/>
      <c r="N7949" s="4"/>
      <c r="R7949" s="4"/>
    </row>
    <row r="7950" spans="1:18" x14ac:dyDescent="0.25">
      <c r="A7950" s="9">
        <v>45258.208333333336</v>
      </c>
      <c r="B7950" s="5">
        <v>45258</v>
      </c>
      <c r="C7950" s="6">
        <v>43569.403157552086</v>
      </c>
      <c r="D7950" s="6">
        <v>4177.4415678575306</v>
      </c>
      <c r="E7950" s="6">
        <v>38011</v>
      </c>
      <c r="F7950" s="28">
        <f t="shared" si="496"/>
        <v>9.5880165095477903</v>
      </c>
      <c r="G7950" s="14">
        <f t="shared" si="497"/>
        <v>10.990085943167847</v>
      </c>
      <c r="H7950" s="6">
        <f t="shared" si="498"/>
        <v>124.84587761773037</v>
      </c>
      <c r="I7950" s="14">
        <f t="shared" si="499"/>
        <v>3.0806398456773514</v>
      </c>
      <c r="J7950" s="9"/>
      <c r="N7950" s="4"/>
      <c r="R7950" s="4"/>
    </row>
    <row r="7951" spans="1:18" x14ac:dyDescent="0.25">
      <c r="A7951" s="9">
        <v>45258.25</v>
      </c>
      <c r="B7951" s="5">
        <v>45258</v>
      </c>
      <c r="C7951" s="6">
        <v>45935.595243055555</v>
      </c>
      <c r="D7951" s="6">
        <v>4342.4798448350693</v>
      </c>
      <c r="E7951" s="6">
        <v>38011</v>
      </c>
      <c r="F7951" s="28">
        <f t="shared" si="496"/>
        <v>9.4534093263797558</v>
      </c>
      <c r="G7951" s="14">
        <f t="shared" si="497"/>
        <v>11.424271513075345</v>
      </c>
      <c r="H7951" s="6">
        <f t="shared" si="498"/>
        <v>165.03827697753877</v>
      </c>
      <c r="I7951" s="14">
        <f t="shared" si="499"/>
        <v>3.9507022251942923</v>
      </c>
      <c r="J7951" s="9"/>
      <c r="N7951" s="4"/>
      <c r="R7951" s="4"/>
    </row>
    <row r="7952" spans="1:18" x14ac:dyDescent="0.25">
      <c r="A7952" s="9">
        <v>45258.291666666664</v>
      </c>
      <c r="B7952" s="5">
        <v>45258</v>
      </c>
      <c r="C7952" s="6">
        <v>49783.528745659722</v>
      </c>
      <c r="D7952" s="6">
        <v>4428.5731201171875</v>
      </c>
      <c r="E7952" s="6">
        <v>38011</v>
      </c>
      <c r="F7952" s="28">
        <f t="shared" si="496"/>
        <v>8.8956593309052732</v>
      </c>
      <c r="G7952" s="14">
        <f t="shared" si="497"/>
        <v>11.650767199277018</v>
      </c>
      <c r="H7952" s="6">
        <f t="shared" si="498"/>
        <v>86.093275282118157</v>
      </c>
      <c r="I7952" s="14">
        <f t="shared" si="499"/>
        <v>1.9825831865291719</v>
      </c>
      <c r="J7952" s="9"/>
      <c r="N7952" s="4"/>
      <c r="R7952" s="4"/>
    </row>
    <row r="7953" spans="1:18" x14ac:dyDescent="0.25">
      <c r="A7953" s="9">
        <v>45258.333333333336</v>
      </c>
      <c r="B7953" s="5">
        <v>45258</v>
      </c>
      <c r="C7953" s="6">
        <v>50903.536410590277</v>
      </c>
      <c r="D7953" s="6">
        <v>4500.0129893663197</v>
      </c>
      <c r="E7953" s="6">
        <v>38011</v>
      </c>
      <c r="F7953" s="28">
        <f t="shared" si="496"/>
        <v>8.8402757581889926</v>
      </c>
      <c r="G7953" s="14">
        <f t="shared" si="497"/>
        <v>11.838712449991633</v>
      </c>
      <c r="H7953" s="6">
        <f t="shared" si="498"/>
        <v>71.439869249132244</v>
      </c>
      <c r="I7953" s="14">
        <f t="shared" si="499"/>
        <v>1.6131577217187694</v>
      </c>
      <c r="J7953" s="9"/>
      <c r="N7953" s="4"/>
      <c r="R7953" s="4"/>
    </row>
    <row r="7954" spans="1:18" x14ac:dyDescent="0.25">
      <c r="A7954" s="9">
        <v>45258.375</v>
      </c>
      <c r="B7954" s="5">
        <v>45258</v>
      </c>
      <c r="C7954" s="6">
        <v>50267.105520833335</v>
      </c>
      <c r="D7954" s="6">
        <v>4217.7948193359371</v>
      </c>
      <c r="E7954" s="6">
        <v>38011</v>
      </c>
      <c r="F7954" s="28">
        <f t="shared" si="496"/>
        <v>8.3907652442567269</v>
      </c>
      <c r="G7954" s="14">
        <f t="shared" si="497"/>
        <v>11.096247979100621</v>
      </c>
      <c r="H7954" s="6">
        <f t="shared" si="498"/>
        <v>-282.21817003038268</v>
      </c>
      <c r="I7954" s="14">
        <f t="shared" si="499"/>
        <v>-6.2714967867264741</v>
      </c>
      <c r="J7954" s="9"/>
      <c r="N7954" s="4"/>
      <c r="R7954" s="4"/>
    </row>
    <row r="7955" spans="1:18" x14ac:dyDescent="0.25">
      <c r="A7955" s="9">
        <v>45258.416666666664</v>
      </c>
      <c r="B7955" s="5">
        <v>45258</v>
      </c>
      <c r="C7955" s="6">
        <v>49069.740056423609</v>
      </c>
      <c r="D7955" s="6">
        <v>3094.8953507486981</v>
      </c>
      <c r="E7955" s="6">
        <v>38011</v>
      </c>
      <c r="F7955" s="28">
        <f t="shared" si="496"/>
        <v>6.3071362252785201</v>
      </c>
      <c r="G7955" s="14">
        <f t="shared" si="497"/>
        <v>8.1421045243447896</v>
      </c>
      <c r="H7955" s="6">
        <f t="shared" si="498"/>
        <v>-1122.899468587239</v>
      </c>
      <c r="I7955" s="14">
        <f t="shared" si="499"/>
        <v>-26.622904069193954</v>
      </c>
      <c r="J7955" s="9"/>
      <c r="N7955" s="4"/>
      <c r="R7955" s="4"/>
    </row>
    <row r="7956" spans="1:18" x14ac:dyDescent="0.25">
      <c r="A7956" s="9">
        <v>45258.458333333336</v>
      </c>
      <c r="B7956" s="5">
        <v>45258</v>
      </c>
      <c r="C7956" s="6">
        <v>47477.777612847225</v>
      </c>
      <c r="D7956" s="6">
        <v>3075.6308848741319</v>
      </c>
      <c r="E7956" s="6">
        <v>38011</v>
      </c>
      <c r="F7956" s="28">
        <f t="shared" si="496"/>
        <v>6.4780430751288645</v>
      </c>
      <c r="G7956" s="14">
        <f t="shared" si="497"/>
        <v>8.091423232417279</v>
      </c>
      <c r="H7956" s="6">
        <f t="shared" si="498"/>
        <v>-19.264465874566213</v>
      </c>
      <c r="I7956" s="14">
        <f t="shared" si="499"/>
        <v>-0.62245936263744339</v>
      </c>
      <c r="J7956" s="9"/>
      <c r="N7956" s="4"/>
      <c r="R7956" s="4"/>
    </row>
    <row r="7957" spans="1:18" x14ac:dyDescent="0.25">
      <c r="A7957" s="9">
        <v>45258.5</v>
      </c>
      <c r="B7957" s="5">
        <v>45258</v>
      </c>
      <c r="C7957" s="6">
        <v>45940.599409722221</v>
      </c>
      <c r="D7957" s="6">
        <v>3382.3386607530383</v>
      </c>
      <c r="E7957" s="6">
        <v>38011</v>
      </c>
      <c r="F7957" s="28">
        <f t="shared" si="496"/>
        <v>7.3624173480793722</v>
      </c>
      <c r="G7957" s="14">
        <f t="shared" si="497"/>
        <v>8.8983153843704148</v>
      </c>
      <c r="H7957" s="6">
        <f t="shared" si="498"/>
        <v>306.70777587890643</v>
      </c>
      <c r="I7957" s="14">
        <f t="shared" si="499"/>
        <v>9.9721906613464846</v>
      </c>
      <c r="J7957" s="9"/>
      <c r="N7957" s="4"/>
      <c r="R7957" s="4"/>
    </row>
    <row r="7958" spans="1:18" x14ac:dyDescent="0.25">
      <c r="A7958" s="9">
        <v>45258.541666666664</v>
      </c>
      <c r="B7958" s="5">
        <v>45258</v>
      </c>
      <c r="C7958" s="6">
        <v>44643.666102430558</v>
      </c>
      <c r="D7958" s="6">
        <v>4139.412129448785</v>
      </c>
      <c r="E7958" s="6">
        <v>38011</v>
      </c>
      <c r="F7958" s="28">
        <f t="shared" si="496"/>
        <v>9.2721151527997403</v>
      </c>
      <c r="G7958" s="14">
        <f t="shared" si="497"/>
        <v>10.890037435081384</v>
      </c>
      <c r="H7958" s="6">
        <f t="shared" si="498"/>
        <v>757.07346869574667</v>
      </c>
      <c r="I7958" s="14">
        <f t="shared" si="499"/>
        <v>22.383136185635326</v>
      </c>
      <c r="J7958" s="9"/>
      <c r="N7958" s="4"/>
      <c r="R7958" s="4"/>
    </row>
    <row r="7959" spans="1:18" x14ac:dyDescent="0.25">
      <c r="A7959" s="9">
        <v>45258.583333333336</v>
      </c>
      <c r="B7959" s="5">
        <v>45258</v>
      </c>
      <c r="C7959" s="6">
        <v>43959.797036675351</v>
      </c>
      <c r="D7959" s="6">
        <v>5056.0246474880641</v>
      </c>
      <c r="E7959" s="6">
        <v>38011</v>
      </c>
      <c r="F7959" s="28">
        <f t="shared" si="496"/>
        <v>11.501474047457176</v>
      </c>
      <c r="G7959" s="14">
        <f t="shared" si="497"/>
        <v>13.301477591981437</v>
      </c>
      <c r="H7959" s="6">
        <f t="shared" si="498"/>
        <v>916.61251803927917</v>
      </c>
      <c r="I7959" s="14">
        <f t="shared" si="499"/>
        <v>22.143543319068783</v>
      </c>
      <c r="J7959" s="9"/>
      <c r="N7959" s="4"/>
      <c r="R7959" s="4"/>
    </row>
    <row r="7960" spans="1:18" x14ac:dyDescent="0.25">
      <c r="A7960" s="9">
        <v>45258.625</v>
      </c>
      <c r="B7960" s="5">
        <v>45258</v>
      </c>
      <c r="C7960" s="6">
        <v>43397.007204861111</v>
      </c>
      <c r="D7960" s="6">
        <v>5158.1658349609379</v>
      </c>
      <c r="E7960" s="6">
        <v>38011</v>
      </c>
      <c r="F7960" s="28">
        <f t="shared" si="496"/>
        <v>11.885994374246033</v>
      </c>
      <c r="G7960" s="14">
        <f t="shared" si="497"/>
        <v>13.570192404727417</v>
      </c>
      <c r="H7960" s="6">
        <f t="shared" si="498"/>
        <v>102.14118747287375</v>
      </c>
      <c r="I7960" s="14">
        <f t="shared" si="499"/>
        <v>2.0201876888321655</v>
      </c>
      <c r="J7960" s="9"/>
      <c r="N7960" s="4"/>
      <c r="R7960" s="4"/>
    </row>
    <row r="7961" spans="1:18" x14ac:dyDescent="0.25">
      <c r="A7961" s="9">
        <v>45258.666666666664</v>
      </c>
      <c r="B7961" s="5">
        <v>45258</v>
      </c>
      <c r="C7961" s="6">
        <v>43509.484509548609</v>
      </c>
      <c r="D7961" s="6">
        <v>5135.3826323784724</v>
      </c>
      <c r="E7961" s="6">
        <v>38011</v>
      </c>
      <c r="F7961" s="28">
        <f t="shared" si="496"/>
        <v>11.802903873180707</v>
      </c>
      <c r="G7961" s="14">
        <f t="shared" si="497"/>
        <v>13.510253959060462</v>
      </c>
      <c r="H7961" s="6">
        <f t="shared" si="498"/>
        <v>-22.783202582465492</v>
      </c>
      <c r="I7961" s="14">
        <f t="shared" si="499"/>
        <v>-0.44169193685177482</v>
      </c>
      <c r="J7961" s="9"/>
      <c r="N7961" s="4"/>
      <c r="R7961" s="4"/>
    </row>
    <row r="7962" spans="1:18" x14ac:dyDescent="0.25">
      <c r="A7962" s="9">
        <v>45258.708333333336</v>
      </c>
      <c r="B7962" s="5">
        <v>45258</v>
      </c>
      <c r="C7962" s="6">
        <v>44587.983888888892</v>
      </c>
      <c r="D7962" s="6">
        <v>4474.5638994683159</v>
      </c>
      <c r="E7962" s="6">
        <v>38011</v>
      </c>
      <c r="F7962" s="28">
        <f t="shared" si="496"/>
        <v>10.035358204620136</v>
      </c>
      <c r="G7962" s="14">
        <f t="shared" si="497"/>
        <v>11.771760541601946</v>
      </c>
      <c r="H7962" s="6">
        <f t="shared" si="498"/>
        <v>-660.81873291015654</v>
      </c>
      <c r="I7962" s="14">
        <f t="shared" si="499"/>
        <v>-12.8679551304261</v>
      </c>
      <c r="J7962" s="9"/>
      <c r="N7962" s="4"/>
      <c r="R7962" s="4"/>
    </row>
    <row r="7963" spans="1:18" x14ac:dyDescent="0.25">
      <c r="A7963" s="9">
        <v>45258.75</v>
      </c>
      <c r="B7963" s="5">
        <v>45258</v>
      </c>
      <c r="C7963" s="6">
        <v>46339.132712673614</v>
      </c>
      <c r="D7963" s="6">
        <v>4010.7401290554471</v>
      </c>
      <c r="E7963" s="6">
        <v>38011</v>
      </c>
      <c r="F7963" s="28">
        <f t="shared" si="496"/>
        <v>8.6551903202938476</v>
      </c>
      <c r="G7963" s="14">
        <f t="shared" si="497"/>
        <v>10.551524898201697</v>
      </c>
      <c r="H7963" s="6">
        <f t="shared" si="498"/>
        <v>-463.82377041286873</v>
      </c>
      <c r="I7963" s="14">
        <f t="shared" si="499"/>
        <v>-10.365787165716462</v>
      </c>
      <c r="J7963" s="9"/>
      <c r="N7963" s="4"/>
      <c r="R7963" s="4"/>
    </row>
    <row r="7964" spans="1:18" x14ac:dyDescent="0.25">
      <c r="A7964" s="9">
        <v>45258.791666666664</v>
      </c>
      <c r="B7964" s="5">
        <v>45258</v>
      </c>
      <c r="C7964" s="6">
        <v>48237.1337890625</v>
      </c>
      <c r="D7964" s="6">
        <v>5578.269430881076</v>
      </c>
      <c r="E7964" s="6">
        <v>38011</v>
      </c>
      <c r="F7964" s="28">
        <f t="shared" si="496"/>
        <v>11.564263862099363</v>
      </c>
      <c r="G7964" s="14">
        <f t="shared" si="497"/>
        <v>14.675408252561301</v>
      </c>
      <c r="H7964" s="6">
        <f t="shared" si="498"/>
        <v>1567.5293018256289</v>
      </c>
      <c r="I7964" s="14">
        <f t="shared" si="499"/>
        <v>39.083292643913857</v>
      </c>
      <c r="J7964" s="9"/>
      <c r="N7964" s="4"/>
      <c r="R7964" s="4"/>
    </row>
    <row r="7965" spans="1:18" x14ac:dyDescent="0.25">
      <c r="A7965" s="9">
        <v>45258.833333333336</v>
      </c>
      <c r="B7965" s="5">
        <v>45258</v>
      </c>
      <c r="C7965" s="6">
        <v>48605.473780381944</v>
      </c>
      <c r="D7965" s="6">
        <v>7386.0077034505211</v>
      </c>
      <c r="E7965" s="6">
        <v>38011</v>
      </c>
      <c r="F7965" s="28">
        <f t="shared" si="496"/>
        <v>15.19583521976006</v>
      </c>
      <c r="G7965" s="14">
        <f t="shared" si="497"/>
        <v>19.431237545580281</v>
      </c>
      <c r="H7965" s="6">
        <f t="shared" si="498"/>
        <v>1807.7382725694451</v>
      </c>
      <c r="I7965" s="14">
        <f t="shared" si="499"/>
        <v>32.406793808880558</v>
      </c>
      <c r="J7965" s="9"/>
      <c r="N7965" s="4"/>
      <c r="R7965" s="4"/>
    </row>
    <row r="7966" spans="1:18" x14ac:dyDescent="0.25">
      <c r="A7966" s="9">
        <v>45258.875</v>
      </c>
      <c r="B7966" s="5">
        <v>45258</v>
      </c>
      <c r="C7966" s="6">
        <v>48500.804435763886</v>
      </c>
      <c r="D7966" s="6">
        <v>9389.0806130642359</v>
      </c>
      <c r="E7966" s="6">
        <v>38011</v>
      </c>
      <c r="F7966" s="28">
        <f t="shared" si="496"/>
        <v>19.358608011336088</v>
      </c>
      <c r="G7966" s="14">
        <f t="shared" si="497"/>
        <v>24.700956599574429</v>
      </c>
      <c r="H7966" s="6">
        <f t="shared" si="498"/>
        <v>2003.0729096137147</v>
      </c>
      <c r="I7966" s="14">
        <f t="shared" si="499"/>
        <v>27.119832391698417</v>
      </c>
      <c r="J7966" s="9"/>
      <c r="N7966" s="4"/>
      <c r="R7966" s="4"/>
    </row>
    <row r="7967" spans="1:18" x14ac:dyDescent="0.25">
      <c r="A7967" s="9">
        <v>45258.916666666664</v>
      </c>
      <c r="B7967" s="5">
        <v>45258</v>
      </c>
      <c r="C7967" s="6">
        <v>47621.411232638886</v>
      </c>
      <c r="D7967" s="6">
        <v>11515.287095269097</v>
      </c>
      <c r="E7967" s="6">
        <v>38011</v>
      </c>
      <c r="F7967" s="28">
        <f t="shared" si="496"/>
        <v>24.180902659551425</v>
      </c>
      <c r="G7967" s="14">
        <f t="shared" si="497"/>
        <v>30.294617598245498</v>
      </c>
      <c r="H7967" s="6">
        <f t="shared" si="498"/>
        <v>2126.2064822048615</v>
      </c>
      <c r="I7967" s="14">
        <f t="shared" si="499"/>
        <v>22.645523772012318</v>
      </c>
      <c r="J7967" s="9"/>
      <c r="N7967" s="4"/>
      <c r="R7967" s="4"/>
    </row>
    <row r="7968" spans="1:18" x14ac:dyDescent="0.25">
      <c r="A7968" s="9">
        <v>45258.958333333336</v>
      </c>
      <c r="B7968" s="5">
        <v>45258</v>
      </c>
      <c r="C7968" s="6">
        <v>45847.228025173608</v>
      </c>
      <c r="D7968" s="6">
        <v>13369.823685980902</v>
      </c>
      <c r="E7968" s="6">
        <v>38011</v>
      </c>
      <c r="F7968" s="28">
        <f t="shared" si="496"/>
        <v>29.161683839729314</v>
      </c>
      <c r="G7968" s="14">
        <f t="shared" si="497"/>
        <v>35.173564720688489</v>
      </c>
      <c r="H7968" s="6">
        <f t="shared" si="498"/>
        <v>1854.5365907118048</v>
      </c>
      <c r="I7968" s="14">
        <f t="shared" si="499"/>
        <v>16.10499656125566</v>
      </c>
      <c r="J7968" s="9"/>
      <c r="N7968" s="4"/>
      <c r="R7968" s="4"/>
    </row>
    <row r="7969" spans="1:18" x14ac:dyDescent="0.25">
      <c r="A7969" s="9">
        <v>45259</v>
      </c>
      <c r="B7969" s="5">
        <v>45259</v>
      </c>
      <c r="C7969" s="6">
        <v>44165.987085503475</v>
      </c>
      <c r="D7969" s="6">
        <v>14503.84960123698</v>
      </c>
      <c r="E7969" s="6">
        <v>38148</v>
      </c>
      <c r="F7969" s="28">
        <f t="shared" si="496"/>
        <v>32.839410049090816</v>
      </c>
      <c r="G7969" s="14">
        <f t="shared" si="497"/>
        <v>38.019947575854509</v>
      </c>
      <c r="H7969" s="6">
        <f t="shared" si="498"/>
        <v>1134.0259152560775</v>
      </c>
      <c r="I7969" s="14">
        <f t="shared" si="499"/>
        <v>8.4819810783681078</v>
      </c>
      <c r="J7969" s="9"/>
      <c r="N7969" s="4"/>
      <c r="R7969" s="4"/>
    </row>
    <row r="7970" spans="1:18" x14ac:dyDescent="0.25">
      <c r="A7970" s="9">
        <v>45259.041666666664</v>
      </c>
      <c r="B7970" s="5">
        <v>45259</v>
      </c>
      <c r="C7970" s="6">
        <v>43019.735559895831</v>
      </c>
      <c r="D7970" s="6">
        <v>15277.727621799046</v>
      </c>
      <c r="E7970" s="6">
        <v>38148</v>
      </c>
      <c r="F7970" s="28">
        <f t="shared" si="496"/>
        <v>35.513299705266803</v>
      </c>
      <c r="G7970" s="14">
        <f t="shared" si="497"/>
        <v>40.048567740901348</v>
      </c>
      <c r="H7970" s="6">
        <f t="shared" si="498"/>
        <v>773.87802056206601</v>
      </c>
      <c r="I7970" s="14">
        <f t="shared" si="499"/>
        <v>5.3356732304785126</v>
      </c>
      <c r="J7970" s="9"/>
      <c r="N7970" s="4"/>
      <c r="R7970" s="4"/>
    </row>
    <row r="7971" spans="1:18" x14ac:dyDescent="0.25">
      <c r="A7971" s="9">
        <v>45259.083333333336</v>
      </c>
      <c r="B7971" s="5">
        <v>45259</v>
      </c>
      <c r="C7971" s="6">
        <v>42489.727608506946</v>
      </c>
      <c r="D7971" s="6">
        <v>14905.652465277777</v>
      </c>
      <c r="E7971" s="6">
        <v>38148</v>
      </c>
      <c r="F7971" s="28">
        <f t="shared" si="496"/>
        <v>35.080602546139858</v>
      </c>
      <c r="G7971" s="14">
        <f t="shared" si="497"/>
        <v>39.073221309840036</v>
      </c>
      <c r="H7971" s="6">
        <f t="shared" si="498"/>
        <v>-372.07515652126858</v>
      </c>
      <c r="I7971" s="14">
        <f t="shared" si="499"/>
        <v>-2.435409019796718</v>
      </c>
      <c r="J7971" s="9"/>
      <c r="N7971" s="4"/>
      <c r="R7971" s="4"/>
    </row>
    <row r="7972" spans="1:18" x14ac:dyDescent="0.25">
      <c r="A7972" s="9">
        <v>45259.125</v>
      </c>
      <c r="B7972" s="5">
        <v>45259</v>
      </c>
      <c r="C7972" s="6">
        <v>42209.485881076391</v>
      </c>
      <c r="D7972" s="6">
        <v>14188.71326280382</v>
      </c>
      <c r="E7972" s="6">
        <v>38148</v>
      </c>
      <c r="F7972" s="28">
        <f t="shared" si="496"/>
        <v>33.614987168476716</v>
      </c>
      <c r="G7972" s="14">
        <f t="shared" si="497"/>
        <v>37.193858820393785</v>
      </c>
      <c r="H7972" s="6">
        <f t="shared" si="498"/>
        <v>-716.93920247395727</v>
      </c>
      <c r="I7972" s="14">
        <f t="shared" si="499"/>
        <v>-4.80984783553785</v>
      </c>
      <c r="J7972" s="9"/>
      <c r="N7972" s="4"/>
      <c r="R7972" s="4"/>
    </row>
    <row r="7973" spans="1:18" x14ac:dyDescent="0.25">
      <c r="A7973" s="9">
        <v>45259.166666666664</v>
      </c>
      <c r="B7973" s="5">
        <v>45259</v>
      </c>
      <c r="C7973" s="6">
        <v>42550.756315104169</v>
      </c>
      <c r="D7973" s="6">
        <v>12693.170895182291</v>
      </c>
      <c r="E7973" s="6">
        <v>38148</v>
      </c>
      <c r="F7973" s="28">
        <f t="shared" si="496"/>
        <v>29.830658710704554</v>
      </c>
      <c r="G7973" s="14">
        <f t="shared" si="497"/>
        <v>33.273489816457719</v>
      </c>
      <c r="H7973" s="6">
        <f t="shared" si="498"/>
        <v>-1495.5423676215287</v>
      </c>
      <c r="I7973" s="14">
        <f t="shared" si="499"/>
        <v>-10.540366416045226</v>
      </c>
      <c r="J7973" s="9"/>
      <c r="N7973" s="4"/>
      <c r="R7973" s="4"/>
    </row>
    <row r="7974" spans="1:18" x14ac:dyDescent="0.25">
      <c r="A7974" s="9">
        <v>45259.208333333336</v>
      </c>
      <c r="B7974" s="5">
        <v>45259</v>
      </c>
      <c r="C7974" s="6">
        <v>43677.871027560766</v>
      </c>
      <c r="D7974" s="6">
        <v>11220.677978786893</v>
      </c>
      <c r="E7974" s="6">
        <v>38148</v>
      </c>
      <c r="F7974" s="28">
        <f t="shared" si="496"/>
        <v>25.689617453439151</v>
      </c>
      <c r="G7974" s="14">
        <f t="shared" si="497"/>
        <v>29.413541938730454</v>
      </c>
      <c r="H7974" s="6">
        <f t="shared" si="498"/>
        <v>-1472.4929163953984</v>
      </c>
      <c r="I7974" s="14">
        <f t="shared" si="499"/>
        <v>-11.600670380592488</v>
      </c>
      <c r="J7974" s="9"/>
      <c r="N7974" s="4"/>
      <c r="R7974" s="4"/>
    </row>
    <row r="7975" spans="1:18" x14ac:dyDescent="0.25">
      <c r="A7975" s="9">
        <v>45259.25</v>
      </c>
      <c r="B7975" s="5">
        <v>45259</v>
      </c>
      <c r="C7975" s="6">
        <v>46219.455060763888</v>
      </c>
      <c r="D7975" s="6">
        <v>10246.939842664931</v>
      </c>
      <c r="E7975" s="6">
        <v>38148</v>
      </c>
      <c r="F7975" s="28">
        <f t="shared" si="496"/>
        <v>22.170187487484359</v>
      </c>
      <c r="G7975" s="14">
        <f t="shared" si="497"/>
        <v>26.861014581799651</v>
      </c>
      <c r="H7975" s="6">
        <f t="shared" si="498"/>
        <v>-973.73813612196136</v>
      </c>
      <c r="I7975" s="14">
        <f t="shared" si="499"/>
        <v>-8.6780686333111898</v>
      </c>
      <c r="J7975" s="9"/>
      <c r="N7975" s="4"/>
      <c r="R7975" s="4"/>
    </row>
    <row r="7976" spans="1:18" x14ac:dyDescent="0.25">
      <c r="A7976" s="9">
        <v>45259.291666666664</v>
      </c>
      <c r="B7976" s="5">
        <v>45259</v>
      </c>
      <c r="C7976" s="6">
        <v>49923.929774305558</v>
      </c>
      <c r="D7976" s="6">
        <v>9581.1834776475698</v>
      </c>
      <c r="E7976" s="6">
        <v>38148</v>
      </c>
      <c r="F7976" s="28">
        <f t="shared" si="496"/>
        <v>19.191565089050211</v>
      </c>
      <c r="G7976" s="14">
        <f t="shared" si="497"/>
        <v>25.1158212164401</v>
      </c>
      <c r="H7976" s="6">
        <f t="shared" si="498"/>
        <v>-665.75636501736153</v>
      </c>
      <c r="I7976" s="14">
        <f t="shared" si="499"/>
        <v>-6.4971237778265092</v>
      </c>
      <c r="J7976" s="9"/>
      <c r="N7976" s="4"/>
      <c r="R7976" s="4"/>
    </row>
    <row r="7977" spans="1:18" x14ac:dyDescent="0.25">
      <c r="A7977" s="9">
        <v>45259.333333333336</v>
      </c>
      <c r="B7977" s="5">
        <v>45259</v>
      </c>
      <c r="C7977" s="6">
        <v>51095.54116753472</v>
      </c>
      <c r="D7977" s="6">
        <v>9081.3180967881945</v>
      </c>
      <c r="E7977" s="6">
        <v>38148</v>
      </c>
      <c r="F7977" s="28">
        <f t="shared" si="496"/>
        <v>17.773210517551611</v>
      </c>
      <c r="G7977" s="14">
        <f t="shared" si="497"/>
        <v>23.805489401248281</v>
      </c>
      <c r="H7977" s="6">
        <f t="shared" si="498"/>
        <v>-499.86538085937536</v>
      </c>
      <c r="I7977" s="14">
        <f t="shared" si="499"/>
        <v>-5.2171569621387253</v>
      </c>
      <c r="J7977" s="9"/>
      <c r="N7977" s="4"/>
      <c r="R7977" s="4"/>
    </row>
    <row r="7978" spans="1:18" x14ac:dyDescent="0.25">
      <c r="A7978" s="9">
        <v>45259.375</v>
      </c>
      <c r="B7978" s="5">
        <v>45259</v>
      </c>
      <c r="C7978" s="6">
        <v>50228.891006944446</v>
      </c>
      <c r="D7978" s="6">
        <v>8273.5929649522568</v>
      </c>
      <c r="E7978" s="6">
        <v>38148</v>
      </c>
      <c r="F7978" s="28">
        <f t="shared" si="496"/>
        <v>16.471781078758802</v>
      </c>
      <c r="G7978" s="14">
        <f t="shared" si="497"/>
        <v>21.688143454315448</v>
      </c>
      <c r="H7978" s="6">
        <f t="shared" si="498"/>
        <v>-807.72513183593765</v>
      </c>
      <c r="I7978" s="14">
        <f t="shared" si="499"/>
        <v>-8.8943600832747745</v>
      </c>
      <c r="J7978" s="9"/>
      <c r="N7978" s="4"/>
      <c r="R7978" s="4"/>
    </row>
    <row r="7979" spans="1:18" x14ac:dyDescent="0.25">
      <c r="A7979" s="9">
        <v>45259.416666666664</v>
      </c>
      <c r="B7979" s="5">
        <v>45259</v>
      </c>
      <c r="C7979" s="6">
        <v>48929.04507378472</v>
      </c>
      <c r="D7979" s="6">
        <v>6619.0861528862852</v>
      </c>
      <c r="E7979" s="6">
        <v>38148</v>
      </c>
      <c r="F7979" s="28">
        <f t="shared" si="496"/>
        <v>13.527928335623024</v>
      </c>
      <c r="G7979" s="14">
        <f t="shared" si="497"/>
        <v>17.351069919488008</v>
      </c>
      <c r="H7979" s="6">
        <f t="shared" si="498"/>
        <v>-1654.5068120659716</v>
      </c>
      <c r="I7979" s="14">
        <f t="shared" si="499"/>
        <v>-19.997440278662769</v>
      </c>
      <c r="J7979" s="9"/>
      <c r="N7979" s="4"/>
      <c r="R7979" s="4"/>
    </row>
    <row r="7980" spans="1:18" x14ac:dyDescent="0.25">
      <c r="A7980" s="9">
        <v>45259.458333333336</v>
      </c>
      <c r="B7980" s="5">
        <v>45259</v>
      </c>
      <c r="C7980" s="6">
        <v>47705.903650173612</v>
      </c>
      <c r="D7980" s="6">
        <v>7392.1057177734374</v>
      </c>
      <c r="E7980" s="6">
        <v>38148</v>
      </c>
      <c r="F7980" s="28">
        <f t="shared" si="496"/>
        <v>15.495159198701261</v>
      </c>
      <c r="G7980" s="14">
        <f t="shared" si="497"/>
        <v>19.377439755094468</v>
      </c>
      <c r="H7980" s="6">
        <f t="shared" si="498"/>
        <v>773.01956488715223</v>
      </c>
      <c r="I7980" s="14">
        <f t="shared" si="499"/>
        <v>11.678644861724202</v>
      </c>
      <c r="J7980" s="9"/>
      <c r="N7980" s="4"/>
      <c r="R7980" s="4"/>
    </row>
    <row r="7981" spans="1:18" x14ac:dyDescent="0.25">
      <c r="A7981" s="9">
        <v>45259.5</v>
      </c>
      <c r="B7981" s="5">
        <v>45259</v>
      </c>
      <c r="C7981" s="6">
        <v>46383.6884516059</v>
      </c>
      <c r="D7981" s="6">
        <v>8676.3467846679687</v>
      </c>
      <c r="E7981" s="6">
        <v>38148</v>
      </c>
      <c r="F7981" s="28">
        <f t="shared" si="496"/>
        <v>18.705599046355218</v>
      </c>
      <c r="G7981" s="14">
        <f t="shared" si="497"/>
        <v>22.743909994411158</v>
      </c>
      <c r="H7981" s="6">
        <f t="shared" si="498"/>
        <v>1284.2410668945313</v>
      </c>
      <c r="I7981" s="14">
        <f t="shared" si="499"/>
        <v>17.373142591923795</v>
      </c>
      <c r="J7981" s="9"/>
      <c r="N7981" s="4"/>
      <c r="R7981" s="4"/>
    </row>
    <row r="7982" spans="1:18" x14ac:dyDescent="0.25">
      <c r="A7982" s="9">
        <v>45259.541666666664</v>
      </c>
      <c r="B7982" s="5">
        <v>45259</v>
      </c>
      <c r="C7982" s="6">
        <v>45360.524969618054</v>
      </c>
      <c r="D7982" s="6">
        <v>11685.254973958334</v>
      </c>
      <c r="E7982" s="6">
        <v>38148</v>
      </c>
      <c r="F7982" s="28">
        <f t="shared" si="496"/>
        <v>25.76084598179801</v>
      </c>
      <c r="G7982" s="14">
        <f t="shared" si="497"/>
        <v>30.631369859385376</v>
      </c>
      <c r="H7982" s="6">
        <f t="shared" si="498"/>
        <v>3008.908189290365</v>
      </c>
      <c r="I7982" s="14">
        <f t="shared" si="499"/>
        <v>34.679436679587624</v>
      </c>
      <c r="J7982" s="9"/>
      <c r="N7982" s="4"/>
      <c r="R7982" s="4"/>
    </row>
    <row r="7983" spans="1:18" x14ac:dyDescent="0.25">
      <c r="A7983" s="9">
        <v>45259.583333333336</v>
      </c>
      <c r="B7983" s="5">
        <v>45259</v>
      </c>
      <c r="C7983" s="6">
        <v>45245.871545138885</v>
      </c>
      <c r="D7983" s="6">
        <v>14366.768838975695</v>
      </c>
      <c r="E7983" s="6">
        <v>38148</v>
      </c>
      <c r="F7983" s="28">
        <f t="shared" si="496"/>
        <v>31.752662394054887</v>
      </c>
      <c r="G7983" s="14">
        <f t="shared" si="497"/>
        <v>37.660608259871275</v>
      </c>
      <c r="H7983" s="6">
        <f t="shared" si="498"/>
        <v>2681.5138650173612</v>
      </c>
      <c r="I7983" s="14">
        <f t="shared" si="499"/>
        <v>22.947842139460043</v>
      </c>
      <c r="J7983" s="9"/>
      <c r="N7983" s="4"/>
      <c r="R7983" s="4"/>
    </row>
    <row r="7984" spans="1:18" x14ac:dyDescent="0.25">
      <c r="A7984" s="9">
        <v>45259.625</v>
      </c>
      <c r="B7984" s="5">
        <v>45259</v>
      </c>
      <c r="C7984" s="6">
        <v>45391.062391493055</v>
      </c>
      <c r="D7984" s="6">
        <v>16460.019229600694</v>
      </c>
      <c r="E7984" s="6">
        <v>38148</v>
      </c>
      <c r="F7984" s="28">
        <f t="shared" si="496"/>
        <v>36.262687767990073</v>
      </c>
      <c r="G7984" s="14">
        <f t="shared" si="497"/>
        <v>43.14779078746119</v>
      </c>
      <c r="H7984" s="6">
        <f t="shared" si="498"/>
        <v>2093.2503906249985</v>
      </c>
      <c r="I7984" s="14">
        <f t="shared" si="499"/>
        <v>14.570084714846992</v>
      </c>
      <c r="J7984" s="9"/>
      <c r="N7984" s="4"/>
      <c r="R7984" s="4"/>
    </row>
    <row r="7985" spans="1:18" x14ac:dyDescent="0.25">
      <c r="A7985" s="9">
        <v>45259.666666666664</v>
      </c>
      <c r="B7985" s="5">
        <v>45259</v>
      </c>
      <c r="C7985" s="6">
        <v>45380.591853298611</v>
      </c>
      <c r="D7985" s="6">
        <v>18474.743018120658</v>
      </c>
      <c r="E7985" s="6">
        <v>38148</v>
      </c>
      <c r="F7985" s="28">
        <f t="shared" si="496"/>
        <v>40.710670054378703</v>
      </c>
      <c r="G7985" s="14">
        <f t="shared" si="497"/>
        <v>48.429126082941856</v>
      </c>
      <c r="H7985" s="6">
        <f t="shared" si="498"/>
        <v>2014.7237885199647</v>
      </c>
      <c r="I7985" s="14">
        <f t="shared" si="499"/>
        <v>12.240105922214285</v>
      </c>
      <c r="J7985" s="9"/>
      <c r="N7985" s="4"/>
      <c r="R7985" s="4"/>
    </row>
    <row r="7986" spans="1:18" x14ac:dyDescent="0.25">
      <c r="A7986" s="9">
        <v>45259.708333333336</v>
      </c>
      <c r="B7986" s="5">
        <v>45259</v>
      </c>
      <c r="C7986" s="6">
        <v>46099.659171006948</v>
      </c>
      <c r="D7986" s="6">
        <v>18794.54369357639</v>
      </c>
      <c r="E7986" s="6">
        <v>38148</v>
      </c>
      <c r="F7986" s="28">
        <f t="shared" si="496"/>
        <v>40.76937667555832</v>
      </c>
      <c r="G7986" s="14">
        <f t="shared" si="497"/>
        <v>49.267441788760593</v>
      </c>
      <c r="H7986" s="6">
        <f t="shared" si="498"/>
        <v>319.80067545573183</v>
      </c>
      <c r="I7986" s="14">
        <f t="shared" si="499"/>
        <v>1.7310155553560902</v>
      </c>
      <c r="J7986" s="9"/>
      <c r="N7986" s="4"/>
      <c r="R7986" s="4"/>
    </row>
    <row r="7987" spans="1:18" x14ac:dyDescent="0.25">
      <c r="A7987" s="9">
        <v>45259.75</v>
      </c>
      <c r="B7987" s="5">
        <v>45259</v>
      </c>
      <c r="C7987" s="6">
        <v>47775.210249565971</v>
      </c>
      <c r="D7987" s="6">
        <v>19931.252810329861</v>
      </c>
      <c r="E7987" s="6">
        <v>38148</v>
      </c>
      <c r="F7987" s="28">
        <f t="shared" si="496"/>
        <v>41.718817575503884</v>
      </c>
      <c r="G7987" s="14">
        <f t="shared" si="497"/>
        <v>52.247176287957068</v>
      </c>
      <c r="H7987" s="6">
        <f t="shared" si="498"/>
        <v>1136.7091167534709</v>
      </c>
      <c r="I7987" s="14">
        <f t="shared" si="499"/>
        <v>6.0480804178394392</v>
      </c>
      <c r="J7987" s="9"/>
      <c r="N7987" s="4"/>
      <c r="R7987" s="4"/>
    </row>
    <row r="7988" spans="1:18" x14ac:dyDescent="0.25">
      <c r="A7988" s="9">
        <v>45259.791666666664</v>
      </c>
      <c r="B7988" s="5">
        <v>45259</v>
      </c>
      <c r="C7988" s="6">
        <v>48732.075512152776</v>
      </c>
      <c r="D7988" s="6">
        <v>21239.385351562501</v>
      </c>
      <c r="E7988" s="6">
        <v>38148</v>
      </c>
      <c r="F7988" s="28">
        <f t="shared" si="496"/>
        <v>43.58399499374049</v>
      </c>
      <c r="G7988" s="14">
        <f t="shared" si="497"/>
        <v>55.676274907105224</v>
      </c>
      <c r="H7988" s="6">
        <f t="shared" si="498"/>
        <v>1308.1325412326405</v>
      </c>
      <c r="I7988" s="14">
        <f t="shared" si="499"/>
        <v>6.5632228625120277</v>
      </c>
      <c r="J7988" s="9"/>
      <c r="N7988" s="4"/>
      <c r="R7988" s="4"/>
    </row>
    <row r="7989" spans="1:18" x14ac:dyDescent="0.25">
      <c r="A7989" s="9">
        <v>45259.833333333336</v>
      </c>
      <c r="B7989" s="5">
        <v>45259</v>
      </c>
      <c r="C7989" s="6">
        <v>48356.823400607638</v>
      </c>
      <c r="D7989" s="6">
        <v>21368.065496961804</v>
      </c>
      <c r="E7989" s="6">
        <v>38148</v>
      </c>
      <c r="F7989" s="28">
        <f t="shared" si="496"/>
        <v>44.188315100725376</v>
      </c>
      <c r="G7989" s="14">
        <f t="shared" si="497"/>
        <v>56.013593103076978</v>
      </c>
      <c r="H7989" s="6">
        <f t="shared" si="498"/>
        <v>128.680145399303</v>
      </c>
      <c r="I7989" s="14">
        <f t="shared" si="499"/>
        <v>0.60585625840550272</v>
      </c>
      <c r="J7989" s="9"/>
      <c r="N7989" s="4"/>
      <c r="R7989" s="4"/>
    </row>
    <row r="7990" spans="1:18" x14ac:dyDescent="0.25">
      <c r="A7990" s="9">
        <v>45259.875</v>
      </c>
      <c r="B7990" s="5">
        <v>45259</v>
      </c>
      <c r="C7990" s="6">
        <v>47770.000802951392</v>
      </c>
      <c r="D7990" s="6">
        <v>21362.436686197918</v>
      </c>
      <c r="E7990" s="6">
        <v>38148</v>
      </c>
      <c r="F7990" s="28">
        <f t="shared" si="496"/>
        <v>44.71935592866491</v>
      </c>
      <c r="G7990" s="14">
        <f t="shared" si="497"/>
        <v>55.998837910763136</v>
      </c>
      <c r="H7990" s="6">
        <f t="shared" si="498"/>
        <v>-5.6288107638865768</v>
      </c>
      <c r="I7990" s="14">
        <f t="shared" si="499"/>
        <v>-2.6342163565002661E-2</v>
      </c>
      <c r="J7990" s="9"/>
      <c r="N7990" s="4"/>
      <c r="R7990" s="4"/>
    </row>
    <row r="7991" spans="1:18" x14ac:dyDescent="0.25">
      <c r="A7991" s="9">
        <v>45259.916666666664</v>
      </c>
      <c r="B7991" s="5">
        <v>45259</v>
      </c>
      <c r="C7991" s="6">
        <v>46341.697662760416</v>
      </c>
      <c r="D7991" s="6">
        <v>21305.788231336806</v>
      </c>
      <c r="E7991" s="6">
        <v>38148</v>
      </c>
      <c r="F7991" s="28">
        <f t="shared" si="496"/>
        <v>45.97541589085516</v>
      </c>
      <c r="G7991" s="14">
        <f t="shared" si="497"/>
        <v>55.850341384441663</v>
      </c>
      <c r="H7991" s="6">
        <f t="shared" si="498"/>
        <v>-56.648454861111531</v>
      </c>
      <c r="I7991" s="14">
        <f t="shared" si="499"/>
        <v>-0.26517787129457754</v>
      </c>
      <c r="J7991" s="9"/>
      <c r="N7991" s="4"/>
      <c r="R7991" s="4"/>
    </row>
    <row r="7992" spans="1:18" x14ac:dyDescent="0.25">
      <c r="A7992" s="9">
        <v>45259.958333333336</v>
      </c>
      <c r="B7992" s="5">
        <v>45259</v>
      </c>
      <c r="C7992" s="6">
        <v>44281.399802517364</v>
      </c>
      <c r="D7992" s="6">
        <v>20681.500056423611</v>
      </c>
      <c r="E7992" s="6">
        <v>38148</v>
      </c>
      <c r="F7992" s="28">
        <f t="shared" si="496"/>
        <v>46.704711568869335</v>
      </c>
      <c r="G7992" s="14">
        <f t="shared" si="497"/>
        <v>54.213851463834573</v>
      </c>
      <c r="H7992" s="6">
        <f t="shared" si="498"/>
        <v>-624.28817491319569</v>
      </c>
      <c r="I7992" s="14">
        <f t="shared" si="499"/>
        <v>-2.9301341407072901</v>
      </c>
      <c r="J7992" s="9"/>
      <c r="N7992" s="4"/>
      <c r="R7992" s="4"/>
    </row>
    <row r="7993" spans="1:18" x14ac:dyDescent="0.25">
      <c r="A7993" s="9">
        <v>45260</v>
      </c>
      <c r="B7993" s="5">
        <v>45260</v>
      </c>
      <c r="C7993" s="6">
        <v>41918.377749565974</v>
      </c>
      <c r="D7993" s="6">
        <v>20425.576447482639</v>
      </c>
      <c r="E7993" s="6">
        <v>38148</v>
      </c>
      <c r="F7993" s="28">
        <f t="shared" si="496"/>
        <v>48.727020328677021</v>
      </c>
      <c r="G7993" s="14">
        <f t="shared" si="497"/>
        <v>53.54298114575505</v>
      </c>
      <c r="H7993" s="6">
        <f t="shared" si="498"/>
        <v>-255.92360894097146</v>
      </c>
      <c r="I7993" s="14">
        <f t="shared" si="499"/>
        <v>-1.2374518687849354</v>
      </c>
      <c r="J7993" s="9"/>
      <c r="N7993" s="4"/>
      <c r="R7993" s="4"/>
    </row>
    <row r="7994" spans="1:18" x14ac:dyDescent="0.25">
      <c r="A7994" s="9">
        <v>45260.041666666664</v>
      </c>
      <c r="B7994" s="5">
        <v>45260</v>
      </c>
      <c r="C7994" s="6">
        <v>40234.976514756941</v>
      </c>
      <c r="D7994" s="6">
        <v>21228.112879774304</v>
      </c>
      <c r="E7994" s="6">
        <v>38148</v>
      </c>
      <c r="F7994" s="28">
        <f t="shared" si="496"/>
        <v>52.760346143083972</v>
      </c>
      <c r="G7994" s="14">
        <f t="shared" si="497"/>
        <v>55.646725594459227</v>
      </c>
      <c r="H7994" s="6">
        <f t="shared" si="498"/>
        <v>802.53643229166482</v>
      </c>
      <c r="I7994" s="14">
        <f t="shared" si="499"/>
        <v>3.9290760500939195</v>
      </c>
      <c r="J7994" s="9"/>
      <c r="N7994" s="4"/>
      <c r="R7994" s="4"/>
    </row>
    <row r="7995" spans="1:18" x14ac:dyDescent="0.25">
      <c r="A7995" s="9">
        <v>45260.083333333336</v>
      </c>
      <c r="B7995" s="5">
        <v>45260</v>
      </c>
      <c r="C7995" s="6">
        <v>39299.061380208332</v>
      </c>
      <c r="D7995" s="6">
        <v>20615.363387586807</v>
      </c>
      <c r="E7995" s="6">
        <v>38148</v>
      </c>
      <c r="F7995" s="28">
        <f t="shared" si="496"/>
        <v>52.457648258156752</v>
      </c>
      <c r="G7995" s="14">
        <f t="shared" si="497"/>
        <v>54.040482823704536</v>
      </c>
      <c r="H7995" s="6">
        <f t="shared" si="498"/>
        <v>-612.7494921874968</v>
      </c>
      <c r="I7995" s="14">
        <f t="shared" si="499"/>
        <v>-2.8865000655395585</v>
      </c>
      <c r="J7995" s="9"/>
      <c r="N7995" s="4"/>
      <c r="R7995" s="4"/>
    </row>
    <row r="7996" spans="1:18" x14ac:dyDescent="0.25">
      <c r="A7996" s="9">
        <v>45260.125</v>
      </c>
      <c r="B7996" s="5">
        <v>45260</v>
      </c>
      <c r="C7996" s="6">
        <v>38789.933342013886</v>
      </c>
      <c r="D7996" s="6">
        <v>19325.114869791665</v>
      </c>
      <c r="E7996" s="6">
        <v>38148</v>
      </c>
      <c r="F7996" s="28">
        <f t="shared" si="496"/>
        <v>49.819922863492991</v>
      </c>
      <c r="G7996" s="14">
        <f t="shared" si="497"/>
        <v>50.658264836404697</v>
      </c>
      <c r="H7996" s="6">
        <f t="shared" si="498"/>
        <v>-1290.2485177951421</v>
      </c>
      <c r="I7996" s="14">
        <f t="shared" si="499"/>
        <v>-6.2586746279332788</v>
      </c>
      <c r="J7996" s="9"/>
      <c r="N7996" s="4"/>
      <c r="R7996" s="4"/>
    </row>
    <row r="7997" spans="1:18" x14ac:dyDescent="0.25">
      <c r="A7997" s="9">
        <v>45260.166666666664</v>
      </c>
      <c r="B7997" s="5">
        <v>45260</v>
      </c>
      <c r="C7997" s="6">
        <v>38742.441842447915</v>
      </c>
      <c r="D7997" s="6">
        <v>18416.586512586804</v>
      </c>
      <c r="E7997" s="6">
        <v>38148</v>
      </c>
      <c r="F7997" s="28">
        <f t="shared" si="496"/>
        <v>47.535946720861524</v>
      </c>
      <c r="G7997" s="14">
        <f t="shared" si="497"/>
        <v>48.276676398728128</v>
      </c>
      <c r="H7997" s="6">
        <f t="shared" si="498"/>
        <v>-908.52835720486109</v>
      </c>
      <c r="I7997" s="14">
        <f t="shared" si="499"/>
        <v>-4.7012830884904098</v>
      </c>
      <c r="J7997" s="9"/>
      <c r="N7997" s="4"/>
      <c r="R7997" s="4"/>
    </row>
    <row r="7998" spans="1:18" x14ac:dyDescent="0.25">
      <c r="A7998" s="9">
        <v>45260.208333333336</v>
      </c>
      <c r="B7998" s="5">
        <v>45260</v>
      </c>
      <c r="C7998" s="6">
        <v>38829.035271267363</v>
      </c>
      <c r="D7998" s="6">
        <v>16105.84429796007</v>
      </c>
      <c r="E7998" s="6">
        <v>38148</v>
      </c>
      <c r="F7998" s="28">
        <f t="shared" si="496"/>
        <v>41.478868031207675</v>
      </c>
      <c r="G7998" s="14">
        <f t="shared" si="497"/>
        <v>42.219367458215558</v>
      </c>
      <c r="H7998" s="6">
        <f t="shared" si="498"/>
        <v>-2310.7422146267345</v>
      </c>
      <c r="I7998" s="14">
        <f t="shared" si="499"/>
        <v>-12.547071158096855</v>
      </c>
      <c r="J7998" s="9"/>
      <c r="N7998" s="4"/>
      <c r="R7998" s="4"/>
    </row>
    <row r="7999" spans="1:18" x14ac:dyDescent="0.25">
      <c r="A7999" s="9">
        <v>45260.25</v>
      </c>
      <c r="B7999" s="5">
        <v>45260</v>
      </c>
      <c r="C7999" s="6">
        <v>40425.921378038198</v>
      </c>
      <c r="D7999" s="6">
        <v>14835.399377170139</v>
      </c>
      <c r="E7999" s="6">
        <v>38148</v>
      </c>
      <c r="F7999" s="28">
        <f t="shared" si="496"/>
        <v>36.697739646893055</v>
      </c>
      <c r="G7999" s="14">
        <f t="shared" si="497"/>
        <v>38.889062014181974</v>
      </c>
      <c r="H7999" s="6">
        <f t="shared" si="498"/>
        <v>-1270.4449207899306</v>
      </c>
      <c r="I7999" s="14">
        <f t="shared" si="499"/>
        <v>-7.8880988620437753</v>
      </c>
      <c r="J7999" s="9"/>
      <c r="N7999" s="4"/>
      <c r="R7999" s="4"/>
    </row>
    <row r="8000" spans="1:18" x14ac:dyDescent="0.25">
      <c r="A8000" s="9">
        <v>45260.291666666664</v>
      </c>
      <c r="B8000" s="5">
        <v>45260</v>
      </c>
      <c r="C8000" s="6">
        <v>43437.366720920138</v>
      </c>
      <c r="D8000" s="6">
        <v>14957.796975911459</v>
      </c>
      <c r="E8000" s="6">
        <v>38148</v>
      </c>
      <c r="F8000" s="28">
        <f t="shared" si="496"/>
        <v>34.435321717390252</v>
      </c>
      <c r="G8000" s="14">
        <f t="shared" si="497"/>
        <v>39.209911334569206</v>
      </c>
      <c r="H8000" s="6">
        <f t="shared" si="498"/>
        <v>122.3975987413196</v>
      </c>
      <c r="I8000" s="14">
        <f t="shared" si="499"/>
        <v>0.82503743667106455</v>
      </c>
      <c r="J8000" s="9"/>
      <c r="N8000" s="4"/>
      <c r="R8000" s="4"/>
    </row>
    <row r="8001" spans="1:18" x14ac:dyDescent="0.25">
      <c r="A8001" s="9">
        <v>45260.333333333336</v>
      </c>
      <c r="B8001" s="5">
        <v>45260</v>
      </c>
      <c r="C8001" s="6">
        <v>44587.745262586803</v>
      </c>
      <c r="D8001" s="6">
        <v>14563.179016927083</v>
      </c>
      <c r="E8001" s="6">
        <v>38148</v>
      </c>
      <c r="F8001" s="28">
        <f t="shared" si="496"/>
        <v>32.661842241991373</v>
      </c>
      <c r="G8001" s="14">
        <f t="shared" si="497"/>
        <v>38.175471890864742</v>
      </c>
      <c r="H8001" s="6">
        <f t="shared" si="498"/>
        <v>-394.61795898437595</v>
      </c>
      <c r="I8001" s="14">
        <f t="shared" si="499"/>
        <v>-2.6382090866715338</v>
      </c>
      <c r="J8001" s="9"/>
      <c r="N8001" s="4"/>
      <c r="R8001" s="4"/>
    </row>
    <row r="8002" spans="1:18" x14ac:dyDescent="0.25">
      <c r="A8002" s="9">
        <v>45260.375</v>
      </c>
      <c r="B8002" s="5">
        <v>45260</v>
      </c>
      <c r="C8002" s="6">
        <v>44961.993331163198</v>
      </c>
      <c r="D8002" s="6">
        <v>13661.503381076389</v>
      </c>
      <c r="E8002" s="6">
        <v>38148</v>
      </c>
      <c r="F8002" s="28">
        <f t="shared" si="496"/>
        <v>30.384558977298699</v>
      </c>
      <c r="G8002" s="14">
        <f t="shared" si="497"/>
        <v>35.811846967275848</v>
      </c>
      <c r="H8002" s="6">
        <f t="shared" si="498"/>
        <v>-901.67563585069365</v>
      </c>
      <c r="I8002" s="14">
        <f t="shared" si="499"/>
        <v>-6.1914753283102373</v>
      </c>
      <c r="J8002" s="9"/>
      <c r="N8002" s="4"/>
      <c r="R8002" s="4"/>
    </row>
    <row r="8003" spans="1:18" x14ac:dyDescent="0.25">
      <c r="A8003" s="9">
        <v>45260.416666666664</v>
      </c>
      <c r="B8003" s="5">
        <v>45260</v>
      </c>
      <c r="C8003" s="6">
        <v>45914.59781684028</v>
      </c>
      <c r="D8003" s="6">
        <v>12696.245568576389</v>
      </c>
      <c r="E8003" s="6">
        <v>38148</v>
      </c>
      <c r="F8003" s="28">
        <f t="shared" ref="F8003:F8066" si="500">D8003/C8003*100</f>
        <v>27.651871457577563</v>
      </c>
      <c r="G8003" s="14">
        <f t="shared" ref="G8003:G8066" si="501">D8003/E8003*100</f>
        <v>33.281549671218386</v>
      </c>
      <c r="H8003" s="6">
        <f t="shared" si="498"/>
        <v>-965.2578125</v>
      </c>
      <c r="I8003" s="14">
        <f t="shared" si="499"/>
        <v>-7.0655314102330324</v>
      </c>
      <c r="J8003" s="9"/>
      <c r="N8003" s="4"/>
      <c r="R8003" s="4"/>
    </row>
    <row r="8004" spans="1:18" x14ac:dyDescent="0.25">
      <c r="A8004" s="9">
        <v>45260.458333333336</v>
      </c>
      <c r="B8004" s="5">
        <v>45260</v>
      </c>
      <c r="C8004" s="6">
        <v>46086.503908420142</v>
      </c>
      <c r="D8004" s="6">
        <v>12495.74933376736</v>
      </c>
      <c r="E8004" s="6">
        <v>38148</v>
      </c>
      <c r="F8004" s="28">
        <f t="shared" si="500"/>
        <v>27.113684645287989</v>
      </c>
      <c r="G8004" s="14">
        <f t="shared" si="501"/>
        <v>32.755974975797841</v>
      </c>
      <c r="H8004" s="6">
        <f t="shared" ref="H8004:H8067" si="502">D8004-D8003</f>
        <v>-200.49623480902846</v>
      </c>
      <c r="I8004" s="14">
        <f t="shared" ref="I8004:I8067" si="503">H8004/D8003*100</f>
        <v>-1.579177353856978</v>
      </c>
      <c r="J8004" s="9"/>
      <c r="N8004" s="4"/>
      <c r="R8004" s="4"/>
    </row>
    <row r="8005" spans="1:18" x14ac:dyDescent="0.25">
      <c r="A8005" s="9">
        <v>45260.5</v>
      </c>
      <c r="B8005" s="5">
        <v>45260</v>
      </c>
      <c r="C8005" s="6">
        <v>46075.144446614584</v>
      </c>
      <c r="D8005" s="6">
        <v>12946.47203016493</v>
      </c>
      <c r="E8005" s="6">
        <v>38148</v>
      </c>
      <c r="F8005" s="28">
        <f t="shared" si="500"/>
        <v>28.098603239682703</v>
      </c>
      <c r="G8005" s="14">
        <f t="shared" si="501"/>
        <v>33.937485661541707</v>
      </c>
      <c r="H8005" s="6">
        <f t="shared" si="502"/>
        <v>450.72269639756996</v>
      </c>
      <c r="I8005" s="14">
        <f t="shared" si="503"/>
        <v>3.6070081461987917</v>
      </c>
      <c r="J8005" s="9"/>
      <c r="N8005" s="4"/>
      <c r="R8005" s="4"/>
    </row>
    <row r="8006" spans="1:18" x14ac:dyDescent="0.25">
      <c r="A8006" s="9">
        <v>45260.541666666664</v>
      </c>
      <c r="B8006" s="5">
        <v>45260</v>
      </c>
      <c r="C8006" s="6">
        <v>46084.618478732642</v>
      </c>
      <c r="D8006" s="6">
        <v>13540.179202473959</v>
      </c>
      <c r="E8006" s="6">
        <v>38148</v>
      </c>
      <c r="F8006" s="28">
        <f t="shared" si="500"/>
        <v>29.381124655990259</v>
      </c>
      <c r="G8006" s="14">
        <f t="shared" si="501"/>
        <v>35.493811477597667</v>
      </c>
      <c r="H8006" s="6">
        <f t="shared" si="502"/>
        <v>593.70717230902846</v>
      </c>
      <c r="I8006" s="14">
        <f t="shared" si="503"/>
        <v>4.5858606956837873</v>
      </c>
      <c r="J8006" s="9"/>
      <c r="N8006" s="4"/>
      <c r="R8006" s="4"/>
    </row>
    <row r="8007" spans="1:18" x14ac:dyDescent="0.25">
      <c r="A8007" s="9">
        <v>45260.583333333336</v>
      </c>
      <c r="B8007" s="5">
        <v>45260</v>
      </c>
      <c r="C8007" s="6">
        <v>46066.556527777779</v>
      </c>
      <c r="D8007" s="6">
        <v>14574.902298177083</v>
      </c>
      <c r="E8007" s="6">
        <v>38148</v>
      </c>
      <c r="F8007" s="28">
        <f t="shared" si="500"/>
        <v>31.638792644265756</v>
      </c>
      <c r="G8007" s="14">
        <f t="shared" si="501"/>
        <v>38.206202941640669</v>
      </c>
      <c r="H8007" s="6">
        <f t="shared" si="502"/>
        <v>1034.7230957031243</v>
      </c>
      <c r="I8007" s="14">
        <f t="shared" si="503"/>
        <v>7.6418715013318845</v>
      </c>
      <c r="J8007" s="9"/>
      <c r="N8007" s="4"/>
      <c r="R8007" s="4"/>
    </row>
    <row r="8008" spans="1:18" x14ac:dyDescent="0.25">
      <c r="A8008" s="9">
        <v>45260.625</v>
      </c>
      <c r="B8008" s="5">
        <v>45260</v>
      </c>
      <c r="C8008" s="6">
        <v>45845.813988715279</v>
      </c>
      <c r="D8008" s="6">
        <v>16081.188961588541</v>
      </c>
      <c r="E8008" s="6">
        <v>38148</v>
      </c>
      <c r="F8008" s="28">
        <f t="shared" si="500"/>
        <v>35.076678899292411</v>
      </c>
      <c r="G8008" s="14">
        <f t="shared" si="501"/>
        <v>42.154736713821279</v>
      </c>
      <c r="H8008" s="6">
        <f t="shared" si="502"/>
        <v>1506.286663411458</v>
      </c>
      <c r="I8008" s="14">
        <f t="shared" si="503"/>
        <v>10.334797672021807</v>
      </c>
      <c r="J8008" s="9"/>
      <c r="N8008" s="4"/>
      <c r="R8008" s="4"/>
    </row>
    <row r="8009" spans="1:18" x14ac:dyDescent="0.25">
      <c r="A8009" s="9">
        <v>45260.666666666664</v>
      </c>
      <c r="B8009" s="5">
        <v>45260</v>
      </c>
      <c r="C8009" s="6">
        <v>45707.560824652777</v>
      </c>
      <c r="D8009" s="6">
        <v>17681.736401909722</v>
      </c>
      <c r="E8009" s="6">
        <v>38148</v>
      </c>
      <c r="F8009" s="28">
        <f t="shared" si="500"/>
        <v>38.68448913680146</v>
      </c>
      <c r="G8009" s="14">
        <f t="shared" si="501"/>
        <v>46.350362802531514</v>
      </c>
      <c r="H8009" s="6">
        <f t="shared" si="502"/>
        <v>1600.5474403211811</v>
      </c>
      <c r="I8009" s="14">
        <f t="shared" si="503"/>
        <v>9.9529173131678377</v>
      </c>
      <c r="J8009" s="9"/>
      <c r="N8009" s="4"/>
      <c r="R8009" s="4"/>
    </row>
    <row r="8010" spans="1:18" x14ac:dyDescent="0.25">
      <c r="A8010" s="9">
        <v>45260.708333333336</v>
      </c>
      <c r="B8010" s="5">
        <v>45260</v>
      </c>
      <c r="C8010" s="6">
        <v>45726.708424479169</v>
      </c>
      <c r="D8010" s="6">
        <v>16445.057633463541</v>
      </c>
      <c r="E8010" s="6">
        <v>38148</v>
      </c>
      <c r="F8010" s="28">
        <f t="shared" si="500"/>
        <v>35.963790528731572</v>
      </c>
      <c r="G8010" s="14">
        <f t="shared" si="501"/>
        <v>43.108570917121583</v>
      </c>
      <c r="H8010" s="6">
        <f t="shared" si="502"/>
        <v>-1236.6787684461815</v>
      </c>
      <c r="I8010" s="14">
        <f t="shared" si="503"/>
        <v>-6.9941025040539202</v>
      </c>
      <c r="J8010" s="9"/>
      <c r="N8010" s="4"/>
      <c r="R8010" s="4"/>
    </row>
    <row r="8011" spans="1:18" x14ac:dyDescent="0.25">
      <c r="A8011" s="9">
        <v>45260.75</v>
      </c>
      <c r="B8011" s="5">
        <v>45260</v>
      </c>
      <c r="C8011" s="6">
        <v>46381.495329861114</v>
      </c>
      <c r="D8011" s="6">
        <v>14605.256839192709</v>
      </c>
      <c r="E8011" s="6">
        <v>38148</v>
      </c>
      <c r="F8011" s="28">
        <f t="shared" si="500"/>
        <v>31.489404848466844</v>
      </c>
      <c r="G8011" s="14">
        <f t="shared" si="501"/>
        <v>38.285773406712565</v>
      </c>
      <c r="H8011" s="6">
        <f t="shared" si="502"/>
        <v>-1839.8007942708318</v>
      </c>
      <c r="I8011" s="14">
        <f t="shared" si="503"/>
        <v>-11.187560635403781</v>
      </c>
      <c r="J8011" s="9"/>
      <c r="N8011" s="4"/>
      <c r="R8011" s="4"/>
    </row>
    <row r="8012" spans="1:18" x14ac:dyDescent="0.25">
      <c r="A8012" s="9">
        <v>45260.791666666664</v>
      </c>
      <c r="B8012" s="5">
        <v>45260</v>
      </c>
      <c r="C8012" s="6">
        <v>47141.907686631945</v>
      </c>
      <c r="D8012" s="6">
        <v>14322.232093098959</v>
      </c>
      <c r="E8012" s="6">
        <v>38148</v>
      </c>
      <c r="F8012" s="28">
        <f t="shared" si="500"/>
        <v>30.381104193541837</v>
      </c>
      <c r="G8012" s="14">
        <f t="shared" si="501"/>
        <v>37.543860996904058</v>
      </c>
      <c r="H8012" s="6">
        <f t="shared" si="502"/>
        <v>-283.02474609374985</v>
      </c>
      <c r="I8012" s="14">
        <f t="shared" si="503"/>
        <v>-1.9378279287377034</v>
      </c>
      <c r="J8012" s="9"/>
      <c r="N8012" s="4"/>
      <c r="R8012" s="4"/>
    </row>
    <row r="8013" spans="1:18" x14ac:dyDescent="0.25">
      <c r="A8013" s="9">
        <v>45260.833333333336</v>
      </c>
      <c r="B8013" s="5">
        <v>45260</v>
      </c>
      <c r="C8013" s="6">
        <v>46952.766545138889</v>
      </c>
      <c r="D8013" s="6">
        <v>13918.875552300347</v>
      </c>
      <c r="E8013" s="6">
        <v>38148</v>
      </c>
      <c r="F8013" s="28">
        <f t="shared" si="500"/>
        <v>29.64442050271774</v>
      </c>
      <c r="G8013" s="14">
        <f t="shared" si="501"/>
        <v>36.486514502202859</v>
      </c>
      <c r="H8013" s="6">
        <f t="shared" si="502"/>
        <v>-403.3565407986116</v>
      </c>
      <c r="I8013" s="14">
        <f t="shared" si="503"/>
        <v>-2.816296637121007</v>
      </c>
      <c r="J8013" s="9"/>
      <c r="N8013" s="4"/>
      <c r="R8013" s="4"/>
    </row>
    <row r="8014" spans="1:18" x14ac:dyDescent="0.25">
      <c r="A8014" s="9">
        <v>45260.875</v>
      </c>
      <c r="B8014" s="5">
        <v>45260</v>
      </c>
      <c r="C8014" s="6">
        <v>46000.436942274304</v>
      </c>
      <c r="D8014" s="6">
        <v>13574.97263671875</v>
      </c>
      <c r="E8014" s="6">
        <v>38148</v>
      </c>
      <c r="F8014" s="28">
        <f t="shared" si="500"/>
        <v>29.510529766823542</v>
      </c>
      <c r="G8014" s="14">
        <f t="shared" si="501"/>
        <v>35.585017921565353</v>
      </c>
      <c r="H8014" s="6">
        <f t="shared" si="502"/>
        <v>-343.90291558159697</v>
      </c>
      <c r="I8014" s="14">
        <f t="shared" si="503"/>
        <v>-2.4707665090429001</v>
      </c>
      <c r="J8014" s="9"/>
      <c r="N8014" s="4"/>
      <c r="R8014" s="4"/>
    </row>
    <row r="8015" spans="1:18" x14ac:dyDescent="0.25">
      <c r="A8015" s="9">
        <v>45260.916666666664</v>
      </c>
      <c r="B8015" s="5">
        <v>45260</v>
      </c>
      <c r="C8015" s="6">
        <v>45092.546104600697</v>
      </c>
      <c r="D8015" s="6">
        <v>12900.009937065972</v>
      </c>
      <c r="E8015" s="6">
        <v>38148</v>
      </c>
      <c r="F8015" s="28">
        <f t="shared" si="500"/>
        <v>28.607854404898664</v>
      </c>
      <c r="G8015" s="14">
        <f t="shared" si="501"/>
        <v>33.815691352275273</v>
      </c>
      <c r="H8015" s="6">
        <f t="shared" si="502"/>
        <v>-674.96269965277861</v>
      </c>
      <c r="I8015" s="14">
        <f t="shared" si="503"/>
        <v>-4.9721109405928496</v>
      </c>
      <c r="J8015" s="9"/>
      <c r="N8015" s="4"/>
      <c r="R8015" s="4"/>
    </row>
    <row r="8016" spans="1:18" x14ac:dyDescent="0.25">
      <c r="A8016" s="9">
        <v>45260.958333333336</v>
      </c>
      <c r="B8016" s="5">
        <v>45260</v>
      </c>
      <c r="C8016" s="6">
        <v>43250.204895833333</v>
      </c>
      <c r="D8016" s="6">
        <v>12916.455601128473</v>
      </c>
      <c r="E8016" s="6">
        <v>38148</v>
      </c>
      <c r="F8016" s="28">
        <f t="shared" si="500"/>
        <v>29.864495745713398</v>
      </c>
      <c r="G8016" s="14">
        <f t="shared" si="501"/>
        <v>33.858801512866918</v>
      </c>
      <c r="H8016" s="6">
        <f t="shared" si="502"/>
        <v>16.445664062501237</v>
      </c>
      <c r="I8016" s="14">
        <f t="shared" si="503"/>
        <v>0.12748566972221809</v>
      </c>
      <c r="J8016" s="9"/>
      <c r="N8016" s="4"/>
      <c r="R8016" s="4"/>
    </row>
    <row r="8017" spans="1:18" x14ac:dyDescent="0.25">
      <c r="A8017" s="9">
        <v>45261</v>
      </c>
      <c r="B8017" s="5">
        <v>45261</v>
      </c>
      <c r="C8017" s="6">
        <v>40934.09536675347</v>
      </c>
      <c r="D8017" s="6">
        <v>12440.889225531684</v>
      </c>
      <c r="E8017" s="6">
        <v>38148</v>
      </c>
      <c r="F8017" s="28">
        <f t="shared" si="500"/>
        <v>30.392486053658168</v>
      </c>
      <c r="G8017" s="14">
        <f t="shared" si="501"/>
        <v>32.612166366602921</v>
      </c>
      <c r="H8017" s="6">
        <f t="shared" si="502"/>
        <v>-475.56637559678893</v>
      </c>
      <c r="I8017" s="14">
        <f t="shared" si="503"/>
        <v>-3.68186436188609</v>
      </c>
      <c r="J8017" s="9"/>
      <c r="N8017" s="4"/>
      <c r="R8017" s="4"/>
    </row>
    <row r="8018" spans="1:18" x14ac:dyDescent="0.25">
      <c r="A8018" s="9">
        <v>45261.041666666664</v>
      </c>
      <c r="B8018" s="5">
        <v>45261</v>
      </c>
      <c r="C8018" s="6">
        <v>39007.357862413191</v>
      </c>
      <c r="D8018" s="6">
        <v>11063.755625</v>
      </c>
      <c r="E8018" s="6">
        <v>38148</v>
      </c>
      <c r="F8018" s="28">
        <f t="shared" si="500"/>
        <v>28.363253066316602</v>
      </c>
      <c r="G8018" s="14">
        <f t="shared" si="501"/>
        <v>29.002190481807695</v>
      </c>
      <c r="H8018" s="6">
        <f t="shared" si="502"/>
        <v>-1377.1336005316844</v>
      </c>
      <c r="I8018" s="14">
        <f t="shared" si="503"/>
        <v>-11.069414537551516</v>
      </c>
      <c r="J8018" s="9"/>
      <c r="N8018" s="4"/>
      <c r="R8018" s="4"/>
    </row>
    <row r="8019" spans="1:18" x14ac:dyDescent="0.25">
      <c r="A8019" s="9">
        <v>45261.083333333336</v>
      </c>
      <c r="B8019" s="5">
        <v>45261</v>
      </c>
      <c r="C8019" s="6">
        <v>37895.508982204861</v>
      </c>
      <c r="D8019" s="6">
        <v>10312.51629123264</v>
      </c>
      <c r="E8019" s="6">
        <v>38148</v>
      </c>
      <c r="F8019" s="28">
        <f t="shared" si="500"/>
        <v>27.213030166913015</v>
      </c>
      <c r="G8019" s="14">
        <f t="shared" si="501"/>
        <v>27.032914677657121</v>
      </c>
      <c r="H8019" s="6">
        <f t="shared" si="502"/>
        <v>-751.23933376736022</v>
      </c>
      <c r="I8019" s="14">
        <f t="shared" si="503"/>
        <v>-6.7900933392801708</v>
      </c>
      <c r="J8019" s="9"/>
      <c r="N8019" s="4"/>
      <c r="R8019" s="4"/>
    </row>
    <row r="8020" spans="1:18" x14ac:dyDescent="0.25">
      <c r="A8020" s="9">
        <v>45261.125</v>
      </c>
      <c r="B8020" s="5">
        <v>45261</v>
      </c>
      <c r="C8020" s="6">
        <v>37177.143776041667</v>
      </c>
      <c r="D8020" s="6">
        <v>9006.2652810329855</v>
      </c>
      <c r="E8020" s="6">
        <v>38148</v>
      </c>
      <c r="F8020" s="28">
        <f t="shared" si="500"/>
        <v>24.225274903546943</v>
      </c>
      <c r="G8020" s="14">
        <f t="shared" si="501"/>
        <v>23.608748246390338</v>
      </c>
      <c r="H8020" s="6">
        <f t="shared" si="502"/>
        <v>-1306.251010199654</v>
      </c>
      <c r="I8020" s="14">
        <f t="shared" si="503"/>
        <v>-12.666656452316932</v>
      </c>
      <c r="J8020" s="9"/>
      <c r="N8020" s="4"/>
      <c r="R8020" s="4"/>
    </row>
    <row r="8021" spans="1:18" x14ac:dyDescent="0.25">
      <c r="A8021" s="9">
        <v>45261.166666666664</v>
      </c>
      <c r="B8021" s="5">
        <v>45261</v>
      </c>
      <c r="C8021" s="6">
        <v>37233.138602430554</v>
      </c>
      <c r="D8021" s="6">
        <v>8030.2942621527782</v>
      </c>
      <c r="E8021" s="6">
        <v>38148</v>
      </c>
      <c r="F8021" s="28">
        <f t="shared" si="500"/>
        <v>21.567599626501984</v>
      </c>
      <c r="G8021" s="14">
        <f t="shared" si="501"/>
        <v>21.050367678915745</v>
      </c>
      <c r="H8021" s="6">
        <f t="shared" si="502"/>
        <v>-975.97101888020734</v>
      </c>
      <c r="I8021" s="14">
        <f t="shared" si="503"/>
        <v>-10.836578630829171</v>
      </c>
      <c r="J8021" s="9"/>
      <c r="N8021" s="4"/>
      <c r="R8021" s="4"/>
    </row>
    <row r="8022" spans="1:18" x14ac:dyDescent="0.25">
      <c r="A8022" s="9">
        <v>45261.208333333336</v>
      </c>
      <c r="B8022" s="5">
        <v>45261</v>
      </c>
      <c r="C8022" s="6">
        <v>38071.47801215278</v>
      </c>
      <c r="D8022" s="6">
        <v>7580.3584727647567</v>
      </c>
      <c r="E8022" s="6">
        <v>38148</v>
      </c>
      <c r="F8022" s="28">
        <f t="shared" si="500"/>
        <v>19.910859437464008</v>
      </c>
      <c r="G8022" s="14">
        <f t="shared" si="501"/>
        <v>19.870919767130012</v>
      </c>
      <c r="H8022" s="6">
        <f t="shared" si="502"/>
        <v>-449.93578938802148</v>
      </c>
      <c r="I8022" s="14">
        <f t="shared" si="503"/>
        <v>-5.6029800988563245</v>
      </c>
      <c r="J8022" s="9"/>
      <c r="N8022" s="4"/>
      <c r="R8022" s="4"/>
    </row>
    <row r="8023" spans="1:18" x14ac:dyDescent="0.25">
      <c r="A8023" s="9">
        <v>45261.25</v>
      </c>
      <c r="B8023" s="5">
        <v>45261</v>
      </c>
      <c r="C8023" s="6">
        <v>39932.096512586802</v>
      </c>
      <c r="D8023" s="6">
        <v>6790.58548828125</v>
      </c>
      <c r="E8023" s="6">
        <v>38148</v>
      </c>
      <c r="F8023" s="28">
        <f t="shared" si="500"/>
        <v>17.00533175397095</v>
      </c>
      <c r="G8023" s="14">
        <f t="shared" si="501"/>
        <v>17.80063302999174</v>
      </c>
      <c r="H8023" s="6">
        <f t="shared" si="502"/>
        <v>-789.77298448350666</v>
      </c>
      <c r="I8023" s="14">
        <f t="shared" si="503"/>
        <v>-10.418675941527811</v>
      </c>
      <c r="J8023" s="9"/>
      <c r="N8023" s="4"/>
      <c r="R8023" s="4"/>
    </row>
    <row r="8024" spans="1:18" x14ac:dyDescent="0.25">
      <c r="A8024" s="9">
        <v>45261.291666666664</v>
      </c>
      <c r="B8024" s="5">
        <v>45261</v>
      </c>
      <c r="C8024" s="6">
        <v>43228.212148437502</v>
      </c>
      <c r="D8024" s="6">
        <v>6071.3576432291666</v>
      </c>
      <c r="E8024" s="6">
        <v>38148</v>
      </c>
      <c r="F8024" s="28">
        <f t="shared" si="500"/>
        <v>14.044896472658349</v>
      </c>
      <c r="G8024" s="14">
        <f t="shared" si="501"/>
        <v>15.915271162915923</v>
      </c>
      <c r="H8024" s="6">
        <f t="shared" si="502"/>
        <v>-719.22784505208347</v>
      </c>
      <c r="I8024" s="14">
        <f t="shared" si="503"/>
        <v>-10.591543929360437</v>
      </c>
      <c r="J8024" s="9"/>
      <c r="N8024" s="4"/>
      <c r="R8024" s="4"/>
    </row>
    <row r="8025" spans="1:18" x14ac:dyDescent="0.25">
      <c r="A8025" s="9">
        <v>45261.333333333336</v>
      </c>
      <c r="B8025" s="5">
        <v>45261</v>
      </c>
      <c r="C8025" s="6">
        <v>44973.98310112847</v>
      </c>
      <c r="D8025" s="6">
        <v>4291.0567944335935</v>
      </c>
      <c r="E8025" s="6">
        <v>38148</v>
      </c>
      <c r="F8025" s="28">
        <f t="shared" si="500"/>
        <v>9.5411980406198982</v>
      </c>
      <c r="G8025" s="14">
        <f t="shared" si="501"/>
        <v>11.24844498907831</v>
      </c>
      <c r="H8025" s="6">
        <f t="shared" si="502"/>
        <v>-1780.3008487955731</v>
      </c>
      <c r="I8025" s="14">
        <f t="shared" si="503"/>
        <v>-29.322944774649883</v>
      </c>
      <c r="J8025" s="9"/>
      <c r="N8025" s="4"/>
      <c r="R8025" s="4"/>
    </row>
    <row r="8026" spans="1:18" x14ac:dyDescent="0.25">
      <c r="A8026" s="9">
        <v>45261.375</v>
      </c>
      <c r="B8026" s="5">
        <v>45261</v>
      </c>
      <c r="C8026" s="6">
        <v>45885.543502604167</v>
      </c>
      <c r="D8026" s="6">
        <v>3045.3639374457466</v>
      </c>
      <c r="E8026" s="6">
        <v>38148</v>
      </c>
      <c r="F8026" s="28">
        <f t="shared" si="500"/>
        <v>6.6368701446740213</v>
      </c>
      <c r="G8026" s="14">
        <f t="shared" si="501"/>
        <v>7.9830238477659288</v>
      </c>
      <c r="H8026" s="6">
        <f t="shared" si="502"/>
        <v>-1245.6928569878469</v>
      </c>
      <c r="I8026" s="14">
        <f t="shared" si="503"/>
        <v>-29.029978316851306</v>
      </c>
      <c r="J8026" s="9"/>
      <c r="N8026" s="4"/>
      <c r="R8026" s="4"/>
    </row>
    <row r="8027" spans="1:18" x14ac:dyDescent="0.25">
      <c r="A8027" s="9">
        <v>45261.416666666664</v>
      </c>
      <c r="B8027" s="5">
        <v>45261</v>
      </c>
      <c r="C8027" s="6">
        <v>46041.618695746525</v>
      </c>
      <c r="D8027" s="6">
        <v>1973.1008154296876</v>
      </c>
      <c r="E8027" s="6">
        <v>38148</v>
      </c>
      <c r="F8027" s="28">
        <f t="shared" si="500"/>
        <v>4.2854722994610288</v>
      </c>
      <c r="G8027" s="14">
        <f t="shared" si="501"/>
        <v>5.1722261073442581</v>
      </c>
      <c r="H8027" s="6">
        <f t="shared" si="502"/>
        <v>-1072.263122016059</v>
      </c>
      <c r="I8027" s="14">
        <f t="shared" si="503"/>
        <v>-35.209687381909553</v>
      </c>
      <c r="J8027" s="9"/>
      <c r="N8027" s="4"/>
      <c r="R8027" s="4"/>
    </row>
    <row r="8028" spans="1:18" x14ac:dyDescent="0.25">
      <c r="A8028" s="9">
        <v>45261.458333333336</v>
      </c>
      <c r="B8028" s="5">
        <v>45261</v>
      </c>
      <c r="C8028" s="6">
        <v>45855.510920138891</v>
      </c>
      <c r="D8028" s="6">
        <v>1637.8214868164061</v>
      </c>
      <c r="E8028" s="6">
        <v>38148</v>
      </c>
      <c r="F8028" s="28">
        <f t="shared" si="500"/>
        <v>3.5717004433094326</v>
      </c>
      <c r="G8028" s="14">
        <f t="shared" si="501"/>
        <v>4.293335133732846</v>
      </c>
      <c r="H8028" s="6">
        <f t="shared" si="502"/>
        <v>-335.27932861328145</v>
      </c>
      <c r="I8028" s="14">
        <f t="shared" si="503"/>
        <v>-16.992508745188815</v>
      </c>
      <c r="J8028" s="9"/>
      <c r="N8028" s="4"/>
      <c r="R8028" s="4"/>
    </row>
    <row r="8029" spans="1:18" x14ac:dyDescent="0.25">
      <c r="A8029" s="9">
        <v>45261.5</v>
      </c>
      <c r="B8029" s="5">
        <v>45261</v>
      </c>
      <c r="C8029" s="6">
        <v>45224.64038411458</v>
      </c>
      <c r="D8029" s="6">
        <v>1895.2227218967014</v>
      </c>
      <c r="E8029" s="6">
        <v>38148</v>
      </c>
      <c r="F8029" s="28">
        <f t="shared" si="500"/>
        <v>4.1906861078378181</v>
      </c>
      <c r="G8029" s="14">
        <f t="shared" si="501"/>
        <v>4.9680788557636086</v>
      </c>
      <c r="H8029" s="6">
        <f t="shared" si="502"/>
        <v>257.40123508029524</v>
      </c>
      <c r="I8029" s="14">
        <f t="shared" si="503"/>
        <v>15.716073891583338</v>
      </c>
      <c r="J8029" s="9"/>
      <c r="N8029" s="4"/>
      <c r="R8029" s="4"/>
    </row>
    <row r="8030" spans="1:18" x14ac:dyDescent="0.25">
      <c r="A8030" s="9">
        <v>45261.541666666664</v>
      </c>
      <c r="B8030" s="5">
        <v>45261</v>
      </c>
      <c r="C8030" s="6">
        <v>44808.689529079864</v>
      </c>
      <c r="D8030" s="6">
        <v>2588.4471324327255</v>
      </c>
      <c r="E8030" s="6">
        <v>38148</v>
      </c>
      <c r="F8030" s="28">
        <f t="shared" si="500"/>
        <v>5.776663320521525</v>
      </c>
      <c r="G8030" s="14">
        <f t="shared" si="501"/>
        <v>6.7852761152163295</v>
      </c>
      <c r="H8030" s="6">
        <f t="shared" si="502"/>
        <v>693.22441053602415</v>
      </c>
      <c r="I8030" s="14">
        <f t="shared" si="503"/>
        <v>36.577464090461035</v>
      </c>
      <c r="J8030" s="9"/>
      <c r="N8030" s="4"/>
      <c r="R8030" s="4"/>
    </row>
    <row r="8031" spans="1:18" x14ac:dyDescent="0.25">
      <c r="A8031" s="9">
        <v>45261.583333333336</v>
      </c>
      <c r="B8031" s="5">
        <v>45261</v>
      </c>
      <c r="C8031" s="6">
        <v>44847.287458767358</v>
      </c>
      <c r="D8031" s="6">
        <v>3723.9778792317707</v>
      </c>
      <c r="E8031" s="6">
        <v>38148</v>
      </c>
      <c r="F8031" s="28">
        <f t="shared" si="500"/>
        <v>8.3036858865892391</v>
      </c>
      <c r="G8031" s="14">
        <f t="shared" si="501"/>
        <v>9.7619216714684143</v>
      </c>
      <c r="H8031" s="6">
        <f t="shared" si="502"/>
        <v>1135.5307467990451</v>
      </c>
      <c r="I8031" s="14">
        <f t="shared" si="503"/>
        <v>43.869188308738153</v>
      </c>
      <c r="J8031" s="9"/>
      <c r="N8031" s="4"/>
      <c r="R8031" s="4"/>
    </row>
    <row r="8032" spans="1:18" x14ac:dyDescent="0.25">
      <c r="A8032" s="9">
        <v>45261.625</v>
      </c>
      <c r="B8032" s="5">
        <v>45261</v>
      </c>
      <c r="C8032" s="6">
        <v>44629.789010416665</v>
      </c>
      <c r="D8032" s="6">
        <v>4363.341046549479</v>
      </c>
      <c r="E8032" s="6">
        <v>38148</v>
      </c>
      <c r="F8032" s="28">
        <f t="shared" si="500"/>
        <v>9.776745853607034</v>
      </c>
      <c r="G8032" s="14">
        <f t="shared" si="501"/>
        <v>11.437928715920833</v>
      </c>
      <c r="H8032" s="6">
        <f t="shared" si="502"/>
        <v>639.3631673177083</v>
      </c>
      <c r="I8032" s="14">
        <f t="shared" si="503"/>
        <v>17.168822910666812</v>
      </c>
      <c r="J8032" s="9"/>
      <c r="N8032" s="4"/>
      <c r="R8032" s="4"/>
    </row>
    <row r="8033" spans="1:18" x14ac:dyDescent="0.25">
      <c r="A8033" s="9">
        <v>45261.666666666664</v>
      </c>
      <c r="B8033" s="5">
        <v>45261</v>
      </c>
      <c r="C8033" s="6">
        <v>44581.459353298611</v>
      </c>
      <c r="D8033" s="6">
        <v>4476.9538921440972</v>
      </c>
      <c r="E8033" s="6">
        <v>38148</v>
      </c>
      <c r="F8033" s="28">
        <f t="shared" si="500"/>
        <v>10.042187844649021</v>
      </c>
      <c r="G8033" s="14">
        <f t="shared" si="501"/>
        <v>11.735749953193082</v>
      </c>
      <c r="H8033" s="6">
        <f t="shared" si="502"/>
        <v>113.61284559461819</v>
      </c>
      <c r="I8033" s="14">
        <f t="shared" si="503"/>
        <v>2.6038039287454509</v>
      </c>
      <c r="J8033" s="9"/>
      <c r="N8033" s="4"/>
      <c r="R8033" s="4"/>
    </row>
    <row r="8034" spans="1:18" x14ac:dyDescent="0.25">
      <c r="A8034" s="9">
        <v>45261.708333333336</v>
      </c>
      <c r="B8034" s="5">
        <v>45261</v>
      </c>
      <c r="C8034" s="6">
        <v>44921.32469184028</v>
      </c>
      <c r="D8034" s="6">
        <v>4460.1121256510414</v>
      </c>
      <c r="E8034" s="6">
        <v>38148</v>
      </c>
      <c r="F8034" s="28">
        <f t="shared" si="500"/>
        <v>9.9287190577022262</v>
      </c>
      <c r="G8034" s="14">
        <f t="shared" si="501"/>
        <v>11.691601461809379</v>
      </c>
      <c r="H8034" s="6">
        <f t="shared" si="502"/>
        <v>-16.841766493055729</v>
      </c>
      <c r="I8034" s="14">
        <f t="shared" si="503"/>
        <v>-0.37618807114830238</v>
      </c>
      <c r="J8034" s="9"/>
      <c r="N8034" s="4"/>
      <c r="R8034" s="4"/>
    </row>
    <row r="8035" spans="1:18" x14ac:dyDescent="0.25">
      <c r="A8035" s="9">
        <v>45261.75</v>
      </c>
      <c r="B8035" s="5">
        <v>45261</v>
      </c>
      <c r="C8035" s="6">
        <v>45584.347502170138</v>
      </c>
      <c r="D8035" s="6">
        <v>4640.6001236979164</v>
      </c>
      <c r="E8035" s="6">
        <v>38148</v>
      </c>
      <c r="F8035" s="28">
        <f t="shared" si="500"/>
        <v>10.180249094224703</v>
      </c>
      <c r="G8035" s="14">
        <f t="shared" si="501"/>
        <v>12.164727177566101</v>
      </c>
      <c r="H8035" s="6">
        <f t="shared" si="502"/>
        <v>180.48799804687496</v>
      </c>
      <c r="I8035" s="14">
        <f t="shared" si="503"/>
        <v>4.0467143641714882</v>
      </c>
      <c r="J8035" s="9"/>
      <c r="N8035" s="4"/>
      <c r="R8035" s="4"/>
    </row>
    <row r="8036" spans="1:18" x14ac:dyDescent="0.25">
      <c r="A8036" s="9">
        <v>45261.791666666664</v>
      </c>
      <c r="B8036" s="5">
        <v>45261</v>
      </c>
      <c r="C8036" s="6">
        <v>46021.256356336802</v>
      </c>
      <c r="D8036" s="6">
        <v>6066.6002940538192</v>
      </c>
      <c r="E8036" s="6">
        <v>38148</v>
      </c>
      <c r="F8036" s="28">
        <f t="shared" si="500"/>
        <v>13.182170097836737</v>
      </c>
      <c r="G8036" s="14">
        <f t="shared" si="501"/>
        <v>15.902800393346492</v>
      </c>
      <c r="H8036" s="6">
        <f t="shared" si="502"/>
        <v>1426.0001703559028</v>
      </c>
      <c r="I8036" s="14">
        <f t="shared" si="503"/>
        <v>30.728787922790858</v>
      </c>
      <c r="J8036" s="9"/>
      <c r="N8036" s="4"/>
      <c r="R8036" s="4"/>
    </row>
    <row r="8037" spans="1:18" x14ac:dyDescent="0.25">
      <c r="A8037" s="9">
        <v>45261.833333333336</v>
      </c>
      <c r="B8037" s="5">
        <v>45261</v>
      </c>
      <c r="C8037" s="6">
        <v>45466.280123697914</v>
      </c>
      <c r="D8037" s="6">
        <v>7879.6604519314233</v>
      </c>
      <c r="E8037" s="6">
        <v>38148</v>
      </c>
      <c r="F8037" s="28">
        <f t="shared" si="500"/>
        <v>17.330778833222361</v>
      </c>
      <c r="G8037" s="14">
        <f t="shared" si="501"/>
        <v>20.655500817687489</v>
      </c>
      <c r="H8037" s="6">
        <f t="shared" si="502"/>
        <v>1813.0601578776041</v>
      </c>
      <c r="I8037" s="14">
        <f t="shared" si="503"/>
        <v>29.885933966255791</v>
      </c>
      <c r="J8037" s="9"/>
      <c r="N8037" s="4"/>
      <c r="R8037" s="4"/>
    </row>
    <row r="8038" spans="1:18" x14ac:dyDescent="0.25">
      <c r="A8038" s="9">
        <v>45261.875</v>
      </c>
      <c r="B8038" s="5">
        <v>45261</v>
      </c>
      <c r="C8038" s="6">
        <v>45116.335531684024</v>
      </c>
      <c r="D8038" s="6">
        <v>9265.5283767361107</v>
      </c>
      <c r="E8038" s="6">
        <v>38148</v>
      </c>
      <c r="F8038" s="28">
        <f t="shared" si="500"/>
        <v>20.536970185065613</v>
      </c>
      <c r="G8038" s="14">
        <f t="shared" si="501"/>
        <v>24.288372592891136</v>
      </c>
      <c r="H8038" s="6">
        <f t="shared" si="502"/>
        <v>1385.8679248046874</v>
      </c>
      <c r="I8038" s="14">
        <f t="shared" si="503"/>
        <v>17.587914266851314</v>
      </c>
      <c r="J8038" s="9"/>
      <c r="N8038" s="4"/>
      <c r="R8038" s="4"/>
    </row>
    <row r="8039" spans="1:18" x14ac:dyDescent="0.25">
      <c r="A8039" s="9">
        <v>45261.916666666664</v>
      </c>
      <c r="B8039" s="5">
        <v>45261</v>
      </c>
      <c r="C8039" s="6">
        <v>44545.698348524304</v>
      </c>
      <c r="D8039" s="6">
        <v>9846.4075444878472</v>
      </c>
      <c r="E8039" s="6">
        <v>38148</v>
      </c>
      <c r="F8039" s="28">
        <f t="shared" si="500"/>
        <v>22.104059223518799</v>
      </c>
      <c r="G8039" s="14">
        <f t="shared" si="501"/>
        <v>25.811071470294237</v>
      </c>
      <c r="H8039" s="6">
        <f t="shared" si="502"/>
        <v>580.87916775173653</v>
      </c>
      <c r="I8039" s="14">
        <f t="shared" si="503"/>
        <v>6.2692503237074746</v>
      </c>
      <c r="J8039" s="9"/>
      <c r="N8039" s="4"/>
      <c r="R8039" s="4"/>
    </row>
    <row r="8040" spans="1:18" x14ac:dyDescent="0.25">
      <c r="A8040" s="9">
        <v>45261.958333333336</v>
      </c>
      <c r="B8040" s="5">
        <v>45261</v>
      </c>
      <c r="C8040" s="6">
        <v>43448.159203559029</v>
      </c>
      <c r="D8040" s="6">
        <v>10288.18615342882</v>
      </c>
      <c r="E8040" s="6">
        <v>38148</v>
      </c>
      <c r="F8040" s="28">
        <f t="shared" si="500"/>
        <v>23.679222185749286</v>
      </c>
      <c r="G8040" s="14">
        <f t="shared" si="501"/>
        <v>26.969136398838263</v>
      </c>
      <c r="H8040" s="6">
        <f t="shared" si="502"/>
        <v>441.77860894097284</v>
      </c>
      <c r="I8040" s="14">
        <f t="shared" si="503"/>
        <v>4.4866983917224355</v>
      </c>
      <c r="J8040" s="9"/>
      <c r="N8040" s="4"/>
      <c r="R8040" s="4"/>
    </row>
    <row r="8041" spans="1:18" x14ac:dyDescent="0.25">
      <c r="A8041" s="9">
        <v>45262</v>
      </c>
      <c r="B8041" s="5">
        <v>45262</v>
      </c>
      <c r="C8041" s="6">
        <v>41971.96501953125</v>
      </c>
      <c r="D8041" s="6">
        <v>10816.130182291667</v>
      </c>
      <c r="E8041" s="6">
        <v>38148</v>
      </c>
      <c r="F8041" s="28">
        <f t="shared" si="500"/>
        <v>25.769892301345639</v>
      </c>
      <c r="G8041" s="14">
        <f t="shared" si="501"/>
        <v>28.353072722794554</v>
      </c>
      <c r="H8041" s="6">
        <f t="shared" si="502"/>
        <v>527.94402886284661</v>
      </c>
      <c r="I8041" s="14">
        <f t="shared" si="503"/>
        <v>5.1315559515502622</v>
      </c>
      <c r="J8041" s="9"/>
      <c r="N8041" s="4"/>
      <c r="R8041" s="4"/>
    </row>
    <row r="8042" spans="1:18" x14ac:dyDescent="0.25">
      <c r="A8042" s="9">
        <v>45262.041666666664</v>
      </c>
      <c r="B8042" s="5">
        <v>45262</v>
      </c>
      <c r="C8042" s="6">
        <v>40479.293580729165</v>
      </c>
      <c r="D8042" s="6">
        <v>10682.593121744792</v>
      </c>
      <c r="E8042" s="6">
        <v>38148</v>
      </c>
      <c r="F8042" s="28">
        <f t="shared" si="500"/>
        <v>26.390265680996016</v>
      </c>
      <c r="G8042" s="14">
        <f t="shared" si="501"/>
        <v>28.003022758060165</v>
      </c>
      <c r="H8042" s="6">
        <f t="shared" si="502"/>
        <v>-133.53706054687427</v>
      </c>
      <c r="I8042" s="14">
        <f t="shared" si="503"/>
        <v>-1.2346103300929494</v>
      </c>
      <c r="J8042" s="9"/>
      <c r="N8042" s="4"/>
      <c r="R8042" s="4"/>
    </row>
    <row r="8043" spans="1:18" x14ac:dyDescent="0.25">
      <c r="A8043" s="9">
        <v>45262.083333333336</v>
      </c>
      <c r="B8043" s="5">
        <v>45262</v>
      </c>
      <c r="C8043" s="6">
        <v>39631.478489583336</v>
      </c>
      <c r="D8043" s="6">
        <v>10557.514015842014</v>
      </c>
      <c r="E8043" s="6">
        <v>38148</v>
      </c>
      <c r="F8043" s="28">
        <f t="shared" si="500"/>
        <v>26.639213115950067</v>
      </c>
      <c r="G8043" s="14">
        <f t="shared" si="501"/>
        <v>27.675144216844959</v>
      </c>
      <c r="H8043" s="6">
        <f t="shared" si="502"/>
        <v>-125.07910590277788</v>
      </c>
      <c r="I8043" s="14">
        <f t="shared" si="503"/>
        <v>-1.1708683882022519</v>
      </c>
      <c r="J8043" s="9"/>
      <c r="N8043" s="4"/>
      <c r="R8043" s="4"/>
    </row>
    <row r="8044" spans="1:18" x14ac:dyDescent="0.25">
      <c r="A8044" s="9">
        <v>45262.125</v>
      </c>
      <c r="B8044" s="5">
        <v>45262</v>
      </c>
      <c r="C8044" s="6">
        <v>39131.823370225691</v>
      </c>
      <c r="D8044" s="6">
        <v>9964.5905620659723</v>
      </c>
      <c r="E8044" s="6">
        <v>38148</v>
      </c>
      <c r="F8044" s="28">
        <f t="shared" si="500"/>
        <v>25.464161145242599</v>
      </c>
      <c r="G8044" s="14">
        <f t="shared" si="501"/>
        <v>26.120872816572227</v>
      </c>
      <c r="H8044" s="6">
        <f t="shared" si="502"/>
        <v>-592.92345377604215</v>
      </c>
      <c r="I8044" s="14">
        <f t="shared" si="503"/>
        <v>-5.6161275550885783</v>
      </c>
      <c r="J8044" s="9"/>
      <c r="N8044" s="4"/>
      <c r="R8044" s="4"/>
    </row>
    <row r="8045" spans="1:18" x14ac:dyDescent="0.25">
      <c r="A8045" s="9">
        <v>45262.166666666664</v>
      </c>
      <c r="B8045" s="5">
        <v>45262</v>
      </c>
      <c r="C8045" s="6">
        <v>38850.731341145831</v>
      </c>
      <c r="D8045" s="6">
        <v>9085.6754144965271</v>
      </c>
      <c r="E8045" s="6">
        <v>38148</v>
      </c>
      <c r="F8045" s="28">
        <f t="shared" si="500"/>
        <v>23.386111665996147</v>
      </c>
      <c r="G8045" s="14">
        <f t="shared" si="501"/>
        <v>23.816911540569695</v>
      </c>
      <c r="H8045" s="6">
        <f t="shared" si="502"/>
        <v>-878.91514756944525</v>
      </c>
      <c r="I8045" s="14">
        <f t="shared" si="503"/>
        <v>-8.8203839595313838</v>
      </c>
      <c r="J8045" s="9"/>
      <c r="N8045" s="4"/>
      <c r="R8045" s="4"/>
    </row>
    <row r="8046" spans="1:18" x14ac:dyDescent="0.25">
      <c r="A8046" s="9">
        <v>45262.208333333336</v>
      </c>
      <c r="B8046" s="5">
        <v>45262</v>
      </c>
      <c r="C8046" s="6">
        <v>39089.63467013889</v>
      </c>
      <c r="D8046" s="6">
        <v>8443.5402072482648</v>
      </c>
      <c r="E8046" s="6">
        <v>38148</v>
      </c>
      <c r="F8046" s="28">
        <f t="shared" si="500"/>
        <v>21.600458225050645</v>
      </c>
      <c r="G8046" s="14">
        <f t="shared" si="501"/>
        <v>22.133637955458386</v>
      </c>
      <c r="H8046" s="6">
        <f t="shared" si="502"/>
        <v>-642.1352072482623</v>
      </c>
      <c r="I8046" s="14">
        <f t="shared" si="503"/>
        <v>-7.0675561029146188</v>
      </c>
      <c r="J8046" s="9"/>
      <c r="N8046" s="4"/>
      <c r="R8046" s="4"/>
    </row>
    <row r="8047" spans="1:18" x14ac:dyDescent="0.25">
      <c r="A8047" s="9">
        <v>45262.25</v>
      </c>
      <c r="B8047" s="5">
        <v>45262</v>
      </c>
      <c r="C8047" s="6">
        <v>40073.699129774308</v>
      </c>
      <c r="D8047" s="6">
        <v>7631.6315657552086</v>
      </c>
      <c r="E8047" s="6">
        <v>38148</v>
      </c>
      <c r="F8047" s="28">
        <f t="shared" si="500"/>
        <v>19.043990775698049</v>
      </c>
      <c r="G8047" s="14">
        <f t="shared" si="501"/>
        <v>20.005325484311651</v>
      </c>
      <c r="H8047" s="6">
        <f t="shared" si="502"/>
        <v>-811.90864149305617</v>
      </c>
      <c r="I8047" s="14">
        <f t="shared" si="503"/>
        <v>-9.6157372567028467</v>
      </c>
      <c r="J8047" s="9"/>
      <c r="N8047" s="4"/>
      <c r="R8047" s="4"/>
    </row>
    <row r="8048" spans="1:18" x14ac:dyDescent="0.25">
      <c r="A8048" s="9">
        <v>45262.291666666664</v>
      </c>
      <c r="B8048" s="5">
        <v>45262</v>
      </c>
      <c r="C8048" s="6">
        <v>41572.933118489585</v>
      </c>
      <c r="D8048" s="6">
        <v>8426.7427202690978</v>
      </c>
      <c r="E8048" s="6">
        <v>38148</v>
      </c>
      <c r="F8048" s="28">
        <f t="shared" si="500"/>
        <v>20.269781533700108</v>
      </c>
      <c r="G8048" s="14">
        <f t="shared" si="501"/>
        <v>22.089605537037585</v>
      </c>
      <c r="H8048" s="6">
        <f t="shared" si="502"/>
        <v>795.11115451388923</v>
      </c>
      <c r="I8048" s="14">
        <f t="shared" si="503"/>
        <v>10.418626052150184</v>
      </c>
      <c r="J8048" s="9"/>
      <c r="N8048" s="4"/>
      <c r="R8048" s="4"/>
    </row>
    <row r="8049" spans="1:18" x14ac:dyDescent="0.25">
      <c r="A8049" s="9">
        <v>45262.333333333336</v>
      </c>
      <c r="B8049" s="5">
        <v>45262</v>
      </c>
      <c r="C8049" s="6">
        <v>42802.33407986111</v>
      </c>
      <c r="D8049" s="6">
        <v>9320.8298209635414</v>
      </c>
      <c r="E8049" s="6">
        <v>38148</v>
      </c>
      <c r="F8049" s="28">
        <f t="shared" si="500"/>
        <v>21.77645219901472</v>
      </c>
      <c r="G8049" s="14">
        <f t="shared" si="501"/>
        <v>24.433338106751446</v>
      </c>
      <c r="H8049" s="6">
        <f t="shared" si="502"/>
        <v>894.08710069444351</v>
      </c>
      <c r="I8049" s="14">
        <f t="shared" si="503"/>
        <v>10.610115086863503</v>
      </c>
      <c r="J8049" s="9"/>
      <c r="N8049" s="4"/>
      <c r="R8049" s="4"/>
    </row>
    <row r="8050" spans="1:18" x14ac:dyDescent="0.25">
      <c r="A8050" s="9">
        <v>45262.375</v>
      </c>
      <c r="B8050" s="5">
        <v>45262</v>
      </c>
      <c r="C8050" s="6">
        <v>45132.735290798613</v>
      </c>
      <c r="D8050" s="6">
        <v>10894.296684027779</v>
      </c>
      <c r="E8050" s="6">
        <v>38148</v>
      </c>
      <c r="F8050" s="28">
        <f t="shared" si="500"/>
        <v>24.138347950404064</v>
      </c>
      <c r="G8050" s="14">
        <f t="shared" si="501"/>
        <v>28.557975998814563</v>
      </c>
      <c r="H8050" s="6">
        <f t="shared" si="502"/>
        <v>1573.4668630642373</v>
      </c>
      <c r="I8050" s="14">
        <f t="shared" si="503"/>
        <v>16.881188620409553</v>
      </c>
      <c r="J8050" s="9"/>
      <c r="N8050" s="4"/>
      <c r="R8050" s="4"/>
    </row>
    <row r="8051" spans="1:18" x14ac:dyDescent="0.25">
      <c r="A8051" s="9">
        <v>45262.416666666664</v>
      </c>
      <c r="B8051" s="5">
        <v>45262</v>
      </c>
      <c r="C8051" s="6">
        <v>45704.990112847219</v>
      </c>
      <c r="D8051" s="6">
        <v>11347.417865668403</v>
      </c>
      <c r="E8051" s="6">
        <v>38148</v>
      </c>
      <c r="F8051" s="28">
        <f t="shared" si="500"/>
        <v>24.827525041907311</v>
      </c>
      <c r="G8051" s="14">
        <f t="shared" si="501"/>
        <v>29.745774000389019</v>
      </c>
      <c r="H8051" s="6">
        <f t="shared" si="502"/>
        <v>453.12118164062485</v>
      </c>
      <c r="I8051" s="14">
        <f t="shared" si="503"/>
        <v>4.1592513475876762</v>
      </c>
      <c r="J8051" s="9"/>
      <c r="N8051" s="4"/>
      <c r="R8051" s="4"/>
    </row>
    <row r="8052" spans="1:18" x14ac:dyDescent="0.25">
      <c r="A8052" s="9">
        <v>45262.458333333336</v>
      </c>
      <c r="B8052" s="5">
        <v>45262</v>
      </c>
      <c r="C8052" s="6">
        <v>45703.251009114581</v>
      </c>
      <c r="D8052" s="6">
        <v>12936.973798828125</v>
      </c>
      <c r="E8052" s="6">
        <v>38148</v>
      </c>
      <c r="F8052" s="28">
        <f t="shared" si="500"/>
        <v>28.306462917152459</v>
      </c>
      <c r="G8052" s="14">
        <f t="shared" si="501"/>
        <v>33.912587288529217</v>
      </c>
      <c r="H8052" s="6">
        <f t="shared" si="502"/>
        <v>1589.5559331597215</v>
      </c>
      <c r="I8052" s="14">
        <f t="shared" si="503"/>
        <v>14.008084940353882</v>
      </c>
      <c r="J8052" s="9"/>
      <c r="N8052" s="4"/>
      <c r="R8052" s="4"/>
    </row>
    <row r="8053" spans="1:18" x14ac:dyDescent="0.25">
      <c r="A8053" s="9">
        <v>45262.5</v>
      </c>
      <c r="B8053" s="5">
        <v>45262</v>
      </c>
      <c r="C8053" s="6">
        <v>44846.391330295141</v>
      </c>
      <c r="D8053" s="6">
        <v>15403.908184678819</v>
      </c>
      <c r="E8053" s="6">
        <v>38148</v>
      </c>
      <c r="F8053" s="28">
        <f t="shared" si="500"/>
        <v>34.348155398343053</v>
      </c>
      <c r="G8053" s="14">
        <f t="shared" si="501"/>
        <v>40.379333607735191</v>
      </c>
      <c r="H8053" s="6">
        <f t="shared" si="502"/>
        <v>2466.9343858506945</v>
      </c>
      <c r="I8053" s="14">
        <f t="shared" si="503"/>
        <v>19.068867450857464</v>
      </c>
      <c r="J8053" s="9"/>
      <c r="N8053" s="4"/>
      <c r="R8053" s="4"/>
    </row>
    <row r="8054" spans="1:18" x14ac:dyDescent="0.25">
      <c r="A8054" s="9">
        <v>45262.541666666664</v>
      </c>
      <c r="B8054" s="5">
        <v>45262</v>
      </c>
      <c r="C8054" s="6">
        <v>44271.570349392365</v>
      </c>
      <c r="D8054" s="6">
        <v>17772.673541666667</v>
      </c>
      <c r="E8054" s="6">
        <v>38148</v>
      </c>
      <c r="F8054" s="28">
        <f t="shared" si="500"/>
        <v>40.144664852419446</v>
      </c>
      <c r="G8054" s="14">
        <f t="shared" si="501"/>
        <v>46.58874263832093</v>
      </c>
      <c r="H8054" s="6">
        <f t="shared" si="502"/>
        <v>2368.7653569878476</v>
      </c>
      <c r="I8054" s="14">
        <f t="shared" si="503"/>
        <v>15.377690704128524</v>
      </c>
      <c r="J8054" s="9"/>
      <c r="N8054" s="4"/>
      <c r="R8054" s="4"/>
    </row>
    <row r="8055" spans="1:18" x14ac:dyDescent="0.25">
      <c r="A8055" s="9">
        <v>45262.583333333336</v>
      </c>
      <c r="B8055" s="5">
        <v>45262</v>
      </c>
      <c r="C8055" s="6">
        <v>44020.900271267361</v>
      </c>
      <c r="D8055" s="6">
        <v>19923.034552951391</v>
      </c>
      <c r="E8055" s="6">
        <v>38148</v>
      </c>
      <c r="F8055" s="28">
        <f t="shared" si="500"/>
        <v>45.258126095061364</v>
      </c>
      <c r="G8055" s="14">
        <f t="shared" si="501"/>
        <v>52.225633199516075</v>
      </c>
      <c r="H8055" s="6">
        <f t="shared" si="502"/>
        <v>2150.3610112847236</v>
      </c>
      <c r="I8055" s="14">
        <f t="shared" si="503"/>
        <v>12.099254545149707</v>
      </c>
      <c r="J8055" s="9"/>
      <c r="N8055" s="4"/>
      <c r="R8055" s="4"/>
    </row>
    <row r="8056" spans="1:18" x14ac:dyDescent="0.25">
      <c r="A8056" s="9">
        <v>45262.625</v>
      </c>
      <c r="B8056" s="5">
        <v>45262</v>
      </c>
      <c r="C8056" s="6">
        <v>43457.138578559025</v>
      </c>
      <c r="D8056" s="6">
        <v>20573.211378038195</v>
      </c>
      <c r="E8056" s="6">
        <v>38148</v>
      </c>
      <c r="F8056" s="28">
        <f t="shared" si="500"/>
        <v>47.341385215336409</v>
      </c>
      <c r="G8056" s="14">
        <f t="shared" si="501"/>
        <v>53.92998683558298</v>
      </c>
      <c r="H8056" s="6">
        <f t="shared" si="502"/>
        <v>650.17682508680446</v>
      </c>
      <c r="I8056" s="14">
        <f t="shared" si="503"/>
        <v>3.2634427419114598</v>
      </c>
      <c r="J8056" s="9"/>
      <c r="N8056" s="4"/>
      <c r="R8056" s="4"/>
    </row>
    <row r="8057" spans="1:18" x14ac:dyDescent="0.25">
      <c r="A8057" s="9">
        <v>45262.666666666664</v>
      </c>
      <c r="B8057" s="5">
        <v>45262</v>
      </c>
      <c r="C8057" s="6">
        <v>43304.787871093751</v>
      </c>
      <c r="D8057" s="6">
        <v>20200.294405381945</v>
      </c>
      <c r="E8057" s="6">
        <v>38148</v>
      </c>
      <c r="F8057" s="28">
        <f t="shared" si="500"/>
        <v>46.64679218730403</v>
      </c>
      <c r="G8057" s="14">
        <f t="shared" si="501"/>
        <v>52.952433693462162</v>
      </c>
      <c r="H8057" s="6">
        <f t="shared" si="502"/>
        <v>-372.91697265625044</v>
      </c>
      <c r="I8057" s="14">
        <f t="shared" si="503"/>
        <v>-1.8126337488290112</v>
      </c>
      <c r="J8057" s="9"/>
      <c r="N8057" s="4"/>
      <c r="R8057" s="4"/>
    </row>
    <row r="8058" spans="1:18" x14ac:dyDescent="0.25">
      <c r="A8058" s="9">
        <v>45262.708333333336</v>
      </c>
      <c r="B8058" s="5">
        <v>45262</v>
      </c>
      <c r="C8058" s="6">
        <v>43485.730238715281</v>
      </c>
      <c r="D8058" s="6">
        <v>19699.280052083333</v>
      </c>
      <c r="E8058" s="6">
        <v>38148</v>
      </c>
      <c r="F8058" s="28">
        <f t="shared" si="500"/>
        <v>45.300561687578821</v>
      </c>
      <c r="G8058" s="14">
        <f t="shared" si="501"/>
        <v>51.639089997072809</v>
      </c>
      <c r="H8058" s="6">
        <f t="shared" si="502"/>
        <v>-501.01435329861124</v>
      </c>
      <c r="I8058" s="14">
        <f t="shared" si="503"/>
        <v>-2.4802329275217221</v>
      </c>
      <c r="J8058" s="9"/>
      <c r="N8058" s="4"/>
      <c r="R8058" s="4"/>
    </row>
    <row r="8059" spans="1:18" x14ac:dyDescent="0.25">
      <c r="A8059" s="9">
        <v>45262.75</v>
      </c>
      <c r="B8059" s="5">
        <v>45262</v>
      </c>
      <c r="C8059" s="6">
        <v>44146.710878906248</v>
      </c>
      <c r="D8059" s="6">
        <v>17225.869404296875</v>
      </c>
      <c r="E8059" s="6">
        <v>38148</v>
      </c>
      <c r="F8059" s="28">
        <f t="shared" si="500"/>
        <v>39.019598654919434</v>
      </c>
      <c r="G8059" s="14">
        <f t="shared" si="501"/>
        <v>45.155367002980171</v>
      </c>
      <c r="H8059" s="6">
        <f t="shared" si="502"/>
        <v>-2473.4106477864589</v>
      </c>
      <c r="I8059" s="14">
        <f t="shared" si="503"/>
        <v>-12.555842859469774</v>
      </c>
      <c r="J8059" s="9"/>
      <c r="N8059" s="4"/>
      <c r="R8059" s="4"/>
    </row>
    <row r="8060" spans="1:18" x14ac:dyDescent="0.25">
      <c r="A8060" s="9">
        <v>45262.791666666664</v>
      </c>
      <c r="B8060" s="5">
        <v>45262</v>
      </c>
      <c r="C8060" s="6">
        <v>45067.412302517361</v>
      </c>
      <c r="D8060" s="6">
        <v>16405.962022569445</v>
      </c>
      <c r="E8060" s="6">
        <v>38148</v>
      </c>
      <c r="F8060" s="28">
        <f t="shared" si="500"/>
        <v>36.403159587782781</v>
      </c>
      <c r="G8060" s="14">
        <f t="shared" si="501"/>
        <v>43.006086878917493</v>
      </c>
      <c r="H8060" s="6">
        <f t="shared" si="502"/>
        <v>-819.90738172742931</v>
      </c>
      <c r="I8060" s="14">
        <f t="shared" si="503"/>
        <v>-4.7597445590926695</v>
      </c>
      <c r="J8060" s="9"/>
      <c r="N8060" s="4"/>
      <c r="R8060" s="4"/>
    </row>
    <row r="8061" spans="1:18" x14ac:dyDescent="0.25">
      <c r="A8061" s="9">
        <v>45262.833333333336</v>
      </c>
      <c r="B8061" s="5">
        <v>45262</v>
      </c>
      <c r="C8061" s="6">
        <v>45049.156825086808</v>
      </c>
      <c r="D8061" s="6">
        <v>16901.326625434027</v>
      </c>
      <c r="E8061" s="6">
        <v>38148</v>
      </c>
      <c r="F8061" s="28">
        <f t="shared" si="500"/>
        <v>37.517520452285311</v>
      </c>
      <c r="G8061" s="14">
        <f t="shared" si="501"/>
        <v>44.304620492382377</v>
      </c>
      <c r="H8061" s="6">
        <f t="shared" si="502"/>
        <v>495.36460286458168</v>
      </c>
      <c r="I8061" s="14">
        <f t="shared" si="503"/>
        <v>3.0194181979887298</v>
      </c>
      <c r="J8061" s="9"/>
      <c r="N8061" s="4"/>
      <c r="R8061" s="4"/>
    </row>
    <row r="8062" spans="1:18" x14ac:dyDescent="0.25">
      <c r="A8062" s="9">
        <v>45262.875</v>
      </c>
      <c r="B8062" s="5">
        <v>45262</v>
      </c>
      <c r="C8062" s="6">
        <v>44478.208650173612</v>
      </c>
      <c r="D8062" s="6">
        <v>17721.616388888888</v>
      </c>
      <c r="E8062" s="6">
        <v>38148</v>
      </c>
      <c r="F8062" s="28">
        <f t="shared" si="500"/>
        <v>39.843368082270359</v>
      </c>
      <c r="G8062" s="14">
        <f t="shared" si="501"/>
        <v>46.454902980205745</v>
      </c>
      <c r="H8062" s="6">
        <f t="shared" si="502"/>
        <v>820.2897634548608</v>
      </c>
      <c r="I8062" s="14">
        <f t="shared" si="503"/>
        <v>4.8534045973671951</v>
      </c>
      <c r="J8062" s="9"/>
      <c r="N8062" s="4"/>
      <c r="R8062" s="4"/>
    </row>
    <row r="8063" spans="1:18" x14ac:dyDescent="0.25">
      <c r="A8063" s="9">
        <v>45262.916666666664</v>
      </c>
      <c r="B8063" s="5">
        <v>45262</v>
      </c>
      <c r="C8063" s="6">
        <v>43989.261043836806</v>
      </c>
      <c r="D8063" s="6">
        <v>18531.254739583332</v>
      </c>
      <c r="E8063" s="6">
        <v>38148</v>
      </c>
      <c r="F8063" s="28">
        <f t="shared" si="500"/>
        <v>42.126769806649627</v>
      </c>
      <c r="G8063" s="14">
        <f t="shared" si="501"/>
        <v>48.577264180516231</v>
      </c>
      <c r="H8063" s="6">
        <f t="shared" si="502"/>
        <v>809.63835069444394</v>
      </c>
      <c r="I8063" s="14">
        <f t="shared" si="503"/>
        <v>4.5686484400038792</v>
      </c>
      <c r="J8063" s="9"/>
      <c r="N8063" s="4"/>
      <c r="R8063" s="4"/>
    </row>
    <row r="8064" spans="1:18" x14ac:dyDescent="0.25">
      <c r="A8064" s="9">
        <v>45262.958333333336</v>
      </c>
      <c r="B8064" s="5">
        <v>45262</v>
      </c>
      <c r="C8064" s="6">
        <v>42615.912037760419</v>
      </c>
      <c r="D8064" s="6">
        <v>18094.557120225694</v>
      </c>
      <c r="E8064" s="6">
        <v>38148</v>
      </c>
      <c r="F8064" s="28">
        <f t="shared" si="500"/>
        <v>42.459626592510233</v>
      </c>
      <c r="G8064" s="14">
        <f t="shared" si="501"/>
        <v>47.432518402604842</v>
      </c>
      <c r="H8064" s="6">
        <f t="shared" si="502"/>
        <v>-436.69761935763745</v>
      </c>
      <c r="I8064" s="14">
        <f t="shared" si="503"/>
        <v>-2.3565464157418217</v>
      </c>
      <c r="J8064" s="9"/>
      <c r="N8064" s="4"/>
      <c r="R8064" s="4"/>
    </row>
    <row r="8065" spans="1:18" x14ac:dyDescent="0.25">
      <c r="A8065" s="9">
        <v>45263</v>
      </c>
      <c r="B8065" s="5">
        <v>45263</v>
      </c>
      <c r="C8065" s="6">
        <v>41189.532011718751</v>
      </c>
      <c r="D8065" s="6">
        <v>16562.307176649305</v>
      </c>
      <c r="E8065" s="6">
        <v>38148</v>
      </c>
      <c r="F8065" s="28">
        <f t="shared" si="500"/>
        <v>40.20999115002617</v>
      </c>
      <c r="G8065" s="14">
        <f t="shared" si="501"/>
        <v>43.415925282188596</v>
      </c>
      <c r="H8065" s="6">
        <f t="shared" si="502"/>
        <v>-1532.2499435763893</v>
      </c>
      <c r="I8065" s="14">
        <f t="shared" si="503"/>
        <v>-8.4680157319997313</v>
      </c>
      <c r="J8065" s="9"/>
      <c r="N8065" s="4"/>
      <c r="R8065" s="4"/>
    </row>
    <row r="8066" spans="1:18" x14ac:dyDescent="0.25">
      <c r="A8066" s="9">
        <v>45263.041666666664</v>
      </c>
      <c r="B8066" s="5">
        <v>45263</v>
      </c>
      <c r="C8066" s="6">
        <v>39932.896365017361</v>
      </c>
      <c r="D8066" s="6">
        <v>14308.091024305555</v>
      </c>
      <c r="E8066" s="6">
        <v>38148</v>
      </c>
      <c r="F8066" s="28">
        <f t="shared" si="500"/>
        <v>35.830336205815392</v>
      </c>
      <c r="G8066" s="14">
        <f t="shared" si="501"/>
        <v>37.506792031837989</v>
      </c>
      <c r="H8066" s="6">
        <f t="shared" si="502"/>
        <v>-2254.2161523437499</v>
      </c>
      <c r="I8066" s="14">
        <f t="shared" si="503"/>
        <v>-13.610520130443545</v>
      </c>
      <c r="J8066" s="9"/>
      <c r="N8066" s="4"/>
      <c r="R8066" s="4"/>
    </row>
    <row r="8067" spans="1:18" x14ac:dyDescent="0.25">
      <c r="A8067" s="9">
        <v>45263.083333333336</v>
      </c>
      <c r="B8067" s="5">
        <v>45263</v>
      </c>
      <c r="C8067" s="6">
        <v>38908.272165798611</v>
      </c>
      <c r="D8067" s="6">
        <v>11745.537182074653</v>
      </c>
      <c r="E8067" s="6">
        <v>38148</v>
      </c>
      <c r="F8067" s="28">
        <f t="shared" ref="F8067:F8130" si="504">D8067/C8067*100</f>
        <v>30.187763496728305</v>
      </c>
      <c r="G8067" s="14">
        <f t="shared" ref="G8067:G8130" si="505">D8067/E8067*100</f>
        <v>30.789391795309463</v>
      </c>
      <c r="H8067" s="6">
        <f t="shared" si="502"/>
        <v>-2562.5538422309019</v>
      </c>
      <c r="I8067" s="14">
        <f t="shared" si="503"/>
        <v>-17.909823454979563</v>
      </c>
      <c r="J8067" s="9"/>
      <c r="N8067" s="4"/>
      <c r="R8067" s="4"/>
    </row>
    <row r="8068" spans="1:18" x14ac:dyDescent="0.25">
      <c r="A8068" s="9">
        <v>45263.125</v>
      </c>
      <c r="B8068" s="5">
        <v>45263</v>
      </c>
      <c r="C8068" s="6">
        <v>38477.736495225698</v>
      </c>
      <c r="D8068" s="6">
        <v>11408.740208333333</v>
      </c>
      <c r="E8068" s="6">
        <v>38148</v>
      </c>
      <c r="F8068" s="28">
        <f t="shared" si="504"/>
        <v>29.650237377525894</v>
      </c>
      <c r="G8068" s="14">
        <f t="shared" si="505"/>
        <v>29.906522513194222</v>
      </c>
      <c r="H8068" s="6">
        <f t="shared" ref="H8068:H8131" si="506">D8068-D8067</f>
        <v>-336.79697374132047</v>
      </c>
      <c r="I8068" s="14">
        <f t="shared" ref="I8068:I8131" si="507">H8068/D8067*100</f>
        <v>-2.8674463204230469</v>
      </c>
      <c r="J8068" s="9"/>
      <c r="N8068" s="4"/>
      <c r="R8068" s="4"/>
    </row>
    <row r="8069" spans="1:18" x14ac:dyDescent="0.25">
      <c r="A8069" s="9">
        <v>45263.166666666664</v>
      </c>
      <c r="B8069" s="5">
        <v>45263</v>
      </c>
      <c r="C8069" s="6">
        <v>38727.883873697916</v>
      </c>
      <c r="D8069" s="6">
        <v>11568.033862847222</v>
      </c>
      <c r="E8069" s="6">
        <v>38148</v>
      </c>
      <c r="F8069" s="28">
        <f t="shared" si="504"/>
        <v>29.870038602092752</v>
      </c>
      <c r="G8069" s="14">
        <f t="shared" si="505"/>
        <v>30.324090025288932</v>
      </c>
      <c r="H8069" s="6">
        <f t="shared" si="506"/>
        <v>159.29365451388912</v>
      </c>
      <c r="I8069" s="14">
        <f t="shared" si="507"/>
        <v>1.3962422809622363</v>
      </c>
      <c r="J8069" s="9"/>
      <c r="N8069" s="4"/>
      <c r="R8069" s="4"/>
    </row>
    <row r="8070" spans="1:18" x14ac:dyDescent="0.25">
      <c r="A8070" s="9">
        <v>45263.208333333336</v>
      </c>
      <c r="B8070" s="5">
        <v>45263</v>
      </c>
      <c r="C8070" s="6">
        <v>39273.571013454864</v>
      </c>
      <c r="D8070" s="6">
        <v>12185.393747829861</v>
      </c>
      <c r="E8070" s="6">
        <v>38148</v>
      </c>
      <c r="F8070" s="28">
        <f t="shared" si="504"/>
        <v>31.02695638157077</v>
      </c>
      <c r="G8070" s="14">
        <f t="shared" si="505"/>
        <v>31.942418338654349</v>
      </c>
      <c r="H8070" s="6">
        <f t="shared" si="506"/>
        <v>617.35988498263941</v>
      </c>
      <c r="I8070" s="14">
        <f t="shared" si="507"/>
        <v>5.3367745314560278</v>
      </c>
      <c r="J8070" s="9"/>
      <c r="N8070" s="4"/>
      <c r="R8070" s="4"/>
    </row>
    <row r="8071" spans="1:18" x14ac:dyDescent="0.25">
      <c r="A8071" s="9">
        <v>45263.25</v>
      </c>
      <c r="B8071" s="5">
        <v>45263</v>
      </c>
      <c r="C8071" s="6">
        <v>40466.200171440971</v>
      </c>
      <c r="D8071" s="6">
        <v>12487.165811631945</v>
      </c>
      <c r="E8071" s="6">
        <v>38148</v>
      </c>
      <c r="F8071" s="28">
        <f t="shared" si="504"/>
        <v>30.858261360662087</v>
      </c>
      <c r="G8071" s="14">
        <f t="shared" si="505"/>
        <v>32.733474393498859</v>
      </c>
      <c r="H8071" s="6">
        <f t="shared" si="506"/>
        <v>301.77206380208372</v>
      </c>
      <c r="I8071" s="14">
        <f t="shared" si="507"/>
        <v>2.4765064637802725</v>
      </c>
      <c r="J8071" s="9"/>
      <c r="N8071" s="4"/>
      <c r="R8071" s="4"/>
    </row>
    <row r="8072" spans="1:18" x14ac:dyDescent="0.25">
      <c r="A8072" s="9">
        <v>45263.291666666664</v>
      </c>
      <c r="B8072" s="5">
        <v>45263</v>
      </c>
      <c r="C8072" s="6">
        <v>41954.715234374999</v>
      </c>
      <c r="D8072" s="6">
        <v>13909.338522135416</v>
      </c>
      <c r="E8072" s="6">
        <v>38148</v>
      </c>
      <c r="F8072" s="28">
        <f t="shared" si="504"/>
        <v>33.153218760829532</v>
      </c>
      <c r="G8072" s="14">
        <f t="shared" si="505"/>
        <v>36.461514423129429</v>
      </c>
      <c r="H8072" s="6">
        <f t="shared" si="506"/>
        <v>1422.1727105034715</v>
      </c>
      <c r="I8072" s="14">
        <f t="shared" si="507"/>
        <v>11.3890752469924</v>
      </c>
      <c r="J8072" s="9"/>
      <c r="N8072" s="4"/>
      <c r="R8072" s="4"/>
    </row>
    <row r="8073" spans="1:18" x14ac:dyDescent="0.25">
      <c r="A8073" s="9">
        <v>45263.333333333336</v>
      </c>
      <c r="B8073" s="5">
        <v>45263</v>
      </c>
      <c r="C8073" s="6">
        <v>43570.407371961803</v>
      </c>
      <c r="D8073" s="6">
        <v>16211.722548828126</v>
      </c>
      <c r="E8073" s="6">
        <v>38148</v>
      </c>
      <c r="F8073" s="28">
        <f t="shared" si="504"/>
        <v>37.208104139188301</v>
      </c>
      <c r="G8073" s="14">
        <f t="shared" si="505"/>
        <v>42.496913465524081</v>
      </c>
      <c r="H8073" s="6">
        <f t="shared" si="506"/>
        <v>2302.3840266927091</v>
      </c>
      <c r="I8073" s="14">
        <f t="shared" si="507"/>
        <v>16.552793096729072</v>
      </c>
      <c r="J8073" s="9"/>
      <c r="N8073" s="4"/>
      <c r="R8073" s="4"/>
    </row>
    <row r="8074" spans="1:18" x14ac:dyDescent="0.25">
      <c r="A8074" s="9">
        <v>45263.375</v>
      </c>
      <c r="B8074" s="5">
        <v>45263</v>
      </c>
      <c r="C8074" s="6">
        <v>44808.199689670138</v>
      </c>
      <c r="D8074" s="6">
        <v>16402.651788194446</v>
      </c>
      <c r="E8074" s="6">
        <v>38148</v>
      </c>
      <c r="F8074" s="28">
        <f t="shared" si="504"/>
        <v>36.606362009174475</v>
      </c>
      <c r="G8074" s="14">
        <f t="shared" si="505"/>
        <v>42.99740953180887</v>
      </c>
      <c r="H8074" s="6">
        <f t="shared" si="506"/>
        <v>190.92923936631996</v>
      </c>
      <c r="I8074" s="14">
        <f t="shared" si="507"/>
        <v>1.1777233344036067</v>
      </c>
      <c r="J8074" s="9"/>
      <c r="N8074" s="4"/>
      <c r="R8074" s="4"/>
    </row>
    <row r="8075" spans="1:18" x14ac:dyDescent="0.25">
      <c r="A8075" s="9">
        <v>45263.416666666664</v>
      </c>
      <c r="B8075" s="5">
        <v>45263</v>
      </c>
      <c r="C8075" s="6">
        <v>44150.831792534722</v>
      </c>
      <c r="D8075" s="6">
        <v>13832.503717447917</v>
      </c>
      <c r="E8075" s="6">
        <v>38148</v>
      </c>
      <c r="F8075" s="28">
        <f t="shared" si="504"/>
        <v>31.330108982877185</v>
      </c>
      <c r="G8075" s="14">
        <f t="shared" si="505"/>
        <v>36.260102017007227</v>
      </c>
      <c r="H8075" s="6">
        <f t="shared" si="506"/>
        <v>-2570.1480707465289</v>
      </c>
      <c r="I8075" s="14">
        <f t="shared" si="507"/>
        <v>-15.669100971809652</v>
      </c>
      <c r="J8075" s="9"/>
      <c r="N8075" s="4"/>
      <c r="R8075" s="4"/>
    </row>
    <row r="8076" spans="1:18" x14ac:dyDescent="0.25">
      <c r="A8076" s="9">
        <v>45263.458333333336</v>
      </c>
      <c r="B8076" s="5">
        <v>45263</v>
      </c>
      <c r="C8076" s="6">
        <v>43466.375509982638</v>
      </c>
      <c r="D8076" s="6">
        <v>13755.756265190972</v>
      </c>
      <c r="E8076" s="6">
        <v>38148</v>
      </c>
      <c r="F8076" s="28">
        <f t="shared" si="504"/>
        <v>31.646890507426317</v>
      </c>
      <c r="G8076" s="14">
        <f t="shared" si="505"/>
        <v>36.058918593873784</v>
      </c>
      <c r="H8076" s="6">
        <f t="shared" si="506"/>
        <v>-76.747452256944598</v>
      </c>
      <c r="I8076" s="14">
        <f t="shared" si="507"/>
        <v>-0.55483413433055939</v>
      </c>
      <c r="J8076" s="9"/>
      <c r="N8076" s="4"/>
      <c r="R8076" s="4"/>
    </row>
    <row r="8077" spans="1:18" x14ac:dyDescent="0.25">
      <c r="A8077" s="9">
        <v>45263.5</v>
      </c>
      <c r="B8077" s="5">
        <v>45263</v>
      </c>
      <c r="C8077" s="6">
        <v>42742.730846354163</v>
      </c>
      <c r="D8077" s="6">
        <v>16078.290719401042</v>
      </c>
      <c r="E8077" s="6">
        <v>38148</v>
      </c>
      <c r="F8077" s="28">
        <f t="shared" si="504"/>
        <v>37.61643301921238</v>
      </c>
      <c r="G8077" s="14">
        <f t="shared" si="505"/>
        <v>42.147139350427395</v>
      </c>
      <c r="H8077" s="6">
        <f t="shared" si="506"/>
        <v>2322.5344542100702</v>
      </c>
      <c r="I8077" s="14">
        <f t="shared" si="507"/>
        <v>16.884091353721193</v>
      </c>
      <c r="J8077" s="9"/>
      <c r="N8077" s="4"/>
      <c r="R8077" s="4"/>
    </row>
    <row r="8078" spans="1:18" x14ac:dyDescent="0.25">
      <c r="A8078" s="9">
        <v>45263.541666666664</v>
      </c>
      <c r="B8078" s="5">
        <v>45263</v>
      </c>
      <c r="C8078" s="6">
        <v>42520.720685763888</v>
      </c>
      <c r="D8078" s="6">
        <v>17613.630130208334</v>
      </c>
      <c r="E8078" s="6">
        <v>38148</v>
      </c>
      <c r="F8078" s="28">
        <f t="shared" si="504"/>
        <v>41.423639689403124</v>
      </c>
      <c r="G8078" s="14">
        <f t="shared" si="505"/>
        <v>46.171831105715462</v>
      </c>
      <c r="H8078" s="6">
        <f t="shared" si="506"/>
        <v>1535.3394108072916</v>
      </c>
      <c r="I8078" s="14">
        <f t="shared" si="507"/>
        <v>9.549145724518203</v>
      </c>
      <c r="J8078" s="9"/>
      <c r="N8078" s="4"/>
      <c r="R8078" s="4"/>
    </row>
    <row r="8079" spans="1:18" x14ac:dyDescent="0.25">
      <c r="A8079" s="9">
        <v>45263.583333333336</v>
      </c>
      <c r="B8079" s="5">
        <v>45263</v>
      </c>
      <c r="C8079" s="6">
        <v>42494.416121961804</v>
      </c>
      <c r="D8079" s="6">
        <v>18237.702901475695</v>
      </c>
      <c r="E8079" s="6">
        <v>38148</v>
      </c>
      <c r="F8079" s="28">
        <f t="shared" si="504"/>
        <v>42.91788090259265</v>
      </c>
      <c r="G8079" s="14">
        <f t="shared" si="505"/>
        <v>47.807756373795996</v>
      </c>
      <c r="H8079" s="6">
        <f t="shared" si="506"/>
        <v>624.07277126736153</v>
      </c>
      <c r="I8079" s="14">
        <f t="shared" si="507"/>
        <v>3.543124084325143</v>
      </c>
      <c r="J8079" s="9"/>
      <c r="N8079" s="4"/>
      <c r="R8079" s="4"/>
    </row>
    <row r="8080" spans="1:18" x14ac:dyDescent="0.25">
      <c r="A8080" s="9">
        <v>45263.625</v>
      </c>
      <c r="B8080" s="5">
        <v>45263</v>
      </c>
      <c r="C8080" s="6">
        <v>42406.247098524305</v>
      </c>
      <c r="D8080" s="6">
        <v>18557.908810763889</v>
      </c>
      <c r="E8080" s="6">
        <v>38148</v>
      </c>
      <c r="F8080" s="28">
        <f t="shared" si="504"/>
        <v>43.762205053532519</v>
      </c>
      <c r="G8080" s="14">
        <f t="shared" si="505"/>
        <v>48.647134347184355</v>
      </c>
      <c r="H8080" s="6">
        <f t="shared" si="506"/>
        <v>320.20590928819365</v>
      </c>
      <c r="I8080" s="14">
        <f t="shared" si="507"/>
        <v>1.7557359664099164</v>
      </c>
      <c r="J8080" s="9"/>
      <c r="N8080" s="4"/>
      <c r="R8080" s="4"/>
    </row>
    <row r="8081" spans="1:18" x14ac:dyDescent="0.25">
      <c r="A8081" s="9">
        <v>45263.666666666664</v>
      </c>
      <c r="B8081" s="5">
        <v>45263</v>
      </c>
      <c r="C8081" s="6">
        <v>42556.117465277777</v>
      </c>
      <c r="D8081" s="6">
        <v>18346.707029079862</v>
      </c>
      <c r="E8081" s="6">
        <v>38148</v>
      </c>
      <c r="F8081" s="28">
        <f t="shared" si="504"/>
        <v>43.111797132455131</v>
      </c>
      <c r="G8081" s="14">
        <f t="shared" si="505"/>
        <v>48.093496458739281</v>
      </c>
      <c r="H8081" s="6">
        <f t="shared" si="506"/>
        <v>-211.20178168402708</v>
      </c>
      <c r="I8081" s="14">
        <f t="shared" si="507"/>
        <v>-1.1380688623791848</v>
      </c>
      <c r="J8081" s="9"/>
      <c r="N8081" s="4"/>
      <c r="R8081" s="4"/>
    </row>
    <row r="8082" spans="1:18" x14ac:dyDescent="0.25">
      <c r="A8082" s="9">
        <v>45263.708333333336</v>
      </c>
      <c r="B8082" s="5">
        <v>45263</v>
      </c>
      <c r="C8082" s="6">
        <v>43138.232319878472</v>
      </c>
      <c r="D8082" s="6">
        <v>17833.066877170138</v>
      </c>
      <c r="E8082" s="6">
        <v>38148</v>
      </c>
      <c r="F8082" s="28">
        <f t="shared" si="504"/>
        <v>41.33935471656428</v>
      </c>
      <c r="G8082" s="14">
        <f t="shared" si="505"/>
        <v>46.74705588017757</v>
      </c>
      <c r="H8082" s="6">
        <f t="shared" si="506"/>
        <v>-513.6401519097235</v>
      </c>
      <c r="I8082" s="14">
        <f t="shared" si="507"/>
        <v>-2.7996312967531156</v>
      </c>
      <c r="J8082" s="9"/>
      <c r="N8082" s="4"/>
      <c r="R8082" s="4"/>
    </row>
    <row r="8083" spans="1:18" x14ac:dyDescent="0.25">
      <c r="A8083" s="9">
        <v>45263.75</v>
      </c>
      <c r="B8083" s="5">
        <v>45263</v>
      </c>
      <c r="C8083" s="6">
        <v>43977.031532118053</v>
      </c>
      <c r="D8083" s="6">
        <v>16313.372263454861</v>
      </c>
      <c r="E8083" s="6">
        <v>38148</v>
      </c>
      <c r="F8083" s="28">
        <f t="shared" si="504"/>
        <v>37.09521014746209</v>
      </c>
      <c r="G8083" s="14">
        <f t="shared" si="505"/>
        <v>42.763374917308539</v>
      </c>
      <c r="H8083" s="6">
        <f t="shared" si="506"/>
        <v>-1519.6946137152772</v>
      </c>
      <c r="I8083" s="14">
        <f t="shared" si="507"/>
        <v>-8.5217793674109288</v>
      </c>
      <c r="J8083" s="9"/>
      <c r="N8083" s="4"/>
      <c r="R8083" s="4"/>
    </row>
    <row r="8084" spans="1:18" x14ac:dyDescent="0.25">
      <c r="A8084" s="9">
        <v>45263.791666666664</v>
      </c>
      <c r="B8084" s="5">
        <v>45263</v>
      </c>
      <c r="C8084" s="6">
        <v>45162.867983940974</v>
      </c>
      <c r="D8084" s="6">
        <v>17134.246786024305</v>
      </c>
      <c r="E8084" s="6">
        <v>38148</v>
      </c>
      <c r="F8084" s="28">
        <f t="shared" si="504"/>
        <v>37.938792532212318</v>
      </c>
      <c r="G8084" s="14">
        <f t="shared" si="505"/>
        <v>44.915190274783221</v>
      </c>
      <c r="H8084" s="6">
        <f t="shared" si="506"/>
        <v>820.8745225694438</v>
      </c>
      <c r="I8084" s="14">
        <f t="shared" si="507"/>
        <v>5.0319119144259528</v>
      </c>
      <c r="J8084" s="9"/>
      <c r="N8084" s="4"/>
      <c r="R8084" s="4"/>
    </row>
    <row r="8085" spans="1:18" x14ac:dyDescent="0.25">
      <c r="A8085" s="9">
        <v>45263.833333333336</v>
      </c>
      <c r="B8085" s="5">
        <v>45263</v>
      </c>
      <c r="C8085" s="6">
        <v>45413.398381076389</v>
      </c>
      <c r="D8085" s="6">
        <v>17515.281920572917</v>
      </c>
      <c r="E8085" s="6">
        <v>38148</v>
      </c>
      <c r="F8085" s="28">
        <f t="shared" si="504"/>
        <v>38.568533835757769</v>
      </c>
      <c r="G8085" s="14">
        <f t="shared" si="505"/>
        <v>45.914024118100336</v>
      </c>
      <c r="H8085" s="6">
        <f t="shared" si="506"/>
        <v>381.0351345486124</v>
      </c>
      <c r="I8085" s="14">
        <f t="shared" si="507"/>
        <v>2.223821912378471</v>
      </c>
      <c r="J8085" s="9"/>
      <c r="N8085" s="4"/>
      <c r="R8085" s="4"/>
    </row>
    <row r="8086" spans="1:18" x14ac:dyDescent="0.25">
      <c r="A8086" s="9">
        <v>45263.875</v>
      </c>
      <c r="B8086" s="5">
        <v>45263</v>
      </c>
      <c r="C8086" s="6">
        <v>45209.690062934031</v>
      </c>
      <c r="D8086" s="6">
        <v>18127.300143229168</v>
      </c>
      <c r="E8086" s="6">
        <v>38148</v>
      </c>
      <c r="F8086" s="28">
        <f t="shared" si="504"/>
        <v>40.096050466161365</v>
      </c>
      <c r="G8086" s="14">
        <f t="shared" si="505"/>
        <v>47.518349961280194</v>
      </c>
      <c r="H8086" s="6">
        <f t="shared" si="506"/>
        <v>612.01822265625015</v>
      </c>
      <c r="I8086" s="14">
        <f t="shared" si="507"/>
        <v>3.4941956711378541</v>
      </c>
      <c r="J8086" s="9"/>
      <c r="N8086" s="4"/>
      <c r="R8086" s="4"/>
    </row>
    <row r="8087" spans="1:18" x14ac:dyDescent="0.25">
      <c r="A8087" s="9">
        <v>45263.916666666664</v>
      </c>
      <c r="B8087" s="5">
        <v>45263</v>
      </c>
      <c r="C8087" s="6">
        <v>44206.559006076386</v>
      </c>
      <c r="D8087" s="6">
        <v>17807.462398003474</v>
      </c>
      <c r="E8087" s="6">
        <v>38148</v>
      </c>
      <c r="F8087" s="28">
        <f t="shared" si="504"/>
        <v>40.282398807732946</v>
      </c>
      <c r="G8087" s="14">
        <f t="shared" si="505"/>
        <v>46.679937081900682</v>
      </c>
      <c r="H8087" s="6">
        <f t="shared" si="506"/>
        <v>-319.83774522569365</v>
      </c>
      <c r="I8087" s="14">
        <f t="shared" si="507"/>
        <v>-1.7643981326428144</v>
      </c>
      <c r="J8087" s="9"/>
      <c r="N8087" s="4"/>
      <c r="R8087" s="4"/>
    </row>
    <row r="8088" spans="1:18" x14ac:dyDescent="0.25">
      <c r="A8088" s="9">
        <v>45263.958333333336</v>
      </c>
      <c r="B8088" s="5">
        <v>45263</v>
      </c>
      <c r="C8088" s="6">
        <v>42253.93904513889</v>
      </c>
      <c r="D8088" s="6">
        <v>16440.332830946179</v>
      </c>
      <c r="E8088" s="6">
        <v>38148</v>
      </c>
      <c r="F8088" s="28">
        <f t="shared" si="504"/>
        <v>38.90840286720573</v>
      </c>
      <c r="G8088" s="14">
        <f t="shared" si="505"/>
        <v>43.096185464365576</v>
      </c>
      <c r="H8088" s="6">
        <f t="shared" si="506"/>
        <v>-1367.1295670572945</v>
      </c>
      <c r="I8088" s="14">
        <f t="shared" si="507"/>
        <v>-7.6772845928377391</v>
      </c>
      <c r="J8088" s="9"/>
      <c r="N8088" s="4"/>
      <c r="R8088" s="4"/>
    </row>
    <row r="8089" spans="1:18" x14ac:dyDescent="0.25">
      <c r="A8089" s="9">
        <v>45264</v>
      </c>
      <c r="B8089" s="5">
        <v>45264</v>
      </c>
      <c r="C8089" s="6">
        <v>40249.863925781247</v>
      </c>
      <c r="D8089" s="6">
        <v>14128.583565538194</v>
      </c>
      <c r="E8089" s="6">
        <v>38450</v>
      </c>
      <c r="F8089" s="28">
        <f t="shared" si="504"/>
        <v>35.10218964116401</v>
      </c>
      <c r="G8089" s="14">
        <f t="shared" si="505"/>
        <v>36.745340872661103</v>
      </c>
      <c r="H8089" s="6">
        <f t="shared" si="506"/>
        <v>-2311.7492654079851</v>
      </c>
      <c r="I8089" s="14">
        <f t="shared" si="507"/>
        <v>-14.06145051428949</v>
      </c>
      <c r="J8089" s="9"/>
      <c r="N8089" s="4"/>
      <c r="R8089" s="4"/>
    </row>
    <row r="8090" spans="1:18" x14ac:dyDescent="0.25">
      <c r="A8090" s="9">
        <v>45264.041666666664</v>
      </c>
      <c r="B8090" s="5">
        <v>45264</v>
      </c>
      <c r="C8090" s="6">
        <v>38335.87107855903</v>
      </c>
      <c r="D8090" s="6">
        <v>11588.932195095485</v>
      </c>
      <c r="E8090" s="6">
        <v>38450</v>
      </c>
      <c r="F8090" s="28">
        <f t="shared" si="504"/>
        <v>30.229995743013362</v>
      </c>
      <c r="G8090" s="14">
        <f t="shared" si="505"/>
        <v>30.140265786984354</v>
      </c>
      <c r="H8090" s="6">
        <f t="shared" si="506"/>
        <v>-2539.6513704427089</v>
      </c>
      <c r="I8090" s="14">
        <f t="shared" si="507"/>
        <v>-17.975272317016351</v>
      </c>
      <c r="J8090" s="9"/>
      <c r="N8090" s="4"/>
      <c r="R8090" s="4"/>
    </row>
    <row r="8091" spans="1:18" x14ac:dyDescent="0.25">
      <c r="A8091" s="9">
        <v>45264.083333333336</v>
      </c>
      <c r="B8091" s="5">
        <v>45264</v>
      </c>
      <c r="C8091" s="6">
        <v>37606.868365885413</v>
      </c>
      <c r="D8091" s="6">
        <v>9249.4511230468743</v>
      </c>
      <c r="E8091" s="6">
        <v>38450</v>
      </c>
      <c r="F8091" s="28">
        <f t="shared" si="504"/>
        <v>24.5951112787615</v>
      </c>
      <c r="G8091" s="14">
        <f t="shared" si="505"/>
        <v>24.05578965681892</v>
      </c>
      <c r="H8091" s="6">
        <f t="shared" si="506"/>
        <v>-2339.4810720486112</v>
      </c>
      <c r="I8091" s="14">
        <f t="shared" si="507"/>
        <v>-20.187201311253641</v>
      </c>
      <c r="J8091" s="9"/>
      <c r="N8091" s="4"/>
      <c r="R8091" s="4"/>
    </row>
    <row r="8092" spans="1:18" x14ac:dyDescent="0.25">
      <c r="A8092" s="9">
        <v>45264.125</v>
      </c>
      <c r="B8092" s="5">
        <v>45264</v>
      </c>
      <c r="C8092" s="6">
        <v>37634.194513888891</v>
      </c>
      <c r="D8092" s="6">
        <v>7613.6070090060766</v>
      </c>
      <c r="E8092" s="6">
        <v>38450</v>
      </c>
      <c r="F8092" s="28">
        <f t="shared" si="504"/>
        <v>20.23055656524355</v>
      </c>
      <c r="G8092" s="14">
        <f t="shared" si="505"/>
        <v>19.801318619001499</v>
      </c>
      <c r="H8092" s="6">
        <f t="shared" si="506"/>
        <v>-1635.8441140407976</v>
      </c>
      <c r="I8092" s="14">
        <f t="shared" si="507"/>
        <v>-17.685850676747314</v>
      </c>
      <c r="J8092" s="9"/>
      <c r="N8092" s="4"/>
      <c r="R8092" s="4"/>
    </row>
    <row r="8093" spans="1:18" x14ac:dyDescent="0.25">
      <c r="A8093" s="9">
        <v>45264.166666666664</v>
      </c>
      <c r="B8093" s="5">
        <v>45264</v>
      </c>
      <c r="C8093" s="6">
        <v>37948.04613064236</v>
      </c>
      <c r="D8093" s="6">
        <v>6750.7291726345484</v>
      </c>
      <c r="E8093" s="6">
        <v>38450</v>
      </c>
      <c r="F8093" s="28">
        <f t="shared" si="504"/>
        <v>17.789398561902392</v>
      </c>
      <c r="G8093" s="14">
        <f t="shared" si="505"/>
        <v>17.557162997749153</v>
      </c>
      <c r="H8093" s="6">
        <f t="shared" si="506"/>
        <v>-862.87783637152825</v>
      </c>
      <c r="I8093" s="14">
        <f t="shared" si="507"/>
        <v>-11.333364532091514</v>
      </c>
      <c r="J8093" s="9"/>
      <c r="N8093" s="4"/>
      <c r="R8093" s="4"/>
    </row>
    <row r="8094" spans="1:18" x14ac:dyDescent="0.25">
      <c r="A8094" s="9">
        <v>45264.208333333336</v>
      </c>
      <c r="B8094" s="5">
        <v>45264</v>
      </c>
      <c r="C8094" s="6">
        <v>39401.708140190975</v>
      </c>
      <c r="D8094" s="6">
        <v>5412.3775336371527</v>
      </c>
      <c r="E8094" s="6">
        <v>38450</v>
      </c>
      <c r="F8094" s="28">
        <f t="shared" si="504"/>
        <v>13.736403290892756</v>
      </c>
      <c r="G8094" s="14">
        <f t="shared" si="505"/>
        <v>14.07640450880924</v>
      </c>
      <c r="H8094" s="6">
        <f t="shared" si="506"/>
        <v>-1338.3516389973956</v>
      </c>
      <c r="I8094" s="14">
        <f t="shared" si="507"/>
        <v>-19.825290050483375</v>
      </c>
      <c r="J8094" s="9"/>
      <c r="N8094" s="4"/>
      <c r="R8094" s="4"/>
    </row>
    <row r="8095" spans="1:18" x14ac:dyDescent="0.25">
      <c r="A8095" s="9">
        <v>45264.25</v>
      </c>
      <c r="B8095" s="5">
        <v>45264</v>
      </c>
      <c r="C8095" s="6">
        <v>41984.633031684025</v>
      </c>
      <c r="D8095" s="6">
        <v>4446.0887592230902</v>
      </c>
      <c r="E8095" s="6">
        <v>38450</v>
      </c>
      <c r="F8095" s="28">
        <f t="shared" si="504"/>
        <v>10.589800215397418</v>
      </c>
      <c r="G8095" s="14">
        <f t="shared" si="505"/>
        <v>11.563299763909207</v>
      </c>
      <c r="H8095" s="6">
        <f t="shared" si="506"/>
        <v>-966.28877441406257</v>
      </c>
      <c r="I8095" s="14">
        <f t="shared" si="507"/>
        <v>-17.853314341224646</v>
      </c>
      <c r="J8095" s="9"/>
      <c r="N8095" s="4"/>
      <c r="R8095" s="4"/>
    </row>
    <row r="8096" spans="1:18" x14ac:dyDescent="0.25">
      <c r="A8096" s="9">
        <v>45264.291666666664</v>
      </c>
      <c r="B8096" s="5">
        <v>45264</v>
      </c>
      <c r="C8096" s="6">
        <v>46063.039694010418</v>
      </c>
      <c r="D8096" s="6">
        <v>4518.7931309678816</v>
      </c>
      <c r="E8096" s="6">
        <v>38450</v>
      </c>
      <c r="F8096" s="28">
        <f t="shared" si="504"/>
        <v>9.8100194016407052</v>
      </c>
      <c r="G8096" s="14">
        <f t="shared" si="505"/>
        <v>11.752387856873554</v>
      </c>
      <c r="H8096" s="6">
        <f t="shared" si="506"/>
        <v>72.704371744791388</v>
      </c>
      <c r="I8096" s="14">
        <f t="shared" si="507"/>
        <v>1.6352433719181028</v>
      </c>
      <c r="J8096" s="9"/>
      <c r="N8096" s="4"/>
      <c r="R8096" s="4"/>
    </row>
    <row r="8097" spans="1:18" x14ac:dyDescent="0.25">
      <c r="A8097" s="9">
        <v>45264.333333333336</v>
      </c>
      <c r="B8097" s="5">
        <v>45264</v>
      </c>
      <c r="C8097" s="6">
        <v>48170.35849392361</v>
      </c>
      <c r="D8097" s="6">
        <v>5131.9396142578125</v>
      </c>
      <c r="E8097" s="6">
        <v>38450</v>
      </c>
      <c r="F8097" s="28">
        <f t="shared" si="504"/>
        <v>10.653729336278813</v>
      </c>
      <c r="G8097" s="14">
        <f t="shared" si="505"/>
        <v>13.347047111203675</v>
      </c>
      <c r="H8097" s="6">
        <f t="shared" si="506"/>
        <v>613.14648328993098</v>
      </c>
      <c r="I8097" s="14">
        <f t="shared" si="507"/>
        <v>13.568810643000182</v>
      </c>
      <c r="J8097" s="9"/>
      <c r="N8097" s="4"/>
      <c r="R8097" s="4"/>
    </row>
    <row r="8098" spans="1:18" x14ac:dyDescent="0.25">
      <c r="A8098" s="9">
        <v>45264.375</v>
      </c>
      <c r="B8098" s="5">
        <v>45264</v>
      </c>
      <c r="C8098" s="6">
        <v>48243.613127170138</v>
      </c>
      <c r="D8098" s="6">
        <v>4621.6805137803822</v>
      </c>
      <c r="E8098" s="6">
        <v>38450</v>
      </c>
      <c r="F8098" s="28">
        <f t="shared" si="504"/>
        <v>9.579880556619246</v>
      </c>
      <c r="G8098" s="14">
        <f t="shared" si="505"/>
        <v>12.019975328427522</v>
      </c>
      <c r="H8098" s="6">
        <f t="shared" si="506"/>
        <v>-510.25910047743037</v>
      </c>
      <c r="I8098" s="14">
        <f t="shared" si="507"/>
        <v>-9.9428118573297883</v>
      </c>
      <c r="J8098" s="9"/>
      <c r="N8098" s="4"/>
      <c r="R8098" s="4"/>
    </row>
    <row r="8099" spans="1:18" x14ac:dyDescent="0.25">
      <c r="A8099" s="9">
        <v>45264.416666666664</v>
      </c>
      <c r="B8099" s="5">
        <v>45264</v>
      </c>
      <c r="C8099" s="6">
        <v>46509.691907552085</v>
      </c>
      <c r="D8099" s="6">
        <v>3169.5806423611111</v>
      </c>
      <c r="E8099" s="6">
        <v>38450</v>
      </c>
      <c r="F8099" s="28">
        <f t="shared" si="504"/>
        <v>6.8148820436422746</v>
      </c>
      <c r="G8099" s="14">
        <f t="shared" si="505"/>
        <v>8.2433826849443719</v>
      </c>
      <c r="H8099" s="6">
        <f t="shared" si="506"/>
        <v>-1452.099871419271</v>
      </c>
      <c r="I8099" s="14">
        <f t="shared" si="507"/>
        <v>-31.419304451910314</v>
      </c>
      <c r="J8099" s="9"/>
      <c r="N8099" s="4"/>
      <c r="R8099" s="4"/>
    </row>
    <row r="8100" spans="1:18" x14ac:dyDescent="0.25">
      <c r="A8100" s="9">
        <v>45264.458333333336</v>
      </c>
      <c r="B8100" s="5">
        <v>45264</v>
      </c>
      <c r="C8100" s="6">
        <v>45520.561093750002</v>
      </c>
      <c r="D8100" s="6">
        <v>3172.9586574978298</v>
      </c>
      <c r="E8100" s="6">
        <v>38450</v>
      </c>
      <c r="F8100" s="28">
        <f t="shared" si="504"/>
        <v>6.9703856482856024</v>
      </c>
      <c r="G8100" s="14">
        <f t="shared" si="505"/>
        <v>8.2521681599423395</v>
      </c>
      <c r="H8100" s="6">
        <f t="shared" si="506"/>
        <v>3.3780151367186591</v>
      </c>
      <c r="I8100" s="14">
        <f t="shared" si="507"/>
        <v>0.10657609058977212</v>
      </c>
      <c r="J8100" s="9"/>
      <c r="N8100" s="4"/>
      <c r="R8100" s="4"/>
    </row>
    <row r="8101" spans="1:18" x14ac:dyDescent="0.25">
      <c r="A8101" s="9">
        <v>45264.5</v>
      </c>
      <c r="B8101" s="5">
        <v>45264</v>
      </c>
      <c r="C8101" s="6">
        <v>44768.691953125002</v>
      </c>
      <c r="D8101" s="6">
        <v>4059.7729017469619</v>
      </c>
      <c r="E8101" s="6">
        <v>38450</v>
      </c>
      <c r="F8101" s="28">
        <f t="shared" si="504"/>
        <v>9.0683303992838145</v>
      </c>
      <c r="G8101" s="14">
        <f t="shared" si="505"/>
        <v>10.558577117677405</v>
      </c>
      <c r="H8101" s="6">
        <f t="shared" si="506"/>
        <v>886.81424424913212</v>
      </c>
      <c r="I8101" s="14">
        <f t="shared" si="507"/>
        <v>27.949126981328742</v>
      </c>
      <c r="J8101" s="9"/>
      <c r="N8101" s="4"/>
      <c r="R8101" s="4"/>
    </row>
    <row r="8102" spans="1:18" x14ac:dyDescent="0.25">
      <c r="A8102" s="9">
        <v>45264.541666666664</v>
      </c>
      <c r="B8102" s="5">
        <v>45264</v>
      </c>
      <c r="C8102" s="6">
        <v>44421.238242187501</v>
      </c>
      <c r="D8102" s="6">
        <v>4653.2188932291665</v>
      </c>
      <c r="E8102" s="6">
        <v>38450</v>
      </c>
      <c r="F8102" s="28">
        <f t="shared" si="504"/>
        <v>10.475212032270493</v>
      </c>
      <c r="G8102" s="14">
        <f t="shared" si="505"/>
        <v>12.101999722312527</v>
      </c>
      <c r="H8102" s="6">
        <f t="shared" si="506"/>
        <v>593.44599148220459</v>
      </c>
      <c r="I8102" s="14">
        <f t="shared" si="507"/>
        <v>14.617713991510184</v>
      </c>
      <c r="J8102" s="9"/>
      <c r="N8102" s="4"/>
      <c r="R8102" s="4"/>
    </row>
    <row r="8103" spans="1:18" x14ac:dyDescent="0.25">
      <c r="A8103" s="9">
        <v>45264.583333333336</v>
      </c>
      <c r="B8103" s="5">
        <v>45264</v>
      </c>
      <c r="C8103" s="6">
        <v>44228.197384982639</v>
      </c>
      <c r="D8103" s="6">
        <v>4895.8307508680555</v>
      </c>
      <c r="E8103" s="6">
        <v>38450</v>
      </c>
      <c r="F8103" s="28">
        <f t="shared" si="504"/>
        <v>11.069478387853987</v>
      </c>
      <c r="G8103" s="14">
        <f t="shared" si="505"/>
        <v>12.732979846210807</v>
      </c>
      <c r="H8103" s="6">
        <f t="shared" si="506"/>
        <v>242.61185763888898</v>
      </c>
      <c r="I8103" s="14">
        <f t="shared" si="507"/>
        <v>5.2138500940050356</v>
      </c>
      <c r="J8103" s="9"/>
      <c r="N8103" s="4"/>
      <c r="R8103" s="4"/>
    </row>
    <row r="8104" spans="1:18" x14ac:dyDescent="0.25">
      <c r="A8104" s="9">
        <v>45264.625</v>
      </c>
      <c r="B8104" s="5">
        <v>45264</v>
      </c>
      <c r="C8104" s="6">
        <v>44112.280818142361</v>
      </c>
      <c r="D8104" s="6">
        <v>4566.6037733289932</v>
      </c>
      <c r="E8104" s="6">
        <v>38450</v>
      </c>
      <c r="F8104" s="28">
        <f t="shared" si="504"/>
        <v>10.352227743914014</v>
      </c>
      <c r="G8104" s="14">
        <f t="shared" si="505"/>
        <v>11.876732830504535</v>
      </c>
      <c r="H8104" s="6">
        <f t="shared" si="506"/>
        <v>-329.22697753906232</v>
      </c>
      <c r="I8104" s="14">
        <f t="shared" si="507"/>
        <v>-6.7246396840962843</v>
      </c>
      <c r="J8104" s="9"/>
      <c r="N8104" s="4"/>
      <c r="R8104" s="4"/>
    </row>
    <row r="8105" spans="1:18" x14ac:dyDescent="0.25">
      <c r="A8105" s="9">
        <v>45264.666666666664</v>
      </c>
      <c r="B8105" s="5">
        <v>45264</v>
      </c>
      <c r="C8105" s="6">
        <v>44233.212350260415</v>
      </c>
      <c r="D8105" s="6">
        <v>4320.2692550998263</v>
      </c>
      <c r="E8105" s="6">
        <v>38450</v>
      </c>
      <c r="F8105" s="28">
        <f t="shared" si="504"/>
        <v>9.7670257834538479</v>
      </c>
      <c r="G8105" s="14">
        <f t="shared" si="505"/>
        <v>11.236070884524905</v>
      </c>
      <c r="H8105" s="6">
        <f t="shared" si="506"/>
        <v>-246.33451822916686</v>
      </c>
      <c r="I8105" s="14">
        <f t="shared" si="507"/>
        <v>-5.3942608217483308</v>
      </c>
      <c r="J8105" s="9"/>
      <c r="N8105" s="4"/>
      <c r="R8105" s="4"/>
    </row>
    <row r="8106" spans="1:18" x14ac:dyDescent="0.25">
      <c r="A8106" s="9">
        <v>45264.708333333336</v>
      </c>
      <c r="B8106" s="5">
        <v>45264</v>
      </c>
      <c r="C8106" s="6">
        <v>44748.087382812497</v>
      </c>
      <c r="D8106" s="6">
        <v>3886.4036840820313</v>
      </c>
      <c r="E8106" s="6">
        <v>38450</v>
      </c>
      <c r="F8106" s="28">
        <f t="shared" si="504"/>
        <v>8.6850721704248262</v>
      </c>
      <c r="G8106" s="14">
        <f t="shared" si="505"/>
        <v>10.107681883178236</v>
      </c>
      <c r="H8106" s="6">
        <f t="shared" si="506"/>
        <v>-433.86557101779499</v>
      </c>
      <c r="I8106" s="14">
        <f t="shared" si="507"/>
        <v>-10.042558586033543</v>
      </c>
      <c r="J8106" s="9"/>
      <c r="N8106" s="4"/>
      <c r="R8106" s="4"/>
    </row>
    <row r="8107" spans="1:18" x14ac:dyDescent="0.25">
      <c r="A8107" s="9">
        <v>45264.75</v>
      </c>
      <c r="B8107" s="5">
        <v>45264</v>
      </c>
      <c r="C8107" s="6">
        <v>45851.791059027775</v>
      </c>
      <c r="D8107" s="6">
        <v>4091.5069623480904</v>
      </c>
      <c r="E8107" s="6">
        <v>38450</v>
      </c>
      <c r="F8107" s="28">
        <f t="shared" si="504"/>
        <v>8.9233307311394814</v>
      </c>
      <c r="G8107" s="14">
        <f t="shared" si="505"/>
        <v>10.641110435235605</v>
      </c>
      <c r="H8107" s="6">
        <f t="shared" si="506"/>
        <v>205.10327826605908</v>
      </c>
      <c r="I8107" s="14">
        <f t="shared" si="507"/>
        <v>5.2774568711460166</v>
      </c>
      <c r="J8107" s="9"/>
      <c r="N8107" s="4"/>
      <c r="R8107" s="4"/>
    </row>
    <row r="8108" spans="1:18" x14ac:dyDescent="0.25">
      <c r="A8108" s="9">
        <v>45264.791666666664</v>
      </c>
      <c r="B8108" s="5">
        <v>45264</v>
      </c>
      <c r="C8108" s="6">
        <v>47460.834121093751</v>
      </c>
      <c r="D8108" s="6">
        <v>6761.0636013454859</v>
      </c>
      <c r="E8108" s="6">
        <v>38450</v>
      </c>
      <c r="F8108" s="28">
        <f t="shared" si="504"/>
        <v>14.245564214263487</v>
      </c>
      <c r="G8108" s="14">
        <f t="shared" si="505"/>
        <v>17.584040575670965</v>
      </c>
      <c r="H8108" s="6">
        <f t="shared" si="506"/>
        <v>2669.5566389973956</v>
      </c>
      <c r="I8108" s="14">
        <f t="shared" si="507"/>
        <v>65.24629344551704</v>
      </c>
      <c r="J8108" s="9"/>
      <c r="N8108" s="4"/>
      <c r="R8108" s="4"/>
    </row>
    <row r="8109" spans="1:18" x14ac:dyDescent="0.25">
      <c r="A8109" s="9">
        <v>45264.833333333336</v>
      </c>
      <c r="B8109" s="5">
        <v>45264</v>
      </c>
      <c r="C8109" s="6">
        <v>47632.765638020835</v>
      </c>
      <c r="D8109" s="6">
        <v>8979.9404768880213</v>
      </c>
      <c r="E8109" s="6">
        <v>38450</v>
      </c>
      <c r="F8109" s="28">
        <f t="shared" si="504"/>
        <v>18.85244401958505</v>
      </c>
      <c r="G8109" s="14">
        <f t="shared" si="505"/>
        <v>23.35485169541748</v>
      </c>
      <c r="H8109" s="6">
        <f t="shared" si="506"/>
        <v>2218.8768755425353</v>
      </c>
      <c r="I8109" s="14">
        <f t="shared" si="507"/>
        <v>32.818458845749767</v>
      </c>
      <c r="J8109" s="9"/>
      <c r="N8109" s="4"/>
      <c r="R8109" s="4"/>
    </row>
    <row r="8110" spans="1:18" x14ac:dyDescent="0.25">
      <c r="A8110" s="9">
        <v>45264.875</v>
      </c>
      <c r="B8110" s="5">
        <v>45264</v>
      </c>
      <c r="C8110" s="6">
        <v>47293.479611545139</v>
      </c>
      <c r="D8110" s="6">
        <v>10210.162180989584</v>
      </c>
      <c r="E8110" s="6">
        <v>38450</v>
      </c>
      <c r="F8110" s="28">
        <f t="shared" si="504"/>
        <v>21.588942629835827</v>
      </c>
      <c r="G8110" s="14">
        <f t="shared" si="505"/>
        <v>26.554387986969008</v>
      </c>
      <c r="H8110" s="6">
        <f t="shared" si="506"/>
        <v>1230.2217041015629</v>
      </c>
      <c r="I8110" s="14">
        <f t="shared" si="507"/>
        <v>13.699664349310851</v>
      </c>
      <c r="J8110" s="9"/>
      <c r="N8110" s="4"/>
      <c r="R8110" s="4"/>
    </row>
    <row r="8111" spans="1:18" x14ac:dyDescent="0.25">
      <c r="A8111" s="9">
        <v>45264.916666666664</v>
      </c>
      <c r="B8111" s="5">
        <v>45264</v>
      </c>
      <c r="C8111" s="6">
        <v>46165.876252170136</v>
      </c>
      <c r="D8111" s="6">
        <v>11556.034631076389</v>
      </c>
      <c r="E8111" s="6">
        <v>38450</v>
      </c>
      <c r="F8111" s="28">
        <f t="shared" si="504"/>
        <v>25.031550507033145</v>
      </c>
      <c r="G8111" s="14">
        <f t="shared" si="505"/>
        <v>30.054706452734433</v>
      </c>
      <c r="H8111" s="6">
        <f t="shared" si="506"/>
        <v>1345.8724500868047</v>
      </c>
      <c r="I8111" s="14">
        <f t="shared" si="507"/>
        <v>13.181695121285141</v>
      </c>
      <c r="J8111" s="9"/>
      <c r="N8111" s="4"/>
      <c r="R8111" s="4"/>
    </row>
    <row r="8112" spans="1:18" x14ac:dyDescent="0.25">
      <c r="A8112" s="9">
        <v>45264.958333333336</v>
      </c>
      <c r="B8112" s="5">
        <v>45264</v>
      </c>
      <c r="C8112" s="6">
        <v>44371.245106336806</v>
      </c>
      <c r="D8112" s="6">
        <v>12364.08867078993</v>
      </c>
      <c r="E8112" s="6">
        <v>38450</v>
      </c>
      <c r="F8112" s="28">
        <f t="shared" si="504"/>
        <v>27.865092902304362</v>
      </c>
      <c r="G8112" s="14">
        <f t="shared" si="505"/>
        <v>32.156277427282006</v>
      </c>
      <c r="H8112" s="6">
        <f t="shared" si="506"/>
        <v>808.05403971354099</v>
      </c>
      <c r="I8112" s="14">
        <f t="shared" si="507"/>
        <v>6.9924854460069632</v>
      </c>
      <c r="J8112" s="9"/>
      <c r="N8112" s="4"/>
      <c r="R8112" s="4"/>
    </row>
    <row r="8113" spans="1:18" x14ac:dyDescent="0.25">
      <c r="A8113" s="9">
        <v>45265</v>
      </c>
      <c r="B8113" s="5">
        <v>45265</v>
      </c>
      <c r="C8113" s="6">
        <v>42459.033213975694</v>
      </c>
      <c r="D8113" s="6">
        <v>12382.758246527777</v>
      </c>
      <c r="E8113" s="6">
        <v>38450</v>
      </c>
      <c r="F8113" s="28">
        <f t="shared" si="504"/>
        <v>29.164013660235451</v>
      </c>
      <c r="G8113" s="14">
        <f t="shared" si="505"/>
        <v>32.204832890839477</v>
      </c>
      <c r="H8113" s="6">
        <f t="shared" si="506"/>
        <v>18.669575737847481</v>
      </c>
      <c r="I8113" s="14">
        <f t="shared" si="507"/>
        <v>0.15099839733400017</v>
      </c>
      <c r="J8113" s="9"/>
      <c r="N8113" s="4"/>
      <c r="R8113" s="4"/>
    </row>
    <row r="8114" spans="1:18" x14ac:dyDescent="0.25">
      <c r="A8114" s="9">
        <v>45265.041666666664</v>
      </c>
      <c r="B8114" s="5">
        <v>45265</v>
      </c>
      <c r="C8114" s="6">
        <v>41344.307200520831</v>
      </c>
      <c r="D8114" s="6">
        <v>10861.139169921875</v>
      </c>
      <c r="E8114" s="6">
        <v>38450</v>
      </c>
      <c r="F8114" s="28">
        <f t="shared" si="504"/>
        <v>26.269975010695191</v>
      </c>
      <c r="G8114" s="14">
        <f t="shared" si="505"/>
        <v>28.247436072618658</v>
      </c>
      <c r="H8114" s="6">
        <f t="shared" si="506"/>
        <v>-1521.6190766059026</v>
      </c>
      <c r="I8114" s="14">
        <f t="shared" si="507"/>
        <v>-12.288207896108903</v>
      </c>
      <c r="J8114" s="9"/>
      <c r="N8114" s="4"/>
      <c r="R8114" s="4"/>
    </row>
    <row r="8115" spans="1:18" x14ac:dyDescent="0.25">
      <c r="A8115" s="9">
        <v>45265.083333333336</v>
      </c>
      <c r="B8115" s="5">
        <v>45265</v>
      </c>
      <c r="C8115" s="6">
        <v>40786.113111979168</v>
      </c>
      <c r="D8115" s="6">
        <v>10326.898054470486</v>
      </c>
      <c r="E8115" s="6">
        <v>38450</v>
      </c>
      <c r="F8115" s="28">
        <f t="shared" si="504"/>
        <v>25.319642560980892</v>
      </c>
      <c r="G8115" s="14">
        <f t="shared" si="505"/>
        <v>26.857992339325058</v>
      </c>
      <c r="H8115" s="6">
        <f t="shared" si="506"/>
        <v>-534.2411154513884</v>
      </c>
      <c r="I8115" s="14">
        <f t="shared" si="507"/>
        <v>-4.9188313223246478</v>
      </c>
      <c r="J8115" s="9"/>
      <c r="N8115" s="4"/>
      <c r="R8115" s="4"/>
    </row>
    <row r="8116" spans="1:18" x14ac:dyDescent="0.25">
      <c r="A8116" s="9">
        <v>45265.125</v>
      </c>
      <c r="B8116" s="5">
        <v>45265</v>
      </c>
      <c r="C8116" s="6">
        <v>40700.484522569444</v>
      </c>
      <c r="D8116" s="6">
        <v>9359.826819661459</v>
      </c>
      <c r="E8116" s="6">
        <v>38450</v>
      </c>
      <c r="F8116" s="28">
        <f t="shared" si="504"/>
        <v>22.996843721777317</v>
      </c>
      <c r="G8116" s="14">
        <f t="shared" si="505"/>
        <v>24.342852586895862</v>
      </c>
      <c r="H8116" s="6">
        <f t="shared" si="506"/>
        <v>-967.07123480902737</v>
      </c>
      <c r="I8116" s="14">
        <f t="shared" si="507"/>
        <v>-9.3645858582905728</v>
      </c>
      <c r="J8116" s="9"/>
      <c r="N8116" s="4"/>
      <c r="R8116" s="4"/>
    </row>
    <row r="8117" spans="1:18" x14ac:dyDescent="0.25">
      <c r="A8117" s="9">
        <v>45265.166666666664</v>
      </c>
      <c r="B8117" s="5">
        <v>45265</v>
      </c>
      <c r="C8117" s="6">
        <v>40863.546423611115</v>
      </c>
      <c r="D8117" s="6">
        <v>8310.802469075521</v>
      </c>
      <c r="E8117" s="6">
        <v>38450</v>
      </c>
      <c r="F8117" s="28">
        <f t="shared" si="504"/>
        <v>20.337937346215028</v>
      </c>
      <c r="G8117" s="14">
        <f t="shared" si="505"/>
        <v>21.614570790833604</v>
      </c>
      <c r="H8117" s="6">
        <f t="shared" si="506"/>
        <v>-1049.024350585938</v>
      </c>
      <c r="I8117" s="14">
        <f t="shared" si="507"/>
        <v>-11.207732480502035</v>
      </c>
      <c r="J8117" s="9"/>
      <c r="N8117" s="4"/>
      <c r="R8117" s="4"/>
    </row>
    <row r="8118" spans="1:18" x14ac:dyDescent="0.25">
      <c r="A8118" s="9">
        <v>45265.208333333336</v>
      </c>
      <c r="B8118" s="5">
        <v>45265</v>
      </c>
      <c r="C8118" s="6">
        <v>42077.505577256947</v>
      </c>
      <c r="D8118" s="6">
        <v>7526.3435351562503</v>
      </c>
      <c r="E8118" s="6">
        <v>38450</v>
      </c>
      <c r="F8118" s="28">
        <f t="shared" si="504"/>
        <v>17.88685767348402</v>
      </c>
      <c r="G8118" s="14">
        <f t="shared" si="505"/>
        <v>19.574365501056569</v>
      </c>
      <c r="H8118" s="6">
        <f t="shared" si="506"/>
        <v>-784.45893391927075</v>
      </c>
      <c r="I8118" s="14">
        <f t="shared" si="507"/>
        <v>-9.4390275408210069</v>
      </c>
      <c r="J8118" s="9"/>
      <c r="N8118" s="4"/>
      <c r="R8118" s="4"/>
    </row>
    <row r="8119" spans="1:18" x14ac:dyDescent="0.25">
      <c r="A8119" s="9">
        <v>45265.25</v>
      </c>
      <c r="B8119" s="5">
        <v>45265</v>
      </c>
      <c r="C8119" s="6">
        <v>44726.75810980903</v>
      </c>
      <c r="D8119" s="6">
        <v>6749.8017675781248</v>
      </c>
      <c r="E8119" s="6">
        <v>38450</v>
      </c>
      <c r="F8119" s="28">
        <f t="shared" si="504"/>
        <v>15.091193846436694</v>
      </c>
      <c r="G8119" s="14">
        <f t="shared" si="505"/>
        <v>17.554751021009427</v>
      </c>
      <c r="H8119" s="6">
        <f t="shared" si="506"/>
        <v>-776.54176757812547</v>
      </c>
      <c r="I8119" s="14">
        <f t="shared" si="507"/>
        <v>-10.317649785062649</v>
      </c>
      <c r="J8119" s="9"/>
      <c r="N8119" s="4"/>
      <c r="R8119" s="4"/>
    </row>
    <row r="8120" spans="1:18" x14ac:dyDescent="0.25">
      <c r="A8120" s="9">
        <v>45265.291666666664</v>
      </c>
      <c r="B8120" s="5">
        <v>45265</v>
      </c>
      <c r="C8120" s="6">
        <v>48271.238702256946</v>
      </c>
      <c r="D8120" s="6">
        <v>6246.2722314453122</v>
      </c>
      <c r="E8120" s="6">
        <v>38450</v>
      </c>
      <c r="F8120" s="28">
        <f t="shared" si="504"/>
        <v>12.939946020389289</v>
      </c>
      <c r="G8120" s="14">
        <f t="shared" si="505"/>
        <v>16.245181356164661</v>
      </c>
      <c r="H8120" s="6">
        <f t="shared" si="506"/>
        <v>-503.52953613281261</v>
      </c>
      <c r="I8120" s="14">
        <f t="shared" si="507"/>
        <v>-7.4599159126636465</v>
      </c>
      <c r="J8120" s="9"/>
      <c r="N8120" s="4"/>
      <c r="R8120" s="4"/>
    </row>
    <row r="8121" spans="1:18" x14ac:dyDescent="0.25">
      <c r="A8121" s="9">
        <v>45265.333333333336</v>
      </c>
      <c r="B8121" s="5">
        <v>45265</v>
      </c>
      <c r="C8121" s="6">
        <v>49649.436775173614</v>
      </c>
      <c r="D8121" s="6">
        <v>5833.6770670572914</v>
      </c>
      <c r="E8121" s="6">
        <v>38450</v>
      </c>
      <c r="F8121" s="28">
        <f t="shared" si="504"/>
        <v>11.749734631379194</v>
      </c>
      <c r="G8121" s="14">
        <f t="shared" si="505"/>
        <v>15.172112007951345</v>
      </c>
      <c r="H8121" s="6">
        <f t="shared" si="506"/>
        <v>-412.59516438802075</v>
      </c>
      <c r="I8121" s="14">
        <f t="shared" si="507"/>
        <v>-6.6054624118192047</v>
      </c>
      <c r="J8121" s="9"/>
      <c r="N8121" s="4"/>
      <c r="R8121" s="4"/>
    </row>
    <row r="8122" spans="1:18" x14ac:dyDescent="0.25">
      <c r="A8122" s="9">
        <v>45265.375</v>
      </c>
      <c r="B8122" s="5">
        <v>45265</v>
      </c>
      <c r="C8122" s="6">
        <v>49576.57943793403</v>
      </c>
      <c r="D8122" s="6">
        <v>4902.5666929796007</v>
      </c>
      <c r="E8122" s="6">
        <v>38450</v>
      </c>
      <c r="F8122" s="28">
        <f t="shared" si="504"/>
        <v>9.8888764585245905</v>
      </c>
      <c r="G8122" s="14">
        <f t="shared" si="505"/>
        <v>12.750498551312356</v>
      </c>
      <c r="H8122" s="6">
        <f t="shared" si="506"/>
        <v>-931.11037407769072</v>
      </c>
      <c r="I8122" s="14">
        <f t="shared" si="507"/>
        <v>-15.960951615502692</v>
      </c>
      <c r="J8122" s="9"/>
      <c r="N8122" s="4"/>
      <c r="R8122" s="4"/>
    </row>
    <row r="8123" spans="1:18" x14ac:dyDescent="0.25">
      <c r="A8123" s="9">
        <v>45265.416666666664</v>
      </c>
      <c r="B8123" s="5">
        <v>45265</v>
      </c>
      <c r="C8123" s="6">
        <v>47825.991204427082</v>
      </c>
      <c r="D8123" s="6">
        <v>2472.3063201226128</v>
      </c>
      <c r="E8123" s="6">
        <v>38450</v>
      </c>
      <c r="F8123" s="28">
        <f t="shared" si="504"/>
        <v>5.1693781098127252</v>
      </c>
      <c r="G8123" s="14">
        <f t="shared" si="505"/>
        <v>6.4299254099417755</v>
      </c>
      <c r="H8123" s="6">
        <f t="shared" si="506"/>
        <v>-2430.2603728569879</v>
      </c>
      <c r="I8123" s="14">
        <f t="shared" si="507"/>
        <v>-49.571184341807793</v>
      </c>
      <c r="J8123" s="9"/>
      <c r="N8123" s="4"/>
      <c r="R8123" s="4"/>
    </row>
    <row r="8124" spans="1:18" x14ac:dyDescent="0.25">
      <c r="A8124" s="9">
        <v>45265.458333333336</v>
      </c>
      <c r="B8124" s="5">
        <v>45265</v>
      </c>
      <c r="C8124" s="6">
        <v>46484.991026475691</v>
      </c>
      <c r="D8124" s="6">
        <v>1788.9763768174914</v>
      </c>
      <c r="E8124" s="6">
        <v>38450</v>
      </c>
      <c r="F8124" s="28">
        <f t="shared" si="504"/>
        <v>3.8485032207461836</v>
      </c>
      <c r="G8124" s="14">
        <f t="shared" si="505"/>
        <v>4.6527344000454915</v>
      </c>
      <c r="H8124" s="6">
        <f t="shared" si="506"/>
        <v>-683.32994330512133</v>
      </c>
      <c r="I8124" s="14">
        <f t="shared" si="507"/>
        <v>-27.639372101400117</v>
      </c>
      <c r="J8124" s="9"/>
      <c r="N8124" s="4"/>
      <c r="R8124" s="4"/>
    </row>
    <row r="8125" spans="1:18" x14ac:dyDescent="0.25">
      <c r="A8125" s="9">
        <v>45265.5</v>
      </c>
      <c r="B8125" s="5">
        <v>45265</v>
      </c>
      <c r="C8125" s="6">
        <v>45187.252458767362</v>
      </c>
      <c r="D8125" s="6">
        <v>1528.9167894151476</v>
      </c>
      <c r="E8125" s="6">
        <v>38450</v>
      </c>
      <c r="F8125" s="28">
        <f t="shared" si="504"/>
        <v>3.3835135048546259</v>
      </c>
      <c r="G8125" s="14">
        <f t="shared" si="505"/>
        <v>3.9763765654490184</v>
      </c>
      <c r="H8125" s="6">
        <f t="shared" si="506"/>
        <v>-260.05958740234382</v>
      </c>
      <c r="I8125" s="14">
        <f t="shared" si="507"/>
        <v>-14.536781523352374</v>
      </c>
      <c r="J8125" s="9"/>
      <c r="N8125" s="4"/>
      <c r="R8125" s="4"/>
    </row>
    <row r="8126" spans="1:18" x14ac:dyDescent="0.25">
      <c r="A8126" s="9">
        <v>45265.541666666664</v>
      </c>
      <c r="B8126" s="5">
        <v>45265</v>
      </c>
      <c r="C8126" s="6">
        <v>44297.796026475691</v>
      </c>
      <c r="D8126" s="6">
        <v>1237.9384362792969</v>
      </c>
      <c r="E8126" s="6">
        <v>38450</v>
      </c>
      <c r="F8126" s="28">
        <f t="shared" si="504"/>
        <v>2.7945824562906285</v>
      </c>
      <c r="G8126" s="14">
        <f t="shared" si="505"/>
        <v>3.2196058160709931</v>
      </c>
      <c r="H8126" s="6">
        <f t="shared" si="506"/>
        <v>-290.97835313585074</v>
      </c>
      <c r="I8126" s="14">
        <f t="shared" si="507"/>
        <v>-19.03166706980554</v>
      </c>
      <c r="J8126" s="9"/>
      <c r="N8126" s="4"/>
      <c r="R8126" s="4"/>
    </row>
    <row r="8127" spans="1:18" x14ac:dyDescent="0.25">
      <c r="A8127" s="9">
        <v>45265.583333333336</v>
      </c>
      <c r="B8127" s="5">
        <v>45265</v>
      </c>
      <c r="C8127" s="6">
        <v>44024.031319444446</v>
      </c>
      <c r="D8127" s="6">
        <v>1006.6968133544922</v>
      </c>
      <c r="E8127" s="6">
        <v>38450</v>
      </c>
      <c r="F8127" s="28">
        <f t="shared" si="504"/>
        <v>2.2866983853653955</v>
      </c>
      <c r="G8127" s="14">
        <f t="shared" si="505"/>
        <v>2.6181971738738419</v>
      </c>
      <c r="H8127" s="6">
        <f t="shared" si="506"/>
        <v>-231.24162292480469</v>
      </c>
      <c r="I8127" s="14">
        <f t="shared" si="507"/>
        <v>-18.679573729030999</v>
      </c>
      <c r="J8127" s="9"/>
      <c r="N8127" s="4"/>
      <c r="R8127" s="4"/>
    </row>
    <row r="8128" spans="1:18" x14ac:dyDescent="0.25">
      <c r="A8128" s="9">
        <v>45265.625</v>
      </c>
      <c r="B8128" s="5">
        <v>45265</v>
      </c>
      <c r="C8128" s="6">
        <v>43982.150223524302</v>
      </c>
      <c r="D8128" s="6">
        <v>960.77157986111115</v>
      </c>
      <c r="E8128" s="6">
        <v>38450</v>
      </c>
      <c r="F8128" s="28">
        <f t="shared" si="504"/>
        <v>2.1844579561897648</v>
      </c>
      <c r="G8128" s="14">
        <f t="shared" si="505"/>
        <v>2.4987557343591966</v>
      </c>
      <c r="H8128" s="6">
        <f t="shared" si="506"/>
        <v>-45.925233493381029</v>
      </c>
      <c r="I8128" s="14">
        <f t="shared" si="507"/>
        <v>-4.561972669839891</v>
      </c>
      <c r="J8128" s="9"/>
      <c r="N8128" s="4"/>
      <c r="R8128" s="4"/>
    </row>
    <row r="8129" spans="1:18" x14ac:dyDescent="0.25">
      <c r="A8129" s="9">
        <v>45265.666666666664</v>
      </c>
      <c r="B8129" s="5">
        <v>45265</v>
      </c>
      <c r="C8129" s="6">
        <v>44129.270457899307</v>
      </c>
      <c r="D8129" s="6">
        <v>999.95060641818577</v>
      </c>
      <c r="E8129" s="6">
        <v>38450</v>
      </c>
      <c r="F8129" s="28">
        <f t="shared" si="504"/>
        <v>2.2659577102507726</v>
      </c>
      <c r="G8129" s="14">
        <f t="shared" si="505"/>
        <v>2.6006517722189488</v>
      </c>
      <c r="H8129" s="6">
        <f t="shared" si="506"/>
        <v>39.179026557074621</v>
      </c>
      <c r="I8129" s="14">
        <f t="shared" si="507"/>
        <v>4.0778710963472014</v>
      </c>
      <c r="J8129" s="9"/>
      <c r="N8129" s="4"/>
      <c r="R8129" s="4"/>
    </row>
    <row r="8130" spans="1:18" x14ac:dyDescent="0.25">
      <c r="A8130" s="9">
        <v>45265.708333333336</v>
      </c>
      <c r="B8130" s="5">
        <v>45265</v>
      </c>
      <c r="C8130" s="6">
        <v>44228.720967881942</v>
      </c>
      <c r="D8130" s="6">
        <v>1154.8446968587239</v>
      </c>
      <c r="E8130" s="6">
        <v>38450</v>
      </c>
      <c r="F8130" s="28">
        <f t="shared" si="504"/>
        <v>2.6110741427439201</v>
      </c>
      <c r="G8130" s="14">
        <f t="shared" si="505"/>
        <v>3.0034972610109856</v>
      </c>
      <c r="H8130" s="6">
        <f t="shared" si="506"/>
        <v>154.89409044053809</v>
      </c>
      <c r="I8130" s="14">
        <f t="shared" si="507"/>
        <v>15.49017415923846</v>
      </c>
      <c r="J8130" s="9"/>
      <c r="N8130" s="4"/>
      <c r="R8130" s="4"/>
    </row>
    <row r="8131" spans="1:18" x14ac:dyDescent="0.25">
      <c r="A8131" s="9">
        <v>45265.75</v>
      </c>
      <c r="B8131" s="5">
        <v>45265</v>
      </c>
      <c r="C8131" s="6">
        <v>44864.000874565972</v>
      </c>
      <c r="D8131" s="6">
        <v>1402.8306549750434</v>
      </c>
      <c r="E8131" s="6">
        <v>38450</v>
      </c>
      <c r="F8131" s="28">
        <f t="shared" ref="F8131:F8194" si="508">D8131/C8131*100</f>
        <v>3.1268514346216669</v>
      </c>
      <c r="G8131" s="14">
        <f t="shared" ref="G8131:G8194" si="509">D8131/E8131*100</f>
        <v>3.6484542392068748</v>
      </c>
      <c r="H8131" s="6">
        <f t="shared" si="506"/>
        <v>247.98595811631958</v>
      </c>
      <c r="I8131" s="14">
        <f t="shared" si="507"/>
        <v>21.47353308984858</v>
      </c>
      <c r="J8131" s="9"/>
      <c r="N8131" s="4"/>
      <c r="R8131" s="4"/>
    </row>
    <row r="8132" spans="1:18" x14ac:dyDescent="0.25">
      <c r="A8132" s="9">
        <v>45265.791666666664</v>
      </c>
      <c r="B8132" s="5">
        <v>45265</v>
      </c>
      <c r="C8132" s="6">
        <v>46111.073943142364</v>
      </c>
      <c r="D8132" s="6">
        <v>2724.6652048068577</v>
      </c>
      <c r="E8132" s="6">
        <v>38450</v>
      </c>
      <c r="F8132" s="28">
        <f t="shared" si="508"/>
        <v>5.9089172552487685</v>
      </c>
      <c r="G8132" s="14">
        <f t="shared" si="509"/>
        <v>7.0862554091205663</v>
      </c>
      <c r="H8132" s="6">
        <f t="shared" ref="H8132:H8195" si="510">D8132-D8131</f>
        <v>1321.8345498318142</v>
      </c>
      <c r="I8132" s="14">
        <f t="shared" ref="I8132:I8195" si="511">H8132/D8131*100</f>
        <v>94.226237867273426</v>
      </c>
      <c r="J8132" s="9"/>
      <c r="N8132" s="4"/>
      <c r="R8132" s="4"/>
    </row>
    <row r="8133" spans="1:18" x14ac:dyDescent="0.25">
      <c r="A8133" s="9">
        <v>45265.833333333336</v>
      </c>
      <c r="B8133" s="5">
        <v>45265</v>
      </c>
      <c r="C8133" s="6">
        <v>46226.523131510417</v>
      </c>
      <c r="D8133" s="6">
        <v>3495.6884092881946</v>
      </c>
      <c r="E8133" s="6">
        <v>38450</v>
      </c>
      <c r="F8133" s="28">
        <f t="shared" si="508"/>
        <v>7.5620837832498591</v>
      </c>
      <c r="G8133" s="14">
        <f t="shared" si="509"/>
        <v>9.0915173193451082</v>
      </c>
      <c r="H8133" s="6">
        <f t="shared" si="510"/>
        <v>771.02320448133696</v>
      </c>
      <c r="I8133" s="14">
        <f t="shared" si="511"/>
        <v>28.297906220591685</v>
      </c>
      <c r="J8133" s="9"/>
      <c r="N8133" s="4"/>
      <c r="R8133" s="4"/>
    </row>
    <row r="8134" spans="1:18" x14ac:dyDescent="0.25">
      <c r="A8134" s="9">
        <v>45265.875</v>
      </c>
      <c r="B8134" s="5">
        <v>45265</v>
      </c>
      <c r="C8134" s="6">
        <v>45683.798480902777</v>
      </c>
      <c r="D8134" s="6">
        <v>4436.3919715711809</v>
      </c>
      <c r="E8134" s="6">
        <v>38450</v>
      </c>
      <c r="F8134" s="28">
        <f t="shared" si="508"/>
        <v>9.7110838395492181</v>
      </c>
      <c r="G8134" s="14">
        <f t="shared" si="509"/>
        <v>11.538080550250147</v>
      </c>
      <c r="H8134" s="6">
        <f t="shared" si="510"/>
        <v>940.70356228298624</v>
      </c>
      <c r="I8134" s="14">
        <f t="shared" si="511"/>
        <v>26.910395096527949</v>
      </c>
      <c r="J8134" s="9"/>
      <c r="N8134" s="4"/>
      <c r="R8134" s="4"/>
    </row>
    <row r="8135" spans="1:18" x14ac:dyDescent="0.25">
      <c r="A8135" s="9">
        <v>45265.916666666664</v>
      </c>
      <c r="B8135" s="5">
        <v>45265</v>
      </c>
      <c r="C8135" s="6">
        <v>44876.961662326386</v>
      </c>
      <c r="D8135" s="6">
        <v>5000.1637326388891</v>
      </c>
      <c r="E8135" s="6">
        <v>38450</v>
      </c>
      <c r="F8135" s="28">
        <f t="shared" si="508"/>
        <v>11.141939087281081</v>
      </c>
      <c r="G8135" s="14">
        <f t="shared" si="509"/>
        <v>13.004327002961999</v>
      </c>
      <c r="H8135" s="6">
        <f t="shared" si="510"/>
        <v>563.77176106770821</v>
      </c>
      <c r="I8135" s="14">
        <f t="shared" si="511"/>
        <v>12.707888858342791</v>
      </c>
      <c r="J8135" s="9"/>
      <c r="N8135" s="4"/>
      <c r="R8135" s="4"/>
    </row>
    <row r="8136" spans="1:18" x14ac:dyDescent="0.25">
      <c r="A8136" s="9">
        <v>45265.958333333336</v>
      </c>
      <c r="B8136" s="5">
        <v>45265</v>
      </c>
      <c r="C8136" s="6">
        <v>42667.934012586804</v>
      </c>
      <c r="D8136" s="6">
        <v>5423.1664784071181</v>
      </c>
      <c r="E8136" s="6">
        <v>38450</v>
      </c>
      <c r="F8136" s="28">
        <f t="shared" si="508"/>
        <v>12.710168898281585</v>
      </c>
      <c r="G8136" s="14">
        <f t="shared" si="509"/>
        <v>14.104464183113441</v>
      </c>
      <c r="H8136" s="6">
        <f t="shared" si="510"/>
        <v>423.00274576822903</v>
      </c>
      <c r="I8136" s="14">
        <f t="shared" si="511"/>
        <v>8.4597778870130096</v>
      </c>
      <c r="J8136" s="9"/>
      <c r="N8136" s="4"/>
      <c r="R8136" s="4"/>
    </row>
    <row r="8137" spans="1:18" x14ac:dyDescent="0.25">
      <c r="A8137" s="9">
        <v>45266</v>
      </c>
      <c r="B8137" s="5">
        <v>45266</v>
      </c>
      <c r="C8137" s="6">
        <v>40907.379702690974</v>
      </c>
      <c r="D8137" s="6">
        <v>5995.6559049479165</v>
      </c>
      <c r="E8137" s="6">
        <v>38450</v>
      </c>
      <c r="F8137" s="28">
        <f t="shared" si="508"/>
        <v>14.656660848295569</v>
      </c>
      <c r="G8137" s="14">
        <f t="shared" si="509"/>
        <v>15.593383367874946</v>
      </c>
      <c r="H8137" s="6">
        <f t="shared" si="510"/>
        <v>572.48942654079838</v>
      </c>
      <c r="I8137" s="14">
        <f t="shared" si="511"/>
        <v>10.556368291849836</v>
      </c>
      <c r="J8137" s="9"/>
      <c r="N8137" s="4"/>
      <c r="R8137" s="4"/>
    </row>
    <row r="8138" spans="1:18" x14ac:dyDescent="0.25">
      <c r="A8138" s="9">
        <v>45266.041666666664</v>
      </c>
      <c r="B8138" s="5">
        <v>45266</v>
      </c>
      <c r="C8138" s="6">
        <v>39897.764687499999</v>
      </c>
      <c r="D8138" s="6">
        <v>6433.8308913845485</v>
      </c>
      <c r="E8138" s="6">
        <v>38450</v>
      </c>
      <c r="F8138" s="28">
        <f t="shared" si="508"/>
        <v>16.125792865283685</v>
      </c>
      <c r="G8138" s="14">
        <f t="shared" si="509"/>
        <v>16.732980211663325</v>
      </c>
      <c r="H8138" s="6">
        <f t="shared" si="510"/>
        <v>438.17498643663203</v>
      </c>
      <c r="I8138" s="14">
        <f t="shared" si="511"/>
        <v>7.3082076987611657</v>
      </c>
      <c r="J8138" s="9"/>
      <c r="N8138" s="4"/>
      <c r="R8138" s="4"/>
    </row>
    <row r="8139" spans="1:18" x14ac:dyDescent="0.25">
      <c r="A8139" s="9">
        <v>45266.083333333336</v>
      </c>
      <c r="B8139" s="5">
        <v>45266</v>
      </c>
      <c r="C8139" s="6">
        <v>39313.839854600694</v>
      </c>
      <c r="D8139" s="6">
        <v>6424.9063677300346</v>
      </c>
      <c r="E8139" s="6">
        <v>38450</v>
      </c>
      <c r="F8139" s="28">
        <f t="shared" si="508"/>
        <v>16.342607060241562</v>
      </c>
      <c r="G8139" s="14">
        <f t="shared" si="509"/>
        <v>16.709769486944172</v>
      </c>
      <c r="H8139" s="6">
        <f t="shared" si="510"/>
        <v>-8.9245236545139051</v>
      </c>
      <c r="I8139" s="14">
        <f t="shared" si="511"/>
        <v>-0.13871243750693862</v>
      </c>
      <c r="J8139" s="9"/>
      <c r="N8139" s="4"/>
      <c r="R8139" s="4"/>
    </row>
    <row r="8140" spans="1:18" x14ac:dyDescent="0.25">
      <c r="A8140" s="9">
        <v>45266.125</v>
      </c>
      <c r="B8140" s="5">
        <v>45266</v>
      </c>
      <c r="C8140" s="6">
        <v>39130.672269965275</v>
      </c>
      <c r="D8140" s="6">
        <v>5918.7122775607641</v>
      </c>
      <c r="E8140" s="6">
        <v>38450</v>
      </c>
      <c r="F8140" s="28">
        <f t="shared" si="508"/>
        <v>15.125506244122642</v>
      </c>
      <c r="G8140" s="14">
        <f t="shared" si="509"/>
        <v>15.393269902628775</v>
      </c>
      <c r="H8140" s="6">
        <f t="shared" si="510"/>
        <v>-506.19409016927057</v>
      </c>
      <c r="I8140" s="14">
        <f t="shared" si="511"/>
        <v>-7.8786220560613796</v>
      </c>
      <c r="J8140" s="9"/>
      <c r="N8140" s="4"/>
      <c r="R8140" s="4"/>
    </row>
    <row r="8141" spans="1:18" x14ac:dyDescent="0.25">
      <c r="A8141" s="9">
        <v>45266.166666666664</v>
      </c>
      <c r="B8141" s="5">
        <v>45266</v>
      </c>
      <c r="C8141" s="6">
        <v>39491.531649305558</v>
      </c>
      <c r="D8141" s="6">
        <v>5282.6249647352433</v>
      </c>
      <c r="E8141" s="6">
        <v>38450</v>
      </c>
      <c r="F8141" s="28">
        <f t="shared" si="508"/>
        <v>13.376601879223735</v>
      </c>
      <c r="G8141" s="14">
        <f t="shared" si="509"/>
        <v>13.73894659228932</v>
      </c>
      <c r="H8141" s="6">
        <f t="shared" si="510"/>
        <v>-636.08731282552071</v>
      </c>
      <c r="I8141" s="14">
        <f t="shared" si="511"/>
        <v>-10.747055828969385</v>
      </c>
      <c r="J8141" s="9"/>
      <c r="N8141" s="4"/>
      <c r="R8141" s="4"/>
    </row>
    <row r="8142" spans="1:18" x14ac:dyDescent="0.25">
      <c r="A8142" s="9">
        <v>45266.208333333336</v>
      </c>
      <c r="B8142" s="5">
        <v>45266</v>
      </c>
      <c r="C8142" s="6">
        <v>40757.546111111114</v>
      </c>
      <c r="D8142" s="6">
        <v>5493.6515559895834</v>
      </c>
      <c r="E8142" s="6">
        <v>38450</v>
      </c>
      <c r="F8142" s="28">
        <f t="shared" si="508"/>
        <v>13.478857488164461</v>
      </c>
      <c r="G8142" s="14">
        <f t="shared" si="509"/>
        <v>14.287780379686824</v>
      </c>
      <c r="H8142" s="6">
        <f t="shared" si="510"/>
        <v>211.02659125434002</v>
      </c>
      <c r="I8142" s="14">
        <f t="shared" si="511"/>
        <v>3.9947297539210473</v>
      </c>
      <c r="J8142" s="9"/>
      <c r="N8142" s="4"/>
      <c r="R8142" s="4"/>
    </row>
    <row r="8143" spans="1:18" x14ac:dyDescent="0.25">
      <c r="A8143" s="9">
        <v>45266.25</v>
      </c>
      <c r="B8143" s="5">
        <v>45266</v>
      </c>
      <c r="C8143" s="6">
        <v>43522.704776475694</v>
      </c>
      <c r="D8143" s="6">
        <v>5740.3005815972219</v>
      </c>
      <c r="E8143" s="6">
        <v>38450</v>
      </c>
      <c r="F8143" s="28">
        <f t="shared" si="508"/>
        <v>13.18920919799978</v>
      </c>
      <c r="G8143" s="14">
        <f t="shared" si="509"/>
        <v>14.929260290239849</v>
      </c>
      <c r="H8143" s="6">
        <f t="shared" si="510"/>
        <v>246.64902560763858</v>
      </c>
      <c r="I8143" s="14">
        <f t="shared" si="511"/>
        <v>4.48971004247118</v>
      </c>
      <c r="J8143" s="9"/>
      <c r="N8143" s="4"/>
      <c r="R8143" s="4"/>
    </row>
    <row r="8144" spans="1:18" x14ac:dyDescent="0.25">
      <c r="A8144" s="9">
        <v>45266.291666666664</v>
      </c>
      <c r="B8144" s="5">
        <v>45266</v>
      </c>
      <c r="C8144" s="6">
        <v>47150.129926215275</v>
      </c>
      <c r="D8144" s="6">
        <v>6301.412314453125</v>
      </c>
      <c r="E8144" s="6">
        <v>38450</v>
      </c>
      <c r="F8144" s="28">
        <f t="shared" si="508"/>
        <v>13.364570414363941</v>
      </c>
      <c r="G8144" s="14">
        <f t="shared" si="509"/>
        <v>16.388588594156374</v>
      </c>
      <c r="H8144" s="6">
        <f t="shared" si="510"/>
        <v>561.11173285590303</v>
      </c>
      <c r="I8144" s="14">
        <f t="shared" si="511"/>
        <v>9.7749538526739546</v>
      </c>
      <c r="J8144" s="9"/>
      <c r="N8144" s="4"/>
      <c r="R8144" s="4"/>
    </row>
    <row r="8145" spans="1:18" x14ac:dyDescent="0.25">
      <c r="A8145" s="9">
        <v>45266.333333333336</v>
      </c>
      <c r="B8145" s="5">
        <v>45266</v>
      </c>
      <c r="C8145" s="6">
        <v>48874.207369791664</v>
      </c>
      <c r="D8145" s="6">
        <v>7108.9497265624996</v>
      </c>
      <c r="E8145" s="6">
        <v>38450</v>
      </c>
      <c r="F8145" s="28">
        <f t="shared" si="508"/>
        <v>14.54540157096527</v>
      </c>
      <c r="G8145" s="14">
        <f t="shared" si="509"/>
        <v>18.488815933842652</v>
      </c>
      <c r="H8145" s="6">
        <f t="shared" si="510"/>
        <v>807.5374121093746</v>
      </c>
      <c r="I8145" s="14">
        <f t="shared" si="511"/>
        <v>12.815181292885413</v>
      </c>
      <c r="J8145" s="9"/>
      <c r="N8145" s="4"/>
      <c r="R8145" s="4"/>
    </row>
    <row r="8146" spans="1:18" x14ac:dyDescent="0.25">
      <c r="A8146" s="9">
        <v>45266.375</v>
      </c>
      <c r="B8146" s="5">
        <v>45266</v>
      </c>
      <c r="C8146" s="6">
        <v>48289.091319444444</v>
      </c>
      <c r="D8146" s="6">
        <v>8385.8095757378469</v>
      </c>
      <c r="E8146" s="6">
        <v>38450</v>
      </c>
      <c r="F8146" s="28">
        <f t="shared" si="508"/>
        <v>17.365846709070613</v>
      </c>
      <c r="G8146" s="14">
        <f t="shared" si="509"/>
        <v>21.809647791255777</v>
      </c>
      <c r="H8146" s="6">
        <f t="shared" si="510"/>
        <v>1276.8598491753473</v>
      </c>
      <c r="I8146" s="14">
        <f t="shared" si="511"/>
        <v>17.961300871271842</v>
      </c>
      <c r="J8146" s="9"/>
      <c r="N8146" s="4"/>
      <c r="R8146" s="4"/>
    </row>
    <row r="8147" spans="1:18" x14ac:dyDescent="0.25">
      <c r="A8147" s="9">
        <v>45266.416666666664</v>
      </c>
      <c r="B8147" s="5">
        <v>45266</v>
      </c>
      <c r="C8147" s="6">
        <v>47193.232508680558</v>
      </c>
      <c r="D8147" s="6">
        <v>6510.4952289496532</v>
      </c>
      <c r="E8147" s="6">
        <v>38450</v>
      </c>
      <c r="F8147" s="28">
        <f t="shared" si="508"/>
        <v>13.795400066634841</v>
      </c>
      <c r="G8147" s="14">
        <f t="shared" si="509"/>
        <v>16.932367305460737</v>
      </c>
      <c r="H8147" s="6">
        <f t="shared" si="510"/>
        <v>-1875.3143467881937</v>
      </c>
      <c r="I8147" s="14">
        <f t="shared" si="511"/>
        <v>-22.362949335433598</v>
      </c>
      <c r="J8147" s="9"/>
      <c r="N8147" s="4"/>
      <c r="R8147" s="4"/>
    </row>
    <row r="8148" spans="1:18" x14ac:dyDescent="0.25">
      <c r="A8148" s="9">
        <v>45266.458333333336</v>
      </c>
      <c r="B8148" s="5">
        <v>45266</v>
      </c>
      <c r="C8148" s="6">
        <v>45918.847734374998</v>
      </c>
      <c r="D8148" s="6">
        <v>6800.5631049262156</v>
      </c>
      <c r="E8148" s="6">
        <v>38450</v>
      </c>
      <c r="F8148" s="28">
        <f t="shared" si="508"/>
        <v>14.809960267873384</v>
      </c>
      <c r="G8148" s="14">
        <f t="shared" si="509"/>
        <v>17.686770103839311</v>
      </c>
      <c r="H8148" s="6">
        <f t="shared" si="510"/>
        <v>290.06787597656239</v>
      </c>
      <c r="I8148" s="14">
        <f t="shared" si="511"/>
        <v>4.4553888110806499</v>
      </c>
      <c r="J8148" s="9"/>
      <c r="N8148" s="4"/>
      <c r="R8148" s="4"/>
    </row>
    <row r="8149" spans="1:18" x14ac:dyDescent="0.25">
      <c r="A8149" s="9">
        <v>45266.5</v>
      </c>
      <c r="B8149" s="5">
        <v>45266</v>
      </c>
      <c r="C8149" s="6">
        <v>45001.841050347219</v>
      </c>
      <c r="D8149" s="6">
        <v>8422.8132025824652</v>
      </c>
      <c r="E8149" s="6">
        <v>38450</v>
      </c>
      <c r="F8149" s="28">
        <f t="shared" si="508"/>
        <v>18.716596934688027</v>
      </c>
      <c r="G8149" s="14">
        <f t="shared" si="509"/>
        <v>21.905886092542172</v>
      </c>
      <c r="H8149" s="6">
        <f t="shared" si="510"/>
        <v>1622.2500976562496</v>
      </c>
      <c r="I8149" s="14">
        <f t="shared" si="511"/>
        <v>23.85464369091904</v>
      </c>
      <c r="J8149" s="9"/>
      <c r="N8149" s="4"/>
      <c r="R8149" s="4"/>
    </row>
    <row r="8150" spans="1:18" x14ac:dyDescent="0.25">
      <c r="A8150" s="9">
        <v>45266.541666666664</v>
      </c>
      <c r="B8150" s="5">
        <v>45266</v>
      </c>
      <c r="C8150" s="6">
        <v>44314.076249999998</v>
      </c>
      <c r="D8150" s="6">
        <v>9401.3001508246525</v>
      </c>
      <c r="E8150" s="6">
        <v>38450</v>
      </c>
      <c r="F8150" s="28">
        <f t="shared" si="508"/>
        <v>21.215155423271746</v>
      </c>
      <c r="G8150" s="14">
        <f t="shared" si="509"/>
        <v>24.450715606826144</v>
      </c>
      <c r="H8150" s="6">
        <f t="shared" si="510"/>
        <v>978.48694824218728</v>
      </c>
      <c r="I8150" s="14">
        <f t="shared" si="511"/>
        <v>11.617103747975554</v>
      </c>
      <c r="J8150" s="9"/>
      <c r="N8150" s="4"/>
      <c r="R8150" s="4"/>
    </row>
    <row r="8151" spans="1:18" x14ac:dyDescent="0.25">
      <c r="A8151" s="9">
        <v>45266.583333333336</v>
      </c>
      <c r="B8151" s="5">
        <v>45266</v>
      </c>
      <c r="C8151" s="6">
        <v>43985.98447048611</v>
      </c>
      <c r="D8151" s="6">
        <v>10028.688359375001</v>
      </c>
      <c r="E8151" s="6">
        <v>38450</v>
      </c>
      <c r="F8151" s="28">
        <f t="shared" si="508"/>
        <v>22.799736052523937</v>
      </c>
      <c r="G8151" s="14">
        <f t="shared" si="509"/>
        <v>26.082414458712616</v>
      </c>
      <c r="H8151" s="6">
        <f t="shared" si="510"/>
        <v>627.38820855034828</v>
      </c>
      <c r="I8151" s="14">
        <f t="shared" si="511"/>
        <v>6.6734196173421374</v>
      </c>
      <c r="J8151" s="9"/>
      <c r="N8151" s="4"/>
      <c r="R8151" s="4"/>
    </row>
    <row r="8152" spans="1:18" x14ac:dyDescent="0.25">
      <c r="A8152" s="9">
        <v>45266.625</v>
      </c>
      <c r="B8152" s="5">
        <v>45266</v>
      </c>
      <c r="C8152" s="6">
        <v>43750.250753038192</v>
      </c>
      <c r="D8152" s="6">
        <v>10388.543236762152</v>
      </c>
      <c r="E8152" s="6">
        <v>38450</v>
      </c>
      <c r="F8152" s="28">
        <f t="shared" si="508"/>
        <v>23.745105589002208</v>
      </c>
      <c r="G8152" s="14">
        <f t="shared" si="509"/>
        <v>27.018317910954881</v>
      </c>
      <c r="H8152" s="6">
        <f t="shared" si="510"/>
        <v>359.85487738715165</v>
      </c>
      <c r="I8152" s="14">
        <f t="shared" si="511"/>
        <v>3.5882546599501493</v>
      </c>
      <c r="J8152" s="9"/>
      <c r="N8152" s="4"/>
      <c r="R8152" s="4"/>
    </row>
    <row r="8153" spans="1:18" x14ac:dyDescent="0.25">
      <c r="A8153" s="9">
        <v>45266.666666666664</v>
      </c>
      <c r="B8153" s="5">
        <v>45266</v>
      </c>
      <c r="C8153" s="6">
        <v>43931.971417100693</v>
      </c>
      <c r="D8153" s="6">
        <v>11571.103904079861</v>
      </c>
      <c r="E8153" s="6">
        <v>38450</v>
      </c>
      <c r="F8153" s="28">
        <f t="shared" si="508"/>
        <v>26.338685769916903</v>
      </c>
      <c r="G8153" s="14">
        <f t="shared" si="509"/>
        <v>30.093898320103669</v>
      </c>
      <c r="H8153" s="6">
        <f t="shared" si="510"/>
        <v>1182.5606673177081</v>
      </c>
      <c r="I8153" s="14">
        <f t="shared" si="511"/>
        <v>11.383315642687574</v>
      </c>
      <c r="J8153" s="9"/>
      <c r="N8153" s="4"/>
      <c r="R8153" s="4"/>
    </row>
    <row r="8154" spans="1:18" x14ac:dyDescent="0.25">
      <c r="A8154" s="9">
        <v>45266.708333333336</v>
      </c>
      <c r="B8154" s="5">
        <v>45266</v>
      </c>
      <c r="C8154" s="6">
        <v>44304.228882378469</v>
      </c>
      <c r="D8154" s="6">
        <v>12297.451521267361</v>
      </c>
      <c r="E8154" s="6">
        <v>38450</v>
      </c>
      <c r="F8154" s="28">
        <f t="shared" si="508"/>
        <v>27.756834576481122</v>
      </c>
      <c r="G8154" s="14">
        <f t="shared" si="509"/>
        <v>31.982968845948921</v>
      </c>
      <c r="H8154" s="6">
        <f t="shared" si="510"/>
        <v>726.34761718750087</v>
      </c>
      <c r="I8154" s="14">
        <f t="shared" si="511"/>
        <v>6.2772542983681765</v>
      </c>
      <c r="J8154" s="9"/>
      <c r="N8154" s="4"/>
      <c r="R8154" s="4"/>
    </row>
    <row r="8155" spans="1:18" x14ac:dyDescent="0.25">
      <c r="A8155" s="9">
        <v>45266.75</v>
      </c>
      <c r="B8155" s="5">
        <v>45266</v>
      </c>
      <c r="C8155" s="6">
        <v>46143.285082465278</v>
      </c>
      <c r="D8155" s="6">
        <v>13427.539097222223</v>
      </c>
      <c r="E8155" s="6">
        <v>38450</v>
      </c>
      <c r="F8155" s="28">
        <f t="shared" si="508"/>
        <v>29.099660055033162</v>
      </c>
      <c r="G8155" s="14">
        <f t="shared" si="509"/>
        <v>34.922078276260663</v>
      </c>
      <c r="H8155" s="6">
        <f t="shared" si="510"/>
        <v>1130.0875759548617</v>
      </c>
      <c r="I8155" s="14">
        <f t="shared" si="511"/>
        <v>9.1896078955910045</v>
      </c>
      <c r="J8155" s="9"/>
      <c r="N8155" s="4"/>
      <c r="R8155" s="4"/>
    </row>
    <row r="8156" spans="1:18" x14ac:dyDescent="0.25">
      <c r="A8156" s="9">
        <v>45266.791666666664</v>
      </c>
      <c r="B8156" s="5">
        <v>45266</v>
      </c>
      <c r="C8156" s="6">
        <v>47691.521024305555</v>
      </c>
      <c r="D8156" s="6">
        <v>17534.524243706597</v>
      </c>
      <c r="E8156" s="6">
        <v>38450</v>
      </c>
      <c r="F8156" s="28">
        <f t="shared" si="508"/>
        <v>36.766544381694779</v>
      </c>
      <c r="G8156" s="14">
        <f t="shared" si="509"/>
        <v>45.603444066857207</v>
      </c>
      <c r="H8156" s="6">
        <f t="shared" si="510"/>
        <v>4106.9851464843741</v>
      </c>
      <c r="I8156" s="14">
        <f t="shared" si="511"/>
        <v>30.586283285028699</v>
      </c>
      <c r="J8156" s="9"/>
      <c r="N8156" s="4"/>
      <c r="R8156" s="4"/>
    </row>
    <row r="8157" spans="1:18" x14ac:dyDescent="0.25">
      <c r="A8157" s="9">
        <v>45266.833333333336</v>
      </c>
      <c r="B8157" s="5">
        <v>45266</v>
      </c>
      <c r="C8157" s="6">
        <v>47703.831781684028</v>
      </c>
      <c r="D8157" s="6">
        <v>20890.75657986111</v>
      </c>
      <c r="E8157" s="6">
        <v>38450</v>
      </c>
      <c r="F8157" s="28">
        <f t="shared" si="508"/>
        <v>43.792617489235226</v>
      </c>
      <c r="G8157" s="14">
        <f t="shared" si="509"/>
        <v>54.332266787675188</v>
      </c>
      <c r="H8157" s="6">
        <f t="shared" si="510"/>
        <v>3356.2323361545132</v>
      </c>
      <c r="I8157" s="14">
        <f t="shared" si="511"/>
        <v>19.140709434184476</v>
      </c>
      <c r="J8157" s="9"/>
      <c r="N8157" s="4"/>
      <c r="R8157" s="4"/>
    </row>
    <row r="8158" spans="1:18" x14ac:dyDescent="0.25">
      <c r="A8158" s="9">
        <v>45266.875</v>
      </c>
      <c r="B8158" s="5">
        <v>45266</v>
      </c>
      <c r="C8158" s="6">
        <v>47404.240305989581</v>
      </c>
      <c r="D8158" s="6">
        <v>21238.21119357639</v>
      </c>
      <c r="E8158" s="6">
        <v>38450</v>
      </c>
      <c r="F8158" s="28">
        <f t="shared" si="508"/>
        <v>44.802344803937125</v>
      </c>
      <c r="G8158" s="14">
        <f t="shared" si="509"/>
        <v>55.235919879262397</v>
      </c>
      <c r="H8158" s="6">
        <f t="shared" si="510"/>
        <v>347.45461371527927</v>
      </c>
      <c r="I8158" s="14">
        <f t="shared" si="511"/>
        <v>1.6631978472729361</v>
      </c>
      <c r="J8158" s="9"/>
      <c r="N8158" s="4"/>
      <c r="R8158" s="4"/>
    </row>
    <row r="8159" spans="1:18" x14ac:dyDescent="0.25">
      <c r="A8159" s="9">
        <v>45266.916666666664</v>
      </c>
      <c r="B8159" s="5">
        <v>45266</v>
      </c>
      <c r="C8159" s="6">
        <v>46341.556054687499</v>
      </c>
      <c r="D8159" s="6">
        <v>21321.508489583332</v>
      </c>
      <c r="E8159" s="6">
        <v>38450</v>
      </c>
      <c r="F8159" s="28">
        <f t="shared" si="508"/>
        <v>46.00947897481452</v>
      </c>
      <c r="G8159" s="14">
        <f t="shared" si="509"/>
        <v>55.452557840268746</v>
      </c>
      <c r="H8159" s="6">
        <f t="shared" si="510"/>
        <v>83.297296006941906</v>
      </c>
      <c r="I8159" s="14">
        <f t="shared" si="511"/>
        <v>0.39220485778075143</v>
      </c>
      <c r="J8159" s="9"/>
      <c r="N8159" s="4"/>
      <c r="R8159" s="4"/>
    </row>
    <row r="8160" spans="1:18" x14ac:dyDescent="0.25">
      <c r="A8160" s="9">
        <v>45266.958333333336</v>
      </c>
      <c r="B8160" s="5">
        <v>45266</v>
      </c>
      <c r="C8160" s="6">
        <v>44435.144305555557</v>
      </c>
      <c r="D8160" s="6">
        <v>21602.228585069446</v>
      </c>
      <c r="E8160" s="6">
        <v>38450</v>
      </c>
      <c r="F8160" s="28">
        <f t="shared" si="508"/>
        <v>48.615187196249529</v>
      </c>
      <c r="G8160" s="14">
        <f t="shared" si="509"/>
        <v>56.182649115915339</v>
      </c>
      <c r="H8160" s="6">
        <f t="shared" si="510"/>
        <v>280.72009548611459</v>
      </c>
      <c r="I8160" s="14">
        <f t="shared" si="511"/>
        <v>1.3166052281116085</v>
      </c>
      <c r="J8160" s="9"/>
      <c r="N8160" s="4"/>
      <c r="R8160" s="4"/>
    </row>
    <row r="8161" spans="1:18" x14ac:dyDescent="0.25">
      <c r="A8161" s="9">
        <v>45267</v>
      </c>
      <c r="B8161" s="5">
        <v>45267</v>
      </c>
      <c r="C8161" s="6">
        <v>42606.299047309025</v>
      </c>
      <c r="D8161" s="6">
        <v>21943.436139322916</v>
      </c>
      <c r="E8161" s="6">
        <v>38450</v>
      </c>
      <c r="F8161" s="28">
        <f t="shared" si="508"/>
        <v>51.502798013405112</v>
      </c>
      <c r="G8161" s="14">
        <f t="shared" si="509"/>
        <v>57.070054978733197</v>
      </c>
      <c r="H8161" s="6">
        <f t="shared" si="510"/>
        <v>341.20755425346943</v>
      </c>
      <c r="I8161" s="14">
        <f t="shared" si="511"/>
        <v>1.5795016375731612</v>
      </c>
      <c r="J8161" s="9"/>
      <c r="N8161" s="4"/>
      <c r="R8161" s="4"/>
    </row>
    <row r="8162" spans="1:18" x14ac:dyDescent="0.25">
      <c r="A8162" s="9">
        <v>45267.041666666664</v>
      </c>
      <c r="B8162" s="5">
        <v>45267</v>
      </c>
      <c r="C8162" s="6">
        <v>41238.706714409724</v>
      </c>
      <c r="D8162" s="6">
        <v>21543.801894531251</v>
      </c>
      <c r="E8162" s="6">
        <v>38450</v>
      </c>
      <c r="F8162" s="28">
        <f t="shared" si="508"/>
        <v>52.241701088563396</v>
      </c>
      <c r="G8162" s="14">
        <f t="shared" si="509"/>
        <v>56.030694134021452</v>
      </c>
      <c r="H8162" s="6">
        <f t="shared" si="510"/>
        <v>-399.63424479166497</v>
      </c>
      <c r="I8162" s="14">
        <f t="shared" si="511"/>
        <v>-1.821201758258431</v>
      </c>
      <c r="J8162" s="9"/>
      <c r="N8162" s="4"/>
      <c r="R8162" s="4"/>
    </row>
    <row r="8163" spans="1:18" x14ac:dyDescent="0.25">
      <c r="A8163" s="9">
        <v>45267.083333333336</v>
      </c>
      <c r="B8163" s="5">
        <v>45267</v>
      </c>
      <c r="C8163" s="6">
        <v>40497.304010416665</v>
      </c>
      <c r="D8163" s="6">
        <v>21661.130614149304</v>
      </c>
      <c r="E8163" s="6">
        <v>38450</v>
      </c>
      <c r="F8163" s="28">
        <f t="shared" si="508"/>
        <v>53.487833680428842</v>
      </c>
      <c r="G8163" s="14">
        <f t="shared" si="509"/>
        <v>56.335840348892866</v>
      </c>
      <c r="H8163" s="6">
        <f t="shared" si="510"/>
        <v>117.32871961805358</v>
      </c>
      <c r="I8163" s="14">
        <f t="shared" si="511"/>
        <v>0.54460545168602159</v>
      </c>
      <c r="J8163" s="9"/>
      <c r="N8163" s="4"/>
      <c r="R8163" s="4"/>
    </row>
    <row r="8164" spans="1:18" x14ac:dyDescent="0.25">
      <c r="A8164" s="9">
        <v>45267.125</v>
      </c>
      <c r="B8164" s="5">
        <v>45267</v>
      </c>
      <c r="C8164" s="6">
        <v>40249.755486111113</v>
      </c>
      <c r="D8164" s="6">
        <v>21611.388925781252</v>
      </c>
      <c r="E8164" s="6">
        <v>38450</v>
      </c>
      <c r="F8164" s="28">
        <f t="shared" si="508"/>
        <v>53.693217920885616</v>
      </c>
      <c r="G8164" s="14">
        <f t="shared" si="509"/>
        <v>56.206473148975945</v>
      </c>
      <c r="H8164" s="6">
        <f t="shared" si="510"/>
        <v>-49.741688368052564</v>
      </c>
      <c r="I8164" s="14">
        <f t="shared" si="511"/>
        <v>-0.22963569748090948</v>
      </c>
      <c r="J8164" s="9"/>
      <c r="N8164" s="4"/>
      <c r="R8164" s="4"/>
    </row>
    <row r="8165" spans="1:18" x14ac:dyDescent="0.25">
      <c r="A8165" s="9">
        <v>45267.166666666664</v>
      </c>
      <c r="B8165" s="5">
        <v>45267</v>
      </c>
      <c r="C8165" s="6">
        <v>40519.979687500003</v>
      </c>
      <c r="D8165" s="6">
        <v>21392.940618489582</v>
      </c>
      <c r="E8165" s="6">
        <v>38450</v>
      </c>
      <c r="F8165" s="28">
        <f t="shared" si="508"/>
        <v>52.796029967135162</v>
      </c>
      <c r="G8165" s="14">
        <f t="shared" si="509"/>
        <v>55.638337109205672</v>
      </c>
      <c r="H8165" s="6">
        <f t="shared" si="510"/>
        <v>-218.44830729167006</v>
      </c>
      <c r="I8165" s="14">
        <f t="shared" si="511"/>
        <v>-1.0108017954878998</v>
      </c>
      <c r="J8165" s="9"/>
      <c r="N8165" s="4"/>
      <c r="R8165" s="4"/>
    </row>
    <row r="8166" spans="1:18" x14ac:dyDescent="0.25">
      <c r="A8166" s="9">
        <v>45267.208333333336</v>
      </c>
      <c r="B8166" s="5">
        <v>45267</v>
      </c>
      <c r="C8166" s="6">
        <v>41644.491501736113</v>
      </c>
      <c r="D8166" s="6">
        <v>21502.842198350696</v>
      </c>
      <c r="E8166" s="6">
        <v>38450</v>
      </c>
      <c r="F8166" s="28">
        <f t="shared" si="508"/>
        <v>51.634301255555648</v>
      </c>
      <c r="G8166" s="14">
        <f t="shared" si="509"/>
        <v>55.924166965801547</v>
      </c>
      <c r="H8166" s="6">
        <f t="shared" si="510"/>
        <v>109.90157986111444</v>
      </c>
      <c r="I8166" s="14">
        <f t="shared" si="511"/>
        <v>0.51372825186140247</v>
      </c>
      <c r="J8166" s="9"/>
      <c r="N8166" s="4"/>
      <c r="R8166" s="4"/>
    </row>
    <row r="8167" spans="1:18" x14ac:dyDescent="0.25">
      <c r="A8167" s="9">
        <v>45267.25</v>
      </c>
      <c r="B8167" s="5">
        <v>45267</v>
      </c>
      <c r="C8167" s="6">
        <v>44122.759529079864</v>
      </c>
      <c r="D8167" s="6">
        <v>22050.940694444445</v>
      </c>
      <c r="E8167" s="6">
        <v>38450</v>
      </c>
      <c r="F8167" s="28">
        <f t="shared" si="508"/>
        <v>49.976340849468841</v>
      </c>
      <c r="G8167" s="14">
        <f t="shared" si="509"/>
        <v>57.349650700765785</v>
      </c>
      <c r="H8167" s="6">
        <f t="shared" si="510"/>
        <v>548.09849609374942</v>
      </c>
      <c r="I8167" s="14">
        <f t="shared" si="511"/>
        <v>2.5489583704231875</v>
      </c>
      <c r="J8167" s="9"/>
      <c r="N8167" s="4"/>
      <c r="R8167" s="4"/>
    </row>
    <row r="8168" spans="1:18" x14ac:dyDescent="0.25">
      <c r="A8168" s="9">
        <v>45267.291666666664</v>
      </c>
      <c r="B8168" s="5">
        <v>45267</v>
      </c>
      <c r="C8168" s="6">
        <v>47605.720117187499</v>
      </c>
      <c r="D8168" s="6">
        <v>22951.615264756943</v>
      </c>
      <c r="E8168" s="6">
        <v>38450</v>
      </c>
      <c r="F8168" s="28">
        <f t="shared" si="508"/>
        <v>48.211885479851247</v>
      </c>
      <c r="G8168" s="14">
        <f t="shared" si="509"/>
        <v>59.692107320564226</v>
      </c>
      <c r="H8168" s="6">
        <f t="shared" si="510"/>
        <v>900.67457031249796</v>
      </c>
      <c r="I8168" s="14">
        <f t="shared" si="511"/>
        <v>4.0845176756536992</v>
      </c>
      <c r="J8168" s="9"/>
      <c r="N8168" s="4"/>
      <c r="R8168" s="4"/>
    </row>
    <row r="8169" spans="1:18" x14ac:dyDescent="0.25">
      <c r="A8169" s="9">
        <v>45267.333333333336</v>
      </c>
      <c r="B8169" s="5">
        <v>45267</v>
      </c>
      <c r="C8169" s="6">
        <v>48782.156612413193</v>
      </c>
      <c r="D8169" s="6">
        <v>23142.478142361109</v>
      </c>
      <c r="E8169" s="6">
        <v>38450</v>
      </c>
      <c r="F8169" s="28">
        <f t="shared" si="508"/>
        <v>47.440457227494186</v>
      </c>
      <c r="G8169" s="14">
        <f t="shared" si="509"/>
        <v>60.188499720054899</v>
      </c>
      <c r="H8169" s="6">
        <f t="shared" si="510"/>
        <v>190.86287760416599</v>
      </c>
      <c r="I8169" s="14">
        <f t="shared" si="511"/>
        <v>0.8315879967596137</v>
      </c>
      <c r="J8169" s="9"/>
      <c r="N8169" s="4"/>
      <c r="R8169" s="4"/>
    </row>
    <row r="8170" spans="1:18" x14ac:dyDescent="0.25">
      <c r="A8170" s="9">
        <v>45267.375</v>
      </c>
      <c r="B8170" s="5">
        <v>45267</v>
      </c>
      <c r="C8170" s="6">
        <v>48220.925199652775</v>
      </c>
      <c r="D8170" s="6">
        <v>22695.079283854167</v>
      </c>
      <c r="E8170" s="6">
        <v>38450</v>
      </c>
      <c r="F8170" s="28">
        <f t="shared" si="508"/>
        <v>47.064794360307275</v>
      </c>
      <c r="G8170" s="14">
        <f t="shared" si="509"/>
        <v>59.02491361210447</v>
      </c>
      <c r="H8170" s="6">
        <f t="shared" si="510"/>
        <v>-447.39885850694191</v>
      </c>
      <c r="I8170" s="14">
        <f t="shared" si="511"/>
        <v>-1.933236603940014</v>
      </c>
      <c r="J8170" s="9"/>
      <c r="N8170" s="4"/>
      <c r="R8170" s="4"/>
    </row>
    <row r="8171" spans="1:18" x14ac:dyDescent="0.25">
      <c r="A8171" s="9">
        <v>45267.416666666664</v>
      </c>
      <c r="B8171" s="5">
        <v>45267</v>
      </c>
      <c r="C8171" s="6">
        <v>47037.714327256945</v>
      </c>
      <c r="D8171" s="6">
        <v>21614.766608072918</v>
      </c>
      <c r="E8171" s="6">
        <v>38450</v>
      </c>
      <c r="F8171" s="28">
        <f t="shared" si="508"/>
        <v>45.95199175217536</v>
      </c>
      <c r="G8171" s="14">
        <f t="shared" si="509"/>
        <v>56.21525775831708</v>
      </c>
      <c r="H8171" s="6">
        <f t="shared" si="510"/>
        <v>-1080.3126757812497</v>
      </c>
      <c r="I8171" s="14">
        <f t="shared" si="511"/>
        <v>-4.7601185361348817</v>
      </c>
      <c r="J8171" s="9"/>
      <c r="N8171" s="4"/>
      <c r="R8171" s="4"/>
    </row>
    <row r="8172" spans="1:18" x14ac:dyDescent="0.25">
      <c r="A8172" s="9">
        <v>45267.458333333336</v>
      </c>
      <c r="B8172" s="5">
        <v>45267</v>
      </c>
      <c r="C8172" s="6">
        <v>46132.547673611109</v>
      </c>
      <c r="D8172" s="6">
        <v>22938.079368489583</v>
      </c>
      <c r="E8172" s="6">
        <v>38450</v>
      </c>
      <c r="F8172" s="28">
        <f t="shared" si="508"/>
        <v>49.722117084833577</v>
      </c>
      <c r="G8172" s="14">
        <f t="shared" si="509"/>
        <v>59.656903429101646</v>
      </c>
      <c r="H8172" s="6">
        <f t="shared" si="510"/>
        <v>1323.3127604166657</v>
      </c>
      <c r="I8172" s="14">
        <f t="shared" si="511"/>
        <v>6.122262545839475</v>
      </c>
      <c r="J8172" s="9"/>
      <c r="N8172" s="4"/>
      <c r="R8172" s="4"/>
    </row>
    <row r="8173" spans="1:18" x14ac:dyDescent="0.25">
      <c r="A8173" s="9">
        <v>45267.5</v>
      </c>
      <c r="B8173" s="5">
        <v>45267</v>
      </c>
      <c r="C8173" s="6">
        <v>45544.80128472222</v>
      </c>
      <c r="D8173" s="6">
        <v>23507.660516493055</v>
      </c>
      <c r="E8173" s="6">
        <v>38450</v>
      </c>
      <c r="F8173" s="28">
        <f t="shared" si="508"/>
        <v>51.614366191951277</v>
      </c>
      <c r="G8173" s="14">
        <f t="shared" si="509"/>
        <v>61.138258820528101</v>
      </c>
      <c r="H8173" s="6">
        <f t="shared" si="510"/>
        <v>569.58114800347175</v>
      </c>
      <c r="I8173" s="14">
        <f t="shared" si="511"/>
        <v>2.4831248460405746</v>
      </c>
      <c r="J8173" s="9"/>
      <c r="N8173" s="4"/>
      <c r="R8173" s="4"/>
    </row>
    <row r="8174" spans="1:18" x14ac:dyDescent="0.25">
      <c r="A8174" s="9">
        <v>45267.541666666664</v>
      </c>
      <c r="B8174" s="5">
        <v>45267</v>
      </c>
      <c r="C8174" s="6">
        <v>45123.440750868052</v>
      </c>
      <c r="D8174" s="6">
        <v>23229.781297743055</v>
      </c>
      <c r="E8174" s="6">
        <v>38450</v>
      </c>
      <c r="F8174" s="28">
        <f t="shared" si="508"/>
        <v>51.480518575694333</v>
      </c>
      <c r="G8174" s="14">
        <f t="shared" si="509"/>
        <v>60.415556040944232</v>
      </c>
      <c r="H8174" s="6">
        <f t="shared" si="510"/>
        <v>-277.87921875000029</v>
      </c>
      <c r="I8174" s="14">
        <f t="shared" si="511"/>
        <v>-1.1820794270660804</v>
      </c>
      <c r="J8174" s="9"/>
      <c r="N8174" s="4"/>
      <c r="R8174" s="4"/>
    </row>
    <row r="8175" spans="1:18" x14ac:dyDescent="0.25">
      <c r="A8175" s="9">
        <v>45267.583333333336</v>
      </c>
      <c r="B8175" s="5">
        <v>45267</v>
      </c>
      <c r="C8175" s="6">
        <v>45201.871885850691</v>
      </c>
      <c r="D8175" s="6">
        <v>23088.006979166668</v>
      </c>
      <c r="E8175" s="6">
        <v>38450</v>
      </c>
      <c r="F8175" s="28">
        <f t="shared" si="508"/>
        <v>51.077546163290165</v>
      </c>
      <c r="G8175" s="14">
        <f t="shared" si="509"/>
        <v>60.046832195491987</v>
      </c>
      <c r="H8175" s="6">
        <f t="shared" si="510"/>
        <v>-141.77431857638658</v>
      </c>
      <c r="I8175" s="14">
        <f t="shared" si="511"/>
        <v>-0.61031275653964512</v>
      </c>
      <c r="J8175" s="9"/>
      <c r="N8175" s="4"/>
      <c r="R8175" s="4"/>
    </row>
    <row r="8176" spans="1:18" x14ac:dyDescent="0.25">
      <c r="A8176" s="9">
        <v>45267.625</v>
      </c>
      <c r="B8176" s="5">
        <v>45267</v>
      </c>
      <c r="C8176" s="6">
        <v>45076.590570746528</v>
      </c>
      <c r="D8176" s="6">
        <v>22708.962239583332</v>
      </c>
      <c r="E8176" s="6">
        <v>38450</v>
      </c>
      <c r="F8176" s="28">
        <f t="shared" si="508"/>
        <v>50.37861548987874</v>
      </c>
      <c r="G8176" s="14">
        <f t="shared" si="509"/>
        <v>59.061020128955356</v>
      </c>
      <c r="H8176" s="6">
        <f t="shared" si="510"/>
        <v>-379.0447395833362</v>
      </c>
      <c r="I8176" s="14">
        <f t="shared" si="511"/>
        <v>-1.6417386737857669</v>
      </c>
      <c r="J8176" s="9"/>
      <c r="N8176" s="4"/>
      <c r="R8176" s="4"/>
    </row>
    <row r="8177" spans="1:18" x14ac:dyDescent="0.25">
      <c r="A8177" s="9">
        <v>45267.666666666664</v>
      </c>
      <c r="B8177" s="5">
        <v>45267</v>
      </c>
      <c r="C8177" s="6">
        <v>45214.991408420137</v>
      </c>
      <c r="D8177" s="6">
        <v>22620.576499565974</v>
      </c>
      <c r="E8177" s="6">
        <v>38450</v>
      </c>
      <c r="F8177" s="28">
        <f t="shared" si="508"/>
        <v>50.028930217497432</v>
      </c>
      <c r="G8177" s="14">
        <f t="shared" si="509"/>
        <v>58.831148243344536</v>
      </c>
      <c r="H8177" s="6">
        <f t="shared" si="510"/>
        <v>-88.38574001735833</v>
      </c>
      <c r="I8177" s="14">
        <f t="shared" si="511"/>
        <v>-0.38921082823985553</v>
      </c>
      <c r="J8177" s="9"/>
      <c r="N8177" s="4"/>
      <c r="R8177" s="4"/>
    </row>
    <row r="8178" spans="1:18" x14ac:dyDescent="0.25">
      <c r="A8178" s="9">
        <v>45267.708333333336</v>
      </c>
      <c r="B8178" s="5">
        <v>45267</v>
      </c>
      <c r="C8178" s="6">
        <v>45348.326232638887</v>
      </c>
      <c r="D8178" s="6">
        <v>22468.805742187498</v>
      </c>
      <c r="E8178" s="6">
        <v>38450</v>
      </c>
      <c r="F8178" s="28">
        <f t="shared" si="508"/>
        <v>49.547155559659572</v>
      </c>
      <c r="G8178" s="14">
        <f t="shared" si="509"/>
        <v>58.436425857444732</v>
      </c>
      <c r="H8178" s="6">
        <f t="shared" si="510"/>
        <v>-151.77075737847554</v>
      </c>
      <c r="I8178" s="14">
        <f t="shared" si="511"/>
        <v>-0.67094115563936929</v>
      </c>
      <c r="J8178" s="9"/>
      <c r="N8178" s="4"/>
      <c r="R8178" s="4"/>
    </row>
    <row r="8179" spans="1:18" x14ac:dyDescent="0.25">
      <c r="A8179" s="9">
        <v>45267.75</v>
      </c>
      <c r="B8179" s="5">
        <v>45267</v>
      </c>
      <c r="C8179" s="6">
        <v>46694.927482638886</v>
      </c>
      <c r="D8179" s="6">
        <v>22829.653663194444</v>
      </c>
      <c r="E8179" s="6">
        <v>38450</v>
      </c>
      <c r="F8179" s="28">
        <f t="shared" si="508"/>
        <v>48.891078525997237</v>
      </c>
      <c r="G8179" s="14">
        <f t="shared" si="509"/>
        <v>59.374911997904924</v>
      </c>
      <c r="H8179" s="6">
        <f t="shared" si="510"/>
        <v>360.8479210069454</v>
      </c>
      <c r="I8179" s="14">
        <f t="shared" si="511"/>
        <v>1.6059951078281665</v>
      </c>
      <c r="J8179" s="9"/>
      <c r="N8179" s="4"/>
      <c r="R8179" s="4"/>
    </row>
    <row r="8180" spans="1:18" x14ac:dyDescent="0.25">
      <c r="A8180" s="9">
        <v>45267.791666666664</v>
      </c>
      <c r="B8180" s="5">
        <v>45267</v>
      </c>
      <c r="C8180" s="6">
        <v>47745.57366536458</v>
      </c>
      <c r="D8180" s="6">
        <v>23348.811391059029</v>
      </c>
      <c r="E8180" s="6">
        <v>38450</v>
      </c>
      <c r="F8180" s="28">
        <f t="shared" si="508"/>
        <v>48.9025675022869</v>
      </c>
      <c r="G8180" s="14">
        <f t="shared" si="509"/>
        <v>60.725127154899951</v>
      </c>
      <c r="H8180" s="6">
        <f t="shared" si="510"/>
        <v>519.15772786458547</v>
      </c>
      <c r="I8180" s="14">
        <f t="shared" si="511"/>
        <v>2.2740499506637817</v>
      </c>
      <c r="J8180" s="9"/>
      <c r="N8180" s="4"/>
      <c r="R8180" s="4"/>
    </row>
    <row r="8181" spans="1:18" x14ac:dyDescent="0.25">
      <c r="A8181" s="9">
        <v>45267.833333333336</v>
      </c>
      <c r="B8181" s="5">
        <v>45267</v>
      </c>
      <c r="C8181" s="6">
        <v>47401.225789930555</v>
      </c>
      <c r="D8181" s="6">
        <v>23666.67488064236</v>
      </c>
      <c r="E8181" s="6">
        <v>38450</v>
      </c>
      <c r="F8181" s="28">
        <f t="shared" si="508"/>
        <v>49.928402665210974</v>
      </c>
      <c r="G8181" s="14">
        <f t="shared" si="509"/>
        <v>61.551820235740863</v>
      </c>
      <c r="H8181" s="6">
        <f t="shared" si="510"/>
        <v>317.8634895833311</v>
      </c>
      <c r="I8181" s="14">
        <f t="shared" si="511"/>
        <v>1.3613690404174095</v>
      </c>
      <c r="J8181" s="9"/>
      <c r="N8181" s="4"/>
      <c r="R8181" s="4"/>
    </row>
    <row r="8182" spans="1:18" x14ac:dyDescent="0.25">
      <c r="A8182" s="9">
        <v>45267.875</v>
      </c>
      <c r="B8182" s="5">
        <v>45267</v>
      </c>
      <c r="C8182" s="6">
        <v>46806.946950954858</v>
      </c>
      <c r="D8182" s="6">
        <v>23779.146966145832</v>
      </c>
      <c r="E8182" s="6">
        <v>38450</v>
      </c>
      <c r="F8182" s="28">
        <f t="shared" si="508"/>
        <v>50.802601996370413</v>
      </c>
      <c r="G8182" s="14">
        <f t="shared" si="509"/>
        <v>61.844335412602945</v>
      </c>
      <c r="H8182" s="6">
        <f t="shared" si="510"/>
        <v>112.47208550347204</v>
      </c>
      <c r="I8182" s="14">
        <f t="shared" si="511"/>
        <v>0.47523399916000081</v>
      </c>
      <c r="J8182" s="9"/>
      <c r="N8182" s="4"/>
      <c r="R8182" s="4"/>
    </row>
    <row r="8183" spans="1:18" x14ac:dyDescent="0.25">
      <c r="A8183" s="9">
        <v>45267.916666666664</v>
      </c>
      <c r="B8183" s="5">
        <v>45267</v>
      </c>
      <c r="C8183" s="6">
        <v>45559.221885850697</v>
      </c>
      <c r="D8183" s="6">
        <v>23772.597285156251</v>
      </c>
      <c r="E8183" s="6">
        <v>38450</v>
      </c>
      <c r="F8183" s="28">
        <f t="shared" si="508"/>
        <v>52.179550705933572</v>
      </c>
      <c r="G8183" s="14">
        <f t="shared" si="509"/>
        <v>61.82730113174577</v>
      </c>
      <c r="H8183" s="6">
        <f t="shared" si="510"/>
        <v>-6.5496809895812476</v>
      </c>
      <c r="I8183" s="14">
        <f t="shared" si="511"/>
        <v>-2.7543801293233822E-2</v>
      </c>
      <c r="J8183" s="9"/>
      <c r="N8183" s="4"/>
      <c r="R8183" s="4"/>
    </row>
    <row r="8184" spans="1:18" x14ac:dyDescent="0.25">
      <c r="A8184" s="9">
        <v>45267.958333333336</v>
      </c>
      <c r="B8184" s="5">
        <v>45267</v>
      </c>
      <c r="C8184" s="6">
        <v>43564.311074218749</v>
      </c>
      <c r="D8184" s="6">
        <v>23754.412493489584</v>
      </c>
      <c r="E8184" s="6">
        <v>38450</v>
      </c>
      <c r="F8184" s="28">
        <f t="shared" si="508"/>
        <v>54.527230909310511</v>
      </c>
      <c r="G8184" s="14">
        <f t="shared" si="509"/>
        <v>61.780006485018426</v>
      </c>
      <c r="H8184" s="6">
        <f t="shared" si="510"/>
        <v>-18.18479166666657</v>
      </c>
      <c r="I8184" s="14">
        <f t="shared" si="511"/>
        <v>-7.6494761798792846E-2</v>
      </c>
      <c r="J8184" s="9"/>
      <c r="N8184" s="4"/>
      <c r="R8184" s="4"/>
    </row>
    <row r="8185" spans="1:18" x14ac:dyDescent="0.25">
      <c r="A8185" s="9">
        <v>45268</v>
      </c>
      <c r="B8185" s="5">
        <v>45268</v>
      </c>
      <c r="C8185" s="6">
        <v>41396.378220486113</v>
      </c>
      <c r="D8185" s="6">
        <v>23511.482901475694</v>
      </c>
      <c r="E8185" s="6">
        <v>38450</v>
      </c>
      <c r="F8185" s="28">
        <f t="shared" si="508"/>
        <v>56.795990161864943</v>
      </c>
      <c r="G8185" s="14">
        <f t="shared" si="509"/>
        <v>61.148200003837957</v>
      </c>
      <c r="H8185" s="6">
        <f t="shared" si="510"/>
        <v>-242.92959201389021</v>
      </c>
      <c r="I8185" s="14">
        <f t="shared" si="511"/>
        <v>-1.0226714387504654</v>
      </c>
      <c r="J8185" s="9"/>
      <c r="N8185" s="4"/>
      <c r="R8185" s="4"/>
    </row>
    <row r="8186" spans="1:18" x14ac:dyDescent="0.25">
      <c r="A8186" s="9">
        <v>45268.041666666664</v>
      </c>
      <c r="B8186" s="5">
        <v>45268</v>
      </c>
      <c r="C8186" s="6">
        <v>39745.545907118052</v>
      </c>
      <c r="D8186" s="6">
        <v>23520.708806423612</v>
      </c>
      <c r="E8186" s="6">
        <v>38450</v>
      </c>
      <c r="F8186" s="28">
        <f t="shared" si="508"/>
        <v>59.178225558631148</v>
      </c>
      <c r="G8186" s="14">
        <f t="shared" si="509"/>
        <v>61.172194555067918</v>
      </c>
      <c r="H8186" s="6">
        <f t="shared" si="510"/>
        <v>9.2259049479180248</v>
      </c>
      <c r="I8186" s="14">
        <f t="shared" si="511"/>
        <v>3.923999599080568E-2</v>
      </c>
      <c r="J8186" s="9"/>
      <c r="N8186" s="4"/>
      <c r="R8186" s="4"/>
    </row>
    <row r="8187" spans="1:18" x14ac:dyDescent="0.25">
      <c r="A8187" s="9">
        <v>45268.083333333336</v>
      </c>
      <c r="B8187" s="5">
        <v>45268</v>
      </c>
      <c r="C8187" s="6">
        <v>38635.860494791668</v>
      </c>
      <c r="D8187" s="6">
        <v>23419.143621961804</v>
      </c>
      <c r="E8187" s="6">
        <v>38450</v>
      </c>
      <c r="F8187" s="28">
        <f t="shared" si="508"/>
        <v>60.615043439032078</v>
      </c>
      <c r="G8187" s="14">
        <f t="shared" si="509"/>
        <v>60.908045830849943</v>
      </c>
      <c r="H8187" s="6">
        <f t="shared" si="510"/>
        <v>-101.5651844618078</v>
      </c>
      <c r="I8187" s="14">
        <f t="shared" si="511"/>
        <v>-0.43181175064787969</v>
      </c>
      <c r="J8187" s="9"/>
      <c r="N8187" s="4"/>
      <c r="R8187" s="4"/>
    </row>
    <row r="8188" spans="1:18" x14ac:dyDescent="0.25">
      <c r="A8188" s="9">
        <v>45268.125</v>
      </c>
      <c r="B8188" s="5">
        <v>45268</v>
      </c>
      <c r="C8188" s="6">
        <v>38110.90445746528</v>
      </c>
      <c r="D8188" s="6">
        <v>23092.960974392361</v>
      </c>
      <c r="E8188" s="6">
        <v>38450</v>
      </c>
      <c r="F8188" s="28">
        <f t="shared" si="508"/>
        <v>60.594103716866378</v>
      </c>
      <c r="G8188" s="14">
        <f t="shared" si="509"/>
        <v>60.059716448354649</v>
      </c>
      <c r="H8188" s="6">
        <f t="shared" si="510"/>
        <v>-326.18264756944336</v>
      </c>
      <c r="I8188" s="14">
        <f t="shared" si="511"/>
        <v>-1.3928034809247192</v>
      </c>
      <c r="J8188" s="9"/>
      <c r="N8188" s="4"/>
      <c r="R8188" s="4"/>
    </row>
    <row r="8189" spans="1:18" x14ac:dyDescent="0.25">
      <c r="A8189" s="9">
        <v>45268.166666666664</v>
      </c>
      <c r="B8189" s="5">
        <v>45268</v>
      </c>
      <c r="C8189" s="6">
        <v>37700.657636718752</v>
      </c>
      <c r="D8189" s="6">
        <v>22642.912120225694</v>
      </c>
      <c r="E8189" s="6">
        <v>38450</v>
      </c>
      <c r="F8189" s="28">
        <f t="shared" si="508"/>
        <v>60.059727176144825</v>
      </c>
      <c r="G8189" s="14">
        <f t="shared" si="509"/>
        <v>58.889238284072022</v>
      </c>
      <c r="H8189" s="6">
        <f t="shared" si="510"/>
        <v>-450.0488541666673</v>
      </c>
      <c r="I8189" s="14">
        <f t="shared" si="511"/>
        <v>-1.948857293206028</v>
      </c>
      <c r="J8189" s="9"/>
      <c r="N8189" s="4"/>
      <c r="R8189" s="4"/>
    </row>
    <row r="8190" spans="1:18" x14ac:dyDescent="0.25">
      <c r="A8190" s="9">
        <v>45268.208333333336</v>
      </c>
      <c r="B8190" s="5">
        <v>45268</v>
      </c>
      <c r="C8190" s="6">
        <v>38135.337018229169</v>
      </c>
      <c r="D8190" s="6">
        <v>22602.329505208334</v>
      </c>
      <c r="E8190" s="6">
        <v>38450</v>
      </c>
      <c r="F8190" s="28">
        <f t="shared" si="508"/>
        <v>59.268728881048403</v>
      </c>
      <c r="G8190" s="14">
        <f t="shared" si="509"/>
        <v>58.783691821087992</v>
      </c>
      <c r="H8190" s="6">
        <f t="shared" si="510"/>
        <v>-40.582615017359785</v>
      </c>
      <c r="I8190" s="14">
        <f t="shared" si="511"/>
        <v>-0.17922877941618437</v>
      </c>
      <c r="J8190" s="9"/>
      <c r="N8190" s="4"/>
      <c r="R8190" s="4"/>
    </row>
    <row r="8191" spans="1:18" x14ac:dyDescent="0.25">
      <c r="A8191" s="9">
        <v>45268.25</v>
      </c>
      <c r="B8191" s="5">
        <v>45268</v>
      </c>
      <c r="C8191" s="6">
        <v>39774.36946831597</v>
      </c>
      <c r="D8191" s="6">
        <v>22896.266076388889</v>
      </c>
      <c r="E8191" s="6">
        <v>38450</v>
      </c>
      <c r="F8191" s="28">
        <f t="shared" si="508"/>
        <v>57.5653778613082</v>
      </c>
      <c r="G8191" s="14">
        <f t="shared" si="509"/>
        <v>59.548156245484748</v>
      </c>
      <c r="H8191" s="6">
        <f t="shared" si="510"/>
        <v>293.93657118055489</v>
      </c>
      <c r="I8191" s="14">
        <f t="shared" si="511"/>
        <v>1.3004702507005841</v>
      </c>
      <c r="J8191" s="9"/>
      <c r="N8191" s="4"/>
      <c r="R8191" s="4"/>
    </row>
    <row r="8192" spans="1:18" x14ac:dyDescent="0.25">
      <c r="A8192" s="9">
        <v>45268.291666666664</v>
      </c>
      <c r="B8192" s="5">
        <v>45268</v>
      </c>
      <c r="C8192" s="6">
        <v>42526.543901909725</v>
      </c>
      <c r="D8192" s="6">
        <v>22328.877287326388</v>
      </c>
      <c r="E8192" s="6">
        <v>38450</v>
      </c>
      <c r="F8192" s="28">
        <f t="shared" si="508"/>
        <v>52.505741681782126</v>
      </c>
      <c r="G8192" s="14">
        <f t="shared" si="509"/>
        <v>58.072502697857963</v>
      </c>
      <c r="H8192" s="6">
        <f t="shared" si="510"/>
        <v>-567.38878906250102</v>
      </c>
      <c r="I8192" s="14">
        <f t="shared" si="511"/>
        <v>-2.4780843617449233</v>
      </c>
      <c r="J8192" s="9"/>
      <c r="N8192" s="4"/>
      <c r="R8192" s="4"/>
    </row>
    <row r="8193" spans="1:18" x14ac:dyDescent="0.25">
      <c r="A8193" s="9">
        <v>45268.333333333336</v>
      </c>
      <c r="B8193" s="5">
        <v>45268</v>
      </c>
      <c r="C8193" s="6">
        <v>44171.06526909722</v>
      </c>
      <c r="D8193" s="6">
        <v>20464.148956163193</v>
      </c>
      <c r="E8193" s="6">
        <v>38450</v>
      </c>
      <c r="F8193" s="28">
        <f t="shared" si="508"/>
        <v>46.329308182839405</v>
      </c>
      <c r="G8193" s="14">
        <f t="shared" si="509"/>
        <v>53.222754112257974</v>
      </c>
      <c r="H8193" s="6">
        <f t="shared" si="510"/>
        <v>-1864.7283311631945</v>
      </c>
      <c r="I8193" s="14">
        <f t="shared" si="511"/>
        <v>-8.3511961088235847</v>
      </c>
      <c r="J8193" s="9"/>
      <c r="N8193" s="4"/>
      <c r="R8193" s="4"/>
    </row>
    <row r="8194" spans="1:18" x14ac:dyDescent="0.25">
      <c r="A8194" s="9">
        <v>45268.375</v>
      </c>
      <c r="B8194" s="5">
        <v>45268</v>
      </c>
      <c r="C8194" s="6">
        <v>44620.420390624997</v>
      </c>
      <c r="D8194" s="6">
        <v>18293.507239583334</v>
      </c>
      <c r="E8194" s="6">
        <v>38450</v>
      </c>
      <c r="F8194" s="28">
        <f t="shared" si="508"/>
        <v>40.998061155485892</v>
      </c>
      <c r="G8194" s="14">
        <f t="shared" si="509"/>
        <v>47.577392040528828</v>
      </c>
      <c r="H8194" s="6">
        <f t="shared" si="510"/>
        <v>-2170.6417165798593</v>
      </c>
      <c r="I8194" s="14">
        <f t="shared" si="511"/>
        <v>-10.60704611381421</v>
      </c>
      <c r="J8194" s="9"/>
      <c r="N8194" s="4"/>
      <c r="R8194" s="4"/>
    </row>
    <row r="8195" spans="1:18" x14ac:dyDescent="0.25">
      <c r="A8195" s="9">
        <v>45268.416666666664</v>
      </c>
      <c r="B8195" s="5">
        <v>45268</v>
      </c>
      <c r="C8195" s="6">
        <v>45389.813496093753</v>
      </c>
      <c r="D8195" s="6">
        <v>15579.13310438368</v>
      </c>
      <c r="E8195" s="6">
        <v>38450</v>
      </c>
      <c r="F8195" s="28">
        <f t="shared" ref="F8195:F8258" si="512">D8195/C8195*100</f>
        <v>34.322972280387134</v>
      </c>
      <c r="G8195" s="14">
        <f t="shared" ref="G8195:G8258" si="513">D8195/E8195*100</f>
        <v>40.517901441830119</v>
      </c>
      <c r="H8195" s="6">
        <f t="shared" si="510"/>
        <v>-2714.3741351996541</v>
      </c>
      <c r="I8195" s="14">
        <f t="shared" si="511"/>
        <v>-14.837909973470339</v>
      </c>
      <c r="J8195" s="9"/>
      <c r="N8195" s="4"/>
      <c r="R8195" s="4"/>
    </row>
    <row r="8196" spans="1:18" x14ac:dyDescent="0.25">
      <c r="A8196" s="9">
        <v>45268.458333333336</v>
      </c>
      <c r="B8196" s="5">
        <v>45268</v>
      </c>
      <c r="C8196" s="6">
        <v>45506.930616319441</v>
      </c>
      <c r="D8196" s="6">
        <v>14143.505461154515</v>
      </c>
      <c r="E8196" s="6">
        <v>38450</v>
      </c>
      <c r="F8196" s="28">
        <f t="shared" si="512"/>
        <v>31.079893259341141</v>
      </c>
      <c r="G8196" s="14">
        <f t="shared" si="513"/>
        <v>36.784149443834892</v>
      </c>
      <c r="H8196" s="6">
        <f t="shared" ref="H8196:H8259" si="514">D8196-D8195</f>
        <v>-1435.6276432291652</v>
      </c>
      <c r="I8196" s="14">
        <f t="shared" ref="I8196:I8259" si="515">H8196/D8195*100</f>
        <v>-9.2150675753916378</v>
      </c>
      <c r="J8196" s="9"/>
      <c r="N8196" s="4"/>
      <c r="R8196" s="4"/>
    </row>
    <row r="8197" spans="1:18" x14ac:dyDescent="0.25">
      <c r="A8197" s="9">
        <v>45268.5</v>
      </c>
      <c r="B8197" s="5">
        <v>45268</v>
      </c>
      <c r="C8197" s="6">
        <v>45794.59258246528</v>
      </c>
      <c r="D8197" s="6">
        <v>13249.297384982639</v>
      </c>
      <c r="E8197" s="6">
        <v>38450</v>
      </c>
      <c r="F8197" s="28">
        <f t="shared" si="512"/>
        <v>28.932012794138899</v>
      </c>
      <c r="G8197" s="14">
        <f t="shared" si="513"/>
        <v>34.458510754181113</v>
      </c>
      <c r="H8197" s="6">
        <f t="shared" si="514"/>
        <v>-894.20807617187529</v>
      </c>
      <c r="I8197" s="14">
        <f t="shared" si="515"/>
        <v>-6.3223935440039218</v>
      </c>
      <c r="J8197" s="9"/>
      <c r="N8197" s="4"/>
      <c r="R8197" s="4"/>
    </row>
    <row r="8198" spans="1:18" x14ac:dyDescent="0.25">
      <c r="A8198" s="9">
        <v>45268.541666666664</v>
      </c>
      <c r="B8198" s="5">
        <v>45268</v>
      </c>
      <c r="C8198" s="6">
        <v>46006.005225694447</v>
      </c>
      <c r="D8198" s="6">
        <v>13146.162145182292</v>
      </c>
      <c r="E8198" s="6">
        <v>38450</v>
      </c>
      <c r="F8198" s="28">
        <f t="shared" si="512"/>
        <v>28.574882954280355</v>
      </c>
      <c r="G8198" s="14">
        <f t="shared" si="513"/>
        <v>34.190278661072284</v>
      </c>
      <c r="H8198" s="6">
        <f t="shared" si="514"/>
        <v>-103.13523980034734</v>
      </c>
      <c r="I8198" s="14">
        <f t="shared" si="515"/>
        <v>-0.77842044603244798</v>
      </c>
      <c r="J8198" s="9"/>
      <c r="N8198" s="4"/>
      <c r="R8198" s="4"/>
    </row>
    <row r="8199" spans="1:18" x14ac:dyDescent="0.25">
      <c r="A8199" s="9">
        <v>45268.583333333336</v>
      </c>
      <c r="B8199" s="5">
        <v>45268</v>
      </c>
      <c r="C8199" s="6">
        <v>46536.275243055556</v>
      </c>
      <c r="D8199" s="6">
        <v>14091.182312282986</v>
      </c>
      <c r="E8199" s="6">
        <v>38450</v>
      </c>
      <c r="F8199" s="28">
        <f t="shared" si="512"/>
        <v>30.279996064759747</v>
      </c>
      <c r="G8199" s="14">
        <f t="shared" si="513"/>
        <v>36.6480684324655</v>
      </c>
      <c r="H8199" s="6">
        <f t="shared" si="514"/>
        <v>945.02016710069438</v>
      </c>
      <c r="I8199" s="14">
        <f t="shared" si="515"/>
        <v>7.1885631461423767</v>
      </c>
      <c r="J8199" s="9"/>
      <c r="N8199" s="4"/>
      <c r="R8199" s="4"/>
    </row>
    <row r="8200" spans="1:18" x14ac:dyDescent="0.25">
      <c r="A8200" s="9">
        <v>45268.625</v>
      </c>
      <c r="B8200" s="5">
        <v>45268</v>
      </c>
      <c r="C8200" s="6">
        <v>46996.222063802081</v>
      </c>
      <c r="D8200" s="6">
        <v>15247.988080512152</v>
      </c>
      <c r="E8200" s="6">
        <v>38450</v>
      </c>
      <c r="F8200" s="28">
        <f t="shared" si="512"/>
        <v>32.445135823495512</v>
      </c>
      <c r="G8200" s="14">
        <f t="shared" si="513"/>
        <v>39.656666009134334</v>
      </c>
      <c r="H8200" s="6">
        <f t="shared" si="514"/>
        <v>1156.8057682291656</v>
      </c>
      <c r="I8200" s="14">
        <f t="shared" si="515"/>
        <v>8.2094301428546714</v>
      </c>
      <c r="J8200" s="9"/>
      <c r="N8200" s="4"/>
      <c r="R8200" s="4"/>
    </row>
    <row r="8201" spans="1:18" x14ac:dyDescent="0.25">
      <c r="A8201" s="9">
        <v>45268.666666666664</v>
      </c>
      <c r="B8201" s="5">
        <v>45268</v>
      </c>
      <c r="C8201" s="6">
        <v>47305.714952256945</v>
      </c>
      <c r="D8201" s="6">
        <v>16291.788721788194</v>
      </c>
      <c r="E8201" s="6">
        <v>38450</v>
      </c>
      <c r="F8201" s="28">
        <f t="shared" si="512"/>
        <v>34.439366867683113</v>
      </c>
      <c r="G8201" s="14">
        <f t="shared" si="513"/>
        <v>42.371362085274889</v>
      </c>
      <c r="H8201" s="6">
        <f t="shared" si="514"/>
        <v>1043.8006412760424</v>
      </c>
      <c r="I8201" s="14">
        <f t="shared" si="515"/>
        <v>6.8454974896660792</v>
      </c>
      <c r="J8201" s="9"/>
      <c r="N8201" s="4"/>
      <c r="R8201" s="4"/>
    </row>
    <row r="8202" spans="1:18" x14ac:dyDescent="0.25">
      <c r="A8202" s="9">
        <v>45268.708333333336</v>
      </c>
      <c r="B8202" s="5">
        <v>45268</v>
      </c>
      <c r="C8202" s="6">
        <v>47441.836597222224</v>
      </c>
      <c r="D8202" s="6">
        <v>16271.458882378472</v>
      </c>
      <c r="E8202" s="6">
        <v>38450</v>
      </c>
      <c r="F8202" s="28">
        <f t="shared" si="512"/>
        <v>34.297700193443156</v>
      </c>
      <c r="G8202" s="14">
        <f t="shared" si="513"/>
        <v>42.318488640776266</v>
      </c>
      <c r="H8202" s="6">
        <f t="shared" si="514"/>
        <v>-20.329839409721899</v>
      </c>
      <c r="I8202" s="14">
        <f t="shared" si="515"/>
        <v>-0.1247858031852164</v>
      </c>
      <c r="J8202" s="9"/>
      <c r="N8202" s="4"/>
      <c r="R8202" s="4"/>
    </row>
    <row r="8203" spans="1:18" x14ac:dyDescent="0.25">
      <c r="A8203" s="9">
        <v>45268.75</v>
      </c>
      <c r="B8203" s="5">
        <v>45268</v>
      </c>
      <c r="C8203" s="6">
        <v>47381.285774739583</v>
      </c>
      <c r="D8203" s="6">
        <v>13669.657935112848</v>
      </c>
      <c r="E8203" s="6">
        <v>38450</v>
      </c>
      <c r="F8203" s="28">
        <f t="shared" si="512"/>
        <v>28.850331331448505</v>
      </c>
      <c r="G8203" s="14">
        <f t="shared" si="513"/>
        <v>35.551776164142645</v>
      </c>
      <c r="H8203" s="6">
        <f t="shared" si="514"/>
        <v>-2601.8009472656249</v>
      </c>
      <c r="I8203" s="14">
        <f t="shared" si="515"/>
        <v>-15.989967255384219</v>
      </c>
      <c r="J8203" s="9"/>
      <c r="N8203" s="4"/>
      <c r="R8203" s="4"/>
    </row>
    <row r="8204" spans="1:18" x14ac:dyDescent="0.25">
      <c r="A8204" s="9">
        <v>45268.791666666664</v>
      </c>
      <c r="B8204" s="5">
        <v>45268</v>
      </c>
      <c r="C8204" s="6">
        <v>48175.033433159719</v>
      </c>
      <c r="D8204" s="6">
        <v>15934.633393012153</v>
      </c>
      <c r="E8204" s="6">
        <v>38450</v>
      </c>
      <c r="F8204" s="28">
        <f t="shared" si="512"/>
        <v>33.076538317551154</v>
      </c>
      <c r="G8204" s="14">
        <f t="shared" si="513"/>
        <v>41.442479565701305</v>
      </c>
      <c r="H8204" s="6">
        <f t="shared" si="514"/>
        <v>2264.9754578993052</v>
      </c>
      <c r="I8204" s="14">
        <f t="shared" si="515"/>
        <v>16.569364563844204</v>
      </c>
      <c r="J8204" s="9"/>
      <c r="N8204" s="4"/>
      <c r="R8204" s="4"/>
    </row>
    <row r="8205" spans="1:18" x14ac:dyDescent="0.25">
      <c r="A8205" s="9">
        <v>45268.833333333336</v>
      </c>
      <c r="B8205" s="5">
        <v>45268</v>
      </c>
      <c r="C8205" s="6">
        <v>47534.399976128472</v>
      </c>
      <c r="D8205" s="6">
        <v>18757.898776041668</v>
      </c>
      <c r="E8205" s="6">
        <v>38450</v>
      </c>
      <c r="F8205" s="28">
        <f t="shared" si="512"/>
        <v>39.461734628946168</v>
      </c>
      <c r="G8205" s="14">
        <f t="shared" si="513"/>
        <v>48.785172369419158</v>
      </c>
      <c r="H8205" s="6">
        <f t="shared" si="514"/>
        <v>2823.2653830295149</v>
      </c>
      <c r="I8205" s="14">
        <f t="shared" si="515"/>
        <v>17.717793145260607</v>
      </c>
      <c r="J8205" s="9"/>
      <c r="N8205" s="4"/>
      <c r="R8205" s="4"/>
    </row>
    <row r="8206" spans="1:18" x14ac:dyDescent="0.25">
      <c r="A8206" s="9">
        <v>45268.875</v>
      </c>
      <c r="B8206" s="5">
        <v>45268</v>
      </c>
      <c r="C8206" s="6">
        <v>46805.696477864585</v>
      </c>
      <c r="D8206" s="6">
        <v>20647.532011718751</v>
      </c>
      <c r="E8206" s="6">
        <v>38450</v>
      </c>
      <c r="F8206" s="28">
        <f t="shared" si="512"/>
        <v>44.113288692292855</v>
      </c>
      <c r="G8206" s="14">
        <f t="shared" si="513"/>
        <v>53.699693138410275</v>
      </c>
      <c r="H8206" s="6">
        <f t="shared" si="514"/>
        <v>1889.6332356770836</v>
      </c>
      <c r="I8206" s="14">
        <f t="shared" si="515"/>
        <v>10.073800153408429</v>
      </c>
      <c r="J8206" s="9"/>
      <c r="N8206" s="4"/>
      <c r="R8206" s="4"/>
    </row>
    <row r="8207" spans="1:18" x14ac:dyDescent="0.25">
      <c r="A8207" s="9">
        <v>45268.916666666664</v>
      </c>
      <c r="B8207" s="5">
        <v>45268</v>
      </c>
      <c r="C8207" s="6">
        <v>45847.713708767362</v>
      </c>
      <c r="D8207" s="6">
        <v>20453.171566840279</v>
      </c>
      <c r="E8207" s="6">
        <v>38450</v>
      </c>
      <c r="F8207" s="28">
        <f t="shared" si="512"/>
        <v>44.611104703633373</v>
      </c>
      <c r="G8207" s="14">
        <f t="shared" si="513"/>
        <v>53.194204335085246</v>
      </c>
      <c r="H8207" s="6">
        <f t="shared" si="514"/>
        <v>-194.36044487847175</v>
      </c>
      <c r="I8207" s="14">
        <f t="shared" si="515"/>
        <v>-0.94132531078368187</v>
      </c>
      <c r="J8207" s="9"/>
      <c r="N8207" s="4"/>
      <c r="R8207" s="4"/>
    </row>
    <row r="8208" spans="1:18" x14ac:dyDescent="0.25">
      <c r="A8208" s="9">
        <v>45268.958333333336</v>
      </c>
      <c r="B8208" s="5">
        <v>45268</v>
      </c>
      <c r="C8208" s="6">
        <v>44279.729654947914</v>
      </c>
      <c r="D8208" s="6">
        <v>20085.869763454863</v>
      </c>
      <c r="E8208" s="6">
        <v>38450</v>
      </c>
      <c r="F8208" s="28">
        <f t="shared" si="512"/>
        <v>45.36131977312202</v>
      </c>
      <c r="G8208" s="14">
        <f t="shared" si="513"/>
        <v>52.238933064902113</v>
      </c>
      <c r="H8208" s="6">
        <f t="shared" si="514"/>
        <v>-367.30180338541686</v>
      </c>
      <c r="I8208" s="14">
        <f t="shared" si="515"/>
        <v>-1.795818326683893</v>
      </c>
      <c r="J8208" s="9"/>
      <c r="N8208" s="4"/>
      <c r="R8208" s="4"/>
    </row>
    <row r="8209" spans="1:18" x14ac:dyDescent="0.25">
      <c r="A8209" s="9">
        <v>45269</v>
      </c>
      <c r="B8209" s="5">
        <v>45269</v>
      </c>
      <c r="C8209" s="6">
        <v>42413.375444878475</v>
      </c>
      <c r="D8209" s="6">
        <v>19047.332528211806</v>
      </c>
      <c r="E8209" s="6">
        <v>38450</v>
      </c>
      <c r="F8209" s="28">
        <f t="shared" si="512"/>
        <v>44.908787212576875</v>
      </c>
      <c r="G8209" s="14">
        <f t="shared" si="513"/>
        <v>49.537925951136039</v>
      </c>
      <c r="H8209" s="6">
        <f t="shared" si="514"/>
        <v>-1038.5372352430568</v>
      </c>
      <c r="I8209" s="14">
        <f t="shared" si="515"/>
        <v>-5.1704867524961164</v>
      </c>
      <c r="J8209" s="9"/>
      <c r="N8209" s="4"/>
      <c r="R8209" s="4"/>
    </row>
    <row r="8210" spans="1:18" x14ac:dyDescent="0.25">
      <c r="A8210" s="9">
        <v>45269.041666666664</v>
      </c>
      <c r="B8210" s="5">
        <v>45269</v>
      </c>
      <c r="C8210" s="6">
        <v>40610.993185763888</v>
      </c>
      <c r="D8210" s="6">
        <v>18104.631375868055</v>
      </c>
      <c r="E8210" s="6">
        <v>38450</v>
      </c>
      <c r="F8210" s="28">
        <f t="shared" si="512"/>
        <v>44.580617107917966</v>
      </c>
      <c r="G8210" s="14">
        <f t="shared" si="513"/>
        <v>47.086167427485186</v>
      </c>
      <c r="H8210" s="6">
        <f t="shared" si="514"/>
        <v>-942.70115234375044</v>
      </c>
      <c r="I8210" s="14">
        <f t="shared" si="515"/>
        <v>-4.9492554978366448</v>
      </c>
      <c r="J8210" s="9"/>
      <c r="N8210" s="4"/>
      <c r="R8210" s="4"/>
    </row>
    <row r="8211" spans="1:18" x14ac:dyDescent="0.25">
      <c r="A8211" s="9">
        <v>45269.083333333336</v>
      </c>
      <c r="B8211" s="5">
        <v>45269</v>
      </c>
      <c r="C8211" s="6">
        <v>39308.570049913193</v>
      </c>
      <c r="D8211" s="6">
        <v>16257.745762803819</v>
      </c>
      <c r="E8211" s="6">
        <v>38450</v>
      </c>
      <c r="F8211" s="28">
        <f t="shared" si="512"/>
        <v>41.359290714874838</v>
      </c>
      <c r="G8211" s="14">
        <f t="shared" si="513"/>
        <v>42.282823830439057</v>
      </c>
      <c r="H8211" s="6">
        <f t="shared" si="514"/>
        <v>-1846.8856130642362</v>
      </c>
      <c r="I8211" s="14">
        <f t="shared" si="515"/>
        <v>-10.201177669521504</v>
      </c>
      <c r="J8211" s="9"/>
      <c r="N8211" s="4"/>
      <c r="R8211" s="4"/>
    </row>
    <row r="8212" spans="1:18" x14ac:dyDescent="0.25">
      <c r="A8212" s="9">
        <v>45269.125</v>
      </c>
      <c r="B8212" s="5">
        <v>45269</v>
      </c>
      <c r="C8212" s="6">
        <v>38262.853057725697</v>
      </c>
      <c r="D8212" s="6">
        <v>14782.453637152777</v>
      </c>
      <c r="E8212" s="6">
        <v>38450</v>
      </c>
      <c r="F8212" s="28">
        <f t="shared" si="512"/>
        <v>38.633955536067994</v>
      </c>
      <c r="G8212" s="14">
        <f t="shared" si="513"/>
        <v>38.44591323056639</v>
      </c>
      <c r="H8212" s="6">
        <f t="shared" si="514"/>
        <v>-1475.2921256510417</v>
      </c>
      <c r="I8212" s="14">
        <f t="shared" si="515"/>
        <v>-9.0743953508386763</v>
      </c>
      <c r="J8212" s="9"/>
      <c r="N8212" s="4"/>
      <c r="R8212" s="4"/>
    </row>
    <row r="8213" spans="1:18" x14ac:dyDescent="0.25">
      <c r="A8213" s="9">
        <v>45269.166666666664</v>
      </c>
      <c r="B8213" s="5">
        <v>45269</v>
      </c>
      <c r="C8213" s="6">
        <v>37779.166651475694</v>
      </c>
      <c r="D8213" s="6">
        <v>13614.989598524306</v>
      </c>
      <c r="E8213" s="6">
        <v>38450</v>
      </c>
      <c r="F8213" s="28">
        <f t="shared" si="512"/>
        <v>36.038353424062329</v>
      </c>
      <c r="G8213" s="14">
        <f t="shared" si="513"/>
        <v>35.409595834913674</v>
      </c>
      <c r="H8213" s="6">
        <f t="shared" si="514"/>
        <v>-1167.4640386284718</v>
      </c>
      <c r="I8213" s="14">
        <f t="shared" si="515"/>
        <v>-7.897633689811018</v>
      </c>
      <c r="J8213" s="9"/>
      <c r="N8213" s="4"/>
      <c r="R8213" s="4"/>
    </row>
    <row r="8214" spans="1:18" x14ac:dyDescent="0.25">
      <c r="A8214" s="9">
        <v>45269.208333333336</v>
      </c>
      <c r="B8214" s="5">
        <v>45269</v>
      </c>
      <c r="C8214" s="6">
        <v>37703.828090277777</v>
      </c>
      <c r="D8214" s="6">
        <v>14285.051095920138</v>
      </c>
      <c r="E8214" s="6">
        <v>38450</v>
      </c>
      <c r="F8214" s="28">
        <f t="shared" si="512"/>
        <v>37.88753508454397</v>
      </c>
      <c r="G8214" s="14">
        <f t="shared" si="513"/>
        <v>37.152278532952245</v>
      </c>
      <c r="H8214" s="6">
        <f t="shared" si="514"/>
        <v>670.0614973958327</v>
      </c>
      <c r="I8214" s="14">
        <f t="shared" si="515"/>
        <v>4.9214984157494985</v>
      </c>
      <c r="J8214" s="9"/>
      <c r="N8214" s="4"/>
      <c r="R8214" s="4"/>
    </row>
    <row r="8215" spans="1:18" x14ac:dyDescent="0.25">
      <c r="A8215" s="9">
        <v>45269.25</v>
      </c>
      <c r="B8215" s="5">
        <v>45269</v>
      </c>
      <c r="C8215" s="6">
        <v>38503.246853298609</v>
      </c>
      <c r="D8215" s="6">
        <v>14022.408346354166</v>
      </c>
      <c r="E8215" s="6">
        <v>38450</v>
      </c>
      <c r="F8215" s="28">
        <f t="shared" si="512"/>
        <v>36.418768525628522</v>
      </c>
      <c r="G8215" s="14">
        <f t="shared" si="513"/>
        <v>36.469202461259208</v>
      </c>
      <c r="H8215" s="6">
        <f t="shared" si="514"/>
        <v>-262.64274956597183</v>
      </c>
      <c r="I8215" s="14">
        <f t="shared" si="515"/>
        <v>-1.8385846000997752</v>
      </c>
      <c r="J8215" s="9"/>
      <c r="N8215" s="4"/>
      <c r="R8215" s="4"/>
    </row>
    <row r="8216" spans="1:18" x14ac:dyDescent="0.25">
      <c r="A8216" s="9">
        <v>45269.291666666664</v>
      </c>
      <c r="B8216" s="5">
        <v>45269</v>
      </c>
      <c r="C8216" s="6">
        <v>39813.460347222222</v>
      </c>
      <c r="D8216" s="6">
        <v>14715.732473958333</v>
      </c>
      <c r="E8216" s="6">
        <v>38450</v>
      </c>
      <c r="F8216" s="28">
        <f t="shared" si="512"/>
        <v>36.961701760206452</v>
      </c>
      <c r="G8216" s="14">
        <f t="shared" si="513"/>
        <v>38.272386148136107</v>
      </c>
      <c r="H8216" s="6">
        <f t="shared" si="514"/>
        <v>693.32412760416628</v>
      </c>
      <c r="I8216" s="14">
        <f t="shared" si="515"/>
        <v>4.9444012075459982</v>
      </c>
      <c r="J8216" s="9"/>
      <c r="N8216" s="4"/>
      <c r="R8216" s="4"/>
    </row>
    <row r="8217" spans="1:18" x14ac:dyDescent="0.25">
      <c r="A8217" s="9">
        <v>45269.333333333336</v>
      </c>
      <c r="B8217" s="5">
        <v>45269</v>
      </c>
      <c r="C8217" s="6">
        <v>41044.083417968752</v>
      </c>
      <c r="D8217" s="6">
        <v>15546.230942925347</v>
      </c>
      <c r="E8217" s="6">
        <v>38450</v>
      </c>
      <c r="F8217" s="28">
        <f t="shared" si="512"/>
        <v>37.876910990097393</v>
      </c>
      <c r="G8217" s="14">
        <f t="shared" si="513"/>
        <v>40.432330150651097</v>
      </c>
      <c r="H8217" s="6">
        <f t="shared" si="514"/>
        <v>830.49846896701456</v>
      </c>
      <c r="I8217" s="14">
        <f t="shared" si="515"/>
        <v>5.6436094529219289</v>
      </c>
      <c r="J8217" s="9"/>
      <c r="N8217" s="4"/>
      <c r="R8217" s="4"/>
    </row>
    <row r="8218" spans="1:18" x14ac:dyDescent="0.25">
      <c r="A8218" s="9">
        <v>45269.375</v>
      </c>
      <c r="B8218" s="5">
        <v>45269</v>
      </c>
      <c r="C8218" s="6">
        <v>42846.524722222224</v>
      </c>
      <c r="D8218" s="6">
        <v>14936.801929253472</v>
      </c>
      <c r="E8218" s="6">
        <v>38450</v>
      </c>
      <c r="F8218" s="28">
        <f t="shared" si="512"/>
        <v>34.861174916962497</v>
      </c>
      <c r="G8218" s="14">
        <f t="shared" si="513"/>
        <v>38.84733921782437</v>
      </c>
      <c r="H8218" s="6">
        <f t="shared" si="514"/>
        <v>-609.42901367187551</v>
      </c>
      <c r="I8218" s="14">
        <f t="shared" si="515"/>
        <v>-3.9201078120430823</v>
      </c>
      <c r="J8218" s="9"/>
      <c r="N8218" s="4"/>
      <c r="R8218" s="4"/>
    </row>
    <row r="8219" spans="1:18" x14ac:dyDescent="0.25">
      <c r="A8219" s="9">
        <v>45269.416666666664</v>
      </c>
      <c r="B8219" s="5">
        <v>45269</v>
      </c>
      <c r="C8219" s="6">
        <v>44354.585002170141</v>
      </c>
      <c r="D8219" s="6">
        <v>13383.731242404514</v>
      </c>
      <c r="E8219" s="6">
        <v>38450</v>
      </c>
      <c r="F8219" s="28">
        <f t="shared" si="512"/>
        <v>30.174403033530101</v>
      </c>
      <c r="G8219" s="14">
        <f t="shared" si="513"/>
        <v>34.80814367335374</v>
      </c>
      <c r="H8219" s="6">
        <f t="shared" si="514"/>
        <v>-1553.0706868489578</v>
      </c>
      <c r="I8219" s="14">
        <f t="shared" si="515"/>
        <v>-10.397611846263393</v>
      </c>
      <c r="J8219" s="9"/>
      <c r="N8219" s="4"/>
      <c r="R8219" s="4"/>
    </row>
    <row r="8220" spans="1:18" x14ac:dyDescent="0.25">
      <c r="A8220" s="9">
        <v>45269.458333333336</v>
      </c>
      <c r="B8220" s="5">
        <v>45269</v>
      </c>
      <c r="C8220" s="6">
        <v>45075.149377170135</v>
      </c>
      <c r="D8220" s="6">
        <v>14552.011129557291</v>
      </c>
      <c r="E8220" s="6">
        <v>38450</v>
      </c>
      <c r="F8220" s="28">
        <f t="shared" si="512"/>
        <v>32.283888862557291</v>
      </c>
      <c r="G8220" s="14">
        <f t="shared" si="513"/>
        <v>37.846582911722479</v>
      </c>
      <c r="H8220" s="6">
        <f t="shared" si="514"/>
        <v>1168.2798871527775</v>
      </c>
      <c r="I8220" s="14">
        <f t="shared" si="515"/>
        <v>8.7291045075026847</v>
      </c>
      <c r="J8220" s="9"/>
      <c r="N8220" s="4"/>
      <c r="R8220" s="4"/>
    </row>
    <row r="8221" spans="1:18" x14ac:dyDescent="0.25">
      <c r="A8221" s="9">
        <v>45269.5</v>
      </c>
      <c r="B8221" s="5">
        <v>45269</v>
      </c>
      <c r="C8221" s="6">
        <v>45534.000390624999</v>
      </c>
      <c r="D8221" s="6">
        <v>14382.004450954861</v>
      </c>
      <c r="E8221" s="6">
        <v>38450</v>
      </c>
      <c r="F8221" s="28">
        <f t="shared" si="512"/>
        <v>31.585198593523916</v>
      </c>
      <c r="G8221" s="14">
        <f t="shared" si="513"/>
        <v>37.404432902353349</v>
      </c>
      <c r="H8221" s="6">
        <f t="shared" si="514"/>
        <v>-170.00667860243084</v>
      </c>
      <c r="I8221" s="14">
        <f t="shared" si="515"/>
        <v>-1.1682693002970708</v>
      </c>
      <c r="J8221" s="9"/>
      <c r="N8221" s="4"/>
      <c r="R8221" s="4"/>
    </row>
    <row r="8222" spans="1:18" x14ac:dyDescent="0.25">
      <c r="A8222" s="9">
        <v>45269.541666666664</v>
      </c>
      <c r="B8222" s="5">
        <v>45269</v>
      </c>
      <c r="C8222" s="6">
        <v>46021.216095920136</v>
      </c>
      <c r="D8222" s="6">
        <v>15158.815139973958</v>
      </c>
      <c r="E8222" s="6">
        <v>38450</v>
      </c>
      <c r="F8222" s="28">
        <f t="shared" si="512"/>
        <v>32.938753961605578</v>
      </c>
      <c r="G8222" s="14">
        <f t="shared" si="513"/>
        <v>39.424746787968687</v>
      </c>
      <c r="H8222" s="6">
        <f t="shared" si="514"/>
        <v>776.81068901909748</v>
      </c>
      <c r="I8222" s="14">
        <f t="shared" si="515"/>
        <v>5.4012685899810222</v>
      </c>
      <c r="J8222" s="9"/>
      <c r="N8222" s="4"/>
      <c r="R8222" s="4"/>
    </row>
    <row r="8223" spans="1:18" x14ac:dyDescent="0.25">
      <c r="A8223" s="9">
        <v>45269.583333333336</v>
      </c>
      <c r="B8223" s="5">
        <v>45269</v>
      </c>
      <c r="C8223" s="6">
        <v>46424.357497829864</v>
      </c>
      <c r="D8223" s="6">
        <v>17194.545462239585</v>
      </c>
      <c r="E8223" s="6">
        <v>38450</v>
      </c>
      <c r="F8223" s="28">
        <f t="shared" si="512"/>
        <v>37.0377672174426</v>
      </c>
      <c r="G8223" s="14">
        <f t="shared" si="513"/>
        <v>44.719233972014521</v>
      </c>
      <c r="H8223" s="6">
        <f t="shared" si="514"/>
        <v>2035.7303222656265</v>
      </c>
      <c r="I8223" s="14">
        <f t="shared" si="515"/>
        <v>13.429349876412067</v>
      </c>
      <c r="J8223" s="9"/>
      <c r="N8223" s="4"/>
      <c r="R8223" s="4"/>
    </row>
    <row r="8224" spans="1:18" x14ac:dyDescent="0.25">
      <c r="A8224" s="9">
        <v>45269.625</v>
      </c>
      <c r="B8224" s="5">
        <v>45269</v>
      </c>
      <c r="C8224" s="6">
        <v>46621.296111111114</v>
      </c>
      <c r="D8224" s="6">
        <v>18688.558951822917</v>
      </c>
      <c r="E8224" s="6">
        <v>38450</v>
      </c>
      <c r="F8224" s="28">
        <f t="shared" si="512"/>
        <v>40.085884586483921</v>
      </c>
      <c r="G8224" s="14">
        <f t="shared" si="513"/>
        <v>48.604834725157133</v>
      </c>
      <c r="H8224" s="6">
        <f t="shared" si="514"/>
        <v>1494.0134895833326</v>
      </c>
      <c r="I8224" s="14">
        <f t="shared" si="515"/>
        <v>8.6888803944500292</v>
      </c>
      <c r="J8224" s="9"/>
      <c r="N8224" s="4"/>
      <c r="R8224" s="4"/>
    </row>
    <row r="8225" spans="1:18" x14ac:dyDescent="0.25">
      <c r="A8225" s="9">
        <v>45269.666666666664</v>
      </c>
      <c r="B8225" s="5">
        <v>45269</v>
      </c>
      <c r="C8225" s="6">
        <v>46712.548951822915</v>
      </c>
      <c r="D8225" s="6">
        <v>19770.422089843749</v>
      </c>
      <c r="E8225" s="6">
        <v>38450</v>
      </c>
      <c r="F8225" s="28">
        <f t="shared" si="512"/>
        <v>42.323577996640722</v>
      </c>
      <c r="G8225" s="14">
        <f t="shared" si="513"/>
        <v>51.418522990490892</v>
      </c>
      <c r="H8225" s="6">
        <f t="shared" si="514"/>
        <v>1081.8631380208317</v>
      </c>
      <c r="I8225" s="14">
        <f t="shared" si="515"/>
        <v>5.7889061473908061</v>
      </c>
      <c r="J8225" s="9"/>
      <c r="N8225" s="4"/>
      <c r="R8225" s="4"/>
    </row>
    <row r="8226" spans="1:18" x14ac:dyDescent="0.25">
      <c r="A8226" s="9">
        <v>45269.708333333336</v>
      </c>
      <c r="B8226" s="5">
        <v>45269</v>
      </c>
      <c r="C8226" s="6">
        <v>46533.852669270833</v>
      </c>
      <c r="D8226" s="6">
        <v>20261.230557725696</v>
      </c>
      <c r="E8226" s="6">
        <v>38450</v>
      </c>
      <c r="F8226" s="28">
        <f t="shared" si="512"/>
        <v>43.540840475272816</v>
      </c>
      <c r="G8226" s="14">
        <f t="shared" si="513"/>
        <v>52.695007952472551</v>
      </c>
      <c r="H8226" s="6">
        <f t="shared" si="514"/>
        <v>490.80846788194685</v>
      </c>
      <c r="I8226" s="14">
        <f t="shared" si="515"/>
        <v>2.4825391468707174</v>
      </c>
      <c r="J8226" s="9"/>
      <c r="N8226" s="4"/>
      <c r="R8226" s="4"/>
    </row>
    <row r="8227" spans="1:18" x14ac:dyDescent="0.25">
      <c r="A8227" s="9">
        <v>45269.75</v>
      </c>
      <c r="B8227" s="5">
        <v>45269</v>
      </c>
      <c r="C8227" s="6">
        <v>47061.475792100697</v>
      </c>
      <c r="D8227" s="6">
        <v>19728.046312934028</v>
      </c>
      <c r="E8227" s="6">
        <v>38450</v>
      </c>
      <c r="F8227" s="28">
        <f t="shared" si="512"/>
        <v>41.919735794272292</v>
      </c>
      <c r="G8227" s="14">
        <f t="shared" si="513"/>
        <v>51.308312907500721</v>
      </c>
      <c r="H8227" s="6">
        <f t="shared" si="514"/>
        <v>-533.18424479166788</v>
      </c>
      <c r="I8227" s="14">
        <f t="shared" si="515"/>
        <v>-2.6315491710761982</v>
      </c>
      <c r="J8227" s="9"/>
      <c r="N8227" s="4"/>
      <c r="R8227" s="4"/>
    </row>
    <row r="8228" spans="1:18" x14ac:dyDescent="0.25">
      <c r="A8228" s="9">
        <v>45269.791666666664</v>
      </c>
      <c r="B8228" s="5">
        <v>45269</v>
      </c>
      <c r="C8228" s="6">
        <v>47313.936486545135</v>
      </c>
      <c r="D8228" s="6">
        <v>19754.160384114584</v>
      </c>
      <c r="E8228" s="6">
        <v>38450</v>
      </c>
      <c r="F8228" s="28">
        <f t="shared" si="512"/>
        <v>41.751251007685994</v>
      </c>
      <c r="G8228" s="14">
        <f t="shared" si="513"/>
        <v>51.376229867658218</v>
      </c>
      <c r="H8228" s="6">
        <f t="shared" si="514"/>
        <v>26.114071180556493</v>
      </c>
      <c r="I8228" s="14">
        <f t="shared" si="515"/>
        <v>0.13237028525949721</v>
      </c>
      <c r="J8228" s="9"/>
      <c r="N8228" s="4"/>
      <c r="R8228" s="4"/>
    </row>
    <row r="8229" spans="1:18" x14ac:dyDescent="0.25">
      <c r="A8229" s="9">
        <v>45269.833333333336</v>
      </c>
      <c r="B8229" s="5">
        <v>45269</v>
      </c>
      <c r="C8229" s="6">
        <v>46424.845614149308</v>
      </c>
      <c r="D8229" s="6">
        <v>20938.766688368054</v>
      </c>
      <c r="E8229" s="6">
        <v>38450</v>
      </c>
      <c r="F8229" s="28">
        <f t="shared" si="512"/>
        <v>45.102501497573883</v>
      </c>
      <c r="G8229" s="14">
        <f t="shared" si="513"/>
        <v>54.45713052891562</v>
      </c>
      <c r="H8229" s="6">
        <f t="shared" si="514"/>
        <v>1184.6063042534697</v>
      </c>
      <c r="I8229" s="14">
        <f t="shared" si="515"/>
        <v>5.9967433756692454</v>
      </c>
      <c r="J8229" s="9"/>
      <c r="N8229" s="4"/>
      <c r="R8229" s="4"/>
    </row>
    <row r="8230" spans="1:18" x14ac:dyDescent="0.25">
      <c r="A8230" s="9">
        <v>45269.875</v>
      </c>
      <c r="B8230" s="5">
        <v>45269</v>
      </c>
      <c r="C8230" s="6">
        <v>45643.693385416664</v>
      </c>
      <c r="D8230" s="6">
        <v>21762.165802951389</v>
      </c>
      <c r="E8230" s="6">
        <v>38450</v>
      </c>
      <c r="F8230" s="28">
        <f t="shared" si="512"/>
        <v>47.67836296504543</v>
      </c>
      <c r="G8230" s="14">
        <f t="shared" si="513"/>
        <v>56.598610670874869</v>
      </c>
      <c r="H8230" s="6">
        <f t="shared" si="514"/>
        <v>823.39911458333518</v>
      </c>
      <c r="I8230" s="14">
        <f t="shared" si="515"/>
        <v>3.9324145821862158</v>
      </c>
      <c r="J8230" s="9"/>
      <c r="N8230" s="4"/>
      <c r="R8230" s="4"/>
    </row>
    <row r="8231" spans="1:18" x14ac:dyDescent="0.25">
      <c r="A8231" s="9">
        <v>45269.916666666664</v>
      </c>
      <c r="B8231" s="5">
        <v>45269</v>
      </c>
      <c r="C8231" s="6">
        <v>44950.460375434028</v>
      </c>
      <c r="D8231" s="6">
        <v>22182.981592881944</v>
      </c>
      <c r="E8231" s="6">
        <v>38450</v>
      </c>
      <c r="F8231" s="28">
        <f t="shared" si="512"/>
        <v>49.349842932877308</v>
      </c>
      <c r="G8231" s="14">
        <f t="shared" si="513"/>
        <v>57.693060059510906</v>
      </c>
      <c r="H8231" s="6">
        <f t="shared" si="514"/>
        <v>420.81578993055518</v>
      </c>
      <c r="I8231" s="14">
        <f t="shared" si="515"/>
        <v>1.933703629229238</v>
      </c>
      <c r="J8231" s="9"/>
      <c r="N8231" s="4"/>
      <c r="R8231" s="4"/>
    </row>
    <row r="8232" spans="1:18" x14ac:dyDescent="0.25">
      <c r="A8232" s="9">
        <v>45269.958333333336</v>
      </c>
      <c r="B8232" s="5">
        <v>45269</v>
      </c>
      <c r="C8232" s="6">
        <v>43822.886729600694</v>
      </c>
      <c r="D8232" s="6">
        <v>22277.24957248264</v>
      </c>
      <c r="E8232" s="6">
        <v>38450</v>
      </c>
      <c r="F8232" s="28">
        <f t="shared" si="512"/>
        <v>50.834737816199606</v>
      </c>
      <c r="G8232" s="14">
        <f t="shared" si="513"/>
        <v>57.938230357562134</v>
      </c>
      <c r="H8232" s="6">
        <f t="shared" si="514"/>
        <v>94.26797960069598</v>
      </c>
      <c r="I8232" s="14">
        <f t="shared" si="515"/>
        <v>0.42495630808684715</v>
      </c>
      <c r="J8232" s="9"/>
      <c r="N8232" s="4"/>
      <c r="R8232" s="4"/>
    </row>
    <row r="8233" spans="1:18" x14ac:dyDescent="0.25">
      <c r="A8233" s="9">
        <v>45270</v>
      </c>
      <c r="B8233" s="5">
        <v>45270</v>
      </c>
      <c r="C8233" s="6">
        <v>42449.300234374998</v>
      </c>
      <c r="D8233" s="6">
        <v>21643.672224392361</v>
      </c>
      <c r="E8233" s="6">
        <v>38450</v>
      </c>
      <c r="F8233" s="28">
        <f t="shared" si="512"/>
        <v>50.987111930918338</v>
      </c>
      <c r="G8233" s="14">
        <f t="shared" si="513"/>
        <v>56.290434913894302</v>
      </c>
      <c r="H8233" s="6">
        <f t="shared" si="514"/>
        <v>-633.57734809027897</v>
      </c>
      <c r="I8233" s="14">
        <f t="shared" si="515"/>
        <v>-2.8440555286182541</v>
      </c>
      <c r="J8233" s="9"/>
      <c r="N8233" s="4"/>
      <c r="R8233" s="4"/>
    </row>
    <row r="8234" spans="1:18" x14ac:dyDescent="0.25">
      <c r="A8234" s="9">
        <v>45270.041666666664</v>
      </c>
      <c r="B8234" s="5">
        <v>45270</v>
      </c>
      <c r="C8234" s="6">
        <v>41266.872773437499</v>
      </c>
      <c r="D8234" s="6">
        <v>20296.466788194444</v>
      </c>
      <c r="E8234" s="6">
        <v>38450</v>
      </c>
      <c r="F8234" s="28">
        <f t="shared" si="512"/>
        <v>49.183438007589459</v>
      </c>
      <c r="G8234" s="14">
        <f t="shared" si="513"/>
        <v>52.78664964419881</v>
      </c>
      <c r="H8234" s="6">
        <f t="shared" si="514"/>
        <v>-1347.2054361979172</v>
      </c>
      <c r="I8234" s="14">
        <f t="shared" si="515"/>
        <v>-6.2244771692652971</v>
      </c>
      <c r="J8234" s="9"/>
      <c r="N8234" s="4"/>
      <c r="R8234" s="4"/>
    </row>
    <row r="8235" spans="1:18" x14ac:dyDescent="0.25">
      <c r="A8235" s="9">
        <v>45270.083333333336</v>
      </c>
      <c r="B8235" s="5">
        <v>45270</v>
      </c>
      <c r="C8235" s="6">
        <v>40509.663732638888</v>
      </c>
      <c r="D8235" s="6">
        <v>18661.155088975695</v>
      </c>
      <c r="E8235" s="6">
        <v>38450</v>
      </c>
      <c r="F8235" s="28">
        <f t="shared" si="512"/>
        <v>46.065934321593211</v>
      </c>
      <c r="G8235" s="14">
        <f t="shared" si="513"/>
        <v>48.533563300326904</v>
      </c>
      <c r="H8235" s="6">
        <f t="shared" si="514"/>
        <v>-1635.3116992187497</v>
      </c>
      <c r="I8235" s="14">
        <f t="shared" si="515"/>
        <v>-8.0571249975879464</v>
      </c>
      <c r="J8235" s="9"/>
      <c r="N8235" s="4"/>
      <c r="R8235" s="4"/>
    </row>
    <row r="8236" spans="1:18" x14ac:dyDescent="0.25">
      <c r="A8236" s="9">
        <v>45270.125</v>
      </c>
      <c r="B8236" s="5">
        <v>45270</v>
      </c>
      <c r="C8236" s="6">
        <v>40180.336775173608</v>
      </c>
      <c r="D8236" s="6">
        <v>16257.301889105904</v>
      </c>
      <c r="E8236" s="6">
        <v>38450</v>
      </c>
      <c r="F8236" s="28">
        <f t="shared" si="512"/>
        <v>40.460840286313555</v>
      </c>
      <c r="G8236" s="14">
        <f t="shared" si="513"/>
        <v>42.281669412499099</v>
      </c>
      <c r="H8236" s="6">
        <f t="shared" si="514"/>
        <v>-2403.8531998697908</v>
      </c>
      <c r="I8236" s="14">
        <f t="shared" si="515"/>
        <v>-12.881588456921921</v>
      </c>
      <c r="J8236" s="9"/>
      <c r="N8236" s="4"/>
      <c r="R8236" s="4"/>
    </row>
    <row r="8237" spans="1:18" x14ac:dyDescent="0.25">
      <c r="A8237" s="9">
        <v>45270.166666666664</v>
      </c>
      <c r="B8237" s="5">
        <v>45270</v>
      </c>
      <c r="C8237" s="6">
        <v>40303.553270399309</v>
      </c>
      <c r="D8237" s="6">
        <v>14939.105550130209</v>
      </c>
      <c r="E8237" s="6">
        <v>38450</v>
      </c>
      <c r="F8237" s="28">
        <f t="shared" si="512"/>
        <v>37.066472650445291</v>
      </c>
      <c r="G8237" s="14">
        <f t="shared" si="513"/>
        <v>38.853330429467384</v>
      </c>
      <c r="H8237" s="6">
        <f t="shared" si="514"/>
        <v>-1318.1963389756947</v>
      </c>
      <c r="I8237" s="14">
        <f t="shared" si="515"/>
        <v>-8.1083340148774905</v>
      </c>
      <c r="J8237" s="9"/>
      <c r="N8237" s="4"/>
      <c r="R8237" s="4"/>
    </row>
    <row r="8238" spans="1:18" x14ac:dyDescent="0.25">
      <c r="A8238" s="9">
        <v>45270.208333333336</v>
      </c>
      <c r="B8238" s="5">
        <v>45270</v>
      </c>
      <c r="C8238" s="6">
        <v>40777.738098958333</v>
      </c>
      <c r="D8238" s="6">
        <v>13926.629523654514</v>
      </c>
      <c r="E8238" s="6">
        <v>38450</v>
      </c>
      <c r="F8238" s="28">
        <f t="shared" si="512"/>
        <v>34.152530701574811</v>
      </c>
      <c r="G8238" s="14">
        <f t="shared" si="513"/>
        <v>36.220102792339439</v>
      </c>
      <c r="H8238" s="6">
        <f t="shared" si="514"/>
        <v>-1012.4760264756951</v>
      </c>
      <c r="I8238" s="14">
        <f t="shared" si="515"/>
        <v>-6.7773537249482141</v>
      </c>
      <c r="J8238" s="9"/>
      <c r="N8238" s="4"/>
      <c r="R8238" s="4"/>
    </row>
    <row r="8239" spans="1:18" x14ac:dyDescent="0.25">
      <c r="A8239" s="9">
        <v>45270.25</v>
      </c>
      <c r="B8239" s="5">
        <v>45270</v>
      </c>
      <c r="C8239" s="6">
        <v>42071.847434895833</v>
      </c>
      <c r="D8239" s="6">
        <v>13023.519746093751</v>
      </c>
      <c r="E8239" s="6">
        <v>38450</v>
      </c>
      <c r="F8239" s="28">
        <f t="shared" si="512"/>
        <v>30.955426348336673</v>
      </c>
      <c r="G8239" s="14">
        <f t="shared" si="513"/>
        <v>33.871312733663849</v>
      </c>
      <c r="H8239" s="6">
        <f t="shared" si="514"/>
        <v>-903.10977756076318</v>
      </c>
      <c r="I8239" s="14">
        <f t="shared" si="515"/>
        <v>-6.4847691684971052</v>
      </c>
      <c r="J8239" s="9"/>
      <c r="N8239" s="4"/>
      <c r="R8239" s="4"/>
    </row>
    <row r="8240" spans="1:18" x14ac:dyDescent="0.25">
      <c r="A8240" s="9">
        <v>45270.291666666664</v>
      </c>
      <c r="B8240" s="5">
        <v>45270</v>
      </c>
      <c r="C8240" s="6">
        <v>44073.946219618054</v>
      </c>
      <c r="D8240" s="6">
        <v>12054.820572916668</v>
      </c>
      <c r="E8240" s="6">
        <v>38450</v>
      </c>
      <c r="F8240" s="28">
        <f t="shared" si="512"/>
        <v>27.351352912326387</v>
      </c>
      <c r="G8240" s="14">
        <f t="shared" si="513"/>
        <v>31.351939071304731</v>
      </c>
      <c r="H8240" s="6">
        <f t="shared" si="514"/>
        <v>-968.69917317708314</v>
      </c>
      <c r="I8240" s="14">
        <f t="shared" si="515"/>
        <v>-7.4380750523884513</v>
      </c>
      <c r="J8240" s="9"/>
      <c r="N8240" s="4"/>
      <c r="R8240" s="4"/>
    </row>
    <row r="8241" spans="1:18" x14ac:dyDescent="0.25">
      <c r="A8241" s="9">
        <v>45270.333333333336</v>
      </c>
      <c r="B8241" s="5">
        <v>45270</v>
      </c>
      <c r="C8241" s="6">
        <v>45935.70537543403</v>
      </c>
      <c r="D8241" s="6">
        <v>10712.325257161458</v>
      </c>
      <c r="E8241" s="6">
        <v>38450</v>
      </c>
      <c r="F8241" s="28">
        <f t="shared" si="512"/>
        <v>23.320258543129512</v>
      </c>
      <c r="G8241" s="14">
        <f t="shared" si="513"/>
        <v>27.860403789756717</v>
      </c>
      <c r="H8241" s="6">
        <f t="shared" si="514"/>
        <v>-1342.49531575521</v>
      </c>
      <c r="I8241" s="14">
        <f t="shared" si="515"/>
        <v>-11.136584801364595</v>
      </c>
      <c r="J8241" s="9"/>
      <c r="N8241" s="4"/>
      <c r="R8241" s="4"/>
    </row>
    <row r="8242" spans="1:18" x14ac:dyDescent="0.25">
      <c r="A8242" s="9">
        <v>45270.375</v>
      </c>
      <c r="B8242" s="5">
        <v>45270</v>
      </c>
      <c r="C8242" s="6">
        <v>47237.459958767358</v>
      </c>
      <c r="D8242" s="6">
        <v>9554.4232443576384</v>
      </c>
      <c r="E8242" s="6">
        <v>38450</v>
      </c>
      <c r="F8242" s="28">
        <f t="shared" si="512"/>
        <v>20.22636960729367</v>
      </c>
      <c r="G8242" s="14">
        <f t="shared" si="513"/>
        <v>24.848955121866421</v>
      </c>
      <c r="H8242" s="6">
        <f t="shared" si="514"/>
        <v>-1157.9020128038192</v>
      </c>
      <c r="I8242" s="14">
        <f t="shared" si="515"/>
        <v>-10.809063251974473</v>
      </c>
      <c r="J8242" s="9"/>
      <c r="N8242" s="4"/>
      <c r="R8242" s="4"/>
    </row>
    <row r="8243" spans="1:18" x14ac:dyDescent="0.25">
      <c r="A8243" s="9">
        <v>45270.416666666664</v>
      </c>
      <c r="B8243" s="5">
        <v>45270</v>
      </c>
      <c r="C8243" s="6">
        <v>47102.106529947916</v>
      </c>
      <c r="D8243" s="6">
        <v>7991.3415831163193</v>
      </c>
      <c r="E8243" s="6">
        <v>38450</v>
      </c>
      <c r="F8243" s="28">
        <f t="shared" si="512"/>
        <v>16.965996155682245</v>
      </c>
      <c r="G8243" s="14">
        <f t="shared" si="513"/>
        <v>20.783723233072351</v>
      </c>
      <c r="H8243" s="6">
        <f t="shared" si="514"/>
        <v>-1563.0816612413191</v>
      </c>
      <c r="I8243" s="14">
        <f t="shared" si="515"/>
        <v>-16.359769933411695</v>
      </c>
      <c r="J8243" s="9"/>
      <c r="N8243" s="4"/>
      <c r="R8243" s="4"/>
    </row>
    <row r="8244" spans="1:18" x14ac:dyDescent="0.25">
      <c r="A8244" s="9">
        <v>45270.458333333336</v>
      </c>
      <c r="B8244" s="5">
        <v>45270</v>
      </c>
      <c r="C8244" s="6">
        <v>46245.825232204865</v>
      </c>
      <c r="D8244" s="6">
        <v>8598.3093820529521</v>
      </c>
      <c r="E8244" s="6">
        <v>38450</v>
      </c>
      <c r="F8244" s="28">
        <f t="shared" si="512"/>
        <v>18.592617471696073</v>
      </c>
      <c r="G8244" s="14">
        <f t="shared" si="513"/>
        <v>22.362313087263853</v>
      </c>
      <c r="H8244" s="6">
        <f t="shared" si="514"/>
        <v>606.96779893663279</v>
      </c>
      <c r="I8244" s="14">
        <f t="shared" si="515"/>
        <v>7.5953179153172732</v>
      </c>
      <c r="J8244" s="9"/>
      <c r="N8244" s="4"/>
      <c r="R8244" s="4"/>
    </row>
    <row r="8245" spans="1:18" x14ac:dyDescent="0.25">
      <c r="A8245" s="9">
        <v>45270.5</v>
      </c>
      <c r="B8245" s="5">
        <v>45270</v>
      </c>
      <c r="C8245" s="6">
        <v>45373.297046440974</v>
      </c>
      <c r="D8245" s="6">
        <v>11163.703770616319</v>
      </c>
      <c r="E8245" s="6">
        <v>38450</v>
      </c>
      <c r="F8245" s="28">
        <f t="shared" si="512"/>
        <v>24.604127311246355</v>
      </c>
      <c r="G8245" s="14">
        <f t="shared" si="513"/>
        <v>29.034340105634122</v>
      </c>
      <c r="H8245" s="6">
        <f t="shared" si="514"/>
        <v>2565.3943885633671</v>
      </c>
      <c r="I8245" s="14">
        <f t="shared" si="515"/>
        <v>29.836032580056425</v>
      </c>
      <c r="J8245" s="9"/>
      <c r="N8245" s="4"/>
      <c r="R8245" s="4"/>
    </row>
    <row r="8246" spans="1:18" x14ac:dyDescent="0.25">
      <c r="A8246" s="9">
        <v>45270.541666666664</v>
      </c>
      <c r="B8246" s="5">
        <v>45270</v>
      </c>
      <c r="C8246" s="6">
        <v>44546.05714409722</v>
      </c>
      <c r="D8246" s="6">
        <v>11993.346164279514</v>
      </c>
      <c r="E8246" s="6">
        <v>38450</v>
      </c>
      <c r="F8246" s="28">
        <f t="shared" si="512"/>
        <v>26.923474114630473</v>
      </c>
      <c r="G8246" s="14">
        <f t="shared" si="513"/>
        <v>31.192057644420064</v>
      </c>
      <c r="H8246" s="6">
        <f t="shared" si="514"/>
        <v>829.64239366319453</v>
      </c>
      <c r="I8246" s="14">
        <f t="shared" si="515"/>
        <v>7.4316052334429878</v>
      </c>
      <c r="J8246" s="9"/>
      <c r="N8246" s="4"/>
      <c r="R8246" s="4"/>
    </row>
    <row r="8247" spans="1:18" x14ac:dyDescent="0.25">
      <c r="A8247" s="9">
        <v>45270.583333333336</v>
      </c>
      <c r="B8247" s="5">
        <v>45270</v>
      </c>
      <c r="C8247" s="6">
        <v>43825.197315538193</v>
      </c>
      <c r="D8247" s="6">
        <v>12452.602900390624</v>
      </c>
      <c r="E8247" s="6">
        <v>38450</v>
      </c>
      <c r="F8247" s="28">
        <f t="shared" si="512"/>
        <v>28.414254043701849</v>
      </c>
      <c r="G8247" s="14">
        <f t="shared" si="513"/>
        <v>32.386483486061444</v>
      </c>
      <c r="H8247" s="6">
        <f t="shared" si="514"/>
        <v>459.25673611111051</v>
      </c>
      <c r="I8247" s="14">
        <f t="shared" si="515"/>
        <v>3.8292627413602203</v>
      </c>
      <c r="J8247" s="9"/>
      <c r="N8247" s="4"/>
      <c r="R8247" s="4"/>
    </row>
    <row r="8248" spans="1:18" x14ac:dyDescent="0.25">
      <c r="A8248" s="9">
        <v>45270.625</v>
      </c>
      <c r="B8248" s="5">
        <v>45270</v>
      </c>
      <c r="C8248" s="6">
        <v>43126.378200954859</v>
      </c>
      <c r="D8248" s="6">
        <v>12096.249663628472</v>
      </c>
      <c r="E8248" s="6">
        <v>38450</v>
      </c>
      <c r="F8248" s="28">
        <f t="shared" si="512"/>
        <v>28.048378204318229</v>
      </c>
      <c r="G8248" s="14">
        <f t="shared" si="513"/>
        <v>31.459687031543492</v>
      </c>
      <c r="H8248" s="6">
        <f t="shared" si="514"/>
        <v>-356.35323676215194</v>
      </c>
      <c r="I8248" s="14">
        <f t="shared" si="515"/>
        <v>-2.861676708176196</v>
      </c>
      <c r="J8248" s="9"/>
      <c r="N8248" s="4"/>
      <c r="R8248" s="4"/>
    </row>
    <row r="8249" spans="1:18" x14ac:dyDescent="0.25">
      <c r="A8249" s="9">
        <v>45270.666666666664</v>
      </c>
      <c r="B8249" s="5">
        <v>45270</v>
      </c>
      <c r="C8249" s="6">
        <v>43105.297239583335</v>
      </c>
      <c r="D8249" s="6">
        <v>11346.159645182292</v>
      </c>
      <c r="E8249" s="6">
        <v>38450</v>
      </c>
      <c r="F8249" s="28">
        <f t="shared" si="512"/>
        <v>26.321961271068979</v>
      </c>
      <c r="G8249" s="14">
        <f t="shared" si="513"/>
        <v>29.508867737795295</v>
      </c>
      <c r="H8249" s="6">
        <f t="shared" si="514"/>
        <v>-750.09001844618069</v>
      </c>
      <c r="I8249" s="14">
        <f t="shared" si="515"/>
        <v>-6.2010130354830872</v>
      </c>
      <c r="J8249" s="9"/>
      <c r="N8249" s="4"/>
      <c r="R8249" s="4"/>
    </row>
    <row r="8250" spans="1:18" x14ac:dyDescent="0.25">
      <c r="A8250" s="9">
        <v>45270.708333333336</v>
      </c>
      <c r="B8250" s="5">
        <v>45270</v>
      </c>
      <c r="C8250" s="6">
        <v>43855.547447916666</v>
      </c>
      <c r="D8250" s="6">
        <v>10065.359875217015</v>
      </c>
      <c r="E8250" s="6">
        <v>38450</v>
      </c>
      <c r="F8250" s="28">
        <f t="shared" si="512"/>
        <v>22.951166867021207</v>
      </c>
      <c r="G8250" s="14">
        <f t="shared" si="513"/>
        <v>26.177789012267915</v>
      </c>
      <c r="H8250" s="6">
        <f t="shared" si="514"/>
        <v>-1280.7997699652769</v>
      </c>
      <c r="I8250" s="14">
        <f t="shared" si="515"/>
        <v>-11.28839898272645</v>
      </c>
      <c r="J8250" s="9"/>
      <c r="N8250" s="4"/>
      <c r="R8250" s="4"/>
    </row>
    <row r="8251" spans="1:18" x14ac:dyDescent="0.25">
      <c r="A8251" s="9">
        <v>45270.75</v>
      </c>
      <c r="B8251" s="5">
        <v>45270</v>
      </c>
      <c r="C8251" s="6">
        <v>46422.387280815972</v>
      </c>
      <c r="D8251" s="6">
        <v>8191.7518657769097</v>
      </c>
      <c r="E8251" s="6">
        <v>38450</v>
      </c>
      <c r="F8251" s="28">
        <f t="shared" si="512"/>
        <v>17.646123660603184</v>
      </c>
      <c r="G8251" s="14">
        <f t="shared" si="513"/>
        <v>21.304946334920441</v>
      </c>
      <c r="H8251" s="6">
        <f t="shared" si="514"/>
        <v>-1873.608009440105</v>
      </c>
      <c r="I8251" s="14">
        <f t="shared" si="515"/>
        <v>-18.614416500430483</v>
      </c>
      <c r="J8251" s="9"/>
      <c r="N8251" s="4"/>
      <c r="R8251" s="4"/>
    </row>
    <row r="8252" spans="1:18" x14ac:dyDescent="0.25">
      <c r="A8252" s="9">
        <v>45270.791666666664</v>
      </c>
      <c r="B8252" s="5">
        <v>45270</v>
      </c>
      <c r="C8252" s="6">
        <v>49147.193891059025</v>
      </c>
      <c r="D8252" s="6">
        <v>9118.4474083116311</v>
      </c>
      <c r="E8252" s="6">
        <v>38450</v>
      </c>
      <c r="F8252" s="28">
        <f t="shared" si="512"/>
        <v>18.553342899950348</v>
      </c>
      <c r="G8252" s="14">
        <f t="shared" si="513"/>
        <v>23.715077784945723</v>
      </c>
      <c r="H8252" s="6">
        <f t="shared" si="514"/>
        <v>926.69554253472143</v>
      </c>
      <c r="I8252" s="14">
        <f t="shared" si="515"/>
        <v>11.312544101906012</v>
      </c>
      <c r="J8252" s="9"/>
      <c r="N8252" s="4"/>
      <c r="R8252" s="4"/>
    </row>
    <row r="8253" spans="1:18" x14ac:dyDescent="0.25">
      <c r="A8253" s="9">
        <v>45270.833333333336</v>
      </c>
      <c r="B8253" s="5">
        <v>45270</v>
      </c>
      <c r="C8253" s="6">
        <v>49967.391063368057</v>
      </c>
      <c r="D8253" s="6">
        <v>11633.162336154513</v>
      </c>
      <c r="E8253" s="6">
        <v>38450</v>
      </c>
      <c r="F8253" s="28">
        <f t="shared" si="512"/>
        <v>23.28150837693622</v>
      </c>
      <c r="G8253" s="14">
        <f t="shared" si="513"/>
        <v>30.255298663600815</v>
      </c>
      <c r="H8253" s="6">
        <f t="shared" si="514"/>
        <v>2514.7149278428824</v>
      </c>
      <c r="I8253" s="14">
        <f t="shared" si="515"/>
        <v>27.578323537301692</v>
      </c>
      <c r="J8253" s="9"/>
      <c r="N8253" s="4"/>
      <c r="R8253" s="4"/>
    </row>
    <row r="8254" spans="1:18" x14ac:dyDescent="0.25">
      <c r="A8254" s="9">
        <v>45270.875</v>
      </c>
      <c r="B8254" s="5">
        <v>45270</v>
      </c>
      <c r="C8254" s="6">
        <v>50471.741957465281</v>
      </c>
      <c r="D8254" s="6">
        <v>14009.277361111112</v>
      </c>
      <c r="E8254" s="6">
        <v>38450</v>
      </c>
      <c r="F8254" s="28">
        <f t="shared" si="512"/>
        <v>27.756674958667631</v>
      </c>
      <c r="G8254" s="14">
        <f t="shared" si="513"/>
        <v>36.435051654385205</v>
      </c>
      <c r="H8254" s="6">
        <f t="shared" si="514"/>
        <v>2376.1150249565981</v>
      </c>
      <c r="I8254" s="14">
        <f t="shared" si="515"/>
        <v>20.425357751364899</v>
      </c>
      <c r="J8254" s="9"/>
      <c r="N8254" s="4"/>
      <c r="R8254" s="4"/>
    </row>
    <row r="8255" spans="1:18" x14ac:dyDescent="0.25">
      <c r="A8255" s="9">
        <v>45270.916666666664</v>
      </c>
      <c r="B8255" s="5">
        <v>45270</v>
      </c>
      <c r="C8255" s="6">
        <v>50375.684937065969</v>
      </c>
      <c r="D8255" s="6">
        <v>16449.439373914931</v>
      </c>
      <c r="E8255" s="6">
        <v>38450</v>
      </c>
      <c r="F8255" s="28">
        <f t="shared" si="512"/>
        <v>32.653529960863288</v>
      </c>
      <c r="G8255" s="14">
        <f t="shared" si="513"/>
        <v>42.781376785214384</v>
      </c>
      <c r="H8255" s="6">
        <f t="shared" si="514"/>
        <v>2440.1620128038194</v>
      </c>
      <c r="I8255" s="14">
        <f t="shared" si="515"/>
        <v>17.41818617695127</v>
      </c>
      <c r="J8255" s="9"/>
      <c r="N8255" s="4"/>
      <c r="R8255" s="4"/>
    </row>
    <row r="8256" spans="1:18" x14ac:dyDescent="0.25">
      <c r="A8256" s="9">
        <v>45270.958333333336</v>
      </c>
      <c r="B8256" s="5">
        <v>45270</v>
      </c>
      <c r="C8256" s="6">
        <v>49252.770707465279</v>
      </c>
      <c r="D8256" s="6">
        <v>18404.277039930555</v>
      </c>
      <c r="E8256" s="6">
        <v>38450</v>
      </c>
      <c r="F8256" s="28">
        <f t="shared" si="512"/>
        <v>37.366988243650226</v>
      </c>
      <c r="G8256" s="14">
        <f t="shared" si="513"/>
        <v>47.865479947803784</v>
      </c>
      <c r="H8256" s="6">
        <f t="shared" si="514"/>
        <v>1954.8376660156246</v>
      </c>
      <c r="I8256" s="14">
        <f t="shared" si="515"/>
        <v>11.883916658676846</v>
      </c>
      <c r="J8256" s="9"/>
      <c r="N8256" s="4"/>
      <c r="R8256" s="4"/>
    </row>
    <row r="8257" spans="1:18" x14ac:dyDescent="0.25">
      <c r="A8257" s="9">
        <v>45271</v>
      </c>
      <c r="B8257" s="5">
        <v>45271</v>
      </c>
      <c r="C8257" s="6">
        <v>47834.725557725695</v>
      </c>
      <c r="D8257" s="6">
        <v>19307.941809895834</v>
      </c>
      <c r="E8257" s="6">
        <v>38450</v>
      </c>
      <c r="F8257" s="28">
        <f t="shared" si="512"/>
        <v>40.363860322759699</v>
      </c>
      <c r="G8257" s="14">
        <f t="shared" si="513"/>
        <v>50.21571341975509</v>
      </c>
      <c r="H8257" s="6">
        <f t="shared" si="514"/>
        <v>903.66476996527854</v>
      </c>
      <c r="I8257" s="14">
        <f t="shared" si="515"/>
        <v>4.9100802384394466</v>
      </c>
      <c r="J8257" s="9"/>
      <c r="N8257" s="4"/>
      <c r="R8257" s="4"/>
    </row>
    <row r="8258" spans="1:18" x14ac:dyDescent="0.25">
      <c r="A8258" s="9">
        <v>45271.041666666664</v>
      </c>
      <c r="B8258" s="5">
        <v>45271</v>
      </c>
      <c r="C8258" s="6">
        <v>46445.909533420141</v>
      </c>
      <c r="D8258" s="6">
        <v>18812.922801649307</v>
      </c>
      <c r="E8258" s="6">
        <v>38450</v>
      </c>
      <c r="F8258" s="28">
        <f t="shared" si="512"/>
        <v>40.505015383782016</v>
      </c>
      <c r="G8258" s="14">
        <f t="shared" si="513"/>
        <v>48.928277767618482</v>
      </c>
      <c r="H8258" s="6">
        <f t="shared" si="514"/>
        <v>-495.01900824652694</v>
      </c>
      <c r="I8258" s="14">
        <f t="shared" si="515"/>
        <v>-2.5638103383594029</v>
      </c>
      <c r="J8258" s="9"/>
      <c r="N8258" s="4"/>
      <c r="R8258" s="4"/>
    </row>
    <row r="8259" spans="1:18" x14ac:dyDescent="0.25">
      <c r="A8259" s="9">
        <v>45271.083333333336</v>
      </c>
      <c r="B8259" s="5">
        <v>45271</v>
      </c>
      <c r="C8259" s="6">
        <v>45998.143491753472</v>
      </c>
      <c r="D8259" s="6">
        <v>18648.666297743057</v>
      </c>
      <c r="E8259" s="6">
        <v>38450</v>
      </c>
      <c r="F8259" s="28">
        <f t="shared" ref="F8259:F8322" si="516">D8259/C8259*100</f>
        <v>40.542215146327329</v>
      </c>
      <c r="G8259" s="14">
        <f t="shared" ref="G8259:G8322" si="517">D8259/E8259*100</f>
        <v>48.50108269894163</v>
      </c>
      <c r="H8259" s="6">
        <f t="shared" si="514"/>
        <v>-164.25650390625015</v>
      </c>
      <c r="I8259" s="14">
        <f t="shared" si="515"/>
        <v>-0.87310465065986442</v>
      </c>
      <c r="J8259" s="9"/>
      <c r="N8259" s="4"/>
      <c r="R8259" s="4"/>
    </row>
    <row r="8260" spans="1:18" x14ac:dyDescent="0.25">
      <c r="A8260" s="9">
        <v>45271.125</v>
      </c>
      <c r="B8260" s="5">
        <v>45271</v>
      </c>
      <c r="C8260" s="6">
        <v>45931.157519531247</v>
      </c>
      <c r="D8260" s="6">
        <v>18201.936783854166</v>
      </c>
      <c r="E8260" s="6">
        <v>38450</v>
      </c>
      <c r="F8260" s="28">
        <f t="shared" si="516"/>
        <v>39.628735191605344</v>
      </c>
      <c r="G8260" s="14">
        <f t="shared" si="517"/>
        <v>47.339237409243609</v>
      </c>
      <c r="H8260" s="6">
        <f t="shared" ref="H8260:H8323" si="518">D8260-D8259</f>
        <v>-446.72951388889123</v>
      </c>
      <c r="I8260" s="14">
        <f t="shared" ref="I8260:I8323" si="519">H8260/D8259*100</f>
        <v>-2.3955038218628877</v>
      </c>
      <c r="J8260" s="9"/>
      <c r="N8260" s="4"/>
      <c r="R8260" s="4"/>
    </row>
    <row r="8261" spans="1:18" x14ac:dyDescent="0.25">
      <c r="A8261" s="9">
        <v>45271.166666666664</v>
      </c>
      <c r="B8261" s="5">
        <v>45271</v>
      </c>
      <c r="C8261" s="6">
        <v>46623.12865017361</v>
      </c>
      <c r="D8261" s="6">
        <v>16603.421701388888</v>
      </c>
      <c r="E8261" s="6">
        <v>38450</v>
      </c>
      <c r="F8261" s="28">
        <f t="shared" si="516"/>
        <v>35.611985257293668</v>
      </c>
      <c r="G8261" s="14">
        <f t="shared" si="517"/>
        <v>43.181850978904777</v>
      </c>
      <c r="H8261" s="6">
        <f t="shared" si="518"/>
        <v>-1598.5150824652774</v>
      </c>
      <c r="I8261" s="14">
        <f t="shared" si="519"/>
        <v>-8.7821153399632887</v>
      </c>
      <c r="J8261" s="9"/>
      <c r="N8261" s="4"/>
      <c r="R8261" s="4"/>
    </row>
    <row r="8262" spans="1:18" x14ac:dyDescent="0.25">
      <c r="A8262" s="9">
        <v>45271.208333333336</v>
      </c>
      <c r="B8262" s="5">
        <v>45271</v>
      </c>
      <c r="C8262" s="6">
        <v>48218.781367187497</v>
      </c>
      <c r="D8262" s="6">
        <v>15173.263746744791</v>
      </c>
      <c r="E8262" s="6">
        <v>38450</v>
      </c>
      <c r="F8262" s="28">
        <f t="shared" si="516"/>
        <v>31.467538823098668</v>
      </c>
      <c r="G8262" s="14">
        <f t="shared" si="517"/>
        <v>39.462324438868116</v>
      </c>
      <c r="H8262" s="6">
        <f t="shared" si="518"/>
        <v>-1430.1579546440971</v>
      </c>
      <c r="I8262" s="14">
        <f t="shared" si="519"/>
        <v>-8.6136338663521599</v>
      </c>
      <c r="J8262" s="9"/>
      <c r="N8262" s="4"/>
      <c r="R8262" s="4"/>
    </row>
    <row r="8263" spans="1:18" x14ac:dyDescent="0.25">
      <c r="A8263" s="9">
        <v>45271.25</v>
      </c>
      <c r="B8263" s="5">
        <v>45271</v>
      </c>
      <c r="C8263" s="6">
        <v>51406.841013454861</v>
      </c>
      <c r="D8263" s="6">
        <v>13704.586665581597</v>
      </c>
      <c r="E8263" s="6">
        <v>38450</v>
      </c>
      <c r="F8263" s="28">
        <f t="shared" si="516"/>
        <v>26.659071818855111</v>
      </c>
      <c r="G8263" s="14">
        <f t="shared" si="517"/>
        <v>35.642618115946938</v>
      </c>
      <c r="H8263" s="6">
        <f t="shared" si="518"/>
        <v>-1468.6770811631941</v>
      </c>
      <c r="I8263" s="14">
        <f t="shared" si="519"/>
        <v>-9.6793748904435795</v>
      </c>
      <c r="J8263" s="9"/>
      <c r="N8263" s="4"/>
      <c r="R8263" s="4"/>
    </row>
    <row r="8264" spans="1:18" x14ac:dyDescent="0.25">
      <c r="A8264" s="9">
        <v>45271.291666666664</v>
      </c>
      <c r="B8264" s="5">
        <v>45271</v>
      </c>
      <c r="C8264" s="6">
        <v>55635.264631076388</v>
      </c>
      <c r="D8264" s="6">
        <v>11945.26779405382</v>
      </c>
      <c r="E8264" s="6">
        <v>38450</v>
      </c>
      <c r="F8264" s="28">
        <f t="shared" si="516"/>
        <v>21.470676689082392</v>
      </c>
      <c r="G8264" s="14">
        <f t="shared" si="517"/>
        <v>31.067016369450766</v>
      </c>
      <c r="H8264" s="6">
        <f t="shared" si="518"/>
        <v>-1759.3188715277774</v>
      </c>
      <c r="I8264" s="14">
        <f t="shared" si="519"/>
        <v>-12.837445699447624</v>
      </c>
      <c r="J8264" s="9"/>
      <c r="N8264" s="4"/>
      <c r="R8264" s="4"/>
    </row>
    <row r="8265" spans="1:18" x14ac:dyDescent="0.25">
      <c r="A8265" s="9">
        <v>45271.333333333336</v>
      </c>
      <c r="B8265" s="5">
        <v>45271</v>
      </c>
      <c r="C8265" s="6">
        <v>57234.354450954859</v>
      </c>
      <c r="D8265" s="6">
        <v>10231.178011067708</v>
      </c>
      <c r="E8265" s="6">
        <v>38450</v>
      </c>
      <c r="F8265" s="28">
        <f t="shared" si="516"/>
        <v>17.875938514926361</v>
      </c>
      <c r="G8265" s="14">
        <f t="shared" si="517"/>
        <v>26.609045542438775</v>
      </c>
      <c r="H8265" s="6">
        <f t="shared" si="518"/>
        <v>-1714.0897829861115</v>
      </c>
      <c r="I8265" s="14">
        <f t="shared" si="519"/>
        <v>-14.349529977380335</v>
      </c>
      <c r="J8265" s="9"/>
      <c r="N8265" s="4"/>
      <c r="R8265" s="4"/>
    </row>
    <row r="8266" spans="1:18" x14ac:dyDescent="0.25">
      <c r="A8266" s="9">
        <v>45271.375</v>
      </c>
      <c r="B8266" s="5">
        <v>45271</v>
      </c>
      <c r="C8266" s="6">
        <v>55589.398511284722</v>
      </c>
      <c r="D8266" s="6">
        <v>7985.8866346571176</v>
      </c>
      <c r="E8266" s="6">
        <v>38450</v>
      </c>
      <c r="F8266" s="28">
        <f t="shared" si="516"/>
        <v>14.365844654778865</v>
      </c>
      <c r="G8266" s="14">
        <f t="shared" si="517"/>
        <v>20.76953611094179</v>
      </c>
      <c r="H8266" s="6">
        <f t="shared" si="518"/>
        <v>-2245.2913764105906</v>
      </c>
      <c r="I8266" s="14">
        <f t="shared" si="519"/>
        <v>-21.945580205736992</v>
      </c>
      <c r="J8266" s="9"/>
      <c r="N8266" s="4"/>
      <c r="R8266" s="4"/>
    </row>
    <row r="8267" spans="1:18" x14ac:dyDescent="0.25">
      <c r="A8267" s="9">
        <v>45271.416666666664</v>
      </c>
      <c r="B8267" s="5">
        <v>45271</v>
      </c>
      <c r="C8267" s="6">
        <v>52670.392684461804</v>
      </c>
      <c r="D8267" s="6">
        <v>3922.1861024305554</v>
      </c>
      <c r="E8267" s="6">
        <v>38450</v>
      </c>
      <c r="F8267" s="28">
        <f t="shared" si="516"/>
        <v>7.4466619717981182</v>
      </c>
      <c r="G8267" s="14">
        <f t="shared" si="517"/>
        <v>10.200744089546308</v>
      </c>
      <c r="H8267" s="6">
        <f t="shared" si="518"/>
        <v>-4063.7005322265622</v>
      </c>
      <c r="I8267" s="14">
        <f t="shared" si="519"/>
        <v>-50.886028291347529</v>
      </c>
      <c r="J8267" s="9"/>
      <c r="N8267" s="4"/>
      <c r="R8267" s="4"/>
    </row>
    <row r="8268" spans="1:18" x14ac:dyDescent="0.25">
      <c r="A8268" s="9">
        <v>45271.458333333336</v>
      </c>
      <c r="B8268" s="5">
        <v>45271</v>
      </c>
      <c r="C8268" s="6">
        <v>50042.160039062503</v>
      </c>
      <c r="D8268" s="6">
        <v>2401.4838427734376</v>
      </c>
      <c r="E8268" s="6">
        <v>38450</v>
      </c>
      <c r="F8268" s="28">
        <f t="shared" si="516"/>
        <v>4.7989212314153882</v>
      </c>
      <c r="G8268" s="14">
        <f t="shared" si="517"/>
        <v>6.2457317107241543</v>
      </c>
      <c r="H8268" s="6">
        <f t="shared" si="518"/>
        <v>-1520.7022596571178</v>
      </c>
      <c r="I8268" s="14">
        <f t="shared" si="519"/>
        <v>-38.771802763636018</v>
      </c>
      <c r="J8268" s="9"/>
      <c r="N8268" s="4"/>
      <c r="R8268" s="4"/>
    </row>
    <row r="8269" spans="1:18" x14ac:dyDescent="0.25">
      <c r="A8269" s="9">
        <v>45271.5</v>
      </c>
      <c r="B8269" s="5">
        <v>45271</v>
      </c>
      <c r="C8269" s="6">
        <v>47816.45564670139</v>
      </c>
      <c r="D8269" s="6">
        <v>1918.8215875922308</v>
      </c>
      <c r="E8269" s="6">
        <v>38450</v>
      </c>
      <c r="F8269" s="28">
        <f t="shared" si="516"/>
        <v>4.0128896247971912</v>
      </c>
      <c r="G8269" s="14">
        <f t="shared" si="517"/>
        <v>4.9904332577171155</v>
      </c>
      <c r="H8269" s="6">
        <f t="shared" si="518"/>
        <v>-482.66225518120677</v>
      </c>
      <c r="I8269" s="14">
        <f t="shared" si="519"/>
        <v>-20.098501042746449</v>
      </c>
      <c r="J8269" s="9"/>
      <c r="N8269" s="4"/>
      <c r="R8269" s="4"/>
    </row>
    <row r="8270" spans="1:18" x14ac:dyDescent="0.25">
      <c r="A8270" s="9">
        <v>45271.541666666664</v>
      </c>
      <c r="B8270" s="5">
        <v>45271</v>
      </c>
      <c r="C8270" s="6">
        <v>46296.00545138889</v>
      </c>
      <c r="D8270" s="6">
        <v>1695.1714066569011</v>
      </c>
      <c r="E8270" s="6">
        <v>38450</v>
      </c>
      <c r="F8270" s="28">
        <f t="shared" si="516"/>
        <v>3.6615932414230472</v>
      </c>
      <c r="G8270" s="14">
        <f t="shared" si="517"/>
        <v>4.4087682877942811</v>
      </c>
      <c r="H8270" s="6">
        <f t="shared" si="518"/>
        <v>-223.65018093532967</v>
      </c>
      <c r="I8270" s="14">
        <f t="shared" si="519"/>
        <v>-11.655600623920936</v>
      </c>
      <c r="J8270" s="9"/>
      <c r="N8270" s="4"/>
      <c r="R8270" s="4"/>
    </row>
    <row r="8271" spans="1:18" x14ac:dyDescent="0.25">
      <c r="A8271" s="9">
        <v>45271.583333333336</v>
      </c>
      <c r="B8271" s="5">
        <v>45271</v>
      </c>
      <c r="C8271" s="6">
        <v>45372.787615017362</v>
      </c>
      <c r="D8271" s="6">
        <v>2061.2432154676649</v>
      </c>
      <c r="E8271" s="6">
        <v>38450</v>
      </c>
      <c r="F8271" s="28">
        <f t="shared" si="516"/>
        <v>4.5429062744768194</v>
      </c>
      <c r="G8271" s="14">
        <f t="shared" si="517"/>
        <v>5.3608406123996488</v>
      </c>
      <c r="H8271" s="6">
        <f t="shared" si="518"/>
        <v>366.07180881076374</v>
      </c>
      <c r="I8271" s="14">
        <f t="shared" si="519"/>
        <v>21.594973073118609</v>
      </c>
      <c r="J8271" s="9"/>
      <c r="N8271" s="4"/>
      <c r="R8271" s="4"/>
    </row>
    <row r="8272" spans="1:18" x14ac:dyDescent="0.25">
      <c r="A8272" s="9">
        <v>45271.625</v>
      </c>
      <c r="B8272" s="5">
        <v>45271</v>
      </c>
      <c r="C8272" s="6">
        <v>44620.459900173613</v>
      </c>
      <c r="D8272" s="6">
        <v>2520.933490125868</v>
      </c>
      <c r="E8272" s="6">
        <v>38450</v>
      </c>
      <c r="F8272" s="28">
        <f t="shared" si="516"/>
        <v>5.6497254751873571</v>
      </c>
      <c r="G8272" s="14">
        <f t="shared" si="517"/>
        <v>6.5563939925250141</v>
      </c>
      <c r="H8272" s="6">
        <f t="shared" si="518"/>
        <v>459.69027465820318</v>
      </c>
      <c r="I8272" s="14">
        <f t="shared" si="519"/>
        <v>22.301602800128872</v>
      </c>
      <c r="J8272" s="9"/>
      <c r="N8272" s="4"/>
      <c r="R8272" s="4"/>
    </row>
    <row r="8273" spans="1:18" x14ac:dyDescent="0.25">
      <c r="A8273" s="9">
        <v>45271.666666666664</v>
      </c>
      <c r="B8273" s="5">
        <v>45271</v>
      </c>
      <c r="C8273" s="6">
        <v>44185.165429687499</v>
      </c>
      <c r="D8273" s="6">
        <v>3272.0268090820314</v>
      </c>
      <c r="E8273" s="6">
        <v>38450</v>
      </c>
      <c r="F8273" s="28">
        <f t="shared" si="516"/>
        <v>7.4052609677083954</v>
      </c>
      <c r="G8273" s="14">
        <f t="shared" si="517"/>
        <v>8.5098226504084042</v>
      </c>
      <c r="H8273" s="6">
        <f t="shared" si="518"/>
        <v>751.09331895616333</v>
      </c>
      <c r="I8273" s="14">
        <f t="shared" si="519"/>
        <v>29.794253672224485</v>
      </c>
      <c r="J8273" s="9"/>
      <c r="N8273" s="4"/>
      <c r="R8273" s="4"/>
    </row>
    <row r="8274" spans="1:18" x14ac:dyDescent="0.25">
      <c r="A8274" s="9">
        <v>45271.708333333336</v>
      </c>
      <c r="B8274" s="5">
        <v>45271</v>
      </c>
      <c r="C8274" s="6">
        <v>44892.417185329861</v>
      </c>
      <c r="D8274" s="6">
        <v>4497.4461897786459</v>
      </c>
      <c r="E8274" s="6">
        <v>38450</v>
      </c>
      <c r="F8274" s="28">
        <f t="shared" si="516"/>
        <v>10.018275850934444</v>
      </c>
      <c r="G8274" s="14">
        <f t="shared" si="517"/>
        <v>11.696869154170731</v>
      </c>
      <c r="H8274" s="6">
        <f t="shared" si="518"/>
        <v>1225.4193806966146</v>
      </c>
      <c r="I8274" s="14">
        <f t="shared" si="519"/>
        <v>37.451385706720615</v>
      </c>
      <c r="J8274" s="9"/>
      <c r="N8274" s="4"/>
      <c r="R8274" s="4"/>
    </row>
    <row r="8275" spans="1:18" x14ac:dyDescent="0.25">
      <c r="A8275" s="9">
        <v>45271.75</v>
      </c>
      <c r="B8275" s="5">
        <v>45271</v>
      </c>
      <c r="C8275" s="6">
        <v>47294.608997395837</v>
      </c>
      <c r="D8275" s="6">
        <v>6071.5640467664934</v>
      </c>
      <c r="E8275" s="6">
        <v>38450</v>
      </c>
      <c r="F8275" s="28">
        <f t="shared" si="516"/>
        <v>12.837750803904118</v>
      </c>
      <c r="G8275" s="14">
        <f t="shared" si="517"/>
        <v>15.790803762721699</v>
      </c>
      <c r="H8275" s="6">
        <f t="shared" si="518"/>
        <v>1574.1178569878475</v>
      </c>
      <c r="I8275" s="14">
        <f t="shared" si="519"/>
        <v>35.000259937858694</v>
      </c>
      <c r="J8275" s="9"/>
      <c r="N8275" s="4"/>
      <c r="R8275" s="4"/>
    </row>
    <row r="8276" spans="1:18" x14ac:dyDescent="0.25">
      <c r="A8276" s="9">
        <v>45271.791666666664</v>
      </c>
      <c r="B8276" s="5">
        <v>45271</v>
      </c>
      <c r="C8276" s="6">
        <v>49144.462013888886</v>
      </c>
      <c r="D8276" s="6">
        <v>9104.396688368055</v>
      </c>
      <c r="E8276" s="6">
        <v>38450</v>
      </c>
      <c r="F8276" s="28">
        <f t="shared" si="516"/>
        <v>18.52578360873099</v>
      </c>
      <c r="G8276" s="14">
        <f t="shared" si="517"/>
        <v>23.678534950242017</v>
      </c>
      <c r="H8276" s="6">
        <f t="shared" si="518"/>
        <v>3032.8326416015616</v>
      </c>
      <c r="I8276" s="14">
        <f t="shared" si="519"/>
        <v>49.951423031051519</v>
      </c>
      <c r="J8276" s="9"/>
      <c r="N8276" s="4"/>
      <c r="R8276" s="4"/>
    </row>
    <row r="8277" spans="1:18" x14ac:dyDescent="0.25">
      <c r="A8277" s="9">
        <v>45271.833333333336</v>
      </c>
      <c r="B8277" s="5">
        <v>45271</v>
      </c>
      <c r="C8277" s="6">
        <v>49351.557311197917</v>
      </c>
      <c r="D8277" s="6">
        <v>13316.70537000868</v>
      </c>
      <c r="E8277" s="6">
        <v>38450</v>
      </c>
      <c r="F8277" s="28">
        <f t="shared" si="516"/>
        <v>26.983353911279927</v>
      </c>
      <c r="G8277" s="14">
        <f t="shared" si="517"/>
        <v>34.633824109255343</v>
      </c>
      <c r="H8277" s="6">
        <f t="shared" si="518"/>
        <v>4212.3086816406249</v>
      </c>
      <c r="I8277" s="14">
        <f t="shared" si="519"/>
        <v>46.266752491379776</v>
      </c>
      <c r="J8277" s="9"/>
      <c r="N8277" s="4"/>
      <c r="R8277" s="4"/>
    </row>
    <row r="8278" spans="1:18" x14ac:dyDescent="0.25">
      <c r="A8278" s="9">
        <v>45271.875</v>
      </c>
      <c r="B8278" s="5">
        <v>45271</v>
      </c>
      <c r="C8278" s="6">
        <v>49157.205021701389</v>
      </c>
      <c r="D8278" s="6">
        <v>16268.087617187501</v>
      </c>
      <c r="E8278" s="6">
        <v>38450</v>
      </c>
      <c r="F8278" s="28">
        <f t="shared" si="516"/>
        <v>33.094004449613522</v>
      </c>
      <c r="G8278" s="14">
        <f t="shared" si="517"/>
        <v>42.309720720903769</v>
      </c>
      <c r="H8278" s="6">
        <f t="shared" si="518"/>
        <v>2951.3822471788208</v>
      </c>
      <c r="I8278" s="14">
        <f t="shared" si="519"/>
        <v>22.163006278007764</v>
      </c>
      <c r="J8278" s="9"/>
      <c r="N8278" s="4"/>
      <c r="R8278" s="4"/>
    </row>
    <row r="8279" spans="1:18" x14ac:dyDescent="0.25">
      <c r="A8279" s="9">
        <v>45271.916666666664</v>
      </c>
      <c r="B8279" s="5">
        <v>45271</v>
      </c>
      <c r="C8279" s="6">
        <v>48244.548044704861</v>
      </c>
      <c r="D8279" s="6">
        <v>17227.290802951389</v>
      </c>
      <c r="E8279" s="6">
        <v>38450</v>
      </c>
      <c r="F8279" s="28">
        <f t="shared" si="516"/>
        <v>35.708264459204926</v>
      </c>
      <c r="G8279" s="14">
        <f t="shared" si="517"/>
        <v>44.804397406895681</v>
      </c>
      <c r="H8279" s="6">
        <f t="shared" si="518"/>
        <v>959.20318576388854</v>
      </c>
      <c r="I8279" s="14">
        <f t="shared" si="519"/>
        <v>5.8962258400334324</v>
      </c>
      <c r="J8279" s="9"/>
      <c r="N8279" s="4"/>
      <c r="R8279" s="4"/>
    </row>
    <row r="8280" spans="1:18" x14ac:dyDescent="0.25">
      <c r="A8280" s="9">
        <v>45271.958333333336</v>
      </c>
      <c r="B8280" s="5">
        <v>45271</v>
      </c>
      <c r="C8280" s="6">
        <v>46524.192517361109</v>
      </c>
      <c r="D8280" s="6">
        <v>17033.443129340278</v>
      </c>
      <c r="E8280" s="6">
        <v>38450</v>
      </c>
      <c r="F8280" s="28">
        <f t="shared" si="516"/>
        <v>36.612012391153328</v>
      </c>
      <c r="G8280" s="14">
        <f t="shared" si="517"/>
        <v>44.300242208947402</v>
      </c>
      <c r="H8280" s="6">
        <f t="shared" si="518"/>
        <v>-193.84767361111153</v>
      </c>
      <c r="I8280" s="14">
        <f t="shared" si="519"/>
        <v>-1.1252359748748273</v>
      </c>
      <c r="J8280" s="9"/>
      <c r="N8280" s="4"/>
      <c r="R8280" s="4"/>
    </row>
    <row r="8281" spans="1:18" x14ac:dyDescent="0.25">
      <c r="A8281" s="9">
        <v>45272</v>
      </c>
      <c r="B8281" s="5">
        <v>45272</v>
      </c>
      <c r="C8281" s="6">
        <v>44545.231434461806</v>
      </c>
      <c r="D8281" s="6">
        <v>16131.698712022569</v>
      </c>
      <c r="E8281" s="6">
        <v>38450</v>
      </c>
      <c r="F8281" s="28">
        <f t="shared" si="516"/>
        <v>36.214198899733411</v>
      </c>
      <c r="G8281" s="14">
        <f t="shared" si="517"/>
        <v>41.955003152204341</v>
      </c>
      <c r="H8281" s="6">
        <f t="shared" si="518"/>
        <v>-901.74441731770821</v>
      </c>
      <c r="I8281" s="14">
        <f t="shared" si="519"/>
        <v>-5.2939644114843958</v>
      </c>
      <c r="J8281" s="9"/>
      <c r="N8281" s="4"/>
      <c r="R8281" s="4"/>
    </row>
    <row r="8282" spans="1:18" x14ac:dyDescent="0.25">
      <c r="A8282" s="9">
        <v>45272.041666666664</v>
      </c>
      <c r="B8282" s="5">
        <v>45272</v>
      </c>
      <c r="C8282" s="6">
        <v>43175.031046006945</v>
      </c>
      <c r="D8282" s="6">
        <v>15317.33209092882</v>
      </c>
      <c r="E8282" s="6">
        <v>38450</v>
      </c>
      <c r="F8282" s="28">
        <f t="shared" si="516"/>
        <v>35.477292592116036</v>
      </c>
      <c r="G8282" s="14">
        <f t="shared" si="517"/>
        <v>39.837014540777169</v>
      </c>
      <c r="H8282" s="6">
        <f t="shared" si="518"/>
        <v>-814.36662109374993</v>
      </c>
      <c r="I8282" s="14">
        <f t="shared" si="519"/>
        <v>-5.0482384752625089</v>
      </c>
      <c r="J8282" s="9"/>
      <c r="N8282" s="4"/>
      <c r="R8282" s="4"/>
    </row>
    <row r="8283" spans="1:18" x14ac:dyDescent="0.25">
      <c r="A8283" s="9">
        <v>45272.083333333336</v>
      </c>
      <c r="B8283" s="5">
        <v>45272</v>
      </c>
      <c r="C8283" s="6">
        <v>42764.772154947917</v>
      </c>
      <c r="D8283" s="6">
        <v>14313.041638454861</v>
      </c>
      <c r="E8283" s="6">
        <v>38450</v>
      </c>
      <c r="F8283" s="28">
        <f t="shared" si="516"/>
        <v>33.469233944693968</v>
      </c>
      <c r="G8283" s="14">
        <f t="shared" si="517"/>
        <v>37.225075782717454</v>
      </c>
      <c r="H8283" s="6">
        <f t="shared" si="518"/>
        <v>-1004.2904524739588</v>
      </c>
      <c r="I8283" s="14">
        <f t="shared" si="519"/>
        <v>-6.5565625039148712</v>
      </c>
      <c r="J8283" s="9"/>
      <c r="N8283" s="4"/>
      <c r="R8283" s="4"/>
    </row>
    <row r="8284" spans="1:18" x14ac:dyDescent="0.25">
      <c r="A8284" s="9">
        <v>45272.125</v>
      </c>
      <c r="B8284" s="5">
        <v>45272</v>
      </c>
      <c r="C8284" s="6">
        <v>42730.522061631942</v>
      </c>
      <c r="D8284" s="6">
        <v>13735.006697048611</v>
      </c>
      <c r="E8284" s="6">
        <v>38450</v>
      </c>
      <c r="F8284" s="28">
        <f t="shared" si="516"/>
        <v>32.143315911839458</v>
      </c>
      <c r="G8284" s="14">
        <f t="shared" si="517"/>
        <v>35.72173393250614</v>
      </c>
      <c r="H8284" s="6">
        <f t="shared" si="518"/>
        <v>-578.03494140624935</v>
      </c>
      <c r="I8284" s="14">
        <f t="shared" si="519"/>
        <v>-4.0385192470427977</v>
      </c>
      <c r="J8284" s="9"/>
      <c r="N8284" s="4"/>
      <c r="R8284" s="4"/>
    </row>
    <row r="8285" spans="1:18" x14ac:dyDescent="0.25">
      <c r="A8285" s="9">
        <v>45272.166666666664</v>
      </c>
      <c r="B8285" s="5">
        <v>45272</v>
      </c>
      <c r="C8285" s="6">
        <v>43288.303843315975</v>
      </c>
      <c r="D8285" s="6">
        <v>12525.946792534722</v>
      </c>
      <c r="E8285" s="6">
        <v>38450</v>
      </c>
      <c r="F8285" s="28">
        <f t="shared" si="516"/>
        <v>28.936099778529016</v>
      </c>
      <c r="G8285" s="14">
        <f t="shared" si="517"/>
        <v>32.57723483103959</v>
      </c>
      <c r="H8285" s="6">
        <f t="shared" si="518"/>
        <v>-1209.0599045138897</v>
      </c>
      <c r="I8285" s="14">
        <f t="shared" si="519"/>
        <v>-8.8027616671908397</v>
      </c>
      <c r="J8285" s="9"/>
      <c r="N8285" s="4"/>
      <c r="R8285" s="4"/>
    </row>
    <row r="8286" spans="1:18" x14ac:dyDescent="0.25">
      <c r="A8286" s="9">
        <v>45272.208333333336</v>
      </c>
      <c r="B8286" s="5">
        <v>45272</v>
      </c>
      <c r="C8286" s="6">
        <v>44574.709986979164</v>
      </c>
      <c r="D8286" s="6">
        <v>11576.43394639757</v>
      </c>
      <c r="E8286" s="6">
        <v>38450</v>
      </c>
      <c r="F8286" s="28">
        <f t="shared" si="516"/>
        <v>25.970856456002057</v>
      </c>
      <c r="G8286" s="14">
        <f t="shared" si="517"/>
        <v>30.107760588810329</v>
      </c>
      <c r="H8286" s="6">
        <f t="shared" si="518"/>
        <v>-949.51284613715143</v>
      </c>
      <c r="I8286" s="14">
        <f t="shared" si="519"/>
        <v>-7.5803678704993942</v>
      </c>
      <c r="J8286" s="9"/>
      <c r="N8286" s="4"/>
      <c r="R8286" s="4"/>
    </row>
    <row r="8287" spans="1:18" x14ac:dyDescent="0.25">
      <c r="A8287" s="9">
        <v>45272.25</v>
      </c>
      <c r="B8287" s="5">
        <v>45272</v>
      </c>
      <c r="C8287" s="6">
        <v>47346.007623697915</v>
      </c>
      <c r="D8287" s="6">
        <v>10847.068833550347</v>
      </c>
      <c r="E8287" s="6">
        <v>38450</v>
      </c>
      <c r="F8287" s="28">
        <f t="shared" si="516"/>
        <v>22.910208015345113</v>
      </c>
      <c r="G8287" s="14">
        <f t="shared" si="517"/>
        <v>28.210842219896868</v>
      </c>
      <c r="H8287" s="6">
        <f t="shared" si="518"/>
        <v>-729.36511284722292</v>
      </c>
      <c r="I8287" s="14">
        <f t="shared" si="519"/>
        <v>-6.3004299616307264</v>
      </c>
      <c r="J8287" s="9"/>
      <c r="N8287" s="4"/>
      <c r="R8287" s="4"/>
    </row>
    <row r="8288" spans="1:18" x14ac:dyDescent="0.25">
      <c r="A8288" s="9">
        <v>45272.291666666664</v>
      </c>
      <c r="B8288" s="5">
        <v>45272</v>
      </c>
      <c r="C8288" s="6">
        <v>51221.826890190969</v>
      </c>
      <c r="D8288" s="6">
        <v>10824.877900390626</v>
      </c>
      <c r="E8288" s="6">
        <v>38450</v>
      </c>
      <c r="F8288" s="28">
        <f t="shared" si="516"/>
        <v>21.133330374172189</v>
      </c>
      <c r="G8288" s="14">
        <f t="shared" si="517"/>
        <v>28.153128479559498</v>
      </c>
      <c r="H8288" s="6">
        <f t="shared" si="518"/>
        <v>-22.190933159721681</v>
      </c>
      <c r="I8288" s="14">
        <f t="shared" si="519"/>
        <v>-0.20457999760344825</v>
      </c>
      <c r="J8288" s="9"/>
      <c r="N8288" s="4"/>
      <c r="R8288" s="4"/>
    </row>
    <row r="8289" spans="1:18" x14ac:dyDescent="0.25">
      <c r="A8289" s="9">
        <v>45272.333333333336</v>
      </c>
      <c r="B8289" s="5">
        <v>45272</v>
      </c>
      <c r="C8289" s="6">
        <v>52571.169255642359</v>
      </c>
      <c r="D8289" s="6">
        <v>10748.534913194444</v>
      </c>
      <c r="E8289" s="6">
        <v>38450</v>
      </c>
      <c r="F8289" s="28">
        <f t="shared" si="516"/>
        <v>20.445683566455632</v>
      </c>
      <c r="G8289" s="14">
        <f t="shared" si="517"/>
        <v>27.95457714744979</v>
      </c>
      <c r="H8289" s="6">
        <f t="shared" si="518"/>
        <v>-76.342987196181639</v>
      </c>
      <c r="I8289" s="14">
        <f t="shared" si="519"/>
        <v>-0.70525494974337521</v>
      </c>
      <c r="J8289" s="9"/>
      <c r="N8289" s="4"/>
      <c r="R8289" s="4"/>
    </row>
    <row r="8290" spans="1:18" x14ac:dyDescent="0.25">
      <c r="A8290" s="9">
        <v>45272.375</v>
      </c>
      <c r="B8290" s="5">
        <v>45272</v>
      </c>
      <c r="C8290" s="6">
        <v>51269.81513237847</v>
      </c>
      <c r="D8290" s="6">
        <v>10020.633625217013</v>
      </c>
      <c r="E8290" s="6">
        <v>38450</v>
      </c>
      <c r="F8290" s="28">
        <f t="shared" si="516"/>
        <v>19.544899078227168</v>
      </c>
      <c r="G8290" s="14">
        <f t="shared" si="517"/>
        <v>26.061465865323829</v>
      </c>
      <c r="H8290" s="6">
        <f t="shared" si="518"/>
        <v>-727.90128797743091</v>
      </c>
      <c r="I8290" s="14">
        <f t="shared" si="519"/>
        <v>-6.7720977217452241</v>
      </c>
      <c r="J8290" s="9"/>
      <c r="N8290" s="4"/>
      <c r="R8290" s="4"/>
    </row>
    <row r="8291" spans="1:18" x14ac:dyDescent="0.25">
      <c r="A8291" s="9">
        <v>45272.416666666664</v>
      </c>
      <c r="B8291" s="5">
        <v>45272</v>
      </c>
      <c r="C8291" s="6">
        <v>49383.128687065975</v>
      </c>
      <c r="D8291" s="6">
        <v>8086.2463726128472</v>
      </c>
      <c r="E8291" s="6">
        <v>38450</v>
      </c>
      <c r="F8291" s="28">
        <f t="shared" si="516"/>
        <v>16.374512080541244</v>
      </c>
      <c r="G8291" s="14">
        <f t="shared" si="517"/>
        <v>21.030549733713517</v>
      </c>
      <c r="H8291" s="6">
        <f t="shared" si="518"/>
        <v>-1934.387252604166</v>
      </c>
      <c r="I8291" s="14">
        <f t="shared" si="519"/>
        <v>-19.304041290725003</v>
      </c>
      <c r="J8291" s="9"/>
      <c r="N8291" s="4"/>
      <c r="R8291" s="4"/>
    </row>
    <row r="8292" spans="1:18" x14ac:dyDescent="0.25">
      <c r="A8292" s="9">
        <v>45272.458333333336</v>
      </c>
      <c r="B8292" s="5">
        <v>45272</v>
      </c>
      <c r="C8292" s="6">
        <v>47508.512108289928</v>
      </c>
      <c r="D8292" s="6">
        <v>8818.7870372178822</v>
      </c>
      <c r="E8292" s="6">
        <v>38450</v>
      </c>
      <c r="F8292" s="28">
        <f t="shared" si="516"/>
        <v>18.562540997109149</v>
      </c>
      <c r="G8292" s="14">
        <f t="shared" si="517"/>
        <v>22.935727014870956</v>
      </c>
      <c r="H8292" s="6">
        <f t="shared" si="518"/>
        <v>732.54066460503509</v>
      </c>
      <c r="I8292" s="14">
        <f t="shared" si="519"/>
        <v>9.0590940573621772</v>
      </c>
      <c r="J8292" s="9"/>
      <c r="N8292" s="4"/>
      <c r="R8292" s="4"/>
    </row>
    <row r="8293" spans="1:18" x14ac:dyDescent="0.25">
      <c r="A8293" s="9">
        <v>45272.5</v>
      </c>
      <c r="B8293" s="5">
        <v>45272</v>
      </c>
      <c r="C8293" s="6">
        <v>45820.223157552085</v>
      </c>
      <c r="D8293" s="6">
        <v>11080.169186197916</v>
      </c>
      <c r="E8293" s="6">
        <v>38450</v>
      </c>
      <c r="F8293" s="28">
        <f t="shared" si="516"/>
        <v>24.181831563977628</v>
      </c>
      <c r="G8293" s="14">
        <f t="shared" si="517"/>
        <v>28.817085009617465</v>
      </c>
      <c r="H8293" s="6">
        <f t="shared" si="518"/>
        <v>2261.3821489800339</v>
      </c>
      <c r="I8293" s="14">
        <f t="shared" si="519"/>
        <v>25.642779890662222</v>
      </c>
      <c r="J8293" s="9"/>
      <c r="N8293" s="4"/>
      <c r="R8293" s="4"/>
    </row>
    <row r="8294" spans="1:18" x14ac:dyDescent="0.25">
      <c r="A8294" s="9">
        <v>45272.541666666664</v>
      </c>
      <c r="B8294" s="5">
        <v>45272</v>
      </c>
      <c r="C8294" s="6">
        <v>44996.617350260414</v>
      </c>
      <c r="D8294" s="6">
        <v>13894.314842664931</v>
      </c>
      <c r="E8294" s="6">
        <v>38450</v>
      </c>
      <c r="F8294" s="28">
        <f t="shared" si="516"/>
        <v>30.878576348327481</v>
      </c>
      <c r="G8294" s="14">
        <f t="shared" si="517"/>
        <v>36.13605940875145</v>
      </c>
      <c r="H8294" s="6">
        <f t="shared" si="518"/>
        <v>2814.1456564670152</v>
      </c>
      <c r="I8294" s="14">
        <f t="shared" si="519"/>
        <v>25.398038686742019</v>
      </c>
      <c r="J8294" s="9"/>
      <c r="N8294" s="4"/>
      <c r="R8294" s="4"/>
    </row>
    <row r="8295" spans="1:18" x14ac:dyDescent="0.25">
      <c r="A8295" s="9">
        <v>45272.583333333336</v>
      </c>
      <c r="B8295" s="5">
        <v>45272</v>
      </c>
      <c r="C8295" s="6">
        <v>44693.601894531253</v>
      </c>
      <c r="D8295" s="6">
        <v>16253.594071180556</v>
      </c>
      <c r="E8295" s="6">
        <v>38450</v>
      </c>
      <c r="F8295" s="28">
        <f t="shared" si="516"/>
        <v>36.366713315109564</v>
      </c>
      <c r="G8295" s="14">
        <f t="shared" si="517"/>
        <v>42.272026192927328</v>
      </c>
      <c r="H8295" s="6">
        <f t="shared" si="518"/>
        <v>2359.2792285156247</v>
      </c>
      <c r="I8295" s="14">
        <f t="shared" si="519"/>
        <v>16.980176822185172</v>
      </c>
      <c r="J8295" s="9"/>
      <c r="N8295" s="4"/>
      <c r="R8295" s="4"/>
    </row>
    <row r="8296" spans="1:18" x14ac:dyDescent="0.25">
      <c r="A8296" s="9">
        <v>45272.625</v>
      </c>
      <c r="B8296" s="5">
        <v>45272</v>
      </c>
      <c r="C8296" s="6">
        <v>44450.616345486109</v>
      </c>
      <c r="D8296" s="6">
        <v>17581.140538194446</v>
      </c>
      <c r="E8296" s="6">
        <v>38450</v>
      </c>
      <c r="F8296" s="28">
        <f t="shared" si="516"/>
        <v>39.552073702527601</v>
      </c>
      <c r="G8296" s="14">
        <f t="shared" si="517"/>
        <v>45.724682804146802</v>
      </c>
      <c r="H8296" s="6">
        <f t="shared" si="518"/>
        <v>1327.5464670138899</v>
      </c>
      <c r="I8296" s="14">
        <f t="shared" si="519"/>
        <v>8.1677102381176017</v>
      </c>
      <c r="J8296" s="9"/>
      <c r="N8296" s="4"/>
      <c r="R8296" s="4"/>
    </row>
    <row r="8297" spans="1:18" x14ac:dyDescent="0.25">
      <c r="A8297" s="9">
        <v>45272.666666666664</v>
      </c>
      <c r="B8297" s="5">
        <v>45272</v>
      </c>
      <c r="C8297" s="6">
        <v>44681.340603298609</v>
      </c>
      <c r="D8297" s="6">
        <v>18320.214207899306</v>
      </c>
      <c r="E8297" s="6">
        <v>38450</v>
      </c>
      <c r="F8297" s="28">
        <f t="shared" si="516"/>
        <v>41.001934947643029</v>
      </c>
      <c r="G8297" s="14">
        <f t="shared" si="517"/>
        <v>47.646850995836949</v>
      </c>
      <c r="H8297" s="6">
        <f t="shared" si="518"/>
        <v>739.07366970485964</v>
      </c>
      <c r="I8297" s="14">
        <f t="shared" si="519"/>
        <v>4.2037868254294803</v>
      </c>
      <c r="J8297" s="9"/>
      <c r="N8297" s="4"/>
      <c r="R8297" s="4"/>
    </row>
    <row r="8298" spans="1:18" x14ac:dyDescent="0.25">
      <c r="A8298" s="9">
        <v>45272.708333333336</v>
      </c>
      <c r="B8298" s="5">
        <v>45272</v>
      </c>
      <c r="C8298" s="6">
        <v>45095.032968749998</v>
      </c>
      <c r="D8298" s="6">
        <v>17332.652065972223</v>
      </c>
      <c r="E8298" s="6">
        <v>38450</v>
      </c>
      <c r="F8298" s="28">
        <f t="shared" si="516"/>
        <v>38.43583411499759</v>
      </c>
      <c r="G8298" s="14">
        <f t="shared" si="517"/>
        <v>45.07841889719694</v>
      </c>
      <c r="H8298" s="6">
        <f t="shared" si="518"/>
        <v>-987.56214192708285</v>
      </c>
      <c r="I8298" s="14">
        <f t="shared" si="519"/>
        <v>-5.3905600159482088</v>
      </c>
      <c r="J8298" s="9"/>
      <c r="N8298" s="4"/>
      <c r="R8298" s="4"/>
    </row>
    <row r="8299" spans="1:18" x14ac:dyDescent="0.25">
      <c r="A8299" s="9">
        <v>45272.75</v>
      </c>
      <c r="B8299" s="5">
        <v>45272</v>
      </c>
      <c r="C8299" s="6">
        <v>47003.368007812503</v>
      </c>
      <c r="D8299" s="6">
        <v>15086.434327256944</v>
      </c>
      <c r="E8299" s="6">
        <v>38450</v>
      </c>
      <c r="F8299" s="28">
        <f t="shared" si="516"/>
        <v>32.096496414362058</v>
      </c>
      <c r="G8299" s="14">
        <f t="shared" si="517"/>
        <v>39.236500200928333</v>
      </c>
      <c r="H8299" s="6">
        <f t="shared" si="518"/>
        <v>-2246.2177387152788</v>
      </c>
      <c r="I8299" s="14">
        <f t="shared" si="519"/>
        <v>-12.959457849644915</v>
      </c>
      <c r="J8299" s="9"/>
      <c r="N8299" s="4"/>
      <c r="R8299" s="4"/>
    </row>
    <row r="8300" spans="1:18" x14ac:dyDescent="0.25">
      <c r="A8300" s="9">
        <v>45272.791666666664</v>
      </c>
      <c r="B8300" s="5">
        <v>45272</v>
      </c>
      <c r="C8300" s="6">
        <v>48280.733103298611</v>
      </c>
      <c r="D8300" s="6">
        <v>15883.822603081597</v>
      </c>
      <c r="E8300" s="6">
        <v>38450</v>
      </c>
      <c r="F8300" s="28">
        <f t="shared" si="516"/>
        <v>32.898884466185521</v>
      </c>
      <c r="G8300" s="14">
        <f t="shared" si="517"/>
        <v>41.310331867572422</v>
      </c>
      <c r="H8300" s="6">
        <f t="shared" si="518"/>
        <v>797.38827582465274</v>
      </c>
      <c r="I8300" s="14">
        <f t="shared" si="519"/>
        <v>5.2854654620674442</v>
      </c>
      <c r="J8300" s="9"/>
      <c r="N8300" s="4"/>
      <c r="R8300" s="4"/>
    </row>
    <row r="8301" spans="1:18" x14ac:dyDescent="0.25">
      <c r="A8301" s="9">
        <v>45272.833333333336</v>
      </c>
      <c r="B8301" s="5">
        <v>45272</v>
      </c>
      <c r="C8301" s="6">
        <v>48173.137419704864</v>
      </c>
      <c r="D8301" s="6">
        <v>16741.333421223957</v>
      </c>
      <c r="E8301" s="6">
        <v>38450</v>
      </c>
      <c r="F8301" s="28">
        <f t="shared" si="516"/>
        <v>34.752424936259267</v>
      </c>
      <c r="G8301" s="14">
        <f t="shared" si="517"/>
        <v>43.54052905389846</v>
      </c>
      <c r="H8301" s="6">
        <f t="shared" si="518"/>
        <v>857.51081814236022</v>
      </c>
      <c r="I8301" s="14">
        <f t="shared" si="519"/>
        <v>5.398642628859351</v>
      </c>
      <c r="J8301" s="9"/>
      <c r="N8301" s="4"/>
      <c r="R8301" s="4"/>
    </row>
    <row r="8302" spans="1:18" x14ac:dyDescent="0.25">
      <c r="A8302" s="9">
        <v>45272.875</v>
      </c>
      <c r="B8302" s="5">
        <v>45272</v>
      </c>
      <c r="C8302" s="6">
        <v>47725.450269097222</v>
      </c>
      <c r="D8302" s="6">
        <v>17811.091015624999</v>
      </c>
      <c r="E8302" s="6">
        <v>38450</v>
      </c>
      <c r="F8302" s="28">
        <f t="shared" si="516"/>
        <v>37.319901468080829</v>
      </c>
      <c r="G8302" s="14">
        <f t="shared" si="517"/>
        <v>46.322733460663194</v>
      </c>
      <c r="H8302" s="6">
        <f t="shared" si="518"/>
        <v>1069.7575944010423</v>
      </c>
      <c r="I8302" s="14">
        <f t="shared" si="519"/>
        <v>6.3899186969470945</v>
      </c>
      <c r="J8302" s="9"/>
      <c r="N8302" s="4"/>
      <c r="R8302" s="4"/>
    </row>
    <row r="8303" spans="1:18" x14ac:dyDescent="0.25">
      <c r="A8303" s="9">
        <v>45272.916666666664</v>
      </c>
      <c r="B8303" s="5">
        <v>45272</v>
      </c>
      <c r="C8303" s="6">
        <v>46638.666666666664</v>
      </c>
      <c r="D8303" s="6">
        <v>18592.346605902778</v>
      </c>
      <c r="E8303" s="6">
        <v>38450</v>
      </c>
      <c r="F8303" s="28">
        <f t="shared" si="516"/>
        <v>39.864661523848838</v>
      </c>
      <c r="G8303" s="14">
        <f t="shared" si="517"/>
        <v>48.354607557614507</v>
      </c>
      <c r="H8303" s="6">
        <f t="shared" si="518"/>
        <v>781.25559027777854</v>
      </c>
      <c r="I8303" s="14">
        <f t="shared" si="519"/>
        <v>4.3863432598958276</v>
      </c>
      <c r="J8303" s="9"/>
      <c r="N8303" s="4"/>
      <c r="R8303" s="4"/>
    </row>
    <row r="8304" spans="1:18" x14ac:dyDescent="0.25">
      <c r="A8304" s="9">
        <v>45272.958333333336</v>
      </c>
      <c r="B8304" s="5">
        <v>45272</v>
      </c>
      <c r="C8304" s="6">
        <v>44511.869312065974</v>
      </c>
      <c r="D8304" s="6">
        <v>18831.250342881944</v>
      </c>
      <c r="E8304" s="6">
        <v>38450</v>
      </c>
      <c r="F8304" s="28">
        <f t="shared" si="516"/>
        <v>42.30613235058474</v>
      </c>
      <c r="G8304" s="14">
        <f t="shared" si="517"/>
        <v>48.975943674595435</v>
      </c>
      <c r="H8304" s="6">
        <f t="shared" si="518"/>
        <v>238.90373697916584</v>
      </c>
      <c r="I8304" s="14">
        <f t="shared" si="519"/>
        <v>1.2849574184644215</v>
      </c>
      <c r="J8304" s="9"/>
      <c r="N8304" s="4"/>
      <c r="R8304" s="4"/>
    </row>
    <row r="8305" spans="1:18" x14ac:dyDescent="0.25">
      <c r="A8305" s="9">
        <v>45273</v>
      </c>
      <c r="B8305" s="5">
        <v>45273</v>
      </c>
      <c r="C8305" s="6">
        <v>42086.301336805554</v>
      </c>
      <c r="D8305" s="6">
        <v>18952.090973307291</v>
      </c>
      <c r="E8305" s="6">
        <v>38450</v>
      </c>
      <c r="F8305" s="28">
        <f t="shared" si="516"/>
        <v>45.031495691766096</v>
      </c>
      <c r="G8305" s="14">
        <f t="shared" si="517"/>
        <v>49.290223597678263</v>
      </c>
      <c r="H8305" s="6">
        <f t="shared" si="518"/>
        <v>120.84063042534763</v>
      </c>
      <c r="I8305" s="14">
        <f t="shared" si="519"/>
        <v>0.64170263909759129</v>
      </c>
      <c r="J8305" s="9"/>
      <c r="N8305" s="4"/>
      <c r="R8305" s="4"/>
    </row>
    <row r="8306" spans="1:18" x14ac:dyDescent="0.25">
      <c r="A8306" s="9">
        <v>45273.041666666664</v>
      </c>
      <c r="B8306" s="5">
        <v>45273</v>
      </c>
      <c r="C8306" s="6">
        <v>40735.227434895831</v>
      </c>
      <c r="D8306" s="6">
        <v>17782.194401041666</v>
      </c>
      <c r="E8306" s="6">
        <v>38450</v>
      </c>
      <c r="F8306" s="28">
        <f t="shared" si="516"/>
        <v>43.653111866041897</v>
      </c>
      <c r="G8306" s="14">
        <f t="shared" si="517"/>
        <v>46.247579716623321</v>
      </c>
      <c r="H8306" s="6">
        <f t="shared" si="518"/>
        <v>-1169.8965722656249</v>
      </c>
      <c r="I8306" s="14">
        <f t="shared" si="519"/>
        <v>-6.1729155580423463</v>
      </c>
      <c r="J8306" s="9"/>
      <c r="N8306" s="4"/>
      <c r="R8306" s="4"/>
    </row>
    <row r="8307" spans="1:18" x14ac:dyDescent="0.25">
      <c r="A8307" s="9">
        <v>45273.083333333336</v>
      </c>
      <c r="B8307" s="5">
        <v>45273</v>
      </c>
      <c r="C8307" s="6">
        <v>40020.784782986113</v>
      </c>
      <c r="D8307" s="6">
        <v>17419.863964843749</v>
      </c>
      <c r="E8307" s="6">
        <v>38450</v>
      </c>
      <c r="F8307" s="28">
        <f t="shared" si="516"/>
        <v>43.527042408846995</v>
      </c>
      <c r="G8307" s="14">
        <f t="shared" si="517"/>
        <v>45.30523787995773</v>
      </c>
      <c r="H8307" s="6">
        <f t="shared" si="518"/>
        <v>-362.33043619791715</v>
      </c>
      <c r="I8307" s="14">
        <f t="shared" si="519"/>
        <v>-2.0376024917188631</v>
      </c>
      <c r="J8307" s="9"/>
      <c r="N8307" s="4"/>
      <c r="R8307" s="4"/>
    </row>
    <row r="8308" spans="1:18" x14ac:dyDescent="0.25">
      <c r="A8308" s="9">
        <v>45273.125</v>
      </c>
      <c r="B8308" s="5">
        <v>45273</v>
      </c>
      <c r="C8308" s="6">
        <v>39654.093754340276</v>
      </c>
      <c r="D8308" s="6">
        <v>16005.716801215278</v>
      </c>
      <c r="E8308" s="6">
        <v>38450</v>
      </c>
      <c r="F8308" s="28">
        <f t="shared" si="516"/>
        <v>40.363340290593321</v>
      </c>
      <c r="G8308" s="14">
        <f t="shared" si="517"/>
        <v>41.627351888726338</v>
      </c>
      <c r="H8308" s="6">
        <f t="shared" si="518"/>
        <v>-1414.1471636284714</v>
      </c>
      <c r="I8308" s="14">
        <f t="shared" si="519"/>
        <v>-8.1180149654581761</v>
      </c>
      <c r="J8308" s="9"/>
      <c r="N8308" s="4"/>
      <c r="R8308" s="4"/>
    </row>
    <row r="8309" spans="1:18" x14ac:dyDescent="0.25">
      <c r="A8309" s="9">
        <v>45273.166666666664</v>
      </c>
      <c r="B8309" s="5">
        <v>45273</v>
      </c>
      <c r="C8309" s="6">
        <v>39867.058059895833</v>
      </c>
      <c r="D8309" s="6">
        <v>14847.581947699653</v>
      </c>
      <c r="E8309" s="6">
        <v>38450</v>
      </c>
      <c r="F8309" s="28">
        <f t="shared" si="516"/>
        <v>37.242732898406516</v>
      </c>
      <c r="G8309" s="14">
        <f t="shared" si="517"/>
        <v>38.615297653315096</v>
      </c>
      <c r="H8309" s="6">
        <f t="shared" si="518"/>
        <v>-1158.1348535156249</v>
      </c>
      <c r="I8309" s="14">
        <f t="shared" si="519"/>
        <v>-7.2357574977691117</v>
      </c>
      <c r="J8309" s="9"/>
      <c r="N8309" s="4"/>
      <c r="R8309" s="4"/>
    </row>
    <row r="8310" spans="1:18" x14ac:dyDescent="0.25">
      <c r="A8310" s="9">
        <v>45273.208333333336</v>
      </c>
      <c r="B8310" s="5">
        <v>45273</v>
      </c>
      <c r="C8310" s="6">
        <v>40680.689118923612</v>
      </c>
      <c r="D8310" s="6">
        <v>14042.68107421875</v>
      </c>
      <c r="E8310" s="6">
        <v>38450</v>
      </c>
      <c r="F8310" s="28">
        <f t="shared" si="516"/>
        <v>34.519280224499575</v>
      </c>
      <c r="G8310" s="14">
        <f t="shared" si="517"/>
        <v>36.521927371180105</v>
      </c>
      <c r="H8310" s="6">
        <f t="shared" si="518"/>
        <v>-804.9008734809031</v>
      </c>
      <c r="I8310" s="14">
        <f t="shared" si="519"/>
        <v>-5.4210906281989368</v>
      </c>
      <c r="J8310" s="9"/>
      <c r="N8310" s="4"/>
      <c r="R8310" s="4"/>
    </row>
    <row r="8311" spans="1:18" x14ac:dyDescent="0.25">
      <c r="A8311" s="9">
        <v>45273.25</v>
      </c>
      <c r="B8311" s="5">
        <v>45273</v>
      </c>
      <c r="C8311" s="6">
        <v>43013.401484374997</v>
      </c>
      <c r="D8311" s="6">
        <v>14185.091961805556</v>
      </c>
      <c r="E8311" s="6">
        <v>38450</v>
      </c>
      <c r="F8311" s="28">
        <f t="shared" si="516"/>
        <v>32.97830785821116</v>
      </c>
      <c r="G8311" s="14">
        <f t="shared" si="517"/>
        <v>36.892306792732263</v>
      </c>
      <c r="H8311" s="6">
        <f t="shared" si="518"/>
        <v>142.41088758680598</v>
      </c>
      <c r="I8311" s="14">
        <f t="shared" si="519"/>
        <v>1.0141289034062098</v>
      </c>
      <c r="J8311" s="9"/>
      <c r="N8311" s="4"/>
      <c r="R8311" s="4"/>
    </row>
    <row r="8312" spans="1:18" x14ac:dyDescent="0.25">
      <c r="A8312" s="9">
        <v>45273.291666666664</v>
      </c>
      <c r="B8312" s="5">
        <v>45273</v>
      </c>
      <c r="C8312" s="6">
        <v>46344.506006944444</v>
      </c>
      <c r="D8312" s="6">
        <v>14982.130205078125</v>
      </c>
      <c r="E8312" s="6">
        <v>38450</v>
      </c>
      <c r="F8312" s="28">
        <f t="shared" si="516"/>
        <v>32.327737408255345</v>
      </c>
      <c r="G8312" s="14">
        <f t="shared" si="517"/>
        <v>38.965228101633613</v>
      </c>
      <c r="H8312" s="6">
        <f t="shared" si="518"/>
        <v>797.03824327256916</v>
      </c>
      <c r="I8312" s="14">
        <f t="shared" si="519"/>
        <v>5.618844385490454</v>
      </c>
      <c r="J8312" s="9"/>
      <c r="N8312" s="4"/>
      <c r="R8312" s="4"/>
    </row>
    <row r="8313" spans="1:18" x14ac:dyDescent="0.25">
      <c r="A8313" s="9">
        <v>45273.333333333336</v>
      </c>
      <c r="B8313" s="5">
        <v>45273</v>
      </c>
      <c r="C8313" s="6">
        <v>47730.311662326392</v>
      </c>
      <c r="D8313" s="6">
        <v>16290.685271267361</v>
      </c>
      <c r="E8313" s="6">
        <v>38450</v>
      </c>
      <c r="F8313" s="28">
        <f t="shared" si="516"/>
        <v>34.130691176956262</v>
      </c>
      <c r="G8313" s="14">
        <f t="shared" si="517"/>
        <v>42.368492252971031</v>
      </c>
      <c r="H8313" s="6">
        <f t="shared" si="518"/>
        <v>1308.5550661892357</v>
      </c>
      <c r="I8313" s="14">
        <f t="shared" si="519"/>
        <v>8.7341055529320322</v>
      </c>
      <c r="J8313" s="9"/>
      <c r="N8313" s="4"/>
      <c r="R8313" s="4"/>
    </row>
    <row r="8314" spans="1:18" x14ac:dyDescent="0.25">
      <c r="A8314" s="9">
        <v>45273.375</v>
      </c>
      <c r="B8314" s="5">
        <v>45273</v>
      </c>
      <c r="C8314" s="6">
        <v>47837.076731770831</v>
      </c>
      <c r="D8314" s="6">
        <v>17176.748016493057</v>
      </c>
      <c r="E8314" s="6">
        <v>38450</v>
      </c>
      <c r="F8314" s="28">
        <f t="shared" si="516"/>
        <v>35.906767699885762</v>
      </c>
      <c r="G8314" s="14">
        <f t="shared" si="517"/>
        <v>44.672946726900015</v>
      </c>
      <c r="H8314" s="6">
        <f t="shared" si="518"/>
        <v>886.06274522569583</v>
      </c>
      <c r="I8314" s="14">
        <f t="shared" si="519"/>
        <v>5.4390759533516118</v>
      </c>
      <c r="J8314" s="9"/>
      <c r="N8314" s="4"/>
      <c r="R8314" s="4"/>
    </row>
    <row r="8315" spans="1:18" x14ac:dyDescent="0.25">
      <c r="A8315" s="9">
        <v>45273.416666666664</v>
      </c>
      <c r="B8315" s="5">
        <v>45273</v>
      </c>
      <c r="C8315" s="6">
        <v>48175.176844618058</v>
      </c>
      <c r="D8315" s="6">
        <v>17585.444620225695</v>
      </c>
      <c r="E8315" s="6">
        <v>38450</v>
      </c>
      <c r="F8315" s="28">
        <f t="shared" si="516"/>
        <v>36.5031241648473</v>
      </c>
      <c r="G8315" s="14">
        <f t="shared" si="517"/>
        <v>45.735876775619495</v>
      </c>
      <c r="H8315" s="6">
        <f t="shared" si="518"/>
        <v>408.69660373263832</v>
      </c>
      <c r="I8315" s="14">
        <f t="shared" si="519"/>
        <v>2.3793596048577368</v>
      </c>
      <c r="J8315" s="9"/>
      <c r="N8315" s="4"/>
      <c r="R8315" s="4"/>
    </row>
    <row r="8316" spans="1:18" x14ac:dyDescent="0.25">
      <c r="A8316" s="9">
        <v>45273.458333333336</v>
      </c>
      <c r="B8316" s="5">
        <v>45273</v>
      </c>
      <c r="C8316" s="6">
        <v>48145.458411458334</v>
      </c>
      <c r="D8316" s="6">
        <v>18863.63843532986</v>
      </c>
      <c r="E8316" s="6">
        <v>38450</v>
      </c>
      <c r="F8316" s="28">
        <f t="shared" si="516"/>
        <v>39.180514752021608</v>
      </c>
      <c r="G8316" s="14">
        <f t="shared" si="517"/>
        <v>49.060177985253212</v>
      </c>
      <c r="H8316" s="6">
        <f t="shared" si="518"/>
        <v>1278.193815104165</v>
      </c>
      <c r="I8316" s="14">
        <f t="shared" si="519"/>
        <v>7.2684759624107835</v>
      </c>
      <c r="J8316" s="9"/>
      <c r="N8316" s="4"/>
      <c r="R8316" s="4"/>
    </row>
    <row r="8317" spans="1:18" x14ac:dyDescent="0.25">
      <c r="A8317" s="9">
        <v>45273.5</v>
      </c>
      <c r="B8317" s="5">
        <v>45273</v>
      </c>
      <c r="C8317" s="6">
        <v>47730.933611111112</v>
      </c>
      <c r="D8317" s="6">
        <v>19520.667428385415</v>
      </c>
      <c r="E8317" s="6">
        <v>38450</v>
      </c>
      <c r="F8317" s="28">
        <f t="shared" si="516"/>
        <v>40.897309043712625</v>
      </c>
      <c r="G8317" s="14">
        <f t="shared" si="517"/>
        <v>50.768966003603168</v>
      </c>
      <c r="H8317" s="6">
        <f t="shared" si="518"/>
        <v>657.02899305555547</v>
      </c>
      <c r="I8317" s="14">
        <f t="shared" si="519"/>
        <v>3.4830448818664839</v>
      </c>
      <c r="J8317" s="9"/>
      <c r="N8317" s="4"/>
      <c r="R8317" s="4"/>
    </row>
    <row r="8318" spans="1:18" x14ac:dyDescent="0.25">
      <c r="A8318" s="9">
        <v>45273.541666666664</v>
      </c>
      <c r="B8318" s="5">
        <v>45273</v>
      </c>
      <c r="C8318" s="6">
        <v>47253.446653645835</v>
      </c>
      <c r="D8318" s="6">
        <v>20217.580041232639</v>
      </c>
      <c r="E8318" s="6">
        <v>38450</v>
      </c>
      <c r="F8318" s="28">
        <f t="shared" si="516"/>
        <v>42.785408204023042</v>
      </c>
      <c r="G8318" s="14">
        <f t="shared" si="517"/>
        <v>52.581482551970446</v>
      </c>
      <c r="H8318" s="6">
        <f t="shared" si="518"/>
        <v>696.9126128472235</v>
      </c>
      <c r="I8318" s="14">
        <f t="shared" si="519"/>
        <v>3.5701269713443713</v>
      </c>
      <c r="J8318" s="9"/>
      <c r="N8318" s="4"/>
      <c r="R8318" s="4"/>
    </row>
    <row r="8319" spans="1:18" x14ac:dyDescent="0.25">
      <c r="A8319" s="9">
        <v>45273.583333333336</v>
      </c>
      <c r="B8319" s="5">
        <v>45273</v>
      </c>
      <c r="C8319" s="6">
        <v>46882.094717881948</v>
      </c>
      <c r="D8319" s="6">
        <v>20719.825653211807</v>
      </c>
      <c r="E8319" s="6">
        <v>38450</v>
      </c>
      <c r="F8319" s="28">
        <f t="shared" si="516"/>
        <v>44.195605545988478</v>
      </c>
      <c r="G8319" s="14">
        <f t="shared" si="517"/>
        <v>53.88771301225438</v>
      </c>
      <c r="H8319" s="6">
        <f t="shared" si="518"/>
        <v>502.24561197916773</v>
      </c>
      <c r="I8319" s="14">
        <f t="shared" si="519"/>
        <v>2.4842024166832308</v>
      </c>
      <c r="J8319" s="9"/>
      <c r="N8319" s="4"/>
      <c r="R8319" s="4"/>
    </row>
    <row r="8320" spans="1:18" x14ac:dyDescent="0.25">
      <c r="A8320" s="9">
        <v>45273.625</v>
      </c>
      <c r="B8320" s="5">
        <v>45273</v>
      </c>
      <c r="C8320" s="6">
        <v>46527.051228298609</v>
      </c>
      <c r="D8320" s="6">
        <v>21536.369969618056</v>
      </c>
      <c r="E8320" s="6">
        <v>38450</v>
      </c>
      <c r="F8320" s="28">
        <f t="shared" si="516"/>
        <v>46.287846319646491</v>
      </c>
      <c r="G8320" s="14">
        <f t="shared" si="517"/>
        <v>56.011365330606125</v>
      </c>
      <c r="H8320" s="6">
        <f t="shared" si="518"/>
        <v>816.54431640624898</v>
      </c>
      <c r="I8320" s="14">
        <f t="shared" si="519"/>
        <v>3.9408841081617663</v>
      </c>
      <c r="J8320" s="9"/>
      <c r="N8320" s="4"/>
      <c r="R8320" s="4"/>
    </row>
    <row r="8321" spans="1:18" x14ac:dyDescent="0.25">
      <c r="A8321" s="9">
        <v>45273.666666666664</v>
      </c>
      <c r="B8321" s="5">
        <v>45273</v>
      </c>
      <c r="C8321" s="6">
        <v>46634.279496527779</v>
      </c>
      <c r="D8321" s="6">
        <v>21253.615733506944</v>
      </c>
      <c r="E8321" s="6">
        <v>38450</v>
      </c>
      <c r="F8321" s="28">
        <f t="shared" si="516"/>
        <v>45.575091891554607</v>
      </c>
      <c r="G8321" s="14">
        <f t="shared" si="517"/>
        <v>55.275983702228729</v>
      </c>
      <c r="H8321" s="6">
        <f t="shared" si="518"/>
        <v>-282.75423611111182</v>
      </c>
      <c r="I8321" s="14">
        <f t="shared" si="519"/>
        <v>-1.3129150200799899</v>
      </c>
      <c r="J8321" s="9"/>
      <c r="N8321" s="4"/>
      <c r="R8321" s="4"/>
    </row>
    <row r="8322" spans="1:18" x14ac:dyDescent="0.25">
      <c r="A8322" s="9">
        <v>45273.708333333336</v>
      </c>
      <c r="B8322" s="5">
        <v>45273</v>
      </c>
      <c r="C8322" s="6">
        <v>47259.126323784723</v>
      </c>
      <c r="D8322" s="6">
        <v>20822.554273003472</v>
      </c>
      <c r="E8322" s="6">
        <v>38450</v>
      </c>
      <c r="F8322" s="28">
        <f t="shared" si="516"/>
        <v>44.060387681191287</v>
      </c>
      <c r="G8322" s="14">
        <f t="shared" si="517"/>
        <v>54.154887576081855</v>
      </c>
      <c r="H8322" s="6">
        <f t="shared" si="518"/>
        <v>-431.06146050347161</v>
      </c>
      <c r="I8322" s="14">
        <f t="shared" si="519"/>
        <v>-2.0281794208967967</v>
      </c>
      <c r="J8322" s="9"/>
      <c r="N8322" s="4"/>
      <c r="R8322" s="4"/>
    </row>
    <row r="8323" spans="1:18" x14ac:dyDescent="0.25">
      <c r="A8323" s="9">
        <v>45273.75</v>
      </c>
      <c r="B8323" s="5">
        <v>45273</v>
      </c>
      <c r="C8323" s="6">
        <v>49177.752482638891</v>
      </c>
      <c r="D8323" s="6">
        <v>19751.963880208332</v>
      </c>
      <c r="E8323" s="6">
        <v>38450</v>
      </c>
      <c r="F8323" s="28">
        <f t="shared" ref="F8323:F8386" si="520">D8323/C8323*100</f>
        <v>40.164429814439615</v>
      </c>
      <c r="G8323" s="14">
        <f t="shared" ref="G8323:G8386" si="521">D8323/E8323*100</f>
        <v>51.370517243714772</v>
      </c>
      <c r="H8323" s="6">
        <f t="shared" si="518"/>
        <v>-1070.5903927951404</v>
      </c>
      <c r="I8323" s="14">
        <f t="shared" si="519"/>
        <v>-5.14149406820452</v>
      </c>
      <c r="J8323" s="9"/>
      <c r="N8323" s="4"/>
      <c r="R8323" s="4"/>
    </row>
    <row r="8324" spans="1:18" x14ac:dyDescent="0.25">
      <c r="A8324" s="9">
        <v>45273.791666666664</v>
      </c>
      <c r="B8324" s="5">
        <v>45273</v>
      </c>
      <c r="C8324" s="6">
        <v>50115.188055555554</v>
      </c>
      <c r="D8324" s="6">
        <v>19612.184242621526</v>
      </c>
      <c r="E8324" s="6">
        <v>38450</v>
      </c>
      <c r="F8324" s="28">
        <f t="shared" si="520"/>
        <v>39.134212608122503</v>
      </c>
      <c r="G8324" s="14">
        <f t="shared" si="521"/>
        <v>51.006981125153516</v>
      </c>
      <c r="H8324" s="6">
        <f t="shared" ref="H8324:H8387" si="522">D8324-D8323</f>
        <v>-139.77963758680562</v>
      </c>
      <c r="I8324" s="14">
        <f t="shared" ref="I8324:I8387" si="523">H8324/D8323*100</f>
        <v>-0.7076746314166068</v>
      </c>
      <c r="J8324" s="9"/>
      <c r="N8324" s="4"/>
      <c r="R8324" s="4"/>
    </row>
    <row r="8325" spans="1:18" x14ac:dyDescent="0.25">
      <c r="A8325" s="9">
        <v>45273.833333333336</v>
      </c>
      <c r="B8325" s="5">
        <v>45273</v>
      </c>
      <c r="C8325" s="6">
        <v>50031.767217881941</v>
      </c>
      <c r="D8325" s="6">
        <v>19599.267033420139</v>
      </c>
      <c r="E8325" s="6">
        <v>38450</v>
      </c>
      <c r="F8325" s="28">
        <f t="shared" si="520"/>
        <v>39.173645312322954</v>
      </c>
      <c r="G8325" s="14">
        <f t="shared" si="521"/>
        <v>50.973386302783197</v>
      </c>
      <c r="H8325" s="6">
        <f t="shared" si="522"/>
        <v>-12.917209201386868</v>
      </c>
      <c r="I8325" s="14">
        <f t="shared" si="523"/>
        <v>-6.5863185056741269E-2</v>
      </c>
      <c r="J8325" s="9"/>
      <c r="N8325" s="4"/>
      <c r="R8325" s="4"/>
    </row>
    <row r="8326" spans="1:18" x14ac:dyDescent="0.25">
      <c r="A8326" s="9">
        <v>45273.875</v>
      </c>
      <c r="B8326" s="5">
        <v>45273</v>
      </c>
      <c r="C8326" s="6">
        <v>49471.47552083333</v>
      </c>
      <c r="D8326" s="6">
        <v>19690.581757812499</v>
      </c>
      <c r="E8326" s="6">
        <v>38450</v>
      </c>
      <c r="F8326" s="28">
        <f t="shared" si="520"/>
        <v>39.801888968362057</v>
      </c>
      <c r="G8326" s="14">
        <f t="shared" si="521"/>
        <v>51.210875833062417</v>
      </c>
      <c r="H8326" s="6">
        <f t="shared" si="522"/>
        <v>91.314724392359494</v>
      </c>
      <c r="I8326" s="14">
        <f t="shared" si="523"/>
        <v>0.46590887422806221</v>
      </c>
      <c r="J8326" s="9"/>
      <c r="N8326" s="4"/>
      <c r="R8326" s="4"/>
    </row>
    <row r="8327" spans="1:18" x14ac:dyDescent="0.25">
      <c r="A8327" s="9">
        <v>45273.916666666664</v>
      </c>
      <c r="B8327" s="5">
        <v>45273</v>
      </c>
      <c r="C8327" s="6">
        <v>48163.929348958336</v>
      </c>
      <c r="D8327" s="6">
        <v>19868.478450520834</v>
      </c>
      <c r="E8327" s="6">
        <v>38450</v>
      </c>
      <c r="F8327" s="28">
        <f t="shared" si="520"/>
        <v>41.251780573319316</v>
      </c>
      <c r="G8327" s="14">
        <f t="shared" si="521"/>
        <v>51.673546035164719</v>
      </c>
      <c r="H8327" s="6">
        <f t="shared" si="522"/>
        <v>177.89669270833474</v>
      </c>
      <c r="I8327" s="14">
        <f t="shared" si="523"/>
        <v>0.90346082658401849</v>
      </c>
      <c r="J8327" s="9"/>
      <c r="N8327" s="4"/>
      <c r="R8327" s="4"/>
    </row>
    <row r="8328" spans="1:18" x14ac:dyDescent="0.25">
      <c r="A8328" s="9">
        <v>45273.958333333336</v>
      </c>
      <c r="B8328" s="5">
        <v>45273</v>
      </c>
      <c r="C8328" s="6">
        <v>45974.649140624999</v>
      </c>
      <c r="D8328" s="6">
        <v>19858.734507378471</v>
      </c>
      <c r="E8328" s="6">
        <v>38450</v>
      </c>
      <c r="F8328" s="28">
        <f t="shared" si="520"/>
        <v>43.194966962413453</v>
      </c>
      <c r="G8328" s="14">
        <f t="shared" si="521"/>
        <v>51.64820418043815</v>
      </c>
      <c r="H8328" s="6">
        <f t="shared" si="522"/>
        <v>-9.7439431423626957</v>
      </c>
      <c r="I8328" s="14">
        <f t="shared" si="523"/>
        <v>-4.9042221157641126E-2</v>
      </c>
      <c r="J8328" s="9"/>
      <c r="N8328" s="4"/>
      <c r="R8328" s="4"/>
    </row>
    <row r="8329" spans="1:18" x14ac:dyDescent="0.25">
      <c r="A8329" s="9">
        <v>45274</v>
      </c>
      <c r="B8329" s="5">
        <v>45274</v>
      </c>
      <c r="C8329" s="6">
        <v>43758.794457465279</v>
      </c>
      <c r="D8329" s="6">
        <v>20193.291284722221</v>
      </c>
      <c r="E8329" s="6">
        <v>38450</v>
      </c>
      <c r="F8329" s="28">
        <f t="shared" si="520"/>
        <v>46.14681810841622</v>
      </c>
      <c r="G8329" s="14">
        <f t="shared" si="521"/>
        <v>52.518312834128011</v>
      </c>
      <c r="H8329" s="6">
        <f t="shared" si="522"/>
        <v>334.55677734375058</v>
      </c>
      <c r="I8329" s="14">
        <f t="shared" si="523"/>
        <v>1.6846832673020868</v>
      </c>
      <c r="J8329" s="9"/>
      <c r="N8329" s="4"/>
      <c r="R8329" s="4"/>
    </row>
    <row r="8330" spans="1:18" x14ac:dyDescent="0.25">
      <c r="A8330" s="9">
        <v>45274.041666666664</v>
      </c>
      <c r="B8330" s="5">
        <v>45274</v>
      </c>
      <c r="C8330" s="6">
        <v>42316.489839409725</v>
      </c>
      <c r="D8330" s="6">
        <v>19594.518936631943</v>
      </c>
      <c r="E8330" s="6">
        <v>38450</v>
      </c>
      <c r="F8330" s="28">
        <f t="shared" si="520"/>
        <v>46.304688812783787</v>
      </c>
      <c r="G8330" s="14">
        <f t="shared" si="521"/>
        <v>50.961037546507001</v>
      </c>
      <c r="H8330" s="6">
        <f t="shared" si="522"/>
        <v>-598.77234809027868</v>
      </c>
      <c r="I8330" s="14">
        <f t="shared" si="523"/>
        <v>-2.965204332704773</v>
      </c>
      <c r="J8330" s="9"/>
      <c r="N8330" s="4"/>
      <c r="R8330" s="4"/>
    </row>
    <row r="8331" spans="1:18" x14ac:dyDescent="0.25">
      <c r="A8331" s="9">
        <v>45274.083333333336</v>
      </c>
      <c r="B8331" s="5">
        <v>45274</v>
      </c>
      <c r="C8331" s="6">
        <v>41499.784561631946</v>
      </c>
      <c r="D8331" s="6">
        <v>18588.157398003474</v>
      </c>
      <c r="E8331" s="6">
        <v>38450</v>
      </c>
      <c r="F8331" s="28">
        <f t="shared" si="520"/>
        <v>44.790973240831953</v>
      </c>
      <c r="G8331" s="14">
        <f t="shared" si="521"/>
        <v>48.343712348513584</v>
      </c>
      <c r="H8331" s="6">
        <f t="shared" si="522"/>
        <v>-1006.3615386284691</v>
      </c>
      <c r="I8331" s="14">
        <f t="shared" si="523"/>
        <v>-5.1359338898954885</v>
      </c>
      <c r="J8331" s="9"/>
      <c r="N8331" s="4"/>
      <c r="R8331" s="4"/>
    </row>
    <row r="8332" spans="1:18" x14ac:dyDescent="0.25">
      <c r="A8332" s="9">
        <v>45274.125</v>
      </c>
      <c r="B8332" s="5">
        <v>45274</v>
      </c>
      <c r="C8332" s="6">
        <v>41137.244019097219</v>
      </c>
      <c r="D8332" s="6">
        <v>17583.910208333335</v>
      </c>
      <c r="E8332" s="6">
        <v>38450</v>
      </c>
      <c r="F8332" s="28">
        <f t="shared" si="520"/>
        <v>42.744502281607204</v>
      </c>
      <c r="G8332" s="14">
        <f t="shared" si="521"/>
        <v>45.731886107498923</v>
      </c>
      <c r="H8332" s="6">
        <f t="shared" si="522"/>
        <v>-1004.2471896701391</v>
      </c>
      <c r="I8332" s="14">
        <f t="shared" si="523"/>
        <v>-5.4026182809168795</v>
      </c>
      <c r="J8332" s="9"/>
      <c r="N8332" s="4"/>
      <c r="R8332" s="4"/>
    </row>
    <row r="8333" spans="1:18" x14ac:dyDescent="0.25">
      <c r="A8333" s="9">
        <v>45274.166666666664</v>
      </c>
      <c r="B8333" s="5">
        <v>45274</v>
      </c>
      <c r="C8333" s="6">
        <v>41232.592352430554</v>
      </c>
      <c r="D8333" s="6">
        <v>17080.53101779514</v>
      </c>
      <c r="E8333" s="6">
        <v>38450</v>
      </c>
      <c r="F8333" s="28">
        <f t="shared" si="520"/>
        <v>41.424829348107401</v>
      </c>
      <c r="G8333" s="14">
        <f t="shared" si="521"/>
        <v>44.42270745850491</v>
      </c>
      <c r="H8333" s="6">
        <f t="shared" si="522"/>
        <v>-503.37919053819496</v>
      </c>
      <c r="I8333" s="14">
        <f t="shared" si="523"/>
        <v>-2.8627261204941461</v>
      </c>
      <c r="J8333" s="9"/>
      <c r="N8333" s="4"/>
      <c r="R8333" s="4"/>
    </row>
    <row r="8334" spans="1:18" x14ac:dyDescent="0.25">
      <c r="A8334" s="9">
        <v>45274.208333333336</v>
      </c>
      <c r="B8334" s="5">
        <v>45274</v>
      </c>
      <c r="C8334" s="6">
        <v>42068.444748263886</v>
      </c>
      <c r="D8334" s="6">
        <v>15955.46365125868</v>
      </c>
      <c r="E8334" s="6">
        <v>38450</v>
      </c>
      <c r="F8334" s="28">
        <f t="shared" si="520"/>
        <v>37.927391294676141</v>
      </c>
      <c r="G8334" s="14">
        <f t="shared" si="521"/>
        <v>41.496654489619459</v>
      </c>
      <c r="H8334" s="6">
        <f t="shared" si="522"/>
        <v>-1125.0673665364593</v>
      </c>
      <c r="I8334" s="14">
        <f t="shared" si="523"/>
        <v>-6.5868406864184825</v>
      </c>
      <c r="J8334" s="9"/>
      <c r="N8334" s="4"/>
      <c r="R8334" s="4"/>
    </row>
    <row r="8335" spans="1:18" x14ac:dyDescent="0.25">
      <c r="A8335" s="9">
        <v>45274.25</v>
      </c>
      <c r="B8335" s="5">
        <v>45274</v>
      </c>
      <c r="C8335" s="6">
        <v>44326.825412326391</v>
      </c>
      <c r="D8335" s="6">
        <v>15598.151055772569</v>
      </c>
      <c r="E8335" s="6">
        <v>38450</v>
      </c>
      <c r="F8335" s="28">
        <f t="shared" si="520"/>
        <v>35.188964945445967</v>
      </c>
      <c r="G8335" s="14">
        <f t="shared" si="521"/>
        <v>40.56736295389485</v>
      </c>
      <c r="H8335" s="6">
        <f t="shared" si="522"/>
        <v>-357.3125954861116</v>
      </c>
      <c r="I8335" s="14">
        <f t="shared" si="523"/>
        <v>-2.2394372441688604</v>
      </c>
      <c r="J8335" s="9"/>
      <c r="N8335" s="4"/>
      <c r="R8335" s="4"/>
    </row>
    <row r="8336" spans="1:18" x14ac:dyDescent="0.25">
      <c r="A8336" s="9">
        <v>45274.291666666664</v>
      </c>
      <c r="B8336" s="5">
        <v>45274</v>
      </c>
      <c r="C8336" s="6">
        <v>47811.353472222225</v>
      </c>
      <c r="D8336" s="6">
        <v>15923.742019314235</v>
      </c>
      <c r="E8336" s="6">
        <v>38450</v>
      </c>
      <c r="F8336" s="28">
        <f t="shared" si="520"/>
        <v>33.30535712310617</v>
      </c>
      <c r="G8336" s="14">
        <f t="shared" si="521"/>
        <v>41.414153496265897</v>
      </c>
      <c r="H8336" s="6">
        <f t="shared" si="522"/>
        <v>325.5909635416665</v>
      </c>
      <c r="I8336" s="14">
        <f t="shared" si="523"/>
        <v>2.0873689604459349</v>
      </c>
      <c r="J8336" s="9"/>
      <c r="N8336" s="4"/>
      <c r="R8336" s="4"/>
    </row>
    <row r="8337" spans="1:18" x14ac:dyDescent="0.25">
      <c r="A8337" s="9">
        <v>45274.333333333336</v>
      </c>
      <c r="B8337" s="5">
        <v>45274</v>
      </c>
      <c r="C8337" s="6">
        <v>49356.320425347221</v>
      </c>
      <c r="D8337" s="6">
        <v>15639.9401171875</v>
      </c>
      <c r="E8337" s="6">
        <v>38450</v>
      </c>
      <c r="F8337" s="28">
        <f t="shared" si="520"/>
        <v>31.687816235903028</v>
      </c>
      <c r="G8337" s="14">
        <f t="shared" si="521"/>
        <v>40.676047118823142</v>
      </c>
      <c r="H8337" s="6">
        <f t="shared" si="522"/>
        <v>-283.80190212673551</v>
      </c>
      <c r="I8337" s="14">
        <f t="shared" si="523"/>
        <v>-1.7822563426517859</v>
      </c>
      <c r="J8337" s="9"/>
      <c r="N8337" s="4"/>
      <c r="R8337" s="4"/>
    </row>
    <row r="8338" spans="1:18" x14ac:dyDescent="0.25">
      <c r="A8338" s="9">
        <v>45274.375</v>
      </c>
      <c r="B8338" s="5">
        <v>45274</v>
      </c>
      <c r="C8338" s="6">
        <v>49215.930872395831</v>
      </c>
      <c r="D8338" s="6">
        <v>14585.490401475694</v>
      </c>
      <c r="E8338" s="6">
        <v>38450</v>
      </c>
      <c r="F8338" s="28">
        <f t="shared" si="520"/>
        <v>29.635709704022656</v>
      </c>
      <c r="G8338" s="14">
        <f t="shared" si="521"/>
        <v>37.933655140378917</v>
      </c>
      <c r="H8338" s="6">
        <f t="shared" si="522"/>
        <v>-1054.4497157118058</v>
      </c>
      <c r="I8338" s="14">
        <f t="shared" si="523"/>
        <v>-6.7420316689896982</v>
      </c>
      <c r="J8338" s="9"/>
      <c r="N8338" s="4"/>
      <c r="R8338" s="4"/>
    </row>
    <row r="8339" spans="1:18" x14ac:dyDescent="0.25">
      <c r="A8339" s="9">
        <v>45274.416666666664</v>
      </c>
      <c r="B8339" s="5">
        <v>45274</v>
      </c>
      <c r="C8339" s="6">
        <v>48667.902387152775</v>
      </c>
      <c r="D8339" s="6">
        <v>14137.972447916667</v>
      </c>
      <c r="E8339" s="6">
        <v>38450</v>
      </c>
      <c r="F8339" s="28">
        <f t="shared" si="520"/>
        <v>29.04989069684822</v>
      </c>
      <c r="G8339" s="14">
        <f t="shared" si="521"/>
        <v>36.769759292371049</v>
      </c>
      <c r="H8339" s="6">
        <f t="shared" si="522"/>
        <v>-447.51795355902686</v>
      </c>
      <c r="I8339" s="14">
        <f t="shared" si="523"/>
        <v>-3.0682407052542366</v>
      </c>
      <c r="J8339" s="9"/>
      <c r="N8339" s="4"/>
      <c r="R8339" s="4"/>
    </row>
    <row r="8340" spans="1:18" x14ac:dyDescent="0.25">
      <c r="A8340" s="9">
        <v>45274.458333333336</v>
      </c>
      <c r="B8340" s="5">
        <v>45274</v>
      </c>
      <c r="C8340" s="6">
        <v>47747.144366319444</v>
      </c>
      <c r="D8340" s="6">
        <v>14140.0676953125</v>
      </c>
      <c r="E8340" s="6">
        <v>38450</v>
      </c>
      <c r="F8340" s="28">
        <f t="shared" si="520"/>
        <v>29.614478275033392</v>
      </c>
      <c r="G8340" s="14">
        <f t="shared" si="521"/>
        <v>36.775208570383619</v>
      </c>
      <c r="H8340" s="6">
        <f t="shared" si="522"/>
        <v>2.0952473958332121</v>
      </c>
      <c r="I8340" s="14">
        <f t="shared" si="523"/>
        <v>1.4819999144516382E-2</v>
      </c>
      <c r="J8340" s="9"/>
      <c r="N8340" s="4"/>
      <c r="R8340" s="4"/>
    </row>
    <row r="8341" spans="1:18" x14ac:dyDescent="0.25">
      <c r="A8341" s="9">
        <v>45274.5</v>
      </c>
      <c r="B8341" s="5">
        <v>45274</v>
      </c>
      <c r="C8341" s="6">
        <v>46776.597921006942</v>
      </c>
      <c r="D8341" s="6">
        <v>13389.582917751735</v>
      </c>
      <c r="E8341" s="6">
        <v>38450</v>
      </c>
      <c r="F8341" s="28">
        <f t="shared" si="520"/>
        <v>28.624533448035557</v>
      </c>
      <c r="G8341" s="14">
        <f t="shared" si="521"/>
        <v>34.823362594932995</v>
      </c>
      <c r="H8341" s="6">
        <f t="shared" si="522"/>
        <v>-750.484777560765</v>
      </c>
      <c r="I8341" s="14">
        <f t="shared" si="523"/>
        <v>-5.3075048417876687</v>
      </c>
      <c r="J8341" s="9"/>
      <c r="N8341" s="4"/>
      <c r="R8341" s="4"/>
    </row>
    <row r="8342" spans="1:18" x14ac:dyDescent="0.25">
      <c r="A8342" s="9">
        <v>45274.541666666664</v>
      </c>
      <c r="B8342" s="5">
        <v>45274</v>
      </c>
      <c r="C8342" s="6">
        <v>45912.681766493057</v>
      </c>
      <c r="D8342" s="6">
        <v>12709.433071831598</v>
      </c>
      <c r="E8342" s="6">
        <v>38450</v>
      </c>
      <c r="F8342" s="28">
        <f t="shared" si="520"/>
        <v>27.68174844691147</v>
      </c>
      <c r="G8342" s="14">
        <f t="shared" si="521"/>
        <v>33.054442319457991</v>
      </c>
      <c r="H8342" s="6">
        <f t="shared" si="522"/>
        <v>-680.14984592013752</v>
      </c>
      <c r="I8342" s="14">
        <f t="shared" si="523"/>
        <v>-5.0796940434821432</v>
      </c>
      <c r="J8342" s="9"/>
      <c r="N8342" s="4"/>
      <c r="R8342" s="4"/>
    </row>
    <row r="8343" spans="1:18" x14ac:dyDescent="0.25">
      <c r="A8343" s="9">
        <v>45274.583333333336</v>
      </c>
      <c r="B8343" s="5">
        <v>45274</v>
      </c>
      <c r="C8343" s="6">
        <v>45225.165156249997</v>
      </c>
      <c r="D8343" s="6">
        <v>12458.997471788194</v>
      </c>
      <c r="E8343" s="6">
        <v>38450</v>
      </c>
      <c r="F8343" s="28">
        <f t="shared" si="520"/>
        <v>27.548815861132113</v>
      </c>
      <c r="G8343" s="14">
        <f t="shared" si="521"/>
        <v>32.403114360957588</v>
      </c>
      <c r="H8343" s="6">
        <f t="shared" si="522"/>
        <v>-250.43560004340361</v>
      </c>
      <c r="I8343" s="14">
        <f t="shared" si="523"/>
        <v>-1.9704702690354743</v>
      </c>
      <c r="J8343" s="9"/>
      <c r="N8343" s="4"/>
      <c r="R8343" s="4"/>
    </row>
    <row r="8344" spans="1:18" x14ac:dyDescent="0.25">
      <c r="A8344" s="9">
        <v>45274.625</v>
      </c>
      <c r="B8344" s="5">
        <v>45274</v>
      </c>
      <c r="C8344" s="6">
        <v>44785.144396701391</v>
      </c>
      <c r="D8344" s="6">
        <v>12063.769012586805</v>
      </c>
      <c r="E8344" s="6">
        <v>38450</v>
      </c>
      <c r="F8344" s="28">
        <f t="shared" si="520"/>
        <v>26.936988090799481</v>
      </c>
      <c r="G8344" s="14">
        <f t="shared" si="521"/>
        <v>31.375211996324591</v>
      </c>
      <c r="H8344" s="6">
        <f t="shared" si="522"/>
        <v>-395.22845920138934</v>
      </c>
      <c r="I8344" s="14">
        <f t="shared" si="523"/>
        <v>-3.1722332402453217</v>
      </c>
      <c r="J8344" s="9"/>
      <c r="N8344" s="4"/>
      <c r="R8344" s="4"/>
    </row>
    <row r="8345" spans="1:18" x14ac:dyDescent="0.25">
      <c r="A8345" s="9">
        <v>45274.666666666664</v>
      </c>
      <c r="B8345" s="5">
        <v>45274</v>
      </c>
      <c r="C8345" s="6">
        <v>44656.307022569446</v>
      </c>
      <c r="D8345" s="6">
        <v>12173.440326605903</v>
      </c>
      <c r="E8345" s="6">
        <v>38450</v>
      </c>
      <c r="F8345" s="28">
        <f t="shared" si="520"/>
        <v>27.260293423845834</v>
      </c>
      <c r="G8345" s="14">
        <f t="shared" si="521"/>
        <v>31.66044298206997</v>
      </c>
      <c r="H8345" s="6">
        <f t="shared" si="522"/>
        <v>109.67131401909865</v>
      </c>
      <c r="I8345" s="14">
        <f t="shared" si="523"/>
        <v>0.9090966007776875</v>
      </c>
      <c r="J8345" s="9"/>
      <c r="N8345" s="4"/>
      <c r="R8345" s="4"/>
    </row>
    <row r="8346" spans="1:18" x14ac:dyDescent="0.25">
      <c r="A8346" s="9">
        <v>45274.708333333336</v>
      </c>
      <c r="B8346" s="5">
        <v>45274</v>
      </c>
      <c r="C8346" s="6">
        <v>45123.108138020834</v>
      </c>
      <c r="D8346" s="6">
        <v>13527.678079427084</v>
      </c>
      <c r="E8346" s="6">
        <v>38450</v>
      </c>
      <c r="F8346" s="28">
        <f t="shared" si="520"/>
        <v>29.979490858761636</v>
      </c>
      <c r="G8346" s="14">
        <f t="shared" si="521"/>
        <v>35.182517761838966</v>
      </c>
      <c r="H8346" s="6">
        <f t="shared" si="522"/>
        <v>1354.23775282118</v>
      </c>
      <c r="I8346" s="14">
        <f t="shared" si="523"/>
        <v>11.124527795658544</v>
      </c>
      <c r="J8346" s="9"/>
      <c r="N8346" s="4"/>
      <c r="R8346" s="4"/>
    </row>
    <row r="8347" spans="1:18" x14ac:dyDescent="0.25">
      <c r="A8347" s="9">
        <v>45274.75</v>
      </c>
      <c r="B8347" s="5">
        <v>45274</v>
      </c>
      <c r="C8347" s="6">
        <v>46742.212864583336</v>
      </c>
      <c r="D8347" s="6">
        <v>15109.72857530382</v>
      </c>
      <c r="E8347" s="6">
        <v>38450</v>
      </c>
      <c r="F8347" s="28">
        <f t="shared" si="520"/>
        <v>32.325659504136333</v>
      </c>
      <c r="G8347" s="14">
        <f t="shared" si="521"/>
        <v>39.297083420816179</v>
      </c>
      <c r="H8347" s="6">
        <f t="shared" si="522"/>
        <v>1582.050495876736</v>
      </c>
      <c r="I8347" s="14">
        <f t="shared" si="523"/>
        <v>11.694915317971095</v>
      </c>
      <c r="J8347" s="9"/>
      <c r="N8347" s="4"/>
      <c r="R8347" s="4"/>
    </row>
    <row r="8348" spans="1:18" x14ac:dyDescent="0.25">
      <c r="A8348" s="9">
        <v>45274.791666666664</v>
      </c>
      <c r="B8348" s="5">
        <v>45274</v>
      </c>
      <c r="C8348" s="6">
        <v>47720.194969618053</v>
      </c>
      <c r="D8348" s="6">
        <v>16551.438377821181</v>
      </c>
      <c r="E8348" s="6">
        <v>38450</v>
      </c>
      <c r="F8348" s="28">
        <f t="shared" si="520"/>
        <v>34.684347765886045</v>
      </c>
      <c r="G8348" s="14">
        <f t="shared" si="521"/>
        <v>43.04665377846861</v>
      </c>
      <c r="H8348" s="6">
        <f t="shared" si="522"/>
        <v>1441.7098025173618</v>
      </c>
      <c r="I8348" s="14">
        <f t="shared" si="523"/>
        <v>9.5415996080417518</v>
      </c>
      <c r="J8348" s="9"/>
      <c r="N8348" s="4"/>
      <c r="R8348" s="4"/>
    </row>
    <row r="8349" spans="1:18" x14ac:dyDescent="0.25">
      <c r="A8349" s="9">
        <v>45274.833333333336</v>
      </c>
      <c r="B8349" s="5">
        <v>45274</v>
      </c>
      <c r="C8349" s="6">
        <v>47521.830603298615</v>
      </c>
      <c r="D8349" s="6">
        <v>17132.111725260416</v>
      </c>
      <c r="E8349" s="6">
        <v>38450</v>
      </c>
      <c r="F8349" s="28">
        <f t="shared" si="520"/>
        <v>36.051034877581571</v>
      </c>
      <c r="G8349" s="14">
        <f t="shared" si="521"/>
        <v>44.556857542939966</v>
      </c>
      <c r="H8349" s="6">
        <f t="shared" si="522"/>
        <v>580.67334743923493</v>
      </c>
      <c r="I8349" s="14">
        <f t="shared" si="523"/>
        <v>3.5082953770189147</v>
      </c>
      <c r="J8349" s="9"/>
      <c r="N8349" s="4"/>
      <c r="R8349" s="4"/>
    </row>
    <row r="8350" spans="1:18" x14ac:dyDescent="0.25">
      <c r="A8350" s="9">
        <v>45274.875</v>
      </c>
      <c r="B8350" s="5">
        <v>45274</v>
      </c>
      <c r="C8350" s="6">
        <v>47072.993854166663</v>
      </c>
      <c r="D8350" s="6">
        <v>17118.93398654514</v>
      </c>
      <c r="E8350" s="6">
        <v>38450</v>
      </c>
      <c r="F8350" s="28">
        <f t="shared" si="520"/>
        <v>36.366783977199404</v>
      </c>
      <c r="G8350" s="14">
        <f t="shared" si="521"/>
        <v>44.522585140559535</v>
      </c>
      <c r="H8350" s="6">
        <f t="shared" si="522"/>
        <v>-13.177738715276064</v>
      </c>
      <c r="I8350" s="14">
        <f t="shared" si="523"/>
        <v>-7.6918356164150908E-2</v>
      </c>
      <c r="J8350" s="9"/>
      <c r="N8350" s="4"/>
      <c r="R8350" s="4"/>
    </row>
    <row r="8351" spans="1:18" x14ac:dyDescent="0.25">
      <c r="A8351" s="9">
        <v>45274.916666666664</v>
      </c>
      <c r="B8351" s="5">
        <v>45274</v>
      </c>
      <c r="C8351" s="6">
        <v>45840.838441840278</v>
      </c>
      <c r="D8351" s="6">
        <v>17823.214249131943</v>
      </c>
      <c r="E8351" s="6">
        <v>38450</v>
      </c>
      <c r="F8351" s="28">
        <f t="shared" si="520"/>
        <v>38.880646286050855</v>
      </c>
      <c r="G8351" s="14">
        <f t="shared" si="521"/>
        <v>46.354263326741076</v>
      </c>
      <c r="H8351" s="6">
        <f t="shared" si="522"/>
        <v>704.28026258680256</v>
      </c>
      <c r="I8351" s="14">
        <f t="shared" si="523"/>
        <v>4.114042750210622</v>
      </c>
      <c r="J8351" s="9"/>
      <c r="N8351" s="4"/>
      <c r="R8351" s="4"/>
    </row>
    <row r="8352" spans="1:18" x14ac:dyDescent="0.25">
      <c r="A8352" s="9">
        <v>45274.958333333336</v>
      </c>
      <c r="B8352" s="5">
        <v>45274</v>
      </c>
      <c r="C8352" s="6">
        <v>43816.256688368056</v>
      </c>
      <c r="D8352" s="6">
        <v>17676.903665364582</v>
      </c>
      <c r="E8352" s="6">
        <v>38450</v>
      </c>
      <c r="F8352" s="28">
        <f t="shared" si="520"/>
        <v>40.343253854584269</v>
      </c>
      <c r="G8352" s="14">
        <f t="shared" si="521"/>
        <v>45.973741652443643</v>
      </c>
      <c r="H8352" s="6">
        <f t="shared" si="522"/>
        <v>-146.31058376736109</v>
      </c>
      <c r="I8352" s="14">
        <f t="shared" si="523"/>
        <v>-0.82089897883871854</v>
      </c>
      <c r="J8352" s="9"/>
      <c r="N8352" s="4"/>
      <c r="R8352" s="4"/>
    </row>
    <row r="8353" spans="1:18" x14ac:dyDescent="0.25">
      <c r="A8353" s="9">
        <v>45275</v>
      </c>
      <c r="B8353" s="5">
        <v>45275</v>
      </c>
      <c r="C8353" s="6">
        <v>41755.841037326391</v>
      </c>
      <c r="D8353" s="6">
        <v>16424.783486328124</v>
      </c>
      <c r="E8353" s="6">
        <v>38450</v>
      </c>
      <c r="F8353" s="28">
        <f t="shared" si="520"/>
        <v>39.335295561753092</v>
      </c>
      <c r="G8353" s="14">
        <f t="shared" si="521"/>
        <v>42.717252240125156</v>
      </c>
      <c r="H8353" s="6">
        <f t="shared" si="522"/>
        <v>-1252.1201790364576</v>
      </c>
      <c r="I8353" s="14">
        <f t="shared" si="523"/>
        <v>-7.0833682342785611</v>
      </c>
      <c r="J8353" s="9"/>
      <c r="N8353" s="4"/>
      <c r="R8353" s="4"/>
    </row>
    <row r="8354" spans="1:18" x14ac:dyDescent="0.25">
      <c r="A8354" s="9">
        <v>45275.041666666664</v>
      </c>
      <c r="B8354" s="5">
        <v>45275</v>
      </c>
      <c r="C8354" s="6">
        <v>39960.392078993056</v>
      </c>
      <c r="D8354" s="6">
        <v>13680.828834635417</v>
      </c>
      <c r="E8354" s="6">
        <v>38450</v>
      </c>
      <c r="F8354" s="28">
        <f t="shared" si="520"/>
        <v>34.235972478927074</v>
      </c>
      <c r="G8354" s="14">
        <f t="shared" si="521"/>
        <v>35.580829218817726</v>
      </c>
      <c r="H8354" s="6">
        <f t="shared" si="522"/>
        <v>-2743.9546516927076</v>
      </c>
      <c r="I8354" s="14">
        <f t="shared" si="523"/>
        <v>-16.706184614103172</v>
      </c>
      <c r="J8354" s="9"/>
      <c r="N8354" s="4"/>
      <c r="R8354" s="4"/>
    </row>
    <row r="8355" spans="1:18" x14ac:dyDescent="0.25">
      <c r="A8355" s="9">
        <v>45275.083333333336</v>
      </c>
      <c r="B8355" s="5">
        <v>45275</v>
      </c>
      <c r="C8355" s="6">
        <v>38874.794253472224</v>
      </c>
      <c r="D8355" s="6">
        <v>10127.41336046007</v>
      </c>
      <c r="E8355" s="6">
        <v>38450</v>
      </c>
      <c r="F8355" s="28">
        <f t="shared" si="520"/>
        <v>26.051361955582593</v>
      </c>
      <c r="G8355" s="14">
        <f t="shared" si="521"/>
        <v>26.339176490143224</v>
      </c>
      <c r="H8355" s="6">
        <f t="shared" si="522"/>
        <v>-3553.4154741753464</v>
      </c>
      <c r="I8355" s="14">
        <f t="shared" si="523"/>
        <v>-25.973685637958223</v>
      </c>
      <c r="J8355" s="9"/>
      <c r="N8355" s="4"/>
      <c r="R8355" s="4"/>
    </row>
    <row r="8356" spans="1:18" x14ac:dyDescent="0.25">
      <c r="A8356" s="9">
        <v>45275.125</v>
      </c>
      <c r="B8356" s="5">
        <v>45275</v>
      </c>
      <c r="C8356" s="6">
        <v>38143.947248263888</v>
      </c>
      <c r="D8356" s="6">
        <v>8159.5087782118053</v>
      </c>
      <c r="E8356" s="6">
        <v>38450</v>
      </c>
      <c r="F8356" s="28">
        <f t="shared" si="520"/>
        <v>21.391359224321448</v>
      </c>
      <c r="G8356" s="14">
        <f t="shared" si="521"/>
        <v>21.221089150095722</v>
      </c>
      <c r="H8356" s="6">
        <f t="shared" si="522"/>
        <v>-1967.9045822482649</v>
      </c>
      <c r="I8356" s="14">
        <f t="shared" si="523"/>
        <v>-19.431463022250593</v>
      </c>
      <c r="J8356" s="9"/>
      <c r="N8356" s="4"/>
      <c r="R8356" s="4"/>
    </row>
    <row r="8357" spans="1:18" x14ac:dyDescent="0.25">
      <c r="A8357" s="9">
        <v>45275.166666666664</v>
      </c>
      <c r="B8357" s="5">
        <v>45275</v>
      </c>
      <c r="C8357" s="6">
        <v>38291.392217881941</v>
      </c>
      <c r="D8357" s="6">
        <v>7233.9212011718746</v>
      </c>
      <c r="E8357" s="6">
        <v>38450</v>
      </c>
      <c r="F8357" s="28">
        <f t="shared" si="520"/>
        <v>18.891768572973589</v>
      </c>
      <c r="G8357" s="14">
        <f t="shared" si="521"/>
        <v>18.813839274829324</v>
      </c>
      <c r="H8357" s="6">
        <f t="shared" si="522"/>
        <v>-925.58757703993069</v>
      </c>
      <c r="I8357" s="14">
        <f t="shared" si="523"/>
        <v>-11.343667887355071</v>
      </c>
      <c r="J8357" s="9"/>
      <c r="N8357" s="4"/>
      <c r="R8357" s="4"/>
    </row>
    <row r="8358" spans="1:18" x14ac:dyDescent="0.25">
      <c r="A8358" s="9">
        <v>45275.208333333336</v>
      </c>
      <c r="B8358" s="5">
        <v>45275</v>
      </c>
      <c r="C8358" s="6">
        <v>38996.283224826388</v>
      </c>
      <c r="D8358" s="6">
        <v>6036.9436230468746</v>
      </c>
      <c r="E8358" s="6">
        <v>38450</v>
      </c>
      <c r="F8358" s="28">
        <f t="shared" si="520"/>
        <v>15.480817974989849</v>
      </c>
      <c r="G8358" s="14">
        <f t="shared" si="521"/>
        <v>15.700763649016578</v>
      </c>
      <c r="H8358" s="6">
        <f t="shared" si="522"/>
        <v>-1196.977578125</v>
      </c>
      <c r="I8358" s="14">
        <f t="shared" si="523"/>
        <v>-16.546732330054866</v>
      </c>
      <c r="J8358" s="9"/>
      <c r="N8358" s="4"/>
      <c r="R8358" s="4"/>
    </row>
    <row r="8359" spans="1:18" x14ac:dyDescent="0.25">
      <c r="A8359" s="9">
        <v>45275.25</v>
      </c>
      <c r="B8359" s="5">
        <v>45275</v>
      </c>
      <c r="C8359" s="6">
        <v>40833.513485243056</v>
      </c>
      <c r="D8359" s="6">
        <v>4837.481386176215</v>
      </c>
      <c r="E8359" s="6">
        <v>38450</v>
      </c>
      <c r="F8359" s="28">
        <f t="shared" si="520"/>
        <v>11.846840923753589</v>
      </c>
      <c r="G8359" s="14">
        <f t="shared" si="521"/>
        <v>12.581225971849713</v>
      </c>
      <c r="H8359" s="6">
        <f t="shared" si="522"/>
        <v>-1199.4622368706596</v>
      </c>
      <c r="I8359" s="14">
        <f t="shared" si="523"/>
        <v>-19.868700318676908</v>
      </c>
      <c r="J8359" s="9"/>
      <c r="N8359" s="4"/>
      <c r="R8359" s="4"/>
    </row>
    <row r="8360" spans="1:18" x14ac:dyDescent="0.25">
      <c r="A8360" s="9">
        <v>45275.291666666664</v>
      </c>
      <c r="B8360" s="5">
        <v>45275</v>
      </c>
      <c r="C8360" s="6">
        <v>43793.151671006941</v>
      </c>
      <c r="D8360" s="6">
        <v>4970.304059787326</v>
      </c>
      <c r="E8360" s="6">
        <v>38450</v>
      </c>
      <c r="F8360" s="28">
        <f t="shared" si="520"/>
        <v>11.349500709897281</v>
      </c>
      <c r="G8360" s="14">
        <f t="shared" si="521"/>
        <v>12.926668556013851</v>
      </c>
      <c r="H8360" s="6">
        <f t="shared" si="522"/>
        <v>132.82267361111099</v>
      </c>
      <c r="I8360" s="14">
        <f t="shared" si="523"/>
        <v>2.7456989083342109</v>
      </c>
      <c r="J8360" s="9"/>
      <c r="N8360" s="4"/>
      <c r="R8360" s="4"/>
    </row>
    <row r="8361" spans="1:18" x14ac:dyDescent="0.25">
      <c r="A8361" s="9">
        <v>45275.333333333336</v>
      </c>
      <c r="B8361" s="5">
        <v>45275</v>
      </c>
      <c r="C8361" s="6">
        <v>45366.898619791667</v>
      </c>
      <c r="D8361" s="6">
        <v>6057.8104953342017</v>
      </c>
      <c r="E8361" s="6">
        <v>38450</v>
      </c>
      <c r="F8361" s="28">
        <f t="shared" si="520"/>
        <v>13.352930616005199</v>
      </c>
      <c r="G8361" s="14">
        <f t="shared" si="521"/>
        <v>15.755033798008327</v>
      </c>
      <c r="H8361" s="6">
        <f t="shared" si="522"/>
        <v>1087.5064355468758</v>
      </c>
      <c r="I8361" s="14">
        <f t="shared" si="523"/>
        <v>21.880078612200819</v>
      </c>
      <c r="J8361" s="9"/>
      <c r="N8361" s="4"/>
      <c r="R8361" s="4"/>
    </row>
    <row r="8362" spans="1:18" x14ac:dyDescent="0.25">
      <c r="A8362" s="9">
        <v>45275.375</v>
      </c>
      <c r="B8362" s="5">
        <v>45275</v>
      </c>
      <c r="C8362" s="6">
        <v>45743.049930555557</v>
      </c>
      <c r="D8362" s="6">
        <v>6482.6037782118055</v>
      </c>
      <c r="E8362" s="6">
        <v>38450</v>
      </c>
      <c r="F8362" s="28">
        <f t="shared" si="520"/>
        <v>14.171778637527051</v>
      </c>
      <c r="G8362" s="14">
        <f t="shared" si="521"/>
        <v>16.859827771682198</v>
      </c>
      <c r="H8362" s="6">
        <f t="shared" si="522"/>
        <v>424.79328287760381</v>
      </c>
      <c r="I8362" s="14">
        <f t="shared" si="523"/>
        <v>7.0123237299150363</v>
      </c>
      <c r="J8362" s="9"/>
      <c r="N8362" s="4"/>
      <c r="R8362" s="4"/>
    </row>
    <row r="8363" spans="1:18" x14ac:dyDescent="0.25">
      <c r="A8363" s="9">
        <v>45275.416666666664</v>
      </c>
      <c r="B8363" s="5">
        <v>45275</v>
      </c>
      <c r="C8363" s="6">
        <v>46338.556297743053</v>
      </c>
      <c r="D8363" s="6">
        <v>6224.5538639322913</v>
      </c>
      <c r="E8363" s="6">
        <v>38450</v>
      </c>
      <c r="F8363" s="28">
        <f t="shared" si="520"/>
        <v>13.43277469400889</v>
      </c>
      <c r="G8363" s="14">
        <f t="shared" si="521"/>
        <v>16.188696655220525</v>
      </c>
      <c r="H8363" s="6">
        <f t="shared" si="522"/>
        <v>-258.04991427951427</v>
      </c>
      <c r="I8363" s="14">
        <f t="shared" si="523"/>
        <v>-3.9806522673316316</v>
      </c>
      <c r="J8363" s="9"/>
      <c r="N8363" s="4"/>
      <c r="R8363" s="4"/>
    </row>
    <row r="8364" spans="1:18" x14ac:dyDescent="0.25">
      <c r="A8364" s="9">
        <v>45275.458333333336</v>
      </c>
      <c r="B8364" s="5">
        <v>45275</v>
      </c>
      <c r="C8364" s="6">
        <v>46633.599908854165</v>
      </c>
      <c r="D8364" s="6">
        <v>6254.1358474392364</v>
      </c>
      <c r="E8364" s="6">
        <v>38450</v>
      </c>
      <c r="F8364" s="28">
        <f t="shared" si="520"/>
        <v>13.411222508369516</v>
      </c>
      <c r="G8364" s="14">
        <f t="shared" si="521"/>
        <v>16.265632893209979</v>
      </c>
      <c r="H8364" s="6">
        <f t="shared" si="522"/>
        <v>29.581983506945107</v>
      </c>
      <c r="I8364" s="14">
        <f t="shared" si="523"/>
        <v>0.47524664664492156</v>
      </c>
      <c r="J8364" s="9"/>
      <c r="N8364" s="4"/>
      <c r="R8364" s="4"/>
    </row>
    <row r="8365" spans="1:18" x14ac:dyDescent="0.25">
      <c r="A8365" s="9">
        <v>45275.5</v>
      </c>
      <c r="B8365" s="5">
        <v>45275</v>
      </c>
      <c r="C8365" s="6">
        <v>46616.629140625002</v>
      </c>
      <c r="D8365" s="6">
        <v>6214.7305013020832</v>
      </c>
      <c r="E8365" s="6">
        <v>38450</v>
      </c>
      <c r="F8365" s="28">
        <f t="shared" si="520"/>
        <v>13.331574195454065</v>
      </c>
      <c r="G8365" s="14">
        <f t="shared" si="521"/>
        <v>16.163148247859773</v>
      </c>
      <c r="H8365" s="6">
        <f t="shared" si="522"/>
        <v>-39.405346137153174</v>
      </c>
      <c r="I8365" s="14">
        <f t="shared" si="523"/>
        <v>-0.63006859937792592</v>
      </c>
      <c r="J8365" s="9"/>
      <c r="N8365" s="4"/>
      <c r="R8365" s="4"/>
    </row>
    <row r="8366" spans="1:18" x14ac:dyDescent="0.25">
      <c r="A8366" s="9">
        <v>45275.541666666664</v>
      </c>
      <c r="B8366" s="5">
        <v>45275</v>
      </c>
      <c r="C8366" s="6">
        <v>46617.06811197917</v>
      </c>
      <c r="D8366" s="6">
        <v>7106.1590597873264</v>
      </c>
      <c r="E8366" s="6">
        <v>38450</v>
      </c>
      <c r="F8366" s="28">
        <f t="shared" si="520"/>
        <v>15.243685087010567</v>
      </c>
      <c r="G8366" s="14">
        <f t="shared" si="521"/>
        <v>18.481558022853907</v>
      </c>
      <c r="H8366" s="6">
        <f t="shared" si="522"/>
        <v>891.42855848524323</v>
      </c>
      <c r="I8366" s="14">
        <f t="shared" si="523"/>
        <v>14.343800721503127</v>
      </c>
      <c r="J8366" s="9"/>
      <c r="N8366" s="4"/>
      <c r="R8366" s="4"/>
    </row>
    <row r="8367" spans="1:18" x14ac:dyDescent="0.25">
      <c r="A8367" s="9">
        <v>45275.583333333336</v>
      </c>
      <c r="B8367" s="5">
        <v>45275</v>
      </c>
      <c r="C8367" s="6">
        <v>46625.091276041669</v>
      </c>
      <c r="D8367" s="6">
        <v>8311.6582996961806</v>
      </c>
      <c r="E8367" s="6">
        <v>38450</v>
      </c>
      <c r="F8367" s="28">
        <f t="shared" si="520"/>
        <v>17.826578076785733</v>
      </c>
      <c r="G8367" s="14">
        <f t="shared" si="521"/>
        <v>21.616796618195526</v>
      </c>
      <c r="H8367" s="6">
        <f t="shared" si="522"/>
        <v>1205.4992399088542</v>
      </c>
      <c r="I8367" s="14">
        <f t="shared" si="523"/>
        <v>16.964146591237888</v>
      </c>
      <c r="J8367" s="9"/>
      <c r="N8367" s="4"/>
      <c r="R8367" s="4"/>
    </row>
    <row r="8368" spans="1:18" x14ac:dyDescent="0.25">
      <c r="A8368" s="9">
        <v>45275.625</v>
      </c>
      <c r="B8368" s="5">
        <v>45275</v>
      </c>
      <c r="C8368" s="6">
        <v>46321.836638454864</v>
      </c>
      <c r="D8368" s="6">
        <v>9375.7049424913203</v>
      </c>
      <c r="E8368" s="6">
        <v>38450</v>
      </c>
      <c r="F8368" s="28">
        <f t="shared" si="520"/>
        <v>20.240356650081353</v>
      </c>
      <c r="G8368" s="14">
        <f t="shared" si="521"/>
        <v>24.384148094905907</v>
      </c>
      <c r="H8368" s="6">
        <f t="shared" si="522"/>
        <v>1064.0466427951396</v>
      </c>
      <c r="I8368" s="14">
        <f t="shared" si="523"/>
        <v>12.801857396303626</v>
      </c>
      <c r="J8368" s="9"/>
      <c r="N8368" s="4"/>
      <c r="R8368" s="4"/>
    </row>
    <row r="8369" spans="1:18" x14ac:dyDescent="0.25">
      <c r="A8369" s="9">
        <v>45275.666666666664</v>
      </c>
      <c r="B8369" s="5">
        <v>45275</v>
      </c>
      <c r="C8369" s="6">
        <v>46154.282625868058</v>
      </c>
      <c r="D8369" s="6">
        <v>9454.2615104166671</v>
      </c>
      <c r="E8369" s="6">
        <v>38450</v>
      </c>
      <c r="F8369" s="28">
        <f t="shared" si="520"/>
        <v>20.484039557182594</v>
      </c>
      <c r="G8369" s="14">
        <f t="shared" si="521"/>
        <v>24.588456464022538</v>
      </c>
      <c r="H8369" s="6">
        <f t="shared" si="522"/>
        <v>78.556567925346826</v>
      </c>
      <c r="I8369" s="14">
        <f t="shared" si="523"/>
        <v>0.83787372157290518</v>
      </c>
      <c r="J8369" s="9"/>
      <c r="N8369" s="4"/>
      <c r="R8369" s="4"/>
    </row>
    <row r="8370" spans="1:18" x14ac:dyDescent="0.25">
      <c r="A8370" s="9">
        <v>45275.708333333336</v>
      </c>
      <c r="B8370" s="5">
        <v>45275</v>
      </c>
      <c r="C8370" s="6">
        <v>46306.612645399306</v>
      </c>
      <c r="D8370" s="6">
        <v>8490.80041124132</v>
      </c>
      <c r="E8370" s="6">
        <v>38450</v>
      </c>
      <c r="F8370" s="28">
        <f t="shared" si="520"/>
        <v>18.336043010230647</v>
      </c>
      <c r="G8370" s="14">
        <f t="shared" si="521"/>
        <v>22.082705880991728</v>
      </c>
      <c r="H8370" s="6">
        <f t="shared" si="522"/>
        <v>-963.46109917534704</v>
      </c>
      <c r="I8370" s="14">
        <f t="shared" si="523"/>
        <v>-10.190759988115513</v>
      </c>
      <c r="J8370" s="9"/>
      <c r="N8370" s="4"/>
      <c r="R8370" s="4"/>
    </row>
    <row r="8371" spans="1:18" x14ac:dyDescent="0.25">
      <c r="A8371" s="9">
        <v>45275.75</v>
      </c>
      <c r="B8371" s="5">
        <v>45275</v>
      </c>
      <c r="C8371" s="6">
        <v>47604.738600260418</v>
      </c>
      <c r="D8371" s="6">
        <v>6899.0233913845486</v>
      </c>
      <c r="E8371" s="6">
        <v>38450</v>
      </c>
      <c r="F8371" s="28">
        <f t="shared" si="520"/>
        <v>14.492303905533488</v>
      </c>
      <c r="G8371" s="14">
        <f t="shared" si="521"/>
        <v>17.942843670701038</v>
      </c>
      <c r="H8371" s="6">
        <f t="shared" si="522"/>
        <v>-1591.7770198567714</v>
      </c>
      <c r="I8371" s="14">
        <f t="shared" si="523"/>
        <v>-18.747078517466413</v>
      </c>
      <c r="J8371" s="9"/>
      <c r="N8371" s="4"/>
      <c r="R8371" s="4"/>
    </row>
    <row r="8372" spans="1:18" x14ac:dyDescent="0.25">
      <c r="A8372" s="9">
        <v>45275.791666666664</v>
      </c>
      <c r="B8372" s="5">
        <v>45275</v>
      </c>
      <c r="C8372" s="6">
        <v>48125.384791666664</v>
      </c>
      <c r="D8372" s="6">
        <v>7003.334490559896</v>
      </c>
      <c r="E8372" s="6">
        <v>38450</v>
      </c>
      <c r="F8372" s="28">
        <f t="shared" si="520"/>
        <v>14.552267001868389</v>
      </c>
      <c r="G8372" s="14">
        <f t="shared" si="521"/>
        <v>18.214133915630416</v>
      </c>
      <c r="H8372" s="6">
        <f t="shared" si="522"/>
        <v>104.31109917534741</v>
      </c>
      <c r="I8372" s="14">
        <f t="shared" si="523"/>
        <v>1.5119690608037417</v>
      </c>
      <c r="J8372" s="9"/>
      <c r="N8372" s="4"/>
      <c r="R8372" s="4"/>
    </row>
    <row r="8373" spans="1:18" x14ac:dyDescent="0.25">
      <c r="A8373" s="9">
        <v>45275.833333333336</v>
      </c>
      <c r="B8373" s="5">
        <v>45275</v>
      </c>
      <c r="C8373" s="6">
        <v>47497.371111111112</v>
      </c>
      <c r="D8373" s="6">
        <v>7300.8006325954857</v>
      </c>
      <c r="E8373" s="6">
        <v>38450</v>
      </c>
      <c r="F8373" s="28">
        <f t="shared" si="520"/>
        <v>15.370957301019134</v>
      </c>
      <c r="G8373" s="14">
        <f t="shared" si="521"/>
        <v>18.987777978141708</v>
      </c>
      <c r="H8373" s="6">
        <f t="shared" si="522"/>
        <v>297.46614203558966</v>
      </c>
      <c r="I8373" s="14">
        <f t="shared" si="523"/>
        <v>4.2474929968939428</v>
      </c>
      <c r="J8373" s="9"/>
      <c r="N8373" s="4"/>
      <c r="R8373" s="4"/>
    </row>
    <row r="8374" spans="1:18" x14ac:dyDescent="0.25">
      <c r="A8374" s="9">
        <v>45275.875</v>
      </c>
      <c r="B8374" s="5">
        <v>45275</v>
      </c>
      <c r="C8374" s="6">
        <v>46775.934201388889</v>
      </c>
      <c r="D8374" s="6">
        <v>7610.2851627604168</v>
      </c>
      <c r="E8374" s="6">
        <v>38450</v>
      </c>
      <c r="F8374" s="28">
        <f t="shared" si="520"/>
        <v>16.269659372264229</v>
      </c>
      <c r="G8374" s="14">
        <f t="shared" si="521"/>
        <v>19.792679226945168</v>
      </c>
      <c r="H8374" s="6">
        <f t="shared" si="522"/>
        <v>309.48453016493113</v>
      </c>
      <c r="I8374" s="14">
        <f t="shared" si="523"/>
        <v>4.2390491911694239</v>
      </c>
      <c r="J8374" s="9"/>
      <c r="N8374" s="4"/>
      <c r="R8374" s="4"/>
    </row>
    <row r="8375" spans="1:18" x14ac:dyDescent="0.25">
      <c r="A8375" s="9">
        <v>45275.916666666664</v>
      </c>
      <c r="B8375" s="5">
        <v>45275</v>
      </c>
      <c r="C8375" s="6">
        <v>46096.606551649304</v>
      </c>
      <c r="D8375" s="6">
        <v>8908.3359228515619</v>
      </c>
      <c r="E8375" s="6">
        <v>38450</v>
      </c>
      <c r="F8375" s="28">
        <f t="shared" si="520"/>
        <v>19.325361646459044</v>
      </c>
      <c r="G8375" s="14">
        <f t="shared" si="521"/>
        <v>23.168623986610044</v>
      </c>
      <c r="H8375" s="6">
        <f t="shared" si="522"/>
        <v>1298.0507600911451</v>
      </c>
      <c r="I8375" s="14">
        <f t="shared" si="523"/>
        <v>17.056532473223562</v>
      </c>
      <c r="J8375" s="9"/>
      <c r="N8375" s="4"/>
      <c r="R8375" s="4"/>
    </row>
    <row r="8376" spans="1:18" x14ac:dyDescent="0.25">
      <c r="A8376" s="9">
        <v>45275.958333333336</v>
      </c>
      <c r="B8376" s="5">
        <v>45275</v>
      </c>
      <c r="C8376" s="6">
        <v>44813.447148437503</v>
      </c>
      <c r="D8376" s="6">
        <v>10893.358559027778</v>
      </c>
      <c r="E8376" s="6">
        <v>38450</v>
      </c>
      <c r="F8376" s="28">
        <f t="shared" si="520"/>
        <v>24.308236148282099</v>
      </c>
      <c r="G8376" s="14">
        <f t="shared" si="521"/>
        <v>28.331231622959113</v>
      </c>
      <c r="H8376" s="6">
        <f t="shared" si="522"/>
        <v>1985.0226361762161</v>
      </c>
      <c r="I8376" s="14">
        <f t="shared" si="523"/>
        <v>22.282754639777995</v>
      </c>
      <c r="J8376" s="9"/>
      <c r="N8376" s="4"/>
      <c r="R8376" s="4"/>
    </row>
    <row r="8377" spans="1:18" x14ac:dyDescent="0.25">
      <c r="A8377" s="9">
        <v>45276</v>
      </c>
      <c r="B8377" s="5">
        <v>45276</v>
      </c>
      <c r="C8377" s="6">
        <v>43411.077771267359</v>
      </c>
      <c r="D8377" s="6">
        <v>13275.525861545138</v>
      </c>
      <c r="E8377" s="6">
        <v>38450</v>
      </c>
      <c r="F8377" s="28">
        <f t="shared" si="520"/>
        <v>30.580963530769228</v>
      </c>
      <c r="G8377" s="14">
        <f t="shared" si="521"/>
        <v>34.526725257594634</v>
      </c>
      <c r="H8377" s="6">
        <f t="shared" si="522"/>
        <v>2382.1673025173604</v>
      </c>
      <c r="I8377" s="14">
        <f t="shared" si="523"/>
        <v>21.86807025224704</v>
      </c>
      <c r="J8377" s="9"/>
      <c r="N8377" s="4"/>
      <c r="R8377" s="4"/>
    </row>
    <row r="8378" spans="1:18" x14ac:dyDescent="0.25">
      <c r="A8378" s="9">
        <v>45276.041666666664</v>
      </c>
      <c r="B8378" s="5">
        <v>45276</v>
      </c>
      <c r="C8378" s="6">
        <v>42086.369730902778</v>
      </c>
      <c r="D8378" s="6">
        <v>15830.708310546876</v>
      </c>
      <c r="E8378" s="6">
        <v>38450</v>
      </c>
      <c r="F8378" s="28">
        <f t="shared" si="520"/>
        <v>37.614810713699676</v>
      </c>
      <c r="G8378" s="14">
        <f t="shared" si="521"/>
        <v>41.172193265401496</v>
      </c>
      <c r="H8378" s="6">
        <f t="shared" si="522"/>
        <v>2555.182449001737</v>
      </c>
      <c r="I8378" s="14">
        <f t="shared" si="523"/>
        <v>19.247316269431298</v>
      </c>
      <c r="J8378" s="9"/>
      <c r="N8378" s="4"/>
      <c r="R8378" s="4"/>
    </row>
    <row r="8379" spans="1:18" x14ac:dyDescent="0.25">
      <c r="A8379" s="9">
        <v>45276.083333333336</v>
      </c>
      <c r="B8379" s="5">
        <v>45276</v>
      </c>
      <c r="C8379" s="6">
        <v>41208.470657552083</v>
      </c>
      <c r="D8379" s="6">
        <v>15293.872152777778</v>
      </c>
      <c r="E8379" s="6">
        <v>38450</v>
      </c>
      <c r="F8379" s="28">
        <f t="shared" si="520"/>
        <v>37.113418451929228</v>
      </c>
      <c r="G8379" s="14">
        <f t="shared" si="521"/>
        <v>39.776000397341427</v>
      </c>
      <c r="H8379" s="6">
        <f t="shared" si="522"/>
        <v>-536.83615776909755</v>
      </c>
      <c r="I8379" s="14">
        <f t="shared" si="523"/>
        <v>-3.3911063689515504</v>
      </c>
      <c r="J8379" s="9"/>
      <c r="N8379" s="4"/>
      <c r="R8379" s="4"/>
    </row>
    <row r="8380" spans="1:18" x14ac:dyDescent="0.25">
      <c r="A8380" s="9">
        <v>45276.125</v>
      </c>
      <c r="B8380" s="5">
        <v>45276</v>
      </c>
      <c r="C8380" s="6">
        <v>40899.438465711806</v>
      </c>
      <c r="D8380" s="6">
        <v>15216.10834092882</v>
      </c>
      <c r="E8380" s="6">
        <v>38450</v>
      </c>
      <c r="F8380" s="28">
        <f t="shared" si="520"/>
        <v>37.203709663851008</v>
      </c>
      <c r="G8380" s="14">
        <f t="shared" si="521"/>
        <v>39.573753812558699</v>
      </c>
      <c r="H8380" s="6">
        <f t="shared" si="522"/>
        <v>-77.76381184895763</v>
      </c>
      <c r="I8380" s="14">
        <f t="shared" si="523"/>
        <v>-0.50846385449111808</v>
      </c>
      <c r="J8380" s="9"/>
      <c r="N8380" s="4"/>
      <c r="R8380" s="4"/>
    </row>
    <row r="8381" spans="1:18" x14ac:dyDescent="0.25">
      <c r="A8381" s="9">
        <v>45276.166666666664</v>
      </c>
      <c r="B8381" s="5">
        <v>45276</v>
      </c>
      <c r="C8381" s="6">
        <v>40912.817484809028</v>
      </c>
      <c r="D8381" s="6">
        <v>15894.658823784723</v>
      </c>
      <c r="E8381" s="6">
        <v>38450</v>
      </c>
      <c r="F8381" s="28">
        <f t="shared" si="520"/>
        <v>38.850071446891739</v>
      </c>
      <c r="G8381" s="14">
        <f t="shared" si="521"/>
        <v>41.338514496189141</v>
      </c>
      <c r="H8381" s="6">
        <f t="shared" si="522"/>
        <v>678.55048285590237</v>
      </c>
      <c r="I8381" s="14">
        <f t="shared" si="523"/>
        <v>4.4594219997153512</v>
      </c>
      <c r="J8381" s="9"/>
      <c r="N8381" s="4"/>
      <c r="R8381" s="4"/>
    </row>
    <row r="8382" spans="1:18" x14ac:dyDescent="0.25">
      <c r="A8382" s="9">
        <v>45276.208333333336</v>
      </c>
      <c r="B8382" s="5">
        <v>45276</v>
      </c>
      <c r="C8382" s="6">
        <v>41411.102853732642</v>
      </c>
      <c r="D8382" s="6">
        <v>15376.92669813368</v>
      </c>
      <c r="E8382" s="6">
        <v>38450</v>
      </c>
      <c r="F8382" s="28">
        <f t="shared" si="520"/>
        <v>37.132376677931582</v>
      </c>
      <c r="G8382" s="14">
        <f t="shared" si="521"/>
        <v>39.992007017252746</v>
      </c>
      <c r="H8382" s="6">
        <f t="shared" si="522"/>
        <v>-517.73212565104222</v>
      </c>
      <c r="I8382" s="14">
        <f t="shared" si="523"/>
        <v>-3.2572710832667218</v>
      </c>
      <c r="J8382" s="9"/>
      <c r="N8382" s="4"/>
      <c r="R8382" s="4"/>
    </row>
    <row r="8383" spans="1:18" x14ac:dyDescent="0.25">
      <c r="A8383" s="9">
        <v>45276.25</v>
      </c>
      <c r="B8383" s="5">
        <v>45276</v>
      </c>
      <c r="C8383" s="6">
        <v>42613.096319444441</v>
      </c>
      <c r="D8383" s="6">
        <v>16374.577164713543</v>
      </c>
      <c r="E8383" s="6">
        <v>38450</v>
      </c>
      <c r="F8383" s="28">
        <f t="shared" si="520"/>
        <v>38.426161389360928</v>
      </c>
      <c r="G8383" s="14">
        <f t="shared" si="521"/>
        <v>42.586676631244586</v>
      </c>
      <c r="H8383" s="6">
        <f t="shared" si="522"/>
        <v>997.65046657986204</v>
      </c>
      <c r="I8383" s="14">
        <f t="shared" si="523"/>
        <v>6.487970490884555</v>
      </c>
      <c r="J8383" s="9"/>
      <c r="N8383" s="4"/>
      <c r="R8383" s="4"/>
    </row>
    <row r="8384" spans="1:18" x14ac:dyDescent="0.25">
      <c r="A8384" s="9">
        <v>45276.291666666664</v>
      </c>
      <c r="B8384" s="5">
        <v>45276</v>
      </c>
      <c r="C8384" s="6">
        <v>44310.48013237847</v>
      </c>
      <c r="D8384" s="6">
        <v>16778.408980034721</v>
      </c>
      <c r="E8384" s="6">
        <v>38450</v>
      </c>
      <c r="F8384" s="28">
        <f t="shared" si="520"/>
        <v>37.865554446507645</v>
      </c>
      <c r="G8384" s="14">
        <f t="shared" si="521"/>
        <v>43.636954434420602</v>
      </c>
      <c r="H8384" s="6">
        <f t="shared" si="522"/>
        <v>403.83181532117851</v>
      </c>
      <c r="I8384" s="14">
        <f t="shared" si="523"/>
        <v>2.4662121730472371</v>
      </c>
      <c r="J8384" s="9"/>
      <c r="N8384" s="4"/>
      <c r="R8384" s="4"/>
    </row>
    <row r="8385" spans="1:18" x14ac:dyDescent="0.25">
      <c r="A8385" s="9">
        <v>45276.333333333336</v>
      </c>
      <c r="B8385" s="5">
        <v>45276</v>
      </c>
      <c r="C8385" s="6">
        <v>45872.347506510414</v>
      </c>
      <c r="D8385" s="6">
        <v>16998.602628038196</v>
      </c>
      <c r="E8385" s="6">
        <v>38450</v>
      </c>
      <c r="F8385" s="28">
        <f t="shared" si="520"/>
        <v>37.056317263086825</v>
      </c>
      <c r="G8385" s="14">
        <f t="shared" si="521"/>
        <v>44.209629721815851</v>
      </c>
      <c r="H8385" s="6">
        <f t="shared" si="522"/>
        <v>220.19364800347466</v>
      </c>
      <c r="I8385" s="14">
        <f t="shared" si="523"/>
        <v>1.3123630987031705</v>
      </c>
      <c r="J8385" s="9"/>
      <c r="N8385" s="4"/>
      <c r="R8385" s="4"/>
    </row>
    <row r="8386" spans="1:18" x14ac:dyDescent="0.25">
      <c r="A8386" s="9">
        <v>45276.375</v>
      </c>
      <c r="B8386" s="5">
        <v>45276</v>
      </c>
      <c r="C8386" s="6">
        <v>46805.883793402776</v>
      </c>
      <c r="D8386" s="6">
        <v>15100.113018663194</v>
      </c>
      <c r="E8386" s="6">
        <v>38450</v>
      </c>
      <c r="F8386" s="28">
        <f t="shared" si="520"/>
        <v>32.261142819808335</v>
      </c>
      <c r="G8386" s="14">
        <f t="shared" si="521"/>
        <v>39.272075471165657</v>
      </c>
      <c r="H8386" s="6">
        <f t="shared" si="522"/>
        <v>-1898.4896093750012</v>
      </c>
      <c r="I8386" s="14">
        <f t="shared" si="523"/>
        <v>-11.168503970106073</v>
      </c>
      <c r="J8386" s="9"/>
      <c r="N8386" s="4"/>
      <c r="R8386" s="4"/>
    </row>
    <row r="8387" spans="1:18" x14ac:dyDescent="0.25">
      <c r="A8387" s="9">
        <v>45276.416666666664</v>
      </c>
      <c r="B8387" s="5">
        <v>45276</v>
      </c>
      <c r="C8387" s="6">
        <v>46377.383934461803</v>
      </c>
      <c r="D8387" s="6">
        <v>10529.165696614584</v>
      </c>
      <c r="E8387" s="6">
        <v>38450</v>
      </c>
      <c r="F8387" s="28">
        <f t="shared" ref="F8387:F8450" si="524">D8387/C8387*100</f>
        <v>22.703233350751034</v>
      </c>
      <c r="G8387" s="14">
        <f t="shared" ref="G8387:G8450" si="525">D8387/E8387*100</f>
        <v>27.384046025005421</v>
      </c>
      <c r="H8387" s="6">
        <f t="shared" si="522"/>
        <v>-4570.9473220486107</v>
      </c>
      <c r="I8387" s="14">
        <f t="shared" si="523"/>
        <v>-30.270947749855146</v>
      </c>
      <c r="J8387" s="9"/>
      <c r="N8387" s="4"/>
      <c r="R8387" s="4"/>
    </row>
    <row r="8388" spans="1:18" x14ac:dyDescent="0.25">
      <c r="A8388" s="9">
        <v>45276.458333333336</v>
      </c>
      <c r="B8388" s="5">
        <v>45276</v>
      </c>
      <c r="C8388" s="6">
        <v>45638.417508680555</v>
      </c>
      <c r="D8388" s="6">
        <v>7806.7380447048608</v>
      </c>
      <c r="E8388" s="6">
        <v>38450</v>
      </c>
      <c r="F8388" s="28">
        <f t="shared" si="524"/>
        <v>17.105628264214019</v>
      </c>
      <c r="G8388" s="14">
        <f t="shared" si="525"/>
        <v>20.303609999232407</v>
      </c>
      <c r="H8388" s="6">
        <f t="shared" ref="H8388:H8451" si="526">D8388-D8387</f>
        <v>-2722.427651909723</v>
      </c>
      <c r="I8388" s="14">
        <f t="shared" ref="I8388:I8451" si="527">H8388/D8387*100</f>
        <v>-25.856062392341855</v>
      </c>
      <c r="J8388" s="9"/>
      <c r="N8388" s="4"/>
      <c r="R8388" s="4"/>
    </row>
    <row r="8389" spans="1:18" x14ac:dyDescent="0.25">
      <c r="A8389" s="9">
        <v>45276.5</v>
      </c>
      <c r="B8389" s="5">
        <v>45276</v>
      </c>
      <c r="C8389" s="6">
        <v>44483.303565538197</v>
      </c>
      <c r="D8389" s="6">
        <v>7329.1118093532987</v>
      </c>
      <c r="E8389" s="6">
        <v>38450</v>
      </c>
      <c r="F8389" s="28">
        <f t="shared" si="524"/>
        <v>16.476096022309051</v>
      </c>
      <c r="G8389" s="14">
        <f t="shared" si="525"/>
        <v>19.061409127056695</v>
      </c>
      <c r="H8389" s="6">
        <f t="shared" si="526"/>
        <v>-477.62623535156217</v>
      </c>
      <c r="I8389" s="14">
        <f t="shared" si="527"/>
        <v>-6.1181281172297766</v>
      </c>
      <c r="J8389" s="9"/>
      <c r="N8389" s="4"/>
      <c r="R8389" s="4"/>
    </row>
    <row r="8390" spans="1:18" x14ac:dyDescent="0.25">
      <c r="A8390" s="9">
        <v>45276.541666666664</v>
      </c>
      <c r="B8390" s="5">
        <v>45276</v>
      </c>
      <c r="C8390" s="6">
        <v>43574.536128472224</v>
      </c>
      <c r="D8390" s="6">
        <v>7738.3536046006948</v>
      </c>
      <c r="E8390" s="6">
        <v>38450</v>
      </c>
      <c r="F8390" s="28">
        <f t="shared" si="524"/>
        <v>17.758889232430278</v>
      </c>
      <c r="G8390" s="14">
        <f t="shared" si="525"/>
        <v>20.125757099091533</v>
      </c>
      <c r="H8390" s="6">
        <f t="shared" si="526"/>
        <v>409.24179524739611</v>
      </c>
      <c r="I8390" s="14">
        <f t="shared" si="527"/>
        <v>5.5837843096502926</v>
      </c>
      <c r="J8390" s="9"/>
      <c r="N8390" s="4"/>
      <c r="R8390" s="4"/>
    </row>
    <row r="8391" spans="1:18" x14ac:dyDescent="0.25">
      <c r="A8391" s="9">
        <v>45276.583333333336</v>
      </c>
      <c r="B8391" s="5">
        <v>45276</v>
      </c>
      <c r="C8391" s="6">
        <v>42788.348878038196</v>
      </c>
      <c r="D8391" s="6">
        <v>8358.0014122178818</v>
      </c>
      <c r="E8391" s="6">
        <v>38450</v>
      </c>
      <c r="F8391" s="28">
        <f t="shared" si="524"/>
        <v>19.533358101854123</v>
      </c>
      <c r="G8391" s="14">
        <f t="shared" si="525"/>
        <v>21.737324869227262</v>
      </c>
      <c r="H8391" s="6">
        <f t="shared" si="526"/>
        <v>619.64780761718703</v>
      </c>
      <c r="I8391" s="14">
        <f t="shared" si="527"/>
        <v>8.0074889217880507</v>
      </c>
      <c r="J8391" s="9"/>
      <c r="N8391" s="4"/>
      <c r="R8391" s="4"/>
    </row>
    <row r="8392" spans="1:18" x14ac:dyDescent="0.25">
      <c r="A8392" s="9">
        <v>45276.625</v>
      </c>
      <c r="B8392" s="5">
        <v>45276</v>
      </c>
      <c r="C8392" s="6">
        <v>42415.462821180554</v>
      </c>
      <c r="D8392" s="6">
        <v>8216.2494650607641</v>
      </c>
      <c r="E8392" s="6">
        <v>38450</v>
      </c>
      <c r="F8392" s="28">
        <f t="shared" si="524"/>
        <v>19.370882500326989</v>
      </c>
      <c r="G8392" s="14">
        <f t="shared" si="525"/>
        <v>21.368659206920064</v>
      </c>
      <c r="H8392" s="6">
        <f t="shared" si="526"/>
        <v>-141.75194715711768</v>
      </c>
      <c r="I8392" s="14">
        <f t="shared" si="527"/>
        <v>-1.6960029098571587</v>
      </c>
      <c r="J8392" s="9"/>
      <c r="N8392" s="4"/>
      <c r="R8392" s="4"/>
    </row>
    <row r="8393" spans="1:18" x14ac:dyDescent="0.25">
      <c r="A8393" s="9">
        <v>45276.666666666664</v>
      </c>
      <c r="B8393" s="5">
        <v>45276</v>
      </c>
      <c r="C8393" s="6">
        <v>42427.658589409722</v>
      </c>
      <c r="D8393" s="6">
        <v>7551.9009027777774</v>
      </c>
      <c r="E8393" s="6">
        <v>38450</v>
      </c>
      <c r="F8393" s="28">
        <f t="shared" si="524"/>
        <v>17.799475987729359</v>
      </c>
      <c r="G8393" s="14">
        <f t="shared" si="525"/>
        <v>19.640834597601504</v>
      </c>
      <c r="H8393" s="6">
        <f t="shared" si="526"/>
        <v>-664.34856228298668</v>
      </c>
      <c r="I8393" s="14">
        <f t="shared" si="527"/>
        <v>-8.0857885962214198</v>
      </c>
      <c r="J8393" s="9"/>
      <c r="N8393" s="4"/>
      <c r="R8393" s="4"/>
    </row>
    <row r="8394" spans="1:18" x14ac:dyDescent="0.25">
      <c r="A8394" s="9">
        <v>45276.708333333336</v>
      </c>
      <c r="B8394" s="5">
        <v>45276</v>
      </c>
      <c r="C8394" s="6">
        <v>42980.157990451386</v>
      </c>
      <c r="D8394" s="6">
        <v>6365.9412337239582</v>
      </c>
      <c r="E8394" s="6">
        <v>38450</v>
      </c>
      <c r="F8394" s="28">
        <f t="shared" si="524"/>
        <v>14.811349076795477</v>
      </c>
      <c r="G8394" s="14">
        <f t="shared" si="525"/>
        <v>16.556414131921869</v>
      </c>
      <c r="H8394" s="6">
        <f t="shared" si="526"/>
        <v>-1185.9596690538192</v>
      </c>
      <c r="I8394" s="14">
        <f t="shared" si="527"/>
        <v>-15.704121178518029</v>
      </c>
      <c r="J8394" s="9"/>
      <c r="N8394" s="4"/>
      <c r="R8394" s="4"/>
    </row>
    <row r="8395" spans="1:18" x14ac:dyDescent="0.25">
      <c r="A8395" s="9">
        <v>45276.75</v>
      </c>
      <c r="B8395" s="5">
        <v>45276</v>
      </c>
      <c r="C8395" s="6">
        <v>44806.14185763889</v>
      </c>
      <c r="D8395" s="6">
        <v>4862.2368804253474</v>
      </c>
      <c r="E8395" s="6">
        <v>38450</v>
      </c>
      <c r="F8395" s="28">
        <f t="shared" si="524"/>
        <v>10.851719605481712</v>
      </c>
      <c r="G8395" s="14">
        <f t="shared" si="525"/>
        <v>12.645609571977495</v>
      </c>
      <c r="H8395" s="6">
        <f t="shared" si="526"/>
        <v>-1503.7043532986108</v>
      </c>
      <c r="I8395" s="14">
        <f t="shared" si="527"/>
        <v>-23.621084425546471</v>
      </c>
      <c r="J8395" s="9"/>
      <c r="N8395" s="4"/>
      <c r="R8395" s="4"/>
    </row>
    <row r="8396" spans="1:18" x14ac:dyDescent="0.25">
      <c r="A8396" s="9">
        <v>45276.791666666664</v>
      </c>
      <c r="B8396" s="5">
        <v>45276</v>
      </c>
      <c r="C8396" s="6">
        <v>46284.37908203125</v>
      </c>
      <c r="D8396" s="6">
        <v>5336.7039990234371</v>
      </c>
      <c r="E8396" s="6">
        <v>38450</v>
      </c>
      <c r="F8396" s="28">
        <f t="shared" si="524"/>
        <v>11.530248660277003</v>
      </c>
      <c r="G8396" s="14">
        <f t="shared" si="525"/>
        <v>13.87959427574366</v>
      </c>
      <c r="H8396" s="6">
        <f t="shared" si="526"/>
        <v>474.46711859808966</v>
      </c>
      <c r="I8396" s="14">
        <f t="shared" si="527"/>
        <v>9.7582065676031693</v>
      </c>
      <c r="J8396" s="9"/>
      <c r="N8396" s="4"/>
      <c r="R8396" s="4"/>
    </row>
    <row r="8397" spans="1:18" x14ac:dyDescent="0.25">
      <c r="A8397" s="9">
        <v>45276.833333333336</v>
      </c>
      <c r="B8397" s="5">
        <v>45276</v>
      </c>
      <c r="C8397" s="6">
        <v>46292.976807725696</v>
      </c>
      <c r="D8397" s="6">
        <v>6259.8898681640621</v>
      </c>
      <c r="E8397" s="6">
        <v>38450</v>
      </c>
      <c r="F8397" s="28">
        <f t="shared" si="524"/>
        <v>13.522331679304253</v>
      </c>
      <c r="G8397" s="14">
        <f t="shared" si="525"/>
        <v>16.280597836577535</v>
      </c>
      <c r="H8397" s="6">
        <f t="shared" si="526"/>
        <v>923.18586914062507</v>
      </c>
      <c r="I8397" s="14">
        <f t="shared" si="527"/>
        <v>17.298802206559682</v>
      </c>
      <c r="J8397" s="9"/>
      <c r="N8397" s="4"/>
      <c r="R8397" s="4"/>
    </row>
    <row r="8398" spans="1:18" x14ac:dyDescent="0.25">
      <c r="A8398" s="9">
        <v>45276.875</v>
      </c>
      <c r="B8398" s="5">
        <v>45276</v>
      </c>
      <c r="C8398" s="6">
        <v>46386.177740885418</v>
      </c>
      <c r="D8398" s="6">
        <v>7085.8212456597221</v>
      </c>
      <c r="E8398" s="6">
        <v>38450</v>
      </c>
      <c r="F8398" s="28">
        <f t="shared" si="524"/>
        <v>15.275717014756706</v>
      </c>
      <c r="G8398" s="14">
        <f t="shared" si="525"/>
        <v>18.428663837866637</v>
      </c>
      <c r="H8398" s="6">
        <f t="shared" si="526"/>
        <v>825.93137749565994</v>
      </c>
      <c r="I8398" s="14">
        <f t="shared" si="527"/>
        <v>13.194024094514845</v>
      </c>
      <c r="J8398" s="9"/>
      <c r="N8398" s="4"/>
      <c r="R8398" s="4"/>
    </row>
    <row r="8399" spans="1:18" x14ac:dyDescent="0.25">
      <c r="A8399" s="9">
        <v>45276.916666666664</v>
      </c>
      <c r="B8399" s="5">
        <v>45276</v>
      </c>
      <c r="C8399" s="6">
        <v>46266.904698350692</v>
      </c>
      <c r="D8399" s="6">
        <v>7766.5088189019098</v>
      </c>
      <c r="E8399" s="6">
        <v>38450</v>
      </c>
      <c r="F8399" s="28">
        <f t="shared" si="524"/>
        <v>16.786315984476843</v>
      </c>
      <c r="G8399" s="14">
        <f t="shared" si="525"/>
        <v>20.198982623932146</v>
      </c>
      <c r="H8399" s="6">
        <f t="shared" si="526"/>
        <v>680.68757324218768</v>
      </c>
      <c r="I8399" s="14">
        <f t="shared" si="527"/>
        <v>9.6063328391063951</v>
      </c>
      <c r="J8399" s="9"/>
      <c r="N8399" s="4"/>
      <c r="R8399" s="4"/>
    </row>
    <row r="8400" spans="1:18" x14ac:dyDescent="0.25">
      <c r="A8400" s="9">
        <v>45276.958333333336</v>
      </c>
      <c r="B8400" s="5">
        <v>45276</v>
      </c>
      <c r="C8400" s="6">
        <v>45752.26685763889</v>
      </c>
      <c r="D8400" s="6">
        <v>8283.5462315538189</v>
      </c>
      <c r="E8400" s="6">
        <v>38450</v>
      </c>
      <c r="F8400" s="28">
        <f t="shared" si="524"/>
        <v>18.105214889851478</v>
      </c>
      <c r="G8400" s="14">
        <f t="shared" si="525"/>
        <v>21.543683307032037</v>
      </c>
      <c r="H8400" s="6">
        <f t="shared" si="526"/>
        <v>517.03741265190911</v>
      </c>
      <c r="I8400" s="14">
        <f t="shared" si="527"/>
        <v>6.6572693691347915</v>
      </c>
      <c r="J8400" s="9"/>
      <c r="N8400" s="4"/>
      <c r="R8400" s="4"/>
    </row>
    <row r="8401" spans="1:18" x14ac:dyDescent="0.25">
      <c r="A8401" s="9">
        <v>45277</v>
      </c>
      <c r="B8401" s="5">
        <v>45277</v>
      </c>
      <c r="C8401" s="6">
        <v>44880.71907769097</v>
      </c>
      <c r="D8401" s="6">
        <v>9741.9572970920144</v>
      </c>
      <c r="E8401" s="6">
        <v>38450</v>
      </c>
      <c r="F8401" s="28">
        <f t="shared" si="524"/>
        <v>21.706330685629514</v>
      </c>
      <c r="G8401" s="14">
        <f t="shared" si="525"/>
        <v>25.336689979433068</v>
      </c>
      <c r="H8401" s="6">
        <f t="shared" si="526"/>
        <v>1458.4110655381955</v>
      </c>
      <c r="I8401" s="14">
        <f t="shared" si="527"/>
        <v>17.606119707315599</v>
      </c>
      <c r="J8401" s="9"/>
      <c r="N8401" s="4"/>
      <c r="R8401" s="4"/>
    </row>
    <row r="8402" spans="1:18" x14ac:dyDescent="0.25">
      <c r="A8402" s="9">
        <v>45277.041666666664</v>
      </c>
      <c r="B8402" s="5">
        <v>45277</v>
      </c>
      <c r="C8402" s="6">
        <v>44254.224939236112</v>
      </c>
      <c r="D8402" s="6">
        <v>11173.315851779515</v>
      </c>
      <c r="E8402" s="6">
        <v>38450</v>
      </c>
      <c r="F8402" s="28">
        <f t="shared" si="524"/>
        <v>25.248020651409426</v>
      </c>
      <c r="G8402" s="14">
        <f t="shared" si="525"/>
        <v>29.059339016331638</v>
      </c>
      <c r="H8402" s="6">
        <f t="shared" si="526"/>
        <v>1431.3585546875001</v>
      </c>
      <c r="I8402" s="14">
        <f t="shared" si="527"/>
        <v>14.692720477380478</v>
      </c>
      <c r="J8402" s="9"/>
      <c r="N8402" s="4"/>
      <c r="R8402" s="4"/>
    </row>
    <row r="8403" spans="1:18" x14ac:dyDescent="0.25">
      <c r="A8403" s="9">
        <v>45277.083333333336</v>
      </c>
      <c r="B8403" s="5">
        <v>45277</v>
      </c>
      <c r="C8403" s="6">
        <v>43891.627029079864</v>
      </c>
      <c r="D8403" s="6">
        <v>12585.511031901042</v>
      </c>
      <c r="E8403" s="6">
        <v>38450</v>
      </c>
      <c r="F8403" s="28">
        <f t="shared" si="524"/>
        <v>28.674059003469303</v>
      </c>
      <c r="G8403" s="14">
        <f t="shared" si="525"/>
        <v>32.732148327440939</v>
      </c>
      <c r="H8403" s="6">
        <f t="shared" si="526"/>
        <v>1412.1951801215273</v>
      </c>
      <c r="I8403" s="14">
        <f t="shared" si="527"/>
        <v>12.638998117077435</v>
      </c>
      <c r="J8403" s="9"/>
      <c r="N8403" s="4"/>
      <c r="R8403" s="4"/>
    </row>
    <row r="8404" spans="1:18" x14ac:dyDescent="0.25">
      <c r="A8404" s="9">
        <v>45277.125</v>
      </c>
      <c r="B8404" s="5">
        <v>45277</v>
      </c>
      <c r="C8404" s="6">
        <v>43854.374437934028</v>
      </c>
      <c r="D8404" s="6">
        <v>13634.203815104167</v>
      </c>
      <c r="E8404" s="6">
        <v>38450</v>
      </c>
      <c r="F8404" s="28">
        <f t="shared" si="524"/>
        <v>31.089723636122791</v>
      </c>
      <c r="G8404" s="14">
        <f t="shared" si="525"/>
        <v>35.459567789607718</v>
      </c>
      <c r="H8404" s="6">
        <f t="shared" si="526"/>
        <v>1048.6927832031251</v>
      </c>
      <c r="I8404" s="14">
        <f t="shared" si="527"/>
        <v>8.3325403358271117</v>
      </c>
      <c r="J8404" s="9"/>
      <c r="N8404" s="4"/>
      <c r="R8404" s="4"/>
    </row>
    <row r="8405" spans="1:18" x14ac:dyDescent="0.25">
      <c r="A8405" s="9">
        <v>45277.166666666664</v>
      </c>
      <c r="B8405" s="5">
        <v>45277</v>
      </c>
      <c r="C8405" s="6">
        <v>43974.906629774305</v>
      </c>
      <c r="D8405" s="6">
        <v>13955.41646375868</v>
      </c>
      <c r="E8405" s="6">
        <v>38450</v>
      </c>
      <c r="F8405" s="28">
        <f t="shared" si="524"/>
        <v>31.734954166587858</v>
      </c>
      <c r="G8405" s="14">
        <f t="shared" si="525"/>
        <v>36.294971297161716</v>
      </c>
      <c r="H8405" s="6">
        <f t="shared" si="526"/>
        <v>321.21264865451303</v>
      </c>
      <c r="I8405" s="14">
        <f t="shared" si="527"/>
        <v>2.3559325723051687</v>
      </c>
      <c r="J8405" s="9"/>
      <c r="N8405" s="4"/>
      <c r="R8405" s="4"/>
    </row>
    <row r="8406" spans="1:18" x14ac:dyDescent="0.25">
      <c r="A8406" s="9">
        <v>45277.208333333336</v>
      </c>
      <c r="B8406" s="5">
        <v>45277</v>
      </c>
      <c r="C8406" s="6">
        <v>44555.359055989582</v>
      </c>
      <c r="D8406" s="6">
        <v>12920.657916666667</v>
      </c>
      <c r="E8406" s="6">
        <v>38450</v>
      </c>
      <c r="F8406" s="28">
        <f t="shared" si="524"/>
        <v>28.999110747666034</v>
      </c>
      <c r="G8406" s="14">
        <f t="shared" si="525"/>
        <v>33.603791720849593</v>
      </c>
      <c r="H8406" s="6">
        <f t="shared" si="526"/>
        <v>-1034.758547092013</v>
      </c>
      <c r="I8406" s="14">
        <f t="shared" si="527"/>
        <v>-7.4147450187474844</v>
      </c>
      <c r="J8406" s="9"/>
      <c r="N8406" s="4"/>
      <c r="R8406" s="4"/>
    </row>
    <row r="8407" spans="1:18" x14ac:dyDescent="0.25">
      <c r="A8407" s="9">
        <v>45277.25</v>
      </c>
      <c r="B8407" s="5">
        <v>45277</v>
      </c>
      <c r="C8407" s="6">
        <v>45815.295290798611</v>
      </c>
      <c r="D8407" s="6">
        <v>12046.611088324653</v>
      </c>
      <c r="E8407" s="6">
        <v>38450</v>
      </c>
      <c r="F8407" s="28">
        <f t="shared" si="524"/>
        <v>26.293863243404768</v>
      </c>
      <c r="G8407" s="14">
        <f t="shared" si="525"/>
        <v>31.330588006045911</v>
      </c>
      <c r="H8407" s="6">
        <f t="shared" si="526"/>
        <v>-874.04682834201412</v>
      </c>
      <c r="I8407" s="14">
        <f t="shared" si="527"/>
        <v>-6.7647238552346485</v>
      </c>
      <c r="J8407" s="9"/>
      <c r="N8407" s="4"/>
      <c r="R8407" s="4"/>
    </row>
    <row r="8408" spans="1:18" x14ac:dyDescent="0.25">
      <c r="A8408" s="9">
        <v>45277.291666666664</v>
      </c>
      <c r="B8408" s="5">
        <v>45277</v>
      </c>
      <c r="C8408" s="6">
        <v>47451.344678819441</v>
      </c>
      <c r="D8408" s="6">
        <v>11200.419396701389</v>
      </c>
      <c r="E8408" s="6">
        <v>38450</v>
      </c>
      <c r="F8408" s="28">
        <f t="shared" si="524"/>
        <v>23.604008426974779</v>
      </c>
      <c r="G8408" s="14">
        <f t="shared" si="525"/>
        <v>29.12982938023768</v>
      </c>
      <c r="H8408" s="6">
        <f t="shared" si="526"/>
        <v>-846.19169162326398</v>
      </c>
      <c r="I8408" s="14">
        <f t="shared" si="527"/>
        <v>-7.0243131899840021</v>
      </c>
      <c r="J8408" s="9"/>
      <c r="N8408" s="4"/>
      <c r="R8408" s="4"/>
    </row>
    <row r="8409" spans="1:18" x14ac:dyDescent="0.25">
      <c r="A8409" s="9">
        <v>45277.333333333336</v>
      </c>
      <c r="B8409" s="5">
        <v>45277</v>
      </c>
      <c r="C8409" s="6">
        <v>49014.707743055558</v>
      </c>
      <c r="D8409" s="6">
        <v>10201.075023871528</v>
      </c>
      <c r="E8409" s="6">
        <v>38450</v>
      </c>
      <c r="F8409" s="28">
        <f t="shared" si="524"/>
        <v>20.812273486047307</v>
      </c>
      <c r="G8409" s="14">
        <f t="shared" si="525"/>
        <v>26.530754288352483</v>
      </c>
      <c r="H8409" s="6">
        <f t="shared" si="526"/>
        <v>-999.34437282986073</v>
      </c>
      <c r="I8409" s="14">
        <f t="shared" si="527"/>
        <v>-8.9223835057835021</v>
      </c>
      <c r="J8409" s="9"/>
      <c r="N8409" s="4"/>
      <c r="R8409" s="4"/>
    </row>
    <row r="8410" spans="1:18" x14ac:dyDescent="0.25">
      <c r="A8410" s="9">
        <v>45277.375</v>
      </c>
      <c r="B8410" s="5">
        <v>45277</v>
      </c>
      <c r="C8410" s="6">
        <v>49233.953244357639</v>
      </c>
      <c r="D8410" s="6">
        <v>9592.5139963107631</v>
      </c>
      <c r="E8410" s="6">
        <v>38450</v>
      </c>
      <c r="F8410" s="28">
        <f t="shared" si="524"/>
        <v>19.483533952070147</v>
      </c>
      <c r="G8410" s="14">
        <f t="shared" si="525"/>
        <v>24.948020796646979</v>
      </c>
      <c r="H8410" s="6">
        <f t="shared" si="526"/>
        <v>-608.56102756076507</v>
      </c>
      <c r="I8410" s="14">
        <f t="shared" si="527"/>
        <v>-5.9656558366316474</v>
      </c>
      <c r="J8410" s="9"/>
      <c r="N8410" s="4"/>
      <c r="R8410" s="4"/>
    </row>
    <row r="8411" spans="1:18" x14ac:dyDescent="0.25">
      <c r="A8411" s="9">
        <v>45277.416666666664</v>
      </c>
      <c r="B8411" s="5">
        <v>45277</v>
      </c>
      <c r="C8411" s="6">
        <v>47427.864364149304</v>
      </c>
      <c r="D8411" s="6">
        <v>6367.1593158637152</v>
      </c>
      <c r="E8411" s="6">
        <v>38450</v>
      </c>
      <c r="F8411" s="28">
        <f t="shared" si="524"/>
        <v>13.424933636009653</v>
      </c>
      <c r="G8411" s="14">
        <f t="shared" si="525"/>
        <v>16.559582095874422</v>
      </c>
      <c r="H8411" s="6">
        <f t="shared" si="526"/>
        <v>-3225.3546804470479</v>
      </c>
      <c r="I8411" s="14">
        <f t="shared" si="527"/>
        <v>-33.623664053943571</v>
      </c>
      <c r="J8411" s="9"/>
      <c r="N8411" s="4"/>
      <c r="R8411" s="4"/>
    </row>
    <row r="8412" spans="1:18" x14ac:dyDescent="0.25">
      <c r="A8412" s="9">
        <v>45277.458333333336</v>
      </c>
      <c r="B8412" s="5">
        <v>45277</v>
      </c>
      <c r="C8412" s="6">
        <v>45350.411707899308</v>
      </c>
      <c r="D8412" s="6">
        <v>3733.0607549370661</v>
      </c>
      <c r="E8412" s="6">
        <v>38450</v>
      </c>
      <c r="F8412" s="28">
        <f t="shared" si="524"/>
        <v>8.2315917636682165</v>
      </c>
      <c r="G8412" s="14">
        <f t="shared" si="525"/>
        <v>9.7088706240235787</v>
      </c>
      <c r="H8412" s="6">
        <f t="shared" si="526"/>
        <v>-2634.098560926649</v>
      </c>
      <c r="I8412" s="14">
        <f t="shared" si="527"/>
        <v>-41.370074632243274</v>
      </c>
      <c r="J8412" s="9"/>
      <c r="N8412" s="4"/>
      <c r="R8412" s="4"/>
    </row>
    <row r="8413" spans="1:18" x14ac:dyDescent="0.25">
      <c r="A8413" s="9">
        <v>45277.5</v>
      </c>
      <c r="B8413" s="5">
        <v>45277</v>
      </c>
      <c r="C8413" s="6">
        <v>43686.020321180556</v>
      </c>
      <c r="D8413" s="6">
        <v>2509.8901890733505</v>
      </c>
      <c r="E8413" s="6">
        <v>38450</v>
      </c>
      <c r="F8413" s="28">
        <f t="shared" si="524"/>
        <v>5.7452937361210381</v>
      </c>
      <c r="G8413" s="14">
        <f t="shared" si="525"/>
        <v>6.5276727934287404</v>
      </c>
      <c r="H8413" s="6">
        <f t="shared" si="526"/>
        <v>-1223.1705658637156</v>
      </c>
      <c r="I8413" s="14">
        <f t="shared" si="527"/>
        <v>-32.765889605360485</v>
      </c>
      <c r="J8413" s="9"/>
      <c r="N8413" s="4"/>
      <c r="R8413" s="4"/>
    </row>
    <row r="8414" spans="1:18" x14ac:dyDescent="0.25">
      <c r="A8414" s="9">
        <v>45277.541666666664</v>
      </c>
      <c r="B8414" s="5">
        <v>45277</v>
      </c>
      <c r="C8414" s="6">
        <v>42690.108535156251</v>
      </c>
      <c r="D8414" s="6">
        <v>1917.4901449924046</v>
      </c>
      <c r="E8414" s="6">
        <v>38450</v>
      </c>
      <c r="F8414" s="28">
        <f t="shared" si="524"/>
        <v>4.4916497305536458</v>
      </c>
      <c r="G8414" s="14">
        <f t="shared" si="525"/>
        <v>4.9869704681206883</v>
      </c>
      <c r="H8414" s="6">
        <f t="shared" si="526"/>
        <v>-592.40004408094592</v>
      </c>
      <c r="I8414" s="14">
        <f t="shared" si="527"/>
        <v>-23.602627981890297</v>
      </c>
      <c r="J8414" s="9"/>
      <c r="N8414" s="4"/>
      <c r="R8414" s="4"/>
    </row>
    <row r="8415" spans="1:18" x14ac:dyDescent="0.25">
      <c r="A8415" s="9">
        <v>45277.583333333336</v>
      </c>
      <c r="B8415" s="5">
        <v>45277</v>
      </c>
      <c r="C8415" s="6">
        <v>41952.497914496525</v>
      </c>
      <c r="D8415" s="6">
        <v>1602.9055999077691</v>
      </c>
      <c r="E8415" s="6">
        <v>38450</v>
      </c>
      <c r="F8415" s="28">
        <f t="shared" si="524"/>
        <v>3.8207631954947101</v>
      </c>
      <c r="G8415" s="14">
        <f t="shared" si="525"/>
        <v>4.1688052013205956</v>
      </c>
      <c r="H8415" s="6">
        <f t="shared" si="526"/>
        <v>-314.58454508463547</v>
      </c>
      <c r="I8415" s="14">
        <f t="shared" si="527"/>
        <v>-16.406057987113233</v>
      </c>
      <c r="J8415" s="9"/>
      <c r="N8415" s="4"/>
      <c r="R8415" s="4"/>
    </row>
    <row r="8416" spans="1:18" x14ac:dyDescent="0.25">
      <c r="A8416" s="9">
        <v>45277.625</v>
      </c>
      <c r="B8416" s="5">
        <v>45277</v>
      </c>
      <c r="C8416" s="6">
        <v>41803.937612847221</v>
      </c>
      <c r="D8416" s="6">
        <v>1249.5675378417968</v>
      </c>
      <c r="E8416" s="6">
        <v>38450</v>
      </c>
      <c r="F8416" s="28">
        <f t="shared" si="524"/>
        <v>2.9891144451851317</v>
      </c>
      <c r="G8416" s="14">
        <f t="shared" si="525"/>
        <v>3.249850553554738</v>
      </c>
      <c r="H8416" s="6">
        <f t="shared" si="526"/>
        <v>-353.33806206597228</v>
      </c>
      <c r="I8416" s="14">
        <f t="shared" si="527"/>
        <v>-22.043597706958121</v>
      </c>
      <c r="J8416" s="9"/>
      <c r="N8416" s="4"/>
      <c r="R8416" s="4"/>
    </row>
    <row r="8417" spans="1:18" x14ac:dyDescent="0.25">
      <c r="A8417" s="9">
        <v>45277.666666666664</v>
      </c>
      <c r="B8417" s="5">
        <v>45277</v>
      </c>
      <c r="C8417" s="6">
        <v>41944.296223958336</v>
      </c>
      <c r="D8417" s="6">
        <v>1090.1551044379339</v>
      </c>
      <c r="E8417" s="6">
        <v>38450</v>
      </c>
      <c r="F8417" s="28">
        <f t="shared" si="524"/>
        <v>2.5990544664693735</v>
      </c>
      <c r="G8417" s="14">
        <f t="shared" si="525"/>
        <v>2.8352538476929361</v>
      </c>
      <c r="H8417" s="6">
        <f t="shared" si="526"/>
        <v>-159.41243340386291</v>
      </c>
      <c r="I8417" s="14">
        <f t="shared" si="527"/>
        <v>-12.757408349387317</v>
      </c>
      <c r="J8417" s="9"/>
      <c r="N8417" s="4"/>
      <c r="R8417" s="4"/>
    </row>
    <row r="8418" spans="1:18" x14ac:dyDescent="0.25">
      <c r="A8418" s="9">
        <v>45277.708333333336</v>
      </c>
      <c r="B8418" s="5">
        <v>45277</v>
      </c>
      <c r="C8418" s="6">
        <v>42561.553969184031</v>
      </c>
      <c r="D8418" s="6">
        <v>1012.762632039388</v>
      </c>
      <c r="E8418" s="6">
        <v>38450</v>
      </c>
      <c r="F8418" s="28">
        <f t="shared" si="524"/>
        <v>2.3795245652277206</v>
      </c>
      <c r="G8418" s="14">
        <f t="shared" si="525"/>
        <v>2.6339730352129727</v>
      </c>
      <c r="H8418" s="6">
        <f t="shared" si="526"/>
        <v>-77.39247239854592</v>
      </c>
      <c r="I8418" s="14">
        <f t="shared" si="527"/>
        <v>-7.0992166237159617</v>
      </c>
      <c r="J8418" s="9"/>
      <c r="N8418" s="4"/>
      <c r="R8418" s="4"/>
    </row>
    <row r="8419" spans="1:18" x14ac:dyDescent="0.25">
      <c r="A8419" s="9">
        <v>45277.75</v>
      </c>
      <c r="B8419" s="5">
        <v>45277</v>
      </c>
      <c r="C8419" s="6">
        <v>44232.032413194444</v>
      </c>
      <c r="D8419" s="6">
        <v>1647.0917036946614</v>
      </c>
      <c r="E8419" s="6">
        <v>38450</v>
      </c>
      <c r="F8419" s="28">
        <f t="shared" si="524"/>
        <v>3.7237531576851821</v>
      </c>
      <c r="G8419" s="14">
        <f t="shared" si="525"/>
        <v>4.2837235466701209</v>
      </c>
      <c r="H8419" s="6">
        <f t="shared" si="526"/>
        <v>634.32907165527342</v>
      </c>
      <c r="I8419" s="14">
        <f t="shared" si="527"/>
        <v>62.63353836208713</v>
      </c>
      <c r="J8419" s="9"/>
      <c r="N8419" s="4"/>
      <c r="R8419" s="4"/>
    </row>
    <row r="8420" spans="1:18" x14ac:dyDescent="0.25">
      <c r="A8420" s="9">
        <v>45277.791666666664</v>
      </c>
      <c r="B8420" s="5">
        <v>45277</v>
      </c>
      <c r="C8420" s="6">
        <v>45933.260193142363</v>
      </c>
      <c r="D8420" s="6">
        <v>2391.423854031033</v>
      </c>
      <c r="E8420" s="6">
        <v>38450</v>
      </c>
      <c r="F8420" s="28">
        <f t="shared" si="524"/>
        <v>5.2063011507902113</v>
      </c>
      <c r="G8420" s="14">
        <f t="shared" si="525"/>
        <v>6.2195678908479399</v>
      </c>
      <c r="H8420" s="6">
        <f t="shared" si="526"/>
        <v>744.33215033637157</v>
      </c>
      <c r="I8420" s="14">
        <f t="shared" si="527"/>
        <v>45.190692701974541</v>
      </c>
      <c r="J8420" s="9"/>
      <c r="N8420" s="4"/>
      <c r="R8420" s="4"/>
    </row>
    <row r="8421" spans="1:18" x14ac:dyDescent="0.25">
      <c r="A8421" s="9">
        <v>45277.833333333336</v>
      </c>
      <c r="B8421" s="5">
        <v>45277</v>
      </c>
      <c r="C8421" s="6">
        <v>46006.722979600694</v>
      </c>
      <c r="D8421" s="6">
        <v>3155.8958194986981</v>
      </c>
      <c r="E8421" s="6">
        <v>38450</v>
      </c>
      <c r="F8421" s="28">
        <f t="shared" si="524"/>
        <v>6.8596405375319112</v>
      </c>
      <c r="G8421" s="14">
        <f t="shared" si="525"/>
        <v>8.2077914681370565</v>
      </c>
      <c r="H8421" s="6">
        <f t="shared" si="526"/>
        <v>764.47196546766509</v>
      </c>
      <c r="I8421" s="14">
        <f t="shared" si="527"/>
        <v>31.967230074211038</v>
      </c>
      <c r="J8421" s="9"/>
      <c r="N8421" s="4"/>
      <c r="R8421" s="4"/>
    </row>
    <row r="8422" spans="1:18" x14ac:dyDescent="0.25">
      <c r="A8422" s="9">
        <v>45277.875</v>
      </c>
      <c r="B8422" s="5">
        <v>45277</v>
      </c>
      <c r="C8422" s="6">
        <v>45964.167758246527</v>
      </c>
      <c r="D8422" s="6">
        <v>3885.4346503363713</v>
      </c>
      <c r="E8422" s="6">
        <v>38450</v>
      </c>
      <c r="F8422" s="28">
        <f t="shared" si="524"/>
        <v>8.453181771444731</v>
      </c>
      <c r="G8422" s="14">
        <f t="shared" si="525"/>
        <v>10.105161639366376</v>
      </c>
      <c r="H8422" s="6">
        <f t="shared" si="526"/>
        <v>729.53883083767323</v>
      </c>
      <c r="I8422" s="14">
        <f t="shared" si="527"/>
        <v>23.116695625065269</v>
      </c>
      <c r="J8422" s="9"/>
      <c r="N8422" s="4"/>
      <c r="R8422" s="4"/>
    </row>
    <row r="8423" spans="1:18" x14ac:dyDescent="0.25">
      <c r="A8423" s="9">
        <v>45277.916666666664</v>
      </c>
      <c r="B8423" s="5">
        <v>45277</v>
      </c>
      <c r="C8423" s="6">
        <v>45320.192660590277</v>
      </c>
      <c r="D8423" s="6">
        <v>4557.1684233940969</v>
      </c>
      <c r="E8423" s="6">
        <v>38450</v>
      </c>
      <c r="F8423" s="28">
        <f t="shared" si="524"/>
        <v>10.055492167748303</v>
      </c>
      <c r="G8423" s="14">
        <f t="shared" si="525"/>
        <v>11.852193558892319</v>
      </c>
      <c r="H8423" s="6">
        <f t="shared" si="526"/>
        <v>671.73377305772556</v>
      </c>
      <c r="I8423" s="14">
        <f t="shared" si="527"/>
        <v>17.28851038582188</v>
      </c>
      <c r="J8423" s="9"/>
      <c r="N8423" s="4"/>
      <c r="R8423" s="4"/>
    </row>
    <row r="8424" spans="1:18" x14ac:dyDescent="0.25">
      <c r="A8424" s="9">
        <v>45277.958333333336</v>
      </c>
      <c r="B8424" s="5">
        <v>45277</v>
      </c>
      <c r="C8424" s="6">
        <v>43889.146970486108</v>
      </c>
      <c r="D8424" s="6">
        <v>5858.4121240234372</v>
      </c>
      <c r="E8424" s="6">
        <v>38450</v>
      </c>
      <c r="F8424" s="28">
        <f t="shared" si="524"/>
        <v>13.348202296943731</v>
      </c>
      <c r="G8424" s="14">
        <f t="shared" si="525"/>
        <v>15.236442455197496</v>
      </c>
      <c r="H8424" s="6">
        <f t="shared" si="526"/>
        <v>1301.2437006293403</v>
      </c>
      <c r="I8424" s="14">
        <f t="shared" si="527"/>
        <v>28.55377681345816</v>
      </c>
      <c r="J8424" s="9"/>
      <c r="N8424" s="4"/>
      <c r="R8424" s="4"/>
    </row>
    <row r="8425" spans="1:18" x14ac:dyDescent="0.25">
      <c r="A8425" s="9">
        <v>45278</v>
      </c>
      <c r="B8425" s="5">
        <v>45278</v>
      </c>
      <c r="C8425" s="6">
        <v>42379.439251302087</v>
      </c>
      <c r="D8425" s="6">
        <v>7407.8685481770835</v>
      </c>
      <c r="E8425" s="6">
        <v>38450</v>
      </c>
      <c r="F8425" s="28">
        <f t="shared" si="524"/>
        <v>17.479864479210825</v>
      </c>
      <c r="G8425" s="14">
        <f t="shared" si="525"/>
        <v>19.266238096689424</v>
      </c>
      <c r="H8425" s="6">
        <f t="shared" si="526"/>
        <v>1549.4564241536464</v>
      </c>
      <c r="I8425" s="14">
        <f t="shared" si="527"/>
        <v>26.448402593594107</v>
      </c>
      <c r="J8425" s="9"/>
      <c r="N8425" s="4"/>
      <c r="R8425" s="4"/>
    </row>
    <row r="8426" spans="1:18" x14ac:dyDescent="0.25">
      <c r="A8426" s="9">
        <v>45278.041666666664</v>
      </c>
      <c r="B8426" s="5">
        <v>45278</v>
      </c>
      <c r="C8426" s="6">
        <v>41428.474952256947</v>
      </c>
      <c r="D8426" s="6">
        <v>8416.1435432942708</v>
      </c>
      <c r="E8426" s="6">
        <v>38450</v>
      </c>
      <c r="F8426" s="28">
        <f t="shared" si="524"/>
        <v>20.314876550472142</v>
      </c>
      <c r="G8426" s="14">
        <f t="shared" si="525"/>
        <v>21.888539774497453</v>
      </c>
      <c r="H8426" s="6">
        <f t="shared" si="526"/>
        <v>1008.2749951171872</v>
      </c>
      <c r="I8426" s="14">
        <f t="shared" si="527"/>
        <v>13.610865103232722</v>
      </c>
      <c r="J8426" s="9"/>
      <c r="N8426" s="4"/>
      <c r="R8426" s="4"/>
    </row>
    <row r="8427" spans="1:18" x14ac:dyDescent="0.25">
      <c r="A8427" s="9">
        <v>45278.083333333336</v>
      </c>
      <c r="B8427" s="5">
        <v>45278</v>
      </c>
      <c r="C8427" s="6">
        <v>40890.708003472224</v>
      </c>
      <c r="D8427" s="6">
        <v>9711.1085308159727</v>
      </c>
      <c r="E8427" s="6">
        <v>38450</v>
      </c>
      <c r="F8427" s="28">
        <f t="shared" si="524"/>
        <v>23.748937117917734</v>
      </c>
      <c r="G8427" s="14">
        <f t="shared" si="525"/>
        <v>25.256459117856888</v>
      </c>
      <c r="H8427" s="6">
        <f t="shared" si="526"/>
        <v>1294.9649875217019</v>
      </c>
      <c r="I8427" s="14">
        <f t="shared" si="527"/>
        <v>15.386678956462083</v>
      </c>
      <c r="J8427" s="9"/>
      <c r="N8427" s="4"/>
      <c r="R8427" s="4"/>
    </row>
    <row r="8428" spans="1:18" x14ac:dyDescent="0.25">
      <c r="A8428" s="9">
        <v>45278.125</v>
      </c>
      <c r="B8428" s="5">
        <v>45278</v>
      </c>
      <c r="C8428" s="6">
        <v>41000.758838975693</v>
      </c>
      <c r="D8428" s="6">
        <v>11248.878747829862</v>
      </c>
      <c r="E8428" s="6">
        <v>38450</v>
      </c>
      <c r="F8428" s="28">
        <f t="shared" si="524"/>
        <v>27.435781840058471</v>
      </c>
      <c r="G8428" s="14">
        <f t="shared" si="525"/>
        <v>29.255861502808482</v>
      </c>
      <c r="H8428" s="6">
        <f t="shared" si="526"/>
        <v>1537.7702170138891</v>
      </c>
      <c r="I8428" s="14">
        <f t="shared" si="527"/>
        <v>15.835166625253219</v>
      </c>
      <c r="J8428" s="9"/>
      <c r="N8428" s="4"/>
      <c r="R8428" s="4"/>
    </row>
    <row r="8429" spans="1:18" x14ac:dyDescent="0.25">
      <c r="A8429" s="9">
        <v>45278.166666666664</v>
      </c>
      <c r="B8429" s="5">
        <v>45278</v>
      </c>
      <c r="C8429" s="6">
        <v>41512.770957031251</v>
      </c>
      <c r="D8429" s="6">
        <v>11435.816771918402</v>
      </c>
      <c r="E8429" s="6">
        <v>38450</v>
      </c>
      <c r="F8429" s="28">
        <f t="shared" si="524"/>
        <v>27.547707628949432</v>
      </c>
      <c r="G8429" s="14">
        <f t="shared" si="525"/>
        <v>29.7420462208541</v>
      </c>
      <c r="H8429" s="6">
        <f t="shared" si="526"/>
        <v>186.93802408854026</v>
      </c>
      <c r="I8429" s="14">
        <f t="shared" si="527"/>
        <v>1.6618369553019177</v>
      </c>
      <c r="J8429" s="9"/>
      <c r="N8429" s="4"/>
      <c r="R8429" s="4"/>
    </row>
    <row r="8430" spans="1:18" x14ac:dyDescent="0.25">
      <c r="A8430" s="9">
        <v>45278.208333333336</v>
      </c>
      <c r="B8430" s="5">
        <v>45278</v>
      </c>
      <c r="C8430" s="6">
        <v>42858.705130208335</v>
      </c>
      <c r="D8430" s="6">
        <v>11184.711158854167</v>
      </c>
      <c r="E8430" s="6">
        <v>38450</v>
      </c>
      <c r="F8430" s="28">
        <f t="shared" si="524"/>
        <v>26.096708066363828</v>
      </c>
      <c r="G8430" s="14">
        <f t="shared" si="525"/>
        <v>29.088975705732551</v>
      </c>
      <c r="H8430" s="6">
        <f t="shared" si="526"/>
        <v>-251.10561306423551</v>
      </c>
      <c r="I8430" s="14">
        <f t="shared" si="527"/>
        <v>-2.1957820597549813</v>
      </c>
      <c r="J8430" s="9"/>
      <c r="N8430" s="4"/>
      <c r="R8430" s="4"/>
    </row>
    <row r="8431" spans="1:18" x14ac:dyDescent="0.25">
      <c r="A8431" s="9">
        <v>45278.25</v>
      </c>
      <c r="B8431" s="5">
        <v>45278</v>
      </c>
      <c r="C8431" s="6">
        <v>45491.226284722223</v>
      </c>
      <c r="D8431" s="6">
        <v>10138.320079210069</v>
      </c>
      <c r="E8431" s="6">
        <v>38450</v>
      </c>
      <c r="F8431" s="28">
        <f t="shared" si="524"/>
        <v>22.286319598763868</v>
      </c>
      <c r="G8431" s="14">
        <f t="shared" si="525"/>
        <v>26.367542468686782</v>
      </c>
      <c r="H8431" s="6">
        <f t="shared" si="526"/>
        <v>-1046.3910796440978</v>
      </c>
      <c r="I8431" s="14">
        <f t="shared" si="527"/>
        <v>-9.3555485231797153</v>
      </c>
      <c r="J8431" s="9"/>
      <c r="N8431" s="4"/>
      <c r="R8431" s="4"/>
    </row>
    <row r="8432" spans="1:18" x14ac:dyDescent="0.25">
      <c r="A8432" s="9">
        <v>45278.291666666664</v>
      </c>
      <c r="B8432" s="5">
        <v>45278</v>
      </c>
      <c r="C8432" s="6">
        <v>48978.77808810764</v>
      </c>
      <c r="D8432" s="6">
        <v>9925.2026258680562</v>
      </c>
      <c r="E8432" s="6">
        <v>38450</v>
      </c>
      <c r="F8432" s="28">
        <f t="shared" si="524"/>
        <v>20.264292032793605</v>
      </c>
      <c r="G8432" s="14">
        <f t="shared" si="525"/>
        <v>25.813270808499496</v>
      </c>
      <c r="H8432" s="6">
        <f t="shared" si="526"/>
        <v>-213.1174533420126</v>
      </c>
      <c r="I8432" s="14">
        <f t="shared" si="527"/>
        <v>-2.1020982931781509</v>
      </c>
      <c r="J8432" s="9"/>
      <c r="N8432" s="4"/>
      <c r="R8432" s="4"/>
    </row>
    <row r="8433" spans="1:18" x14ac:dyDescent="0.25">
      <c r="A8433" s="9">
        <v>45278.333333333336</v>
      </c>
      <c r="B8433" s="5">
        <v>45278</v>
      </c>
      <c r="C8433" s="6">
        <v>50814.278880208331</v>
      </c>
      <c r="D8433" s="6">
        <v>9368.2877495659723</v>
      </c>
      <c r="E8433" s="6">
        <v>38450</v>
      </c>
      <c r="F8433" s="28">
        <f t="shared" si="524"/>
        <v>18.436329228741315</v>
      </c>
      <c r="G8433" s="14">
        <f t="shared" si="525"/>
        <v>24.364857606153372</v>
      </c>
      <c r="H8433" s="6">
        <f t="shared" si="526"/>
        <v>-556.91487630208394</v>
      </c>
      <c r="I8433" s="14">
        <f t="shared" si="527"/>
        <v>-5.6111184556635312</v>
      </c>
      <c r="J8433" s="9"/>
      <c r="N8433" s="4"/>
      <c r="R8433" s="4"/>
    </row>
    <row r="8434" spans="1:18" x14ac:dyDescent="0.25">
      <c r="A8434" s="9">
        <v>45278.375</v>
      </c>
      <c r="B8434" s="5">
        <v>45278</v>
      </c>
      <c r="C8434" s="6">
        <v>49997.288648003472</v>
      </c>
      <c r="D8434" s="6">
        <v>7841.3530940755209</v>
      </c>
      <c r="E8434" s="6">
        <v>38450</v>
      </c>
      <c r="F8434" s="28">
        <f t="shared" si="524"/>
        <v>15.683556661004349</v>
      </c>
      <c r="G8434" s="14">
        <f t="shared" si="525"/>
        <v>20.393636135436985</v>
      </c>
      <c r="H8434" s="6">
        <f t="shared" si="526"/>
        <v>-1526.9346554904514</v>
      </c>
      <c r="I8434" s="14">
        <f t="shared" si="527"/>
        <v>-16.298972622411107</v>
      </c>
      <c r="J8434" s="9"/>
      <c r="N8434" s="4"/>
      <c r="R8434" s="4"/>
    </row>
    <row r="8435" spans="1:18" x14ac:dyDescent="0.25">
      <c r="A8435" s="9">
        <v>45278.416666666664</v>
      </c>
      <c r="B8435" s="5">
        <v>45278</v>
      </c>
      <c r="C8435" s="6">
        <v>48746.359813368057</v>
      </c>
      <c r="D8435" s="6">
        <v>4838.9929725477432</v>
      </c>
      <c r="E8435" s="6">
        <v>38450</v>
      </c>
      <c r="F8435" s="28">
        <f t="shared" si="524"/>
        <v>9.9268806759611863</v>
      </c>
      <c r="G8435" s="14">
        <f t="shared" si="525"/>
        <v>12.585157275806875</v>
      </c>
      <c r="H8435" s="6">
        <f t="shared" si="526"/>
        <v>-3002.3601215277777</v>
      </c>
      <c r="I8435" s="14">
        <f t="shared" si="527"/>
        <v>-38.288801505395668</v>
      </c>
      <c r="J8435" s="9"/>
      <c r="N8435" s="4"/>
      <c r="R8435" s="4"/>
    </row>
    <row r="8436" spans="1:18" x14ac:dyDescent="0.25">
      <c r="A8436" s="9">
        <v>45278.458333333336</v>
      </c>
      <c r="B8436" s="5">
        <v>45278</v>
      </c>
      <c r="C8436" s="6">
        <v>47162.675878906251</v>
      </c>
      <c r="D8436" s="6">
        <v>4030.2930048285589</v>
      </c>
      <c r="E8436" s="6">
        <v>38450</v>
      </c>
      <c r="F8436" s="28">
        <f t="shared" si="524"/>
        <v>8.545513861801739</v>
      </c>
      <c r="G8436" s="14">
        <f t="shared" si="525"/>
        <v>10.481906384469594</v>
      </c>
      <c r="H8436" s="6">
        <f t="shared" si="526"/>
        <v>-808.69996771918431</v>
      </c>
      <c r="I8436" s="14">
        <f t="shared" si="527"/>
        <v>-16.712154208676221</v>
      </c>
      <c r="J8436" s="9"/>
      <c r="N8436" s="4"/>
      <c r="R8436" s="4"/>
    </row>
    <row r="8437" spans="1:18" x14ac:dyDescent="0.25">
      <c r="A8437" s="9">
        <v>45278.5</v>
      </c>
      <c r="B8437" s="5">
        <v>45278</v>
      </c>
      <c r="C8437" s="6">
        <v>45952.757482638888</v>
      </c>
      <c r="D8437" s="6">
        <v>3913.3592222764755</v>
      </c>
      <c r="E8437" s="6">
        <v>38450</v>
      </c>
      <c r="F8437" s="28">
        <f t="shared" si="524"/>
        <v>8.5160487349534062</v>
      </c>
      <c r="G8437" s="14">
        <f t="shared" si="525"/>
        <v>10.17778731411307</v>
      </c>
      <c r="H8437" s="6">
        <f t="shared" si="526"/>
        <v>-116.93378255208336</v>
      </c>
      <c r="I8437" s="14">
        <f t="shared" si="527"/>
        <v>-2.9013717467188842</v>
      </c>
      <c r="J8437" s="9"/>
      <c r="N8437" s="4"/>
      <c r="R8437" s="4"/>
    </row>
    <row r="8438" spans="1:18" x14ac:dyDescent="0.25">
      <c r="A8438" s="9">
        <v>45278.541666666664</v>
      </c>
      <c r="B8438" s="5">
        <v>45278</v>
      </c>
      <c r="C8438" s="6">
        <v>45106.059381510415</v>
      </c>
      <c r="D8438" s="6">
        <v>2981.3643630642359</v>
      </c>
      <c r="E8438" s="6">
        <v>38450</v>
      </c>
      <c r="F8438" s="28">
        <f t="shared" si="524"/>
        <v>6.6096759591602394</v>
      </c>
      <c r="G8438" s="14">
        <f t="shared" si="525"/>
        <v>7.7538735060188184</v>
      </c>
      <c r="H8438" s="6">
        <f t="shared" si="526"/>
        <v>-931.99485921223959</v>
      </c>
      <c r="I8438" s="14">
        <f t="shared" si="527"/>
        <v>-23.815724707993468</v>
      </c>
      <c r="J8438" s="9"/>
      <c r="N8438" s="4"/>
      <c r="R8438" s="4"/>
    </row>
    <row r="8439" spans="1:18" x14ac:dyDescent="0.25">
      <c r="A8439" s="9">
        <v>45278.583333333336</v>
      </c>
      <c r="B8439" s="5">
        <v>45278</v>
      </c>
      <c r="C8439" s="6">
        <v>44714.386395399306</v>
      </c>
      <c r="D8439" s="6">
        <v>2402.183919813368</v>
      </c>
      <c r="E8439" s="6">
        <v>38450</v>
      </c>
      <c r="F8439" s="28">
        <f t="shared" si="524"/>
        <v>5.3722842097650485</v>
      </c>
      <c r="G8439" s="14">
        <f t="shared" si="525"/>
        <v>6.2475524572519321</v>
      </c>
      <c r="H8439" s="6">
        <f t="shared" si="526"/>
        <v>-579.18044325086794</v>
      </c>
      <c r="I8439" s="14">
        <f t="shared" si="527"/>
        <v>-19.426691028653348</v>
      </c>
      <c r="J8439" s="9"/>
      <c r="N8439" s="4"/>
      <c r="R8439" s="4"/>
    </row>
    <row r="8440" spans="1:18" x14ac:dyDescent="0.25">
      <c r="A8440" s="9">
        <v>45278.625</v>
      </c>
      <c r="B8440" s="5">
        <v>45278</v>
      </c>
      <c r="C8440" s="6">
        <v>44638.023248697915</v>
      </c>
      <c r="D8440" s="6">
        <v>2122.1548578559027</v>
      </c>
      <c r="E8440" s="6">
        <v>38450</v>
      </c>
      <c r="F8440" s="28">
        <f t="shared" si="524"/>
        <v>4.7541416563911252</v>
      </c>
      <c r="G8440" s="14">
        <f t="shared" si="525"/>
        <v>5.5192584079477314</v>
      </c>
      <c r="H8440" s="6">
        <f t="shared" si="526"/>
        <v>-280.02906195746527</v>
      </c>
      <c r="I8440" s="14">
        <f t="shared" si="527"/>
        <v>-11.657269855474741</v>
      </c>
      <c r="J8440" s="9"/>
      <c r="N8440" s="4"/>
      <c r="R8440" s="4"/>
    </row>
    <row r="8441" spans="1:18" x14ac:dyDescent="0.25">
      <c r="A8441" s="9">
        <v>45278.666666666664</v>
      </c>
      <c r="B8441" s="5">
        <v>45278</v>
      </c>
      <c r="C8441" s="6">
        <v>44786.751291232642</v>
      </c>
      <c r="D8441" s="6">
        <v>2144.2628645833333</v>
      </c>
      <c r="E8441" s="6">
        <v>38450</v>
      </c>
      <c r="F8441" s="28">
        <f t="shared" si="524"/>
        <v>4.7877169090473624</v>
      </c>
      <c r="G8441" s="14">
        <f t="shared" si="525"/>
        <v>5.5767564748591241</v>
      </c>
      <c r="H8441" s="6">
        <f t="shared" si="526"/>
        <v>22.10800672743062</v>
      </c>
      <c r="I8441" s="14">
        <f t="shared" si="527"/>
        <v>1.0417716051960135</v>
      </c>
      <c r="J8441" s="9"/>
      <c r="N8441" s="4"/>
      <c r="R8441" s="4"/>
    </row>
    <row r="8442" spans="1:18" x14ac:dyDescent="0.25">
      <c r="A8442" s="9">
        <v>45278.708333333336</v>
      </c>
      <c r="B8442" s="5">
        <v>45278</v>
      </c>
      <c r="C8442" s="6">
        <v>45022.784628906251</v>
      </c>
      <c r="D8442" s="6">
        <v>2370.9135083007814</v>
      </c>
      <c r="E8442" s="6">
        <v>38450</v>
      </c>
      <c r="F8442" s="28">
        <f t="shared" si="524"/>
        <v>5.2660303618327715</v>
      </c>
      <c r="G8442" s="14">
        <f t="shared" si="525"/>
        <v>6.1662249890787546</v>
      </c>
      <c r="H8442" s="6">
        <f t="shared" si="526"/>
        <v>226.65064371744802</v>
      </c>
      <c r="I8442" s="14">
        <f t="shared" si="527"/>
        <v>10.570096020456432</v>
      </c>
      <c r="J8442" s="9"/>
      <c r="N8442" s="4"/>
      <c r="R8442" s="4"/>
    </row>
    <row r="8443" spans="1:18" x14ac:dyDescent="0.25">
      <c r="A8443" s="9">
        <v>45278.75</v>
      </c>
      <c r="B8443" s="5">
        <v>45278</v>
      </c>
      <c r="C8443" s="6">
        <v>46579.410145399306</v>
      </c>
      <c r="D8443" s="6">
        <v>3403.8718421766494</v>
      </c>
      <c r="E8443" s="6">
        <v>38450</v>
      </c>
      <c r="F8443" s="28">
        <f t="shared" si="524"/>
        <v>7.3076748536560263</v>
      </c>
      <c r="G8443" s="14">
        <f t="shared" si="525"/>
        <v>8.8527226064412208</v>
      </c>
      <c r="H8443" s="6">
        <f t="shared" si="526"/>
        <v>1032.958333875868</v>
      </c>
      <c r="I8443" s="14">
        <f t="shared" si="527"/>
        <v>43.567946711653036</v>
      </c>
      <c r="J8443" s="9"/>
      <c r="N8443" s="4"/>
      <c r="R8443" s="4"/>
    </row>
    <row r="8444" spans="1:18" x14ac:dyDescent="0.25">
      <c r="A8444" s="9">
        <v>45278.791666666664</v>
      </c>
      <c r="B8444" s="5">
        <v>45278</v>
      </c>
      <c r="C8444" s="6">
        <v>48348.109637586807</v>
      </c>
      <c r="D8444" s="6">
        <v>5198.8296462673607</v>
      </c>
      <c r="E8444" s="6">
        <v>38450</v>
      </c>
      <c r="F8444" s="28">
        <f t="shared" si="524"/>
        <v>10.752911924038669</v>
      </c>
      <c r="G8444" s="14">
        <f t="shared" si="525"/>
        <v>13.521013384310432</v>
      </c>
      <c r="H8444" s="6">
        <f t="shared" si="526"/>
        <v>1794.9578040907113</v>
      </c>
      <c r="I8444" s="14">
        <f t="shared" si="527"/>
        <v>52.732825656059447</v>
      </c>
      <c r="J8444" s="9"/>
      <c r="N8444" s="4"/>
      <c r="R8444" s="4"/>
    </row>
    <row r="8445" spans="1:18" x14ac:dyDescent="0.25">
      <c r="A8445" s="9">
        <v>45278.833333333336</v>
      </c>
      <c r="B8445" s="5">
        <v>45278</v>
      </c>
      <c r="C8445" s="6">
        <v>48218.077649739585</v>
      </c>
      <c r="D8445" s="6">
        <v>6220.019146592882</v>
      </c>
      <c r="E8445" s="6">
        <v>38450</v>
      </c>
      <c r="F8445" s="28">
        <f t="shared" si="524"/>
        <v>12.899765917205691</v>
      </c>
      <c r="G8445" s="14">
        <f t="shared" si="525"/>
        <v>16.176902851997092</v>
      </c>
      <c r="H8445" s="6">
        <f t="shared" si="526"/>
        <v>1021.1895003255213</v>
      </c>
      <c r="I8445" s="14">
        <f t="shared" si="527"/>
        <v>19.642680560974174</v>
      </c>
      <c r="J8445" s="9"/>
      <c r="N8445" s="4"/>
      <c r="R8445" s="4"/>
    </row>
    <row r="8446" spans="1:18" x14ac:dyDescent="0.25">
      <c r="A8446" s="9">
        <v>45278.875</v>
      </c>
      <c r="B8446" s="5">
        <v>45278</v>
      </c>
      <c r="C8446" s="6">
        <v>48064.719125434029</v>
      </c>
      <c r="D8446" s="6">
        <v>7867.1831494140624</v>
      </c>
      <c r="E8446" s="6">
        <v>38450</v>
      </c>
      <c r="F8446" s="28">
        <f t="shared" si="524"/>
        <v>16.367895813316107</v>
      </c>
      <c r="G8446" s="14">
        <f t="shared" si="525"/>
        <v>20.460814432806405</v>
      </c>
      <c r="H8446" s="6">
        <f t="shared" si="526"/>
        <v>1647.1640028211805</v>
      </c>
      <c r="I8446" s="14">
        <f t="shared" si="527"/>
        <v>26.481654863127581</v>
      </c>
      <c r="J8446" s="9"/>
      <c r="N8446" s="4"/>
      <c r="R8446" s="4"/>
    </row>
    <row r="8447" spans="1:18" x14ac:dyDescent="0.25">
      <c r="A8447" s="9">
        <v>45278.916666666664</v>
      </c>
      <c r="B8447" s="5">
        <v>45278</v>
      </c>
      <c r="C8447" s="6">
        <v>47337.487421874997</v>
      </c>
      <c r="D8447" s="6">
        <v>11259.793565538195</v>
      </c>
      <c r="E8447" s="6">
        <v>38450</v>
      </c>
      <c r="F8447" s="28">
        <f t="shared" si="524"/>
        <v>23.786208729648298</v>
      </c>
      <c r="G8447" s="14">
        <f t="shared" si="525"/>
        <v>29.2842485449628</v>
      </c>
      <c r="H8447" s="6">
        <f t="shared" si="526"/>
        <v>3392.6104161241328</v>
      </c>
      <c r="I8447" s="14">
        <f t="shared" si="527"/>
        <v>43.123572334486838</v>
      </c>
      <c r="J8447" s="9"/>
      <c r="N8447" s="4"/>
      <c r="R8447" s="4"/>
    </row>
    <row r="8448" spans="1:18" x14ac:dyDescent="0.25">
      <c r="A8448" s="9">
        <v>45278.958333333336</v>
      </c>
      <c r="B8448" s="5">
        <v>45278</v>
      </c>
      <c r="C8448" s="6">
        <v>45966.182078993057</v>
      </c>
      <c r="D8448" s="6">
        <v>15046.906023220487</v>
      </c>
      <c r="E8448" s="6">
        <v>38450</v>
      </c>
      <c r="F8448" s="28">
        <f t="shared" si="524"/>
        <v>32.734730931888848</v>
      </c>
      <c r="G8448" s="14">
        <f t="shared" si="525"/>
        <v>39.133695769104001</v>
      </c>
      <c r="H8448" s="6">
        <f t="shared" si="526"/>
        <v>3787.1124576822913</v>
      </c>
      <c r="I8448" s="14">
        <f t="shared" si="527"/>
        <v>33.633942182325214</v>
      </c>
      <c r="J8448" s="9"/>
      <c r="N8448" s="4"/>
      <c r="R8448" s="4"/>
    </row>
    <row r="8449" spans="1:18" x14ac:dyDescent="0.25">
      <c r="A8449" s="9">
        <v>45279</v>
      </c>
      <c r="B8449" s="5">
        <v>45279</v>
      </c>
      <c r="C8449" s="6">
        <v>44418.739581163194</v>
      </c>
      <c r="D8449" s="6">
        <v>17776.783300781251</v>
      </c>
      <c r="E8449" s="6">
        <v>38450</v>
      </c>
      <c r="F8449" s="28">
        <f t="shared" si="524"/>
        <v>40.020908896568315</v>
      </c>
      <c r="G8449" s="14">
        <f t="shared" si="525"/>
        <v>46.23350663402146</v>
      </c>
      <c r="H8449" s="6">
        <f t="shared" si="526"/>
        <v>2729.8772775607649</v>
      </c>
      <c r="I8449" s="14">
        <f t="shared" si="527"/>
        <v>18.142449174255489</v>
      </c>
      <c r="J8449" s="9"/>
      <c r="N8449" s="4"/>
      <c r="R8449" s="4"/>
    </row>
    <row r="8450" spans="1:18" x14ac:dyDescent="0.25">
      <c r="A8450" s="9">
        <v>45279.041666666664</v>
      </c>
      <c r="B8450" s="5">
        <v>45279</v>
      </c>
      <c r="C8450" s="6">
        <v>43191.606629774309</v>
      </c>
      <c r="D8450" s="6">
        <v>19470.837769097223</v>
      </c>
      <c r="E8450" s="6">
        <v>38450</v>
      </c>
      <c r="F8450" s="28">
        <f t="shared" si="524"/>
        <v>45.080142389690415</v>
      </c>
      <c r="G8450" s="14">
        <f t="shared" si="525"/>
        <v>50.639370010655981</v>
      </c>
      <c r="H8450" s="6">
        <f t="shared" si="526"/>
        <v>1694.0544683159715</v>
      </c>
      <c r="I8450" s="14">
        <f t="shared" si="527"/>
        <v>9.5295894631371318</v>
      </c>
      <c r="J8450" s="9"/>
      <c r="N8450" s="4"/>
      <c r="R8450" s="4"/>
    </row>
    <row r="8451" spans="1:18" x14ac:dyDescent="0.25">
      <c r="A8451" s="9">
        <v>45279.083333333336</v>
      </c>
      <c r="B8451" s="5">
        <v>45279</v>
      </c>
      <c r="C8451" s="6">
        <v>42738.779127604168</v>
      </c>
      <c r="D8451" s="6">
        <v>19967.039921874999</v>
      </c>
      <c r="E8451" s="6">
        <v>38450</v>
      </c>
      <c r="F8451" s="28">
        <f t="shared" ref="F8451:F8514" si="528">D8451/C8451*100</f>
        <v>46.718788719396684</v>
      </c>
      <c r="G8451" s="14">
        <f t="shared" ref="G8451:G8514" si="529">D8451/E8451*100</f>
        <v>51.929882761703503</v>
      </c>
      <c r="H8451" s="6">
        <f t="shared" si="526"/>
        <v>496.20215277777606</v>
      </c>
      <c r="I8451" s="14">
        <f t="shared" si="527"/>
        <v>2.5484376104520479</v>
      </c>
      <c r="J8451" s="9"/>
      <c r="N8451" s="4"/>
      <c r="R8451" s="4"/>
    </row>
    <row r="8452" spans="1:18" x14ac:dyDescent="0.25">
      <c r="A8452" s="9">
        <v>45279.125</v>
      </c>
      <c r="B8452" s="5">
        <v>45279</v>
      </c>
      <c r="C8452" s="6">
        <v>42698.928641493054</v>
      </c>
      <c r="D8452" s="6">
        <v>20127.487673611111</v>
      </c>
      <c r="E8452" s="6">
        <v>38450</v>
      </c>
      <c r="F8452" s="28">
        <f t="shared" si="528"/>
        <v>47.138156187956554</v>
      </c>
      <c r="G8452" s="14">
        <f t="shared" si="529"/>
        <v>52.347172103019787</v>
      </c>
      <c r="H8452" s="6">
        <f t="shared" ref="H8452:H8515" si="530">D8452-D8451</f>
        <v>160.44775173611197</v>
      </c>
      <c r="I8452" s="14">
        <f t="shared" ref="I8452:I8515" si="531">H8452/D8451*100</f>
        <v>0.80356303369901394</v>
      </c>
      <c r="J8452" s="9"/>
      <c r="N8452" s="4"/>
      <c r="R8452" s="4"/>
    </row>
    <row r="8453" spans="1:18" x14ac:dyDescent="0.25">
      <c r="A8453" s="9">
        <v>45279.166666666664</v>
      </c>
      <c r="B8453" s="5">
        <v>45279</v>
      </c>
      <c r="C8453" s="6">
        <v>43150.100078124997</v>
      </c>
      <c r="D8453" s="6">
        <v>20285.224205729166</v>
      </c>
      <c r="E8453" s="6">
        <v>38450</v>
      </c>
      <c r="F8453" s="28">
        <f t="shared" si="528"/>
        <v>47.010839300492812</v>
      </c>
      <c r="G8453" s="14">
        <f t="shared" si="529"/>
        <v>52.75741015794322</v>
      </c>
      <c r="H8453" s="6">
        <f t="shared" si="530"/>
        <v>157.73653211805504</v>
      </c>
      <c r="I8453" s="14">
        <f t="shared" si="531"/>
        <v>0.78368713808659474</v>
      </c>
      <c r="J8453" s="9"/>
      <c r="N8453" s="4"/>
      <c r="R8453" s="4"/>
    </row>
    <row r="8454" spans="1:18" x14ac:dyDescent="0.25">
      <c r="A8454" s="9">
        <v>45279.208333333336</v>
      </c>
      <c r="B8454" s="5">
        <v>45279</v>
      </c>
      <c r="C8454" s="6">
        <v>44595.790154079863</v>
      </c>
      <c r="D8454" s="6">
        <v>20742.233925781249</v>
      </c>
      <c r="E8454" s="6">
        <v>38450</v>
      </c>
      <c r="F8454" s="28">
        <f t="shared" si="528"/>
        <v>46.511641242628905</v>
      </c>
      <c r="G8454" s="14">
        <f t="shared" si="529"/>
        <v>53.945992004632636</v>
      </c>
      <c r="H8454" s="6">
        <f t="shared" si="530"/>
        <v>457.00972005208314</v>
      </c>
      <c r="I8454" s="14">
        <f t="shared" si="531"/>
        <v>2.2529192451469662</v>
      </c>
      <c r="J8454" s="9"/>
      <c r="N8454" s="4"/>
      <c r="R8454" s="4"/>
    </row>
    <row r="8455" spans="1:18" x14ac:dyDescent="0.25">
      <c r="A8455" s="9">
        <v>45279.25</v>
      </c>
      <c r="B8455" s="5">
        <v>45279</v>
      </c>
      <c r="C8455" s="6">
        <v>47383.28498046875</v>
      </c>
      <c r="D8455" s="6">
        <v>21098.232792968749</v>
      </c>
      <c r="E8455" s="6">
        <v>38450</v>
      </c>
      <c r="F8455" s="28">
        <f t="shared" si="528"/>
        <v>44.526741448308996</v>
      </c>
      <c r="G8455" s="14">
        <f t="shared" si="529"/>
        <v>54.871866821765281</v>
      </c>
      <c r="H8455" s="6">
        <f t="shared" si="530"/>
        <v>355.99886718749985</v>
      </c>
      <c r="I8455" s="14">
        <f t="shared" si="531"/>
        <v>1.7162995483577901</v>
      </c>
      <c r="J8455" s="9"/>
      <c r="N8455" s="4"/>
      <c r="R8455" s="4"/>
    </row>
    <row r="8456" spans="1:18" x14ac:dyDescent="0.25">
      <c r="A8456" s="9">
        <v>45279.291666666664</v>
      </c>
      <c r="B8456" s="5">
        <v>45279</v>
      </c>
      <c r="C8456" s="6">
        <v>51032.436243489581</v>
      </c>
      <c r="D8456" s="6">
        <v>21657.538430989582</v>
      </c>
      <c r="E8456" s="6">
        <v>38450</v>
      </c>
      <c r="F8456" s="28">
        <f t="shared" si="528"/>
        <v>42.43877036882111</v>
      </c>
      <c r="G8456" s="14">
        <f t="shared" si="529"/>
        <v>56.326497869933888</v>
      </c>
      <c r="H8456" s="6">
        <f t="shared" si="530"/>
        <v>559.3056380208327</v>
      </c>
      <c r="I8456" s="14">
        <f t="shared" si="531"/>
        <v>2.6509596491286622</v>
      </c>
      <c r="J8456" s="9"/>
      <c r="N8456" s="4"/>
      <c r="R8456" s="4"/>
    </row>
    <row r="8457" spans="1:18" x14ac:dyDescent="0.25">
      <c r="A8457" s="9">
        <v>45279.333333333336</v>
      </c>
      <c r="B8457" s="5">
        <v>45279</v>
      </c>
      <c r="C8457" s="6">
        <v>52862.674663628473</v>
      </c>
      <c r="D8457" s="6">
        <v>21605.383444010418</v>
      </c>
      <c r="E8457" s="6">
        <v>38450</v>
      </c>
      <c r="F8457" s="28">
        <f t="shared" si="528"/>
        <v>40.870772395623298</v>
      </c>
      <c r="G8457" s="14">
        <f t="shared" si="529"/>
        <v>56.190854210690297</v>
      </c>
      <c r="H8457" s="6">
        <f t="shared" si="530"/>
        <v>-52.154986979163368</v>
      </c>
      <c r="I8457" s="14">
        <f t="shared" si="531"/>
        <v>-0.24081678139624241</v>
      </c>
      <c r="J8457" s="9"/>
      <c r="N8457" s="4"/>
      <c r="R8457" s="4"/>
    </row>
    <row r="8458" spans="1:18" x14ac:dyDescent="0.25">
      <c r="A8458" s="9">
        <v>45279.375</v>
      </c>
      <c r="B8458" s="5">
        <v>45279</v>
      </c>
      <c r="C8458" s="6">
        <v>52244.930700954865</v>
      </c>
      <c r="D8458" s="6">
        <v>20737.440249565971</v>
      </c>
      <c r="E8458" s="6">
        <v>38450</v>
      </c>
      <c r="F8458" s="28">
        <f t="shared" si="528"/>
        <v>39.692731852330624</v>
      </c>
      <c r="G8458" s="14">
        <f t="shared" si="529"/>
        <v>53.933524706283407</v>
      </c>
      <c r="H8458" s="6">
        <f t="shared" si="530"/>
        <v>-867.94319444444773</v>
      </c>
      <c r="I8458" s="14">
        <f t="shared" si="531"/>
        <v>-4.0172542954106394</v>
      </c>
      <c r="J8458" s="9"/>
      <c r="N8458" s="4"/>
      <c r="R8458" s="4"/>
    </row>
    <row r="8459" spans="1:18" x14ac:dyDescent="0.25">
      <c r="A8459" s="9">
        <v>45279.416666666664</v>
      </c>
      <c r="B8459" s="5">
        <v>45279</v>
      </c>
      <c r="C8459" s="6">
        <v>51128.712845052083</v>
      </c>
      <c r="D8459" s="6">
        <v>19445.74439670139</v>
      </c>
      <c r="E8459" s="6">
        <v>38450</v>
      </c>
      <c r="F8459" s="28">
        <f t="shared" si="528"/>
        <v>38.032923800825209</v>
      </c>
      <c r="G8459" s="14">
        <f t="shared" si="529"/>
        <v>50.574107663722735</v>
      </c>
      <c r="H8459" s="6">
        <f t="shared" si="530"/>
        <v>-1291.695852864581</v>
      </c>
      <c r="I8459" s="14">
        <f t="shared" si="531"/>
        <v>-6.2288104863454192</v>
      </c>
      <c r="J8459" s="9"/>
      <c r="N8459" s="4"/>
      <c r="R8459" s="4"/>
    </row>
    <row r="8460" spans="1:18" x14ac:dyDescent="0.25">
      <c r="A8460" s="9">
        <v>45279.458333333336</v>
      </c>
      <c r="B8460" s="5">
        <v>45279</v>
      </c>
      <c r="C8460" s="6">
        <v>49782.071250000001</v>
      </c>
      <c r="D8460" s="6">
        <v>18597.251380208334</v>
      </c>
      <c r="E8460" s="6">
        <v>38450</v>
      </c>
      <c r="F8460" s="28">
        <f t="shared" si="528"/>
        <v>37.357327474011711</v>
      </c>
      <c r="G8460" s="14">
        <f t="shared" si="529"/>
        <v>48.367363797680973</v>
      </c>
      <c r="H8460" s="6">
        <f t="shared" si="530"/>
        <v>-848.49301649305562</v>
      </c>
      <c r="I8460" s="14">
        <f t="shared" si="531"/>
        <v>-4.3633866576842735</v>
      </c>
      <c r="J8460" s="9"/>
      <c r="N8460" s="4"/>
      <c r="R8460" s="4"/>
    </row>
    <row r="8461" spans="1:18" x14ac:dyDescent="0.25">
      <c r="A8461" s="9">
        <v>45279.5</v>
      </c>
      <c r="B8461" s="5">
        <v>45279</v>
      </c>
      <c r="C8461" s="6">
        <v>48064.77711154514</v>
      </c>
      <c r="D8461" s="6">
        <v>19398.801809895835</v>
      </c>
      <c r="E8461" s="6">
        <v>38450</v>
      </c>
      <c r="F8461" s="28">
        <f t="shared" si="528"/>
        <v>40.359704082006971</v>
      </c>
      <c r="G8461" s="14">
        <f t="shared" si="529"/>
        <v>50.452020311822722</v>
      </c>
      <c r="H8461" s="6">
        <f t="shared" si="530"/>
        <v>801.55042968750058</v>
      </c>
      <c r="I8461" s="14">
        <f t="shared" si="531"/>
        <v>4.3100478307269157</v>
      </c>
      <c r="J8461" s="9"/>
      <c r="N8461" s="4"/>
      <c r="R8461" s="4"/>
    </row>
    <row r="8462" spans="1:18" x14ac:dyDescent="0.25">
      <c r="A8462" s="9">
        <v>45279.541666666664</v>
      </c>
      <c r="B8462" s="5">
        <v>45279</v>
      </c>
      <c r="C8462" s="6">
        <v>46785.524789496529</v>
      </c>
      <c r="D8462" s="6">
        <v>20356.015240885416</v>
      </c>
      <c r="E8462" s="6">
        <v>38450</v>
      </c>
      <c r="F8462" s="28">
        <f t="shared" si="528"/>
        <v>43.509216434941841</v>
      </c>
      <c r="G8462" s="14">
        <f t="shared" si="529"/>
        <v>52.941522082926959</v>
      </c>
      <c r="H8462" s="6">
        <f t="shared" si="530"/>
        <v>957.21343098958096</v>
      </c>
      <c r="I8462" s="14">
        <f t="shared" si="531"/>
        <v>4.9343946103995018</v>
      </c>
      <c r="J8462" s="9"/>
      <c r="N8462" s="4"/>
      <c r="R8462" s="4"/>
    </row>
    <row r="8463" spans="1:18" x14ac:dyDescent="0.25">
      <c r="A8463" s="9">
        <v>45279.583333333336</v>
      </c>
      <c r="B8463" s="5">
        <v>45279</v>
      </c>
      <c r="C8463" s="6">
        <v>46114.221996527776</v>
      </c>
      <c r="D8463" s="6">
        <v>20554.548053385417</v>
      </c>
      <c r="E8463" s="6">
        <v>38450</v>
      </c>
      <c r="F8463" s="28">
        <f t="shared" si="528"/>
        <v>44.573121183597323</v>
      </c>
      <c r="G8463" s="14">
        <f t="shared" si="529"/>
        <v>53.457862297491332</v>
      </c>
      <c r="H8463" s="6">
        <f t="shared" si="530"/>
        <v>198.53281250000146</v>
      </c>
      <c r="I8463" s="14">
        <f t="shared" si="531"/>
        <v>0.97530292717233191</v>
      </c>
      <c r="J8463" s="9"/>
      <c r="N8463" s="4"/>
      <c r="R8463" s="4"/>
    </row>
    <row r="8464" spans="1:18" x14ac:dyDescent="0.25">
      <c r="A8464" s="9">
        <v>45279.625</v>
      </c>
      <c r="B8464" s="5">
        <v>45279</v>
      </c>
      <c r="C8464" s="6">
        <v>45524.826095920136</v>
      </c>
      <c r="D8464" s="6">
        <v>20439.178693576388</v>
      </c>
      <c r="E8464" s="6">
        <v>38450</v>
      </c>
      <c r="F8464" s="28">
        <f t="shared" si="528"/>
        <v>44.896774894892168</v>
      </c>
      <c r="G8464" s="14">
        <f t="shared" si="529"/>
        <v>53.157811946882674</v>
      </c>
      <c r="H8464" s="6">
        <f t="shared" si="530"/>
        <v>-115.36935980902854</v>
      </c>
      <c r="I8464" s="14">
        <f t="shared" si="531"/>
        <v>-0.56128385556999261</v>
      </c>
      <c r="J8464" s="9"/>
      <c r="N8464" s="4"/>
      <c r="R8464" s="4"/>
    </row>
    <row r="8465" spans="1:18" x14ac:dyDescent="0.25">
      <c r="A8465" s="9">
        <v>45279.666666666664</v>
      </c>
      <c r="B8465" s="5">
        <v>45279</v>
      </c>
      <c r="C8465" s="6">
        <v>45488.025868055556</v>
      </c>
      <c r="D8465" s="6">
        <v>20554.559079861112</v>
      </c>
      <c r="E8465" s="6">
        <v>38450</v>
      </c>
      <c r="F8465" s="28">
        <f t="shared" si="528"/>
        <v>45.186746814386964</v>
      </c>
      <c r="G8465" s="14">
        <f t="shared" si="529"/>
        <v>53.457890974931367</v>
      </c>
      <c r="H8465" s="6">
        <f t="shared" si="530"/>
        <v>115.3803862847235</v>
      </c>
      <c r="I8465" s="14">
        <f t="shared" si="531"/>
        <v>0.56450598145112929</v>
      </c>
      <c r="J8465" s="9"/>
      <c r="N8465" s="4"/>
      <c r="R8465" s="4"/>
    </row>
    <row r="8466" spans="1:18" x14ac:dyDescent="0.25">
      <c r="A8466" s="9">
        <v>45279.708333333336</v>
      </c>
      <c r="B8466" s="5">
        <v>45279</v>
      </c>
      <c r="C8466" s="6">
        <v>45875.459012586805</v>
      </c>
      <c r="D8466" s="6">
        <v>20057.107660590278</v>
      </c>
      <c r="E8466" s="6">
        <v>38450</v>
      </c>
      <c r="F8466" s="28">
        <f t="shared" si="528"/>
        <v>43.720778150878509</v>
      </c>
      <c r="G8466" s="14">
        <f t="shared" si="529"/>
        <v>52.164129156281604</v>
      </c>
      <c r="H8466" s="6">
        <f t="shared" si="530"/>
        <v>-497.45141927083387</v>
      </c>
      <c r="I8466" s="14">
        <f t="shared" si="531"/>
        <v>-2.4201512537343866</v>
      </c>
      <c r="J8466" s="9"/>
      <c r="N8466" s="4"/>
      <c r="R8466" s="4"/>
    </row>
    <row r="8467" spans="1:18" x14ac:dyDescent="0.25">
      <c r="A8467" s="9">
        <v>45279.75</v>
      </c>
      <c r="B8467" s="5">
        <v>45279</v>
      </c>
      <c r="C8467" s="6">
        <v>47684.696725260415</v>
      </c>
      <c r="D8467" s="6">
        <v>20387.065776909723</v>
      </c>
      <c r="E8467" s="6">
        <v>38450</v>
      </c>
      <c r="F8467" s="28">
        <f t="shared" si="528"/>
        <v>42.753896274881647</v>
      </c>
      <c r="G8467" s="14">
        <f t="shared" si="529"/>
        <v>53.022277703276266</v>
      </c>
      <c r="H8467" s="6">
        <f t="shared" si="530"/>
        <v>329.95811631944525</v>
      </c>
      <c r="I8467" s="14">
        <f t="shared" si="531"/>
        <v>1.645093210362389</v>
      </c>
      <c r="J8467" s="9"/>
      <c r="N8467" s="4"/>
      <c r="R8467" s="4"/>
    </row>
    <row r="8468" spans="1:18" x14ac:dyDescent="0.25">
      <c r="A8468" s="9">
        <v>45279.791666666664</v>
      </c>
      <c r="B8468" s="5">
        <v>45279</v>
      </c>
      <c r="C8468" s="6">
        <v>49394.682645399305</v>
      </c>
      <c r="D8468" s="6">
        <v>22968.089040798612</v>
      </c>
      <c r="E8468" s="6">
        <v>38450</v>
      </c>
      <c r="F8468" s="28">
        <f t="shared" si="528"/>
        <v>46.499112476710877</v>
      </c>
      <c r="G8468" s="14">
        <f t="shared" si="529"/>
        <v>59.734951991673888</v>
      </c>
      <c r="H8468" s="6">
        <f t="shared" si="530"/>
        <v>2581.0232638888883</v>
      </c>
      <c r="I8468" s="14">
        <f t="shared" si="531"/>
        <v>12.660101714157124</v>
      </c>
      <c r="J8468" s="9"/>
      <c r="N8468" s="4"/>
      <c r="R8468" s="4"/>
    </row>
    <row r="8469" spans="1:18" x14ac:dyDescent="0.25">
      <c r="A8469" s="9">
        <v>45279.833333333336</v>
      </c>
      <c r="B8469" s="5">
        <v>45279</v>
      </c>
      <c r="C8469" s="6">
        <v>49278.897560763886</v>
      </c>
      <c r="D8469" s="6">
        <v>23323.198921440973</v>
      </c>
      <c r="E8469" s="6">
        <v>38450</v>
      </c>
      <c r="F8469" s="28">
        <f t="shared" si="528"/>
        <v>47.32897868237017</v>
      </c>
      <c r="G8469" s="14">
        <f t="shared" si="529"/>
        <v>60.658514750171577</v>
      </c>
      <c r="H8469" s="6">
        <f t="shared" si="530"/>
        <v>355.10988064236153</v>
      </c>
      <c r="I8469" s="14">
        <f t="shared" si="531"/>
        <v>1.5461011145140275</v>
      </c>
      <c r="J8469" s="9"/>
      <c r="N8469" s="4"/>
      <c r="R8469" s="4"/>
    </row>
    <row r="8470" spans="1:18" x14ac:dyDescent="0.25">
      <c r="A8470" s="9">
        <v>45279.875</v>
      </c>
      <c r="B8470" s="5">
        <v>45279</v>
      </c>
      <c r="C8470" s="6">
        <v>49036.211100260414</v>
      </c>
      <c r="D8470" s="6">
        <v>23422.832285156252</v>
      </c>
      <c r="E8470" s="6">
        <v>38450</v>
      </c>
      <c r="F8470" s="28">
        <f t="shared" si="528"/>
        <v>47.766399074482855</v>
      </c>
      <c r="G8470" s="14">
        <f t="shared" si="529"/>
        <v>60.917639233176203</v>
      </c>
      <c r="H8470" s="6">
        <f t="shared" si="530"/>
        <v>99.633363715278392</v>
      </c>
      <c r="I8470" s="14">
        <f t="shared" si="531"/>
        <v>0.42718567058863277</v>
      </c>
      <c r="J8470" s="9"/>
      <c r="N8470" s="4"/>
      <c r="R8470" s="4"/>
    </row>
    <row r="8471" spans="1:18" x14ac:dyDescent="0.25">
      <c r="A8471" s="9">
        <v>45279.916666666664</v>
      </c>
      <c r="B8471" s="5">
        <v>45279</v>
      </c>
      <c r="C8471" s="6">
        <v>47972.426779513888</v>
      </c>
      <c r="D8471" s="6">
        <v>23341.762489149307</v>
      </c>
      <c r="E8471" s="6">
        <v>38450</v>
      </c>
      <c r="F8471" s="28">
        <f t="shared" si="528"/>
        <v>48.656622264348648</v>
      </c>
      <c r="G8471" s="14">
        <f t="shared" si="529"/>
        <v>60.706794510141236</v>
      </c>
      <c r="H8471" s="6">
        <f t="shared" si="530"/>
        <v>-81.069796006944671</v>
      </c>
      <c r="I8471" s="14">
        <f t="shared" si="531"/>
        <v>-0.34611440247694136</v>
      </c>
      <c r="J8471" s="9"/>
      <c r="N8471" s="4"/>
      <c r="R8471" s="4"/>
    </row>
    <row r="8472" spans="1:18" x14ac:dyDescent="0.25">
      <c r="A8472" s="9">
        <v>45279.958333333336</v>
      </c>
      <c r="B8472" s="5">
        <v>45279</v>
      </c>
      <c r="C8472" s="6">
        <v>45999.011851128475</v>
      </c>
      <c r="D8472" s="6">
        <v>23528.094479166666</v>
      </c>
      <c r="E8472" s="6">
        <v>38450</v>
      </c>
      <c r="F8472" s="28">
        <f t="shared" si="528"/>
        <v>51.149130236347595</v>
      </c>
      <c r="G8472" s="14">
        <f t="shared" si="529"/>
        <v>61.191403066753359</v>
      </c>
      <c r="H8472" s="6">
        <f t="shared" si="530"/>
        <v>186.3319900173592</v>
      </c>
      <c r="I8472" s="14">
        <f t="shared" si="531"/>
        <v>0.79827729420166027</v>
      </c>
      <c r="J8472" s="9"/>
      <c r="N8472" s="4"/>
      <c r="R8472" s="4"/>
    </row>
    <row r="8473" spans="1:18" x14ac:dyDescent="0.25">
      <c r="A8473" s="9">
        <v>45280</v>
      </c>
      <c r="B8473" s="5">
        <v>45280</v>
      </c>
      <c r="C8473" s="6">
        <v>44039.728076171872</v>
      </c>
      <c r="D8473" s="6">
        <v>23719.255283203125</v>
      </c>
      <c r="E8473" s="6">
        <v>38674</v>
      </c>
      <c r="F8473" s="28">
        <f t="shared" si="528"/>
        <v>53.858768705787405</v>
      </c>
      <c r="G8473" s="14">
        <f t="shared" si="529"/>
        <v>61.331269801942199</v>
      </c>
      <c r="H8473" s="6">
        <f t="shared" si="530"/>
        <v>191.16080403645901</v>
      </c>
      <c r="I8473" s="14">
        <f t="shared" si="531"/>
        <v>0.8124789034901464</v>
      </c>
      <c r="J8473" s="9"/>
      <c r="N8473" s="4"/>
      <c r="R8473" s="4"/>
    </row>
    <row r="8474" spans="1:18" x14ac:dyDescent="0.25">
      <c r="A8474" s="9">
        <v>45280.041666666664</v>
      </c>
      <c r="B8474" s="5">
        <v>45280</v>
      </c>
      <c r="C8474" s="6">
        <v>42435.398142361111</v>
      </c>
      <c r="D8474" s="6">
        <v>23797.691807183161</v>
      </c>
      <c r="E8474" s="6">
        <v>38674</v>
      </c>
      <c r="F8474" s="28">
        <f t="shared" si="528"/>
        <v>56.079812724620417</v>
      </c>
      <c r="G8474" s="14">
        <f t="shared" si="529"/>
        <v>61.534084416360244</v>
      </c>
      <c r="H8474" s="6">
        <f t="shared" si="530"/>
        <v>78.436523980035417</v>
      </c>
      <c r="I8474" s="14">
        <f t="shared" si="531"/>
        <v>0.33068712758271346</v>
      </c>
      <c r="J8474" s="9"/>
      <c r="N8474" s="4"/>
      <c r="R8474" s="4"/>
    </row>
    <row r="8475" spans="1:18" x14ac:dyDescent="0.25">
      <c r="A8475" s="9">
        <v>45280.083333333336</v>
      </c>
      <c r="B8475" s="5">
        <v>45280</v>
      </c>
      <c r="C8475" s="6">
        <v>41524.742241753469</v>
      </c>
      <c r="D8475" s="6">
        <v>23692.385551215277</v>
      </c>
      <c r="E8475" s="6">
        <v>38674</v>
      </c>
      <c r="F8475" s="28">
        <f t="shared" si="528"/>
        <v>57.056068917370396</v>
      </c>
      <c r="G8475" s="14">
        <f t="shared" si="529"/>
        <v>61.261792292535752</v>
      </c>
      <c r="H8475" s="6">
        <f t="shared" si="530"/>
        <v>-105.30625596788377</v>
      </c>
      <c r="I8475" s="14">
        <f t="shared" si="531"/>
        <v>-0.44250617589768876</v>
      </c>
      <c r="J8475" s="9"/>
      <c r="N8475" s="4"/>
      <c r="R8475" s="4"/>
    </row>
    <row r="8476" spans="1:18" x14ac:dyDescent="0.25">
      <c r="A8476" s="9">
        <v>45280.125</v>
      </c>
      <c r="B8476" s="5">
        <v>45280</v>
      </c>
      <c r="C8476" s="6">
        <v>41087.984748263887</v>
      </c>
      <c r="D8476" s="6">
        <v>23524.903057725693</v>
      </c>
      <c r="E8476" s="6">
        <v>38674</v>
      </c>
      <c r="F8476" s="28">
        <f t="shared" si="528"/>
        <v>57.254944972008403</v>
      </c>
      <c r="G8476" s="14">
        <f t="shared" si="529"/>
        <v>60.828730045316469</v>
      </c>
      <c r="H8476" s="6">
        <f t="shared" si="530"/>
        <v>-167.48249348958416</v>
      </c>
      <c r="I8476" s="14">
        <f t="shared" si="531"/>
        <v>-0.70690430529902182</v>
      </c>
      <c r="J8476" s="9"/>
      <c r="N8476" s="4"/>
      <c r="R8476" s="4"/>
    </row>
    <row r="8477" spans="1:18" x14ac:dyDescent="0.25">
      <c r="A8477" s="9">
        <v>45280.166666666664</v>
      </c>
      <c r="B8477" s="5">
        <v>45280</v>
      </c>
      <c r="C8477" s="6">
        <v>41140.183391927087</v>
      </c>
      <c r="D8477" s="6">
        <v>23872.114799804687</v>
      </c>
      <c r="E8477" s="6">
        <v>38674</v>
      </c>
      <c r="F8477" s="28">
        <f t="shared" si="528"/>
        <v>58.026272202979769</v>
      </c>
      <c r="G8477" s="14">
        <f t="shared" si="529"/>
        <v>61.726521176513124</v>
      </c>
      <c r="H8477" s="6">
        <f t="shared" si="530"/>
        <v>347.21174207899458</v>
      </c>
      <c r="I8477" s="14">
        <f t="shared" si="531"/>
        <v>1.4759327221328062</v>
      </c>
      <c r="J8477" s="9"/>
      <c r="N8477" s="4"/>
      <c r="R8477" s="4"/>
    </row>
    <row r="8478" spans="1:18" x14ac:dyDescent="0.25">
      <c r="A8478" s="9">
        <v>45280.208333333336</v>
      </c>
      <c r="B8478" s="5">
        <v>45280</v>
      </c>
      <c r="C8478" s="6">
        <v>41985.133209635416</v>
      </c>
      <c r="D8478" s="6">
        <v>23806.542289496527</v>
      </c>
      <c r="E8478" s="6">
        <v>38674</v>
      </c>
      <c r="F8478" s="28">
        <f t="shared" si="528"/>
        <v>56.702314532690401</v>
      </c>
      <c r="G8478" s="14">
        <f t="shared" si="529"/>
        <v>61.556969254528951</v>
      </c>
      <c r="H8478" s="6">
        <f t="shared" si="530"/>
        <v>-65.572510308160417</v>
      </c>
      <c r="I8478" s="14">
        <f t="shared" si="531"/>
        <v>-0.27468245213321824</v>
      </c>
      <c r="J8478" s="9"/>
      <c r="N8478" s="4"/>
      <c r="R8478" s="4"/>
    </row>
    <row r="8479" spans="1:18" x14ac:dyDescent="0.25">
      <c r="A8479" s="9">
        <v>45280.25</v>
      </c>
      <c r="B8479" s="5">
        <v>45280</v>
      </c>
      <c r="C8479" s="6">
        <v>43925.902849392362</v>
      </c>
      <c r="D8479" s="6">
        <v>23596.572003038193</v>
      </c>
      <c r="E8479" s="6">
        <v>38674</v>
      </c>
      <c r="F8479" s="28">
        <f t="shared" si="528"/>
        <v>53.719036997243208</v>
      </c>
      <c r="G8479" s="14">
        <f t="shared" si="529"/>
        <v>61.014045619894993</v>
      </c>
      <c r="H8479" s="6">
        <f t="shared" si="530"/>
        <v>-209.97028645833416</v>
      </c>
      <c r="I8479" s="14">
        <f t="shared" si="531"/>
        <v>-0.88198564875577623</v>
      </c>
      <c r="J8479" s="9"/>
      <c r="N8479" s="4"/>
      <c r="R8479" s="4"/>
    </row>
    <row r="8480" spans="1:18" x14ac:dyDescent="0.25">
      <c r="A8480" s="9">
        <v>45280.291666666664</v>
      </c>
      <c r="B8480" s="5">
        <v>45280</v>
      </c>
      <c r="C8480" s="6">
        <v>46810.982391493053</v>
      </c>
      <c r="D8480" s="6">
        <v>23167.122823350695</v>
      </c>
      <c r="E8480" s="6">
        <v>38674</v>
      </c>
      <c r="F8480" s="28">
        <f t="shared" si="528"/>
        <v>49.490785366557169</v>
      </c>
      <c r="G8480" s="14">
        <f t="shared" si="529"/>
        <v>59.903611789188325</v>
      </c>
      <c r="H8480" s="6">
        <f t="shared" si="530"/>
        <v>-429.44917968749724</v>
      </c>
      <c r="I8480" s="14">
        <f t="shared" si="531"/>
        <v>-1.8199642712178838</v>
      </c>
      <c r="J8480" s="9"/>
      <c r="N8480" s="4"/>
      <c r="R8480" s="4"/>
    </row>
    <row r="8481" spans="1:18" x14ac:dyDescent="0.25">
      <c r="A8481" s="9">
        <v>45280.333333333336</v>
      </c>
      <c r="B8481" s="5">
        <v>45280</v>
      </c>
      <c r="C8481" s="6">
        <v>48259.385792100693</v>
      </c>
      <c r="D8481" s="6">
        <v>21994.851449652779</v>
      </c>
      <c r="E8481" s="6">
        <v>38674</v>
      </c>
      <c r="F8481" s="28">
        <f t="shared" si="528"/>
        <v>45.576318655205498</v>
      </c>
      <c r="G8481" s="14">
        <f t="shared" si="529"/>
        <v>56.87245035334535</v>
      </c>
      <c r="H8481" s="6">
        <f t="shared" si="530"/>
        <v>-1172.2713736979167</v>
      </c>
      <c r="I8481" s="14">
        <f t="shared" si="531"/>
        <v>-5.0600645692453288</v>
      </c>
      <c r="J8481" s="9"/>
      <c r="N8481" s="4"/>
      <c r="R8481" s="4"/>
    </row>
    <row r="8482" spans="1:18" x14ac:dyDescent="0.25">
      <c r="A8482" s="9">
        <v>45280.375</v>
      </c>
      <c r="B8482" s="5">
        <v>45280</v>
      </c>
      <c r="C8482" s="6">
        <v>48242.113613281253</v>
      </c>
      <c r="D8482" s="6">
        <v>20543.448391927082</v>
      </c>
      <c r="E8482" s="6">
        <v>38674</v>
      </c>
      <c r="F8482" s="28">
        <f t="shared" si="528"/>
        <v>42.584055409776624</v>
      </c>
      <c r="G8482" s="14">
        <f t="shared" si="529"/>
        <v>53.119533515868753</v>
      </c>
      <c r="H8482" s="6">
        <f t="shared" si="530"/>
        <v>-1451.4030577256963</v>
      </c>
      <c r="I8482" s="14">
        <f t="shared" si="531"/>
        <v>-6.5988309175355173</v>
      </c>
      <c r="J8482" s="9"/>
      <c r="N8482" s="4"/>
      <c r="R8482" s="4"/>
    </row>
    <row r="8483" spans="1:18" x14ac:dyDescent="0.25">
      <c r="A8483" s="9">
        <v>45280.416666666664</v>
      </c>
      <c r="B8483" s="5">
        <v>45280</v>
      </c>
      <c r="C8483" s="6">
        <v>47590.91065972222</v>
      </c>
      <c r="D8483" s="6">
        <v>17489.498580729167</v>
      </c>
      <c r="E8483" s="6">
        <v>38674</v>
      </c>
      <c r="F8483" s="28">
        <f t="shared" si="528"/>
        <v>36.749661517889621</v>
      </c>
      <c r="G8483" s="14">
        <f t="shared" si="529"/>
        <v>45.222885092644063</v>
      </c>
      <c r="H8483" s="6">
        <f t="shared" si="530"/>
        <v>-3053.9498111979156</v>
      </c>
      <c r="I8483" s="14">
        <f t="shared" si="531"/>
        <v>-14.865809054715564</v>
      </c>
      <c r="J8483" s="9"/>
      <c r="N8483" s="4"/>
      <c r="R8483" s="4"/>
    </row>
    <row r="8484" spans="1:18" x14ac:dyDescent="0.25">
      <c r="A8484" s="9">
        <v>45280.458333333336</v>
      </c>
      <c r="B8484" s="5">
        <v>45280</v>
      </c>
      <c r="C8484" s="6">
        <v>46438.754403211802</v>
      </c>
      <c r="D8484" s="6">
        <v>19052.785104166665</v>
      </c>
      <c r="E8484" s="6">
        <v>38674</v>
      </c>
      <c r="F8484" s="28">
        <f t="shared" si="528"/>
        <v>41.027769476196227</v>
      </c>
      <c r="G8484" s="14">
        <f t="shared" si="529"/>
        <v>49.265100853717399</v>
      </c>
      <c r="H8484" s="6">
        <f t="shared" si="530"/>
        <v>1563.2865234374985</v>
      </c>
      <c r="I8484" s="14">
        <f t="shared" si="531"/>
        <v>8.9384296309101074</v>
      </c>
      <c r="J8484" s="9"/>
      <c r="N8484" s="4"/>
      <c r="R8484" s="4"/>
    </row>
    <row r="8485" spans="1:18" x14ac:dyDescent="0.25">
      <c r="A8485" s="9">
        <v>45280.5</v>
      </c>
      <c r="B8485" s="5">
        <v>45280</v>
      </c>
      <c r="C8485" s="6">
        <v>45875.266414930556</v>
      </c>
      <c r="D8485" s="6">
        <v>20712.401848958332</v>
      </c>
      <c r="E8485" s="6">
        <v>38674</v>
      </c>
      <c r="F8485" s="28">
        <f t="shared" si="528"/>
        <v>45.149387605991706</v>
      </c>
      <c r="G8485" s="14">
        <f t="shared" si="529"/>
        <v>53.556399257791618</v>
      </c>
      <c r="H8485" s="6">
        <f t="shared" si="530"/>
        <v>1659.6167447916669</v>
      </c>
      <c r="I8485" s="14">
        <f t="shared" si="531"/>
        <v>8.7106254320200378</v>
      </c>
      <c r="J8485" s="9"/>
      <c r="N8485" s="4"/>
      <c r="R8485" s="4"/>
    </row>
    <row r="8486" spans="1:18" x14ac:dyDescent="0.25">
      <c r="A8486" s="9">
        <v>45280.541666666664</v>
      </c>
      <c r="B8486" s="5">
        <v>45280</v>
      </c>
      <c r="C8486" s="6">
        <v>45496.780206163196</v>
      </c>
      <c r="D8486" s="6">
        <v>21173.471089409722</v>
      </c>
      <c r="E8486" s="6">
        <v>38674</v>
      </c>
      <c r="F8486" s="28">
        <f t="shared" si="528"/>
        <v>46.538394570922783</v>
      </c>
      <c r="G8486" s="14">
        <f t="shared" si="529"/>
        <v>54.748593601411088</v>
      </c>
      <c r="H8486" s="6">
        <f t="shared" si="530"/>
        <v>461.06924045139021</v>
      </c>
      <c r="I8486" s="14">
        <f t="shared" si="531"/>
        <v>2.2260539546000468</v>
      </c>
      <c r="J8486" s="9"/>
      <c r="N8486" s="4"/>
      <c r="R8486" s="4"/>
    </row>
    <row r="8487" spans="1:18" x14ac:dyDescent="0.25">
      <c r="A8487" s="9">
        <v>45280.583333333336</v>
      </c>
      <c r="B8487" s="5">
        <v>45280</v>
      </c>
      <c r="C8487" s="6">
        <v>45284.515284288194</v>
      </c>
      <c r="D8487" s="6">
        <v>21335.884937065974</v>
      </c>
      <c r="E8487" s="6">
        <v>38674</v>
      </c>
      <c r="F8487" s="28">
        <f t="shared" si="528"/>
        <v>47.115188940685471</v>
      </c>
      <c r="G8487" s="14">
        <f t="shared" si="529"/>
        <v>55.168549767456099</v>
      </c>
      <c r="H8487" s="6">
        <f t="shared" si="530"/>
        <v>162.41384765625116</v>
      </c>
      <c r="I8487" s="14">
        <f t="shared" si="531"/>
        <v>0.76706292969358836</v>
      </c>
      <c r="J8487" s="9"/>
      <c r="N8487" s="4"/>
      <c r="R8487" s="4"/>
    </row>
    <row r="8488" spans="1:18" x14ac:dyDescent="0.25">
      <c r="A8488" s="9">
        <v>45280.625</v>
      </c>
      <c r="B8488" s="5">
        <v>45280</v>
      </c>
      <c r="C8488" s="6">
        <v>45169.424960937497</v>
      </c>
      <c r="D8488" s="6">
        <v>21459.675300564235</v>
      </c>
      <c r="E8488" s="6">
        <v>38674</v>
      </c>
      <c r="F8488" s="28">
        <f t="shared" si="528"/>
        <v>47.509294880602432</v>
      </c>
      <c r="G8488" s="14">
        <f t="shared" si="529"/>
        <v>55.488636553147415</v>
      </c>
      <c r="H8488" s="6">
        <f t="shared" si="530"/>
        <v>123.79036349826129</v>
      </c>
      <c r="I8488" s="14">
        <f t="shared" si="531"/>
        <v>0.5801979334975006</v>
      </c>
      <c r="J8488" s="9"/>
      <c r="N8488" s="4"/>
      <c r="R8488" s="4"/>
    </row>
    <row r="8489" spans="1:18" x14ac:dyDescent="0.25">
      <c r="A8489" s="9">
        <v>45280.666666666664</v>
      </c>
      <c r="B8489" s="5">
        <v>45280</v>
      </c>
      <c r="C8489" s="6">
        <v>45086.214127604166</v>
      </c>
      <c r="D8489" s="6">
        <v>20396.304817708333</v>
      </c>
      <c r="E8489" s="6">
        <v>38674</v>
      </c>
      <c r="F8489" s="28">
        <f t="shared" si="528"/>
        <v>45.238450848816413</v>
      </c>
      <c r="G8489" s="14">
        <f t="shared" si="529"/>
        <v>52.73906194784179</v>
      </c>
      <c r="H8489" s="6">
        <f t="shared" si="530"/>
        <v>-1063.3704828559021</v>
      </c>
      <c r="I8489" s="14">
        <f t="shared" si="531"/>
        <v>-4.9552030399450784</v>
      </c>
      <c r="J8489" s="9"/>
      <c r="N8489" s="4"/>
      <c r="R8489" s="4"/>
    </row>
    <row r="8490" spans="1:18" x14ac:dyDescent="0.25">
      <c r="A8490" s="9">
        <v>45280.708333333336</v>
      </c>
      <c r="B8490" s="5">
        <v>45280</v>
      </c>
      <c r="C8490" s="6">
        <v>45175.514329427082</v>
      </c>
      <c r="D8490" s="6">
        <v>17967.074539930556</v>
      </c>
      <c r="E8490" s="6">
        <v>38674</v>
      </c>
      <c r="F8490" s="28">
        <f t="shared" si="528"/>
        <v>39.77170997747092</v>
      </c>
      <c r="G8490" s="14">
        <f t="shared" si="529"/>
        <v>46.457761131329974</v>
      </c>
      <c r="H8490" s="6">
        <f t="shared" si="530"/>
        <v>-2429.2302777777768</v>
      </c>
      <c r="I8490" s="14">
        <f t="shared" si="531"/>
        <v>-11.910148919076205</v>
      </c>
      <c r="J8490" s="9"/>
      <c r="N8490" s="4"/>
      <c r="R8490" s="4"/>
    </row>
    <row r="8491" spans="1:18" x14ac:dyDescent="0.25">
      <c r="A8491" s="9">
        <v>45280.75</v>
      </c>
      <c r="B8491" s="5">
        <v>45280</v>
      </c>
      <c r="C8491" s="6">
        <v>46665.762326388889</v>
      </c>
      <c r="D8491" s="6">
        <v>15972.038389756945</v>
      </c>
      <c r="E8491" s="6">
        <v>38674</v>
      </c>
      <c r="F8491" s="28">
        <f t="shared" si="528"/>
        <v>34.226459814468654</v>
      </c>
      <c r="G8491" s="14">
        <f t="shared" si="529"/>
        <v>41.299163235654305</v>
      </c>
      <c r="H8491" s="6">
        <f t="shared" si="530"/>
        <v>-1995.0361501736115</v>
      </c>
      <c r="I8491" s="14">
        <f t="shared" si="531"/>
        <v>-11.103845235014662</v>
      </c>
      <c r="J8491" s="9"/>
      <c r="N8491" s="4"/>
      <c r="R8491" s="4"/>
    </row>
    <row r="8492" spans="1:18" x14ac:dyDescent="0.25">
      <c r="A8492" s="9">
        <v>45280.791666666664</v>
      </c>
      <c r="B8492" s="5">
        <v>45280</v>
      </c>
      <c r="C8492" s="6">
        <v>47629.655711805557</v>
      </c>
      <c r="D8492" s="6">
        <v>17765.190260416668</v>
      </c>
      <c r="E8492" s="6">
        <v>38674</v>
      </c>
      <c r="F8492" s="28">
        <f t="shared" si="528"/>
        <v>37.298590541802639</v>
      </c>
      <c r="G8492" s="14">
        <f t="shared" si="529"/>
        <v>45.935745618287918</v>
      </c>
      <c r="H8492" s="6">
        <f t="shared" si="530"/>
        <v>1793.1518706597235</v>
      </c>
      <c r="I8492" s="14">
        <f t="shared" si="531"/>
        <v>11.226819188023571</v>
      </c>
      <c r="J8492" s="9"/>
      <c r="N8492" s="4"/>
      <c r="R8492" s="4"/>
    </row>
    <row r="8493" spans="1:18" x14ac:dyDescent="0.25">
      <c r="A8493" s="9">
        <v>45280.833333333336</v>
      </c>
      <c r="B8493" s="5">
        <v>45280</v>
      </c>
      <c r="C8493" s="6">
        <v>47354.767217881941</v>
      </c>
      <c r="D8493" s="6">
        <v>20172.326106770834</v>
      </c>
      <c r="E8493" s="6">
        <v>38674</v>
      </c>
      <c r="F8493" s="28">
        <f t="shared" si="528"/>
        <v>42.598300639842293</v>
      </c>
      <c r="G8493" s="14">
        <f t="shared" si="529"/>
        <v>52.159916498864447</v>
      </c>
      <c r="H8493" s="6">
        <f t="shared" si="530"/>
        <v>2407.1358463541656</v>
      </c>
      <c r="I8493" s="14">
        <f t="shared" si="531"/>
        <v>13.549732995078593</v>
      </c>
      <c r="J8493" s="9"/>
      <c r="N8493" s="4"/>
      <c r="R8493" s="4"/>
    </row>
    <row r="8494" spans="1:18" x14ac:dyDescent="0.25">
      <c r="A8494" s="9">
        <v>45280.875</v>
      </c>
      <c r="B8494" s="5">
        <v>45280</v>
      </c>
      <c r="C8494" s="6">
        <v>46812.700086805555</v>
      </c>
      <c r="D8494" s="6">
        <v>22012.941085069444</v>
      </c>
      <c r="E8494" s="6">
        <v>38674</v>
      </c>
      <c r="F8494" s="28">
        <f t="shared" si="528"/>
        <v>47.023438178636326</v>
      </c>
      <c r="G8494" s="14">
        <f t="shared" si="529"/>
        <v>56.919225022158152</v>
      </c>
      <c r="H8494" s="6">
        <f t="shared" si="530"/>
        <v>1840.6149782986104</v>
      </c>
      <c r="I8494" s="14">
        <f t="shared" si="531"/>
        <v>9.1244557943211557</v>
      </c>
      <c r="J8494" s="9"/>
      <c r="N8494" s="4"/>
      <c r="R8494" s="4"/>
    </row>
    <row r="8495" spans="1:18" x14ac:dyDescent="0.25">
      <c r="A8495" s="9">
        <v>45280.916666666664</v>
      </c>
      <c r="B8495" s="5">
        <v>45280</v>
      </c>
      <c r="C8495" s="6">
        <v>45735.933956163193</v>
      </c>
      <c r="D8495" s="6">
        <v>22803.156625434029</v>
      </c>
      <c r="E8495" s="6">
        <v>38674</v>
      </c>
      <c r="F8495" s="28">
        <f t="shared" si="528"/>
        <v>49.858294458992162</v>
      </c>
      <c r="G8495" s="14">
        <f t="shared" si="529"/>
        <v>58.962498385049464</v>
      </c>
      <c r="H8495" s="6">
        <f t="shared" si="530"/>
        <v>790.21554036458474</v>
      </c>
      <c r="I8495" s="14">
        <f t="shared" si="531"/>
        <v>3.5897772011053917</v>
      </c>
      <c r="J8495" s="9"/>
      <c r="N8495" s="4"/>
      <c r="R8495" s="4"/>
    </row>
    <row r="8496" spans="1:18" x14ac:dyDescent="0.25">
      <c r="A8496" s="9">
        <v>45280.958333333336</v>
      </c>
      <c r="B8496" s="5">
        <v>45280</v>
      </c>
      <c r="C8496" s="6">
        <v>43895.830412326388</v>
      </c>
      <c r="D8496" s="6">
        <v>21945.106703559028</v>
      </c>
      <c r="E8496" s="6">
        <v>38674</v>
      </c>
      <c r="F8496" s="28">
        <f t="shared" si="528"/>
        <v>49.993601892075432</v>
      </c>
      <c r="G8496" s="14">
        <f t="shared" si="529"/>
        <v>56.743824542480802</v>
      </c>
      <c r="H8496" s="6">
        <f t="shared" si="530"/>
        <v>-858.04992187500102</v>
      </c>
      <c r="I8496" s="14">
        <f t="shared" si="531"/>
        <v>-3.762855888635853</v>
      </c>
      <c r="J8496" s="9"/>
      <c r="N8496" s="4"/>
      <c r="R8496" s="4"/>
    </row>
    <row r="8497" spans="1:18" x14ac:dyDescent="0.25">
      <c r="A8497" s="9">
        <v>45281</v>
      </c>
      <c r="B8497" s="5">
        <v>45281</v>
      </c>
      <c r="C8497" s="6">
        <v>41576.969079861112</v>
      </c>
      <c r="D8497" s="6">
        <v>19956.963663194445</v>
      </c>
      <c r="E8497" s="6">
        <v>38657</v>
      </c>
      <c r="F8497" s="28">
        <f t="shared" si="528"/>
        <v>48.000044507479792</v>
      </c>
      <c r="G8497" s="14">
        <f t="shared" si="529"/>
        <v>51.625743495859602</v>
      </c>
      <c r="H8497" s="6">
        <f t="shared" si="530"/>
        <v>-1988.1430403645827</v>
      </c>
      <c r="I8497" s="14">
        <f t="shared" si="531"/>
        <v>-9.0596189265379525</v>
      </c>
      <c r="J8497" s="9"/>
      <c r="N8497" s="4"/>
      <c r="R8497" s="4"/>
    </row>
    <row r="8498" spans="1:18" x14ac:dyDescent="0.25">
      <c r="A8498" s="9">
        <v>45281.041666666664</v>
      </c>
      <c r="B8498" s="5">
        <v>45281</v>
      </c>
      <c r="C8498" s="6">
        <v>39688.486108940975</v>
      </c>
      <c r="D8498" s="6">
        <v>17896.850611979167</v>
      </c>
      <c r="E8498" s="6">
        <v>38657</v>
      </c>
      <c r="F8498" s="28">
        <f t="shared" si="528"/>
        <v>45.09330631270258</v>
      </c>
      <c r="G8498" s="14">
        <f t="shared" si="529"/>
        <v>46.296532612409571</v>
      </c>
      <c r="H8498" s="6">
        <f t="shared" si="530"/>
        <v>-2060.1130512152777</v>
      </c>
      <c r="I8498" s="14">
        <f t="shared" si="531"/>
        <v>-10.322777983579904</v>
      </c>
      <c r="J8498" s="9"/>
      <c r="N8498" s="4"/>
      <c r="R8498" s="4"/>
    </row>
    <row r="8499" spans="1:18" x14ac:dyDescent="0.25">
      <c r="A8499" s="9">
        <v>45281.083333333336</v>
      </c>
      <c r="B8499" s="5">
        <v>45281</v>
      </c>
      <c r="C8499" s="6">
        <v>38623.892792968749</v>
      </c>
      <c r="D8499" s="6">
        <v>15474.26097439236</v>
      </c>
      <c r="E8499" s="6">
        <v>38657</v>
      </c>
      <c r="F8499" s="28">
        <f t="shared" si="528"/>
        <v>40.063960039805615</v>
      </c>
      <c r="G8499" s="14">
        <f t="shared" si="529"/>
        <v>40.029647862980475</v>
      </c>
      <c r="H8499" s="6">
        <f t="shared" si="530"/>
        <v>-2422.5896375868069</v>
      </c>
      <c r="I8499" s="14">
        <f t="shared" si="531"/>
        <v>-13.536401963177022</v>
      </c>
      <c r="J8499" s="9"/>
      <c r="N8499" s="4"/>
      <c r="R8499" s="4"/>
    </row>
    <row r="8500" spans="1:18" x14ac:dyDescent="0.25">
      <c r="A8500" s="9">
        <v>45281.125</v>
      </c>
      <c r="B8500" s="5">
        <v>45281</v>
      </c>
      <c r="C8500" s="6">
        <v>38118.68302517361</v>
      </c>
      <c r="D8500" s="6">
        <v>14028.227340494792</v>
      </c>
      <c r="E8500" s="6">
        <v>38657</v>
      </c>
      <c r="F8500" s="28">
        <f t="shared" si="528"/>
        <v>36.801448075292996</v>
      </c>
      <c r="G8500" s="14">
        <f t="shared" si="529"/>
        <v>36.288970537017335</v>
      </c>
      <c r="H8500" s="6">
        <f t="shared" si="530"/>
        <v>-1446.0336338975685</v>
      </c>
      <c r="I8500" s="14">
        <f t="shared" si="531"/>
        <v>-9.3447670056136616</v>
      </c>
      <c r="J8500" s="9"/>
      <c r="N8500" s="4"/>
      <c r="R8500" s="4"/>
    </row>
    <row r="8501" spans="1:18" x14ac:dyDescent="0.25">
      <c r="A8501" s="9">
        <v>45281.166666666664</v>
      </c>
      <c r="B8501" s="5">
        <v>45281</v>
      </c>
      <c r="C8501" s="6">
        <v>37903.980160590276</v>
      </c>
      <c r="D8501" s="6">
        <v>12944.395449218749</v>
      </c>
      <c r="E8501" s="6">
        <v>38657</v>
      </c>
      <c r="F8501" s="28">
        <f t="shared" si="528"/>
        <v>34.150491305600049</v>
      </c>
      <c r="G8501" s="14">
        <f t="shared" si="529"/>
        <v>33.485256096486403</v>
      </c>
      <c r="H8501" s="6">
        <f t="shared" si="530"/>
        <v>-1083.8318912760424</v>
      </c>
      <c r="I8501" s="14">
        <f t="shared" si="531"/>
        <v>-7.7260787480067625</v>
      </c>
      <c r="J8501" s="9"/>
      <c r="N8501" s="4"/>
      <c r="R8501" s="4"/>
    </row>
    <row r="8502" spans="1:18" x14ac:dyDescent="0.25">
      <c r="A8502" s="9">
        <v>45281.208333333336</v>
      </c>
      <c r="B8502" s="5">
        <v>45281</v>
      </c>
      <c r="C8502" s="6">
        <v>38350.068237847219</v>
      </c>
      <c r="D8502" s="6">
        <v>11929.118387586806</v>
      </c>
      <c r="E8502" s="6">
        <v>38657</v>
      </c>
      <c r="F8502" s="28">
        <f t="shared" si="528"/>
        <v>31.105859613084348</v>
      </c>
      <c r="G8502" s="14">
        <f t="shared" si="529"/>
        <v>30.858882964500108</v>
      </c>
      <c r="H8502" s="6">
        <f t="shared" si="530"/>
        <v>-1015.2770616319431</v>
      </c>
      <c r="I8502" s="14">
        <f t="shared" si="531"/>
        <v>-7.8433717944951953</v>
      </c>
      <c r="J8502" s="9"/>
      <c r="N8502" s="4"/>
      <c r="R8502" s="4"/>
    </row>
    <row r="8503" spans="1:18" x14ac:dyDescent="0.25">
      <c r="A8503" s="9">
        <v>45281.25</v>
      </c>
      <c r="B8503" s="5">
        <v>45281</v>
      </c>
      <c r="C8503" s="6">
        <v>39825.360944010419</v>
      </c>
      <c r="D8503" s="6">
        <v>10990.30699327257</v>
      </c>
      <c r="E8503" s="6">
        <v>38657</v>
      </c>
      <c r="F8503" s="28">
        <f t="shared" si="528"/>
        <v>27.596252068433468</v>
      </c>
      <c r="G8503" s="14">
        <f t="shared" si="529"/>
        <v>28.430315320052181</v>
      </c>
      <c r="H8503" s="6">
        <f t="shared" si="530"/>
        <v>-938.81139431423617</v>
      </c>
      <c r="I8503" s="14">
        <f t="shared" si="531"/>
        <v>-7.8699143039031609</v>
      </c>
      <c r="J8503" s="9"/>
      <c r="N8503" s="4"/>
      <c r="R8503" s="4"/>
    </row>
    <row r="8504" spans="1:18" x14ac:dyDescent="0.25">
      <c r="A8504" s="9">
        <v>45281.291666666664</v>
      </c>
      <c r="B8504" s="5">
        <v>45281</v>
      </c>
      <c r="C8504" s="6">
        <v>42249.245338541667</v>
      </c>
      <c r="D8504" s="6">
        <v>11339.672282986112</v>
      </c>
      <c r="E8504" s="6">
        <v>38657</v>
      </c>
      <c r="F8504" s="28">
        <f t="shared" si="528"/>
        <v>26.839940434726657</v>
      </c>
      <c r="G8504" s="14">
        <f t="shared" si="529"/>
        <v>29.334072180940353</v>
      </c>
      <c r="H8504" s="6">
        <f t="shared" si="530"/>
        <v>349.36528971354164</v>
      </c>
      <c r="I8504" s="14">
        <f t="shared" si="531"/>
        <v>3.1788492343971511</v>
      </c>
      <c r="J8504" s="9"/>
      <c r="N8504" s="4"/>
      <c r="R8504" s="4"/>
    </row>
    <row r="8505" spans="1:18" x14ac:dyDescent="0.25">
      <c r="A8505" s="9">
        <v>45281.333333333336</v>
      </c>
      <c r="B8505" s="5">
        <v>45281</v>
      </c>
      <c r="C8505" s="6">
        <v>44045.842209201386</v>
      </c>
      <c r="D8505" s="6">
        <v>12539.758385416666</v>
      </c>
      <c r="E8505" s="6">
        <v>38657</v>
      </c>
      <c r="F8505" s="28">
        <f t="shared" si="528"/>
        <v>28.469789102584244</v>
      </c>
      <c r="G8505" s="14">
        <f t="shared" si="529"/>
        <v>32.438519247268708</v>
      </c>
      <c r="H8505" s="6">
        <f t="shared" si="530"/>
        <v>1200.0861024305541</v>
      </c>
      <c r="I8505" s="14">
        <f t="shared" si="531"/>
        <v>10.583075705204873</v>
      </c>
      <c r="J8505" s="9"/>
      <c r="N8505" s="4"/>
      <c r="R8505" s="4"/>
    </row>
    <row r="8506" spans="1:18" x14ac:dyDescent="0.25">
      <c r="A8506" s="9">
        <v>45281.375</v>
      </c>
      <c r="B8506" s="5">
        <v>45281</v>
      </c>
      <c r="C8506" s="6">
        <v>44735.24762369792</v>
      </c>
      <c r="D8506" s="6">
        <v>13431.927311197916</v>
      </c>
      <c r="E8506" s="6">
        <v>38657</v>
      </c>
      <c r="F8506" s="28">
        <f t="shared" si="528"/>
        <v>30.025378252477864</v>
      </c>
      <c r="G8506" s="14">
        <f t="shared" si="529"/>
        <v>34.746429653614911</v>
      </c>
      <c r="H8506" s="6">
        <f t="shared" si="530"/>
        <v>892.16892578125044</v>
      </c>
      <c r="I8506" s="14">
        <f t="shared" si="531"/>
        <v>7.1147218180759699</v>
      </c>
      <c r="J8506" s="9"/>
      <c r="N8506" s="4"/>
      <c r="R8506" s="4"/>
    </row>
    <row r="8507" spans="1:18" x14ac:dyDescent="0.25">
      <c r="A8507" s="9">
        <v>45281.416666666664</v>
      </c>
      <c r="B8507" s="5">
        <v>45281</v>
      </c>
      <c r="C8507" s="6">
        <v>45525.455460069446</v>
      </c>
      <c r="D8507" s="6">
        <v>11861.992286241319</v>
      </c>
      <c r="E8507" s="6">
        <v>38657</v>
      </c>
      <c r="F8507" s="28">
        <f t="shared" si="528"/>
        <v>26.055735557979247</v>
      </c>
      <c r="G8507" s="14">
        <f t="shared" si="529"/>
        <v>30.685237566912381</v>
      </c>
      <c r="H8507" s="6">
        <f t="shared" si="530"/>
        <v>-1569.9350249565978</v>
      </c>
      <c r="I8507" s="14">
        <f t="shared" si="531"/>
        <v>-11.688084580742004</v>
      </c>
      <c r="J8507" s="9"/>
      <c r="N8507" s="4"/>
      <c r="R8507" s="4"/>
    </row>
    <row r="8508" spans="1:18" x14ac:dyDescent="0.25">
      <c r="A8508" s="9">
        <v>45281.458333333336</v>
      </c>
      <c r="B8508" s="5">
        <v>45281</v>
      </c>
      <c r="C8508" s="6">
        <v>45819.43148003472</v>
      </c>
      <c r="D8508" s="6">
        <v>11347.209261610244</v>
      </c>
      <c r="E8508" s="6">
        <v>38657</v>
      </c>
      <c r="F8508" s="28">
        <f t="shared" si="528"/>
        <v>24.765059048265705</v>
      </c>
      <c r="G8508" s="14">
        <f t="shared" si="529"/>
        <v>29.353569241302335</v>
      </c>
      <c r="H8508" s="6">
        <f t="shared" si="530"/>
        <v>-514.78302463107502</v>
      </c>
      <c r="I8508" s="14">
        <f t="shared" si="531"/>
        <v>-4.339768667934222</v>
      </c>
      <c r="J8508" s="9"/>
      <c r="N8508" s="4"/>
      <c r="R8508" s="4"/>
    </row>
    <row r="8509" spans="1:18" x14ac:dyDescent="0.25">
      <c r="A8509" s="9">
        <v>45281.5</v>
      </c>
      <c r="B8509" s="5">
        <v>45281</v>
      </c>
      <c r="C8509" s="6">
        <v>46001.475442708332</v>
      </c>
      <c r="D8509" s="6">
        <v>10874.591935763889</v>
      </c>
      <c r="E8509" s="6">
        <v>38657</v>
      </c>
      <c r="F8509" s="28">
        <f t="shared" si="528"/>
        <v>23.639659013345003</v>
      </c>
      <c r="G8509" s="14">
        <f t="shared" si="529"/>
        <v>28.130977405809787</v>
      </c>
      <c r="H8509" s="6">
        <f t="shared" si="530"/>
        <v>-472.61732584635502</v>
      </c>
      <c r="I8509" s="14">
        <f t="shared" si="531"/>
        <v>-4.1650534060855726</v>
      </c>
      <c r="J8509" s="9"/>
      <c r="N8509" s="4"/>
      <c r="R8509" s="4"/>
    </row>
    <row r="8510" spans="1:18" x14ac:dyDescent="0.25">
      <c r="A8510" s="9">
        <v>45281.541666666664</v>
      </c>
      <c r="B8510" s="5">
        <v>45281</v>
      </c>
      <c r="C8510" s="6">
        <v>46060.91966579861</v>
      </c>
      <c r="D8510" s="6">
        <v>10209.965541449652</v>
      </c>
      <c r="E8510" s="6">
        <v>38657</v>
      </c>
      <c r="F8510" s="28">
        <f t="shared" si="528"/>
        <v>22.166221637625718</v>
      </c>
      <c r="G8510" s="14">
        <f t="shared" si="529"/>
        <v>26.411686218407148</v>
      </c>
      <c r="H8510" s="6">
        <f t="shared" si="530"/>
        <v>-664.62639431423668</v>
      </c>
      <c r="I8510" s="14">
        <f t="shared" si="531"/>
        <v>-6.1117364057444963</v>
      </c>
      <c r="J8510" s="9"/>
      <c r="N8510" s="4"/>
      <c r="R8510" s="4"/>
    </row>
    <row r="8511" spans="1:18" x14ac:dyDescent="0.25">
      <c r="A8511" s="9">
        <v>45281.583333333336</v>
      </c>
      <c r="B8511" s="5">
        <v>45281</v>
      </c>
      <c r="C8511" s="6">
        <v>46046.293407118057</v>
      </c>
      <c r="D8511" s="6">
        <v>9364.2035536024305</v>
      </c>
      <c r="E8511" s="6">
        <v>38657</v>
      </c>
      <c r="F8511" s="28">
        <f t="shared" si="528"/>
        <v>20.336498034291001</v>
      </c>
      <c r="G8511" s="14">
        <f t="shared" si="529"/>
        <v>24.223823766982512</v>
      </c>
      <c r="H8511" s="6">
        <f t="shared" si="530"/>
        <v>-845.76198784722146</v>
      </c>
      <c r="I8511" s="14">
        <f t="shared" si="531"/>
        <v>-8.2836909136829142</v>
      </c>
      <c r="J8511" s="9"/>
      <c r="N8511" s="4"/>
      <c r="R8511" s="4"/>
    </row>
    <row r="8512" spans="1:18" x14ac:dyDescent="0.25">
      <c r="A8512" s="9">
        <v>45281.625</v>
      </c>
      <c r="B8512" s="5">
        <v>45281</v>
      </c>
      <c r="C8512" s="6">
        <v>45887.058938802082</v>
      </c>
      <c r="D8512" s="6">
        <v>9590.2904882812509</v>
      </c>
      <c r="E8512" s="6">
        <v>38657</v>
      </c>
      <c r="F8512" s="28">
        <f t="shared" si="528"/>
        <v>20.899771547946614</v>
      </c>
      <c r="G8512" s="14">
        <f t="shared" si="529"/>
        <v>24.808677570119901</v>
      </c>
      <c r="H8512" s="6">
        <f t="shared" si="530"/>
        <v>226.0869346788204</v>
      </c>
      <c r="I8512" s="14">
        <f t="shared" si="531"/>
        <v>2.4143744140615593</v>
      </c>
      <c r="J8512" s="9"/>
      <c r="N8512" s="4"/>
      <c r="R8512" s="4"/>
    </row>
    <row r="8513" spans="1:18" x14ac:dyDescent="0.25">
      <c r="A8513" s="9">
        <v>45281.666666666664</v>
      </c>
      <c r="B8513" s="5">
        <v>45281</v>
      </c>
      <c r="C8513" s="6">
        <v>45671.217471788194</v>
      </c>
      <c r="D8513" s="6">
        <v>9371.5123372395828</v>
      </c>
      <c r="E8513" s="6">
        <v>38657</v>
      </c>
      <c r="F8513" s="28">
        <f t="shared" si="528"/>
        <v>20.519515038171491</v>
      </c>
      <c r="G8513" s="14">
        <f t="shared" si="529"/>
        <v>24.242730520318656</v>
      </c>
      <c r="H8513" s="6">
        <f t="shared" si="530"/>
        <v>-218.77815104166802</v>
      </c>
      <c r="I8513" s="14">
        <f t="shared" si="531"/>
        <v>-2.2812463429444767</v>
      </c>
      <c r="J8513" s="9"/>
      <c r="N8513" s="4"/>
      <c r="R8513" s="4"/>
    </row>
    <row r="8514" spans="1:18" x14ac:dyDescent="0.25">
      <c r="A8514" s="9">
        <v>45281.708333333336</v>
      </c>
      <c r="B8514" s="5">
        <v>45281</v>
      </c>
      <c r="C8514" s="6">
        <v>45761.027365451388</v>
      </c>
      <c r="D8514" s="6">
        <v>8386.7935508897572</v>
      </c>
      <c r="E8514" s="6">
        <v>38657</v>
      </c>
      <c r="F8514" s="28">
        <f t="shared" si="528"/>
        <v>18.327371638560741</v>
      </c>
      <c r="G8514" s="14">
        <f t="shared" si="529"/>
        <v>21.695407173059877</v>
      </c>
      <c r="H8514" s="6">
        <f t="shared" si="530"/>
        <v>-984.71878634982568</v>
      </c>
      <c r="I8514" s="14">
        <f t="shared" si="531"/>
        <v>-10.507576055113839</v>
      </c>
      <c r="J8514" s="9"/>
      <c r="N8514" s="4"/>
      <c r="R8514" s="4"/>
    </row>
    <row r="8515" spans="1:18" x14ac:dyDescent="0.25">
      <c r="A8515" s="9">
        <v>45281.75</v>
      </c>
      <c r="B8515" s="5">
        <v>45281</v>
      </c>
      <c r="C8515" s="6">
        <v>47041.356397569441</v>
      </c>
      <c r="D8515" s="6">
        <v>7588.0065966796874</v>
      </c>
      <c r="E8515" s="6">
        <v>38657</v>
      </c>
      <c r="F8515" s="28">
        <f t="shared" ref="F8515:F8578" si="532">D8515/C8515*100</f>
        <v>16.130501281786486</v>
      </c>
      <c r="G8515" s="14">
        <f t="shared" ref="G8515:G8578" si="533">D8515/E8515*100</f>
        <v>19.629062256977228</v>
      </c>
      <c r="H8515" s="6">
        <f t="shared" si="530"/>
        <v>-798.78695421006978</v>
      </c>
      <c r="I8515" s="14">
        <f t="shared" si="531"/>
        <v>-9.5243426389734633</v>
      </c>
      <c r="J8515" s="9"/>
      <c r="N8515" s="4"/>
      <c r="R8515" s="4"/>
    </row>
    <row r="8516" spans="1:18" x14ac:dyDescent="0.25">
      <c r="A8516" s="9">
        <v>45281.791666666664</v>
      </c>
      <c r="B8516" s="5">
        <v>45281</v>
      </c>
      <c r="C8516" s="6">
        <v>47848.818088107641</v>
      </c>
      <c r="D8516" s="6">
        <v>8297.4481542968751</v>
      </c>
      <c r="E8516" s="6">
        <v>38657</v>
      </c>
      <c r="F8516" s="28">
        <f t="shared" si="532"/>
        <v>17.340967835439859</v>
      </c>
      <c r="G8516" s="14">
        <f t="shared" si="533"/>
        <v>21.464283711350792</v>
      </c>
      <c r="H8516" s="6">
        <f t="shared" ref="H8516:H8579" si="534">D8516-D8515</f>
        <v>709.44155761718775</v>
      </c>
      <c r="I8516" s="14">
        <f t="shared" ref="I8516:I8579" si="535">H8516/D8515*100</f>
        <v>9.349511608590598</v>
      </c>
      <c r="J8516" s="9"/>
      <c r="N8516" s="4"/>
      <c r="R8516" s="4"/>
    </row>
    <row r="8517" spans="1:18" x14ac:dyDescent="0.25">
      <c r="A8517" s="9">
        <v>45281.833333333336</v>
      </c>
      <c r="B8517" s="5">
        <v>45281</v>
      </c>
      <c r="C8517" s="6">
        <v>47018.202962239586</v>
      </c>
      <c r="D8517" s="6">
        <v>9919.4154155815977</v>
      </c>
      <c r="E8517" s="6">
        <v>38657</v>
      </c>
      <c r="F8517" s="28">
        <f t="shared" si="532"/>
        <v>21.096968388068554</v>
      </c>
      <c r="G8517" s="14">
        <f t="shared" si="533"/>
        <v>25.660075576432721</v>
      </c>
      <c r="H8517" s="6">
        <f t="shared" si="534"/>
        <v>1621.9672612847226</v>
      </c>
      <c r="I8517" s="14">
        <f t="shared" si="535"/>
        <v>19.547784223813181</v>
      </c>
      <c r="J8517" s="9"/>
      <c r="N8517" s="4"/>
      <c r="R8517" s="4"/>
    </row>
    <row r="8518" spans="1:18" x14ac:dyDescent="0.25">
      <c r="A8518" s="9">
        <v>45281.875</v>
      </c>
      <c r="B8518" s="5">
        <v>45281</v>
      </c>
      <c r="C8518" s="6">
        <v>46371.957601996524</v>
      </c>
      <c r="D8518" s="6">
        <v>11568.126829427083</v>
      </c>
      <c r="E8518" s="6">
        <v>38657</v>
      </c>
      <c r="F8518" s="28">
        <f t="shared" si="532"/>
        <v>24.946384469498916</v>
      </c>
      <c r="G8518" s="14">
        <f t="shared" si="533"/>
        <v>29.925050649111629</v>
      </c>
      <c r="H8518" s="6">
        <f t="shared" si="534"/>
        <v>1648.7114138454854</v>
      </c>
      <c r="I8518" s="14">
        <f t="shared" si="535"/>
        <v>16.62105421309062</v>
      </c>
      <c r="J8518" s="9"/>
      <c r="N8518" s="4"/>
      <c r="R8518" s="4"/>
    </row>
    <row r="8519" spans="1:18" x14ac:dyDescent="0.25">
      <c r="A8519" s="9">
        <v>45281.916666666664</v>
      </c>
      <c r="B8519" s="5">
        <v>45281</v>
      </c>
      <c r="C8519" s="6">
        <v>45287.101558159724</v>
      </c>
      <c r="D8519" s="6">
        <v>12484.071004774305</v>
      </c>
      <c r="E8519" s="6">
        <v>38657</v>
      </c>
      <c r="F8519" s="28">
        <f t="shared" si="532"/>
        <v>27.566504755756345</v>
      </c>
      <c r="G8519" s="14">
        <f t="shared" si="533"/>
        <v>32.29446414562512</v>
      </c>
      <c r="H8519" s="6">
        <f t="shared" si="534"/>
        <v>915.94417534722197</v>
      </c>
      <c r="I8519" s="14">
        <f t="shared" si="535"/>
        <v>7.9178261861482762</v>
      </c>
      <c r="J8519" s="9"/>
      <c r="N8519" s="4"/>
      <c r="R8519" s="4"/>
    </row>
    <row r="8520" spans="1:18" x14ac:dyDescent="0.25">
      <c r="A8520" s="9">
        <v>45281.958333333336</v>
      </c>
      <c r="B8520" s="5">
        <v>45281</v>
      </c>
      <c r="C8520" s="6">
        <v>43413.847146267362</v>
      </c>
      <c r="D8520" s="6">
        <v>12196.700595703125</v>
      </c>
      <c r="E8520" s="6">
        <v>38657</v>
      </c>
      <c r="F8520" s="28">
        <f t="shared" si="532"/>
        <v>28.094033119457773</v>
      </c>
      <c r="G8520" s="14">
        <f t="shared" si="533"/>
        <v>31.551078965525324</v>
      </c>
      <c r="H8520" s="6">
        <f t="shared" si="534"/>
        <v>-287.37040907117989</v>
      </c>
      <c r="I8520" s="14">
        <f t="shared" si="535"/>
        <v>-2.3018966245968988</v>
      </c>
      <c r="J8520" s="9"/>
      <c r="N8520" s="4"/>
      <c r="R8520" s="4"/>
    </row>
    <row r="8521" spans="1:18" x14ac:dyDescent="0.25">
      <c r="A8521" s="9">
        <v>45282</v>
      </c>
      <c r="B8521" s="5">
        <v>45282</v>
      </c>
      <c r="C8521" s="6">
        <v>41261.86384982639</v>
      </c>
      <c r="D8521" s="6">
        <v>11362.617102864584</v>
      </c>
      <c r="E8521" s="6">
        <v>38657</v>
      </c>
      <c r="F8521" s="28">
        <f t="shared" si="532"/>
        <v>27.537818321099405</v>
      </c>
      <c r="G8521" s="14">
        <f t="shared" si="533"/>
        <v>29.393427071072725</v>
      </c>
      <c r="H8521" s="6">
        <f t="shared" si="534"/>
        <v>-834.08349283854113</v>
      </c>
      <c r="I8521" s="14">
        <f t="shared" si="535"/>
        <v>-6.8385993924650998</v>
      </c>
      <c r="J8521" s="9"/>
      <c r="N8521" s="4"/>
      <c r="R8521" s="4"/>
    </row>
    <row r="8522" spans="1:18" x14ac:dyDescent="0.25">
      <c r="A8522" s="9">
        <v>45282.041666666664</v>
      </c>
      <c r="B8522" s="5">
        <v>45282</v>
      </c>
      <c r="C8522" s="6">
        <v>39623.812825520836</v>
      </c>
      <c r="D8522" s="6">
        <v>10396.045041232639</v>
      </c>
      <c r="E8522" s="6">
        <v>38657</v>
      </c>
      <c r="F8522" s="28">
        <f t="shared" si="532"/>
        <v>26.236861876494562</v>
      </c>
      <c r="G8522" s="14">
        <f t="shared" si="533"/>
        <v>26.893046644159245</v>
      </c>
      <c r="H8522" s="6">
        <f t="shared" si="534"/>
        <v>-966.57206163194496</v>
      </c>
      <c r="I8522" s="14">
        <f t="shared" si="535"/>
        <v>-8.5065971411486387</v>
      </c>
      <c r="J8522" s="9"/>
      <c r="N8522" s="4"/>
      <c r="R8522" s="4"/>
    </row>
    <row r="8523" spans="1:18" x14ac:dyDescent="0.25">
      <c r="A8523" s="9">
        <v>45282.083333333336</v>
      </c>
      <c r="B8523" s="5">
        <v>45282</v>
      </c>
      <c r="C8523" s="6">
        <v>38455.723708767364</v>
      </c>
      <c r="D8523" s="6">
        <v>9689.3524934895831</v>
      </c>
      <c r="E8523" s="6">
        <v>38657</v>
      </c>
      <c r="F8523" s="28">
        <f t="shared" si="532"/>
        <v>25.196125723361558</v>
      </c>
      <c r="G8523" s="14">
        <f t="shared" si="533"/>
        <v>25.064936475902382</v>
      </c>
      <c r="H8523" s="6">
        <f t="shared" si="534"/>
        <v>-706.69254774305591</v>
      </c>
      <c r="I8523" s="14">
        <f t="shared" si="535"/>
        <v>-6.7977057134725989</v>
      </c>
      <c r="J8523" s="9"/>
      <c r="N8523" s="4"/>
      <c r="R8523" s="4"/>
    </row>
    <row r="8524" spans="1:18" x14ac:dyDescent="0.25">
      <c r="A8524" s="9">
        <v>45282.125</v>
      </c>
      <c r="B8524" s="5">
        <v>45282</v>
      </c>
      <c r="C8524" s="6">
        <v>37739.825390625003</v>
      </c>
      <c r="D8524" s="6">
        <v>8683.0335465494791</v>
      </c>
      <c r="E8524" s="6">
        <v>38657</v>
      </c>
      <c r="F8524" s="28">
        <f t="shared" si="532"/>
        <v>23.007614520406452</v>
      </c>
      <c r="G8524" s="14">
        <f t="shared" si="533"/>
        <v>22.461736675245049</v>
      </c>
      <c r="H8524" s="6">
        <f t="shared" si="534"/>
        <v>-1006.3189469401041</v>
      </c>
      <c r="I8524" s="14">
        <f t="shared" si="535"/>
        <v>-10.385822454248252</v>
      </c>
      <c r="J8524" s="9"/>
      <c r="N8524" s="4"/>
      <c r="R8524" s="4"/>
    </row>
    <row r="8525" spans="1:18" x14ac:dyDescent="0.25">
      <c r="A8525" s="9">
        <v>45282.166666666664</v>
      </c>
      <c r="B8525" s="5">
        <v>45282</v>
      </c>
      <c r="C8525" s="6">
        <v>37591.406595052082</v>
      </c>
      <c r="D8525" s="6">
        <v>8127.5480978732639</v>
      </c>
      <c r="E8525" s="6">
        <v>38657</v>
      </c>
      <c r="F8525" s="28">
        <f t="shared" si="532"/>
        <v>21.620760790959711</v>
      </c>
      <c r="G8525" s="14">
        <f t="shared" si="533"/>
        <v>21.024777137059946</v>
      </c>
      <c r="H8525" s="6">
        <f t="shared" si="534"/>
        <v>-555.48544867621513</v>
      </c>
      <c r="I8525" s="14">
        <f t="shared" si="535"/>
        <v>-6.3973661474215726</v>
      </c>
      <c r="J8525" s="9"/>
      <c r="N8525" s="4"/>
      <c r="R8525" s="4"/>
    </row>
    <row r="8526" spans="1:18" x14ac:dyDescent="0.25">
      <c r="A8526" s="9">
        <v>45282.208333333336</v>
      </c>
      <c r="B8526" s="5">
        <v>45282</v>
      </c>
      <c r="C8526" s="6">
        <v>37939.368689236115</v>
      </c>
      <c r="D8526" s="6">
        <v>7804.3148307291667</v>
      </c>
      <c r="E8526" s="6">
        <v>38657</v>
      </c>
      <c r="F8526" s="28">
        <f t="shared" si="532"/>
        <v>20.570492078175647</v>
      </c>
      <c r="G8526" s="14">
        <f t="shared" si="533"/>
        <v>20.188619993090946</v>
      </c>
      <c r="H8526" s="6">
        <f t="shared" si="534"/>
        <v>-323.23326714409723</v>
      </c>
      <c r="I8526" s="14">
        <f t="shared" si="535"/>
        <v>-3.9770083578918181</v>
      </c>
      <c r="J8526" s="9"/>
      <c r="N8526" s="4"/>
      <c r="R8526" s="4"/>
    </row>
    <row r="8527" spans="1:18" x14ac:dyDescent="0.25">
      <c r="A8527" s="9">
        <v>45282.25</v>
      </c>
      <c r="B8527" s="5">
        <v>45282</v>
      </c>
      <c r="C8527" s="6">
        <v>39061.699383680556</v>
      </c>
      <c r="D8527" s="6">
        <v>7037.1363834635413</v>
      </c>
      <c r="E8527" s="6">
        <v>38657</v>
      </c>
      <c r="F8527" s="28">
        <f t="shared" si="532"/>
        <v>18.015438382088313</v>
      </c>
      <c r="G8527" s="14">
        <f t="shared" si="533"/>
        <v>18.204041657302795</v>
      </c>
      <c r="H8527" s="6">
        <f t="shared" si="534"/>
        <v>-767.17844726562544</v>
      </c>
      <c r="I8527" s="14">
        <f t="shared" si="535"/>
        <v>-9.8301832243477936</v>
      </c>
      <c r="J8527" s="9"/>
      <c r="N8527" s="4"/>
      <c r="R8527" s="4"/>
    </row>
    <row r="8528" spans="1:18" x14ac:dyDescent="0.25">
      <c r="A8528" s="9">
        <v>45282.291666666664</v>
      </c>
      <c r="B8528" s="5">
        <v>45282</v>
      </c>
      <c r="C8528" s="6">
        <v>40904.822022569446</v>
      </c>
      <c r="D8528" s="6">
        <v>5988.9084635416666</v>
      </c>
      <c r="E8528" s="6">
        <v>38657</v>
      </c>
      <c r="F8528" s="28">
        <f t="shared" si="532"/>
        <v>14.641081827069815</v>
      </c>
      <c r="G8528" s="14">
        <f t="shared" si="533"/>
        <v>15.492429478598096</v>
      </c>
      <c r="H8528" s="6">
        <f t="shared" si="534"/>
        <v>-1048.2279199218747</v>
      </c>
      <c r="I8528" s="14">
        <f t="shared" si="535"/>
        <v>-14.895660149277331</v>
      </c>
      <c r="J8528" s="9"/>
      <c r="N8528" s="4"/>
      <c r="R8528" s="4"/>
    </row>
    <row r="8529" spans="1:18" x14ac:dyDescent="0.25">
      <c r="A8529" s="9">
        <v>45282.333333333336</v>
      </c>
      <c r="B8529" s="5">
        <v>45282</v>
      </c>
      <c r="C8529" s="6">
        <v>42588.182771267362</v>
      </c>
      <c r="D8529" s="6">
        <v>4899.6706901041671</v>
      </c>
      <c r="E8529" s="6">
        <v>38657</v>
      </c>
      <c r="F8529" s="28">
        <f t="shared" si="532"/>
        <v>11.504765808908356</v>
      </c>
      <c r="G8529" s="14">
        <f t="shared" si="533"/>
        <v>12.674730812282814</v>
      </c>
      <c r="H8529" s="6">
        <f t="shared" si="534"/>
        <v>-1089.2377734374995</v>
      </c>
      <c r="I8529" s="14">
        <f t="shared" si="535"/>
        <v>-18.187584266288084</v>
      </c>
      <c r="J8529" s="9"/>
      <c r="N8529" s="4"/>
      <c r="R8529" s="4"/>
    </row>
    <row r="8530" spans="1:18" x14ac:dyDescent="0.25">
      <c r="A8530" s="9">
        <v>45282.375</v>
      </c>
      <c r="B8530" s="5">
        <v>45282</v>
      </c>
      <c r="C8530" s="6">
        <v>43615.023854166669</v>
      </c>
      <c r="D8530" s="6">
        <v>3714.6641200086806</v>
      </c>
      <c r="E8530" s="6">
        <v>38657</v>
      </c>
      <c r="F8530" s="28">
        <f t="shared" si="532"/>
        <v>8.5169370362589127</v>
      </c>
      <c r="G8530" s="14">
        <f t="shared" si="533"/>
        <v>9.6092922886118437</v>
      </c>
      <c r="H8530" s="6">
        <f t="shared" si="534"/>
        <v>-1185.0065700954865</v>
      </c>
      <c r="I8530" s="14">
        <f t="shared" si="535"/>
        <v>-24.185432961624066</v>
      </c>
      <c r="J8530" s="9"/>
      <c r="N8530" s="4"/>
      <c r="R8530" s="4"/>
    </row>
    <row r="8531" spans="1:18" x14ac:dyDescent="0.25">
      <c r="A8531" s="9">
        <v>45282.416666666664</v>
      </c>
      <c r="B8531" s="5">
        <v>45282</v>
      </c>
      <c r="C8531" s="6">
        <v>44491.77743923611</v>
      </c>
      <c r="D8531" s="6">
        <v>2620.5155818684898</v>
      </c>
      <c r="E8531" s="6">
        <v>38657</v>
      </c>
      <c r="F8531" s="28">
        <f t="shared" si="532"/>
        <v>5.8898873740151529</v>
      </c>
      <c r="G8531" s="14">
        <f t="shared" si="533"/>
        <v>6.7788901928977667</v>
      </c>
      <c r="H8531" s="6">
        <f t="shared" si="534"/>
        <v>-1094.1485381401908</v>
      </c>
      <c r="I8531" s="14">
        <f t="shared" si="535"/>
        <v>-29.454844443314943</v>
      </c>
      <c r="J8531" s="9"/>
      <c r="N8531" s="4"/>
      <c r="R8531" s="4"/>
    </row>
    <row r="8532" spans="1:18" x14ac:dyDescent="0.25">
      <c r="A8532" s="9">
        <v>45282.458333333336</v>
      </c>
      <c r="B8532" s="5">
        <v>45282</v>
      </c>
      <c r="C8532" s="6">
        <v>44886.865479600696</v>
      </c>
      <c r="D8532" s="6">
        <v>2309.2622715928819</v>
      </c>
      <c r="E8532" s="6">
        <v>38657</v>
      </c>
      <c r="F8532" s="28">
        <f t="shared" si="532"/>
        <v>5.1446280485821632</v>
      </c>
      <c r="G8532" s="14">
        <f t="shared" si="533"/>
        <v>5.973723443601112</v>
      </c>
      <c r="H8532" s="6">
        <f t="shared" si="534"/>
        <v>-311.25331027560787</v>
      </c>
      <c r="I8532" s="14">
        <f t="shared" si="535"/>
        <v>-11.877559989690154</v>
      </c>
      <c r="J8532" s="9"/>
      <c r="N8532" s="4"/>
      <c r="R8532" s="4"/>
    </row>
    <row r="8533" spans="1:18" x14ac:dyDescent="0.25">
      <c r="A8533" s="9">
        <v>45282.5</v>
      </c>
      <c r="B8533" s="5">
        <v>45282</v>
      </c>
      <c r="C8533" s="6">
        <v>44786.673706597219</v>
      </c>
      <c r="D8533" s="6">
        <v>2030.5034227159288</v>
      </c>
      <c r="E8533" s="6">
        <v>38657</v>
      </c>
      <c r="F8533" s="28">
        <f t="shared" si="532"/>
        <v>4.5337223211038093</v>
      </c>
      <c r="G8533" s="14">
        <f t="shared" si="533"/>
        <v>5.2526151090770847</v>
      </c>
      <c r="H8533" s="6">
        <f t="shared" si="534"/>
        <v>-278.75884887695315</v>
      </c>
      <c r="I8533" s="14">
        <f t="shared" si="535"/>
        <v>-12.071337773369113</v>
      </c>
      <c r="J8533" s="9"/>
      <c r="N8533" s="4"/>
      <c r="R8533" s="4"/>
    </row>
    <row r="8534" spans="1:18" x14ac:dyDescent="0.25">
      <c r="A8534" s="9">
        <v>45282.541666666664</v>
      </c>
      <c r="B8534" s="5">
        <v>45282</v>
      </c>
      <c r="C8534" s="6">
        <v>44606.926744791665</v>
      </c>
      <c r="D8534" s="6">
        <v>1542.5753157552083</v>
      </c>
      <c r="E8534" s="6">
        <v>38657</v>
      </c>
      <c r="F8534" s="28">
        <f t="shared" si="532"/>
        <v>3.458151969492766</v>
      </c>
      <c r="G8534" s="14">
        <f t="shared" si="533"/>
        <v>3.9904165241876197</v>
      </c>
      <c r="H8534" s="6">
        <f t="shared" si="534"/>
        <v>-487.92810696072047</v>
      </c>
      <c r="I8534" s="14">
        <f t="shared" si="535"/>
        <v>-24.029908125349785</v>
      </c>
      <c r="J8534" s="9"/>
      <c r="N8534" s="4"/>
      <c r="R8534" s="4"/>
    </row>
    <row r="8535" spans="1:18" x14ac:dyDescent="0.25">
      <c r="A8535" s="9">
        <v>45282.583333333336</v>
      </c>
      <c r="B8535" s="5">
        <v>45282</v>
      </c>
      <c r="C8535" s="6">
        <v>44555.552550998262</v>
      </c>
      <c r="D8535" s="6">
        <v>1139.1033803982205</v>
      </c>
      <c r="E8535" s="6">
        <v>38657</v>
      </c>
      <c r="F8535" s="28">
        <f t="shared" si="532"/>
        <v>2.556591300476867</v>
      </c>
      <c r="G8535" s="14">
        <f t="shared" si="533"/>
        <v>2.9466936916941835</v>
      </c>
      <c r="H8535" s="6">
        <f t="shared" si="534"/>
        <v>-403.47193535698784</v>
      </c>
      <c r="I8535" s="14">
        <f t="shared" si="535"/>
        <v>-26.155736529432115</v>
      </c>
      <c r="J8535" s="9"/>
      <c r="N8535" s="4"/>
      <c r="R8535" s="4"/>
    </row>
    <row r="8536" spans="1:18" x14ac:dyDescent="0.25">
      <c r="A8536" s="9">
        <v>45282.625</v>
      </c>
      <c r="B8536" s="5">
        <v>45282</v>
      </c>
      <c r="C8536" s="6">
        <v>44211.00702690972</v>
      </c>
      <c r="D8536" s="6">
        <v>1283.3052440049912</v>
      </c>
      <c r="E8536" s="6">
        <v>38657</v>
      </c>
      <c r="F8536" s="28">
        <f t="shared" si="532"/>
        <v>2.9026826808624544</v>
      </c>
      <c r="G8536" s="14">
        <f t="shared" si="533"/>
        <v>3.3197228031274832</v>
      </c>
      <c r="H8536" s="6">
        <f t="shared" si="534"/>
        <v>144.20186360677076</v>
      </c>
      <c r="I8536" s="14">
        <f t="shared" si="535"/>
        <v>12.659242882446636</v>
      </c>
      <c r="J8536" s="9"/>
      <c r="N8536" s="4"/>
      <c r="R8536" s="4"/>
    </row>
    <row r="8537" spans="1:18" x14ac:dyDescent="0.25">
      <c r="A8537" s="9">
        <v>45282.666666666664</v>
      </c>
      <c r="B8537" s="5">
        <v>45282</v>
      </c>
      <c r="C8537" s="6">
        <v>44147.621427951388</v>
      </c>
      <c r="D8537" s="6">
        <v>1816.153196343316</v>
      </c>
      <c r="E8537" s="6">
        <v>38657</v>
      </c>
      <c r="F8537" s="28">
        <f t="shared" si="532"/>
        <v>4.1138189048469247</v>
      </c>
      <c r="G8537" s="14">
        <f t="shared" si="533"/>
        <v>4.6981224521905887</v>
      </c>
      <c r="H8537" s="6">
        <f t="shared" si="534"/>
        <v>532.84795233832483</v>
      </c>
      <c r="I8537" s="14">
        <f t="shared" si="535"/>
        <v>41.521528477152579</v>
      </c>
      <c r="J8537" s="9"/>
      <c r="N8537" s="4"/>
      <c r="R8537" s="4"/>
    </row>
    <row r="8538" spans="1:18" x14ac:dyDescent="0.25">
      <c r="A8538" s="9">
        <v>45282.708333333336</v>
      </c>
      <c r="B8538" s="5">
        <v>45282</v>
      </c>
      <c r="C8538" s="6">
        <v>44235.035987413197</v>
      </c>
      <c r="D8538" s="6">
        <v>2514.4626188151042</v>
      </c>
      <c r="E8538" s="6">
        <v>38657</v>
      </c>
      <c r="F8538" s="28">
        <f t="shared" si="532"/>
        <v>5.6843236649125339</v>
      </c>
      <c r="G8538" s="14">
        <f t="shared" si="533"/>
        <v>6.5045467025767758</v>
      </c>
      <c r="H8538" s="6">
        <f t="shared" si="534"/>
        <v>698.30942247178814</v>
      </c>
      <c r="I8538" s="14">
        <f t="shared" si="535"/>
        <v>38.449918425261707</v>
      </c>
      <c r="J8538" s="9"/>
      <c r="N8538" s="4"/>
      <c r="R8538" s="4"/>
    </row>
    <row r="8539" spans="1:18" x14ac:dyDescent="0.25">
      <c r="A8539" s="9">
        <v>45282.75</v>
      </c>
      <c r="B8539" s="5">
        <v>45282</v>
      </c>
      <c r="C8539" s="6">
        <v>45536.529763454862</v>
      </c>
      <c r="D8539" s="6">
        <v>3593.4906214735242</v>
      </c>
      <c r="E8539" s="6">
        <v>38657</v>
      </c>
      <c r="F8539" s="28">
        <f t="shared" si="532"/>
        <v>7.8914459229553851</v>
      </c>
      <c r="G8539" s="14">
        <f t="shared" si="533"/>
        <v>9.2958341864953926</v>
      </c>
      <c r="H8539" s="6">
        <f t="shared" si="534"/>
        <v>1079.0280026584201</v>
      </c>
      <c r="I8539" s="14">
        <f t="shared" si="535"/>
        <v>42.912867130508104</v>
      </c>
      <c r="J8539" s="9"/>
      <c r="N8539" s="4"/>
      <c r="R8539" s="4"/>
    </row>
    <row r="8540" spans="1:18" x14ac:dyDescent="0.25">
      <c r="A8540" s="9">
        <v>45282.791666666664</v>
      </c>
      <c r="B8540" s="5">
        <v>45282</v>
      </c>
      <c r="C8540" s="6">
        <v>46220.585542534725</v>
      </c>
      <c r="D8540" s="6">
        <v>5362.9180886501736</v>
      </c>
      <c r="E8540" s="6">
        <v>38657</v>
      </c>
      <c r="F8540" s="28">
        <f t="shared" si="532"/>
        <v>11.602877864268772</v>
      </c>
      <c r="G8540" s="14">
        <f t="shared" si="533"/>
        <v>13.873084017513449</v>
      </c>
      <c r="H8540" s="6">
        <f t="shared" si="534"/>
        <v>1769.4274671766493</v>
      </c>
      <c r="I8540" s="14">
        <f t="shared" si="535"/>
        <v>49.239796442020186</v>
      </c>
      <c r="J8540" s="9"/>
      <c r="N8540" s="4"/>
      <c r="R8540" s="4"/>
    </row>
    <row r="8541" spans="1:18" x14ac:dyDescent="0.25">
      <c r="A8541" s="9">
        <v>45282.833333333336</v>
      </c>
      <c r="B8541" s="5">
        <v>45282</v>
      </c>
      <c r="C8541" s="6">
        <v>45472.691660156248</v>
      </c>
      <c r="D8541" s="6">
        <v>7476.9586691623263</v>
      </c>
      <c r="E8541" s="6">
        <v>38657</v>
      </c>
      <c r="F8541" s="28">
        <f t="shared" si="532"/>
        <v>16.442744856719649</v>
      </c>
      <c r="G8541" s="14">
        <f t="shared" si="533"/>
        <v>19.341797524801009</v>
      </c>
      <c r="H8541" s="6">
        <f t="shared" si="534"/>
        <v>2114.0405805121527</v>
      </c>
      <c r="I8541" s="14">
        <f t="shared" si="535"/>
        <v>39.419594809516269</v>
      </c>
      <c r="J8541" s="9"/>
      <c r="N8541" s="4"/>
      <c r="R8541" s="4"/>
    </row>
    <row r="8542" spans="1:18" x14ac:dyDescent="0.25">
      <c r="A8542" s="9">
        <v>45282.875</v>
      </c>
      <c r="B8542" s="5">
        <v>45282</v>
      </c>
      <c r="C8542" s="6">
        <v>44671.439615885414</v>
      </c>
      <c r="D8542" s="6">
        <v>9602.4633637152783</v>
      </c>
      <c r="E8542" s="6">
        <v>38657</v>
      </c>
      <c r="F8542" s="28">
        <f t="shared" si="532"/>
        <v>21.49575533334858</v>
      </c>
      <c r="G8542" s="14">
        <f t="shared" si="533"/>
        <v>24.840167016879942</v>
      </c>
      <c r="H8542" s="6">
        <f t="shared" si="534"/>
        <v>2125.5046945529521</v>
      </c>
      <c r="I8542" s="14">
        <f t="shared" si="535"/>
        <v>28.427396600696746</v>
      </c>
      <c r="J8542" s="9"/>
      <c r="N8542" s="4"/>
      <c r="R8542" s="4"/>
    </row>
    <row r="8543" spans="1:18" x14ac:dyDescent="0.25">
      <c r="A8543" s="9">
        <v>45282.916666666664</v>
      </c>
      <c r="B8543" s="5">
        <v>45282</v>
      </c>
      <c r="C8543" s="6">
        <v>43861.951440972225</v>
      </c>
      <c r="D8543" s="6">
        <v>12330.24499891493</v>
      </c>
      <c r="E8543" s="6">
        <v>38657</v>
      </c>
      <c r="F8543" s="28">
        <f t="shared" si="532"/>
        <v>28.111482945551369</v>
      </c>
      <c r="G8543" s="14">
        <f t="shared" si="533"/>
        <v>31.896538787062962</v>
      </c>
      <c r="H8543" s="6">
        <f t="shared" si="534"/>
        <v>2727.7816351996516</v>
      </c>
      <c r="I8543" s="14">
        <f t="shared" si="535"/>
        <v>28.407102759767767</v>
      </c>
      <c r="J8543" s="9"/>
      <c r="N8543" s="4"/>
      <c r="R8543" s="4"/>
    </row>
    <row r="8544" spans="1:18" x14ac:dyDescent="0.25">
      <c r="A8544" s="9">
        <v>45282.958333333336</v>
      </c>
      <c r="B8544" s="5">
        <v>45282</v>
      </c>
      <c r="C8544" s="6">
        <v>42766.566154513886</v>
      </c>
      <c r="D8544" s="6">
        <v>15035.285643446181</v>
      </c>
      <c r="E8544" s="6">
        <v>38657</v>
      </c>
      <c r="F8544" s="28">
        <f t="shared" si="532"/>
        <v>35.156635183484916</v>
      </c>
      <c r="G8544" s="14">
        <f t="shared" si="533"/>
        <v>38.894082943441497</v>
      </c>
      <c r="H8544" s="6">
        <f t="shared" si="534"/>
        <v>2705.040644531251</v>
      </c>
      <c r="I8544" s="14">
        <f t="shared" si="535"/>
        <v>21.93825544236385</v>
      </c>
      <c r="J8544" s="9"/>
      <c r="N8544" s="4"/>
      <c r="R8544" s="4"/>
    </row>
    <row r="8545" spans="1:18" x14ac:dyDescent="0.25">
      <c r="A8545" s="9">
        <v>45283</v>
      </c>
      <c r="B8545" s="5">
        <v>45283</v>
      </c>
      <c r="C8545" s="6">
        <v>41234.157868923612</v>
      </c>
      <c r="D8545" s="6">
        <v>17542.774040798609</v>
      </c>
      <c r="E8545" s="6">
        <v>38657</v>
      </c>
      <c r="F8545" s="28">
        <f t="shared" si="532"/>
        <v>42.544276268631727</v>
      </c>
      <c r="G8545" s="14">
        <f t="shared" si="533"/>
        <v>45.380588356050936</v>
      </c>
      <c r="H8545" s="6">
        <f t="shared" si="534"/>
        <v>2507.4883973524284</v>
      </c>
      <c r="I8545" s="14">
        <f t="shared" si="535"/>
        <v>16.677357895394774</v>
      </c>
      <c r="J8545" s="9"/>
      <c r="N8545" s="4"/>
      <c r="R8545" s="4"/>
    </row>
    <row r="8546" spans="1:18" x14ac:dyDescent="0.25">
      <c r="A8546" s="9">
        <v>45283.041666666664</v>
      </c>
      <c r="B8546" s="5">
        <v>45283</v>
      </c>
      <c r="C8546" s="6">
        <v>39705.996213107639</v>
      </c>
      <c r="D8546" s="6">
        <v>18892.082784288195</v>
      </c>
      <c r="E8546" s="6">
        <v>38657</v>
      </c>
      <c r="F8546" s="28">
        <f t="shared" si="532"/>
        <v>47.579923905930336</v>
      </c>
      <c r="G8546" s="14">
        <f t="shared" si="533"/>
        <v>48.87105255008975</v>
      </c>
      <c r="H8546" s="6">
        <f t="shared" si="534"/>
        <v>1349.308743489586</v>
      </c>
      <c r="I8546" s="14">
        <f t="shared" si="535"/>
        <v>7.6915357876214241</v>
      </c>
      <c r="J8546" s="9"/>
      <c r="N8546" s="4"/>
      <c r="R8546" s="4"/>
    </row>
    <row r="8547" spans="1:18" x14ac:dyDescent="0.25">
      <c r="A8547" s="9">
        <v>45283.083333333336</v>
      </c>
      <c r="B8547" s="5">
        <v>45283</v>
      </c>
      <c r="C8547" s="6">
        <v>38491.978009982638</v>
      </c>
      <c r="D8547" s="6">
        <v>18867.666399739584</v>
      </c>
      <c r="E8547" s="6">
        <v>38657</v>
      </c>
      <c r="F8547" s="28">
        <f t="shared" si="532"/>
        <v>49.017139090244676</v>
      </c>
      <c r="G8547" s="14">
        <f t="shared" si="533"/>
        <v>48.807890937578144</v>
      </c>
      <c r="H8547" s="6">
        <f t="shared" si="534"/>
        <v>-24.416384548610949</v>
      </c>
      <c r="I8547" s="14">
        <f t="shared" si="535"/>
        <v>-0.12924135907829654</v>
      </c>
      <c r="J8547" s="9"/>
      <c r="N8547" s="4"/>
      <c r="R8547" s="4"/>
    </row>
    <row r="8548" spans="1:18" x14ac:dyDescent="0.25">
      <c r="A8548" s="9">
        <v>45283.125</v>
      </c>
      <c r="B8548" s="5">
        <v>45283</v>
      </c>
      <c r="C8548" s="6">
        <v>37584.173461371531</v>
      </c>
      <c r="D8548" s="6">
        <v>18135.983209635418</v>
      </c>
      <c r="E8548" s="6">
        <v>38657</v>
      </c>
      <c r="F8548" s="28">
        <f t="shared" si="532"/>
        <v>48.254309033229958</v>
      </c>
      <c r="G8548" s="14">
        <f t="shared" si="533"/>
        <v>46.915133635914366</v>
      </c>
      <c r="H8548" s="6">
        <f t="shared" si="534"/>
        <v>-731.68319010416599</v>
      </c>
      <c r="I8548" s="14">
        <f t="shared" si="535"/>
        <v>-3.8779739613917745</v>
      </c>
      <c r="J8548" s="9"/>
      <c r="N8548" s="4"/>
      <c r="R8548" s="4"/>
    </row>
    <row r="8549" spans="1:18" x14ac:dyDescent="0.25">
      <c r="A8549" s="9">
        <v>45283.166666666664</v>
      </c>
      <c r="B8549" s="5">
        <v>45283</v>
      </c>
      <c r="C8549" s="6">
        <v>36941.530685763886</v>
      </c>
      <c r="D8549" s="6">
        <v>17427.131063368055</v>
      </c>
      <c r="E8549" s="6">
        <v>38657</v>
      </c>
      <c r="F8549" s="28">
        <f t="shared" si="532"/>
        <v>47.174902446811515</v>
      </c>
      <c r="G8549" s="14">
        <f t="shared" si="533"/>
        <v>45.081436902418851</v>
      </c>
      <c r="H8549" s="6">
        <f t="shared" si="534"/>
        <v>-708.85214626736342</v>
      </c>
      <c r="I8549" s="14">
        <f t="shared" si="535"/>
        <v>-3.9085399345250784</v>
      </c>
      <c r="J8549" s="9"/>
      <c r="N8549" s="4"/>
      <c r="R8549" s="4"/>
    </row>
    <row r="8550" spans="1:18" x14ac:dyDescent="0.25">
      <c r="A8550" s="9">
        <v>45283.208333333336</v>
      </c>
      <c r="B8550" s="5">
        <v>45283</v>
      </c>
      <c r="C8550" s="6">
        <v>36841.897931857638</v>
      </c>
      <c r="D8550" s="6">
        <v>17421.505716145832</v>
      </c>
      <c r="E8550" s="6">
        <v>38657</v>
      </c>
      <c r="F8550" s="28">
        <f t="shared" si="532"/>
        <v>47.287210198476892</v>
      </c>
      <c r="G8550" s="14">
        <f t="shared" si="533"/>
        <v>45.066884952649794</v>
      </c>
      <c r="H8550" s="6">
        <f t="shared" si="534"/>
        <v>-5.625347222223354</v>
      </c>
      <c r="I8550" s="14">
        <f t="shared" si="535"/>
        <v>-3.2279250105875838E-2</v>
      </c>
      <c r="J8550" s="9"/>
      <c r="N8550" s="4"/>
      <c r="R8550" s="4"/>
    </row>
    <row r="8551" spans="1:18" x14ac:dyDescent="0.25">
      <c r="A8551" s="9">
        <v>45283.25</v>
      </c>
      <c r="B8551" s="5">
        <v>45283</v>
      </c>
      <c r="C8551" s="6">
        <v>37288.681388888886</v>
      </c>
      <c r="D8551" s="6">
        <v>17620.955336371528</v>
      </c>
      <c r="E8551" s="6">
        <v>38657</v>
      </c>
      <c r="F8551" s="28">
        <f t="shared" si="532"/>
        <v>47.255506711541003</v>
      </c>
      <c r="G8551" s="14">
        <f t="shared" si="533"/>
        <v>45.582831922734634</v>
      </c>
      <c r="H8551" s="6">
        <f t="shared" si="534"/>
        <v>199.44962022569598</v>
      </c>
      <c r="I8551" s="14">
        <f t="shared" si="535"/>
        <v>1.1448471990618518</v>
      </c>
      <c r="J8551" s="9"/>
      <c r="N8551" s="4"/>
      <c r="R8551" s="4"/>
    </row>
    <row r="8552" spans="1:18" x14ac:dyDescent="0.25">
      <c r="A8552" s="9">
        <v>45283.291666666664</v>
      </c>
      <c r="B8552" s="5">
        <v>45283</v>
      </c>
      <c r="C8552" s="6">
        <v>38181.436853298612</v>
      </c>
      <c r="D8552" s="6">
        <v>17734.828977864585</v>
      </c>
      <c r="E8552" s="6">
        <v>38657</v>
      </c>
      <c r="F8552" s="28">
        <f t="shared" si="532"/>
        <v>46.448825501265596</v>
      </c>
      <c r="G8552" s="14">
        <f t="shared" si="533"/>
        <v>45.877406363309582</v>
      </c>
      <c r="H8552" s="6">
        <f t="shared" si="534"/>
        <v>113.87364149305722</v>
      </c>
      <c r="I8552" s="14">
        <f t="shared" si="535"/>
        <v>0.64623988495112927</v>
      </c>
      <c r="J8552" s="9"/>
      <c r="N8552" s="4"/>
      <c r="R8552" s="4"/>
    </row>
    <row r="8553" spans="1:18" x14ac:dyDescent="0.25">
      <c r="A8553" s="9">
        <v>45283.333333333336</v>
      </c>
      <c r="B8553" s="5">
        <v>45283</v>
      </c>
      <c r="C8553" s="6">
        <v>39361.587083333332</v>
      </c>
      <c r="D8553" s="6">
        <v>18511.975115017362</v>
      </c>
      <c r="E8553" s="6">
        <v>38657</v>
      </c>
      <c r="F8553" s="28">
        <f t="shared" si="532"/>
        <v>47.030560723644676</v>
      </c>
      <c r="G8553" s="14">
        <f t="shared" si="533"/>
        <v>47.887769653665217</v>
      </c>
      <c r="H8553" s="6">
        <f t="shared" si="534"/>
        <v>777.14613715277665</v>
      </c>
      <c r="I8553" s="14">
        <f t="shared" si="535"/>
        <v>4.3820334446007791</v>
      </c>
      <c r="J8553" s="9"/>
      <c r="N8553" s="4"/>
      <c r="R8553" s="4"/>
    </row>
    <row r="8554" spans="1:18" x14ac:dyDescent="0.25">
      <c r="A8554" s="9">
        <v>45283.375</v>
      </c>
      <c r="B8554" s="5">
        <v>45283</v>
      </c>
      <c r="C8554" s="6">
        <v>40907.273945312503</v>
      </c>
      <c r="D8554" s="6">
        <v>19304.22713107639</v>
      </c>
      <c r="E8554" s="6">
        <v>38657</v>
      </c>
      <c r="F8554" s="28">
        <f t="shared" si="532"/>
        <v>47.190206702317859</v>
      </c>
      <c r="G8554" s="14">
        <f t="shared" si="533"/>
        <v>49.937209641401012</v>
      </c>
      <c r="H8554" s="6">
        <f t="shared" si="534"/>
        <v>792.25201605902839</v>
      </c>
      <c r="I8554" s="14">
        <f t="shared" si="535"/>
        <v>4.2796730826217155</v>
      </c>
      <c r="J8554" s="9"/>
      <c r="N8554" s="4"/>
      <c r="R8554" s="4"/>
    </row>
    <row r="8555" spans="1:18" x14ac:dyDescent="0.25">
      <c r="A8555" s="9">
        <v>45283.416666666664</v>
      </c>
      <c r="B8555" s="5">
        <v>45283</v>
      </c>
      <c r="C8555" s="6">
        <v>42579.44928385417</v>
      </c>
      <c r="D8555" s="6">
        <v>19868.148233506945</v>
      </c>
      <c r="E8555" s="6">
        <v>38657</v>
      </c>
      <c r="F8555" s="28">
        <f t="shared" si="532"/>
        <v>46.66135557803188</v>
      </c>
      <c r="G8555" s="14">
        <f t="shared" si="533"/>
        <v>51.395990980952853</v>
      </c>
      <c r="H8555" s="6">
        <f t="shared" si="534"/>
        <v>563.92110243055504</v>
      </c>
      <c r="I8555" s="14">
        <f t="shared" si="535"/>
        <v>2.9212311821732651</v>
      </c>
      <c r="J8555" s="9"/>
      <c r="N8555" s="4"/>
      <c r="R8555" s="4"/>
    </row>
    <row r="8556" spans="1:18" x14ac:dyDescent="0.25">
      <c r="A8556" s="9">
        <v>45283.458333333336</v>
      </c>
      <c r="B8556" s="5">
        <v>45283</v>
      </c>
      <c r="C8556" s="6">
        <v>43634.985468749997</v>
      </c>
      <c r="D8556" s="6">
        <v>20741.032960069446</v>
      </c>
      <c r="E8556" s="6">
        <v>38657</v>
      </c>
      <c r="F8556" s="28">
        <f t="shared" si="532"/>
        <v>47.533035103044831</v>
      </c>
      <c r="G8556" s="14">
        <f t="shared" si="533"/>
        <v>53.654015986934958</v>
      </c>
      <c r="H8556" s="6">
        <f t="shared" si="534"/>
        <v>872.88472656250087</v>
      </c>
      <c r="I8556" s="14">
        <f t="shared" si="535"/>
        <v>4.3933874274725362</v>
      </c>
      <c r="J8556" s="9"/>
      <c r="N8556" s="4"/>
      <c r="R8556" s="4"/>
    </row>
    <row r="8557" spans="1:18" x14ac:dyDescent="0.25">
      <c r="A8557" s="9">
        <v>45283.5</v>
      </c>
      <c r="B8557" s="5">
        <v>45283</v>
      </c>
      <c r="C8557" s="6">
        <v>44047.266362847222</v>
      </c>
      <c r="D8557" s="6">
        <v>21668.939019097223</v>
      </c>
      <c r="E8557" s="6">
        <v>38657</v>
      </c>
      <c r="F8557" s="28">
        <f t="shared" si="532"/>
        <v>49.194741940613227</v>
      </c>
      <c r="G8557" s="14">
        <f t="shared" si="533"/>
        <v>56.054373125429343</v>
      </c>
      <c r="H8557" s="6">
        <f t="shared" si="534"/>
        <v>927.90605902777679</v>
      </c>
      <c r="I8557" s="14">
        <f t="shared" si="535"/>
        <v>4.4737697530020704</v>
      </c>
      <c r="J8557" s="9"/>
      <c r="N8557" s="4"/>
      <c r="R8557" s="4"/>
    </row>
    <row r="8558" spans="1:18" x14ac:dyDescent="0.25">
      <c r="A8558" s="9">
        <v>45283.541666666664</v>
      </c>
      <c r="B8558" s="5">
        <v>45283</v>
      </c>
      <c r="C8558" s="6">
        <v>44080.185807291666</v>
      </c>
      <c r="D8558" s="6">
        <v>21435.148305121529</v>
      </c>
      <c r="E8558" s="6">
        <v>38657</v>
      </c>
      <c r="F8558" s="28">
        <f t="shared" si="532"/>
        <v>48.627626931590122</v>
      </c>
      <c r="G8558" s="14">
        <f t="shared" si="533"/>
        <v>55.44959077300755</v>
      </c>
      <c r="H8558" s="6">
        <f t="shared" si="534"/>
        <v>-233.79071397569351</v>
      </c>
      <c r="I8558" s="14">
        <f t="shared" si="535"/>
        <v>-1.0789209096469818</v>
      </c>
      <c r="J8558" s="9"/>
      <c r="N8558" s="4"/>
      <c r="R8558" s="4"/>
    </row>
    <row r="8559" spans="1:18" x14ac:dyDescent="0.25">
      <c r="A8559" s="9">
        <v>45283.583333333336</v>
      </c>
      <c r="B8559" s="5">
        <v>45283</v>
      </c>
      <c r="C8559" s="6">
        <v>44047.898487413193</v>
      </c>
      <c r="D8559" s="6">
        <v>20752.460488281249</v>
      </c>
      <c r="E8559" s="6">
        <v>38657</v>
      </c>
      <c r="F8559" s="28">
        <f t="shared" si="532"/>
        <v>47.113395192307124</v>
      </c>
      <c r="G8559" s="14">
        <f t="shared" si="533"/>
        <v>53.683577329542508</v>
      </c>
      <c r="H8559" s="6">
        <f t="shared" si="534"/>
        <v>-682.68781684027999</v>
      </c>
      <c r="I8559" s="14">
        <f t="shared" si="535"/>
        <v>-3.1848989665126997</v>
      </c>
      <c r="J8559" s="9"/>
      <c r="N8559" s="4"/>
      <c r="R8559" s="4"/>
    </row>
    <row r="8560" spans="1:18" x14ac:dyDescent="0.25">
      <c r="A8560" s="9">
        <v>45283.625</v>
      </c>
      <c r="B8560" s="5">
        <v>45283</v>
      </c>
      <c r="C8560" s="6">
        <v>44105.016150173615</v>
      </c>
      <c r="D8560" s="6">
        <v>20619.429678819444</v>
      </c>
      <c r="E8560" s="6">
        <v>38657</v>
      </c>
      <c r="F8560" s="28">
        <f t="shared" si="532"/>
        <v>46.750758708742197</v>
      </c>
      <c r="G8560" s="14">
        <f t="shared" si="533"/>
        <v>53.339446099851109</v>
      </c>
      <c r="H8560" s="6">
        <f t="shared" si="534"/>
        <v>-133.03080946180489</v>
      </c>
      <c r="I8560" s="14">
        <f t="shared" si="535"/>
        <v>-0.64103632211190742</v>
      </c>
      <c r="J8560" s="9"/>
      <c r="N8560" s="4"/>
      <c r="R8560" s="4"/>
    </row>
    <row r="8561" spans="1:18" x14ac:dyDescent="0.25">
      <c r="A8561" s="9">
        <v>45283.666666666664</v>
      </c>
      <c r="B8561" s="5">
        <v>45283</v>
      </c>
      <c r="C8561" s="6">
        <v>43942.876508246525</v>
      </c>
      <c r="D8561" s="6">
        <v>21110.712706163195</v>
      </c>
      <c r="E8561" s="6">
        <v>38657</v>
      </c>
      <c r="F8561" s="28">
        <f t="shared" si="532"/>
        <v>48.041262620123334</v>
      </c>
      <c r="G8561" s="14">
        <f t="shared" si="533"/>
        <v>54.61032337264453</v>
      </c>
      <c r="H8561" s="6">
        <f t="shared" si="534"/>
        <v>491.28302734375029</v>
      </c>
      <c r="I8561" s="14">
        <f t="shared" si="535"/>
        <v>2.3826218037854017</v>
      </c>
      <c r="J8561" s="9"/>
      <c r="N8561" s="4"/>
      <c r="R8561" s="4"/>
    </row>
    <row r="8562" spans="1:18" x14ac:dyDescent="0.25">
      <c r="A8562" s="9">
        <v>45283.708333333336</v>
      </c>
      <c r="B8562" s="5">
        <v>45283</v>
      </c>
      <c r="C8562" s="6">
        <v>44147.138917100696</v>
      </c>
      <c r="D8562" s="6">
        <v>20064.782454427084</v>
      </c>
      <c r="E8562" s="6">
        <v>38657</v>
      </c>
      <c r="F8562" s="28">
        <f t="shared" si="532"/>
        <v>45.449791190556297</v>
      </c>
      <c r="G8562" s="14">
        <f t="shared" si="533"/>
        <v>51.904654925180651</v>
      </c>
      <c r="H8562" s="6">
        <f t="shared" si="534"/>
        <v>-1045.9302517361102</v>
      </c>
      <c r="I8562" s="14">
        <f t="shared" si="535"/>
        <v>-4.954499955990376</v>
      </c>
      <c r="J8562" s="9"/>
      <c r="N8562" s="4"/>
      <c r="R8562" s="4"/>
    </row>
    <row r="8563" spans="1:18" x14ac:dyDescent="0.25">
      <c r="A8563" s="9">
        <v>45283.75</v>
      </c>
      <c r="B8563" s="5">
        <v>45283</v>
      </c>
      <c r="C8563" s="6">
        <v>45137.704691840278</v>
      </c>
      <c r="D8563" s="6">
        <v>19640.424342447917</v>
      </c>
      <c r="E8563" s="6">
        <v>38657</v>
      </c>
      <c r="F8563" s="28">
        <f t="shared" si="532"/>
        <v>43.512235450462313</v>
      </c>
      <c r="G8563" s="14">
        <f t="shared" si="533"/>
        <v>50.806902611293992</v>
      </c>
      <c r="H8563" s="6">
        <f t="shared" si="534"/>
        <v>-424.35811197916701</v>
      </c>
      <c r="I8563" s="14">
        <f t="shared" si="535"/>
        <v>-2.1149400096562561</v>
      </c>
      <c r="J8563" s="9"/>
      <c r="N8563" s="4"/>
      <c r="R8563" s="4"/>
    </row>
    <row r="8564" spans="1:18" x14ac:dyDescent="0.25">
      <c r="A8564" s="9">
        <v>45283.791666666664</v>
      </c>
      <c r="B8564" s="5">
        <v>45283</v>
      </c>
      <c r="C8564" s="6">
        <v>45567.917834201391</v>
      </c>
      <c r="D8564" s="6">
        <v>19994.568530815974</v>
      </c>
      <c r="E8564" s="6">
        <v>38657</v>
      </c>
      <c r="F8564" s="28">
        <f t="shared" si="532"/>
        <v>43.878609076600995</v>
      </c>
      <c r="G8564" s="14">
        <f t="shared" si="533"/>
        <v>51.723021783418197</v>
      </c>
      <c r="H8564" s="6">
        <f t="shared" si="534"/>
        <v>354.14418836805635</v>
      </c>
      <c r="I8564" s="14">
        <f t="shared" si="535"/>
        <v>1.803139189832377</v>
      </c>
      <c r="J8564" s="9"/>
      <c r="N8564" s="4"/>
      <c r="R8564" s="4"/>
    </row>
    <row r="8565" spans="1:18" x14ac:dyDescent="0.25">
      <c r="A8565" s="9">
        <v>45283.833333333336</v>
      </c>
      <c r="B8565" s="5">
        <v>45283</v>
      </c>
      <c r="C8565" s="6">
        <v>45200.218294270831</v>
      </c>
      <c r="D8565" s="6">
        <v>20578.003233506945</v>
      </c>
      <c r="E8565" s="6">
        <v>38657</v>
      </c>
      <c r="F8565" s="28">
        <f t="shared" si="532"/>
        <v>45.52633595602618</v>
      </c>
      <c r="G8565" s="14">
        <f t="shared" si="533"/>
        <v>53.232281950246893</v>
      </c>
      <c r="H8565" s="6">
        <f t="shared" si="534"/>
        <v>583.43470269097088</v>
      </c>
      <c r="I8565" s="14">
        <f t="shared" si="535"/>
        <v>2.9179659555632385</v>
      </c>
      <c r="J8565" s="9"/>
      <c r="N8565" s="4"/>
      <c r="R8565" s="4"/>
    </row>
    <row r="8566" spans="1:18" x14ac:dyDescent="0.25">
      <c r="A8566" s="9">
        <v>45283.875</v>
      </c>
      <c r="B8566" s="5">
        <v>45283</v>
      </c>
      <c r="C8566" s="6">
        <v>44744.388261718748</v>
      </c>
      <c r="D8566" s="6">
        <v>18248.221089409722</v>
      </c>
      <c r="E8566" s="6">
        <v>38657</v>
      </c>
      <c r="F8566" s="28">
        <f t="shared" si="532"/>
        <v>40.783261987340801</v>
      </c>
      <c r="G8566" s="14">
        <f t="shared" si="533"/>
        <v>47.205476600382134</v>
      </c>
      <c r="H8566" s="6">
        <f t="shared" si="534"/>
        <v>-2329.782144097222</v>
      </c>
      <c r="I8566" s="14">
        <f t="shared" si="535"/>
        <v>-11.321711429725418</v>
      </c>
      <c r="J8566" s="9"/>
      <c r="N8566" s="4"/>
      <c r="R8566" s="4"/>
    </row>
    <row r="8567" spans="1:18" x14ac:dyDescent="0.25">
      <c r="A8567" s="9">
        <v>45283.916666666664</v>
      </c>
      <c r="B8567" s="5">
        <v>45283</v>
      </c>
      <c r="C8567" s="6">
        <v>44123.478374565973</v>
      </c>
      <c r="D8567" s="6">
        <v>16795.895405815972</v>
      </c>
      <c r="E8567" s="6">
        <v>38657</v>
      </c>
      <c r="F8567" s="28">
        <f t="shared" si="532"/>
        <v>38.065664867205044</v>
      </c>
      <c r="G8567" s="14">
        <f t="shared" si="533"/>
        <v>43.448522662948427</v>
      </c>
      <c r="H8567" s="6">
        <f t="shared" si="534"/>
        <v>-1452.32568359375</v>
      </c>
      <c r="I8567" s="14">
        <f t="shared" si="535"/>
        <v>-7.9587247243327246</v>
      </c>
      <c r="J8567" s="9"/>
      <c r="N8567" s="4"/>
      <c r="R8567" s="4"/>
    </row>
    <row r="8568" spans="1:18" x14ac:dyDescent="0.25">
      <c r="A8568" s="9">
        <v>45283.958333333336</v>
      </c>
      <c r="B8568" s="5">
        <v>45283</v>
      </c>
      <c r="C8568" s="6">
        <v>42802.031835937501</v>
      </c>
      <c r="D8568" s="6">
        <v>16019.732622612848</v>
      </c>
      <c r="E8568" s="6">
        <v>38657</v>
      </c>
      <c r="F8568" s="28">
        <f t="shared" si="532"/>
        <v>37.427505039988169</v>
      </c>
      <c r="G8568" s="14">
        <f t="shared" si="533"/>
        <v>41.440703165307312</v>
      </c>
      <c r="H8568" s="6">
        <f t="shared" si="534"/>
        <v>-776.16278320312449</v>
      </c>
      <c r="I8568" s="14">
        <f t="shared" si="535"/>
        <v>-4.621145609982543</v>
      </c>
      <c r="J8568" s="9"/>
      <c r="N8568" s="4"/>
      <c r="R8568" s="4"/>
    </row>
    <row r="8569" spans="1:18" x14ac:dyDescent="0.25">
      <c r="A8569" s="9">
        <v>45284</v>
      </c>
      <c r="B8569" s="5">
        <v>45284</v>
      </c>
      <c r="C8569" s="6">
        <v>41269.780418836803</v>
      </c>
      <c r="D8569" s="6">
        <v>15328.598626302084</v>
      </c>
      <c r="E8569" s="6">
        <v>38657</v>
      </c>
      <c r="F8569" s="28">
        <f t="shared" si="532"/>
        <v>37.142428359773</v>
      </c>
      <c r="G8569" s="14">
        <f t="shared" si="533"/>
        <v>39.652840691988736</v>
      </c>
      <c r="H8569" s="6">
        <f t="shared" si="534"/>
        <v>-691.13399631076391</v>
      </c>
      <c r="I8569" s="14">
        <f t="shared" si="535"/>
        <v>-4.3142667396032897</v>
      </c>
      <c r="J8569" s="9"/>
      <c r="N8569" s="4"/>
      <c r="R8569" s="4"/>
    </row>
    <row r="8570" spans="1:18" x14ac:dyDescent="0.25">
      <c r="A8570" s="9">
        <v>45284.041666666664</v>
      </c>
      <c r="B8570" s="5">
        <v>45284</v>
      </c>
      <c r="C8570" s="6">
        <v>39599.768522135419</v>
      </c>
      <c r="D8570" s="6">
        <v>15198.790224609374</v>
      </c>
      <c r="E8570" s="6">
        <v>38657</v>
      </c>
      <c r="F8570" s="28">
        <f t="shared" si="532"/>
        <v>38.381007747844734</v>
      </c>
      <c r="G8570" s="14">
        <f t="shared" si="533"/>
        <v>39.317045359467564</v>
      </c>
      <c r="H8570" s="6">
        <f t="shared" si="534"/>
        <v>-129.80840169270959</v>
      </c>
      <c r="I8570" s="14">
        <f t="shared" si="535"/>
        <v>-0.8468380238619696</v>
      </c>
      <c r="J8570" s="9"/>
      <c r="N8570" s="4"/>
      <c r="R8570" s="4"/>
    </row>
    <row r="8571" spans="1:18" x14ac:dyDescent="0.25">
      <c r="A8571" s="9">
        <v>45284.083333333336</v>
      </c>
      <c r="B8571" s="5">
        <v>45284</v>
      </c>
      <c r="C8571" s="6">
        <v>38330.32967013889</v>
      </c>
      <c r="D8571" s="6">
        <v>15652.357548828126</v>
      </c>
      <c r="E8571" s="6">
        <v>38657</v>
      </c>
      <c r="F8571" s="28">
        <f t="shared" si="532"/>
        <v>40.835436802992177</v>
      </c>
      <c r="G8571" s="14">
        <f t="shared" si="533"/>
        <v>40.490357629480108</v>
      </c>
      <c r="H8571" s="6">
        <f t="shared" si="534"/>
        <v>453.56732421875131</v>
      </c>
      <c r="I8571" s="14">
        <f t="shared" si="535"/>
        <v>2.9842330706318339</v>
      </c>
      <c r="J8571" s="9"/>
      <c r="N8571" s="4"/>
      <c r="R8571" s="4"/>
    </row>
    <row r="8572" spans="1:18" x14ac:dyDescent="0.25">
      <c r="A8572" s="9">
        <v>45284.125</v>
      </c>
      <c r="B8572" s="5">
        <v>45284</v>
      </c>
      <c r="C8572" s="6">
        <v>37182.476221788194</v>
      </c>
      <c r="D8572" s="6">
        <v>16288.094815538194</v>
      </c>
      <c r="E8572" s="6">
        <v>38657</v>
      </c>
      <c r="F8572" s="28">
        <f t="shared" si="532"/>
        <v>43.805836702165877</v>
      </c>
      <c r="G8572" s="14">
        <f t="shared" si="533"/>
        <v>42.134916872851477</v>
      </c>
      <c r="H8572" s="6">
        <f t="shared" si="534"/>
        <v>635.73726671006807</v>
      </c>
      <c r="I8572" s="14">
        <f t="shared" si="535"/>
        <v>4.0616071075993601</v>
      </c>
      <c r="J8572" s="9"/>
      <c r="N8572" s="4"/>
      <c r="R8572" s="4"/>
    </row>
    <row r="8573" spans="1:18" x14ac:dyDescent="0.25">
      <c r="A8573" s="9">
        <v>45284.166666666664</v>
      </c>
      <c r="B8573" s="5">
        <v>45284</v>
      </c>
      <c r="C8573" s="6">
        <v>36690.661907552087</v>
      </c>
      <c r="D8573" s="6">
        <v>17401.4490625</v>
      </c>
      <c r="E8573" s="6">
        <v>38657</v>
      </c>
      <c r="F8573" s="28">
        <f t="shared" si="532"/>
        <v>47.427460170507956</v>
      </c>
      <c r="G8573" s="14">
        <f t="shared" si="533"/>
        <v>45.015001325762476</v>
      </c>
      <c r="H8573" s="6">
        <f t="shared" si="534"/>
        <v>1113.354246961806</v>
      </c>
      <c r="I8573" s="14">
        <f t="shared" si="535"/>
        <v>6.8353865787894996</v>
      </c>
      <c r="J8573" s="9"/>
      <c r="N8573" s="4"/>
      <c r="R8573" s="4"/>
    </row>
    <row r="8574" spans="1:18" x14ac:dyDescent="0.25">
      <c r="A8574" s="9">
        <v>45284.208333333336</v>
      </c>
      <c r="B8574" s="5">
        <v>45284</v>
      </c>
      <c r="C8574" s="6">
        <v>36305.070264756941</v>
      </c>
      <c r="D8574" s="6">
        <v>17268.852269965279</v>
      </c>
      <c r="E8574" s="6">
        <v>38657</v>
      </c>
      <c r="F8574" s="28">
        <f t="shared" si="532"/>
        <v>47.565951929113808</v>
      </c>
      <c r="G8574" s="14">
        <f t="shared" si="533"/>
        <v>44.671992834325678</v>
      </c>
      <c r="H8574" s="6">
        <f t="shared" si="534"/>
        <v>-132.59679253472132</v>
      </c>
      <c r="I8574" s="14">
        <f t="shared" si="535"/>
        <v>-0.76198707394125276</v>
      </c>
      <c r="J8574" s="9"/>
      <c r="N8574" s="4"/>
      <c r="R8574" s="4"/>
    </row>
    <row r="8575" spans="1:18" x14ac:dyDescent="0.25">
      <c r="A8575" s="9">
        <v>45284.25</v>
      </c>
      <c r="B8575" s="5">
        <v>45284</v>
      </c>
      <c r="C8575" s="6">
        <v>36340.058932291664</v>
      </c>
      <c r="D8575" s="6">
        <v>15537.273741319445</v>
      </c>
      <c r="E8575" s="6">
        <v>38657</v>
      </c>
      <c r="F8575" s="28">
        <f t="shared" si="532"/>
        <v>42.755224393742161</v>
      </c>
      <c r="G8575" s="14">
        <f t="shared" si="533"/>
        <v>40.192652666579001</v>
      </c>
      <c r="H8575" s="6">
        <f t="shared" si="534"/>
        <v>-1731.578528645834</v>
      </c>
      <c r="I8575" s="14">
        <f t="shared" si="535"/>
        <v>-10.027177843529699</v>
      </c>
      <c r="J8575" s="9"/>
      <c r="N8575" s="4"/>
      <c r="R8575" s="4"/>
    </row>
    <row r="8576" spans="1:18" x14ac:dyDescent="0.25">
      <c r="A8576" s="9">
        <v>45284.291666666664</v>
      </c>
      <c r="B8576" s="5">
        <v>45284</v>
      </c>
      <c r="C8576" s="6">
        <v>37160.64029730903</v>
      </c>
      <c r="D8576" s="6">
        <v>15154.298141276042</v>
      </c>
      <c r="E8576" s="6">
        <v>38657</v>
      </c>
      <c r="F8576" s="28">
        <f t="shared" si="532"/>
        <v>40.780508678084949</v>
      </c>
      <c r="G8576" s="14">
        <f t="shared" si="533"/>
        <v>39.201950853082344</v>
      </c>
      <c r="H8576" s="6">
        <f t="shared" si="534"/>
        <v>-382.97560004340266</v>
      </c>
      <c r="I8576" s="14">
        <f t="shared" si="535"/>
        <v>-2.4648828772638973</v>
      </c>
      <c r="J8576" s="9"/>
      <c r="N8576" s="4"/>
      <c r="R8576" s="4"/>
    </row>
    <row r="8577" spans="1:18" x14ac:dyDescent="0.25">
      <c r="A8577" s="9">
        <v>45284.333333333336</v>
      </c>
      <c r="B8577" s="5">
        <v>45284</v>
      </c>
      <c r="C8577" s="6">
        <v>38368.620134548612</v>
      </c>
      <c r="D8577" s="6">
        <v>14688.78695529514</v>
      </c>
      <c r="E8577" s="6">
        <v>38657</v>
      </c>
      <c r="F8577" s="28">
        <f t="shared" si="532"/>
        <v>38.28333389052159</v>
      </c>
      <c r="G8577" s="14">
        <f t="shared" si="533"/>
        <v>37.997741561153582</v>
      </c>
      <c r="H8577" s="6">
        <f t="shared" si="534"/>
        <v>-465.51118598090216</v>
      </c>
      <c r="I8577" s="14">
        <f t="shared" si="535"/>
        <v>-3.0718096057050688</v>
      </c>
      <c r="J8577" s="9"/>
      <c r="N8577" s="4"/>
      <c r="R8577" s="4"/>
    </row>
    <row r="8578" spans="1:18" x14ac:dyDescent="0.25">
      <c r="A8578" s="9">
        <v>45284.375</v>
      </c>
      <c r="B8578" s="5">
        <v>45284</v>
      </c>
      <c r="C8578" s="6">
        <v>39830.08623480903</v>
      </c>
      <c r="D8578" s="6">
        <v>14040.936809895833</v>
      </c>
      <c r="E8578" s="6">
        <v>38657</v>
      </c>
      <c r="F8578" s="28">
        <f t="shared" si="532"/>
        <v>35.252087397252289</v>
      </c>
      <c r="G8578" s="14">
        <f t="shared" si="533"/>
        <v>36.321848073818025</v>
      </c>
      <c r="H8578" s="6">
        <f t="shared" si="534"/>
        <v>-647.85014539930671</v>
      </c>
      <c r="I8578" s="14">
        <f t="shared" si="535"/>
        <v>-4.4105081472760013</v>
      </c>
      <c r="J8578" s="9"/>
      <c r="N8578" s="4"/>
      <c r="R8578" s="4"/>
    </row>
    <row r="8579" spans="1:18" x14ac:dyDescent="0.25">
      <c r="A8579" s="9">
        <v>45284.416666666664</v>
      </c>
      <c r="B8579" s="5">
        <v>45284</v>
      </c>
      <c r="C8579" s="6">
        <v>41831.668825954861</v>
      </c>
      <c r="D8579" s="6">
        <v>13280.040069444445</v>
      </c>
      <c r="E8579" s="6">
        <v>38657</v>
      </c>
      <c r="F8579" s="28">
        <f t="shared" ref="F8579:F8642" si="536">D8579/C8579*100</f>
        <v>31.746378861186425</v>
      </c>
      <c r="G8579" s="14">
        <f t="shared" ref="G8579:G8642" si="537">D8579/E8579*100</f>
        <v>34.353519593978952</v>
      </c>
      <c r="H8579" s="6">
        <f t="shared" si="534"/>
        <v>-760.89674045138781</v>
      </c>
      <c r="I8579" s="14">
        <f t="shared" si="535"/>
        <v>-5.4191308653644796</v>
      </c>
      <c r="J8579" s="9"/>
      <c r="N8579" s="4"/>
      <c r="R8579" s="4"/>
    </row>
    <row r="8580" spans="1:18" x14ac:dyDescent="0.25">
      <c r="A8580" s="9">
        <v>45284.458333333336</v>
      </c>
      <c r="B8580" s="5">
        <v>45284</v>
      </c>
      <c r="C8580" s="6">
        <v>42766.937391493055</v>
      </c>
      <c r="D8580" s="6">
        <v>14338.495601128472</v>
      </c>
      <c r="E8580" s="6">
        <v>38657</v>
      </c>
      <c r="F8580" s="28">
        <f t="shared" si="536"/>
        <v>33.527057291646514</v>
      </c>
      <c r="G8580" s="14">
        <f t="shared" si="537"/>
        <v>37.091589107091785</v>
      </c>
      <c r="H8580" s="6">
        <f t="shared" ref="H8580:H8643" si="538">D8580-D8579</f>
        <v>1058.4555316840269</v>
      </c>
      <c r="I8580" s="14">
        <f t="shared" ref="I8580:I8643" si="539">H8580/D8579*100</f>
        <v>7.970273629816738</v>
      </c>
      <c r="J8580" s="9"/>
      <c r="N8580" s="4"/>
      <c r="R8580" s="4"/>
    </row>
    <row r="8581" spans="1:18" x14ac:dyDescent="0.25">
      <c r="A8581" s="9">
        <v>45284.5</v>
      </c>
      <c r="B8581" s="5">
        <v>45284</v>
      </c>
      <c r="C8581" s="6">
        <v>43709.252465277779</v>
      </c>
      <c r="D8581" s="6">
        <v>15801.854675564236</v>
      </c>
      <c r="E8581" s="6">
        <v>38657</v>
      </c>
      <c r="F8581" s="28">
        <f t="shared" si="536"/>
        <v>36.152196123960437</v>
      </c>
      <c r="G8581" s="14">
        <f t="shared" si="537"/>
        <v>40.877084811455198</v>
      </c>
      <c r="H8581" s="6">
        <f t="shared" si="538"/>
        <v>1463.3590744357643</v>
      </c>
      <c r="I8581" s="14">
        <f t="shared" si="539"/>
        <v>10.20580620968768</v>
      </c>
      <c r="J8581" s="9"/>
      <c r="N8581" s="4"/>
      <c r="R8581" s="4"/>
    </row>
    <row r="8582" spans="1:18" x14ac:dyDescent="0.25">
      <c r="A8582" s="9">
        <v>45284.541666666664</v>
      </c>
      <c r="B8582" s="5">
        <v>45284</v>
      </c>
      <c r="C8582" s="6">
        <v>43697.229893663192</v>
      </c>
      <c r="D8582" s="6">
        <v>17620.932350260417</v>
      </c>
      <c r="E8582" s="6">
        <v>38657</v>
      </c>
      <c r="F8582" s="28">
        <f t="shared" si="536"/>
        <v>40.325055828803777</v>
      </c>
      <c r="G8582" s="14">
        <f t="shared" si="537"/>
        <v>45.582772461030132</v>
      </c>
      <c r="H8582" s="6">
        <f t="shared" si="538"/>
        <v>1819.0776746961801</v>
      </c>
      <c r="I8582" s="14">
        <f t="shared" si="539"/>
        <v>11.511798532796128</v>
      </c>
      <c r="J8582" s="9"/>
      <c r="N8582" s="4"/>
      <c r="R8582" s="4"/>
    </row>
    <row r="8583" spans="1:18" x14ac:dyDescent="0.25">
      <c r="A8583" s="9">
        <v>45284.583333333336</v>
      </c>
      <c r="B8583" s="5">
        <v>45284</v>
      </c>
      <c r="C8583" s="6">
        <v>43546.652393663193</v>
      </c>
      <c r="D8583" s="6">
        <v>20297.754507378471</v>
      </c>
      <c r="E8583" s="6">
        <v>38657</v>
      </c>
      <c r="F8583" s="28">
        <f t="shared" si="536"/>
        <v>46.611515217946241</v>
      </c>
      <c r="G8583" s="14">
        <f t="shared" si="537"/>
        <v>52.507319521376395</v>
      </c>
      <c r="H8583" s="6">
        <f t="shared" si="538"/>
        <v>2676.8221571180547</v>
      </c>
      <c r="I8583" s="14">
        <f t="shared" si="539"/>
        <v>15.191149389314207</v>
      </c>
      <c r="J8583" s="9"/>
      <c r="N8583" s="4"/>
      <c r="R8583" s="4"/>
    </row>
    <row r="8584" spans="1:18" x14ac:dyDescent="0.25">
      <c r="A8584" s="9">
        <v>45284.625</v>
      </c>
      <c r="B8584" s="5">
        <v>45284</v>
      </c>
      <c r="C8584" s="6">
        <v>43487.043741319445</v>
      </c>
      <c r="D8584" s="6">
        <v>22456.929494357639</v>
      </c>
      <c r="E8584" s="6">
        <v>38657</v>
      </c>
      <c r="F8584" s="28">
        <f t="shared" si="536"/>
        <v>51.640506142338829</v>
      </c>
      <c r="G8584" s="14">
        <f t="shared" si="537"/>
        <v>58.092789130966295</v>
      </c>
      <c r="H8584" s="6">
        <f t="shared" si="538"/>
        <v>2159.1749869791674</v>
      </c>
      <c r="I8584" s="14">
        <f t="shared" si="539"/>
        <v>10.637506657173738</v>
      </c>
      <c r="J8584" s="9"/>
      <c r="N8584" s="4"/>
      <c r="R8584" s="4"/>
    </row>
    <row r="8585" spans="1:18" x14ac:dyDescent="0.25">
      <c r="A8585" s="9">
        <v>45284.666666666664</v>
      </c>
      <c r="B8585" s="5">
        <v>45284</v>
      </c>
      <c r="C8585" s="6">
        <v>43535.269652777781</v>
      </c>
      <c r="D8585" s="6">
        <v>22966.731562500001</v>
      </c>
      <c r="E8585" s="6">
        <v>38657</v>
      </c>
      <c r="F8585" s="28">
        <f t="shared" si="536"/>
        <v>52.754311034879741</v>
      </c>
      <c r="G8585" s="14">
        <f t="shared" si="537"/>
        <v>59.411572451302483</v>
      </c>
      <c r="H8585" s="6">
        <f t="shared" si="538"/>
        <v>509.80206814236226</v>
      </c>
      <c r="I8585" s="14">
        <f t="shared" si="539"/>
        <v>2.2701325587295953</v>
      </c>
      <c r="J8585" s="9"/>
      <c r="N8585" s="4"/>
      <c r="R8585" s="4"/>
    </row>
    <row r="8586" spans="1:18" x14ac:dyDescent="0.25">
      <c r="A8586" s="9">
        <v>45284.708333333336</v>
      </c>
      <c r="B8586" s="5">
        <v>45284</v>
      </c>
      <c r="C8586" s="6">
        <v>43615.634902343751</v>
      </c>
      <c r="D8586" s="6">
        <v>22934.421226128474</v>
      </c>
      <c r="E8586" s="6">
        <v>38657</v>
      </c>
      <c r="F8586" s="28">
        <f t="shared" si="536"/>
        <v>52.583027342096678</v>
      </c>
      <c r="G8586" s="14">
        <f t="shared" si="537"/>
        <v>59.327990341020964</v>
      </c>
      <c r="H8586" s="6">
        <f t="shared" si="538"/>
        <v>-32.310336371527228</v>
      </c>
      <c r="I8586" s="14">
        <f t="shared" si="539"/>
        <v>-0.14068321512619336</v>
      </c>
      <c r="J8586" s="9"/>
      <c r="N8586" s="4"/>
      <c r="R8586" s="4"/>
    </row>
    <row r="8587" spans="1:18" x14ac:dyDescent="0.25">
      <c r="A8587" s="9">
        <v>45284.75</v>
      </c>
      <c r="B8587" s="5">
        <v>45284</v>
      </c>
      <c r="C8587" s="6">
        <v>44246.953736979165</v>
      </c>
      <c r="D8587" s="6">
        <v>21751.534051649305</v>
      </c>
      <c r="E8587" s="6">
        <v>38657</v>
      </c>
      <c r="F8587" s="28">
        <f t="shared" si="536"/>
        <v>49.159393392251935</v>
      </c>
      <c r="G8587" s="14">
        <f t="shared" si="537"/>
        <v>56.26803438355099</v>
      </c>
      <c r="H8587" s="6">
        <f t="shared" si="538"/>
        <v>-1182.8871744791686</v>
      </c>
      <c r="I8587" s="14">
        <f t="shared" si="539"/>
        <v>-5.1576935943408158</v>
      </c>
      <c r="J8587" s="9"/>
      <c r="N8587" s="4"/>
      <c r="R8587" s="4"/>
    </row>
    <row r="8588" spans="1:18" x14ac:dyDescent="0.25">
      <c r="A8588" s="9">
        <v>45284.791666666664</v>
      </c>
      <c r="B8588" s="5">
        <v>45284</v>
      </c>
      <c r="C8588" s="6">
        <v>44673.233993055554</v>
      </c>
      <c r="D8588" s="6">
        <v>20332.727293836804</v>
      </c>
      <c r="E8588" s="6">
        <v>38657</v>
      </c>
      <c r="F8588" s="28">
        <f t="shared" si="536"/>
        <v>45.51433929542133</v>
      </c>
      <c r="G8588" s="14">
        <f t="shared" si="537"/>
        <v>52.597789000276286</v>
      </c>
      <c r="H8588" s="6">
        <f t="shared" si="538"/>
        <v>-1418.806757812501</v>
      </c>
      <c r="I8588" s="14">
        <f t="shared" si="539"/>
        <v>-6.5227894016280681</v>
      </c>
      <c r="J8588" s="9"/>
      <c r="N8588" s="4"/>
      <c r="R8588" s="4"/>
    </row>
    <row r="8589" spans="1:18" x14ac:dyDescent="0.25">
      <c r="A8589" s="9">
        <v>45284.833333333336</v>
      </c>
      <c r="B8589" s="5">
        <v>45284</v>
      </c>
      <c r="C8589" s="6">
        <v>43777.531289062499</v>
      </c>
      <c r="D8589" s="6">
        <v>20907.213053385418</v>
      </c>
      <c r="E8589" s="6">
        <v>38657</v>
      </c>
      <c r="F8589" s="28">
        <f t="shared" si="536"/>
        <v>47.75786216754743</v>
      </c>
      <c r="G8589" s="14">
        <f t="shared" si="537"/>
        <v>54.08389956123191</v>
      </c>
      <c r="H8589" s="6">
        <f t="shared" si="538"/>
        <v>574.48575954861371</v>
      </c>
      <c r="I8589" s="14">
        <f t="shared" si="539"/>
        <v>2.8254240134462933</v>
      </c>
      <c r="J8589" s="9"/>
      <c r="N8589" s="4"/>
      <c r="R8589" s="4"/>
    </row>
    <row r="8590" spans="1:18" x14ac:dyDescent="0.25">
      <c r="A8590" s="9">
        <v>45284.875</v>
      </c>
      <c r="B8590" s="5">
        <v>45284</v>
      </c>
      <c r="C8590" s="6">
        <v>42957.109611545136</v>
      </c>
      <c r="D8590" s="6">
        <v>22004.302152777778</v>
      </c>
      <c r="E8590" s="6">
        <v>38657</v>
      </c>
      <c r="F8590" s="28">
        <f t="shared" si="536"/>
        <v>51.2238890180449</v>
      </c>
      <c r="G8590" s="14">
        <f t="shared" si="537"/>
        <v>56.921908458436455</v>
      </c>
      <c r="H8590" s="6">
        <f t="shared" si="538"/>
        <v>1097.0890993923604</v>
      </c>
      <c r="I8590" s="14">
        <f t="shared" si="539"/>
        <v>5.2474191399446868</v>
      </c>
      <c r="J8590" s="9"/>
      <c r="N8590" s="4"/>
      <c r="R8590" s="4"/>
    </row>
    <row r="8591" spans="1:18" x14ac:dyDescent="0.25">
      <c r="A8591" s="9">
        <v>45284.916666666664</v>
      </c>
      <c r="B8591" s="5">
        <v>45284</v>
      </c>
      <c r="C8591" s="6">
        <v>42538.39569878472</v>
      </c>
      <c r="D8591" s="6">
        <v>22696.553721788194</v>
      </c>
      <c r="E8591" s="6">
        <v>38657</v>
      </c>
      <c r="F8591" s="28">
        <f t="shared" si="536"/>
        <v>53.355452994755538</v>
      </c>
      <c r="G8591" s="14">
        <f t="shared" si="537"/>
        <v>58.712661928727506</v>
      </c>
      <c r="H8591" s="6">
        <f t="shared" si="538"/>
        <v>692.25156901041555</v>
      </c>
      <c r="I8591" s="14">
        <f t="shared" si="539"/>
        <v>3.1459828364655822</v>
      </c>
      <c r="J8591" s="9"/>
      <c r="N8591" s="4"/>
      <c r="R8591" s="4"/>
    </row>
    <row r="8592" spans="1:18" x14ac:dyDescent="0.25">
      <c r="A8592" s="9">
        <v>45284.958333333336</v>
      </c>
      <c r="B8592" s="5">
        <v>45284</v>
      </c>
      <c r="C8592" s="6">
        <v>41836.751091579863</v>
      </c>
      <c r="D8592" s="6">
        <v>22137.280384114583</v>
      </c>
      <c r="E8592" s="6">
        <v>38657</v>
      </c>
      <c r="F8592" s="28">
        <f t="shared" si="536"/>
        <v>52.913478715535277</v>
      </c>
      <c r="G8592" s="14">
        <f t="shared" si="537"/>
        <v>57.265903676215387</v>
      </c>
      <c r="H8592" s="6">
        <f t="shared" si="538"/>
        <v>-559.27333767361051</v>
      </c>
      <c r="I8592" s="14">
        <f t="shared" si="539"/>
        <v>-2.4641332976324084</v>
      </c>
      <c r="J8592" s="9"/>
      <c r="N8592" s="4"/>
      <c r="R8592" s="4"/>
    </row>
    <row r="8593" spans="1:18" x14ac:dyDescent="0.25">
      <c r="A8593" s="9">
        <v>45285</v>
      </c>
      <c r="B8593" s="5">
        <v>45285</v>
      </c>
      <c r="C8593" s="6">
        <v>41038.922261284722</v>
      </c>
      <c r="D8593" s="6">
        <v>21931.432150607638</v>
      </c>
      <c r="E8593" s="6">
        <v>38657</v>
      </c>
      <c r="F8593" s="28">
        <f t="shared" si="536"/>
        <v>53.440565546472207</v>
      </c>
      <c r="G8593" s="14">
        <f t="shared" si="537"/>
        <v>56.733404430265253</v>
      </c>
      <c r="H8593" s="6">
        <f t="shared" si="538"/>
        <v>-205.84823350694569</v>
      </c>
      <c r="I8593" s="14">
        <f t="shared" si="539"/>
        <v>-0.92987137505228346</v>
      </c>
      <c r="J8593" s="9"/>
      <c r="N8593" s="4"/>
      <c r="R8593" s="4"/>
    </row>
    <row r="8594" spans="1:18" x14ac:dyDescent="0.25">
      <c r="A8594" s="9">
        <v>45285.041666666664</v>
      </c>
      <c r="B8594" s="5">
        <v>45285</v>
      </c>
      <c r="C8594" s="6">
        <v>40153.578947482638</v>
      </c>
      <c r="D8594" s="6">
        <v>21586.976942274305</v>
      </c>
      <c r="E8594" s="6">
        <v>38657</v>
      </c>
      <c r="F8594" s="28">
        <f t="shared" si="536"/>
        <v>53.761028302130121</v>
      </c>
      <c r="G8594" s="14">
        <f t="shared" si="537"/>
        <v>55.842349231120636</v>
      </c>
      <c r="H8594" s="6">
        <f t="shared" si="538"/>
        <v>-344.45520833333285</v>
      </c>
      <c r="I8594" s="14">
        <f t="shared" si="539"/>
        <v>-1.5706006154449392</v>
      </c>
      <c r="J8594" s="9"/>
      <c r="N8594" s="4"/>
      <c r="R8594" s="4"/>
    </row>
    <row r="8595" spans="1:18" x14ac:dyDescent="0.25">
      <c r="A8595" s="9">
        <v>45285.083333333336</v>
      </c>
      <c r="B8595" s="5">
        <v>45285</v>
      </c>
      <c r="C8595" s="6">
        <v>39695.343268229168</v>
      </c>
      <c r="D8595" s="6">
        <v>21631.560299479166</v>
      </c>
      <c r="E8595" s="6">
        <v>38657</v>
      </c>
      <c r="F8595" s="28">
        <f t="shared" si="536"/>
        <v>54.493949462309722</v>
      </c>
      <c r="G8595" s="14">
        <f t="shared" si="537"/>
        <v>55.957679849649914</v>
      </c>
      <c r="H8595" s="6">
        <f t="shared" si="538"/>
        <v>44.583357204861386</v>
      </c>
      <c r="I8595" s="14">
        <f t="shared" si="539"/>
        <v>0.20652895180312492</v>
      </c>
      <c r="J8595" s="9"/>
      <c r="N8595" s="4"/>
      <c r="R8595" s="4"/>
    </row>
    <row r="8596" spans="1:18" x14ac:dyDescent="0.25">
      <c r="A8596" s="9">
        <v>45285.125</v>
      </c>
      <c r="B8596" s="5">
        <v>45285</v>
      </c>
      <c r="C8596" s="6">
        <v>39281.800939670138</v>
      </c>
      <c r="D8596" s="6">
        <v>20346.316770833335</v>
      </c>
      <c r="E8596" s="6">
        <v>38657</v>
      </c>
      <c r="F8596" s="28">
        <f t="shared" si="536"/>
        <v>51.795784012249491</v>
      </c>
      <c r="G8596" s="14">
        <f t="shared" si="537"/>
        <v>52.632942987902155</v>
      </c>
      <c r="H8596" s="6">
        <f t="shared" si="538"/>
        <v>-1285.2435286458312</v>
      </c>
      <c r="I8596" s="14">
        <f t="shared" si="539"/>
        <v>-5.9415202179233306</v>
      </c>
      <c r="J8596" s="9"/>
      <c r="N8596" s="4"/>
      <c r="R8596" s="4"/>
    </row>
    <row r="8597" spans="1:18" x14ac:dyDescent="0.25">
      <c r="A8597" s="9">
        <v>45285.166666666664</v>
      </c>
      <c r="B8597" s="5">
        <v>45285</v>
      </c>
      <c r="C8597" s="6">
        <v>39322.122656250001</v>
      </c>
      <c r="D8597" s="6">
        <v>19251.771189236111</v>
      </c>
      <c r="E8597" s="6">
        <v>38657</v>
      </c>
      <c r="F8597" s="28">
        <f t="shared" si="536"/>
        <v>48.959135185893032</v>
      </c>
      <c r="G8597" s="14">
        <f t="shared" si="537"/>
        <v>49.801513798887939</v>
      </c>
      <c r="H8597" s="6">
        <f t="shared" si="538"/>
        <v>-1094.5455815972236</v>
      </c>
      <c r="I8597" s="14">
        <f t="shared" si="539"/>
        <v>-5.379576037891372</v>
      </c>
      <c r="J8597" s="9"/>
      <c r="N8597" s="4"/>
      <c r="R8597" s="4"/>
    </row>
    <row r="8598" spans="1:18" x14ac:dyDescent="0.25">
      <c r="A8598" s="9">
        <v>45285.208333333336</v>
      </c>
      <c r="B8598" s="5">
        <v>45285</v>
      </c>
      <c r="C8598" s="6">
        <v>39955.382406684024</v>
      </c>
      <c r="D8598" s="6">
        <v>19377.679683159724</v>
      </c>
      <c r="E8598" s="6">
        <v>38657</v>
      </c>
      <c r="F8598" s="28">
        <f t="shared" si="536"/>
        <v>48.498296139240772</v>
      </c>
      <c r="G8598" s="14">
        <f t="shared" si="537"/>
        <v>50.127220640918132</v>
      </c>
      <c r="H8598" s="6">
        <f t="shared" si="538"/>
        <v>125.9084939236127</v>
      </c>
      <c r="I8598" s="14">
        <f t="shared" si="539"/>
        <v>0.65400992296235894</v>
      </c>
      <c r="J8598" s="9"/>
      <c r="N8598" s="4"/>
      <c r="R8598" s="4"/>
    </row>
    <row r="8599" spans="1:18" x14ac:dyDescent="0.25">
      <c r="A8599" s="9">
        <v>45285.25</v>
      </c>
      <c r="B8599" s="5">
        <v>45285</v>
      </c>
      <c r="C8599" s="6">
        <v>41175.10189019097</v>
      </c>
      <c r="D8599" s="6">
        <v>19935.443652343751</v>
      </c>
      <c r="E8599" s="6">
        <v>38657</v>
      </c>
      <c r="F8599" s="28">
        <f t="shared" si="536"/>
        <v>48.416258217184684</v>
      </c>
      <c r="G8599" s="14">
        <f t="shared" si="537"/>
        <v>51.570074378104223</v>
      </c>
      <c r="H8599" s="6">
        <f t="shared" si="538"/>
        <v>557.76396918402679</v>
      </c>
      <c r="I8599" s="14">
        <f t="shared" si="539"/>
        <v>2.8783836780455947</v>
      </c>
      <c r="J8599" s="9"/>
      <c r="N8599" s="4"/>
      <c r="R8599" s="4"/>
    </row>
    <row r="8600" spans="1:18" x14ac:dyDescent="0.25">
      <c r="A8600" s="9">
        <v>45285.291666666664</v>
      </c>
      <c r="B8600" s="5">
        <v>45285</v>
      </c>
      <c r="C8600" s="6">
        <v>42699.833886718749</v>
      </c>
      <c r="D8600" s="6">
        <v>19542.954490017361</v>
      </c>
      <c r="E8600" s="6">
        <v>38657</v>
      </c>
      <c r="F8600" s="28">
        <f t="shared" si="536"/>
        <v>45.768221351549457</v>
      </c>
      <c r="G8600" s="14">
        <f t="shared" si="537"/>
        <v>50.554762371672304</v>
      </c>
      <c r="H8600" s="6">
        <f t="shared" si="538"/>
        <v>-392.48916232639021</v>
      </c>
      <c r="I8600" s="14">
        <f t="shared" si="539"/>
        <v>-1.9688007408866792</v>
      </c>
      <c r="J8600" s="9"/>
      <c r="N8600" s="4"/>
      <c r="R8600" s="4"/>
    </row>
    <row r="8601" spans="1:18" x14ac:dyDescent="0.25">
      <c r="A8601" s="9">
        <v>45285.333333333336</v>
      </c>
      <c r="B8601" s="5">
        <v>45285</v>
      </c>
      <c r="C8601" s="6">
        <v>44245.731121961806</v>
      </c>
      <c r="D8601" s="6">
        <v>18710.145503472224</v>
      </c>
      <c r="E8601" s="6">
        <v>38657</v>
      </c>
      <c r="F8601" s="28">
        <f t="shared" si="536"/>
        <v>42.286894190760158</v>
      </c>
      <c r="G8601" s="14">
        <f t="shared" si="537"/>
        <v>48.400407438425702</v>
      </c>
      <c r="H8601" s="6">
        <f t="shared" si="538"/>
        <v>-832.80898654513658</v>
      </c>
      <c r="I8601" s="14">
        <f t="shared" si="539"/>
        <v>-4.261428265467945</v>
      </c>
      <c r="J8601" s="9"/>
      <c r="N8601" s="4"/>
      <c r="R8601" s="4"/>
    </row>
    <row r="8602" spans="1:18" x14ac:dyDescent="0.25">
      <c r="A8602" s="9">
        <v>45285.375</v>
      </c>
      <c r="B8602" s="5">
        <v>45285</v>
      </c>
      <c r="C8602" s="6">
        <v>45280.607819010416</v>
      </c>
      <c r="D8602" s="6">
        <v>16470.089970703124</v>
      </c>
      <c r="E8602" s="6">
        <v>38657</v>
      </c>
      <c r="F8602" s="28">
        <f t="shared" si="536"/>
        <v>36.373385349717836</v>
      </c>
      <c r="G8602" s="14">
        <f t="shared" si="537"/>
        <v>42.605711696984052</v>
      </c>
      <c r="H8602" s="6">
        <f t="shared" si="538"/>
        <v>-2240.0555327691</v>
      </c>
      <c r="I8602" s="14">
        <f t="shared" si="539"/>
        <v>-11.972411076938931</v>
      </c>
      <c r="J8602" s="9"/>
      <c r="N8602" s="4"/>
      <c r="R8602" s="4"/>
    </row>
    <row r="8603" spans="1:18" x14ac:dyDescent="0.25">
      <c r="A8603" s="9">
        <v>45285.416666666664</v>
      </c>
      <c r="B8603" s="5">
        <v>45285</v>
      </c>
      <c r="C8603" s="6">
        <v>45540.632428385419</v>
      </c>
      <c r="D8603" s="6">
        <v>15533.310396050347</v>
      </c>
      <c r="E8603" s="6">
        <v>38657</v>
      </c>
      <c r="F8603" s="28">
        <f t="shared" si="536"/>
        <v>34.108683976835714</v>
      </c>
      <c r="G8603" s="14">
        <f t="shared" si="537"/>
        <v>40.182400072562139</v>
      </c>
      <c r="H8603" s="6">
        <f t="shared" si="538"/>
        <v>-936.77957465277723</v>
      </c>
      <c r="I8603" s="14">
        <f t="shared" si="539"/>
        <v>-5.6877623396053938</v>
      </c>
      <c r="J8603" s="9"/>
      <c r="N8603" s="4"/>
      <c r="R8603" s="4"/>
    </row>
    <row r="8604" spans="1:18" x14ac:dyDescent="0.25">
      <c r="A8604" s="9">
        <v>45285.458333333336</v>
      </c>
      <c r="B8604" s="5">
        <v>45285</v>
      </c>
      <c r="C8604" s="6">
        <v>45264.656940104163</v>
      </c>
      <c r="D8604" s="6">
        <v>14821.360690104166</v>
      </c>
      <c r="E8604" s="6">
        <v>38657</v>
      </c>
      <c r="F8604" s="28">
        <f t="shared" si="536"/>
        <v>32.743782217804785</v>
      </c>
      <c r="G8604" s="14">
        <f t="shared" si="537"/>
        <v>38.340690405629424</v>
      </c>
      <c r="H8604" s="6">
        <f t="shared" si="538"/>
        <v>-711.94970594618098</v>
      </c>
      <c r="I8604" s="14">
        <f t="shared" si="539"/>
        <v>-4.5833739736972507</v>
      </c>
      <c r="J8604" s="9"/>
      <c r="N8604" s="4"/>
      <c r="R8604" s="4"/>
    </row>
    <row r="8605" spans="1:18" x14ac:dyDescent="0.25">
      <c r="A8605" s="9">
        <v>45285.5</v>
      </c>
      <c r="B8605" s="5">
        <v>45285</v>
      </c>
      <c r="C8605" s="6">
        <v>44202.212625868058</v>
      </c>
      <c r="D8605" s="6">
        <v>11684.011473524306</v>
      </c>
      <c r="E8605" s="6">
        <v>38657</v>
      </c>
      <c r="F8605" s="28">
        <f t="shared" si="536"/>
        <v>26.433091873519878</v>
      </c>
      <c r="G8605" s="14">
        <f t="shared" si="537"/>
        <v>30.224827259032789</v>
      </c>
      <c r="H8605" s="6">
        <f t="shared" si="538"/>
        <v>-3137.3492165798598</v>
      </c>
      <c r="I8605" s="14">
        <f t="shared" si="539"/>
        <v>-21.167754312022012</v>
      </c>
      <c r="J8605" s="9"/>
      <c r="N8605" s="4"/>
      <c r="R8605" s="4"/>
    </row>
    <row r="8606" spans="1:18" x14ac:dyDescent="0.25">
      <c r="A8606" s="9">
        <v>45285.541666666664</v>
      </c>
      <c r="B8606" s="5">
        <v>45285</v>
      </c>
      <c r="C8606" s="6">
        <v>43185.968179253476</v>
      </c>
      <c r="D8606" s="6">
        <v>9456.5001801215276</v>
      </c>
      <c r="E8606" s="6">
        <v>38657</v>
      </c>
      <c r="F8606" s="28">
        <f t="shared" si="536"/>
        <v>21.897159144076863</v>
      </c>
      <c r="G8606" s="14">
        <f t="shared" si="537"/>
        <v>24.462581628480038</v>
      </c>
      <c r="H8606" s="6">
        <f t="shared" si="538"/>
        <v>-2227.5112934027784</v>
      </c>
      <c r="I8606" s="14">
        <f t="shared" si="539"/>
        <v>-19.064610630092808</v>
      </c>
      <c r="J8606" s="9"/>
      <c r="N8606" s="4"/>
      <c r="R8606" s="4"/>
    </row>
    <row r="8607" spans="1:18" x14ac:dyDescent="0.25">
      <c r="A8607" s="9">
        <v>45285.583333333336</v>
      </c>
      <c r="B8607" s="5">
        <v>45285</v>
      </c>
      <c r="C8607" s="6">
        <v>42135.053606770831</v>
      </c>
      <c r="D8607" s="6">
        <v>7836.9245361328121</v>
      </c>
      <c r="E8607" s="6">
        <v>38657</v>
      </c>
      <c r="F8607" s="28">
        <f t="shared" si="536"/>
        <v>18.599536170694392</v>
      </c>
      <c r="G8607" s="14">
        <f t="shared" si="537"/>
        <v>20.272976527233912</v>
      </c>
      <c r="H8607" s="6">
        <f t="shared" si="538"/>
        <v>-1619.5756439887155</v>
      </c>
      <c r="I8607" s="14">
        <f t="shared" si="539"/>
        <v>-17.12658608512713</v>
      </c>
      <c r="J8607" s="9"/>
      <c r="N8607" s="4"/>
      <c r="R8607" s="4"/>
    </row>
    <row r="8608" spans="1:18" x14ac:dyDescent="0.25">
      <c r="A8608" s="9">
        <v>45285.625</v>
      </c>
      <c r="B8608" s="5">
        <v>45285</v>
      </c>
      <c r="C8608" s="6">
        <v>41332.647532552081</v>
      </c>
      <c r="D8608" s="6">
        <v>6620.4723670789926</v>
      </c>
      <c r="E8608" s="6">
        <v>38657</v>
      </c>
      <c r="F8608" s="28">
        <f t="shared" si="536"/>
        <v>16.017537618089793</v>
      </c>
      <c r="G8608" s="14">
        <f t="shared" si="537"/>
        <v>17.126192842380402</v>
      </c>
      <c r="H8608" s="6">
        <f t="shared" si="538"/>
        <v>-1216.4521690538195</v>
      </c>
      <c r="I8608" s="14">
        <f t="shared" si="539"/>
        <v>-15.522060515515527</v>
      </c>
      <c r="J8608" s="9"/>
      <c r="N8608" s="4"/>
      <c r="R8608" s="4"/>
    </row>
    <row r="8609" spans="1:18" x14ac:dyDescent="0.25">
      <c r="A8609" s="9">
        <v>45285.666666666664</v>
      </c>
      <c r="B8609" s="5">
        <v>45285</v>
      </c>
      <c r="C8609" s="6">
        <v>41175.464281684028</v>
      </c>
      <c r="D8609" s="6">
        <v>5079.3277419704864</v>
      </c>
      <c r="E8609" s="6">
        <v>38657</v>
      </c>
      <c r="F8609" s="28">
        <f t="shared" si="536"/>
        <v>12.33581170384012</v>
      </c>
      <c r="G8609" s="14">
        <f t="shared" si="537"/>
        <v>13.139477305456932</v>
      </c>
      <c r="H8609" s="6">
        <f t="shared" si="538"/>
        <v>-1541.1446251085063</v>
      </c>
      <c r="I8609" s="14">
        <f t="shared" si="539"/>
        <v>-23.278469264096817</v>
      </c>
      <c r="J8609" s="9"/>
      <c r="N8609" s="4"/>
      <c r="R8609" s="4"/>
    </row>
    <row r="8610" spans="1:18" x14ac:dyDescent="0.25">
      <c r="A8610" s="9">
        <v>45285.708333333336</v>
      </c>
      <c r="B8610" s="5">
        <v>45285</v>
      </c>
      <c r="C8610" s="6">
        <v>41676.384461805559</v>
      </c>
      <c r="D8610" s="6">
        <v>3561.7203531901041</v>
      </c>
      <c r="E8610" s="6">
        <v>38657</v>
      </c>
      <c r="F8610" s="28">
        <f t="shared" si="536"/>
        <v>8.5461356573631111</v>
      </c>
      <c r="G8610" s="14">
        <f t="shared" si="537"/>
        <v>9.2136491532972133</v>
      </c>
      <c r="H8610" s="6">
        <f t="shared" si="538"/>
        <v>-1517.6073887803823</v>
      </c>
      <c r="I8610" s="14">
        <f t="shared" si="539"/>
        <v>-29.878115094649083</v>
      </c>
      <c r="J8610" s="9"/>
      <c r="N8610" s="4"/>
      <c r="R8610" s="4"/>
    </row>
    <row r="8611" spans="1:18" x14ac:dyDescent="0.25">
      <c r="A8611" s="9">
        <v>45285.75</v>
      </c>
      <c r="B8611" s="5">
        <v>45285</v>
      </c>
      <c r="C8611" s="6">
        <v>44010.175329861115</v>
      </c>
      <c r="D8611" s="6">
        <v>1964.1517824978298</v>
      </c>
      <c r="E8611" s="6">
        <v>38657</v>
      </c>
      <c r="F8611" s="28">
        <f t="shared" si="536"/>
        <v>4.462949233390451</v>
      </c>
      <c r="G8611" s="14">
        <f t="shared" si="537"/>
        <v>5.0809731290525129</v>
      </c>
      <c r="H8611" s="6">
        <f t="shared" si="538"/>
        <v>-1597.5685706922743</v>
      </c>
      <c r="I8611" s="14">
        <f t="shared" si="539"/>
        <v>-44.853846239258786</v>
      </c>
      <c r="J8611" s="9"/>
      <c r="N8611" s="4"/>
      <c r="R8611" s="4"/>
    </row>
    <row r="8612" spans="1:18" x14ac:dyDescent="0.25">
      <c r="A8612" s="9">
        <v>45285.791666666664</v>
      </c>
      <c r="B8612" s="5">
        <v>45285</v>
      </c>
      <c r="C8612" s="6">
        <v>45911.283765190972</v>
      </c>
      <c r="D8612" s="6">
        <v>1536.7948935275608</v>
      </c>
      <c r="E8612" s="6">
        <v>38657</v>
      </c>
      <c r="F8612" s="28">
        <f t="shared" si="536"/>
        <v>3.3473141404351847</v>
      </c>
      <c r="G8612" s="14">
        <f t="shared" si="537"/>
        <v>3.9754634180809703</v>
      </c>
      <c r="H8612" s="6">
        <f t="shared" si="538"/>
        <v>-427.35688897026898</v>
      </c>
      <c r="I8612" s="14">
        <f t="shared" si="539"/>
        <v>-21.757834235539338</v>
      </c>
      <c r="J8612" s="9"/>
      <c r="N8612" s="4"/>
      <c r="R8612" s="4"/>
    </row>
    <row r="8613" spans="1:18" x14ac:dyDescent="0.25">
      <c r="A8613" s="9">
        <v>45285.833333333336</v>
      </c>
      <c r="B8613" s="5">
        <v>45285</v>
      </c>
      <c r="C8613" s="6">
        <v>46055.818246527779</v>
      </c>
      <c r="D8613" s="6">
        <v>1359.2611400010851</v>
      </c>
      <c r="E8613" s="6">
        <v>38657</v>
      </c>
      <c r="F8613" s="28">
        <f t="shared" si="536"/>
        <v>2.9513342542851508</v>
      </c>
      <c r="G8613" s="14">
        <f t="shared" si="537"/>
        <v>3.5162095868822849</v>
      </c>
      <c r="H8613" s="6">
        <f t="shared" si="538"/>
        <v>-177.53375352647572</v>
      </c>
      <c r="I8613" s="14">
        <f t="shared" si="539"/>
        <v>-11.552208708799425</v>
      </c>
      <c r="J8613" s="9"/>
      <c r="N8613" s="4"/>
      <c r="R8613" s="4"/>
    </row>
    <row r="8614" spans="1:18" x14ac:dyDescent="0.25">
      <c r="A8614" s="9">
        <v>45285.875</v>
      </c>
      <c r="B8614" s="5">
        <v>45285</v>
      </c>
      <c r="C8614" s="6">
        <v>46274.196746961803</v>
      </c>
      <c r="D8614" s="6">
        <v>1412.197203233507</v>
      </c>
      <c r="E8614" s="6">
        <v>38657</v>
      </c>
      <c r="F8614" s="28">
        <f t="shared" si="536"/>
        <v>3.0518027378319146</v>
      </c>
      <c r="G8614" s="14">
        <f t="shared" si="537"/>
        <v>3.6531474331518403</v>
      </c>
      <c r="H8614" s="6">
        <f t="shared" si="538"/>
        <v>52.93606323242193</v>
      </c>
      <c r="I8614" s="14">
        <f t="shared" si="539"/>
        <v>3.8944733778219884</v>
      </c>
      <c r="J8614" s="9"/>
      <c r="N8614" s="4"/>
      <c r="R8614" s="4"/>
    </row>
    <row r="8615" spans="1:18" x14ac:dyDescent="0.25">
      <c r="A8615" s="9">
        <v>45285.916666666664</v>
      </c>
      <c r="B8615" s="5">
        <v>45285</v>
      </c>
      <c r="C8615" s="6">
        <v>46372.266460503473</v>
      </c>
      <c r="D8615" s="6">
        <v>1835.3059555392795</v>
      </c>
      <c r="E8615" s="6">
        <v>38657</v>
      </c>
      <c r="F8615" s="28">
        <f t="shared" si="536"/>
        <v>3.957766345327244</v>
      </c>
      <c r="G8615" s="14">
        <f t="shared" si="537"/>
        <v>4.7476678364572509</v>
      </c>
      <c r="H8615" s="6">
        <f t="shared" si="538"/>
        <v>423.10875230577244</v>
      </c>
      <c r="I8615" s="14">
        <f t="shared" si="539"/>
        <v>29.961024659798262</v>
      </c>
      <c r="J8615" s="9"/>
      <c r="N8615" s="4"/>
      <c r="R8615" s="4"/>
    </row>
    <row r="8616" spans="1:18" x14ac:dyDescent="0.25">
      <c r="A8616" s="9">
        <v>45285.958333333336</v>
      </c>
      <c r="B8616" s="5">
        <v>45285</v>
      </c>
      <c r="C8616" s="6">
        <v>45798.144969618057</v>
      </c>
      <c r="D8616" s="6">
        <v>2877.0793012152776</v>
      </c>
      <c r="E8616" s="6">
        <v>38657</v>
      </c>
      <c r="F8616" s="28">
        <f t="shared" si="536"/>
        <v>6.2820869778107777</v>
      </c>
      <c r="G8616" s="14">
        <f t="shared" si="537"/>
        <v>7.4425829764732843</v>
      </c>
      <c r="H8616" s="6">
        <f t="shared" si="538"/>
        <v>1041.7733456759981</v>
      </c>
      <c r="I8616" s="14">
        <f t="shared" si="539"/>
        <v>56.762925142357936</v>
      </c>
      <c r="J8616" s="9"/>
      <c r="N8616" s="4"/>
      <c r="R8616" s="4"/>
    </row>
    <row r="8617" spans="1:18" x14ac:dyDescent="0.25">
      <c r="A8617" s="9">
        <v>45286</v>
      </c>
      <c r="B8617" s="5">
        <v>45286</v>
      </c>
      <c r="C8617" s="6">
        <v>45339.478105468748</v>
      </c>
      <c r="D8617" s="6">
        <v>4416.336742892795</v>
      </c>
      <c r="E8617" s="6">
        <v>38657</v>
      </c>
      <c r="F8617" s="28">
        <f t="shared" si="536"/>
        <v>9.7405989822368646</v>
      </c>
      <c r="G8617" s="14">
        <f t="shared" si="537"/>
        <v>11.424416646125657</v>
      </c>
      <c r="H8617" s="6">
        <f t="shared" si="538"/>
        <v>1539.2574416775174</v>
      </c>
      <c r="I8617" s="14">
        <f t="shared" si="539"/>
        <v>53.500695689108582</v>
      </c>
      <c r="J8617" s="9"/>
      <c r="N8617" s="4"/>
      <c r="R8617" s="4"/>
    </row>
    <row r="8618" spans="1:18" x14ac:dyDescent="0.25">
      <c r="A8618" s="9">
        <v>45286.041666666664</v>
      </c>
      <c r="B8618" s="5">
        <v>45286</v>
      </c>
      <c r="C8618" s="6">
        <v>44820.859503038191</v>
      </c>
      <c r="D8618" s="6">
        <v>6135.1414594184025</v>
      </c>
      <c r="E8618" s="6">
        <v>38657</v>
      </c>
      <c r="F8618" s="28">
        <f t="shared" si="536"/>
        <v>13.688138798414901</v>
      </c>
      <c r="G8618" s="14">
        <f t="shared" si="537"/>
        <v>15.870712831876252</v>
      </c>
      <c r="H8618" s="6">
        <f t="shared" si="538"/>
        <v>1718.8047165256075</v>
      </c>
      <c r="I8618" s="14">
        <f t="shared" si="539"/>
        <v>38.919240460811281</v>
      </c>
      <c r="J8618" s="9"/>
      <c r="N8618" s="4"/>
      <c r="R8618" s="4"/>
    </row>
    <row r="8619" spans="1:18" x14ac:dyDescent="0.25">
      <c r="A8619" s="9">
        <v>45286.083333333336</v>
      </c>
      <c r="B8619" s="5">
        <v>45286</v>
      </c>
      <c r="C8619" s="6">
        <v>44358.246126302081</v>
      </c>
      <c r="D8619" s="6">
        <v>8537.3572558593751</v>
      </c>
      <c r="E8619" s="6">
        <v>38657</v>
      </c>
      <c r="F8619" s="28">
        <f t="shared" si="536"/>
        <v>19.246381454196353</v>
      </c>
      <c r="G8619" s="14">
        <f t="shared" si="537"/>
        <v>22.084893436788615</v>
      </c>
      <c r="H8619" s="6">
        <f t="shared" si="538"/>
        <v>2402.2157964409726</v>
      </c>
      <c r="I8619" s="14">
        <f t="shared" si="539"/>
        <v>39.155018874963268</v>
      </c>
      <c r="J8619" s="9"/>
      <c r="N8619" s="4"/>
      <c r="R8619" s="4"/>
    </row>
    <row r="8620" spans="1:18" x14ac:dyDescent="0.25">
      <c r="A8620" s="9">
        <v>45286.125</v>
      </c>
      <c r="B8620" s="5">
        <v>45286</v>
      </c>
      <c r="C8620" s="6">
        <v>43979.211404079862</v>
      </c>
      <c r="D8620" s="6">
        <v>10310.618810763888</v>
      </c>
      <c r="E8620" s="6">
        <v>38657</v>
      </c>
      <c r="F8620" s="28">
        <f t="shared" si="536"/>
        <v>23.444301254131609</v>
      </c>
      <c r="G8620" s="14">
        <f t="shared" si="537"/>
        <v>26.672061491486375</v>
      </c>
      <c r="H8620" s="6">
        <f t="shared" si="538"/>
        <v>1773.2615549045131</v>
      </c>
      <c r="I8620" s="14">
        <f t="shared" si="539"/>
        <v>20.770614392263891</v>
      </c>
      <c r="J8620" s="9"/>
      <c r="N8620" s="4"/>
      <c r="R8620" s="4"/>
    </row>
    <row r="8621" spans="1:18" x14ac:dyDescent="0.25">
      <c r="A8621" s="9">
        <v>45286.166666666664</v>
      </c>
      <c r="B8621" s="5">
        <v>45286</v>
      </c>
      <c r="C8621" s="6">
        <v>44618.621050347225</v>
      </c>
      <c r="D8621" s="6">
        <v>13387.534567057291</v>
      </c>
      <c r="E8621" s="6">
        <v>38657</v>
      </c>
      <c r="F8621" s="28">
        <f t="shared" si="536"/>
        <v>30.004366454873011</v>
      </c>
      <c r="G8621" s="14">
        <f t="shared" si="537"/>
        <v>34.631592123178962</v>
      </c>
      <c r="H8621" s="6">
        <f t="shared" si="538"/>
        <v>3076.9157562934033</v>
      </c>
      <c r="I8621" s="14">
        <f t="shared" si="539"/>
        <v>29.842202614272018</v>
      </c>
      <c r="J8621" s="9"/>
      <c r="N8621" s="4"/>
      <c r="R8621" s="4"/>
    </row>
    <row r="8622" spans="1:18" x14ac:dyDescent="0.25">
      <c r="A8622" s="9">
        <v>45286.208333333336</v>
      </c>
      <c r="B8622" s="5">
        <v>45286</v>
      </c>
      <c r="C8622" s="6">
        <v>45679.133715277778</v>
      </c>
      <c r="D8622" s="6">
        <v>15234.104207899305</v>
      </c>
      <c r="E8622" s="6">
        <v>38657</v>
      </c>
      <c r="F8622" s="28">
        <f t="shared" si="536"/>
        <v>33.350247626968745</v>
      </c>
      <c r="G8622" s="14">
        <f t="shared" si="537"/>
        <v>39.408397464622979</v>
      </c>
      <c r="H8622" s="6">
        <f t="shared" si="538"/>
        <v>1846.5696408420135</v>
      </c>
      <c r="I8622" s="14">
        <f t="shared" si="539"/>
        <v>13.793201665270525</v>
      </c>
      <c r="J8622" s="9"/>
      <c r="N8622" s="4"/>
      <c r="R8622" s="4"/>
    </row>
    <row r="8623" spans="1:18" x14ac:dyDescent="0.25">
      <c r="A8623" s="9">
        <v>45286.25</v>
      </c>
      <c r="B8623" s="5">
        <v>45286</v>
      </c>
      <c r="C8623" s="6">
        <v>47700.126295572918</v>
      </c>
      <c r="D8623" s="6">
        <v>15665.921163194444</v>
      </c>
      <c r="E8623" s="6">
        <v>38657</v>
      </c>
      <c r="F8623" s="28">
        <f t="shared" si="536"/>
        <v>32.842515061953634</v>
      </c>
      <c r="G8623" s="14">
        <f t="shared" si="537"/>
        <v>40.525444714267643</v>
      </c>
      <c r="H8623" s="6">
        <f t="shared" si="538"/>
        <v>431.81695529513854</v>
      </c>
      <c r="I8623" s="14">
        <f t="shared" si="539"/>
        <v>2.8345411676469268</v>
      </c>
      <c r="J8623" s="9"/>
      <c r="N8623" s="4"/>
      <c r="R8623" s="4"/>
    </row>
    <row r="8624" spans="1:18" x14ac:dyDescent="0.25">
      <c r="A8624" s="9">
        <v>45286.291666666664</v>
      </c>
      <c r="B8624" s="5">
        <v>45286</v>
      </c>
      <c r="C8624" s="6">
        <v>50065.333244357636</v>
      </c>
      <c r="D8624" s="6">
        <v>15896.677060546876</v>
      </c>
      <c r="E8624" s="6">
        <v>38657</v>
      </c>
      <c r="F8624" s="28">
        <f t="shared" si="536"/>
        <v>31.751865073900078</v>
      </c>
      <c r="G8624" s="14">
        <f t="shared" si="537"/>
        <v>41.122376440352006</v>
      </c>
      <c r="H8624" s="6">
        <f t="shared" si="538"/>
        <v>230.75589735243193</v>
      </c>
      <c r="I8624" s="14">
        <f t="shared" si="539"/>
        <v>1.472980075340673</v>
      </c>
      <c r="J8624" s="9"/>
      <c r="N8624" s="4"/>
      <c r="R8624" s="4"/>
    </row>
    <row r="8625" spans="1:18" x14ac:dyDescent="0.25">
      <c r="A8625" s="9">
        <v>45286.333333333336</v>
      </c>
      <c r="B8625" s="5">
        <v>45286</v>
      </c>
      <c r="C8625" s="6">
        <v>51912.811955295139</v>
      </c>
      <c r="D8625" s="6">
        <v>16003.07648220486</v>
      </c>
      <c r="E8625" s="6">
        <v>38657</v>
      </c>
      <c r="F8625" s="28">
        <f t="shared" si="536"/>
        <v>30.826834223478304</v>
      </c>
      <c r="G8625" s="14">
        <f t="shared" si="537"/>
        <v>41.397616168365005</v>
      </c>
      <c r="H8625" s="6">
        <f t="shared" si="538"/>
        <v>106.39942165798493</v>
      </c>
      <c r="I8625" s="14">
        <f t="shared" si="539"/>
        <v>0.66931863340202113</v>
      </c>
      <c r="J8625" s="9"/>
      <c r="N8625" s="4"/>
      <c r="R8625" s="4"/>
    </row>
    <row r="8626" spans="1:18" x14ac:dyDescent="0.25">
      <c r="A8626" s="9">
        <v>45286.375</v>
      </c>
      <c r="B8626" s="5">
        <v>45286</v>
      </c>
      <c r="C8626" s="6">
        <v>52116.155848524308</v>
      </c>
      <c r="D8626" s="6">
        <v>14560.533171657986</v>
      </c>
      <c r="E8626" s="6">
        <v>38657</v>
      </c>
      <c r="F8626" s="28">
        <f t="shared" si="536"/>
        <v>27.938616988517339</v>
      </c>
      <c r="G8626" s="14">
        <f t="shared" si="537"/>
        <v>37.665967797961528</v>
      </c>
      <c r="H8626" s="6">
        <f t="shared" si="538"/>
        <v>-1442.5433105468746</v>
      </c>
      <c r="I8626" s="14">
        <f t="shared" si="539"/>
        <v>-9.0141624465205634</v>
      </c>
      <c r="J8626" s="9"/>
      <c r="N8626" s="4"/>
      <c r="R8626" s="4"/>
    </row>
    <row r="8627" spans="1:18" x14ac:dyDescent="0.25">
      <c r="A8627" s="9">
        <v>45286.416666666664</v>
      </c>
      <c r="B8627" s="5">
        <v>45286</v>
      </c>
      <c r="C8627" s="6">
        <v>50952.722185329862</v>
      </c>
      <c r="D8627" s="6">
        <v>10679.117595486112</v>
      </c>
      <c r="E8627" s="6">
        <v>38657</v>
      </c>
      <c r="F8627" s="28">
        <f t="shared" si="536"/>
        <v>20.958875478022659</v>
      </c>
      <c r="G8627" s="14">
        <f t="shared" si="537"/>
        <v>27.625313903008802</v>
      </c>
      <c r="H8627" s="6">
        <f t="shared" si="538"/>
        <v>-3881.4155761718739</v>
      </c>
      <c r="I8627" s="14">
        <f t="shared" si="539"/>
        <v>-26.657097857700929</v>
      </c>
      <c r="J8627" s="9"/>
      <c r="N8627" s="4"/>
      <c r="R8627" s="4"/>
    </row>
    <row r="8628" spans="1:18" x14ac:dyDescent="0.25">
      <c r="A8628" s="9">
        <v>45286.458333333336</v>
      </c>
      <c r="B8628" s="5">
        <v>45286</v>
      </c>
      <c r="C8628" s="6">
        <v>49540.906814236114</v>
      </c>
      <c r="D8628" s="6">
        <v>8809.0784711371525</v>
      </c>
      <c r="E8628" s="6">
        <v>38657</v>
      </c>
      <c r="F8628" s="28">
        <f t="shared" si="536"/>
        <v>17.781423549973795</v>
      </c>
      <c r="G8628" s="14">
        <f t="shared" si="537"/>
        <v>22.78779644343108</v>
      </c>
      <c r="H8628" s="6">
        <f t="shared" si="538"/>
        <v>-1870.0391243489594</v>
      </c>
      <c r="I8628" s="14">
        <f t="shared" si="539"/>
        <v>-17.511176439703167</v>
      </c>
      <c r="J8628" s="9"/>
      <c r="N8628" s="4"/>
      <c r="R8628" s="4"/>
    </row>
    <row r="8629" spans="1:18" x14ac:dyDescent="0.25">
      <c r="A8629" s="9">
        <v>45286.5</v>
      </c>
      <c r="B8629" s="5">
        <v>45286</v>
      </c>
      <c r="C8629" s="6">
        <v>47875.40951605903</v>
      </c>
      <c r="D8629" s="6">
        <v>8327.9617149522564</v>
      </c>
      <c r="E8629" s="6">
        <v>38657</v>
      </c>
      <c r="F8629" s="28">
        <f t="shared" si="536"/>
        <v>17.395071497318007</v>
      </c>
      <c r="G8629" s="14">
        <f t="shared" si="537"/>
        <v>21.543217825884721</v>
      </c>
      <c r="H8629" s="6">
        <f t="shared" si="538"/>
        <v>-481.11675618489608</v>
      </c>
      <c r="I8629" s="14">
        <f t="shared" si="539"/>
        <v>-5.4616014349431641</v>
      </c>
      <c r="J8629" s="9"/>
      <c r="N8629" s="4"/>
      <c r="R8629" s="4"/>
    </row>
    <row r="8630" spans="1:18" x14ac:dyDescent="0.25">
      <c r="A8630" s="9">
        <v>45286.541666666664</v>
      </c>
      <c r="B8630" s="5">
        <v>45286</v>
      </c>
      <c r="C8630" s="6">
        <v>46440.576688368055</v>
      </c>
      <c r="D8630" s="6">
        <v>8813.4325358072911</v>
      </c>
      <c r="E8630" s="6">
        <v>38657</v>
      </c>
      <c r="F8630" s="28">
        <f t="shared" si="536"/>
        <v>18.977870569843262</v>
      </c>
      <c r="G8630" s="14">
        <f t="shared" si="537"/>
        <v>22.799059771341</v>
      </c>
      <c r="H8630" s="6">
        <f t="shared" si="538"/>
        <v>485.47082085503462</v>
      </c>
      <c r="I8630" s="14">
        <f t="shared" si="539"/>
        <v>5.8294074525271498</v>
      </c>
      <c r="J8630" s="9"/>
      <c r="N8630" s="4"/>
      <c r="R8630" s="4"/>
    </row>
    <row r="8631" spans="1:18" x14ac:dyDescent="0.25">
      <c r="A8631" s="9">
        <v>45286.583333333336</v>
      </c>
      <c r="B8631" s="5">
        <v>45286</v>
      </c>
      <c r="C8631" s="6">
        <v>45511.710961371529</v>
      </c>
      <c r="D8631" s="6">
        <v>9186.8421809895826</v>
      </c>
      <c r="E8631" s="6">
        <v>38657</v>
      </c>
      <c r="F8631" s="28">
        <f t="shared" si="536"/>
        <v>20.185666473376482</v>
      </c>
      <c r="G8631" s="14">
        <f t="shared" si="537"/>
        <v>23.765015859972536</v>
      </c>
      <c r="H8631" s="6">
        <f t="shared" si="538"/>
        <v>373.40964518229157</v>
      </c>
      <c r="I8631" s="14">
        <f t="shared" si="539"/>
        <v>4.2368242301191916</v>
      </c>
      <c r="J8631" s="9"/>
      <c r="N8631" s="4"/>
      <c r="R8631" s="4"/>
    </row>
    <row r="8632" spans="1:18" x14ac:dyDescent="0.25">
      <c r="A8632" s="9">
        <v>45286.625</v>
      </c>
      <c r="B8632" s="5">
        <v>45286</v>
      </c>
      <c r="C8632" s="6">
        <v>44856.819485677086</v>
      </c>
      <c r="D8632" s="6">
        <v>9169.9222601996535</v>
      </c>
      <c r="E8632" s="6">
        <v>38657</v>
      </c>
      <c r="F8632" s="28">
        <f t="shared" si="536"/>
        <v>20.442649223330772</v>
      </c>
      <c r="G8632" s="14">
        <f t="shared" si="537"/>
        <v>23.721246501796966</v>
      </c>
      <c r="H8632" s="6">
        <f t="shared" si="538"/>
        <v>-16.919920789929165</v>
      </c>
      <c r="I8632" s="14">
        <f t="shared" si="539"/>
        <v>-0.18417559000786704</v>
      </c>
      <c r="J8632" s="9"/>
      <c r="N8632" s="4"/>
      <c r="R8632" s="4"/>
    </row>
    <row r="8633" spans="1:18" x14ac:dyDescent="0.25">
      <c r="A8633" s="9">
        <v>45286.666666666664</v>
      </c>
      <c r="B8633" s="5">
        <v>45286</v>
      </c>
      <c r="C8633" s="6">
        <v>44395.325017361109</v>
      </c>
      <c r="D8633" s="6">
        <v>8381.1179616970494</v>
      </c>
      <c r="E8633" s="6">
        <v>38657</v>
      </c>
      <c r="F8633" s="28">
        <f t="shared" si="536"/>
        <v>18.878379555549042</v>
      </c>
      <c r="G8633" s="14">
        <f t="shared" si="537"/>
        <v>21.680725254668104</v>
      </c>
      <c r="H8633" s="6">
        <f t="shared" si="538"/>
        <v>-788.80429850260407</v>
      </c>
      <c r="I8633" s="14">
        <f t="shared" si="539"/>
        <v>-8.6020827234955171</v>
      </c>
      <c r="J8633" s="9"/>
      <c r="N8633" s="4"/>
      <c r="R8633" s="4"/>
    </row>
    <row r="8634" spans="1:18" x14ac:dyDescent="0.25">
      <c r="A8634" s="9">
        <v>45286.708333333336</v>
      </c>
      <c r="B8634" s="5">
        <v>45286</v>
      </c>
      <c r="C8634" s="6">
        <v>44629.966369357637</v>
      </c>
      <c r="D8634" s="6">
        <v>7463.037272135417</v>
      </c>
      <c r="E8634" s="6">
        <v>38657</v>
      </c>
      <c r="F8634" s="28">
        <f t="shared" si="536"/>
        <v>16.722032031956545</v>
      </c>
      <c r="G8634" s="14">
        <f t="shared" si="537"/>
        <v>19.305784908646341</v>
      </c>
      <c r="H8634" s="6">
        <f t="shared" si="538"/>
        <v>-918.08068956163243</v>
      </c>
      <c r="I8634" s="14">
        <f t="shared" si="539"/>
        <v>-10.954155445101682</v>
      </c>
      <c r="J8634" s="9"/>
      <c r="N8634" s="4"/>
      <c r="R8634" s="4"/>
    </row>
    <row r="8635" spans="1:18" x14ac:dyDescent="0.25">
      <c r="A8635" s="9">
        <v>45286.75</v>
      </c>
      <c r="B8635" s="5">
        <v>45286</v>
      </c>
      <c r="C8635" s="6">
        <v>46805.588496093747</v>
      </c>
      <c r="D8635" s="6">
        <v>5730.3764008246526</v>
      </c>
      <c r="E8635" s="6">
        <v>38657</v>
      </c>
      <c r="F8635" s="28">
        <f t="shared" si="536"/>
        <v>12.24293206206112</v>
      </c>
      <c r="G8635" s="14">
        <f t="shared" si="537"/>
        <v>14.823644878869683</v>
      </c>
      <c r="H8635" s="6">
        <f t="shared" si="538"/>
        <v>-1732.6608713107644</v>
      </c>
      <c r="I8635" s="14">
        <f t="shared" si="539"/>
        <v>-23.216564625503928</v>
      </c>
      <c r="J8635" s="9"/>
      <c r="N8635" s="4"/>
      <c r="R8635" s="4"/>
    </row>
    <row r="8636" spans="1:18" x14ac:dyDescent="0.25">
      <c r="A8636" s="9">
        <v>45286.791666666664</v>
      </c>
      <c r="B8636" s="5">
        <v>45286</v>
      </c>
      <c r="C8636" s="6">
        <v>48689.183213975695</v>
      </c>
      <c r="D8636" s="6">
        <v>5165.2760237630209</v>
      </c>
      <c r="E8636" s="6">
        <v>38657</v>
      </c>
      <c r="F8636" s="28">
        <f t="shared" si="536"/>
        <v>10.608672569147524</v>
      </c>
      <c r="G8636" s="14">
        <f t="shared" si="537"/>
        <v>13.361812928481312</v>
      </c>
      <c r="H8636" s="6">
        <f t="shared" si="538"/>
        <v>-565.10037706163166</v>
      </c>
      <c r="I8636" s="14">
        <f t="shared" si="539"/>
        <v>-9.8614879291403721</v>
      </c>
      <c r="J8636" s="9"/>
      <c r="N8636" s="4"/>
      <c r="R8636" s="4"/>
    </row>
    <row r="8637" spans="1:18" x14ac:dyDescent="0.25">
      <c r="A8637" s="9">
        <v>45286.833333333336</v>
      </c>
      <c r="B8637" s="5">
        <v>45286</v>
      </c>
      <c r="C8637" s="6">
        <v>48610.197955729163</v>
      </c>
      <c r="D8637" s="6">
        <v>5171.2134738498262</v>
      </c>
      <c r="E8637" s="6">
        <v>38657</v>
      </c>
      <c r="F8637" s="28">
        <f t="shared" si="536"/>
        <v>10.638124696713668</v>
      </c>
      <c r="G8637" s="14">
        <f t="shared" si="537"/>
        <v>13.377172242672289</v>
      </c>
      <c r="H8637" s="6">
        <f t="shared" si="538"/>
        <v>5.9374500868052564</v>
      </c>
      <c r="I8637" s="14">
        <f t="shared" si="539"/>
        <v>0.11494932815767876</v>
      </c>
      <c r="J8637" s="9"/>
      <c r="N8637" s="4"/>
      <c r="R8637" s="4"/>
    </row>
    <row r="8638" spans="1:18" x14ac:dyDescent="0.25">
      <c r="A8638" s="9">
        <v>45286.875</v>
      </c>
      <c r="B8638" s="5">
        <v>45286</v>
      </c>
      <c r="C8638" s="6">
        <v>48395.473836805555</v>
      </c>
      <c r="D8638" s="6">
        <v>5177.4741075303818</v>
      </c>
      <c r="E8638" s="6">
        <v>38657</v>
      </c>
      <c r="F8638" s="28">
        <f t="shared" si="536"/>
        <v>10.698261008848368</v>
      </c>
      <c r="G8638" s="14">
        <f t="shared" si="537"/>
        <v>13.393367585509433</v>
      </c>
      <c r="H8638" s="6">
        <f t="shared" si="538"/>
        <v>6.2606336805556566</v>
      </c>
      <c r="I8638" s="14">
        <f t="shared" si="539"/>
        <v>0.12106701284359833</v>
      </c>
      <c r="J8638" s="9"/>
      <c r="N8638" s="4"/>
      <c r="R8638" s="4"/>
    </row>
    <row r="8639" spans="1:18" x14ac:dyDescent="0.25">
      <c r="A8639" s="9">
        <v>45286.916666666664</v>
      </c>
      <c r="B8639" s="5">
        <v>45286</v>
      </c>
      <c r="C8639" s="6">
        <v>47726.172454427084</v>
      </c>
      <c r="D8639" s="6">
        <v>5779.6180061848954</v>
      </c>
      <c r="E8639" s="6">
        <v>38657</v>
      </c>
      <c r="F8639" s="28">
        <f t="shared" si="536"/>
        <v>12.109954997341879</v>
      </c>
      <c r="G8639" s="14">
        <f t="shared" si="537"/>
        <v>14.951025703455766</v>
      </c>
      <c r="H8639" s="6">
        <f t="shared" si="538"/>
        <v>602.14389865451358</v>
      </c>
      <c r="I8639" s="14">
        <f t="shared" si="539"/>
        <v>11.630070689850962</v>
      </c>
      <c r="J8639" s="9"/>
      <c r="N8639" s="4"/>
      <c r="R8639" s="4"/>
    </row>
    <row r="8640" spans="1:18" x14ac:dyDescent="0.25">
      <c r="A8640" s="9">
        <v>45286.958333333336</v>
      </c>
      <c r="B8640" s="5">
        <v>45286</v>
      </c>
      <c r="C8640" s="6">
        <v>46406.98617621528</v>
      </c>
      <c r="D8640" s="6">
        <v>5858.6328770616319</v>
      </c>
      <c r="E8640" s="6">
        <v>38657</v>
      </c>
      <c r="F8640" s="28">
        <f t="shared" si="536"/>
        <v>12.624463167712291</v>
      </c>
      <c r="G8640" s="14">
        <f t="shared" si="537"/>
        <v>15.155425607423318</v>
      </c>
      <c r="H8640" s="6">
        <f t="shared" si="538"/>
        <v>79.014870876736495</v>
      </c>
      <c r="I8640" s="14">
        <f t="shared" si="539"/>
        <v>1.367129640612597</v>
      </c>
      <c r="J8640" s="9"/>
      <c r="N8640" s="4"/>
      <c r="R8640" s="4"/>
    </row>
    <row r="8641" spans="1:18" x14ac:dyDescent="0.25">
      <c r="A8641" s="9">
        <v>45287</v>
      </c>
      <c r="B8641" s="5">
        <v>45287</v>
      </c>
      <c r="C8641" s="6">
        <v>45165.728606770834</v>
      </c>
      <c r="D8641" s="6">
        <v>6819.460610894097</v>
      </c>
      <c r="E8641" s="6">
        <v>38631</v>
      </c>
      <c r="F8641" s="28">
        <f t="shared" si="536"/>
        <v>15.098750360625834</v>
      </c>
      <c r="G8641" s="14">
        <f t="shared" si="537"/>
        <v>17.652819266635856</v>
      </c>
      <c r="H8641" s="6">
        <f t="shared" si="538"/>
        <v>960.82773383246513</v>
      </c>
      <c r="I8641" s="14">
        <f t="shared" si="539"/>
        <v>16.400203835853997</v>
      </c>
      <c r="J8641" s="9"/>
      <c r="N8641" s="4"/>
      <c r="R8641" s="4"/>
    </row>
    <row r="8642" spans="1:18" x14ac:dyDescent="0.25">
      <c r="A8642" s="9">
        <v>45287.041666666664</v>
      </c>
      <c r="B8642" s="5">
        <v>45287</v>
      </c>
      <c r="C8642" s="6">
        <v>43924.950251736111</v>
      </c>
      <c r="D8642" s="6">
        <v>8114.0551475694447</v>
      </c>
      <c r="E8642" s="6">
        <v>38631</v>
      </c>
      <c r="F8642" s="28">
        <f t="shared" si="536"/>
        <v>18.472542600657221</v>
      </c>
      <c r="G8642" s="14">
        <f t="shared" si="537"/>
        <v>21.003999760734761</v>
      </c>
      <c r="H8642" s="6">
        <f t="shared" si="538"/>
        <v>1294.5945366753476</v>
      </c>
      <c r="I8642" s="14">
        <f t="shared" si="539"/>
        <v>18.983826002414784</v>
      </c>
      <c r="J8642" s="9"/>
      <c r="N8642" s="4"/>
      <c r="R8642" s="4"/>
    </row>
    <row r="8643" spans="1:18" x14ac:dyDescent="0.25">
      <c r="A8643" s="9">
        <v>45287.083333333336</v>
      </c>
      <c r="B8643" s="5">
        <v>45287</v>
      </c>
      <c r="C8643" s="6">
        <v>43565.669626736111</v>
      </c>
      <c r="D8643" s="6">
        <v>8749.9847428385419</v>
      </c>
      <c r="E8643" s="6">
        <v>38631</v>
      </c>
      <c r="F8643" s="28">
        <f t="shared" ref="F8643:F8706" si="540">D8643/C8643*100</f>
        <v>20.084586826753846</v>
      </c>
      <c r="G8643" s="14">
        <f t="shared" ref="G8643:G8706" si="541">D8643/E8643*100</f>
        <v>22.650163710073627</v>
      </c>
      <c r="H8643" s="6">
        <f t="shared" si="538"/>
        <v>635.92959526909726</v>
      </c>
      <c r="I8643" s="14">
        <f t="shared" si="539"/>
        <v>7.8373832036326405</v>
      </c>
      <c r="J8643" s="9"/>
      <c r="N8643" s="4"/>
      <c r="R8643" s="4"/>
    </row>
    <row r="8644" spans="1:18" x14ac:dyDescent="0.25">
      <c r="A8644" s="9">
        <v>45287.125</v>
      </c>
      <c r="B8644" s="5">
        <v>45287</v>
      </c>
      <c r="C8644" s="6">
        <v>43770.276252170137</v>
      </c>
      <c r="D8644" s="6">
        <v>9674.1645182291668</v>
      </c>
      <c r="E8644" s="6">
        <v>38631</v>
      </c>
      <c r="F8644" s="28">
        <f t="shared" si="540"/>
        <v>22.102132649321629</v>
      </c>
      <c r="G8644" s="14">
        <f t="shared" si="541"/>
        <v>25.04249053410258</v>
      </c>
      <c r="H8644" s="6">
        <f t="shared" ref="H8644:H8707" si="542">D8644-D8643</f>
        <v>924.17977539062485</v>
      </c>
      <c r="I8644" s="14">
        <f t="shared" ref="I8644:I8707" si="543">H8644/D8643*100</f>
        <v>10.562072992721767</v>
      </c>
      <c r="J8644" s="9"/>
      <c r="N8644" s="4"/>
      <c r="R8644" s="4"/>
    </row>
    <row r="8645" spans="1:18" x14ac:dyDescent="0.25">
      <c r="A8645" s="9">
        <v>45287.166666666664</v>
      </c>
      <c r="B8645" s="5">
        <v>45287</v>
      </c>
      <c r="C8645" s="6">
        <v>44122.169194878472</v>
      </c>
      <c r="D8645" s="6">
        <v>11271.320393880209</v>
      </c>
      <c r="E8645" s="6">
        <v>38631</v>
      </c>
      <c r="F8645" s="28">
        <f t="shared" si="540"/>
        <v>25.545707746364698</v>
      </c>
      <c r="G8645" s="14">
        <f t="shared" si="541"/>
        <v>29.176879692164864</v>
      </c>
      <c r="H8645" s="6">
        <f t="shared" si="542"/>
        <v>1597.1558756510422</v>
      </c>
      <c r="I8645" s="14">
        <f t="shared" si="543"/>
        <v>16.509496738881154</v>
      </c>
      <c r="J8645" s="9"/>
      <c r="N8645" s="4"/>
      <c r="R8645" s="4"/>
    </row>
    <row r="8646" spans="1:18" x14ac:dyDescent="0.25">
      <c r="A8646" s="9">
        <v>45287.208333333336</v>
      </c>
      <c r="B8646" s="5">
        <v>45287</v>
      </c>
      <c r="C8646" s="6">
        <v>45294.836918402776</v>
      </c>
      <c r="D8646" s="6">
        <v>12137.784210069445</v>
      </c>
      <c r="E8646" s="6">
        <v>38631</v>
      </c>
      <c r="F8646" s="28">
        <f t="shared" si="540"/>
        <v>26.797279857603378</v>
      </c>
      <c r="G8646" s="14">
        <f t="shared" si="541"/>
        <v>31.41980329287216</v>
      </c>
      <c r="H8646" s="6">
        <f t="shared" si="542"/>
        <v>866.46381618923624</v>
      </c>
      <c r="I8646" s="14">
        <f t="shared" si="543"/>
        <v>7.6873319709701873</v>
      </c>
      <c r="J8646" s="9"/>
      <c r="N8646" s="4"/>
      <c r="R8646" s="4"/>
    </row>
    <row r="8647" spans="1:18" x14ac:dyDescent="0.25">
      <c r="A8647" s="9">
        <v>45287.25</v>
      </c>
      <c r="B8647" s="5">
        <v>45287</v>
      </c>
      <c r="C8647" s="6">
        <v>47442.672734375003</v>
      </c>
      <c r="D8647" s="6">
        <v>13161.895559895833</v>
      </c>
      <c r="E8647" s="6">
        <v>38631</v>
      </c>
      <c r="F8647" s="28">
        <f t="shared" si="540"/>
        <v>27.742736235767058</v>
      </c>
      <c r="G8647" s="14">
        <f t="shared" si="541"/>
        <v>34.070812456047818</v>
      </c>
      <c r="H8647" s="6">
        <f t="shared" si="542"/>
        <v>1024.1113498263876</v>
      </c>
      <c r="I8647" s="14">
        <f t="shared" si="543"/>
        <v>8.4373830684581606</v>
      </c>
      <c r="J8647" s="9"/>
      <c r="N8647" s="4"/>
      <c r="R8647" s="4"/>
    </row>
    <row r="8648" spans="1:18" x14ac:dyDescent="0.25">
      <c r="A8648" s="9">
        <v>45287.291666666664</v>
      </c>
      <c r="B8648" s="5">
        <v>45287</v>
      </c>
      <c r="C8648" s="6">
        <v>49922.228841145836</v>
      </c>
      <c r="D8648" s="6">
        <v>13901.216664496527</v>
      </c>
      <c r="E8648" s="6">
        <v>38631</v>
      </c>
      <c r="F8648" s="28">
        <f t="shared" si="540"/>
        <v>27.845745246532665</v>
      </c>
      <c r="G8648" s="14">
        <f t="shared" si="541"/>
        <v>35.984615113500887</v>
      </c>
      <c r="H8648" s="6">
        <f t="shared" si="542"/>
        <v>739.32110460069453</v>
      </c>
      <c r="I8648" s="14">
        <f t="shared" si="543"/>
        <v>5.617132435341599</v>
      </c>
      <c r="J8648" s="9"/>
      <c r="N8648" s="4"/>
      <c r="R8648" s="4"/>
    </row>
    <row r="8649" spans="1:18" x14ac:dyDescent="0.25">
      <c r="A8649" s="9">
        <v>45287.333333333336</v>
      </c>
      <c r="B8649" s="5">
        <v>45287</v>
      </c>
      <c r="C8649" s="6">
        <v>51582.361438802087</v>
      </c>
      <c r="D8649" s="6">
        <v>14024.530641276042</v>
      </c>
      <c r="E8649" s="6">
        <v>38631</v>
      </c>
      <c r="F8649" s="28">
        <f t="shared" si="540"/>
        <v>27.188616903308908</v>
      </c>
      <c r="G8649" s="14">
        <f t="shared" si="541"/>
        <v>36.303825014304678</v>
      </c>
      <c r="H8649" s="6">
        <f t="shared" si="542"/>
        <v>123.31397677951463</v>
      </c>
      <c r="I8649" s="14">
        <f t="shared" si="543"/>
        <v>0.88707326671957021</v>
      </c>
      <c r="J8649" s="9"/>
      <c r="N8649" s="4"/>
      <c r="R8649" s="4"/>
    </row>
    <row r="8650" spans="1:18" x14ac:dyDescent="0.25">
      <c r="A8650" s="9">
        <v>45287.375</v>
      </c>
      <c r="B8650" s="5">
        <v>45287</v>
      </c>
      <c r="C8650" s="6">
        <v>51439.569479166668</v>
      </c>
      <c r="D8650" s="6">
        <v>14155.291546223958</v>
      </c>
      <c r="E8650" s="6">
        <v>38631</v>
      </c>
      <c r="F8650" s="28">
        <f t="shared" si="540"/>
        <v>27.518293192474978</v>
      </c>
      <c r="G8650" s="14">
        <f t="shared" si="541"/>
        <v>36.642311993538755</v>
      </c>
      <c r="H8650" s="6">
        <f t="shared" si="542"/>
        <v>130.76090494791606</v>
      </c>
      <c r="I8650" s="14">
        <f t="shared" si="543"/>
        <v>0.93237277091519544</v>
      </c>
      <c r="J8650" s="9"/>
      <c r="N8650" s="4"/>
      <c r="R8650" s="4"/>
    </row>
    <row r="8651" spans="1:18" x14ac:dyDescent="0.25">
      <c r="A8651" s="9">
        <v>45287.416666666664</v>
      </c>
      <c r="B8651" s="5">
        <v>45287</v>
      </c>
      <c r="C8651" s="6">
        <v>49781.359822048609</v>
      </c>
      <c r="D8651" s="6">
        <v>11557.650009765624</v>
      </c>
      <c r="E8651" s="6">
        <v>38631</v>
      </c>
      <c r="F8651" s="28">
        <f t="shared" si="540"/>
        <v>23.216822624131368</v>
      </c>
      <c r="G8651" s="14">
        <f t="shared" si="541"/>
        <v>29.918071004544601</v>
      </c>
      <c r="H8651" s="6">
        <f t="shared" si="542"/>
        <v>-2597.6415364583336</v>
      </c>
      <c r="I8651" s="14">
        <f t="shared" si="543"/>
        <v>-18.351028150679639</v>
      </c>
      <c r="J8651" s="9"/>
      <c r="N8651" s="4"/>
      <c r="R8651" s="4"/>
    </row>
    <row r="8652" spans="1:18" x14ac:dyDescent="0.25">
      <c r="A8652" s="9">
        <v>45287.458333333336</v>
      </c>
      <c r="B8652" s="5">
        <v>45287</v>
      </c>
      <c r="C8652" s="6">
        <v>48637.024125434029</v>
      </c>
      <c r="D8652" s="6">
        <v>13292.999493272569</v>
      </c>
      <c r="E8652" s="6">
        <v>38631</v>
      </c>
      <c r="F8652" s="28">
        <f t="shared" si="540"/>
        <v>27.331029667831153</v>
      </c>
      <c r="G8652" s="14">
        <f t="shared" si="541"/>
        <v>34.410187396838211</v>
      </c>
      <c r="H8652" s="6">
        <f t="shared" si="542"/>
        <v>1735.349483506945</v>
      </c>
      <c r="I8652" s="14">
        <f t="shared" si="543"/>
        <v>15.014726021645085</v>
      </c>
      <c r="J8652" s="9"/>
      <c r="N8652" s="4"/>
      <c r="R8652" s="4"/>
    </row>
    <row r="8653" spans="1:18" x14ac:dyDescent="0.25">
      <c r="A8653" s="9">
        <v>45287.5</v>
      </c>
      <c r="B8653" s="5">
        <v>45287</v>
      </c>
      <c r="C8653" s="6">
        <v>47669.164687500001</v>
      </c>
      <c r="D8653" s="6">
        <v>14557.203422309029</v>
      </c>
      <c r="E8653" s="6">
        <v>38631</v>
      </c>
      <c r="F8653" s="28">
        <f t="shared" si="540"/>
        <v>30.537987224530234</v>
      </c>
      <c r="G8653" s="14">
        <f t="shared" si="541"/>
        <v>37.68269892653317</v>
      </c>
      <c r="H8653" s="6">
        <f t="shared" si="542"/>
        <v>1264.2039290364592</v>
      </c>
      <c r="I8653" s="14">
        <f t="shared" si="543"/>
        <v>9.5102984821165304</v>
      </c>
      <c r="J8653" s="9"/>
      <c r="N8653" s="4"/>
      <c r="R8653" s="4"/>
    </row>
    <row r="8654" spans="1:18" x14ac:dyDescent="0.25">
      <c r="A8654" s="9">
        <v>45287.541666666664</v>
      </c>
      <c r="B8654" s="5">
        <v>45287</v>
      </c>
      <c r="C8654" s="6">
        <v>46407.618081597226</v>
      </c>
      <c r="D8654" s="6">
        <v>12969.669683159722</v>
      </c>
      <c r="E8654" s="6">
        <v>38631</v>
      </c>
      <c r="F8654" s="28">
        <f t="shared" si="540"/>
        <v>27.947285853705122</v>
      </c>
      <c r="G8654" s="14">
        <f t="shared" si="541"/>
        <v>33.573217579559739</v>
      </c>
      <c r="H8654" s="6">
        <f t="shared" si="542"/>
        <v>-1587.5337391493067</v>
      </c>
      <c r="I8654" s="14">
        <f t="shared" si="543"/>
        <v>-10.905485711056279</v>
      </c>
      <c r="J8654" s="9"/>
      <c r="N8654" s="4"/>
      <c r="R8654" s="4"/>
    </row>
    <row r="8655" spans="1:18" x14ac:dyDescent="0.25">
      <c r="A8655" s="9">
        <v>45287.583333333336</v>
      </c>
      <c r="B8655" s="5">
        <v>45287</v>
      </c>
      <c r="C8655" s="6">
        <v>45474.057172309025</v>
      </c>
      <c r="D8655" s="6">
        <v>11345.621610243055</v>
      </c>
      <c r="E8655" s="6">
        <v>38631</v>
      </c>
      <c r="F8655" s="28">
        <f t="shared" si="540"/>
        <v>24.949657707585985</v>
      </c>
      <c r="G8655" s="14">
        <f t="shared" si="541"/>
        <v>29.36921542347611</v>
      </c>
      <c r="H8655" s="6">
        <f t="shared" si="542"/>
        <v>-1624.0480729166666</v>
      </c>
      <c r="I8655" s="14">
        <f t="shared" si="543"/>
        <v>-12.521892327183846</v>
      </c>
      <c r="J8655" s="9"/>
      <c r="N8655" s="4"/>
      <c r="R8655" s="4"/>
    </row>
    <row r="8656" spans="1:18" x14ac:dyDescent="0.25">
      <c r="A8656" s="9">
        <v>45287.625</v>
      </c>
      <c r="B8656" s="5">
        <v>45287</v>
      </c>
      <c r="C8656" s="6">
        <v>45065.815809461805</v>
      </c>
      <c r="D8656" s="6">
        <v>10774.386134982638</v>
      </c>
      <c r="E8656" s="6">
        <v>38631</v>
      </c>
      <c r="F8656" s="28">
        <f t="shared" si="540"/>
        <v>23.908112926517795</v>
      </c>
      <c r="G8656" s="14">
        <f t="shared" si="541"/>
        <v>27.890518327205193</v>
      </c>
      <c r="H8656" s="6">
        <f t="shared" si="542"/>
        <v>-571.23547526041693</v>
      </c>
      <c r="I8656" s="14">
        <f t="shared" si="543"/>
        <v>-5.0348539276569388</v>
      </c>
      <c r="J8656" s="9"/>
      <c r="N8656" s="4"/>
      <c r="R8656" s="4"/>
    </row>
    <row r="8657" spans="1:18" x14ac:dyDescent="0.25">
      <c r="A8657" s="9">
        <v>45287.666666666664</v>
      </c>
      <c r="B8657" s="5">
        <v>45287</v>
      </c>
      <c r="C8657" s="6">
        <v>44788.259815538193</v>
      </c>
      <c r="D8657" s="6">
        <v>10064.544386935764</v>
      </c>
      <c r="E8657" s="6">
        <v>38631</v>
      </c>
      <c r="F8657" s="28">
        <f t="shared" si="540"/>
        <v>22.471389664137199</v>
      </c>
      <c r="G8657" s="14">
        <f t="shared" si="541"/>
        <v>26.053025774470669</v>
      </c>
      <c r="H8657" s="6">
        <f t="shared" si="542"/>
        <v>-709.84174804687427</v>
      </c>
      <c r="I8657" s="14">
        <f t="shared" si="543"/>
        <v>-6.5882337903422297</v>
      </c>
      <c r="J8657" s="9"/>
      <c r="N8657" s="4"/>
      <c r="R8657" s="4"/>
    </row>
    <row r="8658" spans="1:18" x14ac:dyDescent="0.25">
      <c r="A8658" s="9">
        <v>45287.708333333336</v>
      </c>
      <c r="B8658" s="5">
        <v>45287</v>
      </c>
      <c r="C8658" s="6">
        <v>45130.485338541665</v>
      </c>
      <c r="D8658" s="6">
        <v>8464.6229340277787</v>
      </c>
      <c r="E8658" s="6">
        <v>38631</v>
      </c>
      <c r="F8658" s="28">
        <f t="shared" si="540"/>
        <v>18.755887224636044</v>
      </c>
      <c r="G8658" s="14">
        <f t="shared" si="541"/>
        <v>21.911477657911465</v>
      </c>
      <c r="H8658" s="6">
        <f t="shared" si="542"/>
        <v>-1599.9214529079854</v>
      </c>
      <c r="I8658" s="14">
        <f t="shared" si="543"/>
        <v>-15.896610829048122</v>
      </c>
      <c r="J8658" s="9"/>
      <c r="N8658" s="4"/>
      <c r="R8658" s="4"/>
    </row>
    <row r="8659" spans="1:18" x14ac:dyDescent="0.25">
      <c r="A8659" s="9">
        <v>45287.75</v>
      </c>
      <c r="B8659" s="5">
        <v>45287</v>
      </c>
      <c r="C8659" s="6">
        <v>47320.91146918403</v>
      </c>
      <c r="D8659" s="6">
        <v>5660.2914756944447</v>
      </c>
      <c r="E8659" s="6">
        <v>38631</v>
      </c>
      <c r="F8659" s="28">
        <f t="shared" si="540"/>
        <v>11.961501374250783</v>
      </c>
      <c r="G8659" s="14">
        <f t="shared" si="541"/>
        <v>14.652200242536939</v>
      </c>
      <c r="H8659" s="6">
        <f t="shared" si="542"/>
        <v>-2804.331458333334</v>
      </c>
      <c r="I8659" s="14">
        <f t="shared" si="543"/>
        <v>-33.13002221351082</v>
      </c>
      <c r="J8659" s="9"/>
      <c r="N8659" s="4"/>
      <c r="R8659" s="4"/>
    </row>
    <row r="8660" spans="1:18" x14ac:dyDescent="0.25">
      <c r="A8660" s="9">
        <v>45287.791666666664</v>
      </c>
      <c r="B8660" s="5">
        <v>45287</v>
      </c>
      <c r="C8660" s="6">
        <v>49302.790201822914</v>
      </c>
      <c r="D8660" s="6">
        <v>4423.8371967230905</v>
      </c>
      <c r="E8660" s="6">
        <v>38631</v>
      </c>
      <c r="F8660" s="28">
        <f t="shared" si="540"/>
        <v>8.9727927742302995</v>
      </c>
      <c r="G8660" s="14">
        <f t="shared" si="541"/>
        <v>11.451521308594369</v>
      </c>
      <c r="H8660" s="6">
        <f t="shared" si="542"/>
        <v>-1236.4542789713541</v>
      </c>
      <c r="I8660" s="14">
        <f t="shared" si="543"/>
        <v>-21.844357031448759</v>
      </c>
      <c r="J8660" s="9"/>
      <c r="N8660" s="4"/>
      <c r="R8660" s="4"/>
    </row>
    <row r="8661" spans="1:18" x14ac:dyDescent="0.25">
      <c r="A8661" s="9">
        <v>45287.833333333336</v>
      </c>
      <c r="B8661" s="5">
        <v>45287</v>
      </c>
      <c r="C8661" s="6">
        <v>49644.917213541667</v>
      </c>
      <c r="D8661" s="6">
        <v>4021.0430069986978</v>
      </c>
      <c r="E8661" s="6">
        <v>38631</v>
      </c>
      <c r="F8661" s="28">
        <f t="shared" si="540"/>
        <v>8.0996066318383875</v>
      </c>
      <c r="G8661" s="14">
        <f t="shared" si="541"/>
        <v>10.408850423231856</v>
      </c>
      <c r="H8661" s="6">
        <f t="shared" si="542"/>
        <v>-402.79418972439271</v>
      </c>
      <c r="I8661" s="14">
        <f t="shared" si="543"/>
        <v>-9.1050861912992218</v>
      </c>
      <c r="J8661" s="9"/>
      <c r="N8661" s="4"/>
      <c r="R8661" s="4"/>
    </row>
    <row r="8662" spans="1:18" x14ac:dyDescent="0.25">
      <c r="A8662" s="9">
        <v>45287.875</v>
      </c>
      <c r="B8662" s="5">
        <v>45287</v>
      </c>
      <c r="C8662" s="6">
        <v>49512.251191406249</v>
      </c>
      <c r="D8662" s="6">
        <v>3465.960060763889</v>
      </c>
      <c r="E8662" s="6">
        <v>38631</v>
      </c>
      <c r="F8662" s="28">
        <f t="shared" si="540"/>
        <v>7.0002069737549508</v>
      </c>
      <c r="G8662" s="14">
        <f t="shared" si="541"/>
        <v>8.9719656772123138</v>
      </c>
      <c r="H8662" s="6">
        <f t="shared" si="542"/>
        <v>-555.08294623480879</v>
      </c>
      <c r="I8662" s="14">
        <f t="shared" si="543"/>
        <v>-13.804451861586085</v>
      </c>
      <c r="J8662" s="9"/>
      <c r="N8662" s="4"/>
      <c r="R8662" s="4"/>
    </row>
    <row r="8663" spans="1:18" x14ac:dyDescent="0.25">
      <c r="A8663" s="9">
        <v>45287.916666666664</v>
      </c>
      <c r="B8663" s="5">
        <v>45287</v>
      </c>
      <c r="C8663" s="6">
        <v>49018.883428819441</v>
      </c>
      <c r="D8663" s="6">
        <v>3632.9284307183161</v>
      </c>
      <c r="E8663" s="6">
        <v>38631</v>
      </c>
      <c r="F8663" s="28">
        <f t="shared" si="540"/>
        <v>7.4112835229992724</v>
      </c>
      <c r="G8663" s="14">
        <f t="shared" si="541"/>
        <v>9.4041791067233973</v>
      </c>
      <c r="H8663" s="6">
        <f t="shared" si="542"/>
        <v>166.96836995442709</v>
      </c>
      <c r="I8663" s="14">
        <f t="shared" si="543"/>
        <v>4.8173772065229068</v>
      </c>
      <c r="J8663" s="9"/>
      <c r="N8663" s="4"/>
      <c r="R8663" s="4"/>
    </row>
    <row r="8664" spans="1:18" x14ac:dyDescent="0.25">
      <c r="A8664" s="9">
        <v>45287.958333333336</v>
      </c>
      <c r="B8664" s="5">
        <v>45287</v>
      </c>
      <c r="C8664" s="6">
        <v>47663.536187065969</v>
      </c>
      <c r="D8664" s="6">
        <v>3907.6703618706597</v>
      </c>
      <c r="E8664" s="6">
        <v>38631</v>
      </c>
      <c r="F8664" s="28">
        <f t="shared" si="540"/>
        <v>8.1984482782270973</v>
      </c>
      <c r="G8664" s="14">
        <f t="shared" si="541"/>
        <v>10.115374600374464</v>
      </c>
      <c r="H8664" s="6">
        <f t="shared" si="542"/>
        <v>274.74193115234357</v>
      </c>
      <c r="I8664" s="14">
        <f t="shared" si="543"/>
        <v>7.562547305618696</v>
      </c>
      <c r="J8664" s="9"/>
      <c r="N8664" s="4"/>
      <c r="R8664" s="4"/>
    </row>
    <row r="8665" spans="1:18" x14ac:dyDescent="0.25">
      <c r="A8665" s="9">
        <v>45288</v>
      </c>
      <c r="B8665" s="5">
        <v>45288</v>
      </c>
      <c r="C8665" s="6">
        <v>46665.522243923609</v>
      </c>
      <c r="D8665" s="6">
        <v>4648.3818606228297</v>
      </c>
      <c r="E8665" s="6">
        <v>38631</v>
      </c>
      <c r="F8665" s="28">
        <f t="shared" si="540"/>
        <v>9.9610625513316808</v>
      </c>
      <c r="G8665" s="14">
        <f t="shared" si="541"/>
        <v>12.032776424692164</v>
      </c>
      <c r="H8665" s="6">
        <f t="shared" si="542"/>
        <v>740.71149875216997</v>
      </c>
      <c r="I8665" s="14">
        <f t="shared" si="543"/>
        <v>18.955321973411809</v>
      </c>
      <c r="J8665" s="9"/>
      <c r="N8665" s="4"/>
      <c r="R8665" s="4"/>
    </row>
    <row r="8666" spans="1:18" x14ac:dyDescent="0.25">
      <c r="A8666" s="9">
        <v>45288.041666666664</v>
      </c>
      <c r="B8666" s="5">
        <v>45288</v>
      </c>
      <c r="C8666" s="6">
        <v>45665.138155381945</v>
      </c>
      <c r="D8666" s="6">
        <v>5934.3490711805553</v>
      </c>
      <c r="E8666" s="6">
        <v>38631</v>
      </c>
      <c r="F8666" s="28">
        <f t="shared" si="540"/>
        <v>12.99535994173085</v>
      </c>
      <c r="G8666" s="14">
        <f t="shared" si="541"/>
        <v>15.361624268542245</v>
      </c>
      <c r="H8666" s="6">
        <f t="shared" si="542"/>
        <v>1285.9672105577256</v>
      </c>
      <c r="I8666" s="14">
        <f t="shared" si="543"/>
        <v>27.664835831396623</v>
      </c>
      <c r="J8666" s="9"/>
      <c r="N8666" s="4"/>
      <c r="R8666" s="4"/>
    </row>
    <row r="8667" spans="1:18" x14ac:dyDescent="0.25">
      <c r="A8667" s="9">
        <v>45288.083333333336</v>
      </c>
      <c r="B8667" s="5">
        <v>45288</v>
      </c>
      <c r="C8667" s="6">
        <v>45318.81940104167</v>
      </c>
      <c r="D8667" s="6">
        <v>7165.5048947482637</v>
      </c>
      <c r="E8667" s="6">
        <v>38631</v>
      </c>
      <c r="F8667" s="28">
        <f t="shared" si="540"/>
        <v>15.811322954683066</v>
      </c>
      <c r="G8667" s="14">
        <f t="shared" si="541"/>
        <v>18.548587649163274</v>
      </c>
      <c r="H8667" s="6">
        <f t="shared" si="542"/>
        <v>1231.1558235677085</v>
      </c>
      <c r="I8667" s="14">
        <f t="shared" si="543"/>
        <v>20.746265661160159</v>
      </c>
      <c r="J8667" s="9"/>
      <c r="N8667" s="4"/>
      <c r="R8667" s="4"/>
    </row>
    <row r="8668" spans="1:18" x14ac:dyDescent="0.25">
      <c r="A8668" s="9">
        <v>45288.125</v>
      </c>
      <c r="B8668" s="5">
        <v>45288</v>
      </c>
      <c r="C8668" s="6">
        <v>45291.877398003475</v>
      </c>
      <c r="D8668" s="6">
        <v>8778.9121864149311</v>
      </c>
      <c r="E8668" s="6">
        <v>38631</v>
      </c>
      <c r="F8668" s="28">
        <f t="shared" si="540"/>
        <v>19.382972600738153</v>
      </c>
      <c r="G8668" s="14">
        <f t="shared" si="541"/>
        <v>22.72504513581044</v>
      </c>
      <c r="H8668" s="6">
        <f t="shared" si="542"/>
        <v>1613.4072916666673</v>
      </c>
      <c r="I8668" s="14">
        <f t="shared" si="543"/>
        <v>22.516309951154518</v>
      </c>
      <c r="J8668" s="9"/>
      <c r="N8668" s="4"/>
      <c r="R8668" s="4"/>
    </row>
    <row r="8669" spans="1:18" x14ac:dyDescent="0.25">
      <c r="A8669" s="9">
        <v>45288.166666666664</v>
      </c>
      <c r="B8669" s="5">
        <v>45288</v>
      </c>
      <c r="C8669" s="6">
        <v>45825.78743706597</v>
      </c>
      <c r="D8669" s="6">
        <v>10274.162345920138</v>
      </c>
      <c r="E8669" s="6">
        <v>38631</v>
      </c>
      <c r="F8669" s="28">
        <f t="shared" si="540"/>
        <v>22.420045394811766</v>
      </c>
      <c r="G8669" s="14">
        <f t="shared" si="541"/>
        <v>26.595641702053115</v>
      </c>
      <c r="H8669" s="6">
        <f t="shared" si="542"/>
        <v>1495.2501595052072</v>
      </c>
      <c r="I8669" s="14">
        <f t="shared" si="543"/>
        <v>17.032294295175387</v>
      </c>
      <c r="J8669" s="9"/>
      <c r="N8669" s="4"/>
      <c r="R8669" s="4"/>
    </row>
    <row r="8670" spans="1:18" x14ac:dyDescent="0.25">
      <c r="A8670" s="9">
        <v>45288.208333333336</v>
      </c>
      <c r="B8670" s="5">
        <v>45288</v>
      </c>
      <c r="C8670" s="6">
        <v>46643.31274088542</v>
      </c>
      <c r="D8670" s="6">
        <v>10811.702287326389</v>
      </c>
      <c r="E8670" s="6">
        <v>38631</v>
      </c>
      <c r="F8670" s="28">
        <f t="shared" si="540"/>
        <v>23.179533467933418</v>
      </c>
      <c r="G8670" s="14">
        <f t="shared" si="541"/>
        <v>27.987114719594082</v>
      </c>
      <c r="H8670" s="6">
        <f t="shared" si="542"/>
        <v>537.53994140625036</v>
      </c>
      <c r="I8670" s="14">
        <f t="shared" si="543"/>
        <v>5.2319588041131846</v>
      </c>
      <c r="J8670" s="9"/>
      <c r="N8670" s="4"/>
      <c r="R8670" s="4"/>
    </row>
    <row r="8671" spans="1:18" x14ac:dyDescent="0.25">
      <c r="A8671" s="9">
        <v>45288.25</v>
      </c>
      <c r="B8671" s="5">
        <v>45288</v>
      </c>
      <c r="C8671" s="6">
        <v>48471.915559895831</v>
      </c>
      <c r="D8671" s="6">
        <v>10632.462310112847</v>
      </c>
      <c r="E8671" s="6">
        <v>38631</v>
      </c>
      <c r="F8671" s="28">
        <f t="shared" si="540"/>
        <v>21.935304572344609</v>
      </c>
      <c r="G8671" s="14">
        <f t="shared" si="541"/>
        <v>27.523135073161054</v>
      </c>
      <c r="H8671" s="6">
        <f t="shared" si="542"/>
        <v>-179.23997721354135</v>
      </c>
      <c r="I8671" s="14">
        <f t="shared" si="543"/>
        <v>-1.657833081693793</v>
      </c>
      <c r="J8671" s="9"/>
      <c r="N8671" s="4"/>
      <c r="R8671" s="4"/>
    </row>
    <row r="8672" spans="1:18" x14ac:dyDescent="0.25">
      <c r="A8672" s="9">
        <v>45288.291666666664</v>
      </c>
      <c r="B8672" s="5">
        <v>45288</v>
      </c>
      <c r="C8672" s="6">
        <v>50853.15019965278</v>
      </c>
      <c r="D8672" s="6">
        <v>9713.9738313802081</v>
      </c>
      <c r="E8672" s="6">
        <v>38631</v>
      </c>
      <c r="F8672" s="28">
        <f t="shared" si="540"/>
        <v>19.10200999002523</v>
      </c>
      <c r="G8672" s="14">
        <f t="shared" si="541"/>
        <v>25.145540709223702</v>
      </c>
      <c r="H8672" s="6">
        <f t="shared" si="542"/>
        <v>-918.48847873263912</v>
      </c>
      <c r="I8672" s="14">
        <f t="shared" si="543"/>
        <v>-8.6385303041143899</v>
      </c>
      <c r="J8672" s="9"/>
      <c r="N8672" s="4"/>
      <c r="R8672" s="4"/>
    </row>
    <row r="8673" spans="1:18" x14ac:dyDescent="0.25">
      <c r="A8673" s="9">
        <v>45288.333333333336</v>
      </c>
      <c r="B8673" s="5">
        <v>45288</v>
      </c>
      <c r="C8673" s="6">
        <v>52662.706838107639</v>
      </c>
      <c r="D8673" s="6">
        <v>9025.1065473090275</v>
      </c>
      <c r="E8673" s="6">
        <v>38631</v>
      </c>
      <c r="F8673" s="28">
        <f t="shared" si="540"/>
        <v>17.13756677007401</v>
      </c>
      <c r="G8673" s="14">
        <f t="shared" si="541"/>
        <v>23.362342541764459</v>
      </c>
      <c r="H8673" s="6">
        <f t="shared" si="542"/>
        <v>-688.86728407118062</v>
      </c>
      <c r="I8673" s="14">
        <f t="shared" si="543"/>
        <v>-7.0915085425271629</v>
      </c>
      <c r="J8673" s="9"/>
      <c r="N8673" s="4"/>
      <c r="R8673" s="4"/>
    </row>
    <row r="8674" spans="1:18" x14ac:dyDescent="0.25">
      <c r="A8674" s="9">
        <v>45288.375</v>
      </c>
      <c r="B8674" s="5">
        <v>45288</v>
      </c>
      <c r="C8674" s="6">
        <v>52748.898020833331</v>
      </c>
      <c r="D8674" s="6">
        <v>7243.8441389973959</v>
      </c>
      <c r="E8674" s="6">
        <v>38631</v>
      </c>
      <c r="F8674" s="28">
        <f t="shared" si="540"/>
        <v>13.73269283490324</v>
      </c>
      <c r="G8674" s="14">
        <f t="shared" si="541"/>
        <v>18.751376197865437</v>
      </c>
      <c r="H8674" s="6">
        <f t="shared" si="542"/>
        <v>-1781.2624083116316</v>
      </c>
      <c r="I8674" s="14">
        <f t="shared" si="543"/>
        <v>-19.73674658547651</v>
      </c>
      <c r="J8674" s="9"/>
      <c r="N8674" s="4"/>
      <c r="R8674" s="4"/>
    </row>
    <row r="8675" spans="1:18" x14ac:dyDescent="0.25">
      <c r="A8675" s="9">
        <v>45288.416666666664</v>
      </c>
      <c r="B8675" s="5">
        <v>45288</v>
      </c>
      <c r="C8675" s="6">
        <v>51507.468142361111</v>
      </c>
      <c r="D8675" s="6">
        <v>4659.4195035807288</v>
      </c>
      <c r="E8675" s="6">
        <v>38631</v>
      </c>
      <c r="F8675" s="28">
        <f t="shared" si="540"/>
        <v>9.0461047137913937</v>
      </c>
      <c r="G8675" s="14">
        <f t="shared" si="541"/>
        <v>12.061348408223264</v>
      </c>
      <c r="H8675" s="6">
        <f t="shared" si="542"/>
        <v>-2584.4246354166671</v>
      </c>
      <c r="I8675" s="14">
        <f t="shared" si="543"/>
        <v>-35.677529579955483</v>
      </c>
      <c r="J8675" s="9"/>
      <c r="N8675" s="4"/>
      <c r="R8675" s="4"/>
    </row>
    <row r="8676" spans="1:18" x14ac:dyDescent="0.25">
      <c r="A8676" s="9">
        <v>45288.458333333336</v>
      </c>
      <c r="B8676" s="5">
        <v>45288</v>
      </c>
      <c r="C8676" s="6">
        <v>49956.917120225691</v>
      </c>
      <c r="D8676" s="6">
        <v>4740.8835725911458</v>
      </c>
      <c r="E8676" s="6">
        <v>38631</v>
      </c>
      <c r="F8676" s="28">
        <f t="shared" si="540"/>
        <v>9.489944227706836</v>
      </c>
      <c r="G8676" s="14">
        <f t="shared" si="541"/>
        <v>12.27222586159081</v>
      </c>
      <c r="H8676" s="6">
        <f t="shared" si="542"/>
        <v>81.464069010417006</v>
      </c>
      <c r="I8676" s="14">
        <f t="shared" si="543"/>
        <v>1.7483737823523398</v>
      </c>
      <c r="J8676" s="9"/>
      <c r="N8676" s="4"/>
      <c r="R8676" s="4"/>
    </row>
    <row r="8677" spans="1:18" x14ac:dyDescent="0.25">
      <c r="A8677" s="9">
        <v>45288.5</v>
      </c>
      <c r="B8677" s="5">
        <v>45288</v>
      </c>
      <c r="C8677" s="6">
        <v>48497.468337673614</v>
      </c>
      <c r="D8677" s="6">
        <v>5110.2144883897572</v>
      </c>
      <c r="E8677" s="6">
        <v>38631</v>
      </c>
      <c r="F8677" s="28">
        <f t="shared" si="540"/>
        <v>10.537074745446166</v>
      </c>
      <c r="G8677" s="14">
        <f t="shared" si="541"/>
        <v>13.228273895031858</v>
      </c>
      <c r="H8677" s="6">
        <f t="shared" si="542"/>
        <v>369.33091579861139</v>
      </c>
      <c r="I8677" s="14">
        <f t="shared" si="543"/>
        <v>7.7903392931615985</v>
      </c>
      <c r="J8677" s="9"/>
      <c r="N8677" s="4"/>
      <c r="R8677" s="4"/>
    </row>
    <row r="8678" spans="1:18" x14ac:dyDescent="0.25">
      <c r="A8678" s="9">
        <v>45288.541666666664</v>
      </c>
      <c r="B8678" s="5">
        <v>45288</v>
      </c>
      <c r="C8678" s="6">
        <v>47244.079863281251</v>
      </c>
      <c r="D8678" s="6">
        <v>5714.7708501519101</v>
      </c>
      <c r="E8678" s="6">
        <v>38631</v>
      </c>
      <c r="F8678" s="28">
        <f t="shared" si="540"/>
        <v>12.096268710682432</v>
      </c>
      <c r="G8678" s="14">
        <f t="shared" si="541"/>
        <v>14.793225259899847</v>
      </c>
      <c r="H8678" s="6">
        <f t="shared" si="542"/>
        <v>604.55636176215285</v>
      </c>
      <c r="I8678" s="14">
        <f t="shared" si="543"/>
        <v>11.830351996685961</v>
      </c>
      <c r="J8678" s="9"/>
      <c r="N8678" s="4"/>
      <c r="R8678" s="4"/>
    </row>
    <row r="8679" spans="1:18" x14ac:dyDescent="0.25">
      <c r="A8679" s="9">
        <v>45288.583333333336</v>
      </c>
      <c r="B8679" s="5">
        <v>45288</v>
      </c>
      <c r="C8679" s="6">
        <v>46428.760342881942</v>
      </c>
      <c r="D8679" s="6">
        <v>6454.1796641710071</v>
      </c>
      <c r="E8679" s="6">
        <v>38631</v>
      </c>
      <c r="F8679" s="28">
        <f t="shared" si="540"/>
        <v>13.901253482768263</v>
      </c>
      <c r="G8679" s="14">
        <f t="shared" si="541"/>
        <v>16.70725496148432</v>
      </c>
      <c r="H8679" s="6">
        <f t="shared" si="542"/>
        <v>739.40881401909701</v>
      </c>
      <c r="I8679" s="14">
        <f t="shared" si="543"/>
        <v>12.938555777777896</v>
      </c>
      <c r="J8679" s="9"/>
      <c r="N8679" s="4"/>
      <c r="R8679" s="4"/>
    </row>
    <row r="8680" spans="1:18" x14ac:dyDescent="0.25">
      <c r="A8680" s="9">
        <v>45288.625</v>
      </c>
      <c r="B8680" s="5">
        <v>45288</v>
      </c>
      <c r="C8680" s="6">
        <v>45723.104559461804</v>
      </c>
      <c r="D8680" s="6">
        <v>7556.8187087673614</v>
      </c>
      <c r="E8680" s="6">
        <v>38631</v>
      </c>
      <c r="F8680" s="28">
        <f t="shared" si="540"/>
        <v>16.527352596847177</v>
      </c>
      <c r="G8680" s="14">
        <f t="shared" si="541"/>
        <v>19.56154049537253</v>
      </c>
      <c r="H8680" s="6">
        <f t="shared" si="542"/>
        <v>1102.6390445963543</v>
      </c>
      <c r="I8680" s="14">
        <f t="shared" si="543"/>
        <v>17.084108313832946</v>
      </c>
      <c r="J8680" s="9"/>
      <c r="N8680" s="4"/>
      <c r="R8680" s="4"/>
    </row>
    <row r="8681" spans="1:18" x14ac:dyDescent="0.25">
      <c r="A8681" s="9">
        <v>45288.666666666664</v>
      </c>
      <c r="B8681" s="5">
        <v>45288</v>
      </c>
      <c r="C8681" s="6">
        <v>45768.078769531247</v>
      </c>
      <c r="D8681" s="6">
        <v>9212.2157910156257</v>
      </c>
      <c r="E8681" s="6">
        <v>38631</v>
      </c>
      <c r="F8681" s="28">
        <f t="shared" si="540"/>
        <v>20.128036917180776</v>
      </c>
      <c r="G8681" s="14">
        <f t="shared" si="541"/>
        <v>23.846692529356282</v>
      </c>
      <c r="H8681" s="6">
        <f t="shared" si="542"/>
        <v>1655.3970822482643</v>
      </c>
      <c r="I8681" s="14">
        <f t="shared" si="543"/>
        <v>21.906004974390687</v>
      </c>
      <c r="J8681" s="9"/>
      <c r="N8681" s="4"/>
      <c r="R8681" s="4"/>
    </row>
    <row r="8682" spans="1:18" x14ac:dyDescent="0.25">
      <c r="A8682" s="9">
        <v>45288.708333333336</v>
      </c>
      <c r="B8682" s="5">
        <v>45288</v>
      </c>
      <c r="C8682" s="6">
        <v>46534.769385850697</v>
      </c>
      <c r="D8682" s="6">
        <v>11015.722276475695</v>
      </c>
      <c r="E8682" s="6">
        <v>38631</v>
      </c>
      <c r="F8682" s="28">
        <f t="shared" si="540"/>
        <v>23.67202507255816</v>
      </c>
      <c r="G8682" s="14">
        <f t="shared" si="541"/>
        <v>28.515239772399614</v>
      </c>
      <c r="H8682" s="6">
        <f t="shared" si="542"/>
        <v>1803.5064854600696</v>
      </c>
      <c r="I8682" s="14">
        <f t="shared" si="543"/>
        <v>19.5773365102777</v>
      </c>
      <c r="J8682" s="9"/>
      <c r="N8682" s="4"/>
      <c r="R8682" s="4"/>
    </row>
    <row r="8683" spans="1:18" x14ac:dyDescent="0.25">
      <c r="A8683" s="9">
        <v>45288.75</v>
      </c>
      <c r="B8683" s="5">
        <v>45288</v>
      </c>
      <c r="C8683" s="6">
        <v>48486.938767361113</v>
      </c>
      <c r="D8683" s="6">
        <v>10606.394252387152</v>
      </c>
      <c r="E8683" s="6">
        <v>38631</v>
      </c>
      <c r="F8683" s="28">
        <f t="shared" si="540"/>
        <v>21.874745079858133</v>
      </c>
      <c r="G8683" s="14">
        <f t="shared" si="541"/>
        <v>27.455655438345243</v>
      </c>
      <c r="H8683" s="6">
        <f t="shared" si="542"/>
        <v>-409.32802408854332</v>
      </c>
      <c r="I8683" s="14">
        <f t="shared" si="543"/>
        <v>-3.7158527948972702</v>
      </c>
      <c r="J8683" s="9"/>
      <c r="N8683" s="4"/>
      <c r="R8683" s="4"/>
    </row>
    <row r="8684" spans="1:18" x14ac:dyDescent="0.25">
      <c r="A8684" s="9">
        <v>45288.791666666664</v>
      </c>
      <c r="B8684" s="5">
        <v>45288</v>
      </c>
      <c r="C8684" s="6">
        <v>50435.275368923612</v>
      </c>
      <c r="D8684" s="6">
        <v>11777.784680989584</v>
      </c>
      <c r="E8684" s="6">
        <v>38631</v>
      </c>
      <c r="F8684" s="28">
        <f t="shared" si="540"/>
        <v>23.352275951380307</v>
      </c>
      <c r="G8684" s="14">
        <f t="shared" si="541"/>
        <v>30.48791043718667</v>
      </c>
      <c r="H8684" s="6">
        <f t="shared" si="542"/>
        <v>1171.3904286024317</v>
      </c>
      <c r="I8684" s="14">
        <f t="shared" si="543"/>
        <v>11.044190897757645</v>
      </c>
      <c r="J8684" s="9"/>
      <c r="N8684" s="4"/>
      <c r="R8684" s="4"/>
    </row>
    <row r="8685" spans="1:18" x14ac:dyDescent="0.25">
      <c r="A8685" s="9">
        <v>45288.833333333336</v>
      </c>
      <c r="B8685" s="5">
        <v>45288</v>
      </c>
      <c r="C8685" s="6">
        <v>50578.555073784722</v>
      </c>
      <c r="D8685" s="6">
        <v>12063.442401258681</v>
      </c>
      <c r="E8685" s="6">
        <v>38631</v>
      </c>
      <c r="F8685" s="28">
        <f t="shared" si="540"/>
        <v>23.850903576941569</v>
      </c>
      <c r="G8685" s="14">
        <f t="shared" si="541"/>
        <v>31.227362484167326</v>
      </c>
      <c r="H8685" s="6">
        <f t="shared" si="542"/>
        <v>285.6577202690969</v>
      </c>
      <c r="I8685" s="14">
        <f t="shared" si="543"/>
        <v>2.4253943165574632</v>
      </c>
      <c r="J8685" s="9"/>
      <c r="N8685" s="4"/>
      <c r="R8685" s="4"/>
    </row>
    <row r="8686" spans="1:18" x14ac:dyDescent="0.25">
      <c r="A8686" s="9">
        <v>45288.875</v>
      </c>
      <c r="B8686" s="5">
        <v>45288</v>
      </c>
      <c r="C8686" s="6">
        <v>50758.10237847222</v>
      </c>
      <c r="D8686" s="6">
        <v>11748.556987847222</v>
      </c>
      <c r="E8686" s="6">
        <v>38631</v>
      </c>
      <c r="F8686" s="28">
        <f t="shared" si="540"/>
        <v>23.146170635468984</v>
      </c>
      <c r="G8686" s="14">
        <f t="shared" si="541"/>
        <v>30.412251787029128</v>
      </c>
      <c r="H8686" s="6">
        <f t="shared" si="542"/>
        <v>-314.88541341145901</v>
      </c>
      <c r="I8686" s="14">
        <f t="shared" si="543"/>
        <v>-2.610245093710601</v>
      </c>
      <c r="J8686" s="9"/>
      <c r="N8686" s="4"/>
      <c r="R8686" s="4"/>
    </row>
    <row r="8687" spans="1:18" x14ac:dyDescent="0.25">
      <c r="A8687" s="9">
        <v>45288.916666666664</v>
      </c>
      <c r="B8687" s="5">
        <v>45288</v>
      </c>
      <c r="C8687" s="6">
        <v>50393.01699435764</v>
      </c>
      <c r="D8687" s="6">
        <v>9798.4119715711804</v>
      </c>
      <c r="E8687" s="6">
        <v>38631</v>
      </c>
      <c r="F8687" s="28">
        <f t="shared" si="540"/>
        <v>19.443987591908378</v>
      </c>
      <c r="G8687" s="14">
        <f t="shared" si="541"/>
        <v>25.364116827343793</v>
      </c>
      <c r="H8687" s="6">
        <f t="shared" si="542"/>
        <v>-1950.1450162760411</v>
      </c>
      <c r="I8687" s="14">
        <f t="shared" si="543"/>
        <v>-16.599017379694228</v>
      </c>
      <c r="J8687" s="9"/>
      <c r="N8687" s="4"/>
      <c r="R8687" s="4"/>
    </row>
    <row r="8688" spans="1:18" x14ac:dyDescent="0.25">
      <c r="A8688" s="9">
        <v>45288.958333333336</v>
      </c>
      <c r="B8688" s="5">
        <v>45288</v>
      </c>
      <c r="C8688" s="6">
        <v>49172.479364149309</v>
      </c>
      <c r="D8688" s="6">
        <v>8358.2449441189237</v>
      </c>
      <c r="E8688" s="6">
        <v>38631</v>
      </c>
      <c r="F8688" s="28">
        <f t="shared" si="540"/>
        <v>16.997810670113893</v>
      </c>
      <c r="G8688" s="14">
        <f t="shared" si="541"/>
        <v>21.636108162146783</v>
      </c>
      <c r="H8688" s="6">
        <f t="shared" si="542"/>
        <v>-1440.1670274522567</v>
      </c>
      <c r="I8688" s="14">
        <f t="shared" si="543"/>
        <v>-14.697963625439655</v>
      </c>
      <c r="J8688" s="9"/>
      <c r="N8688" s="4"/>
      <c r="R8688" s="4"/>
    </row>
    <row r="8689" spans="1:18" x14ac:dyDescent="0.25">
      <c r="A8689" s="9">
        <v>45289</v>
      </c>
      <c r="B8689" s="5">
        <v>45289</v>
      </c>
      <c r="C8689" s="6">
        <v>47900.816119791663</v>
      </c>
      <c r="D8689" s="6">
        <v>6784.3418668619788</v>
      </c>
      <c r="E8689" s="6">
        <v>38631</v>
      </c>
      <c r="F8689" s="28">
        <f t="shared" si="540"/>
        <v>14.163311643575158</v>
      </c>
      <c r="G8689" s="14">
        <f t="shared" si="541"/>
        <v>17.561911073650641</v>
      </c>
      <c r="H8689" s="6">
        <f t="shared" si="542"/>
        <v>-1573.9030772569449</v>
      </c>
      <c r="I8689" s="14">
        <f t="shared" si="543"/>
        <v>-18.830545022066907</v>
      </c>
      <c r="J8689" s="9"/>
      <c r="N8689" s="4"/>
      <c r="R8689" s="4"/>
    </row>
    <row r="8690" spans="1:18" x14ac:dyDescent="0.25">
      <c r="A8690" s="9">
        <v>45289.041666666664</v>
      </c>
      <c r="B8690" s="5">
        <v>45289</v>
      </c>
      <c r="C8690" s="6">
        <v>47078.371252170138</v>
      </c>
      <c r="D8690" s="6">
        <v>5010.4651307508684</v>
      </c>
      <c r="E8690" s="6">
        <v>38631</v>
      </c>
      <c r="F8690" s="28">
        <f t="shared" si="540"/>
        <v>10.642817492374283</v>
      </c>
      <c r="G8690" s="14">
        <f t="shared" si="541"/>
        <v>12.970063241311042</v>
      </c>
      <c r="H8690" s="6">
        <f t="shared" si="542"/>
        <v>-1773.8767361111104</v>
      </c>
      <c r="I8690" s="14">
        <f t="shared" si="543"/>
        <v>-26.146629561455121</v>
      </c>
      <c r="J8690" s="9"/>
      <c r="N8690" s="4"/>
      <c r="R8690" s="4"/>
    </row>
    <row r="8691" spans="1:18" x14ac:dyDescent="0.25">
      <c r="A8691" s="9">
        <v>45289.083333333336</v>
      </c>
      <c r="B8691" s="5">
        <v>45289</v>
      </c>
      <c r="C8691" s="6">
        <v>47024.092897135415</v>
      </c>
      <c r="D8691" s="6">
        <v>4897.6118147786456</v>
      </c>
      <c r="E8691" s="6">
        <v>38631</v>
      </c>
      <c r="F8691" s="28">
        <f t="shared" si="540"/>
        <v>10.415111728985622</v>
      </c>
      <c r="G8691" s="14">
        <f t="shared" si="541"/>
        <v>12.677931751129004</v>
      </c>
      <c r="H8691" s="6">
        <f t="shared" si="542"/>
        <v>-112.85331597222284</v>
      </c>
      <c r="I8691" s="14">
        <f t="shared" si="543"/>
        <v>-2.252352087625658</v>
      </c>
      <c r="J8691" s="9"/>
      <c r="N8691" s="4"/>
      <c r="R8691" s="4"/>
    </row>
    <row r="8692" spans="1:18" x14ac:dyDescent="0.25">
      <c r="A8692" s="9">
        <v>45289.125</v>
      </c>
      <c r="B8692" s="5">
        <v>45289</v>
      </c>
      <c r="C8692" s="6">
        <v>46944.216256510415</v>
      </c>
      <c r="D8692" s="6">
        <v>5630.6482351345485</v>
      </c>
      <c r="E8692" s="6">
        <v>38631</v>
      </c>
      <c r="F8692" s="28">
        <f t="shared" si="540"/>
        <v>11.994338566369542</v>
      </c>
      <c r="G8692" s="14">
        <f t="shared" si="541"/>
        <v>14.575465908556726</v>
      </c>
      <c r="H8692" s="6">
        <f t="shared" si="542"/>
        <v>733.03642035590292</v>
      </c>
      <c r="I8692" s="14">
        <f t="shared" si="543"/>
        <v>14.96722174150165</v>
      </c>
      <c r="J8692" s="9"/>
      <c r="N8692" s="4"/>
      <c r="R8692" s="4"/>
    </row>
    <row r="8693" spans="1:18" x14ac:dyDescent="0.25">
      <c r="A8693" s="9">
        <v>45289.166666666664</v>
      </c>
      <c r="B8693" s="5">
        <v>45289</v>
      </c>
      <c r="C8693" s="6">
        <v>47390.172601996528</v>
      </c>
      <c r="D8693" s="6">
        <v>7309.0136545138885</v>
      </c>
      <c r="E8693" s="6">
        <v>38631</v>
      </c>
      <c r="F8693" s="28">
        <f t="shared" si="540"/>
        <v>15.423057678852942</v>
      </c>
      <c r="G8693" s="14">
        <f t="shared" si="541"/>
        <v>18.920073657202476</v>
      </c>
      <c r="H8693" s="6">
        <f t="shared" si="542"/>
        <v>1678.36541937934</v>
      </c>
      <c r="I8693" s="14">
        <f t="shared" si="543"/>
        <v>29.807676652690667</v>
      </c>
      <c r="J8693" s="9"/>
      <c r="N8693" s="4"/>
      <c r="R8693" s="4"/>
    </row>
    <row r="8694" spans="1:18" x14ac:dyDescent="0.25">
      <c r="A8694" s="9">
        <v>45289.208333333336</v>
      </c>
      <c r="B8694" s="5">
        <v>45289</v>
      </c>
      <c r="C8694" s="6">
        <v>48674.978563368059</v>
      </c>
      <c r="D8694" s="6">
        <v>9561.2575933159715</v>
      </c>
      <c r="E8694" s="6">
        <v>38631</v>
      </c>
      <c r="F8694" s="28">
        <f t="shared" si="540"/>
        <v>19.643064826147878</v>
      </c>
      <c r="G8694" s="14">
        <f t="shared" si="541"/>
        <v>24.750220272102641</v>
      </c>
      <c r="H8694" s="6">
        <f t="shared" si="542"/>
        <v>2252.243938802083</v>
      </c>
      <c r="I8694" s="14">
        <f t="shared" si="543"/>
        <v>30.814608444617502</v>
      </c>
      <c r="J8694" s="9"/>
      <c r="N8694" s="4"/>
      <c r="R8694" s="4"/>
    </row>
    <row r="8695" spans="1:18" x14ac:dyDescent="0.25">
      <c r="A8695" s="9">
        <v>45289.25</v>
      </c>
      <c r="B8695" s="5">
        <v>45289</v>
      </c>
      <c r="C8695" s="6">
        <v>51026.876553819442</v>
      </c>
      <c r="D8695" s="6">
        <v>11819.500774739583</v>
      </c>
      <c r="E8695" s="6">
        <v>38631</v>
      </c>
      <c r="F8695" s="28">
        <f t="shared" si="540"/>
        <v>23.163284866698106</v>
      </c>
      <c r="G8695" s="14">
        <f t="shared" si="541"/>
        <v>30.595896494368731</v>
      </c>
      <c r="H8695" s="6">
        <f t="shared" si="542"/>
        <v>2258.2431814236115</v>
      </c>
      <c r="I8695" s="14">
        <f t="shared" si="543"/>
        <v>23.618683623818388</v>
      </c>
      <c r="J8695" s="9"/>
      <c r="N8695" s="4"/>
      <c r="R8695" s="4"/>
    </row>
    <row r="8696" spans="1:18" x14ac:dyDescent="0.25">
      <c r="A8696" s="9">
        <v>45289.291666666664</v>
      </c>
      <c r="B8696" s="5">
        <v>45289</v>
      </c>
      <c r="C8696" s="6">
        <v>53754.80166232639</v>
      </c>
      <c r="D8696" s="6">
        <v>13310.311979166667</v>
      </c>
      <c r="E8696" s="6">
        <v>38631</v>
      </c>
      <c r="F8696" s="28">
        <f t="shared" si="540"/>
        <v>24.76115912914825</v>
      </c>
      <c r="G8696" s="14">
        <f t="shared" si="541"/>
        <v>34.455002405235859</v>
      </c>
      <c r="H8696" s="6">
        <f t="shared" si="542"/>
        <v>1490.8112044270838</v>
      </c>
      <c r="I8696" s="14">
        <f t="shared" si="543"/>
        <v>12.613148667101218</v>
      </c>
      <c r="J8696" s="9"/>
      <c r="N8696" s="4"/>
      <c r="R8696" s="4"/>
    </row>
    <row r="8697" spans="1:18" x14ac:dyDescent="0.25">
      <c r="A8697" s="9">
        <v>45289.333333333336</v>
      </c>
      <c r="B8697" s="5">
        <v>45289</v>
      </c>
      <c r="C8697" s="6">
        <v>55808.19480902778</v>
      </c>
      <c r="D8697" s="6">
        <v>15707.252226562499</v>
      </c>
      <c r="E8697" s="6">
        <v>38631</v>
      </c>
      <c r="F8697" s="28">
        <f t="shared" si="540"/>
        <v>28.145064143916056</v>
      </c>
      <c r="G8697" s="14">
        <f t="shared" si="541"/>
        <v>40.659709110720662</v>
      </c>
      <c r="H8697" s="6">
        <f t="shared" si="542"/>
        <v>2396.9402473958326</v>
      </c>
      <c r="I8697" s="14">
        <f t="shared" si="543"/>
        <v>18.008144746325474</v>
      </c>
      <c r="J8697" s="9"/>
      <c r="N8697" s="4"/>
      <c r="R8697" s="4"/>
    </row>
    <row r="8698" spans="1:18" x14ac:dyDescent="0.25">
      <c r="A8698" s="9">
        <v>45289.375</v>
      </c>
      <c r="B8698" s="5">
        <v>45289</v>
      </c>
      <c r="C8698" s="6">
        <v>55757.334746093751</v>
      </c>
      <c r="D8698" s="6">
        <v>17070.702064887151</v>
      </c>
      <c r="E8698" s="6">
        <v>38631</v>
      </c>
      <c r="F8698" s="28">
        <f t="shared" si="540"/>
        <v>30.616065388747966</v>
      </c>
      <c r="G8698" s="14">
        <f t="shared" si="541"/>
        <v>44.189128070428282</v>
      </c>
      <c r="H8698" s="6">
        <f t="shared" si="542"/>
        <v>1363.4498383246519</v>
      </c>
      <c r="I8698" s="14">
        <f t="shared" si="543"/>
        <v>8.6803841859680908</v>
      </c>
      <c r="J8698" s="9"/>
      <c r="N8698" s="4"/>
      <c r="R8698" s="4"/>
    </row>
    <row r="8699" spans="1:18" x14ac:dyDescent="0.25">
      <c r="A8699" s="9">
        <v>45289.416666666664</v>
      </c>
      <c r="B8699" s="5">
        <v>45289</v>
      </c>
      <c r="C8699" s="6">
        <v>54064.470253906249</v>
      </c>
      <c r="D8699" s="6">
        <v>13915.588607855903</v>
      </c>
      <c r="E8699" s="6">
        <v>38631</v>
      </c>
      <c r="F8699" s="28">
        <f t="shared" si="540"/>
        <v>25.738879050332464</v>
      </c>
      <c r="G8699" s="14">
        <f t="shared" si="541"/>
        <v>36.021818249219287</v>
      </c>
      <c r="H8699" s="6">
        <f t="shared" si="542"/>
        <v>-3155.1134570312479</v>
      </c>
      <c r="I8699" s="14">
        <f t="shared" si="543"/>
        <v>-18.482622712518797</v>
      </c>
      <c r="J8699" s="9"/>
      <c r="N8699" s="4"/>
      <c r="R8699" s="4"/>
    </row>
    <row r="8700" spans="1:18" x14ac:dyDescent="0.25">
      <c r="A8700" s="9">
        <v>45289.458333333336</v>
      </c>
      <c r="B8700" s="5">
        <v>45289</v>
      </c>
      <c r="C8700" s="6">
        <v>51776.722174479168</v>
      </c>
      <c r="D8700" s="6">
        <v>10454.694699435764</v>
      </c>
      <c r="E8700" s="6">
        <v>38631</v>
      </c>
      <c r="F8700" s="28">
        <f t="shared" si="540"/>
        <v>20.191882105254049</v>
      </c>
      <c r="G8700" s="14">
        <f t="shared" si="541"/>
        <v>27.062966786870035</v>
      </c>
      <c r="H8700" s="6">
        <f t="shared" si="542"/>
        <v>-3460.8939084201393</v>
      </c>
      <c r="I8700" s="14">
        <f t="shared" si="543"/>
        <v>-24.870625353686634</v>
      </c>
      <c r="J8700" s="9"/>
      <c r="N8700" s="4"/>
      <c r="R8700" s="4"/>
    </row>
    <row r="8701" spans="1:18" x14ac:dyDescent="0.25">
      <c r="A8701" s="9">
        <v>45289.5</v>
      </c>
      <c r="B8701" s="5">
        <v>45289</v>
      </c>
      <c r="C8701" s="6">
        <v>49597.520199652776</v>
      </c>
      <c r="D8701" s="6">
        <v>9926.146971571181</v>
      </c>
      <c r="E8701" s="6">
        <v>38631</v>
      </c>
      <c r="F8701" s="28">
        <f t="shared" si="540"/>
        <v>20.013393676969908</v>
      </c>
      <c r="G8701" s="14">
        <f t="shared" si="541"/>
        <v>25.694770965212342</v>
      </c>
      <c r="H8701" s="6">
        <f t="shared" si="542"/>
        <v>-528.54772786458307</v>
      </c>
      <c r="I8701" s="14">
        <f t="shared" si="543"/>
        <v>-5.0556017469654906</v>
      </c>
      <c r="J8701" s="9"/>
      <c r="N8701" s="4"/>
      <c r="R8701" s="4"/>
    </row>
    <row r="8702" spans="1:18" x14ac:dyDescent="0.25">
      <c r="A8702" s="9">
        <v>45289.541666666664</v>
      </c>
      <c r="B8702" s="5">
        <v>45289</v>
      </c>
      <c r="C8702" s="6">
        <v>47881.414125434028</v>
      </c>
      <c r="D8702" s="6">
        <v>9993.2659407552092</v>
      </c>
      <c r="E8702" s="6">
        <v>38631</v>
      </c>
      <c r="F8702" s="28">
        <f t="shared" si="540"/>
        <v>20.870866333596666</v>
      </c>
      <c r="G8702" s="14">
        <f t="shared" si="541"/>
        <v>25.868514769887419</v>
      </c>
      <c r="H8702" s="6">
        <f t="shared" si="542"/>
        <v>67.118969184028174</v>
      </c>
      <c r="I8702" s="14">
        <f t="shared" si="543"/>
        <v>0.67618351185267711</v>
      </c>
      <c r="J8702" s="9"/>
      <c r="N8702" s="4"/>
      <c r="R8702" s="4"/>
    </row>
    <row r="8703" spans="1:18" x14ac:dyDescent="0.25">
      <c r="A8703" s="9">
        <v>45289.583333333336</v>
      </c>
      <c r="B8703" s="5">
        <v>45289</v>
      </c>
      <c r="C8703" s="6">
        <v>46596.717454427082</v>
      </c>
      <c r="D8703" s="6">
        <v>9676.6898068576393</v>
      </c>
      <c r="E8703" s="6">
        <v>38631</v>
      </c>
      <c r="F8703" s="28">
        <f t="shared" si="540"/>
        <v>20.766891608452287</v>
      </c>
      <c r="G8703" s="14">
        <f t="shared" si="541"/>
        <v>25.049027482740904</v>
      </c>
      <c r="H8703" s="6">
        <f t="shared" si="542"/>
        <v>-316.57613389756989</v>
      </c>
      <c r="I8703" s="14">
        <f t="shared" si="543"/>
        <v>-3.1678946179795719</v>
      </c>
      <c r="J8703" s="9"/>
      <c r="N8703" s="4"/>
      <c r="R8703" s="4"/>
    </row>
    <row r="8704" spans="1:18" x14ac:dyDescent="0.25">
      <c r="A8704" s="9">
        <v>45289.625</v>
      </c>
      <c r="B8704" s="5">
        <v>45289</v>
      </c>
      <c r="C8704" s="6">
        <v>45681.390260416665</v>
      </c>
      <c r="D8704" s="6">
        <v>9754.4458572048607</v>
      </c>
      <c r="E8704" s="6">
        <v>38631</v>
      </c>
      <c r="F8704" s="28">
        <f t="shared" si="540"/>
        <v>21.35321583164945</v>
      </c>
      <c r="G8704" s="14">
        <f t="shared" si="541"/>
        <v>25.250306378827524</v>
      </c>
      <c r="H8704" s="6">
        <f t="shared" si="542"/>
        <v>77.75605034722139</v>
      </c>
      <c r="I8704" s="14">
        <f t="shared" si="543"/>
        <v>0.80353976307184649</v>
      </c>
      <c r="J8704" s="9"/>
      <c r="N8704" s="4"/>
      <c r="R8704" s="4"/>
    </row>
    <row r="8705" spans="1:18" x14ac:dyDescent="0.25">
      <c r="A8705" s="9">
        <v>45289.666666666664</v>
      </c>
      <c r="B8705" s="5">
        <v>45289</v>
      </c>
      <c r="C8705" s="6">
        <v>44845.793177083331</v>
      </c>
      <c r="D8705" s="6">
        <v>8925.3762912326383</v>
      </c>
      <c r="E8705" s="6">
        <v>38631</v>
      </c>
      <c r="F8705" s="28">
        <f t="shared" si="540"/>
        <v>19.902371346156944</v>
      </c>
      <c r="G8705" s="14">
        <f t="shared" si="541"/>
        <v>23.104181334246171</v>
      </c>
      <c r="H8705" s="6">
        <f t="shared" si="542"/>
        <v>-829.06956597222234</v>
      </c>
      <c r="I8705" s="14">
        <f t="shared" si="543"/>
        <v>-8.499401996883833</v>
      </c>
      <c r="J8705" s="9"/>
      <c r="N8705" s="4"/>
      <c r="R8705" s="4"/>
    </row>
    <row r="8706" spans="1:18" x14ac:dyDescent="0.25">
      <c r="A8706" s="9">
        <v>45289.708333333336</v>
      </c>
      <c r="B8706" s="5">
        <v>45289</v>
      </c>
      <c r="C8706" s="6">
        <v>45217.400549045138</v>
      </c>
      <c r="D8706" s="6">
        <v>6794.2638400607639</v>
      </c>
      <c r="E8706" s="6">
        <v>38631</v>
      </c>
      <c r="F8706" s="28">
        <f t="shared" si="540"/>
        <v>15.025772728114594</v>
      </c>
      <c r="G8706" s="14">
        <f t="shared" si="541"/>
        <v>17.587595040409941</v>
      </c>
      <c r="H8706" s="6">
        <f t="shared" si="542"/>
        <v>-2131.1124511718745</v>
      </c>
      <c r="I8706" s="14">
        <f t="shared" si="543"/>
        <v>-23.877003967499473</v>
      </c>
      <c r="J8706" s="9"/>
      <c r="N8706" s="4"/>
      <c r="R8706" s="4"/>
    </row>
    <row r="8707" spans="1:18" x14ac:dyDescent="0.25">
      <c r="A8707" s="9">
        <v>45289.75</v>
      </c>
      <c r="B8707" s="5">
        <v>45289</v>
      </c>
      <c r="C8707" s="6">
        <v>47011.311909722222</v>
      </c>
      <c r="D8707" s="6">
        <v>3928.4457576497398</v>
      </c>
      <c r="E8707" s="6">
        <v>38631</v>
      </c>
      <c r="F8707" s="28">
        <f t="shared" ref="F8707:F8760" si="544">D8707/C8707*100</f>
        <v>8.3563840234743871</v>
      </c>
      <c r="G8707" s="14">
        <f t="shared" ref="G8707:G8760" si="545">D8707/E8707*100</f>
        <v>10.169153678780617</v>
      </c>
      <c r="H8707" s="6">
        <f t="shared" si="542"/>
        <v>-2865.8180824110241</v>
      </c>
      <c r="I8707" s="14">
        <f t="shared" si="543"/>
        <v>-42.179964597686187</v>
      </c>
      <c r="J8707" s="9"/>
      <c r="N8707" s="4"/>
      <c r="R8707" s="4"/>
    </row>
    <row r="8708" spans="1:18" x14ac:dyDescent="0.25">
      <c r="A8708" s="9">
        <v>45289.791666666664</v>
      </c>
      <c r="B8708" s="5">
        <v>45289</v>
      </c>
      <c r="C8708" s="6">
        <v>49079.215143229165</v>
      </c>
      <c r="D8708" s="6">
        <v>3596.8424457465276</v>
      </c>
      <c r="E8708" s="6">
        <v>38631</v>
      </c>
      <c r="F8708" s="28">
        <f t="shared" si="544"/>
        <v>7.3286470357151554</v>
      </c>
      <c r="G8708" s="14">
        <f t="shared" si="545"/>
        <v>9.3107671190145922</v>
      </c>
      <c r="H8708" s="6">
        <f t="shared" ref="H8708:H8760" si="546">D8708-D8707</f>
        <v>-331.60331190321222</v>
      </c>
      <c r="I8708" s="14">
        <f t="shared" ref="I8708:I8760" si="547">H8708/D8707*100</f>
        <v>-8.4410815971556037</v>
      </c>
      <c r="J8708" s="9"/>
      <c r="N8708" s="4"/>
      <c r="R8708" s="4"/>
    </row>
    <row r="8709" spans="1:18" x14ac:dyDescent="0.25">
      <c r="A8709" s="9">
        <v>45289.833333333336</v>
      </c>
      <c r="B8709" s="5">
        <v>45289</v>
      </c>
      <c r="C8709" s="6">
        <v>49270.595696614582</v>
      </c>
      <c r="D8709" s="6">
        <v>3950.2281719292537</v>
      </c>
      <c r="E8709" s="6">
        <v>38631</v>
      </c>
      <c r="F8709" s="28">
        <f t="shared" si="544"/>
        <v>8.0174150851613852</v>
      </c>
      <c r="G8709" s="14">
        <f t="shared" si="545"/>
        <v>10.225539519891418</v>
      </c>
      <c r="H8709" s="6">
        <f t="shared" si="546"/>
        <v>353.3857261827261</v>
      </c>
      <c r="I8709" s="14">
        <f t="shared" si="547"/>
        <v>9.8248875649425518</v>
      </c>
      <c r="J8709" s="9"/>
      <c r="N8709" s="4"/>
      <c r="R8709" s="4"/>
    </row>
    <row r="8710" spans="1:18" x14ac:dyDescent="0.25">
      <c r="A8710" s="9">
        <v>45289.875</v>
      </c>
      <c r="B8710" s="5">
        <v>45289</v>
      </c>
      <c r="C8710" s="6">
        <v>49702.387235243055</v>
      </c>
      <c r="D8710" s="6">
        <v>4708.3615321180559</v>
      </c>
      <c r="E8710" s="6">
        <v>38631</v>
      </c>
      <c r="F8710" s="28">
        <f t="shared" si="544"/>
        <v>9.4731094300022729</v>
      </c>
      <c r="G8710" s="14">
        <f t="shared" si="545"/>
        <v>12.188039481551231</v>
      </c>
      <c r="H8710" s="6">
        <f t="shared" si="546"/>
        <v>758.13336018880227</v>
      </c>
      <c r="I8710" s="14">
        <f t="shared" si="547"/>
        <v>19.19214099013772</v>
      </c>
      <c r="J8710" s="9"/>
      <c r="N8710" s="4"/>
      <c r="R8710" s="4"/>
    </row>
    <row r="8711" spans="1:18" x14ac:dyDescent="0.25">
      <c r="A8711" s="9">
        <v>45289.916666666664</v>
      </c>
      <c r="B8711" s="5">
        <v>45289</v>
      </c>
      <c r="C8711" s="6">
        <v>49490.892237413194</v>
      </c>
      <c r="D8711" s="6">
        <v>5281.3774755859376</v>
      </c>
      <c r="E8711" s="6">
        <v>38631</v>
      </c>
      <c r="F8711" s="28">
        <f t="shared" si="544"/>
        <v>10.671412934425581</v>
      </c>
      <c r="G8711" s="14">
        <f t="shared" si="545"/>
        <v>13.671345488301977</v>
      </c>
      <c r="H8711" s="6">
        <f t="shared" si="546"/>
        <v>573.0159434678817</v>
      </c>
      <c r="I8711" s="14">
        <f t="shared" si="547"/>
        <v>12.17017723807013</v>
      </c>
      <c r="J8711" s="9"/>
      <c r="N8711" s="4"/>
      <c r="R8711" s="4"/>
    </row>
    <row r="8712" spans="1:18" x14ac:dyDescent="0.25">
      <c r="A8712" s="9">
        <v>45289.958333333336</v>
      </c>
      <c r="B8712" s="5">
        <v>45289</v>
      </c>
      <c r="C8712" s="6">
        <v>48753.952135416665</v>
      </c>
      <c r="D8712" s="6">
        <v>5297.064191080729</v>
      </c>
      <c r="E8712" s="6">
        <v>38631</v>
      </c>
      <c r="F8712" s="28">
        <f t="shared" si="544"/>
        <v>10.864891888903395</v>
      </c>
      <c r="G8712" s="14">
        <f t="shared" si="545"/>
        <v>13.711952036138669</v>
      </c>
      <c r="H8712" s="6">
        <f t="shared" si="546"/>
        <v>15.686715494791315</v>
      </c>
      <c r="I8712" s="14">
        <f t="shared" si="547"/>
        <v>0.29701939630912227</v>
      </c>
      <c r="J8712" s="9"/>
      <c r="N8712" s="4"/>
      <c r="R8712" s="4"/>
    </row>
    <row r="8713" spans="1:18" x14ac:dyDescent="0.25">
      <c r="A8713" s="9">
        <v>45290</v>
      </c>
      <c r="B8713" s="5">
        <v>45290</v>
      </c>
      <c r="C8713" s="6">
        <v>47852.506089409719</v>
      </c>
      <c r="D8713" s="6">
        <v>5354.6068196614588</v>
      </c>
      <c r="E8713" s="6">
        <v>38631</v>
      </c>
      <c r="F8713" s="28">
        <f t="shared" si="544"/>
        <v>11.189814823191655</v>
      </c>
      <c r="G8713" s="14">
        <f t="shared" si="545"/>
        <v>13.860906576742666</v>
      </c>
      <c r="H8713" s="6">
        <f t="shared" si="546"/>
        <v>57.542628580729797</v>
      </c>
      <c r="I8713" s="14">
        <f t="shared" si="547"/>
        <v>1.0863117097508632</v>
      </c>
      <c r="J8713" s="9"/>
      <c r="N8713" s="4"/>
      <c r="R8713" s="4"/>
    </row>
    <row r="8714" spans="1:18" x14ac:dyDescent="0.25">
      <c r="A8714" s="9">
        <v>45290.041666666664</v>
      </c>
      <c r="B8714" s="5">
        <v>45290</v>
      </c>
      <c r="C8714" s="6">
        <v>47254.01636067708</v>
      </c>
      <c r="D8714" s="6">
        <v>5698.6574690755206</v>
      </c>
      <c r="E8714" s="6">
        <v>38631</v>
      </c>
      <c r="F8714" s="28">
        <f t="shared" si="544"/>
        <v>12.059625631775329</v>
      </c>
      <c r="G8714" s="14">
        <f t="shared" si="545"/>
        <v>14.751514247820458</v>
      </c>
      <c r="H8714" s="6">
        <f t="shared" si="546"/>
        <v>344.05064941406181</v>
      </c>
      <c r="I8714" s="14">
        <f t="shared" si="547"/>
        <v>6.4253204950688456</v>
      </c>
      <c r="J8714" s="9"/>
      <c r="N8714" s="4"/>
      <c r="R8714" s="4"/>
    </row>
    <row r="8715" spans="1:18" x14ac:dyDescent="0.25">
      <c r="A8715" s="9">
        <v>45290.083333333336</v>
      </c>
      <c r="B8715" s="5">
        <v>45290</v>
      </c>
      <c r="C8715" s="6">
        <v>46982.51765842014</v>
      </c>
      <c r="D8715" s="6">
        <v>5789.2578917100691</v>
      </c>
      <c r="E8715" s="6">
        <v>38631</v>
      </c>
      <c r="F8715" s="28">
        <f t="shared" si="544"/>
        <v>12.322153388628646</v>
      </c>
      <c r="G8715" s="14">
        <f t="shared" si="545"/>
        <v>14.986042017317876</v>
      </c>
      <c r="H8715" s="6">
        <f t="shared" si="546"/>
        <v>90.600422634548522</v>
      </c>
      <c r="I8715" s="14">
        <f t="shared" si="547"/>
        <v>1.589855560300002</v>
      </c>
      <c r="J8715" s="9"/>
      <c r="N8715" s="4"/>
      <c r="R8715" s="4"/>
    </row>
    <row r="8716" spans="1:18" x14ac:dyDescent="0.25">
      <c r="A8716" s="9">
        <v>45290.125</v>
      </c>
      <c r="B8716" s="5">
        <v>45290</v>
      </c>
      <c r="C8716" s="6">
        <v>47090.369253472221</v>
      </c>
      <c r="D8716" s="6">
        <v>5537.7020507812504</v>
      </c>
      <c r="E8716" s="6">
        <v>38631</v>
      </c>
      <c r="F8716" s="28">
        <f t="shared" si="544"/>
        <v>11.759733759940577</v>
      </c>
      <c r="G8716" s="14">
        <f t="shared" si="545"/>
        <v>14.334865912819369</v>
      </c>
      <c r="H8716" s="6">
        <f t="shared" si="546"/>
        <v>-251.55584092881872</v>
      </c>
      <c r="I8716" s="14">
        <f t="shared" si="547"/>
        <v>-4.3452173945996471</v>
      </c>
      <c r="J8716" s="9"/>
      <c r="N8716" s="4"/>
      <c r="R8716" s="4"/>
    </row>
    <row r="8717" spans="1:18" x14ac:dyDescent="0.25">
      <c r="A8717" s="9">
        <v>45290.166666666664</v>
      </c>
      <c r="B8717" s="5">
        <v>45290</v>
      </c>
      <c r="C8717" s="6">
        <v>47493.962176649307</v>
      </c>
      <c r="D8717" s="6">
        <v>4780.3878870985245</v>
      </c>
      <c r="E8717" s="6">
        <v>38631</v>
      </c>
      <c r="F8717" s="28">
        <f t="shared" si="544"/>
        <v>10.065253914420371</v>
      </c>
      <c r="G8717" s="14">
        <f t="shared" si="545"/>
        <v>12.374486518854093</v>
      </c>
      <c r="H8717" s="6">
        <f t="shared" si="546"/>
        <v>-757.31416368272585</v>
      </c>
      <c r="I8717" s="14">
        <f t="shared" si="547"/>
        <v>-13.675603287032843</v>
      </c>
      <c r="J8717" s="9"/>
      <c r="N8717" s="4"/>
      <c r="R8717" s="4"/>
    </row>
    <row r="8718" spans="1:18" x14ac:dyDescent="0.25">
      <c r="A8718" s="9">
        <v>45290.208333333336</v>
      </c>
      <c r="B8718" s="5">
        <v>45290</v>
      </c>
      <c r="C8718" s="6">
        <v>48364.690481770835</v>
      </c>
      <c r="D8718" s="6">
        <v>3671.0393557400175</v>
      </c>
      <c r="E8718" s="6">
        <v>38631</v>
      </c>
      <c r="F8718" s="28">
        <f t="shared" si="544"/>
        <v>7.590329472125271</v>
      </c>
      <c r="G8718" s="14">
        <f t="shared" si="545"/>
        <v>9.5028328434159555</v>
      </c>
      <c r="H8718" s="6">
        <f t="shared" si="546"/>
        <v>-1109.348531358507</v>
      </c>
      <c r="I8718" s="14">
        <f t="shared" si="547"/>
        <v>-23.206245132376289</v>
      </c>
      <c r="J8718" s="9"/>
      <c r="N8718" s="4"/>
      <c r="R8718" s="4"/>
    </row>
    <row r="8719" spans="1:18" x14ac:dyDescent="0.25">
      <c r="A8719" s="9">
        <v>45290.25</v>
      </c>
      <c r="B8719" s="5">
        <v>45290</v>
      </c>
      <c r="C8719" s="6">
        <v>49693.549361979167</v>
      </c>
      <c r="D8719" s="6">
        <v>3056.8837027994791</v>
      </c>
      <c r="E8719" s="6">
        <v>38631</v>
      </c>
      <c r="F8719" s="28">
        <f t="shared" si="544"/>
        <v>6.1514698427605561</v>
      </c>
      <c r="G8719" s="14">
        <f t="shared" si="545"/>
        <v>7.9130328047409577</v>
      </c>
      <c r="H8719" s="6">
        <f t="shared" si="546"/>
        <v>-614.1556529405384</v>
      </c>
      <c r="I8719" s="14">
        <f t="shared" si="547"/>
        <v>-16.729748537842504</v>
      </c>
      <c r="J8719" s="9"/>
      <c r="N8719" s="4"/>
      <c r="R8719" s="4"/>
    </row>
    <row r="8720" spans="1:18" x14ac:dyDescent="0.25">
      <c r="A8720" s="9">
        <v>45290.291666666664</v>
      </c>
      <c r="B8720" s="5">
        <v>45290</v>
      </c>
      <c r="C8720" s="6">
        <v>51379.011588541667</v>
      </c>
      <c r="D8720" s="6">
        <v>2781.6318242730035</v>
      </c>
      <c r="E8720" s="6">
        <v>38631</v>
      </c>
      <c r="F8720" s="28">
        <f t="shared" si="544"/>
        <v>5.4139457694303941</v>
      </c>
      <c r="G8720" s="14">
        <f t="shared" si="545"/>
        <v>7.2005172640444304</v>
      </c>
      <c r="H8720" s="6">
        <f t="shared" si="546"/>
        <v>-275.25187852647559</v>
      </c>
      <c r="I8720" s="14">
        <f t="shared" si="547"/>
        <v>-9.0043294180410349</v>
      </c>
      <c r="J8720" s="9"/>
      <c r="N8720" s="4"/>
      <c r="R8720" s="4"/>
    </row>
    <row r="8721" spans="1:18" x14ac:dyDescent="0.25">
      <c r="A8721" s="9">
        <v>45290.333333333336</v>
      </c>
      <c r="B8721" s="5">
        <v>45290</v>
      </c>
      <c r="C8721" s="6">
        <v>52116.96514105903</v>
      </c>
      <c r="D8721" s="6">
        <v>3020.9548272026909</v>
      </c>
      <c r="E8721" s="6">
        <v>38631</v>
      </c>
      <c r="F8721" s="28">
        <f t="shared" si="544"/>
        <v>5.7964902964441967</v>
      </c>
      <c r="G8721" s="14">
        <f t="shared" si="545"/>
        <v>7.8200275095200515</v>
      </c>
      <c r="H8721" s="6">
        <f t="shared" si="546"/>
        <v>239.32300292968739</v>
      </c>
      <c r="I8721" s="14">
        <f t="shared" si="547"/>
        <v>8.6036908566156463</v>
      </c>
      <c r="J8721" s="9"/>
      <c r="N8721" s="4"/>
      <c r="R8721" s="4"/>
    </row>
    <row r="8722" spans="1:18" x14ac:dyDescent="0.25">
      <c r="A8722" s="9">
        <v>45290.375</v>
      </c>
      <c r="B8722" s="5">
        <v>45290</v>
      </c>
      <c r="C8722" s="6">
        <v>53032.594325086808</v>
      </c>
      <c r="D8722" s="6">
        <v>3265.153656955295</v>
      </c>
      <c r="E8722" s="6">
        <v>38631</v>
      </c>
      <c r="F8722" s="28">
        <f t="shared" si="544"/>
        <v>6.1568808739396896</v>
      </c>
      <c r="G8722" s="14">
        <f t="shared" si="545"/>
        <v>8.4521592942333754</v>
      </c>
      <c r="H8722" s="6">
        <f t="shared" si="546"/>
        <v>244.19882975260407</v>
      </c>
      <c r="I8722" s="14">
        <f t="shared" si="547"/>
        <v>8.0834982222731373</v>
      </c>
      <c r="J8722" s="9"/>
      <c r="N8722" s="4"/>
      <c r="R8722" s="4"/>
    </row>
    <row r="8723" spans="1:18" x14ac:dyDescent="0.25">
      <c r="A8723" s="9">
        <v>45290.416666666664</v>
      </c>
      <c r="B8723" s="5">
        <v>45290</v>
      </c>
      <c r="C8723" s="6">
        <v>50729.355173611111</v>
      </c>
      <c r="D8723" s="6">
        <v>2870.4979703776044</v>
      </c>
      <c r="E8723" s="6">
        <v>38631</v>
      </c>
      <c r="F8723" s="28">
        <f t="shared" si="544"/>
        <v>5.6584554653886237</v>
      </c>
      <c r="G8723" s="14">
        <f t="shared" si="545"/>
        <v>7.4305556945914022</v>
      </c>
      <c r="H8723" s="6">
        <f t="shared" si="546"/>
        <v>-394.65568657769063</v>
      </c>
      <c r="I8723" s="14">
        <f t="shared" si="547"/>
        <v>-12.086894769470081</v>
      </c>
      <c r="J8723" s="9"/>
      <c r="N8723" s="4"/>
      <c r="R8723" s="4"/>
    </row>
    <row r="8724" spans="1:18" x14ac:dyDescent="0.25">
      <c r="A8724" s="9">
        <v>45290.458333333336</v>
      </c>
      <c r="B8724" s="5">
        <v>45290</v>
      </c>
      <c r="C8724" s="6">
        <v>47773.714884982641</v>
      </c>
      <c r="D8724" s="6">
        <v>1927.0726534016926</v>
      </c>
      <c r="E8724" s="6">
        <v>38631</v>
      </c>
      <c r="F8724" s="28">
        <f t="shared" si="544"/>
        <v>4.0337508984620651</v>
      </c>
      <c r="G8724" s="14">
        <f t="shared" si="545"/>
        <v>4.9884099645406348</v>
      </c>
      <c r="H8724" s="6">
        <f t="shared" si="546"/>
        <v>-943.42531697591176</v>
      </c>
      <c r="I8724" s="14">
        <f t="shared" si="547"/>
        <v>-32.866259677299382</v>
      </c>
      <c r="J8724" s="9"/>
      <c r="N8724" s="4"/>
      <c r="R8724" s="4"/>
    </row>
    <row r="8725" spans="1:18" x14ac:dyDescent="0.25">
      <c r="A8725" s="9">
        <v>45290.5</v>
      </c>
      <c r="B8725" s="5">
        <v>45290</v>
      </c>
      <c r="C8725" s="6">
        <v>45441.041367187499</v>
      </c>
      <c r="D8725" s="6">
        <v>1869.3358237033419</v>
      </c>
      <c r="E8725" s="6">
        <v>38631</v>
      </c>
      <c r="F8725" s="28">
        <f t="shared" si="544"/>
        <v>4.113760969072267</v>
      </c>
      <c r="G8725" s="14">
        <f t="shared" si="545"/>
        <v>4.8389527159621597</v>
      </c>
      <c r="H8725" s="6">
        <f t="shared" si="546"/>
        <v>-57.736829698350675</v>
      </c>
      <c r="I8725" s="14">
        <f t="shared" si="547"/>
        <v>-2.9960899292734449</v>
      </c>
      <c r="J8725" s="9"/>
      <c r="N8725" s="4"/>
      <c r="R8725" s="4"/>
    </row>
    <row r="8726" spans="1:18" x14ac:dyDescent="0.25">
      <c r="A8726" s="9">
        <v>45290.541666666664</v>
      </c>
      <c r="B8726" s="5">
        <v>45290</v>
      </c>
      <c r="C8726" s="6">
        <v>43768.303079427082</v>
      </c>
      <c r="D8726" s="6">
        <v>3045.8908460828993</v>
      </c>
      <c r="E8726" s="6">
        <v>38631</v>
      </c>
      <c r="F8726" s="28">
        <f t="shared" si="544"/>
        <v>6.9591248272876136</v>
      </c>
      <c r="G8726" s="14">
        <f t="shared" si="545"/>
        <v>7.8845767546346188</v>
      </c>
      <c r="H8726" s="6">
        <f t="shared" si="546"/>
        <v>1176.5550223795574</v>
      </c>
      <c r="I8726" s="14">
        <f t="shared" si="547"/>
        <v>62.939735464368511</v>
      </c>
      <c r="J8726" s="9"/>
      <c r="N8726" s="4"/>
      <c r="R8726" s="4"/>
    </row>
    <row r="8727" spans="1:18" x14ac:dyDescent="0.25">
      <c r="A8727" s="9">
        <v>45290.583333333336</v>
      </c>
      <c r="B8727" s="5">
        <v>45290</v>
      </c>
      <c r="C8727" s="6">
        <v>42779.002391493057</v>
      </c>
      <c r="D8727" s="6">
        <v>4680.2694189453123</v>
      </c>
      <c r="E8727" s="6">
        <v>38631</v>
      </c>
      <c r="F8727" s="28">
        <f t="shared" si="544"/>
        <v>10.940576351252222</v>
      </c>
      <c r="G8727" s="14">
        <f t="shared" si="545"/>
        <v>12.115320387629914</v>
      </c>
      <c r="H8727" s="6">
        <f t="shared" si="546"/>
        <v>1634.378572862413</v>
      </c>
      <c r="I8727" s="14">
        <f t="shared" si="547"/>
        <v>53.658474825657962</v>
      </c>
      <c r="J8727" s="9"/>
      <c r="N8727" s="4"/>
      <c r="R8727" s="4"/>
    </row>
    <row r="8728" spans="1:18" x14ac:dyDescent="0.25">
      <c r="A8728" s="9">
        <v>45290.625</v>
      </c>
      <c r="B8728" s="5">
        <v>45290</v>
      </c>
      <c r="C8728" s="6">
        <v>42287.581972656248</v>
      </c>
      <c r="D8728" s="6">
        <v>5456.797200520833</v>
      </c>
      <c r="E8728" s="6">
        <v>38631</v>
      </c>
      <c r="F8728" s="28">
        <f t="shared" si="544"/>
        <v>12.904018026023042</v>
      </c>
      <c r="G8728" s="14">
        <f t="shared" si="545"/>
        <v>14.125436050117349</v>
      </c>
      <c r="H8728" s="6">
        <f t="shared" si="546"/>
        <v>776.52778157552075</v>
      </c>
      <c r="I8728" s="14">
        <f t="shared" si="547"/>
        <v>16.591518822232874</v>
      </c>
      <c r="J8728" s="9"/>
      <c r="N8728" s="4"/>
      <c r="R8728" s="4"/>
    </row>
    <row r="8729" spans="1:18" x14ac:dyDescent="0.25">
      <c r="A8729" s="9">
        <v>45290.666666666664</v>
      </c>
      <c r="B8729" s="5">
        <v>45290</v>
      </c>
      <c r="C8729" s="6">
        <v>41897.046513671878</v>
      </c>
      <c r="D8729" s="6">
        <v>5775.1336669921875</v>
      </c>
      <c r="E8729" s="6">
        <v>38631</v>
      </c>
      <c r="F8729" s="28">
        <f t="shared" si="544"/>
        <v>13.784106870415416</v>
      </c>
      <c r="G8729" s="14">
        <f t="shared" si="545"/>
        <v>14.949480124750039</v>
      </c>
      <c r="H8729" s="6">
        <f t="shared" si="546"/>
        <v>318.33646647135447</v>
      </c>
      <c r="I8729" s="14">
        <f t="shared" si="547"/>
        <v>5.8337602585078718</v>
      </c>
      <c r="J8729" s="9"/>
      <c r="N8729" s="4"/>
      <c r="R8729" s="4"/>
    </row>
    <row r="8730" spans="1:18" x14ac:dyDescent="0.25">
      <c r="A8730" s="9">
        <v>45290.708333333336</v>
      </c>
      <c r="B8730" s="5">
        <v>45290</v>
      </c>
      <c r="C8730" s="6">
        <v>42060.617953559027</v>
      </c>
      <c r="D8730" s="6">
        <v>5564.4450547960068</v>
      </c>
      <c r="E8730" s="6">
        <v>38631</v>
      </c>
      <c r="F8730" s="28">
        <f t="shared" si="544"/>
        <v>13.2295846459982</v>
      </c>
      <c r="G8730" s="14">
        <f t="shared" si="545"/>
        <v>14.404092709989404</v>
      </c>
      <c r="H8730" s="6">
        <f t="shared" si="546"/>
        <v>-210.68861219618066</v>
      </c>
      <c r="I8730" s="14">
        <f t="shared" si="547"/>
        <v>-3.6482032164964893</v>
      </c>
      <c r="J8730" s="9"/>
      <c r="N8730" s="4"/>
      <c r="R8730" s="4"/>
    </row>
    <row r="8731" spans="1:18" x14ac:dyDescent="0.25">
      <c r="A8731" s="9">
        <v>45290.75</v>
      </c>
      <c r="B8731" s="5">
        <v>45290</v>
      </c>
      <c r="C8731" s="6">
        <v>43754.399850260415</v>
      </c>
      <c r="D8731" s="6">
        <v>6816.2380219184024</v>
      </c>
      <c r="E8731" s="6">
        <v>38631</v>
      </c>
      <c r="F8731" s="28">
        <f t="shared" si="544"/>
        <v>15.578405932307248</v>
      </c>
      <c r="G8731" s="14">
        <f t="shared" si="545"/>
        <v>17.644477290047895</v>
      </c>
      <c r="H8731" s="6">
        <f t="shared" si="546"/>
        <v>1251.7929671223956</v>
      </c>
      <c r="I8731" s="14">
        <f t="shared" si="547"/>
        <v>22.496276893658472</v>
      </c>
      <c r="J8731" s="9"/>
      <c r="N8731" s="4"/>
      <c r="R8731" s="4"/>
    </row>
    <row r="8732" spans="1:18" x14ac:dyDescent="0.25">
      <c r="A8732" s="9">
        <v>45290.791666666664</v>
      </c>
      <c r="B8732" s="5">
        <v>45290</v>
      </c>
      <c r="C8732" s="6">
        <v>45642.735761718752</v>
      </c>
      <c r="D8732" s="6">
        <v>11095.128115234374</v>
      </c>
      <c r="E8732" s="6">
        <v>38631</v>
      </c>
      <c r="F8732" s="28">
        <f t="shared" si="544"/>
        <v>24.308639545966972</v>
      </c>
      <c r="G8732" s="14">
        <f t="shared" si="545"/>
        <v>28.720789301945004</v>
      </c>
      <c r="H8732" s="6">
        <f t="shared" si="546"/>
        <v>4278.8900933159721</v>
      </c>
      <c r="I8732" s="14">
        <f t="shared" si="547"/>
        <v>62.774951220258238</v>
      </c>
      <c r="J8732" s="9"/>
      <c r="N8732" s="4"/>
      <c r="R8732" s="4"/>
    </row>
    <row r="8733" spans="1:18" x14ac:dyDescent="0.25">
      <c r="A8733" s="9">
        <v>45290.833333333336</v>
      </c>
      <c r="B8733" s="5">
        <v>45290</v>
      </c>
      <c r="C8733" s="6">
        <v>45930.086167534719</v>
      </c>
      <c r="D8733" s="6">
        <v>15582.306860894098</v>
      </c>
      <c r="E8733" s="6">
        <v>38631</v>
      </c>
      <c r="F8733" s="28">
        <f t="shared" si="544"/>
        <v>33.926143321517031</v>
      </c>
      <c r="G8733" s="14">
        <f t="shared" si="545"/>
        <v>40.336276205363816</v>
      </c>
      <c r="H8733" s="6">
        <f t="shared" si="546"/>
        <v>4487.1787456597231</v>
      </c>
      <c r="I8733" s="14">
        <f t="shared" si="547"/>
        <v>40.442784428045655</v>
      </c>
      <c r="J8733" s="9"/>
      <c r="N8733" s="4"/>
      <c r="R8733" s="4"/>
    </row>
    <row r="8734" spans="1:18" x14ac:dyDescent="0.25">
      <c r="A8734" s="9">
        <v>45290.875</v>
      </c>
      <c r="B8734" s="5">
        <v>45290</v>
      </c>
      <c r="C8734" s="6">
        <v>45932.351727430556</v>
      </c>
      <c r="D8734" s="6">
        <v>19219.598851996529</v>
      </c>
      <c r="E8734" s="6">
        <v>38631</v>
      </c>
      <c r="F8734" s="28">
        <f t="shared" si="544"/>
        <v>41.843271962316457</v>
      </c>
      <c r="G8734" s="14">
        <f t="shared" si="545"/>
        <v>49.751750801161059</v>
      </c>
      <c r="H8734" s="6">
        <f t="shared" si="546"/>
        <v>3637.291991102431</v>
      </c>
      <c r="I8734" s="14">
        <f t="shared" si="547"/>
        <v>23.342448737360616</v>
      </c>
      <c r="J8734" s="9"/>
      <c r="N8734" s="4"/>
      <c r="R8734" s="4"/>
    </row>
    <row r="8735" spans="1:18" x14ac:dyDescent="0.25">
      <c r="A8735" s="9">
        <v>45290.916666666664</v>
      </c>
      <c r="B8735" s="5">
        <v>45290</v>
      </c>
      <c r="C8735" s="6">
        <v>46036.595029296877</v>
      </c>
      <c r="D8735" s="6">
        <v>22137.6899609375</v>
      </c>
      <c r="E8735" s="6">
        <v>38631</v>
      </c>
      <c r="F8735" s="28">
        <f t="shared" si="544"/>
        <v>48.087157503393691</v>
      </c>
      <c r="G8735" s="14">
        <f t="shared" si="545"/>
        <v>57.305505839707749</v>
      </c>
      <c r="H8735" s="6">
        <f t="shared" si="546"/>
        <v>2918.091108940971</v>
      </c>
      <c r="I8735" s="14">
        <f t="shared" si="547"/>
        <v>15.182892897048369</v>
      </c>
      <c r="J8735" s="9"/>
      <c r="N8735" s="4"/>
      <c r="R8735" s="4"/>
    </row>
    <row r="8736" spans="1:18" x14ac:dyDescent="0.25">
      <c r="A8736" s="9">
        <v>45290.958333333336</v>
      </c>
      <c r="B8736" s="5">
        <v>45290</v>
      </c>
      <c r="C8736" s="6">
        <v>45643.780143229167</v>
      </c>
      <c r="D8736" s="6">
        <v>23573.775824652777</v>
      </c>
      <c r="E8736" s="6">
        <v>38631</v>
      </c>
      <c r="F8736" s="28">
        <f t="shared" si="544"/>
        <v>51.647290716673325</v>
      </c>
      <c r="G8736" s="14">
        <f t="shared" si="545"/>
        <v>61.022950026281428</v>
      </c>
      <c r="H8736" s="6">
        <f t="shared" si="546"/>
        <v>1436.0858637152778</v>
      </c>
      <c r="I8736" s="14">
        <f t="shared" si="547"/>
        <v>6.487062860891478</v>
      </c>
      <c r="J8736" s="9"/>
      <c r="N8736" s="4"/>
      <c r="R8736" s="4"/>
    </row>
    <row r="8737" spans="1:18" x14ac:dyDescent="0.25">
      <c r="A8737" s="9">
        <v>45291</v>
      </c>
      <c r="B8737" s="5">
        <v>45291</v>
      </c>
      <c r="C8737" s="6">
        <v>44882.77178168403</v>
      </c>
      <c r="D8737" s="6">
        <v>24226.032743055555</v>
      </c>
      <c r="E8737" s="6">
        <v>38631</v>
      </c>
      <c r="F8737" s="28">
        <f t="shared" si="544"/>
        <v>53.976240284121282</v>
      </c>
      <c r="G8737" s="14">
        <f t="shared" si="545"/>
        <v>62.711378796965015</v>
      </c>
      <c r="H8737" s="6">
        <f t="shared" si="546"/>
        <v>652.25691840277796</v>
      </c>
      <c r="I8737" s="14">
        <f t="shared" si="547"/>
        <v>2.7668750362878503</v>
      </c>
      <c r="J8737" s="9"/>
      <c r="N8737" s="4"/>
      <c r="R8737" s="4"/>
    </row>
    <row r="8738" spans="1:18" x14ac:dyDescent="0.25">
      <c r="A8738" s="9">
        <v>45291.041666666664</v>
      </c>
      <c r="B8738" s="5">
        <v>45291</v>
      </c>
      <c r="C8738" s="6">
        <v>43858.665407986111</v>
      </c>
      <c r="D8738" s="6">
        <v>23717.041662326388</v>
      </c>
      <c r="E8738" s="6">
        <v>38631</v>
      </c>
      <c r="F8738" s="28">
        <f t="shared" si="544"/>
        <v>54.076067845894407</v>
      </c>
      <c r="G8738" s="14">
        <f t="shared" si="545"/>
        <v>61.393807207492401</v>
      </c>
      <c r="H8738" s="6">
        <f t="shared" si="546"/>
        <v>-508.99108072916715</v>
      </c>
      <c r="I8738" s="14">
        <f t="shared" si="547"/>
        <v>-2.1010088037426207</v>
      </c>
      <c r="J8738" s="9"/>
      <c r="N8738" s="4"/>
      <c r="R8738" s="4"/>
    </row>
    <row r="8739" spans="1:18" x14ac:dyDescent="0.25">
      <c r="A8739" s="9">
        <v>45291.083333333336</v>
      </c>
      <c r="B8739" s="5">
        <v>45291</v>
      </c>
      <c r="C8739" s="6">
        <v>43332.662521701386</v>
      </c>
      <c r="D8739" s="6">
        <v>22726.184900173612</v>
      </c>
      <c r="E8739" s="6">
        <v>38631</v>
      </c>
      <c r="F8739" s="28">
        <f t="shared" si="544"/>
        <v>52.445853953220933</v>
      </c>
      <c r="G8739" s="14">
        <f t="shared" si="545"/>
        <v>58.828880692121899</v>
      </c>
      <c r="H8739" s="6">
        <f t="shared" si="546"/>
        <v>-990.85676215277635</v>
      </c>
      <c r="I8739" s="14">
        <f t="shared" si="547"/>
        <v>-4.1778261229211999</v>
      </c>
      <c r="J8739" s="9"/>
      <c r="N8739" s="4"/>
      <c r="R8739" s="4"/>
    </row>
    <row r="8740" spans="1:18" x14ac:dyDescent="0.25">
      <c r="A8740" s="9">
        <v>45291.125</v>
      </c>
      <c r="B8740" s="5">
        <v>45291</v>
      </c>
      <c r="C8740" s="6">
        <v>43114.84815972222</v>
      </c>
      <c r="D8740" s="6">
        <v>21553.838185763889</v>
      </c>
      <c r="E8740" s="6">
        <v>38631</v>
      </c>
      <c r="F8740" s="28">
        <f t="shared" si="544"/>
        <v>49.991682925371933</v>
      </c>
      <c r="G8740" s="14">
        <f t="shared" si="545"/>
        <v>55.794150256953969</v>
      </c>
      <c r="H8740" s="6">
        <f t="shared" si="546"/>
        <v>-1172.3467144097231</v>
      </c>
      <c r="I8740" s="14">
        <f t="shared" si="547"/>
        <v>-5.158572455338807</v>
      </c>
      <c r="J8740" s="9"/>
      <c r="N8740" s="4"/>
      <c r="R8740" s="4"/>
    </row>
    <row r="8741" spans="1:18" x14ac:dyDescent="0.25">
      <c r="A8741" s="9">
        <v>45291.166666666664</v>
      </c>
      <c r="B8741" s="5">
        <v>45291</v>
      </c>
      <c r="C8741" s="6">
        <v>43349.633070746531</v>
      </c>
      <c r="D8741" s="6">
        <v>20603.335019531249</v>
      </c>
      <c r="E8741" s="6">
        <v>38631</v>
      </c>
      <c r="F8741" s="28">
        <f t="shared" si="544"/>
        <v>47.528280080033525</v>
      </c>
      <c r="G8741" s="14">
        <f t="shared" si="545"/>
        <v>53.333682844169836</v>
      </c>
      <c r="H8741" s="6">
        <f t="shared" si="546"/>
        <v>-950.50316623264007</v>
      </c>
      <c r="I8741" s="14">
        <f t="shared" si="547"/>
        <v>-4.40990211599732</v>
      </c>
      <c r="J8741" s="9"/>
      <c r="N8741" s="4"/>
      <c r="R8741" s="4"/>
    </row>
    <row r="8742" spans="1:18" x14ac:dyDescent="0.25">
      <c r="A8742" s="9">
        <v>45291.208333333336</v>
      </c>
      <c r="B8742" s="5">
        <v>45291</v>
      </c>
      <c r="C8742" s="6">
        <v>43747.141523437502</v>
      </c>
      <c r="D8742" s="6">
        <v>19216.270514322918</v>
      </c>
      <c r="E8742" s="6">
        <v>38631</v>
      </c>
      <c r="F8742" s="28">
        <f t="shared" si="544"/>
        <v>43.925773993776971</v>
      </c>
      <c r="G8742" s="14">
        <f t="shared" si="545"/>
        <v>49.743135084059219</v>
      </c>
      <c r="H8742" s="6">
        <f t="shared" si="546"/>
        <v>-1387.064505208331</v>
      </c>
      <c r="I8742" s="14">
        <f t="shared" si="547"/>
        <v>-6.7322329316755845</v>
      </c>
      <c r="J8742" s="9"/>
      <c r="N8742" s="4"/>
      <c r="R8742" s="4"/>
    </row>
    <row r="8743" spans="1:18" x14ac:dyDescent="0.25">
      <c r="A8743" s="9">
        <v>45291.25</v>
      </c>
      <c r="B8743" s="5">
        <v>45291</v>
      </c>
      <c r="C8743" s="6">
        <v>44565.457582465278</v>
      </c>
      <c r="D8743" s="6">
        <v>17865.608969184028</v>
      </c>
      <c r="E8743" s="6">
        <v>38631</v>
      </c>
      <c r="F8743" s="28">
        <f t="shared" si="544"/>
        <v>40.088467477586114</v>
      </c>
      <c r="G8743" s="14">
        <f t="shared" si="545"/>
        <v>46.246819831700002</v>
      </c>
      <c r="H8743" s="6">
        <f t="shared" si="546"/>
        <v>-1350.6615451388898</v>
      </c>
      <c r="I8743" s="14">
        <f t="shared" si="547"/>
        <v>-7.0287392349736608</v>
      </c>
      <c r="J8743" s="9"/>
      <c r="N8743" s="4"/>
      <c r="R8743" s="4"/>
    </row>
    <row r="8744" spans="1:18" x14ac:dyDescent="0.25">
      <c r="A8744" s="9">
        <v>45291.291666666664</v>
      </c>
      <c r="B8744" s="5">
        <v>45291</v>
      </c>
      <c r="C8744" s="6">
        <v>45929.22786675347</v>
      </c>
      <c r="D8744" s="6">
        <v>15926.864764539931</v>
      </c>
      <c r="E8744" s="6">
        <v>38631</v>
      </c>
      <c r="F8744" s="28">
        <f t="shared" si="544"/>
        <v>34.67697042664377</v>
      </c>
      <c r="G8744" s="14">
        <f t="shared" si="545"/>
        <v>41.228196952033166</v>
      </c>
      <c r="H8744" s="6">
        <f t="shared" si="546"/>
        <v>-1938.7442046440974</v>
      </c>
      <c r="I8744" s="14">
        <f t="shared" si="547"/>
        <v>-10.851822672197695</v>
      </c>
      <c r="J8744" s="9"/>
      <c r="N8744" s="4"/>
      <c r="R8744" s="4"/>
    </row>
    <row r="8745" spans="1:18" x14ac:dyDescent="0.25">
      <c r="A8745" s="9">
        <v>45291.333333333336</v>
      </c>
      <c r="B8745" s="5">
        <v>45291</v>
      </c>
      <c r="C8745" s="6">
        <v>47259.034457465277</v>
      </c>
      <c r="D8745" s="6">
        <v>13911.439643012152</v>
      </c>
      <c r="E8745" s="6">
        <v>38631</v>
      </c>
      <c r="F8745" s="28">
        <f t="shared" si="544"/>
        <v>29.436571869729832</v>
      </c>
      <c r="G8745" s="14">
        <f t="shared" si="545"/>
        <v>36.011078261013566</v>
      </c>
      <c r="H8745" s="6">
        <f t="shared" si="546"/>
        <v>-2015.4251215277782</v>
      </c>
      <c r="I8745" s="14">
        <f t="shared" si="547"/>
        <v>-12.654248976954859</v>
      </c>
      <c r="J8745" s="9"/>
      <c r="N8745" s="4"/>
      <c r="R8745" s="4"/>
    </row>
    <row r="8746" spans="1:18" x14ac:dyDescent="0.25">
      <c r="A8746" s="9">
        <v>45291.375</v>
      </c>
      <c r="B8746" s="5">
        <v>45291</v>
      </c>
      <c r="C8746" s="6">
        <v>47666.266447482638</v>
      </c>
      <c r="D8746" s="6">
        <v>12774.529611545138</v>
      </c>
      <c r="E8746" s="6">
        <v>38631</v>
      </c>
      <c r="F8746" s="28">
        <f t="shared" si="544"/>
        <v>26.7999374895866</v>
      </c>
      <c r="G8746" s="14">
        <f t="shared" si="545"/>
        <v>33.068079033794461</v>
      </c>
      <c r="H8746" s="6">
        <f t="shared" si="546"/>
        <v>-1136.9100314670141</v>
      </c>
      <c r="I8746" s="14">
        <f t="shared" si="547"/>
        <v>-8.1724829395216094</v>
      </c>
      <c r="J8746" s="9"/>
      <c r="N8746" s="4"/>
      <c r="R8746" s="4"/>
    </row>
    <row r="8747" spans="1:18" x14ac:dyDescent="0.25">
      <c r="A8747" s="9">
        <v>45291.416666666664</v>
      </c>
      <c r="B8747" s="5">
        <v>45291</v>
      </c>
      <c r="C8747" s="6">
        <v>46687.186243489581</v>
      </c>
      <c r="D8747" s="6">
        <v>8956.3948822699658</v>
      </c>
      <c r="E8747" s="6">
        <v>38631</v>
      </c>
      <c r="F8747" s="28">
        <f t="shared" si="544"/>
        <v>19.183839513393067</v>
      </c>
      <c r="G8747" s="14">
        <f t="shared" si="545"/>
        <v>23.184475893116836</v>
      </c>
      <c r="H8747" s="6">
        <f t="shared" si="546"/>
        <v>-3818.1347292751725</v>
      </c>
      <c r="I8747" s="14">
        <f t="shared" si="547"/>
        <v>-29.888652227354704</v>
      </c>
      <c r="J8747" s="9"/>
      <c r="N8747" s="4"/>
      <c r="R8747" s="4"/>
    </row>
    <row r="8748" spans="1:18" x14ac:dyDescent="0.25">
      <c r="A8748" s="9">
        <v>45291.458333333336</v>
      </c>
      <c r="B8748" s="5">
        <v>45291</v>
      </c>
      <c r="C8748" s="6">
        <v>45091.852610677081</v>
      </c>
      <c r="D8748" s="6">
        <v>8246.3411941189242</v>
      </c>
      <c r="E8748" s="6">
        <v>38631</v>
      </c>
      <c r="F8748" s="28">
        <f t="shared" si="544"/>
        <v>18.287874009785778</v>
      </c>
      <c r="G8748" s="14">
        <f t="shared" si="545"/>
        <v>21.346434713362132</v>
      </c>
      <c r="H8748" s="6">
        <f t="shared" si="546"/>
        <v>-710.05368815104157</v>
      </c>
      <c r="I8748" s="14">
        <f t="shared" si="547"/>
        <v>-7.9278961846206695</v>
      </c>
      <c r="J8748" s="9"/>
      <c r="N8748" s="4"/>
      <c r="R8748" s="4"/>
    </row>
    <row r="8749" spans="1:18" x14ac:dyDescent="0.25">
      <c r="A8749" s="9">
        <v>45291.5</v>
      </c>
      <c r="B8749" s="5">
        <v>45291</v>
      </c>
      <c r="C8749" s="6">
        <v>43795.542756076386</v>
      </c>
      <c r="D8749" s="6">
        <v>9303.034666883681</v>
      </c>
      <c r="E8749" s="6">
        <v>38631</v>
      </c>
      <c r="F8749" s="28">
        <f t="shared" si="544"/>
        <v>21.241966833697788</v>
      </c>
      <c r="G8749" s="14">
        <f t="shared" si="545"/>
        <v>24.081785785725664</v>
      </c>
      <c r="H8749" s="6">
        <f t="shared" si="546"/>
        <v>1056.6934727647567</v>
      </c>
      <c r="I8749" s="14">
        <f t="shared" si="547"/>
        <v>12.814088671450593</v>
      </c>
      <c r="J8749" s="9"/>
      <c r="N8749" s="4"/>
      <c r="R8749" s="4"/>
    </row>
    <row r="8750" spans="1:18" x14ac:dyDescent="0.25">
      <c r="A8750" s="9">
        <v>45291.541666666664</v>
      </c>
      <c r="B8750" s="5">
        <v>45291</v>
      </c>
      <c r="C8750" s="6">
        <v>42873.605088975695</v>
      </c>
      <c r="D8750" s="6">
        <v>8801.5785970052075</v>
      </c>
      <c r="E8750" s="6">
        <v>38631</v>
      </c>
      <c r="F8750" s="28">
        <f t="shared" si="544"/>
        <v>20.529131102316377</v>
      </c>
      <c r="G8750" s="14">
        <f t="shared" si="545"/>
        <v>22.783719285043638</v>
      </c>
      <c r="H8750" s="6">
        <f t="shared" si="546"/>
        <v>-501.4560698784735</v>
      </c>
      <c r="I8750" s="14">
        <f t="shared" si="547"/>
        <v>-5.390241870897496</v>
      </c>
      <c r="J8750" s="9"/>
      <c r="N8750" s="4"/>
      <c r="R8750" s="4"/>
    </row>
    <row r="8751" spans="1:18" x14ac:dyDescent="0.25">
      <c r="A8751" s="9">
        <v>45291.583333333336</v>
      </c>
      <c r="B8751" s="5">
        <v>45291</v>
      </c>
      <c r="C8751" s="6">
        <v>42496.590062934025</v>
      </c>
      <c r="D8751" s="6">
        <v>8323.9199300130203</v>
      </c>
      <c r="E8751" s="6">
        <v>38631</v>
      </c>
      <c r="F8751" s="28">
        <f t="shared" si="544"/>
        <v>19.587265513976455</v>
      </c>
      <c r="G8751" s="14">
        <f t="shared" si="545"/>
        <v>21.54725461420367</v>
      </c>
      <c r="H8751" s="6">
        <f t="shared" si="546"/>
        <v>-477.65866699218714</v>
      </c>
      <c r="I8751" s="14">
        <f t="shared" si="547"/>
        <v>-5.4269658758113408</v>
      </c>
      <c r="J8751" s="9"/>
      <c r="N8751" s="4"/>
      <c r="R8751" s="4"/>
    </row>
    <row r="8752" spans="1:18" x14ac:dyDescent="0.25">
      <c r="A8752" s="9">
        <v>45291.625</v>
      </c>
      <c r="B8752" s="5">
        <v>45291</v>
      </c>
      <c r="C8752" s="6">
        <v>42210.208842230903</v>
      </c>
      <c r="D8752" s="6">
        <v>8673.9256651475698</v>
      </c>
      <c r="E8752" s="6">
        <v>38631</v>
      </c>
      <c r="F8752" s="28">
        <f t="shared" si="544"/>
        <v>20.549355009277736</v>
      </c>
      <c r="G8752" s="14">
        <f t="shared" si="545"/>
        <v>22.453277588329502</v>
      </c>
      <c r="H8752" s="6">
        <f t="shared" si="546"/>
        <v>350.00573513454947</v>
      </c>
      <c r="I8752" s="14">
        <f t="shared" si="547"/>
        <v>4.2048186200416993</v>
      </c>
      <c r="J8752" s="9"/>
      <c r="N8752" s="4"/>
      <c r="R8752" s="4"/>
    </row>
    <row r="8753" spans="1:18" x14ac:dyDescent="0.25">
      <c r="A8753" s="9">
        <v>45291.666666666664</v>
      </c>
      <c r="B8753" s="5">
        <v>45291</v>
      </c>
      <c r="C8753" s="6">
        <v>42456.649713541665</v>
      </c>
      <c r="D8753" s="6">
        <v>9190.8254014756949</v>
      </c>
      <c r="E8753" s="6">
        <v>38631</v>
      </c>
      <c r="F8753" s="28">
        <f t="shared" si="544"/>
        <v>21.647552182018394</v>
      </c>
      <c r="G8753" s="14">
        <f t="shared" si="545"/>
        <v>23.791321481389804</v>
      </c>
      <c r="H8753" s="6">
        <f t="shared" si="546"/>
        <v>516.89973632812507</v>
      </c>
      <c r="I8753" s="14">
        <f t="shared" si="547"/>
        <v>5.9592364090121706</v>
      </c>
      <c r="J8753" s="9"/>
      <c r="N8753" s="4"/>
      <c r="R8753" s="4"/>
    </row>
    <row r="8754" spans="1:18" x14ac:dyDescent="0.25">
      <c r="A8754" s="9">
        <v>45291.708333333336</v>
      </c>
      <c r="B8754" s="5">
        <v>45291</v>
      </c>
      <c r="C8754" s="6">
        <v>42794.604470486112</v>
      </c>
      <c r="D8754" s="6">
        <v>10068.777663845485</v>
      </c>
      <c r="E8754" s="6">
        <v>38631</v>
      </c>
      <c r="F8754" s="28">
        <f t="shared" si="544"/>
        <v>23.528147504645254</v>
      </c>
      <c r="G8754" s="14">
        <f t="shared" si="545"/>
        <v>26.063984012439452</v>
      </c>
      <c r="H8754" s="6">
        <f t="shared" si="546"/>
        <v>877.95226236979033</v>
      </c>
      <c r="I8754" s="14">
        <f t="shared" si="547"/>
        <v>9.5524854843703686</v>
      </c>
      <c r="J8754" s="9"/>
      <c r="N8754" s="4"/>
      <c r="R8754" s="4"/>
    </row>
    <row r="8755" spans="1:18" x14ac:dyDescent="0.25">
      <c r="A8755" s="9">
        <v>45291.75</v>
      </c>
      <c r="B8755" s="5">
        <v>45291</v>
      </c>
      <c r="C8755" s="6">
        <v>44392.390989583335</v>
      </c>
      <c r="D8755" s="6">
        <v>10942.989012586806</v>
      </c>
      <c r="E8755" s="6">
        <v>38631</v>
      </c>
      <c r="F8755" s="28">
        <f t="shared" si="544"/>
        <v>24.650596123904602</v>
      </c>
      <c r="G8755" s="14">
        <f t="shared" si="545"/>
        <v>28.326962834476987</v>
      </c>
      <c r="H8755" s="6">
        <f t="shared" si="546"/>
        <v>874.21134874132076</v>
      </c>
      <c r="I8755" s="14">
        <f t="shared" si="547"/>
        <v>8.6823979824323612</v>
      </c>
      <c r="J8755" s="9"/>
      <c r="N8755" s="4"/>
      <c r="R8755" s="4"/>
    </row>
    <row r="8756" spans="1:18" x14ac:dyDescent="0.25">
      <c r="A8756" s="9">
        <v>45291.791666666664</v>
      </c>
      <c r="B8756" s="5">
        <v>45291</v>
      </c>
      <c r="C8756" s="6">
        <v>45855.331820746527</v>
      </c>
      <c r="D8756" s="6">
        <v>14302.887095269098</v>
      </c>
      <c r="E8756" s="6">
        <v>38631</v>
      </c>
      <c r="F8756" s="28">
        <f t="shared" si="544"/>
        <v>31.191328308735471</v>
      </c>
      <c r="G8756" s="14">
        <f t="shared" si="545"/>
        <v>37.024377042450617</v>
      </c>
      <c r="H8756" s="6">
        <f t="shared" si="546"/>
        <v>3359.8980826822917</v>
      </c>
      <c r="I8756" s="14">
        <f t="shared" si="547"/>
        <v>30.703659473820927</v>
      </c>
      <c r="J8756" s="9"/>
      <c r="N8756" s="4"/>
      <c r="R8756" s="4"/>
    </row>
    <row r="8757" spans="1:18" x14ac:dyDescent="0.25">
      <c r="A8757" s="9">
        <v>45291.833333333336</v>
      </c>
      <c r="B8757" s="5">
        <v>45291</v>
      </c>
      <c r="C8757" s="6">
        <v>44887.49960720486</v>
      </c>
      <c r="D8757" s="6">
        <v>17161.333952907986</v>
      </c>
      <c r="E8757" s="6">
        <v>38631</v>
      </c>
      <c r="F8757" s="28">
        <f t="shared" si="544"/>
        <v>38.231877701099286</v>
      </c>
      <c r="G8757" s="14">
        <f t="shared" si="545"/>
        <v>44.423737291056369</v>
      </c>
      <c r="H8757" s="6">
        <f t="shared" si="546"/>
        <v>2858.4468576388881</v>
      </c>
      <c r="I8757" s="14">
        <f t="shared" si="547"/>
        <v>19.985103976555642</v>
      </c>
      <c r="J8757" s="9"/>
      <c r="N8757" s="4"/>
      <c r="R8757" s="4"/>
    </row>
    <row r="8758" spans="1:18" x14ac:dyDescent="0.25">
      <c r="A8758" s="9">
        <v>45291.875</v>
      </c>
      <c r="B8758" s="5">
        <v>45291</v>
      </c>
      <c r="C8758" s="6">
        <v>44012.505672743056</v>
      </c>
      <c r="D8758" s="6">
        <v>18300.677938368055</v>
      </c>
      <c r="E8758" s="6">
        <v>38631</v>
      </c>
      <c r="F8758" s="28">
        <f t="shared" si="544"/>
        <v>41.580631819609543</v>
      </c>
      <c r="G8758" s="14">
        <f t="shared" si="545"/>
        <v>47.373037038565023</v>
      </c>
      <c r="H8758" s="6">
        <f t="shared" si="546"/>
        <v>1139.3439854600692</v>
      </c>
      <c r="I8758" s="14">
        <f t="shared" si="547"/>
        <v>6.6390176229104121</v>
      </c>
      <c r="J8758" s="9"/>
      <c r="N8758" s="4"/>
      <c r="R8758" s="4"/>
    </row>
    <row r="8759" spans="1:18" x14ac:dyDescent="0.25">
      <c r="A8759" s="9">
        <v>45291.916666666664</v>
      </c>
      <c r="B8759" s="5">
        <v>45291</v>
      </c>
      <c r="C8759" s="6">
        <v>43279.849027777775</v>
      </c>
      <c r="D8759" s="6">
        <v>18607.202018229167</v>
      </c>
      <c r="E8759" s="6">
        <v>38631</v>
      </c>
      <c r="F8759" s="28">
        <f t="shared" si="544"/>
        <v>42.992760918104715</v>
      </c>
      <c r="G8759" s="14">
        <f t="shared" si="545"/>
        <v>48.166503632391517</v>
      </c>
      <c r="H8759" s="6">
        <f t="shared" si="546"/>
        <v>306.52407986111211</v>
      </c>
      <c r="I8759" s="14">
        <f t="shared" si="547"/>
        <v>1.6749329226677059</v>
      </c>
      <c r="J8759" s="9"/>
      <c r="N8759" s="4"/>
      <c r="R8759" s="4"/>
    </row>
    <row r="8760" spans="1:18" x14ac:dyDescent="0.25">
      <c r="A8760" s="9">
        <v>45291.958333333336</v>
      </c>
      <c r="B8760" s="5">
        <v>45291</v>
      </c>
      <c r="C8760" s="6">
        <v>42318.664917534719</v>
      </c>
      <c r="D8760" s="6">
        <v>17865.765282118056</v>
      </c>
      <c r="E8760" s="6">
        <v>38631</v>
      </c>
      <c r="F8760" s="28">
        <f t="shared" si="544"/>
        <v>42.21722333852594</v>
      </c>
      <c r="G8760" s="14">
        <f t="shared" si="545"/>
        <v>46.247224462525061</v>
      </c>
      <c r="H8760" s="6">
        <f t="shared" si="546"/>
        <v>-741.4367361111108</v>
      </c>
      <c r="I8760" s="14">
        <f t="shared" si="547"/>
        <v>-3.9846761237113322</v>
      </c>
      <c r="J8760" s="9"/>
      <c r="N8760" s="4"/>
      <c r="R8760" s="4"/>
    </row>
    <row r="8761" spans="1:18" x14ac:dyDescent="0.25">
      <c r="A8761" s="9"/>
      <c r="B8761" s="5"/>
      <c r="C8761" s="6">
        <v>42318.664917534719</v>
      </c>
      <c r="D8761" s="6">
        <v>17865.765282118056</v>
      </c>
      <c r="E8761" s="6">
        <v>38631</v>
      </c>
      <c r="F8761" s="28">
        <f t="shared" ref="F8761" si="548">D8761/C8761*100</f>
        <v>42.21722333852594</v>
      </c>
      <c r="G8761" s="14">
        <f t="shared" ref="G8761" si="549">D8761/E8761*100</f>
        <v>46.247224462525061</v>
      </c>
      <c r="H8761" s="6">
        <f t="shared" ref="H8761" si="550">D8761-D8760</f>
        <v>0</v>
      </c>
      <c r="I8761" s="14">
        <f t="shared" ref="I8761" si="551">H8761/D8760*100</f>
        <v>0</v>
      </c>
      <c r="J8761" s="9"/>
      <c r="N8761" s="4"/>
      <c r="R8761" s="4"/>
    </row>
    <row r="8762" spans="1:18" x14ac:dyDescent="0.25">
      <c r="A8762" s="9"/>
      <c r="B8762" s="5"/>
      <c r="C8762" s="6"/>
      <c r="D8762" s="6"/>
      <c r="E8762" s="6"/>
      <c r="F8762" s="10"/>
      <c r="G8762"/>
      <c r="H8762" s="7"/>
      <c r="J8762" s="9"/>
      <c r="N8762" s="4"/>
      <c r="R8762" s="4"/>
    </row>
    <row r="8763" spans="1:18" x14ac:dyDescent="0.25">
      <c r="A8763" s="9"/>
      <c r="B8763" s="5"/>
      <c r="C8763" s="6"/>
      <c r="D8763" s="6"/>
      <c r="F8763" s="10"/>
      <c r="G8763"/>
      <c r="H8763" s="7"/>
      <c r="J8763" s="9"/>
    </row>
    <row r="8764" spans="1:18" x14ac:dyDescent="0.25">
      <c r="A8764" s="9"/>
      <c r="B8764" s="5"/>
      <c r="C8764" s="6"/>
      <c r="D8764" s="6"/>
      <c r="F8764" s="10"/>
      <c r="G8764"/>
      <c r="H8764" s="7"/>
      <c r="J8764" s="9"/>
    </row>
    <row r="8765" spans="1:18" x14ac:dyDescent="0.25">
      <c r="A8765" s="9"/>
      <c r="B8765" s="5"/>
      <c r="C8765" s="6"/>
      <c r="D8765" s="6"/>
      <c r="F8765" s="10"/>
      <c r="G8765"/>
      <c r="H8765" s="7"/>
      <c r="J8765" s="9"/>
    </row>
    <row r="8766" spans="1:18" x14ac:dyDescent="0.25">
      <c r="A8766" s="9"/>
      <c r="B8766" s="5"/>
      <c r="C8766" s="6"/>
      <c r="D8766" s="6"/>
      <c r="F8766" s="10"/>
      <c r="G8766"/>
      <c r="H8766" s="7"/>
      <c r="J8766" s="9"/>
    </row>
    <row r="8767" spans="1:18" x14ac:dyDescent="0.25">
      <c r="A8767" s="9"/>
      <c r="B8767" s="5"/>
      <c r="C8767" s="6"/>
      <c r="D8767" s="6"/>
      <c r="F8767" s="10"/>
      <c r="G8767"/>
      <c r="H8767" s="7"/>
      <c r="J8767" s="9"/>
    </row>
    <row r="8768" spans="1:18" x14ac:dyDescent="0.25">
      <c r="A8768" s="9"/>
      <c r="B8768" s="5"/>
      <c r="C8768" s="6"/>
      <c r="D8768" s="6"/>
      <c r="F8768" s="10"/>
      <c r="G8768"/>
      <c r="H8768" s="7"/>
      <c r="J8768" s="9"/>
    </row>
    <row r="8769" spans="1:10" x14ac:dyDescent="0.25">
      <c r="A8769" s="9"/>
      <c r="B8769" s="5"/>
      <c r="C8769" s="6"/>
      <c r="D8769" s="6"/>
      <c r="F8769" s="10"/>
      <c r="G8769"/>
      <c r="H8769" s="7"/>
      <c r="J8769" s="9"/>
    </row>
    <row r="8770" spans="1:10" x14ac:dyDescent="0.25">
      <c r="A8770" s="9"/>
      <c r="B8770" s="5"/>
      <c r="C8770" s="6"/>
      <c r="D8770" s="6"/>
      <c r="F8770" s="10"/>
      <c r="G8770"/>
      <c r="H8770" s="7"/>
      <c r="J8770" s="9"/>
    </row>
    <row r="8771" spans="1:10" x14ac:dyDescent="0.25">
      <c r="A8771" s="9"/>
      <c r="B8771" s="5"/>
      <c r="C8771" s="6"/>
      <c r="D8771" s="6"/>
      <c r="F8771" s="10"/>
      <c r="G8771"/>
      <c r="H8771" s="7"/>
      <c r="J8771" s="9"/>
    </row>
    <row r="8772" spans="1:10" x14ac:dyDescent="0.25">
      <c r="A8772" s="9"/>
      <c r="B8772" s="5"/>
      <c r="C8772" s="6"/>
      <c r="D8772" s="6"/>
      <c r="F8772" s="10"/>
      <c r="G8772"/>
      <c r="H8772" s="7"/>
      <c r="J8772" s="9"/>
    </row>
    <row r="8773" spans="1:10" x14ac:dyDescent="0.25">
      <c r="A8773" s="9"/>
      <c r="B8773" s="5"/>
      <c r="C8773" s="6"/>
      <c r="D8773" s="6"/>
      <c r="F8773" s="10"/>
      <c r="G8773"/>
      <c r="H8773" s="7"/>
      <c r="J8773" s="9"/>
    </row>
    <row r="8774" spans="1:10" x14ac:dyDescent="0.25">
      <c r="A8774" s="9"/>
      <c r="B8774" s="5"/>
      <c r="C8774" s="6"/>
      <c r="D8774" s="6"/>
      <c r="F8774" s="10"/>
      <c r="G8774"/>
      <c r="H8774" s="7"/>
      <c r="J8774" s="9"/>
    </row>
    <row r="8775" spans="1:10" x14ac:dyDescent="0.25">
      <c r="A8775" s="9"/>
      <c r="B8775" s="5"/>
      <c r="C8775" s="6"/>
      <c r="D8775" s="6"/>
      <c r="F8775" s="10"/>
      <c r="G8775"/>
      <c r="H8775" s="7"/>
      <c r="J8775" s="9"/>
    </row>
    <row r="8776" spans="1:10" x14ac:dyDescent="0.25">
      <c r="A8776" s="9"/>
      <c r="B8776" s="5"/>
      <c r="C8776" s="6"/>
      <c r="D8776" s="6"/>
      <c r="F8776" s="10"/>
      <c r="G8776"/>
      <c r="H8776" s="7"/>
      <c r="J8776" s="9"/>
    </row>
    <row r="8777" spans="1:10" x14ac:dyDescent="0.25">
      <c r="A8777" s="9"/>
      <c r="B8777" s="5"/>
      <c r="C8777" s="6"/>
      <c r="D8777" s="6"/>
      <c r="F8777" s="10"/>
      <c r="G8777"/>
      <c r="H8777" s="7"/>
      <c r="J8777" s="9"/>
    </row>
    <row r="8778" spans="1:10" x14ac:dyDescent="0.25">
      <c r="A8778" s="9"/>
      <c r="B8778" s="5"/>
      <c r="C8778" s="6"/>
      <c r="D8778" s="6"/>
      <c r="F8778" s="10"/>
      <c r="G8778"/>
      <c r="H8778" s="7"/>
      <c r="J8778" s="9"/>
    </row>
    <row r="8779" spans="1:10" x14ac:dyDescent="0.25">
      <c r="A8779" s="9"/>
      <c r="B8779" s="5"/>
      <c r="C8779" s="6"/>
      <c r="D8779" s="6"/>
      <c r="F8779" s="10"/>
      <c r="G8779"/>
      <c r="H8779" s="7"/>
      <c r="J8779" s="9"/>
    </row>
    <row r="8780" spans="1:10" x14ac:dyDescent="0.25">
      <c r="A8780" s="9"/>
      <c r="B8780" s="5"/>
      <c r="C8780" s="6"/>
      <c r="D8780" s="6"/>
      <c r="F8780" s="10"/>
      <c r="G8780"/>
      <c r="H8780" s="7"/>
      <c r="J8780" s="9"/>
    </row>
    <row r="8781" spans="1:10" x14ac:dyDescent="0.25">
      <c r="A8781" s="9"/>
      <c r="B8781" s="5"/>
      <c r="C8781" s="6"/>
      <c r="D8781" s="6"/>
      <c r="F8781" s="10"/>
      <c r="G8781"/>
      <c r="H8781" s="7"/>
      <c r="J8781" s="9"/>
    </row>
    <row r="8782" spans="1:10" x14ac:dyDescent="0.25">
      <c r="A8782" s="9"/>
      <c r="B8782" s="5"/>
      <c r="C8782" s="6"/>
      <c r="D8782" s="6"/>
      <c r="F8782" s="10"/>
      <c r="G8782"/>
      <c r="H8782" s="7"/>
      <c r="J8782" s="9"/>
    </row>
    <row r="8783" spans="1:10" x14ac:dyDescent="0.25">
      <c r="A8783" s="9"/>
      <c r="B8783" s="5"/>
      <c r="C8783" s="6"/>
      <c r="D8783" s="6"/>
      <c r="F8783" s="10"/>
      <c r="G8783"/>
      <c r="H8783" s="7"/>
      <c r="J8783" s="9"/>
    </row>
    <row r="8784" spans="1:10" x14ac:dyDescent="0.25">
      <c r="A8784" s="9"/>
      <c r="B8784" s="5"/>
      <c r="C8784" s="6"/>
      <c r="D8784" s="6"/>
      <c r="F8784" s="10"/>
      <c r="G8784"/>
      <c r="H8784" s="7"/>
      <c r="J8784" s="9"/>
    </row>
    <row r="8785" spans="1:10" x14ac:dyDescent="0.25">
      <c r="A8785" s="9"/>
      <c r="B8785" s="5"/>
      <c r="C8785" s="6"/>
      <c r="D8785" s="6"/>
      <c r="F8785" s="10"/>
      <c r="G8785"/>
      <c r="H8785" s="7"/>
      <c r="J8785" s="9"/>
    </row>
  </sheetData>
  <sortState xmlns:xlrd2="http://schemas.microsoft.com/office/spreadsheetml/2017/richdata2" ref="A2:I876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39"/>
  <sheetViews>
    <sheetView workbookViewId="0">
      <selection sqref="A1:E1"/>
    </sheetView>
  </sheetViews>
  <sheetFormatPr defaultRowHeight="15" x14ac:dyDescent="0.25"/>
  <cols>
    <col min="1" max="1" width="11.7109375" customWidth="1"/>
    <col min="2" max="2" width="11.42578125" customWidth="1"/>
    <col min="3" max="3" width="16.85546875" bestFit="1" customWidth="1"/>
    <col min="4" max="4" width="8.7109375" bestFit="1" customWidth="1"/>
    <col min="5" max="5" width="9.28515625" bestFit="1" customWidth="1"/>
    <col min="8" max="8" width="14" bestFit="1" customWidth="1"/>
    <col min="9" max="9" width="17.5703125" bestFit="1" customWidth="1"/>
    <col min="10" max="10" width="16.7109375" bestFit="1" customWidth="1"/>
    <col min="13" max="13" width="18" bestFit="1" customWidth="1"/>
    <col min="14" max="14" width="17.28515625" bestFit="1" customWidth="1"/>
    <col min="15" max="15" width="24.42578125" bestFit="1" customWidth="1"/>
    <col min="16" max="16" width="19.5703125" customWidth="1"/>
    <col min="17" max="17" width="17.7109375" bestFit="1" customWidth="1"/>
  </cols>
  <sheetData>
    <row r="1" spans="1:15" x14ac:dyDescent="0.25">
      <c r="A1" s="33" t="s">
        <v>36</v>
      </c>
      <c r="B1" s="33"/>
      <c r="C1" s="33"/>
      <c r="D1" s="33"/>
      <c r="E1" s="33"/>
      <c r="G1" s="32" t="s">
        <v>36</v>
      </c>
      <c r="H1" s="32"/>
      <c r="I1" s="32"/>
      <c r="J1" s="32"/>
    </row>
    <row r="2" spans="1:15" x14ac:dyDescent="0.25">
      <c r="A2" s="17" t="s">
        <v>18</v>
      </c>
      <c r="B2" s="17" t="s">
        <v>19</v>
      </c>
      <c r="C2" s="17" t="s">
        <v>34</v>
      </c>
      <c r="D2" s="17" t="s">
        <v>28</v>
      </c>
      <c r="E2" s="17" t="s">
        <v>15</v>
      </c>
      <c r="G2" s="18"/>
      <c r="H2" s="17" t="s">
        <v>29</v>
      </c>
      <c r="I2" s="17" t="s">
        <v>22</v>
      </c>
      <c r="J2" s="17" t="s">
        <v>24</v>
      </c>
    </row>
    <row r="3" spans="1:15" x14ac:dyDescent="0.25">
      <c r="A3" s="18">
        <v>0</v>
      </c>
      <c r="B3" s="18">
        <v>5000</v>
      </c>
      <c r="C3" s="18" t="str">
        <f>CONCATENATE(TEXT(A3, "0")," &gt; x &gt;= ",TEXT(B3, "0"))</f>
        <v>0 &gt; x &gt;= 5000</v>
      </c>
      <c r="D3" s="18">
        <f>COUNTIFS('Wind Data'!D:D,CONCATENATE("&gt;",TEXT($A3,"0")),'Wind Data'!D:D,CONCATENATE("&lt;=",TEXT($B3,"0")))</f>
        <v>1284</v>
      </c>
      <c r="E3" s="19">
        <f>D3/SUM($D$3:$D$7)</f>
        <v>0.14657534246575343</v>
      </c>
      <c r="G3" s="18" t="s">
        <v>20</v>
      </c>
      <c r="H3" s="21">
        <f>MAX('Wind Data'!D:D)</f>
        <v>26268.258763020833</v>
      </c>
      <c r="I3" s="22">
        <f>INDEX('Wind Data'!A:A,MATCH('Wind Statistics'!H3,'Wind Data'!D:D,0),1)</f>
        <v>45001.958333333336</v>
      </c>
      <c r="J3" s="18">
        <f>VLOOKUP(I3,'Wind Data'!A:E,5,FALSE)</f>
        <v>37655</v>
      </c>
      <c r="L3" s="11"/>
      <c r="N3" s="11"/>
    </row>
    <row r="4" spans="1:15" x14ac:dyDescent="0.25">
      <c r="A4" s="18">
        <v>5000</v>
      </c>
      <c r="B4" s="18">
        <v>10000</v>
      </c>
      <c r="C4" s="18" t="str">
        <f>CONCATENATE(TEXT(A4, "0")," &gt; x &gt;= ",TEXT(B4, "0"))</f>
        <v>5000 &gt; x &gt;= 10000</v>
      </c>
      <c r="D4" s="18">
        <f>COUNTIFS('Wind Data'!D:D,CONCATENATE("&gt;",TEXT($A4,"0")),'Wind Data'!D:D,CONCATENATE("&lt;=",TEXT($B4,"0")))</f>
        <v>2187</v>
      </c>
      <c r="E4" s="19">
        <f t="shared" ref="E4:E7" si="0">D4/SUM($D$3:$D$7)</f>
        <v>0.24965753424657533</v>
      </c>
      <c r="G4" s="18" t="s">
        <v>21</v>
      </c>
      <c r="H4" s="21">
        <f>MIN('Wind Data'!D:D)</f>
        <v>37.929257671568131</v>
      </c>
      <c r="I4" s="22">
        <f>INDEX('Wind Data'!A:A,MATCH('Wind Statistics'!H4,'Wind Data'!D:D,0),1)</f>
        <v>45083.416666666664</v>
      </c>
      <c r="J4" s="18">
        <f>VLOOKUP(I4,'Wind Data'!A:E,5,FALSE)</f>
        <v>37685</v>
      </c>
      <c r="L4" s="11"/>
      <c r="N4" s="11"/>
    </row>
    <row r="5" spans="1:15" x14ac:dyDescent="0.25">
      <c r="A5" s="18">
        <v>10000</v>
      </c>
      <c r="B5" s="18">
        <v>15000</v>
      </c>
      <c r="C5" s="18" t="str">
        <f t="shared" ref="C5:C6" si="1">CONCATENATE(TEXT(A5, "0")," &gt; x &gt;= ",TEXT(B5, "0"))</f>
        <v>10000 &gt; x &gt;= 15000</v>
      </c>
      <c r="D5" s="18">
        <f>COUNTIFS('Wind Data'!D:D,CONCATENATE("&gt;",TEXT($A5,"0")),'Wind Data'!D:D,CONCATENATE("&lt;=",TEXT($B5,"0")))</f>
        <v>2106</v>
      </c>
      <c r="E5" s="19">
        <f t="shared" si="0"/>
        <v>0.2404109589041096</v>
      </c>
      <c r="L5" s="11"/>
      <c r="N5" s="11"/>
    </row>
    <row r="6" spans="1:15" x14ac:dyDescent="0.25">
      <c r="A6" s="18">
        <v>15000</v>
      </c>
      <c r="B6" s="18">
        <v>20000</v>
      </c>
      <c r="C6" s="18" t="str">
        <f t="shared" si="1"/>
        <v>15000 &gt; x &gt;= 20000</v>
      </c>
      <c r="D6" s="18">
        <f>COUNTIFS('Wind Data'!D:D,CONCATENATE("&gt;",TEXT($A6,"0")),'Wind Data'!D:D,CONCATENATE("&lt;=",TEXT($B6,"0")))</f>
        <v>1900</v>
      </c>
      <c r="E6" s="19">
        <f t="shared" si="0"/>
        <v>0.21689497716894976</v>
      </c>
      <c r="L6" s="11"/>
      <c r="N6" s="11"/>
    </row>
    <row r="7" spans="1:15" x14ac:dyDescent="0.25">
      <c r="A7" s="18">
        <v>20000</v>
      </c>
      <c r="B7" s="18"/>
      <c r="C7" s="18" t="str">
        <f>CONCATENATE("x &gt; ",TEXT(A7, "0"))</f>
        <v>x &gt; 20000</v>
      </c>
      <c r="D7" s="18">
        <f>COUNTIFS('Wind Data'!D:D,CONCATENATE("&gt;",TEXT($A7,"0")))</f>
        <v>1283</v>
      </c>
      <c r="E7" s="19">
        <f t="shared" si="0"/>
        <v>0.14646118721461188</v>
      </c>
      <c r="L7" s="11"/>
      <c r="N7" s="11"/>
    </row>
    <row r="8" spans="1:15" x14ac:dyDescent="0.25">
      <c r="A8" s="23"/>
      <c r="B8" s="23"/>
      <c r="C8" s="23"/>
      <c r="D8" s="23"/>
      <c r="E8" s="24"/>
      <c r="L8" s="11"/>
      <c r="N8" s="11"/>
    </row>
    <row r="9" spans="1:15" x14ac:dyDescent="0.25">
      <c r="A9" s="32" t="s">
        <v>30</v>
      </c>
      <c r="B9" s="32"/>
      <c r="C9" s="32"/>
      <c r="D9" s="32"/>
      <c r="E9" s="32"/>
      <c r="G9" s="32" t="s">
        <v>30</v>
      </c>
      <c r="H9" s="32"/>
      <c r="I9" s="32"/>
      <c r="J9" s="32"/>
    </row>
    <row r="10" spans="1:15" x14ac:dyDescent="0.25">
      <c r="A10" s="17" t="s">
        <v>16</v>
      </c>
      <c r="B10" s="17" t="s">
        <v>17</v>
      </c>
      <c r="C10" s="17" t="s">
        <v>35</v>
      </c>
      <c r="D10" s="17" t="s">
        <v>28</v>
      </c>
      <c r="E10" s="17" t="s">
        <v>15</v>
      </c>
      <c r="G10" s="18"/>
      <c r="H10" s="17" t="s">
        <v>25</v>
      </c>
      <c r="I10" s="17" t="s">
        <v>22</v>
      </c>
      <c r="J10" s="17" t="s">
        <v>24</v>
      </c>
    </row>
    <row r="11" spans="1:15" x14ac:dyDescent="0.25">
      <c r="A11" s="20">
        <v>0</v>
      </c>
      <c r="B11" s="20">
        <v>20</v>
      </c>
      <c r="C11" s="18" t="str">
        <f>CONCATENATE(TEXT(A11, "0")," &gt; x &gt;= ",TEXT(B11, "0"))</f>
        <v>0 &gt; x &gt;= 20</v>
      </c>
      <c r="D11" s="18">
        <f>COUNTIFS('Wind Data'!G:G,CONCATENATE("&gt;",TEXT($A11,"0")),'Wind Data'!G:G,CONCATENATE("&lt;=",TEXT($B11,"0")))</f>
        <v>2439</v>
      </c>
      <c r="E11" s="19">
        <f>D11/SUM($D$11:$D$15)</f>
        <v>0.27842465753424656</v>
      </c>
      <c r="G11" s="18" t="s">
        <v>20</v>
      </c>
      <c r="H11" s="21">
        <f>MAX('Wind Data'!G:G)</f>
        <v>70.254904718288401</v>
      </c>
      <c r="I11" s="22">
        <f>INDEX('Wind Data'!A:A,MATCH('Wind Statistics'!H11,'Wind Data'!G:G,0),1)</f>
        <v>44941.875</v>
      </c>
      <c r="J11" s="18">
        <f>VLOOKUP(I11,'Wind Data'!A:E,5,FALSE)</f>
        <v>37160</v>
      </c>
      <c r="N11" s="12"/>
    </row>
    <row r="12" spans="1:15" x14ac:dyDescent="0.25">
      <c r="A12" s="20">
        <v>20</v>
      </c>
      <c r="B12" s="20">
        <v>40</v>
      </c>
      <c r="C12" s="18" t="str">
        <f>CONCATENATE(TEXT(A12, "0")," &gt; x &gt;= ",TEXT(B12, "0"))</f>
        <v>20 &gt; x &gt;= 40</v>
      </c>
      <c r="D12" s="18">
        <f>COUNTIFS('Wind Data'!G:G,CONCATENATE("&gt;",TEXT($A12,"0")),'Wind Data'!G:G,CONCATENATE("&lt;=",TEXT($B12,"0")))</f>
        <v>3173</v>
      </c>
      <c r="E12" s="19">
        <f t="shared" ref="E12:E15" si="2">D12/SUM($D$11:$D$15)</f>
        <v>0.3622146118721461</v>
      </c>
      <c r="G12" s="18" t="s">
        <v>21</v>
      </c>
      <c r="H12" s="21">
        <f>MIN('Wind Data'!G:G)</f>
        <v>0.10064815622016221</v>
      </c>
      <c r="I12" s="22">
        <f>INDEX('Wind Data'!A:A,MATCH('Wind Statistics'!H12,'Wind Data'!G:G,0),1)</f>
        <v>45083.416666666664</v>
      </c>
      <c r="J12" s="18">
        <f>VLOOKUP(I12,'Wind Data'!A:E,5,FALSE)</f>
        <v>37685</v>
      </c>
      <c r="N12" s="12"/>
      <c r="O12" s="12"/>
    </row>
    <row r="13" spans="1:15" x14ac:dyDescent="0.25">
      <c r="A13" s="20">
        <v>40</v>
      </c>
      <c r="B13" s="20">
        <v>60</v>
      </c>
      <c r="C13" s="18" t="str">
        <f t="shared" ref="C13:C14" si="3">CONCATENATE(TEXT(A13, "0")," &gt; x &gt;= ",TEXT(B13, "0"))</f>
        <v>40 &gt; x &gt;= 60</v>
      </c>
      <c r="D13" s="18">
        <f>COUNTIFS('Wind Data'!G:G,CONCATENATE("&gt;",TEXT($A13,"0")),'Wind Data'!G:G,CONCATENATE("&lt;=",TEXT($B13,"0")))</f>
        <v>2724</v>
      </c>
      <c r="E13" s="19">
        <f t="shared" si="2"/>
        <v>0.31095890410958904</v>
      </c>
      <c r="N13" s="12"/>
      <c r="O13" s="11"/>
    </row>
    <row r="14" spans="1:15" x14ac:dyDescent="0.25">
      <c r="A14" s="20">
        <v>60</v>
      </c>
      <c r="B14" s="20">
        <v>80</v>
      </c>
      <c r="C14" s="18" t="str">
        <f t="shared" si="3"/>
        <v>60 &gt; x &gt;= 80</v>
      </c>
      <c r="D14" s="18">
        <f>COUNTIFS('Wind Data'!G:G,CONCATENATE("&gt;",TEXT($A14,"0")),'Wind Data'!G:G,CONCATENATE("&lt;=",TEXT($B14,"0")))</f>
        <v>424</v>
      </c>
      <c r="E14" s="19">
        <f t="shared" si="2"/>
        <v>4.8401826484018265E-2</v>
      </c>
      <c r="N14" s="12"/>
      <c r="O14" s="11"/>
    </row>
    <row r="15" spans="1:15" x14ac:dyDescent="0.25">
      <c r="A15" s="20">
        <v>80</v>
      </c>
      <c r="B15" s="20"/>
      <c r="C15" s="18" t="str">
        <f>CONCATENATE("x &gt; ",TEXT(A15, "0"))</f>
        <v>x &gt; 80</v>
      </c>
      <c r="D15" s="18">
        <f>COUNTIFS('Wind Data'!G:G,CONCATENATE("&gt;",TEXT($A15,"0")))</f>
        <v>0</v>
      </c>
      <c r="E15" s="19">
        <f t="shared" si="2"/>
        <v>0</v>
      </c>
      <c r="N15" s="12"/>
      <c r="O15" s="11"/>
    </row>
    <row r="16" spans="1:15" x14ac:dyDescent="0.25">
      <c r="O16" s="11"/>
    </row>
    <row r="18" spans="1:16" x14ac:dyDescent="0.25">
      <c r="A18" s="32" t="s">
        <v>2</v>
      </c>
      <c r="B18" s="32"/>
      <c r="C18" s="32"/>
      <c r="D18" s="32"/>
      <c r="E18" s="32"/>
      <c r="G18" s="32" t="s">
        <v>2</v>
      </c>
      <c r="H18" s="32"/>
      <c r="I18" s="32"/>
      <c r="J18" s="32"/>
    </row>
    <row r="19" spans="1:16" x14ac:dyDescent="0.25">
      <c r="A19" s="17" t="s">
        <v>16</v>
      </c>
      <c r="B19" s="17" t="s">
        <v>17</v>
      </c>
      <c r="C19" s="17" t="s">
        <v>35</v>
      </c>
      <c r="D19" s="17" t="s">
        <v>28</v>
      </c>
      <c r="E19" s="17" t="s">
        <v>15</v>
      </c>
      <c r="G19" s="18"/>
      <c r="H19" s="17" t="s">
        <v>25</v>
      </c>
      <c r="I19" s="17" t="s">
        <v>22</v>
      </c>
      <c r="J19" s="17" t="s">
        <v>24</v>
      </c>
      <c r="K19" s="11"/>
    </row>
    <row r="20" spans="1:16" x14ac:dyDescent="0.25">
      <c r="A20" s="20">
        <v>0</v>
      </c>
      <c r="B20" s="20">
        <v>10</v>
      </c>
      <c r="C20" s="18" t="str">
        <f>CONCATENATE(TEXT(A20, "0")," &gt; x &gt;= ",TEXT(B20, "0"))</f>
        <v>0 &gt; x &gt;= 10</v>
      </c>
      <c r="D20" s="18">
        <f>COUNTIFS('Wind Data'!F:F,CONCATENATE("&gt;",TEXT($A20,"0")),'Wind Data'!F:F,CONCATENATE("&lt;=",TEXT($B20,"0")))</f>
        <v>1439</v>
      </c>
      <c r="E20" s="19">
        <f>D20/SUM($D$20:$D$25)</f>
        <v>0.16426940639269405</v>
      </c>
      <c r="G20" s="18" t="s">
        <v>20</v>
      </c>
      <c r="H20" s="21">
        <f>MAX('Wind Data'!F:F)</f>
        <v>66.169567011610127</v>
      </c>
      <c r="I20" s="22">
        <f>INDEX('Wind Data'!A:A,MATCH('Wind Statistics'!H20,'Wind Data'!F:F,0),1)</f>
        <v>44941.208333333336</v>
      </c>
      <c r="J20" s="18">
        <f>VLOOKUP(I20,'Wind Data'!A:E,5,FALSE)</f>
        <v>37160</v>
      </c>
      <c r="K20" s="11"/>
      <c r="N20" s="11"/>
    </row>
    <row r="21" spans="1:16" x14ac:dyDescent="0.25">
      <c r="A21" s="20">
        <v>10</v>
      </c>
      <c r="B21" s="20">
        <v>20</v>
      </c>
      <c r="C21" s="18" t="str">
        <f>CONCATENATE(TEXT(A21, "0")," &gt; x &gt;= ",TEXT(B21, "0"))</f>
        <v>10 &gt; x &gt;= 20</v>
      </c>
      <c r="D21" s="18">
        <f>COUNTIFS('Wind Data'!F:F,CONCATENATE("&gt;",TEXT($A21,"0")),'Wind Data'!F:F,CONCATENATE("&lt;=",TEXT($B21,"0")))</f>
        <v>2218</v>
      </c>
      <c r="E21" s="19">
        <f t="shared" ref="E21:E24" si="4">D21/SUM($D$20:$D$25)</f>
        <v>0.25319634703196348</v>
      </c>
      <c r="G21" s="18" t="s">
        <v>21</v>
      </c>
      <c r="H21" s="21">
        <f>MIN('Wind Data'!F:F)</f>
        <v>7.825457533196159E-2</v>
      </c>
      <c r="I21" s="22">
        <f>INDEX('Wind Data'!A:A,MATCH('Wind Statistics'!H21,'Wind Data'!F:F,0),1)</f>
        <v>45083.416666666664</v>
      </c>
      <c r="J21" s="18">
        <f>VLOOKUP(I21,'Wind Data'!A:E,5,FALSE)</f>
        <v>37685</v>
      </c>
      <c r="K21" s="11"/>
      <c r="N21" s="11"/>
    </row>
    <row r="22" spans="1:16" x14ac:dyDescent="0.25">
      <c r="A22" s="20">
        <v>20</v>
      </c>
      <c r="B22" s="20">
        <v>30</v>
      </c>
      <c r="C22" s="18" t="str">
        <f t="shared" ref="C22:C23" si="5">CONCATENATE(TEXT(A22, "0")," &gt; x &gt;= ",TEXT(B22, "0"))</f>
        <v>20 &gt; x &gt;= 30</v>
      </c>
      <c r="D22" s="18">
        <f>COUNTIFS('Wind Data'!F:F,CONCATENATE("&gt;",TEXT($A22,"0")),'Wind Data'!F:F,CONCATENATE("&lt;=",TEXT($B22,"0")))</f>
        <v>1880</v>
      </c>
      <c r="E22" s="19">
        <f t="shared" si="4"/>
        <v>0.21461187214611871</v>
      </c>
      <c r="N22" s="11"/>
    </row>
    <row r="23" spans="1:16" x14ac:dyDescent="0.25">
      <c r="A23" s="20">
        <v>30</v>
      </c>
      <c r="B23" s="20">
        <v>40</v>
      </c>
      <c r="C23" s="18" t="str">
        <f t="shared" si="5"/>
        <v>30 &gt; x &gt;= 40</v>
      </c>
      <c r="D23" s="18">
        <f>COUNTIFS('Wind Data'!F:F,CONCATENATE("&gt;",TEXT($A23,"0")),'Wind Data'!F:F,CONCATENATE("&lt;=",TEXT($B23,"0")))</f>
        <v>1422</v>
      </c>
      <c r="E23" s="19">
        <f t="shared" si="4"/>
        <v>0.16232876712328767</v>
      </c>
      <c r="N23" s="11"/>
    </row>
    <row r="24" spans="1:16" x14ac:dyDescent="0.25">
      <c r="A24" s="20">
        <v>40</v>
      </c>
      <c r="B24" s="20"/>
      <c r="C24" s="18" t="str">
        <f>CONCATENATE("x &gt; ",TEXT(A24, "0"))</f>
        <v>x &gt; 40</v>
      </c>
      <c r="D24" s="18">
        <f>COUNTIFS('Wind Data'!F:F,CONCATENATE("&gt;",TEXT($A24,"0")))</f>
        <v>1801</v>
      </c>
      <c r="E24" s="19">
        <f t="shared" si="4"/>
        <v>0.20559360730593607</v>
      </c>
    </row>
    <row r="26" spans="1:16" x14ac:dyDescent="0.25">
      <c r="A26" s="32" t="s">
        <v>38</v>
      </c>
      <c r="B26" s="32"/>
      <c r="C26" s="32"/>
      <c r="D26" s="32"/>
      <c r="E26" s="32"/>
      <c r="G26" s="32" t="s">
        <v>32</v>
      </c>
      <c r="H26" s="32"/>
      <c r="I26" s="32"/>
      <c r="J26" s="32"/>
      <c r="M26" s="4"/>
      <c r="N26" s="4"/>
      <c r="O26" s="6"/>
      <c r="P26" s="6"/>
    </row>
    <row r="27" spans="1:16" x14ac:dyDescent="0.25">
      <c r="A27" s="17" t="s">
        <v>18</v>
      </c>
      <c r="B27" s="17" t="s">
        <v>19</v>
      </c>
      <c r="C27" s="17" t="s">
        <v>34</v>
      </c>
      <c r="D27" s="17" t="s">
        <v>28</v>
      </c>
      <c r="E27" s="17" t="s">
        <v>15</v>
      </c>
      <c r="G27" s="25" t="s">
        <v>26</v>
      </c>
      <c r="H27" s="25" t="s">
        <v>29</v>
      </c>
      <c r="I27" s="25" t="s">
        <v>22</v>
      </c>
      <c r="J27" s="25" t="s">
        <v>24</v>
      </c>
      <c r="M27" s="4"/>
      <c r="N27" s="4"/>
      <c r="O27" s="6"/>
      <c r="P27" s="6"/>
    </row>
    <row r="28" spans="1:16" x14ac:dyDescent="0.25">
      <c r="A28" s="17"/>
      <c r="B28" s="18">
        <v>-4000</v>
      </c>
      <c r="C28" s="18" t="str">
        <f>CONCATENATE("x &lt;= ",TEXT(B28, "0"))</f>
        <v>x &lt;= -4000</v>
      </c>
      <c r="D28" s="18">
        <f>COUNTIFS('Wind Data'!H:H,CONCATENATE("&gt;=",TEXT($A37,"0")))</f>
        <v>25</v>
      </c>
      <c r="E28" s="19">
        <f t="shared" ref="E28:E32" si="6">D28/SUM($D$3:$D$7)</f>
        <v>2.8538812785388126E-3</v>
      </c>
      <c r="G28" s="26">
        <v>1</v>
      </c>
      <c r="H28" s="27">
        <f>SMALL('Wind Data'!H:H,'Wind Statistics'!G28)</f>
        <v>-5255.6558279079873</v>
      </c>
      <c r="I28" s="22">
        <f>INDEX('Wind Data'!A:A,MATCH('Wind Statistics'!H28,'Wind Data'!H:H,0),1)</f>
        <v>45251.75</v>
      </c>
      <c r="J28" s="26">
        <f>VLOOKUP(I28,'Wind Data'!A:E,5,FALSE)</f>
        <v>37890</v>
      </c>
      <c r="M28" s="4"/>
      <c r="N28" s="4"/>
      <c r="O28" s="6"/>
      <c r="P28" s="6"/>
    </row>
    <row r="29" spans="1:16" x14ac:dyDescent="0.25">
      <c r="A29" s="18">
        <v>-4000</v>
      </c>
      <c r="B29" s="18">
        <v>-3000</v>
      </c>
      <c r="C29" s="18" t="str">
        <f>CONCATENATE(TEXT(A29, "0")," to ",TEXT(B29, "0"))</f>
        <v>-4000 to -3000</v>
      </c>
      <c r="D29" s="18">
        <f>COUNTIFS('Wind Data'!H:H,CONCATENATE("&gt;",TEXT($A29,"0")),'Wind Data'!H:H,CONCATENATE("&lt;=",TEXT($B29,"0")))</f>
        <v>88</v>
      </c>
      <c r="E29" s="19">
        <f t="shared" si="6"/>
        <v>1.0045662100456621E-2</v>
      </c>
      <c r="G29" s="26">
        <v>2</v>
      </c>
      <c r="H29" s="27">
        <f>SMALL('Wind Data'!H:H,'Wind Statistics'!G29)</f>
        <v>-5039.1171964518235</v>
      </c>
      <c r="I29" s="22">
        <f>INDEX('Wind Data'!A:A,MATCH('Wind Statistics'!H29,'Wind Data'!H:H,0),1)</f>
        <v>45045.833333333336</v>
      </c>
      <c r="J29" s="26">
        <f>VLOOKUP(I29,'Wind Data'!A:E,5,FALSE)</f>
        <v>37652</v>
      </c>
    </row>
    <row r="30" spans="1:16" x14ac:dyDescent="0.25">
      <c r="A30" s="18">
        <v>-3000</v>
      </c>
      <c r="B30" s="18">
        <v>-2000</v>
      </c>
      <c r="C30" s="18" t="str">
        <f t="shared" ref="C30:C36" si="7">CONCATENATE(TEXT(A30, "0")," to ",TEXT(B30, "0"))</f>
        <v>-3000 to -2000</v>
      </c>
      <c r="D30" s="18">
        <f>COUNTIFS('Wind Data'!H:H,CONCATENATE("&gt;",TEXT($A30,"0")),'Wind Data'!H:H,CONCATENATE("&lt;=",TEXT($B30,"0")))</f>
        <v>306</v>
      </c>
      <c r="E30" s="19">
        <f t="shared" si="6"/>
        <v>3.4931506849315071E-2</v>
      </c>
      <c r="G30" s="26">
        <v>3</v>
      </c>
      <c r="H30" s="27">
        <f>SMALL('Wind Data'!H:H,'Wind Statistics'!G30)</f>
        <v>-4865.0305099826401</v>
      </c>
      <c r="I30" s="22">
        <f>INDEX('Wind Data'!A:A,MATCH('Wind Statistics'!H30,'Wind Data'!H:H,0),1)</f>
        <v>44967.791666666664</v>
      </c>
      <c r="J30" s="26">
        <f>VLOOKUP(I30,'Wind Data'!A:E,5,FALSE)</f>
        <v>37353</v>
      </c>
    </row>
    <row r="31" spans="1:16" x14ac:dyDescent="0.25">
      <c r="A31" s="18">
        <v>-2000</v>
      </c>
      <c r="B31" s="18">
        <v>-1000</v>
      </c>
      <c r="C31" s="18" t="str">
        <f t="shared" si="7"/>
        <v>-2000 to -1000</v>
      </c>
      <c r="D31" s="18">
        <f>COUNTIFS('Wind Data'!H:H,CONCATENATE("&gt;",TEXT($A31,"0")),'Wind Data'!H:H,CONCATENATE("&lt;=",TEXT($B31,"0")))</f>
        <v>1209</v>
      </c>
      <c r="E31" s="19">
        <f t="shared" si="6"/>
        <v>0.13801369863013699</v>
      </c>
      <c r="O31" s="6"/>
      <c r="P31" s="6"/>
    </row>
    <row r="32" spans="1:16" x14ac:dyDescent="0.25">
      <c r="A32" s="18">
        <v>-1000</v>
      </c>
      <c r="B32" s="18">
        <v>0</v>
      </c>
      <c r="C32" s="18" t="str">
        <f t="shared" si="7"/>
        <v>-1000 to 0</v>
      </c>
      <c r="D32" s="18">
        <f>COUNTIFS('Wind Data'!H:H,CONCATENATE("&gt;",TEXT($A32,"0")),'Wind Data'!H:H,CONCATENATE("&lt;=",TEXT($B32,"0")))</f>
        <v>2915</v>
      </c>
      <c r="E32" s="19">
        <f t="shared" si="6"/>
        <v>0.33276255707762559</v>
      </c>
      <c r="M32" s="4"/>
      <c r="O32" s="6"/>
      <c r="P32" s="6"/>
    </row>
    <row r="33" spans="1:16" x14ac:dyDescent="0.25">
      <c r="A33" s="18">
        <v>0</v>
      </c>
      <c r="B33" s="18">
        <v>1000</v>
      </c>
      <c r="C33" s="18" t="str">
        <f t="shared" si="7"/>
        <v>0 to 1000</v>
      </c>
      <c r="D33" s="18">
        <f>COUNTIFS('Wind Data'!H:H,CONCATENATE("&gt;",TEXT($A33,"0")),'Wind Data'!H:H,CONCATENATE("&lt;=",TEXT($B33,"0")))</f>
        <v>2662</v>
      </c>
      <c r="E33" s="19">
        <f>D33/SUM($D$3:$D$7)</f>
        <v>0.3038812785388128</v>
      </c>
      <c r="G33" s="32" t="s">
        <v>31</v>
      </c>
      <c r="H33" s="32"/>
      <c r="I33" s="32"/>
      <c r="J33" s="32"/>
      <c r="M33" s="4"/>
      <c r="O33" s="6"/>
      <c r="P33" s="6"/>
    </row>
    <row r="34" spans="1:16" x14ac:dyDescent="0.25">
      <c r="A34" s="18">
        <v>1000</v>
      </c>
      <c r="B34" s="18">
        <v>2000</v>
      </c>
      <c r="C34" s="18" t="str">
        <f t="shared" si="7"/>
        <v>1000 to 2000</v>
      </c>
      <c r="D34" s="18">
        <f>COUNTIFS('Wind Data'!H:H,CONCATENATE("&gt;",TEXT($A34,"0")),'Wind Data'!H:H,CONCATENATE("&lt;=",TEXT($B34,"0")))</f>
        <v>1061</v>
      </c>
      <c r="E34" s="19">
        <f t="shared" ref="E34:E37" si="8">D34/SUM($D$3:$D$7)</f>
        <v>0.12111872146118721</v>
      </c>
      <c r="G34" s="17" t="s">
        <v>26</v>
      </c>
      <c r="H34" s="17" t="s">
        <v>29</v>
      </c>
      <c r="I34" s="17" t="s">
        <v>22</v>
      </c>
      <c r="J34" s="17" t="s">
        <v>24</v>
      </c>
      <c r="M34" s="4"/>
      <c r="O34" s="6"/>
      <c r="P34" s="6"/>
    </row>
    <row r="35" spans="1:16" x14ac:dyDescent="0.25">
      <c r="A35" s="18">
        <v>2000</v>
      </c>
      <c r="B35" s="18">
        <v>3000</v>
      </c>
      <c r="C35" s="18" t="str">
        <f t="shared" si="7"/>
        <v>2000 to 3000</v>
      </c>
      <c r="D35" s="18">
        <f>COUNTIFS('Wind Data'!H:H,CONCATENATE("&gt;",TEXT($A35,"0")),'Wind Data'!H:H,CONCATENATE("&lt;=",TEXT($B35,"0")))</f>
        <v>366</v>
      </c>
      <c r="E35" s="19">
        <f t="shared" si="8"/>
        <v>4.1780821917808221E-2</v>
      </c>
      <c r="G35" s="26">
        <v>1</v>
      </c>
      <c r="H35" s="27">
        <f>LARGE('Wind Data'!H:H,'Wind Statistics'!G35)</f>
        <v>6017.433595920138</v>
      </c>
      <c r="I35" s="22">
        <f>INDEX('Wind Data'!A:A,MATCH('Wind Statistics'!H35,'Wind Data'!H:H,0),1)</f>
        <v>44962.833333333336</v>
      </c>
      <c r="J35" s="18">
        <f>VLOOKUP(I35,'Wind Data'!A:E,5,FALSE)</f>
        <v>37353</v>
      </c>
      <c r="M35" s="4"/>
      <c r="N35" s="4"/>
      <c r="O35" s="6"/>
      <c r="P35" s="6"/>
    </row>
    <row r="36" spans="1:16" x14ac:dyDescent="0.25">
      <c r="A36" s="18">
        <v>3000</v>
      </c>
      <c r="B36" s="18">
        <v>4000</v>
      </c>
      <c r="C36" s="18" t="str">
        <f t="shared" si="7"/>
        <v>3000 to 4000</v>
      </c>
      <c r="D36" s="18">
        <f>COUNTIFS('Wind Data'!H:H,CONCATENATE("&gt;",TEXT($A36,"0")),'Wind Data'!H:H,CONCATENATE("&lt;=",TEXT($B36,"0")))</f>
        <v>113</v>
      </c>
      <c r="E36" s="19">
        <f t="shared" si="8"/>
        <v>1.2899543378995433E-2</v>
      </c>
      <c r="G36" s="26">
        <v>2</v>
      </c>
      <c r="H36" s="27">
        <f>LARGE('Wind Data'!H:H,'Wind Statistics'!G36)</f>
        <v>5151.8438237847222</v>
      </c>
      <c r="I36" s="22">
        <f>INDEX('Wind Data'!A:A,MATCH('Wind Statistics'!H36,'Wind Data'!H:H,0),1)</f>
        <v>44927.791666666664</v>
      </c>
      <c r="J36" s="18">
        <f>VLOOKUP(I36,'Wind Data'!A:E,5,FALSE)</f>
        <v>36858</v>
      </c>
    </row>
    <row r="37" spans="1:16" x14ac:dyDescent="0.25">
      <c r="A37" s="18">
        <v>4000</v>
      </c>
      <c r="B37" s="18"/>
      <c r="C37" s="18" t="str">
        <f>CONCATENATE("x &gt; ",TEXT(A37, "0"))</f>
        <v>x &gt; 4000</v>
      </c>
      <c r="D37" s="18">
        <f>COUNTIFS('Wind Data'!H:H,CONCATENATE("&gt;",TEXT($A37,"0")))</f>
        <v>25</v>
      </c>
      <c r="E37" s="19">
        <f t="shared" si="8"/>
        <v>2.8538812785388126E-3</v>
      </c>
      <c r="G37" s="26">
        <v>3</v>
      </c>
      <c r="H37" s="27">
        <f>LARGE('Wind Data'!H:H,'Wind Statistics'!G37)</f>
        <v>5023.4386713324639</v>
      </c>
      <c r="I37" s="22">
        <f>INDEX('Wind Data'!A:A,MATCH('Wind Statistics'!H37,'Wind Data'!H:H,0),1)</f>
        <v>44931.916666666664</v>
      </c>
      <c r="J37" s="18">
        <f>VLOOKUP(I37,'Wind Data'!A:E,5,FALSE)</f>
        <v>36858</v>
      </c>
      <c r="K37" s="7"/>
    </row>
    <row r="38" spans="1:16" x14ac:dyDescent="0.25">
      <c r="A38" s="23"/>
      <c r="B38" s="23"/>
      <c r="C38" s="23"/>
      <c r="D38" s="23"/>
      <c r="E38" s="24"/>
      <c r="K38" s="7"/>
    </row>
    <row r="39" spans="1:16" x14ac:dyDescent="0.25">
      <c r="K39" s="7"/>
      <c r="M39" s="4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7687-E37D-4050-A5AA-BEEF490DD04D}">
  <dimension ref="A1:AI8785"/>
  <sheetViews>
    <sheetView tabSelected="1" topLeftCell="A8672" zoomScaleNormal="100" workbookViewId="0">
      <selection activeCell="V8690" sqref="V8690"/>
    </sheetView>
  </sheetViews>
  <sheetFormatPr defaultRowHeight="15" x14ac:dyDescent="0.25"/>
  <cols>
    <col min="1" max="1" width="18.5703125" bestFit="1" customWidth="1"/>
    <col min="2" max="2" width="7.42578125" bestFit="1" customWidth="1"/>
    <col min="3" max="3" width="12.140625" bestFit="1" customWidth="1"/>
    <col min="4" max="4" width="16.5703125" bestFit="1" customWidth="1"/>
    <col min="5" max="5" width="15.28515625" customWidth="1"/>
    <col min="6" max="8" width="12.7109375" customWidth="1"/>
    <col min="9" max="9" width="11.42578125" bestFit="1" customWidth="1"/>
    <col min="10" max="10" width="18.5703125" hidden="1" customWidth="1"/>
    <col min="11" max="11" width="13.28515625" hidden="1" customWidth="1"/>
    <col min="12" max="12" width="29.42578125" style="35" customWidth="1"/>
    <col min="13" max="13" width="9.140625" style="37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30" customHeight="1" x14ac:dyDescent="0.25">
      <c r="A1" s="1" t="s">
        <v>45</v>
      </c>
      <c r="B1" s="1" t="s">
        <v>0</v>
      </c>
      <c r="C1" s="2" t="s">
        <v>4</v>
      </c>
      <c r="D1" s="3" t="s">
        <v>6</v>
      </c>
      <c r="E1" s="3" t="s">
        <v>9</v>
      </c>
      <c r="F1" s="3" t="s">
        <v>10</v>
      </c>
      <c r="G1" s="13" t="s">
        <v>11</v>
      </c>
      <c r="H1" s="3" t="s">
        <v>12</v>
      </c>
      <c r="I1" s="3" t="s">
        <v>13</v>
      </c>
      <c r="J1" s="1" t="s">
        <v>39</v>
      </c>
      <c r="K1" s="30" t="s">
        <v>46</v>
      </c>
      <c r="L1" s="34" t="s">
        <v>47</v>
      </c>
      <c r="M1" s="38" t="s">
        <v>48</v>
      </c>
    </row>
    <row r="2" spans="1:35" x14ac:dyDescent="0.25">
      <c r="A2" s="9">
        <v>44927.041666666664</v>
      </c>
      <c r="B2" s="5">
        <v>44927</v>
      </c>
      <c r="C2" s="6">
        <v>35829.306163194444</v>
      </c>
      <c r="D2" s="6">
        <v>0.44974645366271337</v>
      </c>
      <c r="E2" s="6">
        <v>14249</v>
      </c>
      <c r="F2" s="14">
        <f>D2/C2*100</f>
        <v>1.255247454735013E-3</v>
      </c>
      <c r="G2" s="14">
        <f>D2/E2*100</f>
        <v>3.1563369616303834E-3</v>
      </c>
      <c r="H2" s="6"/>
      <c r="J2" s="9" t="b">
        <f>D2&gt;5</f>
        <v>0</v>
      </c>
      <c r="K2" s="31" t="b">
        <f>J2</f>
        <v>0</v>
      </c>
      <c r="L2" s="35">
        <v>0</v>
      </c>
      <c r="M2" s="37">
        <f>IF(L2&lt;=2,0,L2)</f>
        <v>0</v>
      </c>
      <c r="N2" s="4"/>
      <c r="R2" s="4"/>
      <c r="Y2" s="15"/>
      <c r="AI2" s="15"/>
    </row>
    <row r="3" spans="1:35" x14ac:dyDescent="0.25">
      <c r="A3" s="9">
        <v>44927.083333333336</v>
      </c>
      <c r="B3" s="5">
        <v>44927</v>
      </c>
      <c r="C3" s="6">
        <v>35245.390234375001</v>
      </c>
      <c r="D3" s="6">
        <v>0.45473294615745546</v>
      </c>
      <c r="E3" s="6">
        <v>14249</v>
      </c>
      <c r="F3" s="14">
        <f t="shared" ref="F3:F66" si="0">D3/C3*100</f>
        <v>1.2901912651089112E-3</v>
      </c>
      <c r="G3" s="14">
        <f t="shared" ref="G3:G66" si="1">D3/E3*100</f>
        <v>3.1913323472345812E-3</v>
      </c>
      <c r="H3" s="6">
        <f>ROUND(D3-D2,1)</f>
        <v>0</v>
      </c>
      <c r="I3" s="14">
        <f>H3/D2*100</f>
        <v>0</v>
      </c>
      <c r="J3" s="9" t="b">
        <f t="shared" ref="J3:J66" si="2">D3&gt;5</f>
        <v>0</v>
      </c>
      <c r="K3" t="b">
        <f>OR(J3,ABS(H3)&gt;5)</f>
        <v>0</v>
      </c>
      <c r="L3" s="35">
        <v>0</v>
      </c>
      <c r="M3" s="37">
        <f t="shared" ref="M3:M66" si="3">IF(L3&lt;=2,0,L3)</f>
        <v>0</v>
      </c>
      <c r="N3" s="4"/>
      <c r="R3" s="4"/>
      <c r="Y3" s="15"/>
      <c r="AI3" s="15"/>
    </row>
    <row r="4" spans="1:35" x14ac:dyDescent="0.25">
      <c r="A4" s="9">
        <v>44927.125</v>
      </c>
      <c r="B4" s="5">
        <v>44927</v>
      </c>
      <c r="C4" s="6">
        <v>34599.761809895834</v>
      </c>
      <c r="D4" s="6">
        <v>0.44352791335847641</v>
      </c>
      <c r="E4" s="6">
        <v>14249</v>
      </c>
      <c r="F4" s="14">
        <f t="shared" si="0"/>
        <v>1.2818814065697515E-3</v>
      </c>
      <c r="G4" s="14">
        <f t="shared" si="1"/>
        <v>3.1126950197099897E-3</v>
      </c>
      <c r="H4" s="6">
        <f t="shared" ref="H4:H67" si="4">ROUND(D4-D3,1)</f>
        <v>0</v>
      </c>
      <c r="I4" s="14">
        <f t="shared" ref="I4:I67" si="5">H4/D3*100</f>
        <v>0</v>
      </c>
      <c r="J4" s="9" t="b">
        <f t="shared" si="2"/>
        <v>0</v>
      </c>
      <c r="K4" t="b">
        <f t="shared" ref="K4:K67" si="6">OR(J4,ABS(H4)&gt;5)</f>
        <v>0</v>
      </c>
      <c r="L4" s="35">
        <v>0</v>
      </c>
      <c r="M4" s="37">
        <f t="shared" si="3"/>
        <v>0</v>
      </c>
      <c r="N4" s="4"/>
      <c r="R4" s="4"/>
      <c r="Y4" s="15"/>
      <c r="AI4" s="15"/>
    </row>
    <row r="5" spans="1:35" x14ac:dyDescent="0.25">
      <c r="A5" s="9">
        <v>44927.166666666664</v>
      </c>
      <c r="B5" s="5">
        <v>44927</v>
      </c>
      <c r="C5" s="6">
        <v>34227.151061197917</v>
      </c>
      <c r="D5" s="6">
        <v>0.45856671763790979</v>
      </c>
      <c r="E5" s="6">
        <v>14249</v>
      </c>
      <c r="F5" s="14">
        <f t="shared" si="0"/>
        <v>1.3397747210043733E-3</v>
      </c>
      <c r="G5" s="14">
        <f t="shared" si="1"/>
        <v>3.2182378948551462E-3</v>
      </c>
      <c r="H5" s="6">
        <f t="shared" si="4"/>
        <v>0</v>
      </c>
      <c r="I5" s="14">
        <f t="shared" si="5"/>
        <v>0</v>
      </c>
      <c r="J5" s="9" t="b">
        <f t="shared" si="2"/>
        <v>0</v>
      </c>
      <c r="K5" t="b">
        <f t="shared" si="6"/>
        <v>0</v>
      </c>
      <c r="L5" s="35">
        <v>0</v>
      </c>
      <c r="M5" s="37">
        <f t="shared" si="3"/>
        <v>0</v>
      </c>
      <c r="N5" s="4"/>
      <c r="R5" s="4"/>
      <c r="Y5" s="15"/>
      <c r="AI5" s="15"/>
    </row>
    <row r="6" spans="1:35" x14ac:dyDescent="0.25">
      <c r="A6" s="9">
        <v>44927.208333333336</v>
      </c>
      <c r="B6" s="5">
        <v>44927</v>
      </c>
      <c r="C6" s="6">
        <v>34093.41414279514</v>
      </c>
      <c r="D6" s="6">
        <v>0.45112647033400005</v>
      </c>
      <c r="E6" s="6">
        <v>14249</v>
      </c>
      <c r="F6" s="14">
        <f t="shared" si="0"/>
        <v>1.3232070817094605E-3</v>
      </c>
      <c r="G6" s="14">
        <f t="shared" si="1"/>
        <v>3.1660219687978108E-3</v>
      </c>
      <c r="H6" s="6">
        <f t="shared" si="4"/>
        <v>0</v>
      </c>
      <c r="I6" s="14">
        <f t="shared" si="5"/>
        <v>0</v>
      </c>
      <c r="J6" s="9" t="b">
        <f t="shared" si="2"/>
        <v>0</v>
      </c>
      <c r="K6" t="b">
        <f t="shared" si="6"/>
        <v>0</v>
      </c>
      <c r="L6" s="35">
        <v>0</v>
      </c>
      <c r="M6" s="37">
        <f t="shared" si="3"/>
        <v>0</v>
      </c>
      <c r="N6" s="4"/>
      <c r="R6" s="4"/>
      <c r="Y6" s="15"/>
      <c r="AI6" s="15"/>
    </row>
    <row r="7" spans="1:35" x14ac:dyDescent="0.25">
      <c r="A7" s="9">
        <v>44927.25</v>
      </c>
      <c r="B7" s="5">
        <v>44927</v>
      </c>
      <c r="C7" s="6">
        <v>34256.786032986114</v>
      </c>
      <c r="D7" s="6">
        <v>0.45572282261318631</v>
      </c>
      <c r="E7" s="6">
        <v>14249</v>
      </c>
      <c r="F7" s="14">
        <f t="shared" si="0"/>
        <v>1.3303140060318777E-3</v>
      </c>
      <c r="G7" s="14">
        <f t="shared" si="1"/>
        <v>3.1982793361863028E-3</v>
      </c>
      <c r="H7" s="6">
        <f t="shared" si="4"/>
        <v>0</v>
      </c>
      <c r="I7" s="14">
        <f t="shared" si="5"/>
        <v>0</v>
      </c>
      <c r="J7" s="9" t="b">
        <f t="shared" si="2"/>
        <v>0</v>
      </c>
      <c r="K7" t="b">
        <f t="shared" si="6"/>
        <v>0</v>
      </c>
      <c r="L7" s="35">
        <v>0</v>
      </c>
      <c r="M7" s="37">
        <f t="shared" si="3"/>
        <v>0</v>
      </c>
      <c r="N7" s="4"/>
      <c r="R7" s="4"/>
      <c r="Y7" s="15"/>
      <c r="AI7" s="15"/>
    </row>
    <row r="8" spans="1:35" x14ac:dyDescent="0.25">
      <c r="A8" s="9">
        <v>44927.291666666664</v>
      </c>
      <c r="B8" s="5">
        <v>44927</v>
      </c>
      <c r="C8" s="6">
        <v>34747.348185763891</v>
      </c>
      <c r="D8" s="6">
        <v>0.44947180579106011</v>
      </c>
      <c r="E8" s="6">
        <v>14249</v>
      </c>
      <c r="F8" s="14">
        <f t="shared" si="0"/>
        <v>1.2935427572433004E-3</v>
      </c>
      <c r="G8" s="14">
        <f t="shared" si="1"/>
        <v>3.1544094728827294E-3</v>
      </c>
      <c r="H8" s="6">
        <f t="shared" si="4"/>
        <v>0</v>
      </c>
      <c r="I8" s="14">
        <f t="shared" si="5"/>
        <v>0</v>
      </c>
      <c r="J8" s="9" t="b">
        <f t="shared" si="2"/>
        <v>0</v>
      </c>
      <c r="K8" t="b">
        <f t="shared" si="6"/>
        <v>0</v>
      </c>
      <c r="L8" s="35">
        <v>0</v>
      </c>
      <c r="M8" s="37">
        <f t="shared" si="3"/>
        <v>0</v>
      </c>
      <c r="N8" s="4"/>
      <c r="R8" s="4"/>
      <c r="Y8" s="15"/>
      <c r="AI8" s="15"/>
    </row>
    <row r="9" spans="1:35" x14ac:dyDescent="0.25">
      <c r="A9" s="9">
        <v>44927.333333333336</v>
      </c>
      <c r="B9" s="5">
        <v>44927</v>
      </c>
      <c r="C9" s="6">
        <v>35260.22500217014</v>
      </c>
      <c r="D9" s="6">
        <v>41.984219797849654</v>
      </c>
      <c r="E9" s="6">
        <v>14249</v>
      </c>
      <c r="F9" s="14">
        <f t="shared" si="0"/>
        <v>0.11906963099431633</v>
      </c>
      <c r="G9" s="14">
        <f t="shared" si="1"/>
        <v>0.29464678081163348</v>
      </c>
      <c r="H9" s="6">
        <f t="shared" si="4"/>
        <v>41.5</v>
      </c>
      <c r="I9" s="14">
        <f t="shared" si="5"/>
        <v>9233.0596636558657</v>
      </c>
      <c r="J9" s="9" t="b">
        <f t="shared" si="2"/>
        <v>1</v>
      </c>
      <c r="K9" t="b">
        <f t="shared" si="6"/>
        <v>1</v>
      </c>
      <c r="L9" s="35">
        <v>41.984219797849654</v>
      </c>
      <c r="M9" s="37">
        <f t="shared" si="3"/>
        <v>41.984219797849654</v>
      </c>
      <c r="N9" s="4"/>
      <c r="R9" s="4"/>
      <c r="Y9" s="15"/>
      <c r="AI9" s="15"/>
    </row>
    <row r="10" spans="1:35" x14ac:dyDescent="0.25">
      <c r="A10" s="9">
        <v>44927.375</v>
      </c>
      <c r="B10" s="5">
        <v>44927</v>
      </c>
      <c r="C10" s="6">
        <v>35986.934774305555</v>
      </c>
      <c r="D10" s="6">
        <v>1251.9780247158474</v>
      </c>
      <c r="E10" s="6">
        <v>14249</v>
      </c>
      <c r="F10" s="14">
        <f t="shared" si="0"/>
        <v>3.4789793367168129</v>
      </c>
      <c r="G10" s="14">
        <f t="shared" si="1"/>
        <v>8.7864272911491845</v>
      </c>
      <c r="H10" s="6">
        <f t="shared" si="4"/>
        <v>1210</v>
      </c>
      <c r="I10" s="14">
        <f t="shared" si="5"/>
        <v>2882.035216626733</v>
      </c>
      <c r="J10" s="9" t="b">
        <f t="shared" si="2"/>
        <v>1</v>
      </c>
      <c r="K10" t="b">
        <f t="shared" si="6"/>
        <v>1</v>
      </c>
      <c r="L10" s="35">
        <v>1251.9780247158474</v>
      </c>
      <c r="M10" s="37">
        <f t="shared" si="3"/>
        <v>1251.9780247158474</v>
      </c>
      <c r="N10" s="4"/>
      <c r="R10" s="4"/>
      <c r="Y10" s="15"/>
      <c r="AI10" s="15"/>
    </row>
    <row r="11" spans="1:35" x14ac:dyDescent="0.25">
      <c r="A11" s="9">
        <v>44927.416666666664</v>
      </c>
      <c r="B11" s="5">
        <v>44927</v>
      </c>
      <c r="C11" s="6">
        <v>36670.756616753475</v>
      </c>
      <c r="D11" s="6">
        <v>4559.0098369683155</v>
      </c>
      <c r="E11" s="6">
        <v>14249</v>
      </c>
      <c r="F11" s="14">
        <f t="shared" si="0"/>
        <v>12.432276444728378</v>
      </c>
      <c r="G11" s="14">
        <f t="shared" si="1"/>
        <v>31.995296771480913</v>
      </c>
      <c r="H11" s="6">
        <f t="shared" si="4"/>
        <v>3307</v>
      </c>
      <c r="I11" s="14">
        <f t="shared" si="5"/>
        <v>264.14201645037394</v>
      </c>
      <c r="J11" s="9" t="b">
        <f t="shared" si="2"/>
        <v>1</v>
      </c>
      <c r="K11" t="b">
        <f t="shared" si="6"/>
        <v>1</v>
      </c>
      <c r="L11" s="35">
        <v>4559.0098369683155</v>
      </c>
      <c r="M11" s="37">
        <f t="shared" si="3"/>
        <v>4559.0098369683155</v>
      </c>
      <c r="N11" s="4"/>
      <c r="R11" s="4"/>
      <c r="Y11" s="15"/>
      <c r="AI11" s="15"/>
    </row>
    <row r="12" spans="1:35" x14ac:dyDescent="0.25">
      <c r="A12" s="9">
        <v>44927.458333333336</v>
      </c>
      <c r="B12" s="5">
        <v>44927</v>
      </c>
      <c r="C12" s="6">
        <v>36898.052315538196</v>
      </c>
      <c r="D12" s="6">
        <v>6094.1823003472218</v>
      </c>
      <c r="E12" s="6">
        <v>14249</v>
      </c>
      <c r="F12" s="14">
        <f t="shared" si="0"/>
        <v>16.516270962575689</v>
      </c>
      <c r="G12" s="14">
        <f t="shared" si="1"/>
        <v>42.769192928256174</v>
      </c>
      <c r="H12" s="6">
        <f t="shared" si="4"/>
        <v>1535.2</v>
      </c>
      <c r="I12" s="14">
        <f t="shared" si="5"/>
        <v>33.67397866859811</v>
      </c>
      <c r="J12" s="9" t="b">
        <f t="shared" si="2"/>
        <v>1</v>
      </c>
      <c r="K12" t="b">
        <f t="shared" si="6"/>
        <v>1</v>
      </c>
      <c r="L12" s="35">
        <v>6094.1823003472218</v>
      </c>
      <c r="M12" s="37">
        <f t="shared" si="3"/>
        <v>6094.1823003472218</v>
      </c>
      <c r="N12" s="4"/>
      <c r="R12" s="4"/>
      <c r="Y12" s="15"/>
      <c r="AI12" s="15"/>
    </row>
    <row r="13" spans="1:35" x14ac:dyDescent="0.25">
      <c r="A13" s="9">
        <v>44927.5</v>
      </c>
      <c r="B13" s="5">
        <v>44927</v>
      </c>
      <c r="C13" s="6">
        <v>37254.95149956597</v>
      </c>
      <c r="D13" s="6">
        <v>6107.3829861111108</v>
      </c>
      <c r="E13" s="6">
        <v>14249</v>
      </c>
      <c r="F13" s="14">
        <f t="shared" si="0"/>
        <v>16.393479900738196</v>
      </c>
      <c r="G13" s="14">
        <f t="shared" si="1"/>
        <v>42.861835820837328</v>
      </c>
      <c r="H13" s="6">
        <f t="shared" si="4"/>
        <v>13.2</v>
      </c>
      <c r="I13" s="14">
        <f t="shared" si="5"/>
        <v>0.21660001866448789</v>
      </c>
      <c r="J13" s="9" t="b">
        <f t="shared" si="2"/>
        <v>1</v>
      </c>
      <c r="K13" t="b">
        <f t="shared" si="6"/>
        <v>1</v>
      </c>
      <c r="L13" s="35">
        <v>6107.3829861111108</v>
      </c>
      <c r="M13" s="37">
        <f t="shared" si="3"/>
        <v>6107.3829861111108</v>
      </c>
      <c r="N13" s="4"/>
      <c r="R13" s="4"/>
      <c r="Y13" s="15"/>
      <c r="AI13" s="15"/>
    </row>
    <row r="14" spans="1:35" x14ac:dyDescent="0.25">
      <c r="A14" s="9">
        <v>44927.541666666664</v>
      </c>
      <c r="B14" s="5">
        <v>44927</v>
      </c>
      <c r="C14" s="6">
        <v>37761.486278211807</v>
      </c>
      <c r="D14" s="6">
        <v>6355.8132953559025</v>
      </c>
      <c r="E14" s="6">
        <v>14249</v>
      </c>
      <c r="F14" s="14">
        <f t="shared" si="0"/>
        <v>16.831470161234556</v>
      </c>
      <c r="G14" s="14">
        <f t="shared" si="1"/>
        <v>44.605328762410714</v>
      </c>
      <c r="H14" s="6">
        <f t="shared" si="4"/>
        <v>248.4</v>
      </c>
      <c r="I14" s="14">
        <f t="shared" si="5"/>
        <v>4.067208501004278</v>
      </c>
      <c r="J14" s="9" t="b">
        <f t="shared" si="2"/>
        <v>1</v>
      </c>
      <c r="K14" t="b">
        <f t="shared" si="6"/>
        <v>1</v>
      </c>
      <c r="L14" s="35">
        <v>6355.8132953559025</v>
      </c>
      <c r="M14" s="37">
        <f t="shared" si="3"/>
        <v>6355.8132953559025</v>
      </c>
      <c r="N14" s="4"/>
      <c r="R14" s="4"/>
      <c r="Y14" s="15"/>
      <c r="AI14" s="15"/>
    </row>
    <row r="15" spans="1:35" x14ac:dyDescent="0.25">
      <c r="A15" s="9">
        <v>44927.583333333336</v>
      </c>
      <c r="B15" s="5">
        <v>44927</v>
      </c>
      <c r="C15" s="6">
        <v>38076.284678819444</v>
      </c>
      <c r="D15" s="6">
        <v>6433.3224951171878</v>
      </c>
      <c r="E15" s="6">
        <v>14249</v>
      </c>
      <c r="F15" s="14">
        <f t="shared" si="0"/>
        <v>16.895877708089067</v>
      </c>
      <c r="G15" s="14">
        <f t="shared" si="1"/>
        <v>45.149291144060548</v>
      </c>
      <c r="H15" s="6">
        <f t="shared" si="4"/>
        <v>77.5</v>
      </c>
      <c r="I15" s="14">
        <f t="shared" si="5"/>
        <v>1.2193561452887247</v>
      </c>
      <c r="J15" s="9" t="b">
        <f t="shared" si="2"/>
        <v>1</v>
      </c>
      <c r="K15" t="b">
        <f t="shared" si="6"/>
        <v>1</v>
      </c>
      <c r="L15" s="35">
        <v>6433.3224951171878</v>
      </c>
      <c r="M15" s="37">
        <f t="shared" si="3"/>
        <v>6433.3224951171878</v>
      </c>
      <c r="N15" s="4"/>
      <c r="R15" s="4"/>
      <c r="Y15" s="15"/>
      <c r="AI15" s="15"/>
    </row>
    <row r="16" spans="1:35" x14ac:dyDescent="0.25">
      <c r="A16" s="9">
        <v>44927.625</v>
      </c>
      <c r="B16" s="5">
        <v>44927</v>
      </c>
      <c r="C16" s="6">
        <v>38768.311968315975</v>
      </c>
      <c r="D16" s="6">
        <v>6460.9869276258678</v>
      </c>
      <c r="E16" s="6">
        <v>14249</v>
      </c>
      <c r="F16" s="14">
        <f t="shared" si="0"/>
        <v>16.665639022163806</v>
      </c>
      <c r="G16" s="14">
        <f t="shared" si="1"/>
        <v>45.343441137103433</v>
      </c>
      <c r="H16" s="6">
        <f t="shared" si="4"/>
        <v>27.7</v>
      </c>
      <c r="I16" s="14">
        <f t="shared" si="5"/>
        <v>0.43057067356756884</v>
      </c>
      <c r="J16" s="9" t="b">
        <f t="shared" si="2"/>
        <v>1</v>
      </c>
      <c r="K16" t="b">
        <f t="shared" si="6"/>
        <v>1</v>
      </c>
      <c r="L16" s="35">
        <v>6460.9869276258678</v>
      </c>
      <c r="M16" s="37">
        <f t="shared" si="3"/>
        <v>6460.9869276258678</v>
      </c>
      <c r="N16" s="4"/>
      <c r="R16" s="4"/>
      <c r="Y16" s="15"/>
      <c r="AI16" s="15"/>
    </row>
    <row r="17" spans="1:35" x14ac:dyDescent="0.25">
      <c r="A17" s="9">
        <v>44927.666666666664</v>
      </c>
      <c r="B17" s="5">
        <v>44927</v>
      </c>
      <c r="C17" s="6">
        <v>39557.958658854164</v>
      </c>
      <c r="D17" s="6">
        <v>5359.6254996744792</v>
      </c>
      <c r="E17" s="6">
        <v>14249</v>
      </c>
      <c r="F17" s="14">
        <f t="shared" si="0"/>
        <v>13.548791902776427</v>
      </c>
      <c r="G17" s="14">
        <f t="shared" si="1"/>
        <v>37.614046597476872</v>
      </c>
      <c r="H17" s="6">
        <f t="shared" si="4"/>
        <v>-1101.4000000000001</v>
      </c>
      <c r="I17" s="14">
        <f t="shared" si="5"/>
        <v>-17.046931255821573</v>
      </c>
      <c r="J17" s="9" t="b">
        <f t="shared" si="2"/>
        <v>1</v>
      </c>
      <c r="K17" t="b">
        <f t="shared" si="6"/>
        <v>1</v>
      </c>
      <c r="L17" s="35">
        <v>5359.6254996744792</v>
      </c>
      <c r="M17" s="37">
        <f t="shared" si="3"/>
        <v>5359.6254996744792</v>
      </c>
      <c r="N17" s="4"/>
      <c r="R17" s="4"/>
      <c r="Y17" s="15"/>
      <c r="AI17" s="15"/>
    </row>
    <row r="18" spans="1:35" x14ac:dyDescent="0.25">
      <c r="A18" s="9">
        <v>44927.708333333336</v>
      </c>
      <c r="B18" s="5">
        <v>44927</v>
      </c>
      <c r="C18" s="6">
        <v>39785.893222656247</v>
      </c>
      <c r="D18" s="6">
        <v>2615.4476972113716</v>
      </c>
      <c r="E18" s="6">
        <v>14249</v>
      </c>
      <c r="F18" s="14">
        <f t="shared" si="0"/>
        <v>6.5738066569836207</v>
      </c>
      <c r="G18" s="14">
        <f t="shared" si="1"/>
        <v>18.355307019519767</v>
      </c>
      <c r="H18" s="6">
        <f t="shared" si="4"/>
        <v>-2744.2</v>
      </c>
      <c r="I18" s="14">
        <f t="shared" si="5"/>
        <v>-51.201338604099689</v>
      </c>
      <c r="J18" s="9" t="b">
        <f t="shared" si="2"/>
        <v>1</v>
      </c>
      <c r="K18" t="b">
        <f t="shared" si="6"/>
        <v>1</v>
      </c>
      <c r="L18" s="35">
        <v>2615.4476972113716</v>
      </c>
      <c r="M18" s="37">
        <f t="shared" si="3"/>
        <v>2615.4476972113716</v>
      </c>
      <c r="N18" s="4"/>
      <c r="R18" s="4"/>
      <c r="Y18" s="15"/>
      <c r="AI18" s="15"/>
    </row>
    <row r="19" spans="1:35" x14ac:dyDescent="0.25">
      <c r="A19" s="9">
        <v>44927.75</v>
      </c>
      <c r="B19" s="5">
        <v>44927</v>
      </c>
      <c r="C19" s="6">
        <v>40468.368266059028</v>
      </c>
      <c r="D19" s="6">
        <v>325.30108476221562</v>
      </c>
      <c r="E19" s="6">
        <v>14249</v>
      </c>
      <c r="F19" s="14">
        <f t="shared" si="0"/>
        <v>0.80384037879542292</v>
      </c>
      <c r="G19" s="14">
        <f t="shared" si="1"/>
        <v>2.2829748386708935</v>
      </c>
      <c r="H19" s="6">
        <f t="shared" si="4"/>
        <v>-2290.1</v>
      </c>
      <c r="I19" s="14">
        <f t="shared" si="5"/>
        <v>-87.560535140570309</v>
      </c>
      <c r="J19" s="9" t="b">
        <f t="shared" si="2"/>
        <v>1</v>
      </c>
      <c r="K19" t="b">
        <f t="shared" si="6"/>
        <v>1</v>
      </c>
      <c r="L19" s="35">
        <v>325.30108476221562</v>
      </c>
      <c r="M19" s="37">
        <f t="shared" si="3"/>
        <v>325.30108476221562</v>
      </c>
      <c r="N19" s="4"/>
      <c r="R19" s="4"/>
      <c r="Y19" s="15"/>
      <c r="AI19" s="15"/>
    </row>
    <row r="20" spans="1:35" x14ac:dyDescent="0.25">
      <c r="A20" s="9">
        <v>44927.791666666664</v>
      </c>
      <c r="B20" s="5">
        <v>44927</v>
      </c>
      <c r="C20" s="6">
        <v>41843.914637586808</v>
      </c>
      <c r="D20" s="6">
        <v>0.37436531934473249</v>
      </c>
      <c r="E20" s="6">
        <v>14249</v>
      </c>
      <c r="F20" s="14">
        <f t="shared" si="0"/>
        <v>8.9467088007213905E-4</v>
      </c>
      <c r="G20" s="14">
        <f t="shared" si="1"/>
        <v>2.6273094206241314E-3</v>
      </c>
      <c r="H20" s="6">
        <f t="shared" si="4"/>
        <v>-324.89999999999998</v>
      </c>
      <c r="I20" s="14">
        <f t="shared" si="5"/>
        <v>-99.876703527592355</v>
      </c>
      <c r="J20" s="9" t="b">
        <f t="shared" si="2"/>
        <v>0</v>
      </c>
      <c r="K20" t="b">
        <f t="shared" si="6"/>
        <v>1</v>
      </c>
      <c r="L20" s="35">
        <v>0</v>
      </c>
      <c r="M20" s="37">
        <f t="shared" si="3"/>
        <v>0</v>
      </c>
      <c r="N20" s="4"/>
      <c r="R20" s="4"/>
      <c r="Y20" s="15"/>
      <c r="AI20" s="15"/>
    </row>
    <row r="21" spans="1:35" x14ac:dyDescent="0.25">
      <c r="A21" s="9">
        <v>44927.833333333336</v>
      </c>
      <c r="B21" s="5">
        <v>44927</v>
      </c>
      <c r="C21" s="6">
        <v>41403.829798177081</v>
      </c>
      <c r="D21" s="6">
        <v>0.44594471510913636</v>
      </c>
      <c r="E21" s="6">
        <v>14249</v>
      </c>
      <c r="F21" s="14">
        <f t="shared" si="0"/>
        <v>1.0770615116594126E-3</v>
      </c>
      <c r="G21" s="14">
        <f t="shared" si="1"/>
        <v>3.1296562222551502E-3</v>
      </c>
      <c r="H21" s="6">
        <f t="shared" si="4"/>
        <v>0.1</v>
      </c>
      <c r="I21" s="14">
        <f t="shared" si="5"/>
        <v>26.711876029284511</v>
      </c>
      <c r="J21" s="9" t="b">
        <f t="shared" si="2"/>
        <v>0</v>
      </c>
      <c r="K21" t="b">
        <f t="shared" si="6"/>
        <v>0</v>
      </c>
      <c r="L21" s="35">
        <v>0</v>
      </c>
      <c r="M21" s="37">
        <f t="shared" si="3"/>
        <v>0</v>
      </c>
      <c r="N21" s="4"/>
      <c r="R21" s="4"/>
      <c r="Y21" s="15"/>
      <c r="AI21" s="15"/>
    </row>
    <row r="22" spans="1:35" x14ac:dyDescent="0.25">
      <c r="A22" s="9">
        <v>44927.875</v>
      </c>
      <c r="B22" s="5">
        <v>44927</v>
      </c>
      <c r="C22" s="6">
        <v>40940.427996961807</v>
      </c>
      <c r="D22" s="6">
        <v>0.43705983969900342</v>
      </c>
      <c r="E22" s="6">
        <v>14249</v>
      </c>
      <c r="F22" s="14">
        <f t="shared" si="0"/>
        <v>1.0675507342801538E-3</v>
      </c>
      <c r="G22" s="14">
        <f t="shared" si="1"/>
        <v>3.0673018436311564E-3</v>
      </c>
      <c r="H22" s="6">
        <f t="shared" si="4"/>
        <v>0</v>
      </c>
      <c r="I22" s="14">
        <f t="shared" si="5"/>
        <v>0</v>
      </c>
      <c r="J22" s="9" t="b">
        <f t="shared" si="2"/>
        <v>0</v>
      </c>
      <c r="K22" t="b">
        <f t="shared" si="6"/>
        <v>0</v>
      </c>
      <c r="L22" s="35">
        <v>0</v>
      </c>
      <c r="M22" s="37">
        <f t="shared" si="3"/>
        <v>0</v>
      </c>
      <c r="N22" s="4"/>
      <c r="R22" s="4"/>
      <c r="Y22" s="15"/>
      <c r="AI22" s="15"/>
    </row>
    <row r="23" spans="1:35" x14ac:dyDescent="0.25">
      <c r="A23" s="9">
        <v>44927.916666666664</v>
      </c>
      <c r="B23" s="5">
        <v>44927</v>
      </c>
      <c r="C23" s="6">
        <v>40171.694822048608</v>
      </c>
      <c r="D23" s="6">
        <v>0.43982517484161587</v>
      </c>
      <c r="E23" s="6">
        <v>14249</v>
      </c>
      <c r="F23" s="14">
        <f t="shared" si="0"/>
        <v>1.0948633777836372E-3</v>
      </c>
      <c r="G23" s="14">
        <f t="shared" si="1"/>
        <v>3.086709066191423E-3</v>
      </c>
      <c r="H23" s="6">
        <f t="shared" si="4"/>
        <v>0</v>
      </c>
      <c r="I23" s="14">
        <f t="shared" si="5"/>
        <v>0</v>
      </c>
      <c r="J23" s="9" t="b">
        <f t="shared" si="2"/>
        <v>0</v>
      </c>
      <c r="K23" t="b">
        <f t="shared" si="6"/>
        <v>0</v>
      </c>
      <c r="L23" s="35">
        <v>0</v>
      </c>
      <c r="M23" s="37">
        <f t="shared" si="3"/>
        <v>0</v>
      </c>
      <c r="N23" s="4"/>
      <c r="R23" s="4"/>
      <c r="Y23" s="15"/>
      <c r="AI23" s="15"/>
    </row>
    <row r="24" spans="1:35" x14ac:dyDescent="0.25">
      <c r="A24" s="9">
        <v>44927.958333333336</v>
      </c>
      <c r="B24" s="5">
        <v>44927</v>
      </c>
      <c r="C24" s="6">
        <v>39040.25204861111</v>
      </c>
      <c r="D24" s="6">
        <v>0.44124028944306903</v>
      </c>
      <c r="E24" s="6">
        <v>14249</v>
      </c>
      <c r="F24" s="14">
        <f t="shared" si="0"/>
        <v>1.1302188543600004E-3</v>
      </c>
      <c r="G24" s="14">
        <f t="shared" si="1"/>
        <v>3.0966403919086886E-3</v>
      </c>
      <c r="H24" s="6">
        <f t="shared" si="4"/>
        <v>0</v>
      </c>
      <c r="I24" s="14">
        <f t="shared" si="5"/>
        <v>0</v>
      </c>
      <c r="J24" s="9" t="b">
        <f t="shared" si="2"/>
        <v>0</v>
      </c>
      <c r="K24" t="b">
        <f t="shared" si="6"/>
        <v>0</v>
      </c>
      <c r="L24" s="35">
        <v>0</v>
      </c>
      <c r="M24" s="37">
        <f t="shared" si="3"/>
        <v>0</v>
      </c>
      <c r="N24" s="4"/>
      <c r="R24" s="4"/>
      <c r="Y24" s="15"/>
      <c r="AI24" s="15"/>
    </row>
    <row r="25" spans="1:35" x14ac:dyDescent="0.25">
      <c r="A25" s="9">
        <v>44928</v>
      </c>
      <c r="B25" s="5">
        <v>44928</v>
      </c>
      <c r="C25" s="6">
        <v>37531.371629774309</v>
      </c>
      <c r="D25" s="6">
        <v>0.42867450210783214</v>
      </c>
      <c r="E25" s="6">
        <v>14249</v>
      </c>
      <c r="F25" s="14">
        <f t="shared" si="0"/>
        <v>1.1421764872769984E-3</v>
      </c>
      <c r="G25" s="14">
        <f t="shared" si="1"/>
        <v>3.0084532395805471E-3</v>
      </c>
      <c r="H25" s="6">
        <f t="shared" si="4"/>
        <v>0</v>
      </c>
      <c r="I25" s="14">
        <f t="shared" si="5"/>
        <v>0</v>
      </c>
      <c r="J25" s="9" t="b">
        <f t="shared" si="2"/>
        <v>0</v>
      </c>
      <c r="K25" t="b">
        <f t="shared" si="6"/>
        <v>0</v>
      </c>
      <c r="L25" s="35">
        <v>0</v>
      </c>
      <c r="M25" s="37">
        <f t="shared" si="3"/>
        <v>0</v>
      </c>
      <c r="N25" s="4"/>
      <c r="R25" s="4"/>
      <c r="Y25" s="15"/>
      <c r="AI25" s="15"/>
    </row>
    <row r="26" spans="1:35" x14ac:dyDescent="0.25">
      <c r="A26" s="9">
        <v>44928.041666666664</v>
      </c>
      <c r="B26" s="5">
        <v>44928</v>
      </c>
      <c r="C26" s="6">
        <v>36027.825134548613</v>
      </c>
      <c r="D26" s="6">
        <v>0.43073911908600065</v>
      </c>
      <c r="E26" s="6">
        <v>14249</v>
      </c>
      <c r="F26" s="14">
        <f t="shared" si="0"/>
        <v>1.1955734698871584E-3</v>
      </c>
      <c r="G26" s="14">
        <f t="shared" si="1"/>
        <v>3.0229427965892388E-3</v>
      </c>
      <c r="H26" s="6">
        <f t="shared" si="4"/>
        <v>0</v>
      </c>
      <c r="I26" s="14">
        <f t="shared" si="5"/>
        <v>0</v>
      </c>
      <c r="J26" s="9" t="b">
        <f t="shared" si="2"/>
        <v>0</v>
      </c>
      <c r="K26" t="b">
        <f t="shared" si="6"/>
        <v>0</v>
      </c>
      <c r="L26" s="35">
        <v>0</v>
      </c>
      <c r="M26" s="37">
        <f t="shared" si="3"/>
        <v>0</v>
      </c>
      <c r="N26" s="4"/>
      <c r="R26" s="4"/>
      <c r="Y26" s="15"/>
      <c r="AI26" s="15"/>
    </row>
    <row r="27" spans="1:35" x14ac:dyDescent="0.25">
      <c r="A27" s="9">
        <v>44928.083333333336</v>
      </c>
      <c r="B27" s="5">
        <v>44928</v>
      </c>
      <c r="C27" s="6">
        <v>35035.814626736108</v>
      </c>
      <c r="D27" s="6">
        <v>0.4194575735595491</v>
      </c>
      <c r="E27" s="6">
        <v>14249</v>
      </c>
      <c r="F27" s="14">
        <f t="shared" si="0"/>
        <v>1.1972251195765196E-3</v>
      </c>
      <c r="G27" s="14">
        <f t="shared" si="1"/>
        <v>2.9437684999617454E-3</v>
      </c>
      <c r="H27" s="6">
        <f t="shared" si="4"/>
        <v>0</v>
      </c>
      <c r="I27" s="14">
        <f t="shared" si="5"/>
        <v>0</v>
      </c>
      <c r="J27" s="9" t="b">
        <f t="shared" si="2"/>
        <v>0</v>
      </c>
      <c r="K27" t="b">
        <f t="shared" si="6"/>
        <v>0</v>
      </c>
      <c r="L27" s="35">
        <v>0</v>
      </c>
      <c r="M27" s="37">
        <f t="shared" si="3"/>
        <v>0</v>
      </c>
      <c r="N27" s="4"/>
      <c r="R27" s="4"/>
      <c r="Y27" s="15"/>
      <c r="AI27" s="15"/>
    </row>
    <row r="28" spans="1:35" x14ac:dyDescent="0.25">
      <c r="A28" s="9">
        <v>44928.125</v>
      </c>
      <c r="B28" s="5">
        <v>44928</v>
      </c>
      <c r="C28" s="6">
        <v>34350.207369791664</v>
      </c>
      <c r="D28" s="6">
        <v>0.43041986511813268</v>
      </c>
      <c r="E28" s="6">
        <v>14249</v>
      </c>
      <c r="F28" s="14">
        <f t="shared" si="0"/>
        <v>1.2530342553234582E-3</v>
      </c>
      <c r="G28" s="14">
        <f t="shared" si="1"/>
        <v>3.0207022606367653E-3</v>
      </c>
      <c r="H28" s="6">
        <f t="shared" si="4"/>
        <v>0</v>
      </c>
      <c r="I28" s="14">
        <f t="shared" si="5"/>
        <v>0</v>
      </c>
      <c r="J28" s="9" t="b">
        <f t="shared" si="2"/>
        <v>0</v>
      </c>
      <c r="K28" t="b">
        <f t="shared" si="6"/>
        <v>0</v>
      </c>
      <c r="L28" s="35">
        <v>0</v>
      </c>
      <c r="M28" s="37">
        <f t="shared" si="3"/>
        <v>0</v>
      </c>
      <c r="N28" s="4"/>
      <c r="R28" s="4"/>
      <c r="Y28" s="15"/>
      <c r="AI28" s="15"/>
    </row>
    <row r="29" spans="1:35" x14ac:dyDescent="0.25">
      <c r="A29" s="9">
        <v>44928.166666666664</v>
      </c>
      <c r="B29" s="5">
        <v>44928</v>
      </c>
      <c r="C29" s="6">
        <v>34014.536328125003</v>
      </c>
      <c r="D29" s="6">
        <v>0.42605719010035198</v>
      </c>
      <c r="E29" s="6">
        <v>14249</v>
      </c>
      <c r="F29" s="14">
        <f t="shared" si="0"/>
        <v>1.2525738583949639E-3</v>
      </c>
      <c r="G29" s="14">
        <f t="shared" si="1"/>
        <v>2.9900848487637867E-3</v>
      </c>
      <c r="H29" s="6">
        <f t="shared" si="4"/>
        <v>0</v>
      </c>
      <c r="I29" s="14">
        <f t="shared" si="5"/>
        <v>0</v>
      </c>
      <c r="J29" s="9" t="b">
        <f t="shared" si="2"/>
        <v>0</v>
      </c>
      <c r="K29" t="b">
        <f t="shared" si="6"/>
        <v>0</v>
      </c>
      <c r="L29" s="35">
        <v>0</v>
      </c>
      <c r="M29" s="37">
        <f t="shared" si="3"/>
        <v>0</v>
      </c>
      <c r="N29" s="4"/>
      <c r="R29" s="4"/>
      <c r="Y29" s="15"/>
      <c r="AI29" s="15"/>
    </row>
    <row r="30" spans="1:35" x14ac:dyDescent="0.25">
      <c r="A30" s="9">
        <v>44928.208333333336</v>
      </c>
      <c r="B30" s="5">
        <v>44928</v>
      </c>
      <c r="C30" s="6">
        <v>34221.554396701387</v>
      </c>
      <c r="D30" s="6">
        <v>0.43503318015072079</v>
      </c>
      <c r="E30" s="6">
        <v>14249</v>
      </c>
      <c r="F30" s="14">
        <f t="shared" si="0"/>
        <v>1.2712256582730025E-3</v>
      </c>
      <c r="G30" s="14">
        <f t="shared" si="1"/>
        <v>3.0530786732452858E-3</v>
      </c>
      <c r="H30" s="6">
        <f t="shared" si="4"/>
        <v>0</v>
      </c>
      <c r="I30" s="14">
        <f t="shared" si="5"/>
        <v>0</v>
      </c>
      <c r="J30" s="9" t="b">
        <f t="shared" si="2"/>
        <v>0</v>
      </c>
      <c r="K30" t="b">
        <f t="shared" si="6"/>
        <v>0</v>
      </c>
      <c r="L30" s="35">
        <v>0</v>
      </c>
      <c r="M30" s="37">
        <f t="shared" si="3"/>
        <v>0</v>
      </c>
      <c r="N30" s="4"/>
      <c r="R30" s="4"/>
      <c r="Y30" s="15"/>
      <c r="AI30" s="15"/>
    </row>
    <row r="31" spans="1:35" x14ac:dyDescent="0.25">
      <c r="A31" s="9">
        <v>44928.25</v>
      </c>
      <c r="B31" s="5">
        <v>44928</v>
      </c>
      <c r="C31" s="6">
        <v>34954.522595486109</v>
      </c>
      <c r="D31" s="6">
        <v>0.42992915911806956</v>
      </c>
      <c r="E31" s="6">
        <v>14249</v>
      </c>
      <c r="F31" s="14">
        <f t="shared" si="0"/>
        <v>1.2299671893490228E-3</v>
      </c>
      <c r="G31" s="14">
        <f t="shared" si="1"/>
        <v>3.017258468089477E-3</v>
      </c>
      <c r="H31" s="6">
        <f t="shared" si="4"/>
        <v>0</v>
      </c>
      <c r="I31" s="14">
        <f t="shared" si="5"/>
        <v>0</v>
      </c>
      <c r="J31" s="9" t="b">
        <f t="shared" si="2"/>
        <v>0</v>
      </c>
      <c r="K31" t="b">
        <f t="shared" si="6"/>
        <v>0</v>
      </c>
      <c r="L31" s="35">
        <v>0</v>
      </c>
      <c r="M31" s="37">
        <f t="shared" si="3"/>
        <v>0</v>
      </c>
      <c r="N31" s="4"/>
      <c r="R31" s="4"/>
      <c r="Y31" s="15"/>
      <c r="AI31" s="15"/>
    </row>
    <row r="32" spans="1:35" x14ac:dyDescent="0.25">
      <c r="A32" s="9">
        <v>44928.291666666664</v>
      </c>
      <c r="B32" s="5">
        <v>44928</v>
      </c>
      <c r="C32" s="6">
        <v>36168.319223090279</v>
      </c>
      <c r="D32" s="6">
        <v>0.43542921039793225</v>
      </c>
      <c r="E32" s="6">
        <v>14249</v>
      </c>
      <c r="F32" s="14">
        <f t="shared" si="0"/>
        <v>1.2038967244016945E-3</v>
      </c>
      <c r="G32" s="14">
        <f t="shared" si="1"/>
        <v>3.0558580279172729E-3</v>
      </c>
      <c r="H32" s="6">
        <f t="shared" si="4"/>
        <v>0</v>
      </c>
      <c r="I32" s="14">
        <f t="shared" si="5"/>
        <v>0</v>
      </c>
      <c r="J32" s="9" t="b">
        <f t="shared" si="2"/>
        <v>0</v>
      </c>
      <c r="K32" t="b">
        <f t="shared" si="6"/>
        <v>0</v>
      </c>
      <c r="L32" s="35">
        <v>0</v>
      </c>
      <c r="M32" s="37">
        <f t="shared" si="3"/>
        <v>0</v>
      </c>
      <c r="N32" s="4"/>
      <c r="R32" s="4"/>
      <c r="Y32" s="15"/>
      <c r="AI32" s="15"/>
    </row>
    <row r="33" spans="1:35" x14ac:dyDescent="0.25">
      <c r="A33" s="9">
        <v>44928.333333333336</v>
      </c>
      <c r="B33" s="5">
        <v>44928</v>
      </c>
      <c r="C33" s="6">
        <v>37252.474151475697</v>
      </c>
      <c r="D33" s="6">
        <v>10.226797548598713</v>
      </c>
      <c r="E33" s="6">
        <v>14249</v>
      </c>
      <c r="F33" s="14">
        <f t="shared" si="0"/>
        <v>2.7452666652460704E-2</v>
      </c>
      <c r="G33" s="14">
        <f t="shared" si="1"/>
        <v>7.1772036975217293E-2</v>
      </c>
      <c r="H33" s="6">
        <f t="shared" si="4"/>
        <v>9.8000000000000007</v>
      </c>
      <c r="I33" s="14">
        <f t="shared" si="5"/>
        <v>2250.6528652599873</v>
      </c>
      <c r="J33" s="9" t="b">
        <f t="shared" si="2"/>
        <v>1</v>
      </c>
      <c r="K33" t="b">
        <f t="shared" si="6"/>
        <v>1</v>
      </c>
      <c r="L33" s="35">
        <v>10.226797548598713</v>
      </c>
      <c r="M33" s="37">
        <f t="shared" si="3"/>
        <v>10.226797548598713</v>
      </c>
      <c r="N33" s="4"/>
      <c r="R33" s="4"/>
      <c r="Y33" s="15"/>
      <c r="AI33" s="15"/>
    </row>
    <row r="34" spans="1:35" x14ac:dyDescent="0.25">
      <c r="A34" s="9">
        <v>44928.375</v>
      </c>
      <c r="B34" s="5">
        <v>44928</v>
      </c>
      <c r="C34" s="6">
        <v>38185.62622395833</v>
      </c>
      <c r="D34" s="6">
        <v>664.16694651285809</v>
      </c>
      <c r="E34" s="6">
        <v>14249</v>
      </c>
      <c r="F34" s="14">
        <f t="shared" si="0"/>
        <v>1.7393113906723052</v>
      </c>
      <c r="G34" s="14">
        <f t="shared" si="1"/>
        <v>4.6611477753727142</v>
      </c>
      <c r="H34" s="6">
        <f t="shared" si="4"/>
        <v>653.9</v>
      </c>
      <c r="I34" s="14">
        <f t="shared" si="5"/>
        <v>6393.9859657200122</v>
      </c>
      <c r="J34" s="9" t="b">
        <f t="shared" si="2"/>
        <v>1</v>
      </c>
      <c r="K34" t="b">
        <f t="shared" si="6"/>
        <v>1</v>
      </c>
      <c r="L34" s="35">
        <v>664.16694651285809</v>
      </c>
      <c r="M34" s="37">
        <f t="shared" si="3"/>
        <v>664.16694651285809</v>
      </c>
      <c r="N34" s="4"/>
      <c r="R34" s="4"/>
      <c r="Y34" s="15"/>
      <c r="AI34" s="15"/>
    </row>
    <row r="35" spans="1:35" x14ac:dyDescent="0.25">
      <c r="A35" s="9">
        <v>44928.416666666664</v>
      </c>
      <c r="B35" s="5">
        <v>44928</v>
      </c>
      <c r="C35" s="6">
        <v>40013.152235243055</v>
      </c>
      <c r="D35" s="6">
        <v>3222.1280014377171</v>
      </c>
      <c r="E35" s="6">
        <v>14249</v>
      </c>
      <c r="F35" s="14">
        <f t="shared" si="0"/>
        <v>8.0526722376041882</v>
      </c>
      <c r="G35" s="14">
        <f t="shared" si="1"/>
        <v>22.613011449489207</v>
      </c>
      <c r="H35" s="6">
        <f t="shared" si="4"/>
        <v>2558</v>
      </c>
      <c r="I35" s="14">
        <f t="shared" si="5"/>
        <v>385.14412881136622</v>
      </c>
      <c r="J35" s="9" t="b">
        <f t="shared" si="2"/>
        <v>1</v>
      </c>
      <c r="K35" t="b">
        <f t="shared" si="6"/>
        <v>1</v>
      </c>
      <c r="L35" s="35">
        <v>3222.1280014377171</v>
      </c>
      <c r="M35" s="37">
        <f t="shared" si="3"/>
        <v>3222.1280014377171</v>
      </c>
      <c r="N35" s="4"/>
      <c r="R35" s="4"/>
      <c r="Y35" s="15"/>
      <c r="AI35" s="15"/>
    </row>
    <row r="36" spans="1:35" x14ac:dyDescent="0.25">
      <c r="A36" s="9">
        <v>44928.458333333336</v>
      </c>
      <c r="B36" s="5">
        <v>44928</v>
      </c>
      <c r="C36" s="6">
        <v>41299.211495225696</v>
      </c>
      <c r="D36" s="6">
        <v>4734.4042420789929</v>
      </c>
      <c r="E36" s="6">
        <v>14249</v>
      </c>
      <c r="F36" s="14">
        <f t="shared" si="0"/>
        <v>11.46366739381042</v>
      </c>
      <c r="G36" s="14">
        <f t="shared" si="1"/>
        <v>33.226221082735577</v>
      </c>
      <c r="H36" s="6">
        <f t="shared" si="4"/>
        <v>1512.3</v>
      </c>
      <c r="I36" s="14">
        <f t="shared" si="5"/>
        <v>46.934820693815084</v>
      </c>
      <c r="J36" s="9" t="b">
        <f t="shared" si="2"/>
        <v>1</v>
      </c>
      <c r="K36" t="b">
        <f t="shared" si="6"/>
        <v>1</v>
      </c>
      <c r="L36" s="35">
        <v>4734.4042420789929</v>
      </c>
      <c r="M36" s="37">
        <f t="shared" si="3"/>
        <v>4734.4042420789929</v>
      </c>
      <c r="N36" s="4"/>
      <c r="R36" s="4"/>
      <c r="Y36" s="15"/>
      <c r="AI36" s="15"/>
    </row>
    <row r="37" spans="1:35" x14ac:dyDescent="0.25">
      <c r="A37" s="9">
        <v>44928.5</v>
      </c>
      <c r="B37" s="5">
        <v>44928</v>
      </c>
      <c r="C37" s="6">
        <v>42604.176905381944</v>
      </c>
      <c r="D37" s="6">
        <v>5255.3434749348962</v>
      </c>
      <c r="E37" s="6">
        <v>14249</v>
      </c>
      <c r="F37" s="14">
        <f t="shared" si="0"/>
        <v>12.335277563526919</v>
      </c>
      <c r="G37" s="14">
        <f t="shared" si="1"/>
        <v>36.88219155684537</v>
      </c>
      <c r="H37" s="6">
        <f t="shared" si="4"/>
        <v>520.9</v>
      </c>
      <c r="I37" s="14">
        <f t="shared" si="5"/>
        <v>11.002440293760383</v>
      </c>
      <c r="J37" s="9" t="b">
        <f t="shared" si="2"/>
        <v>1</v>
      </c>
      <c r="K37" t="b">
        <f t="shared" si="6"/>
        <v>1</v>
      </c>
      <c r="L37" s="35">
        <v>5255.3434749348962</v>
      </c>
      <c r="M37" s="37">
        <f t="shared" si="3"/>
        <v>5255.3434749348962</v>
      </c>
      <c r="N37" s="4"/>
      <c r="R37" s="4"/>
      <c r="Y37" s="15"/>
      <c r="AI37" s="15"/>
    </row>
    <row r="38" spans="1:35" x14ac:dyDescent="0.25">
      <c r="A38" s="9">
        <v>44928.541666666664</v>
      </c>
      <c r="B38" s="5">
        <v>44928</v>
      </c>
      <c r="C38" s="6">
        <v>43380.563096788195</v>
      </c>
      <c r="D38" s="6">
        <v>5274.1125086805559</v>
      </c>
      <c r="E38" s="6">
        <v>14249</v>
      </c>
      <c r="F38" s="14">
        <f t="shared" si="0"/>
        <v>12.157777889865704</v>
      </c>
      <c r="G38" s="14">
        <f t="shared" si="1"/>
        <v>37.013913317991125</v>
      </c>
      <c r="H38" s="6">
        <f t="shared" si="4"/>
        <v>18.8</v>
      </c>
      <c r="I38" s="14">
        <f t="shared" si="5"/>
        <v>0.35773113764429826</v>
      </c>
      <c r="J38" s="9" t="b">
        <f t="shared" si="2"/>
        <v>1</v>
      </c>
      <c r="K38" t="b">
        <f t="shared" si="6"/>
        <v>1</v>
      </c>
      <c r="L38" s="35">
        <v>5274.1125086805559</v>
      </c>
      <c r="M38" s="37">
        <f t="shared" si="3"/>
        <v>5274.1125086805559</v>
      </c>
      <c r="N38" s="4"/>
      <c r="R38" s="4"/>
      <c r="Y38" s="15"/>
      <c r="AI38" s="15"/>
    </row>
    <row r="39" spans="1:35" x14ac:dyDescent="0.25">
      <c r="A39" s="9">
        <v>44928.583333333336</v>
      </c>
      <c r="B39" s="5">
        <v>44928</v>
      </c>
      <c r="C39" s="6">
        <v>43914.948975694446</v>
      </c>
      <c r="D39" s="6">
        <v>5348.3477549913196</v>
      </c>
      <c r="E39" s="6">
        <v>14249</v>
      </c>
      <c r="F39" s="14">
        <f t="shared" si="0"/>
        <v>12.17887730656698</v>
      </c>
      <c r="G39" s="14">
        <f t="shared" si="1"/>
        <v>37.534898975305772</v>
      </c>
      <c r="H39" s="6">
        <f t="shared" si="4"/>
        <v>74.2</v>
      </c>
      <c r="I39" s="14">
        <f t="shared" si="5"/>
        <v>1.4068717699494599</v>
      </c>
      <c r="J39" s="9" t="b">
        <f t="shared" si="2"/>
        <v>1</v>
      </c>
      <c r="K39" t="b">
        <f t="shared" si="6"/>
        <v>1</v>
      </c>
      <c r="L39" s="35">
        <v>5348.3477549913196</v>
      </c>
      <c r="M39" s="37">
        <f t="shared" si="3"/>
        <v>5348.3477549913196</v>
      </c>
      <c r="N39" s="4"/>
      <c r="R39" s="4"/>
      <c r="Y39" s="15"/>
      <c r="AI39" s="15"/>
    </row>
    <row r="40" spans="1:35" x14ac:dyDescent="0.25">
      <c r="A40" s="9">
        <v>44928.625</v>
      </c>
      <c r="B40" s="5">
        <v>44928</v>
      </c>
      <c r="C40" s="6">
        <v>44219.743600260415</v>
      </c>
      <c r="D40" s="6">
        <v>4883.6790104166666</v>
      </c>
      <c r="E40" s="6">
        <v>14249</v>
      </c>
      <c r="F40" s="14">
        <f t="shared" si="0"/>
        <v>11.044114263900676</v>
      </c>
      <c r="G40" s="14">
        <f t="shared" si="1"/>
        <v>34.273836833578962</v>
      </c>
      <c r="H40" s="6">
        <f t="shared" si="4"/>
        <v>-464.7</v>
      </c>
      <c r="I40" s="14">
        <f t="shared" si="5"/>
        <v>-8.6886646360330797</v>
      </c>
      <c r="J40" s="9" t="b">
        <f t="shared" si="2"/>
        <v>1</v>
      </c>
      <c r="K40" t="b">
        <f t="shared" si="6"/>
        <v>1</v>
      </c>
      <c r="L40" s="35">
        <v>4883.6790104166666</v>
      </c>
      <c r="M40" s="37">
        <f t="shared" si="3"/>
        <v>4883.6790104166666</v>
      </c>
      <c r="N40" s="4"/>
      <c r="R40" s="4"/>
      <c r="Y40" s="15"/>
      <c r="AI40" s="15"/>
    </row>
    <row r="41" spans="1:35" x14ac:dyDescent="0.25">
      <c r="A41" s="9">
        <v>44928.666666666664</v>
      </c>
      <c r="B41" s="5">
        <v>44928</v>
      </c>
      <c r="C41" s="6">
        <v>44682.43539496528</v>
      </c>
      <c r="D41" s="6">
        <v>3996.1956410047742</v>
      </c>
      <c r="E41" s="6">
        <v>14249</v>
      </c>
      <c r="F41" s="14">
        <f t="shared" si="0"/>
        <v>8.9435493067485226</v>
      </c>
      <c r="G41" s="14">
        <f t="shared" si="1"/>
        <v>28.045446283983257</v>
      </c>
      <c r="H41" s="6">
        <f t="shared" si="4"/>
        <v>-887.5</v>
      </c>
      <c r="I41" s="14">
        <f t="shared" si="5"/>
        <v>-18.172775035111901</v>
      </c>
      <c r="J41" s="9" t="b">
        <f t="shared" si="2"/>
        <v>1</v>
      </c>
      <c r="K41" t="b">
        <f t="shared" si="6"/>
        <v>1</v>
      </c>
      <c r="L41" s="35">
        <v>3996.1956410047742</v>
      </c>
      <c r="M41" s="37">
        <f t="shared" si="3"/>
        <v>3996.1956410047742</v>
      </c>
      <c r="N41" s="4"/>
      <c r="R41" s="4"/>
      <c r="Y41" s="15"/>
      <c r="AI41" s="15"/>
    </row>
    <row r="42" spans="1:35" x14ac:dyDescent="0.25">
      <c r="A42" s="9">
        <v>44928.708333333336</v>
      </c>
      <c r="B42" s="5">
        <v>44928</v>
      </c>
      <c r="C42" s="6">
        <v>44971.217632378473</v>
      </c>
      <c r="D42" s="6">
        <v>2643.7279686143665</v>
      </c>
      <c r="E42" s="6">
        <v>14249</v>
      </c>
      <c r="F42" s="14">
        <f t="shared" si="0"/>
        <v>5.8787111130184959</v>
      </c>
      <c r="G42" s="14">
        <f t="shared" si="1"/>
        <v>18.553778992310804</v>
      </c>
      <c r="H42" s="6">
        <f t="shared" si="4"/>
        <v>-1352.5</v>
      </c>
      <c r="I42" s="14">
        <f t="shared" si="5"/>
        <v>-33.844689337080034</v>
      </c>
      <c r="J42" s="9" t="b">
        <f t="shared" si="2"/>
        <v>1</v>
      </c>
      <c r="K42" t="b">
        <f t="shared" si="6"/>
        <v>1</v>
      </c>
      <c r="L42" s="35">
        <v>2643.7279686143665</v>
      </c>
      <c r="M42" s="37">
        <f t="shared" si="3"/>
        <v>2643.7279686143665</v>
      </c>
      <c r="N42" s="4"/>
      <c r="R42" s="4"/>
      <c r="Y42" s="15"/>
      <c r="AI42" s="15"/>
    </row>
    <row r="43" spans="1:35" x14ac:dyDescent="0.25">
      <c r="A43" s="9">
        <v>44928.75</v>
      </c>
      <c r="B43" s="5">
        <v>44928</v>
      </c>
      <c r="C43" s="6">
        <v>45929.302513020833</v>
      </c>
      <c r="D43" s="6">
        <v>533.76366384830737</v>
      </c>
      <c r="E43" s="6">
        <v>14249</v>
      </c>
      <c r="F43" s="14">
        <f t="shared" si="0"/>
        <v>1.1621418890412865</v>
      </c>
      <c r="G43" s="14">
        <f t="shared" si="1"/>
        <v>3.7459727970265098</v>
      </c>
      <c r="H43" s="6">
        <f t="shared" si="4"/>
        <v>-2110</v>
      </c>
      <c r="I43" s="14">
        <f t="shared" si="5"/>
        <v>-79.811539804751376</v>
      </c>
      <c r="J43" s="9" t="b">
        <f t="shared" si="2"/>
        <v>1</v>
      </c>
      <c r="K43" t="b">
        <f t="shared" si="6"/>
        <v>1</v>
      </c>
      <c r="L43" s="35">
        <v>533.76366384830737</v>
      </c>
      <c r="M43" s="37">
        <f t="shared" si="3"/>
        <v>533.76366384830737</v>
      </c>
      <c r="N43" s="4"/>
      <c r="R43" s="4"/>
      <c r="Y43" s="15"/>
      <c r="AI43" s="15"/>
    </row>
    <row r="44" spans="1:35" x14ac:dyDescent="0.25">
      <c r="A44" s="9">
        <v>44928.791666666664</v>
      </c>
      <c r="B44" s="5">
        <v>44928</v>
      </c>
      <c r="C44" s="6">
        <v>46499.277207031249</v>
      </c>
      <c r="D44" s="6">
        <v>0.81512350996335348</v>
      </c>
      <c r="E44" s="6">
        <v>14249</v>
      </c>
      <c r="F44" s="14">
        <f t="shared" si="0"/>
        <v>1.7529810330903315E-3</v>
      </c>
      <c r="G44" s="14">
        <f t="shared" si="1"/>
        <v>5.7205664254568987E-3</v>
      </c>
      <c r="H44" s="6">
        <f t="shared" si="4"/>
        <v>-532.9</v>
      </c>
      <c r="I44" s="14">
        <f t="shared" si="5"/>
        <v>-99.838193585138299</v>
      </c>
      <c r="J44" s="9" t="b">
        <f t="shared" si="2"/>
        <v>0</v>
      </c>
      <c r="K44" t="b">
        <f t="shared" si="6"/>
        <v>1</v>
      </c>
      <c r="L44" s="35">
        <v>0</v>
      </c>
      <c r="M44" s="37">
        <f t="shared" si="3"/>
        <v>0</v>
      </c>
      <c r="N44" s="4"/>
      <c r="R44" s="4"/>
      <c r="Y44" s="15"/>
      <c r="AI44" s="15"/>
    </row>
    <row r="45" spans="1:35" x14ac:dyDescent="0.25">
      <c r="A45" s="9">
        <v>44928.833333333336</v>
      </c>
      <c r="B45" s="5">
        <v>44928</v>
      </c>
      <c r="C45" s="6">
        <v>45772.544309895835</v>
      </c>
      <c r="D45" s="6">
        <v>1.2577170972029368</v>
      </c>
      <c r="E45" s="6">
        <v>14249</v>
      </c>
      <c r="F45" s="14">
        <f t="shared" si="0"/>
        <v>2.747754393305647E-3</v>
      </c>
      <c r="G45" s="14">
        <f t="shared" si="1"/>
        <v>8.8267043104985395E-3</v>
      </c>
      <c r="H45" s="6">
        <f t="shared" si="4"/>
        <v>0.4</v>
      </c>
      <c r="I45" s="14">
        <f t="shared" si="5"/>
        <v>49.072317889344561</v>
      </c>
      <c r="J45" s="9" t="b">
        <f t="shared" si="2"/>
        <v>0</v>
      </c>
      <c r="K45" t="b">
        <f t="shared" si="6"/>
        <v>0</v>
      </c>
      <c r="L45" s="35">
        <v>0</v>
      </c>
      <c r="M45" s="37">
        <f t="shared" si="3"/>
        <v>0</v>
      </c>
      <c r="N45" s="4"/>
      <c r="R45" s="4"/>
      <c r="Y45" s="15"/>
      <c r="AI45" s="15"/>
    </row>
    <row r="46" spans="1:35" x14ac:dyDescent="0.25">
      <c r="A46" s="9">
        <v>44928.875</v>
      </c>
      <c r="B46" s="5">
        <v>44928</v>
      </c>
      <c r="C46" s="6">
        <v>44636.079353298614</v>
      </c>
      <c r="D46" s="6">
        <v>1.2471969966755974</v>
      </c>
      <c r="E46" s="6">
        <v>14249</v>
      </c>
      <c r="F46" s="14">
        <f t="shared" si="0"/>
        <v>2.7941454866676802E-3</v>
      </c>
      <c r="G46" s="14">
        <f t="shared" si="1"/>
        <v>8.7528738625559498E-3</v>
      </c>
      <c r="H46" s="6">
        <f t="shared" si="4"/>
        <v>0</v>
      </c>
      <c r="I46" s="14">
        <f t="shared" si="5"/>
        <v>0</v>
      </c>
      <c r="J46" s="9" t="b">
        <f t="shared" si="2"/>
        <v>0</v>
      </c>
      <c r="K46" t="b">
        <f t="shared" si="6"/>
        <v>0</v>
      </c>
      <c r="L46" s="35">
        <v>0</v>
      </c>
      <c r="M46" s="37">
        <f t="shared" si="3"/>
        <v>0</v>
      </c>
      <c r="N46" s="4"/>
      <c r="R46" s="4"/>
      <c r="Y46" s="15"/>
      <c r="AI46" s="15"/>
    </row>
    <row r="47" spans="1:35" x14ac:dyDescent="0.25">
      <c r="A47" s="9">
        <v>44928.916666666664</v>
      </c>
      <c r="B47" s="5">
        <v>44928</v>
      </c>
      <c r="C47" s="6">
        <v>43393.901907552085</v>
      </c>
      <c r="D47" s="6">
        <v>1.2874400785234239</v>
      </c>
      <c r="E47" s="6">
        <v>14249</v>
      </c>
      <c r="F47" s="14">
        <f t="shared" si="0"/>
        <v>2.9668686657084494E-3</v>
      </c>
      <c r="G47" s="14">
        <f t="shared" si="1"/>
        <v>9.0353012739379877E-3</v>
      </c>
      <c r="H47" s="6">
        <f t="shared" si="4"/>
        <v>0</v>
      </c>
      <c r="I47" s="14">
        <f t="shared" si="5"/>
        <v>0</v>
      </c>
      <c r="J47" s="9" t="b">
        <f t="shared" si="2"/>
        <v>0</v>
      </c>
      <c r="K47" t="b">
        <f t="shared" si="6"/>
        <v>0</v>
      </c>
      <c r="L47" s="35">
        <v>0</v>
      </c>
      <c r="M47" s="37">
        <f t="shared" si="3"/>
        <v>0</v>
      </c>
      <c r="N47" s="4"/>
      <c r="R47" s="4"/>
      <c r="Y47" s="15"/>
      <c r="AI47" s="15"/>
    </row>
    <row r="48" spans="1:35" x14ac:dyDescent="0.25">
      <c r="A48" s="9">
        <v>44928.958333333336</v>
      </c>
      <c r="B48" s="5">
        <v>44928</v>
      </c>
      <c r="C48" s="6">
        <v>41402.146523437499</v>
      </c>
      <c r="D48" s="6">
        <v>1.2626001834869385</v>
      </c>
      <c r="E48" s="6">
        <v>14249</v>
      </c>
      <c r="F48" s="14">
        <f t="shared" si="0"/>
        <v>3.0496007804140983E-3</v>
      </c>
      <c r="G48" s="14">
        <f t="shared" si="1"/>
        <v>8.8609739875565897E-3</v>
      </c>
      <c r="H48" s="6">
        <f t="shared" si="4"/>
        <v>0</v>
      </c>
      <c r="I48" s="14">
        <f t="shared" si="5"/>
        <v>0</v>
      </c>
      <c r="J48" s="9" t="b">
        <f t="shared" si="2"/>
        <v>0</v>
      </c>
      <c r="K48" t="b">
        <f t="shared" si="6"/>
        <v>0</v>
      </c>
      <c r="L48" s="35">
        <v>0</v>
      </c>
      <c r="M48" s="37">
        <f t="shared" si="3"/>
        <v>0</v>
      </c>
      <c r="N48" s="4"/>
      <c r="R48" s="4"/>
      <c r="Y48" s="15"/>
      <c r="AI48" s="15"/>
    </row>
    <row r="49" spans="1:35" x14ac:dyDescent="0.25">
      <c r="A49" s="9">
        <v>44929</v>
      </c>
      <c r="B49" s="5">
        <v>44929</v>
      </c>
      <c r="C49" s="6">
        <v>39014.152211371525</v>
      </c>
      <c r="D49" s="6">
        <v>1.2522758701112535</v>
      </c>
      <c r="E49" s="6">
        <v>14249</v>
      </c>
      <c r="F49" s="14">
        <f t="shared" si="0"/>
        <v>3.2097990065929212E-3</v>
      </c>
      <c r="G49" s="14">
        <f t="shared" si="1"/>
        <v>8.7885175809618472E-3</v>
      </c>
      <c r="H49" s="6">
        <f t="shared" si="4"/>
        <v>0</v>
      </c>
      <c r="I49" s="14">
        <f t="shared" si="5"/>
        <v>0</v>
      </c>
      <c r="J49" s="9" t="b">
        <f t="shared" si="2"/>
        <v>0</v>
      </c>
      <c r="K49" t="b">
        <f t="shared" si="6"/>
        <v>0</v>
      </c>
      <c r="L49" s="35">
        <v>0</v>
      </c>
      <c r="M49" s="37">
        <f t="shared" si="3"/>
        <v>0</v>
      </c>
      <c r="N49" s="4"/>
      <c r="R49" s="4"/>
      <c r="Y49" s="15"/>
      <c r="AI49" s="15"/>
    </row>
    <row r="50" spans="1:35" x14ac:dyDescent="0.25">
      <c r="A50" s="9">
        <v>44929.041666666664</v>
      </c>
      <c r="B50" s="5">
        <v>44929</v>
      </c>
      <c r="C50" s="6">
        <v>37047.704537760415</v>
      </c>
      <c r="D50" s="6">
        <v>1.2657257816526626</v>
      </c>
      <c r="E50" s="6">
        <v>14249</v>
      </c>
      <c r="F50" s="14">
        <f t="shared" si="0"/>
        <v>3.4164755885552562E-3</v>
      </c>
      <c r="G50" s="14">
        <f t="shared" si="1"/>
        <v>8.8829095491098509E-3</v>
      </c>
      <c r="H50" s="6">
        <f t="shared" si="4"/>
        <v>0</v>
      </c>
      <c r="I50" s="14">
        <f t="shared" si="5"/>
        <v>0</v>
      </c>
      <c r="J50" s="9" t="b">
        <f t="shared" si="2"/>
        <v>0</v>
      </c>
      <c r="K50" t="b">
        <f t="shared" si="6"/>
        <v>0</v>
      </c>
      <c r="L50" s="35">
        <v>0</v>
      </c>
      <c r="M50" s="37">
        <f t="shared" si="3"/>
        <v>0</v>
      </c>
      <c r="N50" s="4"/>
      <c r="R50" s="4"/>
      <c r="Y50" s="15"/>
      <c r="AI50" s="15"/>
    </row>
    <row r="51" spans="1:35" x14ac:dyDescent="0.25">
      <c r="A51" s="9">
        <v>44929.083333333336</v>
      </c>
      <c r="B51" s="5">
        <v>44929</v>
      </c>
      <c r="C51" s="6">
        <v>35546.621356336807</v>
      </c>
      <c r="D51" s="6">
        <v>1.2671968283918169</v>
      </c>
      <c r="E51" s="6">
        <v>14249</v>
      </c>
      <c r="F51" s="14">
        <f t="shared" si="0"/>
        <v>3.5648868444874493E-3</v>
      </c>
      <c r="G51" s="14">
        <f t="shared" si="1"/>
        <v>8.8932334086028273E-3</v>
      </c>
      <c r="H51" s="6">
        <f t="shared" si="4"/>
        <v>0</v>
      </c>
      <c r="I51" s="14">
        <f t="shared" si="5"/>
        <v>0</v>
      </c>
      <c r="J51" s="9" t="b">
        <f t="shared" si="2"/>
        <v>0</v>
      </c>
      <c r="K51" t="b">
        <f t="shared" si="6"/>
        <v>0</v>
      </c>
      <c r="L51" s="35">
        <v>0</v>
      </c>
      <c r="M51" s="37">
        <f t="shared" si="3"/>
        <v>0</v>
      </c>
      <c r="N51" s="4"/>
      <c r="R51" s="4"/>
      <c r="Y51" s="15"/>
      <c r="AI51" s="15"/>
    </row>
    <row r="52" spans="1:35" x14ac:dyDescent="0.25">
      <c r="A52" s="9">
        <v>44929.125</v>
      </c>
      <c r="B52" s="5">
        <v>44929</v>
      </c>
      <c r="C52" s="6">
        <v>34754.396853298611</v>
      </c>
      <c r="D52" s="6">
        <v>1.2685927857293022</v>
      </c>
      <c r="E52" s="6">
        <v>14249</v>
      </c>
      <c r="F52" s="14">
        <f t="shared" si="0"/>
        <v>3.6501648729055629E-3</v>
      </c>
      <c r="G52" s="14">
        <f t="shared" si="1"/>
        <v>8.903030287945134E-3</v>
      </c>
      <c r="H52" s="6">
        <f t="shared" si="4"/>
        <v>0</v>
      </c>
      <c r="I52" s="14">
        <f t="shared" si="5"/>
        <v>0</v>
      </c>
      <c r="J52" s="9" t="b">
        <f t="shared" si="2"/>
        <v>0</v>
      </c>
      <c r="K52" t="b">
        <f t="shared" si="6"/>
        <v>0</v>
      </c>
      <c r="L52" s="35">
        <v>0</v>
      </c>
      <c r="M52" s="37">
        <f t="shared" si="3"/>
        <v>0</v>
      </c>
      <c r="N52" s="4"/>
      <c r="R52" s="4"/>
      <c r="Y52" s="15"/>
      <c r="AI52" s="15"/>
    </row>
    <row r="53" spans="1:35" x14ac:dyDescent="0.25">
      <c r="A53" s="9">
        <v>44929.166666666664</v>
      </c>
      <c r="B53" s="5">
        <v>44929</v>
      </c>
      <c r="C53" s="6">
        <v>34467.43789279514</v>
      </c>
      <c r="D53" s="6">
        <v>1.2810997928513421</v>
      </c>
      <c r="E53" s="6">
        <v>14249</v>
      </c>
      <c r="F53" s="14">
        <f t="shared" si="0"/>
        <v>3.7168407957562035E-3</v>
      </c>
      <c r="G53" s="14">
        <f t="shared" si="1"/>
        <v>8.9908049186001975E-3</v>
      </c>
      <c r="H53" s="6">
        <f t="shared" si="4"/>
        <v>0</v>
      </c>
      <c r="I53" s="14">
        <f t="shared" si="5"/>
        <v>0</v>
      </c>
      <c r="J53" s="9" t="b">
        <f t="shared" si="2"/>
        <v>0</v>
      </c>
      <c r="K53" t="b">
        <f t="shared" si="6"/>
        <v>0</v>
      </c>
      <c r="L53" s="35">
        <v>0</v>
      </c>
      <c r="M53" s="37">
        <f t="shared" si="3"/>
        <v>0</v>
      </c>
      <c r="N53" s="4"/>
      <c r="R53" s="4"/>
      <c r="Y53" s="15"/>
      <c r="AI53" s="15"/>
    </row>
    <row r="54" spans="1:35" x14ac:dyDescent="0.25">
      <c r="A54" s="9">
        <v>44929.208333333336</v>
      </c>
      <c r="B54" s="5">
        <v>44929</v>
      </c>
      <c r="C54" s="6">
        <v>34740.538253038198</v>
      </c>
      <c r="D54" s="6">
        <v>1.2495890084902446</v>
      </c>
      <c r="E54" s="6">
        <v>14249</v>
      </c>
      <c r="F54" s="14">
        <f t="shared" si="0"/>
        <v>3.5969189636287889E-3</v>
      </c>
      <c r="G54" s="14">
        <f t="shared" si="1"/>
        <v>8.7696610884289757E-3</v>
      </c>
      <c r="H54" s="6">
        <f t="shared" si="4"/>
        <v>0</v>
      </c>
      <c r="I54" s="14">
        <f t="shared" si="5"/>
        <v>0</v>
      </c>
      <c r="J54" s="9" t="b">
        <f t="shared" si="2"/>
        <v>0</v>
      </c>
      <c r="K54" t="b">
        <f t="shared" si="6"/>
        <v>0</v>
      </c>
      <c r="L54" s="35">
        <v>0</v>
      </c>
      <c r="M54" s="37">
        <f t="shared" si="3"/>
        <v>0</v>
      </c>
      <c r="N54" s="4"/>
      <c r="R54" s="4"/>
      <c r="Y54" s="15"/>
      <c r="AI54" s="15"/>
    </row>
    <row r="55" spans="1:35" x14ac:dyDescent="0.25">
      <c r="A55" s="9">
        <v>44929.25</v>
      </c>
      <c r="B55" s="5">
        <v>44929</v>
      </c>
      <c r="C55" s="6">
        <v>36180.709051649304</v>
      </c>
      <c r="D55" s="6">
        <v>1.2353321631749472</v>
      </c>
      <c r="E55" s="6">
        <v>14249</v>
      </c>
      <c r="F55" s="14">
        <f t="shared" si="0"/>
        <v>3.4143392861965883E-3</v>
      </c>
      <c r="G55" s="14">
        <f t="shared" si="1"/>
        <v>8.6696060297210137E-3</v>
      </c>
      <c r="H55" s="6">
        <f t="shared" si="4"/>
        <v>0</v>
      </c>
      <c r="I55" s="14">
        <f t="shared" si="5"/>
        <v>0</v>
      </c>
      <c r="J55" s="9" t="b">
        <f t="shared" si="2"/>
        <v>0</v>
      </c>
      <c r="K55" t="b">
        <f t="shared" si="6"/>
        <v>0</v>
      </c>
      <c r="L55" s="35">
        <v>0</v>
      </c>
      <c r="M55" s="37">
        <f t="shared" si="3"/>
        <v>0</v>
      </c>
      <c r="N55" s="4"/>
      <c r="R55" s="4"/>
      <c r="Y55" s="15"/>
      <c r="AI55" s="15"/>
    </row>
    <row r="56" spans="1:35" x14ac:dyDescent="0.25">
      <c r="A56" s="9">
        <v>44929.291666666664</v>
      </c>
      <c r="B56" s="5">
        <v>44929</v>
      </c>
      <c r="C56" s="6">
        <v>38485.484589843749</v>
      </c>
      <c r="D56" s="6">
        <v>1.2718568448225658</v>
      </c>
      <c r="E56" s="6">
        <v>14249</v>
      </c>
      <c r="F56" s="14">
        <f t="shared" si="0"/>
        <v>3.3047702487763566E-3</v>
      </c>
      <c r="G56" s="14">
        <f t="shared" si="1"/>
        <v>8.9259375733213957E-3</v>
      </c>
      <c r="H56" s="6">
        <f t="shared" si="4"/>
        <v>0</v>
      </c>
      <c r="I56" s="14">
        <f t="shared" si="5"/>
        <v>0</v>
      </c>
      <c r="J56" s="9" t="b">
        <f t="shared" si="2"/>
        <v>0</v>
      </c>
      <c r="K56" t="b">
        <f t="shared" si="6"/>
        <v>0</v>
      </c>
      <c r="L56" s="35">
        <v>0</v>
      </c>
      <c r="M56" s="37">
        <f t="shared" si="3"/>
        <v>0</v>
      </c>
      <c r="N56" s="4"/>
      <c r="R56" s="4"/>
      <c r="Y56" s="15"/>
      <c r="AI56" s="15"/>
    </row>
    <row r="57" spans="1:35" x14ac:dyDescent="0.25">
      <c r="A57" s="9">
        <v>44929.333333333336</v>
      </c>
      <c r="B57" s="5">
        <v>44929</v>
      </c>
      <c r="C57" s="6">
        <v>40015.691655815972</v>
      </c>
      <c r="D57" s="6">
        <v>32.326338322427539</v>
      </c>
      <c r="E57" s="6">
        <v>14249</v>
      </c>
      <c r="F57" s="14">
        <f t="shared" si="0"/>
        <v>8.0784154877225914E-2</v>
      </c>
      <c r="G57" s="14">
        <f t="shared" si="1"/>
        <v>0.22686741752001921</v>
      </c>
      <c r="H57" s="6">
        <f t="shared" si="4"/>
        <v>31.1</v>
      </c>
      <c r="I57" s="14">
        <f t="shared" si="5"/>
        <v>2445.2437494519045</v>
      </c>
      <c r="J57" s="9" t="b">
        <f t="shared" si="2"/>
        <v>1</v>
      </c>
      <c r="K57" t="b">
        <f t="shared" si="6"/>
        <v>1</v>
      </c>
      <c r="L57" s="35">
        <v>32.326338322427539</v>
      </c>
      <c r="M57" s="37">
        <f t="shared" si="3"/>
        <v>32.326338322427539</v>
      </c>
      <c r="N57" s="4"/>
      <c r="R57" s="4"/>
      <c r="Y57" s="15"/>
      <c r="AI57" s="15"/>
    </row>
    <row r="58" spans="1:35" x14ac:dyDescent="0.25">
      <c r="A58" s="9">
        <v>44929.375</v>
      </c>
      <c r="B58" s="5">
        <v>44929</v>
      </c>
      <c r="C58" s="6">
        <v>40472.343487413193</v>
      </c>
      <c r="D58" s="6">
        <v>1001.2960362752278</v>
      </c>
      <c r="E58" s="6">
        <v>14249</v>
      </c>
      <c r="F58" s="14">
        <f t="shared" si="0"/>
        <v>2.4740253466830469</v>
      </c>
      <c r="G58" s="14">
        <f t="shared" si="1"/>
        <v>7.0271319831232217</v>
      </c>
      <c r="H58" s="6">
        <f t="shared" si="4"/>
        <v>969</v>
      </c>
      <c r="I58" s="14">
        <f t="shared" si="5"/>
        <v>2997.5557093261068</v>
      </c>
      <c r="J58" s="9" t="b">
        <f t="shared" si="2"/>
        <v>1</v>
      </c>
      <c r="K58" t="b">
        <f t="shared" si="6"/>
        <v>1</v>
      </c>
      <c r="L58" s="35">
        <v>1001.2960362752278</v>
      </c>
      <c r="M58" s="37">
        <f t="shared" si="3"/>
        <v>1001.2960362752278</v>
      </c>
      <c r="N58" s="4"/>
      <c r="R58" s="4"/>
      <c r="Y58" s="15"/>
      <c r="AI58" s="15"/>
    </row>
    <row r="59" spans="1:35" x14ac:dyDescent="0.25">
      <c r="A59" s="9">
        <v>44929.416666666664</v>
      </c>
      <c r="B59" s="5">
        <v>44929</v>
      </c>
      <c r="C59" s="6">
        <v>40752.952341579861</v>
      </c>
      <c r="D59" s="6">
        <v>2861.2859157986113</v>
      </c>
      <c r="E59" s="6">
        <v>14249</v>
      </c>
      <c r="F59" s="14">
        <f t="shared" si="0"/>
        <v>7.0210518536574034</v>
      </c>
      <c r="G59" s="14">
        <f t="shared" si="1"/>
        <v>20.080608574627071</v>
      </c>
      <c r="H59" s="6">
        <f t="shared" si="4"/>
        <v>1860</v>
      </c>
      <c r="I59" s="14">
        <f t="shared" si="5"/>
        <v>185.75924927448116</v>
      </c>
      <c r="J59" s="9" t="b">
        <f t="shared" si="2"/>
        <v>1</v>
      </c>
      <c r="K59" t="b">
        <f t="shared" si="6"/>
        <v>1</v>
      </c>
      <c r="L59" s="35">
        <v>2861.2859157986113</v>
      </c>
      <c r="M59" s="37">
        <f t="shared" si="3"/>
        <v>2861.2859157986113</v>
      </c>
      <c r="N59" s="4"/>
      <c r="R59" s="4"/>
      <c r="Y59" s="15"/>
      <c r="AI59" s="15"/>
    </row>
    <row r="60" spans="1:35" x14ac:dyDescent="0.25">
      <c r="A60" s="9">
        <v>44929.458333333336</v>
      </c>
      <c r="B60" s="5">
        <v>44929</v>
      </c>
      <c r="C60" s="6">
        <v>41282.924160156253</v>
      </c>
      <c r="D60" s="6">
        <v>4168.086376139323</v>
      </c>
      <c r="E60" s="6">
        <v>14249</v>
      </c>
      <c r="F60" s="14">
        <f t="shared" si="0"/>
        <v>10.096393268968345</v>
      </c>
      <c r="G60" s="14">
        <f t="shared" si="1"/>
        <v>29.251781711975038</v>
      </c>
      <c r="H60" s="6">
        <f t="shared" si="4"/>
        <v>1306.8</v>
      </c>
      <c r="I60" s="14">
        <f t="shared" si="5"/>
        <v>45.671772708364941</v>
      </c>
      <c r="J60" s="9" t="b">
        <f t="shared" si="2"/>
        <v>1</v>
      </c>
      <c r="K60" t="b">
        <f t="shared" si="6"/>
        <v>1</v>
      </c>
      <c r="L60" s="35">
        <v>4168.086376139323</v>
      </c>
      <c r="M60" s="37">
        <f t="shared" si="3"/>
        <v>4168.086376139323</v>
      </c>
      <c r="N60" s="4"/>
      <c r="R60" s="4"/>
      <c r="Y60" s="15"/>
      <c r="AI60" s="15"/>
    </row>
    <row r="61" spans="1:35" x14ac:dyDescent="0.25">
      <c r="A61" s="9">
        <v>44929.5</v>
      </c>
      <c r="B61" s="5">
        <v>44929</v>
      </c>
      <c r="C61" s="6">
        <v>41887.986475694444</v>
      </c>
      <c r="D61" s="6">
        <v>4786.6000737847226</v>
      </c>
      <c r="E61" s="6">
        <v>14249</v>
      </c>
      <c r="F61" s="14">
        <f t="shared" si="0"/>
        <v>11.427142903042506</v>
      </c>
      <c r="G61" s="14">
        <f t="shared" si="1"/>
        <v>33.592533327143819</v>
      </c>
      <c r="H61" s="6">
        <f t="shared" si="4"/>
        <v>618.5</v>
      </c>
      <c r="I61" s="14">
        <f t="shared" si="5"/>
        <v>14.838943922579736</v>
      </c>
      <c r="J61" s="9" t="b">
        <f t="shared" si="2"/>
        <v>1</v>
      </c>
      <c r="K61" t="b">
        <f t="shared" si="6"/>
        <v>1</v>
      </c>
      <c r="L61" s="35">
        <v>4786.6000737847226</v>
      </c>
      <c r="M61" s="37">
        <f t="shared" si="3"/>
        <v>4786.6000737847226</v>
      </c>
      <c r="N61" s="4"/>
      <c r="R61" s="4"/>
      <c r="Y61" s="15"/>
      <c r="AI61" s="15"/>
    </row>
    <row r="62" spans="1:35" x14ac:dyDescent="0.25">
      <c r="A62" s="9">
        <v>44929.541666666664</v>
      </c>
      <c r="B62" s="5">
        <v>44929</v>
      </c>
      <c r="C62" s="6">
        <v>42313.08001302083</v>
      </c>
      <c r="D62" s="6">
        <v>5102.6877365451392</v>
      </c>
      <c r="E62" s="6">
        <v>14249</v>
      </c>
      <c r="F62" s="14">
        <f t="shared" si="0"/>
        <v>12.059362577658989</v>
      </c>
      <c r="G62" s="14">
        <f t="shared" si="1"/>
        <v>35.810848035266609</v>
      </c>
      <c r="H62" s="6">
        <f t="shared" si="4"/>
        <v>316.10000000000002</v>
      </c>
      <c r="I62" s="14">
        <f t="shared" si="5"/>
        <v>6.6038523195455205</v>
      </c>
      <c r="J62" s="9" t="b">
        <f t="shared" si="2"/>
        <v>1</v>
      </c>
      <c r="K62" t="b">
        <f t="shared" si="6"/>
        <v>1</v>
      </c>
      <c r="L62" s="35">
        <v>5102.6877365451392</v>
      </c>
      <c r="M62" s="37">
        <f t="shared" si="3"/>
        <v>5102.6877365451392</v>
      </c>
      <c r="N62" s="4"/>
      <c r="R62" s="4"/>
      <c r="Y62" s="15"/>
      <c r="AI62" s="15"/>
    </row>
    <row r="63" spans="1:35" x14ac:dyDescent="0.25">
      <c r="A63" s="9">
        <v>44929.583333333336</v>
      </c>
      <c r="B63" s="5">
        <v>44929</v>
      </c>
      <c r="C63" s="6">
        <v>42801.57960503472</v>
      </c>
      <c r="D63" s="6">
        <v>5469.6084385850691</v>
      </c>
      <c r="E63" s="6">
        <v>14249</v>
      </c>
      <c r="F63" s="14">
        <f t="shared" si="0"/>
        <v>12.778987338919807</v>
      </c>
      <c r="G63" s="14">
        <f t="shared" si="1"/>
        <v>38.385910861008277</v>
      </c>
      <c r="H63" s="6">
        <f t="shared" si="4"/>
        <v>366.9</v>
      </c>
      <c r="I63" s="14">
        <f t="shared" si="5"/>
        <v>7.1903282925248293</v>
      </c>
      <c r="J63" s="9" t="b">
        <f t="shared" si="2"/>
        <v>1</v>
      </c>
      <c r="K63" t="b">
        <f t="shared" si="6"/>
        <v>1</v>
      </c>
      <c r="L63" s="35">
        <v>5469.6084385850691</v>
      </c>
      <c r="M63" s="37">
        <f t="shared" si="3"/>
        <v>5469.6084385850691</v>
      </c>
      <c r="N63" s="4"/>
      <c r="R63" s="4"/>
      <c r="Y63" s="15"/>
      <c r="AI63" s="15"/>
    </row>
    <row r="64" spans="1:35" x14ac:dyDescent="0.25">
      <c r="A64" s="9">
        <v>44929.625</v>
      </c>
      <c r="B64" s="5">
        <v>44929</v>
      </c>
      <c r="C64" s="6">
        <v>43071.400991753471</v>
      </c>
      <c r="D64" s="6">
        <v>5592.9323311360677</v>
      </c>
      <c r="E64" s="6">
        <v>14249</v>
      </c>
      <c r="F64" s="14">
        <f t="shared" si="0"/>
        <v>12.985257508124477</v>
      </c>
      <c r="G64" s="14">
        <f t="shared" si="1"/>
        <v>39.25140242217747</v>
      </c>
      <c r="H64" s="6">
        <f t="shared" si="4"/>
        <v>123.3</v>
      </c>
      <c r="I64" s="14">
        <f t="shared" si="5"/>
        <v>2.2542747142590054</v>
      </c>
      <c r="J64" s="9" t="b">
        <f t="shared" si="2"/>
        <v>1</v>
      </c>
      <c r="K64" t="b">
        <f t="shared" si="6"/>
        <v>1</v>
      </c>
      <c r="L64" s="35">
        <v>5592.9323311360677</v>
      </c>
      <c r="M64" s="37">
        <f t="shared" si="3"/>
        <v>5592.9323311360677</v>
      </c>
      <c r="N64" s="4"/>
      <c r="R64" s="4"/>
      <c r="Y64" s="15"/>
      <c r="AI64" s="15"/>
    </row>
    <row r="65" spans="1:35" x14ac:dyDescent="0.25">
      <c r="A65" s="9">
        <v>44929.666666666664</v>
      </c>
      <c r="B65" s="5">
        <v>44929</v>
      </c>
      <c r="C65" s="6">
        <v>43315.696085069445</v>
      </c>
      <c r="D65" s="6">
        <v>5813.349527994792</v>
      </c>
      <c r="E65" s="6">
        <v>14249</v>
      </c>
      <c r="F65" s="14">
        <f t="shared" si="0"/>
        <v>13.420884467786735</v>
      </c>
      <c r="G65" s="14">
        <f t="shared" si="1"/>
        <v>40.798298322652762</v>
      </c>
      <c r="H65" s="6">
        <f t="shared" si="4"/>
        <v>220.4</v>
      </c>
      <c r="I65" s="14">
        <f t="shared" si="5"/>
        <v>3.9406877636088105</v>
      </c>
      <c r="J65" s="9" t="b">
        <f t="shared" si="2"/>
        <v>1</v>
      </c>
      <c r="K65" t="b">
        <f t="shared" si="6"/>
        <v>1</v>
      </c>
      <c r="L65" s="35">
        <v>5813.349527994792</v>
      </c>
      <c r="M65" s="37">
        <f t="shared" si="3"/>
        <v>5813.349527994792</v>
      </c>
      <c r="N65" s="4"/>
      <c r="R65" s="4"/>
      <c r="Y65" s="15"/>
      <c r="AI65" s="15"/>
    </row>
    <row r="66" spans="1:35" x14ac:dyDescent="0.25">
      <c r="A66" s="9">
        <v>44929.708333333336</v>
      </c>
      <c r="B66" s="5">
        <v>44929</v>
      </c>
      <c r="C66" s="6">
        <v>43479.059806857636</v>
      </c>
      <c r="D66" s="6">
        <v>4615.4816851128471</v>
      </c>
      <c r="E66" s="6">
        <v>14249</v>
      </c>
      <c r="F66" s="14">
        <f t="shared" si="0"/>
        <v>10.615412811628646</v>
      </c>
      <c r="G66" s="14">
        <f t="shared" si="1"/>
        <v>32.391618254704518</v>
      </c>
      <c r="H66" s="6">
        <f t="shared" si="4"/>
        <v>-1197.9000000000001</v>
      </c>
      <c r="I66" s="14">
        <f t="shared" si="5"/>
        <v>-20.606020577833615</v>
      </c>
      <c r="J66" s="9" t="b">
        <f t="shared" si="2"/>
        <v>1</v>
      </c>
      <c r="K66" t="b">
        <f t="shared" si="6"/>
        <v>1</v>
      </c>
      <c r="L66" s="35">
        <v>4615.4816851128471</v>
      </c>
      <c r="M66" s="37">
        <f t="shared" si="3"/>
        <v>4615.4816851128471</v>
      </c>
      <c r="N66" s="4"/>
      <c r="R66" s="4"/>
      <c r="Y66" s="15"/>
      <c r="AI66" s="15"/>
    </row>
    <row r="67" spans="1:35" x14ac:dyDescent="0.25">
      <c r="A67" s="9">
        <v>44929.75</v>
      </c>
      <c r="B67" s="5">
        <v>44929</v>
      </c>
      <c r="C67" s="6">
        <v>43444.584505208331</v>
      </c>
      <c r="D67" s="6">
        <v>806.25337225278224</v>
      </c>
      <c r="E67" s="6">
        <v>14249</v>
      </c>
      <c r="F67" s="14">
        <f t="shared" ref="F67:F130" si="7">D67/C67*100</f>
        <v>1.8558201935528349</v>
      </c>
      <c r="G67" s="14">
        <f t="shared" ref="G67:G130" si="8">D67/E67*100</f>
        <v>5.6583154765441943</v>
      </c>
      <c r="H67" s="6">
        <f t="shared" si="4"/>
        <v>-3809.2</v>
      </c>
      <c r="I67" s="14">
        <f t="shared" si="5"/>
        <v>-82.530930894742909</v>
      </c>
      <c r="J67" s="9" t="b">
        <f t="shared" ref="J67:J130" si="9">D67&gt;5</f>
        <v>1</v>
      </c>
      <c r="K67" t="b">
        <f t="shared" si="6"/>
        <v>1</v>
      </c>
      <c r="L67" s="35">
        <v>806.25337225278224</v>
      </c>
      <c r="M67" s="37">
        <f t="shared" ref="M67:M130" si="10">IF(L67&lt;=2,0,L67)</f>
        <v>806.25337225278224</v>
      </c>
      <c r="N67" s="4"/>
      <c r="R67" s="4"/>
      <c r="Y67" s="15"/>
      <c r="AI67" s="15"/>
    </row>
    <row r="68" spans="1:35" x14ac:dyDescent="0.25">
      <c r="A68" s="9">
        <v>44929.791666666664</v>
      </c>
      <c r="B68" s="5">
        <v>44929</v>
      </c>
      <c r="C68" s="6">
        <v>44398.442118055558</v>
      </c>
      <c r="D68" s="6">
        <v>0.50655202640427488</v>
      </c>
      <c r="E68" s="6">
        <v>14249</v>
      </c>
      <c r="F68" s="14">
        <f t="shared" si="7"/>
        <v>1.1409229744083179E-3</v>
      </c>
      <c r="G68" s="14">
        <f t="shared" si="8"/>
        <v>3.5550005362079791E-3</v>
      </c>
      <c r="H68" s="6">
        <f t="shared" ref="H68:H131" si="11">ROUND(D68-D67,1)</f>
        <v>-805.7</v>
      </c>
      <c r="I68" s="14">
        <f t="shared" ref="I68:I131" si="12">H68/D67*100</f>
        <v>-99.931364968901022</v>
      </c>
      <c r="J68" s="9" t="b">
        <f t="shared" si="9"/>
        <v>0</v>
      </c>
      <c r="K68" t="b">
        <f t="shared" ref="K68:K131" si="13">OR(J68,ABS(H68)&gt;5)</f>
        <v>1</v>
      </c>
      <c r="L68" s="35">
        <v>0.50655202640427488</v>
      </c>
      <c r="M68" s="37">
        <f t="shared" si="10"/>
        <v>0</v>
      </c>
      <c r="N68" s="4"/>
      <c r="R68" s="4"/>
      <c r="Y68" s="15"/>
      <c r="AI68" s="15"/>
    </row>
    <row r="69" spans="1:35" x14ac:dyDescent="0.25">
      <c r="A69" s="9">
        <v>44929.833333333336</v>
      </c>
      <c r="B69" s="5">
        <v>44929</v>
      </c>
      <c r="C69" s="6">
        <v>44018.648042534725</v>
      </c>
      <c r="D69" s="6">
        <v>0.46408812079164719</v>
      </c>
      <c r="E69" s="6">
        <v>14249</v>
      </c>
      <c r="F69" s="14">
        <f t="shared" si="7"/>
        <v>1.0542988970111123E-3</v>
      </c>
      <c r="G69" s="14">
        <f t="shared" si="8"/>
        <v>3.256987302910009E-3</v>
      </c>
      <c r="H69" s="6">
        <f t="shared" si="11"/>
        <v>0</v>
      </c>
      <c r="I69" s="14">
        <f t="shared" si="12"/>
        <v>0</v>
      </c>
      <c r="J69" s="9" t="b">
        <f t="shared" si="9"/>
        <v>0</v>
      </c>
      <c r="K69" t="b">
        <f t="shared" si="13"/>
        <v>0</v>
      </c>
      <c r="L69" s="35">
        <v>0.46408812079164719</v>
      </c>
      <c r="M69" s="37">
        <f t="shared" si="10"/>
        <v>0</v>
      </c>
      <c r="N69" s="4"/>
      <c r="R69" s="4"/>
      <c r="Y69" s="15"/>
      <c r="AI69" s="15"/>
    </row>
    <row r="70" spans="1:35" x14ac:dyDescent="0.25">
      <c r="A70" s="9">
        <v>44929.875</v>
      </c>
      <c r="B70" s="5">
        <v>44929</v>
      </c>
      <c r="C70" s="6">
        <v>42968.486059027775</v>
      </c>
      <c r="D70" s="6">
        <v>0.43097770303487776</v>
      </c>
      <c r="E70" s="6">
        <v>14249</v>
      </c>
      <c r="F70" s="14">
        <f t="shared" si="7"/>
        <v>1.0030088154440069E-3</v>
      </c>
      <c r="G70" s="14">
        <f t="shared" si="8"/>
        <v>3.0246171874158028E-3</v>
      </c>
      <c r="H70" s="6">
        <f t="shared" si="11"/>
        <v>0</v>
      </c>
      <c r="I70" s="14">
        <f t="shared" si="12"/>
        <v>0</v>
      </c>
      <c r="J70" s="9" t="b">
        <f t="shared" si="9"/>
        <v>0</v>
      </c>
      <c r="K70" t="b">
        <f t="shared" si="13"/>
        <v>0</v>
      </c>
      <c r="L70" s="35">
        <v>0.43097770303487776</v>
      </c>
      <c r="M70" s="37">
        <f t="shared" si="10"/>
        <v>0</v>
      </c>
      <c r="N70" s="4"/>
      <c r="R70" s="4"/>
      <c r="Y70" s="15"/>
      <c r="AI70" s="15"/>
    </row>
    <row r="71" spans="1:35" x14ac:dyDescent="0.25">
      <c r="A71" s="9">
        <v>44929.916666666664</v>
      </c>
      <c r="B71" s="5">
        <v>44929</v>
      </c>
      <c r="C71" s="6">
        <v>41477.344151475692</v>
      </c>
      <c r="D71" s="6">
        <v>0.41789661344554691</v>
      </c>
      <c r="E71" s="6">
        <v>14249</v>
      </c>
      <c r="F71" s="14">
        <f t="shared" si="7"/>
        <v>1.0075298262091808E-3</v>
      </c>
      <c r="G71" s="14">
        <f t="shared" si="8"/>
        <v>2.9328136251354263E-3</v>
      </c>
      <c r="H71" s="6">
        <f t="shared" si="11"/>
        <v>0</v>
      </c>
      <c r="I71" s="14">
        <f t="shared" si="12"/>
        <v>0</v>
      </c>
      <c r="J71" s="9" t="b">
        <f t="shared" si="9"/>
        <v>0</v>
      </c>
      <c r="K71" t="b">
        <f t="shared" si="13"/>
        <v>0</v>
      </c>
      <c r="L71" s="35">
        <v>0.41789661344554691</v>
      </c>
      <c r="M71" s="37">
        <f t="shared" si="10"/>
        <v>0</v>
      </c>
      <c r="N71" s="4"/>
      <c r="R71" s="4"/>
      <c r="Y71" s="15"/>
      <c r="AI71" s="15"/>
    </row>
    <row r="72" spans="1:35" x14ac:dyDescent="0.25">
      <c r="A72" s="9">
        <v>44929.958333333336</v>
      </c>
      <c r="B72" s="5">
        <v>44929</v>
      </c>
      <c r="C72" s="6">
        <v>39401.331197916668</v>
      </c>
      <c r="D72" s="6">
        <v>0.43946706626150345</v>
      </c>
      <c r="E72" s="6">
        <v>14249</v>
      </c>
      <c r="F72" s="14">
        <f t="shared" si="7"/>
        <v>1.1153609609127625E-3</v>
      </c>
      <c r="G72" s="14">
        <f t="shared" si="8"/>
        <v>3.0841958471577195E-3</v>
      </c>
      <c r="H72" s="6">
        <f t="shared" si="11"/>
        <v>0</v>
      </c>
      <c r="I72" s="14">
        <f t="shared" si="12"/>
        <v>0</v>
      </c>
      <c r="J72" s="9" t="b">
        <f t="shared" si="9"/>
        <v>0</v>
      </c>
      <c r="K72" t="b">
        <f t="shared" si="13"/>
        <v>0</v>
      </c>
      <c r="L72" s="35">
        <v>0.43946706626150345</v>
      </c>
      <c r="M72" s="37">
        <f t="shared" si="10"/>
        <v>0</v>
      </c>
      <c r="N72" s="4"/>
      <c r="R72" s="4"/>
      <c r="Y72" s="15"/>
      <c r="AI72" s="15"/>
    </row>
    <row r="73" spans="1:35" x14ac:dyDescent="0.25">
      <c r="A73" s="9">
        <v>44930</v>
      </c>
      <c r="B73" s="5">
        <v>44930</v>
      </c>
      <c r="C73" s="6">
        <v>37372.224620225694</v>
      </c>
      <c r="D73" s="6">
        <v>0.44223949554893704</v>
      </c>
      <c r="E73" s="6">
        <v>14249</v>
      </c>
      <c r="F73" s="14">
        <f t="shared" si="7"/>
        <v>1.1833373582732852E-3</v>
      </c>
      <c r="G73" s="14">
        <f t="shared" si="8"/>
        <v>3.103652856684238E-3</v>
      </c>
      <c r="H73" s="6">
        <f t="shared" si="11"/>
        <v>0</v>
      </c>
      <c r="I73" s="14">
        <f t="shared" si="12"/>
        <v>0</v>
      </c>
      <c r="J73" s="9" t="b">
        <f t="shared" si="9"/>
        <v>0</v>
      </c>
      <c r="K73" t="b">
        <f t="shared" si="13"/>
        <v>0</v>
      </c>
      <c r="L73" s="35">
        <v>0.44223949554893704</v>
      </c>
      <c r="M73" s="37">
        <f t="shared" si="10"/>
        <v>0</v>
      </c>
      <c r="N73" s="4"/>
      <c r="R73" s="4"/>
      <c r="Y73" s="15"/>
      <c r="AI73" s="15"/>
    </row>
    <row r="74" spans="1:35" x14ac:dyDescent="0.25">
      <c r="A74" s="9">
        <v>44930.041666666664</v>
      </c>
      <c r="B74" s="5">
        <v>44930</v>
      </c>
      <c r="C74" s="6">
        <v>36034.623420138887</v>
      </c>
      <c r="D74" s="6">
        <v>0.4496875999371211</v>
      </c>
      <c r="E74" s="6">
        <v>14249</v>
      </c>
      <c r="F74" s="14">
        <f t="shared" si="7"/>
        <v>1.2479320088740027E-3</v>
      </c>
      <c r="G74" s="14">
        <f t="shared" si="8"/>
        <v>3.1559239240446426E-3</v>
      </c>
      <c r="H74" s="6">
        <f t="shared" si="11"/>
        <v>0</v>
      </c>
      <c r="I74" s="14">
        <f t="shared" si="12"/>
        <v>0</v>
      </c>
      <c r="J74" s="9" t="b">
        <f t="shared" si="9"/>
        <v>0</v>
      </c>
      <c r="K74" t="b">
        <f t="shared" si="13"/>
        <v>0</v>
      </c>
      <c r="L74" s="35">
        <v>0.4496875999371211</v>
      </c>
      <c r="M74" s="37">
        <f t="shared" si="10"/>
        <v>0</v>
      </c>
      <c r="N74" s="4"/>
      <c r="R74" s="4"/>
      <c r="Y74" s="15"/>
      <c r="AI74" s="15"/>
    </row>
    <row r="75" spans="1:35" x14ac:dyDescent="0.25">
      <c r="A75" s="9">
        <v>44930.083333333336</v>
      </c>
      <c r="B75" s="5">
        <v>44930</v>
      </c>
      <c r="C75" s="6">
        <v>35340.215277777781</v>
      </c>
      <c r="D75" s="6">
        <v>0.47023609836896263</v>
      </c>
      <c r="E75" s="6">
        <v>14249</v>
      </c>
      <c r="F75" s="14">
        <f t="shared" si="7"/>
        <v>1.3305977189806508E-3</v>
      </c>
      <c r="G75" s="14">
        <f t="shared" si="8"/>
        <v>3.3001340330476711E-3</v>
      </c>
      <c r="H75" s="6">
        <f t="shared" si="11"/>
        <v>0</v>
      </c>
      <c r="I75" s="14">
        <f t="shared" si="12"/>
        <v>0</v>
      </c>
      <c r="J75" s="9" t="b">
        <f t="shared" si="9"/>
        <v>0</v>
      </c>
      <c r="K75" t="b">
        <f t="shared" si="13"/>
        <v>0</v>
      </c>
      <c r="L75" s="35">
        <v>0.47023609836896263</v>
      </c>
      <c r="M75" s="37">
        <f t="shared" si="10"/>
        <v>0</v>
      </c>
      <c r="N75" s="4"/>
      <c r="R75" s="4"/>
      <c r="Y75" s="15"/>
      <c r="AI75" s="15"/>
    </row>
    <row r="76" spans="1:35" x14ac:dyDescent="0.25">
      <c r="A76" s="9">
        <v>44930.125</v>
      </c>
      <c r="B76" s="5">
        <v>44930</v>
      </c>
      <c r="C76" s="6">
        <v>35185.803381076388</v>
      </c>
      <c r="D76" s="6">
        <v>0.4388433696495162</v>
      </c>
      <c r="E76" s="6">
        <v>14249</v>
      </c>
      <c r="F76" s="14">
        <f t="shared" si="7"/>
        <v>1.2472171372546654E-3</v>
      </c>
      <c r="G76" s="14">
        <f t="shared" si="8"/>
        <v>3.079818721661283E-3</v>
      </c>
      <c r="H76" s="6">
        <f t="shared" si="11"/>
        <v>0</v>
      </c>
      <c r="I76" s="14">
        <f t="shared" si="12"/>
        <v>0</v>
      </c>
      <c r="J76" s="9" t="b">
        <f t="shared" si="9"/>
        <v>0</v>
      </c>
      <c r="K76" t="b">
        <f t="shared" si="13"/>
        <v>0</v>
      </c>
      <c r="L76" s="35">
        <v>0.4388433696495162</v>
      </c>
      <c r="M76" s="37">
        <f t="shared" si="10"/>
        <v>0</v>
      </c>
      <c r="N76" s="4"/>
      <c r="R76" s="4"/>
      <c r="Y76" s="15"/>
      <c r="AI76" s="15"/>
    </row>
    <row r="77" spans="1:35" x14ac:dyDescent="0.25">
      <c r="A77" s="9">
        <v>44930.166666666664</v>
      </c>
      <c r="B77" s="5">
        <v>44930</v>
      </c>
      <c r="C77" s="6">
        <v>35412.210724826386</v>
      </c>
      <c r="D77" s="6">
        <v>0.43079205331703024</v>
      </c>
      <c r="E77" s="6">
        <v>14249</v>
      </c>
      <c r="F77" s="14">
        <f t="shared" si="7"/>
        <v>1.2165070875256468E-3</v>
      </c>
      <c r="G77" s="14">
        <f t="shared" si="8"/>
        <v>3.0233142909469454E-3</v>
      </c>
      <c r="H77" s="6">
        <f t="shared" si="11"/>
        <v>0</v>
      </c>
      <c r="I77" s="14">
        <f t="shared" si="12"/>
        <v>0</v>
      </c>
      <c r="J77" s="9" t="b">
        <f t="shared" si="9"/>
        <v>0</v>
      </c>
      <c r="K77" t="b">
        <f t="shared" si="13"/>
        <v>0</v>
      </c>
      <c r="L77" s="35">
        <v>0.43079205331703024</v>
      </c>
      <c r="M77" s="37">
        <f t="shared" si="10"/>
        <v>0</v>
      </c>
      <c r="N77" s="4"/>
      <c r="R77" s="4"/>
      <c r="Y77" s="15"/>
      <c r="AI77" s="15"/>
    </row>
    <row r="78" spans="1:35" x14ac:dyDescent="0.25">
      <c r="A78" s="9">
        <v>44930.208333333336</v>
      </c>
      <c r="B78" s="5">
        <v>44930</v>
      </c>
      <c r="C78" s="6">
        <v>36287.759934895832</v>
      </c>
      <c r="D78" s="6">
        <v>0.4662777399023374</v>
      </c>
      <c r="E78" s="6">
        <v>14249</v>
      </c>
      <c r="F78" s="14">
        <f t="shared" si="7"/>
        <v>1.284944953171235E-3</v>
      </c>
      <c r="G78" s="14">
        <f t="shared" si="8"/>
        <v>3.2723541294289939E-3</v>
      </c>
      <c r="H78" s="6">
        <f t="shared" si="11"/>
        <v>0</v>
      </c>
      <c r="I78" s="14">
        <f t="shared" si="12"/>
        <v>0</v>
      </c>
      <c r="J78" s="9" t="b">
        <f t="shared" si="9"/>
        <v>0</v>
      </c>
      <c r="K78" t="b">
        <f t="shared" si="13"/>
        <v>0</v>
      </c>
      <c r="L78" s="35">
        <v>0.4662777399023374</v>
      </c>
      <c r="M78" s="37">
        <f t="shared" si="10"/>
        <v>0</v>
      </c>
      <c r="N78" s="4"/>
      <c r="R78" s="4"/>
      <c r="Y78" s="15"/>
      <c r="AI78" s="15"/>
    </row>
    <row r="79" spans="1:35" x14ac:dyDescent="0.25">
      <c r="A79" s="9">
        <v>44930.25</v>
      </c>
      <c r="B79" s="5">
        <v>44930</v>
      </c>
      <c r="C79" s="6">
        <v>38666.641358506946</v>
      </c>
      <c r="D79" s="6">
        <v>0.46955073518885504</v>
      </c>
      <c r="E79" s="6">
        <v>14249</v>
      </c>
      <c r="F79" s="14">
        <f t="shared" si="7"/>
        <v>1.2143561444483992E-3</v>
      </c>
      <c r="G79" s="14">
        <f t="shared" si="8"/>
        <v>3.2953241293343745E-3</v>
      </c>
      <c r="H79" s="6">
        <f t="shared" si="11"/>
        <v>0</v>
      </c>
      <c r="I79" s="14">
        <f t="shared" si="12"/>
        <v>0</v>
      </c>
      <c r="J79" s="9" t="b">
        <f t="shared" si="9"/>
        <v>0</v>
      </c>
      <c r="K79" t="b">
        <f t="shared" si="13"/>
        <v>0</v>
      </c>
      <c r="L79" s="35">
        <v>0.46955073518885504</v>
      </c>
      <c r="M79" s="37">
        <f t="shared" si="10"/>
        <v>0</v>
      </c>
      <c r="N79" s="4"/>
      <c r="R79" s="4"/>
      <c r="Y79" s="15"/>
      <c r="AI79" s="15"/>
    </row>
    <row r="80" spans="1:35" x14ac:dyDescent="0.25">
      <c r="A80" s="9">
        <v>44930.291666666664</v>
      </c>
      <c r="B80" s="5">
        <v>44930</v>
      </c>
      <c r="C80" s="6">
        <v>42018.544811197913</v>
      </c>
      <c r="D80" s="6">
        <v>0.46157461689578161</v>
      </c>
      <c r="E80" s="6">
        <v>14249</v>
      </c>
      <c r="F80" s="14">
        <f t="shared" si="7"/>
        <v>1.0985021470157441E-3</v>
      </c>
      <c r="G80" s="14">
        <f t="shared" si="8"/>
        <v>3.2393474411943407E-3</v>
      </c>
      <c r="H80" s="6">
        <f t="shared" si="11"/>
        <v>0</v>
      </c>
      <c r="I80" s="14">
        <f t="shared" si="12"/>
        <v>0</v>
      </c>
      <c r="J80" s="9" t="b">
        <f t="shared" si="9"/>
        <v>0</v>
      </c>
      <c r="K80" t="b">
        <f t="shared" si="13"/>
        <v>0</v>
      </c>
      <c r="L80" s="35">
        <v>0.46157461689578161</v>
      </c>
      <c r="M80" s="37">
        <f t="shared" si="10"/>
        <v>0</v>
      </c>
      <c r="N80" s="4"/>
      <c r="R80" s="4"/>
      <c r="Y80" s="15"/>
      <c r="AI80" s="15"/>
    </row>
    <row r="81" spans="1:35" x14ac:dyDescent="0.25">
      <c r="A81" s="9">
        <v>44930.333333333336</v>
      </c>
      <c r="B81" s="5">
        <v>44930</v>
      </c>
      <c r="C81" s="6">
        <v>44090.794138454861</v>
      </c>
      <c r="D81" s="6">
        <v>117.90474685549736</v>
      </c>
      <c r="E81" s="6">
        <v>14249</v>
      </c>
      <c r="F81" s="14">
        <f t="shared" si="7"/>
        <v>0.26741352511195499</v>
      </c>
      <c r="G81" s="14">
        <f t="shared" si="8"/>
        <v>0.8274597996736428</v>
      </c>
      <c r="H81" s="6">
        <f t="shared" si="11"/>
        <v>117.4</v>
      </c>
      <c r="I81" s="14">
        <f t="shared" si="12"/>
        <v>25434.674200576246</v>
      </c>
      <c r="J81" s="9" t="b">
        <f t="shared" si="9"/>
        <v>1</v>
      </c>
      <c r="K81" t="b">
        <f t="shared" si="13"/>
        <v>1</v>
      </c>
      <c r="L81" s="35">
        <v>117.90474685549736</v>
      </c>
      <c r="M81" s="37">
        <f t="shared" si="10"/>
        <v>117.90474685549736</v>
      </c>
      <c r="N81" s="4"/>
      <c r="R81" s="4"/>
      <c r="Y81" s="15"/>
      <c r="AI81" s="15"/>
    </row>
    <row r="82" spans="1:35" x14ac:dyDescent="0.25">
      <c r="A82" s="9">
        <v>44930.375</v>
      </c>
      <c r="B82" s="5">
        <v>44930</v>
      </c>
      <c r="C82" s="6">
        <v>44248.710338541663</v>
      </c>
      <c r="D82" s="6">
        <v>2798.0078228081597</v>
      </c>
      <c r="E82" s="6">
        <v>14249</v>
      </c>
      <c r="F82" s="14">
        <f t="shared" si="7"/>
        <v>6.3233658142823419</v>
      </c>
      <c r="G82" s="14">
        <f t="shared" si="8"/>
        <v>19.636520617644464</v>
      </c>
      <c r="H82" s="6">
        <f t="shared" si="11"/>
        <v>2680.1</v>
      </c>
      <c r="I82" s="14">
        <f t="shared" si="12"/>
        <v>2273.1061059693366</v>
      </c>
      <c r="J82" s="9" t="b">
        <f t="shared" si="9"/>
        <v>1</v>
      </c>
      <c r="K82" t="b">
        <f t="shared" si="13"/>
        <v>1</v>
      </c>
      <c r="L82" s="35">
        <v>2798.0078228081597</v>
      </c>
      <c r="M82" s="37">
        <f t="shared" si="10"/>
        <v>2798.0078228081597</v>
      </c>
      <c r="N82" s="4"/>
      <c r="R82" s="4"/>
      <c r="Y82" s="15"/>
      <c r="AI82" s="15"/>
    </row>
    <row r="83" spans="1:35" x14ac:dyDescent="0.25">
      <c r="A83" s="9">
        <v>44930.416666666664</v>
      </c>
      <c r="B83" s="5">
        <v>44930</v>
      </c>
      <c r="C83" s="6">
        <v>43585.901338975695</v>
      </c>
      <c r="D83" s="6">
        <v>7400.2205523003477</v>
      </c>
      <c r="E83" s="6">
        <v>14249</v>
      </c>
      <c r="F83" s="14">
        <f t="shared" si="7"/>
        <v>16.978473141457943</v>
      </c>
      <c r="G83" s="14">
        <f t="shared" si="8"/>
        <v>51.935016859431173</v>
      </c>
      <c r="H83" s="6">
        <f t="shared" si="11"/>
        <v>4602.2</v>
      </c>
      <c r="I83" s="14">
        <f t="shared" si="12"/>
        <v>164.48131282853603</v>
      </c>
      <c r="J83" s="9" t="b">
        <f t="shared" si="9"/>
        <v>1</v>
      </c>
      <c r="K83" t="b">
        <f t="shared" si="13"/>
        <v>1</v>
      </c>
      <c r="L83" s="35">
        <v>7400.2205523003477</v>
      </c>
      <c r="M83" s="37">
        <f t="shared" si="10"/>
        <v>7400.2205523003477</v>
      </c>
      <c r="N83" s="4"/>
      <c r="R83" s="4"/>
      <c r="Y83" s="15"/>
      <c r="AI83" s="15"/>
    </row>
    <row r="84" spans="1:35" x14ac:dyDescent="0.25">
      <c r="A84" s="9">
        <v>44930.458333333336</v>
      </c>
      <c r="B84" s="5">
        <v>44930</v>
      </c>
      <c r="C84" s="6">
        <v>42866.177499999998</v>
      </c>
      <c r="D84" s="6">
        <v>8332.4912494574655</v>
      </c>
      <c r="E84" s="6">
        <v>14249</v>
      </c>
      <c r="F84" s="14">
        <f t="shared" si="7"/>
        <v>19.438381809195526</v>
      </c>
      <c r="G84" s="14">
        <f t="shared" si="8"/>
        <v>58.477726503315786</v>
      </c>
      <c r="H84" s="6">
        <f t="shared" si="11"/>
        <v>932.3</v>
      </c>
      <c r="I84" s="14">
        <f t="shared" si="12"/>
        <v>12.598273165117977</v>
      </c>
      <c r="J84" s="9" t="b">
        <f t="shared" si="9"/>
        <v>1</v>
      </c>
      <c r="K84" t="b">
        <f t="shared" si="13"/>
        <v>1</v>
      </c>
      <c r="L84" s="35">
        <v>8332.4912494574655</v>
      </c>
      <c r="M84" s="37">
        <f t="shared" si="10"/>
        <v>8332.4912494574655</v>
      </c>
      <c r="N84" s="4"/>
      <c r="R84" s="4"/>
      <c r="Y84" s="15"/>
      <c r="AI84" s="15"/>
    </row>
    <row r="85" spans="1:35" x14ac:dyDescent="0.25">
      <c r="A85" s="9">
        <v>44930.5</v>
      </c>
      <c r="B85" s="5">
        <v>44930</v>
      </c>
      <c r="C85" s="6">
        <v>42278.144192708336</v>
      </c>
      <c r="D85" s="6">
        <v>8217.4356114366328</v>
      </c>
      <c r="E85" s="6">
        <v>14249</v>
      </c>
      <c r="F85" s="14">
        <f t="shared" si="7"/>
        <v>19.436604345689055</v>
      </c>
      <c r="G85" s="14">
        <f t="shared" si="8"/>
        <v>57.670261853018687</v>
      </c>
      <c r="H85" s="6">
        <f t="shared" si="11"/>
        <v>-115.1</v>
      </c>
      <c r="I85" s="14">
        <f t="shared" si="12"/>
        <v>-1.3813395844549401</v>
      </c>
      <c r="J85" s="9" t="b">
        <f t="shared" si="9"/>
        <v>1</v>
      </c>
      <c r="K85" t="b">
        <f t="shared" si="13"/>
        <v>1</v>
      </c>
      <c r="L85" s="35">
        <v>8217.4356114366328</v>
      </c>
      <c r="M85" s="37">
        <f t="shared" si="10"/>
        <v>8217.4356114366328</v>
      </c>
      <c r="N85" s="4"/>
      <c r="R85" s="4"/>
      <c r="Y85" s="15"/>
      <c r="AI85" s="15"/>
    </row>
    <row r="86" spans="1:35" x14ac:dyDescent="0.25">
      <c r="A86" s="9">
        <v>44930.541666666664</v>
      </c>
      <c r="B86" s="5">
        <v>44930</v>
      </c>
      <c r="C86" s="6">
        <v>41833.445269097225</v>
      </c>
      <c r="D86" s="6">
        <v>7866.2231738281253</v>
      </c>
      <c r="E86" s="6">
        <v>14249</v>
      </c>
      <c r="F86" s="14">
        <f t="shared" si="7"/>
        <v>18.803670420229484</v>
      </c>
      <c r="G86" s="14">
        <f t="shared" si="8"/>
        <v>55.205440198106004</v>
      </c>
      <c r="H86" s="6">
        <f t="shared" si="11"/>
        <v>-351.2</v>
      </c>
      <c r="I86" s="14">
        <f t="shared" si="12"/>
        <v>-4.2738393898848042</v>
      </c>
      <c r="J86" s="9" t="b">
        <f t="shared" si="9"/>
        <v>1</v>
      </c>
      <c r="K86" t="b">
        <f t="shared" si="13"/>
        <v>1</v>
      </c>
      <c r="L86" s="35">
        <v>7866.2231738281253</v>
      </c>
      <c r="M86" s="37">
        <f t="shared" si="10"/>
        <v>7866.2231738281253</v>
      </c>
      <c r="N86" s="4"/>
      <c r="R86" s="4"/>
      <c r="Y86" s="15"/>
      <c r="AI86" s="15"/>
    </row>
    <row r="87" spans="1:35" x14ac:dyDescent="0.25">
      <c r="A87" s="9">
        <v>44930.583333333336</v>
      </c>
      <c r="B87" s="5">
        <v>44930</v>
      </c>
      <c r="C87" s="6">
        <v>41863.988270399306</v>
      </c>
      <c r="D87" s="6">
        <v>8099.4049609374997</v>
      </c>
      <c r="E87" s="6">
        <v>14249</v>
      </c>
      <c r="F87" s="14">
        <f t="shared" si="7"/>
        <v>19.346950196487445</v>
      </c>
      <c r="G87" s="14">
        <f t="shared" si="8"/>
        <v>56.841918456996979</v>
      </c>
      <c r="H87" s="6">
        <f t="shared" si="11"/>
        <v>233.2</v>
      </c>
      <c r="I87" s="14">
        <f t="shared" si="12"/>
        <v>2.9645739110973177</v>
      </c>
      <c r="J87" s="9" t="b">
        <f t="shared" si="9"/>
        <v>1</v>
      </c>
      <c r="K87" t="b">
        <f t="shared" si="13"/>
        <v>1</v>
      </c>
      <c r="L87" s="35">
        <v>8099.4049609374997</v>
      </c>
      <c r="M87" s="37">
        <f t="shared" si="10"/>
        <v>8099.4049609374997</v>
      </c>
      <c r="N87" s="4"/>
      <c r="R87" s="4"/>
      <c r="Y87" s="15"/>
      <c r="AI87" s="15"/>
    </row>
    <row r="88" spans="1:35" x14ac:dyDescent="0.25">
      <c r="A88" s="9">
        <v>44930.625</v>
      </c>
      <c r="B88" s="5">
        <v>44930</v>
      </c>
      <c r="C88" s="6">
        <v>41641.629605034723</v>
      </c>
      <c r="D88" s="6">
        <v>8017.3690082465282</v>
      </c>
      <c r="E88" s="6">
        <v>14249</v>
      </c>
      <c r="F88" s="14">
        <f t="shared" si="7"/>
        <v>19.253254697979401</v>
      </c>
      <c r="G88" s="14">
        <f t="shared" si="8"/>
        <v>56.266187158723611</v>
      </c>
      <c r="H88" s="6">
        <f t="shared" si="11"/>
        <v>-82</v>
      </c>
      <c r="I88" s="14">
        <f t="shared" si="12"/>
        <v>-1.0124200530221243</v>
      </c>
      <c r="J88" s="9" t="b">
        <f t="shared" si="9"/>
        <v>1</v>
      </c>
      <c r="K88" t="b">
        <f t="shared" si="13"/>
        <v>1</v>
      </c>
      <c r="L88" s="35">
        <v>8017.3690082465282</v>
      </c>
      <c r="M88" s="37">
        <f t="shared" si="10"/>
        <v>8017.3690082465282</v>
      </c>
      <c r="N88" s="4"/>
      <c r="R88" s="4"/>
      <c r="Y88" s="15"/>
      <c r="AI88" s="15"/>
    </row>
    <row r="89" spans="1:35" x14ac:dyDescent="0.25">
      <c r="A89" s="9">
        <v>44930.666666666664</v>
      </c>
      <c r="B89" s="5">
        <v>44930</v>
      </c>
      <c r="C89" s="6">
        <v>41956.217515190969</v>
      </c>
      <c r="D89" s="6">
        <v>7810.1118760850695</v>
      </c>
      <c r="E89" s="6">
        <v>14249</v>
      </c>
      <c r="F89" s="14">
        <f t="shared" si="7"/>
        <v>18.614909395150512</v>
      </c>
      <c r="G89" s="14">
        <f t="shared" si="8"/>
        <v>54.811649070707205</v>
      </c>
      <c r="H89" s="6">
        <f t="shared" si="11"/>
        <v>-207.3</v>
      </c>
      <c r="I89" s="14">
        <f t="shared" si="12"/>
        <v>-2.5856362578144374</v>
      </c>
      <c r="J89" s="9" t="b">
        <f t="shared" si="9"/>
        <v>1</v>
      </c>
      <c r="K89" t="b">
        <f t="shared" si="13"/>
        <v>1</v>
      </c>
      <c r="L89" s="35">
        <v>7810.1118760850695</v>
      </c>
      <c r="M89" s="37">
        <f t="shared" si="10"/>
        <v>7810.1118760850695</v>
      </c>
      <c r="N89" s="4"/>
      <c r="R89" s="4"/>
      <c r="Y89" s="15"/>
      <c r="AI89" s="15"/>
    </row>
    <row r="90" spans="1:35" x14ac:dyDescent="0.25">
      <c r="A90" s="9">
        <v>44930.708333333336</v>
      </c>
      <c r="B90" s="5">
        <v>44930</v>
      </c>
      <c r="C90" s="6">
        <v>42328.113524305554</v>
      </c>
      <c r="D90" s="6">
        <v>5968.5186998155386</v>
      </c>
      <c r="E90" s="6">
        <v>14249</v>
      </c>
      <c r="F90" s="14">
        <f t="shared" si="7"/>
        <v>14.100601710936891</v>
      </c>
      <c r="G90" s="14">
        <f t="shared" si="8"/>
        <v>41.88728121142212</v>
      </c>
      <c r="H90" s="6">
        <f t="shared" si="11"/>
        <v>-1841.6</v>
      </c>
      <c r="I90" s="14">
        <f t="shared" si="12"/>
        <v>-23.579687835702661</v>
      </c>
      <c r="J90" s="9" t="b">
        <f t="shared" si="9"/>
        <v>1</v>
      </c>
      <c r="K90" t="b">
        <f t="shared" si="13"/>
        <v>1</v>
      </c>
      <c r="L90" s="35">
        <v>5968.5186998155386</v>
      </c>
      <c r="M90" s="37">
        <f t="shared" si="10"/>
        <v>5968.5186998155386</v>
      </c>
      <c r="N90" s="4"/>
      <c r="R90" s="4"/>
      <c r="Y90" s="15"/>
      <c r="AI90" s="15"/>
    </row>
    <row r="91" spans="1:35" x14ac:dyDescent="0.25">
      <c r="A91" s="9">
        <v>44930.75</v>
      </c>
      <c r="B91" s="5">
        <v>44930</v>
      </c>
      <c r="C91" s="6">
        <v>42881.484144965281</v>
      </c>
      <c r="D91" s="6">
        <v>999.62281196488277</v>
      </c>
      <c r="E91" s="6">
        <v>14249</v>
      </c>
      <c r="F91" s="14">
        <f t="shared" si="7"/>
        <v>2.3311292318744257</v>
      </c>
      <c r="G91" s="14">
        <f t="shared" si="8"/>
        <v>7.01538923408578</v>
      </c>
      <c r="H91" s="6">
        <f t="shared" si="11"/>
        <v>-4968.8999999999996</v>
      </c>
      <c r="I91" s="14">
        <f t="shared" si="12"/>
        <v>-83.251812550299405</v>
      </c>
      <c r="J91" s="9" t="b">
        <f t="shared" si="9"/>
        <v>1</v>
      </c>
      <c r="K91" t="b">
        <f t="shared" si="13"/>
        <v>1</v>
      </c>
      <c r="L91" s="35">
        <v>999.62281196488277</v>
      </c>
      <c r="M91" s="37">
        <f t="shared" si="10"/>
        <v>999.62281196488277</v>
      </c>
      <c r="N91" s="4"/>
      <c r="R91" s="4"/>
      <c r="Y91" s="15"/>
      <c r="AI91" s="15"/>
    </row>
    <row r="92" spans="1:35" x14ac:dyDescent="0.25">
      <c r="A92" s="9">
        <v>44930.791666666664</v>
      </c>
      <c r="B92" s="5">
        <v>44930</v>
      </c>
      <c r="C92" s="6">
        <v>43986.475158420137</v>
      </c>
      <c r="D92" s="6">
        <v>0.69678411530123818</v>
      </c>
      <c r="E92" s="6">
        <v>14249</v>
      </c>
      <c r="F92" s="14">
        <f t="shared" si="7"/>
        <v>1.5840871831437394E-3</v>
      </c>
      <c r="G92" s="14">
        <f t="shared" si="8"/>
        <v>4.8900562516754733E-3</v>
      </c>
      <c r="H92" s="6">
        <f t="shared" si="11"/>
        <v>-998.9</v>
      </c>
      <c r="I92" s="14">
        <f t="shared" si="12"/>
        <v>-99.927691529621853</v>
      </c>
      <c r="J92" s="9" t="b">
        <f t="shared" si="9"/>
        <v>0</v>
      </c>
      <c r="K92" t="b">
        <f t="shared" si="13"/>
        <v>1</v>
      </c>
      <c r="L92" s="35">
        <v>0.69678411530123818</v>
      </c>
      <c r="M92" s="37">
        <f t="shared" si="10"/>
        <v>0</v>
      </c>
      <c r="N92" s="4"/>
      <c r="R92" s="4"/>
      <c r="Y92" s="15"/>
      <c r="AI92" s="15"/>
    </row>
    <row r="93" spans="1:35" x14ac:dyDescent="0.25">
      <c r="A93" s="9">
        <v>44930.833333333336</v>
      </c>
      <c r="B93" s="5">
        <v>44930</v>
      </c>
      <c r="C93" s="6">
        <v>43950.290197482638</v>
      </c>
      <c r="D93" s="6">
        <v>0.38144685397545497</v>
      </c>
      <c r="E93" s="6">
        <v>14249</v>
      </c>
      <c r="F93" s="14">
        <f t="shared" si="7"/>
        <v>8.6790519985532031E-4</v>
      </c>
      <c r="G93" s="14">
        <f t="shared" si="8"/>
        <v>2.6770078881006034E-3</v>
      </c>
      <c r="H93" s="6">
        <f t="shared" si="11"/>
        <v>-0.3</v>
      </c>
      <c r="I93" s="14">
        <f t="shared" si="12"/>
        <v>-43.054942472433098</v>
      </c>
      <c r="J93" s="9" t="b">
        <f t="shared" si="9"/>
        <v>0</v>
      </c>
      <c r="K93" t="b">
        <f t="shared" si="13"/>
        <v>0</v>
      </c>
      <c r="L93" s="35">
        <v>0.38144685397545497</v>
      </c>
      <c r="M93" s="37">
        <f t="shared" si="10"/>
        <v>0</v>
      </c>
      <c r="N93" s="4"/>
      <c r="R93" s="4"/>
      <c r="Y93" s="15"/>
      <c r="AI93" s="15"/>
    </row>
    <row r="94" spans="1:35" x14ac:dyDescent="0.25">
      <c r="A94" s="9">
        <v>44930.875</v>
      </c>
      <c r="B94" s="5">
        <v>44930</v>
      </c>
      <c r="C94" s="6">
        <v>43667.636289062502</v>
      </c>
      <c r="D94" s="6">
        <v>0.29064718908733794</v>
      </c>
      <c r="E94" s="6">
        <v>14249</v>
      </c>
      <c r="F94" s="14">
        <f t="shared" si="7"/>
        <v>6.6558947034221956E-4</v>
      </c>
      <c r="G94" s="14">
        <f t="shared" si="8"/>
        <v>2.0397725390366899E-3</v>
      </c>
      <c r="H94" s="6">
        <f t="shared" si="11"/>
        <v>-0.1</v>
      </c>
      <c r="I94" s="14">
        <f t="shared" si="12"/>
        <v>-26.215971886462253</v>
      </c>
      <c r="J94" s="9" t="b">
        <f t="shared" si="9"/>
        <v>0</v>
      </c>
      <c r="K94" t="b">
        <f t="shared" si="13"/>
        <v>0</v>
      </c>
      <c r="L94" s="35">
        <v>0.29064718908733794</v>
      </c>
      <c r="M94" s="37">
        <f t="shared" si="10"/>
        <v>0</v>
      </c>
      <c r="N94" s="4"/>
      <c r="R94" s="4"/>
      <c r="Y94" s="15"/>
      <c r="AI94" s="15"/>
    </row>
    <row r="95" spans="1:35" x14ac:dyDescent="0.25">
      <c r="A95" s="9">
        <v>44930.916666666664</v>
      </c>
      <c r="B95" s="5">
        <v>44930</v>
      </c>
      <c r="C95" s="6">
        <v>42948.39933376736</v>
      </c>
      <c r="D95" s="6">
        <v>0.29715622034337785</v>
      </c>
      <c r="E95" s="6">
        <v>14249</v>
      </c>
      <c r="F95" s="14">
        <f t="shared" si="7"/>
        <v>6.9189125777207824E-4</v>
      </c>
      <c r="G95" s="14">
        <f t="shared" si="8"/>
        <v>2.0854531570171793E-3</v>
      </c>
      <c r="H95" s="6">
        <f t="shared" si="11"/>
        <v>0</v>
      </c>
      <c r="I95" s="14">
        <f t="shared" si="12"/>
        <v>0</v>
      </c>
      <c r="J95" s="9" t="b">
        <f t="shared" si="9"/>
        <v>0</v>
      </c>
      <c r="K95" t="b">
        <f t="shared" si="13"/>
        <v>0</v>
      </c>
      <c r="L95" s="35">
        <v>0.29715622034337785</v>
      </c>
      <c r="M95" s="37">
        <f t="shared" si="10"/>
        <v>0</v>
      </c>
      <c r="N95" s="4"/>
      <c r="R95" s="4"/>
      <c r="Y95" s="15"/>
      <c r="AI95" s="15"/>
    </row>
    <row r="96" spans="1:35" x14ac:dyDescent="0.25">
      <c r="A96" s="9">
        <v>44930.958333333336</v>
      </c>
      <c r="B96" s="5">
        <v>44930</v>
      </c>
      <c r="C96" s="6">
        <v>41216.501961805552</v>
      </c>
      <c r="D96" s="6">
        <v>0.29524052701062625</v>
      </c>
      <c r="E96" s="6">
        <v>14249</v>
      </c>
      <c r="F96" s="14">
        <f t="shared" si="7"/>
        <v>7.163163125396214E-4</v>
      </c>
      <c r="G96" s="14">
        <f t="shared" si="8"/>
        <v>2.0720087515659082E-3</v>
      </c>
      <c r="H96" s="6">
        <f t="shared" si="11"/>
        <v>0</v>
      </c>
      <c r="I96" s="14">
        <f t="shared" si="12"/>
        <v>0</v>
      </c>
      <c r="J96" s="9" t="b">
        <f t="shared" si="9"/>
        <v>0</v>
      </c>
      <c r="K96" t="b">
        <f t="shared" si="13"/>
        <v>0</v>
      </c>
      <c r="L96" s="35">
        <v>0.29524052701062625</v>
      </c>
      <c r="M96" s="37">
        <f t="shared" si="10"/>
        <v>0</v>
      </c>
      <c r="N96" s="4"/>
      <c r="R96" s="4"/>
      <c r="Y96" s="15"/>
      <c r="AI96" s="15"/>
    </row>
    <row r="97" spans="1:35" x14ac:dyDescent="0.25">
      <c r="A97" s="9">
        <v>44931</v>
      </c>
      <c r="B97" s="5">
        <v>44931</v>
      </c>
      <c r="C97" s="6">
        <v>39684.501355251734</v>
      </c>
      <c r="D97" s="6">
        <v>0.29616059848003917</v>
      </c>
      <c r="E97" s="6">
        <v>14249</v>
      </c>
      <c r="F97" s="14">
        <f t="shared" si="7"/>
        <v>7.4628781606410712E-4</v>
      </c>
      <c r="G97" s="14">
        <f t="shared" si="8"/>
        <v>2.0784658465860003E-3</v>
      </c>
      <c r="H97" s="6">
        <f t="shared" si="11"/>
        <v>0</v>
      </c>
      <c r="I97" s="14">
        <f t="shared" si="12"/>
        <v>0</v>
      </c>
      <c r="J97" s="9" t="b">
        <f t="shared" si="9"/>
        <v>0</v>
      </c>
      <c r="K97" t="b">
        <f t="shared" si="13"/>
        <v>0</v>
      </c>
      <c r="L97" s="35">
        <v>0.29616059848003917</v>
      </c>
      <c r="M97" s="37">
        <f t="shared" si="10"/>
        <v>0</v>
      </c>
      <c r="N97" s="4"/>
      <c r="R97" s="4"/>
      <c r="Y97" s="15"/>
      <c r="AI97" s="15"/>
    </row>
    <row r="98" spans="1:35" x14ac:dyDescent="0.25">
      <c r="A98" s="9">
        <v>44931.041666666664</v>
      </c>
      <c r="B98" s="5">
        <v>44931</v>
      </c>
      <c r="C98" s="6">
        <v>38364.395941840281</v>
      </c>
      <c r="D98" s="6">
        <v>0.30096151027414536</v>
      </c>
      <c r="E98" s="6">
        <v>14249</v>
      </c>
      <c r="F98" s="14">
        <f t="shared" si="7"/>
        <v>7.8448129544486374E-4</v>
      </c>
      <c r="G98" s="14">
        <f t="shared" si="8"/>
        <v>2.1121588200866399E-3</v>
      </c>
      <c r="H98" s="6">
        <f t="shared" si="11"/>
        <v>0</v>
      </c>
      <c r="I98" s="14">
        <f t="shared" si="12"/>
        <v>0</v>
      </c>
      <c r="J98" s="9" t="b">
        <f t="shared" si="9"/>
        <v>0</v>
      </c>
      <c r="K98" t="b">
        <f t="shared" si="13"/>
        <v>0</v>
      </c>
      <c r="L98" s="35">
        <v>0.30096151027414536</v>
      </c>
      <c r="M98" s="37">
        <f t="shared" si="10"/>
        <v>0</v>
      </c>
      <c r="N98" s="4"/>
      <c r="R98" s="4"/>
      <c r="Y98" s="15"/>
      <c r="AI98" s="15"/>
    </row>
    <row r="99" spans="1:35" x14ac:dyDescent="0.25">
      <c r="A99" s="9">
        <v>44931.083333333336</v>
      </c>
      <c r="B99" s="5">
        <v>44931</v>
      </c>
      <c r="C99" s="6">
        <v>38109.59848090278</v>
      </c>
      <c r="D99" s="6">
        <v>0.29729835768540702</v>
      </c>
      <c r="E99" s="6">
        <v>14249</v>
      </c>
      <c r="F99" s="14">
        <f t="shared" si="7"/>
        <v>7.8011411701014674E-4</v>
      </c>
      <c r="G99" s="14">
        <f t="shared" si="8"/>
        <v>2.0864506820507194E-3</v>
      </c>
      <c r="H99" s="6">
        <f t="shared" si="11"/>
        <v>0</v>
      </c>
      <c r="I99" s="14">
        <f t="shared" si="12"/>
        <v>0</v>
      </c>
      <c r="J99" s="9" t="b">
        <f t="shared" si="9"/>
        <v>0</v>
      </c>
      <c r="K99" t="b">
        <f t="shared" si="13"/>
        <v>0</v>
      </c>
      <c r="L99" s="35">
        <v>0.29729835768540702</v>
      </c>
      <c r="M99" s="37">
        <f t="shared" si="10"/>
        <v>0</v>
      </c>
      <c r="N99" s="4"/>
      <c r="R99" s="4"/>
      <c r="Y99" s="15"/>
      <c r="AI99" s="15"/>
    </row>
    <row r="100" spans="1:35" x14ac:dyDescent="0.25">
      <c r="A100" s="9">
        <v>44931.125</v>
      </c>
      <c r="B100" s="5">
        <v>44931</v>
      </c>
      <c r="C100" s="6">
        <v>37840.014188368055</v>
      </c>
      <c r="D100" s="6">
        <v>0.28622275508112377</v>
      </c>
      <c r="E100" s="6">
        <v>14249</v>
      </c>
      <c r="F100" s="14">
        <f t="shared" si="7"/>
        <v>7.5640234608872862E-4</v>
      </c>
      <c r="G100" s="14">
        <f t="shared" si="8"/>
        <v>2.0087217003377342E-3</v>
      </c>
      <c r="H100" s="6">
        <f t="shared" si="11"/>
        <v>0</v>
      </c>
      <c r="I100" s="14">
        <f t="shared" si="12"/>
        <v>0</v>
      </c>
      <c r="J100" s="9" t="b">
        <f t="shared" si="9"/>
        <v>0</v>
      </c>
      <c r="K100" t="b">
        <f t="shared" si="13"/>
        <v>0</v>
      </c>
      <c r="L100" s="35">
        <v>0.28622275508112377</v>
      </c>
      <c r="M100" s="37">
        <f t="shared" si="10"/>
        <v>0</v>
      </c>
      <c r="N100" s="4"/>
      <c r="R100" s="4"/>
      <c r="Y100" s="15"/>
      <c r="AI100" s="15"/>
    </row>
    <row r="101" spans="1:35" x14ac:dyDescent="0.25">
      <c r="A101" s="9">
        <v>44931.166666666664</v>
      </c>
      <c r="B101" s="5">
        <v>44931</v>
      </c>
      <c r="C101" s="6">
        <v>37970.854262152781</v>
      </c>
      <c r="D101" s="6">
        <v>0.29159649418459999</v>
      </c>
      <c r="E101" s="6">
        <v>14249</v>
      </c>
      <c r="F101" s="14">
        <f t="shared" si="7"/>
        <v>7.6794820619889765E-4</v>
      </c>
      <c r="G101" s="14">
        <f t="shared" si="8"/>
        <v>2.0464347967197698E-3</v>
      </c>
      <c r="H101" s="6">
        <f t="shared" si="11"/>
        <v>0</v>
      </c>
      <c r="I101" s="14">
        <f t="shared" si="12"/>
        <v>0</v>
      </c>
      <c r="J101" s="9" t="b">
        <f t="shared" si="9"/>
        <v>0</v>
      </c>
      <c r="K101" t="b">
        <f t="shared" si="13"/>
        <v>0</v>
      </c>
      <c r="L101" s="35">
        <v>0.29159649418459999</v>
      </c>
      <c r="M101" s="37">
        <f t="shared" si="10"/>
        <v>0</v>
      </c>
      <c r="N101" s="4"/>
      <c r="R101" s="4"/>
      <c r="Y101" s="15"/>
      <c r="AI101" s="15"/>
    </row>
    <row r="102" spans="1:35" x14ac:dyDescent="0.25">
      <c r="A102" s="9">
        <v>44931.208333333336</v>
      </c>
      <c r="B102" s="5">
        <v>44931</v>
      </c>
      <c r="C102" s="6">
        <v>39125.905070529516</v>
      </c>
      <c r="D102" s="6">
        <v>0.29344408741841715</v>
      </c>
      <c r="E102" s="6">
        <v>14249</v>
      </c>
      <c r="F102" s="14">
        <f t="shared" si="7"/>
        <v>7.4999948726923028E-4</v>
      </c>
      <c r="G102" s="14">
        <f t="shared" si="8"/>
        <v>2.0594012732010466E-3</v>
      </c>
      <c r="H102" s="6">
        <f t="shared" si="11"/>
        <v>0</v>
      </c>
      <c r="I102" s="14">
        <f t="shared" si="12"/>
        <v>0</v>
      </c>
      <c r="J102" s="9" t="b">
        <f t="shared" si="9"/>
        <v>0</v>
      </c>
      <c r="K102" t="b">
        <f t="shared" si="13"/>
        <v>0</v>
      </c>
      <c r="L102" s="35">
        <v>0.29344408741841715</v>
      </c>
      <c r="M102" s="37">
        <f t="shared" si="10"/>
        <v>0</v>
      </c>
      <c r="N102" s="4"/>
      <c r="R102" s="4"/>
      <c r="Y102" s="15"/>
      <c r="AI102" s="15"/>
    </row>
    <row r="103" spans="1:35" x14ac:dyDescent="0.25">
      <c r="A103" s="9">
        <v>44931.25</v>
      </c>
      <c r="B103" s="5">
        <v>44931</v>
      </c>
      <c r="C103" s="6">
        <v>41681.691788194446</v>
      </c>
      <c r="D103" s="6">
        <v>0.30124852256642448</v>
      </c>
      <c r="E103" s="6">
        <v>14249</v>
      </c>
      <c r="F103" s="14">
        <f t="shared" si="7"/>
        <v>7.2273583350987555E-4</v>
      </c>
      <c r="G103" s="14">
        <f t="shared" si="8"/>
        <v>2.1141730827877359E-3</v>
      </c>
      <c r="H103" s="6">
        <f t="shared" si="11"/>
        <v>0</v>
      </c>
      <c r="I103" s="14">
        <f t="shared" si="12"/>
        <v>0</v>
      </c>
      <c r="J103" s="9" t="b">
        <f t="shared" si="9"/>
        <v>0</v>
      </c>
      <c r="K103" t="b">
        <f t="shared" si="13"/>
        <v>0</v>
      </c>
      <c r="L103" s="35">
        <v>0.30124852256642448</v>
      </c>
      <c r="M103" s="37">
        <f t="shared" si="10"/>
        <v>0</v>
      </c>
      <c r="N103" s="4"/>
      <c r="R103" s="4"/>
      <c r="Y103" s="15"/>
      <c r="AI103" s="15"/>
    </row>
    <row r="104" spans="1:35" x14ac:dyDescent="0.25">
      <c r="A104" s="9">
        <v>44931.291666666664</v>
      </c>
      <c r="B104" s="5">
        <v>44931</v>
      </c>
      <c r="C104" s="6">
        <v>45568.786884765628</v>
      </c>
      <c r="D104" s="6">
        <v>0.31443181423677341</v>
      </c>
      <c r="E104" s="6">
        <v>14249</v>
      </c>
      <c r="F104" s="14">
        <f t="shared" si="7"/>
        <v>6.9001576678332194E-4</v>
      </c>
      <c r="G104" s="14">
        <f t="shared" si="8"/>
        <v>2.2066939029880936E-3</v>
      </c>
      <c r="H104" s="6">
        <f t="shared" si="11"/>
        <v>0</v>
      </c>
      <c r="I104" s="14">
        <f t="shared" si="12"/>
        <v>0</v>
      </c>
      <c r="J104" s="9" t="b">
        <f t="shared" si="9"/>
        <v>0</v>
      </c>
      <c r="K104" t="b">
        <f t="shared" si="13"/>
        <v>0</v>
      </c>
      <c r="L104" s="35">
        <v>0.31443181423677341</v>
      </c>
      <c r="M104" s="37">
        <f t="shared" si="10"/>
        <v>0</v>
      </c>
      <c r="N104" s="4"/>
      <c r="R104" s="4"/>
      <c r="Y104" s="15"/>
      <c r="AI104" s="15"/>
    </row>
    <row r="105" spans="1:35" x14ac:dyDescent="0.25">
      <c r="A105" s="9">
        <v>44931.333333333336</v>
      </c>
      <c r="B105" s="5">
        <v>44931</v>
      </c>
      <c r="C105" s="6">
        <v>47484.731320529514</v>
      </c>
      <c r="D105" s="6">
        <v>124.29361491464907</v>
      </c>
      <c r="E105" s="6">
        <v>14249</v>
      </c>
      <c r="F105" s="14">
        <f t="shared" si="7"/>
        <v>0.26175490827914205</v>
      </c>
      <c r="G105" s="14">
        <f t="shared" si="8"/>
        <v>0.87229710797002646</v>
      </c>
      <c r="H105" s="6">
        <f t="shared" si="11"/>
        <v>124</v>
      </c>
      <c r="I105" s="14">
        <f t="shared" si="12"/>
        <v>39436.21299930723</v>
      </c>
      <c r="J105" s="9" t="b">
        <f t="shared" si="9"/>
        <v>1</v>
      </c>
      <c r="K105" t="b">
        <f t="shared" si="13"/>
        <v>1</v>
      </c>
      <c r="L105" s="35">
        <v>124.29361491464907</v>
      </c>
      <c r="M105" s="37">
        <f t="shared" si="10"/>
        <v>124.29361491464907</v>
      </c>
      <c r="N105" s="4"/>
      <c r="R105" s="4"/>
      <c r="Y105" s="15"/>
      <c r="AI105" s="15"/>
    </row>
    <row r="106" spans="1:35" x14ac:dyDescent="0.25">
      <c r="A106" s="9">
        <v>44931.375</v>
      </c>
      <c r="B106" s="5">
        <v>44931</v>
      </c>
      <c r="C106" s="6">
        <v>46803.333671875</v>
      </c>
      <c r="D106" s="6">
        <v>3161.2771032036676</v>
      </c>
      <c r="E106" s="6">
        <v>14249</v>
      </c>
      <c r="F106" s="14">
        <f t="shared" si="7"/>
        <v>6.7543844747609034</v>
      </c>
      <c r="G106" s="14">
        <f t="shared" si="8"/>
        <v>22.185957633543882</v>
      </c>
      <c r="H106" s="6">
        <f t="shared" si="11"/>
        <v>3037</v>
      </c>
      <c r="I106" s="14">
        <f t="shared" si="12"/>
        <v>2443.4078951565384</v>
      </c>
      <c r="J106" s="9" t="b">
        <f t="shared" si="9"/>
        <v>1</v>
      </c>
      <c r="K106" t="b">
        <f t="shared" si="13"/>
        <v>1</v>
      </c>
      <c r="L106" s="35">
        <v>3161.2771032036676</v>
      </c>
      <c r="M106" s="37">
        <f t="shared" si="10"/>
        <v>3161.2771032036676</v>
      </c>
      <c r="N106" s="4"/>
      <c r="R106" s="4"/>
      <c r="Y106" s="15"/>
      <c r="AI106" s="15"/>
    </row>
    <row r="107" spans="1:35" x14ac:dyDescent="0.25">
      <c r="A107" s="9">
        <v>44931.416666666664</v>
      </c>
      <c r="B107" s="5">
        <v>44931</v>
      </c>
      <c r="C107" s="6">
        <v>45325.745251736109</v>
      </c>
      <c r="D107" s="6">
        <v>8036.2550206163196</v>
      </c>
      <c r="E107" s="6">
        <v>14249</v>
      </c>
      <c r="F107" s="14">
        <f t="shared" si="7"/>
        <v>17.730000854886125</v>
      </c>
      <c r="G107" s="14">
        <f t="shared" si="8"/>
        <v>56.39872988010611</v>
      </c>
      <c r="H107" s="6">
        <f t="shared" si="11"/>
        <v>4875</v>
      </c>
      <c r="I107" s="14">
        <f t="shared" si="12"/>
        <v>154.2098285234037</v>
      </c>
      <c r="J107" s="9" t="b">
        <f t="shared" si="9"/>
        <v>1</v>
      </c>
      <c r="K107" t="b">
        <f t="shared" si="13"/>
        <v>1</v>
      </c>
      <c r="L107" s="35">
        <v>8036.2550206163196</v>
      </c>
      <c r="M107" s="37">
        <f t="shared" si="10"/>
        <v>8036.2550206163196</v>
      </c>
      <c r="N107" s="4"/>
      <c r="R107" s="4"/>
      <c r="Y107" s="15"/>
      <c r="AI107" s="15"/>
    </row>
    <row r="108" spans="1:35" x14ac:dyDescent="0.25">
      <c r="A108" s="9">
        <v>44931.458333333336</v>
      </c>
      <c r="B108" s="5">
        <v>44931</v>
      </c>
      <c r="C108" s="6">
        <v>44050.558786892361</v>
      </c>
      <c r="D108" s="6">
        <v>8685.9812988281246</v>
      </c>
      <c r="E108" s="6">
        <v>14249</v>
      </c>
      <c r="F108" s="14">
        <f t="shared" si="7"/>
        <v>19.718209117049195</v>
      </c>
      <c r="G108" s="14">
        <f t="shared" si="8"/>
        <v>60.958532520374234</v>
      </c>
      <c r="H108" s="6">
        <f t="shared" si="11"/>
        <v>649.70000000000005</v>
      </c>
      <c r="I108" s="14">
        <f t="shared" si="12"/>
        <v>8.084611530286816</v>
      </c>
      <c r="J108" s="9" t="b">
        <f t="shared" si="9"/>
        <v>1</v>
      </c>
      <c r="K108" t="b">
        <f t="shared" si="13"/>
        <v>1</v>
      </c>
      <c r="L108" s="35">
        <v>8685.9812988281246</v>
      </c>
      <c r="M108" s="37">
        <f t="shared" si="10"/>
        <v>8685.9812988281246</v>
      </c>
      <c r="N108" s="4"/>
      <c r="R108" s="4"/>
      <c r="Y108" s="15"/>
      <c r="AI108" s="15"/>
    </row>
    <row r="109" spans="1:35" x14ac:dyDescent="0.25">
      <c r="A109" s="9">
        <v>44931.5</v>
      </c>
      <c r="B109" s="5">
        <v>44931</v>
      </c>
      <c r="C109" s="6">
        <v>42784.791847873261</v>
      </c>
      <c r="D109" s="6">
        <v>8416.894022894965</v>
      </c>
      <c r="E109" s="6">
        <v>14249</v>
      </c>
      <c r="F109" s="14">
        <f t="shared" si="7"/>
        <v>19.672630529142918</v>
      </c>
      <c r="G109" s="14">
        <f t="shared" si="8"/>
        <v>59.070068235630323</v>
      </c>
      <c r="H109" s="6">
        <f t="shared" si="11"/>
        <v>-269.10000000000002</v>
      </c>
      <c r="I109" s="14">
        <f t="shared" si="12"/>
        <v>-3.0980955489313087</v>
      </c>
      <c r="J109" s="9" t="b">
        <f t="shared" si="9"/>
        <v>1</v>
      </c>
      <c r="K109" t="b">
        <f t="shared" si="13"/>
        <v>1</v>
      </c>
      <c r="L109" s="35">
        <v>8416.894022894965</v>
      </c>
      <c r="M109" s="37">
        <f t="shared" si="10"/>
        <v>8416.894022894965</v>
      </c>
      <c r="N109" s="4"/>
      <c r="R109" s="4"/>
      <c r="Y109" s="15"/>
      <c r="AI109" s="15"/>
    </row>
    <row r="110" spans="1:35" x14ac:dyDescent="0.25">
      <c r="A110" s="9">
        <v>44931.541666666664</v>
      </c>
      <c r="B110" s="5">
        <v>44931</v>
      </c>
      <c r="C110" s="6">
        <v>41907.798242187499</v>
      </c>
      <c r="D110" s="6">
        <v>8232.8538384331605</v>
      </c>
      <c r="E110" s="6">
        <v>14249</v>
      </c>
      <c r="F110" s="14">
        <f t="shared" si="7"/>
        <v>19.645159573535789</v>
      </c>
      <c r="G110" s="14">
        <f t="shared" si="8"/>
        <v>57.778467530585729</v>
      </c>
      <c r="H110" s="6">
        <f t="shared" si="11"/>
        <v>-184</v>
      </c>
      <c r="I110" s="14">
        <f t="shared" si="12"/>
        <v>-2.1860795621222966</v>
      </c>
      <c r="J110" s="9" t="b">
        <f t="shared" si="9"/>
        <v>1</v>
      </c>
      <c r="K110" t="b">
        <f t="shared" si="13"/>
        <v>1</v>
      </c>
      <c r="L110" s="35">
        <v>8232.8538384331605</v>
      </c>
      <c r="M110" s="37">
        <f t="shared" si="10"/>
        <v>8232.8538384331605</v>
      </c>
      <c r="N110" s="4"/>
      <c r="R110" s="4"/>
      <c r="Y110" s="15"/>
      <c r="AI110" s="15"/>
    </row>
    <row r="111" spans="1:35" x14ac:dyDescent="0.25">
      <c r="A111" s="9">
        <v>44931.583333333336</v>
      </c>
      <c r="B111" s="5">
        <v>44931</v>
      </c>
      <c r="C111" s="6">
        <v>41382.965567491323</v>
      </c>
      <c r="D111" s="6">
        <v>8369.8113281250007</v>
      </c>
      <c r="E111" s="6">
        <v>14249</v>
      </c>
      <c r="F111" s="14">
        <f t="shared" si="7"/>
        <v>20.225257453999294</v>
      </c>
      <c r="G111" s="14">
        <f t="shared" si="8"/>
        <v>58.739640172117348</v>
      </c>
      <c r="H111" s="6">
        <f t="shared" si="11"/>
        <v>137</v>
      </c>
      <c r="I111" s="14">
        <f t="shared" si="12"/>
        <v>1.6640645235367524</v>
      </c>
      <c r="J111" s="9" t="b">
        <f t="shared" si="9"/>
        <v>1</v>
      </c>
      <c r="K111" t="b">
        <f t="shared" si="13"/>
        <v>1</v>
      </c>
      <c r="L111" s="35">
        <v>8369.8113281250007</v>
      </c>
      <c r="M111" s="37">
        <f t="shared" si="10"/>
        <v>8369.8113281250007</v>
      </c>
      <c r="N111" s="4"/>
      <c r="R111" s="4"/>
      <c r="Y111" s="15"/>
      <c r="AI111" s="15"/>
    </row>
    <row r="112" spans="1:35" x14ac:dyDescent="0.25">
      <c r="A112" s="9">
        <v>44931.625</v>
      </c>
      <c r="B112" s="5">
        <v>44931</v>
      </c>
      <c r="C112" s="6">
        <v>41130.991957465281</v>
      </c>
      <c r="D112" s="6">
        <v>8591.2647059461797</v>
      </c>
      <c r="E112" s="6">
        <v>14249</v>
      </c>
      <c r="F112" s="14">
        <f t="shared" si="7"/>
        <v>20.8875699249623</v>
      </c>
      <c r="G112" s="14">
        <f t="shared" si="8"/>
        <v>60.293808028255881</v>
      </c>
      <c r="H112" s="6">
        <f t="shared" si="11"/>
        <v>221.5</v>
      </c>
      <c r="I112" s="14">
        <f t="shared" si="12"/>
        <v>2.6464156874802613</v>
      </c>
      <c r="J112" s="9" t="b">
        <f t="shared" si="9"/>
        <v>1</v>
      </c>
      <c r="K112" t="b">
        <f t="shared" si="13"/>
        <v>1</v>
      </c>
      <c r="L112" s="35">
        <v>8591.2647059461797</v>
      </c>
      <c r="M112" s="37">
        <f t="shared" si="10"/>
        <v>8591.2647059461797</v>
      </c>
      <c r="N112" s="4"/>
      <c r="R112" s="4"/>
      <c r="Y112" s="15"/>
      <c r="AI112" s="15"/>
    </row>
    <row r="113" spans="1:35" x14ac:dyDescent="0.25">
      <c r="A113" s="9">
        <v>44931.666666666664</v>
      </c>
      <c r="B113" s="5">
        <v>44931</v>
      </c>
      <c r="C113" s="6">
        <v>41281.608984375001</v>
      </c>
      <c r="D113" s="6">
        <v>8668.2479806857646</v>
      </c>
      <c r="E113" s="6">
        <v>14249</v>
      </c>
      <c r="F113" s="14">
        <f t="shared" si="7"/>
        <v>20.997844303904621</v>
      </c>
      <c r="G113" s="14">
        <f t="shared" si="8"/>
        <v>60.834079448984248</v>
      </c>
      <c r="H113" s="6">
        <f t="shared" si="11"/>
        <v>77</v>
      </c>
      <c r="I113" s="14">
        <f t="shared" si="12"/>
        <v>0.89625919623576278</v>
      </c>
      <c r="J113" s="9" t="b">
        <f t="shared" si="9"/>
        <v>1</v>
      </c>
      <c r="K113" t="b">
        <f t="shared" si="13"/>
        <v>1</v>
      </c>
      <c r="L113" s="35">
        <v>8668.2479806857646</v>
      </c>
      <c r="M113" s="37">
        <f t="shared" si="10"/>
        <v>8668.2479806857646</v>
      </c>
      <c r="N113" s="4"/>
      <c r="R113" s="4"/>
      <c r="Y113" s="15"/>
      <c r="AI113" s="15"/>
    </row>
    <row r="114" spans="1:35" x14ac:dyDescent="0.25">
      <c r="A114" s="9">
        <v>44931.708333333336</v>
      </c>
      <c r="B114" s="5">
        <v>44931</v>
      </c>
      <c r="C114" s="6">
        <v>41595.908263888887</v>
      </c>
      <c r="D114" s="6">
        <v>6034.9280864800348</v>
      </c>
      <c r="E114" s="6">
        <v>14249</v>
      </c>
      <c r="F114" s="14">
        <f t="shared" si="7"/>
        <v>14.508465708198523</v>
      </c>
      <c r="G114" s="14">
        <f t="shared" si="8"/>
        <v>42.353344701242435</v>
      </c>
      <c r="H114" s="6">
        <f t="shared" si="11"/>
        <v>-2633.3</v>
      </c>
      <c r="I114" s="14">
        <f t="shared" si="12"/>
        <v>-30.378687894801942</v>
      </c>
      <c r="J114" s="9" t="b">
        <f t="shared" si="9"/>
        <v>1</v>
      </c>
      <c r="K114" t="b">
        <f t="shared" si="13"/>
        <v>1</v>
      </c>
      <c r="L114" s="35">
        <v>6034.9280864800348</v>
      </c>
      <c r="M114" s="37">
        <f t="shared" si="10"/>
        <v>6034.9280864800348</v>
      </c>
      <c r="N114" s="4"/>
      <c r="R114" s="4"/>
      <c r="Y114" s="15"/>
      <c r="AI114" s="15"/>
    </row>
    <row r="115" spans="1:35" x14ac:dyDescent="0.25">
      <c r="A115" s="9">
        <v>44931.75</v>
      </c>
      <c r="B115" s="5">
        <v>44931</v>
      </c>
      <c r="C115" s="6">
        <v>42416.314631076391</v>
      </c>
      <c r="D115" s="6">
        <v>1007.7471010250515</v>
      </c>
      <c r="E115" s="6">
        <v>14249</v>
      </c>
      <c r="F115" s="14">
        <f t="shared" si="7"/>
        <v>2.3758478542752126</v>
      </c>
      <c r="G115" s="14">
        <f t="shared" si="8"/>
        <v>7.0724057900558037</v>
      </c>
      <c r="H115" s="6">
        <f t="shared" si="11"/>
        <v>-5027.2</v>
      </c>
      <c r="I115" s="14">
        <f t="shared" si="12"/>
        <v>-83.301738280235114</v>
      </c>
      <c r="J115" s="9" t="b">
        <f t="shared" si="9"/>
        <v>1</v>
      </c>
      <c r="K115" t="b">
        <f t="shared" si="13"/>
        <v>1</v>
      </c>
      <c r="L115" s="35">
        <v>1007.7471010250515</v>
      </c>
      <c r="M115" s="37">
        <f t="shared" si="10"/>
        <v>1007.7471010250515</v>
      </c>
      <c r="N115" s="4"/>
      <c r="R115" s="4"/>
      <c r="Y115" s="15"/>
      <c r="AI115" s="15"/>
    </row>
    <row r="116" spans="1:35" x14ac:dyDescent="0.25">
      <c r="A116" s="9">
        <v>44931.791666666664</v>
      </c>
      <c r="B116" s="5">
        <v>44931</v>
      </c>
      <c r="C116" s="6">
        <v>43985.920373263885</v>
      </c>
      <c r="D116" s="6">
        <v>0.60188555252220899</v>
      </c>
      <c r="E116" s="6">
        <v>14249</v>
      </c>
      <c r="F116" s="14">
        <f t="shared" si="7"/>
        <v>1.3683595737331784E-3</v>
      </c>
      <c r="G116" s="14">
        <f t="shared" si="8"/>
        <v>4.2240546882041478E-3</v>
      </c>
      <c r="H116" s="6">
        <f t="shared" si="11"/>
        <v>-1007.1</v>
      </c>
      <c r="I116" s="14">
        <f t="shared" si="12"/>
        <v>-99.935787359309373</v>
      </c>
      <c r="J116" s="9" t="b">
        <f t="shared" si="9"/>
        <v>0</v>
      </c>
      <c r="K116" t="b">
        <f t="shared" si="13"/>
        <v>1</v>
      </c>
      <c r="L116" s="35">
        <v>0.60188555252220899</v>
      </c>
      <c r="M116" s="37">
        <f t="shared" si="10"/>
        <v>0</v>
      </c>
      <c r="N116" s="4"/>
      <c r="R116" s="4"/>
      <c r="Y116" s="15"/>
      <c r="AI116" s="15"/>
    </row>
    <row r="117" spans="1:35" x14ac:dyDescent="0.25">
      <c r="A117" s="9">
        <v>44931.833333333336</v>
      </c>
      <c r="B117" s="5">
        <v>44931</v>
      </c>
      <c r="C117" s="6">
        <v>43717.701423611114</v>
      </c>
      <c r="D117" s="6">
        <v>0.30518573414948252</v>
      </c>
      <c r="E117" s="6">
        <v>14249</v>
      </c>
      <c r="F117" s="14">
        <f t="shared" si="7"/>
        <v>6.9808275415106206E-4</v>
      </c>
      <c r="G117" s="14">
        <f t="shared" si="8"/>
        <v>2.1418045768087763E-3</v>
      </c>
      <c r="H117" s="6">
        <f t="shared" si="11"/>
        <v>-0.3</v>
      </c>
      <c r="I117" s="14">
        <f t="shared" si="12"/>
        <v>-49.843362869044824</v>
      </c>
      <c r="J117" s="9" t="b">
        <f t="shared" si="9"/>
        <v>0</v>
      </c>
      <c r="K117" t="b">
        <f t="shared" si="13"/>
        <v>0</v>
      </c>
      <c r="L117" s="35">
        <v>0.30518573414948252</v>
      </c>
      <c r="M117" s="37">
        <f t="shared" si="10"/>
        <v>0</v>
      </c>
      <c r="N117" s="4"/>
      <c r="R117" s="4"/>
      <c r="Y117" s="15"/>
      <c r="AI117" s="15"/>
    </row>
    <row r="118" spans="1:35" x14ac:dyDescent="0.25">
      <c r="A118" s="9">
        <v>44931.875</v>
      </c>
      <c r="B118" s="5">
        <v>44931</v>
      </c>
      <c r="C118" s="6">
        <v>43924.066336805554</v>
      </c>
      <c r="D118" s="6">
        <v>0.3012962578071488</v>
      </c>
      <c r="E118" s="6">
        <v>14249</v>
      </c>
      <c r="F118" s="14">
        <f t="shared" si="7"/>
        <v>6.8594800740176879E-4</v>
      </c>
      <c r="G118" s="14">
        <f t="shared" si="8"/>
        <v>2.1145080904424788E-3</v>
      </c>
      <c r="H118" s="6">
        <f t="shared" si="11"/>
        <v>0</v>
      </c>
      <c r="I118" s="14">
        <f t="shared" si="12"/>
        <v>0</v>
      </c>
      <c r="J118" s="9" t="b">
        <f t="shared" si="9"/>
        <v>0</v>
      </c>
      <c r="K118" t="b">
        <f t="shared" si="13"/>
        <v>0</v>
      </c>
      <c r="L118" s="35">
        <v>0.3012962578071488</v>
      </c>
      <c r="M118" s="37">
        <f t="shared" si="10"/>
        <v>0</v>
      </c>
      <c r="N118" s="4"/>
      <c r="R118" s="4"/>
      <c r="Y118" s="15"/>
      <c r="AI118" s="15"/>
    </row>
    <row r="119" spans="1:35" x14ac:dyDescent="0.25">
      <c r="A119" s="9">
        <v>44931.916666666664</v>
      </c>
      <c r="B119" s="5">
        <v>44931</v>
      </c>
      <c r="C119" s="6">
        <v>43370.125070529517</v>
      </c>
      <c r="D119" s="6">
        <v>0.31864134090642132</v>
      </c>
      <c r="E119" s="6">
        <v>14249</v>
      </c>
      <c r="F119" s="14">
        <f t="shared" si="7"/>
        <v>7.347023795486854E-4</v>
      </c>
      <c r="G119" s="14">
        <f t="shared" si="8"/>
        <v>2.2362365141864082E-3</v>
      </c>
      <c r="H119" s="6">
        <f t="shared" si="11"/>
        <v>0</v>
      </c>
      <c r="I119" s="14">
        <f t="shared" si="12"/>
        <v>0</v>
      </c>
      <c r="J119" s="9" t="b">
        <f t="shared" si="9"/>
        <v>0</v>
      </c>
      <c r="K119" t="b">
        <f t="shared" si="13"/>
        <v>0</v>
      </c>
      <c r="L119" s="35">
        <v>0.31864134090642132</v>
      </c>
      <c r="M119" s="37">
        <f t="shared" si="10"/>
        <v>0</v>
      </c>
      <c r="N119" s="4"/>
      <c r="R119" s="4"/>
      <c r="Y119" s="15"/>
      <c r="AI119" s="15"/>
    </row>
    <row r="120" spans="1:35" x14ac:dyDescent="0.25">
      <c r="A120" s="9">
        <v>44931.958333333336</v>
      </c>
      <c r="B120" s="5">
        <v>44931</v>
      </c>
      <c r="C120" s="6">
        <v>41980.840039062503</v>
      </c>
      <c r="D120" s="6">
        <v>0.31488025140431192</v>
      </c>
      <c r="E120" s="6">
        <v>14249</v>
      </c>
      <c r="F120" s="14">
        <f t="shared" si="7"/>
        <v>7.5005705248232496E-4</v>
      </c>
      <c r="G120" s="14">
        <f t="shared" si="8"/>
        <v>2.2098410513321071E-3</v>
      </c>
      <c r="H120" s="6">
        <f t="shared" si="11"/>
        <v>0</v>
      </c>
      <c r="I120" s="14">
        <f t="shared" si="12"/>
        <v>0</v>
      </c>
      <c r="J120" s="9" t="b">
        <f t="shared" si="9"/>
        <v>0</v>
      </c>
      <c r="K120" t="b">
        <f t="shared" si="13"/>
        <v>0</v>
      </c>
      <c r="L120" s="35">
        <v>0.31488025140431192</v>
      </c>
      <c r="M120" s="37">
        <f t="shared" si="10"/>
        <v>0</v>
      </c>
      <c r="N120" s="4"/>
      <c r="R120" s="4"/>
      <c r="Y120" s="15"/>
      <c r="AI120" s="15"/>
    </row>
    <row r="121" spans="1:35" x14ac:dyDescent="0.25">
      <c r="A121" s="9">
        <v>44932</v>
      </c>
      <c r="B121" s="5">
        <v>44932</v>
      </c>
      <c r="C121" s="6">
        <v>40467.973081597222</v>
      </c>
      <c r="D121" s="6">
        <v>0.34808696233563952</v>
      </c>
      <c r="E121" s="6">
        <v>14249</v>
      </c>
      <c r="F121" s="14">
        <f t="shared" si="7"/>
        <v>8.6015418077346653E-4</v>
      </c>
      <c r="G121" s="14">
        <f t="shared" si="8"/>
        <v>2.4428869558259497E-3</v>
      </c>
      <c r="H121" s="6">
        <f t="shared" si="11"/>
        <v>0</v>
      </c>
      <c r="I121" s="14">
        <f t="shared" si="12"/>
        <v>0</v>
      </c>
      <c r="J121" s="9" t="b">
        <f t="shared" si="9"/>
        <v>0</v>
      </c>
      <c r="K121" t="b">
        <f t="shared" si="13"/>
        <v>0</v>
      </c>
      <c r="L121" s="35">
        <v>0.34808696233563952</v>
      </c>
      <c r="M121" s="37">
        <f t="shared" si="10"/>
        <v>0</v>
      </c>
      <c r="N121" s="4"/>
      <c r="R121" s="4"/>
      <c r="Y121" s="15"/>
      <c r="AI121" s="15"/>
    </row>
    <row r="122" spans="1:35" x14ac:dyDescent="0.25">
      <c r="A122" s="9">
        <v>44932.041666666664</v>
      </c>
      <c r="B122" s="5">
        <v>44932</v>
      </c>
      <c r="C122" s="6">
        <v>39238.578081597225</v>
      </c>
      <c r="D122" s="6">
        <v>0.31883449511395562</v>
      </c>
      <c r="E122" s="6">
        <v>14249</v>
      </c>
      <c r="F122" s="14">
        <f t="shared" si="7"/>
        <v>8.12553641599689E-4</v>
      </c>
      <c r="G122" s="14">
        <f t="shared" si="8"/>
        <v>2.2375920774367016E-3</v>
      </c>
      <c r="H122" s="6">
        <f t="shared" si="11"/>
        <v>0</v>
      </c>
      <c r="I122" s="14">
        <f t="shared" si="12"/>
        <v>0</v>
      </c>
      <c r="J122" s="9" t="b">
        <f t="shared" si="9"/>
        <v>0</v>
      </c>
      <c r="K122" t="b">
        <f t="shared" si="13"/>
        <v>0</v>
      </c>
      <c r="L122" s="35">
        <v>0.31883449511395562</v>
      </c>
      <c r="M122" s="37">
        <f t="shared" si="10"/>
        <v>0</v>
      </c>
      <c r="N122" s="4"/>
      <c r="R122" s="4"/>
      <c r="Y122" s="15"/>
      <c r="AI122" s="15"/>
    </row>
    <row r="123" spans="1:35" x14ac:dyDescent="0.25">
      <c r="A123" s="9">
        <v>44932.083333333336</v>
      </c>
      <c r="B123" s="5">
        <v>44932</v>
      </c>
      <c r="C123" s="6">
        <v>38758.340130208337</v>
      </c>
      <c r="D123" s="6">
        <v>0.31879173081782131</v>
      </c>
      <c r="E123" s="6">
        <v>14249</v>
      </c>
      <c r="F123" s="14">
        <f t="shared" si="7"/>
        <v>8.2251130917073074E-4</v>
      </c>
      <c r="G123" s="14">
        <f t="shared" si="8"/>
        <v>2.2372919560518022E-3</v>
      </c>
      <c r="H123" s="6">
        <f t="shared" si="11"/>
        <v>0</v>
      </c>
      <c r="I123" s="14">
        <f t="shared" si="12"/>
        <v>0</v>
      </c>
      <c r="J123" s="9" t="b">
        <f t="shared" si="9"/>
        <v>0</v>
      </c>
      <c r="K123" t="b">
        <f t="shared" si="13"/>
        <v>0</v>
      </c>
      <c r="L123" s="35">
        <v>0.31879173081782131</v>
      </c>
      <c r="M123" s="37">
        <f t="shared" si="10"/>
        <v>0</v>
      </c>
      <c r="N123" s="4"/>
      <c r="R123" s="4"/>
      <c r="Y123" s="15"/>
      <c r="AI123" s="15"/>
    </row>
    <row r="124" spans="1:35" x14ac:dyDescent="0.25">
      <c r="A124" s="9">
        <v>44932.125</v>
      </c>
      <c r="B124" s="5">
        <v>44932</v>
      </c>
      <c r="C124" s="6">
        <v>38478.787530381946</v>
      </c>
      <c r="D124" s="6">
        <v>0.31544011268350813</v>
      </c>
      <c r="E124" s="6">
        <v>14249</v>
      </c>
      <c r="F124" s="14">
        <f t="shared" si="7"/>
        <v>8.1977664299958525E-4</v>
      </c>
      <c r="G124" s="14">
        <f t="shared" si="8"/>
        <v>2.2137701781423827E-3</v>
      </c>
      <c r="H124" s="6">
        <f t="shared" si="11"/>
        <v>0</v>
      </c>
      <c r="I124" s="14">
        <f t="shared" si="12"/>
        <v>0</v>
      </c>
      <c r="J124" s="9" t="b">
        <f t="shared" si="9"/>
        <v>0</v>
      </c>
      <c r="K124" t="b">
        <f t="shared" si="13"/>
        <v>0</v>
      </c>
      <c r="L124" s="35">
        <v>0.31544011268350813</v>
      </c>
      <c r="M124" s="37">
        <f t="shared" si="10"/>
        <v>0</v>
      </c>
      <c r="N124" s="4"/>
      <c r="R124" s="4"/>
      <c r="Y124" s="15"/>
      <c r="AI124" s="15"/>
    </row>
    <row r="125" spans="1:35" x14ac:dyDescent="0.25">
      <c r="A125" s="9">
        <v>44932.166666666664</v>
      </c>
      <c r="B125" s="5">
        <v>44932</v>
      </c>
      <c r="C125" s="6">
        <v>38796.564583333333</v>
      </c>
      <c r="D125" s="6">
        <v>0.30624397416909538</v>
      </c>
      <c r="E125" s="6">
        <v>14249</v>
      </c>
      <c r="F125" s="14">
        <f t="shared" si="7"/>
        <v>7.8935848433511844E-4</v>
      </c>
      <c r="G125" s="14">
        <f t="shared" si="8"/>
        <v>2.1492313437370719E-3</v>
      </c>
      <c r="H125" s="6">
        <f t="shared" si="11"/>
        <v>0</v>
      </c>
      <c r="I125" s="14">
        <f t="shared" si="12"/>
        <v>0</v>
      </c>
      <c r="J125" s="9" t="b">
        <f t="shared" si="9"/>
        <v>0</v>
      </c>
      <c r="K125" t="b">
        <f t="shared" si="13"/>
        <v>0</v>
      </c>
      <c r="L125" s="35">
        <v>0.30624397416909538</v>
      </c>
      <c r="M125" s="37">
        <f t="shared" si="10"/>
        <v>0</v>
      </c>
      <c r="N125" s="4"/>
      <c r="R125" s="4"/>
      <c r="Y125" s="15"/>
      <c r="AI125" s="15"/>
    </row>
    <row r="126" spans="1:35" x14ac:dyDescent="0.25">
      <c r="A126" s="9">
        <v>44932.208333333336</v>
      </c>
      <c r="B126" s="5">
        <v>44932</v>
      </c>
      <c r="C126" s="6">
        <v>39772.571241319441</v>
      </c>
      <c r="D126" s="6">
        <v>0.33032126877042983</v>
      </c>
      <c r="E126" s="6">
        <v>14249</v>
      </c>
      <c r="F126" s="14">
        <f t="shared" si="7"/>
        <v>8.3052530540761568E-4</v>
      </c>
      <c r="G126" s="14">
        <f t="shared" si="8"/>
        <v>2.3182066725414407E-3</v>
      </c>
      <c r="H126" s="6">
        <f t="shared" si="11"/>
        <v>0</v>
      </c>
      <c r="I126" s="14">
        <f t="shared" si="12"/>
        <v>0</v>
      </c>
      <c r="J126" s="9" t="b">
        <f t="shared" si="9"/>
        <v>0</v>
      </c>
      <c r="K126" t="b">
        <f t="shared" si="13"/>
        <v>0</v>
      </c>
      <c r="L126" s="35">
        <v>0.33032126877042983</v>
      </c>
      <c r="M126" s="37">
        <f t="shared" si="10"/>
        <v>0</v>
      </c>
      <c r="N126" s="4"/>
      <c r="R126" s="4"/>
      <c r="Y126" s="15"/>
      <c r="AI126" s="15"/>
    </row>
    <row r="127" spans="1:35" x14ac:dyDescent="0.25">
      <c r="A127" s="9">
        <v>44932.25</v>
      </c>
      <c r="B127" s="5">
        <v>44932</v>
      </c>
      <c r="C127" s="6">
        <v>41666.635911458332</v>
      </c>
      <c r="D127" s="6">
        <v>0.32177350661820836</v>
      </c>
      <c r="E127" s="6">
        <v>14249</v>
      </c>
      <c r="F127" s="14">
        <f t="shared" si="7"/>
        <v>7.7225698590588788E-4</v>
      </c>
      <c r="G127" s="14">
        <f t="shared" si="8"/>
        <v>2.2582181670166915E-3</v>
      </c>
      <c r="H127" s="6">
        <f t="shared" si="11"/>
        <v>0</v>
      </c>
      <c r="I127" s="14">
        <f t="shared" si="12"/>
        <v>0</v>
      </c>
      <c r="J127" s="9" t="b">
        <f t="shared" si="9"/>
        <v>0</v>
      </c>
      <c r="K127" t="b">
        <f t="shared" si="13"/>
        <v>0</v>
      </c>
      <c r="L127" s="35">
        <v>0.32177350661820836</v>
      </c>
      <c r="M127" s="37">
        <f t="shared" si="10"/>
        <v>0</v>
      </c>
      <c r="N127" s="4"/>
      <c r="R127" s="4"/>
      <c r="Y127" s="15"/>
      <c r="AI127" s="15"/>
    </row>
    <row r="128" spans="1:35" x14ac:dyDescent="0.25">
      <c r="A128" s="9">
        <v>44932.291666666664</v>
      </c>
      <c r="B128" s="5">
        <v>44932</v>
      </c>
      <c r="C128" s="6">
        <v>44944.12676215278</v>
      </c>
      <c r="D128" s="6">
        <v>0.34406030923128128</v>
      </c>
      <c r="E128" s="6">
        <v>14249</v>
      </c>
      <c r="F128" s="14">
        <f t="shared" si="7"/>
        <v>7.6552896678151218E-4</v>
      </c>
      <c r="G128" s="14">
        <f t="shared" si="8"/>
        <v>2.4146277579569181E-3</v>
      </c>
      <c r="H128" s="6">
        <f t="shared" si="11"/>
        <v>0</v>
      </c>
      <c r="I128" s="14">
        <f t="shared" si="12"/>
        <v>0</v>
      </c>
      <c r="J128" s="9" t="b">
        <f t="shared" si="9"/>
        <v>0</v>
      </c>
      <c r="K128" t="b">
        <f t="shared" si="13"/>
        <v>0</v>
      </c>
      <c r="L128" s="35">
        <v>0.34406030923128128</v>
      </c>
      <c r="M128" s="37">
        <f t="shared" si="10"/>
        <v>0</v>
      </c>
      <c r="N128" s="4"/>
      <c r="R128" s="4"/>
      <c r="Y128" s="15"/>
      <c r="AI128" s="15"/>
    </row>
    <row r="129" spans="1:35" x14ac:dyDescent="0.25">
      <c r="A129" s="9">
        <v>44932.333333333336</v>
      </c>
      <c r="B129" s="5">
        <v>44932</v>
      </c>
      <c r="C129" s="6">
        <v>46485.861002604164</v>
      </c>
      <c r="D129" s="6">
        <v>83.207294262680747</v>
      </c>
      <c r="E129" s="6">
        <v>14249</v>
      </c>
      <c r="F129" s="14">
        <f t="shared" si="7"/>
        <v>0.17899484373973287</v>
      </c>
      <c r="G129" s="14">
        <f t="shared" si="8"/>
        <v>0.5839518160059004</v>
      </c>
      <c r="H129" s="6">
        <f t="shared" si="11"/>
        <v>82.9</v>
      </c>
      <c r="I129" s="14">
        <f t="shared" si="12"/>
        <v>24094.613001197318</v>
      </c>
      <c r="J129" s="9" t="b">
        <f t="shared" si="9"/>
        <v>1</v>
      </c>
      <c r="K129" t="b">
        <f t="shared" si="13"/>
        <v>1</v>
      </c>
      <c r="L129" s="35">
        <v>83.207294262680747</v>
      </c>
      <c r="M129" s="37">
        <f t="shared" si="10"/>
        <v>83.207294262680747</v>
      </c>
      <c r="N129" s="4"/>
      <c r="R129" s="4"/>
      <c r="Y129" s="15"/>
      <c r="AI129" s="15"/>
    </row>
    <row r="130" spans="1:35" x14ac:dyDescent="0.25">
      <c r="A130" s="9">
        <v>44932.375</v>
      </c>
      <c r="B130" s="5">
        <v>44932</v>
      </c>
      <c r="C130" s="6">
        <v>46083.733311631942</v>
      </c>
      <c r="D130" s="6">
        <v>2588.4692797851562</v>
      </c>
      <c r="E130" s="6">
        <v>14249</v>
      </c>
      <c r="F130" s="14">
        <f t="shared" si="7"/>
        <v>5.6168827778798978</v>
      </c>
      <c r="G130" s="14">
        <f t="shared" si="8"/>
        <v>18.165971505264626</v>
      </c>
      <c r="H130" s="6">
        <f t="shared" si="11"/>
        <v>2505.3000000000002</v>
      </c>
      <c r="I130" s="14">
        <f t="shared" si="12"/>
        <v>3010.9139134976667</v>
      </c>
      <c r="J130" s="9" t="b">
        <f t="shared" si="9"/>
        <v>1</v>
      </c>
      <c r="K130" t="b">
        <f t="shared" si="13"/>
        <v>1</v>
      </c>
      <c r="L130" s="35">
        <v>2588.4692797851562</v>
      </c>
      <c r="M130" s="37">
        <f t="shared" si="10"/>
        <v>2588.4692797851562</v>
      </c>
      <c r="N130" s="4"/>
      <c r="R130" s="4"/>
      <c r="Y130" s="15"/>
      <c r="AI130" s="15"/>
    </row>
    <row r="131" spans="1:35" x14ac:dyDescent="0.25">
      <c r="A131" s="9">
        <v>44932.416666666664</v>
      </c>
      <c r="B131" s="5">
        <v>44932</v>
      </c>
      <c r="C131" s="6">
        <v>45020.233225911456</v>
      </c>
      <c r="D131" s="6">
        <v>6063.9999846733945</v>
      </c>
      <c r="E131" s="6">
        <v>14249</v>
      </c>
      <c r="F131" s="14">
        <f t="shared" ref="F131:F194" si="14">D131/C131*100</f>
        <v>13.46949926768316</v>
      </c>
      <c r="G131" s="14">
        <f t="shared" ref="G131:G194" si="15">D131/E131*100</f>
        <v>42.557372339626603</v>
      </c>
      <c r="H131" s="6">
        <f t="shared" si="11"/>
        <v>3475.5</v>
      </c>
      <c r="I131" s="14">
        <f t="shared" si="12"/>
        <v>134.26854346474869</v>
      </c>
      <c r="J131" s="9" t="b">
        <f t="shared" ref="J131:J194" si="16">D131&gt;5</f>
        <v>1</v>
      </c>
      <c r="K131" t="b">
        <f t="shared" si="13"/>
        <v>1</v>
      </c>
      <c r="L131" s="35">
        <v>6063.9999846733945</v>
      </c>
      <c r="M131" s="37">
        <f t="shared" ref="M131:M194" si="17">IF(L131&lt;=2,0,L131)</f>
        <v>6063.9999846733945</v>
      </c>
      <c r="N131" s="4"/>
      <c r="R131" s="4"/>
      <c r="Y131" s="15"/>
      <c r="AI131" s="15"/>
    </row>
    <row r="132" spans="1:35" x14ac:dyDescent="0.25">
      <c r="A132" s="9">
        <v>44932.458333333336</v>
      </c>
      <c r="B132" s="5">
        <v>44932</v>
      </c>
      <c r="C132" s="6">
        <v>44517.132769097225</v>
      </c>
      <c r="D132" s="6">
        <v>6852.3233289930558</v>
      </c>
      <c r="E132" s="6">
        <v>14249</v>
      </c>
      <c r="F132" s="14">
        <f t="shared" si="14"/>
        <v>15.392553164946376</v>
      </c>
      <c r="G132" s="14">
        <f t="shared" si="15"/>
        <v>48.089854228318167</v>
      </c>
      <c r="H132" s="6">
        <f t="shared" ref="H132:H195" si="18">ROUND(D132-D131,1)</f>
        <v>788.3</v>
      </c>
      <c r="I132" s="14">
        <f t="shared" ref="I132:I195" si="19">H132/D131*100</f>
        <v>12.999670217552906</v>
      </c>
      <c r="J132" s="9" t="b">
        <f t="shared" si="16"/>
        <v>1</v>
      </c>
      <c r="K132" t="b">
        <f t="shared" ref="K132:K195" si="20">OR(J132,ABS(H132)&gt;5)</f>
        <v>1</v>
      </c>
      <c r="L132" s="35">
        <v>6852.3233289930558</v>
      </c>
      <c r="M132" s="37">
        <f t="shared" si="17"/>
        <v>6852.3233289930558</v>
      </c>
      <c r="N132" s="4"/>
      <c r="R132" s="4"/>
      <c r="Y132" s="15"/>
      <c r="AI132" s="15"/>
    </row>
    <row r="133" spans="1:35" x14ac:dyDescent="0.25">
      <c r="A133" s="9">
        <v>44932.5</v>
      </c>
      <c r="B133" s="5">
        <v>44932</v>
      </c>
      <c r="C133" s="6">
        <v>44046.099335937499</v>
      </c>
      <c r="D133" s="6">
        <v>6859.0726839192712</v>
      </c>
      <c r="E133" s="6">
        <v>14249</v>
      </c>
      <c r="F133" s="14">
        <f t="shared" si="14"/>
        <v>15.572486071026292</v>
      </c>
      <c r="G133" s="14">
        <f t="shared" si="15"/>
        <v>48.137221446552537</v>
      </c>
      <c r="H133" s="6">
        <f t="shared" si="18"/>
        <v>6.7</v>
      </c>
      <c r="I133" s="14">
        <f t="shared" si="19"/>
        <v>9.7777055727236967E-2</v>
      </c>
      <c r="J133" s="9" t="b">
        <f t="shared" si="16"/>
        <v>1</v>
      </c>
      <c r="K133" t="b">
        <f t="shared" si="20"/>
        <v>1</v>
      </c>
      <c r="L133" s="35">
        <v>6859.0726839192712</v>
      </c>
      <c r="M133" s="37">
        <f t="shared" si="17"/>
        <v>6859.0726839192712</v>
      </c>
      <c r="N133" s="4"/>
      <c r="R133" s="4"/>
      <c r="Y133" s="15"/>
      <c r="AI133" s="15"/>
    </row>
    <row r="134" spans="1:35" x14ac:dyDescent="0.25">
      <c r="A134" s="9">
        <v>44932.541666666664</v>
      </c>
      <c r="B134" s="5">
        <v>44932</v>
      </c>
      <c r="C134" s="6">
        <v>43449.294210069442</v>
      </c>
      <c r="D134" s="6">
        <v>6089.0788281249997</v>
      </c>
      <c r="E134" s="6">
        <v>14249</v>
      </c>
      <c r="F134" s="14">
        <f t="shared" si="14"/>
        <v>14.014218041576026</v>
      </c>
      <c r="G134" s="14">
        <f t="shared" si="15"/>
        <v>42.733376574671908</v>
      </c>
      <c r="H134" s="6">
        <f t="shared" si="18"/>
        <v>-770</v>
      </c>
      <c r="I134" s="14">
        <f t="shared" si="19"/>
        <v>-11.226007296951726</v>
      </c>
      <c r="J134" s="9" t="b">
        <f t="shared" si="16"/>
        <v>1</v>
      </c>
      <c r="K134" t="b">
        <f t="shared" si="20"/>
        <v>1</v>
      </c>
      <c r="L134" s="35">
        <v>6089.0788281249997</v>
      </c>
      <c r="M134" s="37">
        <f t="shared" si="17"/>
        <v>6089.0788281249997</v>
      </c>
      <c r="N134" s="4"/>
      <c r="R134" s="4"/>
      <c r="Y134" s="15"/>
      <c r="AI134" s="15"/>
    </row>
    <row r="135" spans="1:35" x14ac:dyDescent="0.25">
      <c r="A135" s="9">
        <v>44932.583333333336</v>
      </c>
      <c r="B135" s="5">
        <v>44932</v>
      </c>
      <c r="C135" s="6">
        <v>43269.99438802083</v>
      </c>
      <c r="D135" s="6">
        <v>5403.7601595052083</v>
      </c>
      <c r="E135" s="6">
        <v>14249</v>
      </c>
      <c r="F135" s="14">
        <f t="shared" si="14"/>
        <v>12.488469748915019</v>
      </c>
      <c r="G135" s="14">
        <f t="shared" si="15"/>
        <v>37.923785244615118</v>
      </c>
      <c r="H135" s="6">
        <f t="shared" si="18"/>
        <v>-685.3</v>
      </c>
      <c r="I135" s="14">
        <f t="shared" si="19"/>
        <v>-11.254575927554928</v>
      </c>
      <c r="J135" s="9" t="b">
        <f t="shared" si="16"/>
        <v>1</v>
      </c>
      <c r="K135" t="b">
        <f t="shared" si="20"/>
        <v>1</v>
      </c>
      <c r="L135" s="35">
        <v>5403.7601595052083</v>
      </c>
      <c r="M135" s="37">
        <f t="shared" si="17"/>
        <v>5403.7601595052083</v>
      </c>
      <c r="N135" s="4"/>
      <c r="R135" s="4"/>
      <c r="Y135" s="15"/>
      <c r="AI135" s="15"/>
    </row>
    <row r="136" spans="1:35" x14ac:dyDescent="0.25">
      <c r="A136" s="9">
        <v>44932.625</v>
      </c>
      <c r="B136" s="5">
        <v>44932</v>
      </c>
      <c r="C136" s="6">
        <v>43177.46685221354</v>
      </c>
      <c r="D136" s="6">
        <v>5894.0300463867188</v>
      </c>
      <c r="E136" s="6">
        <v>14249</v>
      </c>
      <c r="F136" s="14">
        <f t="shared" si="14"/>
        <v>13.650708288563147</v>
      </c>
      <c r="G136" s="14">
        <f t="shared" si="15"/>
        <v>41.364517133740748</v>
      </c>
      <c r="H136" s="6">
        <f t="shared" si="18"/>
        <v>490.3</v>
      </c>
      <c r="I136" s="14">
        <f t="shared" si="19"/>
        <v>9.0733116483262641</v>
      </c>
      <c r="J136" s="9" t="b">
        <f t="shared" si="16"/>
        <v>1</v>
      </c>
      <c r="K136" t="b">
        <f t="shared" si="20"/>
        <v>1</v>
      </c>
      <c r="L136" s="35">
        <v>5894.0300463867188</v>
      </c>
      <c r="M136" s="37">
        <f t="shared" si="17"/>
        <v>5894.0300463867188</v>
      </c>
      <c r="N136" s="4"/>
      <c r="R136" s="4"/>
      <c r="Y136" s="15"/>
      <c r="AI136" s="15"/>
    </row>
    <row r="137" spans="1:35" x14ac:dyDescent="0.25">
      <c r="A137" s="9">
        <v>44932.666666666664</v>
      </c>
      <c r="B137" s="5">
        <v>44932</v>
      </c>
      <c r="C137" s="6">
        <v>43307.436866319447</v>
      </c>
      <c r="D137" s="6">
        <v>6711.6194276258684</v>
      </c>
      <c r="E137" s="6">
        <v>14249</v>
      </c>
      <c r="F137" s="14">
        <f t="shared" si="14"/>
        <v>15.497614066478155</v>
      </c>
      <c r="G137" s="14">
        <f t="shared" si="15"/>
        <v>47.102389133454054</v>
      </c>
      <c r="H137" s="6">
        <f t="shared" si="18"/>
        <v>817.6</v>
      </c>
      <c r="I137" s="14">
        <f t="shared" si="19"/>
        <v>13.871663251890313</v>
      </c>
      <c r="J137" s="9" t="b">
        <f t="shared" si="16"/>
        <v>1</v>
      </c>
      <c r="K137" t="b">
        <f t="shared" si="20"/>
        <v>1</v>
      </c>
      <c r="L137" s="35">
        <v>6711.6194276258684</v>
      </c>
      <c r="M137" s="37">
        <f t="shared" si="17"/>
        <v>6711.6194276258684</v>
      </c>
      <c r="N137" s="4"/>
      <c r="R137" s="4"/>
      <c r="Y137" s="15"/>
      <c r="AI137" s="15"/>
    </row>
    <row r="138" spans="1:35" x14ac:dyDescent="0.25">
      <c r="A138" s="9">
        <v>44932.708333333336</v>
      </c>
      <c r="B138" s="5">
        <v>44932</v>
      </c>
      <c r="C138" s="6">
        <v>43053.107025824655</v>
      </c>
      <c r="D138" s="6">
        <v>4872.323964029948</v>
      </c>
      <c r="E138" s="6">
        <v>14249</v>
      </c>
      <c r="F138" s="14">
        <f t="shared" si="14"/>
        <v>11.317008923670409</v>
      </c>
      <c r="G138" s="14">
        <f t="shared" si="15"/>
        <v>34.194146705242105</v>
      </c>
      <c r="H138" s="6">
        <f t="shared" si="18"/>
        <v>-1839.3</v>
      </c>
      <c r="I138" s="14">
        <f t="shared" si="19"/>
        <v>-27.404712377302122</v>
      </c>
      <c r="J138" s="9" t="b">
        <f t="shared" si="16"/>
        <v>1</v>
      </c>
      <c r="K138" t="b">
        <f t="shared" si="20"/>
        <v>1</v>
      </c>
      <c r="L138" s="35">
        <v>4872.323964029948</v>
      </c>
      <c r="M138" s="37">
        <f t="shared" si="17"/>
        <v>4872.323964029948</v>
      </c>
      <c r="N138" s="4"/>
      <c r="R138" s="4"/>
      <c r="Y138" s="15"/>
      <c r="AI138" s="15"/>
    </row>
    <row r="139" spans="1:35" x14ac:dyDescent="0.25">
      <c r="A139" s="9">
        <v>44932.75</v>
      </c>
      <c r="B139" s="5">
        <v>44932</v>
      </c>
      <c r="C139" s="6">
        <v>42742.084851345484</v>
      </c>
      <c r="D139" s="6">
        <v>905.09605518976844</v>
      </c>
      <c r="E139" s="6">
        <v>14249</v>
      </c>
      <c r="F139" s="14">
        <f t="shared" si="14"/>
        <v>2.1175758233077318</v>
      </c>
      <c r="G139" s="14">
        <f t="shared" si="15"/>
        <v>6.351997018666351</v>
      </c>
      <c r="H139" s="6">
        <f t="shared" si="18"/>
        <v>-3967.2</v>
      </c>
      <c r="I139" s="14">
        <f t="shared" si="19"/>
        <v>-81.423157189217136</v>
      </c>
      <c r="J139" s="9" t="b">
        <f t="shared" si="16"/>
        <v>1</v>
      </c>
      <c r="K139" t="b">
        <f t="shared" si="20"/>
        <v>1</v>
      </c>
      <c r="L139" s="35">
        <v>905.09605518976844</v>
      </c>
      <c r="M139" s="37">
        <f t="shared" si="17"/>
        <v>905.09605518976844</v>
      </c>
      <c r="N139" s="4"/>
      <c r="R139" s="4"/>
      <c r="Y139" s="15"/>
      <c r="AI139" s="15"/>
    </row>
    <row r="140" spans="1:35" x14ac:dyDescent="0.25">
      <c r="A140" s="9">
        <v>44932.791666666664</v>
      </c>
      <c r="B140" s="5">
        <v>44932</v>
      </c>
      <c r="C140" s="6">
        <v>43469.276154513886</v>
      </c>
      <c r="D140" s="6">
        <v>0.78999925070338783</v>
      </c>
      <c r="E140" s="6">
        <v>14249</v>
      </c>
      <c r="F140" s="14">
        <f t="shared" si="14"/>
        <v>1.8173738340967376E-3</v>
      </c>
      <c r="G140" s="14">
        <f t="shared" si="15"/>
        <v>5.5442434606175015E-3</v>
      </c>
      <c r="H140" s="6">
        <f t="shared" si="18"/>
        <v>-904.3</v>
      </c>
      <c r="I140" s="14">
        <f t="shared" si="19"/>
        <v>-99.91204743571646</v>
      </c>
      <c r="J140" s="9" t="b">
        <f t="shared" si="16"/>
        <v>0</v>
      </c>
      <c r="K140" t="b">
        <f t="shared" si="20"/>
        <v>1</v>
      </c>
      <c r="L140" s="35">
        <v>0.78999925070338783</v>
      </c>
      <c r="M140" s="37">
        <f t="shared" si="17"/>
        <v>0</v>
      </c>
      <c r="N140" s="4"/>
      <c r="R140" s="4"/>
      <c r="Y140" s="15"/>
      <c r="AI140" s="15"/>
    </row>
    <row r="141" spans="1:35" x14ac:dyDescent="0.25">
      <c r="A141" s="9">
        <v>44932.833333333336</v>
      </c>
      <c r="B141" s="5">
        <v>44932</v>
      </c>
      <c r="C141" s="6">
        <v>43161.362610677083</v>
      </c>
      <c r="D141" s="6">
        <v>0.41012389521631931</v>
      </c>
      <c r="E141" s="6">
        <v>14249</v>
      </c>
      <c r="F141" s="14">
        <f t="shared" si="14"/>
        <v>9.5021072183403346E-4</v>
      </c>
      <c r="G141" s="14">
        <f t="shared" si="15"/>
        <v>2.8782644060377522E-3</v>
      </c>
      <c r="H141" s="6">
        <f t="shared" si="18"/>
        <v>-0.4</v>
      </c>
      <c r="I141" s="14">
        <f t="shared" si="19"/>
        <v>-50.632959416588555</v>
      </c>
      <c r="J141" s="9" t="b">
        <f t="shared" si="16"/>
        <v>0</v>
      </c>
      <c r="K141" t="b">
        <f t="shared" si="20"/>
        <v>0</v>
      </c>
      <c r="L141" s="35">
        <v>0.41012389521631931</v>
      </c>
      <c r="M141" s="37">
        <f t="shared" si="17"/>
        <v>0</v>
      </c>
      <c r="N141" s="4"/>
      <c r="R141" s="4"/>
      <c r="Y141" s="15"/>
      <c r="AI141" s="15"/>
    </row>
    <row r="142" spans="1:35" x14ac:dyDescent="0.25">
      <c r="A142" s="9">
        <v>44932.875</v>
      </c>
      <c r="B142" s="5">
        <v>44932</v>
      </c>
      <c r="C142" s="6">
        <v>42248.183159722219</v>
      </c>
      <c r="D142" s="6">
        <v>0.42024076617426342</v>
      </c>
      <c r="E142" s="6">
        <v>14249</v>
      </c>
      <c r="F142" s="14">
        <f t="shared" si="14"/>
        <v>9.9469547503501792E-4</v>
      </c>
      <c r="G142" s="14">
        <f t="shared" si="15"/>
        <v>2.9492649742035473E-3</v>
      </c>
      <c r="H142" s="6">
        <f t="shared" si="18"/>
        <v>0</v>
      </c>
      <c r="I142" s="14">
        <f t="shared" si="19"/>
        <v>0</v>
      </c>
      <c r="J142" s="9" t="b">
        <f t="shared" si="16"/>
        <v>0</v>
      </c>
      <c r="K142" t="b">
        <f t="shared" si="20"/>
        <v>0</v>
      </c>
      <c r="L142" s="35">
        <v>0.42024076617426342</v>
      </c>
      <c r="M142" s="37">
        <f t="shared" si="17"/>
        <v>0</v>
      </c>
      <c r="N142" s="4"/>
      <c r="R142" s="4"/>
      <c r="Y142" s="15"/>
      <c r="AI142" s="15"/>
    </row>
    <row r="143" spans="1:35" x14ac:dyDescent="0.25">
      <c r="A143" s="9">
        <v>44932.916666666664</v>
      </c>
      <c r="B143" s="5">
        <v>44932</v>
      </c>
      <c r="C143" s="6">
        <v>41146.169692925345</v>
      </c>
      <c r="D143" s="6">
        <v>0.43294114897648495</v>
      </c>
      <c r="E143" s="6">
        <v>14249</v>
      </c>
      <c r="F143" s="14">
        <f t="shared" si="14"/>
        <v>1.0522027984804735E-3</v>
      </c>
      <c r="G143" s="14">
        <f t="shared" si="15"/>
        <v>3.0383967224119936E-3</v>
      </c>
      <c r="H143" s="6">
        <f t="shared" si="18"/>
        <v>0</v>
      </c>
      <c r="I143" s="14">
        <f t="shared" si="19"/>
        <v>0</v>
      </c>
      <c r="J143" s="9" t="b">
        <f t="shared" si="16"/>
        <v>0</v>
      </c>
      <c r="K143" t="b">
        <f t="shared" si="20"/>
        <v>0</v>
      </c>
      <c r="L143" s="35">
        <v>0.43294114897648495</v>
      </c>
      <c r="M143" s="37">
        <f t="shared" si="17"/>
        <v>0</v>
      </c>
      <c r="N143" s="4"/>
      <c r="R143" s="4"/>
      <c r="Y143" s="15"/>
      <c r="AI143" s="15"/>
    </row>
    <row r="144" spans="1:35" x14ac:dyDescent="0.25">
      <c r="A144" s="9">
        <v>44932.958333333336</v>
      </c>
      <c r="B144" s="5">
        <v>44932</v>
      </c>
      <c r="C144" s="6">
        <v>39553.170260416664</v>
      </c>
      <c r="D144" s="6">
        <v>0.42308509949180817</v>
      </c>
      <c r="E144" s="6">
        <v>14249</v>
      </c>
      <c r="F144" s="14">
        <f t="shared" si="14"/>
        <v>1.0696616648077284E-3</v>
      </c>
      <c r="G144" s="14">
        <f t="shared" si="15"/>
        <v>2.9692266088273433E-3</v>
      </c>
      <c r="H144" s="6">
        <f t="shared" si="18"/>
        <v>0</v>
      </c>
      <c r="I144" s="14">
        <f t="shared" si="19"/>
        <v>0</v>
      </c>
      <c r="J144" s="9" t="b">
        <f t="shared" si="16"/>
        <v>0</v>
      </c>
      <c r="K144" t="b">
        <f t="shared" si="20"/>
        <v>0</v>
      </c>
      <c r="L144" s="35">
        <v>0.42308509949180817</v>
      </c>
      <c r="M144" s="37">
        <f t="shared" si="17"/>
        <v>0</v>
      </c>
      <c r="N144" s="4"/>
      <c r="R144" s="4"/>
      <c r="Y144" s="15"/>
      <c r="AI144" s="15"/>
    </row>
    <row r="145" spans="1:35" x14ac:dyDescent="0.25">
      <c r="A145" s="9">
        <v>44933</v>
      </c>
      <c r="B145" s="5">
        <v>44933</v>
      </c>
      <c r="C145" s="6">
        <v>37614.263068576387</v>
      </c>
      <c r="D145" s="6">
        <v>0.46106099678410423</v>
      </c>
      <c r="E145" s="6">
        <v>14249</v>
      </c>
      <c r="F145" s="14">
        <f t="shared" si="14"/>
        <v>1.2257610788320417E-3</v>
      </c>
      <c r="G145" s="14">
        <f t="shared" si="15"/>
        <v>3.2357428365787371E-3</v>
      </c>
      <c r="H145" s="6">
        <f t="shared" si="18"/>
        <v>0</v>
      </c>
      <c r="I145" s="14">
        <f t="shared" si="19"/>
        <v>0</v>
      </c>
      <c r="J145" s="9" t="b">
        <f t="shared" si="16"/>
        <v>0</v>
      </c>
      <c r="K145" t="b">
        <f t="shared" si="20"/>
        <v>0</v>
      </c>
      <c r="L145" s="35">
        <v>0.46106099678410423</v>
      </c>
      <c r="M145" s="37">
        <f t="shared" si="17"/>
        <v>0</v>
      </c>
      <c r="N145" s="4"/>
      <c r="R145" s="4"/>
      <c r="Y145" s="15"/>
      <c r="AI145" s="15"/>
    </row>
    <row r="146" spans="1:35" x14ac:dyDescent="0.25">
      <c r="A146" s="9">
        <v>44933.041666666664</v>
      </c>
      <c r="B146" s="5">
        <v>44933</v>
      </c>
      <c r="C146" s="6">
        <v>36013.190232204863</v>
      </c>
      <c r="D146" s="6">
        <v>0.48678549985090891</v>
      </c>
      <c r="E146" s="6">
        <v>14249</v>
      </c>
      <c r="F146" s="14">
        <f t="shared" si="14"/>
        <v>1.3516866923264134E-3</v>
      </c>
      <c r="G146" s="14">
        <f t="shared" si="15"/>
        <v>3.4162783342754502E-3</v>
      </c>
      <c r="H146" s="6">
        <f t="shared" si="18"/>
        <v>0</v>
      </c>
      <c r="I146" s="14">
        <f t="shared" si="19"/>
        <v>0</v>
      </c>
      <c r="J146" s="9" t="b">
        <f t="shared" si="16"/>
        <v>0</v>
      </c>
      <c r="K146" t="b">
        <f t="shared" si="20"/>
        <v>0</v>
      </c>
      <c r="L146" s="35">
        <v>0.48678549985090891</v>
      </c>
      <c r="M146" s="37">
        <f t="shared" si="17"/>
        <v>0</v>
      </c>
      <c r="N146" s="4"/>
      <c r="R146" s="4"/>
      <c r="Y146" s="15"/>
      <c r="AI146" s="15"/>
    </row>
    <row r="147" spans="1:35" x14ac:dyDescent="0.25">
      <c r="A147" s="9">
        <v>44933.083333333336</v>
      </c>
      <c r="B147" s="5">
        <v>44933</v>
      </c>
      <c r="C147" s="6">
        <v>34832.821623263888</v>
      </c>
      <c r="D147" s="6">
        <v>0.44082428938812679</v>
      </c>
      <c r="E147" s="6">
        <v>14249</v>
      </c>
      <c r="F147" s="14">
        <f t="shared" si="14"/>
        <v>1.265542866885387E-3</v>
      </c>
      <c r="G147" s="14">
        <f t="shared" si="15"/>
        <v>3.0937208884000761E-3</v>
      </c>
      <c r="H147" s="6">
        <f t="shared" si="18"/>
        <v>0</v>
      </c>
      <c r="I147" s="14">
        <f t="shared" si="19"/>
        <v>0</v>
      </c>
      <c r="J147" s="9" t="b">
        <f t="shared" si="16"/>
        <v>0</v>
      </c>
      <c r="K147" t="b">
        <f t="shared" si="20"/>
        <v>0</v>
      </c>
      <c r="L147" s="35">
        <v>0.44082428938812679</v>
      </c>
      <c r="M147" s="37">
        <f t="shared" si="17"/>
        <v>0</v>
      </c>
      <c r="N147" s="4"/>
      <c r="R147" s="4"/>
      <c r="Y147" s="15"/>
      <c r="AI147" s="15"/>
    </row>
    <row r="148" spans="1:35" x14ac:dyDescent="0.25">
      <c r="A148" s="9">
        <v>44933.125</v>
      </c>
      <c r="B148" s="5">
        <v>44933</v>
      </c>
      <c r="C148" s="6">
        <v>34003.982534722221</v>
      </c>
      <c r="D148" s="6">
        <v>0.4528809232844247</v>
      </c>
      <c r="E148" s="6">
        <v>14249</v>
      </c>
      <c r="F148" s="14">
        <f t="shared" si="14"/>
        <v>1.331846711843173E-3</v>
      </c>
      <c r="G148" s="14">
        <f t="shared" si="15"/>
        <v>3.1783347833842708E-3</v>
      </c>
      <c r="H148" s="6">
        <f t="shared" si="18"/>
        <v>0</v>
      </c>
      <c r="I148" s="14">
        <f t="shared" si="19"/>
        <v>0</v>
      </c>
      <c r="J148" s="9" t="b">
        <f t="shared" si="16"/>
        <v>0</v>
      </c>
      <c r="K148" t="b">
        <f t="shared" si="20"/>
        <v>0</v>
      </c>
      <c r="L148" s="35">
        <v>0.4528809232844247</v>
      </c>
      <c r="M148" s="37">
        <f t="shared" si="17"/>
        <v>0</v>
      </c>
      <c r="N148" s="4"/>
      <c r="R148" s="4"/>
      <c r="Y148" s="15"/>
      <c r="AI148" s="15"/>
    </row>
    <row r="149" spans="1:35" x14ac:dyDescent="0.25">
      <c r="A149" s="9">
        <v>44933.166666666664</v>
      </c>
      <c r="B149" s="5">
        <v>44933</v>
      </c>
      <c r="C149" s="6">
        <v>33962.388360460071</v>
      </c>
      <c r="D149" s="6">
        <v>0.42064064741134644</v>
      </c>
      <c r="E149" s="6">
        <v>14249</v>
      </c>
      <c r="F149" s="14">
        <f t="shared" si="14"/>
        <v>1.2385484876589765E-3</v>
      </c>
      <c r="G149" s="14">
        <f t="shared" si="15"/>
        <v>2.9520713552624494E-3</v>
      </c>
      <c r="H149" s="6">
        <f t="shared" si="18"/>
        <v>0</v>
      </c>
      <c r="I149" s="14">
        <f t="shared" si="19"/>
        <v>0</v>
      </c>
      <c r="J149" s="9" t="b">
        <f t="shared" si="16"/>
        <v>0</v>
      </c>
      <c r="K149" t="b">
        <f t="shared" si="20"/>
        <v>0</v>
      </c>
      <c r="L149" s="35">
        <v>0.42064064741134644</v>
      </c>
      <c r="M149" s="37">
        <f t="shared" si="17"/>
        <v>0</v>
      </c>
      <c r="N149" s="4"/>
      <c r="R149" s="4"/>
      <c r="Y149" s="15"/>
      <c r="AI149" s="15"/>
    </row>
    <row r="150" spans="1:35" x14ac:dyDescent="0.25">
      <c r="A150" s="9">
        <v>44933.208333333336</v>
      </c>
      <c r="B150" s="5">
        <v>44933</v>
      </c>
      <c r="C150" s="6">
        <v>34002.340087890625</v>
      </c>
      <c r="D150" s="6">
        <v>0.43310621473524308</v>
      </c>
      <c r="E150" s="6">
        <v>14249</v>
      </c>
      <c r="F150" s="14">
        <f t="shared" si="14"/>
        <v>1.2737541404966028E-3</v>
      </c>
      <c r="G150" s="14">
        <f t="shared" si="15"/>
        <v>3.0395551599076641E-3</v>
      </c>
      <c r="H150" s="6">
        <f t="shared" si="18"/>
        <v>0</v>
      </c>
      <c r="I150" s="14">
        <f t="shared" si="19"/>
        <v>0</v>
      </c>
      <c r="J150" s="9" t="b">
        <f t="shared" si="16"/>
        <v>0</v>
      </c>
      <c r="K150" t="b">
        <f t="shared" si="20"/>
        <v>0</v>
      </c>
      <c r="L150" s="35">
        <v>0.43310621473524308</v>
      </c>
      <c r="M150" s="37">
        <f t="shared" si="17"/>
        <v>0</v>
      </c>
      <c r="N150" s="4"/>
      <c r="R150" s="4"/>
      <c r="Y150" s="15"/>
      <c r="AI150" s="15"/>
    </row>
    <row r="151" spans="1:35" x14ac:dyDescent="0.25">
      <c r="A151" s="9">
        <v>44933.25</v>
      </c>
      <c r="B151" s="5">
        <v>44933</v>
      </c>
      <c r="C151" s="6">
        <v>34643.608554687497</v>
      </c>
      <c r="D151" s="6">
        <v>0.49766124970383113</v>
      </c>
      <c r="E151" s="6">
        <v>14249</v>
      </c>
      <c r="F151" s="14">
        <f t="shared" si="14"/>
        <v>1.4365167788980067E-3</v>
      </c>
      <c r="G151" s="14">
        <f t="shared" si="15"/>
        <v>3.492604742114051E-3</v>
      </c>
      <c r="H151" s="6">
        <f t="shared" si="18"/>
        <v>0.1</v>
      </c>
      <c r="I151" s="14">
        <f t="shared" si="19"/>
        <v>23.089024492786326</v>
      </c>
      <c r="J151" s="9" t="b">
        <f t="shared" si="16"/>
        <v>0</v>
      </c>
      <c r="K151" t="b">
        <f t="shared" si="20"/>
        <v>0</v>
      </c>
      <c r="L151" s="35">
        <v>0.49766124970383113</v>
      </c>
      <c r="M151" s="37">
        <f t="shared" si="17"/>
        <v>0</v>
      </c>
      <c r="N151" s="4"/>
      <c r="R151" s="4"/>
      <c r="Y151" s="15"/>
      <c r="AI151" s="15"/>
    </row>
    <row r="152" spans="1:35" x14ac:dyDescent="0.25">
      <c r="A152" s="9">
        <v>44933.291666666664</v>
      </c>
      <c r="B152" s="5">
        <v>44933</v>
      </c>
      <c r="C152" s="6">
        <v>35734.238845486114</v>
      </c>
      <c r="D152" s="6">
        <v>0.50987624274359811</v>
      </c>
      <c r="E152" s="6">
        <v>14249</v>
      </c>
      <c r="F152" s="14">
        <f t="shared" si="14"/>
        <v>1.426856312648184E-3</v>
      </c>
      <c r="G152" s="14">
        <f t="shared" si="15"/>
        <v>3.5783300073240092E-3</v>
      </c>
      <c r="H152" s="6">
        <f t="shared" si="18"/>
        <v>0</v>
      </c>
      <c r="I152" s="14">
        <f t="shared" si="19"/>
        <v>0</v>
      </c>
      <c r="J152" s="9" t="b">
        <f t="shared" si="16"/>
        <v>0</v>
      </c>
      <c r="K152" t="b">
        <f t="shared" si="20"/>
        <v>0</v>
      </c>
      <c r="L152" s="35">
        <v>0.50987624274359811</v>
      </c>
      <c r="M152" s="37">
        <f t="shared" si="17"/>
        <v>0</v>
      </c>
      <c r="N152" s="4"/>
      <c r="R152" s="4"/>
      <c r="Y152" s="15"/>
      <c r="AI152" s="15"/>
    </row>
    <row r="153" spans="1:35" x14ac:dyDescent="0.25">
      <c r="A153" s="9">
        <v>44933.333333333336</v>
      </c>
      <c r="B153" s="5">
        <v>44933</v>
      </c>
      <c r="C153" s="6">
        <v>36589.03175347222</v>
      </c>
      <c r="D153" s="6">
        <v>42.587880835897394</v>
      </c>
      <c r="E153" s="6">
        <v>14249</v>
      </c>
      <c r="F153" s="14">
        <f t="shared" si="14"/>
        <v>0.11639521133776898</v>
      </c>
      <c r="G153" s="14">
        <f t="shared" si="15"/>
        <v>0.2988832959218008</v>
      </c>
      <c r="H153" s="6">
        <f t="shared" si="18"/>
        <v>42.1</v>
      </c>
      <c r="I153" s="14">
        <f t="shared" si="19"/>
        <v>8256.9055921224517</v>
      </c>
      <c r="J153" s="9" t="b">
        <f t="shared" si="16"/>
        <v>1</v>
      </c>
      <c r="K153" t="b">
        <f t="shared" si="20"/>
        <v>1</v>
      </c>
      <c r="L153" s="35">
        <v>42.587880835897394</v>
      </c>
      <c r="M153" s="37">
        <f t="shared" si="17"/>
        <v>42.587880835897394</v>
      </c>
      <c r="N153" s="4"/>
      <c r="R153" s="4"/>
      <c r="Y153" s="15"/>
      <c r="AI153" s="15"/>
    </row>
    <row r="154" spans="1:35" x14ac:dyDescent="0.25">
      <c r="A154" s="9">
        <v>44933.375</v>
      </c>
      <c r="B154" s="5">
        <v>44933</v>
      </c>
      <c r="C154" s="6">
        <v>37941.89291449653</v>
      </c>
      <c r="D154" s="6">
        <v>1717.2458419969346</v>
      </c>
      <c r="E154" s="6">
        <v>14249</v>
      </c>
      <c r="F154" s="14">
        <f t="shared" si="14"/>
        <v>4.5259888479122861</v>
      </c>
      <c r="G154" s="14">
        <f t="shared" si="15"/>
        <v>12.051693746908096</v>
      </c>
      <c r="H154" s="6">
        <f t="shared" si="18"/>
        <v>1674.7</v>
      </c>
      <c r="I154" s="14">
        <f t="shared" si="19"/>
        <v>3932.339358356598</v>
      </c>
      <c r="J154" s="9" t="b">
        <f t="shared" si="16"/>
        <v>1</v>
      </c>
      <c r="K154" t="b">
        <f t="shared" si="20"/>
        <v>1</v>
      </c>
      <c r="L154" s="35">
        <v>1717.2458419969346</v>
      </c>
      <c r="M154" s="37">
        <f t="shared" si="17"/>
        <v>1717.2458419969346</v>
      </c>
      <c r="N154" s="4"/>
      <c r="R154" s="4"/>
      <c r="Y154" s="15"/>
      <c r="AI154" s="15"/>
    </row>
    <row r="155" spans="1:35" x14ac:dyDescent="0.25">
      <c r="A155" s="9">
        <v>44933.416666666664</v>
      </c>
      <c r="B155" s="5">
        <v>44933</v>
      </c>
      <c r="C155" s="6">
        <v>39856.78689344618</v>
      </c>
      <c r="D155" s="6">
        <v>5829.8752859157985</v>
      </c>
      <c r="E155" s="6">
        <v>14249</v>
      </c>
      <c r="F155" s="14">
        <f t="shared" si="14"/>
        <v>14.627057874739094</v>
      </c>
      <c r="G155" s="14">
        <f t="shared" si="15"/>
        <v>40.914276692510342</v>
      </c>
      <c r="H155" s="6">
        <f t="shared" si="18"/>
        <v>4112.6000000000004</v>
      </c>
      <c r="I155" s="14">
        <f t="shared" si="19"/>
        <v>239.48813264952088</v>
      </c>
      <c r="J155" s="9" t="b">
        <f t="shared" si="16"/>
        <v>1</v>
      </c>
      <c r="K155" t="b">
        <f t="shared" si="20"/>
        <v>1</v>
      </c>
      <c r="L155" s="35">
        <v>5829.8752859157985</v>
      </c>
      <c r="M155" s="37">
        <f t="shared" si="17"/>
        <v>5829.8752859157985</v>
      </c>
      <c r="N155" s="4"/>
      <c r="R155" s="4"/>
      <c r="Y155" s="15"/>
      <c r="AI155" s="15"/>
    </row>
    <row r="156" spans="1:35" x14ac:dyDescent="0.25">
      <c r="A156" s="9">
        <v>44933.458333333336</v>
      </c>
      <c r="B156" s="5">
        <v>44933</v>
      </c>
      <c r="C156" s="6">
        <v>40693.501046006946</v>
      </c>
      <c r="D156" s="6">
        <v>6067.0462554253472</v>
      </c>
      <c r="E156" s="6">
        <v>14249</v>
      </c>
      <c r="F156" s="14">
        <f t="shared" si="14"/>
        <v>14.909128237863122</v>
      </c>
      <c r="G156" s="14">
        <f t="shared" si="15"/>
        <v>42.578751178506188</v>
      </c>
      <c r="H156" s="6">
        <f t="shared" si="18"/>
        <v>237.2</v>
      </c>
      <c r="I156" s="14">
        <f t="shared" si="19"/>
        <v>4.0686976713385885</v>
      </c>
      <c r="J156" s="9" t="b">
        <f t="shared" si="16"/>
        <v>1</v>
      </c>
      <c r="K156" t="b">
        <f t="shared" si="20"/>
        <v>1</v>
      </c>
      <c r="L156" s="35">
        <v>6067.0462554253472</v>
      </c>
      <c r="M156" s="37">
        <f t="shared" si="17"/>
        <v>6067.0462554253472</v>
      </c>
      <c r="N156" s="4"/>
      <c r="R156" s="4"/>
      <c r="Y156" s="15"/>
      <c r="AI156" s="15"/>
    </row>
    <row r="157" spans="1:35" x14ac:dyDescent="0.25">
      <c r="A157" s="9">
        <v>44933.5</v>
      </c>
      <c r="B157" s="5">
        <v>44933</v>
      </c>
      <c r="C157" s="6">
        <v>41192.607006293401</v>
      </c>
      <c r="D157" s="6">
        <v>5674.694771321615</v>
      </c>
      <c r="E157" s="6">
        <v>14249</v>
      </c>
      <c r="F157" s="14">
        <f t="shared" si="14"/>
        <v>13.776002986299545</v>
      </c>
      <c r="G157" s="14">
        <f t="shared" si="15"/>
        <v>39.825214199744643</v>
      </c>
      <c r="H157" s="6">
        <f t="shared" si="18"/>
        <v>-392.4</v>
      </c>
      <c r="I157" s="14">
        <f t="shared" si="19"/>
        <v>-6.4677271851867504</v>
      </c>
      <c r="J157" s="9" t="b">
        <f t="shared" si="16"/>
        <v>1</v>
      </c>
      <c r="K157" t="b">
        <f t="shared" si="20"/>
        <v>1</v>
      </c>
      <c r="L157" s="35">
        <v>5674.694771321615</v>
      </c>
      <c r="M157" s="37">
        <f t="shared" si="17"/>
        <v>5674.694771321615</v>
      </c>
      <c r="N157" s="4"/>
      <c r="R157" s="4"/>
      <c r="Y157" s="15"/>
      <c r="AI157" s="15"/>
    </row>
    <row r="158" spans="1:35" x14ac:dyDescent="0.25">
      <c r="A158" s="9">
        <v>44933.541666666664</v>
      </c>
      <c r="B158" s="5">
        <v>44933</v>
      </c>
      <c r="C158" s="6">
        <v>41501.442108289928</v>
      </c>
      <c r="D158" s="6">
        <v>5857.1404389105901</v>
      </c>
      <c r="E158" s="6">
        <v>14249</v>
      </c>
      <c r="F158" s="14">
        <f t="shared" si="14"/>
        <v>14.113100994484778</v>
      </c>
      <c r="G158" s="14">
        <f t="shared" si="15"/>
        <v>41.105624527409574</v>
      </c>
      <c r="H158" s="6">
        <f t="shared" si="18"/>
        <v>182.4</v>
      </c>
      <c r="I158" s="14">
        <f t="shared" si="19"/>
        <v>3.2142697951227381</v>
      </c>
      <c r="J158" s="9" t="b">
        <f t="shared" si="16"/>
        <v>1</v>
      </c>
      <c r="K158" t="b">
        <f t="shared" si="20"/>
        <v>1</v>
      </c>
      <c r="L158" s="35">
        <v>5857.1404389105901</v>
      </c>
      <c r="M158" s="37">
        <f t="shared" si="17"/>
        <v>5857.1404389105901</v>
      </c>
      <c r="N158" s="4"/>
      <c r="R158" s="4"/>
      <c r="Y158" s="15"/>
      <c r="AI158" s="15"/>
    </row>
    <row r="159" spans="1:35" x14ac:dyDescent="0.25">
      <c r="A159" s="9">
        <v>44933.583333333336</v>
      </c>
      <c r="B159" s="5">
        <v>44933</v>
      </c>
      <c r="C159" s="6">
        <v>41464.930889756943</v>
      </c>
      <c r="D159" s="6">
        <v>5897.6301807996961</v>
      </c>
      <c r="E159" s="6">
        <v>14249</v>
      </c>
      <c r="F159" s="14">
        <f t="shared" si="14"/>
        <v>14.223176197929185</v>
      </c>
      <c r="G159" s="14">
        <f t="shared" si="15"/>
        <v>41.389783007928251</v>
      </c>
      <c r="H159" s="6">
        <f t="shared" si="18"/>
        <v>40.5</v>
      </c>
      <c r="I159" s="14">
        <f t="shared" si="19"/>
        <v>0.69146370011801994</v>
      </c>
      <c r="J159" s="9" t="b">
        <f t="shared" si="16"/>
        <v>1</v>
      </c>
      <c r="K159" t="b">
        <f t="shared" si="20"/>
        <v>1</v>
      </c>
      <c r="L159" s="35">
        <v>5897.6301807996961</v>
      </c>
      <c r="M159" s="37">
        <f t="shared" si="17"/>
        <v>5897.6301807996961</v>
      </c>
      <c r="N159" s="4"/>
      <c r="R159" s="4"/>
      <c r="Y159" s="15"/>
      <c r="AI159" s="15"/>
    </row>
    <row r="160" spans="1:35" x14ac:dyDescent="0.25">
      <c r="A160" s="9">
        <v>44933.625</v>
      </c>
      <c r="B160" s="5">
        <v>44933</v>
      </c>
      <c r="C160" s="6">
        <v>41540.336970486111</v>
      </c>
      <c r="D160" s="6">
        <v>5713.5311626519097</v>
      </c>
      <c r="E160" s="6">
        <v>14249</v>
      </c>
      <c r="F160" s="14">
        <f t="shared" si="14"/>
        <v>13.754176252136091</v>
      </c>
      <c r="G160" s="14">
        <f t="shared" si="15"/>
        <v>40.097769405936624</v>
      </c>
      <c r="H160" s="6">
        <f t="shared" si="18"/>
        <v>-184.1</v>
      </c>
      <c r="I160" s="14">
        <f t="shared" si="19"/>
        <v>-3.1215928153541279</v>
      </c>
      <c r="J160" s="9" t="b">
        <f t="shared" si="16"/>
        <v>1</v>
      </c>
      <c r="K160" t="b">
        <f t="shared" si="20"/>
        <v>1</v>
      </c>
      <c r="L160" s="35">
        <v>5713.5311626519097</v>
      </c>
      <c r="M160" s="37">
        <f t="shared" si="17"/>
        <v>5713.5311626519097</v>
      </c>
      <c r="N160" s="4"/>
      <c r="R160" s="4"/>
      <c r="Y160" s="15"/>
      <c r="AI160" s="15"/>
    </row>
    <row r="161" spans="1:35" x14ac:dyDescent="0.25">
      <c r="A161" s="9">
        <v>44933.666666666664</v>
      </c>
      <c r="B161" s="5">
        <v>44933</v>
      </c>
      <c r="C161" s="6">
        <v>41672.579375000001</v>
      </c>
      <c r="D161" s="6">
        <v>5102.609956325955</v>
      </c>
      <c r="E161" s="6">
        <v>14249</v>
      </c>
      <c r="F161" s="14">
        <f t="shared" si="14"/>
        <v>12.244526335672628</v>
      </c>
      <c r="G161" s="14">
        <f t="shared" si="15"/>
        <v>35.810302170860794</v>
      </c>
      <c r="H161" s="6">
        <f t="shared" si="18"/>
        <v>-610.9</v>
      </c>
      <c r="I161" s="14">
        <f t="shared" si="19"/>
        <v>-10.692161862935452</v>
      </c>
      <c r="J161" s="9" t="b">
        <f t="shared" si="16"/>
        <v>1</v>
      </c>
      <c r="K161" t="b">
        <f t="shared" si="20"/>
        <v>1</v>
      </c>
      <c r="L161" s="35">
        <v>5102.609956325955</v>
      </c>
      <c r="M161" s="37">
        <f t="shared" si="17"/>
        <v>5102.609956325955</v>
      </c>
      <c r="N161" s="4"/>
      <c r="R161" s="4"/>
      <c r="Y161" s="15"/>
      <c r="AI161" s="15"/>
    </row>
    <row r="162" spans="1:35" x14ac:dyDescent="0.25">
      <c r="A162" s="9">
        <v>44933.708333333336</v>
      </c>
      <c r="B162" s="5">
        <v>44933</v>
      </c>
      <c r="C162" s="6">
        <v>41774.34194878472</v>
      </c>
      <c r="D162" s="6">
        <v>3250.4603451877169</v>
      </c>
      <c r="E162" s="6">
        <v>14249</v>
      </c>
      <c r="F162" s="14">
        <f t="shared" si="14"/>
        <v>7.7809971230014261</v>
      </c>
      <c r="G162" s="14">
        <f t="shared" si="15"/>
        <v>22.811848867904533</v>
      </c>
      <c r="H162" s="6">
        <f t="shared" si="18"/>
        <v>-1852.1</v>
      </c>
      <c r="I162" s="14">
        <f t="shared" si="19"/>
        <v>-36.297111005003643</v>
      </c>
      <c r="J162" s="9" t="b">
        <f t="shared" si="16"/>
        <v>1</v>
      </c>
      <c r="K162" t="b">
        <f t="shared" si="20"/>
        <v>1</v>
      </c>
      <c r="L162" s="35">
        <v>3250.4603451877169</v>
      </c>
      <c r="M162" s="37">
        <f t="shared" si="17"/>
        <v>3250.4603451877169</v>
      </c>
      <c r="N162" s="4"/>
      <c r="R162" s="4"/>
      <c r="Y162" s="15"/>
      <c r="AI162" s="15"/>
    </row>
    <row r="163" spans="1:35" x14ac:dyDescent="0.25">
      <c r="A163" s="9">
        <v>44933.75</v>
      </c>
      <c r="B163" s="5">
        <v>44933</v>
      </c>
      <c r="C163" s="6">
        <v>42166.579493272569</v>
      </c>
      <c r="D163" s="6">
        <v>556.62657650947574</v>
      </c>
      <c r="E163" s="6">
        <v>14249</v>
      </c>
      <c r="F163" s="14">
        <f t="shared" si="14"/>
        <v>1.320065756337391</v>
      </c>
      <c r="G163" s="14">
        <f t="shared" si="15"/>
        <v>3.9064255492278459</v>
      </c>
      <c r="H163" s="6">
        <f t="shared" si="18"/>
        <v>-2693.8</v>
      </c>
      <c r="I163" s="14">
        <f t="shared" si="19"/>
        <v>-82.874415126711256</v>
      </c>
      <c r="J163" s="9" t="b">
        <f t="shared" si="16"/>
        <v>1</v>
      </c>
      <c r="K163" t="b">
        <f t="shared" si="20"/>
        <v>1</v>
      </c>
      <c r="L163" s="35">
        <v>556.62657650947574</v>
      </c>
      <c r="M163" s="37">
        <f t="shared" si="17"/>
        <v>556.62657650947574</v>
      </c>
      <c r="N163" s="4"/>
      <c r="R163" s="4"/>
      <c r="Y163" s="15"/>
      <c r="AI163" s="15"/>
    </row>
    <row r="164" spans="1:35" x14ac:dyDescent="0.25">
      <c r="A164" s="9">
        <v>44933.791666666664</v>
      </c>
      <c r="B164" s="5">
        <v>44933</v>
      </c>
      <c r="C164" s="6">
        <v>43078.475633680559</v>
      </c>
      <c r="D164" s="6">
        <v>0.72643924915128288</v>
      </c>
      <c r="E164" s="6">
        <v>14249</v>
      </c>
      <c r="F164" s="14">
        <f t="shared" si="14"/>
        <v>1.6863160510334357E-3</v>
      </c>
      <c r="G164" s="14">
        <f t="shared" si="15"/>
        <v>5.0981770591008689E-3</v>
      </c>
      <c r="H164" s="6">
        <f t="shared" si="18"/>
        <v>-555.9</v>
      </c>
      <c r="I164" s="14">
        <f t="shared" si="19"/>
        <v>-99.869467873051974</v>
      </c>
      <c r="J164" s="9" t="b">
        <f t="shared" si="16"/>
        <v>0</v>
      </c>
      <c r="K164" t="b">
        <f t="shared" si="20"/>
        <v>1</v>
      </c>
      <c r="L164" s="35">
        <v>0.72643924915128288</v>
      </c>
      <c r="M164" s="37">
        <f t="shared" si="17"/>
        <v>0</v>
      </c>
      <c r="N164" s="4"/>
      <c r="R164" s="4"/>
      <c r="Y164" s="15"/>
      <c r="AI164" s="15"/>
    </row>
    <row r="165" spans="1:35" x14ac:dyDescent="0.25">
      <c r="A165" s="9">
        <v>44933.833333333336</v>
      </c>
      <c r="B165" s="5">
        <v>44933</v>
      </c>
      <c r="C165" s="6">
        <v>42567.664344618053</v>
      </c>
      <c r="D165" s="6">
        <v>0.30679638582799168</v>
      </c>
      <c r="E165" s="6">
        <v>14249</v>
      </c>
      <c r="F165" s="14">
        <f t="shared" si="14"/>
        <v>7.2072637893457923E-4</v>
      </c>
      <c r="G165" s="14">
        <f t="shared" si="15"/>
        <v>2.1531081888412637E-3</v>
      </c>
      <c r="H165" s="6">
        <f t="shared" si="18"/>
        <v>-0.4</v>
      </c>
      <c r="I165" s="14">
        <f t="shared" si="19"/>
        <v>-55.063104102281088</v>
      </c>
      <c r="J165" s="9" t="b">
        <f t="shared" si="16"/>
        <v>0</v>
      </c>
      <c r="K165" t="b">
        <f t="shared" si="20"/>
        <v>0</v>
      </c>
      <c r="L165" s="35">
        <v>0.30679638582799168</v>
      </c>
      <c r="M165" s="37">
        <f t="shared" si="17"/>
        <v>0</v>
      </c>
      <c r="N165" s="4"/>
      <c r="R165" s="4"/>
      <c r="Y165" s="15"/>
      <c r="AI165" s="15"/>
    </row>
    <row r="166" spans="1:35" x14ac:dyDescent="0.25">
      <c r="A166" s="9">
        <v>44933.875</v>
      </c>
      <c r="B166" s="5">
        <v>44933</v>
      </c>
      <c r="C166" s="6">
        <v>41821.887343750001</v>
      </c>
      <c r="D166" s="6">
        <v>0.36669133883383537</v>
      </c>
      <c r="E166" s="6">
        <v>14249</v>
      </c>
      <c r="F166" s="14">
        <f t="shared" si="14"/>
        <v>8.7679289989918386E-4</v>
      </c>
      <c r="G166" s="14">
        <f t="shared" si="15"/>
        <v>2.5734531464231551E-3</v>
      </c>
      <c r="H166" s="6">
        <f t="shared" si="18"/>
        <v>0.1</v>
      </c>
      <c r="I166" s="14">
        <f t="shared" si="19"/>
        <v>32.594908095190519</v>
      </c>
      <c r="J166" s="9" t="b">
        <f t="shared" si="16"/>
        <v>0</v>
      </c>
      <c r="K166" t="b">
        <f t="shared" si="20"/>
        <v>0</v>
      </c>
      <c r="L166" s="35">
        <v>0.36669133883383537</v>
      </c>
      <c r="M166" s="37">
        <f t="shared" si="17"/>
        <v>0</v>
      </c>
      <c r="N166" s="4"/>
      <c r="R166" s="4"/>
      <c r="Y166" s="15"/>
      <c r="AI166" s="15"/>
    </row>
    <row r="167" spans="1:35" x14ac:dyDescent="0.25">
      <c r="A167" s="9">
        <v>44933.916666666664</v>
      </c>
      <c r="B167" s="5">
        <v>44933</v>
      </c>
      <c r="C167" s="6">
        <v>40896.163567708332</v>
      </c>
      <c r="D167" s="6">
        <v>0.30435485614670649</v>
      </c>
      <c r="E167" s="6">
        <v>14249</v>
      </c>
      <c r="F167" s="14">
        <f t="shared" si="14"/>
        <v>7.4421371002884363E-4</v>
      </c>
      <c r="G167" s="14">
        <f t="shared" si="15"/>
        <v>2.1359734447800299E-3</v>
      </c>
      <c r="H167" s="6">
        <f t="shared" si="18"/>
        <v>-0.1</v>
      </c>
      <c r="I167" s="14">
        <f t="shared" si="19"/>
        <v>-27.270892276327963</v>
      </c>
      <c r="J167" s="9" t="b">
        <f t="shared" si="16"/>
        <v>0</v>
      </c>
      <c r="K167" t="b">
        <f t="shared" si="20"/>
        <v>0</v>
      </c>
      <c r="L167" s="35">
        <v>0.30435485614670649</v>
      </c>
      <c r="M167" s="37">
        <f t="shared" si="17"/>
        <v>0</v>
      </c>
      <c r="N167" s="4"/>
      <c r="R167" s="4"/>
      <c r="Y167" s="15"/>
      <c r="AI167" s="15"/>
    </row>
    <row r="168" spans="1:35" x14ac:dyDescent="0.25">
      <c r="A168" s="9">
        <v>44933.958333333336</v>
      </c>
      <c r="B168" s="5">
        <v>44933</v>
      </c>
      <c r="C168" s="6">
        <v>39819.939227430557</v>
      </c>
      <c r="D168" s="6">
        <v>0.30867996748950749</v>
      </c>
      <c r="E168" s="6">
        <v>14249</v>
      </c>
      <c r="F168" s="14">
        <f t="shared" si="14"/>
        <v>7.7518944900063715E-4</v>
      </c>
      <c r="G168" s="14">
        <f t="shared" si="15"/>
        <v>2.1663272334164325E-3</v>
      </c>
      <c r="H168" s="6">
        <f t="shared" si="18"/>
        <v>0</v>
      </c>
      <c r="I168" s="14">
        <f t="shared" si="19"/>
        <v>0</v>
      </c>
      <c r="J168" s="9" t="b">
        <f t="shared" si="16"/>
        <v>0</v>
      </c>
      <c r="K168" t="b">
        <f t="shared" si="20"/>
        <v>0</v>
      </c>
      <c r="L168" s="35">
        <v>0.30867996748950749</v>
      </c>
      <c r="M168" s="37">
        <f t="shared" si="17"/>
        <v>0</v>
      </c>
      <c r="N168" s="4"/>
      <c r="R168" s="4"/>
      <c r="Y168" s="15"/>
      <c r="AI168" s="15"/>
    </row>
    <row r="169" spans="1:35" x14ac:dyDescent="0.25">
      <c r="A169" s="9">
        <v>44934</v>
      </c>
      <c r="B169" s="5">
        <v>44934</v>
      </c>
      <c r="C169" s="6">
        <v>38490.025049913194</v>
      </c>
      <c r="D169" s="6">
        <v>0.33089901440673403</v>
      </c>
      <c r="E169" s="6">
        <v>14249</v>
      </c>
      <c r="F169" s="14">
        <f t="shared" si="14"/>
        <v>8.5970069901910944E-4</v>
      </c>
      <c r="G169" s="14">
        <f t="shared" si="15"/>
        <v>2.3222613124200576E-3</v>
      </c>
      <c r="H169" s="6">
        <f t="shared" si="18"/>
        <v>0</v>
      </c>
      <c r="I169" s="14">
        <f t="shared" si="19"/>
        <v>0</v>
      </c>
      <c r="J169" s="9" t="b">
        <f t="shared" si="16"/>
        <v>0</v>
      </c>
      <c r="K169" t="b">
        <f t="shared" si="20"/>
        <v>0</v>
      </c>
      <c r="L169" s="35">
        <v>0.33089901440673403</v>
      </c>
      <c r="M169" s="37">
        <f t="shared" si="17"/>
        <v>0</v>
      </c>
      <c r="N169" s="4"/>
      <c r="R169" s="4"/>
      <c r="Y169" s="15"/>
      <c r="AI169" s="15"/>
    </row>
    <row r="170" spans="1:35" x14ac:dyDescent="0.25">
      <c r="A170" s="9">
        <v>44934.041666666664</v>
      </c>
      <c r="B170" s="5">
        <v>44934</v>
      </c>
      <c r="C170" s="6">
        <v>37033.381754557289</v>
      </c>
      <c r="D170" s="6">
        <v>0.30390242823296121</v>
      </c>
      <c r="E170" s="6">
        <v>14249</v>
      </c>
      <c r="F170" s="14">
        <f t="shared" si="14"/>
        <v>8.2061754513024806E-4</v>
      </c>
      <c r="G170" s="14">
        <f t="shared" si="15"/>
        <v>2.1327982892340603E-3</v>
      </c>
      <c r="H170" s="6">
        <f t="shared" si="18"/>
        <v>0</v>
      </c>
      <c r="I170" s="14">
        <f t="shared" si="19"/>
        <v>0</v>
      </c>
      <c r="J170" s="9" t="b">
        <f t="shared" si="16"/>
        <v>0</v>
      </c>
      <c r="K170" t="b">
        <f t="shared" si="20"/>
        <v>0</v>
      </c>
      <c r="L170" s="35">
        <v>0.30390242823296121</v>
      </c>
      <c r="M170" s="37">
        <f t="shared" si="17"/>
        <v>0</v>
      </c>
      <c r="N170" s="4"/>
      <c r="R170" s="4"/>
      <c r="Y170" s="15"/>
      <c r="AI170" s="15"/>
    </row>
    <row r="171" spans="1:35" x14ac:dyDescent="0.25">
      <c r="A171" s="9">
        <v>44934.083333333336</v>
      </c>
      <c r="B171" s="5">
        <v>44934</v>
      </c>
      <c r="C171" s="6">
        <v>36018.021034071178</v>
      </c>
      <c r="D171" s="6">
        <v>0.30685621874199975</v>
      </c>
      <c r="E171" s="6">
        <v>14249</v>
      </c>
      <c r="F171" s="14">
        <f t="shared" si="14"/>
        <v>8.519519116603595E-4</v>
      </c>
      <c r="G171" s="14">
        <f t="shared" si="15"/>
        <v>2.1535280984069042E-3</v>
      </c>
      <c r="H171" s="6">
        <f t="shared" si="18"/>
        <v>0</v>
      </c>
      <c r="I171" s="14">
        <f t="shared" si="19"/>
        <v>0</v>
      </c>
      <c r="J171" s="9" t="b">
        <f t="shared" si="16"/>
        <v>0</v>
      </c>
      <c r="K171" t="b">
        <f t="shared" si="20"/>
        <v>0</v>
      </c>
      <c r="L171" s="35">
        <v>0.30685621874199975</v>
      </c>
      <c r="M171" s="37">
        <f t="shared" si="17"/>
        <v>0</v>
      </c>
      <c r="N171" s="4"/>
      <c r="R171" s="4"/>
      <c r="Y171" s="15"/>
      <c r="AI171" s="15"/>
    </row>
    <row r="172" spans="1:35" x14ac:dyDescent="0.25">
      <c r="A172" s="9">
        <v>44934.125</v>
      </c>
      <c r="B172" s="5">
        <v>44934</v>
      </c>
      <c r="C172" s="6">
        <v>35256.26407986111</v>
      </c>
      <c r="D172" s="6">
        <v>0.30083572333057723</v>
      </c>
      <c r="E172" s="6">
        <v>14249</v>
      </c>
      <c r="F172" s="14">
        <f t="shared" si="14"/>
        <v>8.532830439695366E-4</v>
      </c>
      <c r="G172" s="14">
        <f t="shared" si="15"/>
        <v>2.1112760427438922E-3</v>
      </c>
      <c r="H172" s="6">
        <f t="shared" si="18"/>
        <v>0</v>
      </c>
      <c r="I172" s="14">
        <f t="shared" si="19"/>
        <v>0</v>
      </c>
      <c r="J172" s="9" t="b">
        <f t="shared" si="16"/>
        <v>0</v>
      </c>
      <c r="K172" t="b">
        <f t="shared" si="20"/>
        <v>0</v>
      </c>
      <c r="L172" s="35">
        <v>0.30083572333057723</v>
      </c>
      <c r="M172" s="37">
        <f t="shared" si="17"/>
        <v>0</v>
      </c>
      <c r="N172" s="4"/>
      <c r="R172" s="4"/>
      <c r="Y172" s="15"/>
      <c r="AI172" s="15"/>
    </row>
    <row r="173" spans="1:35" x14ac:dyDescent="0.25">
      <c r="A173" s="9">
        <v>44934.166666666664</v>
      </c>
      <c r="B173" s="5">
        <v>44934</v>
      </c>
      <c r="C173" s="6">
        <v>34958.206458333334</v>
      </c>
      <c r="D173" s="6">
        <v>0.29510945417814782</v>
      </c>
      <c r="E173" s="6">
        <v>14249</v>
      </c>
      <c r="F173" s="14">
        <f t="shared" si="14"/>
        <v>8.44177902919272E-4</v>
      </c>
      <c r="G173" s="14">
        <f t="shared" si="15"/>
        <v>2.0710888776626275E-3</v>
      </c>
      <c r="H173" s="6">
        <f t="shared" si="18"/>
        <v>0</v>
      </c>
      <c r="I173" s="14">
        <f t="shared" si="19"/>
        <v>0</v>
      </c>
      <c r="J173" s="9" t="b">
        <f t="shared" si="16"/>
        <v>0</v>
      </c>
      <c r="K173" t="b">
        <f t="shared" si="20"/>
        <v>0</v>
      </c>
      <c r="L173" s="35">
        <v>0.29510945417814782</v>
      </c>
      <c r="M173" s="37">
        <f t="shared" si="17"/>
        <v>0</v>
      </c>
      <c r="N173" s="4"/>
      <c r="R173" s="4"/>
      <c r="Y173" s="15"/>
      <c r="AI173" s="15"/>
    </row>
    <row r="174" spans="1:35" x14ac:dyDescent="0.25">
      <c r="A174" s="9">
        <v>44934.208333333336</v>
      </c>
      <c r="B174" s="5">
        <v>44934</v>
      </c>
      <c r="C174" s="6">
        <v>35200.650211588545</v>
      </c>
      <c r="D174" s="6">
        <v>0.30029405723015468</v>
      </c>
      <c r="E174" s="6">
        <v>14249</v>
      </c>
      <c r="F174" s="14">
        <f t="shared" si="14"/>
        <v>8.5309235887720525E-4</v>
      </c>
      <c r="G174" s="14">
        <f t="shared" si="15"/>
        <v>2.107474610359707E-3</v>
      </c>
      <c r="H174" s="6">
        <f t="shared" si="18"/>
        <v>0</v>
      </c>
      <c r="I174" s="14">
        <f t="shared" si="19"/>
        <v>0</v>
      </c>
      <c r="J174" s="9" t="b">
        <f t="shared" si="16"/>
        <v>0</v>
      </c>
      <c r="K174" t="b">
        <f t="shared" si="20"/>
        <v>0</v>
      </c>
      <c r="L174" s="35">
        <v>0.30029405723015468</v>
      </c>
      <c r="M174" s="37">
        <f t="shared" si="17"/>
        <v>0</v>
      </c>
      <c r="N174" s="4"/>
      <c r="R174" s="4"/>
      <c r="Y174" s="15"/>
      <c r="AI174" s="15"/>
    </row>
    <row r="175" spans="1:35" x14ac:dyDescent="0.25">
      <c r="A175" s="9">
        <v>44934.25</v>
      </c>
      <c r="B175" s="5">
        <v>44934</v>
      </c>
      <c r="C175" s="6">
        <v>35817.176553819445</v>
      </c>
      <c r="D175" s="6">
        <v>0.31455158126850924</v>
      </c>
      <c r="E175" s="6">
        <v>14249</v>
      </c>
      <c r="F175" s="14">
        <f t="shared" si="14"/>
        <v>8.782143416465537E-4</v>
      </c>
      <c r="G175" s="14">
        <f t="shared" si="15"/>
        <v>2.2075344323707574E-3</v>
      </c>
      <c r="H175" s="6">
        <f t="shared" si="18"/>
        <v>0</v>
      </c>
      <c r="I175" s="14">
        <f t="shared" si="19"/>
        <v>0</v>
      </c>
      <c r="J175" s="9" t="b">
        <f t="shared" si="16"/>
        <v>0</v>
      </c>
      <c r="K175" t="b">
        <f t="shared" si="20"/>
        <v>0</v>
      </c>
      <c r="L175" s="35">
        <v>0.31455158126850924</v>
      </c>
      <c r="M175" s="37">
        <f t="shared" si="17"/>
        <v>0</v>
      </c>
      <c r="N175" s="4"/>
      <c r="R175" s="4"/>
      <c r="Y175" s="15"/>
      <c r="AI175" s="15"/>
    </row>
    <row r="176" spans="1:35" x14ac:dyDescent="0.25">
      <c r="A176" s="9">
        <v>44934.291666666664</v>
      </c>
      <c r="B176" s="5">
        <v>44934</v>
      </c>
      <c r="C176" s="6">
        <v>36953.547056206597</v>
      </c>
      <c r="D176" s="6">
        <v>0.31421419699986775</v>
      </c>
      <c r="E176" s="6">
        <v>14249</v>
      </c>
      <c r="F176" s="14">
        <f t="shared" si="14"/>
        <v>8.5029509216516031E-4</v>
      </c>
      <c r="G176" s="14">
        <f t="shared" si="15"/>
        <v>2.2051666573083568E-3</v>
      </c>
      <c r="H176" s="6">
        <f t="shared" si="18"/>
        <v>0</v>
      </c>
      <c r="I176" s="14">
        <f t="shared" si="19"/>
        <v>0</v>
      </c>
      <c r="J176" s="9" t="b">
        <f t="shared" si="16"/>
        <v>0</v>
      </c>
      <c r="K176" t="b">
        <f t="shared" si="20"/>
        <v>0</v>
      </c>
      <c r="L176" s="35">
        <v>0.31421419699986775</v>
      </c>
      <c r="M176" s="37">
        <f t="shared" si="17"/>
        <v>0</v>
      </c>
      <c r="N176" s="4"/>
      <c r="R176" s="4"/>
      <c r="Y176" s="15"/>
      <c r="AI176" s="15"/>
    </row>
    <row r="177" spans="1:35" x14ac:dyDescent="0.25">
      <c r="A177" s="9">
        <v>44934.333333333336</v>
      </c>
      <c r="B177" s="5">
        <v>44934</v>
      </c>
      <c r="C177" s="6">
        <v>38390.547521701388</v>
      </c>
      <c r="D177" s="6">
        <v>36.309836504840192</v>
      </c>
      <c r="E177" s="6">
        <v>14249</v>
      </c>
      <c r="F177" s="14">
        <f t="shared" si="14"/>
        <v>9.458014758532679E-2</v>
      </c>
      <c r="G177" s="14">
        <f t="shared" si="15"/>
        <v>0.25482375257800682</v>
      </c>
      <c r="H177" s="6">
        <f t="shared" si="18"/>
        <v>36</v>
      </c>
      <c r="I177" s="14">
        <f t="shared" si="19"/>
        <v>11457.152586907188</v>
      </c>
      <c r="J177" s="9" t="b">
        <f t="shared" si="16"/>
        <v>1</v>
      </c>
      <c r="K177" t="b">
        <f t="shared" si="20"/>
        <v>1</v>
      </c>
      <c r="L177" s="35">
        <v>36.309836504840192</v>
      </c>
      <c r="M177" s="37">
        <f t="shared" si="17"/>
        <v>36.309836504840192</v>
      </c>
      <c r="N177" s="4"/>
      <c r="R177" s="4"/>
      <c r="Y177" s="15"/>
      <c r="AI177" s="15"/>
    </row>
    <row r="178" spans="1:35" x14ac:dyDescent="0.25">
      <c r="A178" s="9">
        <v>44934.375</v>
      </c>
      <c r="B178" s="5">
        <v>44934</v>
      </c>
      <c r="C178" s="6">
        <v>39584.50951822917</v>
      </c>
      <c r="D178" s="6">
        <v>2675.0212788899739</v>
      </c>
      <c r="E178" s="6">
        <v>14249</v>
      </c>
      <c r="F178" s="14">
        <f t="shared" si="14"/>
        <v>6.7577476933447738</v>
      </c>
      <c r="G178" s="14">
        <f t="shared" si="15"/>
        <v>18.773396581444128</v>
      </c>
      <c r="H178" s="6">
        <f t="shared" si="18"/>
        <v>2638.7</v>
      </c>
      <c r="I178" s="14">
        <f t="shared" si="19"/>
        <v>7267.1767597969065</v>
      </c>
      <c r="J178" s="9" t="b">
        <f t="shared" si="16"/>
        <v>1</v>
      </c>
      <c r="K178" t="b">
        <f t="shared" si="20"/>
        <v>1</v>
      </c>
      <c r="L178" s="35">
        <v>2675.0212788899739</v>
      </c>
      <c r="M178" s="37">
        <f t="shared" si="17"/>
        <v>2675.0212788899739</v>
      </c>
      <c r="N178" s="4"/>
      <c r="R178" s="4"/>
      <c r="Y178" s="15"/>
      <c r="AI178" s="15"/>
    </row>
    <row r="179" spans="1:35" x14ac:dyDescent="0.25">
      <c r="A179" s="9">
        <v>44934.416666666664</v>
      </c>
      <c r="B179" s="5">
        <v>44934</v>
      </c>
      <c r="C179" s="6">
        <v>40225.863420138892</v>
      </c>
      <c r="D179" s="6">
        <v>7743.0102105034721</v>
      </c>
      <c r="E179" s="6">
        <v>14249</v>
      </c>
      <c r="F179" s="14">
        <f t="shared" si="14"/>
        <v>19.248835331715888</v>
      </c>
      <c r="G179" s="14">
        <f t="shared" si="15"/>
        <v>54.340727142279967</v>
      </c>
      <c r="H179" s="6">
        <f t="shared" si="18"/>
        <v>5068</v>
      </c>
      <c r="I179" s="14">
        <f t="shared" si="19"/>
        <v>189.4564368513366</v>
      </c>
      <c r="J179" s="9" t="b">
        <f t="shared" si="16"/>
        <v>1</v>
      </c>
      <c r="K179" t="b">
        <f t="shared" si="20"/>
        <v>1</v>
      </c>
      <c r="L179" s="35">
        <v>7743.0102105034721</v>
      </c>
      <c r="M179" s="37">
        <f t="shared" si="17"/>
        <v>7743.0102105034721</v>
      </c>
      <c r="N179" s="4"/>
      <c r="R179" s="4"/>
      <c r="Y179" s="15"/>
      <c r="AI179" s="15"/>
    </row>
    <row r="180" spans="1:35" x14ac:dyDescent="0.25">
      <c r="A180" s="9">
        <v>44934.458333333336</v>
      </c>
      <c r="B180" s="5">
        <v>44934</v>
      </c>
      <c r="C180" s="6">
        <v>39812.759418402777</v>
      </c>
      <c r="D180" s="6">
        <v>8331.4167220052077</v>
      </c>
      <c r="E180" s="6">
        <v>14249</v>
      </c>
      <c r="F180" s="14">
        <f t="shared" si="14"/>
        <v>20.926499051342194</v>
      </c>
      <c r="G180" s="14">
        <f t="shared" si="15"/>
        <v>58.470185430593077</v>
      </c>
      <c r="H180" s="6">
        <f t="shared" si="18"/>
        <v>588.4</v>
      </c>
      <c r="I180" s="14">
        <f t="shared" si="19"/>
        <v>7.5991117666592949</v>
      </c>
      <c r="J180" s="9" t="b">
        <f t="shared" si="16"/>
        <v>1</v>
      </c>
      <c r="K180" t="b">
        <f t="shared" si="20"/>
        <v>1</v>
      </c>
      <c r="L180" s="35">
        <v>8331.4167220052077</v>
      </c>
      <c r="M180" s="37">
        <f t="shared" si="17"/>
        <v>8331.4167220052077</v>
      </c>
      <c r="N180" s="4"/>
      <c r="R180" s="4"/>
      <c r="Y180" s="15"/>
      <c r="AI180" s="15"/>
    </row>
    <row r="181" spans="1:35" x14ac:dyDescent="0.25">
      <c r="A181" s="9">
        <v>44934.5</v>
      </c>
      <c r="B181" s="5">
        <v>44934</v>
      </c>
      <c r="C181" s="6">
        <v>39300.4801812066</v>
      </c>
      <c r="D181" s="6">
        <v>7991.7578835720487</v>
      </c>
      <c r="E181" s="6">
        <v>14249</v>
      </c>
      <c r="F181" s="14">
        <f t="shared" si="14"/>
        <v>20.335013329922845</v>
      </c>
      <c r="G181" s="14">
        <f t="shared" si="15"/>
        <v>56.086447354705939</v>
      </c>
      <c r="H181" s="6">
        <f t="shared" si="18"/>
        <v>-339.7</v>
      </c>
      <c r="I181" s="14">
        <f t="shared" si="19"/>
        <v>-4.0773377606088692</v>
      </c>
      <c r="J181" s="9" t="b">
        <f t="shared" si="16"/>
        <v>1</v>
      </c>
      <c r="K181" t="b">
        <f t="shared" si="20"/>
        <v>1</v>
      </c>
      <c r="L181" s="35">
        <v>7991.7578835720487</v>
      </c>
      <c r="M181" s="37">
        <f t="shared" si="17"/>
        <v>7991.7578835720487</v>
      </c>
      <c r="N181" s="4"/>
      <c r="R181" s="4"/>
      <c r="Y181" s="15"/>
      <c r="AI181" s="15"/>
    </row>
    <row r="182" spans="1:35" x14ac:dyDescent="0.25">
      <c r="A182" s="9">
        <v>44934.541666666664</v>
      </c>
      <c r="B182" s="5">
        <v>44934</v>
      </c>
      <c r="C182" s="6">
        <v>38961.799973958332</v>
      </c>
      <c r="D182" s="6">
        <v>7573.2971609157985</v>
      </c>
      <c r="E182" s="6">
        <v>14249</v>
      </c>
      <c r="F182" s="14">
        <f t="shared" si="14"/>
        <v>19.43774970863182</v>
      </c>
      <c r="G182" s="14">
        <f t="shared" si="15"/>
        <v>53.149674790622491</v>
      </c>
      <c r="H182" s="6">
        <f t="shared" si="18"/>
        <v>-418.5</v>
      </c>
      <c r="I182" s="14">
        <f t="shared" si="19"/>
        <v>-5.2366451298565178</v>
      </c>
      <c r="J182" s="9" t="b">
        <f t="shared" si="16"/>
        <v>1</v>
      </c>
      <c r="K182" t="b">
        <f t="shared" si="20"/>
        <v>1</v>
      </c>
      <c r="L182" s="35">
        <v>7573.2971609157985</v>
      </c>
      <c r="M182" s="37">
        <f t="shared" si="17"/>
        <v>7573.2971609157985</v>
      </c>
      <c r="N182" s="4"/>
      <c r="R182" s="4"/>
      <c r="Y182" s="15"/>
      <c r="AI182" s="15"/>
    </row>
    <row r="183" spans="1:35" x14ac:dyDescent="0.25">
      <c r="A183" s="9">
        <v>44934.583333333336</v>
      </c>
      <c r="B183" s="5">
        <v>44934</v>
      </c>
      <c r="C183" s="6">
        <v>38744.552365451389</v>
      </c>
      <c r="D183" s="6">
        <v>7927.8486801486542</v>
      </c>
      <c r="E183" s="6">
        <v>14249</v>
      </c>
      <c r="F183" s="14">
        <f t="shared" si="14"/>
        <v>20.46184094571689</v>
      </c>
      <c r="G183" s="14">
        <f t="shared" si="15"/>
        <v>55.637930241761914</v>
      </c>
      <c r="H183" s="6">
        <f t="shared" si="18"/>
        <v>354.6</v>
      </c>
      <c r="I183" s="14">
        <f t="shared" si="19"/>
        <v>4.6822406735868807</v>
      </c>
      <c r="J183" s="9" t="b">
        <f t="shared" si="16"/>
        <v>1</v>
      </c>
      <c r="K183" t="b">
        <f t="shared" si="20"/>
        <v>1</v>
      </c>
      <c r="L183" s="35">
        <v>7927.8486801486542</v>
      </c>
      <c r="M183" s="37">
        <f t="shared" si="17"/>
        <v>7927.8486801486542</v>
      </c>
      <c r="N183" s="4"/>
      <c r="R183" s="4"/>
      <c r="Y183" s="15"/>
      <c r="AI183" s="15"/>
    </row>
    <row r="184" spans="1:35" x14ac:dyDescent="0.25">
      <c r="A184" s="9">
        <v>44934.625</v>
      </c>
      <c r="B184" s="5">
        <v>44934</v>
      </c>
      <c r="C184" s="6">
        <v>38672.462404513892</v>
      </c>
      <c r="D184" s="6">
        <v>7974.3246799045137</v>
      </c>
      <c r="E184" s="6">
        <v>14249</v>
      </c>
      <c r="F184" s="14">
        <f t="shared" si="14"/>
        <v>20.620162731023154</v>
      </c>
      <c r="G184" s="14">
        <f t="shared" si="15"/>
        <v>55.96410049761046</v>
      </c>
      <c r="H184" s="6">
        <f t="shared" si="18"/>
        <v>46.5</v>
      </c>
      <c r="I184" s="14">
        <f t="shared" si="19"/>
        <v>0.58653995397813374</v>
      </c>
      <c r="J184" s="9" t="b">
        <f t="shared" si="16"/>
        <v>1</v>
      </c>
      <c r="K184" t="b">
        <f t="shared" si="20"/>
        <v>1</v>
      </c>
      <c r="L184" s="35">
        <v>7974.3246799045137</v>
      </c>
      <c r="M184" s="37">
        <f t="shared" si="17"/>
        <v>7974.3246799045137</v>
      </c>
      <c r="N184" s="4"/>
      <c r="R184" s="4"/>
      <c r="Y184" s="15"/>
      <c r="AI184" s="15"/>
    </row>
    <row r="185" spans="1:35" x14ac:dyDescent="0.25">
      <c r="A185" s="9">
        <v>44934.666666666664</v>
      </c>
      <c r="B185" s="5">
        <v>44934</v>
      </c>
      <c r="C185" s="6">
        <v>38937.718967013891</v>
      </c>
      <c r="D185" s="6">
        <v>7711.5084185112846</v>
      </c>
      <c r="E185" s="6">
        <v>14249</v>
      </c>
      <c r="F185" s="14">
        <f t="shared" si="14"/>
        <v>19.804725657001359</v>
      </c>
      <c r="G185" s="14">
        <f t="shared" si="15"/>
        <v>54.119646420880649</v>
      </c>
      <c r="H185" s="6">
        <f t="shared" si="18"/>
        <v>-262.8</v>
      </c>
      <c r="I185" s="14">
        <f t="shared" si="19"/>
        <v>-3.2955768738920574</v>
      </c>
      <c r="J185" s="9" t="b">
        <f t="shared" si="16"/>
        <v>1</v>
      </c>
      <c r="K185" t="b">
        <f t="shared" si="20"/>
        <v>1</v>
      </c>
      <c r="L185" s="35">
        <v>7711.5084185112846</v>
      </c>
      <c r="M185" s="37">
        <f t="shared" si="17"/>
        <v>7711.5084185112846</v>
      </c>
      <c r="N185" s="4"/>
      <c r="R185" s="4"/>
      <c r="Y185" s="15"/>
      <c r="AI185" s="15"/>
    </row>
    <row r="186" spans="1:35" x14ac:dyDescent="0.25">
      <c r="A186" s="9">
        <v>44934.708333333336</v>
      </c>
      <c r="B186" s="5">
        <v>44934</v>
      </c>
      <c r="C186" s="6">
        <v>39024.858372395836</v>
      </c>
      <c r="D186" s="6">
        <v>5021.3281309678823</v>
      </c>
      <c r="E186" s="6">
        <v>14249</v>
      </c>
      <c r="F186" s="14">
        <f t="shared" si="14"/>
        <v>12.866998985753424</v>
      </c>
      <c r="G186" s="14">
        <f t="shared" si="15"/>
        <v>35.239863365624828</v>
      </c>
      <c r="H186" s="6">
        <f t="shared" si="18"/>
        <v>-2690.2</v>
      </c>
      <c r="I186" s="14">
        <f t="shared" si="19"/>
        <v>-34.885522442564429</v>
      </c>
      <c r="J186" s="9" t="b">
        <f t="shared" si="16"/>
        <v>1</v>
      </c>
      <c r="K186" t="b">
        <f t="shared" si="20"/>
        <v>1</v>
      </c>
      <c r="L186" s="35">
        <v>5021.3281309678823</v>
      </c>
      <c r="M186" s="37">
        <f t="shared" si="17"/>
        <v>5021.3281309678823</v>
      </c>
      <c r="N186" s="4"/>
      <c r="R186" s="4"/>
      <c r="Y186" s="15"/>
      <c r="AI186" s="15"/>
    </row>
    <row r="187" spans="1:35" x14ac:dyDescent="0.25">
      <c r="A187" s="9">
        <v>44934.75</v>
      </c>
      <c r="B187" s="5">
        <v>44934</v>
      </c>
      <c r="C187" s="6">
        <v>40147.968528645833</v>
      </c>
      <c r="D187" s="6">
        <v>673.32052166197036</v>
      </c>
      <c r="E187" s="6">
        <v>14249</v>
      </c>
      <c r="F187" s="14">
        <f t="shared" si="14"/>
        <v>1.6770973634233868</v>
      </c>
      <c r="G187" s="14">
        <f t="shared" si="15"/>
        <v>4.7253878985330227</v>
      </c>
      <c r="H187" s="6">
        <f t="shared" si="18"/>
        <v>-4348</v>
      </c>
      <c r="I187" s="14">
        <f t="shared" si="19"/>
        <v>-86.590636711923153</v>
      </c>
      <c r="J187" s="9" t="b">
        <f t="shared" si="16"/>
        <v>1</v>
      </c>
      <c r="K187" t="b">
        <f t="shared" si="20"/>
        <v>1</v>
      </c>
      <c r="L187" s="35">
        <v>673.32052166197036</v>
      </c>
      <c r="M187" s="37">
        <f t="shared" si="17"/>
        <v>673.32052166197036</v>
      </c>
      <c r="N187" s="4"/>
      <c r="R187" s="4"/>
      <c r="Y187" s="15"/>
      <c r="AI187" s="15"/>
    </row>
    <row r="188" spans="1:35" x14ac:dyDescent="0.25">
      <c r="A188" s="9">
        <v>44934.791666666664</v>
      </c>
      <c r="B188" s="5">
        <v>44934</v>
      </c>
      <c r="C188" s="6">
        <v>41899.86444878472</v>
      </c>
      <c r="D188" s="6">
        <v>1.0857421276635595</v>
      </c>
      <c r="E188" s="6">
        <v>14249</v>
      </c>
      <c r="F188" s="14">
        <f t="shared" si="14"/>
        <v>2.5912783775009344E-3</v>
      </c>
      <c r="G188" s="14">
        <f t="shared" si="15"/>
        <v>7.6197777223914621E-3</v>
      </c>
      <c r="H188" s="6">
        <f t="shared" si="18"/>
        <v>-672.2</v>
      </c>
      <c r="I188" s="14">
        <f t="shared" si="19"/>
        <v>-99.833582725326039</v>
      </c>
      <c r="J188" s="9" t="b">
        <f t="shared" si="16"/>
        <v>0</v>
      </c>
      <c r="K188" t="b">
        <f t="shared" si="20"/>
        <v>1</v>
      </c>
      <c r="L188" s="35">
        <v>1.0857421276635595</v>
      </c>
      <c r="M188" s="37">
        <f t="shared" si="17"/>
        <v>0</v>
      </c>
      <c r="N188" s="4"/>
      <c r="R188" s="4"/>
      <c r="Y188" s="15"/>
      <c r="AI188" s="15"/>
    </row>
    <row r="189" spans="1:35" x14ac:dyDescent="0.25">
      <c r="A189" s="9">
        <v>44934.833333333336</v>
      </c>
      <c r="B189" s="5">
        <v>44934</v>
      </c>
      <c r="C189" s="6">
        <v>42298.965451388889</v>
      </c>
      <c r="D189" s="6">
        <v>0.31125852844781343</v>
      </c>
      <c r="E189" s="6">
        <v>14249</v>
      </c>
      <c r="F189" s="14">
        <f t="shared" si="14"/>
        <v>7.3585376173211637E-4</v>
      </c>
      <c r="G189" s="14">
        <f t="shared" si="15"/>
        <v>2.1844236679613546E-3</v>
      </c>
      <c r="H189" s="6">
        <f t="shared" si="18"/>
        <v>-0.8</v>
      </c>
      <c r="I189" s="14">
        <f t="shared" si="19"/>
        <v>-73.682321024196014</v>
      </c>
      <c r="J189" s="9" t="b">
        <f t="shared" si="16"/>
        <v>0</v>
      </c>
      <c r="K189" t="b">
        <f t="shared" si="20"/>
        <v>0</v>
      </c>
      <c r="L189" s="35">
        <v>0.31125852844781343</v>
      </c>
      <c r="M189" s="37">
        <f t="shared" si="17"/>
        <v>0</v>
      </c>
      <c r="N189" s="4"/>
      <c r="R189" s="4"/>
      <c r="Y189" s="15"/>
      <c r="AI189" s="15"/>
    </row>
    <row r="190" spans="1:35" x14ac:dyDescent="0.25">
      <c r="A190" s="9">
        <v>44934.875</v>
      </c>
      <c r="B190" s="5">
        <v>44934</v>
      </c>
      <c r="C190" s="6">
        <v>42283.294506293401</v>
      </c>
      <c r="D190" s="6">
        <v>0.32033418278727266</v>
      </c>
      <c r="E190" s="6">
        <v>14249</v>
      </c>
      <c r="F190" s="14">
        <f t="shared" si="14"/>
        <v>7.5759040663114471E-4</v>
      </c>
      <c r="G190" s="14">
        <f t="shared" si="15"/>
        <v>2.2481169400468291E-3</v>
      </c>
      <c r="H190" s="6">
        <f t="shared" si="18"/>
        <v>0</v>
      </c>
      <c r="I190" s="14">
        <f t="shared" si="19"/>
        <v>0</v>
      </c>
      <c r="J190" s="9" t="b">
        <f t="shared" si="16"/>
        <v>0</v>
      </c>
      <c r="K190" t="b">
        <f t="shared" si="20"/>
        <v>0</v>
      </c>
      <c r="L190" s="35">
        <v>0.32033418278727266</v>
      </c>
      <c r="M190" s="37">
        <f t="shared" si="17"/>
        <v>0</v>
      </c>
      <c r="N190" s="4"/>
      <c r="R190" s="4"/>
      <c r="Y190" s="15"/>
      <c r="AI190" s="15"/>
    </row>
    <row r="191" spans="1:35" x14ac:dyDescent="0.25">
      <c r="A191" s="9">
        <v>44934.916666666664</v>
      </c>
      <c r="B191" s="5">
        <v>44934</v>
      </c>
      <c r="C191" s="6">
        <v>41796.114296874999</v>
      </c>
      <c r="D191" s="6">
        <v>0.33254886703358755</v>
      </c>
      <c r="E191" s="6">
        <v>14249</v>
      </c>
      <c r="F191" s="14">
        <f t="shared" si="14"/>
        <v>7.9564541495775239E-4</v>
      </c>
      <c r="G191" s="14">
        <f t="shared" si="15"/>
        <v>2.3338400381331149E-3</v>
      </c>
      <c r="H191" s="6">
        <f t="shared" si="18"/>
        <v>0</v>
      </c>
      <c r="I191" s="14">
        <f t="shared" si="19"/>
        <v>0</v>
      </c>
      <c r="J191" s="9" t="b">
        <f t="shared" si="16"/>
        <v>0</v>
      </c>
      <c r="K191" t="b">
        <f t="shared" si="20"/>
        <v>0</v>
      </c>
      <c r="L191" s="35">
        <v>0.33254886703358755</v>
      </c>
      <c r="M191" s="37">
        <f t="shared" si="17"/>
        <v>0</v>
      </c>
      <c r="N191" s="4"/>
      <c r="R191" s="4"/>
      <c r="Y191" s="15"/>
      <c r="AI191" s="15"/>
    </row>
    <row r="192" spans="1:35" x14ac:dyDescent="0.25">
      <c r="A192" s="9">
        <v>44934.958333333336</v>
      </c>
      <c r="B192" s="5">
        <v>44934</v>
      </c>
      <c r="C192" s="6">
        <v>40330.43797309028</v>
      </c>
      <c r="D192" s="6">
        <v>0.31400058573318851</v>
      </c>
      <c r="E192" s="6">
        <v>14249</v>
      </c>
      <c r="F192" s="14">
        <f t="shared" si="14"/>
        <v>7.7856973916995268E-4</v>
      </c>
      <c r="G192" s="14">
        <f t="shared" si="15"/>
        <v>2.2036675256732999E-3</v>
      </c>
      <c r="H192" s="6">
        <f t="shared" si="18"/>
        <v>0</v>
      </c>
      <c r="I192" s="14">
        <f t="shared" si="19"/>
        <v>0</v>
      </c>
      <c r="J192" s="9" t="b">
        <f t="shared" si="16"/>
        <v>0</v>
      </c>
      <c r="K192" t="b">
        <f t="shared" si="20"/>
        <v>0</v>
      </c>
      <c r="L192" s="35">
        <v>0.31400058573318851</v>
      </c>
      <c r="M192" s="37">
        <f t="shared" si="17"/>
        <v>0</v>
      </c>
      <c r="N192" s="4"/>
      <c r="R192" s="4"/>
      <c r="Y192" s="15"/>
      <c r="AI192" s="15"/>
    </row>
    <row r="193" spans="1:35" x14ac:dyDescent="0.25">
      <c r="A193" s="9">
        <v>44935</v>
      </c>
      <c r="B193" s="5">
        <v>44935</v>
      </c>
      <c r="C193" s="6">
        <v>38698.938246527781</v>
      </c>
      <c r="D193" s="6">
        <v>0.32669272692667112</v>
      </c>
      <c r="E193" s="6">
        <v>14249</v>
      </c>
      <c r="F193" s="14">
        <f t="shared" si="14"/>
        <v>8.4419041381835142E-4</v>
      </c>
      <c r="G193" s="14">
        <f t="shared" si="15"/>
        <v>2.292741433972006E-3</v>
      </c>
      <c r="H193" s="6">
        <f t="shared" si="18"/>
        <v>0</v>
      </c>
      <c r="I193" s="14">
        <f t="shared" si="19"/>
        <v>0</v>
      </c>
      <c r="J193" s="9" t="b">
        <f t="shared" si="16"/>
        <v>0</v>
      </c>
      <c r="K193" t="b">
        <f t="shared" si="20"/>
        <v>0</v>
      </c>
      <c r="L193" s="35">
        <v>0.32669272692667112</v>
      </c>
      <c r="M193" s="37">
        <f t="shared" si="17"/>
        <v>0</v>
      </c>
      <c r="N193" s="4"/>
      <c r="R193" s="4"/>
      <c r="Y193" s="15"/>
      <c r="AI193" s="15"/>
    </row>
    <row r="194" spans="1:35" x14ac:dyDescent="0.25">
      <c r="A194" s="9">
        <v>44935.041666666664</v>
      </c>
      <c r="B194" s="5">
        <v>44935</v>
      </c>
      <c r="C194" s="6">
        <v>37583.202387152778</v>
      </c>
      <c r="D194" s="6">
        <v>0.31062887044416532</v>
      </c>
      <c r="E194" s="6">
        <v>14249</v>
      </c>
      <c r="F194" s="14">
        <f t="shared" si="14"/>
        <v>8.2650985204589403E-4</v>
      </c>
      <c r="G194" s="14">
        <f t="shared" si="15"/>
        <v>2.1800047052015254E-3</v>
      </c>
      <c r="H194" s="6">
        <f t="shared" si="18"/>
        <v>0</v>
      </c>
      <c r="I194" s="14">
        <f t="shared" si="19"/>
        <v>0</v>
      </c>
      <c r="J194" s="9" t="b">
        <f t="shared" si="16"/>
        <v>0</v>
      </c>
      <c r="K194" t="b">
        <f t="shared" si="20"/>
        <v>0</v>
      </c>
      <c r="L194" s="35">
        <v>0.31062887044416532</v>
      </c>
      <c r="M194" s="37">
        <f t="shared" si="17"/>
        <v>0</v>
      </c>
      <c r="N194" s="4"/>
      <c r="R194" s="4"/>
      <c r="Y194" s="15"/>
      <c r="AI194" s="15"/>
    </row>
    <row r="195" spans="1:35" x14ac:dyDescent="0.25">
      <c r="A195" s="9">
        <v>44935.083333333336</v>
      </c>
      <c r="B195" s="5">
        <v>44935</v>
      </c>
      <c r="C195" s="6">
        <v>37168.865811631942</v>
      </c>
      <c r="D195" s="6">
        <v>0.31590979112519157</v>
      </c>
      <c r="E195" s="6">
        <v>14249</v>
      </c>
      <c r="F195" s="14">
        <f t="shared" ref="F195:F258" si="21">D195/C195*100</f>
        <v>8.4993121050879112E-4</v>
      </c>
      <c r="G195" s="14">
        <f t="shared" ref="G195:G258" si="22">D195/E195*100</f>
        <v>2.2170663985205388E-3</v>
      </c>
      <c r="H195" s="6">
        <f t="shared" si="18"/>
        <v>0</v>
      </c>
      <c r="I195" s="14">
        <f t="shared" si="19"/>
        <v>0</v>
      </c>
      <c r="J195" s="9" t="b">
        <f t="shared" ref="J195:J258" si="23">D195&gt;5</f>
        <v>0</v>
      </c>
      <c r="K195" t="b">
        <f t="shared" si="20"/>
        <v>0</v>
      </c>
      <c r="L195" s="35">
        <v>0.31590979112519157</v>
      </c>
      <c r="M195" s="37">
        <f t="shared" ref="M195:M258" si="24">IF(L195&lt;=2,0,L195)</f>
        <v>0</v>
      </c>
      <c r="N195" s="4"/>
      <c r="R195" s="4"/>
      <c r="Y195" s="15"/>
      <c r="AI195" s="15"/>
    </row>
    <row r="196" spans="1:35" x14ac:dyDescent="0.25">
      <c r="A196" s="9">
        <v>44935.125</v>
      </c>
      <c r="B196" s="5">
        <v>44935</v>
      </c>
      <c r="C196" s="6">
        <v>37138.884205729169</v>
      </c>
      <c r="D196" s="6">
        <v>0.31474139978488286</v>
      </c>
      <c r="E196" s="6">
        <v>14249</v>
      </c>
      <c r="F196" s="14">
        <f t="shared" si="21"/>
        <v>8.4747134039188442E-4</v>
      </c>
      <c r="G196" s="14">
        <f t="shared" si="22"/>
        <v>2.2088665856192214E-3</v>
      </c>
      <c r="H196" s="6">
        <f t="shared" ref="H196:H259" si="25">ROUND(D196-D195,1)</f>
        <v>0</v>
      </c>
      <c r="I196" s="14">
        <f t="shared" ref="I196:I259" si="26">H196/D195*100</f>
        <v>0</v>
      </c>
      <c r="J196" s="9" t="b">
        <f t="shared" si="23"/>
        <v>0</v>
      </c>
      <c r="K196" t="b">
        <f t="shared" ref="K196:K259" si="27">OR(J196,ABS(H196)&gt;5)</f>
        <v>0</v>
      </c>
      <c r="L196" s="35">
        <v>0.31474139978488286</v>
      </c>
      <c r="M196" s="37">
        <f t="shared" si="24"/>
        <v>0</v>
      </c>
      <c r="N196" s="4"/>
      <c r="R196" s="4"/>
      <c r="Y196" s="15"/>
      <c r="AI196" s="15"/>
    </row>
    <row r="197" spans="1:35" x14ac:dyDescent="0.25">
      <c r="A197" s="9">
        <v>44935.166666666664</v>
      </c>
      <c r="B197" s="5">
        <v>44935</v>
      </c>
      <c r="C197" s="6">
        <v>37707.971149088538</v>
      </c>
      <c r="D197" s="6">
        <v>0.33418344497680663</v>
      </c>
      <c r="E197" s="6">
        <v>14249</v>
      </c>
      <c r="F197" s="14">
        <f t="shared" si="21"/>
        <v>8.8624085251238539E-4</v>
      </c>
      <c r="G197" s="14">
        <f t="shared" si="22"/>
        <v>2.3453115655611384E-3</v>
      </c>
      <c r="H197" s="6">
        <f t="shared" si="25"/>
        <v>0</v>
      </c>
      <c r="I197" s="14">
        <f t="shared" si="26"/>
        <v>0</v>
      </c>
      <c r="J197" s="9" t="b">
        <f t="shared" si="23"/>
        <v>0</v>
      </c>
      <c r="K197" t="b">
        <f t="shared" si="27"/>
        <v>0</v>
      </c>
      <c r="L197" s="35">
        <v>0.33418344497680663</v>
      </c>
      <c r="M197" s="37">
        <f t="shared" si="24"/>
        <v>0</v>
      </c>
      <c r="N197" s="4"/>
      <c r="R197" s="4"/>
      <c r="Y197" s="15"/>
      <c r="AI197" s="15"/>
    </row>
    <row r="198" spans="1:35" x14ac:dyDescent="0.25">
      <c r="A198" s="9">
        <v>44935.208333333336</v>
      </c>
      <c r="B198" s="5">
        <v>44935</v>
      </c>
      <c r="C198" s="6">
        <v>38966.430872395831</v>
      </c>
      <c r="D198" s="6">
        <v>0.32562716242339879</v>
      </c>
      <c r="E198" s="6">
        <v>14249</v>
      </c>
      <c r="F198" s="14">
        <f t="shared" si="21"/>
        <v>8.3566073446587072E-4</v>
      </c>
      <c r="G198" s="14">
        <f t="shared" si="22"/>
        <v>2.2852632635511176E-3</v>
      </c>
      <c r="H198" s="6">
        <f t="shared" si="25"/>
        <v>0</v>
      </c>
      <c r="I198" s="14">
        <f t="shared" si="26"/>
        <v>0</v>
      </c>
      <c r="J198" s="9" t="b">
        <f t="shared" si="23"/>
        <v>0</v>
      </c>
      <c r="K198" t="b">
        <f t="shared" si="27"/>
        <v>0</v>
      </c>
      <c r="L198" s="35">
        <v>0.32562716242339879</v>
      </c>
      <c r="M198" s="37">
        <f t="shared" si="24"/>
        <v>0</v>
      </c>
      <c r="N198" s="4"/>
      <c r="R198" s="4"/>
      <c r="Y198" s="15"/>
      <c r="AI198" s="15"/>
    </row>
    <row r="199" spans="1:35" x14ac:dyDescent="0.25">
      <c r="A199" s="9">
        <v>44935.25</v>
      </c>
      <c r="B199" s="5">
        <v>44935</v>
      </c>
      <c r="C199" s="6">
        <v>41426.433389756945</v>
      </c>
      <c r="D199" s="6">
        <v>0.31408771221836407</v>
      </c>
      <c r="E199" s="6">
        <v>14249</v>
      </c>
      <c r="F199" s="14">
        <f t="shared" si="21"/>
        <v>7.581818817548147E-4</v>
      </c>
      <c r="G199" s="14">
        <f t="shared" si="22"/>
        <v>2.2042789825136083E-3</v>
      </c>
      <c r="H199" s="6">
        <f t="shared" si="25"/>
        <v>0</v>
      </c>
      <c r="I199" s="14">
        <f t="shared" si="26"/>
        <v>0</v>
      </c>
      <c r="J199" s="9" t="b">
        <f t="shared" si="23"/>
        <v>0</v>
      </c>
      <c r="K199" t="b">
        <f t="shared" si="27"/>
        <v>0</v>
      </c>
      <c r="L199" s="35">
        <v>0.31408771221836407</v>
      </c>
      <c r="M199" s="37">
        <f t="shared" si="24"/>
        <v>0</v>
      </c>
      <c r="N199" s="4"/>
      <c r="R199" s="4"/>
      <c r="Y199" s="15"/>
      <c r="AI199" s="15"/>
    </row>
    <row r="200" spans="1:35" x14ac:dyDescent="0.25">
      <c r="A200" s="9">
        <v>44935.291666666664</v>
      </c>
      <c r="B200" s="5">
        <v>44935</v>
      </c>
      <c r="C200" s="6">
        <v>45267.064140625</v>
      </c>
      <c r="D200" s="6">
        <v>0.31708398762676449</v>
      </c>
      <c r="E200" s="6">
        <v>14249</v>
      </c>
      <c r="F200" s="14">
        <f t="shared" si="21"/>
        <v>7.0047393982018138E-4</v>
      </c>
      <c r="G200" s="14">
        <f t="shared" si="22"/>
        <v>2.2253069522546456E-3</v>
      </c>
      <c r="H200" s="6">
        <f t="shared" si="25"/>
        <v>0</v>
      </c>
      <c r="I200" s="14">
        <f t="shared" si="26"/>
        <v>0</v>
      </c>
      <c r="J200" s="9" t="b">
        <f t="shared" si="23"/>
        <v>0</v>
      </c>
      <c r="K200" t="b">
        <f t="shared" si="27"/>
        <v>0</v>
      </c>
      <c r="L200" s="35">
        <v>0.31708398762676449</v>
      </c>
      <c r="M200" s="37">
        <f t="shared" si="24"/>
        <v>0</v>
      </c>
      <c r="N200" s="4"/>
      <c r="R200" s="4"/>
      <c r="Y200" s="15"/>
      <c r="AI200" s="15"/>
    </row>
    <row r="201" spans="1:35" x14ac:dyDescent="0.25">
      <c r="A201" s="9">
        <v>44935.333333333336</v>
      </c>
      <c r="B201" s="5">
        <v>44935</v>
      </c>
      <c r="C201" s="6">
        <v>47099.345828993057</v>
      </c>
      <c r="D201" s="6">
        <v>94.979174353679028</v>
      </c>
      <c r="E201" s="6">
        <v>14249</v>
      </c>
      <c r="F201" s="14">
        <f t="shared" si="21"/>
        <v>0.20165709880244764</v>
      </c>
      <c r="G201" s="14">
        <f t="shared" si="22"/>
        <v>0.66656729843272522</v>
      </c>
      <c r="H201" s="6">
        <f t="shared" si="25"/>
        <v>94.7</v>
      </c>
      <c r="I201" s="14">
        <f t="shared" si="26"/>
        <v>29865.904206891129</v>
      </c>
      <c r="J201" s="9" t="b">
        <f t="shared" si="23"/>
        <v>1</v>
      </c>
      <c r="K201" t="b">
        <f t="shared" si="27"/>
        <v>1</v>
      </c>
      <c r="L201" s="35">
        <v>94.979174353679028</v>
      </c>
      <c r="M201" s="37">
        <f t="shared" si="24"/>
        <v>94.979174353679028</v>
      </c>
      <c r="N201" s="4"/>
      <c r="R201" s="4"/>
      <c r="Y201" s="15"/>
      <c r="AI201" s="15"/>
    </row>
    <row r="202" spans="1:35" x14ac:dyDescent="0.25">
      <c r="A202" s="9">
        <v>44935.375</v>
      </c>
      <c r="B202" s="5">
        <v>44935</v>
      </c>
      <c r="C202" s="6">
        <v>46555.41078016493</v>
      </c>
      <c r="D202" s="6">
        <v>3054.6193768310545</v>
      </c>
      <c r="E202" s="6">
        <v>14249</v>
      </c>
      <c r="F202" s="14">
        <f t="shared" si="21"/>
        <v>6.5612553420589386</v>
      </c>
      <c r="G202" s="14">
        <f t="shared" si="22"/>
        <v>21.437429832486874</v>
      </c>
      <c r="H202" s="6">
        <f t="shared" si="25"/>
        <v>2959.6</v>
      </c>
      <c r="I202" s="14">
        <f t="shared" si="26"/>
        <v>3116.0515135446212</v>
      </c>
      <c r="J202" s="9" t="b">
        <f t="shared" si="23"/>
        <v>1</v>
      </c>
      <c r="K202" t="b">
        <f t="shared" si="27"/>
        <v>1</v>
      </c>
      <c r="L202" s="35">
        <v>3054.6193768310545</v>
      </c>
      <c r="M202" s="37">
        <f t="shared" si="24"/>
        <v>3054.6193768310545</v>
      </c>
      <c r="N202" s="4"/>
      <c r="R202" s="4"/>
      <c r="Y202" s="15"/>
      <c r="AI202" s="15"/>
    </row>
    <row r="203" spans="1:35" x14ac:dyDescent="0.25">
      <c r="A203" s="9">
        <v>44935.416666666664</v>
      </c>
      <c r="B203" s="5">
        <v>44935</v>
      </c>
      <c r="C203" s="6">
        <v>45096.975716145833</v>
      </c>
      <c r="D203" s="6">
        <v>8003.5091927083331</v>
      </c>
      <c r="E203" s="6">
        <v>14249</v>
      </c>
      <c r="F203" s="14">
        <f t="shared" si="21"/>
        <v>17.747330204767763</v>
      </c>
      <c r="G203" s="14">
        <f t="shared" si="22"/>
        <v>56.168918469424753</v>
      </c>
      <c r="H203" s="6">
        <f t="shared" si="25"/>
        <v>4948.8999999999996</v>
      </c>
      <c r="I203" s="14">
        <f t="shared" si="26"/>
        <v>162.01363867252502</v>
      </c>
      <c r="J203" s="9" t="b">
        <f t="shared" si="23"/>
        <v>1</v>
      </c>
      <c r="K203" t="b">
        <f t="shared" si="27"/>
        <v>1</v>
      </c>
      <c r="L203" s="35">
        <v>8003.5091927083331</v>
      </c>
      <c r="M203" s="37">
        <f t="shared" si="24"/>
        <v>8003.5091927083331</v>
      </c>
      <c r="N203" s="4"/>
      <c r="R203" s="4"/>
      <c r="Y203" s="15"/>
      <c r="AI203" s="15"/>
    </row>
    <row r="204" spans="1:35" x14ac:dyDescent="0.25">
      <c r="A204" s="9">
        <v>44935.458333333336</v>
      </c>
      <c r="B204" s="5">
        <v>44935</v>
      </c>
      <c r="C204" s="6">
        <v>43550.451434461807</v>
      </c>
      <c r="D204" s="6">
        <v>8527.5493446180553</v>
      </c>
      <c r="E204" s="6">
        <v>14249</v>
      </c>
      <c r="F204" s="14">
        <f t="shared" si="21"/>
        <v>19.580851779346055</v>
      </c>
      <c r="G204" s="14">
        <f t="shared" si="22"/>
        <v>59.846651306183276</v>
      </c>
      <c r="H204" s="6">
        <f t="shared" si="25"/>
        <v>524</v>
      </c>
      <c r="I204" s="14">
        <f t="shared" si="26"/>
        <v>6.547128108222763</v>
      </c>
      <c r="J204" s="9" t="b">
        <f t="shared" si="23"/>
        <v>1</v>
      </c>
      <c r="K204" t="b">
        <f t="shared" si="27"/>
        <v>1</v>
      </c>
      <c r="L204" s="35">
        <v>8527.5493446180553</v>
      </c>
      <c r="M204" s="37">
        <f t="shared" si="24"/>
        <v>8527.5493446180553</v>
      </c>
      <c r="N204" s="4"/>
      <c r="R204" s="4"/>
      <c r="Y204" s="15"/>
      <c r="AI204" s="15"/>
    </row>
    <row r="205" spans="1:35" x14ac:dyDescent="0.25">
      <c r="A205" s="9">
        <v>44935.5</v>
      </c>
      <c r="B205" s="5">
        <v>44935</v>
      </c>
      <c r="C205" s="6">
        <v>42354.57894097222</v>
      </c>
      <c r="D205" s="6">
        <v>8156.612447374132</v>
      </c>
      <c r="E205" s="6">
        <v>14249</v>
      </c>
      <c r="F205" s="14">
        <f t="shared" si="21"/>
        <v>19.257923585408928</v>
      </c>
      <c r="G205" s="14">
        <f t="shared" si="22"/>
        <v>57.243402676497524</v>
      </c>
      <c r="H205" s="6">
        <f t="shared" si="25"/>
        <v>-370.9</v>
      </c>
      <c r="I205" s="14">
        <f t="shared" si="26"/>
        <v>-4.3494324689435429</v>
      </c>
      <c r="J205" s="9" t="b">
        <f t="shared" si="23"/>
        <v>1</v>
      </c>
      <c r="K205" t="b">
        <f t="shared" si="27"/>
        <v>1</v>
      </c>
      <c r="L205" s="35">
        <v>8156.612447374132</v>
      </c>
      <c r="M205" s="37">
        <f t="shared" si="24"/>
        <v>8156.612447374132</v>
      </c>
      <c r="N205" s="4"/>
      <c r="R205" s="4"/>
      <c r="Y205" s="15"/>
      <c r="AI205" s="15"/>
    </row>
    <row r="206" spans="1:35" x14ac:dyDescent="0.25">
      <c r="A206" s="9">
        <v>44935.541666666664</v>
      </c>
      <c r="B206" s="5">
        <v>44935</v>
      </c>
      <c r="C206" s="6">
        <v>41467.262769097222</v>
      </c>
      <c r="D206" s="6">
        <v>7431.3981797960068</v>
      </c>
      <c r="E206" s="6">
        <v>14249</v>
      </c>
      <c r="F206" s="14">
        <f t="shared" si="21"/>
        <v>17.921120622734062</v>
      </c>
      <c r="G206" s="14">
        <f t="shared" si="22"/>
        <v>52.153822582609358</v>
      </c>
      <c r="H206" s="6">
        <f t="shared" si="25"/>
        <v>-725.2</v>
      </c>
      <c r="I206" s="14">
        <f t="shared" si="26"/>
        <v>-8.8909459003837377</v>
      </c>
      <c r="J206" s="9" t="b">
        <f t="shared" si="23"/>
        <v>1</v>
      </c>
      <c r="K206" t="b">
        <f t="shared" si="27"/>
        <v>1</v>
      </c>
      <c r="L206" s="35">
        <v>7431.3981797960068</v>
      </c>
      <c r="M206" s="37">
        <f t="shared" si="24"/>
        <v>7431.3981797960068</v>
      </c>
      <c r="N206" s="4"/>
      <c r="R206" s="4"/>
      <c r="Y206" s="15"/>
      <c r="AI206" s="15"/>
    </row>
    <row r="207" spans="1:35" x14ac:dyDescent="0.25">
      <c r="A207" s="9">
        <v>44935.583333333336</v>
      </c>
      <c r="B207" s="5">
        <v>44935</v>
      </c>
      <c r="C207" s="6">
        <v>40973.083541666667</v>
      </c>
      <c r="D207" s="6">
        <v>7174.4405076768662</v>
      </c>
      <c r="E207" s="6">
        <v>14249</v>
      </c>
      <c r="F207" s="14">
        <f t="shared" si="21"/>
        <v>17.510130767631825</v>
      </c>
      <c r="G207" s="14">
        <f t="shared" si="22"/>
        <v>50.350484298384913</v>
      </c>
      <c r="H207" s="6">
        <f t="shared" si="25"/>
        <v>-257</v>
      </c>
      <c r="I207" s="14">
        <f t="shared" si="26"/>
        <v>-3.4582994179845534</v>
      </c>
      <c r="J207" s="9" t="b">
        <f t="shared" si="23"/>
        <v>1</v>
      </c>
      <c r="K207" t="b">
        <f t="shared" si="27"/>
        <v>1</v>
      </c>
      <c r="L207" s="35">
        <v>7174.4405076768662</v>
      </c>
      <c r="M207" s="37">
        <f t="shared" si="24"/>
        <v>7174.4405076768662</v>
      </c>
      <c r="N207" s="4"/>
      <c r="R207" s="4"/>
      <c r="Y207" s="15"/>
      <c r="AI207" s="15"/>
    </row>
    <row r="208" spans="1:35" x14ac:dyDescent="0.25">
      <c r="A208" s="9">
        <v>44935.625</v>
      </c>
      <c r="B208" s="5">
        <v>44935</v>
      </c>
      <c r="C208" s="6">
        <v>40864.457529296873</v>
      </c>
      <c r="D208" s="6">
        <v>7835.5364910210501</v>
      </c>
      <c r="E208" s="6">
        <v>14249</v>
      </c>
      <c r="F208" s="14">
        <f t="shared" si="21"/>
        <v>19.174453705652486</v>
      </c>
      <c r="G208" s="14">
        <f t="shared" si="22"/>
        <v>54.990079942599834</v>
      </c>
      <c r="H208" s="6">
        <f t="shared" si="25"/>
        <v>661.1</v>
      </c>
      <c r="I208" s="14">
        <f t="shared" si="26"/>
        <v>9.2146558228840725</v>
      </c>
      <c r="J208" s="9" t="b">
        <f t="shared" si="23"/>
        <v>1</v>
      </c>
      <c r="K208" t="b">
        <f t="shared" si="27"/>
        <v>1</v>
      </c>
      <c r="L208" s="35">
        <v>7835.5364910210501</v>
      </c>
      <c r="M208" s="37">
        <f t="shared" si="24"/>
        <v>7835.5364910210501</v>
      </c>
      <c r="N208" s="4"/>
      <c r="R208" s="4"/>
      <c r="Y208" s="15"/>
      <c r="AI208" s="15"/>
    </row>
    <row r="209" spans="1:35" x14ac:dyDescent="0.25">
      <c r="A209" s="9">
        <v>44935.666666666664</v>
      </c>
      <c r="B209" s="5">
        <v>44935</v>
      </c>
      <c r="C209" s="6">
        <v>41058.760928819444</v>
      </c>
      <c r="D209" s="6">
        <v>7703.4798708767357</v>
      </c>
      <c r="E209" s="6">
        <v>14249</v>
      </c>
      <c r="F209" s="14">
        <f t="shared" si="21"/>
        <v>18.762085597837917</v>
      </c>
      <c r="G209" s="14">
        <f t="shared" si="22"/>
        <v>54.063301781716156</v>
      </c>
      <c r="H209" s="6">
        <f t="shared" si="25"/>
        <v>-132.1</v>
      </c>
      <c r="I209" s="14">
        <f t="shared" si="26"/>
        <v>-1.6859088098355088</v>
      </c>
      <c r="J209" s="9" t="b">
        <f t="shared" si="23"/>
        <v>1</v>
      </c>
      <c r="K209" t="b">
        <f t="shared" si="27"/>
        <v>1</v>
      </c>
      <c r="L209" s="35">
        <v>7703.4798708767357</v>
      </c>
      <c r="M209" s="37">
        <f t="shared" si="24"/>
        <v>7703.4798708767357</v>
      </c>
      <c r="N209" s="4"/>
      <c r="R209" s="4"/>
      <c r="Y209" s="15"/>
      <c r="AI209" s="15"/>
    </row>
    <row r="210" spans="1:35" x14ac:dyDescent="0.25">
      <c r="A210" s="9">
        <v>44935.708333333336</v>
      </c>
      <c r="B210" s="5">
        <v>44935</v>
      </c>
      <c r="C210" s="6">
        <v>41150.946116536456</v>
      </c>
      <c r="D210" s="6">
        <v>5342.1117009141708</v>
      </c>
      <c r="E210" s="6">
        <v>14249</v>
      </c>
      <c r="F210" s="14">
        <f t="shared" si="21"/>
        <v>12.981746970739636</v>
      </c>
      <c r="G210" s="14">
        <f t="shared" si="22"/>
        <v>37.491134121090397</v>
      </c>
      <c r="H210" s="6">
        <f t="shared" si="25"/>
        <v>-2361.4</v>
      </c>
      <c r="I210" s="14">
        <f t="shared" si="26"/>
        <v>-30.653679111012572</v>
      </c>
      <c r="J210" s="9" t="b">
        <f t="shared" si="23"/>
        <v>1</v>
      </c>
      <c r="K210" t="b">
        <f t="shared" si="27"/>
        <v>1</v>
      </c>
      <c r="L210" s="35">
        <v>5342.1117009141708</v>
      </c>
      <c r="M210" s="37">
        <f t="shared" si="24"/>
        <v>5342.1117009141708</v>
      </c>
      <c r="N210" s="4"/>
      <c r="R210" s="4"/>
      <c r="Y210" s="15"/>
      <c r="AI210" s="15"/>
    </row>
    <row r="211" spans="1:35" x14ac:dyDescent="0.25">
      <c r="A211" s="9">
        <v>44935.75</v>
      </c>
      <c r="B211" s="5">
        <v>44935</v>
      </c>
      <c r="C211" s="6">
        <v>41734.483376736112</v>
      </c>
      <c r="D211" s="6">
        <v>998.89981320063271</v>
      </c>
      <c r="E211" s="6">
        <v>14249</v>
      </c>
      <c r="F211" s="14">
        <f t="shared" si="21"/>
        <v>2.3934639472677537</v>
      </c>
      <c r="G211" s="14">
        <f t="shared" si="22"/>
        <v>7.0103152024747883</v>
      </c>
      <c r="H211" s="6">
        <f t="shared" si="25"/>
        <v>-4343.2</v>
      </c>
      <c r="I211" s="14">
        <f t="shared" si="26"/>
        <v>-81.301182812346823</v>
      </c>
      <c r="J211" s="9" t="b">
        <f t="shared" si="23"/>
        <v>1</v>
      </c>
      <c r="K211" t="b">
        <f t="shared" si="27"/>
        <v>1</v>
      </c>
      <c r="L211" s="35">
        <v>998.89981320063271</v>
      </c>
      <c r="M211" s="37">
        <f t="shared" si="24"/>
        <v>998.89981320063271</v>
      </c>
      <c r="N211" s="4"/>
      <c r="R211" s="4"/>
      <c r="Y211" s="15"/>
      <c r="AI211" s="15"/>
    </row>
    <row r="212" spans="1:35" x14ac:dyDescent="0.25">
      <c r="A212" s="9">
        <v>44935.791666666664</v>
      </c>
      <c r="B212" s="5">
        <v>44935</v>
      </c>
      <c r="C212" s="6">
        <v>43179.648274739586</v>
      </c>
      <c r="D212" s="6">
        <v>1.3209063329795996</v>
      </c>
      <c r="E212" s="6">
        <v>14249</v>
      </c>
      <c r="F212" s="14">
        <f t="shared" si="21"/>
        <v>3.0590947026132667E-3</v>
      </c>
      <c r="G212" s="14">
        <f t="shared" si="22"/>
        <v>9.2701686643245108E-3</v>
      </c>
      <c r="H212" s="6">
        <f t="shared" si="25"/>
        <v>-997.6</v>
      </c>
      <c r="I212" s="14">
        <f t="shared" si="26"/>
        <v>-99.869875518700141</v>
      </c>
      <c r="J212" s="9" t="b">
        <f t="shared" si="23"/>
        <v>0</v>
      </c>
      <c r="K212" t="b">
        <f t="shared" si="27"/>
        <v>1</v>
      </c>
      <c r="L212" s="35">
        <v>1.3209063329795996</v>
      </c>
      <c r="M212" s="37">
        <f t="shared" si="24"/>
        <v>0</v>
      </c>
      <c r="N212" s="4"/>
      <c r="R212" s="4"/>
      <c r="Y212" s="15"/>
      <c r="AI212" s="15"/>
    </row>
    <row r="213" spans="1:35" x14ac:dyDescent="0.25">
      <c r="A213" s="9">
        <v>44935.833333333336</v>
      </c>
      <c r="B213" s="5">
        <v>44935</v>
      </c>
      <c r="C213" s="6">
        <v>42884.336406249997</v>
      </c>
      <c r="D213" s="6">
        <v>0.3119976651171843</v>
      </c>
      <c r="E213" s="6">
        <v>14249</v>
      </c>
      <c r="F213" s="14">
        <f t="shared" si="21"/>
        <v>7.2753292055537902E-4</v>
      </c>
      <c r="G213" s="14">
        <f t="shared" si="22"/>
        <v>2.1896109559771514E-3</v>
      </c>
      <c r="H213" s="6">
        <f t="shared" si="25"/>
        <v>-1</v>
      </c>
      <c r="I213" s="14">
        <f t="shared" si="26"/>
        <v>-75.705595092747899</v>
      </c>
      <c r="J213" s="9" t="b">
        <f t="shared" si="23"/>
        <v>0</v>
      </c>
      <c r="K213" t="b">
        <f t="shared" si="27"/>
        <v>0</v>
      </c>
      <c r="L213" s="35">
        <v>0.3119976651171843</v>
      </c>
      <c r="M213" s="37">
        <f t="shared" si="24"/>
        <v>0</v>
      </c>
      <c r="N213" s="4"/>
      <c r="R213" s="4"/>
      <c r="Y213" s="15"/>
      <c r="AI213" s="15"/>
    </row>
    <row r="214" spans="1:35" x14ac:dyDescent="0.25">
      <c r="A214" s="9">
        <v>44935.875</v>
      </c>
      <c r="B214" s="5">
        <v>44935</v>
      </c>
      <c r="C214" s="6">
        <v>42184.727118055554</v>
      </c>
      <c r="D214" s="6">
        <v>0.2871658406323857</v>
      </c>
      <c r="E214" s="6">
        <v>14249</v>
      </c>
      <c r="F214" s="14">
        <f t="shared" si="21"/>
        <v>6.8073414301991623E-4</v>
      </c>
      <c r="G214" s="14">
        <f t="shared" si="22"/>
        <v>2.0153403090208835E-3</v>
      </c>
      <c r="H214" s="6">
        <f t="shared" si="25"/>
        <v>0</v>
      </c>
      <c r="I214" s="14">
        <f t="shared" si="26"/>
        <v>0</v>
      </c>
      <c r="J214" s="9" t="b">
        <f t="shared" si="23"/>
        <v>0</v>
      </c>
      <c r="K214" t="b">
        <f t="shared" si="27"/>
        <v>0</v>
      </c>
      <c r="L214" s="35">
        <v>0.2871658406323857</v>
      </c>
      <c r="M214" s="37">
        <f t="shared" si="24"/>
        <v>0</v>
      </c>
      <c r="N214" s="4"/>
      <c r="R214" s="4"/>
      <c r="Y214" s="15"/>
      <c r="AI214" s="15"/>
    </row>
    <row r="215" spans="1:35" x14ac:dyDescent="0.25">
      <c r="A215" s="9">
        <v>44935.916666666664</v>
      </c>
      <c r="B215" s="5">
        <v>44935</v>
      </c>
      <c r="C215" s="6">
        <v>40711.251085069445</v>
      </c>
      <c r="D215" s="6">
        <v>0.28912333910663923</v>
      </c>
      <c r="E215" s="6">
        <v>14249</v>
      </c>
      <c r="F215" s="14">
        <f t="shared" si="21"/>
        <v>7.1018043268307495E-4</v>
      </c>
      <c r="G215" s="14">
        <f t="shared" si="22"/>
        <v>2.0290781044749752E-3</v>
      </c>
      <c r="H215" s="6">
        <f t="shared" si="25"/>
        <v>0</v>
      </c>
      <c r="I215" s="14">
        <f t="shared" si="26"/>
        <v>0</v>
      </c>
      <c r="J215" s="9" t="b">
        <f t="shared" si="23"/>
        <v>0</v>
      </c>
      <c r="K215" t="b">
        <f t="shared" si="27"/>
        <v>0</v>
      </c>
      <c r="L215" s="35">
        <v>0.28912333910663923</v>
      </c>
      <c r="M215" s="37">
        <f t="shared" si="24"/>
        <v>0</v>
      </c>
      <c r="N215" s="4"/>
      <c r="R215" s="4"/>
      <c r="Y215" s="15"/>
      <c r="AI215" s="15"/>
    </row>
    <row r="216" spans="1:35" x14ac:dyDescent="0.25">
      <c r="A216" s="9">
        <v>44935.958333333336</v>
      </c>
      <c r="B216" s="5">
        <v>44935</v>
      </c>
      <c r="C216" s="6">
        <v>39000.615772569443</v>
      </c>
      <c r="D216" s="6">
        <v>0.32608721406923402</v>
      </c>
      <c r="E216" s="6">
        <v>14249</v>
      </c>
      <c r="F216" s="14">
        <f t="shared" si="21"/>
        <v>8.3610786037533044E-4</v>
      </c>
      <c r="G216" s="14">
        <f t="shared" si="22"/>
        <v>2.2884919227260441E-3</v>
      </c>
      <c r="H216" s="6">
        <f t="shared" si="25"/>
        <v>0</v>
      </c>
      <c r="I216" s="14">
        <f t="shared" si="26"/>
        <v>0</v>
      </c>
      <c r="J216" s="9" t="b">
        <f t="shared" si="23"/>
        <v>0</v>
      </c>
      <c r="K216" t="b">
        <f t="shared" si="27"/>
        <v>0</v>
      </c>
      <c r="L216" s="35">
        <v>0.32608721406923402</v>
      </c>
      <c r="M216" s="37">
        <f t="shared" si="24"/>
        <v>0</v>
      </c>
      <c r="N216" s="4"/>
      <c r="R216" s="4"/>
      <c r="Y216" s="15"/>
      <c r="AI216" s="15"/>
    </row>
    <row r="217" spans="1:35" x14ac:dyDescent="0.25">
      <c r="A217" s="9">
        <v>44936</v>
      </c>
      <c r="B217" s="5">
        <v>44936</v>
      </c>
      <c r="C217" s="6">
        <v>37461.283259548611</v>
      </c>
      <c r="D217" s="6">
        <v>0.30777780844105612</v>
      </c>
      <c r="E217" s="6">
        <v>14249</v>
      </c>
      <c r="F217" s="14">
        <f t="shared" si="21"/>
        <v>8.2158906919614345E-4</v>
      </c>
      <c r="G217" s="14">
        <f t="shared" si="22"/>
        <v>2.1599958484178269E-3</v>
      </c>
      <c r="H217" s="6">
        <f t="shared" si="25"/>
        <v>0</v>
      </c>
      <c r="I217" s="14">
        <f t="shared" si="26"/>
        <v>0</v>
      </c>
      <c r="J217" s="9" t="b">
        <f t="shared" si="23"/>
        <v>0</v>
      </c>
      <c r="K217" t="b">
        <f t="shared" si="27"/>
        <v>0</v>
      </c>
      <c r="L217" s="35">
        <v>0.30777780844105612</v>
      </c>
      <c r="M217" s="37">
        <f t="shared" si="24"/>
        <v>0</v>
      </c>
      <c r="N217" s="4"/>
      <c r="R217" s="4"/>
      <c r="Y217" s="15"/>
      <c r="AI217" s="15"/>
    </row>
    <row r="218" spans="1:35" x14ac:dyDescent="0.25">
      <c r="A218" s="9">
        <v>44936.041666666664</v>
      </c>
      <c r="B218" s="5">
        <v>44936</v>
      </c>
      <c r="C218" s="6">
        <v>36165.727643229169</v>
      </c>
      <c r="D218" s="6">
        <v>0.34751057979133393</v>
      </c>
      <c r="E218" s="6">
        <v>14249</v>
      </c>
      <c r="F218" s="14">
        <f t="shared" si="21"/>
        <v>9.6088369414127836E-4</v>
      </c>
      <c r="G218" s="14">
        <f t="shared" si="22"/>
        <v>2.4388418821765312E-3</v>
      </c>
      <c r="H218" s="6">
        <f t="shared" si="25"/>
        <v>0</v>
      </c>
      <c r="I218" s="14">
        <f t="shared" si="26"/>
        <v>0</v>
      </c>
      <c r="J218" s="9" t="b">
        <f t="shared" si="23"/>
        <v>0</v>
      </c>
      <c r="K218" t="b">
        <f t="shared" si="27"/>
        <v>0</v>
      </c>
      <c r="L218" s="35">
        <v>0.34751057979133393</v>
      </c>
      <c r="M218" s="37">
        <f t="shared" si="24"/>
        <v>0</v>
      </c>
      <c r="N218" s="4"/>
      <c r="R218" s="4"/>
      <c r="Y218" s="15"/>
      <c r="AI218" s="15"/>
    </row>
    <row r="219" spans="1:35" x14ac:dyDescent="0.25">
      <c r="A219" s="9">
        <v>44936.083333333336</v>
      </c>
      <c r="B219" s="5">
        <v>44936</v>
      </c>
      <c r="C219" s="6">
        <v>35554.730964626739</v>
      </c>
      <c r="D219" s="6">
        <v>0.35212683207458922</v>
      </c>
      <c r="E219" s="6">
        <v>14249</v>
      </c>
      <c r="F219" s="14">
        <f t="shared" si="21"/>
        <v>9.9037968371893693E-4</v>
      </c>
      <c r="G219" s="14">
        <f t="shared" si="22"/>
        <v>2.4712389085170131E-3</v>
      </c>
      <c r="H219" s="6">
        <f t="shared" si="25"/>
        <v>0</v>
      </c>
      <c r="I219" s="14">
        <f t="shared" si="26"/>
        <v>0</v>
      </c>
      <c r="J219" s="9" t="b">
        <f t="shared" si="23"/>
        <v>0</v>
      </c>
      <c r="K219" t="b">
        <f t="shared" si="27"/>
        <v>0</v>
      </c>
      <c r="L219" s="35">
        <v>0.35212683207458922</v>
      </c>
      <c r="M219" s="37">
        <f t="shared" si="24"/>
        <v>0</v>
      </c>
      <c r="N219" s="4"/>
      <c r="R219" s="4"/>
      <c r="Y219" s="15"/>
      <c r="AI219" s="15"/>
    </row>
    <row r="220" spans="1:35" x14ac:dyDescent="0.25">
      <c r="A220" s="9">
        <v>44936.125</v>
      </c>
      <c r="B220" s="5">
        <v>44936</v>
      </c>
      <c r="C220" s="6">
        <v>35234.477439236114</v>
      </c>
      <c r="D220" s="6">
        <v>0.30897422990865175</v>
      </c>
      <c r="E220" s="6">
        <v>14249</v>
      </c>
      <c r="F220" s="14">
        <f t="shared" si="21"/>
        <v>8.769087903786728E-4</v>
      </c>
      <c r="G220" s="14">
        <f t="shared" si="22"/>
        <v>2.1683923777714351E-3</v>
      </c>
      <c r="H220" s="6">
        <f t="shared" si="25"/>
        <v>0</v>
      </c>
      <c r="I220" s="14">
        <f t="shared" si="26"/>
        <v>0</v>
      </c>
      <c r="J220" s="9" t="b">
        <f t="shared" si="23"/>
        <v>0</v>
      </c>
      <c r="K220" t="b">
        <f t="shared" si="27"/>
        <v>0</v>
      </c>
      <c r="L220" s="35">
        <v>0.30897422990865175</v>
      </c>
      <c r="M220" s="37">
        <f t="shared" si="24"/>
        <v>0</v>
      </c>
      <c r="N220" s="4"/>
      <c r="R220" s="4"/>
      <c r="Y220" s="15"/>
      <c r="AI220" s="15"/>
    </row>
    <row r="221" spans="1:35" x14ac:dyDescent="0.25">
      <c r="A221" s="9">
        <v>44936.166666666664</v>
      </c>
      <c r="B221" s="5">
        <v>44936</v>
      </c>
      <c r="C221" s="6">
        <v>35382.95677408854</v>
      </c>
      <c r="D221" s="6">
        <v>0.30705727282497619</v>
      </c>
      <c r="E221" s="6">
        <v>14249</v>
      </c>
      <c r="F221" s="14">
        <f t="shared" si="21"/>
        <v>8.6781123122485558E-4</v>
      </c>
      <c r="G221" s="14">
        <f t="shared" si="22"/>
        <v>2.1549391032702381E-3</v>
      </c>
      <c r="H221" s="6">
        <f t="shared" si="25"/>
        <v>0</v>
      </c>
      <c r="I221" s="14">
        <f t="shared" si="26"/>
        <v>0</v>
      </c>
      <c r="J221" s="9" t="b">
        <f t="shared" si="23"/>
        <v>0</v>
      </c>
      <c r="K221" t="b">
        <f t="shared" si="27"/>
        <v>0</v>
      </c>
      <c r="L221" s="35">
        <v>0.30705727282497619</v>
      </c>
      <c r="M221" s="37">
        <f t="shared" si="24"/>
        <v>0</v>
      </c>
      <c r="N221" s="4"/>
      <c r="R221" s="4"/>
      <c r="Y221" s="15"/>
      <c r="AI221" s="15"/>
    </row>
    <row r="222" spans="1:35" x14ac:dyDescent="0.25">
      <c r="A222" s="9">
        <v>44936.208333333336</v>
      </c>
      <c r="B222" s="5">
        <v>44936</v>
      </c>
      <c r="C222" s="6">
        <v>36267.642161458331</v>
      </c>
      <c r="D222" s="6">
        <v>0.31738011419773104</v>
      </c>
      <c r="E222" s="6">
        <v>14249</v>
      </c>
      <c r="F222" s="14">
        <f t="shared" si="21"/>
        <v>8.7510545291254508E-4</v>
      </c>
      <c r="G222" s="14">
        <f t="shared" si="22"/>
        <v>2.2273851792949054E-3</v>
      </c>
      <c r="H222" s="6">
        <f t="shared" si="25"/>
        <v>0</v>
      </c>
      <c r="I222" s="14">
        <f t="shared" si="26"/>
        <v>0</v>
      </c>
      <c r="J222" s="9" t="b">
        <f t="shared" si="23"/>
        <v>0</v>
      </c>
      <c r="K222" t="b">
        <f t="shared" si="27"/>
        <v>0</v>
      </c>
      <c r="L222" s="35">
        <v>0.31738011419773104</v>
      </c>
      <c r="M222" s="37">
        <f t="shared" si="24"/>
        <v>0</v>
      </c>
      <c r="N222" s="4"/>
      <c r="R222" s="4"/>
      <c r="Y222" s="15"/>
      <c r="AI222" s="15"/>
    </row>
    <row r="223" spans="1:35" x14ac:dyDescent="0.25">
      <c r="A223" s="9">
        <v>44936.25</v>
      </c>
      <c r="B223" s="5">
        <v>44936</v>
      </c>
      <c r="C223" s="6">
        <v>38315.475477430555</v>
      </c>
      <c r="D223" s="6">
        <v>0.317482639733288</v>
      </c>
      <c r="E223" s="6">
        <v>14249</v>
      </c>
      <c r="F223" s="14">
        <f t="shared" si="21"/>
        <v>8.2860159185626906E-4</v>
      </c>
      <c r="G223" s="14">
        <f t="shared" si="22"/>
        <v>2.2281047072305986E-3</v>
      </c>
      <c r="H223" s="6">
        <f t="shared" si="25"/>
        <v>0</v>
      </c>
      <c r="I223" s="14">
        <f t="shared" si="26"/>
        <v>0</v>
      </c>
      <c r="J223" s="9" t="b">
        <f t="shared" si="23"/>
        <v>0</v>
      </c>
      <c r="K223" t="b">
        <f t="shared" si="27"/>
        <v>0</v>
      </c>
      <c r="L223" s="35">
        <v>0.317482639733288</v>
      </c>
      <c r="M223" s="37">
        <f t="shared" si="24"/>
        <v>0</v>
      </c>
      <c r="N223" s="4"/>
      <c r="R223" s="4"/>
      <c r="Y223" s="15"/>
      <c r="AI223" s="15"/>
    </row>
    <row r="224" spans="1:35" x14ac:dyDescent="0.25">
      <c r="A224" s="9">
        <v>44936.291666666664</v>
      </c>
      <c r="B224" s="5">
        <v>44936</v>
      </c>
      <c r="C224" s="6">
        <v>41601.515656467011</v>
      </c>
      <c r="D224" s="6">
        <v>0.31234953351318834</v>
      </c>
      <c r="E224" s="6">
        <v>14249</v>
      </c>
      <c r="F224" s="14">
        <f t="shared" si="21"/>
        <v>7.5081286963791952E-4</v>
      </c>
      <c r="G224" s="14">
        <f t="shared" si="22"/>
        <v>2.1920803811719303E-3</v>
      </c>
      <c r="H224" s="6">
        <f t="shared" si="25"/>
        <v>0</v>
      </c>
      <c r="I224" s="14">
        <f t="shared" si="26"/>
        <v>0</v>
      </c>
      <c r="J224" s="9" t="b">
        <f t="shared" si="23"/>
        <v>0</v>
      </c>
      <c r="K224" t="b">
        <f t="shared" si="27"/>
        <v>0</v>
      </c>
      <c r="L224" s="35">
        <v>0.31234953351318834</v>
      </c>
      <c r="M224" s="37">
        <f t="shared" si="24"/>
        <v>0</v>
      </c>
      <c r="N224" s="4"/>
      <c r="R224" s="4"/>
      <c r="Y224" s="15"/>
      <c r="AI224" s="15"/>
    </row>
    <row r="225" spans="1:35" x14ac:dyDescent="0.25">
      <c r="A225" s="9">
        <v>44936.333333333336</v>
      </c>
      <c r="B225" s="5">
        <v>44936</v>
      </c>
      <c r="C225" s="6">
        <v>42987.488763020832</v>
      </c>
      <c r="D225" s="6">
        <v>38.609530702398885</v>
      </c>
      <c r="E225" s="6">
        <v>14249</v>
      </c>
      <c r="F225" s="14">
        <f t="shared" si="21"/>
        <v>8.9815738982203575E-2</v>
      </c>
      <c r="G225" s="14">
        <f t="shared" si="22"/>
        <v>0.27096309005824187</v>
      </c>
      <c r="H225" s="6">
        <f t="shared" si="25"/>
        <v>38.299999999999997</v>
      </c>
      <c r="I225" s="14">
        <f t="shared" si="26"/>
        <v>12261.904017981464</v>
      </c>
      <c r="J225" s="9" t="b">
        <f t="shared" si="23"/>
        <v>1</v>
      </c>
      <c r="K225" t="b">
        <f t="shared" si="27"/>
        <v>1</v>
      </c>
      <c r="L225" s="35">
        <v>38.609530702398885</v>
      </c>
      <c r="M225" s="37">
        <f t="shared" si="24"/>
        <v>38.609530702398885</v>
      </c>
      <c r="N225" s="4"/>
      <c r="R225" s="4"/>
      <c r="Y225" s="15"/>
      <c r="AI225" s="15"/>
    </row>
    <row r="226" spans="1:35" x14ac:dyDescent="0.25">
      <c r="A226" s="9">
        <v>44936.375</v>
      </c>
      <c r="B226" s="5">
        <v>44936</v>
      </c>
      <c r="C226" s="6">
        <v>42719.22769097222</v>
      </c>
      <c r="D226" s="6">
        <v>1986.2406124538845</v>
      </c>
      <c r="E226" s="6">
        <v>14249</v>
      </c>
      <c r="F226" s="14">
        <f t="shared" si="21"/>
        <v>4.6495236918190663</v>
      </c>
      <c r="G226" s="14">
        <f t="shared" si="22"/>
        <v>13.939508824857075</v>
      </c>
      <c r="H226" s="6">
        <f t="shared" si="25"/>
        <v>1947.6</v>
      </c>
      <c r="I226" s="14">
        <f t="shared" si="26"/>
        <v>5044.3503574597753</v>
      </c>
      <c r="J226" s="9" t="b">
        <f t="shared" si="23"/>
        <v>1</v>
      </c>
      <c r="K226" t="b">
        <f t="shared" si="27"/>
        <v>1</v>
      </c>
      <c r="L226" s="35">
        <v>1986.2406124538845</v>
      </c>
      <c r="M226" s="37">
        <f t="shared" si="24"/>
        <v>1986.2406124538845</v>
      </c>
      <c r="N226" s="4"/>
      <c r="R226" s="4"/>
      <c r="Y226" s="15"/>
      <c r="AI226" s="15"/>
    </row>
    <row r="227" spans="1:35" x14ac:dyDescent="0.25">
      <c r="A227" s="9">
        <v>44936.416666666664</v>
      </c>
      <c r="B227" s="5">
        <v>44936</v>
      </c>
      <c r="C227" s="6">
        <v>42233.213185763889</v>
      </c>
      <c r="D227" s="6">
        <v>5219.5958208550346</v>
      </c>
      <c r="E227" s="6">
        <v>14249</v>
      </c>
      <c r="F227" s="14">
        <f t="shared" si="21"/>
        <v>12.358983433006877</v>
      </c>
      <c r="G227" s="14">
        <f t="shared" si="22"/>
        <v>36.631313220963122</v>
      </c>
      <c r="H227" s="6">
        <f t="shared" si="25"/>
        <v>3233.4</v>
      </c>
      <c r="I227" s="14">
        <f t="shared" si="26"/>
        <v>162.78994497073157</v>
      </c>
      <c r="J227" s="9" t="b">
        <f t="shared" si="23"/>
        <v>1</v>
      </c>
      <c r="K227" t="b">
        <f t="shared" si="27"/>
        <v>1</v>
      </c>
      <c r="L227" s="35">
        <v>5219.5958208550346</v>
      </c>
      <c r="M227" s="37">
        <f t="shared" si="24"/>
        <v>5219.5958208550346</v>
      </c>
      <c r="N227" s="4"/>
      <c r="R227" s="4"/>
      <c r="Y227" s="15"/>
      <c r="AI227" s="15"/>
    </row>
    <row r="228" spans="1:35" x14ac:dyDescent="0.25">
      <c r="A228" s="9">
        <v>44936.458333333336</v>
      </c>
      <c r="B228" s="5">
        <v>44936</v>
      </c>
      <c r="C228" s="6">
        <v>41883.370473090275</v>
      </c>
      <c r="D228" s="6">
        <v>7375.1746354166671</v>
      </c>
      <c r="E228" s="6">
        <v>14249</v>
      </c>
      <c r="F228" s="14">
        <f t="shared" si="21"/>
        <v>17.608837474422355</v>
      </c>
      <c r="G228" s="14">
        <f t="shared" si="22"/>
        <v>51.75924370423656</v>
      </c>
      <c r="H228" s="6">
        <f t="shared" si="25"/>
        <v>2155.6</v>
      </c>
      <c r="I228" s="14">
        <f t="shared" si="26"/>
        <v>41.298216834859943</v>
      </c>
      <c r="J228" s="9" t="b">
        <f t="shared" si="23"/>
        <v>1</v>
      </c>
      <c r="K228" t="b">
        <f t="shared" si="27"/>
        <v>1</v>
      </c>
      <c r="L228" s="35">
        <v>7375.1746354166671</v>
      </c>
      <c r="M228" s="37">
        <f t="shared" si="24"/>
        <v>7375.1746354166671</v>
      </c>
      <c r="N228" s="4"/>
      <c r="R228" s="4"/>
      <c r="Y228" s="15"/>
      <c r="AI228" s="15"/>
    </row>
    <row r="229" spans="1:35" x14ac:dyDescent="0.25">
      <c r="A229" s="9">
        <v>44936.5</v>
      </c>
      <c r="B229" s="5">
        <v>44936</v>
      </c>
      <c r="C229" s="6">
        <v>41791.849965277775</v>
      </c>
      <c r="D229" s="6">
        <v>7701.7850645616318</v>
      </c>
      <c r="E229" s="6">
        <v>14249</v>
      </c>
      <c r="F229" s="14">
        <f t="shared" si="21"/>
        <v>18.428916334071264</v>
      </c>
      <c r="G229" s="14">
        <f t="shared" si="22"/>
        <v>54.051407569384743</v>
      </c>
      <c r="H229" s="6">
        <f t="shared" si="25"/>
        <v>326.60000000000002</v>
      </c>
      <c r="I229" s="14">
        <f t="shared" si="26"/>
        <v>4.428369715228424</v>
      </c>
      <c r="J229" s="9" t="b">
        <f t="shared" si="23"/>
        <v>1</v>
      </c>
      <c r="K229" t="b">
        <f t="shared" si="27"/>
        <v>1</v>
      </c>
      <c r="L229" s="35">
        <v>7701.7850645616318</v>
      </c>
      <c r="M229" s="37">
        <f t="shared" si="24"/>
        <v>7701.7850645616318</v>
      </c>
      <c r="N229" s="4"/>
      <c r="R229" s="4"/>
      <c r="Y229" s="15"/>
      <c r="AI229" s="15"/>
    </row>
    <row r="230" spans="1:35" x14ac:dyDescent="0.25">
      <c r="A230" s="9">
        <v>44936.541666666664</v>
      </c>
      <c r="B230" s="5">
        <v>44936</v>
      </c>
      <c r="C230" s="6">
        <v>42043.375902777778</v>
      </c>
      <c r="D230" s="6">
        <v>6464.9633658854164</v>
      </c>
      <c r="E230" s="6">
        <v>14249</v>
      </c>
      <c r="F230" s="14">
        <f t="shared" si="21"/>
        <v>15.376889288898138</v>
      </c>
      <c r="G230" s="14">
        <f t="shared" si="22"/>
        <v>45.371347925366109</v>
      </c>
      <c r="H230" s="6">
        <f t="shared" si="25"/>
        <v>-1236.8</v>
      </c>
      <c r="I230" s="14">
        <f t="shared" si="26"/>
        <v>-16.05861484879539</v>
      </c>
      <c r="J230" s="9" t="b">
        <f t="shared" si="23"/>
        <v>1</v>
      </c>
      <c r="K230" t="b">
        <f t="shared" si="27"/>
        <v>1</v>
      </c>
      <c r="L230" s="35">
        <v>6464.9633658854164</v>
      </c>
      <c r="M230" s="37">
        <f t="shared" si="24"/>
        <v>6464.9633658854164</v>
      </c>
      <c r="N230" s="4"/>
      <c r="R230" s="4"/>
      <c r="Y230" s="15"/>
      <c r="AI230" s="15"/>
    </row>
    <row r="231" spans="1:35" x14ac:dyDescent="0.25">
      <c r="A231" s="9">
        <v>44936.583333333336</v>
      </c>
      <c r="B231" s="5">
        <v>44936</v>
      </c>
      <c r="C231" s="6">
        <v>42813.936920572916</v>
      </c>
      <c r="D231" s="6">
        <v>5719.7985856119794</v>
      </c>
      <c r="E231" s="6">
        <v>14249</v>
      </c>
      <c r="F231" s="14">
        <f t="shared" si="21"/>
        <v>13.359665092755128</v>
      </c>
      <c r="G231" s="14">
        <f t="shared" si="22"/>
        <v>40.141754408112703</v>
      </c>
      <c r="H231" s="6">
        <f t="shared" si="25"/>
        <v>-745.2</v>
      </c>
      <c r="I231" s="14">
        <f t="shared" si="26"/>
        <v>-11.526747451227672</v>
      </c>
      <c r="J231" s="9" t="b">
        <f t="shared" si="23"/>
        <v>1</v>
      </c>
      <c r="K231" t="b">
        <f t="shared" si="27"/>
        <v>1</v>
      </c>
      <c r="L231" s="35">
        <v>5719.7985856119794</v>
      </c>
      <c r="M231" s="37">
        <f t="shared" si="24"/>
        <v>5719.7985856119794</v>
      </c>
      <c r="N231" s="4"/>
      <c r="R231" s="4"/>
      <c r="Y231" s="15"/>
      <c r="AI231" s="15"/>
    </row>
    <row r="232" spans="1:35" x14ac:dyDescent="0.25">
      <c r="A232" s="9">
        <v>44936.625</v>
      </c>
      <c r="B232" s="5">
        <v>44936</v>
      </c>
      <c r="C232" s="6">
        <v>43385.729548611111</v>
      </c>
      <c r="D232" s="6">
        <v>5512.7934624565969</v>
      </c>
      <c r="E232" s="6">
        <v>14249</v>
      </c>
      <c r="F232" s="14">
        <f t="shared" si="21"/>
        <v>12.706467125970169</v>
      </c>
      <c r="G232" s="14">
        <f t="shared" si="22"/>
        <v>38.688984928462325</v>
      </c>
      <c r="H232" s="6">
        <f t="shared" si="25"/>
        <v>-207</v>
      </c>
      <c r="I232" s="14">
        <f t="shared" si="26"/>
        <v>-3.6190085525162319</v>
      </c>
      <c r="J232" s="9" t="b">
        <f t="shared" si="23"/>
        <v>1</v>
      </c>
      <c r="K232" t="b">
        <f t="shared" si="27"/>
        <v>1</v>
      </c>
      <c r="L232" s="35">
        <v>5512.7934624565969</v>
      </c>
      <c r="M232" s="37">
        <f t="shared" si="24"/>
        <v>5512.7934624565969</v>
      </c>
      <c r="N232" s="4"/>
      <c r="R232" s="4"/>
      <c r="Y232" s="15"/>
      <c r="AI232" s="15"/>
    </row>
    <row r="233" spans="1:35" x14ac:dyDescent="0.25">
      <c r="A233" s="9">
        <v>44936.666666666664</v>
      </c>
      <c r="B233" s="5">
        <v>44936</v>
      </c>
      <c r="C233" s="6">
        <v>44020.969168836804</v>
      </c>
      <c r="D233" s="6">
        <v>5442.633973931207</v>
      </c>
      <c r="E233" s="6">
        <v>14249</v>
      </c>
      <c r="F233" s="14">
        <f t="shared" si="21"/>
        <v>12.363730460037532</v>
      </c>
      <c r="G233" s="14">
        <f t="shared" si="22"/>
        <v>38.196603087453198</v>
      </c>
      <c r="H233" s="6">
        <f t="shared" si="25"/>
        <v>-70.2</v>
      </c>
      <c r="I233" s="14">
        <f t="shared" si="26"/>
        <v>-1.2734015971771535</v>
      </c>
      <c r="J233" s="9" t="b">
        <f t="shared" si="23"/>
        <v>1</v>
      </c>
      <c r="K233" t="b">
        <f t="shared" si="27"/>
        <v>1</v>
      </c>
      <c r="L233" s="35">
        <v>5442.633973931207</v>
      </c>
      <c r="M233" s="37">
        <f t="shared" si="24"/>
        <v>5442.633973931207</v>
      </c>
      <c r="N233" s="4"/>
      <c r="R233" s="4"/>
      <c r="Y233" s="15"/>
      <c r="AI233" s="15"/>
    </row>
    <row r="234" spans="1:35" x14ac:dyDescent="0.25">
      <c r="A234" s="9">
        <v>44936.708333333336</v>
      </c>
      <c r="B234" s="5">
        <v>44936</v>
      </c>
      <c r="C234" s="6">
        <v>44360.971569010413</v>
      </c>
      <c r="D234" s="6">
        <v>4302.7578873697921</v>
      </c>
      <c r="E234" s="6">
        <v>14249</v>
      </c>
      <c r="F234" s="14">
        <f t="shared" si="21"/>
        <v>9.6994221162991909</v>
      </c>
      <c r="G234" s="14">
        <f t="shared" si="22"/>
        <v>30.1969112735616</v>
      </c>
      <c r="H234" s="6">
        <f t="shared" si="25"/>
        <v>-1139.9000000000001</v>
      </c>
      <c r="I234" s="14">
        <f t="shared" si="26"/>
        <v>-20.943903364801361</v>
      </c>
      <c r="J234" s="9" t="b">
        <f t="shared" si="23"/>
        <v>1</v>
      </c>
      <c r="K234" t="b">
        <f t="shared" si="27"/>
        <v>1</v>
      </c>
      <c r="L234" s="35">
        <v>4302.7578873697921</v>
      </c>
      <c r="M234" s="37">
        <f t="shared" si="24"/>
        <v>4302.7578873697921</v>
      </c>
      <c r="N234" s="4"/>
      <c r="R234" s="4"/>
      <c r="Y234" s="15"/>
      <c r="AI234" s="15"/>
    </row>
    <row r="235" spans="1:35" x14ac:dyDescent="0.25">
      <c r="A235" s="9">
        <v>44936.75</v>
      </c>
      <c r="B235" s="5">
        <v>44936</v>
      </c>
      <c r="C235" s="6">
        <v>44246.229116753471</v>
      </c>
      <c r="D235" s="6">
        <v>804.45322168986002</v>
      </c>
      <c r="E235" s="6">
        <v>14249</v>
      </c>
      <c r="F235" s="14">
        <f t="shared" si="21"/>
        <v>1.8181283190645061</v>
      </c>
      <c r="G235" s="14">
        <f t="shared" si="22"/>
        <v>5.6456819544519616</v>
      </c>
      <c r="H235" s="6">
        <f t="shared" si="25"/>
        <v>-3498.3</v>
      </c>
      <c r="I235" s="14">
        <f t="shared" si="26"/>
        <v>-81.303668288397603</v>
      </c>
      <c r="J235" s="9" t="b">
        <f t="shared" si="23"/>
        <v>1</v>
      </c>
      <c r="K235" t="b">
        <f t="shared" si="27"/>
        <v>1</v>
      </c>
      <c r="L235" s="35">
        <v>804.45322168986002</v>
      </c>
      <c r="M235" s="37">
        <f t="shared" si="24"/>
        <v>804.45322168986002</v>
      </c>
      <c r="N235" s="4"/>
      <c r="R235" s="4"/>
      <c r="Y235" s="15"/>
      <c r="AI235" s="15"/>
    </row>
    <row r="236" spans="1:35" x14ac:dyDescent="0.25">
      <c r="A236" s="9">
        <v>44936.791666666664</v>
      </c>
      <c r="B236" s="5">
        <v>44936</v>
      </c>
      <c r="C236" s="6">
        <v>44845.931990017358</v>
      </c>
      <c r="D236" s="6">
        <v>0.6675010104808542</v>
      </c>
      <c r="E236" s="6">
        <v>14249</v>
      </c>
      <c r="F236" s="14">
        <f t="shared" si="21"/>
        <v>1.4884315719638495E-3</v>
      </c>
      <c r="G236" s="14">
        <f t="shared" si="22"/>
        <v>4.6845463575047666E-3</v>
      </c>
      <c r="H236" s="6">
        <f t="shared" si="25"/>
        <v>-803.8</v>
      </c>
      <c r="I236" s="14">
        <f t="shared" si="26"/>
        <v>-99.91879929469512</v>
      </c>
      <c r="J236" s="9" t="b">
        <f t="shared" si="23"/>
        <v>0</v>
      </c>
      <c r="K236" t="b">
        <f t="shared" si="27"/>
        <v>1</v>
      </c>
      <c r="L236" s="35">
        <v>0.6675010104808542</v>
      </c>
      <c r="M236" s="37">
        <f t="shared" si="24"/>
        <v>0</v>
      </c>
      <c r="N236" s="4"/>
      <c r="R236" s="4"/>
      <c r="Y236" s="15"/>
      <c r="AI236" s="15"/>
    </row>
    <row r="237" spans="1:35" x14ac:dyDescent="0.25">
      <c r="A237" s="9">
        <v>44936.833333333336</v>
      </c>
      <c r="B237" s="5">
        <v>44936</v>
      </c>
      <c r="C237" s="6">
        <v>44613.017135416667</v>
      </c>
      <c r="D237" s="6">
        <v>0.26954015145699184</v>
      </c>
      <c r="E237" s="6">
        <v>14249</v>
      </c>
      <c r="F237" s="14">
        <f t="shared" si="21"/>
        <v>6.0417377878487757E-4</v>
      </c>
      <c r="G237" s="14">
        <f t="shared" si="22"/>
        <v>1.8916425816337414E-3</v>
      </c>
      <c r="H237" s="6">
        <f t="shared" si="25"/>
        <v>-0.4</v>
      </c>
      <c r="I237" s="14">
        <f t="shared" si="26"/>
        <v>-59.925002916751858</v>
      </c>
      <c r="J237" s="9" t="b">
        <f t="shared" si="23"/>
        <v>0</v>
      </c>
      <c r="K237" t="b">
        <f t="shared" si="27"/>
        <v>0</v>
      </c>
      <c r="L237" s="35">
        <v>0.26954015145699184</v>
      </c>
      <c r="M237" s="37">
        <f t="shared" si="24"/>
        <v>0</v>
      </c>
      <c r="N237" s="4"/>
      <c r="R237" s="4"/>
      <c r="Y237" s="15"/>
      <c r="AI237" s="15"/>
    </row>
    <row r="238" spans="1:35" x14ac:dyDescent="0.25">
      <c r="A238" s="9">
        <v>44936.875</v>
      </c>
      <c r="B238" s="5">
        <v>44936</v>
      </c>
      <c r="C238" s="6">
        <v>43572.776662326389</v>
      </c>
      <c r="D238" s="6">
        <v>0.2892015141165919</v>
      </c>
      <c r="E238" s="6">
        <v>14249</v>
      </c>
      <c r="F238" s="14">
        <f t="shared" si="21"/>
        <v>6.6372064456162924E-4</v>
      </c>
      <c r="G238" s="14">
        <f t="shared" si="22"/>
        <v>2.0296267395367527E-3</v>
      </c>
      <c r="H238" s="6">
        <f t="shared" si="25"/>
        <v>0</v>
      </c>
      <c r="I238" s="14">
        <f t="shared" si="26"/>
        <v>0</v>
      </c>
      <c r="J238" s="9" t="b">
        <f t="shared" si="23"/>
        <v>0</v>
      </c>
      <c r="K238" t="b">
        <f t="shared" si="27"/>
        <v>0</v>
      </c>
      <c r="L238" s="35">
        <v>0.2892015141165919</v>
      </c>
      <c r="M238" s="37">
        <f t="shared" si="24"/>
        <v>0</v>
      </c>
      <c r="N238" s="4"/>
      <c r="R238" s="4"/>
      <c r="Y238" s="15"/>
      <c r="AI238" s="15"/>
    </row>
    <row r="239" spans="1:35" x14ac:dyDescent="0.25">
      <c r="A239" s="9">
        <v>44936.916666666664</v>
      </c>
      <c r="B239" s="5">
        <v>44936</v>
      </c>
      <c r="C239" s="6">
        <v>41922.379401041668</v>
      </c>
      <c r="D239" s="6">
        <v>0.29386704007784525</v>
      </c>
      <c r="E239" s="6">
        <v>14249</v>
      </c>
      <c r="F239" s="14">
        <f t="shared" si="21"/>
        <v>7.0097891454735364E-4</v>
      </c>
      <c r="G239" s="14">
        <f t="shared" si="22"/>
        <v>2.0623695703406923E-3</v>
      </c>
      <c r="H239" s="6">
        <f t="shared" si="25"/>
        <v>0</v>
      </c>
      <c r="I239" s="14">
        <f t="shared" si="26"/>
        <v>0</v>
      </c>
      <c r="J239" s="9" t="b">
        <f t="shared" si="23"/>
        <v>0</v>
      </c>
      <c r="K239" t="b">
        <f t="shared" si="27"/>
        <v>0</v>
      </c>
      <c r="L239" s="35">
        <v>0.29386704007784525</v>
      </c>
      <c r="M239" s="37">
        <f t="shared" si="24"/>
        <v>0</v>
      </c>
      <c r="N239" s="4"/>
      <c r="R239" s="4"/>
      <c r="Y239" s="15"/>
      <c r="AI239" s="15"/>
    </row>
    <row r="240" spans="1:35" x14ac:dyDescent="0.25">
      <c r="A240" s="9">
        <v>44936.958333333336</v>
      </c>
      <c r="B240" s="5">
        <v>44936</v>
      </c>
      <c r="C240" s="6">
        <v>39695.255772569442</v>
      </c>
      <c r="D240" s="6">
        <v>0.27969252351257534</v>
      </c>
      <c r="E240" s="6">
        <v>14249</v>
      </c>
      <c r="F240" s="14">
        <f t="shared" si="21"/>
        <v>7.0459937357514367E-4</v>
      </c>
      <c r="G240" s="14">
        <f t="shared" si="22"/>
        <v>1.9628922977933563E-3</v>
      </c>
      <c r="H240" s="6">
        <f t="shared" si="25"/>
        <v>0</v>
      </c>
      <c r="I240" s="14">
        <f t="shared" si="26"/>
        <v>0</v>
      </c>
      <c r="J240" s="9" t="b">
        <f t="shared" si="23"/>
        <v>0</v>
      </c>
      <c r="K240" t="b">
        <f t="shared" si="27"/>
        <v>0</v>
      </c>
      <c r="L240" s="35">
        <v>0.27969252351257534</v>
      </c>
      <c r="M240" s="37">
        <f t="shared" si="24"/>
        <v>0</v>
      </c>
      <c r="N240" s="4"/>
      <c r="R240" s="4"/>
      <c r="Y240" s="15"/>
      <c r="AI240" s="15"/>
    </row>
    <row r="241" spans="1:35" x14ac:dyDescent="0.25">
      <c r="A241" s="9">
        <v>44937</v>
      </c>
      <c r="B241" s="5">
        <v>44937</v>
      </c>
      <c r="C241" s="6">
        <v>37413.61933159722</v>
      </c>
      <c r="D241" s="6">
        <v>0.28395407872067557</v>
      </c>
      <c r="E241" s="6">
        <v>14249</v>
      </c>
      <c r="F241" s="14">
        <f t="shared" si="21"/>
        <v>7.5895912716700351E-4</v>
      </c>
      <c r="G241" s="14">
        <f t="shared" si="22"/>
        <v>1.9928000471659455E-3</v>
      </c>
      <c r="H241" s="6">
        <f t="shared" si="25"/>
        <v>0</v>
      </c>
      <c r="I241" s="14">
        <f t="shared" si="26"/>
        <v>0</v>
      </c>
      <c r="J241" s="9" t="b">
        <f t="shared" si="23"/>
        <v>0</v>
      </c>
      <c r="K241" t="b">
        <f t="shared" si="27"/>
        <v>0</v>
      </c>
      <c r="L241" s="35">
        <v>0.28395407872067557</v>
      </c>
      <c r="M241" s="37">
        <f t="shared" si="24"/>
        <v>0</v>
      </c>
      <c r="N241" s="4"/>
      <c r="R241" s="4"/>
      <c r="Y241" s="15"/>
      <c r="AI241" s="15"/>
    </row>
    <row r="242" spans="1:35" x14ac:dyDescent="0.25">
      <c r="A242" s="9">
        <v>44937.041666666664</v>
      </c>
      <c r="B242" s="5">
        <v>44937</v>
      </c>
      <c r="C242" s="6">
        <v>35643.922339409721</v>
      </c>
      <c r="D242" s="6">
        <v>0.31497544176048703</v>
      </c>
      <c r="E242" s="6">
        <v>14249</v>
      </c>
      <c r="F242" s="14">
        <f t="shared" si="21"/>
        <v>8.8367222541115866E-4</v>
      </c>
      <c r="G242" s="14">
        <f t="shared" si="22"/>
        <v>2.2105091007122396E-3</v>
      </c>
      <c r="H242" s="6">
        <f t="shared" si="25"/>
        <v>0</v>
      </c>
      <c r="I242" s="14">
        <f t="shared" si="26"/>
        <v>0</v>
      </c>
      <c r="J242" s="9" t="b">
        <f t="shared" si="23"/>
        <v>0</v>
      </c>
      <c r="K242" t="b">
        <f t="shared" si="27"/>
        <v>0</v>
      </c>
      <c r="L242" s="35">
        <v>0.31497544176048703</v>
      </c>
      <c r="M242" s="37">
        <f t="shared" si="24"/>
        <v>0</v>
      </c>
      <c r="N242" s="4"/>
      <c r="R242" s="4"/>
      <c r="Y242" s="15"/>
      <c r="AI242" s="15"/>
    </row>
    <row r="243" spans="1:35" x14ac:dyDescent="0.25">
      <c r="A243" s="9">
        <v>44937.083333333336</v>
      </c>
      <c r="B243" s="5">
        <v>44937</v>
      </c>
      <c r="C243" s="6">
        <v>34726.128667534722</v>
      </c>
      <c r="D243" s="6">
        <v>0.30541722595691678</v>
      </c>
      <c r="E243" s="6">
        <v>14249</v>
      </c>
      <c r="F243" s="14">
        <f t="shared" si="21"/>
        <v>8.7950266175926999E-4</v>
      </c>
      <c r="G243" s="14">
        <f t="shared" si="22"/>
        <v>2.1434291947288707E-3</v>
      </c>
      <c r="H243" s="6">
        <f t="shared" si="25"/>
        <v>0</v>
      </c>
      <c r="I243" s="14">
        <f t="shared" si="26"/>
        <v>0</v>
      </c>
      <c r="J243" s="9" t="b">
        <f t="shared" si="23"/>
        <v>0</v>
      </c>
      <c r="K243" t="b">
        <f t="shared" si="27"/>
        <v>0</v>
      </c>
      <c r="L243" s="35">
        <v>0.30541722595691678</v>
      </c>
      <c r="M243" s="37">
        <f t="shared" si="24"/>
        <v>0</v>
      </c>
      <c r="N243" s="4"/>
      <c r="R243" s="4"/>
      <c r="Y243" s="15"/>
      <c r="AI243" s="15"/>
    </row>
    <row r="244" spans="1:35" x14ac:dyDescent="0.25">
      <c r="A244" s="9">
        <v>44937.125</v>
      </c>
      <c r="B244" s="5">
        <v>44937</v>
      </c>
      <c r="C244" s="6">
        <v>34222.192415364581</v>
      </c>
      <c r="D244" s="6">
        <v>0.2886577227214972</v>
      </c>
      <c r="E244" s="6">
        <v>14249</v>
      </c>
      <c r="F244" s="14">
        <f t="shared" si="21"/>
        <v>8.4348109325660815E-4</v>
      </c>
      <c r="G244" s="14">
        <f t="shared" si="22"/>
        <v>2.0258103917572966E-3</v>
      </c>
      <c r="H244" s="6">
        <f t="shared" si="25"/>
        <v>0</v>
      </c>
      <c r="I244" s="14">
        <f t="shared" si="26"/>
        <v>0</v>
      </c>
      <c r="J244" s="9" t="b">
        <f t="shared" si="23"/>
        <v>0</v>
      </c>
      <c r="K244" t="b">
        <f t="shared" si="27"/>
        <v>0</v>
      </c>
      <c r="L244" s="35">
        <v>0.2886577227214972</v>
      </c>
      <c r="M244" s="37">
        <f t="shared" si="24"/>
        <v>0</v>
      </c>
      <c r="N244" s="4"/>
      <c r="R244" s="4"/>
      <c r="Y244" s="15"/>
      <c r="AI244" s="15"/>
    </row>
    <row r="245" spans="1:35" x14ac:dyDescent="0.25">
      <c r="A245" s="9">
        <v>44937.166666666664</v>
      </c>
      <c r="B245" s="5">
        <v>44937</v>
      </c>
      <c r="C245" s="6">
        <v>34079.498441840275</v>
      </c>
      <c r="D245" s="6">
        <v>0.32904604913459884</v>
      </c>
      <c r="E245" s="6">
        <v>14249</v>
      </c>
      <c r="F245" s="14">
        <f t="shared" si="21"/>
        <v>9.6552491726410077E-4</v>
      </c>
      <c r="G245" s="14">
        <f t="shared" si="22"/>
        <v>2.3092571347785727E-3</v>
      </c>
      <c r="H245" s="6">
        <f t="shared" si="25"/>
        <v>0</v>
      </c>
      <c r="I245" s="14">
        <f t="shared" si="26"/>
        <v>0</v>
      </c>
      <c r="J245" s="9" t="b">
        <f t="shared" si="23"/>
        <v>0</v>
      </c>
      <c r="K245" t="b">
        <f t="shared" si="27"/>
        <v>0</v>
      </c>
      <c r="L245" s="35">
        <v>0.32904604913459884</v>
      </c>
      <c r="M245" s="37">
        <f t="shared" si="24"/>
        <v>0</v>
      </c>
      <c r="N245" s="4"/>
      <c r="R245" s="4"/>
      <c r="Y245" s="15"/>
      <c r="AI245" s="15"/>
    </row>
    <row r="246" spans="1:35" x14ac:dyDescent="0.25">
      <c r="A246" s="9">
        <v>44937.208333333336</v>
      </c>
      <c r="B246" s="5">
        <v>44937</v>
      </c>
      <c r="C246" s="6">
        <v>34675.286256510415</v>
      </c>
      <c r="D246" s="6">
        <v>0.33571119720737141</v>
      </c>
      <c r="E246" s="6">
        <v>14249</v>
      </c>
      <c r="F246" s="14">
        <f t="shared" si="21"/>
        <v>9.6815695975499083E-4</v>
      </c>
      <c r="G246" s="14">
        <f t="shared" si="22"/>
        <v>2.3560333862542734E-3</v>
      </c>
      <c r="H246" s="6">
        <f t="shared" si="25"/>
        <v>0</v>
      </c>
      <c r="I246" s="14">
        <f t="shared" si="26"/>
        <v>0</v>
      </c>
      <c r="J246" s="9" t="b">
        <f t="shared" si="23"/>
        <v>0</v>
      </c>
      <c r="K246" t="b">
        <f t="shared" si="27"/>
        <v>0</v>
      </c>
      <c r="L246" s="35">
        <v>0.33571119720737141</v>
      </c>
      <c r="M246" s="37">
        <f t="shared" si="24"/>
        <v>0</v>
      </c>
      <c r="N246" s="4"/>
      <c r="R246" s="4"/>
      <c r="Y246" s="15"/>
      <c r="AI246" s="15"/>
    </row>
    <row r="247" spans="1:35" x14ac:dyDescent="0.25">
      <c r="A247" s="9">
        <v>44937.25</v>
      </c>
      <c r="B247" s="5">
        <v>44937</v>
      </c>
      <c r="C247" s="6">
        <v>36392.630214843753</v>
      </c>
      <c r="D247" s="6">
        <v>0.34060373604297639</v>
      </c>
      <c r="E247" s="6">
        <v>14249</v>
      </c>
      <c r="F247" s="14">
        <f t="shared" si="21"/>
        <v>9.3591404092593347E-4</v>
      </c>
      <c r="G247" s="14">
        <f t="shared" si="22"/>
        <v>2.3903694016631089E-3</v>
      </c>
      <c r="H247" s="6">
        <f t="shared" si="25"/>
        <v>0</v>
      </c>
      <c r="I247" s="14">
        <f t="shared" si="26"/>
        <v>0</v>
      </c>
      <c r="J247" s="9" t="b">
        <f t="shared" si="23"/>
        <v>0</v>
      </c>
      <c r="K247" t="b">
        <f t="shared" si="27"/>
        <v>0</v>
      </c>
      <c r="L247" s="35">
        <v>0.34060373604297639</v>
      </c>
      <c r="M247" s="37">
        <f t="shared" si="24"/>
        <v>0</v>
      </c>
      <c r="N247" s="4"/>
      <c r="R247" s="4"/>
      <c r="Y247" s="15"/>
      <c r="AI247" s="15"/>
    </row>
    <row r="248" spans="1:35" x14ac:dyDescent="0.25">
      <c r="A248" s="9">
        <v>44937.291666666664</v>
      </c>
      <c r="B248" s="5">
        <v>44937</v>
      </c>
      <c r="C248" s="6">
        <v>39816.48349392361</v>
      </c>
      <c r="D248" s="6">
        <v>0.33520618344346681</v>
      </c>
      <c r="E248" s="6">
        <v>14249</v>
      </c>
      <c r="F248" s="14">
        <f t="shared" si="21"/>
        <v>8.4187792097366559E-4</v>
      </c>
      <c r="G248" s="14">
        <f t="shared" si="22"/>
        <v>2.3524891813002094E-3</v>
      </c>
      <c r="H248" s="6">
        <f t="shared" si="25"/>
        <v>0</v>
      </c>
      <c r="I248" s="14">
        <f t="shared" si="26"/>
        <v>0</v>
      </c>
      <c r="J248" s="9" t="b">
        <f t="shared" si="23"/>
        <v>0</v>
      </c>
      <c r="K248" t="b">
        <f t="shared" si="27"/>
        <v>0</v>
      </c>
      <c r="L248" s="35">
        <v>0.33520618344346681</v>
      </c>
      <c r="M248" s="37">
        <f t="shared" si="24"/>
        <v>0</v>
      </c>
      <c r="N248" s="4"/>
      <c r="R248" s="4"/>
      <c r="Y248" s="15"/>
      <c r="AI248" s="15"/>
    </row>
    <row r="249" spans="1:35" x14ac:dyDescent="0.25">
      <c r="A249" s="9">
        <v>44937.333333333336</v>
      </c>
      <c r="B249" s="5">
        <v>44937</v>
      </c>
      <c r="C249" s="6">
        <v>41500.021440972225</v>
      </c>
      <c r="D249" s="6">
        <v>51.426333982977603</v>
      </c>
      <c r="E249" s="6">
        <v>14249</v>
      </c>
      <c r="F249" s="14">
        <f t="shared" si="21"/>
        <v>0.12391881304476943</v>
      </c>
      <c r="G249" s="14">
        <f t="shared" si="22"/>
        <v>0.36091188141608255</v>
      </c>
      <c r="H249" s="6">
        <f t="shared" si="25"/>
        <v>51.1</v>
      </c>
      <c r="I249" s="14">
        <f t="shared" si="26"/>
        <v>15244.348858683306</v>
      </c>
      <c r="J249" s="9" t="b">
        <f t="shared" si="23"/>
        <v>1</v>
      </c>
      <c r="K249" t="b">
        <f t="shared" si="27"/>
        <v>1</v>
      </c>
      <c r="L249" s="35">
        <v>51.426333982977603</v>
      </c>
      <c r="M249" s="37">
        <f t="shared" si="24"/>
        <v>51.426333982977603</v>
      </c>
      <c r="N249" s="4"/>
      <c r="R249" s="4"/>
      <c r="Y249" s="15"/>
      <c r="AI249" s="15"/>
    </row>
    <row r="250" spans="1:35" x14ac:dyDescent="0.25">
      <c r="A250" s="9">
        <v>44937.375</v>
      </c>
      <c r="B250" s="5">
        <v>44937</v>
      </c>
      <c r="C250" s="6">
        <v>41927.536599392362</v>
      </c>
      <c r="D250" s="6">
        <v>2294.9911702813042</v>
      </c>
      <c r="E250" s="6">
        <v>14249</v>
      </c>
      <c r="F250" s="14">
        <f t="shared" si="21"/>
        <v>5.4737085849078113</v>
      </c>
      <c r="G250" s="14">
        <f t="shared" si="22"/>
        <v>16.106331463831175</v>
      </c>
      <c r="H250" s="6">
        <f t="shared" si="25"/>
        <v>2243.6</v>
      </c>
      <c r="I250" s="14">
        <f t="shared" si="26"/>
        <v>4362.7453606602476</v>
      </c>
      <c r="J250" s="9" t="b">
        <f t="shared" si="23"/>
        <v>1</v>
      </c>
      <c r="K250" t="b">
        <f t="shared" si="27"/>
        <v>1</v>
      </c>
      <c r="L250" s="35">
        <v>2294.9911702813042</v>
      </c>
      <c r="M250" s="37">
        <f t="shared" si="24"/>
        <v>2294.9911702813042</v>
      </c>
      <c r="N250" s="4"/>
      <c r="R250" s="4"/>
      <c r="Y250" s="15"/>
      <c r="AI250" s="15"/>
    </row>
    <row r="251" spans="1:35" x14ac:dyDescent="0.25">
      <c r="A251" s="9">
        <v>44937.416666666664</v>
      </c>
      <c r="B251" s="5">
        <v>44937</v>
      </c>
      <c r="C251" s="6">
        <v>42234.034947916669</v>
      </c>
      <c r="D251" s="6">
        <v>5333.3273148600265</v>
      </c>
      <c r="E251" s="6">
        <v>14249</v>
      </c>
      <c r="F251" s="14">
        <f t="shared" si="21"/>
        <v>12.628031684486519</v>
      </c>
      <c r="G251" s="14">
        <f t="shared" si="22"/>
        <v>37.429484980419865</v>
      </c>
      <c r="H251" s="6">
        <f t="shared" si="25"/>
        <v>3038.3</v>
      </c>
      <c r="I251" s="14">
        <f t="shared" si="26"/>
        <v>132.38830891134043</v>
      </c>
      <c r="J251" s="9" t="b">
        <f t="shared" si="23"/>
        <v>1</v>
      </c>
      <c r="K251" t="b">
        <f t="shared" si="27"/>
        <v>1</v>
      </c>
      <c r="L251" s="35">
        <v>5333.3273148600265</v>
      </c>
      <c r="M251" s="37">
        <f t="shared" si="24"/>
        <v>5333.3273148600265</v>
      </c>
      <c r="N251" s="4"/>
      <c r="R251" s="4"/>
      <c r="Y251" s="15"/>
      <c r="AI251" s="15"/>
    </row>
    <row r="252" spans="1:35" x14ac:dyDescent="0.25">
      <c r="A252" s="9">
        <v>44937.458333333336</v>
      </c>
      <c r="B252" s="5">
        <v>44937</v>
      </c>
      <c r="C252" s="6">
        <v>42712.076599392363</v>
      </c>
      <c r="D252" s="6">
        <v>5732.6521061197918</v>
      </c>
      <c r="E252" s="6">
        <v>14249</v>
      </c>
      <c r="F252" s="14">
        <f t="shared" si="21"/>
        <v>13.42161880792597</v>
      </c>
      <c r="G252" s="14">
        <f t="shared" si="22"/>
        <v>40.231960882306069</v>
      </c>
      <c r="H252" s="6">
        <f t="shared" si="25"/>
        <v>399.3</v>
      </c>
      <c r="I252" s="14">
        <f t="shared" si="26"/>
        <v>7.4868834486765357</v>
      </c>
      <c r="J252" s="9" t="b">
        <f t="shared" si="23"/>
        <v>1</v>
      </c>
      <c r="K252" t="b">
        <f t="shared" si="27"/>
        <v>1</v>
      </c>
      <c r="L252" s="35">
        <v>5732.6521061197918</v>
      </c>
      <c r="M252" s="37">
        <f t="shared" si="24"/>
        <v>5732.6521061197918</v>
      </c>
      <c r="N252" s="4"/>
      <c r="R252" s="4"/>
      <c r="Y252" s="15"/>
      <c r="AI252" s="15"/>
    </row>
    <row r="253" spans="1:35" x14ac:dyDescent="0.25">
      <c r="A253" s="9">
        <v>44937.5</v>
      </c>
      <c r="B253" s="5">
        <v>44937</v>
      </c>
      <c r="C253" s="6">
        <v>43436.427565104168</v>
      </c>
      <c r="D253" s="6">
        <v>6323.8633544921877</v>
      </c>
      <c r="E253" s="6">
        <v>14249</v>
      </c>
      <c r="F253" s="14">
        <f t="shared" si="21"/>
        <v>14.558893787970343</v>
      </c>
      <c r="G253" s="14">
        <f t="shared" si="22"/>
        <v>44.38110291593928</v>
      </c>
      <c r="H253" s="6">
        <f t="shared" si="25"/>
        <v>591.20000000000005</v>
      </c>
      <c r="I253" s="14">
        <f t="shared" si="26"/>
        <v>10.312853266795571</v>
      </c>
      <c r="J253" s="9" t="b">
        <f t="shared" si="23"/>
        <v>1</v>
      </c>
      <c r="K253" t="b">
        <f t="shared" si="27"/>
        <v>1</v>
      </c>
      <c r="L253" s="35">
        <v>6323.8633544921877</v>
      </c>
      <c r="M253" s="37">
        <f t="shared" si="24"/>
        <v>6323.8633544921877</v>
      </c>
      <c r="N253" s="4"/>
      <c r="R253" s="4"/>
      <c r="Y253" s="15"/>
      <c r="AI253" s="15"/>
    </row>
    <row r="254" spans="1:35" x14ac:dyDescent="0.25">
      <c r="A254" s="9">
        <v>44937.541666666664</v>
      </c>
      <c r="B254" s="5">
        <v>44937</v>
      </c>
      <c r="C254" s="6">
        <v>44818.711851128472</v>
      </c>
      <c r="D254" s="6">
        <v>6662.2057963053385</v>
      </c>
      <c r="E254" s="6">
        <v>14249</v>
      </c>
      <c r="F254" s="14">
        <f t="shared" si="21"/>
        <v>14.864786427675059</v>
      </c>
      <c r="G254" s="14">
        <f t="shared" si="22"/>
        <v>46.755602472491674</v>
      </c>
      <c r="H254" s="6">
        <f t="shared" si="25"/>
        <v>338.3</v>
      </c>
      <c r="I254" s="14">
        <f t="shared" si="26"/>
        <v>5.3495779563245449</v>
      </c>
      <c r="J254" s="9" t="b">
        <f t="shared" si="23"/>
        <v>1</v>
      </c>
      <c r="K254" t="b">
        <f t="shared" si="27"/>
        <v>1</v>
      </c>
      <c r="L254" s="35">
        <v>6662.2057963053385</v>
      </c>
      <c r="M254" s="37">
        <f t="shared" si="24"/>
        <v>6662.2057963053385</v>
      </c>
      <c r="N254" s="4"/>
      <c r="R254" s="4"/>
      <c r="Y254" s="15"/>
      <c r="AI254" s="15"/>
    </row>
    <row r="255" spans="1:35" x14ac:dyDescent="0.25">
      <c r="A255" s="9">
        <v>44937.583333333336</v>
      </c>
      <c r="B255" s="5">
        <v>44937</v>
      </c>
      <c r="C255" s="6">
        <v>45491.574051649302</v>
      </c>
      <c r="D255" s="6">
        <v>5452.1932869466145</v>
      </c>
      <c r="E255" s="6">
        <v>14249</v>
      </c>
      <c r="F255" s="14">
        <f t="shared" si="21"/>
        <v>11.985061850698798</v>
      </c>
      <c r="G255" s="14">
        <f t="shared" si="22"/>
        <v>38.263690693709137</v>
      </c>
      <c r="H255" s="6">
        <f t="shared" si="25"/>
        <v>-1210</v>
      </c>
      <c r="I255" s="14">
        <f t="shared" si="26"/>
        <v>-18.162152851402912</v>
      </c>
      <c r="J255" s="9" t="b">
        <f t="shared" si="23"/>
        <v>1</v>
      </c>
      <c r="K255" t="b">
        <f t="shared" si="27"/>
        <v>1</v>
      </c>
      <c r="L255" s="35">
        <v>5452.1932869466145</v>
      </c>
      <c r="M255" s="37">
        <f t="shared" si="24"/>
        <v>5452.1932869466145</v>
      </c>
      <c r="N255" s="4"/>
      <c r="R255" s="4"/>
      <c r="Y255" s="15"/>
      <c r="AI255" s="15"/>
    </row>
    <row r="256" spans="1:35" x14ac:dyDescent="0.25">
      <c r="A256" s="9">
        <v>44937.625</v>
      </c>
      <c r="B256" s="5">
        <v>44937</v>
      </c>
      <c r="C256" s="6">
        <v>45935.834110243057</v>
      </c>
      <c r="D256" s="6">
        <v>4764.1120060221356</v>
      </c>
      <c r="E256" s="6">
        <v>14249</v>
      </c>
      <c r="F256" s="14">
        <f t="shared" si="21"/>
        <v>10.371232172661918</v>
      </c>
      <c r="G256" s="14">
        <f t="shared" si="22"/>
        <v>33.434711250067622</v>
      </c>
      <c r="H256" s="6">
        <f t="shared" si="25"/>
        <v>-688.1</v>
      </c>
      <c r="I256" s="14">
        <f t="shared" si="26"/>
        <v>-12.620609061080367</v>
      </c>
      <c r="J256" s="9" t="b">
        <f t="shared" si="23"/>
        <v>1</v>
      </c>
      <c r="K256" t="b">
        <f t="shared" si="27"/>
        <v>1</v>
      </c>
      <c r="L256" s="35">
        <v>4764.1120060221356</v>
      </c>
      <c r="M256" s="37">
        <f t="shared" si="24"/>
        <v>4764.1120060221356</v>
      </c>
      <c r="N256" s="4"/>
      <c r="R256" s="4"/>
      <c r="Y256" s="15"/>
      <c r="AI256" s="15"/>
    </row>
    <row r="257" spans="1:35" x14ac:dyDescent="0.25">
      <c r="A257" s="9">
        <v>44937.666666666664</v>
      </c>
      <c r="B257" s="5">
        <v>44937</v>
      </c>
      <c r="C257" s="6">
        <v>46367.573511284725</v>
      </c>
      <c r="D257" s="6">
        <v>4450.6119989691842</v>
      </c>
      <c r="E257" s="6">
        <v>14249</v>
      </c>
      <c r="F257" s="14">
        <f t="shared" si="21"/>
        <v>9.5985441159348461</v>
      </c>
      <c r="G257" s="14">
        <f t="shared" si="22"/>
        <v>31.23455680376998</v>
      </c>
      <c r="H257" s="6">
        <f t="shared" si="25"/>
        <v>-313.5</v>
      </c>
      <c r="I257" s="14">
        <f t="shared" si="26"/>
        <v>-6.5804498215767477</v>
      </c>
      <c r="J257" s="9" t="b">
        <f t="shared" si="23"/>
        <v>1</v>
      </c>
      <c r="K257" t="b">
        <f t="shared" si="27"/>
        <v>1</v>
      </c>
      <c r="L257" s="35">
        <v>4450.6119989691842</v>
      </c>
      <c r="M257" s="37">
        <f t="shared" si="24"/>
        <v>4450.6119989691842</v>
      </c>
      <c r="N257" s="4"/>
      <c r="R257" s="4"/>
      <c r="Y257" s="15"/>
      <c r="AI257" s="15"/>
    </row>
    <row r="258" spans="1:35" x14ac:dyDescent="0.25">
      <c r="A258" s="9">
        <v>44937.708333333336</v>
      </c>
      <c r="B258" s="5">
        <v>44937</v>
      </c>
      <c r="C258" s="6">
        <v>46816.340305989586</v>
      </c>
      <c r="D258" s="6">
        <v>3027.5412990993923</v>
      </c>
      <c r="E258" s="6">
        <v>14249</v>
      </c>
      <c r="F258" s="14">
        <f t="shared" si="21"/>
        <v>6.4668474282942938</v>
      </c>
      <c r="G258" s="14">
        <f t="shared" si="22"/>
        <v>21.24739489858511</v>
      </c>
      <c r="H258" s="6">
        <f t="shared" si="25"/>
        <v>-1423.1</v>
      </c>
      <c r="I258" s="14">
        <f t="shared" si="26"/>
        <v>-31.975377775676854</v>
      </c>
      <c r="J258" s="9" t="b">
        <f t="shared" si="23"/>
        <v>1</v>
      </c>
      <c r="K258" t="b">
        <f t="shared" si="27"/>
        <v>1</v>
      </c>
      <c r="L258" s="35">
        <v>3027.5412990993923</v>
      </c>
      <c r="M258" s="37">
        <f t="shared" si="24"/>
        <v>3027.5412990993923</v>
      </c>
      <c r="N258" s="4"/>
      <c r="R258" s="4"/>
      <c r="Y258" s="15"/>
      <c r="AI258" s="15"/>
    </row>
    <row r="259" spans="1:35" x14ac:dyDescent="0.25">
      <c r="A259" s="9">
        <v>44937.75</v>
      </c>
      <c r="B259" s="5">
        <v>44937</v>
      </c>
      <c r="C259" s="6">
        <v>46987.820249565972</v>
      </c>
      <c r="D259" s="6">
        <v>585.5833907500903</v>
      </c>
      <c r="E259" s="6">
        <v>14249</v>
      </c>
      <c r="F259" s="14">
        <f t="shared" ref="F259:F322" si="28">D259/C259*100</f>
        <v>1.2462450644441192</v>
      </c>
      <c r="G259" s="14">
        <f t="shared" ref="G259:G322" si="29">D259/E259*100</f>
        <v>4.1096455242479495</v>
      </c>
      <c r="H259" s="6">
        <f t="shared" si="25"/>
        <v>-2442</v>
      </c>
      <c r="I259" s="14">
        <f t="shared" si="26"/>
        <v>-80.659510762955605</v>
      </c>
      <c r="J259" s="9" t="b">
        <f t="shared" ref="J259:J322" si="30">D259&gt;5</f>
        <v>1</v>
      </c>
      <c r="K259" t="b">
        <f t="shared" si="27"/>
        <v>1</v>
      </c>
      <c r="L259" s="35">
        <v>585.5833907500903</v>
      </c>
      <c r="M259" s="37">
        <f t="shared" ref="M259:M322" si="31">IF(L259&lt;=2,0,L259)</f>
        <v>585.5833907500903</v>
      </c>
      <c r="N259" s="4"/>
      <c r="R259" s="4"/>
      <c r="Y259" s="15"/>
      <c r="AI259" s="15"/>
    </row>
    <row r="260" spans="1:35" x14ac:dyDescent="0.25">
      <c r="A260" s="9">
        <v>44937.791666666664</v>
      </c>
      <c r="B260" s="5">
        <v>44937</v>
      </c>
      <c r="C260" s="6">
        <v>47672.214284939233</v>
      </c>
      <c r="D260" s="6">
        <v>0.8034033650325404</v>
      </c>
      <c r="E260" s="6">
        <v>14249</v>
      </c>
      <c r="F260" s="14">
        <f t="shared" si="28"/>
        <v>1.685265467701076E-3</v>
      </c>
      <c r="G260" s="14">
        <f t="shared" si="29"/>
        <v>5.6383140222650042E-3</v>
      </c>
      <c r="H260" s="6">
        <f t="shared" ref="H260:H323" si="32">ROUND(D260-D259,1)</f>
        <v>-584.79999999999995</v>
      </c>
      <c r="I260" s="14">
        <f t="shared" ref="I260:I323" si="33">H260/D259*100</f>
        <v>-99.866220462795766</v>
      </c>
      <c r="J260" s="9" t="b">
        <f t="shared" si="30"/>
        <v>0</v>
      </c>
      <c r="K260" t="b">
        <f t="shared" ref="K260:K323" si="34">OR(J260,ABS(H260)&gt;5)</f>
        <v>1</v>
      </c>
      <c r="L260" s="35">
        <v>0.8034033650325404</v>
      </c>
      <c r="M260" s="37">
        <f t="shared" si="31"/>
        <v>0</v>
      </c>
      <c r="N260" s="4"/>
      <c r="R260" s="4"/>
      <c r="Y260" s="15"/>
      <c r="AI260" s="15"/>
    </row>
    <row r="261" spans="1:35" x14ac:dyDescent="0.25">
      <c r="A261" s="9">
        <v>44937.833333333336</v>
      </c>
      <c r="B261" s="5">
        <v>44937</v>
      </c>
      <c r="C261" s="6">
        <v>47119.357302517361</v>
      </c>
      <c r="D261" s="6">
        <v>0.96209135870138807</v>
      </c>
      <c r="E261" s="6">
        <v>14249</v>
      </c>
      <c r="F261" s="14">
        <f t="shared" si="28"/>
        <v>2.0418176600426343E-3</v>
      </c>
      <c r="G261" s="14">
        <f t="shared" si="29"/>
        <v>6.7519921306855787E-3</v>
      </c>
      <c r="H261" s="6">
        <f t="shared" si="32"/>
        <v>0.2</v>
      </c>
      <c r="I261" s="14">
        <f t="shared" si="33"/>
        <v>24.894095382821728</v>
      </c>
      <c r="J261" s="9" t="b">
        <f t="shared" si="30"/>
        <v>0</v>
      </c>
      <c r="K261" t="b">
        <f t="shared" si="34"/>
        <v>0</v>
      </c>
      <c r="L261" s="35">
        <v>0.96209135870138807</v>
      </c>
      <c r="M261" s="37">
        <f t="shared" si="31"/>
        <v>0</v>
      </c>
      <c r="N261" s="4"/>
      <c r="R261" s="4"/>
      <c r="Y261" s="15"/>
      <c r="AI261" s="15"/>
    </row>
    <row r="262" spans="1:35" x14ac:dyDescent="0.25">
      <c r="A262" s="9">
        <v>44937.875</v>
      </c>
      <c r="B262" s="5">
        <v>44937</v>
      </c>
      <c r="C262" s="6">
        <v>45996.392788628473</v>
      </c>
      <c r="D262" s="6">
        <v>0.84361650195386673</v>
      </c>
      <c r="E262" s="6">
        <v>14249</v>
      </c>
      <c r="F262" s="14">
        <f t="shared" si="28"/>
        <v>1.8340927425126933E-3</v>
      </c>
      <c r="G262" s="14">
        <f t="shared" si="29"/>
        <v>5.9205312790642627E-3</v>
      </c>
      <c r="H262" s="6">
        <f t="shared" si="32"/>
        <v>-0.1</v>
      </c>
      <c r="I262" s="14">
        <f t="shared" si="33"/>
        <v>-10.394023300965724</v>
      </c>
      <c r="J262" s="9" t="b">
        <f t="shared" si="30"/>
        <v>0</v>
      </c>
      <c r="K262" t="b">
        <f t="shared" si="34"/>
        <v>0</v>
      </c>
      <c r="L262" s="35">
        <v>0.84361650195386673</v>
      </c>
      <c r="M262" s="37">
        <f t="shared" si="31"/>
        <v>0</v>
      </c>
      <c r="N262" s="4"/>
      <c r="R262" s="4"/>
      <c r="Y262" s="15"/>
      <c r="AI262" s="15"/>
    </row>
    <row r="263" spans="1:35" x14ac:dyDescent="0.25">
      <c r="A263" s="9">
        <v>44937.916666666664</v>
      </c>
      <c r="B263" s="5">
        <v>44937</v>
      </c>
      <c r="C263" s="6">
        <v>44286.519902343753</v>
      </c>
      <c r="D263" s="6">
        <v>0.30586523019605211</v>
      </c>
      <c r="E263" s="6">
        <v>14249</v>
      </c>
      <c r="F263" s="14">
        <f t="shared" si="28"/>
        <v>6.9065085915650138E-4</v>
      </c>
      <c r="G263" s="14">
        <f t="shared" si="29"/>
        <v>2.1465733047656122E-3</v>
      </c>
      <c r="H263" s="6">
        <f t="shared" si="32"/>
        <v>-0.5</v>
      </c>
      <c r="I263" s="14">
        <f t="shared" si="33"/>
        <v>-59.268636737423918</v>
      </c>
      <c r="J263" s="9" t="b">
        <f t="shared" si="30"/>
        <v>0</v>
      </c>
      <c r="K263" t="b">
        <f t="shared" si="34"/>
        <v>0</v>
      </c>
      <c r="L263" s="35">
        <v>0.30586523019605211</v>
      </c>
      <c r="M263" s="37">
        <f t="shared" si="31"/>
        <v>0</v>
      </c>
      <c r="N263" s="4"/>
      <c r="R263" s="4"/>
      <c r="Y263" s="15"/>
      <c r="AI263" s="15"/>
    </row>
    <row r="264" spans="1:35" x14ac:dyDescent="0.25">
      <c r="A264" s="9">
        <v>44937.958333333336</v>
      </c>
      <c r="B264" s="5">
        <v>44937</v>
      </c>
      <c r="C264" s="6">
        <v>41835.080930989585</v>
      </c>
      <c r="D264" s="6">
        <v>0.3302875506050057</v>
      </c>
      <c r="E264" s="6">
        <v>14249</v>
      </c>
      <c r="F264" s="14">
        <f t="shared" si="28"/>
        <v>7.8949901196520274E-4</v>
      </c>
      <c r="G264" s="14">
        <f t="shared" si="29"/>
        <v>2.3179700372307228E-3</v>
      </c>
      <c r="H264" s="6">
        <f t="shared" si="32"/>
        <v>0</v>
      </c>
      <c r="I264" s="14">
        <f t="shared" si="33"/>
        <v>0</v>
      </c>
      <c r="J264" s="9" t="b">
        <f t="shared" si="30"/>
        <v>0</v>
      </c>
      <c r="K264" t="b">
        <f t="shared" si="34"/>
        <v>0</v>
      </c>
      <c r="L264" s="35">
        <v>0.3302875506050057</v>
      </c>
      <c r="M264" s="37">
        <f t="shared" si="31"/>
        <v>0</v>
      </c>
      <c r="N264" s="4"/>
      <c r="R264" s="4"/>
      <c r="Y264" s="15"/>
      <c r="AI264" s="15"/>
    </row>
    <row r="265" spans="1:35" x14ac:dyDescent="0.25">
      <c r="A265" s="9">
        <v>44938</v>
      </c>
      <c r="B265" s="5">
        <v>44938</v>
      </c>
      <c r="C265" s="6">
        <v>39376.800672743055</v>
      </c>
      <c r="D265" s="6">
        <v>0.24478790805985531</v>
      </c>
      <c r="E265" s="6">
        <v>14249</v>
      </c>
      <c r="F265" s="14">
        <f t="shared" si="28"/>
        <v>6.2165514688271642E-4</v>
      </c>
      <c r="G265" s="14">
        <f t="shared" si="29"/>
        <v>1.7179304376437317E-3</v>
      </c>
      <c r="H265" s="6">
        <f t="shared" si="32"/>
        <v>-0.1</v>
      </c>
      <c r="I265" s="14">
        <f t="shared" si="33"/>
        <v>-30.276648277182883</v>
      </c>
      <c r="J265" s="9" t="b">
        <f t="shared" si="30"/>
        <v>0</v>
      </c>
      <c r="K265" t="b">
        <f t="shared" si="34"/>
        <v>0</v>
      </c>
      <c r="L265" s="35">
        <v>0.24478790805985531</v>
      </c>
      <c r="M265" s="37">
        <f t="shared" si="31"/>
        <v>0</v>
      </c>
      <c r="N265" s="4"/>
      <c r="R265" s="4"/>
      <c r="Y265" s="15"/>
      <c r="AI265" s="15"/>
    </row>
    <row r="266" spans="1:35" x14ac:dyDescent="0.25">
      <c r="A266" s="9">
        <v>44938.041666666664</v>
      </c>
      <c r="B266" s="5">
        <v>44938</v>
      </c>
      <c r="C266" s="6">
        <v>37453.675042317707</v>
      </c>
      <c r="D266" s="6">
        <v>0.22025724925514725</v>
      </c>
      <c r="E266" s="6">
        <v>14249</v>
      </c>
      <c r="F266" s="14">
        <f t="shared" si="28"/>
        <v>5.8807913777829716E-4</v>
      </c>
      <c r="G266" s="14">
        <f t="shared" si="29"/>
        <v>1.5457733823787442E-3</v>
      </c>
      <c r="H266" s="6">
        <f t="shared" si="32"/>
        <v>0</v>
      </c>
      <c r="I266" s="14">
        <f t="shared" si="33"/>
        <v>0</v>
      </c>
      <c r="J266" s="9" t="b">
        <f t="shared" si="30"/>
        <v>0</v>
      </c>
      <c r="K266" t="b">
        <f t="shared" si="34"/>
        <v>0</v>
      </c>
      <c r="L266" s="35">
        <v>0.22025724925514725</v>
      </c>
      <c r="M266" s="37">
        <f t="shared" si="31"/>
        <v>0</v>
      </c>
      <c r="N266" s="4"/>
      <c r="R266" s="4"/>
      <c r="Y266" s="15"/>
      <c r="AI266" s="15"/>
    </row>
    <row r="267" spans="1:35" x14ac:dyDescent="0.25">
      <c r="A267" s="9">
        <v>44938.083333333336</v>
      </c>
      <c r="B267" s="5">
        <v>44938</v>
      </c>
      <c r="C267" s="6">
        <v>36212.463057725698</v>
      </c>
      <c r="D267" s="6">
        <v>0.23429987382557657</v>
      </c>
      <c r="E267" s="6">
        <v>14249</v>
      </c>
      <c r="F267" s="14">
        <f t="shared" si="28"/>
        <v>6.4701446419726538E-4</v>
      </c>
      <c r="G267" s="14">
        <f t="shared" si="29"/>
        <v>1.6443250321115626E-3</v>
      </c>
      <c r="H267" s="6">
        <f t="shared" si="32"/>
        <v>0</v>
      </c>
      <c r="I267" s="14">
        <f t="shared" si="33"/>
        <v>0</v>
      </c>
      <c r="J267" s="9" t="b">
        <f t="shared" si="30"/>
        <v>0</v>
      </c>
      <c r="K267" t="b">
        <f t="shared" si="34"/>
        <v>0</v>
      </c>
      <c r="L267" s="35">
        <v>0.23429987382557657</v>
      </c>
      <c r="M267" s="37">
        <f t="shared" si="31"/>
        <v>0</v>
      </c>
      <c r="N267" s="4"/>
      <c r="R267" s="4"/>
      <c r="Y267" s="15"/>
      <c r="AI267" s="15"/>
    </row>
    <row r="268" spans="1:35" x14ac:dyDescent="0.25">
      <c r="A268" s="9">
        <v>44938.125</v>
      </c>
      <c r="B268" s="5">
        <v>44938</v>
      </c>
      <c r="C268" s="6">
        <v>35568.492078993055</v>
      </c>
      <c r="D268" s="6">
        <v>0.23987973295980031</v>
      </c>
      <c r="E268" s="6">
        <v>14249</v>
      </c>
      <c r="F268" s="14">
        <f t="shared" si="28"/>
        <v>6.7441636948526861E-4</v>
      </c>
      <c r="G268" s="14">
        <f t="shared" si="29"/>
        <v>1.6834846863625539E-3</v>
      </c>
      <c r="H268" s="6">
        <f t="shared" si="32"/>
        <v>0</v>
      </c>
      <c r="I268" s="14">
        <f t="shared" si="33"/>
        <v>0</v>
      </c>
      <c r="J268" s="9" t="b">
        <f t="shared" si="30"/>
        <v>0</v>
      </c>
      <c r="K268" t="b">
        <f t="shared" si="34"/>
        <v>0</v>
      </c>
      <c r="L268" s="35">
        <v>0.23987973295980031</v>
      </c>
      <c r="M268" s="37">
        <f t="shared" si="31"/>
        <v>0</v>
      </c>
      <c r="N268" s="4"/>
      <c r="R268" s="4"/>
      <c r="Y268" s="15"/>
      <c r="AI268" s="15"/>
    </row>
    <row r="269" spans="1:35" x14ac:dyDescent="0.25">
      <c r="A269" s="9">
        <v>44938.166666666664</v>
      </c>
      <c r="B269" s="5">
        <v>44938</v>
      </c>
      <c r="C269" s="6">
        <v>35502.97405598958</v>
      </c>
      <c r="D269" s="6">
        <v>0.26606467634439468</v>
      </c>
      <c r="E269" s="6">
        <v>14249</v>
      </c>
      <c r="F269" s="14">
        <f t="shared" si="28"/>
        <v>7.4941517835886166E-4</v>
      </c>
      <c r="G269" s="14">
        <f t="shared" si="29"/>
        <v>1.8672515709480992E-3</v>
      </c>
      <c r="H269" s="6">
        <f t="shared" si="32"/>
        <v>0</v>
      </c>
      <c r="I269" s="14">
        <f t="shared" si="33"/>
        <v>0</v>
      </c>
      <c r="J269" s="9" t="b">
        <f t="shared" si="30"/>
        <v>0</v>
      </c>
      <c r="K269" t="b">
        <f t="shared" si="34"/>
        <v>0</v>
      </c>
      <c r="L269" s="35">
        <v>0.26606467634439468</v>
      </c>
      <c r="M269" s="37">
        <f t="shared" si="31"/>
        <v>0</v>
      </c>
      <c r="N269" s="4"/>
      <c r="R269" s="4"/>
      <c r="Y269" s="15"/>
      <c r="AI269" s="15"/>
    </row>
    <row r="270" spans="1:35" x14ac:dyDescent="0.25">
      <c r="A270" s="9">
        <v>44938.208333333336</v>
      </c>
      <c r="B270" s="5">
        <v>44938</v>
      </c>
      <c r="C270" s="6">
        <v>36164.578228081598</v>
      </c>
      <c r="D270" s="6">
        <v>0.26063362567375103</v>
      </c>
      <c r="E270" s="6">
        <v>14249</v>
      </c>
      <c r="F270" s="14">
        <f t="shared" si="28"/>
        <v>7.206875855982483E-4</v>
      </c>
      <c r="G270" s="14">
        <f t="shared" si="29"/>
        <v>1.8291362599042113E-3</v>
      </c>
      <c r="H270" s="6">
        <f t="shared" si="32"/>
        <v>0</v>
      </c>
      <c r="I270" s="14">
        <f t="shared" si="33"/>
        <v>0</v>
      </c>
      <c r="J270" s="9" t="b">
        <f t="shared" si="30"/>
        <v>0</v>
      </c>
      <c r="K270" t="b">
        <f t="shared" si="34"/>
        <v>0</v>
      </c>
      <c r="L270" s="35">
        <v>0.26063362567375103</v>
      </c>
      <c r="M270" s="37">
        <f t="shared" si="31"/>
        <v>0</v>
      </c>
      <c r="N270" s="4"/>
      <c r="R270" s="4"/>
      <c r="Y270" s="15"/>
      <c r="AI270" s="15"/>
    </row>
    <row r="271" spans="1:35" x14ac:dyDescent="0.25">
      <c r="A271" s="9">
        <v>44938.25</v>
      </c>
      <c r="B271" s="5">
        <v>44938</v>
      </c>
      <c r="C271" s="6">
        <v>38227.125753038192</v>
      </c>
      <c r="D271" s="6">
        <v>0.22496148038241598</v>
      </c>
      <c r="E271" s="6">
        <v>14249</v>
      </c>
      <c r="F271" s="14">
        <f t="shared" si="28"/>
        <v>5.8848651566364919E-4</v>
      </c>
      <c r="G271" s="14">
        <f t="shared" si="29"/>
        <v>1.5787878474448451E-3</v>
      </c>
      <c r="H271" s="6">
        <f t="shared" si="32"/>
        <v>0</v>
      </c>
      <c r="I271" s="14">
        <f t="shared" si="33"/>
        <v>0</v>
      </c>
      <c r="J271" s="9" t="b">
        <f t="shared" si="30"/>
        <v>0</v>
      </c>
      <c r="K271" t="b">
        <f t="shared" si="34"/>
        <v>0</v>
      </c>
      <c r="L271" s="35">
        <v>0.22496148038241598</v>
      </c>
      <c r="M271" s="37">
        <f t="shared" si="31"/>
        <v>0</v>
      </c>
      <c r="N271" s="4"/>
      <c r="R271" s="4"/>
      <c r="Y271" s="15"/>
      <c r="AI271" s="15"/>
    </row>
    <row r="272" spans="1:35" x14ac:dyDescent="0.25">
      <c r="A272" s="9">
        <v>44938.291666666664</v>
      </c>
      <c r="B272" s="5">
        <v>44938</v>
      </c>
      <c r="C272" s="6">
        <v>41718.296961805558</v>
      </c>
      <c r="D272" s="6">
        <v>0.22735237629049354</v>
      </c>
      <c r="E272" s="6">
        <v>14249</v>
      </c>
      <c r="F272" s="14">
        <f t="shared" si="28"/>
        <v>5.449704154957283E-4</v>
      </c>
      <c r="G272" s="14">
        <f t="shared" si="29"/>
        <v>1.5955672418449963E-3</v>
      </c>
      <c r="H272" s="6">
        <f t="shared" si="32"/>
        <v>0</v>
      </c>
      <c r="I272" s="14">
        <f t="shared" si="33"/>
        <v>0</v>
      </c>
      <c r="J272" s="9" t="b">
        <f t="shared" si="30"/>
        <v>0</v>
      </c>
      <c r="K272" t="b">
        <f t="shared" si="34"/>
        <v>0</v>
      </c>
      <c r="L272" s="35">
        <v>0.22735237629049354</v>
      </c>
      <c r="M272" s="37">
        <f t="shared" si="31"/>
        <v>0</v>
      </c>
      <c r="N272" s="4"/>
      <c r="R272" s="4"/>
      <c r="Y272" s="15"/>
      <c r="AI272" s="15"/>
    </row>
    <row r="273" spans="1:35" x14ac:dyDescent="0.25">
      <c r="A273" s="9">
        <v>44938.333333333336</v>
      </c>
      <c r="B273" s="5">
        <v>44938</v>
      </c>
      <c r="C273" s="6">
        <v>43456.379411892362</v>
      </c>
      <c r="D273" s="6">
        <v>102.45170183703303</v>
      </c>
      <c r="E273" s="6">
        <v>14249</v>
      </c>
      <c r="F273" s="14">
        <f t="shared" si="28"/>
        <v>0.23575756476618917</v>
      </c>
      <c r="G273" s="14">
        <f t="shared" si="29"/>
        <v>0.71900976796289584</v>
      </c>
      <c r="H273" s="6">
        <f t="shared" si="32"/>
        <v>102.2</v>
      </c>
      <c r="I273" s="14">
        <f t="shared" si="33"/>
        <v>44952.246230062112</v>
      </c>
      <c r="J273" s="9" t="b">
        <f t="shared" si="30"/>
        <v>1</v>
      </c>
      <c r="K273" t="b">
        <f t="shared" si="34"/>
        <v>1</v>
      </c>
      <c r="L273" s="35">
        <v>102.45170183703303</v>
      </c>
      <c r="M273" s="37">
        <f t="shared" si="31"/>
        <v>102.45170183703303</v>
      </c>
      <c r="N273" s="4"/>
      <c r="R273" s="4"/>
      <c r="Y273" s="15"/>
      <c r="AI273" s="15"/>
    </row>
    <row r="274" spans="1:35" x14ac:dyDescent="0.25">
      <c r="A274" s="9">
        <v>44938.375</v>
      </c>
      <c r="B274" s="5">
        <v>44938</v>
      </c>
      <c r="C274" s="6">
        <v>43720.18886935764</v>
      </c>
      <c r="D274" s="6">
        <v>2159.2040030924477</v>
      </c>
      <c r="E274" s="6">
        <v>14249</v>
      </c>
      <c r="F274" s="14">
        <f t="shared" si="28"/>
        <v>4.9386886446087113</v>
      </c>
      <c r="G274" s="14">
        <f t="shared" si="29"/>
        <v>15.153372188170733</v>
      </c>
      <c r="H274" s="6">
        <f t="shared" si="32"/>
        <v>2056.8000000000002</v>
      </c>
      <c r="I274" s="14">
        <f t="shared" si="33"/>
        <v>2007.5801212865092</v>
      </c>
      <c r="J274" s="9" t="b">
        <f t="shared" si="30"/>
        <v>1</v>
      </c>
      <c r="K274" t="b">
        <f t="shared" si="34"/>
        <v>1</v>
      </c>
      <c r="L274" s="35">
        <v>2159.2040030924477</v>
      </c>
      <c r="M274" s="37">
        <f t="shared" si="31"/>
        <v>2159.2040030924477</v>
      </c>
      <c r="N274" s="4"/>
      <c r="R274" s="4"/>
      <c r="Y274" s="15"/>
      <c r="AI274" s="15"/>
    </row>
    <row r="275" spans="1:35" x14ac:dyDescent="0.25">
      <c r="A275" s="9">
        <v>44938.416666666664</v>
      </c>
      <c r="B275" s="5">
        <v>44938</v>
      </c>
      <c r="C275" s="6">
        <v>43861.42784613715</v>
      </c>
      <c r="D275" s="6">
        <v>4120.6611120605467</v>
      </c>
      <c r="E275" s="6">
        <v>14249</v>
      </c>
      <c r="F275" s="14">
        <f t="shared" si="28"/>
        <v>9.3947263333869113</v>
      </c>
      <c r="G275" s="14">
        <f t="shared" si="29"/>
        <v>28.918949484599249</v>
      </c>
      <c r="H275" s="6">
        <f t="shared" si="32"/>
        <v>1961.5</v>
      </c>
      <c r="I275" s="14">
        <f t="shared" si="33"/>
        <v>90.843662627093465</v>
      </c>
      <c r="J275" s="9" t="b">
        <f t="shared" si="30"/>
        <v>1</v>
      </c>
      <c r="K275" t="b">
        <f t="shared" si="34"/>
        <v>1</v>
      </c>
      <c r="L275" s="35">
        <v>4120.6611120605467</v>
      </c>
      <c r="M275" s="37">
        <f t="shared" si="31"/>
        <v>4120.6611120605467</v>
      </c>
      <c r="N275" s="4"/>
      <c r="R275" s="4"/>
      <c r="Y275" s="15"/>
      <c r="AI275" s="15"/>
    </row>
    <row r="276" spans="1:35" x14ac:dyDescent="0.25">
      <c r="A276" s="9">
        <v>44938.458333333336</v>
      </c>
      <c r="B276" s="5">
        <v>44938</v>
      </c>
      <c r="C276" s="6">
        <v>43656.243669704862</v>
      </c>
      <c r="D276" s="6">
        <v>4046.5243264431424</v>
      </c>
      <c r="E276" s="6">
        <v>14249</v>
      </c>
      <c r="F276" s="14">
        <f t="shared" si="28"/>
        <v>9.2690620774851915</v>
      </c>
      <c r="G276" s="14">
        <f t="shared" si="29"/>
        <v>28.398654828009985</v>
      </c>
      <c r="H276" s="6">
        <f t="shared" si="32"/>
        <v>-74.099999999999994</v>
      </c>
      <c r="I276" s="14">
        <f t="shared" si="33"/>
        <v>-1.7982551339424784</v>
      </c>
      <c r="J276" s="9" t="b">
        <f t="shared" si="30"/>
        <v>1</v>
      </c>
      <c r="K276" t="b">
        <f t="shared" si="34"/>
        <v>1</v>
      </c>
      <c r="L276" s="35">
        <v>4046.5243264431424</v>
      </c>
      <c r="M276" s="37">
        <f t="shared" si="31"/>
        <v>4046.5243264431424</v>
      </c>
      <c r="N276" s="4"/>
      <c r="R276" s="4"/>
      <c r="Y276" s="15"/>
      <c r="AI276" s="15"/>
    </row>
    <row r="277" spans="1:35" x14ac:dyDescent="0.25">
      <c r="A277" s="9">
        <v>44938.5</v>
      </c>
      <c r="B277" s="5">
        <v>44938</v>
      </c>
      <c r="C277" s="6">
        <v>43176.035099826389</v>
      </c>
      <c r="D277" s="6">
        <v>4055.6797322591146</v>
      </c>
      <c r="E277" s="6">
        <v>14249</v>
      </c>
      <c r="F277" s="14">
        <f t="shared" si="28"/>
        <v>9.393358428772034</v>
      </c>
      <c r="G277" s="14">
        <f t="shared" si="29"/>
        <v>28.462907798856861</v>
      </c>
      <c r="H277" s="6">
        <f t="shared" si="32"/>
        <v>9.1999999999999993</v>
      </c>
      <c r="I277" s="14">
        <f t="shared" si="33"/>
        <v>0.22735560836444332</v>
      </c>
      <c r="J277" s="9" t="b">
        <f t="shared" si="30"/>
        <v>1</v>
      </c>
      <c r="K277" t="b">
        <f t="shared" si="34"/>
        <v>1</v>
      </c>
      <c r="L277" s="35">
        <v>4055.6797322591146</v>
      </c>
      <c r="M277" s="37">
        <f t="shared" si="31"/>
        <v>4055.6797322591146</v>
      </c>
      <c r="N277" s="4"/>
      <c r="R277" s="4"/>
      <c r="Y277" s="15"/>
      <c r="AI277" s="15"/>
    </row>
    <row r="278" spans="1:35" x14ac:dyDescent="0.25">
      <c r="A278" s="9">
        <v>44938.541666666664</v>
      </c>
      <c r="B278" s="5">
        <v>44938</v>
      </c>
      <c r="C278" s="6">
        <v>42735.840438368054</v>
      </c>
      <c r="D278" s="6">
        <v>4310.0036431206599</v>
      </c>
      <c r="E278" s="6">
        <v>14249</v>
      </c>
      <c r="F278" s="14">
        <f t="shared" si="28"/>
        <v>10.08522027158066</v>
      </c>
      <c r="G278" s="14">
        <f t="shared" si="29"/>
        <v>30.247762250829251</v>
      </c>
      <c r="H278" s="6">
        <f t="shared" si="32"/>
        <v>254.3</v>
      </c>
      <c r="I278" s="14">
        <f t="shared" si="33"/>
        <v>6.2702189716136338</v>
      </c>
      <c r="J278" s="9" t="b">
        <f t="shared" si="30"/>
        <v>1</v>
      </c>
      <c r="K278" t="b">
        <f t="shared" si="34"/>
        <v>1</v>
      </c>
      <c r="L278" s="35">
        <v>4310.0036431206599</v>
      </c>
      <c r="M278" s="37">
        <f t="shared" si="31"/>
        <v>4310.0036431206599</v>
      </c>
      <c r="N278" s="4"/>
      <c r="R278" s="4"/>
      <c r="Y278" s="15"/>
      <c r="AI278" s="15"/>
    </row>
    <row r="279" spans="1:35" x14ac:dyDescent="0.25">
      <c r="A279" s="9">
        <v>44938.583333333336</v>
      </c>
      <c r="B279" s="5">
        <v>44938</v>
      </c>
      <c r="C279" s="6">
        <v>42353.133650173608</v>
      </c>
      <c r="D279" s="6">
        <v>4724.3871006944446</v>
      </c>
      <c r="E279" s="6">
        <v>14249</v>
      </c>
      <c r="F279" s="14">
        <f t="shared" si="28"/>
        <v>11.154752183667711</v>
      </c>
      <c r="G279" s="14">
        <f t="shared" si="29"/>
        <v>33.155920420341388</v>
      </c>
      <c r="H279" s="6">
        <f t="shared" si="32"/>
        <v>414.4</v>
      </c>
      <c r="I279" s="14">
        <f t="shared" si="33"/>
        <v>9.6148410607828048</v>
      </c>
      <c r="J279" s="9" t="b">
        <f t="shared" si="30"/>
        <v>1</v>
      </c>
      <c r="K279" t="b">
        <f t="shared" si="34"/>
        <v>1</v>
      </c>
      <c r="L279" s="35">
        <v>4724.3871006944446</v>
      </c>
      <c r="M279" s="37">
        <f t="shared" si="31"/>
        <v>4724.3871006944446</v>
      </c>
      <c r="N279" s="4"/>
      <c r="R279" s="4"/>
      <c r="Y279" s="15"/>
      <c r="AI279" s="15"/>
    </row>
    <row r="280" spans="1:35" x14ac:dyDescent="0.25">
      <c r="A280" s="9">
        <v>44938.625</v>
      </c>
      <c r="B280" s="5">
        <v>44938</v>
      </c>
      <c r="C280" s="6">
        <v>42010.740965711804</v>
      </c>
      <c r="D280" s="6">
        <v>4791.8761990017365</v>
      </c>
      <c r="E280" s="6">
        <v>14249</v>
      </c>
      <c r="F280" s="14">
        <f t="shared" si="28"/>
        <v>11.406312026042947</v>
      </c>
      <c r="G280" s="14">
        <f t="shared" si="29"/>
        <v>33.629561365722061</v>
      </c>
      <c r="H280" s="6">
        <f t="shared" si="32"/>
        <v>67.5</v>
      </c>
      <c r="I280" s="14">
        <f t="shared" si="33"/>
        <v>1.4287567585238321</v>
      </c>
      <c r="J280" s="9" t="b">
        <f t="shared" si="30"/>
        <v>1</v>
      </c>
      <c r="K280" t="b">
        <f t="shared" si="34"/>
        <v>1</v>
      </c>
      <c r="L280" s="35">
        <v>4791.8761990017365</v>
      </c>
      <c r="M280" s="37">
        <f t="shared" si="31"/>
        <v>4791.8761990017365</v>
      </c>
      <c r="N280" s="4"/>
      <c r="R280" s="4"/>
      <c r="Y280" s="15"/>
      <c r="AI280" s="15"/>
    </row>
    <row r="281" spans="1:35" x14ac:dyDescent="0.25">
      <c r="A281" s="9">
        <v>44938.666666666664</v>
      </c>
      <c r="B281" s="5">
        <v>44938</v>
      </c>
      <c r="C281" s="6">
        <v>41913.998430989581</v>
      </c>
      <c r="D281" s="6">
        <v>4954.0150455729163</v>
      </c>
      <c r="E281" s="6">
        <v>14249</v>
      </c>
      <c r="F281" s="14">
        <f t="shared" si="28"/>
        <v>11.819476144061001</v>
      </c>
      <c r="G281" s="14">
        <f t="shared" si="29"/>
        <v>34.76745768526154</v>
      </c>
      <c r="H281" s="6">
        <f t="shared" si="32"/>
        <v>162.1</v>
      </c>
      <c r="I281" s="14">
        <f t="shared" si="33"/>
        <v>3.38280859663631</v>
      </c>
      <c r="J281" s="9" t="b">
        <f t="shared" si="30"/>
        <v>1</v>
      </c>
      <c r="K281" t="b">
        <f t="shared" si="34"/>
        <v>1</v>
      </c>
      <c r="L281" s="35">
        <v>4954.0150455729163</v>
      </c>
      <c r="M281" s="37">
        <f t="shared" si="31"/>
        <v>4954.0150455729163</v>
      </c>
      <c r="N281" s="4"/>
      <c r="R281" s="4"/>
      <c r="Y281" s="15"/>
      <c r="AI281" s="15"/>
    </row>
    <row r="282" spans="1:35" x14ac:dyDescent="0.25">
      <c r="A282" s="9">
        <v>44938.708333333336</v>
      </c>
      <c r="B282" s="5">
        <v>44938</v>
      </c>
      <c r="C282" s="6">
        <v>42148.614092881944</v>
      </c>
      <c r="D282" s="6">
        <v>4377.9662022569446</v>
      </c>
      <c r="E282" s="6">
        <v>14249</v>
      </c>
      <c r="F282" s="14">
        <f t="shared" si="28"/>
        <v>10.386975459286324</v>
      </c>
      <c r="G282" s="14">
        <f t="shared" si="29"/>
        <v>30.724725961519717</v>
      </c>
      <c r="H282" s="6">
        <f t="shared" si="32"/>
        <v>-576</v>
      </c>
      <c r="I282" s="14">
        <f t="shared" si="33"/>
        <v>-11.626932794940419</v>
      </c>
      <c r="J282" s="9" t="b">
        <f t="shared" si="30"/>
        <v>1</v>
      </c>
      <c r="K282" t="b">
        <f t="shared" si="34"/>
        <v>1</v>
      </c>
      <c r="L282" s="35">
        <v>4377.9662022569446</v>
      </c>
      <c r="M282" s="37">
        <f t="shared" si="31"/>
        <v>4377.9662022569446</v>
      </c>
      <c r="N282" s="4"/>
      <c r="R282" s="4"/>
      <c r="Y282" s="15"/>
      <c r="AI282" s="15"/>
    </row>
    <row r="283" spans="1:35" x14ac:dyDescent="0.25">
      <c r="A283" s="9">
        <v>44938.75</v>
      </c>
      <c r="B283" s="5">
        <v>44938</v>
      </c>
      <c r="C283" s="6">
        <v>43527.587200520837</v>
      </c>
      <c r="D283" s="6">
        <v>1479.2777469889322</v>
      </c>
      <c r="E283" s="6">
        <v>14249</v>
      </c>
      <c r="F283" s="14">
        <f t="shared" si="28"/>
        <v>3.3984832197894757</v>
      </c>
      <c r="G283" s="14">
        <f t="shared" si="29"/>
        <v>10.381625005185853</v>
      </c>
      <c r="H283" s="6">
        <f t="shared" si="32"/>
        <v>-2898.7</v>
      </c>
      <c r="I283" s="14">
        <f t="shared" si="33"/>
        <v>-66.211109590239687</v>
      </c>
      <c r="J283" s="9" t="b">
        <f t="shared" si="30"/>
        <v>1</v>
      </c>
      <c r="K283" t="b">
        <f t="shared" si="34"/>
        <v>1</v>
      </c>
      <c r="L283" s="35">
        <v>1479.2777469889322</v>
      </c>
      <c r="M283" s="37">
        <f t="shared" si="31"/>
        <v>1479.2777469889322</v>
      </c>
      <c r="N283" s="4"/>
      <c r="R283" s="4"/>
      <c r="Y283" s="15"/>
      <c r="AI283" s="15"/>
    </row>
    <row r="284" spans="1:35" x14ac:dyDescent="0.25">
      <c r="A284" s="9">
        <v>44938.791666666664</v>
      </c>
      <c r="B284" s="5">
        <v>44938</v>
      </c>
      <c r="C284" s="6">
        <v>45527.570629340276</v>
      </c>
      <c r="D284" s="6">
        <v>2.643403294665946</v>
      </c>
      <c r="E284" s="6">
        <v>14249</v>
      </c>
      <c r="F284" s="14">
        <f t="shared" si="28"/>
        <v>5.8061593406488572E-3</v>
      </c>
      <c r="G284" s="14">
        <f t="shared" si="29"/>
        <v>1.8551500418737779E-2</v>
      </c>
      <c r="H284" s="6">
        <f t="shared" si="32"/>
        <v>-1476.6</v>
      </c>
      <c r="I284" s="14">
        <f t="shared" si="33"/>
        <v>-99.818982811417072</v>
      </c>
      <c r="J284" s="9" t="b">
        <f t="shared" si="30"/>
        <v>0</v>
      </c>
      <c r="K284" t="b">
        <f t="shared" si="34"/>
        <v>1</v>
      </c>
      <c r="L284" s="35">
        <v>2.643403294665946</v>
      </c>
      <c r="M284" s="37">
        <f t="shared" si="31"/>
        <v>2.643403294665946</v>
      </c>
      <c r="N284" s="4"/>
      <c r="R284" s="4"/>
      <c r="Y284" s="15"/>
      <c r="AI284" s="15"/>
    </row>
    <row r="285" spans="1:35" x14ac:dyDescent="0.25">
      <c r="A285" s="9">
        <v>44938.833333333336</v>
      </c>
      <c r="B285" s="5">
        <v>44938</v>
      </c>
      <c r="C285" s="6">
        <v>45745.88271701389</v>
      </c>
      <c r="D285" s="6">
        <v>0.24310152380830713</v>
      </c>
      <c r="E285" s="6">
        <v>14249</v>
      </c>
      <c r="F285" s="14">
        <f t="shared" si="28"/>
        <v>5.3141727598119423E-4</v>
      </c>
      <c r="G285" s="14">
        <f t="shared" si="29"/>
        <v>1.7060953316605173E-3</v>
      </c>
      <c r="H285" s="6">
        <f t="shared" si="32"/>
        <v>-2.4</v>
      </c>
      <c r="I285" s="14">
        <f t="shared" si="33"/>
        <v>-90.792048449167666</v>
      </c>
      <c r="J285" s="9" t="b">
        <f t="shared" si="30"/>
        <v>0</v>
      </c>
      <c r="K285" t="b">
        <f t="shared" si="34"/>
        <v>0</v>
      </c>
      <c r="L285" s="35">
        <v>0.24310152380830713</v>
      </c>
      <c r="M285" s="37">
        <f t="shared" si="31"/>
        <v>0</v>
      </c>
      <c r="N285" s="4"/>
      <c r="R285" s="4"/>
      <c r="Y285" s="15"/>
      <c r="AI285" s="15"/>
    </row>
    <row r="286" spans="1:35" x14ac:dyDescent="0.25">
      <c r="A286" s="9">
        <v>44938.875</v>
      </c>
      <c r="B286" s="5">
        <v>44938</v>
      </c>
      <c r="C286" s="6">
        <v>45561.939086371531</v>
      </c>
      <c r="D286" s="6">
        <v>0.23815200880169868</v>
      </c>
      <c r="E286" s="6">
        <v>14249</v>
      </c>
      <c r="F286" s="14">
        <f t="shared" si="28"/>
        <v>5.2269945831373674E-4</v>
      </c>
      <c r="G286" s="14">
        <f t="shared" si="29"/>
        <v>1.6713594554123004E-3</v>
      </c>
      <c r="H286" s="6">
        <f t="shared" si="32"/>
        <v>0</v>
      </c>
      <c r="I286" s="14">
        <f t="shared" si="33"/>
        <v>0</v>
      </c>
      <c r="J286" s="9" t="b">
        <f t="shared" si="30"/>
        <v>0</v>
      </c>
      <c r="K286" t="b">
        <f t="shared" si="34"/>
        <v>0</v>
      </c>
      <c r="L286" s="35">
        <v>0.23815200880169868</v>
      </c>
      <c r="M286" s="37">
        <f t="shared" si="31"/>
        <v>0</v>
      </c>
      <c r="N286" s="4"/>
      <c r="R286" s="4"/>
      <c r="Y286" s="15"/>
      <c r="AI286" s="15"/>
    </row>
    <row r="287" spans="1:35" x14ac:dyDescent="0.25">
      <c r="A287" s="9">
        <v>44938.916666666664</v>
      </c>
      <c r="B287" s="5">
        <v>44938</v>
      </c>
      <c r="C287" s="6">
        <v>44733.436818576389</v>
      </c>
      <c r="D287" s="6">
        <v>0.2390114553934998</v>
      </c>
      <c r="E287" s="6">
        <v>14249</v>
      </c>
      <c r="F287" s="14">
        <f t="shared" si="28"/>
        <v>5.3430157035071776E-4</v>
      </c>
      <c r="G287" s="14">
        <f t="shared" si="29"/>
        <v>1.6773910828373905E-3</v>
      </c>
      <c r="H287" s="6">
        <f t="shared" si="32"/>
        <v>0</v>
      </c>
      <c r="I287" s="14">
        <f t="shared" si="33"/>
        <v>0</v>
      </c>
      <c r="J287" s="9" t="b">
        <f t="shared" si="30"/>
        <v>0</v>
      </c>
      <c r="K287" t="b">
        <f t="shared" si="34"/>
        <v>0</v>
      </c>
      <c r="L287" s="35">
        <v>0.2390114553934998</v>
      </c>
      <c r="M287" s="37">
        <f t="shared" si="31"/>
        <v>0</v>
      </c>
      <c r="N287" s="4"/>
      <c r="R287" s="4"/>
      <c r="Y287" s="15"/>
      <c r="AI287" s="15"/>
    </row>
    <row r="288" spans="1:35" x14ac:dyDescent="0.25">
      <c r="A288" s="9">
        <v>44938.958333333336</v>
      </c>
      <c r="B288" s="5">
        <v>44938</v>
      </c>
      <c r="C288" s="6">
        <v>42926.338532986112</v>
      </c>
      <c r="D288" s="6">
        <v>0.23291772827506066</v>
      </c>
      <c r="E288" s="6">
        <v>14249</v>
      </c>
      <c r="F288" s="14">
        <f t="shared" si="28"/>
        <v>5.4259863812069239E-4</v>
      </c>
      <c r="G288" s="14">
        <f t="shared" si="29"/>
        <v>1.634625084392313E-3</v>
      </c>
      <c r="H288" s="6">
        <f t="shared" si="32"/>
        <v>0</v>
      </c>
      <c r="I288" s="14">
        <f t="shared" si="33"/>
        <v>0</v>
      </c>
      <c r="J288" s="9" t="b">
        <f t="shared" si="30"/>
        <v>0</v>
      </c>
      <c r="K288" t="b">
        <f t="shared" si="34"/>
        <v>0</v>
      </c>
      <c r="L288" s="35">
        <v>0.23291772827506066</v>
      </c>
      <c r="M288" s="37">
        <f t="shared" si="31"/>
        <v>0</v>
      </c>
      <c r="N288" s="4"/>
      <c r="R288" s="4"/>
      <c r="Y288" s="15"/>
      <c r="AI288" s="15"/>
    </row>
    <row r="289" spans="1:35" x14ac:dyDescent="0.25">
      <c r="A289" s="9">
        <v>44939</v>
      </c>
      <c r="B289" s="5">
        <v>44939</v>
      </c>
      <c r="C289" s="6">
        <v>41355.736822916668</v>
      </c>
      <c r="D289" s="6">
        <v>0.23745210447245174</v>
      </c>
      <c r="E289" s="6">
        <v>14249</v>
      </c>
      <c r="F289" s="14">
        <f t="shared" si="28"/>
        <v>5.7416968651582859E-4</v>
      </c>
      <c r="G289" s="14">
        <f t="shared" si="29"/>
        <v>1.6664475013857237E-3</v>
      </c>
      <c r="H289" s="6">
        <f t="shared" si="32"/>
        <v>0</v>
      </c>
      <c r="I289" s="14">
        <f t="shared" si="33"/>
        <v>0</v>
      </c>
      <c r="J289" s="9" t="b">
        <f t="shared" si="30"/>
        <v>0</v>
      </c>
      <c r="K289" t="b">
        <f t="shared" si="34"/>
        <v>0</v>
      </c>
      <c r="L289" s="35">
        <v>0.23745210447245174</v>
      </c>
      <c r="M289" s="37">
        <f t="shared" si="31"/>
        <v>0</v>
      </c>
      <c r="N289" s="4"/>
      <c r="R289" s="4"/>
      <c r="Y289" s="15"/>
      <c r="AI289" s="15"/>
    </row>
    <row r="290" spans="1:35" x14ac:dyDescent="0.25">
      <c r="A290" s="9">
        <v>44939.041666666664</v>
      </c>
      <c r="B290" s="5">
        <v>44939</v>
      </c>
      <c r="C290" s="6">
        <v>40453.300217013886</v>
      </c>
      <c r="D290" s="6">
        <v>0.25318986083070438</v>
      </c>
      <c r="E290" s="6">
        <v>14249</v>
      </c>
      <c r="F290" s="14">
        <f t="shared" si="28"/>
        <v>6.2588184269875106E-4</v>
      </c>
      <c r="G290" s="14">
        <f t="shared" si="29"/>
        <v>1.7768956476293381E-3</v>
      </c>
      <c r="H290" s="6">
        <f t="shared" si="32"/>
        <v>0</v>
      </c>
      <c r="I290" s="14">
        <f t="shared" si="33"/>
        <v>0</v>
      </c>
      <c r="J290" s="9" t="b">
        <f t="shared" si="30"/>
        <v>0</v>
      </c>
      <c r="K290" t="b">
        <f t="shared" si="34"/>
        <v>0</v>
      </c>
      <c r="L290" s="35">
        <v>0.25318986083070438</v>
      </c>
      <c r="M290" s="37">
        <f t="shared" si="31"/>
        <v>0</v>
      </c>
      <c r="N290" s="4"/>
      <c r="R290" s="4"/>
      <c r="Y290" s="15"/>
      <c r="AI290" s="15"/>
    </row>
    <row r="291" spans="1:35" x14ac:dyDescent="0.25">
      <c r="A291" s="9">
        <v>44939.083333333336</v>
      </c>
      <c r="B291" s="5">
        <v>44939</v>
      </c>
      <c r="C291" s="6">
        <v>40100.420292968753</v>
      </c>
      <c r="D291" s="6">
        <v>0.35393589585605595</v>
      </c>
      <c r="E291" s="6">
        <v>14249</v>
      </c>
      <c r="F291" s="14">
        <f t="shared" si="28"/>
        <v>8.8262390585994773E-4</v>
      </c>
      <c r="G291" s="14">
        <f t="shared" si="29"/>
        <v>2.4839349839010172E-3</v>
      </c>
      <c r="H291" s="6">
        <f t="shared" si="32"/>
        <v>0.1</v>
      </c>
      <c r="I291" s="14">
        <f t="shared" si="33"/>
        <v>39.496052358457234</v>
      </c>
      <c r="J291" s="9" t="b">
        <f t="shared" si="30"/>
        <v>0</v>
      </c>
      <c r="K291" t="b">
        <f t="shared" si="34"/>
        <v>0</v>
      </c>
      <c r="L291" s="35">
        <v>0.35393589585605595</v>
      </c>
      <c r="M291" s="37">
        <f t="shared" si="31"/>
        <v>0</v>
      </c>
      <c r="N291" s="4"/>
      <c r="R291" s="4"/>
      <c r="Y291" s="15"/>
      <c r="AI291" s="15"/>
    </row>
    <row r="292" spans="1:35" x14ac:dyDescent="0.25">
      <c r="A292" s="9">
        <v>44939.125</v>
      </c>
      <c r="B292" s="5">
        <v>44939</v>
      </c>
      <c r="C292" s="6">
        <v>40188.282836371531</v>
      </c>
      <c r="D292" s="6">
        <v>0.23314201056957246</v>
      </c>
      <c r="E292" s="6">
        <v>14249</v>
      </c>
      <c r="F292" s="14">
        <f t="shared" si="28"/>
        <v>5.8012434001925646E-4</v>
      </c>
      <c r="G292" s="14">
        <f t="shared" si="29"/>
        <v>1.6361991056886272E-3</v>
      </c>
      <c r="H292" s="6">
        <f t="shared" si="32"/>
        <v>-0.1</v>
      </c>
      <c r="I292" s="14">
        <f t="shared" si="33"/>
        <v>-28.253703896897065</v>
      </c>
      <c r="J292" s="9" t="b">
        <f t="shared" si="30"/>
        <v>0</v>
      </c>
      <c r="K292" t="b">
        <f t="shared" si="34"/>
        <v>0</v>
      </c>
      <c r="L292" s="35">
        <v>0.23314201056957246</v>
      </c>
      <c r="M292" s="37">
        <f t="shared" si="31"/>
        <v>0</v>
      </c>
      <c r="N292" s="4"/>
      <c r="R292" s="4"/>
      <c r="Y292" s="15"/>
      <c r="AI292" s="15"/>
    </row>
    <row r="293" spans="1:35" x14ac:dyDescent="0.25">
      <c r="A293" s="9">
        <v>44939.166666666664</v>
      </c>
      <c r="B293" s="5">
        <v>44939</v>
      </c>
      <c r="C293" s="6">
        <v>40630.404103732639</v>
      </c>
      <c r="D293" s="6">
        <v>0.2309637212753296</v>
      </c>
      <c r="E293" s="6">
        <v>14249</v>
      </c>
      <c r="F293" s="14">
        <f t="shared" si="28"/>
        <v>5.6845046553231655E-4</v>
      </c>
      <c r="G293" s="14">
        <f t="shared" si="29"/>
        <v>1.6209117922333469E-3</v>
      </c>
      <c r="H293" s="6">
        <f t="shared" si="32"/>
        <v>0</v>
      </c>
      <c r="I293" s="14">
        <f t="shared" si="33"/>
        <v>0</v>
      </c>
      <c r="J293" s="9" t="b">
        <f t="shared" si="30"/>
        <v>0</v>
      </c>
      <c r="K293" t="b">
        <f t="shared" si="34"/>
        <v>0</v>
      </c>
      <c r="L293" s="35">
        <v>0.2309637212753296</v>
      </c>
      <c r="M293" s="37">
        <f t="shared" si="31"/>
        <v>0</v>
      </c>
      <c r="N293" s="4"/>
      <c r="R293" s="4"/>
      <c r="Y293" s="15"/>
      <c r="AI293" s="15"/>
    </row>
    <row r="294" spans="1:35" x14ac:dyDescent="0.25">
      <c r="A294" s="9">
        <v>44939.208333333336</v>
      </c>
      <c r="B294" s="5">
        <v>44939</v>
      </c>
      <c r="C294" s="6">
        <v>42012.429685329858</v>
      </c>
      <c r="D294" s="6">
        <v>0.23779418677091599</v>
      </c>
      <c r="E294" s="6">
        <v>14249</v>
      </c>
      <c r="F294" s="14">
        <f t="shared" si="28"/>
        <v>5.6600912766049884E-4</v>
      </c>
      <c r="G294" s="14">
        <f t="shared" si="29"/>
        <v>1.6688482473922099E-3</v>
      </c>
      <c r="H294" s="6">
        <f t="shared" si="32"/>
        <v>0</v>
      </c>
      <c r="I294" s="14">
        <f t="shared" si="33"/>
        <v>0</v>
      </c>
      <c r="J294" s="9" t="b">
        <f t="shared" si="30"/>
        <v>0</v>
      </c>
      <c r="K294" t="b">
        <f t="shared" si="34"/>
        <v>0</v>
      </c>
      <c r="L294" s="35">
        <v>0.23779418677091599</v>
      </c>
      <c r="M294" s="37">
        <f t="shared" si="31"/>
        <v>0</v>
      </c>
      <c r="N294" s="4"/>
      <c r="R294" s="4"/>
      <c r="Y294" s="15"/>
      <c r="AI294" s="15"/>
    </row>
    <row r="295" spans="1:35" x14ac:dyDescent="0.25">
      <c r="A295" s="9">
        <v>44939.25</v>
      </c>
      <c r="B295" s="5">
        <v>44939</v>
      </c>
      <c r="C295" s="6">
        <v>44820.004479166666</v>
      </c>
      <c r="D295" s="6">
        <v>0.24094854503870011</v>
      </c>
      <c r="E295" s="6">
        <v>14249</v>
      </c>
      <c r="F295" s="14">
        <f t="shared" si="28"/>
        <v>5.3759152378197181E-4</v>
      </c>
      <c r="G295" s="14">
        <f t="shared" si="29"/>
        <v>1.6909856483872561E-3</v>
      </c>
      <c r="H295" s="6">
        <f t="shared" si="32"/>
        <v>0</v>
      </c>
      <c r="I295" s="14">
        <f t="shared" si="33"/>
        <v>0</v>
      </c>
      <c r="J295" s="9" t="b">
        <f t="shared" si="30"/>
        <v>0</v>
      </c>
      <c r="K295" t="b">
        <f t="shared" si="34"/>
        <v>0</v>
      </c>
      <c r="L295" s="35">
        <v>0.24094854503870011</v>
      </c>
      <c r="M295" s="37">
        <f t="shared" si="31"/>
        <v>0</v>
      </c>
      <c r="N295" s="4"/>
      <c r="R295" s="4"/>
      <c r="Y295" s="15"/>
      <c r="AI295" s="15"/>
    </row>
    <row r="296" spans="1:35" x14ac:dyDescent="0.25">
      <c r="A296" s="9">
        <v>44939.291666666664</v>
      </c>
      <c r="B296" s="5">
        <v>44939</v>
      </c>
      <c r="C296" s="6">
        <v>49023.181113281251</v>
      </c>
      <c r="D296" s="6">
        <v>0.25106351744797495</v>
      </c>
      <c r="E296" s="6">
        <v>14249</v>
      </c>
      <c r="F296" s="14">
        <f t="shared" si="28"/>
        <v>5.1213224386199082E-4</v>
      </c>
      <c r="G296" s="14">
        <f t="shared" si="29"/>
        <v>1.761972892469471E-3</v>
      </c>
      <c r="H296" s="6">
        <f t="shared" si="32"/>
        <v>0</v>
      </c>
      <c r="I296" s="14">
        <f t="shared" si="33"/>
        <v>0</v>
      </c>
      <c r="J296" s="9" t="b">
        <f t="shared" si="30"/>
        <v>0</v>
      </c>
      <c r="K296" t="b">
        <f t="shared" si="34"/>
        <v>0</v>
      </c>
      <c r="L296" s="35">
        <v>0.25106351744797495</v>
      </c>
      <c r="M296" s="37">
        <f t="shared" si="31"/>
        <v>0</v>
      </c>
      <c r="N296" s="4"/>
      <c r="R296" s="4"/>
      <c r="Y296" s="15"/>
      <c r="AI296" s="15"/>
    </row>
    <row r="297" spans="1:35" x14ac:dyDescent="0.25">
      <c r="A297" s="9">
        <v>44939.333333333336</v>
      </c>
      <c r="B297" s="5">
        <v>44939</v>
      </c>
      <c r="C297" s="6">
        <v>51419.906553819441</v>
      </c>
      <c r="D297" s="6">
        <v>146.15959070454042</v>
      </c>
      <c r="E297" s="6">
        <v>14249</v>
      </c>
      <c r="F297" s="14">
        <f t="shared" si="28"/>
        <v>0.28424709514312363</v>
      </c>
      <c r="G297" s="14">
        <f t="shared" si="29"/>
        <v>1.0257533209666672</v>
      </c>
      <c r="H297" s="6">
        <f t="shared" si="32"/>
        <v>145.9</v>
      </c>
      <c r="I297" s="14">
        <f t="shared" si="33"/>
        <v>58112.784160380135</v>
      </c>
      <c r="J297" s="9" t="b">
        <f t="shared" si="30"/>
        <v>1</v>
      </c>
      <c r="K297" t="b">
        <f t="shared" si="34"/>
        <v>1</v>
      </c>
      <c r="L297" s="35">
        <v>146.15959070454042</v>
      </c>
      <c r="M297" s="37">
        <f t="shared" si="31"/>
        <v>146.15959070454042</v>
      </c>
      <c r="N297" s="4"/>
      <c r="R297" s="4"/>
      <c r="Y297" s="15"/>
      <c r="AI297" s="15"/>
    </row>
    <row r="298" spans="1:35" x14ac:dyDescent="0.25">
      <c r="A298" s="9">
        <v>44939.375</v>
      </c>
      <c r="B298" s="5">
        <v>44939</v>
      </c>
      <c r="C298" s="6">
        <v>50504.982736545142</v>
      </c>
      <c r="D298" s="6">
        <v>3899.0253079562717</v>
      </c>
      <c r="E298" s="6">
        <v>14249</v>
      </c>
      <c r="F298" s="14">
        <f t="shared" si="28"/>
        <v>7.7200804686840483</v>
      </c>
      <c r="G298" s="14">
        <f t="shared" si="29"/>
        <v>27.363501354174129</v>
      </c>
      <c r="H298" s="6">
        <f t="shared" si="32"/>
        <v>3752.9</v>
      </c>
      <c r="I298" s="14">
        <f t="shared" si="33"/>
        <v>2567.6727622933995</v>
      </c>
      <c r="J298" s="9" t="b">
        <f t="shared" si="30"/>
        <v>1</v>
      </c>
      <c r="K298" t="b">
        <f t="shared" si="34"/>
        <v>1</v>
      </c>
      <c r="L298" s="35">
        <v>3899.0253079562717</v>
      </c>
      <c r="M298" s="37">
        <f t="shared" si="31"/>
        <v>3899.0253079562717</v>
      </c>
      <c r="N298" s="4"/>
      <c r="R298" s="4"/>
      <c r="Y298" s="15"/>
      <c r="AI298" s="15"/>
    </row>
    <row r="299" spans="1:35" x14ac:dyDescent="0.25">
      <c r="A299" s="9">
        <v>44939.416666666664</v>
      </c>
      <c r="B299" s="5">
        <v>44939</v>
      </c>
      <c r="C299" s="6">
        <v>48480.42677300347</v>
      </c>
      <c r="D299" s="6">
        <v>9084.4360590277774</v>
      </c>
      <c r="E299" s="6">
        <v>14249</v>
      </c>
      <c r="F299" s="14">
        <f t="shared" si="28"/>
        <v>18.738358268922013</v>
      </c>
      <c r="G299" s="14">
        <f t="shared" si="29"/>
        <v>63.75490251265196</v>
      </c>
      <c r="H299" s="6">
        <f t="shared" si="32"/>
        <v>5185.3999999999996</v>
      </c>
      <c r="I299" s="14">
        <f t="shared" si="33"/>
        <v>132.99221191046843</v>
      </c>
      <c r="J299" s="9" t="b">
        <f t="shared" si="30"/>
        <v>1</v>
      </c>
      <c r="K299" t="b">
        <f t="shared" si="34"/>
        <v>1</v>
      </c>
      <c r="L299" s="35">
        <v>9084.4360590277774</v>
      </c>
      <c r="M299" s="37">
        <f t="shared" si="31"/>
        <v>9084.4360590277774</v>
      </c>
      <c r="N299" s="4"/>
      <c r="R299" s="4"/>
      <c r="Y299" s="15"/>
      <c r="AI299" s="15"/>
    </row>
    <row r="300" spans="1:35" x14ac:dyDescent="0.25">
      <c r="A300" s="9">
        <v>44939.458333333336</v>
      </c>
      <c r="B300" s="5">
        <v>44939</v>
      </c>
      <c r="C300" s="6">
        <v>46514.037515190976</v>
      </c>
      <c r="D300" s="6">
        <v>9556.9987456597228</v>
      </c>
      <c r="E300" s="6">
        <v>14249</v>
      </c>
      <c r="F300" s="14">
        <f t="shared" si="28"/>
        <v>20.546482860230121</v>
      </c>
      <c r="G300" s="14">
        <f t="shared" si="29"/>
        <v>67.0713646267087</v>
      </c>
      <c r="H300" s="6">
        <f t="shared" si="32"/>
        <v>472.6</v>
      </c>
      <c r="I300" s="14">
        <f t="shared" si="33"/>
        <v>5.2023042149143377</v>
      </c>
      <c r="J300" s="9" t="b">
        <f t="shared" si="30"/>
        <v>1</v>
      </c>
      <c r="K300" t="b">
        <f t="shared" si="34"/>
        <v>1</v>
      </c>
      <c r="L300" s="35">
        <v>9556.9987456597228</v>
      </c>
      <c r="M300" s="37">
        <f t="shared" si="31"/>
        <v>9556.9987456597228</v>
      </c>
      <c r="N300" s="4"/>
      <c r="R300" s="4"/>
      <c r="Y300" s="15"/>
      <c r="AI300" s="15"/>
    </row>
    <row r="301" spans="1:35" x14ac:dyDescent="0.25">
      <c r="A301" s="9">
        <v>44939.5</v>
      </c>
      <c r="B301" s="5">
        <v>44939</v>
      </c>
      <c r="C301" s="6">
        <v>44473.507400173614</v>
      </c>
      <c r="D301" s="6">
        <v>9127.3272775607638</v>
      </c>
      <c r="E301" s="6">
        <v>14249</v>
      </c>
      <c r="F301" s="14">
        <f t="shared" si="28"/>
        <v>20.523066002941636</v>
      </c>
      <c r="G301" s="14">
        <f t="shared" si="29"/>
        <v>64.055914643559291</v>
      </c>
      <c r="H301" s="6">
        <f t="shared" si="32"/>
        <v>-429.7</v>
      </c>
      <c r="I301" s="14">
        <f t="shared" si="33"/>
        <v>-4.4961813999938709</v>
      </c>
      <c r="J301" s="9" t="b">
        <f t="shared" si="30"/>
        <v>1</v>
      </c>
      <c r="K301" t="b">
        <f t="shared" si="34"/>
        <v>1</v>
      </c>
      <c r="L301" s="35">
        <v>9127.3272775607638</v>
      </c>
      <c r="M301" s="37">
        <f t="shared" si="31"/>
        <v>9127.3272775607638</v>
      </c>
      <c r="N301" s="4"/>
      <c r="R301" s="4"/>
      <c r="Y301" s="15"/>
      <c r="AI301" s="15"/>
    </row>
    <row r="302" spans="1:35" x14ac:dyDescent="0.25">
      <c r="A302" s="9">
        <v>44939.541666666664</v>
      </c>
      <c r="B302" s="5">
        <v>44939</v>
      </c>
      <c r="C302" s="6">
        <v>42857.322480468749</v>
      </c>
      <c r="D302" s="6">
        <v>8893.6930501302086</v>
      </c>
      <c r="E302" s="6">
        <v>14249</v>
      </c>
      <c r="F302" s="14">
        <f t="shared" si="28"/>
        <v>20.751863474866653</v>
      </c>
      <c r="G302" s="14">
        <f t="shared" si="29"/>
        <v>62.416261142046515</v>
      </c>
      <c r="H302" s="6">
        <f t="shared" si="32"/>
        <v>-233.6</v>
      </c>
      <c r="I302" s="14">
        <f t="shared" si="33"/>
        <v>-2.5593472535415485</v>
      </c>
      <c r="J302" s="9" t="b">
        <f t="shared" si="30"/>
        <v>1</v>
      </c>
      <c r="K302" t="b">
        <f t="shared" si="34"/>
        <v>1</v>
      </c>
      <c r="L302" s="35">
        <v>8893.6930501302086</v>
      </c>
      <c r="M302" s="37">
        <f t="shared" si="31"/>
        <v>8893.6930501302086</v>
      </c>
      <c r="N302" s="4"/>
      <c r="R302" s="4"/>
      <c r="Y302" s="15"/>
      <c r="AI302" s="15"/>
    </row>
    <row r="303" spans="1:35" x14ac:dyDescent="0.25">
      <c r="A303" s="9">
        <v>44939.583333333336</v>
      </c>
      <c r="B303" s="5">
        <v>44939</v>
      </c>
      <c r="C303" s="6">
        <v>42029.821985677081</v>
      </c>
      <c r="D303" s="6">
        <v>9100.2477018229165</v>
      </c>
      <c r="E303" s="6">
        <v>14249</v>
      </c>
      <c r="F303" s="14">
        <f t="shared" si="28"/>
        <v>21.651882572626878</v>
      </c>
      <c r="G303" s="14">
        <f t="shared" si="29"/>
        <v>63.865869196595668</v>
      </c>
      <c r="H303" s="6">
        <f t="shared" si="32"/>
        <v>206.6</v>
      </c>
      <c r="I303" s="14">
        <f t="shared" si="33"/>
        <v>2.3229944954866104</v>
      </c>
      <c r="J303" s="9" t="b">
        <f t="shared" si="30"/>
        <v>1</v>
      </c>
      <c r="K303" t="b">
        <f t="shared" si="34"/>
        <v>1</v>
      </c>
      <c r="L303" s="35">
        <v>9100.2477018229165</v>
      </c>
      <c r="M303" s="37">
        <f t="shared" si="31"/>
        <v>9100.2477018229165</v>
      </c>
      <c r="N303" s="4"/>
      <c r="R303" s="4"/>
      <c r="Y303" s="15"/>
      <c r="AI303" s="15"/>
    </row>
    <row r="304" spans="1:35" x14ac:dyDescent="0.25">
      <c r="A304" s="9">
        <v>44939.625</v>
      </c>
      <c r="B304" s="5">
        <v>44939</v>
      </c>
      <c r="C304" s="6">
        <v>41213.997421874999</v>
      </c>
      <c r="D304" s="6">
        <v>9468.5223524305547</v>
      </c>
      <c r="E304" s="6">
        <v>14249</v>
      </c>
      <c r="F304" s="14">
        <f t="shared" si="28"/>
        <v>22.97404509324539</v>
      </c>
      <c r="G304" s="14">
        <f t="shared" si="29"/>
        <v>66.450434082606179</v>
      </c>
      <c r="H304" s="6">
        <f t="shared" si="32"/>
        <v>368.3</v>
      </c>
      <c r="I304" s="14">
        <f t="shared" si="33"/>
        <v>4.0471425841103645</v>
      </c>
      <c r="J304" s="9" t="b">
        <f t="shared" si="30"/>
        <v>1</v>
      </c>
      <c r="K304" t="b">
        <f t="shared" si="34"/>
        <v>1</v>
      </c>
      <c r="L304" s="35">
        <v>9468.5223524305547</v>
      </c>
      <c r="M304" s="37">
        <f t="shared" si="31"/>
        <v>9468.5223524305547</v>
      </c>
      <c r="N304" s="4"/>
      <c r="R304" s="4"/>
      <c r="Y304" s="15"/>
      <c r="AI304" s="15"/>
    </row>
    <row r="305" spans="1:35" x14ac:dyDescent="0.25">
      <c r="A305" s="9">
        <v>44939.666666666664</v>
      </c>
      <c r="B305" s="5">
        <v>44939</v>
      </c>
      <c r="C305" s="6">
        <v>40840.666536458331</v>
      </c>
      <c r="D305" s="6">
        <v>9645.9354044596348</v>
      </c>
      <c r="E305" s="6">
        <v>14249</v>
      </c>
      <c r="F305" s="14">
        <f t="shared" si="28"/>
        <v>23.618457342875978</v>
      </c>
      <c r="G305" s="14">
        <f t="shared" si="29"/>
        <v>67.695525331318933</v>
      </c>
      <c r="H305" s="6">
        <f t="shared" si="32"/>
        <v>177.4</v>
      </c>
      <c r="I305" s="14">
        <f t="shared" si="33"/>
        <v>1.873576397635706</v>
      </c>
      <c r="J305" s="9" t="b">
        <f t="shared" si="30"/>
        <v>1</v>
      </c>
      <c r="K305" t="b">
        <f t="shared" si="34"/>
        <v>1</v>
      </c>
      <c r="L305" s="35">
        <v>9645.9354044596348</v>
      </c>
      <c r="M305" s="37">
        <f t="shared" si="31"/>
        <v>9645.9354044596348</v>
      </c>
      <c r="N305" s="4"/>
      <c r="R305" s="4"/>
      <c r="Y305" s="15"/>
      <c r="AI305" s="15"/>
    </row>
    <row r="306" spans="1:35" x14ac:dyDescent="0.25">
      <c r="A306" s="9">
        <v>44939.708333333336</v>
      </c>
      <c r="B306" s="5">
        <v>44939</v>
      </c>
      <c r="C306" s="6">
        <v>40985.677580295138</v>
      </c>
      <c r="D306" s="6">
        <v>7500.9112190755204</v>
      </c>
      <c r="E306" s="6">
        <v>14249</v>
      </c>
      <c r="F306" s="14">
        <f t="shared" si="28"/>
        <v>18.301298555771019</v>
      </c>
      <c r="G306" s="14">
        <f t="shared" si="29"/>
        <v>52.641667619310276</v>
      </c>
      <c r="H306" s="6">
        <f t="shared" si="32"/>
        <v>-2145</v>
      </c>
      <c r="I306" s="14">
        <f t="shared" si="33"/>
        <v>-22.237345680423026</v>
      </c>
      <c r="J306" s="9" t="b">
        <f t="shared" si="30"/>
        <v>1</v>
      </c>
      <c r="K306" t="b">
        <f t="shared" si="34"/>
        <v>1</v>
      </c>
      <c r="L306" s="35">
        <v>7500.9112190755204</v>
      </c>
      <c r="M306" s="37">
        <f t="shared" si="31"/>
        <v>7500.9112190755204</v>
      </c>
      <c r="N306" s="4"/>
      <c r="R306" s="4"/>
      <c r="Y306" s="15"/>
      <c r="AI306" s="15"/>
    </row>
    <row r="307" spans="1:35" x14ac:dyDescent="0.25">
      <c r="A307" s="9">
        <v>44939.75</v>
      </c>
      <c r="B307" s="5">
        <v>44939</v>
      </c>
      <c r="C307" s="6">
        <v>42335.523887803822</v>
      </c>
      <c r="D307" s="6">
        <v>1679.7082953940499</v>
      </c>
      <c r="E307" s="6">
        <v>14249</v>
      </c>
      <c r="F307" s="14">
        <f t="shared" si="28"/>
        <v>3.9676095655401742</v>
      </c>
      <c r="G307" s="14">
        <f t="shared" si="29"/>
        <v>11.788253880230542</v>
      </c>
      <c r="H307" s="6">
        <f t="shared" si="32"/>
        <v>-5821.2</v>
      </c>
      <c r="I307" s="14">
        <f t="shared" si="33"/>
        <v>-77.606571121601092</v>
      </c>
      <c r="J307" s="9" t="b">
        <f t="shared" si="30"/>
        <v>1</v>
      </c>
      <c r="K307" t="b">
        <f t="shared" si="34"/>
        <v>1</v>
      </c>
      <c r="L307" s="35">
        <v>1679.7082953940499</v>
      </c>
      <c r="M307" s="37">
        <f t="shared" si="31"/>
        <v>1679.7082953940499</v>
      </c>
      <c r="N307" s="4"/>
      <c r="R307" s="4"/>
      <c r="Y307" s="15"/>
      <c r="AI307" s="15"/>
    </row>
    <row r="308" spans="1:35" x14ac:dyDescent="0.25">
      <c r="A308" s="9">
        <v>44939.791666666664</v>
      </c>
      <c r="B308" s="5">
        <v>44939</v>
      </c>
      <c r="C308" s="6">
        <v>44140.055716145835</v>
      </c>
      <c r="D308" s="6">
        <v>3.358909232666095</v>
      </c>
      <c r="E308" s="6">
        <v>14249</v>
      </c>
      <c r="F308" s="14">
        <f t="shared" si="28"/>
        <v>7.6096624215121946E-3</v>
      </c>
      <c r="G308" s="14">
        <f t="shared" si="29"/>
        <v>2.3572947102716648E-2</v>
      </c>
      <c r="H308" s="6">
        <f t="shared" si="32"/>
        <v>-1676.3</v>
      </c>
      <c r="I308" s="14">
        <f t="shared" si="33"/>
        <v>-99.79709004215816</v>
      </c>
      <c r="J308" s="9" t="b">
        <f t="shared" si="30"/>
        <v>0</v>
      </c>
      <c r="K308" t="b">
        <f t="shared" si="34"/>
        <v>1</v>
      </c>
      <c r="L308" s="35">
        <v>3.358909232666095</v>
      </c>
      <c r="M308" s="37">
        <f t="shared" si="31"/>
        <v>3.358909232666095</v>
      </c>
      <c r="N308" s="4"/>
      <c r="R308" s="4"/>
      <c r="Y308" s="15"/>
      <c r="AI308" s="15"/>
    </row>
    <row r="309" spans="1:35" x14ac:dyDescent="0.25">
      <c r="A309" s="9">
        <v>44939.833333333336</v>
      </c>
      <c r="B309" s="5">
        <v>44939</v>
      </c>
      <c r="C309" s="6">
        <v>44487.136857638892</v>
      </c>
      <c r="D309" s="6">
        <v>0.22936688292357657</v>
      </c>
      <c r="E309" s="6">
        <v>14249</v>
      </c>
      <c r="F309" s="14">
        <f t="shared" si="28"/>
        <v>5.155802308823836E-4</v>
      </c>
      <c r="G309" s="14">
        <f t="shared" si="29"/>
        <v>1.6097051226301956E-3</v>
      </c>
      <c r="H309" s="6">
        <f t="shared" si="32"/>
        <v>-3.1</v>
      </c>
      <c r="I309" s="14">
        <f t="shared" si="33"/>
        <v>-92.291865759629687</v>
      </c>
      <c r="J309" s="9" t="b">
        <f t="shared" si="30"/>
        <v>0</v>
      </c>
      <c r="K309" t="b">
        <f t="shared" si="34"/>
        <v>0</v>
      </c>
      <c r="L309" s="35">
        <v>0.22936688292357657</v>
      </c>
      <c r="M309" s="37">
        <f t="shared" si="31"/>
        <v>0</v>
      </c>
      <c r="N309" s="4"/>
      <c r="R309" s="4"/>
      <c r="Y309" s="15"/>
      <c r="AI309" s="15"/>
    </row>
    <row r="310" spans="1:35" x14ac:dyDescent="0.25">
      <c r="A310" s="9">
        <v>44939.875</v>
      </c>
      <c r="B310" s="5">
        <v>44939</v>
      </c>
      <c r="C310" s="6">
        <v>44888.099947916664</v>
      </c>
      <c r="D310" s="6">
        <v>0.25324480724003579</v>
      </c>
      <c r="E310" s="6">
        <v>14249</v>
      </c>
      <c r="F310" s="14">
        <f t="shared" si="28"/>
        <v>5.6416913955786483E-4</v>
      </c>
      <c r="G310" s="14">
        <f t="shared" si="29"/>
        <v>1.7772812635275161E-3</v>
      </c>
      <c r="H310" s="6">
        <f t="shared" si="32"/>
        <v>0</v>
      </c>
      <c r="I310" s="14">
        <f t="shared" si="33"/>
        <v>0</v>
      </c>
      <c r="J310" s="9" t="b">
        <f t="shared" si="30"/>
        <v>0</v>
      </c>
      <c r="K310" t="b">
        <f t="shared" si="34"/>
        <v>0</v>
      </c>
      <c r="L310" s="35">
        <v>0.25324480724003579</v>
      </c>
      <c r="M310" s="37">
        <f t="shared" si="31"/>
        <v>0</v>
      </c>
      <c r="N310" s="4"/>
      <c r="R310" s="4"/>
      <c r="Y310" s="15"/>
      <c r="AI310" s="15"/>
    </row>
    <row r="311" spans="1:35" x14ac:dyDescent="0.25">
      <c r="A311" s="9">
        <v>44939.916666666664</v>
      </c>
      <c r="B311" s="5">
        <v>44939</v>
      </c>
      <c r="C311" s="6">
        <v>44976.099837239584</v>
      </c>
      <c r="D311" s="6">
        <v>0.24576777310834991</v>
      </c>
      <c r="E311" s="6">
        <v>14249</v>
      </c>
      <c r="F311" s="14">
        <f t="shared" si="28"/>
        <v>5.4644082968007294E-4</v>
      </c>
      <c r="G311" s="14">
        <f t="shared" si="29"/>
        <v>1.7248071661755205E-3</v>
      </c>
      <c r="H311" s="6">
        <f t="shared" si="32"/>
        <v>0</v>
      </c>
      <c r="I311" s="14">
        <f t="shared" si="33"/>
        <v>0</v>
      </c>
      <c r="J311" s="9" t="b">
        <f t="shared" si="30"/>
        <v>0</v>
      </c>
      <c r="K311" t="b">
        <f t="shared" si="34"/>
        <v>0</v>
      </c>
      <c r="L311" s="35">
        <v>0.24576777310834991</v>
      </c>
      <c r="M311" s="37">
        <f t="shared" si="31"/>
        <v>0</v>
      </c>
      <c r="N311" s="4"/>
      <c r="R311" s="4"/>
      <c r="Y311" s="15"/>
      <c r="AI311" s="15"/>
    </row>
    <row r="312" spans="1:35" x14ac:dyDescent="0.25">
      <c r="A312" s="9">
        <v>44939.958333333336</v>
      </c>
      <c r="B312" s="5">
        <v>44939</v>
      </c>
      <c r="C312" s="6">
        <v>44435.883103298613</v>
      </c>
      <c r="D312" s="6">
        <v>0.24134509414434432</v>
      </c>
      <c r="E312" s="6">
        <v>14249</v>
      </c>
      <c r="F312" s="14">
        <f t="shared" si="28"/>
        <v>5.4313108526120085E-4</v>
      </c>
      <c r="G312" s="14">
        <f t="shared" si="29"/>
        <v>1.6937686444265868E-3</v>
      </c>
      <c r="H312" s="6">
        <f t="shared" si="32"/>
        <v>0</v>
      </c>
      <c r="I312" s="14">
        <f t="shared" si="33"/>
        <v>0</v>
      </c>
      <c r="J312" s="9" t="b">
        <f t="shared" si="30"/>
        <v>0</v>
      </c>
      <c r="K312" t="b">
        <f t="shared" si="34"/>
        <v>0</v>
      </c>
      <c r="L312" s="35">
        <v>0.24134509414434432</v>
      </c>
      <c r="M312" s="37">
        <f t="shared" si="31"/>
        <v>0</v>
      </c>
      <c r="N312" s="4"/>
      <c r="R312" s="4"/>
      <c r="Y312" s="15"/>
      <c r="AI312" s="15"/>
    </row>
    <row r="313" spans="1:35" x14ac:dyDescent="0.25">
      <c r="A313" s="9">
        <v>44940</v>
      </c>
      <c r="B313" s="5">
        <v>44940</v>
      </c>
      <c r="C313" s="6">
        <v>43577.440321180555</v>
      </c>
      <c r="D313" s="6">
        <v>0.24764726486470964</v>
      </c>
      <c r="E313" s="6">
        <v>14249</v>
      </c>
      <c r="F313" s="14">
        <f t="shared" si="28"/>
        <v>5.6829236191815091E-4</v>
      </c>
      <c r="G313" s="14">
        <f t="shared" si="29"/>
        <v>1.7379975076476217E-3</v>
      </c>
      <c r="H313" s="6">
        <f t="shared" si="32"/>
        <v>0</v>
      </c>
      <c r="I313" s="14">
        <f t="shared" si="33"/>
        <v>0</v>
      </c>
      <c r="J313" s="9" t="b">
        <f t="shared" si="30"/>
        <v>0</v>
      </c>
      <c r="K313" t="b">
        <f t="shared" si="34"/>
        <v>0</v>
      </c>
      <c r="L313" s="35">
        <v>0.24764726486470964</v>
      </c>
      <c r="M313" s="37">
        <f t="shared" si="31"/>
        <v>0</v>
      </c>
      <c r="N313" s="4"/>
      <c r="R313" s="4"/>
      <c r="Y313" s="15"/>
      <c r="AI313" s="15"/>
    </row>
    <row r="314" spans="1:35" x14ac:dyDescent="0.25">
      <c r="A314" s="9">
        <v>44940.041666666664</v>
      </c>
      <c r="B314" s="5">
        <v>44940</v>
      </c>
      <c r="C314" s="6">
        <v>42945.128437500003</v>
      </c>
      <c r="D314" s="6">
        <v>0.27561424884531233</v>
      </c>
      <c r="E314" s="6">
        <v>14249</v>
      </c>
      <c r="F314" s="14">
        <f t="shared" si="28"/>
        <v>6.4178233684043177E-4</v>
      </c>
      <c r="G314" s="14">
        <f t="shared" si="29"/>
        <v>1.9342708179192387E-3</v>
      </c>
      <c r="H314" s="6">
        <f t="shared" si="32"/>
        <v>0</v>
      </c>
      <c r="I314" s="14">
        <f t="shared" si="33"/>
        <v>0</v>
      </c>
      <c r="J314" s="9" t="b">
        <f t="shared" si="30"/>
        <v>0</v>
      </c>
      <c r="K314" t="b">
        <f t="shared" si="34"/>
        <v>0</v>
      </c>
      <c r="L314" s="35">
        <v>0.27561424884531233</v>
      </c>
      <c r="M314" s="37">
        <f t="shared" si="31"/>
        <v>0</v>
      </c>
      <c r="N314" s="4"/>
      <c r="R314" s="4"/>
      <c r="Y314" s="15"/>
      <c r="AI314" s="15"/>
    </row>
    <row r="315" spans="1:35" x14ac:dyDescent="0.25">
      <c r="A315" s="9">
        <v>44940.083333333336</v>
      </c>
      <c r="B315" s="5">
        <v>44940</v>
      </c>
      <c r="C315" s="6">
        <v>42710.743074001737</v>
      </c>
      <c r="D315" s="6">
        <v>0.31913171647323502</v>
      </c>
      <c r="E315" s="6">
        <v>14249</v>
      </c>
      <c r="F315" s="14">
        <f t="shared" si="28"/>
        <v>7.4719307954979649E-4</v>
      </c>
      <c r="G315" s="14">
        <f t="shared" si="29"/>
        <v>2.23967798774114E-3</v>
      </c>
      <c r="H315" s="6">
        <f t="shared" si="32"/>
        <v>0</v>
      </c>
      <c r="I315" s="14">
        <f t="shared" si="33"/>
        <v>0</v>
      </c>
      <c r="J315" s="9" t="b">
        <f t="shared" si="30"/>
        <v>0</v>
      </c>
      <c r="K315" t="b">
        <f t="shared" si="34"/>
        <v>0</v>
      </c>
      <c r="L315" s="35">
        <v>0.31913171647323502</v>
      </c>
      <c r="M315" s="37">
        <f t="shared" si="31"/>
        <v>0</v>
      </c>
      <c r="N315" s="4"/>
      <c r="R315" s="4"/>
      <c r="Y315" s="15"/>
      <c r="AI315" s="15"/>
    </row>
    <row r="316" spans="1:35" x14ac:dyDescent="0.25">
      <c r="A316" s="9">
        <v>44940.125</v>
      </c>
      <c r="B316" s="5">
        <v>44940</v>
      </c>
      <c r="C316" s="6">
        <v>42771.968561197915</v>
      </c>
      <c r="D316" s="6">
        <v>0.25177401261197196</v>
      </c>
      <c r="E316" s="6">
        <v>14249</v>
      </c>
      <c r="F316" s="14">
        <f t="shared" si="28"/>
        <v>5.8864256446774241E-4</v>
      </c>
      <c r="G316" s="14">
        <f t="shared" si="29"/>
        <v>1.7669591733593371E-3</v>
      </c>
      <c r="H316" s="6">
        <f t="shared" si="32"/>
        <v>-0.1</v>
      </c>
      <c r="I316" s="14">
        <f t="shared" si="33"/>
        <v>-31.335024016137492</v>
      </c>
      <c r="J316" s="9" t="b">
        <f t="shared" si="30"/>
        <v>0</v>
      </c>
      <c r="K316" t="b">
        <f t="shared" si="34"/>
        <v>0</v>
      </c>
      <c r="L316" s="35">
        <v>0.25177401261197196</v>
      </c>
      <c r="M316" s="37">
        <f t="shared" si="31"/>
        <v>0</v>
      </c>
      <c r="N316" s="4"/>
      <c r="R316" s="4"/>
      <c r="Y316" s="15"/>
      <c r="AI316" s="15"/>
    </row>
    <row r="317" spans="1:35" x14ac:dyDescent="0.25">
      <c r="A317" s="9">
        <v>44940.166666666664</v>
      </c>
      <c r="B317" s="5">
        <v>44940</v>
      </c>
      <c r="C317" s="6">
        <v>43061.460881076389</v>
      </c>
      <c r="D317" s="6">
        <v>0.2550849870344003</v>
      </c>
      <c r="E317" s="6">
        <v>14249</v>
      </c>
      <c r="F317" s="14">
        <f t="shared" si="28"/>
        <v>5.9237420611175527E-4</v>
      </c>
      <c r="G317" s="14">
        <f t="shared" si="29"/>
        <v>1.7901957122212107E-3</v>
      </c>
      <c r="H317" s="6">
        <f t="shared" si="32"/>
        <v>0</v>
      </c>
      <c r="I317" s="14">
        <f t="shared" si="33"/>
        <v>0</v>
      </c>
      <c r="J317" s="9" t="b">
        <f t="shared" si="30"/>
        <v>0</v>
      </c>
      <c r="K317" t="b">
        <f t="shared" si="34"/>
        <v>0</v>
      </c>
      <c r="L317" s="35">
        <v>0.2550849870344003</v>
      </c>
      <c r="M317" s="37">
        <f t="shared" si="31"/>
        <v>0</v>
      </c>
      <c r="N317" s="4"/>
      <c r="R317" s="4"/>
      <c r="Y317" s="15"/>
      <c r="AI317" s="15"/>
    </row>
    <row r="318" spans="1:35" x14ac:dyDescent="0.25">
      <c r="A318" s="9">
        <v>44940.208333333336</v>
      </c>
      <c r="B318" s="5">
        <v>44940</v>
      </c>
      <c r="C318" s="6">
        <v>43912.085305989582</v>
      </c>
      <c r="D318" s="6">
        <v>0.24843329115046395</v>
      </c>
      <c r="E318" s="6">
        <v>14249</v>
      </c>
      <c r="F318" s="14">
        <f t="shared" si="28"/>
        <v>5.6575152243243116E-4</v>
      </c>
      <c r="G318" s="14">
        <f t="shared" si="29"/>
        <v>1.743513868695796E-3</v>
      </c>
      <c r="H318" s="6">
        <f t="shared" si="32"/>
        <v>0</v>
      </c>
      <c r="I318" s="14">
        <f t="shared" si="33"/>
        <v>0</v>
      </c>
      <c r="J318" s="9" t="b">
        <f t="shared" si="30"/>
        <v>0</v>
      </c>
      <c r="K318" t="b">
        <f t="shared" si="34"/>
        <v>0</v>
      </c>
      <c r="L318" s="35">
        <v>0.24843329115046395</v>
      </c>
      <c r="M318" s="37">
        <f t="shared" si="31"/>
        <v>0</v>
      </c>
      <c r="N318" s="4"/>
      <c r="R318" s="4"/>
      <c r="Y318" s="15"/>
      <c r="AI318" s="15"/>
    </row>
    <row r="319" spans="1:35" x14ac:dyDescent="0.25">
      <c r="A319" s="9">
        <v>44940.25</v>
      </c>
      <c r="B319" s="5">
        <v>44940</v>
      </c>
      <c r="C319" s="6">
        <v>45229.228216145835</v>
      </c>
      <c r="D319" s="6">
        <v>0.2581397905283504</v>
      </c>
      <c r="E319" s="6">
        <v>14249</v>
      </c>
      <c r="F319" s="14">
        <f t="shared" si="28"/>
        <v>5.7073666898476989E-4</v>
      </c>
      <c r="G319" s="14">
        <f t="shared" si="29"/>
        <v>1.8116344341943323E-3</v>
      </c>
      <c r="H319" s="6">
        <f t="shared" si="32"/>
        <v>0</v>
      </c>
      <c r="I319" s="14">
        <f t="shared" si="33"/>
        <v>0</v>
      </c>
      <c r="J319" s="9" t="b">
        <f t="shared" si="30"/>
        <v>0</v>
      </c>
      <c r="K319" t="b">
        <f t="shared" si="34"/>
        <v>0</v>
      </c>
      <c r="L319" s="35">
        <v>0.2581397905283504</v>
      </c>
      <c r="M319" s="37">
        <f t="shared" si="31"/>
        <v>0</v>
      </c>
      <c r="N319" s="4"/>
      <c r="R319" s="4"/>
      <c r="Y319" s="15"/>
      <c r="AI319" s="15"/>
    </row>
    <row r="320" spans="1:35" x14ac:dyDescent="0.25">
      <c r="A320" s="9">
        <v>44940.291666666664</v>
      </c>
      <c r="B320" s="5">
        <v>44940</v>
      </c>
      <c r="C320" s="6">
        <v>47240.441280381943</v>
      </c>
      <c r="D320" s="6">
        <v>0.2612942831383811</v>
      </c>
      <c r="E320" s="6">
        <v>14249</v>
      </c>
      <c r="F320" s="14">
        <f t="shared" si="28"/>
        <v>5.5311566966012159E-4</v>
      </c>
      <c r="G320" s="14">
        <f t="shared" si="29"/>
        <v>1.8337727780081488E-3</v>
      </c>
      <c r="H320" s="6">
        <f t="shared" si="32"/>
        <v>0</v>
      </c>
      <c r="I320" s="14">
        <f t="shared" si="33"/>
        <v>0</v>
      </c>
      <c r="J320" s="9" t="b">
        <f t="shared" si="30"/>
        <v>0</v>
      </c>
      <c r="K320" t="b">
        <f t="shared" si="34"/>
        <v>0</v>
      </c>
      <c r="L320" s="35">
        <v>0.2612942831383811</v>
      </c>
      <c r="M320" s="37">
        <f t="shared" si="31"/>
        <v>0</v>
      </c>
      <c r="N320" s="4"/>
      <c r="R320" s="4"/>
      <c r="Y320" s="15"/>
      <c r="AI320" s="15"/>
    </row>
    <row r="321" spans="1:35" x14ac:dyDescent="0.25">
      <c r="A321" s="9">
        <v>44940.333333333336</v>
      </c>
      <c r="B321" s="5">
        <v>44940</v>
      </c>
      <c r="C321" s="6">
        <v>49219.191271701391</v>
      </c>
      <c r="D321" s="6">
        <v>158.82707494432728</v>
      </c>
      <c r="E321" s="6">
        <v>14249</v>
      </c>
      <c r="F321" s="14">
        <f t="shared" si="28"/>
        <v>0.32269338613786819</v>
      </c>
      <c r="G321" s="14">
        <f t="shared" si="29"/>
        <v>1.1146541858679717</v>
      </c>
      <c r="H321" s="6">
        <f t="shared" si="32"/>
        <v>158.6</v>
      </c>
      <c r="I321" s="14">
        <f t="shared" si="33"/>
        <v>60697.845392968535</v>
      </c>
      <c r="J321" s="9" t="b">
        <f t="shared" si="30"/>
        <v>1</v>
      </c>
      <c r="K321" t="b">
        <f t="shared" si="34"/>
        <v>1</v>
      </c>
      <c r="L321" s="35">
        <v>158.82707494432728</v>
      </c>
      <c r="M321" s="37">
        <f t="shared" si="31"/>
        <v>158.82707494432728</v>
      </c>
      <c r="N321" s="4"/>
      <c r="R321" s="4"/>
      <c r="Y321" s="15"/>
      <c r="AI321" s="15"/>
    </row>
    <row r="322" spans="1:35" x14ac:dyDescent="0.25">
      <c r="A322" s="9">
        <v>44940.375</v>
      </c>
      <c r="B322" s="5">
        <v>44940</v>
      </c>
      <c r="C322" s="6">
        <v>49559.383118489583</v>
      </c>
      <c r="D322" s="6">
        <v>2609.2524338785806</v>
      </c>
      <c r="E322" s="6">
        <v>14249</v>
      </c>
      <c r="F322" s="14">
        <f t="shared" si="28"/>
        <v>5.2649009525405539</v>
      </c>
      <c r="G322" s="14">
        <f t="shared" si="29"/>
        <v>18.311828436231178</v>
      </c>
      <c r="H322" s="6">
        <f t="shared" si="32"/>
        <v>2450.4</v>
      </c>
      <c r="I322" s="14">
        <f t="shared" si="33"/>
        <v>1542.8100031804554</v>
      </c>
      <c r="J322" s="9" t="b">
        <f t="shared" si="30"/>
        <v>1</v>
      </c>
      <c r="K322" t="b">
        <f t="shared" si="34"/>
        <v>1</v>
      </c>
      <c r="L322" s="35">
        <v>2609.2524338785806</v>
      </c>
      <c r="M322" s="37">
        <f t="shared" si="31"/>
        <v>2609.2524338785806</v>
      </c>
      <c r="N322" s="4"/>
      <c r="R322" s="4"/>
      <c r="Y322" s="15"/>
      <c r="AI322" s="15"/>
    </row>
    <row r="323" spans="1:35" x14ac:dyDescent="0.25">
      <c r="A323" s="9">
        <v>44940.416666666664</v>
      </c>
      <c r="B323" s="5">
        <v>44940</v>
      </c>
      <c r="C323" s="6">
        <v>47957.075575086805</v>
      </c>
      <c r="D323" s="6">
        <v>5612.3004345703121</v>
      </c>
      <c r="E323" s="6">
        <v>14249</v>
      </c>
      <c r="F323" s="14">
        <f t="shared" ref="F323:F386" si="35">D323/C323*100</f>
        <v>11.702757866840912</v>
      </c>
      <c r="G323" s="14">
        <f t="shared" ref="G323:G386" si="36">D323/E323*100</f>
        <v>39.387328476175959</v>
      </c>
      <c r="H323" s="6">
        <f t="shared" si="32"/>
        <v>3003</v>
      </c>
      <c r="I323" s="14">
        <f t="shared" si="33"/>
        <v>115.09043590451402</v>
      </c>
      <c r="J323" s="9" t="b">
        <f t="shared" ref="J323:J386" si="37">D323&gt;5</f>
        <v>1</v>
      </c>
      <c r="K323" t="b">
        <f t="shared" si="34"/>
        <v>1</v>
      </c>
      <c r="L323" s="35">
        <v>5612.3004345703121</v>
      </c>
      <c r="M323" s="37">
        <f t="shared" ref="M323:M386" si="38">IF(L323&lt;=2,0,L323)</f>
        <v>5612.3004345703121</v>
      </c>
      <c r="N323" s="4"/>
      <c r="R323" s="4"/>
      <c r="Y323" s="15"/>
      <c r="AI323" s="15"/>
    </row>
    <row r="324" spans="1:35" x14ac:dyDescent="0.25">
      <c r="A324" s="9">
        <v>44940.458333333336</v>
      </c>
      <c r="B324" s="5">
        <v>44940</v>
      </c>
      <c r="C324" s="6">
        <v>46012.472749565975</v>
      </c>
      <c r="D324" s="6">
        <v>6064.4661773003472</v>
      </c>
      <c r="E324" s="6">
        <v>14249</v>
      </c>
      <c r="F324" s="14">
        <f t="shared" si="35"/>
        <v>13.180048397545754</v>
      </c>
      <c r="G324" s="14">
        <f t="shared" si="36"/>
        <v>42.560644096430252</v>
      </c>
      <c r="H324" s="6">
        <f t="shared" ref="H324:H387" si="39">ROUND(D324-D323,1)</f>
        <v>452.2</v>
      </c>
      <c r="I324" s="14">
        <f t="shared" ref="I324:I387" si="40">H324/D323*100</f>
        <v>8.0573020862276987</v>
      </c>
      <c r="J324" s="9" t="b">
        <f t="shared" si="37"/>
        <v>1</v>
      </c>
      <c r="K324" t="b">
        <f t="shared" ref="K324:K387" si="41">OR(J324,ABS(H324)&gt;5)</f>
        <v>1</v>
      </c>
      <c r="L324" s="35">
        <v>6064.4661773003472</v>
      </c>
      <c r="M324" s="37">
        <f t="shared" si="38"/>
        <v>6064.4661773003472</v>
      </c>
      <c r="N324" s="4"/>
      <c r="R324" s="4"/>
      <c r="Y324" s="15"/>
      <c r="AI324" s="15"/>
    </row>
    <row r="325" spans="1:35" x14ac:dyDescent="0.25">
      <c r="A325" s="9">
        <v>44940.5</v>
      </c>
      <c r="B325" s="5">
        <v>44940</v>
      </c>
      <c r="C325" s="6">
        <v>43896.567669270837</v>
      </c>
      <c r="D325" s="6">
        <v>5554.8988736979163</v>
      </c>
      <c r="E325" s="6">
        <v>14249</v>
      </c>
      <c r="F325" s="14">
        <f t="shared" si="35"/>
        <v>12.654517582217581</v>
      </c>
      <c r="G325" s="14">
        <f t="shared" si="36"/>
        <v>38.984482235229954</v>
      </c>
      <c r="H325" s="6">
        <f t="shared" si="39"/>
        <v>-509.6</v>
      </c>
      <c r="I325" s="14">
        <f t="shared" si="40"/>
        <v>-8.4030479369719746</v>
      </c>
      <c r="J325" s="9" t="b">
        <f t="shared" si="37"/>
        <v>1</v>
      </c>
      <c r="K325" t="b">
        <f t="shared" si="41"/>
        <v>1</v>
      </c>
      <c r="L325" s="35">
        <v>5554.8988736979163</v>
      </c>
      <c r="M325" s="37">
        <f t="shared" si="38"/>
        <v>5554.8988736979163</v>
      </c>
      <c r="N325" s="4"/>
      <c r="R325" s="4"/>
      <c r="Y325" s="15"/>
      <c r="AI325" s="15"/>
    </row>
    <row r="326" spans="1:35" x14ac:dyDescent="0.25">
      <c r="A326" s="9">
        <v>44940.541666666664</v>
      </c>
      <c r="B326" s="5">
        <v>44940</v>
      </c>
      <c r="C326" s="6">
        <v>42092.96092230903</v>
      </c>
      <c r="D326" s="6">
        <v>5101.302306315104</v>
      </c>
      <c r="E326" s="6">
        <v>14249</v>
      </c>
      <c r="F326" s="14">
        <f t="shared" si="35"/>
        <v>12.119133922962979</v>
      </c>
      <c r="G326" s="14">
        <f t="shared" si="36"/>
        <v>35.801125035547081</v>
      </c>
      <c r="H326" s="6">
        <f t="shared" si="39"/>
        <v>-453.6</v>
      </c>
      <c r="I326" s="14">
        <f t="shared" si="40"/>
        <v>-8.1657652157767693</v>
      </c>
      <c r="J326" s="9" t="b">
        <f t="shared" si="37"/>
        <v>1</v>
      </c>
      <c r="K326" t="b">
        <f t="shared" si="41"/>
        <v>1</v>
      </c>
      <c r="L326" s="35">
        <v>5101.302306315104</v>
      </c>
      <c r="M326" s="37">
        <f t="shared" si="38"/>
        <v>5101.302306315104</v>
      </c>
      <c r="N326" s="4"/>
      <c r="R326" s="4"/>
      <c r="Y326" s="15"/>
      <c r="AI326" s="15"/>
    </row>
    <row r="327" spans="1:35" x14ac:dyDescent="0.25">
      <c r="A327" s="9">
        <v>44940.583333333336</v>
      </c>
      <c r="B327" s="5">
        <v>44940</v>
      </c>
      <c r="C327" s="6">
        <v>40719.463467881942</v>
      </c>
      <c r="D327" s="6">
        <v>4745.5468419053823</v>
      </c>
      <c r="E327" s="6">
        <v>14249</v>
      </c>
      <c r="F327" s="14">
        <f t="shared" si="35"/>
        <v>11.654246981049985</v>
      </c>
      <c r="G327" s="14">
        <f t="shared" si="36"/>
        <v>33.304420253388884</v>
      </c>
      <c r="H327" s="6">
        <f t="shared" si="39"/>
        <v>-355.8</v>
      </c>
      <c r="I327" s="14">
        <f t="shared" si="40"/>
        <v>-6.9746895721028155</v>
      </c>
      <c r="J327" s="9" t="b">
        <f t="shared" si="37"/>
        <v>1</v>
      </c>
      <c r="K327" t="b">
        <f t="shared" si="41"/>
        <v>1</v>
      </c>
      <c r="L327" s="35">
        <v>4745.5468419053823</v>
      </c>
      <c r="M327" s="37">
        <f t="shared" si="38"/>
        <v>4745.5468419053823</v>
      </c>
      <c r="N327" s="4"/>
      <c r="R327" s="4"/>
      <c r="Y327" s="15"/>
      <c r="AI327" s="15"/>
    </row>
    <row r="328" spans="1:35" x14ac:dyDescent="0.25">
      <c r="A328" s="9">
        <v>44940.625</v>
      </c>
      <c r="B328" s="5">
        <v>44940</v>
      </c>
      <c r="C328" s="6">
        <v>39915.343213975691</v>
      </c>
      <c r="D328" s="6">
        <v>4065.4243923611111</v>
      </c>
      <c r="E328" s="6">
        <v>14249</v>
      </c>
      <c r="F328" s="14">
        <f t="shared" si="35"/>
        <v>10.185116962586132</v>
      </c>
      <c r="G328" s="14">
        <f t="shared" si="36"/>
        <v>28.53129617770448</v>
      </c>
      <c r="H328" s="6">
        <f t="shared" si="39"/>
        <v>-680.1</v>
      </c>
      <c r="I328" s="14">
        <f t="shared" si="40"/>
        <v>-14.331330458997924</v>
      </c>
      <c r="J328" s="9" t="b">
        <f t="shared" si="37"/>
        <v>1</v>
      </c>
      <c r="K328" t="b">
        <f t="shared" si="41"/>
        <v>1</v>
      </c>
      <c r="L328" s="35">
        <v>4065.4243923611111</v>
      </c>
      <c r="M328" s="37">
        <f t="shared" si="38"/>
        <v>4065.4243923611111</v>
      </c>
      <c r="N328" s="4"/>
      <c r="R328" s="4"/>
      <c r="Y328" s="15"/>
      <c r="AI328" s="15"/>
    </row>
    <row r="329" spans="1:35" x14ac:dyDescent="0.25">
      <c r="A329" s="9">
        <v>44940.666666666664</v>
      </c>
      <c r="B329" s="5">
        <v>44940</v>
      </c>
      <c r="C329" s="6">
        <v>39802.103906249999</v>
      </c>
      <c r="D329" s="6">
        <v>3759.6439992947048</v>
      </c>
      <c r="E329" s="6">
        <v>14249</v>
      </c>
      <c r="F329" s="14">
        <f t="shared" si="35"/>
        <v>9.4458423809710723</v>
      </c>
      <c r="G329" s="14">
        <f t="shared" si="36"/>
        <v>26.38531826299884</v>
      </c>
      <c r="H329" s="6">
        <f t="shared" si="39"/>
        <v>-305.8</v>
      </c>
      <c r="I329" s="14">
        <f t="shared" si="40"/>
        <v>-7.5219699221216585</v>
      </c>
      <c r="J329" s="9" t="b">
        <f t="shared" si="37"/>
        <v>1</v>
      </c>
      <c r="K329" t="b">
        <f t="shared" si="41"/>
        <v>1</v>
      </c>
      <c r="L329" s="35">
        <v>3759.6439992947048</v>
      </c>
      <c r="M329" s="37">
        <f t="shared" si="38"/>
        <v>3759.6439992947048</v>
      </c>
      <c r="N329" s="4"/>
      <c r="R329" s="4"/>
      <c r="Y329" s="15"/>
      <c r="AI329" s="15"/>
    </row>
    <row r="330" spans="1:35" x14ac:dyDescent="0.25">
      <c r="A330" s="9">
        <v>44940.708333333336</v>
      </c>
      <c r="B330" s="5">
        <v>44940</v>
      </c>
      <c r="C330" s="6">
        <v>40136.670236545142</v>
      </c>
      <c r="D330" s="6">
        <v>2915.1762038845486</v>
      </c>
      <c r="E330" s="6">
        <v>14249</v>
      </c>
      <c r="F330" s="14">
        <f t="shared" si="35"/>
        <v>7.2631241871933589</v>
      </c>
      <c r="G330" s="14">
        <f t="shared" si="36"/>
        <v>20.458812575510905</v>
      </c>
      <c r="H330" s="6">
        <f t="shared" si="39"/>
        <v>-844.5</v>
      </c>
      <c r="I330" s="14">
        <f t="shared" si="40"/>
        <v>-22.462233130541751</v>
      </c>
      <c r="J330" s="9" t="b">
        <f t="shared" si="37"/>
        <v>1</v>
      </c>
      <c r="K330" t="b">
        <f t="shared" si="41"/>
        <v>1</v>
      </c>
      <c r="L330" s="35">
        <v>2915.1762038845486</v>
      </c>
      <c r="M330" s="37">
        <f t="shared" si="38"/>
        <v>2915.1762038845486</v>
      </c>
      <c r="N330" s="4"/>
      <c r="R330" s="4"/>
      <c r="Y330" s="15"/>
      <c r="AI330" s="15"/>
    </row>
    <row r="331" spans="1:35" x14ac:dyDescent="0.25">
      <c r="A331" s="9">
        <v>44940.75</v>
      </c>
      <c r="B331" s="5">
        <v>44940</v>
      </c>
      <c r="C331" s="6">
        <v>41299.731614583332</v>
      </c>
      <c r="D331" s="6">
        <v>780.47247417449955</v>
      </c>
      <c r="E331" s="6">
        <v>14249</v>
      </c>
      <c r="F331" s="14">
        <f t="shared" si="35"/>
        <v>1.8897761405764373</v>
      </c>
      <c r="G331" s="14">
        <f t="shared" si="36"/>
        <v>5.477384196606776</v>
      </c>
      <c r="H331" s="6">
        <f t="shared" si="39"/>
        <v>-2134.6999999999998</v>
      </c>
      <c r="I331" s="14">
        <f t="shared" si="40"/>
        <v>-73.227134509243598</v>
      </c>
      <c r="J331" s="9" t="b">
        <f t="shared" si="37"/>
        <v>1</v>
      </c>
      <c r="K331" t="b">
        <f t="shared" si="41"/>
        <v>1</v>
      </c>
      <c r="L331" s="35">
        <v>780.47247417449955</v>
      </c>
      <c r="M331" s="37">
        <f t="shared" si="38"/>
        <v>780.47247417449955</v>
      </c>
      <c r="N331" s="4"/>
      <c r="R331" s="4"/>
      <c r="Y331" s="15"/>
      <c r="AI331" s="15"/>
    </row>
    <row r="332" spans="1:35" x14ac:dyDescent="0.25">
      <c r="A332" s="9">
        <v>44940.791666666664</v>
      </c>
      <c r="B332" s="5">
        <v>44940</v>
      </c>
      <c r="C332" s="6">
        <v>43111.151731770835</v>
      </c>
      <c r="D332" s="6">
        <v>2.3520713169541625</v>
      </c>
      <c r="E332" s="6">
        <v>14249</v>
      </c>
      <c r="F332" s="14">
        <f t="shared" si="35"/>
        <v>5.4558303883605122E-3</v>
      </c>
      <c r="G332" s="14">
        <f t="shared" si="36"/>
        <v>1.6506922008240315E-2</v>
      </c>
      <c r="H332" s="6">
        <f t="shared" si="39"/>
        <v>-778.1</v>
      </c>
      <c r="I332" s="14">
        <f t="shared" si="40"/>
        <v>-99.696020775491306</v>
      </c>
      <c r="J332" s="9" t="b">
        <f t="shared" si="37"/>
        <v>0</v>
      </c>
      <c r="K332" t="b">
        <f t="shared" si="41"/>
        <v>1</v>
      </c>
      <c r="L332" s="35">
        <v>2.3520713169541625</v>
      </c>
      <c r="M332" s="37">
        <f t="shared" si="38"/>
        <v>2.3520713169541625</v>
      </c>
      <c r="N332" s="4"/>
      <c r="R332" s="4"/>
      <c r="Y332" s="15"/>
      <c r="AI332" s="15"/>
    </row>
    <row r="333" spans="1:35" x14ac:dyDescent="0.25">
      <c r="A333" s="9">
        <v>44940.833333333336</v>
      </c>
      <c r="B333" s="5">
        <v>44940</v>
      </c>
      <c r="C333" s="6">
        <v>43423.525175781251</v>
      </c>
      <c r="D333" s="6">
        <v>0.27256115087204508</v>
      </c>
      <c r="E333" s="6">
        <v>14249</v>
      </c>
      <c r="F333" s="14">
        <f t="shared" si="35"/>
        <v>6.2768084757904811E-4</v>
      </c>
      <c r="G333" s="14">
        <f t="shared" si="36"/>
        <v>1.9128440653522708E-3</v>
      </c>
      <c r="H333" s="6">
        <f t="shared" si="39"/>
        <v>-2.1</v>
      </c>
      <c r="I333" s="14">
        <f t="shared" si="40"/>
        <v>-89.283007061172597</v>
      </c>
      <c r="J333" s="9" t="b">
        <f t="shared" si="37"/>
        <v>0</v>
      </c>
      <c r="K333" t="b">
        <f t="shared" si="41"/>
        <v>0</v>
      </c>
      <c r="L333" s="35">
        <v>0.27256115087204508</v>
      </c>
      <c r="M333" s="37">
        <f t="shared" si="38"/>
        <v>0</v>
      </c>
      <c r="N333" s="4"/>
      <c r="R333" s="4"/>
      <c r="Y333" s="15"/>
      <c r="AI333" s="15"/>
    </row>
    <row r="334" spans="1:35" x14ac:dyDescent="0.25">
      <c r="A334" s="9">
        <v>44940.875</v>
      </c>
      <c r="B334" s="5">
        <v>44940</v>
      </c>
      <c r="C334" s="6">
        <v>43136.831677517359</v>
      </c>
      <c r="D334" s="6">
        <v>0.27351120574606791</v>
      </c>
      <c r="E334" s="6">
        <v>14249</v>
      </c>
      <c r="F334" s="14">
        <f t="shared" si="35"/>
        <v>6.3405492501346643E-4</v>
      </c>
      <c r="G334" s="14">
        <f t="shared" si="36"/>
        <v>1.9195115849959148E-3</v>
      </c>
      <c r="H334" s="6">
        <f t="shared" si="39"/>
        <v>0</v>
      </c>
      <c r="I334" s="14">
        <f t="shared" si="40"/>
        <v>0</v>
      </c>
      <c r="J334" s="9" t="b">
        <f t="shared" si="37"/>
        <v>0</v>
      </c>
      <c r="K334" t="b">
        <f t="shared" si="41"/>
        <v>0</v>
      </c>
      <c r="L334" s="35">
        <v>0.27351120574606791</v>
      </c>
      <c r="M334" s="37">
        <f t="shared" si="38"/>
        <v>0</v>
      </c>
      <c r="N334" s="4"/>
      <c r="R334" s="4"/>
      <c r="Y334" s="15"/>
      <c r="AI334" s="15"/>
    </row>
    <row r="335" spans="1:35" x14ac:dyDescent="0.25">
      <c r="A335" s="9">
        <v>44940.916666666664</v>
      </c>
      <c r="B335" s="5">
        <v>44940</v>
      </c>
      <c r="C335" s="6">
        <v>42673.003424479168</v>
      </c>
      <c r="D335" s="6">
        <v>0.24820694425453743</v>
      </c>
      <c r="E335" s="6">
        <v>14249</v>
      </c>
      <c r="F335" s="14">
        <f t="shared" si="35"/>
        <v>5.8164864044267072E-4</v>
      </c>
      <c r="G335" s="14">
        <f t="shared" si="36"/>
        <v>1.7419253579516981E-3</v>
      </c>
      <c r="H335" s="6">
        <f t="shared" si="39"/>
        <v>0</v>
      </c>
      <c r="I335" s="14">
        <f t="shared" si="40"/>
        <v>0</v>
      </c>
      <c r="J335" s="9" t="b">
        <f t="shared" si="37"/>
        <v>0</v>
      </c>
      <c r="K335" t="b">
        <f t="shared" si="41"/>
        <v>0</v>
      </c>
      <c r="L335" s="35">
        <v>0.24820694425453743</v>
      </c>
      <c r="M335" s="37">
        <f t="shared" si="38"/>
        <v>0</v>
      </c>
      <c r="N335" s="4"/>
      <c r="R335" s="4"/>
      <c r="Y335" s="15"/>
      <c r="AI335" s="15"/>
    </row>
    <row r="336" spans="1:35" x14ac:dyDescent="0.25">
      <c r="A336" s="9">
        <v>44940.958333333336</v>
      </c>
      <c r="B336" s="5">
        <v>44940</v>
      </c>
      <c r="C336" s="6">
        <v>41816.458350694447</v>
      </c>
      <c r="D336" s="6">
        <v>0.2621443226105637</v>
      </c>
      <c r="E336" s="6">
        <v>14249</v>
      </c>
      <c r="F336" s="14">
        <f t="shared" si="35"/>
        <v>6.2689269476646212E-4</v>
      </c>
      <c r="G336" s="14">
        <f t="shared" si="36"/>
        <v>1.8397383859257751E-3</v>
      </c>
      <c r="H336" s="6">
        <f t="shared" si="39"/>
        <v>0</v>
      </c>
      <c r="I336" s="14">
        <f t="shared" si="40"/>
        <v>0</v>
      </c>
      <c r="J336" s="9" t="b">
        <f t="shared" si="37"/>
        <v>0</v>
      </c>
      <c r="K336" t="b">
        <f t="shared" si="41"/>
        <v>0</v>
      </c>
      <c r="L336" s="35">
        <v>0.2621443226105637</v>
      </c>
      <c r="M336" s="37">
        <f t="shared" si="38"/>
        <v>0</v>
      </c>
      <c r="N336" s="4"/>
      <c r="R336" s="4"/>
      <c r="Y336" s="15"/>
      <c r="AI336" s="15"/>
    </row>
    <row r="337" spans="1:35" x14ac:dyDescent="0.25">
      <c r="A337" s="9">
        <v>44941</v>
      </c>
      <c r="B337" s="5">
        <v>44941</v>
      </c>
      <c r="C337" s="6">
        <v>40742.894103732637</v>
      </c>
      <c r="D337" s="6">
        <v>0.24188976804415385</v>
      </c>
      <c r="E337" s="6">
        <v>14249</v>
      </c>
      <c r="F337" s="14">
        <f t="shared" si="35"/>
        <v>5.9369805058102942E-4</v>
      </c>
      <c r="G337" s="14">
        <f t="shared" si="36"/>
        <v>1.6975911856562133E-3</v>
      </c>
      <c r="H337" s="6">
        <f t="shared" si="39"/>
        <v>0</v>
      </c>
      <c r="I337" s="14">
        <f t="shared" si="40"/>
        <v>0</v>
      </c>
      <c r="J337" s="9" t="b">
        <f t="shared" si="37"/>
        <v>0</v>
      </c>
      <c r="K337" t="b">
        <f t="shared" si="41"/>
        <v>0</v>
      </c>
      <c r="L337" s="35">
        <v>0.24188976804415385</v>
      </c>
      <c r="M337" s="37">
        <f t="shared" si="38"/>
        <v>0</v>
      </c>
      <c r="N337" s="4"/>
      <c r="R337" s="4"/>
      <c r="Y337" s="15"/>
      <c r="AI337" s="15"/>
    </row>
    <row r="338" spans="1:35" x14ac:dyDescent="0.25">
      <c r="A338" s="9">
        <v>44941.041666666664</v>
      </c>
      <c r="B338" s="5">
        <v>44941</v>
      </c>
      <c r="C338" s="6">
        <v>39670.163970269095</v>
      </c>
      <c r="D338" s="6">
        <v>0.37016459403766527</v>
      </c>
      <c r="E338" s="6">
        <v>14249</v>
      </c>
      <c r="F338" s="14">
        <f t="shared" si="35"/>
        <v>9.3310578276179054E-4</v>
      </c>
      <c r="G338" s="14">
        <f t="shared" si="36"/>
        <v>2.5978285777083672E-3</v>
      </c>
      <c r="H338" s="6">
        <f t="shared" si="39"/>
        <v>0.1</v>
      </c>
      <c r="I338" s="14">
        <f t="shared" si="40"/>
        <v>41.341145104470186</v>
      </c>
      <c r="J338" s="9" t="b">
        <f t="shared" si="37"/>
        <v>0</v>
      </c>
      <c r="K338" t="b">
        <f t="shared" si="41"/>
        <v>0</v>
      </c>
      <c r="L338" s="35">
        <v>0.37016459403766527</v>
      </c>
      <c r="M338" s="37">
        <f t="shared" si="38"/>
        <v>0</v>
      </c>
      <c r="N338" s="4"/>
      <c r="R338" s="4"/>
      <c r="Y338" s="15"/>
      <c r="AI338" s="15"/>
    </row>
    <row r="339" spans="1:35" x14ac:dyDescent="0.25">
      <c r="A339" s="9">
        <v>44941.083333333336</v>
      </c>
      <c r="B339" s="5">
        <v>44941</v>
      </c>
      <c r="C339" s="6">
        <v>39006.667189670137</v>
      </c>
      <c r="D339" s="6">
        <v>0.24095582405726115</v>
      </c>
      <c r="E339" s="6">
        <v>14249</v>
      </c>
      <c r="F339" s="14">
        <f t="shared" si="35"/>
        <v>6.1772984317171248E-4</v>
      </c>
      <c r="G339" s="14">
        <f t="shared" si="36"/>
        <v>1.6910367328041346E-3</v>
      </c>
      <c r="H339" s="6">
        <f t="shared" si="39"/>
        <v>-0.1</v>
      </c>
      <c r="I339" s="14">
        <f t="shared" si="40"/>
        <v>-27.015009433837079</v>
      </c>
      <c r="J339" s="9" t="b">
        <f t="shared" si="37"/>
        <v>0</v>
      </c>
      <c r="K339" t="b">
        <f t="shared" si="41"/>
        <v>0</v>
      </c>
      <c r="L339" s="35">
        <v>0.24095582405726115</v>
      </c>
      <c r="M339" s="37">
        <f t="shared" si="38"/>
        <v>0</v>
      </c>
      <c r="N339" s="4"/>
      <c r="R339" s="4"/>
      <c r="Y339" s="15"/>
      <c r="AI339" s="15"/>
    </row>
    <row r="340" spans="1:35" x14ac:dyDescent="0.25">
      <c r="A340" s="9">
        <v>44941.125</v>
      </c>
      <c r="B340" s="5">
        <v>44941</v>
      </c>
      <c r="C340" s="6">
        <v>38440.756979166668</v>
      </c>
      <c r="D340" s="6">
        <v>0.24293563360969225</v>
      </c>
      <c r="E340" s="6">
        <v>14249</v>
      </c>
      <c r="F340" s="14">
        <f t="shared" si="35"/>
        <v>6.3197411471723494E-4</v>
      </c>
      <c r="G340" s="14">
        <f t="shared" si="36"/>
        <v>1.7049311082159607E-3</v>
      </c>
      <c r="H340" s="6">
        <f t="shared" si="39"/>
        <v>0</v>
      </c>
      <c r="I340" s="14">
        <f t="shared" si="40"/>
        <v>0</v>
      </c>
      <c r="J340" s="9" t="b">
        <f t="shared" si="37"/>
        <v>0</v>
      </c>
      <c r="K340" t="b">
        <f t="shared" si="41"/>
        <v>0</v>
      </c>
      <c r="L340" s="35">
        <v>0.24293563360969225</v>
      </c>
      <c r="M340" s="37">
        <f t="shared" si="38"/>
        <v>0</v>
      </c>
      <c r="N340" s="4"/>
      <c r="R340" s="4"/>
      <c r="Y340" s="15"/>
      <c r="AI340" s="15"/>
    </row>
    <row r="341" spans="1:35" x14ac:dyDescent="0.25">
      <c r="A341" s="9">
        <v>44941.166666666664</v>
      </c>
      <c r="B341" s="5">
        <v>44941</v>
      </c>
      <c r="C341" s="6">
        <v>38433.785863715275</v>
      </c>
      <c r="D341" s="6">
        <v>0.26730422437191009</v>
      </c>
      <c r="E341" s="6">
        <v>14249</v>
      </c>
      <c r="F341" s="14">
        <f t="shared" si="35"/>
        <v>6.9549282841862257E-4</v>
      </c>
      <c r="G341" s="14">
        <f t="shared" si="36"/>
        <v>1.8759507640670231E-3</v>
      </c>
      <c r="H341" s="6">
        <f t="shared" si="39"/>
        <v>0</v>
      </c>
      <c r="I341" s="14">
        <f t="shared" si="40"/>
        <v>0</v>
      </c>
      <c r="J341" s="9" t="b">
        <f t="shared" si="37"/>
        <v>0</v>
      </c>
      <c r="K341" t="b">
        <f t="shared" si="41"/>
        <v>0</v>
      </c>
      <c r="L341" s="35">
        <v>0.26730422437191009</v>
      </c>
      <c r="M341" s="37">
        <f t="shared" si="38"/>
        <v>0</v>
      </c>
      <c r="N341" s="4"/>
      <c r="R341" s="4"/>
      <c r="Y341" s="15"/>
      <c r="AI341" s="15"/>
    </row>
    <row r="342" spans="1:35" x14ac:dyDescent="0.25">
      <c r="A342" s="9">
        <v>44941.208333333336</v>
      </c>
      <c r="B342" s="5">
        <v>44941</v>
      </c>
      <c r="C342" s="6">
        <v>38677.432469618056</v>
      </c>
      <c r="D342" s="6">
        <v>0.25507910644014675</v>
      </c>
      <c r="E342" s="6">
        <v>14249</v>
      </c>
      <c r="F342" s="14">
        <f t="shared" si="35"/>
        <v>6.5950372129927918E-4</v>
      </c>
      <c r="G342" s="14">
        <f t="shared" si="36"/>
        <v>1.7901544419969596E-3</v>
      </c>
      <c r="H342" s="6">
        <f t="shared" si="39"/>
        <v>0</v>
      </c>
      <c r="I342" s="14">
        <f t="shared" si="40"/>
        <v>0</v>
      </c>
      <c r="J342" s="9" t="b">
        <f t="shared" si="37"/>
        <v>0</v>
      </c>
      <c r="K342" t="b">
        <f t="shared" si="41"/>
        <v>0</v>
      </c>
      <c r="L342" s="35">
        <v>0.25507910644014675</v>
      </c>
      <c r="M342" s="37">
        <f t="shared" si="38"/>
        <v>0</v>
      </c>
      <c r="N342" s="4"/>
      <c r="R342" s="4"/>
      <c r="Y342" s="15"/>
      <c r="AI342" s="15"/>
    </row>
    <row r="343" spans="1:35" x14ac:dyDescent="0.25">
      <c r="A343" s="9">
        <v>44941.25</v>
      </c>
      <c r="B343" s="5">
        <v>44941</v>
      </c>
      <c r="C343" s="6">
        <v>39328.294546440971</v>
      </c>
      <c r="D343" s="6">
        <v>0.25180582775010002</v>
      </c>
      <c r="E343" s="6">
        <v>14249</v>
      </c>
      <c r="F343" s="14">
        <f t="shared" si="35"/>
        <v>6.4026632899820792E-4</v>
      </c>
      <c r="G343" s="14">
        <f t="shared" si="36"/>
        <v>1.7671824531553092E-3</v>
      </c>
      <c r="H343" s="6">
        <f t="shared" si="39"/>
        <v>0</v>
      </c>
      <c r="I343" s="14">
        <f t="shared" si="40"/>
        <v>0</v>
      </c>
      <c r="J343" s="9" t="b">
        <f t="shared" si="37"/>
        <v>0</v>
      </c>
      <c r="K343" t="b">
        <f t="shared" si="41"/>
        <v>0</v>
      </c>
      <c r="L343" s="35">
        <v>0.25180582775010002</v>
      </c>
      <c r="M343" s="37">
        <f t="shared" si="38"/>
        <v>0</v>
      </c>
      <c r="N343" s="4"/>
      <c r="R343" s="4"/>
      <c r="Y343" s="15"/>
      <c r="AI343" s="15"/>
    </row>
    <row r="344" spans="1:35" x14ac:dyDescent="0.25">
      <c r="A344" s="9">
        <v>44941.291666666664</v>
      </c>
      <c r="B344" s="5">
        <v>44941</v>
      </c>
      <c r="C344" s="6">
        <v>40397.831647135419</v>
      </c>
      <c r="D344" s="6">
        <v>0.27960256781842974</v>
      </c>
      <c r="E344" s="6">
        <v>14249</v>
      </c>
      <c r="F344" s="14">
        <f t="shared" si="35"/>
        <v>6.9212271158681398E-4</v>
      </c>
      <c r="G344" s="14">
        <f t="shared" si="36"/>
        <v>1.9622609854616445E-3</v>
      </c>
      <c r="H344" s="6">
        <f t="shared" si="39"/>
        <v>0</v>
      </c>
      <c r="I344" s="14">
        <f t="shared" si="40"/>
        <v>0</v>
      </c>
      <c r="J344" s="9" t="b">
        <f t="shared" si="37"/>
        <v>0</v>
      </c>
      <c r="K344" t="b">
        <f t="shared" si="41"/>
        <v>0</v>
      </c>
      <c r="L344" s="35">
        <v>0.27960256781842974</v>
      </c>
      <c r="M344" s="37">
        <f t="shared" si="38"/>
        <v>0</v>
      </c>
      <c r="N344" s="4"/>
      <c r="R344" s="4"/>
      <c r="Y344" s="15"/>
      <c r="AI344" s="15"/>
    </row>
    <row r="345" spans="1:35" x14ac:dyDescent="0.25">
      <c r="A345" s="9">
        <v>44941.333333333336</v>
      </c>
      <c r="B345" s="5">
        <v>44941</v>
      </c>
      <c r="C345" s="6">
        <v>41454.868851996529</v>
      </c>
      <c r="D345" s="6">
        <v>83.238450136085348</v>
      </c>
      <c r="E345" s="6">
        <v>14249</v>
      </c>
      <c r="F345" s="14">
        <f t="shared" si="35"/>
        <v>0.20079294047043272</v>
      </c>
      <c r="G345" s="14">
        <f t="shared" si="36"/>
        <v>0.58417046905807668</v>
      </c>
      <c r="H345" s="6">
        <f t="shared" si="39"/>
        <v>83</v>
      </c>
      <c r="I345" s="14">
        <f t="shared" si="40"/>
        <v>29684.992039808134</v>
      </c>
      <c r="J345" s="9" t="b">
        <f t="shared" si="37"/>
        <v>1</v>
      </c>
      <c r="K345" t="b">
        <f t="shared" si="41"/>
        <v>1</v>
      </c>
      <c r="L345" s="35">
        <v>83.238450136085348</v>
      </c>
      <c r="M345" s="37">
        <f t="shared" si="38"/>
        <v>83.238450136085348</v>
      </c>
      <c r="N345" s="4"/>
      <c r="R345" s="4"/>
      <c r="Y345" s="15"/>
      <c r="AI345" s="15"/>
    </row>
    <row r="346" spans="1:35" x14ac:dyDescent="0.25">
      <c r="A346" s="9">
        <v>44941.375</v>
      </c>
      <c r="B346" s="5">
        <v>44941</v>
      </c>
      <c r="C346" s="6">
        <v>42072.269292534722</v>
      </c>
      <c r="D346" s="6">
        <v>1611.4910721842448</v>
      </c>
      <c r="E346" s="6">
        <v>14249</v>
      </c>
      <c r="F346" s="14">
        <f t="shared" si="35"/>
        <v>3.8302927303001146</v>
      </c>
      <c r="G346" s="14">
        <f t="shared" si="36"/>
        <v>11.309502927814195</v>
      </c>
      <c r="H346" s="6">
        <f t="shared" si="39"/>
        <v>1528.3</v>
      </c>
      <c r="I346" s="14">
        <f t="shared" si="40"/>
        <v>1836.0505241284577</v>
      </c>
      <c r="J346" s="9" t="b">
        <f t="shared" si="37"/>
        <v>1</v>
      </c>
      <c r="K346" t="b">
        <f t="shared" si="41"/>
        <v>1</v>
      </c>
      <c r="L346" s="35">
        <v>1611.4910721842448</v>
      </c>
      <c r="M346" s="37">
        <f t="shared" si="38"/>
        <v>1611.4910721842448</v>
      </c>
      <c r="N346" s="4"/>
      <c r="R346" s="4"/>
      <c r="Y346" s="15"/>
      <c r="AI346" s="15"/>
    </row>
    <row r="347" spans="1:35" x14ac:dyDescent="0.25">
      <c r="A347" s="9">
        <v>44941.416666666664</v>
      </c>
      <c r="B347" s="5">
        <v>44941</v>
      </c>
      <c r="C347" s="6">
        <v>41836.129403211802</v>
      </c>
      <c r="D347" s="6">
        <v>3101.7878670247396</v>
      </c>
      <c r="E347" s="6">
        <v>14249</v>
      </c>
      <c r="F347" s="14">
        <f t="shared" si="35"/>
        <v>7.414136802977314</v>
      </c>
      <c r="G347" s="14">
        <f t="shared" si="36"/>
        <v>21.768460011402482</v>
      </c>
      <c r="H347" s="6">
        <f t="shared" si="39"/>
        <v>1490.3</v>
      </c>
      <c r="I347" s="14">
        <f t="shared" si="40"/>
        <v>92.479569122280012</v>
      </c>
      <c r="J347" s="9" t="b">
        <f t="shared" si="37"/>
        <v>1</v>
      </c>
      <c r="K347" t="b">
        <f t="shared" si="41"/>
        <v>1</v>
      </c>
      <c r="L347" s="35">
        <v>3101.7878670247396</v>
      </c>
      <c r="M347" s="37">
        <f t="shared" si="38"/>
        <v>3101.7878670247396</v>
      </c>
      <c r="N347" s="4"/>
      <c r="R347" s="4"/>
      <c r="Y347" s="15"/>
      <c r="AI347" s="15"/>
    </row>
    <row r="348" spans="1:35" x14ac:dyDescent="0.25">
      <c r="A348" s="9">
        <v>44941.458333333336</v>
      </c>
      <c r="B348" s="5">
        <v>44941</v>
      </c>
      <c r="C348" s="6">
        <v>41043.662944878473</v>
      </c>
      <c r="D348" s="6">
        <v>3047.0310855441621</v>
      </c>
      <c r="E348" s="6">
        <v>14249</v>
      </c>
      <c r="F348" s="14">
        <f t="shared" si="35"/>
        <v>7.4238770785061661</v>
      </c>
      <c r="G348" s="14">
        <f t="shared" si="36"/>
        <v>21.384174928375057</v>
      </c>
      <c r="H348" s="6">
        <f t="shared" si="39"/>
        <v>-54.8</v>
      </c>
      <c r="I348" s="14">
        <f t="shared" si="40"/>
        <v>-1.7667230110279788</v>
      </c>
      <c r="J348" s="9" t="b">
        <f t="shared" si="37"/>
        <v>1</v>
      </c>
      <c r="K348" t="b">
        <f t="shared" si="41"/>
        <v>1</v>
      </c>
      <c r="L348" s="35">
        <v>3047.0310855441621</v>
      </c>
      <c r="M348" s="37">
        <f t="shared" si="38"/>
        <v>3047.0310855441621</v>
      </c>
      <c r="N348" s="4"/>
      <c r="R348" s="4"/>
      <c r="Y348" s="15"/>
      <c r="AI348" s="15"/>
    </row>
    <row r="349" spans="1:35" x14ac:dyDescent="0.25">
      <c r="A349" s="9">
        <v>44941.5</v>
      </c>
      <c r="B349" s="5">
        <v>44941</v>
      </c>
      <c r="C349" s="6">
        <v>40772.450800781247</v>
      </c>
      <c r="D349" s="6">
        <v>3098.970377061632</v>
      </c>
      <c r="E349" s="6">
        <v>14249</v>
      </c>
      <c r="F349" s="14">
        <f t="shared" si="35"/>
        <v>7.6006477810312347</v>
      </c>
      <c r="G349" s="14">
        <f t="shared" si="36"/>
        <v>21.748686764415972</v>
      </c>
      <c r="H349" s="6">
        <f t="shared" si="39"/>
        <v>51.9</v>
      </c>
      <c r="I349" s="14">
        <f t="shared" si="40"/>
        <v>1.7032973587380156</v>
      </c>
      <c r="J349" s="9" t="b">
        <f t="shared" si="37"/>
        <v>1</v>
      </c>
      <c r="K349" t="b">
        <f t="shared" si="41"/>
        <v>1</v>
      </c>
      <c r="L349" s="35">
        <v>3098.970377061632</v>
      </c>
      <c r="M349" s="37">
        <f t="shared" si="38"/>
        <v>3098.970377061632</v>
      </c>
      <c r="N349" s="4"/>
      <c r="R349" s="4"/>
      <c r="Y349" s="15"/>
      <c r="AI349" s="15"/>
    </row>
    <row r="350" spans="1:35" x14ac:dyDescent="0.25">
      <c r="A350" s="9">
        <v>44941.541666666664</v>
      </c>
      <c r="B350" s="5">
        <v>44941</v>
      </c>
      <c r="C350" s="6">
        <v>40652.589772135419</v>
      </c>
      <c r="D350" s="6">
        <v>2739.695790201823</v>
      </c>
      <c r="E350" s="6">
        <v>14249</v>
      </c>
      <c r="F350" s="14">
        <f t="shared" si="35"/>
        <v>6.7392896874670898</v>
      </c>
      <c r="G350" s="14">
        <f t="shared" si="36"/>
        <v>19.227284652970898</v>
      </c>
      <c r="H350" s="6">
        <f t="shared" si="39"/>
        <v>-359.3</v>
      </c>
      <c r="I350" s="14">
        <f t="shared" si="40"/>
        <v>-11.594173428036427</v>
      </c>
      <c r="J350" s="9" t="b">
        <f t="shared" si="37"/>
        <v>1</v>
      </c>
      <c r="K350" t="b">
        <f t="shared" si="41"/>
        <v>1</v>
      </c>
      <c r="L350" s="35">
        <v>2739.695790201823</v>
      </c>
      <c r="M350" s="37">
        <f t="shared" si="38"/>
        <v>2739.695790201823</v>
      </c>
      <c r="N350" s="4"/>
      <c r="R350" s="4"/>
      <c r="Y350" s="15"/>
      <c r="AI350" s="15"/>
    </row>
    <row r="351" spans="1:35" x14ac:dyDescent="0.25">
      <c r="A351" s="9">
        <v>44941.583333333336</v>
      </c>
      <c r="B351" s="5">
        <v>44941</v>
      </c>
      <c r="C351" s="6">
        <v>40206.470282118054</v>
      </c>
      <c r="D351" s="6">
        <v>2606.8247515190974</v>
      </c>
      <c r="E351" s="6">
        <v>14249</v>
      </c>
      <c r="F351" s="14">
        <f t="shared" si="35"/>
        <v>6.4835951358766506</v>
      </c>
      <c r="G351" s="14">
        <f t="shared" si="36"/>
        <v>18.29479087317775</v>
      </c>
      <c r="H351" s="6">
        <f t="shared" si="39"/>
        <v>-132.9</v>
      </c>
      <c r="I351" s="14">
        <f t="shared" si="40"/>
        <v>-4.8509035373671825</v>
      </c>
      <c r="J351" s="9" t="b">
        <f t="shared" si="37"/>
        <v>1</v>
      </c>
      <c r="K351" t="b">
        <f t="shared" si="41"/>
        <v>1</v>
      </c>
      <c r="L351" s="35">
        <v>2606.8247515190974</v>
      </c>
      <c r="M351" s="37">
        <f t="shared" si="38"/>
        <v>2606.8247515190974</v>
      </c>
      <c r="N351" s="4"/>
      <c r="R351" s="4"/>
      <c r="Y351" s="15"/>
      <c r="AI351" s="15"/>
    </row>
    <row r="352" spans="1:35" x14ac:dyDescent="0.25">
      <c r="A352" s="9">
        <v>44941.625</v>
      </c>
      <c r="B352" s="5">
        <v>44941</v>
      </c>
      <c r="C352" s="6">
        <v>40163.147521701387</v>
      </c>
      <c r="D352" s="6">
        <v>2501.9151725260417</v>
      </c>
      <c r="E352" s="6">
        <v>14249</v>
      </c>
      <c r="F352" s="14">
        <f t="shared" si="35"/>
        <v>6.2293802326478023</v>
      </c>
      <c r="G352" s="14">
        <f t="shared" si="36"/>
        <v>17.558531633981627</v>
      </c>
      <c r="H352" s="6">
        <f t="shared" si="39"/>
        <v>-104.9</v>
      </c>
      <c r="I352" s="14">
        <f t="shared" si="40"/>
        <v>-4.0240526310359268</v>
      </c>
      <c r="J352" s="9" t="b">
        <f t="shared" si="37"/>
        <v>1</v>
      </c>
      <c r="K352" t="b">
        <f t="shared" si="41"/>
        <v>1</v>
      </c>
      <c r="L352" s="35">
        <v>2501.9151725260417</v>
      </c>
      <c r="M352" s="37">
        <f t="shared" si="38"/>
        <v>2501.9151725260417</v>
      </c>
      <c r="N352" s="4"/>
      <c r="R352" s="4"/>
      <c r="Y352" s="15"/>
      <c r="AI352" s="15"/>
    </row>
    <row r="353" spans="1:35" x14ac:dyDescent="0.25">
      <c r="A353" s="9">
        <v>44941.666666666664</v>
      </c>
      <c r="B353" s="5">
        <v>44941</v>
      </c>
      <c r="C353" s="6">
        <v>40228.326770833337</v>
      </c>
      <c r="D353" s="6">
        <v>2144.7081940375433</v>
      </c>
      <c r="E353" s="6">
        <v>14249</v>
      </c>
      <c r="F353" s="14">
        <f t="shared" si="35"/>
        <v>5.3313383036167359</v>
      </c>
      <c r="G353" s="14">
        <f t="shared" si="36"/>
        <v>15.051640073251058</v>
      </c>
      <c r="H353" s="6">
        <f t="shared" si="39"/>
        <v>-357.2</v>
      </c>
      <c r="I353" s="14">
        <f t="shared" si="40"/>
        <v>-14.277062784640911</v>
      </c>
      <c r="J353" s="9" t="b">
        <f t="shared" si="37"/>
        <v>1</v>
      </c>
      <c r="K353" t="b">
        <f t="shared" si="41"/>
        <v>1</v>
      </c>
      <c r="L353" s="35">
        <v>2144.7081940375433</v>
      </c>
      <c r="M353" s="37">
        <f t="shared" si="38"/>
        <v>2144.7081940375433</v>
      </c>
      <c r="N353" s="4"/>
      <c r="R353" s="4"/>
      <c r="Y353" s="15"/>
      <c r="AI353" s="15"/>
    </row>
    <row r="354" spans="1:35" x14ac:dyDescent="0.25">
      <c r="A354" s="9">
        <v>44941.708333333336</v>
      </c>
      <c r="B354" s="5">
        <v>44941</v>
      </c>
      <c r="C354" s="6">
        <v>40569.496903211802</v>
      </c>
      <c r="D354" s="6">
        <v>1350.7430988905164</v>
      </c>
      <c r="E354" s="6">
        <v>14249</v>
      </c>
      <c r="F354" s="14">
        <f t="shared" si="35"/>
        <v>3.329454890981359</v>
      </c>
      <c r="G354" s="14">
        <f t="shared" si="36"/>
        <v>9.4795641721560564</v>
      </c>
      <c r="H354" s="6">
        <f t="shared" si="39"/>
        <v>-794</v>
      </c>
      <c r="I354" s="14">
        <f t="shared" si="40"/>
        <v>-37.021353404038003</v>
      </c>
      <c r="J354" s="9" t="b">
        <f t="shared" si="37"/>
        <v>1</v>
      </c>
      <c r="K354" t="b">
        <f t="shared" si="41"/>
        <v>1</v>
      </c>
      <c r="L354" s="35">
        <v>1350.7430988905164</v>
      </c>
      <c r="M354" s="37">
        <f t="shared" si="38"/>
        <v>1350.7430988905164</v>
      </c>
      <c r="N354" s="4"/>
      <c r="R354" s="4"/>
      <c r="Y354" s="15"/>
      <c r="AI354" s="15"/>
    </row>
    <row r="355" spans="1:35" x14ac:dyDescent="0.25">
      <c r="A355" s="9">
        <v>44941.75</v>
      </c>
      <c r="B355" s="5">
        <v>44941</v>
      </c>
      <c r="C355" s="6">
        <v>41475.727896050346</v>
      </c>
      <c r="D355" s="6">
        <v>227.87536008199055</v>
      </c>
      <c r="E355" s="6">
        <v>14249</v>
      </c>
      <c r="F355" s="14">
        <f t="shared" si="35"/>
        <v>0.54941859164740703</v>
      </c>
      <c r="G355" s="14">
        <f t="shared" si="36"/>
        <v>1.5992375611059761</v>
      </c>
      <c r="H355" s="6">
        <f t="shared" si="39"/>
        <v>-1122.9000000000001</v>
      </c>
      <c r="I355" s="14">
        <f t="shared" si="40"/>
        <v>-83.13201828847663</v>
      </c>
      <c r="J355" s="9" t="b">
        <f t="shared" si="37"/>
        <v>1</v>
      </c>
      <c r="K355" t="b">
        <f t="shared" si="41"/>
        <v>1</v>
      </c>
      <c r="L355" s="35">
        <v>227.87536008199055</v>
      </c>
      <c r="M355" s="37">
        <f t="shared" si="38"/>
        <v>227.87536008199055</v>
      </c>
      <c r="N355" s="4"/>
      <c r="R355" s="4"/>
      <c r="Y355" s="15"/>
      <c r="AI355" s="15"/>
    </row>
    <row r="356" spans="1:35" x14ac:dyDescent="0.25">
      <c r="A356" s="9">
        <v>44941.791666666664</v>
      </c>
      <c r="B356" s="5">
        <v>44941</v>
      </c>
      <c r="C356" s="6">
        <v>42665.122986111113</v>
      </c>
      <c r="D356" s="6">
        <v>0.28939325847559505</v>
      </c>
      <c r="E356" s="6">
        <v>14249</v>
      </c>
      <c r="F356" s="14">
        <f t="shared" si="35"/>
        <v>6.7828999009284928E-4</v>
      </c>
      <c r="G356" s="14">
        <f t="shared" si="36"/>
        <v>2.0309724084188016E-3</v>
      </c>
      <c r="H356" s="6">
        <f t="shared" si="39"/>
        <v>-227.6</v>
      </c>
      <c r="I356" s="14">
        <f t="shared" si="40"/>
        <v>-99.879161976138406</v>
      </c>
      <c r="J356" s="9" t="b">
        <f t="shared" si="37"/>
        <v>0</v>
      </c>
      <c r="K356" t="b">
        <f t="shared" si="41"/>
        <v>1</v>
      </c>
      <c r="L356" s="35">
        <v>0.28939325847559505</v>
      </c>
      <c r="M356" s="37">
        <f t="shared" si="38"/>
        <v>0</v>
      </c>
      <c r="N356" s="4"/>
      <c r="R356" s="4"/>
      <c r="Y356" s="15"/>
      <c r="AI356" s="15"/>
    </row>
    <row r="357" spans="1:35" x14ac:dyDescent="0.25">
      <c r="A357" s="9">
        <v>44941.833333333336</v>
      </c>
      <c r="B357" s="5">
        <v>44941</v>
      </c>
      <c r="C357" s="6">
        <v>42510.227018229169</v>
      </c>
      <c r="D357" s="6">
        <v>0.25246203990446198</v>
      </c>
      <c r="E357" s="6">
        <v>14249</v>
      </c>
      <c r="F357" s="14">
        <f t="shared" si="35"/>
        <v>5.938854191397322E-4</v>
      </c>
      <c r="G357" s="14">
        <f t="shared" si="36"/>
        <v>1.771787773910183E-3</v>
      </c>
      <c r="H357" s="6">
        <f t="shared" si="39"/>
        <v>0</v>
      </c>
      <c r="I357" s="14">
        <f t="shared" si="40"/>
        <v>0</v>
      </c>
      <c r="J357" s="9" t="b">
        <f t="shared" si="37"/>
        <v>0</v>
      </c>
      <c r="K357" t="b">
        <f t="shared" si="41"/>
        <v>0</v>
      </c>
      <c r="L357" s="35">
        <v>0.25246203990446198</v>
      </c>
      <c r="M357" s="37">
        <f t="shared" si="38"/>
        <v>0</v>
      </c>
      <c r="N357" s="4"/>
      <c r="R357" s="4"/>
      <c r="Y357" s="15"/>
      <c r="AI357" s="15"/>
    </row>
    <row r="358" spans="1:35" x14ac:dyDescent="0.25">
      <c r="A358" s="9">
        <v>44941.875</v>
      </c>
      <c r="B358" s="5">
        <v>44941</v>
      </c>
      <c r="C358" s="6">
        <v>41879.685492621531</v>
      </c>
      <c r="D358" s="6">
        <v>0.24162323069241312</v>
      </c>
      <c r="E358" s="6">
        <v>14249</v>
      </c>
      <c r="F358" s="14">
        <f t="shared" si="35"/>
        <v>5.7694614429466742E-4</v>
      </c>
      <c r="G358" s="14">
        <f t="shared" si="36"/>
        <v>1.6957206168321504E-3</v>
      </c>
      <c r="H358" s="6">
        <f t="shared" si="39"/>
        <v>0</v>
      </c>
      <c r="I358" s="14">
        <f t="shared" si="40"/>
        <v>0</v>
      </c>
      <c r="J358" s="9" t="b">
        <f t="shared" si="37"/>
        <v>0</v>
      </c>
      <c r="K358" t="b">
        <f t="shared" si="41"/>
        <v>0</v>
      </c>
      <c r="L358" s="35">
        <v>0.24162323069241312</v>
      </c>
      <c r="M358" s="37">
        <f t="shared" si="38"/>
        <v>0</v>
      </c>
      <c r="N358" s="4"/>
      <c r="R358" s="4"/>
      <c r="Y358" s="15"/>
      <c r="AI358" s="15"/>
    </row>
    <row r="359" spans="1:35" x14ac:dyDescent="0.25">
      <c r="A359" s="9">
        <v>44941.916666666664</v>
      </c>
      <c r="B359" s="5">
        <v>44941</v>
      </c>
      <c r="C359" s="6">
        <v>40811.185450303819</v>
      </c>
      <c r="D359" s="6">
        <v>0.38202117405003971</v>
      </c>
      <c r="E359" s="6">
        <v>14249</v>
      </c>
      <c r="F359" s="14">
        <f t="shared" si="35"/>
        <v>9.3606978046553116E-4</v>
      </c>
      <c r="G359" s="14">
        <f t="shared" si="36"/>
        <v>2.6810384872625426E-3</v>
      </c>
      <c r="H359" s="6">
        <f t="shared" si="39"/>
        <v>0.1</v>
      </c>
      <c r="I359" s="14">
        <f t="shared" si="40"/>
        <v>41.386748994884606</v>
      </c>
      <c r="J359" s="9" t="b">
        <f t="shared" si="37"/>
        <v>0</v>
      </c>
      <c r="K359" t="b">
        <f t="shared" si="41"/>
        <v>0</v>
      </c>
      <c r="L359" s="35">
        <v>0.38202117405003971</v>
      </c>
      <c r="M359" s="37">
        <f t="shared" si="38"/>
        <v>0</v>
      </c>
      <c r="N359" s="4"/>
      <c r="R359" s="4"/>
      <c r="Y359" s="15"/>
      <c r="AI359" s="15"/>
    </row>
    <row r="360" spans="1:35" x14ac:dyDescent="0.25">
      <c r="A360" s="9">
        <v>44941.958333333336</v>
      </c>
      <c r="B360" s="5">
        <v>44941</v>
      </c>
      <c r="C360" s="6">
        <v>39418.21562825521</v>
      </c>
      <c r="D360" s="6">
        <v>0.26250241945187253</v>
      </c>
      <c r="E360" s="6">
        <v>14249</v>
      </c>
      <c r="F360" s="14">
        <f t="shared" si="35"/>
        <v>6.6594191357487338E-4</v>
      </c>
      <c r="G360" s="14">
        <f t="shared" si="36"/>
        <v>1.8422515225761282E-3</v>
      </c>
      <c r="H360" s="6">
        <f t="shared" si="39"/>
        <v>-0.1</v>
      </c>
      <c r="I360" s="14">
        <f t="shared" si="40"/>
        <v>-26.176559518897591</v>
      </c>
      <c r="J360" s="9" t="b">
        <f t="shared" si="37"/>
        <v>0</v>
      </c>
      <c r="K360" t="b">
        <f t="shared" si="41"/>
        <v>0</v>
      </c>
      <c r="L360" s="35">
        <v>0.26250241945187253</v>
      </c>
      <c r="M360" s="37">
        <f t="shared" si="38"/>
        <v>0</v>
      </c>
      <c r="N360" s="4"/>
      <c r="R360" s="4"/>
      <c r="Y360" s="15"/>
      <c r="AI360" s="15"/>
    </row>
    <row r="361" spans="1:35" x14ac:dyDescent="0.25">
      <c r="A361" s="9">
        <v>44942</v>
      </c>
      <c r="B361" s="5">
        <v>44942</v>
      </c>
      <c r="C361" s="6">
        <v>37660.984774305558</v>
      </c>
      <c r="D361" s="6">
        <v>0.27012611996796398</v>
      </c>
      <c r="E361" s="6">
        <v>14249</v>
      </c>
      <c r="F361" s="14">
        <f t="shared" si="35"/>
        <v>7.1725718694498717E-4</v>
      </c>
      <c r="G361" s="14">
        <f t="shared" si="36"/>
        <v>1.8957549299457085E-3</v>
      </c>
      <c r="H361" s="6">
        <f t="shared" si="39"/>
        <v>0</v>
      </c>
      <c r="I361" s="14">
        <f t="shared" si="40"/>
        <v>0</v>
      </c>
      <c r="J361" s="9" t="b">
        <f t="shared" si="37"/>
        <v>0</v>
      </c>
      <c r="K361" t="b">
        <f t="shared" si="41"/>
        <v>0</v>
      </c>
      <c r="L361" s="35">
        <v>0.27012611996796398</v>
      </c>
      <c r="M361" s="37">
        <f t="shared" si="38"/>
        <v>0</v>
      </c>
      <c r="N361" s="4"/>
      <c r="R361" s="4"/>
      <c r="Y361" s="15"/>
      <c r="AI361" s="15"/>
    </row>
    <row r="362" spans="1:35" x14ac:dyDescent="0.25">
      <c r="A362" s="9">
        <v>44942.041666666664</v>
      </c>
      <c r="B362" s="5">
        <v>44942</v>
      </c>
      <c r="C362" s="6">
        <v>36105.193370225694</v>
      </c>
      <c r="D362" s="6">
        <v>0.26479476443595357</v>
      </c>
      <c r="E362" s="6">
        <v>14249</v>
      </c>
      <c r="F362" s="14">
        <f t="shared" si="35"/>
        <v>7.3339799546487882E-4</v>
      </c>
      <c r="G362" s="14">
        <f t="shared" si="36"/>
        <v>1.858339283009008E-3</v>
      </c>
      <c r="H362" s="6">
        <f t="shared" si="39"/>
        <v>0</v>
      </c>
      <c r="I362" s="14">
        <f t="shared" si="40"/>
        <v>0</v>
      </c>
      <c r="J362" s="9" t="b">
        <f t="shared" si="37"/>
        <v>0</v>
      </c>
      <c r="K362" t="b">
        <f t="shared" si="41"/>
        <v>0</v>
      </c>
      <c r="L362" s="35">
        <v>0.26479476443595357</v>
      </c>
      <c r="M362" s="37">
        <f t="shared" si="38"/>
        <v>0</v>
      </c>
      <c r="N362" s="4"/>
      <c r="R362" s="4"/>
      <c r="Y362" s="15"/>
      <c r="AI362" s="15"/>
    </row>
    <row r="363" spans="1:35" x14ac:dyDescent="0.25">
      <c r="A363" s="9">
        <v>44942.083333333336</v>
      </c>
      <c r="B363" s="5">
        <v>44942</v>
      </c>
      <c r="C363" s="6">
        <v>35114.377063802087</v>
      </c>
      <c r="D363" s="6">
        <v>0.2758003430068493</v>
      </c>
      <c r="E363" s="6">
        <v>14249</v>
      </c>
      <c r="F363" s="14">
        <f t="shared" si="35"/>
        <v>7.8543424679220657E-4</v>
      </c>
      <c r="G363" s="14">
        <f t="shared" si="36"/>
        <v>1.9355768335100659E-3</v>
      </c>
      <c r="H363" s="6">
        <f t="shared" si="39"/>
        <v>0</v>
      </c>
      <c r="I363" s="14">
        <f t="shared" si="40"/>
        <v>0</v>
      </c>
      <c r="J363" s="9" t="b">
        <f t="shared" si="37"/>
        <v>0</v>
      </c>
      <c r="K363" t="b">
        <f t="shared" si="41"/>
        <v>0</v>
      </c>
      <c r="L363" s="35">
        <v>0.2758003430068493</v>
      </c>
      <c r="M363" s="37">
        <f t="shared" si="38"/>
        <v>0</v>
      </c>
      <c r="N363" s="4"/>
      <c r="R363" s="4"/>
      <c r="Y363" s="15"/>
      <c r="AI363" s="15"/>
    </row>
    <row r="364" spans="1:35" x14ac:dyDescent="0.25">
      <c r="A364" s="9">
        <v>44942.125</v>
      </c>
      <c r="B364" s="5">
        <v>44942</v>
      </c>
      <c r="C364" s="6">
        <v>34312.23982638889</v>
      </c>
      <c r="D364" s="6">
        <v>0.26379463023609584</v>
      </c>
      <c r="E364" s="6">
        <v>14249</v>
      </c>
      <c r="F364" s="14">
        <f t="shared" si="35"/>
        <v>7.6880620901121244E-4</v>
      </c>
      <c r="G364" s="14">
        <f t="shared" si="36"/>
        <v>1.8513203048360996E-3</v>
      </c>
      <c r="H364" s="6">
        <f t="shared" si="39"/>
        <v>0</v>
      </c>
      <c r="I364" s="14">
        <f t="shared" si="40"/>
        <v>0</v>
      </c>
      <c r="J364" s="9" t="b">
        <f t="shared" si="37"/>
        <v>0</v>
      </c>
      <c r="K364" t="b">
        <f t="shared" si="41"/>
        <v>0</v>
      </c>
      <c r="L364" s="35">
        <v>0.26379463023609584</v>
      </c>
      <c r="M364" s="37">
        <f t="shared" si="38"/>
        <v>0</v>
      </c>
      <c r="N364" s="4"/>
      <c r="R364" s="4"/>
      <c r="Y364" s="15"/>
      <c r="AI364" s="15"/>
    </row>
    <row r="365" spans="1:35" x14ac:dyDescent="0.25">
      <c r="A365" s="9">
        <v>44942.166666666664</v>
      </c>
      <c r="B365" s="5">
        <v>44942</v>
      </c>
      <c r="C365" s="6">
        <v>34064.675095486113</v>
      </c>
      <c r="D365" s="6">
        <v>0.26271079666084712</v>
      </c>
      <c r="E365" s="6">
        <v>14249</v>
      </c>
      <c r="F365" s="14">
        <f t="shared" si="35"/>
        <v>7.7121180790495425E-4</v>
      </c>
      <c r="G365" s="14">
        <f t="shared" si="36"/>
        <v>1.843713921403938E-3</v>
      </c>
      <c r="H365" s="6">
        <f t="shared" si="39"/>
        <v>0</v>
      </c>
      <c r="I365" s="14">
        <f t="shared" si="40"/>
        <v>0</v>
      </c>
      <c r="J365" s="9" t="b">
        <f t="shared" si="37"/>
        <v>0</v>
      </c>
      <c r="K365" t="b">
        <f t="shared" si="41"/>
        <v>0</v>
      </c>
      <c r="L365" s="35">
        <v>0.26271079666084712</v>
      </c>
      <c r="M365" s="37">
        <f t="shared" si="38"/>
        <v>0</v>
      </c>
      <c r="N365" s="4"/>
      <c r="R365" s="4"/>
      <c r="Y365" s="15"/>
      <c r="AI365" s="15"/>
    </row>
    <row r="366" spans="1:35" x14ac:dyDescent="0.25">
      <c r="A366" s="9">
        <v>44942.208333333336</v>
      </c>
      <c r="B366" s="5">
        <v>44942</v>
      </c>
      <c r="C366" s="6">
        <v>34557.560505642359</v>
      </c>
      <c r="D366" s="6">
        <v>0.31060976366202037</v>
      </c>
      <c r="E366" s="6">
        <v>14249</v>
      </c>
      <c r="F366" s="14">
        <f t="shared" si="35"/>
        <v>8.9881854829222045E-4</v>
      </c>
      <c r="G366" s="14">
        <f t="shared" si="36"/>
        <v>2.1798706131098346E-3</v>
      </c>
      <c r="H366" s="6">
        <f t="shared" si="39"/>
        <v>0</v>
      </c>
      <c r="I366" s="14">
        <f t="shared" si="40"/>
        <v>0</v>
      </c>
      <c r="J366" s="9" t="b">
        <f t="shared" si="37"/>
        <v>0</v>
      </c>
      <c r="K366" t="b">
        <f t="shared" si="41"/>
        <v>0</v>
      </c>
      <c r="L366" s="35">
        <v>0.31060976366202037</v>
      </c>
      <c r="M366" s="37">
        <f t="shared" si="38"/>
        <v>0</v>
      </c>
      <c r="N366" s="4"/>
      <c r="R366" s="4"/>
      <c r="Y366" s="15"/>
      <c r="AI366" s="15"/>
    </row>
    <row r="367" spans="1:35" x14ac:dyDescent="0.25">
      <c r="A367" s="9">
        <v>44942.25</v>
      </c>
      <c r="B367" s="5">
        <v>44942</v>
      </c>
      <c r="C367" s="6">
        <v>35832.198513454859</v>
      </c>
      <c r="D367" s="6">
        <v>0.2625431998901897</v>
      </c>
      <c r="E367" s="6">
        <v>14249</v>
      </c>
      <c r="F367" s="14">
        <f t="shared" si="35"/>
        <v>7.3270190159168064E-4</v>
      </c>
      <c r="G367" s="14">
        <f t="shared" si="36"/>
        <v>1.8425377211747471E-3</v>
      </c>
      <c r="H367" s="6">
        <f t="shared" si="39"/>
        <v>0</v>
      </c>
      <c r="I367" s="14">
        <f t="shared" si="40"/>
        <v>0</v>
      </c>
      <c r="J367" s="9" t="b">
        <f t="shared" si="37"/>
        <v>0</v>
      </c>
      <c r="K367" t="b">
        <f t="shared" si="41"/>
        <v>0</v>
      </c>
      <c r="L367" s="35">
        <v>0.2625431998901897</v>
      </c>
      <c r="M367" s="37">
        <f t="shared" si="38"/>
        <v>0</v>
      </c>
      <c r="N367" s="4"/>
      <c r="R367" s="4"/>
      <c r="Y367" s="15"/>
      <c r="AI367" s="15"/>
    </row>
    <row r="368" spans="1:35" x14ac:dyDescent="0.25">
      <c r="A368" s="9">
        <v>44942.291666666664</v>
      </c>
      <c r="B368" s="5">
        <v>44942</v>
      </c>
      <c r="C368" s="6">
        <v>37611.213614366323</v>
      </c>
      <c r="D368" s="6">
        <v>0.27758243151836925</v>
      </c>
      <c r="E368" s="6">
        <v>14249</v>
      </c>
      <c r="F368" s="14">
        <f t="shared" si="35"/>
        <v>7.3803104139224412E-4</v>
      </c>
      <c r="G368" s="14">
        <f t="shared" si="36"/>
        <v>1.94808359546894E-3</v>
      </c>
      <c r="H368" s="6">
        <f t="shared" si="39"/>
        <v>0</v>
      </c>
      <c r="I368" s="14">
        <f t="shared" si="40"/>
        <v>0</v>
      </c>
      <c r="J368" s="9" t="b">
        <f t="shared" si="37"/>
        <v>0</v>
      </c>
      <c r="K368" t="b">
        <f t="shared" si="41"/>
        <v>0</v>
      </c>
      <c r="L368" s="35">
        <v>0.27758243151836925</v>
      </c>
      <c r="M368" s="37">
        <f t="shared" si="38"/>
        <v>0</v>
      </c>
      <c r="N368" s="4"/>
      <c r="R368" s="4"/>
    </row>
    <row r="369" spans="1:18" x14ac:dyDescent="0.25">
      <c r="A369" s="9">
        <v>44942.333333333336</v>
      </c>
      <c r="B369" s="5">
        <v>44942</v>
      </c>
      <c r="C369" s="6">
        <v>39008.519459635419</v>
      </c>
      <c r="D369" s="6">
        <v>27.458877763433588</v>
      </c>
      <c r="E369" s="6">
        <v>14249</v>
      </c>
      <c r="F369" s="14">
        <f t="shared" si="35"/>
        <v>7.0392001910882629E-2</v>
      </c>
      <c r="G369" s="14">
        <f t="shared" si="36"/>
        <v>0.1927074023681212</v>
      </c>
      <c r="H369" s="6">
        <f t="shared" si="39"/>
        <v>27.2</v>
      </c>
      <c r="I369" s="14">
        <f t="shared" si="40"/>
        <v>9798.8910361569542</v>
      </c>
      <c r="J369" s="9" t="b">
        <f t="shared" si="37"/>
        <v>1</v>
      </c>
      <c r="K369" t="b">
        <f t="shared" si="41"/>
        <v>1</v>
      </c>
      <c r="L369" s="35">
        <v>27.458877763433588</v>
      </c>
      <c r="M369" s="37">
        <f t="shared" si="38"/>
        <v>27.458877763433588</v>
      </c>
      <c r="N369" s="4"/>
      <c r="R369" s="4"/>
    </row>
    <row r="370" spans="1:18" x14ac:dyDescent="0.25">
      <c r="A370" s="9">
        <v>44942.375</v>
      </c>
      <c r="B370" s="5">
        <v>44942</v>
      </c>
      <c r="C370" s="6">
        <v>39855.904364149304</v>
      </c>
      <c r="D370" s="6">
        <v>1190.4224733818901</v>
      </c>
      <c r="E370" s="6">
        <v>14249</v>
      </c>
      <c r="F370" s="14">
        <f t="shared" si="35"/>
        <v>2.9868158617238261</v>
      </c>
      <c r="G370" s="14">
        <f t="shared" si="36"/>
        <v>8.3544281941321508</v>
      </c>
      <c r="H370" s="6">
        <f t="shared" si="39"/>
        <v>1163</v>
      </c>
      <c r="I370" s="14">
        <f t="shared" si="40"/>
        <v>4235.424368102701</v>
      </c>
      <c r="J370" s="9" t="b">
        <f t="shared" si="37"/>
        <v>1</v>
      </c>
      <c r="K370" t="b">
        <f t="shared" si="41"/>
        <v>1</v>
      </c>
      <c r="L370" s="35">
        <v>1190.4224733818901</v>
      </c>
      <c r="M370" s="37">
        <f t="shared" si="38"/>
        <v>1190.4224733818901</v>
      </c>
      <c r="N370" s="4"/>
      <c r="R370" s="4"/>
    </row>
    <row r="371" spans="1:18" x14ac:dyDescent="0.25">
      <c r="A371" s="9">
        <v>44942.416666666664</v>
      </c>
      <c r="B371" s="5">
        <v>44942</v>
      </c>
      <c r="C371" s="6">
        <v>40626.720989583337</v>
      </c>
      <c r="D371" s="6">
        <v>3260.2807383897571</v>
      </c>
      <c r="E371" s="6">
        <v>14249</v>
      </c>
      <c r="F371" s="14">
        <f t="shared" si="35"/>
        <v>8.0249664727450938</v>
      </c>
      <c r="G371" s="14">
        <f t="shared" si="36"/>
        <v>22.880768744401411</v>
      </c>
      <c r="H371" s="6">
        <f t="shared" si="39"/>
        <v>2069.9</v>
      </c>
      <c r="I371" s="14">
        <f t="shared" si="40"/>
        <v>173.87944585081533</v>
      </c>
      <c r="J371" s="9" t="b">
        <f t="shared" si="37"/>
        <v>1</v>
      </c>
      <c r="K371" t="b">
        <f t="shared" si="41"/>
        <v>1</v>
      </c>
      <c r="L371" s="35">
        <v>3260.2807383897571</v>
      </c>
      <c r="M371" s="37">
        <f t="shared" si="38"/>
        <v>3260.2807383897571</v>
      </c>
      <c r="N371" s="4"/>
      <c r="R371" s="4"/>
    </row>
    <row r="372" spans="1:18" x14ac:dyDescent="0.25">
      <c r="A372" s="9">
        <v>44942.458333333336</v>
      </c>
      <c r="B372" s="5">
        <v>44942</v>
      </c>
      <c r="C372" s="6">
        <v>41852.717454427082</v>
      </c>
      <c r="D372" s="6">
        <v>4821.2343551974827</v>
      </c>
      <c r="E372" s="6">
        <v>14249</v>
      </c>
      <c r="F372" s="14">
        <f t="shared" si="35"/>
        <v>11.519525250534249</v>
      </c>
      <c r="G372" s="14">
        <f t="shared" si="36"/>
        <v>33.835597973173435</v>
      </c>
      <c r="H372" s="6">
        <f t="shared" si="39"/>
        <v>1561</v>
      </c>
      <c r="I372" s="14">
        <f t="shared" si="40"/>
        <v>47.879312404580631</v>
      </c>
      <c r="J372" s="9" t="b">
        <f t="shared" si="37"/>
        <v>1</v>
      </c>
      <c r="K372" t="b">
        <f t="shared" si="41"/>
        <v>1</v>
      </c>
      <c r="L372" s="35">
        <v>4821.2343551974827</v>
      </c>
      <c r="M372" s="37">
        <f t="shared" si="38"/>
        <v>4821.2343551974827</v>
      </c>
      <c r="N372" s="4"/>
      <c r="R372" s="4"/>
    </row>
    <row r="373" spans="1:18" x14ac:dyDescent="0.25">
      <c r="A373" s="9">
        <v>44942.5</v>
      </c>
      <c r="B373" s="5">
        <v>44942</v>
      </c>
      <c r="C373" s="6">
        <v>42689.20796766493</v>
      </c>
      <c r="D373" s="6">
        <v>5719.3427425130212</v>
      </c>
      <c r="E373" s="6">
        <v>14249</v>
      </c>
      <c r="F373" s="14">
        <f t="shared" si="35"/>
        <v>13.397631426765177</v>
      </c>
      <c r="G373" s="14">
        <f t="shared" si="36"/>
        <v>40.138555284672755</v>
      </c>
      <c r="H373" s="6">
        <f t="shared" si="39"/>
        <v>898.1</v>
      </c>
      <c r="I373" s="14">
        <f t="shared" si="40"/>
        <v>18.628009630600356</v>
      </c>
      <c r="J373" s="9" t="b">
        <f t="shared" si="37"/>
        <v>1</v>
      </c>
      <c r="K373" t="b">
        <f t="shared" si="41"/>
        <v>1</v>
      </c>
      <c r="L373" s="35">
        <v>5719.3427425130212</v>
      </c>
      <c r="M373" s="37">
        <f t="shared" si="38"/>
        <v>5719.3427425130212</v>
      </c>
      <c r="N373" s="4"/>
      <c r="R373" s="4"/>
    </row>
    <row r="374" spans="1:18" x14ac:dyDescent="0.25">
      <c r="A374" s="9">
        <v>44942.541666666664</v>
      </c>
      <c r="B374" s="5">
        <v>44942</v>
      </c>
      <c r="C374" s="6">
        <v>43084.964142795136</v>
      </c>
      <c r="D374" s="6">
        <v>5789.8637646484376</v>
      </c>
      <c r="E374" s="6">
        <v>14249</v>
      </c>
      <c r="F374" s="14">
        <f t="shared" si="35"/>
        <v>13.43824668266933</v>
      </c>
      <c r="G374" s="14">
        <f t="shared" si="36"/>
        <v>40.633474381700033</v>
      </c>
      <c r="H374" s="6">
        <f t="shared" si="39"/>
        <v>70.5</v>
      </c>
      <c r="I374" s="14">
        <f t="shared" si="40"/>
        <v>1.2326591214049714</v>
      </c>
      <c r="J374" s="9" t="b">
        <f t="shared" si="37"/>
        <v>1</v>
      </c>
      <c r="K374" t="b">
        <f t="shared" si="41"/>
        <v>1</v>
      </c>
      <c r="L374" s="35">
        <v>5789.8637646484376</v>
      </c>
      <c r="M374" s="37">
        <f t="shared" si="38"/>
        <v>5789.8637646484376</v>
      </c>
      <c r="N374" s="4"/>
      <c r="R374" s="4"/>
    </row>
    <row r="375" spans="1:18" x14ac:dyDescent="0.25">
      <c r="A375" s="9">
        <v>44942.583333333336</v>
      </c>
      <c r="B375" s="5">
        <v>44942</v>
      </c>
      <c r="C375" s="6">
        <v>43542.73892144097</v>
      </c>
      <c r="D375" s="6">
        <v>5376.4731917317704</v>
      </c>
      <c r="E375" s="6">
        <v>14249</v>
      </c>
      <c r="F375" s="14">
        <f t="shared" si="35"/>
        <v>12.347576943728567</v>
      </c>
      <c r="G375" s="14">
        <f t="shared" si="36"/>
        <v>37.7322843128063</v>
      </c>
      <c r="H375" s="6">
        <f t="shared" si="39"/>
        <v>-413.4</v>
      </c>
      <c r="I375" s="14">
        <f t="shared" si="40"/>
        <v>-7.140064374642531</v>
      </c>
      <c r="J375" s="9" t="b">
        <f t="shared" si="37"/>
        <v>1</v>
      </c>
      <c r="K375" t="b">
        <f t="shared" si="41"/>
        <v>1</v>
      </c>
      <c r="L375" s="35">
        <v>5376.4731917317704</v>
      </c>
      <c r="M375" s="37">
        <f t="shared" si="38"/>
        <v>5376.4731917317704</v>
      </c>
      <c r="N375" s="4"/>
      <c r="R375" s="4"/>
    </row>
    <row r="376" spans="1:18" x14ac:dyDescent="0.25">
      <c r="A376" s="9">
        <v>44942.625</v>
      </c>
      <c r="B376" s="5">
        <v>44942</v>
      </c>
      <c r="C376" s="6">
        <v>44015.785410156248</v>
      </c>
      <c r="D376" s="6">
        <v>4925.4314637586804</v>
      </c>
      <c r="E376" s="6">
        <v>14249</v>
      </c>
      <c r="F376" s="14">
        <f t="shared" si="35"/>
        <v>11.190147847781404</v>
      </c>
      <c r="G376" s="14">
        <f t="shared" si="36"/>
        <v>34.566857068978038</v>
      </c>
      <c r="H376" s="6">
        <f t="shared" si="39"/>
        <v>-451</v>
      </c>
      <c r="I376" s="14">
        <f t="shared" si="40"/>
        <v>-8.3883985638312488</v>
      </c>
      <c r="J376" s="9" t="b">
        <f t="shared" si="37"/>
        <v>1</v>
      </c>
      <c r="K376" t="b">
        <f t="shared" si="41"/>
        <v>1</v>
      </c>
      <c r="L376" s="35">
        <v>4925.4314637586804</v>
      </c>
      <c r="M376" s="37">
        <f t="shared" si="38"/>
        <v>4925.4314637586804</v>
      </c>
      <c r="N376" s="4"/>
      <c r="R376" s="4"/>
    </row>
    <row r="377" spans="1:18" x14ac:dyDescent="0.25">
      <c r="A377" s="9">
        <v>44942.666666666664</v>
      </c>
      <c r="B377" s="5">
        <v>44942</v>
      </c>
      <c r="C377" s="6">
        <v>44212.014993489582</v>
      </c>
      <c r="D377" s="6">
        <v>4906.9792122395829</v>
      </c>
      <c r="E377" s="6">
        <v>14249</v>
      </c>
      <c r="F377" s="14">
        <f t="shared" si="35"/>
        <v>11.098745924523362</v>
      </c>
      <c r="G377" s="14">
        <f t="shared" si="36"/>
        <v>34.437358497014408</v>
      </c>
      <c r="H377" s="6">
        <f t="shared" si="39"/>
        <v>-18.5</v>
      </c>
      <c r="I377" s="14">
        <f t="shared" si="40"/>
        <v>-0.3756016124906616</v>
      </c>
      <c r="J377" s="9" t="b">
        <f t="shared" si="37"/>
        <v>1</v>
      </c>
      <c r="K377" t="b">
        <f t="shared" si="41"/>
        <v>1</v>
      </c>
      <c r="L377" s="35">
        <v>4906.9792122395829</v>
      </c>
      <c r="M377" s="37">
        <f t="shared" si="38"/>
        <v>4906.9792122395829</v>
      </c>
      <c r="N377" s="4"/>
      <c r="R377" s="4"/>
    </row>
    <row r="378" spans="1:18" x14ac:dyDescent="0.25">
      <c r="A378" s="9">
        <v>44942.708333333336</v>
      </c>
      <c r="B378" s="5">
        <v>44942</v>
      </c>
      <c r="C378" s="6">
        <v>44434.571124131944</v>
      </c>
      <c r="D378" s="6">
        <v>3429.9721032714842</v>
      </c>
      <c r="E378" s="6">
        <v>14249</v>
      </c>
      <c r="F378" s="14">
        <f t="shared" si="35"/>
        <v>7.7191520397249942</v>
      </c>
      <c r="G378" s="14">
        <f t="shared" si="36"/>
        <v>24.071668912004242</v>
      </c>
      <c r="H378" s="6">
        <f t="shared" si="39"/>
        <v>-1477</v>
      </c>
      <c r="I378" s="14">
        <f t="shared" si="40"/>
        <v>-30.099984860663103</v>
      </c>
      <c r="J378" s="9" t="b">
        <f t="shared" si="37"/>
        <v>1</v>
      </c>
      <c r="K378" t="b">
        <f t="shared" si="41"/>
        <v>1</v>
      </c>
      <c r="L378" s="35">
        <v>3429.9721032714842</v>
      </c>
      <c r="M378" s="37">
        <f t="shared" si="38"/>
        <v>3429.9721032714842</v>
      </c>
      <c r="N378" s="4"/>
      <c r="R378" s="4"/>
    </row>
    <row r="379" spans="1:18" x14ac:dyDescent="0.25">
      <c r="A379" s="9">
        <v>44942.75</v>
      </c>
      <c r="B379" s="5">
        <v>44942</v>
      </c>
      <c r="C379" s="6">
        <v>44746.850711805557</v>
      </c>
      <c r="D379" s="6">
        <v>649.47351903703475</v>
      </c>
      <c r="E379" s="6">
        <v>14249</v>
      </c>
      <c r="F379" s="14">
        <f t="shared" si="35"/>
        <v>1.451439617996813</v>
      </c>
      <c r="G379" s="14">
        <f t="shared" si="36"/>
        <v>4.5580287671909243</v>
      </c>
      <c r="H379" s="6">
        <f t="shared" si="39"/>
        <v>-2780.5</v>
      </c>
      <c r="I379" s="14">
        <f t="shared" si="40"/>
        <v>-81.064799254430611</v>
      </c>
      <c r="J379" s="9" t="b">
        <f t="shared" si="37"/>
        <v>1</v>
      </c>
      <c r="K379" t="b">
        <f t="shared" si="41"/>
        <v>1</v>
      </c>
      <c r="L379" s="35">
        <v>649.47351903703475</v>
      </c>
      <c r="M379" s="37">
        <f t="shared" si="38"/>
        <v>649.47351903703475</v>
      </c>
      <c r="N379" s="4"/>
      <c r="R379" s="4"/>
    </row>
    <row r="380" spans="1:18" x14ac:dyDescent="0.25">
      <c r="A380" s="9">
        <v>44942.791666666664</v>
      </c>
      <c r="B380" s="5">
        <v>44942</v>
      </c>
      <c r="C380" s="6">
        <v>45752.005802951389</v>
      </c>
      <c r="D380" s="6">
        <v>2.5760712291631434</v>
      </c>
      <c r="E380" s="6">
        <v>14249</v>
      </c>
      <c r="F380" s="14">
        <f t="shared" si="35"/>
        <v>5.630509928369009E-3</v>
      </c>
      <c r="G380" s="14">
        <f t="shared" si="36"/>
        <v>1.8078961535287694E-2</v>
      </c>
      <c r="H380" s="6">
        <f t="shared" si="39"/>
        <v>-646.9</v>
      </c>
      <c r="I380" s="14">
        <f t="shared" si="40"/>
        <v>-99.603753045874683</v>
      </c>
      <c r="J380" s="9" t="b">
        <f t="shared" si="37"/>
        <v>0</v>
      </c>
      <c r="K380" t="b">
        <f t="shared" si="41"/>
        <v>1</v>
      </c>
      <c r="L380" s="35">
        <v>2.5760712291631434</v>
      </c>
      <c r="M380" s="37">
        <f t="shared" si="38"/>
        <v>2.5760712291631434</v>
      </c>
      <c r="N380" s="4"/>
      <c r="R380" s="4"/>
    </row>
    <row r="381" spans="1:18" x14ac:dyDescent="0.25">
      <c r="A381" s="9">
        <v>44942.833333333336</v>
      </c>
      <c r="B381" s="5">
        <v>44942</v>
      </c>
      <c r="C381" s="6">
        <v>45056.984654947919</v>
      </c>
      <c r="D381" s="6">
        <v>0.2705513227979342</v>
      </c>
      <c r="E381" s="6">
        <v>14249</v>
      </c>
      <c r="F381" s="14">
        <f t="shared" si="35"/>
        <v>6.0046477781380717E-4</v>
      </c>
      <c r="G381" s="14">
        <f t="shared" si="36"/>
        <v>1.8987390188640201E-3</v>
      </c>
      <c r="H381" s="6">
        <f t="shared" si="39"/>
        <v>-2.2999999999999998</v>
      </c>
      <c r="I381" s="14">
        <f t="shared" si="40"/>
        <v>-89.283245508206406</v>
      </c>
      <c r="J381" s="9" t="b">
        <f t="shared" si="37"/>
        <v>0</v>
      </c>
      <c r="K381" t="b">
        <f t="shared" si="41"/>
        <v>0</v>
      </c>
      <c r="L381" s="35">
        <v>0.2705513227979342</v>
      </c>
      <c r="M381" s="37">
        <f t="shared" si="38"/>
        <v>0</v>
      </c>
      <c r="N381" s="4"/>
      <c r="R381" s="4"/>
    </row>
    <row r="382" spans="1:18" x14ac:dyDescent="0.25">
      <c r="A382" s="9">
        <v>44942.875</v>
      </c>
      <c r="B382" s="5">
        <v>44942</v>
      </c>
      <c r="C382" s="6">
        <v>43749.839049479167</v>
      </c>
      <c r="D382" s="6">
        <v>0.27628161640630827</v>
      </c>
      <c r="E382" s="6">
        <v>14249</v>
      </c>
      <c r="F382" s="14">
        <f t="shared" si="35"/>
        <v>6.3150316071756464E-4</v>
      </c>
      <c r="G382" s="14">
        <f t="shared" si="36"/>
        <v>1.9389544277234072E-3</v>
      </c>
      <c r="H382" s="6">
        <f t="shared" si="39"/>
        <v>0</v>
      </c>
      <c r="I382" s="14">
        <f t="shared" si="40"/>
        <v>0</v>
      </c>
      <c r="J382" s="9" t="b">
        <f t="shared" si="37"/>
        <v>0</v>
      </c>
      <c r="K382" t="b">
        <f t="shared" si="41"/>
        <v>0</v>
      </c>
      <c r="L382" s="35">
        <v>0.27628161640630827</v>
      </c>
      <c r="M382" s="37">
        <f t="shared" si="38"/>
        <v>0</v>
      </c>
      <c r="N382" s="4"/>
      <c r="R382" s="4"/>
    </row>
    <row r="383" spans="1:18" x14ac:dyDescent="0.25">
      <c r="A383" s="9">
        <v>44942.916666666664</v>
      </c>
      <c r="B383" s="5">
        <v>44942</v>
      </c>
      <c r="C383" s="6">
        <v>42232.377897135419</v>
      </c>
      <c r="D383" s="6">
        <v>0.29938083289398087</v>
      </c>
      <c r="E383" s="6">
        <v>14249</v>
      </c>
      <c r="F383" s="14">
        <f t="shared" si="35"/>
        <v>7.0888935883074581E-4</v>
      </c>
      <c r="G383" s="14">
        <f t="shared" si="36"/>
        <v>2.1010655687696039E-3</v>
      </c>
      <c r="H383" s="6">
        <f t="shared" si="39"/>
        <v>0</v>
      </c>
      <c r="I383" s="14">
        <f t="shared" si="40"/>
        <v>0</v>
      </c>
      <c r="J383" s="9" t="b">
        <f t="shared" si="37"/>
        <v>0</v>
      </c>
      <c r="K383" t="b">
        <f t="shared" si="41"/>
        <v>0</v>
      </c>
      <c r="L383" s="35">
        <v>0.29938083289398087</v>
      </c>
      <c r="M383" s="37">
        <f t="shared" si="38"/>
        <v>0</v>
      </c>
      <c r="N383" s="4"/>
      <c r="R383" s="4"/>
    </row>
    <row r="384" spans="1:18" x14ac:dyDescent="0.25">
      <c r="A384" s="9">
        <v>44942.958333333336</v>
      </c>
      <c r="B384" s="5">
        <v>44942</v>
      </c>
      <c r="C384" s="6">
        <v>39887.137269965278</v>
      </c>
      <c r="D384" s="6">
        <v>0.37813280368844671</v>
      </c>
      <c r="E384" s="6">
        <v>14249</v>
      </c>
      <c r="F384" s="14">
        <f t="shared" si="35"/>
        <v>9.4800687532213025E-4</v>
      </c>
      <c r="G384" s="14">
        <f t="shared" si="36"/>
        <v>2.6537497627092898E-3</v>
      </c>
      <c r="H384" s="6">
        <f t="shared" si="39"/>
        <v>0.1</v>
      </c>
      <c r="I384" s="14">
        <f t="shared" si="40"/>
        <v>33.402271960213561</v>
      </c>
      <c r="J384" s="9" t="b">
        <f t="shared" si="37"/>
        <v>0</v>
      </c>
      <c r="K384" t="b">
        <f t="shared" si="41"/>
        <v>0</v>
      </c>
      <c r="L384" s="35">
        <v>0.37813280368844671</v>
      </c>
      <c r="M384" s="37">
        <f t="shared" si="38"/>
        <v>0</v>
      </c>
      <c r="N384" s="4"/>
      <c r="R384" s="4"/>
    </row>
    <row r="385" spans="1:18" x14ac:dyDescent="0.25">
      <c r="A385" s="9">
        <v>44943</v>
      </c>
      <c r="B385" s="5">
        <v>44943</v>
      </c>
      <c r="C385" s="6">
        <v>37915.649019097225</v>
      </c>
      <c r="D385" s="6">
        <v>0.27763938647177483</v>
      </c>
      <c r="E385" s="6">
        <v>14249</v>
      </c>
      <c r="F385" s="14">
        <f t="shared" si="35"/>
        <v>7.3225539758513519E-4</v>
      </c>
      <c r="G385" s="14">
        <f t="shared" si="36"/>
        <v>1.9484833074024479E-3</v>
      </c>
      <c r="H385" s="6">
        <f t="shared" si="39"/>
        <v>-0.1</v>
      </c>
      <c r="I385" s="14">
        <f t="shared" si="40"/>
        <v>-26.445735208520173</v>
      </c>
      <c r="J385" s="9" t="b">
        <f t="shared" si="37"/>
        <v>0</v>
      </c>
      <c r="K385" t="b">
        <f t="shared" si="41"/>
        <v>0</v>
      </c>
      <c r="L385" s="35">
        <v>0.27763938647177483</v>
      </c>
      <c r="M385" s="37">
        <f t="shared" si="38"/>
        <v>0</v>
      </c>
      <c r="N385" s="4"/>
      <c r="R385" s="4"/>
    </row>
    <row r="386" spans="1:18" x14ac:dyDescent="0.25">
      <c r="A386" s="9">
        <v>44943.041666666664</v>
      </c>
      <c r="B386" s="5">
        <v>44943</v>
      </c>
      <c r="C386" s="6">
        <v>36140.653383246528</v>
      </c>
      <c r="D386" s="6">
        <v>0.26555330079462791</v>
      </c>
      <c r="E386" s="6">
        <v>14249</v>
      </c>
      <c r="F386" s="14">
        <f t="shared" si="35"/>
        <v>7.3477725479564404E-4</v>
      </c>
      <c r="G386" s="14">
        <f t="shared" si="36"/>
        <v>1.8636627187495819E-3</v>
      </c>
      <c r="H386" s="6">
        <f t="shared" si="39"/>
        <v>0</v>
      </c>
      <c r="I386" s="14">
        <f t="shared" si="40"/>
        <v>0</v>
      </c>
      <c r="J386" s="9" t="b">
        <f t="shared" si="37"/>
        <v>0</v>
      </c>
      <c r="K386" t="b">
        <f t="shared" si="41"/>
        <v>0</v>
      </c>
      <c r="L386" s="35">
        <v>0.26555330079462791</v>
      </c>
      <c r="M386" s="37">
        <f t="shared" si="38"/>
        <v>0</v>
      </c>
      <c r="N386" s="4"/>
      <c r="R386" s="4"/>
    </row>
    <row r="387" spans="1:18" x14ac:dyDescent="0.25">
      <c r="A387" s="9">
        <v>44943.083333333336</v>
      </c>
      <c r="B387" s="5">
        <v>44943</v>
      </c>
      <c r="C387" s="6">
        <v>35213.858459201387</v>
      </c>
      <c r="D387" s="6">
        <v>0.38511238657765917</v>
      </c>
      <c r="E387" s="6">
        <v>14249</v>
      </c>
      <c r="F387" s="14">
        <f t="shared" ref="F387:F450" si="42">D387/C387*100</f>
        <v>1.0936387076805247E-3</v>
      </c>
      <c r="G387" s="14">
        <f t="shared" ref="G387:G450" si="43">D387/E387*100</f>
        <v>2.7027327291575492E-3</v>
      </c>
      <c r="H387" s="6">
        <f t="shared" si="39"/>
        <v>0.1</v>
      </c>
      <c r="I387" s="14">
        <f t="shared" si="40"/>
        <v>37.657223503065183</v>
      </c>
      <c r="J387" s="9" t="b">
        <f t="shared" ref="J387:J450" si="44">D387&gt;5</f>
        <v>0</v>
      </c>
      <c r="K387" t="b">
        <f t="shared" si="41"/>
        <v>0</v>
      </c>
      <c r="L387" s="35">
        <v>0.38511238657765917</v>
      </c>
      <c r="M387" s="37">
        <f t="shared" ref="M387:M450" si="45">IF(L387&lt;=2,0,L387)</f>
        <v>0</v>
      </c>
      <c r="N387" s="4"/>
      <c r="R387" s="4"/>
    </row>
    <row r="388" spans="1:18" x14ac:dyDescent="0.25">
      <c r="A388" s="9">
        <v>44943.125</v>
      </c>
      <c r="B388" s="5">
        <v>44943</v>
      </c>
      <c r="C388" s="6">
        <v>34646.163457031253</v>
      </c>
      <c r="D388" s="6">
        <v>0.32025683083468015</v>
      </c>
      <c r="E388" s="6">
        <v>14249</v>
      </c>
      <c r="F388" s="14">
        <f t="shared" si="42"/>
        <v>9.2436448622043826E-4</v>
      </c>
      <c r="G388" s="14">
        <f t="shared" si="43"/>
        <v>2.2475740812315259E-3</v>
      </c>
      <c r="H388" s="6">
        <f t="shared" ref="H388:H451" si="46">ROUND(D388-D387,1)</f>
        <v>-0.1</v>
      </c>
      <c r="I388" s="14">
        <f t="shared" ref="I388:I451" si="47">H388/D387*100</f>
        <v>-25.966446025966679</v>
      </c>
      <c r="J388" s="9" t="b">
        <f t="shared" si="44"/>
        <v>0</v>
      </c>
      <c r="K388" t="b">
        <f t="shared" ref="K388:K451" si="48">OR(J388,ABS(H388)&gt;5)</f>
        <v>0</v>
      </c>
      <c r="L388" s="35">
        <v>0.32025683083468015</v>
      </c>
      <c r="M388" s="37">
        <f t="shared" si="45"/>
        <v>0</v>
      </c>
      <c r="N388" s="4"/>
      <c r="R388" s="4"/>
    </row>
    <row r="389" spans="1:18" x14ac:dyDescent="0.25">
      <c r="A389" s="9">
        <v>44943.166666666664</v>
      </c>
      <c r="B389" s="5">
        <v>44943</v>
      </c>
      <c r="C389" s="6">
        <v>34600.776881510414</v>
      </c>
      <c r="D389" s="6">
        <v>0.33897336559163199</v>
      </c>
      <c r="E389" s="6">
        <v>14249</v>
      </c>
      <c r="F389" s="14">
        <f t="shared" si="42"/>
        <v>9.7966981132371314E-4</v>
      </c>
      <c r="G389" s="14">
        <f t="shared" si="43"/>
        <v>2.3789274025660186E-3</v>
      </c>
      <c r="H389" s="6">
        <f t="shared" si="46"/>
        <v>0</v>
      </c>
      <c r="I389" s="14">
        <f t="shared" si="47"/>
        <v>0</v>
      </c>
      <c r="J389" s="9" t="b">
        <f t="shared" si="44"/>
        <v>0</v>
      </c>
      <c r="K389" t="b">
        <f t="shared" si="48"/>
        <v>0</v>
      </c>
      <c r="L389" s="35">
        <v>0.33897336559163199</v>
      </c>
      <c r="M389" s="37">
        <f t="shared" si="45"/>
        <v>0</v>
      </c>
      <c r="N389" s="4"/>
      <c r="R389" s="4"/>
    </row>
    <row r="390" spans="1:18" x14ac:dyDescent="0.25">
      <c r="A390" s="9">
        <v>44943.208333333336</v>
      </c>
      <c r="B390" s="5">
        <v>44943</v>
      </c>
      <c r="C390" s="6">
        <v>35408.561562499999</v>
      </c>
      <c r="D390" s="6">
        <v>0.29862119519048269</v>
      </c>
      <c r="E390" s="6">
        <v>14249</v>
      </c>
      <c r="F390" s="14">
        <f t="shared" si="42"/>
        <v>8.4335873024207297E-4</v>
      </c>
      <c r="G390" s="14">
        <f t="shared" si="43"/>
        <v>2.0957344037510189E-3</v>
      </c>
      <c r="H390" s="6">
        <f t="shared" si="46"/>
        <v>0</v>
      </c>
      <c r="I390" s="14">
        <f t="shared" si="47"/>
        <v>0</v>
      </c>
      <c r="J390" s="9" t="b">
        <f t="shared" si="44"/>
        <v>0</v>
      </c>
      <c r="K390" t="b">
        <f t="shared" si="48"/>
        <v>0</v>
      </c>
      <c r="L390" s="35">
        <v>0.29862119519048269</v>
      </c>
      <c r="M390" s="37">
        <f t="shared" si="45"/>
        <v>0</v>
      </c>
      <c r="N390" s="4"/>
      <c r="R390" s="4"/>
    </row>
    <row r="391" spans="1:18" x14ac:dyDescent="0.25">
      <c r="A391" s="9">
        <v>44943.25</v>
      </c>
      <c r="B391" s="5">
        <v>44943</v>
      </c>
      <c r="C391" s="6">
        <v>37326.512026909724</v>
      </c>
      <c r="D391" s="6">
        <v>0.30265721107522647</v>
      </c>
      <c r="E391" s="6">
        <v>14249</v>
      </c>
      <c r="F391" s="14">
        <f t="shared" si="42"/>
        <v>8.1083710917599909E-4</v>
      </c>
      <c r="G391" s="14">
        <f t="shared" si="43"/>
        <v>2.1240593099531649E-3</v>
      </c>
      <c r="H391" s="6">
        <f t="shared" si="46"/>
        <v>0</v>
      </c>
      <c r="I391" s="14">
        <f t="shared" si="47"/>
        <v>0</v>
      </c>
      <c r="J391" s="9" t="b">
        <f t="shared" si="44"/>
        <v>0</v>
      </c>
      <c r="K391" t="b">
        <f t="shared" si="48"/>
        <v>0</v>
      </c>
      <c r="L391" s="35">
        <v>0.30265721107522647</v>
      </c>
      <c r="M391" s="37">
        <f t="shared" si="45"/>
        <v>0</v>
      </c>
      <c r="N391" s="4"/>
      <c r="R391" s="4"/>
    </row>
    <row r="392" spans="1:18" x14ac:dyDescent="0.25">
      <c r="A392" s="9">
        <v>44943.291666666664</v>
      </c>
      <c r="B392" s="5">
        <v>44943</v>
      </c>
      <c r="C392" s="6">
        <v>40790.39664496528</v>
      </c>
      <c r="D392" s="6">
        <v>0.38858796707457965</v>
      </c>
      <c r="E392" s="6">
        <v>14249</v>
      </c>
      <c r="F392" s="14">
        <f t="shared" si="42"/>
        <v>9.5264571819882681E-4</v>
      </c>
      <c r="G392" s="14">
        <f t="shared" si="43"/>
        <v>2.7271244794342033E-3</v>
      </c>
      <c r="H392" s="6">
        <f t="shared" si="46"/>
        <v>0.1</v>
      </c>
      <c r="I392" s="14">
        <f t="shared" si="47"/>
        <v>33.0406797990168</v>
      </c>
      <c r="J392" s="9" t="b">
        <f t="shared" si="44"/>
        <v>0</v>
      </c>
      <c r="K392" t="b">
        <f t="shared" si="48"/>
        <v>0</v>
      </c>
      <c r="L392" s="35">
        <v>0.38858796707457965</v>
      </c>
      <c r="M392" s="37">
        <f t="shared" si="45"/>
        <v>0</v>
      </c>
      <c r="N392" s="4"/>
      <c r="R392" s="4"/>
    </row>
    <row r="393" spans="1:18" x14ac:dyDescent="0.25">
      <c r="A393" s="9">
        <v>44943.333333333336</v>
      </c>
      <c r="B393" s="5">
        <v>44943</v>
      </c>
      <c r="C393" s="6">
        <v>42389.105086805554</v>
      </c>
      <c r="D393" s="6">
        <v>56.441565453625387</v>
      </c>
      <c r="E393" s="6">
        <v>14249</v>
      </c>
      <c r="F393" s="14">
        <f t="shared" si="42"/>
        <v>0.13315111356572126</v>
      </c>
      <c r="G393" s="14">
        <f t="shared" si="43"/>
        <v>0.39610895819794645</v>
      </c>
      <c r="H393" s="6">
        <f t="shared" si="46"/>
        <v>56.1</v>
      </c>
      <c r="I393" s="14">
        <f t="shared" si="47"/>
        <v>14436.885532596283</v>
      </c>
      <c r="J393" s="9" t="b">
        <f t="shared" si="44"/>
        <v>1</v>
      </c>
      <c r="K393" t="b">
        <f t="shared" si="48"/>
        <v>1</v>
      </c>
      <c r="L393" s="35">
        <v>56.441565453625387</v>
      </c>
      <c r="M393" s="37">
        <f t="shared" si="45"/>
        <v>56.441565453625387</v>
      </c>
      <c r="N393" s="4"/>
      <c r="R393" s="4"/>
    </row>
    <row r="394" spans="1:18" x14ac:dyDescent="0.25">
      <c r="A394" s="9">
        <v>44943.375</v>
      </c>
      <c r="B394" s="5">
        <v>44943</v>
      </c>
      <c r="C394" s="6">
        <v>42255.160381944443</v>
      </c>
      <c r="D394" s="6">
        <v>1551.9216806708441</v>
      </c>
      <c r="E394" s="6">
        <v>14249</v>
      </c>
      <c r="F394" s="14">
        <f t="shared" si="42"/>
        <v>3.6727388244252825</v>
      </c>
      <c r="G394" s="14">
        <f t="shared" si="43"/>
        <v>10.891442772621545</v>
      </c>
      <c r="H394" s="6">
        <f t="shared" si="46"/>
        <v>1495.5</v>
      </c>
      <c r="I394" s="14">
        <f t="shared" si="47"/>
        <v>2649.6430210263425</v>
      </c>
      <c r="J394" s="9" t="b">
        <f t="shared" si="44"/>
        <v>1</v>
      </c>
      <c r="K394" t="b">
        <f t="shared" si="48"/>
        <v>1</v>
      </c>
      <c r="L394" s="35">
        <v>1551.9216806708441</v>
      </c>
      <c r="M394" s="37">
        <f t="shared" si="45"/>
        <v>1551.9216806708441</v>
      </c>
      <c r="N394" s="4"/>
      <c r="R394" s="4"/>
    </row>
    <row r="395" spans="1:18" x14ac:dyDescent="0.25">
      <c r="A395" s="9">
        <v>44943.416666666664</v>
      </c>
      <c r="B395" s="5">
        <v>44943</v>
      </c>
      <c r="C395" s="6">
        <v>41984.998042534724</v>
      </c>
      <c r="D395" s="6">
        <v>4186.9142106119789</v>
      </c>
      <c r="E395" s="6">
        <v>14249</v>
      </c>
      <c r="F395" s="14">
        <f t="shared" si="42"/>
        <v>9.972405396733004</v>
      </c>
      <c r="G395" s="14">
        <f t="shared" si="43"/>
        <v>29.383916138760469</v>
      </c>
      <c r="H395" s="6">
        <f t="shared" si="46"/>
        <v>2635</v>
      </c>
      <c r="I395" s="14">
        <f t="shared" si="47"/>
        <v>169.78949600478404</v>
      </c>
      <c r="J395" s="9" t="b">
        <f t="shared" si="44"/>
        <v>1</v>
      </c>
      <c r="K395" t="b">
        <f t="shared" si="48"/>
        <v>1</v>
      </c>
      <c r="L395" s="35">
        <v>4186.9142106119789</v>
      </c>
      <c r="M395" s="37">
        <f t="shared" si="45"/>
        <v>4186.9142106119789</v>
      </c>
      <c r="N395" s="4"/>
      <c r="R395" s="4"/>
    </row>
    <row r="396" spans="1:18" x14ac:dyDescent="0.25">
      <c r="A396" s="9">
        <v>44943.458333333336</v>
      </c>
      <c r="B396" s="5">
        <v>44943</v>
      </c>
      <c r="C396" s="6">
        <v>41881.583529730902</v>
      </c>
      <c r="D396" s="6">
        <v>5378.7518203396266</v>
      </c>
      <c r="E396" s="6">
        <v>14249</v>
      </c>
      <c r="F396" s="14">
        <f t="shared" si="42"/>
        <v>12.842761345261355</v>
      </c>
      <c r="G396" s="14">
        <f t="shared" si="43"/>
        <v>37.748275811212203</v>
      </c>
      <c r="H396" s="6">
        <f t="shared" si="46"/>
        <v>1191.8</v>
      </c>
      <c r="I396" s="14">
        <f t="shared" si="47"/>
        <v>28.464877474186434</v>
      </c>
      <c r="J396" s="9" t="b">
        <f t="shared" si="44"/>
        <v>1</v>
      </c>
      <c r="K396" t="b">
        <f t="shared" si="48"/>
        <v>1</v>
      </c>
      <c r="L396" s="35">
        <v>5378.7518203396266</v>
      </c>
      <c r="M396" s="37">
        <f t="shared" si="45"/>
        <v>5378.7518203396266</v>
      </c>
      <c r="N396" s="4"/>
      <c r="R396" s="4"/>
    </row>
    <row r="397" spans="1:18" x14ac:dyDescent="0.25">
      <c r="A397" s="9">
        <v>44943.5</v>
      </c>
      <c r="B397" s="5">
        <v>44943</v>
      </c>
      <c r="C397" s="6">
        <v>42095.882437065971</v>
      </c>
      <c r="D397" s="6">
        <v>5956.9465380859374</v>
      </c>
      <c r="E397" s="6">
        <v>14249</v>
      </c>
      <c r="F397" s="14">
        <f t="shared" si="42"/>
        <v>14.150900737124752</v>
      </c>
      <c r="G397" s="14">
        <f t="shared" si="43"/>
        <v>41.806067359716032</v>
      </c>
      <c r="H397" s="6">
        <f t="shared" si="46"/>
        <v>578.20000000000005</v>
      </c>
      <c r="I397" s="14">
        <f t="shared" si="47"/>
        <v>10.749705866955043</v>
      </c>
      <c r="J397" s="9" t="b">
        <f t="shared" si="44"/>
        <v>1</v>
      </c>
      <c r="K397" t="b">
        <f t="shared" si="48"/>
        <v>1</v>
      </c>
      <c r="L397" s="35">
        <v>5956.9465380859374</v>
      </c>
      <c r="M397" s="37">
        <f t="shared" si="45"/>
        <v>5956.9465380859374</v>
      </c>
      <c r="N397" s="4"/>
      <c r="R397" s="4"/>
    </row>
    <row r="398" spans="1:18" x14ac:dyDescent="0.25">
      <c r="A398" s="9">
        <v>44943.541666666664</v>
      </c>
      <c r="B398" s="5">
        <v>44943</v>
      </c>
      <c r="C398" s="6">
        <v>42562.262578125003</v>
      </c>
      <c r="D398" s="6">
        <v>6344.3364702690969</v>
      </c>
      <c r="E398" s="6">
        <v>14249</v>
      </c>
      <c r="F398" s="14">
        <f t="shared" si="42"/>
        <v>14.90601318156847</v>
      </c>
      <c r="G398" s="14">
        <f t="shared" si="43"/>
        <v>44.524783986729574</v>
      </c>
      <c r="H398" s="6">
        <f t="shared" si="46"/>
        <v>387.4</v>
      </c>
      <c r="I398" s="14">
        <f t="shared" si="47"/>
        <v>6.5033318248392034</v>
      </c>
      <c r="J398" s="9" t="b">
        <f t="shared" si="44"/>
        <v>1</v>
      </c>
      <c r="K398" t="b">
        <f t="shared" si="48"/>
        <v>1</v>
      </c>
      <c r="L398" s="35">
        <v>6344.3364702690969</v>
      </c>
      <c r="M398" s="37">
        <f t="shared" si="45"/>
        <v>6344.3364702690969</v>
      </c>
      <c r="N398" s="4"/>
      <c r="R398" s="4"/>
    </row>
    <row r="399" spans="1:18" x14ac:dyDescent="0.25">
      <c r="A399" s="9">
        <v>44943.583333333336</v>
      </c>
      <c r="B399" s="5">
        <v>44943</v>
      </c>
      <c r="C399" s="6">
        <v>42951.413003472226</v>
      </c>
      <c r="D399" s="6">
        <v>6471.2292768012148</v>
      </c>
      <c r="E399" s="6">
        <v>14249</v>
      </c>
      <c r="F399" s="14">
        <f t="shared" si="42"/>
        <v>15.066394384459658</v>
      </c>
      <c r="G399" s="14">
        <f t="shared" si="43"/>
        <v>45.415322315960523</v>
      </c>
      <c r="H399" s="6">
        <f t="shared" si="46"/>
        <v>126.9</v>
      </c>
      <c r="I399" s="14">
        <f t="shared" si="47"/>
        <v>2.0002091723016311</v>
      </c>
      <c r="J399" s="9" t="b">
        <f t="shared" si="44"/>
        <v>1</v>
      </c>
      <c r="K399" t="b">
        <f t="shared" si="48"/>
        <v>1</v>
      </c>
      <c r="L399" s="35">
        <v>6471.2292768012148</v>
      </c>
      <c r="M399" s="37">
        <f t="shared" si="45"/>
        <v>6471.2292768012148</v>
      </c>
      <c r="N399" s="4"/>
      <c r="R399" s="4"/>
    </row>
    <row r="400" spans="1:18" x14ac:dyDescent="0.25">
      <c r="A400" s="9">
        <v>44943.625</v>
      </c>
      <c r="B400" s="5">
        <v>44943</v>
      </c>
      <c r="C400" s="6">
        <v>43690.926039496531</v>
      </c>
      <c r="D400" s="6">
        <v>5591.4698296440974</v>
      </c>
      <c r="E400" s="6">
        <v>14249</v>
      </c>
      <c r="F400" s="14">
        <f t="shared" si="42"/>
        <v>12.797782827009474</v>
      </c>
      <c r="G400" s="14">
        <f t="shared" si="43"/>
        <v>39.241138533539882</v>
      </c>
      <c r="H400" s="6">
        <f t="shared" si="46"/>
        <v>-879.8</v>
      </c>
      <c r="I400" s="14">
        <f t="shared" si="47"/>
        <v>-13.595562177869439</v>
      </c>
      <c r="J400" s="9" t="b">
        <f t="shared" si="44"/>
        <v>1</v>
      </c>
      <c r="K400" t="b">
        <f t="shared" si="48"/>
        <v>1</v>
      </c>
      <c r="L400" s="35">
        <v>5591.4698296440974</v>
      </c>
      <c r="M400" s="37">
        <f t="shared" si="45"/>
        <v>5591.4698296440974</v>
      </c>
      <c r="N400" s="4"/>
      <c r="R400" s="4"/>
    </row>
    <row r="401" spans="1:18" x14ac:dyDescent="0.25">
      <c r="A401" s="9">
        <v>44943.666666666664</v>
      </c>
      <c r="B401" s="5">
        <v>44943</v>
      </c>
      <c r="C401" s="6">
        <v>44195.408130425349</v>
      </c>
      <c r="D401" s="6">
        <v>4837.229102240668</v>
      </c>
      <c r="E401" s="6">
        <v>14249</v>
      </c>
      <c r="F401" s="14">
        <f t="shared" si="42"/>
        <v>10.945094313792715</v>
      </c>
      <c r="G401" s="14">
        <f t="shared" si="43"/>
        <v>33.947849689386402</v>
      </c>
      <c r="H401" s="6">
        <f t="shared" si="46"/>
        <v>-754.2</v>
      </c>
      <c r="I401" s="14">
        <f t="shared" si="47"/>
        <v>-13.488403281754014</v>
      </c>
      <c r="J401" s="9" t="b">
        <f t="shared" si="44"/>
        <v>1</v>
      </c>
      <c r="K401" t="b">
        <f t="shared" si="48"/>
        <v>1</v>
      </c>
      <c r="L401" s="35">
        <v>4837.229102240668</v>
      </c>
      <c r="M401" s="37">
        <f t="shared" si="45"/>
        <v>4837.229102240668</v>
      </c>
      <c r="N401" s="4"/>
      <c r="R401" s="4"/>
    </row>
    <row r="402" spans="1:18" x14ac:dyDescent="0.25">
      <c r="A402" s="9">
        <v>44943.708333333336</v>
      </c>
      <c r="B402" s="5">
        <v>44943</v>
      </c>
      <c r="C402" s="6">
        <v>44340.723776041668</v>
      </c>
      <c r="D402" s="6">
        <v>3001.9280206976996</v>
      </c>
      <c r="E402" s="6">
        <v>14249</v>
      </c>
      <c r="F402" s="14">
        <f t="shared" si="42"/>
        <v>6.7701376185467499</v>
      </c>
      <c r="G402" s="14">
        <f t="shared" si="43"/>
        <v>21.067639979631551</v>
      </c>
      <c r="H402" s="6">
        <f t="shared" si="46"/>
        <v>-1835.3</v>
      </c>
      <c r="I402" s="14">
        <f t="shared" si="47"/>
        <v>-37.941142774276805</v>
      </c>
      <c r="J402" s="9" t="b">
        <f t="shared" si="44"/>
        <v>1</v>
      </c>
      <c r="K402" t="b">
        <f t="shared" si="48"/>
        <v>1</v>
      </c>
      <c r="L402" s="35">
        <v>3001.9280206976996</v>
      </c>
      <c r="M402" s="37">
        <f t="shared" si="45"/>
        <v>3001.9280206976996</v>
      </c>
      <c r="N402" s="4"/>
      <c r="R402" s="4"/>
    </row>
    <row r="403" spans="1:18" x14ac:dyDescent="0.25">
      <c r="A403" s="9">
        <v>44943.75</v>
      </c>
      <c r="B403" s="5">
        <v>44943</v>
      </c>
      <c r="C403" s="6">
        <v>44655.436653645833</v>
      </c>
      <c r="D403" s="6">
        <v>592.31768347210357</v>
      </c>
      <c r="E403" s="6">
        <v>14249</v>
      </c>
      <c r="F403" s="14">
        <f t="shared" si="42"/>
        <v>1.3264178515736103</v>
      </c>
      <c r="G403" s="14">
        <f t="shared" si="43"/>
        <v>4.1569070353856663</v>
      </c>
      <c r="H403" s="6">
        <f t="shared" si="46"/>
        <v>-2409.6</v>
      </c>
      <c r="I403" s="14">
        <f t="shared" si="47"/>
        <v>-80.268413612394596</v>
      </c>
      <c r="J403" s="9" t="b">
        <f t="shared" si="44"/>
        <v>1</v>
      </c>
      <c r="K403" t="b">
        <f t="shared" si="48"/>
        <v>1</v>
      </c>
      <c r="L403" s="35">
        <v>592.31768347210357</v>
      </c>
      <c r="M403" s="37">
        <f t="shared" si="45"/>
        <v>592.31768347210357</v>
      </c>
      <c r="N403" s="4"/>
      <c r="R403" s="4"/>
    </row>
    <row r="404" spans="1:18" x14ac:dyDescent="0.25">
      <c r="A404" s="9">
        <v>44943.791666666664</v>
      </c>
      <c r="B404" s="5">
        <v>44943</v>
      </c>
      <c r="C404" s="6">
        <v>45702.771254340281</v>
      </c>
      <c r="D404" s="6">
        <v>1.6724061141245894</v>
      </c>
      <c r="E404" s="6">
        <v>14249</v>
      </c>
      <c r="F404" s="14">
        <f t="shared" si="42"/>
        <v>3.6593100773200161E-3</v>
      </c>
      <c r="G404" s="14">
        <f t="shared" si="43"/>
        <v>1.1737006906622145E-2</v>
      </c>
      <c r="H404" s="6">
        <f t="shared" si="46"/>
        <v>-590.6</v>
      </c>
      <c r="I404" s="14">
        <f t="shared" si="47"/>
        <v>-99.710006383393008</v>
      </c>
      <c r="J404" s="9" t="b">
        <f t="shared" si="44"/>
        <v>0</v>
      </c>
      <c r="K404" t="b">
        <f t="shared" si="48"/>
        <v>1</v>
      </c>
      <c r="L404" s="35">
        <v>1.6724061141245894</v>
      </c>
      <c r="M404" s="37">
        <f t="shared" si="45"/>
        <v>0</v>
      </c>
      <c r="N404" s="4"/>
      <c r="R404" s="4"/>
    </row>
    <row r="405" spans="1:18" x14ac:dyDescent="0.25">
      <c r="A405" s="9">
        <v>44943.833333333336</v>
      </c>
      <c r="B405" s="5">
        <v>44943</v>
      </c>
      <c r="C405" s="6">
        <v>45129.82908637153</v>
      </c>
      <c r="D405" s="6">
        <v>0.23760434531503252</v>
      </c>
      <c r="E405" s="6">
        <v>14249</v>
      </c>
      <c r="F405" s="14">
        <f t="shared" si="42"/>
        <v>5.2649068282597405E-4</v>
      </c>
      <c r="G405" s="14">
        <f t="shared" si="43"/>
        <v>1.667515933153432E-3</v>
      </c>
      <c r="H405" s="6">
        <f t="shared" si="46"/>
        <v>-1.4</v>
      </c>
      <c r="I405" s="14">
        <f t="shared" si="47"/>
        <v>-83.711724573120279</v>
      </c>
      <c r="J405" s="9" t="b">
        <f t="shared" si="44"/>
        <v>0</v>
      </c>
      <c r="K405" t="b">
        <f t="shared" si="48"/>
        <v>0</v>
      </c>
      <c r="L405" s="35">
        <v>0.23760434531503252</v>
      </c>
      <c r="M405" s="37">
        <f t="shared" si="45"/>
        <v>0</v>
      </c>
      <c r="N405" s="4"/>
      <c r="R405" s="4"/>
    </row>
    <row r="406" spans="1:18" x14ac:dyDescent="0.25">
      <c r="A406" s="9">
        <v>44943.875</v>
      </c>
      <c r="B406" s="5">
        <v>44943</v>
      </c>
      <c r="C406" s="6">
        <v>44385.844014756942</v>
      </c>
      <c r="D406" s="6">
        <v>0.23588647021187675</v>
      </c>
      <c r="E406" s="6">
        <v>14249</v>
      </c>
      <c r="F406" s="14">
        <f t="shared" si="42"/>
        <v>5.3144527370810324E-4</v>
      </c>
      <c r="G406" s="14">
        <f t="shared" si="43"/>
        <v>1.6554598232288353E-3</v>
      </c>
      <c r="H406" s="6">
        <f t="shared" si="46"/>
        <v>0</v>
      </c>
      <c r="I406" s="14">
        <f t="shared" si="47"/>
        <v>0</v>
      </c>
      <c r="J406" s="9" t="b">
        <f t="shared" si="44"/>
        <v>0</v>
      </c>
      <c r="K406" t="b">
        <f t="shared" si="48"/>
        <v>0</v>
      </c>
      <c r="L406" s="35">
        <v>0.23588647021187675</v>
      </c>
      <c r="M406" s="37">
        <f t="shared" si="45"/>
        <v>0</v>
      </c>
      <c r="N406" s="4"/>
      <c r="R406" s="4"/>
    </row>
    <row r="407" spans="1:18" x14ac:dyDescent="0.25">
      <c r="A407" s="9">
        <v>44943.916666666664</v>
      </c>
      <c r="B407" s="5">
        <v>44943</v>
      </c>
      <c r="C407" s="6">
        <v>43054.905583767359</v>
      </c>
      <c r="D407" s="6">
        <v>0.25884755541880927</v>
      </c>
      <c r="E407" s="6">
        <v>14249</v>
      </c>
      <c r="F407" s="14">
        <f t="shared" si="42"/>
        <v>6.012033981010528E-4</v>
      </c>
      <c r="G407" s="14">
        <f t="shared" si="43"/>
        <v>1.8166015539252528E-3</v>
      </c>
      <c r="H407" s="6">
        <f t="shared" si="46"/>
        <v>0</v>
      </c>
      <c r="I407" s="14">
        <f t="shared" si="47"/>
        <v>0</v>
      </c>
      <c r="J407" s="9" t="b">
        <f t="shared" si="44"/>
        <v>0</v>
      </c>
      <c r="K407" t="b">
        <f t="shared" si="48"/>
        <v>0</v>
      </c>
      <c r="L407" s="35">
        <v>0.25884755541880927</v>
      </c>
      <c r="M407" s="37">
        <f t="shared" si="45"/>
        <v>0</v>
      </c>
      <c r="N407" s="4"/>
      <c r="R407" s="4"/>
    </row>
    <row r="408" spans="1:18" x14ac:dyDescent="0.25">
      <c r="A408" s="9">
        <v>44943.958333333336</v>
      </c>
      <c r="B408" s="5">
        <v>44943</v>
      </c>
      <c r="C408" s="6">
        <v>40805.007864583335</v>
      </c>
      <c r="D408" s="6">
        <v>0.24070317284928427</v>
      </c>
      <c r="E408" s="6">
        <v>14249</v>
      </c>
      <c r="F408" s="14">
        <f t="shared" si="42"/>
        <v>5.8988635328312809E-4</v>
      </c>
      <c r="G408" s="14">
        <f t="shared" si="43"/>
        <v>1.6892636174418154E-3</v>
      </c>
      <c r="H408" s="6">
        <f t="shared" si="46"/>
        <v>0</v>
      </c>
      <c r="I408" s="14">
        <f t="shared" si="47"/>
        <v>0</v>
      </c>
      <c r="J408" s="9" t="b">
        <f t="shared" si="44"/>
        <v>0</v>
      </c>
      <c r="K408" t="b">
        <f t="shared" si="48"/>
        <v>0</v>
      </c>
      <c r="L408" s="35">
        <v>0.24070317284928427</v>
      </c>
      <c r="M408" s="37">
        <f t="shared" si="45"/>
        <v>0</v>
      </c>
      <c r="N408" s="4"/>
      <c r="R408" s="4"/>
    </row>
    <row r="409" spans="1:18" x14ac:dyDescent="0.25">
      <c r="A409" s="9">
        <v>44944</v>
      </c>
      <c r="B409" s="5">
        <v>44944</v>
      </c>
      <c r="C409" s="6">
        <v>38451.444696180559</v>
      </c>
      <c r="D409" s="6">
        <v>0.27181634657912784</v>
      </c>
      <c r="E409" s="6">
        <v>14249</v>
      </c>
      <c r="F409" s="14">
        <f t="shared" si="42"/>
        <v>7.0690802056165081E-4</v>
      </c>
      <c r="G409" s="14">
        <f t="shared" si="43"/>
        <v>1.9076170017483882E-3</v>
      </c>
      <c r="H409" s="6">
        <f t="shared" si="46"/>
        <v>0</v>
      </c>
      <c r="I409" s="14">
        <f t="shared" si="47"/>
        <v>0</v>
      </c>
      <c r="J409" s="9" t="b">
        <f t="shared" si="44"/>
        <v>0</v>
      </c>
      <c r="K409" t="b">
        <f t="shared" si="48"/>
        <v>0</v>
      </c>
      <c r="L409" s="35">
        <v>0.27181634657912784</v>
      </c>
      <c r="M409" s="37">
        <f t="shared" si="45"/>
        <v>0</v>
      </c>
      <c r="N409" s="4"/>
      <c r="R409" s="4"/>
    </row>
    <row r="410" spans="1:18" x14ac:dyDescent="0.25">
      <c r="A410" s="9">
        <v>44944.041666666664</v>
      </c>
      <c r="B410" s="5">
        <v>44944</v>
      </c>
      <c r="C410" s="6">
        <v>36778.893895399306</v>
      </c>
      <c r="D410" s="6">
        <v>0.25991858502229054</v>
      </c>
      <c r="E410" s="6">
        <v>14249</v>
      </c>
      <c r="F410" s="14">
        <f t="shared" si="42"/>
        <v>7.0670582362131315E-4</v>
      </c>
      <c r="G410" s="14">
        <f t="shared" si="43"/>
        <v>1.8241180786180823E-3</v>
      </c>
      <c r="H410" s="6">
        <f t="shared" si="46"/>
        <v>0</v>
      </c>
      <c r="I410" s="14">
        <f t="shared" si="47"/>
        <v>0</v>
      </c>
      <c r="J410" s="9" t="b">
        <f t="shared" si="44"/>
        <v>0</v>
      </c>
      <c r="K410" t="b">
        <f t="shared" si="48"/>
        <v>0</v>
      </c>
      <c r="L410" s="35">
        <v>0.25991858502229054</v>
      </c>
      <c r="M410" s="37">
        <f t="shared" si="45"/>
        <v>0</v>
      </c>
      <c r="N410" s="4"/>
      <c r="R410" s="4"/>
    </row>
    <row r="411" spans="1:18" x14ac:dyDescent="0.25">
      <c r="A411" s="9">
        <v>44944.083333333336</v>
      </c>
      <c r="B411" s="5">
        <v>44944</v>
      </c>
      <c r="C411" s="6">
        <v>35957.172853732642</v>
      </c>
      <c r="D411" s="6">
        <v>0.23787915744715266</v>
      </c>
      <c r="E411" s="6">
        <v>14249</v>
      </c>
      <c r="F411" s="14">
        <f t="shared" si="42"/>
        <v>6.6156246047152428E-4</v>
      </c>
      <c r="G411" s="14">
        <f t="shared" si="43"/>
        <v>1.6694445746870143E-3</v>
      </c>
      <c r="H411" s="6">
        <f t="shared" si="46"/>
        <v>0</v>
      </c>
      <c r="I411" s="14">
        <f t="shared" si="47"/>
        <v>0</v>
      </c>
      <c r="J411" s="9" t="b">
        <f t="shared" si="44"/>
        <v>0</v>
      </c>
      <c r="K411" t="b">
        <f t="shared" si="48"/>
        <v>0</v>
      </c>
      <c r="L411" s="35">
        <v>0.23787915744715266</v>
      </c>
      <c r="M411" s="37">
        <f t="shared" si="45"/>
        <v>0</v>
      </c>
      <c r="N411" s="4"/>
      <c r="R411" s="4"/>
    </row>
    <row r="412" spans="1:18" x14ac:dyDescent="0.25">
      <c r="A412" s="9">
        <v>44944.125</v>
      </c>
      <c r="B412" s="5">
        <v>44944</v>
      </c>
      <c r="C412" s="6">
        <v>35469.916022135418</v>
      </c>
      <c r="D412" s="6">
        <v>0.26140316857231988</v>
      </c>
      <c r="E412" s="6">
        <v>14249</v>
      </c>
      <c r="F412" s="14">
        <f t="shared" si="42"/>
        <v>7.3697148989354283E-4</v>
      </c>
      <c r="G412" s="14">
        <f t="shared" si="43"/>
        <v>1.8345369399418898E-3</v>
      </c>
      <c r="H412" s="6">
        <f t="shared" si="46"/>
        <v>0</v>
      </c>
      <c r="I412" s="14">
        <f t="shared" si="47"/>
        <v>0</v>
      </c>
      <c r="J412" s="9" t="b">
        <f t="shared" si="44"/>
        <v>0</v>
      </c>
      <c r="K412" t="b">
        <f t="shared" si="48"/>
        <v>0</v>
      </c>
      <c r="L412" s="35">
        <v>0.26140316857231988</v>
      </c>
      <c r="M412" s="37">
        <f t="shared" si="45"/>
        <v>0</v>
      </c>
      <c r="N412" s="4"/>
      <c r="R412" s="4"/>
    </row>
    <row r="413" spans="1:18" x14ac:dyDescent="0.25">
      <c r="A413" s="9">
        <v>44944.166666666664</v>
      </c>
      <c r="B413" s="5">
        <v>44944</v>
      </c>
      <c r="C413" s="6">
        <v>35384.743472222224</v>
      </c>
      <c r="D413" s="6">
        <v>0.24646099386943712</v>
      </c>
      <c r="E413" s="6">
        <v>14249</v>
      </c>
      <c r="F413" s="14">
        <f t="shared" si="42"/>
        <v>6.9651767876433587E-4</v>
      </c>
      <c r="G413" s="14">
        <f t="shared" si="43"/>
        <v>1.7296722146777817E-3</v>
      </c>
      <c r="H413" s="6">
        <f t="shared" si="46"/>
        <v>0</v>
      </c>
      <c r="I413" s="14">
        <f t="shared" si="47"/>
        <v>0</v>
      </c>
      <c r="J413" s="9" t="b">
        <f t="shared" si="44"/>
        <v>0</v>
      </c>
      <c r="K413" t="b">
        <f t="shared" si="48"/>
        <v>0</v>
      </c>
      <c r="L413" s="35">
        <v>0.24646099386943712</v>
      </c>
      <c r="M413" s="37">
        <f t="shared" si="45"/>
        <v>0</v>
      </c>
      <c r="N413" s="4"/>
      <c r="R413" s="4"/>
    </row>
    <row r="414" spans="1:18" x14ac:dyDescent="0.25">
      <c r="A414" s="9">
        <v>44944.208333333336</v>
      </c>
      <c r="B414" s="5">
        <v>44944</v>
      </c>
      <c r="C414" s="6">
        <v>35980.266026475692</v>
      </c>
      <c r="D414" s="6">
        <v>0.25518286455008721</v>
      </c>
      <c r="E414" s="6">
        <v>14249</v>
      </c>
      <c r="F414" s="14">
        <f t="shared" si="42"/>
        <v>7.0923006617659148E-4</v>
      </c>
      <c r="G414" s="14">
        <f t="shared" si="43"/>
        <v>1.7908826201844846E-3</v>
      </c>
      <c r="H414" s="6">
        <f t="shared" si="46"/>
        <v>0</v>
      </c>
      <c r="I414" s="14">
        <f t="shared" si="47"/>
        <v>0</v>
      </c>
      <c r="J414" s="9" t="b">
        <f t="shared" si="44"/>
        <v>0</v>
      </c>
      <c r="K414" t="b">
        <f t="shared" si="48"/>
        <v>0</v>
      </c>
      <c r="L414" s="35">
        <v>0.25518286455008721</v>
      </c>
      <c r="M414" s="37">
        <f t="shared" si="45"/>
        <v>0</v>
      </c>
      <c r="N414" s="4"/>
      <c r="R414" s="4"/>
    </row>
    <row r="415" spans="1:18" x14ac:dyDescent="0.25">
      <c r="A415" s="9">
        <v>44944.25</v>
      </c>
      <c r="B415" s="5">
        <v>44944</v>
      </c>
      <c r="C415" s="6">
        <v>37500.856440972224</v>
      </c>
      <c r="D415" s="6">
        <v>0.32776119354698391</v>
      </c>
      <c r="E415" s="6">
        <v>14249</v>
      </c>
      <c r="F415" s="14">
        <f t="shared" si="42"/>
        <v>8.7400988844852788E-4</v>
      </c>
      <c r="G415" s="14">
        <f t="shared" si="43"/>
        <v>2.3002399715557858E-3</v>
      </c>
      <c r="H415" s="6">
        <f t="shared" si="46"/>
        <v>0.1</v>
      </c>
      <c r="I415" s="14">
        <f t="shared" si="47"/>
        <v>39.187584235450117</v>
      </c>
      <c r="J415" s="9" t="b">
        <f t="shared" si="44"/>
        <v>0</v>
      </c>
      <c r="K415" t="b">
        <f t="shared" si="48"/>
        <v>0</v>
      </c>
      <c r="L415" s="35">
        <v>0.32776119354698391</v>
      </c>
      <c r="M415" s="37">
        <f t="shared" si="45"/>
        <v>0</v>
      </c>
      <c r="N415" s="4"/>
      <c r="R415" s="4"/>
    </row>
    <row r="416" spans="1:18" x14ac:dyDescent="0.25">
      <c r="A416" s="9">
        <v>44944.291666666664</v>
      </c>
      <c r="B416" s="5">
        <v>44944</v>
      </c>
      <c r="C416" s="6">
        <v>40390.752558593747</v>
      </c>
      <c r="D416" s="6">
        <v>0.24571147761411138</v>
      </c>
      <c r="E416" s="6">
        <v>14249</v>
      </c>
      <c r="F416" s="14">
        <f t="shared" si="42"/>
        <v>6.083359730860784E-4</v>
      </c>
      <c r="G416" s="14">
        <f t="shared" si="43"/>
        <v>1.7244120823504204E-3</v>
      </c>
      <c r="H416" s="6">
        <f t="shared" si="46"/>
        <v>-0.1</v>
      </c>
      <c r="I416" s="14">
        <f t="shared" si="47"/>
        <v>-30.510018259884454</v>
      </c>
      <c r="J416" s="9" t="b">
        <f t="shared" si="44"/>
        <v>0</v>
      </c>
      <c r="K416" t="b">
        <f t="shared" si="48"/>
        <v>0</v>
      </c>
      <c r="L416" s="35">
        <v>0.24571147761411138</v>
      </c>
      <c r="M416" s="37">
        <f t="shared" si="45"/>
        <v>0</v>
      </c>
      <c r="N416" s="4"/>
      <c r="R416" s="4"/>
    </row>
    <row r="417" spans="1:18" x14ac:dyDescent="0.25">
      <c r="A417" s="9">
        <v>44944.333333333336</v>
      </c>
      <c r="B417" s="5">
        <v>44944</v>
      </c>
      <c r="C417" s="6">
        <v>41971.55502387153</v>
      </c>
      <c r="D417" s="6">
        <v>27.321925437831215</v>
      </c>
      <c r="E417" s="6">
        <v>14249</v>
      </c>
      <c r="F417" s="14">
        <f t="shared" si="42"/>
        <v>6.5096290624189965E-2</v>
      </c>
      <c r="G417" s="14">
        <f t="shared" si="43"/>
        <v>0.1917462659683572</v>
      </c>
      <c r="H417" s="6">
        <f t="shared" si="46"/>
        <v>27.1</v>
      </c>
      <c r="I417" s="14">
        <f t="shared" si="47"/>
        <v>11029.195812562086</v>
      </c>
      <c r="J417" s="9" t="b">
        <f t="shared" si="44"/>
        <v>1</v>
      </c>
      <c r="K417" t="b">
        <f t="shared" si="48"/>
        <v>1</v>
      </c>
      <c r="L417" s="35">
        <v>27.321925437831215</v>
      </c>
      <c r="M417" s="37">
        <f t="shared" si="45"/>
        <v>27.321925437831215</v>
      </c>
      <c r="N417" s="4"/>
      <c r="R417" s="4"/>
    </row>
    <row r="418" spans="1:18" x14ac:dyDescent="0.25">
      <c r="A418" s="9">
        <v>44944.375</v>
      </c>
      <c r="B418" s="5">
        <v>44944</v>
      </c>
      <c r="C418" s="6">
        <v>42333.183031684028</v>
      </c>
      <c r="D418" s="6">
        <v>1682.9304729885525</v>
      </c>
      <c r="E418" s="6">
        <v>14249</v>
      </c>
      <c r="F418" s="14">
        <f t="shared" si="42"/>
        <v>3.9754404286797258</v>
      </c>
      <c r="G418" s="14">
        <f t="shared" si="43"/>
        <v>11.810867239725964</v>
      </c>
      <c r="H418" s="6">
        <f t="shared" si="46"/>
        <v>1655.6</v>
      </c>
      <c r="I418" s="14">
        <f t="shared" si="47"/>
        <v>6059.6022186180871</v>
      </c>
      <c r="J418" s="9" t="b">
        <f t="shared" si="44"/>
        <v>1</v>
      </c>
      <c r="K418" t="b">
        <f t="shared" si="48"/>
        <v>1</v>
      </c>
      <c r="L418" s="35">
        <v>1682.9304729885525</v>
      </c>
      <c r="M418" s="37">
        <f t="shared" si="45"/>
        <v>1682.9304729885525</v>
      </c>
      <c r="N418" s="4"/>
      <c r="R418" s="4"/>
    </row>
    <row r="419" spans="1:18" x14ac:dyDescent="0.25">
      <c r="A419" s="9">
        <v>44944.416666666664</v>
      </c>
      <c r="B419" s="5">
        <v>44944</v>
      </c>
      <c r="C419" s="6">
        <v>42872.014661458335</v>
      </c>
      <c r="D419" s="6">
        <v>3705.2314680989584</v>
      </c>
      <c r="E419" s="6">
        <v>14249</v>
      </c>
      <c r="F419" s="14">
        <f t="shared" si="42"/>
        <v>8.6425410547126393</v>
      </c>
      <c r="G419" s="14">
        <f t="shared" si="43"/>
        <v>26.00344914098504</v>
      </c>
      <c r="H419" s="6">
        <f t="shared" si="46"/>
        <v>2022.3</v>
      </c>
      <c r="I419" s="14">
        <f t="shared" si="47"/>
        <v>120.16539200272452</v>
      </c>
      <c r="J419" s="9" t="b">
        <f t="shared" si="44"/>
        <v>1</v>
      </c>
      <c r="K419" t="b">
        <f t="shared" si="48"/>
        <v>1</v>
      </c>
      <c r="L419" s="35">
        <v>3705.2314680989584</v>
      </c>
      <c r="M419" s="37">
        <f t="shared" si="45"/>
        <v>3705.2314680989584</v>
      </c>
      <c r="N419" s="4"/>
      <c r="R419" s="4"/>
    </row>
    <row r="420" spans="1:18" x14ac:dyDescent="0.25">
      <c r="A420" s="9">
        <v>44944.458333333336</v>
      </c>
      <c r="B420" s="5">
        <v>44944</v>
      </c>
      <c r="C420" s="6">
        <v>43132.071779513892</v>
      </c>
      <c r="D420" s="6">
        <v>3824.2051863606771</v>
      </c>
      <c r="E420" s="6">
        <v>14249</v>
      </c>
      <c r="F420" s="14">
        <f t="shared" si="42"/>
        <v>8.8662682514059767</v>
      </c>
      <c r="G420" s="14">
        <f t="shared" si="43"/>
        <v>26.838411020848319</v>
      </c>
      <c r="H420" s="6">
        <f t="shared" si="46"/>
        <v>119</v>
      </c>
      <c r="I420" s="14">
        <f t="shared" si="47"/>
        <v>3.2116751955865062</v>
      </c>
      <c r="J420" s="9" t="b">
        <f t="shared" si="44"/>
        <v>1</v>
      </c>
      <c r="K420" t="b">
        <f t="shared" si="48"/>
        <v>1</v>
      </c>
      <c r="L420" s="35">
        <v>3824.2051863606771</v>
      </c>
      <c r="M420" s="37">
        <f t="shared" si="45"/>
        <v>3824.2051863606771</v>
      </c>
      <c r="N420" s="4"/>
      <c r="R420" s="4"/>
    </row>
    <row r="421" spans="1:18" x14ac:dyDescent="0.25">
      <c r="A421" s="9">
        <v>44944.5</v>
      </c>
      <c r="B421" s="5">
        <v>44944</v>
      </c>
      <c r="C421" s="6">
        <v>43402.860258246525</v>
      </c>
      <c r="D421" s="6">
        <v>4003.7709277343752</v>
      </c>
      <c r="E421" s="6">
        <v>14249</v>
      </c>
      <c r="F421" s="14">
        <f t="shared" si="42"/>
        <v>9.2246706873970599</v>
      </c>
      <c r="G421" s="14">
        <f t="shared" si="43"/>
        <v>28.098609921639238</v>
      </c>
      <c r="H421" s="6">
        <f t="shared" si="46"/>
        <v>179.6</v>
      </c>
      <c r="I421" s="14">
        <f t="shared" si="47"/>
        <v>4.696400722444424</v>
      </c>
      <c r="J421" s="9" t="b">
        <f t="shared" si="44"/>
        <v>1</v>
      </c>
      <c r="K421" t="b">
        <f t="shared" si="48"/>
        <v>1</v>
      </c>
      <c r="L421" s="35">
        <v>4003.7709277343752</v>
      </c>
      <c r="M421" s="37">
        <f t="shared" si="45"/>
        <v>4003.7709277343752</v>
      </c>
      <c r="N421" s="4"/>
      <c r="R421" s="4"/>
    </row>
    <row r="422" spans="1:18" x14ac:dyDescent="0.25">
      <c r="A422" s="9">
        <v>44944.541666666664</v>
      </c>
      <c r="B422" s="5">
        <v>44944</v>
      </c>
      <c r="C422" s="6">
        <v>43581.627858072919</v>
      </c>
      <c r="D422" s="6">
        <v>4206.8501028103301</v>
      </c>
      <c r="E422" s="6">
        <v>14249</v>
      </c>
      <c r="F422" s="14">
        <f t="shared" si="42"/>
        <v>9.6528062616437271</v>
      </c>
      <c r="G422" s="14">
        <f t="shared" si="43"/>
        <v>29.523826954946525</v>
      </c>
      <c r="H422" s="6">
        <f t="shared" si="46"/>
        <v>203.1</v>
      </c>
      <c r="I422" s="14">
        <f t="shared" si="47"/>
        <v>5.0727177869521309</v>
      </c>
      <c r="J422" s="9" t="b">
        <f t="shared" si="44"/>
        <v>1</v>
      </c>
      <c r="K422" t="b">
        <f t="shared" si="48"/>
        <v>1</v>
      </c>
      <c r="L422" s="35">
        <v>4206.8501028103301</v>
      </c>
      <c r="M422" s="37">
        <f t="shared" si="45"/>
        <v>4206.8501028103301</v>
      </c>
      <c r="N422" s="4"/>
      <c r="R422" s="4"/>
    </row>
    <row r="423" spans="1:18" x14ac:dyDescent="0.25">
      <c r="A423" s="9">
        <v>44944.583333333336</v>
      </c>
      <c r="B423" s="5">
        <v>44944</v>
      </c>
      <c r="C423" s="6">
        <v>44055.070186631943</v>
      </c>
      <c r="D423" s="6">
        <v>4259.2232912868922</v>
      </c>
      <c r="E423" s="6">
        <v>14249</v>
      </c>
      <c r="F423" s="14">
        <f t="shared" si="42"/>
        <v>9.6679525721861399</v>
      </c>
      <c r="G423" s="14">
        <f t="shared" si="43"/>
        <v>29.891383895619988</v>
      </c>
      <c r="H423" s="6">
        <f t="shared" si="46"/>
        <v>52.4</v>
      </c>
      <c r="I423" s="14">
        <f t="shared" si="47"/>
        <v>1.2455875231921119</v>
      </c>
      <c r="J423" s="9" t="b">
        <f t="shared" si="44"/>
        <v>1</v>
      </c>
      <c r="K423" t="b">
        <f t="shared" si="48"/>
        <v>1</v>
      </c>
      <c r="L423" s="35">
        <v>4259.2232912868922</v>
      </c>
      <c r="M423" s="37">
        <f t="shared" si="45"/>
        <v>4259.2232912868922</v>
      </c>
      <c r="N423" s="4"/>
      <c r="R423" s="4"/>
    </row>
    <row r="424" spans="1:18" x14ac:dyDescent="0.25">
      <c r="A424" s="9">
        <v>44944.625</v>
      </c>
      <c r="B424" s="5">
        <v>44944</v>
      </c>
      <c r="C424" s="6">
        <v>43725.440825737845</v>
      </c>
      <c r="D424" s="6">
        <v>4100.9576663547095</v>
      </c>
      <c r="E424" s="6">
        <v>14249</v>
      </c>
      <c r="F424" s="14">
        <f t="shared" si="42"/>
        <v>9.3788823826809473</v>
      </c>
      <c r="G424" s="14">
        <f t="shared" si="43"/>
        <v>28.780669986347878</v>
      </c>
      <c r="H424" s="6">
        <f t="shared" si="46"/>
        <v>-158.30000000000001</v>
      </c>
      <c r="I424" s="14">
        <f t="shared" si="47"/>
        <v>-3.7166400813931229</v>
      </c>
      <c r="J424" s="9" t="b">
        <f t="shared" si="44"/>
        <v>1</v>
      </c>
      <c r="K424" t="b">
        <f t="shared" si="48"/>
        <v>1</v>
      </c>
      <c r="L424" s="35">
        <v>4100.9576663547095</v>
      </c>
      <c r="M424" s="37">
        <f t="shared" si="45"/>
        <v>4100.9576663547095</v>
      </c>
      <c r="N424" s="4"/>
      <c r="R424" s="4"/>
    </row>
    <row r="425" spans="1:18" x14ac:dyDescent="0.25">
      <c r="A425" s="9">
        <v>44944.666666666664</v>
      </c>
      <c r="B425" s="5">
        <v>44944</v>
      </c>
      <c r="C425" s="6">
        <v>43627.623370225694</v>
      </c>
      <c r="D425" s="6">
        <v>4182.6294390190969</v>
      </c>
      <c r="E425" s="6">
        <v>14249</v>
      </c>
      <c r="F425" s="14">
        <f t="shared" si="42"/>
        <v>9.5871127416800643</v>
      </c>
      <c r="G425" s="14">
        <f t="shared" si="43"/>
        <v>29.353845455955486</v>
      </c>
      <c r="H425" s="6">
        <f t="shared" si="46"/>
        <v>81.7</v>
      </c>
      <c r="I425" s="14">
        <f t="shared" si="47"/>
        <v>1.9922175903030506</v>
      </c>
      <c r="J425" s="9" t="b">
        <f t="shared" si="44"/>
        <v>1</v>
      </c>
      <c r="K425" t="b">
        <f t="shared" si="48"/>
        <v>1</v>
      </c>
      <c r="L425" s="35">
        <v>4182.6294390190969</v>
      </c>
      <c r="M425" s="37">
        <f t="shared" si="45"/>
        <v>4182.6294390190969</v>
      </c>
      <c r="N425" s="4"/>
      <c r="R425" s="4"/>
    </row>
    <row r="426" spans="1:18" x14ac:dyDescent="0.25">
      <c r="A426" s="9">
        <v>44944.708333333336</v>
      </c>
      <c r="B426" s="5">
        <v>44944</v>
      </c>
      <c r="C426" s="6">
        <v>43625.851853298613</v>
      </c>
      <c r="D426" s="6">
        <v>3503.5078554958768</v>
      </c>
      <c r="E426" s="6">
        <v>14249</v>
      </c>
      <c r="F426" s="14">
        <f t="shared" si="42"/>
        <v>8.0308067502662901</v>
      </c>
      <c r="G426" s="14">
        <f t="shared" si="43"/>
        <v>24.587745494391726</v>
      </c>
      <c r="H426" s="6">
        <f t="shared" si="46"/>
        <v>-679.1</v>
      </c>
      <c r="I426" s="14">
        <f t="shared" si="47"/>
        <v>-16.236198063944705</v>
      </c>
      <c r="J426" s="9" t="b">
        <f t="shared" si="44"/>
        <v>1</v>
      </c>
      <c r="K426" t="b">
        <f t="shared" si="48"/>
        <v>1</v>
      </c>
      <c r="L426" s="35">
        <v>3503.5078554958768</v>
      </c>
      <c r="M426" s="37">
        <f t="shared" si="45"/>
        <v>3503.5078554958768</v>
      </c>
      <c r="N426" s="4"/>
      <c r="R426" s="4"/>
    </row>
    <row r="427" spans="1:18" x14ac:dyDescent="0.25">
      <c r="A427" s="9">
        <v>44944.75</v>
      </c>
      <c r="B427" s="5">
        <v>44944</v>
      </c>
      <c r="C427" s="6">
        <v>43899.506699218749</v>
      </c>
      <c r="D427" s="6">
        <v>910.93698358323843</v>
      </c>
      <c r="E427" s="6">
        <v>14249</v>
      </c>
      <c r="F427" s="14">
        <f t="shared" si="42"/>
        <v>2.0750506146335574</v>
      </c>
      <c r="G427" s="14">
        <f t="shared" si="43"/>
        <v>6.392988866469496</v>
      </c>
      <c r="H427" s="6">
        <f t="shared" si="46"/>
        <v>-2592.6</v>
      </c>
      <c r="I427" s="14">
        <f t="shared" si="47"/>
        <v>-74.000119506883493</v>
      </c>
      <c r="J427" s="9" t="b">
        <f t="shared" si="44"/>
        <v>1</v>
      </c>
      <c r="K427" t="b">
        <f t="shared" si="48"/>
        <v>1</v>
      </c>
      <c r="L427" s="35">
        <v>910.93698358323843</v>
      </c>
      <c r="M427" s="37">
        <f t="shared" si="45"/>
        <v>910.93698358323843</v>
      </c>
      <c r="N427" s="4"/>
      <c r="R427" s="4"/>
    </row>
    <row r="428" spans="1:18" x14ac:dyDescent="0.25">
      <c r="A428" s="9">
        <v>44944.791666666664</v>
      </c>
      <c r="B428" s="5">
        <v>44944</v>
      </c>
      <c r="C428" s="6">
        <v>44643.79232855903</v>
      </c>
      <c r="D428" s="6">
        <v>8.4255690345664824</v>
      </c>
      <c r="E428" s="6">
        <v>14249</v>
      </c>
      <c r="F428" s="14">
        <f t="shared" si="42"/>
        <v>1.8872879285339234E-2</v>
      </c>
      <c r="G428" s="14">
        <f t="shared" si="43"/>
        <v>5.9130949782907442E-2</v>
      </c>
      <c r="H428" s="6">
        <f t="shared" si="46"/>
        <v>-902.5</v>
      </c>
      <c r="I428" s="14">
        <f t="shared" si="47"/>
        <v>-99.073812597875772</v>
      </c>
      <c r="J428" s="9" t="b">
        <f t="shared" si="44"/>
        <v>1</v>
      </c>
      <c r="K428" t="b">
        <f t="shared" si="48"/>
        <v>1</v>
      </c>
      <c r="L428" s="35">
        <v>8.4255690345664824</v>
      </c>
      <c r="M428" s="37">
        <f t="shared" si="45"/>
        <v>8.4255690345664824</v>
      </c>
      <c r="N428" s="4"/>
      <c r="R428" s="4"/>
    </row>
    <row r="429" spans="1:18" x14ac:dyDescent="0.25">
      <c r="A429" s="9">
        <v>44944.833333333336</v>
      </c>
      <c r="B429" s="5">
        <v>44944</v>
      </c>
      <c r="C429" s="6">
        <v>44246.894129774308</v>
      </c>
      <c r="D429" s="6">
        <v>0.23062490734789107</v>
      </c>
      <c r="E429" s="6">
        <v>14249</v>
      </c>
      <c r="F429" s="14">
        <f t="shared" si="42"/>
        <v>5.2122281548503215E-4</v>
      </c>
      <c r="G429" s="14">
        <f t="shared" si="43"/>
        <v>1.6185339837735354E-3</v>
      </c>
      <c r="H429" s="6">
        <f t="shared" si="46"/>
        <v>-8.1999999999999993</v>
      </c>
      <c r="I429" s="14">
        <f t="shared" si="47"/>
        <v>-97.322803556162555</v>
      </c>
      <c r="J429" s="9" t="b">
        <f t="shared" si="44"/>
        <v>0</v>
      </c>
      <c r="K429" t="b">
        <f t="shared" si="48"/>
        <v>1</v>
      </c>
      <c r="L429" s="35">
        <v>0.23062490734789107</v>
      </c>
      <c r="M429" s="37">
        <f t="shared" si="45"/>
        <v>0</v>
      </c>
      <c r="N429" s="4"/>
      <c r="R429" s="4"/>
    </row>
    <row r="430" spans="1:18" x14ac:dyDescent="0.25">
      <c r="A430" s="9">
        <v>44944.875</v>
      </c>
      <c r="B430" s="5">
        <v>44944</v>
      </c>
      <c r="C430" s="6">
        <v>43478.244832899305</v>
      </c>
      <c r="D430" s="6">
        <v>0.2255299023952749</v>
      </c>
      <c r="E430" s="6">
        <v>14249</v>
      </c>
      <c r="F430" s="14">
        <f t="shared" si="42"/>
        <v>5.1871896683515603E-4</v>
      </c>
      <c r="G430" s="14">
        <f t="shared" si="43"/>
        <v>1.582777053795178E-3</v>
      </c>
      <c r="H430" s="6">
        <f t="shared" si="46"/>
        <v>0</v>
      </c>
      <c r="I430" s="14">
        <f t="shared" si="47"/>
        <v>0</v>
      </c>
      <c r="J430" s="9" t="b">
        <f t="shared" si="44"/>
        <v>0</v>
      </c>
      <c r="K430" t="b">
        <f t="shared" si="48"/>
        <v>0</v>
      </c>
      <c r="L430" s="35">
        <v>0.2255299023952749</v>
      </c>
      <c r="M430" s="37">
        <f t="shared" si="45"/>
        <v>0</v>
      </c>
      <c r="N430" s="4"/>
      <c r="R430" s="4"/>
    </row>
    <row r="431" spans="1:18" x14ac:dyDescent="0.25">
      <c r="A431" s="9">
        <v>44944.916666666664</v>
      </c>
      <c r="B431" s="5">
        <v>44944</v>
      </c>
      <c r="C431" s="6">
        <v>42180.256119791666</v>
      </c>
      <c r="D431" s="6">
        <v>0.23466754352053007</v>
      </c>
      <c r="E431" s="6">
        <v>14249</v>
      </c>
      <c r="F431" s="14">
        <f t="shared" si="42"/>
        <v>5.563445201804269E-4</v>
      </c>
      <c r="G431" s="14">
        <f t="shared" si="43"/>
        <v>1.6469053513968005E-3</v>
      </c>
      <c r="H431" s="6">
        <f t="shared" si="46"/>
        <v>0</v>
      </c>
      <c r="I431" s="14">
        <f t="shared" si="47"/>
        <v>0</v>
      </c>
      <c r="J431" s="9" t="b">
        <f t="shared" si="44"/>
        <v>0</v>
      </c>
      <c r="K431" t="b">
        <f t="shared" si="48"/>
        <v>0</v>
      </c>
      <c r="L431" s="35">
        <v>0.23466754352053007</v>
      </c>
      <c r="M431" s="37">
        <f t="shared" si="45"/>
        <v>0</v>
      </c>
      <c r="N431" s="4"/>
      <c r="R431" s="4"/>
    </row>
    <row r="432" spans="1:18" x14ac:dyDescent="0.25">
      <c r="A432" s="9">
        <v>44944.958333333336</v>
      </c>
      <c r="B432" s="5">
        <v>44944</v>
      </c>
      <c r="C432" s="6">
        <v>40066.456885850697</v>
      </c>
      <c r="D432" s="6">
        <v>0.23108767595556048</v>
      </c>
      <c r="E432" s="6">
        <v>14249</v>
      </c>
      <c r="F432" s="14">
        <f t="shared" si="42"/>
        <v>5.7676094647931826E-4</v>
      </c>
      <c r="G432" s="14">
        <f t="shared" si="43"/>
        <v>1.621781710685385E-3</v>
      </c>
      <c r="H432" s="6">
        <f t="shared" si="46"/>
        <v>0</v>
      </c>
      <c r="I432" s="14">
        <f t="shared" si="47"/>
        <v>0</v>
      </c>
      <c r="J432" s="9" t="b">
        <f t="shared" si="44"/>
        <v>0</v>
      </c>
      <c r="K432" t="b">
        <f t="shared" si="48"/>
        <v>0</v>
      </c>
      <c r="L432" s="35">
        <v>0.23108767595556048</v>
      </c>
      <c r="M432" s="37">
        <f t="shared" si="45"/>
        <v>0</v>
      </c>
      <c r="N432" s="4"/>
      <c r="R432" s="4"/>
    </row>
    <row r="433" spans="1:18" x14ac:dyDescent="0.25">
      <c r="A433" s="9">
        <v>44945</v>
      </c>
      <c r="B433" s="5">
        <v>44945</v>
      </c>
      <c r="C433" s="6">
        <v>38001.411740451389</v>
      </c>
      <c r="D433" s="6">
        <v>0.25143576638566123</v>
      </c>
      <c r="E433" s="6">
        <v>14249</v>
      </c>
      <c r="F433" s="14">
        <f t="shared" si="42"/>
        <v>6.6164848849027159E-4</v>
      </c>
      <c r="G433" s="14">
        <f t="shared" si="43"/>
        <v>1.7645853490466787E-3</v>
      </c>
      <c r="H433" s="6">
        <f t="shared" si="46"/>
        <v>0</v>
      </c>
      <c r="I433" s="14">
        <f t="shared" si="47"/>
        <v>0</v>
      </c>
      <c r="J433" s="9" t="b">
        <f t="shared" si="44"/>
        <v>0</v>
      </c>
      <c r="K433" t="b">
        <f t="shared" si="48"/>
        <v>0</v>
      </c>
      <c r="L433" s="35">
        <v>0.25143576638566123</v>
      </c>
      <c r="M433" s="37">
        <f t="shared" si="45"/>
        <v>0</v>
      </c>
      <c r="N433" s="4"/>
      <c r="R433" s="4"/>
    </row>
    <row r="434" spans="1:18" x14ac:dyDescent="0.25">
      <c r="A434" s="9">
        <v>44945.041666666664</v>
      </c>
      <c r="B434" s="5">
        <v>44945</v>
      </c>
      <c r="C434" s="6">
        <v>36532.454472656253</v>
      </c>
      <c r="D434" s="6">
        <v>0.25391132836540542</v>
      </c>
      <c r="E434" s="6">
        <v>14249</v>
      </c>
      <c r="F434" s="14">
        <f t="shared" si="42"/>
        <v>6.9502948003521774E-4</v>
      </c>
      <c r="G434" s="14">
        <f t="shared" si="43"/>
        <v>1.7819589330156883E-3</v>
      </c>
      <c r="H434" s="6">
        <f t="shared" si="46"/>
        <v>0</v>
      </c>
      <c r="I434" s="14">
        <f t="shared" si="47"/>
        <v>0</v>
      </c>
      <c r="J434" s="9" t="b">
        <f t="shared" si="44"/>
        <v>0</v>
      </c>
      <c r="K434" t="b">
        <f t="shared" si="48"/>
        <v>0</v>
      </c>
      <c r="L434" s="35">
        <v>0.25391132836540542</v>
      </c>
      <c r="M434" s="37">
        <f t="shared" si="45"/>
        <v>0</v>
      </c>
      <c r="N434" s="4"/>
      <c r="R434" s="4"/>
    </row>
    <row r="435" spans="1:18" x14ac:dyDescent="0.25">
      <c r="A435" s="9">
        <v>44945.083333333336</v>
      </c>
      <c r="B435" s="5">
        <v>44945</v>
      </c>
      <c r="C435" s="6">
        <v>35659.41826497396</v>
      </c>
      <c r="D435" s="6">
        <v>0.27364924660573403</v>
      </c>
      <c r="E435" s="6">
        <v>14249</v>
      </c>
      <c r="F435" s="14">
        <f t="shared" si="42"/>
        <v>7.6739683348823096E-4</v>
      </c>
      <c r="G435" s="14">
        <f t="shared" si="43"/>
        <v>1.9204803607673104E-3</v>
      </c>
      <c r="H435" s="6">
        <f t="shared" si="46"/>
        <v>0</v>
      </c>
      <c r="I435" s="14">
        <f t="shared" si="47"/>
        <v>0</v>
      </c>
      <c r="J435" s="9" t="b">
        <f t="shared" si="44"/>
        <v>0</v>
      </c>
      <c r="K435" t="b">
        <f t="shared" si="48"/>
        <v>0</v>
      </c>
      <c r="L435" s="35">
        <v>0.27364924660573403</v>
      </c>
      <c r="M435" s="37">
        <f t="shared" si="45"/>
        <v>0</v>
      </c>
      <c r="N435" s="4"/>
      <c r="R435" s="4"/>
    </row>
    <row r="436" spans="1:18" x14ac:dyDescent="0.25">
      <c r="A436" s="9">
        <v>44945.125</v>
      </c>
      <c r="B436" s="5">
        <v>44945</v>
      </c>
      <c r="C436" s="6">
        <v>35394.591260850691</v>
      </c>
      <c r="D436" s="6">
        <v>0.2551834878987736</v>
      </c>
      <c r="E436" s="6">
        <v>14249</v>
      </c>
      <c r="F436" s="14">
        <f t="shared" si="42"/>
        <v>7.2096746652087313E-4</v>
      </c>
      <c r="G436" s="14">
        <f t="shared" si="43"/>
        <v>1.7908869948682266E-3</v>
      </c>
      <c r="H436" s="6">
        <f t="shared" si="46"/>
        <v>0</v>
      </c>
      <c r="I436" s="14">
        <f t="shared" si="47"/>
        <v>0</v>
      </c>
      <c r="J436" s="9" t="b">
        <f t="shared" si="44"/>
        <v>0</v>
      </c>
      <c r="K436" t="b">
        <f t="shared" si="48"/>
        <v>0</v>
      </c>
      <c r="L436" s="35">
        <v>0.2551834878987736</v>
      </c>
      <c r="M436" s="37">
        <f t="shared" si="45"/>
        <v>0</v>
      </c>
      <c r="N436" s="4"/>
      <c r="R436" s="4"/>
    </row>
    <row r="437" spans="1:18" x14ac:dyDescent="0.25">
      <c r="A437" s="9">
        <v>44945.166666666664</v>
      </c>
      <c r="B437" s="5">
        <v>44945</v>
      </c>
      <c r="C437" s="6">
        <v>35439.700703125003</v>
      </c>
      <c r="D437" s="6">
        <v>0.24823588126235538</v>
      </c>
      <c r="E437" s="6">
        <v>14249</v>
      </c>
      <c r="F437" s="14">
        <f t="shared" si="42"/>
        <v>7.0044576093292578E-4</v>
      </c>
      <c r="G437" s="14">
        <f t="shared" si="43"/>
        <v>1.7421284389245238E-3</v>
      </c>
      <c r="H437" s="6">
        <f t="shared" si="46"/>
        <v>0</v>
      </c>
      <c r="I437" s="14">
        <f t="shared" si="47"/>
        <v>0</v>
      </c>
      <c r="J437" s="9" t="b">
        <f t="shared" si="44"/>
        <v>0</v>
      </c>
      <c r="K437" t="b">
        <f t="shared" si="48"/>
        <v>0</v>
      </c>
      <c r="L437" s="35">
        <v>0.24823588126235538</v>
      </c>
      <c r="M437" s="37">
        <f t="shared" si="45"/>
        <v>0</v>
      </c>
      <c r="N437" s="4"/>
      <c r="R437" s="4"/>
    </row>
    <row r="438" spans="1:18" x14ac:dyDescent="0.25">
      <c r="A438" s="9">
        <v>44945.208333333336</v>
      </c>
      <c r="B438" s="5">
        <v>44945</v>
      </c>
      <c r="C438" s="6">
        <v>36319.317309027778</v>
      </c>
      <c r="D438" s="6">
        <v>0.25748025019963583</v>
      </c>
      <c r="E438" s="6">
        <v>14249</v>
      </c>
      <c r="F438" s="14">
        <f t="shared" si="42"/>
        <v>7.0893471925375306E-4</v>
      </c>
      <c r="G438" s="14">
        <f t="shared" si="43"/>
        <v>1.8070057561908614E-3</v>
      </c>
      <c r="H438" s="6">
        <f t="shared" si="46"/>
        <v>0</v>
      </c>
      <c r="I438" s="14">
        <f t="shared" si="47"/>
        <v>0</v>
      </c>
      <c r="J438" s="9" t="b">
        <f t="shared" si="44"/>
        <v>0</v>
      </c>
      <c r="K438" t="b">
        <f t="shared" si="48"/>
        <v>0</v>
      </c>
      <c r="L438" s="35">
        <v>0.25748025019963583</v>
      </c>
      <c r="M438" s="37">
        <f t="shared" si="45"/>
        <v>0</v>
      </c>
      <c r="N438" s="4"/>
      <c r="R438" s="4"/>
    </row>
    <row r="439" spans="1:18" x14ac:dyDescent="0.25">
      <c r="A439" s="9">
        <v>44945.25</v>
      </c>
      <c r="B439" s="5">
        <v>44945</v>
      </c>
      <c r="C439" s="6">
        <v>38690.498433159722</v>
      </c>
      <c r="D439" s="6">
        <v>0.23051824718713759</v>
      </c>
      <c r="E439" s="6">
        <v>14249</v>
      </c>
      <c r="F439" s="14">
        <f t="shared" si="42"/>
        <v>5.9580066559590181E-4</v>
      </c>
      <c r="G439" s="14">
        <f t="shared" si="43"/>
        <v>1.617785438887905E-3</v>
      </c>
      <c r="H439" s="6">
        <f t="shared" si="46"/>
        <v>0</v>
      </c>
      <c r="I439" s="14">
        <f t="shared" si="47"/>
        <v>0</v>
      </c>
      <c r="J439" s="9" t="b">
        <f t="shared" si="44"/>
        <v>0</v>
      </c>
      <c r="K439" t="b">
        <f t="shared" si="48"/>
        <v>0</v>
      </c>
      <c r="L439" s="35">
        <v>0.23051824718713759</v>
      </c>
      <c r="M439" s="37">
        <f t="shared" si="45"/>
        <v>0</v>
      </c>
      <c r="N439" s="4"/>
      <c r="R439" s="4"/>
    </row>
    <row r="440" spans="1:18" x14ac:dyDescent="0.25">
      <c r="A440" s="9">
        <v>44945.291666666664</v>
      </c>
      <c r="B440" s="5">
        <v>44945</v>
      </c>
      <c r="C440" s="6">
        <v>43037.888589409726</v>
      </c>
      <c r="D440" s="6">
        <v>0.30535098062621224</v>
      </c>
      <c r="E440" s="6">
        <v>14249</v>
      </c>
      <c r="F440" s="14">
        <f t="shared" si="42"/>
        <v>7.0949340368279482E-4</v>
      </c>
      <c r="G440" s="14">
        <f t="shared" si="43"/>
        <v>2.1429642825897413E-3</v>
      </c>
      <c r="H440" s="6">
        <f t="shared" si="46"/>
        <v>0.1</v>
      </c>
      <c r="I440" s="14">
        <f t="shared" si="47"/>
        <v>43.380513785886443</v>
      </c>
      <c r="J440" s="9" t="b">
        <f t="shared" si="44"/>
        <v>0</v>
      </c>
      <c r="K440" t="b">
        <f t="shared" si="48"/>
        <v>0</v>
      </c>
      <c r="L440" s="35">
        <v>0.30535098062621224</v>
      </c>
      <c r="M440" s="37">
        <f t="shared" si="45"/>
        <v>0</v>
      </c>
      <c r="N440" s="4"/>
      <c r="R440" s="4"/>
    </row>
    <row r="441" spans="1:18" x14ac:dyDescent="0.25">
      <c r="A441" s="9">
        <v>44945.333333333336</v>
      </c>
      <c r="B441" s="5">
        <v>44945</v>
      </c>
      <c r="C441" s="6">
        <v>45029.665568576391</v>
      </c>
      <c r="D441" s="6">
        <v>140.67970973279742</v>
      </c>
      <c r="E441" s="6">
        <v>14249</v>
      </c>
      <c r="F441" s="14">
        <f t="shared" si="42"/>
        <v>0.31241562191607675</v>
      </c>
      <c r="G441" s="14">
        <f t="shared" si="43"/>
        <v>0.9872953170945149</v>
      </c>
      <c r="H441" s="6">
        <f t="shared" si="46"/>
        <v>140.4</v>
      </c>
      <c r="I441" s="14">
        <f t="shared" si="47"/>
        <v>45979.875260943452</v>
      </c>
      <c r="J441" s="9" t="b">
        <f t="shared" si="44"/>
        <v>1</v>
      </c>
      <c r="K441" t="b">
        <f t="shared" si="48"/>
        <v>1</v>
      </c>
      <c r="L441" s="35">
        <v>140.67970973279742</v>
      </c>
      <c r="M441" s="37">
        <f t="shared" si="45"/>
        <v>140.67970973279742</v>
      </c>
      <c r="N441" s="4"/>
      <c r="R441" s="4"/>
    </row>
    <row r="442" spans="1:18" x14ac:dyDescent="0.25">
      <c r="A442" s="9">
        <v>44945.375</v>
      </c>
      <c r="B442" s="5">
        <v>44945</v>
      </c>
      <c r="C442" s="6">
        <v>44657.066089409724</v>
      </c>
      <c r="D442" s="6">
        <v>3596.1517457411023</v>
      </c>
      <c r="E442" s="6">
        <v>14249</v>
      </c>
      <c r="F442" s="14">
        <f t="shared" si="42"/>
        <v>8.0528168566674339</v>
      </c>
      <c r="G442" s="14">
        <f t="shared" si="43"/>
        <v>25.23792368405574</v>
      </c>
      <c r="H442" s="6">
        <f t="shared" si="46"/>
        <v>3455.5</v>
      </c>
      <c r="I442" s="14">
        <f t="shared" si="47"/>
        <v>2456.2888326705161</v>
      </c>
      <c r="J442" s="9" t="b">
        <f t="shared" si="44"/>
        <v>1</v>
      </c>
      <c r="K442" t="b">
        <f t="shared" si="48"/>
        <v>1</v>
      </c>
      <c r="L442" s="35">
        <v>3596.1517457411023</v>
      </c>
      <c r="M442" s="37">
        <f t="shared" si="45"/>
        <v>3596.1517457411023</v>
      </c>
      <c r="N442" s="4"/>
      <c r="R442" s="4"/>
    </row>
    <row r="443" spans="1:18" x14ac:dyDescent="0.25">
      <c r="A443" s="9">
        <v>44945.416666666664</v>
      </c>
      <c r="B443" s="5">
        <v>44945</v>
      </c>
      <c r="C443" s="6">
        <v>43866.333151041668</v>
      </c>
      <c r="D443" s="6">
        <v>8079.3284879557295</v>
      </c>
      <c r="E443" s="6">
        <v>14249</v>
      </c>
      <c r="F443" s="14">
        <f t="shared" si="42"/>
        <v>18.41806211642259</v>
      </c>
      <c r="G443" s="14">
        <f t="shared" si="43"/>
        <v>56.701021039762303</v>
      </c>
      <c r="H443" s="6">
        <f t="shared" si="46"/>
        <v>4483.2</v>
      </c>
      <c r="I443" s="14">
        <f t="shared" si="47"/>
        <v>124.66659687843882</v>
      </c>
      <c r="J443" s="9" t="b">
        <f t="shared" si="44"/>
        <v>1</v>
      </c>
      <c r="K443" t="b">
        <f t="shared" si="48"/>
        <v>1</v>
      </c>
      <c r="L443" s="35">
        <v>8079.3284879557295</v>
      </c>
      <c r="M443" s="37">
        <f t="shared" si="45"/>
        <v>8079.3284879557295</v>
      </c>
      <c r="N443" s="4"/>
      <c r="R443" s="4"/>
    </row>
    <row r="444" spans="1:18" x14ac:dyDescent="0.25">
      <c r="A444" s="9">
        <v>44945.458333333336</v>
      </c>
      <c r="B444" s="5">
        <v>44945</v>
      </c>
      <c r="C444" s="6">
        <v>42790.079053819441</v>
      </c>
      <c r="D444" s="6">
        <v>8691.8151920572909</v>
      </c>
      <c r="E444" s="6">
        <v>14249</v>
      </c>
      <c r="F444" s="14">
        <f t="shared" si="42"/>
        <v>20.312687857213621</v>
      </c>
      <c r="G444" s="14">
        <f t="shared" si="43"/>
        <v>60.999474995138549</v>
      </c>
      <c r="H444" s="6">
        <f t="shared" si="46"/>
        <v>612.5</v>
      </c>
      <c r="I444" s="14">
        <f t="shared" si="47"/>
        <v>7.5810755920258126</v>
      </c>
      <c r="J444" s="9" t="b">
        <f t="shared" si="44"/>
        <v>1</v>
      </c>
      <c r="K444" t="b">
        <f t="shared" si="48"/>
        <v>1</v>
      </c>
      <c r="L444" s="35">
        <v>8691.8151920572909</v>
      </c>
      <c r="M444" s="37">
        <f t="shared" si="45"/>
        <v>8691.8151920572909</v>
      </c>
      <c r="N444" s="4"/>
      <c r="R444" s="4"/>
    </row>
    <row r="445" spans="1:18" x14ac:dyDescent="0.25">
      <c r="A445" s="9">
        <v>44945.5</v>
      </c>
      <c r="B445" s="5">
        <v>44945</v>
      </c>
      <c r="C445" s="6">
        <v>41939.591121961806</v>
      </c>
      <c r="D445" s="6">
        <v>8532.3302935112843</v>
      </c>
      <c r="E445" s="6">
        <v>14249</v>
      </c>
      <c r="F445" s="14">
        <f t="shared" si="42"/>
        <v>20.344333516983912</v>
      </c>
      <c r="G445" s="14">
        <f t="shared" si="43"/>
        <v>59.88020417931984</v>
      </c>
      <c r="H445" s="6">
        <f t="shared" si="46"/>
        <v>-159.5</v>
      </c>
      <c r="I445" s="14">
        <f t="shared" si="47"/>
        <v>-1.8350597254501393</v>
      </c>
      <c r="J445" s="9" t="b">
        <f t="shared" si="44"/>
        <v>1</v>
      </c>
      <c r="K445" t="b">
        <f t="shared" si="48"/>
        <v>1</v>
      </c>
      <c r="L445" s="35">
        <v>8532.3302935112843</v>
      </c>
      <c r="M445" s="37">
        <f t="shared" si="45"/>
        <v>8532.3302935112843</v>
      </c>
      <c r="N445" s="4"/>
      <c r="R445" s="4"/>
    </row>
    <row r="446" spans="1:18" x14ac:dyDescent="0.25">
      <c r="A446" s="9">
        <v>44945.541666666664</v>
      </c>
      <c r="B446" s="5">
        <v>44945</v>
      </c>
      <c r="C446" s="6">
        <v>41320.440690104166</v>
      </c>
      <c r="D446" s="6">
        <v>8219.4992209201391</v>
      </c>
      <c r="E446" s="6">
        <v>14249</v>
      </c>
      <c r="F446" s="14">
        <f t="shared" si="42"/>
        <v>19.89208992848091</v>
      </c>
      <c r="G446" s="14">
        <f t="shared" si="43"/>
        <v>57.684744339393212</v>
      </c>
      <c r="H446" s="6">
        <f t="shared" si="46"/>
        <v>-312.8</v>
      </c>
      <c r="I446" s="14">
        <f t="shared" si="47"/>
        <v>-3.6660559218843174</v>
      </c>
      <c r="J446" s="9" t="b">
        <f t="shared" si="44"/>
        <v>1</v>
      </c>
      <c r="K446" t="b">
        <f t="shared" si="48"/>
        <v>1</v>
      </c>
      <c r="L446" s="35">
        <v>8219.4992209201391</v>
      </c>
      <c r="M446" s="37">
        <f t="shared" si="45"/>
        <v>8219.4992209201391</v>
      </c>
      <c r="N446" s="4"/>
      <c r="R446" s="4"/>
    </row>
    <row r="447" spans="1:18" x14ac:dyDescent="0.25">
      <c r="A447" s="9">
        <v>44945.583333333336</v>
      </c>
      <c r="B447" s="5">
        <v>44945</v>
      </c>
      <c r="C447" s="6">
        <v>40980.703474392358</v>
      </c>
      <c r="D447" s="6">
        <v>8316.4544379340277</v>
      </c>
      <c r="E447" s="6">
        <v>14249</v>
      </c>
      <c r="F447" s="14">
        <f t="shared" si="42"/>
        <v>20.2935863293092</v>
      </c>
      <c r="G447" s="14">
        <f t="shared" si="43"/>
        <v>58.365179577051215</v>
      </c>
      <c r="H447" s="6">
        <f t="shared" si="46"/>
        <v>97</v>
      </c>
      <c r="I447" s="14">
        <f t="shared" si="47"/>
        <v>1.1801205571395048</v>
      </c>
      <c r="J447" s="9" t="b">
        <f t="shared" si="44"/>
        <v>1</v>
      </c>
      <c r="K447" t="b">
        <f t="shared" si="48"/>
        <v>1</v>
      </c>
      <c r="L447" s="35">
        <v>8316.4544379340277</v>
      </c>
      <c r="M447" s="37">
        <f t="shared" si="45"/>
        <v>8316.4544379340277</v>
      </c>
      <c r="N447" s="4"/>
      <c r="R447" s="4"/>
    </row>
    <row r="448" spans="1:18" x14ac:dyDescent="0.25">
      <c r="A448" s="9">
        <v>44945.625</v>
      </c>
      <c r="B448" s="5">
        <v>44945</v>
      </c>
      <c r="C448" s="6">
        <v>40780.791432291669</v>
      </c>
      <c r="D448" s="6">
        <v>8469.2027582465271</v>
      </c>
      <c r="E448" s="6">
        <v>14249</v>
      </c>
      <c r="F448" s="14">
        <f t="shared" si="42"/>
        <v>20.767627259779744</v>
      </c>
      <c r="G448" s="14">
        <f t="shared" si="43"/>
        <v>59.437172841929453</v>
      </c>
      <c r="H448" s="6">
        <f t="shared" si="46"/>
        <v>152.69999999999999</v>
      </c>
      <c r="I448" s="14">
        <f t="shared" si="47"/>
        <v>1.8361189992635096</v>
      </c>
      <c r="J448" s="9" t="b">
        <f t="shared" si="44"/>
        <v>1</v>
      </c>
      <c r="K448" t="b">
        <f t="shared" si="48"/>
        <v>1</v>
      </c>
      <c r="L448" s="35">
        <v>8469.2027582465271</v>
      </c>
      <c r="M448" s="37">
        <f t="shared" si="45"/>
        <v>8469.2027582465271</v>
      </c>
      <c r="N448" s="4"/>
      <c r="R448" s="4"/>
    </row>
    <row r="449" spans="1:18" x14ac:dyDescent="0.25">
      <c r="A449" s="9">
        <v>44945.666666666664</v>
      </c>
      <c r="B449" s="5">
        <v>44945</v>
      </c>
      <c r="C449" s="6">
        <v>40688.501113281251</v>
      </c>
      <c r="D449" s="6">
        <v>8057.374347873264</v>
      </c>
      <c r="E449" s="6">
        <v>14249</v>
      </c>
      <c r="F449" s="14">
        <f t="shared" si="42"/>
        <v>19.802583352580744</v>
      </c>
      <c r="G449" s="14">
        <f t="shared" si="43"/>
        <v>56.546946086555295</v>
      </c>
      <c r="H449" s="6">
        <f t="shared" si="46"/>
        <v>-411.8</v>
      </c>
      <c r="I449" s="14">
        <f t="shared" si="47"/>
        <v>-4.8623230752035926</v>
      </c>
      <c r="J449" s="9" t="b">
        <f t="shared" si="44"/>
        <v>1</v>
      </c>
      <c r="K449" t="b">
        <f t="shared" si="48"/>
        <v>1</v>
      </c>
      <c r="L449" s="35">
        <v>8057.374347873264</v>
      </c>
      <c r="M449" s="37">
        <f t="shared" si="45"/>
        <v>8057.374347873264</v>
      </c>
      <c r="N449" s="4"/>
      <c r="R449" s="4"/>
    </row>
    <row r="450" spans="1:18" x14ac:dyDescent="0.25">
      <c r="A450" s="9">
        <v>44945.708333333336</v>
      </c>
      <c r="B450" s="5">
        <v>44945</v>
      </c>
      <c r="C450" s="6">
        <v>41093.861668836806</v>
      </c>
      <c r="D450" s="6">
        <v>5701.370840115017</v>
      </c>
      <c r="E450" s="6">
        <v>14249</v>
      </c>
      <c r="F450" s="14">
        <f t="shared" si="42"/>
        <v>13.874020616657221</v>
      </c>
      <c r="G450" s="14">
        <f t="shared" si="43"/>
        <v>40.012427820303301</v>
      </c>
      <c r="H450" s="6">
        <f t="shared" si="46"/>
        <v>-2356</v>
      </c>
      <c r="I450" s="14">
        <f t="shared" si="47"/>
        <v>-29.240294645387348</v>
      </c>
      <c r="J450" s="9" t="b">
        <f t="shared" si="44"/>
        <v>1</v>
      </c>
      <c r="K450" t="b">
        <f t="shared" si="48"/>
        <v>1</v>
      </c>
      <c r="L450" s="35">
        <v>5701.370840115017</v>
      </c>
      <c r="M450" s="37">
        <f t="shared" si="45"/>
        <v>5701.370840115017</v>
      </c>
      <c r="N450" s="4"/>
      <c r="R450" s="4"/>
    </row>
    <row r="451" spans="1:18" x14ac:dyDescent="0.25">
      <c r="A451" s="9">
        <v>44945.75</v>
      </c>
      <c r="B451" s="5">
        <v>44945</v>
      </c>
      <c r="C451" s="6">
        <v>42021.126030815969</v>
      </c>
      <c r="D451" s="6">
        <v>1244.8068255615235</v>
      </c>
      <c r="E451" s="6">
        <v>14249</v>
      </c>
      <c r="F451" s="14">
        <f t="shared" ref="F451:F514" si="49">D451/C451*100</f>
        <v>2.9623357181067709</v>
      </c>
      <c r="G451" s="14">
        <f t="shared" ref="G451:G514" si="50">D451/E451*100</f>
        <v>8.736099554786465</v>
      </c>
      <c r="H451" s="6">
        <f t="shared" si="46"/>
        <v>-4456.6000000000004</v>
      </c>
      <c r="I451" s="14">
        <f t="shared" si="47"/>
        <v>-78.167165844453194</v>
      </c>
      <c r="J451" s="9" t="b">
        <f t="shared" ref="J451:J514" si="51">D451&gt;5</f>
        <v>1</v>
      </c>
      <c r="K451" t="b">
        <f t="shared" si="48"/>
        <v>1</v>
      </c>
      <c r="L451" s="35">
        <v>1244.8068255615235</v>
      </c>
      <c r="M451" s="37">
        <f t="shared" ref="M451:M514" si="52">IF(L451&lt;=2,0,L451)</f>
        <v>1244.8068255615235</v>
      </c>
      <c r="N451" s="4"/>
      <c r="R451" s="4"/>
    </row>
    <row r="452" spans="1:18" x14ac:dyDescent="0.25">
      <c r="A452" s="9">
        <v>44945.791666666664</v>
      </c>
      <c r="B452" s="5">
        <v>44945</v>
      </c>
      <c r="C452" s="6">
        <v>43515.930236545137</v>
      </c>
      <c r="D452" s="6">
        <v>5.7809149439467324</v>
      </c>
      <c r="E452" s="6">
        <v>14249</v>
      </c>
      <c r="F452" s="14">
        <f t="shared" si="49"/>
        <v>1.3284594658835672E-2</v>
      </c>
      <c r="G452" s="14">
        <f t="shared" si="50"/>
        <v>4.057067123269515E-2</v>
      </c>
      <c r="H452" s="6">
        <f t="shared" ref="H452:H515" si="53">ROUND(D452-D451,1)</f>
        <v>-1239</v>
      </c>
      <c r="I452" s="14">
        <f t="shared" ref="I452:I515" si="54">H452/D451*100</f>
        <v>-99.533515928553484</v>
      </c>
      <c r="J452" s="9" t="b">
        <f t="shared" si="51"/>
        <v>1</v>
      </c>
      <c r="K452" t="b">
        <f t="shared" ref="K452:K515" si="55">OR(J452,ABS(H452)&gt;5)</f>
        <v>1</v>
      </c>
      <c r="L452" s="35">
        <v>5.7809149439467324</v>
      </c>
      <c r="M452" s="37">
        <f t="shared" si="52"/>
        <v>5.7809149439467324</v>
      </c>
      <c r="N452" s="4"/>
      <c r="R452" s="4"/>
    </row>
    <row r="453" spans="1:18" x14ac:dyDescent="0.25">
      <c r="A453" s="9">
        <v>44945.833333333336</v>
      </c>
      <c r="B453" s="5">
        <v>44945</v>
      </c>
      <c r="C453" s="6">
        <v>43729.388600260419</v>
      </c>
      <c r="D453" s="6">
        <v>0.26917883719007174</v>
      </c>
      <c r="E453" s="6">
        <v>14249</v>
      </c>
      <c r="F453" s="14">
        <f t="shared" si="49"/>
        <v>6.155559128683284E-4</v>
      </c>
      <c r="G453" s="14">
        <f t="shared" si="50"/>
        <v>1.8891068649734839E-3</v>
      </c>
      <c r="H453" s="6">
        <f t="shared" si="53"/>
        <v>-5.5</v>
      </c>
      <c r="I453" s="14">
        <f t="shared" si="54"/>
        <v>-95.140649072498775</v>
      </c>
      <c r="J453" s="9" t="b">
        <f t="shared" si="51"/>
        <v>0</v>
      </c>
      <c r="K453" t="b">
        <f t="shared" si="55"/>
        <v>1</v>
      </c>
      <c r="L453" s="35">
        <v>0.26917883719007174</v>
      </c>
      <c r="M453" s="37">
        <f t="shared" si="52"/>
        <v>0</v>
      </c>
      <c r="N453" s="4"/>
      <c r="R453" s="4"/>
    </row>
    <row r="454" spans="1:18" x14ac:dyDescent="0.25">
      <c r="A454" s="9">
        <v>44945.875</v>
      </c>
      <c r="B454" s="5">
        <v>44945</v>
      </c>
      <c r="C454" s="6">
        <v>43576.072921006948</v>
      </c>
      <c r="D454" s="6">
        <v>0.28068079718285138</v>
      </c>
      <c r="E454" s="6">
        <v>14249</v>
      </c>
      <c r="F454" s="14">
        <f t="shared" si="49"/>
        <v>6.4411677870022585E-4</v>
      </c>
      <c r="G454" s="14">
        <f t="shared" si="50"/>
        <v>1.9698280383384894E-3</v>
      </c>
      <c r="H454" s="6">
        <f t="shared" si="53"/>
        <v>0</v>
      </c>
      <c r="I454" s="14">
        <f t="shared" si="54"/>
        <v>0</v>
      </c>
      <c r="J454" s="9" t="b">
        <f t="shared" si="51"/>
        <v>0</v>
      </c>
      <c r="K454" t="b">
        <f t="shared" si="55"/>
        <v>0</v>
      </c>
      <c r="L454" s="35">
        <v>0.28068079718285138</v>
      </c>
      <c r="M454" s="37">
        <f t="shared" si="52"/>
        <v>0</v>
      </c>
      <c r="N454" s="4"/>
      <c r="R454" s="4"/>
    </row>
    <row r="455" spans="1:18" x14ac:dyDescent="0.25">
      <c r="A455" s="9">
        <v>44945.916666666664</v>
      </c>
      <c r="B455" s="5">
        <v>44945</v>
      </c>
      <c r="C455" s="6">
        <v>42595.424138454859</v>
      </c>
      <c r="D455" s="6">
        <v>0.27078216963344148</v>
      </c>
      <c r="E455" s="6">
        <v>14249</v>
      </c>
      <c r="F455" s="14">
        <f t="shared" si="49"/>
        <v>6.357071800794236E-4</v>
      </c>
      <c r="G455" s="14">
        <f t="shared" si="50"/>
        <v>1.9003591103476838E-3</v>
      </c>
      <c r="H455" s="6">
        <f t="shared" si="53"/>
        <v>0</v>
      </c>
      <c r="I455" s="14">
        <f t="shared" si="54"/>
        <v>0</v>
      </c>
      <c r="J455" s="9" t="b">
        <f t="shared" si="51"/>
        <v>0</v>
      </c>
      <c r="K455" t="b">
        <f t="shared" si="55"/>
        <v>0</v>
      </c>
      <c r="L455" s="35">
        <v>0.27078216963344148</v>
      </c>
      <c r="M455" s="37">
        <f t="shared" si="52"/>
        <v>0</v>
      </c>
      <c r="N455" s="4"/>
      <c r="R455" s="4"/>
    </row>
    <row r="456" spans="1:18" x14ac:dyDescent="0.25">
      <c r="A456" s="9">
        <v>44945.958333333336</v>
      </c>
      <c r="B456" s="5">
        <v>44945</v>
      </c>
      <c r="C456" s="6">
        <v>40766.03751736111</v>
      </c>
      <c r="D456" s="6">
        <v>0.28542412233021525</v>
      </c>
      <c r="E456" s="6">
        <v>14249</v>
      </c>
      <c r="F456" s="14">
        <f t="shared" si="49"/>
        <v>7.0015174324622833E-4</v>
      </c>
      <c r="G456" s="14">
        <f t="shared" si="50"/>
        <v>2.0031168666588199E-3</v>
      </c>
      <c r="H456" s="6">
        <f t="shared" si="53"/>
        <v>0</v>
      </c>
      <c r="I456" s="14">
        <f t="shared" si="54"/>
        <v>0</v>
      </c>
      <c r="J456" s="9" t="b">
        <f t="shared" si="51"/>
        <v>0</v>
      </c>
      <c r="K456" t="b">
        <f t="shared" si="55"/>
        <v>0</v>
      </c>
      <c r="L456" s="35">
        <v>0.28542412233021525</v>
      </c>
      <c r="M456" s="37">
        <f t="shared" si="52"/>
        <v>0</v>
      </c>
      <c r="N456" s="4"/>
      <c r="R456" s="4"/>
    </row>
    <row r="457" spans="1:18" x14ac:dyDescent="0.25">
      <c r="A457" s="9">
        <v>44946</v>
      </c>
      <c r="B457" s="5">
        <v>44946</v>
      </c>
      <c r="C457" s="6">
        <v>38964.661946614586</v>
      </c>
      <c r="D457" s="6">
        <v>0.28804568820529514</v>
      </c>
      <c r="E457" s="6">
        <v>14249</v>
      </c>
      <c r="F457" s="14">
        <f t="shared" si="49"/>
        <v>7.3924852370064445E-4</v>
      </c>
      <c r="G457" s="14">
        <f t="shared" si="50"/>
        <v>2.0215151112730379E-3</v>
      </c>
      <c r="H457" s="6">
        <f t="shared" si="53"/>
        <v>0</v>
      </c>
      <c r="I457" s="14">
        <f t="shared" si="54"/>
        <v>0</v>
      </c>
      <c r="J457" s="9" t="b">
        <f t="shared" si="51"/>
        <v>0</v>
      </c>
      <c r="K457" t="b">
        <f t="shared" si="55"/>
        <v>0</v>
      </c>
      <c r="L457" s="35">
        <v>0.28804568820529514</v>
      </c>
      <c r="M457" s="37">
        <f t="shared" si="52"/>
        <v>0</v>
      </c>
      <c r="N457" s="4"/>
      <c r="R457" s="4"/>
    </row>
    <row r="458" spans="1:18" x14ac:dyDescent="0.25">
      <c r="A458" s="9">
        <v>44946.041666666664</v>
      </c>
      <c r="B458" s="5">
        <v>44946</v>
      </c>
      <c r="C458" s="6">
        <v>37843.426423611112</v>
      </c>
      <c r="D458" s="6">
        <v>0.32316354725095958</v>
      </c>
      <c r="E458" s="6">
        <v>14249</v>
      </c>
      <c r="F458" s="14">
        <f t="shared" si="49"/>
        <v>8.5394896232052805E-4</v>
      </c>
      <c r="G458" s="14">
        <f t="shared" si="50"/>
        <v>2.2679735227100822E-3</v>
      </c>
      <c r="H458" s="6">
        <f t="shared" si="53"/>
        <v>0</v>
      </c>
      <c r="I458" s="14">
        <f t="shared" si="54"/>
        <v>0</v>
      </c>
      <c r="J458" s="9" t="b">
        <f t="shared" si="51"/>
        <v>0</v>
      </c>
      <c r="K458" t="b">
        <f t="shared" si="55"/>
        <v>0</v>
      </c>
      <c r="L458" s="35">
        <v>0.32316354725095958</v>
      </c>
      <c r="M458" s="37">
        <f t="shared" si="52"/>
        <v>0</v>
      </c>
      <c r="N458" s="4"/>
      <c r="R458" s="4"/>
    </row>
    <row r="459" spans="1:18" x14ac:dyDescent="0.25">
      <c r="A459" s="9">
        <v>44946.083333333336</v>
      </c>
      <c r="B459" s="5">
        <v>44946</v>
      </c>
      <c r="C459" s="6">
        <v>37301.473222656248</v>
      </c>
      <c r="D459" s="6">
        <v>0.32277505008710755</v>
      </c>
      <c r="E459" s="6">
        <v>14249</v>
      </c>
      <c r="F459" s="14">
        <f t="shared" si="49"/>
        <v>8.6531448278310836E-4</v>
      </c>
      <c r="G459" s="14">
        <f t="shared" si="50"/>
        <v>2.2652470354909645E-3</v>
      </c>
      <c r="H459" s="6">
        <f t="shared" si="53"/>
        <v>0</v>
      </c>
      <c r="I459" s="14">
        <f t="shared" si="54"/>
        <v>0</v>
      </c>
      <c r="J459" s="9" t="b">
        <f t="shared" si="51"/>
        <v>0</v>
      </c>
      <c r="K459" t="b">
        <f t="shared" si="55"/>
        <v>0</v>
      </c>
      <c r="L459" s="35">
        <v>0.32277505008710755</v>
      </c>
      <c r="M459" s="37">
        <f t="shared" si="52"/>
        <v>0</v>
      </c>
      <c r="N459" s="4"/>
      <c r="R459" s="4"/>
    </row>
    <row r="460" spans="1:18" x14ac:dyDescent="0.25">
      <c r="A460" s="9">
        <v>44946.125</v>
      </c>
      <c r="B460" s="5">
        <v>44946</v>
      </c>
      <c r="C460" s="6">
        <v>37213.300993923614</v>
      </c>
      <c r="D460" s="6">
        <v>0.29731268967191377</v>
      </c>
      <c r="E460" s="6">
        <v>14249</v>
      </c>
      <c r="F460" s="14">
        <f t="shared" si="49"/>
        <v>7.9894199582149553E-4</v>
      </c>
      <c r="G460" s="14">
        <f t="shared" si="50"/>
        <v>2.0865512644530409E-3</v>
      </c>
      <c r="H460" s="6">
        <f t="shared" si="53"/>
        <v>0</v>
      </c>
      <c r="I460" s="14">
        <f t="shared" si="54"/>
        <v>0</v>
      </c>
      <c r="J460" s="9" t="b">
        <f t="shared" si="51"/>
        <v>0</v>
      </c>
      <c r="K460" t="b">
        <f t="shared" si="55"/>
        <v>0</v>
      </c>
      <c r="L460" s="35">
        <v>0.29731268967191377</v>
      </c>
      <c r="M460" s="37">
        <f t="shared" si="52"/>
        <v>0</v>
      </c>
      <c r="N460" s="4"/>
      <c r="R460" s="4"/>
    </row>
    <row r="461" spans="1:18" x14ac:dyDescent="0.25">
      <c r="A461" s="9">
        <v>44946.166666666664</v>
      </c>
      <c r="B461" s="5">
        <v>44946</v>
      </c>
      <c r="C461" s="6">
        <v>37532.677697482635</v>
      </c>
      <c r="D461" s="6">
        <v>0.28111957023541134</v>
      </c>
      <c r="E461" s="6">
        <v>14249</v>
      </c>
      <c r="F461" s="14">
        <f t="shared" si="49"/>
        <v>7.4899950518123146E-4</v>
      </c>
      <c r="G461" s="14">
        <f t="shared" si="50"/>
        <v>1.9729073635722603E-3</v>
      </c>
      <c r="H461" s="6">
        <f t="shared" si="53"/>
        <v>0</v>
      </c>
      <c r="I461" s="14">
        <f t="shared" si="54"/>
        <v>0</v>
      </c>
      <c r="J461" s="9" t="b">
        <f t="shared" si="51"/>
        <v>0</v>
      </c>
      <c r="K461" t="b">
        <f t="shared" si="55"/>
        <v>0</v>
      </c>
      <c r="L461" s="35">
        <v>0.28111957023541134</v>
      </c>
      <c r="M461" s="37">
        <f t="shared" si="52"/>
        <v>0</v>
      </c>
      <c r="N461" s="4"/>
      <c r="R461" s="4"/>
    </row>
    <row r="462" spans="1:18" x14ac:dyDescent="0.25">
      <c r="A462" s="9">
        <v>44946.208333333336</v>
      </c>
      <c r="B462" s="5">
        <v>44946</v>
      </c>
      <c r="C462" s="6">
        <v>38394.349780815974</v>
      </c>
      <c r="D462" s="6">
        <v>0.29681939802236029</v>
      </c>
      <c r="E462" s="6">
        <v>14249</v>
      </c>
      <c r="F462" s="14">
        <f t="shared" si="49"/>
        <v>7.7308093434797105E-4</v>
      </c>
      <c r="G462" s="14">
        <f t="shared" si="50"/>
        <v>2.0830893257236319E-3</v>
      </c>
      <c r="H462" s="6">
        <f t="shared" si="53"/>
        <v>0</v>
      </c>
      <c r="I462" s="14">
        <f t="shared" si="54"/>
        <v>0</v>
      </c>
      <c r="J462" s="9" t="b">
        <f t="shared" si="51"/>
        <v>0</v>
      </c>
      <c r="K462" t="b">
        <f t="shared" si="55"/>
        <v>0</v>
      </c>
      <c r="L462" s="35">
        <v>0.29681939802236029</v>
      </c>
      <c r="M462" s="37">
        <f t="shared" si="52"/>
        <v>0</v>
      </c>
      <c r="N462" s="4"/>
      <c r="R462" s="4"/>
    </row>
    <row r="463" spans="1:18" x14ac:dyDescent="0.25">
      <c r="A463" s="9">
        <v>44946.25</v>
      </c>
      <c r="B463" s="5">
        <v>44946</v>
      </c>
      <c r="C463" s="6">
        <v>40701.524073350694</v>
      </c>
      <c r="D463" s="6">
        <v>0.30430612724688316</v>
      </c>
      <c r="E463" s="6">
        <v>14249</v>
      </c>
      <c r="F463" s="14">
        <f t="shared" si="49"/>
        <v>7.476529053272663E-4</v>
      </c>
      <c r="G463" s="14">
        <f t="shared" si="50"/>
        <v>2.1356314635896075E-3</v>
      </c>
      <c r="H463" s="6">
        <f t="shared" si="53"/>
        <v>0</v>
      </c>
      <c r="I463" s="14">
        <f t="shared" si="54"/>
        <v>0</v>
      </c>
      <c r="J463" s="9" t="b">
        <f t="shared" si="51"/>
        <v>0</v>
      </c>
      <c r="K463" t="b">
        <f t="shared" si="55"/>
        <v>0</v>
      </c>
      <c r="L463" s="35">
        <v>0.30430612724688316</v>
      </c>
      <c r="M463" s="37">
        <f t="shared" si="52"/>
        <v>0</v>
      </c>
      <c r="N463" s="4"/>
      <c r="R463" s="4"/>
    </row>
    <row r="464" spans="1:18" x14ac:dyDescent="0.25">
      <c r="A464" s="9">
        <v>44946.291666666664</v>
      </c>
      <c r="B464" s="5">
        <v>44946</v>
      </c>
      <c r="C464" s="6">
        <v>44319.775759548611</v>
      </c>
      <c r="D464" s="6">
        <v>0.29522100910544397</v>
      </c>
      <c r="E464" s="6">
        <v>14249</v>
      </c>
      <c r="F464" s="14">
        <f t="shared" si="49"/>
        <v>6.6611575542964961E-4</v>
      </c>
      <c r="G464" s="14">
        <f t="shared" si="50"/>
        <v>2.071871774197796E-3</v>
      </c>
      <c r="H464" s="6">
        <f t="shared" si="53"/>
        <v>0</v>
      </c>
      <c r="I464" s="14">
        <f t="shared" si="54"/>
        <v>0</v>
      </c>
      <c r="J464" s="9" t="b">
        <f t="shared" si="51"/>
        <v>0</v>
      </c>
      <c r="K464" t="b">
        <f t="shared" si="55"/>
        <v>0</v>
      </c>
      <c r="L464" s="35">
        <v>0.29522100910544397</v>
      </c>
      <c r="M464" s="37">
        <f t="shared" si="52"/>
        <v>0</v>
      </c>
      <c r="N464" s="4"/>
      <c r="R464" s="4"/>
    </row>
    <row r="465" spans="1:18" x14ac:dyDescent="0.25">
      <c r="A465" s="9">
        <v>44946.333333333336</v>
      </c>
      <c r="B465" s="5">
        <v>44946</v>
      </c>
      <c r="C465" s="6">
        <v>46089.634531249998</v>
      </c>
      <c r="D465" s="6">
        <v>46.05462280096279</v>
      </c>
      <c r="E465" s="6">
        <v>14249</v>
      </c>
      <c r="F465" s="14">
        <f t="shared" si="49"/>
        <v>9.9924035565386246E-2</v>
      </c>
      <c r="G465" s="14">
        <f t="shared" si="50"/>
        <v>0.32321301706058525</v>
      </c>
      <c r="H465" s="6">
        <f t="shared" si="53"/>
        <v>45.8</v>
      </c>
      <c r="I465" s="14">
        <f t="shared" si="54"/>
        <v>15513.801046470115</v>
      </c>
      <c r="J465" s="9" t="b">
        <f t="shared" si="51"/>
        <v>1</v>
      </c>
      <c r="K465" t="b">
        <f t="shared" si="55"/>
        <v>1</v>
      </c>
      <c r="L465" s="35">
        <v>46.05462280096279</v>
      </c>
      <c r="M465" s="37">
        <f t="shared" si="52"/>
        <v>46.05462280096279</v>
      </c>
      <c r="N465" s="4"/>
      <c r="R465" s="4"/>
    </row>
    <row r="466" spans="1:18" x14ac:dyDescent="0.25">
      <c r="A466" s="9">
        <v>44946.375</v>
      </c>
      <c r="B466" s="5">
        <v>44946</v>
      </c>
      <c r="C466" s="6">
        <v>46119.502636718753</v>
      </c>
      <c r="D466" s="6">
        <v>2009.4309413316514</v>
      </c>
      <c r="E466" s="6">
        <v>14249</v>
      </c>
      <c r="F466" s="14">
        <f t="shared" si="49"/>
        <v>4.3570091316028456</v>
      </c>
      <c r="G466" s="14">
        <f t="shared" si="50"/>
        <v>14.102259395969199</v>
      </c>
      <c r="H466" s="6">
        <f t="shared" si="53"/>
        <v>1963.4</v>
      </c>
      <c r="I466" s="14">
        <f t="shared" si="54"/>
        <v>4263.1985251195119</v>
      </c>
      <c r="J466" s="9" t="b">
        <f t="shared" si="51"/>
        <v>1</v>
      </c>
      <c r="K466" t="b">
        <f t="shared" si="55"/>
        <v>1</v>
      </c>
      <c r="L466" s="35">
        <v>2009.4309413316514</v>
      </c>
      <c r="M466" s="37">
        <f t="shared" si="52"/>
        <v>2009.4309413316514</v>
      </c>
      <c r="N466" s="4"/>
      <c r="R466" s="4"/>
    </row>
    <row r="467" spans="1:18" x14ac:dyDescent="0.25">
      <c r="A467" s="9">
        <v>44946.416666666664</v>
      </c>
      <c r="B467" s="5">
        <v>44946</v>
      </c>
      <c r="C467" s="6">
        <v>45848.407695312497</v>
      </c>
      <c r="D467" s="6">
        <v>5266.6337939453124</v>
      </c>
      <c r="E467" s="6">
        <v>14249</v>
      </c>
      <c r="F467" s="14">
        <f t="shared" si="49"/>
        <v>11.487059330271505</v>
      </c>
      <c r="G467" s="14">
        <f t="shared" si="50"/>
        <v>36.961427426102269</v>
      </c>
      <c r="H467" s="6">
        <f t="shared" si="53"/>
        <v>3257.2</v>
      </c>
      <c r="I467" s="14">
        <f t="shared" si="54"/>
        <v>162.0956427515469</v>
      </c>
      <c r="J467" s="9" t="b">
        <f t="shared" si="51"/>
        <v>1</v>
      </c>
      <c r="K467" t="b">
        <f t="shared" si="55"/>
        <v>1</v>
      </c>
      <c r="L467" s="35">
        <v>5266.6337939453124</v>
      </c>
      <c r="M467" s="37">
        <f t="shared" si="52"/>
        <v>5266.6337939453124</v>
      </c>
      <c r="N467" s="4"/>
      <c r="R467" s="4"/>
    </row>
    <row r="468" spans="1:18" x14ac:dyDescent="0.25">
      <c r="A468" s="9">
        <v>44946.458333333336</v>
      </c>
      <c r="B468" s="5">
        <v>44946</v>
      </c>
      <c r="C468" s="6">
        <v>45522.46663628472</v>
      </c>
      <c r="D468" s="6">
        <v>5881.5910932074648</v>
      </c>
      <c r="E468" s="6">
        <v>14249</v>
      </c>
      <c r="F468" s="14">
        <f t="shared" si="49"/>
        <v>12.920194198175125</v>
      </c>
      <c r="G468" s="14">
        <f t="shared" si="50"/>
        <v>41.277220108130145</v>
      </c>
      <c r="H468" s="6">
        <f t="shared" si="53"/>
        <v>615</v>
      </c>
      <c r="I468" s="14">
        <f t="shared" si="54"/>
        <v>11.677288075488052</v>
      </c>
      <c r="J468" s="9" t="b">
        <f t="shared" si="51"/>
        <v>1</v>
      </c>
      <c r="K468" t="b">
        <f t="shared" si="55"/>
        <v>1</v>
      </c>
      <c r="L468" s="35">
        <v>5881.5910932074648</v>
      </c>
      <c r="M468" s="37">
        <f t="shared" si="52"/>
        <v>5881.5910932074648</v>
      </c>
      <c r="N468" s="4"/>
      <c r="R468" s="4"/>
    </row>
    <row r="469" spans="1:18" x14ac:dyDescent="0.25">
      <c r="A469" s="9">
        <v>44946.5</v>
      </c>
      <c r="B469" s="5">
        <v>44946</v>
      </c>
      <c r="C469" s="6">
        <v>45019.53855902778</v>
      </c>
      <c r="D469" s="6">
        <v>5752.6782221137155</v>
      </c>
      <c r="E469" s="6">
        <v>14249</v>
      </c>
      <c r="F469" s="14">
        <f t="shared" si="49"/>
        <v>12.778181221406875</v>
      </c>
      <c r="G469" s="14">
        <f t="shared" si="50"/>
        <v>40.372504892369399</v>
      </c>
      <c r="H469" s="6">
        <f t="shared" si="53"/>
        <v>-128.9</v>
      </c>
      <c r="I469" s="14">
        <f t="shared" si="54"/>
        <v>-2.1915838411287059</v>
      </c>
      <c r="J469" s="9" t="b">
        <f t="shared" si="51"/>
        <v>1</v>
      </c>
      <c r="K469" t="b">
        <f t="shared" si="55"/>
        <v>1</v>
      </c>
      <c r="L469" s="35">
        <v>5752.6782221137155</v>
      </c>
      <c r="M469" s="37">
        <f t="shared" si="52"/>
        <v>5752.6782221137155</v>
      </c>
      <c r="N469" s="4"/>
      <c r="R469" s="4"/>
    </row>
    <row r="470" spans="1:18" x14ac:dyDescent="0.25">
      <c r="A470" s="9">
        <v>44946.541666666664</v>
      </c>
      <c r="B470" s="5">
        <v>44946</v>
      </c>
      <c r="C470" s="6">
        <v>44182.745904947915</v>
      </c>
      <c r="D470" s="6">
        <v>4921.2567681206601</v>
      </c>
      <c r="E470" s="6">
        <v>14249</v>
      </c>
      <c r="F470" s="14">
        <f t="shared" si="49"/>
        <v>11.138413123321838</v>
      </c>
      <c r="G470" s="14">
        <f t="shared" si="50"/>
        <v>34.537558903225914</v>
      </c>
      <c r="H470" s="6">
        <f t="shared" si="53"/>
        <v>-831.4</v>
      </c>
      <c r="I470" s="14">
        <f t="shared" si="54"/>
        <v>-14.452398828845277</v>
      </c>
      <c r="J470" s="9" t="b">
        <f t="shared" si="51"/>
        <v>1</v>
      </c>
      <c r="K470" t="b">
        <f t="shared" si="55"/>
        <v>1</v>
      </c>
      <c r="L470" s="35">
        <v>4921.2567681206601</v>
      </c>
      <c r="M470" s="37">
        <f t="shared" si="52"/>
        <v>4921.2567681206601</v>
      </c>
      <c r="N470" s="4"/>
      <c r="R470" s="4"/>
    </row>
    <row r="471" spans="1:18" x14ac:dyDescent="0.25">
      <c r="A471" s="9">
        <v>44946.583333333336</v>
      </c>
      <c r="B471" s="5">
        <v>44946</v>
      </c>
      <c r="C471" s="6">
        <v>43866.895730251737</v>
      </c>
      <c r="D471" s="6">
        <v>4301.104517550998</v>
      </c>
      <c r="E471" s="6">
        <v>14249</v>
      </c>
      <c r="F471" s="14">
        <f t="shared" si="49"/>
        <v>9.804898308737279</v>
      </c>
      <c r="G471" s="14">
        <f t="shared" si="50"/>
        <v>30.185307864067639</v>
      </c>
      <c r="H471" s="6">
        <f t="shared" si="53"/>
        <v>-620.20000000000005</v>
      </c>
      <c r="I471" s="14">
        <f t="shared" si="54"/>
        <v>-12.602471872989534</v>
      </c>
      <c r="J471" s="9" t="b">
        <f t="shared" si="51"/>
        <v>1</v>
      </c>
      <c r="K471" t="b">
        <f t="shared" si="55"/>
        <v>1</v>
      </c>
      <c r="L471" s="35">
        <v>4301.104517550998</v>
      </c>
      <c r="M471" s="37">
        <f t="shared" si="52"/>
        <v>4301.104517550998</v>
      </c>
      <c r="N471" s="4"/>
      <c r="R471" s="4"/>
    </row>
    <row r="472" spans="1:18" x14ac:dyDescent="0.25">
      <c r="A472" s="9">
        <v>44946.625</v>
      </c>
      <c r="B472" s="5">
        <v>44946</v>
      </c>
      <c r="C472" s="6">
        <v>43314.347048611111</v>
      </c>
      <c r="D472" s="6">
        <v>4156.443107910156</v>
      </c>
      <c r="E472" s="6">
        <v>14249</v>
      </c>
      <c r="F472" s="14">
        <f t="shared" si="49"/>
        <v>9.5959962255587872</v>
      </c>
      <c r="G472" s="14">
        <f t="shared" si="50"/>
        <v>29.170068832270026</v>
      </c>
      <c r="H472" s="6">
        <f t="shared" si="53"/>
        <v>-144.69999999999999</v>
      </c>
      <c r="I472" s="14">
        <f t="shared" si="54"/>
        <v>-3.3642521219733248</v>
      </c>
      <c r="J472" s="9" t="b">
        <f t="shared" si="51"/>
        <v>1</v>
      </c>
      <c r="K472" t="b">
        <f t="shared" si="55"/>
        <v>1</v>
      </c>
      <c r="L472" s="35">
        <v>4156.443107910156</v>
      </c>
      <c r="M472" s="37">
        <f t="shared" si="52"/>
        <v>4156.443107910156</v>
      </c>
      <c r="N472" s="4"/>
      <c r="R472" s="4"/>
    </row>
    <row r="473" spans="1:18" x14ac:dyDescent="0.25">
      <c r="A473" s="9">
        <v>44946.666666666664</v>
      </c>
      <c r="B473" s="5">
        <v>44946</v>
      </c>
      <c r="C473" s="6">
        <v>42993.876297743052</v>
      </c>
      <c r="D473" s="6">
        <v>3634.8403534613717</v>
      </c>
      <c r="E473" s="6">
        <v>14249</v>
      </c>
      <c r="F473" s="14">
        <f t="shared" si="49"/>
        <v>8.4543210951467085</v>
      </c>
      <c r="G473" s="14">
        <f t="shared" si="50"/>
        <v>25.509441739500115</v>
      </c>
      <c r="H473" s="6">
        <f t="shared" si="53"/>
        <v>-521.6</v>
      </c>
      <c r="I473" s="14">
        <f t="shared" si="54"/>
        <v>-12.549191374888288</v>
      </c>
      <c r="J473" s="9" t="b">
        <f t="shared" si="51"/>
        <v>1</v>
      </c>
      <c r="K473" t="b">
        <f t="shared" si="55"/>
        <v>1</v>
      </c>
      <c r="L473" s="35">
        <v>3634.8403534613717</v>
      </c>
      <c r="M473" s="37">
        <f t="shared" si="52"/>
        <v>3634.8403534613717</v>
      </c>
      <c r="N473" s="4"/>
      <c r="R473" s="4"/>
    </row>
    <row r="474" spans="1:18" x14ac:dyDescent="0.25">
      <c r="A474" s="9">
        <v>44946.708333333336</v>
      </c>
      <c r="B474" s="5">
        <v>44946</v>
      </c>
      <c r="C474" s="6">
        <v>43413.172988281251</v>
      </c>
      <c r="D474" s="6">
        <v>2648.1085697428384</v>
      </c>
      <c r="E474" s="6">
        <v>14249</v>
      </c>
      <c r="F474" s="14">
        <f t="shared" si="49"/>
        <v>6.0997812126233129</v>
      </c>
      <c r="G474" s="14">
        <f t="shared" si="50"/>
        <v>18.584522210280287</v>
      </c>
      <c r="H474" s="6">
        <f t="shared" si="53"/>
        <v>-986.7</v>
      </c>
      <c r="I474" s="14">
        <f t="shared" si="54"/>
        <v>-27.145621376751507</v>
      </c>
      <c r="J474" s="9" t="b">
        <f t="shared" si="51"/>
        <v>1</v>
      </c>
      <c r="K474" t="b">
        <f t="shared" si="55"/>
        <v>1</v>
      </c>
      <c r="L474" s="35">
        <v>2648.1085697428384</v>
      </c>
      <c r="M474" s="37">
        <f t="shared" si="52"/>
        <v>2648.1085697428384</v>
      </c>
      <c r="N474" s="4"/>
      <c r="R474" s="4"/>
    </row>
    <row r="475" spans="1:18" x14ac:dyDescent="0.25">
      <c r="A475" s="9">
        <v>44946.75</v>
      </c>
      <c r="B475" s="5">
        <v>44946</v>
      </c>
      <c r="C475" s="6">
        <v>44450.660289713538</v>
      </c>
      <c r="D475" s="6">
        <v>1117.218123626709</v>
      </c>
      <c r="E475" s="6">
        <v>14249</v>
      </c>
      <c r="F475" s="14">
        <f t="shared" si="49"/>
        <v>2.5133892642878197</v>
      </c>
      <c r="G475" s="14">
        <f t="shared" si="50"/>
        <v>7.840677406321209</v>
      </c>
      <c r="H475" s="6">
        <f t="shared" si="53"/>
        <v>-1530.9</v>
      </c>
      <c r="I475" s="14">
        <f t="shared" si="54"/>
        <v>-57.811073816685244</v>
      </c>
      <c r="J475" s="9" t="b">
        <f t="shared" si="51"/>
        <v>1</v>
      </c>
      <c r="K475" t="b">
        <f t="shared" si="55"/>
        <v>1</v>
      </c>
      <c r="L475" s="35">
        <v>1117.218123626709</v>
      </c>
      <c r="M475" s="37">
        <f t="shared" si="52"/>
        <v>1117.218123626709</v>
      </c>
      <c r="N475" s="4"/>
      <c r="R475" s="4"/>
    </row>
    <row r="476" spans="1:18" x14ac:dyDescent="0.25">
      <c r="A476" s="9">
        <v>44946.791666666664</v>
      </c>
      <c r="B476" s="5">
        <v>44946</v>
      </c>
      <c r="C476" s="6">
        <v>45614.71503472222</v>
      </c>
      <c r="D476" s="6">
        <v>21.737423497405317</v>
      </c>
      <c r="E476" s="6">
        <v>14249</v>
      </c>
      <c r="F476" s="14">
        <f t="shared" si="49"/>
        <v>4.7654410382392279E-2</v>
      </c>
      <c r="G476" s="14">
        <f t="shared" si="50"/>
        <v>0.15255402833465728</v>
      </c>
      <c r="H476" s="6">
        <f t="shared" si="53"/>
        <v>-1095.5</v>
      </c>
      <c r="I476" s="14">
        <f t="shared" si="54"/>
        <v>-98.056053409140219</v>
      </c>
      <c r="J476" s="9" t="b">
        <f t="shared" si="51"/>
        <v>1</v>
      </c>
      <c r="K476" t="b">
        <f t="shared" si="55"/>
        <v>1</v>
      </c>
      <c r="L476" s="35">
        <v>21.737423497405317</v>
      </c>
      <c r="M476" s="37">
        <f t="shared" si="52"/>
        <v>21.737423497405317</v>
      </c>
      <c r="N476" s="4"/>
      <c r="R476" s="4"/>
    </row>
    <row r="477" spans="1:18" x14ac:dyDescent="0.25">
      <c r="A477" s="9">
        <v>44946.833333333336</v>
      </c>
      <c r="B477" s="5">
        <v>44946</v>
      </c>
      <c r="C477" s="6">
        <v>45239.131291232639</v>
      </c>
      <c r="D477" s="6">
        <v>0.39343270060088897</v>
      </c>
      <c r="E477" s="6">
        <v>14249</v>
      </c>
      <c r="F477" s="14">
        <f t="shared" si="49"/>
        <v>8.6967342071207353E-4</v>
      </c>
      <c r="G477" s="14">
        <f t="shared" si="50"/>
        <v>2.7611249954445152E-3</v>
      </c>
      <c r="H477" s="6">
        <f t="shared" si="53"/>
        <v>-21.3</v>
      </c>
      <c r="I477" s="14">
        <f t="shared" si="54"/>
        <v>-97.987693907433282</v>
      </c>
      <c r="J477" s="9" t="b">
        <f t="shared" si="51"/>
        <v>0</v>
      </c>
      <c r="K477" t="b">
        <f t="shared" si="55"/>
        <v>1</v>
      </c>
      <c r="L477" s="35">
        <v>0.39343270060088897</v>
      </c>
      <c r="M477" s="37">
        <f t="shared" si="52"/>
        <v>0</v>
      </c>
      <c r="N477" s="4"/>
      <c r="R477" s="4"/>
    </row>
    <row r="478" spans="1:18" x14ac:dyDescent="0.25">
      <c r="A478" s="9">
        <v>44946.875</v>
      </c>
      <c r="B478" s="5">
        <v>44946</v>
      </c>
      <c r="C478" s="6">
        <v>44811.28695746528</v>
      </c>
      <c r="D478" s="6">
        <v>0.39038026809692383</v>
      </c>
      <c r="E478" s="6">
        <v>14249</v>
      </c>
      <c r="F478" s="14">
        <f t="shared" si="49"/>
        <v>8.7116504479657424E-4</v>
      </c>
      <c r="G478" s="14">
        <f t="shared" si="50"/>
        <v>2.7397029131653017E-3</v>
      </c>
      <c r="H478" s="6">
        <f t="shared" si="53"/>
        <v>0</v>
      </c>
      <c r="I478" s="14">
        <f t="shared" si="54"/>
        <v>0</v>
      </c>
      <c r="J478" s="9" t="b">
        <f t="shared" si="51"/>
        <v>0</v>
      </c>
      <c r="K478" t="b">
        <f t="shared" si="55"/>
        <v>0</v>
      </c>
      <c r="L478" s="35">
        <v>0.39038026809692383</v>
      </c>
      <c r="M478" s="37">
        <f t="shared" si="52"/>
        <v>0</v>
      </c>
      <c r="N478" s="4"/>
      <c r="R478" s="4"/>
    </row>
    <row r="479" spans="1:18" x14ac:dyDescent="0.25">
      <c r="A479" s="9">
        <v>44946.916666666664</v>
      </c>
      <c r="B479" s="5">
        <v>44946</v>
      </c>
      <c r="C479" s="6">
        <v>43848.838704427086</v>
      </c>
      <c r="D479" s="6">
        <v>0.3841093403763241</v>
      </c>
      <c r="E479" s="6">
        <v>14249</v>
      </c>
      <c r="F479" s="14">
        <f t="shared" si="49"/>
        <v>8.7598520673603034E-4</v>
      </c>
      <c r="G479" s="14">
        <f t="shared" si="50"/>
        <v>2.6956933144524115E-3</v>
      </c>
      <c r="H479" s="6">
        <f t="shared" si="53"/>
        <v>0</v>
      </c>
      <c r="I479" s="14">
        <f t="shared" si="54"/>
        <v>0</v>
      </c>
      <c r="J479" s="9" t="b">
        <f t="shared" si="51"/>
        <v>0</v>
      </c>
      <c r="K479" t="b">
        <f t="shared" si="55"/>
        <v>0</v>
      </c>
      <c r="L479" s="35">
        <v>0.3841093403763241</v>
      </c>
      <c r="M479" s="37">
        <f t="shared" si="52"/>
        <v>0</v>
      </c>
      <c r="N479" s="4"/>
      <c r="R479" s="4"/>
    </row>
    <row r="480" spans="1:18" x14ac:dyDescent="0.25">
      <c r="A480" s="9">
        <v>44946.958333333336</v>
      </c>
      <c r="B480" s="5">
        <v>44946</v>
      </c>
      <c r="C480" s="6">
        <v>42428.543734809027</v>
      </c>
      <c r="D480" s="6">
        <v>0.38218472027116351</v>
      </c>
      <c r="E480" s="6">
        <v>14249</v>
      </c>
      <c r="F480" s="14">
        <f t="shared" si="49"/>
        <v>9.007726559269422E-4</v>
      </c>
      <c r="G480" s="14">
        <f t="shared" si="50"/>
        <v>2.6821862605878556E-3</v>
      </c>
      <c r="H480" s="6">
        <f t="shared" si="53"/>
        <v>0</v>
      </c>
      <c r="I480" s="14">
        <f t="shared" si="54"/>
        <v>0</v>
      </c>
      <c r="J480" s="9" t="b">
        <f t="shared" si="51"/>
        <v>0</v>
      </c>
      <c r="K480" t="b">
        <f t="shared" si="55"/>
        <v>0</v>
      </c>
      <c r="L480" s="35">
        <v>0.38218472027116351</v>
      </c>
      <c r="M480" s="37">
        <f t="shared" si="52"/>
        <v>0</v>
      </c>
      <c r="N480" s="4"/>
      <c r="R480" s="4"/>
    </row>
    <row r="481" spans="1:18" x14ac:dyDescent="0.25">
      <c r="A481" s="9">
        <v>44947</v>
      </c>
      <c r="B481" s="5">
        <v>44947</v>
      </c>
      <c r="C481" s="6">
        <v>40705.192033420142</v>
      </c>
      <c r="D481" s="6">
        <v>0.39145421504974365</v>
      </c>
      <c r="E481" s="6">
        <v>14249</v>
      </c>
      <c r="F481" s="14">
        <f t="shared" si="49"/>
        <v>9.6168128804882777E-4</v>
      </c>
      <c r="G481" s="14">
        <f t="shared" si="50"/>
        <v>2.7472399119218447E-3</v>
      </c>
      <c r="H481" s="6">
        <f t="shared" si="53"/>
        <v>0</v>
      </c>
      <c r="I481" s="14">
        <f t="shared" si="54"/>
        <v>0</v>
      </c>
      <c r="J481" s="9" t="b">
        <f t="shared" si="51"/>
        <v>0</v>
      </c>
      <c r="K481" t="b">
        <f t="shared" si="55"/>
        <v>0</v>
      </c>
      <c r="L481" s="35">
        <v>0.39145421504974365</v>
      </c>
      <c r="M481" s="37">
        <f t="shared" si="52"/>
        <v>0</v>
      </c>
      <c r="N481" s="4"/>
      <c r="R481" s="4"/>
    </row>
    <row r="482" spans="1:18" x14ac:dyDescent="0.25">
      <c r="A482" s="9">
        <v>44947.041666666664</v>
      </c>
      <c r="B482" s="5">
        <v>44947</v>
      </c>
      <c r="C482" s="6">
        <v>39358.856321614585</v>
      </c>
      <c r="D482" s="6">
        <v>0.39517515089776784</v>
      </c>
      <c r="E482" s="6">
        <v>14249</v>
      </c>
      <c r="F482" s="14">
        <f t="shared" si="49"/>
        <v>1.0040310817688843E-3</v>
      </c>
      <c r="G482" s="14">
        <f t="shared" si="50"/>
        <v>2.7733535749720531E-3</v>
      </c>
      <c r="H482" s="6">
        <f t="shared" si="53"/>
        <v>0</v>
      </c>
      <c r="I482" s="14">
        <f t="shared" si="54"/>
        <v>0</v>
      </c>
      <c r="J482" s="9" t="b">
        <f t="shared" si="51"/>
        <v>0</v>
      </c>
      <c r="K482" t="b">
        <f t="shared" si="55"/>
        <v>0</v>
      </c>
      <c r="L482" s="35">
        <v>0.39517515089776784</v>
      </c>
      <c r="M482" s="37">
        <f t="shared" si="52"/>
        <v>0</v>
      </c>
      <c r="N482" s="4"/>
      <c r="R482" s="4"/>
    </row>
    <row r="483" spans="1:18" x14ac:dyDescent="0.25">
      <c r="A483" s="9">
        <v>44947.083333333336</v>
      </c>
      <c r="B483" s="5">
        <v>44947</v>
      </c>
      <c r="C483" s="6">
        <v>38413.736082899304</v>
      </c>
      <c r="D483" s="6">
        <v>0.42319843265745377</v>
      </c>
      <c r="E483" s="6">
        <v>14249</v>
      </c>
      <c r="F483" s="14">
        <f t="shared" si="49"/>
        <v>1.1016851673686841E-3</v>
      </c>
      <c r="G483" s="14">
        <f t="shared" si="50"/>
        <v>2.9700219851038936E-3</v>
      </c>
      <c r="H483" s="6">
        <f t="shared" si="53"/>
        <v>0</v>
      </c>
      <c r="I483" s="14">
        <f t="shared" si="54"/>
        <v>0</v>
      </c>
      <c r="J483" s="9" t="b">
        <f t="shared" si="51"/>
        <v>0</v>
      </c>
      <c r="K483" t="b">
        <f t="shared" si="55"/>
        <v>0</v>
      </c>
      <c r="L483" s="35">
        <v>0.42319843265745377</v>
      </c>
      <c r="M483" s="37">
        <f t="shared" si="52"/>
        <v>0</v>
      </c>
      <c r="N483" s="4"/>
      <c r="R483" s="4"/>
    </row>
    <row r="484" spans="1:18" x14ac:dyDescent="0.25">
      <c r="A484" s="9">
        <v>44947.125</v>
      </c>
      <c r="B484" s="5">
        <v>44947</v>
      </c>
      <c r="C484" s="6">
        <v>37763.403934461807</v>
      </c>
      <c r="D484" s="6">
        <v>0.39325452539655897</v>
      </c>
      <c r="E484" s="6">
        <v>14249</v>
      </c>
      <c r="F484" s="14">
        <f t="shared" si="49"/>
        <v>1.0413640838073024E-3</v>
      </c>
      <c r="G484" s="14">
        <f t="shared" si="50"/>
        <v>2.7598745553832475E-3</v>
      </c>
      <c r="H484" s="6">
        <f t="shared" si="53"/>
        <v>0</v>
      </c>
      <c r="I484" s="14">
        <f t="shared" si="54"/>
        <v>0</v>
      </c>
      <c r="J484" s="9" t="b">
        <f t="shared" si="51"/>
        <v>0</v>
      </c>
      <c r="K484" t="b">
        <f t="shared" si="55"/>
        <v>0</v>
      </c>
      <c r="L484" s="35">
        <v>0.39325452539655897</v>
      </c>
      <c r="M484" s="37">
        <f t="shared" si="52"/>
        <v>0</v>
      </c>
      <c r="N484" s="4"/>
      <c r="R484" s="4"/>
    </row>
    <row r="485" spans="1:18" x14ac:dyDescent="0.25">
      <c r="A485" s="9">
        <v>44947.166666666664</v>
      </c>
      <c r="B485" s="5">
        <v>44947</v>
      </c>
      <c r="C485" s="6">
        <v>37518.48860894097</v>
      </c>
      <c r="D485" s="6">
        <v>0.43419166776869034</v>
      </c>
      <c r="E485" s="6">
        <v>14249</v>
      </c>
      <c r="F485" s="14">
        <f t="shared" si="49"/>
        <v>1.1572738771391201E-3</v>
      </c>
      <c r="G485" s="14">
        <f t="shared" si="50"/>
        <v>3.0471729087563361E-3</v>
      </c>
      <c r="H485" s="6">
        <f t="shared" si="53"/>
        <v>0</v>
      </c>
      <c r="I485" s="14">
        <f t="shared" si="54"/>
        <v>0</v>
      </c>
      <c r="J485" s="9" t="b">
        <f t="shared" si="51"/>
        <v>0</v>
      </c>
      <c r="K485" t="b">
        <f t="shared" si="55"/>
        <v>0</v>
      </c>
      <c r="L485" s="35">
        <v>0.43419166776869034</v>
      </c>
      <c r="M485" s="37">
        <f t="shared" si="52"/>
        <v>0</v>
      </c>
      <c r="N485" s="4"/>
      <c r="R485" s="4"/>
    </row>
    <row r="486" spans="1:18" x14ac:dyDescent="0.25">
      <c r="A486" s="9">
        <v>44947.208333333336</v>
      </c>
      <c r="B486" s="5">
        <v>44947</v>
      </c>
      <c r="C486" s="6">
        <v>37856.452682291667</v>
      </c>
      <c r="D486" s="6">
        <v>0.42673381219307582</v>
      </c>
      <c r="E486" s="6">
        <v>14249</v>
      </c>
      <c r="F486" s="14">
        <f t="shared" si="49"/>
        <v>1.1272419414846324E-3</v>
      </c>
      <c r="G486" s="14">
        <f t="shared" si="50"/>
        <v>2.9948334072080556E-3</v>
      </c>
      <c r="H486" s="6">
        <f t="shared" si="53"/>
        <v>0</v>
      </c>
      <c r="I486" s="14">
        <f t="shared" si="54"/>
        <v>0</v>
      </c>
      <c r="J486" s="9" t="b">
        <f t="shared" si="51"/>
        <v>0</v>
      </c>
      <c r="K486" t="b">
        <f t="shared" si="55"/>
        <v>0</v>
      </c>
      <c r="L486" s="35">
        <v>0.42673381219307582</v>
      </c>
      <c r="M486" s="37">
        <f t="shared" si="52"/>
        <v>0</v>
      </c>
      <c r="N486" s="4"/>
      <c r="R486" s="4"/>
    </row>
    <row r="487" spans="1:18" x14ac:dyDescent="0.25">
      <c r="A487" s="9">
        <v>44947.25</v>
      </c>
      <c r="B487" s="5">
        <v>44947</v>
      </c>
      <c r="C487" s="6">
        <v>38478.346944444442</v>
      </c>
      <c r="D487" s="6">
        <v>0.38689437038368651</v>
      </c>
      <c r="E487" s="6">
        <v>14249</v>
      </c>
      <c r="F487" s="14">
        <f t="shared" si="49"/>
        <v>1.0054859449713104E-3</v>
      </c>
      <c r="G487" s="14">
        <f t="shared" si="50"/>
        <v>2.7152387562894699E-3</v>
      </c>
      <c r="H487" s="6">
        <f t="shared" si="53"/>
        <v>0</v>
      </c>
      <c r="I487" s="14">
        <f t="shared" si="54"/>
        <v>0</v>
      </c>
      <c r="J487" s="9" t="b">
        <f t="shared" si="51"/>
        <v>0</v>
      </c>
      <c r="K487" t="b">
        <f t="shared" si="55"/>
        <v>0</v>
      </c>
      <c r="L487" s="35">
        <v>0.38689437038368651</v>
      </c>
      <c r="M487" s="37">
        <f t="shared" si="52"/>
        <v>0</v>
      </c>
      <c r="N487" s="4"/>
      <c r="R487" s="4"/>
    </row>
    <row r="488" spans="1:18" x14ac:dyDescent="0.25">
      <c r="A488" s="9">
        <v>44947.291666666664</v>
      </c>
      <c r="B488" s="5">
        <v>44947</v>
      </c>
      <c r="C488" s="6">
        <v>39806.134318576391</v>
      </c>
      <c r="D488" s="6">
        <v>0.40172821331355307</v>
      </c>
      <c r="E488" s="6">
        <v>14249</v>
      </c>
      <c r="F488" s="14">
        <f t="shared" si="49"/>
        <v>1.0092118217218543E-3</v>
      </c>
      <c r="G488" s="14">
        <f t="shared" si="50"/>
        <v>2.8193432052323183E-3</v>
      </c>
      <c r="H488" s="6">
        <f t="shared" si="53"/>
        <v>0</v>
      </c>
      <c r="I488" s="14">
        <f t="shared" si="54"/>
        <v>0</v>
      </c>
      <c r="J488" s="9" t="b">
        <f t="shared" si="51"/>
        <v>0</v>
      </c>
      <c r="K488" t="b">
        <f t="shared" si="55"/>
        <v>0</v>
      </c>
      <c r="L488" s="35">
        <v>0.40172821331355307</v>
      </c>
      <c r="M488" s="37">
        <f t="shared" si="52"/>
        <v>0</v>
      </c>
      <c r="N488" s="4"/>
      <c r="R488" s="4"/>
    </row>
    <row r="489" spans="1:18" x14ac:dyDescent="0.25">
      <c r="A489" s="9">
        <v>44947.333333333336</v>
      </c>
      <c r="B489" s="5">
        <v>44947</v>
      </c>
      <c r="C489" s="6">
        <v>41330.740679253475</v>
      </c>
      <c r="D489" s="6">
        <v>16.056303231981065</v>
      </c>
      <c r="E489" s="6">
        <v>14249</v>
      </c>
      <c r="F489" s="14">
        <f t="shared" si="49"/>
        <v>3.8848331697188154E-2</v>
      </c>
      <c r="G489" s="14">
        <f t="shared" si="50"/>
        <v>0.1126837197837116</v>
      </c>
      <c r="H489" s="6">
        <f t="shared" si="53"/>
        <v>15.7</v>
      </c>
      <c r="I489" s="14">
        <f t="shared" si="54"/>
        <v>3908.114859671552</v>
      </c>
      <c r="J489" s="9" t="b">
        <f t="shared" si="51"/>
        <v>1</v>
      </c>
      <c r="K489" t="b">
        <f t="shared" si="55"/>
        <v>1</v>
      </c>
      <c r="L489" s="35">
        <v>16.056303231981065</v>
      </c>
      <c r="M489" s="37">
        <f t="shared" si="52"/>
        <v>16.056303231981065</v>
      </c>
      <c r="N489" s="4"/>
      <c r="R489" s="4"/>
    </row>
    <row r="490" spans="1:18" x14ac:dyDescent="0.25">
      <c r="A490" s="9">
        <v>44947.375</v>
      </c>
      <c r="B490" s="5">
        <v>44947</v>
      </c>
      <c r="C490" s="6">
        <v>42745.059980468752</v>
      </c>
      <c r="D490" s="6">
        <v>1986.4020086330838</v>
      </c>
      <c r="E490" s="6">
        <v>14249</v>
      </c>
      <c r="F490" s="14">
        <f t="shared" si="49"/>
        <v>4.647091405511464</v>
      </c>
      <c r="G490" s="14">
        <f t="shared" si="50"/>
        <v>13.94064150911</v>
      </c>
      <c r="H490" s="6">
        <f t="shared" si="53"/>
        <v>1970.3</v>
      </c>
      <c r="I490" s="14">
        <f t="shared" si="54"/>
        <v>12271.193259950034</v>
      </c>
      <c r="J490" s="9" t="b">
        <f t="shared" si="51"/>
        <v>1</v>
      </c>
      <c r="K490" t="b">
        <f t="shared" si="55"/>
        <v>1</v>
      </c>
      <c r="L490" s="35">
        <v>1986.4020086330838</v>
      </c>
      <c r="M490" s="37">
        <f t="shared" si="52"/>
        <v>1986.4020086330838</v>
      </c>
      <c r="N490" s="4"/>
      <c r="R490" s="4"/>
    </row>
    <row r="491" spans="1:18" x14ac:dyDescent="0.25">
      <c r="A491" s="9">
        <v>44947.416666666664</v>
      </c>
      <c r="B491" s="5">
        <v>44947</v>
      </c>
      <c r="C491" s="6">
        <v>43986.874016927082</v>
      </c>
      <c r="D491" s="6">
        <v>5878.4960042317707</v>
      </c>
      <c r="E491" s="6">
        <v>14249</v>
      </c>
      <c r="F491" s="14">
        <f t="shared" si="49"/>
        <v>13.364204971623128</v>
      </c>
      <c r="G491" s="14">
        <f t="shared" si="50"/>
        <v>41.255498661181633</v>
      </c>
      <c r="H491" s="6">
        <f t="shared" si="53"/>
        <v>3892.1</v>
      </c>
      <c r="I491" s="14">
        <f t="shared" si="54"/>
        <v>195.93717601394781</v>
      </c>
      <c r="J491" s="9" t="b">
        <f t="shared" si="51"/>
        <v>1</v>
      </c>
      <c r="K491" t="b">
        <f t="shared" si="55"/>
        <v>1</v>
      </c>
      <c r="L491" s="35">
        <v>5878.4960042317707</v>
      </c>
      <c r="M491" s="37">
        <f t="shared" si="52"/>
        <v>5878.4960042317707</v>
      </c>
      <c r="N491" s="4"/>
      <c r="R491" s="4"/>
    </row>
    <row r="492" spans="1:18" x14ac:dyDescent="0.25">
      <c r="A492" s="9">
        <v>44947.458333333336</v>
      </c>
      <c r="B492" s="5">
        <v>44947</v>
      </c>
      <c r="C492" s="6">
        <v>44621.941141493058</v>
      </c>
      <c r="D492" s="6">
        <v>6480.6721142578126</v>
      </c>
      <c r="E492" s="6">
        <v>14249</v>
      </c>
      <c r="F492" s="14">
        <f t="shared" si="49"/>
        <v>14.523510068080755</v>
      </c>
      <c r="G492" s="14">
        <f t="shared" si="50"/>
        <v>45.481592492510444</v>
      </c>
      <c r="H492" s="6">
        <f t="shared" si="53"/>
        <v>602.20000000000005</v>
      </c>
      <c r="I492" s="14">
        <f t="shared" si="54"/>
        <v>10.24411685516997</v>
      </c>
      <c r="J492" s="9" t="b">
        <f t="shared" si="51"/>
        <v>1</v>
      </c>
      <c r="K492" t="b">
        <f t="shared" si="55"/>
        <v>1</v>
      </c>
      <c r="L492" s="35">
        <v>6480.6721142578126</v>
      </c>
      <c r="M492" s="37">
        <f t="shared" si="52"/>
        <v>6480.6721142578126</v>
      </c>
      <c r="N492" s="4"/>
      <c r="R492" s="4"/>
    </row>
    <row r="493" spans="1:18" x14ac:dyDescent="0.25">
      <c r="A493" s="9">
        <v>44947.5</v>
      </c>
      <c r="B493" s="5">
        <v>44947</v>
      </c>
      <c r="C493" s="6">
        <v>44452.732981770831</v>
      </c>
      <c r="D493" s="6">
        <v>6512.670248480903</v>
      </c>
      <c r="E493" s="6">
        <v>14249</v>
      </c>
      <c r="F493" s="14">
        <f t="shared" si="49"/>
        <v>14.650775805284272</v>
      </c>
      <c r="G493" s="14">
        <f t="shared" si="50"/>
        <v>45.706156561729969</v>
      </c>
      <c r="H493" s="6">
        <f t="shared" si="53"/>
        <v>32</v>
      </c>
      <c r="I493" s="14">
        <f t="shared" si="54"/>
        <v>0.49377594539304576</v>
      </c>
      <c r="J493" s="9" t="b">
        <f t="shared" si="51"/>
        <v>1</v>
      </c>
      <c r="K493" t="b">
        <f t="shared" si="55"/>
        <v>1</v>
      </c>
      <c r="L493" s="35">
        <v>6512.670248480903</v>
      </c>
      <c r="M493" s="37">
        <f t="shared" si="52"/>
        <v>6512.670248480903</v>
      </c>
      <c r="N493" s="4"/>
      <c r="R493" s="4"/>
    </row>
    <row r="494" spans="1:18" x14ac:dyDescent="0.25">
      <c r="A494" s="9">
        <v>44947.541666666664</v>
      </c>
      <c r="B494" s="5">
        <v>44947</v>
      </c>
      <c r="C494" s="6">
        <v>43411.28686197917</v>
      </c>
      <c r="D494" s="6">
        <v>6521.9936241319447</v>
      </c>
      <c r="E494" s="6">
        <v>14249</v>
      </c>
      <c r="F494" s="14">
        <f t="shared" si="49"/>
        <v>15.023727918658155</v>
      </c>
      <c r="G494" s="14">
        <f t="shared" si="50"/>
        <v>45.771588350985645</v>
      </c>
      <c r="H494" s="6">
        <f t="shared" si="53"/>
        <v>9.3000000000000007</v>
      </c>
      <c r="I494" s="14">
        <f t="shared" si="54"/>
        <v>0.14279857025110781</v>
      </c>
      <c r="J494" s="9" t="b">
        <f t="shared" si="51"/>
        <v>1</v>
      </c>
      <c r="K494" t="b">
        <f t="shared" si="55"/>
        <v>1</v>
      </c>
      <c r="L494" s="35">
        <v>6521.9936241319447</v>
      </c>
      <c r="M494" s="37">
        <f t="shared" si="52"/>
        <v>6521.9936241319447</v>
      </c>
      <c r="N494" s="4"/>
      <c r="R494" s="4"/>
    </row>
    <row r="495" spans="1:18" x14ac:dyDescent="0.25">
      <c r="A495" s="9">
        <v>44947.583333333336</v>
      </c>
      <c r="B495" s="5">
        <v>44947</v>
      </c>
      <c r="C495" s="6">
        <v>42125.519570312499</v>
      </c>
      <c r="D495" s="6">
        <v>6063.3772743055551</v>
      </c>
      <c r="E495" s="6">
        <v>14249</v>
      </c>
      <c r="F495" s="14">
        <f t="shared" si="49"/>
        <v>14.393596414128632</v>
      </c>
      <c r="G495" s="14">
        <f t="shared" si="50"/>
        <v>42.553002135627452</v>
      </c>
      <c r="H495" s="6">
        <f t="shared" si="53"/>
        <v>-458.6</v>
      </c>
      <c r="I495" s="14">
        <f t="shared" si="54"/>
        <v>-7.0315922772929449</v>
      </c>
      <c r="J495" s="9" t="b">
        <f t="shared" si="51"/>
        <v>1</v>
      </c>
      <c r="K495" t="b">
        <f t="shared" si="55"/>
        <v>1</v>
      </c>
      <c r="L495" s="35">
        <v>6063.3772743055551</v>
      </c>
      <c r="M495" s="37">
        <f t="shared" si="52"/>
        <v>6063.3772743055551</v>
      </c>
      <c r="N495" s="4"/>
      <c r="R495" s="4"/>
    </row>
    <row r="496" spans="1:18" x14ac:dyDescent="0.25">
      <c r="A496" s="9">
        <v>44947.625</v>
      </c>
      <c r="B496" s="5">
        <v>44947</v>
      </c>
      <c r="C496" s="6">
        <v>41099.228031684026</v>
      </c>
      <c r="D496" s="6">
        <v>4860.6302473958331</v>
      </c>
      <c r="E496" s="6">
        <v>14249</v>
      </c>
      <c r="F496" s="14">
        <f t="shared" si="49"/>
        <v>11.826573101686238</v>
      </c>
      <c r="G496" s="14">
        <f t="shared" si="50"/>
        <v>34.112079776797202</v>
      </c>
      <c r="H496" s="6">
        <f t="shared" si="53"/>
        <v>-1202.7</v>
      </c>
      <c r="I496" s="14">
        <f t="shared" si="54"/>
        <v>-19.835480221503229</v>
      </c>
      <c r="J496" s="9" t="b">
        <f t="shared" si="51"/>
        <v>1</v>
      </c>
      <c r="K496" t="b">
        <f t="shared" si="55"/>
        <v>1</v>
      </c>
      <c r="L496" s="35">
        <v>4860.6302473958331</v>
      </c>
      <c r="M496" s="37">
        <f t="shared" si="52"/>
        <v>4860.6302473958331</v>
      </c>
      <c r="N496" s="4"/>
      <c r="R496" s="4"/>
    </row>
    <row r="497" spans="1:18" x14ac:dyDescent="0.25">
      <c r="A497" s="9">
        <v>44947.666666666664</v>
      </c>
      <c r="B497" s="5">
        <v>44947</v>
      </c>
      <c r="C497" s="6">
        <v>40804.655451388891</v>
      </c>
      <c r="D497" s="6">
        <v>4271.1912841796875</v>
      </c>
      <c r="E497" s="6">
        <v>14249</v>
      </c>
      <c r="F497" s="14">
        <f t="shared" si="49"/>
        <v>10.467411713028707</v>
      </c>
      <c r="G497" s="14">
        <f t="shared" si="50"/>
        <v>29.975375704819196</v>
      </c>
      <c r="H497" s="6">
        <f t="shared" si="53"/>
        <v>-589.4</v>
      </c>
      <c r="I497" s="14">
        <f t="shared" si="54"/>
        <v>-12.125999510367636</v>
      </c>
      <c r="J497" s="9" t="b">
        <f t="shared" si="51"/>
        <v>1</v>
      </c>
      <c r="K497" t="b">
        <f t="shared" si="55"/>
        <v>1</v>
      </c>
      <c r="L497" s="35">
        <v>4271.1912841796875</v>
      </c>
      <c r="M497" s="37">
        <f t="shared" si="52"/>
        <v>4271.1912841796875</v>
      </c>
      <c r="N497" s="4"/>
      <c r="R497" s="4"/>
    </row>
    <row r="498" spans="1:18" x14ac:dyDescent="0.25">
      <c r="A498" s="9">
        <v>44947.708333333336</v>
      </c>
      <c r="B498" s="5">
        <v>44947</v>
      </c>
      <c r="C498" s="6">
        <v>40917.840551215275</v>
      </c>
      <c r="D498" s="6">
        <v>3343.8381225585936</v>
      </c>
      <c r="E498" s="6">
        <v>14249</v>
      </c>
      <c r="F498" s="14">
        <f t="shared" si="49"/>
        <v>8.1720786764717968</v>
      </c>
      <c r="G498" s="14">
        <f t="shared" si="50"/>
        <v>23.46717750409568</v>
      </c>
      <c r="H498" s="6">
        <f t="shared" si="53"/>
        <v>-927.4</v>
      </c>
      <c r="I498" s="14">
        <f t="shared" si="54"/>
        <v>-21.712911885614922</v>
      </c>
      <c r="J498" s="9" t="b">
        <f t="shared" si="51"/>
        <v>1</v>
      </c>
      <c r="K498" t="b">
        <f t="shared" si="55"/>
        <v>1</v>
      </c>
      <c r="L498" s="35">
        <v>3343.8381225585936</v>
      </c>
      <c r="M498" s="37">
        <f t="shared" si="52"/>
        <v>3343.8381225585936</v>
      </c>
      <c r="N498" s="4"/>
      <c r="R498" s="4"/>
    </row>
    <row r="499" spans="1:18" x14ac:dyDescent="0.25">
      <c r="A499" s="9">
        <v>44947.75</v>
      </c>
      <c r="B499" s="5">
        <v>44947</v>
      </c>
      <c r="C499" s="6">
        <v>41848.653066406252</v>
      </c>
      <c r="D499" s="6">
        <v>1368.8467241923015</v>
      </c>
      <c r="E499" s="6">
        <v>14249</v>
      </c>
      <c r="F499" s="14">
        <f t="shared" si="49"/>
        <v>3.2709457148362437</v>
      </c>
      <c r="G499" s="14">
        <f t="shared" si="50"/>
        <v>9.6066160726528285</v>
      </c>
      <c r="H499" s="6">
        <f t="shared" si="53"/>
        <v>-1975</v>
      </c>
      <c r="I499" s="14">
        <f t="shared" si="54"/>
        <v>-59.063863967457721</v>
      </c>
      <c r="J499" s="9" t="b">
        <f t="shared" si="51"/>
        <v>1</v>
      </c>
      <c r="K499" t="b">
        <f t="shared" si="55"/>
        <v>1</v>
      </c>
      <c r="L499" s="35">
        <v>1368.8467241923015</v>
      </c>
      <c r="M499" s="37">
        <f t="shared" si="52"/>
        <v>1368.8467241923015</v>
      </c>
      <c r="N499" s="4"/>
      <c r="R499" s="4"/>
    </row>
    <row r="500" spans="1:18" x14ac:dyDescent="0.25">
      <c r="A500" s="9">
        <v>44947.791666666664</v>
      </c>
      <c r="B500" s="5">
        <v>44947</v>
      </c>
      <c r="C500" s="6">
        <v>43186.271072048614</v>
      </c>
      <c r="D500" s="6">
        <v>16.292746053404279</v>
      </c>
      <c r="E500" s="6">
        <v>14249</v>
      </c>
      <c r="F500" s="14">
        <f t="shared" si="49"/>
        <v>3.7726679449176639E-2</v>
      </c>
      <c r="G500" s="14">
        <f t="shared" si="50"/>
        <v>0.11434308409996688</v>
      </c>
      <c r="H500" s="6">
        <f t="shared" si="53"/>
        <v>-1352.6</v>
      </c>
      <c r="I500" s="14">
        <f t="shared" si="54"/>
        <v>-98.813108589503457</v>
      </c>
      <c r="J500" s="9" t="b">
        <f t="shared" si="51"/>
        <v>1</v>
      </c>
      <c r="K500" t="b">
        <f t="shared" si="55"/>
        <v>1</v>
      </c>
      <c r="L500" s="35">
        <v>16.292746053404279</v>
      </c>
      <c r="M500" s="37">
        <f t="shared" si="52"/>
        <v>16.292746053404279</v>
      </c>
      <c r="N500" s="4"/>
      <c r="R500" s="4"/>
    </row>
    <row r="501" spans="1:18" x14ac:dyDescent="0.25">
      <c r="A501" s="9">
        <v>44947.833333333336</v>
      </c>
      <c r="B501" s="5">
        <v>44947</v>
      </c>
      <c r="C501" s="6">
        <v>43351.492725694443</v>
      </c>
      <c r="D501" s="6">
        <v>0.38587440050310556</v>
      </c>
      <c r="E501" s="6">
        <v>14249</v>
      </c>
      <c r="F501" s="14">
        <f t="shared" si="49"/>
        <v>8.9010637521692003E-4</v>
      </c>
      <c r="G501" s="14">
        <f t="shared" si="50"/>
        <v>2.7080805705881504E-3</v>
      </c>
      <c r="H501" s="6">
        <f t="shared" si="53"/>
        <v>-15.9</v>
      </c>
      <c r="I501" s="14">
        <f t="shared" si="54"/>
        <v>-97.589442245543282</v>
      </c>
      <c r="J501" s="9" t="b">
        <f t="shared" si="51"/>
        <v>0</v>
      </c>
      <c r="K501" t="b">
        <f t="shared" si="55"/>
        <v>1</v>
      </c>
      <c r="L501" s="35">
        <v>0.38587440050310556</v>
      </c>
      <c r="M501" s="37">
        <f t="shared" si="52"/>
        <v>0</v>
      </c>
      <c r="N501" s="4"/>
      <c r="R501" s="4"/>
    </row>
    <row r="502" spans="1:18" x14ac:dyDescent="0.25">
      <c r="A502" s="9">
        <v>44947.875</v>
      </c>
      <c r="B502" s="5">
        <v>44947</v>
      </c>
      <c r="C502" s="6">
        <v>43220.008474392358</v>
      </c>
      <c r="D502" s="6">
        <v>0.385571914712588</v>
      </c>
      <c r="E502" s="6">
        <v>14249</v>
      </c>
      <c r="F502" s="14">
        <f t="shared" si="49"/>
        <v>8.9211438942923263E-4</v>
      </c>
      <c r="G502" s="14">
        <f t="shared" si="50"/>
        <v>2.7059577143139029E-3</v>
      </c>
      <c r="H502" s="6">
        <f t="shared" si="53"/>
        <v>0</v>
      </c>
      <c r="I502" s="14">
        <f t="shared" si="54"/>
        <v>0</v>
      </c>
      <c r="J502" s="9" t="b">
        <f t="shared" si="51"/>
        <v>0</v>
      </c>
      <c r="K502" t="b">
        <f t="shared" si="55"/>
        <v>0</v>
      </c>
      <c r="L502" s="35">
        <v>0.385571914712588</v>
      </c>
      <c r="M502" s="37">
        <f t="shared" si="52"/>
        <v>0</v>
      </c>
      <c r="N502" s="4"/>
      <c r="R502" s="4"/>
    </row>
    <row r="503" spans="1:18" x14ac:dyDescent="0.25">
      <c r="A503" s="9">
        <v>44947.916666666664</v>
      </c>
      <c r="B503" s="5">
        <v>44947</v>
      </c>
      <c r="C503" s="6">
        <v>42669.044372829863</v>
      </c>
      <c r="D503" s="6">
        <v>0.38697038788762356</v>
      </c>
      <c r="E503" s="6">
        <v>14249</v>
      </c>
      <c r="F503" s="14">
        <f t="shared" si="49"/>
        <v>9.0691130672247396E-4</v>
      </c>
      <c r="G503" s="14">
        <f t="shared" si="50"/>
        <v>2.7157722498955964E-3</v>
      </c>
      <c r="H503" s="6">
        <f t="shared" si="53"/>
        <v>0</v>
      </c>
      <c r="I503" s="14">
        <f t="shared" si="54"/>
        <v>0</v>
      </c>
      <c r="J503" s="9" t="b">
        <f t="shared" si="51"/>
        <v>0</v>
      </c>
      <c r="K503" t="b">
        <f t="shared" si="55"/>
        <v>0</v>
      </c>
      <c r="L503" s="35">
        <v>0.38697038788762356</v>
      </c>
      <c r="M503" s="37">
        <f t="shared" si="52"/>
        <v>0</v>
      </c>
      <c r="N503" s="4"/>
      <c r="R503" s="4"/>
    </row>
    <row r="504" spans="1:18" x14ac:dyDescent="0.25">
      <c r="A504" s="9">
        <v>44947.958333333336</v>
      </c>
      <c r="B504" s="5">
        <v>44947</v>
      </c>
      <c r="C504" s="6">
        <v>41990.292348090275</v>
      </c>
      <c r="D504" s="6">
        <v>0.38262786040703456</v>
      </c>
      <c r="E504" s="6">
        <v>14249</v>
      </c>
      <c r="F504" s="14">
        <f t="shared" si="49"/>
        <v>9.1122933185397675E-4</v>
      </c>
      <c r="G504" s="14">
        <f t="shared" si="50"/>
        <v>2.6852962341710617E-3</v>
      </c>
      <c r="H504" s="6">
        <f t="shared" si="53"/>
        <v>0</v>
      </c>
      <c r="I504" s="14">
        <f t="shared" si="54"/>
        <v>0</v>
      </c>
      <c r="J504" s="9" t="b">
        <f t="shared" si="51"/>
        <v>0</v>
      </c>
      <c r="K504" t="b">
        <f t="shared" si="55"/>
        <v>0</v>
      </c>
      <c r="L504" s="35">
        <v>0.38262786040703456</v>
      </c>
      <c r="M504" s="37">
        <f t="shared" si="52"/>
        <v>0</v>
      </c>
      <c r="N504" s="4"/>
      <c r="R504" s="4"/>
    </row>
    <row r="505" spans="1:18" x14ac:dyDescent="0.25">
      <c r="A505" s="9">
        <v>44948</v>
      </c>
      <c r="B505" s="5">
        <v>44948</v>
      </c>
      <c r="C505" s="6">
        <v>40723.087677951386</v>
      </c>
      <c r="D505" s="6">
        <v>0.3818632138106558</v>
      </c>
      <c r="E505" s="6">
        <v>14249</v>
      </c>
      <c r="F505" s="14">
        <f t="shared" si="49"/>
        <v>9.3770692642593299E-4</v>
      </c>
      <c r="G505" s="14">
        <f t="shared" si="50"/>
        <v>2.67992991656015E-3</v>
      </c>
      <c r="H505" s="6">
        <f t="shared" si="53"/>
        <v>0</v>
      </c>
      <c r="I505" s="14">
        <f t="shared" si="54"/>
        <v>0</v>
      </c>
      <c r="J505" s="9" t="b">
        <f t="shared" si="51"/>
        <v>0</v>
      </c>
      <c r="K505" t="b">
        <f t="shared" si="55"/>
        <v>0</v>
      </c>
      <c r="L505" s="35">
        <v>0.3818632138106558</v>
      </c>
      <c r="M505" s="37">
        <f t="shared" si="52"/>
        <v>0</v>
      </c>
      <c r="N505" s="4"/>
      <c r="R505" s="4"/>
    </row>
    <row r="506" spans="1:18" x14ac:dyDescent="0.25">
      <c r="A506" s="9">
        <v>44948.041666666664</v>
      </c>
      <c r="B506" s="5">
        <v>44948</v>
      </c>
      <c r="C506" s="6">
        <v>39621.102039930556</v>
      </c>
      <c r="D506" s="6">
        <v>0.37948812958266998</v>
      </c>
      <c r="E506" s="6">
        <v>14249</v>
      </c>
      <c r="F506" s="14">
        <f t="shared" si="49"/>
        <v>9.5779296900984215E-4</v>
      </c>
      <c r="G506" s="14">
        <f t="shared" si="50"/>
        <v>2.6632614891056914E-3</v>
      </c>
      <c r="H506" s="6">
        <f t="shared" si="53"/>
        <v>0</v>
      </c>
      <c r="I506" s="14">
        <f t="shared" si="54"/>
        <v>0</v>
      </c>
      <c r="J506" s="9" t="b">
        <f t="shared" si="51"/>
        <v>0</v>
      </c>
      <c r="K506" t="b">
        <f t="shared" si="55"/>
        <v>0</v>
      </c>
      <c r="L506" s="35">
        <v>0.37948812958266998</v>
      </c>
      <c r="M506" s="37">
        <f t="shared" si="52"/>
        <v>0</v>
      </c>
      <c r="N506" s="4"/>
      <c r="R506" s="4"/>
    </row>
    <row r="507" spans="1:18" x14ac:dyDescent="0.25">
      <c r="A507" s="9">
        <v>44948.083333333336</v>
      </c>
      <c r="B507" s="5">
        <v>44948</v>
      </c>
      <c r="C507" s="6">
        <v>39129.139244791666</v>
      </c>
      <c r="D507" s="6">
        <v>0.3912831073005994</v>
      </c>
      <c r="E507" s="6">
        <v>14249</v>
      </c>
      <c r="F507" s="14">
        <f t="shared" si="49"/>
        <v>9.9997882614471676E-4</v>
      </c>
      <c r="G507" s="14">
        <f t="shared" si="50"/>
        <v>2.7460390715179973E-3</v>
      </c>
      <c r="H507" s="6">
        <f t="shared" si="53"/>
        <v>0</v>
      </c>
      <c r="I507" s="14">
        <f t="shared" si="54"/>
        <v>0</v>
      </c>
      <c r="J507" s="9" t="b">
        <f t="shared" si="51"/>
        <v>0</v>
      </c>
      <c r="K507" t="b">
        <f t="shared" si="55"/>
        <v>0</v>
      </c>
      <c r="L507" s="35">
        <v>0.3912831073005994</v>
      </c>
      <c r="M507" s="37">
        <f t="shared" si="52"/>
        <v>0</v>
      </c>
      <c r="N507" s="4"/>
      <c r="R507" s="4"/>
    </row>
    <row r="508" spans="1:18" x14ac:dyDescent="0.25">
      <c r="A508" s="9">
        <v>44948.125</v>
      </c>
      <c r="B508" s="5">
        <v>44948</v>
      </c>
      <c r="C508" s="6">
        <v>38832.905896267359</v>
      </c>
      <c r="D508" s="6">
        <v>0.36862400727139577</v>
      </c>
      <c r="E508" s="6">
        <v>14249</v>
      </c>
      <c r="F508" s="14">
        <f t="shared" si="49"/>
        <v>9.4925681909070866E-4</v>
      </c>
      <c r="G508" s="14">
        <f t="shared" si="50"/>
        <v>2.5870166837770776E-3</v>
      </c>
      <c r="H508" s="6">
        <f t="shared" si="53"/>
        <v>0</v>
      </c>
      <c r="I508" s="14">
        <f t="shared" si="54"/>
        <v>0</v>
      </c>
      <c r="J508" s="9" t="b">
        <f t="shared" si="51"/>
        <v>0</v>
      </c>
      <c r="K508" t="b">
        <f t="shared" si="55"/>
        <v>0</v>
      </c>
      <c r="L508" s="35">
        <v>0.36862400727139577</v>
      </c>
      <c r="M508" s="37">
        <f t="shared" si="52"/>
        <v>0</v>
      </c>
      <c r="N508" s="4"/>
      <c r="R508" s="4"/>
    </row>
    <row r="509" spans="1:18" x14ac:dyDescent="0.25">
      <c r="A509" s="9">
        <v>44948.166666666664</v>
      </c>
      <c r="B509" s="5">
        <v>44948</v>
      </c>
      <c r="C509" s="6">
        <v>38922.428513454863</v>
      </c>
      <c r="D509" s="6">
        <v>0.3611669096019533</v>
      </c>
      <c r="E509" s="6">
        <v>14249</v>
      </c>
      <c r="F509" s="14">
        <f t="shared" si="49"/>
        <v>9.2791463276014154E-4</v>
      </c>
      <c r="G509" s="14">
        <f t="shared" si="50"/>
        <v>2.5346825012418648E-3</v>
      </c>
      <c r="H509" s="6">
        <f t="shared" si="53"/>
        <v>0</v>
      </c>
      <c r="I509" s="14">
        <f t="shared" si="54"/>
        <v>0</v>
      </c>
      <c r="J509" s="9" t="b">
        <f t="shared" si="51"/>
        <v>0</v>
      </c>
      <c r="K509" t="b">
        <f t="shared" si="55"/>
        <v>0</v>
      </c>
      <c r="L509" s="35">
        <v>0.3611669096019533</v>
      </c>
      <c r="M509" s="37">
        <f t="shared" si="52"/>
        <v>0</v>
      </c>
      <c r="N509" s="4"/>
      <c r="R509" s="4"/>
    </row>
    <row r="510" spans="1:18" x14ac:dyDescent="0.25">
      <c r="A510" s="9">
        <v>44948.208333333336</v>
      </c>
      <c r="B510" s="5">
        <v>44948</v>
      </c>
      <c r="C510" s="6">
        <v>39578.077916666669</v>
      </c>
      <c r="D510" s="6">
        <v>0.3735126699672805</v>
      </c>
      <c r="E510" s="6">
        <v>14249</v>
      </c>
      <c r="F510" s="14">
        <f t="shared" si="49"/>
        <v>9.4373625407915803E-4</v>
      </c>
      <c r="G510" s="14">
        <f t="shared" si="50"/>
        <v>2.6213254962964452E-3</v>
      </c>
      <c r="H510" s="6">
        <f t="shared" si="53"/>
        <v>0</v>
      </c>
      <c r="I510" s="14">
        <f t="shared" si="54"/>
        <v>0</v>
      </c>
      <c r="J510" s="9" t="b">
        <f t="shared" si="51"/>
        <v>0</v>
      </c>
      <c r="K510" t="b">
        <f t="shared" si="55"/>
        <v>0</v>
      </c>
      <c r="L510" s="35">
        <v>0.3735126699672805</v>
      </c>
      <c r="M510" s="37">
        <f t="shared" si="52"/>
        <v>0</v>
      </c>
      <c r="N510" s="4"/>
      <c r="R510" s="4"/>
    </row>
    <row r="511" spans="1:18" x14ac:dyDescent="0.25">
      <c r="A511" s="9">
        <v>44948.25</v>
      </c>
      <c r="B511" s="5">
        <v>44948</v>
      </c>
      <c r="C511" s="6">
        <v>40789.695167100697</v>
      </c>
      <c r="D511" s="6">
        <v>0.35526054955191083</v>
      </c>
      <c r="E511" s="6">
        <v>14249</v>
      </c>
      <c r="F511" s="14">
        <f t="shared" si="49"/>
        <v>8.7095661807850308E-4</v>
      </c>
      <c r="G511" s="14">
        <f t="shared" si="50"/>
        <v>2.49323145169423E-3</v>
      </c>
      <c r="H511" s="6">
        <f t="shared" si="53"/>
        <v>0</v>
      </c>
      <c r="I511" s="14">
        <f t="shared" si="54"/>
        <v>0</v>
      </c>
      <c r="J511" s="9" t="b">
        <f t="shared" si="51"/>
        <v>0</v>
      </c>
      <c r="K511" t="b">
        <f t="shared" si="55"/>
        <v>0</v>
      </c>
      <c r="L511" s="35">
        <v>0.35526054955191083</v>
      </c>
      <c r="M511" s="37">
        <f t="shared" si="52"/>
        <v>0</v>
      </c>
      <c r="N511" s="4"/>
      <c r="R511" s="4"/>
    </row>
    <row r="512" spans="1:18" x14ac:dyDescent="0.25">
      <c r="A512" s="9">
        <v>44948.291666666664</v>
      </c>
      <c r="B512" s="5">
        <v>44948</v>
      </c>
      <c r="C512" s="6">
        <v>42445.943843315974</v>
      </c>
      <c r="D512" s="6">
        <v>0.37259207983811699</v>
      </c>
      <c r="E512" s="6">
        <v>14249</v>
      </c>
      <c r="F512" s="14">
        <f t="shared" si="49"/>
        <v>8.7780373364648267E-4</v>
      </c>
      <c r="G512" s="14">
        <f t="shared" si="50"/>
        <v>2.6148647613033686E-3</v>
      </c>
      <c r="H512" s="6">
        <f t="shared" si="53"/>
        <v>0</v>
      </c>
      <c r="I512" s="14">
        <f t="shared" si="54"/>
        <v>0</v>
      </c>
      <c r="J512" s="9" t="b">
        <f t="shared" si="51"/>
        <v>0</v>
      </c>
      <c r="K512" t="b">
        <f t="shared" si="55"/>
        <v>0</v>
      </c>
      <c r="L512" s="35">
        <v>0.37259207983811699</v>
      </c>
      <c r="M512" s="37">
        <f t="shared" si="52"/>
        <v>0</v>
      </c>
      <c r="N512" s="4"/>
      <c r="R512" s="4"/>
    </row>
    <row r="513" spans="1:18" x14ac:dyDescent="0.25">
      <c r="A513" s="9">
        <v>44948.333333333336</v>
      </c>
      <c r="B513" s="5">
        <v>44948</v>
      </c>
      <c r="C513" s="6">
        <v>44129.051905381944</v>
      </c>
      <c r="D513" s="6">
        <v>97.946795675158498</v>
      </c>
      <c r="E513" s="6">
        <v>14249</v>
      </c>
      <c r="F513" s="14">
        <f t="shared" si="49"/>
        <v>0.22195535921589329</v>
      </c>
      <c r="G513" s="14">
        <f t="shared" si="50"/>
        <v>0.68739417275007719</v>
      </c>
      <c r="H513" s="6">
        <f t="shared" si="53"/>
        <v>97.6</v>
      </c>
      <c r="I513" s="14">
        <f t="shared" si="54"/>
        <v>26194.867062768761</v>
      </c>
      <c r="J513" s="9" t="b">
        <f t="shared" si="51"/>
        <v>1</v>
      </c>
      <c r="K513" t="b">
        <f t="shared" si="55"/>
        <v>1</v>
      </c>
      <c r="L513" s="35">
        <v>97.946795675158498</v>
      </c>
      <c r="M513" s="37">
        <f t="shared" si="52"/>
        <v>97.946795675158498</v>
      </c>
      <c r="N513" s="4"/>
      <c r="R513" s="4"/>
    </row>
    <row r="514" spans="1:18" x14ac:dyDescent="0.25">
      <c r="A514" s="9">
        <v>44948.375</v>
      </c>
      <c r="B514" s="5">
        <v>44948</v>
      </c>
      <c r="C514" s="6">
        <v>45271.091443142359</v>
      </c>
      <c r="D514" s="6">
        <v>3698.1960393608942</v>
      </c>
      <c r="E514" s="6">
        <v>14249</v>
      </c>
      <c r="F514" s="14">
        <f t="shared" si="49"/>
        <v>8.1690012797804883</v>
      </c>
      <c r="G514" s="14">
        <f t="shared" si="50"/>
        <v>25.954074246339353</v>
      </c>
      <c r="H514" s="6">
        <f t="shared" si="53"/>
        <v>3600.2</v>
      </c>
      <c r="I514" s="14">
        <f t="shared" si="54"/>
        <v>3675.6689947674226</v>
      </c>
      <c r="J514" s="9" t="b">
        <f t="shared" si="51"/>
        <v>1</v>
      </c>
      <c r="K514" t="b">
        <f t="shared" si="55"/>
        <v>1</v>
      </c>
      <c r="L514" s="35">
        <v>3698.1960393608942</v>
      </c>
      <c r="M514" s="37">
        <f t="shared" si="52"/>
        <v>3698.1960393608942</v>
      </c>
      <c r="N514" s="4"/>
      <c r="R514" s="4"/>
    </row>
    <row r="515" spans="1:18" x14ac:dyDescent="0.25">
      <c r="A515" s="9">
        <v>44948.416666666664</v>
      </c>
      <c r="B515" s="5">
        <v>44948</v>
      </c>
      <c r="C515" s="6">
        <v>45133.790167100691</v>
      </c>
      <c r="D515" s="6">
        <v>8904.7185633680547</v>
      </c>
      <c r="E515" s="6">
        <v>14249</v>
      </c>
      <c r="F515" s="14">
        <f t="shared" ref="F515:F578" si="56">D515/C515*100</f>
        <v>19.729605092769184</v>
      </c>
      <c r="G515" s="14">
        <f t="shared" ref="G515:G578" si="57">D515/E515*100</f>
        <v>62.493638594764931</v>
      </c>
      <c r="H515" s="6">
        <f t="shared" si="53"/>
        <v>5206.5</v>
      </c>
      <c r="I515" s="14">
        <f t="shared" si="54"/>
        <v>140.78485684873979</v>
      </c>
      <c r="J515" s="9" t="b">
        <f t="shared" ref="J515:J578" si="58">D515&gt;5</f>
        <v>1</v>
      </c>
      <c r="K515" t="b">
        <f t="shared" si="55"/>
        <v>1</v>
      </c>
      <c r="L515" s="35">
        <v>8904.7185633680547</v>
      </c>
      <c r="M515" s="37">
        <f t="shared" ref="M515:M578" si="59">IF(L515&lt;=2,0,L515)</f>
        <v>8904.7185633680547</v>
      </c>
      <c r="N515" s="4"/>
      <c r="R515" s="4"/>
    </row>
    <row r="516" spans="1:18" x14ac:dyDescent="0.25">
      <c r="A516" s="9">
        <v>44948.458333333336</v>
      </c>
      <c r="B516" s="5">
        <v>44948</v>
      </c>
      <c r="C516" s="6">
        <v>44152.970698784724</v>
      </c>
      <c r="D516" s="6">
        <v>9638.2854231770834</v>
      </c>
      <c r="E516" s="6">
        <v>14249</v>
      </c>
      <c r="F516" s="14">
        <f t="shared" si="56"/>
        <v>21.829302243172439</v>
      </c>
      <c r="G516" s="14">
        <f t="shared" si="57"/>
        <v>67.641837484574936</v>
      </c>
      <c r="H516" s="6">
        <f t="shared" ref="H516:H579" si="60">ROUND(D516-D515,1)</f>
        <v>733.6</v>
      </c>
      <c r="I516" s="14">
        <f t="shared" ref="I516:I579" si="61">H516/D515*100</f>
        <v>8.2383288677742179</v>
      </c>
      <c r="J516" s="9" t="b">
        <f t="shared" si="58"/>
        <v>1</v>
      </c>
      <c r="K516" t="b">
        <f t="shared" ref="K516:K579" si="62">OR(J516,ABS(H516)&gt;5)</f>
        <v>1</v>
      </c>
      <c r="L516" s="35">
        <v>9638.2854231770834</v>
      </c>
      <c r="M516" s="37">
        <f t="shared" si="59"/>
        <v>9638.2854231770834</v>
      </c>
      <c r="N516" s="4"/>
      <c r="R516" s="4"/>
    </row>
    <row r="517" spans="1:18" x14ac:dyDescent="0.25">
      <c r="A517" s="9">
        <v>44948.5</v>
      </c>
      <c r="B517" s="5">
        <v>44948</v>
      </c>
      <c r="C517" s="6">
        <v>42804.416558159719</v>
      </c>
      <c r="D517" s="6">
        <v>9271.5018055555556</v>
      </c>
      <c r="E517" s="6">
        <v>14249</v>
      </c>
      <c r="F517" s="14">
        <f t="shared" si="56"/>
        <v>21.660152271806048</v>
      </c>
      <c r="G517" s="14">
        <f t="shared" si="57"/>
        <v>65.06773672226511</v>
      </c>
      <c r="H517" s="6">
        <f t="shared" si="60"/>
        <v>-366.8</v>
      </c>
      <c r="I517" s="14">
        <f t="shared" si="61"/>
        <v>-3.8056561296468763</v>
      </c>
      <c r="J517" s="9" t="b">
        <f t="shared" si="58"/>
        <v>1</v>
      </c>
      <c r="K517" t="b">
        <f t="shared" si="62"/>
        <v>1</v>
      </c>
      <c r="L517" s="35">
        <v>9271.5018055555556</v>
      </c>
      <c r="M517" s="37">
        <f t="shared" si="59"/>
        <v>9271.5018055555556</v>
      </c>
      <c r="N517" s="4"/>
      <c r="R517" s="4"/>
    </row>
    <row r="518" spans="1:18" x14ac:dyDescent="0.25">
      <c r="A518" s="9">
        <v>44948.541666666664</v>
      </c>
      <c r="B518" s="5">
        <v>44948</v>
      </c>
      <c r="C518" s="6">
        <v>41856.431647135418</v>
      </c>
      <c r="D518" s="6">
        <v>9053.8512250434032</v>
      </c>
      <c r="E518" s="6">
        <v>14249</v>
      </c>
      <c r="F518" s="14">
        <f t="shared" si="56"/>
        <v>21.630728824116169</v>
      </c>
      <c r="G518" s="14">
        <f t="shared" si="57"/>
        <v>63.54025703588605</v>
      </c>
      <c r="H518" s="6">
        <f t="shared" si="60"/>
        <v>-217.7</v>
      </c>
      <c r="I518" s="14">
        <f t="shared" si="61"/>
        <v>-2.3480554128733755</v>
      </c>
      <c r="J518" s="9" t="b">
        <f t="shared" si="58"/>
        <v>1</v>
      </c>
      <c r="K518" t="b">
        <f t="shared" si="62"/>
        <v>1</v>
      </c>
      <c r="L518" s="35">
        <v>9053.8512250434032</v>
      </c>
      <c r="M518" s="37">
        <f t="shared" si="59"/>
        <v>9053.8512250434032</v>
      </c>
      <c r="N518" s="4"/>
      <c r="R518" s="4"/>
    </row>
    <row r="519" spans="1:18" x14ac:dyDescent="0.25">
      <c r="A519" s="9">
        <v>44948.583333333336</v>
      </c>
      <c r="B519" s="5">
        <v>44948</v>
      </c>
      <c r="C519" s="6">
        <v>40920.211380208333</v>
      </c>
      <c r="D519" s="6">
        <v>9155.4923111979169</v>
      </c>
      <c r="E519" s="6">
        <v>14249</v>
      </c>
      <c r="F519" s="14">
        <f t="shared" si="56"/>
        <v>22.374010305396681</v>
      </c>
      <c r="G519" s="14">
        <f t="shared" si="57"/>
        <v>64.253577873520356</v>
      </c>
      <c r="H519" s="6">
        <f t="shared" si="60"/>
        <v>101.6</v>
      </c>
      <c r="I519" s="14">
        <f t="shared" si="61"/>
        <v>1.1221743926934578</v>
      </c>
      <c r="J519" s="9" t="b">
        <f t="shared" si="58"/>
        <v>1</v>
      </c>
      <c r="K519" t="b">
        <f t="shared" si="62"/>
        <v>1</v>
      </c>
      <c r="L519" s="35">
        <v>9155.4923111979169</v>
      </c>
      <c r="M519" s="37">
        <f t="shared" si="59"/>
        <v>9155.4923111979169</v>
      </c>
      <c r="N519" s="4"/>
      <c r="R519" s="4"/>
    </row>
    <row r="520" spans="1:18" x14ac:dyDescent="0.25">
      <c r="A520" s="9">
        <v>44948.625</v>
      </c>
      <c r="B520" s="5">
        <v>44948</v>
      </c>
      <c r="C520" s="6">
        <v>40383.578485243059</v>
      </c>
      <c r="D520" s="6">
        <v>9486.1036328124992</v>
      </c>
      <c r="E520" s="6">
        <v>14249</v>
      </c>
      <c r="F520" s="14">
        <f t="shared" si="56"/>
        <v>23.490002591719069</v>
      </c>
      <c r="G520" s="14">
        <f t="shared" si="57"/>
        <v>66.573820147466478</v>
      </c>
      <c r="H520" s="6">
        <f t="shared" si="60"/>
        <v>330.6</v>
      </c>
      <c r="I520" s="14">
        <f t="shared" si="61"/>
        <v>3.6109472736452322</v>
      </c>
      <c r="J520" s="9" t="b">
        <f t="shared" si="58"/>
        <v>1</v>
      </c>
      <c r="K520" t="b">
        <f t="shared" si="62"/>
        <v>1</v>
      </c>
      <c r="L520" s="35">
        <v>9486.1036328124992</v>
      </c>
      <c r="M520" s="37">
        <f t="shared" si="59"/>
        <v>9486.1036328124992</v>
      </c>
      <c r="N520" s="4"/>
      <c r="R520" s="4"/>
    </row>
    <row r="521" spans="1:18" x14ac:dyDescent="0.25">
      <c r="A521" s="9">
        <v>44948.666666666664</v>
      </c>
      <c r="B521" s="5">
        <v>44948</v>
      </c>
      <c r="C521" s="6">
        <v>40322.218435329858</v>
      </c>
      <c r="D521" s="6">
        <v>9783.3017230902769</v>
      </c>
      <c r="E521" s="6">
        <v>14249</v>
      </c>
      <c r="F521" s="14">
        <f t="shared" si="56"/>
        <v>24.262806221292283</v>
      </c>
      <c r="G521" s="14">
        <f t="shared" si="57"/>
        <v>68.659567149205387</v>
      </c>
      <c r="H521" s="6">
        <f t="shared" si="60"/>
        <v>297.2</v>
      </c>
      <c r="I521" s="14">
        <f t="shared" si="61"/>
        <v>3.1330039340070366</v>
      </c>
      <c r="J521" s="9" t="b">
        <f t="shared" si="58"/>
        <v>1</v>
      </c>
      <c r="K521" t="b">
        <f t="shared" si="62"/>
        <v>1</v>
      </c>
      <c r="L521" s="35">
        <v>9783.3017230902769</v>
      </c>
      <c r="M521" s="37">
        <f t="shared" si="59"/>
        <v>9783.3017230902769</v>
      </c>
      <c r="N521" s="4"/>
      <c r="R521" s="4"/>
    </row>
    <row r="522" spans="1:18" x14ac:dyDescent="0.25">
      <c r="A522" s="9">
        <v>44948.708333333336</v>
      </c>
      <c r="B522" s="5">
        <v>44948</v>
      </c>
      <c r="C522" s="6">
        <v>40468.239331597222</v>
      </c>
      <c r="D522" s="6">
        <v>8184.864644639757</v>
      </c>
      <c r="E522" s="6">
        <v>14249</v>
      </c>
      <c r="F522" s="14">
        <f t="shared" si="56"/>
        <v>20.225403377628766</v>
      </c>
      <c r="G522" s="14">
        <f t="shared" si="57"/>
        <v>57.441677623971913</v>
      </c>
      <c r="H522" s="6">
        <f t="shared" si="60"/>
        <v>-1598.4</v>
      </c>
      <c r="I522" s="14">
        <f t="shared" si="61"/>
        <v>-16.33804256723986</v>
      </c>
      <c r="J522" s="9" t="b">
        <f t="shared" si="58"/>
        <v>1</v>
      </c>
      <c r="K522" t="b">
        <f t="shared" si="62"/>
        <v>1</v>
      </c>
      <c r="L522" s="35">
        <v>8184.864644639757</v>
      </c>
      <c r="M522" s="37">
        <f t="shared" si="59"/>
        <v>8184.864644639757</v>
      </c>
      <c r="N522" s="4"/>
      <c r="R522" s="4"/>
    </row>
    <row r="523" spans="1:18" x14ac:dyDescent="0.25">
      <c r="A523" s="9">
        <v>44948.75</v>
      </c>
      <c r="B523" s="5">
        <v>44948</v>
      </c>
      <c r="C523" s="6">
        <v>41784.280974392364</v>
      </c>
      <c r="D523" s="6">
        <v>2377.6429735141332</v>
      </c>
      <c r="E523" s="6">
        <v>14249</v>
      </c>
      <c r="F523" s="14">
        <f t="shared" si="56"/>
        <v>5.6902809335675295</v>
      </c>
      <c r="G523" s="14">
        <f t="shared" si="57"/>
        <v>16.686384823595574</v>
      </c>
      <c r="H523" s="6">
        <f t="shared" si="60"/>
        <v>-5807.2</v>
      </c>
      <c r="I523" s="14">
        <f t="shared" si="61"/>
        <v>-70.950470803486255</v>
      </c>
      <c r="J523" s="9" t="b">
        <f t="shared" si="58"/>
        <v>1</v>
      </c>
      <c r="K523" t="b">
        <f t="shared" si="62"/>
        <v>1</v>
      </c>
      <c r="L523" s="35">
        <v>2377.6429735141332</v>
      </c>
      <c r="M523" s="37">
        <f t="shared" si="59"/>
        <v>2377.6429735141332</v>
      </c>
      <c r="N523" s="4"/>
      <c r="R523" s="4"/>
    </row>
    <row r="524" spans="1:18" x14ac:dyDescent="0.25">
      <c r="A524" s="9">
        <v>44948.791666666664</v>
      </c>
      <c r="B524" s="5">
        <v>44948</v>
      </c>
      <c r="C524" s="6">
        <v>43588.501087239587</v>
      </c>
      <c r="D524" s="6">
        <v>19.001301080120935</v>
      </c>
      <c r="E524" s="6">
        <v>14249</v>
      </c>
      <c r="F524" s="14">
        <f t="shared" si="56"/>
        <v>4.3592462704994263E-2</v>
      </c>
      <c r="G524" s="14">
        <f t="shared" si="57"/>
        <v>0.13335182174272536</v>
      </c>
      <c r="H524" s="6">
        <f t="shared" si="60"/>
        <v>-2358.6</v>
      </c>
      <c r="I524" s="14">
        <f t="shared" si="61"/>
        <v>-99.199081875358772</v>
      </c>
      <c r="J524" s="9" t="b">
        <f t="shared" si="58"/>
        <v>1</v>
      </c>
      <c r="K524" t="b">
        <f t="shared" si="62"/>
        <v>1</v>
      </c>
      <c r="L524" s="35">
        <v>19.001301080120935</v>
      </c>
      <c r="M524" s="37">
        <f t="shared" si="59"/>
        <v>19.001301080120935</v>
      </c>
      <c r="N524" s="4"/>
      <c r="R524" s="4"/>
    </row>
    <row r="525" spans="1:18" x14ac:dyDescent="0.25">
      <c r="A525" s="9">
        <v>44948.833333333336</v>
      </c>
      <c r="B525" s="5">
        <v>44948</v>
      </c>
      <c r="C525" s="6">
        <v>44856.932009548611</v>
      </c>
      <c r="D525" s="6">
        <v>0.41360964238643644</v>
      </c>
      <c r="E525" s="6">
        <v>14249</v>
      </c>
      <c r="F525" s="14">
        <f t="shared" si="56"/>
        <v>9.2206404641849361E-4</v>
      </c>
      <c r="G525" s="14">
        <f t="shared" si="57"/>
        <v>2.9027275063964941E-3</v>
      </c>
      <c r="H525" s="6">
        <f t="shared" si="60"/>
        <v>-18.600000000000001</v>
      </c>
      <c r="I525" s="14">
        <f t="shared" si="61"/>
        <v>-97.888033675016217</v>
      </c>
      <c r="J525" s="9" t="b">
        <f t="shared" si="58"/>
        <v>0</v>
      </c>
      <c r="K525" t="b">
        <f t="shared" si="62"/>
        <v>1</v>
      </c>
      <c r="L525" s="35">
        <v>0.41360964238643644</v>
      </c>
      <c r="M525" s="37">
        <f t="shared" si="59"/>
        <v>0</v>
      </c>
      <c r="N525" s="4"/>
      <c r="R525" s="4"/>
    </row>
    <row r="526" spans="1:18" x14ac:dyDescent="0.25">
      <c r="A526" s="9">
        <v>44948.875</v>
      </c>
      <c r="B526" s="5">
        <v>44948</v>
      </c>
      <c r="C526" s="6">
        <v>45280.409926215281</v>
      </c>
      <c r="D526" s="6">
        <v>0.3986644662088818</v>
      </c>
      <c r="E526" s="6">
        <v>14249</v>
      </c>
      <c r="F526" s="14">
        <f t="shared" si="56"/>
        <v>8.8043475502652929E-4</v>
      </c>
      <c r="G526" s="14">
        <f t="shared" si="57"/>
        <v>2.7978417166740249E-3</v>
      </c>
      <c r="H526" s="6">
        <f t="shared" si="60"/>
        <v>0</v>
      </c>
      <c r="I526" s="14">
        <f t="shared" si="61"/>
        <v>0</v>
      </c>
      <c r="J526" s="9" t="b">
        <f t="shared" si="58"/>
        <v>0</v>
      </c>
      <c r="K526" t="b">
        <f t="shared" si="62"/>
        <v>0</v>
      </c>
      <c r="L526" s="35">
        <v>0.3986644662088818</v>
      </c>
      <c r="M526" s="37">
        <f t="shared" si="59"/>
        <v>0</v>
      </c>
      <c r="N526" s="4"/>
      <c r="R526" s="4"/>
    </row>
    <row r="527" spans="1:18" x14ac:dyDescent="0.25">
      <c r="A527" s="9">
        <v>44948.916666666664</v>
      </c>
      <c r="B527" s="5">
        <v>44948</v>
      </c>
      <c r="C527" s="6">
        <v>45542.700338541668</v>
      </c>
      <c r="D527" s="6">
        <v>0.42352141509453456</v>
      </c>
      <c r="E527" s="6">
        <v>14249</v>
      </c>
      <c r="F527" s="14">
        <f t="shared" si="56"/>
        <v>9.2994357371497095E-4</v>
      </c>
      <c r="G527" s="14">
        <f t="shared" si="57"/>
        <v>2.9722886875888452E-3</v>
      </c>
      <c r="H527" s="6">
        <f t="shared" si="60"/>
        <v>0</v>
      </c>
      <c r="I527" s="14">
        <f t="shared" si="61"/>
        <v>0</v>
      </c>
      <c r="J527" s="9" t="b">
        <f t="shared" si="58"/>
        <v>0</v>
      </c>
      <c r="K527" t="b">
        <f t="shared" si="62"/>
        <v>0</v>
      </c>
      <c r="L527" s="35">
        <v>0.42352141509453456</v>
      </c>
      <c r="M527" s="37">
        <f t="shared" si="59"/>
        <v>0</v>
      </c>
      <c r="N527" s="4"/>
      <c r="R527" s="4"/>
    </row>
    <row r="528" spans="1:18" x14ac:dyDescent="0.25">
      <c r="A528" s="9">
        <v>44948.958333333336</v>
      </c>
      <c r="B528" s="5">
        <v>44948</v>
      </c>
      <c r="C528" s="6">
        <v>44151.110970052083</v>
      </c>
      <c r="D528" s="6">
        <v>0.42118487351470524</v>
      </c>
      <c r="E528" s="6">
        <v>14249</v>
      </c>
      <c r="F528" s="14">
        <f t="shared" si="56"/>
        <v>9.5396211841735311E-4</v>
      </c>
      <c r="G528" s="14">
        <f t="shared" si="57"/>
        <v>2.9558907538403062E-3</v>
      </c>
      <c r="H528" s="6">
        <f t="shared" si="60"/>
        <v>0</v>
      </c>
      <c r="I528" s="14">
        <f t="shared" si="61"/>
        <v>0</v>
      </c>
      <c r="J528" s="9" t="b">
        <f t="shared" si="58"/>
        <v>0</v>
      </c>
      <c r="K528" t="b">
        <f t="shared" si="62"/>
        <v>0</v>
      </c>
      <c r="L528" s="35">
        <v>0.42118487351470524</v>
      </c>
      <c r="M528" s="37">
        <f t="shared" si="59"/>
        <v>0</v>
      </c>
      <c r="N528" s="4"/>
      <c r="R528" s="4"/>
    </row>
    <row r="529" spans="1:18" x14ac:dyDescent="0.25">
      <c r="A529" s="9">
        <v>44949</v>
      </c>
      <c r="B529" s="5">
        <v>44949</v>
      </c>
      <c r="C529" s="6">
        <v>42893.816740451388</v>
      </c>
      <c r="D529" s="6">
        <v>0.40800337003337012</v>
      </c>
      <c r="E529" s="6">
        <v>14249</v>
      </c>
      <c r="F529" s="14">
        <f t="shared" si="56"/>
        <v>9.5119390401227457E-4</v>
      </c>
      <c r="G529" s="14">
        <f t="shared" si="57"/>
        <v>2.8633824832154544E-3</v>
      </c>
      <c r="H529" s="6">
        <f t="shared" si="60"/>
        <v>0</v>
      </c>
      <c r="I529" s="14">
        <f t="shared" si="61"/>
        <v>0</v>
      </c>
      <c r="J529" s="9" t="b">
        <f t="shared" si="58"/>
        <v>0</v>
      </c>
      <c r="K529" t="b">
        <f t="shared" si="62"/>
        <v>0</v>
      </c>
      <c r="L529" s="35">
        <v>0.40800337003337012</v>
      </c>
      <c r="M529" s="37">
        <f t="shared" si="59"/>
        <v>0</v>
      </c>
      <c r="N529" s="4"/>
      <c r="R529" s="4"/>
    </row>
    <row r="530" spans="1:18" x14ac:dyDescent="0.25">
      <c r="A530" s="9">
        <v>44949.041666666664</v>
      </c>
      <c r="B530" s="5">
        <v>44949</v>
      </c>
      <c r="C530" s="6">
        <v>42215.930151909721</v>
      </c>
      <c r="D530" s="6">
        <v>0.36768311371405921</v>
      </c>
      <c r="E530" s="6">
        <v>14249</v>
      </c>
      <c r="F530" s="14">
        <f t="shared" si="56"/>
        <v>8.7095821977862143E-4</v>
      </c>
      <c r="G530" s="14">
        <f t="shared" si="57"/>
        <v>2.5804134585869828E-3</v>
      </c>
      <c r="H530" s="6">
        <f t="shared" si="60"/>
        <v>0</v>
      </c>
      <c r="I530" s="14">
        <f t="shared" si="61"/>
        <v>0</v>
      </c>
      <c r="J530" s="9" t="b">
        <f t="shared" si="58"/>
        <v>0</v>
      </c>
      <c r="K530" t="b">
        <f t="shared" si="62"/>
        <v>0</v>
      </c>
      <c r="L530" s="35">
        <v>0.36768311371405921</v>
      </c>
      <c r="M530" s="37">
        <f t="shared" si="59"/>
        <v>0</v>
      </c>
      <c r="N530" s="4"/>
      <c r="R530" s="4"/>
    </row>
    <row r="531" spans="1:18" x14ac:dyDescent="0.25">
      <c r="A531" s="9">
        <v>44949.083333333336</v>
      </c>
      <c r="B531" s="5">
        <v>44949</v>
      </c>
      <c r="C531" s="6">
        <v>42179.749433593752</v>
      </c>
      <c r="D531" s="6">
        <v>0.37327585435575911</v>
      </c>
      <c r="E531" s="6">
        <v>14249</v>
      </c>
      <c r="F531" s="14">
        <f t="shared" si="56"/>
        <v>8.8496460829723725E-4</v>
      </c>
      <c r="G531" s="14">
        <f t="shared" si="57"/>
        <v>2.619663515725729E-3</v>
      </c>
      <c r="H531" s="6">
        <f t="shared" si="60"/>
        <v>0</v>
      </c>
      <c r="I531" s="14">
        <f t="shared" si="61"/>
        <v>0</v>
      </c>
      <c r="J531" s="9" t="b">
        <f t="shared" si="58"/>
        <v>0</v>
      </c>
      <c r="K531" t="b">
        <f t="shared" si="62"/>
        <v>0</v>
      </c>
      <c r="L531" s="35">
        <v>0.37327585435575911</v>
      </c>
      <c r="M531" s="37">
        <f t="shared" si="59"/>
        <v>0</v>
      </c>
      <c r="N531" s="4"/>
      <c r="R531" s="4"/>
    </row>
    <row r="532" spans="1:18" x14ac:dyDescent="0.25">
      <c r="A532" s="9">
        <v>44949.125</v>
      </c>
      <c r="B532" s="5">
        <v>44949</v>
      </c>
      <c r="C532" s="6">
        <v>42548.224522569442</v>
      </c>
      <c r="D532" s="6">
        <v>0.37337682409418954</v>
      </c>
      <c r="E532" s="6">
        <v>14249</v>
      </c>
      <c r="F532" s="14">
        <f t="shared" si="56"/>
        <v>8.7753796611685672E-4</v>
      </c>
      <c r="G532" s="14">
        <f t="shared" si="57"/>
        <v>2.6203721250206299E-3</v>
      </c>
      <c r="H532" s="6">
        <f t="shared" si="60"/>
        <v>0</v>
      </c>
      <c r="I532" s="14">
        <f t="shared" si="61"/>
        <v>0</v>
      </c>
      <c r="J532" s="9" t="b">
        <f t="shared" si="58"/>
        <v>0</v>
      </c>
      <c r="K532" t="b">
        <f t="shared" si="62"/>
        <v>0</v>
      </c>
      <c r="L532" s="35">
        <v>0.37337682409418954</v>
      </c>
      <c r="M532" s="37">
        <f t="shared" si="59"/>
        <v>0</v>
      </c>
      <c r="N532" s="4"/>
      <c r="R532" s="4"/>
    </row>
    <row r="533" spans="1:18" x14ac:dyDescent="0.25">
      <c r="A533" s="9">
        <v>44949.166666666664</v>
      </c>
      <c r="B533" s="5">
        <v>44949</v>
      </c>
      <c r="C533" s="6">
        <v>43188.421901041664</v>
      </c>
      <c r="D533" s="6">
        <v>0.37442391501532662</v>
      </c>
      <c r="E533" s="6">
        <v>14249</v>
      </c>
      <c r="F533" s="14">
        <f t="shared" si="56"/>
        <v>8.6695437928537944E-4</v>
      </c>
      <c r="G533" s="14">
        <f t="shared" si="57"/>
        <v>2.6277206471705147E-3</v>
      </c>
      <c r="H533" s="6">
        <f t="shared" si="60"/>
        <v>0</v>
      </c>
      <c r="I533" s="14">
        <f t="shared" si="61"/>
        <v>0</v>
      </c>
      <c r="J533" s="9" t="b">
        <f t="shared" si="58"/>
        <v>0</v>
      </c>
      <c r="K533" t="b">
        <f t="shared" si="62"/>
        <v>0</v>
      </c>
      <c r="L533" s="35">
        <v>0.37442391501532662</v>
      </c>
      <c r="M533" s="37">
        <f t="shared" si="59"/>
        <v>0</v>
      </c>
      <c r="N533" s="4"/>
      <c r="R533" s="4"/>
    </row>
    <row r="534" spans="1:18" x14ac:dyDescent="0.25">
      <c r="A534" s="9">
        <v>44949.208333333336</v>
      </c>
      <c r="B534" s="5">
        <v>44949</v>
      </c>
      <c r="C534" s="6">
        <v>44774.077328559026</v>
      </c>
      <c r="D534" s="6">
        <v>0.39761833531988994</v>
      </c>
      <c r="E534" s="6">
        <v>14249</v>
      </c>
      <c r="F534" s="14">
        <f t="shared" si="56"/>
        <v>8.8805478313289587E-4</v>
      </c>
      <c r="G534" s="14">
        <f t="shared" si="57"/>
        <v>2.7904999320646356E-3</v>
      </c>
      <c r="H534" s="6">
        <f t="shared" si="60"/>
        <v>0</v>
      </c>
      <c r="I534" s="14">
        <f t="shared" si="61"/>
        <v>0</v>
      </c>
      <c r="J534" s="9" t="b">
        <f t="shared" si="58"/>
        <v>0</v>
      </c>
      <c r="K534" t="b">
        <f t="shared" si="62"/>
        <v>0</v>
      </c>
      <c r="L534" s="35">
        <v>0.39761833531988994</v>
      </c>
      <c r="M534" s="37">
        <f t="shared" si="59"/>
        <v>0</v>
      </c>
      <c r="N534" s="4"/>
      <c r="R534" s="4"/>
    </row>
    <row r="535" spans="1:18" x14ac:dyDescent="0.25">
      <c r="A535" s="9">
        <v>44949.25</v>
      </c>
      <c r="B535" s="5">
        <v>44949</v>
      </c>
      <c r="C535" s="6">
        <v>48023.245442708336</v>
      </c>
      <c r="D535" s="6">
        <v>0.39079528786242007</v>
      </c>
      <c r="E535" s="6">
        <v>14249</v>
      </c>
      <c r="F535" s="14">
        <f t="shared" si="56"/>
        <v>8.1376276063773801E-4</v>
      </c>
      <c r="G535" s="14">
        <f t="shared" si="57"/>
        <v>2.7426155369669456E-3</v>
      </c>
      <c r="H535" s="6">
        <f t="shared" si="60"/>
        <v>0</v>
      </c>
      <c r="I535" s="14">
        <f t="shared" si="61"/>
        <v>0</v>
      </c>
      <c r="J535" s="9" t="b">
        <f t="shared" si="58"/>
        <v>0</v>
      </c>
      <c r="K535" t="b">
        <f t="shared" si="62"/>
        <v>0</v>
      </c>
      <c r="L535" s="35">
        <v>0.39079528786242007</v>
      </c>
      <c r="M535" s="37">
        <f t="shared" si="59"/>
        <v>0</v>
      </c>
      <c r="N535" s="4"/>
      <c r="R535" s="4"/>
    </row>
    <row r="536" spans="1:18" x14ac:dyDescent="0.25">
      <c r="A536" s="9">
        <v>44949.291666666664</v>
      </c>
      <c r="B536" s="5">
        <v>44949</v>
      </c>
      <c r="C536" s="6">
        <v>52413.208747829864</v>
      </c>
      <c r="D536" s="6">
        <v>0.4041009702285131</v>
      </c>
      <c r="E536" s="6">
        <v>14249</v>
      </c>
      <c r="F536" s="14">
        <f t="shared" si="56"/>
        <v>7.7099070994245253E-4</v>
      </c>
      <c r="G536" s="14">
        <f t="shared" si="57"/>
        <v>2.8359952995193564E-3</v>
      </c>
      <c r="H536" s="6">
        <f t="shared" si="60"/>
        <v>0</v>
      </c>
      <c r="I536" s="14">
        <f t="shared" si="61"/>
        <v>0</v>
      </c>
      <c r="J536" s="9" t="b">
        <f t="shared" si="58"/>
        <v>0</v>
      </c>
      <c r="K536" t="b">
        <f t="shared" si="62"/>
        <v>0</v>
      </c>
      <c r="L536" s="35">
        <v>0.4041009702285131</v>
      </c>
      <c r="M536" s="37">
        <f t="shared" si="59"/>
        <v>0</v>
      </c>
      <c r="N536" s="4"/>
      <c r="R536" s="4"/>
    </row>
    <row r="537" spans="1:18" x14ac:dyDescent="0.25">
      <c r="A537" s="9">
        <v>44949.333333333336</v>
      </c>
      <c r="B537" s="5">
        <v>44949</v>
      </c>
      <c r="C537" s="6">
        <v>54700.623305121531</v>
      </c>
      <c r="D537" s="6">
        <v>177.30776325762272</v>
      </c>
      <c r="E537" s="6">
        <v>14249</v>
      </c>
      <c r="F537" s="14">
        <f t="shared" si="56"/>
        <v>0.32414212589241498</v>
      </c>
      <c r="G537" s="14">
        <f t="shared" si="57"/>
        <v>1.2443523282870568</v>
      </c>
      <c r="H537" s="6">
        <f t="shared" si="60"/>
        <v>176.9</v>
      </c>
      <c r="I537" s="14">
        <f t="shared" si="61"/>
        <v>43776.187891844376</v>
      </c>
      <c r="J537" s="9" t="b">
        <f t="shared" si="58"/>
        <v>1</v>
      </c>
      <c r="K537" t="b">
        <f t="shared" si="62"/>
        <v>1</v>
      </c>
      <c r="L537" s="35">
        <v>177.30776325762272</v>
      </c>
      <c r="M537" s="37">
        <f t="shared" si="59"/>
        <v>177.30776325762272</v>
      </c>
      <c r="N537" s="4"/>
      <c r="R537" s="4"/>
    </row>
    <row r="538" spans="1:18" x14ac:dyDescent="0.25">
      <c r="A538" s="9">
        <v>44949.375</v>
      </c>
      <c r="B538" s="5">
        <v>44949</v>
      </c>
      <c r="C538" s="6">
        <v>53444.316716579859</v>
      </c>
      <c r="D538" s="6">
        <v>3750.9547615559895</v>
      </c>
      <c r="E538" s="6">
        <v>14249</v>
      </c>
      <c r="F538" s="14">
        <f t="shared" si="56"/>
        <v>7.0184352462538691</v>
      </c>
      <c r="G538" s="14">
        <f t="shared" si="57"/>
        <v>26.324336876664955</v>
      </c>
      <c r="H538" s="6">
        <f t="shared" si="60"/>
        <v>3573.6</v>
      </c>
      <c r="I538" s="14">
        <f t="shared" si="61"/>
        <v>2015.4785861280473</v>
      </c>
      <c r="J538" s="9" t="b">
        <f t="shared" si="58"/>
        <v>1</v>
      </c>
      <c r="K538" t="b">
        <f t="shared" si="62"/>
        <v>1</v>
      </c>
      <c r="L538" s="35">
        <v>3750.9547615559895</v>
      </c>
      <c r="M538" s="37">
        <f t="shared" si="59"/>
        <v>3750.9547615559895</v>
      </c>
      <c r="N538" s="4"/>
      <c r="R538" s="4"/>
    </row>
    <row r="539" spans="1:18" x14ac:dyDescent="0.25">
      <c r="A539" s="9">
        <v>44949.416666666664</v>
      </c>
      <c r="B539" s="5">
        <v>44949</v>
      </c>
      <c r="C539" s="6">
        <v>51119.620681423614</v>
      </c>
      <c r="D539" s="6">
        <v>8226.4519509548609</v>
      </c>
      <c r="E539" s="6">
        <v>14249</v>
      </c>
      <c r="F539" s="14">
        <f t="shared" si="56"/>
        <v>16.092552803202384</v>
      </c>
      <c r="G539" s="14">
        <f t="shared" si="57"/>
        <v>57.733538851532465</v>
      </c>
      <c r="H539" s="6">
        <f t="shared" si="60"/>
        <v>4475.5</v>
      </c>
      <c r="I539" s="14">
        <f t="shared" si="61"/>
        <v>119.31628837196241</v>
      </c>
      <c r="J539" s="9" t="b">
        <f t="shared" si="58"/>
        <v>1</v>
      </c>
      <c r="K539" t="b">
        <f t="shared" si="62"/>
        <v>1</v>
      </c>
      <c r="L539" s="35">
        <v>8226.4519509548609</v>
      </c>
      <c r="M539" s="37">
        <f t="shared" si="59"/>
        <v>8226.4519509548609</v>
      </c>
      <c r="N539" s="4"/>
      <c r="R539" s="4"/>
    </row>
    <row r="540" spans="1:18" x14ac:dyDescent="0.25">
      <c r="A540" s="9">
        <v>44949.458333333336</v>
      </c>
      <c r="B540" s="5">
        <v>44949</v>
      </c>
      <c r="C540" s="6">
        <v>48887.088018663191</v>
      </c>
      <c r="D540" s="6">
        <v>8667.806396484375</v>
      </c>
      <c r="E540" s="6">
        <v>14249</v>
      </c>
      <c r="F540" s="14">
        <f t="shared" si="56"/>
        <v>17.730257104238532</v>
      </c>
      <c r="G540" s="14">
        <f t="shared" si="57"/>
        <v>60.830980395005781</v>
      </c>
      <c r="H540" s="6">
        <f t="shared" si="60"/>
        <v>441.4</v>
      </c>
      <c r="I540" s="14">
        <f t="shared" si="61"/>
        <v>5.3656181623812413</v>
      </c>
      <c r="J540" s="9" t="b">
        <f t="shared" si="58"/>
        <v>1</v>
      </c>
      <c r="K540" t="b">
        <f t="shared" si="62"/>
        <v>1</v>
      </c>
      <c r="L540" s="35">
        <v>8667.806396484375</v>
      </c>
      <c r="M540" s="37">
        <f t="shared" si="59"/>
        <v>8667.806396484375</v>
      </c>
      <c r="N540" s="4"/>
      <c r="R540" s="4"/>
    </row>
    <row r="541" spans="1:18" x14ac:dyDescent="0.25">
      <c r="A541" s="9">
        <v>44949.5</v>
      </c>
      <c r="B541" s="5">
        <v>44949</v>
      </c>
      <c r="C541" s="6">
        <v>47169.513435329864</v>
      </c>
      <c r="D541" s="6">
        <v>8390.2585177951387</v>
      </c>
      <c r="E541" s="6">
        <v>14249</v>
      </c>
      <c r="F541" s="14">
        <f t="shared" si="56"/>
        <v>17.787460388579827</v>
      </c>
      <c r="G541" s="14">
        <f t="shared" si="57"/>
        <v>58.883139292547817</v>
      </c>
      <c r="H541" s="6">
        <f t="shared" si="60"/>
        <v>-277.5</v>
      </c>
      <c r="I541" s="14">
        <f t="shared" si="61"/>
        <v>-3.2015020560744505</v>
      </c>
      <c r="J541" s="9" t="b">
        <f t="shared" si="58"/>
        <v>1</v>
      </c>
      <c r="K541" t="b">
        <f t="shared" si="62"/>
        <v>1</v>
      </c>
      <c r="L541" s="35">
        <v>8390.2585177951387</v>
      </c>
      <c r="M541" s="37">
        <f t="shared" si="59"/>
        <v>8390.2585177951387</v>
      </c>
      <c r="N541" s="4"/>
      <c r="R541" s="4"/>
    </row>
    <row r="542" spans="1:18" x14ac:dyDescent="0.25">
      <c r="A542" s="9">
        <v>44949.541666666664</v>
      </c>
      <c r="B542" s="5">
        <v>44949</v>
      </c>
      <c r="C542" s="6">
        <v>45664.064047309024</v>
      </c>
      <c r="D542" s="6">
        <v>8209.4181125217019</v>
      </c>
      <c r="E542" s="6">
        <v>14249</v>
      </c>
      <c r="F542" s="14">
        <f t="shared" si="56"/>
        <v>17.977852571371123</v>
      </c>
      <c r="G542" s="14">
        <f t="shared" si="57"/>
        <v>57.613994754170129</v>
      </c>
      <c r="H542" s="6">
        <f t="shared" si="60"/>
        <v>-180.8</v>
      </c>
      <c r="I542" s="14">
        <f t="shared" si="61"/>
        <v>-2.1548799672445864</v>
      </c>
      <c r="J542" s="9" t="b">
        <f t="shared" si="58"/>
        <v>1</v>
      </c>
      <c r="K542" t="b">
        <f t="shared" si="62"/>
        <v>1</v>
      </c>
      <c r="L542" s="35">
        <v>8209.4181125217019</v>
      </c>
      <c r="M542" s="37">
        <f t="shared" si="59"/>
        <v>8209.4181125217019</v>
      </c>
      <c r="N542" s="4"/>
      <c r="R542" s="4"/>
    </row>
    <row r="543" spans="1:18" x14ac:dyDescent="0.25">
      <c r="A543" s="9">
        <v>44949.583333333336</v>
      </c>
      <c r="B543" s="5">
        <v>44949</v>
      </c>
      <c r="C543" s="6">
        <v>44488.092530381946</v>
      </c>
      <c r="D543" s="6">
        <v>7894.4459331597218</v>
      </c>
      <c r="E543" s="6">
        <v>14249</v>
      </c>
      <c r="F543" s="14">
        <f t="shared" si="56"/>
        <v>17.745076230832829</v>
      </c>
      <c r="G543" s="14">
        <f t="shared" si="57"/>
        <v>55.40350854908921</v>
      </c>
      <c r="H543" s="6">
        <f t="shared" si="60"/>
        <v>-315</v>
      </c>
      <c r="I543" s="14">
        <f t="shared" si="61"/>
        <v>-3.8370563623691583</v>
      </c>
      <c r="J543" s="9" t="b">
        <f t="shared" si="58"/>
        <v>1</v>
      </c>
      <c r="K543" t="b">
        <f t="shared" si="62"/>
        <v>1</v>
      </c>
      <c r="L543" s="35">
        <v>7894.4459331597218</v>
      </c>
      <c r="M543" s="37">
        <f t="shared" si="59"/>
        <v>7894.4459331597218</v>
      </c>
      <c r="N543" s="4"/>
      <c r="R543" s="4"/>
    </row>
    <row r="544" spans="1:18" x14ac:dyDescent="0.25">
      <c r="A544" s="9">
        <v>44949.625</v>
      </c>
      <c r="B544" s="5">
        <v>44949</v>
      </c>
      <c r="C544" s="6">
        <v>43665.665666232642</v>
      </c>
      <c r="D544" s="6">
        <v>7193.1038682725693</v>
      </c>
      <c r="E544" s="6">
        <v>14249</v>
      </c>
      <c r="F544" s="14">
        <f t="shared" si="56"/>
        <v>16.473134575010295</v>
      </c>
      <c r="G544" s="14">
        <f t="shared" si="57"/>
        <v>50.481464441522697</v>
      </c>
      <c r="H544" s="6">
        <f t="shared" si="60"/>
        <v>-701.3</v>
      </c>
      <c r="I544" s="14">
        <f t="shared" si="61"/>
        <v>-8.8834606752358525</v>
      </c>
      <c r="J544" s="9" t="b">
        <f t="shared" si="58"/>
        <v>1</v>
      </c>
      <c r="K544" t="b">
        <f t="shared" si="62"/>
        <v>1</v>
      </c>
      <c r="L544" s="35">
        <v>7193.1038682725693</v>
      </c>
      <c r="M544" s="37">
        <f t="shared" si="59"/>
        <v>7193.1038682725693</v>
      </c>
      <c r="N544" s="4"/>
      <c r="R544" s="4"/>
    </row>
    <row r="545" spans="1:18" x14ac:dyDescent="0.25">
      <c r="A545" s="9">
        <v>44949.666666666664</v>
      </c>
      <c r="B545" s="5">
        <v>44949</v>
      </c>
      <c r="C545" s="6">
        <v>43474.792578125001</v>
      </c>
      <c r="D545" s="6">
        <v>5988.3340619574656</v>
      </c>
      <c r="E545" s="6">
        <v>14249</v>
      </c>
      <c r="F545" s="14">
        <f t="shared" si="56"/>
        <v>13.7742671254758</v>
      </c>
      <c r="G545" s="14">
        <f t="shared" si="57"/>
        <v>42.026346143290517</v>
      </c>
      <c r="H545" s="6">
        <f t="shared" si="60"/>
        <v>-1204.8</v>
      </c>
      <c r="I545" s="14">
        <f t="shared" si="61"/>
        <v>-16.749375819722921</v>
      </c>
      <c r="J545" s="9" t="b">
        <f t="shared" si="58"/>
        <v>1</v>
      </c>
      <c r="K545" t="b">
        <f t="shared" si="62"/>
        <v>1</v>
      </c>
      <c r="L545" s="35">
        <v>5988.3340619574656</v>
      </c>
      <c r="M545" s="37">
        <f t="shared" si="59"/>
        <v>5988.3340619574656</v>
      </c>
      <c r="N545" s="4"/>
      <c r="R545" s="4"/>
    </row>
    <row r="546" spans="1:18" x14ac:dyDescent="0.25">
      <c r="A546" s="9">
        <v>44949.708333333336</v>
      </c>
      <c r="B546" s="5">
        <v>44949</v>
      </c>
      <c r="C546" s="6">
        <v>44100.372784288193</v>
      </c>
      <c r="D546" s="6">
        <v>3947.8412858072916</v>
      </c>
      <c r="E546" s="6">
        <v>14249</v>
      </c>
      <c r="F546" s="14">
        <f t="shared" si="56"/>
        <v>8.9519453840394831</v>
      </c>
      <c r="G546" s="14">
        <f t="shared" si="57"/>
        <v>27.706093661360736</v>
      </c>
      <c r="H546" s="6">
        <f t="shared" si="60"/>
        <v>-2040.5</v>
      </c>
      <c r="I546" s="14">
        <f t="shared" si="61"/>
        <v>-34.074585333554381</v>
      </c>
      <c r="J546" s="9" t="b">
        <f t="shared" si="58"/>
        <v>1</v>
      </c>
      <c r="K546" t="b">
        <f t="shared" si="62"/>
        <v>1</v>
      </c>
      <c r="L546" s="35">
        <v>3947.8412858072916</v>
      </c>
      <c r="M546" s="37">
        <f t="shared" si="59"/>
        <v>3947.8412858072916</v>
      </c>
      <c r="N546" s="4"/>
      <c r="R546" s="4"/>
    </row>
    <row r="547" spans="1:18" x14ac:dyDescent="0.25">
      <c r="A547" s="9">
        <v>44949.75</v>
      </c>
      <c r="B547" s="5">
        <v>44949</v>
      </c>
      <c r="C547" s="6">
        <v>45853.074822048613</v>
      </c>
      <c r="D547" s="6">
        <v>831.35678345574274</v>
      </c>
      <c r="E547" s="6">
        <v>14249</v>
      </c>
      <c r="F547" s="14">
        <f t="shared" si="56"/>
        <v>1.813088406136685</v>
      </c>
      <c r="G547" s="14">
        <f t="shared" si="57"/>
        <v>5.8344921289616307</v>
      </c>
      <c r="H547" s="6">
        <f t="shared" si="60"/>
        <v>-3116.5</v>
      </c>
      <c r="I547" s="14">
        <f t="shared" si="61"/>
        <v>-78.941876696107073</v>
      </c>
      <c r="J547" s="9" t="b">
        <f t="shared" si="58"/>
        <v>1</v>
      </c>
      <c r="K547" t="b">
        <f t="shared" si="62"/>
        <v>1</v>
      </c>
      <c r="L547" s="35">
        <v>831.35678345574274</v>
      </c>
      <c r="M547" s="37">
        <f t="shared" si="59"/>
        <v>831.35678345574274</v>
      </c>
      <c r="N547" s="4"/>
      <c r="R547" s="4"/>
    </row>
    <row r="548" spans="1:18" x14ac:dyDescent="0.25">
      <c r="A548" s="9">
        <v>44949.791666666664</v>
      </c>
      <c r="B548" s="5">
        <v>44949</v>
      </c>
      <c r="C548" s="6">
        <v>47762.871770833335</v>
      </c>
      <c r="D548" s="6">
        <v>2.7548373210926851</v>
      </c>
      <c r="E548" s="6">
        <v>14249</v>
      </c>
      <c r="F548" s="14">
        <f t="shared" si="56"/>
        <v>5.7677380336559701E-3</v>
      </c>
      <c r="G548" s="14">
        <f t="shared" si="57"/>
        <v>1.9333548467209524E-2</v>
      </c>
      <c r="H548" s="6">
        <f t="shared" si="60"/>
        <v>-828.6</v>
      </c>
      <c r="I548" s="14">
        <f t="shared" si="61"/>
        <v>-99.668399475339157</v>
      </c>
      <c r="J548" s="9" t="b">
        <f t="shared" si="58"/>
        <v>0</v>
      </c>
      <c r="K548" t="b">
        <f t="shared" si="62"/>
        <v>1</v>
      </c>
      <c r="L548" s="35">
        <v>2.7548373210926851</v>
      </c>
      <c r="M548" s="37">
        <f t="shared" si="59"/>
        <v>2.7548373210926851</v>
      </c>
      <c r="N548" s="4"/>
      <c r="R548" s="4"/>
    </row>
    <row r="549" spans="1:18" x14ac:dyDescent="0.25">
      <c r="A549" s="9">
        <v>44949.833333333336</v>
      </c>
      <c r="B549" s="5">
        <v>44949</v>
      </c>
      <c r="C549" s="6">
        <v>48098.52080512153</v>
      </c>
      <c r="D549" s="6">
        <v>0.28902944516804485</v>
      </c>
      <c r="E549" s="6">
        <v>14249</v>
      </c>
      <c r="F549" s="14">
        <f t="shared" si="56"/>
        <v>6.0091129691719957E-4</v>
      </c>
      <c r="G549" s="14">
        <f t="shared" si="57"/>
        <v>2.0284191534005536E-3</v>
      </c>
      <c r="H549" s="6">
        <f t="shared" si="60"/>
        <v>-2.5</v>
      </c>
      <c r="I549" s="14">
        <f t="shared" si="61"/>
        <v>-90.749460262444615</v>
      </c>
      <c r="J549" s="9" t="b">
        <f t="shared" si="58"/>
        <v>0</v>
      </c>
      <c r="K549" t="b">
        <f t="shared" si="62"/>
        <v>0</v>
      </c>
      <c r="L549" s="35">
        <v>0.28902944516804485</v>
      </c>
      <c r="M549" s="37">
        <f t="shared" si="59"/>
        <v>0</v>
      </c>
      <c r="N549" s="4"/>
      <c r="R549" s="4"/>
    </row>
    <row r="550" spans="1:18" x14ac:dyDescent="0.25">
      <c r="A550" s="9">
        <v>44949.875</v>
      </c>
      <c r="B550" s="5">
        <v>44949</v>
      </c>
      <c r="C550" s="6">
        <v>47360.289327256942</v>
      </c>
      <c r="D550" s="6">
        <v>0.2879445505804486</v>
      </c>
      <c r="E550" s="6">
        <v>14249</v>
      </c>
      <c r="F550" s="14">
        <f t="shared" si="56"/>
        <v>6.0798731314914045E-4</v>
      </c>
      <c r="G550" s="14">
        <f t="shared" si="57"/>
        <v>2.0208053237451653E-3</v>
      </c>
      <c r="H550" s="6">
        <f t="shared" si="60"/>
        <v>0</v>
      </c>
      <c r="I550" s="14">
        <f t="shared" si="61"/>
        <v>0</v>
      </c>
      <c r="J550" s="9" t="b">
        <f t="shared" si="58"/>
        <v>0</v>
      </c>
      <c r="K550" t="b">
        <f t="shared" si="62"/>
        <v>0</v>
      </c>
      <c r="L550" s="35">
        <v>0.2879445505804486</v>
      </c>
      <c r="M550" s="37">
        <f t="shared" si="59"/>
        <v>0</v>
      </c>
      <c r="N550" s="4"/>
      <c r="R550" s="4"/>
    </row>
    <row r="551" spans="1:18" x14ac:dyDescent="0.25">
      <c r="A551" s="9">
        <v>44949.916666666664</v>
      </c>
      <c r="B551" s="5">
        <v>44949</v>
      </c>
      <c r="C551" s="6">
        <v>45939.194869791667</v>
      </c>
      <c r="D551" s="6">
        <v>0.28632006807459726</v>
      </c>
      <c r="E551" s="6">
        <v>14249</v>
      </c>
      <c r="F551" s="14">
        <f t="shared" si="56"/>
        <v>6.2325878563203416E-4</v>
      </c>
      <c r="G551" s="14">
        <f t="shared" si="57"/>
        <v>2.0094046464635921E-3</v>
      </c>
      <c r="H551" s="6">
        <f t="shared" si="60"/>
        <v>0</v>
      </c>
      <c r="I551" s="14">
        <f t="shared" si="61"/>
        <v>0</v>
      </c>
      <c r="J551" s="9" t="b">
        <f t="shared" si="58"/>
        <v>0</v>
      </c>
      <c r="K551" t="b">
        <f t="shared" si="62"/>
        <v>0</v>
      </c>
      <c r="L551" s="35">
        <v>0.28632006807459726</v>
      </c>
      <c r="M551" s="37">
        <f t="shared" si="59"/>
        <v>0</v>
      </c>
      <c r="N551" s="4"/>
      <c r="R551" s="4"/>
    </row>
    <row r="552" spans="1:18" x14ac:dyDescent="0.25">
      <c r="A552" s="9">
        <v>44949.958333333336</v>
      </c>
      <c r="B552" s="5">
        <v>44949</v>
      </c>
      <c r="C552" s="6">
        <v>43910.603177083336</v>
      </c>
      <c r="D552" s="6">
        <v>0.26989004080494244</v>
      </c>
      <c r="E552" s="6">
        <v>14249</v>
      </c>
      <c r="F552" s="14">
        <f t="shared" si="56"/>
        <v>6.1463523904813121E-4</v>
      </c>
      <c r="G552" s="14">
        <f t="shared" si="57"/>
        <v>1.8940981177973364E-3</v>
      </c>
      <c r="H552" s="6">
        <f t="shared" si="60"/>
        <v>0</v>
      </c>
      <c r="I552" s="14">
        <f t="shared" si="61"/>
        <v>0</v>
      </c>
      <c r="J552" s="9" t="b">
        <f t="shared" si="58"/>
        <v>0</v>
      </c>
      <c r="K552" t="b">
        <f t="shared" si="62"/>
        <v>0</v>
      </c>
      <c r="L552" s="35">
        <v>0.26989004080494244</v>
      </c>
      <c r="M552" s="37">
        <f t="shared" si="59"/>
        <v>0</v>
      </c>
      <c r="N552" s="4"/>
      <c r="R552" s="4"/>
    </row>
    <row r="553" spans="1:18" x14ac:dyDescent="0.25">
      <c r="A553" s="9">
        <v>44950</v>
      </c>
      <c r="B553" s="5">
        <v>44950</v>
      </c>
      <c r="C553" s="6">
        <v>41895.173051215279</v>
      </c>
      <c r="D553" s="6">
        <v>0.2947330241567559</v>
      </c>
      <c r="E553" s="6">
        <v>14249</v>
      </c>
      <c r="F553" s="14">
        <f t="shared" si="56"/>
        <v>7.0350114987341342E-4</v>
      </c>
      <c r="G553" s="14">
        <f t="shared" si="57"/>
        <v>2.0684470780879777E-3</v>
      </c>
      <c r="H553" s="6">
        <f t="shared" si="60"/>
        <v>0</v>
      </c>
      <c r="I553" s="14">
        <f t="shared" si="61"/>
        <v>0</v>
      </c>
      <c r="J553" s="9" t="b">
        <f t="shared" si="58"/>
        <v>0</v>
      </c>
      <c r="K553" t="b">
        <f t="shared" si="62"/>
        <v>0</v>
      </c>
      <c r="L553" s="35">
        <v>0.2947330241567559</v>
      </c>
      <c r="M553" s="37">
        <f t="shared" si="59"/>
        <v>0</v>
      </c>
      <c r="N553" s="4"/>
      <c r="R553" s="4"/>
    </row>
    <row r="554" spans="1:18" x14ac:dyDescent="0.25">
      <c r="A554" s="9">
        <v>44950.041666666664</v>
      </c>
      <c r="B554" s="5">
        <v>44950</v>
      </c>
      <c r="C554" s="6">
        <v>40358.636820746528</v>
      </c>
      <c r="D554" s="6">
        <v>0.27528538359536064</v>
      </c>
      <c r="E554" s="6">
        <v>14249</v>
      </c>
      <c r="F554" s="14">
        <f t="shared" si="56"/>
        <v>6.8209782411146505E-4</v>
      </c>
      <c r="G554" s="14">
        <f t="shared" si="57"/>
        <v>1.9319628296396985E-3</v>
      </c>
      <c r="H554" s="6">
        <f t="shared" si="60"/>
        <v>0</v>
      </c>
      <c r="I554" s="14">
        <f t="shared" si="61"/>
        <v>0</v>
      </c>
      <c r="J554" s="9" t="b">
        <f t="shared" si="58"/>
        <v>0</v>
      </c>
      <c r="K554" t="b">
        <f t="shared" si="62"/>
        <v>0</v>
      </c>
      <c r="L554" s="35">
        <v>0.27528538359536064</v>
      </c>
      <c r="M554" s="37">
        <f t="shared" si="59"/>
        <v>0</v>
      </c>
      <c r="N554" s="4"/>
      <c r="R554" s="4"/>
    </row>
    <row r="555" spans="1:18" x14ac:dyDescent="0.25">
      <c r="A555" s="9">
        <v>44950.083333333336</v>
      </c>
      <c r="B555" s="5">
        <v>44950</v>
      </c>
      <c r="C555" s="6">
        <v>39628.451762152778</v>
      </c>
      <c r="D555" s="6">
        <v>0.34699900829129748</v>
      </c>
      <c r="E555" s="6">
        <v>14249</v>
      </c>
      <c r="F555" s="14">
        <f t="shared" si="56"/>
        <v>8.7563099960089659E-4</v>
      </c>
      <c r="G555" s="14">
        <f t="shared" si="57"/>
        <v>2.4352516547918976E-3</v>
      </c>
      <c r="H555" s="6">
        <f t="shared" si="60"/>
        <v>0.1</v>
      </c>
      <c r="I555" s="14">
        <f t="shared" si="61"/>
        <v>36.325938810826599</v>
      </c>
      <c r="J555" s="9" t="b">
        <f t="shared" si="58"/>
        <v>0</v>
      </c>
      <c r="K555" t="b">
        <f t="shared" si="62"/>
        <v>0</v>
      </c>
      <c r="L555" s="35">
        <v>0.34699900829129748</v>
      </c>
      <c r="M555" s="37">
        <f t="shared" si="59"/>
        <v>0</v>
      </c>
      <c r="N555" s="4"/>
      <c r="R555" s="4"/>
    </row>
    <row r="556" spans="1:18" x14ac:dyDescent="0.25">
      <c r="A556" s="9">
        <v>44950.125</v>
      </c>
      <c r="B556" s="5">
        <v>44950</v>
      </c>
      <c r="C556" s="6">
        <v>39474.753878038195</v>
      </c>
      <c r="D556" s="6">
        <v>0.29903782323002814</v>
      </c>
      <c r="E556" s="6">
        <v>14249</v>
      </c>
      <c r="F556" s="14">
        <f t="shared" si="56"/>
        <v>7.5754195745954484E-4</v>
      </c>
      <c r="G556" s="14">
        <f t="shared" si="57"/>
        <v>2.0986583144784062E-3</v>
      </c>
      <c r="H556" s="6">
        <f t="shared" si="60"/>
        <v>0</v>
      </c>
      <c r="I556" s="14">
        <f t="shared" si="61"/>
        <v>0</v>
      </c>
      <c r="J556" s="9" t="b">
        <f t="shared" si="58"/>
        <v>0</v>
      </c>
      <c r="K556" t="b">
        <f t="shared" si="62"/>
        <v>0</v>
      </c>
      <c r="L556" s="35">
        <v>0.29903782323002814</v>
      </c>
      <c r="M556" s="37">
        <f t="shared" si="59"/>
        <v>0</v>
      </c>
      <c r="N556" s="4"/>
      <c r="R556" s="4"/>
    </row>
    <row r="557" spans="1:18" x14ac:dyDescent="0.25">
      <c r="A557" s="9">
        <v>44950.166666666664</v>
      </c>
      <c r="B557" s="5">
        <v>44950</v>
      </c>
      <c r="C557" s="6">
        <v>39676.259811197917</v>
      </c>
      <c r="D557" s="6">
        <v>0.26954230844974519</v>
      </c>
      <c r="E557" s="6">
        <v>14249</v>
      </c>
      <c r="F557" s="14">
        <f t="shared" si="56"/>
        <v>6.7935412695748019E-4</v>
      </c>
      <c r="G557" s="14">
        <f t="shared" si="57"/>
        <v>1.8916577194872984E-3</v>
      </c>
      <c r="H557" s="6">
        <f t="shared" si="60"/>
        <v>0</v>
      </c>
      <c r="I557" s="14">
        <f t="shared" si="61"/>
        <v>0</v>
      </c>
      <c r="J557" s="9" t="b">
        <f t="shared" si="58"/>
        <v>0</v>
      </c>
      <c r="K557" t="b">
        <f t="shared" si="62"/>
        <v>0</v>
      </c>
      <c r="L557" s="35">
        <v>0.26954230844974519</v>
      </c>
      <c r="M557" s="37">
        <f t="shared" si="59"/>
        <v>0</v>
      </c>
      <c r="N557" s="4"/>
      <c r="R557" s="4"/>
    </row>
    <row r="558" spans="1:18" x14ac:dyDescent="0.25">
      <c r="A558" s="9">
        <v>44950.208333333336</v>
      </c>
      <c r="B558" s="5">
        <v>44950</v>
      </c>
      <c r="C558" s="6">
        <v>40561.504804687502</v>
      </c>
      <c r="D558" s="6">
        <v>0.26119712308049203</v>
      </c>
      <c r="E558" s="6">
        <v>14249</v>
      </c>
      <c r="F558" s="14">
        <f t="shared" si="56"/>
        <v>6.439532367899396E-4</v>
      </c>
      <c r="G558" s="14">
        <f t="shared" si="57"/>
        <v>1.833090905189782E-3</v>
      </c>
      <c r="H558" s="6">
        <f t="shared" si="60"/>
        <v>0</v>
      </c>
      <c r="I558" s="14">
        <f t="shared" si="61"/>
        <v>0</v>
      </c>
      <c r="J558" s="9" t="b">
        <f t="shared" si="58"/>
        <v>0</v>
      </c>
      <c r="K558" t="b">
        <f t="shared" si="62"/>
        <v>0</v>
      </c>
      <c r="L558" s="35">
        <v>0.26119712308049203</v>
      </c>
      <c r="M558" s="37">
        <f t="shared" si="59"/>
        <v>0</v>
      </c>
      <c r="N558" s="4"/>
      <c r="R558" s="4"/>
    </row>
    <row r="559" spans="1:18" x14ac:dyDescent="0.25">
      <c r="A559" s="9">
        <v>44950.25</v>
      </c>
      <c r="B559" s="5">
        <v>44950</v>
      </c>
      <c r="C559" s="6">
        <v>42803.099151475697</v>
      </c>
      <c r="D559" s="6">
        <v>0.27831742384367519</v>
      </c>
      <c r="E559" s="6">
        <v>14249</v>
      </c>
      <c r="F559" s="14">
        <f t="shared" si="56"/>
        <v>6.5022727176539E-4</v>
      </c>
      <c r="G559" s="14">
        <f t="shared" si="57"/>
        <v>1.9532417983274281E-3</v>
      </c>
      <c r="H559" s="6">
        <f t="shared" si="60"/>
        <v>0</v>
      </c>
      <c r="I559" s="14">
        <f t="shared" si="61"/>
        <v>0</v>
      </c>
      <c r="J559" s="9" t="b">
        <f t="shared" si="58"/>
        <v>0</v>
      </c>
      <c r="K559" t="b">
        <f t="shared" si="62"/>
        <v>0</v>
      </c>
      <c r="L559" s="35">
        <v>0.27831742384367519</v>
      </c>
      <c r="M559" s="37">
        <f t="shared" si="59"/>
        <v>0</v>
      </c>
      <c r="N559" s="4"/>
      <c r="R559" s="4"/>
    </row>
    <row r="560" spans="1:18" x14ac:dyDescent="0.25">
      <c r="A560" s="9">
        <v>44950.291666666664</v>
      </c>
      <c r="B560" s="5">
        <v>44950</v>
      </c>
      <c r="C560" s="6">
        <v>46497.695227864584</v>
      </c>
      <c r="D560" s="6">
        <v>0.27249359553058944</v>
      </c>
      <c r="E560" s="6">
        <v>14249</v>
      </c>
      <c r="F560" s="14">
        <f t="shared" si="56"/>
        <v>5.8603677923221604E-4</v>
      </c>
      <c r="G560" s="14">
        <f t="shared" si="57"/>
        <v>1.9123699595100668E-3</v>
      </c>
      <c r="H560" s="6">
        <f t="shared" si="60"/>
        <v>0</v>
      </c>
      <c r="I560" s="14">
        <f t="shared" si="61"/>
        <v>0</v>
      </c>
      <c r="J560" s="9" t="b">
        <f t="shared" si="58"/>
        <v>0</v>
      </c>
      <c r="K560" t="b">
        <f t="shared" si="62"/>
        <v>0</v>
      </c>
      <c r="L560" s="35">
        <v>0.27249359553058944</v>
      </c>
      <c r="M560" s="37">
        <f t="shared" si="59"/>
        <v>0</v>
      </c>
      <c r="N560" s="4"/>
      <c r="R560" s="4"/>
    </row>
    <row r="561" spans="1:18" x14ac:dyDescent="0.25">
      <c r="A561" s="9">
        <v>44950.333333333336</v>
      </c>
      <c r="B561" s="5">
        <v>44950</v>
      </c>
      <c r="C561" s="6">
        <v>48527.66243706597</v>
      </c>
      <c r="D561" s="6">
        <v>2.3508899371905461</v>
      </c>
      <c r="E561" s="6">
        <v>14249</v>
      </c>
      <c r="F561" s="14">
        <f t="shared" si="56"/>
        <v>4.8444326784529189E-3</v>
      </c>
      <c r="G561" s="14">
        <f t="shared" si="57"/>
        <v>1.649863104211205E-2</v>
      </c>
      <c r="H561" s="6">
        <f t="shared" si="60"/>
        <v>2.1</v>
      </c>
      <c r="I561" s="14">
        <f t="shared" si="61"/>
        <v>770.66031438682353</v>
      </c>
      <c r="J561" s="9" t="b">
        <f t="shared" si="58"/>
        <v>0</v>
      </c>
      <c r="K561" t="b">
        <f t="shared" si="62"/>
        <v>0</v>
      </c>
      <c r="L561" s="35">
        <v>2.3508899371905461</v>
      </c>
      <c r="M561" s="37">
        <f t="shared" si="59"/>
        <v>2.3508899371905461</v>
      </c>
      <c r="N561" s="4"/>
      <c r="R561" s="4"/>
    </row>
    <row r="562" spans="1:18" x14ac:dyDescent="0.25">
      <c r="A562" s="9">
        <v>44950.375</v>
      </c>
      <c r="B562" s="5">
        <v>44950</v>
      </c>
      <c r="C562" s="6">
        <v>48958.750447048609</v>
      </c>
      <c r="D562" s="6">
        <v>162.85657477272881</v>
      </c>
      <c r="E562" s="6">
        <v>14249</v>
      </c>
      <c r="F562" s="14">
        <f t="shared" si="56"/>
        <v>0.3326403825376763</v>
      </c>
      <c r="G562" s="14">
        <f t="shared" si="57"/>
        <v>1.1429333621498268</v>
      </c>
      <c r="H562" s="6">
        <f t="shared" si="60"/>
        <v>160.5</v>
      </c>
      <c r="I562" s="14">
        <f t="shared" si="61"/>
        <v>6827.2017954105959</v>
      </c>
      <c r="J562" s="9" t="b">
        <f t="shared" si="58"/>
        <v>1</v>
      </c>
      <c r="K562" t="b">
        <f t="shared" si="62"/>
        <v>1</v>
      </c>
      <c r="L562" s="35">
        <v>162.85657477272881</v>
      </c>
      <c r="M562" s="37">
        <f t="shared" si="59"/>
        <v>162.85657477272881</v>
      </c>
      <c r="N562" s="4"/>
      <c r="R562" s="4"/>
    </row>
    <row r="563" spans="1:18" x14ac:dyDescent="0.25">
      <c r="A563" s="9">
        <v>44950.416666666664</v>
      </c>
      <c r="B563" s="5">
        <v>44950</v>
      </c>
      <c r="C563" s="6">
        <v>49762.723851996525</v>
      </c>
      <c r="D563" s="6">
        <v>668.9007274373372</v>
      </c>
      <c r="E563" s="6">
        <v>14249</v>
      </c>
      <c r="F563" s="14">
        <f t="shared" si="56"/>
        <v>1.3441802933190932</v>
      </c>
      <c r="G563" s="14">
        <f t="shared" si="57"/>
        <v>4.6943696219898747</v>
      </c>
      <c r="H563" s="6">
        <f t="shared" si="60"/>
        <v>506</v>
      </c>
      <c r="I563" s="14">
        <f t="shared" si="61"/>
        <v>310.70283819129691</v>
      </c>
      <c r="J563" s="9" t="b">
        <f t="shared" si="58"/>
        <v>1</v>
      </c>
      <c r="K563" t="b">
        <f t="shared" si="62"/>
        <v>1</v>
      </c>
      <c r="L563" s="35">
        <v>668.9007274373372</v>
      </c>
      <c r="M563" s="37">
        <f t="shared" si="59"/>
        <v>668.9007274373372</v>
      </c>
      <c r="N563" s="4"/>
      <c r="R563" s="4"/>
    </row>
    <row r="564" spans="1:18" x14ac:dyDescent="0.25">
      <c r="A564" s="9">
        <v>44950.458333333336</v>
      </c>
      <c r="B564" s="5">
        <v>44950</v>
      </c>
      <c r="C564" s="6">
        <v>50138.399286024309</v>
      </c>
      <c r="D564" s="6">
        <v>1450.2670670572916</v>
      </c>
      <c r="E564" s="6">
        <v>14249</v>
      </c>
      <c r="F564" s="14">
        <f t="shared" si="56"/>
        <v>2.892527658858751</v>
      </c>
      <c r="G564" s="14">
        <f t="shared" si="57"/>
        <v>10.178026998787926</v>
      </c>
      <c r="H564" s="6">
        <f t="shared" si="60"/>
        <v>781.4</v>
      </c>
      <c r="I564" s="14">
        <f t="shared" si="61"/>
        <v>116.8185304557322</v>
      </c>
      <c r="J564" s="9" t="b">
        <f t="shared" si="58"/>
        <v>1</v>
      </c>
      <c r="K564" t="b">
        <f t="shared" si="62"/>
        <v>1</v>
      </c>
      <c r="L564" s="35">
        <v>1450.2670670572916</v>
      </c>
      <c r="M564" s="37">
        <f t="shared" si="59"/>
        <v>1450.2670670572916</v>
      </c>
      <c r="N564" s="4"/>
      <c r="R564" s="4"/>
    </row>
    <row r="565" spans="1:18" x14ac:dyDescent="0.25">
      <c r="A565" s="9">
        <v>44950.5</v>
      </c>
      <c r="B565" s="5">
        <v>44950</v>
      </c>
      <c r="C565" s="6">
        <v>50105.235290798613</v>
      </c>
      <c r="D565" s="6">
        <v>1775.9324385579428</v>
      </c>
      <c r="E565" s="6">
        <v>14249</v>
      </c>
      <c r="F565" s="14">
        <f t="shared" si="56"/>
        <v>3.5444049474089132</v>
      </c>
      <c r="G565" s="14">
        <f t="shared" si="57"/>
        <v>12.463558415032232</v>
      </c>
      <c r="H565" s="6">
        <f t="shared" si="60"/>
        <v>325.7</v>
      </c>
      <c r="I565" s="14">
        <f t="shared" si="61"/>
        <v>22.457932569679837</v>
      </c>
      <c r="J565" s="9" t="b">
        <f t="shared" si="58"/>
        <v>1</v>
      </c>
      <c r="K565" t="b">
        <f t="shared" si="62"/>
        <v>1</v>
      </c>
      <c r="L565" s="35">
        <v>1775.9324385579428</v>
      </c>
      <c r="M565" s="37">
        <f t="shared" si="59"/>
        <v>1775.9324385579428</v>
      </c>
      <c r="N565" s="4"/>
      <c r="R565" s="4"/>
    </row>
    <row r="566" spans="1:18" x14ac:dyDescent="0.25">
      <c r="A566" s="9">
        <v>44950.541666666664</v>
      </c>
      <c r="B566" s="5">
        <v>44950</v>
      </c>
      <c r="C566" s="6">
        <v>49955.064824218753</v>
      </c>
      <c r="D566" s="6">
        <v>1784.4604748535157</v>
      </c>
      <c r="E566" s="6">
        <v>14249</v>
      </c>
      <c r="F566" s="14">
        <f t="shared" si="56"/>
        <v>3.5721312366076443</v>
      </c>
      <c r="G566" s="14">
        <f t="shared" si="57"/>
        <v>12.523408483777921</v>
      </c>
      <c r="H566" s="6">
        <f t="shared" si="60"/>
        <v>8.5</v>
      </c>
      <c r="I566" s="14">
        <f t="shared" si="61"/>
        <v>0.47862181102463563</v>
      </c>
      <c r="J566" s="9" t="b">
        <f t="shared" si="58"/>
        <v>1</v>
      </c>
      <c r="K566" t="b">
        <f t="shared" si="62"/>
        <v>1</v>
      </c>
      <c r="L566" s="35">
        <v>1784.4604748535157</v>
      </c>
      <c r="M566" s="37">
        <f t="shared" si="59"/>
        <v>1784.4604748535157</v>
      </c>
      <c r="N566" s="4"/>
      <c r="R566" s="4"/>
    </row>
    <row r="567" spans="1:18" x14ac:dyDescent="0.25">
      <c r="A567" s="9">
        <v>44950.583333333336</v>
      </c>
      <c r="B567" s="5">
        <v>44950</v>
      </c>
      <c r="C567" s="6">
        <v>49390.184741753474</v>
      </c>
      <c r="D567" s="6">
        <v>2651.596029730903</v>
      </c>
      <c r="E567" s="6">
        <v>14249</v>
      </c>
      <c r="F567" s="14">
        <f t="shared" si="56"/>
        <v>5.3686699970759513</v>
      </c>
      <c r="G567" s="14">
        <f t="shared" si="57"/>
        <v>18.608997331257655</v>
      </c>
      <c r="H567" s="6">
        <f t="shared" si="60"/>
        <v>867.1</v>
      </c>
      <c r="I567" s="14">
        <f t="shared" si="61"/>
        <v>48.591717901242909</v>
      </c>
      <c r="J567" s="9" t="b">
        <f t="shared" si="58"/>
        <v>1</v>
      </c>
      <c r="K567" t="b">
        <f t="shared" si="62"/>
        <v>1</v>
      </c>
      <c r="L567" s="35">
        <v>2651.596029730903</v>
      </c>
      <c r="M567" s="37">
        <f t="shared" si="59"/>
        <v>2651.596029730903</v>
      </c>
      <c r="N567" s="4"/>
      <c r="R567" s="4"/>
    </row>
    <row r="568" spans="1:18" x14ac:dyDescent="0.25">
      <c r="A568" s="9">
        <v>44950.625</v>
      </c>
      <c r="B568" s="5">
        <v>44950</v>
      </c>
      <c r="C568" s="6">
        <v>48105.614972873263</v>
      </c>
      <c r="D568" s="6">
        <v>3060.7761767578127</v>
      </c>
      <c r="E568" s="6">
        <v>14249</v>
      </c>
      <c r="F568" s="14">
        <f t="shared" si="56"/>
        <v>6.3626172921472532</v>
      </c>
      <c r="G568" s="14">
        <f t="shared" si="57"/>
        <v>21.480638478193647</v>
      </c>
      <c r="H568" s="6">
        <f t="shared" si="60"/>
        <v>409.2</v>
      </c>
      <c r="I568" s="14">
        <f t="shared" si="61"/>
        <v>15.432214990966314</v>
      </c>
      <c r="J568" s="9" t="b">
        <f t="shared" si="58"/>
        <v>1</v>
      </c>
      <c r="K568" t="b">
        <f t="shared" si="62"/>
        <v>1</v>
      </c>
      <c r="L568" s="35">
        <v>3060.7761767578127</v>
      </c>
      <c r="M568" s="37">
        <f t="shared" si="59"/>
        <v>3060.7761767578127</v>
      </c>
      <c r="N568" s="4"/>
      <c r="R568" s="4"/>
    </row>
    <row r="569" spans="1:18" x14ac:dyDescent="0.25">
      <c r="A569" s="9">
        <v>44950.666666666664</v>
      </c>
      <c r="B569" s="5">
        <v>44950</v>
      </c>
      <c r="C569" s="6">
        <v>47480.567539062497</v>
      </c>
      <c r="D569" s="6">
        <v>3017.3293259006077</v>
      </c>
      <c r="E569" s="6">
        <v>14249</v>
      </c>
      <c r="F569" s="14">
        <f t="shared" si="56"/>
        <v>6.3548720714389857</v>
      </c>
      <c r="G569" s="14">
        <f t="shared" si="57"/>
        <v>21.175726899435805</v>
      </c>
      <c r="H569" s="6">
        <f t="shared" si="60"/>
        <v>-43.4</v>
      </c>
      <c r="I569" s="14">
        <f t="shared" si="61"/>
        <v>-1.4179409892680328</v>
      </c>
      <c r="J569" s="9" t="b">
        <f t="shared" si="58"/>
        <v>1</v>
      </c>
      <c r="K569" t="b">
        <f t="shared" si="62"/>
        <v>1</v>
      </c>
      <c r="L569" s="35">
        <v>3017.3293259006077</v>
      </c>
      <c r="M569" s="37">
        <f t="shared" si="59"/>
        <v>3017.3293259006077</v>
      </c>
      <c r="N569" s="4"/>
      <c r="R569" s="4"/>
    </row>
    <row r="570" spans="1:18" x14ac:dyDescent="0.25">
      <c r="A570" s="9">
        <v>44950.708333333336</v>
      </c>
      <c r="B570" s="5">
        <v>44950</v>
      </c>
      <c r="C570" s="6">
        <v>48249.237662760417</v>
      </c>
      <c r="D570" s="6">
        <v>2905.2002056206597</v>
      </c>
      <c r="E570" s="6">
        <v>14249</v>
      </c>
      <c r="F570" s="14">
        <f t="shared" si="56"/>
        <v>6.0212354564576724</v>
      </c>
      <c r="G570" s="14">
        <f t="shared" si="57"/>
        <v>20.388800657033194</v>
      </c>
      <c r="H570" s="6">
        <f t="shared" si="60"/>
        <v>-112.1</v>
      </c>
      <c r="I570" s="14">
        <f t="shared" si="61"/>
        <v>-3.7152059948424943</v>
      </c>
      <c r="J570" s="9" t="b">
        <f t="shared" si="58"/>
        <v>1</v>
      </c>
      <c r="K570" t="b">
        <f t="shared" si="62"/>
        <v>1</v>
      </c>
      <c r="L570" s="35">
        <v>2905.2002056206597</v>
      </c>
      <c r="M570" s="37">
        <f t="shared" si="59"/>
        <v>2905.2002056206597</v>
      </c>
      <c r="N570" s="4"/>
      <c r="R570" s="4"/>
    </row>
    <row r="571" spans="1:18" x14ac:dyDescent="0.25">
      <c r="A571" s="9">
        <v>44950.75</v>
      </c>
      <c r="B571" s="5">
        <v>44950</v>
      </c>
      <c r="C571" s="6">
        <v>49491.660377604167</v>
      </c>
      <c r="D571" s="6">
        <v>1203.3360860697428</v>
      </c>
      <c r="E571" s="6">
        <v>14249</v>
      </c>
      <c r="F571" s="14">
        <f t="shared" si="56"/>
        <v>2.4313916261622803</v>
      </c>
      <c r="G571" s="14">
        <f t="shared" si="57"/>
        <v>8.4450563974295942</v>
      </c>
      <c r="H571" s="6">
        <f t="shared" si="60"/>
        <v>-1701.9</v>
      </c>
      <c r="I571" s="14">
        <f t="shared" si="61"/>
        <v>-58.581160661745521</v>
      </c>
      <c r="J571" s="9" t="b">
        <f t="shared" si="58"/>
        <v>1</v>
      </c>
      <c r="K571" t="b">
        <f t="shared" si="62"/>
        <v>1</v>
      </c>
      <c r="L571" s="35">
        <v>1203.3360860697428</v>
      </c>
      <c r="M571" s="37">
        <f t="shared" si="59"/>
        <v>1203.3360860697428</v>
      </c>
      <c r="N571" s="4"/>
      <c r="R571" s="4"/>
    </row>
    <row r="572" spans="1:18" x14ac:dyDescent="0.25">
      <c r="A572" s="9">
        <v>44950.791666666664</v>
      </c>
      <c r="B572" s="5">
        <v>44950</v>
      </c>
      <c r="C572" s="6">
        <v>51222.31712673611</v>
      </c>
      <c r="D572" s="6">
        <v>16.457438177963098</v>
      </c>
      <c r="E572" s="6">
        <v>14249</v>
      </c>
      <c r="F572" s="14">
        <f t="shared" si="56"/>
        <v>3.212942932129273E-2</v>
      </c>
      <c r="G572" s="14">
        <f t="shared" si="57"/>
        <v>0.11549889941724402</v>
      </c>
      <c r="H572" s="6">
        <f t="shared" si="60"/>
        <v>-1186.9000000000001</v>
      </c>
      <c r="I572" s="14">
        <f t="shared" si="61"/>
        <v>-98.6341233957817</v>
      </c>
      <c r="J572" s="9" t="b">
        <f t="shared" si="58"/>
        <v>1</v>
      </c>
      <c r="K572" t="b">
        <f t="shared" si="62"/>
        <v>1</v>
      </c>
      <c r="L572" s="35">
        <v>16.457438177963098</v>
      </c>
      <c r="M572" s="37">
        <f t="shared" si="59"/>
        <v>16.457438177963098</v>
      </c>
      <c r="N572" s="4"/>
      <c r="R572" s="4"/>
    </row>
    <row r="573" spans="1:18" x14ac:dyDescent="0.25">
      <c r="A573" s="9">
        <v>44950.833333333336</v>
      </c>
      <c r="B573" s="5">
        <v>44950</v>
      </c>
      <c r="C573" s="6">
        <v>51781.561896701387</v>
      </c>
      <c r="D573" s="6">
        <v>0.27579251741369565</v>
      </c>
      <c r="E573" s="6">
        <v>14249</v>
      </c>
      <c r="F573" s="14">
        <f t="shared" si="56"/>
        <v>5.3260756785180002E-4</v>
      </c>
      <c r="G573" s="14">
        <f t="shared" si="57"/>
        <v>1.9355219132128265E-3</v>
      </c>
      <c r="H573" s="6">
        <f t="shared" si="60"/>
        <v>-16.2</v>
      </c>
      <c r="I573" s="14">
        <f t="shared" si="61"/>
        <v>-98.43573358636209</v>
      </c>
      <c r="J573" s="9" t="b">
        <f t="shared" si="58"/>
        <v>0</v>
      </c>
      <c r="K573" t="b">
        <f t="shared" si="62"/>
        <v>1</v>
      </c>
      <c r="L573" s="35">
        <v>0.27579251741369565</v>
      </c>
      <c r="M573" s="37">
        <f t="shared" si="59"/>
        <v>0</v>
      </c>
      <c r="N573" s="4"/>
      <c r="R573" s="4"/>
    </row>
    <row r="574" spans="1:18" x14ac:dyDescent="0.25">
      <c r="A574" s="9">
        <v>44950.875</v>
      </c>
      <c r="B574" s="5">
        <v>44950</v>
      </c>
      <c r="C574" s="6">
        <v>51821.24526909722</v>
      </c>
      <c r="D574" s="6">
        <v>0.2766423219276799</v>
      </c>
      <c r="E574" s="6">
        <v>14249</v>
      </c>
      <c r="F574" s="14">
        <f t="shared" si="56"/>
        <v>5.33839587395348E-4</v>
      </c>
      <c r="G574" s="14">
        <f t="shared" si="57"/>
        <v>1.9414858721852756E-3</v>
      </c>
      <c r="H574" s="6">
        <f t="shared" si="60"/>
        <v>0</v>
      </c>
      <c r="I574" s="14">
        <f t="shared" si="61"/>
        <v>0</v>
      </c>
      <c r="J574" s="9" t="b">
        <f t="shared" si="58"/>
        <v>0</v>
      </c>
      <c r="K574" t="b">
        <f t="shared" si="62"/>
        <v>0</v>
      </c>
      <c r="L574" s="35">
        <v>0.2766423219276799</v>
      </c>
      <c r="M574" s="37">
        <f t="shared" si="59"/>
        <v>0</v>
      </c>
      <c r="N574" s="4"/>
      <c r="R574" s="4"/>
    </row>
    <row r="575" spans="1:18" x14ac:dyDescent="0.25">
      <c r="A575" s="9">
        <v>44950.916666666664</v>
      </c>
      <c r="B575" s="5">
        <v>44950</v>
      </c>
      <c r="C575" s="6">
        <v>50801.588244357641</v>
      </c>
      <c r="D575" s="6">
        <v>0.27970354444450801</v>
      </c>
      <c r="E575" s="6">
        <v>14249</v>
      </c>
      <c r="F575" s="14">
        <f t="shared" si="56"/>
        <v>5.5058031473174214E-4</v>
      </c>
      <c r="G575" s="14">
        <f t="shared" si="57"/>
        <v>1.9629696430943084E-3</v>
      </c>
      <c r="H575" s="6">
        <f t="shared" si="60"/>
        <v>0</v>
      </c>
      <c r="I575" s="14">
        <f t="shared" si="61"/>
        <v>0</v>
      </c>
      <c r="J575" s="9" t="b">
        <f t="shared" si="58"/>
        <v>0</v>
      </c>
      <c r="K575" t="b">
        <f t="shared" si="62"/>
        <v>0</v>
      </c>
      <c r="L575" s="35">
        <v>0.27970354444450801</v>
      </c>
      <c r="M575" s="37">
        <f t="shared" si="59"/>
        <v>0</v>
      </c>
      <c r="N575" s="4"/>
      <c r="R575" s="4"/>
    </row>
    <row r="576" spans="1:18" x14ac:dyDescent="0.25">
      <c r="A576" s="9">
        <v>44950.958333333336</v>
      </c>
      <c r="B576" s="5">
        <v>44950</v>
      </c>
      <c r="C576" s="6">
        <v>48720.42278645833</v>
      </c>
      <c r="D576" s="6">
        <v>0.27186179902818469</v>
      </c>
      <c r="E576" s="6">
        <v>14249</v>
      </c>
      <c r="F576" s="14">
        <f t="shared" si="56"/>
        <v>5.5800377640349158E-4</v>
      </c>
      <c r="G576" s="14">
        <f t="shared" si="57"/>
        <v>1.9079359886882215E-3</v>
      </c>
      <c r="H576" s="6">
        <f t="shared" si="60"/>
        <v>0</v>
      </c>
      <c r="I576" s="14">
        <f t="shared" si="61"/>
        <v>0</v>
      </c>
      <c r="J576" s="9" t="b">
        <f t="shared" si="58"/>
        <v>0</v>
      </c>
      <c r="K576" t="b">
        <f t="shared" si="62"/>
        <v>0</v>
      </c>
      <c r="L576" s="35">
        <v>0.27186179902818469</v>
      </c>
      <c r="M576" s="37">
        <f t="shared" si="59"/>
        <v>0</v>
      </c>
      <c r="N576" s="4"/>
      <c r="R576" s="4"/>
    </row>
    <row r="577" spans="1:18" x14ac:dyDescent="0.25">
      <c r="A577" s="9">
        <v>44951</v>
      </c>
      <c r="B577" s="5">
        <v>44951</v>
      </c>
      <c r="C577" s="6">
        <v>46872.748002387154</v>
      </c>
      <c r="D577" s="6">
        <v>0.27332156894107662</v>
      </c>
      <c r="E577" s="6">
        <v>14249</v>
      </c>
      <c r="F577" s="14">
        <f t="shared" si="56"/>
        <v>5.8311402806414674E-4</v>
      </c>
      <c r="G577" s="14">
        <f t="shared" si="57"/>
        <v>1.9181807070045378E-3</v>
      </c>
      <c r="H577" s="6">
        <f t="shared" si="60"/>
        <v>0</v>
      </c>
      <c r="I577" s="14">
        <f t="shared" si="61"/>
        <v>0</v>
      </c>
      <c r="J577" s="9" t="b">
        <f t="shared" si="58"/>
        <v>0</v>
      </c>
      <c r="K577" t="b">
        <f t="shared" si="62"/>
        <v>0</v>
      </c>
      <c r="L577" s="35">
        <v>0.27332156894107662</v>
      </c>
      <c r="M577" s="37">
        <f t="shared" si="59"/>
        <v>0</v>
      </c>
      <c r="N577" s="4"/>
      <c r="R577" s="4"/>
    </row>
    <row r="578" spans="1:18" x14ac:dyDescent="0.25">
      <c r="A578" s="9">
        <v>44951.041666666664</v>
      </c>
      <c r="B578" s="5">
        <v>44951</v>
      </c>
      <c r="C578" s="6">
        <v>45659.424038628473</v>
      </c>
      <c r="D578" s="6">
        <v>0.31052811761697136</v>
      </c>
      <c r="E578" s="6">
        <v>14249</v>
      </c>
      <c r="F578" s="14">
        <f t="shared" si="56"/>
        <v>6.8009644045062957E-4</v>
      </c>
      <c r="G578" s="14">
        <f t="shared" si="57"/>
        <v>2.1792976181975671E-3</v>
      </c>
      <c r="H578" s="6">
        <f t="shared" si="60"/>
        <v>0</v>
      </c>
      <c r="I578" s="14">
        <f t="shared" si="61"/>
        <v>0</v>
      </c>
      <c r="J578" s="9" t="b">
        <f t="shared" si="58"/>
        <v>0</v>
      </c>
      <c r="K578" t="b">
        <f t="shared" si="62"/>
        <v>0</v>
      </c>
      <c r="L578" s="35">
        <v>0.31052811761697136</v>
      </c>
      <c r="M578" s="37">
        <f t="shared" si="59"/>
        <v>0</v>
      </c>
      <c r="N578" s="4"/>
      <c r="R578" s="4"/>
    </row>
    <row r="579" spans="1:18" x14ac:dyDescent="0.25">
      <c r="A579" s="9">
        <v>44951.083333333336</v>
      </c>
      <c r="B579" s="5">
        <v>44951</v>
      </c>
      <c r="C579" s="6">
        <v>45158.648986545137</v>
      </c>
      <c r="D579" s="6">
        <v>0.2880028800500764</v>
      </c>
      <c r="E579" s="6">
        <v>14249</v>
      </c>
      <c r="F579" s="14">
        <f t="shared" ref="F579:F642" si="63">D579/C579*100</f>
        <v>6.3775796334360191E-4</v>
      </c>
      <c r="G579" s="14">
        <f t="shared" ref="G579:G642" si="64">D579/E579*100</f>
        <v>2.0212146820834894E-3</v>
      </c>
      <c r="H579" s="6">
        <f t="shared" si="60"/>
        <v>0</v>
      </c>
      <c r="I579" s="14">
        <f t="shared" si="61"/>
        <v>0</v>
      </c>
      <c r="J579" s="9" t="b">
        <f t="shared" ref="J579:J642" si="65">D579&gt;5</f>
        <v>0</v>
      </c>
      <c r="K579" t="b">
        <f t="shared" si="62"/>
        <v>0</v>
      </c>
      <c r="L579" s="35">
        <v>0.2880028800500764</v>
      </c>
      <c r="M579" s="37">
        <f t="shared" ref="M579:M642" si="66">IF(L579&lt;=2,0,L579)</f>
        <v>0</v>
      </c>
      <c r="N579" s="4"/>
      <c r="R579" s="4"/>
    </row>
    <row r="580" spans="1:18" x14ac:dyDescent="0.25">
      <c r="A580" s="9">
        <v>44951.125</v>
      </c>
      <c r="B580" s="5">
        <v>44951</v>
      </c>
      <c r="C580" s="6">
        <v>44959.037543402781</v>
      </c>
      <c r="D580" s="6">
        <v>0.2796168741252687</v>
      </c>
      <c r="E580" s="6">
        <v>14249</v>
      </c>
      <c r="F580" s="14">
        <f t="shared" si="63"/>
        <v>6.2193696618912438E-4</v>
      </c>
      <c r="G580" s="14">
        <f t="shared" si="64"/>
        <v>1.9623613876431235E-3</v>
      </c>
      <c r="H580" s="6">
        <f t="shared" ref="H580:H643" si="67">ROUND(D580-D579,1)</f>
        <v>0</v>
      </c>
      <c r="I580" s="14">
        <f t="shared" ref="I580:I643" si="68">H580/D579*100</f>
        <v>0</v>
      </c>
      <c r="J580" s="9" t="b">
        <f t="shared" si="65"/>
        <v>0</v>
      </c>
      <c r="K580" t="b">
        <f t="shared" ref="K580:K643" si="69">OR(J580,ABS(H580)&gt;5)</f>
        <v>0</v>
      </c>
      <c r="L580" s="35">
        <v>0.2796168741252687</v>
      </c>
      <c r="M580" s="37">
        <f t="shared" si="66"/>
        <v>0</v>
      </c>
      <c r="N580" s="4"/>
      <c r="R580" s="4"/>
    </row>
    <row r="581" spans="1:18" x14ac:dyDescent="0.25">
      <c r="A581" s="9">
        <v>44951.166666666664</v>
      </c>
      <c r="B581" s="5">
        <v>44951</v>
      </c>
      <c r="C581" s="6">
        <v>45100.774529079863</v>
      </c>
      <c r="D581" s="6">
        <v>0.2811747136215369</v>
      </c>
      <c r="E581" s="6">
        <v>14249</v>
      </c>
      <c r="F581" s="14">
        <f t="shared" si="63"/>
        <v>6.2343655193824316E-4</v>
      </c>
      <c r="G581" s="14">
        <f t="shared" si="64"/>
        <v>1.9732943618607402E-3</v>
      </c>
      <c r="H581" s="6">
        <f t="shared" si="67"/>
        <v>0</v>
      </c>
      <c r="I581" s="14">
        <f t="shared" si="68"/>
        <v>0</v>
      </c>
      <c r="J581" s="9" t="b">
        <f t="shared" si="65"/>
        <v>0</v>
      </c>
      <c r="K581" t="b">
        <f t="shared" si="69"/>
        <v>0</v>
      </c>
      <c r="L581" s="35">
        <v>0.2811747136215369</v>
      </c>
      <c r="M581" s="37">
        <f t="shared" si="66"/>
        <v>0</v>
      </c>
      <c r="N581" s="4"/>
      <c r="R581" s="4"/>
    </row>
    <row r="582" spans="1:18" x14ac:dyDescent="0.25">
      <c r="A582" s="9">
        <v>44951.208333333336</v>
      </c>
      <c r="B582" s="5">
        <v>44951</v>
      </c>
      <c r="C582" s="6">
        <v>46348.286421440971</v>
      </c>
      <c r="D582" s="6">
        <v>0.28511417773034836</v>
      </c>
      <c r="E582" s="6">
        <v>14249</v>
      </c>
      <c r="F582" s="14">
        <f t="shared" si="63"/>
        <v>6.1515581210021383E-4</v>
      </c>
      <c r="G582" s="14">
        <f t="shared" si="64"/>
        <v>2.0009416641894053E-3</v>
      </c>
      <c r="H582" s="6">
        <f t="shared" si="67"/>
        <v>0</v>
      </c>
      <c r="I582" s="14">
        <f t="shared" si="68"/>
        <v>0</v>
      </c>
      <c r="J582" s="9" t="b">
        <f t="shared" si="65"/>
        <v>0</v>
      </c>
      <c r="K582" t="b">
        <f t="shared" si="69"/>
        <v>0</v>
      </c>
      <c r="L582" s="35">
        <v>0.28511417773034836</v>
      </c>
      <c r="M582" s="37">
        <f t="shared" si="66"/>
        <v>0</v>
      </c>
      <c r="N582" s="4"/>
      <c r="R582" s="4"/>
    </row>
    <row r="583" spans="1:18" x14ac:dyDescent="0.25">
      <c r="A583" s="9">
        <v>44951.25</v>
      </c>
      <c r="B583" s="5">
        <v>44951</v>
      </c>
      <c r="C583" s="6">
        <v>48798.53875</v>
      </c>
      <c r="D583" s="6">
        <v>0.28313738771610791</v>
      </c>
      <c r="E583" s="6">
        <v>14249</v>
      </c>
      <c r="F583" s="14">
        <f t="shared" si="63"/>
        <v>5.8021693880353723E-4</v>
      </c>
      <c r="G583" s="14">
        <f t="shared" si="64"/>
        <v>1.9870684800063717E-3</v>
      </c>
      <c r="H583" s="6">
        <f t="shared" si="67"/>
        <v>0</v>
      </c>
      <c r="I583" s="14">
        <f t="shared" si="68"/>
        <v>0</v>
      </c>
      <c r="J583" s="9" t="b">
        <f t="shared" si="65"/>
        <v>0</v>
      </c>
      <c r="K583" t="b">
        <f t="shared" si="69"/>
        <v>0</v>
      </c>
      <c r="L583" s="35">
        <v>0.28313738771610791</v>
      </c>
      <c r="M583" s="37">
        <f t="shared" si="66"/>
        <v>0</v>
      </c>
      <c r="N583" s="4"/>
      <c r="R583" s="4"/>
    </row>
    <row r="584" spans="1:18" x14ac:dyDescent="0.25">
      <c r="A584" s="9">
        <v>44951.291666666664</v>
      </c>
      <c r="B584" s="5">
        <v>44951</v>
      </c>
      <c r="C584" s="6">
        <v>52771.561278211804</v>
      </c>
      <c r="D584" s="6">
        <v>0.28696368902921676</v>
      </c>
      <c r="E584" s="6">
        <v>14249</v>
      </c>
      <c r="F584" s="14">
        <f t="shared" si="63"/>
        <v>5.4378472434488611E-4</v>
      </c>
      <c r="G584" s="14">
        <f t="shared" si="64"/>
        <v>2.0139216017209401E-3</v>
      </c>
      <c r="H584" s="6">
        <f t="shared" si="67"/>
        <v>0</v>
      </c>
      <c r="I584" s="14">
        <f t="shared" si="68"/>
        <v>0</v>
      </c>
      <c r="J584" s="9" t="b">
        <f t="shared" si="65"/>
        <v>0</v>
      </c>
      <c r="K584" t="b">
        <f t="shared" si="69"/>
        <v>0</v>
      </c>
      <c r="L584" s="35">
        <v>0.28696368902921676</v>
      </c>
      <c r="M584" s="37">
        <f t="shared" si="66"/>
        <v>0</v>
      </c>
      <c r="N584" s="4"/>
      <c r="R584" s="4"/>
    </row>
    <row r="585" spans="1:18" x14ac:dyDescent="0.25">
      <c r="A585" s="9">
        <v>44951.333333333336</v>
      </c>
      <c r="B585" s="5">
        <v>44951</v>
      </c>
      <c r="C585" s="6">
        <v>54480.582803819445</v>
      </c>
      <c r="D585" s="6">
        <v>91.938385601407958</v>
      </c>
      <c r="E585" s="6">
        <v>14249</v>
      </c>
      <c r="F585" s="14">
        <f t="shared" si="63"/>
        <v>0.16875440913044432</v>
      </c>
      <c r="G585" s="14">
        <f t="shared" si="64"/>
        <v>0.645226932426191</v>
      </c>
      <c r="H585" s="6">
        <f t="shared" si="67"/>
        <v>91.7</v>
      </c>
      <c r="I585" s="14">
        <f t="shared" si="68"/>
        <v>31955.262462026581</v>
      </c>
      <c r="J585" s="9" t="b">
        <f t="shared" si="65"/>
        <v>1</v>
      </c>
      <c r="K585" t="b">
        <f t="shared" si="69"/>
        <v>1</v>
      </c>
      <c r="L585" s="35">
        <v>91.938385601407958</v>
      </c>
      <c r="M585" s="37">
        <f t="shared" si="66"/>
        <v>91.938385601407958</v>
      </c>
      <c r="N585" s="4"/>
      <c r="R585" s="4"/>
    </row>
    <row r="586" spans="1:18" x14ac:dyDescent="0.25">
      <c r="A586" s="9">
        <v>44951.375</v>
      </c>
      <c r="B586" s="5">
        <v>44951</v>
      </c>
      <c r="C586" s="6">
        <v>53559.727148437501</v>
      </c>
      <c r="D586" s="6">
        <v>2902.3012395222981</v>
      </c>
      <c r="E586" s="6">
        <v>14249</v>
      </c>
      <c r="F586" s="14">
        <f t="shared" si="63"/>
        <v>5.4188125930491537</v>
      </c>
      <c r="G586" s="14">
        <f t="shared" si="64"/>
        <v>20.368455607567533</v>
      </c>
      <c r="H586" s="6">
        <f t="shared" si="67"/>
        <v>2810.4</v>
      </c>
      <c r="I586" s="14">
        <f t="shared" si="68"/>
        <v>3056.8298340415508</v>
      </c>
      <c r="J586" s="9" t="b">
        <f t="shared" si="65"/>
        <v>1</v>
      </c>
      <c r="K586" t="b">
        <f t="shared" si="69"/>
        <v>1</v>
      </c>
      <c r="L586" s="35">
        <v>2902.3012395222981</v>
      </c>
      <c r="M586" s="37">
        <f t="shared" si="66"/>
        <v>2902.3012395222981</v>
      </c>
      <c r="N586" s="4"/>
      <c r="R586" s="4"/>
    </row>
    <row r="587" spans="1:18" x14ac:dyDescent="0.25">
      <c r="A587" s="9">
        <v>44951.416666666664</v>
      </c>
      <c r="B587" s="5">
        <v>44951</v>
      </c>
      <c r="C587" s="6">
        <v>52310.237677951387</v>
      </c>
      <c r="D587" s="6">
        <v>6597.7862782118054</v>
      </c>
      <c r="E587" s="6">
        <v>14249</v>
      </c>
      <c r="F587" s="14">
        <f t="shared" si="63"/>
        <v>12.612801185938318</v>
      </c>
      <c r="G587" s="14">
        <f t="shared" si="64"/>
        <v>46.303503952640924</v>
      </c>
      <c r="H587" s="6">
        <f t="shared" si="67"/>
        <v>3695.5</v>
      </c>
      <c r="I587" s="14">
        <f t="shared" si="68"/>
        <v>127.32999420171345</v>
      </c>
      <c r="J587" s="9" t="b">
        <f t="shared" si="65"/>
        <v>1</v>
      </c>
      <c r="K587" t="b">
        <f t="shared" si="69"/>
        <v>1</v>
      </c>
      <c r="L587" s="35">
        <v>6597.7862782118054</v>
      </c>
      <c r="M587" s="37">
        <f t="shared" si="66"/>
        <v>6597.7862782118054</v>
      </c>
      <c r="N587" s="4"/>
      <c r="R587" s="4"/>
    </row>
    <row r="588" spans="1:18" x14ac:dyDescent="0.25">
      <c r="A588" s="9">
        <v>44951.458333333336</v>
      </c>
      <c r="B588" s="5">
        <v>44951</v>
      </c>
      <c r="C588" s="6">
        <v>50872.421032986109</v>
      </c>
      <c r="D588" s="6">
        <v>7362.6723177083331</v>
      </c>
      <c r="E588" s="6">
        <v>14249</v>
      </c>
      <c r="F588" s="14">
        <f t="shared" si="63"/>
        <v>14.472816839077336</v>
      </c>
      <c r="G588" s="14">
        <f t="shared" si="64"/>
        <v>51.671501984057358</v>
      </c>
      <c r="H588" s="6">
        <f t="shared" si="67"/>
        <v>764.9</v>
      </c>
      <c r="I588" s="14">
        <f t="shared" si="68"/>
        <v>11.593282470000082</v>
      </c>
      <c r="J588" s="9" t="b">
        <f t="shared" si="65"/>
        <v>1</v>
      </c>
      <c r="K588" t="b">
        <f t="shared" si="69"/>
        <v>1</v>
      </c>
      <c r="L588" s="35">
        <v>7362.6723177083331</v>
      </c>
      <c r="M588" s="37">
        <f t="shared" si="66"/>
        <v>7362.6723177083331</v>
      </c>
      <c r="N588" s="4"/>
      <c r="R588" s="4"/>
    </row>
    <row r="589" spans="1:18" x14ac:dyDescent="0.25">
      <c r="A589" s="9">
        <v>44951.5</v>
      </c>
      <c r="B589" s="5">
        <v>44951</v>
      </c>
      <c r="C589" s="6">
        <v>49483.38128255208</v>
      </c>
      <c r="D589" s="6">
        <v>7143.132183702257</v>
      </c>
      <c r="E589" s="6">
        <v>14249</v>
      </c>
      <c r="F589" s="14">
        <f t="shared" si="63"/>
        <v>14.43541649450891</v>
      </c>
      <c r="G589" s="14">
        <f t="shared" si="64"/>
        <v>50.130761342566203</v>
      </c>
      <c r="H589" s="6">
        <f t="shared" si="67"/>
        <v>-219.5</v>
      </c>
      <c r="I589" s="14">
        <f t="shared" si="68"/>
        <v>-2.9812545028259576</v>
      </c>
      <c r="J589" s="9" t="b">
        <f t="shared" si="65"/>
        <v>1</v>
      </c>
      <c r="K589" t="b">
        <f t="shared" si="69"/>
        <v>1</v>
      </c>
      <c r="L589" s="35">
        <v>7143.132183702257</v>
      </c>
      <c r="M589" s="37">
        <f t="shared" si="66"/>
        <v>7143.132183702257</v>
      </c>
      <c r="N589" s="4"/>
      <c r="R589" s="4"/>
    </row>
    <row r="590" spans="1:18" x14ac:dyDescent="0.25">
      <c r="A590" s="9">
        <v>44951.541666666664</v>
      </c>
      <c r="B590" s="5">
        <v>44951</v>
      </c>
      <c r="C590" s="6">
        <v>48286.972871093749</v>
      </c>
      <c r="D590" s="6">
        <v>7517.5285492621524</v>
      </c>
      <c r="E590" s="6">
        <v>14249</v>
      </c>
      <c r="F590" s="14">
        <f t="shared" si="63"/>
        <v>15.568440310662766</v>
      </c>
      <c r="G590" s="14">
        <f t="shared" si="64"/>
        <v>52.758288646656972</v>
      </c>
      <c r="H590" s="6">
        <f t="shared" si="67"/>
        <v>374.4</v>
      </c>
      <c r="I590" s="14">
        <f t="shared" si="68"/>
        <v>5.2413981761982456</v>
      </c>
      <c r="J590" s="9" t="b">
        <f t="shared" si="65"/>
        <v>1</v>
      </c>
      <c r="K590" t="b">
        <f t="shared" si="69"/>
        <v>1</v>
      </c>
      <c r="L590" s="35">
        <v>7517.5285492621524</v>
      </c>
      <c r="M590" s="37">
        <f t="shared" si="66"/>
        <v>7517.5285492621524</v>
      </c>
      <c r="N590" s="4"/>
      <c r="R590" s="4"/>
    </row>
    <row r="591" spans="1:18" x14ac:dyDescent="0.25">
      <c r="A591" s="9">
        <v>44951.583333333336</v>
      </c>
      <c r="B591" s="5">
        <v>44951</v>
      </c>
      <c r="C591" s="6">
        <v>47292.070872395831</v>
      </c>
      <c r="D591" s="6">
        <v>7172.1439051649304</v>
      </c>
      <c r="E591" s="6">
        <v>14249</v>
      </c>
      <c r="F591" s="14">
        <f t="shared" si="63"/>
        <v>15.16563722598851</v>
      </c>
      <c r="G591" s="14">
        <f t="shared" si="64"/>
        <v>50.33436665846677</v>
      </c>
      <c r="H591" s="6">
        <f t="shared" si="67"/>
        <v>-345.4</v>
      </c>
      <c r="I591" s="14">
        <f t="shared" si="68"/>
        <v>-4.5945951217425192</v>
      </c>
      <c r="J591" s="9" t="b">
        <f t="shared" si="65"/>
        <v>1</v>
      </c>
      <c r="K591" t="b">
        <f t="shared" si="69"/>
        <v>1</v>
      </c>
      <c r="L591" s="35">
        <v>7172.1439051649304</v>
      </c>
      <c r="M591" s="37">
        <f t="shared" si="66"/>
        <v>7172.1439051649304</v>
      </c>
      <c r="N591" s="4"/>
      <c r="R591" s="4"/>
    </row>
    <row r="592" spans="1:18" x14ac:dyDescent="0.25">
      <c r="A592" s="9">
        <v>44951.625</v>
      </c>
      <c r="B592" s="5">
        <v>44951</v>
      </c>
      <c r="C592" s="6">
        <v>46539.191154513886</v>
      </c>
      <c r="D592" s="6">
        <v>7752.4286398654513</v>
      </c>
      <c r="E592" s="6">
        <v>14249</v>
      </c>
      <c r="F592" s="14">
        <f t="shared" si="63"/>
        <v>16.657849970204168</v>
      </c>
      <c r="G592" s="14">
        <f t="shared" si="64"/>
        <v>54.406826021934528</v>
      </c>
      <c r="H592" s="6">
        <f t="shared" si="67"/>
        <v>580.29999999999995</v>
      </c>
      <c r="I592" s="14">
        <f t="shared" si="68"/>
        <v>8.0910256078674614</v>
      </c>
      <c r="J592" s="9" t="b">
        <f t="shared" si="65"/>
        <v>1</v>
      </c>
      <c r="K592" t="b">
        <f t="shared" si="69"/>
        <v>1</v>
      </c>
      <c r="L592" s="35">
        <v>7752.4286398654513</v>
      </c>
      <c r="M592" s="37">
        <f t="shared" si="66"/>
        <v>7752.4286398654513</v>
      </c>
      <c r="N592" s="4"/>
      <c r="R592" s="4"/>
    </row>
    <row r="593" spans="1:18" x14ac:dyDescent="0.25">
      <c r="A593" s="9">
        <v>44951.666666666664</v>
      </c>
      <c r="B593" s="5">
        <v>44951</v>
      </c>
      <c r="C593" s="6">
        <v>46116.65113498264</v>
      </c>
      <c r="D593" s="6">
        <v>7685.0057562934026</v>
      </c>
      <c r="E593" s="6">
        <v>14249</v>
      </c>
      <c r="F593" s="14">
        <f t="shared" si="63"/>
        <v>16.66427541279943</v>
      </c>
      <c r="G593" s="14">
        <f t="shared" si="64"/>
        <v>53.933649773972924</v>
      </c>
      <c r="H593" s="6">
        <f t="shared" si="67"/>
        <v>-67.400000000000006</v>
      </c>
      <c r="I593" s="14">
        <f t="shared" si="68"/>
        <v>-0.86940497140996287</v>
      </c>
      <c r="J593" s="9" t="b">
        <f t="shared" si="65"/>
        <v>1</v>
      </c>
      <c r="K593" t="b">
        <f t="shared" si="69"/>
        <v>1</v>
      </c>
      <c r="L593" s="35">
        <v>7685.0057562934026</v>
      </c>
      <c r="M593" s="37">
        <f t="shared" si="66"/>
        <v>7685.0057562934026</v>
      </c>
      <c r="N593" s="4"/>
      <c r="R593" s="4"/>
    </row>
    <row r="594" spans="1:18" x14ac:dyDescent="0.25">
      <c r="A594" s="9">
        <v>44951.708333333336</v>
      </c>
      <c r="B594" s="5">
        <v>44951</v>
      </c>
      <c r="C594" s="6">
        <v>46518.433739149303</v>
      </c>
      <c r="D594" s="6">
        <v>6595.2828255208333</v>
      </c>
      <c r="E594" s="6">
        <v>14249</v>
      </c>
      <c r="F594" s="14">
        <f t="shared" si="63"/>
        <v>14.177783505144822</v>
      </c>
      <c r="G594" s="14">
        <f t="shared" si="64"/>
        <v>46.285934630646594</v>
      </c>
      <c r="H594" s="6">
        <f t="shared" si="67"/>
        <v>-1089.7</v>
      </c>
      <c r="I594" s="14">
        <f t="shared" si="68"/>
        <v>-14.179559971150619</v>
      </c>
      <c r="J594" s="9" t="b">
        <f t="shared" si="65"/>
        <v>1</v>
      </c>
      <c r="K594" t="b">
        <f t="shared" si="69"/>
        <v>1</v>
      </c>
      <c r="L594" s="35">
        <v>6595.2828255208333</v>
      </c>
      <c r="M594" s="37">
        <f t="shared" si="66"/>
        <v>6595.2828255208333</v>
      </c>
      <c r="N594" s="4"/>
      <c r="R594" s="4"/>
    </row>
    <row r="595" spans="1:18" x14ac:dyDescent="0.25">
      <c r="A595" s="9">
        <v>44951.75</v>
      </c>
      <c r="B595" s="5">
        <v>44951</v>
      </c>
      <c r="C595" s="6">
        <v>47843.92091362847</v>
      </c>
      <c r="D595" s="6">
        <v>2142.9848073323569</v>
      </c>
      <c r="E595" s="6">
        <v>14249</v>
      </c>
      <c r="F595" s="14">
        <f t="shared" si="63"/>
        <v>4.4791161894967555</v>
      </c>
      <c r="G595" s="14">
        <f t="shared" si="64"/>
        <v>15.039545282703045</v>
      </c>
      <c r="H595" s="6">
        <f t="shared" si="67"/>
        <v>-4452.3</v>
      </c>
      <c r="I595" s="14">
        <f t="shared" si="68"/>
        <v>-67.507339985050592</v>
      </c>
      <c r="J595" s="9" t="b">
        <f t="shared" si="65"/>
        <v>1</v>
      </c>
      <c r="K595" t="b">
        <f t="shared" si="69"/>
        <v>1</v>
      </c>
      <c r="L595" s="35">
        <v>2142.9848073323569</v>
      </c>
      <c r="M595" s="37">
        <f t="shared" si="66"/>
        <v>2142.9848073323569</v>
      </c>
      <c r="N595" s="4"/>
      <c r="R595" s="4"/>
    </row>
    <row r="596" spans="1:18" x14ac:dyDescent="0.25">
      <c r="A596" s="9">
        <v>44951.791666666664</v>
      </c>
      <c r="B596" s="5">
        <v>44951</v>
      </c>
      <c r="C596" s="6">
        <v>50609.736306423612</v>
      </c>
      <c r="D596" s="6">
        <v>26.185217725800143</v>
      </c>
      <c r="E596" s="6">
        <v>14249</v>
      </c>
      <c r="F596" s="14">
        <f t="shared" si="63"/>
        <v>5.1739486582696538E-2</v>
      </c>
      <c r="G596" s="14">
        <f t="shared" si="64"/>
        <v>0.18376880992210079</v>
      </c>
      <c r="H596" s="6">
        <f t="shared" si="67"/>
        <v>-2116.8000000000002</v>
      </c>
      <c r="I596" s="14">
        <f t="shared" si="68"/>
        <v>-98.77811512042625</v>
      </c>
      <c r="J596" s="9" t="b">
        <f t="shared" si="65"/>
        <v>1</v>
      </c>
      <c r="K596" t="b">
        <f t="shared" si="69"/>
        <v>1</v>
      </c>
      <c r="L596" s="35">
        <v>26.185217725800143</v>
      </c>
      <c r="M596" s="37">
        <f t="shared" si="66"/>
        <v>26.185217725800143</v>
      </c>
      <c r="N596" s="4"/>
      <c r="R596" s="4"/>
    </row>
    <row r="597" spans="1:18" x14ac:dyDescent="0.25">
      <c r="A597" s="9">
        <v>44951.833333333336</v>
      </c>
      <c r="B597" s="5">
        <v>44951</v>
      </c>
      <c r="C597" s="6">
        <v>51373.640483940973</v>
      </c>
      <c r="D597" s="6">
        <v>0.20709029108285903</v>
      </c>
      <c r="E597" s="6">
        <v>14249</v>
      </c>
      <c r="F597" s="14">
        <f t="shared" si="63"/>
        <v>4.0310612433158981E-4</v>
      </c>
      <c r="G597" s="14">
        <f t="shared" si="64"/>
        <v>1.4533671912615553E-3</v>
      </c>
      <c r="H597" s="6">
        <f t="shared" si="67"/>
        <v>-26</v>
      </c>
      <c r="I597" s="14">
        <f t="shared" si="68"/>
        <v>-99.292663029425</v>
      </c>
      <c r="J597" s="9" t="b">
        <f t="shared" si="65"/>
        <v>0</v>
      </c>
      <c r="K597" t="b">
        <f t="shared" si="69"/>
        <v>1</v>
      </c>
      <c r="L597" s="35">
        <v>0.20709029108285903</v>
      </c>
      <c r="M597" s="37">
        <f t="shared" si="66"/>
        <v>0</v>
      </c>
      <c r="N597" s="4"/>
      <c r="R597" s="4"/>
    </row>
    <row r="598" spans="1:18" x14ac:dyDescent="0.25">
      <c r="A598" s="9">
        <v>44951.875</v>
      </c>
      <c r="B598" s="5">
        <v>44951</v>
      </c>
      <c r="C598" s="6">
        <v>51622.963678385415</v>
      </c>
      <c r="D598" s="6">
        <v>0.21946606773469182</v>
      </c>
      <c r="E598" s="6">
        <v>14249</v>
      </c>
      <c r="F598" s="14">
        <f t="shared" si="63"/>
        <v>4.2513263884262902E-4</v>
      </c>
      <c r="G598" s="14">
        <f t="shared" si="64"/>
        <v>1.5402208417060271E-3</v>
      </c>
      <c r="H598" s="6">
        <f t="shared" si="67"/>
        <v>0</v>
      </c>
      <c r="I598" s="14">
        <f t="shared" si="68"/>
        <v>0</v>
      </c>
      <c r="J598" s="9" t="b">
        <f t="shared" si="65"/>
        <v>0</v>
      </c>
      <c r="K598" t="b">
        <f t="shared" si="69"/>
        <v>0</v>
      </c>
      <c r="L598" s="35">
        <v>0.21946606773469182</v>
      </c>
      <c r="M598" s="37">
        <f t="shared" si="66"/>
        <v>0</v>
      </c>
      <c r="N598" s="4"/>
      <c r="R598" s="4"/>
    </row>
    <row r="599" spans="1:18" x14ac:dyDescent="0.25">
      <c r="A599" s="9">
        <v>44951.916666666664</v>
      </c>
      <c r="B599" s="5">
        <v>44951</v>
      </c>
      <c r="C599" s="6">
        <v>51079.07250651042</v>
      </c>
      <c r="D599" s="6">
        <v>0.23365399708350498</v>
      </c>
      <c r="E599" s="6">
        <v>14249</v>
      </c>
      <c r="F599" s="14">
        <f t="shared" si="63"/>
        <v>4.5743586486172782E-4</v>
      </c>
      <c r="G599" s="14">
        <f t="shared" si="64"/>
        <v>1.6397922456558706E-3</v>
      </c>
      <c r="H599" s="6">
        <f t="shared" si="67"/>
        <v>0</v>
      </c>
      <c r="I599" s="14">
        <f t="shared" si="68"/>
        <v>0</v>
      </c>
      <c r="J599" s="9" t="b">
        <f t="shared" si="65"/>
        <v>0</v>
      </c>
      <c r="K599" t="b">
        <f t="shared" si="69"/>
        <v>0</v>
      </c>
      <c r="L599" s="35">
        <v>0.23365399708350498</v>
      </c>
      <c r="M599" s="37">
        <f t="shared" si="66"/>
        <v>0</v>
      </c>
      <c r="N599" s="4"/>
      <c r="R599" s="4"/>
    </row>
    <row r="600" spans="1:18" x14ac:dyDescent="0.25">
      <c r="A600" s="9">
        <v>44951.958333333336</v>
      </c>
      <c r="B600" s="5">
        <v>44951</v>
      </c>
      <c r="C600" s="6">
        <v>49107.547647569445</v>
      </c>
      <c r="D600" s="6">
        <v>8.9621267948879133</v>
      </c>
      <c r="E600" s="6">
        <v>14249</v>
      </c>
      <c r="F600" s="14">
        <f t="shared" si="63"/>
        <v>1.8249998674758686E-2</v>
      </c>
      <c r="G600" s="14">
        <f t="shared" si="64"/>
        <v>6.2896531650557322E-2</v>
      </c>
      <c r="H600" s="6">
        <f t="shared" si="67"/>
        <v>8.6999999999999993</v>
      </c>
      <c r="I600" s="14">
        <f t="shared" si="68"/>
        <v>3723.4543849428478</v>
      </c>
      <c r="J600" s="9" t="b">
        <f t="shared" si="65"/>
        <v>1</v>
      </c>
      <c r="K600" t="b">
        <f t="shared" si="69"/>
        <v>1</v>
      </c>
      <c r="L600" s="35">
        <v>8.9621267948879133</v>
      </c>
      <c r="M600" s="37">
        <f t="shared" si="66"/>
        <v>8.9621267948879133</v>
      </c>
      <c r="N600" s="4"/>
      <c r="R600" s="4"/>
    </row>
    <row r="601" spans="1:18" x14ac:dyDescent="0.25">
      <c r="A601" s="9">
        <v>44952</v>
      </c>
      <c r="B601" s="5">
        <v>44952</v>
      </c>
      <c r="C601" s="6">
        <v>47300.283984374997</v>
      </c>
      <c r="D601" s="6">
        <v>24.361433164576688</v>
      </c>
      <c r="E601" s="6">
        <v>14249</v>
      </c>
      <c r="F601" s="14">
        <f t="shared" si="63"/>
        <v>5.1503777805275243E-2</v>
      </c>
      <c r="G601" s="14">
        <f t="shared" si="64"/>
        <v>0.17096942357061329</v>
      </c>
      <c r="H601" s="6">
        <f t="shared" si="67"/>
        <v>15.4</v>
      </c>
      <c r="I601" s="14">
        <f t="shared" si="68"/>
        <v>171.83421248608437</v>
      </c>
      <c r="J601" s="9" t="b">
        <f t="shared" si="65"/>
        <v>1</v>
      </c>
      <c r="K601" t="b">
        <f t="shared" si="69"/>
        <v>1</v>
      </c>
      <c r="L601" s="35">
        <v>24.361433164576688</v>
      </c>
      <c r="M601" s="37">
        <f t="shared" si="66"/>
        <v>24.361433164576688</v>
      </c>
      <c r="N601" s="4"/>
      <c r="R601" s="4"/>
    </row>
    <row r="602" spans="1:18" x14ac:dyDescent="0.25">
      <c r="A602" s="9">
        <v>44952.041666666664</v>
      </c>
      <c r="B602" s="5">
        <v>44952</v>
      </c>
      <c r="C602" s="6">
        <v>46319.492556423611</v>
      </c>
      <c r="D602" s="6">
        <v>0.21188594364457661</v>
      </c>
      <c r="E602" s="6">
        <v>14249</v>
      </c>
      <c r="F602" s="14">
        <f t="shared" si="63"/>
        <v>4.5744444066711211E-4</v>
      </c>
      <c r="G602" s="14">
        <f t="shared" si="64"/>
        <v>1.4870232552781008E-3</v>
      </c>
      <c r="H602" s="6">
        <f t="shared" si="67"/>
        <v>-24.1</v>
      </c>
      <c r="I602" s="14">
        <f t="shared" si="68"/>
        <v>-98.926856384800757</v>
      </c>
      <c r="J602" s="9" t="b">
        <f t="shared" si="65"/>
        <v>0</v>
      </c>
      <c r="K602" t="b">
        <f t="shared" si="69"/>
        <v>1</v>
      </c>
      <c r="L602" s="35">
        <v>0.21188594364457661</v>
      </c>
      <c r="M602" s="37">
        <f t="shared" si="66"/>
        <v>0</v>
      </c>
      <c r="N602" s="4"/>
      <c r="R602" s="4"/>
    </row>
    <row r="603" spans="1:18" x14ac:dyDescent="0.25">
      <c r="A603" s="9">
        <v>44952.083333333336</v>
      </c>
      <c r="B603" s="5">
        <v>44952</v>
      </c>
      <c r="C603" s="6">
        <v>46143.509947916667</v>
      </c>
      <c r="D603" s="6">
        <v>0.23351255122158263</v>
      </c>
      <c r="E603" s="6">
        <v>14249</v>
      </c>
      <c r="F603" s="14">
        <f t="shared" si="63"/>
        <v>5.060571930595528E-4</v>
      </c>
      <c r="G603" s="14">
        <f t="shared" si="64"/>
        <v>1.6387995734548574E-3</v>
      </c>
      <c r="H603" s="6">
        <f t="shared" si="67"/>
        <v>0</v>
      </c>
      <c r="I603" s="14">
        <f t="shared" si="68"/>
        <v>0</v>
      </c>
      <c r="J603" s="9" t="b">
        <f t="shared" si="65"/>
        <v>0</v>
      </c>
      <c r="K603" t="b">
        <f t="shared" si="69"/>
        <v>0</v>
      </c>
      <c r="L603" s="35">
        <v>0.23351255122158263</v>
      </c>
      <c r="M603" s="37">
        <f t="shared" si="66"/>
        <v>0</v>
      </c>
      <c r="N603" s="4"/>
      <c r="R603" s="4"/>
    </row>
    <row r="604" spans="1:18" x14ac:dyDescent="0.25">
      <c r="A604" s="9">
        <v>44952.125</v>
      </c>
      <c r="B604" s="5">
        <v>44952</v>
      </c>
      <c r="C604" s="6">
        <v>46476.470325520837</v>
      </c>
      <c r="D604" s="6">
        <v>0.2297334039873547</v>
      </c>
      <c r="E604" s="6">
        <v>14249</v>
      </c>
      <c r="F604" s="14">
        <f t="shared" si="63"/>
        <v>4.9430045435529789E-4</v>
      </c>
      <c r="G604" s="14">
        <f t="shared" si="64"/>
        <v>1.6122773807800879E-3</v>
      </c>
      <c r="H604" s="6">
        <f t="shared" si="67"/>
        <v>0</v>
      </c>
      <c r="I604" s="14">
        <f t="shared" si="68"/>
        <v>0</v>
      </c>
      <c r="J604" s="9" t="b">
        <f t="shared" si="65"/>
        <v>0</v>
      </c>
      <c r="K604" t="b">
        <f t="shared" si="69"/>
        <v>0</v>
      </c>
      <c r="L604" s="35">
        <v>0.2297334039873547</v>
      </c>
      <c r="M604" s="37">
        <f t="shared" si="66"/>
        <v>0</v>
      </c>
      <c r="N604" s="4"/>
      <c r="R604" s="4"/>
    </row>
    <row r="605" spans="1:18" x14ac:dyDescent="0.25">
      <c r="A605" s="9">
        <v>44952.166666666664</v>
      </c>
      <c r="B605" s="5">
        <v>44952</v>
      </c>
      <c r="C605" s="6">
        <v>47198.053155381946</v>
      </c>
      <c r="D605" s="6">
        <v>0.2252156406806575</v>
      </c>
      <c r="E605" s="6">
        <v>14249</v>
      </c>
      <c r="F605" s="14">
        <f t="shared" si="63"/>
        <v>4.7717146285508686E-4</v>
      </c>
      <c r="G605" s="14">
        <f t="shared" si="64"/>
        <v>1.5805715536575025E-3</v>
      </c>
      <c r="H605" s="6">
        <f t="shared" si="67"/>
        <v>0</v>
      </c>
      <c r="I605" s="14">
        <f t="shared" si="68"/>
        <v>0</v>
      </c>
      <c r="J605" s="9" t="b">
        <f t="shared" si="65"/>
        <v>0</v>
      </c>
      <c r="K605" t="b">
        <f t="shared" si="69"/>
        <v>0</v>
      </c>
      <c r="L605" s="35">
        <v>0.2252156406806575</v>
      </c>
      <c r="M605" s="37">
        <f t="shared" si="66"/>
        <v>0</v>
      </c>
      <c r="N605" s="4"/>
      <c r="R605" s="4"/>
    </row>
    <row r="606" spans="1:18" x14ac:dyDescent="0.25">
      <c r="A606" s="9">
        <v>44952.208333333336</v>
      </c>
      <c r="B606" s="5">
        <v>44952</v>
      </c>
      <c r="C606" s="6">
        <v>48811.058020833334</v>
      </c>
      <c r="D606" s="6">
        <v>0.23262359036339653</v>
      </c>
      <c r="E606" s="6">
        <v>14249</v>
      </c>
      <c r="F606" s="14">
        <f t="shared" si="63"/>
        <v>4.7657969279032856E-4</v>
      </c>
      <c r="G606" s="14">
        <f t="shared" si="64"/>
        <v>1.6325608138353326E-3</v>
      </c>
      <c r="H606" s="6">
        <f t="shared" si="67"/>
        <v>0</v>
      </c>
      <c r="I606" s="14">
        <f t="shared" si="68"/>
        <v>0</v>
      </c>
      <c r="J606" s="9" t="b">
        <f t="shared" si="65"/>
        <v>0</v>
      </c>
      <c r="K606" t="b">
        <f t="shared" si="69"/>
        <v>0</v>
      </c>
      <c r="L606" s="35">
        <v>0.23262359036339653</v>
      </c>
      <c r="M606" s="37">
        <f t="shared" si="66"/>
        <v>0</v>
      </c>
      <c r="N606" s="4"/>
      <c r="R606" s="4"/>
    </row>
    <row r="607" spans="1:18" x14ac:dyDescent="0.25">
      <c r="A607" s="9">
        <v>44952.25</v>
      </c>
      <c r="B607" s="5">
        <v>44952</v>
      </c>
      <c r="C607" s="6">
        <v>51619.15249565972</v>
      </c>
      <c r="D607" s="6">
        <v>0.22983437864316833</v>
      </c>
      <c r="E607" s="6">
        <v>14249</v>
      </c>
      <c r="F607" s="14">
        <f t="shared" si="63"/>
        <v>4.4525019790375952E-4</v>
      </c>
      <c r="G607" s="14">
        <f t="shared" si="64"/>
        <v>1.6129860245853627E-3</v>
      </c>
      <c r="H607" s="6">
        <f t="shared" si="67"/>
        <v>0</v>
      </c>
      <c r="I607" s="14">
        <f t="shared" si="68"/>
        <v>0</v>
      </c>
      <c r="J607" s="9" t="b">
        <f t="shared" si="65"/>
        <v>0</v>
      </c>
      <c r="K607" t="b">
        <f t="shared" si="69"/>
        <v>0</v>
      </c>
      <c r="L607" s="35">
        <v>0.22983437864316833</v>
      </c>
      <c r="M607" s="37">
        <f t="shared" si="66"/>
        <v>0</v>
      </c>
      <c r="N607" s="4"/>
      <c r="R607" s="4"/>
    </row>
    <row r="608" spans="1:18" x14ac:dyDescent="0.25">
      <c r="A608" s="9">
        <v>44952.291666666664</v>
      </c>
      <c r="B608" s="5">
        <v>44952</v>
      </c>
      <c r="C608" s="6">
        <v>55964.507840711805</v>
      </c>
      <c r="D608" s="6">
        <v>0.23902041090859308</v>
      </c>
      <c r="E608" s="6">
        <v>14249</v>
      </c>
      <c r="F608" s="14">
        <f t="shared" si="63"/>
        <v>4.2709284889791508E-4</v>
      </c>
      <c r="G608" s="14">
        <f t="shared" si="64"/>
        <v>1.6774539329678789E-3</v>
      </c>
      <c r="H608" s="6">
        <f t="shared" si="67"/>
        <v>0</v>
      </c>
      <c r="I608" s="14">
        <f t="shared" si="68"/>
        <v>0</v>
      </c>
      <c r="J608" s="9" t="b">
        <f t="shared" si="65"/>
        <v>0</v>
      </c>
      <c r="K608" t="b">
        <f t="shared" si="69"/>
        <v>0</v>
      </c>
      <c r="L608" s="35">
        <v>0.23902041090859308</v>
      </c>
      <c r="M608" s="37">
        <f t="shared" si="66"/>
        <v>0</v>
      </c>
      <c r="N608" s="4"/>
      <c r="R608" s="4"/>
    </row>
    <row r="609" spans="1:18" x14ac:dyDescent="0.25">
      <c r="A609" s="9">
        <v>44952.333333333336</v>
      </c>
      <c r="B609" s="5">
        <v>44952</v>
      </c>
      <c r="C609" s="6">
        <v>57621.524229600691</v>
      </c>
      <c r="D609" s="6">
        <v>205.3560980362528</v>
      </c>
      <c r="E609" s="6">
        <v>14249</v>
      </c>
      <c r="F609" s="14">
        <f t="shared" si="63"/>
        <v>0.35638782691340115</v>
      </c>
      <c r="G609" s="14">
        <f t="shared" si="64"/>
        <v>1.4411965614166105</v>
      </c>
      <c r="H609" s="6">
        <f t="shared" si="67"/>
        <v>205.1</v>
      </c>
      <c r="I609" s="14">
        <f t="shared" si="68"/>
        <v>85808.571418796098</v>
      </c>
      <c r="J609" s="9" t="b">
        <f t="shared" si="65"/>
        <v>1</v>
      </c>
      <c r="K609" t="b">
        <f t="shared" si="69"/>
        <v>1</v>
      </c>
      <c r="L609" s="35">
        <v>205.3560980362528</v>
      </c>
      <c r="M609" s="37">
        <f t="shared" si="66"/>
        <v>205.3560980362528</v>
      </c>
      <c r="N609" s="4"/>
      <c r="R609" s="4"/>
    </row>
    <row r="610" spans="1:18" x14ac:dyDescent="0.25">
      <c r="A610" s="9">
        <v>44952.375</v>
      </c>
      <c r="B610" s="5">
        <v>44952</v>
      </c>
      <c r="C610" s="6">
        <v>55730.207749565969</v>
      </c>
      <c r="D610" s="6">
        <v>4125.6092831081814</v>
      </c>
      <c r="E610" s="6">
        <v>14249</v>
      </c>
      <c r="F610" s="14">
        <f t="shared" si="63"/>
        <v>7.402824158932571</v>
      </c>
      <c r="G610" s="14">
        <f t="shared" si="64"/>
        <v>28.95367592889453</v>
      </c>
      <c r="H610" s="6">
        <f t="shared" si="67"/>
        <v>3920.3</v>
      </c>
      <c r="I610" s="14">
        <f t="shared" si="68"/>
        <v>1909.0253649579595</v>
      </c>
      <c r="J610" s="9" t="b">
        <f t="shared" si="65"/>
        <v>1</v>
      </c>
      <c r="K610" t="b">
        <f t="shared" si="69"/>
        <v>1</v>
      </c>
      <c r="L610" s="35">
        <v>4125.6092831081814</v>
      </c>
      <c r="M610" s="37">
        <f t="shared" si="66"/>
        <v>4125.6092831081814</v>
      </c>
      <c r="N610" s="4"/>
      <c r="R610" s="4"/>
    </row>
    <row r="611" spans="1:18" x14ac:dyDescent="0.25">
      <c r="A611" s="9">
        <v>44952.416666666664</v>
      </c>
      <c r="B611" s="5">
        <v>44952</v>
      </c>
      <c r="C611" s="6">
        <v>52575.425585937497</v>
      </c>
      <c r="D611" s="6">
        <v>9336.8085413953995</v>
      </c>
      <c r="E611" s="6">
        <v>14249</v>
      </c>
      <c r="F611" s="14">
        <f t="shared" si="63"/>
        <v>17.758883427645983</v>
      </c>
      <c r="G611" s="14">
        <f t="shared" si="64"/>
        <v>65.526061768512875</v>
      </c>
      <c r="H611" s="6">
        <f t="shared" si="67"/>
        <v>5211.2</v>
      </c>
      <c r="I611" s="14">
        <f t="shared" si="68"/>
        <v>126.31346408242392</v>
      </c>
      <c r="J611" s="9" t="b">
        <f t="shared" si="65"/>
        <v>1</v>
      </c>
      <c r="K611" t="b">
        <f t="shared" si="69"/>
        <v>1</v>
      </c>
      <c r="L611" s="35">
        <v>9336.8085413953995</v>
      </c>
      <c r="M611" s="37">
        <f t="shared" si="66"/>
        <v>9336.8085413953995</v>
      </c>
      <c r="N611" s="4"/>
      <c r="R611" s="4"/>
    </row>
    <row r="612" spans="1:18" x14ac:dyDescent="0.25">
      <c r="A612" s="9">
        <v>44952.458333333336</v>
      </c>
      <c r="B612" s="5">
        <v>44952</v>
      </c>
      <c r="C612" s="6">
        <v>49575.797979600691</v>
      </c>
      <c r="D612" s="6">
        <v>9963.3010508897569</v>
      </c>
      <c r="E612" s="6">
        <v>14249</v>
      </c>
      <c r="F612" s="14">
        <f t="shared" si="63"/>
        <v>20.097106767680124</v>
      </c>
      <c r="G612" s="14">
        <f t="shared" si="64"/>
        <v>69.922808975294799</v>
      </c>
      <c r="H612" s="6">
        <f t="shared" si="67"/>
        <v>626.5</v>
      </c>
      <c r="I612" s="14">
        <f t="shared" si="68"/>
        <v>6.7100015730468074</v>
      </c>
      <c r="J612" s="9" t="b">
        <f t="shared" si="65"/>
        <v>1</v>
      </c>
      <c r="K612" t="b">
        <f t="shared" si="69"/>
        <v>1</v>
      </c>
      <c r="L612" s="35">
        <v>9963.3010508897569</v>
      </c>
      <c r="M612" s="37">
        <f t="shared" si="66"/>
        <v>9963.3010508897569</v>
      </c>
      <c r="N612" s="4"/>
      <c r="R612" s="4"/>
    </row>
    <row r="613" spans="1:18" x14ac:dyDescent="0.25">
      <c r="A613" s="9">
        <v>44952.5</v>
      </c>
      <c r="B613" s="5">
        <v>44952</v>
      </c>
      <c r="C613" s="6">
        <v>47070.482529296874</v>
      </c>
      <c r="D613" s="6">
        <v>9867.2620575629335</v>
      </c>
      <c r="E613" s="6">
        <v>14249</v>
      </c>
      <c r="F613" s="14">
        <f t="shared" si="63"/>
        <v>20.962738275354425</v>
      </c>
      <c r="G613" s="14">
        <f t="shared" si="64"/>
        <v>69.24880382878051</v>
      </c>
      <c r="H613" s="6">
        <f t="shared" si="67"/>
        <v>-96</v>
      </c>
      <c r="I613" s="14">
        <f t="shared" si="68"/>
        <v>-0.96353607614242331</v>
      </c>
      <c r="J613" s="9" t="b">
        <f t="shared" si="65"/>
        <v>1</v>
      </c>
      <c r="K613" t="b">
        <f t="shared" si="69"/>
        <v>1</v>
      </c>
      <c r="L613" s="35">
        <v>9867.2620575629335</v>
      </c>
      <c r="M613" s="37">
        <f t="shared" si="66"/>
        <v>9867.2620575629335</v>
      </c>
      <c r="N613" s="4"/>
      <c r="R613" s="4"/>
    </row>
    <row r="614" spans="1:18" x14ac:dyDescent="0.25">
      <c r="A614" s="9">
        <v>44952.541666666664</v>
      </c>
      <c r="B614" s="5">
        <v>44952</v>
      </c>
      <c r="C614" s="6">
        <v>45229.005872395835</v>
      </c>
      <c r="D614" s="6">
        <v>9641.6151378038194</v>
      </c>
      <c r="E614" s="6">
        <v>14249</v>
      </c>
      <c r="F614" s="14">
        <f t="shared" si="63"/>
        <v>21.317327126326006</v>
      </c>
      <c r="G614" s="14">
        <f t="shared" si="64"/>
        <v>67.665205542871917</v>
      </c>
      <c r="H614" s="6">
        <f t="shared" si="67"/>
        <v>-225.6</v>
      </c>
      <c r="I614" s="14">
        <f t="shared" si="68"/>
        <v>-2.2863485198215137</v>
      </c>
      <c r="J614" s="9" t="b">
        <f t="shared" si="65"/>
        <v>1</v>
      </c>
      <c r="K614" t="b">
        <f t="shared" si="69"/>
        <v>1</v>
      </c>
      <c r="L614" s="35">
        <v>9641.6151378038194</v>
      </c>
      <c r="M614" s="37">
        <f t="shared" si="66"/>
        <v>9641.6151378038194</v>
      </c>
      <c r="N614" s="4"/>
      <c r="R614" s="4"/>
    </row>
    <row r="615" spans="1:18" x14ac:dyDescent="0.25">
      <c r="A615" s="9">
        <v>44952.583333333336</v>
      </c>
      <c r="B615" s="5">
        <v>44952</v>
      </c>
      <c r="C615" s="6">
        <v>43693.774639756943</v>
      </c>
      <c r="D615" s="6">
        <v>9517.6106759982631</v>
      </c>
      <c r="E615" s="6">
        <v>14249</v>
      </c>
      <c r="F615" s="14">
        <f t="shared" si="63"/>
        <v>21.782532533452017</v>
      </c>
      <c r="G615" s="14">
        <f t="shared" si="64"/>
        <v>66.794937721933209</v>
      </c>
      <c r="H615" s="6">
        <f t="shared" si="67"/>
        <v>-124</v>
      </c>
      <c r="I615" s="14">
        <f t="shared" si="68"/>
        <v>-1.2860915751947852</v>
      </c>
      <c r="J615" s="9" t="b">
        <f t="shared" si="65"/>
        <v>1</v>
      </c>
      <c r="K615" t="b">
        <f t="shared" si="69"/>
        <v>1</v>
      </c>
      <c r="L615" s="35">
        <v>9517.6106759982631</v>
      </c>
      <c r="M615" s="37">
        <f t="shared" si="66"/>
        <v>9517.6106759982631</v>
      </c>
      <c r="N615" s="4"/>
      <c r="R615" s="4"/>
    </row>
    <row r="616" spans="1:18" x14ac:dyDescent="0.25">
      <c r="A616" s="9">
        <v>44952.625</v>
      </c>
      <c r="B616" s="5">
        <v>44952</v>
      </c>
      <c r="C616" s="6">
        <v>42810.219353298613</v>
      </c>
      <c r="D616" s="6">
        <v>9644.9251453993056</v>
      </c>
      <c r="E616" s="6">
        <v>14249</v>
      </c>
      <c r="F616" s="14">
        <f t="shared" si="63"/>
        <v>22.529492469550135</v>
      </c>
      <c r="G616" s="14">
        <f t="shared" si="64"/>
        <v>67.688435296507166</v>
      </c>
      <c r="H616" s="6">
        <f t="shared" si="67"/>
        <v>127.3</v>
      </c>
      <c r="I616" s="14">
        <f t="shared" si="68"/>
        <v>1.3375205640742185</v>
      </c>
      <c r="J616" s="9" t="b">
        <f t="shared" si="65"/>
        <v>1</v>
      </c>
      <c r="K616" t="b">
        <f t="shared" si="69"/>
        <v>1</v>
      </c>
      <c r="L616" s="35">
        <v>9644.9251453993056</v>
      </c>
      <c r="M616" s="37">
        <f t="shared" si="66"/>
        <v>9644.9251453993056</v>
      </c>
      <c r="N616" s="4"/>
      <c r="R616" s="4"/>
    </row>
    <row r="617" spans="1:18" x14ac:dyDescent="0.25">
      <c r="A617" s="9">
        <v>44952.666666666664</v>
      </c>
      <c r="B617" s="5">
        <v>44952</v>
      </c>
      <c r="C617" s="6">
        <v>42285.849520399308</v>
      </c>
      <c r="D617" s="6">
        <v>9811.7846853298615</v>
      </c>
      <c r="E617" s="6">
        <v>14249</v>
      </c>
      <c r="F617" s="14">
        <f t="shared" si="63"/>
        <v>23.203470656528999</v>
      </c>
      <c r="G617" s="14">
        <f t="shared" si="64"/>
        <v>68.859461613656123</v>
      </c>
      <c r="H617" s="6">
        <f t="shared" si="67"/>
        <v>166.9</v>
      </c>
      <c r="I617" s="14">
        <f t="shared" si="68"/>
        <v>1.7304437046835188</v>
      </c>
      <c r="J617" s="9" t="b">
        <f t="shared" si="65"/>
        <v>1</v>
      </c>
      <c r="K617" t="b">
        <f t="shared" si="69"/>
        <v>1</v>
      </c>
      <c r="L617" s="35">
        <v>9811.7846853298615</v>
      </c>
      <c r="M617" s="37">
        <f t="shared" si="66"/>
        <v>9811.7846853298615</v>
      </c>
      <c r="N617" s="4"/>
      <c r="R617" s="4"/>
    </row>
    <row r="618" spans="1:18" x14ac:dyDescent="0.25">
      <c r="A618" s="9">
        <v>44952.708333333336</v>
      </c>
      <c r="B618" s="5">
        <v>44952</v>
      </c>
      <c r="C618" s="6">
        <v>42701.270124782983</v>
      </c>
      <c r="D618" s="6">
        <v>8423.4294341362838</v>
      </c>
      <c r="E618" s="6">
        <v>14249</v>
      </c>
      <c r="F618" s="14">
        <f t="shared" si="63"/>
        <v>19.726414248384359</v>
      </c>
      <c r="G618" s="14">
        <f t="shared" si="64"/>
        <v>59.115933989306498</v>
      </c>
      <c r="H618" s="6">
        <f t="shared" si="67"/>
        <v>-1388.4</v>
      </c>
      <c r="I618" s="14">
        <f t="shared" si="68"/>
        <v>-14.150330898270457</v>
      </c>
      <c r="J618" s="9" t="b">
        <f t="shared" si="65"/>
        <v>1</v>
      </c>
      <c r="K618" t="b">
        <f t="shared" si="69"/>
        <v>1</v>
      </c>
      <c r="L618" s="35">
        <v>8423.4294341362838</v>
      </c>
      <c r="M618" s="37">
        <f t="shared" si="66"/>
        <v>8423.4294341362838</v>
      </c>
      <c r="N618" s="4"/>
      <c r="R618" s="4"/>
    </row>
    <row r="619" spans="1:18" x14ac:dyDescent="0.25">
      <c r="A619" s="9">
        <v>44952.75</v>
      </c>
      <c r="B619" s="5">
        <v>44952</v>
      </c>
      <c r="C619" s="6">
        <v>44430.630066189238</v>
      </c>
      <c r="D619" s="6">
        <v>2661.7201640150283</v>
      </c>
      <c r="E619" s="6">
        <v>14249</v>
      </c>
      <c r="F619" s="14">
        <f t="shared" si="63"/>
        <v>5.9907324295194737</v>
      </c>
      <c r="G619" s="14">
        <f t="shared" si="64"/>
        <v>18.680048873710632</v>
      </c>
      <c r="H619" s="6">
        <f t="shared" si="67"/>
        <v>-5761.7</v>
      </c>
      <c r="I619" s="14">
        <f t="shared" si="68"/>
        <v>-68.400881672380137</v>
      </c>
      <c r="J619" s="9" t="b">
        <f t="shared" si="65"/>
        <v>1</v>
      </c>
      <c r="K619" t="b">
        <f t="shared" si="69"/>
        <v>1</v>
      </c>
      <c r="L619" s="35">
        <v>2661.7201640150283</v>
      </c>
      <c r="M619" s="37">
        <f t="shared" si="66"/>
        <v>2661.7201640150283</v>
      </c>
      <c r="N619" s="4"/>
      <c r="R619" s="4"/>
    </row>
    <row r="620" spans="1:18" x14ac:dyDescent="0.25">
      <c r="A620" s="9">
        <v>44952.791666666664</v>
      </c>
      <c r="B620" s="5">
        <v>44952</v>
      </c>
      <c r="C620" s="6">
        <v>47555.904650607641</v>
      </c>
      <c r="D620" s="6">
        <v>32.155525970194077</v>
      </c>
      <c r="E620" s="6">
        <v>14249</v>
      </c>
      <c r="F620" s="14">
        <f t="shared" si="63"/>
        <v>6.7616263861323078E-2</v>
      </c>
      <c r="G620" s="14">
        <f t="shared" si="64"/>
        <v>0.22566865022243021</v>
      </c>
      <c r="H620" s="6">
        <f t="shared" si="67"/>
        <v>-2629.6</v>
      </c>
      <c r="I620" s="14">
        <f t="shared" si="68"/>
        <v>-98.793255412448119</v>
      </c>
      <c r="J620" s="9" t="b">
        <f t="shared" si="65"/>
        <v>1</v>
      </c>
      <c r="K620" t="b">
        <f t="shared" si="69"/>
        <v>1</v>
      </c>
      <c r="L620" s="35">
        <v>32.155525970194077</v>
      </c>
      <c r="M620" s="37">
        <f t="shared" si="66"/>
        <v>32.155525970194077</v>
      </c>
      <c r="N620" s="4"/>
      <c r="R620" s="4"/>
    </row>
    <row r="621" spans="1:18" x14ac:dyDescent="0.25">
      <c r="A621" s="9">
        <v>44952.833333333336</v>
      </c>
      <c r="B621" s="5">
        <v>44952</v>
      </c>
      <c r="C621" s="6">
        <v>48948.08836371528</v>
      </c>
      <c r="D621" s="6">
        <v>0.21746487672130266</v>
      </c>
      <c r="E621" s="6">
        <v>14249</v>
      </c>
      <c r="F621" s="14">
        <f t="shared" si="63"/>
        <v>4.442765468293695E-4</v>
      </c>
      <c r="G621" s="14">
        <f t="shared" si="64"/>
        <v>1.5261764104239081E-3</v>
      </c>
      <c r="H621" s="6">
        <f t="shared" si="67"/>
        <v>-31.9</v>
      </c>
      <c r="I621" s="14">
        <f t="shared" si="68"/>
        <v>-99.205343521885055</v>
      </c>
      <c r="J621" s="9" t="b">
        <f t="shared" si="65"/>
        <v>0</v>
      </c>
      <c r="K621" t="b">
        <f t="shared" si="69"/>
        <v>1</v>
      </c>
      <c r="L621" s="35">
        <v>0.21746487672130266</v>
      </c>
      <c r="M621" s="37">
        <f t="shared" si="66"/>
        <v>0</v>
      </c>
      <c r="N621" s="4"/>
      <c r="R621" s="4"/>
    </row>
    <row r="622" spans="1:18" x14ac:dyDescent="0.25">
      <c r="A622" s="9">
        <v>44952.875</v>
      </c>
      <c r="B622" s="5">
        <v>44952</v>
      </c>
      <c r="C622" s="6">
        <v>49509.010068359377</v>
      </c>
      <c r="D622" s="6">
        <v>0.21901355836954381</v>
      </c>
      <c r="E622" s="6">
        <v>14249</v>
      </c>
      <c r="F622" s="14">
        <f t="shared" si="63"/>
        <v>4.4237111197970166E-4</v>
      </c>
      <c r="G622" s="14">
        <f t="shared" si="64"/>
        <v>1.5370451145311518E-3</v>
      </c>
      <c r="H622" s="6">
        <f t="shared" si="67"/>
        <v>0</v>
      </c>
      <c r="I622" s="14">
        <f t="shared" si="68"/>
        <v>0</v>
      </c>
      <c r="J622" s="9" t="b">
        <f t="shared" si="65"/>
        <v>0</v>
      </c>
      <c r="K622" t="b">
        <f t="shared" si="69"/>
        <v>0</v>
      </c>
      <c r="L622" s="35">
        <v>0.21901355836954381</v>
      </c>
      <c r="M622" s="37">
        <f t="shared" si="66"/>
        <v>0</v>
      </c>
      <c r="N622" s="4"/>
      <c r="R622" s="4"/>
    </row>
    <row r="623" spans="1:18" x14ac:dyDescent="0.25">
      <c r="A623" s="9">
        <v>44952.916666666664</v>
      </c>
      <c r="B623" s="5">
        <v>44952</v>
      </c>
      <c r="C623" s="6">
        <v>48874.491268446181</v>
      </c>
      <c r="D623" s="6">
        <v>0.21350392490625381</v>
      </c>
      <c r="E623" s="6">
        <v>14249</v>
      </c>
      <c r="F623" s="14">
        <f t="shared" si="63"/>
        <v>4.3684122200591348E-4</v>
      </c>
      <c r="G623" s="14">
        <f t="shared" si="64"/>
        <v>1.4983783065917174E-3</v>
      </c>
      <c r="H623" s="6">
        <f t="shared" si="67"/>
        <v>0</v>
      </c>
      <c r="I623" s="14">
        <f t="shared" si="68"/>
        <v>0</v>
      </c>
      <c r="J623" s="9" t="b">
        <f t="shared" si="65"/>
        <v>0</v>
      </c>
      <c r="K623" t="b">
        <f t="shared" si="69"/>
        <v>0</v>
      </c>
      <c r="L623" s="35">
        <v>0.21350392490625381</v>
      </c>
      <c r="M623" s="37">
        <f t="shared" si="66"/>
        <v>0</v>
      </c>
      <c r="N623" s="4"/>
      <c r="R623" s="4"/>
    </row>
    <row r="624" spans="1:18" x14ac:dyDescent="0.25">
      <c r="A624" s="9">
        <v>44952.958333333336</v>
      </c>
      <c r="B624" s="5">
        <v>44952</v>
      </c>
      <c r="C624" s="6">
        <v>47569.055913628472</v>
      </c>
      <c r="D624" s="6">
        <v>0.21693450919455953</v>
      </c>
      <c r="E624" s="6">
        <v>14249</v>
      </c>
      <c r="F624" s="14">
        <f t="shared" si="63"/>
        <v>4.5604123316731219E-4</v>
      </c>
      <c r="G624" s="14">
        <f t="shared" si="64"/>
        <v>1.5224542718405469E-3</v>
      </c>
      <c r="H624" s="6">
        <f t="shared" si="67"/>
        <v>0</v>
      </c>
      <c r="I624" s="14">
        <f t="shared" si="68"/>
        <v>0</v>
      </c>
      <c r="J624" s="9" t="b">
        <f t="shared" si="65"/>
        <v>0</v>
      </c>
      <c r="K624" t="b">
        <f t="shared" si="69"/>
        <v>0</v>
      </c>
      <c r="L624" s="35">
        <v>0.21693450919455953</v>
      </c>
      <c r="M624" s="37">
        <f t="shared" si="66"/>
        <v>0</v>
      </c>
      <c r="N624" s="4"/>
      <c r="R624" s="4"/>
    </row>
    <row r="625" spans="1:18" x14ac:dyDescent="0.25">
      <c r="A625" s="9">
        <v>44953</v>
      </c>
      <c r="B625" s="5">
        <v>44953</v>
      </c>
      <c r="C625" s="6">
        <v>46472.440058593747</v>
      </c>
      <c r="D625" s="6">
        <v>0.22763507689038912</v>
      </c>
      <c r="E625" s="6">
        <v>14249</v>
      </c>
      <c r="F625" s="14">
        <f t="shared" si="63"/>
        <v>4.8982811447683934E-4</v>
      </c>
      <c r="G625" s="14">
        <f t="shared" si="64"/>
        <v>1.5975512449321995E-3</v>
      </c>
      <c r="H625" s="6">
        <f t="shared" si="67"/>
        <v>0</v>
      </c>
      <c r="I625" s="14">
        <f t="shared" si="68"/>
        <v>0</v>
      </c>
      <c r="J625" s="9" t="b">
        <f t="shared" si="65"/>
        <v>0</v>
      </c>
      <c r="K625" t="b">
        <f t="shared" si="69"/>
        <v>0</v>
      </c>
      <c r="L625" s="35">
        <v>0.22763507689038912</v>
      </c>
      <c r="M625" s="37">
        <f t="shared" si="66"/>
        <v>0</v>
      </c>
      <c r="N625" s="4"/>
      <c r="R625" s="4"/>
    </row>
    <row r="626" spans="1:18" x14ac:dyDescent="0.25">
      <c r="A626" s="9">
        <v>44953.041666666664</v>
      </c>
      <c r="B626" s="5">
        <v>44953</v>
      </c>
      <c r="C626" s="6">
        <v>45708.864850260419</v>
      </c>
      <c r="D626" s="6">
        <v>0.22240123712354237</v>
      </c>
      <c r="E626" s="6">
        <v>14249</v>
      </c>
      <c r="F626" s="14">
        <f t="shared" si="63"/>
        <v>4.8656040322181675E-4</v>
      </c>
      <c r="G626" s="14">
        <f t="shared" si="64"/>
        <v>1.5608199671804505E-3</v>
      </c>
      <c r="H626" s="6">
        <f t="shared" si="67"/>
        <v>0</v>
      </c>
      <c r="I626" s="14">
        <f t="shared" si="68"/>
        <v>0</v>
      </c>
      <c r="J626" s="9" t="b">
        <f t="shared" si="65"/>
        <v>0</v>
      </c>
      <c r="K626" t="b">
        <f t="shared" si="69"/>
        <v>0</v>
      </c>
      <c r="L626" s="35">
        <v>0.22240123712354237</v>
      </c>
      <c r="M626" s="37">
        <f t="shared" si="66"/>
        <v>0</v>
      </c>
      <c r="N626" s="4"/>
      <c r="R626" s="4"/>
    </row>
    <row r="627" spans="1:18" x14ac:dyDescent="0.25">
      <c r="A627" s="9">
        <v>44953.083333333336</v>
      </c>
      <c r="B627" s="5">
        <v>44953</v>
      </c>
      <c r="C627" s="6">
        <v>45746.431952039929</v>
      </c>
      <c r="D627" s="6">
        <v>0.22156394185291398</v>
      </c>
      <c r="E627" s="6">
        <v>14249</v>
      </c>
      <c r="F627" s="14">
        <f t="shared" si="63"/>
        <v>4.8433054207418675E-4</v>
      </c>
      <c r="G627" s="14">
        <f t="shared" si="64"/>
        <v>1.5549437985326268E-3</v>
      </c>
      <c r="H627" s="6">
        <f t="shared" si="67"/>
        <v>0</v>
      </c>
      <c r="I627" s="14">
        <f t="shared" si="68"/>
        <v>0</v>
      </c>
      <c r="J627" s="9" t="b">
        <f t="shared" si="65"/>
        <v>0</v>
      </c>
      <c r="K627" t="b">
        <f t="shared" si="69"/>
        <v>0</v>
      </c>
      <c r="L627" s="35">
        <v>0.22156394185291398</v>
      </c>
      <c r="M627" s="37">
        <f t="shared" si="66"/>
        <v>0</v>
      </c>
      <c r="N627" s="4"/>
      <c r="R627" s="4"/>
    </row>
    <row r="628" spans="1:18" x14ac:dyDescent="0.25">
      <c r="A628" s="9">
        <v>44953.125</v>
      </c>
      <c r="B628" s="5">
        <v>44953</v>
      </c>
      <c r="C628" s="6">
        <v>46006.608124999999</v>
      </c>
      <c r="D628" s="6">
        <v>0.21647791084316043</v>
      </c>
      <c r="E628" s="6">
        <v>14249</v>
      </c>
      <c r="F628" s="14">
        <f t="shared" si="63"/>
        <v>4.7053655912861415E-4</v>
      </c>
      <c r="G628" s="14">
        <f t="shared" si="64"/>
        <v>1.5192498480115127E-3</v>
      </c>
      <c r="H628" s="6">
        <f t="shared" si="67"/>
        <v>0</v>
      </c>
      <c r="I628" s="14">
        <f t="shared" si="68"/>
        <v>0</v>
      </c>
      <c r="J628" s="9" t="b">
        <f t="shared" si="65"/>
        <v>0</v>
      </c>
      <c r="K628" t="b">
        <f t="shared" si="69"/>
        <v>0</v>
      </c>
      <c r="L628" s="35">
        <v>0.21647791084316043</v>
      </c>
      <c r="M628" s="37">
        <f t="shared" si="66"/>
        <v>0</v>
      </c>
      <c r="N628" s="4"/>
      <c r="R628" s="4"/>
    </row>
    <row r="629" spans="1:18" x14ac:dyDescent="0.25">
      <c r="A629" s="9">
        <v>44953.166666666664</v>
      </c>
      <c r="B629" s="5">
        <v>44953</v>
      </c>
      <c r="C629" s="6">
        <v>46657.651472439233</v>
      </c>
      <c r="D629" s="6">
        <v>0.2162687133335405</v>
      </c>
      <c r="E629" s="6">
        <v>14249</v>
      </c>
      <c r="F629" s="14">
        <f t="shared" si="63"/>
        <v>4.6352250168719028E-4</v>
      </c>
      <c r="G629" s="14">
        <f t="shared" si="64"/>
        <v>1.5177816922839532E-3</v>
      </c>
      <c r="H629" s="6">
        <f t="shared" si="67"/>
        <v>0</v>
      </c>
      <c r="I629" s="14">
        <f t="shared" si="68"/>
        <v>0</v>
      </c>
      <c r="J629" s="9" t="b">
        <f t="shared" si="65"/>
        <v>0</v>
      </c>
      <c r="K629" t="b">
        <f t="shared" si="69"/>
        <v>0</v>
      </c>
      <c r="L629" s="35">
        <v>0.2162687133335405</v>
      </c>
      <c r="M629" s="37">
        <f t="shared" si="66"/>
        <v>0</v>
      </c>
      <c r="N629" s="4"/>
      <c r="R629" s="4"/>
    </row>
    <row r="630" spans="1:18" x14ac:dyDescent="0.25">
      <c r="A630" s="9">
        <v>44953.208333333336</v>
      </c>
      <c r="B630" s="5">
        <v>44953</v>
      </c>
      <c r="C630" s="6">
        <v>48038.428257378473</v>
      </c>
      <c r="D630" s="6">
        <v>0.21863797018925349</v>
      </c>
      <c r="E630" s="6">
        <v>14249</v>
      </c>
      <c r="F630" s="14">
        <f t="shared" si="63"/>
        <v>4.5513139817531754E-4</v>
      </c>
      <c r="G630" s="14">
        <f t="shared" si="64"/>
        <v>1.5344092230279564E-3</v>
      </c>
      <c r="H630" s="6">
        <f t="shared" si="67"/>
        <v>0</v>
      </c>
      <c r="I630" s="14">
        <f t="shared" si="68"/>
        <v>0</v>
      </c>
      <c r="J630" s="9" t="b">
        <f t="shared" si="65"/>
        <v>0</v>
      </c>
      <c r="K630" t="b">
        <f t="shared" si="69"/>
        <v>0</v>
      </c>
      <c r="L630" s="35">
        <v>0.21863797018925349</v>
      </c>
      <c r="M630" s="37">
        <f t="shared" si="66"/>
        <v>0</v>
      </c>
      <c r="N630" s="4"/>
      <c r="R630" s="4"/>
    </row>
    <row r="631" spans="1:18" x14ac:dyDescent="0.25">
      <c r="A631" s="9">
        <v>44953.25</v>
      </c>
      <c r="B631" s="5">
        <v>44953</v>
      </c>
      <c r="C631" s="6">
        <v>50636.554537760414</v>
      </c>
      <c r="D631" s="6">
        <v>0.23120314846436182</v>
      </c>
      <c r="E631" s="6">
        <v>14249</v>
      </c>
      <c r="F631" s="14">
        <f t="shared" si="63"/>
        <v>4.5659336535614853E-4</v>
      </c>
      <c r="G631" s="14">
        <f t="shared" si="64"/>
        <v>1.6225921009499742E-3</v>
      </c>
      <c r="H631" s="6">
        <f t="shared" si="67"/>
        <v>0</v>
      </c>
      <c r="I631" s="14">
        <f t="shared" si="68"/>
        <v>0</v>
      </c>
      <c r="J631" s="9" t="b">
        <f t="shared" si="65"/>
        <v>0</v>
      </c>
      <c r="K631" t="b">
        <f t="shared" si="69"/>
        <v>0</v>
      </c>
      <c r="L631" s="35">
        <v>0.23120314846436182</v>
      </c>
      <c r="M631" s="37">
        <f t="shared" si="66"/>
        <v>0</v>
      </c>
      <c r="N631" s="4"/>
      <c r="R631" s="4"/>
    </row>
    <row r="632" spans="1:18" x14ac:dyDescent="0.25">
      <c r="A632" s="9">
        <v>44953.291666666664</v>
      </c>
      <c r="B632" s="5">
        <v>44953</v>
      </c>
      <c r="C632" s="6">
        <v>54542.218013237849</v>
      </c>
      <c r="D632" s="6">
        <v>0.23406975868675445</v>
      </c>
      <c r="E632" s="6">
        <v>14249</v>
      </c>
      <c r="F632" s="14">
        <f t="shared" si="63"/>
        <v>4.2915335535115897E-4</v>
      </c>
      <c r="G632" s="14">
        <f t="shared" si="64"/>
        <v>1.6427100757018349E-3</v>
      </c>
      <c r="H632" s="6">
        <f t="shared" si="67"/>
        <v>0</v>
      </c>
      <c r="I632" s="14">
        <f t="shared" si="68"/>
        <v>0</v>
      </c>
      <c r="J632" s="9" t="b">
        <f t="shared" si="65"/>
        <v>0</v>
      </c>
      <c r="K632" t="b">
        <f t="shared" si="69"/>
        <v>0</v>
      </c>
      <c r="L632" s="35">
        <v>0.23406975868675445</v>
      </c>
      <c r="M632" s="37">
        <f t="shared" si="66"/>
        <v>0</v>
      </c>
      <c r="N632" s="4"/>
      <c r="R632" s="4"/>
    </row>
    <row r="633" spans="1:18" x14ac:dyDescent="0.25">
      <c r="A633" s="9">
        <v>44953.333333333336</v>
      </c>
      <c r="B633" s="5">
        <v>44953</v>
      </c>
      <c r="C633" s="6">
        <v>55962.121085069448</v>
      </c>
      <c r="D633" s="6">
        <v>118.4699158253645</v>
      </c>
      <c r="E633" s="6">
        <v>14249</v>
      </c>
      <c r="F633" s="14">
        <f t="shared" si="63"/>
        <v>0.21169661465346418</v>
      </c>
      <c r="G633" s="14">
        <f t="shared" si="64"/>
        <v>0.83142617604999991</v>
      </c>
      <c r="H633" s="6">
        <f t="shared" si="67"/>
        <v>118.2</v>
      </c>
      <c r="I633" s="14">
        <f t="shared" si="68"/>
        <v>50497.766419361338</v>
      </c>
      <c r="J633" s="9" t="b">
        <f t="shared" si="65"/>
        <v>1</v>
      </c>
      <c r="K633" t="b">
        <f t="shared" si="69"/>
        <v>1</v>
      </c>
      <c r="L633" s="35">
        <v>118.4699158253645</v>
      </c>
      <c r="M633" s="37">
        <f t="shared" si="66"/>
        <v>118.4699158253645</v>
      </c>
      <c r="N633" s="4"/>
      <c r="R633" s="4"/>
    </row>
    <row r="634" spans="1:18" x14ac:dyDescent="0.25">
      <c r="A634" s="9">
        <v>44953.375</v>
      </c>
      <c r="B634" s="5">
        <v>44953</v>
      </c>
      <c r="C634" s="6">
        <v>54540.739741753474</v>
      </c>
      <c r="D634" s="6">
        <v>3160.2674207221139</v>
      </c>
      <c r="E634" s="6">
        <v>14249</v>
      </c>
      <c r="F634" s="14">
        <f t="shared" si="63"/>
        <v>5.7943244548676009</v>
      </c>
      <c r="G634" s="14">
        <f t="shared" si="64"/>
        <v>22.17887164518292</v>
      </c>
      <c r="H634" s="6">
        <f t="shared" si="67"/>
        <v>3041.8</v>
      </c>
      <c r="I634" s="14">
        <f t="shared" si="68"/>
        <v>2567.5716732034248</v>
      </c>
      <c r="J634" s="9" t="b">
        <f t="shared" si="65"/>
        <v>1</v>
      </c>
      <c r="K634" t="b">
        <f t="shared" si="69"/>
        <v>1</v>
      </c>
      <c r="L634" s="35">
        <v>3160.2674207221139</v>
      </c>
      <c r="M634" s="37">
        <f t="shared" si="66"/>
        <v>3160.2674207221139</v>
      </c>
      <c r="N634" s="4"/>
      <c r="R634" s="4"/>
    </row>
    <row r="635" spans="1:18" x14ac:dyDescent="0.25">
      <c r="A635" s="9">
        <v>44953.416666666664</v>
      </c>
      <c r="B635" s="5">
        <v>44953</v>
      </c>
      <c r="C635" s="6">
        <v>52306.264331597224</v>
      </c>
      <c r="D635" s="6">
        <v>7770.0169867621526</v>
      </c>
      <c r="E635" s="6">
        <v>14249</v>
      </c>
      <c r="F635" s="14">
        <f t="shared" si="63"/>
        <v>14.854849770008203</v>
      </c>
      <c r="G635" s="14">
        <f t="shared" si="64"/>
        <v>54.530261679852288</v>
      </c>
      <c r="H635" s="6">
        <f t="shared" si="67"/>
        <v>4609.7</v>
      </c>
      <c r="I635" s="14">
        <f t="shared" si="68"/>
        <v>145.86423825318852</v>
      </c>
      <c r="J635" s="9" t="b">
        <f t="shared" si="65"/>
        <v>1</v>
      </c>
      <c r="K635" t="b">
        <f t="shared" si="69"/>
        <v>1</v>
      </c>
      <c r="L635" s="35">
        <v>7770.0169867621526</v>
      </c>
      <c r="M635" s="37">
        <f t="shared" si="66"/>
        <v>7770.0169867621526</v>
      </c>
      <c r="N635" s="4"/>
      <c r="R635" s="4"/>
    </row>
    <row r="636" spans="1:18" x14ac:dyDescent="0.25">
      <c r="A636" s="9">
        <v>44953.458333333336</v>
      </c>
      <c r="B636" s="5">
        <v>44953</v>
      </c>
      <c r="C636" s="6">
        <v>50123.65453776042</v>
      </c>
      <c r="D636" s="6">
        <v>8720.4927398003474</v>
      </c>
      <c r="E636" s="6">
        <v>14249</v>
      </c>
      <c r="F636" s="14">
        <f t="shared" si="63"/>
        <v>17.397958748659885</v>
      </c>
      <c r="G636" s="14">
        <f t="shared" si="64"/>
        <v>61.200735067726484</v>
      </c>
      <c r="H636" s="6">
        <f t="shared" si="67"/>
        <v>950.5</v>
      </c>
      <c r="I636" s="14">
        <f t="shared" si="68"/>
        <v>12.232920489355111</v>
      </c>
      <c r="J636" s="9" t="b">
        <f t="shared" si="65"/>
        <v>1</v>
      </c>
      <c r="K636" t="b">
        <f t="shared" si="69"/>
        <v>1</v>
      </c>
      <c r="L636" s="35">
        <v>8720.4927398003474</v>
      </c>
      <c r="M636" s="37">
        <f t="shared" si="66"/>
        <v>8720.4927398003474</v>
      </c>
      <c r="N636" s="4"/>
      <c r="R636" s="4"/>
    </row>
    <row r="637" spans="1:18" x14ac:dyDescent="0.25">
      <c r="A637" s="9">
        <v>44953.5</v>
      </c>
      <c r="B637" s="5">
        <v>44953</v>
      </c>
      <c r="C637" s="6">
        <v>47809.887842881944</v>
      </c>
      <c r="D637" s="6">
        <v>8556.9419137912319</v>
      </c>
      <c r="E637" s="6">
        <v>14249</v>
      </c>
      <c r="F637" s="14">
        <f t="shared" si="63"/>
        <v>17.897849796075626</v>
      </c>
      <c r="G637" s="14">
        <f t="shared" si="64"/>
        <v>60.052929425161281</v>
      </c>
      <c r="H637" s="6">
        <f t="shared" si="67"/>
        <v>-163.6</v>
      </c>
      <c r="I637" s="14">
        <f t="shared" si="68"/>
        <v>-1.876040779821182</v>
      </c>
      <c r="J637" s="9" t="b">
        <f t="shared" si="65"/>
        <v>1</v>
      </c>
      <c r="K637" t="b">
        <f t="shared" si="69"/>
        <v>1</v>
      </c>
      <c r="L637" s="35">
        <v>8556.9419137912319</v>
      </c>
      <c r="M637" s="37">
        <f t="shared" si="66"/>
        <v>8556.9419137912319</v>
      </c>
      <c r="N637" s="4"/>
      <c r="R637" s="4"/>
    </row>
    <row r="638" spans="1:18" x14ac:dyDescent="0.25">
      <c r="A638" s="9">
        <v>44953.541666666664</v>
      </c>
      <c r="B638" s="5">
        <v>44953</v>
      </c>
      <c r="C638" s="6">
        <v>46064.854921874998</v>
      </c>
      <c r="D638" s="6">
        <v>8587.6092773437504</v>
      </c>
      <c r="E638" s="6">
        <v>14249</v>
      </c>
      <c r="F638" s="14">
        <f t="shared" si="63"/>
        <v>18.642432049136268</v>
      </c>
      <c r="G638" s="14">
        <f t="shared" si="64"/>
        <v>60.268154097436664</v>
      </c>
      <c r="H638" s="6">
        <f t="shared" si="67"/>
        <v>30.7</v>
      </c>
      <c r="I638" s="14">
        <f t="shared" si="68"/>
        <v>0.35877303257745363</v>
      </c>
      <c r="J638" s="9" t="b">
        <f t="shared" si="65"/>
        <v>1</v>
      </c>
      <c r="K638" t="b">
        <f t="shared" si="69"/>
        <v>1</v>
      </c>
      <c r="L638" s="35">
        <v>8587.6092773437504</v>
      </c>
      <c r="M638" s="37">
        <f t="shared" si="66"/>
        <v>8587.6092773437504</v>
      </c>
      <c r="N638" s="4"/>
      <c r="R638" s="4"/>
    </row>
    <row r="639" spans="1:18" x14ac:dyDescent="0.25">
      <c r="A639" s="9">
        <v>44953.583333333336</v>
      </c>
      <c r="B639" s="5">
        <v>44953</v>
      </c>
      <c r="C639" s="6">
        <v>44836.709943576388</v>
      </c>
      <c r="D639" s="6">
        <v>8525.3553667534725</v>
      </c>
      <c r="E639" s="6">
        <v>14249</v>
      </c>
      <c r="F639" s="14">
        <f t="shared" si="63"/>
        <v>19.014230476504608</v>
      </c>
      <c r="G639" s="14">
        <f t="shared" si="64"/>
        <v>59.83125388977102</v>
      </c>
      <c r="H639" s="6">
        <f t="shared" si="67"/>
        <v>-62.3</v>
      </c>
      <c r="I639" s="14">
        <f t="shared" si="68"/>
        <v>-0.72546383967844108</v>
      </c>
      <c r="J639" s="9" t="b">
        <f t="shared" si="65"/>
        <v>1</v>
      </c>
      <c r="K639" t="b">
        <f t="shared" si="69"/>
        <v>1</v>
      </c>
      <c r="L639" s="35">
        <v>8525.3553667534725</v>
      </c>
      <c r="M639" s="37">
        <f t="shared" si="66"/>
        <v>8525.3553667534725</v>
      </c>
      <c r="N639" s="4"/>
      <c r="R639" s="4"/>
    </row>
    <row r="640" spans="1:18" x14ac:dyDescent="0.25">
      <c r="A640" s="9">
        <v>44953.625</v>
      </c>
      <c r="B640" s="5">
        <v>44953</v>
      </c>
      <c r="C640" s="6">
        <v>44021.612586805553</v>
      </c>
      <c r="D640" s="6">
        <v>8523.1166655815978</v>
      </c>
      <c r="E640" s="6">
        <v>14249</v>
      </c>
      <c r="F640" s="14">
        <f t="shared" si="63"/>
        <v>19.361209562178104</v>
      </c>
      <c r="G640" s="14">
        <f t="shared" si="64"/>
        <v>59.815542603562342</v>
      </c>
      <c r="H640" s="6">
        <f t="shared" si="67"/>
        <v>-2.2000000000000002</v>
      </c>
      <c r="I640" s="14">
        <f t="shared" si="68"/>
        <v>-2.5805375909365508E-2</v>
      </c>
      <c r="J640" s="9" t="b">
        <f t="shared" si="65"/>
        <v>1</v>
      </c>
      <c r="K640" t="b">
        <f t="shared" si="69"/>
        <v>1</v>
      </c>
      <c r="L640" s="35">
        <v>8523.1166655815978</v>
      </c>
      <c r="M640" s="37">
        <f t="shared" si="66"/>
        <v>8523.1166655815978</v>
      </c>
      <c r="N640" s="4"/>
      <c r="R640" s="4"/>
    </row>
    <row r="641" spans="1:18" x14ac:dyDescent="0.25">
      <c r="A641" s="9">
        <v>44953.666666666664</v>
      </c>
      <c r="B641" s="5">
        <v>44953</v>
      </c>
      <c r="C641" s="6">
        <v>43568.260338541666</v>
      </c>
      <c r="D641" s="6">
        <v>8454.9213916015633</v>
      </c>
      <c r="E641" s="6">
        <v>14249</v>
      </c>
      <c r="F641" s="14">
        <f t="shared" si="63"/>
        <v>19.406148709871967</v>
      </c>
      <c r="G641" s="14">
        <f t="shared" si="64"/>
        <v>59.336945691638455</v>
      </c>
      <c r="H641" s="6">
        <f t="shared" si="67"/>
        <v>-68.2</v>
      </c>
      <c r="I641" s="14">
        <f t="shared" si="68"/>
        <v>-0.80017677424747757</v>
      </c>
      <c r="J641" s="9" t="b">
        <f t="shared" si="65"/>
        <v>1</v>
      </c>
      <c r="K641" t="b">
        <f t="shared" si="69"/>
        <v>1</v>
      </c>
      <c r="L641" s="35">
        <v>8454.9213916015633</v>
      </c>
      <c r="M641" s="37">
        <f t="shared" si="66"/>
        <v>8454.9213916015633</v>
      </c>
      <c r="N641" s="4"/>
      <c r="R641" s="4"/>
    </row>
    <row r="642" spans="1:18" x14ac:dyDescent="0.25">
      <c r="A642" s="9">
        <v>44953.708333333336</v>
      </c>
      <c r="B642" s="5">
        <v>44953</v>
      </c>
      <c r="C642" s="6">
        <v>43800.81526909722</v>
      </c>
      <c r="D642" s="6">
        <v>6921.9888302951385</v>
      </c>
      <c r="E642" s="6">
        <v>14249</v>
      </c>
      <c r="F642" s="14">
        <f t="shared" si="63"/>
        <v>15.803333311877434</v>
      </c>
      <c r="G642" s="14">
        <f t="shared" si="64"/>
        <v>48.578769249035993</v>
      </c>
      <c r="H642" s="6">
        <f t="shared" si="67"/>
        <v>-1532.9</v>
      </c>
      <c r="I642" s="14">
        <f t="shared" si="68"/>
        <v>-18.130269094194766</v>
      </c>
      <c r="J642" s="9" t="b">
        <f t="shared" si="65"/>
        <v>1</v>
      </c>
      <c r="K642" t="b">
        <f t="shared" si="69"/>
        <v>1</v>
      </c>
      <c r="L642" s="35">
        <v>6921.9888302951385</v>
      </c>
      <c r="M642" s="37">
        <f t="shared" si="66"/>
        <v>6921.9888302951385</v>
      </c>
      <c r="N642" s="4"/>
      <c r="R642" s="4"/>
    </row>
    <row r="643" spans="1:18" x14ac:dyDescent="0.25">
      <c r="A643" s="9">
        <v>44953.75</v>
      </c>
      <c r="B643" s="5">
        <v>44953</v>
      </c>
      <c r="C643" s="6">
        <v>44837.46249782986</v>
      </c>
      <c r="D643" s="6">
        <v>1981.8225734286839</v>
      </c>
      <c r="E643" s="6">
        <v>14249</v>
      </c>
      <c r="F643" s="14">
        <f t="shared" ref="F643:F706" si="70">D643/C643*100</f>
        <v>4.4200150120551633</v>
      </c>
      <c r="G643" s="14">
        <f t="shared" ref="G643:G706" si="71">D643/E643*100</f>
        <v>13.90850286636735</v>
      </c>
      <c r="H643" s="6">
        <f t="shared" si="67"/>
        <v>-4940.2</v>
      </c>
      <c r="I643" s="14">
        <f t="shared" si="68"/>
        <v>-71.369661539736413</v>
      </c>
      <c r="J643" s="9" t="b">
        <f t="shared" ref="J643:J706" si="72">D643&gt;5</f>
        <v>1</v>
      </c>
      <c r="K643" t="b">
        <f t="shared" si="69"/>
        <v>1</v>
      </c>
      <c r="L643" s="35">
        <v>1981.8225734286839</v>
      </c>
      <c r="M643" s="37">
        <f t="shared" ref="M643:M706" si="73">IF(L643&lt;=2,0,L643)</f>
        <v>1981.8225734286839</v>
      </c>
      <c r="N643" s="4"/>
      <c r="R643" s="4"/>
    </row>
    <row r="644" spans="1:18" x14ac:dyDescent="0.25">
      <c r="A644" s="9">
        <v>44953.791666666664</v>
      </c>
      <c r="B644" s="5">
        <v>44953</v>
      </c>
      <c r="C644" s="6">
        <v>46568.831578776044</v>
      </c>
      <c r="D644" s="6">
        <v>23.755414247777725</v>
      </c>
      <c r="E644" s="6">
        <v>14249</v>
      </c>
      <c r="F644" s="14">
        <f t="shared" si="70"/>
        <v>5.1011402782552021E-2</v>
      </c>
      <c r="G644" s="14">
        <f t="shared" si="71"/>
        <v>0.16671636078165292</v>
      </c>
      <c r="H644" s="6">
        <f t="shared" ref="H644:H707" si="74">ROUND(D644-D643,1)</f>
        <v>-1958.1</v>
      </c>
      <c r="I644" s="14">
        <f t="shared" ref="I644:I707" si="75">H644/D643*100</f>
        <v>-98.802992066659016</v>
      </c>
      <c r="J644" s="9" t="b">
        <f t="shared" si="72"/>
        <v>1</v>
      </c>
      <c r="K644" t="b">
        <f t="shared" ref="K644:K707" si="76">OR(J644,ABS(H644)&gt;5)</f>
        <v>1</v>
      </c>
      <c r="L644" s="35">
        <v>23.755414247777725</v>
      </c>
      <c r="M644" s="37">
        <f t="shared" si="73"/>
        <v>23.755414247777725</v>
      </c>
      <c r="N644" s="4"/>
      <c r="R644" s="4"/>
    </row>
    <row r="645" spans="1:18" x14ac:dyDescent="0.25">
      <c r="A645" s="9">
        <v>44953.833333333336</v>
      </c>
      <c r="B645" s="5">
        <v>44953</v>
      </c>
      <c r="C645" s="6">
        <v>46890.265403645833</v>
      </c>
      <c r="D645" s="6">
        <v>5.9467462731732263</v>
      </c>
      <c r="E645" s="6">
        <v>14249</v>
      </c>
      <c r="F645" s="14">
        <f t="shared" si="70"/>
        <v>1.2682261919359604E-2</v>
      </c>
      <c r="G645" s="14">
        <f t="shared" si="71"/>
        <v>4.173448152974403E-2</v>
      </c>
      <c r="H645" s="6">
        <f t="shared" si="74"/>
        <v>-17.8</v>
      </c>
      <c r="I645" s="14">
        <f t="shared" si="75"/>
        <v>-74.930286688918329</v>
      </c>
      <c r="J645" s="9" t="b">
        <f t="shared" si="72"/>
        <v>1</v>
      </c>
      <c r="K645" t="b">
        <f t="shared" si="76"/>
        <v>1</v>
      </c>
      <c r="L645" s="35">
        <v>5.9467462731732263</v>
      </c>
      <c r="M645" s="37">
        <f t="shared" si="73"/>
        <v>5.9467462731732263</v>
      </c>
      <c r="N645" s="4"/>
      <c r="R645" s="4"/>
    </row>
    <row r="646" spans="1:18" x14ac:dyDescent="0.25">
      <c r="A646" s="9">
        <v>44953.875</v>
      </c>
      <c r="B646" s="5">
        <v>44953</v>
      </c>
      <c r="C646" s="6">
        <v>46659.191976996524</v>
      </c>
      <c r="D646" s="6">
        <v>0.27829358478387195</v>
      </c>
      <c r="E646" s="6">
        <v>14249</v>
      </c>
      <c r="F646" s="14">
        <f t="shared" si="70"/>
        <v>5.9643892873471448E-4</v>
      </c>
      <c r="G646" s="14">
        <f t="shared" si="71"/>
        <v>1.9530744949390973E-3</v>
      </c>
      <c r="H646" s="6">
        <f t="shared" si="74"/>
        <v>-5.7</v>
      </c>
      <c r="I646" s="14">
        <f t="shared" si="75"/>
        <v>-95.850734807934543</v>
      </c>
      <c r="J646" s="9" t="b">
        <f t="shared" si="72"/>
        <v>0</v>
      </c>
      <c r="K646" t="b">
        <f t="shared" si="76"/>
        <v>1</v>
      </c>
      <c r="L646" s="35">
        <v>0.27829358478387195</v>
      </c>
      <c r="M646" s="37">
        <f t="shared" si="73"/>
        <v>0</v>
      </c>
      <c r="N646" s="4"/>
      <c r="R646" s="4"/>
    </row>
    <row r="647" spans="1:18" x14ac:dyDescent="0.25">
      <c r="A647" s="9">
        <v>44953.916666666664</v>
      </c>
      <c r="B647" s="5">
        <v>44953</v>
      </c>
      <c r="C647" s="6">
        <v>45944.881943359374</v>
      </c>
      <c r="D647" s="6">
        <v>0.29215213201112217</v>
      </c>
      <c r="E647" s="6">
        <v>14249</v>
      </c>
      <c r="F647" s="14">
        <f t="shared" si="70"/>
        <v>6.3587524802280677E-4</v>
      </c>
      <c r="G647" s="14">
        <f t="shared" si="71"/>
        <v>2.0503342831856425E-3</v>
      </c>
      <c r="H647" s="6">
        <f t="shared" si="74"/>
        <v>0</v>
      </c>
      <c r="I647" s="14">
        <f t="shared" si="75"/>
        <v>0</v>
      </c>
      <c r="J647" s="9" t="b">
        <f t="shared" si="72"/>
        <v>0</v>
      </c>
      <c r="K647" t="b">
        <f t="shared" si="76"/>
        <v>0</v>
      </c>
      <c r="L647" s="35">
        <v>0.29215213201112217</v>
      </c>
      <c r="M647" s="37">
        <f t="shared" si="73"/>
        <v>0</v>
      </c>
      <c r="N647" s="4"/>
      <c r="R647" s="4"/>
    </row>
    <row r="648" spans="1:18" x14ac:dyDescent="0.25">
      <c r="A648" s="9">
        <v>44953.958333333336</v>
      </c>
      <c r="B648" s="5">
        <v>44953</v>
      </c>
      <c r="C648" s="6">
        <v>44595.751347656253</v>
      </c>
      <c r="D648" s="6">
        <v>0.26486330774095324</v>
      </c>
      <c r="E648" s="6">
        <v>14249</v>
      </c>
      <c r="F648" s="14">
        <f t="shared" si="70"/>
        <v>5.9392049631847553E-4</v>
      </c>
      <c r="G648" s="14">
        <f t="shared" si="71"/>
        <v>1.85882032241528E-3</v>
      </c>
      <c r="H648" s="6">
        <f t="shared" si="74"/>
        <v>0</v>
      </c>
      <c r="I648" s="14">
        <f t="shared" si="75"/>
        <v>0</v>
      </c>
      <c r="J648" s="9" t="b">
        <f t="shared" si="72"/>
        <v>0</v>
      </c>
      <c r="K648" t="b">
        <f t="shared" si="76"/>
        <v>0</v>
      </c>
      <c r="L648" s="35">
        <v>0.26486330774095324</v>
      </c>
      <c r="M648" s="37">
        <f t="shared" si="73"/>
        <v>0</v>
      </c>
      <c r="N648" s="4"/>
      <c r="R648" s="4"/>
    </row>
    <row r="649" spans="1:18" x14ac:dyDescent="0.25">
      <c r="A649" s="9">
        <v>44954</v>
      </c>
      <c r="B649" s="5">
        <v>44954</v>
      </c>
      <c r="C649" s="6">
        <v>43041.113352864581</v>
      </c>
      <c r="D649" s="6">
        <v>0.26441040866904786</v>
      </c>
      <c r="E649" s="6">
        <v>14249</v>
      </c>
      <c r="F649" s="14">
        <f t="shared" si="70"/>
        <v>6.1432056020792997E-4</v>
      </c>
      <c r="G649" s="14">
        <f t="shared" si="71"/>
        <v>1.8556418602642139E-3</v>
      </c>
      <c r="H649" s="6">
        <f t="shared" si="74"/>
        <v>0</v>
      </c>
      <c r="I649" s="14">
        <f t="shared" si="75"/>
        <v>0</v>
      </c>
      <c r="J649" s="9" t="b">
        <f t="shared" si="72"/>
        <v>0</v>
      </c>
      <c r="K649" t="b">
        <f t="shared" si="76"/>
        <v>0</v>
      </c>
      <c r="L649" s="35">
        <v>0.26441040866904786</v>
      </c>
      <c r="M649" s="37">
        <f t="shared" si="73"/>
        <v>0</v>
      </c>
      <c r="N649" s="4"/>
      <c r="R649" s="4"/>
    </row>
    <row r="650" spans="1:18" x14ac:dyDescent="0.25">
      <c r="A650" s="9">
        <v>44954.041666666664</v>
      </c>
      <c r="B650" s="5">
        <v>44954</v>
      </c>
      <c r="C650" s="6">
        <v>41719.595509982639</v>
      </c>
      <c r="D650" s="6">
        <v>0.24697013755639394</v>
      </c>
      <c r="E650" s="6">
        <v>14249</v>
      </c>
      <c r="F650" s="14">
        <f t="shared" si="70"/>
        <v>5.9197634717551156E-4</v>
      </c>
      <c r="G650" s="14">
        <f t="shared" si="71"/>
        <v>1.7332454035819632E-3</v>
      </c>
      <c r="H650" s="6">
        <f t="shared" si="74"/>
        <v>0</v>
      </c>
      <c r="I650" s="14">
        <f t="shared" si="75"/>
        <v>0</v>
      </c>
      <c r="J650" s="9" t="b">
        <f t="shared" si="72"/>
        <v>0</v>
      </c>
      <c r="K650" t="b">
        <f t="shared" si="76"/>
        <v>0</v>
      </c>
      <c r="L650" s="35">
        <v>0.24697013755639394</v>
      </c>
      <c r="M650" s="37">
        <f t="shared" si="73"/>
        <v>0</v>
      </c>
      <c r="N650" s="4"/>
      <c r="R650" s="4"/>
    </row>
    <row r="651" spans="1:18" x14ac:dyDescent="0.25">
      <c r="A651" s="9">
        <v>44954.083333333336</v>
      </c>
      <c r="B651" s="5">
        <v>44954</v>
      </c>
      <c r="C651" s="6">
        <v>40792.205928819443</v>
      </c>
      <c r="D651" s="6">
        <v>0.25628694448206157</v>
      </c>
      <c r="E651" s="6">
        <v>14249</v>
      </c>
      <c r="F651" s="14">
        <f t="shared" si="70"/>
        <v>6.2827429565655442E-4</v>
      </c>
      <c r="G651" s="14">
        <f t="shared" si="71"/>
        <v>1.7986310932841714E-3</v>
      </c>
      <c r="H651" s="6">
        <f t="shared" si="74"/>
        <v>0</v>
      </c>
      <c r="I651" s="14">
        <f t="shared" si="75"/>
        <v>0</v>
      </c>
      <c r="J651" s="9" t="b">
        <f t="shared" si="72"/>
        <v>0</v>
      </c>
      <c r="K651" t="b">
        <f t="shared" si="76"/>
        <v>0</v>
      </c>
      <c r="L651" s="35">
        <v>0.25628694448206157</v>
      </c>
      <c r="M651" s="37">
        <f t="shared" si="73"/>
        <v>0</v>
      </c>
      <c r="N651" s="4"/>
      <c r="R651" s="4"/>
    </row>
    <row r="652" spans="1:18" x14ac:dyDescent="0.25">
      <c r="A652" s="9">
        <v>44954.125</v>
      </c>
      <c r="B652" s="5">
        <v>44954</v>
      </c>
      <c r="C652" s="6">
        <v>40061.571003689234</v>
      </c>
      <c r="D652" s="6">
        <v>0.24567943903307121</v>
      </c>
      <c r="E652" s="6">
        <v>14249</v>
      </c>
      <c r="F652" s="14">
        <f t="shared" si="70"/>
        <v>6.1325463000551524E-4</v>
      </c>
      <c r="G652" s="14">
        <f t="shared" si="71"/>
        <v>1.7241872344239679E-3</v>
      </c>
      <c r="H652" s="6">
        <f t="shared" si="74"/>
        <v>0</v>
      </c>
      <c r="I652" s="14">
        <f t="shared" si="75"/>
        <v>0</v>
      </c>
      <c r="J652" s="9" t="b">
        <f t="shared" si="72"/>
        <v>0</v>
      </c>
      <c r="K652" t="b">
        <f t="shared" si="76"/>
        <v>0</v>
      </c>
      <c r="L652" s="35">
        <v>0.24567943903307121</v>
      </c>
      <c r="M652" s="37">
        <f t="shared" si="73"/>
        <v>0</v>
      </c>
      <c r="N652" s="4"/>
      <c r="R652" s="4"/>
    </row>
    <row r="653" spans="1:18" x14ac:dyDescent="0.25">
      <c r="A653" s="9">
        <v>44954.166666666664</v>
      </c>
      <c r="B653" s="5">
        <v>44954</v>
      </c>
      <c r="C653" s="6">
        <v>39794.496089409724</v>
      </c>
      <c r="D653" s="6">
        <v>0.2416229838795132</v>
      </c>
      <c r="E653" s="6">
        <v>14249</v>
      </c>
      <c r="F653" s="14">
        <f t="shared" si="70"/>
        <v>6.0717689033337177E-4</v>
      </c>
      <c r="G653" s="14">
        <f t="shared" si="71"/>
        <v>1.6957188846902461E-3</v>
      </c>
      <c r="H653" s="6">
        <f t="shared" si="74"/>
        <v>0</v>
      </c>
      <c r="I653" s="14">
        <f t="shared" si="75"/>
        <v>0</v>
      </c>
      <c r="J653" s="9" t="b">
        <f t="shared" si="72"/>
        <v>0</v>
      </c>
      <c r="K653" t="b">
        <f t="shared" si="76"/>
        <v>0</v>
      </c>
      <c r="L653" s="35">
        <v>0.2416229838795132</v>
      </c>
      <c r="M653" s="37">
        <f t="shared" si="73"/>
        <v>0</v>
      </c>
      <c r="N653" s="4"/>
      <c r="R653" s="4"/>
    </row>
    <row r="654" spans="1:18" x14ac:dyDescent="0.25">
      <c r="A654" s="9">
        <v>44954.208333333336</v>
      </c>
      <c r="B654" s="5">
        <v>44954</v>
      </c>
      <c r="C654" s="6">
        <v>39933.496210937497</v>
      </c>
      <c r="D654" s="6">
        <v>0.24317292080985176</v>
      </c>
      <c r="E654" s="6">
        <v>14249</v>
      </c>
      <c r="F654" s="14">
        <f t="shared" si="70"/>
        <v>6.0894473032203087E-4</v>
      </c>
      <c r="G654" s="14">
        <f t="shared" si="71"/>
        <v>1.7065963984128833E-3</v>
      </c>
      <c r="H654" s="6">
        <f t="shared" si="74"/>
        <v>0</v>
      </c>
      <c r="I654" s="14">
        <f t="shared" si="75"/>
        <v>0</v>
      </c>
      <c r="J654" s="9" t="b">
        <f t="shared" si="72"/>
        <v>0</v>
      </c>
      <c r="K654" t="b">
        <f t="shared" si="76"/>
        <v>0</v>
      </c>
      <c r="L654" s="35">
        <v>0.24317292080985176</v>
      </c>
      <c r="M654" s="37">
        <f t="shared" si="73"/>
        <v>0</v>
      </c>
      <c r="N654" s="4"/>
      <c r="R654" s="4"/>
    </row>
    <row r="655" spans="1:18" x14ac:dyDescent="0.25">
      <c r="A655" s="9">
        <v>44954.25</v>
      </c>
      <c r="B655" s="5">
        <v>44954</v>
      </c>
      <c r="C655" s="6">
        <v>40545.265002170141</v>
      </c>
      <c r="D655" s="6">
        <v>0.24867886215448379</v>
      </c>
      <c r="E655" s="6">
        <v>14249</v>
      </c>
      <c r="F655" s="14">
        <f t="shared" si="70"/>
        <v>6.1333638377051799E-4</v>
      </c>
      <c r="G655" s="14">
        <f t="shared" si="71"/>
        <v>1.745237294929355E-3</v>
      </c>
      <c r="H655" s="6">
        <f t="shared" si="74"/>
        <v>0</v>
      </c>
      <c r="I655" s="14">
        <f t="shared" si="75"/>
        <v>0</v>
      </c>
      <c r="J655" s="9" t="b">
        <f t="shared" si="72"/>
        <v>0</v>
      </c>
      <c r="K655" t="b">
        <f t="shared" si="76"/>
        <v>0</v>
      </c>
      <c r="L655" s="35">
        <v>0.24867886215448379</v>
      </c>
      <c r="M655" s="37">
        <f t="shared" si="73"/>
        <v>0</v>
      </c>
      <c r="N655" s="4"/>
      <c r="R655" s="4"/>
    </row>
    <row r="656" spans="1:18" x14ac:dyDescent="0.25">
      <c r="A656" s="9">
        <v>44954.291666666664</v>
      </c>
      <c r="B656" s="5">
        <v>44954</v>
      </c>
      <c r="C656" s="6">
        <v>41407.366154513889</v>
      </c>
      <c r="D656" s="6">
        <v>0.24473144931925667</v>
      </c>
      <c r="E656" s="6">
        <v>14249</v>
      </c>
      <c r="F656" s="14">
        <f t="shared" si="70"/>
        <v>5.9103360596766204E-4</v>
      </c>
      <c r="G656" s="14">
        <f t="shared" si="71"/>
        <v>1.7175342081497413E-3</v>
      </c>
      <c r="H656" s="6">
        <f t="shared" si="74"/>
        <v>0</v>
      </c>
      <c r="I656" s="14">
        <f t="shared" si="75"/>
        <v>0</v>
      </c>
      <c r="J656" s="9" t="b">
        <f t="shared" si="72"/>
        <v>0</v>
      </c>
      <c r="K656" t="b">
        <f t="shared" si="76"/>
        <v>0</v>
      </c>
      <c r="L656" s="35">
        <v>0.24473144931925667</v>
      </c>
      <c r="M656" s="37">
        <f t="shared" si="73"/>
        <v>0</v>
      </c>
      <c r="N656" s="4"/>
      <c r="R656" s="4"/>
    </row>
    <row r="657" spans="1:18" x14ac:dyDescent="0.25">
      <c r="A657" s="9">
        <v>44954.333333333336</v>
      </c>
      <c r="B657" s="5">
        <v>44954</v>
      </c>
      <c r="C657" s="6">
        <v>42626.134888237844</v>
      </c>
      <c r="D657" s="6">
        <v>25.400180918959279</v>
      </c>
      <c r="E657" s="6">
        <v>14249</v>
      </c>
      <c r="F657" s="14">
        <f t="shared" si="70"/>
        <v>5.9588280723918377E-2</v>
      </c>
      <c r="G657" s="14">
        <f t="shared" si="71"/>
        <v>0.17825939307291233</v>
      </c>
      <c r="H657" s="6">
        <f t="shared" si="74"/>
        <v>25.2</v>
      </c>
      <c r="I657" s="14">
        <f t="shared" si="75"/>
        <v>10297.001088375093</v>
      </c>
      <c r="J657" s="9" t="b">
        <f t="shared" si="72"/>
        <v>1</v>
      </c>
      <c r="K657" t="b">
        <f t="shared" si="76"/>
        <v>1</v>
      </c>
      <c r="L657" s="35">
        <v>25.400180918959279</v>
      </c>
      <c r="M657" s="37">
        <f t="shared" si="73"/>
        <v>25.400180918959279</v>
      </c>
      <c r="N657" s="4"/>
      <c r="R657" s="4"/>
    </row>
    <row r="658" spans="1:18" x14ac:dyDescent="0.25">
      <c r="A658" s="9">
        <v>44954.375</v>
      </c>
      <c r="B658" s="5">
        <v>44954</v>
      </c>
      <c r="C658" s="6">
        <v>43917.953830295141</v>
      </c>
      <c r="D658" s="6">
        <v>1176.21129067315</v>
      </c>
      <c r="E658" s="6">
        <v>14249</v>
      </c>
      <c r="F658" s="14">
        <f t="shared" si="70"/>
        <v>2.6782014827425429</v>
      </c>
      <c r="G658" s="14">
        <f t="shared" si="71"/>
        <v>8.254693597256999</v>
      </c>
      <c r="H658" s="6">
        <f t="shared" si="74"/>
        <v>1150.8</v>
      </c>
      <c r="I658" s="14">
        <f t="shared" si="75"/>
        <v>4530.6763903441979</v>
      </c>
      <c r="J658" s="9" t="b">
        <f t="shared" si="72"/>
        <v>1</v>
      </c>
      <c r="K658" t="b">
        <f t="shared" si="76"/>
        <v>1</v>
      </c>
      <c r="L658" s="35">
        <v>1176.21129067315</v>
      </c>
      <c r="M658" s="37">
        <f t="shared" si="73"/>
        <v>1176.21129067315</v>
      </c>
      <c r="N658" s="4"/>
      <c r="R658" s="4"/>
    </row>
    <row r="659" spans="1:18" x14ac:dyDescent="0.25">
      <c r="A659" s="9">
        <v>44954.416666666664</v>
      </c>
      <c r="B659" s="5">
        <v>44954</v>
      </c>
      <c r="C659" s="6">
        <v>44961.183205295136</v>
      </c>
      <c r="D659" s="6">
        <v>3923.3504269070095</v>
      </c>
      <c r="E659" s="6">
        <v>14249</v>
      </c>
      <c r="F659" s="14">
        <f t="shared" si="70"/>
        <v>8.7260835841280784</v>
      </c>
      <c r="G659" s="14">
        <f t="shared" si="71"/>
        <v>27.534215923271876</v>
      </c>
      <c r="H659" s="6">
        <f t="shared" si="74"/>
        <v>2747.1</v>
      </c>
      <c r="I659" s="14">
        <f t="shared" si="75"/>
        <v>233.55497620056212</v>
      </c>
      <c r="J659" s="9" t="b">
        <f t="shared" si="72"/>
        <v>1</v>
      </c>
      <c r="K659" t="b">
        <f t="shared" si="76"/>
        <v>1</v>
      </c>
      <c r="L659" s="35">
        <v>3923.3504269070095</v>
      </c>
      <c r="M659" s="37">
        <f t="shared" si="73"/>
        <v>3923.3504269070095</v>
      </c>
      <c r="N659" s="4"/>
      <c r="R659" s="4"/>
    </row>
    <row r="660" spans="1:18" x14ac:dyDescent="0.25">
      <c r="A660" s="9">
        <v>44954.458333333336</v>
      </c>
      <c r="B660" s="5">
        <v>44954</v>
      </c>
      <c r="C660" s="6">
        <v>44942.112381727427</v>
      </c>
      <c r="D660" s="6">
        <v>5272.8308291286894</v>
      </c>
      <c r="E660" s="6">
        <v>14249</v>
      </c>
      <c r="F660" s="14">
        <f t="shared" si="70"/>
        <v>11.732494423810213</v>
      </c>
      <c r="G660" s="14">
        <f t="shared" si="71"/>
        <v>37.004918444302682</v>
      </c>
      <c r="H660" s="6">
        <f t="shared" si="74"/>
        <v>1349.5</v>
      </c>
      <c r="I660" s="14">
        <f t="shared" si="75"/>
        <v>34.39662159018215</v>
      </c>
      <c r="J660" s="9" t="b">
        <f t="shared" si="72"/>
        <v>1</v>
      </c>
      <c r="K660" t="b">
        <f t="shared" si="76"/>
        <v>1</v>
      </c>
      <c r="L660" s="35">
        <v>5272.8308291286894</v>
      </c>
      <c r="M660" s="37">
        <f t="shared" si="73"/>
        <v>5272.8308291286894</v>
      </c>
      <c r="N660" s="4"/>
      <c r="R660" s="4"/>
    </row>
    <row r="661" spans="1:18" x14ac:dyDescent="0.25">
      <c r="A661" s="9">
        <v>44954.5</v>
      </c>
      <c r="B661" s="5">
        <v>44954</v>
      </c>
      <c r="C661" s="6">
        <v>44514.204709201389</v>
      </c>
      <c r="D661" s="6">
        <v>5293.0200710720483</v>
      </c>
      <c r="E661" s="6">
        <v>14249</v>
      </c>
      <c r="F661" s="14">
        <f t="shared" si="70"/>
        <v>11.890631553792412</v>
      </c>
      <c r="G661" s="14">
        <f t="shared" si="71"/>
        <v>37.146607278209338</v>
      </c>
      <c r="H661" s="6">
        <f t="shared" si="74"/>
        <v>20.2</v>
      </c>
      <c r="I661" s="14">
        <f t="shared" si="75"/>
        <v>0.38309592426916445</v>
      </c>
      <c r="J661" s="9" t="b">
        <f t="shared" si="72"/>
        <v>1</v>
      </c>
      <c r="K661" t="b">
        <f t="shared" si="76"/>
        <v>1</v>
      </c>
      <c r="L661" s="35">
        <v>5293.0200710720483</v>
      </c>
      <c r="M661" s="37">
        <f t="shared" si="73"/>
        <v>5293.0200710720483</v>
      </c>
      <c r="N661" s="4"/>
      <c r="R661" s="4"/>
    </row>
    <row r="662" spans="1:18" x14ac:dyDescent="0.25">
      <c r="A662" s="9">
        <v>44954.541666666664</v>
      </c>
      <c r="B662" s="5">
        <v>44954</v>
      </c>
      <c r="C662" s="6">
        <v>43588.17412434896</v>
      </c>
      <c r="D662" s="6">
        <v>5617.2579048665366</v>
      </c>
      <c r="E662" s="6">
        <v>14249</v>
      </c>
      <c r="F662" s="14">
        <f t="shared" si="70"/>
        <v>12.887114493122709</v>
      </c>
      <c r="G662" s="14">
        <f t="shared" si="71"/>
        <v>39.422120182935899</v>
      </c>
      <c r="H662" s="6">
        <f t="shared" si="74"/>
        <v>324.2</v>
      </c>
      <c r="I662" s="14">
        <f t="shared" si="75"/>
        <v>6.1250476220910404</v>
      </c>
      <c r="J662" s="9" t="b">
        <f t="shared" si="72"/>
        <v>1</v>
      </c>
      <c r="K662" t="b">
        <f t="shared" si="76"/>
        <v>1</v>
      </c>
      <c r="L662" s="35">
        <v>5617.2579048665366</v>
      </c>
      <c r="M662" s="37">
        <f t="shared" si="73"/>
        <v>5617.2579048665366</v>
      </c>
      <c r="N662" s="4"/>
      <c r="R662" s="4"/>
    </row>
    <row r="663" spans="1:18" x14ac:dyDescent="0.25">
      <c r="A663" s="9">
        <v>44954.583333333336</v>
      </c>
      <c r="B663" s="5">
        <v>44954</v>
      </c>
      <c r="C663" s="6">
        <v>42521.655890842012</v>
      </c>
      <c r="D663" s="6">
        <v>5608.3316109212237</v>
      </c>
      <c r="E663" s="6">
        <v>14249</v>
      </c>
      <c r="F663" s="14">
        <f t="shared" si="70"/>
        <v>13.189353738524334</v>
      </c>
      <c r="G663" s="14">
        <f t="shared" si="71"/>
        <v>39.359475127526309</v>
      </c>
      <c r="H663" s="6">
        <f t="shared" si="74"/>
        <v>-8.9</v>
      </c>
      <c r="I663" s="14">
        <f t="shared" si="75"/>
        <v>-0.15844029508222235</v>
      </c>
      <c r="J663" s="9" t="b">
        <f t="shared" si="72"/>
        <v>1</v>
      </c>
      <c r="K663" t="b">
        <f t="shared" si="76"/>
        <v>1</v>
      </c>
      <c r="L663" s="35">
        <v>5608.3316109212237</v>
      </c>
      <c r="M663" s="37">
        <f t="shared" si="73"/>
        <v>5608.3316109212237</v>
      </c>
      <c r="N663" s="4"/>
      <c r="R663" s="4"/>
    </row>
    <row r="664" spans="1:18" x14ac:dyDescent="0.25">
      <c r="A664" s="9">
        <v>44954.625</v>
      </c>
      <c r="B664" s="5">
        <v>44954</v>
      </c>
      <c r="C664" s="6">
        <v>41747.856168619794</v>
      </c>
      <c r="D664" s="6">
        <v>5389.5135964626734</v>
      </c>
      <c r="E664" s="6">
        <v>14249</v>
      </c>
      <c r="F664" s="14">
        <f t="shared" si="70"/>
        <v>12.909677504622996</v>
      </c>
      <c r="G664" s="14">
        <f t="shared" si="71"/>
        <v>37.823802347271204</v>
      </c>
      <c r="H664" s="6">
        <f t="shared" si="74"/>
        <v>-218.8</v>
      </c>
      <c r="I664" s="14">
        <f t="shared" si="75"/>
        <v>-3.9013384938566418</v>
      </c>
      <c r="J664" s="9" t="b">
        <f t="shared" si="72"/>
        <v>1</v>
      </c>
      <c r="K664" t="b">
        <f t="shared" si="76"/>
        <v>1</v>
      </c>
      <c r="L664" s="35">
        <v>5389.5135964626734</v>
      </c>
      <c r="M664" s="37">
        <f t="shared" si="73"/>
        <v>5389.5135964626734</v>
      </c>
      <c r="N664" s="4"/>
      <c r="R664" s="4"/>
    </row>
    <row r="665" spans="1:18" x14ac:dyDescent="0.25">
      <c r="A665" s="9">
        <v>44954.666666666664</v>
      </c>
      <c r="B665" s="5">
        <v>44954</v>
      </c>
      <c r="C665" s="6">
        <v>41465.979425998266</v>
      </c>
      <c r="D665" s="6">
        <v>5161.7288796657986</v>
      </c>
      <c r="E665" s="6">
        <v>14249</v>
      </c>
      <c r="F665" s="14">
        <f t="shared" si="70"/>
        <v>12.448105534026062</v>
      </c>
      <c r="G665" s="14">
        <f t="shared" si="71"/>
        <v>36.225200924035363</v>
      </c>
      <c r="H665" s="6">
        <f t="shared" si="74"/>
        <v>-227.8</v>
      </c>
      <c r="I665" s="14">
        <f t="shared" si="75"/>
        <v>-4.2267265110809475</v>
      </c>
      <c r="J665" s="9" t="b">
        <f t="shared" si="72"/>
        <v>1</v>
      </c>
      <c r="K665" t="b">
        <f t="shared" si="76"/>
        <v>1</v>
      </c>
      <c r="L665" s="35">
        <v>5161.7288796657986</v>
      </c>
      <c r="M665" s="37">
        <f t="shared" si="73"/>
        <v>5161.7288796657986</v>
      </c>
      <c r="N665" s="4"/>
      <c r="R665" s="4"/>
    </row>
    <row r="666" spans="1:18" x14ac:dyDescent="0.25">
      <c r="A666" s="9">
        <v>44954.708333333336</v>
      </c>
      <c r="B666" s="5">
        <v>44954</v>
      </c>
      <c r="C666" s="6">
        <v>41077.20302951389</v>
      </c>
      <c r="D666" s="6">
        <v>4003.4901331922742</v>
      </c>
      <c r="E666" s="6">
        <v>14249</v>
      </c>
      <c r="F666" s="14">
        <f t="shared" si="70"/>
        <v>9.7462578703710037</v>
      </c>
      <c r="G666" s="14">
        <f t="shared" si="71"/>
        <v>28.096639295334931</v>
      </c>
      <c r="H666" s="6">
        <f t="shared" si="74"/>
        <v>-1158.2</v>
      </c>
      <c r="I666" s="14">
        <f t="shared" si="75"/>
        <v>-22.438218414815093</v>
      </c>
      <c r="J666" s="9" t="b">
        <f t="shared" si="72"/>
        <v>1</v>
      </c>
      <c r="K666" t="b">
        <f t="shared" si="76"/>
        <v>1</v>
      </c>
      <c r="L666" s="35">
        <v>4003.4901331922742</v>
      </c>
      <c r="M666" s="37">
        <f t="shared" si="73"/>
        <v>4003.4901331922742</v>
      </c>
      <c r="N666" s="4"/>
      <c r="R666" s="4"/>
    </row>
    <row r="667" spans="1:18" x14ac:dyDescent="0.25">
      <c r="A667" s="9">
        <v>44954.75</v>
      </c>
      <c r="B667" s="5">
        <v>44954</v>
      </c>
      <c r="C667" s="6">
        <v>41290.184088541668</v>
      </c>
      <c r="D667" s="6">
        <v>1229.4592791748046</v>
      </c>
      <c r="E667" s="6">
        <v>14249</v>
      </c>
      <c r="F667" s="14">
        <f t="shared" si="70"/>
        <v>2.9776066789588098</v>
      </c>
      <c r="G667" s="14">
        <f t="shared" si="71"/>
        <v>8.628389916308544</v>
      </c>
      <c r="H667" s="6">
        <f t="shared" si="74"/>
        <v>-2774</v>
      </c>
      <c r="I667" s="14">
        <f t="shared" si="75"/>
        <v>-69.289542566902441</v>
      </c>
      <c r="J667" s="9" t="b">
        <f t="shared" si="72"/>
        <v>1</v>
      </c>
      <c r="K667" t="b">
        <f t="shared" si="76"/>
        <v>1</v>
      </c>
      <c r="L667" s="35">
        <v>1229.4592791748046</v>
      </c>
      <c r="M667" s="37">
        <f t="shared" si="73"/>
        <v>1229.4592791748046</v>
      </c>
      <c r="N667" s="4"/>
      <c r="R667" s="4"/>
    </row>
    <row r="668" spans="1:18" x14ac:dyDescent="0.25">
      <c r="A668" s="9">
        <v>44954.791666666664</v>
      </c>
      <c r="B668" s="5">
        <v>44954</v>
      </c>
      <c r="C668" s="6">
        <v>42313.256799045135</v>
      </c>
      <c r="D668" s="6">
        <v>17.992249228689406</v>
      </c>
      <c r="E668" s="6">
        <v>14249</v>
      </c>
      <c r="F668" s="14">
        <f t="shared" si="70"/>
        <v>4.2521541922756062E-2</v>
      </c>
      <c r="G668" s="14">
        <f t="shared" si="71"/>
        <v>0.12627025916688475</v>
      </c>
      <c r="H668" s="6">
        <f t="shared" si="74"/>
        <v>-1211.5</v>
      </c>
      <c r="I668" s="14">
        <f t="shared" si="75"/>
        <v>-98.539253842806517</v>
      </c>
      <c r="J668" s="9" t="b">
        <f t="shared" si="72"/>
        <v>1</v>
      </c>
      <c r="K668" t="b">
        <f t="shared" si="76"/>
        <v>1</v>
      </c>
      <c r="L668" s="35">
        <v>17.992249228689406</v>
      </c>
      <c r="M668" s="37">
        <f t="shared" si="73"/>
        <v>17.992249228689406</v>
      </c>
      <c r="N668" s="4"/>
      <c r="R668" s="4"/>
    </row>
    <row r="669" spans="1:18" x14ac:dyDescent="0.25">
      <c r="A669" s="9">
        <v>44954.833333333336</v>
      </c>
      <c r="B669" s="5">
        <v>44954</v>
      </c>
      <c r="C669" s="6">
        <v>42229.175698784726</v>
      </c>
      <c r="D669" s="6">
        <v>0.22345771850811111</v>
      </c>
      <c r="E669" s="6">
        <v>14249</v>
      </c>
      <c r="F669" s="14">
        <f t="shared" si="70"/>
        <v>5.2915481964887557E-4</v>
      </c>
      <c r="G669" s="14">
        <f t="shared" si="71"/>
        <v>1.5682343919440739E-3</v>
      </c>
      <c r="H669" s="6">
        <f t="shared" si="74"/>
        <v>-17.8</v>
      </c>
      <c r="I669" s="14">
        <f t="shared" si="75"/>
        <v>-98.931488630210524</v>
      </c>
      <c r="J669" s="9" t="b">
        <f t="shared" si="72"/>
        <v>0</v>
      </c>
      <c r="K669" t="b">
        <f t="shared" si="76"/>
        <v>1</v>
      </c>
      <c r="L669" s="35">
        <v>0.22345771850811111</v>
      </c>
      <c r="M669" s="37">
        <f t="shared" si="73"/>
        <v>0</v>
      </c>
      <c r="N669" s="4"/>
      <c r="R669" s="4"/>
    </row>
    <row r="670" spans="1:18" x14ac:dyDescent="0.25">
      <c r="A670" s="9">
        <v>44954.875</v>
      </c>
      <c r="B670" s="5">
        <v>44954</v>
      </c>
      <c r="C670" s="6">
        <v>41677.930308159725</v>
      </c>
      <c r="D670" s="6">
        <v>0.2460824302666717</v>
      </c>
      <c r="E670" s="6">
        <v>14249</v>
      </c>
      <c r="F670" s="14">
        <f t="shared" si="70"/>
        <v>5.9043822101332503E-4</v>
      </c>
      <c r="G670" s="14">
        <f t="shared" si="71"/>
        <v>1.7270154415514893E-3</v>
      </c>
      <c r="H670" s="6">
        <f t="shared" si="74"/>
        <v>0</v>
      </c>
      <c r="I670" s="14">
        <f t="shared" si="75"/>
        <v>0</v>
      </c>
      <c r="J670" s="9" t="b">
        <f t="shared" si="72"/>
        <v>0</v>
      </c>
      <c r="K670" t="b">
        <f t="shared" si="76"/>
        <v>0</v>
      </c>
      <c r="L670" s="35">
        <v>0.2460824302666717</v>
      </c>
      <c r="M670" s="37">
        <f t="shared" si="73"/>
        <v>0</v>
      </c>
      <c r="N670" s="4"/>
      <c r="R670" s="4"/>
    </row>
    <row r="671" spans="1:18" x14ac:dyDescent="0.25">
      <c r="A671" s="9">
        <v>44954.916666666664</v>
      </c>
      <c r="B671" s="5">
        <v>44954</v>
      </c>
      <c r="C671" s="6">
        <v>40728.150319010419</v>
      </c>
      <c r="D671" s="6">
        <v>0.23651269815034337</v>
      </c>
      <c r="E671" s="6">
        <v>14249</v>
      </c>
      <c r="F671" s="14">
        <f t="shared" si="70"/>
        <v>5.807106296205842E-4</v>
      </c>
      <c r="G671" s="14">
        <f t="shared" si="71"/>
        <v>1.6598547136665266E-3</v>
      </c>
      <c r="H671" s="6">
        <f t="shared" si="74"/>
        <v>0</v>
      </c>
      <c r="I671" s="14">
        <f t="shared" si="75"/>
        <v>0</v>
      </c>
      <c r="J671" s="9" t="b">
        <f t="shared" si="72"/>
        <v>0</v>
      </c>
      <c r="K671" t="b">
        <f t="shared" si="76"/>
        <v>0</v>
      </c>
      <c r="L671" s="35">
        <v>0.23651269815034337</v>
      </c>
      <c r="M671" s="37">
        <f t="shared" si="73"/>
        <v>0</v>
      </c>
      <c r="N671" s="4"/>
      <c r="R671" s="4"/>
    </row>
    <row r="672" spans="1:18" x14ac:dyDescent="0.25">
      <c r="A672" s="9">
        <v>44954.958333333336</v>
      </c>
      <c r="B672" s="5">
        <v>44954</v>
      </c>
      <c r="C672" s="6">
        <v>39341.753572048612</v>
      </c>
      <c r="D672" s="6">
        <v>0.23432562291622161</v>
      </c>
      <c r="E672" s="6">
        <v>14249</v>
      </c>
      <c r="F672" s="14">
        <f t="shared" si="70"/>
        <v>5.9561560337438656E-4</v>
      </c>
      <c r="G672" s="14">
        <f t="shared" si="71"/>
        <v>1.6445057401657773E-3</v>
      </c>
      <c r="H672" s="6">
        <f t="shared" si="74"/>
        <v>0</v>
      </c>
      <c r="I672" s="14">
        <f t="shared" si="75"/>
        <v>0</v>
      </c>
      <c r="J672" s="9" t="b">
        <f t="shared" si="72"/>
        <v>0</v>
      </c>
      <c r="K672" t="b">
        <f t="shared" si="76"/>
        <v>0</v>
      </c>
      <c r="L672" s="35">
        <v>0.23432562291622161</v>
      </c>
      <c r="M672" s="37">
        <f t="shared" si="73"/>
        <v>0</v>
      </c>
      <c r="N672" s="4"/>
      <c r="R672" s="4"/>
    </row>
    <row r="673" spans="1:18" x14ac:dyDescent="0.25">
      <c r="A673" s="9">
        <v>44955</v>
      </c>
      <c r="B673" s="5">
        <v>44955</v>
      </c>
      <c r="C673" s="6">
        <v>38148.637892795137</v>
      </c>
      <c r="D673" s="6">
        <v>0.26827177991469703</v>
      </c>
      <c r="E673" s="6">
        <v>14249</v>
      </c>
      <c r="F673" s="14">
        <f t="shared" si="70"/>
        <v>7.0322767661742285E-4</v>
      </c>
      <c r="G673" s="14">
        <f t="shared" si="71"/>
        <v>1.8827411040402626E-3</v>
      </c>
      <c r="H673" s="6">
        <f t="shared" si="74"/>
        <v>0</v>
      </c>
      <c r="I673" s="14">
        <f t="shared" si="75"/>
        <v>0</v>
      </c>
      <c r="J673" s="9" t="b">
        <f t="shared" si="72"/>
        <v>0</v>
      </c>
      <c r="K673" t="b">
        <f t="shared" si="76"/>
        <v>0</v>
      </c>
      <c r="L673" s="35">
        <v>0.26827177991469703</v>
      </c>
      <c r="M673" s="37">
        <f t="shared" si="73"/>
        <v>0</v>
      </c>
      <c r="N673" s="4"/>
      <c r="R673" s="4"/>
    </row>
    <row r="674" spans="1:18" x14ac:dyDescent="0.25">
      <c r="A674" s="9">
        <v>44955.041666666664</v>
      </c>
      <c r="B674" s="5">
        <v>44955</v>
      </c>
      <c r="C674" s="6">
        <v>36730.44136610243</v>
      </c>
      <c r="D674" s="6">
        <v>0.2664956186339259</v>
      </c>
      <c r="E674" s="6">
        <v>14249</v>
      </c>
      <c r="F674" s="14">
        <f t="shared" si="70"/>
        <v>7.2554428621668507E-4</v>
      </c>
      <c r="G674" s="14">
        <f t="shared" si="71"/>
        <v>1.8702759396022591E-3</v>
      </c>
      <c r="H674" s="6">
        <f t="shared" si="74"/>
        <v>0</v>
      </c>
      <c r="I674" s="14">
        <f t="shared" si="75"/>
        <v>0</v>
      </c>
      <c r="J674" s="9" t="b">
        <f t="shared" si="72"/>
        <v>0</v>
      </c>
      <c r="K674" t="b">
        <f t="shared" si="76"/>
        <v>0</v>
      </c>
      <c r="L674" s="35">
        <v>0.2664956186339259</v>
      </c>
      <c r="M674" s="37">
        <f t="shared" si="73"/>
        <v>0</v>
      </c>
      <c r="N674" s="4"/>
      <c r="R674" s="4"/>
    </row>
    <row r="675" spans="1:18" x14ac:dyDescent="0.25">
      <c r="A675" s="9">
        <v>44955.083333333336</v>
      </c>
      <c r="B675" s="5">
        <v>44955</v>
      </c>
      <c r="C675" s="6">
        <v>35628.167586805554</v>
      </c>
      <c r="D675" s="6">
        <v>0.24213706403142876</v>
      </c>
      <c r="E675" s="6">
        <v>14249</v>
      </c>
      <c r="F675" s="14">
        <f t="shared" si="70"/>
        <v>6.7962255830721194E-4</v>
      </c>
      <c r="G675" s="14">
        <f t="shared" si="71"/>
        <v>1.6993267178849656E-3</v>
      </c>
      <c r="H675" s="6">
        <f t="shared" si="74"/>
        <v>0</v>
      </c>
      <c r="I675" s="14">
        <f t="shared" si="75"/>
        <v>0</v>
      </c>
      <c r="J675" s="9" t="b">
        <f t="shared" si="72"/>
        <v>0</v>
      </c>
      <c r="K675" t="b">
        <f t="shared" si="76"/>
        <v>0</v>
      </c>
      <c r="L675" s="35">
        <v>0.24213706403142876</v>
      </c>
      <c r="M675" s="37">
        <f t="shared" si="73"/>
        <v>0</v>
      </c>
      <c r="N675" s="4"/>
      <c r="R675" s="4"/>
    </row>
    <row r="676" spans="1:18" x14ac:dyDescent="0.25">
      <c r="A676" s="9">
        <v>44955.125</v>
      </c>
      <c r="B676" s="5">
        <v>44955</v>
      </c>
      <c r="C676" s="6">
        <v>34931.089932725692</v>
      </c>
      <c r="D676" s="6">
        <v>0.24393626093450521</v>
      </c>
      <c r="E676" s="6">
        <v>14249</v>
      </c>
      <c r="F676" s="14">
        <f t="shared" si="70"/>
        <v>6.9833567004151794E-4</v>
      </c>
      <c r="G676" s="14">
        <f t="shared" si="71"/>
        <v>1.7119535471577319E-3</v>
      </c>
      <c r="H676" s="6">
        <f t="shared" si="74"/>
        <v>0</v>
      </c>
      <c r="I676" s="14">
        <f t="shared" si="75"/>
        <v>0</v>
      </c>
      <c r="J676" s="9" t="b">
        <f t="shared" si="72"/>
        <v>0</v>
      </c>
      <c r="K676" t="b">
        <f t="shared" si="76"/>
        <v>0</v>
      </c>
      <c r="L676" s="35">
        <v>0.24393626093450521</v>
      </c>
      <c r="M676" s="37">
        <f t="shared" si="73"/>
        <v>0</v>
      </c>
      <c r="N676" s="4"/>
      <c r="R676" s="4"/>
    </row>
    <row r="677" spans="1:18" x14ac:dyDescent="0.25">
      <c r="A677" s="9">
        <v>44955.166666666664</v>
      </c>
      <c r="B677" s="5">
        <v>44955</v>
      </c>
      <c r="C677" s="6">
        <v>34614.387176649303</v>
      </c>
      <c r="D677" s="6">
        <v>0.2136421247323354</v>
      </c>
      <c r="E677" s="6">
        <v>14249</v>
      </c>
      <c r="F677" s="14">
        <f t="shared" si="70"/>
        <v>6.1720614506923107E-4</v>
      </c>
      <c r="G677" s="14">
        <f t="shared" si="71"/>
        <v>1.4993481979951955E-3</v>
      </c>
      <c r="H677" s="6">
        <f t="shared" si="74"/>
        <v>0</v>
      </c>
      <c r="I677" s="14">
        <f t="shared" si="75"/>
        <v>0</v>
      </c>
      <c r="J677" s="9" t="b">
        <f t="shared" si="72"/>
        <v>0</v>
      </c>
      <c r="K677" t="b">
        <f t="shared" si="76"/>
        <v>0</v>
      </c>
      <c r="L677" s="35">
        <v>0.2136421247323354</v>
      </c>
      <c r="M677" s="37">
        <f t="shared" si="73"/>
        <v>0</v>
      </c>
      <c r="N677" s="4"/>
      <c r="R677" s="4"/>
    </row>
    <row r="678" spans="1:18" x14ac:dyDescent="0.25">
      <c r="A678" s="9">
        <v>44955.208333333336</v>
      </c>
      <c r="B678" s="5">
        <v>44955</v>
      </c>
      <c r="C678" s="6">
        <v>34501.707465277781</v>
      </c>
      <c r="D678" s="6">
        <v>0.21417377155688075</v>
      </c>
      <c r="E678" s="6">
        <v>14249</v>
      </c>
      <c r="F678" s="14">
        <f t="shared" si="70"/>
        <v>6.2076281810812808E-4</v>
      </c>
      <c r="G678" s="14">
        <f t="shared" si="71"/>
        <v>1.5030793147370394E-3</v>
      </c>
      <c r="H678" s="6">
        <f t="shared" si="74"/>
        <v>0</v>
      </c>
      <c r="I678" s="14">
        <f t="shared" si="75"/>
        <v>0</v>
      </c>
      <c r="J678" s="9" t="b">
        <f t="shared" si="72"/>
        <v>0</v>
      </c>
      <c r="K678" t="b">
        <f t="shared" si="76"/>
        <v>0</v>
      </c>
      <c r="L678" s="35">
        <v>0.21417377155688075</v>
      </c>
      <c r="M678" s="37">
        <f t="shared" si="73"/>
        <v>0</v>
      </c>
      <c r="N678" s="4"/>
      <c r="R678" s="4"/>
    </row>
    <row r="679" spans="1:18" x14ac:dyDescent="0.25">
      <c r="A679" s="9">
        <v>44955.25</v>
      </c>
      <c r="B679" s="5">
        <v>44955</v>
      </c>
      <c r="C679" s="6">
        <v>34947.41181315104</v>
      </c>
      <c r="D679" s="6">
        <v>0.24038853014508882</v>
      </c>
      <c r="E679" s="6">
        <v>14249</v>
      </c>
      <c r="F679" s="14">
        <f t="shared" si="70"/>
        <v>6.8785789182427626E-4</v>
      </c>
      <c r="G679" s="14">
        <f t="shared" si="71"/>
        <v>1.6870554435054308E-3</v>
      </c>
      <c r="H679" s="6">
        <f t="shared" si="74"/>
        <v>0</v>
      </c>
      <c r="I679" s="14">
        <f t="shared" si="75"/>
        <v>0</v>
      </c>
      <c r="J679" s="9" t="b">
        <f t="shared" si="72"/>
        <v>0</v>
      </c>
      <c r="K679" t="b">
        <f t="shared" si="76"/>
        <v>0</v>
      </c>
      <c r="L679" s="35">
        <v>0.24038853014508882</v>
      </c>
      <c r="M679" s="37">
        <f t="shared" si="73"/>
        <v>0</v>
      </c>
      <c r="N679" s="4"/>
      <c r="R679" s="4"/>
    </row>
    <row r="680" spans="1:18" x14ac:dyDescent="0.25">
      <c r="A680" s="9">
        <v>44955.291666666664</v>
      </c>
      <c r="B680" s="5">
        <v>44955</v>
      </c>
      <c r="C680" s="6">
        <v>35754.378768446179</v>
      </c>
      <c r="D680" s="6">
        <v>0.24028447785311274</v>
      </c>
      <c r="E680" s="6">
        <v>14249</v>
      </c>
      <c r="F680" s="14">
        <f t="shared" si="70"/>
        <v>6.7204209982014203E-4</v>
      </c>
      <c r="G680" s="14">
        <f t="shared" si="71"/>
        <v>1.6863252007376852E-3</v>
      </c>
      <c r="H680" s="6">
        <f t="shared" si="74"/>
        <v>0</v>
      </c>
      <c r="I680" s="14">
        <f t="shared" si="75"/>
        <v>0</v>
      </c>
      <c r="J680" s="9" t="b">
        <f t="shared" si="72"/>
        <v>0</v>
      </c>
      <c r="K680" t="b">
        <f t="shared" si="76"/>
        <v>0</v>
      </c>
      <c r="L680" s="35">
        <v>0.24028447785311274</v>
      </c>
      <c r="M680" s="37">
        <f t="shared" si="73"/>
        <v>0</v>
      </c>
      <c r="N680" s="4"/>
      <c r="R680" s="4"/>
    </row>
    <row r="681" spans="1:18" x14ac:dyDescent="0.25">
      <c r="A681" s="9">
        <v>44955.333333333336</v>
      </c>
      <c r="B681" s="5">
        <v>44955</v>
      </c>
      <c r="C681" s="6">
        <v>37130.688959418403</v>
      </c>
      <c r="D681" s="6">
        <v>19.641780788120297</v>
      </c>
      <c r="E681" s="6">
        <v>14249</v>
      </c>
      <c r="F681" s="14">
        <f t="shared" si="70"/>
        <v>5.2899047495691701E-2</v>
      </c>
      <c r="G681" s="14">
        <f t="shared" si="71"/>
        <v>0.13784673161709801</v>
      </c>
      <c r="H681" s="6">
        <f t="shared" si="74"/>
        <v>19.399999999999999</v>
      </c>
      <c r="I681" s="14">
        <f t="shared" si="75"/>
        <v>8073.7633047854761</v>
      </c>
      <c r="J681" s="9" t="b">
        <f t="shared" si="72"/>
        <v>1</v>
      </c>
      <c r="K681" t="b">
        <f t="shared" si="76"/>
        <v>1</v>
      </c>
      <c r="L681" s="35">
        <v>19.641780788120297</v>
      </c>
      <c r="M681" s="37">
        <f t="shared" si="73"/>
        <v>19.641780788120297</v>
      </c>
      <c r="N681" s="4"/>
      <c r="R681" s="4"/>
    </row>
    <row r="682" spans="1:18" x14ac:dyDescent="0.25">
      <c r="A682" s="9">
        <v>44955.375</v>
      </c>
      <c r="B682" s="5">
        <v>44955</v>
      </c>
      <c r="C682" s="6">
        <v>38788.821035156252</v>
      </c>
      <c r="D682" s="6">
        <v>547.32574172973636</v>
      </c>
      <c r="E682" s="6">
        <v>14249</v>
      </c>
      <c r="F682" s="14">
        <f t="shared" si="70"/>
        <v>1.4110399004745919</v>
      </c>
      <c r="G682" s="14">
        <f t="shared" si="71"/>
        <v>3.8411519526264044</v>
      </c>
      <c r="H682" s="6">
        <f t="shared" si="74"/>
        <v>527.70000000000005</v>
      </c>
      <c r="I682" s="14">
        <f t="shared" si="75"/>
        <v>2686.6199439470506</v>
      </c>
      <c r="J682" s="9" t="b">
        <f t="shared" si="72"/>
        <v>1</v>
      </c>
      <c r="K682" t="b">
        <f t="shared" si="76"/>
        <v>1</v>
      </c>
      <c r="L682" s="35">
        <v>547.32574172973636</v>
      </c>
      <c r="M682" s="37">
        <f t="shared" si="73"/>
        <v>547.32574172973636</v>
      </c>
      <c r="N682" s="4"/>
      <c r="R682" s="4"/>
    </row>
    <row r="683" spans="1:18" x14ac:dyDescent="0.25">
      <c r="A683" s="9">
        <v>44955.416666666664</v>
      </c>
      <c r="B683" s="5">
        <v>44955</v>
      </c>
      <c r="C683" s="6">
        <v>41108.387230902779</v>
      </c>
      <c r="D683" s="6">
        <v>1474.7704606119792</v>
      </c>
      <c r="E683" s="6">
        <v>14249</v>
      </c>
      <c r="F683" s="14">
        <f t="shared" si="70"/>
        <v>3.5875171952825644</v>
      </c>
      <c r="G683" s="14">
        <f t="shared" si="71"/>
        <v>10.349992705537083</v>
      </c>
      <c r="H683" s="6">
        <f t="shared" si="74"/>
        <v>927.4</v>
      </c>
      <c r="I683" s="14">
        <f t="shared" si="75"/>
        <v>169.44205786285497</v>
      </c>
      <c r="J683" s="9" t="b">
        <f t="shared" si="72"/>
        <v>1</v>
      </c>
      <c r="K683" t="b">
        <f t="shared" si="76"/>
        <v>1</v>
      </c>
      <c r="L683" s="35">
        <v>1474.7704606119792</v>
      </c>
      <c r="M683" s="37">
        <f t="shared" si="73"/>
        <v>1474.7704606119792</v>
      </c>
      <c r="N683" s="4"/>
      <c r="R683" s="4"/>
    </row>
    <row r="684" spans="1:18" x14ac:dyDescent="0.25">
      <c r="A684" s="9">
        <v>44955.458333333336</v>
      </c>
      <c r="B684" s="5">
        <v>44955</v>
      </c>
      <c r="C684" s="6">
        <v>42675.235683593753</v>
      </c>
      <c r="D684" s="6">
        <v>2976.6610782877606</v>
      </c>
      <c r="E684" s="6">
        <v>14249</v>
      </c>
      <c r="F684" s="14">
        <f t="shared" si="70"/>
        <v>6.9751485389736718</v>
      </c>
      <c r="G684" s="14">
        <f t="shared" si="71"/>
        <v>20.890315659258619</v>
      </c>
      <c r="H684" s="6">
        <f t="shared" si="74"/>
        <v>1501.9</v>
      </c>
      <c r="I684" s="14">
        <f t="shared" si="75"/>
        <v>101.83957708081317</v>
      </c>
      <c r="J684" s="9" t="b">
        <f t="shared" si="72"/>
        <v>1</v>
      </c>
      <c r="K684" t="b">
        <f t="shared" si="76"/>
        <v>1</v>
      </c>
      <c r="L684" s="35">
        <v>2976.6610782877606</v>
      </c>
      <c r="M684" s="37">
        <f t="shared" si="73"/>
        <v>2976.6610782877606</v>
      </c>
      <c r="N684" s="4"/>
      <c r="R684" s="4"/>
    </row>
    <row r="685" spans="1:18" x14ac:dyDescent="0.25">
      <c r="A685" s="9">
        <v>44955.5</v>
      </c>
      <c r="B685" s="5">
        <v>44955</v>
      </c>
      <c r="C685" s="6">
        <v>43820.281794704861</v>
      </c>
      <c r="D685" s="6">
        <v>4694.6303312174477</v>
      </c>
      <c r="E685" s="6">
        <v>14249</v>
      </c>
      <c r="F685" s="14">
        <f t="shared" si="70"/>
        <v>10.713373212001425</v>
      </c>
      <c r="G685" s="14">
        <f t="shared" si="71"/>
        <v>32.947086330391237</v>
      </c>
      <c r="H685" s="6">
        <f t="shared" si="74"/>
        <v>1718</v>
      </c>
      <c r="I685" s="14">
        <f t="shared" si="75"/>
        <v>57.715673864631931</v>
      </c>
      <c r="J685" s="9" t="b">
        <f t="shared" si="72"/>
        <v>1</v>
      </c>
      <c r="K685" t="b">
        <f t="shared" si="76"/>
        <v>1</v>
      </c>
      <c r="L685" s="35">
        <v>4694.6303312174477</v>
      </c>
      <c r="M685" s="37">
        <f t="shared" si="73"/>
        <v>4694.6303312174477</v>
      </c>
      <c r="N685" s="4"/>
      <c r="R685" s="4"/>
    </row>
    <row r="686" spans="1:18" x14ac:dyDescent="0.25">
      <c r="A686" s="9">
        <v>44955.541666666664</v>
      </c>
      <c r="B686" s="5">
        <v>44955</v>
      </c>
      <c r="C686" s="6">
        <v>44905.851283637152</v>
      </c>
      <c r="D686" s="6">
        <v>5318.366373697917</v>
      </c>
      <c r="E686" s="6">
        <v>14249</v>
      </c>
      <c r="F686" s="14">
        <f t="shared" si="70"/>
        <v>11.843370566801457</v>
      </c>
      <c r="G686" s="14">
        <f t="shared" si="71"/>
        <v>37.324488551462679</v>
      </c>
      <c r="H686" s="6">
        <f t="shared" si="74"/>
        <v>623.70000000000005</v>
      </c>
      <c r="I686" s="14">
        <f t="shared" si="75"/>
        <v>13.285391095708645</v>
      </c>
      <c r="J686" s="9" t="b">
        <f t="shared" si="72"/>
        <v>1</v>
      </c>
      <c r="K686" t="b">
        <f t="shared" si="76"/>
        <v>1</v>
      </c>
      <c r="L686" s="35">
        <v>5318.366373697917</v>
      </c>
      <c r="M686" s="37">
        <f t="shared" si="73"/>
        <v>5318.366373697917</v>
      </c>
      <c r="N686" s="4"/>
      <c r="R686" s="4"/>
    </row>
    <row r="687" spans="1:18" x14ac:dyDescent="0.25">
      <c r="A687" s="9">
        <v>44955.583333333336</v>
      </c>
      <c r="B687" s="5">
        <v>44955</v>
      </c>
      <c r="C687" s="6">
        <v>45845.479424913196</v>
      </c>
      <c r="D687" s="6">
        <v>5711.8059760199649</v>
      </c>
      <c r="E687" s="6">
        <v>14249</v>
      </c>
      <c r="F687" s="14">
        <f t="shared" si="70"/>
        <v>12.458820471874212</v>
      </c>
      <c r="G687" s="14">
        <f t="shared" si="71"/>
        <v>40.085661983437184</v>
      </c>
      <c r="H687" s="6">
        <f t="shared" si="74"/>
        <v>393.4</v>
      </c>
      <c r="I687" s="14">
        <f t="shared" si="75"/>
        <v>7.3970082607615604</v>
      </c>
      <c r="J687" s="9" t="b">
        <f t="shared" si="72"/>
        <v>1</v>
      </c>
      <c r="K687" t="b">
        <f t="shared" si="76"/>
        <v>1</v>
      </c>
      <c r="L687" s="35">
        <v>5711.8059760199649</v>
      </c>
      <c r="M687" s="37">
        <f t="shared" si="73"/>
        <v>5711.8059760199649</v>
      </c>
      <c r="N687" s="4"/>
      <c r="R687" s="4"/>
    </row>
    <row r="688" spans="1:18" x14ac:dyDescent="0.25">
      <c r="A688" s="9">
        <v>44955.625</v>
      </c>
      <c r="B688" s="5">
        <v>44955</v>
      </c>
      <c r="C688" s="6">
        <v>46490.245297309026</v>
      </c>
      <c r="D688" s="6">
        <v>5680.7817176649305</v>
      </c>
      <c r="E688" s="6">
        <v>14249</v>
      </c>
      <c r="F688" s="14">
        <f t="shared" si="70"/>
        <v>12.219298223392572</v>
      </c>
      <c r="G688" s="14">
        <f t="shared" si="71"/>
        <v>39.867932610463406</v>
      </c>
      <c r="H688" s="6">
        <f t="shared" si="74"/>
        <v>-31</v>
      </c>
      <c r="I688" s="14">
        <f t="shared" si="75"/>
        <v>-0.54273552235751998</v>
      </c>
      <c r="J688" s="9" t="b">
        <f t="shared" si="72"/>
        <v>1</v>
      </c>
      <c r="K688" t="b">
        <f t="shared" si="76"/>
        <v>1</v>
      </c>
      <c r="L688" s="35">
        <v>5680.7817176649305</v>
      </c>
      <c r="M688" s="37">
        <f t="shared" si="73"/>
        <v>5680.7817176649305</v>
      </c>
      <c r="N688" s="4"/>
      <c r="R688" s="4"/>
    </row>
    <row r="689" spans="1:18" x14ac:dyDescent="0.25">
      <c r="A689" s="9">
        <v>44955.666666666664</v>
      </c>
      <c r="B689" s="5">
        <v>44955</v>
      </c>
      <c r="C689" s="6">
        <v>47188.244490017358</v>
      </c>
      <c r="D689" s="6">
        <v>5555.6790077039932</v>
      </c>
      <c r="E689" s="6">
        <v>14249</v>
      </c>
      <c r="F689" s="14">
        <f t="shared" si="70"/>
        <v>11.773438634444842</v>
      </c>
      <c r="G689" s="14">
        <f t="shared" si="71"/>
        <v>38.989957244045151</v>
      </c>
      <c r="H689" s="6">
        <f t="shared" si="74"/>
        <v>-125.1</v>
      </c>
      <c r="I689" s="14">
        <f t="shared" si="75"/>
        <v>-2.202161713254879</v>
      </c>
      <c r="J689" s="9" t="b">
        <f t="shared" si="72"/>
        <v>1</v>
      </c>
      <c r="K689" t="b">
        <f t="shared" si="76"/>
        <v>1</v>
      </c>
      <c r="L689" s="35">
        <v>5555.6790077039932</v>
      </c>
      <c r="M689" s="37">
        <f t="shared" si="73"/>
        <v>5555.6790077039932</v>
      </c>
      <c r="N689" s="4"/>
      <c r="R689" s="4"/>
    </row>
    <row r="690" spans="1:18" x14ac:dyDescent="0.25">
      <c r="A690" s="9">
        <v>44955.708333333336</v>
      </c>
      <c r="B690" s="5">
        <v>44955</v>
      </c>
      <c r="C690" s="6">
        <v>47737.049418402778</v>
      </c>
      <c r="D690" s="6">
        <v>4487.6651850043399</v>
      </c>
      <c r="E690" s="6">
        <v>14249</v>
      </c>
      <c r="F690" s="14">
        <f t="shared" si="70"/>
        <v>9.4008013475469046</v>
      </c>
      <c r="G690" s="14">
        <f t="shared" si="71"/>
        <v>31.494597410375043</v>
      </c>
      <c r="H690" s="6">
        <f t="shared" si="74"/>
        <v>-1068</v>
      </c>
      <c r="I690" s="14">
        <f t="shared" si="75"/>
        <v>-19.223572825554129</v>
      </c>
      <c r="J690" s="9" t="b">
        <f t="shared" si="72"/>
        <v>1</v>
      </c>
      <c r="K690" t="b">
        <f t="shared" si="76"/>
        <v>1</v>
      </c>
      <c r="L690" s="35">
        <v>4487.6651850043399</v>
      </c>
      <c r="M690" s="37">
        <f t="shared" si="73"/>
        <v>4487.6651850043399</v>
      </c>
      <c r="N690" s="4"/>
      <c r="R690" s="4"/>
    </row>
    <row r="691" spans="1:18" x14ac:dyDescent="0.25">
      <c r="A691" s="9">
        <v>44955.75</v>
      </c>
      <c r="B691" s="5">
        <v>44955</v>
      </c>
      <c r="C691" s="6">
        <v>48704.945240885419</v>
      </c>
      <c r="D691" s="6">
        <v>1876.5811044650607</v>
      </c>
      <c r="E691" s="6">
        <v>14249</v>
      </c>
      <c r="F691" s="14">
        <f t="shared" si="70"/>
        <v>3.8529580419069287</v>
      </c>
      <c r="G691" s="14">
        <f t="shared" si="71"/>
        <v>13.169914411292446</v>
      </c>
      <c r="H691" s="6">
        <f t="shared" si="74"/>
        <v>-2611.1</v>
      </c>
      <c r="I691" s="14">
        <f t="shared" si="75"/>
        <v>-58.183930671233327</v>
      </c>
      <c r="J691" s="9" t="b">
        <f t="shared" si="72"/>
        <v>1</v>
      </c>
      <c r="K691" t="b">
        <f t="shared" si="76"/>
        <v>1</v>
      </c>
      <c r="L691" s="35">
        <v>1876.5811044650607</v>
      </c>
      <c r="M691" s="37">
        <f t="shared" si="73"/>
        <v>1876.5811044650607</v>
      </c>
      <c r="N691" s="4"/>
      <c r="R691" s="4"/>
    </row>
    <row r="692" spans="1:18" x14ac:dyDescent="0.25">
      <c r="A692" s="9">
        <v>44955.791666666664</v>
      </c>
      <c r="B692" s="5">
        <v>44955</v>
      </c>
      <c r="C692" s="6">
        <v>50232.467252604169</v>
      </c>
      <c r="D692" s="6">
        <v>26.755495376686255</v>
      </c>
      <c r="E692" s="6">
        <v>14249</v>
      </c>
      <c r="F692" s="14">
        <f t="shared" si="70"/>
        <v>5.3263351055684388E-2</v>
      </c>
      <c r="G692" s="14">
        <f t="shared" si="71"/>
        <v>0.18777103920756724</v>
      </c>
      <c r="H692" s="6">
        <f t="shared" si="74"/>
        <v>-1849.8</v>
      </c>
      <c r="I692" s="14">
        <f t="shared" si="75"/>
        <v>-98.572877857432388</v>
      </c>
      <c r="J692" s="9" t="b">
        <f t="shared" si="72"/>
        <v>1</v>
      </c>
      <c r="K692" t="b">
        <f t="shared" si="76"/>
        <v>1</v>
      </c>
      <c r="L692" s="35">
        <v>26.755495376686255</v>
      </c>
      <c r="M692" s="37">
        <f t="shared" si="73"/>
        <v>26.755495376686255</v>
      </c>
      <c r="N692" s="4"/>
      <c r="R692" s="4"/>
    </row>
    <row r="693" spans="1:18" x14ac:dyDescent="0.25">
      <c r="A693" s="9">
        <v>44955.833333333336</v>
      </c>
      <c r="B693" s="5">
        <v>44955</v>
      </c>
      <c r="C693" s="6">
        <v>50737.110171440974</v>
      </c>
      <c r="D693" s="6">
        <v>0.21363856365283329</v>
      </c>
      <c r="E693" s="6">
        <v>14249</v>
      </c>
      <c r="F693" s="14">
        <f t="shared" si="70"/>
        <v>4.2106963311656378E-4</v>
      </c>
      <c r="G693" s="14">
        <f t="shared" si="71"/>
        <v>1.4993232062097922E-3</v>
      </c>
      <c r="H693" s="6">
        <f t="shared" si="74"/>
        <v>-26.5</v>
      </c>
      <c r="I693" s="14">
        <f t="shared" si="75"/>
        <v>-99.045073271531038</v>
      </c>
      <c r="J693" s="9" t="b">
        <f t="shared" si="72"/>
        <v>0</v>
      </c>
      <c r="K693" t="b">
        <f t="shared" si="76"/>
        <v>1</v>
      </c>
      <c r="L693" s="35">
        <v>0.21363856365283329</v>
      </c>
      <c r="M693" s="37">
        <f t="shared" si="73"/>
        <v>0</v>
      </c>
      <c r="N693" s="4"/>
      <c r="R693" s="4"/>
    </row>
    <row r="694" spans="1:18" x14ac:dyDescent="0.25">
      <c r="A694" s="9">
        <v>44955.875</v>
      </c>
      <c r="B694" s="5">
        <v>44955</v>
      </c>
      <c r="C694" s="6">
        <v>50342.683606770835</v>
      </c>
      <c r="D694" s="6">
        <v>0.21339161595536602</v>
      </c>
      <c r="E694" s="6">
        <v>14249</v>
      </c>
      <c r="F694" s="14">
        <f t="shared" si="70"/>
        <v>4.238781103172377E-4</v>
      </c>
      <c r="G694" s="14">
        <f t="shared" si="71"/>
        <v>1.4975901182915714E-3</v>
      </c>
      <c r="H694" s="6">
        <f t="shared" si="74"/>
        <v>0</v>
      </c>
      <c r="I694" s="14">
        <f t="shared" si="75"/>
        <v>0</v>
      </c>
      <c r="J694" s="9" t="b">
        <f t="shared" si="72"/>
        <v>0</v>
      </c>
      <c r="K694" t="b">
        <f t="shared" si="76"/>
        <v>0</v>
      </c>
      <c r="L694" s="35">
        <v>0.21339161595536602</v>
      </c>
      <c r="M694" s="37">
        <f t="shared" si="73"/>
        <v>0</v>
      </c>
      <c r="N694" s="4"/>
      <c r="R694" s="4"/>
    </row>
    <row r="695" spans="1:18" x14ac:dyDescent="0.25">
      <c r="A695" s="9">
        <v>44955.916666666664</v>
      </c>
      <c r="B695" s="5">
        <v>44955</v>
      </c>
      <c r="C695" s="6">
        <v>49549.045026041669</v>
      </c>
      <c r="D695" s="6">
        <v>0.22361784501208198</v>
      </c>
      <c r="E695" s="6">
        <v>14249</v>
      </c>
      <c r="F695" s="14">
        <f t="shared" si="70"/>
        <v>4.5130606431376097E-4</v>
      </c>
      <c r="G695" s="14">
        <f t="shared" si="71"/>
        <v>1.569358165570089E-3</v>
      </c>
      <c r="H695" s="6">
        <f t="shared" si="74"/>
        <v>0</v>
      </c>
      <c r="I695" s="14">
        <f t="shared" si="75"/>
        <v>0</v>
      </c>
      <c r="J695" s="9" t="b">
        <f t="shared" si="72"/>
        <v>0</v>
      </c>
      <c r="K695" t="b">
        <f t="shared" si="76"/>
        <v>0</v>
      </c>
      <c r="L695" s="35">
        <v>0.22361784501208198</v>
      </c>
      <c r="M695" s="37">
        <f t="shared" si="73"/>
        <v>0</v>
      </c>
      <c r="N695" s="4"/>
      <c r="R695" s="4"/>
    </row>
    <row r="696" spans="1:18" x14ac:dyDescent="0.25">
      <c r="A696" s="9">
        <v>44955.958333333336</v>
      </c>
      <c r="B696" s="5">
        <v>44955</v>
      </c>
      <c r="C696" s="6">
        <v>47841.693621961807</v>
      </c>
      <c r="D696" s="6">
        <v>0.21762717983788915</v>
      </c>
      <c r="E696" s="6">
        <v>14249</v>
      </c>
      <c r="F696" s="14">
        <f t="shared" si="70"/>
        <v>4.5489020843941661E-4</v>
      </c>
      <c r="G696" s="14">
        <f t="shared" si="71"/>
        <v>1.5273154595963866E-3</v>
      </c>
      <c r="H696" s="6">
        <f t="shared" si="74"/>
        <v>0</v>
      </c>
      <c r="I696" s="14">
        <f t="shared" si="75"/>
        <v>0</v>
      </c>
      <c r="J696" s="9" t="b">
        <f t="shared" si="72"/>
        <v>0</v>
      </c>
      <c r="K696" t="b">
        <f t="shared" si="76"/>
        <v>0</v>
      </c>
      <c r="L696" s="35">
        <v>0.21762717983788915</v>
      </c>
      <c r="M696" s="37">
        <f t="shared" si="73"/>
        <v>0</v>
      </c>
      <c r="N696" s="4"/>
      <c r="R696" s="4"/>
    </row>
    <row r="697" spans="1:18" x14ac:dyDescent="0.25">
      <c r="A697" s="9">
        <v>44956</v>
      </c>
      <c r="B697" s="5">
        <v>44956</v>
      </c>
      <c r="C697" s="6">
        <v>46050.562416449655</v>
      </c>
      <c r="D697" s="6">
        <v>0.21574758551186984</v>
      </c>
      <c r="E697" s="6">
        <v>14249</v>
      </c>
      <c r="F697" s="14">
        <f t="shared" si="70"/>
        <v>4.6850152135124187E-4</v>
      </c>
      <c r="G697" s="14">
        <f t="shared" si="71"/>
        <v>1.5141243982866857E-3</v>
      </c>
      <c r="H697" s="6">
        <f t="shared" si="74"/>
        <v>0</v>
      </c>
      <c r="I697" s="14">
        <f t="shared" si="75"/>
        <v>0</v>
      </c>
      <c r="J697" s="9" t="b">
        <f t="shared" si="72"/>
        <v>0</v>
      </c>
      <c r="K697" t="b">
        <f t="shared" si="76"/>
        <v>0</v>
      </c>
      <c r="L697" s="35">
        <v>0.21574758551186984</v>
      </c>
      <c r="M697" s="37">
        <f t="shared" si="73"/>
        <v>0</v>
      </c>
      <c r="N697" s="4"/>
      <c r="R697" s="4"/>
    </row>
    <row r="698" spans="1:18" x14ac:dyDescent="0.25">
      <c r="A698" s="9">
        <v>44956.041666666664</v>
      </c>
      <c r="B698" s="5">
        <v>44956</v>
      </c>
      <c r="C698" s="6">
        <v>44932.577076822919</v>
      </c>
      <c r="D698" s="6">
        <v>0.20826125684711669</v>
      </c>
      <c r="E698" s="6">
        <v>14249</v>
      </c>
      <c r="F698" s="14">
        <f t="shared" si="70"/>
        <v>4.6349724497449712E-4</v>
      </c>
      <c r="G698" s="14">
        <f t="shared" si="71"/>
        <v>1.4615850715637357E-3</v>
      </c>
      <c r="H698" s="6">
        <f t="shared" si="74"/>
        <v>0</v>
      </c>
      <c r="I698" s="14">
        <f t="shared" si="75"/>
        <v>0</v>
      </c>
      <c r="J698" s="9" t="b">
        <f t="shared" si="72"/>
        <v>0</v>
      </c>
      <c r="K698" t="b">
        <f t="shared" si="76"/>
        <v>0</v>
      </c>
      <c r="L698" s="35">
        <v>0.20826125684711669</v>
      </c>
      <c r="M698" s="37">
        <f t="shared" si="73"/>
        <v>0</v>
      </c>
      <c r="N698" s="4"/>
      <c r="R698" s="4"/>
    </row>
    <row r="699" spans="1:18" x14ac:dyDescent="0.25">
      <c r="A699" s="9">
        <v>44956.083333333336</v>
      </c>
      <c r="B699" s="5">
        <v>44956</v>
      </c>
      <c r="C699" s="6">
        <v>44636.291605902778</v>
      </c>
      <c r="D699" s="6">
        <v>0.20721136363016235</v>
      </c>
      <c r="E699" s="6">
        <v>14249</v>
      </c>
      <c r="F699" s="14">
        <f t="shared" si="70"/>
        <v>4.6422172670536181E-4</v>
      </c>
      <c r="G699" s="14">
        <f t="shared" si="71"/>
        <v>1.4542168827999323E-3</v>
      </c>
      <c r="H699" s="6">
        <f t="shared" si="74"/>
        <v>0</v>
      </c>
      <c r="I699" s="14">
        <f t="shared" si="75"/>
        <v>0</v>
      </c>
      <c r="J699" s="9" t="b">
        <f t="shared" si="72"/>
        <v>0</v>
      </c>
      <c r="K699" t="b">
        <f t="shared" si="76"/>
        <v>0</v>
      </c>
      <c r="L699" s="35">
        <v>0.20721136363016235</v>
      </c>
      <c r="M699" s="37">
        <f t="shared" si="73"/>
        <v>0</v>
      </c>
      <c r="N699" s="4"/>
      <c r="R699" s="4"/>
    </row>
    <row r="700" spans="1:18" x14ac:dyDescent="0.25">
      <c r="A700" s="9">
        <v>44956.125</v>
      </c>
      <c r="B700" s="5">
        <v>44956</v>
      </c>
      <c r="C700" s="6">
        <v>44936.818051215276</v>
      </c>
      <c r="D700" s="6">
        <v>0.21769590553310184</v>
      </c>
      <c r="E700" s="6">
        <v>14249</v>
      </c>
      <c r="F700" s="14">
        <f t="shared" si="70"/>
        <v>4.8444886615022458E-4</v>
      </c>
      <c r="G700" s="14">
        <f t="shared" si="71"/>
        <v>1.5277977790238042E-3</v>
      </c>
      <c r="H700" s="6">
        <f t="shared" si="74"/>
        <v>0</v>
      </c>
      <c r="I700" s="14">
        <f t="shared" si="75"/>
        <v>0</v>
      </c>
      <c r="J700" s="9" t="b">
        <f t="shared" si="72"/>
        <v>0</v>
      </c>
      <c r="K700" t="b">
        <f t="shared" si="76"/>
        <v>0</v>
      </c>
      <c r="L700" s="35">
        <v>0.21769590553310184</v>
      </c>
      <c r="M700" s="37">
        <f t="shared" si="73"/>
        <v>0</v>
      </c>
      <c r="N700" s="4"/>
      <c r="R700" s="4"/>
    </row>
    <row r="701" spans="1:18" x14ac:dyDescent="0.25">
      <c r="A701" s="9">
        <v>44956.166666666664</v>
      </c>
      <c r="B701" s="5">
        <v>44956</v>
      </c>
      <c r="C701" s="6">
        <v>45727.673688151044</v>
      </c>
      <c r="D701" s="6">
        <v>0.21910109071267975</v>
      </c>
      <c r="E701" s="6">
        <v>14249</v>
      </c>
      <c r="F701" s="14">
        <f t="shared" si="70"/>
        <v>4.7914331309937863E-4</v>
      </c>
      <c r="G701" s="14">
        <f t="shared" si="71"/>
        <v>1.5376594196973804E-3</v>
      </c>
      <c r="H701" s="6">
        <f t="shared" si="74"/>
        <v>0</v>
      </c>
      <c r="I701" s="14">
        <f t="shared" si="75"/>
        <v>0</v>
      </c>
      <c r="J701" s="9" t="b">
        <f t="shared" si="72"/>
        <v>0</v>
      </c>
      <c r="K701" t="b">
        <f t="shared" si="76"/>
        <v>0</v>
      </c>
      <c r="L701" s="35">
        <v>0.21910109071267975</v>
      </c>
      <c r="M701" s="37">
        <f t="shared" si="73"/>
        <v>0</v>
      </c>
      <c r="N701" s="4"/>
      <c r="R701" s="4"/>
    </row>
    <row r="702" spans="1:18" x14ac:dyDescent="0.25">
      <c r="A702" s="9">
        <v>44956.208333333336</v>
      </c>
      <c r="B702" s="5">
        <v>44956</v>
      </c>
      <c r="C702" s="6">
        <v>47231.4374750434</v>
      </c>
      <c r="D702" s="6">
        <v>0.22827973937822713</v>
      </c>
      <c r="E702" s="6">
        <v>14249</v>
      </c>
      <c r="F702" s="14">
        <f t="shared" si="70"/>
        <v>4.8332160015000125E-4</v>
      </c>
      <c r="G702" s="14">
        <f t="shared" si="71"/>
        <v>1.602075509707538E-3</v>
      </c>
      <c r="H702" s="6">
        <f t="shared" si="74"/>
        <v>0</v>
      </c>
      <c r="I702" s="14">
        <f t="shared" si="75"/>
        <v>0</v>
      </c>
      <c r="J702" s="9" t="b">
        <f t="shared" si="72"/>
        <v>0</v>
      </c>
      <c r="K702" t="b">
        <f t="shared" si="76"/>
        <v>0</v>
      </c>
      <c r="L702" s="35">
        <v>0.22827973937822713</v>
      </c>
      <c r="M702" s="37">
        <f t="shared" si="73"/>
        <v>0</v>
      </c>
      <c r="N702" s="4"/>
      <c r="R702" s="4"/>
    </row>
    <row r="703" spans="1:18" x14ac:dyDescent="0.25">
      <c r="A703" s="9">
        <v>44956.25</v>
      </c>
      <c r="B703" s="5">
        <v>44956</v>
      </c>
      <c r="C703" s="6">
        <v>50060.943096788193</v>
      </c>
      <c r="D703" s="6">
        <v>0.22639318154917823</v>
      </c>
      <c r="E703" s="6">
        <v>14249</v>
      </c>
      <c r="F703" s="14">
        <f t="shared" si="70"/>
        <v>4.52235150886926E-4</v>
      </c>
      <c r="G703" s="14">
        <f t="shared" si="71"/>
        <v>1.5888355782804283E-3</v>
      </c>
      <c r="H703" s="6">
        <f t="shared" si="74"/>
        <v>0</v>
      </c>
      <c r="I703" s="14">
        <f t="shared" si="75"/>
        <v>0</v>
      </c>
      <c r="J703" s="9" t="b">
        <f t="shared" si="72"/>
        <v>0</v>
      </c>
      <c r="K703" t="b">
        <f t="shared" si="76"/>
        <v>0</v>
      </c>
      <c r="L703" s="35">
        <v>0.22639318154917823</v>
      </c>
      <c r="M703" s="37">
        <f t="shared" si="73"/>
        <v>0</v>
      </c>
      <c r="N703" s="4"/>
      <c r="R703" s="4"/>
    </row>
    <row r="704" spans="1:18" x14ac:dyDescent="0.25">
      <c r="A704" s="9">
        <v>44956.291666666664</v>
      </c>
      <c r="B704" s="5">
        <v>44956</v>
      </c>
      <c r="C704" s="6">
        <v>54320.290815972221</v>
      </c>
      <c r="D704" s="6">
        <v>0.2335455393542846</v>
      </c>
      <c r="E704" s="6">
        <v>14249</v>
      </c>
      <c r="F704" s="14">
        <f t="shared" si="70"/>
        <v>4.2994162189870558E-4</v>
      </c>
      <c r="G704" s="14">
        <f t="shared" si="71"/>
        <v>1.6390310853693915E-3</v>
      </c>
      <c r="H704" s="6">
        <f t="shared" si="74"/>
        <v>0</v>
      </c>
      <c r="I704" s="14">
        <f t="shared" si="75"/>
        <v>0</v>
      </c>
      <c r="J704" s="9" t="b">
        <f t="shared" si="72"/>
        <v>0</v>
      </c>
      <c r="K704" t="b">
        <f t="shared" si="76"/>
        <v>0</v>
      </c>
      <c r="L704" s="35">
        <v>0.2335455393542846</v>
      </c>
      <c r="M704" s="37">
        <f t="shared" si="73"/>
        <v>0</v>
      </c>
      <c r="N704" s="4"/>
      <c r="R704" s="4"/>
    </row>
    <row r="705" spans="1:18" x14ac:dyDescent="0.25">
      <c r="A705" s="9">
        <v>44956.333333333336</v>
      </c>
      <c r="B705" s="5">
        <v>44956</v>
      </c>
      <c r="C705" s="6">
        <v>56537.253151041667</v>
      </c>
      <c r="D705" s="6">
        <v>7.7141897497740057</v>
      </c>
      <c r="E705" s="6">
        <v>14249</v>
      </c>
      <c r="F705" s="14">
        <f t="shared" si="70"/>
        <v>1.3644436756000898E-2</v>
      </c>
      <c r="G705" s="14">
        <f t="shared" si="71"/>
        <v>5.4138464101158017E-2</v>
      </c>
      <c r="H705" s="6">
        <f t="shared" si="74"/>
        <v>7.5</v>
      </c>
      <c r="I705" s="14">
        <f t="shared" si="75"/>
        <v>3211.3651242221449</v>
      </c>
      <c r="J705" s="9" t="b">
        <f t="shared" si="72"/>
        <v>1</v>
      </c>
      <c r="K705" t="b">
        <f t="shared" si="76"/>
        <v>1</v>
      </c>
      <c r="L705" s="35">
        <v>7.7141897497740057</v>
      </c>
      <c r="M705" s="37">
        <f t="shared" si="73"/>
        <v>7.7141897497740057</v>
      </c>
      <c r="N705" s="4"/>
      <c r="R705" s="4"/>
    </row>
    <row r="706" spans="1:18" x14ac:dyDescent="0.25">
      <c r="A706" s="9">
        <v>44956.375</v>
      </c>
      <c r="B706" s="5">
        <v>44956</v>
      </c>
      <c r="C706" s="6">
        <v>57098.668311631947</v>
      </c>
      <c r="D706" s="6">
        <v>213.07591101328532</v>
      </c>
      <c r="E706" s="6">
        <v>14249</v>
      </c>
      <c r="F706" s="14">
        <f t="shared" si="70"/>
        <v>0.37317141942849519</v>
      </c>
      <c r="G706" s="14">
        <f t="shared" si="71"/>
        <v>1.4953744895310923</v>
      </c>
      <c r="H706" s="6">
        <f t="shared" si="74"/>
        <v>205.4</v>
      </c>
      <c r="I706" s="14">
        <f t="shared" si="75"/>
        <v>2662.6257152414146</v>
      </c>
      <c r="J706" s="9" t="b">
        <f t="shared" si="72"/>
        <v>1</v>
      </c>
      <c r="K706" t="b">
        <f t="shared" si="76"/>
        <v>1</v>
      </c>
      <c r="L706" s="35">
        <v>213.07591101328532</v>
      </c>
      <c r="M706" s="37">
        <f t="shared" si="73"/>
        <v>213.07591101328532</v>
      </c>
      <c r="N706" s="4"/>
      <c r="R706" s="4"/>
    </row>
    <row r="707" spans="1:18" x14ac:dyDescent="0.25">
      <c r="A707" s="9">
        <v>44956.416666666664</v>
      </c>
      <c r="B707" s="5">
        <v>44956</v>
      </c>
      <c r="C707" s="6">
        <v>57998.693990885418</v>
      </c>
      <c r="D707" s="6">
        <v>609.39079159206813</v>
      </c>
      <c r="E707" s="6">
        <v>14249</v>
      </c>
      <c r="F707" s="14">
        <f t="shared" ref="F707:F770" si="77">D707/C707*100</f>
        <v>1.0506974375799476</v>
      </c>
      <c r="G707" s="14">
        <f t="shared" ref="G707:G770" si="78">D707/E707*100</f>
        <v>4.2767267288375894</v>
      </c>
      <c r="H707" s="6">
        <f t="shared" si="74"/>
        <v>396.3</v>
      </c>
      <c r="I707" s="14">
        <f t="shared" si="75"/>
        <v>185.99005308267374</v>
      </c>
      <c r="J707" s="9" t="b">
        <f t="shared" ref="J707:J770" si="79">D707&gt;5</f>
        <v>1</v>
      </c>
      <c r="K707" t="b">
        <f t="shared" si="76"/>
        <v>1</v>
      </c>
      <c r="L707" s="35">
        <v>609.39079159206813</v>
      </c>
      <c r="M707" s="37">
        <f t="shared" ref="M707:M770" si="80">IF(L707&lt;=2,0,L707)</f>
        <v>609.39079159206813</v>
      </c>
      <c r="N707" s="4"/>
      <c r="R707" s="4"/>
    </row>
    <row r="708" spans="1:18" x14ac:dyDescent="0.25">
      <c r="A708" s="9">
        <v>44956.458333333336</v>
      </c>
      <c r="B708" s="5">
        <v>44956</v>
      </c>
      <c r="C708" s="6">
        <v>58555.651161024303</v>
      </c>
      <c r="D708" s="6">
        <v>1165.7404553222657</v>
      </c>
      <c r="E708" s="6">
        <v>14249</v>
      </c>
      <c r="F708" s="14">
        <f t="shared" si="77"/>
        <v>1.9908248515870037</v>
      </c>
      <c r="G708" s="14">
        <f t="shared" si="78"/>
        <v>8.1812088941137322</v>
      </c>
      <c r="H708" s="6">
        <f t="shared" ref="H708:H771" si="81">ROUND(D708-D707,1)</f>
        <v>556.29999999999995</v>
      </c>
      <c r="I708" s="14">
        <f t="shared" ref="I708:I771" si="82">H708/D707*100</f>
        <v>91.287890738656316</v>
      </c>
      <c r="J708" s="9" t="b">
        <f t="shared" si="79"/>
        <v>1</v>
      </c>
      <c r="K708" t="b">
        <f t="shared" ref="K708:K771" si="83">OR(J708,ABS(H708)&gt;5)</f>
        <v>1</v>
      </c>
      <c r="L708" s="35">
        <v>1165.7404553222657</v>
      </c>
      <c r="M708" s="37">
        <f t="shared" si="80"/>
        <v>1165.7404553222657</v>
      </c>
      <c r="N708" s="4"/>
      <c r="R708" s="4"/>
    </row>
    <row r="709" spans="1:18" x14ac:dyDescent="0.25">
      <c r="A709" s="9">
        <v>44956.5</v>
      </c>
      <c r="B709" s="5">
        <v>44956</v>
      </c>
      <c r="C709" s="6">
        <v>59213.2780078125</v>
      </c>
      <c r="D709" s="6">
        <v>1748.8993100992839</v>
      </c>
      <c r="E709" s="6">
        <v>14249</v>
      </c>
      <c r="F709" s="14">
        <f t="shared" si="77"/>
        <v>2.9535593517868359</v>
      </c>
      <c r="G709" s="14">
        <f t="shared" si="78"/>
        <v>12.273838936762466</v>
      </c>
      <c r="H709" s="6">
        <f t="shared" si="81"/>
        <v>583.20000000000005</v>
      </c>
      <c r="I709" s="14">
        <f t="shared" si="82"/>
        <v>50.028288658711432</v>
      </c>
      <c r="J709" s="9" t="b">
        <f t="shared" si="79"/>
        <v>1</v>
      </c>
      <c r="K709" t="b">
        <f t="shared" si="83"/>
        <v>1</v>
      </c>
      <c r="L709" s="35">
        <v>1748.8993100992839</v>
      </c>
      <c r="M709" s="37">
        <f t="shared" si="80"/>
        <v>1748.8993100992839</v>
      </c>
      <c r="N709" s="4"/>
      <c r="R709" s="4"/>
    </row>
    <row r="710" spans="1:18" x14ac:dyDescent="0.25">
      <c r="A710" s="9">
        <v>44956.541666666664</v>
      </c>
      <c r="B710" s="5">
        <v>44956</v>
      </c>
      <c r="C710" s="6">
        <v>59753.512196180556</v>
      </c>
      <c r="D710" s="6">
        <v>2234.8428157552084</v>
      </c>
      <c r="E710" s="6">
        <v>14249</v>
      </c>
      <c r="F710" s="14">
        <f t="shared" si="77"/>
        <v>3.7401028552394604</v>
      </c>
      <c r="G710" s="14">
        <f t="shared" si="78"/>
        <v>15.684208125168142</v>
      </c>
      <c r="H710" s="6">
        <f t="shared" si="81"/>
        <v>485.9</v>
      </c>
      <c r="I710" s="14">
        <f t="shared" si="82"/>
        <v>27.783188957425786</v>
      </c>
      <c r="J710" s="9" t="b">
        <f t="shared" si="79"/>
        <v>1</v>
      </c>
      <c r="K710" t="b">
        <f t="shared" si="83"/>
        <v>1</v>
      </c>
      <c r="L710" s="35">
        <v>2234.8428157552084</v>
      </c>
      <c r="M710" s="37">
        <f t="shared" si="80"/>
        <v>2234.8428157552084</v>
      </c>
      <c r="N710" s="4"/>
      <c r="R710" s="4"/>
    </row>
    <row r="711" spans="1:18" x14ac:dyDescent="0.25">
      <c r="A711" s="9">
        <v>44956.583333333336</v>
      </c>
      <c r="B711" s="5">
        <v>44956</v>
      </c>
      <c r="C711" s="6">
        <v>60165.734624565972</v>
      </c>
      <c r="D711" s="6">
        <v>2235.1421319580077</v>
      </c>
      <c r="E711" s="6">
        <v>14249</v>
      </c>
      <c r="F711" s="14">
        <f t="shared" si="77"/>
        <v>3.7149752195419681</v>
      </c>
      <c r="G711" s="14">
        <f t="shared" si="78"/>
        <v>15.686308737160557</v>
      </c>
      <c r="H711" s="6">
        <f t="shared" si="81"/>
        <v>0.3</v>
      </c>
      <c r="I711" s="14">
        <f t="shared" si="82"/>
        <v>1.3423762865337025E-2</v>
      </c>
      <c r="J711" s="9" t="b">
        <f t="shared" si="79"/>
        <v>1</v>
      </c>
      <c r="K711" t="b">
        <f t="shared" si="83"/>
        <v>1</v>
      </c>
      <c r="L711" s="35">
        <v>2235.1421319580077</v>
      </c>
      <c r="M711" s="37">
        <f t="shared" si="80"/>
        <v>2235.1421319580077</v>
      </c>
      <c r="N711" s="4"/>
      <c r="R711" s="4"/>
    </row>
    <row r="712" spans="1:18" x14ac:dyDescent="0.25">
      <c r="A712" s="9">
        <v>44956.625</v>
      </c>
      <c r="B712" s="5">
        <v>44956</v>
      </c>
      <c r="C712" s="6">
        <v>60066.630486111113</v>
      </c>
      <c r="D712" s="6">
        <v>1832.8715934244792</v>
      </c>
      <c r="E712" s="6">
        <v>14249</v>
      </c>
      <c r="F712" s="14">
        <f t="shared" si="77"/>
        <v>3.0513973875199882</v>
      </c>
      <c r="G712" s="14">
        <f t="shared" si="78"/>
        <v>12.863159473819069</v>
      </c>
      <c r="H712" s="6">
        <f t="shared" si="81"/>
        <v>-402.3</v>
      </c>
      <c r="I712" s="14">
        <f t="shared" si="82"/>
        <v>-17.998855385880137</v>
      </c>
      <c r="J712" s="9" t="b">
        <f t="shared" si="79"/>
        <v>1</v>
      </c>
      <c r="K712" t="b">
        <f t="shared" si="83"/>
        <v>1</v>
      </c>
      <c r="L712" s="35">
        <v>1832.8715934244792</v>
      </c>
      <c r="M712" s="37">
        <f t="shared" si="80"/>
        <v>1832.8715934244792</v>
      </c>
      <c r="N712" s="4"/>
      <c r="R712" s="4"/>
    </row>
    <row r="713" spans="1:18" x14ac:dyDescent="0.25">
      <c r="A713" s="9">
        <v>44956.666666666664</v>
      </c>
      <c r="B713" s="5">
        <v>44956</v>
      </c>
      <c r="C713" s="6">
        <v>60155.679735243059</v>
      </c>
      <c r="D713" s="6">
        <v>1237.1308555772569</v>
      </c>
      <c r="E713" s="6">
        <v>14249</v>
      </c>
      <c r="F713" s="14">
        <f t="shared" si="77"/>
        <v>2.0565487099840154</v>
      </c>
      <c r="G713" s="14">
        <f t="shared" si="78"/>
        <v>8.6822293183890586</v>
      </c>
      <c r="H713" s="6">
        <f t="shared" si="81"/>
        <v>-595.70000000000005</v>
      </c>
      <c r="I713" s="14">
        <f t="shared" si="82"/>
        <v>-32.500912891939862</v>
      </c>
      <c r="J713" s="9" t="b">
        <f t="shared" si="79"/>
        <v>1</v>
      </c>
      <c r="K713" t="b">
        <f t="shared" si="83"/>
        <v>1</v>
      </c>
      <c r="L713" s="35">
        <v>1237.1308555772569</v>
      </c>
      <c r="M713" s="37">
        <f t="shared" si="80"/>
        <v>1237.1308555772569</v>
      </c>
      <c r="N713" s="4"/>
      <c r="R713" s="4"/>
    </row>
    <row r="714" spans="1:18" x14ac:dyDescent="0.25">
      <c r="A714" s="9">
        <v>44956.708333333336</v>
      </c>
      <c r="B714" s="5">
        <v>44956</v>
      </c>
      <c r="C714" s="6">
        <v>60615.857877604169</v>
      </c>
      <c r="D714" s="6">
        <v>704.14805121527775</v>
      </c>
      <c r="E714" s="6">
        <v>14249</v>
      </c>
      <c r="F714" s="14">
        <f t="shared" si="77"/>
        <v>1.161656496946883</v>
      </c>
      <c r="G714" s="14">
        <f t="shared" si="78"/>
        <v>4.9417366216245195</v>
      </c>
      <c r="H714" s="6">
        <f t="shared" si="81"/>
        <v>-533</v>
      </c>
      <c r="I714" s="14">
        <f t="shared" si="82"/>
        <v>-43.083558832690919</v>
      </c>
      <c r="J714" s="9" t="b">
        <f t="shared" si="79"/>
        <v>1</v>
      </c>
      <c r="K714" t="b">
        <f t="shared" si="83"/>
        <v>1</v>
      </c>
      <c r="L714" s="35">
        <v>704.14805121527775</v>
      </c>
      <c r="M714" s="37">
        <f t="shared" si="80"/>
        <v>704.14805121527775</v>
      </c>
      <c r="N714" s="4"/>
      <c r="R714" s="4"/>
    </row>
    <row r="715" spans="1:18" x14ac:dyDescent="0.25">
      <c r="A715" s="9">
        <v>44956.75</v>
      </c>
      <c r="B715" s="5">
        <v>44956</v>
      </c>
      <c r="C715" s="6">
        <v>61661.771401909726</v>
      </c>
      <c r="D715" s="6">
        <v>169.06415835698445</v>
      </c>
      <c r="E715" s="6">
        <v>14249</v>
      </c>
      <c r="F715" s="14">
        <f t="shared" si="77"/>
        <v>0.27417985976275144</v>
      </c>
      <c r="G715" s="14">
        <f t="shared" si="78"/>
        <v>1.1864984094110778</v>
      </c>
      <c r="H715" s="6">
        <f t="shared" si="81"/>
        <v>-535.1</v>
      </c>
      <c r="I715" s="14">
        <f t="shared" si="82"/>
        <v>-75.992541494147375</v>
      </c>
      <c r="J715" s="9" t="b">
        <f t="shared" si="79"/>
        <v>1</v>
      </c>
      <c r="K715" t="b">
        <f t="shared" si="83"/>
        <v>1</v>
      </c>
      <c r="L715" s="35">
        <v>169.06415835698445</v>
      </c>
      <c r="M715" s="37">
        <f t="shared" si="80"/>
        <v>169.06415835698445</v>
      </c>
      <c r="N715" s="4"/>
      <c r="R715" s="4"/>
    </row>
    <row r="716" spans="1:18" x14ac:dyDescent="0.25">
      <c r="A716" s="9">
        <v>44956.791666666664</v>
      </c>
      <c r="B716" s="5">
        <v>44956</v>
      </c>
      <c r="C716" s="6">
        <v>62806.347957899306</v>
      </c>
      <c r="D716" s="6">
        <v>1.7072827483216921</v>
      </c>
      <c r="E716" s="6">
        <v>14249</v>
      </c>
      <c r="F716" s="14">
        <f t="shared" si="77"/>
        <v>2.7183283279997861E-3</v>
      </c>
      <c r="G716" s="14">
        <f t="shared" si="78"/>
        <v>1.1981772393302633E-2</v>
      </c>
      <c r="H716" s="6">
        <f t="shared" si="81"/>
        <v>-167.4</v>
      </c>
      <c r="I716" s="14">
        <f t="shared" si="82"/>
        <v>-99.01566460144052</v>
      </c>
      <c r="J716" s="9" t="b">
        <f t="shared" si="79"/>
        <v>0</v>
      </c>
      <c r="K716" t="b">
        <f t="shared" si="83"/>
        <v>1</v>
      </c>
      <c r="L716" s="35">
        <v>1.7072827483216921</v>
      </c>
      <c r="M716" s="37">
        <f t="shared" si="80"/>
        <v>0</v>
      </c>
      <c r="N716" s="4"/>
      <c r="R716" s="4"/>
    </row>
    <row r="717" spans="1:18" x14ac:dyDescent="0.25">
      <c r="A717" s="9">
        <v>44956.833333333336</v>
      </c>
      <c r="B717" s="5">
        <v>44956</v>
      </c>
      <c r="C717" s="6">
        <v>62424.422637803822</v>
      </c>
      <c r="D717" s="6">
        <v>0.24448004748258326</v>
      </c>
      <c r="E717" s="6">
        <v>14249</v>
      </c>
      <c r="F717" s="14">
        <f t="shared" si="77"/>
        <v>3.9164166387424098E-4</v>
      </c>
      <c r="G717" s="14">
        <f t="shared" si="78"/>
        <v>1.715769860920649E-3</v>
      </c>
      <c r="H717" s="6">
        <f t="shared" si="81"/>
        <v>-1.5</v>
      </c>
      <c r="I717" s="14">
        <f t="shared" si="82"/>
        <v>-87.858909221366105</v>
      </c>
      <c r="J717" s="9" t="b">
        <f t="shared" si="79"/>
        <v>0</v>
      </c>
      <c r="K717" t="b">
        <f t="shared" si="83"/>
        <v>0</v>
      </c>
      <c r="L717" s="35">
        <v>0.24448004748258326</v>
      </c>
      <c r="M717" s="37">
        <f t="shared" si="80"/>
        <v>0</v>
      </c>
      <c r="N717" s="4"/>
      <c r="R717" s="4"/>
    </row>
    <row r="718" spans="1:18" x14ac:dyDescent="0.25">
      <c r="A718" s="9">
        <v>44956.875</v>
      </c>
      <c r="B718" s="5">
        <v>44956</v>
      </c>
      <c r="C718" s="6">
        <v>61944.381571180558</v>
      </c>
      <c r="D718" s="6">
        <v>0.22729506652388307</v>
      </c>
      <c r="E718" s="6">
        <v>14249</v>
      </c>
      <c r="F718" s="14">
        <f t="shared" si="77"/>
        <v>3.6693411211587818E-4</v>
      </c>
      <c r="G718" s="14">
        <f t="shared" si="78"/>
        <v>1.5951650398195179E-3</v>
      </c>
      <c r="H718" s="6">
        <f t="shared" si="81"/>
        <v>0</v>
      </c>
      <c r="I718" s="14">
        <f t="shared" si="82"/>
        <v>0</v>
      </c>
      <c r="J718" s="9" t="b">
        <f t="shared" si="79"/>
        <v>0</v>
      </c>
      <c r="K718" t="b">
        <f t="shared" si="83"/>
        <v>0</v>
      </c>
      <c r="L718" s="35">
        <v>0.22729506652388307</v>
      </c>
      <c r="M718" s="37">
        <f t="shared" si="80"/>
        <v>0</v>
      </c>
      <c r="N718" s="4"/>
      <c r="R718" s="4"/>
    </row>
    <row r="719" spans="1:18" x14ac:dyDescent="0.25">
      <c r="A719" s="9">
        <v>44956.916666666664</v>
      </c>
      <c r="B719" s="5">
        <v>44956</v>
      </c>
      <c r="C719" s="6">
        <v>61170.355436197919</v>
      </c>
      <c r="D719" s="6">
        <v>0.23279601474603018</v>
      </c>
      <c r="E719" s="6">
        <v>14249</v>
      </c>
      <c r="F719" s="14">
        <f t="shared" si="77"/>
        <v>3.8056998865870865E-4</v>
      </c>
      <c r="G719" s="14">
        <f t="shared" si="78"/>
        <v>1.6337708944208728E-3</v>
      </c>
      <c r="H719" s="6">
        <f t="shared" si="81"/>
        <v>0</v>
      </c>
      <c r="I719" s="14">
        <f t="shared" si="82"/>
        <v>0</v>
      </c>
      <c r="J719" s="9" t="b">
        <f t="shared" si="79"/>
        <v>0</v>
      </c>
      <c r="K719" t="b">
        <f t="shared" si="83"/>
        <v>0</v>
      </c>
      <c r="L719" s="35">
        <v>0.23279601474603018</v>
      </c>
      <c r="M719" s="37">
        <f t="shared" si="80"/>
        <v>0</v>
      </c>
      <c r="N719" s="4"/>
      <c r="R719" s="4"/>
    </row>
    <row r="720" spans="1:18" x14ac:dyDescent="0.25">
      <c r="A720" s="9">
        <v>44956.958333333336</v>
      </c>
      <c r="B720" s="5">
        <v>44956</v>
      </c>
      <c r="C720" s="6">
        <v>59158.599004991316</v>
      </c>
      <c r="D720" s="6">
        <v>0.21964909120566314</v>
      </c>
      <c r="E720" s="6">
        <v>14249</v>
      </c>
      <c r="F720" s="14">
        <f t="shared" si="77"/>
        <v>3.7128852761900426E-4</v>
      </c>
      <c r="G720" s="14">
        <f t="shared" si="78"/>
        <v>1.5415053070788345E-3</v>
      </c>
      <c r="H720" s="6">
        <f t="shared" si="81"/>
        <v>0</v>
      </c>
      <c r="I720" s="14">
        <f t="shared" si="82"/>
        <v>0</v>
      </c>
      <c r="J720" s="9" t="b">
        <f t="shared" si="79"/>
        <v>0</v>
      </c>
      <c r="K720" t="b">
        <f t="shared" si="83"/>
        <v>0</v>
      </c>
      <c r="L720" s="35">
        <v>0.21964909120566314</v>
      </c>
      <c r="M720" s="37">
        <f t="shared" si="80"/>
        <v>0</v>
      </c>
      <c r="N720" s="4"/>
      <c r="R720" s="4"/>
    </row>
    <row r="721" spans="1:18" x14ac:dyDescent="0.25">
      <c r="A721" s="9">
        <v>44957</v>
      </c>
      <c r="B721" s="5">
        <v>44957</v>
      </c>
      <c r="C721" s="6">
        <v>57234.688230251733</v>
      </c>
      <c r="D721" s="6">
        <v>0.21562555275857448</v>
      </c>
      <c r="E721" s="6">
        <v>14249</v>
      </c>
      <c r="F721" s="14">
        <f t="shared" si="77"/>
        <v>3.7673928071578857E-4</v>
      </c>
      <c r="G721" s="14">
        <f t="shared" si="78"/>
        <v>1.5132679679877498E-3</v>
      </c>
      <c r="H721" s="6">
        <f t="shared" si="81"/>
        <v>0</v>
      </c>
      <c r="I721" s="14">
        <f t="shared" si="82"/>
        <v>0</v>
      </c>
      <c r="J721" s="9" t="b">
        <f t="shared" si="79"/>
        <v>0</v>
      </c>
      <c r="K721" t="b">
        <f t="shared" si="83"/>
        <v>0</v>
      </c>
      <c r="L721" s="35">
        <v>0.21562555275857448</v>
      </c>
      <c r="M721" s="37">
        <f t="shared" si="80"/>
        <v>0</v>
      </c>
      <c r="N721" s="4"/>
      <c r="R721" s="4"/>
    </row>
    <row r="722" spans="1:18" x14ac:dyDescent="0.25">
      <c r="A722" s="9">
        <v>44957.041666666664</v>
      </c>
      <c r="B722" s="5">
        <v>44957</v>
      </c>
      <c r="C722" s="6">
        <v>55899.735787760415</v>
      </c>
      <c r="D722" s="6">
        <v>0.22205485438307127</v>
      </c>
      <c r="E722" s="6">
        <v>14249</v>
      </c>
      <c r="F722" s="14">
        <f t="shared" si="77"/>
        <v>3.9723775301222716E-4</v>
      </c>
      <c r="G722" s="14">
        <f t="shared" si="78"/>
        <v>1.5583890405156239E-3</v>
      </c>
      <c r="H722" s="6">
        <f t="shared" si="81"/>
        <v>0</v>
      </c>
      <c r="I722" s="14">
        <f t="shared" si="82"/>
        <v>0</v>
      </c>
      <c r="J722" s="9" t="b">
        <f t="shared" si="79"/>
        <v>0</v>
      </c>
      <c r="K722" t="b">
        <f t="shared" si="83"/>
        <v>0</v>
      </c>
      <c r="L722" s="35">
        <v>0.22205485438307127</v>
      </c>
      <c r="M722" s="37">
        <f t="shared" si="80"/>
        <v>0</v>
      </c>
      <c r="N722" s="4"/>
      <c r="R722" s="4"/>
    </row>
    <row r="723" spans="1:18" x14ac:dyDescent="0.25">
      <c r="A723" s="9">
        <v>44957.083333333336</v>
      </c>
      <c r="B723" s="5">
        <v>44957</v>
      </c>
      <c r="C723" s="6">
        <v>55391.078865017364</v>
      </c>
      <c r="D723" s="6">
        <v>0.21843664300110605</v>
      </c>
      <c r="E723" s="6">
        <v>14249</v>
      </c>
      <c r="F723" s="14">
        <f t="shared" si="77"/>
        <v>3.943534725752765E-4</v>
      </c>
      <c r="G723" s="14">
        <f t="shared" si="78"/>
        <v>1.5329963015026039E-3</v>
      </c>
      <c r="H723" s="6">
        <f t="shared" si="81"/>
        <v>0</v>
      </c>
      <c r="I723" s="14">
        <f t="shared" si="82"/>
        <v>0</v>
      </c>
      <c r="J723" s="9" t="b">
        <f t="shared" si="79"/>
        <v>0</v>
      </c>
      <c r="K723" t="b">
        <f t="shared" si="83"/>
        <v>0</v>
      </c>
      <c r="L723" s="35">
        <v>0.21843664300110605</v>
      </c>
      <c r="M723" s="37">
        <f t="shared" si="80"/>
        <v>0</v>
      </c>
      <c r="N723" s="4"/>
      <c r="R723" s="4"/>
    </row>
    <row r="724" spans="1:18" x14ac:dyDescent="0.25">
      <c r="A724" s="9">
        <v>44957.125</v>
      </c>
      <c r="B724" s="5">
        <v>44957</v>
      </c>
      <c r="C724" s="6">
        <v>55316.981784939235</v>
      </c>
      <c r="D724" s="6">
        <v>0.21679238698548742</v>
      </c>
      <c r="E724" s="6">
        <v>14249</v>
      </c>
      <c r="F724" s="14">
        <f t="shared" si="77"/>
        <v>3.9190928353309389E-4</v>
      </c>
      <c r="G724" s="14">
        <f t="shared" si="78"/>
        <v>1.5214568530106493E-3</v>
      </c>
      <c r="H724" s="6">
        <f t="shared" si="81"/>
        <v>0</v>
      </c>
      <c r="I724" s="14">
        <f t="shared" si="82"/>
        <v>0</v>
      </c>
      <c r="J724" s="9" t="b">
        <f t="shared" si="79"/>
        <v>0</v>
      </c>
      <c r="K724" t="b">
        <f t="shared" si="83"/>
        <v>0</v>
      </c>
      <c r="L724" s="35">
        <v>0.21679238698548742</v>
      </c>
      <c r="M724" s="37">
        <f t="shared" si="80"/>
        <v>0</v>
      </c>
      <c r="N724" s="4"/>
      <c r="R724" s="4"/>
    </row>
    <row r="725" spans="1:18" x14ac:dyDescent="0.25">
      <c r="A725" s="9">
        <v>44957.166666666664</v>
      </c>
      <c r="B725" s="5">
        <v>44957</v>
      </c>
      <c r="C725" s="6">
        <v>55548.469258897567</v>
      </c>
      <c r="D725" s="6">
        <v>0.21940000847395924</v>
      </c>
      <c r="E725" s="6">
        <v>14249</v>
      </c>
      <c r="F725" s="14">
        <f t="shared" si="77"/>
        <v>3.9497039504615423E-4</v>
      </c>
      <c r="G725" s="14">
        <f t="shared" si="78"/>
        <v>1.5397572354127252E-3</v>
      </c>
      <c r="H725" s="6">
        <f t="shared" si="81"/>
        <v>0</v>
      </c>
      <c r="I725" s="14">
        <f t="shared" si="82"/>
        <v>0</v>
      </c>
      <c r="J725" s="9" t="b">
        <f t="shared" si="79"/>
        <v>0</v>
      </c>
      <c r="K725" t="b">
        <f t="shared" si="83"/>
        <v>0</v>
      </c>
      <c r="L725" s="35">
        <v>0.21940000847395924</v>
      </c>
      <c r="M725" s="37">
        <f t="shared" si="80"/>
        <v>0</v>
      </c>
      <c r="N725" s="4"/>
      <c r="R725" s="4"/>
    </row>
    <row r="726" spans="1:18" x14ac:dyDescent="0.25">
      <c r="A726" s="9">
        <v>44957.208333333336</v>
      </c>
      <c r="B726" s="5">
        <v>44957</v>
      </c>
      <c r="C726" s="6">
        <v>56450.484507378475</v>
      </c>
      <c r="D726" s="6">
        <v>0.21501911847127808</v>
      </c>
      <c r="E726" s="6">
        <v>14249</v>
      </c>
      <c r="F726" s="14">
        <f t="shared" si="77"/>
        <v>3.8089862354179368E-4</v>
      </c>
      <c r="G726" s="14">
        <f t="shared" si="78"/>
        <v>1.5090119901135382E-3</v>
      </c>
      <c r="H726" s="6">
        <f t="shared" si="81"/>
        <v>0</v>
      </c>
      <c r="I726" s="14">
        <f t="shared" si="82"/>
        <v>0</v>
      </c>
      <c r="J726" s="9" t="b">
        <f t="shared" si="79"/>
        <v>0</v>
      </c>
      <c r="K726" t="b">
        <f t="shared" si="83"/>
        <v>0</v>
      </c>
      <c r="L726" s="35">
        <v>0.21501911847127808</v>
      </c>
      <c r="M726" s="37">
        <f t="shared" si="80"/>
        <v>0</v>
      </c>
      <c r="N726" s="4"/>
      <c r="R726" s="4"/>
    </row>
    <row r="727" spans="1:18" x14ac:dyDescent="0.25">
      <c r="A727" s="9">
        <v>44957.25</v>
      </c>
      <c r="B727" s="5">
        <v>44957</v>
      </c>
      <c r="C727" s="6">
        <v>58514.79124782986</v>
      </c>
      <c r="D727" s="6">
        <v>0.22540427401661872</v>
      </c>
      <c r="E727" s="6">
        <v>14249</v>
      </c>
      <c r="F727" s="14">
        <f t="shared" si="77"/>
        <v>3.8520905434312442E-4</v>
      </c>
      <c r="G727" s="14">
        <f t="shared" si="78"/>
        <v>1.5818953892667467E-3</v>
      </c>
      <c r="H727" s="6">
        <f t="shared" si="81"/>
        <v>0</v>
      </c>
      <c r="I727" s="14">
        <f t="shared" si="82"/>
        <v>0</v>
      </c>
      <c r="J727" s="9" t="b">
        <f t="shared" si="79"/>
        <v>0</v>
      </c>
      <c r="K727" t="b">
        <f t="shared" si="83"/>
        <v>0</v>
      </c>
      <c r="L727" s="35">
        <v>0.22540427401661872</v>
      </c>
      <c r="M727" s="37">
        <f t="shared" si="80"/>
        <v>0</v>
      </c>
      <c r="N727" s="4"/>
      <c r="R727" s="4"/>
    </row>
    <row r="728" spans="1:18" x14ac:dyDescent="0.25">
      <c r="A728" s="9">
        <v>44957.291666666664</v>
      </c>
      <c r="B728" s="5">
        <v>44957</v>
      </c>
      <c r="C728" s="6">
        <v>61141.861015625</v>
      </c>
      <c r="D728" s="6">
        <v>0.22347979929712083</v>
      </c>
      <c r="E728" s="6">
        <v>14249</v>
      </c>
      <c r="F728" s="14">
        <f t="shared" si="77"/>
        <v>3.655102994657128E-4</v>
      </c>
      <c r="G728" s="14">
        <f t="shared" si="78"/>
        <v>1.5683893557240564E-3</v>
      </c>
      <c r="H728" s="6">
        <f t="shared" si="81"/>
        <v>0</v>
      </c>
      <c r="I728" s="14">
        <f t="shared" si="82"/>
        <v>0</v>
      </c>
      <c r="J728" s="9" t="b">
        <f t="shared" si="79"/>
        <v>0</v>
      </c>
      <c r="K728" t="b">
        <f t="shared" si="83"/>
        <v>0</v>
      </c>
      <c r="L728" s="35">
        <v>0.22347979929712083</v>
      </c>
      <c r="M728" s="37">
        <f t="shared" si="80"/>
        <v>0</v>
      </c>
      <c r="N728" s="4"/>
      <c r="R728" s="4"/>
    </row>
    <row r="729" spans="1:18" x14ac:dyDescent="0.25">
      <c r="A729" s="9">
        <v>44957.333333333336</v>
      </c>
      <c r="B729" s="5">
        <v>44957</v>
      </c>
      <c r="C729" s="6">
        <v>62828.989090711802</v>
      </c>
      <c r="D729" s="6">
        <v>6.3522167726523344</v>
      </c>
      <c r="E729" s="6">
        <v>14249</v>
      </c>
      <c r="F729" s="14">
        <f t="shared" si="77"/>
        <v>1.0110327835262596E-2</v>
      </c>
      <c r="G729" s="14">
        <f t="shared" si="78"/>
        <v>4.458008823533114E-2</v>
      </c>
      <c r="H729" s="6">
        <f t="shared" si="81"/>
        <v>6.1</v>
      </c>
      <c r="I729" s="14">
        <f t="shared" si="82"/>
        <v>2729.5531941524291</v>
      </c>
      <c r="J729" s="9" t="b">
        <f t="shared" si="79"/>
        <v>1</v>
      </c>
      <c r="K729" t="b">
        <f t="shared" si="83"/>
        <v>1</v>
      </c>
      <c r="L729" s="35">
        <v>6.3522167726523344</v>
      </c>
      <c r="M729" s="37">
        <f t="shared" si="80"/>
        <v>6.3522167726523344</v>
      </c>
      <c r="N729" s="4"/>
      <c r="R729" s="4"/>
    </row>
    <row r="730" spans="1:18" x14ac:dyDescent="0.25">
      <c r="A730" s="9">
        <v>44957.375</v>
      </c>
      <c r="B730" s="5">
        <v>44957</v>
      </c>
      <c r="C730" s="6">
        <v>63723.318156467016</v>
      </c>
      <c r="D730" s="6">
        <v>166.30272814644707</v>
      </c>
      <c r="E730" s="6">
        <v>14249</v>
      </c>
      <c r="F730" s="14">
        <f t="shared" si="77"/>
        <v>0.26097625321096007</v>
      </c>
      <c r="G730" s="14">
        <f t="shared" si="78"/>
        <v>1.1671185918060711</v>
      </c>
      <c r="H730" s="6">
        <f t="shared" si="81"/>
        <v>160</v>
      </c>
      <c r="I730" s="14">
        <f t="shared" si="82"/>
        <v>2518.8057291878727</v>
      </c>
      <c r="J730" s="9" t="b">
        <f t="shared" si="79"/>
        <v>1</v>
      </c>
      <c r="K730" t="b">
        <f t="shared" si="83"/>
        <v>1</v>
      </c>
      <c r="L730" s="35">
        <v>166.30272814644707</v>
      </c>
      <c r="M730" s="37">
        <f t="shared" si="80"/>
        <v>166.30272814644707</v>
      </c>
      <c r="N730" s="4"/>
      <c r="R730" s="4"/>
    </row>
    <row r="731" spans="1:18" x14ac:dyDescent="0.25">
      <c r="A731" s="9">
        <v>44957.416666666664</v>
      </c>
      <c r="B731" s="5">
        <v>44957</v>
      </c>
      <c r="C731" s="6">
        <v>64372.849053819446</v>
      </c>
      <c r="D731" s="6">
        <v>515.82699011908642</v>
      </c>
      <c r="E731" s="6">
        <v>14249</v>
      </c>
      <c r="F731" s="14">
        <f t="shared" si="77"/>
        <v>0.80131141886826385</v>
      </c>
      <c r="G731" s="14">
        <f t="shared" si="78"/>
        <v>3.6200925687352545</v>
      </c>
      <c r="H731" s="6">
        <f t="shared" si="81"/>
        <v>349.5</v>
      </c>
      <c r="I731" s="14">
        <f t="shared" si="82"/>
        <v>210.15890953528341</v>
      </c>
      <c r="J731" s="9" t="b">
        <f t="shared" si="79"/>
        <v>1</v>
      </c>
      <c r="K731" t="b">
        <f t="shared" si="83"/>
        <v>1</v>
      </c>
      <c r="L731" s="35">
        <v>515.82699011908642</v>
      </c>
      <c r="M731" s="37">
        <f t="shared" si="80"/>
        <v>515.82699011908642</v>
      </c>
      <c r="N731" s="4"/>
      <c r="R731" s="4"/>
    </row>
    <row r="732" spans="1:18" x14ac:dyDescent="0.25">
      <c r="A732" s="9">
        <v>44957.458333333336</v>
      </c>
      <c r="B732" s="5">
        <v>44957</v>
      </c>
      <c r="C732" s="6">
        <v>64568.737147352433</v>
      </c>
      <c r="D732" s="6">
        <v>922.23250924004446</v>
      </c>
      <c r="E732" s="6">
        <v>14249</v>
      </c>
      <c r="F732" s="14">
        <f t="shared" si="77"/>
        <v>1.4282957201647231</v>
      </c>
      <c r="G732" s="14">
        <f t="shared" si="78"/>
        <v>6.472261276160042</v>
      </c>
      <c r="H732" s="6">
        <f t="shared" si="81"/>
        <v>406.4</v>
      </c>
      <c r="I732" s="14">
        <f t="shared" si="82"/>
        <v>78.786106152796776</v>
      </c>
      <c r="J732" s="9" t="b">
        <f t="shared" si="79"/>
        <v>1</v>
      </c>
      <c r="K732" t="b">
        <f t="shared" si="83"/>
        <v>1</v>
      </c>
      <c r="L732" s="35">
        <v>922.23250924004446</v>
      </c>
      <c r="M732" s="37">
        <f t="shared" si="80"/>
        <v>922.23250924004446</v>
      </c>
      <c r="N732" s="4"/>
      <c r="R732" s="4"/>
    </row>
    <row r="733" spans="1:18" x14ac:dyDescent="0.25">
      <c r="A733" s="9">
        <v>44957.5</v>
      </c>
      <c r="B733" s="5">
        <v>44957</v>
      </c>
      <c r="C733" s="6">
        <v>64602.943678385418</v>
      </c>
      <c r="D733" s="6">
        <v>1454.3408085801866</v>
      </c>
      <c r="E733" s="6">
        <v>14249</v>
      </c>
      <c r="F733" s="14">
        <f t="shared" si="77"/>
        <v>2.2511989791368805</v>
      </c>
      <c r="G733" s="14">
        <f t="shared" si="78"/>
        <v>10.206616664890074</v>
      </c>
      <c r="H733" s="6">
        <f t="shared" si="81"/>
        <v>532.1</v>
      </c>
      <c r="I733" s="14">
        <f t="shared" si="82"/>
        <v>57.696946775219537</v>
      </c>
      <c r="J733" s="9" t="b">
        <f t="shared" si="79"/>
        <v>1</v>
      </c>
      <c r="K733" t="b">
        <f t="shared" si="83"/>
        <v>1</v>
      </c>
      <c r="L733" s="35">
        <v>1454.3408085801866</v>
      </c>
      <c r="M733" s="37">
        <f t="shared" si="80"/>
        <v>1454.3408085801866</v>
      </c>
      <c r="N733" s="4"/>
      <c r="R733" s="4"/>
    </row>
    <row r="734" spans="1:18" x14ac:dyDescent="0.25">
      <c r="A734" s="9">
        <v>44957.541666666664</v>
      </c>
      <c r="B734" s="5">
        <v>44957</v>
      </c>
      <c r="C734" s="6">
        <v>64408.715848524305</v>
      </c>
      <c r="D734" s="6">
        <v>1743.5960414293077</v>
      </c>
      <c r="E734" s="6">
        <v>14249</v>
      </c>
      <c r="F734" s="14">
        <f t="shared" si="77"/>
        <v>2.7070808949675027</v>
      </c>
      <c r="G734" s="14">
        <f t="shared" si="78"/>
        <v>12.236620404444576</v>
      </c>
      <c r="H734" s="6">
        <f t="shared" si="81"/>
        <v>289.3</v>
      </c>
      <c r="I734" s="14">
        <f t="shared" si="82"/>
        <v>19.892173711499698</v>
      </c>
      <c r="J734" s="9" t="b">
        <f t="shared" si="79"/>
        <v>1</v>
      </c>
      <c r="K734" t="b">
        <f t="shared" si="83"/>
        <v>1</v>
      </c>
      <c r="L734" s="35">
        <v>1743.5960414293077</v>
      </c>
      <c r="M734" s="37">
        <f t="shared" si="80"/>
        <v>1743.5960414293077</v>
      </c>
      <c r="N734" s="4"/>
      <c r="R734" s="4"/>
    </row>
    <row r="735" spans="1:18" x14ac:dyDescent="0.25">
      <c r="A735" s="9">
        <v>44957.583333333336</v>
      </c>
      <c r="B735" s="5">
        <v>44957</v>
      </c>
      <c r="C735" s="6">
        <v>64049.101391059026</v>
      </c>
      <c r="D735" s="6">
        <v>1777.0328927951389</v>
      </c>
      <c r="E735" s="6">
        <v>14249</v>
      </c>
      <c r="F735" s="14">
        <f t="shared" si="77"/>
        <v>2.7744852842591246</v>
      </c>
      <c r="G735" s="14">
        <f t="shared" si="78"/>
        <v>12.471281442874158</v>
      </c>
      <c r="H735" s="6">
        <f t="shared" si="81"/>
        <v>33.4</v>
      </c>
      <c r="I735" s="14">
        <f t="shared" si="82"/>
        <v>1.9155813162216433</v>
      </c>
      <c r="J735" s="9" t="b">
        <f t="shared" si="79"/>
        <v>1</v>
      </c>
      <c r="K735" t="b">
        <f t="shared" si="83"/>
        <v>1</v>
      </c>
      <c r="L735" s="35">
        <v>1777.0328927951389</v>
      </c>
      <c r="M735" s="37">
        <f t="shared" si="80"/>
        <v>1777.0328927951389</v>
      </c>
      <c r="N735" s="4"/>
      <c r="R735" s="4"/>
    </row>
    <row r="736" spans="1:18" x14ac:dyDescent="0.25">
      <c r="A736" s="9">
        <v>44957.625</v>
      </c>
      <c r="B736" s="5">
        <v>44957</v>
      </c>
      <c r="C736" s="6">
        <v>63516.071613498265</v>
      </c>
      <c r="D736" s="6">
        <v>1359.7238989935981</v>
      </c>
      <c r="E736" s="6">
        <v>14249</v>
      </c>
      <c r="F736" s="14">
        <f t="shared" si="77"/>
        <v>2.1407556614452727</v>
      </c>
      <c r="G736" s="14">
        <f t="shared" si="78"/>
        <v>9.5425917537623555</v>
      </c>
      <c r="H736" s="6">
        <f t="shared" si="81"/>
        <v>-417.3</v>
      </c>
      <c r="I736" s="14">
        <f t="shared" si="82"/>
        <v>-23.48296431044777</v>
      </c>
      <c r="J736" s="9" t="b">
        <f t="shared" si="79"/>
        <v>1</v>
      </c>
      <c r="K736" t="b">
        <f t="shared" si="83"/>
        <v>1</v>
      </c>
      <c r="L736" s="35">
        <v>1359.7238989935981</v>
      </c>
      <c r="M736" s="37">
        <f t="shared" si="80"/>
        <v>1359.7238989935981</v>
      </c>
      <c r="N736" s="4"/>
      <c r="R736" s="4"/>
    </row>
    <row r="737" spans="1:18" x14ac:dyDescent="0.25">
      <c r="A737" s="9">
        <v>44957.666666666664</v>
      </c>
      <c r="B737" s="5">
        <v>44957</v>
      </c>
      <c r="C737" s="6">
        <v>63417.060447048614</v>
      </c>
      <c r="D737" s="6">
        <v>948.58569030761714</v>
      </c>
      <c r="E737" s="6">
        <v>14249</v>
      </c>
      <c r="F737" s="14">
        <f t="shared" si="77"/>
        <v>1.4957894352414181</v>
      </c>
      <c r="G737" s="14">
        <f t="shared" si="78"/>
        <v>6.6572088589207459</v>
      </c>
      <c r="H737" s="6">
        <f t="shared" si="81"/>
        <v>-411.1</v>
      </c>
      <c r="I737" s="14">
        <f t="shared" si="82"/>
        <v>-30.234079161532453</v>
      </c>
      <c r="J737" s="9" t="b">
        <f t="shared" si="79"/>
        <v>1</v>
      </c>
      <c r="K737" t="b">
        <f t="shared" si="83"/>
        <v>1</v>
      </c>
      <c r="L737" s="35">
        <v>948.58569030761714</v>
      </c>
      <c r="M737" s="37">
        <f t="shared" si="80"/>
        <v>948.58569030761714</v>
      </c>
      <c r="N737" s="4"/>
      <c r="R737" s="4"/>
    </row>
    <row r="738" spans="1:18" x14ac:dyDescent="0.25">
      <c r="A738" s="9">
        <v>44957.708333333336</v>
      </c>
      <c r="B738" s="5">
        <v>44957</v>
      </c>
      <c r="C738" s="6">
        <v>63789.570656467011</v>
      </c>
      <c r="D738" s="6">
        <v>542.50464311387805</v>
      </c>
      <c r="E738" s="6">
        <v>14249</v>
      </c>
      <c r="F738" s="14">
        <f t="shared" si="77"/>
        <v>0.85045978132614797</v>
      </c>
      <c r="G738" s="14">
        <f t="shared" si="78"/>
        <v>3.8073173072768483</v>
      </c>
      <c r="H738" s="6">
        <f t="shared" si="81"/>
        <v>-406.1</v>
      </c>
      <c r="I738" s="14">
        <f t="shared" si="82"/>
        <v>-42.811103324603785</v>
      </c>
      <c r="J738" s="9" t="b">
        <f t="shared" si="79"/>
        <v>1</v>
      </c>
      <c r="K738" t="b">
        <f t="shared" si="83"/>
        <v>1</v>
      </c>
      <c r="L738" s="35">
        <v>542.50464311387805</v>
      </c>
      <c r="M738" s="37">
        <f t="shared" si="80"/>
        <v>542.50464311387805</v>
      </c>
      <c r="N738" s="4"/>
      <c r="R738" s="4"/>
    </row>
    <row r="739" spans="1:18" x14ac:dyDescent="0.25">
      <c r="A739" s="9">
        <v>44957.75</v>
      </c>
      <c r="B739" s="5">
        <v>44957</v>
      </c>
      <c r="C739" s="6">
        <v>64768.084461805556</v>
      </c>
      <c r="D739" s="6">
        <v>163.81049135526021</v>
      </c>
      <c r="E739" s="6">
        <v>14249</v>
      </c>
      <c r="F739" s="14">
        <f t="shared" si="77"/>
        <v>0.25291853652374269</v>
      </c>
      <c r="G739" s="14">
        <f t="shared" si="78"/>
        <v>1.1496279834041703</v>
      </c>
      <c r="H739" s="6">
        <f t="shared" si="81"/>
        <v>-378.7</v>
      </c>
      <c r="I739" s="14">
        <f t="shared" si="82"/>
        <v>-69.80585416307791</v>
      </c>
      <c r="J739" s="9" t="b">
        <f t="shared" si="79"/>
        <v>1</v>
      </c>
      <c r="K739" t="b">
        <f t="shared" si="83"/>
        <v>1</v>
      </c>
      <c r="L739" s="35">
        <v>163.81049135526021</v>
      </c>
      <c r="M739" s="37">
        <f t="shared" si="80"/>
        <v>163.81049135526021</v>
      </c>
      <c r="N739" s="4"/>
      <c r="R739" s="4"/>
    </row>
    <row r="740" spans="1:18" x14ac:dyDescent="0.25">
      <c r="A740" s="9">
        <v>44957.791666666664</v>
      </c>
      <c r="B740" s="5">
        <v>44957</v>
      </c>
      <c r="C740" s="6">
        <v>65551.844297960066</v>
      </c>
      <c r="D740" s="6">
        <v>1.5441977380588652</v>
      </c>
      <c r="E740" s="6">
        <v>14249</v>
      </c>
      <c r="F740" s="14">
        <f t="shared" si="77"/>
        <v>2.3556892328457642E-3</v>
      </c>
      <c r="G740" s="14">
        <f t="shared" si="78"/>
        <v>1.0837235862578884E-2</v>
      </c>
      <c r="H740" s="6">
        <f t="shared" si="81"/>
        <v>-162.30000000000001</v>
      </c>
      <c r="I740" s="14">
        <f t="shared" si="82"/>
        <v>-99.077903165564436</v>
      </c>
      <c r="J740" s="9" t="b">
        <f t="shared" si="79"/>
        <v>0</v>
      </c>
      <c r="K740" t="b">
        <f t="shared" si="83"/>
        <v>1</v>
      </c>
      <c r="L740" s="35">
        <v>1.5441977380588652</v>
      </c>
      <c r="M740" s="37">
        <f t="shared" si="80"/>
        <v>0</v>
      </c>
      <c r="N740" s="4"/>
      <c r="R740" s="4"/>
    </row>
    <row r="741" spans="1:18" x14ac:dyDescent="0.25">
      <c r="A741" s="9">
        <v>44957.833333333336</v>
      </c>
      <c r="B741" s="5">
        <v>44957</v>
      </c>
      <c r="C741" s="6">
        <v>65219.213880208335</v>
      </c>
      <c r="D741" s="6">
        <v>0.22394844343264897</v>
      </c>
      <c r="E741" s="6">
        <v>14249</v>
      </c>
      <c r="F741" s="14">
        <f t="shared" si="77"/>
        <v>3.4337801716529E-4</v>
      </c>
      <c r="G741" s="14">
        <f t="shared" si="78"/>
        <v>1.5716783173040142E-3</v>
      </c>
      <c r="H741" s="6">
        <f t="shared" si="81"/>
        <v>-1.3</v>
      </c>
      <c r="I741" s="14">
        <f t="shared" si="82"/>
        <v>-84.186109586856787</v>
      </c>
      <c r="J741" s="9" t="b">
        <f t="shared" si="79"/>
        <v>0</v>
      </c>
      <c r="K741" t="b">
        <f t="shared" si="83"/>
        <v>0</v>
      </c>
      <c r="L741" s="35">
        <v>0.22394844343264897</v>
      </c>
      <c r="M741" s="37">
        <f t="shared" si="80"/>
        <v>0</v>
      </c>
      <c r="N741" s="4"/>
      <c r="R741" s="4"/>
    </row>
    <row r="742" spans="1:18" x14ac:dyDescent="0.25">
      <c r="A742" s="9">
        <v>44957.875</v>
      </c>
      <c r="B742" s="5">
        <v>44957</v>
      </c>
      <c r="C742" s="6">
        <v>64263.484192708333</v>
      </c>
      <c r="D742" s="6">
        <v>0.22034035717447598</v>
      </c>
      <c r="E742" s="6">
        <v>14249</v>
      </c>
      <c r="F742" s="14">
        <f t="shared" si="77"/>
        <v>3.4287023173803724E-4</v>
      </c>
      <c r="G742" s="14">
        <f t="shared" si="78"/>
        <v>1.546356636777851E-3</v>
      </c>
      <c r="H742" s="6">
        <f t="shared" si="81"/>
        <v>0</v>
      </c>
      <c r="I742" s="14">
        <f t="shared" si="82"/>
        <v>0</v>
      </c>
      <c r="J742" s="9" t="b">
        <f t="shared" si="79"/>
        <v>0</v>
      </c>
      <c r="K742" t="b">
        <f t="shared" si="83"/>
        <v>0</v>
      </c>
      <c r="L742" s="35">
        <v>0.22034035717447598</v>
      </c>
      <c r="M742" s="37">
        <f t="shared" si="80"/>
        <v>0</v>
      </c>
      <c r="N742" s="4"/>
      <c r="R742" s="4"/>
    </row>
    <row r="743" spans="1:18" x14ac:dyDescent="0.25">
      <c r="A743" s="9">
        <v>44957.916666666664</v>
      </c>
      <c r="B743" s="5">
        <v>44957</v>
      </c>
      <c r="C743" s="6">
        <v>62672.159294704863</v>
      </c>
      <c r="D743" s="6">
        <v>0.22936530866556698</v>
      </c>
      <c r="E743" s="6">
        <v>14249</v>
      </c>
      <c r="F743" s="14">
        <f t="shared" si="77"/>
        <v>3.6597639405883039E-4</v>
      </c>
      <c r="G743" s="14">
        <f t="shared" si="78"/>
        <v>1.6096940744302545E-3</v>
      </c>
      <c r="H743" s="6">
        <f t="shared" si="81"/>
        <v>0</v>
      </c>
      <c r="I743" s="14">
        <f t="shared" si="82"/>
        <v>0</v>
      </c>
      <c r="J743" s="9" t="b">
        <f t="shared" si="79"/>
        <v>0</v>
      </c>
      <c r="K743" t="b">
        <f t="shared" si="83"/>
        <v>0</v>
      </c>
      <c r="L743" s="35">
        <v>0.22936530866556698</v>
      </c>
      <c r="M743" s="37">
        <f t="shared" si="80"/>
        <v>0</v>
      </c>
      <c r="N743" s="4"/>
      <c r="R743" s="4"/>
    </row>
    <row r="744" spans="1:18" x14ac:dyDescent="0.25">
      <c r="A744" s="9">
        <v>44957.958333333336</v>
      </c>
      <c r="B744" s="5">
        <v>44957</v>
      </c>
      <c r="C744" s="6">
        <v>60340.351436631943</v>
      </c>
      <c r="D744" s="6">
        <v>0.22276234237684145</v>
      </c>
      <c r="E744" s="6">
        <v>14249</v>
      </c>
      <c r="F744" s="14">
        <f t="shared" si="77"/>
        <v>3.6917640861071447E-4</v>
      </c>
      <c r="G744" s="14">
        <f t="shared" si="78"/>
        <v>1.5633542169755171E-3</v>
      </c>
      <c r="H744" s="6">
        <f t="shared" si="81"/>
        <v>0</v>
      </c>
      <c r="I744" s="14">
        <f t="shared" si="82"/>
        <v>0</v>
      </c>
      <c r="J744" s="9" t="b">
        <f t="shared" si="79"/>
        <v>0</v>
      </c>
      <c r="K744" t="b">
        <f t="shared" si="83"/>
        <v>0</v>
      </c>
      <c r="L744" s="35">
        <v>0.22276234237684145</v>
      </c>
      <c r="M744" s="37">
        <f t="shared" si="80"/>
        <v>0</v>
      </c>
      <c r="N744" s="4"/>
      <c r="R744" s="4"/>
    </row>
    <row r="745" spans="1:18" x14ac:dyDescent="0.25">
      <c r="A745" s="9">
        <v>44958</v>
      </c>
      <c r="B745" s="5">
        <v>44958</v>
      </c>
      <c r="C745" s="6">
        <v>58498.857377387154</v>
      </c>
      <c r="D745" s="6">
        <v>0.25004013002332715</v>
      </c>
      <c r="E745" s="6">
        <v>14249</v>
      </c>
      <c r="F745" s="14">
        <f t="shared" si="77"/>
        <v>4.2742737419685164E-4</v>
      </c>
      <c r="G745" s="14">
        <f t="shared" si="78"/>
        <v>1.7547907223196516E-3</v>
      </c>
      <c r="H745" s="6">
        <f t="shared" si="81"/>
        <v>0</v>
      </c>
      <c r="I745" s="14">
        <f t="shared" si="82"/>
        <v>0</v>
      </c>
      <c r="J745" s="9" t="b">
        <f t="shared" si="79"/>
        <v>0</v>
      </c>
      <c r="K745" t="b">
        <f t="shared" si="83"/>
        <v>0</v>
      </c>
      <c r="L745" s="35">
        <v>0.25004013002332715</v>
      </c>
      <c r="M745" s="37">
        <f t="shared" si="80"/>
        <v>0</v>
      </c>
      <c r="N745" s="4"/>
      <c r="R745" s="4"/>
    </row>
    <row r="746" spans="1:18" x14ac:dyDescent="0.25">
      <c r="A746" s="9">
        <v>44958.041666666664</v>
      </c>
      <c r="B746" s="5">
        <v>44958</v>
      </c>
      <c r="C746" s="6">
        <v>57245.411382378472</v>
      </c>
      <c r="D746" s="6">
        <v>0.24661987645758524</v>
      </c>
      <c r="E746" s="6">
        <v>14249</v>
      </c>
      <c r="F746" s="14">
        <f t="shared" si="77"/>
        <v>4.308116065587413E-4</v>
      </c>
      <c r="G746" s="14">
        <f t="shared" si="78"/>
        <v>1.730787258457332E-3</v>
      </c>
      <c r="H746" s="6">
        <f t="shared" si="81"/>
        <v>0</v>
      </c>
      <c r="I746" s="14">
        <f t="shared" si="82"/>
        <v>0</v>
      </c>
      <c r="J746" s="9" t="b">
        <f t="shared" si="79"/>
        <v>0</v>
      </c>
      <c r="K746" t="b">
        <f t="shared" si="83"/>
        <v>0</v>
      </c>
      <c r="L746" s="35">
        <v>0.24661987645758524</v>
      </c>
      <c r="M746" s="37">
        <f t="shared" si="80"/>
        <v>0</v>
      </c>
      <c r="N746" s="4"/>
      <c r="R746" s="4"/>
    </row>
    <row r="747" spans="1:18" x14ac:dyDescent="0.25">
      <c r="A747" s="9">
        <v>44958.083333333336</v>
      </c>
      <c r="B747" s="5">
        <v>44958</v>
      </c>
      <c r="C747" s="6">
        <v>56557.929034288194</v>
      </c>
      <c r="D747" s="6">
        <v>0.23007975626322957</v>
      </c>
      <c r="E747" s="6">
        <v>14249</v>
      </c>
      <c r="F747" s="14">
        <f t="shared" si="77"/>
        <v>4.0680371469001975E-4</v>
      </c>
      <c r="G747" s="14">
        <f t="shared" si="78"/>
        <v>1.6147080936432703E-3</v>
      </c>
      <c r="H747" s="6">
        <f t="shared" si="81"/>
        <v>0</v>
      </c>
      <c r="I747" s="14">
        <f t="shared" si="82"/>
        <v>0</v>
      </c>
      <c r="J747" s="9" t="b">
        <f t="shared" si="79"/>
        <v>0</v>
      </c>
      <c r="K747" t="b">
        <f t="shared" si="83"/>
        <v>0</v>
      </c>
      <c r="L747" s="35">
        <v>0.23007975626322957</v>
      </c>
      <c r="M747" s="37">
        <f t="shared" si="80"/>
        <v>0</v>
      </c>
      <c r="N747" s="4"/>
      <c r="R747" s="4"/>
    </row>
    <row r="748" spans="1:18" x14ac:dyDescent="0.25">
      <c r="A748" s="9">
        <v>44958.125</v>
      </c>
      <c r="B748" s="5">
        <v>44958</v>
      </c>
      <c r="C748" s="6">
        <v>56366.281043836803</v>
      </c>
      <c r="D748" s="6">
        <v>0.23904824617836209</v>
      </c>
      <c r="E748" s="6">
        <v>14249</v>
      </c>
      <c r="F748" s="14">
        <f t="shared" si="77"/>
        <v>4.2409795670651242E-4</v>
      </c>
      <c r="G748" s="14">
        <f t="shared" si="78"/>
        <v>1.6776492819030255E-3</v>
      </c>
      <c r="H748" s="6">
        <f t="shared" si="81"/>
        <v>0</v>
      </c>
      <c r="I748" s="14">
        <f t="shared" si="82"/>
        <v>0</v>
      </c>
      <c r="J748" s="9" t="b">
        <f t="shared" si="79"/>
        <v>0</v>
      </c>
      <c r="K748" t="b">
        <f t="shared" si="83"/>
        <v>0</v>
      </c>
      <c r="L748" s="35">
        <v>0.23904824617836209</v>
      </c>
      <c r="M748" s="37">
        <f t="shared" si="80"/>
        <v>0</v>
      </c>
      <c r="N748" s="4"/>
      <c r="R748" s="4"/>
    </row>
    <row r="749" spans="1:18" x14ac:dyDescent="0.25">
      <c r="A749" s="9">
        <v>44958.166666666664</v>
      </c>
      <c r="B749" s="5">
        <v>44958</v>
      </c>
      <c r="C749" s="6">
        <v>56058.597096354169</v>
      </c>
      <c r="D749" s="6">
        <v>0.23411947126189867</v>
      </c>
      <c r="E749" s="6">
        <v>14249</v>
      </c>
      <c r="F749" s="14">
        <f t="shared" si="77"/>
        <v>4.1763348244247246E-4</v>
      </c>
      <c r="G749" s="14">
        <f t="shared" si="78"/>
        <v>1.6430589603614195E-3</v>
      </c>
      <c r="H749" s="6">
        <f t="shared" si="81"/>
        <v>0</v>
      </c>
      <c r="I749" s="14">
        <f t="shared" si="82"/>
        <v>0</v>
      </c>
      <c r="J749" s="9" t="b">
        <f t="shared" si="79"/>
        <v>0</v>
      </c>
      <c r="K749" t="b">
        <f t="shared" si="83"/>
        <v>0</v>
      </c>
      <c r="L749" s="35">
        <v>0.23411947126189867</v>
      </c>
      <c r="M749" s="37">
        <f t="shared" si="80"/>
        <v>0</v>
      </c>
      <c r="N749" s="4"/>
      <c r="R749" s="4"/>
    </row>
    <row r="750" spans="1:18" x14ac:dyDescent="0.25">
      <c r="A750" s="9">
        <v>44958.208333333336</v>
      </c>
      <c r="B750" s="5">
        <v>44958</v>
      </c>
      <c r="C750" s="6">
        <v>56890.590718315972</v>
      </c>
      <c r="D750" s="6">
        <v>0.24253066473537022</v>
      </c>
      <c r="E750" s="6">
        <v>14249</v>
      </c>
      <c r="F750" s="14">
        <f t="shared" si="77"/>
        <v>4.263106810337395E-4</v>
      </c>
      <c r="G750" s="14">
        <f t="shared" si="78"/>
        <v>1.7020890219339615E-3</v>
      </c>
      <c r="H750" s="6">
        <f t="shared" si="81"/>
        <v>0</v>
      </c>
      <c r="I750" s="14">
        <f t="shared" si="82"/>
        <v>0</v>
      </c>
      <c r="J750" s="9" t="b">
        <f t="shared" si="79"/>
        <v>0</v>
      </c>
      <c r="K750" t="b">
        <f t="shared" si="83"/>
        <v>0</v>
      </c>
      <c r="L750" s="35">
        <v>0.24253066473537022</v>
      </c>
      <c r="M750" s="37">
        <f t="shared" si="80"/>
        <v>0</v>
      </c>
      <c r="N750" s="4"/>
      <c r="R750" s="4"/>
    </row>
    <row r="751" spans="1:18" x14ac:dyDescent="0.25">
      <c r="A751" s="9">
        <v>44958.25</v>
      </c>
      <c r="B751" s="5">
        <v>44958</v>
      </c>
      <c r="C751" s="6">
        <v>58225.595110677081</v>
      </c>
      <c r="D751" s="6">
        <v>0.23586280483338568</v>
      </c>
      <c r="E751" s="6">
        <v>14249</v>
      </c>
      <c r="F751" s="14">
        <f t="shared" si="77"/>
        <v>4.0508440383486008E-4</v>
      </c>
      <c r="G751" s="14">
        <f t="shared" si="78"/>
        <v>1.6552937387422674E-3</v>
      </c>
      <c r="H751" s="6">
        <f t="shared" si="81"/>
        <v>0</v>
      </c>
      <c r="I751" s="14">
        <f t="shared" si="82"/>
        <v>0</v>
      </c>
      <c r="J751" s="9" t="b">
        <f t="shared" si="79"/>
        <v>0</v>
      </c>
      <c r="K751" t="b">
        <f t="shared" si="83"/>
        <v>0</v>
      </c>
      <c r="L751" s="35">
        <v>0.23586280483338568</v>
      </c>
      <c r="M751" s="37">
        <f t="shared" si="80"/>
        <v>0</v>
      </c>
      <c r="N751" s="4"/>
      <c r="R751" s="4"/>
    </row>
    <row r="752" spans="1:18" x14ac:dyDescent="0.25">
      <c r="A752" s="9">
        <v>44958.291666666664</v>
      </c>
      <c r="B752" s="5">
        <v>44958</v>
      </c>
      <c r="C752" s="6">
        <v>59958.70224392361</v>
      </c>
      <c r="D752" s="6">
        <v>0.22463793221447204</v>
      </c>
      <c r="E752" s="6">
        <v>14249</v>
      </c>
      <c r="F752" s="14">
        <f t="shared" si="77"/>
        <v>3.7465442680964213E-4</v>
      </c>
      <c r="G752" s="14">
        <f t="shared" si="78"/>
        <v>1.5765171746401293E-3</v>
      </c>
      <c r="H752" s="6">
        <f t="shared" si="81"/>
        <v>0</v>
      </c>
      <c r="I752" s="14">
        <f t="shared" si="82"/>
        <v>0</v>
      </c>
      <c r="J752" s="9" t="b">
        <f t="shared" si="79"/>
        <v>0</v>
      </c>
      <c r="K752" t="b">
        <f t="shared" si="83"/>
        <v>0</v>
      </c>
      <c r="L752" s="35">
        <v>0.22463793221447204</v>
      </c>
      <c r="M752" s="37">
        <f t="shared" si="80"/>
        <v>0</v>
      </c>
      <c r="N752" s="4"/>
      <c r="R752" s="4"/>
    </row>
    <row r="753" spans="1:18" x14ac:dyDescent="0.25">
      <c r="A753" s="9">
        <v>44958.333333333336</v>
      </c>
      <c r="B753" s="5">
        <v>44958</v>
      </c>
      <c r="C753" s="6">
        <v>61280.500859375003</v>
      </c>
      <c r="D753" s="6">
        <v>9.0351086617178389</v>
      </c>
      <c r="E753" s="6">
        <v>14249</v>
      </c>
      <c r="F753" s="14">
        <f t="shared" si="77"/>
        <v>1.4743855769800879E-2</v>
      </c>
      <c r="G753" s="14">
        <f t="shared" si="78"/>
        <v>6.3408721045110805E-2</v>
      </c>
      <c r="H753" s="6">
        <f t="shared" si="81"/>
        <v>8.8000000000000007</v>
      </c>
      <c r="I753" s="14">
        <f t="shared" si="82"/>
        <v>3917.4149767360932</v>
      </c>
      <c r="J753" s="9" t="b">
        <f t="shared" si="79"/>
        <v>1</v>
      </c>
      <c r="K753" t="b">
        <f t="shared" si="83"/>
        <v>1</v>
      </c>
      <c r="L753" s="35">
        <v>9.0351086617178389</v>
      </c>
      <c r="M753" s="37">
        <f t="shared" si="80"/>
        <v>9.0351086617178389</v>
      </c>
      <c r="N753" s="4"/>
      <c r="R753" s="4"/>
    </row>
    <row r="754" spans="1:18" x14ac:dyDescent="0.25">
      <c r="A754" s="9">
        <v>44958.375</v>
      </c>
      <c r="B754" s="5">
        <v>44958</v>
      </c>
      <c r="C754" s="6">
        <v>62002.763611111113</v>
      </c>
      <c r="D754" s="6">
        <v>178.60425876193577</v>
      </c>
      <c r="E754" s="6">
        <v>14249</v>
      </c>
      <c r="F754" s="14">
        <f t="shared" si="77"/>
        <v>0.2880585450709317</v>
      </c>
      <c r="G754" s="14">
        <f t="shared" si="78"/>
        <v>1.2534511808683821</v>
      </c>
      <c r="H754" s="6">
        <f t="shared" si="81"/>
        <v>169.6</v>
      </c>
      <c r="I754" s="14">
        <f t="shared" si="82"/>
        <v>1877.1218626135933</v>
      </c>
      <c r="J754" s="9" t="b">
        <f t="shared" si="79"/>
        <v>1</v>
      </c>
      <c r="K754" t="b">
        <f t="shared" si="83"/>
        <v>1</v>
      </c>
      <c r="L754" s="35">
        <v>178.60425876193577</v>
      </c>
      <c r="M754" s="37">
        <f t="shared" si="80"/>
        <v>178.60425876193577</v>
      </c>
      <c r="N754" s="4"/>
      <c r="R754" s="4"/>
    </row>
    <row r="755" spans="1:18" x14ac:dyDescent="0.25">
      <c r="A755" s="9">
        <v>44958.416666666664</v>
      </c>
      <c r="B755" s="5">
        <v>44958</v>
      </c>
      <c r="C755" s="6">
        <v>62670.999815538191</v>
      </c>
      <c r="D755" s="6">
        <v>620.65074273003472</v>
      </c>
      <c r="E755" s="6">
        <v>14249</v>
      </c>
      <c r="F755" s="14">
        <f t="shared" si="77"/>
        <v>0.99033164391316308</v>
      </c>
      <c r="G755" s="14">
        <f t="shared" si="78"/>
        <v>4.3557494752616659</v>
      </c>
      <c r="H755" s="6">
        <f t="shared" si="81"/>
        <v>442</v>
      </c>
      <c r="I755" s="14">
        <f t="shared" si="82"/>
        <v>247.47450204373251</v>
      </c>
      <c r="J755" s="9" t="b">
        <f t="shared" si="79"/>
        <v>1</v>
      </c>
      <c r="K755" t="b">
        <f t="shared" si="83"/>
        <v>1</v>
      </c>
      <c r="L755" s="35">
        <v>620.65074273003472</v>
      </c>
      <c r="M755" s="37">
        <f t="shared" si="80"/>
        <v>620.65074273003472</v>
      </c>
      <c r="N755" s="4"/>
      <c r="R755" s="4"/>
    </row>
    <row r="756" spans="1:18" x14ac:dyDescent="0.25">
      <c r="A756" s="9">
        <v>44958.458333333336</v>
      </c>
      <c r="B756" s="5">
        <v>44958</v>
      </c>
      <c r="C756" s="6">
        <v>62777.4694140625</v>
      </c>
      <c r="D756" s="6">
        <v>1111.8641906060113</v>
      </c>
      <c r="E756" s="6">
        <v>14249</v>
      </c>
      <c r="F756" s="14">
        <f t="shared" si="77"/>
        <v>1.771119799800257</v>
      </c>
      <c r="G756" s="14">
        <f t="shared" si="78"/>
        <v>7.8031033097481313</v>
      </c>
      <c r="H756" s="6">
        <f t="shared" si="81"/>
        <v>491.2</v>
      </c>
      <c r="I756" s="14">
        <f t="shared" si="82"/>
        <v>79.142739415629421</v>
      </c>
      <c r="J756" s="9" t="b">
        <f t="shared" si="79"/>
        <v>1</v>
      </c>
      <c r="K756" t="b">
        <f t="shared" si="83"/>
        <v>1</v>
      </c>
      <c r="L756" s="35">
        <v>1111.8641906060113</v>
      </c>
      <c r="M756" s="37">
        <f t="shared" si="80"/>
        <v>1111.8641906060113</v>
      </c>
      <c r="N756" s="4"/>
      <c r="R756" s="4"/>
    </row>
    <row r="757" spans="1:18" x14ac:dyDescent="0.25">
      <c r="A757" s="9">
        <v>44958.5</v>
      </c>
      <c r="B757" s="5">
        <v>44958</v>
      </c>
      <c r="C757" s="6">
        <v>62778.654248046878</v>
      </c>
      <c r="D757" s="6">
        <v>1350.8222249688042</v>
      </c>
      <c r="E757" s="6">
        <v>14249</v>
      </c>
      <c r="F757" s="14">
        <f t="shared" si="77"/>
        <v>2.1517221755527354</v>
      </c>
      <c r="G757" s="14">
        <f t="shared" si="78"/>
        <v>9.4801194818499841</v>
      </c>
      <c r="H757" s="6">
        <f t="shared" si="81"/>
        <v>239</v>
      </c>
      <c r="I757" s="14">
        <f t="shared" si="82"/>
        <v>21.495431008506106</v>
      </c>
      <c r="J757" s="9" t="b">
        <f t="shared" si="79"/>
        <v>1</v>
      </c>
      <c r="K757" t="b">
        <f t="shared" si="83"/>
        <v>1</v>
      </c>
      <c r="L757" s="35">
        <v>1350.8222249688042</v>
      </c>
      <c r="M757" s="37">
        <f t="shared" si="80"/>
        <v>1350.8222249688042</v>
      </c>
      <c r="N757" s="4"/>
      <c r="R757" s="4"/>
    </row>
    <row r="758" spans="1:18" x14ac:dyDescent="0.25">
      <c r="A758" s="9">
        <v>44958.541666666664</v>
      </c>
      <c r="B758" s="5">
        <v>44958</v>
      </c>
      <c r="C758" s="6">
        <v>62421.914804687498</v>
      </c>
      <c r="D758" s="6">
        <v>1473.4413548448351</v>
      </c>
      <c r="E758" s="6">
        <v>14249</v>
      </c>
      <c r="F758" s="14">
        <f t="shared" si="77"/>
        <v>2.3604552334786577</v>
      </c>
      <c r="G758" s="14">
        <f t="shared" si="78"/>
        <v>10.340664992945717</v>
      </c>
      <c r="H758" s="6">
        <f t="shared" si="81"/>
        <v>122.6</v>
      </c>
      <c r="I758" s="14">
        <f t="shared" si="82"/>
        <v>9.0759537216550701</v>
      </c>
      <c r="J758" s="9" t="b">
        <f t="shared" si="79"/>
        <v>1</v>
      </c>
      <c r="K758" t="b">
        <f t="shared" si="83"/>
        <v>1</v>
      </c>
      <c r="L758" s="35">
        <v>1473.4413548448351</v>
      </c>
      <c r="M758" s="37">
        <f t="shared" si="80"/>
        <v>1473.4413548448351</v>
      </c>
      <c r="N758" s="4"/>
      <c r="R758" s="4"/>
    </row>
    <row r="759" spans="1:18" x14ac:dyDescent="0.25">
      <c r="A759" s="9">
        <v>44958.583333333336</v>
      </c>
      <c r="B759" s="5">
        <v>44958</v>
      </c>
      <c r="C759" s="6">
        <v>62093.612643229164</v>
      </c>
      <c r="D759" s="6">
        <v>1497.829222547743</v>
      </c>
      <c r="E759" s="6">
        <v>14249</v>
      </c>
      <c r="F759" s="14">
        <f t="shared" si="77"/>
        <v>2.4122114317197325</v>
      </c>
      <c r="G759" s="14">
        <f t="shared" si="78"/>
        <v>10.511819935067324</v>
      </c>
      <c r="H759" s="6">
        <f t="shared" si="81"/>
        <v>24.4</v>
      </c>
      <c r="I759" s="14">
        <f t="shared" si="82"/>
        <v>1.6559871840009208</v>
      </c>
      <c r="J759" s="9" t="b">
        <f t="shared" si="79"/>
        <v>1</v>
      </c>
      <c r="K759" t="b">
        <f t="shared" si="83"/>
        <v>1</v>
      </c>
      <c r="L759" s="35">
        <v>1497.829222547743</v>
      </c>
      <c r="M759" s="37">
        <f t="shared" si="80"/>
        <v>1497.829222547743</v>
      </c>
      <c r="N759" s="4"/>
      <c r="R759" s="4"/>
    </row>
    <row r="760" spans="1:18" x14ac:dyDescent="0.25">
      <c r="A760" s="9">
        <v>44958.625</v>
      </c>
      <c r="B760" s="5">
        <v>44958</v>
      </c>
      <c r="C760" s="6">
        <v>61437.971783854169</v>
      </c>
      <c r="D760" s="6">
        <v>1417.7369433593749</v>
      </c>
      <c r="E760" s="6">
        <v>14249</v>
      </c>
      <c r="F760" s="14">
        <f t="shared" si="77"/>
        <v>2.3075907328893215</v>
      </c>
      <c r="G760" s="14">
        <f t="shared" si="78"/>
        <v>9.9497294080944272</v>
      </c>
      <c r="H760" s="6">
        <f t="shared" si="81"/>
        <v>-80.099999999999994</v>
      </c>
      <c r="I760" s="14">
        <f t="shared" si="82"/>
        <v>-5.3477391677372497</v>
      </c>
      <c r="J760" s="9" t="b">
        <f t="shared" si="79"/>
        <v>1</v>
      </c>
      <c r="K760" t="b">
        <f t="shared" si="83"/>
        <v>1</v>
      </c>
      <c r="L760" s="35">
        <v>1417.7369433593749</v>
      </c>
      <c r="M760" s="37">
        <f t="shared" si="80"/>
        <v>1417.7369433593749</v>
      </c>
      <c r="N760" s="4"/>
      <c r="R760" s="4"/>
    </row>
    <row r="761" spans="1:18" x14ac:dyDescent="0.25">
      <c r="A761" s="9">
        <v>44958.666666666664</v>
      </c>
      <c r="B761" s="5">
        <v>44958</v>
      </c>
      <c r="C761" s="6">
        <v>61265.52362847222</v>
      </c>
      <c r="D761" s="6">
        <v>872.23212754991323</v>
      </c>
      <c r="E761" s="6">
        <v>14249</v>
      </c>
      <c r="F761" s="14">
        <f t="shared" si="77"/>
        <v>1.4236916227784537</v>
      </c>
      <c r="G761" s="14">
        <f t="shared" si="78"/>
        <v>6.1213567797734108</v>
      </c>
      <c r="H761" s="6">
        <f t="shared" si="81"/>
        <v>-545.5</v>
      </c>
      <c r="I761" s="14">
        <f t="shared" si="82"/>
        <v>-38.476813527015779</v>
      </c>
      <c r="J761" s="9" t="b">
        <f t="shared" si="79"/>
        <v>1</v>
      </c>
      <c r="K761" t="b">
        <f t="shared" si="83"/>
        <v>1</v>
      </c>
      <c r="L761" s="35">
        <v>872.23212754991323</v>
      </c>
      <c r="M761" s="37">
        <f t="shared" si="80"/>
        <v>872.23212754991323</v>
      </c>
      <c r="N761" s="4"/>
      <c r="R761" s="4"/>
    </row>
    <row r="762" spans="1:18" x14ac:dyDescent="0.25">
      <c r="A762" s="9">
        <v>44958.708333333336</v>
      </c>
      <c r="B762" s="5">
        <v>44958</v>
      </c>
      <c r="C762" s="6">
        <v>62001.516577690971</v>
      </c>
      <c r="D762" s="6">
        <v>553.05584720187721</v>
      </c>
      <c r="E762" s="6">
        <v>14249</v>
      </c>
      <c r="F762" s="14">
        <f t="shared" si="77"/>
        <v>0.89200374076151978</v>
      </c>
      <c r="G762" s="14">
        <f t="shared" si="78"/>
        <v>3.8813660411388673</v>
      </c>
      <c r="H762" s="6">
        <f t="shared" si="81"/>
        <v>-319.2</v>
      </c>
      <c r="I762" s="14">
        <f t="shared" si="82"/>
        <v>-36.59576274685363</v>
      </c>
      <c r="J762" s="9" t="b">
        <f t="shared" si="79"/>
        <v>1</v>
      </c>
      <c r="K762" t="b">
        <f t="shared" si="83"/>
        <v>1</v>
      </c>
      <c r="L762" s="35">
        <v>553.05584720187721</v>
      </c>
      <c r="M762" s="37">
        <f t="shared" si="80"/>
        <v>553.05584720187721</v>
      </c>
      <c r="N762" s="4"/>
      <c r="R762" s="4"/>
    </row>
    <row r="763" spans="1:18" x14ac:dyDescent="0.25">
      <c r="A763" s="9">
        <v>44958.75</v>
      </c>
      <c r="B763" s="5">
        <v>44958</v>
      </c>
      <c r="C763" s="6">
        <v>62639.828313802085</v>
      </c>
      <c r="D763" s="6">
        <v>139.72073774549696</v>
      </c>
      <c r="E763" s="6">
        <v>14249</v>
      </c>
      <c r="F763" s="14">
        <f t="shared" si="77"/>
        <v>0.22305415181783128</v>
      </c>
      <c r="G763" s="14">
        <f t="shared" si="78"/>
        <v>0.98056521682572084</v>
      </c>
      <c r="H763" s="6">
        <f t="shared" si="81"/>
        <v>-413.3</v>
      </c>
      <c r="I763" s="14">
        <f t="shared" si="82"/>
        <v>-74.730246880318518</v>
      </c>
      <c r="J763" s="9" t="b">
        <f t="shared" si="79"/>
        <v>1</v>
      </c>
      <c r="K763" t="b">
        <f t="shared" si="83"/>
        <v>1</v>
      </c>
      <c r="L763" s="35">
        <v>139.72073774549696</v>
      </c>
      <c r="M763" s="37">
        <f t="shared" si="80"/>
        <v>139.72073774549696</v>
      </c>
      <c r="N763" s="4"/>
      <c r="R763" s="4"/>
    </row>
    <row r="764" spans="1:18" x14ac:dyDescent="0.25">
      <c r="A764" s="9">
        <v>44958.791666666664</v>
      </c>
      <c r="B764" s="5">
        <v>44958</v>
      </c>
      <c r="C764" s="6">
        <v>63417.192263454861</v>
      </c>
      <c r="D764" s="6">
        <v>2.3107996137605773</v>
      </c>
      <c r="E764" s="6">
        <v>14249</v>
      </c>
      <c r="F764" s="14">
        <f t="shared" si="77"/>
        <v>3.6438062476194036E-3</v>
      </c>
      <c r="G764" s="14">
        <f t="shared" si="78"/>
        <v>1.6217275694859833E-2</v>
      </c>
      <c r="H764" s="6">
        <f t="shared" si="81"/>
        <v>-137.4</v>
      </c>
      <c r="I764" s="14">
        <f t="shared" si="82"/>
        <v>-98.339016968458751</v>
      </c>
      <c r="J764" s="9" t="b">
        <f t="shared" si="79"/>
        <v>0</v>
      </c>
      <c r="K764" t="b">
        <f t="shared" si="83"/>
        <v>1</v>
      </c>
      <c r="L764" s="35">
        <v>2.3107996137605773</v>
      </c>
      <c r="M764" s="37">
        <f t="shared" si="80"/>
        <v>2.3107996137605773</v>
      </c>
      <c r="N764" s="4"/>
      <c r="R764" s="4"/>
    </row>
    <row r="765" spans="1:18" x14ac:dyDescent="0.25">
      <c r="A765" s="9">
        <v>44958.833333333336</v>
      </c>
      <c r="B765" s="5">
        <v>44958</v>
      </c>
      <c r="C765" s="6">
        <v>62972.899624565973</v>
      </c>
      <c r="D765" s="6">
        <v>0.22768692231840557</v>
      </c>
      <c r="E765" s="6">
        <v>14249</v>
      </c>
      <c r="F765" s="14">
        <f t="shared" si="77"/>
        <v>3.6156334498782397E-4</v>
      </c>
      <c r="G765" s="14">
        <f t="shared" si="78"/>
        <v>1.5979150980307783E-3</v>
      </c>
      <c r="H765" s="6">
        <f t="shared" si="81"/>
        <v>-2.1</v>
      </c>
      <c r="I765" s="14">
        <f t="shared" si="82"/>
        <v>-90.877633330675366</v>
      </c>
      <c r="J765" s="9" t="b">
        <f t="shared" si="79"/>
        <v>0</v>
      </c>
      <c r="K765" t="b">
        <f t="shared" si="83"/>
        <v>0</v>
      </c>
      <c r="L765" s="35">
        <v>0.22768692231840557</v>
      </c>
      <c r="M765" s="37">
        <f t="shared" si="80"/>
        <v>0</v>
      </c>
      <c r="N765" s="4"/>
      <c r="R765" s="4"/>
    </row>
    <row r="766" spans="1:18" x14ac:dyDescent="0.25">
      <c r="A766" s="9">
        <v>44958.875</v>
      </c>
      <c r="B766" s="5">
        <v>44958</v>
      </c>
      <c r="C766" s="6">
        <v>61532.978910590275</v>
      </c>
      <c r="D766" s="6">
        <v>0.22756559953093528</v>
      </c>
      <c r="E766" s="6">
        <v>14249</v>
      </c>
      <c r="F766" s="14">
        <f t="shared" si="77"/>
        <v>3.6982704812909618E-4</v>
      </c>
      <c r="G766" s="14">
        <f t="shared" si="78"/>
        <v>1.5970636502978123E-3</v>
      </c>
      <c r="H766" s="6">
        <f t="shared" si="81"/>
        <v>0</v>
      </c>
      <c r="I766" s="14">
        <f t="shared" si="82"/>
        <v>0</v>
      </c>
      <c r="J766" s="9" t="b">
        <f t="shared" si="79"/>
        <v>0</v>
      </c>
      <c r="K766" t="b">
        <f t="shared" si="83"/>
        <v>0</v>
      </c>
      <c r="L766" s="35">
        <v>0.22756559953093528</v>
      </c>
      <c r="M766" s="37">
        <f t="shared" si="80"/>
        <v>0</v>
      </c>
      <c r="N766" s="4"/>
      <c r="R766" s="4"/>
    </row>
    <row r="767" spans="1:18" x14ac:dyDescent="0.25">
      <c r="A767" s="9">
        <v>44958.916666666664</v>
      </c>
      <c r="B767" s="5">
        <v>44958</v>
      </c>
      <c r="C767" s="6">
        <v>59826.964320746527</v>
      </c>
      <c r="D767" s="6">
        <v>0.25093114478720557</v>
      </c>
      <c r="E767" s="6">
        <v>14249</v>
      </c>
      <c r="F767" s="14">
        <f t="shared" si="77"/>
        <v>4.1942817529885736E-4</v>
      </c>
      <c r="G767" s="14">
        <f t="shared" si="78"/>
        <v>1.7610438963239915E-3</v>
      </c>
      <c r="H767" s="6">
        <f t="shared" si="81"/>
        <v>0</v>
      </c>
      <c r="I767" s="14">
        <f t="shared" si="82"/>
        <v>0</v>
      </c>
      <c r="J767" s="9" t="b">
        <f t="shared" si="79"/>
        <v>0</v>
      </c>
      <c r="K767" t="b">
        <f t="shared" si="83"/>
        <v>0</v>
      </c>
      <c r="L767" s="35">
        <v>0.25093114478720557</v>
      </c>
      <c r="M767" s="37">
        <f t="shared" si="80"/>
        <v>0</v>
      </c>
      <c r="N767" s="4"/>
      <c r="R767" s="4"/>
    </row>
    <row r="768" spans="1:18" x14ac:dyDescent="0.25">
      <c r="A768" s="9">
        <v>44958.958333333336</v>
      </c>
      <c r="B768" s="5">
        <v>44958</v>
      </c>
      <c r="C768" s="6">
        <v>57354.644561631947</v>
      </c>
      <c r="D768" s="6">
        <v>0.23310062017705704</v>
      </c>
      <c r="E768" s="6">
        <v>14249</v>
      </c>
      <c r="F768" s="14">
        <f t="shared" si="77"/>
        <v>4.0641977987776142E-4</v>
      </c>
      <c r="G768" s="14">
        <f t="shared" si="78"/>
        <v>1.6359086264092712E-3</v>
      </c>
      <c r="H768" s="6">
        <f t="shared" si="81"/>
        <v>0</v>
      </c>
      <c r="I768" s="14">
        <f t="shared" si="82"/>
        <v>0</v>
      </c>
      <c r="J768" s="9" t="b">
        <f t="shared" si="79"/>
        <v>0</v>
      </c>
      <c r="K768" t="b">
        <f t="shared" si="83"/>
        <v>0</v>
      </c>
      <c r="L768" s="35">
        <v>0.23310062017705704</v>
      </c>
      <c r="M768" s="37">
        <f t="shared" si="80"/>
        <v>0</v>
      </c>
      <c r="N768" s="4"/>
      <c r="R768" s="4"/>
    </row>
    <row r="769" spans="1:18" x14ac:dyDescent="0.25">
      <c r="A769" s="9">
        <v>44959</v>
      </c>
      <c r="B769" s="5">
        <v>44959</v>
      </c>
      <c r="C769" s="6">
        <v>55380.801158854163</v>
      </c>
      <c r="D769" s="6">
        <v>0.23502449580364757</v>
      </c>
      <c r="E769" s="6">
        <v>14249</v>
      </c>
      <c r="F769" s="14">
        <f t="shared" si="77"/>
        <v>4.2437901020879752E-4</v>
      </c>
      <c r="G769" s="14">
        <f t="shared" si="78"/>
        <v>1.649410455496158E-3</v>
      </c>
      <c r="H769" s="6">
        <f t="shared" si="81"/>
        <v>0</v>
      </c>
      <c r="I769" s="14">
        <f t="shared" si="82"/>
        <v>0</v>
      </c>
      <c r="J769" s="9" t="b">
        <f t="shared" si="79"/>
        <v>0</v>
      </c>
      <c r="K769" t="b">
        <f t="shared" si="83"/>
        <v>0</v>
      </c>
      <c r="L769" s="35">
        <v>0.23502449580364757</v>
      </c>
      <c r="M769" s="37">
        <f t="shared" si="80"/>
        <v>0</v>
      </c>
      <c r="N769" s="4"/>
      <c r="R769" s="4"/>
    </row>
    <row r="770" spans="1:18" x14ac:dyDescent="0.25">
      <c r="A770" s="9">
        <v>44959.041666666664</v>
      </c>
      <c r="B770" s="5">
        <v>44959</v>
      </c>
      <c r="C770" s="6">
        <v>53528.175479600694</v>
      </c>
      <c r="D770" s="6">
        <v>0.23123354885313246</v>
      </c>
      <c r="E770" s="6">
        <v>14249</v>
      </c>
      <c r="F770" s="14">
        <f t="shared" si="77"/>
        <v>4.3198473846965766E-4</v>
      </c>
      <c r="G770" s="14">
        <f t="shared" si="78"/>
        <v>1.6228054519835248E-3</v>
      </c>
      <c r="H770" s="6">
        <f t="shared" si="81"/>
        <v>0</v>
      </c>
      <c r="I770" s="14">
        <f t="shared" si="82"/>
        <v>0</v>
      </c>
      <c r="J770" s="9" t="b">
        <f t="shared" si="79"/>
        <v>0</v>
      </c>
      <c r="K770" t="b">
        <f t="shared" si="83"/>
        <v>0</v>
      </c>
      <c r="L770" s="35">
        <v>0.23123354885313246</v>
      </c>
      <c r="M770" s="37">
        <f t="shared" si="80"/>
        <v>0</v>
      </c>
      <c r="N770" s="4"/>
      <c r="R770" s="4"/>
    </row>
    <row r="771" spans="1:18" x14ac:dyDescent="0.25">
      <c r="A771" s="9">
        <v>44959.083333333336</v>
      </c>
      <c r="B771" s="5">
        <v>44959</v>
      </c>
      <c r="C771" s="6">
        <v>52833.654576822919</v>
      </c>
      <c r="D771" s="6">
        <v>0.23573678847816254</v>
      </c>
      <c r="E771" s="6">
        <v>14249</v>
      </c>
      <c r="F771" s="14">
        <f t="shared" ref="F771:F834" si="84">D771/C771*100</f>
        <v>4.461867920482177E-4</v>
      </c>
      <c r="G771" s="14">
        <f t="shared" ref="G771:G834" si="85">D771/E771*100</f>
        <v>1.6544093513801848E-3</v>
      </c>
      <c r="H771" s="6">
        <f t="shared" si="81"/>
        <v>0</v>
      </c>
      <c r="I771" s="14">
        <f t="shared" si="82"/>
        <v>0</v>
      </c>
      <c r="J771" s="9" t="b">
        <f t="shared" ref="J771:J834" si="86">D771&gt;5</f>
        <v>0</v>
      </c>
      <c r="K771" t="b">
        <f t="shared" si="83"/>
        <v>0</v>
      </c>
      <c r="L771" s="35">
        <v>0.23573678847816254</v>
      </c>
      <c r="M771" s="37">
        <f t="shared" ref="M771:M834" si="87">IF(L771&lt;=2,0,L771)</f>
        <v>0</v>
      </c>
      <c r="N771" s="4"/>
      <c r="R771" s="4"/>
    </row>
    <row r="772" spans="1:18" x14ac:dyDescent="0.25">
      <c r="A772" s="9">
        <v>44959.125</v>
      </c>
      <c r="B772" s="5">
        <v>44959</v>
      </c>
      <c r="C772" s="6">
        <v>52705.937343750003</v>
      </c>
      <c r="D772" s="6">
        <v>0.24620049705108007</v>
      </c>
      <c r="E772" s="6">
        <v>14249</v>
      </c>
      <c r="F772" s="14">
        <f t="shared" si="84"/>
        <v>4.6712099140814374E-4</v>
      </c>
      <c r="G772" s="14">
        <f t="shared" si="85"/>
        <v>1.7278440385365993E-3</v>
      </c>
      <c r="H772" s="6">
        <f t="shared" ref="H772:H835" si="88">ROUND(D772-D771,1)</f>
        <v>0</v>
      </c>
      <c r="I772" s="14">
        <f t="shared" ref="I772:I835" si="89">H772/D771*100</f>
        <v>0</v>
      </c>
      <c r="J772" s="9" t="b">
        <f t="shared" si="86"/>
        <v>0</v>
      </c>
      <c r="K772" t="b">
        <f t="shared" ref="K772:K835" si="90">OR(J772,ABS(H772)&gt;5)</f>
        <v>0</v>
      </c>
      <c r="L772" s="35">
        <v>0.24620049705108007</v>
      </c>
      <c r="M772" s="37">
        <f t="shared" si="87"/>
        <v>0</v>
      </c>
      <c r="N772" s="4"/>
      <c r="R772" s="4"/>
    </row>
    <row r="773" spans="1:18" x14ac:dyDescent="0.25">
      <c r="A773" s="9">
        <v>44959.166666666664</v>
      </c>
      <c r="B773" s="5">
        <v>44959</v>
      </c>
      <c r="C773" s="6">
        <v>52883.282638888886</v>
      </c>
      <c r="D773" s="6">
        <v>0.22459333552254571</v>
      </c>
      <c r="E773" s="6">
        <v>14249</v>
      </c>
      <c r="F773" s="14">
        <f t="shared" si="84"/>
        <v>4.2469628267248683E-4</v>
      </c>
      <c r="G773" s="14">
        <f t="shared" si="85"/>
        <v>1.5762041934349479E-3</v>
      </c>
      <c r="H773" s="6">
        <f t="shared" si="88"/>
        <v>0</v>
      </c>
      <c r="I773" s="14">
        <f t="shared" si="89"/>
        <v>0</v>
      </c>
      <c r="J773" s="9" t="b">
        <f t="shared" si="86"/>
        <v>0</v>
      </c>
      <c r="K773" t="b">
        <f t="shared" si="90"/>
        <v>0</v>
      </c>
      <c r="L773" s="35">
        <v>0.22459333552254571</v>
      </c>
      <c r="M773" s="37">
        <f t="shared" si="87"/>
        <v>0</v>
      </c>
      <c r="N773" s="4"/>
      <c r="R773" s="4"/>
    </row>
    <row r="774" spans="1:18" x14ac:dyDescent="0.25">
      <c r="A774" s="9">
        <v>44959.208333333336</v>
      </c>
      <c r="B774" s="5">
        <v>44959</v>
      </c>
      <c r="C774" s="6">
        <v>53715.328209635416</v>
      </c>
      <c r="D774" s="6">
        <v>0.21927869018581178</v>
      </c>
      <c r="E774" s="6">
        <v>14249</v>
      </c>
      <c r="F774" s="14">
        <f t="shared" si="84"/>
        <v>4.0822368119958305E-4</v>
      </c>
      <c r="G774" s="14">
        <f t="shared" si="85"/>
        <v>1.5389058192561708E-3</v>
      </c>
      <c r="H774" s="6">
        <f t="shared" si="88"/>
        <v>0</v>
      </c>
      <c r="I774" s="14">
        <f t="shared" si="89"/>
        <v>0</v>
      </c>
      <c r="J774" s="9" t="b">
        <f t="shared" si="86"/>
        <v>0</v>
      </c>
      <c r="K774" t="b">
        <f t="shared" si="90"/>
        <v>0</v>
      </c>
      <c r="L774" s="35">
        <v>0.21927869018581178</v>
      </c>
      <c r="M774" s="37">
        <f t="shared" si="87"/>
        <v>0</v>
      </c>
      <c r="N774" s="4"/>
      <c r="R774" s="4"/>
    </row>
    <row r="775" spans="1:18" x14ac:dyDescent="0.25">
      <c r="A775" s="9">
        <v>44959.25</v>
      </c>
      <c r="B775" s="5">
        <v>44959</v>
      </c>
      <c r="C775" s="6">
        <v>55106.200006510415</v>
      </c>
      <c r="D775" s="6">
        <v>0.24067523264222676</v>
      </c>
      <c r="E775" s="6">
        <v>14249</v>
      </c>
      <c r="F775" s="14">
        <f t="shared" si="84"/>
        <v>4.3674801131958409E-4</v>
      </c>
      <c r="G775" s="14">
        <f t="shared" si="85"/>
        <v>1.6890675320529634E-3</v>
      </c>
      <c r="H775" s="6">
        <f t="shared" si="88"/>
        <v>0</v>
      </c>
      <c r="I775" s="14">
        <f t="shared" si="89"/>
        <v>0</v>
      </c>
      <c r="J775" s="9" t="b">
        <f t="shared" si="86"/>
        <v>0</v>
      </c>
      <c r="K775" t="b">
        <f t="shared" si="90"/>
        <v>0</v>
      </c>
      <c r="L775" s="35">
        <v>0.24067523264222676</v>
      </c>
      <c r="M775" s="37">
        <f t="shared" si="87"/>
        <v>0</v>
      </c>
      <c r="N775" s="4"/>
      <c r="R775" s="4"/>
    </row>
    <row r="776" spans="1:18" x14ac:dyDescent="0.25">
      <c r="A776" s="9">
        <v>44959.291666666664</v>
      </c>
      <c r="B776" s="5">
        <v>44959</v>
      </c>
      <c r="C776" s="6">
        <v>57294.04874782986</v>
      </c>
      <c r="D776" s="6">
        <v>0.22818566777639918</v>
      </c>
      <c r="E776" s="6">
        <v>14249</v>
      </c>
      <c r="F776" s="14">
        <f t="shared" si="84"/>
        <v>3.9827115165262639E-4</v>
      </c>
      <c r="G776" s="14">
        <f t="shared" si="85"/>
        <v>1.6014153117860845E-3</v>
      </c>
      <c r="H776" s="6">
        <f t="shared" si="88"/>
        <v>0</v>
      </c>
      <c r="I776" s="14">
        <f t="shared" si="89"/>
        <v>0</v>
      </c>
      <c r="J776" s="9" t="b">
        <f t="shared" si="86"/>
        <v>0</v>
      </c>
      <c r="K776" t="b">
        <f t="shared" si="90"/>
        <v>0</v>
      </c>
      <c r="L776" s="35">
        <v>0.22818566777639918</v>
      </c>
      <c r="M776" s="37">
        <f t="shared" si="87"/>
        <v>0</v>
      </c>
      <c r="N776" s="4"/>
      <c r="R776" s="4"/>
    </row>
    <row r="777" spans="1:18" x14ac:dyDescent="0.25">
      <c r="A777" s="9">
        <v>44959.333333333336</v>
      </c>
      <c r="B777" s="5">
        <v>44959</v>
      </c>
      <c r="C777" s="6">
        <v>58578.324518229165</v>
      </c>
      <c r="D777" s="6">
        <v>6.1439763471153048</v>
      </c>
      <c r="E777" s="6">
        <v>14249</v>
      </c>
      <c r="F777" s="14">
        <f t="shared" si="84"/>
        <v>1.0488480846193103E-2</v>
      </c>
      <c r="G777" s="14">
        <f t="shared" si="85"/>
        <v>4.3118649358658889E-2</v>
      </c>
      <c r="H777" s="6">
        <f t="shared" si="88"/>
        <v>5.9</v>
      </c>
      <c r="I777" s="14">
        <f t="shared" si="89"/>
        <v>2585.6137493181445</v>
      </c>
      <c r="J777" s="9" t="b">
        <f t="shared" si="86"/>
        <v>1</v>
      </c>
      <c r="K777" t="b">
        <f t="shared" si="90"/>
        <v>1</v>
      </c>
      <c r="L777" s="35">
        <v>6.1439763471153048</v>
      </c>
      <c r="M777" s="37">
        <f t="shared" si="87"/>
        <v>6.1439763471153048</v>
      </c>
      <c r="N777" s="4"/>
      <c r="R777" s="4"/>
    </row>
    <row r="778" spans="1:18" x14ac:dyDescent="0.25">
      <c r="A778" s="9">
        <v>44959.375</v>
      </c>
      <c r="B778" s="5">
        <v>44959</v>
      </c>
      <c r="C778" s="6">
        <v>59181.374288194442</v>
      </c>
      <c r="D778" s="6">
        <v>248.25965297275118</v>
      </c>
      <c r="E778" s="6">
        <v>14249</v>
      </c>
      <c r="F778" s="14">
        <f t="shared" si="84"/>
        <v>0.41948950317342371</v>
      </c>
      <c r="G778" s="14">
        <f t="shared" si="85"/>
        <v>1.7422952696522647</v>
      </c>
      <c r="H778" s="6">
        <f t="shared" si="88"/>
        <v>242.1</v>
      </c>
      <c r="I778" s="14">
        <f t="shared" si="89"/>
        <v>3940.4448572408619</v>
      </c>
      <c r="J778" s="9" t="b">
        <f t="shared" si="86"/>
        <v>1</v>
      </c>
      <c r="K778" t="b">
        <f t="shared" si="90"/>
        <v>1</v>
      </c>
      <c r="L778" s="35">
        <v>248.25965297275118</v>
      </c>
      <c r="M778" s="37">
        <f t="shared" si="87"/>
        <v>248.25965297275118</v>
      </c>
      <c r="N778" s="4"/>
      <c r="R778" s="4"/>
    </row>
    <row r="779" spans="1:18" x14ac:dyDescent="0.25">
      <c r="A779" s="9">
        <v>44959.416666666664</v>
      </c>
      <c r="B779" s="5">
        <v>44959</v>
      </c>
      <c r="C779" s="6">
        <v>59528.208849826391</v>
      </c>
      <c r="D779" s="6">
        <v>873.03513983832465</v>
      </c>
      <c r="E779" s="6">
        <v>14249</v>
      </c>
      <c r="F779" s="14">
        <f t="shared" si="84"/>
        <v>1.4665906411542748</v>
      </c>
      <c r="G779" s="14">
        <f t="shared" si="85"/>
        <v>6.1269923492057314</v>
      </c>
      <c r="H779" s="6">
        <f t="shared" si="88"/>
        <v>624.79999999999995</v>
      </c>
      <c r="I779" s="14">
        <f t="shared" si="89"/>
        <v>251.67198637330634</v>
      </c>
      <c r="J779" s="9" t="b">
        <f t="shared" si="86"/>
        <v>1</v>
      </c>
      <c r="K779" t="b">
        <f t="shared" si="90"/>
        <v>1</v>
      </c>
      <c r="L779" s="35">
        <v>873.03513983832465</v>
      </c>
      <c r="M779" s="37">
        <f t="shared" si="87"/>
        <v>873.03513983832465</v>
      </c>
      <c r="N779" s="4"/>
      <c r="R779" s="4"/>
    </row>
    <row r="780" spans="1:18" x14ac:dyDescent="0.25">
      <c r="A780" s="9">
        <v>44959.458333333336</v>
      </c>
      <c r="B780" s="5">
        <v>44959</v>
      </c>
      <c r="C780" s="6">
        <v>59802.634555121527</v>
      </c>
      <c r="D780" s="6">
        <v>2108.4356279839408</v>
      </c>
      <c r="E780" s="6">
        <v>14249</v>
      </c>
      <c r="F780" s="14">
        <f t="shared" si="84"/>
        <v>3.5256567602227373</v>
      </c>
      <c r="G780" s="14">
        <f t="shared" si="85"/>
        <v>14.797077886054746</v>
      </c>
      <c r="H780" s="6">
        <f t="shared" si="88"/>
        <v>1235.4000000000001</v>
      </c>
      <c r="I780" s="14">
        <f t="shared" si="89"/>
        <v>141.50633160410712</v>
      </c>
      <c r="J780" s="9" t="b">
        <f t="shared" si="86"/>
        <v>1</v>
      </c>
      <c r="K780" t="b">
        <f t="shared" si="90"/>
        <v>1</v>
      </c>
      <c r="L780" s="35">
        <v>2108.4356279839408</v>
      </c>
      <c r="M780" s="37">
        <f t="shared" si="87"/>
        <v>2108.4356279839408</v>
      </c>
      <c r="N780" s="4"/>
      <c r="R780" s="4"/>
    </row>
    <row r="781" spans="1:18" x14ac:dyDescent="0.25">
      <c r="A781" s="9">
        <v>44959.5</v>
      </c>
      <c r="B781" s="5">
        <v>44959</v>
      </c>
      <c r="C781" s="6">
        <v>59347.114479166667</v>
      </c>
      <c r="D781" s="6">
        <v>3376.1856011284722</v>
      </c>
      <c r="E781" s="6">
        <v>14249</v>
      </c>
      <c r="F781" s="14">
        <f t="shared" si="84"/>
        <v>5.688879115283112</v>
      </c>
      <c r="G781" s="14">
        <f t="shared" si="85"/>
        <v>23.694193284640832</v>
      </c>
      <c r="H781" s="6">
        <f t="shared" si="88"/>
        <v>1267.7</v>
      </c>
      <c r="I781" s="14">
        <f t="shared" si="89"/>
        <v>60.125146017009712</v>
      </c>
      <c r="J781" s="9" t="b">
        <f t="shared" si="86"/>
        <v>1</v>
      </c>
      <c r="K781" t="b">
        <f t="shared" si="90"/>
        <v>1</v>
      </c>
      <c r="L781" s="35">
        <v>3376.1856011284722</v>
      </c>
      <c r="M781" s="37">
        <f t="shared" si="87"/>
        <v>3376.1856011284722</v>
      </c>
      <c r="N781" s="4"/>
      <c r="R781" s="4"/>
    </row>
    <row r="782" spans="1:18" x14ac:dyDescent="0.25">
      <c r="A782" s="9">
        <v>44959.541666666664</v>
      </c>
      <c r="B782" s="5">
        <v>44959</v>
      </c>
      <c r="C782" s="6">
        <v>58890.581500651038</v>
      </c>
      <c r="D782" s="6">
        <v>4221.0042688666454</v>
      </c>
      <c r="E782" s="6">
        <v>14249</v>
      </c>
      <c r="F782" s="14">
        <f t="shared" si="84"/>
        <v>7.1675370853996094</v>
      </c>
      <c r="G782" s="14">
        <f t="shared" si="85"/>
        <v>29.623161406882204</v>
      </c>
      <c r="H782" s="6">
        <f t="shared" si="88"/>
        <v>844.8</v>
      </c>
      <c r="I782" s="14">
        <f t="shared" si="89"/>
        <v>25.022321039389244</v>
      </c>
      <c r="J782" s="9" t="b">
        <f t="shared" si="86"/>
        <v>1</v>
      </c>
      <c r="K782" t="b">
        <f t="shared" si="90"/>
        <v>1</v>
      </c>
      <c r="L782" s="35">
        <v>4221.0042688666454</v>
      </c>
      <c r="M782" s="37">
        <f t="shared" si="87"/>
        <v>4221.0042688666454</v>
      </c>
      <c r="N782" s="4"/>
      <c r="R782" s="4"/>
    </row>
    <row r="783" spans="1:18" x14ac:dyDescent="0.25">
      <c r="A783" s="9">
        <v>44959.583333333336</v>
      </c>
      <c r="B783" s="5">
        <v>44959</v>
      </c>
      <c r="C783" s="6">
        <v>58045.76805121528</v>
      </c>
      <c r="D783" s="6">
        <v>4473.6018131510418</v>
      </c>
      <c r="E783" s="6">
        <v>14249</v>
      </c>
      <c r="F783" s="14">
        <f t="shared" si="84"/>
        <v>7.7070249276465201</v>
      </c>
      <c r="G783" s="14">
        <f t="shared" si="85"/>
        <v>31.395900155456818</v>
      </c>
      <c r="H783" s="6">
        <f t="shared" si="88"/>
        <v>252.6</v>
      </c>
      <c r="I783" s="14">
        <f t="shared" si="89"/>
        <v>5.9843578425904793</v>
      </c>
      <c r="J783" s="9" t="b">
        <f t="shared" si="86"/>
        <v>1</v>
      </c>
      <c r="K783" t="b">
        <f t="shared" si="90"/>
        <v>1</v>
      </c>
      <c r="L783" s="35">
        <v>4473.6018131510418</v>
      </c>
      <c r="M783" s="37">
        <f t="shared" si="87"/>
        <v>4473.6018131510418</v>
      </c>
      <c r="N783" s="4"/>
      <c r="R783" s="4"/>
    </row>
    <row r="784" spans="1:18" x14ac:dyDescent="0.25">
      <c r="A784" s="9">
        <v>44959.625</v>
      </c>
      <c r="B784" s="5">
        <v>44959</v>
      </c>
      <c r="C784" s="6">
        <v>57202.21279513889</v>
      </c>
      <c r="D784" s="6">
        <v>4971.0582150607643</v>
      </c>
      <c r="E784" s="6">
        <v>14249</v>
      </c>
      <c r="F784" s="14">
        <f t="shared" si="84"/>
        <v>8.6903250279213147</v>
      </c>
      <c r="G784" s="14">
        <f t="shared" si="85"/>
        <v>34.887067268304897</v>
      </c>
      <c r="H784" s="6">
        <f t="shared" si="88"/>
        <v>497.5</v>
      </c>
      <c r="I784" s="14">
        <f t="shared" si="89"/>
        <v>11.120793060694401</v>
      </c>
      <c r="J784" s="9" t="b">
        <f t="shared" si="86"/>
        <v>1</v>
      </c>
      <c r="K784" t="b">
        <f t="shared" si="90"/>
        <v>1</v>
      </c>
      <c r="L784" s="35">
        <v>4971.0582150607643</v>
      </c>
      <c r="M784" s="37">
        <f t="shared" si="87"/>
        <v>4971.0582150607643</v>
      </c>
      <c r="N784" s="4"/>
      <c r="R784" s="4"/>
    </row>
    <row r="785" spans="1:18" x14ac:dyDescent="0.25">
      <c r="A785" s="9">
        <v>44959.666666666664</v>
      </c>
      <c r="B785" s="5">
        <v>44959</v>
      </c>
      <c r="C785" s="6">
        <v>56899.961210937501</v>
      </c>
      <c r="D785" s="6">
        <v>5355.2644167751732</v>
      </c>
      <c r="E785" s="6">
        <v>14249</v>
      </c>
      <c r="F785" s="14">
        <f t="shared" si="84"/>
        <v>9.4117189235372738</v>
      </c>
      <c r="G785" s="14">
        <f t="shared" si="85"/>
        <v>37.583440359149229</v>
      </c>
      <c r="H785" s="6">
        <f t="shared" si="88"/>
        <v>384.2</v>
      </c>
      <c r="I785" s="14">
        <f t="shared" si="89"/>
        <v>7.7287366870094809</v>
      </c>
      <c r="J785" s="9" t="b">
        <f t="shared" si="86"/>
        <v>1</v>
      </c>
      <c r="K785" t="b">
        <f t="shared" si="90"/>
        <v>1</v>
      </c>
      <c r="L785" s="35">
        <v>5355.2644167751732</v>
      </c>
      <c r="M785" s="37">
        <f t="shared" si="87"/>
        <v>5355.2644167751732</v>
      </c>
      <c r="N785" s="4"/>
      <c r="R785" s="4"/>
    </row>
    <row r="786" spans="1:18" x14ac:dyDescent="0.25">
      <c r="A786" s="9">
        <v>44959.708333333336</v>
      </c>
      <c r="B786" s="5">
        <v>44959</v>
      </c>
      <c r="C786" s="6">
        <v>57410.39153645833</v>
      </c>
      <c r="D786" s="6">
        <v>5094.2564919704864</v>
      </c>
      <c r="E786" s="6">
        <v>14249</v>
      </c>
      <c r="F786" s="14">
        <f t="shared" si="84"/>
        <v>8.8734048934945715</v>
      </c>
      <c r="G786" s="14">
        <f t="shared" si="85"/>
        <v>35.751677254337046</v>
      </c>
      <c r="H786" s="6">
        <f t="shared" si="88"/>
        <v>-261</v>
      </c>
      <c r="I786" s="14">
        <f t="shared" si="89"/>
        <v>-4.8737089280302737</v>
      </c>
      <c r="J786" s="9" t="b">
        <f t="shared" si="86"/>
        <v>1</v>
      </c>
      <c r="K786" t="b">
        <f t="shared" si="90"/>
        <v>1</v>
      </c>
      <c r="L786" s="35">
        <v>5094.2564919704864</v>
      </c>
      <c r="M786" s="37">
        <f t="shared" si="87"/>
        <v>5094.2564919704864</v>
      </c>
      <c r="N786" s="4"/>
      <c r="R786" s="4"/>
    </row>
    <row r="787" spans="1:18" x14ac:dyDescent="0.25">
      <c r="A787" s="9">
        <v>44959.75</v>
      </c>
      <c r="B787" s="5">
        <v>44959</v>
      </c>
      <c r="C787" s="6">
        <v>58263.34334201389</v>
      </c>
      <c r="D787" s="6">
        <v>2377.2881886121963</v>
      </c>
      <c r="E787" s="6">
        <v>14249</v>
      </c>
      <c r="F787" s="14">
        <f t="shared" si="84"/>
        <v>4.0802467765318333</v>
      </c>
      <c r="G787" s="14">
        <f t="shared" si="85"/>
        <v>16.683894930256134</v>
      </c>
      <c r="H787" s="6">
        <f t="shared" si="88"/>
        <v>-2717</v>
      </c>
      <c r="I787" s="14">
        <f t="shared" si="89"/>
        <v>-53.334574030233981</v>
      </c>
      <c r="J787" s="9" t="b">
        <f t="shared" si="86"/>
        <v>1</v>
      </c>
      <c r="K787" t="b">
        <f t="shared" si="90"/>
        <v>1</v>
      </c>
      <c r="L787" s="35">
        <v>2377.2881886121963</v>
      </c>
      <c r="M787" s="37">
        <f t="shared" si="87"/>
        <v>2377.2881886121963</v>
      </c>
      <c r="N787" s="4"/>
      <c r="R787" s="4"/>
    </row>
    <row r="788" spans="1:18" x14ac:dyDescent="0.25">
      <c r="A788" s="9">
        <v>44959.791666666664</v>
      </c>
      <c r="B788" s="5">
        <v>44959</v>
      </c>
      <c r="C788" s="6">
        <v>59205.055822482638</v>
      </c>
      <c r="D788" s="6">
        <v>71.443734863052768</v>
      </c>
      <c r="E788" s="6">
        <v>14249</v>
      </c>
      <c r="F788" s="14">
        <f t="shared" si="84"/>
        <v>0.12067167891415549</v>
      </c>
      <c r="G788" s="14">
        <f t="shared" si="85"/>
        <v>0.5013947284935979</v>
      </c>
      <c r="H788" s="6">
        <f t="shared" si="88"/>
        <v>-2305.8000000000002</v>
      </c>
      <c r="I788" s="14">
        <f t="shared" si="89"/>
        <v>-96.992868220410017</v>
      </c>
      <c r="J788" s="9" t="b">
        <f t="shared" si="86"/>
        <v>1</v>
      </c>
      <c r="K788" t="b">
        <f t="shared" si="90"/>
        <v>1</v>
      </c>
      <c r="L788" s="35">
        <v>71.443734863052768</v>
      </c>
      <c r="M788" s="37">
        <f t="shared" si="87"/>
        <v>71.443734863052768</v>
      </c>
      <c r="N788" s="4"/>
      <c r="R788" s="4"/>
    </row>
    <row r="789" spans="1:18" x14ac:dyDescent="0.25">
      <c r="A789" s="9">
        <v>44959.833333333336</v>
      </c>
      <c r="B789" s="5">
        <v>44959</v>
      </c>
      <c r="C789" s="6">
        <v>58942.123164062497</v>
      </c>
      <c r="D789" s="6">
        <v>0.22470175859000949</v>
      </c>
      <c r="E789" s="6">
        <v>14249</v>
      </c>
      <c r="F789" s="14">
        <f t="shared" si="84"/>
        <v>3.8122440544695546E-4</v>
      </c>
      <c r="G789" s="14">
        <f t="shared" si="85"/>
        <v>1.576965110463959E-3</v>
      </c>
      <c r="H789" s="6">
        <f t="shared" si="88"/>
        <v>-71.2</v>
      </c>
      <c r="I789" s="14">
        <f t="shared" si="89"/>
        <v>-99.65884361516099</v>
      </c>
      <c r="J789" s="9" t="b">
        <f t="shared" si="86"/>
        <v>0</v>
      </c>
      <c r="K789" t="b">
        <f t="shared" si="90"/>
        <v>1</v>
      </c>
      <c r="L789" s="35">
        <v>0.22470175859000949</v>
      </c>
      <c r="M789" s="37">
        <f t="shared" si="87"/>
        <v>0</v>
      </c>
      <c r="N789" s="4"/>
      <c r="R789" s="4"/>
    </row>
    <row r="790" spans="1:18" x14ac:dyDescent="0.25">
      <c r="A790" s="9">
        <v>44959.875</v>
      </c>
      <c r="B790" s="5">
        <v>44959</v>
      </c>
      <c r="C790" s="6">
        <v>58300.321966145835</v>
      </c>
      <c r="D790" s="6">
        <v>0.23280299716525607</v>
      </c>
      <c r="E790" s="6">
        <v>14249</v>
      </c>
      <c r="F790" s="14">
        <f t="shared" si="84"/>
        <v>3.9931682933147685E-4</v>
      </c>
      <c r="G790" s="14">
        <f t="shared" si="85"/>
        <v>1.6338198972928352E-3</v>
      </c>
      <c r="H790" s="6">
        <f t="shared" si="88"/>
        <v>0</v>
      </c>
      <c r="I790" s="14">
        <f t="shared" si="89"/>
        <v>0</v>
      </c>
      <c r="J790" s="9" t="b">
        <f t="shared" si="86"/>
        <v>0</v>
      </c>
      <c r="K790" t="b">
        <f t="shared" si="90"/>
        <v>0</v>
      </c>
      <c r="L790" s="35">
        <v>0.23280299716525607</v>
      </c>
      <c r="M790" s="37">
        <f t="shared" si="87"/>
        <v>0</v>
      </c>
      <c r="N790" s="4"/>
      <c r="R790" s="4"/>
    </row>
    <row r="791" spans="1:18" x14ac:dyDescent="0.25">
      <c r="A791" s="9">
        <v>44959.916666666664</v>
      </c>
      <c r="B791" s="5">
        <v>44959</v>
      </c>
      <c r="C791" s="6">
        <v>57203.925531684028</v>
      </c>
      <c r="D791" s="6">
        <v>0.21861756333046489</v>
      </c>
      <c r="E791" s="6">
        <v>14249</v>
      </c>
      <c r="F791" s="14">
        <f t="shared" si="84"/>
        <v>3.8217230950239123E-4</v>
      </c>
      <c r="G791" s="14">
        <f t="shared" si="85"/>
        <v>1.5342660069511186E-3</v>
      </c>
      <c r="H791" s="6">
        <f t="shared" si="88"/>
        <v>0</v>
      </c>
      <c r="I791" s="14">
        <f t="shared" si="89"/>
        <v>0</v>
      </c>
      <c r="J791" s="9" t="b">
        <f t="shared" si="86"/>
        <v>0</v>
      </c>
      <c r="K791" t="b">
        <f t="shared" si="90"/>
        <v>0</v>
      </c>
      <c r="L791" s="35">
        <v>0.21861756333046489</v>
      </c>
      <c r="M791" s="37">
        <f t="shared" si="87"/>
        <v>0</v>
      </c>
      <c r="N791" s="4"/>
      <c r="R791" s="4"/>
    </row>
    <row r="792" spans="1:18" x14ac:dyDescent="0.25">
      <c r="A792" s="9">
        <v>44959.958333333336</v>
      </c>
      <c r="B792" s="5">
        <v>44959</v>
      </c>
      <c r="C792" s="6">
        <v>54989.536840277775</v>
      </c>
      <c r="D792" s="6">
        <v>0.22822864002651638</v>
      </c>
      <c r="E792" s="6">
        <v>14249</v>
      </c>
      <c r="F792" s="14">
        <f t="shared" si="84"/>
        <v>4.1504012061317714E-4</v>
      </c>
      <c r="G792" s="14">
        <f t="shared" si="85"/>
        <v>1.6017168925995956E-3</v>
      </c>
      <c r="H792" s="6">
        <f t="shared" si="88"/>
        <v>0</v>
      </c>
      <c r="I792" s="14">
        <f t="shared" si="89"/>
        <v>0</v>
      </c>
      <c r="J792" s="9" t="b">
        <f t="shared" si="86"/>
        <v>0</v>
      </c>
      <c r="K792" t="b">
        <f t="shared" si="90"/>
        <v>0</v>
      </c>
      <c r="L792" s="35">
        <v>0.22822864002651638</v>
      </c>
      <c r="M792" s="37">
        <f t="shared" si="87"/>
        <v>0</v>
      </c>
      <c r="N792" s="4"/>
      <c r="R792" s="4"/>
    </row>
    <row r="793" spans="1:18" x14ac:dyDescent="0.25">
      <c r="A793" s="9">
        <v>44960</v>
      </c>
      <c r="B793" s="5">
        <v>44960</v>
      </c>
      <c r="C793" s="6">
        <v>53099.587076822914</v>
      </c>
      <c r="D793" s="6">
        <v>0.24835858525501356</v>
      </c>
      <c r="E793" s="6">
        <v>14249</v>
      </c>
      <c r="F793" s="14">
        <f t="shared" si="84"/>
        <v>4.6772225346252826E-4</v>
      </c>
      <c r="G793" s="14">
        <f t="shared" si="85"/>
        <v>1.7429895800057096E-3</v>
      </c>
      <c r="H793" s="6">
        <f t="shared" si="88"/>
        <v>0</v>
      </c>
      <c r="I793" s="14">
        <f t="shared" si="89"/>
        <v>0</v>
      </c>
      <c r="J793" s="9" t="b">
        <f t="shared" si="86"/>
        <v>0</v>
      </c>
      <c r="K793" t="b">
        <f t="shared" si="90"/>
        <v>0</v>
      </c>
      <c r="L793" s="35">
        <v>0.24835858525501356</v>
      </c>
      <c r="M793" s="37">
        <f t="shared" si="87"/>
        <v>0</v>
      </c>
      <c r="N793" s="4"/>
      <c r="R793" s="4"/>
    </row>
    <row r="794" spans="1:18" x14ac:dyDescent="0.25">
      <c r="A794" s="9">
        <v>44960.041666666664</v>
      </c>
      <c r="B794" s="5">
        <v>44960</v>
      </c>
      <c r="C794" s="6">
        <v>51854.453324652779</v>
      </c>
      <c r="D794" s="6">
        <v>0.24152135887079768</v>
      </c>
      <c r="E794" s="6">
        <v>14249</v>
      </c>
      <c r="F794" s="14">
        <f t="shared" si="84"/>
        <v>4.6576782394883132E-4</v>
      </c>
      <c r="G794" s="14">
        <f t="shared" si="85"/>
        <v>1.6950056766846635E-3</v>
      </c>
      <c r="H794" s="6">
        <f t="shared" si="88"/>
        <v>0</v>
      </c>
      <c r="I794" s="14">
        <f t="shared" si="89"/>
        <v>0</v>
      </c>
      <c r="J794" s="9" t="b">
        <f t="shared" si="86"/>
        <v>0</v>
      </c>
      <c r="K794" t="b">
        <f t="shared" si="90"/>
        <v>0</v>
      </c>
      <c r="L794" s="35">
        <v>0.24152135887079768</v>
      </c>
      <c r="M794" s="37">
        <f t="shared" si="87"/>
        <v>0</v>
      </c>
      <c r="N794" s="4"/>
      <c r="R794" s="4"/>
    </row>
    <row r="795" spans="1:18" x14ac:dyDescent="0.25">
      <c r="A795" s="9">
        <v>44960.083333333336</v>
      </c>
      <c r="B795" s="5">
        <v>44960</v>
      </c>
      <c r="C795" s="6">
        <v>51507.901072048611</v>
      </c>
      <c r="D795" s="6">
        <v>0.24567974224686623</v>
      </c>
      <c r="E795" s="6">
        <v>14249</v>
      </c>
      <c r="F795" s="14">
        <f t="shared" si="84"/>
        <v>4.769748662505437E-4</v>
      </c>
      <c r="G795" s="14">
        <f t="shared" si="85"/>
        <v>1.7241893623894042E-3</v>
      </c>
      <c r="H795" s="6">
        <f t="shared" si="88"/>
        <v>0</v>
      </c>
      <c r="I795" s="14">
        <f t="shared" si="89"/>
        <v>0</v>
      </c>
      <c r="J795" s="9" t="b">
        <f t="shared" si="86"/>
        <v>0</v>
      </c>
      <c r="K795" t="b">
        <f t="shared" si="90"/>
        <v>0</v>
      </c>
      <c r="L795" s="35">
        <v>0.24567974224686623</v>
      </c>
      <c r="M795" s="37">
        <f t="shared" si="87"/>
        <v>0</v>
      </c>
      <c r="N795" s="4"/>
      <c r="R795" s="4"/>
    </row>
    <row r="796" spans="1:18" x14ac:dyDescent="0.25">
      <c r="A796" s="9">
        <v>44960.125</v>
      </c>
      <c r="B796" s="5">
        <v>44960</v>
      </c>
      <c r="C796" s="6">
        <v>51485.45338107639</v>
      </c>
      <c r="D796" s="6">
        <v>0.24548651282986006</v>
      </c>
      <c r="E796" s="6">
        <v>14249</v>
      </c>
      <c r="F796" s="14">
        <f t="shared" si="84"/>
        <v>4.7680751884004828E-4</v>
      </c>
      <c r="G796" s="14">
        <f t="shared" si="85"/>
        <v>1.7228332713163032E-3</v>
      </c>
      <c r="H796" s="6">
        <f t="shared" si="88"/>
        <v>0</v>
      </c>
      <c r="I796" s="14">
        <f t="shared" si="89"/>
        <v>0</v>
      </c>
      <c r="J796" s="9" t="b">
        <f t="shared" si="86"/>
        <v>0</v>
      </c>
      <c r="K796" t="b">
        <f t="shared" si="90"/>
        <v>0</v>
      </c>
      <c r="L796" s="35">
        <v>0.24548651282986006</v>
      </c>
      <c r="M796" s="37">
        <f t="shared" si="87"/>
        <v>0</v>
      </c>
      <c r="N796" s="4"/>
      <c r="R796" s="4"/>
    </row>
    <row r="797" spans="1:18" x14ac:dyDescent="0.25">
      <c r="A797" s="9">
        <v>44960.166666666664</v>
      </c>
      <c r="B797" s="5">
        <v>44960</v>
      </c>
      <c r="C797" s="6">
        <v>51904.04443359375</v>
      </c>
      <c r="D797" s="6">
        <v>0.24730993292397924</v>
      </c>
      <c r="E797" s="6">
        <v>14249</v>
      </c>
      <c r="F797" s="14">
        <f t="shared" si="84"/>
        <v>4.7647526435129462E-4</v>
      </c>
      <c r="G797" s="14">
        <f t="shared" si="85"/>
        <v>1.7356300998244035E-3</v>
      </c>
      <c r="H797" s="6">
        <f t="shared" si="88"/>
        <v>0</v>
      </c>
      <c r="I797" s="14">
        <f t="shared" si="89"/>
        <v>0</v>
      </c>
      <c r="J797" s="9" t="b">
        <f t="shared" si="86"/>
        <v>0</v>
      </c>
      <c r="K797" t="b">
        <f t="shared" si="90"/>
        <v>0</v>
      </c>
      <c r="L797" s="35">
        <v>0.24730993292397924</v>
      </c>
      <c r="M797" s="37">
        <f t="shared" si="87"/>
        <v>0</v>
      </c>
      <c r="N797" s="4"/>
      <c r="R797" s="4"/>
    </row>
    <row r="798" spans="1:18" x14ac:dyDescent="0.25">
      <c r="A798" s="9">
        <v>44960.208333333336</v>
      </c>
      <c r="B798" s="5">
        <v>44960</v>
      </c>
      <c r="C798" s="6">
        <v>52886.190119357641</v>
      </c>
      <c r="D798" s="6">
        <v>0.2584095620777872</v>
      </c>
      <c r="E798" s="6">
        <v>14249</v>
      </c>
      <c r="F798" s="14">
        <f t="shared" si="84"/>
        <v>4.8861444073507382E-4</v>
      </c>
      <c r="G798" s="14">
        <f t="shared" si="85"/>
        <v>1.8135277007354004E-3</v>
      </c>
      <c r="H798" s="6">
        <f t="shared" si="88"/>
        <v>0</v>
      </c>
      <c r="I798" s="14">
        <f t="shared" si="89"/>
        <v>0</v>
      </c>
      <c r="J798" s="9" t="b">
        <f t="shared" si="86"/>
        <v>0</v>
      </c>
      <c r="K798" t="b">
        <f t="shared" si="90"/>
        <v>0</v>
      </c>
      <c r="L798" s="35">
        <v>0.2584095620777872</v>
      </c>
      <c r="M798" s="37">
        <f t="shared" si="87"/>
        <v>0</v>
      </c>
      <c r="N798" s="4"/>
      <c r="R798" s="4"/>
    </row>
    <row r="799" spans="1:18" x14ac:dyDescent="0.25">
      <c r="A799" s="9">
        <v>44960.25</v>
      </c>
      <c r="B799" s="5">
        <v>44960</v>
      </c>
      <c r="C799" s="6">
        <v>55303.396681857637</v>
      </c>
      <c r="D799" s="6">
        <v>0.26855368802944818</v>
      </c>
      <c r="E799" s="6">
        <v>14249</v>
      </c>
      <c r="F799" s="14">
        <f t="shared" si="84"/>
        <v>4.8560071196774722E-4</v>
      </c>
      <c r="G799" s="14">
        <f t="shared" si="85"/>
        <v>1.8847195454379127E-3</v>
      </c>
      <c r="H799" s="6">
        <f t="shared" si="88"/>
        <v>0</v>
      </c>
      <c r="I799" s="14">
        <f t="shared" si="89"/>
        <v>0</v>
      </c>
      <c r="J799" s="9" t="b">
        <f t="shared" si="86"/>
        <v>0</v>
      </c>
      <c r="K799" t="b">
        <f t="shared" si="90"/>
        <v>0</v>
      </c>
      <c r="L799" s="35">
        <v>0.26855368802944818</v>
      </c>
      <c r="M799" s="37">
        <f t="shared" si="87"/>
        <v>0</v>
      </c>
      <c r="N799" s="4"/>
      <c r="R799" s="4"/>
    </row>
    <row r="800" spans="1:18" x14ac:dyDescent="0.25">
      <c r="A800" s="9">
        <v>44960.291666666664</v>
      </c>
      <c r="B800" s="5">
        <v>44960</v>
      </c>
      <c r="C800" s="6">
        <v>58839.642519531248</v>
      </c>
      <c r="D800" s="6">
        <v>0.26668497933281793</v>
      </c>
      <c r="E800" s="6">
        <v>14249</v>
      </c>
      <c r="F800" s="14">
        <f t="shared" si="84"/>
        <v>4.5324031199593781E-4</v>
      </c>
      <c r="G800" s="14">
        <f t="shared" si="85"/>
        <v>1.871604879870994E-3</v>
      </c>
      <c r="H800" s="6">
        <f t="shared" si="88"/>
        <v>0</v>
      </c>
      <c r="I800" s="14">
        <f t="shared" si="89"/>
        <v>0</v>
      </c>
      <c r="J800" s="9" t="b">
        <f t="shared" si="86"/>
        <v>0</v>
      </c>
      <c r="K800" t="b">
        <f t="shared" si="90"/>
        <v>0</v>
      </c>
      <c r="L800" s="35">
        <v>0.26668497933281793</v>
      </c>
      <c r="M800" s="37">
        <f t="shared" si="87"/>
        <v>0</v>
      </c>
      <c r="N800" s="4"/>
      <c r="R800" s="4"/>
    </row>
    <row r="801" spans="1:18" x14ac:dyDescent="0.25">
      <c r="A801" s="9">
        <v>44960.333333333336</v>
      </c>
      <c r="B801" s="5">
        <v>44960</v>
      </c>
      <c r="C801" s="6">
        <v>60433.507992621526</v>
      </c>
      <c r="D801" s="6">
        <v>136.02845480057928</v>
      </c>
      <c r="E801" s="6">
        <v>14249</v>
      </c>
      <c r="F801" s="14">
        <f t="shared" si="84"/>
        <v>0.22508780198095954</v>
      </c>
      <c r="G801" s="14">
        <f t="shared" si="85"/>
        <v>0.95465264089114532</v>
      </c>
      <c r="H801" s="6">
        <f t="shared" si="88"/>
        <v>135.80000000000001</v>
      </c>
      <c r="I801" s="14">
        <f t="shared" si="89"/>
        <v>50921.503093177256</v>
      </c>
      <c r="J801" s="9" t="b">
        <f t="shared" si="86"/>
        <v>1</v>
      </c>
      <c r="K801" t="b">
        <f t="shared" si="90"/>
        <v>1</v>
      </c>
      <c r="L801" s="35">
        <v>136.02845480057928</v>
      </c>
      <c r="M801" s="37">
        <f t="shared" si="87"/>
        <v>136.02845480057928</v>
      </c>
      <c r="N801" s="4"/>
      <c r="R801" s="4"/>
    </row>
    <row r="802" spans="1:18" x14ac:dyDescent="0.25">
      <c r="A802" s="9">
        <v>44960.375</v>
      </c>
      <c r="B802" s="5">
        <v>44960</v>
      </c>
      <c r="C802" s="6">
        <v>59119.541011284724</v>
      </c>
      <c r="D802" s="6">
        <v>3558.2599938286676</v>
      </c>
      <c r="E802" s="6">
        <v>14249</v>
      </c>
      <c r="F802" s="14">
        <f t="shared" si="84"/>
        <v>6.0187544303658713</v>
      </c>
      <c r="G802" s="14">
        <f t="shared" si="85"/>
        <v>24.971997991639185</v>
      </c>
      <c r="H802" s="6">
        <f t="shared" si="88"/>
        <v>3422.2</v>
      </c>
      <c r="I802" s="14">
        <f t="shared" si="89"/>
        <v>2515.7971580409558</v>
      </c>
      <c r="J802" s="9" t="b">
        <f t="shared" si="86"/>
        <v>1</v>
      </c>
      <c r="K802" t="b">
        <f t="shared" si="90"/>
        <v>1</v>
      </c>
      <c r="L802" s="35">
        <v>3558.2599938286676</v>
      </c>
      <c r="M802" s="37">
        <f t="shared" si="87"/>
        <v>3558.2599938286676</v>
      </c>
      <c r="N802" s="4"/>
      <c r="R802" s="4"/>
    </row>
    <row r="803" spans="1:18" x14ac:dyDescent="0.25">
      <c r="A803" s="9">
        <v>44960.416666666664</v>
      </c>
      <c r="B803" s="5">
        <v>44960</v>
      </c>
      <c r="C803" s="6">
        <v>56416.437957899303</v>
      </c>
      <c r="D803" s="6">
        <v>7871.8800168185762</v>
      </c>
      <c r="E803" s="6">
        <v>14249</v>
      </c>
      <c r="F803" s="14">
        <f t="shared" si="84"/>
        <v>13.953167377729441</v>
      </c>
      <c r="G803" s="14">
        <f t="shared" si="85"/>
        <v>55.245140127858626</v>
      </c>
      <c r="H803" s="6">
        <f t="shared" si="88"/>
        <v>4313.6000000000004</v>
      </c>
      <c r="I803" s="14">
        <f t="shared" si="89"/>
        <v>121.22779132163953</v>
      </c>
      <c r="J803" s="9" t="b">
        <f t="shared" si="86"/>
        <v>1</v>
      </c>
      <c r="K803" t="b">
        <f t="shared" si="90"/>
        <v>1</v>
      </c>
      <c r="L803" s="35">
        <v>7871.8800168185762</v>
      </c>
      <c r="M803" s="37">
        <f t="shared" si="87"/>
        <v>7871.8800168185762</v>
      </c>
      <c r="N803" s="4"/>
      <c r="R803" s="4"/>
    </row>
    <row r="804" spans="1:18" x14ac:dyDescent="0.25">
      <c r="A804" s="9">
        <v>44960.458333333336</v>
      </c>
      <c r="B804" s="5">
        <v>44960</v>
      </c>
      <c r="C804" s="6">
        <v>53636.137311197919</v>
      </c>
      <c r="D804" s="6">
        <v>9177.8911490885421</v>
      </c>
      <c r="E804" s="6">
        <v>14249</v>
      </c>
      <c r="F804" s="14">
        <f t="shared" si="84"/>
        <v>17.111394684964427</v>
      </c>
      <c r="G804" s="14">
        <f t="shared" si="85"/>
        <v>64.410773732111323</v>
      </c>
      <c r="H804" s="6">
        <f t="shared" si="88"/>
        <v>1306</v>
      </c>
      <c r="I804" s="14">
        <f t="shared" si="89"/>
        <v>16.590700026038004</v>
      </c>
      <c r="J804" s="9" t="b">
        <f t="shared" si="86"/>
        <v>1</v>
      </c>
      <c r="K804" t="b">
        <f t="shared" si="90"/>
        <v>1</v>
      </c>
      <c r="L804" s="35">
        <v>9177.8911490885421</v>
      </c>
      <c r="M804" s="37">
        <f t="shared" si="87"/>
        <v>9177.8911490885421</v>
      </c>
      <c r="N804" s="4"/>
      <c r="R804" s="4"/>
    </row>
    <row r="805" spans="1:18" x14ac:dyDescent="0.25">
      <c r="A805" s="9">
        <v>44960.5</v>
      </c>
      <c r="B805" s="5">
        <v>44960</v>
      </c>
      <c r="C805" s="6">
        <v>50867.886312934024</v>
      </c>
      <c r="D805" s="6">
        <v>9832.4992393663197</v>
      </c>
      <c r="E805" s="6">
        <v>14249</v>
      </c>
      <c r="F805" s="14">
        <f t="shared" si="84"/>
        <v>19.329482610851553</v>
      </c>
      <c r="G805" s="14">
        <f t="shared" si="85"/>
        <v>69.004837106929045</v>
      </c>
      <c r="H805" s="6">
        <f t="shared" si="88"/>
        <v>654.6</v>
      </c>
      <c r="I805" s="14">
        <f t="shared" si="89"/>
        <v>7.1323574159517937</v>
      </c>
      <c r="J805" s="9" t="b">
        <f t="shared" si="86"/>
        <v>1</v>
      </c>
      <c r="K805" t="b">
        <f t="shared" si="90"/>
        <v>1</v>
      </c>
      <c r="L805" s="35">
        <v>9832.4992393663197</v>
      </c>
      <c r="M805" s="37">
        <f t="shared" si="87"/>
        <v>9832.4992393663197</v>
      </c>
      <c r="N805" s="4"/>
      <c r="R805" s="4"/>
    </row>
    <row r="806" spans="1:18" x14ac:dyDescent="0.25">
      <c r="A806" s="9">
        <v>44960.541666666664</v>
      </c>
      <c r="B806" s="5">
        <v>44960</v>
      </c>
      <c r="C806" s="6">
        <v>48493.491519097224</v>
      </c>
      <c r="D806" s="6">
        <v>9973.7539290364584</v>
      </c>
      <c r="E806" s="6">
        <v>14249</v>
      </c>
      <c r="F806" s="14">
        <f t="shared" si="84"/>
        <v>20.567201116274941</v>
      </c>
      <c r="G806" s="14">
        <f t="shared" si="85"/>
        <v>69.996167654126324</v>
      </c>
      <c r="H806" s="6">
        <f t="shared" si="88"/>
        <v>141.30000000000001</v>
      </c>
      <c r="I806" s="14">
        <f t="shared" si="89"/>
        <v>1.4370710493856742</v>
      </c>
      <c r="J806" s="9" t="b">
        <f t="shared" si="86"/>
        <v>1</v>
      </c>
      <c r="K806" t="b">
        <f t="shared" si="90"/>
        <v>1</v>
      </c>
      <c r="L806" s="35">
        <v>9973.7539290364584</v>
      </c>
      <c r="M806" s="37">
        <f t="shared" si="87"/>
        <v>9973.7539290364584</v>
      </c>
      <c r="N806" s="4"/>
      <c r="R806" s="4"/>
    </row>
    <row r="807" spans="1:18" x14ac:dyDescent="0.25">
      <c r="A807" s="9">
        <v>44960.583333333336</v>
      </c>
      <c r="B807" s="5">
        <v>44960</v>
      </c>
      <c r="C807" s="6">
        <v>46226.7450922309</v>
      </c>
      <c r="D807" s="6">
        <v>10139.194439019097</v>
      </c>
      <c r="E807" s="6">
        <v>14249</v>
      </c>
      <c r="F807" s="14">
        <f t="shared" si="84"/>
        <v>21.93361098383529</v>
      </c>
      <c r="G807" s="14">
        <f t="shared" si="85"/>
        <v>71.157235167514187</v>
      </c>
      <c r="H807" s="6">
        <f t="shared" si="88"/>
        <v>165.4</v>
      </c>
      <c r="I807" s="14">
        <f t="shared" si="89"/>
        <v>1.6583525238022281</v>
      </c>
      <c r="J807" s="9" t="b">
        <f t="shared" si="86"/>
        <v>1</v>
      </c>
      <c r="K807" t="b">
        <f t="shared" si="90"/>
        <v>1</v>
      </c>
      <c r="L807" s="35">
        <v>10139.194439019097</v>
      </c>
      <c r="M807" s="37">
        <f t="shared" si="87"/>
        <v>10139.194439019097</v>
      </c>
      <c r="N807" s="4"/>
      <c r="R807" s="4"/>
    </row>
    <row r="808" spans="1:18" x14ac:dyDescent="0.25">
      <c r="A808" s="9">
        <v>44960.625</v>
      </c>
      <c r="B808" s="5">
        <v>44960</v>
      </c>
      <c r="C808" s="6">
        <v>44645.077619357638</v>
      </c>
      <c r="D808" s="6">
        <v>10435.801950954861</v>
      </c>
      <c r="E808" s="6">
        <v>14249</v>
      </c>
      <c r="F808" s="14">
        <f t="shared" si="84"/>
        <v>23.375033726965693</v>
      </c>
      <c r="G808" s="14">
        <f t="shared" si="85"/>
        <v>73.238837468979298</v>
      </c>
      <c r="H808" s="6">
        <f t="shared" si="88"/>
        <v>296.60000000000002</v>
      </c>
      <c r="I808" s="14">
        <f t="shared" si="89"/>
        <v>2.9252817054043421</v>
      </c>
      <c r="J808" s="9" t="b">
        <f t="shared" si="86"/>
        <v>1</v>
      </c>
      <c r="K808" t="b">
        <f t="shared" si="90"/>
        <v>1</v>
      </c>
      <c r="L808" s="35">
        <v>10435.801950954861</v>
      </c>
      <c r="M808" s="37">
        <f t="shared" si="87"/>
        <v>10435.801950954861</v>
      </c>
      <c r="N808" s="4"/>
      <c r="R808" s="4"/>
    </row>
    <row r="809" spans="1:18" x14ac:dyDescent="0.25">
      <c r="A809" s="9">
        <v>44960.666666666664</v>
      </c>
      <c r="B809" s="5">
        <v>44960</v>
      </c>
      <c r="C809" s="6">
        <v>43628.901239149309</v>
      </c>
      <c r="D809" s="6">
        <v>10423.830467664931</v>
      </c>
      <c r="E809" s="6">
        <v>14249</v>
      </c>
      <c r="F809" s="14">
        <f t="shared" si="84"/>
        <v>23.892030676012915</v>
      </c>
      <c r="G809" s="14">
        <f t="shared" si="85"/>
        <v>73.154821164046112</v>
      </c>
      <c r="H809" s="6">
        <f t="shared" si="88"/>
        <v>-12</v>
      </c>
      <c r="I809" s="14">
        <f t="shared" si="89"/>
        <v>-0.11498876709615993</v>
      </c>
      <c r="J809" s="9" t="b">
        <f t="shared" si="86"/>
        <v>1</v>
      </c>
      <c r="K809" t="b">
        <f t="shared" si="90"/>
        <v>1</v>
      </c>
      <c r="L809" s="35">
        <v>10423.830467664931</v>
      </c>
      <c r="M809" s="37">
        <f t="shared" si="87"/>
        <v>10423.830467664931</v>
      </c>
      <c r="N809" s="4"/>
      <c r="R809" s="4"/>
    </row>
    <row r="810" spans="1:18" x14ac:dyDescent="0.25">
      <c r="A810" s="9">
        <v>44960.708333333336</v>
      </c>
      <c r="B810" s="5">
        <v>44960</v>
      </c>
      <c r="C810" s="6">
        <v>43439.959791666668</v>
      </c>
      <c r="D810" s="6">
        <v>9226.7381380208335</v>
      </c>
      <c r="E810" s="6">
        <v>14249</v>
      </c>
      <c r="F810" s="14">
        <f t="shared" si="84"/>
        <v>21.240208743910603</v>
      </c>
      <c r="G810" s="14">
        <f t="shared" si="85"/>
        <v>64.753583676193642</v>
      </c>
      <c r="H810" s="6">
        <f t="shared" si="88"/>
        <v>-1197.0999999999999</v>
      </c>
      <c r="I810" s="14">
        <f t="shared" si="89"/>
        <v>-11.484261987121183</v>
      </c>
      <c r="J810" s="9" t="b">
        <f t="shared" si="86"/>
        <v>1</v>
      </c>
      <c r="K810" t="b">
        <f t="shared" si="90"/>
        <v>1</v>
      </c>
      <c r="L810" s="35">
        <v>9226.7381380208335</v>
      </c>
      <c r="M810" s="37">
        <f t="shared" si="87"/>
        <v>9226.7381380208335</v>
      </c>
      <c r="N810" s="4"/>
      <c r="R810" s="4"/>
    </row>
    <row r="811" spans="1:18" x14ac:dyDescent="0.25">
      <c r="A811" s="9">
        <v>44960.75</v>
      </c>
      <c r="B811" s="5">
        <v>44960</v>
      </c>
      <c r="C811" s="6">
        <v>44288.055073784722</v>
      </c>
      <c r="D811" s="6">
        <v>3582.3276805962455</v>
      </c>
      <c r="E811" s="6">
        <v>14249</v>
      </c>
      <c r="F811" s="14">
        <f t="shared" si="84"/>
        <v>8.0886994803181604</v>
      </c>
      <c r="G811" s="14">
        <f t="shared" si="85"/>
        <v>25.140905892316972</v>
      </c>
      <c r="H811" s="6">
        <f t="shared" si="88"/>
        <v>-5644.4</v>
      </c>
      <c r="I811" s="14">
        <f t="shared" si="89"/>
        <v>-61.174381623999821</v>
      </c>
      <c r="J811" s="9" t="b">
        <f t="shared" si="86"/>
        <v>1</v>
      </c>
      <c r="K811" t="b">
        <f t="shared" si="90"/>
        <v>1</v>
      </c>
      <c r="L811" s="35">
        <v>3582.3276805962455</v>
      </c>
      <c r="M811" s="37">
        <f t="shared" si="87"/>
        <v>3582.3276805962455</v>
      </c>
      <c r="N811" s="4"/>
      <c r="R811" s="4"/>
    </row>
    <row r="812" spans="1:18" x14ac:dyDescent="0.25">
      <c r="A812" s="9">
        <v>44960.791666666664</v>
      </c>
      <c r="B812" s="5">
        <v>44960</v>
      </c>
      <c r="C812" s="6">
        <v>46946.692601996525</v>
      </c>
      <c r="D812" s="6">
        <v>97.451464101158905</v>
      </c>
      <c r="E812" s="6">
        <v>14249</v>
      </c>
      <c r="F812" s="14">
        <f t="shared" si="84"/>
        <v>0.20757897670732728</v>
      </c>
      <c r="G812" s="14">
        <f t="shared" si="85"/>
        <v>0.68391791775674715</v>
      </c>
      <c r="H812" s="6">
        <f t="shared" si="88"/>
        <v>-3484.9</v>
      </c>
      <c r="I812" s="14">
        <f t="shared" si="89"/>
        <v>-97.280324713901393</v>
      </c>
      <c r="J812" s="9" t="b">
        <f t="shared" si="86"/>
        <v>1</v>
      </c>
      <c r="K812" t="b">
        <f t="shared" si="90"/>
        <v>1</v>
      </c>
      <c r="L812" s="35">
        <v>97.451464101158905</v>
      </c>
      <c r="M812" s="37">
        <f t="shared" si="87"/>
        <v>97.451464101158905</v>
      </c>
      <c r="N812" s="4"/>
      <c r="R812" s="4"/>
    </row>
    <row r="813" spans="1:18" x14ac:dyDescent="0.25">
      <c r="A813" s="9">
        <v>44960.833333333336</v>
      </c>
      <c r="B813" s="5">
        <v>44960</v>
      </c>
      <c r="C813" s="6">
        <v>47993.685857204859</v>
      </c>
      <c r="D813" s="6">
        <v>0.20540685890449417</v>
      </c>
      <c r="E813" s="6">
        <v>14249</v>
      </c>
      <c r="F813" s="14">
        <f t="shared" si="84"/>
        <v>4.2798725548114639E-4</v>
      </c>
      <c r="G813" s="14">
        <f t="shared" si="85"/>
        <v>1.4415528030352598E-3</v>
      </c>
      <c r="H813" s="6">
        <f t="shared" si="88"/>
        <v>-97.2</v>
      </c>
      <c r="I813" s="14">
        <f t="shared" si="89"/>
        <v>-99.741959647832616</v>
      </c>
      <c r="J813" s="9" t="b">
        <f t="shared" si="86"/>
        <v>0</v>
      </c>
      <c r="K813" t="b">
        <f t="shared" si="90"/>
        <v>1</v>
      </c>
      <c r="L813" s="35">
        <v>0.20540685890449417</v>
      </c>
      <c r="M813" s="37">
        <f t="shared" si="87"/>
        <v>0</v>
      </c>
      <c r="N813" s="4"/>
      <c r="R813" s="4"/>
    </row>
    <row r="814" spans="1:18" x14ac:dyDescent="0.25">
      <c r="A814" s="9">
        <v>44960.875</v>
      </c>
      <c r="B814" s="5">
        <v>44960</v>
      </c>
      <c r="C814" s="6">
        <v>48622.91267795139</v>
      </c>
      <c r="D814" s="6">
        <v>0.20316027629706596</v>
      </c>
      <c r="E814" s="6">
        <v>14249</v>
      </c>
      <c r="F814" s="14">
        <f t="shared" si="84"/>
        <v>4.1782827294340857E-4</v>
      </c>
      <c r="G814" s="14">
        <f t="shared" si="85"/>
        <v>1.4257862046253489E-3</v>
      </c>
      <c r="H814" s="6">
        <f t="shared" si="88"/>
        <v>0</v>
      </c>
      <c r="I814" s="14">
        <f t="shared" si="89"/>
        <v>0</v>
      </c>
      <c r="J814" s="9" t="b">
        <f t="shared" si="86"/>
        <v>0</v>
      </c>
      <c r="K814" t="b">
        <f t="shared" si="90"/>
        <v>0</v>
      </c>
      <c r="L814" s="35">
        <v>0.20316027629706596</v>
      </c>
      <c r="M814" s="37">
        <f t="shared" si="87"/>
        <v>0</v>
      </c>
      <c r="N814" s="4"/>
      <c r="R814" s="4"/>
    </row>
    <row r="815" spans="1:18" x14ac:dyDescent="0.25">
      <c r="A815" s="9">
        <v>44960.916666666664</v>
      </c>
      <c r="B815" s="5">
        <v>44960</v>
      </c>
      <c r="C815" s="6">
        <v>49140.552332899308</v>
      </c>
      <c r="D815" s="6">
        <v>0.20207151469257142</v>
      </c>
      <c r="E815" s="6">
        <v>14249</v>
      </c>
      <c r="F815" s="14">
        <f t="shared" si="84"/>
        <v>4.1121132160593511E-4</v>
      </c>
      <c r="G815" s="14">
        <f t="shared" si="85"/>
        <v>1.4181452361047891E-3</v>
      </c>
      <c r="H815" s="6">
        <f t="shared" si="88"/>
        <v>0</v>
      </c>
      <c r="I815" s="14">
        <f t="shared" si="89"/>
        <v>0</v>
      </c>
      <c r="J815" s="9" t="b">
        <f t="shared" si="86"/>
        <v>0</v>
      </c>
      <c r="K815" t="b">
        <f t="shared" si="90"/>
        <v>0</v>
      </c>
      <c r="L815" s="35">
        <v>0.20207151469257142</v>
      </c>
      <c r="M815" s="37">
        <f t="shared" si="87"/>
        <v>0</v>
      </c>
      <c r="N815" s="4"/>
      <c r="R815" s="4"/>
    </row>
    <row r="816" spans="1:18" x14ac:dyDescent="0.25">
      <c r="A816" s="9">
        <v>44960.958333333336</v>
      </c>
      <c r="B816" s="5">
        <v>44960</v>
      </c>
      <c r="C816" s="6">
        <v>48761.005726996525</v>
      </c>
      <c r="D816" s="6">
        <v>0.2363253461321195</v>
      </c>
      <c r="E816" s="6">
        <v>14249</v>
      </c>
      <c r="F816" s="14">
        <f t="shared" si="84"/>
        <v>4.846605245495952E-4</v>
      </c>
      <c r="G816" s="14">
        <f t="shared" si="85"/>
        <v>1.6585398703917434E-3</v>
      </c>
      <c r="H816" s="6">
        <f t="shared" si="88"/>
        <v>0</v>
      </c>
      <c r="I816" s="14">
        <f t="shared" si="89"/>
        <v>0</v>
      </c>
      <c r="J816" s="9" t="b">
        <f t="shared" si="86"/>
        <v>0</v>
      </c>
      <c r="K816" t="b">
        <f t="shared" si="90"/>
        <v>0</v>
      </c>
      <c r="L816" s="35">
        <v>0.2363253461321195</v>
      </c>
      <c r="M816" s="37">
        <f t="shared" si="87"/>
        <v>0</v>
      </c>
      <c r="N816" s="4"/>
      <c r="R816" s="4"/>
    </row>
    <row r="817" spans="1:18" x14ac:dyDescent="0.25">
      <c r="A817" s="9">
        <v>44961</v>
      </c>
      <c r="B817" s="5">
        <v>44961</v>
      </c>
      <c r="C817" s="6">
        <v>47919.895863715275</v>
      </c>
      <c r="D817" s="6">
        <v>0.31325869282086688</v>
      </c>
      <c r="E817" s="6">
        <v>14249</v>
      </c>
      <c r="F817" s="14">
        <f t="shared" si="84"/>
        <v>6.5371321697312978E-4</v>
      </c>
      <c r="G817" s="14">
        <f t="shared" si="85"/>
        <v>2.198460894244276E-3</v>
      </c>
      <c r="H817" s="6">
        <f t="shared" si="88"/>
        <v>0.1</v>
      </c>
      <c r="I817" s="14">
        <f t="shared" si="89"/>
        <v>42.314547143028086</v>
      </c>
      <c r="J817" s="9" t="b">
        <f t="shared" si="86"/>
        <v>0</v>
      </c>
      <c r="K817" t="b">
        <f t="shared" si="90"/>
        <v>0</v>
      </c>
      <c r="L817" s="35">
        <v>0.31325869282086688</v>
      </c>
      <c r="M817" s="37">
        <f t="shared" si="87"/>
        <v>0</v>
      </c>
      <c r="N817" s="4"/>
      <c r="R817" s="4"/>
    </row>
    <row r="818" spans="1:18" x14ac:dyDescent="0.25">
      <c r="A818" s="9">
        <v>44961.041666666664</v>
      </c>
      <c r="B818" s="5">
        <v>44961</v>
      </c>
      <c r="C818" s="6">
        <v>47211.99057074653</v>
      </c>
      <c r="D818" s="6">
        <v>0.22594379011127683</v>
      </c>
      <c r="E818" s="6">
        <v>14249</v>
      </c>
      <c r="F818" s="14">
        <f t="shared" si="84"/>
        <v>4.7857289510532945E-4</v>
      </c>
      <c r="G818" s="14">
        <f t="shared" si="85"/>
        <v>1.5856817328323168E-3</v>
      </c>
      <c r="H818" s="6">
        <f t="shared" si="88"/>
        <v>-0.1</v>
      </c>
      <c r="I818" s="14">
        <f t="shared" si="89"/>
        <v>-31.922498015780132</v>
      </c>
      <c r="J818" s="9" t="b">
        <f t="shared" si="86"/>
        <v>0</v>
      </c>
      <c r="K818" t="b">
        <f t="shared" si="90"/>
        <v>0</v>
      </c>
      <c r="L818" s="35">
        <v>0.22594379011127683</v>
      </c>
      <c r="M818" s="37">
        <f t="shared" si="87"/>
        <v>0</v>
      </c>
      <c r="N818" s="4"/>
      <c r="R818" s="4"/>
    </row>
    <row r="819" spans="1:18" x14ac:dyDescent="0.25">
      <c r="A819" s="9">
        <v>44961.083333333336</v>
      </c>
      <c r="B819" s="5">
        <v>44961</v>
      </c>
      <c r="C819" s="6">
        <v>47018.040260416667</v>
      </c>
      <c r="D819" s="6">
        <v>0.20368080909053485</v>
      </c>
      <c r="E819" s="6">
        <v>14249</v>
      </c>
      <c r="F819" s="14">
        <f t="shared" si="84"/>
        <v>4.3319714722778169E-4</v>
      </c>
      <c r="G819" s="14">
        <f t="shared" si="85"/>
        <v>1.429439322693065E-3</v>
      </c>
      <c r="H819" s="6">
        <f t="shared" si="88"/>
        <v>0</v>
      </c>
      <c r="I819" s="14">
        <f t="shared" si="89"/>
        <v>0</v>
      </c>
      <c r="J819" s="9" t="b">
        <f t="shared" si="86"/>
        <v>0</v>
      </c>
      <c r="K819" t="b">
        <f t="shared" si="90"/>
        <v>0</v>
      </c>
      <c r="L819" s="35">
        <v>0.20368080909053485</v>
      </c>
      <c r="M819" s="37">
        <f t="shared" si="87"/>
        <v>0</v>
      </c>
      <c r="N819" s="4"/>
      <c r="R819" s="4"/>
    </row>
    <row r="820" spans="1:18" x14ac:dyDescent="0.25">
      <c r="A820" s="9">
        <v>44961.125</v>
      </c>
      <c r="B820" s="5">
        <v>44961</v>
      </c>
      <c r="C820" s="6">
        <v>47266.386501736109</v>
      </c>
      <c r="D820" s="6">
        <v>0.20165798366069793</v>
      </c>
      <c r="E820" s="6">
        <v>14249</v>
      </c>
      <c r="F820" s="14">
        <f t="shared" si="84"/>
        <v>4.266414223420505E-4</v>
      </c>
      <c r="G820" s="14">
        <f t="shared" si="85"/>
        <v>1.4152430602898303E-3</v>
      </c>
      <c r="H820" s="6">
        <f t="shared" si="88"/>
        <v>0</v>
      </c>
      <c r="I820" s="14">
        <f t="shared" si="89"/>
        <v>0</v>
      </c>
      <c r="J820" s="9" t="b">
        <f t="shared" si="86"/>
        <v>0</v>
      </c>
      <c r="K820" t="b">
        <f t="shared" si="90"/>
        <v>0</v>
      </c>
      <c r="L820" s="35">
        <v>0.20165798366069793</v>
      </c>
      <c r="M820" s="37">
        <f t="shared" si="87"/>
        <v>0</v>
      </c>
      <c r="N820" s="4"/>
      <c r="R820" s="4"/>
    </row>
    <row r="821" spans="1:18" x14ac:dyDescent="0.25">
      <c r="A821" s="9">
        <v>44961.166666666664</v>
      </c>
      <c r="B821" s="5">
        <v>44961</v>
      </c>
      <c r="C821" s="6">
        <v>47836.18499348958</v>
      </c>
      <c r="D821" s="6">
        <v>0.21227569154567189</v>
      </c>
      <c r="E821" s="6">
        <v>14249</v>
      </c>
      <c r="F821" s="14">
        <f t="shared" si="84"/>
        <v>4.4375547835715206E-4</v>
      </c>
      <c r="G821" s="14">
        <f t="shared" si="85"/>
        <v>1.48975852021666E-3</v>
      </c>
      <c r="H821" s="6">
        <f t="shared" si="88"/>
        <v>0</v>
      </c>
      <c r="I821" s="14">
        <f t="shared" si="89"/>
        <v>0</v>
      </c>
      <c r="J821" s="9" t="b">
        <f t="shared" si="86"/>
        <v>0</v>
      </c>
      <c r="K821" t="b">
        <f t="shared" si="90"/>
        <v>0</v>
      </c>
      <c r="L821" s="35">
        <v>0.21227569154567189</v>
      </c>
      <c r="M821" s="37">
        <f t="shared" si="87"/>
        <v>0</v>
      </c>
      <c r="N821" s="4"/>
      <c r="R821" s="4"/>
    </row>
    <row r="822" spans="1:18" x14ac:dyDescent="0.25">
      <c r="A822" s="9">
        <v>44961.208333333336</v>
      </c>
      <c r="B822" s="5">
        <v>44961</v>
      </c>
      <c r="C822" s="6">
        <v>48829.598598090277</v>
      </c>
      <c r="D822" s="6">
        <v>0.21954654165440135</v>
      </c>
      <c r="E822" s="6">
        <v>14249</v>
      </c>
      <c r="F822" s="14">
        <f t="shared" si="84"/>
        <v>4.4961774816430251E-4</v>
      </c>
      <c r="G822" s="14">
        <f t="shared" si="85"/>
        <v>1.5407856106000517E-3</v>
      </c>
      <c r="H822" s="6">
        <f t="shared" si="88"/>
        <v>0</v>
      </c>
      <c r="I822" s="14">
        <f t="shared" si="89"/>
        <v>0</v>
      </c>
      <c r="J822" s="9" t="b">
        <f t="shared" si="86"/>
        <v>0</v>
      </c>
      <c r="K822" t="b">
        <f t="shared" si="90"/>
        <v>0</v>
      </c>
      <c r="L822" s="35">
        <v>0.21954654165440135</v>
      </c>
      <c r="M822" s="37">
        <f t="shared" si="87"/>
        <v>0</v>
      </c>
      <c r="N822" s="4"/>
      <c r="R822" s="4"/>
    </row>
    <row r="823" spans="1:18" x14ac:dyDescent="0.25">
      <c r="A823" s="9">
        <v>44961.25</v>
      </c>
      <c r="B823" s="5">
        <v>44961</v>
      </c>
      <c r="C823" s="6">
        <v>50167.056812065974</v>
      </c>
      <c r="D823" s="6">
        <v>0.21529451573888461</v>
      </c>
      <c r="E823" s="6">
        <v>14249</v>
      </c>
      <c r="F823" s="14">
        <f t="shared" si="84"/>
        <v>4.2915516560083081E-4</v>
      </c>
      <c r="G823" s="14">
        <f t="shared" si="85"/>
        <v>1.5109447381492359E-3</v>
      </c>
      <c r="H823" s="6">
        <f t="shared" si="88"/>
        <v>0</v>
      </c>
      <c r="I823" s="14">
        <f t="shared" si="89"/>
        <v>0</v>
      </c>
      <c r="J823" s="9" t="b">
        <f t="shared" si="86"/>
        <v>0</v>
      </c>
      <c r="K823" t="b">
        <f t="shared" si="90"/>
        <v>0</v>
      </c>
      <c r="L823" s="35">
        <v>0.21529451573888461</v>
      </c>
      <c r="M823" s="37">
        <f t="shared" si="87"/>
        <v>0</v>
      </c>
      <c r="N823" s="4"/>
      <c r="R823" s="4"/>
    </row>
    <row r="824" spans="1:18" x14ac:dyDescent="0.25">
      <c r="A824" s="9">
        <v>44961.291666666664</v>
      </c>
      <c r="B824" s="5">
        <v>44961</v>
      </c>
      <c r="C824" s="6">
        <v>52025.406955295141</v>
      </c>
      <c r="D824" s="6">
        <v>0.21274320835868518</v>
      </c>
      <c r="E824" s="6">
        <v>14249</v>
      </c>
      <c r="F824" s="14">
        <f t="shared" si="84"/>
        <v>4.0892175728965093E-4</v>
      </c>
      <c r="G824" s="14">
        <f t="shared" si="85"/>
        <v>1.4930395702062262E-3</v>
      </c>
      <c r="H824" s="6">
        <f t="shared" si="88"/>
        <v>0</v>
      </c>
      <c r="I824" s="14">
        <f t="shared" si="89"/>
        <v>0</v>
      </c>
      <c r="J824" s="9" t="b">
        <f t="shared" si="86"/>
        <v>0</v>
      </c>
      <c r="K824" t="b">
        <f t="shared" si="90"/>
        <v>0</v>
      </c>
      <c r="L824" s="35">
        <v>0.21274320835868518</v>
      </c>
      <c r="M824" s="37">
        <f t="shared" si="87"/>
        <v>0</v>
      </c>
      <c r="N824" s="4"/>
      <c r="R824" s="4"/>
    </row>
    <row r="825" spans="1:18" x14ac:dyDescent="0.25">
      <c r="A825" s="9">
        <v>44961.333333333336</v>
      </c>
      <c r="B825" s="5">
        <v>44961</v>
      </c>
      <c r="C825" s="6">
        <v>53396.95305989583</v>
      </c>
      <c r="D825" s="6">
        <v>248.49015764794416</v>
      </c>
      <c r="E825" s="6">
        <v>14249</v>
      </c>
      <c r="F825" s="14">
        <f t="shared" si="84"/>
        <v>0.46536392698139639</v>
      </c>
      <c r="G825" s="14">
        <f t="shared" si="85"/>
        <v>1.7439129598424041</v>
      </c>
      <c r="H825" s="6">
        <f t="shared" si="88"/>
        <v>248.3</v>
      </c>
      <c r="I825" s="14">
        <f t="shared" si="89"/>
        <v>116713.47908853854</v>
      </c>
      <c r="J825" s="9" t="b">
        <f t="shared" si="86"/>
        <v>1</v>
      </c>
      <c r="K825" t="b">
        <f t="shared" si="90"/>
        <v>1</v>
      </c>
      <c r="L825" s="35">
        <v>248.49015764794416</v>
      </c>
      <c r="M825" s="37">
        <f t="shared" si="87"/>
        <v>248.49015764794416</v>
      </c>
      <c r="N825" s="4"/>
      <c r="R825" s="4"/>
    </row>
    <row r="826" spans="1:18" x14ac:dyDescent="0.25">
      <c r="A826" s="9">
        <v>44961.375</v>
      </c>
      <c r="B826" s="5">
        <v>44961</v>
      </c>
      <c r="C826" s="6">
        <v>53205.753044704863</v>
      </c>
      <c r="D826" s="6">
        <v>2382.0968294949002</v>
      </c>
      <c r="E826" s="6">
        <v>14249</v>
      </c>
      <c r="F826" s="14">
        <f t="shared" si="84"/>
        <v>4.4771414615509721</v>
      </c>
      <c r="G826" s="14">
        <f t="shared" si="85"/>
        <v>16.717642146781529</v>
      </c>
      <c r="H826" s="6">
        <f t="shared" si="88"/>
        <v>2133.6</v>
      </c>
      <c r="I826" s="14">
        <f t="shared" si="89"/>
        <v>858.62555692159094</v>
      </c>
      <c r="J826" s="9" t="b">
        <f t="shared" si="86"/>
        <v>1</v>
      </c>
      <c r="K826" t="b">
        <f t="shared" si="90"/>
        <v>1</v>
      </c>
      <c r="L826" s="35">
        <v>2382.0968294949002</v>
      </c>
      <c r="M826" s="37">
        <f t="shared" si="87"/>
        <v>2382.0968294949002</v>
      </c>
      <c r="N826" s="4"/>
      <c r="R826" s="4"/>
    </row>
    <row r="827" spans="1:18" x14ac:dyDescent="0.25">
      <c r="A827" s="9">
        <v>44961.416666666664</v>
      </c>
      <c r="B827" s="5">
        <v>44961</v>
      </c>
      <c r="C827" s="6">
        <v>51702.695075954864</v>
      </c>
      <c r="D827" s="6">
        <v>4518.5043598090278</v>
      </c>
      <c r="E827" s="6">
        <v>14249</v>
      </c>
      <c r="F827" s="14">
        <f t="shared" si="84"/>
        <v>8.739398116811957</v>
      </c>
      <c r="G827" s="14">
        <f t="shared" si="85"/>
        <v>31.711027860264075</v>
      </c>
      <c r="H827" s="6">
        <f t="shared" si="88"/>
        <v>2136.4</v>
      </c>
      <c r="I827" s="14">
        <f t="shared" si="89"/>
        <v>89.685690923529847</v>
      </c>
      <c r="J827" s="9" t="b">
        <f t="shared" si="86"/>
        <v>1</v>
      </c>
      <c r="K827" t="b">
        <f t="shared" si="90"/>
        <v>1</v>
      </c>
      <c r="L827" s="35">
        <v>4518.5043598090278</v>
      </c>
      <c r="M827" s="37">
        <f t="shared" si="87"/>
        <v>4518.5043598090278</v>
      </c>
      <c r="N827" s="4"/>
      <c r="R827" s="4"/>
    </row>
    <row r="828" spans="1:18" x14ac:dyDescent="0.25">
      <c r="A828" s="9">
        <v>44961.458333333336</v>
      </c>
      <c r="B828" s="5">
        <v>44961</v>
      </c>
      <c r="C828" s="6">
        <v>49179.194448784721</v>
      </c>
      <c r="D828" s="6">
        <v>4863.7286083984372</v>
      </c>
      <c r="E828" s="6">
        <v>14249</v>
      </c>
      <c r="F828" s="14">
        <f t="shared" si="84"/>
        <v>9.8898094263490446</v>
      </c>
      <c r="G828" s="14">
        <f t="shared" si="85"/>
        <v>34.133824186949518</v>
      </c>
      <c r="H828" s="6">
        <f t="shared" si="88"/>
        <v>345.2</v>
      </c>
      <c r="I828" s="14">
        <f t="shared" si="89"/>
        <v>7.6396960700197187</v>
      </c>
      <c r="J828" s="9" t="b">
        <f t="shared" si="86"/>
        <v>1</v>
      </c>
      <c r="K828" t="b">
        <f t="shared" si="90"/>
        <v>1</v>
      </c>
      <c r="L828" s="35">
        <v>4863.7286083984372</v>
      </c>
      <c r="M828" s="37">
        <f t="shared" si="87"/>
        <v>4863.7286083984372</v>
      </c>
      <c r="N828" s="4"/>
      <c r="R828" s="4"/>
    </row>
    <row r="829" spans="1:18" x14ac:dyDescent="0.25">
      <c r="A829" s="9">
        <v>44961.5</v>
      </c>
      <c r="B829" s="5">
        <v>44961</v>
      </c>
      <c r="C829" s="6">
        <v>46380.619325086809</v>
      </c>
      <c r="D829" s="6">
        <v>4698.1551312934025</v>
      </c>
      <c r="E829" s="6">
        <v>14249</v>
      </c>
      <c r="F829" s="14">
        <f t="shared" si="84"/>
        <v>10.129565322022808</v>
      </c>
      <c r="G829" s="14">
        <f t="shared" si="85"/>
        <v>32.971823505462858</v>
      </c>
      <c r="H829" s="6">
        <f t="shared" si="88"/>
        <v>-165.6</v>
      </c>
      <c r="I829" s="14">
        <f t="shared" si="89"/>
        <v>-3.4047952370132335</v>
      </c>
      <c r="J829" s="9" t="b">
        <f t="shared" si="86"/>
        <v>1</v>
      </c>
      <c r="K829" t="b">
        <f t="shared" si="90"/>
        <v>1</v>
      </c>
      <c r="L829" s="35">
        <v>4698.1551312934025</v>
      </c>
      <c r="M829" s="37">
        <f t="shared" si="87"/>
        <v>4698.1551312934025</v>
      </c>
      <c r="N829" s="4"/>
      <c r="R829" s="4"/>
    </row>
    <row r="830" spans="1:18" x14ac:dyDescent="0.25">
      <c r="A830" s="9">
        <v>44961.541666666664</v>
      </c>
      <c r="B830" s="5">
        <v>44961</v>
      </c>
      <c r="C830" s="6">
        <v>43814.330618489585</v>
      </c>
      <c r="D830" s="6">
        <v>4158.3967575412325</v>
      </c>
      <c r="E830" s="6">
        <v>14249</v>
      </c>
      <c r="F830" s="14">
        <f t="shared" si="84"/>
        <v>9.4909512454959089</v>
      </c>
      <c r="G830" s="14">
        <f t="shared" si="85"/>
        <v>29.183779616402784</v>
      </c>
      <c r="H830" s="6">
        <f t="shared" si="88"/>
        <v>-539.79999999999995</v>
      </c>
      <c r="I830" s="14">
        <f t="shared" si="89"/>
        <v>-11.489616347585207</v>
      </c>
      <c r="J830" s="9" t="b">
        <f t="shared" si="86"/>
        <v>1</v>
      </c>
      <c r="K830" t="b">
        <f t="shared" si="90"/>
        <v>1</v>
      </c>
      <c r="L830" s="35">
        <v>4158.3967575412325</v>
      </c>
      <c r="M830" s="37">
        <f t="shared" si="87"/>
        <v>4158.3967575412325</v>
      </c>
      <c r="N830" s="4"/>
      <c r="R830" s="4"/>
    </row>
    <row r="831" spans="1:18" x14ac:dyDescent="0.25">
      <c r="A831" s="9">
        <v>44961.583333333336</v>
      </c>
      <c r="B831" s="5">
        <v>44961</v>
      </c>
      <c r="C831" s="6">
        <v>41829.384822048611</v>
      </c>
      <c r="D831" s="6">
        <v>3831.2882636176214</v>
      </c>
      <c r="E831" s="6">
        <v>14249</v>
      </c>
      <c r="F831" s="14">
        <f t="shared" si="84"/>
        <v>9.1593225191256415</v>
      </c>
      <c r="G831" s="14">
        <f t="shared" si="85"/>
        <v>26.888120314531694</v>
      </c>
      <c r="H831" s="6">
        <f t="shared" si="88"/>
        <v>-327.10000000000002</v>
      </c>
      <c r="I831" s="14">
        <f t="shared" si="89"/>
        <v>-7.8660122896355613</v>
      </c>
      <c r="J831" s="9" t="b">
        <f t="shared" si="86"/>
        <v>1</v>
      </c>
      <c r="K831" t="b">
        <f t="shared" si="90"/>
        <v>1</v>
      </c>
      <c r="L831" s="35">
        <v>3831.2882636176214</v>
      </c>
      <c r="M831" s="37">
        <f t="shared" si="87"/>
        <v>3831.2882636176214</v>
      </c>
      <c r="N831" s="4"/>
      <c r="R831" s="4"/>
    </row>
    <row r="832" spans="1:18" x14ac:dyDescent="0.25">
      <c r="A832" s="9">
        <v>44961.625</v>
      </c>
      <c r="B832" s="5">
        <v>44961</v>
      </c>
      <c r="C832" s="6">
        <v>40338.351245659724</v>
      </c>
      <c r="D832" s="6">
        <v>3478.2408748372395</v>
      </c>
      <c r="E832" s="6">
        <v>14249</v>
      </c>
      <c r="F832" s="14">
        <f t="shared" si="84"/>
        <v>8.6226649514126752</v>
      </c>
      <c r="G832" s="14">
        <f t="shared" si="85"/>
        <v>24.410420905588037</v>
      </c>
      <c r="H832" s="6">
        <f t="shared" si="88"/>
        <v>-353</v>
      </c>
      <c r="I832" s="14">
        <f t="shared" si="89"/>
        <v>-9.2136110809549585</v>
      </c>
      <c r="J832" s="9" t="b">
        <f t="shared" si="86"/>
        <v>1</v>
      </c>
      <c r="K832" t="b">
        <f t="shared" si="90"/>
        <v>1</v>
      </c>
      <c r="L832" s="35">
        <v>3478.2408748372395</v>
      </c>
      <c r="M832" s="37">
        <f t="shared" si="87"/>
        <v>3478.2408748372395</v>
      </c>
      <c r="N832" s="4"/>
      <c r="R832" s="4"/>
    </row>
    <row r="833" spans="1:18" x14ac:dyDescent="0.25">
      <c r="A833" s="9">
        <v>44961.666666666664</v>
      </c>
      <c r="B833" s="5">
        <v>44961</v>
      </c>
      <c r="C833" s="6">
        <v>39579.153461371527</v>
      </c>
      <c r="D833" s="6">
        <v>3428.2086149088541</v>
      </c>
      <c r="E833" s="6">
        <v>14249</v>
      </c>
      <c r="F833" s="14">
        <f t="shared" si="84"/>
        <v>8.6616521959084292</v>
      </c>
      <c r="G833" s="14">
        <f t="shared" si="85"/>
        <v>24.059292686566454</v>
      </c>
      <c r="H833" s="6">
        <f t="shared" si="88"/>
        <v>-50</v>
      </c>
      <c r="I833" s="14">
        <f t="shared" si="89"/>
        <v>-1.4375082634936747</v>
      </c>
      <c r="J833" s="9" t="b">
        <f t="shared" si="86"/>
        <v>1</v>
      </c>
      <c r="K833" t="b">
        <f t="shared" si="90"/>
        <v>1</v>
      </c>
      <c r="L833" s="35">
        <v>3428.2086149088541</v>
      </c>
      <c r="M833" s="37">
        <f t="shared" si="87"/>
        <v>3428.2086149088541</v>
      </c>
      <c r="N833" s="4"/>
      <c r="R833" s="4"/>
    </row>
    <row r="834" spans="1:18" x14ac:dyDescent="0.25">
      <c r="A834" s="9">
        <v>44961.708333333336</v>
      </c>
      <c r="B834" s="5">
        <v>44961</v>
      </c>
      <c r="C834" s="6">
        <v>39685.80585503472</v>
      </c>
      <c r="D834" s="6">
        <v>3519.9876437717012</v>
      </c>
      <c r="E834" s="6">
        <v>14249</v>
      </c>
      <c r="F834" s="14">
        <f t="shared" si="84"/>
        <v>8.8696388240914104</v>
      </c>
      <c r="G834" s="14">
        <f t="shared" si="85"/>
        <v>24.703401247608262</v>
      </c>
      <c r="H834" s="6">
        <f t="shared" si="88"/>
        <v>91.8</v>
      </c>
      <c r="I834" s="14">
        <f t="shared" si="89"/>
        <v>2.6777833647804625</v>
      </c>
      <c r="J834" s="9" t="b">
        <f t="shared" si="86"/>
        <v>1</v>
      </c>
      <c r="K834" t="b">
        <f t="shared" si="90"/>
        <v>1</v>
      </c>
      <c r="L834" s="35">
        <v>3519.9876437717012</v>
      </c>
      <c r="M834" s="37">
        <f t="shared" si="87"/>
        <v>3519.9876437717012</v>
      </c>
      <c r="N834" s="4"/>
      <c r="R834" s="4"/>
    </row>
    <row r="835" spans="1:18" x14ac:dyDescent="0.25">
      <c r="A835" s="9">
        <v>44961.75</v>
      </c>
      <c r="B835" s="5">
        <v>44961</v>
      </c>
      <c r="C835" s="6">
        <v>40557.399945746525</v>
      </c>
      <c r="D835" s="6">
        <v>2514.7685221354168</v>
      </c>
      <c r="E835" s="6">
        <v>14249</v>
      </c>
      <c r="F835" s="14">
        <f t="shared" ref="F835:F898" si="91">D835/C835*100</f>
        <v>6.2005171078506329</v>
      </c>
      <c r="G835" s="14">
        <f t="shared" ref="G835:G898" si="92">D835/E835*100</f>
        <v>17.648736908803542</v>
      </c>
      <c r="H835" s="6">
        <f t="shared" si="88"/>
        <v>-1005.2</v>
      </c>
      <c r="I835" s="14">
        <f t="shared" si="89"/>
        <v>-28.5569184249442</v>
      </c>
      <c r="J835" s="9" t="b">
        <f t="shared" ref="J835:J898" si="93">D835&gt;5</f>
        <v>1</v>
      </c>
      <c r="K835" t="b">
        <f t="shared" si="90"/>
        <v>1</v>
      </c>
      <c r="L835" s="35">
        <v>2514.7685221354168</v>
      </c>
      <c r="M835" s="37">
        <f t="shared" ref="M835:M898" si="94">IF(L835&lt;=2,0,L835)</f>
        <v>2514.7685221354168</v>
      </c>
      <c r="N835" s="4"/>
      <c r="R835" s="4"/>
    </row>
    <row r="836" spans="1:18" x14ac:dyDescent="0.25">
      <c r="A836" s="9">
        <v>44961.791666666664</v>
      </c>
      <c r="B836" s="5">
        <v>44961</v>
      </c>
      <c r="C836" s="6">
        <v>42691.825848524306</v>
      </c>
      <c r="D836" s="6">
        <v>93.326874227556914</v>
      </c>
      <c r="E836" s="6">
        <v>14249</v>
      </c>
      <c r="F836" s="14">
        <f t="shared" si="91"/>
        <v>0.21860595646270037</v>
      </c>
      <c r="G836" s="14">
        <f t="shared" si="92"/>
        <v>0.65497139608082611</v>
      </c>
      <c r="H836" s="6">
        <f t="shared" ref="H836:H899" si="95">ROUND(D836-D835,1)</f>
        <v>-2421.4</v>
      </c>
      <c r="I836" s="14">
        <f t="shared" ref="I836:I899" si="96">H836/D835*100</f>
        <v>-96.287192188323843</v>
      </c>
      <c r="J836" s="9" t="b">
        <f t="shared" si="93"/>
        <v>1</v>
      </c>
      <c r="K836" t="b">
        <f t="shared" ref="K836:K899" si="97">OR(J836,ABS(H836)&gt;5)</f>
        <v>1</v>
      </c>
      <c r="L836" s="35">
        <v>93.326874227556914</v>
      </c>
      <c r="M836" s="37">
        <f t="shared" si="94"/>
        <v>93.326874227556914</v>
      </c>
      <c r="N836" s="4"/>
      <c r="R836" s="4"/>
    </row>
    <row r="837" spans="1:18" x14ac:dyDescent="0.25">
      <c r="A837" s="9">
        <v>44961.833333333336</v>
      </c>
      <c r="B837" s="5">
        <v>44961</v>
      </c>
      <c r="C837" s="6">
        <v>43647.100653211804</v>
      </c>
      <c r="D837" s="6">
        <v>0.21001963241232766</v>
      </c>
      <c r="E837" s="6">
        <v>14249</v>
      </c>
      <c r="F837" s="14">
        <f t="shared" si="91"/>
        <v>4.8117659425076425E-4</v>
      </c>
      <c r="G837" s="14">
        <f t="shared" si="92"/>
        <v>1.4739254152033663E-3</v>
      </c>
      <c r="H837" s="6">
        <f t="shared" si="95"/>
        <v>-93.1</v>
      </c>
      <c r="I837" s="14">
        <f t="shared" si="96"/>
        <v>-99.756903647063396</v>
      </c>
      <c r="J837" s="9" t="b">
        <f t="shared" si="93"/>
        <v>0</v>
      </c>
      <c r="K837" t="b">
        <f t="shared" si="97"/>
        <v>1</v>
      </c>
      <c r="L837" s="35">
        <v>0.21001963241232766</v>
      </c>
      <c r="M837" s="37">
        <f t="shared" si="94"/>
        <v>0</v>
      </c>
      <c r="N837" s="4"/>
      <c r="R837" s="4"/>
    </row>
    <row r="838" spans="1:18" x14ac:dyDescent="0.25">
      <c r="A838" s="9">
        <v>44961.875</v>
      </c>
      <c r="B838" s="5">
        <v>44961</v>
      </c>
      <c r="C838" s="6">
        <v>43781.073812934024</v>
      </c>
      <c r="D838" s="6">
        <v>0.21977476709418828</v>
      </c>
      <c r="E838" s="6">
        <v>14249</v>
      </c>
      <c r="F838" s="14">
        <f t="shared" si="91"/>
        <v>5.019857850751512E-4</v>
      </c>
      <c r="G838" s="14">
        <f t="shared" si="92"/>
        <v>1.5423873050332533E-3</v>
      </c>
      <c r="H838" s="6">
        <f t="shared" si="95"/>
        <v>0</v>
      </c>
      <c r="I838" s="14">
        <f t="shared" si="96"/>
        <v>0</v>
      </c>
      <c r="J838" s="9" t="b">
        <f t="shared" si="93"/>
        <v>0</v>
      </c>
      <c r="K838" t="b">
        <f t="shared" si="97"/>
        <v>0</v>
      </c>
      <c r="L838" s="35">
        <v>0.21977476709418828</v>
      </c>
      <c r="M838" s="37">
        <f t="shared" si="94"/>
        <v>0</v>
      </c>
      <c r="N838" s="4"/>
      <c r="R838" s="4"/>
    </row>
    <row r="839" spans="1:18" x14ac:dyDescent="0.25">
      <c r="A839" s="9">
        <v>44961.916666666664</v>
      </c>
      <c r="B839" s="5">
        <v>44961</v>
      </c>
      <c r="C839" s="6">
        <v>43429.291553819443</v>
      </c>
      <c r="D839" s="6">
        <v>0.22918960938851038</v>
      </c>
      <c r="E839" s="6">
        <v>14249</v>
      </c>
      <c r="F839" s="14">
        <f t="shared" si="91"/>
        <v>5.2773048140674543E-4</v>
      </c>
      <c r="G839" s="14">
        <f t="shared" si="92"/>
        <v>1.6084610105166004E-3</v>
      </c>
      <c r="H839" s="6">
        <f t="shared" si="95"/>
        <v>0</v>
      </c>
      <c r="I839" s="14">
        <f t="shared" si="96"/>
        <v>0</v>
      </c>
      <c r="J839" s="9" t="b">
        <f t="shared" si="93"/>
        <v>0</v>
      </c>
      <c r="K839" t="b">
        <f t="shared" si="97"/>
        <v>0</v>
      </c>
      <c r="L839" s="35">
        <v>0.22918960938851038</v>
      </c>
      <c r="M839" s="37">
        <f t="shared" si="94"/>
        <v>0</v>
      </c>
      <c r="N839" s="4"/>
      <c r="R839" s="4"/>
    </row>
    <row r="840" spans="1:18" x14ac:dyDescent="0.25">
      <c r="A840" s="9">
        <v>44961.958333333336</v>
      </c>
      <c r="B840" s="5">
        <v>44961</v>
      </c>
      <c r="C840" s="6">
        <v>42593.072784288197</v>
      </c>
      <c r="D840" s="6">
        <v>0.21764129615492292</v>
      </c>
      <c r="E840" s="6">
        <v>14249</v>
      </c>
      <c r="F840" s="14">
        <f t="shared" si="91"/>
        <v>5.1097815191020169E-4</v>
      </c>
      <c r="G840" s="14">
        <f t="shared" si="92"/>
        <v>1.5274145284225062E-3</v>
      </c>
      <c r="H840" s="6">
        <f t="shared" si="95"/>
        <v>0</v>
      </c>
      <c r="I840" s="14">
        <f t="shared" si="96"/>
        <v>0</v>
      </c>
      <c r="J840" s="9" t="b">
        <f t="shared" si="93"/>
        <v>0</v>
      </c>
      <c r="K840" t="b">
        <f t="shared" si="97"/>
        <v>0</v>
      </c>
      <c r="L840" s="35">
        <v>0.21764129615492292</v>
      </c>
      <c r="M840" s="37">
        <f t="shared" si="94"/>
        <v>0</v>
      </c>
      <c r="N840" s="4"/>
      <c r="R840" s="4"/>
    </row>
    <row r="841" spans="1:18" x14ac:dyDescent="0.25">
      <c r="A841" s="9">
        <v>44962</v>
      </c>
      <c r="B841" s="5">
        <v>44962</v>
      </c>
      <c r="C841" s="6">
        <v>41501.461838107636</v>
      </c>
      <c r="D841" s="6">
        <v>0.2195880360239082</v>
      </c>
      <c r="E841" s="6">
        <v>14249</v>
      </c>
      <c r="F841" s="14">
        <f t="shared" si="91"/>
        <v>5.2910915977007157E-4</v>
      </c>
      <c r="G841" s="14">
        <f t="shared" si="92"/>
        <v>1.5410768195937132E-3</v>
      </c>
      <c r="H841" s="6">
        <f t="shared" si="95"/>
        <v>0</v>
      </c>
      <c r="I841" s="14">
        <f t="shared" si="96"/>
        <v>0</v>
      </c>
      <c r="J841" s="9" t="b">
        <f t="shared" si="93"/>
        <v>0</v>
      </c>
      <c r="K841" t="b">
        <f t="shared" si="97"/>
        <v>0</v>
      </c>
      <c r="L841" s="35">
        <v>0.2195880360239082</v>
      </c>
      <c r="M841" s="37">
        <f t="shared" si="94"/>
        <v>0</v>
      </c>
      <c r="N841" s="4"/>
      <c r="R841" s="4"/>
    </row>
    <row r="842" spans="1:18" x14ac:dyDescent="0.25">
      <c r="A842" s="9">
        <v>44962.041666666664</v>
      </c>
      <c r="B842" s="5">
        <v>44962</v>
      </c>
      <c r="C842" s="6">
        <v>40643.620030381942</v>
      </c>
      <c r="D842" s="6">
        <v>0.20922453668382432</v>
      </c>
      <c r="E842" s="6">
        <v>14249</v>
      </c>
      <c r="F842" s="14">
        <f t="shared" si="91"/>
        <v>5.1477830106527094E-4</v>
      </c>
      <c r="G842" s="14">
        <f t="shared" si="92"/>
        <v>1.4683454044762741E-3</v>
      </c>
      <c r="H842" s="6">
        <f t="shared" si="95"/>
        <v>0</v>
      </c>
      <c r="I842" s="14">
        <f t="shared" si="96"/>
        <v>0</v>
      </c>
      <c r="J842" s="9" t="b">
        <f t="shared" si="93"/>
        <v>0</v>
      </c>
      <c r="K842" t="b">
        <f t="shared" si="97"/>
        <v>0</v>
      </c>
      <c r="L842" s="35">
        <v>0.20922453668382432</v>
      </c>
      <c r="M842" s="37">
        <f t="shared" si="94"/>
        <v>0</v>
      </c>
      <c r="N842" s="4"/>
      <c r="R842" s="4"/>
    </row>
    <row r="843" spans="1:18" x14ac:dyDescent="0.25">
      <c r="A843" s="9">
        <v>44962.083333333336</v>
      </c>
      <c r="B843" s="5">
        <v>44962</v>
      </c>
      <c r="C843" s="6">
        <v>40297.684411892362</v>
      </c>
      <c r="D843" s="6">
        <v>0.23004647899005148</v>
      </c>
      <c r="E843" s="6">
        <v>14249</v>
      </c>
      <c r="F843" s="14">
        <f t="shared" si="91"/>
        <v>5.7086773681259419E-4</v>
      </c>
      <c r="G843" s="14">
        <f t="shared" si="92"/>
        <v>1.6144745525303636E-3</v>
      </c>
      <c r="H843" s="6">
        <f t="shared" si="95"/>
        <v>0</v>
      </c>
      <c r="I843" s="14">
        <f t="shared" si="96"/>
        <v>0</v>
      </c>
      <c r="J843" s="9" t="b">
        <f t="shared" si="93"/>
        <v>0</v>
      </c>
      <c r="K843" t="b">
        <f t="shared" si="97"/>
        <v>0</v>
      </c>
      <c r="L843" s="35">
        <v>0.23004647899005148</v>
      </c>
      <c r="M843" s="37">
        <f t="shared" si="94"/>
        <v>0</v>
      </c>
      <c r="N843" s="4"/>
      <c r="R843" s="4"/>
    </row>
    <row r="844" spans="1:18" x14ac:dyDescent="0.25">
      <c r="A844" s="9">
        <v>44962.125</v>
      </c>
      <c r="B844" s="5">
        <v>44962</v>
      </c>
      <c r="C844" s="6">
        <v>40222.51236762153</v>
      </c>
      <c r="D844" s="6">
        <v>0.23831408499015702</v>
      </c>
      <c r="E844" s="6">
        <v>14249</v>
      </c>
      <c r="F844" s="14">
        <f t="shared" si="91"/>
        <v>5.9248930751027871E-4</v>
      </c>
      <c r="G844" s="14">
        <f t="shared" si="92"/>
        <v>1.6724969119949263E-3</v>
      </c>
      <c r="H844" s="6">
        <f t="shared" si="95"/>
        <v>0</v>
      </c>
      <c r="I844" s="14">
        <f t="shared" si="96"/>
        <v>0</v>
      </c>
      <c r="J844" s="9" t="b">
        <f t="shared" si="93"/>
        <v>0</v>
      </c>
      <c r="K844" t="b">
        <f t="shared" si="97"/>
        <v>0</v>
      </c>
      <c r="L844" s="35">
        <v>0.23831408499015702</v>
      </c>
      <c r="M844" s="37">
        <f t="shared" si="94"/>
        <v>0</v>
      </c>
      <c r="N844" s="4"/>
      <c r="R844" s="4"/>
    </row>
    <row r="845" spans="1:18" x14ac:dyDescent="0.25">
      <c r="A845" s="9">
        <v>44962.166666666664</v>
      </c>
      <c r="B845" s="5">
        <v>44962</v>
      </c>
      <c r="C845" s="6">
        <v>40286.659939236109</v>
      </c>
      <c r="D845" s="6">
        <v>0.2259981580161386</v>
      </c>
      <c r="E845" s="6">
        <v>14249</v>
      </c>
      <c r="F845" s="14">
        <f t="shared" si="91"/>
        <v>5.6097516735566786E-4</v>
      </c>
      <c r="G845" s="14">
        <f t="shared" si="92"/>
        <v>1.5860632887650964E-3</v>
      </c>
      <c r="H845" s="6">
        <f t="shared" si="95"/>
        <v>0</v>
      </c>
      <c r="I845" s="14">
        <f t="shared" si="96"/>
        <v>0</v>
      </c>
      <c r="J845" s="9" t="b">
        <f t="shared" si="93"/>
        <v>0</v>
      </c>
      <c r="K845" t="b">
        <f t="shared" si="97"/>
        <v>0</v>
      </c>
      <c r="L845" s="35">
        <v>0.2259981580161386</v>
      </c>
      <c r="M845" s="37">
        <f t="shared" si="94"/>
        <v>0</v>
      </c>
      <c r="N845" s="4"/>
      <c r="R845" s="4"/>
    </row>
    <row r="846" spans="1:18" x14ac:dyDescent="0.25">
      <c r="A846" s="9">
        <v>44962.208333333336</v>
      </c>
      <c r="B846" s="5">
        <v>44962</v>
      </c>
      <c r="C846" s="6">
        <v>40720.541061197917</v>
      </c>
      <c r="D846" s="6">
        <v>0.21896731053789456</v>
      </c>
      <c r="E846" s="6">
        <v>14249</v>
      </c>
      <c r="F846" s="14">
        <f t="shared" si="91"/>
        <v>5.3773182976329784E-4</v>
      </c>
      <c r="G846" s="14">
        <f t="shared" si="92"/>
        <v>1.53672054556737E-3</v>
      </c>
      <c r="H846" s="6">
        <f t="shared" si="95"/>
        <v>0</v>
      </c>
      <c r="I846" s="14">
        <f t="shared" si="96"/>
        <v>0</v>
      </c>
      <c r="J846" s="9" t="b">
        <f t="shared" si="93"/>
        <v>0</v>
      </c>
      <c r="K846" t="b">
        <f t="shared" si="97"/>
        <v>0</v>
      </c>
      <c r="L846" s="35">
        <v>0.21896731053789456</v>
      </c>
      <c r="M846" s="37">
        <f t="shared" si="94"/>
        <v>0</v>
      </c>
      <c r="N846" s="4"/>
      <c r="R846" s="4"/>
    </row>
    <row r="847" spans="1:18" x14ac:dyDescent="0.25">
      <c r="A847" s="9">
        <v>44962.25</v>
      </c>
      <c r="B847" s="5">
        <v>44962</v>
      </c>
      <c r="C847" s="6">
        <v>41712.400464409722</v>
      </c>
      <c r="D847" s="6">
        <v>0.2358498203754425</v>
      </c>
      <c r="E847" s="6">
        <v>14249</v>
      </c>
      <c r="F847" s="14">
        <f t="shared" si="91"/>
        <v>5.6541895874987272E-4</v>
      </c>
      <c r="G847" s="14">
        <f t="shared" si="92"/>
        <v>1.6552026133443926E-3</v>
      </c>
      <c r="H847" s="6">
        <f t="shared" si="95"/>
        <v>0</v>
      </c>
      <c r="I847" s="14">
        <f t="shared" si="96"/>
        <v>0</v>
      </c>
      <c r="J847" s="9" t="b">
        <f t="shared" si="93"/>
        <v>0</v>
      </c>
      <c r="K847" t="b">
        <f t="shared" si="97"/>
        <v>0</v>
      </c>
      <c r="L847" s="35">
        <v>0.2358498203754425</v>
      </c>
      <c r="M847" s="37">
        <f t="shared" si="94"/>
        <v>0</v>
      </c>
      <c r="N847" s="4"/>
      <c r="R847" s="4"/>
    </row>
    <row r="848" spans="1:18" x14ac:dyDescent="0.25">
      <c r="A848" s="9">
        <v>44962.291666666664</v>
      </c>
      <c r="B848" s="5">
        <v>44962</v>
      </c>
      <c r="C848" s="6">
        <v>43319.832209201391</v>
      </c>
      <c r="D848" s="6">
        <v>0.25026210114359854</v>
      </c>
      <c r="E848" s="6">
        <v>14249</v>
      </c>
      <c r="F848" s="14">
        <f t="shared" si="91"/>
        <v>5.7770791893889503E-4</v>
      </c>
      <c r="G848" s="14">
        <f t="shared" si="92"/>
        <v>1.7563485237111272E-3</v>
      </c>
      <c r="H848" s="6">
        <f t="shared" si="95"/>
        <v>0</v>
      </c>
      <c r="I848" s="14">
        <f t="shared" si="96"/>
        <v>0</v>
      </c>
      <c r="J848" s="9" t="b">
        <f t="shared" si="93"/>
        <v>0</v>
      </c>
      <c r="K848" t="b">
        <f t="shared" si="97"/>
        <v>0</v>
      </c>
      <c r="L848" s="35">
        <v>0.25026210114359854</v>
      </c>
      <c r="M848" s="37">
        <f t="shared" si="94"/>
        <v>0</v>
      </c>
      <c r="N848" s="4"/>
      <c r="R848" s="4"/>
    </row>
    <row r="849" spans="1:18" x14ac:dyDescent="0.25">
      <c r="A849" s="9">
        <v>44962.333333333336</v>
      </c>
      <c r="B849" s="5">
        <v>44962</v>
      </c>
      <c r="C849" s="6">
        <v>44713.153111979169</v>
      </c>
      <c r="D849" s="6">
        <v>220.70141432214115</v>
      </c>
      <c r="E849" s="6">
        <v>14249</v>
      </c>
      <c r="F849" s="14">
        <f t="shared" si="91"/>
        <v>0.49359394039919025</v>
      </c>
      <c r="G849" s="14">
        <f t="shared" si="92"/>
        <v>1.5488905489658302</v>
      </c>
      <c r="H849" s="6">
        <f t="shared" si="95"/>
        <v>220.5</v>
      </c>
      <c r="I849" s="14">
        <f t="shared" si="96"/>
        <v>88107.627560226843</v>
      </c>
      <c r="J849" s="9" t="b">
        <f t="shared" si="93"/>
        <v>1</v>
      </c>
      <c r="K849" t="b">
        <f t="shared" si="97"/>
        <v>1</v>
      </c>
      <c r="L849" s="35">
        <v>220.70141432214115</v>
      </c>
      <c r="M849" s="37">
        <f t="shared" si="94"/>
        <v>220.70141432214115</v>
      </c>
      <c r="N849" s="4"/>
      <c r="R849" s="4"/>
    </row>
    <row r="850" spans="1:18" x14ac:dyDescent="0.25">
      <c r="A850" s="9">
        <v>44962.375</v>
      </c>
      <c r="B850" s="5">
        <v>44962</v>
      </c>
      <c r="C850" s="6">
        <v>44596.37812174479</v>
      </c>
      <c r="D850" s="6">
        <v>4416.8599237060544</v>
      </c>
      <c r="E850" s="6">
        <v>14249</v>
      </c>
      <c r="F850" s="14">
        <f t="shared" si="91"/>
        <v>9.90407766220018</v>
      </c>
      <c r="G850" s="14">
        <f t="shared" si="92"/>
        <v>30.997683512569687</v>
      </c>
      <c r="H850" s="6">
        <f t="shared" si="95"/>
        <v>4196.2</v>
      </c>
      <c r="I850" s="14">
        <f t="shared" si="96"/>
        <v>1901.301816704774</v>
      </c>
      <c r="J850" s="9" t="b">
        <f t="shared" si="93"/>
        <v>1</v>
      </c>
      <c r="K850" t="b">
        <f t="shared" si="97"/>
        <v>1</v>
      </c>
      <c r="L850" s="35">
        <v>4416.8599237060544</v>
      </c>
      <c r="M850" s="37">
        <f t="shared" si="94"/>
        <v>4416.8599237060544</v>
      </c>
      <c r="N850" s="4"/>
      <c r="R850" s="4"/>
    </row>
    <row r="851" spans="1:18" x14ac:dyDescent="0.25">
      <c r="A851" s="9">
        <v>44962.416666666664</v>
      </c>
      <c r="B851" s="5">
        <v>44962</v>
      </c>
      <c r="C851" s="6">
        <v>43053.189479166664</v>
      </c>
      <c r="D851" s="6">
        <v>9526.4127799479174</v>
      </c>
      <c r="E851" s="6">
        <v>14249</v>
      </c>
      <c r="F851" s="14">
        <f t="shared" si="91"/>
        <v>22.127077912677589</v>
      </c>
      <c r="G851" s="14">
        <f t="shared" si="92"/>
        <v>66.856711207438536</v>
      </c>
      <c r="H851" s="6">
        <f t="shared" si="95"/>
        <v>5109.6000000000004</v>
      </c>
      <c r="I851" s="14">
        <f t="shared" si="96"/>
        <v>115.68399469894641</v>
      </c>
      <c r="J851" s="9" t="b">
        <f t="shared" si="93"/>
        <v>1</v>
      </c>
      <c r="K851" t="b">
        <f t="shared" si="97"/>
        <v>1</v>
      </c>
      <c r="L851" s="35">
        <v>9526.4127799479174</v>
      </c>
      <c r="M851" s="37">
        <f t="shared" si="94"/>
        <v>9526.4127799479174</v>
      </c>
      <c r="N851" s="4"/>
      <c r="R851" s="4"/>
    </row>
    <row r="852" spans="1:18" x14ac:dyDescent="0.25">
      <c r="A852" s="9">
        <v>44962.458333333336</v>
      </c>
      <c r="B852" s="5">
        <v>44962</v>
      </c>
      <c r="C852" s="6">
        <v>41072.864138454861</v>
      </c>
      <c r="D852" s="6">
        <v>10258.469141710069</v>
      </c>
      <c r="E852" s="6">
        <v>14249</v>
      </c>
      <c r="F852" s="14">
        <f t="shared" si="91"/>
        <v>24.976269264128284</v>
      </c>
      <c r="G852" s="14">
        <f t="shared" si="92"/>
        <v>71.994309367043783</v>
      </c>
      <c r="H852" s="6">
        <f t="shared" si="95"/>
        <v>732.1</v>
      </c>
      <c r="I852" s="14">
        <f t="shared" si="96"/>
        <v>7.6849493813767173</v>
      </c>
      <c r="J852" s="9" t="b">
        <f t="shared" si="93"/>
        <v>1</v>
      </c>
      <c r="K852" t="b">
        <f t="shared" si="97"/>
        <v>1</v>
      </c>
      <c r="L852" s="35">
        <v>10258.469141710069</v>
      </c>
      <c r="M852" s="37">
        <f t="shared" si="94"/>
        <v>10258.469141710069</v>
      </c>
      <c r="N852" s="4"/>
      <c r="R852" s="4"/>
    </row>
    <row r="853" spans="1:18" x14ac:dyDescent="0.25">
      <c r="A853" s="9">
        <v>44962.5</v>
      </c>
      <c r="B853" s="5">
        <v>44962</v>
      </c>
      <c r="C853" s="6">
        <v>39661.340894097222</v>
      </c>
      <c r="D853" s="6">
        <v>10053.675047743056</v>
      </c>
      <c r="E853" s="6">
        <v>14249</v>
      </c>
      <c r="F853" s="14">
        <f t="shared" si="91"/>
        <v>25.348802690731365</v>
      </c>
      <c r="G853" s="14">
        <f t="shared" si="92"/>
        <v>70.557056970615875</v>
      </c>
      <c r="H853" s="6">
        <f t="shared" si="95"/>
        <v>-204.8</v>
      </c>
      <c r="I853" s="14">
        <f t="shared" si="96"/>
        <v>-1.9963992401878023</v>
      </c>
      <c r="J853" s="9" t="b">
        <f t="shared" si="93"/>
        <v>1</v>
      </c>
      <c r="K853" t="b">
        <f t="shared" si="97"/>
        <v>1</v>
      </c>
      <c r="L853" s="35">
        <v>10053.675047743056</v>
      </c>
      <c r="M853" s="37">
        <f t="shared" si="94"/>
        <v>10053.675047743056</v>
      </c>
      <c r="N853" s="4"/>
      <c r="R853" s="4"/>
    </row>
    <row r="854" spans="1:18" x14ac:dyDescent="0.25">
      <c r="A854" s="9">
        <v>44962.541666666664</v>
      </c>
      <c r="B854" s="5">
        <v>44962</v>
      </c>
      <c r="C854" s="6">
        <v>38904.673719618055</v>
      </c>
      <c r="D854" s="6">
        <v>9832.6515418836807</v>
      </c>
      <c r="E854" s="6">
        <v>14249</v>
      </c>
      <c r="F854" s="14">
        <f t="shared" si="91"/>
        <v>25.273702621815001</v>
      </c>
      <c r="G854" s="14">
        <f t="shared" si="92"/>
        <v>69.005905971532599</v>
      </c>
      <c r="H854" s="6">
        <f t="shared" si="95"/>
        <v>-221</v>
      </c>
      <c r="I854" s="14">
        <f t="shared" si="96"/>
        <v>-2.1982011448600796</v>
      </c>
      <c r="J854" s="9" t="b">
        <f t="shared" si="93"/>
        <v>1</v>
      </c>
      <c r="K854" t="b">
        <f t="shared" si="97"/>
        <v>1</v>
      </c>
      <c r="L854" s="35">
        <v>9832.6515418836807</v>
      </c>
      <c r="M854" s="37">
        <f t="shared" si="94"/>
        <v>9832.6515418836807</v>
      </c>
      <c r="N854" s="4"/>
      <c r="R854" s="4"/>
    </row>
    <row r="855" spans="1:18" x14ac:dyDescent="0.25">
      <c r="A855" s="9">
        <v>44962.583333333336</v>
      </c>
      <c r="B855" s="5">
        <v>44962</v>
      </c>
      <c r="C855" s="6">
        <v>38423.727037760415</v>
      </c>
      <c r="D855" s="6">
        <v>9827.4585177951394</v>
      </c>
      <c r="E855" s="6">
        <v>14249</v>
      </c>
      <c r="F855" s="14">
        <f t="shared" si="91"/>
        <v>25.576536362902363</v>
      </c>
      <c r="G855" s="14">
        <f t="shared" si="92"/>
        <v>68.969461139694985</v>
      </c>
      <c r="H855" s="6">
        <f t="shared" si="95"/>
        <v>-5.2</v>
      </c>
      <c r="I855" s="14">
        <f t="shared" si="96"/>
        <v>-5.2885022700639869E-2</v>
      </c>
      <c r="J855" s="9" t="b">
        <f t="shared" si="93"/>
        <v>1</v>
      </c>
      <c r="K855" t="b">
        <f t="shared" si="97"/>
        <v>1</v>
      </c>
      <c r="L855" s="35">
        <v>9827.4585177951394</v>
      </c>
      <c r="M855" s="37">
        <f t="shared" si="94"/>
        <v>9827.4585177951394</v>
      </c>
      <c r="N855" s="4"/>
      <c r="R855" s="4"/>
    </row>
    <row r="856" spans="1:18" x14ac:dyDescent="0.25">
      <c r="A856" s="9">
        <v>44962.625</v>
      </c>
      <c r="B856" s="5">
        <v>44962</v>
      </c>
      <c r="C856" s="6">
        <v>38441.930340711806</v>
      </c>
      <c r="D856" s="6">
        <v>9791.8277246093749</v>
      </c>
      <c r="E856" s="6">
        <v>14249</v>
      </c>
      <c r="F856" s="14">
        <f t="shared" si="91"/>
        <v>25.471737859738457</v>
      </c>
      <c r="G856" s="14">
        <f t="shared" si="92"/>
        <v>68.719402937815815</v>
      </c>
      <c r="H856" s="6">
        <f t="shared" si="95"/>
        <v>-35.6</v>
      </c>
      <c r="I856" s="14">
        <f t="shared" si="96"/>
        <v>-0.3622503207267378</v>
      </c>
      <c r="J856" s="9" t="b">
        <f t="shared" si="93"/>
        <v>1</v>
      </c>
      <c r="K856" t="b">
        <f t="shared" si="97"/>
        <v>1</v>
      </c>
      <c r="L856" s="35">
        <v>9791.8277246093749</v>
      </c>
      <c r="M856" s="37">
        <f t="shared" si="94"/>
        <v>9791.8277246093749</v>
      </c>
      <c r="N856" s="4"/>
      <c r="R856" s="4"/>
    </row>
    <row r="857" spans="1:18" x14ac:dyDescent="0.25">
      <c r="A857" s="9">
        <v>44962.666666666664</v>
      </c>
      <c r="B857" s="5">
        <v>44962</v>
      </c>
      <c r="C857" s="6">
        <v>38586.972571614584</v>
      </c>
      <c r="D857" s="6">
        <v>8887.7587543402769</v>
      </c>
      <c r="E857" s="6">
        <v>14249</v>
      </c>
      <c r="F857" s="14">
        <f t="shared" si="91"/>
        <v>23.033055360446454</v>
      </c>
      <c r="G857" s="14">
        <f t="shared" si="92"/>
        <v>62.374614038460784</v>
      </c>
      <c r="H857" s="6">
        <f t="shared" si="95"/>
        <v>-904.1</v>
      </c>
      <c r="I857" s="14">
        <f t="shared" si="96"/>
        <v>-9.2332098299458938</v>
      </c>
      <c r="J857" s="9" t="b">
        <f t="shared" si="93"/>
        <v>1</v>
      </c>
      <c r="K857" t="b">
        <f t="shared" si="97"/>
        <v>1</v>
      </c>
      <c r="L857" s="35">
        <v>8887.7587543402769</v>
      </c>
      <c r="M857" s="37">
        <f t="shared" si="94"/>
        <v>8887.7587543402769</v>
      </c>
      <c r="N857" s="4"/>
      <c r="R857" s="4"/>
    </row>
    <row r="858" spans="1:18" x14ac:dyDescent="0.25">
      <c r="A858" s="9">
        <v>44962.708333333336</v>
      </c>
      <c r="B858" s="5">
        <v>44962</v>
      </c>
      <c r="C858" s="6">
        <v>39118.833515625003</v>
      </c>
      <c r="D858" s="6">
        <v>8038.4835606553816</v>
      </c>
      <c r="E858" s="6">
        <v>14249</v>
      </c>
      <c r="F858" s="14">
        <f t="shared" si="91"/>
        <v>20.548883589395931</v>
      </c>
      <c r="G858" s="14">
        <f t="shared" si="92"/>
        <v>56.414369855115318</v>
      </c>
      <c r="H858" s="6">
        <f t="shared" si="95"/>
        <v>-849.3</v>
      </c>
      <c r="I858" s="14">
        <f t="shared" si="96"/>
        <v>-9.5558399307952637</v>
      </c>
      <c r="J858" s="9" t="b">
        <f t="shared" si="93"/>
        <v>1</v>
      </c>
      <c r="K858" t="b">
        <f t="shared" si="97"/>
        <v>1</v>
      </c>
      <c r="L858" s="35">
        <v>8038.4835606553816</v>
      </c>
      <c r="M858" s="37">
        <f t="shared" si="94"/>
        <v>8038.4835606553816</v>
      </c>
      <c r="N858" s="4"/>
      <c r="R858" s="4"/>
    </row>
    <row r="859" spans="1:18" x14ac:dyDescent="0.25">
      <c r="A859" s="9">
        <v>44962.75</v>
      </c>
      <c r="B859" s="5">
        <v>44962</v>
      </c>
      <c r="C859" s="6">
        <v>40056.212222222224</v>
      </c>
      <c r="D859" s="6">
        <v>3599.8951740180123</v>
      </c>
      <c r="E859" s="6">
        <v>14249</v>
      </c>
      <c r="F859" s="14">
        <f t="shared" si="91"/>
        <v>8.9871083018201023</v>
      </c>
      <c r="G859" s="14">
        <f t="shared" si="92"/>
        <v>25.264195199789548</v>
      </c>
      <c r="H859" s="6">
        <f t="shared" si="95"/>
        <v>-4438.6000000000004</v>
      </c>
      <c r="I859" s="14">
        <f t="shared" si="96"/>
        <v>-55.216882220483377</v>
      </c>
      <c r="J859" s="9" t="b">
        <f t="shared" si="93"/>
        <v>1</v>
      </c>
      <c r="K859" t="b">
        <f t="shared" si="97"/>
        <v>1</v>
      </c>
      <c r="L859" s="35">
        <v>3599.8951740180123</v>
      </c>
      <c r="M859" s="37">
        <f t="shared" si="94"/>
        <v>3599.8951740180123</v>
      </c>
      <c r="N859" s="4"/>
      <c r="R859" s="4"/>
    </row>
    <row r="860" spans="1:18" x14ac:dyDescent="0.25">
      <c r="A860" s="9">
        <v>44962.791666666664</v>
      </c>
      <c r="B860" s="5">
        <v>44962</v>
      </c>
      <c r="C860" s="6">
        <v>41844.21445095486</v>
      </c>
      <c r="D860" s="6">
        <v>115.07305793974135</v>
      </c>
      <c r="E860" s="6">
        <v>14249</v>
      </c>
      <c r="F860" s="14">
        <f t="shared" si="91"/>
        <v>0.27500350872787249</v>
      </c>
      <c r="G860" s="14">
        <f t="shared" si="92"/>
        <v>0.80758690392126709</v>
      </c>
      <c r="H860" s="6">
        <f t="shared" si="95"/>
        <v>-3484.8</v>
      </c>
      <c r="I860" s="14">
        <f t="shared" si="96"/>
        <v>-96.802818736259226</v>
      </c>
      <c r="J860" s="9" t="b">
        <f t="shared" si="93"/>
        <v>1</v>
      </c>
      <c r="K860" t="b">
        <f t="shared" si="97"/>
        <v>1</v>
      </c>
      <c r="L860" s="35">
        <v>115.07305793974135</v>
      </c>
      <c r="M860" s="37">
        <f t="shared" si="94"/>
        <v>115.07305793974135</v>
      </c>
      <c r="N860" s="4"/>
      <c r="R860" s="4"/>
    </row>
    <row r="861" spans="1:18" x14ac:dyDescent="0.25">
      <c r="A861" s="9">
        <v>44962.833333333336</v>
      </c>
      <c r="B861" s="5">
        <v>44962</v>
      </c>
      <c r="C861" s="6">
        <v>42538.604657118056</v>
      </c>
      <c r="D861" s="6">
        <v>2.403981929851903</v>
      </c>
      <c r="E861" s="6">
        <v>14249</v>
      </c>
      <c r="F861" s="14">
        <f t="shared" si="91"/>
        <v>5.6512947456296989E-3</v>
      </c>
      <c r="G861" s="14">
        <f t="shared" si="92"/>
        <v>1.6871232576685401E-2</v>
      </c>
      <c r="H861" s="6">
        <f t="shared" si="95"/>
        <v>-112.7</v>
      </c>
      <c r="I861" s="14">
        <f t="shared" si="96"/>
        <v>-97.937781456208455</v>
      </c>
      <c r="J861" s="9" t="b">
        <f t="shared" si="93"/>
        <v>0</v>
      </c>
      <c r="K861" t="b">
        <f t="shared" si="97"/>
        <v>1</v>
      </c>
      <c r="L861" s="35">
        <v>2.403981929851903</v>
      </c>
      <c r="M861" s="37">
        <f t="shared" si="94"/>
        <v>2.403981929851903</v>
      </c>
      <c r="N861" s="4"/>
      <c r="R861" s="4"/>
    </row>
    <row r="862" spans="1:18" x14ac:dyDescent="0.25">
      <c r="A862" s="9">
        <v>44962.875</v>
      </c>
      <c r="B862" s="5">
        <v>44962</v>
      </c>
      <c r="C862" s="6">
        <v>42290.695993923611</v>
      </c>
      <c r="D862" s="6">
        <v>0.22923463015092743</v>
      </c>
      <c r="E862" s="6">
        <v>14249</v>
      </c>
      <c r="F862" s="14">
        <f t="shared" si="91"/>
        <v>5.4204506396362975E-4</v>
      </c>
      <c r="G862" s="14">
        <f t="shared" si="92"/>
        <v>1.6087769678639024E-3</v>
      </c>
      <c r="H862" s="6">
        <f t="shared" si="95"/>
        <v>-2.2000000000000002</v>
      </c>
      <c r="I862" s="14">
        <f t="shared" si="96"/>
        <v>-91.514830984421366</v>
      </c>
      <c r="J862" s="9" t="b">
        <f t="shared" si="93"/>
        <v>0</v>
      </c>
      <c r="K862" t="b">
        <f t="shared" si="97"/>
        <v>0</v>
      </c>
      <c r="L862" s="35">
        <v>0.22923463015092743</v>
      </c>
      <c r="M862" s="37">
        <f t="shared" si="94"/>
        <v>0</v>
      </c>
      <c r="N862" s="4"/>
      <c r="R862" s="4"/>
    </row>
    <row r="863" spans="1:18" x14ac:dyDescent="0.25">
      <c r="A863" s="9">
        <v>44962.916666666664</v>
      </c>
      <c r="B863" s="5">
        <v>44962</v>
      </c>
      <c r="C863" s="6">
        <v>41112.547239583335</v>
      </c>
      <c r="D863" s="6">
        <v>0.2337539226313432</v>
      </c>
      <c r="E863" s="6">
        <v>14249</v>
      </c>
      <c r="F863" s="14">
        <f t="shared" si="91"/>
        <v>5.685707608169895E-4</v>
      </c>
      <c r="G863" s="14">
        <f t="shared" si="92"/>
        <v>1.6404935267832351E-3</v>
      </c>
      <c r="H863" s="6">
        <f t="shared" si="95"/>
        <v>0</v>
      </c>
      <c r="I863" s="14">
        <f t="shared" si="96"/>
        <v>0</v>
      </c>
      <c r="J863" s="9" t="b">
        <f t="shared" si="93"/>
        <v>0</v>
      </c>
      <c r="K863" t="b">
        <f t="shared" si="97"/>
        <v>0</v>
      </c>
      <c r="L863" s="35">
        <v>0.2337539226313432</v>
      </c>
      <c r="M863" s="37">
        <f t="shared" si="94"/>
        <v>0</v>
      </c>
      <c r="N863" s="4"/>
      <c r="R863" s="4"/>
    </row>
    <row r="864" spans="1:18" x14ac:dyDescent="0.25">
      <c r="A864" s="9">
        <v>44962.958333333336</v>
      </c>
      <c r="B864" s="5">
        <v>44962</v>
      </c>
      <c r="C864" s="6">
        <v>39221.925279947915</v>
      </c>
      <c r="D864" s="6">
        <v>0.23052352264523507</v>
      </c>
      <c r="E864" s="6">
        <v>14249</v>
      </c>
      <c r="F864" s="14">
        <f t="shared" si="91"/>
        <v>5.8774147622755654E-4</v>
      </c>
      <c r="G864" s="14">
        <f t="shared" si="92"/>
        <v>1.6178224622446142E-3</v>
      </c>
      <c r="H864" s="6">
        <f t="shared" si="95"/>
        <v>0</v>
      </c>
      <c r="I864" s="14">
        <f t="shared" si="96"/>
        <v>0</v>
      </c>
      <c r="J864" s="9" t="b">
        <f t="shared" si="93"/>
        <v>0</v>
      </c>
      <c r="K864" t="b">
        <f t="shared" si="97"/>
        <v>0</v>
      </c>
      <c r="L864" s="35">
        <v>0.23052352264523507</v>
      </c>
      <c r="M864" s="37">
        <f t="shared" si="94"/>
        <v>0</v>
      </c>
      <c r="N864" s="4"/>
      <c r="R864" s="4"/>
    </row>
    <row r="865" spans="1:18" x14ac:dyDescent="0.25">
      <c r="A865" s="9">
        <v>44963</v>
      </c>
      <c r="B865" s="5">
        <v>44963</v>
      </c>
      <c r="C865" s="6">
        <v>37369.207532552085</v>
      </c>
      <c r="D865" s="6">
        <v>0.24096010815766122</v>
      </c>
      <c r="E865" s="6">
        <v>14350</v>
      </c>
      <c r="F865" s="14">
        <f t="shared" si="91"/>
        <v>6.4480925357531969E-4</v>
      </c>
      <c r="G865" s="14">
        <f t="shared" si="92"/>
        <v>1.6791645167781269E-3</v>
      </c>
      <c r="H865" s="6">
        <f t="shared" si="95"/>
        <v>0</v>
      </c>
      <c r="I865" s="14">
        <f t="shared" si="96"/>
        <v>0</v>
      </c>
      <c r="J865" s="9" t="b">
        <f t="shared" si="93"/>
        <v>0</v>
      </c>
      <c r="K865" t="b">
        <f t="shared" si="97"/>
        <v>0</v>
      </c>
      <c r="L865" s="35">
        <v>0.24096010815766122</v>
      </c>
      <c r="M865" s="37">
        <f t="shared" si="94"/>
        <v>0</v>
      </c>
      <c r="N865" s="4"/>
      <c r="R865" s="4"/>
    </row>
    <row r="866" spans="1:18" x14ac:dyDescent="0.25">
      <c r="A866" s="9">
        <v>44963.041666666664</v>
      </c>
      <c r="B866" s="5">
        <v>44963</v>
      </c>
      <c r="C866" s="6">
        <v>35745.400203993056</v>
      </c>
      <c r="D866" s="6">
        <v>0.24082641705870628</v>
      </c>
      <c r="E866" s="6">
        <v>14350</v>
      </c>
      <c r="F866" s="14">
        <f t="shared" si="91"/>
        <v>6.7372701294250443E-4</v>
      </c>
      <c r="G866" s="14">
        <f t="shared" si="92"/>
        <v>1.6782328714892423E-3</v>
      </c>
      <c r="H866" s="6">
        <f t="shared" si="95"/>
        <v>0</v>
      </c>
      <c r="I866" s="14">
        <f t="shared" si="96"/>
        <v>0</v>
      </c>
      <c r="J866" s="9" t="b">
        <f t="shared" si="93"/>
        <v>0</v>
      </c>
      <c r="K866" t="b">
        <f t="shared" si="97"/>
        <v>0</v>
      </c>
      <c r="L866" s="35">
        <v>0.24082641705870628</v>
      </c>
      <c r="M866" s="37">
        <f t="shared" si="94"/>
        <v>0</v>
      </c>
      <c r="N866" s="4"/>
      <c r="R866" s="4"/>
    </row>
    <row r="867" spans="1:18" x14ac:dyDescent="0.25">
      <c r="A867" s="9">
        <v>44963.083333333336</v>
      </c>
      <c r="B867" s="5">
        <v>44963</v>
      </c>
      <c r="C867" s="6">
        <v>34941.787834201386</v>
      </c>
      <c r="D867" s="6">
        <v>0.24270106353693538</v>
      </c>
      <c r="E867" s="6">
        <v>14350</v>
      </c>
      <c r="F867" s="14">
        <f t="shared" si="91"/>
        <v>6.9458685024518716E-4</v>
      </c>
      <c r="G867" s="14">
        <f t="shared" si="92"/>
        <v>1.6912966100134869E-3</v>
      </c>
      <c r="H867" s="6">
        <f t="shared" si="95"/>
        <v>0</v>
      </c>
      <c r="I867" s="14">
        <f t="shared" si="96"/>
        <v>0</v>
      </c>
      <c r="J867" s="9" t="b">
        <f t="shared" si="93"/>
        <v>0</v>
      </c>
      <c r="K867" t="b">
        <f t="shared" si="97"/>
        <v>0</v>
      </c>
      <c r="L867" s="35">
        <v>0.24270106353693538</v>
      </c>
      <c r="M867" s="37">
        <f t="shared" si="94"/>
        <v>0</v>
      </c>
      <c r="N867" s="4"/>
      <c r="R867" s="4"/>
    </row>
    <row r="868" spans="1:18" x14ac:dyDescent="0.25">
      <c r="A868" s="9">
        <v>44963.125</v>
      </c>
      <c r="B868" s="5">
        <v>44963</v>
      </c>
      <c r="C868" s="6">
        <v>34694.570622829859</v>
      </c>
      <c r="D868" s="6">
        <v>0.23345350028740036</v>
      </c>
      <c r="E868" s="6">
        <v>14350</v>
      </c>
      <c r="F868" s="14">
        <f t="shared" si="91"/>
        <v>6.7288194116972978E-4</v>
      </c>
      <c r="G868" s="14">
        <f t="shared" si="92"/>
        <v>1.6268536605393753E-3</v>
      </c>
      <c r="H868" s="6">
        <f t="shared" si="95"/>
        <v>0</v>
      </c>
      <c r="I868" s="14">
        <f t="shared" si="96"/>
        <v>0</v>
      </c>
      <c r="J868" s="9" t="b">
        <f t="shared" si="93"/>
        <v>0</v>
      </c>
      <c r="K868" t="b">
        <f t="shared" si="97"/>
        <v>0</v>
      </c>
      <c r="L868" s="35">
        <v>0.23345350028740036</v>
      </c>
      <c r="M868" s="37">
        <f t="shared" si="94"/>
        <v>0</v>
      </c>
      <c r="N868" s="4"/>
      <c r="R868" s="4"/>
    </row>
    <row r="869" spans="1:18" x14ac:dyDescent="0.25">
      <c r="A869" s="9">
        <v>44963.166666666664</v>
      </c>
      <c r="B869" s="5">
        <v>44963</v>
      </c>
      <c r="C869" s="6">
        <v>34958.293873697919</v>
      </c>
      <c r="D869" s="6">
        <v>0.23323074511355824</v>
      </c>
      <c r="E869" s="6">
        <v>14350</v>
      </c>
      <c r="F869" s="14">
        <f t="shared" si="91"/>
        <v>6.6716855792850189E-4</v>
      </c>
      <c r="G869" s="14">
        <f t="shared" si="92"/>
        <v>1.625301359676364E-3</v>
      </c>
      <c r="H869" s="6">
        <f t="shared" si="95"/>
        <v>0</v>
      </c>
      <c r="I869" s="14">
        <f t="shared" si="96"/>
        <v>0</v>
      </c>
      <c r="J869" s="9" t="b">
        <f t="shared" si="93"/>
        <v>0</v>
      </c>
      <c r="K869" t="b">
        <f t="shared" si="97"/>
        <v>0</v>
      </c>
      <c r="L869" s="35">
        <v>0.23323074511355824</v>
      </c>
      <c r="M869" s="37">
        <f t="shared" si="94"/>
        <v>0</v>
      </c>
      <c r="N869" s="4"/>
      <c r="R869" s="4"/>
    </row>
    <row r="870" spans="1:18" x14ac:dyDescent="0.25">
      <c r="A870" s="9">
        <v>44963.208333333336</v>
      </c>
      <c r="B870" s="5">
        <v>44963</v>
      </c>
      <c r="C870" s="6">
        <v>35950.963109809025</v>
      </c>
      <c r="D870" s="6">
        <v>0.23977905905909008</v>
      </c>
      <c r="E870" s="6">
        <v>14350</v>
      </c>
      <c r="F870" s="14">
        <f t="shared" si="91"/>
        <v>6.6696143390291445E-4</v>
      </c>
      <c r="G870" s="14">
        <f t="shared" si="92"/>
        <v>1.6709342094710109E-3</v>
      </c>
      <c r="H870" s="6">
        <f t="shared" si="95"/>
        <v>0</v>
      </c>
      <c r="I870" s="14">
        <f t="shared" si="96"/>
        <v>0</v>
      </c>
      <c r="J870" s="9" t="b">
        <f t="shared" si="93"/>
        <v>0</v>
      </c>
      <c r="K870" t="b">
        <f t="shared" si="97"/>
        <v>0</v>
      </c>
      <c r="L870" s="35">
        <v>0.23977905905909008</v>
      </c>
      <c r="M870" s="37">
        <f t="shared" si="94"/>
        <v>0</v>
      </c>
      <c r="N870" s="4"/>
      <c r="R870" s="4"/>
    </row>
    <row r="871" spans="1:18" x14ac:dyDescent="0.25">
      <c r="A871" s="9">
        <v>44963.25</v>
      </c>
      <c r="B871" s="5">
        <v>44963</v>
      </c>
      <c r="C871" s="6">
        <v>38388.372942708331</v>
      </c>
      <c r="D871" s="6">
        <v>0.24722125669320424</v>
      </c>
      <c r="E871" s="6">
        <v>14350</v>
      </c>
      <c r="F871" s="14">
        <f t="shared" si="91"/>
        <v>6.4400035151831732E-4</v>
      </c>
      <c r="G871" s="14">
        <f t="shared" si="92"/>
        <v>1.7227962138899248E-3</v>
      </c>
      <c r="H871" s="6">
        <f t="shared" si="95"/>
        <v>0</v>
      </c>
      <c r="I871" s="14">
        <f t="shared" si="96"/>
        <v>0</v>
      </c>
      <c r="J871" s="9" t="b">
        <f t="shared" si="93"/>
        <v>0</v>
      </c>
      <c r="K871" t="b">
        <f t="shared" si="97"/>
        <v>0</v>
      </c>
      <c r="L871" s="35">
        <v>0.24722125669320424</v>
      </c>
      <c r="M871" s="37">
        <f t="shared" si="94"/>
        <v>0</v>
      </c>
      <c r="N871" s="4"/>
      <c r="R871" s="4"/>
    </row>
    <row r="872" spans="1:18" x14ac:dyDescent="0.25">
      <c r="A872" s="9">
        <v>44963.291666666664</v>
      </c>
      <c r="B872" s="5">
        <v>44963</v>
      </c>
      <c r="C872" s="6">
        <v>41912.073017578128</v>
      </c>
      <c r="D872" s="6">
        <v>0.26409173046549161</v>
      </c>
      <c r="E872" s="6">
        <v>14350</v>
      </c>
      <c r="F872" s="14">
        <f t="shared" si="91"/>
        <v>6.3010896730097369E-4</v>
      </c>
      <c r="G872" s="14">
        <f t="shared" si="92"/>
        <v>1.840360491048722E-3</v>
      </c>
      <c r="H872" s="6">
        <f t="shared" si="95"/>
        <v>0</v>
      </c>
      <c r="I872" s="14">
        <f t="shared" si="96"/>
        <v>0</v>
      </c>
      <c r="J872" s="9" t="b">
        <f t="shared" si="93"/>
        <v>0</v>
      </c>
      <c r="K872" t="b">
        <f t="shared" si="97"/>
        <v>0</v>
      </c>
      <c r="L872" s="35">
        <v>0.26409173046549161</v>
      </c>
      <c r="M872" s="37">
        <f t="shared" si="94"/>
        <v>0</v>
      </c>
      <c r="N872" s="4"/>
      <c r="R872" s="4"/>
    </row>
    <row r="873" spans="1:18" x14ac:dyDescent="0.25">
      <c r="A873" s="9">
        <v>44963.333333333336</v>
      </c>
      <c r="B873" s="5">
        <v>44963</v>
      </c>
      <c r="C873" s="6">
        <v>43267.13640625</v>
      </c>
      <c r="D873" s="6">
        <v>116.91822612002493</v>
      </c>
      <c r="E873" s="6">
        <v>14350</v>
      </c>
      <c r="F873" s="14">
        <f t="shared" si="91"/>
        <v>0.27022409114908724</v>
      </c>
      <c r="G873" s="14">
        <f t="shared" si="92"/>
        <v>0.81476115763083579</v>
      </c>
      <c r="H873" s="6">
        <f t="shared" si="95"/>
        <v>116.7</v>
      </c>
      <c r="I873" s="14">
        <f t="shared" si="96"/>
        <v>44189.191306483932</v>
      </c>
      <c r="J873" s="9" t="b">
        <f t="shared" si="93"/>
        <v>1</v>
      </c>
      <c r="K873" t="b">
        <f t="shared" si="97"/>
        <v>1</v>
      </c>
      <c r="L873" s="35">
        <v>116.91822612002493</v>
      </c>
      <c r="M873" s="37">
        <f t="shared" si="94"/>
        <v>116.91822612002493</v>
      </c>
      <c r="N873" s="4"/>
      <c r="R873" s="4"/>
    </row>
    <row r="874" spans="1:18" x14ac:dyDescent="0.25">
      <c r="A874" s="9">
        <v>44963.375</v>
      </c>
      <c r="B874" s="5">
        <v>44963</v>
      </c>
      <c r="C874" s="6">
        <v>42876.063372395831</v>
      </c>
      <c r="D874" s="6">
        <v>1440.1442711046006</v>
      </c>
      <c r="E874" s="6">
        <v>14350</v>
      </c>
      <c r="F874" s="14">
        <f t="shared" si="91"/>
        <v>3.35885377021759</v>
      </c>
      <c r="G874" s="14">
        <f t="shared" si="92"/>
        <v>10.035848579126137</v>
      </c>
      <c r="H874" s="6">
        <f t="shared" si="95"/>
        <v>1323.2</v>
      </c>
      <c r="I874" s="14">
        <f t="shared" si="96"/>
        <v>1131.7311628057378</v>
      </c>
      <c r="J874" s="9" t="b">
        <f t="shared" si="93"/>
        <v>1</v>
      </c>
      <c r="K874" t="b">
        <f t="shared" si="97"/>
        <v>1</v>
      </c>
      <c r="L874" s="35">
        <v>1440.1442711046006</v>
      </c>
      <c r="M874" s="37">
        <f t="shared" si="94"/>
        <v>1440.1442711046006</v>
      </c>
      <c r="N874" s="4"/>
      <c r="R874" s="4"/>
    </row>
    <row r="875" spans="1:18" x14ac:dyDescent="0.25">
      <c r="A875" s="9">
        <v>44963.416666666664</v>
      </c>
      <c r="B875" s="5">
        <v>44963</v>
      </c>
      <c r="C875" s="6">
        <v>42941.789016927083</v>
      </c>
      <c r="D875" s="6">
        <v>3177.5563254123263</v>
      </c>
      <c r="E875" s="6">
        <v>14350</v>
      </c>
      <c r="F875" s="14">
        <f t="shared" si="91"/>
        <v>7.3996831481794478</v>
      </c>
      <c r="G875" s="14">
        <f t="shared" si="92"/>
        <v>22.143249654441298</v>
      </c>
      <c r="H875" s="6">
        <f t="shared" si="95"/>
        <v>1737.4</v>
      </c>
      <c r="I875" s="14">
        <f t="shared" si="96"/>
        <v>120.64069099600709</v>
      </c>
      <c r="J875" s="9" t="b">
        <f t="shared" si="93"/>
        <v>1</v>
      </c>
      <c r="K875" t="b">
        <f t="shared" si="97"/>
        <v>1</v>
      </c>
      <c r="L875" s="35">
        <v>3177.5563254123263</v>
      </c>
      <c r="M875" s="37">
        <f t="shared" si="94"/>
        <v>3177.5563254123263</v>
      </c>
      <c r="N875" s="4"/>
      <c r="R875" s="4"/>
    </row>
    <row r="876" spans="1:18" x14ac:dyDescent="0.25">
      <c r="A876" s="9">
        <v>44963.458333333336</v>
      </c>
      <c r="B876" s="5">
        <v>44963</v>
      </c>
      <c r="C876" s="6">
        <v>42815.322300347223</v>
      </c>
      <c r="D876" s="6">
        <v>3446.1924381510416</v>
      </c>
      <c r="E876" s="6">
        <v>14350</v>
      </c>
      <c r="F876" s="14">
        <f t="shared" si="91"/>
        <v>8.0489699784955118</v>
      </c>
      <c r="G876" s="14">
        <f t="shared" si="92"/>
        <v>24.015278314641407</v>
      </c>
      <c r="H876" s="6">
        <f t="shared" si="95"/>
        <v>268.60000000000002</v>
      </c>
      <c r="I876" s="14">
        <f t="shared" si="96"/>
        <v>8.4530366260351322</v>
      </c>
      <c r="J876" s="9" t="b">
        <f t="shared" si="93"/>
        <v>1</v>
      </c>
      <c r="K876" t="b">
        <f t="shared" si="97"/>
        <v>1</v>
      </c>
      <c r="L876" s="35">
        <v>3446.1924381510416</v>
      </c>
      <c r="M876" s="37">
        <f t="shared" si="94"/>
        <v>3446.1924381510416</v>
      </c>
      <c r="N876" s="4"/>
      <c r="R876" s="4"/>
    </row>
    <row r="877" spans="1:18" x14ac:dyDescent="0.25">
      <c r="A877" s="9">
        <v>44963.5</v>
      </c>
      <c r="B877" s="5">
        <v>44963</v>
      </c>
      <c r="C877" s="6">
        <v>42466.509704861113</v>
      </c>
      <c r="D877" s="6">
        <v>3559.7087855360242</v>
      </c>
      <c r="E877" s="6">
        <v>14350</v>
      </c>
      <c r="F877" s="14">
        <f t="shared" si="91"/>
        <v>8.3823907598616394</v>
      </c>
      <c r="G877" s="14">
        <f t="shared" si="92"/>
        <v>24.80633300025104</v>
      </c>
      <c r="H877" s="6">
        <f t="shared" si="95"/>
        <v>113.5</v>
      </c>
      <c r="I877" s="14">
        <f t="shared" si="96"/>
        <v>3.293489903335034</v>
      </c>
      <c r="J877" s="9" t="b">
        <f t="shared" si="93"/>
        <v>1</v>
      </c>
      <c r="K877" t="b">
        <f t="shared" si="97"/>
        <v>1</v>
      </c>
      <c r="L877" s="35">
        <v>3559.7087855360242</v>
      </c>
      <c r="M877" s="37">
        <f t="shared" si="94"/>
        <v>3559.7087855360242</v>
      </c>
      <c r="N877" s="4"/>
      <c r="R877" s="4"/>
    </row>
    <row r="878" spans="1:18" x14ac:dyDescent="0.25">
      <c r="A878" s="9">
        <v>44963.541666666664</v>
      </c>
      <c r="B878" s="5">
        <v>44963</v>
      </c>
      <c r="C878" s="6">
        <v>42047.726349826386</v>
      </c>
      <c r="D878" s="6">
        <v>3589.9082329644098</v>
      </c>
      <c r="E878" s="6">
        <v>14350</v>
      </c>
      <c r="F878" s="14">
        <f t="shared" si="91"/>
        <v>8.537698811815142</v>
      </c>
      <c r="G878" s="14">
        <f t="shared" si="92"/>
        <v>25.01678211125024</v>
      </c>
      <c r="H878" s="6">
        <f t="shared" si="95"/>
        <v>30.2</v>
      </c>
      <c r="I878" s="14">
        <f t="shared" si="96"/>
        <v>0.84838400609370224</v>
      </c>
      <c r="J878" s="9" t="b">
        <f t="shared" si="93"/>
        <v>1</v>
      </c>
      <c r="K878" t="b">
        <f t="shared" si="97"/>
        <v>1</v>
      </c>
      <c r="L878" s="35">
        <v>3589.9082329644098</v>
      </c>
      <c r="M878" s="37">
        <f t="shared" si="94"/>
        <v>3589.9082329644098</v>
      </c>
      <c r="N878" s="4"/>
      <c r="R878" s="4"/>
    </row>
    <row r="879" spans="1:18" x14ac:dyDescent="0.25">
      <c r="A879" s="9">
        <v>44963.583333333336</v>
      </c>
      <c r="B879" s="5">
        <v>44963</v>
      </c>
      <c r="C879" s="6">
        <v>41872.18033637153</v>
      </c>
      <c r="D879" s="6">
        <v>3269.1260319010416</v>
      </c>
      <c r="E879" s="6">
        <v>14350</v>
      </c>
      <c r="F879" s="14">
        <f t="shared" si="91"/>
        <v>7.8073938487062096</v>
      </c>
      <c r="G879" s="14">
        <f t="shared" si="92"/>
        <v>22.781366075965447</v>
      </c>
      <c r="H879" s="6">
        <f t="shared" si="95"/>
        <v>-320.8</v>
      </c>
      <c r="I879" s="14">
        <f t="shared" si="96"/>
        <v>-8.9361615724392927</v>
      </c>
      <c r="J879" s="9" t="b">
        <f t="shared" si="93"/>
        <v>1</v>
      </c>
      <c r="K879" t="b">
        <f t="shared" si="97"/>
        <v>1</v>
      </c>
      <c r="L879" s="35">
        <v>3269.1260319010416</v>
      </c>
      <c r="M879" s="37">
        <f t="shared" si="94"/>
        <v>3269.1260319010416</v>
      </c>
      <c r="N879" s="4"/>
      <c r="R879" s="4"/>
    </row>
    <row r="880" spans="1:18" x14ac:dyDescent="0.25">
      <c r="A880" s="9">
        <v>44963.625</v>
      </c>
      <c r="B880" s="5">
        <v>44963</v>
      </c>
      <c r="C880" s="6">
        <v>41732.24072265625</v>
      </c>
      <c r="D880" s="6">
        <v>3374.508505859375</v>
      </c>
      <c r="E880" s="6">
        <v>14350</v>
      </c>
      <c r="F880" s="14">
        <f t="shared" si="91"/>
        <v>8.0860947014219846</v>
      </c>
      <c r="G880" s="14">
        <f t="shared" si="92"/>
        <v>23.515738716790068</v>
      </c>
      <c r="H880" s="6">
        <f t="shared" si="95"/>
        <v>105.4</v>
      </c>
      <c r="I880" s="14">
        <f t="shared" si="96"/>
        <v>3.2241032915671486</v>
      </c>
      <c r="J880" s="9" t="b">
        <f t="shared" si="93"/>
        <v>1</v>
      </c>
      <c r="K880" t="b">
        <f t="shared" si="97"/>
        <v>1</v>
      </c>
      <c r="L880" s="35">
        <v>3374.508505859375</v>
      </c>
      <c r="M880" s="37">
        <f t="shared" si="94"/>
        <v>3374.508505859375</v>
      </c>
      <c r="N880" s="4"/>
      <c r="R880" s="4"/>
    </row>
    <row r="881" spans="1:18" x14ac:dyDescent="0.25">
      <c r="A881" s="9">
        <v>44963.666666666664</v>
      </c>
      <c r="B881" s="5">
        <v>44963</v>
      </c>
      <c r="C881" s="6">
        <v>41759.691482204864</v>
      </c>
      <c r="D881" s="6">
        <v>3410.7415220811631</v>
      </c>
      <c r="E881" s="6">
        <v>14350</v>
      </c>
      <c r="F881" s="14">
        <f t="shared" si="91"/>
        <v>8.1675448285689285</v>
      </c>
      <c r="G881" s="14">
        <f t="shared" si="92"/>
        <v>23.768233603353053</v>
      </c>
      <c r="H881" s="6">
        <f t="shared" si="95"/>
        <v>36.200000000000003</v>
      </c>
      <c r="I881" s="14">
        <f t="shared" si="96"/>
        <v>1.0727488147427582</v>
      </c>
      <c r="J881" s="9" t="b">
        <f t="shared" si="93"/>
        <v>1</v>
      </c>
      <c r="K881" t="b">
        <f t="shared" si="97"/>
        <v>1</v>
      </c>
      <c r="L881" s="35">
        <v>3410.7415220811631</v>
      </c>
      <c r="M881" s="37">
        <f t="shared" si="94"/>
        <v>3410.7415220811631</v>
      </c>
      <c r="N881" s="4"/>
      <c r="R881" s="4"/>
    </row>
    <row r="882" spans="1:18" x14ac:dyDescent="0.25">
      <c r="A882" s="9">
        <v>44963.708333333336</v>
      </c>
      <c r="B882" s="5">
        <v>44963</v>
      </c>
      <c r="C882" s="6">
        <v>42210.570095486109</v>
      </c>
      <c r="D882" s="6">
        <v>3335.9543665907117</v>
      </c>
      <c r="E882" s="6">
        <v>14350</v>
      </c>
      <c r="F882" s="14">
        <f t="shared" si="91"/>
        <v>7.9031255892643104</v>
      </c>
      <c r="G882" s="14">
        <f t="shared" si="92"/>
        <v>23.2470687567297</v>
      </c>
      <c r="H882" s="6">
        <f t="shared" si="95"/>
        <v>-74.8</v>
      </c>
      <c r="I882" s="14">
        <f t="shared" si="96"/>
        <v>-2.1930714923937886</v>
      </c>
      <c r="J882" s="9" t="b">
        <f t="shared" si="93"/>
        <v>1</v>
      </c>
      <c r="K882" t="b">
        <f t="shared" si="97"/>
        <v>1</v>
      </c>
      <c r="L882" s="35">
        <v>3335.9543665907117</v>
      </c>
      <c r="M882" s="37">
        <f t="shared" si="94"/>
        <v>3335.9543665907117</v>
      </c>
      <c r="N882" s="4"/>
      <c r="R882" s="4"/>
    </row>
    <row r="883" spans="1:18" x14ac:dyDescent="0.25">
      <c r="A883" s="9">
        <v>44963.75</v>
      </c>
      <c r="B883" s="5">
        <v>44963</v>
      </c>
      <c r="C883" s="6">
        <v>42813.609954427084</v>
      </c>
      <c r="D883" s="6">
        <v>1885.9988021511501</v>
      </c>
      <c r="E883" s="6">
        <v>14350</v>
      </c>
      <c r="F883" s="14">
        <f t="shared" si="91"/>
        <v>4.405138469189354</v>
      </c>
      <c r="G883" s="14">
        <f t="shared" si="92"/>
        <v>13.142848795478399</v>
      </c>
      <c r="H883" s="6">
        <f t="shared" si="95"/>
        <v>-1450</v>
      </c>
      <c r="I883" s="14">
        <f t="shared" si="96"/>
        <v>-43.465822390186801</v>
      </c>
      <c r="J883" s="9" t="b">
        <f t="shared" si="93"/>
        <v>1</v>
      </c>
      <c r="K883" t="b">
        <f t="shared" si="97"/>
        <v>1</v>
      </c>
      <c r="L883" s="35">
        <v>1885.9988021511501</v>
      </c>
      <c r="M883" s="37">
        <f t="shared" si="94"/>
        <v>1885.9988021511501</v>
      </c>
      <c r="N883" s="4"/>
      <c r="R883" s="4"/>
    </row>
    <row r="884" spans="1:18" x14ac:dyDescent="0.25">
      <c r="A884" s="9">
        <v>44963.791666666664</v>
      </c>
      <c r="B884" s="5">
        <v>44963</v>
      </c>
      <c r="C884" s="6">
        <v>44210.321284722224</v>
      </c>
      <c r="D884" s="6">
        <v>78.404478220939637</v>
      </c>
      <c r="E884" s="6">
        <v>14350</v>
      </c>
      <c r="F884" s="14">
        <f t="shared" si="91"/>
        <v>0.17734428509578351</v>
      </c>
      <c r="G884" s="14">
        <f t="shared" si="92"/>
        <v>0.54637267052919603</v>
      </c>
      <c r="H884" s="6">
        <f t="shared" si="95"/>
        <v>-1807.6</v>
      </c>
      <c r="I884" s="14">
        <f t="shared" si="96"/>
        <v>-95.843114955230647</v>
      </c>
      <c r="J884" s="9" t="b">
        <f t="shared" si="93"/>
        <v>1</v>
      </c>
      <c r="K884" t="b">
        <f t="shared" si="97"/>
        <v>1</v>
      </c>
      <c r="L884" s="35">
        <v>78.404478220939637</v>
      </c>
      <c r="M884" s="37">
        <f t="shared" si="94"/>
        <v>78.404478220939637</v>
      </c>
      <c r="N884" s="4"/>
      <c r="R884" s="4"/>
    </row>
    <row r="885" spans="1:18" x14ac:dyDescent="0.25">
      <c r="A885" s="9">
        <v>44963.833333333336</v>
      </c>
      <c r="B885" s="5">
        <v>44963</v>
      </c>
      <c r="C885" s="6">
        <v>44282.176453993059</v>
      </c>
      <c r="D885" s="6">
        <v>0.22698554678095711</v>
      </c>
      <c r="E885" s="6">
        <v>14350</v>
      </c>
      <c r="F885" s="14">
        <f t="shared" si="91"/>
        <v>5.1258895780965875E-4</v>
      </c>
      <c r="G885" s="14">
        <f t="shared" si="92"/>
        <v>1.5817808138045791E-3</v>
      </c>
      <c r="H885" s="6">
        <f t="shared" si="95"/>
        <v>-78.2</v>
      </c>
      <c r="I885" s="14">
        <f t="shared" si="96"/>
        <v>-99.739200839570131</v>
      </c>
      <c r="J885" s="9" t="b">
        <f t="shared" si="93"/>
        <v>0</v>
      </c>
      <c r="K885" t="b">
        <f t="shared" si="97"/>
        <v>1</v>
      </c>
      <c r="L885" s="35">
        <v>0.22698554678095711</v>
      </c>
      <c r="M885" s="37">
        <f t="shared" si="94"/>
        <v>0</v>
      </c>
      <c r="N885" s="4"/>
      <c r="R885" s="4"/>
    </row>
    <row r="886" spans="1:18" x14ac:dyDescent="0.25">
      <c r="A886" s="9">
        <v>44963.875</v>
      </c>
      <c r="B886" s="5">
        <v>44963</v>
      </c>
      <c r="C886" s="6">
        <v>43573.080692274307</v>
      </c>
      <c r="D886" s="6">
        <v>0.2384104485147529</v>
      </c>
      <c r="E886" s="6">
        <v>14350</v>
      </c>
      <c r="F886" s="14">
        <f t="shared" si="91"/>
        <v>5.4715077457679988E-4</v>
      </c>
      <c r="G886" s="14">
        <f t="shared" si="92"/>
        <v>1.6613968537613445E-3</v>
      </c>
      <c r="H886" s="6">
        <f t="shared" si="95"/>
        <v>0</v>
      </c>
      <c r="I886" s="14">
        <f t="shared" si="96"/>
        <v>0</v>
      </c>
      <c r="J886" s="9" t="b">
        <f t="shared" si="93"/>
        <v>0</v>
      </c>
      <c r="K886" t="b">
        <f t="shared" si="97"/>
        <v>0</v>
      </c>
      <c r="L886" s="35">
        <v>0.2384104485147529</v>
      </c>
      <c r="M886" s="37">
        <f t="shared" si="94"/>
        <v>0</v>
      </c>
      <c r="N886" s="4"/>
      <c r="R886" s="4"/>
    </row>
    <row r="887" spans="1:18" x14ac:dyDescent="0.25">
      <c r="A887" s="9">
        <v>44963.916666666664</v>
      </c>
      <c r="B887" s="5">
        <v>44963</v>
      </c>
      <c r="C887" s="6">
        <v>42225.567378472224</v>
      </c>
      <c r="D887" s="6">
        <v>0.25151247572567725</v>
      </c>
      <c r="E887" s="6">
        <v>14350</v>
      </c>
      <c r="F887" s="14">
        <f t="shared" si="91"/>
        <v>5.9564025148873515E-4</v>
      </c>
      <c r="G887" s="14">
        <f t="shared" si="92"/>
        <v>1.7527001792730123E-3</v>
      </c>
      <c r="H887" s="6">
        <f t="shared" si="95"/>
        <v>0</v>
      </c>
      <c r="I887" s="14">
        <f t="shared" si="96"/>
        <v>0</v>
      </c>
      <c r="J887" s="9" t="b">
        <f t="shared" si="93"/>
        <v>0</v>
      </c>
      <c r="K887" t="b">
        <f t="shared" si="97"/>
        <v>0</v>
      </c>
      <c r="L887" s="35">
        <v>0.25151247572567725</v>
      </c>
      <c r="M887" s="37">
        <f t="shared" si="94"/>
        <v>0</v>
      </c>
      <c r="N887" s="4"/>
      <c r="R887" s="4"/>
    </row>
    <row r="888" spans="1:18" x14ac:dyDescent="0.25">
      <c r="A888" s="9">
        <v>44963.958333333336</v>
      </c>
      <c r="B888" s="5">
        <v>44963</v>
      </c>
      <c r="C888" s="6">
        <v>39948.481675347219</v>
      </c>
      <c r="D888" s="6">
        <v>0.2244308077957895</v>
      </c>
      <c r="E888" s="6">
        <v>14350</v>
      </c>
      <c r="F888" s="14">
        <f t="shared" si="91"/>
        <v>5.618005951257191E-4</v>
      </c>
      <c r="G888" s="14">
        <f t="shared" si="92"/>
        <v>1.5639777546744913E-3</v>
      </c>
      <c r="H888" s="6">
        <f t="shared" si="95"/>
        <v>0</v>
      </c>
      <c r="I888" s="14">
        <f t="shared" si="96"/>
        <v>0</v>
      </c>
      <c r="J888" s="9" t="b">
        <f t="shared" si="93"/>
        <v>0</v>
      </c>
      <c r="K888" t="b">
        <f t="shared" si="97"/>
        <v>0</v>
      </c>
      <c r="L888" s="35">
        <v>0.2244308077957895</v>
      </c>
      <c r="M888" s="37">
        <f t="shared" si="94"/>
        <v>0</v>
      </c>
      <c r="N888" s="4"/>
      <c r="R888" s="4"/>
    </row>
    <row r="889" spans="1:18" x14ac:dyDescent="0.25">
      <c r="A889" s="9">
        <v>44964</v>
      </c>
      <c r="B889" s="5">
        <v>44964</v>
      </c>
      <c r="C889" s="6">
        <v>37561.651940104166</v>
      </c>
      <c r="D889" s="6">
        <v>0.22999254455169041</v>
      </c>
      <c r="E889" s="6">
        <v>14350</v>
      </c>
      <c r="F889" s="14">
        <f t="shared" si="91"/>
        <v>6.1230678809983297E-4</v>
      </c>
      <c r="G889" s="14">
        <f t="shared" si="92"/>
        <v>1.6027355021023721E-3</v>
      </c>
      <c r="H889" s="6">
        <f t="shared" si="95"/>
        <v>0</v>
      </c>
      <c r="I889" s="14">
        <f t="shared" si="96"/>
        <v>0</v>
      </c>
      <c r="J889" s="9" t="b">
        <f t="shared" si="93"/>
        <v>0</v>
      </c>
      <c r="K889" t="b">
        <f t="shared" si="97"/>
        <v>0</v>
      </c>
      <c r="L889" s="35">
        <v>0.22999254455169041</v>
      </c>
      <c r="M889" s="37">
        <f t="shared" si="94"/>
        <v>0</v>
      </c>
      <c r="N889" s="4"/>
      <c r="R889" s="4"/>
    </row>
    <row r="890" spans="1:18" x14ac:dyDescent="0.25">
      <c r="A890" s="9">
        <v>44964.041666666664</v>
      </c>
      <c r="B890" s="5">
        <v>44964</v>
      </c>
      <c r="C890" s="6">
        <v>35900.28980685764</v>
      </c>
      <c r="D890" s="6">
        <v>0.23925662280784712</v>
      </c>
      <c r="E890" s="6">
        <v>14350</v>
      </c>
      <c r="F890" s="14">
        <f t="shared" si="91"/>
        <v>6.6644760834812125E-4</v>
      </c>
      <c r="G890" s="14">
        <f t="shared" si="92"/>
        <v>1.6672935387306417E-3</v>
      </c>
      <c r="H890" s="6">
        <f t="shared" si="95"/>
        <v>0</v>
      </c>
      <c r="I890" s="14">
        <f t="shared" si="96"/>
        <v>0</v>
      </c>
      <c r="J890" s="9" t="b">
        <f t="shared" si="93"/>
        <v>0</v>
      </c>
      <c r="K890" t="b">
        <f t="shared" si="97"/>
        <v>0</v>
      </c>
      <c r="L890" s="35">
        <v>0.23925662280784712</v>
      </c>
      <c r="M890" s="37">
        <f t="shared" si="94"/>
        <v>0</v>
      </c>
      <c r="N890" s="4"/>
      <c r="R890" s="4"/>
    </row>
    <row r="891" spans="1:18" x14ac:dyDescent="0.25">
      <c r="A891" s="9">
        <v>44964.083333333336</v>
      </c>
      <c r="B891" s="5">
        <v>44964</v>
      </c>
      <c r="C891" s="6">
        <v>34897.043274739583</v>
      </c>
      <c r="D891" s="6">
        <v>0.26298158721791376</v>
      </c>
      <c r="E891" s="6">
        <v>14350</v>
      </c>
      <c r="F891" s="14">
        <f t="shared" si="91"/>
        <v>7.5359274752160579E-4</v>
      </c>
      <c r="G891" s="14">
        <f t="shared" si="92"/>
        <v>1.8326243011701309E-3</v>
      </c>
      <c r="H891" s="6">
        <f t="shared" si="95"/>
        <v>0</v>
      </c>
      <c r="I891" s="14">
        <f t="shared" si="96"/>
        <v>0</v>
      </c>
      <c r="J891" s="9" t="b">
        <f t="shared" si="93"/>
        <v>0</v>
      </c>
      <c r="K891" t="b">
        <f t="shared" si="97"/>
        <v>0</v>
      </c>
      <c r="L891" s="35">
        <v>0.26298158721791376</v>
      </c>
      <c r="M891" s="37">
        <f t="shared" si="94"/>
        <v>0</v>
      </c>
      <c r="N891" s="4"/>
      <c r="R891" s="4"/>
    </row>
    <row r="892" spans="1:18" x14ac:dyDescent="0.25">
      <c r="A892" s="9">
        <v>44964.125</v>
      </c>
      <c r="B892" s="5">
        <v>44964</v>
      </c>
      <c r="C892" s="6">
        <v>34410.095685763888</v>
      </c>
      <c r="D892" s="6">
        <v>0.2642404700153404</v>
      </c>
      <c r="E892" s="6">
        <v>14350</v>
      </c>
      <c r="F892" s="14">
        <f t="shared" si="91"/>
        <v>7.6791553394215566E-4</v>
      </c>
      <c r="G892" s="14">
        <f t="shared" si="92"/>
        <v>1.8413970035912224E-3</v>
      </c>
      <c r="H892" s="6">
        <f t="shared" si="95"/>
        <v>0</v>
      </c>
      <c r="I892" s="14">
        <f t="shared" si="96"/>
        <v>0</v>
      </c>
      <c r="J892" s="9" t="b">
        <f t="shared" si="93"/>
        <v>0</v>
      </c>
      <c r="K892" t="b">
        <f t="shared" si="97"/>
        <v>0</v>
      </c>
      <c r="L892" s="35">
        <v>0.2642404700153404</v>
      </c>
      <c r="M892" s="37">
        <f t="shared" si="94"/>
        <v>0</v>
      </c>
      <c r="N892" s="4"/>
      <c r="R892" s="4"/>
    </row>
    <row r="893" spans="1:18" x14ac:dyDescent="0.25">
      <c r="A893" s="9">
        <v>44964.166666666664</v>
      </c>
      <c r="B893" s="5">
        <v>44964</v>
      </c>
      <c r="C893" s="6">
        <v>34354.772187499999</v>
      </c>
      <c r="D893" s="6">
        <v>0.24442413508892058</v>
      </c>
      <c r="E893" s="6">
        <v>14350</v>
      </c>
      <c r="F893" s="14">
        <f t="shared" si="91"/>
        <v>7.1147069104377425E-4</v>
      </c>
      <c r="G893" s="14">
        <f t="shared" si="92"/>
        <v>1.7033040772747078E-3</v>
      </c>
      <c r="H893" s="6">
        <f t="shared" si="95"/>
        <v>0</v>
      </c>
      <c r="I893" s="14">
        <f t="shared" si="96"/>
        <v>0</v>
      </c>
      <c r="J893" s="9" t="b">
        <f t="shared" si="93"/>
        <v>0</v>
      </c>
      <c r="K893" t="b">
        <f t="shared" si="97"/>
        <v>0</v>
      </c>
      <c r="L893" s="35">
        <v>0.24442413508892058</v>
      </c>
      <c r="M893" s="37">
        <f t="shared" si="94"/>
        <v>0</v>
      </c>
      <c r="N893" s="4"/>
      <c r="R893" s="4"/>
    </row>
    <row r="894" spans="1:18" x14ac:dyDescent="0.25">
      <c r="A894" s="9">
        <v>44964.208333333336</v>
      </c>
      <c r="B894" s="5">
        <v>44964</v>
      </c>
      <c r="C894" s="6">
        <v>35005.207623697919</v>
      </c>
      <c r="D894" s="6">
        <v>0.2448197198741966</v>
      </c>
      <c r="E894" s="6">
        <v>14350</v>
      </c>
      <c r="F894" s="14">
        <f t="shared" si="91"/>
        <v>6.9938085357464889E-4</v>
      </c>
      <c r="G894" s="14">
        <f t="shared" si="92"/>
        <v>1.7060607656738441E-3</v>
      </c>
      <c r="H894" s="6">
        <f t="shared" si="95"/>
        <v>0</v>
      </c>
      <c r="I894" s="14">
        <f t="shared" si="96"/>
        <v>0</v>
      </c>
      <c r="J894" s="9" t="b">
        <f t="shared" si="93"/>
        <v>0</v>
      </c>
      <c r="K894" t="b">
        <f t="shared" si="97"/>
        <v>0</v>
      </c>
      <c r="L894" s="35">
        <v>0.2448197198741966</v>
      </c>
      <c r="M894" s="37">
        <f t="shared" si="94"/>
        <v>0</v>
      </c>
      <c r="N894" s="4"/>
      <c r="R894" s="4"/>
    </row>
    <row r="895" spans="1:18" x14ac:dyDescent="0.25">
      <c r="A895" s="9">
        <v>44964.25</v>
      </c>
      <c r="B895" s="5">
        <v>44964</v>
      </c>
      <c r="C895" s="6">
        <v>37112.822960069447</v>
      </c>
      <c r="D895" s="6">
        <v>0.29197457770506541</v>
      </c>
      <c r="E895" s="6">
        <v>14350</v>
      </c>
      <c r="F895" s="14">
        <f t="shared" si="91"/>
        <v>7.8672155448591909E-4</v>
      </c>
      <c r="G895" s="14">
        <f t="shared" si="92"/>
        <v>2.0346660467251945E-3</v>
      </c>
      <c r="H895" s="6">
        <f t="shared" si="95"/>
        <v>0</v>
      </c>
      <c r="I895" s="14">
        <f t="shared" si="96"/>
        <v>0</v>
      </c>
      <c r="J895" s="9" t="b">
        <f t="shared" si="93"/>
        <v>0</v>
      </c>
      <c r="K895" t="b">
        <f t="shared" si="97"/>
        <v>0</v>
      </c>
      <c r="L895" s="35">
        <v>0.29197457770506541</v>
      </c>
      <c r="M895" s="37">
        <f t="shared" si="94"/>
        <v>0</v>
      </c>
      <c r="N895" s="4"/>
      <c r="R895" s="4"/>
    </row>
    <row r="896" spans="1:18" x14ac:dyDescent="0.25">
      <c r="A896" s="9">
        <v>44964.291666666664</v>
      </c>
      <c r="B896" s="5">
        <v>44964</v>
      </c>
      <c r="C896" s="6">
        <v>40379.116445312502</v>
      </c>
      <c r="D896" s="6">
        <v>0.25145510380466779</v>
      </c>
      <c r="E896" s="6">
        <v>14350</v>
      </c>
      <c r="F896" s="14">
        <f t="shared" si="91"/>
        <v>6.2273552752256547E-4</v>
      </c>
      <c r="G896" s="14">
        <f t="shared" si="92"/>
        <v>1.7523003749454202E-3</v>
      </c>
      <c r="H896" s="6">
        <f t="shared" si="95"/>
        <v>0</v>
      </c>
      <c r="I896" s="14">
        <f t="shared" si="96"/>
        <v>0</v>
      </c>
      <c r="J896" s="9" t="b">
        <f t="shared" si="93"/>
        <v>0</v>
      </c>
      <c r="K896" t="b">
        <f t="shared" si="97"/>
        <v>0</v>
      </c>
      <c r="L896" s="35">
        <v>0.25145510380466779</v>
      </c>
      <c r="M896" s="37">
        <f t="shared" si="94"/>
        <v>0</v>
      </c>
      <c r="N896" s="4"/>
      <c r="R896" s="4"/>
    </row>
    <row r="897" spans="1:18" x14ac:dyDescent="0.25">
      <c r="A897" s="9">
        <v>44964.333333333336</v>
      </c>
      <c r="B897" s="5">
        <v>44964</v>
      </c>
      <c r="C897" s="6">
        <v>41765.415429687499</v>
      </c>
      <c r="D897" s="6">
        <v>51.416165825542478</v>
      </c>
      <c r="E897" s="6">
        <v>14350</v>
      </c>
      <c r="F897" s="14">
        <f t="shared" si="91"/>
        <v>0.12310703795608623</v>
      </c>
      <c r="G897" s="14">
        <f t="shared" si="92"/>
        <v>0.35830080714663748</v>
      </c>
      <c r="H897" s="6">
        <f t="shared" si="95"/>
        <v>51.2</v>
      </c>
      <c r="I897" s="14">
        <f t="shared" si="96"/>
        <v>20361.487687190693</v>
      </c>
      <c r="J897" s="9" t="b">
        <f t="shared" si="93"/>
        <v>1</v>
      </c>
      <c r="K897" t="b">
        <f t="shared" si="97"/>
        <v>1</v>
      </c>
      <c r="L897" s="35">
        <v>51.416165825542478</v>
      </c>
      <c r="M897" s="37">
        <f t="shared" si="94"/>
        <v>51.416165825542478</v>
      </c>
      <c r="N897" s="4"/>
      <c r="R897" s="4"/>
    </row>
    <row r="898" spans="1:18" x14ac:dyDescent="0.25">
      <c r="A898" s="9">
        <v>44964.375</v>
      </c>
      <c r="B898" s="5">
        <v>44964</v>
      </c>
      <c r="C898" s="6">
        <v>41972.932081163191</v>
      </c>
      <c r="D898" s="6">
        <v>731.50501942952474</v>
      </c>
      <c r="E898" s="6">
        <v>14350</v>
      </c>
      <c r="F898" s="14">
        <f t="shared" si="91"/>
        <v>1.7428018085918113</v>
      </c>
      <c r="G898" s="14">
        <f t="shared" si="92"/>
        <v>5.0975959542127161</v>
      </c>
      <c r="H898" s="6">
        <f t="shared" si="95"/>
        <v>680.1</v>
      </c>
      <c r="I898" s="14">
        <f t="shared" si="96"/>
        <v>1322.7357370590641</v>
      </c>
      <c r="J898" s="9" t="b">
        <f t="shared" si="93"/>
        <v>1</v>
      </c>
      <c r="K898" t="b">
        <f t="shared" si="97"/>
        <v>1</v>
      </c>
      <c r="L898" s="35">
        <v>731.50501942952474</v>
      </c>
      <c r="M898" s="37">
        <f t="shared" si="94"/>
        <v>731.50501942952474</v>
      </c>
      <c r="N898" s="4"/>
      <c r="R898" s="4"/>
    </row>
    <row r="899" spans="1:18" x14ac:dyDescent="0.25">
      <c r="A899" s="9">
        <v>44964.416666666664</v>
      </c>
      <c r="B899" s="5">
        <v>44964</v>
      </c>
      <c r="C899" s="6">
        <v>42626.747788628469</v>
      </c>
      <c r="D899" s="6">
        <v>1587.9497475857204</v>
      </c>
      <c r="E899" s="6">
        <v>14350</v>
      </c>
      <c r="F899" s="14">
        <f t="shared" ref="F899:F962" si="98">D899/C899*100</f>
        <v>3.7252425530087883</v>
      </c>
      <c r="G899" s="14">
        <f t="shared" ref="G899:G962" si="99">D899/E899*100</f>
        <v>11.065851899552058</v>
      </c>
      <c r="H899" s="6">
        <f t="shared" si="95"/>
        <v>856.4</v>
      </c>
      <c r="I899" s="14">
        <f t="shared" si="96"/>
        <v>117.07370110295025</v>
      </c>
      <c r="J899" s="9" t="b">
        <f t="shared" ref="J899:J962" si="100">D899&gt;5</f>
        <v>1</v>
      </c>
      <c r="K899" t="b">
        <f t="shared" si="97"/>
        <v>1</v>
      </c>
      <c r="L899" s="35">
        <v>1587.9497475857204</v>
      </c>
      <c r="M899" s="37">
        <f t="shared" ref="M899:M962" si="101">IF(L899&lt;=2,0,L899)</f>
        <v>1587.9497475857204</v>
      </c>
      <c r="N899" s="4"/>
      <c r="R899" s="4"/>
    </row>
    <row r="900" spans="1:18" x14ac:dyDescent="0.25">
      <c r="A900" s="9">
        <v>44964.458333333336</v>
      </c>
      <c r="B900" s="5">
        <v>44964</v>
      </c>
      <c r="C900" s="6">
        <v>43301.77603949653</v>
      </c>
      <c r="D900" s="6">
        <v>1831.663245578342</v>
      </c>
      <c r="E900" s="6">
        <v>14350</v>
      </c>
      <c r="F900" s="14">
        <f t="shared" si="98"/>
        <v>4.2299956563158991</v>
      </c>
      <c r="G900" s="14">
        <f t="shared" si="99"/>
        <v>12.764203801939667</v>
      </c>
      <c r="H900" s="6">
        <f t="shared" ref="H900:H963" si="102">ROUND(D900-D899,1)</f>
        <v>243.7</v>
      </c>
      <c r="I900" s="14">
        <f t="shared" ref="I900:I963" si="103">H900/D899*100</f>
        <v>15.346833259082377</v>
      </c>
      <c r="J900" s="9" t="b">
        <f t="shared" si="100"/>
        <v>1</v>
      </c>
      <c r="K900" t="b">
        <f t="shared" ref="K900:K963" si="104">OR(J900,ABS(H900)&gt;5)</f>
        <v>1</v>
      </c>
      <c r="L900" s="35">
        <v>1831.663245578342</v>
      </c>
      <c r="M900" s="37">
        <f t="shared" si="101"/>
        <v>1831.663245578342</v>
      </c>
      <c r="N900" s="4"/>
      <c r="R900" s="4"/>
    </row>
    <row r="901" spans="1:18" x14ac:dyDescent="0.25">
      <c r="A901" s="9">
        <v>44964.5</v>
      </c>
      <c r="B901" s="5">
        <v>44964</v>
      </c>
      <c r="C901" s="6">
        <v>43698.009880642363</v>
      </c>
      <c r="D901" s="6">
        <v>2456.3115882703992</v>
      </c>
      <c r="E901" s="6">
        <v>14350</v>
      </c>
      <c r="F901" s="14">
        <f t="shared" si="98"/>
        <v>5.621106304336557</v>
      </c>
      <c r="G901" s="14">
        <f t="shared" si="99"/>
        <v>17.11715392522926</v>
      </c>
      <c r="H901" s="6">
        <f t="shared" si="102"/>
        <v>624.6</v>
      </c>
      <c r="I901" s="14">
        <f t="shared" si="103"/>
        <v>34.100154682242618</v>
      </c>
      <c r="J901" s="9" t="b">
        <f t="shared" si="100"/>
        <v>1</v>
      </c>
      <c r="K901" t="b">
        <f t="shared" si="104"/>
        <v>1</v>
      </c>
      <c r="L901" s="35">
        <v>2456.3115882703992</v>
      </c>
      <c r="M901" s="37">
        <f t="shared" si="101"/>
        <v>2456.3115882703992</v>
      </c>
      <c r="N901" s="4"/>
      <c r="R901" s="4"/>
    </row>
    <row r="902" spans="1:18" x14ac:dyDescent="0.25">
      <c r="A902" s="9">
        <v>44964.541666666664</v>
      </c>
      <c r="B902" s="5">
        <v>44964</v>
      </c>
      <c r="C902" s="6">
        <v>43907.180937500001</v>
      </c>
      <c r="D902" s="6">
        <v>2766.1370228407118</v>
      </c>
      <c r="E902" s="6">
        <v>14350</v>
      </c>
      <c r="F902" s="14">
        <f t="shared" si="98"/>
        <v>6.2999649801662043</v>
      </c>
      <c r="G902" s="14">
        <f t="shared" si="99"/>
        <v>19.276216187043289</v>
      </c>
      <c r="H902" s="6">
        <f t="shared" si="102"/>
        <v>309.8</v>
      </c>
      <c r="I902" s="14">
        <f t="shared" si="103"/>
        <v>12.612406401508055</v>
      </c>
      <c r="J902" s="9" t="b">
        <f t="shared" si="100"/>
        <v>1</v>
      </c>
      <c r="K902" t="b">
        <f t="shared" si="104"/>
        <v>1</v>
      </c>
      <c r="L902" s="35">
        <v>2766.1370228407118</v>
      </c>
      <c r="M902" s="37">
        <f t="shared" si="101"/>
        <v>2766.1370228407118</v>
      </c>
      <c r="N902" s="4"/>
      <c r="R902" s="4"/>
    </row>
    <row r="903" spans="1:18" x14ac:dyDescent="0.25">
      <c r="A903" s="9">
        <v>44964.583333333336</v>
      </c>
      <c r="B903" s="5">
        <v>44964</v>
      </c>
      <c r="C903" s="6">
        <v>44320.196846788196</v>
      </c>
      <c r="D903" s="6">
        <v>2502.1255224609376</v>
      </c>
      <c r="E903" s="6">
        <v>14350</v>
      </c>
      <c r="F903" s="14">
        <f t="shared" si="98"/>
        <v>5.6455650030405096</v>
      </c>
      <c r="G903" s="14">
        <f t="shared" si="99"/>
        <v>17.436414790668557</v>
      </c>
      <c r="H903" s="6">
        <f t="shared" si="102"/>
        <v>-264</v>
      </c>
      <c r="I903" s="14">
        <f t="shared" si="103"/>
        <v>-9.5439957536479003</v>
      </c>
      <c r="J903" s="9" t="b">
        <f t="shared" si="100"/>
        <v>1</v>
      </c>
      <c r="K903" t="b">
        <f t="shared" si="104"/>
        <v>1</v>
      </c>
      <c r="L903" s="35">
        <v>2502.1255224609376</v>
      </c>
      <c r="M903" s="37">
        <f t="shared" si="101"/>
        <v>2502.1255224609376</v>
      </c>
      <c r="N903" s="4"/>
      <c r="R903" s="4"/>
    </row>
    <row r="904" spans="1:18" x14ac:dyDescent="0.25">
      <c r="A904" s="9">
        <v>44964.625</v>
      </c>
      <c r="B904" s="5">
        <v>44964</v>
      </c>
      <c r="C904" s="6">
        <v>44123.123240017361</v>
      </c>
      <c r="D904" s="6">
        <v>2020.7225812445747</v>
      </c>
      <c r="E904" s="6">
        <v>14350</v>
      </c>
      <c r="F904" s="14">
        <f t="shared" si="98"/>
        <v>4.5797360496273418</v>
      </c>
      <c r="G904" s="14">
        <f t="shared" si="99"/>
        <v>14.081690461634667</v>
      </c>
      <c r="H904" s="6">
        <f t="shared" si="102"/>
        <v>-481.4</v>
      </c>
      <c r="I904" s="14">
        <f t="shared" si="103"/>
        <v>-19.239642283274598</v>
      </c>
      <c r="J904" s="9" t="b">
        <f t="shared" si="100"/>
        <v>1</v>
      </c>
      <c r="K904" t="b">
        <f t="shared" si="104"/>
        <v>1</v>
      </c>
      <c r="L904" s="35">
        <v>2020.7225812445747</v>
      </c>
      <c r="M904" s="37">
        <f t="shared" si="101"/>
        <v>2020.7225812445747</v>
      </c>
      <c r="N904" s="4"/>
      <c r="R904" s="4"/>
    </row>
    <row r="905" spans="1:18" x14ac:dyDescent="0.25">
      <c r="A905" s="9">
        <v>44964.666666666664</v>
      </c>
      <c r="B905" s="5">
        <v>44964</v>
      </c>
      <c r="C905" s="6">
        <v>44117.440084635418</v>
      </c>
      <c r="D905" s="6">
        <v>1638.5479810926649</v>
      </c>
      <c r="E905" s="6">
        <v>14350</v>
      </c>
      <c r="F905" s="14">
        <f t="shared" si="98"/>
        <v>3.714059514670967</v>
      </c>
      <c r="G905" s="14">
        <f t="shared" si="99"/>
        <v>11.418452829914042</v>
      </c>
      <c r="H905" s="6">
        <f t="shared" si="102"/>
        <v>-382.2</v>
      </c>
      <c r="I905" s="14">
        <f t="shared" si="103"/>
        <v>-18.914026276907382</v>
      </c>
      <c r="J905" s="9" t="b">
        <f t="shared" si="100"/>
        <v>1</v>
      </c>
      <c r="K905" t="b">
        <f t="shared" si="104"/>
        <v>1</v>
      </c>
      <c r="L905" s="35">
        <v>1638.5479810926649</v>
      </c>
      <c r="M905" s="37">
        <f t="shared" si="101"/>
        <v>1638.5479810926649</v>
      </c>
      <c r="N905" s="4"/>
      <c r="R905" s="4"/>
    </row>
    <row r="906" spans="1:18" x14ac:dyDescent="0.25">
      <c r="A906" s="9">
        <v>44964.708333333336</v>
      </c>
      <c r="B906" s="5">
        <v>44964</v>
      </c>
      <c r="C906" s="6">
        <v>44586.446254340277</v>
      </c>
      <c r="D906" s="6">
        <v>1426.1325182766384</v>
      </c>
      <c r="E906" s="6">
        <v>14350</v>
      </c>
      <c r="F906" s="14">
        <f t="shared" si="98"/>
        <v>3.1985785773133046</v>
      </c>
      <c r="G906" s="14">
        <f t="shared" si="99"/>
        <v>9.9382057022762265</v>
      </c>
      <c r="H906" s="6">
        <f t="shared" si="102"/>
        <v>-212.4</v>
      </c>
      <c r="I906" s="14">
        <f t="shared" si="103"/>
        <v>-12.962696390395671</v>
      </c>
      <c r="J906" s="9" t="b">
        <f t="shared" si="100"/>
        <v>1</v>
      </c>
      <c r="K906" t="b">
        <f t="shared" si="104"/>
        <v>1</v>
      </c>
      <c r="L906" s="35">
        <v>1426.1325182766384</v>
      </c>
      <c r="M906" s="37">
        <f t="shared" si="101"/>
        <v>1426.1325182766384</v>
      </c>
      <c r="N906" s="4"/>
      <c r="R906" s="4"/>
    </row>
    <row r="907" spans="1:18" x14ac:dyDescent="0.25">
      <c r="A907" s="9">
        <v>44964.75</v>
      </c>
      <c r="B907" s="5">
        <v>44964</v>
      </c>
      <c r="C907" s="6">
        <v>45525.179594184025</v>
      </c>
      <c r="D907" s="6">
        <v>572.82891147189673</v>
      </c>
      <c r="E907" s="6">
        <v>14350</v>
      </c>
      <c r="F907" s="14">
        <f t="shared" si="98"/>
        <v>1.2582683178367458</v>
      </c>
      <c r="G907" s="14">
        <f t="shared" si="99"/>
        <v>3.9918391043337755</v>
      </c>
      <c r="H907" s="6">
        <f t="shared" si="102"/>
        <v>-853.3</v>
      </c>
      <c r="I907" s="14">
        <f t="shared" si="103"/>
        <v>-59.833149378792761</v>
      </c>
      <c r="J907" s="9" t="b">
        <f t="shared" si="100"/>
        <v>1</v>
      </c>
      <c r="K907" t="b">
        <f t="shared" si="104"/>
        <v>1</v>
      </c>
      <c r="L907" s="35">
        <v>572.82891147189673</v>
      </c>
      <c r="M907" s="37">
        <f t="shared" si="101"/>
        <v>572.82891147189673</v>
      </c>
      <c r="N907" s="4"/>
      <c r="R907" s="4"/>
    </row>
    <row r="908" spans="1:18" x14ac:dyDescent="0.25">
      <c r="A908" s="9">
        <v>44964.791666666664</v>
      </c>
      <c r="B908" s="5">
        <v>44964</v>
      </c>
      <c r="C908" s="6">
        <v>46843.168039279517</v>
      </c>
      <c r="D908" s="6">
        <v>33.990923625098333</v>
      </c>
      <c r="E908" s="6">
        <v>14350</v>
      </c>
      <c r="F908" s="14">
        <f t="shared" si="98"/>
        <v>7.2563246782531537E-2</v>
      </c>
      <c r="G908" s="14">
        <f t="shared" si="99"/>
        <v>0.2368705479100929</v>
      </c>
      <c r="H908" s="6">
        <f t="shared" si="102"/>
        <v>-538.79999999999995</v>
      </c>
      <c r="I908" s="14">
        <f t="shared" si="103"/>
        <v>-94.059498256737996</v>
      </c>
      <c r="J908" s="9" t="b">
        <f t="shared" si="100"/>
        <v>1</v>
      </c>
      <c r="K908" t="b">
        <f t="shared" si="104"/>
        <v>1</v>
      </c>
      <c r="L908" s="35">
        <v>33.990923625098333</v>
      </c>
      <c r="M908" s="37">
        <f t="shared" si="101"/>
        <v>33.990923625098333</v>
      </c>
      <c r="N908" s="4"/>
      <c r="R908" s="4"/>
    </row>
    <row r="909" spans="1:18" x14ac:dyDescent="0.25">
      <c r="A909" s="9">
        <v>44964.833333333336</v>
      </c>
      <c r="B909" s="5">
        <v>44964</v>
      </c>
      <c r="C909" s="6">
        <v>46818.347977430552</v>
      </c>
      <c r="D909" s="6">
        <v>22.593530877431235</v>
      </c>
      <c r="E909" s="6">
        <v>14350</v>
      </c>
      <c r="F909" s="14">
        <f t="shared" si="98"/>
        <v>4.8257855848144758E-2</v>
      </c>
      <c r="G909" s="14">
        <f t="shared" si="99"/>
        <v>0.15744620820509572</v>
      </c>
      <c r="H909" s="6">
        <f t="shared" si="102"/>
        <v>-11.4</v>
      </c>
      <c r="I909" s="14">
        <f t="shared" si="103"/>
        <v>-33.538364905101993</v>
      </c>
      <c r="J909" s="9" t="b">
        <f t="shared" si="100"/>
        <v>1</v>
      </c>
      <c r="K909" t="b">
        <f t="shared" si="104"/>
        <v>1</v>
      </c>
      <c r="L909" s="35">
        <v>22.593530877431235</v>
      </c>
      <c r="M909" s="37">
        <f t="shared" si="101"/>
        <v>22.593530877431235</v>
      </c>
      <c r="N909" s="4"/>
      <c r="R909" s="4"/>
    </row>
    <row r="910" spans="1:18" x14ac:dyDescent="0.25">
      <c r="A910" s="9">
        <v>44964.875</v>
      </c>
      <c r="B910" s="5">
        <v>44964</v>
      </c>
      <c r="C910" s="6">
        <v>46199.140572916665</v>
      </c>
      <c r="D910" s="6">
        <v>22.571170567406547</v>
      </c>
      <c r="E910" s="6">
        <v>14350</v>
      </c>
      <c r="F910" s="14">
        <f t="shared" si="98"/>
        <v>4.8856256388107901E-2</v>
      </c>
      <c r="G910" s="14">
        <f t="shared" si="99"/>
        <v>0.15729038722931393</v>
      </c>
      <c r="H910" s="6">
        <f t="shared" si="102"/>
        <v>0</v>
      </c>
      <c r="I910" s="14">
        <f t="shared" si="103"/>
        <v>0</v>
      </c>
      <c r="J910" s="9" t="b">
        <f t="shared" si="100"/>
        <v>1</v>
      </c>
      <c r="K910" t="b">
        <f t="shared" si="104"/>
        <v>1</v>
      </c>
      <c r="L910" s="35">
        <v>22.571170567406547</v>
      </c>
      <c r="M910" s="37">
        <f t="shared" si="101"/>
        <v>22.571170567406547</v>
      </c>
      <c r="N910" s="4"/>
      <c r="R910" s="4"/>
    </row>
    <row r="911" spans="1:18" x14ac:dyDescent="0.25">
      <c r="A911" s="9">
        <v>44964.916666666664</v>
      </c>
      <c r="B911" s="5">
        <v>44964</v>
      </c>
      <c r="C911" s="6">
        <v>44702.144943576386</v>
      </c>
      <c r="D911" s="6">
        <v>22.602627453274199</v>
      </c>
      <c r="E911" s="6">
        <v>14350</v>
      </c>
      <c r="F911" s="14">
        <f t="shared" si="98"/>
        <v>5.0562735819060858E-2</v>
      </c>
      <c r="G911" s="14">
        <f t="shared" si="99"/>
        <v>0.15750959897752054</v>
      </c>
      <c r="H911" s="6">
        <f t="shared" si="102"/>
        <v>0</v>
      </c>
      <c r="I911" s="14">
        <f t="shared" si="103"/>
        <v>0</v>
      </c>
      <c r="J911" s="9" t="b">
        <f t="shared" si="100"/>
        <v>1</v>
      </c>
      <c r="K911" t="b">
        <f t="shared" si="104"/>
        <v>1</v>
      </c>
      <c r="L911" s="35">
        <v>22.602627453274199</v>
      </c>
      <c r="M911" s="37">
        <f t="shared" si="101"/>
        <v>22.602627453274199</v>
      </c>
      <c r="N911" s="4"/>
      <c r="R911" s="4"/>
    </row>
    <row r="912" spans="1:18" x14ac:dyDescent="0.25">
      <c r="A912" s="9">
        <v>44964.958333333336</v>
      </c>
      <c r="B912" s="5">
        <v>44964</v>
      </c>
      <c r="C912" s="6">
        <v>42534.569917534725</v>
      </c>
      <c r="D912" s="6">
        <v>22.574142426384821</v>
      </c>
      <c r="E912" s="6">
        <v>14350</v>
      </c>
      <c r="F912" s="14">
        <f t="shared" si="98"/>
        <v>5.3072459578529109E-2</v>
      </c>
      <c r="G912" s="14">
        <f t="shared" si="99"/>
        <v>0.15731109704797785</v>
      </c>
      <c r="H912" s="6">
        <f t="shared" si="102"/>
        <v>0</v>
      </c>
      <c r="I912" s="14">
        <f t="shared" si="103"/>
        <v>0</v>
      </c>
      <c r="J912" s="9" t="b">
        <f t="shared" si="100"/>
        <v>1</v>
      </c>
      <c r="K912" t="b">
        <f t="shared" si="104"/>
        <v>1</v>
      </c>
      <c r="L912" s="35">
        <v>22.574142426384821</v>
      </c>
      <c r="M912" s="37">
        <f t="shared" si="101"/>
        <v>22.574142426384821</v>
      </c>
      <c r="N912" s="4"/>
      <c r="R912" s="4"/>
    </row>
    <row r="913" spans="1:18" x14ac:dyDescent="0.25">
      <c r="A913" s="9">
        <v>44965</v>
      </c>
      <c r="B913" s="5">
        <v>44965</v>
      </c>
      <c r="C913" s="6">
        <v>40365.54569118924</v>
      </c>
      <c r="D913" s="6">
        <v>22.600172779295178</v>
      </c>
      <c r="E913" s="6">
        <v>14350</v>
      </c>
      <c r="F913" s="14">
        <f t="shared" si="98"/>
        <v>5.5988770602024132E-2</v>
      </c>
      <c r="G913" s="14">
        <f t="shared" si="99"/>
        <v>0.15749249323550649</v>
      </c>
      <c r="H913" s="6">
        <f t="shared" si="102"/>
        <v>0</v>
      </c>
      <c r="I913" s="14">
        <f t="shared" si="103"/>
        <v>0</v>
      </c>
      <c r="J913" s="9" t="b">
        <f t="shared" si="100"/>
        <v>1</v>
      </c>
      <c r="K913" t="b">
        <f t="shared" si="104"/>
        <v>1</v>
      </c>
      <c r="L913" s="35">
        <v>22.600172779295178</v>
      </c>
      <c r="M913" s="37">
        <f t="shared" si="101"/>
        <v>22.600172779295178</v>
      </c>
      <c r="N913" s="4"/>
      <c r="R913" s="4"/>
    </row>
    <row r="914" spans="1:18" x14ac:dyDescent="0.25">
      <c r="A914" s="9">
        <v>44965.041666666664</v>
      </c>
      <c r="B914" s="5">
        <v>44965</v>
      </c>
      <c r="C914" s="6">
        <v>38791.29375434028</v>
      </c>
      <c r="D914" s="6">
        <v>22.631066705915664</v>
      </c>
      <c r="E914" s="6">
        <v>14350</v>
      </c>
      <c r="F914" s="14">
        <f t="shared" si="98"/>
        <v>5.8340582423558683E-2</v>
      </c>
      <c r="G914" s="14">
        <f t="shared" si="99"/>
        <v>0.15770778192275722</v>
      </c>
      <c r="H914" s="6">
        <f t="shared" si="102"/>
        <v>0</v>
      </c>
      <c r="I914" s="14">
        <f t="shared" si="103"/>
        <v>0</v>
      </c>
      <c r="J914" s="9" t="b">
        <f t="shared" si="100"/>
        <v>1</v>
      </c>
      <c r="K914" t="b">
        <f t="shared" si="104"/>
        <v>1</v>
      </c>
      <c r="L914" s="35">
        <v>22.631066705915664</v>
      </c>
      <c r="M914" s="37">
        <f t="shared" si="101"/>
        <v>22.631066705915664</v>
      </c>
      <c r="N914" s="4"/>
      <c r="R914" s="4"/>
    </row>
    <row r="915" spans="1:18" x14ac:dyDescent="0.25">
      <c r="A915" s="9">
        <v>44965.083333333336</v>
      </c>
      <c r="B915" s="5">
        <v>44965</v>
      </c>
      <c r="C915" s="6">
        <v>37844.884268663198</v>
      </c>
      <c r="D915" s="6">
        <v>22.606334480709499</v>
      </c>
      <c r="E915" s="6">
        <v>14350</v>
      </c>
      <c r="F915" s="14">
        <f t="shared" si="98"/>
        <v>5.97341884314554E-2</v>
      </c>
      <c r="G915" s="14">
        <f t="shared" si="99"/>
        <v>0.15753543192132055</v>
      </c>
      <c r="H915" s="6">
        <f t="shared" si="102"/>
        <v>0</v>
      </c>
      <c r="I915" s="14">
        <f t="shared" si="103"/>
        <v>0</v>
      </c>
      <c r="J915" s="9" t="b">
        <f t="shared" si="100"/>
        <v>1</v>
      </c>
      <c r="K915" t="b">
        <f t="shared" si="104"/>
        <v>1</v>
      </c>
      <c r="L915" s="35">
        <v>22.606334480709499</v>
      </c>
      <c r="M915" s="37">
        <f t="shared" si="101"/>
        <v>22.606334480709499</v>
      </c>
      <c r="N915" s="4"/>
      <c r="R915" s="4"/>
    </row>
    <row r="916" spans="1:18" x14ac:dyDescent="0.25">
      <c r="A916" s="9">
        <v>44965.125</v>
      </c>
      <c r="B916" s="5">
        <v>44965</v>
      </c>
      <c r="C916" s="6">
        <v>37620.095564236108</v>
      </c>
      <c r="D916" s="6">
        <v>22.570004670884874</v>
      </c>
      <c r="E916" s="6">
        <v>14350</v>
      </c>
      <c r="F916" s="14">
        <f t="shared" si="98"/>
        <v>5.9994543693666899E-2</v>
      </c>
      <c r="G916" s="14">
        <f t="shared" si="99"/>
        <v>0.15728226251487717</v>
      </c>
      <c r="H916" s="6">
        <f t="shared" si="102"/>
        <v>0</v>
      </c>
      <c r="I916" s="14">
        <f t="shared" si="103"/>
        <v>0</v>
      </c>
      <c r="J916" s="9" t="b">
        <f t="shared" si="100"/>
        <v>1</v>
      </c>
      <c r="K916" t="b">
        <f t="shared" si="104"/>
        <v>1</v>
      </c>
      <c r="L916" s="35">
        <v>22.570004670884874</v>
      </c>
      <c r="M916" s="37">
        <f t="shared" si="101"/>
        <v>22.570004670884874</v>
      </c>
      <c r="N916" s="4"/>
      <c r="R916" s="4"/>
    </row>
    <row r="917" spans="1:18" x14ac:dyDescent="0.25">
      <c r="A917" s="9">
        <v>44965.166666666664</v>
      </c>
      <c r="B917" s="5">
        <v>44965</v>
      </c>
      <c r="C917" s="6">
        <v>37595.32365017361</v>
      </c>
      <c r="D917" s="6">
        <v>6.1605750229623579</v>
      </c>
      <c r="E917" s="6">
        <v>14350</v>
      </c>
      <c r="F917" s="14">
        <f t="shared" si="98"/>
        <v>1.6386546051011079E-2</v>
      </c>
      <c r="G917" s="14">
        <f t="shared" si="99"/>
        <v>4.293083639695023E-2</v>
      </c>
      <c r="H917" s="6">
        <f t="shared" si="102"/>
        <v>-16.399999999999999</v>
      </c>
      <c r="I917" s="14">
        <f t="shared" si="103"/>
        <v>-72.662811723543271</v>
      </c>
      <c r="J917" s="9" t="b">
        <f t="shared" si="100"/>
        <v>1</v>
      </c>
      <c r="K917" t="b">
        <f t="shared" si="104"/>
        <v>1</v>
      </c>
      <c r="L917" s="35">
        <v>6.1605750229623579</v>
      </c>
      <c r="M917" s="37">
        <f t="shared" si="101"/>
        <v>6.1605750229623579</v>
      </c>
      <c r="N917" s="4"/>
      <c r="R917" s="4"/>
    </row>
    <row r="918" spans="1:18" x14ac:dyDescent="0.25">
      <c r="A918" s="9">
        <v>44965.208333333336</v>
      </c>
      <c r="B918" s="5">
        <v>44965</v>
      </c>
      <c r="C918" s="6">
        <v>38403.161510416663</v>
      </c>
      <c r="D918" s="6">
        <v>0.25045933799611197</v>
      </c>
      <c r="E918" s="6">
        <v>14350</v>
      </c>
      <c r="F918" s="14">
        <f t="shared" si="98"/>
        <v>6.521841643901536E-4</v>
      </c>
      <c r="G918" s="14">
        <f t="shared" si="99"/>
        <v>1.7453612403910241E-3</v>
      </c>
      <c r="H918" s="6">
        <f t="shared" si="102"/>
        <v>-5.9</v>
      </c>
      <c r="I918" s="14">
        <f t="shared" si="103"/>
        <v>-95.770280826203489</v>
      </c>
      <c r="J918" s="9" t="b">
        <f t="shared" si="100"/>
        <v>0</v>
      </c>
      <c r="K918" t="b">
        <f t="shared" si="104"/>
        <v>1</v>
      </c>
      <c r="L918" s="35">
        <v>0.25045933799611197</v>
      </c>
      <c r="M918" s="37">
        <f t="shared" si="101"/>
        <v>0</v>
      </c>
      <c r="N918" s="4"/>
      <c r="R918" s="4"/>
    </row>
    <row r="919" spans="1:18" x14ac:dyDescent="0.25">
      <c r="A919" s="9">
        <v>44965.25</v>
      </c>
      <c r="B919" s="5">
        <v>44965</v>
      </c>
      <c r="C919" s="6">
        <v>40461.629431423615</v>
      </c>
      <c r="D919" s="6">
        <v>0.23732354153775506</v>
      </c>
      <c r="E919" s="6">
        <v>14350</v>
      </c>
      <c r="F919" s="14">
        <f t="shared" si="98"/>
        <v>5.865397535212536E-4</v>
      </c>
      <c r="G919" s="14">
        <f t="shared" si="99"/>
        <v>1.6538225891132758E-3</v>
      </c>
      <c r="H919" s="6">
        <f t="shared" si="102"/>
        <v>0</v>
      </c>
      <c r="I919" s="14">
        <f t="shared" si="103"/>
        <v>0</v>
      </c>
      <c r="J919" s="9" t="b">
        <f t="shared" si="100"/>
        <v>0</v>
      </c>
      <c r="K919" t="b">
        <f t="shared" si="104"/>
        <v>0</v>
      </c>
      <c r="L919" s="35">
        <v>0.23732354153775506</v>
      </c>
      <c r="M919" s="37">
        <f t="shared" si="101"/>
        <v>0</v>
      </c>
      <c r="N919" s="4"/>
      <c r="R919" s="4"/>
    </row>
    <row r="920" spans="1:18" x14ac:dyDescent="0.25">
      <c r="A920" s="9">
        <v>44965.291666666664</v>
      </c>
      <c r="B920" s="5">
        <v>44965</v>
      </c>
      <c r="C920" s="6">
        <v>43922.708216145831</v>
      </c>
      <c r="D920" s="6">
        <v>0.24041805076930259</v>
      </c>
      <c r="E920" s="6">
        <v>14350</v>
      </c>
      <c r="F920" s="14">
        <f t="shared" si="98"/>
        <v>5.47366181489068E-4</v>
      </c>
      <c r="G920" s="14">
        <f t="shared" si="99"/>
        <v>1.6753871133749312E-3</v>
      </c>
      <c r="H920" s="6">
        <f t="shared" si="102"/>
        <v>0</v>
      </c>
      <c r="I920" s="14">
        <f t="shared" si="103"/>
        <v>0</v>
      </c>
      <c r="J920" s="9" t="b">
        <f t="shared" si="100"/>
        <v>0</v>
      </c>
      <c r="K920" t="b">
        <f t="shared" si="104"/>
        <v>0</v>
      </c>
      <c r="L920" s="35">
        <v>0.24041805076930259</v>
      </c>
      <c r="M920" s="37">
        <f t="shared" si="101"/>
        <v>0</v>
      </c>
      <c r="N920" s="4"/>
      <c r="R920" s="4"/>
    </row>
    <row r="921" spans="1:18" x14ac:dyDescent="0.25">
      <c r="A921" s="9">
        <v>44965.333333333336</v>
      </c>
      <c r="B921" s="5">
        <v>44965</v>
      </c>
      <c r="C921" s="6">
        <v>45610.485130208333</v>
      </c>
      <c r="D921" s="6">
        <v>79.097762538691356</v>
      </c>
      <c r="E921" s="6">
        <v>14350</v>
      </c>
      <c r="F921" s="14">
        <f t="shared" si="98"/>
        <v>0.17342012985146704</v>
      </c>
      <c r="G921" s="14">
        <f t="shared" si="99"/>
        <v>0.55120392013025332</v>
      </c>
      <c r="H921" s="6">
        <f t="shared" si="102"/>
        <v>78.900000000000006</v>
      </c>
      <c r="I921" s="14">
        <f t="shared" si="103"/>
        <v>32817.835327893037</v>
      </c>
      <c r="J921" s="9" t="b">
        <f t="shared" si="100"/>
        <v>1</v>
      </c>
      <c r="K921" t="b">
        <f t="shared" si="104"/>
        <v>1</v>
      </c>
      <c r="L921" s="35">
        <v>79.097762538691356</v>
      </c>
      <c r="M921" s="37">
        <f t="shared" si="101"/>
        <v>79.097762538691356</v>
      </c>
      <c r="N921" s="4"/>
      <c r="R921" s="4"/>
    </row>
    <row r="922" spans="1:18" x14ac:dyDescent="0.25">
      <c r="A922" s="9">
        <v>44965.375</v>
      </c>
      <c r="B922" s="5">
        <v>44965</v>
      </c>
      <c r="C922" s="6">
        <v>46255.320405815975</v>
      </c>
      <c r="D922" s="6">
        <v>1998.4407811482747</v>
      </c>
      <c r="E922" s="6">
        <v>14350</v>
      </c>
      <c r="F922" s="14">
        <f t="shared" si="98"/>
        <v>4.3204560331982869</v>
      </c>
      <c r="G922" s="14">
        <f t="shared" si="99"/>
        <v>13.926416593367769</v>
      </c>
      <c r="H922" s="6">
        <f t="shared" si="102"/>
        <v>1919.3</v>
      </c>
      <c r="I922" s="14">
        <f t="shared" si="103"/>
        <v>2426.4908872247274</v>
      </c>
      <c r="J922" s="9" t="b">
        <f t="shared" si="100"/>
        <v>1</v>
      </c>
      <c r="K922" t="b">
        <f t="shared" si="104"/>
        <v>1</v>
      </c>
      <c r="L922" s="35">
        <v>1998.4407811482747</v>
      </c>
      <c r="M922" s="37">
        <f t="shared" si="101"/>
        <v>1998.4407811482747</v>
      </c>
      <c r="N922" s="4"/>
      <c r="R922" s="4"/>
    </row>
    <row r="923" spans="1:18" x14ac:dyDescent="0.25">
      <c r="A923" s="9">
        <v>44965.416666666664</v>
      </c>
      <c r="B923" s="5">
        <v>44965</v>
      </c>
      <c r="C923" s="6">
        <v>46962.449118923614</v>
      </c>
      <c r="D923" s="6">
        <v>4836.3005723741317</v>
      </c>
      <c r="E923" s="6">
        <v>14350</v>
      </c>
      <c r="F923" s="14">
        <f t="shared" si="98"/>
        <v>10.298229038539079</v>
      </c>
      <c r="G923" s="14">
        <f t="shared" si="99"/>
        <v>33.702443013060154</v>
      </c>
      <c r="H923" s="6">
        <f t="shared" si="102"/>
        <v>2837.9</v>
      </c>
      <c r="I923" s="14">
        <f t="shared" si="103"/>
        <v>142.00570898925434</v>
      </c>
      <c r="J923" s="9" t="b">
        <f t="shared" si="100"/>
        <v>1</v>
      </c>
      <c r="K923" t="b">
        <f t="shared" si="104"/>
        <v>1</v>
      </c>
      <c r="L923" s="35">
        <v>4836.3005723741317</v>
      </c>
      <c r="M923" s="37">
        <f t="shared" si="101"/>
        <v>4836.3005723741317</v>
      </c>
      <c r="N923" s="4"/>
      <c r="R923" s="4"/>
    </row>
    <row r="924" spans="1:18" x14ac:dyDescent="0.25">
      <c r="A924" s="9">
        <v>44965.458333333336</v>
      </c>
      <c r="B924" s="5">
        <v>44965</v>
      </c>
      <c r="C924" s="6">
        <v>47551.505147569442</v>
      </c>
      <c r="D924" s="6">
        <v>5631.4578000217016</v>
      </c>
      <c r="E924" s="6">
        <v>14350</v>
      </c>
      <c r="F924" s="14">
        <f t="shared" si="98"/>
        <v>11.84285919561381</v>
      </c>
      <c r="G924" s="14">
        <f t="shared" si="99"/>
        <v>39.243608362520568</v>
      </c>
      <c r="H924" s="6">
        <f t="shared" si="102"/>
        <v>795.2</v>
      </c>
      <c r="I924" s="14">
        <f t="shared" si="103"/>
        <v>16.44231966355304</v>
      </c>
      <c r="J924" s="9" t="b">
        <f t="shared" si="100"/>
        <v>1</v>
      </c>
      <c r="K924" t="b">
        <f t="shared" si="104"/>
        <v>1</v>
      </c>
      <c r="L924" s="35">
        <v>5631.4578000217016</v>
      </c>
      <c r="M924" s="37">
        <f t="shared" si="101"/>
        <v>5631.4578000217016</v>
      </c>
      <c r="N924" s="4"/>
      <c r="R924" s="4"/>
    </row>
    <row r="925" spans="1:18" x14ac:dyDescent="0.25">
      <c r="A925" s="9">
        <v>44965.5</v>
      </c>
      <c r="B925" s="5">
        <v>44965</v>
      </c>
      <c r="C925" s="6">
        <v>48073.739995659722</v>
      </c>
      <c r="D925" s="6">
        <v>5557.5014968532987</v>
      </c>
      <c r="E925" s="6">
        <v>14350</v>
      </c>
      <c r="F925" s="14">
        <f t="shared" si="98"/>
        <v>11.560368503376377</v>
      </c>
      <c r="G925" s="14">
        <f t="shared" si="99"/>
        <v>38.728233427549121</v>
      </c>
      <c r="H925" s="6">
        <f t="shared" si="102"/>
        <v>-74</v>
      </c>
      <c r="I925" s="14">
        <f t="shared" si="103"/>
        <v>-1.3140469595584083</v>
      </c>
      <c r="J925" s="9" t="b">
        <f t="shared" si="100"/>
        <v>1</v>
      </c>
      <c r="K925" t="b">
        <f t="shared" si="104"/>
        <v>1</v>
      </c>
      <c r="L925" s="35">
        <v>5557.5014968532987</v>
      </c>
      <c r="M925" s="37">
        <f t="shared" si="101"/>
        <v>5557.5014968532987</v>
      </c>
      <c r="N925" s="4"/>
      <c r="R925" s="4"/>
    </row>
    <row r="926" spans="1:18" x14ac:dyDescent="0.25">
      <c r="A926" s="9">
        <v>44965.541666666664</v>
      </c>
      <c r="B926" s="5">
        <v>44965</v>
      </c>
      <c r="C926" s="6">
        <v>47900.444194878473</v>
      </c>
      <c r="D926" s="6">
        <v>5539.8910568576393</v>
      </c>
      <c r="E926" s="6">
        <v>14350</v>
      </c>
      <c r="F926" s="14">
        <f t="shared" si="98"/>
        <v>11.565427314868128</v>
      </c>
      <c r="G926" s="14">
        <f t="shared" si="99"/>
        <v>38.605512591342432</v>
      </c>
      <c r="H926" s="6">
        <f t="shared" si="102"/>
        <v>-17.600000000000001</v>
      </c>
      <c r="I926" s="14">
        <f t="shared" si="103"/>
        <v>-0.31668907349760073</v>
      </c>
      <c r="J926" s="9" t="b">
        <f t="shared" si="100"/>
        <v>1</v>
      </c>
      <c r="K926" t="b">
        <f t="shared" si="104"/>
        <v>1</v>
      </c>
      <c r="L926" s="35">
        <v>5539.8910568576393</v>
      </c>
      <c r="M926" s="37">
        <f t="shared" si="101"/>
        <v>5539.8910568576393</v>
      </c>
      <c r="N926" s="4"/>
      <c r="R926" s="4"/>
    </row>
    <row r="927" spans="1:18" x14ac:dyDescent="0.25">
      <c r="A927" s="9">
        <v>44965.583333333336</v>
      </c>
      <c r="B927" s="5">
        <v>44965</v>
      </c>
      <c r="C927" s="6">
        <v>47524.000731336804</v>
      </c>
      <c r="D927" s="6">
        <v>5294.5742030164929</v>
      </c>
      <c r="E927" s="6">
        <v>14350</v>
      </c>
      <c r="F927" s="14">
        <f t="shared" si="98"/>
        <v>11.140842777416484</v>
      </c>
      <c r="G927" s="14">
        <f t="shared" si="99"/>
        <v>36.895987477466853</v>
      </c>
      <c r="H927" s="6">
        <f t="shared" si="102"/>
        <v>-245.3</v>
      </c>
      <c r="I927" s="14">
        <f t="shared" si="103"/>
        <v>-4.4278849075263249</v>
      </c>
      <c r="J927" s="9" t="b">
        <f t="shared" si="100"/>
        <v>1</v>
      </c>
      <c r="K927" t="b">
        <f t="shared" si="104"/>
        <v>1</v>
      </c>
      <c r="L927" s="35">
        <v>5294.5742030164929</v>
      </c>
      <c r="M927" s="37">
        <f t="shared" si="101"/>
        <v>5294.5742030164929</v>
      </c>
      <c r="N927" s="4"/>
      <c r="R927" s="4"/>
    </row>
    <row r="928" spans="1:18" x14ac:dyDescent="0.25">
      <c r="A928" s="9">
        <v>44965.625</v>
      </c>
      <c r="B928" s="5">
        <v>44965</v>
      </c>
      <c r="C928" s="6">
        <v>46514.324133029513</v>
      </c>
      <c r="D928" s="6">
        <v>5251.0920878092447</v>
      </c>
      <c r="E928" s="6">
        <v>14350</v>
      </c>
      <c r="F928" s="14">
        <f t="shared" si="98"/>
        <v>11.289193567106953</v>
      </c>
      <c r="G928" s="14">
        <f t="shared" si="99"/>
        <v>36.592976221667215</v>
      </c>
      <c r="H928" s="6">
        <f t="shared" si="102"/>
        <v>-43.5</v>
      </c>
      <c r="I928" s="14">
        <f t="shared" si="103"/>
        <v>-0.82159581360133971</v>
      </c>
      <c r="J928" s="9" t="b">
        <f t="shared" si="100"/>
        <v>1</v>
      </c>
      <c r="K928" t="b">
        <f t="shared" si="104"/>
        <v>1</v>
      </c>
      <c r="L928" s="35">
        <v>5251.0920878092447</v>
      </c>
      <c r="M928" s="37">
        <f t="shared" si="101"/>
        <v>5251.0920878092447</v>
      </c>
      <c r="N928" s="4"/>
      <c r="R928" s="4"/>
    </row>
    <row r="929" spans="1:18" x14ac:dyDescent="0.25">
      <c r="A929" s="9">
        <v>44965.666666666664</v>
      </c>
      <c r="B929" s="5">
        <v>44965</v>
      </c>
      <c r="C929" s="6">
        <v>45836.813185763887</v>
      </c>
      <c r="D929" s="6">
        <v>5239.2078678385415</v>
      </c>
      <c r="E929" s="6">
        <v>14350</v>
      </c>
      <c r="F929" s="14">
        <f t="shared" si="98"/>
        <v>11.430131162490476</v>
      </c>
      <c r="G929" s="14">
        <f t="shared" si="99"/>
        <v>36.510159357759868</v>
      </c>
      <c r="H929" s="6">
        <f t="shared" si="102"/>
        <v>-11.9</v>
      </c>
      <c r="I929" s="14">
        <f t="shared" si="103"/>
        <v>-0.22661952601491475</v>
      </c>
      <c r="J929" s="9" t="b">
        <f t="shared" si="100"/>
        <v>1</v>
      </c>
      <c r="K929" t="b">
        <f t="shared" si="104"/>
        <v>1</v>
      </c>
      <c r="L929" s="35">
        <v>5239.2078678385415</v>
      </c>
      <c r="M929" s="37">
        <f t="shared" si="101"/>
        <v>5239.2078678385415</v>
      </c>
      <c r="N929" s="4"/>
      <c r="R929" s="4"/>
    </row>
    <row r="930" spans="1:18" x14ac:dyDescent="0.25">
      <c r="A930" s="9">
        <v>44965.708333333336</v>
      </c>
      <c r="B930" s="5">
        <v>44965</v>
      </c>
      <c r="C930" s="6">
        <v>45776.241065538197</v>
      </c>
      <c r="D930" s="6">
        <v>4753.8417225477433</v>
      </c>
      <c r="E930" s="6">
        <v>14350</v>
      </c>
      <c r="F930" s="14">
        <f t="shared" si="98"/>
        <v>10.384954316676268</v>
      </c>
      <c r="G930" s="14">
        <f t="shared" si="99"/>
        <v>33.127816881865805</v>
      </c>
      <c r="H930" s="6">
        <f t="shared" si="102"/>
        <v>-485.4</v>
      </c>
      <c r="I930" s="14">
        <f t="shared" si="103"/>
        <v>-9.2647593347017541</v>
      </c>
      <c r="J930" s="9" t="b">
        <f t="shared" si="100"/>
        <v>1</v>
      </c>
      <c r="K930" t="b">
        <f t="shared" si="104"/>
        <v>1</v>
      </c>
      <c r="L930" s="35">
        <v>4753.8417225477433</v>
      </c>
      <c r="M930" s="37">
        <f t="shared" si="101"/>
        <v>4753.8417225477433</v>
      </c>
      <c r="N930" s="4"/>
      <c r="R930" s="4"/>
    </row>
    <row r="931" spans="1:18" x14ac:dyDescent="0.25">
      <c r="A931" s="9">
        <v>44965.75</v>
      </c>
      <c r="B931" s="5">
        <v>44965</v>
      </c>
      <c r="C931" s="6">
        <v>46461.256167534724</v>
      </c>
      <c r="D931" s="6">
        <v>3142.164416571723</v>
      </c>
      <c r="E931" s="6">
        <v>14350</v>
      </c>
      <c r="F931" s="14">
        <f t="shared" si="98"/>
        <v>6.7629777491193668</v>
      </c>
      <c r="G931" s="14">
        <f t="shared" si="99"/>
        <v>21.896616143356955</v>
      </c>
      <c r="H931" s="6">
        <f t="shared" si="102"/>
        <v>-1611.7</v>
      </c>
      <c r="I931" s="14">
        <f t="shared" si="103"/>
        <v>-33.903106036442374</v>
      </c>
      <c r="J931" s="9" t="b">
        <f t="shared" si="100"/>
        <v>1</v>
      </c>
      <c r="K931" t="b">
        <f t="shared" si="104"/>
        <v>1</v>
      </c>
      <c r="L931" s="35">
        <v>3142.164416571723</v>
      </c>
      <c r="M931" s="37">
        <f t="shared" si="101"/>
        <v>3142.164416571723</v>
      </c>
      <c r="N931" s="4"/>
      <c r="R931" s="4"/>
    </row>
    <row r="932" spans="1:18" x14ac:dyDescent="0.25">
      <c r="A932" s="9">
        <v>44965.791666666664</v>
      </c>
      <c r="B932" s="5">
        <v>44965</v>
      </c>
      <c r="C932" s="6">
        <v>47968.350774739585</v>
      </c>
      <c r="D932" s="6">
        <v>155.19448960299295</v>
      </c>
      <c r="E932" s="6">
        <v>14350</v>
      </c>
      <c r="F932" s="14">
        <f t="shared" si="98"/>
        <v>0.32353517912631524</v>
      </c>
      <c r="G932" s="14">
        <f t="shared" si="99"/>
        <v>1.0814947010661529</v>
      </c>
      <c r="H932" s="6">
        <f t="shared" si="102"/>
        <v>-2987</v>
      </c>
      <c r="I932" s="14">
        <f t="shared" si="103"/>
        <v>-95.061861952436715</v>
      </c>
      <c r="J932" s="9" t="b">
        <f t="shared" si="100"/>
        <v>1</v>
      </c>
      <c r="K932" t="b">
        <f t="shared" si="104"/>
        <v>1</v>
      </c>
      <c r="L932" s="35">
        <v>155.19448960299295</v>
      </c>
      <c r="M932" s="37">
        <f t="shared" si="101"/>
        <v>155.19448960299295</v>
      </c>
      <c r="N932" s="4"/>
      <c r="R932" s="4"/>
    </row>
    <row r="933" spans="1:18" x14ac:dyDescent="0.25">
      <c r="A933" s="9">
        <v>44965.833333333336</v>
      </c>
      <c r="B933" s="5">
        <v>44965</v>
      </c>
      <c r="C933" s="6">
        <v>48255.004861111112</v>
      </c>
      <c r="D933" s="6">
        <v>0.22150616743498378</v>
      </c>
      <c r="E933" s="6">
        <v>14350</v>
      </c>
      <c r="F933" s="14">
        <f t="shared" si="98"/>
        <v>4.5903252537747937E-4</v>
      </c>
      <c r="G933" s="14">
        <f t="shared" si="99"/>
        <v>1.5435969856096431E-3</v>
      </c>
      <c r="H933" s="6">
        <f t="shared" si="102"/>
        <v>-155</v>
      </c>
      <c r="I933" s="14">
        <f t="shared" si="103"/>
        <v>-99.874680084653477</v>
      </c>
      <c r="J933" s="9" t="b">
        <f t="shared" si="100"/>
        <v>0</v>
      </c>
      <c r="K933" t="b">
        <f t="shared" si="104"/>
        <v>1</v>
      </c>
      <c r="L933" s="35">
        <v>0.22150616743498378</v>
      </c>
      <c r="M933" s="37">
        <f t="shared" si="101"/>
        <v>0</v>
      </c>
      <c r="N933" s="4"/>
      <c r="R933" s="4"/>
    </row>
    <row r="934" spans="1:18" x14ac:dyDescent="0.25">
      <c r="A934" s="9">
        <v>44965.875</v>
      </c>
      <c r="B934" s="5">
        <v>44965</v>
      </c>
      <c r="C934" s="6">
        <v>47892.631903211804</v>
      </c>
      <c r="D934" s="6">
        <v>0.22115627090964052</v>
      </c>
      <c r="E934" s="6">
        <v>14350</v>
      </c>
      <c r="F934" s="14">
        <f t="shared" si="98"/>
        <v>4.6177514603203341E-4</v>
      </c>
      <c r="G934" s="14">
        <f t="shared" si="99"/>
        <v>1.5411586822971465E-3</v>
      </c>
      <c r="H934" s="6">
        <f t="shared" si="102"/>
        <v>0</v>
      </c>
      <c r="I934" s="14">
        <f t="shared" si="103"/>
        <v>0</v>
      </c>
      <c r="J934" s="9" t="b">
        <f t="shared" si="100"/>
        <v>0</v>
      </c>
      <c r="K934" t="b">
        <f t="shared" si="104"/>
        <v>0</v>
      </c>
      <c r="L934" s="35">
        <v>0.22115627090964052</v>
      </c>
      <c r="M934" s="37">
        <f t="shared" si="101"/>
        <v>0</v>
      </c>
      <c r="N934" s="4"/>
      <c r="R934" s="4"/>
    </row>
    <row r="935" spans="1:18" x14ac:dyDescent="0.25">
      <c r="A935" s="9">
        <v>44965.916666666664</v>
      </c>
      <c r="B935" s="5">
        <v>44965</v>
      </c>
      <c r="C935" s="6">
        <v>47317.463361545138</v>
      </c>
      <c r="D935" s="6">
        <v>0.23011330462164348</v>
      </c>
      <c r="E935" s="6">
        <v>14350</v>
      </c>
      <c r="F935" s="14">
        <f t="shared" si="98"/>
        <v>4.863179221239834E-4</v>
      </c>
      <c r="G935" s="14">
        <f t="shared" si="99"/>
        <v>1.6035770356908955E-3</v>
      </c>
      <c r="H935" s="6">
        <f t="shared" si="102"/>
        <v>0</v>
      </c>
      <c r="I935" s="14">
        <f t="shared" si="103"/>
        <v>0</v>
      </c>
      <c r="J935" s="9" t="b">
        <f t="shared" si="100"/>
        <v>0</v>
      </c>
      <c r="K935" t="b">
        <f t="shared" si="104"/>
        <v>0</v>
      </c>
      <c r="L935" s="35">
        <v>0.23011330462164348</v>
      </c>
      <c r="M935" s="37">
        <f t="shared" si="101"/>
        <v>0</v>
      </c>
      <c r="N935" s="4"/>
      <c r="R935" s="4"/>
    </row>
    <row r="936" spans="1:18" x14ac:dyDescent="0.25">
      <c r="A936" s="9">
        <v>44965.958333333336</v>
      </c>
      <c r="B936" s="5">
        <v>44965</v>
      </c>
      <c r="C936" s="6">
        <v>45914.015325520835</v>
      </c>
      <c r="D936" s="6">
        <v>0.24272308993670674</v>
      </c>
      <c r="E936" s="6">
        <v>14350</v>
      </c>
      <c r="F936" s="14">
        <f t="shared" si="98"/>
        <v>5.2864705518750749E-4</v>
      </c>
      <c r="G936" s="14">
        <f t="shared" si="99"/>
        <v>1.6914501040885485E-3</v>
      </c>
      <c r="H936" s="6">
        <f t="shared" si="102"/>
        <v>0</v>
      </c>
      <c r="I936" s="14">
        <f t="shared" si="103"/>
        <v>0</v>
      </c>
      <c r="J936" s="9" t="b">
        <f t="shared" si="100"/>
        <v>0</v>
      </c>
      <c r="K936" t="b">
        <f t="shared" si="104"/>
        <v>0</v>
      </c>
      <c r="L936" s="35">
        <v>0.24272308993670674</v>
      </c>
      <c r="M936" s="37">
        <f t="shared" si="101"/>
        <v>0</v>
      </c>
      <c r="N936" s="4"/>
      <c r="R936" s="4"/>
    </row>
    <row r="937" spans="1:18" x14ac:dyDescent="0.25">
      <c r="A937" s="9">
        <v>44966</v>
      </c>
      <c r="B937" s="5">
        <v>44966</v>
      </c>
      <c r="C937" s="6">
        <v>44282.931564670136</v>
      </c>
      <c r="D937" s="6">
        <v>0.21104647954305014</v>
      </c>
      <c r="E937" s="6">
        <v>14350</v>
      </c>
      <c r="F937" s="14">
        <f t="shared" si="98"/>
        <v>4.7658651332701629E-4</v>
      </c>
      <c r="G937" s="14">
        <f t="shared" si="99"/>
        <v>1.4707071745160289E-3</v>
      </c>
      <c r="H937" s="6">
        <f t="shared" si="102"/>
        <v>0</v>
      </c>
      <c r="I937" s="14">
        <f t="shared" si="103"/>
        <v>0</v>
      </c>
      <c r="J937" s="9" t="b">
        <f t="shared" si="100"/>
        <v>0</v>
      </c>
      <c r="K937" t="b">
        <f t="shared" si="104"/>
        <v>0</v>
      </c>
      <c r="L937" s="35">
        <v>0.21104647954305014</v>
      </c>
      <c r="M937" s="37">
        <f t="shared" si="101"/>
        <v>0</v>
      </c>
      <c r="N937" s="4"/>
      <c r="R937" s="4"/>
    </row>
    <row r="938" spans="1:18" x14ac:dyDescent="0.25">
      <c r="A938" s="9">
        <v>44966.041666666664</v>
      </c>
      <c r="B938" s="5">
        <v>44966</v>
      </c>
      <c r="C938" s="6">
        <v>43230.633400607636</v>
      </c>
      <c r="D938" s="6">
        <v>0.23527941082914669</v>
      </c>
      <c r="E938" s="6">
        <v>14350</v>
      </c>
      <c r="F938" s="14">
        <f t="shared" si="98"/>
        <v>5.4424234002974309E-4</v>
      </c>
      <c r="G938" s="14">
        <f t="shared" si="99"/>
        <v>1.6395777758128687E-3</v>
      </c>
      <c r="H938" s="6">
        <f t="shared" si="102"/>
        <v>0</v>
      </c>
      <c r="I938" s="14">
        <f t="shared" si="103"/>
        <v>0</v>
      </c>
      <c r="J938" s="9" t="b">
        <f t="shared" si="100"/>
        <v>0</v>
      </c>
      <c r="K938" t="b">
        <f t="shared" si="104"/>
        <v>0</v>
      </c>
      <c r="L938" s="35">
        <v>0.23527941082914669</v>
      </c>
      <c r="M938" s="37">
        <f t="shared" si="101"/>
        <v>0</v>
      </c>
      <c r="N938" s="4"/>
      <c r="R938" s="4"/>
    </row>
    <row r="939" spans="1:18" x14ac:dyDescent="0.25">
      <c r="A939" s="9">
        <v>44966.083333333336</v>
      </c>
      <c r="B939" s="5">
        <v>44966</v>
      </c>
      <c r="C939" s="6">
        <v>42864.244403211807</v>
      </c>
      <c r="D939" s="6">
        <v>0.20987608402967453</v>
      </c>
      <c r="E939" s="6">
        <v>14350</v>
      </c>
      <c r="F939" s="14">
        <f t="shared" si="98"/>
        <v>4.8962972974731487E-4</v>
      </c>
      <c r="G939" s="14">
        <f t="shared" si="99"/>
        <v>1.4625511082207285E-3</v>
      </c>
      <c r="H939" s="6">
        <f t="shared" si="102"/>
        <v>0</v>
      </c>
      <c r="I939" s="14">
        <f t="shared" si="103"/>
        <v>0</v>
      </c>
      <c r="J939" s="9" t="b">
        <f t="shared" si="100"/>
        <v>0</v>
      </c>
      <c r="K939" t="b">
        <f t="shared" si="104"/>
        <v>0</v>
      </c>
      <c r="L939" s="35">
        <v>0.20987608402967453</v>
      </c>
      <c r="M939" s="37">
        <f t="shared" si="101"/>
        <v>0</v>
      </c>
      <c r="N939" s="4"/>
      <c r="R939" s="4"/>
    </row>
    <row r="940" spans="1:18" x14ac:dyDescent="0.25">
      <c r="A940" s="9">
        <v>44966.125</v>
      </c>
      <c r="B940" s="5">
        <v>44966</v>
      </c>
      <c r="C940" s="6">
        <v>42906.251796875003</v>
      </c>
      <c r="D940" s="6">
        <v>0.21362863848606745</v>
      </c>
      <c r="E940" s="6">
        <v>14350</v>
      </c>
      <c r="F940" s="14">
        <f t="shared" si="98"/>
        <v>4.9789629608621897E-4</v>
      </c>
      <c r="G940" s="14">
        <f t="shared" si="99"/>
        <v>1.4887013134917593E-3</v>
      </c>
      <c r="H940" s="6">
        <f t="shared" si="102"/>
        <v>0</v>
      </c>
      <c r="I940" s="14">
        <f t="shared" si="103"/>
        <v>0</v>
      </c>
      <c r="J940" s="9" t="b">
        <f t="shared" si="100"/>
        <v>0</v>
      </c>
      <c r="K940" t="b">
        <f t="shared" si="104"/>
        <v>0</v>
      </c>
      <c r="L940" s="35">
        <v>0.21362863848606745</v>
      </c>
      <c r="M940" s="37">
        <f t="shared" si="101"/>
        <v>0</v>
      </c>
      <c r="N940" s="4"/>
      <c r="R940" s="4"/>
    </row>
    <row r="941" spans="1:18" x14ac:dyDescent="0.25">
      <c r="A941" s="9">
        <v>44966.166666666664</v>
      </c>
      <c r="B941" s="5">
        <v>44966</v>
      </c>
      <c r="C941" s="6">
        <v>43523.280607638888</v>
      </c>
      <c r="D941" s="6">
        <v>0.20985891881916258</v>
      </c>
      <c r="E941" s="6">
        <v>14350</v>
      </c>
      <c r="F941" s="14">
        <f t="shared" si="98"/>
        <v>4.8217624197733309E-4</v>
      </c>
      <c r="G941" s="14">
        <f t="shared" si="99"/>
        <v>1.4624314900290073E-3</v>
      </c>
      <c r="H941" s="6">
        <f t="shared" si="102"/>
        <v>0</v>
      </c>
      <c r="I941" s="14">
        <f t="shared" si="103"/>
        <v>0</v>
      </c>
      <c r="J941" s="9" t="b">
        <f t="shared" si="100"/>
        <v>0</v>
      </c>
      <c r="K941" t="b">
        <f t="shared" si="104"/>
        <v>0</v>
      </c>
      <c r="L941" s="35">
        <v>0.20985891881916258</v>
      </c>
      <c r="M941" s="37">
        <f t="shared" si="101"/>
        <v>0</v>
      </c>
      <c r="N941" s="4"/>
      <c r="R941" s="4"/>
    </row>
    <row r="942" spans="1:18" x14ac:dyDescent="0.25">
      <c r="A942" s="9">
        <v>44966.208333333336</v>
      </c>
      <c r="B942" s="5">
        <v>44966</v>
      </c>
      <c r="C942" s="6">
        <v>45096.540900607637</v>
      </c>
      <c r="D942" s="6">
        <v>0.22113989076680607</v>
      </c>
      <c r="E942" s="6">
        <v>14350</v>
      </c>
      <c r="F942" s="14">
        <f t="shared" si="98"/>
        <v>4.9036996264125083E-4</v>
      </c>
      <c r="G942" s="14">
        <f t="shared" si="99"/>
        <v>1.5410445349603209E-3</v>
      </c>
      <c r="H942" s="6">
        <f t="shared" si="102"/>
        <v>0</v>
      </c>
      <c r="I942" s="14">
        <f t="shared" si="103"/>
        <v>0</v>
      </c>
      <c r="J942" s="9" t="b">
        <f t="shared" si="100"/>
        <v>0</v>
      </c>
      <c r="K942" t="b">
        <f t="shared" si="104"/>
        <v>0</v>
      </c>
      <c r="L942" s="35">
        <v>0.22113989076680607</v>
      </c>
      <c r="M942" s="37">
        <f t="shared" si="101"/>
        <v>0</v>
      </c>
      <c r="N942" s="4"/>
      <c r="R942" s="4"/>
    </row>
    <row r="943" spans="1:18" x14ac:dyDescent="0.25">
      <c r="A943" s="9">
        <v>44966.25</v>
      </c>
      <c r="B943" s="5">
        <v>44966</v>
      </c>
      <c r="C943" s="6">
        <v>47907.971801215281</v>
      </c>
      <c r="D943" s="6">
        <v>0.22279804504579967</v>
      </c>
      <c r="E943" s="6">
        <v>14350</v>
      </c>
      <c r="F943" s="14">
        <f t="shared" si="98"/>
        <v>4.6505422097653477E-4</v>
      </c>
      <c r="G943" s="14">
        <f t="shared" si="99"/>
        <v>1.5525996170438999E-3</v>
      </c>
      <c r="H943" s="6">
        <f t="shared" si="102"/>
        <v>0</v>
      </c>
      <c r="I943" s="14">
        <f t="shared" si="103"/>
        <v>0</v>
      </c>
      <c r="J943" s="9" t="b">
        <f t="shared" si="100"/>
        <v>0</v>
      </c>
      <c r="K943" t="b">
        <f t="shared" si="104"/>
        <v>0</v>
      </c>
      <c r="L943" s="35">
        <v>0.22279804504579967</v>
      </c>
      <c r="M943" s="37">
        <f t="shared" si="101"/>
        <v>0</v>
      </c>
      <c r="N943" s="4"/>
      <c r="R943" s="4"/>
    </row>
    <row r="944" spans="1:18" x14ac:dyDescent="0.25">
      <c r="A944" s="9">
        <v>44966.291666666664</v>
      </c>
      <c r="B944" s="5">
        <v>44966</v>
      </c>
      <c r="C944" s="6">
        <v>52080.848355034723</v>
      </c>
      <c r="D944" s="6">
        <v>0.2212368557519383</v>
      </c>
      <c r="E944" s="6">
        <v>14350</v>
      </c>
      <c r="F944" s="14">
        <f t="shared" si="98"/>
        <v>4.2479503068722777E-4</v>
      </c>
      <c r="G944" s="14">
        <f t="shared" si="99"/>
        <v>1.5417202491424271E-3</v>
      </c>
      <c r="H944" s="6">
        <f t="shared" si="102"/>
        <v>0</v>
      </c>
      <c r="I944" s="14">
        <f t="shared" si="103"/>
        <v>0</v>
      </c>
      <c r="J944" s="9" t="b">
        <f t="shared" si="100"/>
        <v>0</v>
      </c>
      <c r="K944" t="b">
        <f t="shared" si="104"/>
        <v>0</v>
      </c>
      <c r="L944" s="35">
        <v>0.2212368557519383</v>
      </c>
      <c r="M944" s="37">
        <f t="shared" si="101"/>
        <v>0</v>
      </c>
      <c r="N944" s="4"/>
      <c r="R944" s="4"/>
    </row>
    <row r="945" spans="1:18" x14ac:dyDescent="0.25">
      <c r="A945" s="9">
        <v>44966.333333333336</v>
      </c>
      <c r="B945" s="5">
        <v>44966</v>
      </c>
      <c r="C945" s="6">
        <v>53299.038098958335</v>
      </c>
      <c r="D945" s="6">
        <v>397.3769829132325</v>
      </c>
      <c r="E945" s="6">
        <v>14350</v>
      </c>
      <c r="F945" s="14">
        <f t="shared" si="98"/>
        <v>0.74556126543116497</v>
      </c>
      <c r="G945" s="14">
        <f t="shared" si="99"/>
        <v>2.7691775812768817</v>
      </c>
      <c r="H945" s="6">
        <f t="shared" si="102"/>
        <v>397.2</v>
      </c>
      <c r="I945" s="14">
        <f t="shared" si="103"/>
        <v>179536.08979389956</v>
      </c>
      <c r="J945" s="9" t="b">
        <f t="shared" si="100"/>
        <v>1</v>
      </c>
      <c r="K945" t="b">
        <f t="shared" si="104"/>
        <v>1</v>
      </c>
      <c r="L945" s="35">
        <v>397.3769829132325</v>
      </c>
      <c r="M945" s="37">
        <f t="shared" si="101"/>
        <v>397.3769829132325</v>
      </c>
      <c r="N945" s="4"/>
      <c r="R945" s="4"/>
    </row>
    <row r="946" spans="1:18" x14ac:dyDescent="0.25">
      <c r="A946" s="9">
        <v>44966.375</v>
      </c>
      <c r="B946" s="5">
        <v>44966</v>
      </c>
      <c r="C946" s="6">
        <v>51531.787697482636</v>
      </c>
      <c r="D946" s="6">
        <v>5471.4394702148438</v>
      </c>
      <c r="E946" s="6">
        <v>14350</v>
      </c>
      <c r="F946" s="14">
        <f t="shared" si="98"/>
        <v>10.617600736723768</v>
      </c>
      <c r="G946" s="14">
        <f t="shared" si="99"/>
        <v>38.128498050277656</v>
      </c>
      <c r="H946" s="6">
        <f t="shared" si="102"/>
        <v>5074.1000000000004</v>
      </c>
      <c r="I946" s="14">
        <f t="shared" si="103"/>
        <v>1276.8983152473966</v>
      </c>
      <c r="J946" s="9" t="b">
        <f t="shared" si="100"/>
        <v>1</v>
      </c>
      <c r="K946" t="b">
        <f t="shared" si="104"/>
        <v>1</v>
      </c>
      <c r="L946" s="35">
        <v>5471.4394702148438</v>
      </c>
      <c r="M946" s="37">
        <f t="shared" si="101"/>
        <v>5471.4394702148438</v>
      </c>
      <c r="N946" s="4"/>
      <c r="R946" s="4"/>
    </row>
    <row r="947" spans="1:18" x14ac:dyDescent="0.25">
      <c r="A947" s="9">
        <v>44966.416666666664</v>
      </c>
      <c r="B947" s="5">
        <v>44966</v>
      </c>
      <c r="C947" s="6">
        <v>48727.452024739585</v>
      </c>
      <c r="D947" s="6">
        <v>10195.230463324653</v>
      </c>
      <c r="E947" s="6">
        <v>14350</v>
      </c>
      <c r="F947" s="14">
        <f t="shared" si="98"/>
        <v>20.92297060422613</v>
      </c>
      <c r="G947" s="14">
        <f t="shared" si="99"/>
        <v>71.04690218344706</v>
      </c>
      <c r="H947" s="6">
        <f t="shared" si="102"/>
        <v>4723.8</v>
      </c>
      <c r="I947" s="14">
        <f t="shared" si="103"/>
        <v>86.335598259200225</v>
      </c>
      <c r="J947" s="9" t="b">
        <f t="shared" si="100"/>
        <v>1</v>
      </c>
      <c r="K947" t="b">
        <f t="shared" si="104"/>
        <v>1</v>
      </c>
      <c r="L947" s="35">
        <v>10195.230463324653</v>
      </c>
      <c r="M947" s="37">
        <f t="shared" si="101"/>
        <v>10195.230463324653</v>
      </c>
      <c r="N947" s="4"/>
      <c r="R947" s="4"/>
    </row>
    <row r="948" spans="1:18" x14ac:dyDescent="0.25">
      <c r="A948" s="9">
        <v>44966.458333333336</v>
      </c>
      <c r="B948" s="5">
        <v>44966</v>
      </c>
      <c r="C948" s="6">
        <v>46127.114305555559</v>
      </c>
      <c r="D948" s="6">
        <v>10565.374973958333</v>
      </c>
      <c r="E948" s="6">
        <v>14350</v>
      </c>
      <c r="F948" s="14">
        <f t="shared" si="98"/>
        <v>22.904912073994268</v>
      </c>
      <c r="G948" s="14">
        <f t="shared" si="99"/>
        <v>73.626306438734019</v>
      </c>
      <c r="H948" s="6">
        <f t="shared" si="102"/>
        <v>370.1</v>
      </c>
      <c r="I948" s="14">
        <f t="shared" si="103"/>
        <v>3.6301288267230678</v>
      </c>
      <c r="J948" s="9" t="b">
        <f t="shared" si="100"/>
        <v>1</v>
      </c>
      <c r="K948" t="b">
        <f t="shared" si="104"/>
        <v>1</v>
      </c>
      <c r="L948" s="35">
        <v>10565.374973958333</v>
      </c>
      <c r="M948" s="37">
        <f t="shared" si="101"/>
        <v>10565.374973958333</v>
      </c>
      <c r="N948" s="4"/>
      <c r="R948" s="4"/>
    </row>
    <row r="949" spans="1:18" x14ac:dyDescent="0.25">
      <c r="A949" s="9">
        <v>44966.5</v>
      </c>
      <c r="B949" s="5">
        <v>44966</v>
      </c>
      <c r="C949" s="6">
        <v>44148.459227430554</v>
      </c>
      <c r="D949" s="6">
        <v>10554.727375217013</v>
      </c>
      <c r="E949" s="6">
        <v>14350</v>
      </c>
      <c r="F949" s="14">
        <f t="shared" si="98"/>
        <v>23.907351603924365</v>
      </c>
      <c r="G949" s="14">
        <f t="shared" si="99"/>
        <v>73.55210714436943</v>
      </c>
      <c r="H949" s="6">
        <f t="shared" si="102"/>
        <v>-10.6</v>
      </c>
      <c r="I949" s="14">
        <f t="shared" si="103"/>
        <v>-0.1003277216958888</v>
      </c>
      <c r="J949" s="9" t="b">
        <f t="shared" si="100"/>
        <v>1</v>
      </c>
      <c r="K949" t="b">
        <f t="shared" si="104"/>
        <v>1</v>
      </c>
      <c r="L949" s="35">
        <v>10554.727375217013</v>
      </c>
      <c r="M949" s="37">
        <f t="shared" si="101"/>
        <v>10554.727375217013</v>
      </c>
      <c r="N949" s="4"/>
      <c r="R949" s="4"/>
    </row>
    <row r="950" spans="1:18" x14ac:dyDescent="0.25">
      <c r="A950" s="9">
        <v>44966.541666666664</v>
      </c>
      <c r="B950" s="5">
        <v>44966</v>
      </c>
      <c r="C950" s="6">
        <v>42726.649622395831</v>
      </c>
      <c r="D950" s="6">
        <v>10434.987951388888</v>
      </c>
      <c r="E950" s="6">
        <v>14350</v>
      </c>
      <c r="F950" s="14">
        <f t="shared" si="98"/>
        <v>24.422668389892262</v>
      </c>
      <c r="G950" s="14">
        <f t="shared" si="99"/>
        <v>72.717686072396432</v>
      </c>
      <c r="H950" s="6">
        <f t="shared" si="102"/>
        <v>-119.7</v>
      </c>
      <c r="I950" s="14">
        <f t="shared" si="103"/>
        <v>-1.1340889797026983</v>
      </c>
      <c r="J950" s="9" t="b">
        <f t="shared" si="100"/>
        <v>1</v>
      </c>
      <c r="K950" t="b">
        <f t="shared" si="104"/>
        <v>1</v>
      </c>
      <c r="L950" s="35">
        <v>10434.987951388888</v>
      </c>
      <c r="M950" s="37">
        <f t="shared" si="101"/>
        <v>10434.987951388888</v>
      </c>
      <c r="N950" s="4"/>
      <c r="R950" s="4"/>
    </row>
    <row r="951" spans="1:18" x14ac:dyDescent="0.25">
      <c r="A951" s="9">
        <v>44966.583333333336</v>
      </c>
      <c r="B951" s="5">
        <v>44966</v>
      </c>
      <c r="C951" s="6">
        <v>41927.67499565972</v>
      </c>
      <c r="D951" s="6">
        <v>10415.141461588542</v>
      </c>
      <c r="E951" s="6">
        <v>14350</v>
      </c>
      <c r="F951" s="14">
        <f t="shared" si="98"/>
        <v>24.840732195779278</v>
      </c>
      <c r="G951" s="14">
        <f t="shared" si="99"/>
        <v>72.579383007585662</v>
      </c>
      <c r="H951" s="6">
        <f t="shared" si="102"/>
        <v>-19.8</v>
      </c>
      <c r="I951" s="14">
        <f t="shared" si="103"/>
        <v>-0.18974626604494199</v>
      </c>
      <c r="J951" s="9" t="b">
        <f t="shared" si="100"/>
        <v>1</v>
      </c>
      <c r="K951" t="b">
        <f t="shared" si="104"/>
        <v>1</v>
      </c>
      <c r="L951" s="35">
        <v>10415.141461588542</v>
      </c>
      <c r="M951" s="37">
        <f t="shared" si="101"/>
        <v>10415.141461588542</v>
      </c>
      <c r="N951" s="4"/>
      <c r="R951" s="4"/>
    </row>
    <row r="952" spans="1:18" x14ac:dyDescent="0.25">
      <c r="A952" s="9">
        <v>44966.625</v>
      </c>
      <c r="B952" s="5">
        <v>44966</v>
      </c>
      <c r="C952" s="6">
        <v>41479.229055989585</v>
      </c>
      <c r="D952" s="6">
        <v>10445.211963975695</v>
      </c>
      <c r="E952" s="6">
        <v>14350</v>
      </c>
      <c r="F952" s="14">
        <f t="shared" si="98"/>
        <v>25.1817890585105</v>
      </c>
      <c r="G952" s="14">
        <f t="shared" si="99"/>
        <v>72.788933546868947</v>
      </c>
      <c r="H952" s="6">
        <f t="shared" si="102"/>
        <v>30.1</v>
      </c>
      <c r="I952" s="14">
        <f t="shared" si="103"/>
        <v>0.28900231562874112</v>
      </c>
      <c r="J952" s="9" t="b">
        <f t="shared" si="100"/>
        <v>1</v>
      </c>
      <c r="K952" t="b">
        <f t="shared" si="104"/>
        <v>1</v>
      </c>
      <c r="L952" s="35">
        <v>10445.211963975695</v>
      </c>
      <c r="M952" s="37">
        <f t="shared" si="101"/>
        <v>10445.211963975695</v>
      </c>
      <c r="N952" s="4"/>
      <c r="R952" s="4"/>
    </row>
    <row r="953" spans="1:18" x14ac:dyDescent="0.25">
      <c r="A953" s="9">
        <v>44966.666666666664</v>
      </c>
      <c r="B953" s="5">
        <v>44966</v>
      </c>
      <c r="C953" s="6">
        <v>41527.846877170137</v>
      </c>
      <c r="D953" s="6">
        <v>10152.885236545138</v>
      </c>
      <c r="E953" s="6">
        <v>14350</v>
      </c>
      <c r="F953" s="14">
        <f t="shared" si="98"/>
        <v>24.448378618267999</v>
      </c>
      <c r="G953" s="14">
        <f t="shared" si="99"/>
        <v>70.751813495088072</v>
      </c>
      <c r="H953" s="6">
        <f t="shared" si="102"/>
        <v>-292.3</v>
      </c>
      <c r="I953" s="14">
        <f t="shared" si="103"/>
        <v>-2.7984113774627861</v>
      </c>
      <c r="J953" s="9" t="b">
        <f t="shared" si="100"/>
        <v>1</v>
      </c>
      <c r="K953" t="b">
        <f t="shared" si="104"/>
        <v>1</v>
      </c>
      <c r="L953" s="35">
        <v>10152.885236545138</v>
      </c>
      <c r="M953" s="37">
        <f t="shared" si="101"/>
        <v>10152.885236545138</v>
      </c>
      <c r="N953" s="4"/>
      <c r="R953" s="4"/>
    </row>
    <row r="954" spans="1:18" x14ac:dyDescent="0.25">
      <c r="A954" s="9">
        <v>44966.708333333336</v>
      </c>
      <c r="B954" s="5">
        <v>44966</v>
      </c>
      <c r="C954" s="6">
        <v>41772.889767795139</v>
      </c>
      <c r="D954" s="6">
        <v>7828.5449636501735</v>
      </c>
      <c r="E954" s="6">
        <v>14350</v>
      </c>
      <c r="F954" s="14">
        <f t="shared" si="98"/>
        <v>18.740731146844432</v>
      </c>
      <c r="G954" s="14">
        <f t="shared" si="99"/>
        <v>54.55432030418239</v>
      </c>
      <c r="H954" s="6">
        <f t="shared" si="102"/>
        <v>-2324.3000000000002</v>
      </c>
      <c r="I954" s="14">
        <f t="shared" si="103"/>
        <v>-22.892999830567586</v>
      </c>
      <c r="J954" s="9" t="b">
        <f t="shared" si="100"/>
        <v>1</v>
      </c>
      <c r="K954" t="b">
        <f t="shared" si="104"/>
        <v>1</v>
      </c>
      <c r="L954" s="35">
        <v>7828.5449636501735</v>
      </c>
      <c r="M954" s="37">
        <f t="shared" si="101"/>
        <v>7828.5449636501735</v>
      </c>
      <c r="N954" s="4"/>
      <c r="R954" s="4"/>
    </row>
    <row r="955" spans="1:18" x14ac:dyDescent="0.25">
      <c r="A955" s="9">
        <v>44966.75</v>
      </c>
      <c r="B955" s="5">
        <v>44966</v>
      </c>
      <c r="C955" s="6">
        <v>42283.722905815972</v>
      </c>
      <c r="D955" s="6">
        <v>2926.9014925130209</v>
      </c>
      <c r="E955" s="6">
        <v>14350</v>
      </c>
      <c r="F955" s="14">
        <f t="shared" si="98"/>
        <v>6.9220524858525074</v>
      </c>
      <c r="G955" s="14">
        <f t="shared" si="99"/>
        <v>20.39652608023011</v>
      </c>
      <c r="H955" s="6">
        <f t="shared" si="102"/>
        <v>-4901.6000000000004</v>
      </c>
      <c r="I955" s="14">
        <f t="shared" si="103"/>
        <v>-62.611890495096013</v>
      </c>
      <c r="J955" s="9" t="b">
        <f t="shared" si="100"/>
        <v>1</v>
      </c>
      <c r="K955" t="b">
        <f t="shared" si="104"/>
        <v>1</v>
      </c>
      <c r="L955" s="35">
        <v>2926.9014925130209</v>
      </c>
      <c r="M955" s="37">
        <f t="shared" si="101"/>
        <v>2926.9014925130209</v>
      </c>
      <c r="N955" s="4"/>
      <c r="R955" s="4"/>
    </row>
    <row r="956" spans="1:18" x14ac:dyDescent="0.25">
      <c r="A956" s="9">
        <v>44966.791666666664</v>
      </c>
      <c r="B956" s="5">
        <v>44966</v>
      </c>
      <c r="C956" s="6">
        <v>43815.015642361112</v>
      </c>
      <c r="D956" s="6">
        <v>119.24467855700188</v>
      </c>
      <c r="E956" s="6">
        <v>14350</v>
      </c>
      <c r="F956" s="14">
        <f t="shared" si="98"/>
        <v>0.27215482365756377</v>
      </c>
      <c r="G956" s="14">
        <f t="shared" si="99"/>
        <v>0.83097336973520475</v>
      </c>
      <c r="H956" s="6">
        <f t="shared" si="102"/>
        <v>-2807.7</v>
      </c>
      <c r="I956" s="14">
        <f t="shared" si="103"/>
        <v>-95.927382837518209</v>
      </c>
      <c r="J956" s="9" t="b">
        <f t="shared" si="100"/>
        <v>1</v>
      </c>
      <c r="K956" t="b">
        <f t="shared" si="104"/>
        <v>1</v>
      </c>
      <c r="L956" s="35">
        <v>119.24467855700188</v>
      </c>
      <c r="M956" s="37">
        <f t="shared" si="101"/>
        <v>119.24467855700188</v>
      </c>
      <c r="N956" s="4"/>
      <c r="R956" s="4"/>
    </row>
    <row r="957" spans="1:18" x14ac:dyDescent="0.25">
      <c r="A957" s="9">
        <v>44966.833333333336</v>
      </c>
      <c r="B957" s="5">
        <v>44966</v>
      </c>
      <c r="C957" s="6">
        <v>44596.562877604163</v>
      </c>
      <c r="D957" s="6">
        <v>0.20924711262186368</v>
      </c>
      <c r="E957" s="6">
        <v>14350</v>
      </c>
      <c r="F957" s="14">
        <f t="shared" si="98"/>
        <v>4.692000887964058E-4</v>
      </c>
      <c r="G957" s="14">
        <f t="shared" si="99"/>
        <v>1.4581680322081094E-3</v>
      </c>
      <c r="H957" s="6">
        <f t="shared" si="102"/>
        <v>-119</v>
      </c>
      <c r="I957" s="14">
        <f t="shared" si="103"/>
        <v>-99.794809663657304</v>
      </c>
      <c r="J957" s="9" t="b">
        <f t="shared" si="100"/>
        <v>0</v>
      </c>
      <c r="K957" t="b">
        <f t="shared" si="104"/>
        <v>1</v>
      </c>
      <c r="L957" s="35">
        <v>0.20924711262186368</v>
      </c>
      <c r="M957" s="37">
        <f t="shared" si="101"/>
        <v>0</v>
      </c>
      <c r="N957" s="4"/>
      <c r="R957" s="4"/>
    </row>
    <row r="958" spans="1:18" x14ac:dyDescent="0.25">
      <c r="A958" s="9">
        <v>44966.875</v>
      </c>
      <c r="B958" s="5">
        <v>44966</v>
      </c>
      <c r="C958" s="6">
        <v>44269.782202690971</v>
      </c>
      <c r="D958" s="6">
        <v>0.25719158704082173</v>
      </c>
      <c r="E958" s="6">
        <v>14350</v>
      </c>
      <c r="F958" s="14">
        <f t="shared" si="98"/>
        <v>5.809642023158365E-4</v>
      </c>
      <c r="G958" s="14">
        <f t="shared" si="99"/>
        <v>1.7922758678802909E-3</v>
      </c>
      <c r="H958" s="6">
        <f t="shared" si="102"/>
        <v>0</v>
      </c>
      <c r="I958" s="14">
        <f t="shared" si="103"/>
        <v>0</v>
      </c>
      <c r="J958" s="9" t="b">
        <f t="shared" si="100"/>
        <v>0</v>
      </c>
      <c r="K958" t="b">
        <f t="shared" si="104"/>
        <v>0</v>
      </c>
      <c r="L958" s="35">
        <v>0.25719158704082173</v>
      </c>
      <c r="M958" s="37">
        <f t="shared" si="101"/>
        <v>0</v>
      </c>
      <c r="N958" s="4"/>
      <c r="R958" s="4"/>
    </row>
    <row r="959" spans="1:18" x14ac:dyDescent="0.25">
      <c r="A959" s="9">
        <v>44966.916666666664</v>
      </c>
      <c r="B959" s="5">
        <v>44966</v>
      </c>
      <c r="C959" s="6">
        <v>43462.671239149306</v>
      </c>
      <c r="D959" s="6">
        <v>0.23417711911929978</v>
      </c>
      <c r="E959" s="6">
        <v>14350</v>
      </c>
      <c r="F959" s="14">
        <f t="shared" si="98"/>
        <v>5.388005671137007E-4</v>
      </c>
      <c r="G959" s="14">
        <f t="shared" si="99"/>
        <v>1.6318963004829253E-3</v>
      </c>
      <c r="H959" s="6">
        <f t="shared" si="102"/>
        <v>0</v>
      </c>
      <c r="I959" s="14">
        <f t="shared" si="103"/>
        <v>0</v>
      </c>
      <c r="J959" s="9" t="b">
        <f t="shared" si="100"/>
        <v>0</v>
      </c>
      <c r="K959" t="b">
        <f t="shared" si="104"/>
        <v>0</v>
      </c>
      <c r="L959" s="35">
        <v>0.23417711911929978</v>
      </c>
      <c r="M959" s="37">
        <f t="shared" si="101"/>
        <v>0</v>
      </c>
      <c r="N959" s="4"/>
      <c r="R959" s="4"/>
    </row>
    <row r="960" spans="1:18" x14ac:dyDescent="0.25">
      <c r="A960" s="9">
        <v>44966.958333333336</v>
      </c>
      <c r="B960" s="5">
        <v>44966</v>
      </c>
      <c r="C960" s="6">
        <v>41836.906278211805</v>
      </c>
      <c r="D960" s="6">
        <v>0.22255030385322042</v>
      </c>
      <c r="E960" s="6">
        <v>14350</v>
      </c>
      <c r="F960" s="14">
        <f t="shared" si="98"/>
        <v>5.3194732510401257E-4</v>
      </c>
      <c r="G960" s="14">
        <f t="shared" si="99"/>
        <v>1.5508731975834174E-3</v>
      </c>
      <c r="H960" s="6">
        <f t="shared" si="102"/>
        <v>0</v>
      </c>
      <c r="I960" s="14">
        <f t="shared" si="103"/>
        <v>0</v>
      </c>
      <c r="J960" s="9" t="b">
        <f t="shared" si="100"/>
        <v>0</v>
      </c>
      <c r="K960" t="b">
        <f t="shared" si="104"/>
        <v>0</v>
      </c>
      <c r="L960" s="35">
        <v>0.22255030385322042</v>
      </c>
      <c r="M960" s="37">
        <f t="shared" si="101"/>
        <v>0</v>
      </c>
      <c r="N960" s="4"/>
      <c r="R960" s="4"/>
    </row>
    <row r="961" spans="1:18" x14ac:dyDescent="0.25">
      <c r="A961" s="9">
        <v>44967</v>
      </c>
      <c r="B961" s="5">
        <v>44967</v>
      </c>
      <c r="C961" s="6">
        <v>40154.405802951391</v>
      </c>
      <c r="D961" s="6">
        <v>0.23922560973299875</v>
      </c>
      <c r="E961" s="6">
        <v>14451</v>
      </c>
      <c r="F961" s="14">
        <f t="shared" si="98"/>
        <v>5.9576428775199414E-4</v>
      </c>
      <c r="G961" s="14">
        <f t="shared" si="99"/>
        <v>1.6554259894332487E-3</v>
      </c>
      <c r="H961" s="6">
        <f t="shared" si="102"/>
        <v>0</v>
      </c>
      <c r="I961" s="14">
        <f t="shared" si="103"/>
        <v>0</v>
      </c>
      <c r="J961" s="9" t="b">
        <f t="shared" si="100"/>
        <v>0</v>
      </c>
      <c r="K961" t="b">
        <f t="shared" si="104"/>
        <v>0</v>
      </c>
      <c r="L961" s="35">
        <v>0.23922560973299875</v>
      </c>
      <c r="M961" s="37">
        <f t="shared" si="101"/>
        <v>0</v>
      </c>
      <c r="N961" s="4"/>
      <c r="R961" s="4"/>
    </row>
    <row r="962" spans="1:18" x14ac:dyDescent="0.25">
      <c r="A962" s="9">
        <v>44967.041666666664</v>
      </c>
      <c r="B962" s="5">
        <v>44967</v>
      </c>
      <c r="C962" s="6">
        <v>39088.747178819445</v>
      </c>
      <c r="D962" s="6">
        <v>0.23923903261621793</v>
      </c>
      <c r="E962" s="6">
        <v>14451</v>
      </c>
      <c r="F962" s="14">
        <f t="shared" si="98"/>
        <v>6.1204067636593765E-4</v>
      </c>
      <c r="G962" s="14">
        <f t="shared" si="99"/>
        <v>1.6555188749305786E-3</v>
      </c>
      <c r="H962" s="6">
        <f t="shared" si="102"/>
        <v>0</v>
      </c>
      <c r="I962" s="14">
        <f t="shared" si="103"/>
        <v>0</v>
      </c>
      <c r="J962" s="9" t="b">
        <f t="shared" si="100"/>
        <v>0</v>
      </c>
      <c r="K962" t="b">
        <f t="shared" si="104"/>
        <v>0</v>
      </c>
      <c r="L962" s="35">
        <v>0.23923903261621793</v>
      </c>
      <c r="M962" s="37">
        <f t="shared" si="101"/>
        <v>0</v>
      </c>
      <c r="N962" s="4"/>
      <c r="R962" s="4"/>
    </row>
    <row r="963" spans="1:18" x14ac:dyDescent="0.25">
      <c r="A963" s="9">
        <v>44967.083333333336</v>
      </c>
      <c r="B963" s="5">
        <v>44967</v>
      </c>
      <c r="C963" s="6">
        <v>38576.944344618052</v>
      </c>
      <c r="D963" s="6">
        <v>0.23555046775274807</v>
      </c>
      <c r="E963" s="6">
        <v>14451</v>
      </c>
      <c r="F963" s="14">
        <f t="shared" ref="F963:F1026" si="105">D963/C963*100</f>
        <v>6.1059908127640539E-4</v>
      </c>
      <c r="G963" s="14">
        <f t="shared" ref="G963:G1026" si="106">D963/E963*100</f>
        <v>1.6299942409020004E-3</v>
      </c>
      <c r="H963" s="6">
        <f t="shared" si="102"/>
        <v>0</v>
      </c>
      <c r="I963" s="14">
        <f t="shared" si="103"/>
        <v>0</v>
      </c>
      <c r="J963" s="9" t="b">
        <f t="shared" ref="J963:J1026" si="107">D963&gt;5</f>
        <v>0</v>
      </c>
      <c r="K963" t="b">
        <f t="shared" si="104"/>
        <v>0</v>
      </c>
      <c r="L963" s="35">
        <v>0.23555046775274807</v>
      </c>
      <c r="M963" s="37">
        <f t="shared" ref="M963:M1026" si="108">IF(L963&lt;=2,0,L963)</f>
        <v>0</v>
      </c>
      <c r="N963" s="4"/>
      <c r="R963" s="4"/>
    </row>
    <row r="964" spans="1:18" x14ac:dyDescent="0.25">
      <c r="A964" s="9">
        <v>44967.125</v>
      </c>
      <c r="B964" s="5">
        <v>44967</v>
      </c>
      <c r="C964" s="6">
        <v>38782.383572048609</v>
      </c>
      <c r="D964" s="6">
        <v>0.22506180571185219</v>
      </c>
      <c r="E964" s="6">
        <v>14451</v>
      </c>
      <c r="F964" s="14">
        <f t="shared" si="105"/>
        <v>5.8031968379081166E-4</v>
      </c>
      <c r="G964" s="14">
        <f t="shared" si="106"/>
        <v>1.557413367323038E-3</v>
      </c>
      <c r="H964" s="6">
        <f t="shared" ref="H964:H1027" si="109">ROUND(D964-D963,1)</f>
        <v>0</v>
      </c>
      <c r="I964" s="14">
        <f t="shared" ref="I964:I1027" si="110">H964/D963*100</f>
        <v>0</v>
      </c>
      <c r="J964" s="9" t="b">
        <f t="shared" si="107"/>
        <v>0</v>
      </c>
      <c r="K964" t="b">
        <f t="shared" ref="K964:K1027" si="111">OR(J964,ABS(H964)&gt;5)</f>
        <v>0</v>
      </c>
      <c r="L964" s="35">
        <v>0.22506180571185219</v>
      </c>
      <c r="M964" s="37">
        <f t="shared" si="108"/>
        <v>0</v>
      </c>
      <c r="N964" s="4"/>
      <c r="R964" s="4"/>
    </row>
    <row r="965" spans="1:18" x14ac:dyDescent="0.25">
      <c r="A965" s="9">
        <v>44967.166666666664</v>
      </c>
      <c r="B965" s="5">
        <v>44967</v>
      </c>
      <c r="C965" s="6">
        <v>39330.620614149302</v>
      </c>
      <c r="D965" s="6">
        <v>0.2154651570154561</v>
      </c>
      <c r="E965" s="6">
        <v>14451</v>
      </c>
      <c r="F965" s="14">
        <f t="shared" si="105"/>
        <v>5.4783055454238599E-4</v>
      </c>
      <c r="G965" s="14">
        <f t="shared" si="106"/>
        <v>1.4910051692993986E-3</v>
      </c>
      <c r="H965" s="6">
        <f t="shared" si="109"/>
        <v>0</v>
      </c>
      <c r="I965" s="14">
        <f t="shared" si="110"/>
        <v>0</v>
      </c>
      <c r="J965" s="9" t="b">
        <f t="shared" si="107"/>
        <v>0</v>
      </c>
      <c r="K965" t="b">
        <f t="shared" si="111"/>
        <v>0</v>
      </c>
      <c r="L965" s="35">
        <v>0.2154651570154561</v>
      </c>
      <c r="M965" s="37">
        <f t="shared" si="108"/>
        <v>0</v>
      </c>
      <c r="N965" s="4"/>
      <c r="R965" s="4"/>
    </row>
    <row r="966" spans="1:18" x14ac:dyDescent="0.25">
      <c r="A966" s="9">
        <v>44967.208333333336</v>
      </c>
      <c r="B966" s="5">
        <v>44967</v>
      </c>
      <c r="C966" s="6">
        <v>40556.082256944443</v>
      </c>
      <c r="D966" s="6">
        <v>0.2182399193280273</v>
      </c>
      <c r="E966" s="6">
        <v>14451</v>
      </c>
      <c r="F966" s="14">
        <f t="shared" si="105"/>
        <v>5.3811883984592216E-4</v>
      </c>
      <c r="G966" s="14">
        <f t="shared" si="106"/>
        <v>1.5102063478515488E-3</v>
      </c>
      <c r="H966" s="6">
        <f t="shared" si="109"/>
        <v>0</v>
      </c>
      <c r="I966" s="14">
        <f t="shared" si="110"/>
        <v>0</v>
      </c>
      <c r="J966" s="9" t="b">
        <f t="shared" si="107"/>
        <v>0</v>
      </c>
      <c r="K966" t="b">
        <f t="shared" si="111"/>
        <v>0</v>
      </c>
      <c r="L966" s="35">
        <v>0.2182399193280273</v>
      </c>
      <c r="M966" s="37">
        <f t="shared" si="108"/>
        <v>0</v>
      </c>
      <c r="N966" s="4"/>
      <c r="R966" s="4"/>
    </row>
    <row r="967" spans="1:18" x14ac:dyDescent="0.25">
      <c r="A967" s="9">
        <v>44967.25</v>
      </c>
      <c r="B967" s="5">
        <v>44967</v>
      </c>
      <c r="C967" s="6">
        <v>43267.365594618059</v>
      </c>
      <c r="D967" s="6">
        <v>0.20774414738019306</v>
      </c>
      <c r="E967" s="6">
        <v>14451</v>
      </c>
      <c r="F967" s="14">
        <f t="shared" si="105"/>
        <v>4.8014050433898832E-4</v>
      </c>
      <c r="G967" s="14">
        <f t="shared" si="106"/>
        <v>1.4375762741692137E-3</v>
      </c>
      <c r="H967" s="6">
        <f t="shared" si="109"/>
        <v>0</v>
      </c>
      <c r="I967" s="14">
        <f t="shared" si="110"/>
        <v>0</v>
      </c>
      <c r="J967" s="9" t="b">
        <f t="shared" si="107"/>
        <v>0</v>
      </c>
      <c r="K967" t="b">
        <f t="shared" si="111"/>
        <v>0</v>
      </c>
      <c r="L967" s="35">
        <v>0.20774414738019306</v>
      </c>
      <c r="M967" s="37">
        <f t="shared" si="108"/>
        <v>0</v>
      </c>
      <c r="N967" s="4"/>
      <c r="R967" s="4"/>
    </row>
    <row r="968" spans="1:18" x14ac:dyDescent="0.25">
      <c r="A968" s="9">
        <v>44967.291666666664</v>
      </c>
      <c r="B968" s="5">
        <v>44967</v>
      </c>
      <c r="C968" s="6">
        <v>47261.819025607641</v>
      </c>
      <c r="D968" s="6">
        <v>0.21608845363060633</v>
      </c>
      <c r="E968" s="6">
        <v>14451</v>
      </c>
      <c r="F968" s="14">
        <f t="shared" si="105"/>
        <v>4.5721569352530464E-4</v>
      </c>
      <c r="G968" s="14">
        <f t="shared" si="106"/>
        <v>1.4953183421950477E-3</v>
      </c>
      <c r="H968" s="6">
        <f t="shared" si="109"/>
        <v>0</v>
      </c>
      <c r="I968" s="14">
        <f t="shared" si="110"/>
        <v>0</v>
      </c>
      <c r="J968" s="9" t="b">
        <f t="shared" si="107"/>
        <v>0</v>
      </c>
      <c r="K968" t="b">
        <f t="shared" si="111"/>
        <v>0</v>
      </c>
      <c r="L968" s="35">
        <v>0.21608845363060633</v>
      </c>
      <c r="M968" s="37">
        <f t="shared" si="108"/>
        <v>0</v>
      </c>
      <c r="N968" s="4"/>
      <c r="R968" s="4"/>
    </row>
    <row r="969" spans="1:18" x14ac:dyDescent="0.25">
      <c r="A969" s="9">
        <v>44967.333333333336</v>
      </c>
      <c r="B969" s="5">
        <v>44967</v>
      </c>
      <c r="C969" s="6">
        <v>49351.128702256945</v>
      </c>
      <c r="D969" s="6">
        <v>231.13684391410814</v>
      </c>
      <c r="E969" s="6">
        <v>14451</v>
      </c>
      <c r="F969" s="14">
        <f t="shared" si="105"/>
        <v>0.46835168716928999</v>
      </c>
      <c r="G969" s="14">
        <f t="shared" si="106"/>
        <v>1.5994522449249748</v>
      </c>
      <c r="H969" s="6">
        <f t="shared" si="109"/>
        <v>230.9</v>
      </c>
      <c r="I969" s="14">
        <f t="shared" si="110"/>
        <v>106854.39046859642</v>
      </c>
      <c r="J969" s="9" t="b">
        <f t="shared" si="107"/>
        <v>1</v>
      </c>
      <c r="K969" t="b">
        <f t="shared" si="111"/>
        <v>1</v>
      </c>
      <c r="L969" s="35">
        <v>231.13684391410814</v>
      </c>
      <c r="M969" s="37">
        <f t="shared" si="108"/>
        <v>231.13684391410814</v>
      </c>
      <c r="N969" s="4"/>
      <c r="R969" s="4"/>
    </row>
    <row r="970" spans="1:18" x14ac:dyDescent="0.25">
      <c r="A970" s="9">
        <v>44967.375</v>
      </c>
      <c r="B970" s="5">
        <v>44967</v>
      </c>
      <c r="C970" s="6">
        <v>49597.376673177081</v>
      </c>
      <c r="D970" s="6">
        <v>3471.1316943359375</v>
      </c>
      <c r="E970" s="6">
        <v>14451</v>
      </c>
      <c r="F970" s="14">
        <f t="shared" si="105"/>
        <v>6.9986195383054834</v>
      </c>
      <c r="G970" s="14">
        <f t="shared" si="106"/>
        <v>24.020010340709554</v>
      </c>
      <c r="H970" s="6">
        <f t="shared" si="109"/>
        <v>3240</v>
      </c>
      <c r="I970" s="14">
        <f t="shared" si="110"/>
        <v>1401.7669987758436</v>
      </c>
      <c r="J970" s="9" t="b">
        <f t="shared" si="107"/>
        <v>1</v>
      </c>
      <c r="K970" t="b">
        <f t="shared" si="111"/>
        <v>1</v>
      </c>
      <c r="L970" s="35">
        <v>3471.1316943359375</v>
      </c>
      <c r="M970" s="37">
        <f t="shared" si="108"/>
        <v>3471.1316943359375</v>
      </c>
      <c r="N970" s="4"/>
      <c r="R970" s="4"/>
    </row>
    <row r="971" spans="1:18" x14ac:dyDescent="0.25">
      <c r="A971" s="9">
        <v>44967.416666666664</v>
      </c>
      <c r="B971" s="5">
        <v>44967</v>
      </c>
      <c r="C971" s="6">
        <v>49333.499079861111</v>
      </c>
      <c r="D971" s="6">
        <v>5514.1608246527776</v>
      </c>
      <c r="E971" s="6">
        <v>14451</v>
      </c>
      <c r="F971" s="14">
        <f t="shared" si="105"/>
        <v>11.177315470217202</v>
      </c>
      <c r="G971" s="14">
        <f t="shared" si="106"/>
        <v>38.157641856292138</v>
      </c>
      <c r="H971" s="6">
        <f t="shared" si="109"/>
        <v>2043</v>
      </c>
      <c r="I971" s="14">
        <f t="shared" si="110"/>
        <v>58.856885301519704</v>
      </c>
      <c r="J971" s="9" t="b">
        <f t="shared" si="107"/>
        <v>1</v>
      </c>
      <c r="K971" t="b">
        <f t="shared" si="111"/>
        <v>1</v>
      </c>
      <c r="L971" s="35">
        <v>5514.1608246527776</v>
      </c>
      <c r="M971" s="37">
        <f t="shared" si="108"/>
        <v>5514.1608246527776</v>
      </c>
      <c r="N971" s="4"/>
      <c r="R971" s="4"/>
    </row>
    <row r="972" spans="1:18" x14ac:dyDescent="0.25">
      <c r="A972" s="9">
        <v>44967.458333333336</v>
      </c>
      <c r="B972" s="5">
        <v>44967</v>
      </c>
      <c r="C972" s="6">
        <v>48757.852571614581</v>
      </c>
      <c r="D972" s="6">
        <v>5068.885313042535</v>
      </c>
      <c r="E972" s="6">
        <v>14451</v>
      </c>
      <c r="F972" s="14">
        <f t="shared" si="105"/>
        <v>10.396038885423543</v>
      </c>
      <c r="G972" s="14">
        <f t="shared" si="106"/>
        <v>35.076363663708641</v>
      </c>
      <c r="H972" s="6">
        <f t="shared" si="109"/>
        <v>-445.3</v>
      </c>
      <c r="I972" s="14">
        <f t="shared" si="110"/>
        <v>-8.0755714996404766</v>
      </c>
      <c r="J972" s="9" t="b">
        <f t="shared" si="107"/>
        <v>1</v>
      </c>
      <c r="K972" t="b">
        <f t="shared" si="111"/>
        <v>1</v>
      </c>
      <c r="L972" s="35">
        <v>5068.885313042535</v>
      </c>
      <c r="M972" s="37">
        <f t="shared" si="108"/>
        <v>5068.885313042535</v>
      </c>
      <c r="N972" s="4"/>
      <c r="R972" s="4"/>
    </row>
    <row r="973" spans="1:18" x14ac:dyDescent="0.25">
      <c r="A973" s="9">
        <v>44967.5</v>
      </c>
      <c r="B973" s="5">
        <v>44967</v>
      </c>
      <c r="C973" s="6">
        <v>48235.578964843749</v>
      </c>
      <c r="D973" s="6">
        <v>5025.0130235460074</v>
      </c>
      <c r="E973" s="6">
        <v>14451</v>
      </c>
      <c r="F973" s="14">
        <f t="shared" si="105"/>
        <v>10.417648406808722</v>
      </c>
      <c r="G973" s="14">
        <f t="shared" si="106"/>
        <v>34.772770213452411</v>
      </c>
      <c r="H973" s="6">
        <f t="shared" si="109"/>
        <v>-43.9</v>
      </c>
      <c r="I973" s="14">
        <f t="shared" si="110"/>
        <v>-0.86606812521567134</v>
      </c>
      <c r="J973" s="9" t="b">
        <f t="shared" si="107"/>
        <v>1</v>
      </c>
      <c r="K973" t="b">
        <f t="shared" si="111"/>
        <v>1</v>
      </c>
      <c r="L973" s="35">
        <v>5025.0130235460074</v>
      </c>
      <c r="M973" s="37">
        <f t="shared" si="108"/>
        <v>5025.0130235460074</v>
      </c>
      <c r="N973" s="4"/>
      <c r="R973" s="4"/>
    </row>
    <row r="974" spans="1:18" x14ac:dyDescent="0.25">
      <c r="A974" s="9">
        <v>44967.541666666664</v>
      </c>
      <c r="B974" s="5">
        <v>44967</v>
      </c>
      <c r="C974" s="6">
        <v>47414.795305989581</v>
      </c>
      <c r="D974" s="6">
        <v>4709.6478233506941</v>
      </c>
      <c r="E974" s="6">
        <v>14451</v>
      </c>
      <c r="F974" s="14">
        <f t="shared" si="105"/>
        <v>9.9328654546690771</v>
      </c>
      <c r="G974" s="14">
        <f t="shared" si="106"/>
        <v>32.590463105326236</v>
      </c>
      <c r="H974" s="6">
        <f t="shared" si="109"/>
        <v>-315.39999999999998</v>
      </c>
      <c r="I974" s="14">
        <f t="shared" si="110"/>
        <v>-6.2766006480403354</v>
      </c>
      <c r="J974" s="9" t="b">
        <f t="shared" si="107"/>
        <v>1</v>
      </c>
      <c r="K974" t="b">
        <f t="shared" si="111"/>
        <v>1</v>
      </c>
      <c r="L974" s="35">
        <v>4709.6478233506941</v>
      </c>
      <c r="M974" s="37">
        <f t="shared" si="108"/>
        <v>4709.6478233506941</v>
      </c>
      <c r="N974" s="4"/>
      <c r="R974" s="4"/>
    </row>
    <row r="975" spans="1:18" x14ac:dyDescent="0.25">
      <c r="A975" s="9">
        <v>44967.583333333336</v>
      </c>
      <c r="B975" s="5">
        <v>44967</v>
      </c>
      <c r="C975" s="6">
        <v>46725.816345486113</v>
      </c>
      <c r="D975" s="6">
        <v>4004.5650843641492</v>
      </c>
      <c r="E975" s="6">
        <v>14451</v>
      </c>
      <c r="F975" s="14">
        <f t="shared" si="105"/>
        <v>8.5703480379128898</v>
      </c>
      <c r="G975" s="14">
        <f t="shared" si="106"/>
        <v>27.711335439513867</v>
      </c>
      <c r="H975" s="6">
        <f t="shared" si="109"/>
        <v>-705.1</v>
      </c>
      <c r="I975" s="14">
        <f t="shared" si="110"/>
        <v>-14.971395451355733</v>
      </c>
      <c r="J975" s="9" t="b">
        <f t="shared" si="107"/>
        <v>1</v>
      </c>
      <c r="K975" t="b">
        <f t="shared" si="111"/>
        <v>1</v>
      </c>
      <c r="L975" s="35">
        <v>4004.5650843641492</v>
      </c>
      <c r="M975" s="37">
        <f t="shared" si="108"/>
        <v>4004.5650843641492</v>
      </c>
      <c r="N975" s="4"/>
      <c r="R975" s="4"/>
    </row>
    <row r="976" spans="1:18" x14ac:dyDescent="0.25">
      <c r="A976" s="9">
        <v>44967.625</v>
      </c>
      <c r="B976" s="5">
        <v>44967</v>
      </c>
      <c r="C976" s="6">
        <v>46195.723524305555</v>
      </c>
      <c r="D976" s="6">
        <v>3421.7827183702257</v>
      </c>
      <c r="E976" s="6">
        <v>14451</v>
      </c>
      <c r="F976" s="14">
        <f t="shared" si="105"/>
        <v>7.4071417380655991</v>
      </c>
      <c r="G976" s="14">
        <f t="shared" si="106"/>
        <v>23.678518568751127</v>
      </c>
      <c r="H976" s="6">
        <f t="shared" si="109"/>
        <v>-582.79999999999995</v>
      </c>
      <c r="I976" s="14">
        <f t="shared" si="110"/>
        <v>-14.553390635990571</v>
      </c>
      <c r="J976" s="9" t="b">
        <f t="shared" si="107"/>
        <v>1</v>
      </c>
      <c r="K976" t="b">
        <f t="shared" si="111"/>
        <v>1</v>
      </c>
      <c r="L976" s="35">
        <v>3421.7827183702257</v>
      </c>
      <c r="M976" s="37">
        <f t="shared" si="108"/>
        <v>3421.7827183702257</v>
      </c>
      <c r="N976" s="4"/>
      <c r="R976" s="4"/>
    </row>
    <row r="977" spans="1:18" x14ac:dyDescent="0.25">
      <c r="A977" s="9">
        <v>44967.666666666664</v>
      </c>
      <c r="B977" s="5">
        <v>44967</v>
      </c>
      <c r="C977" s="6">
        <v>46018.668389756946</v>
      </c>
      <c r="D977" s="6">
        <v>3283.3072479926213</v>
      </c>
      <c r="E977" s="6">
        <v>14451</v>
      </c>
      <c r="F977" s="14">
        <f t="shared" si="105"/>
        <v>7.1347289325812735</v>
      </c>
      <c r="G977" s="14">
        <f t="shared" si="106"/>
        <v>22.720277129559346</v>
      </c>
      <c r="H977" s="6">
        <f t="shared" si="109"/>
        <v>-138.5</v>
      </c>
      <c r="I977" s="14">
        <f t="shared" si="110"/>
        <v>-4.0475977406878343</v>
      </c>
      <c r="J977" s="9" t="b">
        <f t="shared" si="107"/>
        <v>1</v>
      </c>
      <c r="K977" t="b">
        <f t="shared" si="111"/>
        <v>1</v>
      </c>
      <c r="L977" s="35">
        <v>3283.3072479926213</v>
      </c>
      <c r="M977" s="37">
        <f t="shared" si="108"/>
        <v>3283.3072479926213</v>
      </c>
      <c r="N977" s="4"/>
      <c r="R977" s="4"/>
    </row>
    <row r="978" spans="1:18" x14ac:dyDescent="0.25">
      <c r="A978" s="9">
        <v>44967.708333333336</v>
      </c>
      <c r="B978" s="5">
        <v>44967</v>
      </c>
      <c r="C978" s="6">
        <v>46817.125251736114</v>
      </c>
      <c r="D978" s="6">
        <v>3280.4657956271703</v>
      </c>
      <c r="E978" s="6">
        <v>14451</v>
      </c>
      <c r="F978" s="14">
        <f t="shared" si="105"/>
        <v>7.0069782755521102</v>
      </c>
      <c r="G978" s="14">
        <f t="shared" si="106"/>
        <v>22.700614460086985</v>
      </c>
      <c r="H978" s="6">
        <f t="shared" si="109"/>
        <v>-2.8</v>
      </c>
      <c r="I978" s="14">
        <f t="shared" si="110"/>
        <v>-8.5279865346500533E-2</v>
      </c>
      <c r="J978" s="9" t="b">
        <f t="shared" si="107"/>
        <v>1</v>
      </c>
      <c r="K978" t="b">
        <f t="shared" si="111"/>
        <v>1</v>
      </c>
      <c r="L978" s="35">
        <v>3280.4657956271703</v>
      </c>
      <c r="M978" s="37">
        <f t="shared" si="108"/>
        <v>3280.4657956271703</v>
      </c>
      <c r="N978" s="4"/>
      <c r="R978" s="4"/>
    </row>
    <row r="979" spans="1:18" x14ac:dyDescent="0.25">
      <c r="A979" s="9">
        <v>44967.75</v>
      </c>
      <c r="B979" s="5">
        <v>44967</v>
      </c>
      <c r="C979" s="6">
        <v>47912.170355902781</v>
      </c>
      <c r="D979" s="6">
        <v>2374.8885210503472</v>
      </c>
      <c r="E979" s="6">
        <v>14451</v>
      </c>
      <c r="F979" s="14">
        <f t="shared" si="105"/>
        <v>4.9567542096488664</v>
      </c>
      <c r="G979" s="14">
        <f t="shared" si="106"/>
        <v>16.434077372156576</v>
      </c>
      <c r="H979" s="6">
        <f t="shared" si="109"/>
        <v>-905.6</v>
      </c>
      <c r="I979" s="14">
        <f t="shared" si="110"/>
        <v>-27.605835769028779</v>
      </c>
      <c r="J979" s="9" t="b">
        <f t="shared" si="107"/>
        <v>1</v>
      </c>
      <c r="K979" t="b">
        <f t="shared" si="111"/>
        <v>1</v>
      </c>
      <c r="L979" s="35">
        <v>2374.8885210503472</v>
      </c>
      <c r="M979" s="37">
        <f t="shared" si="108"/>
        <v>2374.8885210503472</v>
      </c>
      <c r="N979" s="4"/>
      <c r="R979" s="4"/>
    </row>
    <row r="980" spans="1:18" x14ac:dyDescent="0.25">
      <c r="A980" s="9">
        <v>44967.791666666664</v>
      </c>
      <c r="B980" s="5">
        <v>44967</v>
      </c>
      <c r="C980" s="6">
        <v>49778.662447916664</v>
      </c>
      <c r="D980" s="6">
        <v>184.02038443888227</v>
      </c>
      <c r="E980" s="6">
        <v>14451</v>
      </c>
      <c r="F980" s="14">
        <f t="shared" si="105"/>
        <v>0.36967723797605551</v>
      </c>
      <c r="G980" s="14">
        <f t="shared" si="106"/>
        <v>1.2734093449510919</v>
      </c>
      <c r="H980" s="6">
        <f t="shared" si="109"/>
        <v>-2190.9</v>
      </c>
      <c r="I980" s="14">
        <f t="shared" si="110"/>
        <v>-92.252751258868599</v>
      </c>
      <c r="J980" s="9" t="b">
        <f t="shared" si="107"/>
        <v>1</v>
      </c>
      <c r="K980" t="b">
        <f t="shared" si="111"/>
        <v>1</v>
      </c>
      <c r="L980" s="35">
        <v>184.02038443888227</v>
      </c>
      <c r="M980" s="37">
        <f t="shared" si="108"/>
        <v>184.02038443888227</v>
      </c>
      <c r="N980" s="4"/>
      <c r="R980" s="4"/>
    </row>
    <row r="981" spans="1:18" x14ac:dyDescent="0.25">
      <c r="A981" s="9">
        <v>44967.833333333336</v>
      </c>
      <c r="B981" s="5">
        <v>44967</v>
      </c>
      <c r="C981" s="6">
        <v>50419.911295572914</v>
      </c>
      <c r="D981" s="6">
        <v>0.22895216155383322</v>
      </c>
      <c r="E981" s="6">
        <v>14451</v>
      </c>
      <c r="F981" s="14">
        <f t="shared" si="105"/>
        <v>4.5409076626823857E-4</v>
      </c>
      <c r="G981" s="14">
        <f t="shared" si="106"/>
        <v>1.5843343820762107E-3</v>
      </c>
      <c r="H981" s="6">
        <f t="shared" si="109"/>
        <v>-183.8</v>
      </c>
      <c r="I981" s="14">
        <f t="shared" si="110"/>
        <v>-99.880239116142349</v>
      </c>
      <c r="J981" s="9" t="b">
        <f t="shared" si="107"/>
        <v>0</v>
      </c>
      <c r="K981" t="b">
        <f t="shared" si="111"/>
        <v>1</v>
      </c>
      <c r="L981" s="35">
        <v>0.22895216155383322</v>
      </c>
      <c r="M981" s="37">
        <f t="shared" si="108"/>
        <v>0</v>
      </c>
      <c r="N981" s="4"/>
      <c r="R981" s="4"/>
    </row>
    <row r="982" spans="1:18" x14ac:dyDescent="0.25">
      <c r="A982" s="9">
        <v>44967.875</v>
      </c>
      <c r="B982" s="5">
        <v>44967</v>
      </c>
      <c r="C982" s="6">
        <v>50471.817962239584</v>
      </c>
      <c r="D982" s="6">
        <v>0.23667657466398345</v>
      </c>
      <c r="E982" s="6">
        <v>14451</v>
      </c>
      <c r="F982" s="14">
        <f t="shared" si="105"/>
        <v>4.6892817461232066E-4</v>
      </c>
      <c r="G982" s="14">
        <f t="shared" si="106"/>
        <v>1.6377868290359384E-3</v>
      </c>
      <c r="H982" s="6">
        <f t="shared" si="109"/>
        <v>0</v>
      </c>
      <c r="I982" s="14">
        <f t="shared" si="110"/>
        <v>0</v>
      </c>
      <c r="J982" s="9" t="b">
        <f t="shared" si="107"/>
        <v>0</v>
      </c>
      <c r="K982" t="b">
        <f t="shared" si="111"/>
        <v>0</v>
      </c>
      <c r="L982" s="35">
        <v>0.23667657466398345</v>
      </c>
      <c r="M982" s="37">
        <f t="shared" si="108"/>
        <v>0</v>
      </c>
      <c r="N982" s="4"/>
      <c r="R982" s="4"/>
    </row>
    <row r="983" spans="1:18" x14ac:dyDescent="0.25">
      <c r="A983" s="9">
        <v>44967.916666666664</v>
      </c>
      <c r="B983" s="5">
        <v>44967</v>
      </c>
      <c r="C983" s="6">
        <v>49947.378865017359</v>
      </c>
      <c r="D983" s="6">
        <v>0.2387628277639548</v>
      </c>
      <c r="E983" s="6">
        <v>14451</v>
      </c>
      <c r="F983" s="14">
        <f t="shared" si="105"/>
        <v>4.7802874382900173E-4</v>
      </c>
      <c r="G983" s="14">
        <f t="shared" si="106"/>
        <v>1.6522235676697445E-3</v>
      </c>
      <c r="H983" s="6">
        <f t="shared" si="109"/>
        <v>0</v>
      </c>
      <c r="I983" s="14">
        <f t="shared" si="110"/>
        <v>0</v>
      </c>
      <c r="J983" s="9" t="b">
        <f t="shared" si="107"/>
        <v>0</v>
      </c>
      <c r="K983" t="b">
        <f t="shared" si="111"/>
        <v>0</v>
      </c>
      <c r="L983" s="35">
        <v>0.2387628277639548</v>
      </c>
      <c r="M983" s="37">
        <f t="shared" si="108"/>
        <v>0</v>
      </c>
      <c r="N983" s="4"/>
      <c r="R983" s="4"/>
    </row>
    <row r="984" spans="1:18" x14ac:dyDescent="0.25">
      <c r="A984" s="9">
        <v>44967.958333333336</v>
      </c>
      <c r="B984" s="5">
        <v>44967</v>
      </c>
      <c r="C984" s="6">
        <v>49041.408548177082</v>
      </c>
      <c r="D984" s="6">
        <v>0.25341920508278742</v>
      </c>
      <c r="E984" s="6">
        <v>14451</v>
      </c>
      <c r="F984" s="14">
        <f t="shared" si="105"/>
        <v>5.1674536393838397E-4</v>
      </c>
      <c r="G984" s="14">
        <f t="shared" si="106"/>
        <v>1.7536447656410451E-3</v>
      </c>
      <c r="H984" s="6">
        <f t="shared" si="109"/>
        <v>0</v>
      </c>
      <c r="I984" s="14">
        <f t="shared" si="110"/>
        <v>0</v>
      </c>
      <c r="J984" s="9" t="b">
        <f t="shared" si="107"/>
        <v>0</v>
      </c>
      <c r="K984" t="b">
        <f t="shared" si="111"/>
        <v>0</v>
      </c>
      <c r="L984" s="35">
        <v>0.25341920508278742</v>
      </c>
      <c r="M984" s="37">
        <f t="shared" si="108"/>
        <v>0</v>
      </c>
      <c r="N984" s="4"/>
      <c r="R984" s="4"/>
    </row>
    <row r="985" spans="1:18" x14ac:dyDescent="0.25">
      <c r="A985" s="9">
        <v>44968</v>
      </c>
      <c r="B985" s="5">
        <v>44968</v>
      </c>
      <c r="C985" s="6">
        <v>47866.312070312502</v>
      </c>
      <c r="D985" s="6">
        <v>0.24380483723349042</v>
      </c>
      <c r="E985" s="6">
        <v>14451</v>
      </c>
      <c r="F985" s="14">
        <f t="shared" si="105"/>
        <v>5.0934535519543873E-4</v>
      </c>
      <c r="G985" s="14">
        <f t="shared" si="106"/>
        <v>1.6871139522073933E-3</v>
      </c>
      <c r="H985" s="6">
        <f t="shared" si="109"/>
        <v>0</v>
      </c>
      <c r="I985" s="14">
        <f t="shared" si="110"/>
        <v>0</v>
      </c>
      <c r="J985" s="9" t="b">
        <f t="shared" si="107"/>
        <v>0</v>
      </c>
      <c r="K985" t="b">
        <f t="shared" si="111"/>
        <v>0</v>
      </c>
      <c r="L985" s="35">
        <v>0.24380483723349042</v>
      </c>
      <c r="M985" s="37">
        <f t="shared" si="108"/>
        <v>0</v>
      </c>
      <c r="N985" s="4"/>
      <c r="R985" s="4"/>
    </row>
    <row r="986" spans="1:18" x14ac:dyDescent="0.25">
      <c r="A986" s="9">
        <v>44968.041666666664</v>
      </c>
      <c r="B986" s="5">
        <v>44968</v>
      </c>
      <c r="C986" s="6">
        <v>46963.568033854164</v>
      </c>
      <c r="D986" s="6">
        <v>0.24559382759862475</v>
      </c>
      <c r="E986" s="6">
        <v>14451</v>
      </c>
      <c r="F986" s="14">
        <f t="shared" si="105"/>
        <v>5.2294541892895774E-4</v>
      </c>
      <c r="G986" s="14">
        <f t="shared" si="106"/>
        <v>1.699493651640888E-3</v>
      </c>
      <c r="H986" s="6">
        <f t="shared" si="109"/>
        <v>0</v>
      </c>
      <c r="I986" s="14">
        <f t="shared" si="110"/>
        <v>0</v>
      </c>
      <c r="J986" s="9" t="b">
        <f t="shared" si="107"/>
        <v>0</v>
      </c>
      <c r="K986" t="b">
        <f t="shared" si="111"/>
        <v>0</v>
      </c>
      <c r="L986" s="35">
        <v>0.24559382759862475</v>
      </c>
      <c r="M986" s="37">
        <f t="shared" si="108"/>
        <v>0</v>
      </c>
      <c r="N986" s="4"/>
      <c r="R986" s="4"/>
    </row>
    <row r="987" spans="1:18" x14ac:dyDescent="0.25">
      <c r="A987" s="9">
        <v>44968.083333333336</v>
      </c>
      <c r="B987" s="5">
        <v>44968</v>
      </c>
      <c r="C987" s="6">
        <v>46515.511532118056</v>
      </c>
      <c r="D987" s="6">
        <v>0.23770958820978799</v>
      </c>
      <c r="E987" s="6">
        <v>14451</v>
      </c>
      <c r="F987" s="14">
        <f t="shared" si="105"/>
        <v>5.1103294445263515E-4</v>
      </c>
      <c r="G987" s="14">
        <f t="shared" si="106"/>
        <v>1.6449352170077366E-3</v>
      </c>
      <c r="H987" s="6">
        <f t="shared" si="109"/>
        <v>0</v>
      </c>
      <c r="I987" s="14">
        <f t="shared" si="110"/>
        <v>0</v>
      </c>
      <c r="J987" s="9" t="b">
        <f t="shared" si="107"/>
        <v>0</v>
      </c>
      <c r="K987" t="b">
        <f t="shared" si="111"/>
        <v>0</v>
      </c>
      <c r="L987" s="35">
        <v>0.23770958820978799</v>
      </c>
      <c r="M987" s="37">
        <f t="shared" si="108"/>
        <v>0</v>
      </c>
      <c r="N987" s="4"/>
      <c r="R987" s="4"/>
    </row>
    <row r="988" spans="1:18" x14ac:dyDescent="0.25">
      <c r="A988" s="9">
        <v>44968.125</v>
      </c>
      <c r="B988" s="5">
        <v>44968</v>
      </c>
      <c r="C988" s="6">
        <v>46509.90601779514</v>
      </c>
      <c r="D988" s="6">
        <v>0.24178377976020177</v>
      </c>
      <c r="E988" s="6">
        <v>14451</v>
      </c>
      <c r="F988" s="14">
        <f t="shared" si="105"/>
        <v>5.1985437181423873E-4</v>
      </c>
      <c r="G988" s="14">
        <f t="shared" si="106"/>
        <v>1.6731283631596552E-3</v>
      </c>
      <c r="H988" s="6">
        <f t="shared" si="109"/>
        <v>0</v>
      </c>
      <c r="I988" s="14">
        <f t="shared" si="110"/>
        <v>0</v>
      </c>
      <c r="J988" s="9" t="b">
        <f t="shared" si="107"/>
        <v>0</v>
      </c>
      <c r="K988" t="b">
        <f t="shared" si="111"/>
        <v>0</v>
      </c>
      <c r="L988" s="35">
        <v>0.24178377976020177</v>
      </c>
      <c r="M988" s="37">
        <f t="shared" si="108"/>
        <v>0</v>
      </c>
      <c r="N988" s="4"/>
      <c r="R988" s="4"/>
    </row>
    <row r="989" spans="1:18" x14ac:dyDescent="0.25">
      <c r="A989" s="9">
        <v>44968.166666666664</v>
      </c>
      <c r="B989" s="5">
        <v>44968</v>
      </c>
      <c r="C989" s="6">
        <v>46952.237460937497</v>
      </c>
      <c r="D989" s="6">
        <v>0.22776484090420934</v>
      </c>
      <c r="E989" s="6">
        <v>14451</v>
      </c>
      <c r="F989" s="14">
        <f t="shared" si="105"/>
        <v>4.8509901385147228E-4</v>
      </c>
      <c r="G989" s="14">
        <f t="shared" si="106"/>
        <v>1.5761181987697E-3</v>
      </c>
      <c r="H989" s="6">
        <f t="shared" si="109"/>
        <v>0</v>
      </c>
      <c r="I989" s="14">
        <f t="shared" si="110"/>
        <v>0</v>
      </c>
      <c r="J989" s="9" t="b">
        <f t="shared" si="107"/>
        <v>0</v>
      </c>
      <c r="K989" t="b">
        <f t="shared" si="111"/>
        <v>0</v>
      </c>
      <c r="L989" s="35">
        <v>0.22776484090420934</v>
      </c>
      <c r="M989" s="37">
        <f t="shared" si="108"/>
        <v>0</v>
      </c>
      <c r="N989" s="4"/>
      <c r="R989" s="4"/>
    </row>
    <row r="990" spans="1:18" x14ac:dyDescent="0.25">
      <c r="A990" s="9">
        <v>44968.208333333336</v>
      </c>
      <c r="B990" s="5">
        <v>44968</v>
      </c>
      <c r="C990" s="6">
        <v>47673.396087239584</v>
      </c>
      <c r="D990" s="6">
        <v>0.22712124200330841</v>
      </c>
      <c r="E990" s="6">
        <v>14451</v>
      </c>
      <c r="F990" s="14">
        <f t="shared" si="105"/>
        <v>4.7641087198337946E-4</v>
      </c>
      <c r="G990" s="14">
        <f t="shared" si="106"/>
        <v>1.5716645353491688E-3</v>
      </c>
      <c r="H990" s="6">
        <f t="shared" si="109"/>
        <v>0</v>
      </c>
      <c r="I990" s="14">
        <f t="shared" si="110"/>
        <v>0</v>
      </c>
      <c r="J990" s="9" t="b">
        <f t="shared" si="107"/>
        <v>0</v>
      </c>
      <c r="K990" t="b">
        <f t="shared" si="111"/>
        <v>0</v>
      </c>
      <c r="L990" s="35">
        <v>0.22712124200330841</v>
      </c>
      <c r="M990" s="37">
        <f t="shared" si="108"/>
        <v>0</v>
      </c>
      <c r="N990" s="4"/>
      <c r="R990" s="4"/>
    </row>
    <row r="991" spans="1:18" x14ac:dyDescent="0.25">
      <c r="A991" s="9">
        <v>44968.25</v>
      </c>
      <c r="B991" s="5">
        <v>44968</v>
      </c>
      <c r="C991" s="6">
        <v>49156.024715711806</v>
      </c>
      <c r="D991" s="6">
        <v>0.23769945558574465</v>
      </c>
      <c r="E991" s="6">
        <v>14451</v>
      </c>
      <c r="F991" s="14">
        <f t="shared" si="105"/>
        <v>4.8356118494213482E-4</v>
      </c>
      <c r="G991" s="14">
        <f t="shared" si="106"/>
        <v>1.644865099894434E-3</v>
      </c>
      <c r="H991" s="6">
        <f t="shared" si="109"/>
        <v>0</v>
      </c>
      <c r="I991" s="14">
        <f t="shared" si="110"/>
        <v>0</v>
      </c>
      <c r="J991" s="9" t="b">
        <f t="shared" si="107"/>
        <v>0</v>
      </c>
      <c r="K991" t="b">
        <f t="shared" si="111"/>
        <v>0</v>
      </c>
      <c r="L991" s="35">
        <v>0.23769945558574465</v>
      </c>
      <c r="M991" s="37">
        <f t="shared" si="108"/>
        <v>0</v>
      </c>
      <c r="N991" s="4"/>
      <c r="R991" s="4"/>
    </row>
    <row r="992" spans="1:18" x14ac:dyDescent="0.25">
      <c r="A992" s="9">
        <v>44968.291666666664</v>
      </c>
      <c r="B992" s="5">
        <v>44968</v>
      </c>
      <c r="C992" s="6">
        <v>51302.296801215278</v>
      </c>
      <c r="D992" s="6">
        <v>0.23206334792905384</v>
      </c>
      <c r="E992" s="6">
        <v>14451</v>
      </c>
      <c r="F992" s="14">
        <f t="shared" si="105"/>
        <v>4.52344948274434E-4</v>
      </c>
      <c r="G992" s="14">
        <f t="shared" si="106"/>
        <v>1.6058635937239905E-3</v>
      </c>
      <c r="H992" s="6">
        <f t="shared" si="109"/>
        <v>0</v>
      </c>
      <c r="I992" s="14">
        <f t="shared" si="110"/>
        <v>0</v>
      </c>
      <c r="J992" s="9" t="b">
        <f t="shared" si="107"/>
        <v>0</v>
      </c>
      <c r="K992" t="b">
        <f t="shared" si="111"/>
        <v>0</v>
      </c>
      <c r="L992" s="35">
        <v>0.23206334792905384</v>
      </c>
      <c r="M992" s="37">
        <f t="shared" si="108"/>
        <v>0</v>
      </c>
      <c r="N992" s="4"/>
      <c r="R992" s="4"/>
    </row>
    <row r="993" spans="1:18" x14ac:dyDescent="0.25">
      <c r="A993" s="9">
        <v>44968.333333333336</v>
      </c>
      <c r="B993" s="5">
        <v>44968</v>
      </c>
      <c r="C993" s="6">
        <v>53282.431028645835</v>
      </c>
      <c r="D993" s="6">
        <v>389.39704670919315</v>
      </c>
      <c r="E993" s="6">
        <v>14451</v>
      </c>
      <c r="F993" s="14">
        <f t="shared" si="105"/>
        <v>0.7308169676039078</v>
      </c>
      <c r="G993" s="14">
        <f t="shared" si="106"/>
        <v>2.694602772882106</v>
      </c>
      <c r="H993" s="6">
        <f t="shared" si="109"/>
        <v>389.2</v>
      </c>
      <c r="I993" s="14">
        <f t="shared" si="110"/>
        <v>167712.82646451597</v>
      </c>
      <c r="J993" s="9" t="b">
        <f t="shared" si="107"/>
        <v>1</v>
      </c>
      <c r="K993" t="b">
        <f t="shared" si="111"/>
        <v>1</v>
      </c>
      <c r="L993" s="35">
        <v>389.39704670919315</v>
      </c>
      <c r="M993" s="37">
        <f t="shared" si="108"/>
        <v>389.39704670919315</v>
      </c>
      <c r="N993" s="4"/>
      <c r="R993" s="4"/>
    </row>
    <row r="994" spans="1:18" x14ac:dyDescent="0.25">
      <c r="A994" s="9">
        <v>44968.375</v>
      </c>
      <c r="B994" s="5">
        <v>44968</v>
      </c>
      <c r="C994" s="6">
        <v>53492.563778211806</v>
      </c>
      <c r="D994" s="6">
        <v>4792.6375440809461</v>
      </c>
      <c r="E994" s="6">
        <v>14451</v>
      </c>
      <c r="F994" s="14">
        <f t="shared" si="105"/>
        <v>8.9594463334229779</v>
      </c>
      <c r="G994" s="14">
        <f t="shared" si="106"/>
        <v>33.164746689370602</v>
      </c>
      <c r="H994" s="6">
        <f t="shared" si="109"/>
        <v>4403.2</v>
      </c>
      <c r="I994" s="14">
        <f t="shared" si="110"/>
        <v>1130.7738559425611</v>
      </c>
      <c r="J994" s="9" t="b">
        <f t="shared" si="107"/>
        <v>1</v>
      </c>
      <c r="K994" t="b">
        <f t="shared" si="111"/>
        <v>1</v>
      </c>
      <c r="L994" s="35">
        <v>4792.6375440809461</v>
      </c>
      <c r="M994" s="37">
        <f t="shared" si="108"/>
        <v>4792.6375440809461</v>
      </c>
      <c r="N994" s="4"/>
      <c r="R994" s="4"/>
    </row>
    <row r="995" spans="1:18" x14ac:dyDescent="0.25">
      <c r="A995" s="9">
        <v>44968.416666666664</v>
      </c>
      <c r="B995" s="5">
        <v>44968</v>
      </c>
      <c r="C995" s="6">
        <v>52248.138459201386</v>
      </c>
      <c r="D995" s="6">
        <v>9326.5736794704862</v>
      </c>
      <c r="E995" s="6">
        <v>14451</v>
      </c>
      <c r="F995" s="14">
        <f t="shared" si="105"/>
        <v>17.850537750265033</v>
      </c>
      <c r="G995" s="14">
        <f t="shared" si="106"/>
        <v>64.539296100411633</v>
      </c>
      <c r="H995" s="6">
        <f t="shared" si="109"/>
        <v>4533.8999999999996</v>
      </c>
      <c r="I995" s="14">
        <f t="shared" si="110"/>
        <v>94.601353811942332</v>
      </c>
      <c r="J995" s="9" t="b">
        <f t="shared" si="107"/>
        <v>1</v>
      </c>
      <c r="K995" t="b">
        <f t="shared" si="111"/>
        <v>1</v>
      </c>
      <c r="L995" s="35">
        <v>9326.5736794704862</v>
      </c>
      <c r="M995" s="37">
        <f t="shared" si="108"/>
        <v>9326.5736794704862</v>
      </c>
      <c r="N995" s="4"/>
      <c r="R995" s="4"/>
    </row>
    <row r="996" spans="1:18" x14ac:dyDescent="0.25">
      <c r="A996" s="9">
        <v>44968.458333333336</v>
      </c>
      <c r="B996" s="5">
        <v>44968</v>
      </c>
      <c r="C996" s="6">
        <v>50233.703298611108</v>
      </c>
      <c r="D996" s="6">
        <v>10046.901468098959</v>
      </c>
      <c r="E996" s="6">
        <v>14451</v>
      </c>
      <c r="F996" s="14">
        <f t="shared" si="105"/>
        <v>20.000320120489189</v>
      </c>
      <c r="G996" s="14">
        <f t="shared" si="106"/>
        <v>69.523918539194227</v>
      </c>
      <c r="H996" s="6">
        <f t="shared" si="109"/>
        <v>720.3</v>
      </c>
      <c r="I996" s="14">
        <f t="shared" si="110"/>
        <v>7.7230934398289639</v>
      </c>
      <c r="J996" s="9" t="b">
        <f t="shared" si="107"/>
        <v>1</v>
      </c>
      <c r="K996" t="b">
        <f t="shared" si="111"/>
        <v>1</v>
      </c>
      <c r="L996" s="35">
        <v>10046.901468098959</v>
      </c>
      <c r="M996" s="37">
        <f t="shared" si="108"/>
        <v>10046.901468098959</v>
      </c>
      <c r="N996" s="4"/>
      <c r="R996" s="4"/>
    </row>
    <row r="997" spans="1:18" x14ac:dyDescent="0.25">
      <c r="A997" s="9">
        <v>44968.5</v>
      </c>
      <c r="B997" s="5">
        <v>44968</v>
      </c>
      <c r="C997" s="6">
        <v>47727.972545572913</v>
      </c>
      <c r="D997" s="6">
        <v>10112.46619032118</v>
      </c>
      <c r="E997" s="6">
        <v>14451</v>
      </c>
      <c r="F997" s="14">
        <f t="shared" si="105"/>
        <v>21.187713726296089</v>
      </c>
      <c r="G997" s="14">
        <f t="shared" si="106"/>
        <v>69.977622242897937</v>
      </c>
      <c r="H997" s="6">
        <f t="shared" si="109"/>
        <v>65.599999999999994</v>
      </c>
      <c r="I997" s="14">
        <f t="shared" si="110"/>
        <v>0.65293762667319766</v>
      </c>
      <c r="J997" s="9" t="b">
        <f t="shared" si="107"/>
        <v>1</v>
      </c>
      <c r="K997" t="b">
        <f t="shared" si="111"/>
        <v>1</v>
      </c>
      <c r="L997" s="35">
        <v>10112.46619032118</v>
      </c>
      <c r="M997" s="37">
        <f t="shared" si="108"/>
        <v>10112.46619032118</v>
      </c>
      <c r="N997" s="4"/>
      <c r="R997" s="4"/>
    </row>
    <row r="998" spans="1:18" x14ac:dyDescent="0.25">
      <c r="A998" s="9">
        <v>44968.541666666664</v>
      </c>
      <c r="B998" s="5">
        <v>44968</v>
      </c>
      <c r="C998" s="6">
        <v>45406.214832899306</v>
      </c>
      <c r="D998" s="6">
        <v>10139.666805555555</v>
      </c>
      <c r="E998" s="6">
        <v>14451</v>
      </c>
      <c r="F998" s="14">
        <f t="shared" si="105"/>
        <v>22.331010948326853</v>
      </c>
      <c r="G998" s="14">
        <f t="shared" si="106"/>
        <v>70.165848768635769</v>
      </c>
      <c r="H998" s="6">
        <f t="shared" si="109"/>
        <v>27.2</v>
      </c>
      <c r="I998" s="14">
        <f t="shared" si="110"/>
        <v>0.26897494130594574</v>
      </c>
      <c r="J998" s="9" t="b">
        <f t="shared" si="107"/>
        <v>1</v>
      </c>
      <c r="K998" t="b">
        <f t="shared" si="111"/>
        <v>1</v>
      </c>
      <c r="L998" s="35">
        <v>10139.666805555555</v>
      </c>
      <c r="M998" s="37">
        <f t="shared" si="108"/>
        <v>10139.666805555555</v>
      </c>
      <c r="N998" s="4"/>
      <c r="R998" s="4"/>
    </row>
    <row r="999" spans="1:18" x14ac:dyDescent="0.25">
      <c r="A999" s="9">
        <v>44968.583333333336</v>
      </c>
      <c r="B999" s="5">
        <v>44968</v>
      </c>
      <c r="C999" s="6">
        <v>43559.814032118054</v>
      </c>
      <c r="D999" s="6">
        <v>10043.358429904514</v>
      </c>
      <c r="E999" s="6">
        <v>14451</v>
      </c>
      <c r="F999" s="14">
        <f t="shared" si="105"/>
        <v>23.056476830913976</v>
      </c>
      <c r="G999" s="14">
        <f t="shared" si="106"/>
        <v>69.499400940450585</v>
      </c>
      <c r="H999" s="6">
        <f t="shared" si="109"/>
        <v>-96.3</v>
      </c>
      <c r="I999" s="14">
        <f t="shared" si="110"/>
        <v>-0.94973534975761664</v>
      </c>
      <c r="J999" s="9" t="b">
        <f t="shared" si="107"/>
        <v>1</v>
      </c>
      <c r="K999" t="b">
        <f t="shared" si="111"/>
        <v>1</v>
      </c>
      <c r="L999" s="35">
        <v>10043.358429904514</v>
      </c>
      <c r="M999" s="37">
        <f t="shared" si="108"/>
        <v>10043.358429904514</v>
      </c>
      <c r="N999" s="4"/>
      <c r="R999" s="4"/>
    </row>
    <row r="1000" spans="1:18" x14ac:dyDescent="0.25">
      <c r="A1000" s="9">
        <v>44968.625</v>
      </c>
      <c r="B1000" s="5">
        <v>44968</v>
      </c>
      <c r="C1000" s="6">
        <v>42065.000275607636</v>
      </c>
      <c r="D1000" s="6">
        <v>10318.475885416667</v>
      </c>
      <c r="E1000" s="6">
        <v>14451</v>
      </c>
      <c r="F1000" s="14">
        <f t="shared" si="105"/>
        <v>24.529836723667096</v>
      </c>
      <c r="G1000" s="14">
        <f t="shared" si="106"/>
        <v>71.403196217678129</v>
      </c>
      <c r="H1000" s="6">
        <f t="shared" si="109"/>
        <v>275.10000000000002</v>
      </c>
      <c r="I1000" s="14">
        <f t="shared" si="110"/>
        <v>2.7391235901815318</v>
      </c>
      <c r="J1000" s="9" t="b">
        <f t="shared" si="107"/>
        <v>1</v>
      </c>
      <c r="K1000" t="b">
        <f t="shared" si="111"/>
        <v>1</v>
      </c>
      <c r="L1000" s="35">
        <v>10318.475885416667</v>
      </c>
      <c r="M1000" s="37">
        <f t="shared" si="108"/>
        <v>10318.475885416667</v>
      </c>
      <c r="N1000" s="4"/>
      <c r="R1000" s="4"/>
    </row>
    <row r="1001" spans="1:18" x14ac:dyDescent="0.25">
      <c r="A1001" s="9">
        <v>44968.666666666664</v>
      </c>
      <c r="B1001" s="5">
        <v>44968</v>
      </c>
      <c r="C1001" s="6">
        <v>41104.226043836803</v>
      </c>
      <c r="D1001" s="6">
        <v>10809.549563802084</v>
      </c>
      <c r="E1001" s="6">
        <v>14451</v>
      </c>
      <c r="F1001" s="14">
        <f t="shared" si="105"/>
        <v>26.297903170038829</v>
      </c>
      <c r="G1001" s="14">
        <f t="shared" si="106"/>
        <v>74.801394808678182</v>
      </c>
      <c r="H1001" s="6">
        <f t="shared" si="109"/>
        <v>491.1</v>
      </c>
      <c r="I1001" s="14">
        <f t="shared" si="110"/>
        <v>4.7594238282233396</v>
      </c>
      <c r="J1001" s="9" t="b">
        <f t="shared" si="107"/>
        <v>1</v>
      </c>
      <c r="K1001" t="b">
        <f t="shared" si="111"/>
        <v>1</v>
      </c>
      <c r="L1001" s="35">
        <v>10809.549563802084</v>
      </c>
      <c r="M1001" s="37">
        <f t="shared" si="108"/>
        <v>10809.549563802084</v>
      </c>
      <c r="N1001" s="4"/>
      <c r="R1001" s="4"/>
    </row>
    <row r="1002" spans="1:18" x14ac:dyDescent="0.25">
      <c r="A1002" s="9">
        <v>44968.708333333336</v>
      </c>
      <c r="B1002" s="5">
        <v>44968</v>
      </c>
      <c r="C1002" s="6">
        <v>40983.255835503471</v>
      </c>
      <c r="D1002" s="6">
        <v>9508.6473339843742</v>
      </c>
      <c r="E1002" s="6">
        <v>14451</v>
      </c>
      <c r="F1002" s="14">
        <f t="shared" si="105"/>
        <v>23.201298042668217</v>
      </c>
      <c r="G1002" s="14">
        <f t="shared" si="106"/>
        <v>65.799234198217249</v>
      </c>
      <c r="H1002" s="6">
        <f t="shared" si="109"/>
        <v>-1300.9000000000001</v>
      </c>
      <c r="I1002" s="14">
        <f t="shared" si="110"/>
        <v>-12.034729035854753</v>
      </c>
      <c r="J1002" s="9" t="b">
        <f t="shared" si="107"/>
        <v>1</v>
      </c>
      <c r="K1002" t="b">
        <f t="shared" si="111"/>
        <v>1</v>
      </c>
      <c r="L1002" s="35">
        <v>9508.6473339843742</v>
      </c>
      <c r="M1002" s="37">
        <f t="shared" si="108"/>
        <v>9508.6473339843742</v>
      </c>
      <c r="N1002" s="4"/>
      <c r="R1002" s="4"/>
    </row>
    <row r="1003" spans="1:18" x14ac:dyDescent="0.25">
      <c r="A1003" s="9">
        <v>44968.75</v>
      </c>
      <c r="B1003" s="5">
        <v>44968</v>
      </c>
      <c r="C1003" s="6">
        <v>41845.795084635414</v>
      </c>
      <c r="D1003" s="6">
        <v>3785.3346271091036</v>
      </c>
      <c r="E1003" s="6">
        <v>14451</v>
      </c>
      <c r="F1003" s="14">
        <f t="shared" si="105"/>
        <v>9.0459139788192733</v>
      </c>
      <c r="G1003" s="14">
        <f t="shared" si="106"/>
        <v>26.194274632268382</v>
      </c>
      <c r="H1003" s="6">
        <f t="shared" si="109"/>
        <v>-5723.3</v>
      </c>
      <c r="I1003" s="14">
        <f t="shared" si="110"/>
        <v>-60.190475037859947</v>
      </c>
      <c r="J1003" s="9" t="b">
        <f t="shared" si="107"/>
        <v>1</v>
      </c>
      <c r="K1003" t="b">
        <f t="shared" si="111"/>
        <v>1</v>
      </c>
      <c r="L1003" s="35">
        <v>3785.3346271091036</v>
      </c>
      <c r="M1003" s="37">
        <f t="shared" si="108"/>
        <v>3785.3346271091036</v>
      </c>
      <c r="N1003" s="4"/>
      <c r="R1003" s="4"/>
    </row>
    <row r="1004" spans="1:18" x14ac:dyDescent="0.25">
      <c r="A1004" s="9">
        <v>44968.791666666664</v>
      </c>
      <c r="B1004" s="5">
        <v>44968</v>
      </c>
      <c r="C1004" s="6">
        <v>44341.497335069442</v>
      </c>
      <c r="D1004" s="6">
        <v>72.094957627091148</v>
      </c>
      <c r="E1004" s="6">
        <v>14451</v>
      </c>
      <c r="F1004" s="14">
        <f t="shared" si="105"/>
        <v>0.16259026410926283</v>
      </c>
      <c r="G1004" s="14">
        <f t="shared" si="106"/>
        <v>0.4988925169683146</v>
      </c>
      <c r="H1004" s="6">
        <f t="shared" si="109"/>
        <v>-3713.2</v>
      </c>
      <c r="I1004" s="14">
        <f t="shared" si="110"/>
        <v>-98.094365909092858</v>
      </c>
      <c r="J1004" s="9" t="b">
        <f t="shared" si="107"/>
        <v>1</v>
      </c>
      <c r="K1004" t="b">
        <f t="shared" si="111"/>
        <v>1</v>
      </c>
      <c r="L1004" s="35">
        <v>72.094957627091148</v>
      </c>
      <c r="M1004" s="37">
        <f t="shared" si="108"/>
        <v>72.094957627091148</v>
      </c>
      <c r="N1004" s="4"/>
      <c r="R1004" s="4"/>
    </row>
    <row r="1005" spans="1:18" x14ac:dyDescent="0.25">
      <c r="A1005" s="9">
        <v>44968.833333333336</v>
      </c>
      <c r="B1005" s="5">
        <v>44968</v>
      </c>
      <c r="C1005" s="6">
        <v>45725.050074869789</v>
      </c>
      <c r="D1005" s="6">
        <v>0.19998573732044961</v>
      </c>
      <c r="E1005" s="6">
        <v>14451</v>
      </c>
      <c r="F1005" s="14">
        <f t="shared" si="105"/>
        <v>4.373658136907335E-4</v>
      </c>
      <c r="G1005" s="14">
        <f t="shared" si="106"/>
        <v>1.3838885704826628E-3</v>
      </c>
      <c r="H1005" s="6">
        <f t="shared" si="109"/>
        <v>-71.900000000000006</v>
      </c>
      <c r="I1005" s="14">
        <f t="shared" si="110"/>
        <v>-99.729582160101188</v>
      </c>
      <c r="J1005" s="9" t="b">
        <f t="shared" si="107"/>
        <v>0</v>
      </c>
      <c r="K1005" t="b">
        <f t="shared" si="111"/>
        <v>1</v>
      </c>
      <c r="L1005" s="35">
        <v>0.19998573732044961</v>
      </c>
      <c r="M1005" s="37">
        <f t="shared" si="108"/>
        <v>0</v>
      </c>
      <c r="N1005" s="4"/>
      <c r="R1005" s="4"/>
    </row>
    <row r="1006" spans="1:18" x14ac:dyDescent="0.25">
      <c r="A1006" s="9">
        <v>44968.875</v>
      </c>
      <c r="B1006" s="5">
        <v>44968</v>
      </c>
      <c r="C1006" s="6">
        <v>46167.901048177082</v>
      </c>
      <c r="D1006" s="6">
        <v>0.21329346521033182</v>
      </c>
      <c r="E1006" s="6">
        <v>14451</v>
      </c>
      <c r="F1006" s="14">
        <f t="shared" si="105"/>
        <v>4.6199515327273824E-4</v>
      </c>
      <c r="G1006" s="14">
        <f t="shared" si="106"/>
        <v>1.4759772002652539E-3</v>
      </c>
      <c r="H1006" s="6">
        <f t="shared" si="109"/>
        <v>0</v>
      </c>
      <c r="I1006" s="14">
        <f t="shared" si="110"/>
        <v>0</v>
      </c>
      <c r="J1006" s="9" t="b">
        <f t="shared" si="107"/>
        <v>0</v>
      </c>
      <c r="K1006" t="b">
        <f t="shared" si="111"/>
        <v>0</v>
      </c>
      <c r="L1006" s="35">
        <v>0.21329346521033182</v>
      </c>
      <c r="M1006" s="37">
        <f t="shared" si="108"/>
        <v>0</v>
      </c>
      <c r="N1006" s="4"/>
      <c r="R1006" s="4"/>
    </row>
    <row r="1007" spans="1:18" x14ac:dyDescent="0.25">
      <c r="A1007" s="9">
        <v>44968.916666666664</v>
      </c>
      <c r="B1007" s="5">
        <v>44968</v>
      </c>
      <c r="C1007" s="6">
        <v>46442.564218749998</v>
      </c>
      <c r="D1007" s="6">
        <v>0.21415861194332442</v>
      </c>
      <c r="E1007" s="6">
        <v>14451</v>
      </c>
      <c r="F1007" s="14">
        <f t="shared" si="105"/>
        <v>4.6112572711233578E-4</v>
      </c>
      <c r="G1007" s="14">
        <f t="shared" si="106"/>
        <v>1.4819639605793676E-3</v>
      </c>
      <c r="H1007" s="6">
        <f t="shared" si="109"/>
        <v>0</v>
      </c>
      <c r="I1007" s="14">
        <f t="shared" si="110"/>
        <v>0</v>
      </c>
      <c r="J1007" s="9" t="b">
        <f t="shared" si="107"/>
        <v>0</v>
      </c>
      <c r="K1007" t="b">
        <f t="shared" si="111"/>
        <v>0</v>
      </c>
      <c r="L1007" s="35">
        <v>0.21415861194332442</v>
      </c>
      <c r="M1007" s="37">
        <f t="shared" si="108"/>
        <v>0</v>
      </c>
      <c r="N1007" s="4"/>
      <c r="R1007" s="4"/>
    </row>
    <row r="1008" spans="1:18" x14ac:dyDescent="0.25">
      <c r="A1008" s="9">
        <v>44968.958333333336</v>
      </c>
      <c r="B1008" s="5">
        <v>44968</v>
      </c>
      <c r="C1008" s="6">
        <v>46092.535407986114</v>
      </c>
      <c r="D1008" s="6">
        <v>0.21987958379917674</v>
      </c>
      <c r="E1008" s="6">
        <v>14451</v>
      </c>
      <c r="F1008" s="14">
        <f t="shared" si="105"/>
        <v>4.7703946388047869E-4</v>
      </c>
      <c r="G1008" s="14">
        <f t="shared" si="106"/>
        <v>1.5215527216052643E-3</v>
      </c>
      <c r="H1008" s="6">
        <f t="shared" si="109"/>
        <v>0</v>
      </c>
      <c r="I1008" s="14">
        <f t="shared" si="110"/>
        <v>0</v>
      </c>
      <c r="J1008" s="9" t="b">
        <f t="shared" si="107"/>
        <v>0</v>
      </c>
      <c r="K1008" t="b">
        <f t="shared" si="111"/>
        <v>0</v>
      </c>
      <c r="L1008" s="35">
        <v>0.21987958379917674</v>
      </c>
      <c r="M1008" s="37">
        <f t="shared" si="108"/>
        <v>0</v>
      </c>
      <c r="N1008" s="4"/>
      <c r="R1008" s="4"/>
    </row>
    <row r="1009" spans="1:18" x14ac:dyDescent="0.25">
      <c r="A1009" s="9">
        <v>44969</v>
      </c>
      <c r="B1009" s="5">
        <v>44969</v>
      </c>
      <c r="C1009" s="6">
        <v>45614.571404079863</v>
      </c>
      <c r="D1009" s="6">
        <v>0.21463019275003009</v>
      </c>
      <c r="E1009" s="6">
        <v>14451</v>
      </c>
      <c r="F1009" s="14">
        <f t="shared" si="105"/>
        <v>4.7052989021581184E-4</v>
      </c>
      <c r="G1009" s="14">
        <f t="shared" si="106"/>
        <v>1.4852272697393266E-3</v>
      </c>
      <c r="H1009" s="6">
        <f t="shared" si="109"/>
        <v>0</v>
      </c>
      <c r="I1009" s="14">
        <f t="shared" si="110"/>
        <v>0</v>
      </c>
      <c r="J1009" s="9" t="b">
        <f t="shared" si="107"/>
        <v>0</v>
      </c>
      <c r="K1009" t="b">
        <f t="shared" si="111"/>
        <v>0</v>
      </c>
      <c r="L1009" s="35">
        <v>0.21463019275003009</v>
      </c>
      <c r="M1009" s="37">
        <f t="shared" si="108"/>
        <v>0</v>
      </c>
      <c r="N1009" s="4"/>
      <c r="R1009" s="4"/>
    </row>
    <row r="1010" spans="1:18" x14ac:dyDescent="0.25">
      <c r="A1010" s="9">
        <v>44969.041666666664</v>
      </c>
      <c r="B1010" s="5">
        <v>44969</v>
      </c>
      <c r="C1010" s="6">
        <v>44899.320023871529</v>
      </c>
      <c r="D1010" s="6">
        <v>0.22034071341156961</v>
      </c>
      <c r="E1010" s="6">
        <v>14451</v>
      </c>
      <c r="F1010" s="14">
        <f t="shared" si="105"/>
        <v>4.9074398742435634E-4</v>
      </c>
      <c r="G1010" s="14">
        <f t="shared" si="106"/>
        <v>1.5247437091659374E-3</v>
      </c>
      <c r="H1010" s="6">
        <f t="shared" si="109"/>
        <v>0</v>
      </c>
      <c r="I1010" s="14">
        <f t="shared" si="110"/>
        <v>0</v>
      </c>
      <c r="J1010" s="9" t="b">
        <f t="shared" si="107"/>
        <v>0</v>
      </c>
      <c r="K1010" t="b">
        <f t="shared" si="111"/>
        <v>0</v>
      </c>
      <c r="L1010" s="35">
        <v>0.22034071341156961</v>
      </c>
      <c r="M1010" s="37">
        <f t="shared" si="108"/>
        <v>0</v>
      </c>
      <c r="N1010" s="4"/>
      <c r="R1010" s="4"/>
    </row>
    <row r="1011" spans="1:18" x14ac:dyDescent="0.25">
      <c r="A1011" s="9">
        <v>44969.083333333336</v>
      </c>
      <c r="B1011" s="5">
        <v>44969</v>
      </c>
      <c r="C1011" s="6">
        <v>44696.463231336806</v>
      </c>
      <c r="D1011" s="6">
        <v>0.20673834916618136</v>
      </c>
      <c r="E1011" s="6">
        <v>14451</v>
      </c>
      <c r="F1011" s="14">
        <f t="shared" si="105"/>
        <v>4.6253849682951326E-4</v>
      </c>
      <c r="G1011" s="14">
        <f t="shared" si="106"/>
        <v>1.430616214560801E-3</v>
      </c>
      <c r="H1011" s="6">
        <f t="shared" si="109"/>
        <v>0</v>
      </c>
      <c r="I1011" s="14">
        <f t="shared" si="110"/>
        <v>0</v>
      </c>
      <c r="J1011" s="9" t="b">
        <f t="shared" si="107"/>
        <v>0</v>
      </c>
      <c r="K1011" t="b">
        <f t="shared" si="111"/>
        <v>0</v>
      </c>
      <c r="L1011" s="35">
        <v>0.20673834916618136</v>
      </c>
      <c r="M1011" s="37">
        <f t="shared" si="108"/>
        <v>0</v>
      </c>
      <c r="N1011" s="4"/>
      <c r="R1011" s="4"/>
    </row>
    <row r="1012" spans="1:18" x14ac:dyDescent="0.25">
      <c r="A1012" s="9">
        <v>44969.125</v>
      </c>
      <c r="B1012" s="5">
        <v>44969</v>
      </c>
      <c r="C1012" s="6">
        <v>44818.656684027781</v>
      </c>
      <c r="D1012" s="6">
        <v>0.2190055332912339</v>
      </c>
      <c r="E1012" s="6">
        <v>14451</v>
      </c>
      <c r="F1012" s="14">
        <f t="shared" si="105"/>
        <v>4.8864814230204683E-4</v>
      </c>
      <c r="G1012" s="14">
        <f t="shared" si="106"/>
        <v>1.5155043477353394E-3</v>
      </c>
      <c r="H1012" s="6">
        <f t="shared" si="109"/>
        <v>0</v>
      </c>
      <c r="I1012" s="14">
        <f t="shared" si="110"/>
        <v>0</v>
      </c>
      <c r="J1012" s="9" t="b">
        <f t="shared" si="107"/>
        <v>0</v>
      </c>
      <c r="K1012" t="b">
        <f t="shared" si="111"/>
        <v>0</v>
      </c>
      <c r="L1012" s="35">
        <v>0.2190055332912339</v>
      </c>
      <c r="M1012" s="37">
        <f t="shared" si="108"/>
        <v>0</v>
      </c>
      <c r="N1012" s="4"/>
      <c r="R1012" s="4"/>
    </row>
    <row r="1013" spans="1:18" x14ac:dyDescent="0.25">
      <c r="A1013" s="9">
        <v>44969.166666666664</v>
      </c>
      <c r="B1013" s="5">
        <v>44969</v>
      </c>
      <c r="C1013" s="6">
        <v>45495.932471788197</v>
      </c>
      <c r="D1013" s="6">
        <v>0.25371330168512135</v>
      </c>
      <c r="E1013" s="6">
        <v>14451</v>
      </c>
      <c r="F1013" s="14">
        <f t="shared" si="105"/>
        <v>5.5766150488826161E-4</v>
      </c>
      <c r="G1013" s="14">
        <f t="shared" si="106"/>
        <v>1.7556798954060022E-3</v>
      </c>
      <c r="H1013" s="6">
        <f t="shared" si="109"/>
        <v>0</v>
      </c>
      <c r="I1013" s="14">
        <f t="shared" si="110"/>
        <v>0</v>
      </c>
      <c r="J1013" s="9" t="b">
        <f t="shared" si="107"/>
        <v>0</v>
      </c>
      <c r="K1013" t="b">
        <f t="shared" si="111"/>
        <v>0</v>
      </c>
      <c r="L1013" s="35">
        <v>0.25371330168512135</v>
      </c>
      <c r="M1013" s="37">
        <f t="shared" si="108"/>
        <v>0</v>
      </c>
      <c r="N1013" s="4"/>
      <c r="R1013" s="4"/>
    </row>
    <row r="1014" spans="1:18" x14ac:dyDescent="0.25">
      <c r="A1014" s="9">
        <v>44969.208333333336</v>
      </c>
      <c r="B1014" s="5">
        <v>44969</v>
      </c>
      <c r="C1014" s="6">
        <v>46334.496688368054</v>
      </c>
      <c r="D1014" s="6">
        <v>0.2594039576086733</v>
      </c>
      <c r="E1014" s="6">
        <v>14451</v>
      </c>
      <c r="F1014" s="14">
        <f t="shared" si="105"/>
        <v>5.5985059976662013E-4</v>
      </c>
      <c r="G1014" s="14">
        <f t="shared" si="106"/>
        <v>1.7950588721103956E-3</v>
      </c>
      <c r="H1014" s="6">
        <f t="shared" si="109"/>
        <v>0</v>
      </c>
      <c r="I1014" s="14">
        <f t="shared" si="110"/>
        <v>0</v>
      </c>
      <c r="J1014" s="9" t="b">
        <f t="shared" si="107"/>
        <v>0</v>
      </c>
      <c r="K1014" t="b">
        <f t="shared" si="111"/>
        <v>0</v>
      </c>
      <c r="L1014" s="35">
        <v>0.2594039576086733</v>
      </c>
      <c r="M1014" s="37">
        <f t="shared" si="108"/>
        <v>0</v>
      </c>
      <c r="N1014" s="4"/>
      <c r="R1014" s="4"/>
    </row>
    <row r="1015" spans="1:18" x14ac:dyDescent="0.25">
      <c r="A1015" s="9">
        <v>44969.25</v>
      </c>
      <c r="B1015" s="5">
        <v>44969</v>
      </c>
      <c r="C1015" s="6">
        <v>47860.285442708337</v>
      </c>
      <c r="D1015" s="6">
        <v>0.24381896315349472</v>
      </c>
      <c r="E1015" s="6">
        <v>14451</v>
      </c>
      <c r="F1015" s="14">
        <f t="shared" si="105"/>
        <v>5.0943900751565887E-4</v>
      </c>
      <c r="G1015" s="14">
        <f t="shared" si="106"/>
        <v>1.6872117026745187E-3</v>
      </c>
      <c r="H1015" s="6">
        <f t="shared" si="109"/>
        <v>0</v>
      </c>
      <c r="I1015" s="14">
        <f t="shared" si="110"/>
        <v>0</v>
      </c>
      <c r="J1015" s="9" t="b">
        <f t="shared" si="107"/>
        <v>0</v>
      </c>
      <c r="K1015" t="b">
        <f t="shared" si="111"/>
        <v>0</v>
      </c>
      <c r="L1015" s="35">
        <v>0.24381896315349472</v>
      </c>
      <c r="M1015" s="37">
        <f t="shared" si="108"/>
        <v>0</v>
      </c>
      <c r="N1015" s="4"/>
      <c r="R1015" s="4"/>
    </row>
    <row r="1016" spans="1:18" x14ac:dyDescent="0.25">
      <c r="A1016" s="9">
        <v>44969.291666666664</v>
      </c>
      <c r="B1016" s="5">
        <v>44969</v>
      </c>
      <c r="C1016" s="6">
        <v>49354.575770399308</v>
      </c>
      <c r="D1016" s="6">
        <v>0.24951617182956801</v>
      </c>
      <c r="E1016" s="6">
        <v>14451</v>
      </c>
      <c r="F1016" s="14">
        <f t="shared" si="105"/>
        <v>5.0555833564517596E-4</v>
      </c>
      <c r="G1016" s="14">
        <f t="shared" si="106"/>
        <v>1.7266360240091897E-3</v>
      </c>
      <c r="H1016" s="6">
        <f t="shared" si="109"/>
        <v>0</v>
      </c>
      <c r="I1016" s="14">
        <f t="shared" si="110"/>
        <v>0</v>
      </c>
      <c r="J1016" s="9" t="b">
        <f t="shared" si="107"/>
        <v>0</v>
      </c>
      <c r="K1016" t="b">
        <f t="shared" si="111"/>
        <v>0</v>
      </c>
      <c r="L1016" s="35">
        <v>0.24951617182956801</v>
      </c>
      <c r="M1016" s="37">
        <f t="shared" si="108"/>
        <v>0</v>
      </c>
      <c r="N1016" s="4"/>
      <c r="R1016" s="4"/>
    </row>
    <row r="1017" spans="1:18" x14ac:dyDescent="0.25">
      <c r="A1017" s="9">
        <v>44969.333333333336</v>
      </c>
      <c r="B1017" s="5">
        <v>44969</v>
      </c>
      <c r="C1017" s="6">
        <v>50917.496697048613</v>
      </c>
      <c r="D1017" s="6">
        <v>531.39736149493194</v>
      </c>
      <c r="E1017" s="6">
        <v>14451</v>
      </c>
      <c r="F1017" s="14">
        <f t="shared" si="105"/>
        <v>1.0436439258918513</v>
      </c>
      <c r="G1017" s="14">
        <f t="shared" si="106"/>
        <v>3.6772359109745483</v>
      </c>
      <c r="H1017" s="6">
        <f t="shared" si="109"/>
        <v>531.1</v>
      </c>
      <c r="I1017" s="14">
        <f t="shared" si="110"/>
        <v>212851.93504923114</v>
      </c>
      <c r="J1017" s="9" t="b">
        <f t="shared" si="107"/>
        <v>1</v>
      </c>
      <c r="K1017" t="b">
        <f t="shared" si="111"/>
        <v>1</v>
      </c>
      <c r="L1017" s="35">
        <v>531.39736149493194</v>
      </c>
      <c r="M1017" s="37">
        <f t="shared" si="108"/>
        <v>531.39736149493194</v>
      </c>
      <c r="N1017" s="4"/>
      <c r="R1017" s="4"/>
    </row>
    <row r="1018" spans="1:18" x14ac:dyDescent="0.25">
      <c r="A1018" s="9">
        <v>44969.375</v>
      </c>
      <c r="B1018" s="5">
        <v>44969</v>
      </c>
      <c r="C1018" s="6">
        <v>50081.634110243052</v>
      </c>
      <c r="D1018" s="6">
        <v>3807.9927156575523</v>
      </c>
      <c r="E1018" s="6">
        <v>14451</v>
      </c>
      <c r="F1018" s="14">
        <f t="shared" si="105"/>
        <v>7.6035712158975146</v>
      </c>
      <c r="G1018" s="14">
        <f t="shared" si="106"/>
        <v>26.351067162532367</v>
      </c>
      <c r="H1018" s="6">
        <f t="shared" si="109"/>
        <v>3276.6</v>
      </c>
      <c r="I1018" s="14">
        <f t="shared" si="110"/>
        <v>616.6007280845804</v>
      </c>
      <c r="J1018" s="9" t="b">
        <f t="shared" si="107"/>
        <v>1</v>
      </c>
      <c r="K1018" t="b">
        <f t="shared" si="111"/>
        <v>1</v>
      </c>
      <c r="L1018" s="35">
        <v>3807.9927156575523</v>
      </c>
      <c r="M1018" s="37">
        <f t="shared" si="108"/>
        <v>3807.9927156575523</v>
      </c>
      <c r="N1018" s="4"/>
      <c r="R1018" s="4"/>
    </row>
    <row r="1019" spans="1:18" x14ac:dyDescent="0.25">
      <c r="A1019" s="9">
        <v>44969.416666666664</v>
      </c>
      <c r="B1019" s="5">
        <v>44969</v>
      </c>
      <c r="C1019" s="6">
        <v>47741.102402343749</v>
      </c>
      <c r="D1019" s="6">
        <v>6581.9776247829859</v>
      </c>
      <c r="E1019" s="6">
        <v>14451</v>
      </c>
      <c r="F1019" s="14">
        <f t="shared" si="105"/>
        <v>13.786815330137534</v>
      </c>
      <c r="G1019" s="14">
        <f t="shared" si="106"/>
        <v>45.546866132329846</v>
      </c>
      <c r="H1019" s="6">
        <f t="shared" si="109"/>
        <v>2774</v>
      </c>
      <c r="I1019" s="14">
        <f t="shared" si="110"/>
        <v>72.846778004432039</v>
      </c>
      <c r="J1019" s="9" t="b">
        <f t="shared" si="107"/>
        <v>1</v>
      </c>
      <c r="K1019" t="b">
        <f t="shared" si="111"/>
        <v>1</v>
      </c>
      <c r="L1019" s="35">
        <v>6581.9776247829859</v>
      </c>
      <c r="M1019" s="37">
        <f t="shared" si="108"/>
        <v>6581.9776247829859</v>
      </c>
      <c r="N1019" s="4"/>
      <c r="R1019" s="4"/>
    </row>
    <row r="1020" spans="1:18" x14ac:dyDescent="0.25">
      <c r="A1020" s="9">
        <v>44969.458333333336</v>
      </c>
      <c r="B1020" s="5">
        <v>44969</v>
      </c>
      <c r="C1020" s="6">
        <v>45306.615125868055</v>
      </c>
      <c r="D1020" s="6">
        <v>6690.6962548828124</v>
      </c>
      <c r="E1020" s="6">
        <v>14451</v>
      </c>
      <c r="F1020" s="14">
        <f t="shared" si="105"/>
        <v>14.767592406307845</v>
      </c>
      <c r="G1020" s="14">
        <f t="shared" si="106"/>
        <v>46.299192131221453</v>
      </c>
      <c r="H1020" s="6">
        <f t="shared" si="109"/>
        <v>108.7</v>
      </c>
      <c r="I1020" s="14">
        <f t="shared" si="110"/>
        <v>1.651479330326407</v>
      </c>
      <c r="J1020" s="9" t="b">
        <f t="shared" si="107"/>
        <v>1</v>
      </c>
      <c r="K1020" t="b">
        <f t="shared" si="111"/>
        <v>1</v>
      </c>
      <c r="L1020" s="35">
        <v>6690.6962548828124</v>
      </c>
      <c r="M1020" s="37">
        <f t="shared" si="108"/>
        <v>6690.6962548828124</v>
      </c>
      <c r="N1020" s="4"/>
      <c r="R1020" s="4"/>
    </row>
    <row r="1021" spans="1:18" x14ac:dyDescent="0.25">
      <c r="A1021" s="9">
        <v>44969.5</v>
      </c>
      <c r="B1021" s="5">
        <v>44969</v>
      </c>
      <c r="C1021" s="6">
        <v>43129.861536458331</v>
      </c>
      <c r="D1021" s="6">
        <v>6506.972269422743</v>
      </c>
      <c r="E1021" s="6">
        <v>14451</v>
      </c>
      <c r="F1021" s="14">
        <f t="shared" si="105"/>
        <v>15.086930580387559</v>
      </c>
      <c r="G1021" s="14">
        <f t="shared" si="106"/>
        <v>45.027833848333977</v>
      </c>
      <c r="H1021" s="6">
        <f t="shared" si="109"/>
        <v>-183.7</v>
      </c>
      <c r="I1021" s="14">
        <f t="shared" si="110"/>
        <v>-2.7456036412643501</v>
      </c>
      <c r="J1021" s="9" t="b">
        <f t="shared" si="107"/>
        <v>1</v>
      </c>
      <c r="K1021" t="b">
        <f t="shared" si="111"/>
        <v>1</v>
      </c>
      <c r="L1021" s="35">
        <v>6506.972269422743</v>
      </c>
      <c r="M1021" s="37">
        <f t="shared" si="108"/>
        <v>6506.972269422743</v>
      </c>
      <c r="N1021" s="4"/>
      <c r="R1021" s="4"/>
    </row>
    <row r="1022" spans="1:18" x14ac:dyDescent="0.25">
      <c r="A1022" s="9">
        <v>44969.541666666664</v>
      </c>
      <c r="B1022" s="5">
        <v>44969</v>
      </c>
      <c r="C1022" s="6">
        <v>41641.287473958335</v>
      </c>
      <c r="D1022" s="6">
        <v>7460.5900032552081</v>
      </c>
      <c r="E1022" s="6">
        <v>14451</v>
      </c>
      <c r="F1022" s="14">
        <f t="shared" si="105"/>
        <v>17.916328854915733</v>
      </c>
      <c r="G1022" s="14">
        <f t="shared" si="106"/>
        <v>51.626807855893766</v>
      </c>
      <c r="H1022" s="6">
        <f t="shared" si="109"/>
        <v>953.6</v>
      </c>
      <c r="I1022" s="14">
        <f t="shared" si="110"/>
        <v>14.655049391882491</v>
      </c>
      <c r="J1022" s="9" t="b">
        <f t="shared" si="107"/>
        <v>1</v>
      </c>
      <c r="K1022" t="b">
        <f t="shared" si="111"/>
        <v>1</v>
      </c>
      <c r="L1022" s="35">
        <v>7460.5900032552081</v>
      </c>
      <c r="M1022" s="37">
        <f t="shared" si="108"/>
        <v>7460.5900032552081</v>
      </c>
      <c r="N1022" s="4"/>
      <c r="R1022" s="4"/>
    </row>
    <row r="1023" spans="1:18" x14ac:dyDescent="0.25">
      <c r="A1023" s="9">
        <v>44969.583333333336</v>
      </c>
      <c r="B1023" s="5">
        <v>44969</v>
      </c>
      <c r="C1023" s="6">
        <v>40673.538040364583</v>
      </c>
      <c r="D1023" s="6">
        <v>9048.1460329861111</v>
      </c>
      <c r="E1023" s="6">
        <v>14451</v>
      </c>
      <c r="F1023" s="14">
        <f t="shared" si="105"/>
        <v>22.245780595744325</v>
      </c>
      <c r="G1023" s="14">
        <f t="shared" si="106"/>
        <v>62.612594512394374</v>
      </c>
      <c r="H1023" s="6">
        <f t="shared" si="109"/>
        <v>1587.6</v>
      </c>
      <c r="I1023" s="14">
        <f t="shared" si="110"/>
        <v>21.279818342883036</v>
      </c>
      <c r="J1023" s="9" t="b">
        <f t="shared" si="107"/>
        <v>1</v>
      </c>
      <c r="K1023" t="b">
        <f t="shared" si="111"/>
        <v>1</v>
      </c>
      <c r="L1023" s="35">
        <v>9048.1460329861111</v>
      </c>
      <c r="M1023" s="37">
        <f t="shared" si="108"/>
        <v>9048.1460329861111</v>
      </c>
      <c r="N1023" s="4"/>
      <c r="R1023" s="4"/>
    </row>
    <row r="1024" spans="1:18" x14ac:dyDescent="0.25">
      <c r="A1024" s="9">
        <v>44969.625</v>
      </c>
      <c r="B1024" s="5">
        <v>44969</v>
      </c>
      <c r="C1024" s="6">
        <v>39896.961942274305</v>
      </c>
      <c r="D1024" s="6">
        <v>9089.1097536892357</v>
      </c>
      <c r="E1024" s="6">
        <v>14451</v>
      </c>
      <c r="F1024" s="14">
        <f t="shared" si="105"/>
        <v>22.78145831464559</v>
      </c>
      <c r="G1024" s="14">
        <f t="shared" si="106"/>
        <v>62.896060851769676</v>
      </c>
      <c r="H1024" s="6">
        <f t="shared" si="109"/>
        <v>41</v>
      </c>
      <c r="I1024" s="14">
        <f t="shared" si="110"/>
        <v>0.45313150175217709</v>
      </c>
      <c r="J1024" s="9" t="b">
        <f t="shared" si="107"/>
        <v>1</v>
      </c>
      <c r="K1024" t="b">
        <f t="shared" si="111"/>
        <v>1</v>
      </c>
      <c r="L1024" s="35">
        <v>9089.1097536892357</v>
      </c>
      <c r="M1024" s="37">
        <f t="shared" si="108"/>
        <v>9089.1097536892357</v>
      </c>
      <c r="N1024" s="4"/>
      <c r="R1024" s="4"/>
    </row>
    <row r="1025" spans="1:18" x14ac:dyDescent="0.25">
      <c r="A1025" s="9">
        <v>44969.666666666664</v>
      </c>
      <c r="B1025" s="5">
        <v>44969</v>
      </c>
      <c r="C1025" s="6">
        <v>39691.817248263891</v>
      </c>
      <c r="D1025" s="6">
        <v>8667.4856320529507</v>
      </c>
      <c r="E1025" s="6">
        <v>14451</v>
      </c>
      <c r="F1025" s="14">
        <f t="shared" si="105"/>
        <v>21.836958428584076</v>
      </c>
      <c r="G1025" s="14">
        <f t="shared" si="106"/>
        <v>59.978448772077719</v>
      </c>
      <c r="H1025" s="6">
        <f t="shared" si="109"/>
        <v>-421.6</v>
      </c>
      <c r="I1025" s="14">
        <f t="shared" si="110"/>
        <v>-4.6385180884065589</v>
      </c>
      <c r="J1025" s="9" t="b">
        <f t="shared" si="107"/>
        <v>1</v>
      </c>
      <c r="K1025" t="b">
        <f t="shared" si="111"/>
        <v>1</v>
      </c>
      <c r="L1025" s="35">
        <v>8667.4856320529507</v>
      </c>
      <c r="M1025" s="37">
        <f t="shared" si="108"/>
        <v>8667.4856320529507</v>
      </c>
      <c r="N1025" s="4"/>
      <c r="R1025" s="4"/>
    </row>
    <row r="1026" spans="1:18" x14ac:dyDescent="0.25">
      <c r="A1026" s="9">
        <v>44969.708333333336</v>
      </c>
      <c r="B1026" s="5">
        <v>44969</v>
      </c>
      <c r="C1026" s="6">
        <v>40047.944913194442</v>
      </c>
      <c r="D1026" s="6">
        <v>7876.7993299696182</v>
      </c>
      <c r="E1026" s="6">
        <v>14451</v>
      </c>
      <c r="F1026" s="14">
        <f t="shared" si="105"/>
        <v>19.668423303724829</v>
      </c>
      <c r="G1026" s="14">
        <f t="shared" si="106"/>
        <v>54.506949899450689</v>
      </c>
      <c r="H1026" s="6">
        <f t="shared" si="109"/>
        <v>-790.7</v>
      </c>
      <c r="I1026" s="14">
        <f t="shared" si="110"/>
        <v>-9.1225994892444664</v>
      </c>
      <c r="J1026" s="9" t="b">
        <f t="shared" si="107"/>
        <v>1</v>
      </c>
      <c r="K1026" t="b">
        <f t="shared" si="111"/>
        <v>1</v>
      </c>
      <c r="L1026" s="35">
        <v>7876.7993299696182</v>
      </c>
      <c r="M1026" s="37">
        <f t="shared" si="108"/>
        <v>7876.7993299696182</v>
      </c>
      <c r="N1026" s="4"/>
      <c r="R1026" s="4"/>
    </row>
    <row r="1027" spans="1:18" x14ac:dyDescent="0.25">
      <c r="A1027" s="9">
        <v>44969.75</v>
      </c>
      <c r="B1027" s="5">
        <v>44969</v>
      </c>
      <c r="C1027" s="6">
        <v>40600.617469618053</v>
      </c>
      <c r="D1027" s="6">
        <v>3534.6042841254339</v>
      </c>
      <c r="E1027" s="6">
        <v>14451</v>
      </c>
      <c r="F1027" s="14">
        <f t="shared" ref="F1027:F1090" si="112">D1027/C1027*100</f>
        <v>8.7057894791142587</v>
      </c>
      <c r="G1027" s="14">
        <f t="shared" ref="G1027:G1090" si="113">D1027/E1027*100</f>
        <v>24.459236621171087</v>
      </c>
      <c r="H1027" s="6">
        <f t="shared" si="109"/>
        <v>-4342.2</v>
      </c>
      <c r="I1027" s="14">
        <f t="shared" si="110"/>
        <v>-55.126451977503251</v>
      </c>
      <c r="J1027" s="9" t="b">
        <f t="shared" ref="J1027:J1090" si="114">D1027&gt;5</f>
        <v>1</v>
      </c>
      <c r="K1027" t="b">
        <f t="shared" si="111"/>
        <v>1</v>
      </c>
      <c r="L1027" s="35">
        <v>3534.6042841254339</v>
      </c>
      <c r="M1027" s="37">
        <f t="shared" ref="M1027:M1090" si="115">IF(L1027&lt;=2,0,L1027)</f>
        <v>3534.6042841254339</v>
      </c>
      <c r="N1027" s="4"/>
      <c r="R1027" s="4"/>
    </row>
    <row r="1028" spans="1:18" x14ac:dyDescent="0.25">
      <c r="A1028" s="9">
        <v>44969.791666666664</v>
      </c>
      <c r="B1028" s="5">
        <v>44969</v>
      </c>
      <c r="C1028" s="6">
        <v>41664.139435763886</v>
      </c>
      <c r="D1028" s="6">
        <v>182.96552112196883</v>
      </c>
      <c r="E1028" s="6">
        <v>14451</v>
      </c>
      <c r="F1028" s="14">
        <f t="shared" si="112"/>
        <v>0.43914388632473211</v>
      </c>
      <c r="G1028" s="14">
        <f t="shared" si="113"/>
        <v>1.2661097579542511</v>
      </c>
      <c r="H1028" s="6">
        <f t="shared" ref="H1028:H1091" si="116">ROUND(D1028-D1027,1)</f>
        <v>-3351.6</v>
      </c>
      <c r="I1028" s="14">
        <f t="shared" ref="I1028:I1091" si="117">H1028/D1027*100</f>
        <v>-94.822495832211246</v>
      </c>
      <c r="J1028" s="9" t="b">
        <f t="shared" si="114"/>
        <v>1</v>
      </c>
      <c r="K1028" t="b">
        <f t="shared" ref="K1028:K1091" si="118">OR(J1028,ABS(H1028)&gt;5)</f>
        <v>1</v>
      </c>
      <c r="L1028" s="35">
        <v>182.96552112196883</v>
      </c>
      <c r="M1028" s="37">
        <f t="shared" si="115"/>
        <v>182.96552112196883</v>
      </c>
      <c r="N1028" s="4"/>
      <c r="R1028" s="4"/>
    </row>
    <row r="1029" spans="1:18" x14ac:dyDescent="0.25">
      <c r="A1029" s="9">
        <v>44969.833333333336</v>
      </c>
      <c r="B1029" s="5">
        <v>44969</v>
      </c>
      <c r="C1029" s="6">
        <v>42231.660045572913</v>
      </c>
      <c r="D1029" s="6">
        <v>0.23647259556584888</v>
      </c>
      <c r="E1029" s="6">
        <v>14451</v>
      </c>
      <c r="F1029" s="14">
        <f t="shared" si="112"/>
        <v>5.5994151144110182E-4</v>
      </c>
      <c r="G1029" s="14">
        <f t="shared" si="113"/>
        <v>1.6363753066628529E-3</v>
      </c>
      <c r="H1029" s="6">
        <f t="shared" si="116"/>
        <v>-182.7</v>
      </c>
      <c r="I1029" s="14">
        <f t="shared" si="117"/>
        <v>-99.854879148628314</v>
      </c>
      <c r="J1029" s="9" t="b">
        <f t="shared" si="114"/>
        <v>0</v>
      </c>
      <c r="K1029" t="b">
        <f t="shared" si="118"/>
        <v>1</v>
      </c>
      <c r="L1029" s="35">
        <v>0.23647259556584888</v>
      </c>
      <c r="M1029" s="37">
        <f t="shared" si="115"/>
        <v>0</v>
      </c>
      <c r="N1029" s="4"/>
      <c r="R1029" s="4"/>
    </row>
    <row r="1030" spans="1:18" x14ac:dyDescent="0.25">
      <c r="A1030" s="9">
        <v>44969.875</v>
      </c>
      <c r="B1030" s="5">
        <v>44969</v>
      </c>
      <c r="C1030" s="6">
        <v>42667.427274305555</v>
      </c>
      <c r="D1030" s="6">
        <v>0.23308064588242106</v>
      </c>
      <c r="E1030" s="6">
        <v>14451</v>
      </c>
      <c r="F1030" s="14">
        <f t="shared" si="112"/>
        <v>5.4627302551889007E-4</v>
      </c>
      <c r="G1030" s="14">
        <f t="shared" si="113"/>
        <v>1.6129032307966305E-3</v>
      </c>
      <c r="H1030" s="6">
        <f t="shared" si="116"/>
        <v>0</v>
      </c>
      <c r="I1030" s="14">
        <f t="shared" si="117"/>
        <v>0</v>
      </c>
      <c r="J1030" s="9" t="b">
        <f t="shared" si="114"/>
        <v>0</v>
      </c>
      <c r="K1030" t="b">
        <f t="shared" si="118"/>
        <v>0</v>
      </c>
      <c r="L1030" s="35">
        <v>0.23308064588242106</v>
      </c>
      <c r="M1030" s="37">
        <f t="shared" si="115"/>
        <v>0</v>
      </c>
      <c r="N1030" s="4"/>
      <c r="R1030" s="4"/>
    </row>
    <row r="1031" spans="1:18" x14ac:dyDescent="0.25">
      <c r="A1031" s="9">
        <v>44969.916666666664</v>
      </c>
      <c r="B1031" s="5">
        <v>44969</v>
      </c>
      <c r="C1031" s="6">
        <v>42871.437350260414</v>
      </c>
      <c r="D1031" s="6">
        <v>0.27406980984740786</v>
      </c>
      <c r="E1031" s="6">
        <v>14451</v>
      </c>
      <c r="F1031" s="14">
        <f t="shared" si="112"/>
        <v>6.3928299769436844E-4</v>
      </c>
      <c r="G1031" s="14">
        <f t="shared" si="113"/>
        <v>1.8965456359242119E-3</v>
      </c>
      <c r="H1031" s="6">
        <f t="shared" si="116"/>
        <v>0</v>
      </c>
      <c r="I1031" s="14">
        <f t="shared" si="117"/>
        <v>0</v>
      </c>
      <c r="J1031" s="9" t="b">
        <f t="shared" si="114"/>
        <v>0</v>
      </c>
      <c r="K1031" t="b">
        <f t="shared" si="118"/>
        <v>0</v>
      </c>
      <c r="L1031" s="35">
        <v>0.27406980984740786</v>
      </c>
      <c r="M1031" s="37">
        <f t="shared" si="115"/>
        <v>0</v>
      </c>
      <c r="N1031" s="4"/>
      <c r="R1031" s="4"/>
    </row>
    <row r="1032" spans="1:18" x14ac:dyDescent="0.25">
      <c r="A1032" s="9">
        <v>44969.958333333336</v>
      </c>
      <c r="B1032" s="5">
        <v>44969</v>
      </c>
      <c r="C1032" s="6">
        <v>42250.43189670139</v>
      </c>
      <c r="D1032" s="6">
        <v>0.24895030154122247</v>
      </c>
      <c r="E1032" s="6">
        <v>14451</v>
      </c>
      <c r="F1032" s="14">
        <f t="shared" si="112"/>
        <v>5.8922545963526287E-4</v>
      </c>
      <c r="G1032" s="14">
        <f t="shared" si="113"/>
        <v>1.722720237639073E-3</v>
      </c>
      <c r="H1032" s="6">
        <f t="shared" si="116"/>
        <v>0</v>
      </c>
      <c r="I1032" s="14">
        <f t="shared" si="117"/>
        <v>0</v>
      </c>
      <c r="J1032" s="9" t="b">
        <f t="shared" si="114"/>
        <v>0</v>
      </c>
      <c r="K1032" t="b">
        <f t="shared" si="118"/>
        <v>0</v>
      </c>
      <c r="L1032" s="35">
        <v>0.24895030154122247</v>
      </c>
      <c r="M1032" s="37">
        <f t="shared" si="115"/>
        <v>0</v>
      </c>
      <c r="N1032" s="4"/>
      <c r="R1032" s="4"/>
    </row>
    <row r="1033" spans="1:18" x14ac:dyDescent="0.25">
      <c r="A1033" s="9">
        <v>44970</v>
      </c>
      <c r="B1033" s="5">
        <v>44970</v>
      </c>
      <c r="C1033" s="6">
        <v>40602.41132378472</v>
      </c>
      <c r="D1033" s="6">
        <v>0.24076927377118004</v>
      </c>
      <c r="E1033" s="6">
        <v>14451</v>
      </c>
      <c r="F1033" s="14">
        <f t="shared" si="112"/>
        <v>5.9299254877046774E-4</v>
      </c>
      <c r="G1033" s="14">
        <f t="shared" si="113"/>
        <v>1.6661080463025398E-3</v>
      </c>
      <c r="H1033" s="6">
        <f t="shared" si="116"/>
        <v>0</v>
      </c>
      <c r="I1033" s="14">
        <f t="shared" si="117"/>
        <v>0</v>
      </c>
      <c r="J1033" s="9" t="b">
        <f t="shared" si="114"/>
        <v>0</v>
      </c>
      <c r="K1033" t="b">
        <f t="shared" si="118"/>
        <v>0</v>
      </c>
      <c r="L1033" s="35">
        <v>0.24076927377118004</v>
      </c>
      <c r="M1033" s="37">
        <f t="shared" si="115"/>
        <v>0</v>
      </c>
      <c r="N1033" s="4"/>
      <c r="R1033" s="4"/>
    </row>
    <row r="1034" spans="1:18" x14ac:dyDescent="0.25">
      <c r="A1034" s="9">
        <v>44970.041666666664</v>
      </c>
      <c r="B1034" s="5">
        <v>44970</v>
      </c>
      <c r="C1034" s="6">
        <v>39371.641790364585</v>
      </c>
      <c r="D1034" s="6">
        <v>0.24325480341911315</v>
      </c>
      <c r="E1034" s="6">
        <v>14451</v>
      </c>
      <c r="F1034" s="14">
        <f t="shared" si="112"/>
        <v>6.1784267141901323E-4</v>
      </c>
      <c r="G1034" s="14">
        <f t="shared" si="113"/>
        <v>1.6833077532289334E-3</v>
      </c>
      <c r="H1034" s="6">
        <f t="shared" si="116"/>
        <v>0</v>
      </c>
      <c r="I1034" s="14">
        <f t="shared" si="117"/>
        <v>0</v>
      </c>
      <c r="J1034" s="9" t="b">
        <f t="shared" si="114"/>
        <v>0</v>
      </c>
      <c r="K1034" t="b">
        <f t="shared" si="118"/>
        <v>0</v>
      </c>
      <c r="L1034" s="35">
        <v>0.24325480341911315</v>
      </c>
      <c r="M1034" s="37">
        <f t="shared" si="115"/>
        <v>0</v>
      </c>
      <c r="N1034" s="4"/>
      <c r="R1034" s="4"/>
    </row>
    <row r="1035" spans="1:18" x14ac:dyDescent="0.25">
      <c r="A1035" s="9">
        <v>44970.083333333336</v>
      </c>
      <c r="B1035" s="5">
        <v>44970</v>
      </c>
      <c r="C1035" s="6">
        <v>38801.188958333332</v>
      </c>
      <c r="D1035" s="6">
        <v>0.25073570077617963</v>
      </c>
      <c r="E1035" s="6">
        <v>14451</v>
      </c>
      <c r="F1035" s="14">
        <f t="shared" si="112"/>
        <v>6.462062310653218E-4</v>
      </c>
      <c r="G1035" s="14">
        <f t="shared" si="113"/>
        <v>1.7350750866803656E-3</v>
      </c>
      <c r="H1035" s="6">
        <f t="shared" si="116"/>
        <v>0</v>
      </c>
      <c r="I1035" s="14">
        <f t="shared" si="117"/>
        <v>0</v>
      </c>
      <c r="J1035" s="9" t="b">
        <f t="shared" si="114"/>
        <v>0</v>
      </c>
      <c r="K1035" t="b">
        <f t="shared" si="118"/>
        <v>0</v>
      </c>
      <c r="L1035" s="35">
        <v>0.25073570077617963</v>
      </c>
      <c r="M1035" s="37">
        <f t="shared" si="115"/>
        <v>0</v>
      </c>
      <c r="N1035" s="4"/>
      <c r="R1035" s="4"/>
    </row>
    <row r="1036" spans="1:18" x14ac:dyDescent="0.25">
      <c r="A1036" s="9">
        <v>44970.125</v>
      </c>
      <c r="B1036" s="5">
        <v>44970</v>
      </c>
      <c r="C1036" s="6">
        <v>38866.942094184029</v>
      </c>
      <c r="D1036" s="6">
        <v>0.23949796782599556</v>
      </c>
      <c r="E1036" s="6">
        <v>14451</v>
      </c>
      <c r="F1036" s="14">
        <f t="shared" si="112"/>
        <v>6.1619966717637285E-4</v>
      </c>
      <c r="G1036" s="14">
        <f t="shared" si="113"/>
        <v>1.6573106900975403E-3</v>
      </c>
      <c r="H1036" s="6">
        <f t="shared" si="116"/>
        <v>0</v>
      </c>
      <c r="I1036" s="14">
        <f t="shared" si="117"/>
        <v>0</v>
      </c>
      <c r="J1036" s="9" t="b">
        <f t="shared" si="114"/>
        <v>0</v>
      </c>
      <c r="K1036" t="b">
        <f t="shared" si="118"/>
        <v>0</v>
      </c>
      <c r="L1036" s="35">
        <v>0.23949796782599556</v>
      </c>
      <c r="M1036" s="37">
        <f t="shared" si="115"/>
        <v>0</v>
      </c>
      <c r="N1036" s="4"/>
      <c r="R1036" s="4"/>
    </row>
    <row r="1037" spans="1:18" x14ac:dyDescent="0.25">
      <c r="A1037" s="9">
        <v>44970.166666666664</v>
      </c>
      <c r="B1037" s="5">
        <v>44970</v>
      </c>
      <c r="C1037" s="6">
        <v>39531.162046440972</v>
      </c>
      <c r="D1037" s="6">
        <v>0.23276863487230406</v>
      </c>
      <c r="E1037" s="6">
        <v>14451</v>
      </c>
      <c r="F1037" s="14">
        <f t="shared" si="112"/>
        <v>5.8882315323503234E-4</v>
      </c>
      <c r="G1037" s="14">
        <f t="shared" si="113"/>
        <v>1.610744134470307E-3</v>
      </c>
      <c r="H1037" s="6">
        <f t="shared" si="116"/>
        <v>0</v>
      </c>
      <c r="I1037" s="14">
        <f t="shared" si="117"/>
        <v>0</v>
      </c>
      <c r="J1037" s="9" t="b">
        <f t="shared" si="114"/>
        <v>0</v>
      </c>
      <c r="K1037" t="b">
        <f t="shared" si="118"/>
        <v>0</v>
      </c>
      <c r="L1037" s="35">
        <v>0.23276863487230406</v>
      </c>
      <c r="M1037" s="37">
        <f t="shared" si="115"/>
        <v>0</v>
      </c>
      <c r="N1037" s="4"/>
      <c r="R1037" s="4"/>
    </row>
    <row r="1038" spans="1:18" x14ac:dyDescent="0.25">
      <c r="A1038" s="9">
        <v>44970.208333333336</v>
      </c>
      <c r="B1038" s="5">
        <v>44970</v>
      </c>
      <c r="C1038" s="6">
        <v>40915.554891493055</v>
      </c>
      <c r="D1038" s="6">
        <v>0.25063967550794286</v>
      </c>
      <c r="E1038" s="6">
        <v>14451</v>
      </c>
      <c r="F1038" s="14">
        <f t="shared" si="112"/>
        <v>6.125779698518876E-4</v>
      </c>
      <c r="G1038" s="14">
        <f t="shared" si="113"/>
        <v>1.7344105979374635E-3</v>
      </c>
      <c r="H1038" s="6">
        <f t="shared" si="116"/>
        <v>0</v>
      </c>
      <c r="I1038" s="14">
        <f t="shared" si="117"/>
        <v>0</v>
      </c>
      <c r="J1038" s="9" t="b">
        <f t="shared" si="114"/>
        <v>0</v>
      </c>
      <c r="K1038" t="b">
        <f t="shared" si="118"/>
        <v>0</v>
      </c>
      <c r="L1038" s="35">
        <v>0.25063967550794286</v>
      </c>
      <c r="M1038" s="37">
        <f t="shared" si="115"/>
        <v>0</v>
      </c>
      <c r="N1038" s="4"/>
      <c r="R1038" s="4"/>
    </row>
    <row r="1039" spans="1:18" x14ac:dyDescent="0.25">
      <c r="A1039" s="9">
        <v>44970.25</v>
      </c>
      <c r="B1039" s="5">
        <v>44970</v>
      </c>
      <c r="C1039" s="6">
        <v>43618.439806857641</v>
      </c>
      <c r="D1039" s="6">
        <v>0.23600007398260964</v>
      </c>
      <c r="E1039" s="6">
        <v>14451</v>
      </c>
      <c r="F1039" s="14">
        <f t="shared" si="112"/>
        <v>5.4105574391843784E-4</v>
      </c>
      <c r="G1039" s="14">
        <f t="shared" si="113"/>
        <v>1.6331054873891747E-3</v>
      </c>
      <c r="H1039" s="6">
        <f t="shared" si="116"/>
        <v>0</v>
      </c>
      <c r="I1039" s="14">
        <f t="shared" si="117"/>
        <v>0</v>
      </c>
      <c r="J1039" s="9" t="b">
        <f t="shared" si="114"/>
        <v>0</v>
      </c>
      <c r="K1039" t="b">
        <f t="shared" si="118"/>
        <v>0</v>
      </c>
      <c r="L1039" s="35">
        <v>0.23600007398260964</v>
      </c>
      <c r="M1039" s="37">
        <f t="shared" si="115"/>
        <v>0</v>
      </c>
      <c r="N1039" s="4"/>
      <c r="R1039" s="4"/>
    </row>
    <row r="1040" spans="1:18" x14ac:dyDescent="0.25">
      <c r="A1040" s="9">
        <v>44970.291666666664</v>
      </c>
      <c r="B1040" s="5">
        <v>44970</v>
      </c>
      <c r="C1040" s="6">
        <v>47547.196219618054</v>
      </c>
      <c r="D1040" s="6">
        <v>0.26973523287309542</v>
      </c>
      <c r="E1040" s="6">
        <v>14451</v>
      </c>
      <c r="F1040" s="14">
        <f t="shared" si="112"/>
        <v>5.6729997627452569E-4</v>
      </c>
      <c r="G1040" s="14">
        <f t="shared" si="113"/>
        <v>1.8665506392159395E-3</v>
      </c>
      <c r="H1040" s="6">
        <f t="shared" si="116"/>
        <v>0</v>
      </c>
      <c r="I1040" s="14">
        <f t="shared" si="117"/>
        <v>0</v>
      </c>
      <c r="J1040" s="9" t="b">
        <f t="shared" si="114"/>
        <v>0</v>
      </c>
      <c r="K1040" t="b">
        <f t="shared" si="118"/>
        <v>0</v>
      </c>
      <c r="L1040" s="35">
        <v>0.26973523287309542</v>
      </c>
      <c r="M1040" s="37">
        <f t="shared" si="115"/>
        <v>0</v>
      </c>
      <c r="N1040" s="4"/>
      <c r="R1040" s="4"/>
    </row>
    <row r="1041" spans="1:18" x14ac:dyDescent="0.25">
      <c r="A1041" s="9">
        <v>44970.333333333336</v>
      </c>
      <c r="B1041" s="5">
        <v>44970</v>
      </c>
      <c r="C1041" s="6">
        <v>49164.10328342014</v>
      </c>
      <c r="D1041" s="6">
        <v>321.02721643653183</v>
      </c>
      <c r="E1041" s="6">
        <v>14451</v>
      </c>
      <c r="F1041" s="14">
        <f t="shared" si="112"/>
        <v>0.65297075507689262</v>
      </c>
      <c r="G1041" s="14">
        <f t="shared" si="113"/>
        <v>2.2214879000521197</v>
      </c>
      <c r="H1041" s="6">
        <f t="shared" si="116"/>
        <v>320.8</v>
      </c>
      <c r="I1041" s="14">
        <f t="shared" si="117"/>
        <v>118931.44124443299</v>
      </c>
      <c r="J1041" s="9" t="b">
        <f t="shared" si="114"/>
        <v>1</v>
      </c>
      <c r="K1041" t="b">
        <f t="shared" si="118"/>
        <v>1</v>
      </c>
      <c r="L1041" s="35">
        <v>321.02721643653183</v>
      </c>
      <c r="M1041" s="37">
        <f t="shared" si="115"/>
        <v>321.02721643653183</v>
      </c>
      <c r="N1041" s="4"/>
      <c r="R1041" s="4"/>
    </row>
    <row r="1042" spans="1:18" x14ac:dyDescent="0.25">
      <c r="A1042" s="9">
        <v>44970.375</v>
      </c>
      <c r="B1042" s="5">
        <v>44970</v>
      </c>
      <c r="C1042" s="6">
        <v>48131.673782552083</v>
      </c>
      <c r="D1042" s="6">
        <v>2750.8328613281251</v>
      </c>
      <c r="E1042" s="6">
        <v>14451</v>
      </c>
      <c r="F1042" s="14">
        <f t="shared" si="112"/>
        <v>5.7152237708494411</v>
      </c>
      <c r="G1042" s="14">
        <f t="shared" si="113"/>
        <v>19.035588272978515</v>
      </c>
      <c r="H1042" s="6">
        <f t="shared" si="116"/>
        <v>2429.8000000000002</v>
      </c>
      <c r="I1042" s="14">
        <f t="shared" si="117"/>
        <v>756.8828671198911</v>
      </c>
      <c r="J1042" s="9" t="b">
        <f t="shared" si="114"/>
        <v>1</v>
      </c>
      <c r="K1042" t="b">
        <f t="shared" si="118"/>
        <v>1</v>
      </c>
      <c r="L1042" s="35">
        <v>2750.8328613281251</v>
      </c>
      <c r="M1042" s="37">
        <f t="shared" si="115"/>
        <v>2750.8328613281251</v>
      </c>
      <c r="N1042" s="4"/>
      <c r="R1042" s="4"/>
    </row>
    <row r="1043" spans="1:18" x14ac:dyDescent="0.25">
      <c r="A1043" s="9">
        <v>44970.416666666664</v>
      </c>
      <c r="B1043" s="5">
        <v>44970</v>
      </c>
      <c r="C1043" s="6">
        <v>46447.880483940971</v>
      </c>
      <c r="D1043" s="6">
        <v>4726.8570109049479</v>
      </c>
      <c r="E1043" s="6">
        <v>14451</v>
      </c>
      <c r="F1043" s="14">
        <f t="shared" si="112"/>
        <v>10.176690435937601</v>
      </c>
      <c r="G1043" s="14">
        <f t="shared" si="113"/>
        <v>32.709549587606034</v>
      </c>
      <c r="H1043" s="6">
        <f t="shared" si="116"/>
        <v>1976</v>
      </c>
      <c r="I1043" s="14">
        <f t="shared" si="117"/>
        <v>71.832790271596906</v>
      </c>
      <c r="J1043" s="9" t="b">
        <f t="shared" si="114"/>
        <v>1</v>
      </c>
      <c r="K1043" t="b">
        <f t="shared" si="118"/>
        <v>1</v>
      </c>
      <c r="L1043" s="35">
        <v>4726.8570109049479</v>
      </c>
      <c r="M1043" s="37">
        <f t="shared" si="115"/>
        <v>4726.8570109049479</v>
      </c>
      <c r="N1043" s="4"/>
      <c r="R1043" s="4"/>
    </row>
    <row r="1044" spans="1:18" x14ac:dyDescent="0.25">
      <c r="A1044" s="9">
        <v>44970.458333333336</v>
      </c>
      <c r="B1044" s="5">
        <v>44970</v>
      </c>
      <c r="C1044" s="6">
        <v>44946.626343315969</v>
      </c>
      <c r="D1044" s="6">
        <v>5786.2316824001737</v>
      </c>
      <c r="E1044" s="6">
        <v>14451</v>
      </c>
      <c r="F1044" s="14">
        <f t="shared" si="112"/>
        <v>12.873561717854374</v>
      </c>
      <c r="G1044" s="14">
        <f t="shared" si="113"/>
        <v>40.040354870944391</v>
      </c>
      <c r="H1044" s="6">
        <f t="shared" si="116"/>
        <v>1059.4000000000001</v>
      </c>
      <c r="I1044" s="14">
        <f t="shared" si="117"/>
        <v>22.412355557952026</v>
      </c>
      <c r="J1044" s="9" t="b">
        <f t="shared" si="114"/>
        <v>1</v>
      </c>
      <c r="K1044" t="b">
        <f t="shared" si="118"/>
        <v>1</v>
      </c>
      <c r="L1044" s="35">
        <v>5786.2316824001737</v>
      </c>
      <c r="M1044" s="37">
        <f t="shared" si="115"/>
        <v>5786.2316824001737</v>
      </c>
      <c r="N1044" s="4"/>
      <c r="R1044" s="4"/>
    </row>
    <row r="1045" spans="1:18" x14ac:dyDescent="0.25">
      <c r="A1045" s="9">
        <v>44970.5</v>
      </c>
      <c r="B1045" s="5">
        <v>44970</v>
      </c>
      <c r="C1045" s="6">
        <v>43574.461516927084</v>
      </c>
      <c r="D1045" s="6">
        <v>6326.5667762586809</v>
      </c>
      <c r="E1045" s="6">
        <v>14451</v>
      </c>
      <c r="F1045" s="14">
        <f t="shared" si="112"/>
        <v>14.518978676996481</v>
      </c>
      <c r="G1045" s="14">
        <f t="shared" si="113"/>
        <v>43.77943932086832</v>
      </c>
      <c r="H1045" s="6">
        <f t="shared" si="116"/>
        <v>540.29999999999995</v>
      </c>
      <c r="I1045" s="14">
        <f t="shared" si="117"/>
        <v>9.3376834813479039</v>
      </c>
      <c r="J1045" s="9" t="b">
        <f t="shared" si="114"/>
        <v>1</v>
      </c>
      <c r="K1045" t="b">
        <f t="shared" si="118"/>
        <v>1</v>
      </c>
      <c r="L1045" s="35">
        <v>6326.5667762586809</v>
      </c>
      <c r="M1045" s="37">
        <f t="shared" si="115"/>
        <v>6326.5667762586809</v>
      </c>
      <c r="N1045" s="4"/>
      <c r="R1045" s="4"/>
    </row>
    <row r="1046" spans="1:18" x14ac:dyDescent="0.25">
      <c r="A1046" s="9">
        <v>44970.541666666664</v>
      </c>
      <c r="B1046" s="5">
        <v>44970</v>
      </c>
      <c r="C1046" s="6">
        <v>42622.341660156249</v>
      </c>
      <c r="D1046" s="6">
        <v>6080.77715874566</v>
      </c>
      <c r="E1046" s="6">
        <v>14451</v>
      </c>
      <c r="F1046" s="14">
        <f t="shared" si="112"/>
        <v>14.26664261487544</v>
      </c>
      <c r="G1046" s="14">
        <f t="shared" si="113"/>
        <v>42.078590815484461</v>
      </c>
      <c r="H1046" s="6">
        <f t="shared" si="116"/>
        <v>-245.8</v>
      </c>
      <c r="I1046" s="14">
        <f t="shared" si="117"/>
        <v>-3.8852035976668828</v>
      </c>
      <c r="J1046" s="9" t="b">
        <f t="shared" si="114"/>
        <v>1</v>
      </c>
      <c r="K1046" t="b">
        <f t="shared" si="118"/>
        <v>1</v>
      </c>
      <c r="L1046" s="35">
        <v>6080.77715874566</v>
      </c>
      <c r="M1046" s="37">
        <f t="shared" si="115"/>
        <v>6080.77715874566</v>
      </c>
      <c r="N1046" s="4"/>
      <c r="R1046" s="4"/>
    </row>
    <row r="1047" spans="1:18" x14ac:dyDescent="0.25">
      <c r="A1047" s="9">
        <v>44970.583333333336</v>
      </c>
      <c r="B1047" s="5">
        <v>44970</v>
      </c>
      <c r="C1047" s="6">
        <v>42398.971750217017</v>
      </c>
      <c r="D1047" s="6">
        <v>5301.4883764648439</v>
      </c>
      <c r="E1047" s="6">
        <v>14451</v>
      </c>
      <c r="F1047" s="14">
        <f t="shared" si="112"/>
        <v>12.503813554010796</v>
      </c>
      <c r="G1047" s="14">
        <f t="shared" si="113"/>
        <v>36.685962054285817</v>
      </c>
      <c r="H1047" s="6">
        <f t="shared" si="116"/>
        <v>-779.3</v>
      </c>
      <c r="I1047" s="14">
        <f t="shared" si="117"/>
        <v>-12.815796067763706</v>
      </c>
      <c r="J1047" s="9" t="b">
        <f t="shared" si="114"/>
        <v>1</v>
      </c>
      <c r="K1047" t="b">
        <f t="shared" si="118"/>
        <v>1</v>
      </c>
      <c r="L1047" s="35">
        <v>5301.4883764648439</v>
      </c>
      <c r="M1047" s="37">
        <f t="shared" si="115"/>
        <v>5301.4883764648439</v>
      </c>
      <c r="N1047" s="4"/>
      <c r="R1047" s="4"/>
    </row>
    <row r="1048" spans="1:18" x14ac:dyDescent="0.25">
      <c r="A1048" s="9">
        <v>44970.625</v>
      </c>
      <c r="B1048" s="5">
        <v>44970</v>
      </c>
      <c r="C1048" s="6">
        <v>42150.222071397569</v>
      </c>
      <c r="D1048" s="6">
        <v>4496.262360772027</v>
      </c>
      <c r="E1048" s="6">
        <v>14451</v>
      </c>
      <c r="F1048" s="14">
        <f t="shared" si="112"/>
        <v>10.667232910791981</v>
      </c>
      <c r="G1048" s="14">
        <f t="shared" si="113"/>
        <v>31.113849289128972</v>
      </c>
      <c r="H1048" s="6">
        <f t="shared" si="116"/>
        <v>-805.2</v>
      </c>
      <c r="I1048" s="14">
        <f t="shared" si="117"/>
        <v>-15.188187596044983</v>
      </c>
      <c r="J1048" s="9" t="b">
        <f t="shared" si="114"/>
        <v>1</v>
      </c>
      <c r="K1048" t="b">
        <f t="shared" si="118"/>
        <v>1</v>
      </c>
      <c r="L1048" s="35">
        <v>4496.262360772027</v>
      </c>
      <c r="M1048" s="37">
        <f t="shared" si="115"/>
        <v>4496.262360772027</v>
      </c>
      <c r="N1048" s="4"/>
      <c r="R1048" s="4"/>
    </row>
    <row r="1049" spans="1:18" x14ac:dyDescent="0.25">
      <c r="A1049" s="9">
        <v>44970.666666666664</v>
      </c>
      <c r="B1049" s="5">
        <v>44970</v>
      </c>
      <c r="C1049" s="6">
        <v>42375.734700520836</v>
      </c>
      <c r="D1049" s="6">
        <v>3248.6668777126738</v>
      </c>
      <c r="E1049" s="6">
        <v>14451</v>
      </c>
      <c r="F1049" s="14">
        <f t="shared" si="112"/>
        <v>7.6663375884141178</v>
      </c>
      <c r="G1049" s="14">
        <f t="shared" si="113"/>
        <v>22.480567972546357</v>
      </c>
      <c r="H1049" s="6">
        <f t="shared" si="116"/>
        <v>-1247.5999999999999</v>
      </c>
      <c r="I1049" s="14">
        <f t="shared" si="117"/>
        <v>-27.747491135854936</v>
      </c>
      <c r="J1049" s="9" t="b">
        <f t="shared" si="114"/>
        <v>1</v>
      </c>
      <c r="K1049" t="b">
        <f t="shared" si="118"/>
        <v>1</v>
      </c>
      <c r="L1049" s="35">
        <v>3248.6668777126738</v>
      </c>
      <c r="M1049" s="37">
        <f t="shared" si="115"/>
        <v>3248.6668777126738</v>
      </c>
      <c r="N1049" s="4"/>
      <c r="R1049" s="4"/>
    </row>
    <row r="1050" spans="1:18" x14ac:dyDescent="0.25">
      <c r="A1050" s="9">
        <v>44970.708333333336</v>
      </c>
      <c r="B1050" s="5">
        <v>44970</v>
      </c>
      <c r="C1050" s="6">
        <v>42711.215314670138</v>
      </c>
      <c r="D1050" s="6">
        <v>1920.3325296359592</v>
      </c>
      <c r="E1050" s="6">
        <v>14451</v>
      </c>
      <c r="F1050" s="14">
        <f t="shared" si="112"/>
        <v>4.4960849638394089</v>
      </c>
      <c r="G1050" s="14">
        <f t="shared" si="113"/>
        <v>13.288578850155416</v>
      </c>
      <c r="H1050" s="6">
        <f t="shared" si="116"/>
        <v>-1328.3</v>
      </c>
      <c r="I1050" s="14">
        <f t="shared" si="117"/>
        <v>-40.887540951420398</v>
      </c>
      <c r="J1050" s="9" t="b">
        <f t="shared" si="114"/>
        <v>1</v>
      </c>
      <c r="K1050" t="b">
        <f t="shared" si="118"/>
        <v>1</v>
      </c>
      <c r="L1050" s="35">
        <v>1920.3325296359592</v>
      </c>
      <c r="M1050" s="37">
        <f t="shared" si="115"/>
        <v>1920.3325296359592</v>
      </c>
      <c r="N1050" s="4"/>
      <c r="R1050" s="4"/>
    </row>
    <row r="1051" spans="1:18" x14ac:dyDescent="0.25">
      <c r="A1051" s="9">
        <v>44970.75</v>
      </c>
      <c r="B1051" s="5">
        <v>44970</v>
      </c>
      <c r="C1051" s="6">
        <v>43510.148461371529</v>
      </c>
      <c r="D1051" s="6">
        <v>895.1840086534288</v>
      </c>
      <c r="E1051" s="6">
        <v>14451</v>
      </c>
      <c r="F1051" s="14">
        <f t="shared" si="112"/>
        <v>2.0574142822063144</v>
      </c>
      <c r="G1051" s="14">
        <f t="shared" si="113"/>
        <v>6.1946163494113131</v>
      </c>
      <c r="H1051" s="6">
        <f t="shared" si="116"/>
        <v>-1025.0999999999999</v>
      </c>
      <c r="I1051" s="14">
        <f t="shared" si="117"/>
        <v>-53.381379744388845</v>
      </c>
      <c r="J1051" s="9" t="b">
        <f t="shared" si="114"/>
        <v>1</v>
      </c>
      <c r="K1051" t="b">
        <f t="shared" si="118"/>
        <v>1</v>
      </c>
      <c r="L1051" s="35">
        <v>895.1840086534288</v>
      </c>
      <c r="M1051" s="37">
        <f t="shared" si="115"/>
        <v>895.1840086534288</v>
      </c>
      <c r="N1051" s="4"/>
      <c r="R1051" s="4"/>
    </row>
    <row r="1052" spans="1:18" x14ac:dyDescent="0.25">
      <c r="A1052" s="9">
        <v>44970.791666666664</v>
      </c>
      <c r="B1052" s="5">
        <v>44970</v>
      </c>
      <c r="C1052" s="6">
        <v>44865.486879340278</v>
      </c>
      <c r="D1052" s="6">
        <v>65.601941974080276</v>
      </c>
      <c r="E1052" s="6">
        <v>14451</v>
      </c>
      <c r="F1052" s="14">
        <f t="shared" si="112"/>
        <v>0.14621916875773111</v>
      </c>
      <c r="G1052" s="14">
        <f t="shared" si="113"/>
        <v>0.45396126201702497</v>
      </c>
      <c r="H1052" s="6">
        <f t="shared" si="116"/>
        <v>-829.6</v>
      </c>
      <c r="I1052" s="14">
        <f t="shared" si="117"/>
        <v>-92.673684067247493</v>
      </c>
      <c r="J1052" s="9" t="b">
        <f t="shared" si="114"/>
        <v>1</v>
      </c>
      <c r="K1052" t="b">
        <f t="shared" si="118"/>
        <v>1</v>
      </c>
      <c r="L1052" s="35">
        <v>65.601941974080276</v>
      </c>
      <c r="M1052" s="37">
        <f t="shared" si="115"/>
        <v>65.601941974080276</v>
      </c>
      <c r="N1052" s="4"/>
      <c r="R1052" s="4"/>
    </row>
    <row r="1053" spans="1:18" x14ac:dyDescent="0.25">
      <c r="A1053" s="9">
        <v>44970.833333333336</v>
      </c>
      <c r="B1053" s="5">
        <v>44970</v>
      </c>
      <c r="C1053" s="6">
        <v>45075.729973958332</v>
      </c>
      <c r="D1053" s="6">
        <v>0.23633227734102144</v>
      </c>
      <c r="E1053" s="6">
        <v>14451</v>
      </c>
      <c r="F1053" s="14">
        <f t="shared" si="112"/>
        <v>5.2430049935421575E-4</v>
      </c>
      <c r="G1053" s="14">
        <f t="shared" si="113"/>
        <v>1.6354043134801845E-3</v>
      </c>
      <c r="H1053" s="6">
        <f t="shared" si="116"/>
        <v>-65.400000000000006</v>
      </c>
      <c r="I1053" s="14">
        <f t="shared" si="117"/>
        <v>-99.692170737628388</v>
      </c>
      <c r="J1053" s="9" t="b">
        <f t="shared" si="114"/>
        <v>0</v>
      </c>
      <c r="K1053" t="b">
        <f t="shared" si="118"/>
        <v>1</v>
      </c>
      <c r="L1053" s="35">
        <v>0.23633227734102144</v>
      </c>
      <c r="M1053" s="37">
        <f t="shared" si="115"/>
        <v>0</v>
      </c>
      <c r="N1053" s="4"/>
      <c r="R1053" s="4"/>
    </row>
    <row r="1054" spans="1:18" x14ac:dyDescent="0.25">
      <c r="A1054" s="9">
        <v>44970.875</v>
      </c>
      <c r="B1054" s="5">
        <v>44970</v>
      </c>
      <c r="C1054" s="6">
        <v>44611.163717447918</v>
      </c>
      <c r="D1054" s="6">
        <v>0.23581150152617031</v>
      </c>
      <c r="E1054" s="6">
        <v>14451</v>
      </c>
      <c r="F1054" s="14">
        <f t="shared" si="112"/>
        <v>5.2859302891025424E-4</v>
      </c>
      <c r="G1054" s="14">
        <f t="shared" si="113"/>
        <v>1.6318005779957809E-3</v>
      </c>
      <c r="H1054" s="6">
        <f t="shared" si="116"/>
        <v>0</v>
      </c>
      <c r="I1054" s="14">
        <f t="shared" si="117"/>
        <v>0</v>
      </c>
      <c r="J1054" s="9" t="b">
        <f t="shared" si="114"/>
        <v>0</v>
      </c>
      <c r="K1054" t="b">
        <f t="shared" si="118"/>
        <v>0</v>
      </c>
      <c r="L1054" s="35">
        <v>0.23581150152617031</v>
      </c>
      <c r="M1054" s="37">
        <f t="shared" si="115"/>
        <v>0</v>
      </c>
      <c r="N1054" s="4"/>
      <c r="R1054" s="4"/>
    </row>
    <row r="1055" spans="1:18" x14ac:dyDescent="0.25">
      <c r="A1055" s="9">
        <v>44970.916666666664</v>
      </c>
      <c r="B1055" s="5">
        <v>44970</v>
      </c>
      <c r="C1055" s="6">
        <v>43279.850720486109</v>
      </c>
      <c r="D1055" s="6">
        <v>0.24089663141303591</v>
      </c>
      <c r="E1055" s="6">
        <v>14451</v>
      </c>
      <c r="F1055" s="14">
        <f t="shared" si="112"/>
        <v>5.566022696538779E-4</v>
      </c>
      <c r="G1055" s="14">
        <f t="shared" si="113"/>
        <v>1.6669893530761601E-3</v>
      </c>
      <c r="H1055" s="6">
        <f t="shared" si="116"/>
        <v>0</v>
      </c>
      <c r="I1055" s="14">
        <f t="shared" si="117"/>
        <v>0</v>
      </c>
      <c r="J1055" s="9" t="b">
        <f t="shared" si="114"/>
        <v>0</v>
      </c>
      <c r="K1055" t="b">
        <f t="shared" si="118"/>
        <v>0</v>
      </c>
      <c r="L1055" s="35">
        <v>0.24089663141303591</v>
      </c>
      <c r="M1055" s="37">
        <f t="shared" si="115"/>
        <v>0</v>
      </c>
      <c r="N1055" s="4"/>
      <c r="R1055" s="4"/>
    </row>
    <row r="1056" spans="1:18" x14ac:dyDescent="0.25">
      <c r="A1056" s="9">
        <v>44970.958333333336</v>
      </c>
      <c r="B1056" s="5">
        <v>44970</v>
      </c>
      <c r="C1056" s="6">
        <v>40999.993250868058</v>
      </c>
      <c r="D1056" s="6">
        <v>0.21839364108112122</v>
      </c>
      <c r="E1056" s="6">
        <v>14451</v>
      </c>
      <c r="F1056" s="14">
        <f t="shared" si="112"/>
        <v>5.3266750495500957E-4</v>
      </c>
      <c r="G1056" s="14">
        <f t="shared" si="113"/>
        <v>1.511270092596507E-3</v>
      </c>
      <c r="H1056" s="6">
        <f t="shared" si="116"/>
        <v>0</v>
      </c>
      <c r="I1056" s="14">
        <f t="shared" si="117"/>
        <v>0</v>
      </c>
      <c r="J1056" s="9" t="b">
        <f t="shared" si="114"/>
        <v>0</v>
      </c>
      <c r="K1056" t="b">
        <f t="shared" si="118"/>
        <v>0</v>
      </c>
      <c r="L1056" s="35">
        <v>0.21839364108112122</v>
      </c>
      <c r="M1056" s="37">
        <f t="shared" si="115"/>
        <v>0</v>
      </c>
      <c r="N1056" s="4"/>
      <c r="R1056" s="4"/>
    </row>
    <row r="1057" spans="1:18" x14ac:dyDescent="0.25">
      <c r="A1057" s="9">
        <v>44971</v>
      </c>
      <c r="B1057" s="5">
        <v>44971</v>
      </c>
      <c r="C1057" s="6">
        <v>38680.327894965281</v>
      </c>
      <c r="D1057" s="6">
        <v>0.30883413076400756</v>
      </c>
      <c r="E1057" s="6">
        <v>14451</v>
      </c>
      <c r="F1057" s="14">
        <f t="shared" si="112"/>
        <v>7.9842686856903839E-4</v>
      </c>
      <c r="G1057" s="14">
        <f t="shared" si="113"/>
        <v>2.1371125234517165E-3</v>
      </c>
      <c r="H1057" s="6">
        <f t="shared" si="116"/>
        <v>0.1</v>
      </c>
      <c r="I1057" s="14">
        <f t="shared" si="117"/>
        <v>45.788878973291858</v>
      </c>
      <c r="J1057" s="9" t="b">
        <f t="shared" si="114"/>
        <v>0</v>
      </c>
      <c r="K1057" t="b">
        <f t="shared" si="118"/>
        <v>0</v>
      </c>
      <c r="L1057" s="35">
        <v>0.30883413076400756</v>
      </c>
      <c r="M1057" s="37">
        <f t="shared" si="115"/>
        <v>0</v>
      </c>
      <c r="N1057" s="4"/>
      <c r="R1057" s="4"/>
    </row>
    <row r="1058" spans="1:18" x14ac:dyDescent="0.25">
      <c r="A1058" s="9">
        <v>44971.041666666664</v>
      </c>
      <c r="B1058" s="5">
        <v>44971</v>
      </c>
      <c r="C1058" s="6">
        <v>36598.264958767359</v>
      </c>
      <c r="D1058" s="6">
        <v>0.26538521513342855</v>
      </c>
      <c r="E1058" s="6">
        <v>14451</v>
      </c>
      <c r="F1058" s="14">
        <f t="shared" si="112"/>
        <v>7.2513059138846895E-4</v>
      </c>
      <c r="G1058" s="14">
        <f t="shared" si="113"/>
        <v>1.8364487933944264E-3</v>
      </c>
      <c r="H1058" s="6">
        <f t="shared" si="116"/>
        <v>0</v>
      </c>
      <c r="I1058" s="14">
        <f t="shared" si="117"/>
        <v>0</v>
      </c>
      <c r="J1058" s="9" t="b">
        <f t="shared" si="114"/>
        <v>0</v>
      </c>
      <c r="K1058" t="b">
        <f t="shared" si="118"/>
        <v>0</v>
      </c>
      <c r="L1058" s="35">
        <v>0.26538521513342855</v>
      </c>
      <c r="M1058" s="37">
        <f t="shared" si="115"/>
        <v>0</v>
      </c>
      <c r="N1058" s="4"/>
      <c r="R1058" s="4"/>
    </row>
    <row r="1059" spans="1:18" x14ac:dyDescent="0.25">
      <c r="A1059" s="9">
        <v>44971.083333333336</v>
      </c>
      <c r="B1059" s="5">
        <v>44971</v>
      </c>
      <c r="C1059" s="6">
        <v>35445.14730902778</v>
      </c>
      <c r="D1059" s="6">
        <v>0.23989490878250863</v>
      </c>
      <c r="E1059" s="6">
        <v>14451</v>
      </c>
      <c r="F1059" s="14">
        <f t="shared" si="112"/>
        <v>6.7680607077462494E-4</v>
      </c>
      <c r="G1059" s="14">
        <f t="shared" si="113"/>
        <v>1.6600574962459943E-3</v>
      </c>
      <c r="H1059" s="6">
        <f t="shared" si="116"/>
        <v>0</v>
      </c>
      <c r="I1059" s="14">
        <f t="shared" si="117"/>
        <v>0</v>
      </c>
      <c r="J1059" s="9" t="b">
        <f t="shared" si="114"/>
        <v>0</v>
      </c>
      <c r="K1059" t="b">
        <f t="shared" si="118"/>
        <v>0</v>
      </c>
      <c r="L1059" s="35">
        <v>0.23989490878250863</v>
      </c>
      <c r="M1059" s="37">
        <f t="shared" si="115"/>
        <v>0</v>
      </c>
      <c r="N1059" s="4"/>
      <c r="R1059" s="4"/>
    </row>
    <row r="1060" spans="1:18" x14ac:dyDescent="0.25">
      <c r="A1060" s="9">
        <v>44971.125</v>
      </c>
      <c r="B1060" s="5">
        <v>44971</v>
      </c>
      <c r="C1060" s="6">
        <v>34838.186970486109</v>
      </c>
      <c r="D1060" s="6">
        <v>0.21473658611377081</v>
      </c>
      <c r="E1060" s="6">
        <v>14451</v>
      </c>
      <c r="F1060" s="14">
        <f t="shared" si="112"/>
        <v>6.1638278219153415E-4</v>
      </c>
      <c r="G1060" s="14">
        <f t="shared" si="113"/>
        <v>1.4859635050430476E-3</v>
      </c>
      <c r="H1060" s="6">
        <f t="shared" si="116"/>
        <v>0</v>
      </c>
      <c r="I1060" s="14">
        <f t="shared" si="117"/>
        <v>0</v>
      </c>
      <c r="J1060" s="9" t="b">
        <f t="shared" si="114"/>
        <v>0</v>
      </c>
      <c r="K1060" t="b">
        <f t="shared" si="118"/>
        <v>0</v>
      </c>
      <c r="L1060" s="35">
        <v>0.21473658611377081</v>
      </c>
      <c r="M1060" s="37">
        <f t="shared" si="115"/>
        <v>0</v>
      </c>
      <c r="N1060" s="4"/>
      <c r="R1060" s="4"/>
    </row>
    <row r="1061" spans="1:18" x14ac:dyDescent="0.25">
      <c r="A1061" s="9">
        <v>44971.166666666664</v>
      </c>
      <c r="B1061" s="5">
        <v>44971</v>
      </c>
      <c r="C1061" s="6">
        <v>34959.541189236108</v>
      </c>
      <c r="D1061" s="6">
        <v>0.20979632587896452</v>
      </c>
      <c r="E1061" s="6">
        <v>14451</v>
      </c>
      <c r="F1061" s="14">
        <f t="shared" si="112"/>
        <v>6.0011178277007799E-4</v>
      </c>
      <c r="G1061" s="14">
        <f t="shared" si="113"/>
        <v>1.4517772187320221E-3</v>
      </c>
      <c r="H1061" s="6">
        <f t="shared" si="116"/>
        <v>0</v>
      </c>
      <c r="I1061" s="14">
        <f t="shared" si="117"/>
        <v>0</v>
      </c>
      <c r="J1061" s="9" t="b">
        <f t="shared" si="114"/>
        <v>0</v>
      </c>
      <c r="K1061" t="b">
        <f t="shared" si="118"/>
        <v>0</v>
      </c>
      <c r="L1061" s="35">
        <v>0.20979632587896452</v>
      </c>
      <c r="M1061" s="37">
        <f t="shared" si="115"/>
        <v>0</v>
      </c>
      <c r="N1061" s="4"/>
      <c r="R1061" s="4"/>
    </row>
    <row r="1062" spans="1:18" x14ac:dyDescent="0.25">
      <c r="A1062" s="9">
        <v>44971.208333333336</v>
      </c>
      <c r="B1062" s="5">
        <v>44971</v>
      </c>
      <c r="C1062" s="6">
        <v>35910.739991319446</v>
      </c>
      <c r="D1062" s="6">
        <v>0.21337116223242547</v>
      </c>
      <c r="E1062" s="6">
        <v>14451</v>
      </c>
      <c r="F1062" s="14">
        <f t="shared" si="112"/>
        <v>5.9417088671523562E-4</v>
      </c>
      <c r="G1062" s="14">
        <f t="shared" si="113"/>
        <v>1.4765148587116842E-3</v>
      </c>
      <c r="H1062" s="6">
        <f t="shared" si="116"/>
        <v>0</v>
      </c>
      <c r="I1062" s="14">
        <f t="shared" si="117"/>
        <v>0</v>
      </c>
      <c r="J1062" s="9" t="b">
        <f t="shared" si="114"/>
        <v>0</v>
      </c>
      <c r="K1062" t="b">
        <f t="shared" si="118"/>
        <v>0</v>
      </c>
      <c r="L1062" s="35">
        <v>0.21337116223242547</v>
      </c>
      <c r="M1062" s="37">
        <f t="shared" si="115"/>
        <v>0</v>
      </c>
      <c r="N1062" s="4"/>
      <c r="R1062" s="4"/>
    </row>
    <row r="1063" spans="1:18" x14ac:dyDescent="0.25">
      <c r="A1063" s="9">
        <v>44971.25</v>
      </c>
      <c r="B1063" s="5">
        <v>44971</v>
      </c>
      <c r="C1063" s="6">
        <v>38023.830097656253</v>
      </c>
      <c r="D1063" s="6">
        <v>0.21888632630308469</v>
      </c>
      <c r="E1063" s="6">
        <v>14451</v>
      </c>
      <c r="F1063" s="14">
        <f t="shared" si="112"/>
        <v>5.7565564999875328E-4</v>
      </c>
      <c r="G1063" s="14">
        <f t="shared" si="113"/>
        <v>1.5146794429664707E-3</v>
      </c>
      <c r="H1063" s="6">
        <f t="shared" si="116"/>
        <v>0</v>
      </c>
      <c r="I1063" s="14">
        <f t="shared" si="117"/>
        <v>0</v>
      </c>
      <c r="J1063" s="9" t="b">
        <f t="shared" si="114"/>
        <v>0</v>
      </c>
      <c r="K1063" t="b">
        <f t="shared" si="118"/>
        <v>0</v>
      </c>
      <c r="L1063" s="35">
        <v>0.21888632630308469</v>
      </c>
      <c r="M1063" s="37">
        <f t="shared" si="115"/>
        <v>0</v>
      </c>
      <c r="N1063" s="4"/>
      <c r="R1063" s="4"/>
    </row>
    <row r="1064" spans="1:18" x14ac:dyDescent="0.25">
      <c r="A1064" s="9">
        <v>44971.291666666664</v>
      </c>
      <c r="B1064" s="5">
        <v>44971</v>
      </c>
      <c r="C1064" s="6">
        <v>41552.660240885416</v>
      </c>
      <c r="D1064" s="6">
        <v>0.23873563683695265</v>
      </c>
      <c r="E1064" s="6">
        <v>14451</v>
      </c>
      <c r="F1064" s="14">
        <f t="shared" si="112"/>
        <v>5.7453755175475047E-4</v>
      </c>
      <c r="G1064" s="14">
        <f t="shared" si="113"/>
        <v>1.6520354081859571E-3</v>
      </c>
      <c r="H1064" s="6">
        <f t="shared" si="116"/>
        <v>0</v>
      </c>
      <c r="I1064" s="14">
        <f t="shared" si="117"/>
        <v>0</v>
      </c>
      <c r="J1064" s="9" t="b">
        <f t="shared" si="114"/>
        <v>0</v>
      </c>
      <c r="K1064" t="b">
        <f t="shared" si="118"/>
        <v>0</v>
      </c>
      <c r="L1064" s="35">
        <v>0.23873563683695265</v>
      </c>
      <c r="M1064" s="37">
        <f t="shared" si="115"/>
        <v>0</v>
      </c>
      <c r="N1064" s="4"/>
      <c r="R1064" s="4"/>
    </row>
    <row r="1065" spans="1:18" x14ac:dyDescent="0.25">
      <c r="A1065" s="9">
        <v>44971.333333333336</v>
      </c>
      <c r="B1065" s="5">
        <v>44971</v>
      </c>
      <c r="C1065" s="6">
        <v>42945.36703559028</v>
      </c>
      <c r="D1065" s="6">
        <v>106.79022487522828</v>
      </c>
      <c r="E1065" s="6">
        <v>14451</v>
      </c>
      <c r="F1065" s="14">
        <f t="shared" si="112"/>
        <v>0.24866529790449249</v>
      </c>
      <c r="G1065" s="14">
        <f t="shared" si="113"/>
        <v>0.73898155750625061</v>
      </c>
      <c r="H1065" s="6">
        <f t="shared" si="116"/>
        <v>106.6</v>
      </c>
      <c r="I1065" s="14">
        <f t="shared" si="117"/>
        <v>44651.900911133656</v>
      </c>
      <c r="J1065" s="9" t="b">
        <f t="shared" si="114"/>
        <v>1</v>
      </c>
      <c r="K1065" t="b">
        <f t="shared" si="118"/>
        <v>1</v>
      </c>
      <c r="L1065" s="35">
        <v>106.79022487522828</v>
      </c>
      <c r="M1065" s="37">
        <f t="shared" si="115"/>
        <v>106.79022487522828</v>
      </c>
      <c r="N1065" s="4"/>
      <c r="R1065" s="4"/>
    </row>
    <row r="1066" spans="1:18" x14ac:dyDescent="0.25">
      <c r="A1066" s="9">
        <v>44971.375</v>
      </c>
      <c r="B1066" s="5">
        <v>44971</v>
      </c>
      <c r="C1066" s="6">
        <v>43203.585128038198</v>
      </c>
      <c r="D1066" s="6">
        <v>1708.5359908040364</v>
      </c>
      <c r="E1066" s="6">
        <v>14451</v>
      </c>
      <c r="F1066" s="14">
        <f t="shared" si="112"/>
        <v>3.9546162332144821</v>
      </c>
      <c r="G1066" s="14">
        <f t="shared" si="113"/>
        <v>11.822960285129309</v>
      </c>
      <c r="H1066" s="6">
        <f t="shared" si="116"/>
        <v>1601.7</v>
      </c>
      <c r="I1066" s="14">
        <f t="shared" si="117"/>
        <v>1499.8563790566006</v>
      </c>
      <c r="J1066" s="9" t="b">
        <f t="shared" si="114"/>
        <v>1</v>
      </c>
      <c r="K1066" t="b">
        <f t="shared" si="118"/>
        <v>1</v>
      </c>
      <c r="L1066" s="35">
        <v>1708.5359908040364</v>
      </c>
      <c r="M1066" s="37">
        <f t="shared" si="115"/>
        <v>1708.5359908040364</v>
      </c>
      <c r="N1066" s="4"/>
      <c r="R1066" s="4"/>
    </row>
    <row r="1067" spans="1:18" x14ac:dyDescent="0.25">
      <c r="A1067" s="9">
        <v>44971.416666666664</v>
      </c>
      <c r="B1067" s="5">
        <v>44971</v>
      </c>
      <c r="C1067" s="6">
        <v>43387.859453124998</v>
      </c>
      <c r="D1067" s="6">
        <v>2826.9985072157119</v>
      </c>
      <c r="E1067" s="6">
        <v>14451</v>
      </c>
      <c r="F1067" s="14">
        <f t="shared" si="112"/>
        <v>6.5156441060889856</v>
      </c>
      <c r="G1067" s="14">
        <f t="shared" si="113"/>
        <v>19.562649693555546</v>
      </c>
      <c r="H1067" s="6">
        <f t="shared" si="116"/>
        <v>1118.5</v>
      </c>
      <c r="I1067" s="14">
        <f t="shared" si="117"/>
        <v>65.465404651712035</v>
      </c>
      <c r="J1067" s="9" t="b">
        <f t="shared" si="114"/>
        <v>1</v>
      </c>
      <c r="K1067" t="b">
        <f t="shared" si="118"/>
        <v>1</v>
      </c>
      <c r="L1067" s="35">
        <v>2826.9985072157119</v>
      </c>
      <c r="M1067" s="37">
        <f t="shared" si="115"/>
        <v>2826.9985072157119</v>
      </c>
      <c r="N1067" s="4"/>
      <c r="R1067" s="4"/>
    </row>
    <row r="1068" spans="1:18" x14ac:dyDescent="0.25">
      <c r="A1068" s="9">
        <v>44971.458333333336</v>
      </c>
      <c r="B1068" s="5">
        <v>44971</v>
      </c>
      <c r="C1068" s="6">
        <v>43021.937625868057</v>
      </c>
      <c r="D1068" s="6">
        <v>4199.3449001736108</v>
      </c>
      <c r="E1068" s="6">
        <v>14451</v>
      </c>
      <c r="F1068" s="14">
        <f t="shared" si="112"/>
        <v>9.7609385627686027</v>
      </c>
      <c r="G1068" s="14">
        <f t="shared" si="113"/>
        <v>29.059199364567235</v>
      </c>
      <c r="H1068" s="6">
        <f t="shared" si="116"/>
        <v>1372.3</v>
      </c>
      <c r="I1068" s="14">
        <f t="shared" si="117"/>
        <v>48.542650323206828</v>
      </c>
      <c r="J1068" s="9" t="b">
        <f t="shared" si="114"/>
        <v>1</v>
      </c>
      <c r="K1068" t="b">
        <f t="shared" si="118"/>
        <v>1</v>
      </c>
      <c r="L1068" s="35">
        <v>4199.3449001736108</v>
      </c>
      <c r="M1068" s="37">
        <f t="shared" si="115"/>
        <v>4199.3449001736108</v>
      </c>
      <c r="N1068" s="4"/>
      <c r="R1068" s="4"/>
    </row>
    <row r="1069" spans="1:18" x14ac:dyDescent="0.25">
      <c r="A1069" s="9">
        <v>44971.5</v>
      </c>
      <c r="B1069" s="5">
        <v>44971</v>
      </c>
      <c r="C1069" s="6">
        <v>42626.391707899304</v>
      </c>
      <c r="D1069" s="6">
        <v>5658.5430870225691</v>
      </c>
      <c r="E1069" s="6">
        <v>14451</v>
      </c>
      <c r="F1069" s="14">
        <f t="shared" si="112"/>
        <v>13.274740976900368</v>
      </c>
      <c r="G1069" s="14">
        <f t="shared" si="113"/>
        <v>39.156757920023317</v>
      </c>
      <c r="H1069" s="6">
        <f t="shared" si="116"/>
        <v>1459.2</v>
      </c>
      <c r="I1069" s="14">
        <f t="shared" si="117"/>
        <v>34.748277045299929</v>
      </c>
      <c r="J1069" s="9" t="b">
        <f t="shared" si="114"/>
        <v>1</v>
      </c>
      <c r="K1069" t="b">
        <f t="shared" si="118"/>
        <v>1</v>
      </c>
      <c r="L1069" s="35">
        <v>5658.5430870225691</v>
      </c>
      <c r="M1069" s="37">
        <f t="shared" si="115"/>
        <v>5658.5430870225691</v>
      </c>
      <c r="N1069" s="4"/>
      <c r="R1069" s="4"/>
    </row>
    <row r="1070" spans="1:18" x14ac:dyDescent="0.25">
      <c r="A1070" s="9">
        <v>44971.541666666664</v>
      </c>
      <c r="B1070" s="5">
        <v>44971</v>
      </c>
      <c r="C1070" s="6">
        <v>42414.462361111109</v>
      </c>
      <c r="D1070" s="6">
        <v>6319.6700450303815</v>
      </c>
      <c r="E1070" s="6">
        <v>14451</v>
      </c>
      <c r="F1070" s="14">
        <f t="shared" si="112"/>
        <v>14.899799957914233</v>
      </c>
      <c r="G1070" s="14">
        <f t="shared" si="113"/>
        <v>43.731714379837946</v>
      </c>
      <c r="H1070" s="6">
        <f t="shared" si="116"/>
        <v>661.1</v>
      </c>
      <c r="I1070" s="14">
        <f t="shared" si="117"/>
        <v>11.683219334605436</v>
      </c>
      <c r="J1070" s="9" t="b">
        <f t="shared" si="114"/>
        <v>1</v>
      </c>
      <c r="K1070" t="b">
        <f t="shared" si="118"/>
        <v>1</v>
      </c>
      <c r="L1070" s="35">
        <v>6319.6700450303815</v>
      </c>
      <c r="M1070" s="37">
        <f t="shared" si="115"/>
        <v>6319.6700450303815</v>
      </c>
      <c r="N1070" s="4"/>
      <c r="R1070" s="4"/>
    </row>
    <row r="1071" spans="1:18" x14ac:dyDescent="0.25">
      <c r="A1071" s="9">
        <v>44971.583333333336</v>
      </c>
      <c r="B1071" s="5">
        <v>44971</v>
      </c>
      <c r="C1071" s="6">
        <v>42539.05177300347</v>
      </c>
      <c r="D1071" s="6">
        <v>5518.7788129340279</v>
      </c>
      <c r="E1071" s="6">
        <v>14451</v>
      </c>
      <c r="F1071" s="14">
        <f t="shared" si="112"/>
        <v>12.973441068652139</v>
      </c>
      <c r="G1071" s="14">
        <f t="shared" si="113"/>
        <v>38.189598041201492</v>
      </c>
      <c r="H1071" s="6">
        <f t="shared" si="116"/>
        <v>-800.9</v>
      </c>
      <c r="I1071" s="14">
        <f t="shared" si="117"/>
        <v>-12.673129994022492</v>
      </c>
      <c r="J1071" s="9" t="b">
        <f t="shared" si="114"/>
        <v>1</v>
      </c>
      <c r="K1071" t="b">
        <f t="shared" si="118"/>
        <v>1</v>
      </c>
      <c r="L1071" s="35">
        <v>5518.7788129340279</v>
      </c>
      <c r="M1071" s="37">
        <f t="shared" si="115"/>
        <v>5518.7788129340279</v>
      </c>
      <c r="N1071" s="4"/>
      <c r="R1071" s="4"/>
    </row>
    <row r="1072" spans="1:18" x14ac:dyDescent="0.25">
      <c r="A1072" s="9">
        <v>44971.625</v>
      </c>
      <c r="B1072" s="5">
        <v>44971</v>
      </c>
      <c r="C1072" s="6">
        <v>42749.569572482636</v>
      </c>
      <c r="D1072" s="6">
        <v>4848.4744287109379</v>
      </c>
      <c r="E1072" s="6">
        <v>14451</v>
      </c>
      <c r="F1072" s="14">
        <f t="shared" si="112"/>
        <v>11.3415748443742</v>
      </c>
      <c r="G1072" s="14">
        <f t="shared" si="113"/>
        <v>33.551134376243432</v>
      </c>
      <c r="H1072" s="6">
        <f t="shared" si="116"/>
        <v>-670.3</v>
      </c>
      <c r="I1072" s="14">
        <f t="shared" si="117"/>
        <v>-12.145802952440464</v>
      </c>
      <c r="J1072" s="9" t="b">
        <f t="shared" si="114"/>
        <v>1</v>
      </c>
      <c r="K1072" t="b">
        <f t="shared" si="118"/>
        <v>1</v>
      </c>
      <c r="L1072" s="35">
        <v>4848.4744287109379</v>
      </c>
      <c r="M1072" s="37">
        <f t="shared" si="115"/>
        <v>4848.4744287109379</v>
      </c>
      <c r="N1072" s="4"/>
      <c r="R1072" s="4"/>
    </row>
    <row r="1073" spans="1:18" x14ac:dyDescent="0.25">
      <c r="A1073" s="9">
        <v>44971.666666666664</v>
      </c>
      <c r="B1073" s="5">
        <v>44971</v>
      </c>
      <c r="C1073" s="6">
        <v>43102.748554687503</v>
      </c>
      <c r="D1073" s="6">
        <v>4721.2784448242192</v>
      </c>
      <c r="E1073" s="6">
        <v>14451</v>
      </c>
      <c r="F1073" s="14">
        <f t="shared" si="112"/>
        <v>10.953543806687872</v>
      </c>
      <c r="G1073" s="14">
        <f t="shared" si="113"/>
        <v>32.670946265477951</v>
      </c>
      <c r="H1073" s="6">
        <f t="shared" si="116"/>
        <v>-127.2</v>
      </c>
      <c r="I1073" s="14">
        <f t="shared" si="117"/>
        <v>-2.6235056381192181</v>
      </c>
      <c r="J1073" s="9" t="b">
        <f t="shared" si="114"/>
        <v>1</v>
      </c>
      <c r="K1073" t="b">
        <f t="shared" si="118"/>
        <v>1</v>
      </c>
      <c r="L1073" s="35">
        <v>4721.2784448242192</v>
      </c>
      <c r="M1073" s="37">
        <f t="shared" si="115"/>
        <v>4721.2784448242192</v>
      </c>
      <c r="N1073" s="4"/>
      <c r="R1073" s="4"/>
    </row>
    <row r="1074" spans="1:18" x14ac:dyDescent="0.25">
      <c r="A1074" s="9">
        <v>44971.708333333336</v>
      </c>
      <c r="B1074" s="5">
        <v>44971</v>
      </c>
      <c r="C1074" s="6">
        <v>43599.235509982638</v>
      </c>
      <c r="D1074" s="6">
        <v>4219.4128789605038</v>
      </c>
      <c r="E1074" s="6">
        <v>14451</v>
      </c>
      <c r="F1074" s="14">
        <f t="shared" si="112"/>
        <v>9.6777221655513017</v>
      </c>
      <c r="G1074" s="14">
        <f t="shared" si="113"/>
        <v>29.198068500176483</v>
      </c>
      <c r="H1074" s="6">
        <f t="shared" si="116"/>
        <v>-501.9</v>
      </c>
      <c r="I1074" s="14">
        <f t="shared" si="117"/>
        <v>-10.630595205631565</v>
      </c>
      <c r="J1074" s="9" t="b">
        <f t="shared" si="114"/>
        <v>1</v>
      </c>
      <c r="K1074" t="b">
        <f t="shared" si="118"/>
        <v>1</v>
      </c>
      <c r="L1074" s="35">
        <v>4219.4128789605038</v>
      </c>
      <c r="M1074" s="37">
        <f t="shared" si="115"/>
        <v>4219.4128789605038</v>
      </c>
      <c r="N1074" s="4"/>
      <c r="R1074" s="4"/>
    </row>
    <row r="1075" spans="1:18" x14ac:dyDescent="0.25">
      <c r="A1075" s="9">
        <v>44971.75</v>
      </c>
      <c r="B1075" s="5">
        <v>44971</v>
      </c>
      <c r="C1075" s="6">
        <v>44198.228155381941</v>
      </c>
      <c r="D1075" s="6">
        <v>1990.7108436414931</v>
      </c>
      <c r="E1075" s="6">
        <v>14451</v>
      </c>
      <c r="F1075" s="14">
        <f t="shared" si="112"/>
        <v>4.5040512407941122</v>
      </c>
      <c r="G1075" s="14">
        <f t="shared" si="113"/>
        <v>13.775592302549949</v>
      </c>
      <c r="H1075" s="6">
        <f t="shared" si="116"/>
        <v>-2228.6999999999998</v>
      </c>
      <c r="I1075" s="14">
        <f t="shared" si="117"/>
        <v>-52.820144980669994</v>
      </c>
      <c r="J1075" s="9" t="b">
        <f t="shared" si="114"/>
        <v>1</v>
      </c>
      <c r="K1075" t="b">
        <f t="shared" si="118"/>
        <v>1</v>
      </c>
      <c r="L1075" s="35">
        <v>1990.7108436414931</v>
      </c>
      <c r="M1075" s="37">
        <f t="shared" si="115"/>
        <v>1990.7108436414931</v>
      </c>
      <c r="N1075" s="4"/>
      <c r="R1075" s="4"/>
    </row>
    <row r="1076" spans="1:18" x14ac:dyDescent="0.25">
      <c r="A1076" s="9">
        <v>44971.791666666664</v>
      </c>
      <c r="B1076" s="5">
        <v>44971</v>
      </c>
      <c r="C1076" s="6">
        <v>44611.638585069442</v>
      </c>
      <c r="D1076" s="6">
        <v>108.62117040508323</v>
      </c>
      <c r="E1076" s="6">
        <v>14451</v>
      </c>
      <c r="F1076" s="14">
        <f t="shared" si="112"/>
        <v>0.2434816874030635</v>
      </c>
      <c r="G1076" s="14">
        <f t="shared" si="113"/>
        <v>0.7516515840086031</v>
      </c>
      <c r="H1076" s="6">
        <f t="shared" si="116"/>
        <v>-1882.1</v>
      </c>
      <c r="I1076" s="14">
        <f t="shared" si="117"/>
        <v>-94.544117545327794</v>
      </c>
      <c r="J1076" s="9" t="b">
        <f t="shared" si="114"/>
        <v>1</v>
      </c>
      <c r="K1076" t="b">
        <f t="shared" si="118"/>
        <v>1</v>
      </c>
      <c r="L1076" s="35">
        <v>108.62117040508323</v>
      </c>
      <c r="M1076" s="37">
        <f t="shared" si="115"/>
        <v>108.62117040508323</v>
      </c>
      <c r="N1076" s="4"/>
      <c r="R1076" s="4"/>
    </row>
    <row r="1077" spans="1:18" x14ac:dyDescent="0.25">
      <c r="A1077" s="9">
        <v>44971.833333333336</v>
      </c>
      <c r="B1077" s="5">
        <v>44971</v>
      </c>
      <c r="C1077" s="6">
        <v>45030.087124565973</v>
      </c>
      <c r="D1077" s="6">
        <v>0.22875817557175954</v>
      </c>
      <c r="E1077" s="6">
        <v>14451</v>
      </c>
      <c r="F1077" s="14">
        <f t="shared" si="112"/>
        <v>5.0801184314600511E-4</v>
      </c>
      <c r="G1077" s="14">
        <f t="shared" si="113"/>
        <v>1.5829920114300709E-3</v>
      </c>
      <c r="H1077" s="6">
        <f t="shared" si="116"/>
        <v>-108.4</v>
      </c>
      <c r="I1077" s="14">
        <f t="shared" si="117"/>
        <v>-99.79638370286527</v>
      </c>
      <c r="J1077" s="9" t="b">
        <f t="shared" si="114"/>
        <v>0</v>
      </c>
      <c r="K1077" t="b">
        <f t="shared" si="118"/>
        <v>1</v>
      </c>
      <c r="L1077" s="35">
        <v>0.22875817557175954</v>
      </c>
      <c r="M1077" s="37">
        <f t="shared" si="115"/>
        <v>0</v>
      </c>
      <c r="N1077" s="4"/>
      <c r="R1077" s="4"/>
    </row>
    <row r="1078" spans="1:18" x14ac:dyDescent="0.25">
      <c r="A1078" s="9">
        <v>44971.875</v>
      </c>
      <c r="B1078" s="5">
        <v>44971</v>
      </c>
      <c r="C1078" s="6">
        <v>44239.701497395836</v>
      </c>
      <c r="D1078" s="6">
        <v>0.21960561833447881</v>
      </c>
      <c r="E1078" s="6">
        <v>14451</v>
      </c>
      <c r="F1078" s="14">
        <f t="shared" si="112"/>
        <v>4.9639941252181783E-4</v>
      </c>
      <c r="G1078" s="14">
        <f t="shared" si="113"/>
        <v>1.5196568980311315E-3</v>
      </c>
      <c r="H1078" s="6">
        <f t="shared" si="116"/>
        <v>0</v>
      </c>
      <c r="I1078" s="14">
        <f t="shared" si="117"/>
        <v>0</v>
      </c>
      <c r="J1078" s="9" t="b">
        <f t="shared" si="114"/>
        <v>0</v>
      </c>
      <c r="K1078" t="b">
        <f t="shared" si="118"/>
        <v>0</v>
      </c>
      <c r="L1078" s="35">
        <v>0.21960561833447881</v>
      </c>
      <c r="M1078" s="37">
        <f t="shared" si="115"/>
        <v>0</v>
      </c>
      <c r="N1078" s="4"/>
      <c r="R1078" s="4"/>
    </row>
    <row r="1079" spans="1:18" x14ac:dyDescent="0.25">
      <c r="A1079" s="9">
        <v>44971.916666666664</v>
      </c>
      <c r="B1079" s="5">
        <v>44971</v>
      </c>
      <c r="C1079" s="6">
        <v>42811.102573784723</v>
      </c>
      <c r="D1079" s="6">
        <v>0.22671673071053294</v>
      </c>
      <c r="E1079" s="6">
        <v>14451</v>
      </c>
      <c r="F1079" s="14">
        <f t="shared" si="112"/>
        <v>5.2957461284672074E-4</v>
      </c>
      <c r="G1079" s="14">
        <f t="shared" si="113"/>
        <v>1.5688653429557328E-3</v>
      </c>
      <c r="H1079" s="6">
        <f t="shared" si="116"/>
        <v>0</v>
      </c>
      <c r="I1079" s="14">
        <f t="shared" si="117"/>
        <v>0</v>
      </c>
      <c r="J1079" s="9" t="b">
        <f t="shared" si="114"/>
        <v>0</v>
      </c>
      <c r="K1079" t="b">
        <f t="shared" si="118"/>
        <v>0</v>
      </c>
      <c r="L1079" s="35">
        <v>0.22671673071053294</v>
      </c>
      <c r="M1079" s="37">
        <f t="shared" si="115"/>
        <v>0</v>
      </c>
      <c r="N1079" s="4"/>
      <c r="R1079" s="4"/>
    </row>
    <row r="1080" spans="1:18" x14ac:dyDescent="0.25">
      <c r="A1080" s="9">
        <v>44971.958333333336</v>
      </c>
      <c r="B1080" s="5">
        <v>44971</v>
      </c>
      <c r="C1080" s="6">
        <v>40722.867278645834</v>
      </c>
      <c r="D1080" s="6">
        <v>0.23141804880566066</v>
      </c>
      <c r="E1080" s="6">
        <v>14451</v>
      </c>
      <c r="F1080" s="14">
        <f t="shared" si="112"/>
        <v>5.6827542918867877E-4</v>
      </c>
      <c r="G1080" s="14">
        <f t="shared" si="113"/>
        <v>1.601398164872055E-3</v>
      </c>
      <c r="H1080" s="6">
        <f t="shared" si="116"/>
        <v>0</v>
      </c>
      <c r="I1080" s="14">
        <f t="shared" si="117"/>
        <v>0</v>
      </c>
      <c r="J1080" s="9" t="b">
        <f t="shared" si="114"/>
        <v>0</v>
      </c>
      <c r="K1080" t="b">
        <f t="shared" si="118"/>
        <v>0</v>
      </c>
      <c r="L1080" s="35">
        <v>0.23141804880566066</v>
      </c>
      <c r="M1080" s="37">
        <f t="shared" si="115"/>
        <v>0</v>
      </c>
      <c r="N1080" s="4"/>
      <c r="R1080" s="4"/>
    </row>
    <row r="1081" spans="1:18" x14ac:dyDescent="0.25">
      <c r="A1081" s="9">
        <v>44972</v>
      </c>
      <c r="B1081" s="5">
        <v>44972</v>
      </c>
      <c r="C1081" s="6">
        <v>38662.643500434031</v>
      </c>
      <c r="D1081" s="6">
        <v>0.22881454007493124</v>
      </c>
      <c r="E1081" s="6">
        <v>14451</v>
      </c>
      <c r="F1081" s="14">
        <f t="shared" si="112"/>
        <v>5.9182331925224552E-4</v>
      </c>
      <c r="G1081" s="14">
        <f t="shared" si="113"/>
        <v>1.5833820502036623E-3</v>
      </c>
      <c r="H1081" s="6">
        <f t="shared" si="116"/>
        <v>0</v>
      </c>
      <c r="I1081" s="14">
        <f t="shared" si="117"/>
        <v>0</v>
      </c>
      <c r="J1081" s="9" t="b">
        <f t="shared" si="114"/>
        <v>0</v>
      </c>
      <c r="K1081" t="b">
        <f t="shared" si="118"/>
        <v>0</v>
      </c>
      <c r="L1081" s="35">
        <v>0.22881454007493124</v>
      </c>
      <c r="M1081" s="37">
        <f t="shared" si="115"/>
        <v>0</v>
      </c>
      <c r="N1081" s="4"/>
      <c r="R1081" s="4"/>
    </row>
    <row r="1082" spans="1:18" x14ac:dyDescent="0.25">
      <c r="A1082" s="9">
        <v>44972.041666666664</v>
      </c>
      <c r="B1082" s="5">
        <v>44972</v>
      </c>
      <c r="C1082" s="6">
        <v>36925.470533854168</v>
      </c>
      <c r="D1082" s="6">
        <v>0.25379519671201706</v>
      </c>
      <c r="E1082" s="6">
        <v>14451</v>
      </c>
      <c r="F1082" s="14">
        <f t="shared" si="112"/>
        <v>6.8731743439621562E-4</v>
      </c>
      <c r="G1082" s="14">
        <f t="shared" si="113"/>
        <v>1.7562466037784033E-3</v>
      </c>
      <c r="H1082" s="6">
        <f t="shared" si="116"/>
        <v>0</v>
      </c>
      <c r="I1082" s="14">
        <f t="shared" si="117"/>
        <v>0</v>
      </c>
      <c r="J1082" s="9" t="b">
        <f t="shared" si="114"/>
        <v>0</v>
      </c>
      <c r="K1082" t="b">
        <f t="shared" si="118"/>
        <v>0</v>
      </c>
      <c r="L1082" s="35">
        <v>0.25379519671201706</v>
      </c>
      <c r="M1082" s="37">
        <f t="shared" si="115"/>
        <v>0</v>
      </c>
      <c r="N1082" s="4"/>
      <c r="R1082" s="4"/>
    </row>
    <row r="1083" spans="1:18" x14ac:dyDescent="0.25">
      <c r="A1083" s="9">
        <v>44972.083333333336</v>
      </c>
      <c r="B1083" s="5">
        <v>44972</v>
      </c>
      <c r="C1083" s="6">
        <v>36048.172621527781</v>
      </c>
      <c r="D1083" s="6">
        <v>0.2046948275135623</v>
      </c>
      <c r="E1083" s="6">
        <v>14451</v>
      </c>
      <c r="F1083" s="14">
        <f t="shared" si="112"/>
        <v>5.6783690441861569E-4</v>
      </c>
      <c r="G1083" s="14">
        <f t="shared" si="113"/>
        <v>1.4164751748222428E-3</v>
      </c>
      <c r="H1083" s="6">
        <f t="shared" si="116"/>
        <v>0</v>
      </c>
      <c r="I1083" s="14">
        <f t="shared" si="117"/>
        <v>0</v>
      </c>
      <c r="J1083" s="9" t="b">
        <f t="shared" si="114"/>
        <v>0</v>
      </c>
      <c r="K1083" t="b">
        <f t="shared" si="118"/>
        <v>0</v>
      </c>
      <c r="L1083" s="35">
        <v>0.2046948275135623</v>
      </c>
      <c r="M1083" s="37">
        <f t="shared" si="115"/>
        <v>0</v>
      </c>
      <c r="N1083" s="4"/>
      <c r="R1083" s="4"/>
    </row>
    <row r="1084" spans="1:18" x14ac:dyDescent="0.25">
      <c r="A1084" s="9">
        <v>44972.125</v>
      </c>
      <c r="B1084" s="5">
        <v>44972</v>
      </c>
      <c r="C1084" s="6">
        <v>35642.22224826389</v>
      </c>
      <c r="D1084" s="6">
        <v>0.217833342452844</v>
      </c>
      <c r="E1084" s="6">
        <v>14451</v>
      </c>
      <c r="F1084" s="14">
        <f t="shared" si="112"/>
        <v>6.1116655671898939E-4</v>
      </c>
      <c r="G1084" s="14">
        <f t="shared" si="113"/>
        <v>1.5073928617593522E-3</v>
      </c>
      <c r="H1084" s="6">
        <f t="shared" si="116"/>
        <v>0</v>
      </c>
      <c r="I1084" s="14">
        <f t="shared" si="117"/>
        <v>0</v>
      </c>
      <c r="J1084" s="9" t="b">
        <f t="shared" si="114"/>
        <v>0</v>
      </c>
      <c r="K1084" t="b">
        <f t="shared" si="118"/>
        <v>0</v>
      </c>
      <c r="L1084" s="35">
        <v>0.217833342452844</v>
      </c>
      <c r="M1084" s="37">
        <f t="shared" si="115"/>
        <v>0</v>
      </c>
      <c r="N1084" s="4"/>
      <c r="R1084" s="4"/>
    </row>
    <row r="1085" spans="1:18" x14ac:dyDescent="0.25">
      <c r="A1085" s="9">
        <v>44972.166666666664</v>
      </c>
      <c r="B1085" s="5">
        <v>44972</v>
      </c>
      <c r="C1085" s="6">
        <v>35750.616252170141</v>
      </c>
      <c r="D1085" s="6">
        <v>0.19727020182543331</v>
      </c>
      <c r="E1085" s="6">
        <v>14451</v>
      </c>
      <c r="F1085" s="14">
        <f t="shared" si="112"/>
        <v>5.5179524860206732E-4</v>
      </c>
      <c r="G1085" s="14">
        <f t="shared" si="113"/>
        <v>1.3650972377374114E-3</v>
      </c>
      <c r="H1085" s="6">
        <f t="shared" si="116"/>
        <v>0</v>
      </c>
      <c r="I1085" s="14">
        <f t="shared" si="117"/>
        <v>0</v>
      </c>
      <c r="J1085" s="9" t="b">
        <f t="shared" si="114"/>
        <v>0</v>
      </c>
      <c r="K1085" t="b">
        <f t="shared" si="118"/>
        <v>0</v>
      </c>
      <c r="L1085" s="35">
        <v>0.19727020182543331</v>
      </c>
      <c r="M1085" s="37">
        <f t="shared" si="115"/>
        <v>0</v>
      </c>
      <c r="N1085" s="4"/>
      <c r="R1085" s="4"/>
    </row>
    <row r="1086" spans="1:18" x14ac:dyDescent="0.25">
      <c r="A1086" s="9">
        <v>44972.208333333336</v>
      </c>
      <c r="B1086" s="5">
        <v>44972</v>
      </c>
      <c r="C1086" s="6">
        <v>36890.691842447915</v>
      </c>
      <c r="D1086" s="6">
        <v>0.20269399621420436</v>
      </c>
      <c r="E1086" s="6">
        <v>14451</v>
      </c>
      <c r="F1086" s="14">
        <f t="shared" si="112"/>
        <v>5.4944482223284437E-4</v>
      </c>
      <c r="G1086" s="14">
        <f t="shared" si="113"/>
        <v>1.4026295496104377E-3</v>
      </c>
      <c r="H1086" s="6">
        <f t="shared" si="116"/>
        <v>0</v>
      </c>
      <c r="I1086" s="14">
        <f t="shared" si="117"/>
        <v>0</v>
      </c>
      <c r="J1086" s="9" t="b">
        <f t="shared" si="114"/>
        <v>0</v>
      </c>
      <c r="K1086" t="b">
        <f t="shared" si="118"/>
        <v>0</v>
      </c>
      <c r="L1086" s="35">
        <v>0.20269399621420436</v>
      </c>
      <c r="M1086" s="37">
        <f t="shared" si="115"/>
        <v>0</v>
      </c>
      <c r="N1086" s="4"/>
      <c r="R1086" s="4"/>
    </row>
    <row r="1087" spans="1:18" x14ac:dyDescent="0.25">
      <c r="A1087" s="9">
        <v>44972.25</v>
      </c>
      <c r="B1087" s="5">
        <v>44972</v>
      </c>
      <c r="C1087" s="6">
        <v>39206.553747829865</v>
      </c>
      <c r="D1087" s="6">
        <v>0.22507819687326749</v>
      </c>
      <c r="E1087" s="6">
        <v>14451</v>
      </c>
      <c r="F1087" s="14">
        <f t="shared" si="112"/>
        <v>5.7408309417076957E-4</v>
      </c>
      <c r="G1087" s="14">
        <f t="shared" si="113"/>
        <v>1.5575267931165146E-3</v>
      </c>
      <c r="H1087" s="6">
        <f t="shared" si="116"/>
        <v>0</v>
      </c>
      <c r="I1087" s="14">
        <f t="shared" si="117"/>
        <v>0</v>
      </c>
      <c r="J1087" s="9" t="b">
        <f t="shared" si="114"/>
        <v>0</v>
      </c>
      <c r="K1087" t="b">
        <f t="shared" si="118"/>
        <v>0</v>
      </c>
      <c r="L1087" s="35">
        <v>0.22507819687326749</v>
      </c>
      <c r="M1087" s="37">
        <f t="shared" si="115"/>
        <v>0</v>
      </c>
      <c r="N1087" s="4"/>
      <c r="R1087" s="4"/>
    </row>
    <row r="1088" spans="1:18" x14ac:dyDescent="0.25">
      <c r="A1088" s="9">
        <v>44972.291666666664</v>
      </c>
      <c r="B1088" s="5">
        <v>44972</v>
      </c>
      <c r="C1088" s="6">
        <v>42783.435223524306</v>
      </c>
      <c r="D1088" s="6">
        <v>0.22340280312630864</v>
      </c>
      <c r="E1088" s="6">
        <v>14451</v>
      </c>
      <c r="F1088" s="14">
        <f t="shared" si="112"/>
        <v>5.2217126081421223E-4</v>
      </c>
      <c r="G1088" s="14">
        <f t="shared" si="113"/>
        <v>1.5459331750488454E-3</v>
      </c>
      <c r="H1088" s="6">
        <f t="shared" si="116"/>
        <v>0</v>
      </c>
      <c r="I1088" s="14">
        <f t="shared" si="117"/>
        <v>0</v>
      </c>
      <c r="J1088" s="9" t="b">
        <f t="shared" si="114"/>
        <v>0</v>
      </c>
      <c r="K1088" t="b">
        <f t="shared" si="118"/>
        <v>0</v>
      </c>
      <c r="L1088" s="35">
        <v>0.22340280312630864</v>
      </c>
      <c r="M1088" s="37">
        <f t="shared" si="115"/>
        <v>0</v>
      </c>
      <c r="N1088" s="4"/>
      <c r="R1088" s="4"/>
    </row>
    <row r="1089" spans="1:18" x14ac:dyDescent="0.25">
      <c r="A1089" s="9">
        <v>44972.333333333336</v>
      </c>
      <c r="B1089" s="5">
        <v>44972</v>
      </c>
      <c r="C1089" s="6">
        <v>44380.687317708333</v>
      </c>
      <c r="D1089" s="6">
        <v>255.59741670033998</v>
      </c>
      <c r="E1089" s="6">
        <v>14451</v>
      </c>
      <c r="F1089" s="14">
        <f t="shared" si="112"/>
        <v>0.57592036570004645</v>
      </c>
      <c r="G1089" s="14">
        <f t="shared" si="113"/>
        <v>1.7687178513621202</v>
      </c>
      <c r="H1089" s="6">
        <f t="shared" si="116"/>
        <v>255.4</v>
      </c>
      <c r="I1089" s="14">
        <f t="shared" si="117"/>
        <v>114322.647892471</v>
      </c>
      <c r="J1089" s="9" t="b">
        <f t="shared" si="114"/>
        <v>1</v>
      </c>
      <c r="K1089" t="b">
        <f t="shared" si="118"/>
        <v>1</v>
      </c>
      <c r="L1089" s="35">
        <v>255.59741670033998</v>
      </c>
      <c r="M1089" s="37">
        <f t="shared" si="115"/>
        <v>255.59741670033998</v>
      </c>
      <c r="N1089" s="4"/>
      <c r="R1089" s="4"/>
    </row>
    <row r="1090" spans="1:18" x14ac:dyDescent="0.25">
      <c r="A1090" s="9">
        <v>44972.375</v>
      </c>
      <c r="B1090" s="5">
        <v>44972</v>
      </c>
      <c r="C1090" s="6">
        <v>44110.822233072919</v>
      </c>
      <c r="D1090" s="6">
        <v>3868.5056915961372</v>
      </c>
      <c r="E1090" s="6">
        <v>14451</v>
      </c>
      <c r="F1090" s="14">
        <f t="shared" si="112"/>
        <v>8.7699695806070288</v>
      </c>
      <c r="G1090" s="14">
        <f t="shared" si="113"/>
        <v>26.769813103564715</v>
      </c>
      <c r="H1090" s="6">
        <f t="shared" si="116"/>
        <v>3612.9</v>
      </c>
      <c r="I1090" s="14">
        <f t="shared" si="117"/>
        <v>1413.5119386733593</v>
      </c>
      <c r="J1090" s="9" t="b">
        <f t="shared" si="114"/>
        <v>1</v>
      </c>
      <c r="K1090" t="b">
        <f t="shared" si="118"/>
        <v>1</v>
      </c>
      <c r="L1090" s="35">
        <v>3868.5056915961372</v>
      </c>
      <c r="M1090" s="37">
        <f t="shared" si="115"/>
        <v>3868.5056915961372</v>
      </c>
      <c r="N1090" s="4"/>
      <c r="R1090" s="4"/>
    </row>
    <row r="1091" spans="1:18" x14ac:dyDescent="0.25">
      <c r="A1091" s="9">
        <v>44972.416666666664</v>
      </c>
      <c r="B1091" s="5">
        <v>44972</v>
      </c>
      <c r="C1091" s="6">
        <v>43477.101395399302</v>
      </c>
      <c r="D1091" s="6">
        <v>6554.1440679253474</v>
      </c>
      <c r="E1091" s="6">
        <v>14451</v>
      </c>
      <c r="F1091" s="14">
        <f t="shared" ref="F1091:F1154" si="119">D1091/C1091*100</f>
        <v>15.074933373131676</v>
      </c>
      <c r="G1091" s="14">
        <f t="shared" ref="G1091:G1154" si="120">D1091/E1091*100</f>
        <v>45.354259690854249</v>
      </c>
      <c r="H1091" s="6">
        <f t="shared" si="116"/>
        <v>2685.6</v>
      </c>
      <c r="I1091" s="14">
        <f t="shared" si="117"/>
        <v>69.422154550118478</v>
      </c>
      <c r="J1091" s="9" t="b">
        <f t="shared" ref="J1091:J1154" si="121">D1091&gt;5</f>
        <v>1</v>
      </c>
      <c r="K1091" t="b">
        <f t="shared" si="118"/>
        <v>1</v>
      </c>
      <c r="L1091" s="35">
        <v>6554.1440679253474</v>
      </c>
      <c r="M1091" s="37">
        <f t="shared" ref="M1091:M1154" si="122">IF(L1091&lt;=2,0,L1091)</f>
        <v>6554.1440679253474</v>
      </c>
      <c r="N1091" s="4"/>
      <c r="R1091" s="4"/>
    </row>
    <row r="1092" spans="1:18" x14ac:dyDescent="0.25">
      <c r="A1092" s="9">
        <v>44972.458333333336</v>
      </c>
      <c r="B1092" s="5">
        <v>44972</v>
      </c>
      <c r="C1092" s="6">
        <v>43191.419374999998</v>
      </c>
      <c r="D1092" s="6">
        <v>7017.3872653537328</v>
      </c>
      <c r="E1092" s="6">
        <v>14451</v>
      </c>
      <c r="F1092" s="14">
        <f t="shared" si="119"/>
        <v>16.247179108486367</v>
      </c>
      <c r="G1092" s="14">
        <f t="shared" si="120"/>
        <v>48.559873125415074</v>
      </c>
      <c r="H1092" s="6">
        <f t="shared" ref="H1092:H1155" si="123">ROUND(D1092-D1091,1)</f>
        <v>463.2</v>
      </c>
      <c r="I1092" s="14">
        <f t="shared" ref="I1092:I1155" si="124">H1092/D1091*100</f>
        <v>7.0672843806837706</v>
      </c>
      <c r="J1092" s="9" t="b">
        <f t="shared" si="121"/>
        <v>1</v>
      </c>
      <c r="K1092" t="b">
        <f t="shared" ref="K1092:K1155" si="125">OR(J1092,ABS(H1092)&gt;5)</f>
        <v>1</v>
      </c>
      <c r="L1092" s="35">
        <v>7017.3872653537328</v>
      </c>
      <c r="M1092" s="37">
        <f t="shared" si="122"/>
        <v>7017.3872653537328</v>
      </c>
      <c r="N1092" s="4"/>
      <c r="R1092" s="4"/>
    </row>
    <row r="1093" spans="1:18" x14ac:dyDescent="0.25">
      <c r="A1093" s="9">
        <v>44972.5</v>
      </c>
      <c r="B1093" s="5">
        <v>44972</v>
      </c>
      <c r="C1093" s="6">
        <v>43103.713938802081</v>
      </c>
      <c r="D1093" s="6">
        <v>5711.2301329210068</v>
      </c>
      <c r="E1093" s="6">
        <v>14451</v>
      </c>
      <c r="F1093" s="14">
        <f t="shared" si="119"/>
        <v>13.24997224376005</v>
      </c>
      <c r="G1093" s="14">
        <f t="shared" si="120"/>
        <v>39.521348923403274</v>
      </c>
      <c r="H1093" s="6">
        <f t="shared" si="123"/>
        <v>-1306.2</v>
      </c>
      <c r="I1093" s="14">
        <f t="shared" si="124"/>
        <v>-18.613765360349639</v>
      </c>
      <c r="J1093" s="9" t="b">
        <f t="shared" si="121"/>
        <v>1</v>
      </c>
      <c r="K1093" t="b">
        <f t="shared" si="125"/>
        <v>1</v>
      </c>
      <c r="L1093" s="35">
        <v>5711.2301329210068</v>
      </c>
      <c r="M1093" s="37">
        <f t="shared" si="122"/>
        <v>5711.2301329210068</v>
      </c>
      <c r="N1093" s="4"/>
      <c r="R1093" s="4"/>
    </row>
    <row r="1094" spans="1:18" x14ac:dyDescent="0.25">
      <c r="A1094" s="9">
        <v>44972.541666666664</v>
      </c>
      <c r="B1094" s="5">
        <v>44972</v>
      </c>
      <c r="C1094" s="6">
        <v>42945.018157552084</v>
      </c>
      <c r="D1094" s="6">
        <v>5284.0577077907983</v>
      </c>
      <c r="E1094" s="6">
        <v>14451</v>
      </c>
      <c r="F1094" s="14">
        <f t="shared" si="119"/>
        <v>12.304239081714236</v>
      </c>
      <c r="G1094" s="14">
        <f t="shared" si="120"/>
        <v>36.565342936757304</v>
      </c>
      <c r="H1094" s="6">
        <f t="shared" si="123"/>
        <v>-427.2</v>
      </c>
      <c r="I1094" s="14">
        <f t="shared" si="124"/>
        <v>-7.4799997558758617</v>
      </c>
      <c r="J1094" s="9" t="b">
        <f t="shared" si="121"/>
        <v>1</v>
      </c>
      <c r="K1094" t="b">
        <f t="shared" si="125"/>
        <v>1</v>
      </c>
      <c r="L1094" s="35">
        <v>5284.0577077907983</v>
      </c>
      <c r="M1094" s="37">
        <f t="shared" si="122"/>
        <v>5284.0577077907983</v>
      </c>
      <c r="N1094" s="4"/>
      <c r="R1094" s="4"/>
    </row>
    <row r="1095" spans="1:18" x14ac:dyDescent="0.25">
      <c r="A1095" s="9">
        <v>44972.583333333336</v>
      </c>
      <c r="B1095" s="5">
        <v>44972</v>
      </c>
      <c r="C1095" s="6">
        <v>43345.686976996527</v>
      </c>
      <c r="D1095" s="6">
        <v>4961.9939618598091</v>
      </c>
      <c r="E1095" s="6">
        <v>14451</v>
      </c>
      <c r="F1095" s="14">
        <f t="shared" si="119"/>
        <v>11.447491798879851</v>
      </c>
      <c r="G1095" s="14">
        <f t="shared" si="120"/>
        <v>34.336682318592551</v>
      </c>
      <c r="H1095" s="6">
        <f t="shared" si="123"/>
        <v>-322.10000000000002</v>
      </c>
      <c r="I1095" s="14">
        <f t="shared" si="124"/>
        <v>-6.0956942147905915</v>
      </c>
      <c r="J1095" s="9" t="b">
        <f t="shared" si="121"/>
        <v>1</v>
      </c>
      <c r="K1095" t="b">
        <f t="shared" si="125"/>
        <v>1</v>
      </c>
      <c r="L1095" s="35">
        <v>4961.9939618598091</v>
      </c>
      <c r="M1095" s="37">
        <f t="shared" si="122"/>
        <v>4961.9939618598091</v>
      </c>
      <c r="N1095" s="4"/>
      <c r="R1095" s="4"/>
    </row>
    <row r="1096" spans="1:18" x14ac:dyDescent="0.25">
      <c r="A1096" s="9">
        <v>44972.625</v>
      </c>
      <c r="B1096" s="5">
        <v>44972</v>
      </c>
      <c r="C1096" s="6">
        <v>43919.888988715276</v>
      </c>
      <c r="D1096" s="6">
        <v>4908.5278651258677</v>
      </c>
      <c r="E1096" s="6">
        <v>14451</v>
      </c>
      <c r="F1096" s="14">
        <f t="shared" si="119"/>
        <v>11.176093515143126</v>
      </c>
      <c r="G1096" s="14">
        <f t="shared" si="120"/>
        <v>33.966700333027937</v>
      </c>
      <c r="H1096" s="6">
        <f t="shared" si="123"/>
        <v>-53.5</v>
      </c>
      <c r="I1096" s="14">
        <f t="shared" si="124"/>
        <v>-1.0781955885320671</v>
      </c>
      <c r="J1096" s="9" t="b">
        <f t="shared" si="121"/>
        <v>1</v>
      </c>
      <c r="K1096" t="b">
        <f t="shared" si="125"/>
        <v>1</v>
      </c>
      <c r="L1096" s="35">
        <v>4908.5278651258677</v>
      </c>
      <c r="M1096" s="37">
        <f t="shared" si="122"/>
        <v>4908.5278651258677</v>
      </c>
      <c r="N1096" s="4"/>
      <c r="R1096" s="4"/>
    </row>
    <row r="1097" spans="1:18" x14ac:dyDescent="0.25">
      <c r="A1097" s="9">
        <v>44972.666666666664</v>
      </c>
      <c r="B1097" s="5">
        <v>44972</v>
      </c>
      <c r="C1097" s="6">
        <v>44358.809911024306</v>
      </c>
      <c r="D1097" s="6">
        <v>5006.4298111979169</v>
      </c>
      <c r="E1097" s="6">
        <v>14451</v>
      </c>
      <c r="F1097" s="14">
        <f t="shared" si="119"/>
        <v>11.286213091018229</v>
      </c>
      <c r="G1097" s="14">
        <f t="shared" si="120"/>
        <v>34.64417556707437</v>
      </c>
      <c r="H1097" s="6">
        <f t="shared" si="123"/>
        <v>97.9</v>
      </c>
      <c r="I1097" s="14">
        <f t="shared" si="124"/>
        <v>1.9944880153489684</v>
      </c>
      <c r="J1097" s="9" t="b">
        <f t="shared" si="121"/>
        <v>1</v>
      </c>
      <c r="K1097" t="b">
        <f t="shared" si="125"/>
        <v>1</v>
      </c>
      <c r="L1097" s="35">
        <v>5006.4298111979169</v>
      </c>
      <c r="M1097" s="37">
        <f t="shared" si="122"/>
        <v>5006.4298111979169</v>
      </c>
      <c r="N1097" s="4"/>
      <c r="R1097" s="4"/>
    </row>
    <row r="1098" spans="1:18" x14ac:dyDescent="0.25">
      <c r="A1098" s="9">
        <v>44972.708333333336</v>
      </c>
      <c r="B1098" s="5">
        <v>44972</v>
      </c>
      <c r="C1098" s="6">
        <v>44763.542128906251</v>
      </c>
      <c r="D1098" s="6">
        <v>4400.6391425238717</v>
      </c>
      <c r="E1098" s="6">
        <v>14451</v>
      </c>
      <c r="F1098" s="14">
        <f t="shared" si="119"/>
        <v>9.8308554980999592</v>
      </c>
      <c r="G1098" s="14">
        <f t="shared" si="120"/>
        <v>30.452142706552294</v>
      </c>
      <c r="H1098" s="6">
        <f t="shared" si="123"/>
        <v>-605.79999999999995</v>
      </c>
      <c r="I1098" s="14">
        <f t="shared" si="124"/>
        <v>-12.100439291988131</v>
      </c>
      <c r="J1098" s="9" t="b">
        <f t="shared" si="121"/>
        <v>1</v>
      </c>
      <c r="K1098" t="b">
        <f t="shared" si="125"/>
        <v>1</v>
      </c>
      <c r="L1098" s="35">
        <v>4400.6391425238717</v>
      </c>
      <c r="M1098" s="37">
        <f t="shared" si="122"/>
        <v>4400.6391425238717</v>
      </c>
      <c r="N1098" s="4"/>
      <c r="R1098" s="4"/>
    </row>
    <row r="1099" spans="1:18" x14ac:dyDescent="0.25">
      <c r="A1099" s="9">
        <v>44972.75</v>
      </c>
      <c r="B1099" s="5">
        <v>44972</v>
      </c>
      <c r="C1099" s="6">
        <v>45062.391371527781</v>
      </c>
      <c r="D1099" s="6">
        <v>2082.3161632622614</v>
      </c>
      <c r="E1099" s="6">
        <v>14451</v>
      </c>
      <c r="F1099" s="14">
        <f t="shared" si="119"/>
        <v>4.6209624032024896</v>
      </c>
      <c r="G1099" s="14">
        <f t="shared" si="120"/>
        <v>14.40949528241825</v>
      </c>
      <c r="H1099" s="6">
        <f t="shared" si="123"/>
        <v>-2318.3000000000002</v>
      </c>
      <c r="I1099" s="14">
        <f t="shared" si="124"/>
        <v>-52.680983941582625</v>
      </c>
      <c r="J1099" s="9" t="b">
        <f t="shared" si="121"/>
        <v>1</v>
      </c>
      <c r="K1099" t="b">
        <f t="shared" si="125"/>
        <v>1</v>
      </c>
      <c r="L1099" s="35">
        <v>2082.3161632622614</v>
      </c>
      <c r="M1099" s="37">
        <f t="shared" si="122"/>
        <v>2082.3161632622614</v>
      </c>
      <c r="N1099" s="4"/>
      <c r="R1099" s="4"/>
    </row>
    <row r="1100" spans="1:18" x14ac:dyDescent="0.25">
      <c r="A1100" s="9">
        <v>44972.791666666664</v>
      </c>
      <c r="B1100" s="5">
        <v>44972</v>
      </c>
      <c r="C1100" s="6">
        <v>46336.33717013889</v>
      </c>
      <c r="D1100" s="6">
        <v>164.86289732022419</v>
      </c>
      <c r="E1100" s="6">
        <v>14451</v>
      </c>
      <c r="F1100" s="14">
        <f t="shared" si="119"/>
        <v>0.35579613622647077</v>
      </c>
      <c r="G1100" s="14">
        <f t="shared" si="120"/>
        <v>1.140840753721017</v>
      </c>
      <c r="H1100" s="6">
        <f t="shared" si="123"/>
        <v>-1917.5</v>
      </c>
      <c r="I1100" s="14">
        <f t="shared" si="124"/>
        <v>-92.084959711206764</v>
      </c>
      <c r="J1100" s="9" t="b">
        <f t="shared" si="121"/>
        <v>1</v>
      </c>
      <c r="K1100" t="b">
        <f t="shared" si="125"/>
        <v>1</v>
      </c>
      <c r="L1100" s="35">
        <v>164.86289732022419</v>
      </c>
      <c r="M1100" s="37">
        <f t="shared" si="122"/>
        <v>164.86289732022419</v>
      </c>
      <c r="N1100" s="4"/>
      <c r="R1100" s="4"/>
    </row>
    <row r="1101" spans="1:18" x14ac:dyDescent="0.25">
      <c r="A1101" s="9">
        <v>44972.833333333336</v>
      </c>
      <c r="B1101" s="5">
        <v>44972</v>
      </c>
      <c r="C1101" s="6">
        <v>46580.532172309031</v>
      </c>
      <c r="D1101" s="6">
        <v>0.30123244898186791</v>
      </c>
      <c r="E1101" s="6">
        <v>14451</v>
      </c>
      <c r="F1101" s="14">
        <f t="shared" si="119"/>
        <v>6.4669172921331096E-4</v>
      </c>
      <c r="G1101" s="14">
        <f t="shared" si="120"/>
        <v>2.084509369468327E-3</v>
      </c>
      <c r="H1101" s="6">
        <f t="shared" si="123"/>
        <v>-164.6</v>
      </c>
      <c r="I1101" s="14">
        <f t="shared" si="124"/>
        <v>-99.840535787919848</v>
      </c>
      <c r="J1101" s="9" t="b">
        <f t="shared" si="121"/>
        <v>0</v>
      </c>
      <c r="K1101" t="b">
        <f t="shared" si="125"/>
        <v>1</v>
      </c>
      <c r="L1101" s="35">
        <v>0.30123244898186791</v>
      </c>
      <c r="M1101" s="37">
        <f t="shared" si="122"/>
        <v>0</v>
      </c>
      <c r="N1101" s="4"/>
      <c r="R1101" s="4"/>
    </row>
    <row r="1102" spans="1:18" x14ac:dyDescent="0.25">
      <c r="A1102" s="9">
        <v>44972.875</v>
      </c>
      <c r="B1102" s="5">
        <v>44972</v>
      </c>
      <c r="C1102" s="6">
        <v>45811.42983940972</v>
      </c>
      <c r="D1102" s="6">
        <v>0.30072143741779855</v>
      </c>
      <c r="E1102" s="6">
        <v>14451</v>
      </c>
      <c r="F1102" s="14">
        <f t="shared" si="119"/>
        <v>6.564332055820272E-4</v>
      </c>
      <c r="G1102" s="14">
        <f t="shared" si="120"/>
        <v>2.0809732019777078E-3</v>
      </c>
      <c r="H1102" s="6">
        <f t="shared" si="123"/>
        <v>0</v>
      </c>
      <c r="I1102" s="14">
        <f t="shared" si="124"/>
        <v>0</v>
      </c>
      <c r="J1102" s="9" t="b">
        <f t="shared" si="121"/>
        <v>0</v>
      </c>
      <c r="K1102" t="b">
        <f t="shared" si="125"/>
        <v>0</v>
      </c>
      <c r="L1102" s="35">
        <v>0.30072143741779855</v>
      </c>
      <c r="M1102" s="37">
        <f t="shared" si="122"/>
        <v>0</v>
      </c>
      <c r="N1102" s="4"/>
      <c r="R1102" s="4"/>
    </row>
    <row r="1103" spans="1:18" x14ac:dyDescent="0.25">
      <c r="A1103" s="9">
        <v>44972.916666666664</v>
      </c>
      <c r="B1103" s="5">
        <v>44972</v>
      </c>
      <c r="C1103" s="6">
        <v>44490.544075520833</v>
      </c>
      <c r="D1103" s="6">
        <v>0.30482570042212803</v>
      </c>
      <c r="E1103" s="6">
        <v>14451</v>
      </c>
      <c r="F1103" s="14">
        <f t="shared" si="119"/>
        <v>6.8514716274249016E-4</v>
      </c>
      <c r="G1103" s="14">
        <f t="shared" si="120"/>
        <v>2.1093744406762717E-3</v>
      </c>
      <c r="H1103" s="6">
        <f t="shared" si="123"/>
        <v>0</v>
      </c>
      <c r="I1103" s="14">
        <f t="shared" si="124"/>
        <v>0</v>
      </c>
      <c r="J1103" s="9" t="b">
        <f t="shared" si="121"/>
        <v>0</v>
      </c>
      <c r="K1103" t="b">
        <f t="shared" si="125"/>
        <v>0</v>
      </c>
      <c r="L1103" s="35">
        <v>0.30482570042212803</v>
      </c>
      <c r="M1103" s="37">
        <f t="shared" si="122"/>
        <v>0</v>
      </c>
      <c r="N1103" s="4"/>
      <c r="R1103" s="4"/>
    </row>
    <row r="1104" spans="1:18" x14ac:dyDescent="0.25">
      <c r="A1104" s="9">
        <v>44972.958333333336</v>
      </c>
      <c r="B1104" s="5">
        <v>44972</v>
      </c>
      <c r="C1104" s="6">
        <v>42203.549123263889</v>
      </c>
      <c r="D1104" s="6">
        <v>0.31567278143432403</v>
      </c>
      <c r="E1104" s="6">
        <v>14451</v>
      </c>
      <c r="F1104" s="14">
        <f t="shared" si="119"/>
        <v>7.4797685974783458E-4</v>
      </c>
      <c r="G1104" s="14">
        <f t="shared" si="120"/>
        <v>2.1844355507184554E-3</v>
      </c>
      <c r="H1104" s="6">
        <f t="shared" si="123"/>
        <v>0</v>
      </c>
      <c r="I1104" s="14">
        <f t="shared" si="124"/>
        <v>0</v>
      </c>
      <c r="J1104" s="9" t="b">
        <f t="shared" si="121"/>
        <v>0</v>
      </c>
      <c r="K1104" t="b">
        <f t="shared" si="125"/>
        <v>0</v>
      </c>
      <c r="L1104" s="35">
        <v>0.31567278143432403</v>
      </c>
      <c r="M1104" s="37">
        <f t="shared" si="122"/>
        <v>0</v>
      </c>
      <c r="N1104" s="4"/>
      <c r="R1104" s="4"/>
    </row>
    <row r="1105" spans="1:18" x14ac:dyDescent="0.25">
      <c r="A1105" s="9">
        <v>44973</v>
      </c>
      <c r="B1105" s="5">
        <v>44973</v>
      </c>
      <c r="C1105" s="6">
        <v>39762.760891927086</v>
      </c>
      <c r="D1105" s="6">
        <v>0.3159348635872205</v>
      </c>
      <c r="E1105" s="6">
        <v>14451</v>
      </c>
      <c r="F1105" s="14">
        <f t="shared" si="119"/>
        <v>7.9454961501771316E-4</v>
      </c>
      <c r="G1105" s="14">
        <f t="shared" si="120"/>
        <v>2.1862491425314549E-3</v>
      </c>
      <c r="H1105" s="6">
        <f t="shared" si="123"/>
        <v>0</v>
      </c>
      <c r="I1105" s="14">
        <f t="shared" si="124"/>
        <v>0</v>
      </c>
      <c r="J1105" s="9" t="b">
        <f t="shared" si="121"/>
        <v>0</v>
      </c>
      <c r="K1105" t="b">
        <f t="shared" si="125"/>
        <v>0</v>
      </c>
      <c r="L1105" s="35">
        <v>0.3159348635872205</v>
      </c>
      <c r="M1105" s="37">
        <f t="shared" si="122"/>
        <v>0</v>
      </c>
      <c r="N1105" s="4"/>
      <c r="R1105" s="4"/>
    </row>
    <row r="1106" spans="1:18" x14ac:dyDescent="0.25">
      <c r="A1106" s="9">
        <v>44973.041666666664</v>
      </c>
      <c r="B1106" s="5">
        <v>44973</v>
      </c>
      <c r="C1106" s="6">
        <v>37755.516351996528</v>
      </c>
      <c r="D1106" s="6">
        <v>0.3058498873975542</v>
      </c>
      <c r="E1106" s="6">
        <v>14451</v>
      </c>
      <c r="F1106" s="14">
        <f t="shared" si="119"/>
        <v>8.1008000141251065E-4</v>
      </c>
      <c r="G1106" s="14">
        <f t="shared" si="120"/>
        <v>2.1164617493429809E-3</v>
      </c>
      <c r="H1106" s="6">
        <f t="shared" si="123"/>
        <v>0</v>
      </c>
      <c r="I1106" s="14">
        <f t="shared" si="124"/>
        <v>0</v>
      </c>
      <c r="J1106" s="9" t="b">
        <f t="shared" si="121"/>
        <v>0</v>
      </c>
      <c r="K1106" t="b">
        <f t="shared" si="125"/>
        <v>0</v>
      </c>
      <c r="L1106" s="35">
        <v>0.3058498873975542</v>
      </c>
      <c r="M1106" s="37">
        <f t="shared" si="122"/>
        <v>0</v>
      </c>
      <c r="N1106" s="4"/>
      <c r="R1106" s="4"/>
    </row>
    <row r="1107" spans="1:18" x14ac:dyDescent="0.25">
      <c r="A1107" s="9">
        <v>44973.083333333336</v>
      </c>
      <c r="B1107" s="5">
        <v>44973</v>
      </c>
      <c r="C1107" s="6">
        <v>36536.52377387153</v>
      </c>
      <c r="D1107" s="6">
        <v>0.31413386235634488</v>
      </c>
      <c r="E1107" s="6">
        <v>14451</v>
      </c>
      <c r="F1107" s="14">
        <f t="shared" si="119"/>
        <v>8.5978037839766345E-4</v>
      </c>
      <c r="G1107" s="14">
        <f t="shared" si="120"/>
        <v>2.1737863286716828E-3</v>
      </c>
      <c r="H1107" s="6">
        <f t="shared" si="123"/>
        <v>0</v>
      </c>
      <c r="I1107" s="14">
        <f t="shared" si="124"/>
        <v>0</v>
      </c>
      <c r="J1107" s="9" t="b">
        <f t="shared" si="121"/>
        <v>0</v>
      </c>
      <c r="K1107" t="b">
        <f t="shared" si="125"/>
        <v>0</v>
      </c>
      <c r="L1107" s="35">
        <v>0.31413386235634488</v>
      </c>
      <c r="M1107" s="37">
        <f t="shared" si="122"/>
        <v>0</v>
      </c>
      <c r="N1107" s="4"/>
      <c r="R1107" s="4"/>
    </row>
    <row r="1108" spans="1:18" x14ac:dyDescent="0.25">
      <c r="A1108" s="9">
        <v>44973.125</v>
      </c>
      <c r="B1108" s="5">
        <v>44973</v>
      </c>
      <c r="C1108" s="6">
        <v>35862.616985677087</v>
      </c>
      <c r="D1108" s="6">
        <v>0.35505215787225297</v>
      </c>
      <c r="E1108" s="6">
        <v>14451</v>
      </c>
      <c r="F1108" s="14">
        <f t="shared" si="119"/>
        <v>9.9003415733451552E-4</v>
      </c>
      <c r="G1108" s="14">
        <f t="shared" si="120"/>
        <v>2.456938328643367E-3</v>
      </c>
      <c r="H1108" s="6">
        <f t="shared" si="123"/>
        <v>0</v>
      </c>
      <c r="I1108" s="14">
        <f t="shared" si="124"/>
        <v>0</v>
      </c>
      <c r="J1108" s="9" t="b">
        <f t="shared" si="121"/>
        <v>0</v>
      </c>
      <c r="K1108" t="b">
        <f t="shared" si="125"/>
        <v>0</v>
      </c>
      <c r="L1108" s="35">
        <v>0.35505215787225297</v>
      </c>
      <c r="M1108" s="37">
        <f t="shared" si="122"/>
        <v>0</v>
      </c>
      <c r="N1108" s="4"/>
      <c r="R1108" s="4"/>
    </row>
    <row r="1109" spans="1:18" x14ac:dyDescent="0.25">
      <c r="A1109" s="9">
        <v>44973.166666666664</v>
      </c>
      <c r="B1109" s="5">
        <v>44973</v>
      </c>
      <c r="C1109" s="6">
        <v>35985.198313802081</v>
      </c>
      <c r="D1109" s="6">
        <v>0.32857753680811985</v>
      </c>
      <c r="E1109" s="6">
        <v>14451</v>
      </c>
      <c r="F1109" s="14">
        <f t="shared" si="119"/>
        <v>9.1309080456587158E-4</v>
      </c>
      <c r="G1109" s="14">
        <f t="shared" si="120"/>
        <v>2.2737356363443347E-3</v>
      </c>
      <c r="H1109" s="6">
        <f t="shared" si="123"/>
        <v>0</v>
      </c>
      <c r="I1109" s="14">
        <f t="shared" si="124"/>
        <v>0</v>
      </c>
      <c r="J1109" s="9" t="b">
        <f t="shared" si="121"/>
        <v>0</v>
      </c>
      <c r="K1109" t="b">
        <f t="shared" si="125"/>
        <v>0</v>
      </c>
      <c r="L1109" s="35">
        <v>0.32857753680811985</v>
      </c>
      <c r="M1109" s="37">
        <f t="shared" si="122"/>
        <v>0</v>
      </c>
      <c r="N1109" s="4"/>
      <c r="R1109" s="4"/>
    </row>
    <row r="1110" spans="1:18" x14ac:dyDescent="0.25">
      <c r="A1110" s="9">
        <v>44973.208333333336</v>
      </c>
      <c r="B1110" s="5">
        <v>44973</v>
      </c>
      <c r="C1110" s="6">
        <v>36902.618530815969</v>
      </c>
      <c r="D1110" s="6">
        <v>0.40450306236743927</v>
      </c>
      <c r="E1110" s="6">
        <v>14451</v>
      </c>
      <c r="F1110" s="14">
        <f t="shared" si="119"/>
        <v>1.0961364761409931E-3</v>
      </c>
      <c r="G1110" s="14">
        <f t="shared" si="120"/>
        <v>2.7991354395366357E-3</v>
      </c>
      <c r="H1110" s="6">
        <f t="shared" si="123"/>
        <v>0.1</v>
      </c>
      <c r="I1110" s="14">
        <f t="shared" si="124"/>
        <v>30.434216827913353</v>
      </c>
      <c r="J1110" s="9" t="b">
        <f t="shared" si="121"/>
        <v>0</v>
      </c>
      <c r="K1110" t="b">
        <f t="shared" si="125"/>
        <v>0</v>
      </c>
      <c r="L1110" s="35">
        <v>0.40450306236743927</v>
      </c>
      <c r="M1110" s="37">
        <f t="shared" si="122"/>
        <v>0</v>
      </c>
      <c r="N1110" s="4"/>
      <c r="R1110" s="4"/>
    </row>
    <row r="1111" spans="1:18" x14ac:dyDescent="0.25">
      <c r="A1111" s="9">
        <v>44973.25</v>
      </c>
      <c r="B1111" s="5">
        <v>44973</v>
      </c>
      <c r="C1111" s="6">
        <v>39319.831744791663</v>
      </c>
      <c r="D1111" s="6">
        <v>0.453728104101287</v>
      </c>
      <c r="E1111" s="6">
        <v>14451</v>
      </c>
      <c r="F1111" s="14">
        <f t="shared" si="119"/>
        <v>1.1539421303891724E-3</v>
      </c>
      <c r="G1111" s="14">
        <f t="shared" si="120"/>
        <v>3.1397695945006368E-3</v>
      </c>
      <c r="H1111" s="6">
        <f t="shared" si="123"/>
        <v>0</v>
      </c>
      <c r="I1111" s="14">
        <f t="shared" si="124"/>
        <v>0</v>
      </c>
      <c r="J1111" s="9" t="b">
        <f t="shared" si="121"/>
        <v>0</v>
      </c>
      <c r="K1111" t="b">
        <f t="shared" si="125"/>
        <v>0</v>
      </c>
      <c r="L1111" s="35">
        <v>0.453728104101287</v>
      </c>
      <c r="M1111" s="37">
        <f t="shared" si="122"/>
        <v>0</v>
      </c>
      <c r="N1111" s="4"/>
      <c r="R1111" s="4"/>
    </row>
    <row r="1112" spans="1:18" x14ac:dyDescent="0.25">
      <c r="A1112" s="9">
        <v>44973.291666666664</v>
      </c>
      <c r="B1112" s="5">
        <v>44973</v>
      </c>
      <c r="C1112" s="6">
        <v>43052.556469184026</v>
      </c>
      <c r="D1112" s="6">
        <v>0.33336705846918951</v>
      </c>
      <c r="E1112" s="6">
        <v>14451</v>
      </c>
      <c r="F1112" s="14">
        <f t="shared" si="119"/>
        <v>7.7432581432836762E-4</v>
      </c>
      <c r="G1112" s="14">
        <f t="shared" si="120"/>
        <v>2.3068788213216353E-3</v>
      </c>
      <c r="H1112" s="6">
        <f t="shared" si="123"/>
        <v>-0.1</v>
      </c>
      <c r="I1112" s="14">
        <f t="shared" si="124"/>
        <v>-22.039631024856401</v>
      </c>
      <c r="J1112" s="9" t="b">
        <f t="shared" si="121"/>
        <v>0</v>
      </c>
      <c r="K1112" t="b">
        <f t="shared" si="125"/>
        <v>0</v>
      </c>
      <c r="L1112" s="35">
        <v>0.33336705846918951</v>
      </c>
      <c r="M1112" s="37">
        <f t="shared" si="122"/>
        <v>0</v>
      </c>
      <c r="N1112" s="4"/>
      <c r="R1112" s="4"/>
    </row>
    <row r="1113" spans="1:18" x14ac:dyDescent="0.25">
      <c r="A1113" s="9">
        <v>44973.333333333336</v>
      </c>
      <c r="B1113" s="5">
        <v>44973</v>
      </c>
      <c r="C1113" s="6">
        <v>45293.018463541666</v>
      </c>
      <c r="D1113" s="6">
        <v>92.187708741592033</v>
      </c>
      <c r="E1113" s="6">
        <v>14451</v>
      </c>
      <c r="F1113" s="14">
        <f t="shared" si="119"/>
        <v>0.20353624436798787</v>
      </c>
      <c r="G1113" s="14">
        <f t="shared" si="120"/>
        <v>0.63793307550752221</v>
      </c>
      <c r="H1113" s="6">
        <f t="shared" si="123"/>
        <v>91.9</v>
      </c>
      <c r="I1113" s="14">
        <f t="shared" si="124"/>
        <v>27567.210876204073</v>
      </c>
      <c r="J1113" s="9" t="b">
        <f t="shared" si="121"/>
        <v>1</v>
      </c>
      <c r="K1113" t="b">
        <f t="shared" si="125"/>
        <v>1</v>
      </c>
      <c r="L1113" s="35">
        <v>92.187708741592033</v>
      </c>
      <c r="M1113" s="37">
        <f t="shared" si="122"/>
        <v>92.187708741592033</v>
      </c>
      <c r="N1113" s="4"/>
      <c r="R1113" s="4"/>
    </row>
    <row r="1114" spans="1:18" x14ac:dyDescent="0.25">
      <c r="A1114" s="9">
        <v>44973.375</v>
      </c>
      <c r="B1114" s="5">
        <v>44973</v>
      </c>
      <c r="C1114" s="6">
        <v>46222.491254340275</v>
      </c>
      <c r="D1114" s="6">
        <v>1683.2125665283204</v>
      </c>
      <c r="E1114" s="6">
        <v>14451</v>
      </c>
      <c r="F1114" s="14">
        <f t="shared" si="119"/>
        <v>3.641544453470511</v>
      </c>
      <c r="G1114" s="14">
        <f t="shared" si="120"/>
        <v>11.647723801317005</v>
      </c>
      <c r="H1114" s="6">
        <f t="shared" si="123"/>
        <v>1591</v>
      </c>
      <c r="I1114" s="14">
        <f t="shared" si="124"/>
        <v>1725.8266006585252</v>
      </c>
      <c r="J1114" s="9" t="b">
        <f t="shared" si="121"/>
        <v>1</v>
      </c>
      <c r="K1114" t="b">
        <f t="shared" si="125"/>
        <v>1</v>
      </c>
      <c r="L1114" s="35">
        <v>1683.2125665283204</v>
      </c>
      <c r="M1114" s="37">
        <f t="shared" si="122"/>
        <v>1683.2125665283204</v>
      </c>
      <c r="N1114" s="4"/>
      <c r="R1114" s="4"/>
    </row>
    <row r="1115" spans="1:18" x14ac:dyDescent="0.25">
      <c r="A1115" s="9">
        <v>44973.416666666664</v>
      </c>
      <c r="B1115" s="5">
        <v>44973</v>
      </c>
      <c r="C1115" s="6">
        <v>46906.365568576388</v>
      </c>
      <c r="D1115" s="6">
        <v>3612.9665554470484</v>
      </c>
      <c r="E1115" s="6">
        <v>14451</v>
      </c>
      <c r="F1115" s="14">
        <f t="shared" si="119"/>
        <v>7.7025079893792814</v>
      </c>
      <c r="G1115" s="14">
        <f t="shared" si="120"/>
        <v>25.001498549906913</v>
      </c>
      <c r="H1115" s="6">
        <f t="shared" si="123"/>
        <v>1929.8</v>
      </c>
      <c r="I1115" s="14">
        <f t="shared" si="124"/>
        <v>114.6498094403058</v>
      </c>
      <c r="J1115" s="9" t="b">
        <f t="shared" si="121"/>
        <v>1</v>
      </c>
      <c r="K1115" t="b">
        <f t="shared" si="125"/>
        <v>1</v>
      </c>
      <c r="L1115" s="35">
        <v>3612.9665554470484</v>
      </c>
      <c r="M1115" s="37">
        <f t="shared" si="122"/>
        <v>3612.9665554470484</v>
      </c>
      <c r="N1115" s="4"/>
      <c r="R1115" s="4"/>
    </row>
    <row r="1116" spans="1:18" x14ac:dyDescent="0.25">
      <c r="A1116" s="9">
        <v>44973.458333333336</v>
      </c>
      <c r="B1116" s="5">
        <v>44973</v>
      </c>
      <c r="C1116" s="6">
        <v>47298.791310763889</v>
      </c>
      <c r="D1116" s="6">
        <v>5123.5608040364586</v>
      </c>
      <c r="E1116" s="6">
        <v>14451</v>
      </c>
      <c r="F1116" s="14">
        <f t="shared" si="119"/>
        <v>10.832329245737995</v>
      </c>
      <c r="G1116" s="14">
        <f t="shared" si="120"/>
        <v>35.454714580558154</v>
      </c>
      <c r="H1116" s="6">
        <f t="shared" si="123"/>
        <v>1510.6</v>
      </c>
      <c r="I1116" s="14">
        <f t="shared" si="124"/>
        <v>41.810517114324256</v>
      </c>
      <c r="J1116" s="9" t="b">
        <f t="shared" si="121"/>
        <v>1</v>
      </c>
      <c r="K1116" t="b">
        <f t="shared" si="125"/>
        <v>1</v>
      </c>
      <c r="L1116" s="35">
        <v>5123.5608040364586</v>
      </c>
      <c r="M1116" s="37">
        <f t="shared" si="122"/>
        <v>5123.5608040364586</v>
      </c>
      <c r="N1116" s="4"/>
      <c r="R1116" s="4"/>
    </row>
    <row r="1117" spans="1:18" x14ac:dyDescent="0.25">
      <c r="A1117" s="9">
        <v>44973.5</v>
      </c>
      <c r="B1117" s="5">
        <v>44973</v>
      </c>
      <c r="C1117" s="6">
        <v>47092.630277777775</v>
      </c>
      <c r="D1117" s="6">
        <v>6026.732571885851</v>
      </c>
      <c r="E1117" s="6">
        <v>14451</v>
      </c>
      <c r="F1117" s="14">
        <f t="shared" si="119"/>
        <v>12.797612994510873</v>
      </c>
      <c r="G1117" s="14">
        <f t="shared" si="120"/>
        <v>41.704605715077506</v>
      </c>
      <c r="H1117" s="6">
        <f t="shared" si="123"/>
        <v>903.2</v>
      </c>
      <c r="I1117" s="14">
        <f t="shared" si="124"/>
        <v>17.62836500912487</v>
      </c>
      <c r="J1117" s="9" t="b">
        <f t="shared" si="121"/>
        <v>1</v>
      </c>
      <c r="K1117" t="b">
        <f t="shared" si="125"/>
        <v>1</v>
      </c>
      <c r="L1117" s="35">
        <v>6026.732571885851</v>
      </c>
      <c r="M1117" s="37">
        <f t="shared" si="122"/>
        <v>6026.732571885851</v>
      </c>
      <c r="N1117" s="4"/>
      <c r="R1117" s="4"/>
    </row>
    <row r="1118" spans="1:18" x14ac:dyDescent="0.25">
      <c r="A1118" s="9">
        <v>44973.541666666664</v>
      </c>
      <c r="B1118" s="5">
        <v>44973</v>
      </c>
      <c r="C1118" s="6">
        <v>46303.330473090275</v>
      </c>
      <c r="D1118" s="6">
        <v>5679.9965897623697</v>
      </c>
      <c r="E1118" s="6">
        <v>14451</v>
      </c>
      <c r="F1118" s="14">
        <f t="shared" si="119"/>
        <v>12.266928818572492</v>
      </c>
      <c r="G1118" s="14">
        <f t="shared" si="120"/>
        <v>39.305214793179502</v>
      </c>
      <c r="H1118" s="6">
        <f t="shared" si="123"/>
        <v>-346.7</v>
      </c>
      <c r="I1118" s="14">
        <f t="shared" si="124"/>
        <v>-5.7527025774683178</v>
      </c>
      <c r="J1118" s="9" t="b">
        <f t="shared" si="121"/>
        <v>1</v>
      </c>
      <c r="K1118" t="b">
        <f t="shared" si="125"/>
        <v>1</v>
      </c>
      <c r="L1118" s="35">
        <v>5679.9965897623697</v>
      </c>
      <c r="M1118" s="37">
        <f t="shared" si="122"/>
        <v>5679.9965897623697</v>
      </c>
      <c r="N1118" s="4"/>
      <c r="R1118" s="4"/>
    </row>
    <row r="1119" spans="1:18" x14ac:dyDescent="0.25">
      <c r="A1119" s="9">
        <v>44973.583333333336</v>
      </c>
      <c r="B1119" s="5">
        <v>44973</v>
      </c>
      <c r="C1119" s="6">
        <v>45994.76715494792</v>
      </c>
      <c r="D1119" s="6">
        <v>4825.3891004774305</v>
      </c>
      <c r="E1119" s="6">
        <v>14451</v>
      </c>
      <c r="F1119" s="14">
        <f t="shared" si="119"/>
        <v>10.491169754640959</v>
      </c>
      <c r="G1119" s="14">
        <f t="shared" si="120"/>
        <v>33.391385374558375</v>
      </c>
      <c r="H1119" s="6">
        <f t="shared" si="123"/>
        <v>-854.6</v>
      </c>
      <c r="I1119" s="14">
        <f t="shared" si="124"/>
        <v>-15.045783681284805</v>
      </c>
      <c r="J1119" s="9" t="b">
        <f t="shared" si="121"/>
        <v>1</v>
      </c>
      <c r="K1119" t="b">
        <f t="shared" si="125"/>
        <v>1</v>
      </c>
      <c r="L1119" s="35">
        <v>4825.3891004774305</v>
      </c>
      <c r="M1119" s="37">
        <f t="shared" si="122"/>
        <v>4825.3891004774305</v>
      </c>
      <c r="N1119" s="4"/>
      <c r="R1119" s="4"/>
    </row>
    <row r="1120" spans="1:18" x14ac:dyDescent="0.25">
      <c r="A1120" s="9">
        <v>44973.625</v>
      </c>
      <c r="B1120" s="5">
        <v>44973</v>
      </c>
      <c r="C1120" s="6">
        <v>45360.184712456597</v>
      </c>
      <c r="D1120" s="6">
        <v>4140.4475013563369</v>
      </c>
      <c r="E1120" s="6">
        <v>14451</v>
      </c>
      <c r="F1120" s="14">
        <f t="shared" si="119"/>
        <v>9.1279335117418672</v>
      </c>
      <c r="G1120" s="14">
        <f t="shared" si="120"/>
        <v>28.651633114361196</v>
      </c>
      <c r="H1120" s="6">
        <f t="shared" si="123"/>
        <v>-684.9</v>
      </c>
      <c r="I1120" s="14">
        <f t="shared" si="124"/>
        <v>-14.19367403827051</v>
      </c>
      <c r="J1120" s="9" t="b">
        <f t="shared" si="121"/>
        <v>1</v>
      </c>
      <c r="K1120" t="b">
        <f t="shared" si="125"/>
        <v>1</v>
      </c>
      <c r="L1120" s="35">
        <v>4140.4475013563369</v>
      </c>
      <c r="M1120" s="37">
        <f t="shared" si="122"/>
        <v>4140.4475013563369</v>
      </c>
      <c r="N1120" s="4"/>
      <c r="R1120" s="4"/>
    </row>
    <row r="1121" spans="1:18" x14ac:dyDescent="0.25">
      <c r="A1121" s="9">
        <v>44973.666666666664</v>
      </c>
      <c r="B1121" s="5">
        <v>44973</v>
      </c>
      <c r="C1121" s="6">
        <v>45487.339318576385</v>
      </c>
      <c r="D1121" s="6">
        <v>3662.266714138455</v>
      </c>
      <c r="E1121" s="6">
        <v>14451</v>
      </c>
      <c r="F1121" s="14">
        <f t="shared" si="119"/>
        <v>8.051178127806736</v>
      </c>
      <c r="G1121" s="14">
        <f t="shared" si="120"/>
        <v>25.34265250943502</v>
      </c>
      <c r="H1121" s="6">
        <f t="shared" si="123"/>
        <v>-478.2</v>
      </c>
      <c r="I1121" s="14">
        <f t="shared" si="124"/>
        <v>-11.549476230367615</v>
      </c>
      <c r="J1121" s="9" t="b">
        <f t="shared" si="121"/>
        <v>1</v>
      </c>
      <c r="K1121" t="b">
        <f t="shared" si="125"/>
        <v>1</v>
      </c>
      <c r="L1121" s="35">
        <v>3662.266714138455</v>
      </c>
      <c r="M1121" s="37">
        <f t="shared" si="122"/>
        <v>3662.266714138455</v>
      </c>
      <c r="N1121" s="4"/>
      <c r="R1121" s="4"/>
    </row>
    <row r="1122" spans="1:18" x14ac:dyDescent="0.25">
      <c r="A1122" s="9">
        <v>44973.708333333336</v>
      </c>
      <c r="B1122" s="5">
        <v>44973</v>
      </c>
      <c r="C1122" s="6">
        <v>46364.803524305556</v>
      </c>
      <c r="D1122" s="6">
        <v>2449.1244455295141</v>
      </c>
      <c r="E1122" s="6">
        <v>14451</v>
      </c>
      <c r="F1122" s="14">
        <f t="shared" si="119"/>
        <v>5.282292297961801</v>
      </c>
      <c r="G1122" s="14">
        <f t="shared" si="120"/>
        <v>16.947785243439998</v>
      </c>
      <c r="H1122" s="6">
        <f t="shared" si="123"/>
        <v>-1213.0999999999999</v>
      </c>
      <c r="I1122" s="14">
        <f t="shared" si="124"/>
        <v>-33.124294178704581</v>
      </c>
      <c r="J1122" s="9" t="b">
        <f t="shared" si="121"/>
        <v>1</v>
      </c>
      <c r="K1122" t="b">
        <f t="shared" si="125"/>
        <v>1</v>
      </c>
      <c r="L1122" s="35">
        <v>2449.1244455295141</v>
      </c>
      <c r="M1122" s="37">
        <f t="shared" si="122"/>
        <v>2449.1244455295141</v>
      </c>
      <c r="N1122" s="4"/>
      <c r="R1122" s="4"/>
    </row>
    <row r="1123" spans="1:18" x14ac:dyDescent="0.25">
      <c r="A1123" s="9">
        <v>44973.75</v>
      </c>
      <c r="B1123" s="5">
        <v>44973</v>
      </c>
      <c r="C1123" s="6">
        <v>48157.749728732641</v>
      </c>
      <c r="D1123" s="6">
        <v>1479.5758824327256</v>
      </c>
      <c r="E1123" s="6">
        <v>14451</v>
      </c>
      <c r="F1123" s="14">
        <f t="shared" si="119"/>
        <v>3.072352613581439</v>
      </c>
      <c r="G1123" s="14">
        <f t="shared" si="120"/>
        <v>10.238570911582075</v>
      </c>
      <c r="H1123" s="6">
        <f t="shared" si="123"/>
        <v>-969.5</v>
      </c>
      <c r="I1123" s="14">
        <f t="shared" si="124"/>
        <v>-39.585575235658915</v>
      </c>
      <c r="J1123" s="9" t="b">
        <f t="shared" si="121"/>
        <v>1</v>
      </c>
      <c r="K1123" t="b">
        <f t="shared" si="125"/>
        <v>1</v>
      </c>
      <c r="L1123" s="35">
        <v>1479.5758824327256</v>
      </c>
      <c r="M1123" s="37">
        <f t="shared" si="122"/>
        <v>1479.5758824327256</v>
      </c>
      <c r="N1123" s="4"/>
      <c r="R1123" s="4"/>
    </row>
    <row r="1124" spans="1:18" x14ac:dyDescent="0.25">
      <c r="A1124" s="9">
        <v>44973.791666666664</v>
      </c>
      <c r="B1124" s="5">
        <v>44973</v>
      </c>
      <c r="C1124" s="6">
        <v>50712.108355034725</v>
      </c>
      <c r="D1124" s="6">
        <v>231.73011750575569</v>
      </c>
      <c r="E1124" s="6">
        <v>14451</v>
      </c>
      <c r="F1124" s="14">
        <f t="shared" si="119"/>
        <v>0.45695224478425656</v>
      </c>
      <c r="G1124" s="14">
        <f t="shared" si="120"/>
        <v>1.6035576604093535</v>
      </c>
      <c r="H1124" s="6">
        <f t="shared" si="123"/>
        <v>-1247.8</v>
      </c>
      <c r="I1124" s="14">
        <f t="shared" si="124"/>
        <v>-84.334978341790844</v>
      </c>
      <c r="J1124" s="9" t="b">
        <f t="shared" si="121"/>
        <v>1</v>
      </c>
      <c r="K1124" t="b">
        <f t="shared" si="125"/>
        <v>1</v>
      </c>
      <c r="L1124" s="35">
        <v>231.73011750575569</v>
      </c>
      <c r="M1124" s="37">
        <f t="shared" si="122"/>
        <v>231.73011750575569</v>
      </c>
      <c r="N1124" s="4"/>
      <c r="R1124" s="4"/>
    </row>
    <row r="1125" spans="1:18" x14ac:dyDescent="0.25">
      <c r="A1125" s="9">
        <v>44973.833333333336</v>
      </c>
      <c r="B1125" s="5">
        <v>44973</v>
      </c>
      <c r="C1125" s="6">
        <v>51675.009963107637</v>
      </c>
      <c r="D1125" s="6">
        <v>0.2824429567158222</v>
      </c>
      <c r="E1125" s="6">
        <v>14451</v>
      </c>
      <c r="F1125" s="14">
        <f t="shared" si="119"/>
        <v>5.4657552445072936E-4</v>
      </c>
      <c r="G1125" s="14">
        <f t="shared" si="120"/>
        <v>1.9544872791905209E-3</v>
      </c>
      <c r="H1125" s="6">
        <f t="shared" si="123"/>
        <v>-231.4</v>
      </c>
      <c r="I1125" s="14">
        <f t="shared" si="124"/>
        <v>-99.857542252466388</v>
      </c>
      <c r="J1125" s="9" t="b">
        <f t="shared" si="121"/>
        <v>0</v>
      </c>
      <c r="K1125" t="b">
        <f t="shared" si="125"/>
        <v>1</v>
      </c>
      <c r="L1125" s="35">
        <v>0.2824429567158222</v>
      </c>
      <c r="M1125" s="37">
        <f t="shared" si="122"/>
        <v>0</v>
      </c>
      <c r="N1125" s="4"/>
      <c r="R1125" s="4"/>
    </row>
    <row r="1126" spans="1:18" x14ac:dyDescent="0.25">
      <c r="A1126" s="9">
        <v>44973.875</v>
      </c>
      <c r="B1126" s="5">
        <v>44973</v>
      </c>
      <c r="C1126" s="6">
        <v>51911.173161892359</v>
      </c>
      <c r="D1126" s="6">
        <v>0.20507818702194425</v>
      </c>
      <c r="E1126" s="6">
        <v>14451</v>
      </c>
      <c r="F1126" s="14">
        <f t="shared" si="119"/>
        <v>3.9505596681927964E-4</v>
      </c>
      <c r="G1126" s="14">
        <f t="shared" si="120"/>
        <v>1.4191279982142706E-3</v>
      </c>
      <c r="H1126" s="6">
        <f t="shared" si="123"/>
        <v>-0.1</v>
      </c>
      <c r="I1126" s="14">
        <f t="shared" si="124"/>
        <v>-35.405379253487361</v>
      </c>
      <c r="J1126" s="9" t="b">
        <f t="shared" si="121"/>
        <v>0</v>
      </c>
      <c r="K1126" t="b">
        <f t="shared" si="125"/>
        <v>0</v>
      </c>
      <c r="L1126" s="35">
        <v>0.20507818702194425</v>
      </c>
      <c r="M1126" s="37">
        <f t="shared" si="122"/>
        <v>0</v>
      </c>
      <c r="N1126" s="4"/>
      <c r="R1126" s="4"/>
    </row>
    <row r="1127" spans="1:18" x14ac:dyDescent="0.25">
      <c r="A1127" s="9">
        <v>44973.916666666664</v>
      </c>
      <c r="B1127" s="5">
        <v>44973</v>
      </c>
      <c r="C1127" s="6">
        <v>51142.707055121529</v>
      </c>
      <c r="D1127" s="6">
        <v>0.20545750223928028</v>
      </c>
      <c r="E1127" s="6">
        <v>14451</v>
      </c>
      <c r="F1127" s="14">
        <f t="shared" si="119"/>
        <v>4.0173372523640271E-4</v>
      </c>
      <c r="G1127" s="14">
        <f t="shared" si="120"/>
        <v>1.421752835369734E-3</v>
      </c>
      <c r="H1127" s="6">
        <f t="shared" si="123"/>
        <v>0</v>
      </c>
      <c r="I1127" s="14">
        <f t="shared" si="124"/>
        <v>0</v>
      </c>
      <c r="J1127" s="9" t="b">
        <f t="shared" si="121"/>
        <v>0</v>
      </c>
      <c r="K1127" t="b">
        <f t="shared" si="125"/>
        <v>0</v>
      </c>
      <c r="L1127" s="35">
        <v>0.20545750223928028</v>
      </c>
      <c r="M1127" s="37">
        <f t="shared" si="122"/>
        <v>0</v>
      </c>
      <c r="N1127" s="4"/>
      <c r="R1127" s="4"/>
    </row>
    <row r="1128" spans="1:18" x14ac:dyDescent="0.25">
      <c r="A1128" s="9">
        <v>44973.958333333336</v>
      </c>
      <c r="B1128" s="5">
        <v>44973</v>
      </c>
      <c r="C1128" s="6">
        <v>49708.530180121525</v>
      </c>
      <c r="D1128" s="6">
        <v>0.20273862799008688</v>
      </c>
      <c r="E1128" s="6">
        <v>14451</v>
      </c>
      <c r="F1128" s="14">
        <f t="shared" si="119"/>
        <v>4.0785480330126961E-4</v>
      </c>
      <c r="G1128" s="14">
        <f t="shared" si="120"/>
        <v>1.4029383986581335E-3</v>
      </c>
      <c r="H1128" s="6">
        <f t="shared" si="123"/>
        <v>0</v>
      </c>
      <c r="I1128" s="14">
        <f t="shared" si="124"/>
        <v>0</v>
      </c>
      <c r="J1128" s="9" t="b">
        <f t="shared" si="121"/>
        <v>0</v>
      </c>
      <c r="K1128" t="b">
        <f t="shared" si="125"/>
        <v>0</v>
      </c>
      <c r="L1128" s="35">
        <v>0.20273862799008688</v>
      </c>
      <c r="M1128" s="37">
        <f t="shared" si="122"/>
        <v>0</v>
      </c>
      <c r="N1128" s="4"/>
      <c r="R1128" s="4"/>
    </row>
    <row r="1129" spans="1:18" x14ac:dyDescent="0.25">
      <c r="A1129" s="9">
        <v>44974</v>
      </c>
      <c r="B1129" s="5">
        <v>44974</v>
      </c>
      <c r="C1129" s="6">
        <v>48288.57845269097</v>
      </c>
      <c r="D1129" s="6">
        <v>0.20829651244812541</v>
      </c>
      <c r="E1129" s="6">
        <v>14451</v>
      </c>
      <c r="F1129" s="14">
        <f t="shared" si="119"/>
        <v>4.3135772292861465E-4</v>
      </c>
      <c r="G1129" s="14">
        <f t="shared" si="120"/>
        <v>1.4413986052738594E-3</v>
      </c>
      <c r="H1129" s="6">
        <f t="shared" si="123"/>
        <v>0</v>
      </c>
      <c r="I1129" s="14">
        <f t="shared" si="124"/>
        <v>0</v>
      </c>
      <c r="J1129" s="9" t="b">
        <f t="shared" si="121"/>
        <v>0</v>
      </c>
      <c r="K1129" t="b">
        <f t="shared" si="125"/>
        <v>0</v>
      </c>
      <c r="L1129" s="35">
        <v>0.20829651244812541</v>
      </c>
      <c r="M1129" s="37">
        <f t="shared" si="122"/>
        <v>0</v>
      </c>
      <c r="N1129" s="4"/>
      <c r="R1129" s="4"/>
    </row>
    <row r="1130" spans="1:18" x14ac:dyDescent="0.25">
      <c r="A1130" s="9">
        <v>44974.041666666664</v>
      </c>
      <c r="B1130" s="5">
        <v>44974</v>
      </c>
      <c r="C1130" s="6">
        <v>47603.674767795135</v>
      </c>
      <c r="D1130" s="6">
        <v>0.21132284906175403</v>
      </c>
      <c r="E1130" s="6">
        <v>14451</v>
      </c>
      <c r="F1130" s="14">
        <f t="shared" si="119"/>
        <v>4.4392129408614119E-4</v>
      </c>
      <c r="G1130" s="14">
        <f t="shared" si="120"/>
        <v>1.4623406619732476E-3</v>
      </c>
      <c r="H1130" s="6">
        <f t="shared" si="123"/>
        <v>0</v>
      </c>
      <c r="I1130" s="14">
        <f t="shared" si="124"/>
        <v>0</v>
      </c>
      <c r="J1130" s="9" t="b">
        <f t="shared" si="121"/>
        <v>0</v>
      </c>
      <c r="K1130" t="b">
        <f t="shared" si="125"/>
        <v>0</v>
      </c>
      <c r="L1130" s="35">
        <v>0.21132284906175403</v>
      </c>
      <c r="M1130" s="37">
        <f t="shared" si="122"/>
        <v>0</v>
      </c>
      <c r="N1130" s="4"/>
      <c r="R1130" s="4"/>
    </row>
    <row r="1131" spans="1:18" x14ac:dyDescent="0.25">
      <c r="A1131" s="9">
        <v>44974.083333333336</v>
      </c>
      <c r="B1131" s="5">
        <v>44974</v>
      </c>
      <c r="C1131" s="6">
        <v>47512.016401909721</v>
      </c>
      <c r="D1131" s="6">
        <v>0.22187792387273578</v>
      </c>
      <c r="E1131" s="6">
        <v>14451</v>
      </c>
      <c r="F1131" s="14">
        <f t="shared" si="119"/>
        <v>4.6699328017536535E-4</v>
      </c>
      <c r="G1131" s="14">
        <f t="shared" si="120"/>
        <v>1.5353811076931406E-3</v>
      </c>
      <c r="H1131" s="6">
        <f t="shared" si="123"/>
        <v>0</v>
      </c>
      <c r="I1131" s="14">
        <f t="shared" si="124"/>
        <v>0</v>
      </c>
      <c r="J1131" s="9" t="b">
        <f t="shared" si="121"/>
        <v>0</v>
      </c>
      <c r="K1131" t="b">
        <f t="shared" si="125"/>
        <v>0</v>
      </c>
      <c r="L1131" s="35">
        <v>0.22187792387273578</v>
      </c>
      <c r="M1131" s="37">
        <f t="shared" si="122"/>
        <v>0</v>
      </c>
      <c r="N1131" s="4"/>
      <c r="R1131" s="4"/>
    </row>
    <row r="1132" spans="1:18" x14ac:dyDescent="0.25">
      <c r="A1132" s="9">
        <v>44974.125</v>
      </c>
      <c r="B1132" s="5">
        <v>44974</v>
      </c>
      <c r="C1132" s="6">
        <v>47772.025041232642</v>
      </c>
      <c r="D1132" s="6">
        <v>0.21232745510008599</v>
      </c>
      <c r="E1132" s="6">
        <v>14451</v>
      </c>
      <c r="F1132" s="14">
        <f t="shared" si="119"/>
        <v>4.4445981705155572E-4</v>
      </c>
      <c r="G1132" s="14">
        <f t="shared" si="120"/>
        <v>1.4692924718018546E-3</v>
      </c>
      <c r="H1132" s="6">
        <f t="shared" si="123"/>
        <v>0</v>
      </c>
      <c r="I1132" s="14">
        <f t="shared" si="124"/>
        <v>0</v>
      </c>
      <c r="J1132" s="9" t="b">
        <f t="shared" si="121"/>
        <v>0</v>
      </c>
      <c r="K1132" t="b">
        <f t="shared" si="125"/>
        <v>0</v>
      </c>
      <c r="L1132" s="35">
        <v>0.21232745510008599</v>
      </c>
      <c r="M1132" s="37">
        <f t="shared" si="122"/>
        <v>0</v>
      </c>
      <c r="N1132" s="4"/>
      <c r="R1132" s="4"/>
    </row>
    <row r="1133" spans="1:18" x14ac:dyDescent="0.25">
      <c r="A1133" s="9">
        <v>44974.166666666664</v>
      </c>
      <c r="B1133" s="5">
        <v>44974</v>
      </c>
      <c r="C1133" s="6">
        <v>48555.361786024303</v>
      </c>
      <c r="D1133" s="6">
        <v>0.21532753199338914</v>
      </c>
      <c r="E1133" s="6">
        <v>14451</v>
      </c>
      <c r="F1133" s="14">
        <f t="shared" si="119"/>
        <v>4.4346808276767263E-4</v>
      </c>
      <c r="G1133" s="14">
        <f t="shared" si="120"/>
        <v>1.490052812908374E-3</v>
      </c>
      <c r="H1133" s="6">
        <f t="shared" si="123"/>
        <v>0</v>
      </c>
      <c r="I1133" s="14">
        <f t="shared" si="124"/>
        <v>0</v>
      </c>
      <c r="J1133" s="9" t="b">
        <f t="shared" si="121"/>
        <v>0</v>
      </c>
      <c r="K1133" t="b">
        <f t="shared" si="125"/>
        <v>0</v>
      </c>
      <c r="L1133" s="35">
        <v>0.21532753199338914</v>
      </c>
      <c r="M1133" s="37">
        <f t="shared" si="122"/>
        <v>0</v>
      </c>
      <c r="N1133" s="4"/>
      <c r="R1133" s="4"/>
    </row>
    <row r="1134" spans="1:18" x14ac:dyDescent="0.25">
      <c r="A1134" s="9">
        <v>44974.208333333336</v>
      </c>
      <c r="B1134" s="5">
        <v>44974</v>
      </c>
      <c r="C1134" s="6">
        <v>50049.811653645833</v>
      </c>
      <c r="D1134" s="6">
        <v>0.32948844835162161</v>
      </c>
      <c r="E1134" s="6">
        <v>14451</v>
      </c>
      <c r="F1134" s="14">
        <f t="shared" si="119"/>
        <v>6.5832105549516154E-4</v>
      </c>
      <c r="G1134" s="14">
        <f t="shared" si="120"/>
        <v>2.2800390862336285E-3</v>
      </c>
      <c r="H1134" s="6">
        <f t="shared" si="123"/>
        <v>0.1</v>
      </c>
      <c r="I1134" s="14">
        <f t="shared" si="124"/>
        <v>46.440879656332172</v>
      </c>
      <c r="J1134" s="9" t="b">
        <f t="shared" si="121"/>
        <v>0</v>
      </c>
      <c r="K1134" t="b">
        <f t="shared" si="125"/>
        <v>0</v>
      </c>
      <c r="L1134" s="35">
        <v>0.32948844835162161</v>
      </c>
      <c r="M1134" s="37">
        <f t="shared" si="122"/>
        <v>0</v>
      </c>
      <c r="N1134" s="4"/>
      <c r="R1134" s="4"/>
    </row>
    <row r="1135" spans="1:18" x14ac:dyDescent="0.25">
      <c r="A1135" s="9">
        <v>44974.25</v>
      </c>
      <c r="B1135" s="5">
        <v>44974</v>
      </c>
      <c r="C1135" s="6">
        <v>52784.977816840277</v>
      </c>
      <c r="D1135" s="6">
        <v>0.30103410747316151</v>
      </c>
      <c r="E1135" s="6">
        <v>14451</v>
      </c>
      <c r="F1135" s="14">
        <f t="shared" si="119"/>
        <v>5.7030261245486586E-4</v>
      </c>
      <c r="G1135" s="14">
        <f t="shared" si="120"/>
        <v>2.083136858855176E-3</v>
      </c>
      <c r="H1135" s="6">
        <f t="shared" si="123"/>
        <v>0</v>
      </c>
      <c r="I1135" s="14">
        <f t="shared" si="124"/>
        <v>0</v>
      </c>
      <c r="J1135" s="9" t="b">
        <f t="shared" si="121"/>
        <v>0</v>
      </c>
      <c r="K1135" t="b">
        <f t="shared" si="125"/>
        <v>0</v>
      </c>
      <c r="L1135" s="35">
        <v>0.30103410747316151</v>
      </c>
      <c r="M1135" s="37">
        <f t="shared" si="122"/>
        <v>0</v>
      </c>
      <c r="N1135" s="4"/>
      <c r="R1135" s="4"/>
    </row>
    <row r="1136" spans="1:18" x14ac:dyDescent="0.25">
      <c r="A1136" s="9">
        <v>44974.291666666664</v>
      </c>
      <c r="B1136" s="5">
        <v>44974</v>
      </c>
      <c r="C1136" s="6">
        <v>56734.797671440974</v>
      </c>
      <c r="D1136" s="6">
        <v>0.23433080794082747</v>
      </c>
      <c r="E1136" s="6">
        <v>14451</v>
      </c>
      <c r="F1136" s="14">
        <f t="shared" si="119"/>
        <v>4.13028366290948E-4</v>
      </c>
      <c r="G1136" s="14">
        <f t="shared" si="120"/>
        <v>1.6215542726512175E-3</v>
      </c>
      <c r="H1136" s="6">
        <f t="shared" si="123"/>
        <v>-0.1</v>
      </c>
      <c r="I1136" s="14">
        <f t="shared" si="124"/>
        <v>-33.218827208446946</v>
      </c>
      <c r="J1136" s="9" t="b">
        <f t="shared" si="121"/>
        <v>0</v>
      </c>
      <c r="K1136" t="b">
        <f t="shared" si="125"/>
        <v>0</v>
      </c>
      <c r="L1136" s="35">
        <v>0.23433080794082747</v>
      </c>
      <c r="M1136" s="37">
        <f t="shared" si="122"/>
        <v>0</v>
      </c>
      <c r="N1136" s="4"/>
      <c r="R1136" s="4"/>
    </row>
    <row r="1137" spans="1:18" x14ac:dyDescent="0.25">
      <c r="A1137" s="9">
        <v>44974.333333333336</v>
      </c>
      <c r="B1137" s="5">
        <v>44974</v>
      </c>
      <c r="C1137" s="6">
        <v>58467.662387152777</v>
      </c>
      <c r="D1137" s="6">
        <v>648.21856624401278</v>
      </c>
      <c r="E1137" s="6">
        <v>14451</v>
      </c>
      <c r="F1137" s="14">
        <f t="shared" si="119"/>
        <v>1.1086787803345584</v>
      </c>
      <c r="G1137" s="14">
        <f t="shared" si="120"/>
        <v>4.4856312106014311</v>
      </c>
      <c r="H1137" s="6">
        <f t="shared" si="123"/>
        <v>648</v>
      </c>
      <c r="I1137" s="14">
        <f t="shared" si="124"/>
        <v>276532.14090553176</v>
      </c>
      <c r="J1137" s="9" t="b">
        <f t="shared" si="121"/>
        <v>1</v>
      </c>
      <c r="K1137" t="b">
        <f t="shared" si="125"/>
        <v>1</v>
      </c>
      <c r="L1137" s="35">
        <v>648.21856624401278</v>
      </c>
      <c r="M1137" s="37">
        <f t="shared" si="122"/>
        <v>648.21856624401278</v>
      </c>
      <c r="N1137" s="4"/>
      <c r="R1137" s="4"/>
    </row>
    <row r="1138" spans="1:18" x14ac:dyDescent="0.25">
      <c r="A1138" s="9">
        <v>44974.375</v>
      </c>
      <c r="B1138" s="5">
        <v>44974</v>
      </c>
      <c r="C1138" s="6">
        <v>57606.644989149303</v>
      </c>
      <c r="D1138" s="6">
        <v>6268.4368608940977</v>
      </c>
      <c r="E1138" s="6">
        <v>14451</v>
      </c>
      <c r="F1138" s="14">
        <f t="shared" si="119"/>
        <v>10.881447551883658</v>
      </c>
      <c r="G1138" s="14">
        <f t="shared" si="120"/>
        <v>43.377184007294289</v>
      </c>
      <c r="H1138" s="6">
        <f t="shared" si="123"/>
        <v>5620.2</v>
      </c>
      <c r="I1138" s="14">
        <f t="shared" si="124"/>
        <v>867.02237372885645</v>
      </c>
      <c r="J1138" s="9" t="b">
        <f t="shared" si="121"/>
        <v>1</v>
      </c>
      <c r="K1138" t="b">
        <f t="shared" si="125"/>
        <v>1</v>
      </c>
      <c r="L1138" s="35">
        <v>6268.4368608940977</v>
      </c>
      <c r="M1138" s="37">
        <f t="shared" si="122"/>
        <v>6268.4368608940977</v>
      </c>
      <c r="N1138" s="4"/>
      <c r="R1138" s="4"/>
    </row>
    <row r="1139" spans="1:18" x14ac:dyDescent="0.25">
      <c r="A1139" s="9">
        <v>44974.416666666664</v>
      </c>
      <c r="B1139" s="5">
        <v>44974</v>
      </c>
      <c r="C1139" s="6">
        <v>55366.684366319445</v>
      </c>
      <c r="D1139" s="6">
        <v>10316.06126953125</v>
      </c>
      <c r="E1139" s="6">
        <v>14451</v>
      </c>
      <c r="F1139" s="14">
        <f t="shared" si="119"/>
        <v>18.632254012679685</v>
      </c>
      <c r="G1139" s="14">
        <f t="shared" si="120"/>
        <v>71.386487229473744</v>
      </c>
      <c r="H1139" s="6">
        <f t="shared" si="123"/>
        <v>4047.6</v>
      </c>
      <c r="I1139" s="14">
        <f t="shared" si="124"/>
        <v>64.571121793554624</v>
      </c>
      <c r="J1139" s="9" t="b">
        <f t="shared" si="121"/>
        <v>1</v>
      </c>
      <c r="K1139" t="b">
        <f t="shared" si="125"/>
        <v>1</v>
      </c>
      <c r="L1139" s="35">
        <v>10316.06126953125</v>
      </c>
      <c r="M1139" s="37">
        <f t="shared" si="122"/>
        <v>10316.06126953125</v>
      </c>
      <c r="N1139" s="4"/>
      <c r="R1139" s="4"/>
    </row>
    <row r="1140" spans="1:18" x14ac:dyDescent="0.25">
      <c r="A1140" s="9">
        <v>44974.458333333336</v>
      </c>
      <c r="B1140" s="5">
        <v>44974</v>
      </c>
      <c r="C1140" s="6">
        <v>52976.680514322914</v>
      </c>
      <c r="D1140" s="6">
        <v>10628.833642578125</v>
      </c>
      <c r="E1140" s="6">
        <v>14451</v>
      </c>
      <c r="F1140" s="14">
        <f t="shared" si="119"/>
        <v>20.063230726025736</v>
      </c>
      <c r="G1140" s="14">
        <f t="shared" si="120"/>
        <v>73.550852138800948</v>
      </c>
      <c r="H1140" s="6">
        <f t="shared" si="123"/>
        <v>312.8</v>
      </c>
      <c r="I1140" s="14">
        <f t="shared" si="124"/>
        <v>3.0321650078200175</v>
      </c>
      <c r="J1140" s="9" t="b">
        <f t="shared" si="121"/>
        <v>1</v>
      </c>
      <c r="K1140" t="b">
        <f t="shared" si="125"/>
        <v>1</v>
      </c>
      <c r="L1140" s="35">
        <v>10628.833642578125</v>
      </c>
      <c r="M1140" s="37">
        <f t="shared" si="122"/>
        <v>10628.833642578125</v>
      </c>
      <c r="N1140" s="4"/>
      <c r="R1140" s="4"/>
    </row>
    <row r="1141" spans="1:18" x14ac:dyDescent="0.25">
      <c r="A1141" s="9">
        <v>44974.5</v>
      </c>
      <c r="B1141" s="5">
        <v>44974</v>
      </c>
      <c r="C1141" s="6">
        <v>50588.315706380206</v>
      </c>
      <c r="D1141" s="6">
        <v>11060.545794270833</v>
      </c>
      <c r="E1141" s="6">
        <v>14451</v>
      </c>
      <c r="F1141" s="14">
        <f t="shared" si="119"/>
        <v>21.863834839782726</v>
      </c>
      <c r="G1141" s="14">
        <f t="shared" si="120"/>
        <v>76.538272744244921</v>
      </c>
      <c r="H1141" s="6">
        <f t="shared" si="123"/>
        <v>431.7</v>
      </c>
      <c r="I1141" s="14">
        <f t="shared" si="124"/>
        <v>4.0615933461471228</v>
      </c>
      <c r="J1141" s="9" t="b">
        <f t="shared" si="121"/>
        <v>1</v>
      </c>
      <c r="K1141" t="b">
        <f t="shared" si="125"/>
        <v>1</v>
      </c>
      <c r="L1141" s="35">
        <v>11060.545794270833</v>
      </c>
      <c r="M1141" s="37">
        <f t="shared" si="122"/>
        <v>11060.545794270833</v>
      </c>
      <c r="N1141" s="4"/>
      <c r="R1141" s="4"/>
    </row>
    <row r="1142" spans="1:18" x14ac:dyDescent="0.25">
      <c r="A1142" s="9">
        <v>44974.541666666664</v>
      </c>
      <c r="B1142" s="5">
        <v>44974</v>
      </c>
      <c r="C1142" s="6">
        <v>48316.281404079862</v>
      </c>
      <c r="D1142" s="6">
        <v>10814.544436848959</v>
      </c>
      <c r="E1142" s="6">
        <v>14451</v>
      </c>
      <c r="F1142" s="14">
        <f t="shared" si="119"/>
        <v>22.382816149290353</v>
      </c>
      <c r="G1142" s="14">
        <f t="shared" si="120"/>
        <v>74.835959012171884</v>
      </c>
      <c r="H1142" s="6">
        <f t="shared" si="123"/>
        <v>-246</v>
      </c>
      <c r="I1142" s="14">
        <f t="shared" si="124"/>
        <v>-2.2241217076956876</v>
      </c>
      <c r="J1142" s="9" t="b">
        <f t="shared" si="121"/>
        <v>1</v>
      </c>
      <c r="K1142" t="b">
        <f t="shared" si="125"/>
        <v>1</v>
      </c>
      <c r="L1142" s="35">
        <v>10814.544436848959</v>
      </c>
      <c r="M1142" s="37">
        <f t="shared" si="122"/>
        <v>10814.544436848959</v>
      </c>
      <c r="N1142" s="4"/>
      <c r="R1142" s="4"/>
    </row>
    <row r="1143" spans="1:18" x14ac:dyDescent="0.25">
      <c r="A1143" s="9">
        <v>44974.583333333336</v>
      </c>
      <c r="B1143" s="5">
        <v>44974</v>
      </c>
      <c r="C1143" s="6">
        <v>46515.914869791668</v>
      </c>
      <c r="D1143" s="6">
        <v>10746.956183810764</v>
      </c>
      <c r="E1143" s="6">
        <v>14451</v>
      </c>
      <c r="F1143" s="14">
        <f t="shared" si="119"/>
        <v>23.103826322440117</v>
      </c>
      <c r="G1143" s="14">
        <f t="shared" si="120"/>
        <v>74.368252604046532</v>
      </c>
      <c r="H1143" s="6">
        <f t="shared" si="123"/>
        <v>-67.599999999999994</v>
      </c>
      <c r="I1143" s="14">
        <f t="shared" si="124"/>
        <v>-0.62508412069271269</v>
      </c>
      <c r="J1143" s="9" t="b">
        <f t="shared" si="121"/>
        <v>1</v>
      </c>
      <c r="K1143" t="b">
        <f t="shared" si="125"/>
        <v>1</v>
      </c>
      <c r="L1143" s="35">
        <v>10746.956183810764</v>
      </c>
      <c r="M1143" s="37">
        <f t="shared" si="122"/>
        <v>10746.956183810764</v>
      </c>
      <c r="N1143" s="4"/>
      <c r="R1143" s="4"/>
    </row>
    <row r="1144" spans="1:18" x14ac:dyDescent="0.25">
      <c r="A1144" s="9">
        <v>44974.625</v>
      </c>
      <c r="B1144" s="5">
        <v>44974</v>
      </c>
      <c r="C1144" s="6">
        <v>45042.552146267364</v>
      </c>
      <c r="D1144" s="6">
        <v>11102.744619140625</v>
      </c>
      <c r="E1144" s="6">
        <v>14451</v>
      </c>
      <c r="F1144" s="14">
        <f t="shared" si="119"/>
        <v>24.649457213451214</v>
      </c>
      <c r="G1144" s="14">
        <f t="shared" si="120"/>
        <v>76.830285925822608</v>
      </c>
      <c r="H1144" s="6">
        <f t="shared" si="123"/>
        <v>355.8</v>
      </c>
      <c r="I1144" s="14">
        <f t="shared" si="124"/>
        <v>3.3107048536773402</v>
      </c>
      <c r="J1144" s="9" t="b">
        <f t="shared" si="121"/>
        <v>1</v>
      </c>
      <c r="K1144" t="b">
        <f t="shared" si="125"/>
        <v>1</v>
      </c>
      <c r="L1144" s="35">
        <v>11102.744619140625</v>
      </c>
      <c r="M1144" s="37">
        <f t="shared" si="122"/>
        <v>11102.744619140625</v>
      </c>
      <c r="N1144" s="4"/>
      <c r="R1144" s="4"/>
    </row>
    <row r="1145" spans="1:18" x14ac:dyDescent="0.25">
      <c r="A1145" s="9">
        <v>44974.666666666664</v>
      </c>
      <c r="B1145" s="5">
        <v>44974</v>
      </c>
      <c r="C1145" s="6">
        <v>43948.048786892359</v>
      </c>
      <c r="D1145" s="6">
        <v>11197.540450303819</v>
      </c>
      <c r="E1145" s="6">
        <v>14451</v>
      </c>
      <c r="F1145" s="14">
        <f t="shared" si="119"/>
        <v>25.47903890933042</v>
      </c>
      <c r="G1145" s="14">
        <f t="shared" si="120"/>
        <v>77.486267042445633</v>
      </c>
      <c r="H1145" s="6">
        <f t="shared" si="123"/>
        <v>94.8</v>
      </c>
      <c r="I1145" s="14">
        <f t="shared" si="124"/>
        <v>0.85384293030183833</v>
      </c>
      <c r="J1145" s="9" t="b">
        <f t="shared" si="121"/>
        <v>1</v>
      </c>
      <c r="K1145" t="b">
        <f t="shared" si="125"/>
        <v>1</v>
      </c>
      <c r="L1145" s="35">
        <v>11197.540450303819</v>
      </c>
      <c r="M1145" s="37">
        <f t="shared" si="122"/>
        <v>11197.540450303819</v>
      </c>
      <c r="N1145" s="4"/>
      <c r="R1145" s="4"/>
    </row>
    <row r="1146" spans="1:18" x14ac:dyDescent="0.25">
      <c r="A1146" s="9">
        <v>44974.708333333336</v>
      </c>
      <c r="B1146" s="5">
        <v>44974</v>
      </c>
      <c r="C1146" s="6">
        <v>43826.940394965277</v>
      </c>
      <c r="D1146" s="6">
        <v>9768.9125016276048</v>
      </c>
      <c r="E1146" s="6">
        <v>14451</v>
      </c>
      <c r="F1146" s="14">
        <f t="shared" si="119"/>
        <v>22.289743280253784</v>
      </c>
      <c r="G1146" s="14">
        <f t="shared" si="120"/>
        <v>67.600252588939199</v>
      </c>
      <c r="H1146" s="6">
        <f t="shared" si="123"/>
        <v>-1428.6</v>
      </c>
      <c r="I1146" s="14">
        <f t="shared" si="124"/>
        <v>-12.75815886837219</v>
      </c>
      <c r="J1146" s="9" t="b">
        <f t="shared" si="121"/>
        <v>1</v>
      </c>
      <c r="K1146" t="b">
        <f t="shared" si="125"/>
        <v>1</v>
      </c>
      <c r="L1146" s="35">
        <v>9768.9125016276048</v>
      </c>
      <c r="M1146" s="37">
        <f t="shared" si="122"/>
        <v>9768.9125016276048</v>
      </c>
      <c r="N1146" s="4"/>
      <c r="R1146" s="4"/>
    </row>
    <row r="1147" spans="1:18" x14ac:dyDescent="0.25">
      <c r="A1147" s="9">
        <v>44974.75</v>
      </c>
      <c r="B1147" s="5">
        <v>44974</v>
      </c>
      <c r="C1147" s="6">
        <v>45017.049891493058</v>
      </c>
      <c r="D1147" s="6">
        <v>3557.2063269721139</v>
      </c>
      <c r="E1147" s="6">
        <v>14451</v>
      </c>
      <c r="F1147" s="14">
        <f t="shared" si="119"/>
        <v>7.9019090223509387</v>
      </c>
      <c r="G1147" s="14">
        <f t="shared" si="120"/>
        <v>24.615641318746896</v>
      </c>
      <c r="H1147" s="6">
        <f t="shared" si="123"/>
        <v>-6211.7</v>
      </c>
      <c r="I1147" s="14">
        <f t="shared" si="124"/>
        <v>-63.586402262944461</v>
      </c>
      <c r="J1147" s="9" t="b">
        <f t="shared" si="121"/>
        <v>1</v>
      </c>
      <c r="K1147" t="b">
        <f t="shared" si="125"/>
        <v>1</v>
      </c>
      <c r="L1147" s="35">
        <v>3557.2063269721139</v>
      </c>
      <c r="M1147" s="37">
        <f t="shared" si="122"/>
        <v>3557.2063269721139</v>
      </c>
      <c r="N1147" s="4"/>
      <c r="R1147" s="4"/>
    </row>
    <row r="1148" spans="1:18" x14ac:dyDescent="0.25">
      <c r="A1148" s="9">
        <v>44974.791666666664</v>
      </c>
      <c r="B1148" s="5">
        <v>44974</v>
      </c>
      <c r="C1148" s="6">
        <v>47641.304207899302</v>
      </c>
      <c r="D1148" s="6">
        <v>199.46825062086185</v>
      </c>
      <c r="E1148" s="6">
        <v>14451</v>
      </c>
      <c r="F1148" s="14">
        <f t="shared" si="119"/>
        <v>0.41868763657353542</v>
      </c>
      <c r="G1148" s="14">
        <f t="shared" si="120"/>
        <v>1.3803075954664856</v>
      </c>
      <c r="H1148" s="6">
        <f t="shared" si="123"/>
        <v>-3357.7</v>
      </c>
      <c r="I1148" s="14">
        <f t="shared" si="124"/>
        <v>-94.39148847061864</v>
      </c>
      <c r="J1148" s="9" t="b">
        <f t="shared" si="121"/>
        <v>1</v>
      </c>
      <c r="K1148" t="b">
        <f t="shared" si="125"/>
        <v>1</v>
      </c>
      <c r="L1148" s="35">
        <v>199.46825062086185</v>
      </c>
      <c r="M1148" s="37">
        <f t="shared" si="122"/>
        <v>199.46825062086185</v>
      </c>
      <c r="N1148" s="4"/>
      <c r="R1148" s="4"/>
    </row>
    <row r="1149" spans="1:18" x14ac:dyDescent="0.25">
      <c r="A1149" s="9">
        <v>44974.833333333336</v>
      </c>
      <c r="B1149" s="5">
        <v>44974</v>
      </c>
      <c r="C1149" s="6">
        <v>49173.998574218749</v>
      </c>
      <c r="D1149" s="6">
        <v>0.19889853494034873</v>
      </c>
      <c r="E1149" s="6">
        <v>14451</v>
      </c>
      <c r="F1149" s="14">
        <f t="shared" si="119"/>
        <v>4.0447907574599489E-4</v>
      </c>
      <c r="G1149" s="14">
        <f t="shared" si="120"/>
        <v>1.3763651992273803E-3</v>
      </c>
      <c r="H1149" s="6">
        <f t="shared" si="123"/>
        <v>-199.3</v>
      </c>
      <c r="I1149" s="14">
        <f t="shared" si="124"/>
        <v>-99.915650425399463</v>
      </c>
      <c r="J1149" s="9" t="b">
        <f t="shared" si="121"/>
        <v>0</v>
      </c>
      <c r="K1149" t="b">
        <f t="shared" si="125"/>
        <v>1</v>
      </c>
      <c r="L1149" s="35">
        <v>0.19889853494034873</v>
      </c>
      <c r="M1149" s="37">
        <f t="shared" si="122"/>
        <v>0</v>
      </c>
      <c r="N1149" s="4"/>
      <c r="R1149" s="4"/>
    </row>
    <row r="1150" spans="1:18" x14ac:dyDescent="0.25">
      <c r="A1150" s="9">
        <v>44974.875</v>
      </c>
      <c r="B1150" s="5">
        <v>44974</v>
      </c>
      <c r="C1150" s="6">
        <v>49819.16949869792</v>
      </c>
      <c r="D1150" s="6">
        <v>0.21806519758370188</v>
      </c>
      <c r="E1150" s="6">
        <v>14451</v>
      </c>
      <c r="F1150" s="14">
        <f t="shared" si="119"/>
        <v>4.3771343396120096E-4</v>
      </c>
      <c r="G1150" s="14">
        <f t="shared" si="120"/>
        <v>1.5089972845041995E-3</v>
      </c>
      <c r="H1150" s="6">
        <f t="shared" si="123"/>
        <v>0</v>
      </c>
      <c r="I1150" s="14">
        <f t="shared" si="124"/>
        <v>0</v>
      </c>
      <c r="J1150" s="9" t="b">
        <f t="shared" si="121"/>
        <v>0</v>
      </c>
      <c r="K1150" t="b">
        <f t="shared" si="125"/>
        <v>0</v>
      </c>
      <c r="L1150" s="35">
        <v>0.21806519758370188</v>
      </c>
      <c r="M1150" s="37">
        <f t="shared" si="122"/>
        <v>0</v>
      </c>
      <c r="N1150" s="4"/>
      <c r="R1150" s="4"/>
    </row>
    <row r="1151" spans="1:18" x14ac:dyDescent="0.25">
      <c r="A1151" s="9">
        <v>44974.916666666664</v>
      </c>
      <c r="B1151" s="5">
        <v>44974</v>
      </c>
      <c r="C1151" s="6">
        <v>49989.110685763888</v>
      </c>
      <c r="D1151" s="6">
        <v>0.23590750316778819</v>
      </c>
      <c r="E1151" s="6">
        <v>14451</v>
      </c>
      <c r="F1151" s="14">
        <f t="shared" si="119"/>
        <v>4.7191778355635145E-4</v>
      </c>
      <c r="G1151" s="14">
        <f t="shared" si="120"/>
        <v>1.6324649032439845E-3</v>
      </c>
      <c r="H1151" s="6">
        <f t="shared" si="123"/>
        <v>0</v>
      </c>
      <c r="I1151" s="14">
        <f t="shared" si="124"/>
        <v>0</v>
      </c>
      <c r="J1151" s="9" t="b">
        <f t="shared" si="121"/>
        <v>0</v>
      </c>
      <c r="K1151" t="b">
        <f t="shared" si="125"/>
        <v>0</v>
      </c>
      <c r="L1151" s="35">
        <v>0.23590750316778819</v>
      </c>
      <c r="M1151" s="37">
        <f t="shared" si="122"/>
        <v>0</v>
      </c>
      <c r="N1151" s="4"/>
      <c r="R1151" s="4"/>
    </row>
    <row r="1152" spans="1:18" x14ac:dyDescent="0.25">
      <c r="A1152" s="9">
        <v>44974.958333333336</v>
      </c>
      <c r="B1152" s="5">
        <v>44974</v>
      </c>
      <c r="C1152" s="6">
        <v>49303.121808810763</v>
      </c>
      <c r="D1152" s="6">
        <v>0.2246277326759365</v>
      </c>
      <c r="E1152" s="6">
        <v>14451</v>
      </c>
      <c r="F1152" s="14">
        <f t="shared" si="119"/>
        <v>4.5560549603127599E-4</v>
      </c>
      <c r="G1152" s="14">
        <f t="shared" si="120"/>
        <v>1.5544096095490728E-3</v>
      </c>
      <c r="H1152" s="6">
        <f t="shared" si="123"/>
        <v>0</v>
      </c>
      <c r="I1152" s="14">
        <f t="shared" si="124"/>
        <v>0</v>
      </c>
      <c r="J1152" s="9" t="b">
        <f t="shared" si="121"/>
        <v>0</v>
      </c>
      <c r="K1152" t="b">
        <f t="shared" si="125"/>
        <v>0</v>
      </c>
      <c r="L1152" s="35">
        <v>0.2246277326759365</v>
      </c>
      <c r="M1152" s="37">
        <f t="shared" si="122"/>
        <v>0</v>
      </c>
      <c r="N1152" s="4"/>
      <c r="R1152" s="4"/>
    </row>
    <row r="1153" spans="1:18" x14ac:dyDescent="0.25">
      <c r="A1153" s="9">
        <v>44975</v>
      </c>
      <c r="B1153" s="5">
        <v>44975</v>
      </c>
      <c r="C1153" s="6">
        <v>48418.10447699653</v>
      </c>
      <c r="D1153" s="6">
        <v>0.22443714315692584</v>
      </c>
      <c r="E1153" s="6">
        <v>14451</v>
      </c>
      <c r="F1153" s="14">
        <f t="shared" si="119"/>
        <v>4.6353971428922017E-4</v>
      </c>
      <c r="G1153" s="14">
        <f t="shared" si="120"/>
        <v>1.5530907422110986E-3</v>
      </c>
      <c r="H1153" s="6">
        <f t="shared" si="123"/>
        <v>0</v>
      </c>
      <c r="I1153" s="14">
        <f t="shared" si="124"/>
        <v>0</v>
      </c>
      <c r="J1153" s="9" t="b">
        <f t="shared" si="121"/>
        <v>0</v>
      </c>
      <c r="K1153" t="b">
        <f t="shared" si="125"/>
        <v>0</v>
      </c>
      <c r="L1153" s="35">
        <v>0.22443714315692584</v>
      </c>
      <c r="M1153" s="37">
        <f t="shared" si="122"/>
        <v>0</v>
      </c>
      <c r="N1153" s="4"/>
      <c r="R1153" s="4"/>
    </row>
    <row r="1154" spans="1:18" x14ac:dyDescent="0.25">
      <c r="A1154" s="9">
        <v>44975.041666666664</v>
      </c>
      <c r="B1154" s="5">
        <v>44975</v>
      </c>
      <c r="C1154" s="6">
        <v>47738.394162326389</v>
      </c>
      <c r="D1154" s="6">
        <v>0.23035751205351618</v>
      </c>
      <c r="E1154" s="6">
        <v>14451</v>
      </c>
      <c r="F1154" s="14">
        <f t="shared" si="119"/>
        <v>4.8254139272097039E-4</v>
      </c>
      <c r="G1154" s="14">
        <f t="shared" si="120"/>
        <v>1.5940593180646058E-3</v>
      </c>
      <c r="H1154" s="6">
        <f t="shared" si="123"/>
        <v>0</v>
      </c>
      <c r="I1154" s="14">
        <f t="shared" si="124"/>
        <v>0</v>
      </c>
      <c r="J1154" s="9" t="b">
        <f t="shared" si="121"/>
        <v>0</v>
      </c>
      <c r="K1154" t="b">
        <f t="shared" si="125"/>
        <v>0</v>
      </c>
      <c r="L1154" s="35">
        <v>0.23035751205351618</v>
      </c>
      <c r="M1154" s="37">
        <f t="shared" si="122"/>
        <v>0</v>
      </c>
      <c r="N1154" s="4"/>
      <c r="R1154" s="4"/>
    </row>
    <row r="1155" spans="1:18" x14ac:dyDescent="0.25">
      <c r="A1155" s="9">
        <v>44975.083333333336</v>
      </c>
      <c r="B1155" s="5">
        <v>44975</v>
      </c>
      <c r="C1155" s="6">
        <v>47545.848927951389</v>
      </c>
      <c r="D1155" s="6">
        <v>0.22477230424682298</v>
      </c>
      <c r="E1155" s="6">
        <v>14451</v>
      </c>
      <c r="F1155" s="14">
        <f t="shared" ref="F1155:F1218" si="126">D1155/C1155*100</f>
        <v>4.7274853497185788E-4</v>
      </c>
      <c r="G1155" s="14">
        <f t="shared" ref="G1155:G1218" si="127">D1155/E1155*100</f>
        <v>1.5554100356156874E-3</v>
      </c>
      <c r="H1155" s="6">
        <f t="shared" si="123"/>
        <v>0</v>
      </c>
      <c r="I1155" s="14">
        <f t="shared" si="124"/>
        <v>0</v>
      </c>
      <c r="J1155" s="9" t="b">
        <f t="shared" ref="J1155:J1218" si="128">D1155&gt;5</f>
        <v>0</v>
      </c>
      <c r="K1155" t="b">
        <f t="shared" si="125"/>
        <v>0</v>
      </c>
      <c r="L1155" s="35">
        <v>0.22477230424682298</v>
      </c>
      <c r="M1155" s="37">
        <f t="shared" ref="M1155:M1218" si="129">IF(L1155&lt;=2,0,L1155)</f>
        <v>0</v>
      </c>
      <c r="N1155" s="4"/>
      <c r="R1155" s="4"/>
    </row>
    <row r="1156" spans="1:18" x14ac:dyDescent="0.25">
      <c r="A1156" s="9">
        <v>44975.125</v>
      </c>
      <c r="B1156" s="5">
        <v>44975</v>
      </c>
      <c r="C1156" s="6">
        <v>47732.179650607635</v>
      </c>
      <c r="D1156" s="6">
        <v>0.23194862476653522</v>
      </c>
      <c r="E1156" s="6">
        <v>14451</v>
      </c>
      <c r="F1156" s="14">
        <f t="shared" si="126"/>
        <v>4.8593763466148876E-4</v>
      </c>
      <c r="G1156" s="14">
        <f t="shared" si="127"/>
        <v>1.6050697167430297E-3</v>
      </c>
      <c r="H1156" s="6">
        <f t="shared" ref="H1156:H1219" si="130">ROUND(D1156-D1155,1)</f>
        <v>0</v>
      </c>
      <c r="I1156" s="14">
        <f t="shared" ref="I1156:I1219" si="131">H1156/D1155*100</f>
        <v>0</v>
      </c>
      <c r="J1156" s="9" t="b">
        <f t="shared" si="128"/>
        <v>0</v>
      </c>
      <c r="K1156" t="b">
        <f t="shared" ref="K1156:K1219" si="132">OR(J1156,ABS(H1156)&gt;5)</f>
        <v>0</v>
      </c>
      <c r="L1156" s="35">
        <v>0.23194862476653522</v>
      </c>
      <c r="M1156" s="37">
        <f t="shared" si="129"/>
        <v>0</v>
      </c>
      <c r="N1156" s="4"/>
      <c r="R1156" s="4"/>
    </row>
    <row r="1157" spans="1:18" x14ac:dyDescent="0.25">
      <c r="A1157" s="9">
        <v>44975.166666666664</v>
      </c>
      <c r="B1157" s="5">
        <v>44975</v>
      </c>
      <c r="C1157" s="6">
        <v>48207.797278645834</v>
      </c>
      <c r="D1157" s="6">
        <v>0.22917397891481717</v>
      </c>
      <c r="E1157" s="6">
        <v>14451</v>
      </c>
      <c r="F1157" s="14">
        <f t="shared" si="126"/>
        <v>4.7538778341223289E-4</v>
      </c>
      <c r="G1157" s="14">
        <f t="shared" si="127"/>
        <v>1.5858693440925693E-3</v>
      </c>
      <c r="H1157" s="6">
        <f t="shared" si="130"/>
        <v>0</v>
      </c>
      <c r="I1157" s="14">
        <f t="shared" si="131"/>
        <v>0</v>
      </c>
      <c r="J1157" s="9" t="b">
        <f t="shared" si="128"/>
        <v>0</v>
      </c>
      <c r="K1157" t="b">
        <f t="shared" si="132"/>
        <v>0</v>
      </c>
      <c r="L1157" s="35">
        <v>0.22917397891481717</v>
      </c>
      <c r="M1157" s="37">
        <f t="shared" si="129"/>
        <v>0</v>
      </c>
      <c r="N1157" s="4"/>
      <c r="R1157" s="4"/>
    </row>
    <row r="1158" spans="1:18" x14ac:dyDescent="0.25">
      <c r="A1158" s="9">
        <v>44975.208333333336</v>
      </c>
      <c r="B1158" s="5">
        <v>44975</v>
      </c>
      <c r="C1158" s="6">
        <v>49273.326703559025</v>
      </c>
      <c r="D1158" s="6">
        <v>0.30626696154475214</v>
      </c>
      <c r="E1158" s="6">
        <v>14451</v>
      </c>
      <c r="F1158" s="14">
        <f t="shared" si="126"/>
        <v>6.215674524826237E-4</v>
      </c>
      <c r="G1158" s="14">
        <f t="shared" si="127"/>
        <v>2.1193478758892268E-3</v>
      </c>
      <c r="H1158" s="6">
        <f t="shared" si="130"/>
        <v>0.1</v>
      </c>
      <c r="I1158" s="14">
        <f t="shared" si="131"/>
        <v>43.634971332050533</v>
      </c>
      <c r="J1158" s="9" t="b">
        <f t="shared" si="128"/>
        <v>0</v>
      </c>
      <c r="K1158" t="b">
        <f t="shared" si="132"/>
        <v>0</v>
      </c>
      <c r="L1158" s="35">
        <v>0.30626696154475214</v>
      </c>
      <c r="M1158" s="37">
        <f t="shared" si="129"/>
        <v>0</v>
      </c>
      <c r="N1158" s="4"/>
      <c r="R1158" s="4"/>
    </row>
    <row r="1159" spans="1:18" x14ac:dyDescent="0.25">
      <c r="A1159" s="9">
        <v>44975.25</v>
      </c>
      <c r="B1159" s="5">
        <v>44975</v>
      </c>
      <c r="C1159" s="6">
        <v>50586.888771701386</v>
      </c>
      <c r="D1159" s="6">
        <v>0.25990930951303903</v>
      </c>
      <c r="E1159" s="6">
        <v>14451</v>
      </c>
      <c r="F1159" s="14">
        <f t="shared" si="126"/>
        <v>5.1378789212756229E-4</v>
      </c>
      <c r="G1159" s="14">
        <f t="shared" si="127"/>
        <v>1.7985558751161793E-3</v>
      </c>
      <c r="H1159" s="6">
        <f t="shared" si="130"/>
        <v>0</v>
      </c>
      <c r="I1159" s="14">
        <f t="shared" si="131"/>
        <v>0</v>
      </c>
      <c r="J1159" s="9" t="b">
        <f t="shared" si="128"/>
        <v>0</v>
      </c>
      <c r="K1159" t="b">
        <f t="shared" si="132"/>
        <v>0</v>
      </c>
      <c r="L1159" s="35">
        <v>0.25990930951303903</v>
      </c>
      <c r="M1159" s="37">
        <f t="shared" si="129"/>
        <v>0</v>
      </c>
      <c r="N1159" s="4"/>
      <c r="R1159" s="4"/>
    </row>
    <row r="1160" spans="1:18" x14ac:dyDescent="0.25">
      <c r="A1160" s="9">
        <v>44975.291666666664</v>
      </c>
      <c r="B1160" s="5">
        <v>44975</v>
      </c>
      <c r="C1160" s="6">
        <v>52703.893498263889</v>
      </c>
      <c r="D1160" s="6">
        <v>0.51078155807322922</v>
      </c>
      <c r="E1160" s="6">
        <v>14451</v>
      </c>
      <c r="F1160" s="14">
        <f t="shared" si="126"/>
        <v>9.6915336642074612E-4</v>
      </c>
      <c r="G1160" s="14">
        <f t="shared" si="127"/>
        <v>3.5345758637687998E-3</v>
      </c>
      <c r="H1160" s="6">
        <f t="shared" si="130"/>
        <v>0.3</v>
      </c>
      <c r="I1160" s="14">
        <f t="shared" si="131"/>
        <v>115.42487668566936</v>
      </c>
      <c r="J1160" s="9" t="b">
        <f t="shared" si="128"/>
        <v>0</v>
      </c>
      <c r="K1160" t="b">
        <f t="shared" si="132"/>
        <v>0</v>
      </c>
      <c r="L1160" s="35">
        <v>0.51078155807322922</v>
      </c>
      <c r="M1160" s="37">
        <f t="shared" si="129"/>
        <v>0</v>
      </c>
      <c r="N1160" s="4"/>
      <c r="R1160" s="4"/>
    </row>
    <row r="1161" spans="1:18" x14ac:dyDescent="0.25">
      <c r="A1161" s="9">
        <v>44975.333333333336</v>
      </c>
      <c r="B1161" s="5">
        <v>44975</v>
      </c>
      <c r="C1161" s="6">
        <v>53887.025514322915</v>
      </c>
      <c r="D1161" s="6">
        <v>631.5255483452479</v>
      </c>
      <c r="E1161" s="6">
        <v>14451</v>
      </c>
      <c r="F1161" s="14">
        <f t="shared" si="126"/>
        <v>1.1719436029687544</v>
      </c>
      <c r="G1161" s="14">
        <f t="shared" si="127"/>
        <v>4.370116589476492</v>
      </c>
      <c r="H1161" s="6">
        <f t="shared" si="130"/>
        <v>631</v>
      </c>
      <c r="I1161" s="14">
        <f t="shared" si="131"/>
        <v>123536.17510785998</v>
      </c>
      <c r="J1161" s="9" t="b">
        <f t="shared" si="128"/>
        <v>1</v>
      </c>
      <c r="K1161" t="b">
        <f t="shared" si="132"/>
        <v>1</v>
      </c>
      <c r="L1161" s="35">
        <v>631.5255483452479</v>
      </c>
      <c r="M1161" s="37">
        <f t="shared" si="129"/>
        <v>631.5255483452479</v>
      </c>
      <c r="N1161" s="4"/>
      <c r="R1161" s="4"/>
    </row>
    <row r="1162" spans="1:18" x14ac:dyDescent="0.25">
      <c r="A1162" s="9">
        <v>44975.375</v>
      </c>
      <c r="B1162" s="5">
        <v>44975</v>
      </c>
      <c r="C1162" s="6">
        <v>53363.995989583331</v>
      </c>
      <c r="D1162" s="6">
        <v>3451.5731704372829</v>
      </c>
      <c r="E1162" s="6">
        <v>14451</v>
      </c>
      <c r="F1162" s="14">
        <f t="shared" si="126"/>
        <v>6.4679810918039777</v>
      </c>
      <c r="G1162" s="14">
        <f t="shared" si="127"/>
        <v>23.884666600493272</v>
      </c>
      <c r="H1162" s="6">
        <f t="shared" si="130"/>
        <v>2820</v>
      </c>
      <c r="I1162" s="14">
        <f t="shared" si="131"/>
        <v>446.53775407647294</v>
      </c>
      <c r="J1162" s="9" t="b">
        <f t="shared" si="128"/>
        <v>1</v>
      </c>
      <c r="K1162" t="b">
        <f t="shared" si="132"/>
        <v>1</v>
      </c>
      <c r="L1162" s="35">
        <v>3451.5731704372829</v>
      </c>
      <c r="M1162" s="37">
        <f t="shared" si="129"/>
        <v>3451.5731704372829</v>
      </c>
      <c r="N1162" s="4"/>
      <c r="R1162" s="4"/>
    </row>
    <row r="1163" spans="1:18" x14ac:dyDescent="0.25">
      <c r="A1163" s="9">
        <v>44975.416666666664</v>
      </c>
      <c r="B1163" s="5">
        <v>44975</v>
      </c>
      <c r="C1163" s="6">
        <v>51608.323608940969</v>
      </c>
      <c r="D1163" s="6">
        <v>4523.6665261501739</v>
      </c>
      <c r="E1163" s="6">
        <v>14451</v>
      </c>
      <c r="F1163" s="14">
        <f t="shared" si="126"/>
        <v>8.7653816474024424</v>
      </c>
      <c r="G1163" s="14">
        <f t="shared" si="127"/>
        <v>31.30348436890301</v>
      </c>
      <c r="H1163" s="6">
        <f t="shared" si="130"/>
        <v>1072.0999999999999</v>
      </c>
      <c r="I1163" s="14">
        <f t="shared" si="131"/>
        <v>31.061198678403638</v>
      </c>
      <c r="J1163" s="9" t="b">
        <f t="shared" si="128"/>
        <v>1</v>
      </c>
      <c r="K1163" t="b">
        <f t="shared" si="132"/>
        <v>1</v>
      </c>
      <c r="L1163" s="35">
        <v>4523.6665261501739</v>
      </c>
      <c r="M1163" s="37">
        <f t="shared" si="129"/>
        <v>4523.6665261501739</v>
      </c>
      <c r="N1163" s="4"/>
      <c r="R1163" s="4"/>
    </row>
    <row r="1164" spans="1:18" x14ac:dyDescent="0.25">
      <c r="A1164" s="9">
        <v>44975.458333333336</v>
      </c>
      <c r="B1164" s="5">
        <v>44975</v>
      </c>
      <c r="C1164" s="6">
        <v>50110.036106770836</v>
      </c>
      <c r="D1164" s="6">
        <v>4743.3287467447917</v>
      </c>
      <c r="E1164" s="6">
        <v>14451</v>
      </c>
      <c r="F1164" s="14">
        <f t="shared" si="126"/>
        <v>9.4658258410312257</v>
      </c>
      <c r="G1164" s="14">
        <f t="shared" si="127"/>
        <v>32.823532950970808</v>
      </c>
      <c r="H1164" s="6">
        <f t="shared" si="130"/>
        <v>219.7</v>
      </c>
      <c r="I1164" s="14">
        <f t="shared" si="131"/>
        <v>4.8566798354823408</v>
      </c>
      <c r="J1164" s="9" t="b">
        <f t="shared" si="128"/>
        <v>1</v>
      </c>
      <c r="K1164" t="b">
        <f t="shared" si="132"/>
        <v>1</v>
      </c>
      <c r="L1164" s="35">
        <v>4743.3287467447917</v>
      </c>
      <c r="M1164" s="37">
        <f t="shared" si="129"/>
        <v>4743.3287467447917</v>
      </c>
      <c r="N1164" s="4"/>
      <c r="R1164" s="4"/>
    </row>
    <row r="1165" spans="1:18" x14ac:dyDescent="0.25">
      <c r="A1165" s="9">
        <v>44975.5</v>
      </c>
      <c r="B1165" s="5">
        <v>44975</v>
      </c>
      <c r="C1165" s="6">
        <v>48466.372827690975</v>
      </c>
      <c r="D1165" s="6">
        <v>4706.6154226345488</v>
      </c>
      <c r="E1165" s="6">
        <v>14451</v>
      </c>
      <c r="F1165" s="14">
        <f t="shared" si="126"/>
        <v>9.7110948231418952</v>
      </c>
      <c r="G1165" s="14">
        <f t="shared" si="127"/>
        <v>32.569479085423495</v>
      </c>
      <c r="H1165" s="6">
        <f t="shared" si="130"/>
        <v>-36.700000000000003</v>
      </c>
      <c r="I1165" s="14">
        <f t="shared" si="131"/>
        <v>-0.77371824639365638</v>
      </c>
      <c r="J1165" s="9" t="b">
        <f t="shared" si="128"/>
        <v>1</v>
      </c>
      <c r="K1165" t="b">
        <f t="shared" si="132"/>
        <v>1</v>
      </c>
      <c r="L1165" s="35">
        <v>4706.6154226345488</v>
      </c>
      <c r="M1165" s="37">
        <f t="shared" si="129"/>
        <v>4706.6154226345488</v>
      </c>
      <c r="N1165" s="4"/>
      <c r="R1165" s="4"/>
    </row>
    <row r="1166" spans="1:18" x14ac:dyDescent="0.25">
      <c r="A1166" s="9">
        <v>44975.541666666664</v>
      </c>
      <c r="B1166" s="5">
        <v>44975</v>
      </c>
      <c r="C1166" s="6">
        <v>46655.238767361108</v>
      </c>
      <c r="D1166" s="6">
        <v>4880.5227246093746</v>
      </c>
      <c r="E1166" s="6">
        <v>14451</v>
      </c>
      <c r="F1166" s="14">
        <f t="shared" si="126"/>
        <v>10.460824665254252</v>
      </c>
      <c r="G1166" s="14">
        <f t="shared" si="127"/>
        <v>33.772906543556672</v>
      </c>
      <c r="H1166" s="6">
        <f t="shared" si="130"/>
        <v>173.9</v>
      </c>
      <c r="I1166" s="14">
        <f t="shared" si="131"/>
        <v>3.6947994340837544</v>
      </c>
      <c r="J1166" s="9" t="b">
        <f t="shared" si="128"/>
        <v>1</v>
      </c>
      <c r="K1166" t="b">
        <f t="shared" si="132"/>
        <v>1</v>
      </c>
      <c r="L1166" s="35">
        <v>4880.5227246093746</v>
      </c>
      <c r="M1166" s="37">
        <f t="shared" si="129"/>
        <v>4880.5227246093746</v>
      </c>
      <c r="N1166" s="4"/>
      <c r="R1166" s="4"/>
    </row>
    <row r="1167" spans="1:18" x14ac:dyDescent="0.25">
      <c r="A1167" s="9">
        <v>44975.583333333336</v>
      </c>
      <c r="B1167" s="5">
        <v>44975</v>
      </c>
      <c r="C1167" s="6">
        <v>44659.724270833336</v>
      </c>
      <c r="D1167" s="6">
        <v>4726.4667697482637</v>
      </c>
      <c r="E1167" s="6">
        <v>14451</v>
      </c>
      <c r="F1167" s="14">
        <f t="shared" si="126"/>
        <v>10.583286947956049</v>
      </c>
      <c r="G1167" s="14">
        <f t="shared" si="127"/>
        <v>32.706849143645861</v>
      </c>
      <c r="H1167" s="6">
        <f t="shared" si="130"/>
        <v>-154.1</v>
      </c>
      <c r="I1167" s="14">
        <f t="shared" si="131"/>
        <v>-3.1574486729253741</v>
      </c>
      <c r="J1167" s="9" t="b">
        <f t="shared" si="128"/>
        <v>1</v>
      </c>
      <c r="K1167" t="b">
        <f t="shared" si="132"/>
        <v>1</v>
      </c>
      <c r="L1167" s="35">
        <v>4726.4667697482637</v>
      </c>
      <c r="M1167" s="37">
        <f t="shared" si="129"/>
        <v>4726.4667697482637</v>
      </c>
      <c r="N1167" s="4"/>
      <c r="R1167" s="4"/>
    </row>
    <row r="1168" spans="1:18" x14ac:dyDescent="0.25">
      <c r="A1168" s="9">
        <v>44975.625</v>
      </c>
      <c r="B1168" s="5">
        <v>44975</v>
      </c>
      <c r="C1168" s="6">
        <v>43762.224700520834</v>
      </c>
      <c r="D1168" s="6">
        <v>4409.9031448025171</v>
      </c>
      <c r="E1168" s="6">
        <v>14451</v>
      </c>
      <c r="F1168" s="14">
        <f t="shared" si="126"/>
        <v>10.076962894324778</v>
      </c>
      <c r="G1168" s="14">
        <f t="shared" si="127"/>
        <v>30.516249012542502</v>
      </c>
      <c r="H1168" s="6">
        <f t="shared" si="130"/>
        <v>-316.60000000000002</v>
      </c>
      <c r="I1168" s="14">
        <f t="shared" si="131"/>
        <v>-6.6984497177976028</v>
      </c>
      <c r="J1168" s="9" t="b">
        <f t="shared" si="128"/>
        <v>1</v>
      </c>
      <c r="K1168" t="b">
        <f t="shared" si="132"/>
        <v>1</v>
      </c>
      <c r="L1168" s="35">
        <v>4409.9031448025171</v>
      </c>
      <c r="M1168" s="37">
        <f t="shared" si="129"/>
        <v>4409.9031448025171</v>
      </c>
      <c r="N1168" s="4"/>
      <c r="R1168" s="4"/>
    </row>
    <row r="1169" spans="1:18" x14ac:dyDescent="0.25">
      <c r="A1169" s="9">
        <v>44975.666666666664</v>
      </c>
      <c r="B1169" s="5">
        <v>44975</v>
      </c>
      <c r="C1169" s="6">
        <v>43564.914092881947</v>
      </c>
      <c r="D1169" s="6">
        <v>3662.1970206705728</v>
      </c>
      <c r="E1169" s="6">
        <v>14451</v>
      </c>
      <c r="F1169" s="14">
        <f t="shared" si="126"/>
        <v>8.4062991903591016</v>
      </c>
      <c r="G1169" s="14">
        <f t="shared" si="127"/>
        <v>25.342170235074203</v>
      </c>
      <c r="H1169" s="6">
        <f t="shared" si="130"/>
        <v>-747.7</v>
      </c>
      <c r="I1169" s="14">
        <f t="shared" si="131"/>
        <v>-16.955020902924687</v>
      </c>
      <c r="J1169" s="9" t="b">
        <f t="shared" si="128"/>
        <v>1</v>
      </c>
      <c r="K1169" t="b">
        <f t="shared" si="132"/>
        <v>1</v>
      </c>
      <c r="L1169" s="35">
        <v>3662.1970206705728</v>
      </c>
      <c r="M1169" s="37">
        <f t="shared" si="129"/>
        <v>3662.1970206705728</v>
      </c>
      <c r="N1169" s="4"/>
      <c r="R1169" s="4"/>
    </row>
    <row r="1170" spans="1:18" x14ac:dyDescent="0.25">
      <c r="A1170" s="9">
        <v>44975.708333333336</v>
      </c>
      <c r="B1170" s="5">
        <v>44975</v>
      </c>
      <c r="C1170" s="6">
        <v>43878.010642361114</v>
      </c>
      <c r="D1170" s="6">
        <v>2204.7413465711807</v>
      </c>
      <c r="E1170" s="6">
        <v>14451</v>
      </c>
      <c r="F1170" s="14">
        <f t="shared" si="126"/>
        <v>5.0247067136691452</v>
      </c>
      <c r="G1170" s="14">
        <f t="shared" si="127"/>
        <v>15.256669756910807</v>
      </c>
      <c r="H1170" s="6">
        <f t="shared" si="130"/>
        <v>-1457.5</v>
      </c>
      <c r="I1170" s="14">
        <f t="shared" si="131"/>
        <v>-39.798514164405113</v>
      </c>
      <c r="J1170" s="9" t="b">
        <f t="shared" si="128"/>
        <v>1</v>
      </c>
      <c r="K1170" t="b">
        <f t="shared" si="132"/>
        <v>1</v>
      </c>
      <c r="L1170" s="35">
        <v>2204.7413465711807</v>
      </c>
      <c r="M1170" s="37">
        <f t="shared" si="129"/>
        <v>2204.7413465711807</v>
      </c>
      <c r="N1170" s="4"/>
      <c r="R1170" s="4"/>
    </row>
    <row r="1171" spans="1:18" x14ac:dyDescent="0.25">
      <c r="A1171" s="9">
        <v>44975.75</v>
      </c>
      <c r="B1171" s="5">
        <v>44975</v>
      </c>
      <c r="C1171" s="6">
        <v>44977.482510850692</v>
      </c>
      <c r="D1171" s="6">
        <v>867.16613460964629</v>
      </c>
      <c r="E1171" s="6">
        <v>14451</v>
      </c>
      <c r="F1171" s="14">
        <f t="shared" si="126"/>
        <v>1.9280006043033753</v>
      </c>
      <c r="G1171" s="14">
        <f t="shared" si="127"/>
        <v>6.0007344447418607</v>
      </c>
      <c r="H1171" s="6">
        <f t="shared" si="130"/>
        <v>-1337.6</v>
      </c>
      <c r="I1171" s="14">
        <f t="shared" si="131"/>
        <v>-60.669248212732022</v>
      </c>
      <c r="J1171" s="9" t="b">
        <f t="shared" si="128"/>
        <v>1</v>
      </c>
      <c r="K1171" t="b">
        <f t="shared" si="132"/>
        <v>1</v>
      </c>
      <c r="L1171" s="35">
        <v>867.16613460964629</v>
      </c>
      <c r="M1171" s="37">
        <f t="shared" si="129"/>
        <v>867.16613460964629</v>
      </c>
      <c r="N1171" s="4"/>
      <c r="R1171" s="4"/>
    </row>
    <row r="1172" spans="1:18" x14ac:dyDescent="0.25">
      <c r="A1172" s="9">
        <v>44975.791666666664</v>
      </c>
      <c r="B1172" s="5">
        <v>44975</v>
      </c>
      <c r="C1172" s="6">
        <v>46515.475030381946</v>
      </c>
      <c r="D1172" s="6">
        <v>120.31083375891049</v>
      </c>
      <c r="E1172" s="6">
        <v>14451</v>
      </c>
      <c r="F1172" s="14">
        <f t="shared" si="126"/>
        <v>0.25864689908106614</v>
      </c>
      <c r="G1172" s="14">
        <f t="shared" si="127"/>
        <v>0.83254331021320671</v>
      </c>
      <c r="H1172" s="6">
        <f t="shared" si="130"/>
        <v>-746.9</v>
      </c>
      <c r="I1172" s="14">
        <f t="shared" si="131"/>
        <v>-86.131131070543489</v>
      </c>
      <c r="J1172" s="9" t="b">
        <f t="shared" si="128"/>
        <v>1</v>
      </c>
      <c r="K1172" t="b">
        <f t="shared" si="132"/>
        <v>1</v>
      </c>
      <c r="L1172" s="35">
        <v>120.31083375891049</v>
      </c>
      <c r="M1172" s="37">
        <f t="shared" si="129"/>
        <v>120.31083375891049</v>
      </c>
      <c r="N1172" s="4"/>
      <c r="R1172" s="4"/>
    </row>
    <row r="1173" spans="1:18" x14ac:dyDescent="0.25">
      <c r="A1173" s="9">
        <v>44975.833333333336</v>
      </c>
      <c r="B1173" s="5">
        <v>44975</v>
      </c>
      <c r="C1173" s="6">
        <v>47074.383895399304</v>
      </c>
      <c r="D1173" s="6">
        <v>0.22921752585305108</v>
      </c>
      <c r="E1173" s="6">
        <v>14451</v>
      </c>
      <c r="F1173" s="14">
        <f t="shared" si="126"/>
        <v>4.8692623649069806E-4</v>
      </c>
      <c r="G1173" s="14">
        <f t="shared" si="127"/>
        <v>1.5861706861328012E-3</v>
      </c>
      <c r="H1173" s="6">
        <f t="shared" si="130"/>
        <v>-120.1</v>
      </c>
      <c r="I1173" s="14">
        <f t="shared" si="131"/>
        <v>-99.824759124076067</v>
      </c>
      <c r="J1173" s="9" t="b">
        <f t="shared" si="128"/>
        <v>0</v>
      </c>
      <c r="K1173" t="b">
        <f t="shared" si="132"/>
        <v>1</v>
      </c>
      <c r="L1173" s="35">
        <v>0.22921752585305108</v>
      </c>
      <c r="M1173" s="37">
        <f t="shared" si="129"/>
        <v>0</v>
      </c>
      <c r="N1173" s="4"/>
      <c r="R1173" s="4"/>
    </row>
    <row r="1174" spans="1:18" x14ac:dyDescent="0.25">
      <c r="A1174" s="9">
        <v>44975.875</v>
      </c>
      <c r="B1174" s="5">
        <v>44975</v>
      </c>
      <c r="C1174" s="6">
        <v>46736.059023437498</v>
      </c>
      <c r="D1174" s="6">
        <v>0.21721903262866868</v>
      </c>
      <c r="E1174" s="6">
        <v>14451</v>
      </c>
      <c r="F1174" s="14">
        <f t="shared" si="126"/>
        <v>4.6477824011591625E-4</v>
      </c>
      <c r="G1174" s="14">
        <f t="shared" si="127"/>
        <v>1.5031418768851198E-3</v>
      </c>
      <c r="H1174" s="6">
        <f t="shared" si="130"/>
        <v>0</v>
      </c>
      <c r="I1174" s="14">
        <f t="shared" si="131"/>
        <v>0</v>
      </c>
      <c r="J1174" s="9" t="b">
        <f t="shared" si="128"/>
        <v>0</v>
      </c>
      <c r="K1174" t="b">
        <f t="shared" si="132"/>
        <v>0</v>
      </c>
      <c r="L1174" s="35">
        <v>0.21721903262866868</v>
      </c>
      <c r="M1174" s="37">
        <f t="shared" si="129"/>
        <v>0</v>
      </c>
      <c r="N1174" s="4"/>
      <c r="R1174" s="4"/>
    </row>
    <row r="1175" spans="1:18" x14ac:dyDescent="0.25">
      <c r="A1175" s="9">
        <v>44975.916666666664</v>
      </c>
      <c r="B1175" s="5">
        <v>44975</v>
      </c>
      <c r="C1175" s="6">
        <v>46041.001108940975</v>
      </c>
      <c r="D1175" s="6">
        <v>0.22343040524257554</v>
      </c>
      <c r="E1175" s="6">
        <v>14451</v>
      </c>
      <c r="F1175" s="14">
        <f t="shared" si="126"/>
        <v>4.8528572329237701E-4</v>
      </c>
      <c r="G1175" s="14">
        <f t="shared" si="127"/>
        <v>1.5461241799361674E-3</v>
      </c>
      <c r="H1175" s="6">
        <f t="shared" si="130"/>
        <v>0</v>
      </c>
      <c r="I1175" s="14">
        <f t="shared" si="131"/>
        <v>0</v>
      </c>
      <c r="J1175" s="9" t="b">
        <f t="shared" si="128"/>
        <v>0</v>
      </c>
      <c r="K1175" t="b">
        <f t="shared" si="132"/>
        <v>0</v>
      </c>
      <c r="L1175" s="35">
        <v>0.22343040524257554</v>
      </c>
      <c r="M1175" s="37">
        <f t="shared" si="129"/>
        <v>0</v>
      </c>
      <c r="N1175" s="4"/>
      <c r="R1175" s="4"/>
    </row>
    <row r="1176" spans="1:18" x14ac:dyDescent="0.25">
      <c r="A1176" s="9">
        <v>44975.958333333336</v>
      </c>
      <c r="B1176" s="5">
        <v>44975</v>
      </c>
      <c r="C1176" s="6">
        <v>44926.019697265627</v>
      </c>
      <c r="D1176" s="6">
        <v>0.23639008965757158</v>
      </c>
      <c r="E1176" s="6">
        <v>14451</v>
      </c>
      <c r="F1176" s="14">
        <f t="shared" si="126"/>
        <v>5.2617634780576655E-4</v>
      </c>
      <c r="G1176" s="14">
        <f t="shared" si="127"/>
        <v>1.6358043710301819E-3</v>
      </c>
      <c r="H1176" s="6">
        <f t="shared" si="130"/>
        <v>0</v>
      </c>
      <c r="I1176" s="14">
        <f t="shared" si="131"/>
        <v>0</v>
      </c>
      <c r="J1176" s="9" t="b">
        <f t="shared" si="128"/>
        <v>0</v>
      </c>
      <c r="K1176" t="b">
        <f t="shared" si="132"/>
        <v>0</v>
      </c>
      <c r="L1176" s="35">
        <v>0.23639008965757158</v>
      </c>
      <c r="M1176" s="37">
        <f t="shared" si="129"/>
        <v>0</v>
      </c>
      <c r="N1176" s="4"/>
      <c r="R1176" s="4"/>
    </row>
    <row r="1177" spans="1:18" x14ac:dyDescent="0.25">
      <c r="A1177" s="9">
        <v>44976</v>
      </c>
      <c r="B1177" s="5">
        <v>44976</v>
      </c>
      <c r="C1177" s="6">
        <v>43759.071727430557</v>
      </c>
      <c r="D1177" s="6">
        <v>0.24664093216260274</v>
      </c>
      <c r="E1177" s="6">
        <v>14451</v>
      </c>
      <c r="F1177" s="14">
        <f t="shared" si="126"/>
        <v>5.6363383048638768E-4</v>
      </c>
      <c r="G1177" s="14">
        <f t="shared" si="127"/>
        <v>1.7067395485613644E-3</v>
      </c>
      <c r="H1177" s="6">
        <f t="shared" si="130"/>
        <v>0</v>
      </c>
      <c r="I1177" s="14">
        <f t="shared" si="131"/>
        <v>0</v>
      </c>
      <c r="J1177" s="9" t="b">
        <f t="shared" si="128"/>
        <v>0</v>
      </c>
      <c r="K1177" t="b">
        <f t="shared" si="132"/>
        <v>0</v>
      </c>
      <c r="L1177" s="35">
        <v>0.24664093216260274</v>
      </c>
      <c r="M1177" s="37">
        <f t="shared" si="129"/>
        <v>0</v>
      </c>
      <c r="N1177" s="4"/>
      <c r="R1177" s="4"/>
    </row>
    <row r="1178" spans="1:18" x14ac:dyDescent="0.25">
      <c r="A1178" s="9">
        <v>44976.041666666664</v>
      </c>
      <c r="B1178" s="5">
        <v>44976</v>
      </c>
      <c r="C1178" s="6">
        <v>42725.988491753473</v>
      </c>
      <c r="D1178" s="6">
        <v>0.25386469926271171</v>
      </c>
      <c r="E1178" s="6">
        <v>14451</v>
      </c>
      <c r="F1178" s="14">
        <f t="shared" si="126"/>
        <v>5.9416928250053248E-4</v>
      </c>
      <c r="G1178" s="14">
        <f t="shared" si="127"/>
        <v>1.7567275570044406E-3</v>
      </c>
      <c r="H1178" s="6">
        <f t="shared" si="130"/>
        <v>0</v>
      </c>
      <c r="I1178" s="14">
        <f t="shared" si="131"/>
        <v>0</v>
      </c>
      <c r="J1178" s="9" t="b">
        <f t="shared" si="128"/>
        <v>0</v>
      </c>
      <c r="K1178" t="b">
        <f t="shared" si="132"/>
        <v>0</v>
      </c>
      <c r="L1178" s="35">
        <v>0.25386469926271171</v>
      </c>
      <c r="M1178" s="37">
        <f t="shared" si="129"/>
        <v>0</v>
      </c>
      <c r="N1178" s="4"/>
      <c r="R1178" s="4"/>
    </row>
    <row r="1179" spans="1:18" x14ac:dyDescent="0.25">
      <c r="A1179" s="9">
        <v>44976.083333333336</v>
      </c>
      <c r="B1179" s="5">
        <v>44976</v>
      </c>
      <c r="C1179" s="6">
        <v>41905.451480034724</v>
      </c>
      <c r="D1179" s="6">
        <v>0.2231831127570735</v>
      </c>
      <c r="E1179" s="6">
        <v>14451</v>
      </c>
      <c r="F1179" s="14">
        <f t="shared" si="126"/>
        <v>5.3258730039791135E-4</v>
      </c>
      <c r="G1179" s="14">
        <f t="shared" si="127"/>
        <v>1.5444129316799771E-3</v>
      </c>
      <c r="H1179" s="6">
        <f t="shared" si="130"/>
        <v>0</v>
      </c>
      <c r="I1179" s="14">
        <f t="shared" si="131"/>
        <v>0</v>
      </c>
      <c r="J1179" s="9" t="b">
        <f t="shared" si="128"/>
        <v>0</v>
      </c>
      <c r="K1179" t="b">
        <f t="shared" si="132"/>
        <v>0</v>
      </c>
      <c r="L1179" s="35">
        <v>0.2231831127570735</v>
      </c>
      <c r="M1179" s="37">
        <f t="shared" si="129"/>
        <v>0</v>
      </c>
      <c r="N1179" s="4"/>
      <c r="R1179" s="4"/>
    </row>
    <row r="1180" spans="1:18" x14ac:dyDescent="0.25">
      <c r="A1180" s="9">
        <v>44976.125</v>
      </c>
      <c r="B1180" s="5">
        <v>44976</v>
      </c>
      <c r="C1180" s="6">
        <v>41429.058216145837</v>
      </c>
      <c r="D1180" s="6">
        <v>0.26644799369904731</v>
      </c>
      <c r="E1180" s="6">
        <v>14451</v>
      </c>
      <c r="F1180" s="14">
        <f t="shared" si="126"/>
        <v>6.4314277266193452E-4</v>
      </c>
      <c r="G1180" s="14">
        <f t="shared" si="127"/>
        <v>1.843803153408396E-3</v>
      </c>
      <c r="H1180" s="6">
        <f t="shared" si="130"/>
        <v>0</v>
      </c>
      <c r="I1180" s="14">
        <f t="shared" si="131"/>
        <v>0</v>
      </c>
      <c r="J1180" s="9" t="b">
        <f t="shared" si="128"/>
        <v>0</v>
      </c>
      <c r="K1180" t="b">
        <f t="shared" si="132"/>
        <v>0</v>
      </c>
      <c r="L1180" s="35">
        <v>0.26644799369904731</v>
      </c>
      <c r="M1180" s="37">
        <f t="shared" si="129"/>
        <v>0</v>
      </c>
      <c r="N1180" s="4"/>
      <c r="R1180" s="4"/>
    </row>
    <row r="1181" spans="1:18" x14ac:dyDescent="0.25">
      <c r="A1181" s="9">
        <v>44976.166666666664</v>
      </c>
      <c r="B1181" s="5">
        <v>44976</v>
      </c>
      <c r="C1181" s="6">
        <v>41534.424865451387</v>
      </c>
      <c r="D1181" s="6">
        <v>0.21072297568122547</v>
      </c>
      <c r="E1181" s="6">
        <v>14451</v>
      </c>
      <c r="F1181" s="14">
        <f t="shared" si="126"/>
        <v>5.0734535596400239E-4</v>
      </c>
      <c r="G1181" s="14">
        <f t="shared" si="127"/>
        <v>1.4581895763699777E-3</v>
      </c>
      <c r="H1181" s="6">
        <f t="shared" si="130"/>
        <v>-0.1</v>
      </c>
      <c r="I1181" s="14">
        <f t="shared" si="131"/>
        <v>-37.530776123219709</v>
      </c>
      <c r="J1181" s="9" t="b">
        <f t="shared" si="128"/>
        <v>0</v>
      </c>
      <c r="K1181" t="b">
        <f t="shared" si="132"/>
        <v>0</v>
      </c>
      <c r="L1181" s="35">
        <v>0.21072297568122547</v>
      </c>
      <c r="M1181" s="37">
        <f t="shared" si="129"/>
        <v>0</v>
      </c>
      <c r="N1181" s="4"/>
      <c r="R1181" s="4"/>
    </row>
    <row r="1182" spans="1:18" x14ac:dyDescent="0.25">
      <c r="A1182" s="9">
        <v>44976.208333333336</v>
      </c>
      <c r="B1182" s="5">
        <v>44976</v>
      </c>
      <c r="C1182" s="6">
        <v>41850.11200737847</v>
      </c>
      <c r="D1182" s="6">
        <v>0.24367777271403207</v>
      </c>
      <c r="E1182" s="6">
        <v>14451</v>
      </c>
      <c r="F1182" s="14">
        <f t="shared" si="126"/>
        <v>5.8226313150863251E-4</v>
      </c>
      <c r="G1182" s="14">
        <f t="shared" si="127"/>
        <v>1.6862346738221027E-3</v>
      </c>
      <c r="H1182" s="6">
        <f t="shared" si="130"/>
        <v>0</v>
      </c>
      <c r="I1182" s="14">
        <f t="shared" si="131"/>
        <v>0</v>
      </c>
      <c r="J1182" s="9" t="b">
        <f t="shared" si="128"/>
        <v>0</v>
      </c>
      <c r="K1182" t="b">
        <f t="shared" si="132"/>
        <v>0</v>
      </c>
      <c r="L1182" s="35">
        <v>0.24367777271403207</v>
      </c>
      <c r="M1182" s="37">
        <f t="shared" si="129"/>
        <v>0</v>
      </c>
      <c r="N1182" s="4"/>
      <c r="R1182" s="4"/>
    </row>
    <row r="1183" spans="1:18" x14ac:dyDescent="0.25">
      <c r="A1183" s="9">
        <v>44976.25</v>
      </c>
      <c r="B1183" s="5">
        <v>44976</v>
      </c>
      <c r="C1183" s="6">
        <v>42611.076703559025</v>
      </c>
      <c r="D1183" s="6">
        <v>0.2959816733499368</v>
      </c>
      <c r="E1183" s="6">
        <v>14451</v>
      </c>
      <c r="F1183" s="14">
        <f t="shared" si="126"/>
        <v>6.9461204984105787E-4</v>
      </c>
      <c r="G1183" s="14">
        <f t="shared" si="127"/>
        <v>2.0481743363776682E-3</v>
      </c>
      <c r="H1183" s="6">
        <f t="shared" si="130"/>
        <v>0.1</v>
      </c>
      <c r="I1183" s="14">
        <f t="shared" si="131"/>
        <v>41.037801226685936</v>
      </c>
      <c r="J1183" s="9" t="b">
        <f t="shared" si="128"/>
        <v>0</v>
      </c>
      <c r="K1183" t="b">
        <f t="shared" si="132"/>
        <v>0</v>
      </c>
      <c r="L1183" s="35">
        <v>0.2959816733499368</v>
      </c>
      <c r="M1183" s="37">
        <f t="shared" si="129"/>
        <v>0</v>
      </c>
      <c r="N1183" s="4"/>
      <c r="R1183" s="4"/>
    </row>
    <row r="1184" spans="1:18" x14ac:dyDescent="0.25">
      <c r="A1184" s="9">
        <v>44976.291666666664</v>
      </c>
      <c r="B1184" s="5">
        <v>44976</v>
      </c>
      <c r="C1184" s="6">
        <v>43864.210887586807</v>
      </c>
      <c r="D1184" s="6">
        <v>0.35923215359449384</v>
      </c>
      <c r="E1184" s="6">
        <v>14451</v>
      </c>
      <c r="F1184" s="14">
        <f t="shared" si="126"/>
        <v>8.1896413118001264E-4</v>
      </c>
      <c r="G1184" s="14">
        <f t="shared" si="127"/>
        <v>2.4858636329284744E-3</v>
      </c>
      <c r="H1184" s="6">
        <f t="shared" si="130"/>
        <v>0.1</v>
      </c>
      <c r="I1184" s="14">
        <f t="shared" si="131"/>
        <v>33.785875614592797</v>
      </c>
      <c r="J1184" s="9" t="b">
        <f t="shared" si="128"/>
        <v>0</v>
      </c>
      <c r="K1184" t="b">
        <f t="shared" si="132"/>
        <v>0</v>
      </c>
      <c r="L1184" s="35">
        <v>0.35923215359449384</v>
      </c>
      <c r="M1184" s="37">
        <f t="shared" si="129"/>
        <v>0</v>
      </c>
      <c r="N1184" s="4"/>
      <c r="R1184" s="4"/>
    </row>
    <row r="1185" spans="1:18" x14ac:dyDescent="0.25">
      <c r="A1185" s="9">
        <v>44976.333333333336</v>
      </c>
      <c r="B1185" s="5">
        <v>44976</v>
      </c>
      <c r="C1185" s="6">
        <v>44781.623882378473</v>
      </c>
      <c r="D1185" s="6">
        <v>393.72739795664944</v>
      </c>
      <c r="E1185" s="6">
        <v>14451</v>
      </c>
      <c r="F1185" s="14">
        <f t="shared" si="126"/>
        <v>0.87921643706087393</v>
      </c>
      <c r="G1185" s="14">
        <f t="shared" si="127"/>
        <v>2.7245685278295579</v>
      </c>
      <c r="H1185" s="6">
        <f t="shared" si="130"/>
        <v>393.4</v>
      </c>
      <c r="I1185" s="14">
        <f t="shared" si="131"/>
        <v>109511.35527920345</v>
      </c>
      <c r="J1185" s="9" t="b">
        <f t="shared" si="128"/>
        <v>1</v>
      </c>
      <c r="K1185" t="b">
        <f t="shared" si="132"/>
        <v>1</v>
      </c>
      <c r="L1185" s="35">
        <v>393.72739795664944</v>
      </c>
      <c r="M1185" s="37">
        <f t="shared" si="129"/>
        <v>393.72739795664944</v>
      </c>
      <c r="N1185" s="4"/>
      <c r="R1185" s="4"/>
    </row>
    <row r="1186" spans="1:18" x14ac:dyDescent="0.25">
      <c r="A1186" s="9">
        <v>44976.375</v>
      </c>
      <c r="B1186" s="5">
        <v>44976</v>
      </c>
      <c r="C1186" s="6">
        <v>44851.017556423612</v>
      </c>
      <c r="D1186" s="6">
        <v>2316.7609898546007</v>
      </c>
      <c r="E1186" s="6">
        <v>14451</v>
      </c>
      <c r="F1186" s="14">
        <f t="shared" si="126"/>
        <v>5.1654591491487611</v>
      </c>
      <c r="G1186" s="14">
        <f t="shared" si="127"/>
        <v>16.031838556879112</v>
      </c>
      <c r="H1186" s="6">
        <f t="shared" si="130"/>
        <v>1923</v>
      </c>
      <c r="I1186" s="14">
        <f t="shared" si="131"/>
        <v>488.40898804094098</v>
      </c>
      <c r="J1186" s="9" t="b">
        <f t="shared" si="128"/>
        <v>1</v>
      </c>
      <c r="K1186" t="b">
        <f t="shared" si="132"/>
        <v>1</v>
      </c>
      <c r="L1186" s="35">
        <v>2316.7609898546007</v>
      </c>
      <c r="M1186" s="37">
        <f t="shared" si="129"/>
        <v>2316.7609898546007</v>
      </c>
      <c r="N1186" s="4"/>
      <c r="R1186" s="4"/>
    </row>
    <row r="1187" spans="1:18" x14ac:dyDescent="0.25">
      <c r="A1187" s="9">
        <v>44976.416666666664</v>
      </c>
      <c r="B1187" s="5">
        <v>44976</v>
      </c>
      <c r="C1187" s="6">
        <v>43792.077343750003</v>
      </c>
      <c r="D1187" s="6">
        <v>4647.1491067165798</v>
      </c>
      <c r="E1187" s="6">
        <v>14451</v>
      </c>
      <c r="F1187" s="14">
        <f t="shared" si="126"/>
        <v>10.611848965826281</v>
      </c>
      <c r="G1187" s="14">
        <f t="shared" si="127"/>
        <v>32.157975965099858</v>
      </c>
      <c r="H1187" s="6">
        <f t="shared" si="130"/>
        <v>2330.4</v>
      </c>
      <c r="I1187" s="14">
        <f t="shared" si="131"/>
        <v>100.58871028151486</v>
      </c>
      <c r="J1187" s="9" t="b">
        <f t="shared" si="128"/>
        <v>1</v>
      </c>
      <c r="K1187" t="b">
        <f t="shared" si="132"/>
        <v>1</v>
      </c>
      <c r="L1187" s="35">
        <v>4647.1491067165798</v>
      </c>
      <c r="M1187" s="37">
        <f t="shared" si="129"/>
        <v>4647.1491067165798</v>
      </c>
      <c r="N1187" s="4"/>
      <c r="R1187" s="4"/>
    </row>
    <row r="1188" spans="1:18" x14ac:dyDescent="0.25">
      <c r="A1188" s="9">
        <v>44976.458333333336</v>
      </c>
      <c r="B1188" s="5">
        <v>44976</v>
      </c>
      <c r="C1188" s="6">
        <v>42066.842814670141</v>
      </c>
      <c r="D1188" s="6">
        <v>6041.7542762586809</v>
      </c>
      <c r="E1188" s="6">
        <v>14451</v>
      </c>
      <c r="F1188" s="14">
        <f t="shared" si="126"/>
        <v>14.362271737092938</v>
      </c>
      <c r="G1188" s="14">
        <f t="shared" si="127"/>
        <v>41.808554953004503</v>
      </c>
      <c r="H1188" s="6">
        <f t="shared" si="130"/>
        <v>1394.6</v>
      </c>
      <c r="I1188" s="14">
        <f t="shared" si="131"/>
        <v>30.009796715676025</v>
      </c>
      <c r="J1188" s="9" t="b">
        <f t="shared" si="128"/>
        <v>1</v>
      </c>
      <c r="K1188" t="b">
        <f t="shared" si="132"/>
        <v>1</v>
      </c>
      <c r="L1188" s="35">
        <v>6041.7542762586809</v>
      </c>
      <c r="M1188" s="37">
        <f t="shared" si="129"/>
        <v>6041.7542762586809</v>
      </c>
      <c r="N1188" s="4"/>
      <c r="R1188" s="4"/>
    </row>
    <row r="1189" spans="1:18" x14ac:dyDescent="0.25">
      <c r="A1189" s="9">
        <v>44976.5</v>
      </c>
      <c r="B1189" s="5">
        <v>44976</v>
      </c>
      <c r="C1189" s="6">
        <v>41365.553098958335</v>
      </c>
      <c r="D1189" s="6">
        <v>6134.6917386881514</v>
      </c>
      <c r="E1189" s="6">
        <v>14451</v>
      </c>
      <c r="F1189" s="14">
        <f t="shared" si="126"/>
        <v>14.83043566228209</v>
      </c>
      <c r="G1189" s="14">
        <f t="shared" si="127"/>
        <v>42.451676276300262</v>
      </c>
      <c r="H1189" s="6">
        <f t="shared" si="130"/>
        <v>92.9</v>
      </c>
      <c r="I1189" s="14">
        <f t="shared" si="131"/>
        <v>1.5376328753563238</v>
      </c>
      <c r="J1189" s="9" t="b">
        <f t="shared" si="128"/>
        <v>1</v>
      </c>
      <c r="K1189" t="b">
        <f t="shared" si="132"/>
        <v>1</v>
      </c>
      <c r="L1189" s="35">
        <v>6134.6917386881514</v>
      </c>
      <c r="M1189" s="37">
        <f t="shared" si="129"/>
        <v>6134.6917386881514</v>
      </c>
      <c r="N1189" s="4"/>
      <c r="R1189" s="4"/>
    </row>
    <row r="1190" spans="1:18" x14ac:dyDescent="0.25">
      <c r="A1190" s="9">
        <v>44976.541666666664</v>
      </c>
      <c r="B1190" s="5">
        <v>44976</v>
      </c>
      <c r="C1190" s="6">
        <v>40349.959173177085</v>
      </c>
      <c r="D1190" s="6">
        <v>6352.535016818576</v>
      </c>
      <c r="E1190" s="6">
        <v>14451</v>
      </c>
      <c r="F1190" s="14">
        <f t="shared" si="126"/>
        <v>15.743597136131596</v>
      </c>
      <c r="G1190" s="14">
        <f t="shared" si="127"/>
        <v>43.959137892315937</v>
      </c>
      <c r="H1190" s="6">
        <f t="shared" si="130"/>
        <v>217.8</v>
      </c>
      <c r="I1190" s="14">
        <f t="shared" si="131"/>
        <v>3.5503006390109926</v>
      </c>
      <c r="J1190" s="9" t="b">
        <f t="shared" si="128"/>
        <v>1</v>
      </c>
      <c r="K1190" t="b">
        <f t="shared" si="132"/>
        <v>1</v>
      </c>
      <c r="L1190" s="35">
        <v>6352.535016818576</v>
      </c>
      <c r="M1190" s="37">
        <f t="shared" si="129"/>
        <v>6352.535016818576</v>
      </c>
      <c r="N1190" s="4"/>
      <c r="R1190" s="4"/>
    </row>
    <row r="1191" spans="1:18" x14ac:dyDescent="0.25">
      <c r="A1191" s="9">
        <v>44976.583333333336</v>
      </c>
      <c r="B1191" s="5">
        <v>44976</v>
      </c>
      <c r="C1191" s="6">
        <v>39806.951317274303</v>
      </c>
      <c r="D1191" s="6">
        <v>6176.2363568793398</v>
      </c>
      <c r="E1191" s="6">
        <v>14451</v>
      </c>
      <c r="F1191" s="14">
        <f t="shared" si="126"/>
        <v>15.51547192763579</v>
      </c>
      <c r="G1191" s="14">
        <f t="shared" si="127"/>
        <v>42.739162389311048</v>
      </c>
      <c r="H1191" s="6">
        <f t="shared" si="130"/>
        <v>-176.3</v>
      </c>
      <c r="I1191" s="14">
        <f t="shared" si="131"/>
        <v>-2.7752700226482676</v>
      </c>
      <c r="J1191" s="9" t="b">
        <f t="shared" si="128"/>
        <v>1</v>
      </c>
      <c r="K1191" t="b">
        <f t="shared" si="132"/>
        <v>1</v>
      </c>
      <c r="L1191" s="35">
        <v>6176.2363568793398</v>
      </c>
      <c r="M1191" s="37">
        <f t="shared" si="129"/>
        <v>6176.2363568793398</v>
      </c>
      <c r="N1191" s="4"/>
      <c r="R1191" s="4"/>
    </row>
    <row r="1192" spans="1:18" x14ac:dyDescent="0.25">
      <c r="A1192" s="9">
        <v>44976.625</v>
      </c>
      <c r="B1192" s="5">
        <v>44976</v>
      </c>
      <c r="C1192" s="6">
        <v>39540.880815972225</v>
      </c>
      <c r="D1192" s="6">
        <v>5207.6394786241317</v>
      </c>
      <c r="E1192" s="6">
        <v>14451</v>
      </c>
      <c r="F1192" s="14">
        <f t="shared" si="126"/>
        <v>13.1702667496485</v>
      </c>
      <c r="G1192" s="14">
        <f t="shared" si="127"/>
        <v>36.036533655969357</v>
      </c>
      <c r="H1192" s="6">
        <f t="shared" si="130"/>
        <v>-968.6</v>
      </c>
      <c r="I1192" s="14">
        <f t="shared" si="131"/>
        <v>-15.68268997544329</v>
      </c>
      <c r="J1192" s="9" t="b">
        <f t="shared" si="128"/>
        <v>1</v>
      </c>
      <c r="K1192" t="b">
        <f t="shared" si="132"/>
        <v>1</v>
      </c>
      <c r="L1192" s="35">
        <v>5207.6394786241317</v>
      </c>
      <c r="M1192" s="37">
        <f t="shared" si="129"/>
        <v>5207.6394786241317</v>
      </c>
      <c r="N1192" s="4"/>
      <c r="R1192" s="4"/>
    </row>
    <row r="1193" spans="1:18" x14ac:dyDescent="0.25">
      <c r="A1193" s="9">
        <v>44976.666666666664</v>
      </c>
      <c r="B1193" s="5">
        <v>44976</v>
      </c>
      <c r="C1193" s="6">
        <v>39774.972430555557</v>
      </c>
      <c r="D1193" s="6">
        <v>3902.2631860351562</v>
      </c>
      <c r="E1193" s="6">
        <v>14451</v>
      </c>
      <c r="F1193" s="14">
        <f t="shared" si="126"/>
        <v>9.8108507626202552</v>
      </c>
      <c r="G1193" s="14">
        <f t="shared" si="127"/>
        <v>27.003412815965373</v>
      </c>
      <c r="H1193" s="6">
        <f t="shared" si="130"/>
        <v>-1305.4000000000001</v>
      </c>
      <c r="I1193" s="14">
        <f t="shared" si="131"/>
        <v>-25.067019430939741</v>
      </c>
      <c r="J1193" s="9" t="b">
        <f t="shared" si="128"/>
        <v>1</v>
      </c>
      <c r="K1193" t="b">
        <f t="shared" si="132"/>
        <v>1</v>
      </c>
      <c r="L1193" s="35">
        <v>3902.2631860351562</v>
      </c>
      <c r="M1193" s="37">
        <f t="shared" si="129"/>
        <v>3902.2631860351562</v>
      </c>
      <c r="N1193" s="4"/>
      <c r="R1193" s="4"/>
    </row>
    <row r="1194" spans="1:18" x14ac:dyDescent="0.25">
      <c r="A1194" s="9">
        <v>44976.708333333336</v>
      </c>
      <c r="B1194" s="5">
        <v>44976</v>
      </c>
      <c r="C1194" s="6">
        <v>40115.891490885413</v>
      </c>
      <c r="D1194" s="6">
        <v>2755.9977951388887</v>
      </c>
      <c r="E1194" s="6">
        <v>14451</v>
      </c>
      <c r="F1194" s="14">
        <f t="shared" si="126"/>
        <v>6.8700898639260437</v>
      </c>
      <c r="G1194" s="14">
        <f t="shared" si="127"/>
        <v>19.071329286131679</v>
      </c>
      <c r="H1194" s="6">
        <f t="shared" si="130"/>
        <v>-1146.3</v>
      </c>
      <c r="I1194" s="14">
        <f t="shared" si="131"/>
        <v>-29.375261107508312</v>
      </c>
      <c r="J1194" s="9" t="b">
        <f t="shared" si="128"/>
        <v>1</v>
      </c>
      <c r="K1194" t="b">
        <f t="shared" si="132"/>
        <v>1</v>
      </c>
      <c r="L1194" s="35">
        <v>2755.9977951388887</v>
      </c>
      <c r="M1194" s="37">
        <f t="shared" si="129"/>
        <v>2755.9977951388887</v>
      </c>
      <c r="N1194" s="4"/>
      <c r="R1194" s="4"/>
    </row>
    <row r="1195" spans="1:18" x14ac:dyDescent="0.25">
      <c r="A1195" s="9">
        <v>44976.75</v>
      </c>
      <c r="B1195" s="5">
        <v>44976</v>
      </c>
      <c r="C1195" s="6">
        <v>40646.743719618054</v>
      </c>
      <c r="D1195" s="6">
        <v>1021.1022604200575</v>
      </c>
      <c r="E1195" s="6">
        <v>14451</v>
      </c>
      <c r="F1195" s="14">
        <f t="shared" si="126"/>
        <v>2.512137915557612</v>
      </c>
      <c r="G1195" s="14">
        <f t="shared" si="127"/>
        <v>7.0659626352505542</v>
      </c>
      <c r="H1195" s="6">
        <f t="shared" si="130"/>
        <v>-1734.9</v>
      </c>
      <c r="I1195" s="14">
        <f t="shared" si="131"/>
        <v>-62.949977792437593</v>
      </c>
      <c r="J1195" s="9" t="b">
        <f t="shared" si="128"/>
        <v>1</v>
      </c>
      <c r="K1195" t="b">
        <f t="shared" si="132"/>
        <v>1</v>
      </c>
      <c r="L1195" s="35">
        <v>1021.1022604200575</v>
      </c>
      <c r="M1195" s="37">
        <f t="shared" si="129"/>
        <v>1021.1022604200575</v>
      </c>
      <c r="N1195" s="4"/>
      <c r="R1195" s="4"/>
    </row>
    <row r="1196" spans="1:18" x14ac:dyDescent="0.25">
      <c r="A1196" s="9">
        <v>44976.791666666664</v>
      </c>
      <c r="B1196" s="5">
        <v>44976</v>
      </c>
      <c r="C1196" s="6">
        <v>42023.85425130208</v>
      </c>
      <c r="D1196" s="6">
        <v>40.630335722482869</v>
      </c>
      <c r="E1196" s="6">
        <v>14451</v>
      </c>
      <c r="F1196" s="14">
        <f t="shared" si="126"/>
        <v>9.6683982101008661E-2</v>
      </c>
      <c r="G1196" s="14">
        <f t="shared" si="127"/>
        <v>0.28115933653368536</v>
      </c>
      <c r="H1196" s="6">
        <f t="shared" si="130"/>
        <v>-980.5</v>
      </c>
      <c r="I1196" s="14">
        <f t="shared" si="131"/>
        <v>-96.023683229987682</v>
      </c>
      <c r="J1196" s="9" t="b">
        <f t="shared" si="128"/>
        <v>1</v>
      </c>
      <c r="K1196" t="b">
        <f t="shared" si="132"/>
        <v>1</v>
      </c>
      <c r="L1196" s="35">
        <v>40.630335722482869</v>
      </c>
      <c r="M1196" s="37">
        <f t="shared" si="129"/>
        <v>40.630335722482869</v>
      </c>
      <c r="N1196" s="4"/>
      <c r="R1196" s="4"/>
    </row>
    <row r="1197" spans="1:18" x14ac:dyDescent="0.25">
      <c r="A1197" s="9">
        <v>44976.833333333336</v>
      </c>
      <c r="B1197" s="5">
        <v>44976</v>
      </c>
      <c r="C1197" s="6">
        <v>42670.942241753473</v>
      </c>
      <c r="D1197" s="6">
        <v>0.24720106644762888</v>
      </c>
      <c r="E1197" s="6">
        <v>14451</v>
      </c>
      <c r="F1197" s="14">
        <f t="shared" si="126"/>
        <v>5.7931944658522888E-4</v>
      </c>
      <c r="G1197" s="14">
        <f t="shared" si="127"/>
        <v>1.7106156421536841E-3</v>
      </c>
      <c r="H1197" s="6">
        <f t="shared" si="130"/>
        <v>-40.4</v>
      </c>
      <c r="I1197" s="14">
        <f t="shared" si="131"/>
        <v>-99.433094217935761</v>
      </c>
      <c r="J1197" s="9" t="b">
        <f t="shared" si="128"/>
        <v>0</v>
      </c>
      <c r="K1197" t="b">
        <f t="shared" si="132"/>
        <v>1</v>
      </c>
      <c r="L1197" s="35">
        <v>0.24720106644762888</v>
      </c>
      <c r="M1197" s="37">
        <f t="shared" si="129"/>
        <v>0</v>
      </c>
      <c r="N1197" s="4"/>
      <c r="R1197" s="4"/>
    </row>
    <row r="1198" spans="1:18" x14ac:dyDescent="0.25">
      <c r="A1198" s="9">
        <v>44976.875</v>
      </c>
      <c r="B1198" s="5">
        <v>44976</v>
      </c>
      <c r="C1198" s="6">
        <v>42109.664982638889</v>
      </c>
      <c r="D1198" s="6">
        <v>0.23945129636261198</v>
      </c>
      <c r="E1198" s="6">
        <v>14451</v>
      </c>
      <c r="F1198" s="14">
        <f t="shared" si="126"/>
        <v>5.6863738161140381E-4</v>
      </c>
      <c r="G1198" s="14">
        <f t="shared" si="127"/>
        <v>1.6569877265421907E-3</v>
      </c>
      <c r="H1198" s="6">
        <f t="shared" si="130"/>
        <v>0</v>
      </c>
      <c r="I1198" s="14">
        <f t="shared" si="131"/>
        <v>0</v>
      </c>
      <c r="J1198" s="9" t="b">
        <f t="shared" si="128"/>
        <v>0</v>
      </c>
      <c r="K1198" t="b">
        <f t="shared" si="132"/>
        <v>0</v>
      </c>
      <c r="L1198" s="35">
        <v>0.23945129636261198</v>
      </c>
      <c r="M1198" s="37">
        <f t="shared" si="129"/>
        <v>0</v>
      </c>
      <c r="N1198" s="4"/>
      <c r="R1198" s="4"/>
    </row>
    <row r="1199" spans="1:18" x14ac:dyDescent="0.25">
      <c r="A1199" s="9">
        <v>44976.916666666664</v>
      </c>
      <c r="B1199" s="5">
        <v>44976</v>
      </c>
      <c r="C1199" s="6">
        <v>41228.617233072917</v>
      </c>
      <c r="D1199" s="6">
        <v>0.2393527710189422</v>
      </c>
      <c r="E1199" s="6">
        <v>14451</v>
      </c>
      <c r="F1199" s="14">
        <f t="shared" si="126"/>
        <v>5.8055008167224524E-4</v>
      </c>
      <c r="G1199" s="14">
        <f t="shared" si="127"/>
        <v>1.6563059374364556E-3</v>
      </c>
      <c r="H1199" s="6">
        <f t="shared" si="130"/>
        <v>0</v>
      </c>
      <c r="I1199" s="14">
        <f t="shared" si="131"/>
        <v>0</v>
      </c>
      <c r="J1199" s="9" t="b">
        <f t="shared" si="128"/>
        <v>0</v>
      </c>
      <c r="K1199" t="b">
        <f t="shared" si="132"/>
        <v>0</v>
      </c>
      <c r="L1199" s="35">
        <v>0.2393527710189422</v>
      </c>
      <c r="M1199" s="37">
        <f t="shared" si="129"/>
        <v>0</v>
      </c>
      <c r="N1199" s="4"/>
      <c r="R1199" s="4"/>
    </row>
    <row r="1200" spans="1:18" x14ac:dyDescent="0.25">
      <c r="A1200" s="9">
        <v>44976.958333333336</v>
      </c>
      <c r="B1200" s="5">
        <v>44976</v>
      </c>
      <c r="C1200" s="6">
        <v>39650.793546006942</v>
      </c>
      <c r="D1200" s="6">
        <v>0.23104525653852356</v>
      </c>
      <c r="E1200" s="6">
        <v>14451</v>
      </c>
      <c r="F1200" s="14">
        <f t="shared" si="126"/>
        <v>5.8270020818231797E-4</v>
      </c>
      <c r="G1200" s="14">
        <f t="shared" si="127"/>
        <v>1.5988184661166948E-3</v>
      </c>
      <c r="H1200" s="6">
        <f t="shared" si="130"/>
        <v>0</v>
      </c>
      <c r="I1200" s="14">
        <f t="shared" si="131"/>
        <v>0</v>
      </c>
      <c r="J1200" s="9" t="b">
        <f t="shared" si="128"/>
        <v>0</v>
      </c>
      <c r="K1200" t="b">
        <f t="shared" si="132"/>
        <v>0</v>
      </c>
      <c r="L1200" s="35">
        <v>0.23104525653852356</v>
      </c>
      <c r="M1200" s="37">
        <f t="shared" si="129"/>
        <v>0</v>
      </c>
      <c r="N1200" s="4"/>
      <c r="R1200" s="4"/>
    </row>
    <row r="1201" spans="1:18" x14ac:dyDescent="0.25">
      <c r="A1201" s="9">
        <v>44977</v>
      </c>
      <c r="B1201" s="5">
        <v>44977</v>
      </c>
      <c r="C1201" s="6">
        <v>37962.270106336808</v>
      </c>
      <c r="D1201" s="6">
        <v>0.24134471648269229</v>
      </c>
      <c r="E1201" s="6">
        <v>14451</v>
      </c>
      <c r="F1201" s="14">
        <f t="shared" si="126"/>
        <v>6.3574890491705904E-4</v>
      </c>
      <c r="G1201" s="14">
        <f t="shared" si="127"/>
        <v>1.670090073231557E-3</v>
      </c>
      <c r="H1201" s="6">
        <f t="shared" si="130"/>
        <v>0</v>
      </c>
      <c r="I1201" s="14">
        <f t="shared" si="131"/>
        <v>0</v>
      </c>
      <c r="J1201" s="9" t="b">
        <f t="shared" si="128"/>
        <v>0</v>
      </c>
      <c r="K1201" t="b">
        <f t="shared" si="132"/>
        <v>0</v>
      </c>
      <c r="L1201" s="35">
        <v>0.24134471648269229</v>
      </c>
      <c r="M1201" s="37">
        <f t="shared" si="129"/>
        <v>0</v>
      </c>
      <c r="N1201" s="4"/>
      <c r="R1201" s="4"/>
    </row>
    <row r="1202" spans="1:18" x14ac:dyDescent="0.25">
      <c r="A1202" s="9">
        <v>44977.041666666664</v>
      </c>
      <c r="B1202" s="5">
        <v>44977</v>
      </c>
      <c r="C1202" s="6">
        <v>36600.051059027777</v>
      </c>
      <c r="D1202" s="6">
        <v>0.23550474262899823</v>
      </c>
      <c r="E1202" s="6">
        <v>14451</v>
      </c>
      <c r="F1202" s="14">
        <f t="shared" si="126"/>
        <v>6.434546832986141E-4</v>
      </c>
      <c r="G1202" s="14">
        <f t="shared" si="127"/>
        <v>1.6296778259566689E-3</v>
      </c>
      <c r="H1202" s="6">
        <f t="shared" si="130"/>
        <v>0</v>
      </c>
      <c r="I1202" s="14">
        <f t="shared" si="131"/>
        <v>0</v>
      </c>
      <c r="J1202" s="9" t="b">
        <f t="shared" si="128"/>
        <v>0</v>
      </c>
      <c r="K1202" t="b">
        <f t="shared" si="132"/>
        <v>0</v>
      </c>
      <c r="L1202" s="35">
        <v>0.23550474262899823</v>
      </c>
      <c r="M1202" s="37">
        <f t="shared" si="129"/>
        <v>0</v>
      </c>
      <c r="N1202" s="4"/>
      <c r="R1202" s="4"/>
    </row>
    <row r="1203" spans="1:18" x14ac:dyDescent="0.25">
      <c r="A1203" s="9">
        <v>44977.083333333336</v>
      </c>
      <c r="B1203" s="5">
        <v>44977</v>
      </c>
      <c r="C1203" s="6">
        <v>35606.604641927086</v>
      </c>
      <c r="D1203" s="6">
        <v>0.2385555139183998</v>
      </c>
      <c r="E1203" s="6">
        <v>14451</v>
      </c>
      <c r="F1203" s="14">
        <f t="shared" si="126"/>
        <v>6.6997546190489222E-4</v>
      </c>
      <c r="G1203" s="14">
        <f t="shared" si="127"/>
        <v>1.6507889690568112E-3</v>
      </c>
      <c r="H1203" s="6">
        <f t="shared" si="130"/>
        <v>0</v>
      </c>
      <c r="I1203" s="14">
        <f t="shared" si="131"/>
        <v>0</v>
      </c>
      <c r="J1203" s="9" t="b">
        <f t="shared" si="128"/>
        <v>0</v>
      </c>
      <c r="K1203" t="b">
        <f t="shared" si="132"/>
        <v>0</v>
      </c>
      <c r="L1203" s="35">
        <v>0.2385555139183998</v>
      </c>
      <c r="M1203" s="37">
        <f t="shared" si="129"/>
        <v>0</v>
      </c>
      <c r="N1203" s="4"/>
      <c r="R1203" s="4"/>
    </row>
    <row r="1204" spans="1:18" x14ac:dyDescent="0.25">
      <c r="A1204" s="9">
        <v>44977.125</v>
      </c>
      <c r="B1204" s="5">
        <v>44977</v>
      </c>
      <c r="C1204" s="6">
        <v>35151.084911024307</v>
      </c>
      <c r="D1204" s="6">
        <v>0.25570508044626977</v>
      </c>
      <c r="E1204" s="6">
        <v>14451</v>
      </c>
      <c r="F1204" s="14">
        <f t="shared" si="126"/>
        <v>7.2744577043217776E-4</v>
      </c>
      <c r="G1204" s="14">
        <f t="shared" si="127"/>
        <v>1.7694628776297127E-3</v>
      </c>
      <c r="H1204" s="6">
        <f t="shared" si="130"/>
        <v>0</v>
      </c>
      <c r="I1204" s="14">
        <f t="shared" si="131"/>
        <v>0</v>
      </c>
      <c r="J1204" s="9" t="b">
        <f t="shared" si="128"/>
        <v>0</v>
      </c>
      <c r="K1204" t="b">
        <f t="shared" si="132"/>
        <v>0</v>
      </c>
      <c r="L1204" s="35">
        <v>0.25570508044626977</v>
      </c>
      <c r="M1204" s="37">
        <f t="shared" si="129"/>
        <v>0</v>
      </c>
      <c r="N1204" s="4"/>
      <c r="R1204" s="4"/>
    </row>
    <row r="1205" spans="1:18" x14ac:dyDescent="0.25">
      <c r="A1205" s="9">
        <v>44977.166666666664</v>
      </c>
      <c r="B1205" s="5">
        <v>44977</v>
      </c>
      <c r="C1205" s="6">
        <v>35183.680724826387</v>
      </c>
      <c r="D1205" s="6">
        <v>0.24594469058844778</v>
      </c>
      <c r="E1205" s="6">
        <v>14451</v>
      </c>
      <c r="F1205" s="14">
        <f t="shared" si="126"/>
        <v>6.9903058895968138E-4</v>
      </c>
      <c r="G1205" s="14">
        <f t="shared" si="127"/>
        <v>1.7019216011933277E-3</v>
      </c>
      <c r="H1205" s="6">
        <f t="shared" si="130"/>
        <v>0</v>
      </c>
      <c r="I1205" s="14">
        <f t="shared" si="131"/>
        <v>0</v>
      </c>
      <c r="J1205" s="9" t="b">
        <f t="shared" si="128"/>
        <v>0</v>
      </c>
      <c r="K1205" t="b">
        <f t="shared" si="132"/>
        <v>0</v>
      </c>
      <c r="L1205" s="35">
        <v>0.24594469058844778</v>
      </c>
      <c r="M1205" s="37">
        <f t="shared" si="129"/>
        <v>0</v>
      </c>
      <c r="N1205" s="4"/>
      <c r="R1205" s="4"/>
    </row>
    <row r="1206" spans="1:18" x14ac:dyDescent="0.25">
      <c r="A1206" s="9">
        <v>44977.208333333336</v>
      </c>
      <c r="B1206" s="5">
        <v>44977</v>
      </c>
      <c r="C1206" s="6">
        <v>35779.284290364587</v>
      </c>
      <c r="D1206" s="6">
        <v>0.26044138876928224</v>
      </c>
      <c r="E1206" s="6">
        <v>14451</v>
      </c>
      <c r="F1206" s="14">
        <f t="shared" si="126"/>
        <v>7.2791111933845896E-4</v>
      </c>
      <c r="G1206" s="14">
        <f t="shared" si="127"/>
        <v>1.8022378296953998E-3</v>
      </c>
      <c r="H1206" s="6">
        <f t="shared" si="130"/>
        <v>0</v>
      </c>
      <c r="I1206" s="14">
        <f t="shared" si="131"/>
        <v>0</v>
      </c>
      <c r="J1206" s="9" t="b">
        <f t="shared" si="128"/>
        <v>0</v>
      </c>
      <c r="K1206" t="b">
        <f t="shared" si="132"/>
        <v>0</v>
      </c>
      <c r="L1206" s="35">
        <v>0.26044138876928224</v>
      </c>
      <c r="M1206" s="37">
        <f t="shared" si="129"/>
        <v>0</v>
      </c>
      <c r="N1206" s="4"/>
      <c r="R1206" s="4"/>
    </row>
    <row r="1207" spans="1:18" x14ac:dyDescent="0.25">
      <c r="A1207" s="9">
        <v>44977.25</v>
      </c>
      <c r="B1207" s="5">
        <v>44977</v>
      </c>
      <c r="C1207" s="6">
        <v>37352.386208767362</v>
      </c>
      <c r="D1207" s="6">
        <v>0.26945255019598535</v>
      </c>
      <c r="E1207" s="6">
        <v>14451</v>
      </c>
      <c r="F1207" s="14">
        <f t="shared" si="126"/>
        <v>7.2137974985046435E-4</v>
      </c>
      <c r="G1207" s="14">
        <f t="shared" si="127"/>
        <v>1.8645944930868823E-3</v>
      </c>
      <c r="H1207" s="6">
        <f t="shared" si="130"/>
        <v>0</v>
      </c>
      <c r="I1207" s="14">
        <f t="shared" si="131"/>
        <v>0</v>
      </c>
      <c r="J1207" s="9" t="b">
        <f t="shared" si="128"/>
        <v>0</v>
      </c>
      <c r="K1207" t="b">
        <f t="shared" si="132"/>
        <v>0</v>
      </c>
      <c r="L1207" s="35">
        <v>0.26945255019598535</v>
      </c>
      <c r="M1207" s="37">
        <f t="shared" si="129"/>
        <v>0</v>
      </c>
      <c r="N1207" s="4"/>
      <c r="R1207" s="4"/>
    </row>
    <row r="1208" spans="1:18" x14ac:dyDescent="0.25">
      <c r="A1208" s="9">
        <v>44977.291666666664</v>
      </c>
      <c r="B1208" s="5">
        <v>44977</v>
      </c>
      <c r="C1208" s="6">
        <v>39676.966273871527</v>
      </c>
      <c r="D1208" s="6">
        <v>0.28721263594097562</v>
      </c>
      <c r="E1208" s="6">
        <v>14451</v>
      </c>
      <c r="F1208" s="14">
        <f t="shared" si="126"/>
        <v>7.2387751109417289E-4</v>
      </c>
      <c r="G1208" s="14">
        <f t="shared" si="127"/>
        <v>1.9874931557745182E-3</v>
      </c>
      <c r="H1208" s="6">
        <f t="shared" si="130"/>
        <v>0</v>
      </c>
      <c r="I1208" s="14">
        <f t="shared" si="131"/>
        <v>0</v>
      </c>
      <c r="J1208" s="9" t="b">
        <f t="shared" si="128"/>
        <v>0</v>
      </c>
      <c r="K1208" t="b">
        <f t="shared" si="132"/>
        <v>0</v>
      </c>
      <c r="L1208" s="35">
        <v>0.28721263594097562</v>
      </c>
      <c r="M1208" s="37">
        <f t="shared" si="129"/>
        <v>0</v>
      </c>
      <c r="N1208" s="4"/>
      <c r="R1208" s="4"/>
    </row>
    <row r="1209" spans="1:18" x14ac:dyDescent="0.25">
      <c r="A1209" s="9">
        <v>44977.333333333336</v>
      </c>
      <c r="B1209" s="5">
        <v>44977</v>
      </c>
      <c r="C1209" s="6">
        <v>41066.416484374997</v>
      </c>
      <c r="D1209" s="6">
        <v>286.72331118928059</v>
      </c>
      <c r="E1209" s="6">
        <v>14451</v>
      </c>
      <c r="F1209" s="14">
        <f t="shared" si="126"/>
        <v>0.69819413461209467</v>
      </c>
      <c r="G1209" s="14">
        <f t="shared" si="127"/>
        <v>1.9841070596448729</v>
      </c>
      <c r="H1209" s="6">
        <f t="shared" si="130"/>
        <v>286.39999999999998</v>
      </c>
      <c r="I1209" s="14">
        <f t="shared" si="131"/>
        <v>99717.061215530004</v>
      </c>
      <c r="J1209" s="9" t="b">
        <f t="shared" si="128"/>
        <v>1</v>
      </c>
      <c r="K1209" t="b">
        <f t="shared" si="132"/>
        <v>1</v>
      </c>
      <c r="L1209" s="35">
        <v>286.72331118928059</v>
      </c>
      <c r="M1209" s="37">
        <f t="shared" si="129"/>
        <v>286.72331118928059</v>
      </c>
      <c r="N1209" s="4"/>
      <c r="R1209" s="4"/>
    </row>
    <row r="1210" spans="1:18" x14ac:dyDescent="0.25">
      <c r="A1210" s="9">
        <v>44977.375</v>
      </c>
      <c r="B1210" s="5">
        <v>44977</v>
      </c>
      <c r="C1210" s="6">
        <v>41948.036082899307</v>
      </c>
      <c r="D1210" s="6">
        <v>1916.4950940619574</v>
      </c>
      <c r="E1210" s="6">
        <v>14451</v>
      </c>
      <c r="F1210" s="14">
        <f t="shared" si="126"/>
        <v>4.5687361627002199</v>
      </c>
      <c r="G1210" s="14">
        <f t="shared" si="127"/>
        <v>13.262024040287573</v>
      </c>
      <c r="H1210" s="6">
        <f t="shared" si="130"/>
        <v>1629.8</v>
      </c>
      <c r="I1210" s="14">
        <f t="shared" si="131"/>
        <v>568.42256502963107</v>
      </c>
      <c r="J1210" s="9" t="b">
        <f t="shared" si="128"/>
        <v>1</v>
      </c>
      <c r="K1210" t="b">
        <f t="shared" si="132"/>
        <v>1</v>
      </c>
      <c r="L1210" s="35">
        <v>1916.4950940619574</v>
      </c>
      <c r="M1210" s="37">
        <f t="shared" si="129"/>
        <v>1916.4950940619574</v>
      </c>
      <c r="N1210" s="4"/>
      <c r="R1210" s="4"/>
    </row>
    <row r="1211" spans="1:18" x14ac:dyDescent="0.25">
      <c r="A1211" s="9">
        <v>44977.416666666664</v>
      </c>
      <c r="B1211" s="5">
        <v>44977</v>
      </c>
      <c r="C1211" s="6">
        <v>42990.784125434031</v>
      </c>
      <c r="D1211" s="6">
        <v>3842.9392249891494</v>
      </c>
      <c r="E1211" s="6">
        <v>14451</v>
      </c>
      <c r="F1211" s="14">
        <f t="shared" si="126"/>
        <v>8.9389837919136852</v>
      </c>
      <c r="G1211" s="14">
        <f t="shared" si="127"/>
        <v>26.592894782292912</v>
      </c>
      <c r="H1211" s="6">
        <f t="shared" si="130"/>
        <v>1926.4</v>
      </c>
      <c r="I1211" s="14">
        <f t="shared" si="131"/>
        <v>100.51682396520252</v>
      </c>
      <c r="J1211" s="9" t="b">
        <f t="shared" si="128"/>
        <v>1</v>
      </c>
      <c r="K1211" t="b">
        <f t="shared" si="132"/>
        <v>1</v>
      </c>
      <c r="L1211" s="35">
        <v>3842.9392249891494</v>
      </c>
      <c r="M1211" s="37">
        <f t="shared" si="129"/>
        <v>3842.9392249891494</v>
      </c>
      <c r="N1211" s="4"/>
      <c r="R1211" s="4"/>
    </row>
    <row r="1212" spans="1:18" x14ac:dyDescent="0.25">
      <c r="A1212" s="9">
        <v>44977.458333333336</v>
      </c>
      <c r="B1212" s="5">
        <v>44977</v>
      </c>
      <c r="C1212" s="6">
        <v>43433.916510416668</v>
      </c>
      <c r="D1212" s="6">
        <v>4676.2885009765623</v>
      </c>
      <c r="E1212" s="6">
        <v>14451</v>
      </c>
      <c r="F1212" s="14">
        <f t="shared" si="126"/>
        <v>10.76644446709073</v>
      </c>
      <c r="G1212" s="14">
        <f t="shared" si="127"/>
        <v>32.359618718265601</v>
      </c>
      <c r="H1212" s="6">
        <f t="shared" si="130"/>
        <v>833.3</v>
      </c>
      <c r="I1212" s="14">
        <f t="shared" si="131"/>
        <v>21.683923455811424</v>
      </c>
      <c r="J1212" s="9" t="b">
        <f t="shared" si="128"/>
        <v>1</v>
      </c>
      <c r="K1212" t="b">
        <f t="shared" si="132"/>
        <v>1</v>
      </c>
      <c r="L1212" s="35">
        <v>4676.2885009765623</v>
      </c>
      <c r="M1212" s="37">
        <f t="shared" si="129"/>
        <v>4676.2885009765623</v>
      </c>
      <c r="N1212" s="4"/>
      <c r="R1212" s="4"/>
    </row>
    <row r="1213" spans="1:18" x14ac:dyDescent="0.25">
      <c r="A1213" s="9">
        <v>44977.5</v>
      </c>
      <c r="B1213" s="5">
        <v>44977</v>
      </c>
      <c r="C1213" s="6">
        <v>43965.12026801215</v>
      </c>
      <c r="D1213" s="6">
        <v>4885.9123084852426</v>
      </c>
      <c r="E1213" s="6">
        <v>14451</v>
      </c>
      <c r="F1213" s="14">
        <f t="shared" si="126"/>
        <v>11.113155789636501</v>
      </c>
      <c r="G1213" s="14">
        <f t="shared" si="127"/>
        <v>33.810202120858371</v>
      </c>
      <c r="H1213" s="6">
        <f t="shared" si="130"/>
        <v>209.6</v>
      </c>
      <c r="I1213" s="14">
        <f t="shared" si="131"/>
        <v>4.4821871010787433</v>
      </c>
      <c r="J1213" s="9" t="b">
        <f t="shared" si="128"/>
        <v>1</v>
      </c>
      <c r="K1213" t="b">
        <f t="shared" si="132"/>
        <v>1</v>
      </c>
      <c r="L1213" s="35">
        <v>4885.9123084852426</v>
      </c>
      <c r="M1213" s="37">
        <f t="shared" si="129"/>
        <v>4885.9123084852426</v>
      </c>
      <c r="N1213" s="4"/>
      <c r="R1213" s="4"/>
    </row>
    <row r="1214" spans="1:18" x14ac:dyDescent="0.25">
      <c r="A1214" s="9">
        <v>44977.541666666664</v>
      </c>
      <c r="B1214" s="5">
        <v>44977</v>
      </c>
      <c r="C1214" s="6">
        <v>44318.245915798609</v>
      </c>
      <c r="D1214" s="6">
        <v>5145.0870421006948</v>
      </c>
      <c r="E1214" s="6">
        <v>14451</v>
      </c>
      <c r="F1214" s="14">
        <f t="shared" si="126"/>
        <v>11.609410381168921</v>
      </c>
      <c r="G1214" s="14">
        <f t="shared" si="127"/>
        <v>35.603674777528852</v>
      </c>
      <c r="H1214" s="6">
        <f t="shared" si="130"/>
        <v>259.2</v>
      </c>
      <c r="I1214" s="14">
        <f t="shared" si="131"/>
        <v>5.3050481391132172</v>
      </c>
      <c r="J1214" s="9" t="b">
        <f t="shared" si="128"/>
        <v>1</v>
      </c>
      <c r="K1214" t="b">
        <f t="shared" si="132"/>
        <v>1</v>
      </c>
      <c r="L1214" s="35">
        <v>5145.0870421006948</v>
      </c>
      <c r="M1214" s="37">
        <f t="shared" si="129"/>
        <v>5145.0870421006948</v>
      </c>
      <c r="N1214" s="4"/>
      <c r="R1214" s="4"/>
    </row>
    <row r="1215" spans="1:18" x14ac:dyDescent="0.25">
      <c r="A1215" s="9">
        <v>44977.583333333336</v>
      </c>
      <c r="B1215" s="5">
        <v>44977</v>
      </c>
      <c r="C1215" s="6">
        <v>44929.589829644094</v>
      </c>
      <c r="D1215" s="6">
        <v>4922.3623642306857</v>
      </c>
      <c r="E1215" s="6">
        <v>14451</v>
      </c>
      <c r="F1215" s="14">
        <f t="shared" si="126"/>
        <v>10.95572513102036</v>
      </c>
      <c r="G1215" s="14">
        <f t="shared" si="127"/>
        <v>34.06243418608183</v>
      </c>
      <c r="H1215" s="6">
        <f t="shared" si="130"/>
        <v>-222.7</v>
      </c>
      <c r="I1215" s="14">
        <f t="shared" si="131"/>
        <v>-4.3284010198022518</v>
      </c>
      <c r="J1215" s="9" t="b">
        <f t="shared" si="128"/>
        <v>1</v>
      </c>
      <c r="K1215" t="b">
        <f t="shared" si="132"/>
        <v>1</v>
      </c>
      <c r="L1215" s="35">
        <v>4922.3623642306857</v>
      </c>
      <c r="M1215" s="37">
        <f t="shared" si="129"/>
        <v>4922.3623642306857</v>
      </c>
      <c r="N1215" s="4"/>
      <c r="R1215" s="4"/>
    </row>
    <row r="1216" spans="1:18" x14ac:dyDescent="0.25">
      <c r="A1216" s="9">
        <v>44977.625</v>
      </c>
      <c r="B1216" s="5">
        <v>44977</v>
      </c>
      <c r="C1216" s="6">
        <v>45381.394756944443</v>
      </c>
      <c r="D1216" s="6">
        <v>5179.7129459635416</v>
      </c>
      <c r="E1216" s="6">
        <v>14451</v>
      </c>
      <c r="F1216" s="14">
        <f t="shared" si="126"/>
        <v>11.413736782893658</v>
      </c>
      <c r="G1216" s="14">
        <f t="shared" si="127"/>
        <v>35.843283827856496</v>
      </c>
      <c r="H1216" s="6">
        <f t="shared" si="130"/>
        <v>257.39999999999998</v>
      </c>
      <c r="I1216" s="14">
        <f t="shared" si="131"/>
        <v>5.2291964904991088</v>
      </c>
      <c r="J1216" s="9" t="b">
        <f t="shared" si="128"/>
        <v>1</v>
      </c>
      <c r="K1216" t="b">
        <f t="shared" si="132"/>
        <v>1</v>
      </c>
      <c r="L1216" s="35">
        <v>5179.7129459635416</v>
      </c>
      <c r="M1216" s="37">
        <f t="shared" si="129"/>
        <v>5179.7129459635416</v>
      </c>
      <c r="N1216" s="4"/>
      <c r="R1216" s="4"/>
    </row>
    <row r="1217" spans="1:18" x14ac:dyDescent="0.25">
      <c r="A1217" s="9">
        <v>44977.666666666664</v>
      </c>
      <c r="B1217" s="5">
        <v>44977</v>
      </c>
      <c r="C1217" s="6">
        <v>45970.763400607641</v>
      </c>
      <c r="D1217" s="6">
        <v>4847.6754633246528</v>
      </c>
      <c r="E1217" s="6">
        <v>14451</v>
      </c>
      <c r="F1217" s="14">
        <f t="shared" si="126"/>
        <v>10.54512717372141</v>
      </c>
      <c r="G1217" s="14">
        <f t="shared" si="127"/>
        <v>33.545605586635205</v>
      </c>
      <c r="H1217" s="6">
        <f t="shared" si="130"/>
        <v>-332</v>
      </c>
      <c r="I1217" s="14">
        <f t="shared" si="131"/>
        <v>-6.4096216038134255</v>
      </c>
      <c r="J1217" s="9" t="b">
        <f t="shared" si="128"/>
        <v>1</v>
      </c>
      <c r="K1217" t="b">
        <f t="shared" si="132"/>
        <v>1</v>
      </c>
      <c r="L1217" s="35">
        <v>4847.6754633246528</v>
      </c>
      <c r="M1217" s="37">
        <f t="shared" si="129"/>
        <v>4847.6754633246528</v>
      </c>
      <c r="N1217" s="4"/>
      <c r="R1217" s="4"/>
    </row>
    <row r="1218" spans="1:18" x14ac:dyDescent="0.25">
      <c r="A1218" s="9">
        <v>44977.708333333336</v>
      </c>
      <c r="B1218" s="5">
        <v>44977</v>
      </c>
      <c r="C1218" s="6">
        <v>46484.908617621528</v>
      </c>
      <c r="D1218" s="6">
        <v>4253.1283536783858</v>
      </c>
      <c r="E1218" s="6">
        <v>14451</v>
      </c>
      <c r="F1218" s="14">
        <f t="shared" si="126"/>
        <v>9.1494820150428513</v>
      </c>
      <c r="G1218" s="14">
        <f t="shared" si="127"/>
        <v>29.431377438781993</v>
      </c>
      <c r="H1218" s="6">
        <f t="shared" si="130"/>
        <v>-594.5</v>
      </c>
      <c r="I1218" s="14">
        <f t="shared" si="131"/>
        <v>-12.263609734144158</v>
      </c>
      <c r="J1218" s="9" t="b">
        <f t="shared" si="128"/>
        <v>1</v>
      </c>
      <c r="K1218" t="b">
        <f t="shared" si="132"/>
        <v>1</v>
      </c>
      <c r="L1218" s="35">
        <v>4253.1283536783858</v>
      </c>
      <c r="M1218" s="37">
        <f t="shared" si="129"/>
        <v>4253.1283536783858</v>
      </c>
      <c r="N1218" s="4"/>
      <c r="R1218" s="4"/>
    </row>
    <row r="1219" spans="1:18" x14ac:dyDescent="0.25">
      <c r="A1219" s="9">
        <v>44977.75</v>
      </c>
      <c r="B1219" s="5">
        <v>44977</v>
      </c>
      <c r="C1219" s="6">
        <v>46753.629529079859</v>
      </c>
      <c r="D1219" s="6">
        <v>2396.7764843750001</v>
      </c>
      <c r="E1219" s="6">
        <v>14451</v>
      </c>
      <c r="F1219" s="14">
        <f t="shared" ref="F1219:F1282" si="133">D1219/C1219*100</f>
        <v>5.1263966210029777</v>
      </c>
      <c r="G1219" s="14">
        <f t="shared" ref="G1219:G1282" si="134">D1219/E1219*100</f>
        <v>16.5855406849007</v>
      </c>
      <c r="H1219" s="6">
        <f t="shared" si="130"/>
        <v>-1856.4</v>
      </c>
      <c r="I1219" s="14">
        <f t="shared" si="131"/>
        <v>-43.64787153424286</v>
      </c>
      <c r="J1219" s="9" t="b">
        <f t="shared" ref="J1219:J1282" si="135">D1219&gt;5</f>
        <v>1</v>
      </c>
      <c r="K1219" t="b">
        <f t="shared" si="132"/>
        <v>1</v>
      </c>
      <c r="L1219" s="35">
        <v>2396.7764843750001</v>
      </c>
      <c r="M1219" s="37">
        <f t="shared" ref="M1219:M1282" si="136">IF(L1219&lt;=2,0,L1219)</f>
        <v>2396.7764843750001</v>
      </c>
      <c r="N1219" s="4"/>
      <c r="R1219" s="4"/>
    </row>
    <row r="1220" spans="1:18" x14ac:dyDescent="0.25">
      <c r="A1220" s="9">
        <v>44977.791666666664</v>
      </c>
      <c r="B1220" s="5">
        <v>44977</v>
      </c>
      <c r="C1220" s="6">
        <v>47125.922226562499</v>
      </c>
      <c r="D1220" s="6">
        <v>136.43171833043297</v>
      </c>
      <c r="E1220" s="6">
        <v>14451</v>
      </c>
      <c r="F1220" s="14">
        <f t="shared" si="133"/>
        <v>0.28950461207851608</v>
      </c>
      <c r="G1220" s="14">
        <f t="shared" si="134"/>
        <v>0.94409880513758893</v>
      </c>
      <c r="H1220" s="6">
        <f t="shared" ref="H1220:H1283" si="137">ROUND(D1220-D1219,1)</f>
        <v>-2260.3000000000002</v>
      </c>
      <c r="I1220" s="14">
        <f t="shared" ref="I1220:I1283" si="138">H1220/D1219*100</f>
        <v>-94.305831800974616</v>
      </c>
      <c r="J1220" s="9" t="b">
        <f t="shared" si="135"/>
        <v>1</v>
      </c>
      <c r="K1220" t="b">
        <f t="shared" ref="K1220:K1283" si="139">OR(J1220,ABS(H1220)&gt;5)</f>
        <v>1</v>
      </c>
      <c r="L1220" s="35">
        <v>136.43171833043297</v>
      </c>
      <c r="M1220" s="37">
        <f t="shared" si="136"/>
        <v>136.43171833043297</v>
      </c>
      <c r="N1220" s="4"/>
      <c r="R1220" s="4"/>
    </row>
    <row r="1221" spans="1:18" x14ac:dyDescent="0.25">
      <c r="A1221" s="9">
        <v>44977.833333333336</v>
      </c>
      <c r="B1221" s="5">
        <v>44977</v>
      </c>
      <c r="C1221" s="6">
        <v>47315.283658854169</v>
      </c>
      <c r="D1221" s="6">
        <v>0.2011912616590659</v>
      </c>
      <c r="E1221" s="6">
        <v>14451</v>
      </c>
      <c r="F1221" s="14">
        <f t="shared" si="133"/>
        <v>4.2521410863700216E-4</v>
      </c>
      <c r="G1221" s="14">
        <f t="shared" si="134"/>
        <v>1.3922307221580922E-3</v>
      </c>
      <c r="H1221" s="6">
        <f t="shared" si="137"/>
        <v>-136.19999999999999</v>
      </c>
      <c r="I1221" s="14">
        <f t="shared" si="138"/>
        <v>-99.830158020972974</v>
      </c>
      <c r="J1221" s="9" t="b">
        <f t="shared" si="135"/>
        <v>0</v>
      </c>
      <c r="K1221" t="b">
        <f t="shared" si="139"/>
        <v>1</v>
      </c>
      <c r="L1221" s="35">
        <v>0.2011912616590659</v>
      </c>
      <c r="M1221" s="37">
        <f t="shared" si="136"/>
        <v>0</v>
      </c>
      <c r="N1221" s="4"/>
      <c r="R1221" s="4"/>
    </row>
    <row r="1222" spans="1:18" x14ac:dyDescent="0.25">
      <c r="A1222" s="9">
        <v>44977.875</v>
      </c>
      <c r="B1222" s="5">
        <v>44977</v>
      </c>
      <c r="C1222" s="6">
        <v>46158.584134114586</v>
      </c>
      <c r="D1222" s="6">
        <v>0.21217125890983476</v>
      </c>
      <c r="E1222" s="6">
        <v>14451</v>
      </c>
      <c r="F1222" s="14">
        <f t="shared" si="133"/>
        <v>4.596572076244094E-4</v>
      </c>
      <c r="G1222" s="14">
        <f t="shared" si="134"/>
        <v>1.4682116041092987E-3</v>
      </c>
      <c r="H1222" s="6">
        <f t="shared" si="137"/>
        <v>0</v>
      </c>
      <c r="I1222" s="14">
        <f t="shared" si="138"/>
        <v>0</v>
      </c>
      <c r="J1222" s="9" t="b">
        <f t="shared" si="135"/>
        <v>0</v>
      </c>
      <c r="K1222" t="b">
        <f t="shared" si="139"/>
        <v>0</v>
      </c>
      <c r="L1222" s="35">
        <v>0.21217125890983476</v>
      </c>
      <c r="M1222" s="37">
        <f t="shared" si="136"/>
        <v>0</v>
      </c>
      <c r="N1222" s="4"/>
      <c r="R1222" s="4"/>
    </row>
    <row r="1223" spans="1:18" x14ac:dyDescent="0.25">
      <c r="A1223" s="9">
        <v>44977.916666666664</v>
      </c>
      <c r="B1223" s="5">
        <v>44977</v>
      </c>
      <c r="C1223" s="6">
        <v>44542.584294704859</v>
      </c>
      <c r="D1223" s="6">
        <v>0.20685278620156977</v>
      </c>
      <c r="E1223" s="6">
        <v>14451</v>
      </c>
      <c r="F1223" s="14">
        <f t="shared" si="133"/>
        <v>4.6439332040768016E-4</v>
      </c>
      <c r="G1223" s="14">
        <f t="shared" si="134"/>
        <v>1.4314081115602364E-3</v>
      </c>
      <c r="H1223" s="6">
        <f t="shared" si="137"/>
        <v>0</v>
      </c>
      <c r="I1223" s="14">
        <f t="shared" si="138"/>
        <v>0</v>
      </c>
      <c r="J1223" s="9" t="b">
        <f t="shared" si="135"/>
        <v>0</v>
      </c>
      <c r="K1223" t="b">
        <f t="shared" si="139"/>
        <v>0</v>
      </c>
      <c r="L1223" s="35">
        <v>0.20685278620156977</v>
      </c>
      <c r="M1223" s="37">
        <f t="shared" si="136"/>
        <v>0</v>
      </c>
      <c r="N1223" s="4"/>
      <c r="R1223" s="4"/>
    </row>
    <row r="1224" spans="1:18" x14ac:dyDescent="0.25">
      <c r="A1224" s="9">
        <v>44977.958333333336</v>
      </c>
      <c r="B1224" s="5">
        <v>44977</v>
      </c>
      <c r="C1224" s="6">
        <v>42081.257428385419</v>
      </c>
      <c r="D1224" s="6">
        <v>0.20442947670817374</v>
      </c>
      <c r="E1224" s="6">
        <v>14451</v>
      </c>
      <c r="F1224" s="14">
        <f t="shared" si="133"/>
        <v>4.857969775643592E-4</v>
      </c>
      <c r="G1224" s="14">
        <f t="shared" si="134"/>
        <v>1.4146389641420921E-3</v>
      </c>
      <c r="H1224" s="6">
        <f t="shared" si="137"/>
        <v>0</v>
      </c>
      <c r="I1224" s="14">
        <f t="shared" si="138"/>
        <v>0</v>
      </c>
      <c r="J1224" s="9" t="b">
        <f t="shared" si="135"/>
        <v>0</v>
      </c>
      <c r="K1224" t="b">
        <f t="shared" si="139"/>
        <v>0</v>
      </c>
      <c r="L1224" s="35">
        <v>0.20442947670817374</v>
      </c>
      <c r="M1224" s="37">
        <f t="shared" si="136"/>
        <v>0</v>
      </c>
      <c r="N1224" s="4"/>
      <c r="R1224" s="4"/>
    </row>
    <row r="1225" spans="1:18" x14ac:dyDescent="0.25">
      <c r="A1225" s="9">
        <v>44978</v>
      </c>
      <c r="B1225" s="5">
        <v>44978</v>
      </c>
      <c r="C1225" s="6">
        <v>39468.995251736109</v>
      </c>
      <c r="D1225" s="6">
        <v>0.21678986203339365</v>
      </c>
      <c r="E1225" s="6">
        <v>14451</v>
      </c>
      <c r="F1225" s="14">
        <f t="shared" si="133"/>
        <v>5.4926622948137441E-4</v>
      </c>
      <c r="G1225" s="14">
        <f t="shared" si="134"/>
        <v>1.5001720436882821E-3</v>
      </c>
      <c r="H1225" s="6">
        <f t="shared" si="137"/>
        <v>0</v>
      </c>
      <c r="I1225" s="14">
        <f t="shared" si="138"/>
        <v>0</v>
      </c>
      <c r="J1225" s="9" t="b">
        <f t="shared" si="135"/>
        <v>0</v>
      </c>
      <c r="K1225" t="b">
        <f t="shared" si="139"/>
        <v>0</v>
      </c>
      <c r="L1225" s="35">
        <v>0.21678986203339365</v>
      </c>
      <c r="M1225" s="37">
        <f t="shared" si="136"/>
        <v>0</v>
      </c>
      <c r="N1225" s="4"/>
      <c r="R1225" s="4"/>
    </row>
    <row r="1226" spans="1:18" x14ac:dyDescent="0.25">
      <c r="A1226" s="9">
        <v>44978.041666666664</v>
      </c>
      <c r="B1226" s="5">
        <v>44978</v>
      </c>
      <c r="C1226" s="6">
        <v>37390.074125434025</v>
      </c>
      <c r="D1226" s="6">
        <v>0.22443170184890429</v>
      </c>
      <c r="E1226" s="6">
        <v>14451</v>
      </c>
      <c r="F1226" s="14">
        <f t="shared" si="133"/>
        <v>6.0024406770629553E-4</v>
      </c>
      <c r="G1226" s="14">
        <f t="shared" si="134"/>
        <v>1.5530530887060017E-3</v>
      </c>
      <c r="H1226" s="6">
        <f t="shared" si="137"/>
        <v>0</v>
      </c>
      <c r="I1226" s="14">
        <f t="shared" si="138"/>
        <v>0</v>
      </c>
      <c r="J1226" s="9" t="b">
        <f t="shared" si="135"/>
        <v>0</v>
      </c>
      <c r="K1226" t="b">
        <f t="shared" si="139"/>
        <v>0</v>
      </c>
      <c r="L1226" s="35">
        <v>0.22443170184890429</v>
      </c>
      <c r="M1226" s="37">
        <f t="shared" si="136"/>
        <v>0</v>
      </c>
      <c r="N1226" s="4"/>
      <c r="R1226" s="4"/>
    </row>
    <row r="1227" spans="1:18" x14ac:dyDescent="0.25">
      <c r="A1227" s="9">
        <v>44978.083333333336</v>
      </c>
      <c r="B1227" s="5">
        <v>44978</v>
      </c>
      <c r="C1227" s="6">
        <v>35954.317641059031</v>
      </c>
      <c r="D1227" s="6">
        <v>0.2155863699482547</v>
      </c>
      <c r="E1227" s="6">
        <v>14451</v>
      </c>
      <c r="F1227" s="14">
        <f t="shared" si="133"/>
        <v>5.996119078117612E-4</v>
      </c>
      <c r="G1227" s="14">
        <f t="shared" si="134"/>
        <v>1.4918439550775358E-3</v>
      </c>
      <c r="H1227" s="6">
        <f t="shared" si="137"/>
        <v>0</v>
      </c>
      <c r="I1227" s="14">
        <f t="shared" si="138"/>
        <v>0</v>
      </c>
      <c r="J1227" s="9" t="b">
        <f t="shared" si="135"/>
        <v>0</v>
      </c>
      <c r="K1227" t="b">
        <f t="shared" si="139"/>
        <v>0</v>
      </c>
      <c r="L1227" s="35">
        <v>0.2155863699482547</v>
      </c>
      <c r="M1227" s="37">
        <f t="shared" si="136"/>
        <v>0</v>
      </c>
      <c r="N1227" s="4"/>
      <c r="R1227" s="4"/>
    </row>
    <row r="1228" spans="1:18" x14ac:dyDescent="0.25">
      <c r="A1228" s="9">
        <v>44978.125</v>
      </c>
      <c r="B1228" s="5">
        <v>44978</v>
      </c>
      <c r="C1228" s="6">
        <v>35077.365503472225</v>
      </c>
      <c r="D1228" s="6">
        <v>0.22180744815203879</v>
      </c>
      <c r="E1228" s="6">
        <v>14451</v>
      </c>
      <c r="F1228" s="14">
        <f t="shared" si="133"/>
        <v>6.3233781946960238E-4</v>
      </c>
      <c r="G1228" s="14">
        <f t="shared" si="134"/>
        <v>1.5348934201926425E-3</v>
      </c>
      <c r="H1228" s="6">
        <f t="shared" si="137"/>
        <v>0</v>
      </c>
      <c r="I1228" s="14">
        <f t="shared" si="138"/>
        <v>0</v>
      </c>
      <c r="J1228" s="9" t="b">
        <f t="shared" si="135"/>
        <v>0</v>
      </c>
      <c r="K1228" t="b">
        <f t="shared" si="139"/>
        <v>0</v>
      </c>
      <c r="L1228" s="35">
        <v>0.22180744815203879</v>
      </c>
      <c r="M1228" s="37">
        <f t="shared" si="136"/>
        <v>0</v>
      </c>
      <c r="N1228" s="4"/>
      <c r="R1228" s="4"/>
    </row>
    <row r="1229" spans="1:18" x14ac:dyDescent="0.25">
      <c r="A1229" s="9">
        <v>44978.166666666664</v>
      </c>
      <c r="B1229" s="5">
        <v>44978</v>
      </c>
      <c r="C1229" s="6">
        <v>34787.764971788194</v>
      </c>
      <c r="D1229" s="6">
        <v>0.21886822222007646</v>
      </c>
      <c r="E1229" s="6">
        <v>14451</v>
      </c>
      <c r="F1229" s="14">
        <f t="shared" si="133"/>
        <v>6.291528714120377E-4</v>
      </c>
      <c r="G1229" s="14">
        <f t="shared" si="134"/>
        <v>1.5145541638646215E-3</v>
      </c>
      <c r="H1229" s="6">
        <f t="shared" si="137"/>
        <v>0</v>
      </c>
      <c r="I1229" s="14">
        <f t="shared" si="138"/>
        <v>0</v>
      </c>
      <c r="J1229" s="9" t="b">
        <f t="shared" si="135"/>
        <v>0</v>
      </c>
      <c r="K1229" t="b">
        <f t="shared" si="139"/>
        <v>0</v>
      </c>
      <c r="L1229" s="35">
        <v>0.21886822222007646</v>
      </c>
      <c r="M1229" s="37">
        <f t="shared" si="136"/>
        <v>0</v>
      </c>
      <c r="N1229" s="4"/>
      <c r="R1229" s="4"/>
    </row>
    <row r="1230" spans="1:18" x14ac:dyDescent="0.25">
      <c r="A1230" s="9">
        <v>44978.208333333336</v>
      </c>
      <c r="B1230" s="5">
        <v>44978</v>
      </c>
      <c r="C1230" s="6">
        <v>35203.07428385417</v>
      </c>
      <c r="D1230" s="6">
        <v>0.21577662572264672</v>
      </c>
      <c r="E1230" s="6">
        <v>14451</v>
      </c>
      <c r="F1230" s="14">
        <f t="shared" si="133"/>
        <v>6.1294824418676498E-4</v>
      </c>
      <c r="G1230" s="14">
        <f t="shared" si="134"/>
        <v>1.4931605129239963E-3</v>
      </c>
      <c r="H1230" s="6">
        <f t="shared" si="137"/>
        <v>0</v>
      </c>
      <c r="I1230" s="14">
        <f t="shared" si="138"/>
        <v>0</v>
      </c>
      <c r="J1230" s="9" t="b">
        <f t="shared" si="135"/>
        <v>0</v>
      </c>
      <c r="K1230" t="b">
        <f t="shared" si="139"/>
        <v>0</v>
      </c>
      <c r="L1230" s="35">
        <v>0.21577662572264672</v>
      </c>
      <c r="M1230" s="37">
        <f t="shared" si="136"/>
        <v>0</v>
      </c>
      <c r="N1230" s="4"/>
      <c r="R1230" s="4"/>
    </row>
    <row r="1231" spans="1:18" x14ac:dyDescent="0.25">
      <c r="A1231" s="9">
        <v>44978.25</v>
      </c>
      <c r="B1231" s="5">
        <v>44978</v>
      </c>
      <c r="C1231" s="6">
        <v>36966.028526475697</v>
      </c>
      <c r="D1231" s="6">
        <v>0.20532189521524641</v>
      </c>
      <c r="E1231" s="6">
        <v>14451</v>
      </c>
      <c r="F1231" s="14">
        <f t="shared" si="133"/>
        <v>5.5543401171210855E-4</v>
      </c>
      <c r="G1231" s="14">
        <f t="shared" si="134"/>
        <v>1.4208144433966259E-3</v>
      </c>
      <c r="H1231" s="6">
        <f t="shared" si="137"/>
        <v>0</v>
      </c>
      <c r="I1231" s="14">
        <f t="shared" si="138"/>
        <v>0</v>
      </c>
      <c r="J1231" s="9" t="b">
        <f t="shared" si="135"/>
        <v>0</v>
      </c>
      <c r="K1231" t="b">
        <f t="shared" si="139"/>
        <v>0</v>
      </c>
      <c r="L1231" s="35">
        <v>0.20532189521524641</v>
      </c>
      <c r="M1231" s="37">
        <f t="shared" si="136"/>
        <v>0</v>
      </c>
      <c r="N1231" s="4"/>
      <c r="R1231" s="4"/>
    </row>
    <row r="1232" spans="1:18" x14ac:dyDescent="0.25">
      <c r="A1232" s="9">
        <v>44978.291666666664</v>
      </c>
      <c r="B1232" s="5">
        <v>44978</v>
      </c>
      <c r="C1232" s="6">
        <v>40044.969904513891</v>
      </c>
      <c r="D1232" s="6">
        <v>0.22279843543966613</v>
      </c>
      <c r="E1232" s="6">
        <v>14451</v>
      </c>
      <c r="F1232" s="14">
        <f t="shared" si="133"/>
        <v>5.56370590291172E-4</v>
      </c>
      <c r="G1232" s="14">
        <f t="shared" si="134"/>
        <v>1.5417509891333895E-3</v>
      </c>
      <c r="H1232" s="6">
        <f t="shared" si="137"/>
        <v>0</v>
      </c>
      <c r="I1232" s="14">
        <f t="shared" si="138"/>
        <v>0</v>
      </c>
      <c r="J1232" s="9" t="b">
        <f t="shared" si="135"/>
        <v>0</v>
      </c>
      <c r="K1232" t="b">
        <f t="shared" si="139"/>
        <v>0</v>
      </c>
      <c r="L1232" s="35">
        <v>0.22279843543966613</v>
      </c>
      <c r="M1232" s="37">
        <f t="shared" si="136"/>
        <v>0</v>
      </c>
      <c r="N1232" s="4"/>
      <c r="R1232" s="4"/>
    </row>
    <row r="1233" spans="1:18" x14ac:dyDescent="0.25">
      <c r="A1233" s="9">
        <v>44978.333333333336</v>
      </c>
      <c r="B1233" s="5">
        <v>44978</v>
      </c>
      <c r="C1233" s="6">
        <v>41276.316866319445</v>
      </c>
      <c r="D1233" s="6">
        <v>374.39656127726039</v>
      </c>
      <c r="E1233" s="6">
        <v>14451</v>
      </c>
      <c r="F1233" s="14">
        <f t="shared" si="133"/>
        <v>0.90704934379152324</v>
      </c>
      <c r="G1233" s="14">
        <f t="shared" si="134"/>
        <v>2.5908003686752501</v>
      </c>
      <c r="H1233" s="6">
        <f t="shared" si="137"/>
        <v>374.2</v>
      </c>
      <c r="I1233" s="14">
        <f t="shared" si="138"/>
        <v>167954.50078523261</v>
      </c>
      <c r="J1233" s="9" t="b">
        <f t="shared" si="135"/>
        <v>1</v>
      </c>
      <c r="K1233" t="b">
        <f t="shared" si="139"/>
        <v>1</v>
      </c>
      <c r="L1233" s="35">
        <v>374.39656127726039</v>
      </c>
      <c r="M1233" s="37">
        <f t="shared" si="136"/>
        <v>374.39656127726039</v>
      </c>
      <c r="N1233" s="4"/>
      <c r="R1233" s="4"/>
    </row>
    <row r="1234" spans="1:18" x14ac:dyDescent="0.25">
      <c r="A1234" s="9">
        <v>44978.375</v>
      </c>
      <c r="B1234" s="5">
        <v>44978</v>
      </c>
      <c r="C1234" s="6">
        <v>41850.397092013889</v>
      </c>
      <c r="D1234" s="6">
        <v>3654.6331469387478</v>
      </c>
      <c r="E1234" s="6">
        <v>14451</v>
      </c>
      <c r="F1234" s="14">
        <f t="shared" si="133"/>
        <v>8.7326128325700978</v>
      </c>
      <c r="G1234" s="14">
        <f t="shared" si="134"/>
        <v>25.289828710391998</v>
      </c>
      <c r="H1234" s="6">
        <f t="shared" si="137"/>
        <v>3280.2</v>
      </c>
      <c r="I1234" s="14">
        <f t="shared" si="138"/>
        <v>876.12984179382954</v>
      </c>
      <c r="J1234" s="9" t="b">
        <f t="shared" si="135"/>
        <v>1</v>
      </c>
      <c r="K1234" t="b">
        <f t="shared" si="139"/>
        <v>1</v>
      </c>
      <c r="L1234" s="35">
        <v>3654.6331469387478</v>
      </c>
      <c r="M1234" s="37">
        <f t="shared" si="136"/>
        <v>3654.6331469387478</v>
      </c>
      <c r="N1234" s="4"/>
      <c r="R1234" s="4"/>
    </row>
    <row r="1235" spans="1:18" x14ac:dyDescent="0.25">
      <c r="A1235" s="9">
        <v>44978.416666666664</v>
      </c>
      <c r="B1235" s="5">
        <v>44978</v>
      </c>
      <c r="C1235" s="6">
        <v>42661.278817274302</v>
      </c>
      <c r="D1235" s="6">
        <v>7014.7419818793405</v>
      </c>
      <c r="E1235" s="6">
        <v>14451</v>
      </c>
      <c r="F1235" s="14">
        <f t="shared" si="133"/>
        <v>16.442877889161984</v>
      </c>
      <c r="G1235" s="14">
        <f t="shared" si="134"/>
        <v>48.541567932180065</v>
      </c>
      <c r="H1235" s="6">
        <f t="shared" si="137"/>
        <v>3360.1</v>
      </c>
      <c r="I1235" s="14">
        <f t="shared" si="138"/>
        <v>91.940828666060241</v>
      </c>
      <c r="J1235" s="9" t="b">
        <f t="shared" si="135"/>
        <v>1</v>
      </c>
      <c r="K1235" t="b">
        <f t="shared" si="139"/>
        <v>1</v>
      </c>
      <c r="L1235" s="35">
        <v>7014.7419818793405</v>
      </c>
      <c r="M1235" s="37">
        <f t="shared" si="136"/>
        <v>7014.7419818793405</v>
      </c>
      <c r="N1235" s="4"/>
      <c r="R1235" s="4"/>
    </row>
    <row r="1236" spans="1:18" x14ac:dyDescent="0.25">
      <c r="A1236" s="9">
        <v>44978.458333333336</v>
      </c>
      <c r="B1236" s="5">
        <v>44978</v>
      </c>
      <c r="C1236" s="6">
        <v>43352.107489149304</v>
      </c>
      <c r="D1236" s="6">
        <v>7585.6451224772136</v>
      </c>
      <c r="E1236" s="6">
        <v>14451</v>
      </c>
      <c r="F1236" s="14">
        <f t="shared" si="133"/>
        <v>17.497754000485077</v>
      </c>
      <c r="G1236" s="14">
        <f t="shared" si="134"/>
        <v>52.49218131947417</v>
      </c>
      <c r="H1236" s="6">
        <f t="shared" si="137"/>
        <v>570.9</v>
      </c>
      <c r="I1236" s="14">
        <f t="shared" si="138"/>
        <v>8.1385744689507238</v>
      </c>
      <c r="J1236" s="9" t="b">
        <f t="shared" si="135"/>
        <v>1</v>
      </c>
      <c r="K1236" t="b">
        <f t="shared" si="139"/>
        <v>1</v>
      </c>
      <c r="L1236" s="35">
        <v>7585.6451224772136</v>
      </c>
      <c r="M1236" s="37">
        <f t="shared" si="136"/>
        <v>7585.6451224772136</v>
      </c>
      <c r="N1236" s="4"/>
      <c r="R1236" s="4"/>
    </row>
    <row r="1237" spans="1:18" x14ac:dyDescent="0.25">
      <c r="A1237" s="9">
        <v>44978.5</v>
      </c>
      <c r="B1237" s="5">
        <v>44978</v>
      </c>
      <c r="C1237" s="6">
        <v>44605.957523871526</v>
      </c>
      <c r="D1237" s="6">
        <v>7797.7833935546878</v>
      </c>
      <c r="E1237" s="6">
        <v>14451</v>
      </c>
      <c r="F1237" s="14">
        <f t="shared" si="133"/>
        <v>17.481484147900179</v>
      </c>
      <c r="G1237" s="14">
        <f t="shared" si="134"/>
        <v>53.960164649883659</v>
      </c>
      <c r="H1237" s="6">
        <f t="shared" si="137"/>
        <v>212.1</v>
      </c>
      <c r="I1237" s="14">
        <f t="shared" si="138"/>
        <v>2.7960706910941724</v>
      </c>
      <c r="J1237" s="9" t="b">
        <f t="shared" si="135"/>
        <v>1</v>
      </c>
      <c r="K1237" t="b">
        <f t="shared" si="139"/>
        <v>1</v>
      </c>
      <c r="L1237" s="35">
        <v>7797.7833935546878</v>
      </c>
      <c r="M1237" s="37">
        <f t="shared" si="136"/>
        <v>7797.7833935546878</v>
      </c>
      <c r="N1237" s="4"/>
      <c r="R1237" s="4"/>
    </row>
    <row r="1238" spans="1:18" x14ac:dyDescent="0.25">
      <c r="A1238" s="9">
        <v>44978.541666666664</v>
      </c>
      <c r="B1238" s="5">
        <v>44978</v>
      </c>
      <c r="C1238" s="6">
        <v>46060.644429253472</v>
      </c>
      <c r="D1238" s="6">
        <v>6511.0153933376732</v>
      </c>
      <c r="E1238" s="6">
        <v>14451</v>
      </c>
      <c r="F1238" s="14">
        <f t="shared" si="133"/>
        <v>14.135745328831042</v>
      </c>
      <c r="G1238" s="14">
        <f t="shared" si="134"/>
        <v>45.055812008426223</v>
      </c>
      <c r="H1238" s="6">
        <f t="shared" si="137"/>
        <v>-1286.8</v>
      </c>
      <c r="I1238" s="14">
        <f t="shared" si="138"/>
        <v>-16.502125476627285</v>
      </c>
      <c r="J1238" s="9" t="b">
        <f t="shared" si="135"/>
        <v>1</v>
      </c>
      <c r="K1238" t="b">
        <f t="shared" si="139"/>
        <v>1</v>
      </c>
      <c r="L1238" s="35">
        <v>6511.0153933376732</v>
      </c>
      <c r="M1238" s="37">
        <f t="shared" si="136"/>
        <v>6511.0153933376732</v>
      </c>
      <c r="N1238" s="4"/>
      <c r="R1238" s="4"/>
    </row>
    <row r="1239" spans="1:18" x14ac:dyDescent="0.25">
      <c r="A1239" s="9">
        <v>44978.583333333336</v>
      </c>
      <c r="B1239" s="5">
        <v>44978</v>
      </c>
      <c r="C1239" s="6">
        <v>47322.613370225692</v>
      </c>
      <c r="D1239" s="6">
        <v>5040.4924555121524</v>
      </c>
      <c r="E1239" s="6">
        <v>14451</v>
      </c>
      <c r="F1239" s="14">
        <f t="shared" si="133"/>
        <v>10.651340018096962</v>
      </c>
      <c r="G1239" s="14">
        <f t="shared" si="134"/>
        <v>34.87988689718464</v>
      </c>
      <c r="H1239" s="6">
        <f t="shared" si="137"/>
        <v>-1470.5</v>
      </c>
      <c r="I1239" s="14">
        <f t="shared" si="138"/>
        <v>-22.584803001766414</v>
      </c>
      <c r="J1239" s="9" t="b">
        <f t="shared" si="135"/>
        <v>1</v>
      </c>
      <c r="K1239" t="b">
        <f t="shared" si="139"/>
        <v>1</v>
      </c>
      <c r="L1239" s="35">
        <v>5040.4924555121524</v>
      </c>
      <c r="M1239" s="37">
        <f t="shared" si="136"/>
        <v>5040.4924555121524</v>
      </c>
      <c r="N1239" s="4"/>
      <c r="R1239" s="4"/>
    </row>
    <row r="1240" spans="1:18" x14ac:dyDescent="0.25">
      <c r="A1240" s="9">
        <v>44978.625</v>
      </c>
      <c r="B1240" s="5">
        <v>44978</v>
      </c>
      <c r="C1240" s="6">
        <v>48600.79999565972</v>
      </c>
      <c r="D1240" s="6">
        <v>4614.9830696614581</v>
      </c>
      <c r="E1240" s="6">
        <v>14451</v>
      </c>
      <c r="F1240" s="14">
        <f t="shared" si="133"/>
        <v>9.4956936307089546</v>
      </c>
      <c r="G1240" s="14">
        <f t="shared" si="134"/>
        <v>31.935389036478156</v>
      </c>
      <c r="H1240" s="6">
        <f t="shared" si="137"/>
        <v>-425.5</v>
      </c>
      <c r="I1240" s="14">
        <f t="shared" si="138"/>
        <v>-8.4416354900935158</v>
      </c>
      <c r="J1240" s="9" t="b">
        <f t="shared" si="135"/>
        <v>1</v>
      </c>
      <c r="K1240" t="b">
        <f t="shared" si="139"/>
        <v>1</v>
      </c>
      <c r="L1240" s="35">
        <v>4614.9830696614581</v>
      </c>
      <c r="M1240" s="37">
        <f t="shared" si="136"/>
        <v>4614.9830696614581</v>
      </c>
      <c r="N1240" s="4"/>
      <c r="R1240" s="4"/>
    </row>
    <row r="1241" spans="1:18" x14ac:dyDescent="0.25">
      <c r="A1241" s="9">
        <v>44978.666666666664</v>
      </c>
      <c r="B1241" s="5">
        <v>44978</v>
      </c>
      <c r="C1241" s="6">
        <v>49630.87993815104</v>
      </c>
      <c r="D1241" s="6">
        <v>4500.941477050781</v>
      </c>
      <c r="E1241" s="6">
        <v>14451</v>
      </c>
      <c r="F1241" s="14">
        <f t="shared" si="133"/>
        <v>9.068832715961836</v>
      </c>
      <c r="G1241" s="14">
        <f t="shared" si="134"/>
        <v>31.146228475889426</v>
      </c>
      <c r="H1241" s="6">
        <f t="shared" si="137"/>
        <v>-114</v>
      </c>
      <c r="I1241" s="14">
        <f t="shared" si="138"/>
        <v>-2.4702149125839092</v>
      </c>
      <c r="J1241" s="9" t="b">
        <f t="shared" si="135"/>
        <v>1</v>
      </c>
      <c r="K1241" t="b">
        <f t="shared" si="139"/>
        <v>1</v>
      </c>
      <c r="L1241" s="35">
        <v>4500.941477050781</v>
      </c>
      <c r="M1241" s="37">
        <f t="shared" si="136"/>
        <v>4500.941477050781</v>
      </c>
      <c r="N1241" s="4"/>
      <c r="R1241" s="4"/>
    </row>
    <row r="1242" spans="1:18" x14ac:dyDescent="0.25">
      <c r="A1242" s="9">
        <v>44978.708333333336</v>
      </c>
      <c r="B1242" s="5">
        <v>44978</v>
      </c>
      <c r="C1242" s="6">
        <v>50181.377823350696</v>
      </c>
      <c r="D1242" s="6">
        <v>3432.743682454427</v>
      </c>
      <c r="E1242" s="6">
        <v>14451</v>
      </c>
      <c r="F1242" s="14">
        <f t="shared" si="133"/>
        <v>6.8406724393627201</v>
      </c>
      <c r="G1242" s="14">
        <f t="shared" si="134"/>
        <v>23.754367742401406</v>
      </c>
      <c r="H1242" s="6">
        <f t="shared" si="137"/>
        <v>-1068.2</v>
      </c>
      <c r="I1242" s="14">
        <f t="shared" si="138"/>
        <v>-23.732812467047065</v>
      </c>
      <c r="J1242" s="9" t="b">
        <f t="shared" si="135"/>
        <v>1</v>
      </c>
      <c r="K1242" t="b">
        <f t="shared" si="139"/>
        <v>1</v>
      </c>
      <c r="L1242" s="35">
        <v>3432.743682454427</v>
      </c>
      <c r="M1242" s="37">
        <f t="shared" si="136"/>
        <v>3432.743682454427</v>
      </c>
      <c r="N1242" s="4"/>
      <c r="R1242" s="4"/>
    </row>
    <row r="1243" spans="1:18" x14ac:dyDescent="0.25">
      <c r="A1243" s="9">
        <v>44978.75</v>
      </c>
      <c r="B1243" s="5">
        <v>44978</v>
      </c>
      <c r="C1243" s="6">
        <v>50085.294391276038</v>
      </c>
      <c r="D1243" s="6">
        <v>1096.8853696865506</v>
      </c>
      <c r="E1243" s="6">
        <v>14451</v>
      </c>
      <c r="F1243" s="14">
        <f t="shared" si="133"/>
        <v>2.1900347856947175</v>
      </c>
      <c r="G1243" s="14">
        <f t="shared" si="134"/>
        <v>7.590376926763204</v>
      </c>
      <c r="H1243" s="6">
        <f t="shared" si="137"/>
        <v>-2335.9</v>
      </c>
      <c r="I1243" s="14">
        <f t="shared" si="138"/>
        <v>-68.047609028875158</v>
      </c>
      <c r="J1243" s="9" t="b">
        <f t="shared" si="135"/>
        <v>1</v>
      </c>
      <c r="K1243" t="b">
        <f t="shared" si="139"/>
        <v>1</v>
      </c>
      <c r="L1243" s="35">
        <v>1096.8853696865506</v>
      </c>
      <c r="M1243" s="37">
        <f t="shared" si="136"/>
        <v>1096.8853696865506</v>
      </c>
      <c r="N1243" s="4"/>
      <c r="R1243" s="4"/>
    </row>
    <row r="1244" spans="1:18" x14ac:dyDescent="0.25">
      <c r="A1244" s="9">
        <v>44978.791666666664</v>
      </c>
      <c r="B1244" s="5">
        <v>44978</v>
      </c>
      <c r="C1244" s="6">
        <v>50045.762580295137</v>
      </c>
      <c r="D1244" s="6">
        <v>69.634929084049332</v>
      </c>
      <c r="E1244" s="6">
        <v>14451</v>
      </c>
      <c r="F1244" s="14">
        <f t="shared" si="133"/>
        <v>0.13914250776441794</v>
      </c>
      <c r="G1244" s="14">
        <f t="shared" si="134"/>
        <v>0.48186927606428154</v>
      </c>
      <c r="H1244" s="6">
        <f t="shared" si="137"/>
        <v>-1027.3</v>
      </c>
      <c r="I1244" s="14">
        <f t="shared" si="138"/>
        <v>-93.656094646750958</v>
      </c>
      <c r="J1244" s="9" t="b">
        <f t="shared" si="135"/>
        <v>1</v>
      </c>
      <c r="K1244" t="b">
        <f t="shared" si="139"/>
        <v>1</v>
      </c>
      <c r="L1244" s="35">
        <v>69.634929084049332</v>
      </c>
      <c r="M1244" s="37">
        <f t="shared" si="136"/>
        <v>69.634929084049332</v>
      </c>
      <c r="N1244" s="4"/>
      <c r="R1244" s="4"/>
    </row>
    <row r="1245" spans="1:18" x14ac:dyDescent="0.25">
      <c r="A1245" s="9">
        <v>44978.833333333336</v>
      </c>
      <c r="B1245" s="5">
        <v>44978</v>
      </c>
      <c r="C1245" s="6">
        <v>50079.671972656251</v>
      </c>
      <c r="D1245" s="6">
        <v>0.33675808389981587</v>
      </c>
      <c r="E1245" s="6">
        <v>14451</v>
      </c>
      <c r="F1245" s="14">
        <f t="shared" si="133"/>
        <v>6.7244466793569949E-4</v>
      </c>
      <c r="G1245" s="14">
        <f t="shared" si="134"/>
        <v>2.3303445014173129E-3</v>
      </c>
      <c r="H1245" s="6">
        <f t="shared" si="137"/>
        <v>-69.3</v>
      </c>
      <c r="I1245" s="14">
        <f t="shared" si="138"/>
        <v>-99.519021432986492</v>
      </c>
      <c r="J1245" s="9" t="b">
        <f t="shared" si="135"/>
        <v>0</v>
      </c>
      <c r="K1245" t="b">
        <f t="shared" si="139"/>
        <v>1</v>
      </c>
      <c r="L1245" s="35">
        <v>0.33675808389981587</v>
      </c>
      <c r="M1245" s="37">
        <f t="shared" si="136"/>
        <v>0</v>
      </c>
      <c r="N1245" s="4"/>
      <c r="R1245" s="4"/>
    </row>
    <row r="1246" spans="1:18" x14ac:dyDescent="0.25">
      <c r="A1246" s="9">
        <v>44978.875</v>
      </c>
      <c r="B1246" s="5">
        <v>44978</v>
      </c>
      <c r="C1246" s="6">
        <v>48858.861258680554</v>
      </c>
      <c r="D1246" s="6">
        <v>0.33624117857880065</v>
      </c>
      <c r="E1246" s="6">
        <v>14451</v>
      </c>
      <c r="F1246" s="14">
        <f t="shared" si="133"/>
        <v>6.8818873366407421E-4</v>
      </c>
      <c r="G1246" s="14">
        <f t="shared" si="134"/>
        <v>2.3267675495038452E-3</v>
      </c>
      <c r="H1246" s="6">
        <f t="shared" si="137"/>
        <v>0</v>
      </c>
      <c r="I1246" s="14">
        <f t="shared" si="138"/>
        <v>0</v>
      </c>
      <c r="J1246" s="9" t="b">
        <f t="shared" si="135"/>
        <v>0</v>
      </c>
      <c r="K1246" t="b">
        <f t="shared" si="139"/>
        <v>0</v>
      </c>
      <c r="L1246" s="35">
        <v>0.33624117857880065</v>
      </c>
      <c r="M1246" s="37">
        <f t="shared" si="136"/>
        <v>0</v>
      </c>
      <c r="N1246" s="4"/>
      <c r="R1246" s="4"/>
    </row>
    <row r="1247" spans="1:18" x14ac:dyDescent="0.25">
      <c r="A1247" s="9">
        <v>44978.916666666664</v>
      </c>
      <c r="B1247" s="5">
        <v>44978</v>
      </c>
      <c r="C1247" s="6">
        <v>47076.664082031253</v>
      </c>
      <c r="D1247" s="6">
        <v>0.35597271074851355</v>
      </c>
      <c r="E1247" s="6">
        <v>14451</v>
      </c>
      <c r="F1247" s="14">
        <f t="shared" si="133"/>
        <v>7.5615534297041498E-4</v>
      </c>
      <c r="G1247" s="14">
        <f t="shared" si="134"/>
        <v>2.4633084959415513E-3</v>
      </c>
      <c r="H1247" s="6">
        <f t="shared" si="137"/>
        <v>0</v>
      </c>
      <c r="I1247" s="14">
        <f t="shared" si="138"/>
        <v>0</v>
      </c>
      <c r="J1247" s="9" t="b">
        <f t="shared" si="135"/>
        <v>0</v>
      </c>
      <c r="K1247" t="b">
        <f t="shared" si="139"/>
        <v>0</v>
      </c>
      <c r="L1247" s="35">
        <v>0.35597271074851355</v>
      </c>
      <c r="M1247" s="37">
        <f t="shared" si="136"/>
        <v>0</v>
      </c>
      <c r="N1247" s="4"/>
      <c r="R1247" s="4"/>
    </row>
    <row r="1248" spans="1:18" x14ac:dyDescent="0.25">
      <c r="A1248" s="9">
        <v>44978.958333333336</v>
      </c>
      <c r="B1248" s="5">
        <v>44978</v>
      </c>
      <c r="C1248" s="6">
        <v>44613.922519531247</v>
      </c>
      <c r="D1248" s="6">
        <v>0.37269423825873271</v>
      </c>
      <c r="E1248" s="6">
        <v>14451</v>
      </c>
      <c r="F1248" s="14">
        <f t="shared" si="133"/>
        <v>8.3537653093733975E-4</v>
      </c>
      <c r="G1248" s="14">
        <f t="shared" si="134"/>
        <v>2.5790204017627342E-3</v>
      </c>
      <c r="H1248" s="6">
        <f t="shared" si="137"/>
        <v>0</v>
      </c>
      <c r="I1248" s="14">
        <f t="shared" si="138"/>
        <v>0</v>
      </c>
      <c r="J1248" s="9" t="b">
        <f t="shared" si="135"/>
        <v>0</v>
      </c>
      <c r="K1248" t="b">
        <f t="shared" si="139"/>
        <v>0</v>
      </c>
      <c r="L1248" s="35">
        <v>0.37269423825873271</v>
      </c>
      <c r="M1248" s="37">
        <f t="shared" si="136"/>
        <v>0</v>
      </c>
      <c r="N1248" s="4"/>
      <c r="R1248" s="4"/>
    </row>
    <row r="1249" spans="1:18" x14ac:dyDescent="0.25">
      <c r="A1249" s="9">
        <v>44979</v>
      </c>
      <c r="B1249" s="5">
        <v>44979</v>
      </c>
      <c r="C1249" s="6">
        <v>41761.292473958332</v>
      </c>
      <c r="D1249" s="6">
        <v>0.37520253135098353</v>
      </c>
      <c r="E1249" s="6">
        <v>14451</v>
      </c>
      <c r="F1249" s="14">
        <f t="shared" si="133"/>
        <v>8.9844568767825787E-4</v>
      </c>
      <c r="G1249" s="14">
        <f t="shared" si="134"/>
        <v>2.5963776302746072E-3</v>
      </c>
      <c r="H1249" s="6">
        <f t="shared" si="137"/>
        <v>0</v>
      </c>
      <c r="I1249" s="14">
        <f t="shared" si="138"/>
        <v>0</v>
      </c>
      <c r="J1249" s="9" t="b">
        <f t="shared" si="135"/>
        <v>0</v>
      </c>
      <c r="K1249" t="b">
        <f t="shared" si="139"/>
        <v>0</v>
      </c>
      <c r="L1249" s="35">
        <v>0.37520253135098353</v>
      </c>
      <c r="M1249" s="37">
        <f t="shared" si="136"/>
        <v>0</v>
      </c>
      <c r="N1249" s="4"/>
      <c r="R1249" s="4"/>
    </row>
    <row r="1250" spans="1:18" x14ac:dyDescent="0.25">
      <c r="A1250" s="9">
        <v>44979.041666666664</v>
      </c>
      <c r="B1250" s="5">
        <v>44979</v>
      </c>
      <c r="C1250" s="6">
        <v>39603.899231770833</v>
      </c>
      <c r="D1250" s="6">
        <v>0.36384113126330908</v>
      </c>
      <c r="E1250" s="6">
        <v>14451</v>
      </c>
      <c r="F1250" s="14">
        <f t="shared" si="133"/>
        <v>9.1870027527852713E-4</v>
      </c>
      <c r="G1250" s="14">
        <f t="shared" si="134"/>
        <v>2.5177574649734211E-3</v>
      </c>
      <c r="H1250" s="6">
        <f t="shared" si="137"/>
        <v>0</v>
      </c>
      <c r="I1250" s="14">
        <f t="shared" si="138"/>
        <v>0</v>
      </c>
      <c r="J1250" s="9" t="b">
        <f t="shared" si="135"/>
        <v>0</v>
      </c>
      <c r="K1250" t="b">
        <f t="shared" si="139"/>
        <v>0</v>
      </c>
      <c r="L1250" s="35">
        <v>0.36384113126330908</v>
      </c>
      <c r="M1250" s="37">
        <f t="shared" si="136"/>
        <v>0</v>
      </c>
      <c r="N1250" s="4"/>
      <c r="R1250" s="4"/>
    </row>
    <row r="1251" spans="1:18" x14ac:dyDescent="0.25">
      <c r="A1251" s="9">
        <v>44979.083333333336</v>
      </c>
      <c r="B1251" s="5">
        <v>44979</v>
      </c>
      <c r="C1251" s="6">
        <v>38229.240421006944</v>
      </c>
      <c r="D1251" s="6">
        <v>0.37860920906066897</v>
      </c>
      <c r="E1251" s="6">
        <v>14451</v>
      </c>
      <c r="F1251" s="14">
        <f t="shared" si="133"/>
        <v>9.9036550266539802E-4</v>
      </c>
      <c r="G1251" s="14">
        <f t="shared" si="134"/>
        <v>2.6199516231448965E-3</v>
      </c>
      <c r="H1251" s="6">
        <f t="shared" si="137"/>
        <v>0</v>
      </c>
      <c r="I1251" s="14">
        <f t="shared" si="138"/>
        <v>0</v>
      </c>
      <c r="J1251" s="9" t="b">
        <f t="shared" si="135"/>
        <v>0</v>
      </c>
      <c r="K1251" t="b">
        <f t="shared" si="139"/>
        <v>0</v>
      </c>
      <c r="L1251" s="35">
        <v>0.37860920906066897</v>
      </c>
      <c r="M1251" s="37">
        <f t="shared" si="136"/>
        <v>0</v>
      </c>
      <c r="N1251" s="4"/>
      <c r="R1251" s="4"/>
    </row>
    <row r="1252" spans="1:18" x14ac:dyDescent="0.25">
      <c r="A1252" s="9">
        <v>44979.125</v>
      </c>
      <c r="B1252" s="5">
        <v>44979</v>
      </c>
      <c r="C1252" s="6">
        <v>37295.480529513887</v>
      </c>
      <c r="D1252" s="6">
        <v>0.39623309721549355</v>
      </c>
      <c r="E1252" s="6">
        <v>14451</v>
      </c>
      <c r="F1252" s="14">
        <f t="shared" si="133"/>
        <v>1.0624158519741643E-3</v>
      </c>
      <c r="G1252" s="14">
        <f t="shared" si="134"/>
        <v>2.7419078071793893E-3</v>
      </c>
      <c r="H1252" s="6">
        <f t="shared" si="137"/>
        <v>0</v>
      </c>
      <c r="I1252" s="14">
        <f t="shared" si="138"/>
        <v>0</v>
      </c>
      <c r="J1252" s="9" t="b">
        <f t="shared" si="135"/>
        <v>0</v>
      </c>
      <c r="K1252" t="b">
        <f t="shared" si="139"/>
        <v>0</v>
      </c>
      <c r="L1252" s="35">
        <v>0.39623309721549355</v>
      </c>
      <c r="M1252" s="37">
        <f t="shared" si="136"/>
        <v>0</v>
      </c>
      <c r="N1252" s="4"/>
      <c r="R1252" s="4"/>
    </row>
    <row r="1253" spans="1:18" x14ac:dyDescent="0.25">
      <c r="A1253" s="9">
        <v>44979.166666666664</v>
      </c>
      <c r="B1253" s="5">
        <v>44979</v>
      </c>
      <c r="C1253" s="6">
        <v>36997.819696180559</v>
      </c>
      <c r="D1253" s="6">
        <v>0.35148936059739855</v>
      </c>
      <c r="E1253" s="6">
        <v>14451</v>
      </c>
      <c r="F1253" s="14">
        <f t="shared" si="133"/>
        <v>9.500272272359991E-4</v>
      </c>
      <c r="G1253" s="14">
        <f t="shared" si="134"/>
        <v>2.4322839983212134E-3</v>
      </c>
      <c r="H1253" s="6">
        <f t="shared" si="137"/>
        <v>0</v>
      </c>
      <c r="I1253" s="14">
        <f t="shared" si="138"/>
        <v>0</v>
      </c>
      <c r="J1253" s="9" t="b">
        <f t="shared" si="135"/>
        <v>0</v>
      </c>
      <c r="K1253" t="b">
        <f t="shared" si="139"/>
        <v>0</v>
      </c>
      <c r="L1253" s="35">
        <v>0.35148936059739855</v>
      </c>
      <c r="M1253" s="37">
        <f t="shared" si="136"/>
        <v>0</v>
      </c>
      <c r="N1253" s="4"/>
      <c r="R1253" s="4"/>
    </row>
    <row r="1254" spans="1:18" x14ac:dyDescent="0.25">
      <c r="A1254" s="9">
        <v>44979.208333333336</v>
      </c>
      <c r="B1254" s="5">
        <v>44979</v>
      </c>
      <c r="C1254" s="6">
        <v>37399.972252604166</v>
      </c>
      <c r="D1254" s="6">
        <v>0.41565922568241753</v>
      </c>
      <c r="E1254" s="6">
        <v>14451</v>
      </c>
      <c r="F1254" s="14">
        <f t="shared" si="133"/>
        <v>1.1113891285132573E-3</v>
      </c>
      <c r="G1254" s="14">
        <f t="shared" si="134"/>
        <v>2.8763353794368385E-3</v>
      </c>
      <c r="H1254" s="6">
        <f t="shared" si="137"/>
        <v>0.1</v>
      </c>
      <c r="I1254" s="14">
        <f t="shared" si="138"/>
        <v>28.450363285545244</v>
      </c>
      <c r="J1254" s="9" t="b">
        <f t="shared" si="135"/>
        <v>0</v>
      </c>
      <c r="K1254" t="b">
        <f t="shared" si="139"/>
        <v>0</v>
      </c>
      <c r="L1254" s="35">
        <v>0.41565922568241753</v>
      </c>
      <c r="M1254" s="37">
        <f t="shared" si="136"/>
        <v>0</v>
      </c>
      <c r="N1254" s="4"/>
      <c r="R1254" s="4"/>
    </row>
    <row r="1255" spans="1:18" x14ac:dyDescent="0.25">
      <c r="A1255" s="9">
        <v>44979.25</v>
      </c>
      <c r="B1255" s="5">
        <v>44979</v>
      </c>
      <c r="C1255" s="6">
        <v>38970.291745876733</v>
      </c>
      <c r="D1255" s="6">
        <v>0.4211614750822385</v>
      </c>
      <c r="E1255" s="6">
        <v>14451</v>
      </c>
      <c r="F1255" s="14">
        <f t="shared" si="133"/>
        <v>1.0807244601313503E-3</v>
      </c>
      <c r="G1255" s="14">
        <f t="shared" si="134"/>
        <v>2.9144105949916164E-3</v>
      </c>
      <c r="H1255" s="6">
        <f t="shared" si="137"/>
        <v>0</v>
      </c>
      <c r="I1255" s="14">
        <f t="shared" si="138"/>
        <v>0</v>
      </c>
      <c r="J1255" s="9" t="b">
        <f t="shared" si="135"/>
        <v>0</v>
      </c>
      <c r="K1255" t="b">
        <f t="shared" si="139"/>
        <v>0</v>
      </c>
      <c r="L1255" s="35">
        <v>0.4211614750822385</v>
      </c>
      <c r="M1255" s="37">
        <f t="shared" si="136"/>
        <v>0</v>
      </c>
      <c r="N1255" s="4"/>
      <c r="R1255" s="4"/>
    </row>
    <row r="1256" spans="1:18" x14ac:dyDescent="0.25">
      <c r="A1256" s="9">
        <v>44979.291666666664</v>
      </c>
      <c r="B1256" s="5">
        <v>44979</v>
      </c>
      <c r="C1256" s="6">
        <v>41706.351200086807</v>
      </c>
      <c r="D1256" s="6">
        <v>0.45249767902824611</v>
      </c>
      <c r="E1256" s="6">
        <v>14451</v>
      </c>
      <c r="F1256" s="14">
        <f t="shared" si="133"/>
        <v>1.0849610814846452E-3</v>
      </c>
      <c r="G1256" s="14">
        <f t="shared" si="134"/>
        <v>3.131255131328255E-3</v>
      </c>
      <c r="H1256" s="6">
        <f t="shared" si="137"/>
        <v>0</v>
      </c>
      <c r="I1256" s="14">
        <f t="shared" si="138"/>
        <v>0</v>
      </c>
      <c r="J1256" s="9" t="b">
        <f t="shared" si="135"/>
        <v>0</v>
      </c>
      <c r="K1256" t="b">
        <f t="shared" si="139"/>
        <v>0</v>
      </c>
      <c r="L1256" s="35">
        <v>0.45249767902824611</v>
      </c>
      <c r="M1256" s="37">
        <f t="shared" si="136"/>
        <v>0</v>
      </c>
      <c r="N1256" s="4"/>
      <c r="R1256" s="4"/>
    </row>
    <row r="1257" spans="1:18" x14ac:dyDescent="0.25">
      <c r="A1257" s="9">
        <v>44979.333333333336</v>
      </c>
      <c r="B1257" s="5">
        <v>44979</v>
      </c>
      <c r="C1257" s="6">
        <v>42875.750593532983</v>
      </c>
      <c r="D1257" s="6">
        <v>210.32015194349819</v>
      </c>
      <c r="E1257" s="6">
        <v>14451</v>
      </c>
      <c r="F1257" s="14">
        <f t="shared" si="133"/>
        <v>0.49053404087862457</v>
      </c>
      <c r="G1257" s="14">
        <f t="shared" si="134"/>
        <v>1.4554020617500394</v>
      </c>
      <c r="H1257" s="6">
        <f t="shared" si="137"/>
        <v>209.9</v>
      </c>
      <c r="I1257" s="14">
        <f t="shared" si="138"/>
        <v>46386.97826047799</v>
      </c>
      <c r="J1257" s="9" t="b">
        <f t="shared" si="135"/>
        <v>1</v>
      </c>
      <c r="K1257" t="b">
        <f t="shared" si="139"/>
        <v>1</v>
      </c>
      <c r="L1257" s="35">
        <v>210.32015194349819</v>
      </c>
      <c r="M1257" s="37">
        <f t="shared" si="136"/>
        <v>210.32015194349819</v>
      </c>
      <c r="N1257" s="4"/>
      <c r="R1257" s="4"/>
    </row>
    <row r="1258" spans="1:18" x14ac:dyDescent="0.25">
      <c r="A1258" s="9">
        <v>44979.375</v>
      </c>
      <c r="B1258" s="5">
        <v>44979</v>
      </c>
      <c r="C1258" s="6">
        <v>43285.05639973958</v>
      </c>
      <c r="D1258" s="6">
        <v>1831.3751531304254</v>
      </c>
      <c r="E1258" s="6">
        <v>14451</v>
      </c>
      <c r="F1258" s="14">
        <f t="shared" si="133"/>
        <v>4.2309639987934577</v>
      </c>
      <c r="G1258" s="14">
        <f t="shared" si="134"/>
        <v>12.672999468067436</v>
      </c>
      <c r="H1258" s="6">
        <f t="shared" si="137"/>
        <v>1621.1</v>
      </c>
      <c r="I1258" s="14">
        <f t="shared" si="138"/>
        <v>770.77730546500516</v>
      </c>
      <c r="J1258" s="9" t="b">
        <f t="shared" si="135"/>
        <v>1</v>
      </c>
      <c r="K1258" t="b">
        <f t="shared" si="139"/>
        <v>1</v>
      </c>
      <c r="L1258" s="35">
        <v>1831.3751531304254</v>
      </c>
      <c r="M1258" s="37">
        <f t="shared" si="136"/>
        <v>1831.3751531304254</v>
      </c>
      <c r="N1258" s="4"/>
      <c r="R1258" s="4"/>
    </row>
    <row r="1259" spans="1:18" x14ac:dyDescent="0.25">
      <c r="A1259" s="9">
        <v>44979.416666666664</v>
      </c>
      <c r="B1259" s="5">
        <v>44979</v>
      </c>
      <c r="C1259" s="6">
        <v>43830.398483072917</v>
      </c>
      <c r="D1259" s="6">
        <v>2940.5877210828994</v>
      </c>
      <c r="E1259" s="6">
        <v>14451</v>
      </c>
      <c r="F1259" s="14">
        <f t="shared" si="133"/>
        <v>6.7090143435920169</v>
      </c>
      <c r="G1259" s="14">
        <f t="shared" si="134"/>
        <v>20.348679822039301</v>
      </c>
      <c r="H1259" s="6">
        <f t="shared" si="137"/>
        <v>1109.2</v>
      </c>
      <c r="I1259" s="14">
        <f t="shared" si="138"/>
        <v>60.566509166841684</v>
      </c>
      <c r="J1259" s="9" t="b">
        <f t="shared" si="135"/>
        <v>1</v>
      </c>
      <c r="K1259" t="b">
        <f t="shared" si="139"/>
        <v>1</v>
      </c>
      <c r="L1259" s="35">
        <v>2940.5877210828994</v>
      </c>
      <c r="M1259" s="37">
        <f t="shared" si="136"/>
        <v>2940.5877210828994</v>
      </c>
      <c r="N1259" s="4"/>
      <c r="R1259" s="4"/>
    </row>
    <row r="1260" spans="1:18" x14ac:dyDescent="0.25">
      <c r="A1260" s="9">
        <v>44979.458333333336</v>
      </c>
      <c r="B1260" s="5">
        <v>44979</v>
      </c>
      <c r="C1260" s="6">
        <v>43804.521443142359</v>
      </c>
      <c r="D1260" s="6">
        <v>3163.059924858941</v>
      </c>
      <c r="E1260" s="6">
        <v>14451</v>
      </c>
      <c r="F1260" s="14">
        <f t="shared" si="133"/>
        <v>7.2208525984344964</v>
      </c>
      <c r="G1260" s="14">
        <f t="shared" si="134"/>
        <v>21.88817330882943</v>
      </c>
      <c r="H1260" s="6">
        <f t="shared" si="137"/>
        <v>222.5</v>
      </c>
      <c r="I1260" s="14">
        <f t="shared" si="138"/>
        <v>7.5665146257926379</v>
      </c>
      <c r="J1260" s="9" t="b">
        <f t="shared" si="135"/>
        <v>1</v>
      </c>
      <c r="K1260" t="b">
        <f t="shared" si="139"/>
        <v>1</v>
      </c>
      <c r="L1260" s="35">
        <v>3163.059924858941</v>
      </c>
      <c r="M1260" s="37">
        <f t="shared" si="136"/>
        <v>3163.059924858941</v>
      </c>
      <c r="N1260" s="4"/>
      <c r="R1260" s="4"/>
    </row>
    <row r="1261" spans="1:18" x14ac:dyDescent="0.25">
      <c r="A1261" s="9">
        <v>44979.5</v>
      </c>
      <c r="B1261" s="5">
        <v>44979</v>
      </c>
      <c r="C1261" s="6">
        <v>45164.875071614581</v>
      </c>
      <c r="D1261" s="6">
        <v>4009.6225995551217</v>
      </c>
      <c r="E1261" s="6">
        <v>14451</v>
      </c>
      <c r="F1261" s="14">
        <f t="shared" si="133"/>
        <v>8.8777453567564653</v>
      </c>
      <c r="G1261" s="14">
        <f t="shared" si="134"/>
        <v>27.746333122656715</v>
      </c>
      <c r="H1261" s="6">
        <f t="shared" si="137"/>
        <v>846.6</v>
      </c>
      <c r="I1261" s="14">
        <f t="shared" si="138"/>
        <v>26.765221655980948</v>
      </c>
      <c r="J1261" s="9" t="b">
        <f t="shared" si="135"/>
        <v>1</v>
      </c>
      <c r="K1261" t="b">
        <f t="shared" si="139"/>
        <v>1</v>
      </c>
      <c r="L1261" s="35">
        <v>4009.6225995551217</v>
      </c>
      <c r="M1261" s="37">
        <f t="shared" si="136"/>
        <v>4009.6225995551217</v>
      </c>
      <c r="N1261" s="4"/>
      <c r="R1261" s="4"/>
    </row>
    <row r="1262" spans="1:18" x14ac:dyDescent="0.25">
      <c r="A1262" s="9">
        <v>44979.541666666664</v>
      </c>
      <c r="B1262" s="5">
        <v>44979</v>
      </c>
      <c r="C1262" s="6">
        <v>46256.072682291669</v>
      </c>
      <c r="D1262" s="6">
        <v>4229.5911322699649</v>
      </c>
      <c r="E1262" s="6">
        <v>14451</v>
      </c>
      <c r="F1262" s="14">
        <f t="shared" si="133"/>
        <v>9.1438613072942303</v>
      </c>
      <c r="G1262" s="14">
        <f t="shared" si="134"/>
        <v>29.268501365095602</v>
      </c>
      <c r="H1262" s="6">
        <f t="shared" si="137"/>
        <v>220</v>
      </c>
      <c r="I1262" s="14">
        <f t="shared" si="138"/>
        <v>5.4868006785578665</v>
      </c>
      <c r="J1262" s="9" t="b">
        <f t="shared" si="135"/>
        <v>1</v>
      </c>
      <c r="K1262" t="b">
        <f t="shared" si="139"/>
        <v>1</v>
      </c>
      <c r="L1262" s="35">
        <v>4229.5911322699649</v>
      </c>
      <c r="M1262" s="37">
        <f t="shared" si="136"/>
        <v>4229.5911322699649</v>
      </c>
      <c r="N1262" s="4"/>
      <c r="R1262" s="4"/>
    </row>
    <row r="1263" spans="1:18" x14ac:dyDescent="0.25">
      <c r="A1263" s="9">
        <v>44979.583333333336</v>
      </c>
      <c r="B1263" s="5">
        <v>44979</v>
      </c>
      <c r="C1263" s="6">
        <v>47449.891111111108</v>
      </c>
      <c r="D1263" s="6">
        <v>4572.3682937282983</v>
      </c>
      <c r="E1263" s="6">
        <v>14451</v>
      </c>
      <c r="F1263" s="14">
        <f t="shared" si="133"/>
        <v>9.6362039757296909</v>
      </c>
      <c r="G1263" s="14">
        <f t="shared" si="134"/>
        <v>31.640497500022825</v>
      </c>
      <c r="H1263" s="6">
        <f t="shared" si="137"/>
        <v>342.8</v>
      </c>
      <c r="I1263" s="14">
        <f t="shared" si="138"/>
        <v>8.1048023149231412</v>
      </c>
      <c r="J1263" s="9" t="b">
        <f t="shared" si="135"/>
        <v>1</v>
      </c>
      <c r="K1263" t="b">
        <f t="shared" si="139"/>
        <v>1</v>
      </c>
      <c r="L1263" s="35">
        <v>4572.3682937282983</v>
      </c>
      <c r="M1263" s="37">
        <f t="shared" si="136"/>
        <v>4572.3682937282983</v>
      </c>
      <c r="N1263" s="4"/>
      <c r="R1263" s="4"/>
    </row>
    <row r="1264" spans="1:18" x14ac:dyDescent="0.25">
      <c r="A1264" s="9">
        <v>44979.625</v>
      </c>
      <c r="B1264" s="5">
        <v>44979</v>
      </c>
      <c r="C1264" s="6">
        <v>48402.061408420137</v>
      </c>
      <c r="D1264" s="6">
        <v>4804.4109120008679</v>
      </c>
      <c r="E1264" s="6">
        <v>14451</v>
      </c>
      <c r="F1264" s="14">
        <f t="shared" si="133"/>
        <v>9.9260460653956386</v>
      </c>
      <c r="G1264" s="14">
        <f t="shared" si="134"/>
        <v>33.246217645843664</v>
      </c>
      <c r="H1264" s="6">
        <f t="shared" si="137"/>
        <v>232</v>
      </c>
      <c r="I1264" s="14">
        <f t="shared" si="138"/>
        <v>5.0739569758241796</v>
      </c>
      <c r="J1264" s="9" t="b">
        <f t="shared" si="135"/>
        <v>1</v>
      </c>
      <c r="K1264" t="b">
        <f t="shared" si="139"/>
        <v>1</v>
      </c>
      <c r="L1264" s="35">
        <v>4804.4109120008679</v>
      </c>
      <c r="M1264" s="37">
        <f t="shared" si="136"/>
        <v>4804.4109120008679</v>
      </c>
      <c r="N1264" s="4"/>
      <c r="R1264" s="4"/>
    </row>
    <row r="1265" spans="1:18" x14ac:dyDescent="0.25">
      <c r="A1265" s="9">
        <v>44979.666666666664</v>
      </c>
      <c r="B1265" s="5">
        <v>44979</v>
      </c>
      <c r="C1265" s="6">
        <v>49339.05247829861</v>
      </c>
      <c r="D1265" s="6">
        <v>4656.882404513889</v>
      </c>
      <c r="E1265" s="6">
        <v>14451</v>
      </c>
      <c r="F1265" s="14">
        <f t="shared" si="133"/>
        <v>9.4385322996670471</v>
      </c>
      <c r="G1265" s="14">
        <f t="shared" si="134"/>
        <v>32.225329766202265</v>
      </c>
      <c r="H1265" s="6">
        <f t="shared" si="137"/>
        <v>-147.5</v>
      </c>
      <c r="I1265" s="14">
        <f t="shared" si="138"/>
        <v>-3.0700954331687553</v>
      </c>
      <c r="J1265" s="9" t="b">
        <f t="shared" si="135"/>
        <v>1</v>
      </c>
      <c r="K1265" t="b">
        <f t="shared" si="139"/>
        <v>1</v>
      </c>
      <c r="L1265" s="35">
        <v>4656.882404513889</v>
      </c>
      <c r="M1265" s="37">
        <f t="shared" si="136"/>
        <v>4656.882404513889</v>
      </c>
      <c r="N1265" s="4"/>
      <c r="R1265" s="4"/>
    </row>
    <row r="1266" spans="1:18" x14ac:dyDescent="0.25">
      <c r="A1266" s="9">
        <v>44979.708333333336</v>
      </c>
      <c r="B1266" s="5">
        <v>44979</v>
      </c>
      <c r="C1266" s="6">
        <v>50225.628710937497</v>
      </c>
      <c r="D1266" s="6">
        <v>4091.169727918837</v>
      </c>
      <c r="E1266" s="6">
        <v>14451</v>
      </c>
      <c r="F1266" s="14">
        <f t="shared" si="133"/>
        <v>8.145581912900802</v>
      </c>
      <c r="G1266" s="14">
        <f t="shared" si="134"/>
        <v>28.310634059365007</v>
      </c>
      <c r="H1266" s="6">
        <f t="shared" si="137"/>
        <v>-565.70000000000005</v>
      </c>
      <c r="I1266" s="14">
        <f t="shared" si="138"/>
        <v>-12.147611875525788</v>
      </c>
      <c r="J1266" s="9" t="b">
        <f t="shared" si="135"/>
        <v>1</v>
      </c>
      <c r="K1266" t="b">
        <f t="shared" si="139"/>
        <v>1</v>
      </c>
      <c r="L1266" s="35">
        <v>4091.169727918837</v>
      </c>
      <c r="M1266" s="37">
        <f t="shared" si="136"/>
        <v>4091.169727918837</v>
      </c>
      <c r="N1266" s="4"/>
      <c r="R1266" s="4"/>
    </row>
    <row r="1267" spans="1:18" x14ac:dyDescent="0.25">
      <c r="A1267" s="9">
        <v>44979.75</v>
      </c>
      <c r="B1267" s="5">
        <v>44979</v>
      </c>
      <c r="C1267" s="6">
        <v>50216.662139756947</v>
      </c>
      <c r="D1267" s="6">
        <v>2066.422324693468</v>
      </c>
      <c r="E1267" s="6">
        <v>14451</v>
      </c>
      <c r="F1267" s="14">
        <f t="shared" si="133"/>
        <v>4.1150132976629372</v>
      </c>
      <c r="G1267" s="14">
        <f t="shared" si="134"/>
        <v>14.299510931378229</v>
      </c>
      <c r="H1267" s="6">
        <f t="shared" si="137"/>
        <v>-2024.7</v>
      </c>
      <c r="I1267" s="14">
        <f t="shared" si="138"/>
        <v>-49.48951362694887</v>
      </c>
      <c r="J1267" s="9" t="b">
        <f t="shared" si="135"/>
        <v>1</v>
      </c>
      <c r="K1267" t="b">
        <f t="shared" si="139"/>
        <v>1</v>
      </c>
      <c r="L1267" s="35">
        <v>2066.422324693468</v>
      </c>
      <c r="M1267" s="37">
        <f t="shared" si="136"/>
        <v>2066.422324693468</v>
      </c>
      <c r="N1267" s="4"/>
      <c r="R1267" s="4"/>
    </row>
    <row r="1268" spans="1:18" x14ac:dyDescent="0.25">
      <c r="A1268" s="9">
        <v>44979.791666666664</v>
      </c>
      <c r="B1268" s="5">
        <v>44979</v>
      </c>
      <c r="C1268" s="6">
        <v>49474.728474392359</v>
      </c>
      <c r="D1268" s="6">
        <v>279.11579694757859</v>
      </c>
      <c r="E1268" s="6">
        <v>14451</v>
      </c>
      <c r="F1268" s="14">
        <f t="shared" si="133"/>
        <v>0.56415831992296073</v>
      </c>
      <c r="G1268" s="14">
        <f t="shared" si="134"/>
        <v>1.9314635454126261</v>
      </c>
      <c r="H1268" s="6">
        <f t="shared" si="137"/>
        <v>-1787.3</v>
      </c>
      <c r="I1268" s="14">
        <f t="shared" si="138"/>
        <v>-86.49248406978603</v>
      </c>
      <c r="J1268" s="9" t="b">
        <f t="shared" si="135"/>
        <v>1</v>
      </c>
      <c r="K1268" t="b">
        <f t="shared" si="139"/>
        <v>1</v>
      </c>
      <c r="L1268" s="35">
        <v>279.11579694757859</v>
      </c>
      <c r="M1268" s="37">
        <f t="shared" si="136"/>
        <v>279.11579694757859</v>
      </c>
      <c r="N1268" s="4"/>
      <c r="R1268" s="4"/>
    </row>
    <row r="1269" spans="1:18" x14ac:dyDescent="0.25">
      <c r="A1269" s="9">
        <v>44979.833333333336</v>
      </c>
      <c r="B1269" s="5">
        <v>44979</v>
      </c>
      <c r="C1269" s="6">
        <v>48818.492311197915</v>
      </c>
      <c r="D1269" s="6">
        <v>0.32390383743577533</v>
      </c>
      <c r="E1269" s="6">
        <v>14451</v>
      </c>
      <c r="F1269" s="14">
        <f t="shared" si="133"/>
        <v>6.6348594989583225E-4</v>
      </c>
      <c r="G1269" s="14">
        <f t="shared" si="134"/>
        <v>2.2413939342313706E-3</v>
      </c>
      <c r="H1269" s="6">
        <f t="shared" si="137"/>
        <v>-278.8</v>
      </c>
      <c r="I1269" s="14">
        <f t="shared" si="138"/>
        <v>-99.886858088638434</v>
      </c>
      <c r="J1269" s="9" t="b">
        <f t="shared" si="135"/>
        <v>0</v>
      </c>
      <c r="K1269" t="b">
        <f t="shared" si="139"/>
        <v>1</v>
      </c>
      <c r="L1269" s="35">
        <v>0.32390383743577533</v>
      </c>
      <c r="M1269" s="37">
        <f t="shared" si="136"/>
        <v>0</v>
      </c>
      <c r="N1269" s="4"/>
      <c r="R1269" s="4"/>
    </row>
    <row r="1270" spans="1:18" x14ac:dyDescent="0.25">
      <c r="A1270" s="9">
        <v>44979.875</v>
      </c>
      <c r="B1270" s="5">
        <v>44979</v>
      </c>
      <c r="C1270" s="6">
        <v>47752.199266493059</v>
      </c>
      <c r="D1270" s="6">
        <v>0.35114945775932738</v>
      </c>
      <c r="E1270" s="6">
        <v>14451</v>
      </c>
      <c r="F1270" s="14">
        <f t="shared" si="133"/>
        <v>7.3535766551745653E-4</v>
      </c>
      <c r="G1270" s="14">
        <f t="shared" si="134"/>
        <v>2.4299318923211364E-3</v>
      </c>
      <c r="H1270" s="6">
        <f t="shared" si="137"/>
        <v>0</v>
      </c>
      <c r="I1270" s="14">
        <f t="shared" si="138"/>
        <v>0</v>
      </c>
      <c r="J1270" s="9" t="b">
        <f t="shared" si="135"/>
        <v>0</v>
      </c>
      <c r="K1270" t="b">
        <f t="shared" si="139"/>
        <v>0</v>
      </c>
      <c r="L1270" s="35">
        <v>0.35114945775932738</v>
      </c>
      <c r="M1270" s="37">
        <f t="shared" si="136"/>
        <v>0</v>
      </c>
      <c r="N1270" s="4"/>
      <c r="R1270" s="4"/>
    </row>
    <row r="1271" spans="1:18" x14ac:dyDescent="0.25">
      <c r="A1271" s="9">
        <v>44979.916666666664</v>
      </c>
      <c r="B1271" s="5">
        <v>44979</v>
      </c>
      <c r="C1271" s="6">
        <v>45959.532899305559</v>
      </c>
      <c r="D1271" s="6">
        <v>0.35283633126152886</v>
      </c>
      <c r="E1271" s="6">
        <v>14451</v>
      </c>
      <c r="F1271" s="14">
        <f t="shared" si="133"/>
        <v>7.6771087302947804E-4</v>
      </c>
      <c r="G1271" s="14">
        <f t="shared" si="134"/>
        <v>2.4416049495642436E-3</v>
      </c>
      <c r="H1271" s="6">
        <f t="shared" si="137"/>
        <v>0</v>
      </c>
      <c r="I1271" s="14">
        <f t="shared" si="138"/>
        <v>0</v>
      </c>
      <c r="J1271" s="9" t="b">
        <f t="shared" si="135"/>
        <v>0</v>
      </c>
      <c r="K1271" t="b">
        <f t="shared" si="139"/>
        <v>0</v>
      </c>
      <c r="L1271" s="35">
        <v>0.35283633126152886</v>
      </c>
      <c r="M1271" s="37">
        <f t="shared" si="136"/>
        <v>0</v>
      </c>
      <c r="N1271" s="4"/>
      <c r="R1271" s="4"/>
    </row>
    <row r="1272" spans="1:18" x14ac:dyDescent="0.25">
      <c r="A1272" s="9">
        <v>44979.958333333336</v>
      </c>
      <c r="B1272" s="5">
        <v>44979</v>
      </c>
      <c r="C1272" s="6">
        <v>43469.530023871528</v>
      </c>
      <c r="D1272" s="6">
        <v>0.36090571545892292</v>
      </c>
      <c r="E1272" s="6">
        <v>14451</v>
      </c>
      <c r="F1272" s="14">
        <f t="shared" si="133"/>
        <v>8.3024986757558583E-4</v>
      </c>
      <c r="G1272" s="14">
        <f t="shared" si="134"/>
        <v>2.497444574485661E-3</v>
      </c>
      <c r="H1272" s="6">
        <f t="shared" si="137"/>
        <v>0</v>
      </c>
      <c r="I1272" s="14">
        <f t="shared" si="138"/>
        <v>0</v>
      </c>
      <c r="J1272" s="9" t="b">
        <f t="shared" si="135"/>
        <v>0</v>
      </c>
      <c r="K1272" t="b">
        <f t="shared" si="139"/>
        <v>0</v>
      </c>
      <c r="L1272" s="35">
        <v>0.36090571545892292</v>
      </c>
      <c r="M1272" s="37">
        <f t="shared" si="136"/>
        <v>0</v>
      </c>
      <c r="N1272" s="4"/>
      <c r="R1272" s="4"/>
    </row>
    <row r="1273" spans="1:18" x14ac:dyDescent="0.25">
      <c r="A1273" s="9">
        <v>44980</v>
      </c>
      <c r="B1273" s="5">
        <v>44980</v>
      </c>
      <c r="C1273" s="6">
        <v>40640.281039496527</v>
      </c>
      <c r="D1273" s="6">
        <v>0.3264651220374637</v>
      </c>
      <c r="E1273" s="6">
        <v>14451</v>
      </c>
      <c r="F1273" s="14">
        <f t="shared" si="133"/>
        <v>8.033042924092636E-4</v>
      </c>
      <c r="G1273" s="14">
        <f t="shared" si="134"/>
        <v>2.259117860614931E-3</v>
      </c>
      <c r="H1273" s="6">
        <f t="shared" si="137"/>
        <v>0</v>
      </c>
      <c r="I1273" s="14">
        <f t="shared" si="138"/>
        <v>0</v>
      </c>
      <c r="J1273" s="9" t="b">
        <f t="shared" si="135"/>
        <v>0</v>
      </c>
      <c r="K1273" t="b">
        <f t="shared" si="139"/>
        <v>0</v>
      </c>
      <c r="L1273" s="35">
        <v>0.3264651220374637</v>
      </c>
      <c r="M1273" s="37">
        <f t="shared" si="136"/>
        <v>0</v>
      </c>
      <c r="N1273" s="4"/>
      <c r="R1273" s="4"/>
    </row>
    <row r="1274" spans="1:18" x14ac:dyDescent="0.25">
      <c r="A1274" s="9">
        <v>44980.041666666664</v>
      </c>
      <c r="B1274" s="5">
        <v>44980</v>
      </c>
      <c r="C1274" s="6">
        <v>38504.886859809027</v>
      </c>
      <c r="D1274" s="6">
        <v>0.32196760846508876</v>
      </c>
      <c r="E1274" s="6">
        <v>14451</v>
      </c>
      <c r="F1274" s="14">
        <f t="shared" si="133"/>
        <v>8.3617336583101344E-4</v>
      </c>
      <c r="G1274" s="14">
        <f t="shared" si="134"/>
        <v>2.2279953530211665E-3</v>
      </c>
      <c r="H1274" s="6">
        <f t="shared" si="137"/>
        <v>0</v>
      </c>
      <c r="I1274" s="14">
        <f t="shared" si="138"/>
        <v>0</v>
      </c>
      <c r="J1274" s="9" t="b">
        <f t="shared" si="135"/>
        <v>0</v>
      </c>
      <c r="K1274" t="b">
        <f t="shared" si="139"/>
        <v>0</v>
      </c>
      <c r="L1274" s="35">
        <v>0.32196760846508876</v>
      </c>
      <c r="M1274" s="37">
        <f t="shared" si="136"/>
        <v>0</v>
      </c>
      <c r="N1274" s="4"/>
      <c r="R1274" s="4"/>
    </row>
    <row r="1275" spans="1:18" x14ac:dyDescent="0.25">
      <c r="A1275" s="9">
        <v>44980.083333333336</v>
      </c>
      <c r="B1275" s="5">
        <v>44980</v>
      </c>
      <c r="C1275" s="6">
        <v>37147.56346137153</v>
      </c>
      <c r="D1275" s="6">
        <v>0.312417288157675</v>
      </c>
      <c r="E1275" s="6">
        <v>14451</v>
      </c>
      <c r="F1275" s="14">
        <f t="shared" si="133"/>
        <v>8.4101690406302679E-4</v>
      </c>
      <c r="G1275" s="14">
        <f t="shared" si="134"/>
        <v>2.1619077444998617E-3</v>
      </c>
      <c r="H1275" s="6">
        <f t="shared" si="137"/>
        <v>0</v>
      </c>
      <c r="I1275" s="14">
        <f t="shared" si="138"/>
        <v>0</v>
      </c>
      <c r="J1275" s="9" t="b">
        <f t="shared" si="135"/>
        <v>0</v>
      </c>
      <c r="K1275" t="b">
        <f t="shared" si="139"/>
        <v>0</v>
      </c>
      <c r="L1275" s="35">
        <v>0.312417288157675</v>
      </c>
      <c r="M1275" s="37">
        <f t="shared" si="136"/>
        <v>0</v>
      </c>
      <c r="N1275" s="4"/>
      <c r="R1275" s="4"/>
    </row>
    <row r="1276" spans="1:18" x14ac:dyDescent="0.25">
      <c r="A1276" s="9">
        <v>44980.125</v>
      </c>
      <c r="B1276" s="5">
        <v>44980</v>
      </c>
      <c r="C1276" s="6">
        <v>36364.911076388889</v>
      </c>
      <c r="D1276" s="6">
        <v>0.32886608166827097</v>
      </c>
      <c r="E1276" s="6">
        <v>14451</v>
      </c>
      <c r="F1276" s="14">
        <f t="shared" si="133"/>
        <v>9.0435002295880234E-4</v>
      </c>
      <c r="G1276" s="14">
        <f t="shared" si="134"/>
        <v>2.2757323484068298E-3</v>
      </c>
      <c r="H1276" s="6">
        <f t="shared" si="137"/>
        <v>0</v>
      </c>
      <c r="I1276" s="14">
        <f t="shared" si="138"/>
        <v>0</v>
      </c>
      <c r="J1276" s="9" t="b">
        <f t="shared" si="135"/>
        <v>0</v>
      </c>
      <c r="K1276" t="b">
        <f t="shared" si="139"/>
        <v>0</v>
      </c>
      <c r="L1276" s="35">
        <v>0.32886608166827097</v>
      </c>
      <c r="M1276" s="37">
        <f t="shared" si="136"/>
        <v>0</v>
      </c>
      <c r="N1276" s="4"/>
      <c r="R1276" s="4"/>
    </row>
    <row r="1277" spans="1:18" x14ac:dyDescent="0.25">
      <c r="A1277" s="9">
        <v>44980.166666666664</v>
      </c>
      <c r="B1277" s="5">
        <v>44980</v>
      </c>
      <c r="C1277" s="6">
        <v>35931.79873263889</v>
      </c>
      <c r="D1277" s="6">
        <v>0.33545248495207891</v>
      </c>
      <c r="E1277" s="6">
        <v>14451</v>
      </c>
      <c r="F1277" s="14">
        <f t="shared" si="133"/>
        <v>9.3358110861109891E-4</v>
      </c>
      <c r="G1277" s="14">
        <f t="shared" si="134"/>
        <v>2.3213098398178599E-3</v>
      </c>
      <c r="H1277" s="6">
        <f t="shared" si="137"/>
        <v>0</v>
      </c>
      <c r="I1277" s="14">
        <f t="shared" si="138"/>
        <v>0</v>
      </c>
      <c r="J1277" s="9" t="b">
        <f t="shared" si="135"/>
        <v>0</v>
      </c>
      <c r="K1277" t="b">
        <f t="shared" si="139"/>
        <v>0</v>
      </c>
      <c r="L1277" s="35">
        <v>0.33545248495207891</v>
      </c>
      <c r="M1277" s="37">
        <f t="shared" si="136"/>
        <v>0</v>
      </c>
      <c r="N1277" s="4"/>
      <c r="R1277" s="4"/>
    </row>
    <row r="1278" spans="1:18" x14ac:dyDescent="0.25">
      <c r="A1278" s="9">
        <v>44980.208333333336</v>
      </c>
      <c r="B1278" s="5">
        <v>44980</v>
      </c>
      <c r="C1278" s="6">
        <v>36322.340544704864</v>
      </c>
      <c r="D1278" s="6">
        <v>0.35425574627187517</v>
      </c>
      <c r="E1278" s="6">
        <v>14451</v>
      </c>
      <c r="F1278" s="14">
        <f t="shared" si="133"/>
        <v>9.753108994610734E-4</v>
      </c>
      <c r="G1278" s="14">
        <f t="shared" si="134"/>
        <v>2.4514272110710343E-3</v>
      </c>
      <c r="H1278" s="6">
        <f t="shared" si="137"/>
        <v>0</v>
      </c>
      <c r="I1278" s="14">
        <f t="shared" si="138"/>
        <v>0</v>
      </c>
      <c r="J1278" s="9" t="b">
        <f t="shared" si="135"/>
        <v>0</v>
      </c>
      <c r="K1278" t="b">
        <f t="shared" si="139"/>
        <v>0</v>
      </c>
      <c r="L1278" s="35">
        <v>0.35425574627187517</v>
      </c>
      <c r="M1278" s="37">
        <f t="shared" si="136"/>
        <v>0</v>
      </c>
      <c r="N1278" s="4"/>
      <c r="R1278" s="4"/>
    </row>
    <row r="1279" spans="1:18" x14ac:dyDescent="0.25">
      <c r="A1279" s="9">
        <v>44980.25</v>
      </c>
      <c r="B1279" s="5">
        <v>44980</v>
      </c>
      <c r="C1279" s="6">
        <v>37739.738465711809</v>
      </c>
      <c r="D1279" s="6">
        <v>0.3514416514833768</v>
      </c>
      <c r="E1279" s="6">
        <v>14451</v>
      </c>
      <c r="F1279" s="14">
        <f t="shared" si="133"/>
        <v>9.3122439574581787E-4</v>
      </c>
      <c r="G1279" s="14">
        <f t="shared" si="134"/>
        <v>2.4319538542895082E-3</v>
      </c>
      <c r="H1279" s="6">
        <f t="shared" si="137"/>
        <v>0</v>
      </c>
      <c r="I1279" s="14">
        <f t="shared" si="138"/>
        <v>0</v>
      </c>
      <c r="J1279" s="9" t="b">
        <f t="shared" si="135"/>
        <v>0</v>
      </c>
      <c r="K1279" t="b">
        <f t="shared" si="139"/>
        <v>0</v>
      </c>
      <c r="L1279" s="35">
        <v>0.3514416514833768</v>
      </c>
      <c r="M1279" s="37">
        <f t="shared" si="136"/>
        <v>0</v>
      </c>
      <c r="N1279" s="4"/>
      <c r="R1279" s="4"/>
    </row>
    <row r="1280" spans="1:18" x14ac:dyDescent="0.25">
      <c r="A1280" s="9">
        <v>44980.291666666664</v>
      </c>
      <c r="B1280" s="5">
        <v>44980</v>
      </c>
      <c r="C1280" s="6">
        <v>41070.012777777774</v>
      </c>
      <c r="D1280" s="6">
        <v>0.33631115936570699</v>
      </c>
      <c r="E1280" s="6">
        <v>14451</v>
      </c>
      <c r="F1280" s="14">
        <f t="shared" si="133"/>
        <v>8.1887278970528771E-4</v>
      </c>
      <c r="G1280" s="14">
        <f t="shared" si="134"/>
        <v>2.3272518120940212E-3</v>
      </c>
      <c r="H1280" s="6">
        <f t="shared" si="137"/>
        <v>0</v>
      </c>
      <c r="I1280" s="14">
        <f t="shared" si="138"/>
        <v>0</v>
      </c>
      <c r="J1280" s="9" t="b">
        <f t="shared" si="135"/>
        <v>0</v>
      </c>
      <c r="K1280" t="b">
        <f t="shared" si="139"/>
        <v>0</v>
      </c>
      <c r="L1280" s="35">
        <v>0.33631115936570699</v>
      </c>
      <c r="M1280" s="37">
        <f t="shared" si="136"/>
        <v>0</v>
      </c>
      <c r="N1280" s="4"/>
      <c r="R1280" s="4"/>
    </row>
    <row r="1281" spans="1:18" x14ac:dyDescent="0.25">
      <c r="A1281" s="9">
        <v>44980.333333333336</v>
      </c>
      <c r="B1281" s="5">
        <v>44980</v>
      </c>
      <c r="C1281" s="6">
        <v>42517.27164496528</v>
      </c>
      <c r="D1281" s="6">
        <v>492.6628144193358</v>
      </c>
      <c r="E1281" s="6">
        <v>14451</v>
      </c>
      <c r="F1281" s="14">
        <f t="shared" si="133"/>
        <v>1.1587357216456642</v>
      </c>
      <c r="G1281" s="14">
        <f t="shared" si="134"/>
        <v>3.4091953111849405</v>
      </c>
      <c r="H1281" s="6">
        <f t="shared" si="137"/>
        <v>492.3</v>
      </c>
      <c r="I1281" s="14">
        <f t="shared" si="138"/>
        <v>146382.29695633432</v>
      </c>
      <c r="J1281" s="9" t="b">
        <f t="shared" si="135"/>
        <v>1</v>
      </c>
      <c r="K1281" t="b">
        <f t="shared" si="139"/>
        <v>1</v>
      </c>
      <c r="L1281" s="35">
        <v>492.6628144193358</v>
      </c>
      <c r="M1281" s="37">
        <f t="shared" si="136"/>
        <v>492.6628144193358</v>
      </c>
      <c r="N1281" s="4"/>
      <c r="R1281" s="4"/>
    </row>
    <row r="1282" spans="1:18" x14ac:dyDescent="0.25">
      <c r="A1282" s="9">
        <v>44980.375</v>
      </c>
      <c r="B1282" s="5">
        <v>44980</v>
      </c>
      <c r="C1282" s="6">
        <v>43057.580577256944</v>
      </c>
      <c r="D1282" s="6">
        <v>4535.6551161024308</v>
      </c>
      <c r="E1282" s="6">
        <v>14451</v>
      </c>
      <c r="F1282" s="14">
        <f t="shared" si="133"/>
        <v>10.533929345993418</v>
      </c>
      <c r="G1282" s="14">
        <f t="shared" si="134"/>
        <v>31.386444648138056</v>
      </c>
      <c r="H1282" s="6">
        <f t="shared" si="137"/>
        <v>4043</v>
      </c>
      <c r="I1282" s="14">
        <f t="shared" si="138"/>
        <v>820.64241133465214</v>
      </c>
      <c r="J1282" s="9" t="b">
        <f t="shared" si="135"/>
        <v>1</v>
      </c>
      <c r="K1282" t="b">
        <f t="shared" si="139"/>
        <v>1</v>
      </c>
      <c r="L1282" s="35">
        <v>4535.6551161024308</v>
      </c>
      <c r="M1282" s="37">
        <f t="shared" si="136"/>
        <v>4535.6551161024308</v>
      </c>
      <c r="N1282" s="4"/>
      <c r="R1282" s="4"/>
    </row>
    <row r="1283" spans="1:18" x14ac:dyDescent="0.25">
      <c r="A1283" s="9">
        <v>44980.416666666664</v>
      </c>
      <c r="B1283" s="5">
        <v>44980</v>
      </c>
      <c r="C1283" s="6">
        <v>43797.034021267362</v>
      </c>
      <c r="D1283" s="6">
        <v>6678.2998383246531</v>
      </c>
      <c r="E1283" s="6">
        <v>14451</v>
      </c>
      <c r="F1283" s="14">
        <f t="shared" ref="F1283:F1346" si="140">D1283/C1283*100</f>
        <v>15.248292464466301</v>
      </c>
      <c r="G1283" s="14">
        <f t="shared" ref="G1283:G1346" si="141">D1283/E1283*100</f>
        <v>46.213409717837195</v>
      </c>
      <c r="H1283" s="6">
        <f t="shared" si="137"/>
        <v>2142.6</v>
      </c>
      <c r="I1283" s="14">
        <f t="shared" si="138"/>
        <v>47.23904144284176</v>
      </c>
      <c r="J1283" s="9" t="b">
        <f t="shared" ref="J1283:J1346" si="142">D1283&gt;5</f>
        <v>1</v>
      </c>
      <c r="K1283" t="b">
        <f t="shared" si="139"/>
        <v>1</v>
      </c>
      <c r="L1283" s="35">
        <v>6678.2998383246531</v>
      </c>
      <c r="M1283" s="37">
        <f t="shared" ref="M1283:M1346" si="143">IF(L1283&lt;=2,0,L1283)</f>
        <v>6678.2998383246531</v>
      </c>
      <c r="N1283" s="4"/>
      <c r="R1283" s="4"/>
    </row>
    <row r="1284" spans="1:18" x14ac:dyDescent="0.25">
      <c r="A1284" s="9">
        <v>44980.458333333336</v>
      </c>
      <c r="B1284" s="5">
        <v>44980</v>
      </c>
      <c r="C1284" s="6">
        <v>44570.570099826386</v>
      </c>
      <c r="D1284" s="6">
        <v>7281.5764680989587</v>
      </c>
      <c r="E1284" s="6">
        <v>14451</v>
      </c>
      <c r="F1284" s="14">
        <f t="shared" si="140"/>
        <v>16.337184944662223</v>
      </c>
      <c r="G1284" s="14">
        <f t="shared" si="141"/>
        <v>50.388045589225371</v>
      </c>
      <c r="H1284" s="6">
        <f t="shared" ref="H1284:H1347" si="144">ROUND(D1284-D1283,1)</f>
        <v>603.29999999999995</v>
      </c>
      <c r="I1284" s="14">
        <f t="shared" ref="I1284:I1347" si="145">H1284/D1283*100</f>
        <v>9.0337363491506011</v>
      </c>
      <c r="J1284" s="9" t="b">
        <f t="shared" si="142"/>
        <v>1</v>
      </c>
      <c r="K1284" t="b">
        <f t="shared" ref="K1284:K1347" si="146">OR(J1284,ABS(H1284)&gt;5)</f>
        <v>1</v>
      </c>
      <c r="L1284" s="35">
        <v>7281.5764680989587</v>
      </c>
      <c r="M1284" s="37">
        <f t="shared" si="143"/>
        <v>7281.5764680989587</v>
      </c>
      <c r="N1284" s="4"/>
      <c r="R1284" s="4"/>
    </row>
    <row r="1285" spans="1:18" x14ac:dyDescent="0.25">
      <c r="A1285" s="9">
        <v>44980.5</v>
      </c>
      <c r="B1285" s="5">
        <v>44980</v>
      </c>
      <c r="C1285" s="6">
        <v>45470.777710503469</v>
      </c>
      <c r="D1285" s="6">
        <v>7085.376608615451</v>
      </c>
      <c r="E1285" s="6">
        <v>14451</v>
      </c>
      <c r="F1285" s="14">
        <f t="shared" si="140"/>
        <v>15.582263962419038</v>
      </c>
      <c r="G1285" s="14">
        <f t="shared" si="141"/>
        <v>49.030355052352434</v>
      </c>
      <c r="H1285" s="6">
        <f t="shared" si="144"/>
        <v>-196.2</v>
      </c>
      <c r="I1285" s="14">
        <f t="shared" si="145"/>
        <v>-2.6944714631448896</v>
      </c>
      <c r="J1285" s="9" t="b">
        <f t="shared" si="142"/>
        <v>1</v>
      </c>
      <c r="K1285" t="b">
        <f t="shared" si="146"/>
        <v>1</v>
      </c>
      <c r="L1285" s="35">
        <v>7085.376608615451</v>
      </c>
      <c r="M1285" s="37">
        <f t="shared" si="143"/>
        <v>7085.376608615451</v>
      </c>
      <c r="N1285" s="4"/>
      <c r="R1285" s="4"/>
    </row>
    <row r="1286" spans="1:18" x14ac:dyDescent="0.25">
      <c r="A1286" s="9">
        <v>44980.541666666664</v>
      </c>
      <c r="B1286" s="5">
        <v>44980</v>
      </c>
      <c r="C1286" s="6">
        <v>46404.335740017363</v>
      </c>
      <c r="D1286" s="6">
        <v>7291.7537516276043</v>
      </c>
      <c r="E1286" s="6">
        <v>14451</v>
      </c>
      <c r="F1286" s="14">
        <f t="shared" si="140"/>
        <v>15.713518220538752</v>
      </c>
      <c r="G1286" s="14">
        <f t="shared" si="141"/>
        <v>50.458471743322988</v>
      </c>
      <c r="H1286" s="6">
        <f t="shared" si="144"/>
        <v>206.4</v>
      </c>
      <c r="I1286" s="14">
        <f t="shared" si="145"/>
        <v>2.9130420498612355</v>
      </c>
      <c r="J1286" s="9" t="b">
        <f t="shared" si="142"/>
        <v>1</v>
      </c>
      <c r="K1286" t="b">
        <f t="shared" si="146"/>
        <v>1</v>
      </c>
      <c r="L1286" s="35">
        <v>7291.7537516276043</v>
      </c>
      <c r="M1286" s="37">
        <f t="shared" si="143"/>
        <v>7291.7537516276043</v>
      </c>
      <c r="N1286" s="4"/>
      <c r="R1286" s="4"/>
    </row>
    <row r="1287" spans="1:18" x14ac:dyDescent="0.25">
      <c r="A1287" s="9">
        <v>44980.583333333336</v>
      </c>
      <c r="B1287" s="5">
        <v>44980</v>
      </c>
      <c r="C1287" s="6">
        <v>47216.565883246527</v>
      </c>
      <c r="D1287" s="6">
        <v>7130.6294471571182</v>
      </c>
      <c r="E1287" s="6">
        <v>14451</v>
      </c>
      <c r="F1287" s="14">
        <f t="shared" si="140"/>
        <v>15.101965409320931</v>
      </c>
      <c r="G1287" s="14">
        <f t="shared" si="141"/>
        <v>49.343501814110567</v>
      </c>
      <c r="H1287" s="6">
        <f t="shared" si="144"/>
        <v>-161.1</v>
      </c>
      <c r="I1287" s="14">
        <f t="shared" si="145"/>
        <v>-2.2093450421860528</v>
      </c>
      <c r="J1287" s="9" t="b">
        <f t="shared" si="142"/>
        <v>1</v>
      </c>
      <c r="K1287" t="b">
        <f t="shared" si="146"/>
        <v>1</v>
      </c>
      <c r="L1287" s="35">
        <v>7130.6294471571182</v>
      </c>
      <c r="M1287" s="37">
        <f t="shared" si="143"/>
        <v>7130.6294471571182</v>
      </c>
      <c r="N1287" s="4"/>
      <c r="R1287" s="4"/>
    </row>
    <row r="1288" spans="1:18" x14ac:dyDescent="0.25">
      <c r="A1288" s="9">
        <v>44980.625</v>
      </c>
      <c r="B1288" s="5">
        <v>44980</v>
      </c>
      <c r="C1288" s="6">
        <v>47637.230381944442</v>
      </c>
      <c r="D1288" s="6">
        <v>6820.4153955078127</v>
      </c>
      <c r="E1288" s="6">
        <v>14451</v>
      </c>
      <c r="F1288" s="14">
        <f t="shared" si="140"/>
        <v>14.317405400824686</v>
      </c>
      <c r="G1288" s="14">
        <f t="shared" si="141"/>
        <v>47.196840325983061</v>
      </c>
      <c r="H1288" s="6">
        <f t="shared" si="144"/>
        <v>-310.2</v>
      </c>
      <c r="I1288" s="14">
        <f t="shared" si="145"/>
        <v>-4.3502470896685335</v>
      </c>
      <c r="J1288" s="9" t="b">
        <f t="shared" si="142"/>
        <v>1</v>
      </c>
      <c r="K1288" t="b">
        <f t="shared" si="146"/>
        <v>1</v>
      </c>
      <c r="L1288" s="35">
        <v>6820.4153955078127</v>
      </c>
      <c r="M1288" s="37">
        <f t="shared" si="143"/>
        <v>6820.4153955078127</v>
      </c>
      <c r="N1288" s="4"/>
      <c r="R1288" s="4"/>
    </row>
    <row r="1289" spans="1:18" x14ac:dyDescent="0.25">
      <c r="A1289" s="9">
        <v>44980.666666666664</v>
      </c>
      <c r="B1289" s="5">
        <v>44980</v>
      </c>
      <c r="C1289" s="6">
        <v>47674.579879557292</v>
      </c>
      <c r="D1289" s="6">
        <v>6631.1781888834639</v>
      </c>
      <c r="E1289" s="6">
        <v>14451</v>
      </c>
      <c r="F1289" s="14">
        <f t="shared" si="140"/>
        <v>13.909253538544325</v>
      </c>
      <c r="G1289" s="14">
        <f t="shared" si="141"/>
        <v>45.887330903629255</v>
      </c>
      <c r="H1289" s="6">
        <f t="shared" si="144"/>
        <v>-189.2</v>
      </c>
      <c r="I1289" s="14">
        <f t="shared" si="145"/>
        <v>-2.7740245868985394</v>
      </c>
      <c r="J1289" s="9" t="b">
        <f t="shared" si="142"/>
        <v>1</v>
      </c>
      <c r="K1289" t="b">
        <f t="shared" si="146"/>
        <v>1</v>
      </c>
      <c r="L1289" s="35">
        <v>6631.1781888834639</v>
      </c>
      <c r="M1289" s="37">
        <f t="shared" si="143"/>
        <v>6631.1781888834639</v>
      </c>
      <c r="N1289" s="4"/>
      <c r="R1289" s="4"/>
    </row>
    <row r="1290" spans="1:18" x14ac:dyDescent="0.25">
      <c r="A1290" s="9">
        <v>44980.708333333336</v>
      </c>
      <c r="B1290" s="5">
        <v>44980</v>
      </c>
      <c r="C1290" s="6">
        <v>47728.350201822919</v>
      </c>
      <c r="D1290" s="6">
        <v>5548.3098687065976</v>
      </c>
      <c r="E1290" s="6">
        <v>14451</v>
      </c>
      <c r="F1290" s="14">
        <f t="shared" si="140"/>
        <v>11.624767764326972</v>
      </c>
      <c r="G1290" s="14">
        <f t="shared" si="141"/>
        <v>38.393951067099842</v>
      </c>
      <c r="H1290" s="6">
        <f t="shared" si="144"/>
        <v>-1082.9000000000001</v>
      </c>
      <c r="I1290" s="14">
        <f t="shared" si="145"/>
        <v>-16.330431322376139</v>
      </c>
      <c r="J1290" s="9" t="b">
        <f t="shared" si="142"/>
        <v>1</v>
      </c>
      <c r="K1290" t="b">
        <f t="shared" si="146"/>
        <v>1</v>
      </c>
      <c r="L1290" s="35">
        <v>5548.3098687065976</v>
      </c>
      <c r="M1290" s="37">
        <f t="shared" si="143"/>
        <v>5548.3098687065976</v>
      </c>
      <c r="N1290" s="4"/>
      <c r="R1290" s="4"/>
    </row>
    <row r="1291" spans="1:18" x14ac:dyDescent="0.25">
      <c r="A1291" s="9">
        <v>44980.75</v>
      </c>
      <c r="B1291" s="5">
        <v>44980</v>
      </c>
      <c r="C1291" s="6">
        <v>47510.374309895837</v>
      </c>
      <c r="D1291" s="6">
        <v>2922.9053729926213</v>
      </c>
      <c r="E1291" s="6">
        <v>14451</v>
      </c>
      <c r="F1291" s="14">
        <f t="shared" si="140"/>
        <v>6.1521413279705843</v>
      </c>
      <c r="G1291" s="14">
        <f t="shared" si="141"/>
        <v>20.226319098973228</v>
      </c>
      <c r="H1291" s="6">
        <f t="shared" si="144"/>
        <v>-2625.4</v>
      </c>
      <c r="I1291" s="14">
        <f t="shared" si="145"/>
        <v>-47.318914446500152</v>
      </c>
      <c r="J1291" s="9" t="b">
        <f t="shared" si="142"/>
        <v>1</v>
      </c>
      <c r="K1291" t="b">
        <f t="shared" si="146"/>
        <v>1</v>
      </c>
      <c r="L1291" s="35">
        <v>2922.9053729926213</v>
      </c>
      <c r="M1291" s="37">
        <f t="shared" si="143"/>
        <v>2922.9053729926213</v>
      </c>
      <c r="N1291" s="4"/>
      <c r="R1291" s="4"/>
    </row>
    <row r="1292" spans="1:18" x14ac:dyDescent="0.25">
      <c r="A1292" s="9">
        <v>44980.791666666664</v>
      </c>
      <c r="B1292" s="5">
        <v>44980</v>
      </c>
      <c r="C1292" s="6">
        <v>48173.882799479165</v>
      </c>
      <c r="D1292" s="6">
        <v>318.49827922390568</v>
      </c>
      <c r="E1292" s="6">
        <v>14451</v>
      </c>
      <c r="F1292" s="14">
        <f t="shared" si="140"/>
        <v>0.66114305244946781</v>
      </c>
      <c r="G1292" s="14">
        <f t="shared" si="141"/>
        <v>2.2039878155415242</v>
      </c>
      <c r="H1292" s="6">
        <f t="shared" si="144"/>
        <v>-2604.4</v>
      </c>
      <c r="I1292" s="14">
        <f t="shared" si="145"/>
        <v>-89.103124037624283</v>
      </c>
      <c r="J1292" s="9" t="b">
        <f t="shared" si="142"/>
        <v>1</v>
      </c>
      <c r="K1292" t="b">
        <f t="shared" si="146"/>
        <v>1</v>
      </c>
      <c r="L1292" s="35">
        <v>318.49827922390568</v>
      </c>
      <c r="M1292" s="37">
        <f t="shared" si="143"/>
        <v>318.49827922390568</v>
      </c>
      <c r="N1292" s="4"/>
      <c r="R1292" s="4"/>
    </row>
    <row r="1293" spans="1:18" x14ac:dyDescent="0.25">
      <c r="A1293" s="9">
        <v>44980.833333333336</v>
      </c>
      <c r="B1293" s="5">
        <v>44980</v>
      </c>
      <c r="C1293" s="6">
        <v>48505.017580295142</v>
      </c>
      <c r="D1293" s="6">
        <v>0.2016790836552779</v>
      </c>
      <c r="E1293" s="6">
        <v>14451</v>
      </c>
      <c r="F1293" s="14">
        <f t="shared" si="140"/>
        <v>4.1579014649653227E-4</v>
      </c>
      <c r="G1293" s="14">
        <f t="shared" si="141"/>
        <v>1.3956064193154654E-3</v>
      </c>
      <c r="H1293" s="6">
        <f t="shared" si="144"/>
        <v>-318.3</v>
      </c>
      <c r="I1293" s="14">
        <f t="shared" si="145"/>
        <v>-99.937745590215172</v>
      </c>
      <c r="J1293" s="9" t="b">
        <f t="shared" si="142"/>
        <v>0</v>
      </c>
      <c r="K1293" t="b">
        <f t="shared" si="146"/>
        <v>1</v>
      </c>
      <c r="L1293" s="35">
        <v>0.2016790836552779</v>
      </c>
      <c r="M1293" s="37">
        <f t="shared" si="143"/>
        <v>0</v>
      </c>
      <c r="N1293" s="4"/>
      <c r="R1293" s="4"/>
    </row>
    <row r="1294" spans="1:18" x14ac:dyDescent="0.25">
      <c r="A1294" s="9">
        <v>44980.875</v>
      </c>
      <c r="B1294" s="5">
        <v>44980</v>
      </c>
      <c r="C1294" s="6">
        <v>47916.598932291665</v>
      </c>
      <c r="D1294" s="6">
        <v>0.21973563742306498</v>
      </c>
      <c r="E1294" s="6">
        <v>14451</v>
      </c>
      <c r="F1294" s="14">
        <f t="shared" si="140"/>
        <v>4.5857936982038615E-4</v>
      </c>
      <c r="G1294" s="14">
        <f t="shared" si="141"/>
        <v>1.5205566218466887E-3</v>
      </c>
      <c r="H1294" s="6">
        <f t="shared" si="144"/>
        <v>0</v>
      </c>
      <c r="I1294" s="14">
        <f t="shared" si="145"/>
        <v>0</v>
      </c>
      <c r="J1294" s="9" t="b">
        <f t="shared" si="142"/>
        <v>0</v>
      </c>
      <c r="K1294" t="b">
        <f t="shared" si="146"/>
        <v>0</v>
      </c>
      <c r="L1294" s="35">
        <v>0.21973563742306498</v>
      </c>
      <c r="M1294" s="37">
        <f t="shared" si="143"/>
        <v>0</v>
      </c>
      <c r="N1294" s="4"/>
      <c r="R1294" s="4"/>
    </row>
    <row r="1295" spans="1:18" x14ac:dyDescent="0.25">
      <c r="A1295" s="9">
        <v>44980.916666666664</v>
      </c>
      <c r="B1295" s="5">
        <v>44980</v>
      </c>
      <c r="C1295" s="6">
        <v>46620.897669270831</v>
      </c>
      <c r="D1295" s="6">
        <v>0.23857362394531567</v>
      </c>
      <c r="E1295" s="6">
        <v>14451</v>
      </c>
      <c r="F1295" s="14">
        <f t="shared" si="140"/>
        <v>5.1173108170880712E-4</v>
      </c>
      <c r="G1295" s="14">
        <f t="shared" si="141"/>
        <v>1.650914289290123E-3</v>
      </c>
      <c r="H1295" s="6">
        <f t="shared" si="144"/>
        <v>0</v>
      </c>
      <c r="I1295" s="14">
        <f t="shared" si="145"/>
        <v>0</v>
      </c>
      <c r="J1295" s="9" t="b">
        <f t="shared" si="142"/>
        <v>0</v>
      </c>
      <c r="K1295" t="b">
        <f t="shared" si="146"/>
        <v>0</v>
      </c>
      <c r="L1295" s="35">
        <v>0.23857362394531567</v>
      </c>
      <c r="M1295" s="37">
        <f t="shared" si="143"/>
        <v>0</v>
      </c>
      <c r="N1295" s="4"/>
      <c r="R1295" s="4"/>
    </row>
    <row r="1296" spans="1:18" x14ac:dyDescent="0.25">
      <c r="A1296" s="9">
        <v>44980.958333333336</v>
      </c>
      <c r="B1296" s="5">
        <v>44980</v>
      </c>
      <c r="C1296" s="6">
        <v>44542.107217881945</v>
      </c>
      <c r="D1296" s="6">
        <v>0.21451455502046479</v>
      </c>
      <c r="E1296" s="6">
        <v>14451</v>
      </c>
      <c r="F1296" s="14">
        <f t="shared" si="140"/>
        <v>4.8159947613422616E-4</v>
      </c>
      <c r="G1296" s="14">
        <f t="shared" si="141"/>
        <v>1.4844270640126274E-3</v>
      </c>
      <c r="H1296" s="6">
        <f t="shared" si="144"/>
        <v>0</v>
      </c>
      <c r="I1296" s="14">
        <f t="shared" si="145"/>
        <v>0</v>
      </c>
      <c r="J1296" s="9" t="b">
        <f t="shared" si="142"/>
        <v>0</v>
      </c>
      <c r="K1296" t="b">
        <f t="shared" si="146"/>
        <v>0</v>
      </c>
      <c r="L1296" s="35">
        <v>0.21451455502046479</v>
      </c>
      <c r="M1296" s="37">
        <f t="shared" si="143"/>
        <v>0</v>
      </c>
      <c r="N1296" s="4"/>
      <c r="R1296" s="4"/>
    </row>
    <row r="1297" spans="1:18" x14ac:dyDescent="0.25">
      <c r="A1297" s="9">
        <v>44981</v>
      </c>
      <c r="B1297" s="5">
        <v>44981</v>
      </c>
      <c r="C1297" s="6">
        <v>41984.794407552086</v>
      </c>
      <c r="D1297" s="6">
        <v>0.20959658849570487</v>
      </c>
      <c r="E1297" s="6">
        <v>14451</v>
      </c>
      <c r="F1297" s="14">
        <f t="shared" si="140"/>
        <v>4.9922023307086467E-4</v>
      </c>
      <c r="G1297" s="14">
        <f t="shared" si="141"/>
        <v>1.450395048755829E-3</v>
      </c>
      <c r="H1297" s="6">
        <f t="shared" si="144"/>
        <v>0</v>
      </c>
      <c r="I1297" s="14">
        <f t="shared" si="145"/>
        <v>0</v>
      </c>
      <c r="J1297" s="9" t="b">
        <f t="shared" si="142"/>
        <v>0</v>
      </c>
      <c r="K1297" t="b">
        <f t="shared" si="146"/>
        <v>0</v>
      </c>
      <c r="L1297" s="35">
        <v>0.20959658849570487</v>
      </c>
      <c r="M1297" s="37">
        <f t="shared" si="143"/>
        <v>0</v>
      </c>
      <c r="N1297" s="4"/>
      <c r="R1297" s="4"/>
    </row>
    <row r="1298" spans="1:18" x14ac:dyDescent="0.25">
      <c r="A1298" s="9">
        <v>44981.041666666664</v>
      </c>
      <c r="B1298" s="5">
        <v>44981</v>
      </c>
      <c r="C1298" s="6">
        <v>40011.910052083331</v>
      </c>
      <c r="D1298" s="6">
        <v>0.21144911704791916</v>
      </c>
      <c r="E1298" s="6">
        <v>14451</v>
      </c>
      <c r="F1298" s="14">
        <f t="shared" si="140"/>
        <v>5.2846544134653103E-4</v>
      </c>
      <c r="G1298" s="14">
        <f t="shared" si="141"/>
        <v>1.4632144283988594E-3</v>
      </c>
      <c r="H1298" s="6">
        <f t="shared" si="144"/>
        <v>0</v>
      </c>
      <c r="I1298" s="14">
        <f t="shared" si="145"/>
        <v>0</v>
      </c>
      <c r="J1298" s="9" t="b">
        <f t="shared" si="142"/>
        <v>0</v>
      </c>
      <c r="K1298" t="b">
        <f t="shared" si="146"/>
        <v>0</v>
      </c>
      <c r="L1298" s="35">
        <v>0.21144911704791916</v>
      </c>
      <c r="M1298" s="37">
        <f t="shared" si="143"/>
        <v>0</v>
      </c>
      <c r="N1298" s="4"/>
      <c r="R1298" s="4"/>
    </row>
    <row r="1299" spans="1:18" x14ac:dyDescent="0.25">
      <c r="A1299" s="9">
        <v>44981.083333333336</v>
      </c>
      <c r="B1299" s="5">
        <v>44981</v>
      </c>
      <c r="C1299" s="6">
        <v>38678.035362413197</v>
      </c>
      <c r="D1299" s="6">
        <v>0.21708810627460479</v>
      </c>
      <c r="E1299" s="6">
        <v>14451</v>
      </c>
      <c r="F1299" s="14">
        <f t="shared" si="140"/>
        <v>5.6126973420570414E-4</v>
      </c>
      <c r="G1299" s="14">
        <f t="shared" si="141"/>
        <v>1.5022358748502166E-3</v>
      </c>
      <c r="H1299" s="6">
        <f t="shared" si="144"/>
        <v>0</v>
      </c>
      <c r="I1299" s="14">
        <f t="shared" si="145"/>
        <v>0</v>
      </c>
      <c r="J1299" s="9" t="b">
        <f t="shared" si="142"/>
        <v>0</v>
      </c>
      <c r="K1299" t="b">
        <f t="shared" si="146"/>
        <v>0</v>
      </c>
      <c r="L1299" s="35">
        <v>0.21708810627460479</v>
      </c>
      <c r="M1299" s="37">
        <f t="shared" si="143"/>
        <v>0</v>
      </c>
      <c r="N1299" s="4"/>
      <c r="R1299" s="4"/>
    </row>
    <row r="1300" spans="1:18" x14ac:dyDescent="0.25">
      <c r="A1300" s="9">
        <v>44981.125</v>
      </c>
      <c r="B1300" s="5">
        <v>44981</v>
      </c>
      <c r="C1300" s="6">
        <v>38087.253131510413</v>
      </c>
      <c r="D1300" s="6">
        <v>0.2253532700571749</v>
      </c>
      <c r="E1300" s="6">
        <v>14451</v>
      </c>
      <c r="F1300" s="14">
        <f t="shared" si="140"/>
        <v>5.9167635239816031E-4</v>
      </c>
      <c r="G1300" s="14">
        <f t="shared" si="141"/>
        <v>1.5594302820370555E-3</v>
      </c>
      <c r="H1300" s="6">
        <f t="shared" si="144"/>
        <v>0</v>
      </c>
      <c r="I1300" s="14">
        <f t="shared" si="145"/>
        <v>0</v>
      </c>
      <c r="J1300" s="9" t="b">
        <f t="shared" si="142"/>
        <v>0</v>
      </c>
      <c r="K1300" t="b">
        <f t="shared" si="146"/>
        <v>0</v>
      </c>
      <c r="L1300" s="35">
        <v>0.2253532700571749</v>
      </c>
      <c r="M1300" s="37">
        <f t="shared" si="143"/>
        <v>0</v>
      </c>
      <c r="N1300" s="4"/>
      <c r="R1300" s="4"/>
    </row>
    <row r="1301" spans="1:18" x14ac:dyDescent="0.25">
      <c r="A1301" s="9">
        <v>44981.166666666664</v>
      </c>
      <c r="B1301" s="5">
        <v>44981</v>
      </c>
      <c r="C1301" s="6">
        <v>38119.920377604169</v>
      </c>
      <c r="D1301" s="6">
        <v>0.23259612442718611</v>
      </c>
      <c r="E1301" s="6">
        <v>14451</v>
      </c>
      <c r="F1301" s="14">
        <f t="shared" si="140"/>
        <v>6.1016949175958578E-4</v>
      </c>
      <c r="G1301" s="14">
        <f t="shared" si="141"/>
        <v>1.6095503731726945E-3</v>
      </c>
      <c r="H1301" s="6">
        <f t="shared" si="144"/>
        <v>0</v>
      </c>
      <c r="I1301" s="14">
        <f t="shared" si="145"/>
        <v>0</v>
      </c>
      <c r="J1301" s="9" t="b">
        <f t="shared" si="142"/>
        <v>0</v>
      </c>
      <c r="K1301" t="b">
        <f t="shared" si="146"/>
        <v>0</v>
      </c>
      <c r="L1301" s="35">
        <v>0.23259612442718611</v>
      </c>
      <c r="M1301" s="37">
        <f t="shared" si="143"/>
        <v>0</v>
      </c>
      <c r="N1301" s="4"/>
      <c r="R1301" s="4"/>
    </row>
    <row r="1302" spans="1:18" x14ac:dyDescent="0.25">
      <c r="A1302" s="9">
        <v>44981.208333333336</v>
      </c>
      <c r="B1302" s="5">
        <v>44981</v>
      </c>
      <c r="C1302" s="6">
        <v>38707.64703776042</v>
      </c>
      <c r="D1302" s="6">
        <v>0.26893034734659726</v>
      </c>
      <c r="E1302" s="6">
        <v>14451</v>
      </c>
      <c r="F1302" s="14">
        <f t="shared" si="140"/>
        <v>6.9477317255747426E-4</v>
      </c>
      <c r="G1302" s="14">
        <f t="shared" si="141"/>
        <v>1.8609808826143331E-3</v>
      </c>
      <c r="H1302" s="6">
        <f t="shared" si="144"/>
        <v>0</v>
      </c>
      <c r="I1302" s="14">
        <f t="shared" si="145"/>
        <v>0</v>
      </c>
      <c r="J1302" s="9" t="b">
        <f t="shared" si="142"/>
        <v>0</v>
      </c>
      <c r="K1302" t="b">
        <f t="shared" si="146"/>
        <v>0</v>
      </c>
      <c r="L1302" s="35">
        <v>0.26893034734659726</v>
      </c>
      <c r="M1302" s="37">
        <f t="shared" si="143"/>
        <v>0</v>
      </c>
      <c r="N1302" s="4"/>
      <c r="R1302" s="4"/>
    </row>
    <row r="1303" spans="1:18" x14ac:dyDescent="0.25">
      <c r="A1303" s="9">
        <v>44981.25</v>
      </c>
      <c r="B1303" s="5">
        <v>44981</v>
      </c>
      <c r="C1303" s="6">
        <v>40406.944012586806</v>
      </c>
      <c r="D1303" s="6">
        <v>0.22865417074826028</v>
      </c>
      <c r="E1303" s="6">
        <v>14451</v>
      </c>
      <c r="F1303" s="14">
        <f t="shared" si="140"/>
        <v>5.6587840613988097E-4</v>
      </c>
      <c r="G1303" s="14">
        <f t="shared" si="141"/>
        <v>1.5822723046727582E-3</v>
      </c>
      <c r="H1303" s="6">
        <f t="shared" si="144"/>
        <v>0</v>
      </c>
      <c r="I1303" s="14">
        <f t="shared" si="145"/>
        <v>0</v>
      </c>
      <c r="J1303" s="9" t="b">
        <f t="shared" si="142"/>
        <v>0</v>
      </c>
      <c r="K1303" t="b">
        <f t="shared" si="146"/>
        <v>0</v>
      </c>
      <c r="L1303" s="35">
        <v>0.22865417074826028</v>
      </c>
      <c r="M1303" s="37">
        <f t="shared" si="143"/>
        <v>0</v>
      </c>
      <c r="N1303" s="4"/>
      <c r="R1303" s="4"/>
    </row>
    <row r="1304" spans="1:18" x14ac:dyDescent="0.25">
      <c r="A1304" s="9">
        <v>44981.291666666664</v>
      </c>
      <c r="B1304" s="5">
        <v>44981</v>
      </c>
      <c r="C1304" s="6">
        <v>43774.688105468747</v>
      </c>
      <c r="D1304" s="6">
        <v>0.23307116129332117</v>
      </c>
      <c r="E1304" s="6">
        <v>14451</v>
      </c>
      <c r="F1304" s="14">
        <f t="shared" si="140"/>
        <v>5.3243363089594173E-4</v>
      </c>
      <c r="G1304" s="14">
        <f t="shared" si="141"/>
        <v>1.6128375980438805E-3</v>
      </c>
      <c r="H1304" s="6">
        <f t="shared" si="144"/>
        <v>0</v>
      </c>
      <c r="I1304" s="14">
        <f t="shared" si="145"/>
        <v>0</v>
      </c>
      <c r="J1304" s="9" t="b">
        <f t="shared" si="142"/>
        <v>0</v>
      </c>
      <c r="K1304" t="b">
        <f t="shared" si="146"/>
        <v>0</v>
      </c>
      <c r="L1304" s="35">
        <v>0.23307116129332117</v>
      </c>
      <c r="M1304" s="37">
        <f t="shared" si="143"/>
        <v>0</v>
      </c>
      <c r="N1304" s="4"/>
      <c r="R1304" s="4"/>
    </row>
    <row r="1305" spans="1:18" x14ac:dyDescent="0.25">
      <c r="A1305" s="9">
        <v>44981.333333333336</v>
      </c>
      <c r="B1305" s="5">
        <v>44981</v>
      </c>
      <c r="C1305" s="6">
        <v>45462.84302951389</v>
      </c>
      <c r="D1305" s="6">
        <v>172.09819781154394</v>
      </c>
      <c r="E1305" s="6">
        <v>14451</v>
      </c>
      <c r="F1305" s="14">
        <f t="shared" si="140"/>
        <v>0.3785469327112253</v>
      </c>
      <c r="G1305" s="14">
        <f t="shared" si="141"/>
        <v>1.190908572497017</v>
      </c>
      <c r="H1305" s="6">
        <f t="shared" si="144"/>
        <v>171.9</v>
      </c>
      <c r="I1305" s="14">
        <f t="shared" si="145"/>
        <v>73754.298492408954</v>
      </c>
      <c r="J1305" s="9" t="b">
        <f t="shared" si="142"/>
        <v>1</v>
      </c>
      <c r="K1305" t="b">
        <f t="shared" si="146"/>
        <v>1</v>
      </c>
      <c r="L1305" s="35">
        <v>172.09819781154394</v>
      </c>
      <c r="M1305" s="37">
        <f t="shared" si="143"/>
        <v>172.09819781154394</v>
      </c>
      <c r="N1305" s="4"/>
      <c r="R1305" s="4"/>
    </row>
    <row r="1306" spans="1:18" x14ac:dyDescent="0.25">
      <c r="A1306" s="9">
        <v>44981.375</v>
      </c>
      <c r="B1306" s="5">
        <v>44981</v>
      </c>
      <c r="C1306" s="6">
        <v>46298.934513888889</v>
      </c>
      <c r="D1306" s="6">
        <v>1405.6900363498264</v>
      </c>
      <c r="E1306" s="6">
        <v>14451</v>
      </c>
      <c r="F1306" s="14">
        <f t="shared" si="140"/>
        <v>3.0361174638438895</v>
      </c>
      <c r="G1306" s="14">
        <f t="shared" si="141"/>
        <v>9.727285560513641</v>
      </c>
      <c r="H1306" s="6">
        <f t="shared" si="144"/>
        <v>1233.5999999999999</v>
      </c>
      <c r="I1306" s="14">
        <f t="shared" si="145"/>
        <v>716.80006861597303</v>
      </c>
      <c r="J1306" s="9" t="b">
        <f t="shared" si="142"/>
        <v>1</v>
      </c>
      <c r="K1306" t="b">
        <f t="shared" si="146"/>
        <v>1</v>
      </c>
      <c r="L1306" s="35">
        <v>1405.6900363498264</v>
      </c>
      <c r="M1306" s="37">
        <f t="shared" si="143"/>
        <v>1405.6900363498264</v>
      </c>
      <c r="N1306" s="4"/>
      <c r="R1306" s="4"/>
    </row>
    <row r="1307" spans="1:18" x14ac:dyDescent="0.25">
      <c r="A1307" s="9">
        <v>44981.416666666664</v>
      </c>
      <c r="B1307" s="5">
        <v>44981</v>
      </c>
      <c r="C1307" s="6">
        <v>46995.452059461808</v>
      </c>
      <c r="D1307" s="6">
        <v>2673.3202107747397</v>
      </c>
      <c r="E1307" s="6">
        <v>14451</v>
      </c>
      <c r="F1307" s="14">
        <f t="shared" si="140"/>
        <v>5.688465784715242</v>
      </c>
      <c r="G1307" s="14">
        <f t="shared" si="141"/>
        <v>18.499205665869074</v>
      </c>
      <c r="H1307" s="6">
        <f t="shared" si="144"/>
        <v>1267.5999999999999</v>
      </c>
      <c r="I1307" s="14">
        <f t="shared" si="145"/>
        <v>90.176352340918157</v>
      </c>
      <c r="J1307" s="9" t="b">
        <f t="shared" si="142"/>
        <v>1</v>
      </c>
      <c r="K1307" t="b">
        <f t="shared" si="146"/>
        <v>1</v>
      </c>
      <c r="L1307" s="35">
        <v>2673.3202107747397</v>
      </c>
      <c r="M1307" s="37">
        <f t="shared" si="143"/>
        <v>2673.3202107747397</v>
      </c>
      <c r="N1307" s="4"/>
      <c r="R1307" s="4"/>
    </row>
    <row r="1308" spans="1:18" x14ac:dyDescent="0.25">
      <c r="A1308" s="9">
        <v>44981.458333333336</v>
      </c>
      <c r="B1308" s="5">
        <v>44981</v>
      </c>
      <c r="C1308" s="6">
        <v>47357.449622395834</v>
      </c>
      <c r="D1308" s="6">
        <v>4001.1239816623265</v>
      </c>
      <c r="E1308" s="6">
        <v>14451</v>
      </c>
      <c r="F1308" s="14">
        <f t="shared" si="140"/>
        <v>8.448774191949207</v>
      </c>
      <c r="G1308" s="14">
        <f t="shared" si="141"/>
        <v>27.687523227889603</v>
      </c>
      <c r="H1308" s="6">
        <f t="shared" si="144"/>
        <v>1327.8</v>
      </c>
      <c r="I1308" s="14">
        <f t="shared" si="145"/>
        <v>49.668572984573281</v>
      </c>
      <c r="J1308" s="9" t="b">
        <f t="shared" si="142"/>
        <v>1</v>
      </c>
      <c r="K1308" t="b">
        <f t="shared" si="146"/>
        <v>1</v>
      </c>
      <c r="L1308" s="35">
        <v>4001.1239816623265</v>
      </c>
      <c r="M1308" s="37">
        <f t="shared" si="143"/>
        <v>4001.1239816623265</v>
      </c>
      <c r="N1308" s="4"/>
      <c r="R1308" s="4"/>
    </row>
    <row r="1309" spans="1:18" x14ac:dyDescent="0.25">
      <c r="A1309" s="9">
        <v>44981.5</v>
      </c>
      <c r="B1309" s="5">
        <v>44981</v>
      </c>
      <c r="C1309" s="6">
        <v>47434.476447482637</v>
      </c>
      <c r="D1309" s="6">
        <v>5311.5774457465277</v>
      </c>
      <c r="E1309" s="6">
        <v>14451</v>
      </c>
      <c r="F1309" s="14">
        <f t="shared" si="140"/>
        <v>11.197714918656839</v>
      </c>
      <c r="G1309" s="14">
        <f t="shared" si="141"/>
        <v>36.755777771410472</v>
      </c>
      <c r="H1309" s="6">
        <f t="shared" si="144"/>
        <v>1310.5</v>
      </c>
      <c r="I1309" s="14">
        <f t="shared" si="145"/>
        <v>32.753296473845658</v>
      </c>
      <c r="J1309" s="9" t="b">
        <f t="shared" si="142"/>
        <v>1</v>
      </c>
      <c r="K1309" t="b">
        <f t="shared" si="146"/>
        <v>1</v>
      </c>
      <c r="L1309" s="35">
        <v>5311.5774457465277</v>
      </c>
      <c r="M1309" s="37">
        <f t="shared" si="143"/>
        <v>5311.5774457465277</v>
      </c>
      <c r="N1309" s="4"/>
      <c r="R1309" s="4"/>
    </row>
    <row r="1310" spans="1:18" x14ac:dyDescent="0.25">
      <c r="A1310" s="9">
        <v>44981.541666666664</v>
      </c>
      <c r="B1310" s="5">
        <v>44981</v>
      </c>
      <c r="C1310" s="6">
        <v>47371.038578559026</v>
      </c>
      <c r="D1310" s="6">
        <v>6494.1236024305554</v>
      </c>
      <c r="E1310" s="6">
        <v>14451</v>
      </c>
      <c r="F1310" s="14">
        <f t="shared" si="140"/>
        <v>13.709058946767341</v>
      </c>
      <c r="G1310" s="14">
        <f t="shared" si="141"/>
        <v>44.938921890738051</v>
      </c>
      <c r="H1310" s="6">
        <f t="shared" si="144"/>
        <v>1182.5</v>
      </c>
      <c r="I1310" s="14">
        <f t="shared" si="145"/>
        <v>22.262689607339478</v>
      </c>
      <c r="J1310" s="9" t="b">
        <f t="shared" si="142"/>
        <v>1</v>
      </c>
      <c r="K1310" t="b">
        <f t="shared" si="146"/>
        <v>1</v>
      </c>
      <c r="L1310" s="35">
        <v>6494.1236024305554</v>
      </c>
      <c r="M1310" s="37">
        <f t="shared" si="143"/>
        <v>6494.1236024305554</v>
      </c>
      <c r="N1310" s="4"/>
      <c r="R1310" s="4"/>
    </row>
    <row r="1311" spans="1:18" x14ac:dyDescent="0.25">
      <c r="A1311" s="9">
        <v>44981.583333333336</v>
      </c>
      <c r="B1311" s="5">
        <v>44981</v>
      </c>
      <c r="C1311" s="6">
        <v>47493.226132812502</v>
      </c>
      <c r="D1311" s="6">
        <v>6201.2994574652776</v>
      </c>
      <c r="E1311" s="6">
        <v>14451</v>
      </c>
      <c r="F1311" s="14">
        <f t="shared" si="140"/>
        <v>13.057229340714072</v>
      </c>
      <c r="G1311" s="14">
        <f t="shared" si="141"/>
        <v>42.912597449763183</v>
      </c>
      <c r="H1311" s="6">
        <f t="shared" si="144"/>
        <v>-292.8</v>
      </c>
      <c r="I1311" s="14">
        <f t="shared" si="145"/>
        <v>-4.5086915175192193</v>
      </c>
      <c r="J1311" s="9" t="b">
        <f t="shared" si="142"/>
        <v>1</v>
      </c>
      <c r="K1311" t="b">
        <f t="shared" si="146"/>
        <v>1</v>
      </c>
      <c r="L1311" s="35">
        <v>6201.2994574652776</v>
      </c>
      <c r="M1311" s="37">
        <f t="shared" si="143"/>
        <v>6201.2994574652776</v>
      </c>
      <c r="N1311" s="4"/>
      <c r="R1311" s="4"/>
    </row>
    <row r="1312" spans="1:18" x14ac:dyDescent="0.25">
      <c r="A1312" s="9">
        <v>44981.625</v>
      </c>
      <c r="B1312" s="5">
        <v>44981</v>
      </c>
      <c r="C1312" s="6">
        <v>47541.864155815972</v>
      </c>
      <c r="D1312" s="6">
        <v>5937.2223882378476</v>
      </c>
      <c r="E1312" s="6">
        <v>14451</v>
      </c>
      <c r="F1312" s="14">
        <f t="shared" si="140"/>
        <v>12.488408886910516</v>
      </c>
      <c r="G1312" s="14">
        <f t="shared" si="141"/>
        <v>41.085200942757233</v>
      </c>
      <c r="H1312" s="6">
        <f t="shared" si="144"/>
        <v>-264.10000000000002</v>
      </c>
      <c r="I1312" s="14">
        <f t="shared" si="145"/>
        <v>-4.2587848210115045</v>
      </c>
      <c r="J1312" s="9" t="b">
        <f t="shared" si="142"/>
        <v>1</v>
      </c>
      <c r="K1312" t="b">
        <f t="shared" si="146"/>
        <v>1</v>
      </c>
      <c r="L1312" s="35">
        <v>5937.2223882378476</v>
      </c>
      <c r="M1312" s="37">
        <f t="shared" si="143"/>
        <v>5937.2223882378476</v>
      </c>
      <c r="N1312" s="4"/>
      <c r="R1312" s="4"/>
    </row>
    <row r="1313" spans="1:18" x14ac:dyDescent="0.25">
      <c r="A1313" s="9">
        <v>44981.666666666664</v>
      </c>
      <c r="B1313" s="5">
        <v>44981</v>
      </c>
      <c r="C1313" s="6">
        <v>47842.247740885417</v>
      </c>
      <c r="D1313" s="6">
        <v>5373.8124235026044</v>
      </c>
      <c r="E1313" s="6">
        <v>14451</v>
      </c>
      <c r="F1313" s="14">
        <f t="shared" si="140"/>
        <v>11.232357753354902</v>
      </c>
      <c r="G1313" s="14">
        <f t="shared" si="141"/>
        <v>37.186439855391349</v>
      </c>
      <c r="H1313" s="6">
        <f t="shared" si="144"/>
        <v>-563.4</v>
      </c>
      <c r="I1313" s="14">
        <f t="shared" si="145"/>
        <v>-9.4892857831322655</v>
      </c>
      <c r="J1313" s="9" t="b">
        <f t="shared" si="142"/>
        <v>1</v>
      </c>
      <c r="K1313" t="b">
        <f t="shared" si="146"/>
        <v>1</v>
      </c>
      <c r="L1313" s="35">
        <v>5373.8124235026044</v>
      </c>
      <c r="M1313" s="37">
        <f t="shared" si="143"/>
        <v>5373.8124235026044</v>
      </c>
      <c r="N1313" s="4"/>
      <c r="R1313" s="4"/>
    </row>
    <row r="1314" spans="1:18" x14ac:dyDescent="0.25">
      <c r="A1314" s="9">
        <v>44981.708333333336</v>
      </c>
      <c r="B1314" s="5">
        <v>44981</v>
      </c>
      <c r="C1314" s="6">
        <v>48394.715488281247</v>
      </c>
      <c r="D1314" s="6">
        <v>3352.2159475368921</v>
      </c>
      <c r="E1314" s="6">
        <v>14451</v>
      </c>
      <c r="F1314" s="14">
        <f t="shared" si="140"/>
        <v>6.9268223063500178</v>
      </c>
      <c r="G1314" s="14">
        <f t="shared" si="141"/>
        <v>23.197120943442613</v>
      </c>
      <c r="H1314" s="6">
        <f t="shared" si="144"/>
        <v>-2021.6</v>
      </c>
      <c r="I1314" s="14">
        <f t="shared" si="145"/>
        <v>-37.619474605374087</v>
      </c>
      <c r="J1314" s="9" t="b">
        <f t="shared" si="142"/>
        <v>1</v>
      </c>
      <c r="K1314" t="b">
        <f t="shared" si="146"/>
        <v>1</v>
      </c>
      <c r="L1314" s="35">
        <v>3352.2159475368921</v>
      </c>
      <c r="M1314" s="37">
        <f t="shared" si="143"/>
        <v>3352.2159475368921</v>
      </c>
      <c r="N1314" s="4"/>
      <c r="R1314" s="4"/>
    </row>
    <row r="1315" spans="1:18" x14ac:dyDescent="0.25">
      <c r="A1315" s="9">
        <v>44981.75</v>
      </c>
      <c r="B1315" s="5">
        <v>44981</v>
      </c>
      <c r="C1315" s="6">
        <v>48456.156866319441</v>
      </c>
      <c r="D1315" s="6">
        <v>1205.3003652615018</v>
      </c>
      <c r="E1315" s="6">
        <v>14451</v>
      </c>
      <c r="F1315" s="14">
        <f t="shared" si="140"/>
        <v>2.4874039610418905</v>
      </c>
      <c r="G1315" s="14">
        <f t="shared" si="141"/>
        <v>8.3406017940730859</v>
      </c>
      <c r="H1315" s="6">
        <f t="shared" si="144"/>
        <v>-2146.9</v>
      </c>
      <c r="I1315" s="14">
        <f t="shared" si="145"/>
        <v>-64.044203404541349</v>
      </c>
      <c r="J1315" s="9" t="b">
        <f t="shared" si="142"/>
        <v>1</v>
      </c>
      <c r="K1315" t="b">
        <f t="shared" si="146"/>
        <v>1</v>
      </c>
      <c r="L1315" s="35">
        <v>1205.3003652615018</v>
      </c>
      <c r="M1315" s="37">
        <f t="shared" si="143"/>
        <v>1205.3003652615018</v>
      </c>
      <c r="N1315" s="4"/>
      <c r="R1315" s="4"/>
    </row>
    <row r="1316" spans="1:18" x14ac:dyDescent="0.25">
      <c r="A1316" s="9">
        <v>44981.791666666664</v>
      </c>
      <c r="B1316" s="5">
        <v>44981</v>
      </c>
      <c r="C1316" s="6">
        <v>48611.888710937499</v>
      </c>
      <c r="D1316" s="6">
        <v>96.81011406951481</v>
      </c>
      <c r="E1316" s="6">
        <v>14451</v>
      </c>
      <c r="F1316" s="14">
        <f t="shared" si="140"/>
        <v>0.19914904900153138</v>
      </c>
      <c r="G1316" s="14">
        <f t="shared" si="141"/>
        <v>0.66991982609864231</v>
      </c>
      <c r="H1316" s="6">
        <f t="shared" si="144"/>
        <v>-1108.5</v>
      </c>
      <c r="I1316" s="14">
        <f t="shared" si="145"/>
        <v>-91.968776576243712</v>
      </c>
      <c r="J1316" s="9" t="b">
        <f t="shared" si="142"/>
        <v>1</v>
      </c>
      <c r="K1316" t="b">
        <f t="shared" si="146"/>
        <v>1</v>
      </c>
      <c r="L1316" s="35">
        <v>96.81011406951481</v>
      </c>
      <c r="M1316" s="37">
        <f t="shared" si="143"/>
        <v>96.81011406951481</v>
      </c>
      <c r="N1316" s="4"/>
      <c r="R1316" s="4"/>
    </row>
    <row r="1317" spans="1:18" x14ac:dyDescent="0.25">
      <c r="A1317" s="9">
        <v>44981.833333333336</v>
      </c>
      <c r="B1317" s="5">
        <v>44981</v>
      </c>
      <c r="C1317" s="6">
        <v>48211.018331163192</v>
      </c>
      <c r="D1317" s="6">
        <v>0.22985953642262352</v>
      </c>
      <c r="E1317" s="6">
        <v>14451</v>
      </c>
      <c r="F1317" s="14">
        <f t="shared" si="140"/>
        <v>4.7677801543976993E-4</v>
      </c>
      <c r="G1317" s="14">
        <f t="shared" si="141"/>
        <v>1.5906133584016576E-3</v>
      </c>
      <c r="H1317" s="6">
        <f t="shared" si="144"/>
        <v>-96.6</v>
      </c>
      <c r="I1317" s="14">
        <f t="shared" si="145"/>
        <v>-99.782962687799397</v>
      </c>
      <c r="J1317" s="9" t="b">
        <f t="shared" si="142"/>
        <v>0</v>
      </c>
      <c r="K1317" t="b">
        <f t="shared" si="146"/>
        <v>1</v>
      </c>
      <c r="L1317" s="35">
        <v>0.22985953642262352</v>
      </c>
      <c r="M1317" s="37">
        <f t="shared" si="143"/>
        <v>0</v>
      </c>
      <c r="N1317" s="4"/>
      <c r="R1317" s="4"/>
    </row>
    <row r="1318" spans="1:18" x14ac:dyDescent="0.25">
      <c r="A1318" s="9">
        <v>44981.875</v>
      </c>
      <c r="B1318" s="5">
        <v>44981</v>
      </c>
      <c r="C1318" s="6">
        <v>47409.350397135415</v>
      </c>
      <c r="D1318" s="6">
        <v>0.22845358610153199</v>
      </c>
      <c r="E1318" s="6">
        <v>14451</v>
      </c>
      <c r="F1318" s="14">
        <f t="shared" si="140"/>
        <v>4.8187453358427732E-4</v>
      </c>
      <c r="G1318" s="14">
        <f t="shared" si="141"/>
        <v>1.5808842716873018E-3</v>
      </c>
      <c r="H1318" s="6">
        <f t="shared" si="144"/>
        <v>0</v>
      </c>
      <c r="I1318" s="14">
        <f t="shared" si="145"/>
        <v>0</v>
      </c>
      <c r="J1318" s="9" t="b">
        <f t="shared" si="142"/>
        <v>0</v>
      </c>
      <c r="K1318" t="b">
        <f t="shared" si="146"/>
        <v>0</v>
      </c>
      <c r="L1318" s="35">
        <v>0.22845358610153199</v>
      </c>
      <c r="M1318" s="37">
        <f t="shared" si="143"/>
        <v>0</v>
      </c>
      <c r="N1318" s="4"/>
      <c r="R1318" s="4"/>
    </row>
    <row r="1319" spans="1:18" x14ac:dyDescent="0.25">
      <c r="A1319" s="9">
        <v>44981.916666666664</v>
      </c>
      <c r="B1319" s="5">
        <v>44981</v>
      </c>
      <c r="C1319" s="6">
        <v>46258.503559027777</v>
      </c>
      <c r="D1319" s="6">
        <v>0.22955651077959272</v>
      </c>
      <c r="E1319" s="6">
        <v>14451</v>
      </c>
      <c r="F1319" s="14">
        <f t="shared" si="140"/>
        <v>4.9624716131741928E-4</v>
      </c>
      <c r="G1319" s="14">
        <f t="shared" si="141"/>
        <v>1.5885164402435314E-3</v>
      </c>
      <c r="H1319" s="6">
        <f t="shared" si="144"/>
        <v>0</v>
      </c>
      <c r="I1319" s="14">
        <f t="shared" si="145"/>
        <v>0</v>
      </c>
      <c r="J1319" s="9" t="b">
        <f t="shared" si="142"/>
        <v>0</v>
      </c>
      <c r="K1319" t="b">
        <f t="shared" si="146"/>
        <v>0</v>
      </c>
      <c r="L1319" s="35">
        <v>0.22955651077959272</v>
      </c>
      <c r="M1319" s="37">
        <f t="shared" si="143"/>
        <v>0</v>
      </c>
      <c r="N1319" s="4"/>
      <c r="R1319" s="4"/>
    </row>
    <row r="1320" spans="1:18" x14ac:dyDescent="0.25">
      <c r="A1320" s="9">
        <v>44981.958333333336</v>
      </c>
      <c r="B1320" s="5">
        <v>44981</v>
      </c>
      <c r="C1320" s="6">
        <v>44304.227406684025</v>
      </c>
      <c r="D1320" s="6">
        <v>0.23181616877516112</v>
      </c>
      <c r="E1320" s="6">
        <v>14451</v>
      </c>
      <c r="F1320" s="14">
        <f t="shared" si="140"/>
        <v>5.2323713185931282E-4</v>
      </c>
      <c r="G1320" s="14">
        <f t="shared" si="141"/>
        <v>1.6041531297153215E-3</v>
      </c>
      <c r="H1320" s="6">
        <f t="shared" si="144"/>
        <v>0</v>
      </c>
      <c r="I1320" s="14">
        <f t="shared" si="145"/>
        <v>0</v>
      </c>
      <c r="J1320" s="9" t="b">
        <f t="shared" si="142"/>
        <v>0</v>
      </c>
      <c r="K1320" t="b">
        <f t="shared" si="146"/>
        <v>0</v>
      </c>
      <c r="L1320" s="35">
        <v>0.23181616877516112</v>
      </c>
      <c r="M1320" s="37">
        <f t="shared" si="143"/>
        <v>0</v>
      </c>
      <c r="N1320" s="4"/>
      <c r="R1320" s="4"/>
    </row>
    <row r="1321" spans="1:18" x14ac:dyDescent="0.25">
      <c r="A1321" s="9">
        <v>44982</v>
      </c>
      <c r="B1321" s="5">
        <v>44982</v>
      </c>
      <c r="C1321" s="6">
        <v>42563.517929687499</v>
      </c>
      <c r="D1321" s="6">
        <v>0.24444975556598769</v>
      </c>
      <c r="E1321" s="6">
        <v>14451</v>
      </c>
      <c r="F1321" s="14">
        <f t="shared" si="140"/>
        <v>5.7431755516497657E-4</v>
      </c>
      <c r="G1321" s="14">
        <f t="shared" si="141"/>
        <v>1.6915767460105717E-3</v>
      </c>
      <c r="H1321" s="6">
        <f t="shared" si="144"/>
        <v>0</v>
      </c>
      <c r="I1321" s="14">
        <f t="shared" si="145"/>
        <v>0</v>
      </c>
      <c r="J1321" s="9" t="b">
        <f t="shared" si="142"/>
        <v>0</v>
      </c>
      <c r="K1321" t="b">
        <f t="shared" si="146"/>
        <v>0</v>
      </c>
      <c r="L1321" s="35">
        <v>0.24444975556598769</v>
      </c>
      <c r="M1321" s="37">
        <f t="shared" si="143"/>
        <v>0</v>
      </c>
      <c r="N1321" s="4"/>
      <c r="R1321" s="4"/>
    </row>
    <row r="1322" spans="1:18" x14ac:dyDescent="0.25">
      <c r="A1322" s="9">
        <v>44982.041666666664</v>
      </c>
      <c r="B1322" s="5">
        <v>44982</v>
      </c>
      <c r="C1322" s="6">
        <v>41232.846872829861</v>
      </c>
      <c r="D1322" s="6">
        <v>0.22985640777481928</v>
      </c>
      <c r="E1322" s="6">
        <v>14451</v>
      </c>
      <c r="F1322" s="14">
        <f t="shared" si="140"/>
        <v>5.5745946546873479E-4</v>
      </c>
      <c r="G1322" s="14">
        <f t="shared" si="141"/>
        <v>1.5905917083580325E-3</v>
      </c>
      <c r="H1322" s="6">
        <f t="shared" si="144"/>
        <v>0</v>
      </c>
      <c r="I1322" s="14">
        <f t="shared" si="145"/>
        <v>0</v>
      </c>
      <c r="J1322" s="9" t="b">
        <f t="shared" si="142"/>
        <v>0</v>
      </c>
      <c r="K1322" t="b">
        <f t="shared" si="146"/>
        <v>0</v>
      </c>
      <c r="L1322" s="35">
        <v>0.22985640777481928</v>
      </c>
      <c r="M1322" s="37">
        <f t="shared" si="143"/>
        <v>0</v>
      </c>
      <c r="N1322" s="4"/>
      <c r="R1322" s="4"/>
    </row>
    <row r="1323" spans="1:18" x14ac:dyDescent="0.25">
      <c r="A1323" s="9">
        <v>44982.083333333336</v>
      </c>
      <c r="B1323" s="5">
        <v>44982</v>
      </c>
      <c r="C1323" s="6">
        <v>40268.437597656251</v>
      </c>
      <c r="D1323" s="6">
        <v>0.23270157640178998</v>
      </c>
      <c r="E1323" s="6">
        <v>14451</v>
      </c>
      <c r="F1323" s="14">
        <f t="shared" si="140"/>
        <v>5.7787585087565937E-4</v>
      </c>
      <c r="G1323" s="14">
        <f t="shared" si="141"/>
        <v>1.6102800941235206E-3</v>
      </c>
      <c r="H1323" s="6">
        <f t="shared" si="144"/>
        <v>0</v>
      </c>
      <c r="I1323" s="14">
        <f t="shared" si="145"/>
        <v>0</v>
      </c>
      <c r="J1323" s="9" t="b">
        <f t="shared" si="142"/>
        <v>0</v>
      </c>
      <c r="K1323" t="b">
        <f t="shared" si="146"/>
        <v>0</v>
      </c>
      <c r="L1323" s="35">
        <v>0.23270157640178998</v>
      </c>
      <c r="M1323" s="37">
        <f t="shared" si="143"/>
        <v>0</v>
      </c>
      <c r="N1323" s="4"/>
      <c r="R1323" s="4"/>
    </row>
    <row r="1324" spans="1:18" x14ac:dyDescent="0.25">
      <c r="A1324" s="9">
        <v>44982.125</v>
      </c>
      <c r="B1324" s="5">
        <v>44982</v>
      </c>
      <c r="C1324" s="6">
        <v>39689.778101128475</v>
      </c>
      <c r="D1324" s="6">
        <v>0.22994910857743686</v>
      </c>
      <c r="E1324" s="6">
        <v>14451</v>
      </c>
      <c r="F1324" s="14">
        <f t="shared" si="140"/>
        <v>5.793660725225845E-4</v>
      </c>
      <c r="G1324" s="14">
        <f t="shared" si="141"/>
        <v>1.5912331920104968E-3</v>
      </c>
      <c r="H1324" s="6">
        <f t="shared" si="144"/>
        <v>0</v>
      </c>
      <c r="I1324" s="14">
        <f t="shared" si="145"/>
        <v>0</v>
      </c>
      <c r="J1324" s="9" t="b">
        <f t="shared" si="142"/>
        <v>0</v>
      </c>
      <c r="K1324" t="b">
        <f t="shared" si="146"/>
        <v>0</v>
      </c>
      <c r="L1324" s="35">
        <v>0.22994910857743686</v>
      </c>
      <c r="M1324" s="37">
        <f t="shared" si="143"/>
        <v>0</v>
      </c>
      <c r="N1324" s="4"/>
      <c r="R1324" s="4"/>
    </row>
    <row r="1325" spans="1:18" x14ac:dyDescent="0.25">
      <c r="A1325" s="9">
        <v>44982.166666666664</v>
      </c>
      <c r="B1325" s="5">
        <v>44982</v>
      </c>
      <c r="C1325" s="6">
        <v>39479.328033854166</v>
      </c>
      <c r="D1325" s="6">
        <v>0.23351370621058676</v>
      </c>
      <c r="E1325" s="6">
        <v>14451</v>
      </c>
      <c r="F1325" s="14">
        <f t="shared" si="140"/>
        <v>5.9148348728312939E-4</v>
      </c>
      <c r="G1325" s="14">
        <f t="shared" si="141"/>
        <v>1.615899980697438E-3</v>
      </c>
      <c r="H1325" s="6">
        <f t="shared" si="144"/>
        <v>0</v>
      </c>
      <c r="I1325" s="14">
        <f t="shared" si="145"/>
        <v>0</v>
      </c>
      <c r="J1325" s="9" t="b">
        <f t="shared" si="142"/>
        <v>0</v>
      </c>
      <c r="K1325" t="b">
        <f t="shared" si="146"/>
        <v>0</v>
      </c>
      <c r="L1325" s="35">
        <v>0.23351370621058676</v>
      </c>
      <c r="M1325" s="37">
        <f t="shared" si="143"/>
        <v>0</v>
      </c>
      <c r="N1325" s="4"/>
      <c r="R1325" s="4"/>
    </row>
    <row r="1326" spans="1:18" x14ac:dyDescent="0.25">
      <c r="A1326" s="9">
        <v>44982.208333333336</v>
      </c>
      <c r="B1326" s="5">
        <v>44982</v>
      </c>
      <c r="C1326" s="6">
        <v>39815.412352430554</v>
      </c>
      <c r="D1326" s="6">
        <v>0.23563001972105768</v>
      </c>
      <c r="E1326" s="6">
        <v>14451</v>
      </c>
      <c r="F1326" s="14">
        <f t="shared" si="140"/>
        <v>5.9180605147411843E-4</v>
      </c>
      <c r="G1326" s="14">
        <f t="shared" si="141"/>
        <v>1.630544735458153E-3</v>
      </c>
      <c r="H1326" s="6">
        <f t="shared" si="144"/>
        <v>0</v>
      </c>
      <c r="I1326" s="14">
        <f t="shared" si="145"/>
        <v>0</v>
      </c>
      <c r="J1326" s="9" t="b">
        <f t="shared" si="142"/>
        <v>0</v>
      </c>
      <c r="K1326" t="b">
        <f t="shared" si="146"/>
        <v>0</v>
      </c>
      <c r="L1326" s="35">
        <v>0.23563001972105768</v>
      </c>
      <c r="M1326" s="37">
        <f t="shared" si="143"/>
        <v>0</v>
      </c>
      <c r="N1326" s="4"/>
      <c r="R1326" s="4"/>
    </row>
    <row r="1327" spans="1:18" x14ac:dyDescent="0.25">
      <c r="A1327" s="9">
        <v>44982.25</v>
      </c>
      <c r="B1327" s="5">
        <v>44982</v>
      </c>
      <c r="C1327" s="6">
        <v>40663.030390624997</v>
      </c>
      <c r="D1327" s="6">
        <v>0.2380831282503075</v>
      </c>
      <c r="E1327" s="6">
        <v>14451</v>
      </c>
      <c r="F1327" s="14">
        <f t="shared" si="140"/>
        <v>5.8550266904160294E-4</v>
      </c>
      <c r="G1327" s="14">
        <f t="shared" si="141"/>
        <v>1.647520090307297E-3</v>
      </c>
      <c r="H1327" s="6">
        <f t="shared" si="144"/>
        <v>0</v>
      </c>
      <c r="I1327" s="14">
        <f t="shared" si="145"/>
        <v>0</v>
      </c>
      <c r="J1327" s="9" t="b">
        <f t="shared" si="142"/>
        <v>0</v>
      </c>
      <c r="K1327" t="b">
        <f t="shared" si="146"/>
        <v>0</v>
      </c>
      <c r="L1327" s="35">
        <v>0.2380831282503075</v>
      </c>
      <c r="M1327" s="37">
        <f t="shared" si="143"/>
        <v>0</v>
      </c>
      <c r="N1327" s="4"/>
      <c r="R1327" s="4"/>
    </row>
    <row r="1328" spans="1:18" x14ac:dyDescent="0.25">
      <c r="A1328" s="9">
        <v>44982.291666666664</v>
      </c>
      <c r="B1328" s="5">
        <v>44982</v>
      </c>
      <c r="C1328" s="6">
        <v>41851.022161458335</v>
      </c>
      <c r="D1328" s="6">
        <v>0.22957477079497443</v>
      </c>
      <c r="E1328" s="6">
        <v>14451</v>
      </c>
      <c r="F1328" s="14">
        <f t="shared" si="140"/>
        <v>5.4855236249497306E-4</v>
      </c>
      <c r="G1328" s="14">
        <f t="shared" si="141"/>
        <v>1.588642798387478E-3</v>
      </c>
      <c r="H1328" s="6">
        <f t="shared" si="144"/>
        <v>0</v>
      </c>
      <c r="I1328" s="14">
        <f t="shared" si="145"/>
        <v>0</v>
      </c>
      <c r="J1328" s="9" t="b">
        <f t="shared" si="142"/>
        <v>0</v>
      </c>
      <c r="K1328" t="b">
        <f t="shared" si="146"/>
        <v>0</v>
      </c>
      <c r="L1328" s="35">
        <v>0.22957477079497443</v>
      </c>
      <c r="M1328" s="37">
        <f t="shared" si="143"/>
        <v>0</v>
      </c>
      <c r="N1328" s="4"/>
      <c r="R1328" s="4"/>
    </row>
    <row r="1329" spans="1:18" x14ac:dyDescent="0.25">
      <c r="A1329" s="9">
        <v>44982.333333333336</v>
      </c>
      <c r="B1329" s="5">
        <v>44982</v>
      </c>
      <c r="C1329" s="6">
        <v>43112.625651041664</v>
      </c>
      <c r="D1329" s="6">
        <v>94.929938251492047</v>
      </c>
      <c r="E1329" s="6">
        <v>14451</v>
      </c>
      <c r="F1329" s="14">
        <f t="shared" si="140"/>
        <v>0.22019057484428209</v>
      </c>
      <c r="G1329" s="14">
        <f t="shared" si="141"/>
        <v>0.65690912913633692</v>
      </c>
      <c r="H1329" s="6">
        <f t="shared" si="144"/>
        <v>94.7</v>
      </c>
      <c r="I1329" s="14">
        <f t="shared" si="145"/>
        <v>41250.177304793397</v>
      </c>
      <c r="J1329" s="9" t="b">
        <f t="shared" si="142"/>
        <v>1</v>
      </c>
      <c r="K1329" t="b">
        <f t="shared" si="146"/>
        <v>1</v>
      </c>
      <c r="L1329" s="35">
        <v>94.929938251492047</v>
      </c>
      <c r="M1329" s="37">
        <f t="shared" si="143"/>
        <v>94.929938251492047</v>
      </c>
      <c r="N1329" s="4"/>
      <c r="R1329" s="4"/>
    </row>
    <row r="1330" spans="1:18" x14ac:dyDescent="0.25">
      <c r="A1330" s="9">
        <v>44982.375</v>
      </c>
      <c r="B1330" s="5">
        <v>44982</v>
      </c>
      <c r="C1330" s="6">
        <v>44636.608867187497</v>
      </c>
      <c r="D1330" s="6">
        <v>593.277425265842</v>
      </c>
      <c r="E1330" s="6">
        <v>14451</v>
      </c>
      <c r="F1330" s="14">
        <f t="shared" si="140"/>
        <v>1.3291274591022124</v>
      </c>
      <c r="G1330" s="14">
        <f t="shared" si="141"/>
        <v>4.1054420127731088</v>
      </c>
      <c r="H1330" s="6">
        <f t="shared" si="144"/>
        <v>498.3</v>
      </c>
      <c r="I1330" s="14">
        <f t="shared" si="145"/>
        <v>524.91343529570668</v>
      </c>
      <c r="J1330" s="9" t="b">
        <f t="shared" si="142"/>
        <v>1</v>
      </c>
      <c r="K1330" t="b">
        <f t="shared" si="146"/>
        <v>1</v>
      </c>
      <c r="L1330" s="35">
        <v>593.277425265842</v>
      </c>
      <c r="M1330" s="37">
        <f t="shared" si="143"/>
        <v>593.277425265842</v>
      </c>
      <c r="N1330" s="4"/>
      <c r="R1330" s="4"/>
    </row>
    <row r="1331" spans="1:18" x14ac:dyDescent="0.25">
      <c r="A1331" s="9">
        <v>44982.416666666664</v>
      </c>
      <c r="B1331" s="5">
        <v>44982</v>
      </c>
      <c r="C1331" s="6">
        <v>45907.326039496525</v>
      </c>
      <c r="D1331" s="6">
        <v>1591.1371031358508</v>
      </c>
      <c r="E1331" s="6">
        <v>14451</v>
      </c>
      <c r="F1331" s="14">
        <f t="shared" si="140"/>
        <v>3.4659764364557208</v>
      </c>
      <c r="G1331" s="14">
        <f t="shared" si="141"/>
        <v>11.010567456479487</v>
      </c>
      <c r="H1331" s="6">
        <f t="shared" si="144"/>
        <v>997.9</v>
      </c>
      <c r="I1331" s="14">
        <f t="shared" si="145"/>
        <v>168.20124237035486</v>
      </c>
      <c r="J1331" s="9" t="b">
        <f t="shared" si="142"/>
        <v>1</v>
      </c>
      <c r="K1331" t="b">
        <f t="shared" si="146"/>
        <v>1</v>
      </c>
      <c r="L1331" s="35">
        <v>1591.1371031358508</v>
      </c>
      <c r="M1331" s="37">
        <f t="shared" si="143"/>
        <v>1591.1371031358508</v>
      </c>
      <c r="N1331" s="4"/>
      <c r="R1331" s="4"/>
    </row>
    <row r="1332" spans="1:18" x14ac:dyDescent="0.25">
      <c r="A1332" s="9">
        <v>44982.458333333336</v>
      </c>
      <c r="B1332" s="5">
        <v>44982</v>
      </c>
      <c r="C1332" s="6">
        <v>46339.095703125</v>
      </c>
      <c r="D1332" s="6">
        <v>2858.8862573242186</v>
      </c>
      <c r="E1332" s="6">
        <v>14451</v>
      </c>
      <c r="F1332" s="14">
        <f t="shared" si="140"/>
        <v>6.1694908239899506</v>
      </c>
      <c r="G1332" s="14">
        <f t="shared" si="141"/>
        <v>19.783310894223366</v>
      </c>
      <c r="H1332" s="6">
        <f t="shared" si="144"/>
        <v>1267.7</v>
      </c>
      <c r="I1332" s="14">
        <f t="shared" si="145"/>
        <v>79.672581168623793</v>
      </c>
      <c r="J1332" s="9" t="b">
        <f t="shared" si="142"/>
        <v>1</v>
      </c>
      <c r="K1332" t="b">
        <f t="shared" si="146"/>
        <v>1</v>
      </c>
      <c r="L1332" s="35">
        <v>2858.8862573242186</v>
      </c>
      <c r="M1332" s="37">
        <f t="shared" si="143"/>
        <v>2858.8862573242186</v>
      </c>
      <c r="N1332" s="4"/>
      <c r="R1332" s="4"/>
    </row>
    <row r="1333" spans="1:18" x14ac:dyDescent="0.25">
      <c r="A1333" s="9">
        <v>44982.5</v>
      </c>
      <c r="B1333" s="5">
        <v>44982</v>
      </c>
      <c r="C1333" s="6">
        <v>46835.342760416665</v>
      </c>
      <c r="D1333" s="6">
        <v>3843.0267998589411</v>
      </c>
      <c r="E1333" s="6">
        <v>14451</v>
      </c>
      <c r="F1333" s="14">
        <f t="shared" si="140"/>
        <v>8.2053991139078679</v>
      </c>
      <c r="G1333" s="14">
        <f t="shared" si="141"/>
        <v>26.59350079481656</v>
      </c>
      <c r="H1333" s="6">
        <f t="shared" si="144"/>
        <v>984.1</v>
      </c>
      <c r="I1333" s="14">
        <f t="shared" si="145"/>
        <v>34.422495735142355</v>
      </c>
      <c r="J1333" s="9" t="b">
        <f t="shared" si="142"/>
        <v>1</v>
      </c>
      <c r="K1333" t="b">
        <f t="shared" si="146"/>
        <v>1</v>
      </c>
      <c r="L1333" s="35">
        <v>3843.0267998589411</v>
      </c>
      <c r="M1333" s="37">
        <f t="shared" si="143"/>
        <v>3843.0267998589411</v>
      </c>
      <c r="N1333" s="4"/>
      <c r="R1333" s="4"/>
    </row>
    <row r="1334" spans="1:18" x14ac:dyDescent="0.25">
      <c r="A1334" s="9">
        <v>44982.541666666664</v>
      </c>
      <c r="B1334" s="5">
        <v>44982</v>
      </c>
      <c r="C1334" s="6">
        <v>46697.919878472225</v>
      </c>
      <c r="D1334" s="6">
        <v>4029.3379820421005</v>
      </c>
      <c r="E1334" s="6">
        <v>14451</v>
      </c>
      <c r="F1334" s="14">
        <f t="shared" si="140"/>
        <v>8.6285170571369036</v>
      </c>
      <c r="G1334" s="14">
        <f t="shared" si="141"/>
        <v>27.882762314318043</v>
      </c>
      <c r="H1334" s="6">
        <f t="shared" si="144"/>
        <v>186.3</v>
      </c>
      <c r="I1334" s="14">
        <f t="shared" si="145"/>
        <v>4.8477413690385447</v>
      </c>
      <c r="J1334" s="9" t="b">
        <f t="shared" si="142"/>
        <v>1</v>
      </c>
      <c r="K1334" t="b">
        <f t="shared" si="146"/>
        <v>1</v>
      </c>
      <c r="L1334" s="35">
        <v>4029.3379820421005</v>
      </c>
      <c r="M1334" s="37">
        <f t="shared" si="143"/>
        <v>4029.3379820421005</v>
      </c>
      <c r="N1334" s="4"/>
      <c r="R1334" s="4"/>
    </row>
    <row r="1335" spans="1:18" x14ac:dyDescent="0.25">
      <c r="A1335" s="9">
        <v>44982.583333333336</v>
      </c>
      <c r="B1335" s="5">
        <v>44982</v>
      </c>
      <c r="C1335" s="6">
        <v>46748.737786458332</v>
      </c>
      <c r="D1335" s="6">
        <v>4317.4193131510419</v>
      </c>
      <c r="E1335" s="6">
        <v>14451</v>
      </c>
      <c r="F1335" s="14">
        <f t="shared" si="140"/>
        <v>9.2353708732680797</v>
      </c>
      <c r="G1335" s="14">
        <f t="shared" si="141"/>
        <v>29.876266785350786</v>
      </c>
      <c r="H1335" s="6">
        <f t="shared" si="144"/>
        <v>288.10000000000002</v>
      </c>
      <c r="I1335" s="14">
        <f t="shared" si="145"/>
        <v>7.1500579321963116</v>
      </c>
      <c r="J1335" s="9" t="b">
        <f t="shared" si="142"/>
        <v>1</v>
      </c>
      <c r="K1335" t="b">
        <f t="shared" si="146"/>
        <v>1</v>
      </c>
      <c r="L1335" s="35">
        <v>4317.4193131510419</v>
      </c>
      <c r="M1335" s="37">
        <f t="shared" si="143"/>
        <v>4317.4193131510419</v>
      </c>
      <c r="N1335" s="4"/>
      <c r="R1335" s="4"/>
    </row>
    <row r="1336" spans="1:18" x14ac:dyDescent="0.25">
      <c r="A1336" s="9">
        <v>44982.625</v>
      </c>
      <c r="B1336" s="5">
        <v>44982</v>
      </c>
      <c r="C1336" s="6">
        <v>46673.674893663192</v>
      </c>
      <c r="D1336" s="6">
        <v>4150.3526009114585</v>
      </c>
      <c r="E1336" s="6">
        <v>14451</v>
      </c>
      <c r="F1336" s="14">
        <f t="shared" si="140"/>
        <v>8.89227730699848</v>
      </c>
      <c r="G1336" s="14">
        <f t="shared" si="141"/>
        <v>28.720175772690183</v>
      </c>
      <c r="H1336" s="6">
        <f t="shared" si="144"/>
        <v>-167.1</v>
      </c>
      <c r="I1336" s="14">
        <f t="shared" si="145"/>
        <v>-3.8703676404792628</v>
      </c>
      <c r="J1336" s="9" t="b">
        <f t="shared" si="142"/>
        <v>1</v>
      </c>
      <c r="K1336" t="b">
        <f t="shared" si="146"/>
        <v>1</v>
      </c>
      <c r="L1336" s="35">
        <v>4150.3526009114585</v>
      </c>
      <c r="M1336" s="37">
        <f t="shared" si="143"/>
        <v>4150.3526009114585</v>
      </c>
      <c r="N1336" s="4"/>
      <c r="R1336" s="4"/>
    </row>
    <row r="1337" spans="1:18" x14ac:dyDescent="0.25">
      <c r="A1337" s="9">
        <v>44982.666666666664</v>
      </c>
      <c r="B1337" s="5">
        <v>44982</v>
      </c>
      <c r="C1337" s="6">
        <v>46493.30097222222</v>
      </c>
      <c r="D1337" s="6">
        <v>3598.8893248155382</v>
      </c>
      <c r="E1337" s="6">
        <v>14451</v>
      </c>
      <c r="F1337" s="14">
        <f t="shared" si="140"/>
        <v>7.7406620944503857</v>
      </c>
      <c r="G1337" s="14">
        <f t="shared" si="141"/>
        <v>24.904085010141429</v>
      </c>
      <c r="H1337" s="6">
        <f t="shared" si="144"/>
        <v>-551.5</v>
      </c>
      <c r="I1337" s="14">
        <f t="shared" si="145"/>
        <v>-13.288027621529919</v>
      </c>
      <c r="J1337" s="9" t="b">
        <f t="shared" si="142"/>
        <v>1</v>
      </c>
      <c r="K1337" t="b">
        <f t="shared" si="146"/>
        <v>1</v>
      </c>
      <c r="L1337" s="35">
        <v>3598.8893248155382</v>
      </c>
      <c r="M1337" s="37">
        <f t="shared" si="143"/>
        <v>3598.8893248155382</v>
      </c>
      <c r="N1337" s="4"/>
      <c r="R1337" s="4"/>
    </row>
    <row r="1338" spans="1:18" x14ac:dyDescent="0.25">
      <c r="A1338" s="9">
        <v>44982.708333333336</v>
      </c>
      <c r="B1338" s="5">
        <v>44982</v>
      </c>
      <c r="C1338" s="6">
        <v>45997.284286024304</v>
      </c>
      <c r="D1338" s="6">
        <v>2971.2057003445098</v>
      </c>
      <c r="E1338" s="6">
        <v>14451</v>
      </c>
      <c r="F1338" s="14">
        <f t="shared" si="140"/>
        <v>6.4595241794465537</v>
      </c>
      <c r="G1338" s="14">
        <f t="shared" si="141"/>
        <v>20.560554289284546</v>
      </c>
      <c r="H1338" s="6">
        <f t="shared" si="144"/>
        <v>-627.70000000000005</v>
      </c>
      <c r="I1338" s="14">
        <f t="shared" si="145"/>
        <v>-17.441492175705427</v>
      </c>
      <c r="J1338" s="9" t="b">
        <f t="shared" si="142"/>
        <v>1</v>
      </c>
      <c r="K1338" t="b">
        <f t="shared" si="146"/>
        <v>1</v>
      </c>
      <c r="L1338" s="35">
        <v>2971.2057003445098</v>
      </c>
      <c r="M1338" s="37">
        <f t="shared" si="143"/>
        <v>2971.2057003445098</v>
      </c>
      <c r="N1338" s="4"/>
      <c r="R1338" s="4"/>
    </row>
    <row r="1339" spans="1:18" x14ac:dyDescent="0.25">
      <c r="A1339" s="9">
        <v>44982.75</v>
      </c>
      <c r="B1339" s="5">
        <v>44982</v>
      </c>
      <c r="C1339" s="6">
        <v>45845.736258680554</v>
      </c>
      <c r="D1339" s="6">
        <v>1121.7441576809354</v>
      </c>
      <c r="E1339" s="6">
        <v>14451</v>
      </c>
      <c r="F1339" s="14">
        <f t="shared" si="140"/>
        <v>2.4467796772890549</v>
      </c>
      <c r="G1339" s="14">
        <f t="shared" si="141"/>
        <v>7.7623981570890273</v>
      </c>
      <c r="H1339" s="6">
        <f t="shared" si="144"/>
        <v>-1849.5</v>
      </c>
      <c r="I1339" s="14">
        <f t="shared" si="145"/>
        <v>-62.247457312886532</v>
      </c>
      <c r="J1339" s="9" t="b">
        <f t="shared" si="142"/>
        <v>1</v>
      </c>
      <c r="K1339" t="b">
        <f t="shared" si="146"/>
        <v>1</v>
      </c>
      <c r="L1339" s="35">
        <v>1121.7441576809354</v>
      </c>
      <c r="M1339" s="37">
        <f t="shared" si="143"/>
        <v>1121.7441576809354</v>
      </c>
      <c r="N1339" s="4"/>
      <c r="R1339" s="4"/>
    </row>
    <row r="1340" spans="1:18" x14ac:dyDescent="0.25">
      <c r="A1340" s="9">
        <v>44982.791666666664</v>
      </c>
      <c r="B1340" s="5">
        <v>44982</v>
      </c>
      <c r="C1340" s="6">
        <v>46022.805151909721</v>
      </c>
      <c r="D1340" s="6">
        <v>74.147025583932802</v>
      </c>
      <c r="E1340" s="6">
        <v>14451</v>
      </c>
      <c r="F1340" s="14">
        <f t="shared" si="140"/>
        <v>0.16110931382646515</v>
      </c>
      <c r="G1340" s="14">
        <f t="shared" si="141"/>
        <v>0.51309269658800638</v>
      </c>
      <c r="H1340" s="6">
        <f t="shared" si="144"/>
        <v>-1047.5999999999999</v>
      </c>
      <c r="I1340" s="14">
        <f t="shared" si="145"/>
        <v>-93.390279131542869</v>
      </c>
      <c r="J1340" s="9" t="b">
        <f t="shared" si="142"/>
        <v>1</v>
      </c>
      <c r="K1340" t="b">
        <f t="shared" si="146"/>
        <v>1</v>
      </c>
      <c r="L1340" s="35">
        <v>74.147025583932802</v>
      </c>
      <c r="M1340" s="37">
        <f t="shared" si="143"/>
        <v>74.147025583932802</v>
      </c>
      <c r="N1340" s="4"/>
      <c r="R1340" s="4"/>
    </row>
    <row r="1341" spans="1:18" x14ac:dyDescent="0.25">
      <c r="A1341" s="9">
        <v>44982.833333333336</v>
      </c>
      <c r="B1341" s="5">
        <v>44982</v>
      </c>
      <c r="C1341" s="6">
        <v>46059.681360677081</v>
      </c>
      <c r="D1341" s="6">
        <v>0.2365597058004803</v>
      </c>
      <c r="E1341" s="6">
        <v>14451</v>
      </c>
      <c r="F1341" s="14">
        <f t="shared" si="140"/>
        <v>5.1359388257175484E-4</v>
      </c>
      <c r="G1341" s="14">
        <f t="shared" si="141"/>
        <v>1.6369781039407673E-3</v>
      </c>
      <c r="H1341" s="6">
        <f t="shared" si="144"/>
        <v>-73.900000000000006</v>
      </c>
      <c r="I1341" s="14">
        <f t="shared" si="145"/>
        <v>-99.666843569263392</v>
      </c>
      <c r="J1341" s="9" t="b">
        <f t="shared" si="142"/>
        <v>0</v>
      </c>
      <c r="K1341" t="b">
        <f t="shared" si="146"/>
        <v>1</v>
      </c>
      <c r="L1341" s="35">
        <v>0.2365597058004803</v>
      </c>
      <c r="M1341" s="37">
        <f t="shared" si="143"/>
        <v>0</v>
      </c>
      <c r="N1341" s="4"/>
      <c r="R1341" s="4"/>
    </row>
    <row r="1342" spans="1:18" x14ac:dyDescent="0.25">
      <c r="A1342" s="9">
        <v>44982.875</v>
      </c>
      <c r="B1342" s="5">
        <v>44982</v>
      </c>
      <c r="C1342" s="6">
        <v>45437.803273654514</v>
      </c>
      <c r="D1342" s="6">
        <v>0.247495995114247</v>
      </c>
      <c r="E1342" s="6">
        <v>14451</v>
      </c>
      <c r="F1342" s="14">
        <f t="shared" si="140"/>
        <v>5.4469181448687837E-4</v>
      </c>
      <c r="G1342" s="14">
        <f t="shared" si="141"/>
        <v>1.7126565297505155E-3</v>
      </c>
      <c r="H1342" s="6">
        <f t="shared" si="144"/>
        <v>0</v>
      </c>
      <c r="I1342" s="14">
        <f t="shared" si="145"/>
        <v>0</v>
      </c>
      <c r="J1342" s="9" t="b">
        <f t="shared" si="142"/>
        <v>0</v>
      </c>
      <c r="K1342" t="b">
        <f t="shared" si="146"/>
        <v>0</v>
      </c>
      <c r="L1342" s="35">
        <v>0.247495995114247</v>
      </c>
      <c r="M1342" s="37">
        <f t="shared" si="143"/>
        <v>0</v>
      </c>
      <c r="N1342" s="4"/>
      <c r="R1342" s="4"/>
    </row>
    <row r="1343" spans="1:18" x14ac:dyDescent="0.25">
      <c r="A1343" s="9">
        <v>44982.916666666664</v>
      </c>
      <c r="B1343" s="5">
        <v>44982</v>
      </c>
      <c r="C1343" s="6">
        <v>44530.646905381946</v>
      </c>
      <c r="D1343" s="6">
        <v>0.24025717632638083</v>
      </c>
      <c r="E1343" s="6">
        <v>14451</v>
      </c>
      <c r="F1343" s="14">
        <f t="shared" si="140"/>
        <v>5.3953219416927789E-4</v>
      </c>
      <c r="G1343" s="14">
        <f t="shared" si="141"/>
        <v>1.6625643645864011E-3</v>
      </c>
      <c r="H1343" s="6">
        <f t="shared" si="144"/>
        <v>0</v>
      </c>
      <c r="I1343" s="14">
        <f t="shared" si="145"/>
        <v>0</v>
      </c>
      <c r="J1343" s="9" t="b">
        <f t="shared" si="142"/>
        <v>0</v>
      </c>
      <c r="K1343" t="b">
        <f t="shared" si="146"/>
        <v>0</v>
      </c>
      <c r="L1343" s="35">
        <v>0.24025717632638083</v>
      </c>
      <c r="M1343" s="37">
        <f t="shared" si="143"/>
        <v>0</v>
      </c>
      <c r="N1343" s="4"/>
      <c r="R1343" s="4"/>
    </row>
    <row r="1344" spans="1:18" x14ac:dyDescent="0.25">
      <c r="A1344" s="9">
        <v>44982.958333333336</v>
      </c>
      <c r="B1344" s="5">
        <v>44982</v>
      </c>
      <c r="C1344" s="6">
        <v>43009.621163194446</v>
      </c>
      <c r="D1344" s="6">
        <v>0.24102448085943859</v>
      </c>
      <c r="E1344" s="6">
        <v>14451</v>
      </c>
      <c r="F1344" s="14">
        <f t="shared" si="140"/>
        <v>5.6039666088874022E-4</v>
      </c>
      <c r="G1344" s="14">
        <f t="shared" si="141"/>
        <v>1.6678740631059345E-3</v>
      </c>
      <c r="H1344" s="6">
        <f t="shared" si="144"/>
        <v>0</v>
      </c>
      <c r="I1344" s="14">
        <f t="shared" si="145"/>
        <v>0</v>
      </c>
      <c r="J1344" s="9" t="b">
        <f t="shared" si="142"/>
        <v>0</v>
      </c>
      <c r="K1344" t="b">
        <f t="shared" si="146"/>
        <v>0</v>
      </c>
      <c r="L1344" s="35">
        <v>0.24102448085943859</v>
      </c>
      <c r="M1344" s="37">
        <f t="shared" si="143"/>
        <v>0</v>
      </c>
      <c r="N1344" s="4"/>
      <c r="R1344" s="4"/>
    </row>
    <row r="1345" spans="1:18" x14ac:dyDescent="0.25">
      <c r="A1345" s="9">
        <v>44983</v>
      </c>
      <c r="B1345" s="5">
        <v>44983</v>
      </c>
      <c r="C1345" s="6">
        <v>41612.871892361109</v>
      </c>
      <c r="D1345" s="6">
        <v>0.24708080612950856</v>
      </c>
      <c r="E1345" s="6">
        <v>14451</v>
      </c>
      <c r="F1345" s="14">
        <f t="shared" si="140"/>
        <v>5.937605238317264E-4</v>
      </c>
      <c r="G1345" s="14">
        <f t="shared" si="141"/>
        <v>1.7097834484084736E-3</v>
      </c>
      <c r="H1345" s="6">
        <f t="shared" si="144"/>
        <v>0</v>
      </c>
      <c r="I1345" s="14">
        <f t="shared" si="145"/>
        <v>0</v>
      </c>
      <c r="J1345" s="9" t="b">
        <f t="shared" si="142"/>
        <v>0</v>
      </c>
      <c r="K1345" t="b">
        <f t="shared" si="146"/>
        <v>0</v>
      </c>
      <c r="L1345" s="35">
        <v>0.24708080612950856</v>
      </c>
      <c r="M1345" s="37">
        <f t="shared" si="143"/>
        <v>0</v>
      </c>
      <c r="N1345" s="4"/>
      <c r="R1345" s="4"/>
    </row>
    <row r="1346" spans="1:18" x14ac:dyDescent="0.25">
      <c r="A1346" s="9">
        <v>44983.041666666664</v>
      </c>
      <c r="B1346" s="5">
        <v>44983</v>
      </c>
      <c r="C1346" s="6">
        <v>40000.708342013888</v>
      </c>
      <c r="D1346" s="6">
        <v>0.24718986777795685</v>
      </c>
      <c r="E1346" s="6">
        <v>14451</v>
      </c>
      <c r="F1346" s="14">
        <f t="shared" si="140"/>
        <v>6.1796372620313389E-4</v>
      </c>
      <c r="G1346" s="14">
        <f t="shared" si="141"/>
        <v>1.7105381480724989E-3</v>
      </c>
      <c r="H1346" s="6">
        <f t="shared" si="144"/>
        <v>0</v>
      </c>
      <c r="I1346" s="14">
        <f t="shared" si="145"/>
        <v>0</v>
      </c>
      <c r="J1346" s="9" t="b">
        <f t="shared" si="142"/>
        <v>0</v>
      </c>
      <c r="K1346" t="b">
        <f t="shared" si="146"/>
        <v>0</v>
      </c>
      <c r="L1346" s="35">
        <v>0.24718986777795685</v>
      </c>
      <c r="M1346" s="37">
        <f t="shared" si="143"/>
        <v>0</v>
      </c>
      <c r="N1346" s="4"/>
      <c r="R1346" s="4"/>
    </row>
    <row r="1347" spans="1:18" x14ac:dyDescent="0.25">
      <c r="A1347" s="9">
        <v>44983.083333333336</v>
      </c>
      <c r="B1347" s="5">
        <v>44983</v>
      </c>
      <c r="C1347" s="6">
        <v>39002.531998697916</v>
      </c>
      <c r="D1347" s="6">
        <v>0.24649892687797548</v>
      </c>
      <c r="E1347" s="6">
        <v>14451</v>
      </c>
      <c r="F1347" s="14">
        <f t="shared" ref="F1347:F1410" si="147">D1347/C1347*100</f>
        <v>6.320074986060001E-4</v>
      </c>
      <c r="G1347" s="14">
        <f t="shared" ref="G1347:G1410" si="148">D1347/E1347*100</f>
        <v>1.7057568810322848E-3</v>
      </c>
      <c r="H1347" s="6">
        <f t="shared" si="144"/>
        <v>0</v>
      </c>
      <c r="I1347" s="14">
        <f t="shared" si="145"/>
        <v>0</v>
      </c>
      <c r="J1347" s="9" t="b">
        <f t="shared" ref="J1347:J1410" si="149">D1347&gt;5</f>
        <v>0</v>
      </c>
      <c r="K1347" t="b">
        <f t="shared" si="146"/>
        <v>0</v>
      </c>
      <c r="L1347" s="35">
        <v>0.24649892687797548</v>
      </c>
      <c r="M1347" s="37">
        <f t="shared" ref="M1347:M1410" si="150">IF(L1347&lt;=2,0,L1347)</f>
        <v>0</v>
      </c>
      <c r="N1347" s="4"/>
      <c r="R1347" s="4"/>
    </row>
    <row r="1348" spans="1:18" x14ac:dyDescent="0.25">
      <c r="A1348" s="9">
        <v>44983.125</v>
      </c>
      <c r="B1348" s="5">
        <v>44983</v>
      </c>
      <c r="C1348" s="6">
        <v>38376.931946614583</v>
      </c>
      <c r="D1348" s="6">
        <v>0.22181200156609218</v>
      </c>
      <c r="E1348" s="6">
        <v>14451</v>
      </c>
      <c r="F1348" s="14">
        <f t="shared" si="147"/>
        <v>5.7798263257378317E-4</v>
      </c>
      <c r="G1348" s="14">
        <f t="shared" si="148"/>
        <v>1.5349249295280062E-3</v>
      </c>
      <c r="H1348" s="6">
        <f t="shared" ref="H1348:H1411" si="151">ROUND(D1348-D1347,1)</f>
        <v>0</v>
      </c>
      <c r="I1348" s="14">
        <f t="shared" ref="I1348:I1411" si="152">H1348/D1347*100</f>
        <v>0</v>
      </c>
      <c r="J1348" s="9" t="b">
        <f t="shared" si="149"/>
        <v>0</v>
      </c>
      <c r="K1348" t="b">
        <f t="shared" ref="K1348:K1411" si="153">OR(J1348,ABS(H1348)&gt;5)</f>
        <v>0</v>
      </c>
      <c r="L1348" s="35">
        <v>0.22181200156609218</v>
      </c>
      <c r="M1348" s="37">
        <f t="shared" si="150"/>
        <v>0</v>
      </c>
      <c r="N1348" s="4"/>
      <c r="R1348" s="4"/>
    </row>
    <row r="1349" spans="1:18" x14ac:dyDescent="0.25">
      <c r="A1349" s="9">
        <v>44983.166666666664</v>
      </c>
      <c r="B1349" s="5">
        <v>44983</v>
      </c>
      <c r="C1349" s="6">
        <v>37918.513708767365</v>
      </c>
      <c r="D1349" s="6">
        <v>0.28032152151068052</v>
      </c>
      <c r="E1349" s="6">
        <v>14451</v>
      </c>
      <c r="F1349" s="14">
        <f t="shared" si="147"/>
        <v>7.3927349490458989E-4</v>
      </c>
      <c r="G1349" s="14">
        <f t="shared" si="148"/>
        <v>1.9398070826287489E-3</v>
      </c>
      <c r="H1349" s="6">
        <f t="shared" si="151"/>
        <v>0.1</v>
      </c>
      <c r="I1349" s="14">
        <f t="shared" si="152"/>
        <v>45.083223312514733</v>
      </c>
      <c r="J1349" s="9" t="b">
        <f t="shared" si="149"/>
        <v>0</v>
      </c>
      <c r="K1349" t="b">
        <f t="shared" si="153"/>
        <v>0</v>
      </c>
      <c r="L1349" s="35">
        <v>0.28032152151068052</v>
      </c>
      <c r="M1349" s="37">
        <f t="shared" si="150"/>
        <v>0</v>
      </c>
      <c r="N1349" s="4"/>
      <c r="R1349" s="4"/>
    </row>
    <row r="1350" spans="1:18" x14ac:dyDescent="0.25">
      <c r="A1350" s="9">
        <v>44983.208333333336</v>
      </c>
      <c r="B1350" s="5">
        <v>44983</v>
      </c>
      <c r="C1350" s="6">
        <v>37562.885911458332</v>
      </c>
      <c r="D1350" s="6">
        <v>0.27920899424288009</v>
      </c>
      <c r="E1350" s="6">
        <v>14451</v>
      </c>
      <c r="F1350" s="14">
        <f t="shared" si="147"/>
        <v>7.4331081722799443E-4</v>
      </c>
      <c r="G1350" s="14">
        <f t="shared" si="148"/>
        <v>1.9321084647628544E-3</v>
      </c>
      <c r="H1350" s="6">
        <f t="shared" si="151"/>
        <v>0</v>
      </c>
      <c r="I1350" s="14">
        <f t="shared" si="152"/>
        <v>0</v>
      </c>
      <c r="J1350" s="9" t="b">
        <f t="shared" si="149"/>
        <v>0</v>
      </c>
      <c r="K1350" t="b">
        <f t="shared" si="153"/>
        <v>0</v>
      </c>
      <c r="L1350" s="35">
        <v>0.27920899424288009</v>
      </c>
      <c r="M1350" s="37">
        <f t="shared" si="150"/>
        <v>0</v>
      </c>
      <c r="N1350" s="4"/>
      <c r="R1350" s="4"/>
    </row>
    <row r="1351" spans="1:18" x14ac:dyDescent="0.25">
      <c r="A1351" s="9">
        <v>44983.25</v>
      </c>
      <c r="B1351" s="5">
        <v>44983</v>
      </c>
      <c r="C1351" s="6">
        <v>37773.540538194444</v>
      </c>
      <c r="D1351" s="6">
        <v>0.28742272928357127</v>
      </c>
      <c r="E1351" s="6">
        <v>14451</v>
      </c>
      <c r="F1351" s="14">
        <f t="shared" si="147"/>
        <v>7.6091021701538901E-4</v>
      </c>
      <c r="G1351" s="14">
        <f t="shared" si="148"/>
        <v>1.9889469883300208E-3</v>
      </c>
      <c r="H1351" s="6">
        <f t="shared" si="151"/>
        <v>0</v>
      </c>
      <c r="I1351" s="14">
        <f t="shared" si="152"/>
        <v>0</v>
      </c>
      <c r="J1351" s="9" t="b">
        <f t="shared" si="149"/>
        <v>0</v>
      </c>
      <c r="K1351" t="b">
        <f t="shared" si="153"/>
        <v>0</v>
      </c>
      <c r="L1351" s="35">
        <v>0.28742272928357127</v>
      </c>
      <c r="M1351" s="37">
        <f t="shared" si="150"/>
        <v>0</v>
      </c>
      <c r="N1351" s="4"/>
      <c r="R1351" s="4"/>
    </row>
    <row r="1352" spans="1:18" x14ac:dyDescent="0.25">
      <c r="A1352" s="9">
        <v>44983.291666666664</v>
      </c>
      <c r="B1352" s="5">
        <v>44983</v>
      </c>
      <c r="C1352" s="6">
        <v>38569.479913194446</v>
      </c>
      <c r="D1352" s="6">
        <v>0.30104054883122444</v>
      </c>
      <c r="E1352" s="6">
        <v>14451</v>
      </c>
      <c r="F1352" s="14">
        <f t="shared" si="147"/>
        <v>7.8051492918430518E-4</v>
      </c>
      <c r="G1352" s="14">
        <f t="shared" si="148"/>
        <v>2.0831814326428928E-3</v>
      </c>
      <c r="H1352" s="6">
        <f t="shared" si="151"/>
        <v>0</v>
      </c>
      <c r="I1352" s="14">
        <f t="shared" si="152"/>
        <v>0</v>
      </c>
      <c r="J1352" s="9" t="b">
        <f t="shared" si="149"/>
        <v>0</v>
      </c>
      <c r="K1352" t="b">
        <f t="shared" si="153"/>
        <v>0</v>
      </c>
      <c r="L1352" s="35">
        <v>0.30104054883122444</v>
      </c>
      <c r="M1352" s="37">
        <f t="shared" si="150"/>
        <v>0</v>
      </c>
      <c r="N1352" s="4"/>
      <c r="R1352" s="4"/>
    </row>
    <row r="1353" spans="1:18" x14ac:dyDescent="0.25">
      <c r="A1353" s="9">
        <v>44983.333333333336</v>
      </c>
      <c r="B1353" s="5">
        <v>44983</v>
      </c>
      <c r="C1353" s="6">
        <v>39477.63808810764</v>
      </c>
      <c r="D1353" s="6">
        <v>121.67428533818986</v>
      </c>
      <c r="E1353" s="6">
        <v>14451</v>
      </c>
      <c r="F1353" s="14">
        <f t="shared" si="147"/>
        <v>0.3082106509681069</v>
      </c>
      <c r="G1353" s="14">
        <f t="shared" si="148"/>
        <v>0.84197830833983711</v>
      </c>
      <c r="H1353" s="6">
        <f t="shared" si="151"/>
        <v>121.4</v>
      </c>
      <c r="I1353" s="14">
        <f t="shared" si="152"/>
        <v>40326.793341073055</v>
      </c>
      <c r="J1353" s="9" t="b">
        <f t="shared" si="149"/>
        <v>1</v>
      </c>
      <c r="K1353" t="b">
        <f t="shared" si="153"/>
        <v>1</v>
      </c>
      <c r="L1353" s="35">
        <v>121.67428533818986</v>
      </c>
      <c r="M1353" s="37">
        <f t="shared" si="150"/>
        <v>121.67428533818986</v>
      </c>
      <c r="N1353" s="4"/>
      <c r="R1353" s="4"/>
    </row>
    <row r="1354" spans="1:18" x14ac:dyDescent="0.25">
      <c r="A1354" s="9">
        <v>44983.375</v>
      </c>
      <c r="B1354" s="5">
        <v>44983</v>
      </c>
      <c r="C1354" s="6">
        <v>41027.502853732636</v>
      </c>
      <c r="D1354" s="6">
        <v>904.80537404378254</v>
      </c>
      <c r="E1354" s="6">
        <v>14451</v>
      </c>
      <c r="F1354" s="14">
        <f t="shared" si="147"/>
        <v>2.2053630153156258</v>
      </c>
      <c r="G1354" s="14">
        <f t="shared" si="148"/>
        <v>6.2611955853835903</v>
      </c>
      <c r="H1354" s="6">
        <f t="shared" si="151"/>
        <v>783.1</v>
      </c>
      <c r="I1354" s="14">
        <f t="shared" si="152"/>
        <v>643.60353366645893</v>
      </c>
      <c r="J1354" s="9" t="b">
        <f t="shared" si="149"/>
        <v>1</v>
      </c>
      <c r="K1354" t="b">
        <f t="shared" si="153"/>
        <v>1</v>
      </c>
      <c r="L1354" s="35">
        <v>904.80537404378254</v>
      </c>
      <c r="M1354" s="37">
        <f t="shared" si="150"/>
        <v>904.80537404378254</v>
      </c>
      <c r="N1354" s="4"/>
      <c r="R1354" s="4"/>
    </row>
    <row r="1355" spans="1:18" x14ac:dyDescent="0.25">
      <c r="A1355" s="9">
        <v>44983.416666666664</v>
      </c>
      <c r="B1355" s="5">
        <v>44983</v>
      </c>
      <c r="C1355" s="6">
        <v>42899.954991319442</v>
      </c>
      <c r="D1355" s="6">
        <v>2050.5065276421442</v>
      </c>
      <c r="E1355" s="6">
        <v>14451</v>
      </c>
      <c r="F1355" s="14">
        <f t="shared" si="147"/>
        <v>4.7797405103503072</v>
      </c>
      <c r="G1355" s="14">
        <f t="shared" si="148"/>
        <v>14.189374629037053</v>
      </c>
      <c r="H1355" s="6">
        <f t="shared" si="151"/>
        <v>1145.7</v>
      </c>
      <c r="I1355" s="14">
        <f t="shared" si="152"/>
        <v>126.62391635447567</v>
      </c>
      <c r="J1355" s="9" t="b">
        <f t="shared" si="149"/>
        <v>1</v>
      </c>
      <c r="K1355" t="b">
        <f t="shared" si="153"/>
        <v>1</v>
      </c>
      <c r="L1355" s="35">
        <v>2050.5065276421442</v>
      </c>
      <c r="M1355" s="37">
        <f t="shared" si="150"/>
        <v>2050.5065276421442</v>
      </c>
      <c r="N1355" s="4"/>
      <c r="R1355" s="4"/>
    </row>
    <row r="1356" spans="1:18" x14ac:dyDescent="0.25">
      <c r="A1356" s="9">
        <v>44983.458333333336</v>
      </c>
      <c r="B1356" s="5">
        <v>44983</v>
      </c>
      <c r="C1356" s="6">
        <v>43977.211475694443</v>
      </c>
      <c r="D1356" s="6">
        <v>3793.0479809570311</v>
      </c>
      <c r="E1356" s="6">
        <v>14451</v>
      </c>
      <c r="F1356" s="14">
        <f t="shared" si="147"/>
        <v>8.6250306776576604</v>
      </c>
      <c r="G1356" s="14">
        <f t="shared" si="148"/>
        <v>26.247650549837598</v>
      </c>
      <c r="H1356" s="6">
        <f t="shared" si="151"/>
        <v>1742.5</v>
      </c>
      <c r="I1356" s="14">
        <f t="shared" si="152"/>
        <v>84.979002822472467</v>
      </c>
      <c r="J1356" s="9" t="b">
        <f t="shared" si="149"/>
        <v>1</v>
      </c>
      <c r="K1356" t="b">
        <f t="shared" si="153"/>
        <v>1</v>
      </c>
      <c r="L1356" s="35">
        <v>3793.0479809570311</v>
      </c>
      <c r="M1356" s="37">
        <f t="shared" si="150"/>
        <v>3793.0479809570311</v>
      </c>
      <c r="N1356" s="4"/>
      <c r="R1356" s="4"/>
    </row>
    <row r="1357" spans="1:18" x14ac:dyDescent="0.25">
      <c r="A1357" s="9">
        <v>44983.5</v>
      </c>
      <c r="B1357" s="5">
        <v>44983</v>
      </c>
      <c r="C1357" s="6">
        <v>44787.108090277776</v>
      </c>
      <c r="D1357" s="6">
        <v>4869.1290776909718</v>
      </c>
      <c r="E1357" s="6">
        <v>14451</v>
      </c>
      <c r="F1357" s="14">
        <f t="shared" si="147"/>
        <v>10.871720200992268</v>
      </c>
      <c r="G1357" s="14">
        <f t="shared" si="148"/>
        <v>33.694063232239792</v>
      </c>
      <c r="H1357" s="6">
        <f t="shared" si="151"/>
        <v>1076.0999999999999</v>
      </c>
      <c r="I1357" s="14">
        <f t="shared" si="152"/>
        <v>28.370323955893834</v>
      </c>
      <c r="J1357" s="9" t="b">
        <f t="shared" si="149"/>
        <v>1</v>
      </c>
      <c r="K1357" t="b">
        <f t="shared" si="153"/>
        <v>1</v>
      </c>
      <c r="L1357" s="35">
        <v>4869.1290776909718</v>
      </c>
      <c r="M1357" s="37">
        <f t="shared" si="150"/>
        <v>4869.1290776909718</v>
      </c>
      <c r="N1357" s="4"/>
      <c r="R1357" s="4"/>
    </row>
    <row r="1358" spans="1:18" x14ac:dyDescent="0.25">
      <c r="A1358" s="9">
        <v>44983.541666666664</v>
      </c>
      <c r="B1358" s="5">
        <v>44983</v>
      </c>
      <c r="C1358" s="6">
        <v>45389.011119791663</v>
      </c>
      <c r="D1358" s="6">
        <v>5471.9737993706594</v>
      </c>
      <c r="E1358" s="6">
        <v>14451</v>
      </c>
      <c r="F1358" s="14">
        <f t="shared" si="147"/>
        <v>12.055723763024726</v>
      </c>
      <c r="G1358" s="14">
        <f t="shared" si="148"/>
        <v>37.865710327109952</v>
      </c>
      <c r="H1358" s="6">
        <f t="shared" si="151"/>
        <v>602.79999999999995</v>
      </c>
      <c r="I1358" s="14">
        <f t="shared" si="152"/>
        <v>12.38003738208268</v>
      </c>
      <c r="J1358" s="9" t="b">
        <f t="shared" si="149"/>
        <v>1</v>
      </c>
      <c r="K1358" t="b">
        <f t="shared" si="153"/>
        <v>1</v>
      </c>
      <c r="L1358" s="35">
        <v>5471.9737993706594</v>
      </c>
      <c r="M1358" s="37">
        <f t="shared" si="150"/>
        <v>5471.9737993706594</v>
      </c>
      <c r="N1358" s="4"/>
      <c r="R1358" s="4"/>
    </row>
    <row r="1359" spans="1:18" x14ac:dyDescent="0.25">
      <c r="A1359" s="9">
        <v>44983.583333333336</v>
      </c>
      <c r="B1359" s="5">
        <v>44983</v>
      </c>
      <c r="C1359" s="6">
        <v>45339.718980034719</v>
      </c>
      <c r="D1359" s="6">
        <v>4584.5709000651041</v>
      </c>
      <c r="E1359" s="6">
        <v>14451</v>
      </c>
      <c r="F1359" s="14">
        <f t="shared" si="147"/>
        <v>10.111599725803138</v>
      </c>
      <c r="G1359" s="14">
        <f t="shared" si="148"/>
        <v>31.724938759013938</v>
      </c>
      <c r="H1359" s="6">
        <f t="shared" si="151"/>
        <v>-887.4</v>
      </c>
      <c r="I1359" s="14">
        <f t="shared" si="152"/>
        <v>-16.217182913084514</v>
      </c>
      <c r="J1359" s="9" t="b">
        <f t="shared" si="149"/>
        <v>1</v>
      </c>
      <c r="K1359" t="b">
        <f t="shared" si="153"/>
        <v>1</v>
      </c>
      <c r="L1359" s="35">
        <v>4584.5709000651041</v>
      </c>
      <c r="M1359" s="37">
        <f t="shared" si="150"/>
        <v>4584.5709000651041</v>
      </c>
      <c r="N1359" s="4"/>
      <c r="R1359" s="4"/>
    </row>
    <row r="1360" spans="1:18" x14ac:dyDescent="0.25">
      <c r="A1360" s="9">
        <v>44983.625</v>
      </c>
      <c r="B1360" s="5">
        <v>44983</v>
      </c>
      <c r="C1360" s="6">
        <v>44954.179312065971</v>
      </c>
      <c r="D1360" s="6">
        <v>3652.6696660698785</v>
      </c>
      <c r="E1360" s="6">
        <v>14451</v>
      </c>
      <c r="F1360" s="14">
        <f t="shared" si="147"/>
        <v>8.1253172051335394</v>
      </c>
      <c r="G1360" s="14">
        <f t="shared" si="148"/>
        <v>25.276241547781318</v>
      </c>
      <c r="H1360" s="6">
        <f t="shared" si="151"/>
        <v>-931.9</v>
      </c>
      <c r="I1360" s="14">
        <f t="shared" si="152"/>
        <v>-20.326875084138546</v>
      </c>
      <c r="J1360" s="9" t="b">
        <f t="shared" si="149"/>
        <v>1</v>
      </c>
      <c r="K1360" t="b">
        <f t="shared" si="153"/>
        <v>1</v>
      </c>
      <c r="L1360" s="35">
        <v>3652.6696660698785</v>
      </c>
      <c r="M1360" s="37">
        <f t="shared" si="150"/>
        <v>3652.6696660698785</v>
      </c>
      <c r="N1360" s="4"/>
      <c r="R1360" s="4"/>
    </row>
    <row r="1361" spans="1:18" x14ac:dyDescent="0.25">
      <c r="A1361" s="9">
        <v>44983.666666666664</v>
      </c>
      <c r="B1361" s="5">
        <v>44983</v>
      </c>
      <c r="C1361" s="6">
        <v>44958.863389756945</v>
      </c>
      <c r="D1361" s="6">
        <v>3043.4024454752603</v>
      </c>
      <c r="E1361" s="6">
        <v>14451</v>
      </c>
      <c r="F1361" s="14">
        <f t="shared" si="147"/>
        <v>6.7693046843542843</v>
      </c>
      <c r="G1361" s="14">
        <f t="shared" si="148"/>
        <v>21.060151169298045</v>
      </c>
      <c r="H1361" s="6">
        <f t="shared" si="151"/>
        <v>-609.29999999999995</v>
      </c>
      <c r="I1361" s="14">
        <f t="shared" si="152"/>
        <v>-16.680949981868508</v>
      </c>
      <c r="J1361" s="9" t="b">
        <f t="shared" si="149"/>
        <v>1</v>
      </c>
      <c r="K1361" t="b">
        <f t="shared" si="153"/>
        <v>1</v>
      </c>
      <c r="L1361" s="35">
        <v>3043.4024454752603</v>
      </c>
      <c r="M1361" s="37">
        <f t="shared" si="150"/>
        <v>3043.4024454752603</v>
      </c>
      <c r="N1361" s="4"/>
      <c r="R1361" s="4"/>
    </row>
    <row r="1362" spans="1:18" x14ac:dyDescent="0.25">
      <c r="A1362" s="9">
        <v>44983.708333333336</v>
      </c>
      <c r="B1362" s="5">
        <v>44983</v>
      </c>
      <c r="C1362" s="6">
        <v>44945.583535156249</v>
      </c>
      <c r="D1362" s="6">
        <v>2412.5656903754339</v>
      </c>
      <c r="E1362" s="6">
        <v>14451</v>
      </c>
      <c r="F1362" s="14">
        <f t="shared" si="147"/>
        <v>5.3677480646976914</v>
      </c>
      <c r="G1362" s="14">
        <f t="shared" si="148"/>
        <v>16.694800985228937</v>
      </c>
      <c r="H1362" s="6">
        <f t="shared" si="151"/>
        <v>-630.79999999999995</v>
      </c>
      <c r="I1362" s="14">
        <f t="shared" si="152"/>
        <v>-20.726802034934085</v>
      </c>
      <c r="J1362" s="9" t="b">
        <f t="shared" si="149"/>
        <v>1</v>
      </c>
      <c r="K1362" t="b">
        <f t="shared" si="153"/>
        <v>1</v>
      </c>
      <c r="L1362" s="35">
        <v>2412.5656903754339</v>
      </c>
      <c r="M1362" s="37">
        <f t="shared" si="150"/>
        <v>2412.5656903754339</v>
      </c>
      <c r="N1362" s="4"/>
      <c r="R1362" s="4"/>
    </row>
    <row r="1363" spans="1:18" x14ac:dyDescent="0.25">
      <c r="A1363" s="9">
        <v>44983.75</v>
      </c>
      <c r="B1363" s="5">
        <v>44983</v>
      </c>
      <c r="C1363" s="6">
        <v>44928.995651041667</v>
      </c>
      <c r="D1363" s="6">
        <v>1077.8387632581923</v>
      </c>
      <c r="E1363" s="6">
        <v>14451</v>
      </c>
      <c r="F1363" s="14">
        <f t="shared" si="147"/>
        <v>2.3989825448795736</v>
      </c>
      <c r="G1363" s="14">
        <f t="shared" si="148"/>
        <v>7.4585756228509599</v>
      </c>
      <c r="H1363" s="6">
        <f t="shared" si="151"/>
        <v>-1334.7</v>
      </c>
      <c r="I1363" s="14">
        <f t="shared" si="152"/>
        <v>-55.322845936364914</v>
      </c>
      <c r="J1363" s="9" t="b">
        <f t="shared" si="149"/>
        <v>1</v>
      </c>
      <c r="K1363" t="b">
        <f t="shared" si="153"/>
        <v>1</v>
      </c>
      <c r="L1363" s="35">
        <v>1077.8387632581923</v>
      </c>
      <c r="M1363" s="37">
        <f t="shared" si="150"/>
        <v>1077.8387632581923</v>
      </c>
      <c r="N1363" s="4"/>
      <c r="R1363" s="4"/>
    </row>
    <row r="1364" spans="1:18" x14ac:dyDescent="0.25">
      <c r="A1364" s="9">
        <v>44983.791666666664</v>
      </c>
      <c r="B1364" s="5">
        <v>44983</v>
      </c>
      <c r="C1364" s="6">
        <v>45405.537335069443</v>
      </c>
      <c r="D1364" s="6">
        <v>63.064186868932509</v>
      </c>
      <c r="E1364" s="6">
        <v>14451</v>
      </c>
      <c r="F1364" s="14">
        <f t="shared" si="147"/>
        <v>0.13889096037681778</v>
      </c>
      <c r="G1364" s="14">
        <f t="shared" si="148"/>
        <v>0.43640015825155709</v>
      </c>
      <c r="H1364" s="6">
        <f t="shared" si="151"/>
        <v>-1014.8</v>
      </c>
      <c r="I1364" s="14">
        <f t="shared" si="152"/>
        <v>-94.151373525699441</v>
      </c>
      <c r="J1364" s="9" t="b">
        <f t="shared" si="149"/>
        <v>1</v>
      </c>
      <c r="K1364" t="b">
        <f t="shared" si="153"/>
        <v>1</v>
      </c>
      <c r="L1364" s="35">
        <v>63.064186868932509</v>
      </c>
      <c r="M1364" s="37">
        <f t="shared" si="150"/>
        <v>63.064186868932509</v>
      </c>
      <c r="N1364" s="4"/>
      <c r="R1364" s="4"/>
    </row>
    <row r="1365" spans="1:18" x14ac:dyDescent="0.25">
      <c r="A1365" s="9">
        <v>44983.833333333336</v>
      </c>
      <c r="B1365" s="5">
        <v>44983</v>
      </c>
      <c r="C1365" s="6">
        <v>46142.855340711809</v>
      </c>
      <c r="D1365" s="6">
        <v>0.23097303690181839</v>
      </c>
      <c r="E1365" s="6">
        <v>14451</v>
      </c>
      <c r="F1365" s="14">
        <f t="shared" si="147"/>
        <v>5.0056078063732447E-4</v>
      </c>
      <c r="G1365" s="14">
        <f t="shared" si="148"/>
        <v>1.5983187108284435E-3</v>
      </c>
      <c r="H1365" s="6">
        <f t="shared" si="151"/>
        <v>-62.8</v>
      </c>
      <c r="I1365" s="14">
        <f t="shared" si="152"/>
        <v>-99.581082573090853</v>
      </c>
      <c r="J1365" s="9" t="b">
        <f t="shared" si="149"/>
        <v>0</v>
      </c>
      <c r="K1365" t="b">
        <f t="shared" si="153"/>
        <v>1</v>
      </c>
      <c r="L1365" s="35">
        <v>0.23097303690181839</v>
      </c>
      <c r="M1365" s="37">
        <f t="shared" si="150"/>
        <v>0</v>
      </c>
      <c r="N1365" s="4"/>
      <c r="R1365" s="4"/>
    </row>
    <row r="1366" spans="1:18" x14ac:dyDescent="0.25">
      <c r="A1366" s="9">
        <v>44983.875</v>
      </c>
      <c r="B1366" s="5">
        <v>44983</v>
      </c>
      <c r="C1366" s="6">
        <v>45319.651399739581</v>
      </c>
      <c r="D1366" s="6">
        <v>0.23553694504830572</v>
      </c>
      <c r="E1366" s="6">
        <v>14451</v>
      </c>
      <c r="F1366" s="14">
        <f t="shared" si="147"/>
        <v>5.1972364696887142E-4</v>
      </c>
      <c r="G1366" s="14">
        <f t="shared" si="148"/>
        <v>1.6299006646481608E-3</v>
      </c>
      <c r="H1366" s="6">
        <f t="shared" si="151"/>
        <v>0</v>
      </c>
      <c r="I1366" s="14">
        <f t="shared" si="152"/>
        <v>0</v>
      </c>
      <c r="J1366" s="9" t="b">
        <f t="shared" si="149"/>
        <v>0</v>
      </c>
      <c r="K1366" t="b">
        <f t="shared" si="153"/>
        <v>0</v>
      </c>
      <c r="L1366" s="35">
        <v>0.23553694504830572</v>
      </c>
      <c r="M1366" s="37">
        <f t="shared" si="150"/>
        <v>0</v>
      </c>
      <c r="N1366" s="4"/>
      <c r="R1366" s="4"/>
    </row>
    <row r="1367" spans="1:18" x14ac:dyDescent="0.25">
      <c r="A1367" s="9">
        <v>44983.916666666664</v>
      </c>
      <c r="B1367" s="5">
        <v>44983</v>
      </c>
      <c r="C1367" s="6">
        <v>43993.368470052083</v>
      </c>
      <c r="D1367" s="6">
        <v>0.2470862501859665</v>
      </c>
      <c r="E1367" s="6">
        <v>14451</v>
      </c>
      <c r="F1367" s="14">
        <f t="shared" si="147"/>
        <v>5.6164430862839544E-4</v>
      </c>
      <c r="G1367" s="14">
        <f t="shared" si="148"/>
        <v>1.7098211209325756E-3</v>
      </c>
      <c r="H1367" s="6">
        <f t="shared" si="151"/>
        <v>0</v>
      </c>
      <c r="I1367" s="14">
        <f t="shared" si="152"/>
        <v>0</v>
      </c>
      <c r="J1367" s="9" t="b">
        <f t="shared" si="149"/>
        <v>0</v>
      </c>
      <c r="K1367" t="b">
        <f t="shared" si="153"/>
        <v>0</v>
      </c>
      <c r="L1367" s="35">
        <v>0.2470862501859665</v>
      </c>
      <c r="M1367" s="37">
        <f t="shared" si="150"/>
        <v>0</v>
      </c>
      <c r="N1367" s="4"/>
      <c r="R1367" s="4"/>
    </row>
    <row r="1368" spans="1:18" x14ac:dyDescent="0.25">
      <c r="A1368" s="9">
        <v>44983.958333333336</v>
      </c>
      <c r="B1368" s="5">
        <v>44983</v>
      </c>
      <c r="C1368" s="6">
        <v>41962.613092447915</v>
      </c>
      <c r="D1368" s="6">
        <v>0.23397609288493793</v>
      </c>
      <c r="E1368" s="6">
        <v>14451</v>
      </c>
      <c r="F1368" s="14">
        <f t="shared" si="147"/>
        <v>5.5758227536846841E-4</v>
      </c>
      <c r="G1368" s="14">
        <f t="shared" si="148"/>
        <v>1.6190996670468337E-3</v>
      </c>
      <c r="H1368" s="6">
        <f t="shared" si="151"/>
        <v>0</v>
      </c>
      <c r="I1368" s="14">
        <f t="shared" si="152"/>
        <v>0</v>
      </c>
      <c r="J1368" s="9" t="b">
        <f t="shared" si="149"/>
        <v>0</v>
      </c>
      <c r="K1368" t="b">
        <f t="shared" si="153"/>
        <v>0</v>
      </c>
      <c r="L1368" s="35">
        <v>0.23397609288493793</v>
      </c>
      <c r="M1368" s="37">
        <f t="shared" si="150"/>
        <v>0</v>
      </c>
      <c r="N1368" s="4"/>
      <c r="R1368" s="4"/>
    </row>
    <row r="1369" spans="1:18" x14ac:dyDescent="0.25">
      <c r="A1369" s="9">
        <v>44984</v>
      </c>
      <c r="B1369" s="5">
        <v>44984</v>
      </c>
      <c r="C1369" s="6">
        <v>39925.465874565969</v>
      </c>
      <c r="D1369" s="6">
        <v>0.23911578592326907</v>
      </c>
      <c r="E1369" s="6">
        <v>14451</v>
      </c>
      <c r="F1369" s="14">
        <f t="shared" si="147"/>
        <v>5.9890543713253161E-4</v>
      </c>
      <c r="G1369" s="14">
        <f t="shared" si="148"/>
        <v>1.6546660156616776E-3</v>
      </c>
      <c r="H1369" s="6">
        <f t="shared" si="151"/>
        <v>0</v>
      </c>
      <c r="I1369" s="14">
        <f t="shared" si="152"/>
        <v>0</v>
      </c>
      <c r="J1369" s="9" t="b">
        <f t="shared" si="149"/>
        <v>0</v>
      </c>
      <c r="K1369" t="b">
        <f t="shared" si="153"/>
        <v>0</v>
      </c>
      <c r="L1369" s="35">
        <v>0.23911578592326907</v>
      </c>
      <c r="M1369" s="37">
        <f t="shared" si="150"/>
        <v>0</v>
      </c>
      <c r="N1369" s="4"/>
      <c r="R1369" s="4"/>
    </row>
    <row r="1370" spans="1:18" x14ac:dyDescent="0.25">
      <c r="A1370" s="9">
        <v>44984.041666666664</v>
      </c>
      <c r="B1370" s="5">
        <v>44984</v>
      </c>
      <c r="C1370" s="6">
        <v>38161.925253906251</v>
      </c>
      <c r="D1370" s="6">
        <v>0.2403071358303229</v>
      </c>
      <c r="E1370" s="6">
        <v>14451</v>
      </c>
      <c r="F1370" s="14">
        <f t="shared" si="147"/>
        <v>6.2970391098317313E-4</v>
      </c>
      <c r="G1370" s="14">
        <f t="shared" si="148"/>
        <v>1.6629100811730876E-3</v>
      </c>
      <c r="H1370" s="6">
        <f t="shared" si="151"/>
        <v>0</v>
      </c>
      <c r="I1370" s="14">
        <f t="shared" si="152"/>
        <v>0</v>
      </c>
      <c r="J1370" s="9" t="b">
        <f t="shared" si="149"/>
        <v>0</v>
      </c>
      <c r="K1370" t="b">
        <f t="shared" si="153"/>
        <v>0</v>
      </c>
      <c r="L1370" s="35">
        <v>0.2403071358303229</v>
      </c>
      <c r="M1370" s="37">
        <f t="shared" si="150"/>
        <v>0</v>
      </c>
      <c r="N1370" s="4"/>
      <c r="R1370" s="4"/>
    </row>
    <row r="1371" spans="1:18" x14ac:dyDescent="0.25">
      <c r="A1371" s="9">
        <v>44984.083333333336</v>
      </c>
      <c r="B1371" s="5">
        <v>44984</v>
      </c>
      <c r="C1371" s="6">
        <v>37192.484989149307</v>
      </c>
      <c r="D1371" s="6">
        <v>0.24438781067728996</v>
      </c>
      <c r="E1371" s="6">
        <v>14451</v>
      </c>
      <c r="F1371" s="14">
        <f t="shared" si="147"/>
        <v>6.5708922312824399E-4</v>
      </c>
      <c r="G1371" s="14">
        <f t="shared" si="148"/>
        <v>1.6911480913244063E-3</v>
      </c>
      <c r="H1371" s="6">
        <f t="shared" si="151"/>
        <v>0</v>
      </c>
      <c r="I1371" s="14">
        <f t="shared" si="152"/>
        <v>0</v>
      </c>
      <c r="J1371" s="9" t="b">
        <f t="shared" si="149"/>
        <v>0</v>
      </c>
      <c r="K1371" t="b">
        <f t="shared" si="153"/>
        <v>0</v>
      </c>
      <c r="L1371" s="35">
        <v>0.24438781067728996</v>
      </c>
      <c r="M1371" s="37">
        <f t="shared" si="150"/>
        <v>0</v>
      </c>
      <c r="N1371" s="4"/>
      <c r="R1371" s="4"/>
    </row>
    <row r="1372" spans="1:18" x14ac:dyDescent="0.25">
      <c r="A1372" s="9">
        <v>44984.125</v>
      </c>
      <c r="B1372" s="5">
        <v>44984</v>
      </c>
      <c r="C1372" s="6">
        <v>36445.376380208334</v>
      </c>
      <c r="D1372" s="6">
        <v>0.23905124124553467</v>
      </c>
      <c r="E1372" s="6">
        <v>14451</v>
      </c>
      <c r="F1372" s="14">
        <f t="shared" si="147"/>
        <v>6.5591651119660673E-4</v>
      </c>
      <c r="G1372" s="14">
        <f t="shared" si="148"/>
        <v>1.6542193706008904E-3</v>
      </c>
      <c r="H1372" s="6">
        <f t="shared" si="151"/>
        <v>0</v>
      </c>
      <c r="I1372" s="14">
        <f t="shared" si="152"/>
        <v>0</v>
      </c>
      <c r="J1372" s="9" t="b">
        <f t="shared" si="149"/>
        <v>0</v>
      </c>
      <c r="K1372" t="b">
        <f t="shared" si="153"/>
        <v>0</v>
      </c>
      <c r="L1372" s="35">
        <v>0.23905124124553467</v>
      </c>
      <c r="M1372" s="37">
        <f t="shared" si="150"/>
        <v>0</v>
      </c>
      <c r="N1372" s="4"/>
      <c r="R1372" s="4"/>
    </row>
    <row r="1373" spans="1:18" x14ac:dyDescent="0.25">
      <c r="A1373" s="9">
        <v>44984.166666666664</v>
      </c>
      <c r="B1373" s="5">
        <v>44984</v>
      </c>
      <c r="C1373" s="6">
        <v>36266.952037760413</v>
      </c>
      <c r="D1373" s="6">
        <v>0.22930173320902719</v>
      </c>
      <c r="E1373" s="6">
        <v>14451</v>
      </c>
      <c r="F1373" s="14">
        <f t="shared" si="147"/>
        <v>6.3226083341738474E-4</v>
      </c>
      <c r="G1373" s="14">
        <f t="shared" si="148"/>
        <v>1.586753395675228E-3</v>
      </c>
      <c r="H1373" s="6">
        <f t="shared" si="151"/>
        <v>0</v>
      </c>
      <c r="I1373" s="14">
        <f t="shared" si="152"/>
        <v>0</v>
      </c>
      <c r="J1373" s="9" t="b">
        <f t="shared" si="149"/>
        <v>0</v>
      </c>
      <c r="K1373" t="b">
        <f t="shared" si="153"/>
        <v>0</v>
      </c>
      <c r="L1373" s="35">
        <v>0.22930173320902719</v>
      </c>
      <c r="M1373" s="37">
        <f t="shared" si="150"/>
        <v>0</v>
      </c>
      <c r="N1373" s="4"/>
      <c r="R1373" s="4"/>
    </row>
    <row r="1374" spans="1:18" x14ac:dyDescent="0.25">
      <c r="A1374" s="9">
        <v>44984.208333333336</v>
      </c>
      <c r="B1374" s="5">
        <v>44984</v>
      </c>
      <c r="C1374" s="6">
        <v>37064.011028645837</v>
      </c>
      <c r="D1374" s="6">
        <v>0.27191981840464802</v>
      </c>
      <c r="E1374" s="6">
        <v>14451</v>
      </c>
      <c r="F1374" s="14">
        <f t="shared" si="147"/>
        <v>7.3364919461762536E-4</v>
      </c>
      <c r="G1374" s="14">
        <f t="shared" si="148"/>
        <v>1.8816678320161099E-3</v>
      </c>
      <c r="H1374" s="6">
        <f t="shared" si="151"/>
        <v>0</v>
      </c>
      <c r="I1374" s="14">
        <f t="shared" si="152"/>
        <v>0</v>
      </c>
      <c r="J1374" s="9" t="b">
        <f t="shared" si="149"/>
        <v>0</v>
      </c>
      <c r="K1374" t="b">
        <f t="shared" si="153"/>
        <v>0</v>
      </c>
      <c r="L1374" s="35">
        <v>0.27191981840464802</v>
      </c>
      <c r="M1374" s="37">
        <f t="shared" si="150"/>
        <v>0</v>
      </c>
      <c r="N1374" s="4"/>
      <c r="R1374" s="4"/>
    </row>
    <row r="1375" spans="1:18" x14ac:dyDescent="0.25">
      <c r="A1375" s="9">
        <v>44984.25</v>
      </c>
      <c r="B1375" s="5">
        <v>44984</v>
      </c>
      <c r="C1375" s="6">
        <v>38929.699114583331</v>
      </c>
      <c r="D1375" s="6">
        <v>0.25403944181071386</v>
      </c>
      <c r="E1375" s="6">
        <v>14451</v>
      </c>
      <c r="F1375" s="14">
        <f t="shared" si="147"/>
        <v>6.525594792371487E-4</v>
      </c>
      <c r="G1375" s="14">
        <f t="shared" si="148"/>
        <v>1.7579367643119081E-3</v>
      </c>
      <c r="H1375" s="6">
        <f t="shared" si="151"/>
        <v>0</v>
      </c>
      <c r="I1375" s="14">
        <f t="shared" si="152"/>
        <v>0</v>
      </c>
      <c r="J1375" s="9" t="b">
        <f t="shared" si="149"/>
        <v>0</v>
      </c>
      <c r="K1375" t="b">
        <f t="shared" si="153"/>
        <v>0</v>
      </c>
      <c r="L1375" s="35">
        <v>0.25403944181071386</v>
      </c>
      <c r="M1375" s="37">
        <f t="shared" si="150"/>
        <v>0</v>
      </c>
      <c r="N1375" s="4"/>
      <c r="R1375" s="4"/>
    </row>
    <row r="1376" spans="1:18" x14ac:dyDescent="0.25">
      <c r="A1376" s="9">
        <v>44984.291666666664</v>
      </c>
      <c r="B1376" s="5">
        <v>44984</v>
      </c>
      <c r="C1376" s="6">
        <v>42025.868561197916</v>
      </c>
      <c r="D1376" s="6">
        <v>0.39517491562498941</v>
      </c>
      <c r="E1376" s="6">
        <v>14451</v>
      </c>
      <c r="F1376" s="14">
        <f t="shared" si="147"/>
        <v>9.4031350012323289E-4</v>
      </c>
      <c r="G1376" s="14">
        <f t="shared" si="148"/>
        <v>2.7345852579405538E-3</v>
      </c>
      <c r="H1376" s="6">
        <f t="shared" si="151"/>
        <v>0.1</v>
      </c>
      <c r="I1376" s="14">
        <f t="shared" si="152"/>
        <v>39.363966196442256</v>
      </c>
      <c r="J1376" s="9" t="b">
        <f t="shared" si="149"/>
        <v>0</v>
      </c>
      <c r="K1376" t="b">
        <f t="shared" si="153"/>
        <v>0</v>
      </c>
      <c r="L1376" s="35">
        <v>0.39517491562498941</v>
      </c>
      <c r="M1376" s="37">
        <f t="shared" si="150"/>
        <v>0</v>
      </c>
      <c r="N1376" s="4"/>
      <c r="R1376" s="4"/>
    </row>
    <row r="1377" spans="1:18" x14ac:dyDescent="0.25">
      <c r="A1377" s="9">
        <v>44984.333333333336</v>
      </c>
      <c r="B1377" s="5">
        <v>44984</v>
      </c>
      <c r="C1377" s="6">
        <v>43326.264455295139</v>
      </c>
      <c r="D1377" s="6">
        <v>757.64197299374473</v>
      </c>
      <c r="E1377" s="6">
        <v>14451</v>
      </c>
      <c r="F1377" s="14">
        <f t="shared" si="147"/>
        <v>1.7486898132551771</v>
      </c>
      <c r="G1377" s="14">
        <f t="shared" si="148"/>
        <v>5.2428342190418986</v>
      </c>
      <c r="H1377" s="6">
        <f t="shared" si="151"/>
        <v>757.2</v>
      </c>
      <c r="I1377" s="14">
        <f t="shared" si="152"/>
        <v>191611.35235581675</v>
      </c>
      <c r="J1377" s="9" t="b">
        <f t="shared" si="149"/>
        <v>1</v>
      </c>
      <c r="K1377" t="b">
        <f t="shared" si="153"/>
        <v>1</v>
      </c>
      <c r="L1377" s="35">
        <v>757.64197299374473</v>
      </c>
      <c r="M1377" s="37">
        <f t="shared" si="150"/>
        <v>757.64197299374473</v>
      </c>
      <c r="N1377" s="4"/>
      <c r="R1377" s="4"/>
    </row>
    <row r="1378" spans="1:18" x14ac:dyDescent="0.25">
      <c r="A1378" s="9">
        <v>44984.375</v>
      </c>
      <c r="B1378" s="5">
        <v>44984</v>
      </c>
      <c r="C1378" s="6">
        <v>43591.378947482641</v>
      </c>
      <c r="D1378" s="6">
        <v>4484.2834141710073</v>
      </c>
      <c r="E1378" s="6">
        <v>14451</v>
      </c>
      <c r="F1378" s="14">
        <f t="shared" si="147"/>
        <v>10.287087773877293</v>
      </c>
      <c r="G1378" s="14">
        <f t="shared" si="148"/>
        <v>31.030955741270549</v>
      </c>
      <c r="H1378" s="6">
        <f t="shared" si="151"/>
        <v>3726.6</v>
      </c>
      <c r="I1378" s="14">
        <f t="shared" si="152"/>
        <v>491.86820857808618</v>
      </c>
      <c r="J1378" s="9" t="b">
        <f t="shared" si="149"/>
        <v>1</v>
      </c>
      <c r="K1378" t="b">
        <f t="shared" si="153"/>
        <v>1</v>
      </c>
      <c r="L1378" s="35">
        <v>4484.2834141710073</v>
      </c>
      <c r="M1378" s="37">
        <f t="shared" si="150"/>
        <v>4484.2834141710073</v>
      </c>
      <c r="N1378" s="4"/>
      <c r="R1378" s="4"/>
    </row>
    <row r="1379" spans="1:18" x14ac:dyDescent="0.25">
      <c r="A1379" s="9">
        <v>44984.416666666664</v>
      </c>
      <c r="B1379" s="5">
        <v>44984</v>
      </c>
      <c r="C1379" s="6">
        <v>43939.897662760413</v>
      </c>
      <c r="D1379" s="6">
        <v>6705.3931863064236</v>
      </c>
      <c r="E1379" s="6">
        <v>14451</v>
      </c>
      <c r="F1379" s="14">
        <f t="shared" si="147"/>
        <v>15.260375064526663</v>
      </c>
      <c r="G1379" s="14">
        <f t="shared" si="148"/>
        <v>46.40089396101601</v>
      </c>
      <c r="H1379" s="6">
        <f t="shared" si="151"/>
        <v>2221.1</v>
      </c>
      <c r="I1379" s="14">
        <f t="shared" si="152"/>
        <v>49.530767680316352</v>
      </c>
      <c r="J1379" s="9" t="b">
        <f t="shared" si="149"/>
        <v>1</v>
      </c>
      <c r="K1379" t="b">
        <f t="shared" si="153"/>
        <v>1</v>
      </c>
      <c r="L1379" s="35">
        <v>6705.3931863064236</v>
      </c>
      <c r="M1379" s="37">
        <f t="shared" si="150"/>
        <v>6705.3931863064236</v>
      </c>
      <c r="N1379" s="4"/>
      <c r="R1379" s="4"/>
    </row>
    <row r="1380" spans="1:18" x14ac:dyDescent="0.25">
      <c r="A1380" s="9">
        <v>44984.458333333336</v>
      </c>
      <c r="B1380" s="5">
        <v>44984</v>
      </c>
      <c r="C1380" s="6">
        <v>44012.238736979169</v>
      </c>
      <c r="D1380" s="6">
        <v>8509.7578065321177</v>
      </c>
      <c r="E1380" s="6">
        <v>14451</v>
      </c>
      <c r="F1380" s="14">
        <f t="shared" si="147"/>
        <v>19.334980566171932</v>
      </c>
      <c r="G1380" s="14">
        <f t="shared" si="148"/>
        <v>58.886982260965446</v>
      </c>
      <c r="H1380" s="6">
        <f t="shared" si="151"/>
        <v>1804.4</v>
      </c>
      <c r="I1380" s="14">
        <f t="shared" si="152"/>
        <v>26.90968224928104</v>
      </c>
      <c r="J1380" s="9" t="b">
        <f t="shared" si="149"/>
        <v>1</v>
      </c>
      <c r="K1380" t="b">
        <f t="shared" si="153"/>
        <v>1</v>
      </c>
      <c r="L1380" s="35">
        <v>8509.7578065321177</v>
      </c>
      <c r="M1380" s="37">
        <f t="shared" si="150"/>
        <v>8509.7578065321177</v>
      </c>
      <c r="N1380" s="4"/>
      <c r="R1380" s="4"/>
    </row>
    <row r="1381" spans="1:18" x14ac:dyDescent="0.25">
      <c r="A1381" s="9">
        <v>44984.5</v>
      </c>
      <c r="B1381" s="5">
        <v>44984</v>
      </c>
      <c r="C1381" s="6">
        <v>44380.541987847224</v>
      </c>
      <c r="D1381" s="6">
        <v>9183.5722536892354</v>
      </c>
      <c r="E1381" s="6">
        <v>14451</v>
      </c>
      <c r="F1381" s="14">
        <f t="shared" si="147"/>
        <v>20.692789773058614</v>
      </c>
      <c r="G1381" s="14">
        <f t="shared" si="148"/>
        <v>63.5497353379644</v>
      </c>
      <c r="H1381" s="6">
        <f t="shared" si="151"/>
        <v>673.8</v>
      </c>
      <c r="I1381" s="14">
        <f t="shared" si="152"/>
        <v>7.9179691751366761</v>
      </c>
      <c r="J1381" s="9" t="b">
        <f t="shared" si="149"/>
        <v>1</v>
      </c>
      <c r="K1381" t="b">
        <f t="shared" si="153"/>
        <v>1</v>
      </c>
      <c r="L1381" s="35">
        <v>9183.5722536892354</v>
      </c>
      <c r="M1381" s="37">
        <f t="shared" si="150"/>
        <v>9183.5722536892354</v>
      </c>
      <c r="N1381" s="4"/>
      <c r="R1381" s="4"/>
    </row>
    <row r="1382" spans="1:18" x14ac:dyDescent="0.25">
      <c r="A1382" s="9">
        <v>44984.541666666664</v>
      </c>
      <c r="B1382" s="5">
        <v>44984</v>
      </c>
      <c r="C1382" s="6">
        <v>44701.650941840278</v>
      </c>
      <c r="D1382" s="6">
        <v>9610.9963140190976</v>
      </c>
      <c r="E1382" s="6">
        <v>14451</v>
      </c>
      <c r="F1382" s="14">
        <f t="shared" si="147"/>
        <v>21.50031623333917</v>
      </c>
      <c r="G1382" s="14">
        <f t="shared" si="148"/>
        <v>66.507482624172013</v>
      </c>
      <c r="H1382" s="6">
        <f t="shared" si="151"/>
        <v>427.4</v>
      </c>
      <c r="I1382" s="14">
        <f t="shared" si="152"/>
        <v>4.6539624036638285</v>
      </c>
      <c r="J1382" s="9" t="b">
        <f t="shared" si="149"/>
        <v>1</v>
      </c>
      <c r="K1382" t="b">
        <f t="shared" si="153"/>
        <v>1</v>
      </c>
      <c r="L1382" s="35">
        <v>9610.9963140190976</v>
      </c>
      <c r="M1382" s="37">
        <f t="shared" si="150"/>
        <v>9610.9963140190976</v>
      </c>
      <c r="N1382" s="4"/>
      <c r="R1382" s="4"/>
    </row>
    <row r="1383" spans="1:18" x14ac:dyDescent="0.25">
      <c r="A1383" s="9">
        <v>44984.583333333336</v>
      </c>
      <c r="B1383" s="5">
        <v>44984</v>
      </c>
      <c r="C1383" s="6">
        <v>45333.860347222224</v>
      </c>
      <c r="D1383" s="6">
        <v>9125.8626779513888</v>
      </c>
      <c r="E1383" s="6">
        <v>14451</v>
      </c>
      <c r="F1383" s="14">
        <f t="shared" si="147"/>
        <v>20.130345415224639</v>
      </c>
      <c r="G1383" s="14">
        <f t="shared" si="148"/>
        <v>63.150388747847131</v>
      </c>
      <c r="H1383" s="6">
        <f t="shared" si="151"/>
        <v>-485.1</v>
      </c>
      <c r="I1383" s="14">
        <f t="shared" si="152"/>
        <v>-5.0473435235055497</v>
      </c>
      <c r="J1383" s="9" t="b">
        <f t="shared" si="149"/>
        <v>1</v>
      </c>
      <c r="K1383" t="b">
        <f t="shared" si="153"/>
        <v>1</v>
      </c>
      <c r="L1383" s="35">
        <v>9125.8626779513888</v>
      </c>
      <c r="M1383" s="37">
        <f t="shared" si="150"/>
        <v>9125.8626779513888</v>
      </c>
      <c r="N1383" s="4"/>
      <c r="R1383" s="4"/>
    </row>
    <row r="1384" spans="1:18" x14ac:dyDescent="0.25">
      <c r="A1384" s="9">
        <v>44984.625</v>
      </c>
      <c r="B1384" s="5">
        <v>44984</v>
      </c>
      <c r="C1384" s="6">
        <v>46455.215585937498</v>
      </c>
      <c r="D1384" s="6">
        <v>8537.1430078124995</v>
      </c>
      <c r="E1384" s="6">
        <v>14451</v>
      </c>
      <c r="F1384" s="14">
        <f t="shared" si="147"/>
        <v>18.377146462746772</v>
      </c>
      <c r="G1384" s="14">
        <f t="shared" si="148"/>
        <v>59.076486110390277</v>
      </c>
      <c r="H1384" s="6">
        <f t="shared" si="151"/>
        <v>-588.70000000000005</v>
      </c>
      <c r="I1384" s="14">
        <f t="shared" si="152"/>
        <v>-6.4508969811953589</v>
      </c>
      <c r="J1384" s="9" t="b">
        <f t="shared" si="149"/>
        <v>1</v>
      </c>
      <c r="K1384" t="b">
        <f t="shared" si="153"/>
        <v>1</v>
      </c>
      <c r="L1384" s="35">
        <v>8537.1430078124995</v>
      </c>
      <c r="M1384" s="37">
        <f t="shared" si="150"/>
        <v>8537.1430078124995</v>
      </c>
      <c r="N1384" s="4"/>
      <c r="R1384" s="4"/>
    </row>
    <row r="1385" spans="1:18" x14ac:dyDescent="0.25">
      <c r="A1385" s="9">
        <v>44984.666666666664</v>
      </c>
      <c r="B1385" s="5">
        <v>44984</v>
      </c>
      <c r="C1385" s="6">
        <v>47798.458912760419</v>
      </c>
      <c r="D1385" s="6">
        <v>8924.9861284722228</v>
      </c>
      <c r="E1385" s="6">
        <v>14451</v>
      </c>
      <c r="F1385" s="14">
        <f t="shared" si="147"/>
        <v>18.67212109235928</v>
      </c>
      <c r="G1385" s="14">
        <f t="shared" si="148"/>
        <v>61.760335813938298</v>
      </c>
      <c r="H1385" s="6">
        <f t="shared" si="151"/>
        <v>387.8</v>
      </c>
      <c r="I1385" s="14">
        <f t="shared" si="152"/>
        <v>4.5425032665508471</v>
      </c>
      <c r="J1385" s="9" t="b">
        <f t="shared" si="149"/>
        <v>1</v>
      </c>
      <c r="K1385" t="b">
        <f t="shared" si="153"/>
        <v>1</v>
      </c>
      <c r="L1385" s="35">
        <v>8924.9861284722228</v>
      </c>
      <c r="M1385" s="37">
        <f t="shared" si="150"/>
        <v>8924.9861284722228</v>
      </c>
      <c r="N1385" s="4"/>
      <c r="R1385" s="4"/>
    </row>
    <row r="1386" spans="1:18" x14ac:dyDescent="0.25">
      <c r="A1386" s="9">
        <v>44984.708333333336</v>
      </c>
      <c r="B1386" s="5">
        <v>44984</v>
      </c>
      <c r="C1386" s="6">
        <v>48548.098923611113</v>
      </c>
      <c r="D1386" s="6">
        <v>8792.5659429253465</v>
      </c>
      <c r="E1386" s="6">
        <v>14451</v>
      </c>
      <c r="F1386" s="14">
        <f t="shared" si="147"/>
        <v>18.111040674857666</v>
      </c>
      <c r="G1386" s="14">
        <f t="shared" si="148"/>
        <v>60.843996560275038</v>
      </c>
      <c r="H1386" s="6">
        <f t="shared" si="151"/>
        <v>-132.4</v>
      </c>
      <c r="I1386" s="14">
        <f t="shared" si="152"/>
        <v>-1.4834756950223318</v>
      </c>
      <c r="J1386" s="9" t="b">
        <f t="shared" si="149"/>
        <v>1</v>
      </c>
      <c r="K1386" t="b">
        <f t="shared" si="153"/>
        <v>1</v>
      </c>
      <c r="L1386" s="35">
        <v>8792.5659429253465</v>
      </c>
      <c r="M1386" s="37">
        <f t="shared" si="150"/>
        <v>8792.5659429253465</v>
      </c>
      <c r="N1386" s="4"/>
      <c r="R1386" s="4"/>
    </row>
    <row r="1387" spans="1:18" x14ac:dyDescent="0.25">
      <c r="A1387" s="9">
        <v>44984.75</v>
      </c>
      <c r="B1387" s="5">
        <v>44984</v>
      </c>
      <c r="C1387" s="6">
        <v>48484.994092881941</v>
      </c>
      <c r="D1387" s="6">
        <v>5164.9543950737843</v>
      </c>
      <c r="E1387" s="6">
        <v>14451</v>
      </c>
      <c r="F1387" s="14">
        <f t="shared" si="147"/>
        <v>10.652686448057233</v>
      </c>
      <c r="G1387" s="14">
        <f t="shared" si="148"/>
        <v>35.74115559527911</v>
      </c>
      <c r="H1387" s="6">
        <f t="shared" si="151"/>
        <v>-3627.6</v>
      </c>
      <c r="I1387" s="14">
        <f t="shared" si="152"/>
        <v>-41.257580819383342</v>
      </c>
      <c r="J1387" s="9" t="b">
        <f t="shared" si="149"/>
        <v>1</v>
      </c>
      <c r="K1387" t="b">
        <f t="shared" si="153"/>
        <v>1</v>
      </c>
      <c r="L1387" s="35">
        <v>5164.9543950737843</v>
      </c>
      <c r="M1387" s="37">
        <f t="shared" si="150"/>
        <v>5164.9543950737843</v>
      </c>
      <c r="N1387" s="4"/>
      <c r="R1387" s="4"/>
    </row>
    <row r="1388" spans="1:18" x14ac:dyDescent="0.25">
      <c r="A1388" s="9">
        <v>44984.791666666664</v>
      </c>
      <c r="B1388" s="5">
        <v>44984</v>
      </c>
      <c r="C1388" s="6">
        <v>47804.659902343752</v>
      </c>
      <c r="D1388" s="6">
        <v>493.40581134254734</v>
      </c>
      <c r="E1388" s="6">
        <v>14451</v>
      </c>
      <c r="F1388" s="14">
        <f t="shared" si="147"/>
        <v>1.0321291111587991</v>
      </c>
      <c r="G1388" s="14">
        <f t="shared" si="148"/>
        <v>3.4143368025918432</v>
      </c>
      <c r="H1388" s="6">
        <f t="shared" si="151"/>
        <v>-4671.5</v>
      </c>
      <c r="I1388" s="14">
        <f t="shared" si="152"/>
        <v>-90.446103540731542</v>
      </c>
      <c r="J1388" s="9" t="b">
        <f t="shared" si="149"/>
        <v>1</v>
      </c>
      <c r="K1388" t="b">
        <f t="shared" si="153"/>
        <v>1</v>
      </c>
      <c r="L1388" s="35">
        <v>493.40581134254734</v>
      </c>
      <c r="M1388" s="37">
        <f t="shared" si="150"/>
        <v>493.40581134254734</v>
      </c>
      <c r="N1388" s="4"/>
      <c r="R1388" s="4"/>
    </row>
    <row r="1389" spans="1:18" x14ac:dyDescent="0.25">
      <c r="A1389" s="9">
        <v>44984.833333333336</v>
      </c>
      <c r="B1389" s="5">
        <v>44984</v>
      </c>
      <c r="C1389" s="6">
        <v>47416.922510850694</v>
      </c>
      <c r="D1389" s="6">
        <v>0.22063327668441665</v>
      </c>
      <c r="E1389" s="6">
        <v>14451</v>
      </c>
      <c r="F1389" s="14">
        <f t="shared" si="147"/>
        <v>4.6530492702036459E-4</v>
      </c>
      <c r="G1389" s="14">
        <f t="shared" si="148"/>
        <v>1.526768228388462E-3</v>
      </c>
      <c r="H1389" s="6">
        <f t="shared" si="151"/>
        <v>-493.2</v>
      </c>
      <c r="I1389" s="14">
        <f t="shared" si="152"/>
        <v>-99.958287612789292</v>
      </c>
      <c r="J1389" s="9" t="b">
        <f t="shared" si="149"/>
        <v>0</v>
      </c>
      <c r="K1389" t="b">
        <f t="shared" si="153"/>
        <v>1</v>
      </c>
      <c r="L1389" s="35">
        <v>0.22063327668441665</v>
      </c>
      <c r="M1389" s="37">
        <f t="shared" si="150"/>
        <v>0</v>
      </c>
      <c r="N1389" s="4"/>
      <c r="R1389" s="4"/>
    </row>
    <row r="1390" spans="1:18" x14ac:dyDescent="0.25">
      <c r="A1390" s="9">
        <v>44984.875</v>
      </c>
      <c r="B1390" s="5">
        <v>44984</v>
      </c>
      <c r="C1390" s="6">
        <v>46074.453980034719</v>
      </c>
      <c r="D1390" s="6">
        <v>0.23673512630992466</v>
      </c>
      <c r="E1390" s="6">
        <v>14451</v>
      </c>
      <c r="F1390" s="14">
        <f t="shared" si="147"/>
        <v>5.1380994425350812E-4</v>
      </c>
      <c r="G1390" s="14">
        <f t="shared" si="148"/>
        <v>1.6381920026982536E-3</v>
      </c>
      <c r="H1390" s="6">
        <f t="shared" si="151"/>
        <v>0</v>
      </c>
      <c r="I1390" s="14">
        <f t="shared" si="152"/>
        <v>0</v>
      </c>
      <c r="J1390" s="9" t="b">
        <f t="shared" si="149"/>
        <v>0</v>
      </c>
      <c r="K1390" t="b">
        <f t="shared" si="153"/>
        <v>0</v>
      </c>
      <c r="L1390" s="35">
        <v>0.23673512630992466</v>
      </c>
      <c r="M1390" s="37">
        <f t="shared" si="150"/>
        <v>0</v>
      </c>
      <c r="N1390" s="4"/>
      <c r="R1390" s="4"/>
    </row>
    <row r="1391" spans="1:18" x14ac:dyDescent="0.25">
      <c r="A1391" s="9">
        <v>44984.916666666664</v>
      </c>
      <c r="B1391" s="5">
        <v>44984</v>
      </c>
      <c r="C1391" s="6">
        <v>44223.919034288192</v>
      </c>
      <c r="D1391" s="6">
        <v>0.24313045129179955</v>
      </c>
      <c r="E1391" s="6">
        <v>14451</v>
      </c>
      <c r="F1391" s="14">
        <f t="shared" si="147"/>
        <v>5.4977138300043671E-4</v>
      </c>
      <c r="G1391" s="14">
        <f t="shared" si="148"/>
        <v>1.6824472444246041E-3</v>
      </c>
      <c r="H1391" s="6">
        <f t="shared" si="151"/>
        <v>0</v>
      </c>
      <c r="I1391" s="14">
        <f t="shared" si="152"/>
        <v>0</v>
      </c>
      <c r="J1391" s="9" t="b">
        <f t="shared" si="149"/>
        <v>0</v>
      </c>
      <c r="K1391" t="b">
        <f t="shared" si="153"/>
        <v>0</v>
      </c>
      <c r="L1391" s="35">
        <v>0.24313045129179955</v>
      </c>
      <c r="M1391" s="37">
        <f t="shared" si="150"/>
        <v>0</v>
      </c>
      <c r="N1391" s="4"/>
      <c r="R1391" s="4"/>
    </row>
    <row r="1392" spans="1:18" x14ac:dyDescent="0.25">
      <c r="A1392" s="9">
        <v>44984.958333333336</v>
      </c>
      <c r="B1392" s="5">
        <v>44984</v>
      </c>
      <c r="C1392" s="6">
        <v>41902.824739583331</v>
      </c>
      <c r="D1392" s="6">
        <v>0.22601636250813803</v>
      </c>
      <c r="E1392" s="6">
        <v>14451</v>
      </c>
      <c r="F1392" s="14">
        <f t="shared" si="147"/>
        <v>5.3938216316627599E-4</v>
      </c>
      <c r="G1392" s="14">
        <f t="shared" si="148"/>
        <v>1.5640188395829912E-3</v>
      </c>
      <c r="H1392" s="6">
        <f t="shared" si="151"/>
        <v>0</v>
      </c>
      <c r="I1392" s="14">
        <f t="shared" si="152"/>
        <v>0</v>
      </c>
      <c r="J1392" s="9" t="b">
        <f t="shared" si="149"/>
        <v>0</v>
      </c>
      <c r="K1392" t="b">
        <f t="shared" si="153"/>
        <v>0</v>
      </c>
      <c r="L1392" s="35">
        <v>0.22601636250813803</v>
      </c>
      <c r="M1392" s="37">
        <f t="shared" si="150"/>
        <v>0</v>
      </c>
      <c r="N1392" s="4"/>
      <c r="R1392" s="4"/>
    </row>
    <row r="1393" spans="1:18" x14ac:dyDescent="0.25">
      <c r="A1393" s="9">
        <v>44985</v>
      </c>
      <c r="B1393" s="5">
        <v>44985</v>
      </c>
      <c r="C1393" s="6">
        <v>39352.52000434028</v>
      </c>
      <c r="D1393" s="6">
        <v>0.21473048720094892</v>
      </c>
      <c r="E1393" s="6">
        <v>14451</v>
      </c>
      <c r="F1393" s="14">
        <f t="shared" si="147"/>
        <v>5.4565879688839693E-4</v>
      </c>
      <c r="G1393" s="14">
        <f t="shared" si="148"/>
        <v>1.4859213009545977E-3</v>
      </c>
      <c r="H1393" s="6">
        <f t="shared" si="151"/>
        <v>0</v>
      </c>
      <c r="I1393" s="14">
        <f t="shared" si="152"/>
        <v>0</v>
      </c>
      <c r="J1393" s="9" t="b">
        <f t="shared" si="149"/>
        <v>0</v>
      </c>
      <c r="K1393" t="b">
        <f t="shared" si="153"/>
        <v>0</v>
      </c>
      <c r="L1393" s="35">
        <v>0.21473048720094892</v>
      </c>
      <c r="M1393" s="37">
        <f t="shared" si="150"/>
        <v>0</v>
      </c>
      <c r="N1393" s="4"/>
      <c r="R1393" s="4"/>
    </row>
    <row r="1394" spans="1:18" x14ac:dyDescent="0.25">
      <c r="A1394" s="9">
        <v>44985.041666666664</v>
      </c>
      <c r="B1394" s="5">
        <v>44985</v>
      </c>
      <c r="C1394" s="6">
        <v>37479.148988715278</v>
      </c>
      <c r="D1394" s="6">
        <v>0.2300421571565999</v>
      </c>
      <c r="E1394" s="6">
        <v>14451</v>
      </c>
      <c r="F1394" s="14">
        <f t="shared" si="147"/>
        <v>6.1378703456117442E-4</v>
      </c>
      <c r="G1394" s="14">
        <f t="shared" si="148"/>
        <v>1.5918770822545146E-3</v>
      </c>
      <c r="H1394" s="6">
        <f t="shared" si="151"/>
        <v>0</v>
      </c>
      <c r="I1394" s="14">
        <f t="shared" si="152"/>
        <v>0</v>
      </c>
      <c r="J1394" s="9" t="b">
        <f t="shared" si="149"/>
        <v>0</v>
      </c>
      <c r="K1394" t="b">
        <f t="shared" si="153"/>
        <v>0</v>
      </c>
      <c r="L1394" s="35">
        <v>0.2300421571565999</v>
      </c>
      <c r="M1394" s="37">
        <f t="shared" si="150"/>
        <v>0</v>
      </c>
      <c r="N1394" s="4"/>
      <c r="R1394" s="4"/>
    </row>
    <row r="1395" spans="1:18" x14ac:dyDescent="0.25">
      <c r="A1395" s="9">
        <v>44985.083333333336</v>
      </c>
      <c r="B1395" s="5">
        <v>44985</v>
      </c>
      <c r="C1395" s="6">
        <v>36526.128181423614</v>
      </c>
      <c r="D1395" s="6">
        <v>0.24250000852677558</v>
      </c>
      <c r="E1395" s="6">
        <v>14451</v>
      </c>
      <c r="F1395" s="14">
        <f t="shared" si="147"/>
        <v>6.639083324744662E-4</v>
      </c>
      <c r="G1395" s="14">
        <f t="shared" si="148"/>
        <v>1.6780846206267772E-3</v>
      </c>
      <c r="H1395" s="6">
        <f t="shared" si="151"/>
        <v>0</v>
      </c>
      <c r="I1395" s="14">
        <f t="shared" si="152"/>
        <v>0</v>
      </c>
      <c r="J1395" s="9" t="b">
        <f t="shared" si="149"/>
        <v>0</v>
      </c>
      <c r="K1395" t="b">
        <f t="shared" si="153"/>
        <v>0</v>
      </c>
      <c r="L1395" s="35">
        <v>0.24250000852677558</v>
      </c>
      <c r="M1395" s="37">
        <f t="shared" si="150"/>
        <v>0</v>
      </c>
      <c r="N1395" s="4"/>
      <c r="R1395" s="4"/>
    </row>
    <row r="1396" spans="1:18" x14ac:dyDescent="0.25">
      <c r="A1396" s="9">
        <v>44985.125</v>
      </c>
      <c r="B1396" s="5">
        <v>44985</v>
      </c>
      <c r="C1396" s="6">
        <v>35954.079904513892</v>
      </c>
      <c r="D1396" s="6">
        <v>0.24273503218260076</v>
      </c>
      <c r="E1396" s="6">
        <v>14451</v>
      </c>
      <c r="F1396" s="14">
        <f t="shared" si="147"/>
        <v>6.7512513969833596E-4</v>
      </c>
      <c r="G1396" s="14">
        <f t="shared" si="148"/>
        <v>1.6797109693626789E-3</v>
      </c>
      <c r="H1396" s="6">
        <f t="shared" si="151"/>
        <v>0</v>
      </c>
      <c r="I1396" s="14">
        <f t="shared" si="152"/>
        <v>0</v>
      </c>
      <c r="J1396" s="9" t="b">
        <f t="shared" si="149"/>
        <v>0</v>
      </c>
      <c r="K1396" t="b">
        <f t="shared" si="153"/>
        <v>0</v>
      </c>
      <c r="L1396" s="35">
        <v>0.24273503218260076</v>
      </c>
      <c r="M1396" s="37">
        <f t="shared" si="150"/>
        <v>0</v>
      </c>
      <c r="N1396" s="4"/>
      <c r="R1396" s="4"/>
    </row>
    <row r="1397" spans="1:18" x14ac:dyDescent="0.25">
      <c r="A1397" s="9">
        <v>44985.166666666664</v>
      </c>
      <c r="B1397" s="5">
        <v>44985</v>
      </c>
      <c r="C1397" s="6">
        <v>36030.195525173614</v>
      </c>
      <c r="D1397" s="6">
        <v>0.23893930201729138</v>
      </c>
      <c r="E1397" s="6">
        <v>14451</v>
      </c>
      <c r="F1397" s="14">
        <f t="shared" si="147"/>
        <v>6.6316404486439448E-4</v>
      </c>
      <c r="G1397" s="14">
        <f t="shared" si="148"/>
        <v>1.6534447582678804E-3</v>
      </c>
      <c r="H1397" s="6">
        <f t="shared" si="151"/>
        <v>0</v>
      </c>
      <c r="I1397" s="14">
        <f t="shared" si="152"/>
        <v>0</v>
      </c>
      <c r="J1397" s="9" t="b">
        <f t="shared" si="149"/>
        <v>0</v>
      </c>
      <c r="K1397" t="b">
        <f t="shared" si="153"/>
        <v>0</v>
      </c>
      <c r="L1397" s="35">
        <v>0.23893930201729138</v>
      </c>
      <c r="M1397" s="37">
        <f t="shared" si="150"/>
        <v>0</v>
      </c>
      <c r="N1397" s="4"/>
      <c r="R1397" s="4"/>
    </row>
    <row r="1398" spans="1:18" x14ac:dyDescent="0.25">
      <c r="A1398" s="9">
        <v>44985.208333333336</v>
      </c>
      <c r="B1398" s="5">
        <v>44985</v>
      </c>
      <c r="C1398" s="6">
        <v>36641.715071614584</v>
      </c>
      <c r="D1398" s="6">
        <v>0.26141498317321143</v>
      </c>
      <c r="E1398" s="6">
        <v>14451</v>
      </c>
      <c r="F1398" s="14">
        <f t="shared" si="147"/>
        <v>7.1343544553601704E-4</v>
      </c>
      <c r="G1398" s="14">
        <f t="shared" si="148"/>
        <v>1.808975040988246E-3</v>
      </c>
      <c r="H1398" s="6">
        <f t="shared" si="151"/>
        <v>0</v>
      </c>
      <c r="I1398" s="14">
        <f t="shared" si="152"/>
        <v>0</v>
      </c>
      <c r="J1398" s="9" t="b">
        <f t="shared" si="149"/>
        <v>0</v>
      </c>
      <c r="K1398" t="b">
        <f t="shared" si="153"/>
        <v>0</v>
      </c>
      <c r="L1398" s="35">
        <v>0.26141498317321143</v>
      </c>
      <c r="M1398" s="37">
        <f t="shared" si="150"/>
        <v>0</v>
      </c>
      <c r="N1398" s="4"/>
      <c r="R1398" s="4"/>
    </row>
    <row r="1399" spans="1:18" x14ac:dyDescent="0.25">
      <c r="A1399" s="9">
        <v>44985.25</v>
      </c>
      <c r="B1399" s="5">
        <v>44985</v>
      </c>
      <c r="C1399" s="6">
        <v>38640.002964409723</v>
      </c>
      <c r="D1399" s="6">
        <v>0.27635396127899486</v>
      </c>
      <c r="E1399" s="6">
        <v>14451</v>
      </c>
      <c r="F1399" s="14">
        <f t="shared" si="147"/>
        <v>7.1520170827506701E-4</v>
      </c>
      <c r="G1399" s="14">
        <f t="shared" si="148"/>
        <v>1.9123518184139153E-3</v>
      </c>
      <c r="H1399" s="6">
        <f t="shared" si="151"/>
        <v>0</v>
      </c>
      <c r="I1399" s="14">
        <f t="shared" si="152"/>
        <v>0</v>
      </c>
      <c r="J1399" s="9" t="b">
        <f t="shared" si="149"/>
        <v>0</v>
      </c>
      <c r="K1399" t="b">
        <f t="shared" si="153"/>
        <v>0</v>
      </c>
      <c r="L1399" s="35">
        <v>0.27635396127899486</v>
      </c>
      <c r="M1399" s="37">
        <f t="shared" si="150"/>
        <v>0</v>
      </c>
      <c r="N1399" s="4"/>
      <c r="R1399" s="4"/>
    </row>
    <row r="1400" spans="1:18" x14ac:dyDescent="0.25">
      <c r="A1400" s="9">
        <v>44985.291666666664</v>
      </c>
      <c r="B1400" s="5">
        <v>44985</v>
      </c>
      <c r="C1400" s="6">
        <v>42062.761701388888</v>
      </c>
      <c r="D1400" s="6">
        <v>0.64429740758405796</v>
      </c>
      <c r="E1400" s="6">
        <v>14451</v>
      </c>
      <c r="F1400" s="14">
        <f t="shared" si="147"/>
        <v>1.5317525086869976E-3</v>
      </c>
      <c r="G1400" s="14">
        <f t="shared" si="148"/>
        <v>4.4584970423088921E-3</v>
      </c>
      <c r="H1400" s="6">
        <f t="shared" si="151"/>
        <v>0.4</v>
      </c>
      <c r="I1400" s="14">
        <f t="shared" si="152"/>
        <v>144.74190930673058</v>
      </c>
      <c r="J1400" s="9" t="b">
        <f t="shared" si="149"/>
        <v>0</v>
      </c>
      <c r="K1400" t="b">
        <f t="shared" si="153"/>
        <v>0</v>
      </c>
      <c r="L1400" s="35">
        <v>0.64429740758405796</v>
      </c>
      <c r="M1400" s="37">
        <f t="shared" si="150"/>
        <v>0</v>
      </c>
      <c r="N1400" s="4"/>
      <c r="R1400" s="4"/>
    </row>
    <row r="1401" spans="1:18" x14ac:dyDescent="0.25">
      <c r="A1401" s="9">
        <v>44985.333333333336</v>
      </c>
      <c r="B1401" s="5">
        <v>44985</v>
      </c>
      <c r="C1401" s="6">
        <v>43308.824852430553</v>
      </c>
      <c r="D1401" s="6">
        <v>942.51628701421953</v>
      </c>
      <c r="E1401" s="6">
        <v>14451</v>
      </c>
      <c r="F1401" s="14">
        <f t="shared" si="147"/>
        <v>2.1762684400367056</v>
      </c>
      <c r="G1401" s="14">
        <f t="shared" si="148"/>
        <v>6.5221527023335373</v>
      </c>
      <c r="H1401" s="6">
        <f t="shared" si="151"/>
        <v>941.9</v>
      </c>
      <c r="I1401" s="14">
        <f t="shared" si="152"/>
        <v>146190.25141384191</v>
      </c>
      <c r="J1401" s="9" t="b">
        <f t="shared" si="149"/>
        <v>1</v>
      </c>
      <c r="K1401" t="b">
        <f t="shared" si="153"/>
        <v>1</v>
      </c>
      <c r="L1401" s="35">
        <v>942.51628701421953</v>
      </c>
      <c r="M1401" s="37">
        <f t="shared" si="150"/>
        <v>942.51628701421953</v>
      </c>
      <c r="N1401" s="4"/>
      <c r="R1401" s="4"/>
    </row>
    <row r="1402" spans="1:18" x14ac:dyDescent="0.25">
      <c r="A1402" s="9">
        <v>44985.375</v>
      </c>
      <c r="B1402" s="5">
        <v>44985</v>
      </c>
      <c r="C1402" s="6">
        <v>43191.114307725693</v>
      </c>
      <c r="D1402" s="6">
        <v>6278.0186322699656</v>
      </c>
      <c r="E1402" s="6">
        <v>14451</v>
      </c>
      <c r="F1402" s="14">
        <f t="shared" si="147"/>
        <v>14.535440293437862</v>
      </c>
      <c r="G1402" s="14">
        <f t="shared" si="148"/>
        <v>43.443489255207012</v>
      </c>
      <c r="H1402" s="6">
        <f t="shared" si="151"/>
        <v>5335.5</v>
      </c>
      <c r="I1402" s="14">
        <f t="shared" si="152"/>
        <v>566.09101333434091</v>
      </c>
      <c r="J1402" s="9" t="b">
        <f t="shared" si="149"/>
        <v>1</v>
      </c>
      <c r="K1402" t="b">
        <f t="shared" si="153"/>
        <v>1</v>
      </c>
      <c r="L1402" s="35">
        <v>6278.0186322699656</v>
      </c>
      <c r="M1402" s="37">
        <f t="shared" si="150"/>
        <v>6278.0186322699656</v>
      </c>
      <c r="N1402" s="4"/>
      <c r="R1402" s="4"/>
    </row>
    <row r="1403" spans="1:18" x14ac:dyDescent="0.25">
      <c r="A1403" s="9">
        <v>44985.416666666664</v>
      </c>
      <c r="B1403" s="5">
        <v>44985</v>
      </c>
      <c r="C1403" s="6">
        <v>43345.520722656249</v>
      </c>
      <c r="D1403" s="6">
        <v>8796.7438308376732</v>
      </c>
      <c r="E1403" s="6">
        <v>14451</v>
      </c>
      <c r="F1403" s="14">
        <f t="shared" si="147"/>
        <v>20.294470303224912</v>
      </c>
      <c r="G1403" s="14">
        <f t="shared" si="148"/>
        <v>60.872907278649734</v>
      </c>
      <c r="H1403" s="6">
        <f t="shared" si="151"/>
        <v>2518.6999999999998</v>
      </c>
      <c r="I1403" s="14">
        <f t="shared" si="152"/>
        <v>40.119345728818018</v>
      </c>
      <c r="J1403" s="9" t="b">
        <f t="shared" si="149"/>
        <v>1</v>
      </c>
      <c r="K1403" t="b">
        <f t="shared" si="153"/>
        <v>1</v>
      </c>
      <c r="L1403" s="35">
        <v>8796.7438308376732</v>
      </c>
      <c r="M1403" s="37">
        <f t="shared" si="150"/>
        <v>8796.7438308376732</v>
      </c>
      <c r="N1403" s="4"/>
      <c r="R1403" s="4"/>
    </row>
    <row r="1404" spans="1:18" x14ac:dyDescent="0.25">
      <c r="A1404" s="9">
        <v>44985.458333333336</v>
      </c>
      <c r="B1404" s="5">
        <v>44985</v>
      </c>
      <c r="C1404" s="6">
        <v>43704.143958333334</v>
      </c>
      <c r="D1404" s="6">
        <v>9204.6621017795133</v>
      </c>
      <c r="E1404" s="6">
        <v>14451</v>
      </c>
      <c r="F1404" s="14">
        <f t="shared" si="147"/>
        <v>21.061302815026089</v>
      </c>
      <c r="G1404" s="14">
        <f t="shared" si="148"/>
        <v>63.695675744097393</v>
      </c>
      <c r="H1404" s="6">
        <f t="shared" si="151"/>
        <v>407.9</v>
      </c>
      <c r="I1404" s="14">
        <f t="shared" si="152"/>
        <v>4.6369430307845798</v>
      </c>
      <c r="J1404" s="9" t="b">
        <f t="shared" si="149"/>
        <v>1</v>
      </c>
      <c r="K1404" t="b">
        <f t="shared" si="153"/>
        <v>1</v>
      </c>
      <c r="L1404" s="35">
        <v>9204.6621017795133</v>
      </c>
      <c r="M1404" s="37">
        <f t="shared" si="150"/>
        <v>9204.6621017795133</v>
      </c>
      <c r="N1404" s="4"/>
      <c r="R1404" s="4"/>
    </row>
    <row r="1405" spans="1:18" x14ac:dyDescent="0.25">
      <c r="A1405" s="9">
        <v>44985.5</v>
      </c>
      <c r="B1405" s="5">
        <v>44985</v>
      </c>
      <c r="C1405" s="6">
        <v>44748.506768663196</v>
      </c>
      <c r="D1405" s="6">
        <v>9661.480223524306</v>
      </c>
      <c r="E1405" s="6">
        <v>14451</v>
      </c>
      <c r="F1405" s="14">
        <f t="shared" si="147"/>
        <v>21.590620383092016</v>
      </c>
      <c r="G1405" s="14">
        <f t="shared" si="148"/>
        <v>66.856828063970013</v>
      </c>
      <c r="H1405" s="6">
        <f t="shared" si="151"/>
        <v>456.8</v>
      </c>
      <c r="I1405" s="14">
        <f t="shared" si="152"/>
        <v>4.9627025408318692</v>
      </c>
      <c r="J1405" s="9" t="b">
        <f t="shared" si="149"/>
        <v>1</v>
      </c>
      <c r="K1405" t="b">
        <f t="shared" si="153"/>
        <v>1</v>
      </c>
      <c r="L1405" s="35">
        <v>9661.480223524306</v>
      </c>
      <c r="M1405" s="37">
        <f t="shared" si="150"/>
        <v>9661.480223524306</v>
      </c>
      <c r="N1405" s="4"/>
      <c r="R1405" s="4"/>
    </row>
    <row r="1406" spans="1:18" x14ac:dyDescent="0.25">
      <c r="A1406" s="9">
        <v>44985.541666666664</v>
      </c>
      <c r="B1406" s="5">
        <v>44985</v>
      </c>
      <c r="C1406" s="6">
        <v>46228.022076822919</v>
      </c>
      <c r="D1406" s="6">
        <v>9817.442586805555</v>
      </c>
      <c r="E1406" s="6">
        <v>14451</v>
      </c>
      <c r="F1406" s="14">
        <f t="shared" si="147"/>
        <v>21.236994674984526</v>
      </c>
      <c r="G1406" s="14">
        <f t="shared" si="148"/>
        <v>67.936077688779704</v>
      </c>
      <c r="H1406" s="6">
        <f t="shared" si="151"/>
        <v>156</v>
      </c>
      <c r="I1406" s="14">
        <f t="shared" si="152"/>
        <v>1.6146594144048712</v>
      </c>
      <c r="J1406" s="9" t="b">
        <f t="shared" si="149"/>
        <v>1</v>
      </c>
      <c r="K1406" t="b">
        <f t="shared" si="153"/>
        <v>1</v>
      </c>
      <c r="L1406" s="35">
        <v>9817.442586805555</v>
      </c>
      <c r="M1406" s="37">
        <f t="shared" si="150"/>
        <v>9817.442586805555</v>
      </c>
      <c r="N1406" s="4"/>
      <c r="R1406" s="4"/>
    </row>
    <row r="1407" spans="1:18" x14ac:dyDescent="0.25">
      <c r="A1407" s="9">
        <v>44985.583333333336</v>
      </c>
      <c r="B1407" s="5">
        <v>44985</v>
      </c>
      <c r="C1407" s="6">
        <v>47959.797769097226</v>
      </c>
      <c r="D1407" s="6">
        <v>8843.2360177951396</v>
      </c>
      <c r="E1407" s="6">
        <v>14451</v>
      </c>
      <c r="F1407" s="14">
        <f t="shared" si="147"/>
        <v>18.438851765745468</v>
      </c>
      <c r="G1407" s="14">
        <f t="shared" si="148"/>
        <v>61.194630252544044</v>
      </c>
      <c r="H1407" s="6">
        <f t="shared" si="151"/>
        <v>-974.2</v>
      </c>
      <c r="I1407" s="14">
        <f t="shared" si="152"/>
        <v>-9.9231545423989065</v>
      </c>
      <c r="J1407" s="9" t="b">
        <f t="shared" si="149"/>
        <v>1</v>
      </c>
      <c r="K1407" t="b">
        <f t="shared" si="153"/>
        <v>1</v>
      </c>
      <c r="L1407" s="35">
        <v>8843.2360177951396</v>
      </c>
      <c r="M1407" s="37">
        <f t="shared" si="150"/>
        <v>8843.2360177951396</v>
      </c>
      <c r="N1407" s="4"/>
      <c r="R1407" s="4"/>
    </row>
    <row r="1408" spans="1:18" x14ac:dyDescent="0.25">
      <c r="A1408" s="9">
        <v>44985.625</v>
      </c>
      <c r="B1408" s="5">
        <v>44985</v>
      </c>
      <c r="C1408" s="6">
        <v>49325.019943576386</v>
      </c>
      <c r="D1408" s="6">
        <v>7742.5141514756942</v>
      </c>
      <c r="E1408" s="6">
        <v>14451</v>
      </c>
      <c r="F1408" s="14">
        <f t="shared" si="147"/>
        <v>15.696930605061022</v>
      </c>
      <c r="G1408" s="14">
        <f t="shared" si="148"/>
        <v>53.577705013325684</v>
      </c>
      <c r="H1408" s="6">
        <f t="shared" si="151"/>
        <v>-1100.7</v>
      </c>
      <c r="I1408" s="14">
        <f t="shared" si="152"/>
        <v>-12.446801123311358</v>
      </c>
      <c r="J1408" s="9" t="b">
        <f t="shared" si="149"/>
        <v>1</v>
      </c>
      <c r="K1408" t="b">
        <f t="shared" si="153"/>
        <v>1</v>
      </c>
      <c r="L1408" s="35">
        <v>7742.5141514756942</v>
      </c>
      <c r="M1408" s="37">
        <f t="shared" si="150"/>
        <v>7742.5141514756942</v>
      </c>
      <c r="N1408" s="4"/>
      <c r="R1408" s="4"/>
    </row>
    <row r="1409" spans="1:18" x14ac:dyDescent="0.25">
      <c r="A1409" s="9">
        <v>44985.666666666664</v>
      </c>
      <c r="B1409" s="5">
        <v>44985</v>
      </c>
      <c r="C1409" s="6">
        <v>50058.304618055554</v>
      </c>
      <c r="D1409" s="6">
        <v>6778.204019097222</v>
      </c>
      <c r="E1409" s="6">
        <v>14451</v>
      </c>
      <c r="F1409" s="14">
        <f t="shared" si="147"/>
        <v>13.540618426482604</v>
      </c>
      <c r="G1409" s="14">
        <f t="shared" si="148"/>
        <v>46.904740288542122</v>
      </c>
      <c r="H1409" s="6">
        <f t="shared" si="151"/>
        <v>-964.3</v>
      </c>
      <c r="I1409" s="14">
        <f t="shared" si="152"/>
        <v>-12.454610752196144</v>
      </c>
      <c r="J1409" s="9" t="b">
        <f t="shared" si="149"/>
        <v>1</v>
      </c>
      <c r="K1409" t="b">
        <f t="shared" si="153"/>
        <v>1</v>
      </c>
      <c r="L1409" s="35">
        <v>6778.204019097222</v>
      </c>
      <c r="M1409" s="37">
        <f t="shared" si="150"/>
        <v>6778.204019097222</v>
      </c>
      <c r="N1409" s="4"/>
      <c r="R1409" s="4"/>
    </row>
    <row r="1410" spans="1:18" x14ac:dyDescent="0.25">
      <c r="A1410" s="9">
        <v>44985.708333333336</v>
      </c>
      <c r="B1410" s="5">
        <v>44985</v>
      </c>
      <c r="C1410" s="6">
        <v>50599.931657986112</v>
      </c>
      <c r="D1410" s="6">
        <v>5599.5454551866324</v>
      </c>
      <c r="E1410" s="6">
        <v>14451</v>
      </c>
      <c r="F1410" s="14">
        <f t="shared" si="147"/>
        <v>11.066310312501903</v>
      </c>
      <c r="G1410" s="14">
        <f t="shared" si="148"/>
        <v>38.748498063709306</v>
      </c>
      <c r="H1410" s="6">
        <f t="shared" si="151"/>
        <v>-1178.7</v>
      </c>
      <c r="I1410" s="14">
        <f t="shared" si="152"/>
        <v>-17.389562141816281</v>
      </c>
      <c r="J1410" s="9" t="b">
        <f t="shared" si="149"/>
        <v>1</v>
      </c>
      <c r="K1410" t="b">
        <f t="shared" si="153"/>
        <v>1</v>
      </c>
      <c r="L1410" s="35">
        <v>5599.5454551866324</v>
      </c>
      <c r="M1410" s="37">
        <f t="shared" si="150"/>
        <v>5599.5454551866324</v>
      </c>
      <c r="N1410" s="4"/>
      <c r="R1410" s="4"/>
    </row>
    <row r="1411" spans="1:18" x14ac:dyDescent="0.25">
      <c r="A1411" s="9">
        <v>44985.75</v>
      </c>
      <c r="B1411" s="5">
        <v>44985</v>
      </c>
      <c r="C1411" s="6">
        <v>49577.171731770832</v>
      </c>
      <c r="D1411" s="6">
        <v>2347.4234019639757</v>
      </c>
      <c r="E1411" s="6">
        <v>14451</v>
      </c>
      <c r="F1411" s="14">
        <f t="shared" ref="F1411:F1474" si="154">D1411/C1411*100</f>
        <v>4.7348876911823972</v>
      </c>
      <c r="G1411" s="14">
        <f t="shared" ref="G1411:G1474" si="155">D1411/E1411*100</f>
        <v>16.244020496602143</v>
      </c>
      <c r="H1411" s="6">
        <f t="shared" si="151"/>
        <v>-3252.1</v>
      </c>
      <c r="I1411" s="14">
        <f t="shared" si="152"/>
        <v>-58.077928396629254</v>
      </c>
      <c r="J1411" s="9" t="b">
        <f t="shared" ref="J1411:J1474" si="156">D1411&gt;5</f>
        <v>1</v>
      </c>
      <c r="K1411" t="b">
        <f t="shared" si="153"/>
        <v>1</v>
      </c>
      <c r="L1411" s="35">
        <v>2347.4234019639757</v>
      </c>
      <c r="M1411" s="37">
        <f t="shared" ref="M1411:M1474" si="157">IF(L1411&lt;=2,0,L1411)</f>
        <v>2347.4234019639757</v>
      </c>
      <c r="N1411" s="4"/>
      <c r="R1411" s="4"/>
    </row>
    <row r="1412" spans="1:18" x14ac:dyDescent="0.25">
      <c r="A1412" s="9">
        <v>44985.791666666664</v>
      </c>
      <c r="B1412" s="5">
        <v>44985</v>
      </c>
      <c r="C1412" s="6">
        <v>49136.855692274308</v>
      </c>
      <c r="D1412" s="6">
        <v>253.72766885308755</v>
      </c>
      <c r="E1412" s="6">
        <v>14451</v>
      </c>
      <c r="F1412" s="14">
        <f t="shared" si="154"/>
        <v>0.51636936323742155</v>
      </c>
      <c r="G1412" s="14">
        <f t="shared" si="155"/>
        <v>1.7557793152936652</v>
      </c>
      <c r="H1412" s="6">
        <f t="shared" ref="H1412:H1475" si="158">ROUND(D1412-D1411,1)</f>
        <v>-2093.6999999999998</v>
      </c>
      <c r="I1412" s="14">
        <f t="shared" ref="I1412:I1475" si="159">H1412/D1411*100</f>
        <v>-89.191408684445349</v>
      </c>
      <c r="J1412" s="9" t="b">
        <f t="shared" si="156"/>
        <v>1</v>
      </c>
      <c r="K1412" t="b">
        <f t="shared" ref="K1412:K1475" si="160">OR(J1412,ABS(H1412)&gt;5)</f>
        <v>1</v>
      </c>
      <c r="L1412" s="35">
        <v>253.72766885308755</v>
      </c>
      <c r="M1412" s="37">
        <f t="shared" si="157"/>
        <v>253.72766885308755</v>
      </c>
      <c r="N1412" s="4"/>
      <c r="R1412" s="4"/>
    </row>
    <row r="1413" spans="1:18" x14ac:dyDescent="0.25">
      <c r="A1413" s="9">
        <v>44985.833333333336</v>
      </c>
      <c r="B1413" s="5">
        <v>44985</v>
      </c>
      <c r="C1413" s="6">
        <v>48966.76775390625</v>
      </c>
      <c r="D1413" s="6">
        <v>0.18752298285563787</v>
      </c>
      <c r="E1413" s="6">
        <v>14451</v>
      </c>
      <c r="F1413" s="14">
        <f t="shared" si="154"/>
        <v>3.829596917609056E-4</v>
      </c>
      <c r="G1413" s="14">
        <f t="shared" si="155"/>
        <v>1.2976471030076663E-3</v>
      </c>
      <c r="H1413" s="6">
        <f t="shared" si="158"/>
        <v>-253.5</v>
      </c>
      <c r="I1413" s="14">
        <f t="shared" si="159"/>
        <v>-99.910270387886086</v>
      </c>
      <c r="J1413" s="9" t="b">
        <f t="shared" si="156"/>
        <v>0</v>
      </c>
      <c r="K1413" t="b">
        <f t="shared" si="160"/>
        <v>1</v>
      </c>
      <c r="L1413" s="35">
        <v>0.18752298285563787</v>
      </c>
      <c r="M1413" s="37">
        <f t="shared" si="157"/>
        <v>0</v>
      </c>
      <c r="N1413" s="4"/>
      <c r="R1413" s="4"/>
    </row>
    <row r="1414" spans="1:18" x14ac:dyDescent="0.25">
      <c r="A1414" s="9">
        <v>44985.875</v>
      </c>
      <c r="B1414" s="5">
        <v>44985</v>
      </c>
      <c r="C1414" s="6">
        <v>47699.812782118053</v>
      </c>
      <c r="D1414" s="6">
        <v>0.20251181325978704</v>
      </c>
      <c r="E1414" s="6">
        <v>14451</v>
      </c>
      <c r="F1414" s="14">
        <f t="shared" si="154"/>
        <v>4.2455473396680856E-4</v>
      </c>
      <c r="G1414" s="14">
        <f t="shared" si="155"/>
        <v>1.4013688551642589E-3</v>
      </c>
      <c r="H1414" s="6">
        <f t="shared" si="158"/>
        <v>0</v>
      </c>
      <c r="I1414" s="14">
        <f t="shared" si="159"/>
        <v>0</v>
      </c>
      <c r="J1414" s="9" t="b">
        <f t="shared" si="156"/>
        <v>0</v>
      </c>
      <c r="K1414" t="b">
        <f t="shared" si="160"/>
        <v>0</v>
      </c>
      <c r="L1414" s="35">
        <v>0.20251181325978704</v>
      </c>
      <c r="M1414" s="37">
        <f t="shared" si="157"/>
        <v>0</v>
      </c>
      <c r="N1414" s="4"/>
      <c r="R1414" s="4"/>
    </row>
    <row r="1415" spans="1:18" x14ac:dyDescent="0.25">
      <c r="A1415" s="9">
        <v>44985.916666666664</v>
      </c>
      <c r="B1415" s="5">
        <v>44985</v>
      </c>
      <c r="C1415" s="6">
        <v>45995.928784722222</v>
      </c>
      <c r="D1415" s="6">
        <v>0.20627694995866883</v>
      </c>
      <c r="E1415" s="6">
        <v>14451</v>
      </c>
      <c r="F1415" s="14">
        <f t="shared" si="154"/>
        <v>4.4846784358702801E-4</v>
      </c>
      <c r="G1415" s="14">
        <f t="shared" si="155"/>
        <v>1.4274233614190632E-3</v>
      </c>
      <c r="H1415" s="6">
        <f t="shared" si="158"/>
        <v>0</v>
      </c>
      <c r="I1415" s="14">
        <f t="shared" si="159"/>
        <v>0</v>
      </c>
      <c r="J1415" s="9" t="b">
        <f t="shared" si="156"/>
        <v>0</v>
      </c>
      <c r="K1415" t="b">
        <f t="shared" si="160"/>
        <v>0</v>
      </c>
      <c r="L1415" s="35">
        <v>0.20627694995866883</v>
      </c>
      <c r="M1415" s="37">
        <f t="shared" si="157"/>
        <v>0</v>
      </c>
      <c r="N1415" s="4"/>
      <c r="R1415" s="4"/>
    </row>
    <row r="1416" spans="1:18" x14ac:dyDescent="0.25">
      <c r="A1416" s="9">
        <v>44985.958333333336</v>
      </c>
      <c r="B1416" s="5">
        <v>44985</v>
      </c>
      <c r="C1416" s="6">
        <v>43707.553331163195</v>
      </c>
      <c r="D1416" s="6">
        <v>0.22268448066380289</v>
      </c>
      <c r="E1416" s="6">
        <v>14451</v>
      </c>
      <c r="F1416" s="14">
        <f t="shared" si="154"/>
        <v>5.0948740822111022E-4</v>
      </c>
      <c r="G1416" s="14">
        <f t="shared" si="155"/>
        <v>1.5409624293391661E-3</v>
      </c>
      <c r="H1416" s="6">
        <f t="shared" si="158"/>
        <v>0</v>
      </c>
      <c r="I1416" s="14">
        <f t="shared" si="159"/>
        <v>0</v>
      </c>
      <c r="J1416" s="9" t="b">
        <f t="shared" si="156"/>
        <v>0</v>
      </c>
      <c r="K1416" t="b">
        <f t="shared" si="160"/>
        <v>0</v>
      </c>
      <c r="L1416" s="35">
        <v>0.22268448066380289</v>
      </c>
      <c r="M1416" s="37">
        <f t="shared" si="157"/>
        <v>0</v>
      </c>
      <c r="N1416" s="4"/>
      <c r="R1416" s="4"/>
    </row>
    <row r="1417" spans="1:18" x14ac:dyDescent="0.25">
      <c r="A1417" s="9">
        <v>44986</v>
      </c>
      <c r="B1417" s="5">
        <v>44986</v>
      </c>
      <c r="C1417" s="6">
        <v>41445.812302517363</v>
      </c>
      <c r="D1417" s="6">
        <v>0.21812572899378008</v>
      </c>
      <c r="E1417" s="6">
        <v>14482</v>
      </c>
      <c r="F1417" s="14">
        <f t="shared" si="154"/>
        <v>5.2629135943013335E-4</v>
      </c>
      <c r="G1417" s="14">
        <f t="shared" si="155"/>
        <v>1.5061851194156891E-3</v>
      </c>
      <c r="H1417" s="6">
        <f t="shared" si="158"/>
        <v>0</v>
      </c>
      <c r="I1417" s="14">
        <f t="shared" si="159"/>
        <v>0</v>
      </c>
      <c r="J1417" s="9" t="b">
        <f t="shared" si="156"/>
        <v>0</v>
      </c>
      <c r="K1417" t="b">
        <f t="shared" si="160"/>
        <v>0</v>
      </c>
      <c r="L1417" s="35">
        <v>0.21812572899378008</v>
      </c>
      <c r="M1417" s="37">
        <f t="shared" si="157"/>
        <v>0</v>
      </c>
      <c r="N1417" s="4"/>
      <c r="R1417" s="4"/>
    </row>
    <row r="1418" spans="1:18" x14ac:dyDescent="0.25">
      <c r="A1418" s="9">
        <v>44986.041666666664</v>
      </c>
      <c r="B1418" s="5">
        <v>44986</v>
      </c>
      <c r="C1418" s="6">
        <v>39345.181032986111</v>
      </c>
      <c r="D1418" s="6">
        <v>0.21328667155570455</v>
      </c>
      <c r="E1418" s="6">
        <v>14482</v>
      </c>
      <c r="F1418" s="14">
        <f t="shared" si="154"/>
        <v>5.420909650330235E-4</v>
      </c>
      <c r="G1418" s="14">
        <f t="shared" si="155"/>
        <v>1.4727708296899914E-3</v>
      </c>
      <c r="H1418" s="6">
        <f t="shared" si="158"/>
        <v>0</v>
      </c>
      <c r="I1418" s="14">
        <f t="shared" si="159"/>
        <v>0</v>
      </c>
      <c r="J1418" s="9" t="b">
        <f t="shared" si="156"/>
        <v>0</v>
      </c>
      <c r="K1418" t="b">
        <f t="shared" si="160"/>
        <v>0</v>
      </c>
      <c r="L1418" s="35">
        <v>0.21328667155570455</v>
      </c>
      <c r="M1418" s="37">
        <f t="shared" si="157"/>
        <v>0</v>
      </c>
      <c r="N1418" s="4"/>
      <c r="R1418" s="4"/>
    </row>
    <row r="1419" spans="1:18" x14ac:dyDescent="0.25">
      <c r="A1419" s="9">
        <v>44986.083333333336</v>
      </c>
      <c r="B1419" s="5">
        <v>44986</v>
      </c>
      <c r="C1419" s="6">
        <v>38027.808253038194</v>
      </c>
      <c r="D1419" s="6">
        <v>0.23518047576149304</v>
      </c>
      <c r="E1419" s="6">
        <v>14482</v>
      </c>
      <c r="F1419" s="14">
        <f t="shared" si="154"/>
        <v>6.1844341434719294E-4</v>
      </c>
      <c r="G1419" s="14">
        <f t="shared" si="155"/>
        <v>1.6239502538426534E-3</v>
      </c>
      <c r="H1419" s="6">
        <f t="shared" si="158"/>
        <v>0</v>
      </c>
      <c r="I1419" s="14">
        <f t="shared" si="159"/>
        <v>0</v>
      </c>
      <c r="J1419" s="9" t="b">
        <f t="shared" si="156"/>
        <v>0</v>
      </c>
      <c r="K1419" t="b">
        <f t="shared" si="160"/>
        <v>0</v>
      </c>
      <c r="L1419" s="35">
        <v>0.23518047576149304</v>
      </c>
      <c r="M1419" s="37">
        <f t="shared" si="157"/>
        <v>0</v>
      </c>
      <c r="N1419" s="4"/>
      <c r="R1419" s="4"/>
    </row>
    <row r="1420" spans="1:18" x14ac:dyDescent="0.25">
      <c r="A1420" s="9">
        <v>44986.125</v>
      </c>
      <c r="B1420" s="5">
        <v>44986</v>
      </c>
      <c r="C1420" s="6">
        <v>36952.577714843748</v>
      </c>
      <c r="D1420" s="6">
        <v>0.25532911053962176</v>
      </c>
      <c r="E1420" s="6">
        <v>14482</v>
      </c>
      <c r="F1420" s="14">
        <f t="shared" si="154"/>
        <v>6.9096427456279131E-4</v>
      </c>
      <c r="G1420" s="14">
        <f t="shared" si="155"/>
        <v>1.7630790673913944E-3</v>
      </c>
      <c r="H1420" s="6">
        <f t="shared" si="158"/>
        <v>0</v>
      </c>
      <c r="I1420" s="14">
        <f t="shared" si="159"/>
        <v>0</v>
      </c>
      <c r="J1420" s="9" t="b">
        <f t="shared" si="156"/>
        <v>0</v>
      </c>
      <c r="K1420" t="b">
        <f t="shared" si="160"/>
        <v>0</v>
      </c>
      <c r="L1420" s="35">
        <v>0.25532911053962176</v>
      </c>
      <c r="M1420" s="37">
        <f t="shared" si="157"/>
        <v>0</v>
      </c>
      <c r="N1420" s="4"/>
      <c r="R1420" s="4"/>
    </row>
    <row r="1421" spans="1:18" x14ac:dyDescent="0.25">
      <c r="A1421" s="9">
        <v>44986.166666666664</v>
      </c>
      <c r="B1421" s="5">
        <v>44986</v>
      </c>
      <c r="C1421" s="6">
        <v>36349.525731336806</v>
      </c>
      <c r="D1421" s="6">
        <v>0.22334139353699153</v>
      </c>
      <c r="E1421" s="6">
        <v>14482</v>
      </c>
      <c r="F1421" s="14">
        <f t="shared" si="154"/>
        <v>6.1442725604656141E-4</v>
      </c>
      <c r="G1421" s="14">
        <f t="shared" si="155"/>
        <v>1.5421999277516331E-3</v>
      </c>
      <c r="H1421" s="6">
        <f t="shared" si="158"/>
        <v>0</v>
      </c>
      <c r="I1421" s="14">
        <f t="shared" si="159"/>
        <v>0</v>
      </c>
      <c r="J1421" s="9" t="b">
        <f t="shared" si="156"/>
        <v>0</v>
      </c>
      <c r="K1421" t="b">
        <f t="shared" si="160"/>
        <v>0</v>
      </c>
      <c r="L1421" s="35">
        <v>0.22334139353699153</v>
      </c>
      <c r="M1421" s="37">
        <f t="shared" si="157"/>
        <v>0</v>
      </c>
      <c r="N1421" s="4"/>
      <c r="R1421" s="4"/>
    </row>
    <row r="1422" spans="1:18" x14ac:dyDescent="0.25">
      <c r="A1422" s="9">
        <v>44986.208333333336</v>
      </c>
      <c r="B1422" s="5">
        <v>44986</v>
      </c>
      <c r="C1422" s="6">
        <v>36685.903641493052</v>
      </c>
      <c r="D1422" s="6">
        <v>0.24209135467807452</v>
      </c>
      <c r="E1422" s="6">
        <v>14482</v>
      </c>
      <c r="F1422" s="14">
        <f t="shared" si="154"/>
        <v>6.5990293450005316E-4</v>
      </c>
      <c r="G1422" s="14">
        <f t="shared" si="155"/>
        <v>1.6716707269581173E-3</v>
      </c>
      <c r="H1422" s="6">
        <f t="shared" si="158"/>
        <v>0</v>
      </c>
      <c r="I1422" s="14">
        <f t="shared" si="159"/>
        <v>0</v>
      </c>
      <c r="J1422" s="9" t="b">
        <f t="shared" si="156"/>
        <v>0</v>
      </c>
      <c r="K1422" t="b">
        <f t="shared" si="160"/>
        <v>0</v>
      </c>
      <c r="L1422" s="35">
        <v>0.24209135467807452</v>
      </c>
      <c r="M1422" s="37">
        <f t="shared" si="157"/>
        <v>0</v>
      </c>
      <c r="N1422" s="4"/>
      <c r="R1422" s="4"/>
    </row>
    <row r="1423" spans="1:18" x14ac:dyDescent="0.25">
      <c r="A1423" s="9">
        <v>44986.25</v>
      </c>
      <c r="B1423" s="5">
        <v>44986</v>
      </c>
      <c r="C1423" s="6">
        <v>38206.853231336805</v>
      </c>
      <c r="D1423" s="6">
        <v>0.21959792443447643</v>
      </c>
      <c r="E1423" s="6">
        <v>14482</v>
      </c>
      <c r="F1423" s="14">
        <f t="shared" si="154"/>
        <v>5.7476056220815601E-4</v>
      </c>
      <c r="G1423" s="14">
        <f t="shared" si="155"/>
        <v>1.516350810899575E-3</v>
      </c>
      <c r="H1423" s="6">
        <f t="shared" si="158"/>
        <v>0</v>
      </c>
      <c r="I1423" s="14">
        <f t="shared" si="159"/>
        <v>0</v>
      </c>
      <c r="J1423" s="9" t="b">
        <f t="shared" si="156"/>
        <v>0</v>
      </c>
      <c r="K1423" t="b">
        <f t="shared" si="160"/>
        <v>0</v>
      </c>
      <c r="L1423" s="35">
        <v>0.21959792443447643</v>
      </c>
      <c r="M1423" s="37">
        <f t="shared" si="157"/>
        <v>0</v>
      </c>
      <c r="N1423" s="4"/>
      <c r="R1423" s="4"/>
    </row>
    <row r="1424" spans="1:18" x14ac:dyDescent="0.25">
      <c r="A1424" s="9">
        <v>44986.291666666664</v>
      </c>
      <c r="B1424" s="5">
        <v>44986</v>
      </c>
      <c r="C1424" s="6">
        <v>41067.6943359375</v>
      </c>
      <c r="D1424" s="6">
        <v>0.24625380191538068</v>
      </c>
      <c r="E1424" s="6">
        <v>14482</v>
      </c>
      <c r="F1424" s="14">
        <f t="shared" si="154"/>
        <v>5.9962899280636994E-4</v>
      </c>
      <c r="G1424" s="14">
        <f t="shared" si="155"/>
        <v>1.7004129396173229E-3</v>
      </c>
      <c r="H1424" s="6">
        <f t="shared" si="158"/>
        <v>0</v>
      </c>
      <c r="I1424" s="14">
        <f t="shared" si="159"/>
        <v>0</v>
      </c>
      <c r="J1424" s="9" t="b">
        <f t="shared" si="156"/>
        <v>0</v>
      </c>
      <c r="K1424" t="b">
        <f t="shared" si="160"/>
        <v>0</v>
      </c>
      <c r="L1424" s="35">
        <v>0.24625380191538068</v>
      </c>
      <c r="M1424" s="37">
        <f t="shared" si="157"/>
        <v>0</v>
      </c>
      <c r="N1424" s="4"/>
      <c r="R1424" s="4"/>
    </row>
    <row r="1425" spans="1:18" x14ac:dyDescent="0.25">
      <c r="A1425" s="9">
        <v>44986.333333333336</v>
      </c>
      <c r="B1425" s="5">
        <v>44986</v>
      </c>
      <c r="C1425" s="6">
        <v>42450.056263020837</v>
      </c>
      <c r="D1425" s="6">
        <v>178.48982249480156</v>
      </c>
      <c r="E1425" s="6">
        <v>14482</v>
      </c>
      <c r="F1425" s="14">
        <f t="shared" si="154"/>
        <v>0.42047016708029172</v>
      </c>
      <c r="G1425" s="14">
        <f t="shared" si="155"/>
        <v>1.2324942859743238</v>
      </c>
      <c r="H1425" s="6">
        <f t="shared" si="158"/>
        <v>178.2</v>
      </c>
      <c r="I1425" s="14">
        <f t="shared" si="159"/>
        <v>72364.364981960462</v>
      </c>
      <c r="J1425" s="9" t="b">
        <f t="shared" si="156"/>
        <v>1</v>
      </c>
      <c r="K1425" t="b">
        <f t="shared" si="160"/>
        <v>1</v>
      </c>
      <c r="L1425" s="35">
        <v>178.48982249480156</v>
      </c>
      <c r="M1425" s="37">
        <f t="shared" si="157"/>
        <v>178.48982249480156</v>
      </c>
      <c r="N1425" s="4"/>
      <c r="R1425" s="4"/>
    </row>
    <row r="1426" spans="1:18" x14ac:dyDescent="0.25">
      <c r="A1426" s="9">
        <v>44986.375</v>
      </c>
      <c r="B1426" s="5">
        <v>44986</v>
      </c>
      <c r="C1426" s="6">
        <v>43373.204874131945</v>
      </c>
      <c r="D1426" s="6">
        <v>1097.6349881998699</v>
      </c>
      <c r="E1426" s="6">
        <v>14482</v>
      </c>
      <c r="F1426" s="14">
        <f t="shared" si="154"/>
        <v>2.5306753129845529</v>
      </c>
      <c r="G1426" s="14">
        <f t="shared" si="155"/>
        <v>7.5793052630843114</v>
      </c>
      <c r="H1426" s="6">
        <f t="shared" si="158"/>
        <v>919.1</v>
      </c>
      <c r="I1426" s="14">
        <f t="shared" si="159"/>
        <v>514.93132053888871</v>
      </c>
      <c r="J1426" s="9" t="b">
        <f t="shared" si="156"/>
        <v>1</v>
      </c>
      <c r="K1426" t="b">
        <f t="shared" si="160"/>
        <v>1</v>
      </c>
      <c r="L1426" s="35">
        <v>1097.6349881998699</v>
      </c>
      <c r="M1426" s="37">
        <f t="shared" si="157"/>
        <v>1097.6349881998699</v>
      </c>
      <c r="N1426" s="4"/>
      <c r="R1426" s="4"/>
    </row>
    <row r="1427" spans="1:18" x14ac:dyDescent="0.25">
      <c r="A1427" s="9">
        <v>44986.416666666664</v>
      </c>
      <c r="B1427" s="5">
        <v>44986</v>
      </c>
      <c r="C1427" s="6">
        <v>44629.171121961808</v>
      </c>
      <c r="D1427" s="6">
        <v>2194.5802497016057</v>
      </c>
      <c r="E1427" s="6">
        <v>14482</v>
      </c>
      <c r="F1427" s="14">
        <f t="shared" si="154"/>
        <v>4.917367261211945</v>
      </c>
      <c r="G1427" s="14">
        <f t="shared" si="155"/>
        <v>15.153847878066603</v>
      </c>
      <c r="H1427" s="6">
        <f t="shared" si="158"/>
        <v>1096.9000000000001</v>
      </c>
      <c r="I1427" s="14">
        <f t="shared" si="159"/>
        <v>99.933038923888972</v>
      </c>
      <c r="J1427" s="9" t="b">
        <f t="shared" si="156"/>
        <v>1</v>
      </c>
      <c r="K1427" t="b">
        <f t="shared" si="160"/>
        <v>1</v>
      </c>
      <c r="L1427" s="35">
        <v>2194.5802497016057</v>
      </c>
      <c r="M1427" s="37">
        <f t="shared" si="157"/>
        <v>2194.5802497016057</v>
      </c>
      <c r="N1427" s="4"/>
      <c r="R1427" s="4"/>
    </row>
    <row r="1428" spans="1:18" x14ac:dyDescent="0.25">
      <c r="A1428" s="9">
        <v>44986.458333333336</v>
      </c>
      <c r="B1428" s="5">
        <v>44986</v>
      </c>
      <c r="C1428" s="6">
        <v>45741.921449652778</v>
      </c>
      <c r="D1428" s="6">
        <v>3382.5011542426214</v>
      </c>
      <c r="E1428" s="6">
        <v>14482</v>
      </c>
      <c r="F1428" s="14">
        <f t="shared" si="154"/>
        <v>7.3947509134824454</v>
      </c>
      <c r="G1428" s="14">
        <f t="shared" si="155"/>
        <v>23.356588552980398</v>
      </c>
      <c r="H1428" s="6">
        <f t="shared" si="158"/>
        <v>1187.9000000000001</v>
      </c>
      <c r="I1428" s="14">
        <f t="shared" si="159"/>
        <v>54.128802086937469</v>
      </c>
      <c r="J1428" s="9" t="b">
        <f t="shared" si="156"/>
        <v>1</v>
      </c>
      <c r="K1428" t="b">
        <f t="shared" si="160"/>
        <v>1</v>
      </c>
      <c r="L1428" s="35">
        <v>3382.5011542426214</v>
      </c>
      <c r="M1428" s="37">
        <f t="shared" si="157"/>
        <v>3382.5011542426214</v>
      </c>
      <c r="N1428" s="4"/>
      <c r="R1428" s="4"/>
    </row>
    <row r="1429" spans="1:18" x14ac:dyDescent="0.25">
      <c r="A1429" s="9">
        <v>44986.5</v>
      </c>
      <c r="B1429" s="5">
        <v>44986</v>
      </c>
      <c r="C1429" s="6">
        <v>46918.406295572917</v>
      </c>
      <c r="D1429" s="6">
        <v>5054.9766905381948</v>
      </c>
      <c r="E1429" s="6">
        <v>14482</v>
      </c>
      <c r="F1429" s="14">
        <f t="shared" si="154"/>
        <v>10.773973563153971</v>
      </c>
      <c r="G1429" s="14">
        <f t="shared" si="155"/>
        <v>34.905238851941682</v>
      </c>
      <c r="H1429" s="6">
        <f t="shared" si="158"/>
        <v>1672.5</v>
      </c>
      <c r="I1429" s="14">
        <f t="shared" si="159"/>
        <v>49.445659402132293</v>
      </c>
      <c r="J1429" s="9" t="b">
        <f t="shared" si="156"/>
        <v>1</v>
      </c>
      <c r="K1429" t="b">
        <f t="shared" si="160"/>
        <v>1</v>
      </c>
      <c r="L1429" s="35">
        <v>5054.9766905381948</v>
      </c>
      <c r="M1429" s="37">
        <f t="shared" si="157"/>
        <v>5054.9766905381948</v>
      </c>
      <c r="N1429" s="4"/>
      <c r="R1429" s="4"/>
    </row>
    <row r="1430" spans="1:18" x14ac:dyDescent="0.25">
      <c r="A1430" s="9">
        <v>44986.541666666664</v>
      </c>
      <c r="B1430" s="5">
        <v>44986</v>
      </c>
      <c r="C1430" s="6">
        <v>47826.293404947915</v>
      </c>
      <c r="D1430" s="6">
        <v>5876.4811355251732</v>
      </c>
      <c r="E1430" s="6">
        <v>14482</v>
      </c>
      <c r="F1430" s="14">
        <f t="shared" si="154"/>
        <v>12.287134789578353</v>
      </c>
      <c r="G1430" s="14">
        <f t="shared" si="155"/>
        <v>40.57782858393297</v>
      </c>
      <c r="H1430" s="6">
        <f t="shared" si="158"/>
        <v>821.5</v>
      </c>
      <c r="I1430" s="14">
        <f t="shared" si="159"/>
        <v>16.251311337155467</v>
      </c>
      <c r="J1430" s="9" t="b">
        <f t="shared" si="156"/>
        <v>1</v>
      </c>
      <c r="K1430" t="b">
        <f t="shared" si="160"/>
        <v>1</v>
      </c>
      <c r="L1430" s="35">
        <v>5876.4811355251732</v>
      </c>
      <c r="M1430" s="37">
        <f t="shared" si="157"/>
        <v>5876.4811355251732</v>
      </c>
      <c r="N1430" s="4"/>
      <c r="R1430" s="4"/>
    </row>
    <row r="1431" spans="1:18" x14ac:dyDescent="0.25">
      <c r="A1431" s="9">
        <v>44986.583333333336</v>
      </c>
      <c r="B1431" s="5">
        <v>44986</v>
      </c>
      <c r="C1431" s="6">
        <v>48771.309220920142</v>
      </c>
      <c r="D1431" s="6">
        <v>6068.7249403211808</v>
      </c>
      <c r="E1431" s="6">
        <v>14482</v>
      </c>
      <c r="F1431" s="14">
        <f t="shared" si="154"/>
        <v>12.443227457420889</v>
      </c>
      <c r="G1431" s="14">
        <f t="shared" si="155"/>
        <v>41.90529581771289</v>
      </c>
      <c r="H1431" s="6">
        <f t="shared" si="158"/>
        <v>192.2</v>
      </c>
      <c r="I1431" s="14">
        <f t="shared" si="159"/>
        <v>3.270664800369913</v>
      </c>
      <c r="J1431" s="9" t="b">
        <f t="shared" si="156"/>
        <v>1</v>
      </c>
      <c r="K1431" t="b">
        <f t="shared" si="160"/>
        <v>1</v>
      </c>
      <c r="L1431" s="35">
        <v>6068.7249403211808</v>
      </c>
      <c r="M1431" s="37">
        <f t="shared" si="157"/>
        <v>6068.7249403211808</v>
      </c>
      <c r="N1431" s="4"/>
      <c r="R1431" s="4"/>
    </row>
    <row r="1432" spans="1:18" x14ac:dyDescent="0.25">
      <c r="A1432" s="9">
        <v>44986.625</v>
      </c>
      <c r="B1432" s="5">
        <v>44986</v>
      </c>
      <c r="C1432" s="6">
        <v>49254.982604166667</v>
      </c>
      <c r="D1432" s="6">
        <v>4757.4043443467881</v>
      </c>
      <c r="E1432" s="6">
        <v>14482</v>
      </c>
      <c r="F1432" s="14">
        <f t="shared" si="154"/>
        <v>9.6587270826573004</v>
      </c>
      <c r="G1432" s="14">
        <f t="shared" si="155"/>
        <v>32.850465021038453</v>
      </c>
      <c r="H1432" s="6">
        <f t="shared" si="158"/>
        <v>-1311.3</v>
      </c>
      <c r="I1432" s="14">
        <f t="shared" si="159"/>
        <v>-21.607504259875071</v>
      </c>
      <c r="J1432" s="9" t="b">
        <f t="shared" si="156"/>
        <v>1</v>
      </c>
      <c r="K1432" t="b">
        <f t="shared" si="160"/>
        <v>1</v>
      </c>
      <c r="L1432" s="35">
        <v>4757.4043443467881</v>
      </c>
      <c r="M1432" s="37">
        <f t="shared" si="157"/>
        <v>4757.4043443467881</v>
      </c>
      <c r="N1432" s="4"/>
      <c r="R1432" s="4"/>
    </row>
    <row r="1433" spans="1:18" x14ac:dyDescent="0.25">
      <c r="A1433" s="9">
        <v>44986.666666666664</v>
      </c>
      <c r="B1433" s="5">
        <v>44986</v>
      </c>
      <c r="C1433" s="6">
        <v>49963.10457248264</v>
      </c>
      <c r="D1433" s="6">
        <v>4258.2060755750872</v>
      </c>
      <c r="E1433" s="6">
        <v>14482</v>
      </c>
      <c r="F1433" s="14">
        <f t="shared" si="154"/>
        <v>8.5227011251825004</v>
      </c>
      <c r="G1433" s="14">
        <f t="shared" si="155"/>
        <v>29.403439273408971</v>
      </c>
      <c r="H1433" s="6">
        <f t="shared" si="158"/>
        <v>-499.2</v>
      </c>
      <c r="I1433" s="14">
        <f t="shared" si="159"/>
        <v>-10.493116915597014</v>
      </c>
      <c r="J1433" s="9" t="b">
        <f t="shared" si="156"/>
        <v>1</v>
      </c>
      <c r="K1433" t="b">
        <f t="shared" si="160"/>
        <v>1</v>
      </c>
      <c r="L1433" s="35">
        <v>4258.2060755750872</v>
      </c>
      <c r="M1433" s="37">
        <f t="shared" si="157"/>
        <v>4258.2060755750872</v>
      </c>
      <c r="N1433" s="4"/>
      <c r="R1433" s="4"/>
    </row>
    <row r="1434" spans="1:18" x14ac:dyDescent="0.25">
      <c r="A1434" s="9">
        <v>44986.708333333336</v>
      </c>
      <c r="B1434" s="5">
        <v>44986</v>
      </c>
      <c r="C1434" s="6">
        <v>50366.269891493059</v>
      </c>
      <c r="D1434" s="6">
        <v>3122.6452870008679</v>
      </c>
      <c r="E1434" s="6">
        <v>14482</v>
      </c>
      <c r="F1434" s="14">
        <f t="shared" si="154"/>
        <v>6.1998740302352386</v>
      </c>
      <c r="G1434" s="14">
        <f t="shared" si="155"/>
        <v>21.562251671045903</v>
      </c>
      <c r="H1434" s="6">
        <f t="shared" si="158"/>
        <v>-1135.5999999999999</v>
      </c>
      <c r="I1434" s="14">
        <f t="shared" si="159"/>
        <v>-26.668507344295982</v>
      </c>
      <c r="J1434" s="9" t="b">
        <f t="shared" si="156"/>
        <v>1</v>
      </c>
      <c r="K1434" t="b">
        <f t="shared" si="160"/>
        <v>1</v>
      </c>
      <c r="L1434" s="35">
        <v>3122.6452870008679</v>
      </c>
      <c r="M1434" s="37">
        <f t="shared" si="157"/>
        <v>3122.6452870008679</v>
      </c>
      <c r="N1434" s="4"/>
      <c r="R1434" s="4"/>
    </row>
    <row r="1435" spans="1:18" x14ac:dyDescent="0.25">
      <c r="A1435" s="9">
        <v>44986.75</v>
      </c>
      <c r="B1435" s="5">
        <v>44986</v>
      </c>
      <c r="C1435" s="6">
        <v>49851.715533854163</v>
      </c>
      <c r="D1435" s="6">
        <v>1355.7018487209743</v>
      </c>
      <c r="E1435" s="6">
        <v>14482</v>
      </c>
      <c r="F1435" s="14">
        <f t="shared" si="154"/>
        <v>2.7194687970172682</v>
      </c>
      <c r="G1435" s="14">
        <f t="shared" si="155"/>
        <v>9.3612888324884285</v>
      </c>
      <c r="H1435" s="6">
        <f t="shared" si="158"/>
        <v>-1766.9</v>
      </c>
      <c r="I1435" s="14">
        <f t="shared" si="159"/>
        <v>-56.583436080792005</v>
      </c>
      <c r="J1435" s="9" t="b">
        <f t="shared" si="156"/>
        <v>1</v>
      </c>
      <c r="K1435" t="b">
        <f t="shared" si="160"/>
        <v>1</v>
      </c>
      <c r="L1435" s="35">
        <v>1355.7018487209743</v>
      </c>
      <c r="M1435" s="37">
        <f t="shared" si="157"/>
        <v>1355.7018487209743</v>
      </c>
      <c r="N1435" s="4"/>
      <c r="R1435" s="4"/>
    </row>
    <row r="1436" spans="1:18" x14ac:dyDescent="0.25">
      <c r="A1436" s="9">
        <v>44986.791666666664</v>
      </c>
      <c r="B1436" s="5">
        <v>44986</v>
      </c>
      <c r="C1436" s="6">
        <v>49790.103901909722</v>
      </c>
      <c r="D1436" s="6">
        <v>148.23657794119583</v>
      </c>
      <c r="E1436" s="6">
        <v>14482</v>
      </c>
      <c r="F1436" s="14">
        <f t="shared" si="154"/>
        <v>0.29772297369218814</v>
      </c>
      <c r="G1436" s="14">
        <f t="shared" si="155"/>
        <v>1.0235918929788415</v>
      </c>
      <c r="H1436" s="6">
        <f t="shared" si="158"/>
        <v>-1207.5</v>
      </c>
      <c r="I1436" s="14">
        <f t="shared" si="159"/>
        <v>-89.068256500439674</v>
      </c>
      <c r="J1436" s="9" t="b">
        <f t="shared" si="156"/>
        <v>1</v>
      </c>
      <c r="K1436" t="b">
        <f t="shared" si="160"/>
        <v>1</v>
      </c>
      <c r="L1436" s="35">
        <v>148.23657794119583</v>
      </c>
      <c r="M1436" s="37">
        <f t="shared" si="157"/>
        <v>148.23657794119583</v>
      </c>
      <c r="N1436" s="4"/>
      <c r="R1436" s="4"/>
    </row>
    <row r="1437" spans="1:18" x14ac:dyDescent="0.25">
      <c r="A1437" s="9">
        <v>44986.833333333336</v>
      </c>
      <c r="B1437" s="5">
        <v>44986</v>
      </c>
      <c r="C1437" s="6">
        <v>49667.438014322914</v>
      </c>
      <c r="D1437" s="6">
        <v>0.21490333929657937</v>
      </c>
      <c r="E1437" s="6">
        <v>14482</v>
      </c>
      <c r="F1437" s="14">
        <f t="shared" si="154"/>
        <v>4.3268456737109397E-4</v>
      </c>
      <c r="G1437" s="14">
        <f t="shared" si="155"/>
        <v>1.4839341202636334E-3</v>
      </c>
      <c r="H1437" s="6">
        <f t="shared" si="158"/>
        <v>-148</v>
      </c>
      <c r="I1437" s="14">
        <f t="shared" si="159"/>
        <v>-99.840405152033611</v>
      </c>
      <c r="J1437" s="9" t="b">
        <f t="shared" si="156"/>
        <v>0</v>
      </c>
      <c r="K1437" t="b">
        <f t="shared" si="160"/>
        <v>1</v>
      </c>
      <c r="L1437" s="35">
        <v>0.21490333929657937</v>
      </c>
      <c r="M1437" s="37">
        <f t="shared" si="157"/>
        <v>0</v>
      </c>
      <c r="N1437" s="4"/>
      <c r="R1437" s="4"/>
    </row>
    <row r="1438" spans="1:18" x14ac:dyDescent="0.25">
      <c r="A1438" s="9">
        <v>44986.875</v>
      </c>
      <c r="B1438" s="5">
        <v>44986</v>
      </c>
      <c r="C1438" s="6">
        <v>48518.979066840278</v>
      </c>
      <c r="D1438" s="6">
        <v>0.22668062420354948</v>
      </c>
      <c r="E1438" s="6">
        <v>14482</v>
      </c>
      <c r="F1438" s="14">
        <f t="shared" si="154"/>
        <v>4.671999051984828E-4</v>
      </c>
      <c r="G1438" s="14">
        <f t="shared" si="155"/>
        <v>1.5652577282388445E-3</v>
      </c>
      <c r="H1438" s="6">
        <f t="shared" si="158"/>
        <v>0</v>
      </c>
      <c r="I1438" s="14">
        <f t="shared" si="159"/>
        <v>0</v>
      </c>
      <c r="J1438" s="9" t="b">
        <f t="shared" si="156"/>
        <v>0</v>
      </c>
      <c r="K1438" t="b">
        <f t="shared" si="160"/>
        <v>0</v>
      </c>
      <c r="L1438" s="35">
        <v>0.22668062420354948</v>
      </c>
      <c r="M1438" s="37">
        <f t="shared" si="157"/>
        <v>0</v>
      </c>
      <c r="N1438" s="4"/>
      <c r="R1438" s="4"/>
    </row>
    <row r="1439" spans="1:18" x14ac:dyDescent="0.25">
      <c r="A1439" s="9">
        <v>44986.916666666664</v>
      </c>
      <c r="B1439" s="5">
        <v>44986</v>
      </c>
      <c r="C1439" s="6">
        <v>47018.737428385415</v>
      </c>
      <c r="D1439" s="6">
        <v>0.23467878712548149</v>
      </c>
      <c r="E1439" s="6">
        <v>14482</v>
      </c>
      <c r="F1439" s="14">
        <f t="shared" si="154"/>
        <v>4.9911758579847547E-4</v>
      </c>
      <c r="G1439" s="14">
        <f t="shared" si="155"/>
        <v>1.6204860318014189E-3</v>
      </c>
      <c r="H1439" s="6">
        <f t="shared" si="158"/>
        <v>0</v>
      </c>
      <c r="I1439" s="14">
        <f t="shared" si="159"/>
        <v>0</v>
      </c>
      <c r="J1439" s="9" t="b">
        <f t="shared" si="156"/>
        <v>0</v>
      </c>
      <c r="K1439" t="b">
        <f t="shared" si="160"/>
        <v>0</v>
      </c>
      <c r="L1439" s="35">
        <v>0.23467878712548149</v>
      </c>
      <c r="M1439" s="37">
        <f t="shared" si="157"/>
        <v>0</v>
      </c>
      <c r="N1439" s="4"/>
      <c r="R1439" s="4"/>
    </row>
    <row r="1440" spans="1:18" x14ac:dyDescent="0.25">
      <c r="A1440" s="9">
        <v>44986.958333333336</v>
      </c>
      <c r="B1440" s="5">
        <v>44986</v>
      </c>
      <c r="C1440" s="6">
        <v>44382.816202256945</v>
      </c>
      <c r="D1440" s="6">
        <v>0.2189912343190776</v>
      </c>
      <c r="E1440" s="6">
        <v>14482</v>
      </c>
      <c r="F1440" s="14">
        <f t="shared" si="154"/>
        <v>4.9341446320376014E-4</v>
      </c>
      <c r="G1440" s="14">
        <f t="shared" si="155"/>
        <v>1.5121615406648086E-3</v>
      </c>
      <c r="H1440" s="6">
        <f t="shared" si="158"/>
        <v>0</v>
      </c>
      <c r="I1440" s="14">
        <f t="shared" si="159"/>
        <v>0</v>
      </c>
      <c r="J1440" s="9" t="b">
        <f t="shared" si="156"/>
        <v>0</v>
      </c>
      <c r="K1440" t="b">
        <f t="shared" si="160"/>
        <v>0</v>
      </c>
      <c r="L1440" s="35">
        <v>0.2189912343190776</v>
      </c>
      <c r="M1440" s="37">
        <f t="shared" si="157"/>
        <v>0</v>
      </c>
      <c r="N1440" s="4"/>
      <c r="R1440" s="4"/>
    </row>
    <row r="1441" spans="1:18" x14ac:dyDescent="0.25">
      <c r="A1441" s="9">
        <v>44987</v>
      </c>
      <c r="B1441" s="5">
        <v>44987</v>
      </c>
      <c r="C1441" s="6">
        <v>41672.772356770831</v>
      </c>
      <c r="D1441" s="6">
        <v>0.21684990882873534</v>
      </c>
      <c r="E1441" s="6">
        <v>14626</v>
      </c>
      <c r="F1441" s="14">
        <f t="shared" si="154"/>
        <v>5.2036352890618863E-4</v>
      </c>
      <c r="G1441" s="14">
        <f t="shared" si="155"/>
        <v>1.4826330427234742E-3</v>
      </c>
      <c r="H1441" s="6">
        <f t="shared" si="158"/>
        <v>0</v>
      </c>
      <c r="I1441" s="14">
        <f t="shared" si="159"/>
        <v>0</v>
      </c>
      <c r="J1441" s="9" t="b">
        <f t="shared" si="156"/>
        <v>0</v>
      </c>
      <c r="K1441" t="b">
        <f t="shared" si="160"/>
        <v>0</v>
      </c>
      <c r="L1441" s="35">
        <v>0.21684990882873534</v>
      </c>
      <c r="M1441" s="37">
        <f t="shared" si="157"/>
        <v>0</v>
      </c>
      <c r="N1441" s="4"/>
      <c r="R1441" s="4"/>
    </row>
    <row r="1442" spans="1:18" x14ac:dyDescent="0.25">
      <c r="A1442" s="9">
        <v>44987.041666666664</v>
      </c>
      <c r="B1442" s="5">
        <v>44987</v>
      </c>
      <c r="C1442" s="6">
        <v>39516.943569878473</v>
      </c>
      <c r="D1442" s="6">
        <v>0.21639017634921603</v>
      </c>
      <c r="E1442" s="6">
        <v>14626</v>
      </c>
      <c r="F1442" s="14">
        <f t="shared" si="154"/>
        <v>5.4758834262212024E-4</v>
      </c>
      <c r="G1442" s="14">
        <f t="shared" si="155"/>
        <v>1.4794897877014634E-3</v>
      </c>
      <c r="H1442" s="6">
        <f t="shared" si="158"/>
        <v>0</v>
      </c>
      <c r="I1442" s="14">
        <f t="shared" si="159"/>
        <v>0</v>
      </c>
      <c r="J1442" s="9" t="b">
        <f t="shared" si="156"/>
        <v>0</v>
      </c>
      <c r="K1442" t="b">
        <f t="shared" si="160"/>
        <v>0</v>
      </c>
      <c r="L1442" s="35">
        <v>0.21639017634921603</v>
      </c>
      <c r="M1442" s="37">
        <f t="shared" si="157"/>
        <v>0</v>
      </c>
      <c r="N1442" s="4"/>
      <c r="R1442" s="4"/>
    </row>
    <row r="1443" spans="1:18" x14ac:dyDescent="0.25">
      <c r="A1443" s="9">
        <v>44987.083333333336</v>
      </c>
      <c r="B1443" s="5">
        <v>44987</v>
      </c>
      <c r="C1443" s="6">
        <v>38443.15014322917</v>
      </c>
      <c r="D1443" s="6">
        <v>0.22126631786425907</v>
      </c>
      <c r="E1443" s="6">
        <v>14626</v>
      </c>
      <c r="F1443" s="14">
        <f t="shared" si="154"/>
        <v>5.7556760317476168E-4</v>
      </c>
      <c r="G1443" s="14">
        <f t="shared" si="155"/>
        <v>1.5128286466857587E-3</v>
      </c>
      <c r="H1443" s="6">
        <f t="shared" si="158"/>
        <v>0</v>
      </c>
      <c r="I1443" s="14">
        <f t="shared" si="159"/>
        <v>0</v>
      </c>
      <c r="J1443" s="9" t="b">
        <f t="shared" si="156"/>
        <v>0</v>
      </c>
      <c r="K1443" t="b">
        <f t="shared" si="160"/>
        <v>0</v>
      </c>
      <c r="L1443" s="35">
        <v>0.22126631786425907</v>
      </c>
      <c r="M1443" s="37">
        <f t="shared" si="157"/>
        <v>0</v>
      </c>
      <c r="N1443" s="4"/>
      <c r="R1443" s="4"/>
    </row>
    <row r="1444" spans="1:18" x14ac:dyDescent="0.25">
      <c r="A1444" s="9">
        <v>44987.125</v>
      </c>
      <c r="B1444" s="5">
        <v>44987</v>
      </c>
      <c r="C1444" s="6">
        <v>37552.942996961807</v>
      </c>
      <c r="D1444" s="6">
        <v>0.22506740480661391</v>
      </c>
      <c r="E1444" s="6">
        <v>14626</v>
      </c>
      <c r="F1444" s="14">
        <f t="shared" si="154"/>
        <v>5.9933359903329765E-4</v>
      </c>
      <c r="G1444" s="14">
        <f t="shared" si="155"/>
        <v>1.5388172077575133E-3</v>
      </c>
      <c r="H1444" s="6">
        <f t="shared" si="158"/>
        <v>0</v>
      </c>
      <c r="I1444" s="14">
        <f t="shared" si="159"/>
        <v>0</v>
      </c>
      <c r="J1444" s="9" t="b">
        <f t="shared" si="156"/>
        <v>0</v>
      </c>
      <c r="K1444" t="b">
        <f t="shared" si="160"/>
        <v>0</v>
      </c>
      <c r="L1444" s="35">
        <v>0.22506740480661391</v>
      </c>
      <c r="M1444" s="37">
        <f t="shared" si="157"/>
        <v>0</v>
      </c>
      <c r="N1444" s="4"/>
      <c r="R1444" s="4"/>
    </row>
    <row r="1445" spans="1:18" x14ac:dyDescent="0.25">
      <c r="A1445" s="9">
        <v>44987.166666666664</v>
      </c>
      <c r="B1445" s="5">
        <v>44987</v>
      </c>
      <c r="C1445" s="6">
        <v>37247.047504340277</v>
      </c>
      <c r="D1445" s="6">
        <v>0.25045794285005996</v>
      </c>
      <c r="E1445" s="6">
        <v>14626</v>
      </c>
      <c r="F1445" s="14">
        <f t="shared" si="154"/>
        <v>6.7242361376663453E-4</v>
      </c>
      <c r="G1445" s="14">
        <f t="shared" si="155"/>
        <v>1.7124158543009706E-3</v>
      </c>
      <c r="H1445" s="6">
        <f t="shared" si="158"/>
        <v>0</v>
      </c>
      <c r="I1445" s="14">
        <f t="shared" si="159"/>
        <v>0</v>
      </c>
      <c r="J1445" s="9" t="b">
        <f t="shared" si="156"/>
        <v>0</v>
      </c>
      <c r="K1445" t="b">
        <f t="shared" si="160"/>
        <v>0</v>
      </c>
      <c r="L1445" s="35">
        <v>0.25045794285005996</v>
      </c>
      <c r="M1445" s="37">
        <f t="shared" si="157"/>
        <v>0</v>
      </c>
      <c r="N1445" s="4"/>
      <c r="R1445" s="4"/>
    </row>
    <row r="1446" spans="1:18" x14ac:dyDescent="0.25">
      <c r="A1446" s="9">
        <v>44987.208333333336</v>
      </c>
      <c r="B1446" s="5">
        <v>44987</v>
      </c>
      <c r="C1446" s="6">
        <v>37540.618478732642</v>
      </c>
      <c r="D1446" s="6">
        <v>0.21710245329472755</v>
      </c>
      <c r="E1446" s="6">
        <v>14626</v>
      </c>
      <c r="F1446" s="14">
        <f t="shared" si="154"/>
        <v>5.7831346976267733E-4</v>
      </c>
      <c r="G1446" s="14">
        <f t="shared" si="155"/>
        <v>1.4843597244272361E-3</v>
      </c>
      <c r="H1446" s="6">
        <f t="shared" si="158"/>
        <v>0</v>
      </c>
      <c r="I1446" s="14">
        <f t="shared" si="159"/>
        <v>0</v>
      </c>
      <c r="J1446" s="9" t="b">
        <f t="shared" si="156"/>
        <v>0</v>
      </c>
      <c r="K1446" t="b">
        <f t="shared" si="160"/>
        <v>0</v>
      </c>
      <c r="L1446" s="35">
        <v>0.21710245329472755</v>
      </c>
      <c r="M1446" s="37">
        <f t="shared" si="157"/>
        <v>0</v>
      </c>
      <c r="N1446" s="4"/>
      <c r="R1446" s="4"/>
    </row>
    <row r="1447" spans="1:18" x14ac:dyDescent="0.25">
      <c r="A1447" s="9">
        <v>44987.25</v>
      </c>
      <c r="B1447" s="5">
        <v>44987</v>
      </c>
      <c r="C1447" s="6">
        <v>39226.041870659719</v>
      </c>
      <c r="D1447" s="6">
        <v>0.22603093362516827</v>
      </c>
      <c r="E1447" s="6">
        <v>14626</v>
      </c>
      <c r="F1447" s="14">
        <f t="shared" si="154"/>
        <v>5.762267178790599E-4</v>
      </c>
      <c r="G1447" s="14">
        <f t="shared" si="155"/>
        <v>1.5454049885489421E-3</v>
      </c>
      <c r="H1447" s="6">
        <f t="shared" si="158"/>
        <v>0</v>
      </c>
      <c r="I1447" s="14">
        <f t="shared" si="159"/>
        <v>0</v>
      </c>
      <c r="J1447" s="9" t="b">
        <f t="shared" si="156"/>
        <v>0</v>
      </c>
      <c r="K1447" t="b">
        <f t="shared" si="160"/>
        <v>0</v>
      </c>
      <c r="L1447" s="35">
        <v>0.22603093362516827</v>
      </c>
      <c r="M1447" s="37">
        <f t="shared" si="157"/>
        <v>0</v>
      </c>
      <c r="N1447" s="4"/>
      <c r="R1447" s="4"/>
    </row>
    <row r="1448" spans="1:18" x14ac:dyDescent="0.25">
      <c r="A1448" s="9">
        <v>44987.291666666664</v>
      </c>
      <c r="B1448" s="5">
        <v>44987</v>
      </c>
      <c r="C1448" s="6">
        <v>42047.240566406253</v>
      </c>
      <c r="D1448" s="6">
        <v>0.4369638564851549</v>
      </c>
      <c r="E1448" s="6">
        <v>14626</v>
      </c>
      <c r="F1448" s="14">
        <f t="shared" si="154"/>
        <v>1.0392212440077893E-3</v>
      </c>
      <c r="G1448" s="14">
        <f t="shared" si="155"/>
        <v>2.9875827737259326E-3</v>
      </c>
      <c r="H1448" s="6">
        <f t="shared" si="158"/>
        <v>0.2</v>
      </c>
      <c r="I1448" s="14">
        <f t="shared" si="159"/>
        <v>88.483464095964891</v>
      </c>
      <c r="J1448" s="9" t="b">
        <f t="shared" si="156"/>
        <v>0</v>
      </c>
      <c r="K1448" t="b">
        <f t="shared" si="160"/>
        <v>0</v>
      </c>
      <c r="L1448" s="35">
        <v>0.4369638564851549</v>
      </c>
      <c r="M1448" s="37">
        <f t="shared" si="157"/>
        <v>0</v>
      </c>
      <c r="N1448" s="4"/>
      <c r="R1448" s="4"/>
    </row>
    <row r="1449" spans="1:18" x14ac:dyDescent="0.25">
      <c r="A1449" s="9">
        <v>44987.333333333336</v>
      </c>
      <c r="B1449" s="5">
        <v>44987</v>
      </c>
      <c r="C1449" s="6">
        <v>43293.383027343749</v>
      </c>
      <c r="D1449" s="6">
        <v>425.72766341686247</v>
      </c>
      <c r="E1449" s="6">
        <v>14626</v>
      </c>
      <c r="F1449" s="14">
        <f t="shared" si="154"/>
        <v>0.98335503868564933</v>
      </c>
      <c r="G1449" s="14">
        <f t="shared" si="155"/>
        <v>2.9107593560567651</v>
      </c>
      <c r="H1449" s="6">
        <f t="shared" si="158"/>
        <v>425.3</v>
      </c>
      <c r="I1449" s="14">
        <f t="shared" si="159"/>
        <v>97330.704516621467</v>
      </c>
      <c r="J1449" s="9" t="b">
        <f t="shared" si="156"/>
        <v>1</v>
      </c>
      <c r="K1449" t="b">
        <f t="shared" si="160"/>
        <v>1</v>
      </c>
      <c r="L1449" s="35">
        <v>425.72766341686247</v>
      </c>
      <c r="M1449" s="37">
        <f t="shared" si="157"/>
        <v>425.72766341686247</v>
      </c>
      <c r="N1449" s="4"/>
      <c r="R1449" s="4"/>
    </row>
    <row r="1450" spans="1:18" x14ac:dyDescent="0.25">
      <c r="A1450" s="9">
        <v>44987.375</v>
      </c>
      <c r="B1450" s="5">
        <v>44987</v>
      </c>
      <c r="C1450" s="6">
        <v>44002.539355468747</v>
      </c>
      <c r="D1450" s="6">
        <v>3839.7330688476563</v>
      </c>
      <c r="E1450" s="6">
        <v>14626</v>
      </c>
      <c r="F1450" s="14">
        <f t="shared" si="154"/>
        <v>8.7261624558275503</v>
      </c>
      <c r="G1450" s="14">
        <f t="shared" si="155"/>
        <v>26.252790023572111</v>
      </c>
      <c r="H1450" s="6">
        <f t="shared" si="158"/>
        <v>3414</v>
      </c>
      <c r="I1450" s="14">
        <f t="shared" si="159"/>
        <v>801.92110904878928</v>
      </c>
      <c r="J1450" s="9" t="b">
        <f t="shared" si="156"/>
        <v>1</v>
      </c>
      <c r="K1450" t="b">
        <f t="shared" si="160"/>
        <v>1</v>
      </c>
      <c r="L1450" s="35">
        <v>3839.7330688476563</v>
      </c>
      <c r="M1450" s="37">
        <f t="shared" si="157"/>
        <v>3839.7330688476563</v>
      </c>
      <c r="N1450" s="4"/>
      <c r="R1450" s="4"/>
    </row>
    <row r="1451" spans="1:18" x14ac:dyDescent="0.25">
      <c r="A1451" s="9">
        <v>44987.416666666664</v>
      </c>
      <c r="B1451" s="5">
        <v>44987</v>
      </c>
      <c r="C1451" s="6">
        <v>45174.874830729168</v>
      </c>
      <c r="D1451" s="6">
        <v>6591.8591411675343</v>
      </c>
      <c r="E1451" s="6">
        <v>14626</v>
      </c>
      <c r="F1451" s="14">
        <f t="shared" si="154"/>
        <v>14.591870294864822</v>
      </c>
      <c r="G1451" s="14">
        <f t="shared" si="155"/>
        <v>45.069459463746306</v>
      </c>
      <c r="H1451" s="6">
        <f t="shared" si="158"/>
        <v>2752.1</v>
      </c>
      <c r="I1451" s="14">
        <f t="shared" si="159"/>
        <v>71.674253148694362</v>
      </c>
      <c r="J1451" s="9" t="b">
        <f t="shared" si="156"/>
        <v>1</v>
      </c>
      <c r="K1451" t="b">
        <f t="shared" si="160"/>
        <v>1</v>
      </c>
      <c r="L1451" s="35">
        <v>6591.8591411675343</v>
      </c>
      <c r="M1451" s="37">
        <f t="shared" si="157"/>
        <v>6591.8591411675343</v>
      </c>
      <c r="N1451" s="4"/>
      <c r="R1451" s="4"/>
    </row>
    <row r="1452" spans="1:18" x14ac:dyDescent="0.25">
      <c r="A1452" s="9">
        <v>44987.458333333336</v>
      </c>
      <c r="B1452" s="5">
        <v>44987</v>
      </c>
      <c r="C1452" s="6">
        <v>46054.932938368052</v>
      </c>
      <c r="D1452" s="6">
        <v>6866.5435845269094</v>
      </c>
      <c r="E1452" s="6">
        <v>14626</v>
      </c>
      <c r="F1452" s="14">
        <f t="shared" si="154"/>
        <v>14.909463865067185</v>
      </c>
      <c r="G1452" s="14">
        <f t="shared" si="155"/>
        <v>46.947515277771842</v>
      </c>
      <c r="H1452" s="6">
        <f t="shared" si="158"/>
        <v>274.7</v>
      </c>
      <c r="I1452" s="14">
        <f t="shared" si="159"/>
        <v>4.1672613767554774</v>
      </c>
      <c r="J1452" s="9" t="b">
        <f t="shared" si="156"/>
        <v>1</v>
      </c>
      <c r="K1452" t="b">
        <f t="shared" si="160"/>
        <v>1</v>
      </c>
      <c r="L1452" s="35">
        <v>6866.5435845269094</v>
      </c>
      <c r="M1452" s="37">
        <f t="shared" si="157"/>
        <v>6866.5435845269094</v>
      </c>
      <c r="N1452" s="4"/>
      <c r="R1452" s="4"/>
    </row>
    <row r="1453" spans="1:18" x14ac:dyDescent="0.25">
      <c r="A1453" s="9">
        <v>44987.5</v>
      </c>
      <c r="B1453" s="5">
        <v>44987</v>
      </c>
      <c r="C1453" s="6">
        <v>46967.307736545139</v>
      </c>
      <c r="D1453" s="6">
        <v>6677.7479703776044</v>
      </c>
      <c r="E1453" s="6">
        <v>14626</v>
      </c>
      <c r="F1453" s="14">
        <f t="shared" si="154"/>
        <v>14.21786406799227</v>
      </c>
      <c r="G1453" s="14">
        <f t="shared" si="155"/>
        <v>45.656693356882293</v>
      </c>
      <c r="H1453" s="6">
        <f t="shared" si="158"/>
        <v>-188.8</v>
      </c>
      <c r="I1453" s="14">
        <f t="shared" si="159"/>
        <v>-2.7495638478934659</v>
      </c>
      <c r="J1453" s="9" t="b">
        <f t="shared" si="156"/>
        <v>1</v>
      </c>
      <c r="K1453" t="b">
        <f t="shared" si="160"/>
        <v>1</v>
      </c>
      <c r="L1453" s="35">
        <v>6677.7479703776044</v>
      </c>
      <c r="M1453" s="37">
        <f t="shared" si="157"/>
        <v>6677.7479703776044</v>
      </c>
      <c r="N1453" s="4"/>
      <c r="R1453" s="4"/>
    </row>
    <row r="1454" spans="1:18" x14ac:dyDescent="0.25">
      <c r="A1454" s="9">
        <v>44987.541666666664</v>
      </c>
      <c r="B1454" s="5">
        <v>44987</v>
      </c>
      <c r="C1454" s="6">
        <v>47515.092942708332</v>
      </c>
      <c r="D1454" s="6">
        <v>7156.1444102647565</v>
      </c>
      <c r="E1454" s="6">
        <v>14626</v>
      </c>
      <c r="F1454" s="14">
        <f t="shared" si="154"/>
        <v>15.060781673926913</v>
      </c>
      <c r="G1454" s="14">
        <f t="shared" si="155"/>
        <v>48.927556476581138</v>
      </c>
      <c r="H1454" s="6">
        <f t="shared" si="158"/>
        <v>478.4</v>
      </c>
      <c r="I1454" s="14">
        <f t="shared" si="159"/>
        <v>7.1640918783125036</v>
      </c>
      <c r="J1454" s="9" t="b">
        <f t="shared" si="156"/>
        <v>1</v>
      </c>
      <c r="K1454" t="b">
        <f t="shared" si="160"/>
        <v>1</v>
      </c>
      <c r="L1454" s="35">
        <v>7156.1444102647565</v>
      </c>
      <c r="M1454" s="37">
        <f t="shared" si="157"/>
        <v>7156.1444102647565</v>
      </c>
      <c r="N1454" s="4"/>
      <c r="R1454" s="4"/>
    </row>
    <row r="1455" spans="1:18" x14ac:dyDescent="0.25">
      <c r="A1455" s="9">
        <v>44987.583333333336</v>
      </c>
      <c r="B1455" s="5">
        <v>44987</v>
      </c>
      <c r="C1455" s="6">
        <v>48233.476354166669</v>
      </c>
      <c r="D1455" s="6">
        <v>7009.7325390625001</v>
      </c>
      <c r="E1455" s="6">
        <v>14626</v>
      </c>
      <c r="F1455" s="14">
        <f t="shared" si="154"/>
        <v>14.532920015119252</v>
      </c>
      <c r="G1455" s="14">
        <f t="shared" si="155"/>
        <v>47.92651811200944</v>
      </c>
      <c r="H1455" s="6">
        <f t="shared" si="158"/>
        <v>-146.4</v>
      </c>
      <c r="I1455" s="14">
        <f t="shared" si="159"/>
        <v>-2.0457943776260885</v>
      </c>
      <c r="J1455" s="9" t="b">
        <f t="shared" si="156"/>
        <v>1</v>
      </c>
      <c r="K1455" t="b">
        <f t="shared" si="160"/>
        <v>1</v>
      </c>
      <c r="L1455" s="35">
        <v>7009.7325390625001</v>
      </c>
      <c r="M1455" s="37">
        <f t="shared" si="157"/>
        <v>7009.7325390625001</v>
      </c>
      <c r="N1455" s="4"/>
      <c r="R1455" s="4"/>
    </row>
    <row r="1456" spans="1:18" x14ac:dyDescent="0.25">
      <c r="A1456" s="9">
        <v>44987.625</v>
      </c>
      <c r="B1456" s="5">
        <v>44987</v>
      </c>
      <c r="C1456" s="6">
        <v>48668.692634548614</v>
      </c>
      <c r="D1456" s="6">
        <v>5721.5156032986115</v>
      </c>
      <c r="E1456" s="6">
        <v>14626</v>
      </c>
      <c r="F1456" s="14">
        <f t="shared" si="154"/>
        <v>11.756049512694448</v>
      </c>
      <c r="G1456" s="14">
        <f t="shared" si="155"/>
        <v>39.118799420884805</v>
      </c>
      <c r="H1456" s="6">
        <f t="shared" si="158"/>
        <v>-1288.2</v>
      </c>
      <c r="I1456" s="14">
        <f t="shared" si="159"/>
        <v>-18.377306021611592</v>
      </c>
      <c r="J1456" s="9" t="b">
        <f t="shared" si="156"/>
        <v>1</v>
      </c>
      <c r="K1456" t="b">
        <f t="shared" si="160"/>
        <v>1</v>
      </c>
      <c r="L1456" s="35">
        <v>5721.5156032986115</v>
      </c>
      <c r="M1456" s="37">
        <f t="shared" si="157"/>
        <v>5721.5156032986115</v>
      </c>
      <c r="N1456" s="4"/>
      <c r="R1456" s="4"/>
    </row>
    <row r="1457" spans="1:18" x14ac:dyDescent="0.25">
      <c r="A1457" s="9">
        <v>44987.666666666664</v>
      </c>
      <c r="B1457" s="5">
        <v>44987</v>
      </c>
      <c r="C1457" s="6">
        <v>48874.015711805558</v>
      </c>
      <c r="D1457" s="6">
        <v>4874.03568359375</v>
      </c>
      <c r="E1457" s="6">
        <v>14626</v>
      </c>
      <c r="F1457" s="14">
        <f t="shared" si="154"/>
        <v>9.9726523646724257</v>
      </c>
      <c r="G1457" s="14">
        <f t="shared" si="155"/>
        <v>33.32446112124812</v>
      </c>
      <c r="H1457" s="6">
        <f t="shared" si="158"/>
        <v>-847.5</v>
      </c>
      <c r="I1457" s="14">
        <f t="shared" si="159"/>
        <v>-14.81250876098971</v>
      </c>
      <c r="J1457" s="9" t="b">
        <f t="shared" si="156"/>
        <v>1</v>
      </c>
      <c r="K1457" t="b">
        <f t="shared" si="160"/>
        <v>1</v>
      </c>
      <c r="L1457" s="35">
        <v>4874.03568359375</v>
      </c>
      <c r="M1457" s="37">
        <f t="shared" si="157"/>
        <v>4874.03568359375</v>
      </c>
      <c r="N1457" s="4"/>
      <c r="R1457" s="4"/>
    </row>
    <row r="1458" spans="1:18" x14ac:dyDescent="0.25">
      <c r="A1458" s="9">
        <v>44987.708333333336</v>
      </c>
      <c r="B1458" s="5">
        <v>44987</v>
      </c>
      <c r="C1458" s="6">
        <v>49300.288250868056</v>
      </c>
      <c r="D1458" s="6">
        <v>3965.5970928276911</v>
      </c>
      <c r="E1458" s="6">
        <v>14626</v>
      </c>
      <c r="F1458" s="14">
        <f t="shared" si="154"/>
        <v>8.0437604596720931</v>
      </c>
      <c r="G1458" s="14">
        <f t="shared" si="155"/>
        <v>27.113339893529954</v>
      </c>
      <c r="H1458" s="6">
        <f t="shared" si="158"/>
        <v>-908.4</v>
      </c>
      <c r="I1458" s="14">
        <f t="shared" si="159"/>
        <v>-18.637532816136744</v>
      </c>
      <c r="J1458" s="9" t="b">
        <f t="shared" si="156"/>
        <v>1</v>
      </c>
      <c r="K1458" t="b">
        <f t="shared" si="160"/>
        <v>1</v>
      </c>
      <c r="L1458" s="35">
        <v>3965.5970928276911</v>
      </c>
      <c r="M1458" s="37">
        <f t="shared" si="157"/>
        <v>3965.5970928276911</v>
      </c>
      <c r="N1458" s="4"/>
      <c r="R1458" s="4"/>
    </row>
    <row r="1459" spans="1:18" x14ac:dyDescent="0.25">
      <c r="A1459" s="9">
        <v>44987.75</v>
      </c>
      <c r="B1459" s="5">
        <v>44987</v>
      </c>
      <c r="C1459" s="6">
        <v>49338.373867187503</v>
      </c>
      <c r="D1459" s="6">
        <v>1784.3256732855903</v>
      </c>
      <c r="E1459" s="6">
        <v>14626</v>
      </c>
      <c r="F1459" s="14">
        <f t="shared" si="154"/>
        <v>3.6165068554727062</v>
      </c>
      <c r="G1459" s="14">
        <f t="shared" si="155"/>
        <v>12.199683257798375</v>
      </c>
      <c r="H1459" s="6">
        <f t="shared" si="158"/>
        <v>-2181.3000000000002</v>
      </c>
      <c r="I1459" s="14">
        <f t="shared" si="159"/>
        <v>-55.005588034779706</v>
      </c>
      <c r="J1459" s="9" t="b">
        <f t="shared" si="156"/>
        <v>1</v>
      </c>
      <c r="K1459" t="b">
        <f t="shared" si="160"/>
        <v>1</v>
      </c>
      <c r="L1459" s="35">
        <v>1784.3256732855903</v>
      </c>
      <c r="M1459" s="37">
        <f t="shared" si="157"/>
        <v>1784.3256732855903</v>
      </c>
      <c r="N1459" s="4"/>
      <c r="R1459" s="4"/>
    </row>
    <row r="1460" spans="1:18" x14ac:dyDescent="0.25">
      <c r="A1460" s="9">
        <v>44987.791666666664</v>
      </c>
      <c r="B1460" s="5">
        <v>44987</v>
      </c>
      <c r="C1460" s="6">
        <v>48505.879407552085</v>
      </c>
      <c r="D1460" s="6">
        <v>356.83979573908778</v>
      </c>
      <c r="E1460" s="6">
        <v>14626</v>
      </c>
      <c r="F1460" s="14">
        <f t="shared" si="154"/>
        <v>0.73566297549391479</v>
      </c>
      <c r="G1460" s="14">
        <f t="shared" si="155"/>
        <v>2.4397634058463544</v>
      </c>
      <c r="H1460" s="6">
        <f t="shared" si="158"/>
        <v>-1427.5</v>
      </c>
      <c r="I1460" s="14">
        <f t="shared" si="159"/>
        <v>-80.002211556562713</v>
      </c>
      <c r="J1460" s="9" t="b">
        <f t="shared" si="156"/>
        <v>1</v>
      </c>
      <c r="K1460" t="b">
        <f t="shared" si="160"/>
        <v>1</v>
      </c>
      <c r="L1460" s="35">
        <v>356.83979573908778</v>
      </c>
      <c r="M1460" s="37">
        <f t="shared" si="157"/>
        <v>356.83979573908778</v>
      </c>
      <c r="N1460" s="4"/>
      <c r="R1460" s="4"/>
    </row>
    <row r="1461" spans="1:18" x14ac:dyDescent="0.25">
      <c r="A1461" s="9">
        <v>44987.833333333336</v>
      </c>
      <c r="B1461" s="5">
        <v>44987</v>
      </c>
      <c r="C1461" s="6">
        <v>47335.100208333337</v>
      </c>
      <c r="D1461" s="6">
        <v>0.24107485645347171</v>
      </c>
      <c r="E1461" s="6">
        <v>14626</v>
      </c>
      <c r="F1461" s="14">
        <f t="shared" si="154"/>
        <v>5.0929406590974227E-4</v>
      </c>
      <c r="G1461" s="14">
        <f t="shared" si="155"/>
        <v>1.6482623851597957E-3</v>
      </c>
      <c r="H1461" s="6">
        <f t="shared" si="158"/>
        <v>-356.6</v>
      </c>
      <c r="I1461" s="14">
        <f t="shared" si="159"/>
        <v>-99.932800169165247</v>
      </c>
      <c r="J1461" s="9" t="b">
        <f t="shared" si="156"/>
        <v>0</v>
      </c>
      <c r="K1461" t="b">
        <f t="shared" si="160"/>
        <v>1</v>
      </c>
      <c r="L1461" s="35">
        <v>0.24107485645347171</v>
      </c>
      <c r="M1461" s="37">
        <f t="shared" si="157"/>
        <v>0</v>
      </c>
      <c r="N1461" s="4"/>
      <c r="R1461" s="4"/>
    </row>
    <row r="1462" spans="1:18" x14ac:dyDescent="0.25">
      <c r="A1462" s="9">
        <v>44987.875</v>
      </c>
      <c r="B1462" s="5">
        <v>44987</v>
      </c>
      <c r="C1462" s="6">
        <v>45660.073504774307</v>
      </c>
      <c r="D1462" s="6">
        <v>0.27682126861479545</v>
      </c>
      <c r="E1462" s="6">
        <v>14626</v>
      </c>
      <c r="F1462" s="14">
        <f t="shared" si="154"/>
        <v>6.0626549054033051E-4</v>
      </c>
      <c r="G1462" s="14">
        <f t="shared" si="155"/>
        <v>1.8926655860440002E-3</v>
      </c>
      <c r="H1462" s="6">
        <f t="shared" si="158"/>
        <v>0</v>
      </c>
      <c r="I1462" s="14">
        <f t="shared" si="159"/>
        <v>0</v>
      </c>
      <c r="J1462" s="9" t="b">
        <f t="shared" si="156"/>
        <v>0</v>
      </c>
      <c r="K1462" t="b">
        <f t="shared" si="160"/>
        <v>0</v>
      </c>
      <c r="L1462" s="35">
        <v>0.27682126861479545</v>
      </c>
      <c r="M1462" s="37">
        <f t="shared" si="157"/>
        <v>0</v>
      </c>
      <c r="N1462" s="4"/>
      <c r="R1462" s="4"/>
    </row>
    <row r="1463" spans="1:18" x14ac:dyDescent="0.25">
      <c r="A1463" s="9">
        <v>44987.916666666664</v>
      </c>
      <c r="B1463" s="5">
        <v>44987</v>
      </c>
      <c r="C1463" s="6">
        <v>44089.280141059025</v>
      </c>
      <c r="D1463" s="6">
        <v>0.25279882018764815</v>
      </c>
      <c r="E1463" s="6">
        <v>14626</v>
      </c>
      <c r="F1463" s="14">
        <f t="shared" si="154"/>
        <v>5.7337933252447047E-4</v>
      </c>
      <c r="G1463" s="14">
        <f t="shared" si="155"/>
        <v>1.7284207588380157E-3</v>
      </c>
      <c r="H1463" s="6">
        <f t="shared" si="158"/>
        <v>0</v>
      </c>
      <c r="I1463" s="14">
        <f t="shared" si="159"/>
        <v>0</v>
      </c>
      <c r="J1463" s="9" t="b">
        <f t="shared" si="156"/>
        <v>0</v>
      </c>
      <c r="K1463" t="b">
        <f t="shared" si="160"/>
        <v>0</v>
      </c>
      <c r="L1463" s="35">
        <v>0.25279882018764815</v>
      </c>
      <c r="M1463" s="37">
        <f t="shared" si="157"/>
        <v>0</v>
      </c>
      <c r="N1463" s="4"/>
      <c r="R1463" s="4"/>
    </row>
    <row r="1464" spans="1:18" x14ac:dyDescent="0.25">
      <c r="A1464" s="9">
        <v>44987.958333333336</v>
      </c>
      <c r="B1464" s="5">
        <v>44987</v>
      </c>
      <c r="C1464" s="6">
        <v>41969.963161892359</v>
      </c>
      <c r="D1464" s="6">
        <v>0.29751695478955903</v>
      </c>
      <c r="E1464" s="6">
        <v>14626</v>
      </c>
      <c r="F1464" s="14">
        <f t="shared" si="154"/>
        <v>7.0888066697112736E-4</v>
      </c>
      <c r="G1464" s="14">
        <f t="shared" si="155"/>
        <v>2.0341648761763916E-3</v>
      </c>
      <c r="H1464" s="6">
        <f t="shared" si="158"/>
        <v>0</v>
      </c>
      <c r="I1464" s="14">
        <f t="shared" si="159"/>
        <v>0</v>
      </c>
      <c r="J1464" s="9" t="b">
        <f t="shared" si="156"/>
        <v>0</v>
      </c>
      <c r="K1464" t="b">
        <f t="shared" si="160"/>
        <v>0</v>
      </c>
      <c r="L1464" s="35">
        <v>0.29751695478955903</v>
      </c>
      <c r="M1464" s="37">
        <f t="shared" si="157"/>
        <v>0</v>
      </c>
      <c r="N1464" s="4"/>
      <c r="R1464" s="4"/>
    </row>
    <row r="1465" spans="1:18" x14ac:dyDescent="0.25">
      <c r="A1465" s="9">
        <v>44988</v>
      </c>
      <c r="B1465" s="5">
        <v>44988</v>
      </c>
      <c r="C1465" s="6">
        <v>39156.427690972225</v>
      </c>
      <c r="D1465" s="6">
        <v>0.26783753360311191</v>
      </c>
      <c r="E1465" s="6">
        <v>14626</v>
      </c>
      <c r="F1465" s="14">
        <f t="shared" si="154"/>
        <v>6.8401932810858437E-4</v>
      </c>
      <c r="G1465" s="14">
        <f t="shared" si="155"/>
        <v>1.8312425379674001E-3</v>
      </c>
      <c r="H1465" s="6">
        <f t="shared" si="158"/>
        <v>0</v>
      </c>
      <c r="I1465" s="14">
        <f t="shared" si="159"/>
        <v>0</v>
      </c>
      <c r="J1465" s="9" t="b">
        <f t="shared" si="156"/>
        <v>0</v>
      </c>
      <c r="K1465" t="b">
        <f t="shared" si="160"/>
        <v>0</v>
      </c>
      <c r="L1465" s="35">
        <v>0.26783753360311191</v>
      </c>
      <c r="M1465" s="37">
        <f t="shared" si="157"/>
        <v>0</v>
      </c>
      <c r="N1465" s="4"/>
      <c r="R1465" s="4"/>
    </row>
    <row r="1466" spans="1:18" x14ac:dyDescent="0.25">
      <c r="A1466" s="9">
        <v>44988.041666666664</v>
      </c>
      <c r="B1466" s="5">
        <v>44988</v>
      </c>
      <c r="C1466" s="6">
        <v>36873.178869357638</v>
      </c>
      <c r="D1466" s="6">
        <v>0.23728066633145015</v>
      </c>
      <c r="E1466" s="6">
        <v>14626</v>
      </c>
      <c r="F1466" s="14">
        <f t="shared" si="154"/>
        <v>6.4350477395003019E-4</v>
      </c>
      <c r="G1466" s="14">
        <f t="shared" si="155"/>
        <v>1.6223209786096688E-3</v>
      </c>
      <c r="H1466" s="6">
        <f t="shared" si="158"/>
        <v>0</v>
      </c>
      <c r="I1466" s="14">
        <f t="shared" si="159"/>
        <v>0</v>
      </c>
      <c r="J1466" s="9" t="b">
        <f t="shared" si="156"/>
        <v>0</v>
      </c>
      <c r="K1466" t="b">
        <f t="shared" si="160"/>
        <v>0</v>
      </c>
      <c r="L1466" s="35">
        <v>0.23728066633145015</v>
      </c>
      <c r="M1466" s="37">
        <f t="shared" si="157"/>
        <v>0</v>
      </c>
      <c r="N1466" s="4"/>
      <c r="R1466" s="4"/>
    </row>
    <row r="1467" spans="1:18" x14ac:dyDescent="0.25">
      <c r="A1467" s="9">
        <v>44988.083333333336</v>
      </c>
      <c r="B1467" s="5">
        <v>44988</v>
      </c>
      <c r="C1467" s="6">
        <v>35445.105555555558</v>
      </c>
      <c r="D1467" s="6">
        <v>0.24330741999877822</v>
      </c>
      <c r="E1467" s="6">
        <v>14626</v>
      </c>
      <c r="F1467" s="14">
        <f t="shared" si="154"/>
        <v>6.8643446305280637E-4</v>
      </c>
      <c r="G1467" s="14">
        <f t="shared" si="155"/>
        <v>1.6635267332064693E-3</v>
      </c>
      <c r="H1467" s="6">
        <f t="shared" si="158"/>
        <v>0</v>
      </c>
      <c r="I1467" s="14">
        <f t="shared" si="159"/>
        <v>0</v>
      </c>
      <c r="J1467" s="9" t="b">
        <f t="shared" si="156"/>
        <v>0</v>
      </c>
      <c r="K1467" t="b">
        <f t="shared" si="160"/>
        <v>0</v>
      </c>
      <c r="L1467" s="35">
        <v>0.24330741999877822</v>
      </c>
      <c r="M1467" s="37">
        <f t="shared" si="157"/>
        <v>0</v>
      </c>
      <c r="N1467" s="4"/>
      <c r="R1467" s="4"/>
    </row>
    <row r="1468" spans="1:18" x14ac:dyDescent="0.25">
      <c r="A1468" s="9">
        <v>44988.125</v>
      </c>
      <c r="B1468" s="5">
        <v>44988</v>
      </c>
      <c r="C1468" s="6">
        <v>34825.568526475698</v>
      </c>
      <c r="D1468" s="6">
        <v>0.23614355302519269</v>
      </c>
      <c r="E1468" s="6">
        <v>14626</v>
      </c>
      <c r="F1468" s="14">
        <f t="shared" si="154"/>
        <v>6.780752275319426E-4</v>
      </c>
      <c r="G1468" s="14">
        <f t="shared" si="155"/>
        <v>1.6145463764883953E-3</v>
      </c>
      <c r="H1468" s="6">
        <f t="shared" si="158"/>
        <v>0</v>
      </c>
      <c r="I1468" s="14">
        <f t="shared" si="159"/>
        <v>0</v>
      </c>
      <c r="J1468" s="9" t="b">
        <f t="shared" si="156"/>
        <v>0</v>
      </c>
      <c r="K1468" t="b">
        <f t="shared" si="160"/>
        <v>0</v>
      </c>
      <c r="L1468" s="35">
        <v>0.23614355302519269</v>
      </c>
      <c r="M1468" s="37">
        <f t="shared" si="157"/>
        <v>0</v>
      </c>
      <c r="N1468" s="4"/>
      <c r="R1468" s="4"/>
    </row>
    <row r="1469" spans="1:18" x14ac:dyDescent="0.25">
      <c r="A1469" s="9">
        <v>44988.166666666664</v>
      </c>
      <c r="B1469" s="5">
        <v>44988</v>
      </c>
      <c r="C1469" s="6">
        <v>34837.773211805557</v>
      </c>
      <c r="D1469" s="6">
        <v>0.22509856806861031</v>
      </c>
      <c r="E1469" s="6">
        <v>14626</v>
      </c>
      <c r="F1469" s="14">
        <f t="shared" si="154"/>
        <v>6.4613362828922329E-4</v>
      </c>
      <c r="G1469" s="14">
        <f t="shared" si="155"/>
        <v>1.5390302753220998E-3</v>
      </c>
      <c r="H1469" s="6">
        <f t="shared" si="158"/>
        <v>0</v>
      </c>
      <c r="I1469" s="14">
        <f t="shared" si="159"/>
        <v>0</v>
      </c>
      <c r="J1469" s="9" t="b">
        <f t="shared" si="156"/>
        <v>0</v>
      </c>
      <c r="K1469" t="b">
        <f t="shared" si="160"/>
        <v>0</v>
      </c>
      <c r="L1469" s="35">
        <v>0.22509856806861031</v>
      </c>
      <c r="M1469" s="37">
        <f t="shared" si="157"/>
        <v>0</v>
      </c>
      <c r="N1469" s="4"/>
      <c r="R1469" s="4"/>
    </row>
    <row r="1470" spans="1:18" x14ac:dyDescent="0.25">
      <c r="A1470" s="9">
        <v>44988.208333333336</v>
      </c>
      <c r="B1470" s="5">
        <v>44988</v>
      </c>
      <c r="C1470" s="6">
        <v>35523.212202690971</v>
      </c>
      <c r="D1470" s="6">
        <v>0.2732611921429634</v>
      </c>
      <c r="E1470" s="6">
        <v>14626</v>
      </c>
      <c r="F1470" s="14">
        <f t="shared" si="154"/>
        <v>7.6924685353275339E-4</v>
      </c>
      <c r="G1470" s="14">
        <f t="shared" si="155"/>
        <v>1.8683248471418256E-3</v>
      </c>
      <c r="H1470" s="6">
        <f t="shared" si="158"/>
        <v>0</v>
      </c>
      <c r="I1470" s="14">
        <f t="shared" si="159"/>
        <v>0</v>
      </c>
      <c r="J1470" s="9" t="b">
        <f t="shared" si="156"/>
        <v>0</v>
      </c>
      <c r="K1470" t="b">
        <f t="shared" si="160"/>
        <v>0</v>
      </c>
      <c r="L1470" s="35">
        <v>0.2732611921429634</v>
      </c>
      <c r="M1470" s="37">
        <f t="shared" si="157"/>
        <v>0</v>
      </c>
      <c r="N1470" s="4"/>
      <c r="R1470" s="4"/>
    </row>
    <row r="1471" spans="1:18" x14ac:dyDescent="0.25">
      <c r="A1471" s="9">
        <v>44988.25</v>
      </c>
      <c r="B1471" s="5">
        <v>44988</v>
      </c>
      <c r="C1471" s="6">
        <v>37408.323374565975</v>
      </c>
      <c r="D1471" s="6">
        <v>0.26561892666750486</v>
      </c>
      <c r="E1471" s="6">
        <v>14626</v>
      </c>
      <c r="F1471" s="14">
        <f t="shared" si="154"/>
        <v>7.1005301148594098E-4</v>
      </c>
      <c r="G1471" s="14">
        <f t="shared" si="155"/>
        <v>1.8160736132059679E-3</v>
      </c>
      <c r="H1471" s="6">
        <f t="shared" si="158"/>
        <v>0</v>
      </c>
      <c r="I1471" s="14">
        <f t="shared" si="159"/>
        <v>0</v>
      </c>
      <c r="J1471" s="9" t="b">
        <f t="shared" si="156"/>
        <v>0</v>
      </c>
      <c r="K1471" t="b">
        <f t="shared" si="160"/>
        <v>0</v>
      </c>
      <c r="L1471" s="35">
        <v>0.26561892666750486</v>
      </c>
      <c r="M1471" s="37">
        <f t="shared" si="157"/>
        <v>0</v>
      </c>
      <c r="N1471" s="4"/>
      <c r="R1471" s="4"/>
    </row>
    <row r="1472" spans="1:18" x14ac:dyDescent="0.25">
      <c r="A1472" s="9">
        <v>44988.291666666664</v>
      </c>
      <c r="B1472" s="5">
        <v>44988</v>
      </c>
      <c r="C1472" s="6">
        <v>40694.043478732638</v>
      </c>
      <c r="D1472" s="6">
        <v>2.1225778183672164</v>
      </c>
      <c r="E1472" s="6">
        <v>14626</v>
      </c>
      <c r="F1472" s="14">
        <f t="shared" si="154"/>
        <v>5.2159422778336332E-3</v>
      </c>
      <c r="G1472" s="14">
        <f t="shared" si="155"/>
        <v>1.4512360306079695E-2</v>
      </c>
      <c r="H1472" s="6">
        <f t="shared" si="158"/>
        <v>1.9</v>
      </c>
      <c r="I1472" s="14">
        <f t="shared" si="159"/>
        <v>715.31047272786111</v>
      </c>
      <c r="J1472" s="9" t="b">
        <f t="shared" si="156"/>
        <v>0</v>
      </c>
      <c r="K1472" t="b">
        <f t="shared" si="160"/>
        <v>0</v>
      </c>
      <c r="L1472" s="35">
        <v>2.1225778183672164</v>
      </c>
      <c r="M1472" s="37">
        <f t="shared" si="157"/>
        <v>2.1225778183672164</v>
      </c>
      <c r="N1472" s="4"/>
      <c r="R1472" s="4"/>
    </row>
    <row r="1473" spans="1:18" x14ac:dyDescent="0.25">
      <c r="A1473" s="9">
        <v>44988.333333333336</v>
      </c>
      <c r="B1473" s="5">
        <v>44988</v>
      </c>
      <c r="C1473" s="6">
        <v>42231.30314236111</v>
      </c>
      <c r="D1473" s="6">
        <v>1385.4797436926101</v>
      </c>
      <c r="E1473" s="6">
        <v>14626</v>
      </c>
      <c r="F1473" s="14">
        <f t="shared" si="154"/>
        <v>3.280693799625785</v>
      </c>
      <c r="G1473" s="14">
        <f t="shared" si="155"/>
        <v>9.4727180616204709</v>
      </c>
      <c r="H1473" s="6">
        <f t="shared" si="158"/>
        <v>1383.4</v>
      </c>
      <c r="I1473" s="14">
        <f t="shared" si="159"/>
        <v>65175.466738089941</v>
      </c>
      <c r="J1473" s="9" t="b">
        <f t="shared" si="156"/>
        <v>1</v>
      </c>
      <c r="K1473" t="b">
        <f t="shared" si="160"/>
        <v>1</v>
      </c>
      <c r="L1473" s="35">
        <v>1385.4797436926101</v>
      </c>
      <c r="M1473" s="37">
        <f t="shared" si="157"/>
        <v>1385.4797436926101</v>
      </c>
      <c r="N1473" s="4"/>
      <c r="R1473" s="4"/>
    </row>
    <row r="1474" spans="1:18" x14ac:dyDescent="0.25">
      <c r="A1474" s="9">
        <v>44988.375</v>
      </c>
      <c r="B1474" s="5">
        <v>44988</v>
      </c>
      <c r="C1474" s="6">
        <v>42463.798845486112</v>
      </c>
      <c r="D1474" s="6">
        <v>7320.9473594835072</v>
      </c>
      <c r="E1474" s="6">
        <v>14626</v>
      </c>
      <c r="F1474" s="14">
        <f t="shared" si="154"/>
        <v>17.240443762750449</v>
      </c>
      <c r="G1474" s="14">
        <f t="shared" si="155"/>
        <v>50.054337204180953</v>
      </c>
      <c r="H1474" s="6">
        <f t="shared" si="158"/>
        <v>5935.5</v>
      </c>
      <c r="I1474" s="14">
        <f t="shared" si="159"/>
        <v>428.40756258049498</v>
      </c>
      <c r="J1474" s="9" t="b">
        <f t="shared" si="156"/>
        <v>1</v>
      </c>
      <c r="K1474" t="b">
        <f t="shared" si="160"/>
        <v>1</v>
      </c>
      <c r="L1474" s="35">
        <v>7320.9473594835072</v>
      </c>
      <c r="M1474" s="37">
        <f t="shared" si="157"/>
        <v>7320.9473594835072</v>
      </c>
      <c r="N1474" s="4"/>
      <c r="R1474" s="4"/>
    </row>
    <row r="1475" spans="1:18" x14ac:dyDescent="0.25">
      <c r="A1475" s="9">
        <v>44988.416666666664</v>
      </c>
      <c r="B1475" s="5">
        <v>44988</v>
      </c>
      <c r="C1475" s="6">
        <v>42412.614038628475</v>
      </c>
      <c r="D1475" s="6">
        <v>10133.494584418402</v>
      </c>
      <c r="E1475" s="6">
        <v>14626</v>
      </c>
      <c r="F1475" s="14">
        <f t="shared" ref="F1475:F1538" si="161">D1475/C1475*100</f>
        <v>23.892643295197598</v>
      </c>
      <c r="G1475" s="14">
        <f t="shared" ref="G1475:G1538" si="162">D1475/E1475*100</f>
        <v>69.284114483921798</v>
      </c>
      <c r="H1475" s="6">
        <f t="shared" si="158"/>
        <v>2812.5</v>
      </c>
      <c r="I1475" s="14">
        <f t="shared" si="159"/>
        <v>38.417159172121437</v>
      </c>
      <c r="J1475" s="9" t="b">
        <f t="shared" ref="J1475:J1538" si="163">D1475&gt;5</f>
        <v>1</v>
      </c>
      <c r="K1475" t="b">
        <f t="shared" si="160"/>
        <v>1</v>
      </c>
      <c r="L1475" s="35">
        <v>10133.494584418402</v>
      </c>
      <c r="M1475" s="37">
        <f t="shared" ref="M1475:M1538" si="164">IF(L1475&lt;=2,0,L1475)</f>
        <v>10133.494584418402</v>
      </c>
      <c r="N1475" s="4"/>
      <c r="R1475" s="4"/>
    </row>
    <row r="1476" spans="1:18" x14ac:dyDescent="0.25">
      <c r="A1476" s="9">
        <v>44988.458333333336</v>
      </c>
      <c r="B1476" s="5">
        <v>44988</v>
      </c>
      <c r="C1476" s="6">
        <v>41898.618934461803</v>
      </c>
      <c r="D1476" s="6">
        <v>10389.321765407985</v>
      </c>
      <c r="E1476" s="6">
        <v>14626</v>
      </c>
      <c r="F1476" s="14">
        <f t="shared" si="161"/>
        <v>24.796334651648198</v>
      </c>
      <c r="G1476" s="14">
        <f t="shared" si="162"/>
        <v>71.033240567537163</v>
      </c>
      <c r="H1476" s="6">
        <f t="shared" ref="H1476:H1539" si="165">ROUND(D1476-D1475,1)</f>
        <v>255.8</v>
      </c>
      <c r="I1476" s="14">
        <f t="shared" ref="I1476:I1539" si="166">H1476/D1475*100</f>
        <v>2.5243019362079355</v>
      </c>
      <c r="J1476" s="9" t="b">
        <f t="shared" si="163"/>
        <v>1</v>
      </c>
      <c r="K1476" t="b">
        <f t="shared" ref="K1476:K1539" si="167">OR(J1476,ABS(H1476)&gt;5)</f>
        <v>1</v>
      </c>
      <c r="L1476" s="35">
        <v>10389.321765407985</v>
      </c>
      <c r="M1476" s="37">
        <f t="shared" si="164"/>
        <v>10389.321765407985</v>
      </c>
      <c r="N1476" s="4"/>
      <c r="R1476" s="4"/>
    </row>
    <row r="1477" spans="1:18" x14ac:dyDescent="0.25">
      <c r="A1477" s="9">
        <v>44988.5</v>
      </c>
      <c r="B1477" s="5">
        <v>44988</v>
      </c>
      <c r="C1477" s="6">
        <v>41520.764103732639</v>
      </c>
      <c r="D1477" s="6">
        <v>11123.241225043403</v>
      </c>
      <c r="E1477" s="6">
        <v>14626</v>
      </c>
      <c r="F1477" s="14">
        <f t="shared" si="161"/>
        <v>26.789587005802339</v>
      </c>
      <c r="G1477" s="14">
        <f t="shared" si="162"/>
        <v>76.051150178062372</v>
      </c>
      <c r="H1477" s="6">
        <f t="shared" si="165"/>
        <v>733.9</v>
      </c>
      <c r="I1477" s="14">
        <f t="shared" si="166"/>
        <v>7.0639837380296973</v>
      </c>
      <c r="J1477" s="9" t="b">
        <f t="shared" si="163"/>
        <v>1</v>
      </c>
      <c r="K1477" t="b">
        <f t="shared" si="167"/>
        <v>1</v>
      </c>
      <c r="L1477" s="35">
        <v>11123.241225043403</v>
      </c>
      <c r="M1477" s="37">
        <f t="shared" si="164"/>
        <v>11123.241225043403</v>
      </c>
      <c r="N1477" s="4"/>
      <c r="R1477" s="4"/>
    </row>
    <row r="1478" spans="1:18" x14ac:dyDescent="0.25">
      <c r="A1478" s="9">
        <v>44988.541666666664</v>
      </c>
      <c r="B1478" s="5">
        <v>44988</v>
      </c>
      <c r="C1478" s="6">
        <v>41161.247764756947</v>
      </c>
      <c r="D1478" s="6">
        <v>11281.182816840277</v>
      </c>
      <c r="E1478" s="6">
        <v>14626</v>
      </c>
      <c r="F1478" s="14">
        <f t="shared" si="161"/>
        <v>27.407290666488109</v>
      </c>
      <c r="G1478" s="14">
        <f t="shared" si="162"/>
        <v>77.131018848901107</v>
      </c>
      <c r="H1478" s="6">
        <f t="shared" si="165"/>
        <v>157.9</v>
      </c>
      <c r="I1478" s="14">
        <f t="shared" si="166"/>
        <v>1.419550262422578</v>
      </c>
      <c r="J1478" s="9" t="b">
        <f t="shared" si="163"/>
        <v>1</v>
      </c>
      <c r="K1478" t="b">
        <f t="shared" si="167"/>
        <v>1</v>
      </c>
      <c r="L1478" s="35">
        <v>11281.182816840277</v>
      </c>
      <c r="M1478" s="37">
        <f t="shared" si="164"/>
        <v>11281.182816840277</v>
      </c>
      <c r="N1478" s="4"/>
      <c r="R1478" s="4"/>
    </row>
    <row r="1479" spans="1:18" x14ac:dyDescent="0.25">
      <c r="A1479" s="9">
        <v>44988.583333333336</v>
      </c>
      <c r="B1479" s="5">
        <v>44988</v>
      </c>
      <c r="C1479" s="6">
        <v>41235.455429687499</v>
      </c>
      <c r="D1479" s="6">
        <v>11594.691702473958</v>
      </c>
      <c r="E1479" s="6">
        <v>14626</v>
      </c>
      <c r="F1479" s="14">
        <f t="shared" si="161"/>
        <v>28.118257896398426</v>
      </c>
      <c r="G1479" s="14">
        <f t="shared" si="162"/>
        <v>79.274522784588797</v>
      </c>
      <c r="H1479" s="6">
        <f t="shared" si="165"/>
        <v>313.5</v>
      </c>
      <c r="I1479" s="14">
        <f t="shared" si="166"/>
        <v>2.7789639179680234</v>
      </c>
      <c r="J1479" s="9" t="b">
        <f t="shared" si="163"/>
        <v>1</v>
      </c>
      <c r="K1479" t="b">
        <f t="shared" si="167"/>
        <v>1</v>
      </c>
      <c r="L1479" s="35">
        <v>11594.691702473958</v>
      </c>
      <c r="M1479" s="37">
        <f t="shared" si="164"/>
        <v>11594.691702473958</v>
      </c>
      <c r="N1479" s="4"/>
      <c r="R1479" s="4"/>
    </row>
    <row r="1480" spans="1:18" x14ac:dyDescent="0.25">
      <c r="A1480" s="9">
        <v>44988.625</v>
      </c>
      <c r="B1480" s="5">
        <v>44988</v>
      </c>
      <c r="C1480" s="6">
        <v>41546.723062065976</v>
      </c>
      <c r="D1480" s="6">
        <v>11728.335604383681</v>
      </c>
      <c r="E1480" s="6">
        <v>14626</v>
      </c>
      <c r="F1480" s="14">
        <f t="shared" si="161"/>
        <v>28.22926753299631</v>
      </c>
      <c r="G1480" s="14">
        <f t="shared" si="162"/>
        <v>80.188264764007116</v>
      </c>
      <c r="H1480" s="6">
        <f t="shared" si="165"/>
        <v>133.6</v>
      </c>
      <c r="I1480" s="14">
        <f t="shared" si="166"/>
        <v>1.1522514218424089</v>
      </c>
      <c r="J1480" s="9" t="b">
        <f t="shared" si="163"/>
        <v>1</v>
      </c>
      <c r="K1480" t="b">
        <f t="shared" si="167"/>
        <v>1</v>
      </c>
      <c r="L1480" s="35">
        <v>11728.335604383681</v>
      </c>
      <c r="M1480" s="37">
        <f t="shared" si="164"/>
        <v>11728.335604383681</v>
      </c>
      <c r="N1480" s="4"/>
      <c r="R1480" s="4"/>
    </row>
    <row r="1481" spans="1:18" x14ac:dyDescent="0.25">
      <c r="A1481" s="9">
        <v>44988.666666666664</v>
      </c>
      <c r="B1481" s="5">
        <v>44988</v>
      </c>
      <c r="C1481" s="6">
        <v>41997.855054253472</v>
      </c>
      <c r="D1481" s="6">
        <v>11693.164205729166</v>
      </c>
      <c r="E1481" s="6">
        <v>14626</v>
      </c>
      <c r="F1481" s="14">
        <f t="shared" si="161"/>
        <v>27.842289066010057</v>
      </c>
      <c r="G1481" s="14">
        <f t="shared" si="162"/>
        <v>79.947793010591866</v>
      </c>
      <c r="H1481" s="6">
        <f t="shared" si="165"/>
        <v>-35.200000000000003</v>
      </c>
      <c r="I1481" s="14">
        <f t="shared" si="166"/>
        <v>-0.30012783729383863</v>
      </c>
      <c r="J1481" s="9" t="b">
        <f t="shared" si="163"/>
        <v>1</v>
      </c>
      <c r="K1481" t="b">
        <f t="shared" si="167"/>
        <v>1</v>
      </c>
      <c r="L1481" s="35">
        <v>11693.164205729166</v>
      </c>
      <c r="M1481" s="37">
        <f t="shared" si="164"/>
        <v>11693.164205729166</v>
      </c>
      <c r="N1481" s="4"/>
      <c r="R1481" s="4"/>
    </row>
    <row r="1482" spans="1:18" x14ac:dyDescent="0.25">
      <c r="A1482" s="9">
        <v>44988.708333333336</v>
      </c>
      <c r="B1482" s="5">
        <v>44988</v>
      </c>
      <c r="C1482" s="6">
        <v>42615.282734375003</v>
      </c>
      <c r="D1482" s="6">
        <v>11063.604218750001</v>
      </c>
      <c r="E1482" s="6">
        <v>14626</v>
      </c>
      <c r="F1482" s="14">
        <f t="shared" si="161"/>
        <v>25.961588211699706</v>
      </c>
      <c r="G1482" s="14">
        <f t="shared" si="162"/>
        <v>75.643403656160274</v>
      </c>
      <c r="H1482" s="6">
        <f t="shared" si="165"/>
        <v>-629.6</v>
      </c>
      <c r="I1482" s="14">
        <f t="shared" si="166"/>
        <v>-5.3843424151310737</v>
      </c>
      <c r="J1482" s="9" t="b">
        <f t="shared" si="163"/>
        <v>1</v>
      </c>
      <c r="K1482" t="b">
        <f t="shared" si="167"/>
        <v>1</v>
      </c>
      <c r="L1482" s="35">
        <v>11063.604218750001</v>
      </c>
      <c r="M1482" s="37">
        <f t="shared" si="164"/>
        <v>11063.604218750001</v>
      </c>
      <c r="N1482" s="4"/>
      <c r="R1482" s="4"/>
    </row>
    <row r="1483" spans="1:18" x14ac:dyDescent="0.25">
      <c r="A1483" s="9">
        <v>44988.75</v>
      </c>
      <c r="B1483" s="5">
        <v>44988</v>
      </c>
      <c r="C1483" s="6">
        <v>42651.857977430554</v>
      </c>
      <c r="D1483" s="6">
        <v>6593.8418693033855</v>
      </c>
      <c r="E1483" s="6">
        <v>14626</v>
      </c>
      <c r="F1483" s="14">
        <f t="shared" si="161"/>
        <v>15.459682607009876</v>
      </c>
      <c r="G1483" s="14">
        <f t="shared" si="162"/>
        <v>45.083015652286242</v>
      </c>
      <c r="H1483" s="6">
        <f t="shared" si="165"/>
        <v>-4469.8</v>
      </c>
      <c r="I1483" s="14">
        <f t="shared" si="166"/>
        <v>-40.400939075756376</v>
      </c>
      <c r="J1483" s="9" t="b">
        <f t="shared" si="163"/>
        <v>1</v>
      </c>
      <c r="K1483" t="b">
        <f t="shared" si="167"/>
        <v>1</v>
      </c>
      <c r="L1483" s="35">
        <v>6593.8418693033855</v>
      </c>
      <c r="M1483" s="37">
        <f t="shared" si="164"/>
        <v>6593.8418693033855</v>
      </c>
      <c r="N1483" s="4"/>
      <c r="R1483" s="4"/>
    </row>
    <row r="1484" spans="1:18" x14ac:dyDescent="0.25">
      <c r="A1484" s="9">
        <v>44988.791666666664</v>
      </c>
      <c r="B1484" s="5">
        <v>44988</v>
      </c>
      <c r="C1484" s="6">
        <v>42746.578259548609</v>
      </c>
      <c r="D1484" s="6">
        <v>742.15864235964091</v>
      </c>
      <c r="E1484" s="6">
        <v>14626</v>
      </c>
      <c r="F1484" s="14">
        <f t="shared" si="161"/>
        <v>1.7361825731486697</v>
      </c>
      <c r="G1484" s="14">
        <f t="shared" si="162"/>
        <v>5.0742420508658617</v>
      </c>
      <c r="H1484" s="6">
        <f t="shared" si="165"/>
        <v>-5851.7</v>
      </c>
      <c r="I1484" s="14">
        <f t="shared" si="166"/>
        <v>-88.744924673454591</v>
      </c>
      <c r="J1484" s="9" t="b">
        <f t="shared" si="163"/>
        <v>1</v>
      </c>
      <c r="K1484" t="b">
        <f t="shared" si="167"/>
        <v>1</v>
      </c>
      <c r="L1484" s="35">
        <v>742.15864235964091</v>
      </c>
      <c r="M1484" s="37">
        <f t="shared" si="164"/>
        <v>742.15864235964091</v>
      </c>
      <c r="N1484" s="4"/>
      <c r="R1484" s="4"/>
    </row>
    <row r="1485" spans="1:18" x14ac:dyDescent="0.25">
      <c r="A1485" s="9">
        <v>44988.833333333336</v>
      </c>
      <c r="B1485" s="5">
        <v>44988</v>
      </c>
      <c r="C1485" s="6">
        <v>42645.971098090275</v>
      </c>
      <c r="D1485" s="6">
        <v>0.21093488618731498</v>
      </c>
      <c r="E1485" s="6">
        <v>14626</v>
      </c>
      <c r="F1485" s="14">
        <f t="shared" si="161"/>
        <v>4.9461855541322361E-4</v>
      </c>
      <c r="G1485" s="14">
        <f t="shared" si="162"/>
        <v>1.4421912087195061E-3</v>
      </c>
      <c r="H1485" s="6">
        <f t="shared" si="165"/>
        <v>-741.9</v>
      </c>
      <c r="I1485" s="14">
        <f t="shared" si="166"/>
        <v>-99.965149990193652</v>
      </c>
      <c r="J1485" s="9" t="b">
        <f t="shared" si="163"/>
        <v>0</v>
      </c>
      <c r="K1485" t="b">
        <f t="shared" si="167"/>
        <v>1</v>
      </c>
      <c r="L1485" s="35">
        <v>0.21093488618731498</v>
      </c>
      <c r="M1485" s="37">
        <f t="shared" si="164"/>
        <v>0</v>
      </c>
      <c r="N1485" s="4"/>
      <c r="R1485" s="4"/>
    </row>
    <row r="1486" spans="1:18" x14ac:dyDescent="0.25">
      <c r="A1486" s="9">
        <v>44988.875</v>
      </c>
      <c r="B1486" s="5">
        <v>44988</v>
      </c>
      <c r="C1486" s="6">
        <v>42412.552439236111</v>
      </c>
      <c r="D1486" s="6">
        <v>0.22040312338206502</v>
      </c>
      <c r="E1486" s="6">
        <v>14626</v>
      </c>
      <c r="F1486" s="14">
        <f t="shared" si="161"/>
        <v>5.1966484143540668E-4</v>
      </c>
      <c r="G1486" s="14">
        <f t="shared" si="162"/>
        <v>1.5069268657327023E-3</v>
      </c>
      <c r="H1486" s="6">
        <f t="shared" si="165"/>
        <v>0</v>
      </c>
      <c r="I1486" s="14">
        <f t="shared" si="166"/>
        <v>0</v>
      </c>
      <c r="J1486" s="9" t="b">
        <f t="shared" si="163"/>
        <v>0</v>
      </c>
      <c r="K1486" t="b">
        <f t="shared" si="167"/>
        <v>0</v>
      </c>
      <c r="L1486" s="35">
        <v>0.22040312338206502</v>
      </c>
      <c r="M1486" s="37">
        <f t="shared" si="164"/>
        <v>0</v>
      </c>
      <c r="N1486" s="4"/>
      <c r="R1486" s="4"/>
    </row>
    <row r="1487" spans="1:18" x14ac:dyDescent="0.25">
      <c r="A1487" s="9">
        <v>44988.916666666664</v>
      </c>
      <c r="B1487" s="5">
        <v>44988</v>
      </c>
      <c r="C1487" s="6">
        <v>41617.847000868052</v>
      </c>
      <c r="D1487" s="6">
        <v>0.21663720794849925</v>
      </c>
      <c r="E1487" s="6">
        <v>14626</v>
      </c>
      <c r="F1487" s="14">
        <f t="shared" si="161"/>
        <v>5.2053920027141413E-4</v>
      </c>
      <c r="G1487" s="14">
        <f t="shared" si="162"/>
        <v>1.4811787771673681E-3</v>
      </c>
      <c r="H1487" s="6">
        <f t="shared" si="165"/>
        <v>0</v>
      </c>
      <c r="I1487" s="14">
        <f t="shared" si="166"/>
        <v>0</v>
      </c>
      <c r="J1487" s="9" t="b">
        <f t="shared" si="163"/>
        <v>0</v>
      </c>
      <c r="K1487" t="b">
        <f t="shared" si="167"/>
        <v>0</v>
      </c>
      <c r="L1487" s="35">
        <v>0.21663720794849925</v>
      </c>
      <c r="M1487" s="37">
        <f t="shared" si="164"/>
        <v>0</v>
      </c>
      <c r="N1487" s="4"/>
      <c r="R1487" s="4"/>
    </row>
    <row r="1488" spans="1:18" x14ac:dyDescent="0.25">
      <c r="A1488" s="9">
        <v>44988.958333333336</v>
      </c>
      <c r="B1488" s="5">
        <v>44988</v>
      </c>
      <c r="C1488" s="6">
        <v>40239.854320746526</v>
      </c>
      <c r="D1488" s="6">
        <v>0.23145287389556568</v>
      </c>
      <c r="E1488" s="6">
        <v>14626</v>
      </c>
      <c r="F1488" s="14">
        <f t="shared" si="161"/>
        <v>5.7518318046254741E-4</v>
      </c>
      <c r="G1488" s="14">
        <f t="shared" si="162"/>
        <v>1.582475549675685E-3</v>
      </c>
      <c r="H1488" s="6">
        <f t="shared" si="165"/>
        <v>0</v>
      </c>
      <c r="I1488" s="14">
        <f t="shared" si="166"/>
        <v>0</v>
      </c>
      <c r="J1488" s="9" t="b">
        <f t="shared" si="163"/>
        <v>0</v>
      </c>
      <c r="K1488" t="b">
        <f t="shared" si="167"/>
        <v>0</v>
      </c>
      <c r="L1488" s="35">
        <v>0.23145287389556568</v>
      </c>
      <c r="M1488" s="37">
        <f t="shared" si="164"/>
        <v>0</v>
      </c>
      <c r="N1488" s="4"/>
      <c r="R1488" s="4"/>
    </row>
    <row r="1489" spans="1:18" x14ac:dyDescent="0.25">
      <c r="A1489" s="9">
        <v>44989</v>
      </c>
      <c r="B1489" s="5">
        <v>44989</v>
      </c>
      <c r="C1489" s="6">
        <v>38878.207875434025</v>
      </c>
      <c r="D1489" s="6">
        <v>0.23991681655248007</v>
      </c>
      <c r="E1489" s="6">
        <v>14626</v>
      </c>
      <c r="F1489" s="14">
        <f t="shared" si="161"/>
        <v>6.1709844579558497E-4</v>
      </c>
      <c r="G1489" s="14">
        <f t="shared" si="162"/>
        <v>1.640344704994394E-3</v>
      </c>
      <c r="H1489" s="6">
        <f t="shared" si="165"/>
        <v>0</v>
      </c>
      <c r="I1489" s="14">
        <f t="shared" si="166"/>
        <v>0</v>
      </c>
      <c r="J1489" s="9" t="b">
        <f t="shared" si="163"/>
        <v>0</v>
      </c>
      <c r="K1489" t="b">
        <f t="shared" si="167"/>
        <v>0</v>
      </c>
      <c r="L1489" s="35">
        <v>0.23991681655248007</v>
      </c>
      <c r="M1489" s="37">
        <f t="shared" si="164"/>
        <v>0</v>
      </c>
      <c r="N1489" s="4"/>
      <c r="R1489" s="4"/>
    </row>
    <row r="1490" spans="1:18" x14ac:dyDescent="0.25">
      <c r="A1490" s="9">
        <v>44989.041666666664</v>
      </c>
      <c r="B1490" s="5">
        <v>44989</v>
      </c>
      <c r="C1490" s="6">
        <v>37361.95566189236</v>
      </c>
      <c r="D1490" s="6">
        <v>0.23430286672380235</v>
      </c>
      <c r="E1490" s="6">
        <v>14626</v>
      </c>
      <c r="F1490" s="14">
        <f t="shared" si="161"/>
        <v>6.2711617358612067E-4</v>
      </c>
      <c r="G1490" s="14">
        <f t="shared" si="162"/>
        <v>1.6019613477629042E-3</v>
      </c>
      <c r="H1490" s="6">
        <f t="shared" si="165"/>
        <v>0</v>
      </c>
      <c r="I1490" s="14">
        <f t="shared" si="166"/>
        <v>0</v>
      </c>
      <c r="J1490" s="9" t="b">
        <f t="shared" si="163"/>
        <v>0</v>
      </c>
      <c r="K1490" t="b">
        <f t="shared" si="167"/>
        <v>0</v>
      </c>
      <c r="L1490" s="35">
        <v>0.23430286672380235</v>
      </c>
      <c r="M1490" s="37">
        <f t="shared" si="164"/>
        <v>0</v>
      </c>
      <c r="N1490" s="4"/>
      <c r="R1490" s="4"/>
    </row>
    <row r="1491" spans="1:18" x14ac:dyDescent="0.25">
      <c r="A1491" s="9">
        <v>44989.083333333336</v>
      </c>
      <c r="B1491" s="5">
        <v>44989</v>
      </c>
      <c r="C1491" s="6">
        <v>36664.893854166665</v>
      </c>
      <c r="D1491" s="6">
        <v>0.23835893152488602</v>
      </c>
      <c r="E1491" s="6">
        <v>14626</v>
      </c>
      <c r="F1491" s="14">
        <f t="shared" si="161"/>
        <v>6.5010124527552259E-4</v>
      </c>
      <c r="G1491" s="14">
        <f t="shared" si="162"/>
        <v>1.6296932279836322E-3</v>
      </c>
      <c r="H1491" s="6">
        <f t="shared" si="165"/>
        <v>0</v>
      </c>
      <c r="I1491" s="14">
        <f t="shared" si="166"/>
        <v>0</v>
      </c>
      <c r="J1491" s="9" t="b">
        <f t="shared" si="163"/>
        <v>0</v>
      </c>
      <c r="K1491" t="b">
        <f t="shared" si="167"/>
        <v>0</v>
      </c>
      <c r="L1491" s="35">
        <v>0.23835893152488602</v>
      </c>
      <c r="M1491" s="37">
        <f t="shared" si="164"/>
        <v>0</v>
      </c>
      <c r="N1491" s="4"/>
      <c r="R1491" s="4"/>
    </row>
    <row r="1492" spans="1:18" x14ac:dyDescent="0.25">
      <c r="A1492" s="9">
        <v>44989.125</v>
      </c>
      <c r="B1492" s="5">
        <v>44989</v>
      </c>
      <c r="C1492" s="6">
        <v>36328.30160590278</v>
      </c>
      <c r="D1492" s="6">
        <v>0.23978806216269732</v>
      </c>
      <c r="E1492" s="6">
        <v>14626</v>
      </c>
      <c r="F1492" s="14">
        <f t="shared" si="161"/>
        <v>6.6005855369725172E-4</v>
      </c>
      <c r="G1492" s="14">
        <f t="shared" si="162"/>
        <v>1.6394643932906969E-3</v>
      </c>
      <c r="H1492" s="6">
        <f t="shared" si="165"/>
        <v>0</v>
      </c>
      <c r="I1492" s="14">
        <f t="shared" si="166"/>
        <v>0</v>
      </c>
      <c r="J1492" s="9" t="b">
        <f t="shared" si="163"/>
        <v>0</v>
      </c>
      <c r="K1492" t="b">
        <f t="shared" si="167"/>
        <v>0</v>
      </c>
      <c r="L1492" s="35">
        <v>0.23978806216269732</v>
      </c>
      <c r="M1492" s="37">
        <f t="shared" si="164"/>
        <v>0</v>
      </c>
      <c r="N1492" s="4"/>
      <c r="R1492" s="4"/>
    </row>
    <row r="1493" spans="1:18" x14ac:dyDescent="0.25">
      <c r="A1493" s="9">
        <v>44989.166666666664</v>
      </c>
      <c r="B1493" s="5">
        <v>44989</v>
      </c>
      <c r="C1493" s="6">
        <v>36285.620770399306</v>
      </c>
      <c r="D1493" s="6">
        <v>0.2354083829952611</v>
      </c>
      <c r="E1493" s="6">
        <v>14626</v>
      </c>
      <c r="F1493" s="14">
        <f t="shared" si="161"/>
        <v>6.4876493221606955E-4</v>
      </c>
      <c r="G1493" s="14">
        <f t="shared" si="162"/>
        <v>1.6095199165544996E-3</v>
      </c>
      <c r="H1493" s="6">
        <f t="shared" si="165"/>
        <v>0</v>
      </c>
      <c r="I1493" s="14">
        <f t="shared" si="166"/>
        <v>0</v>
      </c>
      <c r="J1493" s="9" t="b">
        <f t="shared" si="163"/>
        <v>0</v>
      </c>
      <c r="K1493" t="b">
        <f t="shared" si="167"/>
        <v>0</v>
      </c>
      <c r="L1493" s="35">
        <v>0.2354083829952611</v>
      </c>
      <c r="M1493" s="37">
        <f t="shared" si="164"/>
        <v>0</v>
      </c>
      <c r="N1493" s="4"/>
      <c r="R1493" s="4"/>
    </row>
    <row r="1494" spans="1:18" x14ac:dyDescent="0.25">
      <c r="A1494" s="9">
        <v>44989.208333333336</v>
      </c>
      <c r="B1494" s="5">
        <v>44989</v>
      </c>
      <c r="C1494" s="6">
        <v>36444.089598524304</v>
      </c>
      <c r="D1494" s="6">
        <v>0.32338659766647548</v>
      </c>
      <c r="E1494" s="6">
        <v>14626</v>
      </c>
      <c r="F1494" s="14">
        <f t="shared" si="161"/>
        <v>8.8734991387895738E-4</v>
      </c>
      <c r="G1494" s="14">
        <f t="shared" si="162"/>
        <v>2.2110392292251846E-3</v>
      </c>
      <c r="H1494" s="6">
        <f t="shared" si="165"/>
        <v>0.1</v>
      </c>
      <c r="I1494" s="14">
        <f t="shared" si="166"/>
        <v>42.479370839573313</v>
      </c>
      <c r="J1494" s="9" t="b">
        <f t="shared" si="163"/>
        <v>0</v>
      </c>
      <c r="K1494" t="b">
        <f t="shared" si="167"/>
        <v>0</v>
      </c>
      <c r="L1494" s="35">
        <v>0.32338659766647548</v>
      </c>
      <c r="M1494" s="37">
        <f t="shared" si="164"/>
        <v>0</v>
      </c>
      <c r="N1494" s="4"/>
      <c r="R1494" s="4"/>
    </row>
    <row r="1495" spans="1:18" x14ac:dyDescent="0.25">
      <c r="A1495" s="9">
        <v>44989.25</v>
      </c>
      <c r="B1495" s="5">
        <v>44989</v>
      </c>
      <c r="C1495" s="6">
        <v>37179.859114583334</v>
      </c>
      <c r="D1495" s="6">
        <v>0.2327351943651835</v>
      </c>
      <c r="E1495" s="6">
        <v>14626</v>
      </c>
      <c r="F1495" s="14">
        <f t="shared" si="161"/>
        <v>6.2597115725459011E-4</v>
      </c>
      <c r="G1495" s="14">
        <f t="shared" si="162"/>
        <v>1.5912429534061499E-3</v>
      </c>
      <c r="H1495" s="6">
        <f t="shared" si="165"/>
        <v>-0.1</v>
      </c>
      <c r="I1495" s="14">
        <f t="shared" si="166"/>
        <v>-30.922740992233365</v>
      </c>
      <c r="J1495" s="9" t="b">
        <f t="shared" si="163"/>
        <v>0</v>
      </c>
      <c r="K1495" t="b">
        <f t="shared" si="167"/>
        <v>0</v>
      </c>
      <c r="L1495" s="35">
        <v>0.2327351943651835</v>
      </c>
      <c r="M1495" s="37">
        <f t="shared" si="164"/>
        <v>0</v>
      </c>
      <c r="N1495" s="4"/>
      <c r="R1495" s="4"/>
    </row>
    <row r="1496" spans="1:18" x14ac:dyDescent="0.25">
      <c r="A1496" s="9">
        <v>44989.291666666664</v>
      </c>
      <c r="B1496" s="5">
        <v>44989</v>
      </c>
      <c r="C1496" s="6">
        <v>38519.848947482642</v>
      </c>
      <c r="D1496" s="6">
        <v>3.142815953294436</v>
      </c>
      <c r="E1496" s="6">
        <v>14626</v>
      </c>
      <c r="F1496" s="14">
        <f t="shared" si="161"/>
        <v>8.1589519148408448E-3</v>
      </c>
      <c r="G1496" s="14">
        <f t="shared" si="162"/>
        <v>2.1487870595476796E-2</v>
      </c>
      <c r="H1496" s="6">
        <f t="shared" si="165"/>
        <v>2.9</v>
      </c>
      <c r="I1496" s="14">
        <f t="shared" si="166"/>
        <v>1246.0513365458712</v>
      </c>
      <c r="J1496" s="9" t="b">
        <f t="shared" si="163"/>
        <v>0</v>
      </c>
      <c r="K1496" t="b">
        <f t="shared" si="167"/>
        <v>0</v>
      </c>
      <c r="L1496" s="35">
        <v>3.142815953294436</v>
      </c>
      <c r="M1496" s="37">
        <f t="shared" si="164"/>
        <v>3.142815953294436</v>
      </c>
      <c r="N1496" s="4"/>
      <c r="R1496" s="4"/>
    </row>
    <row r="1497" spans="1:18" x14ac:dyDescent="0.25">
      <c r="A1497" s="9">
        <v>44989.333333333336</v>
      </c>
      <c r="B1497" s="5">
        <v>44989</v>
      </c>
      <c r="C1497" s="6">
        <v>39628.66380642361</v>
      </c>
      <c r="D1497" s="6">
        <v>1833.8005047056411</v>
      </c>
      <c r="E1497" s="6">
        <v>14626</v>
      </c>
      <c r="F1497" s="14">
        <f t="shared" si="161"/>
        <v>4.6274598448822566</v>
      </c>
      <c r="G1497" s="14">
        <f t="shared" si="162"/>
        <v>12.53794957408479</v>
      </c>
      <c r="H1497" s="6">
        <f t="shared" si="165"/>
        <v>1830.7</v>
      </c>
      <c r="I1497" s="14">
        <f t="shared" si="166"/>
        <v>58250.308869693152</v>
      </c>
      <c r="J1497" s="9" t="b">
        <f t="shared" si="163"/>
        <v>1</v>
      </c>
      <c r="K1497" t="b">
        <f t="shared" si="167"/>
        <v>1</v>
      </c>
      <c r="L1497" s="35">
        <v>1833.8005047056411</v>
      </c>
      <c r="M1497" s="37">
        <f t="shared" si="164"/>
        <v>1833.8005047056411</v>
      </c>
      <c r="N1497" s="4"/>
      <c r="R1497" s="4"/>
    </row>
    <row r="1498" spans="1:18" x14ac:dyDescent="0.25">
      <c r="A1498" s="9">
        <v>44989.375</v>
      </c>
      <c r="B1498" s="5">
        <v>44989</v>
      </c>
      <c r="C1498" s="6">
        <v>40632.013255208331</v>
      </c>
      <c r="D1498" s="6">
        <v>8780.0814111328127</v>
      </c>
      <c r="E1498" s="6">
        <v>14626</v>
      </c>
      <c r="F1498" s="14">
        <f t="shared" si="161"/>
        <v>21.608777679770412</v>
      </c>
      <c r="G1498" s="14">
        <f t="shared" si="162"/>
        <v>60.030640032358896</v>
      </c>
      <c r="H1498" s="6">
        <f t="shared" si="165"/>
        <v>6946.3</v>
      </c>
      <c r="I1498" s="14">
        <f t="shared" si="166"/>
        <v>378.79256670370529</v>
      </c>
      <c r="J1498" s="9" t="b">
        <f t="shared" si="163"/>
        <v>1</v>
      </c>
      <c r="K1498" t="b">
        <f t="shared" si="167"/>
        <v>1</v>
      </c>
      <c r="L1498" s="35">
        <v>8780.0814111328127</v>
      </c>
      <c r="M1498" s="37">
        <f t="shared" si="164"/>
        <v>8780.0814111328127</v>
      </c>
      <c r="N1498" s="4"/>
      <c r="R1498" s="4"/>
    </row>
    <row r="1499" spans="1:18" x14ac:dyDescent="0.25">
      <c r="A1499" s="9">
        <v>44989.416666666664</v>
      </c>
      <c r="B1499" s="5">
        <v>44989</v>
      </c>
      <c r="C1499" s="6">
        <v>40700.909793836807</v>
      </c>
      <c r="D1499" s="6">
        <v>11461.664982638889</v>
      </c>
      <c r="E1499" s="6">
        <v>14626</v>
      </c>
      <c r="F1499" s="14">
        <f t="shared" si="161"/>
        <v>28.160709528843231</v>
      </c>
      <c r="G1499" s="14">
        <f t="shared" si="162"/>
        <v>78.365000565013602</v>
      </c>
      <c r="H1499" s="6">
        <f t="shared" si="165"/>
        <v>2681.6</v>
      </c>
      <c r="I1499" s="14">
        <f t="shared" si="166"/>
        <v>30.541858035619491</v>
      </c>
      <c r="J1499" s="9" t="b">
        <f t="shared" si="163"/>
        <v>1</v>
      </c>
      <c r="K1499" t="b">
        <f t="shared" si="167"/>
        <v>1</v>
      </c>
      <c r="L1499" s="35">
        <v>11461.664982638889</v>
      </c>
      <c r="M1499" s="37">
        <f t="shared" si="164"/>
        <v>11461.664982638889</v>
      </c>
      <c r="N1499" s="4"/>
      <c r="R1499" s="4"/>
    </row>
    <row r="1500" spans="1:18" x14ac:dyDescent="0.25">
      <c r="A1500" s="9">
        <v>44989.458333333336</v>
      </c>
      <c r="B1500" s="5">
        <v>44989</v>
      </c>
      <c r="C1500" s="6">
        <v>40209.614945746529</v>
      </c>
      <c r="D1500" s="6">
        <v>11672.738968098958</v>
      </c>
      <c r="E1500" s="6">
        <v>14626</v>
      </c>
      <c r="F1500" s="14">
        <f t="shared" si="161"/>
        <v>29.029720836293983</v>
      </c>
      <c r="G1500" s="14">
        <f t="shared" si="162"/>
        <v>79.808142814843137</v>
      </c>
      <c r="H1500" s="6">
        <f t="shared" si="165"/>
        <v>211.1</v>
      </c>
      <c r="I1500" s="14">
        <f t="shared" si="166"/>
        <v>1.8417917494513709</v>
      </c>
      <c r="J1500" s="9" t="b">
        <f t="shared" si="163"/>
        <v>1</v>
      </c>
      <c r="K1500" t="b">
        <f t="shared" si="167"/>
        <v>1</v>
      </c>
      <c r="L1500" s="35">
        <v>11672.738968098958</v>
      </c>
      <c r="M1500" s="37">
        <f t="shared" si="164"/>
        <v>11672.738968098958</v>
      </c>
      <c r="N1500" s="4"/>
      <c r="R1500" s="4"/>
    </row>
    <row r="1501" spans="1:18" x14ac:dyDescent="0.25">
      <c r="A1501" s="9">
        <v>44989.5</v>
      </c>
      <c r="B1501" s="5">
        <v>44989</v>
      </c>
      <c r="C1501" s="6">
        <v>39962.906551649306</v>
      </c>
      <c r="D1501" s="6">
        <v>11773.102394748264</v>
      </c>
      <c r="E1501" s="6">
        <v>14626</v>
      </c>
      <c r="F1501" s="14">
        <f t="shared" si="161"/>
        <v>29.460075381484931</v>
      </c>
      <c r="G1501" s="14">
        <f t="shared" si="162"/>
        <v>80.494341547574621</v>
      </c>
      <c r="H1501" s="6">
        <f t="shared" si="165"/>
        <v>100.4</v>
      </c>
      <c r="I1501" s="14">
        <f t="shared" si="166"/>
        <v>0.86012374879956144</v>
      </c>
      <c r="J1501" s="9" t="b">
        <f t="shared" si="163"/>
        <v>1</v>
      </c>
      <c r="K1501" t="b">
        <f t="shared" si="167"/>
        <v>1</v>
      </c>
      <c r="L1501" s="35">
        <v>11773.102394748264</v>
      </c>
      <c r="M1501" s="37">
        <f t="shared" si="164"/>
        <v>11773.102394748264</v>
      </c>
      <c r="N1501" s="4"/>
      <c r="R1501" s="4"/>
    </row>
    <row r="1502" spans="1:18" x14ac:dyDescent="0.25">
      <c r="A1502" s="9">
        <v>44989.541666666664</v>
      </c>
      <c r="B1502" s="5">
        <v>44989</v>
      </c>
      <c r="C1502" s="6">
        <v>39957.462595486111</v>
      </c>
      <c r="D1502" s="6">
        <v>11436.939051649306</v>
      </c>
      <c r="E1502" s="6">
        <v>14626</v>
      </c>
      <c r="F1502" s="14">
        <f t="shared" si="161"/>
        <v>28.622786104894725</v>
      </c>
      <c r="G1502" s="14">
        <f t="shared" si="162"/>
        <v>78.195945929504347</v>
      </c>
      <c r="H1502" s="6">
        <f t="shared" si="165"/>
        <v>-336.2</v>
      </c>
      <c r="I1502" s="14">
        <f t="shared" si="166"/>
        <v>-2.8556619039512627</v>
      </c>
      <c r="J1502" s="9" t="b">
        <f t="shared" si="163"/>
        <v>1</v>
      </c>
      <c r="K1502" t="b">
        <f t="shared" si="167"/>
        <v>1</v>
      </c>
      <c r="L1502" s="35">
        <v>11436.939051649306</v>
      </c>
      <c r="M1502" s="37">
        <f t="shared" si="164"/>
        <v>11436.939051649306</v>
      </c>
      <c r="N1502" s="4"/>
      <c r="R1502" s="4"/>
    </row>
    <row r="1503" spans="1:18" x14ac:dyDescent="0.25">
      <c r="A1503" s="9">
        <v>44989.583333333336</v>
      </c>
      <c r="B1503" s="5">
        <v>44989</v>
      </c>
      <c r="C1503" s="6">
        <v>40424.14533203125</v>
      </c>
      <c r="D1503" s="6">
        <v>11447.399542100695</v>
      </c>
      <c r="E1503" s="6">
        <v>14626</v>
      </c>
      <c r="F1503" s="14">
        <f t="shared" si="161"/>
        <v>28.318222804898767</v>
      </c>
      <c r="G1503" s="14">
        <f t="shared" si="162"/>
        <v>78.267465760294641</v>
      </c>
      <c r="H1503" s="6">
        <f t="shared" si="165"/>
        <v>10.5</v>
      </c>
      <c r="I1503" s="14">
        <f t="shared" si="166"/>
        <v>9.1807781370364203E-2</v>
      </c>
      <c r="J1503" s="9" t="b">
        <f t="shared" si="163"/>
        <v>1</v>
      </c>
      <c r="K1503" t="b">
        <f t="shared" si="167"/>
        <v>1</v>
      </c>
      <c r="L1503" s="35">
        <v>11447.399542100695</v>
      </c>
      <c r="M1503" s="37">
        <f t="shared" si="164"/>
        <v>11447.399542100695</v>
      </c>
      <c r="N1503" s="4"/>
      <c r="R1503" s="4"/>
    </row>
    <row r="1504" spans="1:18" x14ac:dyDescent="0.25">
      <c r="A1504" s="9">
        <v>44989.625</v>
      </c>
      <c r="B1504" s="5">
        <v>44989</v>
      </c>
      <c r="C1504" s="6">
        <v>41273.719876302086</v>
      </c>
      <c r="D1504" s="6">
        <v>11450.38376953125</v>
      </c>
      <c r="E1504" s="6">
        <v>14626</v>
      </c>
      <c r="F1504" s="14">
        <f t="shared" si="161"/>
        <v>27.742553382268937</v>
      </c>
      <c r="G1504" s="14">
        <f t="shared" si="162"/>
        <v>78.287869339062283</v>
      </c>
      <c r="H1504" s="6">
        <f t="shared" si="165"/>
        <v>3</v>
      </c>
      <c r="I1504" s="14">
        <f t="shared" si="166"/>
        <v>2.6206825305317108E-2</v>
      </c>
      <c r="J1504" s="9" t="b">
        <f t="shared" si="163"/>
        <v>1</v>
      </c>
      <c r="K1504" t="b">
        <f t="shared" si="167"/>
        <v>1</v>
      </c>
      <c r="L1504" s="35">
        <v>11450.38376953125</v>
      </c>
      <c r="M1504" s="37">
        <f t="shared" si="164"/>
        <v>11450.38376953125</v>
      </c>
      <c r="N1504" s="4"/>
      <c r="R1504" s="4"/>
    </row>
    <row r="1505" spans="1:18" x14ac:dyDescent="0.25">
      <c r="A1505" s="9">
        <v>44989.666666666664</v>
      </c>
      <c r="B1505" s="5">
        <v>44989</v>
      </c>
      <c r="C1505" s="6">
        <v>42229.921345486109</v>
      </c>
      <c r="D1505" s="6">
        <v>11432.013189019097</v>
      </c>
      <c r="E1505" s="6">
        <v>14626</v>
      </c>
      <c r="F1505" s="14">
        <f t="shared" si="161"/>
        <v>27.070884398512018</v>
      </c>
      <c r="G1505" s="14">
        <f t="shared" si="162"/>
        <v>78.162267120327471</v>
      </c>
      <c r="H1505" s="6">
        <f t="shared" si="165"/>
        <v>-18.399999999999999</v>
      </c>
      <c r="I1505" s="14">
        <f t="shared" si="166"/>
        <v>-0.16069330400052825</v>
      </c>
      <c r="J1505" s="9" t="b">
        <f t="shared" si="163"/>
        <v>1</v>
      </c>
      <c r="K1505" t="b">
        <f t="shared" si="167"/>
        <v>1</v>
      </c>
      <c r="L1505" s="35">
        <v>11432.013189019097</v>
      </c>
      <c r="M1505" s="37">
        <f t="shared" si="164"/>
        <v>11432.013189019097</v>
      </c>
      <c r="N1505" s="4"/>
      <c r="R1505" s="4"/>
    </row>
    <row r="1506" spans="1:18" x14ac:dyDescent="0.25">
      <c r="A1506" s="9">
        <v>44989.708333333336</v>
      </c>
      <c r="B1506" s="5">
        <v>44989</v>
      </c>
      <c r="C1506" s="6">
        <v>43126.806472439239</v>
      </c>
      <c r="D1506" s="6">
        <v>10682.142292480468</v>
      </c>
      <c r="E1506" s="6">
        <v>14626</v>
      </c>
      <c r="F1506" s="14">
        <f t="shared" si="161"/>
        <v>24.769147465873768</v>
      </c>
      <c r="G1506" s="14">
        <f t="shared" si="162"/>
        <v>73.035295313007438</v>
      </c>
      <c r="H1506" s="6">
        <f t="shared" si="165"/>
        <v>-749.9</v>
      </c>
      <c r="I1506" s="14">
        <f t="shared" si="166"/>
        <v>-6.5596495350469741</v>
      </c>
      <c r="J1506" s="9" t="b">
        <f t="shared" si="163"/>
        <v>1</v>
      </c>
      <c r="K1506" t="b">
        <f t="shared" si="167"/>
        <v>1</v>
      </c>
      <c r="L1506" s="35">
        <v>10682.142292480468</v>
      </c>
      <c r="M1506" s="37">
        <f t="shared" si="164"/>
        <v>10682.142292480468</v>
      </c>
      <c r="N1506" s="4"/>
      <c r="R1506" s="4"/>
    </row>
    <row r="1507" spans="1:18" x14ac:dyDescent="0.25">
      <c r="A1507" s="9">
        <v>44989.75</v>
      </c>
      <c r="B1507" s="5">
        <v>44989</v>
      </c>
      <c r="C1507" s="6">
        <v>43167.689930555556</v>
      </c>
      <c r="D1507" s="6">
        <v>6366.7620225694445</v>
      </c>
      <c r="E1507" s="6">
        <v>14626</v>
      </c>
      <c r="F1507" s="14">
        <f t="shared" si="161"/>
        <v>14.748906028586983</v>
      </c>
      <c r="G1507" s="14">
        <f t="shared" si="162"/>
        <v>43.530439098656117</v>
      </c>
      <c r="H1507" s="6">
        <f t="shared" si="165"/>
        <v>-4315.3999999999996</v>
      </c>
      <c r="I1507" s="14">
        <f t="shared" si="166"/>
        <v>-40.398263586488262</v>
      </c>
      <c r="J1507" s="9" t="b">
        <f t="shared" si="163"/>
        <v>1</v>
      </c>
      <c r="K1507" t="b">
        <f t="shared" si="167"/>
        <v>1</v>
      </c>
      <c r="L1507" s="35">
        <v>6366.7620225694445</v>
      </c>
      <c r="M1507" s="37">
        <f t="shared" si="164"/>
        <v>6366.7620225694445</v>
      </c>
      <c r="N1507" s="4"/>
      <c r="R1507" s="4"/>
    </row>
    <row r="1508" spans="1:18" x14ac:dyDescent="0.25">
      <c r="A1508" s="9">
        <v>44989.791666666664</v>
      </c>
      <c r="B1508" s="5">
        <v>44989</v>
      </c>
      <c r="C1508" s="6">
        <v>42251.545820312502</v>
      </c>
      <c r="D1508" s="6">
        <v>724.80199508726594</v>
      </c>
      <c r="E1508" s="6">
        <v>14626</v>
      </c>
      <c r="F1508" s="14">
        <f t="shared" si="161"/>
        <v>1.715444916902463</v>
      </c>
      <c r="G1508" s="14">
        <f t="shared" si="162"/>
        <v>4.9555722349737863</v>
      </c>
      <c r="H1508" s="6">
        <f t="shared" si="165"/>
        <v>-5642</v>
      </c>
      <c r="I1508" s="14">
        <f t="shared" si="166"/>
        <v>-88.616473805676321</v>
      </c>
      <c r="J1508" s="9" t="b">
        <f t="shared" si="163"/>
        <v>1</v>
      </c>
      <c r="K1508" t="b">
        <f t="shared" si="167"/>
        <v>1</v>
      </c>
      <c r="L1508" s="35">
        <v>724.80199508726594</v>
      </c>
      <c r="M1508" s="37">
        <f t="shared" si="164"/>
        <v>724.80199508726594</v>
      </c>
      <c r="N1508" s="4"/>
      <c r="R1508" s="4"/>
    </row>
    <row r="1509" spans="1:18" x14ac:dyDescent="0.25">
      <c r="A1509" s="9">
        <v>44989.833333333336</v>
      </c>
      <c r="B1509" s="5">
        <v>44989</v>
      </c>
      <c r="C1509" s="6">
        <v>42231.448630642364</v>
      </c>
      <c r="D1509" s="6">
        <v>0.19920523741179041</v>
      </c>
      <c r="E1509" s="6">
        <v>14626</v>
      </c>
      <c r="F1509" s="14">
        <f t="shared" si="161"/>
        <v>4.7169880236419537E-4</v>
      </c>
      <c r="G1509" s="14">
        <f t="shared" si="162"/>
        <v>1.3619939656214304E-3</v>
      </c>
      <c r="H1509" s="6">
        <f t="shared" si="165"/>
        <v>-724.6</v>
      </c>
      <c r="I1509" s="14">
        <f t="shared" si="166"/>
        <v>-99.972130997343413</v>
      </c>
      <c r="J1509" s="9" t="b">
        <f t="shared" si="163"/>
        <v>0</v>
      </c>
      <c r="K1509" t="b">
        <f t="shared" si="167"/>
        <v>1</v>
      </c>
      <c r="L1509" s="35">
        <v>0.19920523741179041</v>
      </c>
      <c r="M1509" s="37">
        <f t="shared" si="164"/>
        <v>0</v>
      </c>
      <c r="N1509" s="4"/>
      <c r="R1509" s="4"/>
    </row>
    <row r="1510" spans="1:18" x14ac:dyDescent="0.25">
      <c r="A1510" s="9">
        <v>44989.875</v>
      </c>
      <c r="B1510" s="5">
        <v>44989</v>
      </c>
      <c r="C1510" s="6">
        <v>41521.431354166663</v>
      </c>
      <c r="D1510" s="6">
        <v>0.22833651738034355</v>
      </c>
      <c r="E1510" s="6">
        <v>14626</v>
      </c>
      <c r="F1510" s="14">
        <f t="shared" si="161"/>
        <v>5.4992448461782149E-4</v>
      </c>
      <c r="G1510" s="14">
        <f t="shared" si="162"/>
        <v>1.5611685859451905E-3</v>
      </c>
      <c r="H1510" s="6">
        <f t="shared" si="165"/>
        <v>0</v>
      </c>
      <c r="I1510" s="14">
        <f t="shared" si="166"/>
        <v>0</v>
      </c>
      <c r="J1510" s="9" t="b">
        <f t="shared" si="163"/>
        <v>0</v>
      </c>
      <c r="K1510" t="b">
        <f t="shared" si="167"/>
        <v>0</v>
      </c>
      <c r="L1510" s="35">
        <v>0.22833651738034355</v>
      </c>
      <c r="M1510" s="37">
        <f t="shared" si="164"/>
        <v>0</v>
      </c>
      <c r="N1510" s="4"/>
      <c r="R1510" s="4"/>
    </row>
    <row r="1511" spans="1:18" x14ac:dyDescent="0.25">
      <c r="A1511" s="9">
        <v>44989.916666666664</v>
      </c>
      <c r="B1511" s="5">
        <v>44989</v>
      </c>
      <c r="C1511" s="6">
        <v>40497.765633680552</v>
      </c>
      <c r="D1511" s="6">
        <v>0.21545863022406897</v>
      </c>
      <c r="E1511" s="6">
        <v>14626</v>
      </c>
      <c r="F1511" s="14">
        <f t="shared" si="161"/>
        <v>5.3202596946454661E-4</v>
      </c>
      <c r="G1511" s="14">
        <f t="shared" si="162"/>
        <v>1.4731206770413575E-3</v>
      </c>
      <c r="H1511" s="6">
        <f t="shared" si="165"/>
        <v>0</v>
      </c>
      <c r="I1511" s="14">
        <f t="shared" si="166"/>
        <v>0</v>
      </c>
      <c r="J1511" s="9" t="b">
        <f t="shared" si="163"/>
        <v>0</v>
      </c>
      <c r="K1511" t="b">
        <f t="shared" si="167"/>
        <v>0</v>
      </c>
      <c r="L1511" s="35">
        <v>0.21545863022406897</v>
      </c>
      <c r="M1511" s="37">
        <f t="shared" si="164"/>
        <v>0</v>
      </c>
      <c r="N1511" s="4"/>
      <c r="R1511" s="4"/>
    </row>
    <row r="1512" spans="1:18" x14ac:dyDescent="0.25">
      <c r="A1512" s="9">
        <v>44989.958333333336</v>
      </c>
      <c r="B1512" s="5">
        <v>44989</v>
      </c>
      <c r="C1512" s="6">
        <v>38743.667675781253</v>
      </c>
      <c r="D1512" s="6">
        <v>0.21960891463690335</v>
      </c>
      <c r="E1512" s="6">
        <v>14626</v>
      </c>
      <c r="F1512" s="14">
        <f t="shared" si="161"/>
        <v>5.668253105892226E-4</v>
      </c>
      <c r="G1512" s="14">
        <f t="shared" si="162"/>
        <v>1.5014967498762706E-3</v>
      </c>
      <c r="H1512" s="6">
        <f t="shared" si="165"/>
        <v>0</v>
      </c>
      <c r="I1512" s="14">
        <f t="shared" si="166"/>
        <v>0</v>
      </c>
      <c r="J1512" s="9" t="b">
        <f t="shared" si="163"/>
        <v>0</v>
      </c>
      <c r="K1512" t="b">
        <f t="shared" si="167"/>
        <v>0</v>
      </c>
      <c r="L1512" s="35">
        <v>0.21960891463690335</v>
      </c>
      <c r="M1512" s="37">
        <f t="shared" si="164"/>
        <v>0</v>
      </c>
      <c r="N1512" s="4"/>
      <c r="R1512" s="4"/>
    </row>
    <row r="1513" spans="1:18" x14ac:dyDescent="0.25">
      <c r="A1513" s="9">
        <v>44990</v>
      </c>
      <c r="B1513" s="5">
        <v>44990</v>
      </c>
      <c r="C1513" s="6">
        <v>37227.092554253475</v>
      </c>
      <c r="D1513" s="6">
        <v>0.21681838447848956</v>
      </c>
      <c r="E1513" s="6">
        <v>14626</v>
      </c>
      <c r="F1513" s="14">
        <f t="shared" si="161"/>
        <v>5.8242094561240841E-4</v>
      </c>
      <c r="G1513" s="14">
        <f t="shared" si="162"/>
        <v>1.4824175063482125E-3</v>
      </c>
      <c r="H1513" s="6">
        <f t="shared" si="165"/>
        <v>0</v>
      </c>
      <c r="I1513" s="14">
        <f t="shared" si="166"/>
        <v>0</v>
      </c>
      <c r="J1513" s="9" t="b">
        <f t="shared" si="163"/>
        <v>0</v>
      </c>
      <c r="K1513" t="b">
        <f t="shared" si="167"/>
        <v>0</v>
      </c>
      <c r="L1513" s="35">
        <v>0.21681838447848956</v>
      </c>
      <c r="M1513" s="37">
        <f t="shared" si="164"/>
        <v>0</v>
      </c>
      <c r="N1513" s="4"/>
      <c r="R1513" s="4"/>
    </row>
    <row r="1514" spans="1:18" x14ac:dyDescent="0.25">
      <c r="A1514" s="9">
        <v>44990.041666666664</v>
      </c>
      <c r="B1514" s="5">
        <v>44990</v>
      </c>
      <c r="C1514" s="6">
        <v>35832.301245659721</v>
      </c>
      <c r="D1514" s="6">
        <v>0.28329332201017277</v>
      </c>
      <c r="E1514" s="6">
        <v>14626</v>
      </c>
      <c r="F1514" s="14">
        <f t="shared" si="161"/>
        <v>7.9060878637954464E-4</v>
      </c>
      <c r="G1514" s="14">
        <f t="shared" si="162"/>
        <v>1.936915916929938E-3</v>
      </c>
      <c r="H1514" s="6">
        <f t="shared" si="165"/>
        <v>0.1</v>
      </c>
      <c r="I1514" s="14">
        <f t="shared" si="166"/>
        <v>46.121550181516533</v>
      </c>
      <c r="J1514" s="9" t="b">
        <f t="shared" si="163"/>
        <v>0</v>
      </c>
      <c r="K1514" t="b">
        <f t="shared" si="167"/>
        <v>0</v>
      </c>
      <c r="L1514" s="35">
        <v>0.28329332201017277</v>
      </c>
      <c r="M1514" s="37">
        <f t="shared" si="164"/>
        <v>0</v>
      </c>
      <c r="N1514" s="4"/>
      <c r="R1514" s="4"/>
    </row>
    <row r="1515" spans="1:18" x14ac:dyDescent="0.25">
      <c r="A1515" s="9">
        <v>44990.083333333336</v>
      </c>
      <c r="B1515" s="5">
        <v>44990</v>
      </c>
      <c r="C1515" s="6">
        <v>34938.161786024306</v>
      </c>
      <c r="D1515" s="6">
        <v>0.21295372237761814</v>
      </c>
      <c r="E1515" s="6">
        <v>14626</v>
      </c>
      <c r="F1515" s="14">
        <f t="shared" si="161"/>
        <v>6.0951610357131683E-4</v>
      </c>
      <c r="G1515" s="14">
        <f t="shared" si="162"/>
        <v>1.4559942730590601E-3</v>
      </c>
      <c r="H1515" s="6">
        <f t="shared" si="165"/>
        <v>-0.1</v>
      </c>
      <c r="I1515" s="14">
        <f t="shared" si="166"/>
        <v>-35.299102460455849</v>
      </c>
      <c r="J1515" s="9" t="b">
        <f t="shared" si="163"/>
        <v>0</v>
      </c>
      <c r="K1515" t="b">
        <f t="shared" si="167"/>
        <v>0</v>
      </c>
      <c r="L1515" s="35">
        <v>0.21295372237761814</v>
      </c>
      <c r="M1515" s="37">
        <f t="shared" si="164"/>
        <v>0</v>
      </c>
      <c r="N1515" s="4"/>
      <c r="R1515" s="4"/>
    </row>
    <row r="1516" spans="1:18" x14ac:dyDescent="0.25">
      <c r="A1516" s="9">
        <v>44990.125</v>
      </c>
      <c r="B1516" s="5">
        <v>44990</v>
      </c>
      <c r="C1516" s="6">
        <v>34458.471579861114</v>
      </c>
      <c r="D1516" s="6">
        <v>0.22879331184758081</v>
      </c>
      <c r="E1516" s="6">
        <v>14626</v>
      </c>
      <c r="F1516" s="14">
        <f t="shared" si="161"/>
        <v>6.6396825325617929E-4</v>
      </c>
      <c r="G1516" s="14">
        <f t="shared" si="162"/>
        <v>1.5642917533678436E-3</v>
      </c>
      <c r="H1516" s="6">
        <f t="shared" si="165"/>
        <v>0</v>
      </c>
      <c r="I1516" s="14">
        <f t="shared" si="166"/>
        <v>0</v>
      </c>
      <c r="J1516" s="9" t="b">
        <f t="shared" si="163"/>
        <v>0</v>
      </c>
      <c r="K1516" t="b">
        <f t="shared" si="167"/>
        <v>0</v>
      </c>
      <c r="L1516" s="35">
        <v>0.22879331184758081</v>
      </c>
      <c r="M1516" s="37">
        <f t="shared" si="164"/>
        <v>0</v>
      </c>
      <c r="N1516" s="4"/>
      <c r="R1516" s="4"/>
    </row>
    <row r="1517" spans="1:18" x14ac:dyDescent="0.25">
      <c r="A1517" s="9">
        <v>44990.166666666664</v>
      </c>
      <c r="B1517" s="5">
        <v>44990</v>
      </c>
      <c r="C1517" s="6">
        <v>34246.586629774305</v>
      </c>
      <c r="D1517" s="6">
        <v>0.22692343287997777</v>
      </c>
      <c r="E1517" s="6">
        <v>14626</v>
      </c>
      <c r="F1517" s="14">
        <f t="shared" si="161"/>
        <v>6.6261620561825104E-4</v>
      </c>
      <c r="G1517" s="14">
        <f t="shared" si="162"/>
        <v>1.5515071303157239E-3</v>
      </c>
      <c r="H1517" s="6">
        <f t="shared" si="165"/>
        <v>0</v>
      </c>
      <c r="I1517" s="14">
        <f t="shared" si="166"/>
        <v>0</v>
      </c>
      <c r="J1517" s="9" t="b">
        <f t="shared" si="163"/>
        <v>0</v>
      </c>
      <c r="K1517" t="b">
        <f t="shared" si="167"/>
        <v>0</v>
      </c>
      <c r="L1517" s="35">
        <v>0.22692343287997777</v>
      </c>
      <c r="M1517" s="37">
        <f t="shared" si="164"/>
        <v>0</v>
      </c>
      <c r="N1517" s="4"/>
      <c r="R1517" s="4"/>
    </row>
    <row r="1518" spans="1:18" x14ac:dyDescent="0.25">
      <c r="A1518" s="9">
        <v>44990.208333333336</v>
      </c>
      <c r="B1518" s="5">
        <v>44990</v>
      </c>
      <c r="C1518" s="6">
        <v>34222.740162760419</v>
      </c>
      <c r="D1518" s="6">
        <v>0.24853797175818018</v>
      </c>
      <c r="E1518" s="6">
        <v>14626</v>
      </c>
      <c r="F1518" s="14">
        <f t="shared" si="161"/>
        <v>7.2623632875729678E-4</v>
      </c>
      <c r="G1518" s="14">
        <f t="shared" si="162"/>
        <v>1.6992887444152891E-3</v>
      </c>
      <c r="H1518" s="6">
        <f t="shared" si="165"/>
        <v>0</v>
      </c>
      <c r="I1518" s="14">
        <f t="shared" si="166"/>
        <v>0</v>
      </c>
      <c r="J1518" s="9" t="b">
        <f t="shared" si="163"/>
        <v>0</v>
      </c>
      <c r="K1518" t="b">
        <f t="shared" si="167"/>
        <v>0</v>
      </c>
      <c r="L1518" s="35">
        <v>0.24853797175818018</v>
      </c>
      <c r="M1518" s="37">
        <f t="shared" si="164"/>
        <v>0</v>
      </c>
      <c r="N1518" s="4"/>
      <c r="R1518" s="4"/>
    </row>
    <row r="1519" spans="1:18" x14ac:dyDescent="0.25">
      <c r="A1519" s="9">
        <v>44990.25</v>
      </c>
      <c r="B1519" s="5">
        <v>44990</v>
      </c>
      <c r="C1519" s="6">
        <v>34699.241406250003</v>
      </c>
      <c r="D1519" s="6">
        <v>0.23160010155704286</v>
      </c>
      <c r="E1519" s="6">
        <v>14626</v>
      </c>
      <c r="F1519" s="14">
        <f t="shared" si="161"/>
        <v>6.6745004262637052E-4</v>
      </c>
      <c r="G1519" s="14">
        <f t="shared" si="162"/>
        <v>1.5834821657120391E-3</v>
      </c>
      <c r="H1519" s="6">
        <f t="shared" si="165"/>
        <v>0</v>
      </c>
      <c r="I1519" s="14">
        <f t="shared" si="166"/>
        <v>0</v>
      </c>
      <c r="J1519" s="9" t="b">
        <f t="shared" si="163"/>
        <v>0</v>
      </c>
      <c r="K1519" t="b">
        <f t="shared" si="167"/>
        <v>0</v>
      </c>
      <c r="L1519" s="35">
        <v>0.23160010155704286</v>
      </c>
      <c r="M1519" s="37">
        <f t="shared" si="164"/>
        <v>0</v>
      </c>
      <c r="N1519" s="4"/>
      <c r="R1519" s="4"/>
    </row>
    <row r="1520" spans="1:18" x14ac:dyDescent="0.25">
      <c r="A1520" s="9">
        <v>44990.291666666664</v>
      </c>
      <c r="B1520" s="5">
        <v>44990</v>
      </c>
      <c r="C1520" s="6">
        <v>35564.302109374999</v>
      </c>
      <c r="D1520" s="6">
        <v>2.8408662758602037</v>
      </c>
      <c r="E1520" s="6">
        <v>14626</v>
      </c>
      <c r="F1520" s="14">
        <f t="shared" si="161"/>
        <v>7.9879713852484997E-3</v>
      </c>
      <c r="G1520" s="14">
        <f t="shared" si="162"/>
        <v>1.9423398576919212E-2</v>
      </c>
      <c r="H1520" s="6">
        <f t="shared" si="165"/>
        <v>2.6</v>
      </c>
      <c r="I1520" s="14">
        <f t="shared" si="166"/>
        <v>1122.6247236163767</v>
      </c>
      <c r="J1520" s="9" t="b">
        <f t="shared" si="163"/>
        <v>0</v>
      </c>
      <c r="K1520" t="b">
        <f t="shared" si="167"/>
        <v>0</v>
      </c>
      <c r="L1520" s="35">
        <v>2.8408662758602037</v>
      </c>
      <c r="M1520" s="37">
        <f t="shared" si="164"/>
        <v>2.8408662758602037</v>
      </c>
      <c r="N1520" s="4"/>
      <c r="R1520" s="4"/>
    </row>
    <row r="1521" spans="1:18" x14ac:dyDescent="0.25">
      <c r="A1521" s="9">
        <v>44990.333333333336</v>
      </c>
      <c r="B1521" s="5">
        <v>44990</v>
      </c>
      <c r="C1521" s="6">
        <v>36547.694600694442</v>
      </c>
      <c r="D1521" s="6">
        <v>1032.4026879204644</v>
      </c>
      <c r="E1521" s="6">
        <v>14626</v>
      </c>
      <c r="F1521" s="14">
        <f t="shared" si="161"/>
        <v>2.8248093325723689</v>
      </c>
      <c r="G1521" s="14">
        <f t="shared" si="162"/>
        <v>7.0586810332316716</v>
      </c>
      <c r="H1521" s="6">
        <f t="shared" si="165"/>
        <v>1029.5999999999999</v>
      </c>
      <c r="I1521" s="14">
        <f t="shared" si="166"/>
        <v>36242.466206482772</v>
      </c>
      <c r="J1521" s="9" t="b">
        <f t="shared" si="163"/>
        <v>1</v>
      </c>
      <c r="K1521" t="b">
        <f t="shared" si="167"/>
        <v>1</v>
      </c>
      <c r="L1521" s="35">
        <v>1032.4026879204644</v>
      </c>
      <c r="M1521" s="37">
        <f t="shared" si="164"/>
        <v>1032.4026879204644</v>
      </c>
      <c r="N1521" s="4"/>
      <c r="R1521" s="4"/>
    </row>
    <row r="1522" spans="1:18" x14ac:dyDescent="0.25">
      <c r="A1522" s="9">
        <v>44990.375</v>
      </c>
      <c r="B1522" s="5">
        <v>44990</v>
      </c>
      <c r="C1522" s="6">
        <v>37684.856523437498</v>
      </c>
      <c r="D1522" s="6">
        <v>4429.8919316948786</v>
      </c>
      <c r="E1522" s="6">
        <v>14626</v>
      </c>
      <c r="F1522" s="14">
        <f t="shared" si="161"/>
        <v>11.755098308361021</v>
      </c>
      <c r="G1522" s="14">
        <f t="shared" si="162"/>
        <v>30.287788402125521</v>
      </c>
      <c r="H1522" s="6">
        <f t="shared" si="165"/>
        <v>3397.5</v>
      </c>
      <c r="I1522" s="14">
        <f t="shared" si="166"/>
        <v>329.08670616147612</v>
      </c>
      <c r="J1522" s="9" t="b">
        <f t="shared" si="163"/>
        <v>1</v>
      </c>
      <c r="K1522" t="b">
        <f t="shared" si="167"/>
        <v>1</v>
      </c>
      <c r="L1522" s="35">
        <v>4429.8919316948786</v>
      </c>
      <c r="M1522" s="37">
        <f t="shared" si="164"/>
        <v>4429.8919316948786</v>
      </c>
      <c r="N1522" s="4"/>
      <c r="R1522" s="4"/>
    </row>
    <row r="1523" spans="1:18" x14ac:dyDescent="0.25">
      <c r="A1523" s="9">
        <v>44990.416666666664</v>
      </c>
      <c r="B1523" s="5">
        <v>44990</v>
      </c>
      <c r="C1523" s="6">
        <v>38937.789008246531</v>
      </c>
      <c r="D1523" s="6">
        <v>6053.5121766493057</v>
      </c>
      <c r="E1523" s="6">
        <v>14626</v>
      </c>
      <c r="F1523" s="14">
        <f t="shared" si="161"/>
        <v>15.54662534990687</v>
      </c>
      <c r="G1523" s="14">
        <f t="shared" si="162"/>
        <v>41.388706253584751</v>
      </c>
      <c r="H1523" s="6">
        <f t="shared" si="165"/>
        <v>1623.6</v>
      </c>
      <c r="I1523" s="14">
        <f t="shared" si="166"/>
        <v>36.651006955350482</v>
      </c>
      <c r="J1523" s="9" t="b">
        <f t="shared" si="163"/>
        <v>1</v>
      </c>
      <c r="K1523" t="b">
        <f t="shared" si="167"/>
        <v>1</v>
      </c>
      <c r="L1523" s="35">
        <v>6053.5121766493057</v>
      </c>
      <c r="M1523" s="37">
        <f t="shared" si="164"/>
        <v>6053.5121766493057</v>
      </c>
      <c r="N1523" s="4"/>
      <c r="R1523" s="4"/>
    </row>
    <row r="1524" spans="1:18" x14ac:dyDescent="0.25">
      <c r="A1524" s="9">
        <v>44990.458333333336</v>
      </c>
      <c r="B1524" s="5">
        <v>44990</v>
      </c>
      <c r="C1524" s="6">
        <v>39593.118834635417</v>
      </c>
      <c r="D1524" s="6">
        <v>6125.8600406901041</v>
      </c>
      <c r="E1524" s="6">
        <v>14626</v>
      </c>
      <c r="F1524" s="14">
        <f t="shared" si="161"/>
        <v>15.472032062630289</v>
      </c>
      <c r="G1524" s="14">
        <f t="shared" si="162"/>
        <v>41.883358681048158</v>
      </c>
      <c r="H1524" s="6">
        <f t="shared" si="165"/>
        <v>72.3</v>
      </c>
      <c r="I1524" s="14">
        <f t="shared" si="166"/>
        <v>1.1943479733779763</v>
      </c>
      <c r="J1524" s="9" t="b">
        <f t="shared" si="163"/>
        <v>1</v>
      </c>
      <c r="K1524" t="b">
        <f t="shared" si="167"/>
        <v>1</v>
      </c>
      <c r="L1524" s="35">
        <v>6125.8600406901041</v>
      </c>
      <c r="M1524" s="37">
        <f t="shared" si="164"/>
        <v>6125.8600406901041</v>
      </c>
      <c r="N1524" s="4"/>
      <c r="R1524" s="4"/>
    </row>
    <row r="1525" spans="1:18" x14ac:dyDescent="0.25">
      <c r="A1525" s="9">
        <v>44990.5</v>
      </c>
      <c r="B1525" s="5">
        <v>44990</v>
      </c>
      <c r="C1525" s="6">
        <v>40388.472554253472</v>
      </c>
      <c r="D1525" s="6">
        <v>6028.0605995008682</v>
      </c>
      <c r="E1525" s="6">
        <v>14626</v>
      </c>
      <c r="F1525" s="14">
        <f t="shared" si="161"/>
        <v>14.925200727518053</v>
      </c>
      <c r="G1525" s="14">
        <f t="shared" si="162"/>
        <v>41.214690274175226</v>
      </c>
      <c r="H1525" s="6">
        <f t="shared" si="165"/>
        <v>-97.8</v>
      </c>
      <c r="I1525" s="14">
        <f t="shared" si="166"/>
        <v>-1.5965105201617111</v>
      </c>
      <c r="J1525" s="9" t="b">
        <f t="shared" si="163"/>
        <v>1</v>
      </c>
      <c r="K1525" t="b">
        <f t="shared" si="167"/>
        <v>1</v>
      </c>
      <c r="L1525" s="35">
        <v>6028.0605995008682</v>
      </c>
      <c r="M1525" s="37">
        <f t="shared" si="164"/>
        <v>6028.0605995008682</v>
      </c>
      <c r="N1525" s="4"/>
      <c r="R1525" s="4"/>
    </row>
    <row r="1526" spans="1:18" x14ac:dyDescent="0.25">
      <c r="A1526" s="9">
        <v>44990.541666666664</v>
      </c>
      <c r="B1526" s="5">
        <v>44990</v>
      </c>
      <c r="C1526" s="6">
        <v>41195.419277343753</v>
      </c>
      <c r="D1526" s="6">
        <v>6161.404704861111</v>
      </c>
      <c r="E1526" s="6">
        <v>14626</v>
      </c>
      <c r="F1526" s="14">
        <f t="shared" si="161"/>
        <v>14.95652869407667</v>
      </c>
      <c r="G1526" s="14">
        <f t="shared" si="162"/>
        <v>42.12638250281082</v>
      </c>
      <c r="H1526" s="6">
        <f t="shared" si="165"/>
        <v>133.30000000000001</v>
      </c>
      <c r="I1526" s="14">
        <f t="shared" si="166"/>
        <v>2.2113248166589008</v>
      </c>
      <c r="J1526" s="9" t="b">
        <f t="shared" si="163"/>
        <v>1</v>
      </c>
      <c r="K1526" t="b">
        <f t="shared" si="167"/>
        <v>1</v>
      </c>
      <c r="L1526" s="35">
        <v>6161.404704861111</v>
      </c>
      <c r="M1526" s="37">
        <f t="shared" si="164"/>
        <v>6161.404704861111</v>
      </c>
      <c r="N1526" s="4"/>
      <c r="R1526" s="4"/>
    </row>
    <row r="1527" spans="1:18" x14ac:dyDescent="0.25">
      <c r="A1527" s="9">
        <v>44990.583333333336</v>
      </c>
      <c r="B1527" s="5">
        <v>44990</v>
      </c>
      <c r="C1527" s="6">
        <v>42301.175175781253</v>
      </c>
      <c r="D1527" s="6">
        <v>6718.1157036675349</v>
      </c>
      <c r="E1527" s="6">
        <v>14626</v>
      </c>
      <c r="F1527" s="14">
        <f t="shared" si="161"/>
        <v>15.881628999077705</v>
      </c>
      <c r="G1527" s="14">
        <f t="shared" si="162"/>
        <v>45.932693174261829</v>
      </c>
      <c r="H1527" s="6">
        <f t="shared" si="165"/>
        <v>556.70000000000005</v>
      </c>
      <c r="I1527" s="14">
        <f t="shared" si="166"/>
        <v>9.0352772892971167</v>
      </c>
      <c r="J1527" s="9" t="b">
        <f t="shared" si="163"/>
        <v>1</v>
      </c>
      <c r="K1527" t="b">
        <f t="shared" si="167"/>
        <v>1</v>
      </c>
      <c r="L1527" s="35">
        <v>6718.1157036675349</v>
      </c>
      <c r="M1527" s="37">
        <f t="shared" si="164"/>
        <v>6718.1157036675349</v>
      </c>
      <c r="N1527" s="4"/>
      <c r="R1527" s="4"/>
    </row>
    <row r="1528" spans="1:18" x14ac:dyDescent="0.25">
      <c r="A1528" s="9">
        <v>44990.625</v>
      </c>
      <c r="B1528" s="5">
        <v>44990</v>
      </c>
      <c r="C1528" s="6">
        <v>43524.112263454859</v>
      </c>
      <c r="D1528" s="6">
        <v>7033.4204947916669</v>
      </c>
      <c r="E1528" s="6">
        <v>14626</v>
      </c>
      <c r="F1528" s="14">
        <f t="shared" si="161"/>
        <v>16.159825276200515</v>
      </c>
      <c r="G1528" s="14">
        <f t="shared" si="162"/>
        <v>48.088475966030813</v>
      </c>
      <c r="H1528" s="6">
        <f t="shared" si="165"/>
        <v>315.3</v>
      </c>
      <c r="I1528" s="14">
        <f t="shared" si="166"/>
        <v>4.693280287326286</v>
      </c>
      <c r="J1528" s="9" t="b">
        <f t="shared" si="163"/>
        <v>1</v>
      </c>
      <c r="K1528" t="b">
        <f t="shared" si="167"/>
        <v>1</v>
      </c>
      <c r="L1528" s="35">
        <v>7033.4204947916669</v>
      </c>
      <c r="M1528" s="37">
        <f t="shared" si="164"/>
        <v>7033.4204947916669</v>
      </c>
      <c r="N1528" s="4"/>
      <c r="R1528" s="4"/>
    </row>
    <row r="1529" spans="1:18" x14ac:dyDescent="0.25">
      <c r="A1529" s="9">
        <v>44990.666666666664</v>
      </c>
      <c r="B1529" s="5">
        <v>44990</v>
      </c>
      <c r="C1529" s="6">
        <v>44746.462304687499</v>
      </c>
      <c r="D1529" s="6">
        <v>6853.4602935112844</v>
      </c>
      <c r="E1529" s="6">
        <v>14626</v>
      </c>
      <c r="F1529" s="14">
        <f t="shared" si="161"/>
        <v>15.316205886500523</v>
      </c>
      <c r="G1529" s="14">
        <f t="shared" si="162"/>
        <v>46.858062994060468</v>
      </c>
      <c r="H1529" s="6">
        <f t="shared" si="165"/>
        <v>-180</v>
      </c>
      <c r="I1529" s="14">
        <f t="shared" si="166"/>
        <v>-2.5592099908329407</v>
      </c>
      <c r="J1529" s="9" t="b">
        <f t="shared" si="163"/>
        <v>1</v>
      </c>
      <c r="K1529" t="b">
        <f t="shared" si="167"/>
        <v>1</v>
      </c>
      <c r="L1529" s="35">
        <v>6853.4602935112844</v>
      </c>
      <c r="M1529" s="37">
        <f t="shared" si="164"/>
        <v>6853.4602935112844</v>
      </c>
      <c r="N1529" s="4"/>
      <c r="R1529" s="4"/>
    </row>
    <row r="1530" spans="1:18" x14ac:dyDescent="0.25">
      <c r="A1530" s="9">
        <v>44990.708333333336</v>
      </c>
      <c r="B1530" s="5">
        <v>44990</v>
      </c>
      <c r="C1530" s="6">
        <v>45503.005351562497</v>
      </c>
      <c r="D1530" s="6">
        <v>6323.6913319227433</v>
      </c>
      <c r="E1530" s="6">
        <v>14626</v>
      </c>
      <c r="F1530" s="14">
        <f t="shared" si="161"/>
        <v>13.897304767157756</v>
      </c>
      <c r="G1530" s="14">
        <f t="shared" si="162"/>
        <v>43.235958785195841</v>
      </c>
      <c r="H1530" s="6">
        <f t="shared" si="165"/>
        <v>-529.79999999999995</v>
      </c>
      <c r="I1530" s="14">
        <f t="shared" si="166"/>
        <v>-7.7304015389365235</v>
      </c>
      <c r="J1530" s="9" t="b">
        <f t="shared" si="163"/>
        <v>1</v>
      </c>
      <c r="K1530" t="b">
        <f t="shared" si="167"/>
        <v>1</v>
      </c>
      <c r="L1530" s="35">
        <v>6323.6913319227433</v>
      </c>
      <c r="M1530" s="37">
        <f t="shared" si="164"/>
        <v>6323.6913319227433</v>
      </c>
      <c r="N1530" s="4"/>
      <c r="R1530" s="4"/>
    </row>
    <row r="1531" spans="1:18" x14ac:dyDescent="0.25">
      <c r="A1531" s="9">
        <v>44990.75</v>
      </c>
      <c r="B1531" s="5">
        <v>44990</v>
      </c>
      <c r="C1531" s="6">
        <v>45752.162363281248</v>
      </c>
      <c r="D1531" s="6">
        <v>3927.657855360243</v>
      </c>
      <c r="E1531" s="6">
        <v>14626</v>
      </c>
      <c r="F1531" s="14">
        <f t="shared" si="161"/>
        <v>8.5846387416049552</v>
      </c>
      <c r="G1531" s="14">
        <f t="shared" si="162"/>
        <v>26.853944040477529</v>
      </c>
      <c r="H1531" s="6">
        <f t="shared" si="165"/>
        <v>-2396</v>
      </c>
      <c r="I1531" s="14">
        <f t="shared" si="166"/>
        <v>-37.889262366502741</v>
      </c>
      <c r="J1531" s="9" t="b">
        <f t="shared" si="163"/>
        <v>1</v>
      </c>
      <c r="K1531" t="b">
        <f t="shared" si="167"/>
        <v>1</v>
      </c>
      <c r="L1531" s="35">
        <v>3927.657855360243</v>
      </c>
      <c r="M1531" s="37">
        <f t="shared" si="164"/>
        <v>3927.657855360243</v>
      </c>
      <c r="N1531" s="4"/>
      <c r="R1531" s="4"/>
    </row>
    <row r="1532" spans="1:18" x14ac:dyDescent="0.25">
      <c r="A1532" s="9">
        <v>44990.791666666664</v>
      </c>
      <c r="B1532" s="5">
        <v>44990</v>
      </c>
      <c r="C1532" s="6">
        <v>45195.607315538196</v>
      </c>
      <c r="D1532" s="6">
        <v>390.3503495541546</v>
      </c>
      <c r="E1532" s="6">
        <v>14626</v>
      </c>
      <c r="F1532" s="14">
        <f t="shared" si="161"/>
        <v>0.86369090435908924</v>
      </c>
      <c r="G1532" s="14">
        <f t="shared" si="162"/>
        <v>2.6688797316706867</v>
      </c>
      <c r="H1532" s="6">
        <f t="shared" si="165"/>
        <v>-3537.3</v>
      </c>
      <c r="I1532" s="14">
        <f t="shared" si="166"/>
        <v>-90.061307024808571</v>
      </c>
      <c r="J1532" s="9" t="b">
        <f t="shared" si="163"/>
        <v>1</v>
      </c>
      <c r="K1532" t="b">
        <f t="shared" si="167"/>
        <v>1</v>
      </c>
      <c r="L1532" s="35">
        <v>390.3503495541546</v>
      </c>
      <c r="M1532" s="37">
        <f t="shared" si="164"/>
        <v>390.3503495541546</v>
      </c>
      <c r="N1532" s="4"/>
      <c r="R1532" s="4"/>
    </row>
    <row r="1533" spans="1:18" x14ac:dyDescent="0.25">
      <c r="A1533" s="9">
        <v>44990.833333333336</v>
      </c>
      <c r="B1533" s="5">
        <v>44990</v>
      </c>
      <c r="C1533" s="6">
        <v>45576.919225260419</v>
      </c>
      <c r="D1533" s="6">
        <v>0.20817904109756152</v>
      </c>
      <c r="E1533" s="6">
        <v>14626</v>
      </c>
      <c r="F1533" s="14">
        <f t="shared" si="161"/>
        <v>4.5676417940548512E-4</v>
      </c>
      <c r="G1533" s="14">
        <f t="shared" si="162"/>
        <v>1.4233491118389274E-3</v>
      </c>
      <c r="H1533" s="6">
        <f t="shared" si="165"/>
        <v>-390.1</v>
      </c>
      <c r="I1533" s="14">
        <f t="shared" si="166"/>
        <v>-99.93586542078404</v>
      </c>
      <c r="J1533" s="9" t="b">
        <f t="shared" si="163"/>
        <v>0</v>
      </c>
      <c r="K1533" t="b">
        <f t="shared" si="167"/>
        <v>1</v>
      </c>
      <c r="L1533" s="35">
        <v>0.20817904109756152</v>
      </c>
      <c r="M1533" s="37">
        <f t="shared" si="164"/>
        <v>0</v>
      </c>
      <c r="N1533" s="4"/>
      <c r="R1533" s="4"/>
    </row>
    <row r="1534" spans="1:18" x14ac:dyDescent="0.25">
      <c r="A1534" s="9">
        <v>44990.875</v>
      </c>
      <c r="B1534" s="5">
        <v>44990</v>
      </c>
      <c r="C1534" s="6">
        <v>44947.336575520836</v>
      </c>
      <c r="D1534" s="6">
        <v>0.22023981519871288</v>
      </c>
      <c r="E1534" s="6">
        <v>14626</v>
      </c>
      <c r="F1534" s="14">
        <f t="shared" si="161"/>
        <v>4.8999525217398451E-4</v>
      </c>
      <c r="G1534" s="14">
        <f t="shared" si="162"/>
        <v>1.5058103049276144E-3</v>
      </c>
      <c r="H1534" s="6">
        <f t="shared" si="165"/>
        <v>0</v>
      </c>
      <c r="I1534" s="14">
        <f t="shared" si="166"/>
        <v>0</v>
      </c>
      <c r="J1534" s="9" t="b">
        <f t="shared" si="163"/>
        <v>0</v>
      </c>
      <c r="K1534" t="b">
        <f t="shared" si="167"/>
        <v>0</v>
      </c>
      <c r="L1534" s="35">
        <v>0.22023981519871288</v>
      </c>
      <c r="M1534" s="37">
        <f t="shared" si="164"/>
        <v>0</v>
      </c>
      <c r="N1534" s="4"/>
      <c r="R1534" s="4"/>
    </row>
    <row r="1535" spans="1:18" x14ac:dyDescent="0.25">
      <c r="A1535" s="9">
        <v>44990.916666666664</v>
      </c>
      <c r="B1535" s="5">
        <v>44990</v>
      </c>
      <c r="C1535" s="6">
        <v>43510.919687499998</v>
      </c>
      <c r="D1535" s="6">
        <v>0.23588933411571714</v>
      </c>
      <c r="E1535" s="6">
        <v>14626</v>
      </c>
      <c r="F1535" s="14">
        <f t="shared" si="161"/>
        <v>5.4213823980255797E-4</v>
      </c>
      <c r="G1535" s="14">
        <f t="shared" si="162"/>
        <v>1.6128082463812191E-3</v>
      </c>
      <c r="H1535" s="6">
        <f t="shared" si="165"/>
        <v>0</v>
      </c>
      <c r="I1535" s="14">
        <f t="shared" si="166"/>
        <v>0</v>
      </c>
      <c r="J1535" s="9" t="b">
        <f t="shared" si="163"/>
        <v>0</v>
      </c>
      <c r="K1535" t="b">
        <f t="shared" si="167"/>
        <v>0</v>
      </c>
      <c r="L1535" s="35">
        <v>0.23588933411571714</v>
      </c>
      <c r="M1535" s="37">
        <f t="shared" si="164"/>
        <v>0</v>
      </c>
      <c r="N1535" s="4"/>
      <c r="R1535" s="4"/>
    </row>
    <row r="1536" spans="1:18" x14ac:dyDescent="0.25">
      <c r="A1536" s="9">
        <v>44990.958333333336</v>
      </c>
      <c r="B1536" s="5">
        <v>44990</v>
      </c>
      <c r="C1536" s="6">
        <v>40989.571933593747</v>
      </c>
      <c r="D1536" s="6">
        <v>0.21131013279159863</v>
      </c>
      <c r="E1536" s="6">
        <v>14626</v>
      </c>
      <c r="F1536" s="14">
        <f t="shared" si="161"/>
        <v>5.1552168715969342E-4</v>
      </c>
      <c r="G1536" s="14">
        <f t="shared" si="162"/>
        <v>1.444756822040193E-3</v>
      </c>
      <c r="H1536" s="6">
        <f t="shared" si="165"/>
        <v>0</v>
      </c>
      <c r="I1536" s="14">
        <f t="shared" si="166"/>
        <v>0</v>
      </c>
      <c r="J1536" s="9" t="b">
        <f t="shared" si="163"/>
        <v>0</v>
      </c>
      <c r="K1536" t="b">
        <f t="shared" si="167"/>
        <v>0</v>
      </c>
      <c r="L1536" s="35">
        <v>0.21131013279159863</v>
      </c>
      <c r="M1536" s="37">
        <f t="shared" si="164"/>
        <v>0</v>
      </c>
      <c r="N1536" s="4"/>
      <c r="R1536" s="4"/>
    </row>
    <row r="1537" spans="1:18" x14ac:dyDescent="0.25">
      <c r="A1537" s="9">
        <v>44991</v>
      </c>
      <c r="B1537" s="5">
        <v>44991</v>
      </c>
      <c r="C1537" s="6">
        <v>38443.672979600691</v>
      </c>
      <c r="D1537" s="6">
        <v>0.22209304733408822</v>
      </c>
      <c r="E1537" s="6">
        <v>14626</v>
      </c>
      <c r="F1537" s="14">
        <f t="shared" si="161"/>
        <v>5.7771027095131395E-4</v>
      </c>
      <c r="G1537" s="14">
        <f t="shared" si="162"/>
        <v>1.5184811112682088E-3</v>
      </c>
      <c r="H1537" s="6">
        <f t="shared" si="165"/>
        <v>0</v>
      </c>
      <c r="I1537" s="14">
        <f t="shared" si="166"/>
        <v>0</v>
      </c>
      <c r="J1537" s="9" t="b">
        <f t="shared" si="163"/>
        <v>0</v>
      </c>
      <c r="K1537" t="b">
        <f t="shared" si="167"/>
        <v>0</v>
      </c>
      <c r="L1537" s="35">
        <v>0.22209304733408822</v>
      </c>
      <c r="M1537" s="37">
        <f t="shared" si="164"/>
        <v>0</v>
      </c>
      <c r="N1537" s="4"/>
      <c r="R1537" s="4"/>
    </row>
    <row r="1538" spans="1:18" x14ac:dyDescent="0.25">
      <c r="A1538" s="9">
        <v>44991.041666666664</v>
      </c>
      <c r="B1538" s="5">
        <v>44991</v>
      </c>
      <c r="C1538" s="6">
        <v>36550.800451388888</v>
      </c>
      <c r="D1538" s="6">
        <v>0.22317997689048449</v>
      </c>
      <c r="E1538" s="6">
        <v>14626</v>
      </c>
      <c r="F1538" s="14">
        <f t="shared" si="161"/>
        <v>6.1060215955408416E-4</v>
      </c>
      <c r="G1538" s="14">
        <f t="shared" si="162"/>
        <v>1.5259126000990327E-3</v>
      </c>
      <c r="H1538" s="6">
        <f t="shared" si="165"/>
        <v>0</v>
      </c>
      <c r="I1538" s="14">
        <f t="shared" si="166"/>
        <v>0</v>
      </c>
      <c r="J1538" s="9" t="b">
        <f t="shared" si="163"/>
        <v>0</v>
      </c>
      <c r="K1538" t="b">
        <f t="shared" si="167"/>
        <v>0</v>
      </c>
      <c r="L1538" s="35">
        <v>0.22317997689048449</v>
      </c>
      <c r="M1538" s="37">
        <f t="shared" si="164"/>
        <v>0</v>
      </c>
      <c r="N1538" s="4"/>
      <c r="R1538" s="4"/>
    </row>
    <row r="1539" spans="1:18" x14ac:dyDescent="0.25">
      <c r="A1539" s="9">
        <v>44991.083333333336</v>
      </c>
      <c r="B1539" s="5">
        <v>44991</v>
      </c>
      <c r="C1539" s="6">
        <v>35584.869474826388</v>
      </c>
      <c r="D1539" s="6">
        <v>0.23193725402156512</v>
      </c>
      <c r="E1539" s="6">
        <v>14626</v>
      </c>
      <c r="F1539" s="14">
        <f t="shared" ref="F1539:F1602" si="168">D1539/C1539*100</f>
        <v>6.5178615924288614E-4</v>
      </c>
      <c r="G1539" s="14">
        <f t="shared" ref="G1539:G1602" si="169">D1539/E1539*100</f>
        <v>1.5857873240911057E-3</v>
      </c>
      <c r="H1539" s="6">
        <f t="shared" si="165"/>
        <v>0</v>
      </c>
      <c r="I1539" s="14">
        <f t="shared" si="166"/>
        <v>0</v>
      </c>
      <c r="J1539" s="9" t="b">
        <f t="shared" ref="J1539:J1602" si="170">D1539&gt;5</f>
        <v>0</v>
      </c>
      <c r="K1539" t="b">
        <f t="shared" si="167"/>
        <v>0</v>
      </c>
      <c r="L1539" s="35">
        <v>0.23193725402156512</v>
      </c>
      <c r="M1539" s="37">
        <f t="shared" ref="M1539:M1602" si="171">IF(L1539&lt;=2,0,L1539)</f>
        <v>0</v>
      </c>
      <c r="N1539" s="4"/>
      <c r="R1539" s="4"/>
    </row>
    <row r="1540" spans="1:18" x14ac:dyDescent="0.25">
      <c r="A1540" s="9">
        <v>44991.125</v>
      </c>
      <c r="B1540" s="5">
        <v>44991</v>
      </c>
      <c r="C1540" s="6">
        <v>35133.701082899308</v>
      </c>
      <c r="D1540" s="6">
        <v>0.22076813537213538</v>
      </c>
      <c r="E1540" s="6">
        <v>14626</v>
      </c>
      <c r="F1540" s="14">
        <f t="shared" si="168"/>
        <v>6.2836572455382523E-4</v>
      </c>
      <c r="G1540" s="14">
        <f t="shared" si="169"/>
        <v>1.5094225035699124E-3</v>
      </c>
      <c r="H1540" s="6">
        <f t="shared" ref="H1540:H1603" si="172">ROUND(D1540-D1539,1)</f>
        <v>0</v>
      </c>
      <c r="I1540" s="14">
        <f t="shared" ref="I1540:I1603" si="173">H1540/D1539*100</f>
        <v>0</v>
      </c>
      <c r="J1540" s="9" t="b">
        <f t="shared" si="170"/>
        <v>0</v>
      </c>
      <c r="K1540" t="b">
        <f t="shared" ref="K1540:K1603" si="174">OR(J1540,ABS(H1540)&gt;5)</f>
        <v>0</v>
      </c>
      <c r="L1540" s="35">
        <v>0.22076813537213538</v>
      </c>
      <c r="M1540" s="37">
        <f t="shared" si="171"/>
        <v>0</v>
      </c>
      <c r="N1540" s="4"/>
      <c r="R1540" s="4"/>
    </row>
    <row r="1541" spans="1:18" x14ac:dyDescent="0.25">
      <c r="A1541" s="9">
        <v>44991.166666666664</v>
      </c>
      <c r="B1541" s="5">
        <v>44991</v>
      </c>
      <c r="C1541" s="6">
        <v>35145.768763020831</v>
      </c>
      <c r="D1541" s="6">
        <v>0.24439081145657435</v>
      </c>
      <c r="E1541" s="6">
        <v>14626</v>
      </c>
      <c r="F1541" s="14">
        <f t="shared" si="168"/>
        <v>6.9536339667070806E-4</v>
      </c>
      <c r="G1541" s="14">
        <f t="shared" si="169"/>
        <v>1.6709340315641623E-3</v>
      </c>
      <c r="H1541" s="6">
        <f t="shared" si="172"/>
        <v>0</v>
      </c>
      <c r="I1541" s="14">
        <f t="shared" si="173"/>
        <v>0</v>
      </c>
      <c r="J1541" s="9" t="b">
        <f t="shared" si="170"/>
        <v>0</v>
      </c>
      <c r="K1541" t="b">
        <f t="shared" si="174"/>
        <v>0</v>
      </c>
      <c r="L1541" s="35">
        <v>0.24439081145657435</v>
      </c>
      <c r="M1541" s="37">
        <f t="shared" si="171"/>
        <v>0</v>
      </c>
      <c r="N1541" s="4"/>
      <c r="R1541" s="4"/>
    </row>
    <row r="1542" spans="1:18" x14ac:dyDescent="0.25">
      <c r="A1542" s="9">
        <v>44991.208333333336</v>
      </c>
      <c r="B1542" s="5">
        <v>44991</v>
      </c>
      <c r="C1542" s="6">
        <v>35580.542523871525</v>
      </c>
      <c r="D1542" s="6">
        <v>0.29744909119274882</v>
      </c>
      <c r="E1542" s="6">
        <v>14626</v>
      </c>
      <c r="F1542" s="14">
        <f t="shared" si="168"/>
        <v>8.3598807127009298E-4</v>
      </c>
      <c r="G1542" s="14">
        <f t="shared" si="169"/>
        <v>2.0337008833088257E-3</v>
      </c>
      <c r="H1542" s="6">
        <f t="shared" si="172"/>
        <v>0.1</v>
      </c>
      <c r="I1542" s="14">
        <f t="shared" si="173"/>
        <v>40.9180686475068</v>
      </c>
      <c r="J1542" s="9" t="b">
        <f t="shared" si="170"/>
        <v>0</v>
      </c>
      <c r="K1542" t="b">
        <f t="shared" si="174"/>
        <v>0</v>
      </c>
      <c r="L1542" s="35">
        <v>0.29744909119274882</v>
      </c>
      <c r="M1542" s="37">
        <f t="shared" si="171"/>
        <v>0</v>
      </c>
      <c r="N1542" s="4"/>
      <c r="R1542" s="4"/>
    </row>
    <row r="1543" spans="1:18" x14ac:dyDescent="0.25">
      <c r="A1543" s="9">
        <v>44991.25</v>
      </c>
      <c r="B1543" s="5">
        <v>44991</v>
      </c>
      <c r="C1543" s="6">
        <v>37327.940004340278</v>
      </c>
      <c r="D1543" s="6">
        <v>0.22127346320284738</v>
      </c>
      <c r="E1543" s="6">
        <v>14626</v>
      </c>
      <c r="F1543" s="14">
        <f t="shared" si="168"/>
        <v>5.9278241225505337E-4</v>
      </c>
      <c r="G1543" s="14">
        <f t="shared" si="169"/>
        <v>1.512877500361325E-3</v>
      </c>
      <c r="H1543" s="6">
        <f t="shared" si="172"/>
        <v>-0.1</v>
      </c>
      <c r="I1543" s="14">
        <f t="shared" si="173"/>
        <v>-33.619198363998159</v>
      </c>
      <c r="J1543" s="9" t="b">
        <f t="shared" si="170"/>
        <v>0</v>
      </c>
      <c r="K1543" t="b">
        <f t="shared" si="174"/>
        <v>0</v>
      </c>
      <c r="L1543" s="35">
        <v>0.22127346320284738</v>
      </c>
      <c r="M1543" s="37">
        <f t="shared" si="171"/>
        <v>0</v>
      </c>
      <c r="N1543" s="4"/>
      <c r="R1543" s="4"/>
    </row>
    <row r="1544" spans="1:18" x14ac:dyDescent="0.25">
      <c r="A1544" s="9">
        <v>44991.291666666664</v>
      </c>
      <c r="B1544" s="5">
        <v>44991</v>
      </c>
      <c r="C1544" s="6">
        <v>40226.051514756946</v>
      </c>
      <c r="D1544" s="6">
        <v>1.9278260893457466</v>
      </c>
      <c r="E1544" s="6">
        <v>14626</v>
      </c>
      <c r="F1544" s="14">
        <f t="shared" si="168"/>
        <v>4.7924815306282864E-3</v>
      </c>
      <c r="G1544" s="14">
        <f t="shared" si="169"/>
        <v>1.3180815597878755E-2</v>
      </c>
      <c r="H1544" s="6">
        <f t="shared" si="172"/>
        <v>1.7</v>
      </c>
      <c r="I1544" s="14">
        <f t="shared" si="173"/>
        <v>768.28010706442637</v>
      </c>
      <c r="J1544" s="9" t="b">
        <f t="shared" si="170"/>
        <v>0</v>
      </c>
      <c r="K1544" t="b">
        <f t="shared" si="174"/>
        <v>0</v>
      </c>
      <c r="L1544" s="35">
        <v>1.9278260893457466</v>
      </c>
      <c r="M1544" s="37">
        <f t="shared" si="171"/>
        <v>0</v>
      </c>
      <c r="N1544" s="4"/>
      <c r="R1544" s="4"/>
    </row>
    <row r="1545" spans="1:18" x14ac:dyDescent="0.25">
      <c r="A1545" s="9">
        <v>44991.333333333336</v>
      </c>
      <c r="B1545" s="5">
        <v>44991</v>
      </c>
      <c r="C1545" s="6">
        <v>41615.791981336806</v>
      </c>
      <c r="D1545" s="6">
        <v>1018.4690961180793</v>
      </c>
      <c r="E1545" s="6">
        <v>14626</v>
      </c>
      <c r="F1545" s="14">
        <f t="shared" si="168"/>
        <v>2.4473139825737937</v>
      </c>
      <c r="G1545" s="14">
        <f t="shared" si="169"/>
        <v>6.9634151245595461</v>
      </c>
      <c r="H1545" s="6">
        <f t="shared" si="172"/>
        <v>1016.5</v>
      </c>
      <c r="I1545" s="14">
        <f t="shared" si="173"/>
        <v>52727.785230096837</v>
      </c>
      <c r="J1545" s="9" t="b">
        <f t="shared" si="170"/>
        <v>1</v>
      </c>
      <c r="K1545" t="b">
        <f t="shared" si="174"/>
        <v>1</v>
      </c>
      <c r="L1545" s="35">
        <v>1018.4690961180793</v>
      </c>
      <c r="M1545" s="37">
        <f t="shared" si="171"/>
        <v>1018.4690961180793</v>
      </c>
      <c r="N1545" s="4"/>
      <c r="R1545" s="4"/>
    </row>
    <row r="1546" spans="1:18" x14ac:dyDescent="0.25">
      <c r="A1546" s="9">
        <v>44991.375</v>
      </c>
      <c r="B1546" s="5">
        <v>44991</v>
      </c>
      <c r="C1546" s="6">
        <v>42369.922000868057</v>
      </c>
      <c r="D1546" s="6">
        <v>4713.6011943901913</v>
      </c>
      <c r="E1546" s="6">
        <v>14626</v>
      </c>
      <c r="F1546" s="14">
        <f t="shared" si="168"/>
        <v>11.124875788757933</v>
      </c>
      <c r="G1546" s="14">
        <f t="shared" si="169"/>
        <v>32.227548163477309</v>
      </c>
      <c r="H1546" s="6">
        <f t="shared" si="172"/>
        <v>3695.1</v>
      </c>
      <c r="I1546" s="14">
        <f t="shared" si="173"/>
        <v>362.80924125081134</v>
      </c>
      <c r="J1546" s="9" t="b">
        <f t="shared" si="170"/>
        <v>1</v>
      </c>
      <c r="K1546" t="b">
        <f t="shared" si="174"/>
        <v>1</v>
      </c>
      <c r="L1546" s="35">
        <v>4713.6011943901913</v>
      </c>
      <c r="M1546" s="37">
        <f t="shared" si="171"/>
        <v>4713.6011943901913</v>
      </c>
      <c r="N1546" s="4"/>
      <c r="R1546" s="4"/>
    </row>
    <row r="1547" spans="1:18" x14ac:dyDescent="0.25">
      <c r="A1547" s="9">
        <v>44991.416666666664</v>
      </c>
      <c r="B1547" s="5">
        <v>44991</v>
      </c>
      <c r="C1547" s="6">
        <v>43295.767371961803</v>
      </c>
      <c r="D1547" s="6">
        <v>7251.929303927951</v>
      </c>
      <c r="E1547" s="6">
        <v>14626</v>
      </c>
      <c r="F1547" s="14">
        <f t="shared" si="168"/>
        <v>16.74974193580012</v>
      </c>
      <c r="G1547" s="14">
        <f t="shared" si="169"/>
        <v>49.582451141309662</v>
      </c>
      <c r="H1547" s="6">
        <f t="shared" si="172"/>
        <v>2538.3000000000002</v>
      </c>
      <c r="I1547" s="14">
        <f t="shared" si="173"/>
        <v>53.85054643614977</v>
      </c>
      <c r="J1547" s="9" t="b">
        <f t="shared" si="170"/>
        <v>1</v>
      </c>
      <c r="K1547" t="b">
        <f t="shared" si="174"/>
        <v>1</v>
      </c>
      <c r="L1547" s="35">
        <v>7251.929303927951</v>
      </c>
      <c r="M1547" s="37">
        <f t="shared" si="171"/>
        <v>7251.929303927951</v>
      </c>
      <c r="N1547" s="4"/>
      <c r="R1547" s="4"/>
    </row>
    <row r="1548" spans="1:18" x14ac:dyDescent="0.25">
      <c r="A1548" s="9">
        <v>44991.458333333336</v>
      </c>
      <c r="B1548" s="5">
        <v>44991</v>
      </c>
      <c r="C1548" s="6">
        <v>44107.510392795142</v>
      </c>
      <c r="D1548" s="6">
        <v>8607.100238172743</v>
      </c>
      <c r="E1548" s="6">
        <v>14626</v>
      </c>
      <c r="F1548" s="14">
        <f t="shared" si="168"/>
        <v>19.51391080911856</v>
      </c>
      <c r="G1548" s="14">
        <f t="shared" si="169"/>
        <v>58.847943649478616</v>
      </c>
      <c r="H1548" s="6">
        <f t="shared" si="172"/>
        <v>1355.2</v>
      </c>
      <c r="I1548" s="14">
        <f t="shared" si="173"/>
        <v>18.687440861647211</v>
      </c>
      <c r="J1548" s="9" t="b">
        <f t="shared" si="170"/>
        <v>1</v>
      </c>
      <c r="K1548" t="b">
        <f t="shared" si="174"/>
        <v>1</v>
      </c>
      <c r="L1548" s="35">
        <v>8607.100238172743</v>
      </c>
      <c r="M1548" s="37">
        <f t="shared" si="171"/>
        <v>8607.100238172743</v>
      </c>
      <c r="N1548" s="4"/>
      <c r="R1548" s="4"/>
    </row>
    <row r="1549" spans="1:18" x14ac:dyDescent="0.25">
      <c r="A1549" s="9">
        <v>44991.5</v>
      </c>
      <c r="B1549" s="5">
        <v>44991</v>
      </c>
      <c r="C1549" s="6">
        <v>45094.417045355905</v>
      </c>
      <c r="D1549" s="6">
        <v>9017.6129695638028</v>
      </c>
      <c r="E1549" s="6">
        <v>14626</v>
      </c>
      <c r="F1549" s="14">
        <f t="shared" si="168"/>
        <v>19.997182712205593</v>
      </c>
      <c r="G1549" s="14">
        <f t="shared" si="169"/>
        <v>61.654676395212661</v>
      </c>
      <c r="H1549" s="6">
        <f t="shared" si="172"/>
        <v>410.5</v>
      </c>
      <c r="I1549" s="14">
        <f t="shared" si="173"/>
        <v>4.7693182214774312</v>
      </c>
      <c r="J1549" s="9" t="b">
        <f t="shared" si="170"/>
        <v>1</v>
      </c>
      <c r="K1549" t="b">
        <f t="shared" si="174"/>
        <v>1</v>
      </c>
      <c r="L1549" s="35">
        <v>9017.6129695638028</v>
      </c>
      <c r="M1549" s="37">
        <f t="shared" si="171"/>
        <v>9017.6129695638028</v>
      </c>
      <c r="N1549" s="4"/>
      <c r="R1549" s="4"/>
    </row>
    <row r="1550" spans="1:18" x14ac:dyDescent="0.25">
      <c r="A1550" s="9">
        <v>44991.541666666664</v>
      </c>
      <c r="B1550" s="5">
        <v>44991</v>
      </c>
      <c r="C1550" s="6">
        <v>46147.990967881946</v>
      </c>
      <c r="D1550" s="6">
        <v>9411.0411089409718</v>
      </c>
      <c r="E1550" s="6">
        <v>14626</v>
      </c>
      <c r="F1550" s="14">
        <f t="shared" si="168"/>
        <v>20.393176195884376</v>
      </c>
      <c r="G1550" s="14">
        <f t="shared" si="169"/>
        <v>64.34459940476529</v>
      </c>
      <c r="H1550" s="6">
        <f t="shared" si="172"/>
        <v>393.4</v>
      </c>
      <c r="I1550" s="14">
        <f t="shared" si="173"/>
        <v>4.3625735693891663</v>
      </c>
      <c r="J1550" s="9" t="b">
        <f t="shared" si="170"/>
        <v>1</v>
      </c>
      <c r="K1550" t="b">
        <f t="shared" si="174"/>
        <v>1</v>
      </c>
      <c r="L1550" s="35">
        <v>9411.0411089409718</v>
      </c>
      <c r="M1550" s="37">
        <f t="shared" si="171"/>
        <v>9411.0411089409718</v>
      </c>
      <c r="N1550" s="4"/>
      <c r="R1550" s="4"/>
    </row>
    <row r="1551" spans="1:18" x14ac:dyDescent="0.25">
      <c r="A1551" s="9">
        <v>44991.583333333336</v>
      </c>
      <c r="B1551" s="5">
        <v>44991</v>
      </c>
      <c r="C1551" s="6">
        <v>47658.08706597222</v>
      </c>
      <c r="D1551" s="6">
        <v>9700.6969748263891</v>
      </c>
      <c r="E1551" s="6">
        <v>14626</v>
      </c>
      <c r="F1551" s="14">
        <f t="shared" si="168"/>
        <v>20.354776223808337</v>
      </c>
      <c r="G1551" s="14">
        <f t="shared" si="169"/>
        <v>66.325016920732878</v>
      </c>
      <c r="H1551" s="6">
        <f t="shared" si="172"/>
        <v>289.7</v>
      </c>
      <c r="I1551" s="14">
        <f t="shared" si="173"/>
        <v>3.0782991663352752</v>
      </c>
      <c r="J1551" s="9" t="b">
        <f t="shared" si="170"/>
        <v>1</v>
      </c>
      <c r="K1551" t="b">
        <f t="shared" si="174"/>
        <v>1</v>
      </c>
      <c r="L1551" s="35">
        <v>9700.6969748263891</v>
      </c>
      <c r="M1551" s="37">
        <f t="shared" si="171"/>
        <v>9700.6969748263891</v>
      </c>
      <c r="N1551" s="4"/>
      <c r="R1551" s="4"/>
    </row>
    <row r="1552" spans="1:18" x14ac:dyDescent="0.25">
      <c r="A1552" s="9">
        <v>44991.625</v>
      </c>
      <c r="B1552" s="5">
        <v>44991</v>
      </c>
      <c r="C1552" s="6">
        <v>48843.922157118053</v>
      </c>
      <c r="D1552" s="6">
        <v>10052.808340928819</v>
      </c>
      <c r="E1552" s="6">
        <v>14626</v>
      </c>
      <c r="F1552" s="14">
        <f t="shared" si="168"/>
        <v>20.581492838743738</v>
      </c>
      <c r="G1552" s="14">
        <f t="shared" si="169"/>
        <v>68.732451394289754</v>
      </c>
      <c r="H1552" s="6">
        <f t="shared" si="172"/>
        <v>352.1</v>
      </c>
      <c r="I1552" s="14">
        <f t="shared" si="173"/>
        <v>3.6296361067015135</v>
      </c>
      <c r="J1552" s="9" t="b">
        <f t="shared" si="170"/>
        <v>1</v>
      </c>
      <c r="K1552" t="b">
        <f t="shared" si="174"/>
        <v>1</v>
      </c>
      <c r="L1552" s="35">
        <v>10052.808340928819</v>
      </c>
      <c r="M1552" s="37">
        <f t="shared" si="171"/>
        <v>10052.808340928819</v>
      </c>
      <c r="N1552" s="4"/>
      <c r="R1552" s="4"/>
    </row>
    <row r="1553" spans="1:18" x14ac:dyDescent="0.25">
      <c r="A1553" s="9">
        <v>44991.666666666664</v>
      </c>
      <c r="B1553" s="5">
        <v>44991</v>
      </c>
      <c r="C1553" s="6">
        <v>50100.626861979166</v>
      </c>
      <c r="D1553" s="6">
        <v>9890.9352430555555</v>
      </c>
      <c r="E1553" s="6">
        <v>14626</v>
      </c>
      <c r="F1553" s="14">
        <f t="shared" si="168"/>
        <v>19.742138696794793</v>
      </c>
      <c r="G1553" s="14">
        <f t="shared" si="169"/>
        <v>67.62570246858715</v>
      </c>
      <c r="H1553" s="6">
        <f t="shared" si="172"/>
        <v>-161.9</v>
      </c>
      <c r="I1553" s="14">
        <f t="shared" si="173"/>
        <v>-1.6104952418205698</v>
      </c>
      <c r="J1553" s="9" t="b">
        <f t="shared" si="170"/>
        <v>1</v>
      </c>
      <c r="K1553" t="b">
        <f t="shared" si="174"/>
        <v>1</v>
      </c>
      <c r="L1553" s="35">
        <v>9890.9352430555555</v>
      </c>
      <c r="M1553" s="37">
        <f t="shared" si="171"/>
        <v>9890.9352430555555</v>
      </c>
      <c r="N1553" s="4"/>
      <c r="R1553" s="4"/>
    </row>
    <row r="1554" spans="1:18" x14ac:dyDescent="0.25">
      <c r="A1554" s="9">
        <v>44991.708333333336</v>
      </c>
      <c r="B1554" s="5">
        <v>44991</v>
      </c>
      <c r="C1554" s="6">
        <v>51113.755787760419</v>
      </c>
      <c r="D1554" s="6">
        <v>8488.7299511718757</v>
      </c>
      <c r="E1554" s="6">
        <v>14626</v>
      </c>
      <c r="F1554" s="14">
        <f t="shared" si="168"/>
        <v>16.607525352704698</v>
      </c>
      <c r="G1554" s="14">
        <f t="shared" si="169"/>
        <v>58.038629503431395</v>
      </c>
      <c r="H1554" s="6">
        <f t="shared" si="172"/>
        <v>-1402.2</v>
      </c>
      <c r="I1554" s="14">
        <f t="shared" si="173"/>
        <v>-14.176616927954184</v>
      </c>
      <c r="J1554" s="9" t="b">
        <f t="shared" si="170"/>
        <v>1</v>
      </c>
      <c r="K1554" t="b">
        <f t="shared" si="174"/>
        <v>1</v>
      </c>
      <c r="L1554" s="35">
        <v>8488.7299511718757</v>
      </c>
      <c r="M1554" s="37">
        <f t="shared" si="171"/>
        <v>8488.7299511718757</v>
      </c>
      <c r="N1554" s="4"/>
      <c r="R1554" s="4"/>
    </row>
    <row r="1555" spans="1:18" x14ac:dyDescent="0.25">
      <c r="A1555" s="9">
        <v>44991.75</v>
      </c>
      <c r="B1555" s="5">
        <v>44991</v>
      </c>
      <c r="C1555" s="6">
        <v>51050.491777343748</v>
      </c>
      <c r="D1555" s="6">
        <v>5027.8734380425349</v>
      </c>
      <c r="E1555" s="6">
        <v>14626</v>
      </c>
      <c r="F1555" s="14">
        <f t="shared" si="168"/>
        <v>9.8488246890383717</v>
      </c>
      <c r="G1555" s="14">
        <f t="shared" si="169"/>
        <v>34.376271284305588</v>
      </c>
      <c r="H1555" s="6">
        <f t="shared" si="172"/>
        <v>-3460.9</v>
      </c>
      <c r="I1555" s="14">
        <f t="shared" si="173"/>
        <v>-40.770527745699106</v>
      </c>
      <c r="J1555" s="9" t="b">
        <f t="shared" si="170"/>
        <v>1</v>
      </c>
      <c r="K1555" t="b">
        <f t="shared" si="174"/>
        <v>1</v>
      </c>
      <c r="L1555" s="35">
        <v>5027.8734380425349</v>
      </c>
      <c r="M1555" s="37">
        <f t="shared" si="171"/>
        <v>5027.8734380425349</v>
      </c>
      <c r="N1555" s="4"/>
      <c r="R1555" s="4"/>
    </row>
    <row r="1556" spans="1:18" x14ac:dyDescent="0.25">
      <c r="A1556" s="9">
        <v>44991.791666666664</v>
      </c>
      <c r="B1556" s="5">
        <v>44991</v>
      </c>
      <c r="C1556" s="6">
        <v>50271.636644965278</v>
      </c>
      <c r="D1556" s="6">
        <v>589.48525590939653</v>
      </c>
      <c r="E1556" s="6">
        <v>14626</v>
      </c>
      <c r="F1556" s="14">
        <f t="shared" si="168"/>
        <v>1.1726000887389723</v>
      </c>
      <c r="G1556" s="14">
        <f t="shared" si="169"/>
        <v>4.0303928340585022</v>
      </c>
      <c r="H1556" s="6">
        <f t="shared" si="172"/>
        <v>-4438.3999999999996</v>
      </c>
      <c r="I1556" s="14">
        <f t="shared" si="173"/>
        <v>-88.275889492715024</v>
      </c>
      <c r="J1556" s="9" t="b">
        <f t="shared" si="170"/>
        <v>1</v>
      </c>
      <c r="K1556" t="b">
        <f t="shared" si="174"/>
        <v>1</v>
      </c>
      <c r="L1556" s="35">
        <v>589.48525590939653</v>
      </c>
      <c r="M1556" s="37">
        <f t="shared" si="171"/>
        <v>589.48525590939653</v>
      </c>
      <c r="N1556" s="4"/>
      <c r="R1556" s="4"/>
    </row>
    <row r="1557" spans="1:18" x14ac:dyDescent="0.25">
      <c r="A1557" s="9">
        <v>44991.833333333336</v>
      </c>
      <c r="B1557" s="5">
        <v>44991</v>
      </c>
      <c r="C1557" s="6">
        <v>49499.768372395833</v>
      </c>
      <c r="D1557" s="6">
        <v>0.19972592103812431</v>
      </c>
      <c r="E1557" s="6">
        <v>14626</v>
      </c>
      <c r="F1557" s="14">
        <f t="shared" si="168"/>
        <v>4.0348859723049528E-4</v>
      </c>
      <c r="G1557" s="14">
        <f t="shared" si="169"/>
        <v>1.3655539521272003E-3</v>
      </c>
      <c r="H1557" s="6">
        <f t="shared" si="172"/>
        <v>-589.29999999999995</v>
      </c>
      <c r="I1557" s="14">
        <f t="shared" si="173"/>
        <v>-99.968573275151599</v>
      </c>
      <c r="J1557" s="9" t="b">
        <f t="shared" si="170"/>
        <v>0</v>
      </c>
      <c r="K1557" t="b">
        <f t="shared" si="174"/>
        <v>1</v>
      </c>
      <c r="L1557" s="35">
        <v>0.19972592103812431</v>
      </c>
      <c r="M1557" s="37">
        <f t="shared" si="171"/>
        <v>0</v>
      </c>
      <c r="N1557" s="4"/>
      <c r="R1557" s="4"/>
    </row>
    <row r="1558" spans="1:18" x14ac:dyDescent="0.25">
      <c r="A1558" s="9">
        <v>44991.875</v>
      </c>
      <c r="B1558" s="5">
        <v>44991</v>
      </c>
      <c r="C1558" s="6">
        <v>48104.241404079861</v>
      </c>
      <c r="D1558" s="6">
        <v>0.21496690390838516</v>
      </c>
      <c r="E1558" s="6">
        <v>14626</v>
      </c>
      <c r="F1558" s="14">
        <f t="shared" si="168"/>
        <v>4.4687723500853958E-4</v>
      </c>
      <c r="G1558" s="14">
        <f t="shared" si="169"/>
        <v>1.4697586757034403E-3</v>
      </c>
      <c r="H1558" s="6">
        <f t="shared" si="172"/>
        <v>0</v>
      </c>
      <c r="I1558" s="14">
        <f t="shared" si="173"/>
        <v>0</v>
      </c>
      <c r="J1558" s="9" t="b">
        <f t="shared" si="170"/>
        <v>0</v>
      </c>
      <c r="K1558" t="b">
        <f t="shared" si="174"/>
        <v>0</v>
      </c>
      <c r="L1558" s="35">
        <v>0.21496690390838516</v>
      </c>
      <c r="M1558" s="37">
        <f t="shared" si="171"/>
        <v>0</v>
      </c>
      <c r="N1558" s="4"/>
      <c r="R1558" s="4"/>
    </row>
    <row r="1559" spans="1:18" x14ac:dyDescent="0.25">
      <c r="A1559" s="9">
        <v>44991.916666666664</v>
      </c>
      <c r="B1559" s="5">
        <v>44991</v>
      </c>
      <c r="C1559" s="6">
        <v>46472.573196614583</v>
      </c>
      <c r="D1559" s="6">
        <v>0.25126630789703791</v>
      </c>
      <c r="E1559" s="6">
        <v>14626</v>
      </c>
      <c r="F1559" s="14">
        <f t="shared" si="168"/>
        <v>5.4067655525332967E-4</v>
      </c>
      <c r="G1559" s="14">
        <f t="shared" si="169"/>
        <v>1.717942758765472E-3</v>
      </c>
      <c r="H1559" s="6">
        <f t="shared" si="172"/>
        <v>0</v>
      </c>
      <c r="I1559" s="14">
        <f t="shared" si="173"/>
        <v>0</v>
      </c>
      <c r="J1559" s="9" t="b">
        <f t="shared" si="170"/>
        <v>0</v>
      </c>
      <c r="K1559" t="b">
        <f t="shared" si="174"/>
        <v>0</v>
      </c>
      <c r="L1559" s="35">
        <v>0.25126630789703791</v>
      </c>
      <c r="M1559" s="37">
        <f t="shared" si="171"/>
        <v>0</v>
      </c>
      <c r="N1559" s="4"/>
      <c r="R1559" s="4"/>
    </row>
    <row r="1560" spans="1:18" x14ac:dyDescent="0.25">
      <c r="A1560" s="9">
        <v>44991.958333333336</v>
      </c>
      <c r="B1560" s="5">
        <v>44991</v>
      </c>
      <c r="C1560" s="6">
        <v>43740.268595920141</v>
      </c>
      <c r="D1560" s="6">
        <v>0.2184570772614744</v>
      </c>
      <c r="E1560" s="6">
        <v>14626</v>
      </c>
      <c r="F1560" s="14">
        <f t="shared" si="168"/>
        <v>4.9944155414228728E-4</v>
      </c>
      <c r="G1560" s="14">
        <f t="shared" si="169"/>
        <v>1.4936214772424067E-3</v>
      </c>
      <c r="H1560" s="6">
        <f t="shared" si="172"/>
        <v>0</v>
      </c>
      <c r="I1560" s="14">
        <f t="shared" si="173"/>
        <v>0</v>
      </c>
      <c r="J1560" s="9" t="b">
        <f t="shared" si="170"/>
        <v>0</v>
      </c>
      <c r="K1560" t="b">
        <f t="shared" si="174"/>
        <v>0</v>
      </c>
      <c r="L1560" s="35">
        <v>0.2184570772614744</v>
      </c>
      <c r="M1560" s="37">
        <f t="shared" si="171"/>
        <v>0</v>
      </c>
      <c r="N1560" s="4"/>
      <c r="R1560" s="4"/>
    </row>
    <row r="1561" spans="1:18" x14ac:dyDescent="0.25">
      <c r="A1561" s="9">
        <v>44992</v>
      </c>
      <c r="B1561" s="5">
        <v>44992</v>
      </c>
      <c r="C1561" s="6">
        <v>40542.554437934028</v>
      </c>
      <c r="D1561" s="6">
        <v>0.23762195689810647</v>
      </c>
      <c r="E1561" s="6">
        <v>14626</v>
      </c>
      <c r="F1561" s="14">
        <f t="shared" si="168"/>
        <v>5.8610504491491344E-4</v>
      </c>
      <c r="G1561" s="14">
        <f t="shared" si="169"/>
        <v>1.6246544297696328E-3</v>
      </c>
      <c r="H1561" s="6">
        <f t="shared" si="172"/>
        <v>0</v>
      </c>
      <c r="I1561" s="14">
        <f t="shared" si="173"/>
        <v>0</v>
      </c>
      <c r="J1561" s="9" t="b">
        <f t="shared" si="170"/>
        <v>0</v>
      </c>
      <c r="K1561" t="b">
        <f t="shared" si="174"/>
        <v>0</v>
      </c>
      <c r="L1561" s="35">
        <v>0.23762195689810647</v>
      </c>
      <c r="M1561" s="37">
        <f t="shared" si="171"/>
        <v>0</v>
      </c>
      <c r="N1561" s="4"/>
      <c r="R1561" s="4"/>
    </row>
    <row r="1562" spans="1:18" x14ac:dyDescent="0.25">
      <c r="A1562" s="9">
        <v>44992.041666666664</v>
      </c>
      <c r="B1562" s="5">
        <v>44992</v>
      </c>
      <c r="C1562" s="6">
        <v>38329.121868489587</v>
      </c>
      <c r="D1562" s="6">
        <v>0.22957097164458698</v>
      </c>
      <c r="E1562" s="6">
        <v>14626</v>
      </c>
      <c r="F1562" s="14">
        <f t="shared" si="168"/>
        <v>5.9894659844351278E-4</v>
      </c>
      <c r="G1562" s="14">
        <f t="shared" si="169"/>
        <v>1.5696087217597907E-3</v>
      </c>
      <c r="H1562" s="6">
        <f t="shared" si="172"/>
        <v>0</v>
      </c>
      <c r="I1562" s="14">
        <f t="shared" si="173"/>
        <v>0</v>
      </c>
      <c r="J1562" s="9" t="b">
        <f t="shared" si="170"/>
        <v>0</v>
      </c>
      <c r="K1562" t="b">
        <f t="shared" si="174"/>
        <v>0</v>
      </c>
      <c r="L1562" s="35">
        <v>0.22957097164458698</v>
      </c>
      <c r="M1562" s="37">
        <f t="shared" si="171"/>
        <v>0</v>
      </c>
      <c r="N1562" s="4"/>
      <c r="R1562" s="4"/>
    </row>
    <row r="1563" spans="1:18" x14ac:dyDescent="0.25">
      <c r="A1563" s="9">
        <v>44992.083333333336</v>
      </c>
      <c r="B1563" s="5">
        <v>44992</v>
      </c>
      <c r="C1563" s="6">
        <v>37194.385594618056</v>
      </c>
      <c r="D1563" s="6">
        <v>0.23487551576561397</v>
      </c>
      <c r="E1563" s="6">
        <v>14626</v>
      </c>
      <c r="F1563" s="14">
        <f t="shared" si="168"/>
        <v>6.3148110127567191E-4</v>
      </c>
      <c r="G1563" s="14">
        <f t="shared" si="169"/>
        <v>1.6058766290552029E-3</v>
      </c>
      <c r="H1563" s="6">
        <f t="shared" si="172"/>
        <v>0</v>
      </c>
      <c r="I1563" s="14">
        <f t="shared" si="173"/>
        <v>0</v>
      </c>
      <c r="J1563" s="9" t="b">
        <f t="shared" si="170"/>
        <v>0</v>
      </c>
      <c r="K1563" t="b">
        <f t="shared" si="174"/>
        <v>0</v>
      </c>
      <c r="L1563" s="35">
        <v>0.23487551576561397</v>
      </c>
      <c r="M1563" s="37">
        <f t="shared" si="171"/>
        <v>0</v>
      </c>
      <c r="N1563" s="4"/>
      <c r="R1563" s="4"/>
    </row>
    <row r="1564" spans="1:18" x14ac:dyDescent="0.25">
      <c r="A1564" s="9">
        <v>44992.125</v>
      </c>
      <c r="B1564" s="5">
        <v>44992</v>
      </c>
      <c r="C1564" s="6">
        <v>36324.052901475698</v>
      </c>
      <c r="D1564" s="6">
        <v>0.2335629341337416</v>
      </c>
      <c r="E1564" s="6">
        <v>14626</v>
      </c>
      <c r="F1564" s="14">
        <f t="shared" si="168"/>
        <v>6.4299800126172845E-4</v>
      </c>
      <c r="G1564" s="14">
        <f t="shared" si="169"/>
        <v>1.5969023255417857E-3</v>
      </c>
      <c r="H1564" s="6">
        <f t="shared" si="172"/>
        <v>0</v>
      </c>
      <c r="I1564" s="14">
        <f t="shared" si="173"/>
        <v>0</v>
      </c>
      <c r="J1564" s="9" t="b">
        <f t="shared" si="170"/>
        <v>0</v>
      </c>
      <c r="K1564" t="b">
        <f t="shared" si="174"/>
        <v>0</v>
      </c>
      <c r="L1564" s="35">
        <v>0.2335629341337416</v>
      </c>
      <c r="M1564" s="37">
        <f t="shared" si="171"/>
        <v>0</v>
      </c>
      <c r="N1564" s="4"/>
      <c r="R1564" s="4"/>
    </row>
    <row r="1565" spans="1:18" x14ac:dyDescent="0.25">
      <c r="A1565" s="9">
        <v>44992.166666666664</v>
      </c>
      <c r="B1565" s="5">
        <v>44992</v>
      </c>
      <c r="C1565" s="6">
        <v>36012.640740017363</v>
      </c>
      <c r="D1565" s="6">
        <v>0.25277280749546155</v>
      </c>
      <c r="E1565" s="6">
        <v>14626</v>
      </c>
      <c r="F1565" s="14">
        <f t="shared" si="168"/>
        <v>7.0190022809013162E-4</v>
      </c>
      <c r="G1565" s="14">
        <f t="shared" si="169"/>
        <v>1.7282429064369037E-3</v>
      </c>
      <c r="H1565" s="6">
        <f t="shared" si="172"/>
        <v>0</v>
      </c>
      <c r="I1565" s="14">
        <f t="shared" si="173"/>
        <v>0</v>
      </c>
      <c r="J1565" s="9" t="b">
        <f t="shared" si="170"/>
        <v>0</v>
      </c>
      <c r="K1565" t="b">
        <f t="shared" si="174"/>
        <v>0</v>
      </c>
      <c r="L1565" s="35">
        <v>0.25277280749546155</v>
      </c>
      <c r="M1565" s="37">
        <f t="shared" si="171"/>
        <v>0</v>
      </c>
      <c r="N1565" s="4"/>
      <c r="R1565" s="4"/>
    </row>
    <row r="1566" spans="1:18" x14ac:dyDescent="0.25">
      <c r="A1566" s="9">
        <v>44992.208333333336</v>
      </c>
      <c r="B1566" s="5">
        <v>44992</v>
      </c>
      <c r="C1566" s="6">
        <v>36524.394598524304</v>
      </c>
      <c r="D1566" s="6">
        <v>0.23498759220043819</v>
      </c>
      <c r="E1566" s="6">
        <v>14626</v>
      </c>
      <c r="F1566" s="14">
        <f t="shared" si="168"/>
        <v>6.4337162814994992E-4</v>
      </c>
      <c r="G1566" s="14">
        <f t="shared" si="169"/>
        <v>1.6066429112569275E-3</v>
      </c>
      <c r="H1566" s="6">
        <f t="shared" si="172"/>
        <v>0</v>
      </c>
      <c r="I1566" s="14">
        <f t="shared" si="173"/>
        <v>0</v>
      </c>
      <c r="J1566" s="9" t="b">
        <f t="shared" si="170"/>
        <v>0</v>
      </c>
      <c r="K1566" t="b">
        <f t="shared" si="174"/>
        <v>0</v>
      </c>
      <c r="L1566" s="35">
        <v>0.23498759220043819</v>
      </c>
      <c r="M1566" s="37">
        <f t="shared" si="171"/>
        <v>0</v>
      </c>
      <c r="N1566" s="4"/>
      <c r="R1566" s="4"/>
    </row>
    <row r="1567" spans="1:18" x14ac:dyDescent="0.25">
      <c r="A1567" s="9">
        <v>44992.25</v>
      </c>
      <c r="B1567" s="5">
        <v>44992</v>
      </c>
      <c r="C1567" s="6">
        <v>38234.025099826387</v>
      </c>
      <c r="D1567" s="6">
        <v>0.22774266002906693</v>
      </c>
      <c r="E1567" s="6">
        <v>14626</v>
      </c>
      <c r="F1567" s="14">
        <f t="shared" si="168"/>
        <v>5.9565441889637997E-4</v>
      </c>
      <c r="G1567" s="14">
        <f t="shared" si="169"/>
        <v>1.5571083004858944E-3</v>
      </c>
      <c r="H1567" s="6">
        <f t="shared" si="172"/>
        <v>0</v>
      </c>
      <c r="I1567" s="14">
        <f t="shared" si="173"/>
        <v>0</v>
      </c>
      <c r="J1567" s="9" t="b">
        <f t="shared" si="170"/>
        <v>0</v>
      </c>
      <c r="K1567" t="b">
        <f t="shared" si="174"/>
        <v>0</v>
      </c>
      <c r="L1567" s="35">
        <v>0.22774266002906693</v>
      </c>
      <c r="M1567" s="37">
        <f t="shared" si="171"/>
        <v>0</v>
      </c>
      <c r="N1567" s="4"/>
      <c r="R1567" s="4"/>
    </row>
    <row r="1568" spans="1:18" x14ac:dyDescent="0.25">
      <c r="A1568" s="9">
        <v>44992.291666666664</v>
      </c>
      <c r="B1568" s="5">
        <v>44992</v>
      </c>
      <c r="C1568" s="6">
        <v>41118.219188368057</v>
      </c>
      <c r="D1568" s="6">
        <v>0.42723149794671272</v>
      </c>
      <c r="E1568" s="6">
        <v>14626</v>
      </c>
      <c r="F1568" s="14">
        <f t="shared" si="168"/>
        <v>1.0390321039671201E-3</v>
      </c>
      <c r="G1568" s="14">
        <f t="shared" si="169"/>
        <v>2.9210412822830078E-3</v>
      </c>
      <c r="H1568" s="6">
        <f t="shared" si="172"/>
        <v>0.2</v>
      </c>
      <c r="I1568" s="14">
        <f t="shared" si="173"/>
        <v>87.81841749563911</v>
      </c>
      <c r="J1568" s="9" t="b">
        <f t="shared" si="170"/>
        <v>0</v>
      </c>
      <c r="K1568" t="b">
        <f t="shared" si="174"/>
        <v>0</v>
      </c>
      <c r="L1568" s="35">
        <v>0.42723149794671272</v>
      </c>
      <c r="M1568" s="37">
        <f t="shared" si="171"/>
        <v>0</v>
      </c>
      <c r="N1568" s="4"/>
      <c r="R1568" s="4"/>
    </row>
    <row r="1569" spans="1:18" x14ac:dyDescent="0.25">
      <c r="A1569" s="9">
        <v>44992.333333333336</v>
      </c>
      <c r="B1569" s="5">
        <v>44992</v>
      </c>
      <c r="C1569" s="6">
        <v>42331.297753906249</v>
      </c>
      <c r="D1569" s="6">
        <v>669.41763884279464</v>
      </c>
      <c r="E1569" s="6">
        <v>14626</v>
      </c>
      <c r="F1569" s="14">
        <f t="shared" si="168"/>
        <v>1.581377548910657</v>
      </c>
      <c r="G1569" s="14">
        <f t="shared" si="169"/>
        <v>4.5769016740243034</v>
      </c>
      <c r="H1569" s="6">
        <f t="shared" si="172"/>
        <v>669</v>
      </c>
      <c r="I1569" s="14">
        <f t="shared" si="173"/>
        <v>156589.57806604475</v>
      </c>
      <c r="J1569" s="9" t="b">
        <f t="shared" si="170"/>
        <v>1</v>
      </c>
      <c r="K1569" t="b">
        <f t="shared" si="174"/>
        <v>1</v>
      </c>
      <c r="L1569" s="35">
        <v>669.41763884279464</v>
      </c>
      <c r="M1569" s="37">
        <f t="shared" si="171"/>
        <v>669.41763884279464</v>
      </c>
      <c r="N1569" s="4"/>
      <c r="R1569" s="4"/>
    </row>
    <row r="1570" spans="1:18" x14ac:dyDescent="0.25">
      <c r="A1570" s="9">
        <v>44992.375</v>
      </c>
      <c r="B1570" s="5">
        <v>44992</v>
      </c>
      <c r="C1570" s="6">
        <v>43097.117979600691</v>
      </c>
      <c r="D1570" s="6">
        <v>3603.9188830566404</v>
      </c>
      <c r="E1570" s="6">
        <v>14626</v>
      </c>
      <c r="F1570" s="14">
        <f t="shared" si="168"/>
        <v>8.3623199230224525</v>
      </c>
      <c r="G1570" s="14">
        <f t="shared" si="169"/>
        <v>24.640495576758102</v>
      </c>
      <c r="H1570" s="6">
        <f t="shared" si="172"/>
        <v>2934.5</v>
      </c>
      <c r="I1570" s="14">
        <f t="shared" si="173"/>
        <v>438.36610058151376</v>
      </c>
      <c r="J1570" s="9" t="b">
        <f t="shared" si="170"/>
        <v>1</v>
      </c>
      <c r="K1570" t="b">
        <f t="shared" si="174"/>
        <v>1</v>
      </c>
      <c r="L1570" s="35">
        <v>3603.9188830566404</v>
      </c>
      <c r="M1570" s="37">
        <f t="shared" si="171"/>
        <v>3603.9188830566404</v>
      </c>
      <c r="N1570" s="4"/>
      <c r="R1570" s="4"/>
    </row>
    <row r="1571" spans="1:18" x14ac:dyDescent="0.25">
      <c r="A1571" s="9">
        <v>44992.416666666664</v>
      </c>
      <c r="B1571" s="5">
        <v>44992</v>
      </c>
      <c r="C1571" s="6">
        <v>44215.309526909725</v>
      </c>
      <c r="D1571" s="6">
        <v>5152.8893375651041</v>
      </c>
      <c r="E1571" s="6">
        <v>14626</v>
      </c>
      <c r="F1571" s="14">
        <f t="shared" si="168"/>
        <v>11.654084055272806</v>
      </c>
      <c r="G1571" s="14">
        <f t="shared" si="169"/>
        <v>35.231022409169313</v>
      </c>
      <c r="H1571" s="6">
        <f t="shared" si="172"/>
        <v>1549</v>
      </c>
      <c r="I1571" s="14">
        <f t="shared" si="173"/>
        <v>42.98098959114823</v>
      </c>
      <c r="J1571" s="9" t="b">
        <f t="shared" si="170"/>
        <v>1</v>
      </c>
      <c r="K1571" t="b">
        <f t="shared" si="174"/>
        <v>1</v>
      </c>
      <c r="L1571" s="35">
        <v>5152.8893375651041</v>
      </c>
      <c r="M1571" s="37">
        <f t="shared" si="171"/>
        <v>5152.8893375651041</v>
      </c>
      <c r="N1571" s="4"/>
      <c r="R1571" s="4"/>
    </row>
    <row r="1572" spans="1:18" x14ac:dyDescent="0.25">
      <c r="A1572" s="9">
        <v>44992.458333333336</v>
      </c>
      <c r="B1572" s="5">
        <v>44992</v>
      </c>
      <c r="C1572" s="6">
        <v>45312.879292534722</v>
      </c>
      <c r="D1572" s="6">
        <v>6273.4136230468748</v>
      </c>
      <c r="E1572" s="6">
        <v>14626</v>
      </c>
      <c r="F1572" s="14">
        <f t="shared" si="168"/>
        <v>13.844659004223589</v>
      </c>
      <c r="G1572" s="14">
        <f t="shared" si="169"/>
        <v>42.892203083870335</v>
      </c>
      <c r="H1572" s="6">
        <f t="shared" si="172"/>
        <v>1120.5</v>
      </c>
      <c r="I1572" s="14">
        <f t="shared" si="173"/>
        <v>21.745081770560013</v>
      </c>
      <c r="J1572" s="9" t="b">
        <f t="shared" si="170"/>
        <v>1</v>
      </c>
      <c r="K1572" t="b">
        <f t="shared" si="174"/>
        <v>1</v>
      </c>
      <c r="L1572" s="35">
        <v>6273.4136230468748</v>
      </c>
      <c r="M1572" s="37">
        <f t="shared" si="171"/>
        <v>6273.4136230468748</v>
      </c>
      <c r="N1572" s="4"/>
      <c r="R1572" s="4"/>
    </row>
    <row r="1573" spans="1:18" x14ac:dyDescent="0.25">
      <c r="A1573" s="9">
        <v>44992.5</v>
      </c>
      <c r="B1573" s="5">
        <v>44992</v>
      </c>
      <c r="C1573" s="6">
        <v>46766.949494357636</v>
      </c>
      <c r="D1573" s="6">
        <v>7190.5365863715278</v>
      </c>
      <c r="E1573" s="6">
        <v>14626</v>
      </c>
      <c r="F1573" s="14">
        <f t="shared" si="168"/>
        <v>15.375252532216274</v>
      </c>
      <c r="G1573" s="14">
        <f t="shared" si="169"/>
        <v>49.162700576859891</v>
      </c>
      <c r="H1573" s="6">
        <f t="shared" si="172"/>
        <v>917.1</v>
      </c>
      <c r="I1573" s="14">
        <f t="shared" si="173"/>
        <v>14.6188352164572</v>
      </c>
      <c r="J1573" s="9" t="b">
        <f t="shared" si="170"/>
        <v>1</v>
      </c>
      <c r="K1573" t="b">
        <f t="shared" si="174"/>
        <v>1</v>
      </c>
      <c r="L1573" s="35">
        <v>7190.5365863715278</v>
      </c>
      <c r="M1573" s="37">
        <f t="shared" si="171"/>
        <v>7190.5365863715278</v>
      </c>
      <c r="N1573" s="4"/>
      <c r="R1573" s="4"/>
    </row>
    <row r="1574" spans="1:18" x14ac:dyDescent="0.25">
      <c r="A1574" s="9">
        <v>44992.541666666664</v>
      </c>
      <c r="B1574" s="5">
        <v>44992</v>
      </c>
      <c r="C1574" s="6">
        <v>47966.136675347225</v>
      </c>
      <c r="D1574" s="6">
        <v>7609.3734657118057</v>
      </c>
      <c r="E1574" s="6">
        <v>14626</v>
      </c>
      <c r="F1574" s="14">
        <f t="shared" si="168"/>
        <v>15.86405325326677</v>
      </c>
      <c r="G1574" s="14">
        <f t="shared" si="169"/>
        <v>52.026346682017</v>
      </c>
      <c r="H1574" s="6">
        <f t="shared" si="172"/>
        <v>418.8</v>
      </c>
      <c r="I1574" s="14">
        <f t="shared" si="173"/>
        <v>5.8243219399476542</v>
      </c>
      <c r="J1574" s="9" t="b">
        <f t="shared" si="170"/>
        <v>1</v>
      </c>
      <c r="K1574" t="b">
        <f t="shared" si="174"/>
        <v>1</v>
      </c>
      <c r="L1574" s="35">
        <v>7609.3734657118057</v>
      </c>
      <c r="M1574" s="37">
        <f t="shared" si="171"/>
        <v>7609.3734657118057</v>
      </c>
      <c r="N1574" s="4"/>
      <c r="R1574" s="4"/>
    </row>
    <row r="1575" spans="1:18" x14ac:dyDescent="0.25">
      <c r="A1575" s="9">
        <v>44992.583333333336</v>
      </c>
      <c r="B1575" s="5">
        <v>44992</v>
      </c>
      <c r="C1575" s="6">
        <v>49061.866614583334</v>
      </c>
      <c r="D1575" s="6">
        <v>8034.8877322048611</v>
      </c>
      <c r="E1575" s="6">
        <v>14626</v>
      </c>
      <c r="F1575" s="14">
        <f t="shared" si="168"/>
        <v>16.377052661540077</v>
      </c>
      <c r="G1575" s="14">
        <f t="shared" si="169"/>
        <v>54.93564701357078</v>
      </c>
      <c r="H1575" s="6">
        <f t="shared" si="172"/>
        <v>425.5</v>
      </c>
      <c r="I1575" s="14">
        <f t="shared" si="173"/>
        <v>5.5917875751180173</v>
      </c>
      <c r="J1575" s="9" t="b">
        <f t="shared" si="170"/>
        <v>1</v>
      </c>
      <c r="K1575" t="b">
        <f t="shared" si="174"/>
        <v>1</v>
      </c>
      <c r="L1575" s="35">
        <v>8034.8877322048611</v>
      </c>
      <c r="M1575" s="37">
        <f t="shared" si="171"/>
        <v>8034.8877322048611</v>
      </c>
      <c r="N1575" s="4"/>
      <c r="R1575" s="4"/>
    </row>
    <row r="1576" spans="1:18" x14ac:dyDescent="0.25">
      <c r="A1576" s="9">
        <v>44992.625</v>
      </c>
      <c r="B1576" s="5">
        <v>44992</v>
      </c>
      <c r="C1576" s="6">
        <v>49573.390564236113</v>
      </c>
      <c r="D1576" s="6">
        <v>7847.4566411675351</v>
      </c>
      <c r="E1576" s="6">
        <v>14626</v>
      </c>
      <c r="F1576" s="14">
        <f t="shared" si="168"/>
        <v>15.829977638908868</v>
      </c>
      <c r="G1576" s="14">
        <f t="shared" si="169"/>
        <v>53.654154527331698</v>
      </c>
      <c r="H1576" s="6">
        <f t="shared" si="172"/>
        <v>-187.4</v>
      </c>
      <c r="I1576" s="14">
        <f t="shared" si="173"/>
        <v>-2.3323287922104594</v>
      </c>
      <c r="J1576" s="9" t="b">
        <f t="shared" si="170"/>
        <v>1</v>
      </c>
      <c r="K1576" t="b">
        <f t="shared" si="174"/>
        <v>1</v>
      </c>
      <c r="L1576" s="35">
        <v>7847.4566411675351</v>
      </c>
      <c r="M1576" s="37">
        <f t="shared" si="171"/>
        <v>7847.4566411675351</v>
      </c>
      <c r="N1576" s="4"/>
      <c r="R1576" s="4"/>
    </row>
    <row r="1577" spans="1:18" x14ac:dyDescent="0.25">
      <c r="A1577" s="9">
        <v>44992.666666666664</v>
      </c>
      <c r="B1577" s="5">
        <v>44992</v>
      </c>
      <c r="C1577" s="6">
        <v>49855.483943142361</v>
      </c>
      <c r="D1577" s="6">
        <v>6335.5559206814232</v>
      </c>
      <c r="E1577" s="6">
        <v>14626</v>
      </c>
      <c r="F1577" s="14">
        <f t="shared" si="168"/>
        <v>12.707841584502122</v>
      </c>
      <c r="G1577" s="14">
        <f t="shared" si="169"/>
        <v>43.317078631761404</v>
      </c>
      <c r="H1577" s="6">
        <f t="shared" si="172"/>
        <v>-1511.9</v>
      </c>
      <c r="I1577" s="14">
        <f t="shared" si="173"/>
        <v>-19.266114731601263</v>
      </c>
      <c r="J1577" s="9" t="b">
        <f t="shared" si="170"/>
        <v>1</v>
      </c>
      <c r="K1577" t="b">
        <f t="shared" si="174"/>
        <v>1</v>
      </c>
      <c r="L1577" s="35">
        <v>6335.5559206814232</v>
      </c>
      <c r="M1577" s="37">
        <f t="shared" si="171"/>
        <v>6335.5559206814232</v>
      </c>
      <c r="N1577" s="4"/>
      <c r="R1577" s="4"/>
    </row>
    <row r="1578" spans="1:18" x14ac:dyDescent="0.25">
      <c r="A1578" s="9">
        <v>44992.708333333336</v>
      </c>
      <c r="B1578" s="5">
        <v>44992</v>
      </c>
      <c r="C1578" s="6">
        <v>50236.340516493059</v>
      </c>
      <c r="D1578" s="6">
        <v>5375.0700168185767</v>
      </c>
      <c r="E1578" s="6">
        <v>14626</v>
      </c>
      <c r="F1578" s="14">
        <f t="shared" si="168"/>
        <v>10.699565218238561</v>
      </c>
      <c r="G1578" s="14">
        <f t="shared" si="169"/>
        <v>36.750102672081063</v>
      </c>
      <c r="H1578" s="6">
        <f t="shared" si="172"/>
        <v>-960.5</v>
      </c>
      <c r="I1578" s="14">
        <f t="shared" si="173"/>
        <v>-15.160469136806121</v>
      </c>
      <c r="J1578" s="9" t="b">
        <f t="shared" si="170"/>
        <v>1</v>
      </c>
      <c r="K1578" t="b">
        <f t="shared" si="174"/>
        <v>1</v>
      </c>
      <c r="L1578" s="35">
        <v>5375.0700168185767</v>
      </c>
      <c r="M1578" s="37">
        <f t="shared" si="171"/>
        <v>5375.0700168185767</v>
      </c>
      <c r="N1578" s="4"/>
      <c r="R1578" s="4"/>
    </row>
    <row r="1579" spans="1:18" x14ac:dyDescent="0.25">
      <c r="A1579" s="9">
        <v>44992.75</v>
      </c>
      <c r="B1579" s="5">
        <v>44992</v>
      </c>
      <c r="C1579" s="6">
        <v>49679.628862847225</v>
      </c>
      <c r="D1579" s="6">
        <v>2606.4659490288627</v>
      </c>
      <c r="E1579" s="6">
        <v>14626</v>
      </c>
      <c r="F1579" s="14">
        <f t="shared" si="168"/>
        <v>5.2465487538657953</v>
      </c>
      <c r="G1579" s="14">
        <f t="shared" si="169"/>
        <v>17.820770880820884</v>
      </c>
      <c r="H1579" s="6">
        <f t="shared" si="172"/>
        <v>-2768.6</v>
      </c>
      <c r="I1579" s="14">
        <f t="shared" si="173"/>
        <v>-51.508166244105837</v>
      </c>
      <c r="J1579" s="9" t="b">
        <f t="shared" si="170"/>
        <v>1</v>
      </c>
      <c r="K1579" t="b">
        <f t="shared" si="174"/>
        <v>1</v>
      </c>
      <c r="L1579" s="35">
        <v>2606.4659490288627</v>
      </c>
      <c r="M1579" s="37">
        <f t="shared" si="171"/>
        <v>2606.4659490288627</v>
      </c>
      <c r="N1579" s="4"/>
      <c r="R1579" s="4"/>
    </row>
    <row r="1580" spans="1:18" x14ac:dyDescent="0.25">
      <c r="A1580" s="9">
        <v>44992.791666666664</v>
      </c>
      <c r="B1580" s="5">
        <v>44992</v>
      </c>
      <c r="C1580" s="6">
        <v>49199.877356770834</v>
      </c>
      <c r="D1580" s="6">
        <v>211.72998917606142</v>
      </c>
      <c r="E1580" s="6">
        <v>14626</v>
      </c>
      <c r="F1580" s="14">
        <f t="shared" si="168"/>
        <v>0.4303465792012251</v>
      </c>
      <c r="G1580" s="14">
        <f t="shared" si="169"/>
        <v>1.4476274386439316</v>
      </c>
      <c r="H1580" s="6">
        <f t="shared" si="172"/>
        <v>-2394.6999999999998</v>
      </c>
      <c r="I1580" s="14">
        <f t="shared" si="173"/>
        <v>-91.875360999526407</v>
      </c>
      <c r="J1580" s="9" t="b">
        <f t="shared" si="170"/>
        <v>1</v>
      </c>
      <c r="K1580" t="b">
        <f t="shared" si="174"/>
        <v>1</v>
      </c>
      <c r="L1580" s="35">
        <v>211.72998917606142</v>
      </c>
      <c r="M1580" s="37">
        <f t="shared" si="171"/>
        <v>211.72998917606142</v>
      </c>
      <c r="N1580" s="4"/>
      <c r="R1580" s="4"/>
    </row>
    <row r="1581" spans="1:18" x14ac:dyDescent="0.25">
      <c r="A1581" s="9">
        <v>44992.833333333336</v>
      </c>
      <c r="B1581" s="5">
        <v>44992</v>
      </c>
      <c r="C1581" s="6">
        <v>49206.810462239584</v>
      </c>
      <c r="D1581" s="6">
        <v>0.20179580935173563</v>
      </c>
      <c r="E1581" s="6">
        <v>14626</v>
      </c>
      <c r="F1581" s="14">
        <f t="shared" si="168"/>
        <v>4.1009731672527345E-4</v>
      </c>
      <c r="G1581" s="14">
        <f t="shared" si="169"/>
        <v>1.3797060669474609E-3</v>
      </c>
      <c r="H1581" s="6">
        <f t="shared" si="172"/>
        <v>-211.5</v>
      </c>
      <c r="I1581" s="14">
        <f t="shared" si="173"/>
        <v>-99.891376192405986</v>
      </c>
      <c r="J1581" s="9" t="b">
        <f t="shared" si="170"/>
        <v>0</v>
      </c>
      <c r="K1581" t="b">
        <f t="shared" si="174"/>
        <v>1</v>
      </c>
      <c r="L1581" s="35">
        <v>0.20179580935173563</v>
      </c>
      <c r="M1581" s="37">
        <f t="shared" si="171"/>
        <v>0</v>
      </c>
      <c r="N1581" s="4"/>
      <c r="R1581" s="4"/>
    </row>
    <row r="1582" spans="1:18" x14ac:dyDescent="0.25">
      <c r="A1582" s="9">
        <v>44992.875</v>
      </c>
      <c r="B1582" s="5">
        <v>44992</v>
      </c>
      <c r="C1582" s="6">
        <v>48272.927280815973</v>
      </c>
      <c r="D1582" s="6">
        <v>0.21712288876374564</v>
      </c>
      <c r="E1582" s="6">
        <v>14626</v>
      </c>
      <c r="F1582" s="14">
        <f t="shared" si="168"/>
        <v>4.4978189845560067E-4</v>
      </c>
      <c r="G1582" s="14">
        <f t="shared" si="169"/>
        <v>1.4844994445764093E-3</v>
      </c>
      <c r="H1582" s="6">
        <f t="shared" si="172"/>
        <v>0</v>
      </c>
      <c r="I1582" s="14">
        <f t="shared" si="173"/>
        <v>0</v>
      </c>
      <c r="J1582" s="9" t="b">
        <f t="shared" si="170"/>
        <v>0</v>
      </c>
      <c r="K1582" t="b">
        <f t="shared" si="174"/>
        <v>0</v>
      </c>
      <c r="L1582" s="35">
        <v>0.21712288876374564</v>
      </c>
      <c r="M1582" s="37">
        <f t="shared" si="171"/>
        <v>0</v>
      </c>
      <c r="N1582" s="4"/>
      <c r="R1582" s="4"/>
    </row>
    <row r="1583" spans="1:18" x14ac:dyDescent="0.25">
      <c r="A1583" s="9">
        <v>44992.916666666664</v>
      </c>
      <c r="B1583" s="5">
        <v>44992</v>
      </c>
      <c r="C1583" s="6">
        <v>46639.102380642362</v>
      </c>
      <c r="D1583" s="6">
        <v>0.21728210483988125</v>
      </c>
      <c r="E1583" s="6">
        <v>14626</v>
      </c>
      <c r="F1583" s="14">
        <f t="shared" si="168"/>
        <v>4.658796883922547E-4</v>
      </c>
      <c r="G1583" s="14">
        <f t="shared" si="169"/>
        <v>1.4855880270742599E-3</v>
      </c>
      <c r="H1583" s="6">
        <f t="shared" si="172"/>
        <v>0</v>
      </c>
      <c r="I1583" s="14">
        <f t="shared" si="173"/>
        <v>0</v>
      </c>
      <c r="J1583" s="9" t="b">
        <f t="shared" si="170"/>
        <v>0</v>
      </c>
      <c r="K1583" t="b">
        <f t="shared" si="174"/>
        <v>0</v>
      </c>
      <c r="L1583" s="35">
        <v>0.21728210483988125</v>
      </c>
      <c r="M1583" s="37">
        <f t="shared" si="171"/>
        <v>0</v>
      </c>
      <c r="N1583" s="4"/>
      <c r="R1583" s="4"/>
    </row>
    <row r="1584" spans="1:18" x14ac:dyDescent="0.25">
      <c r="A1584" s="9">
        <v>44992.958333333336</v>
      </c>
      <c r="B1584" s="5">
        <v>44992</v>
      </c>
      <c r="C1584" s="6">
        <v>44087.194357638888</v>
      </c>
      <c r="D1584" s="6">
        <v>0.22370306968688966</v>
      </c>
      <c r="E1584" s="6">
        <v>14626</v>
      </c>
      <c r="F1584" s="14">
        <f t="shared" si="168"/>
        <v>5.0741053711014653E-4</v>
      </c>
      <c r="G1584" s="14">
        <f t="shared" si="169"/>
        <v>1.5294890584362755E-3</v>
      </c>
      <c r="H1584" s="6">
        <f t="shared" si="172"/>
        <v>0</v>
      </c>
      <c r="I1584" s="14">
        <f t="shared" si="173"/>
        <v>0</v>
      </c>
      <c r="J1584" s="9" t="b">
        <f t="shared" si="170"/>
        <v>0</v>
      </c>
      <c r="K1584" t="b">
        <f t="shared" si="174"/>
        <v>0</v>
      </c>
      <c r="L1584" s="35">
        <v>0.22370306968688966</v>
      </c>
      <c r="M1584" s="37">
        <f t="shared" si="171"/>
        <v>0</v>
      </c>
      <c r="N1584" s="4"/>
      <c r="R1584" s="4"/>
    </row>
    <row r="1585" spans="1:18" x14ac:dyDescent="0.25">
      <c r="A1585" s="9">
        <v>44993</v>
      </c>
      <c r="B1585" s="5">
        <v>44993</v>
      </c>
      <c r="C1585" s="6">
        <v>41025.955462239581</v>
      </c>
      <c r="D1585" s="6">
        <v>0.22749280067781608</v>
      </c>
      <c r="E1585" s="6">
        <v>14626</v>
      </c>
      <c r="F1585" s="14">
        <f t="shared" si="168"/>
        <v>5.5450945167432155E-4</v>
      </c>
      <c r="G1585" s="14">
        <f t="shared" si="169"/>
        <v>1.5553999772857656E-3</v>
      </c>
      <c r="H1585" s="6">
        <f t="shared" si="172"/>
        <v>0</v>
      </c>
      <c r="I1585" s="14">
        <f t="shared" si="173"/>
        <v>0</v>
      </c>
      <c r="J1585" s="9" t="b">
        <f t="shared" si="170"/>
        <v>0</v>
      </c>
      <c r="K1585" t="b">
        <f t="shared" si="174"/>
        <v>0</v>
      </c>
      <c r="L1585" s="35">
        <v>0.22749280067781608</v>
      </c>
      <c r="M1585" s="37">
        <f t="shared" si="171"/>
        <v>0</v>
      </c>
      <c r="N1585" s="4"/>
      <c r="R1585" s="4"/>
    </row>
    <row r="1586" spans="1:18" x14ac:dyDescent="0.25">
      <c r="A1586" s="9">
        <v>44993.041666666664</v>
      </c>
      <c r="B1586" s="5">
        <v>44993</v>
      </c>
      <c r="C1586" s="6">
        <v>38829.693459201386</v>
      </c>
      <c r="D1586" s="6">
        <v>0.2318832710550891</v>
      </c>
      <c r="E1586" s="6">
        <v>14626</v>
      </c>
      <c r="F1586" s="14">
        <f t="shared" si="168"/>
        <v>5.9718027725027081E-4</v>
      </c>
      <c r="G1586" s="14">
        <f t="shared" si="169"/>
        <v>1.585418235027274E-3</v>
      </c>
      <c r="H1586" s="6">
        <f t="shared" si="172"/>
        <v>0</v>
      </c>
      <c r="I1586" s="14">
        <f t="shared" si="173"/>
        <v>0</v>
      </c>
      <c r="J1586" s="9" t="b">
        <f t="shared" si="170"/>
        <v>0</v>
      </c>
      <c r="K1586" t="b">
        <f t="shared" si="174"/>
        <v>0</v>
      </c>
      <c r="L1586" s="35">
        <v>0.2318832710550891</v>
      </c>
      <c r="M1586" s="37">
        <f t="shared" si="171"/>
        <v>0</v>
      </c>
      <c r="N1586" s="4"/>
      <c r="R1586" s="4"/>
    </row>
    <row r="1587" spans="1:18" x14ac:dyDescent="0.25">
      <c r="A1587" s="9">
        <v>44993.083333333336</v>
      </c>
      <c r="B1587" s="5">
        <v>44993</v>
      </c>
      <c r="C1587" s="6">
        <v>37516.40748263889</v>
      </c>
      <c r="D1587" s="6">
        <v>0.24621031368772189</v>
      </c>
      <c r="E1587" s="6">
        <v>14626</v>
      </c>
      <c r="F1587" s="14">
        <f t="shared" si="168"/>
        <v>6.5627369518698802E-4</v>
      </c>
      <c r="G1587" s="14">
        <f t="shared" si="169"/>
        <v>1.6833742218495961E-3</v>
      </c>
      <c r="H1587" s="6">
        <f t="shared" si="172"/>
        <v>0</v>
      </c>
      <c r="I1587" s="14">
        <f t="shared" si="173"/>
        <v>0</v>
      </c>
      <c r="J1587" s="9" t="b">
        <f t="shared" si="170"/>
        <v>0</v>
      </c>
      <c r="K1587" t="b">
        <f t="shared" si="174"/>
        <v>0</v>
      </c>
      <c r="L1587" s="35">
        <v>0.24621031368772189</v>
      </c>
      <c r="M1587" s="37">
        <f t="shared" si="171"/>
        <v>0</v>
      </c>
      <c r="N1587" s="4"/>
      <c r="R1587" s="4"/>
    </row>
    <row r="1588" spans="1:18" x14ac:dyDescent="0.25">
      <c r="A1588" s="9">
        <v>44993.125</v>
      </c>
      <c r="B1588" s="5">
        <v>44993</v>
      </c>
      <c r="C1588" s="6">
        <v>36560.27399088542</v>
      </c>
      <c r="D1588" s="6">
        <v>0.23793207577533193</v>
      </c>
      <c r="E1588" s="6">
        <v>14626</v>
      </c>
      <c r="F1588" s="14">
        <f t="shared" si="168"/>
        <v>6.5079401711991844E-4</v>
      </c>
      <c r="G1588" s="14">
        <f t="shared" si="169"/>
        <v>1.6267747557454665E-3</v>
      </c>
      <c r="H1588" s="6">
        <f t="shared" si="172"/>
        <v>0</v>
      </c>
      <c r="I1588" s="14">
        <f t="shared" si="173"/>
        <v>0</v>
      </c>
      <c r="J1588" s="9" t="b">
        <f t="shared" si="170"/>
        <v>0</v>
      </c>
      <c r="K1588" t="b">
        <f t="shared" si="174"/>
        <v>0</v>
      </c>
      <c r="L1588" s="35">
        <v>0.23793207577533193</v>
      </c>
      <c r="M1588" s="37">
        <f t="shared" si="171"/>
        <v>0</v>
      </c>
      <c r="N1588" s="4"/>
      <c r="R1588" s="4"/>
    </row>
    <row r="1589" spans="1:18" x14ac:dyDescent="0.25">
      <c r="A1589" s="9">
        <v>44993.166666666664</v>
      </c>
      <c r="B1589" s="5">
        <v>44993</v>
      </c>
      <c r="C1589" s="6">
        <v>36073.447428385414</v>
      </c>
      <c r="D1589" s="6">
        <v>0.22411726330717405</v>
      </c>
      <c r="E1589" s="6">
        <v>14626</v>
      </c>
      <c r="F1589" s="14">
        <f t="shared" si="168"/>
        <v>6.21280413390213E-4</v>
      </c>
      <c r="G1589" s="14">
        <f t="shared" si="169"/>
        <v>1.5323209579322717E-3</v>
      </c>
      <c r="H1589" s="6">
        <f t="shared" si="172"/>
        <v>0</v>
      </c>
      <c r="I1589" s="14">
        <f t="shared" si="173"/>
        <v>0</v>
      </c>
      <c r="J1589" s="9" t="b">
        <f t="shared" si="170"/>
        <v>0</v>
      </c>
      <c r="K1589" t="b">
        <f t="shared" si="174"/>
        <v>0</v>
      </c>
      <c r="L1589" s="35">
        <v>0.22411726330717405</v>
      </c>
      <c r="M1589" s="37">
        <f t="shared" si="171"/>
        <v>0</v>
      </c>
      <c r="N1589" s="4"/>
      <c r="R1589" s="4"/>
    </row>
    <row r="1590" spans="1:18" x14ac:dyDescent="0.25">
      <c r="A1590" s="9">
        <v>44993.208333333336</v>
      </c>
      <c r="B1590" s="5">
        <v>44993</v>
      </c>
      <c r="C1590" s="6">
        <v>36411.924203559029</v>
      </c>
      <c r="D1590" s="6">
        <v>0.23019417588909466</v>
      </c>
      <c r="E1590" s="6">
        <v>14626</v>
      </c>
      <c r="F1590" s="14">
        <f t="shared" si="168"/>
        <v>6.3219448278043671E-4</v>
      </c>
      <c r="G1590" s="14">
        <f t="shared" si="169"/>
        <v>1.5738696560173297E-3</v>
      </c>
      <c r="H1590" s="6">
        <f t="shared" si="172"/>
        <v>0</v>
      </c>
      <c r="I1590" s="14">
        <f t="shared" si="173"/>
        <v>0</v>
      </c>
      <c r="J1590" s="9" t="b">
        <f t="shared" si="170"/>
        <v>0</v>
      </c>
      <c r="K1590" t="b">
        <f t="shared" si="174"/>
        <v>0</v>
      </c>
      <c r="L1590" s="35">
        <v>0.23019417588909466</v>
      </c>
      <c r="M1590" s="37">
        <f t="shared" si="171"/>
        <v>0</v>
      </c>
      <c r="N1590" s="4"/>
      <c r="R1590" s="4"/>
    </row>
    <row r="1591" spans="1:18" x14ac:dyDescent="0.25">
      <c r="A1591" s="9">
        <v>44993.25</v>
      </c>
      <c r="B1591" s="5">
        <v>44993</v>
      </c>
      <c r="C1591" s="6">
        <v>37912.728213975694</v>
      </c>
      <c r="D1591" s="6">
        <v>0.21971752330660821</v>
      </c>
      <c r="E1591" s="6">
        <v>14626</v>
      </c>
      <c r="F1591" s="14">
        <f t="shared" si="168"/>
        <v>5.7953498378313529E-4</v>
      </c>
      <c r="G1591" s="14">
        <f t="shared" si="169"/>
        <v>1.5022393224846725E-3</v>
      </c>
      <c r="H1591" s="6">
        <f t="shared" si="172"/>
        <v>0</v>
      </c>
      <c r="I1591" s="14">
        <f t="shared" si="173"/>
        <v>0</v>
      </c>
      <c r="J1591" s="9" t="b">
        <f t="shared" si="170"/>
        <v>0</v>
      </c>
      <c r="K1591" t="b">
        <f t="shared" si="174"/>
        <v>0</v>
      </c>
      <c r="L1591" s="35">
        <v>0.21971752330660821</v>
      </c>
      <c r="M1591" s="37">
        <f t="shared" si="171"/>
        <v>0</v>
      </c>
      <c r="N1591" s="4"/>
      <c r="R1591" s="4"/>
    </row>
    <row r="1592" spans="1:18" x14ac:dyDescent="0.25">
      <c r="A1592" s="9">
        <v>44993.291666666664</v>
      </c>
      <c r="B1592" s="5">
        <v>44993</v>
      </c>
      <c r="C1592" s="6">
        <v>40852.002133246526</v>
      </c>
      <c r="D1592" s="6">
        <v>1.5992629114290078</v>
      </c>
      <c r="E1592" s="6">
        <v>14626</v>
      </c>
      <c r="F1592" s="14">
        <f t="shared" si="168"/>
        <v>3.9147724173045654E-3</v>
      </c>
      <c r="G1592" s="14">
        <f t="shared" si="169"/>
        <v>1.093438336817317E-2</v>
      </c>
      <c r="H1592" s="6">
        <f t="shared" si="172"/>
        <v>1.4</v>
      </c>
      <c r="I1592" s="14">
        <f t="shared" si="173"/>
        <v>637.18176817711003</v>
      </c>
      <c r="J1592" s="9" t="b">
        <f t="shared" si="170"/>
        <v>0</v>
      </c>
      <c r="K1592" t="b">
        <f t="shared" si="174"/>
        <v>0</v>
      </c>
      <c r="L1592" s="35">
        <v>1.5992629114290078</v>
      </c>
      <c r="M1592" s="37">
        <f t="shared" si="171"/>
        <v>0</v>
      </c>
      <c r="N1592" s="4"/>
      <c r="R1592" s="4"/>
    </row>
    <row r="1593" spans="1:18" x14ac:dyDescent="0.25">
      <c r="A1593" s="9">
        <v>44993.333333333336</v>
      </c>
      <c r="B1593" s="5">
        <v>44993</v>
      </c>
      <c r="C1593" s="6">
        <v>42085.094257812503</v>
      </c>
      <c r="D1593" s="6">
        <v>298.61065562460158</v>
      </c>
      <c r="E1593" s="6">
        <v>14626</v>
      </c>
      <c r="F1593" s="14">
        <f t="shared" si="168"/>
        <v>0.70954018492941529</v>
      </c>
      <c r="G1593" s="14">
        <f t="shared" si="169"/>
        <v>2.041642661182836</v>
      </c>
      <c r="H1593" s="6">
        <f t="shared" si="172"/>
        <v>297</v>
      </c>
      <c r="I1593" s="14">
        <f t="shared" si="173"/>
        <v>18571.055320392454</v>
      </c>
      <c r="J1593" s="9" t="b">
        <f t="shared" si="170"/>
        <v>1</v>
      </c>
      <c r="K1593" t="b">
        <f t="shared" si="174"/>
        <v>1</v>
      </c>
      <c r="L1593" s="35">
        <v>298.61065562460158</v>
      </c>
      <c r="M1593" s="37">
        <f t="shared" si="171"/>
        <v>298.61065562460158</v>
      </c>
      <c r="N1593" s="4"/>
      <c r="R1593" s="4"/>
    </row>
    <row r="1594" spans="1:18" x14ac:dyDescent="0.25">
      <c r="A1594" s="9">
        <v>44993.375</v>
      </c>
      <c r="B1594" s="5">
        <v>44993</v>
      </c>
      <c r="C1594" s="6">
        <v>42945.148120659724</v>
      </c>
      <c r="D1594" s="6">
        <v>1428.5326752387152</v>
      </c>
      <c r="E1594" s="6">
        <v>14626</v>
      </c>
      <c r="F1594" s="14">
        <f t="shared" si="168"/>
        <v>3.3264122671671204</v>
      </c>
      <c r="G1594" s="14">
        <f t="shared" si="169"/>
        <v>9.7670769536354101</v>
      </c>
      <c r="H1594" s="6">
        <f t="shared" si="172"/>
        <v>1129.9000000000001</v>
      </c>
      <c r="I1594" s="14">
        <f t="shared" si="173"/>
        <v>378.38569344975218</v>
      </c>
      <c r="J1594" s="9" t="b">
        <f t="shared" si="170"/>
        <v>1</v>
      </c>
      <c r="K1594" t="b">
        <f t="shared" si="174"/>
        <v>1</v>
      </c>
      <c r="L1594" s="35">
        <v>1428.5326752387152</v>
      </c>
      <c r="M1594" s="37">
        <f t="shared" si="171"/>
        <v>1428.5326752387152</v>
      </c>
      <c r="N1594" s="4"/>
      <c r="R1594" s="4"/>
    </row>
    <row r="1595" spans="1:18" x14ac:dyDescent="0.25">
      <c r="A1595" s="9">
        <v>44993.416666666664</v>
      </c>
      <c r="B1595" s="5">
        <v>44993</v>
      </c>
      <c r="C1595" s="6">
        <v>44494.378355034722</v>
      </c>
      <c r="D1595" s="6">
        <v>2413.0591906738282</v>
      </c>
      <c r="E1595" s="6">
        <v>14626</v>
      </c>
      <c r="F1595" s="14">
        <f t="shared" si="168"/>
        <v>5.4232900422144699</v>
      </c>
      <c r="G1595" s="14">
        <f t="shared" si="169"/>
        <v>16.498421924475785</v>
      </c>
      <c r="H1595" s="6">
        <f t="shared" si="172"/>
        <v>984.5</v>
      </c>
      <c r="I1595" s="14">
        <f t="shared" si="173"/>
        <v>68.916869530862144</v>
      </c>
      <c r="J1595" s="9" t="b">
        <f t="shared" si="170"/>
        <v>1</v>
      </c>
      <c r="K1595" t="b">
        <f t="shared" si="174"/>
        <v>1</v>
      </c>
      <c r="L1595" s="35">
        <v>2413.0591906738282</v>
      </c>
      <c r="M1595" s="37">
        <f t="shared" si="171"/>
        <v>2413.0591906738282</v>
      </c>
      <c r="N1595" s="4"/>
      <c r="R1595" s="4"/>
    </row>
    <row r="1596" spans="1:18" x14ac:dyDescent="0.25">
      <c r="A1596" s="9">
        <v>44993.458333333336</v>
      </c>
      <c r="B1596" s="5">
        <v>44993</v>
      </c>
      <c r="C1596" s="6">
        <v>45744.824835069441</v>
      </c>
      <c r="D1596" s="6">
        <v>3838.241280653212</v>
      </c>
      <c r="E1596" s="6">
        <v>14626</v>
      </c>
      <c r="F1596" s="14">
        <f t="shared" si="168"/>
        <v>8.3905475526287159</v>
      </c>
      <c r="G1596" s="14">
        <f t="shared" si="169"/>
        <v>26.242590459819581</v>
      </c>
      <c r="H1596" s="6">
        <f t="shared" si="172"/>
        <v>1425.2</v>
      </c>
      <c r="I1596" s="14">
        <f t="shared" si="173"/>
        <v>59.061957763332941</v>
      </c>
      <c r="J1596" s="9" t="b">
        <f t="shared" si="170"/>
        <v>1</v>
      </c>
      <c r="K1596" t="b">
        <f t="shared" si="174"/>
        <v>1</v>
      </c>
      <c r="L1596" s="35">
        <v>3838.241280653212</v>
      </c>
      <c r="M1596" s="37">
        <f t="shared" si="171"/>
        <v>3838.241280653212</v>
      </c>
      <c r="N1596" s="4"/>
      <c r="R1596" s="4"/>
    </row>
    <row r="1597" spans="1:18" x14ac:dyDescent="0.25">
      <c r="A1597" s="9">
        <v>44993.5</v>
      </c>
      <c r="B1597" s="5">
        <v>44993</v>
      </c>
      <c r="C1597" s="6">
        <v>47135.635820312498</v>
      </c>
      <c r="D1597" s="6">
        <v>4700.0151030815969</v>
      </c>
      <c r="E1597" s="6">
        <v>14626</v>
      </c>
      <c r="F1597" s="14">
        <f t="shared" si="168"/>
        <v>9.9712563992956369</v>
      </c>
      <c r="G1597" s="14">
        <f t="shared" si="169"/>
        <v>32.134658164102262</v>
      </c>
      <c r="H1597" s="6">
        <f t="shared" si="172"/>
        <v>861.8</v>
      </c>
      <c r="I1597" s="14">
        <f t="shared" si="173"/>
        <v>22.452991799758205</v>
      </c>
      <c r="J1597" s="9" t="b">
        <f t="shared" si="170"/>
        <v>1</v>
      </c>
      <c r="K1597" t="b">
        <f t="shared" si="174"/>
        <v>1</v>
      </c>
      <c r="L1597" s="35">
        <v>4700.0151030815969</v>
      </c>
      <c r="M1597" s="37">
        <f t="shared" si="171"/>
        <v>4700.0151030815969</v>
      </c>
      <c r="N1597" s="4"/>
      <c r="R1597" s="4"/>
    </row>
    <row r="1598" spans="1:18" x14ac:dyDescent="0.25">
      <c r="A1598" s="9">
        <v>44993.541666666664</v>
      </c>
      <c r="B1598" s="5">
        <v>44993</v>
      </c>
      <c r="C1598" s="6">
        <v>48164.94355034722</v>
      </c>
      <c r="D1598" s="6">
        <v>5517.2750906032988</v>
      </c>
      <c r="E1598" s="6">
        <v>14626</v>
      </c>
      <c r="F1598" s="14">
        <f t="shared" si="168"/>
        <v>11.454960151330905</v>
      </c>
      <c r="G1598" s="14">
        <f t="shared" si="169"/>
        <v>37.72237857653014</v>
      </c>
      <c r="H1598" s="6">
        <f t="shared" si="172"/>
        <v>817.3</v>
      </c>
      <c r="I1598" s="14">
        <f t="shared" si="173"/>
        <v>17.389305822956434</v>
      </c>
      <c r="J1598" s="9" t="b">
        <f t="shared" si="170"/>
        <v>1</v>
      </c>
      <c r="K1598" t="b">
        <f t="shared" si="174"/>
        <v>1</v>
      </c>
      <c r="L1598" s="35">
        <v>5517.2750906032988</v>
      </c>
      <c r="M1598" s="37">
        <f t="shared" si="171"/>
        <v>5517.2750906032988</v>
      </c>
      <c r="N1598" s="4"/>
      <c r="R1598" s="4"/>
    </row>
    <row r="1599" spans="1:18" x14ac:dyDescent="0.25">
      <c r="A1599" s="9">
        <v>44993.583333333336</v>
      </c>
      <c r="B1599" s="5">
        <v>44993</v>
      </c>
      <c r="C1599" s="6">
        <v>49018.448904079858</v>
      </c>
      <c r="D1599" s="6">
        <v>5897.0322357855903</v>
      </c>
      <c r="E1599" s="6">
        <v>14626</v>
      </c>
      <c r="F1599" s="14">
        <f t="shared" si="168"/>
        <v>12.03023018399665</v>
      </c>
      <c r="G1599" s="14">
        <f t="shared" si="169"/>
        <v>40.31883109384377</v>
      </c>
      <c r="H1599" s="6">
        <f t="shared" si="172"/>
        <v>379.8</v>
      </c>
      <c r="I1599" s="14">
        <f t="shared" si="173"/>
        <v>6.8838329385977728</v>
      </c>
      <c r="J1599" s="9" t="b">
        <f t="shared" si="170"/>
        <v>1</v>
      </c>
      <c r="K1599" t="b">
        <f t="shared" si="174"/>
        <v>1</v>
      </c>
      <c r="L1599" s="35">
        <v>5897.0322357855903</v>
      </c>
      <c r="M1599" s="37">
        <f t="shared" si="171"/>
        <v>5897.0322357855903</v>
      </c>
      <c r="N1599" s="4"/>
      <c r="R1599" s="4"/>
    </row>
    <row r="1600" spans="1:18" x14ac:dyDescent="0.25">
      <c r="A1600" s="9">
        <v>44993.625</v>
      </c>
      <c r="B1600" s="5">
        <v>44993</v>
      </c>
      <c r="C1600" s="6">
        <v>49693.751935763888</v>
      </c>
      <c r="D1600" s="6">
        <v>5693.3814946831599</v>
      </c>
      <c r="E1600" s="6">
        <v>14626</v>
      </c>
      <c r="F1600" s="14">
        <f t="shared" si="168"/>
        <v>11.456936280526071</v>
      </c>
      <c r="G1600" s="14">
        <f t="shared" si="169"/>
        <v>38.926442600048958</v>
      </c>
      <c r="H1600" s="6">
        <f t="shared" si="172"/>
        <v>-203.7</v>
      </c>
      <c r="I1600" s="14">
        <f t="shared" si="173"/>
        <v>-3.4542799132734179</v>
      </c>
      <c r="J1600" s="9" t="b">
        <f t="shared" si="170"/>
        <v>1</v>
      </c>
      <c r="K1600" t="b">
        <f t="shared" si="174"/>
        <v>1</v>
      </c>
      <c r="L1600" s="35">
        <v>5693.3814946831599</v>
      </c>
      <c r="M1600" s="37">
        <f t="shared" si="171"/>
        <v>5693.3814946831599</v>
      </c>
      <c r="N1600" s="4"/>
      <c r="R1600" s="4"/>
    </row>
    <row r="1601" spans="1:18" x14ac:dyDescent="0.25">
      <c r="A1601" s="9">
        <v>44993.666666666664</v>
      </c>
      <c r="B1601" s="5">
        <v>44993</v>
      </c>
      <c r="C1601" s="6">
        <v>50172.002154947913</v>
      </c>
      <c r="D1601" s="6">
        <v>4902.3216867404517</v>
      </c>
      <c r="E1601" s="6">
        <v>14626</v>
      </c>
      <c r="F1601" s="14">
        <f t="shared" si="168"/>
        <v>9.7710306070713369</v>
      </c>
      <c r="G1601" s="14">
        <f t="shared" si="169"/>
        <v>33.517856466159245</v>
      </c>
      <c r="H1601" s="6">
        <f t="shared" si="172"/>
        <v>-791.1</v>
      </c>
      <c r="I1601" s="14">
        <f t="shared" si="173"/>
        <v>-13.895081521215102</v>
      </c>
      <c r="J1601" s="9" t="b">
        <f t="shared" si="170"/>
        <v>1</v>
      </c>
      <c r="K1601" t="b">
        <f t="shared" si="174"/>
        <v>1</v>
      </c>
      <c r="L1601" s="35">
        <v>4902.3216867404517</v>
      </c>
      <c r="M1601" s="37">
        <f t="shared" si="171"/>
        <v>4902.3216867404517</v>
      </c>
      <c r="N1601" s="4"/>
      <c r="R1601" s="4"/>
    </row>
    <row r="1602" spans="1:18" x14ac:dyDescent="0.25">
      <c r="A1602" s="9">
        <v>44993.708333333336</v>
      </c>
      <c r="B1602" s="5">
        <v>44993</v>
      </c>
      <c r="C1602" s="6">
        <v>50185.127265625</v>
      </c>
      <c r="D1602" s="6">
        <v>4000.0283249240451</v>
      </c>
      <c r="E1602" s="6">
        <v>14626</v>
      </c>
      <c r="F1602" s="14">
        <f t="shared" si="168"/>
        <v>7.9705453445445791</v>
      </c>
      <c r="G1602" s="14">
        <f t="shared" si="169"/>
        <v>27.348751025051588</v>
      </c>
      <c r="H1602" s="6">
        <f t="shared" si="172"/>
        <v>-902.3</v>
      </c>
      <c r="I1602" s="14">
        <f t="shared" si="173"/>
        <v>-18.405564906939802</v>
      </c>
      <c r="J1602" s="9" t="b">
        <f t="shared" si="170"/>
        <v>1</v>
      </c>
      <c r="K1602" t="b">
        <f t="shared" si="174"/>
        <v>1</v>
      </c>
      <c r="L1602" s="35">
        <v>4000.0283249240451</v>
      </c>
      <c r="M1602" s="37">
        <f t="shared" si="171"/>
        <v>4000.0283249240451</v>
      </c>
      <c r="N1602" s="4"/>
      <c r="R1602" s="4"/>
    </row>
    <row r="1603" spans="1:18" x14ac:dyDescent="0.25">
      <c r="A1603" s="9">
        <v>44993.75</v>
      </c>
      <c r="B1603" s="5">
        <v>44993</v>
      </c>
      <c r="C1603" s="6">
        <v>49695.783083767361</v>
      </c>
      <c r="D1603" s="6">
        <v>2092.0221011013455</v>
      </c>
      <c r="E1603" s="6">
        <v>14626</v>
      </c>
      <c r="F1603" s="14">
        <f t="shared" ref="F1603:F1666" si="175">D1603/C1603*100</f>
        <v>4.2096571807210017</v>
      </c>
      <c r="G1603" s="14">
        <f t="shared" ref="G1603:G1666" si="176">D1603/E1603*100</f>
        <v>14.3034466094718</v>
      </c>
      <c r="H1603" s="6">
        <f t="shared" si="172"/>
        <v>-1908</v>
      </c>
      <c r="I1603" s="14">
        <f t="shared" si="173"/>
        <v>-47.699662227672604</v>
      </c>
      <c r="J1603" s="9" t="b">
        <f t="shared" ref="J1603:J1666" si="177">D1603&gt;5</f>
        <v>1</v>
      </c>
      <c r="K1603" t="b">
        <f t="shared" si="174"/>
        <v>1</v>
      </c>
      <c r="L1603" s="35">
        <v>2092.0221011013455</v>
      </c>
      <c r="M1603" s="37">
        <f t="shared" ref="M1603:M1666" si="178">IF(L1603&lt;=2,0,L1603)</f>
        <v>2092.0221011013455</v>
      </c>
      <c r="N1603" s="4"/>
      <c r="R1603" s="4"/>
    </row>
    <row r="1604" spans="1:18" x14ac:dyDescent="0.25">
      <c r="A1604" s="9">
        <v>44993.791666666664</v>
      </c>
      <c r="B1604" s="5">
        <v>44993</v>
      </c>
      <c r="C1604" s="6">
        <v>49418.631121961807</v>
      </c>
      <c r="D1604" s="6">
        <v>258.71633333524068</v>
      </c>
      <c r="E1604" s="6">
        <v>14626</v>
      </c>
      <c r="F1604" s="14">
        <f t="shared" si="175"/>
        <v>0.52351982938731434</v>
      </c>
      <c r="G1604" s="14">
        <f t="shared" si="176"/>
        <v>1.7688796207797119</v>
      </c>
      <c r="H1604" s="6">
        <f t="shared" ref="H1604:H1667" si="179">ROUND(D1604-D1603,1)</f>
        <v>-1833.3</v>
      </c>
      <c r="I1604" s="14">
        <f t="shared" ref="I1604:I1667" si="180">H1604/D1603*100</f>
        <v>-87.632917407271123</v>
      </c>
      <c r="J1604" s="9" t="b">
        <f t="shared" si="177"/>
        <v>1</v>
      </c>
      <c r="K1604" t="b">
        <f t="shared" ref="K1604:K1667" si="181">OR(J1604,ABS(H1604)&gt;5)</f>
        <v>1</v>
      </c>
      <c r="L1604" s="35">
        <v>258.71633333524068</v>
      </c>
      <c r="M1604" s="37">
        <f t="shared" si="178"/>
        <v>258.71633333524068</v>
      </c>
      <c r="N1604" s="4"/>
      <c r="R1604" s="4"/>
    </row>
    <row r="1605" spans="1:18" x14ac:dyDescent="0.25">
      <c r="A1605" s="9">
        <v>44993.833333333336</v>
      </c>
      <c r="B1605" s="5">
        <v>44993</v>
      </c>
      <c r="C1605" s="6">
        <v>49250.148057725695</v>
      </c>
      <c r="D1605" s="6">
        <v>0.22600628323025174</v>
      </c>
      <c r="E1605" s="6">
        <v>14626</v>
      </c>
      <c r="F1605" s="14">
        <f t="shared" si="175"/>
        <v>4.5889462700772314E-4</v>
      </c>
      <c r="G1605" s="14">
        <f t="shared" si="176"/>
        <v>1.5452364503640895E-3</v>
      </c>
      <c r="H1605" s="6">
        <f t="shared" si="179"/>
        <v>-258.5</v>
      </c>
      <c r="I1605" s="14">
        <f t="shared" si="180"/>
        <v>-99.916382034156172</v>
      </c>
      <c r="J1605" s="9" t="b">
        <f t="shared" si="177"/>
        <v>0</v>
      </c>
      <c r="K1605" t="b">
        <f t="shared" si="181"/>
        <v>1</v>
      </c>
      <c r="L1605" s="35">
        <v>0.22600628323025174</v>
      </c>
      <c r="M1605" s="37">
        <f t="shared" si="178"/>
        <v>0</v>
      </c>
      <c r="N1605" s="4"/>
      <c r="R1605" s="4"/>
    </row>
    <row r="1606" spans="1:18" x14ac:dyDescent="0.25">
      <c r="A1606" s="9">
        <v>44993.875</v>
      </c>
      <c r="B1606" s="5">
        <v>44993</v>
      </c>
      <c r="C1606" s="6">
        <v>47930.344858940975</v>
      </c>
      <c r="D1606" s="6">
        <v>0.24838422372937202</v>
      </c>
      <c r="E1606" s="6">
        <v>14626</v>
      </c>
      <c r="F1606" s="14">
        <f t="shared" si="175"/>
        <v>5.1821914584668E-4</v>
      </c>
      <c r="G1606" s="14">
        <f t="shared" si="176"/>
        <v>1.698237547718939E-3</v>
      </c>
      <c r="H1606" s="6">
        <f t="shared" si="179"/>
        <v>0</v>
      </c>
      <c r="I1606" s="14">
        <f t="shared" si="180"/>
        <v>0</v>
      </c>
      <c r="J1606" s="9" t="b">
        <f t="shared" si="177"/>
        <v>0</v>
      </c>
      <c r="K1606" t="b">
        <f t="shared" si="181"/>
        <v>0</v>
      </c>
      <c r="L1606" s="35">
        <v>0.24838422372937202</v>
      </c>
      <c r="M1606" s="37">
        <f t="shared" si="178"/>
        <v>0</v>
      </c>
      <c r="N1606" s="4"/>
      <c r="R1606" s="4"/>
    </row>
    <row r="1607" spans="1:18" x14ac:dyDescent="0.25">
      <c r="A1607" s="9">
        <v>44993.916666666664</v>
      </c>
      <c r="B1607" s="5">
        <v>44993</v>
      </c>
      <c r="C1607" s="6">
        <v>46039.32353949653</v>
      </c>
      <c r="D1607" s="6">
        <v>0.26675358497434193</v>
      </c>
      <c r="E1607" s="6">
        <v>14626</v>
      </c>
      <c r="F1607" s="14">
        <f t="shared" si="175"/>
        <v>5.7940378890558098E-4</v>
      </c>
      <c r="G1607" s="14">
        <f t="shared" si="176"/>
        <v>1.8238314301541221E-3</v>
      </c>
      <c r="H1607" s="6">
        <f t="shared" si="179"/>
        <v>0</v>
      </c>
      <c r="I1607" s="14">
        <f t="shared" si="180"/>
        <v>0</v>
      </c>
      <c r="J1607" s="9" t="b">
        <f t="shared" si="177"/>
        <v>0</v>
      </c>
      <c r="K1607" t="b">
        <f t="shared" si="181"/>
        <v>0</v>
      </c>
      <c r="L1607" s="35">
        <v>0.26675358497434193</v>
      </c>
      <c r="M1607" s="37">
        <f t="shared" si="178"/>
        <v>0</v>
      </c>
      <c r="N1607" s="4"/>
      <c r="R1607" s="4"/>
    </row>
    <row r="1608" spans="1:18" x14ac:dyDescent="0.25">
      <c r="A1608" s="9">
        <v>44993.958333333336</v>
      </c>
      <c r="B1608" s="5">
        <v>44993</v>
      </c>
      <c r="C1608" s="6">
        <v>43484.317387152776</v>
      </c>
      <c r="D1608" s="6">
        <v>0.28124061698714892</v>
      </c>
      <c r="E1608" s="6">
        <v>14626</v>
      </c>
      <c r="F1608" s="14">
        <f t="shared" si="175"/>
        <v>6.4676332500102681E-4</v>
      </c>
      <c r="G1608" s="14">
        <f t="shared" si="176"/>
        <v>1.9228812866617594E-3</v>
      </c>
      <c r="H1608" s="6">
        <f t="shared" si="179"/>
        <v>0</v>
      </c>
      <c r="I1608" s="14">
        <f t="shared" si="180"/>
        <v>0</v>
      </c>
      <c r="J1608" s="9" t="b">
        <f t="shared" si="177"/>
        <v>0</v>
      </c>
      <c r="K1608" t="b">
        <f t="shared" si="181"/>
        <v>0</v>
      </c>
      <c r="L1608" s="35">
        <v>0.28124061698714892</v>
      </c>
      <c r="M1608" s="37">
        <f t="shared" si="178"/>
        <v>0</v>
      </c>
      <c r="N1608" s="4"/>
      <c r="R1608" s="4"/>
    </row>
    <row r="1609" spans="1:18" x14ac:dyDescent="0.25">
      <c r="A1609" s="9">
        <v>44994</v>
      </c>
      <c r="B1609" s="5">
        <v>44994</v>
      </c>
      <c r="C1609" s="6">
        <v>40793.828096788195</v>
      </c>
      <c r="D1609" s="6">
        <v>0.26006787450777158</v>
      </c>
      <c r="E1609" s="6">
        <v>14626</v>
      </c>
      <c r="F1609" s="14">
        <f t="shared" si="175"/>
        <v>6.3751769971361776E-4</v>
      </c>
      <c r="G1609" s="14">
        <f t="shared" si="176"/>
        <v>1.7781202961012689E-3</v>
      </c>
      <c r="H1609" s="6">
        <f t="shared" si="179"/>
        <v>0</v>
      </c>
      <c r="I1609" s="14">
        <f t="shared" si="180"/>
        <v>0</v>
      </c>
      <c r="J1609" s="9" t="b">
        <f t="shared" si="177"/>
        <v>0</v>
      </c>
      <c r="K1609" t="b">
        <f t="shared" si="181"/>
        <v>0</v>
      </c>
      <c r="L1609" s="35">
        <v>0.26006787450777158</v>
      </c>
      <c r="M1609" s="37">
        <f t="shared" si="178"/>
        <v>0</v>
      </c>
      <c r="N1609" s="4"/>
      <c r="R1609" s="4"/>
    </row>
    <row r="1610" spans="1:18" x14ac:dyDescent="0.25">
      <c r="A1610" s="9">
        <v>44994.041666666664</v>
      </c>
      <c r="B1610" s="5">
        <v>44994</v>
      </c>
      <c r="C1610" s="6">
        <v>38664.097224392361</v>
      </c>
      <c r="D1610" s="6">
        <v>0.26565238414539233</v>
      </c>
      <c r="E1610" s="6">
        <v>14626</v>
      </c>
      <c r="F1610" s="14">
        <f t="shared" si="175"/>
        <v>6.8707768502557426E-4</v>
      </c>
      <c r="G1610" s="14">
        <f t="shared" si="176"/>
        <v>1.8163023666442797E-3</v>
      </c>
      <c r="H1610" s="6">
        <f t="shared" si="179"/>
        <v>0</v>
      </c>
      <c r="I1610" s="14">
        <f t="shared" si="180"/>
        <v>0</v>
      </c>
      <c r="J1610" s="9" t="b">
        <f t="shared" si="177"/>
        <v>0</v>
      </c>
      <c r="K1610" t="b">
        <f t="shared" si="181"/>
        <v>0</v>
      </c>
      <c r="L1610" s="35">
        <v>0.26565238414539233</v>
      </c>
      <c r="M1610" s="37">
        <f t="shared" si="178"/>
        <v>0</v>
      </c>
      <c r="N1610" s="4"/>
      <c r="R1610" s="4"/>
    </row>
    <row r="1611" spans="1:18" x14ac:dyDescent="0.25">
      <c r="A1611" s="9">
        <v>44994.083333333336</v>
      </c>
      <c r="B1611" s="5">
        <v>44994</v>
      </c>
      <c r="C1611" s="6">
        <v>37402.970722656253</v>
      </c>
      <c r="D1611" s="6">
        <v>0.25195890683266853</v>
      </c>
      <c r="E1611" s="6">
        <v>14626</v>
      </c>
      <c r="F1611" s="14">
        <f t="shared" si="175"/>
        <v>6.7363340923091021E-4</v>
      </c>
      <c r="G1611" s="14">
        <f t="shared" si="176"/>
        <v>1.7226781541957372E-3</v>
      </c>
      <c r="H1611" s="6">
        <f t="shared" si="179"/>
        <v>0</v>
      </c>
      <c r="I1611" s="14">
        <f t="shared" si="180"/>
        <v>0</v>
      </c>
      <c r="J1611" s="9" t="b">
        <f t="shared" si="177"/>
        <v>0</v>
      </c>
      <c r="K1611" t="b">
        <f t="shared" si="181"/>
        <v>0</v>
      </c>
      <c r="L1611" s="35">
        <v>0.25195890683266853</v>
      </c>
      <c r="M1611" s="37">
        <f t="shared" si="178"/>
        <v>0</v>
      </c>
      <c r="N1611" s="4"/>
      <c r="R1611" s="4"/>
    </row>
    <row r="1612" spans="1:18" x14ac:dyDescent="0.25">
      <c r="A1612" s="9">
        <v>44994.125</v>
      </c>
      <c r="B1612" s="5">
        <v>44994</v>
      </c>
      <c r="C1612" s="6">
        <v>36620.691855468751</v>
      </c>
      <c r="D1612" s="6">
        <v>0.26259859629803234</v>
      </c>
      <c r="E1612" s="6">
        <v>14626</v>
      </c>
      <c r="F1612" s="14">
        <f t="shared" si="175"/>
        <v>7.170771031154541E-4</v>
      </c>
      <c r="G1612" s="14">
        <f t="shared" si="176"/>
        <v>1.7954231936143331E-3</v>
      </c>
      <c r="H1612" s="6">
        <f t="shared" si="179"/>
        <v>0</v>
      </c>
      <c r="I1612" s="14">
        <f t="shared" si="180"/>
        <v>0</v>
      </c>
      <c r="J1612" s="9" t="b">
        <f t="shared" si="177"/>
        <v>0</v>
      </c>
      <c r="K1612" t="b">
        <f t="shared" si="181"/>
        <v>0</v>
      </c>
      <c r="L1612" s="35">
        <v>0.26259859629803234</v>
      </c>
      <c r="M1612" s="37">
        <f t="shared" si="178"/>
        <v>0</v>
      </c>
      <c r="N1612" s="4"/>
      <c r="R1612" s="4"/>
    </row>
    <row r="1613" spans="1:18" x14ac:dyDescent="0.25">
      <c r="A1613" s="9">
        <v>44994.166666666664</v>
      </c>
      <c r="B1613" s="5">
        <v>44994</v>
      </c>
      <c r="C1613" s="6">
        <v>36208.327947048609</v>
      </c>
      <c r="D1613" s="6">
        <v>0.26207092778550256</v>
      </c>
      <c r="E1613" s="6">
        <v>14626</v>
      </c>
      <c r="F1613" s="14">
        <f t="shared" si="175"/>
        <v>7.2378632940122919E-4</v>
      </c>
      <c r="G1613" s="14">
        <f t="shared" si="176"/>
        <v>1.7918154504683614E-3</v>
      </c>
      <c r="H1613" s="6">
        <f t="shared" si="179"/>
        <v>0</v>
      </c>
      <c r="I1613" s="14">
        <f t="shared" si="180"/>
        <v>0</v>
      </c>
      <c r="J1613" s="9" t="b">
        <f t="shared" si="177"/>
        <v>0</v>
      </c>
      <c r="K1613" t="b">
        <f t="shared" si="181"/>
        <v>0</v>
      </c>
      <c r="L1613" s="35">
        <v>0.26207092778550256</v>
      </c>
      <c r="M1613" s="37">
        <f t="shared" si="178"/>
        <v>0</v>
      </c>
      <c r="N1613" s="4"/>
      <c r="R1613" s="4"/>
    </row>
    <row r="1614" spans="1:18" x14ac:dyDescent="0.25">
      <c r="A1614" s="9">
        <v>44994.208333333336</v>
      </c>
      <c r="B1614" s="5">
        <v>44994</v>
      </c>
      <c r="C1614" s="6">
        <v>36428.511341145837</v>
      </c>
      <c r="D1614" s="6">
        <v>0.25882348895072937</v>
      </c>
      <c r="E1614" s="6">
        <v>14626</v>
      </c>
      <c r="F1614" s="14">
        <f t="shared" si="175"/>
        <v>7.104970239571372E-4</v>
      </c>
      <c r="G1614" s="14">
        <f t="shared" si="176"/>
        <v>1.7696122586539683E-3</v>
      </c>
      <c r="H1614" s="6">
        <f t="shared" si="179"/>
        <v>0</v>
      </c>
      <c r="I1614" s="14">
        <f t="shared" si="180"/>
        <v>0</v>
      </c>
      <c r="J1614" s="9" t="b">
        <f t="shared" si="177"/>
        <v>0</v>
      </c>
      <c r="K1614" t="b">
        <f t="shared" si="181"/>
        <v>0</v>
      </c>
      <c r="L1614" s="35">
        <v>0.25882348895072937</v>
      </c>
      <c r="M1614" s="37">
        <f t="shared" si="178"/>
        <v>0</v>
      </c>
      <c r="N1614" s="4"/>
      <c r="R1614" s="4"/>
    </row>
    <row r="1615" spans="1:18" x14ac:dyDescent="0.25">
      <c r="A1615" s="9">
        <v>44994.25</v>
      </c>
      <c r="B1615" s="5">
        <v>44994</v>
      </c>
      <c r="C1615" s="6">
        <v>38210.818450520834</v>
      </c>
      <c r="D1615" s="6">
        <v>0.2665423619747162</v>
      </c>
      <c r="E1615" s="6">
        <v>14626</v>
      </c>
      <c r="F1615" s="14">
        <f t="shared" si="175"/>
        <v>6.9755732220146442E-4</v>
      </c>
      <c r="G1615" s="14">
        <f t="shared" si="176"/>
        <v>1.8223872690736785E-3</v>
      </c>
      <c r="H1615" s="6">
        <f t="shared" si="179"/>
        <v>0</v>
      </c>
      <c r="I1615" s="14">
        <f t="shared" si="180"/>
        <v>0</v>
      </c>
      <c r="J1615" s="9" t="b">
        <f t="shared" si="177"/>
        <v>0</v>
      </c>
      <c r="K1615" t="b">
        <f t="shared" si="181"/>
        <v>0</v>
      </c>
      <c r="L1615" s="35">
        <v>0.2665423619747162</v>
      </c>
      <c r="M1615" s="37">
        <f t="shared" si="178"/>
        <v>0</v>
      </c>
      <c r="N1615" s="4"/>
      <c r="R1615" s="4"/>
    </row>
    <row r="1616" spans="1:18" x14ac:dyDescent="0.25">
      <c r="A1616" s="9">
        <v>44994.291666666664</v>
      </c>
      <c r="B1616" s="5">
        <v>44994</v>
      </c>
      <c r="C1616" s="6">
        <v>40780.74185980903</v>
      </c>
      <c r="D1616" s="6">
        <v>4.0702676402694653</v>
      </c>
      <c r="E1616" s="6">
        <v>14626</v>
      </c>
      <c r="F1616" s="14">
        <f t="shared" si="175"/>
        <v>9.980857273910626E-3</v>
      </c>
      <c r="G1616" s="14">
        <f t="shared" si="176"/>
        <v>2.7828987011277624E-2</v>
      </c>
      <c r="H1616" s="6">
        <f t="shared" si="179"/>
        <v>3.8</v>
      </c>
      <c r="I1616" s="14">
        <f t="shared" si="180"/>
        <v>1425.6645629787215</v>
      </c>
      <c r="J1616" s="9" t="b">
        <f t="shared" si="177"/>
        <v>0</v>
      </c>
      <c r="K1616" t="b">
        <f t="shared" si="181"/>
        <v>0</v>
      </c>
      <c r="L1616" s="35">
        <v>4.0702676402694653</v>
      </c>
      <c r="M1616" s="37">
        <f t="shared" si="178"/>
        <v>4.0702676402694653</v>
      </c>
      <c r="N1616" s="4"/>
      <c r="R1616" s="4"/>
    </row>
    <row r="1617" spans="1:18" x14ac:dyDescent="0.25">
      <c r="A1617" s="9">
        <v>44994.333333333336</v>
      </c>
      <c r="B1617" s="5">
        <v>44994</v>
      </c>
      <c r="C1617" s="6">
        <v>41610.050520833334</v>
      </c>
      <c r="D1617" s="6">
        <v>451.54672366672094</v>
      </c>
      <c r="E1617" s="6">
        <v>14626</v>
      </c>
      <c r="F1617" s="14">
        <f t="shared" si="175"/>
        <v>1.0851866748891361</v>
      </c>
      <c r="G1617" s="14">
        <f t="shared" si="176"/>
        <v>3.087287868636134</v>
      </c>
      <c r="H1617" s="6">
        <f t="shared" si="179"/>
        <v>447.5</v>
      </c>
      <c r="I1617" s="14">
        <f t="shared" si="180"/>
        <v>10994.363013690519</v>
      </c>
      <c r="J1617" s="9" t="b">
        <f t="shared" si="177"/>
        <v>1</v>
      </c>
      <c r="K1617" t="b">
        <f t="shared" si="181"/>
        <v>1</v>
      </c>
      <c r="L1617" s="35">
        <v>451.54672366672094</v>
      </c>
      <c r="M1617" s="37">
        <f t="shared" si="178"/>
        <v>451.54672366672094</v>
      </c>
      <c r="N1617" s="4"/>
      <c r="R1617" s="4"/>
    </row>
    <row r="1618" spans="1:18" x14ac:dyDescent="0.25">
      <c r="A1618" s="9">
        <v>44994.375</v>
      </c>
      <c r="B1618" s="5">
        <v>44994</v>
      </c>
      <c r="C1618" s="6">
        <v>43039.787011718749</v>
      </c>
      <c r="D1618" s="6">
        <v>1888.5978393554688</v>
      </c>
      <c r="E1618" s="6">
        <v>14626</v>
      </c>
      <c r="F1618" s="14">
        <f t="shared" si="175"/>
        <v>4.3880278469808571</v>
      </c>
      <c r="G1618" s="14">
        <f t="shared" si="176"/>
        <v>12.912606586595574</v>
      </c>
      <c r="H1618" s="6">
        <f t="shared" si="179"/>
        <v>1437.1</v>
      </c>
      <c r="I1618" s="14">
        <f t="shared" si="180"/>
        <v>318.26163820439973</v>
      </c>
      <c r="J1618" s="9" t="b">
        <f t="shared" si="177"/>
        <v>1</v>
      </c>
      <c r="K1618" t="b">
        <f t="shared" si="181"/>
        <v>1</v>
      </c>
      <c r="L1618" s="35">
        <v>1888.5978393554688</v>
      </c>
      <c r="M1618" s="37">
        <f t="shared" si="178"/>
        <v>1888.5978393554688</v>
      </c>
      <c r="N1618" s="4"/>
      <c r="R1618" s="4"/>
    </row>
    <row r="1619" spans="1:18" x14ac:dyDescent="0.25">
      <c r="A1619" s="9">
        <v>44994.416666666664</v>
      </c>
      <c r="B1619" s="5">
        <v>44994</v>
      </c>
      <c r="C1619" s="6">
        <v>44478.43067925347</v>
      </c>
      <c r="D1619" s="6">
        <v>3156.8695540364583</v>
      </c>
      <c r="E1619" s="6">
        <v>14626</v>
      </c>
      <c r="F1619" s="14">
        <f t="shared" si="175"/>
        <v>7.097529085055938</v>
      </c>
      <c r="G1619" s="14">
        <f t="shared" si="176"/>
        <v>21.583957021991374</v>
      </c>
      <c r="H1619" s="6">
        <f t="shared" si="179"/>
        <v>1268.3</v>
      </c>
      <c r="I1619" s="14">
        <f t="shared" si="180"/>
        <v>67.155641797876825</v>
      </c>
      <c r="J1619" s="9" t="b">
        <f t="shared" si="177"/>
        <v>1</v>
      </c>
      <c r="K1619" t="b">
        <f t="shared" si="181"/>
        <v>1</v>
      </c>
      <c r="L1619" s="35">
        <v>3156.8695540364583</v>
      </c>
      <c r="M1619" s="37">
        <f t="shared" si="178"/>
        <v>3156.8695540364583</v>
      </c>
      <c r="N1619" s="4"/>
      <c r="R1619" s="4"/>
    </row>
    <row r="1620" spans="1:18" x14ac:dyDescent="0.25">
      <c r="A1620" s="9">
        <v>44994.458333333336</v>
      </c>
      <c r="B1620" s="5">
        <v>44994</v>
      </c>
      <c r="C1620" s="6">
        <v>46108.204361979166</v>
      </c>
      <c r="D1620" s="6">
        <v>4735.7149932183156</v>
      </c>
      <c r="E1620" s="6">
        <v>14626</v>
      </c>
      <c r="F1620" s="14">
        <f t="shared" si="175"/>
        <v>10.27087274108507</v>
      </c>
      <c r="G1620" s="14">
        <f t="shared" si="176"/>
        <v>32.378743287421827</v>
      </c>
      <c r="H1620" s="6">
        <f t="shared" si="179"/>
        <v>1578.8</v>
      </c>
      <c r="I1620" s="14">
        <f t="shared" si="180"/>
        <v>50.011569150245819</v>
      </c>
      <c r="J1620" s="9" t="b">
        <f t="shared" si="177"/>
        <v>1</v>
      </c>
      <c r="K1620" t="b">
        <f t="shared" si="181"/>
        <v>1</v>
      </c>
      <c r="L1620" s="35">
        <v>4735.7149932183156</v>
      </c>
      <c r="M1620" s="37">
        <f t="shared" si="178"/>
        <v>4735.7149932183156</v>
      </c>
      <c r="N1620" s="4"/>
      <c r="R1620" s="4"/>
    </row>
    <row r="1621" spans="1:18" x14ac:dyDescent="0.25">
      <c r="A1621" s="9">
        <v>44994.5</v>
      </c>
      <c r="B1621" s="5">
        <v>44994</v>
      </c>
      <c r="C1621" s="6">
        <v>47079.674105902777</v>
      </c>
      <c r="D1621" s="6">
        <v>5815.1592247178824</v>
      </c>
      <c r="E1621" s="6">
        <v>14626</v>
      </c>
      <c r="F1621" s="14">
        <f t="shared" si="175"/>
        <v>12.351740608138122</v>
      </c>
      <c r="G1621" s="14">
        <f t="shared" si="176"/>
        <v>39.759053908914829</v>
      </c>
      <c r="H1621" s="6">
        <f t="shared" si="179"/>
        <v>1079.4000000000001</v>
      </c>
      <c r="I1621" s="14">
        <f t="shared" si="180"/>
        <v>22.792756775813853</v>
      </c>
      <c r="J1621" s="9" t="b">
        <f t="shared" si="177"/>
        <v>1</v>
      </c>
      <c r="K1621" t="b">
        <f t="shared" si="181"/>
        <v>1</v>
      </c>
      <c r="L1621" s="35">
        <v>5815.1592247178824</v>
      </c>
      <c r="M1621" s="37">
        <f t="shared" si="178"/>
        <v>5815.1592247178824</v>
      </c>
      <c r="N1621" s="4"/>
      <c r="R1621" s="4"/>
    </row>
    <row r="1622" spans="1:18" x14ac:dyDescent="0.25">
      <c r="A1622" s="9">
        <v>44994.541666666664</v>
      </c>
      <c r="B1622" s="5">
        <v>44994</v>
      </c>
      <c r="C1622" s="6">
        <v>48420.429036458336</v>
      </c>
      <c r="D1622" s="6">
        <v>7132.3365435112846</v>
      </c>
      <c r="E1622" s="6">
        <v>14626</v>
      </c>
      <c r="F1622" s="14">
        <f t="shared" si="175"/>
        <v>14.730015172193056</v>
      </c>
      <c r="G1622" s="14">
        <f t="shared" si="176"/>
        <v>48.764778774178069</v>
      </c>
      <c r="H1622" s="6">
        <f t="shared" si="179"/>
        <v>1317.2</v>
      </c>
      <c r="I1622" s="14">
        <f t="shared" si="180"/>
        <v>22.651142455414071</v>
      </c>
      <c r="J1622" s="9" t="b">
        <f t="shared" si="177"/>
        <v>1</v>
      </c>
      <c r="K1622" t="b">
        <f t="shared" si="181"/>
        <v>1</v>
      </c>
      <c r="L1622" s="35">
        <v>7132.3365435112846</v>
      </c>
      <c r="M1622" s="37">
        <f t="shared" si="178"/>
        <v>7132.3365435112846</v>
      </c>
      <c r="N1622" s="4"/>
      <c r="R1622" s="4"/>
    </row>
    <row r="1623" spans="1:18" x14ac:dyDescent="0.25">
      <c r="A1623" s="9">
        <v>44994.583333333336</v>
      </c>
      <c r="B1623" s="5">
        <v>44994</v>
      </c>
      <c r="C1623" s="6">
        <v>49492.261901041667</v>
      </c>
      <c r="D1623" s="6">
        <v>7061.7122867838543</v>
      </c>
      <c r="E1623" s="6">
        <v>14626</v>
      </c>
      <c r="F1623" s="14">
        <f t="shared" si="175"/>
        <v>14.268315925636097</v>
      </c>
      <c r="G1623" s="14">
        <f t="shared" si="176"/>
        <v>48.28191089008515</v>
      </c>
      <c r="H1623" s="6">
        <f t="shared" si="179"/>
        <v>-70.599999999999994</v>
      </c>
      <c r="I1623" s="14">
        <f t="shared" si="180"/>
        <v>-0.9898579458400496</v>
      </c>
      <c r="J1623" s="9" t="b">
        <f t="shared" si="177"/>
        <v>1</v>
      </c>
      <c r="K1623" t="b">
        <f t="shared" si="181"/>
        <v>1</v>
      </c>
      <c r="L1623" s="35">
        <v>7061.7122867838543</v>
      </c>
      <c r="M1623" s="37">
        <f t="shared" si="178"/>
        <v>7061.7122867838543</v>
      </c>
      <c r="N1623" s="4"/>
      <c r="R1623" s="4"/>
    </row>
    <row r="1624" spans="1:18" x14ac:dyDescent="0.25">
      <c r="A1624" s="9">
        <v>44994.625</v>
      </c>
      <c r="B1624" s="5">
        <v>44994</v>
      </c>
      <c r="C1624" s="6">
        <v>50153.880922309028</v>
      </c>
      <c r="D1624" s="6">
        <v>6327.4729351128472</v>
      </c>
      <c r="E1624" s="6">
        <v>14626</v>
      </c>
      <c r="F1624" s="14">
        <f t="shared" si="175"/>
        <v>12.61611827191286</v>
      </c>
      <c r="G1624" s="14">
        <f t="shared" si="176"/>
        <v>43.261814133138571</v>
      </c>
      <c r="H1624" s="6">
        <f t="shared" si="179"/>
        <v>-734.2</v>
      </c>
      <c r="I1624" s="14">
        <f t="shared" si="180"/>
        <v>-10.396911827943926</v>
      </c>
      <c r="J1624" s="9" t="b">
        <f t="shared" si="177"/>
        <v>1</v>
      </c>
      <c r="K1624" t="b">
        <f t="shared" si="181"/>
        <v>1</v>
      </c>
      <c r="L1624" s="35">
        <v>6327.4729351128472</v>
      </c>
      <c r="M1624" s="37">
        <f t="shared" si="178"/>
        <v>6327.4729351128472</v>
      </c>
      <c r="N1624" s="4"/>
      <c r="R1624" s="4"/>
    </row>
    <row r="1625" spans="1:18" x14ac:dyDescent="0.25">
      <c r="A1625" s="9">
        <v>44994.666666666664</v>
      </c>
      <c r="B1625" s="5">
        <v>44994</v>
      </c>
      <c r="C1625" s="6">
        <v>50390.387319878471</v>
      </c>
      <c r="D1625" s="6">
        <v>5317.9703103298607</v>
      </c>
      <c r="E1625" s="6">
        <v>14626</v>
      </c>
      <c r="F1625" s="14">
        <f t="shared" si="175"/>
        <v>10.553541247006804</v>
      </c>
      <c r="G1625" s="14">
        <f t="shared" si="176"/>
        <v>36.359704022493233</v>
      </c>
      <c r="H1625" s="6">
        <f t="shared" si="179"/>
        <v>-1009.5</v>
      </c>
      <c r="I1625" s="14">
        <f t="shared" si="180"/>
        <v>-15.954236554660127</v>
      </c>
      <c r="J1625" s="9" t="b">
        <f t="shared" si="177"/>
        <v>1</v>
      </c>
      <c r="K1625" t="b">
        <f t="shared" si="181"/>
        <v>1</v>
      </c>
      <c r="L1625" s="35">
        <v>5317.9703103298607</v>
      </c>
      <c r="M1625" s="37">
        <f t="shared" si="178"/>
        <v>5317.9703103298607</v>
      </c>
      <c r="N1625" s="4"/>
      <c r="R1625" s="4"/>
    </row>
    <row r="1626" spans="1:18" x14ac:dyDescent="0.25">
      <c r="A1626" s="9">
        <v>44994.708333333336</v>
      </c>
      <c r="B1626" s="5">
        <v>44994</v>
      </c>
      <c r="C1626" s="6">
        <v>50497.500149739586</v>
      </c>
      <c r="D1626" s="6">
        <v>3998.127726236979</v>
      </c>
      <c r="E1626" s="6">
        <v>14626</v>
      </c>
      <c r="F1626" s="14">
        <f t="shared" si="175"/>
        <v>7.9174765372174507</v>
      </c>
      <c r="G1626" s="14">
        <f t="shared" si="176"/>
        <v>27.335756366996982</v>
      </c>
      <c r="H1626" s="6">
        <f t="shared" si="179"/>
        <v>-1319.8</v>
      </c>
      <c r="I1626" s="14">
        <f t="shared" si="180"/>
        <v>-24.81773915578961</v>
      </c>
      <c r="J1626" s="9" t="b">
        <f t="shared" si="177"/>
        <v>1</v>
      </c>
      <c r="K1626" t="b">
        <f t="shared" si="181"/>
        <v>1</v>
      </c>
      <c r="L1626" s="35">
        <v>3998.127726236979</v>
      </c>
      <c r="M1626" s="37">
        <f t="shared" si="178"/>
        <v>3998.127726236979</v>
      </c>
      <c r="N1626" s="4"/>
      <c r="R1626" s="4"/>
    </row>
    <row r="1627" spans="1:18" x14ac:dyDescent="0.25">
      <c r="A1627" s="9">
        <v>44994.75</v>
      </c>
      <c r="B1627" s="5">
        <v>44994</v>
      </c>
      <c r="C1627" s="6">
        <v>49918.011898871526</v>
      </c>
      <c r="D1627" s="6">
        <v>2049.9089654541017</v>
      </c>
      <c r="E1627" s="6">
        <v>14626</v>
      </c>
      <c r="F1627" s="14">
        <f t="shared" si="175"/>
        <v>4.1065516984270021</v>
      </c>
      <c r="G1627" s="14">
        <f t="shared" si="176"/>
        <v>14.015513232969381</v>
      </c>
      <c r="H1627" s="6">
        <f t="shared" si="179"/>
        <v>-1948.2</v>
      </c>
      <c r="I1627" s="14">
        <f t="shared" si="180"/>
        <v>-48.727807949088152</v>
      </c>
      <c r="J1627" s="9" t="b">
        <f t="shared" si="177"/>
        <v>1</v>
      </c>
      <c r="K1627" t="b">
        <f t="shared" si="181"/>
        <v>1</v>
      </c>
      <c r="L1627" s="35">
        <v>2049.9089654541017</v>
      </c>
      <c r="M1627" s="37">
        <f t="shared" si="178"/>
        <v>2049.9089654541017</v>
      </c>
      <c r="N1627" s="4"/>
      <c r="R1627" s="4"/>
    </row>
    <row r="1628" spans="1:18" x14ac:dyDescent="0.25">
      <c r="A1628" s="9">
        <v>44994.791666666664</v>
      </c>
      <c r="B1628" s="5">
        <v>44994</v>
      </c>
      <c r="C1628" s="6">
        <v>49195.370885416669</v>
      </c>
      <c r="D1628" s="6">
        <v>321.33547213921946</v>
      </c>
      <c r="E1628" s="6">
        <v>14626</v>
      </c>
      <c r="F1628" s="14">
        <f t="shared" si="175"/>
        <v>0.6531823347518968</v>
      </c>
      <c r="G1628" s="14">
        <f t="shared" si="176"/>
        <v>2.1970153981896585</v>
      </c>
      <c r="H1628" s="6">
        <f t="shared" si="179"/>
        <v>-1728.6</v>
      </c>
      <c r="I1628" s="14">
        <f t="shared" si="180"/>
        <v>-84.325695878747254</v>
      </c>
      <c r="J1628" s="9" t="b">
        <f t="shared" si="177"/>
        <v>1</v>
      </c>
      <c r="K1628" t="b">
        <f t="shared" si="181"/>
        <v>1</v>
      </c>
      <c r="L1628" s="35">
        <v>321.33547213921946</v>
      </c>
      <c r="M1628" s="37">
        <f t="shared" si="178"/>
        <v>321.33547213921946</v>
      </c>
      <c r="N1628" s="4"/>
      <c r="R1628" s="4"/>
    </row>
    <row r="1629" spans="1:18" x14ac:dyDescent="0.25">
      <c r="A1629" s="9">
        <v>44994.833333333336</v>
      </c>
      <c r="B1629" s="5">
        <v>44994</v>
      </c>
      <c r="C1629" s="6">
        <v>48812.201586371528</v>
      </c>
      <c r="D1629" s="6">
        <v>0.24052402291033004</v>
      </c>
      <c r="E1629" s="6">
        <v>14626</v>
      </c>
      <c r="F1629" s="14">
        <f t="shared" si="175"/>
        <v>4.9275389163656337E-4</v>
      </c>
      <c r="G1629" s="14">
        <f t="shared" si="176"/>
        <v>1.6444962594716946E-3</v>
      </c>
      <c r="H1629" s="6">
        <f t="shared" si="179"/>
        <v>-321.10000000000002</v>
      </c>
      <c r="I1629" s="14">
        <f t="shared" si="180"/>
        <v>-99.926720776373728</v>
      </c>
      <c r="J1629" s="9" t="b">
        <f t="shared" si="177"/>
        <v>0</v>
      </c>
      <c r="K1629" t="b">
        <f t="shared" si="181"/>
        <v>1</v>
      </c>
      <c r="L1629" s="35">
        <v>0.24052402291033004</v>
      </c>
      <c r="M1629" s="37">
        <f t="shared" si="178"/>
        <v>0</v>
      </c>
      <c r="N1629" s="4"/>
      <c r="R1629" s="4"/>
    </row>
    <row r="1630" spans="1:18" x14ac:dyDescent="0.25">
      <c r="A1630" s="9">
        <v>44994.875</v>
      </c>
      <c r="B1630" s="5">
        <v>44994</v>
      </c>
      <c r="C1630" s="6">
        <v>47814.007517361111</v>
      </c>
      <c r="D1630" s="6">
        <v>0.20972256888945898</v>
      </c>
      <c r="E1630" s="6">
        <v>14626</v>
      </c>
      <c r="F1630" s="14">
        <f t="shared" si="175"/>
        <v>4.3862160855960336E-4</v>
      </c>
      <c r="G1630" s="14">
        <f t="shared" si="176"/>
        <v>1.4339024264286816E-3</v>
      </c>
      <c r="H1630" s="6">
        <f t="shared" si="179"/>
        <v>0</v>
      </c>
      <c r="I1630" s="14">
        <f t="shared" si="180"/>
        <v>0</v>
      </c>
      <c r="J1630" s="9" t="b">
        <f t="shared" si="177"/>
        <v>0</v>
      </c>
      <c r="K1630" t="b">
        <f t="shared" si="181"/>
        <v>0</v>
      </c>
      <c r="L1630" s="35">
        <v>0.20972256888945898</v>
      </c>
      <c r="M1630" s="37">
        <f t="shared" si="178"/>
        <v>0</v>
      </c>
      <c r="N1630" s="4"/>
      <c r="R1630" s="4"/>
    </row>
    <row r="1631" spans="1:18" x14ac:dyDescent="0.25">
      <c r="A1631" s="9">
        <v>44994.916666666664</v>
      </c>
      <c r="B1631" s="5">
        <v>44994</v>
      </c>
      <c r="C1631" s="6">
        <v>46308.80435112847</v>
      </c>
      <c r="D1631" s="6">
        <v>0.22768548571401173</v>
      </c>
      <c r="E1631" s="6">
        <v>14626</v>
      </c>
      <c r="F1631" s="14">
        <f t="shared" si="175"/>
        <v>4.9166781329015982E-4</v>
      </c>
      <c r="G1631" s="14">
        <f t="shared" si="176"/>
        <v>1.5567173917271414E-3</v>
      </c>
      <c r="H1631" s="6">
        <f t="shared" si="179"/>
        <v>0</v>
      </c>
      <c r="I1631" s="14">
        <f t="shared" si="180"/>
        <v>0</v>
      </c>
      <c r="J1631" s="9" t="b">
        <f t="shared" si="177"/>
        <v>0</v>
      </c>
      <c r="K1631" t="b">
        <f t="shared" si="181"/>
        <v>0</v>
      </c>
      <c r="L1631" s="35">
        <v>0.22768548571401173</v>
      </c>
      <c r="M1631" s="37">
        <f t="shared" si="178"/>
        <v>0</v>
      </c>
      <c r="N1631" s="4"/>
      <c r="R1631" s="4"/>
    </row>
    <row r="1632" spans="1:18" x14ac:dyDescent="0.25">
      <c r="A1632" s="9">
        <v>44994.958333333336</v>
      </c>
      <c r="B1632" s="5">
        <v>44994</v>
      </c>
      <c r="C1632" s="6">
        <v>43852.787884114587</v>
      </c>
      <c r="D1632" s="6">
        <v>0.25202449094918039</v>
      </c>
      <c r="E1632" s="6">
        <v>14626</v>
      </c>
      <c r="F1632" s="14">
        <f t="shared" si="175"/>
        <v>5.7470574417111298E-4</v>
      </c>
      <c r="G1632" s="14">
        <f t="shared" si="176"/>
        <v>1.7231265619388786E-3</v>
      </c>
      <c r="H1632" s="6">
        <f t="shared" si="179"/>
        <v>0</v>
      </c>
      <c r="I1632" s="14">
        <f t="shared" si="180"/>
        <v>0</v>
      </c>
      <c r="J1632" s="9" t="b">
        <f t="shared" si="177"/>
        <v>0</v>
      </c>
      <c r="K1632" t="b">
        <f t="shared" si="181"/>
        <v>0</v>
      </c>
      <c r="L1632" s="35">
        <v>0.25202449094918039</v>
      </c>
      <c r="M1632" s="37">
        <f t="shared" si="178"/>
        <v>0</v>
      </c>
      <c r="N1632" s="4"/>
      <c r="R1632" s="4"/>
    </row>
    <row r="1633" spans="1:18" x14ac:dyDescent="0.25">
      <c r="A1633" s="9">
        <v>44995</v>
      </c>
      <c r="B1633" s="5">
        <v>44995</v>
      </c>
      <c r="C1633" s="6">
        <v>40942.065848524304</v>
      </c>
      <c r="D1633" s="6">
        <v>0.24822699829936026</v>
      </c>
      <c r="E1633" s="6">
        <v>14626</v>
      </c>
      <c r="F1633" s="14">
        <f t="shared" si="175"/>
        <v>6.062884057139174E-4</v>
      </c>
      <c r="G1633" s="14">
        <f t="shared" si="176"/>
        <v>1.6971625755460159E-3</v>
      </c>
      <c r="H1633" s="6">
        <f t="shared" si="179"/>
        <v>0</v>
      </c>
      <c r="I1633" s="14">
        <f t="shared" si="180"/>
        <v>0</v>
      </c>
      <c r="J1633" s="9" t="b">
        <f t="shared" si="177"/>
        <v>0</v>
      </c>
      <c r="K1633" t="b">
        <f t="shared" si="181"/>
        <v>0</v>
      </c>
      <c r="L1633" s="35">
        <v>0.24822699829936026</v>
      </c>
      <c r="M1633" s="37">
        <f t="shared" si="178"/>
        <v>0</v>
      </c>
      <c r="N1633" s="4"/>
      <c r="R1633" s="4"/>
    </row>
    <row r="1634" spans="1:18" x14ac:dyDescent="0.25">
      <c r="A1634" s="9">
        <v>44995.041666666664</v>
      </c>
      <c r="B1634" s="5">
        <v>44995</v>
      </c>
      <c r="C1634" s="6">
        <v>38872.423982204862</v>
      </c>
      <c r="D1634" s="6">
        <v>0.28011877064903579</v>
      </c>
      <c r="E1634" s="6">
        <v>14626</v>
      </c>
      <c r="F1634" s="14">
        <f t="shared" si="175"/>
        <v>7.2061050470449033E-4</v>
      </c>
      <c r="G1634" s="14">
        <f t="shared" si="176"/>
        <v>1.9152110669290016E-3</v>
      </c>
      <c r="H1634" s="6">
        <f t="shared" si="179"/>
        <v>0</v>
      </c>
      <c r="I1634" s="14">
        <f t="shared" si="180"/>
        <v>0</v>
      </c>
      <c r="J1634" s="9" t="b">
        <f t="shared" si="177"/>
        <v>0</v>
      </c>
      <c r="K1634" t="b">
        <f t="shared" si="181"/>
        <v>0</v>
      </c>
      <c r="L1634" s="35">
        <v>0.28011877064903579</v>
      </c>
      <c r="M1634" s="37">
        <f t="shared" si="178"/>
        <v>0</v>
      </c>
      <c r="N1634" s="4"/>
      <c r="R1634" s="4"/>
    </row>
    <row r="1635" spans="1:18" x14ac:dyDescent="0.25">
      <c r="A1635" s="9">
        <v>44995.083333333336</v>
      </c>
      <c r="B1635" s="5">
        <v>44995</v>
      </c>
      <c r="C1635" s="6">
        <v>37608.092157118059</v>
      </c>
      <c r="D1635" s="6">
        <v>0.28539343562391067</v>
      </c>
      <c r="E1635" s="6">
        <v>14626</v>
      </c>
      <c r="F1635" s="14">
        <f t="shared" si="175"/>
        <v>7.5886177483186815E-4</v>
      </c>
      <c r="G1635" s="14">
        <f t="shared" si="176"/>
        <v>1.9512746863387849E-3</v>
      </c>
      <c r="H1635" s="6">
        <f t="shared" si="179"/>
        <v>0</v>
      </c>
      <c r="I1635" s="14">
        <f t="shared" si="180"/>
        <v>0</v>
      </c>
      <c r="J1635" s="9" t="b">
        <f t="shared" si="177"/>
        <v>0</v>
      </c>
      <c r="K1635" t="b">
        <f t="shared" si="181"/>
        <v>0</v>
      </c>
      <c r="L1635" s="35">
        <v>0.28539343562391067</v>
      </c>
      <c r="M1635" s="37">
        <f t="shared" si="178"/>
        <v>0</v>
      </c>
      <c r="N1635" s="4"/>
      <c r="R1635" s="4"/>
    </row>
    <row r="1636" spans="1:18" x14ac:dyDescent="0.25">
      <c r="A1636" s="9">
        <v>44995.125</v>
      </c>
      <c r="B1636" s="5">
        <v>44995</v>
      </c>
      <c r="C1636" s="6">
        <v>36948.104895833334</v>
      </c>
      <c r="D1636" s="6">
        <v>0.27659144752555426</v>
      </c>
      <c r="E1636" s="6">
        <v>14626</v>
      </c>
      <c r="F1636" s="14">
        <f t="shared" si="175"/>
        <v>7.4859440911878995E-4</v>
      </c>
      <c r="G1636" s="14">
        <f t="shared" si="176"/>
        <v>1.8910942672333809E-3</v>
      </c>
      <c r="H1636" s="6">
        <f t="shared" si="179"/>
        <v>0</v>
      </c>
      <c r="I1636" s="14">
        <f t="shared" si="180"/>
        <v>0</v>
      </c>
      <c r="J1636" s="9" t="b">
        <f t="shared" si="177"/>
        <v>0</v>
      </c>
      <c r="K1636" t="b">
        <f t="shared" si="181"/>
        <v>0</v>
      </c>
      <c r="L1636" s="35">
        <v>0.27659144752555426</v>
      </c>
      <c r="M1636" s="37">
        <f t="shared" si="178"/>
        <v>0</v>
      </c>
      <c r="N1636" s="4"/>
      <c r="R1636" s="4"/>
    </row>
    <row r="1637" spans="1:18" x14ac:dyDescent="0.25">
      <c r="A1637" s="9">
        <v>44995.166666666664</v>
      </c>
      <c r="B1637" s="5">
        <v>44995</v>
      </c>
      <c r="C1637" s="6">
        <v>36827.575039062503</v>
      </c>
      <c r="D1637" s="6">
        <v>0.28313195043139988</v>
      </c>
      <c r="E1637" s="6">
        <v>14626</v>
      </c>
      <c r="F1637" s="14">
        <f t="shared" si="175"/>
        <v>7.6880421839093586E-4</v>
      </c>
      <c r="G1637" s="14">
        <f t="shared" si="176"/>
        <v>1.9358125969602068E-3</v>
      </c>
      <c r="H1637" s="6">
        <f t="shared" si="179"/>
        <v>0</v>
      </c>
      <c r="I1637" s="14">
        <f t="shared" si="180"/>
        <v>0</v>
      </c>
      <c r="J1637" s="9" t="b">
        <f t="shared" si="177"/>
        <v>0</v>
      </c>
      <c r="K1637" t="b">
        <f t="shared" si="181"/>
        <v>0</v>
      </c>
      <c r="L1637" s="35">
        <v>0.28313195043139988</v>
      </c>
      <c r="M1637" s="37">
        <f t="shared" si="178"/>
        <v>0</v>
      </c>
      <c r="N1637" s="4"/>
      <c r="R1637" s="4"/>
    </row>
    <row r="1638" spans="1:18" x14ac:dyDescent="0.25">
      <c r="A1638" s="9">
        <v>44995.208333333336</v>
      </c>
      <c r="B1638" s="5">
        <v>44995</v>
      </c>
      <c r="C1638" s="6">
        <v>37394.598350694447</v>
      </c>
      <c r="D1638" s="6">
        <v>0.26822108917766146</v>
      </c>
      <c r="E1638" s="6">
        <v>14626</v>
      </c>
      <c r="F1638" s="14">
        <f t="shared" si="175"/>
        <v>7.1727228264956188E-4</v>
      </c>
      <c r="G1638" s="14">
        <f t="shared" si="176"/>
        <v>1.8338649608755739E-3</v>
      </c>
      <c r="H1638" s="6">
        <f t="shared" si="179"/>
        <v>0</v>
      </c>
      <c r="I1638" s="14">
        <f t="shared" si="180"/>
        <v>0</v>
      </c>
      <c r="J1638" s="9" t="b">
        <f t="shared" si="177"/>
        <v>0</v>
      </c>
      <c r="K1638" t="b">
        <f t="shared" si="181"/>
        <v>0</v>
      </c>
      <c r="L1638" s="35">
        <v>0.26822108917766146</v>
      </c>
      <c r="M1638" s="37">
        <f t="shared" si="178"/>
        <v>0</v>
      </c>
      <c r="N1638" s="4"/>
      <c r="R1638" s="4"/>
    </row>
    <row r="1639" spans="1:18" x14ac:dyDescent="0.25">
      <c r="A1639" s="9">
        <v>44995.25</v>
      </c>
      <c r="B1639" s="5">
        <v>44995</v>
      </c>
      <c r="C1639" s="6">
        <v>38911.599483506943</v>
      </c>
      <c r="D1639" s="6">
        <v>0.26546262775858243</v>
      </c>
      <c r="E1639" s="6">
        <v>14626</v>
      </c>
      <c r="F1639" s="14">
        <f t="shared" si="175"/>
        <v>6.8221977837508668E-4</v>
      </c>
      <c r="G1639" s="14">
        <f t="shared" si="176"/>
        <v>1.8150049757868344E-3</v>
      </c>
      <c r="H1639" s="6">
        <f t="shared" si="179"/>
        <v>0</v>
      </c>
      <c r="I1639" s="14">
        <f t="shared" si="180"/>
        <v>0</v>
      </c>
      <c r="J1639" s="9" t="b">
        <f t="shared" si="177"/>
        <v>0</v>
      </c>
      <c r="K1639" t="b">
        <f t="shared" si="181"/>
        <v>0</v>
      </c>
      <c r="L1639" s="35">
        <v>0.26546262775858243</v>
      </c>
      <c r="M1639" s="37">
        <f t="shared" si="178"/>
        <v>0</v>
      </c>
      <c r="N1639" s="4"/>
      <c r="R1639" s="4"/>
    </row>
    <row r="1640" spans="1:18" x14ac:dyDescent="0.25">
      <c r="A1640" s="9">
        <v>44995.291666666664</v>
      </c>
      <c r="B1640" s="5">
        <v>44995</v>
      </c>
      <c r="C1640" s="6">
        <v>41609.838940972222</v>
      </c>
      <c r="D1640" s="6">
        <v>2.2422271075844766</v>
      </c>
      <c r="E1640" s="6">
        <v>14626</v>
      </c>
      <c r="F1640" s="14">
        <f t="shared" si="175"/>
        <v>5.3886945122890361E-3</v>
      </c>
      <c r="G1640" s="14">
        <f t="shared" si="176"/>
        <v>1.5330419168497721E-2</v>
      </c>
      <c r="H1640" s="6">
        <f t="shared" si="179"/>
        <v>2</v>
      </c>
      <c r="I1640" s="14">
        <f t="shared" si="180"/>
        <v>753.40171868517928</v>
      </c>
      <c r="J1640" s="9" t="b">
        <f t="shared" si="177"/>
        <v>0</v>
      </c>
      <c r="K1640" t="b">
        <f t="shared" si="181"/>
        <v>0</v>
      </c>
      <c r="L1640" s="35">
        <v>2.2422271075844766</v>
      </c>
      <c r="M1640" s="37">
        <f t="shared" si="178"/>
        <v>2.2422271075844766</v>
      </c>
      <c r="N1640" s="4"/>
      <c r="R1640" s="4"/>
    </row>
    <row r="1641" spans="1:18" x14ac:dyDescent="0.25">
      <c r="A1641" s="9">
        <v>44995.333333333336</v>
      </c>
      <c r="B1641" s="5">
        <v>44995</v>
      </c>
      <c r="C1641" s="6">
        <v>42381.949427083331</v>
      </c>
      <c r="D1641" s="6">
        <v>535.09084408230251</v>
      </c>
      <c r="E1641" s="6">
        <v>14626</v>
      </c>
      <c r="F1641" s="14">
        <f t="shared" si="175"/>
        <v>1.262544199395329</v>
      </c>
      <c r="G1641" s="14">
        <f t="shared" si="176"/>
        <v>3.658490661030374</v>
      </c>
      <c r="H1641" s="6">
        <f t="shared" si="179"/>
        <v>532.79999999999995</v>
      </c>
      <c r="I1641" s="14">
        <f t="shared" si="180"/>
        <v>23762.088960470144</v>
      </c>
      <c r="J1641" s="9" t="b">
        <f t="shared" si="177"/>
        <v>1</v>
      </c>
      <c r="K1641" t="b">
        <f t="shared" si="181"/>
        <v>1</v>
      </c>
      <c r="L1641" s="35">
        <v>535.09084408230251</v>
      </c>
      <c r="M1641" s="37">
        <f t="shared" si="178"/>
        <v>535.09084408230251</v>
      </c>
      <c r="N1641" s="4"/>
      <c r="R1641" s="4"/>
    </row>
    <row r="1642" spans="1:18" x14ac:dyDescent="0.25">
      <c r="A1642" s="9">
        <v>44995.375</v>
      </c>
      <c r="B1642" s="5">
        <v>44995</v>
      </c>
      <c r="C1642" s="6">
        <v>43065.871113281253</v>
      </c>
      <c r="D1642" s="6">
        <v>2407.7348239474827</v>
      </c>
      <c r="E1642" s="6">
        <v>14626</v>
      </c>
      <c r="F1642" s="14">
        <f t="shared" si="175"/>
        <v>5.5908188124515892</v>
      </c>
      <c r="G1642" s="14">
        <f t="shared" si="176"/>
        <v>16.462018487265709</v>
      </c>
      <c r="H1642" s="6">
        <f t="shared" si="179"/>
        <v>1872.6</v>
      </c>
      <c r="I1642" s="14">
        <f t="shared" si="180"/>
        <v>349.95926779714711</v>
      </c>
      <c r="J1642" s="9" t="b">
        <f t="shared" si="177"/>
        <v>1</v>
      </c>
      <c r="K1642" t="b">
        <f t="shared" si="181"/>
        <v>1</v>
      </c>
      <c r="L1642" s="35">
        <v>2407.7348239474827</v>
      </c>
      <c r="M1642" s="37">
        <f t="shared" si="178"/>
        <v>2407.7348239474827</v>
      </c>
      <c r="N1642" s="4"/>
      <c r="R1642" s="4"/>
    </row>
    <row r="1643" spans="1:18" x14ac:dyDescent="0.25">
      <c r="A1643" s="9">
        <v>44995.416666666664</v>
      </c>
      <c r="B1643" s="5">
        <v>44995</v>
      </c>
      <c r="C1643" s="6">
        <v>44184.192176649303</v>
      </c>
      <c r="D1643" s="6">
        <v>4002.4271221245658</v>
      </c>
      <c r="E1643" s="6">
        <v>14626</v>
      </c>
      <c r="F1643" s="14">
        <f t="shared" si="175"/>
        <v>9.0585046935401241</v>
      </c>
      <c r="G1643" s="14">
        <f t="shared" si="176"/>
        <v>27.365151935762107</v>
      </c>
      <c r="H1643" s="6">
        <f t="shared" si="179"/>
        <v>1594.7</v>
      </c>
      <c r="I1643" s="14">
        <f t="shared" si="180"/>
        <v>66.232376760888002</v>
      </c>
      <c r="J1643" s="9" t="b">
        <f t="shared" si="177"/>
        <v>1</v>
      </c>
      <c r="K1643" t="b">
        <f t="shared" si="181"/>
        <v>1</v>
      </c>
      <c r="L1643" s="35">
        <v>4002.4271221245658</v>
      </c>
      <c r="M1643" s="37">
        <f t="shared" si="178"/>
        <v>4002.4271221245658</v>
      </c>
      <c r="N1643" s="4"/>
      <c r="R1643" s="4"/>
    </row>
    <row r="1644" spans="1:18" x14ac:dyDescent="0.25">
      <c r="A1644" s="9">
        <v>44995.458333333336</v>
      </c>
      <c r="B1644" s="5">
        <v>44995</v>
      </c>
      <c r="C1644" s="6">
        <v>44597.474264322918</v>
      </c>
      <c r="D1644" s="6">
        <v>4902.3808696831593</v>
      </c>
      <c r="E1644" s="6">
        <v>14626</v>
      </c>
      <c r="F1644" s="14">
        <f t="shared" si="175"/>
        <v>10.992507873041065</v>
      </c>
      <c r="G1644" s="14">
        <f t="shared" si="176"/>
        <v>33.518261108185143</v>
      </c>
      <c r="H1644" s="6">
        <f t="shared" si="179"/>
        <v>900</v>
      </c>
      <c r="I1644" s="14">
        <f t="shared" si="180"/>
        <v>22.486355717134522</v>
      </c>
      <c r="J1644" s="9" t="b">
        <f t="shared" si="177"/>
        <v>1</v>
      </c>
      <c r="K1644" t="b">
        <f t="shared" si="181"/>
        <v>1</v>
      </c>
      <c r="L1644" s="35">
        <v>4902.3808696831593</v>
      </c>
      <c r="M1644" s="37">
        <f t="shared" si="178"/>
        <v>4902.3808696831593</v>
      </c>
      <c r="N1644" s="4"/>
      <c r="R1644" s="4"/>
    </row>
    <row r="1645" spans="1:18" x14ac:dyDescent="0.25">
      <c r="A1645" s="9">
        <v>44995.5</v>
      </c>
      <c r="B1645" s="5">
        <v>44995</v>
      </c>
      <c r="C1645" s="6">
        <v>44866.575362413198</v>
      </c>
      <c r="D1645" s="6">
        <v>6943.7216042751734</v>
      </c>
      <c r="E1645" s="6">
        <v>14626</v>
      </c>
      <c r="F1645" s="14">
        <f t="shared" si="175"/>
        <v>15.4763797953972</v>
      </c>
      <c r="G1645" s="14">
        <f t="shared" si="176"/>
        <v>47.475192152845437</v>
      </c>
      <c r="H1645" s="6">
        <f t="shared" si="179"/>
        <v>2041.3</v>
      </c>
      <c r="I1645" s="14">
        <f t="shared" si="180"/>
        <v>41.638951649465149</v>
      </c>
      <c r="J1645" s="9" t="b">
        <f t="shared" si="177"/>
        <v>1</v>
      </c>
      <c r="K1645" t="b">
        <f t="shared" si="181"/>
        <v>1</v>
      </c>
      <c r="L1645" s="35">
        <v>6943.7216042751734</v>
      </c>
      <c r="M1645" s="37">
        <f t="shared" si="178"/>
        <v>6943.7216042751734</v>
      </c>
      <c r="N1645" s="4"/>
      <c r="R1645" s="4"/>
    </row>
    <row r="1646" spans="1:18" x14ac:dyDescent="0.25">
      <c r="A1646" s="9">
        <v>44995.541666666664</v>
      </c>
      <c r="B1646" s="5">
        <v>44995</v>
      </c>
      <c r="C1646" s="6">
        <v>45290.235507812497</v>
      </c>
      <c r="D1646" s="6">
        <v>8350.3229541015626</v>
      </c>
      <c r="E1646" s="6">
        <v>14626</v>
      </c>
      <c r="F1646" s="14">
        <f t="shared" si="175"/>
        <v>18.437358208616832</v>
      </c>
      <c r="G1646" s="14">
        <f t="shared" si="176"/>
        <v>57.092321578706162</v>
      </c>
      <c r="H1646" s="6">
        <f t="shared" si="179"/>
        <v>1406.6</v>
      </c>
      <c r="I1646" s="14">
        <f t="shared" si="180"/>
        <v>20.257148546018488</v>
      </c>
      <c r="J1646" s="9" t="b">
        <f t="shared" si="177"/>
        <v>1</v>
      </c>
      <c r="K1646" t="b">
        <f t="shared" si="181"/>
        <v>1</v>
      </c>
      <c r="L1646" s="35">
        <v>8350.3229541015626</v>
      </c>
      <c r="M1646" s="37">
        <f t="shared" si="178"/>
        <v>8350.3229541015626</v>
      </c>
      <c r="N1646" s="4"/>
      <c r="R1646" s="4"/>
    </row>
    <row r="1647" spans="1:18" x14ac:dyDescent="0.25">
      <c r="A1647" s="9">
        <v>44995.583333333336</v>
      </c>
      <c r="B1647" s="5">
        <v>44995</v>
      </c>
      <c r="C1647" s="6">
        <v>45877.687777777777</v>
      </c>
      <c r="D1647" s="6">
        <v>9362.3216655815977</v>
      </c>
      <c r="E1647" s="6">
        <v>14626</v>
      </c>
      <c r="F1647" s="14">
        <f t="shared" si="175"/>
        <v>20.407134969248638</v>
      </c>
      <c r="G1647" s="14">
        <f t="shared" si="176"/>
        <v>64.011497781906172</v>
      </c>
      <c r="H1647" s="6">
        <f t="shared" si="179"/>
        <v>1012</v>
      </c>
      <c r="I1647" s="14">
        <f t="shared" si="180"/>
        <v>12.119291739523915</v>
      </c>
      <c r="J1647" s="9" t="b">
        <f t="shared" si="177"/>
        <v>1</v>
      </c>
      <c r="K1647" t="b">
        <f t="shared" si="181"/>
        <v>1</v>
      </c>
      <c r="L1647" s="35">
        <v>9362.3216655815977</v>
      </c>
      <c r="M1647" s="37">
        <f t="shared" si="178"/>
        <v>9362.3216655815977</v>
      </c>
      <c r="N1647" s="4"/>
      <c r="R1647" s="4"/>
    </row>
    <row r="1648" spans="1:18" x14ac:dyDescent="0.25">
      <c r="A1648" s="9">
        <v>44995.625</v>
      </c>
      <c r="B1648" s="5">
        <v>44995</v>
      </c>
      <c r="C1648" s="6">
        <v>46824.428309461808</v>
      </c>
      <c r="D1648" s="6">
        <v>9931.4221712239578</v>
      </c>
      <c r="E1648" s="6">
        <v>14626</v>
      </c>
      <c r="F1648" s="14">
        <f t="shared" si="175"/>
        <v>21.209916553785487</v>
      </c>
      <c r="G1648" s="14">
        <f t="shared" si="176"/>
        <v>67.902517237959515</v>
      </c>
      <c r="H1648" s="6">
        <f t="shared" si="179"/>
        <v>569.1</v>
      </c>
      <c r="I1648" s="14">
        <f t="shared" si="180"/>
        <v>6.0786204568484772</v>
      </c>
      <c r="J1648" s="9" t="b">
        <f t="shared" si="177"/>
        <v>1</v>
      </c>
      <c r="K1648" t="b">
        <f t="shared" si="181"/>
        <v>1</v>
      </c>
      <c r="L1648" s="35">
        <v>9931.4221712239578</v>
      </c>
      <c r="M1648" s="37">
        <f t="shared" si="178"/>
        <v>9931.4221712239578</v>
      </c>
      <c r="N1648" s="4"/>
      <c r="R1648" s="4"/>
    </row>
    <row r="1649" spans="1:18" x14ac:dyDescent="0.25">
      <c r="A1649" s="9">
        <v>44995.666666666664</v>
      </c>
      <c r="B1649" s="5">
        <v>44995</v>
      </c>
      <c r="C1649" s="6">
        <v>47543.068413628469</v>
      </c>
      <c r="D1649" s="6">
        <v>9749.5683908420142</v>
      </c>
      <c r="E1649" s="6">
        <v>14626</v>
      </c>
      <c r="F1649" s="14">
        <f t="shared" si="175"/>
        <v>20.506813540135852</v>
      </c>
      <c r="G1649" s="14">
        <f t="shared" si="176"/>
        <v>66.659157601818777</v>
      </c>
      <c r="H1649" s="6">
        <f t="shared" si="179"/>
        <v>-181.9</v>
      </c>
      <c r="I1649" s="14">
        <f t="shared" si="180"/>
        <v>-1.8315604438511397</v>
      </c>
      <c r="J1649" s="9" t="b">
        <f t="shared" si="177"/>
        <v>1</v>
      </c>
      <c r="K1649" t="b">
        <f t="shared" si="181"/>
        <v>1</v>
      </c>
      <c r="L1649" s="35">
        <v>9749.5683908420142</v>
      </c>
      <c r="M1649" s="37">
        <f t="shared" si="178"/>
        <v>9749.5683908420142</v>
      </c>
      <c r="N1649" s="4"/>
      <c r="R1649" s="4"/>
    </row>
    <row r="1650" spans="1:18" x14ac:dyDescent="0.25">
      <c r="A1650" s="9">
        <v>44995.708333333336</v>
      </c>
      <c r="B1650" s="5">
        <v>44995</v>
      </c>
      <c r="C1650" s="6">
        <v>48162.352584635417</v>
      </c>
      <c r="D1650" s="6">
        <v>8814.2367936197916</v>
      </c>
      <c r="E1650" s="6">
        <v>14626</v>
      </c>
      <c r="F1650" s="14">
        <f t="shared" si="175"/>
        <v>18.30109270125579</v>
      </c>
      <c r="G1650" s="14">
        <f t="shared" si="176"/>
        <v>60.264165141664108</v>
      </c>
      <c r="H1650" s="6">
        <f t="shared" si="179"/>
        <v>-935.3</v>
      </c>
      <c r="I1650" s="14">
        <f t="shared" si="180"/>
        <v>-9.5932451828180199</v>
      </c>
      <c r="J1650" s="9" t="b">
        <f t="shared" si="177"/>
        <v>1</v>
      </c>
      <c r="K1650" t="b">
        <f t="shared" si="181"/>
        <v>1</v>
      </c>
      <c r="L1650" s="35">
        <v>8814.2367936197916</v>
      </c>
      <c r="M1650" s="37">
        <f t="shared" si="178"/>
        <v>8814.2367936197916</v>
      </c>
      <c r="N1650" s="4"/>
      <c r="R1650" s="4"/>
    </row>
    <row r="1651" spans="1:18" x14ac:dyDescent="0.25">
      <c r="A1651" s="9">
        <v>44995.75</v>
      </c>
      <c r="B1651" s="5">
        <v>44995</v>
      </c>
      <c r="C1651" s="6">
        <v>47764.148700086807</v>
      </c>
      <c r="D1651" s="6">
        <v>5423.7893185763887</v>
      </c>
      <c r="E1651" s="6">
        <v>14626</v>
      </c>
      <c r="F1651" s="14">
        <f t="shared" si="175"/>
        <v>11.355356404722295</v>
      </c>
      <c r="G1651" s="14">
        <f t="shared" si="176"/>
        <v>37.083203326790567</v>
      </c>
      <c r="H1651" s="6">
        <f t="shared" si="179"/>
        <v>-3390.4</v>
      </c>
      <c r="I1651" s="14">
        <f t="shared" si="180"/>
        <v>-38.465043308731509</v>
      </c>
      <c r="J1651" s="9" t="b">
        <f t="shared" si="177"/>
        <v>1</v>
      </c>
      <c r="K1651" t="b">
        <f t="shared" si="181"/>
        <v>1</v>
      </c>
      <c r="L1651" s="35">
        <v>5423.7893185763887</v>
      </c>
      <c r="M1651" s="37">
        <f t="shared" si="178"/>
        <v>5423.7893185763887</v>
      </c>
      <c r="N1651" s="4"/>
      <c r="R1651" s="4"/>
    </row>
    <row r="1652" spans="1:18" x14ac:dyDescent="0.25">
      <c r="A1652" s="9">
        <v>44995.791666666664</v>
      </c>
      <c r="B1652" s="5">
        <v>44995</v>
      </c>
      <c r="C1652" s="6">
        <v>46935.822400173609</v>
      </c>
      <c r="D1652" s="6">
        <v>729.47909406317603</v>
      </c>
      <c r="E1652" s="6">
        <v>14626</v>
      </c>
      <c r="F1652" s="14">
        <f t="shared" si="175"/>
        <v>1.5542054165870498</v>
      </c>
      <c r="G1652" s="14">
        <f t="shared" si="176"/>
        <v>4.9875502123832627</v>
      </c>
      <c r="H1652" s="6">
        <f t="shared" si="179"/>
        <v>-4694.3</v>
      </c>
      <c r="I1652" s="14">
        <f t="shared" si="180"/>
        <v>-86.550190729608545</v>
      </c>
      <c r="J1652" s="9" t="b">
        <f t="shared" si="177"/>
        <v>1</v>
      </c>
      <c r="K1652" t="b">
        <f t="shared" si="181"/>
        <v>1</v>
      </c>
      <c r="L1652" s="35">
        <v>729.47909406317603</v>
      </c>
      <c r="M1652" s="37">
        <f t="shared" si="178"/>
        <v>729.47909406317603</v>
      </c>
      <c r="N1652" s="4"/>
      <c r="R1652" s="4"/>
    </row>
    <row r="1653" spans="1:18" x14ac:dyDescent="0.25">
      <c r="A1653" s="9">
        <v>44995.833333333336</v>
      </c>
      <c r="B1653" s="5">
        <v>44995</v>
      </c>
      <c r="C1653" s="6">
        <v>46711.954340277778</v>
      </c>
      <c r="D1653" s="6">
        <v>0.1885711881187227</v>
      </c>
      <c r="E1653" s="6">
        <v>14626</v>
      </c>
      <c r="F1653" s="14">
        <f t="shared" si="175"/>
        <v>4.0368935700068877E-4</v>
      </c>
      <c r="G1653" s="14">
        <f t="shared" si="176"/>
        <v>1.2892874888467297E-3</v>
      </c>
      <c r="H1653" s="6">
        <f t="shared" si="179"/>
        <v>-729.3</v>
      </c>
      <c r="I1653" s="14">
        <f t="shared" si="180"/>
        <v>-99.975449047870796</v>
      </c>
      <c r="J1653" s="9" t="b">
        <f t="shared" si="177"/>
        <v>0</v>
      </c>
      <c r="K1653" t="b">
        <f t="shared" si="181"/>
        <v>1</v>
      </c>
      <c r="L1653" s="35">
        <v>0.1885711881187227</v>
      </c>
      <c r="M1653" s="37">
        <f t="shared" si="178"/>
        <v>0</v>
      </c>
      <c r="N1653" s="4"/>
      <c r="R1653" s="4"/>
    </row>
    <row r="1654" spans="1:18" x14ac:dyDescent="0.25">
      <c r="A1654" s="9">
        <v>44995.875</v>
      </c>
      <c r="B1654" s="5">
        <v>44995</v>
      </c>
      <c r="C1654" s="6">
        <v>45829.40325520833</v>
      </c>
      <c r="D1654" s="6">
        <v>0.25748876267009313</v>
      </c>
      <c r="E1654" s="6">
        <v>14626</v>
      </c>
      <c r="F1654" s="14">
        <f t="shared" si="175"/>
        <v>5.6184184034914432E-4</v>
      </c>
      <c r="G1654" s="14">
        <f t="shared" si="176"/>
        <v>1.7604865490912973E-3</v>
      </c>
      <c r="H1654" s="6">
        <f t="shared" si="179"/>
        <v>0.1</v>
      </c>
      <c r="I1654" s="14">
        <f t="shared" si="180"/>
        <v>53.030370650812742</v>
      </c>
      <c r="J1654" s="9" t="b">
        <f t="shared" si="177"/>
        <v>0</v>
      </c>
      <c r="K1654" t="b">
        <f t="shared" si="181"/>
        <v>0</v>
      </c>
      <c r="L1654" s="35">
        <v>0.25748876267009313</v>
      </c>
      <c r="M1654" s="37">
        <f t="shared" si="178"/>
        <v>0</v>
      </c>
      <c r="N1654" s="4"/>
      <c r="R1654" s="4"/>
    </row>
    <row r="1655" spans="1:18" x14ac:dyDescent="0.25">
      <c r="A1655" s="9">
        <v>44995.916666666664</v>
      </c>
      <c r="B1655" s="5">
        <v>44995</v>
      </c>
      <c r="C1655" s="6">
        <v>44550.054147135415</v>
      </c>
      <c r="D1655" s="6">
        <v>0.24761314933498701</v>
      </c>
      <c r="E1655" s="6">
        <v>14626</v>
      </c>
      <c r="F1655" s="14">
        <f t="shared" si="175"/>
        <v>5.5580886280675516E-4</v>
      </c>
      <c r="G1655" s="14">
        <f t="shared" si="176"/>
        <v>1.6929656046423289E-3</v>
      </c>
      <c r="H1655" s="6">
        <f t="shared" si="179"/>
        <v>0</v>
      </c>
      <c r="I1655" s="14">
        <f t="shared" si="180"/>
        <v>0</v>
      </c>
      <c r="J1655" s="9" t="b">
        <f t="shared" si="177"/>
        <v>0</v>
      </c>
      <c r="K1655" t="b">
        <f t="shared" si="181"/>
        <v>0</v>
      </c>
      <c r="L1655" s="35">
        <v>0.24761314933498701</v>
      </c>
      <c r="M1655" s="37">
        <f t="shared" si="178"/>
        <v>0</v>
      </c>
      <c r="N1655" s="4"/>
      <c r="R1655" s="4"/>
    </row>
    <row r="1656" spans="1:18" x14ac:dyDescent="0.25">
      <c r="A1656" s="9">
        <v>44995.958333333336</v>
      </c>
      <c r="B1656" s="5">
        <v>44995</v>
      </c>
      <c r="C1656" s="6">
        <v>42717.496525607639</v>
      </c>
      <c r="D1656" s="6">
        <v>0.25418359027968512</v>
      </c>
      <c r="E1656" s="6">
        <v>14626</v>
      </c>
      <c r="F1656" s="14">
        <f t="shared" si="175"/>
        <v>5.9503391105167173E-4</v>
      </c>
      <c r="G1656" s="14">
        <f t="shared" si="176"/>
        <v>1.7378886249123831E-3</v>
      </c>
      <c r="H1656" s="6">
        <f t="shared" si="179"/>
        <v>0</v>
      </c>
      <c r="I1656" s="14">
        <f t="shared" si="180"/>
        <v>0</v>
      </c>
      <c r="J1656" s="9" t="b">
        <f t="shared" si="177"/>
        <v>0</v>
      </c>
      <c r="K1656" t="b">
        <f t="shared" si="181"/>
        <v>0</v>
      </c>
      <c r="L1656" s="35">
        <v>0.25418359027968512</v>
      </c>
      <c r="M1656" s="37">
        <f t="shared" si="178"/>
        <v>0</v>
      </c>
      <c r="N1656" s="4"/>
      <c r="R1656" s="4"/>
    </row>
    <row r="1657" spans="1:18" x14ac:dyDescent="0.25">
      <c r="A1657" s="9">
        <v>44996</v>
      </c>
      <c r="B1657" s="5">
        <v>44996</v>
      </c>
      <c r="C1657" s="6">
        <v>40716.349882812501</v>
      </c>
      <c r="D1657" s="6">
        <v>0.25104116375247637</v>
      </c>
      <c r="E1657" s="6">
        <v>14626</v>
      </c>
      <c r="F1657" s="14">
        <f t="shared" si="175"/>
        <v>6.165610730701766E-4</v>
      </c>
      <c r="G1657" s="14">
        <f t="shared" si="176"/>
        <v>1.7164034168773168E-3</v>
      </c>
      <c r="H1657" s="6">
        <f t="shared" si="179"/>
        <v>0</v>
      </c>
      <c r="I1657" s="14">
        <f t="shared" si="180"/>
        <v>0</v>
      </c>
      <c r="J1657" s="9" t="b">
        <f t="shared" si="177"/>
        <v>0</v>
      </c>
      <c r="K1657" t="b">
        <f t="shared" si="181"/>
        <v>0</v>
      </c>
      <c r="L1657" s="35">
        <v>0.25104116375247637</v>
      </c>
      <c r="M1657" s="37">
        <f t="shared" si="178"/>
        <v>0</v>
      </c>
      <c r="N1657" s="4"/>
      <c r="R1657" s="4"/>
    </row>
    <row r="1658" spans="1:18" x14ac:dyDescent="0.25">
      <c r="A1658" s="9">
        <v>44996.041666666664</v>
      </c>
      <c r="B1658" s="5">
        <v>44996</v>
      </c>
      <c r="C1658" s="6">
        <v>38770.474279513888</v>
      </c>
      <c r="D1658" s="6">
        <v>0.28282350401083628</v>
      </c>
      <c r="E1658" s="6">
        <v>14626</v>
      </c>
      <c r="F1658" s="14">
        <f t="shared" si="175"/>
        <v>7.2948167198531974E-4</v>
      </c>
      <c r="G1658" s="14">
        <f t="shared" si="176"/>
        <v>1.9337037058036119E-3</v>
      </c>
      <c r="H1658" s="6">
        <f t="shared" si="179"/>
        <v>0</v>
      </c>
      <c r="I1658" s="14">
        <f t="shared" si="180"/>
        <v>0</v>
      </c>
      <c r="J1658" s="9" t="b">
        <f t="shared" si="177"/>
        <v>0</v>
      </c>
      <c r="K1658" t="b">
        <f t="shared" si="181"/>
        <v>0</v>
      </c>
      <c r="L1658" s="35">
        <v>0.28282350401083628</v>
      </c>
      <c r="M1658" s="37">
        <f t="shared" si="178"/>
        <v>0</v>
      </c>
      <c r="N1658" s="4"/>
      <c r="R1658" s="4"/>
    </row>
    <row r="1659" spans="1:18" x14ac:dyDescent="0.25">
      <c r="A1659" s="9">
        <v>44996.083333333336</v>
      </c>
      <c r="B1659" s="5">
        <v>44996</v>
      </c>
      <c r="C1659" s="6">
        <v>37481.835850694442</v>
      </c>
      <c r="D1659" s="6">
        <v>0.28148016777303486</v>
      </c>
      <c r="E1659" s="6">
        <v>14626</v>
      </c>
      <c r="F1659" s="14">
        <f t="shared" si="175"/>
        <v>7.5097753721105353E-4</v>
      </c>
      <c r="G1659" s="14">
        <f t="shared" si="176"/>
        <v>1.9245191287640833E-3</v>
      </c>
      <c r="H1659" s="6">
        <f t="shared" si="179"/>
        <v>0</v>
      </c>
      <c r="I1659" s="14">
        <f t="shared" si="180"/>
        <v>0</v>
      </c>
      <c r="J1659" s="9" t="b">
        <f t="shared" si="177"/>
        <v>0</v>
      </c>
      <c r="K1659" t="b">
        <f t="shared" si="181"/>
        <v>0</v>
      </c>
      <c r="L1659" s="35">
        <v>0.28148016777303486</v>
      </c>
      <c r="M1659" s="37">
        <f t="shared" si="178"/>
        <v>0</v>
      </c>
      <c r="N1659" s="4"/>
      <c r="R1659" s="4"/>
    </row>
    <row r="1660" spans="1:18" x14ac:dyDescent="0.25">
      <c r="A1660" s="9">
        <v>44996.125</v>
      </c>
      <c r="B1660" s="5">
        <v>44996</v>
      </c>
      <c r="C1660" s="6">
        <v>36699.879904513888</v>
      </c>
      <c r="D1660" s="6">
        <v>0.26333450607127612</v>
      </c>
      <c r="E1660" s="6">
        <v>14626</v>
      </c>
      <c r="F1660" s="14">
        <f t="shared" si="175"/>
        <v>7.1753506212124526E-4</v>
      </c>
      <c r="G1660" s="14">
        <f t="shared" si="176"/>
        <v>1.8004547112763305E-3</v>
      </c>
      <c r="H1660" s="6">
        <f t="shared" si="179"/>
        <v>0</v>
      </c>
      <c r="I1660" s="14">
        <f t="shared" si="180"/>
        <v>0</v>
      </c>
      <c r="J1660" s="9" t="b">
        <f t="shared" si="177"/>
        <v>0</v>
      </c>
      <c r="K1660" t="b">
        <f t="shared" si="181"/>
        <v>0</v>
      </c>
      <c r="L1660" s="35">
        <v>0.26333450607127612</v>
      </c>
      <c r="M1660" s="37">
        <f t="shared" si="178"/>
        <v>0</v>
      </c>
      <c r="N1660" s="4"/>
      <c r="R1660" s="4"/>
    </row>
    <row r="1661" spans="1:18" x14ac:dyDescent="0.25">
      <c r="A1661" s="9">
        <v>44996.166666666664</v>
      </c>
      <c r="B1661" s="5">
        <v>44996</v>
      </c>
      <c r="C1661" s="6">
        <v>36312.91497395833</v>
      </c>
      <c r="D1661" s="6">
        <v>0.28389971921841306</v>
      </c>
      <c r="E1661" s="6">
        <v>14626</v>
      </c>
      <c r="F1661" s="14">
        <f t="shared" si="175"/>
        <v>7.8181473291805603E-4</v>
      </c>
      <c r="G1661" s="14">
        <f t="shared" si="176"/>
        <v>1.9410619391386098E-3</v>
      </c>
      <c r="H1661" s="6">
        <f t="shared" si="179"/>
        <v>0</v>
      </c>
      <c r="I1661" s="14">
        <f t="shared" si="180"/>
        <v>0</v>
      </c>
      <c r="J1661" s="9" t="b">
        <f t="shared" si="177"/>
        <v>0</v>
      </c>
      <c r="K1661" t="b">
        <f t="shared" si="181"/>
        <v>0</v>
      </c>
      <c r="L1661" s="35">
        <v>0.28389971921841306</v>
      </c>
      <c r="M1661" s="37">
        <f t="shared" si="178"/>
        <v>0</v>
      </c>
      <c r="N1661" s="4"/>
      <c r="R1661" s="4"/>
    </row>
    <row r="1662" spans="1:18" x14ac:dyDescent="0.25">
      <c r="A1662" s="9">
        <v>44996.208333333336</v>
      </c>
      <c r="B1662" s="5">
        <v>44996</v>
      </c>
      <c r="C1662" s="6">
        <v>36361.451263020834</v>
      </c>
      <c r="D1662" s="6">
        <v>0.2866627080572976</v>
      </c>
      <c r="E1662" s="6">
        <v>14626</v>
      </c>
      <c r="F1662" s="14">
        <f t="shared" si="175"/>
        <v>7.8836982051052012E-4</v>
      </c>
      <c r="G1662" s="14">
        <f t="shared" si="176"/>
        <v>1.9599528788274141E-3</v>
      </c>
      <c r="H1662" s="6">
        <f t="shared" si="179"/>
        <v>0</v>
      </c>
      <c r="I1662" s="14">
        <f t="shared" si="180"/>
        <v>0</v>
      </c>
      <c r="J1662" s="9" t="b">
        <f t="shared" si="177"/>
        <v>0</v>
      </c>
      <c r="K1662" t="b">
        <f t="shared" si="181"/>
        <v>0</v>
      </c>
      <c r="L1662" s="35">
        <v>0.2866627080572976</v>
      </c>
      <c r="M1662" s="37">
        <f t="shared" si="178"/>
        <v>0</v>
      </c>
      <c r="N1662" s="4"/>
      <c r="R1662" s="4"/>
    </row>
    <row r="1663" spans="1:18" x14ac:dyDescent="0.25">
      <c r="A1663" s="9">
        <v>44996.25</v>
      </c>
      <c r="B1663" s="5">
        <v>44996</v>
      </c>
      <c r="C1663" s="6">
        <v>36838.341963975698</v>
      </c>
      <c r="D1663" s="6">
        <v>0.28657136721743476</v>
      </c>
      <c r="E1663" s="6">
        <v>14626</v>
      </c>
      <c r="F1663" s="14">
        <f t="shared" si="175"/>
        <v>7.7791602971076588E-4</v>
      </c>
      <c r="G1663" s="14">
        <f t="shared" si="176"/>
        <v>1.9593283687777572E-3</v>
      </c>
      <c r="H1663" s="6">
        <f t="shared" si="179"/>
        <v>0</v>
      </c>
      <c r="I1663" s="14">
        <f t="shared" si="180"/>
        <v>0</v>
      </c>
      <c r="J1663" s="9" t="b">
        <f t="shared" si="177"/>
        <v>0</v>
      </c>
      <c r="K1663" t="b">
        <f t="shared" si="181"/>
        <v>0</v>
      </c>
      <c r="L1663" s="35">
        <v>0.28657136721743476</v>
      </c>
      <c r="M1663" s="37">
        <f t="shared" si="178"/>
        <v>0</v>
      </c>
      <c r="N1663" s="4"/>
      <c r="R1663" s="4"/>
    </row>
    <row r="1664" spans="1:18" x14ac:dyDescent="0.25">
      <c r="A1664" s="9">
        <v>44996.291666666664</v>
      </c>
      <c r="B1664" s="5">
        <v>44996</v>
      </c>
      <c r="C1664" s="6">
        <v>38028.007311197915</v>
      </c>
      <c r="D1664" s="6">
        <v>3.113964805867937</v>
      </c>
      <c r="E1664" s="6">
        <v>14626</v>
      </c>
      <c r="F1664" s="14">
        <f t="shared" si="175"/>
        <v>8.1886089386308276E-3</v>
      </c>
      <c r="G1664" s="14">
        <f t="shared" si="176"/>
        <v>2.129061128037698E-2</v>
      </c>
      <c r="H1664" s="6">
        <f t="shared" si="179"/>
        <v>2.8</v>
      </c>
      <c r="I1664" s="14">
        <f t="shared" si="180"/>
        <v>977.06900280638024</v>
      </c>
      <c r="J1664" s="9" t="b">
        <f t="shared" si="177"/>
        <v>0</v>
      </c>
      <c r="K1664" t="b">
        <f t="shared" si="181"/>
        <v>0</v>
      </c>
      <c r="L1664" s="35">
        <v>3.113964805867937</v>
      </c>
      <c r="M1664" s="37">
        <f t="shared" si="178"/>
        <v>3.113964805867937</v>
      </c>
      <c r="N1664" s="4"/>
      <c r="R1664" s="4"/>
    </row>
    <row r="1665" spans="1:18" x14ac:dyDescent="0.25">
      <c r="A1665" s="9">
        <v>44996.333333333336</v>
      </c>
      <c r="B1665" s="5">
        <v>44996</v>
      </c>
      <c r="C1665" s="6">
        <v>39056.257144097224</v>
      </c>
      <c r="D1665" s="6">
        <v>680.20939988666112</v>
      </c>
      <c r="E1665" s="6">
        <v>14626</v>
      </c>
      <c r="F1665" s="14">
        <f t="shared" si="175"/>
        <v>1.7416144034924881</v>
      </c>
      <c r="G1665" s="14">
        <f t="shared" si="176"/>
        <v>4.6506864480149126</v>
      </c>
      <c r="H1665" s="6">
        <f t="shared" si="179"/>
        <v>677.1</v>
      </c>
      <c r="I1665" s="14">
        <f t="shared" si="180"/>
        <v>21743.983706048213</v>
      </c>
      <c r="J1665" s="9" t="b">
        <f t="shared" si="177"/>
        <v>1</v>
      </c>
      <c r="K1665" t="b">
        <f t="shared" si="181"/>
        <v>1</v>
      </c>
      <c r="L1665" s="35">
        <v>680.20939988666112</v>
      </c>
      <c r="M1665" s="37">
        <f t="shared" si="178"/>
        <v>680.20939988666112</v>
      </c>
      <c r="N1665" s="4"/>
      <c r="R1665" s="4"/>
    </row>
    <row r="1666" spans="1:18" x14ac:dyDescent="0.25">
      <c r="A1666" s="9">
        <v>44996.375</v>
      </c>
      <c r="B1666" s="5">
        <v>44996</v>
      </c>
      <c r="C1666" s="6">
        <v>41060.235740017364</v>
      </c>
      <c r="D1666" s="6">
        <v>3051.8727545844185</v>
      </c>
      <c r="E1666" s="6">
        <v>14626</v>
      </c>
      <c r="F1666" s="14">
        <f t="shared" si="175"/>
        <v>7.4326722669301653</v>
      </c>
      <c r="G1666" s="14">
        <f t="shared" si="176"/>
        <v>20.866079273789271</v>
      </c>
      <c r="H1666" s="6">
        <f t="shared" si="179"/>
        <v>2371.6999999999998</v>
      </c>
      <c r="I1666" s="14">
        <f t="shared" si="180"/>
        <v>348.67204134420678</v>
      </c>
      <c r="J1666" s="9" t="b">
        <f t="shared" si="177"/>
        <v>1</v>
      </c>
      <c r="K1666" t="b">
        <f t="shared" si="181"/>
        <v>1</v>
      </c>
      <c r="L1666" s="35">
        <v>3051.8727545844185</v>
      </c>
      <c r="M1666" s="37">
        <f t="shared" si="178"/>
        <v>3051.8727545844185</v>
      </c>
      <c r="N1666" s="4"/>
      <c r="R1666" s="4"/>
    </row>
    <row r="1667" spans="1:18" x14ac:dyDescent="0.25">
      <c r="A1667" s="9">
        <v>44996.416666666664</v>
      </c>
      <c r="B1667" s="5">
        <v>44996</v>
      </c>
      <c r="C1667" s="6">
        <v>43002.483088107641</v>
      </c>
      <c r="D1667" s="6">
        <v>4668.9992149522568</v>
      </c>
      <c r="E1667" s="6">
        <v>14626</v>
      </c>
      <c r="F1667" s="14">
        <f t="shared" ref="F1667:F1730" si="182">D1667/C1667*100</f>
        <v>10.857510728824566</v>
      </c>
      <c r="G1667" s="14">
        <f t="shared" ref="G1667:G1730" si="183">D1667/E1667*100</f>
        <v>31.922598215180205</v>
      </c>
      <c r="H1667" s="6">
        <f t="shared" si="179"/>
        <v>1617.1</v>
      </c>
      <c r="I1667" s="14">
        <f t="shared" si="180"/>
        <v>52.987137080694069</v>
      </c>
      <c r="J1667" s="9" t="b">
        <f t="shared" ref="J1667:J1730" si="184">D1667&gt;5</f>
        <v>1</v>
      </c>
      <c r="K1667" t="b">
        <f t="shared" si="181"/>
        <v>1</v>
      </c>
      <c r="L1667" s="35">
        <v>4668.9992149522568</v>
      </c>
      <c r="M1667" s="37">
        <f t="shared" ref="M1667:M1730" si="185">IF(L1667&lt;=2,0,L1667)</f>
        <v>4668.9992149522568</v>
      </c>
      <c r="N1667" s="4"/>
      <c r="R1667" s="4"/>
    </row>
    <row r="1668" spans="1:18" x14ac:dyDescent="0.25">
      <c r="A1668" s="9">
        <v>44996.458333333336</v>
      </c>
      <c r="B1668" s="5">
        <v>44996</v>
      </c>
      <c r="C1668" s="6">
        <v>44444.105342881943</v>
      </c>
      <c r="D1668" s="6">
        <v>5202.4509602864582</v>
      </c>
      <c r="E1668" s="6">
        <v>14626</v>
      </c>
      <c r="F1668" s="14">
        <f t="shared" si="182"/>
        <v>11.70560397188796</v>
      </c>
      <c r="G1668" s="14">
        <f t="shared" si="183"/>
        <v>35.569882129676316</v>
      </c>
      <c r="H1668" s="6">
        <f t="shared" ref="H1668:H1731" si="186">ROUND(D1668-D1667,1)</f>
        <v>533.5</v>
      </c>
      <c r="I1668" s="14">
        <f t="shared" ref="I1668:I1731" si="187">H1668/D1667*100</f>
        <v>11.426431563566998</v>
      </c>
      <c r="J1668" s="9" t="b">
        <f t="shared" si="184"/>
        <v>1</v>
      </c>
      <c r="K1668" t="b">
        <f t="shared" ref="K1668:K1731" si="188">OR(J1668,ABS(H1668)&gt;5)</f>
        <v>1</v>
      </c>
      <c r="L1668" s="35">
        <v>5202.4509602864582</v>
      </c>
      <c r="M1668" s="37">
        <f t="shared" si="185"/>
        <v>5202.4509602864582</v>
      </c>
      <c r="N1668" s="4"/>
      <c r="R1668" s="4"/>
    </row>
    <row r="1669" spans="1:18" x14ac:dyDescent="0.25">
      <c r="A1669" s="9">
        <v>44996.5</v>
      </c>
      <c r="B1669" s="5">
        <v>44996</v>
      </c>
      <c r="C1669" s="6">
        <v>45824.921796875002</v>
      </c>
      <c r="D1669" s="6">
        <v>5941.7905560980898</v>
      </c>
      <c r="E1669" s="6">
        <v>14626</v>
      </c>
      <c r="F1669" s="14">
        <f t="shared" si="182"/>
        <v>12.966286298176041</v>
      </c>
      <c r="G1669" s="14">
        <f t="shared" si="183"/>
        <v>40.624849966484952</v>
      </c>
      <c r="H1669" s="6">
        <f t="shared" si="186"/>
        <v>739.3</v>
      </c>
      <c r="I1669" s="14">
        <f t="shared" si="187"/>
        <v>14.210609684618584</v>
      </c>
      <c r="J1669" s="9" t="b">
        <f t="shared" si="184"/>
        <v>1</v>
      </c>
      <c r="K1669" t="b">
        <f t="shared" si="188"/>
        <v>1</v>
      </c>
      <c r="L1669" s="35">
        <v>5941.7905560980898</v>
      </c>
      <c r="M1669" s="37">
        <f t="shared" si="185"/>
        <v>5941.7905560980898</v>
      </c>
      <c r="N1669" s="4"/>
      <c r="R1669" s="4"/>
    </row>
    <row r="1670" spans="1:18" x14ac:dyDescent="0.25">
      <c r="A1670" s="9">
        <v>44996.541666666664</v>
      </c>
      <c r="B1670" s="5">
        <v>44996</v>
      </c>
      <c r="C1670" s="6">
        <v>47159.754498697919</v>
      </c>
      <c r="D1670" s="6">
        <v>6283.7559450954859</v>
      </c>
      <c r="E1670" s="6">
        <v>14626</v>
      </c>
      <c r="F1670" s="14">
        <f t="shared" si="182"/>
        <v>13.324403428073358</v>
      </c>
      <c r="G1670" s="14">
        <f t="shared" si="183"/>
        <v>42.962914980825147</v>
      </c>
      <c r="H1670" s="6">
        <f t="shared" si="186"/>
        <v>342</v>
      </c>
      <c r="I1670" s="14">
        <f t="shared" si="187"/>
        <v>5.7558407145301285</v>
      </c>
      <c r="J1670" s="9" t="b">
        <f t="shared" si="184"/>
        <v>1</v>
      </c>
      <c r="K1670" t="b">
        <f t="shared" si="188"/>
        <v>1</v>
      </c>
      <c r="L1670" s="35">
        <v>6283.7559450954859</v>
      </c>
      <c r="M1670" s="37">
        <f t="shared" si="185"/>
        <v>6283.7559450954859</v>
      </c>
      <c r="N1670" s="4"/>
      <c r="R1670" s="4"/>
    </row>
    <row r="1671" spans="1:18" x14ac:dyDescent="0.25">
      <c r="A1671" s="9">
        <v>44996.583333333336</v>
      </c>
      <c r="B1671" s="5">
        <v>44996</v>
      </c>
      <c r="C1671" s="6">
        <v>48784.533179253471</v>
      </c>
      <c r="D1671" s="6">
        <v>6488.0876893446184</v>
      </c>
      <c r="E1671" s="6">
        <v>14626</v>
      </c>
      <c r="F1671" s="14">
        <f t="shared" si="182"/>
        <v>13.299476835219156</v>
      </c>
      <c r="G1671" s="14">
        <f t="shared" si="183"/>
        <v>44.359959588025561</v>
      </c>
      <c r="H1671" s="6">
        <f t="shared" si="186"/>
        <v>204.3</v>
      </c>
      <c r="I1671" s="14">
        <f t="shared" si="187"/>
        <v>3.2512402102353697</v>
      </c>
      <c r="J1671" s="9" t="b">
        <f t="shared" si="184"/>
        <v>1</v>
      </c>
      <c r="K1671" t="b">
        <f t="shared" si="188"/>
        <v>1</v>
      </c>
      <c r="L1671" s="35">
        <v>6488.0876893446184</v>
      </c>
      <c r="M1671" s="37">
        <f t="shared" si="185"/>
        <v>6488.0876893446184</v>
      </c>
      <c r="N1671" s="4"/>
      <c r="R1671" s="4"/>
    </row>
    <row r="1672" spans="1:18" x14ac:dyDescent="0.25">
      <c r="A1672" s="9">
        <v>44996.625</v>
      </c>
      <c r="B1672" s="5">
        <v>44996</v>
      </c>
      <c r="C1672" s="6">
        <v>50462.123884548608</v>
      </c>
      <c r="D1672" s="6">
        <v>6700.7825596788198</v>
      </c>
      <c r="E1672" s="6">
        <v>14626</v>
      </c>
      <c r="F1672" s="14">
        <f t="shared" si="182"/>
        <v>13.278835775936464</v>
      </c>
      <c r="G1672" s="14">
        <f t="shared" si="183"/>
        <v>45.814184053595106</v>
      </c>
      <c r="H1672" s="6">
        <f t="shared" si="186"/>
        <v>212.7</v>
      </c>
      <c r="I1672" s="14">
        <f t="shared" si="187"/>
        <v>3.2783157408509913</v>
      </c>
      <c r="J1672" s="9" t="b">
        <f t="shared" si="184"/>
        <v>1</v>
      </c>
      <c r="K1672" t="b">
        <f t="shared" si="188"/>
        <v>1</v>
      </c>
      <c r="L1672" s="35">
        <v>6700.7825596788198</v>
      </c>
      <c r="M1672" s="37">
        <f t="shared" si="185"/>
        <v>6700.7825596788198</v>
      </c>
      <c r="N1672" s="4"/>
      <c r="R1672" s="4"/>
    </row>
    <row r="1673" spans="1:18" x14ac:dyDescent="0.25">
      <c r="A1673" s="9">
        <v>44996.666666666664</v>
      </c>
      <c r="B1673" s="5">
        <v>44996</v>
      </c>
      <c r="C1673" s="6">
        <v>51519.883146701388</v>
      </c>
      <c r="D1673" s="6">
        <v>6296.3808789062496</v>
      </c>
      <c r="E1673" s="6">
        <v>14626</v>
      </c>
      <c r="F1673" s="14">
        <f t="shared" si="182"/>
        <v>12.221263897236502</v>
      </c>
      <c r="G1673" s="14">
        <f t="shared" si="183"/>
        <v>43.049233412458975</v>
      </c>
      <c r="H1673" s="6">
        <f t="shared" si="186"/>
        <v>-404.4</v>
      </c>
      <c r="I1673" s="14">
        <f t="shared" si="187"/>
        <v>-6.035115994263565</v>
      </c>
      <c r="J1673" s="9" t="b">
        <f t="shared" si="184"/>
        <v>1</v>
      </c>
      <c r="K1673" t="b">
        <f t="shared" si="188"/>
        <v>1</v>
      </c>
      <c r="L1673" s="35">
        <v>6296.3808789062496</v>
      </c>
      <c r="M1673" s="37">
        <f t="shared" si="185"/>
        <v>6296.3808789062496</v>
      </c>
      <c r="N1673" s="4"/>
      <c r="R1673" s="4"/>
    </row>
    <row r="1674" spans="1:18" x14ac:dyDescent="0.25">
      <c r="A1674" s="9">
        <v>44996.708333333336</v>
      </c>
      <c r="B1674" s="5">
        <v>44996</v>
      </c>
      <c r="C1674" s="6">
        <v>52078.191056857642</v>
      </c>
      <c r="D1674" s="6">
        <v>6229.7564659288191</v>
      </c>
      <c r="E1674" s="6">
        <v>14626</v>
      </c>
      <c r="F1674" s="14">
        <f t="shared" si="182"/>
        <v>11.962313474228262</v>
      </c>
      <c r="G1674" s="14">
        <f t="shared" si="183"/>
        <v>42.59371301742663</v>
      </c>
      <c r="H1674" s="6">
        <f t="shared" si="186"/>
        <v>-66.599999999999994</v>
      </c>
      <c r="I1674" s="14">
        <f t="shared" si="187"/>
        <v>-1.0577504963703712</v>
      </c>
      <c r="J1674" s="9" t="b">
        <f t="shared" si="184"/>
        <v>1</v>
      </c>
      <c r="K1674" t="b">
        <f t="shared" si="188"/>
        <v>1</v>
      </c>
      <c r="L1674" s="35">
        <v>6229.7564659288191</v>
      </c>
      <c r="M1674" s="37">
        <f t="shared" si="185"/>
        <v>6229.7564659288191</v>
      </c>
      <c r="N1674" s="4"/>
      <c r="R1674" s="4"/>
    </row>
    <row r="1675" spans="1:18" x14ac:dyDescent="0.25">
      <c r="A1675" s="9">
        <v>44996.75</v>
      </c>
      <c r="B1675" s="5">
        <v>44996</v>
      </c>
      <c r="C1675" s="6">
        <v>51544.25414713542</v>
      </c>
      <c r="D1675" s="6">
        <v>3916.0586918131512</v>
      </c>
      <c r="E1675" s="6">
        <v>14626</v>
      </c>
      <c r="F1675" s="14">
        <f t="shared" si="182"/>
        <v>7.5974689257013654</v>
      </c>
      <c r="G1675" s="14">
        <f t="shared" si="183"/>
        <v>26.774638943068176</v>
      </c>
      <c r="H1675" s="6">
        <f t="shared" si="186"/>
        <v>-2313.6999999999998</v>
      </c>
      <c r="I1675" s="14">
        <f t="shared" si="187"/>
        <v>-37.139493536446636</v>
      </c>
      <c r="J1675" s="9" t="b">
        <f t="shared" si="184"/>
        <v>1</v>
      </c>
      <c r="K1675" t="b">
        <f t="shared" si="188"/>
        <v>1</v>
      </c>
      <c r="L1675" s="35">
        <v>3916.0586918131512</v>
      </c>
      <c r="M1675" s="37">
        <f t="shared" si="185"/>
        <v>3916.0586918131512</v>
      </c>
      <c r="N1675" s="4"/>
      <c r="R1675" s="4"/>
    </row>
    <row r="1676" spans="1:18" x14ac:dyDescent="0.25">
      <c r="A1676" s="9">
        <v>44996.791666666664</v>
      </c>
      <c r="B1676" s="5">
        <v>44996</v>
      </c>
      <c r="C1676" s="6">
        <v>50409.503268229164</v>
      </c>
      <c r="D1676" s="6">
        <v>438.41348646862639</v>
      </c>
      <c r="E1676" s="6">
        <v>14626</v>
      </c>
      <c r="F1676" s="14">
        <f t="shared" si="182"/>
        <v>0.86970404000179591</v>
      </c>
      <c r="G1676" s="14">
        <f t="shared" si="183"/>
        <v>2.9974940959156737</v>
      </c>
      <c r="H1676" s="6">
        <f t="shared" si="186"/>
        <v>-3477.6</v>
      </c>
      <c r="I1676" s="14">
        <f t="shared" si="187"/>
        <v>-88.803572001364898</v>
      </c>
      <c r="J1676" s="9" t="b">
        <f t="shared" si="184"/>
        <v>1</v>
      </c>
      <c r="K1676" t="b">
        <f t="shared" si="188"/>
        <v>1</v>
      </c>
      <c r="L1676" s="35">
        <v>438.41348646862639</v>
      </c>
      <c r="M1676" s="37">
        <f t="shared" si="185"/>
        <v>438.41348646862639</v>
      </c>
      <c r="N1676" s="4"/>
      <c r="R1676" s="4"/>
    </row>
    <row r="1677" spans="1:18" x14ac:dyDescent="0.25">
      <c r="A1677" s="9">
        <v>44996.833333333336</v>
      </c>
      <c r="B1677" s="5">
        <v>44996</v>
      </c>
      <c r="C1677" s="6">
        <v>49693.784045138891</v>
      </c>
      <c r="D1677" s="6">
        <v>0.22616682697501447</v>
      </c>
      <c r="E1677" s="6">
        <v>14626</v>
      </c>
      <c r="F1677" s="14">
        <f t="shared" si="182"/>
        <v>4.5512095993651428E-4</v>
      </c>
      <c r="G1677" s="14">
        <f t="shared" si="183"/>
        <v>1.5463341103173422E-3</v>
      </c>
      <c r="H1677" s="6">
        <f t="shared" si="186"/>
        <v>-438.2</v>
      </c>
      <c r="I1677" s="14">
        <f t="shared" si="187"/>
        <v>-99.951304767025761</v>
      </c>
      <c r="J1677" s="9" t="b">
        <f t="shared" si="184"/>
        <v>0</v>
      </c>
      <c r="K1677" t="b">
        <f t="shared" si="188"/>
        <v>1</v>
      </c>
      <c r="L1677" s="35">
        <v>0.22616682697501447</v>
      </c>
      <c r="M1677" s="37">
        <f t="shared" si="185"/>
        <v>0</v>
      </c>
      <c r="N1677" s="4"/>
      <c r="R1677" s="4"/>
    </row>
    <row r="1678" spans="1:18" x14ac:dyDescent="0.25">
      <c r="A1678" s="9">
        <v>44996.875</v>
      </c>
      <c r="B1678" s="5">
        <v>44996</v>
      </c>
      <c r="C1678" s="6">
        <v>48317.96225043403</v>
      </c>
      <c r="D1678" s="6">
        <v>0.21820233566893471</v>
      </c>
      <c r="E1678" s="6">
        <v>14626</v>
      </c>
      <c r="F1678" s="14">
        <f t="shared" si="182"/>
        <v>4.5159672615741292E-4</v>
      </c>
      <c r="G1678" s="14">
        <f t="shared" si="183"/>
        <v>1.4918797734782901E-3</v>
      </c>
      <c r="H1678" s="6">
        <f t="shared" si="186"/>
        <v>0</v>
      </c>
      <c r="I1678" s="14">
        <f t="shared" si="187"/>
        <v>0</v>
      </c>
      <c r="J1678" s="9" t="b">
        <f t="shared" si="184"/>
        <v>0</v>
      </c>
      <c r="K1678" t="b">
        <f t="shared" si="188"/>
        <v>0</v>
      </c>
      <c r="L1678" s="35">
        <v>0.21820233566893471</v>
      </c>
      <c r="M1678" s="37">
        <f t="shared" si="185"/>
        <v>0</v>
      </c>
      <c r="N1678" s="4"/>
      <c r="R1678" s="4"/>
    </row>
    <row r="1679" spans="1:18" x14ac:dyDescent="0.25">
      <c r="A1679" s="9">
        <v>44996.916666666664</v>
      </c>
      <c r="B1679" s="5">
        <v>44996</v>
      </c>
      <c r="C1679" s="6">
        <v>46836.511523437497</v>
      </c>
      <c r="D1679" s="6">
        <v>0.23972210079431533</v>
      </c>
      <c r="E1679" s="6">
        <v>14626</v>
      </c>
      <c r="F1679" s="14">
        <f t="shared" si="182"/>
        <v>5.1182740344433173E-4</v>
      </c>
      <c r="G1679" s="14">
        <f t="shared" si="183"/>
        <v>1.6390134062239528E-3</v>
      </c>
      <c r="H1679" s="6">
        <f t="shared" si="186"/>
        <v>0</v>
      </c>
      <c r="I1679" s="14">
        <f t="shared" si="187"/>
        <v>0</v>
      </c>
      <c r="J1679" s="9" t="b">
        <f t="shared" si="184"/>
        <v>0</v>
      </c>
      <c r="K1679" t="b">
        <f t="shared" si="188"/>
        <v>0</v>
      </c>
      <c r="L1679" s="35">
        <v>0.23972210079431533</v>
      </c>
      <c r="M1679" s="37">
        <f t="shared" si="185"/>
        <v>0</v>
      </c>
      <c r="N1679" s="4"/>
      <c r="R1679" s="4"/>
    </row>
    <row r="1680" spans="1:18" x14ac:dyDescent="0.25">
      <c r="A1680" s="9">
        <v>44996.958333333336</v>
      </c>
      <c r="B1680" s="5">
        <v>44996</v>
      </c>
      <c r="C1680" s="6">
        <v>45257.206529947915</v>
      </c>
      <c r="D1680" s="6">
        <v>0.24314556759264733</v>
      </c>
      <c r="E1680" s="6">
        <v>14626</v>
      </c>
      <c r="F1680" s="14">
        <f t="shared" si="182"/>
        <v>5.3725270787924426E-4</v>
      </c>
      <c r="G1680" s="14">
        <f t="shared" si="183"/>
        <v>1.6624201257530928E-3</v>
      </c>
      <c r="H1680" s="6">
        <f t="shared" si="186"/>
        <v>0</v>
      </c>
      <c r="I1680" s="14">
        <f t="shared" si="187"/>
        <v>0</v>
      </c>
      <c r="J1680" s="9" t="b">
        <f t="shared" si="184"/>
        <v>0</v>
      </c>
      <c r="K1680" t="b">
        <f t="shared" si="188"/>
        <v>0</v>
      </c>
      <c r="L1680" s="35">
        <v>0.24314556759264733</v>
      </c>
      <c r="M1680" s="37">
        <f t="shared" si="185"/>
        <v>0</v>
      </c>
      <c r="N1680" s="4"/>
      <c r="R1680" s="4"/>
    </row>
    <row r="1681" spans="1:18" x14ac:dyDescent="0.25">
      <c r="A1681" s="9">
        <v>44997</v>
      </c>
      <c r="B1681" s="5">
        <v>44997</v>
      </c>
      <c r="C1681" s="6">
        <v>42796.757868923611</v>
      </c>
      <c r="D1681" s="6">
        <v>0.28637598112225532</v>
      </c>
      <c r="E1681" s="6">
        <v>14626</v>
      </c>
      <c r="F1681" s="14">
        <f t="shared" si="182"/>
        <v>6.6915344849102234E-4</v>
      </c>
      <c r="G1681" s="14">
        <f t="shared" si="183"/>
        <v>1.9579924868197412E-3</v>
      </c>
      <c r="H1681" s="6">
        <f t="shared" si="186"/>
        <v>0</v>
      </c>
      <c r="I1681" s="14">
        <f t="shared" si="187"/>
        <v>0</v>
      </c>
      <c r="J1681" s="9" t="b">
        <f t="shared" si="184"/>
        <v>0</v>
      </c>
      <c r="K1681" t="b">
        <f t="shared" si="188"/>
        <v>0</v>
      </c>
      <c r="L1681" s="35">
        <v>0.28637598112225532</v>
      </c>
      <c r="M1681" s="37">
        <f t="shared" si="185"/>
        <v>0</v>
      </c>
      <c r="N1681" s="4"/>
      <c r="R1681" s="4"/>
    </row>
    <row r="1682" spans="1:18" x14ac:dyDescent="0.25">
      <c r="A1682" s="9">
        <v>44997.041666666664</v>
      </c>
      <c r="B1682" s="5">
        <v>44997</v>
      </c>
      <c r="C1682" s="6">
        <v>40383.770811631941</v>
      </c>
      <c r="D1682" s="6">
        <v>0.29070724969108902</v>
      </c>
      <c r="E1682" s="6">
        <v>14626</v>
      </c>
      <c r="F1682" s="14">
        <f t="shared" si="182"/>
        <v>7.1986157767950473E-4</v>
      </c>
      <c r="G1682" s="14">
        <f t="shared" si="183"/>
        <v>1.9876059735477163E-3</v>
      </c>
      <c r="H1682" s="6">
        <f t="shared" si="186"/>
        <v>0</v>
      </c>
      <c r="I1682" s="14">
        <f t="shared" si="187"/>
        <v>0</v>
      </c>
      <c r="J1682" s="9" t="b">
        <f t="shared" si="184"/>
        <v>0</v>
      </c>
      <c r="K1682" t="b">
        <f t="shared" si="188"/>
        <v>0</v>
      </c>
      <c r="L1682" s="35">
        <v>0.29070724969108902</v>
      </c>
      <c r="M1682" s="37">
        <f t="shared" si="185"/>
        <v>0</v>
      </c>
      <c r="N1682" s="4"/>
      <c r="R1682" s="4"/>
    </row>
    <row r="1683" spans="1:18" x14ac:dyDescent="0.25">
      <c r="A1683" s="9">
        <v>44997.125</v>
      </c>
      <c r="B1683" s="5">
        <v>44997</v>
      </c>
      <c r="C1683" s="6">
        <v>38560.986558159719</v>
      </c>
      <c r="D1683" s="6">
        <v>0.30427164481745828</v>
      </c>
      <c r="E1683" s="6">
        <v>14626</v>
      </c>
      <c r="F1683" s="14">
        <f t="shared" si="182"/>
        <v>7.8906602754714192E-4</v>
      </c>
      <c r="G1683" s="14">
        <f t="shared" si="183"/>
        <v>2.0803476331017249E-3</v>
      </c>
      <c r="H1683" s="6">
        <f t="shared" si="186"/>
        <v>0</v>
      </c>
      <c r="I1683" s="14">
        <f t="shared" si="187"/>
        <v>0</v>
      </c>
      <c r="J1683" s="9" t="b">
        <f t="shared" si="184"/>
        <v>0</v>
      </c>
      <c r="K1683" t="b">
        <f t="shared" si="188"/>
        <v>0</v>
      </c>
      <c r="L1683" s="35">
        <v>0.30427164481745828</v>
      </c>
      <c r="M1683" s="37">
        <f t="shared" si="185"/>
        <v>0</v>
      </c>
      <c r="N1683" s="4"/>
      <c r="R1683" s="4"/>
    </row>
    <row r="1684" spans="1:18" x14ac:dyDescent="0.25">
      <c r="A1684" s="9">
        <v>44997.166666666664</v>
      </c>
      <c r="B1684" s="5">
        <v>44997</v>
      </c>
      <c r="C1684" s="6">
        <v>37436.91886501736</v>
      </c>
      <c r="D1684" s="6">
        <v>0.28537559300661086</v>
      </c>
      <c r="E1684" s="6">
        <v>14626</v>
      </c>
      <c r="F1684" s="14">
        <f t="shared" si="182"/>
        <v>7.622838675254279E-4</v>
      </c>
      <c r="G1684" s="14">
        <f t="shared" si="183"/>
        <v>1.9511526938780998E-3</v>
      </c>
      <c r="H1684" s="6">
        <f t="shared" si="186"/>
        <v>0</v>
      </c>
      <c r="I1684" s="14">
        <f t="shared" si="187"/>
        <v>0</v>
      </c>
      <c r="J1684" s="9" t="b">
        <f t="shared" si="184"/>
        <v>0</v>
      </c>
      <c r="K1684" t="b">
        <f t="shared" si="188"/>
        <v>0</v>
      </c>
      <c r="L1684" s="35">
        <v>0.28537559300661086</v>
      </c>
      <c r="M1684" s="37">
        <f t="shared" si="185"/>
        <v>0</v>
      </c>
      <c r="N1684" s="4"/>
      <c r="R1684" s="4"/>
    </row>
    <row r="1685" spans="1:18" x14ac:dyDescent="0.25">
      <c r="A1685" s="9">
        <v>44997.208333333336</v>
      </c>
      <c r="B1685" s="5">
        <v>44997</v>
      </c>
      <c r="C1685" s="6">
        <v>36543.273009982637</v>
      </c>
      <c r="D1685" s="6">
        <v>0.26703202332059545</v>
      </c>
      <c r="E1685" s="6">
        <v>14626</v>
      </c>
      <c r="F1685" s="14">
        <f t="shared" si="182"/>
        <v>7.3072826084201459E-4</v>
      </c>
      <c r="G1685" s="14">
        <f t="shared" si="183"/>
        <v>1.8257351519253072E-3</v>
      </c>
      <c r="H1685" s="6">
        <f t="shared" si="186"/>
        <v>0</v>
      </c>
      <c r="I1685" s="14">
        <f t="shared" si="187"/>
        <v>0</v>
      </c>
      <c r="J1685" s="9" t="b">
        <f t="shared" si="184"/>
        <v>0</v>
      </c>
      <c r="K1685" t="b">
        <f t="shared" si="188"/>
        <v>0</v>
      </c>
      <c r="L1685" s="35">
        <v>0.26703202332059545</v>
      </c>
      <c r="M1685" s="37">
        <f t="shared" si="185"/>
        <v>0</v>
      </c>
      <c r="N1685" s="4"/>
      <c r="R1685" s="4"/>
    </row>
    <row r="1686" spans="1:18" x14ac:dyDescent="0.25">
      <c r="A1686" s="9">
        <v>44997.25</v>
      </c>
      <c r="B1686" s="5">
        <v>44997</v>
      </c>
      <c r="C1686" s="6">
        <v>36312.811241319447</v>
      </c>
      <c r="D1686" s="6">
        <v>0.27563931886520648</v>
      </c>
      <c r="E1686" s="6">
        <v>14626</v>
      </c>
      <c r="F1686" s="14">
        <f t="shared" si="182"/>
        <v>7.5906907078448203E-4</v>
      </c>
      <c r="G1686" s="14">
        <f t="shared" si="183"/>
        <v>1.8845844309121186E-3</v>
      </c>
      <c r="H1686" s="6">
        <f t="shared" si="186"/>
        <v>0</v>
      </c>
      <c r="I1686" s="14">
        <f t="shared" si="187"/>
        <v>0</v>
      </c>
      <c r="J1686" s="9" t="b">
        <f t="shared" si="184"/>
        <v>0</v>
      </c>
      <c r="K1686" t="b">
        <f t="shared" si="188"/>
        <v>0</v>
      </c>
      <c r="L1686" s="35">
        <v>0.27563931886520648</v>
      </c>
      <c r="M1686" s="37">
        <f t="shared" si="185"/>
        <v>0</v>
      </c>
      <c r="N1686" s="4"/>
      <c r="R1686" s="4"/>
    </row>
    <row r="1687" spans="1:18" x14ac:dyDescent="0.25">
      <c r="A1687" s="9">
        <v>44997.291666666664</v>
      </c>
      <c r="B1687" s="5">
        <v>44997</v>
      </c>
      <c r="C1687" s="6">
        <v>36446.551354166666</v>
      </c>
      <c r="D1687" s="6">
        <v>0.26756382281581559</v>
      </c>
      <c r="E1687" s="6">
        <v>14626</v>
      </c>
      <c r="F1687" s="14">
        <f t="shared" si="182"/>
        <v>7.3412658502524405E-4</v>
      </c>
      <c r="G1687" s="14">
        <f t="shared" si="183"/>
        <v>1.8293711391755476E-3</v>
      </c>
      <c r="H1687" s="6">
        <f t="shared" si="186"/>
        <v>0</v>
      </c>
      <c r="I1687" s="14">
        <f t="shared" si="187"/>
        <v>0</v>
      </c>
      <c r="J1687" s="9" t="b">
        <f t="shared" si="184"/>
        <v>0</v>
      </c>
      <c r="K1687" t="b">
        <f t="shared" si="188"/>
        <v>0</v>
      </c>
      <c r="L1687" s="35">
        <v>0.26756382281581559</v>
      </c>
      <c r="M1687" s="37">
        <f t="shared" si="185"/>
        <v>0</v>
      </c>
      <c r="N1687" s="4"/>
      <c r="R1687" s="4"/>
    </row>
    <row r="1688" spans="1:18" x14ac:dyDescent="0.25">
      <c r="A1688" s="9">
        <v>44997.333333333336</v>
      </c>
      <c r="B1688" s="5">
        <v>44997</v>
      </c>
      <c r="C1688" s="6">
        <v>37004.290983072919</v>
      </c>
      <c r="D1688" s="6">
        <v>8.384944194058578</v>
      </c>
      <c r="E1688" s="6">
        <v>14626</v>
      </c>
      <c r="F1688" s="14">
        <f t="shared" si="182"/>
        <v>2.2659383469593161E-2</v>
      </c>
      <c r="G1688" s="14">
        <f t="shared" si="183"/>
        <v>5.7329031820446998E-2</v>
      </c>
      <c r="H1688" s="6">
        <f t="shared" si="186"/>
        <v>8.1</v>
      </c>
      <c r="I1688" s="14">
        <f t="shared" si="187"/>
        <v>3027.3150961727147</v>
      </c>
      <c r="J1688" s="9" t="b">
        <f t="shared" si="184"/>
        <v>1</v>
      </c>
      <c r="K1688" t="b">
        <f t="shared" si="188"/>
        <v>1</v>
      </c>
      <c r="L1688" s="35">
        <v>8.384944194058578</v>
      </c>
      <c r="M1688" s="37">
        <f t="shared" si="185"/>
        <v>8.384944194058578</v>
      </c>
      <c r="N1688" s="4"/>
      <c r="R1688" s="4"/>
    </row>
    <row r="1689" spans="1:18" x14ac:dyDescent="0.25">
      <c r="A1689" s="9">
        <v>44997.375</v>
      </c>
      <c r="B1689" s="5">
        <v>44997</v>
      </c>
      <c r="C1689" s="6">
        <v>37848.175349392361</v>
      </c>
      <c r="D1689" s="6">
        <v>1349.3335284678142</v>
      </c>
      <c r="E1689" s="6">
        <v>14626</v>
      </c>
      <c r="F1689" s="14">
        <f t="shared" si="182"/>
        <v>3.5651217423602359</v>
      </c>
      <c r="G1689" s="14">
        <f t="shared" si="183"/>
        <v>9.2255813514823881</v>
      </c>
      <c r="H1689" s="6">
        <f t="shared" si="186"/>
        <v>1340.9</v>
      </c>
      <c r="I1689" s="14">
        <f t="shared" si="187"/>
        <v>15991.758191427652</v>
      </c>
      <c r="J1689" s="9" t="b">
        <f t="shared" si="184"/>
        <v>1</v>
      </c>
      <c r="K1689" t="b">
        <f t="shared" si="188"/>
        <v>1</v>
      </c>
      <c r="L1689" s="35">
        <v>1349.3335284678142</v>
      </c>
      <c r="M1689" s="37">
        <f t="shared" si="185"/>
        <v>1349.3335284678142</v>
      </c>
      <c r="N1689" s="4"/>
      <c r="R1689" s="4"/>
    </row>
    <row r="1690" spans="1:18" x14ac:dyDescent="0.25">
      <c r="A1690" s="9">
        <v>44997.416666666664</v>
      </c>
      <c r="B1690" s="5">
        <v>44997</v>
      </c>
      <c r="C1690" s="6">
        <v>39783.873029513888</v>
      </c>
      <c r="D1690" s="6">
        <v>5481.9162472873268</v>
      </c>
      <c r="E1690" s="6">
        <v>14626</v>
      </c>
      <c r="F1690" s="14">
        <f t="shared" si="182"/>
        <v>13.779242265378578</v>
      </c>
      <c r="G1690" s="14">
        <f t="shared" si="183"/>
        <v>37.4806252378458</v>
      </c>
      <c r="H1690" s="6">
        <f t="shared" si="186"/>
        <v>4132.6000000000004</v>
      </c>
      <c r="I1690" s="14">
        <f t="shared" si="187"/>
        <v>306.26971855450904</v>
      </c>
      <c r="J1690" s="9" t="b">
        <f t="shared" si="184"/>
        <v>1</v>
      </c>
      <c r="K1690" t="b">
        <f t="shared" si="188"/>
        <v>1</v>
      </c>
      <c r="L1690" s="35">
        <v>5481.9162472873268</v>
      </c>
      <c r="M1690" s="37">
        <f t="shared" si="185"/>
        <v>5481.9162472873268</v>
      </c>
      <c r="N1690" s="4"/>
      <c r="R1690" s="4"/>
    </row>
    <row r="1691" spans="1:18" x14ac:dyDescent="0.25">
      <c r="A1691" s="9">
        <v>44997.458333333336</v>
      </c>
      <c r="B1691" s="5">
        <v>44997</v>
      </c>
      <c r="C1691" s="6">
        <v>41227.114659288192</v>
      </c>
      <c r="D1691" s="6">
        <v>8427.4247672526035</v>
      </c>
      <c r="E1691" s="6">
        <v>14626</v>
      </c>
      <c r="F1691" s="14">
        <f t="shared" si="182"/>
        <v>20.441461491785383</v>
      </c>
      <c r="G1691" s="14">
        <f t="shared" si="183"/>
        <v>57.61947741865584</v>
      </c>
      <c r="H1691" s="6">
        <f t="shared" si="186"/>
        <v>2945.5</v>
      </c>
      <c r="I1691" s="14">
        <f t="shared" si="187"/>
        <v>53.731211261345926</v>
      </c>
      <c r="J1691" s="9" t="b">
        <f t="shared" si="184"/>
        <v>1</v>
      </c>
      <c r="K1691" t="b">
        <f t="shared" si="188"/>
        <v>1</v>
      </c>
      <c r="L1691" s="35">
        <v>8427.4247672526035</v>
      </c>
      <c r="M1691" s="37">
        <f t="shared" si="185"/>
        <v>8427.4247672526035</v>
      </c>
      <c r="N1691" s="4"/>
      <c r="R1691" s="4"/>
    </row>
    <row r="1692" spans="1:18" x14ac:dyDescent="0.25">
      <c r="A1692" s="9">
        <v>44997.5</v>
      </c>
      <c r="B1692" s="5">
        <v>44997</v>
      </c>
      <c r="C1692" s="6">
        <v>42456.224687499998</v>
      </c>
      <c r="D1692" s="6">
        <v>9034.0405859375005</v>
      </c>
      <c r="E1692" s="6">
        <v>14626</v>
      </c>
      <c r="F1692" s="14">
        <f t="shared" si="182"/>
        <v>21.278483078589208</v>
      </c>
      <c r="G1692" s="14">
        <f t="shared" si="183"/>
        <v>61.766994297398469</v>
      </c>
      <c r="H1692" s="6">
        <f t="shared" si="186"/>
        <v>606.6</v>
      </c>
      <c r="I1692" s="14">
        <f t="shared" si="187"/>
        <v>7.1979283915667116</v>
      </c>
      <c r="J1692" s="9" t="b">
        <f t="shared" si="184"/>
        <v>1</v>
      </c>
      <c r="K1692" t="b">
        <f t="shared" si="188"/>
        <v>1</v>
      </c>
      <c r="L1692" s="35">
        <v>9034.0405859375005</v>
      </c>
      <c r="M1692" s="37">
        <f t="shared" si="185"/>
        <v>9034.0405859375005</v>
      </c>
      <c r="N1692" s="4"/>
      <c r="R1692" s="4"/>
    </row>
    <row r="1693" spans="1:18" x14ac:dyDescent="0.25">
      <c r="A1693" s="9">
        <v>44997.541666666664</v>
      </c>
      <c r="B1693" s="5">
        <v>44997</v>
      </c>
      <c r="C1693" s="6">
        <v>43613.373292100696</v>
      </c>
      <c r="D1693" s="6">
        <v>9632.5435243055563</v>
      </c>
      <c r="E1693" s="6">
        <v>14626</v>
      </c>
      <c r="F1693" s="14">
        <f t="shared" si="182"/>
        <v>22.086215298668982</v>
      </c>
      <c r="G1693" s="14">
        <f t="shared" si="183"/>
        <v>65.859042282958811</v>
      </c>
      <c r="H1693" s="6">
        <f t="shared" si="186"/>
        <v>598.5</v>
      </c>
      <c r="I1693" s="14">
        <f t="shared" si="187"/>
        <v>6.6249425637032511</v>
      </c>
      <c r="J1693" s="9" t="b">
        <f t="shared" si="184"/>
        <v>1</v>
      </c>
      <c r="K1693" t="b">
        <f t="shared" si="188"/>
        <v>1</v>
      </c>
      <c r="L1693" s="35">
        <v>9632.5435243055563</v>
      </c>
      <c r="M1693" s="37">
        <f t="shared" si="185"/>
        <v>9632.5435243055563</v>
      </c>
      <c r="N1693" s="4"/>
      <c r="R1693" s="4"/>
    </row>
    <row r="1694" spans="1:18" x14ac:dyDescent="0.25">
      <c r="A1694" s="9">
        <v>44997.583333333336</v>
      </c>
      <c r="B1694" s="5">
        <v>44997</v>
      </c>
      <c r="C1694" s="6">
        <v>44546.008309461802</v>
      </c>
      <c r="D1694" s="6">
        <v>10110.16765842014</v>
      </c>
      <c r="E1694" s="6">
        <v>14626</v>
      </c>
      <c r="F1694" s="14">
        <f t="shared" si="182"/>
        <v>22.696012599343693</v>
      </c>
      <c r="G1694" s="14">
        <f t="shared" si="183"/>
        <v>69.124625040476815</v>
      </c>
      <c r="H1694" s="6">
        <f t="shared" si="186"/>
        <v>477.6</v>
      </c>
      <c r="I1694" s="14">
        <f t="shared" si="187"/>
        <v>4.9581919748909922</v>
      </c>
      <c r="J1694" s="9" t="b">
        <f t="shared" si="184"/>
        <v>1</v>
      </c>
      <c r="K1694" t="b">
        <f t="shared" si="188"/>
        <v>1</v>
      </c>
      <c r="L1694" s="35">
        <v>10110.16765842014</v>
      </c>
      <c r="M1694" s="37">
        <f t="shared" si="185"/>
        <v>10110.16765842014</v>
      </c>
      <c r="N1694" s="4"/>
      <c r="R1694" s="4"/>
    </row>
    <row r="1695" spans="1:18" x14ac:dyDescent="0.25">
      <c r="A1695" s="9">
        <v>44997.625</v>
      </c>
      <c r="B1695" s="5">
        <v>44997</v>
      </c>
      <c r="C1695" s="6">
        <v>45386.868081597226</v>
      </c>
      <c r="D1695" s="6">
        <v>10239.016495225695</v>
      </c>
      <c r="E1695" s="6">
        <v>14626</v>
      </c>
      <c r="F1695" s="14">
        <f t="shared" si="182"/>
        <v>22.559425067219507</v>
      </c>
      <c r="G1695" s="14">
        <f t="shared" si="183"/>
        <v>70.005582491629241</v>
      </c>
      <c r="H1695" s="6">
        <f t="shared" si="186"/>
        <v>128.80000000000001</v>
      </c>
      <c r="I1695" s="14">
        <f t="shared" si="187"/>
        <v>1.2739650256218094</v>
      </c>
      <c r="J1695" s="9" t="b">
        <f t="shared" si="184"/>
        <v>1</v>
      </c>
      <c r="K1695" t="b">
        <f t="shared" si="188"/>
        <v>1</v>
      </c>
      <c r="L1695" s="35">
        <v>10239.016495225695</v>
      </c>
      <c r="M1695" s="37">
        <f t="shared" si="185"/>
        <v>10239.016495225695</v>
      </c>
      <c r="N1695" s="4"/>
      <c r="R1695" s="4"/>
    </row>
    <row r="1696" spans="1:18" x14ac:dyDescent="0.25">
      <c r="A1696" s="9">
        <v>44997.666666666664</v>
      </c>
      <c r="B1696" s="5">
        <v>44997</v>
      </c>
      <c r="C1696" s="6">
        <v>46051.964401041667</v>
      </c>
      <c r="D1696" s="6">
        <v>9535.2804546440966</v>
      </c>
      <c r="E1696" s="6">
        <v>14626</v>
      </c>
      <c r="F1696" s="14">
        <f t="shared" si="182"/>
        <v>20.705480382132006</v>
      </c>
      <c r="G1696" s="14">
        <f t="shared" si="183"/>
        <v>65.194041122959774</v>
      </c>
      <c r="H1696" s="6">
        <f t="shared" si="186"/>
        <v>-703.7</v>
      </c>
      <c r="I1696" s="14">
        <f t="shared" si="187"/>
        <v>-6.8727304065593131</v>
      </c>
      <c r="J1696" s="9" t="b">
        <f t="shared" si="184"/>
        <v>1</v>
      </c>
      <c r="K1696" t="b">
        <f t="shared" si="188"/>
        <v>1</v>
      </c>
      <c r="L1696" s="35">
        <v>9535.2804546440966</v>
      </c>
      <c r="M1696" s="37">
        <f t="shared" si="185"/>
        <v>9535.2804546440966</v>
      </c>
      <c r="N1696" s="4"/>
      <c r="R1696" s="4"/>
    </row>
    <row r="1697" spans="1:18" x14ac:dyDescent="0.25">
      <c r="A1697" s="9">
        <v>44997.708333333336</v>
      </c>
      <c r="B1697" s="5">
        <v>44997</v>
      </c>
      <c r="C1697" s="6">
        <v>46263.654446614586</v>
      </c>
      <c r="D1697" s="6">
        <v>8819.2872808159718</v>
      </c>
      <c r="E1697" s="6">
        <v>14626</v>
      </c>
      <c r="F1697" s="14">
        <f t="shared" si="182"/>
        <v>19.063101232076008</v>
      </c>
      <c r="G1697" s="14">
        <f t="shared" si="183"/>
        <v>60.298696026363821</v>
      </c>
      <c r="H1697" s="6">
        <f t="shared" si="186"/>
        <v>-716</v>
      </c>
      <c r="I1697" s="14">
        <f t="shared" si="187"/>
        <v>-7.5089558551083497</v>
      </c>
      <c r="J1697" s="9" t="b">
        <f t="shared" si="184"/>
        <v>1</v>
      </c>
      <c r="K1697" t="b">
        <f t="shared" si="188"/>
        <v>1</v>
      </c>
      <c r="L1697" s="35">
        <v>8819.2872808159718</v>
      </c>
      <c r="M1697" s="37">
        <f t="shared" si="185"/>
        <v>8819.2872808159718</v>
      </c>
      <c r="N1697" s="4"/>
      <c r="R1697" s="4"/>
    </row>
    <row r="1698" spans="1:18" x14ac:dyDescent="0.25">
      <c r="A1698" s="9">
        <v>44997.75</v>
      </c>
      <c r="B1698" s="5">
        <v>44997</v>
      </c>
      <c r="C1698" s="6">
        <v>45774.236187065973</v>
      </c>
      <c r="D1698" s="6">
        <v>7266.2601611328128</v>
      </c>
      <c r="E1698" s="6">
        <v>14626</v>
      </c>
      <c r="F1698" s="14">
        <f t="shared" si="182"/>
        <v>15.874126509588764</v>
      </c>
      <c r="G1698" s="14">
        <f t="shared" si="183"/>
        <v>49.680433208893838</v>
      </c>
      <c r="H1698" s="6">
        <f t="shared" si="186"/>
        <v>-1553</v>
      </c>
      <c r="I1698" s="14">
        <f t="shared" si="187"/>
        <v>-17.609132694635552</v>
      </c>
      <c r="J1698" s="9" t="b">
        <f t="shared" si="184"/>
        <v>1</v>
      </c>
      <c r="K1698" t="b">
        <f t="shared" si="188"/>
        <v>1</v>
      </c>
      <c r="L1698" s="35">
        <v>7266.2601611328128</v>
      </c>
      <c r="M1698" s="37">
        <f t="shared" si="185"/>
        <v>7266.2601611328128</v>
      </c>
      <c r="N1698" s="4"/>
      <c r="R1698" s="4"/>
    </row>
    <row r="1699" spans="1:18" x14ac:dyDescent="0.25">
      <c r="A1699" s="9">
        <v>44997.791666666664</v>
      </c>
      <c r="B1699" s="5">
        <v>44997</v>
      </c>
      <c r="C1699" s="6">
        <v>44886.048734809025</v>
      </c>
      <c r="D1699" s="6">
        <v>3675.1411801486547</v>
      </c>
      <c r="E1699" s="6">
        <v>14626</v>
      </c>
      <c r="F1699" s="14">
        <f t="shared" si="182"/>
        <v>8.1877137412155232</v>
      </c>
      <c r="G1699" s="14">
        <f t="shared" si="183"/>
        <v>25.127452346155167</v>
      </c>
      <c r="H1699" s="6">
        <f t="shared" si="186"/>
        <v>-3591.1</v>
      </c>
      <c r="I1699" s="14">
        <f t="shared" si="187"/>
        <v>-49.421572037962179</v>
      </c>
      <c r="J1699" s="9" t="b">
        <f t="shared" si="184"/>
        <v>1</v>
      </c>
      <c r="K1699" t="b">
        <f t="shared" si="188"/>
        <v>1</v>
      </c>
      <c r="L1699" s="35">
        <v>3675.1411801486547</v>
      </c>
      <c r="M1699" s="37">
        <f t="shared" si="185"/>
        <v>3675.1411801486547</v>
      </c>
      <c r="N1699" s="4"/>
      <c r="R1699" s="4"/>
    </row>
    <row r="1700" spans="1:18" x14ac:dyDescent="0.25">
      <c r="A1700" s="9">
        <v>44997.833333333336</v>
      </c>
      <c r="B1700" s="5">
        <v>44997</v>
      </c>
      <c r="C1700" s="6">
        <v>44620.980703125002</v>
      </c>
      <c r="D1700" s="6">
        <v>400.054591286348</v>
      </c>
      <c r="E1700" s="6">
        <v>14626</v>
      </c>
      <c r="F1700" s="14">
        <f t="shared" si="182"/>
        <v>0.89656162859354294</v>
      </c>
      <c r="G1700" s="14">
        <f t="shared" si="183"/>
        <v>2.7352289845914672</v>
      </c>
      <c r="H1700" s="6">
        <f t="shared" si="186"/>
        <v>-3275.1</v>
      </c>
      <c r="I1700" s="14">
        <f t="shared" si="187"/>
        <v>-89.114943874551415</v>
      </c>
      <c r="J1700" s="9" t="b">
        <f t="shared" si="184"/>
        <v>1</v>
      </c>
      <c r="K1700" t="b">
        <f t="shared" si="188"/>
        <v>1</v>
      </c>
      <c r="L1700" s="35">
        <v>400.054591286348</v>
      </c>
      <c r="M1700" s="37">
        <f t="shared" si="185"/>
        <v>400.054591286348</v>
      </c>
      <c r="N1700" s="4"/>
      <c r="R1700" s="4"/>
    </row>
    <row r="1701" spans="1:18" x14ac:dyDescent="0.25">
      <c r="A1701" s="9">
        <v>44997.875</v>
      </c>
      <c r="B1701" s="5">
        <v>44997</v>
      </c>
      <c r="C1701" s="6">
        <v>44748.692782118058</v>
      </c>
      <c r="D1701" s="6">
        <v>0.23766388298736679</v>
      </c>
      <c r="E1701" s="6">
        <v>14626</v>
      </c>
      <c r="F1701" s="14">
        <f t="shared" si="182"/>
        <v>5.3110799044914052E-4</v>
      </c>
      <c r="G1701" s="14">
        <f t="shared" si="183"/>
        <v>1.6249410842839244E-3</v>
      </c>
      <c r="H1701" s="6">
        <f t="shared" si="186"/>
        <v>-399.8</v>
      </c>
      <c r="I1701" s="14">
        <f t="shared" si="187"/>
        <v>-99.936360863768783</v>
      </c>
      <c r="J1701" s="9" t="b">
        <f t="shared" si="184"/>
        <v>0</v>
      </c>
      <c r="K1701" t="b">
        <f t="shared" si="188"/>
        <v>1</v>
      </c>
      <c r="L1701" s="35">
        <v>0.23766388298736679</v>
      </c>
      <c r="M1701" s="37">
        <f t="shared" si="185"/>
        <v>0</v>
      </c>
      <c r="N1701" s="4"/>
      <c r="R1701" s="4"/>
    </row>
    <row r="1702" spans="1:18" x14ac:dyDescent="0.25">
      <c r="A1702" s="9">
        <v>44997.916666666664</v>
      </c>
      <c r="B1702" s="5">
        <v>44997</v>
      </c>
      <c r="C1702" s="6">
        <v>43470.211816406249</v>
      </c>
      <c r="D1702" s="6">
        <v>0.27358045422368582</v>
      </c>
      <c r="E1702" s="6">
        <v>14626</v>
      </c>
      <c r="F1702" s="14">
        <f t="shared" si="182"/>
        <v>6.2935155544936369E-4</v>
      </c>
      <c r="G1702" s="14">
        <f t="shared" si="183"/>
        <v>1.8705076864739903E-3</v>
      </c>
      <c r="H1702" s="6">
        <f t="shared" si="186"/>
        <v>0</v>
      </c>
      <c r="I1702" s="14">
        <f t="shared" si="187"/>
        <v>0</v>
      </c>
      <c r="J1702" s="9" t="b">
        <f t="shared" si="184"/>
        <v>0</v>
      </c>
      <c r="K1702" t="b">
        <f t="shared" si="188"/>
        <v>0</v>
      </c>
      <c r="L1702" s="35">
        <v>0.27358045422368582</v>
      </c>
      <c r="M1702" s="37">
        <f t="shared" si="185"/>
        <v>0</v>
      </c>
      <c r="N1702" s="4"/>
      <c r="R1702" s="4"/>
    </row>
    <row r="1703" spans="1:18" x14ac:dyDescent="0.25">
      <c r="A1703" s="9">
        <v>44997.958333333336</v>
      </c>
      <c r="B1703" s="5">
        <v>44997</v>
      </c>
      <c r="C1703" s="6">
        <v>41713.709038628469</v>
      </c>
      <c r="D1703" s="6">
        <v>0.2804375029438072</v>
      </c>
      <c r="E1703" s="6">
        <v>14626</v>
      </c>
      <c r="F1703" s="14">
        <f t="shared" si="182"/>
        <v>6.7229097916972932E-4</v>
      </c>
      <c r="G1703" s="14">
        <f t="shared" si="183"/>
        <v>1.9173902840407986E-3</v>
      </c>
      <c r="H1703" s="6">
        <f t="shared" si="186"/>
        <v>0</v>
      </c>
      <c r="I1703" s="14">
        <f t="shared" si="187"/>
        <v>0</v>
      </c>
      <c r="J1703" s="9" t="b">
        <f t="shared" si="184"/>
        <v>0</v>
      </c>
      <c r="K1703" t="b">
        <f t="shared" si="188"/>
        <v>0</v>
      </c>
      <c r="L1703" s="35">
        <v>0.2804375029438072</v>
      </c>
      <c r="M1703" s="37">
        <f t="shared" si="185"/>
        <v>0</v>
      </c>
      <c r="N1703" s="4"/>
      <c r="R1703" s="4"/>
    </row>
    <row r="1704" spans="1:18" x14ac:dyDescent="0.25">
      <c r="A1704" s="9">
        <v>44998</v>
      </c>
      <c r="B1704" s="5">
        <v>44998</v>
      </c>
      <c r="C1704" s="6">
        <v>39316.614346788192</v>
      </c>
      <c r="D1704" s="6">
        <v>0.29587046162949671</v>
      </c>
      <c r="E1704" s="6">
        <v>14626</v>
      </c>
      <c r="F1704" s="14">
        <f t="shared" si="182"/>
        <v>7.5253290891174251E-4</v>
      </c>
      <c r="G1704" s="14">
        <f t="shared" si="183"/>
        <v>2.022907573017207E-3</v>
      </c>
      <c r="H1704" s="6">
        <f t="shared" si="186"/>
        <v>0</v>
      </c>
      <c r="I1704" s="14">
        <f t="shared" si="187"/>
        <v>0</v>
      </c>
      <c r="J1704" s="9" t="b">
        <f t="shared" si="184"/>
        <v>0</v>
      </c>
      <c r="K1704" t="b">
        <f t="shared" si="188"/>
        <v>0</v>
      </c>
      <c r="L1704" s="35">
        <v>0.29587046162949671</v>
      </c>
      <c r="M1704" s="37">
        <f t="shared" si="185"/>
        <v>0</v>
      </c>
      <c r="N1704" s="4"/>
      <c r="R1704" s="4"/>
    </row>
    <row r="1705" spans="1:18" x14ac:dyDescent="0.25">
      <c r="A1705" s="9">
        <v>44998.041666666664</v>
      </c>
      <c r="B1705" s="5">
        <v>44998</v>
      </c>
      <c r="C1705" s="6">
        <v>37274.0003125</v>
      </c>
      <c r="D1705" s="6">
        <v>0.29567055073049331</v>
      </c>
      <c r="E1705" s="6">
        <v>14626</v>
      </c>
      <c r="F1705" s="14">
        <f t="shared" si="182"/>
        <v>7.9323536044329228E-4</v>
      </c>
      <c r="G1705" s="14">
        <f t="shared" si="183"/>
        <v>2.0215407543449563E-3</v>
      </c>
      <c r="H1705" s="6">
        <f t="shared" si="186"/>
        <v>0</v>
      </c>
      <c r="I1705" s="14">
        <f t="shared" si="187"/>
        <v>0</v>
      </c>
      <c r="J1705" s="9" t="b">
        <f t="shared" si="184"/>
        <v>0</v>
      </c>
      <c r="K1705" t="b">
        <f t="shared" si="188"/>
        <v>0</v>
      </c>
      <c r="L1705" s="35">
        <v>0.29567055073049331</v>
      </c>
      <c r="M1705" s="37">
        <f t="shared" si="185"/>
        <v>0</v>
      </c>
      <c r="N1705" s="4"/>
      <c r="R1705" s="4"/>
    </row>
    <row r="1706" spans="1:18" x14ac:dyDescent="0.25">
      <c r="A1706" s="9">
        <v>44998.083333333336</v>
      </c>
      <c r="B1706" s="5">
        <v>44998</v>
      </c>
      <c r="C1706" s="6">
        <v>36016.312680121526</v>
      </c>
      <c r="D1706" s="6">
        <v>0.30314197883009908</v>
      </c>
      <c r="E1706" s="6">
        <v>14626</v>
      </c>
      <c r="F1706" s="14">
        <f t="shared" si="182"/>
        <v>8.4167966199774841E-4</v>
      </c>
      <c r="G1706" s="14">
        <f t="shared" si="183"/>
        <v>2.072623949337475E-3</v>
      </c>
      <c r="H1706" s="6">
        <f t="shared" si="186"/>
        <v>0</v>
      </c>
      <c r="I1706" s="14">
        <f t="shared" si="187"/>
        <v>0</v>
      </c>
      <c r="J1706" s="9" t="b">
        <f t="shared" si="184"/>
        <v>0</v>
      </c>
      <c r="K1706" t="b">
        <f t="shared" si="188"/>
        <v>0</v>
      </c>
      <c r="L1706" s="35">
        <v>0.30314197883009908</v>
      </c>
      <c r="M1706" s="37">
        <f t="shared" si="185"/>
        <v>0</v>
      </c>
      <c r="N1706" s="4"/>
      <c r="R1706" s="4"/>
    </row>
    <row r="1707" spans="1:18" x14ac:dyDescent="0.25">
      <c r="A1707" s="9">
        <v>44998.125</v>
      </c>
      <c r="B1707" s="5">
        <v>44998</v>
      </c>
      <c r="C1707" s="6">
        <v>35291.873658854165</v>
      </c>
      <c r="D1707" s="6">
        <v>0.30706303513712352</v>
      </c>
      <c r="E1707" s="6">
        <v>14626</v>
      </c>
      <c r="F1707" s="14">
        <f t="shared" si="182"/>
        <v>8.700672514735877E-4</v>
      </c>
      <c r="G1707" s="14">
        <f t="shared" si="183"/>
        <v>2.0994327576721148E-3</v>
      </c>
      <c r="H1707" s="6">
        <f t="shared" si="186"/>
        <v>0</v>
      </c>
      <c r="I1707" s="14">
        <f t="shared" si="187"/>
        <v>0</v>
      </c>
      <c r="J1707" s="9" t="b">
        <f t="shared" si="184"/>
        <v>0</v>
      </c>
      <c r="K1707" t="b">
        <f t="shared" si="188"/>
        <v>0</v>
      </c>
      <c r="L1707" s="35">
        <v>0.30706303513712352</v>
      </c>
      <c r="M1707" s="37">
        <f t="shared" si="185"/>
        <v>0</v>
      </c>
      <c r="N1707" s="4"/>
      <c r="R1707" s="4"/>
    </row>
    <row r="1708" spans="1:18" x14ac:dyDescent="0.25">
      <c r="A1708" s="9">
        <v>44998.166666666664</v>
      </c>
      <c r="B1708" s="5">
        <v>44998</v>
      </c>
      <c r="C1708" s="6">
        <v>35028.839878472223</v>
      </c>
      <c r="D1708" s="6">
        <v>0.27381552926368186</v>
      </c>
      <c r="E1708" s="6">
        <v>14626</v>
      </c>
      <c r="F1708" s="14">
        <f t="shared" si="182"/>
        <v>7.816859770795934E-4</v>
      </c>
      <c r="G1708" s="14">
        <f t="shared" si="183"/>
        <v>1.8721149272780107E-3</v>
      </c>
      <c r="H1708" s="6">
        <f t="shared" si="186"/>
        <v>0</v>
      </c>
      <c r="I1708" s="14">
        <f t="shared" si="187"/>
        <v>0</v>
      </c>
      <c r="J1708" s="9" t="b">
        <f t="shared" si="184"/>
        <v>0</v>
      </c>
      <c r="K1708" t="b">
        <f t="shared" si="188"/>
        <v>0</v>
      </c>
      <c r="L1708" s="35">
        <v>0.27381552926368186</v>
      </c>
      <c r="M1708" s="37">
        <f t="shared" si="185"/>
        <v>0</v>
      </c>
      <c r="N1708" s="4"/>
      <c r="R1708" s="4"/>
    </row>
    <row r="1709" spans="1:18" x14ac:dyDescent="0.25">
      <c r="A1709" s="9">
        <v>44998.208333333336</v>
      </c>
      <c r="B1709" s="5">
        <v>44998</v>
      </c>
      <c r="C1709" s="6">
        <v>35515.496512586804</v>
      </c>
      <c r="D1709" s="6">
        <v>0.3005742853217655</v>
      </c>
      <c r="E1709" s="6">
        <v>14626</v>
      </c>
      <c r="F1709" s="14">
        <f t="shared" si="182"/>
        <v>8.4631869137811718E-4</v>
      </c>
      <c r="G1709" s="14">
        <f t="shared" si="183"/>
        <v>2.0550682710362743E-3</v>
      </c>
      <c r="H1709" s="6">
        <f t="shared" si="186"/>
        <v>0</v>
      </c>
      <c r="I1709" s="14">
        <f t="shared" si="187"/>
        <v>0</v>
      </c>
      <c r="J1709" s="9" t="b">
        <f t="shared" si="184"/>
        <v>0</v>
      </c>
      <c r="K1709" t="b">
        <f t="shared" si="188"/>
        <v>0</v>
      </c>
      <c r="L1709" s="35">
        <v>0.3005742853217655</v>
      </c>
      <c r="M1709" s="37">
        <f t="shared" si="185"/>
        <v>0</v>
      </c>
      <c r="N1709" s="4"/>
      <c r="R1709" s="4"/>
    </row>
    <row r="1710" spans="1:18" x14ac:dyDescent="0.25">
      <c r="A1710" s="9">
        <v>44998.25</v>
      </c>
      <c r="B1710" s="5">
        <v>44998</v>
      </c>
      <c r="C1710" s="6">
        <v>36916.472483723956</v>
      </c>
      <c r="D1710" s="6">
        <v>0.27215991069045331</v>
      </c>
      <c r="E1710" s="6">
        <v>14626</v>
      </c>
      <c r="F1710" s="14">
        <f t="shared" si="182"/>
        <v>7.3723162691247232E-4</v>
      </c>
      <c r="G1710" s="14">
        <f t="shared" si="183"/>
        <v>1.8607952323974656E-3</v>
      </c>
      <c r="H1710" s="6">
        <f t="shared" si="186"/>
        <v>0</v>
      </c>
      <c r="I1710" s="14">
        <f t="shared" si="187"/>
        <v>0</v>
      </c>
      <c r="J1710" s="9" t="b">
        <f t="shared" si="184"/>
        <v>0</v>
      </c>
      <c r="K1710" t="b">
        <f t="shared" si="188"/>
        <v>0</v>
      </c>
      <c r="L1710" s="35">
        <v>0.27215991069045331</v>
      </c>
      <c r="M1710" s="37">
        <f t="shared" si="185"/>
        <v>0</v>
      </c>
      <c r="N1710" s="4"/>
      <c r="R1710" s="4"/>
    </row>
    <row r="1711" spans="1:18" x14ac:dyDescent="0.25">
      <c r="A1711" s="9">
        <v>44998.291666666664</v>
      </c>
      <c r="B1711" s="5">
        <v>44998</v>
      </c>
      <c r="C1711" s="6">
        <v>39214.473982204858</v>
      </c>
      <c r="D1711" s="6">
        <v>0.27178031318717533</v>
      </c>
      <c r="E1711" s="6">
        <v>14626</v>
      </c>
      <c r="F1711" s="14">
        <f t="shared" si="182"/>
        <v>6.9306122354339508E-4</v>
      </c>
      <c r="G1711" s="14">
        <f t="shared" si="183"/>
        <v>1.8581998713740964E-3</v>
      </c>
      <c r="H1711" s="6">
        <f t="shared" si="186"/>
        <v>0</v>
      </c>
      <c r="I1711" s="14">
        <f t="shared" si="187"/>
        <v>0</v>
      </c>
      <c r="J1711" s="9" t="b">
        <f t="shared" si="184"/>
        <v>0</v>
      </c>
      <c r="K1711" t="b">
        <f t="shared" si="188"/>
        <v>0</v>
      </c>
      <c r="L1711" s="35">
        <v>0.27178031318717533</v>
      </c>
      <c r="M1711" s="37">
        <f t="shared" si="185"/>
        <v>0</v>
      </c>
      <c r="N1711" s="4"/>
      <c r="R1711" s="4"/>
    </row>
    <row r="1712" spans="1:18" x14ac:dyDescent="0.25">
      <c r="A1712" s="9">
        <v>44998.333333333336</v>
      </c>
      <c r="B1712" s="5">
        <v>44998</v>
      </c>
      <c r="C1712" s="6">
        <v>41284.832916666666</v>
      </c>
      <c r="D1712" s="6">
        <v>13.297138875408304</v>
      </c>
      <c r="E1712" s="6">
        <v>14626</v>
      </c>
      <c r="F1712" s="14">
        <f t="shared" si="182"/>
        <v>3.2208290396254106E-2</v>
      </c>
      <c r="G1712" s="14">
        <f t="shared" si="183"/>
        <v>9.0914391326461813E-2</v>
      </c>
      <c r="H1712" s="6">
        <f t="shared" si="186"/>
        <v>13</v>
      </c>
      <c r="I1712" s="14">
        <f t="shared" si="187"/>
        <v>4783.2750825652656</v>
      </c>
      <c r="J1712" s="9" t="b">
        <f t="shared" si="184"/>
        <v>1</v>
      </c>
      <c r="K1712" t="b">
        <f t="shared" si="188"/>
        <v>1</v>
      </c>
      <c r="L1712" s="35">
        <v>13.297138875408304</v>
      </c>
      <c r="M1712" s="37">
        <f t="shared" si="185"/>
        <v>13.297138875408304</v>
      </c>
      <c r="N1712" s="4"/>
      <c r="R1712" s="4"/>
    </row>
    <row r="1713" spans="1:18" x14ac:dyDescent="0.25">
      <c r="A1713" s="9">
        <v>44998.375</v>
      </c>
      <c r="B1713" s="5">
        <v>44998</v>
      </c>
      <c r="C1713" s="6">
        <v>42295.224463975697</v>
      </c>
      <c r="D1713" s="6">
        <v>1709.9069346703423</v>
      </c>
      <c r="E1713" s="6">
        <v>14626</v>
      </c>
      <c r="F1713" s="14">
        <f t="shared" si="182"/>
        <v>4.0427895970305796</v>
      </c>
      <c r="G1713" s="14">
        <f t="shared" si="183"/>
        <v>11.690871972311925</v>
      </c>
      <c r="H1713" s="6">
        <f t="shared" si="186"/>
        <v>1696.6</v>
      </c>
      <c r="I1713" s="14">
        <f t="shared" si="187"/>
        <v>12759.135750155154</v>
      </c>
      <c r="J1713" s="9" t="b">
        <f t="shared" si="184"/>
        <v>1</v>
      </c>
      <c r="K1713" t="b">
        <f t="shared" si="188"/>
        <v>1</v>
      </c>
      <c r="L1713" s="35">
        <v>1709.9069346703423</v>
      </c>
      <c r="M1713" s="37">
        <f t="shared" si="185"/>
        <v>1709.9069346703423</v>
      </c>
      <c r="N1713" s="4"/>
      <c r="R1713" s="4"/>
    </row>
    <row r="1714" spans="1:18" x14ac:dyDescent="0.25">
      <c r="A1714" s="9">
        <v>44998.416666666664</v>
      </c>
      <c r="B1714" s="5">
        <v>44998</v>
      </c>
      <c r="C1714" s="6">
        <v>42879.867276475692</v>
      </c>
      <c r="D1714" s="6">
        <v>6856.4876877170136</v>
      </c>
      <c r="E1714" s="6">
        <v>14626</v>
      </c>
      <c r="F1714" s="14">
        <f t="shared" si="182"/>
        <v>15.989992794307339</v>
      </c>
      <c r="G1714" s="14">
        <f t="shared" si="183"/>
        <v>46.878761710084873</v>
      </c>
      <c r="H1714" s="6">
        <f t="shared" si="186"/>
        <v>5146.6000000000004</v>
      </c>
      <c r="I1714" s="14">
        <f t="shared" si="187"/>
        <v>300.98714120907567</v>
      </c>
      <c r="J1714" s="9" t="b">
        <f t="shared" si="184"/>
        <v>1</v>
      </c>
      <c r="K1714" t="b">
        <f t="shared" si="188"/>
        <v>1</v>
      </c>
      <c r="L1714" s="35">
        <v>6856.4876877170136</v>
      </c>
      <c r="M1714" s="37">
        <f t="shared" si="185"/>
        <v>6856.4876877170136</v>
      </c>
      <c r="N1714" s="4"/>
      <c r="R1714" s="4"/>
    </row>
    <row r="1715" spans="1:18" x14ac:dyDescent="0.25">
      <c r="A1715" s="9">
        <v>44998.458333333336</v>
      </c>
      <c r="B1715" s="5">
        <v>44998</v>
      </c>
      <c r="C1715" s="6">
        <v>43231.948997395833</v>
      </c>
      <c r="D1715" s="6">
        <v>8921.359576822917</v>
      </c>
      <c r="E1715" s="6">
        <v>14626</v>
      </c>
      <c r="F1715" s="14">
        <f t="shared" si="182"/>
        <v>20.636033729037553</v>
      </c>
      <c r="G1715" s="14">
        <f t="shared" si="183"/>
        <v>60.996578537008872</v>
      </c>
      <c r="H1715" s="6">
        <f t="shared" si="186"/>
        <v>2064.9</v>
      </c>
      <c r="I1715" s="14">
        <f t="shared" si="187"/>
        <v>30.116002449754919</v>
      </c>
      <c r="J1715" s="9" t="b">
        <f t="shared" si="184"/>
        <v>1</v>
      </c>
      <c r="K1715" t="b">
        <f t="shared" si="188"/>
        <v>1</v>
      </c>
      <c r="L1715" s="35">
        <v>8921.359576822917</v>
      </c>
      <c r="M1715" s="37">
        <f t="shared" si="185"/>
        <v>8921.359576822917</v>
      </c>
      <c r="N1715" s="4"/>
      <c r="R1715" s="4"/>
    </row>
    <row r="1716" spans="1:18" x14ac:dyDescent="0.25">
      <c r="A1716" s="9">
        <v>44998.5</v>
      </c>
      <c r="B1716" s="5">
        <v>44998</v>
      </c>
      <c r="C1716" s="6">
        <v>43118.810820312501</v>
      </c>
      <c r="D1716" s="6">
        <v>9637.9406108940966</v>
      </c>
      <c r="E1716" s="6">
        <v>14626</v>
      </c>
      <c r="F1716" s="14">
        <f t="shared" si="182"/>
        <v>22.352055698052403</v>
      </c>
      <c r="G1716" s="14">
        <f t="shared" si="183"/>
        <v>65.895942915999555</v>
      </c>
      <c r="H1716" s="6">
        <f t="shared" si="186"/>
        <v>716.6</v>
      </c>
      <c r="I1716" s="14">
        <f t="shared" si="187"/>
        <v>8.0324079959928731</v>
      </c>
      <c r="J1716" s="9" t="b">
        <f t="shared" si="184"/>
        <v>1</v>
      </c>
      <c r="K1716" t="b">
        <f t="shared" si="188"/>
        <v>1</v>
      </c>
      <c r="L1716" s="35">
        <v>9637.9406108940966</v>
      </c>
      <c r="M1716" s="37">
        <f t="shared" si="185"/>
        <v>9637.9406108940966</v>
      </c>
      <c r="N1716" s="4"/>
      <c r="R1716" s="4"/>
    </row>
    <row r="1717" spans="1:18" x14ac:dyDescent="0.25">
      <c r="A1717" s="9">
        <v>44998.541666666664</v>
      </c>
      <c r="B1717" s="5">
        <v>44998</v>
      </c>
      <c r="C1717" s="6">
        <v>42453.571853298614</v>
      </c>
      <c r="D1717" s="6">
        <v>10213.794129774305</v>
      </c>
      <c r="E1717" s="6">
        <v>14626</v>
      </c>
      <c r="F1717" s="14">
        <f t="shared" si="182"/>
        <v>24.058739191766502</v>
      </c>
      <c r="G1717" s="14">
        <f t="shared" si="183"/>
        <v>69.833133664531005</v>
      </c>
      <c r="H1717" s="6">
        <f t="shared" si="186"/>
        <v>575.9</v>
      </c>
      <c r="I1717" s="14">
        <f t="shared" si="187"/>
        <v>5.9753429000075009</v>
      </c>
      <c r="J1717" s="9" t="b">
        <f t="shared" si="184"/>
        <v>1</v>
      </c>
      <c r="K1717" t="b">
        <f t="shared" si="188"/>
        <v>1</v>
      </c>
      <c r="L1717" s="35">
        <v>10213.794129774305</v>
      </c>
      <c r="M1717" s="37">
        <f t="shared" si="185"/>
        <v>10213.794129774305</v>
      </c>
      <c r="N1717" s="4"/>
      <c r="R1717" s="4"/>
    </row>
    <row r="1718" spans="1:18" x14ac:dyDescent="0.25">
      <c r="A1718" s="9">
        <v>44998.583333333336</v>
      </c>
      <c r="B1718" s="5">
        <v>44998</v>
      </c>
      <c r="C1718" s="6">
        <v>42131.207337239583</v>
      </c>
      <c r="D1718" s="6">
        <v>10637.230653211805</v>
      </c>
      <c r="E1718" s="6">
        <v>14626</v>
      </c>
      <c r="F1718" s="14">
        <f t="shared" si="182"/>
        <v>25.247865716417785</v>
      </c>
      <c r="G1718" s="14">
        <f t="shared" si="183"/>
        <v>72.728228177299371</v>
      </c>
      <c r="H1718" s="6">
        <f t="shared" si="186"/>
        <v>423.4</v>
      </c>
      <c r="I1718" s="14">
        <f t="shared" si="187"/>
        <v>4.1453743302475967</v>
      </c>
      <c r="J1718" s="9" t="b">
        <f t="shared" si="184"/>
        <v>1</v>
      </c>
      <c r="K1718" t="b">
        <f t="shared" si="188"/>
        <v>1</v>
      </c>
      <c r="L1718" s="35">
        <v>10637.230653211805</v>
      </c>
      <c r="M1718" s="37">
        <f t="shared" si="185"/>
        <v>10637.230653211805</v>
      </c>
      <c r="N1718" s="4"/>
      <c r="R1718" s="4"/>
    </row>
    <row r="1719" spans="1:18" x14ac:dyDescent="0.25">
      <c r="A1719" s="9">
        <v>44998.625</v>
      </c>
      <c r="B1719" s="5">
        <v>44998</v>
      </c>
      <c r="C1719" s="6">
        <v>41770.354151475694</v>
      </c>
      <c r="D1719" s="6">
        <v>11657.89142578125</v>
      </c>
      <c r="E1719" s="6">
        <v>14626</v>
      </c>
      <c r="F1719" s="14">
        <f t="shared" si="182"/>
        <v>27.909486674460936</v>
      </c>
      <c r="G1719" s="14">
        <f t="shared" si="183"/>
        <v>79.706628099147068</v>
      </c>
      <c r="H1719" s="6">
        <f t="shared" si="186"/>
        <v>1020.7</v>
      </c>
      <c r="I1719" s="14">
        <f t="shared" si="187"/>
        <v>9.5955426113826903</v>
      </c>
      <c r="J1719" s="9" t="b">
        <f t="shared" si="184"/>
        <v>1</v>
      </c>
      <c r="K1719" t="b">
        <f t="shared" si="188"/>
        <v>1</v>
      </c>
      <c r="L1719" s="35">
        <v>11657.89142578125</v>
      </c>
      <c r="M1719" s="37">
        <f t="shared" si="185"/>
        <v>11657.89142578125</v>
      </c>
      <c r="N1719" s="4"/>
      <c r="R1719" s="4"/>
    </row>
    <row r="1720" spans="1:18" x14ac:dyDescent="0.25">
      <c r="A1720" s="9">
        <v>44998.666666666664</v>
      </c>
      <c r="B1720" s="5">
        <v>44998</v>
      </c>
      <c r="C1720" s="6">
        <v>41642.405777994791</v>
      </c>
      <c r="D1720" s="6">
        <v>11047.045554741753</v>
      </c>
      <c r="E1720" s="6">
        <v>14626</v>
      </c>
      <c r="F1720" s="14">
        <f t="shared" si="182"/>
        <v>26.5283557670421</v>
      </c>
      <c r="G1720" s="14">
        <f t="shared" si="183"/>
        <v>75.530189763036731</v>
      </c>
      <c r="H1720" s="6">
        <f t="shared" si="186"/>
        <v>-610.79999999999995</v>
      </c>
      <c r="I1720" s="14">
        <f t="shared" si="187"/>
        <v>-5.2393694339031587</v>
      </c>
      <c r="J1720" s="9" t="b">
        <f t="shared" si="184"/>
        <v>1</v>
      </c>
      <c r="K1720" t="b">
        <f t="shared" si="188"/>
        <v>1</v>
      </c>
      <c r="L1720" s="35">
        <v>11047.045554741753</v>
      </c>
      <c r="M1720" s="37">
        <f t="shared" si="185"/>
        <v>11047.045554741753</v>
      </c>
      <c r="N1720" s="4"/>
      <c r="R1720" s="4"/>
    </row>
    <row r="1721" spans="1:18" x14ac:dyDescent="0.25">
      <c r="A1721" s="9">
        <v>44998.708333333336</v>
      </c>
      <c r="B1721" s="5">
        <v>44998</v>
      </c>
      <c r="C1721" s="6">
        <v>41929.084420572915</v>
      </c>
      <c r="D1721" s="6">
        <v>10533.23609375</v>
      </c>
      <c r="E1721" s="6">
        <v>14626</v>
      </c>
      <c r="F1721" s="14">
        <f t="shared" si="182"/>
        <v>25.121550444783296</v>
      </c>
      <c r="G1721" s="14">
        <f t="shared" si="183"/>
        <v>72.017202883563513</v>
      </c>
      <c r="H1721" s="6">
        <f t="shared" si="186"/>
        <v>-513.79999999999995</v>
      </c>
      <c r="I1721" s="14">
        <f t="shared" si="187"/>
        <v>-4.6510173009964655</v>
      </c>
      <c r="J1721" s="9" t="b">
        <f t="shared" si="184"/>
        <v>1</v>
      </c>
      <c r="K1721" t="b">
        <f t="shared" si="188"/>
        <v>1</v>
      </c>
      <c r="L1721" s="35">
        <v>10533.23609375</v>
      </c>
      <c r="M1721" s="37">
        <f t="shared" si="185"/>
        <v>10533.23609375</v>
      </c>
      <c r="N1721" s="4"/>
      <c r="R1721" s="4"/>
    </row>
    <row r="1722" spans="1:18" x14ac:dyDescent="0.25">
      <c r="A1722" s="9">
        <v>44998.75</v>
      </c>
      <c r="B1722" s="5">
        <v>44998</v>
      </c>
      <c r="C1722" s="6">
        <v>42514.914563802085</v>
      </c>
      <c r="D1722" s="6">
        <v>8782.5514409722218</v>
      </c>
      <c r="E1722" s="6">
        <v>14626</v>
      </c>
      <c r="F1722" s="14">
        <f t="shared" si="182"/>
        <v>20.657577537389276</v>
      </c>
      <c r="G1722" s="14">
        <f t="shared" si="183"/>
        <v>60.047527970547122</v>
      </c>
      <c r="H1722" s="6">
        <f t="shared" si="186"/>
        <v>-1750.7</v>
      </c>
      <c r="I1722" s="14">
        <f t="shared" si="187"/>
        <v>-16.620723056220065</v>
      </c>
      <c r="J1722" s="9" t="b">
        <f t="shared" si="184"/>
        <v>1</v>
      </c>
      <c r="K1722" t="b">
        <f t="shared" si="188"/>
        <v>1</v>
      </c>
      <c r="L1722" s="35">
        <v>8782.5514409722218</v>
      </c>
      <c r="M1722" s="37">
        <f t="shared" si="185"/>
        <v>8782.5514409722218</v>
      </c>
      <c r="N1722" s="4"/>
      <c r="R1722" s="4"/>
    </row>
    <row r="1723" spans="1:18" x14ac:dyDescent="0.25">
      <c r="A1723" s="9">
        <v>44998.791666666664</v>
      </c>
      <c r="B1723" s="5">
        <v>44998</v>
      </c>
      <c r="C1723" s="6">
        <v>42664.934659288192</v>
      </c>
      <c r="D1723" s="6">
        <v>5106.7320524088545</v>
      </c>
      <c r="E1723" s="6">
        <v>14626</v>
      </c>
      <c r="F1723" s="14">
        <f t="shared" si="182"/>
        <v>11.969389132293244</v>
      </c>
      <c r="G1723" s="14">
        <f t="shared" si="183"/>
        <v>34.915438618958397</v>
      </c>
      <c r="H1723" s="6">
        <f t="shared" si="186"/>
        <v>-3675.8</v>
      </c>
      <c r="I1723" s="14">
        <f t="shared" si="187"/>
        <v>-41.853441163483716</v>
      </c>
      <c r="J1723" s="9" t="b">
        <f t="shared" si="184"/>
        <v>1</v>
      </c>
      <c r="K1723" t="b">
        <f t="shared" si="188"/>
        <v>1</v>
      </c>
      <c r="L1723" s="35">
        <v>5106.7320524088545</v>
      </c>
      <c r="M1723" s="37">
        <f t="shared" si="185"/>
        <v>5106.7320524088545</v>
      </c>
      <c r="N1723" s="4"/>
      <c r="R1723" s="4"/>
    </row>
    <row r="1724" spans="1:18" x14ac:dyDescent="0.25">
      <c r="A1724" s="9">
        <v>44998.833333333336</v>
      </c>
      <c r="B1724" s="5">
        <v>44998</v>
      </c>
      <c r="C1724" s="6">
        <v>43317.51396918403</v>
      </c>
      <c r="D1724" s="6">
        <v>854.98064613077372</v>
      </c>
      <c r="E1724" s="6">
        <v>14626</v>
      </c>
      <c r="F1724" s="14">
        <f t="shared" si="182"/>
        <v>1.9737528029401799</v>
      </c>
      <c r="G1724" s="14">
        <f t="shared" si="183"/>
        <v>5.8456218113686154</v>
      </c>
      <c r="H1724" s="6">
        <f t="shared" si="186"/>
        <v>-4251.8</v>
      </c>
      <c r="I1724" s="14">
        <f t="shared" si="187"/>
        <v>-83.258725078289913</v>
      </c>
      <c r="J1724" s="9" t="b">
        <f t="shared" si="184"/>
        <v>1</v>
      </c>
      <c r="K1724" t="b">
        <f t="shared" si="188"/>
        <v>1</v>
      </c>
      <c r="L1724" s="35">
        <v>854.98064613077372</v>
      </c>
      <c r="M1724" s="37">
        <f t="shared" si="185"/>
        <v>854.98064613077372</v>
      </c>
      <c r="N1724" s="4"/>
      <c r="R1724" s="4"/>
    </row>
    <row r="1725" spans="1:18" x14ac:dyDescent="0.25">
      <c r="A1725" s="9">
        <v>44998.875</v>
      </c>
      <c r="B1725" s="5">
        <v>44998</v>
      </c>
      <c r="C1725" s="6">
        <v>44175.101503906248</v>
      </c>
      <c r="D1725" s="6">
        <v>0.31257933234175045</v>
      </c>
      <c r="E1725" s="6">
        <v>14626</v>
      </c>
      <c r="F1725" s="14">
        <f t="shared" si="182"/>
        <v>7.0759165615977174E-4</v>
      </c>
      <c r="G1725" s="14">
        <f t="shared" si="183"/>
        <v>2.137148450305965E-3</v>
      </c>
      <c r="H1725" s="6">
        <f t="shared" si="186"/>
        <v>-854.7</v>
      </c>
      <c r="I1725" s="14">
        <f t="shared" si="187"/>
        <v>-99.967175148110812</v>
      </c>
      <c r="J1725" s="9" t="b">
        <f t="shared" si="184"/>
        <v>0</v>
      </c>
      <c r="K1725" t="b">
        <f t="shared" si="188"/>
        <v>1</v>
      </c>
      <c r="L1725" s="35">
        <v>0.31257933234175045</v>
      </c>
      <c r="M1725" s="37">
        <f t="shared" si="185"/>
        <v>0</v>
      </c>
      <c r="N1725" s="4"/>
      <c r="R1725" s="4"/>
    </row>
    <row r="1726" spans="1:18" x14ac:dyDescent="0.25">
      <c r="A1726" s="9">
        <v>44998.916666666664</v>
      </c>
      <c r="B1726" s="5">
        <v>44998</v>
      </c>
      <c r="C1726" s="6">
        <v>43541.598611111112</v>
      </c>
      <c r="D1726" s="6">
        <v>0.27243122326003183</v>
      </c>
      <c r="E1726" s="6">
        <v>14626</v>
      </c>
      <c r="F1726" s="14">
        <f t="shared" si="182"/>
        <v>6.2568034236233075E-4</v>
      </c>
      <c r="G1726" s="14">
        <f t="shared" si="183"/>
        <v>1.8626502342406115E-3</v>
      </c>
      <c r="H1726" s="6">
        <f t="shared" si="186"/>
        <v>0</v>
      </c>
      <c r="I1726" s="14">
        <f t="shared" si="187"/>
        <v>0</v>
      </c>
      <c r="J1726" s="9" t="b">
        <f t="shared" si="184"/>
        <v>0</v>
      </c>
      <c r="K1726" t="b">
        <f t="shared" si="188"/>
        <v>0</v>
      </c>
      <c r="L1726" s="35">
        <v>0.27243122326003183</v>
      </c>
      <c r="M1726" s="37">
        <f t="shared" si="185"/>
        <v>0</v>
      </c>
      <c r="N1726" s="4"/>
      <c r="R1726" s="4"/>
    </row>
    <row r="1727" spans="1:18" x14ac:dyDescent="0.25">
      <c r="A1727" s="9">
        <v>44998.958333333336</v>
      </c>
      <c r="B1727" s="5">
        <v>44998</v>
      </c>
      <c r="C1727" s="6">
        <v>41594.942955729166</v>
      </c>
      <c r="D1727" s="6">
        <v>0.26921882092952726</v>
      </c>
      <c r="E1727" s="6">
        <v>14626</v>
      </c>
      <c r="F1727" s="14">
        <f t="shared" si="182"/>
        <v>6.4723930795160722E-4</v>
      </c>
      <c r="G1727" s="14">
        <f t="shared" si="183"/>
        <v>1.8406865918879206E-3</v>
      </c>
      <c r="H1727" s="6">
        <f t="shared" si="186"/>
        <v>0</v>
      </c>
      <c r="I1727" s="14">
        <f t="shared" si="187"/>
        <v>0</v>
      </c>
      <c r="J1727" s="9" t="b">
        <f t="shared" si="184"/>
        <v>0</v>
      </c>
      <c r="K1727" t="b">
        <f t="shared" si="188"/>
        <v>0</v>
      </c>
      <c r="L1727" s="35">
        <v>0.26921882092952726</v>
      </c>
      <c r="M1727" s="37">
        <f t="shared" si="185"/>
        <v>0</v>
      </c>
      <c r="N1727" s="4"/>
      <c r="R1727" s="4"/>
    </row>
    <row r="1728" spans="1:18" x14ac:dyDescent="0.25">
      <c r="A1728" s="9">
        <v>44999</v>
      </c>
      <c r="B1728" s="5">
        <v>44999</v>
      </c>
      <c r="C1728" s="6">
        <v>39544.094032118053</v>
      </c>
      <c r="D1728" s="6">
        <v>0.26542111847135758</v>
      </c>
      <c r="E1728" s="6">
        <v>14626</v>
      </c>
      <c r="F1728" s="14">
        <f t="shared" si="182"/>
        <v>6.7120293173433246E-4</v>
      </c>
      <c r="G1728" s="14">
        <f t="shared" si="183"/>
        <v>1.8147211710061368E-3</v>
      </c>
      <c r="H1728" s="6">
        <f t="shared" si="186"/>
        <v>0</v>
      </c>
      <c r="I1728" s="14">
        <f t="shared" si="187"/>
        <v>0</v>
      </c>
      <c r="J1728" s="9" t="b">
        <f t="shared" si="184"/>
        <v>0</v>
      </c>
      <c r="K1728" t="b">
        <f t="shared" si="188"/>
        <v>0</v>
      </c>
      <c r="L1728" s="35">
        <v>0.26542111847135758</v>
      </c>
      <c r="M1728" s="37">
        <f t="shared" si="185"/>
        <v>0</v>
      </c>
      <c r="N1728" s="4"/>
      <c r="R1728" s="4"/>
    </row>
    <row r="1729" spans="1:18" x14ac:dyDescent="0.25">
      <c r="A1729" s="9">
        <v>44999.041666666664</v>
      </c>
      <c r="B1729" s="5">
        <v>44999</v>
      </c>
      <c r="C1729" s="6">
        <v>38082.167923177083</v>
      </c>
      <c r="D1729" s="6">
        <v>0.31374904923968844</v>
      </c>
      <c r="E1729" s="6">
        <v>14626</v>
      </c>
      <c r="F1729" s="14">
        <f t="shared" si="182"/>
        <v>8.2387391881841505E-4</v>
      </c>
      <c r="G1729" s="14">
        <f t="shared" si="183"/>
        <v>2.1451459677265723E-3</v>
      </c>
      <c r="H1729" s="6">
        <f t="shared" si="186"/>
        <v>0</v>
      </c>
      <c r="I1729" s="14">
        <f t="shared" si="187"/>
        <v>0</v>
      </c>
      <c r="J1729" s="9" t="b">
        <f t="shared" si="184"/>
        <v>0</v>
      </c>
      <c r="K1729" t="b">
        <f t="shared" si="188"/>
        <v>0</v>
      </c>
      <c r="L1729" s="35">
        <v>0.31374904923968844</v>
      </c>
      <c r="M1729" s="37">
        <f t="shared" si="185"/>
        <v>0</v>
      </c>
      <c r="N1729" s="4"/>
      <c r="R1729" s="4"/>
    </row>
    <row r="1730" spans="1:18" x14ac:dyDescent="0.25">
      <c r="A1730" s="9">
        <v>44999.083333333336</v>
      </c>
      <c r="B1730" s="5">
        <v>44999</v>
      </c>
      <c r="C1730" s="6">
        <v>37069.049303385415</v>
      </c>
      <c r="D1730" s="6">
        <v>0.28449777619706262</v>
      </c>
      <c r="E1730" s="6">
        <v>14626</v>
      </c>
      <c r="F1730" s="14">
        <f t="shared" si="182"/>
        <v>7.6748063827760532E-4</v>
      </c>
      <c r="G1730" s="14">
        <f t="shared" si="183"/>
        <v>1.9451509380354344E-3</v>
      </c>
      <c r="H1730" s="6">
        <f t="shared" si="186"/>
        <v>0</v>
      </c>
      <c r="I1730" s="14">
        <f t="shared" si="187"/>
        <v>0</v>
      </c>
      <c r="J1730" s="9" t="b">
        <f t="shared" si="184"/>
        <v>0</v>
      </c>
      <c r="K1730" t="b">
        <f t="shared" si="188"/>
        <v>0</v>
      </c>
      <c r="L1730" s="35">
        <v>0.28449777619706262</v>
      </c>
      <c r="M1730" s="37">
        <f t="shared" si="185"/>
        <v>0</v>
      </c>
      <c r="N1730" s="4"/>
      <c r="R1730" s="4"/>
    </row>
    <row r="1731" spans="1:18" x14ac:dyDescent="0.25">
      <c r="A1731" s="9">
        <v>44999.125</v>
      </c>
      <c r="B1731" s="5">
        <v>44999</v>
      </c>
      <c r="C1731" s="6">
        <v>36659.512560763891</v>
      </c>
      <c r="D1731" s="6">
        <v>0.30114882639712759</v>
      </c>
      <c r="E1731" s="6">
        <v>14626</v>
      </c>
      <c r="F1731" s="14">
        <f t="shared" ref="F1731:F1794" si="189">D1731/C1731*100</f>
        <v>8.2147526074703595E-4</v>
      </c>
      <c r="G1731" s="14">
        <f t="shared" ref="G1731:G1794" si="190">D1731/E1731*100</f>
        <v>2.0589964884255955E-3</v>
      </c>
      <c r="H1731" s="6">
        <f t="shared" si="186"/>
        <v>0</v>
      </c>
      <c r="I1731" s="14">
        <f t="shared" si="187"/>
        <v>0</v>
      </c>
      <c r="J1731" s="9" t="b">
        <f t="shared" ref="J1731:J1794" si="191">D1731&gt;5</f>
        <v>0</v>
      </c>
      <c r="K1731" t="b">
        <f t="shared" si="188"/>
        <v>0</v>
      </c>
      <c r="L1731" s="35">
        <v>0.30114882639712759</v>
      </c>
      <c r="M1731" s="37">
        <f t="shared" ref="M1731:M1794" si="192">IF(L1731&lt;=2,0,L1731)</f>
        <v>0</v>
      </c>
      <c r="N1731" s="4"/>
      <c r="R1731" s="4"/>
    </row>
    <row r="1732" spans="1:18" x14ac:dyDescent="0.25">
      <c r="A1732" s="9">
        <v>44999.166666666664</v>
      </c>
      <c r="B1732" s="5">
        <v>44999</v>
      </c>
      <c r="C1732" s="6">
        <v>36672.046985677087</v>
      </c>
      <c r="D1732" s="6">
        <v>0.26944586687617833</v>
      </c>
      <c r="E1732" s="6">
        <v>14626</v>
      </c>
      <c r="F1732" s="14">
        <f t="shared" si="189"/>
        <v>7.3474455075118973E-4</v>
      </c>
      <c r="G1732" s="14">
        <f t="shared" si="190"/>
        <v>1.8422389366619606E-3</v>
      </c>
      <c r="H1732" s="6">
        <f t="shared" ref="H1732:H1795" si="193">ROUND(D1732-D1731,1)</f>
        <v>0</v>
      </c>
      <c r="I1732" s="14">
        <f t="shared" ref="I1732:I1795" si="194">H1732/D1731*100</f>
        <v>0</v>
      </c>
      <c r="J1732" s="9" t="b">
        <f t="shared" si="191"/>
        <v>0</v>
      </c>
      <c r="K1732" t="b">
        <f t="shared" ref="K1732:K1795" si="195">OR(J1732,ABS(H1732)&gt;5)</f>
        <v>0</v>
      </c>
      <c r="L1732" s="35">
        <v>0.26944586687617833</v>
      </c>
      <c r="M1732" s="37">
        <f t="shared" si="192"/>
        <v>0</v>
      </c>
      <c r="N1732" s="4"/>
      <c r="R1732" s="4"/>
    </row>
    <row r="1733" spans="1:18" x14ac:dyDescent="0.25">
      <c r="A1733" s="9">
        <v>44999.208333333336</v>
      </c>
      <c r="B1733" s="5">
        <v>44999</v>
      </c>
      <c r="C1733" s="6">
        <v>37273.275119357641</v>
      </c>
      <c r="D1733" s="6">
        <v>0.2889698254896535</v>
      </c>
      <c r="E1733" s="6">
        <v>14626</v>
      </c>
      <c r="F1733" s="14">
        <f t="shared" si="189"/>
        <v>7.7527350243386268E-4</v>
      </c>
      <c r="G1733" s="14">
        <f t="shared" si="190"/>
        <v>1.9757269621882502E-3</v>
      </c>
      <c r="H1733" s="6">
        <f t="shared" si="193"/>
        <v>0</v>
      </c>
      <c r="I1733" s="14">
        <f t="shared" si="194"/>
        <v>0</v>
      </c>
      <c r="J1733" s="9" t="b">
        <f t="shared" si="191"/>
        <v>0</v>
      </c>
      <c r="K1733" t="b">
        <f t="shared" si="195"/>
        <v>0</v>
      </c>
      <c r="L1733" s="35">
        <v>0.2889698254896535</v>
      </c>
      <c r="M1733" s="37">
        <f t="shared" si="192"/>
        <v>0</v>
      </c>
      <c r="N1733" s="4"/>
      <c r="R1733" s="4"/>
    </row>
    <row r="1734" spans="1:18" x14ac:dyDescent="0.25">
      <c r="A1734" s="9">
        <v>44999.25</v>
      </c>
      <c r="B1734" s="5">
        <v>44999</v>
      </c>
      <c r="C1734" s="6">
        <v>39067.082196180556</v>
      </c>
      <c r="D1734" s="6">
        <v>0.29146228922737971</v>
      </c>
      <c r="E1734" s="6">
        <v>14626</v>
      </c>
      <c r="F1734" s="14">
        <f t="shared" si="189"/>
        <v>7.460559449097401E-4</v>
      </c>
      <c r="G1734" s="14">
        <f t="shared" si="190"/>
        <v>1.9927682840652243E-3</v>
      </c>
      <c r="H1734" s="6">
        <f t="shared" si="193"/>
        <v>0</v>
      </c>
      <c r="I1734" s="14">
        <f t="shared" si="194"/>
        <v>0</v>
      </c>
      <c r="J1734" s="9" t="b">
        <f t="shared" si="191"/>
        <v>0</v>
      </c>
      <c r="K1734" t="b">
        <f t="shared" si="195"/>
        <v>0</v>
      </c>
      <c r="L1734" s="35">
        <v>0.29146228922737971</v>
      </c>
      <c r="M1734" s="37">
        <f t="shared" si="192"/>
        <v>0</v>
      </c>
      <c r="N1734" s="4"/>
      <c r="R1734" s="4"/>
    </row>
    <row r="1735" spans="1:18" x14ac:dyDescent="0.25">
      <c r="A1735" s="9">
        <v>44999.291666666664</v>
      </c>
      <c r="B1735" s="5">
        <v>44999</v>
      </c>
      <c r="C1735" s="6">
        <v>41564.167107204863</v>
      </c>
      <c r="D1735" s="6">
        <v>0.25048339751031662</v>
      </c>
      <c r="E1735" s="6">
        <v>14626</v>
      </c>
      <c r="F1735" s="14">
        <f t="shared" si="189"/>
        <v>6.0264264856854796E-4</v>
      </c>
      <c r="G1735" s="14">
        <f t="shared" si="190"/>
        <v>1.7125898913600206E-3</v>
      </c>
      <c r="H1735" s="6">
        <f t="shared" si="193"/>
        <v>0</v>
      </c>
      <c r="I1735" s="14">
        <f t="shared" si="194"/>
        <v>0</v>
      </c>
      <c r="J1735" s="9" t="b">
        <f t="shared" si="191"/>
        <v>0</v>
      </c>
      <c r="K1735" t="b">
        <f t="shared" si="195"/>
        <v>0</v>
      </c>
      <c r="L1735" s="35">
        <v>0.25048339751031662</v>
      </c>
      <c r="M1735" s="37">
        <f t="shared" si="192"/>
        <v>0</v>
      </c>
      <c r="N1735" s="4"/>
      <c r="R1735" s="4"/>
    </row>
    <row r="1736" spans="1:18" x14ac:dyDescent="0.25">
      <c r="A1736" s="9">
        <v>44999.333333333336</v>
      </c>
      <c r="B1736" s="5">
        <v>44999</v>
      </c>
      <c r="C1736" s="6">
        <v>43655.167250434031</v>
      </c>
      <c r="D1736" s="6">
        <v>19.355372120406894</v>
      </c>
      <c r="E1736" s="6">
        <v>14626</v>
      </c>
      <c r="F1736" s="14">
        <f t="shared" si="189"/>
        <v>4.433695559880018E-2</v>
      </c>
      <c r="G1736" s="14">
        <f t="shared" si="190"/>
        <v>0.13233537618218852</v>
      </c>
      <c r="H1736" s="6">
        <f t="shared" si="193"/>
        <v>19.100000000000001</v>
      </c>
      <c r="I1736" s="14">
        <f t="shared" si="194"/>
        <v>7625.2558811660692</v>
      </c>
      <c r="J1736" s="9" t="b">
        <f t="shared" si="191"/>
        <v>1</v>
      </c>
      <c r="K1736" t="b">
        <f t="shared" si="195"/>
        <v>1</v>
      </c>
      <c r="L1736" s="35">
        <v>19.355372120406894</v>
      </c>
      <c r="M1736" s="37">
        <f t="shared" si="192"/>
        <v>19.355372120406894</v>
      </c>
      <c r="N1736" s="4"/>
      <c r="R1736" s="4"/>
    </row>
    <row r="1737" spans="1:18" x14ac:dyDescent="0.25">
      <c r="A1737" s="9">
        <v>44999.375</v>
      </c>
      <c r="B1737" s="5">
        <v>44999</v>
      </c>
      <c r="C1737" s="6">
        <v>43953.242280815975</v>
      </c>
      <c r="D1737" s="6">
        <v>1514.6235134718154</v>
      </c>
      <c r="E1737" s="6">
        <v>14626</v>
      </c>
      <c r="F1737" s="14">
        <f t="shared" si="189"/>
        <v>3.445988133924069</v>
      </c>
      <c r="G1737" s="14">
        <f t="shared" si="190"/>
        <v>10.355692010609978</v>
      </c>
      <c r="H1737" s="6">
        <f t="shared" si="193"/>
        <v>1495.3</v>
      </c>
      <c r="I1737" s="14">
        <f t="shared" si="194"/>
        <v>7725.5037552259946</v>
      </c>
      <c r="J1737" s="9" t="b">
        <f t="shared" si="191"/>
        <v>1</v>
      </c>
      <c r="K1737" t="b">
        <f t="shared" si="195"/>
        <v>1</v>
      </c>
      <c r="L1737" s="35">
        <v>1514.6235134718154</v>
      </c>
      <c r="M1737" s="37">
        <f t="shared" si="192"/>
        <v>1514.6235134718154</v>
      </c>
      <c r="N1737" s="4"/>
      <c r="R1737" s="4"/>
    </row>
    <row r="1738" spans="1:18" x14ac:dyDescent="0.25">
      <c r="A1738" s="9">
        <v>44999.416666666664</v>
      </c>
      <c r="B1738" s="5">
        <v>44999</v>
      </c>
      <c r="C1738" s="6">
        <v>44024.797170138889</v>
      </c>
      <c r="D1738" s="6">
        <v>5424.380464138455</v>
      </c>
      <c r="E1738" s="6">
        <v>14626</v>
      </c>
      <c r="F1738" s="14">
        <f t="shared" si="189"/>
        <v>12.321193538212825</v>
      </c>
      <c r="G1738" s="14">
        <f t="shared" si="190"/>
        <v>37.087245071369175</v>
      </c>
      <c r="H1738" s="6">
        <f t="shared" si="193"/>
        <v>3909.8</v>
      </c>
      <c r="I1738" s="14">
        <f t="shared" si="194"/>
        <v>258.13675578282613</v>
      </c>
      <c r="J1738" s="9" t="b">
        <f t="shared" si="191"/>
        <v>1</v>
      </c>
      <c r="K1738" t="b">
        <f t="shared" si="195"/>
        <v>1</v>
      </c>
      <c r="L1738" s="35">
        <v>5424.380464138455</v>
      </c>
      <c r="M1738" s="37">
        <f t="shared" si="192"/>
        <v>5424.380464138455</v>
      </c>
      <c r="N1738" s="4"/>
      <c r="R1738" s="4"/>
    </row>
    <row r="1739" spans="1:18" x14ac:dyDescent="0.25">
      <c r="A1739" s="9">
        <v>44999.458333333336</v>
      </c>
      <c r="B1739" s="5">
        <v>44999</v>
      </c>
      <c r="C1739" s="6">
        <v>43932.057719184028</v>
      </c>
      <c r="D1739" s="6">
        <v>7542.6608902994794</v>
      </c>
      <c r="E1739" s="6">
        <v>14626</v>
      </c>
      <c r="F1739" s="14">
        <f t="shared" si="189"/>
        <v>17.168922381265535</v>
      </c>
      <c r="G1739" s="14">
        <f t="shared" si="190"/>
        <v>51.570223508132642</v>
      </c>
      <c r="H1739" s="6">
        <f t="shared" si="193"/>
        <v>2118.3000000000002</v>
      </c>
      <c r="I1739" s="14">
        <f t="shared" si="194"/>
        <v>39.051464291718816</v>
      </c>
      <c r="J1739" s="9" t="b">
        <f t="shared" si="191"/>
        <v>1</v>
      </c>
      <c r="K1739" t="b">
        <f t="shared" si="195"/>
        <v>1</v>
      </c>
      <c r="L1739" s="35">
        <v>7542.6608902994794</v>
      </c>
      <c r="M1739" s="37">
        <f t="shared" si="192"/>
        <v>7542.6608902994794</v>
      </c>
      <c r="N1739" s="4"/>
      <c r="R1739" s="4"/>
    </row>
    <row r="1740" spans="1:18" x14ac:dyDescent="0.25">
      <c r="A1740" s="9">
        <v>44999.5</v>
      </c>
      <c r="B1740" s="5">
        <v>44999</v>
      </c>
      <c r="C1740" s="6">
        <v>43346.791369357641</v>
      </c>
      <c r="D1740" s="6">
        <v>8811.8293131510418</v>
      </c>
      <c r="E1740" s="6">
        <v>14626</v>
      </c>
      <c r="F1740" s="14">
        <f t="shared" si="189"/>
        <v>20.328677244102149</v>
      </c>
      <c r="G1740" s="14">
        <f t="shared" si="190"/>
        <v>60.247704862238763</v>
      </c>
      <c r="H1740" s="6">
        <f t="shared" si="193"/>
        <v>1269.2</v>
      </c>
      <c r="I1740" s="14">
        <f t="shared" si="194"/>
        <v>16.826952960755563</v>
      </c>
      <c r="J1740" s="9" t="b">
        <f t="shared" si="191"/>
        <v>1</v>
      </c>
      <c r="K1740" t="b">
        <f t="shared" si="195"/>
        <v>1</v>
      </c>
      <c r="L1740" s="35">
        <v>8811.8293131510418</v>
      </c>
      <c r="M1740" s="37">
        <f t="shared" si="192"/>
        <v>8811.8293131510418</v>
      </c>
      <c r="N1740" s="4"/>
      <c r="R1740" s="4"/>
    </row>
    <row r="1741" spans="1:18" x14ac:dyDescent="0.25">
      <c r="A1741" s="9">
        <v>44999.541666666664</v>
      </c>
      <c r="B1741" s="5">
        <v>44999</v>
      </c>
      <c r="C1741" s="6">
        <v>42557.524746093753</v>
      </c>
      <c r="D1741" s="6">
        <v>8872.7461404079859</v>
      </c>
      <c r="E1741" s="6">
        <v>14626</v>
      </c>
      <c r="F1741" s="14">
        <f t="shared" si="189"/>
        <v>20.84883036159755</v>
      </c>
      <c r="G1741" s="14">
        <f t="shared" si="190"/>
        <v>60.664201698400014</v>
      </c>
      <c r="H1741" s="6">
        <f t="shared" si="193"/>
        <v>60.9</v>
      </c>
      <c r="I1741" s="14">
        <f t="shared" si="194"/>
        <v>0.69111642810773677</v>
      </c>
      <c r="J1741" s="9" t="b">
        <f t="shared" si="191"/>
        <v>1</v>
      </c>
      <c r="K1741" t="b">
        <f t="shared" si="195"/>
        <v>1</v>
      </c>
      <c r="L1741" s="35">
        <v>8872.7461404079859</v>
      </c>
      <c r="M1741" s="37">
        <f t="shared" si="192"/>
        <v>8872.7461404079859</v>
      </c>
      <c r="N1741" s="4"/>
      <c r="R1741" s="4"/>
    </row>
    <row r="1742" spans="1:18" x14ac:dyDescent="0.25">
      <c r="A1742" s="9">
        <v>44999.583333333336</v>
      </c>
      <c r="B1742" s="5">
        <v>44999</v>
      </c>
      <c r="C1742" s="6">
        <v>42090.905933159724</v>
      </c>
      <c r="D1742" s="6">
        <v>8660.2851779513894</v>
      </c>
      <c r="E1742" s="6">
        <v>14626</v>
      </c>
      <c r="F1742" s="14">
        <f t="shared" si="189"/>
        <v>20.575193111081774</v>
      </c>
      <c r="G1742" s="14">
        <f t="shared" si="190"/>
        <v>59.211576493582584</v>
      </c>
      <c r="H1742" s="6">
        <f t="shared" si="193"/>
        <v>-212.5</v>
      </c>
      <c r="I1742" s="14">
        <f t="shared" si="194"/>
        <v>-2.394974415330549</v>
      </c>
      <c r="J1742" s="9" t="b">
        <f t="shared" si="191"/>
        <v>1</v>
      </c>
      <c r="K1742" t="b">
        <f t="shared" si="195"/>
        <v>1</v>
      </c>
      <c r="L1742" s="35">
        <v>8660.2851779513894</v>
      </c>
      <c r="M1742" s="37">
        <f t="shared" si="192"/>
        <v>8660.2851779513894</v>
      </c>
      <c r="N1742" s="4"/>
      <c r="R1742" s="4"/>
    </row>
    <row r="1743" spans="1:18" x14ac:dyDescent="0.25">
      <c r="A1743" s="9">
        <v>44999.625</v>
      </c>
      <c r="B1743" s="5">
        <v>44999</v>
      </c>
      <c r="C1743" s="6">
        <v>41921.829135199652</v>
      </c>
      <c r="D1743" s="6">
        <v>8798.8354196506079</v>
      </c>
      <c r="E1743" s="6">
        <v>14626</v>
      </c>
      <c r="F1743" s="14">
        <f t="shared" si="189"/>
        <v>20.98867249154133</v>
      </c>
      <c r="G1743" s="14">
        <f t="shared" si="190"/>
        <v>60.158863801795491</v>
      </c>
      <c r="H1743" s="6">
        <f t="shared" si="193"/>
        <v>138.6</v>
      </c>
      <c r="I1743" s="14">
        <f t="shared" si="194"/>
        <v>1.6004091915225609</v>
      </c>
      <c r="J1743" s="9" t="b">
        <f t="shared" si="191"/>
        <v>1</v>
      </c>
      <c r="K1743" t="b">
        <f t="shared" si="195"/>
        <v>1</v>
      </c>
      <c r="L1743" s="35">
        <v>8798.8354196506079</v>
      </c>
      <c r="M1743" s="37">
        <f t="shared" si="192"/>
        <v>8798.8354196506079</v>
      </c>
      <c r="N1743" s="4"/>
      <c r="R1743" s="4"/>
    </row>
    <row r="1744" spans="1:18" x14ac:dyDescent="0.25">
      <c r="A1744" s="9">
        <v>44999.666666666664</v>
      </c>
      <c r="B1744" s="5">
        <v>44999</v>
      </c>
      <c r="C1744" s="6">
        <v>41917.084188368055</v>
      </c>
      <c r="D1744" s="6">
        <v>8257.7712478298617</v>
      </c>
      <c r="E1744" s="6">
        <v>14626</v>
      </c>
      <c r="F1744" s="14">
        <f t="shared" si="189"/>
        <v>19.700252075552012</v>
      </c>
      <c r="G1744" s="14">
        <f t="shared" si="190"/>
        <v>56.459532666688517</v>
      </c>
      <c r="H1744" s="6">
        <f t="shared" si="193"/>
        <v>-541.1</v>
      </c>
      <c r="I1744" s="14">
        <f t="shared" si="194"/>
        <v>-6.1496774765391224</v>
      </c>
      <c r="J1744" s="9" t="b">
        <f t="shared" si="191"/>
        <v>1</v>
      </c>
      <c r="K1744" t="b">
        <f t="shared" si="195"/>
        <v>1</v>
      </c>
      <c r="L1744" s="35">
        <v>8257.7712478298617</v>
      </c>
      <c r="M1744" s="37">
        <f t="shared" si="192"/>
        <v>8257.7712478298617</v>
      </c>
      <c r="N1744" s="4"/>
      <c r="R1744" s="4"/>
    </row>
    <row r="1745" spans="1:18" x14ac:dyDescent="0.25">
      <c r="A1745" s="9">
        <v>44999.708333333336</v>
      </c>
      <c r="B1745" s="5">
        <v>44999</v>
      </c>
      <c r="C1745" s="6">
        <v>42066.775820312498</v>
      </c>
      <c r="D1745" s="6">
        <v>7536.8814550781253</v>
      </c>
      <c r="E1745" s="6">
        <v>14626</v>
      </c>
      <c r="F1745" s="14">
        <f t="shared" si="189"/>
        <v>17.916470440405948</v>
      </c>
      <c r="G1745" s="14">
        <f t="shared" si="190"/>
        <v>51.530708704212536</v>
      </c>
      <c r="H1745" s="6">
        <f t="shared" si="193"/>
        <v>-720.9</v>
      </c>
      <c r="I1745" s="14">
        <f t="shared" si="194"/>
        <v>-8.7299584641491741</v>
      </c>
      <c r="J1745" s="9" t="b">
        <f t="shared" si="191"/>
        <v>1</v>
      </c>
      <c r="K1745" t="b">
        <f t="shared" si="195"/>
        <v>1</v>
      </c>
      <c r="L1745" s="35">
        <v>7536.8814550781253</v>
      </c>
      <c r="M1745" s="37">
        <f t="shared" si="192"/>
        <v>7536.8814550781253</v>
      </c>
      <c r="N1745" s="4"/>
      <c r="R1745" s="4"/>
    </row>
    <row r="1746" spans="1:18" x14ac:dyDescent="0.25">
      <c r="A1746" s="9">
        <v>44999.75</v>
      </c>
      <c r="B1746" s="5">
        <v>44999</v>
      </c>
      <c r="C1746" s="6">
        <v>42343.396859809029</v>
      </c>
      <c r="D1746" s="6">
        <v>6657.4020665147573</v>
      </c>
      <c r="E1746" s="6">
        <v>14626</v>
      </c>
      <c r="F1746" s="14">
        <f t="shared" si="189"/>
        <v>15.72240906547048</v>
      </c>
      <c r="G1746" s="14">
        <f t="shared" si="190"/>
        <v>45.517585577155458</v>
      </c>
      <c r="H1746" s="6">
        <f t="shared" si="193"/>
        <v>-879.5</v>
      </c>
      <c r="I1746" s="14">
        <f t="shared" si="194"/>
        <v>-11.669282650152594</v>
      </c>
      <c r="J1746" s="9" t="b">
        <f t="shared" si="191"/>
        <v>1</v>
      </c>
      <c r="K1746" t="b">
        <f t="shared" si="195"/>
        <v>1</v>
      </c>
      <c r="L1746" s="35">
        <v>6657.4020665147573</v>
      </c>
      <c r="M1746" s="37">
        <f t="shared" si="192"/>
        <v>6657.4020665147573</v>
      </c>
      <c r="N1746" s="4"/>
      <c r="R1746" s="4"/>
    </row>
    <row r="1747" spans="1:18" x14ac:dyDescent="0.25">
      <c r="A1747" s="9">
        <v>44999.791666666664</v>
      </c>
      <c r="B1747" s="5">
        <v>44999</v>
      </c>
      <c r="C1747" s="6">
        <v>42410.269134114584</v>
      </c>
      <c r="D1747" s="6">
        <v>4990.050383843316</v>
      </c>
      <c r="E1747" s="6">
        <v>14626</v>
      </c>
      <c r="F1747" s="14">
        <f t="shared" si="189"/>
        <v>11.766137036440892</v>
      </c>
      <c r="G1747" s="14">
        <f t="shared" si="190"/>
        <v>34.117669792447117</v>
      </c>
      <c r="H1747" s="6">
        <f t="shared" si="193"/>
        <v>-1667.4</v>
      </c>
      <c r="I1747" s="14">
        <f t="shared" si="194"/>
        <v>-25.04580590658102</v>
      </c>
      <c r="J1747" s="9" t="b">
        <f t="shared" si="191"/>
        <v>1</v>
      </c>
      <c r="K1747" t="b">
        <f t="shared" si="195"/>
        <v>1</v>
      </c>
      <c r="L1747" s="35">
        <v>4990.050383843316</v>
      </c>
      <c r="M1747" s="37">
        <f t="shared" si="192"/>
        <v>4990.050383843316</v>
      </c>
      <c r="N1747" s="4"/>
      <c r="R1747" s="4"/>
    </row>
    <row r="1748" spans="1:18" x14ac:dyDescent="0.25">
      <c r="A1748" s="9">
        <v>44999.833333333336</v>
      </c>
      <c r="B1748" s="5">
        <v>44999</v>
      </c>
      <c r="C1748" s="6">
        <v>43057.900438368059</v>
      </c>
      <c r="D1748" s="6">
        <v>864.61046951029039</v>
      </c>
      <c r="E1748" s="6">
        <v>14626</v>
      </c>
      <c r="F1748" s="14">
        <f t="shared" si="189"/>
        <v>2.0080181818151375</v>
      </c>
      <c r="G1748" s="14">
        <f t="shared" si="190"/>
        <v>5.9114622556426255</v>
      </c>
      <c r="H1748" s="6">
        <f t="shared" si="193"/>
        <v>-4125.3999999999996</v>
      </c>
      <c r="I1748" s="14">
        <f t="shared" si="194"/>
        <v>-82.672511952126499</v>
      </c>
      <c r="J1748" s="9" t="b">
        <f t="shared" si="191"/>
        <v>1</v>
      </c>
      <c r="K1748" t="b">
        <f t="shared" si="195"/>
        <v>1</v>
      </c>
      <c r="L1748" s="35">
        <v>864.61046951029039</v>
      </c>
      <c r="M1748" s="37">
        <f t="shared" si="192"/>
        <v>864.61046951029039</v>
      </c>
      <c r="N1748" s="4"/>
      <c r="R1748" s="4"/>
    </row>
    <row r="1749" spans="1:18" x14ac:dyDescent="0.25">
      <c r="A1749" s="9">
        <v>44999.875</v>
      </c>
      <c r="B1749" s="5">
        <v>44999</v>
      </c>
      <c r="C1749" s="6">
        <v>43606.160959201392</v>
      </c>
      <c r="D1749" s="6">
        <v>0.33525373271769948</v>
      </c>
      <c r="E1749" s="6">
        <v>14626</v>
      </c>
      <c r="F1749" s="14">
        <f t="shared" si="189"/>
        <v>7.6882194016429954E-4</v>
      </c>
      <c r="G1749" s="14">
        <f t="shared" si="190"/>
        <v>2.2921764851476785E-3</v>
      </c>
      <c r="H1749" s="6">
        <f t="shared" si="193"/>
        <v>-864.3</v>
      </c>
      <c r="I1749" s="14">
        <f t="shared" si="194"/>
        <v>-99.964091400551013</v>
      </c>
      <c r="J1749" s="9" t="b">
        <f t="shared" si="191"/>
        <v>0</v>
      </c>
      <c r="K1749" t="b">
        <f t="shared" si="195"/>
        <v>1</v>
      </c>
      <c r="L1749" s="35">
        <v>0.33525373271769948</v>
      </c>
      <c r="M1749" s="37">
        <f t="shared" si="192"/>
        <v>0</v>
      </c>
      <c r="N1749" s="4"/>
      <c r="R1749" s="4"/>
    </row>
    <row r="1750" spans="1:18" x14ac:dyDescent="0.25">
      <c r="A1750" s="9">
        <v>44999.916666666664</v>
      </c>
      <c r="B1750" s="5">
        <v>44999</v>
      </c>
      <c r="C1750" s="6">
        <v>42914.434286024305</v>
      </c>
      <c r="D1750" s="6">
        <v>0.27669937186770971</v>
      </c>
      <c r="E1750" s="6">
        <v>14626</v>
      </c>
      <c r="F1750" s="14">
        <f t="shared" si="189"/>
        <v>6.4476993923189333E-4</v>
      </c>
      <c r="G1750" s="14">
        <f t="shared" si="190"/>
        <v>1.8918321609989726E-3</v>
      </c>
      <c r="H1750" s="6">
        <f t="shared" si="193"/>
        <v>-0.1</v>
      </c>
      <c r="I1750" s="14">
        <f t="shared" si="194"/>
        <v>-29.828154093724894</v>
      </c>
      <c r="J1750" s="9" t="b">
        <f t="shared" si="191"/>
        <v>0</v>
      </c>
      <c r="K1750" t="b">
        <f t="shared" si="195"/>
        <v>0</v>
      </c>
      <c r="L1750" s="35">
        <v>0.27669937186770971</v>
      </c>
      <c r="M1750" s="37">
        <f t="shared" si="192"/>
        <v>0</v>
      </c>
      <c r="N1750" s="4"/>
      <c r="R1750" s="4"/>
    </row>
    <row r="1751" spans="1:18" x14ac:dyDescent="0.25">
      <c r="A1751" s="9">
        <v>44999.958333333336</v>
      </c>
      <c r="B1751" s="5">
        <v>44999</v>
      </c>
      <c r="C1751" s="6">
        <v>41389.186486545135</v>
      </c>
      <c r="D1751" s="6">
        <v>0.28200930154985854</v>
      </c>
      <c r="E1751" s="6">
        <v>14626</v>
      </c>
      <c r="F1751" s="14">
        <f t="shared" si="189"/>
        <v>6.8135985625505002E-4</v>
      </c>
      <c r="G1751" s="14">
        <f t="shared" si="190"/>
        <v>1.9281368901262036E-3</v>
      </c>
      <c r="H1751" s="6">
        <f t="shared" si="193"/>
        <v>0</v>
      </c>
      <c r="I1751" s="14">
        <f t="shared" si="194"/>
        <v>0</v>
      </c>
      <c r="J1751" s="9" t="b">
        <f t="shared" si="191"/>
        <v>0</v>
      </c>
      <c r="K1751" t="b">
        <f t="shared" si="195"/>
        <v>0</v>
      </c>
      <c r="L1751" s="35">
        <v>0.28200930154985854</v>
      </c>
      <c r="M1751" s="37">
        <f t="shared" si="192"/>
        <v>0</v>
      </c>
      <c r="N1751" s="4"/>
      <c r="R1751" s="4"/>
    </row>
    <row r="1752" spans="1:18" x14ac:dyDescent="0.25">
      <c r="A1752" s="9">
        <v>45000</v>
      </c>
      <c r="B1752" s="5">
        <v>45000</v>
      </c>
      <c r="C1752" s="6">
        <v>39556.978430989584</v>
      </c>
      <c r="D1752" s="6">
        <v>0.28226624540156786</v>
      </c>
      <c r="E1752" s="6">
        <v>14626</v>
      </c>
      <c r="F1752" s="14">
        <f t="shared" si="189"/>
        <v>7.1356877243292137E-4</v>
      </c>
      <c r="G1752" s="14">
        <f t="shared" si="190"/>
        <v>1.9298936510431278E-3</v>
      </c>
      <c r="H1752" s="6">
        <f t="shared" si="193"/>
        <v>0</v>
      </c>
      <c r="I1752" s="14">
        <f t="shared" si="194"/>
        <v>0</v>
      </c>
      <c r="J1752" s="9" t="b">
        <f t="shared" si="191"/>
        <v>0</v>
      </c>
      <c r="K1752" t="b">
        <f t="shared" si="195"/>
        <v>0</v>
      </c>
      <c r="L1752" s="35">
        <v>0.28226624540156786</v>
      </c>
      <c r="M1752" s="37">
        <f t="shared" si="192"/>
        <v>0</v>
      </c>
      <c r="N1752" s="4"/>
      <c r="R1752" s="4"/>
    </row>
    <row r="1753" spans="1:18" x14ac:dyDescent="0.25">
      <c r="A1753" s="9">
        <v>45000.041666666664</v>
      </c>
      <c r="B1753" s="5">
        <v>45000</v>
      </c>
      <c r="C1753" s="6">
        <v>38098.485065104163</v>
      </c>
      <c r="D1753" s="6">
        <v>0.28687441152003074</v>
      </c>
      <c r="E1753" s="6">
        <v>14626</v>
      </c>
      <c r="F1753" s="14">
        <f t="shared" si="189"/>
        <v>7.529811514284851E-4</v>
      </c>
      <c r="G1753" s="14">
        <f t="shared" si="190"/>
        <v>1.9614003249010716E-3</v>
      </c>
      <c r="H1753" s="6">
        <f t="shared" si="193"/>
        <v>0</v>
      </c>
      <c r="I1753" s="14">
        <f t="shared" si="194"/>
        <v>0</v>
      </c>
      <c r="J1753" s="9" t="b">
        <f t="shared" si="191"/>
        <v>0</v>
      </c>
      <c r="K1753" t="b">
        <f t="shared" si="195"/>
        <v>0</v>
      </c>
      <c r="L1753" s="35">
        <v>0.28687441152003074</v>
      </c>
      <c r="M1753" s="37">
        <f t="shared" si="192"/>
        <v>0</v>
      </c>
      <c r="N1753" s="4"/>
      <c r="R1753" s="4"/>
    </row>
    <row r="1754" spans="1:18" x14ac:dyDescent="0.25">
      <c r="A1754" s="9">
        <v>45000.083333333336</v>
      </c>
      <c r="B1754" s="5">
        <v>45000</v>
      </c>
      <c r="C1754" s="6">
        <v>37375.76813151042</v>
      </c>
      <c r="D1754" s="6">
        <v>0.28629417177703648</v>
      </c>
      <c r="E1754" s="6">
        <v>14626</v>
      </c>
      <c r="F1754" s="14">
        <f t="shared" si="189"/>
        <v>7.6598873037118985E-4</v>
      </c>
      <c r="G1754" s="14">
        <f t="shared" si="190"/>
        <v>1.9574331449270918E-3</v>
      </c>
      <c r="H1754" s="6">
        <f t="shared" si="193"/>
        <v>0</v>
      </c>
      <c r="I1754" s="14">
        <f t="shared" si="194"/>
        <v>0</v>
      </c>
      <c r="J1754" s="9" t="b">
        <f t="shared" si="191"/>
        <v>0</v>
      </c>
      <c r="K1754" t="b">
        <f t="shared" si="195"/>
        <v>0</v>
      </c>
      <c r="L1754" s="35">
        <v>0.28629417177703648</v>
      </c>
      <c r="M1754" s="37">
        <f t="shared" si="192"/>
        <v>0</v>
      </c>
      <c r="N1754" s="4"/>
      <c r="R1754" s="4"/>
    </row>
    <row r="1755" spans="1:18" x14ac:dyDescent="0.25">
      <c r="A1755" s="9">
        <v>45000.125</v>
      </c>
      <c r="B1755" s="5">
        <v>45000</v>
      </c>
      <c r="C1755" s="6">
        <v>37012.173674045138</v>
      </c>
      <c r="D1755" s="6">
        <v>0.30820351517862743</v>
      </c>
      <c r="E1755" s="6">
        <v>14626</v>
      </c>
      <c r="F1755" s="14">
        <f t="shared" si="189"/>
        <v>8.3270849719036032E-4</v>
      </c>
      <c r="G1755" s="14">
        <f t="shared" si="190"/>
        <v>2.1072303786313922E-3</v>
      </c>
      <c r="H1755" s="6">
        <f t="shared" si="193"/>
        <v>0</v>
      </c>
      <c r="I1755" s="14">
        <f t="shared" si="194"/>
        <v>0</v>
      </c>
      <c r="J1755" s="9" t="b">
        <f t="shared" si="191"/>
        <v>0</v>
      </c>
      <c r="K1755" t="b">
        <f t="shared" si="195"/>
        <v>0</v>
      </c>
      <c r="L1755" s="35">
        <v>0.30820351517862743</v>
      </c>
      <c r="M1755" s="37">
        <f t="shared" si="192"/>
        <v>0</v>
      </c>
      <c r="N1755" s="4"/>
      <c r="R1755" s="4"/>
    </row>
    <row r="1756" spans="1:18" x14ac:dyDescent="0.25">
      <c r="A1756" s="9">
        <v>45000.166666666664</v>
      </c>
      <c r="B1756" s="5">
        <v>45000</v>
      </c>
      <c r="C1756" s="6">
        <v>37008.367365451391</v>
      </c>
      <c r="D1756" s="6">
        <v>0.29474452003836632</v>
      </c>
      <c r="E1756" s="6">
        <v>14626</v>
      </c>
      <c r="F1756" s="14">
        <f t="shared" si="189"/>
        <v>7.964267029880401E-4</v>
      </c>
      <c r="G1756" s="14">
        <f t="shared" si="190"/>
        <v>2.0152093534689343E-3</v>
      </c>
      <c r="H1756" s="6">
        <f t="shared" si="193"/>
        <v>0</v>
      </c>
      <c r="I1756" s="14">
        <f t="shared" si="194"/>
        <v>0</v>
      </c>
      <c r="J1756" s="9" t="b">
        <f t="shared" si="191"/>
        <v>0</v>
      </c>
      <c r="K1756" t="b">
        <f t="shared" si="195"/>
        <v>0</v>
      </c>
      <c r="L1756" s="35">
        <v>0.29474452003836632</v>
      </c>
      <c r="M1756" s="37">
        <f t="shared" si="192"/>
        <v>0</v>
      </c>
      <c r="N1756" s="4"/>
      <c r="R1756" s="4"/>
    </row>
    <row r="1757" spans="1:18" x14ac:dyDescent="0.25">
      <c r="A1757" s="9">
        <v>45000.208333333336</v>
      </c>
      <c r="B1757" s="5">
        <v>45000</v>
      </c>
      <c r="C1757" s="6">
        <v>37817.099742838538</v>
      </c>
      <c r="D1757" s="6">
        <v>0.30543217533164552</v>
      </c>
      <c r="E1757" s="6">
        <v>14626</v>
      </c>
      <c r="F1757" s="14">
        <f t="shared" si="189"/>
        <v>8.0765626504577604E-4</v>
      </c>
      <c r="G1757" s="14">
        <f t="shared" si="190"/>
        <v>2.0882823419365888E-3</v>
      </c>
      <c r="H1757" s="6">
        <f t="shared" si="193"/>
        <v>0</v>
      </c>
      <c r="I1757" s="14">
        <f t="shared" si="194"/>
        <v>0</v>
      </c>
      <c r="J1757" s="9" t="b">
        <f t="shared" si="191"/>
        <v>0</v>
      </c>
      <c r="K1757" t="b">
        <f t="shared" si="195"/>
        <v>0</v>
      </c>
      <c r="L1757" s="35">
        <v>0.30543217533164552</v>
      </c>
      <c r="M1757" s="37">
        <f t="shared" si="192"/>
        <v>0</v>
      </c>
      <c r="N1757" s="4"/>
      <c r="R1757" s="4"/>
    </row>
    <row r="1758" spans="1:18" x14ac:dyDescent="0.25">
      <c r="A1758" s="9">
        <v>45000.25</v>
      </c>
      <c r="B1758" s="5">
        <v>45000</v>
      </c>
      <c r="C1758" s="6">
        <v>39452.526671006941</v>
      </c>
      <c r="D1758" s="6">
        <v>0.29667061501079134</v>
      </c>
      <c r="E1758" s="6">
        <v>14626</v>
      </c>
      <c r="F1758" s="14">
        <f t="shared" si="189"/>
        <v>7.5196860643353945E-4</v>
      </c>
      <c r="G1758" s="14">
        <f t="shared" si="190"/>
        <v>2.0283783331792107E-3</v>
      </c>
      <c r="H1758" s="6">
        <f t="shared" si="193"/>
        <v>0</v>
      </c>
      <c r="I1758" s="14">
        <f t="shared" si="194"/>
        <v>0</v>
      </c>
      <c r="J1758" s="9" t="b">
        <f t="shared" si="191"/>
        <v>0</v>
      </c>
      <c r="K1758" t="b">
        <f t="shared" si="195"/>
        <v>0</v>
      </c>
      <c r="L1758" s="35">
        <v>0.29667061501079134</v>
      </c>
      <c r="M1758" s="37">
        <f t="shared" si="192"/>
        <v>0</v>
      </c>
      <c r="N1758" s="4"/>
      <c r="R1758" s="4"/>
    </row>
    <row r="1759" spans="1:18" x14ac:dyDescent="0.25">
      <c r="A1759" s="9">
        <v>45000.291666666664</v>
      </c>
      <c r="B1759" s="5">
        <v>45000</v>
      </c>
      <c r="C1759" s="6">
        <v>41838.797452256942</v>
      </c>
      <c r="D1759" s="6">
        <v>0.25932079306907124</v>
      </c>
      <c r="E1759" s="6">
        <v>14626</v>
      </c>
      <c r="F1759" s="14">
        <f t="shared" si="189"/>
        <v>6.1980938473431789E-4</v>
      </c>
      <c r="G1759" s="14">
        <f t="shared" si="190"/>
        <v>1.7730123962058748E-3</v>
      </c>
      <c r="H1759" s="6">
        <f t="shared" si="193"/>
        <v>0</v>
      </c>
      <c r="I1759" s="14">
        <f t="shared" si="194"/>
        <v>0</v>
      </c>
      <c r="J1759" s="9" t="b">
        <f t="shared" si="191"/>
        <v>0</v>
      </c>
      <c r="K1759" t="b">
        <f t="shared" si="195"/>
        <v>0</v>
      </c>
      <c r="L1759" s="35">
        <v>0.25932079306907124</v>
      </c>
      <c r="M1759" s="37">
        <f t="shared" si="192"/>
        <v>0</v>
      </c>
      <c r="N1759" s="4"/>
      <c r="R1759" s="4"/>
    </row>
    <row r="1760" spans="1:18" x14ac:dyDescent="0.25">
      <c r="A1760" s="9">
        <v>45000.333333333336</v>
      </c>
      <c r="B1760" s="5">
        <v>45000</v>
      </c>
      <c r="C1760" s="6">
        <v>43637.451219618059</v>
      </c>
      <c r="D1760" s="6">
        <v>35.971091354125079</v>
      </c>
      <c r="E1760" s="6">
        <v>14626</v>
      </c>
      <c r="F1760" s="14">
        <f t="shared" si="189"/>
        <v>8.243169651016094E-2</v>
      </c>
      <c r="G1760" s="14">
        <f t="shared" si="190"/>
        <v>0.24593936383238807</v>
      </c>
      <c r="H1760" s="6">
        <f t="shared" si="193"/>
        <v>35.700000000000003</v>
      </c>
      <c r="I1760" s="14">
        <f t="shared" si="194"/>
        <v>13766.73253906452</v>
      </c>
      <c r="J1760" s="9" t="b">
        <f t="shared" si="191"/>
        <v>1</v>
      </c>
      <c r="K1760" t="b">
        <f t="shared" si="195"/>
        <v>1</v>
      </c>
      <c r="L1760" s="35">
        <v>35.971091354125079</v>
      </c>
      <c r="M1760" s="37">
        <f t="shared" si="192"/>
        <v>35.971091354125079</v>
      </c>
      <c r="N1760" s="4"/>
      <c r="R1760" s="4"/>
    </row>
    <row r="1761" spans="1:18" x14ac:dyDescent="0.25">
      <c r="A1761" s="9">
        <v>45000.375</v>
      </c>
      <c r="B1761" s="5">
        <v>45000</v>
      </c>
      <c r="C1761" s="6">
        <v>44128.566527777781</v>
      </c>
      <c r="D1761" s="6">
        <v>1376.9930405341254</v>
      </c>
      <c r="E1761" s="6">
        <v>14626</v>
      </c>
      <c r="F1761" s="14">
        <f t="shared" si="189"/>
        <v>3.1204118984181011</v>
      </c>
      <c r="G1761" s="14">
        <f t="shared" si="190"/>
        <v>9.4146932895810576</v>
      </c>
      <c r="H1761" s="6">
        <f t="shared" si="193"/>
        <v>1341</v>
      </c>
      <c r="I1761" s="14">
        <f t="shared" si="194"/>
        <v>3727.9936457813847</v>
      </c>
      <c r="J1761" s="9" t="b">
        <f t="shared" si="191"/>
        <v>1</v>
      </c>
      <c r="K1761" t="b">
        <f t="shared" si="195"/>
        <v>1</v>
      </c>
      <c r="L1761" s="35">
        <v>1376.9930405341254</v>
      </c>
      <c r="M1761" s="37">
        <f t="shared" si="192"/>
        <v>1376.9930405341254</v>
      </c>
      <c r="N1761" s="4"/>
      <c r="R1761" s="4"/>
    </row>
    <row r="1762" spans="1:18" x14ac:dyDescent="0.25">
      <c r="A1762" s="9">
        <v>45000.416666666664</v>
      </c>
      <c r="B1762" s="5">
        <v>45000</v>
      </c>
      <c r="C1762" s="6">
        <v>44162.24168402778</v>
      </c>
      <c r="D1762" s="6">
        <v>4149.0973122829864</v>
      </c>
      <c r="E1762" s="6">
        <v>14626</v>
      </c>
      <c r="F1762" s="14">
        <f t="shared" si="189"/>
        <v>9.3951238752076218</v>
      </c>
      <c r="G1762" s="14">
        <f t="shared" si="190"/>
        <v>28.367956463031497</v>
      </c>
      <c r="H1762" s="6">
        <f t="shared" si="193"/>
        <v>2772.1</v>
      </c>
      <c r="I1762" s="14">
        <f t="shared" si="194"/>
        <v>201.31546917076088</v>
      </c>
      <c r="J1762" s="9" t="b">
        <f t="shared" si="191"/>
        <v>1</v>
      </c>
      <c r="K1762" t="b">
        <f t="shared" si="195"/>
        <v>1</v>
      </c>
      <c r="L1762" s="35">
        <v>4149.0973122829864</v>
      </c>
      <c r="M1762" s="37">
        <f t="shared" si="192"/>
        <v>4149.0973122829864</v>
      </c>
      <c r="N1762" s="4"/>
      <c r="R1762" s="4"/>
    </row>
    <row r="1763" spans="1:18" x14ac:dyDescent="0.25">
      <c r="A1763" s="9">
        <v>45000.458333333336</v>
      </c>
      <c r="B1763" s="5">
        <v>45000</v>
      </c>
      <c r="C1763" s="6">
        <v>43740.80054904514</v>
      </c>
      <c r="D1763" s="6">
        <v>4917.5375992838544</v>
      </c>
      <c r="E1763" s="6">
        <v>14626</v>
      </c>
      <c r="F1763" s="14">
        <f t="shared" si="189"/>
        <v>11.24244992674512</v>
      </c>
      <c r="G1763" s="14">
        <f t="shared" si="190"/>
        <v>33.621889780417433</v>
      </c>
      <c r="H1763" s="6">
        <f t="shared" si="193"/>
        <v>768.4</v>
      </c>
      <c r="I1763" s="14">
        <f t="shared" si="194"/>
        <v>18.519690963266367</v>
      </c>
      <c r="J1763" s="9" t="b">
        <f t="shared" si="191"/>
        <v>1</v>
      </c>
      <c r="K1763" t="b">
        <f t="shared" si="195"/>
        <v>1</v>
      </c>
      <c r="L1763" s="35">
        <v>4917.5375992838544</v>
      </c>
      <c r="M1763" s="37">
        <f t="shared" si="192"/>
        <v>4917.5375992838544</v>
      </c>
      <c r="N1763" s="4"/>
      <c r="R1763" s="4"/>
    </row>
    <row r="1764" spans="1:18" x14ac:dyDescent="0.25">
      <c r="A1764" s="9">
        <v>45000.5</v>
      </c>
      <c r="B1764" s="5">
        <v>45000</v>
      </c>
      <c r="C1764" s="6">
        <v>43060.090605468751</v>
      </c>
      <c r="D1764" s="6">
        <v>4207.6293551974823</v>
      </c>
      <c r="E1764" s="6">
        <v>14626</v>
      </c>
      <c r="F1764" s="14">
        <f t="shared" si="189"/>
        <v>9.7715292653450714</v>
      </c>
      <c r="G1764" s="14">
        <f t="shared" si="190"/>
        <v>28.768148196345429</v>
      </c>
      <c r="H1764" s="6">
        <f t="shared" si="193"/>
        <v>-709.9</v>
      </c>
      <c r="I1764" s="14">
        <f t="shared" si="194"/>
        <v>-14.436086876150847</v>
      </c>
      <c r="J1764" s="9" t="b">
        <f t="shared" si="191"/>
        <v>1</v>
      </c>
      <c r="K1764" t="b">
        <f t="shared" si="195"/>
        <v>1</v>
      </c>
      <c r="L1764" s="35">
        <v>4207.6293551974823</v>
      </c>
      <c r="M1764" s="37">
        <f t="shared" si="192"/>
        <v>4207.6293551974823</v>
      </c>
      <c r="N1764" s="4"/>
      <c r="R1764" s="4"/>
    </row>
    <row r="1765" spans="1:18" x14ac:dyDescent="0.25">
      <c r="A1765" s="9">
        <v>45000.541666666664</v>
      </c>
      <c r="B1765" s="5">
        <v>45000</v>
      </c>
      <c r="C1765" s="6">
        <v>42695.681030815969</v>
      </c>
      <c r="D1765" s="6">
        <v>4072.9879342990453</v>
      </c>
      <c r="E1765" s="6">
        <v>14626</v>
      </c>
      <c r="F1765" s="14">
        <f t="shared" si="189"/>
        <v>9.5395783272770185</v>
      </c>
      <c r="G1765" s="14">
        <f t="shared" si="190"/>
        <v>27.847586040606082</v>
      </c>
      <c r="H1765" s="6">
        <f t="shared" si="193"/>
        <v>-134.6</v>
      </c>
      <c r="I1765" s="14">
        <f t="shared" si="194"/>
        <v>-3.1989509682865744</v>
      </c>
      <c r="J1765" s="9" t="b">
        <f t="shared" si="191"/>
        <v>1</v>
      </c>
      <c r="K1765" t="b">
        <f t="shared" si="195"/>
        <v>1</v>
      </c>
      <c r="L1765" s="35">
        <v>4072.9879342990453</v>
      </c>
      <c r="M1765" s="37">
        <f t="shared" si="192"/>
        <v>4072.9879342990453</v>
      </c>
      <c r="N1765" s="4"/>
      <c r="R1765" s="4"/>
    </row>
    <row r="1766" spans="1:18" x14ac:dyDescent="0.25">
      <c r="A1766" s="9">
        <v>45000.583333333336</v>
      </c>
      <c r="B1766" s="5">
        <v>45000</v>
      </c>
      <c r="C1766" s="6">
        <v>42649.279238281248</v>
      </c>
      <c r="D1766" s="6">
        <v>4140.9878165690106</v>
      </c>
      <c r="E1766" s="6">
        <v>14626</v>
      </c>
      <c r="F1766" s="14">
        <f t="shared" si="189"/>
        <v>9.7093969476795579</v>
      </c>
      <c r="G1766" s="14">
        <f t="shared" si="190"/>
        <v>28.312510710850614</v>
      </c>
      <c r="H1766" s="6">
        <f t="shared" si="193"/>
        <v>68</v>
      </c>
      <c r="I1766" s="14">
        <f t="shared" si="194"/>
        <v>1.6695360039583003</v>
      </c>
      <c r="J1766" s="9" t="b">
        <f t="shared" si="191"/>
        <v>1</v>
      </c>
      <c r="K1766" t="b">
        <f t="shared" si="195"/>
        <v>1</v>
      </c>
      <c r="L1766" s="35">
        <v>4140.9878165690106</v>
      </c>
      <c r="M1766" s="37">
        <f t="shared" si="192"/>
        <v>4140.9878165690106</v>
      </c>
      <c r="N1766" s="4"/>
      <c r="R1766" s="4"/>
    </row>
    <row r="1767" spans="1:18" x14ac:dyDescent="0.25">
      <c r="A1767" s="9">
        <v>45000.625</v>
      </c>
      <c r="B1767" s="5">
        <v>45000</v>
      </c>
      <c r="C1767" s="6">
        <v>42675.803346354165</v>
      </c>
      <c r="D1767" s="6">
        <v>3948.3405430772568</v>
      </c>
      <c r="E1767" s="6">
        <v>14626</v>
      </c>
      <c r="F1767" s="14">
        <f t="shared" si="189"/>
        <v>9.2519419283868434</v>
      </c>
      <c r="G1767" s="14">
        <f t="shared" si="190"/>
        <v>26.995354458343069</v>
      </c>
      <c r="H1767" s="6">
        <f t="shared" si="193"/>
        <v>-192.6</v>
      </c>
      <c r="I1767" s="14">
        <f t="shared" si="194"/>
        <v>-4.6510641550154936</v>
      </c>
      <c r="J1767" s="9" t="b">
        <f t="shared" si="191"/>
        <v>1</v>
      </c>
      <c r="K1767" t="b">
        <f t="shared" si="195"/>
        <v>1</v>
      </c>
      <c r="L1767" s="35">
        <v>3948.3405430772568</v>
      </c>
      <c r="M1767" s="37">
        <f t="shared" si="192"/>
        <v>3948.3405430772568</v>
      </c>
      <c r="N1767" s="4"/>
      <c r="R1767" s="4"/>
    </row>
    <row r="1768" spans="1:18" x14ac:dyDescent="0.25">
      <c r="A1768" s="9">
        <v>45000.666666666664</v>
      </c>
      <c r="B1768" s="5">
        <v>45000</v>
      </c>
      <c r="C1768" s="6">
        <v>42750.400481770834</v>
      </c>
      <c r="D1768" s="6">
        <v>3684.0392434353298</v>
      </c>
      <c r="E1768" s="6">
        <v>14626</v>
      </c>
      <c r="F1768" s="14">
        <f t="shared" si="189"/>
        <v>8.6175549279502963</v>
      </c>
      <c r="G1768" s="14">
        <f t="shared" si="190"/>
        <v>25.188289644710309</v>
      </c>
      <c r="H1768" s="6">
        <f t="shared" si="193"/>
        <v>-264.3</v>
      </c>
      <c r="I1768" s="14">
        <f t="shared" si="194"/>
        <v>-6.6939514744594435</v>
      </c>
      <c r="J1768" s="9" t="b">
        <f t="shared" si="191"/>
        <v>1</v>
      </c>
      <c r="K1768" t="b">
        <f t="shared" si="195"/>
        <v>1</v>
      </c>
      <c r="L1768" s="35">
        <v>3684.0392434353298</v>
      </c>
      <c r="M1768" s="37">
        <f t="shared" si="192"/>
        <v>3684.0392434353298</v>
      </c>
      <c r="N1768" s="4"/>
      <c r="R1768" s="4"/>
    </row>
    <row r="1769" spans="1:18" x14ac:dyDescent="0.25">
      <c r="A1769" s="9">
        <v>45000.708333333336</v>
      </c>
      <c r="B1769" s="5">
        <v>45000</v>
      </c>
      <c r="C1769" s="6">
        <v>43179.176946614585</v>
      </c>
      <c r="D1769" s="6">
        <v>3517.6574473741321</v>
      </c>
      <c r="E1769" s="6">
        <v>14626</v>
      </c>
      <c r="F1769" s="14">
        <f t="shared" si="189"/>
        <v>8.1466523822889361</v>
      </c>
      <c r="G1769" s="14">
        <f t="shared" si="190"/>
        <v>24.050714121250731</v>
      </c>
      <c r="H1769" s="6">
        <f t="shared" si="193"/>
        <v>-166.4</v>
      </c>
      <c r="I1769" s="14">
        <f t="shared" si="194"/>
        <v>-4.5167814185614832</v>
      </c>
      <c r="J1769" s="9" t="b">
        <f t="shared" si="191"/>
        <v>1</v>
      </c>
      <c r="K1769" t="b">
        <f t="shared" si="195"/>
        <v>1</v>
      </c>
      <c r="L1769" s="35">
        <v>3517.6574473741321</v>
      </c>
      <c r="M1769" s="37">
        <f t="shared" si="192"/>
        <v>3517.6574473741321</v>
      </c>
      <c r="N1769" s="4"/>
      <c r="R1769" s="4"/>
    </row>
    <row r="1770" spans="1:18" x14ac:dyDescent="0.25">
      <c r="A1770" s="9">
        <v>45000.75</v>
      </c>
      <c r="B1770" s="5">
        <v>45000</v>
      </c>
      <c r="C1770" s="6">
        <v>43360.476664496528</v>
      </c>
      <c r="D1770" s="6">
        <v>2608.7234200032553</v>
      </c>
      <c r="E1770" s="6">
        <v>14626</v>
      </c>
      <c r="F1770" s="14">
        <f t="shared" si="189"/>
        <v>6.0163624126836988</v>
      </c>
      <c r="G1770" s="14">
        <f t="shared" si="190"/>
        <v>17.836205524430845</v>
      </c>
      <c r="H1770" s="6">
        <f t="shared" si="193"/>
        <v>-908.9</v>
      </c>
      <c r="I1770" s="14">
        <f t="shared" si="194"/>
        <v>-25.838218007227436</v>
      </c>
      <c r="J1770" s="9" t="b">
        <f t="shared" si="191"/>
        <v>1</v>
      </c>
      <c r="K1770" t="b">
        <f t="shared" si="195"/>
        <v>1</v>
      </c>
      <c r="L1770" s="35">
        <v>2608.7234200032553</v>
      </c>
      <c r="M1770" s="37">
        <f t="shared" si="192"/>
        <v>2608.7234200032553</v>
      </c>
      <c r="N1770" s="4"/>
      <c r="R1770" s="4"/>
    </row>
    <row r="1771" spans="1:18" x14ac:dyDescent="0.25">
      <c r="A1771" s="9">
        <v>45000.791666666664</v>
      </c>
      <c r="B1771" s="5">
        <v>45000</v>
      </c>
      <c r="C1771" s="6">
        <v>43329.127276475694</v>
      </c>
      <c r="D1771" s="6">
        <v>1044.631421101888</v>
      </c>
      <c r="E1771" s="6">
        <v>14626</v>
      </c>
      <c r="F1771" s="14">
        <f t="shared" si="189"/>
        <v>2.4109219058031677</v>
      </c>
      <c r="G1771" s="14">
        <f t="shared" si="190"/>
        <v>7.1422905859557506</v>
      </c>
      <c r="H1771" s="6">
        <f t="shared" si="193"/>
        <v>-1564.1</v>
      </c>
      <c r="I1771" s="14">
        <f t="shared" si="194"/>
        <v>-59.956528469317306</v>
      </c>
      <c r="J1771" s="9" t="b">
        <f t="shared" si="191"/>
        <v>1</v>
      </c>
      <c r="K1771" t="b">
        <f t="shared" si="195"/>
        <v>1</v>
      </c>
      <c r="L1771" s="35">
        <v>1044.631421101888</v>
      </c>
      <c r="M1771" s="37">
        <f t="shared" si="192"/>
        <v>1044.631421101888</v>
      </c>
      <c r="N1771" s="4"/>
      <c r="R1771" s="4"/>
    </row>
    <row r="1772" spans="1:18" x14ac:dyDescent="0.25">
      <c r="A1772" s="9">
        <v>45000.833333333336</v>
      </c>
      <c r="B1772" s="5">
        <v>45000</v>
      </c>
      <c r="C1772" s="6">
        <v>43672.934446614585</v>
      </c>
      <c r="D1772" s="6">
        <v>51.742800478835903</v>
      </c>
      <c r="E1772" s="6">
        <v>14626</v>
      </c>
      <c r="F1772" s="14">
        <f t="shared" si="189"/>
        <v>0.1184779569645952</v>
      </c>
      <c r="G1772" s="14">
        <f t="shared" si="190"/>
        <v>0.3537727367621763</v>
      </c>
      <c r="H1772" s="6">
        <f t="shared" si="193"/>
        <v>-992.9</v>
      </c>
      <c r="I1772" s="14">
        <f t="shared" si="194"/>
        <v>-95.047878126495448</v>
      </c>
      <c r="J1772" s="9" t="b">
        <f t="shared" si="191"/>
        <v>1</v>
      </c>
      <c r="K1772" t="b">
        <f t="shared" si="195"/>
        <v>1</v>
      </c>
      <c r="L1772" s="35">
        <v>51.742800478835903</v>
      </c>
      <c r="M1772" s="37">
        <f t="shared" si="192"/>
        <v>51.742800478835903</v>
      </c>
      <c r="N1772" s="4"/>
      <c r="R1772" s="4"/>
    </row>
    <row r="1773" spans="1:18" x14ac:dyDescent="0.25">
      <c r="A1773" s="9">
        <v>45000.875</v>
      </c>
      <c r="B1773" s="5">
        <v>45000</v>
      </c>
      <c r="C1773" s="6">
        <v>44363.222947048613</v>
      </c>
      <c r="D1773" s="6">
        <v>0.23515721269779735</v>
      </c>
      <c r="E1773" s="6">
        <v>14626</v>
      </c>
      <c r="F1773" s="14">
        <f t="shared" si="189"/>
        <v>5.300724272861736E-4</v>
      </c>
      <c r="G1773" s="14">
        <f t="shared" si="190"/>
        <v>1.6078026302324445E-3</v>
      </c>
      <c r="H1773" s="6">
        <f t="shared" si="193"/>
        <v>-51.5</v>
      </c>
      <c r="I1773" s="14">
        <f t="shared" si="194"/>
        <v>-99.530755048839666</v>
      </c>
      <c r="J1773" s="9" t="b">
        <f t="shared" si="191"/>
        <v>0</v>
      </c>
      <c r="K1773" t="b">
        <f t="shared" si="195"/>
        <v>1</v>
      </c>
      <c r="L1773" s="35">
        <v>0.23515721269779735</v>
      </c>
      <c r="M1773" s="37">
        <f t="shared" si="192"/>
        <v>0</v>
      </c>
      <c r="N1773" s="4"/>
      <c r="R1773" s="4"/>
    </row>
    <row r="1774" spans="1:18" x14ac:dyDescent="0.25">
      <c r="A1774" s="9">
        <v>45000.916666666664</v>
      </c>
      <c r="B1774" s="5">
        <v>45000</v>
      </c>
      <c r="C1774" s="6">
        <v>43540.448302951387</v>
      </c>
      <c r="D1774" s="6">
        <v>0.25847396742966439</v>
      </c>
      <c r="E1774" s="6">
        <v>14626</v>
      </c>
      <c r="F1774" s="14">
        <f t="shared" si="189"/>
        <v>5.936410338065898E-4</v>
      </c>
      <c r="G1774" s="14">
        <f t="shared" si="190"/>
        <v>1.7672225313118037E-3</v>
      </c>
      <c r="H1774" s="6">
        <f t="shared" si="193"/>
        <v>0</v>
      </c>
      <c r="I1774" s="14">
        <f t="shared" si="194"/>
        <v>0</v>
      </c>
      <c r="J1774" s="9" t="b">
        <f t="shared" si="191"/>
        <v>0</v>
      </c>
      <c r="K1774" t="b">
        <f t="shared" si="195"/>
        <v>0</v>
      </c>
      <c r="L1774" s="35">
        <v>0.25847396742966439</v>
      </c>
      <c r="M1774" s="37">
        <f t="shared" si="192"/>
        <v>0</v>
      </c>
      <c r="N1774" s="4"/>
      <c r="R1774" s="4"/>
    </row>
    <row r="1775" spans="1:18" x14ac:dyDescent="0.25">
      <c r="A1775" s="9">
        <v>45000.958333333336</v>
      </c>
      <c r="B1775" s="5">
        <v>45000</v>
      </c>
      <c r="C1775" s="6">
        <v>41875.77945746528</v>
      </c>
      <c r="D1775" s="6">
        <v>0.26576580108867753</v>
      </c>
      <c r="E1775" s="6">
        <v>14626</v>
      </c>
      <c r="F1775" s="14">
        <f t="shared" si="189"/>
        <v>6.3465278624515002E-4</v>
      </c>
      <c r="G1775" s="14">
        <f t="shared" si="190"/>
        <v>1.8170778140891393E-3</v>
      </c>
      <c r="H1775" s="6">
        <f t="shared" si="193"/>
        <v>0</v>
      </c>
      <c r="I1775" s="14">
        <f t="shared" si="194"/>
        <v>0</v>
      </c>
      <c r="J1775" s="9" t="b">
        <f t="shared" si="191"/>
        <v>0</v>
      </c>
      <c r="K1775" t="b">
        <f t="shared" si="195"/>
        <v>0</v>
      </c>
      <c r="L1775" s="35">
        <v>0.26576580108867753</v>
      </c>
      <c r="M1775" s="37">
        <f t="shared" si="192"/>
        <v>0</v>
      </c>
      <c r="N1775" s="4"/>
      <c r="R1775" s="4"/>
    </row>
    <row r="1776" spans="1:18" x14ac:dyDescent="0.25">
      <c r="A1776" s="9">
        <v>45001</v>
      </c>
      <c r="B1776" s="5">
        <v>45001</v>
      </c>
      <c r="C1776" s="6">
        <v>39618.327092013889</v>
      </c>
      <c r="D1776" s="6">
        <v>0.27682118477092849</v>
      </c>
      <c r="E1776" s="6">
        <v>14626</v>
      </c>
      <c r="F1776" s="14">
        <f t="shared" si="189"/>
        <v>6.9872002451796872E-4</v>
      </c>
      <c r="G1776" s="14">
        <f t="shared" si="190"/>
        <v>1.8926650127917986E-3</v>
      </c>
      <c r="H1776" s="6">
        <f t="shared" si="193"/>
        <v>0</v>
      </c>
      <c r="I1776" s="14">
        <f t="shared" si="194"/>
        <v>0</v>
      </c>
      <c r="J1776" s="9" t="b">
        <f t="shared" si="191"/>
        <v>0</v>
      </c>
      <c r="K1776" t="b">
        <f t="shared" si="195"/>
        <v>0</v>
      </c>
      <c r="L1776" s="35">
        <v>0.27682118477092849</v>
      </c>
      <c r="M1776" s="37">
        <f t="shared" si="192"/>
        <v>0</v>
      </c>
      <c r="N1776" s="4"/>
      <c r="R1776" s="4"/>
    </row>
    <row r="1777" spans="1:18" x14ac:dyDescent="0.25">
      <c r="A1777" s="9">
        <v>45001.041666666664</v>
      </c>
      <c r="B1777" s="5">
        <v>45001</v>
      </c>
      <c r="C1777" s="6">
        <v>38097.87543294271</v>
      </c>
      <c r="D1777" s="6">
        <v>0.28893623828474019</v>
      </c>
      <c r="E1777" s="6">
        <v>14626</v>
      </c>
      <c r="F1777" s="14">
        <f t="shared" si="189"/>
        <v>7.5840512102389043E-4</v>
      </c>
      <c r="G1777" s="14">
        <f t="shared" si="190"/>
        <v>1.9754973217881869E-3</v>
      </c>
      <c r="H1777" s="6">
        <f t="shared" si="193"/>
        <v>0</v>
      </c>
      <c r="I1777" s="14">
        <f t="shared" si="194"/>
        <v>0</v>
      </c>
      <c r="J1777" s="9" t="b">
        <f t="shared" si="191"/>
        <v>0</v>
      </c>
      <c r="K1777" t="b">
        <f t="shared" si="195"/>
        <v>0</v>
      </c>
      <c r="L1777" s="35">
        <v>0.28893623828474019</v>
      </c>
      <c r="M1777" s="37">
        <f t="shared" si="192"/>
        <v>0</v>
      </c>
      <c r="N1777" s="4"/>
      <c r="R1777" s="4"/>
    </row>
    <row r="1778" spans="1:18" x14ac:dyDescent="0.25">
      <c r="A1778" s="9">
        <v>45001.083333333336</v>
      </c>
      <c r="B1778" s="5">
        <v>45001</v>
      </c>
      <c r="C1778" s="6">
        <v>36968.940470920141</v>
      </c>
      <c r="D1778" s="6">
        <v>0.28484490681025715</v>
      </c>
      <c r="E1778" s="6">
        <v>14626</v>
      </c>
      <c r="F1778" s="14">
        <f t="shared" si="189"/>
        <v>7.704978914240641E-4</v>
      </c>
      <c r="G1778" s="14">
        <f t="shared" si="190"/>
        <v>1.9475243184073371E-3</v>
      </c>
      <c r="H1778" s="6">
        <f t="shared" si="193"/>
        <v>0</v>
      </c>
      <c r="I1778" s="14">
        <f t="shared" si="194"/>
        <v>0</v>
      </c>
      <c r="J1778" s="9" t="b">
        <f t="shared" si="191"/>
        <v>0</v>
      </c>
      <c r="K1778" t="b">
        <f t="shared" si="195"/>
        <v>0</v>
      </c>
      <c r="L1778" s="35">
        <v>0.28484490681025715</v>
      </c>
      <c r="M1778" s="37">
        <f t="shared" si="192"/>
        <v>0</v>
      </c>
      <c r="N1778" s="4"/>
      <c r="R1778" s="4"/>
    </row>
    <row r="1779" spans="1:18" x14ac:dyDescent="0.25">
      <c r="A1779" s="9">
        <v>45001.125</v>
      </c>
      <c r="B1779" s="5">
        <v>45001</v>
      </c>
      <c r="C1779" s="6">
        <v>36286.300672743055</v>
      </c>
      <c r="D1779" s="6">
        <v>0.29287592647804156</v>
      </c>
      <c r="E1779" s="6">
        <v>14626</v>
      </c>
      <c r="F1779" s="14">
        <f t="shared" si="189"/>
        <v>8.0712533669225546E-4</v>
      </c>
      <c r="G1779" s="14">
        <f t="shared" si="190"/>
        <v>2.002433518925486E-3</v>
      </c>
      <c r="H1779" s="6">
        <f t="shared" si="193"/>
        <v>0</v>
      </c>
      <c r="I1779" s="14">
        <f t="shared" si="194"/>
        <v>0</v>
      </c>
      <c r="J1779" s="9" t="b">
        <f t="shared" si="191"/>
        <v>0</v>
      </c>
      <c r="K1779" t="b">
        <f t="shared" si="195"/>
        <v>0</v>
      </c>
      <c r="L1779" s="35">
        <v>0.29287592647804156</v>
      </c>
      <c r="M1779" s="37">
        <f t="shared" si="192"/>
        <v>0</v>
      </c>
      <c r="N1779" s="4"/>
      <c r="R1779" s="4"/>
    </row>
    <row r="1780" spans="1:18" x14ac:dyDescent="0.25">
      <c r="A1780" s="9">
        <v>45001.166666666664</v>
      </c>
      <c r="B1780" s="5">
        <v>45001</v>
      </c>
      <c r="C1780" s="6">
        <v>36082.113869357636</v>
      </c>
      <c r="D1780" s="6">
        <v>0.28514375827378696</v>
      </c>
      <c r="E1780" s="6">
        <v>14626</v>
      </c>
      <c r="F1780" s="14">
        <f t="shared" si="189"/>
        <v>7.9026345104448652E-4</v>
      </c>
      <c r="G1780" s="14">
        <f t="shared" si="190"/>
        <v>1.9495676075057223E-3</v>
      </c>
      <c r="H1780" s="6">
        <f t="shared" si="193"/>
        <v>0</v>
      </c>
      <c r="I1780" s="14">
        <f t="shared" si="194"/>
        <v>0</v>
      </c>
      <c r="J1780" s="9" t="b">
        <f t="shared" si="191"/>
        <v>0</v>
      </c>
      <c r="K1780" t="b">
        <f t="shared" si="195"/>
        <v>0</v>
      </c>
      <c r="L1780" s="35">
        <v>0.28514375827378696</v>
      </c>
      <c r="M1780" s="37">
        <f t="shared" si="192"/>
        <v>0</v>
      </c>
      <c r="N1780" s="4"/>
      <c r="R1780" s="4"/>
    </row>
    <row r="1781" spans="1:18" x14ac:dyDescent="0.25">
      <c r="A1781" s="9">
        <v>45001.208333333336</v>
      </c>
      <c r="B1781" s="5">
        <v>45001</v>
      </c>
      <c r="C1781" s="6">
        <v>36479.39184244792</v>
      </c>
      <c r="D1781" s="6">
        <v>0.28405432648128931</v>
      </c>
      <c r="E1781" s="6">
        <v>14626</v>
      </c>
      <c r="F1781" s="14">
        <f t="shared" si="189"/>
        <v>7.7867067441283338E-4</v>
      </c>
      <c r="G1781" s="14">
        <f t="shared" si="190"/>
        <v>1.9421190105380097E-3</v>
      </c>
      <c r="H1781" s="6">
        <f t="shared" si="193"/>
        <v>0</v>
      </c>
      <c r="I1781" s="14">
        <f t="shared" si="194"/>
        <v>0</v>
      </c>
      <c r="J1781" s="9" t="b">
        <f t="shared" si="191"/>
        <v>0</v>
      </c>
      <c r="K1781" t="b">
        <f t="shared" si="195"/>
        <v>0</v>
      </c>
      <c r="L1781" s="35">
        <v>0.28405432648128931</v>
      </c>
      <c r="M1781" s="37">
        <f t="shared" si="192"/>
        <v>0</v>
      </c>
      <c r="N1781" s="4"/>
      <c r="R1781" s="4"/>
    </row>
    <row r="1782" spans="1:18" x14ac:dyDescent="0.25">
      <c r="A1782" s="9">
        <v>45001.25</v>
      </c>
      <c r="B1782" s="5">
        <v>45001</v>
      </c>
      <c r="C1782" s="6">
        <v>37722.802296006943</v>
      </c>
      <c r="D1782" s="6">
        <v>0.28901828176445432</v>
      </c>
      <c r="E1782" s="6">
        <v>14626</v>
      </c>
      <c r="F1782" s="14">
        <f t="shared" si="189"/>
        <v>7.6616333934196516E-4</v>
      </c>
      <c r="G1782" s="14">
        <f t="shared" si="190"/>
        <v>1.9760582644910043E-3</v>
      </c>
      <c r="H1782" s="6">
        <f t="shared" si="193"/>
        <v>0</v>
      </c>
      <c r="I1782" s="14">
        <f t="shared" si="194"/>
        <v>0</v>
      </c>
      <c r="J1782" s="9" t="b">
        <f t="shared" si="191"/>
        <v>0</v>
      </c>
      <c r="K1782" t="b">
        <f t="shared" si="195"/>
        <v>0</v>
      </c>
      <c r="L1782" s="35">
        <v>0.28901828176445432</v>
      </c>
      <c r="M1782" s="37">
        <f t="shared" si="192"/>
        <v>0</v>
      </c>
      <c r="N1782" s="4"/>
      <c r="R1782" s="4"/>
    </row>
    <row r="1783" spans="1:18" x14ac:dyDescent="0.25">
      <c r="A1783" s="9">
        <v>45001.291666666664</v>
      </c>
      <c r="B1783" s="5">
        <v>45001</v>
      </c>
      <c r="C1783" s="6">
        <v>39727.970685763888</v>
      </c>
      <c r="D1783" s="6">
        <v>0.25662088880936307</v>
      </c>
      <c r="E1783" s="6">
        <v>14626</v>
      </c>
      <c r="F1783" s="14">
        <f t="shared" si="189"/>
        <v>6.4594512223933084E-4</v>
      </c>
      <c r="G1783" s="14">
        <f t="shared" si="190"/>
        <v>1.7545527745751613E-3</v>
      </c>
      <c r="H1783" s="6">
        <f t="shared" si="193"/>
        <v>0</v>
      </c>
      <c r="I1783" s="14">
        <f t="shared" si="194"/>
        <v>0</v>
      </c>
      <c r="J1783" s="9" t="b">
        <f t="shared" si="191"/>
        <v>0</v>
      </c>
      <c r="K1783" t="b">
        <f t="shared" si="195"/>
        <v>0</v>
      </c>
      <c r="L1783" s="35">
        <v>0.25662088880936307</v>
      </c>
      <c r="M1783" s="37">
        <f t="shared" si="192"/>
        <v>0</v>
      </c>
      <c r="N1783" s="4"/>
      <c r="R1783" s="4"/>
    </row>
    <row r="1784" spans="1:18" x14ac:dyDescent="0.25">
      <c r="A1784" s="9">
        <v>45001.333333333336</v>
      </c>
      <c r="B1784" s="5">
        <v>45001</v>
      </c>
      <c r="C1784" s="6">
        <v>41453.413884548609</v>
      </c>
      <c r="D1784" s="6">
        <v>7.805930315322346</v>
      </c>
      <c r="E1784" s="6">
        <v>14626</v>
      </c>
      <c r="F1784" s="14">
        <f t="shared" si="189"/>
        <v>1.8830609071336192E-2</v>
      </c>
      <c r="G1784" s="14">
        <f t="shared" si="190"/>
        <v>5.337023325121254E-2</v>
      </c>
      <c r="H1784" s="6">
        <f t="shared" si="193"/>
        <v>7.5</v>
      </c>
      <c r="I1784" s="14">
        <f t="shared" si="194"/>
        <v>2922.5991830975045</v>
      </c>
      <c r="J1784" s="9" t="b">
        <f t="shared" si="191"/>
        <v>1</v>
      </c>
      <c r="K1784" t="b">
        <f t="shared" si="195"/>
        <v>1</v>
      </c>
      <c r="L1784" s="35">
        <v>7.805930315322346</v>
      </c>
      <c r="M1784" s="37">
        <f t="shared" si="192"/>
        <v>7.805930315322346</v>
      </c>
      <c r="N1784" s="4"/>
      <c r="R1784" s="4"/>
    </row>
    <row r="1785" spans="1:18" x14ac:dyDescent="0.25">
      <c r="A1785" s="9">
        <v>45001.375</v>
      </c>
      <c r="B1785" s="5">
        <v>45001</v>
      </c>
      <c r="C1785" s="6">
        <v>42434.492619357639</v>
      </c>
      <c r="D1785" s="6">
        <v>804.94314950731064</v>
      </c>
      <c r="E1785" s="6">
        <v>14626</v>
      </c>
      <c r="F1785" s="14">
        <f t="shared" si="189"/>
        <v>1.8969076800982274</v>
      </c>
      <c r="G1785" s="14">
        <f t="shared" si="190"/>
        <v>5.5035084746841969</v>
      </c>
      <c r="H1785" s="6">
        <f t="shared" si="193"/>
        <v>797.1</v>
      </c>
      <c r="I1785" s="14">
        <f t="shared" si="194"/>
        <v>10211.467023160118</v>
      </c>
      <c r="J1785" s="9" t="b">
        <f t="shared" si="191"/>
        <v>1</v>
      </c>
      <c r="K1785" t="b">
        <f t="shared" si="195"/>
        <v>1</v>
      </c>
      <c r="L1785" s="35">
        <v>804.94314950731064</v>
      </c>
      <c r="M1785" s="37">
        <f t="shared" si="192"/>
        <v>804.94314950731064</v>
      </c>
      <c r="N1785" s="4"/>
      <c r="R1785" s="4"/>
    </row>
    <row r="1786" spans="1:18" x14ac:dyDescent="0.25">
      <c r="A1786" s="9">
        <v>45001.416666666664</v>
      </c>
      <c r="B1786" s="5">
        <v>45001</v>
      </c>
      <c r="C1786" s="6">
        <v>43747.195889756942</v>
      </c>
      <c r="D1786" s="6">
        <v>2004.8103093804255</v>
      </c>
      <c r="E1786" s="6">
        <v>14626</v>
      </c>
      <c r="F1786" s="14">
        <f t="shared" si="189"/>
        <v>4.5827172887436101</v>
      </c>
      <c r="G1786" s="14">
        <f t="shared" si="190"/>
        <v>13.707167437306342</v>
      </c>
      <c r="H1786" s="6">
        <f t="shared" si="193"/>
        <v>1199.9000000000001</v>
      </c>
      <c r="I1786" s="14">
        <f t="shared" si="194"/>
        <v>149.06642795015208</v>
      </c>
      <c r="J1786" s="9" t="b">
        <f t="shared" si="191"/>
        <v>1</v>
      </c>
      <c r="K1786" t="b">
        <f t="shared" si="195"/>
        <v>1</v>
      </c>
      <c r="L1786" s="35">
        <v>2004.8103093804255</v>
      </c>
      <c r="M1786" s="37">
        <f t="shared" si="192"/>
        <v>2004.8103093804255</v>
      </c>
      <c r="N1786" s="4"/>
      <c r="R1786" s="4"/>
    </row>
    <row r="1787" spans="1:18" x14ac:dyDescent="0.25">
      <c r="A1787" s="9">
        <v>45001.458333333336</v>
      </c>
      <c r="B1787" s="5">
        <v>45001</v>
      </c>
      <c r="C1787" s="6">
        <v>44573.78392361111</v>
      </c>
      <c r="D1787" s="6">
        <v>2211.1037285698785</v>
      </c>
      <c r="E1787" s="6">
        <v>14626</v>
      </c>
      <c r="F1787" s="14">
        <f t="shared" si="189"/>
        <v>4.9605475100771912</v>
      </c>
      <c r="G1787" s="14">
        <f t="shared" si="190"/>
        <v>15.117624289415277</v>
      </c>
      <c r="H1787" s="6">
        <f t="shared" si="193"/>
        <v>206.3</v>
      </c>
      <c r="I1787" s="14">
        <f t="shared" si="194"/>
        <v>10.290250356092582</v>
      </c>
      <c r="J1787" s="9" t="b">
        <f t="shared" si="191"/>
        <v>1</v>
      </c>
      <c r="K1787" t="b">
        <f t="shared" si="195"/>
        <v>1</v>
      </c>
      <c r="L1787" s="35">
        <v>2211.1037285698785</v>
      </c>
      <c r="M1787" s="37">
        <f t="shared" si="192"/>
        <v>2211.1037285698785</v>
      </c>
      <c r="N1787" s="4"/>
      <c r="R1787" s="4"/>
    </row>
    <row r="1788" spans="1:18" x14ac:dyDescent="0.25">
      <c r="A1788" s="9">
        <v>45001.5</v>
      </c>
      <c r="B1788" s="5">
        <v>45001</v>
      </c>
      <c r="C1788" s="6">
        <v>44921.093912760414</v>
      </c>
      <c r="D1788" s="6">
        <v>2785.2244338650175</v>
      </c>
      <c r="E1788" s="6">
        <v>14626</v>
      </c>
      <c r="F1788" s="14">
        <f t="shared" si="189"/>
        <v>6.2002595913494414</v>
      </c>
      <c r="G1788" s="14">
        <f t="shared" si="190"/>
        <v>19.042967550013795</v>
      </c>
      <c r="H1788" s="6">
        <f t="shared" si="193"/>
        <v>574.1</v>
      </c>
      <c r="I1788" s="14">
        <f t="shared" si="194"/>
        <v>25.964408298986612</v>
      </c>
      <c r="J1788" s="9" t="b">
        <f t="shared" si="191"/>
        <v>1</v>
      </c>
      <c r="K1788" t="b">
        <f t="shared" si="195"/>
        <v>1</v>
      </c>
      <c r="L1788" s="35">
        <v>2785.2244338650175</v>
      </c>
      <c r="M1788" s="37">
        <f t="shared" si="192"/>
        <v>2785.2244338650175</v>
      </c>
      <c r="N1788" s="4"/>
      <c r="R1788" s="4"/>
    </row>
    <row r="1789" spans="1:18" x14ac:dyDescent="0.25">
      <c r="A1789" s="9">
        <v>45001.541666666664</v>
      </c>
      <c r="B1789" s="5">
        <v>45001</v>
      </c>
      <c r="C1789" s="6">
        <v>45053.929663628471</v>
      </c>
      <c r="D1789" s="6">
        <v>3405.3078450520834</v>
      </c>
      <c r="E1789" s="6">
        <v>14626</v>
      </c>
      <c r="F1789" s="14">
        <f t="shared" si="189"/>
        <v>7.5582926294687898</v>
      </c>
      <c r="G1789" s="14">
        <f t="shared" si="190"/>
        <v>23.282564235280208</v>
      </c>
      <c r="H1789" s="6">
        <f t="shared" si="193"/>
        <v>620.1</v>
      </c>
      <c r="I1789" s="14">
        <f t="shared" si="194"/>
        <v>22.263914981511771</v>
      </c>
      <c r="J1789" s="9" t="b">
        <f t="shared" si="191"/>
        <v>1</v>
      </c>
      <c r="K1789" t="b">
        <f t="shared" si="195"/>
        <v>1</v>
      </c>
      <c r="L1789" s="35">
        <v>3405.3078450520834</v>
      </c>
      <c r="M1789" s="37">
        <f t="shared" si="192"/>
        <v>3405.3078450520834</v>
      </c>
      <c r="N1789" s="4"/>
      <c r="R1789" s="4"/>
    </row>
    <row r="1790" spans="1:18" x14ac:dyDescent="0.25">
      <c r="A1790" s="9">
        <v>45001.583333333336</v>
      </c>
      <c r="B1790" s="5">
        <v>45001</v>
      </c>
      <c r="C1790" s="6">
        <v>45350.099717881945</v>
      </c>
      <c r="D1790" s="6">
        <v>2752.6048548719618</v>
      </c>
      <c r="E1790" s="6">
        <v>14626</v>
      </c>
      <c r="F1790" s="14">
        <f t="shared" si="189"/>
        <v>6.0696776236339467</v>
      </c>
      <c r="G1790" s="14">
        <f t="shared" si="190"/>
        <v>18.819942943196786</v>
      </c>
      <c r="H1790" s="6">
        <f t="shared" si="193"/>
        <v>-652.70000000000005</v>
      </c>
      <c r="I1790" s="14">
        <f t="shared" si="194"/>
        <v>-19.167136414652614</v>
      </c>
      <c r="J1790" s="9" t="b">
        <f t="shared" si="191"/>
        <v>1</v>
      </c>
      <c r="K1790" t="b">
        <f t="shared" si="195"/>
        <v>1</v>
      </c>
      <c r="L1790" s="35">
        <v>2752.6048548719618</v>
      </c>
      <c r="M1790" s="37">
        <f t="shared" si="192"/>
        <v>2752.6048548719618</v>
      </c>
      <c r="N1790" s="4"/>
      <c r="R1790" s="4"/>
    </row>
    <row r="1791" spans="1:18" x14ac:dyDescent="0.25">
      <c r="A1791" s="9">
        <v>45001.625</v>
      </c>
      <c r="B1791" s="5">
        <v>45001</v>
      </c>
      <c r="C1791" s="6">
        <v>45511.460928819448</v>
      </c>
      <c r="D1791" s="6">
        <v>2982.9538254123263</v>
      </c>
      <c r="E1791" s="6">
        <v>14626</v>
      </c>
      <c r="F1791" s="14">
        <f t="shared" si="189"/>
        <v>6.5542915224754212</v>
      </c>
      <c r="G1791" s="14">
        <f t="shared" si="190"/>
        <v>20.394870951814074</v>
      </c>
      <c r="H1791" s="6">
        <f t="shared" si="193"/>
        <v>230.3</v>
      </c>
      <c r="I1791" s="14">
        <f t="shared" si="194"/>
        <v>8.366620424736281</v>
      </c>
      <c r="J1791" s="9" t="b">
        <f t="shared" si="191"/>
        <v>1</v>
      </c>
      <c r="K1791" t="b">
        <f t="shared" si="195"/>
        <v>1</v>
      </c>
      <c r="L1791" s="35">
        <v>2982.9538254123263</v>
      </c>
      <c r="M1791" s="37">
        <f t="shared" si="192"/>
        <v>2982.9538254123263</v>
      </c>
      <c r="N1791" s="4"/>
      <c r="R1791" s="4"/>
    </row>
    <row r="1792" spans="1:18" x14ac:dyDescent="0.25">
      <c r="A1792" s="9">
        <v>45001.666666666664</v>
      </c>
      <c r="B1792" s="5">
        <v>45001</v>
      </c>
      <c r="C1792" s="6">
        <v>45973.29668402778</v>
      </c>
      <c r="D1792" s="6">
        <v>3015.7212445746527</v>
      </c>
      <c r="E1792" s="6">
        <v>14626</v>
      </c>
      <c r="F1792" s="14">
        <f t="shared" si="189"/>
        <v>6.5597237137496514</v>
      </c>
      <c r="G1792" s="14">
        <f t="shared" si="190"/>
        <v>20.618906362468568</v>
      </c>
      <c r="H1792" s="6">
        <f t="shared" si="193"/>
        <v>32.799999999999997</v>
      </c>
      <c r="I1792" s="14">
        <f t="shared" si="194"/>
        <v>1.0995812178040045</v>
      </c>
      <c r="J1792" s="9" t="b">
        <f t="shared" si="191"/>
        <v>1</v>
      </c>
      <c r="K1792" t="b">
        <f t="shared" si="195"/>
        <v>1</v>
      </c>
      <c r="L1792" s="35">
        <v>3015.7212445746527</v>
      </c>
      <c r="M1792" s="37">
        <f t="shared" si="192"/>
        <v>3015.7212445746527</v>
      </c>
      <c r="N1792" s="4"/>
      <c r="R1792" s="4"/>
    </row>
    <row r="1793" spans="1:18" x14ac:dyDescent="0.25">
      <c r="A1793" s="9">
        <v>45001.708333333336</v>
      </c>
      <c r="B1793" s="5">
        <v>45001</v>
      </c>
      <c r="C1793" s="6">
        <v>46537.556194661462</v>
      </c>
      <c r="D1793" s="6">
        <v>3029.2549804009332</v>
      </c>
      <c r="E1793" s="6">
        <v>14626</v>
      </c>
      <c r="F1793" s="14">
        <f t="shared" si="189"/>
        <v>6.5092695622647092</v>
      </c>
      <c r="G1793" s="14">
        <f t="shared" si="190"/>
        <v>20.711438400115775</v>
      </c>
      <c r="H1793" s="6">
        <f t="shared" si="193"/>
        <v>13.5</v>
      </c>
      <c r="I1793" s="14">
        <f t="shared" si="194"/>
        <v>0.44765410676755324</v>
      </c>
      <c r="J1793" s="9" t="b">
        <f t="shared" si="191"/>
        <v>1</v>
      </c>
      <c r="K1793" t="b">
        <f t="shared" si="195"/>
        <v>1</v>
      </c>
      <c r="L1793" s="35">
        <v>3029.2549804009332</v>
      </c>
      <c r="M1793" s="37">
        <f t="shared" si="192"/>
        <v>3029.2549804009332</v>
      </c>
      <c r="N1793" s="4"/>
      <c r="R1793" s="4"/>
    </row>
    <row r="1794" spans="1:18" x14ac:dyDescent="0.25">
      <c r="A1794" s="9">
        <v>45001.75</v>
      </c>
      <c r="B1794" s="5">
        <v>45001</v>
      </c>
      <c r="C1794" s="6">
        <v>46857.487656249999</v>
      </c>
      <c r="D1794" s="6">
        <v>1960.2352551269532</v>
      </c>
      <c r="E1794" s="6">
        <v>14626</v>
      </c>
      <c r="F1794" s="14">
        <f t="shared" si="189"/>
        <v>4.183398114528428</v>
      </c>
      <c r="G1794" s="14">
        <f t="shared" si="190"/>
        <v>13.402401580247183</v>
      </c>
      <c r="H1794" s="6">
        <f t="shared" si="193"/>
        <v>-1069</v>
      </c>
      <c r="I1794" s="14">
        <f t="shared" si="194"/>
        <v>-35.289204999788886</v>
      </c>
      <c r="J1794" s="9" t="b">
        <f t="shared" si="191"/>
        <v>1</v>
      </c>
      <c r="K1794" t="b">
        <f t="shared" si="195"/>
        <v>1</v>
      </c>
      <c r="L1794" s="35">
        <v>1960.2352551269532</v>
      </c>
      <c r="M1794" s="37">
        <f t="shared" si="192"/>
        <v>1960.2352551269532</v>
      </c>
      <c r="N1794" s="4"/>
      <c r="R1794" s="4"/>
    </row>
    <row r="1795" spans="1:18" x14ac:dyDescent="0.25">
      <c r="A1795" s="9">
        <v>45001.791666666664</v>
      </c>
      <c r="B1795" s="5">
        <v>45001</v>
      </c>
      <c r="C1795" s="6">
        <v>46549.353407118055</v>
      </c>
      <c r="D1795" s="6">
        <v>1089.9087214152019</v>
      </c>
      <c r="E1795" s="6">
        <v>14626</v>
      </c>
      <c r="F1795" s="14">
        <f t="shared" ref="F1795:F1858" si="196">D1795/C1795*100</f>
        <v>2.3414046418280416</v>
      </c>
      <c r="G1795" s="14">
        <f t="shared" ref="G1795:G1858" si="197">D1795/E1795*100</f>
        <v>7.4518577971776416</v>
      </c>
      <c r="H1795" s="6">
        <f t="shared" si="193"/>
        <v>-870.3</v>
      </c>
      <c r="I1795" s="14">
        <f t="shared" si="194"/>
        <v>-44.397732247889579</v>
      </c>
      <c r="J1795" s="9" t="b">
        <f t="shared" ref="J1795:J1858" si="198">D1795&gt;5</f>
        <v>1</v>
      </c>
      <c r="K1795" t="b">
        <f t="shared" si="195"/>
        <v>1</v>
      </c>
      <c r="L1795" s="35">
        <v>1089.9087214152019</v>
      </c>
      <c r="M1795" s="37">
        <f t="shared" ref="M1795:M1858" si="199">IF(L1795&lt;=2,0,L1795)</f>
        <v>1089.9087214152019</v>
      </c>
      <c r="N1795" s="4"/>
      <c r="R1795" s="4"/>
    </row>
    <row r="1796" spans="1:18" x14ac:dyDescent="0.25">
      <c r="A1796" s="9">
        <v>45001.833333333336</v>
      </c>
      <c r="B1796" s="5">
        <v>45001</v>
      </c>
      <c r="C1796" s="6">
        <v>46547.697452256944</v>
      </c>
      <c r="D1796" s="6">
        <v>99.680851062287886</v>
      </c>
      <c r="E1796" s="6">
        <v>14626</v>
      </c>
      <c r="F1796" s="14">
        <f t="shared" si="196"/>
        <v>0.21414775921951582</v>
      </c>
      <c r="G1796" s="14">
        <f t="shared" si="197"/>
        <v>0.68153186833233892</v>
      </c>
      <c r="H1796" s="6">
        <f t="shared" ref="H1796:H1859" si="200">ROUND(D1796-D1795,1)</f>
        <v>-990.2</v>
      </c>
      <c r="I1796" s="14">
        <f t="shared" ref="I1796:I1859" si="201">H1796/D1795*100</f>
        <v>-90.851644779414727</v>
      </c>
      <c r="J1796" s="9" t="b">
        <f t="shared" si="198"/>
        <v>1</v>
      </c>
      <c r="K1796" t="b">
        <f t="shared" ref="K1796:K1859" si="202">OR(J1796,ABS(H1796)&gt;5)</f>
        <v>1</v>
      </c>
      <c r="L1796" s="35">
        <v>99.680851062287886</v>
      </c>
      <c r="M1796" s="37">
        <f t="shared" si="199"/>
        <v>99.680851062287886</v>
      </c>
      <c r="N1796" s="4"/>
      <c r="R1796" s="4"/>
    </row>
    <row r="1797" spans="1:18" x14ac:dyDescent="0.25">
      <c r="A1797" s="9">
        <v>45001.875</v>
      </c>
      <c r="B1797" s="5">
        <v>45001</v>
      </c>
      <c r="C1797" s="6">
        <v>46848.873229166667</v>
      </c>
      <c r="D1797" s="6">
        <v>0.20572528032792939</v>
      </c>
      <c r="E1797" s="6">
        <v>14626</v>
      </c>
      <c r="F1797" s="14">
        <f t="shared" si="196"/>
        <v>4.3912535381929131E-4</v>
      </c>
      <c r="G1797" s="14">
        <f t="shared" si="197"/>
        <v>1.4065724075477191E-3</v>
      </c>
      <c r="H1797" s="6">
        <f t="shared" si="200"/>
        <v>-99.5</v>
      </c>
      <c r="I1797" s="14">
        <f t="shared" si="201"/>
        <v>-99.818569905492808</v>
      </c>
      <c r="J1797" s="9" t="b">
        <f t="shared" si="198"/>
        <v>0</v>
      </c>
      <c r="K1797" t="b">
        <f t="shared" si="202"/>
        <v>1</v>
      </c>
      <c r="L1797" s="35">
        <v>0.20572528032792939</v>
      </c>
      <c r="M1797" s="37">
        <f t="shared" si="199"/>
        <v>0</v>
      </c>
      <c r="N1797" s="4"/>
      <c r="R1797" s="4"/>
    </row>
    <row r="1798" spans="1:18" x14ac:dyDescent="0.25">
      <c r="A1798" s="9">
        <v>45001.916666666664</v>
      </c>
      <c r="B1798" s="5">
        <v>45001</v>
      </c>
      <c r="C1798" s="6">
        <v>46068.085358072916</v>
      </c>
      <c r="D1798" s="6">
        <v>0.23816155417097939</v>
      </c>
      <c r="E1798" s="6">
        <v>14626</v>
      </c>
      <c r="F1798" s="14">
        <f t="shared" si="196"/>
        <v>5.1697732241273676E-4</v>
      </c>
      <c r="G1798" s="14">
        <f t="shared" si="197"/>
        <v>1.6283437315122344E-3</v>
      </c>
      <c r="H1798" s="6">
        <f t="shared" si="200"/>
        <v>0</v>
      </c>
      <c r="I1798" s="14">
        <f t="shared" si="201"/>
        <v>0</v>
      </c>
      <c r="J1798" s="9" t="b">
        <f t="shared" si="198"/>
        <v>0</v>
      </c>
      <c r="K1798" t="b">
        <f t="shared" si="202"/>
        <v>0</v>
      </c>
      <c r="L1798" s="35">
        <v>0.23816155417097939</v>
      </c>
      <c r="M1798" s="37">
        <f t="shared" si="199"/>
        <v>0</v>
      </c>
      <c r="N1798" s="4"/>
      <c r="R1798" s="4"/>
    </row>
    <row r="1799" spans="1:18" x14ac:dyDescent="0.25">
      <c r="A1799" s="9">
        <v>45001.958333333336</v>
      </c>
      <c r="B1799" s="5">
        <v>45001</v>
      </c>
      <c r="C1799" s="6">
        <v>44553.866621093752</v>
      </c>
      <c r="D1799" s="6">
        <v>0.23550678183635076</v>
      </c>
      <c r="E1799" s="6">
        <v>14626</v>
      </c>
      <c r="F1799" s="14">
        <f t="shared" si="196"/>
        <v>5.2858887386634027E-4</v>
      </c>
      <c r="G1799" s="14">
        <f t="shared" si="197"/>
        <v>1.6101926831420125E-3</v>
      </c>
      <c r="H1799" s="6">
        <f t="shared" si="200"/>
        <v>0</v>
      </c>
      <c r="I1799" s="14">
        <f t="shared" si="201"/>
        <v>0</v>
      </c>
      <c r="J1799" s="9" t="b">
        <f t="shared" si="198"/>
        <v>0</v>
      </c>
      <c r="K1799" t="b">
        <f t="shared" si="202"/>
        <v>0</v>
      </c>
      <c r="L1799" s="35">
        <v>0.23550678183635076</v>
      </c>
      <c r="M1799" s="37">
        <f t="shared" si="199"/>
        <v>0</v>
      </c>
      <c r="N1799" s="4"/>
      <c r="R1799" s="4"/>
    </row>
    <row r="1800" spans="1:18" x14ac:dyDescent="0.25">
      <c r="A1800" s="9">
        <v>45002</v>
      </c>
      <c r="B1800" s="5">
        <v>45002</v>
      </c>
      <c r="C1800" s="6">
        <v>42610.500217013891</v>
      </c>
      <c r="D1800" s="6">
        <v>0.21615294835633703</v>
      </c>
      <c r="E1800" s="6">
        <v>14626</v>
      </c>
      <c r="F1800" s="14">
        <f t="shared" si="196"/>
        <v>5.0727625175831566E-4</v>
      </c>
      <c r="G1800" s="14">
        <f t="shared" si="197"/>
        <v>1.4778678268585876E-3</v>
      </c>
      <c r="H1800" s="6">
        <f t="shared" si="200"/>
        <v>0</v>
      </c>
      <c r="I1800" s="14">
        <f t="shared" si="201"/>
        <v>0</v>
      </c>
      <c r="J1800" s="9" t="b">
        <f t="shared" si="198"/>
        <v>0</v>
      </c>
      <c r="K1800" t="b">
        <f t="shared" si="202"/>
        <v>0</v>
      </c>
      <c r="L1800" s="35">
        <v>0.21615294835633703</v>
      </c>
      <c r="M1800" s="37">
        <f t="shared" si="199"/>
        <v>0</v>
      </c>
      <c r="N1800" s="4"/>
      <c r="R1800" s="4"/>
    </row>
    <row r="1801" spans="1:18" x14ac:dyDescent="0.25">
      <c r="A1801" s="9">
        <v>45002.041666666664</v>
      </c>
      <c r="B1801" s="5">
        <v>45002</v>
      </c>
      <c r="C1801" s="6">
        <v>40687.834331597223</v>
      </c>
      <c r="D1801" s="6">
        <v>0.22845668820871248</v>
      </c>
      <c r="E1801" s="6">
        <v>14626</v>
      </c>
      <c r="F1801" s="14">
        <f t="shared" si="196"/>
        <v>5.614864786039948E-4</v>
      </c>
      <c r="G1801" s="14">
        <f t="shared" si="197"/>
        <v>1.56199021064346E-3</v>
      </c>
      <c r="H1801" s="6">
        <f t="shared" si="200"/>
        <v>0</v>
      </c>
      <c r="I1801" s="14">
        <f t="shared" si="201"/>
        <v>0</v>
      </c>
      <c r="J1801" s="9" t="b">
        <f t="shared" si="198"/>
        <v>0</v>
      </c>
      <c r="K1801" t="b">
        <f t="shared" si="202"/>
        <v>0</v>
      </c>
      <c r="L1801" s="35">
        <v>0.22845668820871248</v>
      </c>
      <c r="M1801" s="37">
        <f t="shared" si="199"/>
        <v>0</v>
      </c>
      <c r="N1801" s="4"/>
      <c r="R1801" s="4"/>
    </row>
    <row r="1802" spans="1:18" x14ac:dyDescent="0.25">
      <c r="A1802" s="9">
        <v>45002.083333333336</v>
      </c>
      <c r="B1802" s="5">
        <v>45002</v>
      </c>
      <c r="C1802" s="6">
        <v>39504.952669270831</v>
      </c>
      <c r="D1802" s="6">
        <v>0.23631222372253735</v>
      </c>
      <c r="E1802" s="6">
        <v>14626</v>
      </c>
      <c r="F1802" s="14">
        <f t="shared" si="196"/>
        <v>5.981837915385082E-4</v>
      </c>
      <c r="G1802" s="14">
        <f t="shared" si="197"/>
        <v>1.6156996015488675E-3</v>
      </c>
      <c r="H1802" s="6">
        <f t="shared" si="200"/>
        <v>0</v>
      </c>
      <c r="I1802" s="14">
        <f t="shared" si="201"/>
        <v>0</v>
      </c>
      <c r="J1802" s="9" t="b">
        <f t="shared" si="198"/>
        <v>0</v>
      </c>
      <c r="K1802" t="b">
        <f t="shared" si="202"/>
        <v>0</v>
      </c>
      <c r="L1802" s="35">
        <v>0.23631222372253735</v>
      </c>
      <c r="M1802" s="37">
        <f t="shared" si="199"/>
        <v>0</v>
      </c>
      <c r="N1802" s="4"/>
      <c r="R1802" s="4"/>
    </row>
    <row r="1803" spans="1:18" x14ac:dyDescent="0.25">
      <c r="A1803" s="9">
        <v>45002.125</v>
      </c>
      <c r="B1803" s="5">
        <v>45002</v>
      </c>
      <c r="C1803" s="6">
        <v>38557.739982638886</v>
      </c>
      <c r="D1803" s="6">
        <v>0.23888951475421588</v>
      </c>
      <c r="E1803" s="6">
        <v>14626</v>
      </c>
      <c r="F1803" s="14">
        <f t="shared" si="196"/>
        <v>6.1956306272561339E-4</v>
      </c>
      <c r="G1803" s="14">
        <f t="shared" si="197"/>
        <v>1.633320899454505E-3</v>
      </c>
      <c r="H1803" s="6">
        <f t="shared" si="200"/>
        <v>0</v>
      </c>
      <c r="I1803" s="14">
        <f t="shared" si="201"/>
        <v>0</v>
      </c>
      <c r="J1803" s="9" t="b">
        <f t="shared" si="198"/>
        <v>0</v>
      </c>
      <c r="K1803" t="b">
        <f t="shared" si="202"/>
        <v>0</v>
      </c>
      <c r="L1803" s="35">
        <v>0.23888951475421588</v>
      </c>
      <c r="M1803" s="37">
        <f t="shared" si="199"/>
        <v>0</v>
      </c>
      <c r="N1803" s="4"/>
      <c r="R1803" s="4"/>
    </row>
    <row r="1804" spans="1:18" x14ac:dyDescent="0.25">
      <c r="A1804" s="9">
        <v>45002.166666666664</v>
      </c>
      <c r="B1804" s="5">
        <v>45002</v>
      </c>
      <c r="C1804" s="6">
        <v>38259.948680555557</v>
      </c>
      <c r="D1804" s="6">
        <v>0.21707993588513799</v>
      </c>
      <c r="E1804" s="6">
        <v>14626</v>
      </c>
      <c r="F1804" s="14">
        <f t="shared" si="196"/>
        <v>5.6738167031432059E-4</v>
      </c>
      <c r="G1804" s="14">
        <f t="shared" si="197"/>
        <v>1.4842057697602761E-3</v>
      </c>
      <c r="H1804" s="6">
        <f t="shared" si="200"/>
        <v>0</v>
      </c>
      <c r="I1804" s="14">
        <f t="shared" si="201"/>
        <v>0</v>
      </c>
      <c r="J1804" s="9" t="b">
        <f t="shared" si="198"/>
        <v>0</v>
      </c>
      <c r="K1804" t="b">
        <f t="shared" si="202"/>
        <v>0</v>
      </c>
      <c r="L1804" s="35">
        <v>0.21707993588513799</v>
      </c>
      <c r="M1804" s="37">
        <f t="shared" si="199"/>
        <v>0</v>
      </c>
      <c r="N1804" s="4"/>
      <c r="R1804" s="4"/>
    </row>
    <row r="1805" spans="1:18" x14ac:dyDescent="0.25">
      <c r="A1805" s="9">
        <v>45002.208333333336</v>
      </c>
      <c r="B1805" s="5">
        <v>45002</v>
      </c>
      <c r="C1805" s="6">
        <v>38628.60789496528</v>
      </c>
      <c r="D1805" s="6">
        <v>0.22221851815780003</v>
      </c>
      <c r="E1805" s="6">
        <v>14626</v>
      </c>
      <c r="F1805" s="14">
        <f t="shared" si="196"/>
        <v>5.7526928943966223E-4</v>
      </c>
      <c r="G1805" s="14">
        <f t="shared" si="197"/>
        <v>1.519338972773144E-3</v>
      </c>
      <c r="H1805" s="6">
        <f t="shared" si="200"/>
        <v>0</v>
      </c>
      <c r="I1805" s="14">
        <f t="shared" si="201"/>
        <v>0</v>
      </c>
      <c r="J1805" s="9" t="b">
        <f t="shared" si="198"/>
        <v>0</v>
      </c>
      <c r="K1805" t="b">
        <f t="shared" si="202"/>
        <v>0</v>
      </c>
      <c r="L1805" s="35">
        <v>0.22221851815780003</v>
      </c>
      <c r="M1805" s="37">
        <f t="shared" si="199"/>
        <v>0</v>
      </c>
      <c r="N1805" s="4"/>
      <c r="R1805" s="4"/>
    </row>
    <row r="1806" spans="1:18" x14ac:dyDescent="0.25">
      <c r="A1806" s="9">
        <v>45002.25</v>
      </c>
      <c r="B1806" s="5">
        <v>45002</v>
      </c>
      <c r="C1806" s="6">
        <v>40230.688626302086</v>
      </c>
      <c r="D1806" s="6">
        <v>0.23993965013159646</v>
      </c>
      <c r="E1806" s="6">
        <v>14626</v>
      </c>
      <c r="F1806" s="14">
        <f t="shared" si="196"/>
        <v>5.9640950310437468E-4</v>
      </c>
      <c r="G1806" s="14">
        <f t="shared" si="197"/>
        <v>1.6405008213564642E-3</v>
      </c>
      <c r="H1806" s="6">
        <f t="shared" si="200"/>
        <v>0</v>
      </c>
      <c r="I1806" s="14">
        <f t="shared" si="201"/>
        <v>0</v>
      </c>
      <c r="J1806" s="9" t="b">
        <f t="shared" si="198"/>
        <v>0</v>
      </c>
      <c r="K1806" t="b">
        <f t="shared" si="202"/>
        <v>0</v>
      </c>
      <c r="L1806" s="35">
        <v>0.23993965013159646</v>
      </c>
      <c r="M1806" s="37">
        <f t="shared" si="199"/>
        <v>0</v>
      </c>
      <c r="N1806" s="4"/>
      <c r="R1806" s="4"/>
    </row>
    <row r="1807" spans="1:18" x14ac:dyDescent="0.25">
      <c r="A1807" s="9">
        <v>45002.291666666664</v>
      </c>
      <c r="B1807" s="5">
        <v>45002</v>
      </c>
      <c r="C1807" s="6">
        <v>42917.574340277781</v>
      </c>
      <c r="D1807" s="6">
        <v>0.27517845907145078</v>
      </c>
      <c r="E1807" s="6">
        <v>14626</v>
      </c>
      <c r="F1807" s="14">
        <f t="shared" si="196"/>
        <v>6.4117896526411588E-4</v>
      </c>
      <c r="G1807" s="14">
        <f t="shared" si="197"/>
        <v>1.8814334682855927E-3</v>
      </c>
      <c r="H1807" s="6">
        <f t="shared" si="200"/>
        <v>0</v>
      </c>
      <c r="I1807" s="14">
        <f t="shared" si="201"/>
        <v>0</v>
      </c>
      <c r="J1807" s="9" t="b">
        <f t="shared" si="198"/>
        <v>0</v>
      </c>
      <c r="K1807" t="b">
        <f t="shared" si="202"/>
        <v>0</v>
      </c>
      <c r="L1807" s="35">
        <v>0.27517845907145078</v>
      </c>
      <c r="M1807" s="37">
        <f t="shared" si="199"/>
        <v>0</v>
      </c>
      <c r="N1807" s="4"/>
      <c r="R1807" s="4"/>
    </row>
    <row r="1808" spans="1:18" x14ac:dyDescent="0.25">
      <c r="A1808" s="9">
        <v>45002.333333333336</v>
      </c>
      <c r="B1808" s="5">
        <v>45002</v>
      </c>
      <c r="C1808" s="6">
        <v>45326.786440972224</v>
      </c>
      <c r="D1808" s="6">
        <v>6.3135658808714812</v>
      </c>
      <c r="E1808" s="6">
        <v>14626</v>
      </c>
      <c r="F1808" s="14">
        <f t="shared" si="196"/>
        <v>1.3928995140861038E-2</v>
      </c>
      <c r="G1808" s="14">
        <f t="shared" si="197"/>
        <v>4.3166729665468896E-2</v>
      </c>
      <c r="H1808" s="6">
        <f t="shared" si="200"/>
        <v>6</v>
      </c>
      <c r="I1808" s="14">
        <f t="shared" si="201"/>
        <v>2180.4032264175466</v>
      </c>
      <c r="J1808" s="9" t="b">
        <f t="shared" si="198"/>
        <v>1</v>
      </c>
      <c r="K1808" t="b">
        <f t="shared" si="202"/>
        <v>1</v>
      </c>
      <c r="L1808" s="35">
        <v>6.3135658808714812</v>
      </c>
      <c r="M1808" s="37">
        <f t="shared" si="199"/>
        <v>6.3135658808714812</v>
      </c>
      <c r="N1808" s="4"/>
      <c r="R1808" s="4"/>
    </row>
    <row r="1809" spans="1:18" x14ac:dyDescent="0.25">
      <c r="A1809" s="9">
        <v>45002.375</v>
      </c>
      <c r="B1809" s="5">
        <v>45002</v>
      </c>
      <c r="C1809" s="6">
        <v>46780.494360894096</v>
      </c>
      <c r="D1809" s="6">
        <v>1566.5884845140245</v>
      </c>
      <c r="E1809" s="6">
        <v>14626</v>
      </c>
      <c r="F1809" s="14">
        <f t="shared" si="196"/>
        <v>3.3488070314699492</v>
      </c>
      <c r="G1809" s="14">
        <f t="shared" si="197"/>
        <v>10.710983758471384</v>
      </c>
      <c r="H1809" s="6">
        <f t="shared" si="200"/>
        <v>1560.3</v>
      </c>
      <c r="I1809" s="14">
        <f t="shared" si="201"/>
        <v>24713.450836512486</v>
      </c>
      <c r="J1809" s="9" t="b">
        <f t="shared" si="198"/>
        <v>1</v>
      </c>
      <c r="K1809" t="b">
        <f t="shared" si="202"/>
        <v>1</v>
      </c>
      <c r="L1809" s="35">
        <v>1566.5884845140245</v>
      </c>
      <c r="M1809" s="37">
        <f t="shared" si="199"/>
        <v>1566.5884845140245</v>
      </c>
      <c r="N1809" s="4"/>
      <c r="R1809" s="4"/>
    </row>
    <row r="1810" spans="1:18" x14ac:dyDescent="0.25">
      <c r="A1810" s="9">
        <v>45002.416666666664</v>
      </c>
      <c r="B1810" s="5">
        <v>45002</v>
      </c>
      <c r="C1810" s="6">
        <v>47726.480681423614</v>
      </c>
      <c r="D1810" s="6">
        <v>5741.1355135091144</v>
      </c>
      <c r="E1810" s="6">
        <v>14626</v>
      </c>
      <c r="F1810" s="14">
        <f t="shared" si="196"/>
        <v>12.029245466120685</v>
      </c>
      <c r="G1810" s="14">
        <f t="shared" si="197"/>
        <v>39.252943480849957</v>
      </c>
      <c r="H1810" s="6">
        <f t="shared" si="200"/>
        <v>4174.5</v>
      </c>
      <c r="I1810" s="14">
        <f t="shared" si="201"/>
        <v>266.47074463176477</v>
      </c>
      <c r="J1810" s="9" t="b">
        <f t="shared" si="198"/>
        <v>1</v>
      </c>
      <c r="K1810" t="b">
        <f t="shared" si="202"/>
        <v>1</v>
      </c>
      <c r="L1810" s="35">
        <v>5741.1355135091144</v>
      </c>
      <c r="M1810" s="37">
        <f t="shared" si="199"/>
        <v>5741.1355135091144</v>
      </c>
      <c r="N1810" s="4"/>
      <c r="R1810" s="4"/>
    </row>
    <row r="1811" spans="1:18" x14ac:dyDescent="0.25">
      <c r="A1811" s="9">
        <v>45002.458333333336</v>
      </c>
      <c r="B1811" s="5">
        <v>45002</v>
      </c>
      <c r="C1811" s="6">
        <v>47798.510273437503</v>
      </c>
      <c r="D1811" s="6">
        <v>7121.6471468098962</v>
      </c>
      <c r="E1811" s="6">
        <v>14626</v>
      </c>
      <c r="F1811" s="14">
        <f t="shared" si="196"/>
        <v>14.899307752625765</v>
      </c>
      <c r="G1811" s="14">
        <f t="shared" si="197"/>
        <v>48.691693879460523</v>
      </c>
      <c r="H1811" s="6">
        <f t="shared" si="200"/>
        <v>1380.5</v>
      </c>
      <c r="I1811" s="14">
        <f t="shared" si="201"/>
        <v>24.045765802803817</v>
      </c>
      <c r="J1811" s="9" t="b">
        <f t="shared" si="198"/>
        <v>1</v>
      </c>
      <c r="K1811" t="b">
        <f t="shared" si="202"/>
        <v>1</v>
      </c>
      <c r="L1811" s="35">
        <v>7121.6471468098962</v>
      </c>
      <c r="M1811" s="37">
        <f t="shared" si="199"/>
        <v>7121.6471468098962</v>
      </c>
      <c r="N1811" s="4"/>
      <c r="R1811" s="4"/>
    </row>
    <row r="1812" spans="1:18" x14ac:dyDescent="0.25">
      <c r="A1812" s="9">
        <v>45002.5</v>
      </c>
      <c r="B1812" s="5">
        <v>45002</v>
      </c>
      <c r="C1812" s="6">
        <v>47227.331931423614</v>
      </c>
      <c r="D1812" s="6">
        <v>8615.9754519314229</v>
      </c>
      <c r="E1812" s="6">
        <v>14626</v>
      </c>
      <c r="F1812" s="14">
        <f t="shared" si="196"/>
        <v>18.243621012599736</v>
      </c>
      <c r="G1812" s="14">
        <f t="shared" si="197"/>
        <v>58.908624722626989</v>
      </c>
      <c r="H1812" s="6">
        <f t="shared" si="200"/>
        <v>1494.3</v>
      </c>
      <c r="I1812" s="14">
        <f t="shared" si="201"/>
        <v>20.982505440042249</v>
      </c>
      <c r="J1812" s="9" t="b">
        <f t="shared" si="198"/>
        <v>1</v>
      </c>
      <c r="K1812" t="b">
        <f t="shared" si="202"/>
        <v>1</v>
      </c>
      <c r="L1812" s="35">
        <v>8615.9754519314229</v>
      </c>
      <c r="M1812" s="37">
        <f t="shared" si="199"/>
        <v>8615.9754519314229</v>
      </c>
      <c r="N1812" s="4"/>
      <c r="R1812" s="4"/>
    </row>
    <row r="1813" spans="1:18" x14ac:dyDescent="0.25">
      <c r="A1813" s="9">
        <v>45002.541666666664</v>
      </c>
      <c r="B1813" s="5">
        <v>45002</v>
      </c>
      <c r="C1813" s="6">
        <v>46219.137990451389</v>
      </c>
      <c r="D1813" s="6">
        <v>9255.7372840711814</v>
      </c>
      <c r="E1813" s="6">
        <v>14626</v>
      </c>
      <c r="F1813" s="14">
        <f t="shared" si="196"/>
        <v>20.025767866945863</v>
      </c>
      <c r="G1813" s="14">
        <f t="shared" si="197"/>
        <v>63.282765513955837</v>
      </c>
      <c r="H1813" s="6">
        <f t="shared" si="200"/>
        <v>639.79999999999995</v>
      </c>
      <c r="I1813" s="14">
        <f t="shared" si="201"/>
        <v>7.4257407483278932</v>
      </c>
      <c r="J1813" s="9" t="b">
        <f t="shared" si="198"/>
        <v>1</v>
      </c>
      <c r="K1813" t="b">
        <f t="shared" si="202"/>
        <v>1</v>
      </c>
      <c r="L1813" s="35">
        <v>9255.7372840711814</v>
      </c>
      <c r="M1813" s="37">
        <f t="shared" si="199"/>
        <v>9255.7372840711814</v>
      </c>
      <c r="N1813" s="4"/>
      <c r="R1813" s="4"/>
    </row>
    <row r="1814" spans="1:18" x14ac:dyDescent="0.25">
      <c r="A1814" s="9">
        <v>45002.583333333336</v>
      </c>
      <c r="B1814" s="5">
        <v>45002</v>
      </c>
      <c r="C1814" s="6">
        <v>44974.885351562501</v>
      </c>
      <c r="D1814" s="6">
        <v>10583.442611762153</v>
      </c>
      <c r="E1814" s="6">
        <v>14626</v>
      </c>
      <c r="F1814" s="14">
        <f t="shared" si="196"/>
        <v>23.531894587463285</v>
      </c>
      <c r="G1814" s="14">
        <f t="shared" si="197"/>
        <v>72.360471843034006</v>
      </c>
      <c r="H1814" s="6">
        <f t="shared" si="200"/>
        <v>1327.7</v>
      </c>
      <c r="I1814" s="14">
        <f t="shared" si="201"/>
        <v>14.344616309334191</v>
      </c>
      <c r="J1814" s="9" t="b">
        <f t="shared" si="198"/>
        <v>1</v>
      </c>
      <c r="K1814" t="b">
        <f t="shared" si="202"/>
        <v>1</v>
      </c>
      <c r="L1814" s="35">
        <v>10583.442611762153</v>
      </c>
      <c r="M1814" s="37">
        <f t="shared" si="199"/>
        <v>10583.442611762153</v>
      </c>
      <c r="N1814" s="4"/>
      <c r="R1814" s="4"/>
    </row>
    <row r="1815" spans="1:18" x14ac:dyDescent="0.25">
      <c r="A1815" s="9">
        <v>45002.625</v>
      </c>
      <c r="B1815" s="5">
        <v>45002</v>
      </c>
      <c r="C1815" s="6">
        <v>43469.605162760417</v>
      </c>
      <c r="D1815" s="6">
        <v>11483.956894531249</v>
      </c>
      <c r="E1815" s="6">
        <v>14626</v>
      </c>
      <c r="F1815" s="14">
        <f t="shared" si="196"/>
        <v>26.418360257776936</v>
      </c>
      <c r="G1815" s="14">
        <f t="shared" si="197"/>
        <v>78.517413472796733</v>
      </c>
      <c r="H1815" s="6">
        <f t="shared" si="200"/>
        <v>900.5</v>
      </c>
      <c r="I1815" s="14">
        <f t="shared" si="201"/>
        <v>8.5085735618692588</v>
      </c>
      <c r="J1815" s="9" t="b">
        <f t="shared" si="198"/>
        <v>1</v>
      </c>
      <c r="K1815" t="b">
        <f t="shared" si="202"/>
        <v>1</v>
      </c>
      <c r="L1815" s="35">
        <v>11483.956894531249</v>
      </c>
      <c r="M1815" s="37">
        <f t="shared" si="199"/>
        <v>11483.956894531249</v>
      </c>
      <c r="N1815" s="4"/>
      <c r="R1815" s="4"/>
    </row>
    <row r="1816" spans="1:18" x14ac:dyDescent="0.25">
      <c r="A1816" s="9">
        <v>45002.666666666664</v>
      </c>
      <c r="B1816" s="5">
        <v>45002</v>
      </c>
      <c r="C1816" s="6">
        <v>42517.953641493055</v>
      </c>
      <c r="D1816" s="6">
        <v>11071.577804904515</v>
      </c>
      <c r="E1816" s="6">
        <v>14626</v>
      </c>
      <c r="F1816" s="14">
        <f t="shared" si="196"/>
        <v>26.039771100601179</v>
      </c>
      <c r="G1816" s="14">
        <f t="shared" si="197"/>
        <v>75.697920175745352</v>
      </c>
      <c r="H1816" s="6">
        <f t="shared" si="200"/>
        <v>-412.4</v>
      </c>
      <c r="I1816" s="14">
        <f t="shared" si="201"/>
        <v>-3.5910967255231343</v>
      </c>
      <c r="J1816" s="9" t="b">
        <f t="shared" si="198"/>
        <v>1</v>
      </c>
      <c r="K1816" t="b">
        <f t="shared" si="202"/>
        <v>1</v>
      </c>
      <c r="L1816" s="35">
        <v>11071.577804904515</v>
      </c>
      <c r="M1816" s="37">
        <f t="shared" si="199"/>
        <v>11071.577804904515</v>
      </c>
      <c r="N1816" s="4"/>
      <c r="R1816" s="4"/>
    </row>
    <row r="1817" spans="1:18" x14ac:dyDescent="0.25">
      <c r="A1817" s="9">
        <v>45002.708333333336</v>
      </c>
      <c r="B1817" s="5">
        <v>45002</v>
      </c>
      <c r="C1817" s="6">
        <v>42053.096790364587</v>
      </c>
      <c r="D1817" s="6">
        <v>10439.657323676216</v>
      </c>
      <c r="E1817" s="6">
        <v>14626</v>
      </c>
      <c r="F1817" s="14">
        <f t="shared" si="196"/>
        <v>24.824943037413124</v>
      </c>
      <c r="G1817" s="14">
        <f t="shared" si="197"/>
        <v>71.377391793219033</v>
      </c>
      <c r="H1817" s="6">
        <f t="shared" si="200"/>
        <v>-631.9</v>
      </c>
      <c r="I1817" s="14">
        <f t="shared" si="201"/>
        <v>-5.7074069399582719</v>
      </c>
      <c r="J1817" s="9" t="b">
        <f t="shared" si="198"/>
        <v>1</v>
      </c>
      <c r="K1817" t="b">
        <f t="shared" si="202"/>
        <v>1</v>
      </c>
      <c r="L1817" s="35">
        <v>10439.657323676216</v>
      </c>
      <c r="M1817" s="37">
        <f t="shared" si="199"/>
        <v>10439.657323676216</v>
      </c>
      <c r="N1817" s="4"/>
      <c r="R1817" s="4"/>
    </row>
    <row r="1818" spans="1:18" x14ac:dyDescent="0.25">
      <c r="A1818" s="9">
        <v>45002.75</v>
      </c>
      <c r="B1818" s="5">
        <v>45002</v>
      </c>
      <c r="C1818" s="6">
        <v>42024.525440538193</v>
      </c>
      <c r="D1818" s="6">
        <v>8264.5768332248263</v>
      </c>
      <c r="E1818" s="6">
        <v>14626</v>
      </c>
      <c r="F1818" s="14">
        <f t="shared" si="196"/>
        <v>19.666080096296703</v>
      </c>
      <c r="G1818" s="14">
        <f t="shared" si="197"/>
        <v>56.506063402330277</v>
      </c>
      <c r="H1818" s="6">
        <f t="shared" si="200"/>
        <v>-2175.1</v>
      </c>
      <c r="I1818" s="14">
        <f t="shared" si="201"/>
        <v>-20.83497506251538</v>
      </c>
      <c r="J1818" s="9" t="b">
        <f t="shared" si="198"/>
        <v>1</v>
      </c>
      <c r="K1818" t="b">
        <f t="shared" si="202"/>
        <v>1</v>
      </c>
      <c r="L1818" s="35">
        <v>8264.5768332248263</v>
      </c>
      <c r="M1818" s="37">
        <f t="shared" si="199"/>
        <v>8264.5768332248263</v>
      </c>
      <c r="N1818" s="4"/>
      <c r="R1818" s="4"/>
    </row>
    <row r="1819" spans="1:18" x14ac:dyDescent="0.25">
      <c r="A1819" s="9">
        <v>45002.791666666664</v>
      </c>
      <c r="B1819" s="5">
        <v>45002</v>
      </c>
      <c r="C1819" s="6">
        <v>42080.20190104167</v>
      </c>
      <c r="D1819" s="6">
        <v>3630.7973353407119</v>
      </c>
      <c r="E1819" s="6">
        <v>14626</v>
      </c>
      <c r="F1819" s="14">
        <f t="shared" si="196"/>
        <v>8.6282792651021811</v>
      </c>
      <c r="G1819" s="14">
        <f t="shared" si="197"/>
        <v>24.824267300292028</v>
      </c>
      <c r="H1819" s="6">
        <f t="shared" si="200"/>
        <v>-4633.8</v>
      </c>
      <c r="I1819" s="14">
        <f t="shared" si="201"/>
        <v>-56.068206437036629</v>
      </c>
      <c r="J1819" s="9" t="b">
        <f t="shared" si="198"/>
        <v>1</v>
      </c>
      <c r="K1819" t="b">
        <f t="shared" si="202"/>
        <v>1</v>
      </c>
      <c r="L1819" s="35">
        <v>3630.7973353407119</v>
      </c>
      <c r="M1819" s="37">
        <f t="shared" si="199"/>
        <v>3630.7973353407119</v>
      </c>
      <c r="N1819" s="4"/>
      <c r="R1819" s="4"/>
    </row>
    <row r="1820" spans="1:18" x14ac:dyDescent="0.25">
      <c r="A1820" s="9">
        <v>45002.833333333336</v>
      </c>
      <c r="B1820" s="5">
        <v>45002</v>
      </c>
      <c r="C1820" s="6">
        <v>43012.557400173609</v>
      </c>
      <c r="D1820" s="6">
        <v>372.33681251976225</v>
      </c>
      <c r="E1820" s="6">
        <v>14626</v>
      </c>
      <c r="F1820" s="14">
        <f t="shared" si="196"/>
        <v>0.86564676695615272</v>
      </c>
      <c r="G1820" s="14">
        <f t="shared" si="197"/>
        <v>2.5457186689440876</v>
      </c>
      <c r="H1820" s="6">
        <f t="shared" si="200"/>
        <v>-3258.5</v>
      </c>
      <c r="I1820" s="14">
        <f t="shared" si="201"/>
        <v>-89.746127339113073</v>
      </c>
      <c r="J1820" s="9" t="b">
        <f t="shared" si="198"/>
        <v>1</v>
      </c>
      <c r="K1820" t="b">
        <f t="shared" si="202"/>
        <v>1</v>
      </c>
      <c r="L1820" s="35">
        <v>372.33681251976225</v>
      </c>
      <c r="M1820" s="37">
        <f t="shared" si="199"/>
        <v>372.33681251976225</v>
      </c>
      <c r="N1820" s="4"/>
      <c r="R1820" s="4"/>
    </row>
    <row r="1821" spans="1:18" x14ac:dyDescent="0.25">
      <c r="A1821" s="9">
        <v>45002.875</v>
      </c>
      <c r="B1821" s="5">
        <v>45002</v>
      </c>
      <c r="C1821" s="6">
        <v>44279.953025173614</v>
      </c>
      <c r="D1821" s="6">
        <v>0.22365934340490234</v>
      </c>
      <c r="E1821" s="6">
        <v>14626</v>
      </c>
      <c r="F1821" s="14">
        <f t="shared" si="196"/>
        <v>5.0510293738963478E-4</v>
      </c>
      <c r="G1821" s="14">
        <f t="shared" si="197"/>
        <v>1.5291900957534689E-3</v>
      </c>
      <c r="H1821" s="6">
        <f t="shared" si="200"/>
        <v>-372.1</v>
      </c>
      <c r="I1821" s="14">
        <f t="shared" si="201"/>
        <v>-99.936398306103655</v>
      </c>
      <c r="J1821" s="9" t="b">
        <f t="shared" si="198"/>
        <v>0</v>
      </c>
      <c r="K1821" t="b">
        <f t="shared" si="202"/>
        <v>1</v>
      </c>
      <c r="L1821" s="35">
        <v>0.22365934340490234</v>
      </c>
      <c r="M1821" s="37">
        <f t="shared" si="199"/>
        <v>0</v>
      </c>
      <c r="N1821" s="4"/>
      <c r="R1821" s="4"/>
    </row>
    <row r="1822" spans="1:18" x14ac:dyDescent="0.25">
      <c r="A1822" s="9">
        <v>45002.916666666664</v>
      </c>
      <c r="B1822" s="5">
        <v>45002</v>
      </c>
      <c r="C1822" s="6">
        <v>44082.193605685767</v>
      </c>
      <c r="D1822" s="6">
        <v>0.21093557810203897</v>
      </c>
      <c r="E1822" s="6">
        <v>14626</v>
      </c>
      <c r="F1822" s="14">
        <f t="shared" si="196"/>
        <v>4.7850517601018901E-4</v>
      </c>
      <c r="G1822" s="14">
        <f t="shared" si="197"/>
        <v>1.4421959394368862E-3</v>
      </c>
      <c r="H1822" s="6">
        <f t="shared" si="200"/>
        <v>0</v>
      </c>
      <c r="I1822" s="14">
        <f t="shared" si="201"/>
        <v>0</v>
      </c>
      <c r="J1822" s="9" t="b">
        <f t="shared" si="198"/>
        <v>0</v>
      </c>
      <c r="K1822" t="b">
        <f t="shared" si="202"/>
        <v>0</v>
      </c>
      <c r="L1822" s="35">
        <v>0.21093557810203897</v>
      </c>
      <c r="M1822" s="37">
        <f t="shared" si="199"/>
        <v>0</v>
      </c>
      <c r="N1822" s="4"/>
      <c r="R1822" s="4"/>
    </row>
    <row r="1823" spans="1:18" x14ac:dyDescent="0.25">
      <c r="A1823" s="9">
        <v>45002.958333333336</v>
      </c>
      <c r="B1823" s="5">
        <v>45002</v>
      </c>
      <c r="C1823" s="6">
        <v>43361.633133680552</v>
      </c>
      <c r="D1823" s="6">
        <v>0.21393317128221193</v>
      </c>
      <c r="E1823" s="6">
        <v>14626</v>
      </c>
      <c r="F1823" s="14">
        <f t="shared" si="196"/>
        <v>4.933697276176673E-4</v>
      </c>
      <c r="G1823" s="14">
        <f t="shared" si="197"/>
        <v>1.4626909016970595E-3</v>
      </c>
      <c r="H1823" s="6">
        <f t="shared" si="200"/>
        <v>0</v>
      </c>
      <c r="I1823" s="14">
        <f t="shared" si="201"/>
        <v>0</v>
      </c>
      <c r="J1823" s="9" t="b">
        <f t="shared" si="198"/>
        <v>0</v>
      </c>
      <c r="K1823" t="b">
        <f t="shared" si="202"/>
        <v>0</v>
      </c>
      <c r="L1823" s="35">
        <v>0.21393317128221193</v>
      </c>
      <c r="M1823" s="37">
        <f t="shared" si="199"/>
        <v>0</v>
      </c>
      <c r="N1823" s="4"/>
      <c r="R1823" s="4"/>
    </row>
    <row r="1824" spans="1:18" x14ac:dyDescent="0.25">
      <c r="A1824" s="9">
        <v>45003</v>
      </c>
      <c r="B1824" s="5">
        <v>45003</v>
      </c>
      <c r="C1824" s="6">
        <v>42315.786061197919</v>
      </c>
      <c r="D1824" s="6">
        <v>0.21490029063489702</v>
      </c>
      <c r="E1824" s="6">
        <v>14626</v>
      </c>
      <c r="F1824" s="14">
        <f t="shared" si="196"/>
        <v>5.0784898648486405E-4</v>
      </c>
      <c r="G1824" s="14">
        <f t="shared" si="197"/>
        <v>1.4693032314706483E-3</v>
      </c>
      <c r="H1824" s="6">
        <f t="shared" si="200"/>
        <v>0</v>
      </c>
      <c r="I1824" s="14">
        <f t="shared" si="201"/>
        <v>0</v>
      </c>
      <c r="J1824" s="9" t="b">
        <f t="shared" si="198"/>
        <v>0</v>
      </c>
      <c r="K1824" t="b">
        <f t="shared" si="202"/>
        <v>0</v>
      </c>
      <c r="L1824" s="35">
        <v>0.21490029063489702</v>
      </c>
      <c r="M1824" s="37">
        <f t="shared" si="199"/>
        <v>0</v>
      </c>
      <c r="N1824" s="4"/>
      <c r="R1824" s="4"/>
    </row>
    <row r="1825" spans="1:18" x14ac:dyDescent="0.25">
      <c r="A1825" s="9">
        <v>45003.041666666664</v>
      </c>
      <c r="B1825" s="5">
        <v>45003</v>
      </c>
      <c r="C1825" s="6">
        <v>40811.910616319445</v>
      </c>
      <c r="D1825" s="6">
        <v>0.23110412807928191</v>
      </c>
      <c r="E1825" s="6">
        <v>14626</v>
      </c>
      <c r="F1825" s="14">
        <f t="shared" si="196"/>
        <v>5.6626637809715867E-4</v>
      </c>
      <c r="G1825" s="14">
        <f t="shared" si="197"/>
        <v>1.5800911259351972E-3</v>
      </c>
      <c r="H1825" s="6">
        <f t="shared" si="200"/>
        <v>0</v>
      </c>
      <c r="I1825" s="14">
        <f t="shared" si="201"/>
        <v>0</v>
      </c>
      <c r="J1825" s="9" t="b">
        <f t="shared" si="198"/>
        <v>0</v>
      </c>
      <c r="K1825" t="b">
        <f t="shared" si="202"/>
        <v>0</v>
      </c>
      <c r="L1825" s="35">
        <v>0.23110412807928191</v>
      </c>
      <c r="M1825" s="37">
        <f t="shared" si="199"/>
        <v>0</v>
      </c>
      <c r="N1825" s="4"/>
      <c r="R1825" s="4"/>
    </row>
    <row r="1826" spans="1:18" x14ac:dyDescent="0.25">
      <c r="A1826" s="9">
        <v>45003.083333333336</v>
      </c>
      <c r="B1826" s="5">
        <v>45003</v>
      </c>
      <c r="C1826" s="6">
        <v>40155.888077256946</v>
      </c>
      <c r="D1826" s="6">
        <v>0.23117211220992936</v>
      </c>
      <c r="E1826" s="6">
        <v>14626</v>
      </c>
      <c r="F1826" s="14">
        <f t="shared" si="196"/>
        <v>5.7568671315442305E-4</v>
      </c>
      <c r="G1826" s="14">
        <f t="shared" si="197"/>
        <v>1.5805559429094033E-3</v>
      </c>
      <c r="H1826" s="6">
        <f t="shared" si="200"/>
        <v>0</v>
      </c>
      <c r="I1826" s="14">
        <f t="shared" si="201"/>
        <v>0</v>
      </c>
      <c r="J1826" s="9" t="b">
        <f t="shared" si="198"/>
        <v>0</v>
      </c>
      <c r="K1826" t="b">
        <f t="shared" si="202"/>
        <v>0</v>
      </c>
      <c r="L1826" s="35">
        <v>0.23117211220992936</v>
      </c>
      <c r="M1826" s="37">
        <f t="shared" si="199"/>
        <v>0</v>
      </c>
      <c r="N1826" s="4"/>
      <c r="R1826" s="4"/>
    </row>
    <row r="1827" spans="1:18" x14ac:dyDescent="0.25">
      <c r="A1827" s="9">
        <v>45003.125</v>
      </c>
      <c r="B1827" s="5">
        <v>45003</v>
      </c>
      <c r="C1827" s="6">
        <v>39635.61857204861</v>
      </c>
      <c r="D1827" s="6">
        <v>0.23413649530874359</v>
      </c>
      <c r="E1827" s="6">
        <v>14626</v>
      </c>
      <c r="F1827" s="14">
        <f t="shared" si="196"/>
        <v>5.9072244547700523E-4</v>
      </c>
      <c r="G1827" s="14">
        <f t="shared" si="197"/>
        <v>1.6008238432158046E-3</v>
      </c>
      <c r="H1827" s="6">
        <f t="shared" si="200"/>
        <v>0</v>
      </c>
      <c r="I1827" s="14">
        <f t="shared" si="201"/>
        <v>0</v>
      </c>
      <c r="J1827" s="9" t="b">
        <f t="shared" si="198"/>
        <v>0</v>
      </c>
      <c r="K1827" t="b">
        <f t="shared" si="202"/>
        <v>0</v>
      </c>
      <c r="L1827" s="35">
        <v>0.23413649530874359</v>
      </c>
      <c r="M1827" s="37">
        <f t="shared" si="199"/>
        <v>0</v>
      </c>
      <c r="N1827" s="4"/>
      <c r="R1827" s="4"/>
    </row>
    <row r="1828" spans="1:18" x14ac:dyDescent="0.25">
      <c r="A1828" s="9">
        <v>45003.166666666664</v>
      </c>
      <c r="B1828" s="5">
        <v>45003</v>
      </c>
      <c r="C1828" s="6">
        <v>39505.875611979165</v>
      </c>
      <c r="D1828" s="6">
        <v>0.21438960027363566</v>
      </c>
      <c r="E1828" s="6">
        <v>14626</v>
      </c>
      <c r="F1828" s="14">
        <f t="shared" si="196"/>
        <v>5.4267775856770885E-4</v>
      </c>
      <c r="G1828" s="14">
        <f t="shared" si="197"/>
        <v>1.4658115703106499E-3</v>
      </c>
      <c r="H1828" s="6">
        <f t="shared" si="200"/>
        <v>0</v>
      </c>
      <c r="I1828" s="14">
        <f t="shared" si="201"/>
        <v>0</v>
      </c>
      <c r="J1828" s="9" t="b">
        <f t="shared" si="198"/>
        <v>0</v>
      </c>
      <c r="K1828" t="b">
        <f t="shared" si="202"/>
        <v>0</v>
      </c>
      <c r="L1828" s="35">
        <v>0.21438960027363566</v>
      </c>
      <c r="M1828" s="37">
        <f t="shared" si="199"/>
        <v>0</v>
      </c>
      <c r="N1828" s="4"/>
      <c r="R1828" s="4"/>
    </row>
    <row r="1829" spans="1:18" x14ac:dyDescent="0.25">
      <c r="A1829" s="9">
        <v>45003.208333333336</v>
      </c>
      <c r="B1829" s="5">
        <v>45003</v>
      </c>
      <c r="C1829" s="6">
        <v>39829.736115451386</v>
      </c>
      <c r="D1829" s="6">
        <v>0.21350666064355109</v>
      </c>
      <c r="E1829" s="6">
        <v>14626</v>
      </c>
      <c r="F1829" s="14">
        <f t="shared" si="196"/>
        <v>5.3604839365411756E-4</v>
      </c>
      <c r="G1829" s="14">
        <f t="shared" si="197"/>
        <v>1.4597747890301592E-3</v>
      </c>
      <c r="H1829" s="6">
        <f t="shared" si="200"/>
        <v>0</v>
      </c>
      <c r="I1829" s="14">
        <f t="shared" si="201"/>
        <v>0</v>
      </c>
      <c r="J1829" s="9" t="b">
        <f t="shared" si="198"/>
        <v>0</v>
      </c>
      <c r="K1829" t="b">
        <f t="shared" si="202"/>
        <v>0</v>
      </c>
      <c r="L1829" s="35">
        <v>0.21350666064355109</v>
      </c>
      <c r="M1829" s="37">
        <f t="shared" si="199"/>
        <v>0</v>
      </c>
      <c r="N1829" s="4"/>
      <c r="R1829" s="4"/>
    </row>
    <row r="1830" spans="1:18" x14ac:dyDescent="0.25">
      <c r="A1830" s="9">
        <v>45003.25</v>
      </c>
      <c r="B1830" s="5">
        <v>45003</v>
      </c>
      <c r="C1830" s="6">
        <v>40710.697595486112</v>
      </c>
      <c r="D1830" s="6">
        <v>0.22489094505707422</v>
      </c>
      <c r="E1830" s="6">
        <v>14626</v>
      </c>
      <c r="F1830" s="14">
        <f t="shared" si="196"/>
        <v>5.5241240838380893E-4</v>
      </c>
      <c r="G1830" s="14">
        <f t="shared" si="197"/>
        <v>1.5376107278618505E-3</v>
      </c>
      <c r="H1830" s="6">
        <f t="shared" si="200"/>
        <v>0</v>
      </c>
      <c r="I1830" s="14">
        <f t="shared" si="201"/>
        <v>0</v>
      </c>
      <c r="J1830" s="9" t="b">
        <f t="shared" si="198"/>
        <v>0</v>
      </c>
      <c r="K1830" t="b">
        <f t="shared" si="202"/>
        <v>0</v>
      </c>
      <c r="L1830" s="35">
        <v>0.22489094505707422</v>
      </c>
      <c r="M1830" s="37">
        <f t="shared" si="199"/>
        <v>0</v>
      </c>
      <c r="N1830" s="4"/>
      <c r="R1830" s="4"/>
    </row>
    <row r="1831" spans="1:18" x14ac:dyDescent="0.25">
      <c r="A1831" s="9">
        <v>45003.291666666664</v>
      </c>
      <c r="B1831" s="5">
        <v>45003</v>
      </c>
      <c r="C1831" s="6">
        <v>42161.862445746527</v>
      </c>
      <c r="D1831" s="6">
        <v>0.21968154754903582</v>
      </c>
      <c r="E1831" s="6">
        <v>14626</v>
      </c>
      <c r="F1831" s="14">
        <f t="shared" si="196"/>
        <v>5.2104327182348712E-4</v>
      </c>
      <c r="G1831" s="14">
        <f t="shared" si="197"/>
        <v>1.5019933512172559E-3</v>
      </c>
      <c r="H1831" s="6">
        <f t="shared" si="200"/>
        <v>0</v>
      </c>
      <c r="I1831" s="14">
        <f t="shared" si="201"/>
        <v>0</v>
      </c>
      <c r="J1831" s="9" t="b">
        <f t="shared" si="198"/>
        <v>0</v>
      </c>
      <c r="K1831" t="b">
        <f t="shared" si="202"/>
        <v>0</v>
      </c>
      <c r="L1831" s="35">
        <v>0.21968154754903582</v>
      </c>
      <c r="M1831" s="37">
        <f t="shared" si="199"/>
        <v>0</v>
      </c>
      <c r="N1831" s="4"/>
      <c r="R1831" s="4"/>
    </row>
    <row r="1832" spans="1:18" x14ac:dyDescent="0.25">
      <c r="A1832" s="9">
        <v>45003.333333333336</v>
      </c>
      <c r="B1832" s="5">
        <v>45003</v>
      </c>
      <c r="C1832" s="6">
        <v>43506.799266493057</v>
      </c>
      <c r="D1832" s="6">
        <v>9.135328191336658</v>
      </c>
      <c r="E1832" s="6">
        <v>14626</v>
      </c>
      <c r="F1832" s="14">
        <f t="shared" si="196"/>
        <v>2.0997472453397115E-2</v>
      </c>
      <c r="G1832" s="14">
        <f t="shared" si="197"/>
        <v>6.2459511769018587E-2</v>
      </c>
      <c r="H1832" s="6">
        <f t="shared" si="200"/>
        <v>8.9</v>
      </c>
      <c r="I1832" s="14">
        <f t="shared" si="201"/>
        <v>4051.3188746603319</v>
      </c>
      <c r="J1832" s="9" t="b">
        <f t="shared" si="198"/>
        <v>1</v>
      </c>
      <c r="K1832" t="b">
        <f t="shared" si="202"/>
        <v>1</v>
      </c>
      <c r="L1832" s="35">
        <v>9.135328191336658</v>
      </c>
      <c r="M1832" s="37">
        <f t="shared" si="199"/>
        <v>9.135328191336658</v>
      </c>
      <c r="N1832" s="4"/>
      <c r="R1832" s="4"/>
    </row>
    <row r="1833" spans="1:18" x14ac:dyDescent="0.25">
      <c r="A1833" s="9">
        <v>45003.375</v>
      </c>
      <c r="B1833" s="5">
        <v>45003</v>
      </c>
      <c r="C1833" s="6">
        <v>44845.164648437501</v>
      </c>
      <c r="D1833" s="6">
        <v>678.2584614902072</v>
      </c>
      <c r="E1833" s="6">
        <v>14626</v>
      </c>
      <c r="F1833" s="14">
        <f t="shared" si="196"/>
        <v>1.5124450245804575</v>
      </c>
      <c r="G1833" s="14">
        <f t="shared" si="197"/>
        <v>4.6373476103528457</v>
      </c>
      <c r="H1833" s="6">
        <f t="shared" si="200"/>
        <v>669.1</v>
      </c>
      <c r="I1833" s="14">
        <f t="shared" si="201"/>
        <v>7324.3126682031007</v>
      </c>
      <c r="J1833" s="9" t="b">
        <f t="shared" si="198"/>
        <v>1</v>
      </c>
      <c r="K1833" t="b">
        <f t="shared" si="202"/>
        <v>1</v>
      </c>
      <c r="L1833" s="35">
        <v>678.2584614902072</v>
      </c>
      <c r="M1833" s="37">
        <f t="shared" si="199"/>
        <v>678.2584614902072</v>
      </c>
      <c r="N1833" s="4"/>
      <c r="R1833" s="4"/>
    </row>
    <row r="1834" spans="1:18" x14ac:dyDescent="0.25">
      <c r="A1834" s="9">
        <v>45003.416666666664</v>
      </c>
      <c r="B1834" s="5">
        <v>45003</v>
      </c>
      <c r="C1834" s="6">
        <v>46133.688450520836</v>
      </c>
      <c r="D1834" s="6">
        <v>2632.2117923990886</v>
      </c>
      <c r="E1834" s="6">
        <v>14626</v>
      </c>
      <c r="F1834" s="14">
        <f t="shared" si="196"/>
        <v>5.705617479994431</v>
      </c>
      <c r="G1834" s="14">
        <f t="shared" si="197"/>
        <v>17.996798799392099</v>
      </c>
      <c r="H1834" s="6">
        <f t="shared" si="200"/>
        <v>1954</v>
      </c>
      <c r="I1834" s="14">
        <f t="shared" si="201"/>
        <v>288.09076641769434</v>
      </c>
      <c r="J1834" s="9" t="b">
        <f t="shared" si="198"/>
        <v>1</v>
      </c>
      <c r="K1834" t="b">
        <f t="shared" si="202"/>
        <v>1</v>
      </c>
      <c r="L1834" s="35">
        <v>2632.2117923990886</v>
      </c>
      <c r="M1834" s="37">
        <f t="shared" si="199"/>
        <v>2632.2117923990886</v>
      </c>
      <c r="N1834" s="4"/>
      <c r="R1834" s="4"/>
    </row>
    <row r="1835" spans="1:18" x14ac:dyDescent="0.25">
      <c r="A1835" s="9">
        <v>45003.458333333336</v>
      </c>
      <c r="B1835" s="5">
        <v>45003</v>
      </c>
      <c r="C1835" s="6">
        <v>46705.455104166664</v>
      </c>
      <c r="D1835" s="6">
        <v>4469.9404125976562</v>
      </c>
      <c r="E1835" s="6">
        <v>14626</v>
      </c>
      <c r="F1835" s="14">
        <f t="shared" si="196"/>
        <v>9.5704889345974617</v>
      </c>
      <c r="G1835" s="14">
        <f t="shared" si="197"/>
        <v>30.561605446449175</v>
      </c>
      <c r="H1835" s="6">
        <f t="shared" si="200"/>
        <v>1837.7</v>
      </c>
      <c r="I1835" s="14">
        <f t="shared" si="201"/>
        <v>69.815810616252008</v>
      </c>
      <c r="J1835" s="9" t="b">
        <f t="shared" si="198"/>
        <v>1</v>
      </c>
      <c r="K1835" t="b">
        <f t="shared" si="202"/>
        <v>1</v>
      </c>
      <c r="L1835" s="35">
        <v>4469.9404125976562</v>
      </c>
      <c r="M1835" s="37">
        <f t="shared" si="199"/>
        <v>4469.9404125976562</v>
      </c>
      <c r="N1835" s="4"/>
      <c r="R1835" s="4"/>
    </row>
    <row r="1836" spans="1:18" x14ac:dyDescent="0.25">
      <c r="A1836" s="9">
        <v>45003.5</v>
      </c>
      <c r="B1836" s="5">
        <v>45003</v>
      </c>
      <c r="C1836" s="6">
        <v>46291.574329427087</v>
      </c>
      <c r="D1836" s="6">
        <v>6192.8866927083336</v>
      </c>
      <c r="E1836" s="6">
        <v>14626</v>
      </c>
      <c r="F1836" s="14">
        <f t="shared" si="196"/>
        <v>13.377999738435289</v>
      </c>
      <c r="G1836" s="14">
        <f t="shared" si="197"/>
        <v>42.341629240450793</v>
      </c>
      <c r="H1836" s="6">
        <f t="shared" si="200"/>
        <v>1722.9</v>
      </c>
      <c r="I1836" s="14">
        <f t="shared" si="201"/>
        <v>38.544137974285789</v>
      </c>
      <c r="J1836" s="9" t="b">
        <f t="shared" si="198"/>
        <v>1</v>
      </c>
      <c r="K1836" t="b">
        <f t="shared" si="202"/>
        <v>1</v>
      </c>
      <c r="L1836" s="35">
        <v>6192.8866927083336</v>
      </c>
      <c r="M1836" s="37">
        <f t="shared" si="199"/>
        <v>6192.8866927083336</v>
      </c>
      <c r="N1836" s="4"/>
      <c r="R1836" s="4"/>
    </row>
    <row r="1837" spans="1:18" x14ac:dyDescent="0.25">
      <c r="A1837" s="9">
        <v>45003.541666666664</v>
      </c>
      <c r="B1837" s="5">
        <v>45003</v>
      </c>
      <c r="C1837" s="6">
        <v>45516.761762152775</v>
      </c>
      <c r="D1837" s="6">
        <v>7192.0290836588538</v>
      </c>
      <c r="E1837" s="6">
        <v>14626</v>
      </c>
      <c r="F1837" s="14">
        <f t="shared" si="196"/>
        <v>15.800836450626047</v>
      </c>
      <c r="G1837" s="14">
        <f t="shared" si="197"/>
        <v>49.172904988779251</v>
      </c>
      <c r="H1837" s="6">
        <f t="shared" si="200"/>
        <v>999.1</v>
      </c>
      <c r="I1837" s="14">
        <f t="shared" si="201"/>
        <v>16.133025672443942</v>
      </c>
      <c r="J1837" s="9" t="b">
        <f t="shared" si="198"/>
        <v>1</v>
      </c>
      <c r="K1837" t="b">
        <f t="shared" si="202"/>
        <v>1</v>
      </c>
      <c r="L1837" s="35">
        <v>7192.0290836588538</v>
      </c>
      <c r="M1837" s="37">
        <f t="shared" si="199"/>
        <v>7192.0290836588538</v>
      </c>
      <c r="N1837" s="4"/>
      <c r="R1837" s="4"/>
    </row>
    <row r="1838" spans="1:18" x14ac:dyDescent="0.25">
      <c r="A1838" s="9">
        <v>45003.583333333336</v>
      </c>
      <c r="B1838" s="5">
        <v>45003</v>
      </c>
      <c r="C1838" s="6">
        <v>44333.269652777781</v>
      </c>
      <c r="D1838" s="6">
        <v>7829.5839013671875</v>
      </c>
      <c r="E1838" s="6">
        <v>14626</v>
      </c>
      <c r="F1838" s="14">
        <f t="shared" si="196"/>
        <v>17.660740934943902</v>
      </c>
      <c r="G1838" s="14">
        <f t="shared" si="197"/>
        <v>53.531956114913079</v>
      </c>
      <c r="H1838" s="6">
        <f t="shared" si="200"/>
        <v>637.6</v>
      </c>
      <c r="I1838" s="14">
        <f t="shared" si="201"/>
        <v>8.865370156089929</v>
      </c>
      <c r="J1838" s="9" t="b">
        <f t="shared" si="198"/>
        <v>1</v>
      </c>
      <c r="K1838" t="b">
        <f t="shared" si="202"/>
        <v>1</v>
      </c>
      <c r="L1838" s="35">
        <v>7829.5839013671875</v>
      </c>
      <c r="M1838" s="37">
        <f t="shared" si="199"/>
        <v>7829.5839013671875</v>
      </c>
      <c r="N1838" s="4"/>
      <c r="R1838" s="4"/>
    </row>
    <row r="1839" spans="1:18" x14ac:dyDescent="0.25">
      <c r="A1839" s="9">
        <v>45003.625</v>
      </c>
      <c r="B1839" s="5">
        <v>45003</v>
      </c>
      <c r="C1839" s="6">
        <v>43168.903090277781</v>
      </c>
      <c r="D1839" s="6">
        <v>7790.8984895833337</v>
      </c>
      <c r="E1839" s="6">
        <v>14626</v>
      </c>
      <c r="F1839" s="14">
        <f t="shared" si="196"/>
        <v>18.047478466827084</v>
      </c>
      <c r="G1839" s="14">
        <f t="shared" si="197"/>
        <v>53.267458564086787</v>
      </c>
      <c r="H1839" s="6">
        <f t="shared" si="200"/>
        <v>-38.700000000000003</v>
      </c>
      <c r="I1839" s="14">
        <f t="shared" si="201"/>
        <v>-0.49427914034157394</v>
      </c>
      <c r="J1839" s="9" t="b">
        <f t="shared" si="198"/>
        <v>1</v>
      </c>
      <c r="K1839" t="b">
        <f t="shared" si="202"/>
        <v>1</v>
      </c>
      <c r="L1839" s="35">
        <v>7790.8984895833337</v>
      </c>
      <c r="M1839" s="37">
        <f t="shared" si="199"/>
        <v>7790.8984895833337</v>
      </c>
      <c r="N1839" s="4"/>
      <c r="R1839" s="4"/>
    </row>
    <row r="1840" spans="1:18" x14ac:dyDescent="0.25">
      <c r="A1840" s="9">
        <v>45003.666666666664</v>
      </c>
      <c r="B1840" s="5">
        <v>45003</v>
      </c>
      <c r="C1840" s="6">
        <v>42286.541280381942</v>
      </c>
      <c r="D1840" s="6">
        <v>7746.9640456814232</v>
      </c>
      <c r="E1840" s="6">
        <v>14626</v>
      </c>
      <c r="F1840" s="14">
        <f t="shared" si="196"/>
        <v>18.320164787928597</v>
      </c>
      <c r="G1840" s="14">
        <f t="shared" si="197"/>
        <v>52.96707264926448</v>
      </c>
      <c r="H1840" s="6">
        <f t="shared" si="200"/>
        <v>-43.9</v>
      </c>
      <c r="I1840" s="14">
        <f t="shared" si="201"/>
        <v>-0.56347801294928468</v>
      </c>
      <c r="J1840" s="9" t="b">
        <f t="shared" si="198"/>
        <v>1</v>
      </c>
      <c r="K1840" t="b">
        <f t="shared" si="202"/>
        <v>1</v>
      </c>
      <c r="L1840" s="35">
        <v>7746.9640456814232</v>
      </c>
      <c r="M1840" s="37">
        <f t="shared" si="199"/>
        <v>7746.9640456814232</v>
      </c>
      <c r="N1840" s="4"/>
      <c r="R1840" s="4"/>
    </row>
    <row r="1841" spans="1:18" x14ac:dyDescent="0.25">
      <c r="A1841" s="9">
        <v>45003.708333333336</v>
      </c>
      <c r="B1841" s="5">
        <v>45003</v>
      </c>
      <c r="C1841" s="6">
        <v>42097.39276909722</v>
      </c>
      <c r="D1841" s="6">
        <v>6938.3317985026042</v>
      </c>
      <c r="E1841" s="6">
        <v>14626</v>
      </c>
      <c r="F1841" s="14">
        <f t="shared" si="196"/>
        <v>16.481618794206852</v>
      </c>
      <c r="G1841" s="14">
        <f t="shared" si="197"/>
        <v>47.438341299757994</v>
      </c>
      <c r="H1841" s="6">
        <f t="shared" si="200"/>
        <v>-808.6</v>
      </c>
      <c r="I1841" s="14">
        <f t="shared" si="201"/>
        <v>-10.437637185766436</v>
      </c>
      <c r="J1841" s="9" t="b">
        <f t="shared" si="198"/>
        <v>1</v>
      </c>
      <c r="K1841" t="b">
        <f t="shared" si="202"/>
        <v>1</v>
      </c>
      <c r="L1841" s="35">
        <v>6938.3317985026042</v>
      </c>
      <c r="M1841" s="37">
        <f t="shared" si="199"/>
        <v>6938.3317985026042</v>
      </c>
      <c r="N1841" s="4"/>
      <c r="R1841" s="4"/>
    </row>
    <row r="1842" spans="1:18" x14ac:dyDescent="0.25">
      <c r="A1842" s="9">
        <v>45003.75</v>
      </c>
      <c r="B1842" s="5">
        <v>45003</v>
      </c>
      <c r="C1842" s="6">
        <v>42360.168257378471</v>
      </c>
      <c r="D1842" s="6">
        <v>6674.5440587022567</v>
      </c>
      <c r="E1842" s="6">
        <v>14626</v>
      </c>
      <c r="F1842" s="14">
        <f t="shared" si="196"/>
        <v>15.756651432893346</v>
      </c>
      <c r="G1842" s="14">
        <f t="shared" si="197"/>
        <v>45.634787766322006</v>
      </c>
      <c r="H1842" s="6">
        <f t="shared" si="200"/>
        <v>-263.8</v>
      </c>
      <c r="I1842" s="14">
        <f t="shared" si="201"/>
        <v>-3.8020666589760381</v>
      </c>
      <c r="J1842" s="9" t="b">
        <f t="shared" si="198"/>
        <v>1</v>
      </c>
      <c r="K1842" t="b">
        <f t="shared" si="202"/>
        <v>1</v>
      </c>
      <c r="L1842" s="35">
        <v>6674.5440587022567</v>
      </c>
      <c r="M1842" s="37">
        <f t="shared" si="199"/>
        <v>6674.5440587022567</v>
      </c>
      <c r="N1842" s="4"/>
      <c r="R1842" s="4"/>
    </row>
    <row r="1843" spans="1:18" x14ac:dyDescent="0.25">
      <c r="A1843" s="9">
        <v>45003.791666666664</v>
      </c>
      <c r="B1843" s="5">
        <v>45003</v>
      </c>
      <c r="C1843" s="6">
        <v>42737.975796440973</v>
      </c>
      <c r="D1843" s="6">
        <v>4990.1687828233507</v>
      </c>
      <c r="E1843" s="6">
        <v>14626</v>
      </c>
      <c r="F1843" s="14">
        <f t="shared" si="196"/>
        <v>11.67619357217875</v>
      </c>
      <c r="G1843" s="14">
        <f t="shared" si="197"/>
        <v>34.118479302771441</v>
      </c>
      <c r="H1843" s="6">
        <f t="shared" si="200"/>
        <v>-1684.4</v>
      </c>
      <c r="I1843" s="14">
        <f t="shared" si="201"/>
        <v>-25.236180706663891</v>
      </c>
      <c r="J1843" s="9" t="b">
        <f t="shared" si="198"/>
        <v>1</v>
      </c>
      <c r="K1843" t="b">
        <f t="shared" si="202"/>
        <v>1</v>
      </c>
      <c r="L1843" s="35">
        <v>4990.1687828233507</v>
      </c>
      <c r="M1843" s="37">
        <f t="shared" si="199"/>
        <v>4990.1687828233507</v>
      </c>
      <c r="N1843" s="4"/>
      <c r="R1843" s="4"/>
    </row>
    <row r="1844" spans="1:18" x14ac:dyDescent="0.25">
      <c r="A1844" s="9">
        <v>45003.833333333336</v>
      </c>
      <c r="B1844" s="5">
        <v>45003</v>
      </c>
      <c r="C1844" s="6">
        <v>43957.115614149305</v>
      </c>
      <c r="D1844" s="6">
        <v>866.5868862371974</v>
      </c>
      <c r="E1844" s="6">
        <v>14626</v>
      </c>
      <c r="F1844" s="14">
        <f t="shared" si="196"/>
        <v>1.9714371021156192</v>
      </c>
      <c r="G1844" s="14">
        <f t="shared" si="197"/>
        <v>5.9249752922001733</v>
      </c>
      <c r="H1844" s="6">
        <f t="shared" si="200"/>
        <v>-4123.6000000000004</v>
      </c>
      <c r="I1844" s="14">
        <f t="shared" si="201"/>
        <v>-82.63447950285439</v>
      </c>
      <c r="J1844" s="9" t="b">
        <f t="shared" si="198"/>
        <v>1</v>
      </c>
      <c r="K1844" t="b">
        <f t="shared" si="202"/>
        <v>1</v>
      </c>
      <c r="L1844" s="35">
        <v>866.5868862371974</v>
      </c>
      <c r="M1844" s="37">
        <f t="shared" si="199"/>
        <v>866.5868862371974</v>
      </c>
      <c r="N1844" s="4"/>
      <c r="R1844" s="4"/>
    </row>
    <row r="1845" spans="1:18" x14ac:dyDescent="0.25">
      <c r="A1845" s="9">
        <v>45003.875</v>
      </c>
      <c r="B1845" s="5">
        <v>45003</v>
      </c>
      <c r="C1845" s="6">
        <v>44938.979878472222</v>
      </c>
      <c r="D1845" s="6">
        <v>0.31995168970690835</v>
      </c>
      <c r="E1845" s="6">
        <v>14626</v>
      </c>
      <c r="F1845" s="14">
        <f t="shared" si="196"/>
        <v>7.1196918704462958E-4</v>
      </c>
      <c r="G1845" s="14">
        <f t="shared" si="197"/>
        <v>2.1875542848824583E-3</v>
      </c>
      <c r="H1845" s="6">
        <f t="shared" si="200"/>
        <v>-866.3</v>
      </c>
      <c r="I1845" s="14">
        <f t="shared" si="201"/>
        <v>-99.966894694374716</v>
      </c>
      <c r="J1845" s="9" t="b">
        <f t="shared" si="198"/>
        <v>0</v>
      </c>
      <c r="K1845" t="b">
        <f t="shared" si="202"/>
        <v>1</v>
      </c>
      <c r="L1845" s="35">
        <v>0.31995168970690835</v>
      </c>
      <c r="M1845" s="37">
        <f t="shared" si="199"/>
        <v>0</v>
      </c>
      <c r="N1845" s="4"/>
      <c r="R1845" s="4"/>
    </row>
    <row r="1846" spans="1:18" x14ac:dyDescent="0.25">
      <c r="A1846" s="9">
        <v>45003.916666666664</v>
      </c>
      <c r="B1846" s="5">
        <v>45003</v>
      </c>
      <c r="C1846" s="6">
        <v>44799.551453993059</v>
      </c>
      <c r="D1846" s="6">
        <v>0.24323267615503735</v>
      </c>
      <c r="E1846" s="6">
        <v>14626</v>
      </c>
      <c r="F1846" s="14">
        <f t="shared" si="196"/>
        <v>5.4293551667548585E-4</v>
      </c>
      <c r="G1846" s="14">
        <f t="shared" si="197"/>
        <v>1.6630156991319386E-3</v>
      </c>
      <c r="H1846" s="6">
        <f t="shared" si="200"/>
        <v>-0.1</v>
      </c>
      <c r="I1846" s="14">
        <f t="shared" si="201"/>
        <v>-31.254718514412279</v>
      </c>
      <c r="J1846" s="9" t="b">
        <f t="shared" si="198"/>
        <v>0</v>
      </c>
      <c r="K1846" t="b">
        <f t="shared" si="202"/>
        <v>0</v>
      </c>
      <c r="L1846" s="35">
        <v>0.24323267615503735</v>
      </c>
      <c r="M1846" s="37">
        <f t="shared" si="199"/>
        <v>0</v>
      </c>
      <c r="N1846" s="4"/>
      <c r="R1846" s="4"/>
    </row>
    <row r="1847" spans="1:18" x14ac:dyDescent="0.25">
      <c r="A1847" s="9">
        <v>45003.958333333336</v>
      </c>
      <c r="B1847" s="5">
        <v>45003</v>
      </c>
      <c r="C1847" s="6">
        <v>44177.21069010417</v>
      </c>
      <c r="D1847" s="6">
        <v>0.25711732703778478</v>
      </c>
      <c r="E1847" s="6">
        <v>14626</v>
      </c>
      <c r="F1847" s="14">
        <f t="shared" si="196"/>
        <v>5.8201349297813372E-4</v>
      </c>
      <c r="G1847" s="14">
        <f t="shared" si="197"/>
        <v>1.7579469919170297E-3</v>
      </c>
      <c r="H1847" s="6">
        <f t="shared" si="200"/>
        <v>0</v>
      </c>
      <c r="I1847" s="14">
        <f t="shared" si="201"/>
        <v>0</v>
      </c>
      <c r="J1847" s="9" t="b">
        <f t="shared" si="198"/>
        <v>0</v>
      </c>
      <c r="K1847" t="b">
        <f t="shared" si="202"/>
        <v>0</v>
      </c>
      <c r="L1847" s="35">
        <v>0.25711732703778478</v>
      </c>
      <c r="M1847" s="37">
        <f t="shared" si="199"/>
        <v>0</v>
      </c>
      <c r="N1847" s="4"/>
      <c r="R1847" s="4"/>
    </row>
    <row r="1848" spans="1:18" x14ac:dyDescent="0.25">
      <c r="A1848" s="9">
        <v>45004</v>
      </c>
      <c r="B1848" s="5">
        <v>45004</v>
      </c>
      <c r="C1848" s="6">
        <v>43091.617999131944</v>
      </c>
      <c r="D1848" s="6">
        <v>0.25693444362945028</v>
      </c>
      <c r="E1848" s="6">
        <v>14626</v>
      </c>
      <c r="F1848" s="14">
        <f t="shared" si="196"/>
        <v>5.962515578659081E-4</v>
      </c>
      <c r="G1848" s="14">
        <f t="shared" si="197"/>
        <v>1.7566965925711079E-3</v>
      </c>
      <c r="H1848" s="6">
        <f t="shared" si="200"/>
        <v>0</v>
      </c>
      <c r="I1848" s="14">
        <f t="shared" si="201"/>
        <v>0</v>
      </c>
      <c r="J1848" s="9" t="b">
        <f t="shared" si="198"/>
        <v>0</v>
      </c>
      <c r="K1848" t="b">
        <f t="shared" si="202"/>
        <v>0</v>
      </c>
      <c r="L1848" s="35">
        <v>0.25693444362945028</v>
      </c>
      <c r="M1848" s="37">
        <f t="shared" si="199"/>
        <v>0</v>
      </c>
      <c r="N1848" s="4"/>
      <c r="R1848" s="4"/>
    </row>
    <row r="1849" spans="1:18" x14ac:dyDescent="0.25">
      <c r="A1849" s="9">
        <v>45004.041666666664</v>
      </c>
      <c r="B1849" s="5">
        <v>45004</v>
      </c>
      <c r="C1849" s="6">
        <v>42178.593446180559</v>
      </c>
      <c r="D1849" s="6">
        <v>0.25000044832626978</v>
      </c>
      <c r="E1849" s="6">
        <v>14626</v>
      </c>
      <c r="F1849" s="14">
        <f t="shared" si="196"/>
        <v>5.9271878908258931E-4</v>
      </c>
      <c r="G1849" s="14">
        <f t="shared" si="197"/>
        <v>1.7092879004941186E-3</v>
      </c>
      <c r="H1849" s="6">
        <f t="shared" si="200"/>
        <v>0</v>
      </c>
      <c r="I1849" s="14">
        <f t="shared" si="201"/>
        <v>0</v>
      </c>
      <c r="J1849" s="9" t="b">
        <f t="shared" si="198"/>
        <v>0</v>
      </c>
      <c r="K1849" t="b">
        <f t="shared" si="202"/>
        <v>0</v>
      </c>
      <c r="L1849" s="35">
        <v>0.25000044832626978</v>
      </c>
      <c r="M1849" s="37">
        <f t="shared" si="199"/>
        <v>0</v>
      </c>
      <c r="N1849" s="4"/>
      <c r="R1849" s="4"/>
    </row>
    <row r="1850" spans="1:18" x14ac:dyDescent="0.25">
      <c r="A1850" s="9">
        <v>45004.083333333336</v>
      </c>
      <c r="B1850" s="5">
        <v>45004</v>
      </c>
      <c r="C1850" s="6">
        <v>41740.898363715278</v>
      </c>
      <c r="D1850" s="6">
        <v>0.24612848353054789</v>
      </c>
      <c r="E1850" s="6">
        <v>14626</v>
      </c>
      <c r="F1850" s="14">
        <f t="shared" si="196"/>
        <v>5.896578492055255E-4</v>
      </c>
      <c r="G1850" s="14">
        <f t="shared" si="197"/>
        <v>1.6828147376627095E-3</v>
      </c>
      <c r="H1850" s="6">
        <f t="shared" si="200"/>
        <v>0</v>
      </c>
      <c r="I1850" s="14">
        <f t="shared" si="201"/>
        <v>0</v>
      </c>
      <c r="J1850" s="9" t="b">
        <f t="shared" si="198"/>
        <v>0</v>
      </c>
      <c r="K1850" t="b">
        <f t="shared" si="202"/>
        <v>0</v>
      </c>
      <c r="L1850" s="35">
        <v>0.24612848353054789</v>
      </c>
      <c r="M1850" s="37">
        <f t="shared" si="199"/>
        <v>0</v>
      </c>
      <c r="N1850" s="4"/>
      <c r="R1850" s="4"/>
    </row>
    <row r="1851" spans="1:18" x14ac:dyDescent="0.25">
      <c r="A1851" s="9">
        <v>45004.125</v>
      </c>
      <c r="B1851" s="5">
        <v>45004</v>
      </c>
      <c r="C1851" s="6">
        <v>41599.326588541669</v>
      </c>
      <c r="D1851" s="6">
        <v>0.24974371092187034</v>
      </c>
      <c r="E1851" s="6">
        <v>14626</v>
      </c>
      <c r="F1851" s="14">
        <f t="shared" si="196"/>
        <v>6.0035517736159948E-4</v>
      </c>
      <c r="G1851" s="14">
        <f t="shared" si="197"/>
        <v>1.7075325510862186E-3</v>
      </c>
      <c r="H1851" s="6">
        <f t="shared" si="200"/>
        <v>0</v>
      </c>
      <c r="I1851" s="14">
        <f t="shared" si="201"/>
        <v>0</v>
      </c>
      <c r="J1851" s="9" t="b">
        <f t="shared" si="198"/>
        <v>0</v>
      </c>
      <c r="K1851" t="b">
        <f t="shared" si="202"/>
        <v>0</v>
      </c>
      <c r="L1851" s="35">
        <v>0.24974371092187034</v>
      </c>
      <c r="M1851" s="37">
        <f t="shared" si="199"/>
        <v>0</v>
      </c>
      <c r="N1851" s="4"/>
      <c r="R1851" s="4"/>
    </row>
    <row r="1852" spans="1:18" x14ac:dyDescent="0.25">
      <c r="A1852" s="9">
        <v>45004.166666666664</v>
      </c>
      <c r="B1852" s="5">
        <v>45004</v>
      </c>
      <c r="C1852" s="6">
        <v>41818.242979600691</v>
      </c>
      <c r="D1852" s="6">
        <v>0.2448008472389645</v>
      </c>
      <c r="E1852" s="6">
        <v>14626</v>
      </c>
      <c r="F1852" s="14">
        <f t="shared" si="196"/>
        <v>5.8539247418496398E-4</v>
      </c>
      <c r="G1852" s="14">
        <f t="shared" si="197"/>
        <v>1.6737375033431185E-3</v>
      </c>
      <c r="H1852" s="6">
        <f t="shared" si="200"/>
        <v>0</v>
      </c>
      <c r="I1852" s="14">
        <f t="shared" si="201"/>
        <v>0</v>
      </c>
      <c r="J1852" s="9" t="b">
        <f t="shared" si="198"/>
        <v>0</v>
      </c>
      <c r="K1852" t="b">
        <f t="shared" si="202"/>
        <v>0</v>
      </c>
      <c r="L1852" s="35">
        <v>0.2448008472389645</v>
      </c>
      <c r="M1852" s="37">
        <f t="shared" si="199"/>
        <v>0</v>
      </c>
      <c r="N1852" s="4"/>
      <c r="R1852" s="4"/>
    </row>
    <row r="1853" spans="1:18" x14ac:dyDescent="0.25">
      <c r="A1853" s="9">
        <v>45004.208333333336</v>
      </c>
      <c r="B1853" s="5">
        <v>45004</v>
      </c>
      <c r="C1853" s="6">
        <v>42349.626145833332</v>
      </c>
      <c r="D1853" s="6">
        <v>0.24441150108973186</v>
      </c>
      <c r="E1853" s="6">
        <v>14626</v>
      </c>
      <c r="F1853" s="14">
        <f t="shared" si="196"/>
        <v>5.7712788360418351E-4</v>
      </c>
      <c r="G1853" s="14">
        <f t="shared" si="197"/>
        <v>1.671075489468972E-3</v>
      </c>
      <c r="H1853" s="6">
        <f t="shared" si="200"/>
        <v>0</v>
      </c>
      <c r="I1853" s="14">
        <f t="shared" si="201"/>
        <v>0</v>
      </c>
      <c r="J1853" s="9" t="b">
        <f t="shared" si="198"/>
        <v>0</v>
      </c>
      <c r="K1853" t="b">
        <f t="shared" si="202"/>
        <v>0</v>
      </c>
      <c r="L1853" s="35">
        <v>0.24441150108973186</v>
      </c>
      <c r="M1853" s="37">
        <f t="shared" si="199"/>
        <v>0</v>
      </c>
      <c r="N1853" s="4"/>
      <c r="R1853" s="4"/>
    </row>
    <row r="1854" spans="1:18" x14ac:dyDescent="0.25">
      <c r="A1854" s="9">
        <v>45004.25</v>
      </c>
      <c r="B1854" s="5">
        <v>45004</v>
      </c>
      <c r="C1854" s="6">
        <v>43291.927348090278</v>
      </c>
      <c r="D1854" s="6">
        <v>0.25557774547073575</v>
      </c>
      <c r="E1854" s="6">
        <v>14626</v>
      </c>
      <c r="F1854" s="14">
        <f t="shared" si="196"/>
        <v>5.9035889859038572E-4</v>
      </c>
      <c r="G1854" s="14">
        <f t="shared" si="197"/>
        <v>1.7474206582164349E-3</v>
      </c>
      <c r="H1854" s="6">
        <f t="shared" si="200"/>
        <v>0</v>
      </c>
      <c r="I1854" s="14">
        <f t="shared" si="201"/>
        <v>0</v>
      </c>
      <c r="J1854" s="9" t="b">
        <f t="shared" si="198"/>
        <v>0</v>
      </c>
      <c r="K1854" t="b">
        <f t="shared" si="202"/>
        <v>0</v>
      </c>
      <c r="L1854" s="35">
        <v>0.25557774547073575</v>
      </c>
      <c r="M1854" s="37">
        <f t="shared" si="199"/>
        <v>0</v>
      </c>
      <c r="N1854" s="4"/>
      <c r="R1854" s="4"/>
    </row>
    <row r="1855" spans="1:18" x14ac:dyDescent="0.25">
      <c r="A1855" s="9">
        <v>45004.291666666664</v>
      </c>
      <c r="B1855" s="5">
        <v>45004</v>
      </c>
      <c r="C1855" s="6">
        <v>44788.428246527779</v>
      </c>
      <c r="D1855" s="6">
        <v>0.27281863045361304</v>
      </c>
      <c r="E1855" s="6">
        <v>14626</v>
      </c>
      <c r="F1855" s="14">
        <f t="shared" si="196"/>
        <v>6.0912749371767319E-4</v>
      </c>
      <c r="G1855" s="14">
        <f t="shared" si="197"/>
        <v>1.8652989912047932E-3</v>
      </c>
      <c r="H1855" s="6">
        <f t="shared" si="200"/>
        <v>0</v>
      </c>
      <c r="I1855" s="14">
        <f t="shared" si="201"/>
        <v>0</v>
      </c>
      <c r="J1855" s="9" t="b">
        <f t="shared" si="198"/>
        <v>0</v>
      </c>
      <c r="K1855" t="b">
        <f t="shared" si="202"/>
        <v>0</v>
      </c>
      <c r="L1855" s="35">
        <v>0.27281863045361304</v>
      </c>
      <c r="M1855" s="37">
        <f t="shared" si="199"/>
        <v>0</v>
      </c>
      <c r="N1855" s="4"/>
      <c r="R1855" s="4"/>
    </row>
    <row r="1856" spans="1:18" x14ac:dyDescent="0.25">
      <c r="A1856" s="9">
        <v>45004.333333333336</v>
      </c>
      <c r="B1856" s="5">
        <v>45004</v>
      </c>
      <c r="C1856" s="6">
        <v>46595.202078993054</v>
      </c>
      <c r="D1856" s="6">
        <v>44.45078507537643</v>
      </c>
      <c r="E1856" s="6">
        <v>14626</v>
      </c>
      <c r="F1856" s="14">
        <f t="shared" si="196"/>
        <v>9.5397772929536426E-2</v>
      </c>
      <c r="G1856" s="14">
        <f t="shared" si="197"/>
        <v>0.30391621137273639</v>
      </c>
      <c r="H1856" s="6">
        <f t="shared" si="200"/>
        <v>44.2</v>
      </c>
      <c r="I1856" s="14">
        <f t="shared" si="201"/>
        <v>16201.239602482085</v>
      </c>
      <c r="J1856" s="9" t="b">
        <f t="shared" si="198"/>
        <v>1</v>
      </c>
      <c r="K1856" t="b">
        <f t="shared" si="202"/>
        <v>1</v>
      </c>
      <c r="L1856" s="35">
        <v>44.45078507537643</v>
      </c>
      <c r="M1856" s="37">
        <f t="shared" si="199"/>
        <v>44.45078507537643</v>
      </c>
      <c r="N1856" s="4"/>
      <c r="R1856" s="4"/>
    </row>
    <row r="1857" spans="1:18" x14ac:dyDescent="0.25">
      <c r="A1857" s="9">
        <v>45004.375</v>
      </c>
      <c r="B1857" s="5">
        <v>45004</v>
      </c>
      <c r="C1857" s="6">
        <v>47723.686163194441</v>
      </c>
      <c r="D1857" s="6">
        <v>2271.3671702745228</v>
      </c>
      <c r="E1857" s="6">
        <v>14626</v>
      </c>
      <c r="F1857" s="14">
        <f t="shared" si="196"/>
        <v>4.7594126792876512</v>
      </c>
      <c r="G1857" s="14">
        <f t="shared" si="197"/>
        <v>15.52965383751212</v>
      </c>
      <c r="H1857" s="6">
        <f t="shared" si="200"/>
        <v>2226.9</v>
      </c>
      <c r="I1857" s="14">
        <f t="shared" si="201"/>
        <v>5009.8102794445222</v>
      </c>
      <c r="J1857" s="9" t="b">
        <f t="shared" si="198"/>
        <v>1</v>
      </c>
      <c r="K1857" t="b">
        <f t="shared" si="202"/>
        <v>1</v>
      </c>
      <c r="L1857" s="35">
        <v>2271.3671702745228</v>
      </c>
      <c r="M1857" s="37">
        <f t="shared" si="199"/>
        <v>2271.3671702745228</v>
      </c>
      <c r="N1857" s="4"/>
      <c r="R1857" s="4"/>
    </row>
    <row r="1858" spans="1:18" x14ac:dyDescent="0.25">
      <c r="A1858" s="9">
        <v>45004.416666666664</v>
      </c>
      <c r="B1858" s="5">
        <v>45004</v>
      </c>
      <c r="C1858" s="6">
        <v>47899.282871093747</v>
      </c>
      <c r="D1858" s="6">
        <v>8069.7375895182295</v>
      </c>
      <c r="E1858" s="6">
        <v>14626</v>
      </c>
      <c r="F1858" s="14">
        <f t="shared" si="196"/>
        <v>16.847303562425886</v>
      </c>
      <c r="G1858" s="14">
        <f t="shared" si="197"/>
        <v>55.173920344032744</v>
      </c>
      <c r="H1858" s="6">
        <f t="shared" si="200"/>
        <v>5798.4</v>
      </c>
      <c r="I1858" s="14">
        <f t="shared" si="201"/>
        <v>255.28237247961948</v>
      </c>
      <c r="J1858" s="9" t="b">
        <f t="shared" si="198"/>
        <v>1</v>
      </c>
      <c r="K1858" t="b">
        <f t="shared" si="202"/>
        <v>1</v>
      </c>
      <c r="L1858" s="35">
        <v>8069.7375895182295</v>
      </c>
      <c r="M1858" s="37">
        <f t="shared" si="199"/>
        <v>8069.7375895182295</v>
      </c>
      <c r="N1858" s="4"/>
      <c r="R1858" s="4"/>
    </row>
    <row r="1859" spans="1:18" x14ac:dyDescent="0.25">
      <c r="A1859" s="9">
        <v>45004.458333333336</v>
      </c>
      <c r="B1859" s="5">
        <v>45004</v>
      </c>
      <c r="C1859" s="6">
        <v>46949.876614583336</v>
      </c>
      <c r="D1859" s="6">
        <v>9751.5562988281254</v>
      </c>
      <c r="E1859" s="6">
        <v>14626</v>
      </c>
      <c r="F1859" s="14">
        <f t="shared" ref="F1859:F1922" si="203">D1859/C1859*100</f>
        <v>20.770142547721086</v>
      </c>
      <c r="G1859" s="14">
        <f t="shared" ref="G1859:G1922" si="204">D1859/E1859*100</f>
        <v>66.672749205716713</v>
      </c>
      <c r="H1859" s="6">
        <f t="shared" si="200"/>
        <v>1681.8</v>
      </c>
      <c r="I1859" s="14">
        <f t="shared" si="201"/>
        <v>20.840826375624498</v>
      </c>
      <c r="J1859" s="9" t="b">
        <f t="shared" ref="J1859:J1922" si="205">D1859&gt;5</f>
        <v>1</v>
      </c>
      <c r="K1859" t="b">
        <f t="shared" si="202"/>
        <v>1</v>
      </c>
      <c r="L1859" s="35">
        <v>9751.5562988281254</v>
      </c>
      <c r="M1859" s="37">
        <f t="shared" ref="M1859:M1922" si="206">IF(L1859&lt;=2,0,L1859)</f>
        <v>9751.5562988281254</v>
      </c>
      <c r="N1859" s="4"/>
      <c r="R1859" s="4"/>
    </row>
    <row r="1860" spans="1:18" x14ac:dyDescent="0.25">
      <c r="A1860" s="9">
        <v>45004.5</v>
      </c>
      <c r="B1860" s="5">
        <v>45004</v>
      </c>
      <c r="C1860" s="6">
        <v>45842.713029513892</v>
      </c>
      <c r="D1860" s="6">
        <v>10501.599330512152</v>
      </c>
      <c r="E1860" s="6">
        <v>14626</v>
      </c>
      <c r="F1860" s="14">
        <f t="shared" si="203"/>
        <v>22.907892305045603</v>
      </c>
      <c r="G1860" s="14">
        <f t="shared" si="204"/>
        <v>71.800897925011299</v>
      </c>
      <c r="H1860" s="6">
        <f t="shared" ref="H1860:H1923" si="207">ROUND(D1860-D1859,1)</f>
        <v>750</v>
      </c>
      <c r="I1860" s="14">
        <f t="shared" ref="I1860:I1923" si="208">H1860/D1859*100</f>
        <v>7.6910800390921175</v>
      </c>
      <c r="J1860" s="9" t="b">
        <f t="shared" si="205"/>
        <v>1</v>
      </c>
      <c r="K1860" t="b">
        <f t="shared" ref="K1860:K1923" si="209">OR(J1860,ABS(H1860)&gt;5)</f>
        <v>1</v>
      </c>
      <c r="L1860" s="35">
        <v>10501.599330512152</v>
      </c>
      <c r="M1860" s="37">
        <f t="shared" si="206"/>
        <v>10501.599330512152</v>
      </c>
      <c r="N1860" s="4"/>
      <c r="R1860" s="4"/>
    </row>
    <row r="1861" spans="1:18" x14ac:dyDescent="0.25">
      <c r="A1861" s="9">
        <v>45004.541666666664</v>
      </c>
      <c r="B1861" s="5">
        <v>45004</v>
      </c>
      <c r="C1861" s="6">
        <v>44017.903055555558</v>
      </c>
      <c r="D1861" s="6">
        <v>11340.107577039931</v>
      </c>
      <c r="E1861" s="6">
        <v>14626</v>
      </c>
      <c r="F1861" s="14">
        <f t="shared" si="203"/>
        <v>25.762489327870608</v>
      </c>
      <c r="G1861" s="14">
        <f t="shared" si="204"/>
        <v>77.533895645015249</v>
      </c>
      <c r="H1861" s="6">
        <f t="shared" si="207"/>
        <v>838.5</v>
      </c>
      <c r="I1861" s="14">
        <f t="shared" si="208"/>
        <v>7.9844981093856608</v>
      </c>
      <c r="J1861" s="9" t="b">
        <f t="shared" si="205"/>
        <v>1</v>
      </c>
      <c r="K1861" t="b">
        <f t="shared" si="209"/>
        <v>1</v>
      </c>
      <c r="L1861" s="35">
        <v>11340.107577039931</v>
      </c>
      <c r="M1861" s="37">
        <f t="shared" si="206"/>
        <v>11340.107577039931</v>
      </c>
      <c r="N1861" s="4"/>
      <c r="R1861" s="4"/>
    </row>
    <row r="1862" spans="1:18" x14ac:dyDescent="0.25">
      <c r="A1862" s="9">
        <v>45004.583333333336</v>
      </c>
      <c r="B1862" s="5">
        <v>45004</v>
      </c>
      <c r="C1862" s="6">
        <v>42236.437881944446</v>
      </c>
      <c r="D1862" s="6">
        <v>11471.465005425347</v>
      </c>
      <c r="E1862" s="6">
        <v>14626</v>
      </c>
      <c r="F1862" s="14">
        <f t="shared" si="203"/>
        <v>27.160114774568278</v>
      </c>
      <c r="G1862" s="14">
        <f t="shared" si="204"/>
        <v>78.432004686348606</v>
      </c>
      <c r="H1862" s="6">
        <f t="shared" si="207"/>
        <v>131.4</v>
      </c>
      <c r="I1862" s="14">
        <f t="shared" si="208"/>
        <v>1.1587191665275092</v>
      </c>
      <c r="J1862" s="9" t="b">
        <f t="shared" si="205"/>
        <v>1</v>
      </c>
      <c r="K1862" t="b">
        <f t="shared" si="209"/>
        <v>1</v>
      </c>
      <c r="L1862" s="35">
        <v>11471.465005425347</v>
      </c>
      <c r="M1862" s="37">
        <f t="shared" si="206"/>
        <v>11471.465005425347</v>
      </c>
      <c r="N1862" s="4"/>
      <c r="R1862" s="4"/>
    </row>
    <row r="1863" spans="1:18" x14ac:dyDescent="0.25">
      <c r="A1863" s="9">
        <v>45004.625</v>
      </c>
      <c r="B1863" s="5">
        <v>45004</v>
      </c>
      <c r="C1863" s="6">
        <v>40967.469288194443</v>
      </c>
      <c r="D1863" s="6">
        <v>11278.007207031251</v>
      </c>
      <c r="E1863" s="6">
        <v>14626</v>
      </c>
      <c r="F1863" s="14">
        <f t="shared" si="203"/>
        <v>27.529177181274466</v>
      </c>
      <c r="G1863" s="14">
        <f t="shared" si="204"/>
        <v>77.10930676214447</v>
      </c>
      <c r="H1863" s="6">
        <f t="shared" si="207"/>
        <v>-193.5</v>
      </c>
      <c r="I1863" s="14">
        <f t="shared" si="208"/>
        <v>-1.6867941445010342</v>
      </c>
      <c r="J1863" s="9" t="b">
        <f t="shared" si="205"/>
        <v>1</v>
      </c>
      <c r="K1863" t="b">
        <f t="shared" si="209"/>
        <v>1</v>
      </c>
      <c r="L1863" s="35">
        <v>11278.007207031251</v>
      </c>
      <c r="M1863" s="37">
        <f t="shared" si="206"/>
        <v>11278.007207031251</v>
      </c>
      <c r="N1863" s="4"/>
      <c r="R1863" s="4"/>
    </row>
    <row r="1864" spans="1:18" x14ac:dyDescent="0.25">
      <c r="A1864" s="9">
        <v>45004.666666666664</v>
      </c>
      <c r="B1864" s="5">
        <v>45004</v>
      </c>
      <c r="C1864" s="6">
        <v>40127.180863715279</v>
      </c>
      <c r="D1864" s="6">
        <v>10734.342269965278</v>
      </c>
      <c r="E1864" s="6">
        <v>14626</v>
      </c>
      <c r="F1864" s="14">
        <f t="shared" si="203"/>
        <v>26.750800925742908</v>
      </c>
      <c r="G1864" s="14">
        <f t="shared" si="204"/>
        <v>73.392193832662926</v>
      </c>
      <c r="H1864" s="6">
        <f t="shared" si="207"/>
        <v>-543.70000000000005</v>
      </c>
      <c r="I1864" s="14">
        <f t="shared" si="208"/>
        <v>-4.820887148050689</v>
      </c>
      <c r="J1864" s="9" t="b">
        <f t="shared" si="205"/>
        <v>1</v>
      </c>
      <c r="K1864" t="b">
        <f t="shared" si="209"/>
        <v>1</v>
      </c>
      <c r="L1864" s="35">
        <v>10734.342269965278</v>
      </c>
      <c r="M1864" s="37">
        <f t="shared" si="206"/>
        <v>10734.342269965278</v>
      </c>
      <c r="N1864" s="4"/>
      <c r="R1864" s="4"/>
    </row>
    <row r="1865" spans="1:18" x14ac:dyDescent="0.25">
      <c r="A1865" s="9">
        <v>45004.708333333336</v>
      </c>
      <c r="B1865" s="5">
        <v>45004</v>
      </c>
      <c r="C1865" s="6">
        <v>39879.80639973958</v>
      </c>
      <c r="D1865" s="6">
        <v>10134.019775390625</v>
      </c>
      <c r="E1865" s="6">
        <v>14626</v>
      </c>
      <c r="F1865" s="14">
        <f t="shared" si="203"/>
        <v>25.411406649799588</v>
      </c>
      <c r="G1865" s="14">
        <f t="shared" si="204"/>
        <v>69.28770528777946</v>
      </c>
      <c r="H1865" s="6">
        <f t="shared" si="207"/>
        <v>-600.29999999999995</v>
      </c>
      <c r="I1865" s="14">
        <f t="shared" si="208"/>
        <v>-5.5923314619810576</v>
      </c>
      <c r="J1865" s="9" t="b">
        <f t="shared" si="205"/>
        <v>1</v>
      </c>
      <c r="K1865" t="b">
        <f t="shared" si="209"/>
        <v>1</v>
      </c>
      <c r="L1865" s="35">
        <v>10134.019775390625</v>
      </c>
      <c r="M1865" s="37">
        <f t="shared" si="206"/>
        <v>10134.019775390625</v>
      </c>
      <c r="N1865" s="4"/>
      <c r="R1865" s="4"/>
    </row>
    <row r="1866" spans="1:18" x14ac:dyDescent="0.25">
      <c r="A1866" s="9">
        <v>45004.75</v>
      </c>
      <c r="B1866" s="5">
        <v>45004</v>
      </c>
      <c r="C1866" s="6">
        <v>40438.893936631946</v>
      </c>
      <c r="D1866" s="6">
        <v>9123.6225482855898</v>
      </c>
      <c r="E1866" s="6">
        <v>14626</v>
      </c>
      <c r="F1866" s="14">
        <f t="shared" si="203"/>
        <v>22.561503691427305</v>
      </c>
      <c r="G1866" s="14">
        <f t="shared" si="204"/>
        <v>62.379478656403599</v>
      </c>
      <c r="H1866" s="6">
        <f t="shared" si="207"/>
        <v>-1010.4</v>
      </c>
      <c r="I1866" s="14">
        <f t="shared" si="208"/>
        <v>-9.9703772283299426</v>
      </c>
      <c r="J1866" s="9" t="b">
        <f t="shared" si="205"/>
        <v>1</v>
      </c>
      <c r="K1866" t="b">
        <f t="shared" si="209"/>
        <v>1</v>
      </c>
      <c r="L1866" s="35">
        <v>9123.6225482855898</v>
      </c>
      <c r="M1866" s="37">
        <f t="shared" si="206"/>
        <v>9123.6225482855898</v>
      </c>
      <c r="N1866" s="4"/>
      <c r="R1866" s="4"/>
    </row>
    <row r="1867" spans="1:18" x14ac:dyDescent="0.25">
      <c r="A1867" s="9">
        <v>45004.791666666664</v>
      </c>
      <c r="B1867" s="5">
        <v>45004</v>
      </c>
      <c r="C1867" s="6">
        <v>41208.577821180559</v>
      </c>
      <c r="D1867" s="6">
        <v>5738.419332139757</v>
      </c>
      <c r="E1867" s="6">
        <v>14626</v>
      </c>
      <c r="F1867" s="14">
        <f t="shared" si="203"/>
        <v>13.925303020747053</v>
      </c>
      <c r="G1867" s="14">
        <f t="shared" si="204"/>
        <v>39.234372570352505</v>
      </c>
      <c r="H1867" s="6">
        <f t="shared" si="207"/>
        <v>-3385.2</v>
      </c>
      <c r="I1867" s="14">
        <f t="shared" si="208"/>
        <v>-37.103683126787281</v>
      </c>
      <c r="J1867" s="9" t="b">
        <f t="shared" si="205"/>
        <v>1</v>
      </c>
      <c r="K1867" t="b">
        <f t="shared" si="209"/>
        <v>1</v>
      </c>
      <c r="L1867" s="35">
        <v>5738.419332139757</v>
      </c>
      <c r="M1867" s="37">
        <f t="shared" si="206"/>
        <v>5738.419332139757</v>
      </c>
      <c r="N1867" s="4"/>
      <c r="R1867" s="4"/>
    </row>
    <row r="1868" spans="1:18" x14ac:dyDescent="0.25">
      <c r="A1868" s="9">
        <v>45004.833333333336</v>
      </c>
      <c r="B1868" s="5">
        <v>45004</v>
      </c>
      <c r="C1868" s="6">
        <v>43027.80478298611</v>
      </c>
      <c r="D1868" s="6">
        <v>770.49178084724474</v>
      </c>
      <c r="E1868" s="6">
        <v>14626</v>
      </c>
      <c r="F1868" s="14">
        <f t="shared" si="203"/>
        <v>1.7906834539509431</v>
      </c>
      <c r="G1868" s="14">
        <f t="shared" si="204"/>
        <v>5.2679596666706194</v>
      </c>
      <c r="H1868" s="6">
        <f t="shared" si="207"/>
        <v>-4967.8999999999996</v>
      </c>
      <c r="I1868" s="14">
        <f t="shared" si="208"/>
        <v>-86.572620654886094</v>
      </c>
      <c r="J1868" s="9" t="b">
        <f t="shared" si="205"/>
        <v>1</v>
      </c>
      <c r="K1868" t="b">
        <f t="shared" si="209"/>
        <v>1</v>
      </c>
      <c r="L1868" s="35">
        <v>770.49178084724474</v>
      </c>
      <c r="M1868" s="37">
        <f t="shared" si="206"/>
        <v>770.49178084724474</v>
      </c>
      <c r="N1868" s="4"/>
      <c r="R1868" s="4"/>
    </row>
    <row r="1869" spans="1:18" x14ac:dyDescent="0.25">
      <c r="A1869" s="9">
        <v>45004.875</v>
      </c>
      <c r="B1869" s="5">
        <v>45004</v>
      </c>
      <c r="C1869" s="6">
        <v>45237.859288194442</v>
      </c>
      <c r="D1869" s="6">
        <v>0.25015967105825743</v>
      </c>
      <c r="E1869" s="6">
        <v>14626</v>
      </c>
      <c r="F1869" s="14">
        <f t="shared" si="203"/>
        <v>5.5298742025916483E-4</v>
      </c>
      <c r="G1869" s="14">
        <f t="shared" si="204"/>
        <v>1.7103765284989568E-3</v>
      </c>
      <c r="H1869" s="6">
        <f t="shared" si="207"/>
        <v>-770.2</v>
      </c>
      <c r="I1869" s="14">
        <f t="shared" si="208"/>
        <v>-99.962130569787021</v>
      </c>
      <c r="J1869" s="9" t="b">
        <f t="shared" si="205"/>
        <v>0</v>
      </c>
      <c r="K1869" t="b">
        <f t="shared" si="209"/>
        <v>1</v>
      </c>
      <c r="L1869" s="35">
        <v>0.25015967105825743</v>
      </c>
      <c r="M1869" s="37">
        <f t="shared" si="206"/>
        <v>0</v>
      </c>
      <c r="N1869" s="4"/>
      <c r="R1869" s="4"/>
    </row>
    <row r="1870" spans="1:18" x14ac:dyDescent="0.25">
      <c r="A1870" s="9">
        <v>45004.916666666664</v>
      </c>
      <c r="B1870" s="5">
        <v>45004</v>
      </c>
      <c r="C1870" s="6">
        <v>45379.152460937497</v>
      </c>
      <c r="D1870" s="6">
        <v>0.2709876903063721</v>
      </c>
      <c r="E1870" s="6">
        <v>14626</v>
      </c>
      <c r="F1870" s="14">
        <f t="shared" si="203"/>
        <v>5.9716340127691692E-4</v>
      </c>
      <c r="G1870" s="14">
        <f t="shared" si="204"/>
        <v>1.8527805982932594E-3</v>
      </c>
      <c r="H1870" s="6">
        <f t="shared" si="207"/>
        <v>0</v>
      </c>
      <c r="I1870" s="14">
        <f t="shared" si="208"/>
        <v>0</v>
      </c>
      <c r="J1870" s="9" t="b">
        <f t="shared" si="205"/>
        <v>0</v>
      </c>
      <c r="K1870" t="b">
        <f t="shared" si="209"/>
        <v>0</v>
      </c>
      <c r="L1870" s="35">
        <v>0.2709876903063721</v>
      </c>
      <c r="M1870" s="37">
        <f t="shared" si="206"/>
        <v>0</v>
      </c>
      <c r="N1870" s="4"/>
      <c r="R1870" s="4"/>
    </row>
    <row r="1871" spans="1:18" x14ac:dyDescent="0.25">
      <c r="A1871" s="9">
        <v>45004.958333333336</v>
      </c>
      <c r="B1871" s="5">
        <v>45004</v>
      </c>
      <c r="C1871" s="6">
        <v>44277.938077256942</v>
      </c>
      <c r="D1871" s="6">
        <v>0.26569846048951151</v>
      </c>
      <c r="E1871" s="6">
        <v>14626</v>
      </c>
      <c r="F1871" s="14">
        <f t="shared" si="203"/>
        <v>6.000696329307748E-4</v>
      </c>
      <c r="G1871" s="14">
        <f t="shared" si="204"/>
        <v>1.8166173970293417E-3</v>
      </c>
      <c r="H1871" s="6">
        <f t="shared" si="207"/>
        <v>0</v>
      </c>
      <c r="I1871" s="14">
        <f t="shared" si="208"/>
        <v>0</v>
      </c>
      <c r="J1871" s="9" t="b">
        <f t="shared" si="205"/>
        <v>0</v>
      </c>
      <c r="K1871" t="b">
        <f t="shared" si="209"/>
        <v>0</v>
      </c>
      <c r="L1871" s="35">
        <v>0.26569846048951151</v>
      </c>
      <c r="M1871" s="37">
        <f t="shared" si="206"/>
        <v>0</v>
      </c>
      <c r="N1871" s="4"/>
      <c r="R1871" s="4"/>
    </row>
    <row r="1872" spans="1:18" x14ac:dyDescent="0.25">
      <c r="A1872" s="9">
        <v>45005</v>
      </c>
      <c r="B1872" s="5">
        <v>45005</v>
      </c>
      <c r="C1872" s="6">
        <v>42893.612259114583</v>
      </c>
      <c r="D1872" s="6">
        <v>0.25935644550455939</v>
      </c>
      <c r="E1872" s="6">
        <v>14626</v>
      </c>
      <c r="F1872" s="14">
        <f t="shared" si="203"/>
        <v>6.0465051051849334E-4</v>
      </c>
      <c r="G1872" s="14">
        <f t="shared" si="204"/>
        <v>1.7732561568751498E-3</v>
      </c>
      <c r="H1872" s="6">
        <f t="shared" si="207"/>
        <v>0</v>
      </c>
      <c r="I1872" s="14">
        <f t="shared" si="208"/>
        <v>0</v>
      </c>
      <c r="J1872" s="9" t="b">
        <f t="shared" si="205"/>
        <v>0</v>
      </c>
      <c r="K1872" t="b">
        <f t="shared" si="209"/>
        <v>0</v>
      </c>
      <c r="L1872" s="35">
        <v>0.25935644550455939</v>
      </c>
      <c r="M1872" s="37">
        <f t="shared" si="206"/>
        <v>0</v>
      </c>
      <c r="N1872" s="4"/>
      <c r="R1872" s="4"/>
    </row>
    <row r="1873" spans="1:18" x14ac:dyDescent="0.25">
      <c r="A1873" s="9">
        <v>45005.041666666664</v>
      </c>
      <c r="B1873" s="5">
        <v>45005</v>
      </c>
      <c r="C1873" s="6">
        <v>41806.377741970486</v>
      </c>
      <c r="D1873" s="6">
        <v>0.26258598698510066</v>
      </c>
      <c r="E1873" s="6">
        <v>14626</v>
      </c>
      <c r="F1873" s="14">
        <f t="shared" si="203"/>
        <v>6.2810030710095202E-4</v>
      </c>
      <c r="G1873" s="14">
        <f t="shared" si="204"/>
        <v>1.7953369819848259E-3</v>
      </c>
      <c r="H1873" s="6">
        <f t="shared" si="207"/>
        <v>0</v>
      </c>
      <c r="I1873" s="14">
        <f t="shared" si="208"/>
        <v>0</v>
      </c>
      <c r="J1873" s="9" t="b">
        <f t="shared" si="205"/>
        <v>0</v>
      </c>
      <c r="K1873" t="b">
        <f t="shared" si="209"/>
        <v>0</v>
      </c>
      <c r="L1873" s="35">
        <v>0.26258598698510066</v>
      </c>
      <c r="M1873" s="37">
        <f t="shared" si="206"/>
        <v>0</v>
      </c>
      <c r="N1873" s="4"/>
      <c r="R1873" s="4"/>
    </row>
    <row r="1874" spans="1:18" x14ac:dyDescent="0.25">
      <c r="A1874" s="9">
        <v>45005.083333333336</v>
      </c>
      <c r="B1874" s="5">
        <v>45005</v>
      </c>
      <c r="C1874" s="6">
        <v>41437.594570312503</v>
      </c>
      <c r="D1874" s="6">
        <v>0.26151051281227006</v>
      </c>
      <c r="E1874" s="6">
        <v>14626</v>
      </c>
      <c r="F1874" s="14">
        <f t="shared" si="203"/>
        <v>6.31094819870713E-4</v>
      </c>
      <c r="G1874" s="14">
        <f t="shared" si="204"/>
        <v>1.7879838152076444E-3</v>
      </c>
      <c r="H1874" s="6">
        <f t="shared" si="207"/>
        <v>0</v>
      </c>
      <c r="I1874" s="14">
        <f t="shared" si="208"/>
        <v>0</v>
      </c>
      <c r="J1874" s="9" t="b">
        <f t="shared" si="205"/>
        <v>0</v>
      </c>
      <c r="K1874" t="b">
        <f t="shared" si="209"/>
        <v>0</v>
      </c>
      <c r="L1874" s="35">
        <v>0.26151051281227006</v>
      </c>
      <c r="M1874" s="37">
        <f t="shared" si="206"/>
        <v>0</v>
      </c>
      <c r="N1874" s="4"/>
      <c r="R1874" s="4"/>
    </row>
    <row r="1875" spans="1:18" x14ac:dyDescent="0.25">
      <c r="A1875" s="9">
        <v>45005.125</v>
      </c>
      <c r="B1875" s="5">
        <v>45005</v>
      </c>
      <c r="C1875" s="6">
        <v>41544.053719618052</v>
      </c>
      <c r="D1875" s="6">
        <v>0.27293926186031764</v>
      </c>
      <c r="E1875" s="6">
        <v>14626</v>
      </c>
      <c r="F1875" s="14">
        <f t="shared" si="203"/>
        <v>6.5698755278527257E-4</v>
      </c>
      <c r="G1875" s="14">
        <f t="shared" si="204"/>
        <v>1.8661237649413214E-3</v>
      </c>
      <c r="H1875" s="6">
        <f t="shared" si="207"/>
        <v>0</v>
      </c>
      <c r="I1875" s="14">
        <f t="shared" si="208"/>
        <v>0</v>
      </c>
      <c r="J1875" s="9" t="b">
        <f t="shared" si="205"/>
        <v>0</v>
      </c>
      <c r="K1875" t="b">
        <f t="shared" si="209"/>
        <v>0</v>
      </c>
      <c r="L1875" s="35">
        <v>0.27293926186031764</v>
      </c>
      <c r="M1875" s="37">
        <f t="shared" si="206"/>
        <v>0</v>
      </c>
      <c r="N1875" s="4"/>
      <c r="R1875" s="4"/>
    </row>
    <row r="1876" spans="1:18" x14ac:dyDescent="0.25">
      <c r="A1876" s="9">
        <v>45005.166666666664</v>
      </c>
      <c r="B1876" s="5">
        <v>45005</v>
      </c>
      <c r="C1876" s="6">
        <v>41853.981506076387</v>
      </c>
      <c r="D1876" s="6">
        <v>0.26643763335214721</v>
      </c>
      <c r="E1876" s="6">
        <v>14626</v>
      </c>
      <c r="F1876" s="14">
        <f t="shared" si="203"/>
        <v>6.3658850069847151E-4</v>
      </c>
      <c r="G1876" s="14">
        <f t="shared" si="204"/>
        <v>1.8216712248881938E-3</v>
      </c>
      <c r="H1876" s="6">
        <f t="shared" si="207"/>
        <v>0</v>
      </c>
      <c r="I1876" s="14">
        <f t="shared" si="208"/>
        <v>0</v>
      </c>
      <c r="J1876" s="9" t="b">
        <f t="shared" si="205"/>
        <v>0</v>
      </c>
      <c r="K1876" t="b">
        <f t="shared" si="209"/>
        <v>0</v>
      </c>
      <c r="L1876" s="35">
        <v>0.26643763335214721</v>
      </c>
      <c r="M1876" s="37">
        <f t="shared" si="206"/>
        <v>0</v>
      </c>
      <c r="N1876" s="4"/>
      <c r="R1876" s="4"/>
    </row>
    <row r="1877" spans="1:18" x14ac:dyDescent="0.25">
      <c r="A1877" s="9">
        <v>45005.208333333336</v>
      </c>
      <c r="B1877" s="5">
        <v>45005</v>
      </c>
      <c r="C1877" s="6">
        <v>43324.309835069442</v>
      </c>
      <c r="D1877" s="6">
        <v>0.27673550716704792</v>
      </c>
      <c r="E1877" s="6">
        <v>14626</v>
      </c>
      <c r="F1877" s="14">
        <f t="shared" si="203"/>
        <v>6.3875341170014591E-4</v>
      </c>
      <c r="G1877" s="14">
        <f t="shared" si="204"/>
        <v>1.892079223075673E-3</v>
      </c>
      <c r="H1877" s="6">
        <f t="shared" si="207"/>
        <v>0</v>
      </c>
      <c r="I1877" s="14">
        <f t="shared" si="208"/>
        <v>0</v>
      </c>
      <c r="J1877" s="9" t="b">
        <f t="shared" si="205"/>
        <v>0</v>
      </c>
      <c r="K1877" t="b">
        <f t="shared" si="209"/>
        <v>0</v>
      </c>
      <c r="L1877" s="35">
        <v>0.27673550716704792</v>
      </c>
      <c r="M1877" s="37">
        <f t="shared" si="206"/>
        <v>0</v>
      </c>
      <c r="N1877" s="4"/>
      <c r="R1877" s="4"/>
    </row>
    <row r="1878" spans="1:18" x14ac:dyDescent="0.25">
      <c r="A1878" s="9">
        <v>45005.25</v>
      </c>
      <c r="B1878" s="5">
        <v>45005</v>
      </c>
      <c r="C1878" s="6">
        <v>46080.452725694442</v>
      </c>
      <c r="D1878" s="6">
        <v>0.27281379769245784</v>
      </c>
      <c r="E1878" s="6">
        <v>14626</v>
      </c>
      <c r="F1878" s="14">
        <f t="shared" si="203"/>
        <v>5.9203801515677593E-4</v>
      </c>
      <c r="G1878" s="14">
        <f t="shared" si="204"/>
        <v>1.8652659489433736E-3</v>
      </c>
      <c r="H1878" s="6">
        <f t="shared" si="207"/>
        <v>0</v>
      </c>
      <c r="I1878" s="14">
        <f t="shared" si="208"/>
        <v>0</v>
      </c>
      <c r="J1878" s="9" t="b">
        <f t="shared" si="205"/>
        <v>0</v>
      </c>
      <c r="K1878" t="b">
        <f t="shared" si="209"/>
        <v>0</v>
      </c>
      <c r="L1878" s="35">
        <v>0.27281379769245784</v>
      </c>
      <c r="M1878" s="37">
        <f t="shared" si="206"/>
        <v>0</v>
      </c>
      <c r="N1878" s="4"/>
      <c r="R1878" s="4"/>
    </row>
    <row r="1879" spans="1:18" x14ac:dyDescent="0.25">
      <c r="A1879" s="9">
        <v>45005.291666666664</v>
      </c>
      <c r="B1879" s="5">
        <v>45005</v>
      </c>
      <c r="C1879" s="6">
        <v>49833.431701388887</v>
      </c>
      <c r="D1879" s="6">
        <v>0.26356498046053778</v>
      </c>
      <c r="E1879" s="6">
        <v>14626</v>
      </c>
      <c r="F1879" s="14">
        <f t="shared" si="203"/>
        <v>5.2889189337765818E-4</v>
      </c>
      <c r="G1879" s="14">
        <f t="shared" si="204"/>
        <v>1.8020304967902212E-3</v>
      </c>
      <c r="H1879" s="6">
        <f t="shared" si="207"/>
        <v>0</v>
      </c>
      <c r="I1879" s="14">
        <f t="shared" si="208"/>
        <v>0</v>
      </c>
      <c r="J1879" s="9" t="b">
        <f t="shared" si="205"/>
        <v>0</v>
      </c>
      <c r="K1879" t="b">
        <f t="shared" si="209"/>
        <v>0</v>
      </c>
      <c r="L1879" s="35">
        <v>0.26356498046053778</v>
      </c>
      <c r="M1879" s="37">
        <f t="shared" si="206"/>
        <v>0</v>
      </c>
      <c r="N1879" s="4"/>
      <c r="R1879" s="4"/>
    </row>
    <row r="1880" spans="1:18" x14ac:dyDescent="0.25">
      <c r="A1880" s="9">
        <v>45005.333333333336</v>
      </c>
      <c r="B1880" s="5">
        <v>45005</v>
      </c>
      <c r="C1880" s="6">
        <v>51909.476204427083</v>
      </c>
      <c r="D1880" s="6">
        <v>36.917000413305232</v>
      </c>
      <c r="E1880" s="6">
        <v>14626</v>
      </c>
      <c r="F1880" s="14">
        <f t="shared" si="203"/>
        <v>7.1118036845374252E-2</v>
      </c>
      <c r="G1880" s="14">
        <f t="shared" si="204"/>
        <v>0.25240667587382215</v>
      </c>
      <c r="H1880" s="6">
        <f t="shared" si="207"/>
        <v>36.700000000000003</v>
      </c>
      <c r="I1880" s="14">
        <f t="shared" si="208"/>
        <v>13924.459894433852</v>
      </c>
      <c r="J1880" s="9" t="b">
        <f t="shared" si="205"/>
        <v>1</v>
      </c>
      <c r="K1880" t="b">
        <f t="shared" si="209"/>
        <v>1</v>
      </c>
      <c r="L1880" s="35">
        <v>36.917000413305232</v>
      </c>
      <c r="M1880" s="37">
        <f t="shared" si="206"/>
        <v>36.917000413305232</v>
      </c>
      <c r="N1880" s="4"/>
      <c r="R1880" s="4"/>
    </row>
    <row r="1881" spans="1:18" x14ac:dyDescent="0.25">
      <c r="A1881" s="9">
        <v>45005.375</v>
      </c>
      <c r="B1881" s="5">
        <v>45005</v>
      </c>
      <c r="C1881" s="6">
        <v>51768.873194444444</v>
      </c>
      <c r="D1881" s="6">
        <v>1261.5121717834472</v>
      </c>
      <c r="E1881" s="6">
        <v>14626</v>
      </c>
      <c r="F1881" s="14">
        <f t="shared" si="203"/>
        <v>2.4368159744277107</v>
      </c>
      <c r="G1881" s="14">
        <f t="shared" si="204"/>
        <v>8.6251344987245133</v>
      </c>
      <c r="H1881" s="6">
        <f t="shared" si="207"/>
        <v>1224.5999999999999</v>
      </c>
      <c r="I1881" s="14">
        <f t="shared" si="208"/>
        <v>3317.1709139148875</v>
      </c>
      <c r="J1881" s="9" t="b">
        <f t="shared" si="205"/>
        <v>1</v>
      </c>
      <c r="K1881" t="b">
        <f t="shared" si="209"/>
        <v>1</v>
      </c>
      <c r="L1881" s="35">
        <v>1261.5121717834472</v>
      </c>
      <c r="M1881" s="37">
        <f t="shared" si="206"/>
        <v>1261.5121717834472</v>
      </c>
      <c r="N1881" s="4"/>
      <c r="R1881" s="4"/>
    </row>
    <row r="1882" spans="1:18" x14ac:dyDescent="0.25">
      <c r="A1882" s="9">
        <v>45005.416666666664</v>
      </c>
      <c r="B1882" s="5">
        <v>45005</v>
      </c>
      <c r="C1882" s="6">
        <v>51368.131727430555</v>
      </c>
      <c r="D1882" s="6">
        <v>2818.9935210503472</v>
      </c>
      <c r="E1882" s="6">
        <v>14626</v>
      </c>
      <c r="F1882" s="14">
        <f t="shared" si="203"/>
        <v>5.487825673724096</v>
      </c>
      <c r="G1882" s="14">
        <f t="shared" si="204"/>
        <v>19.273851504514887</v>
      </c>
      <c r="H1882" s="6">
        <f t="shared" si="207"/>
        <v>1557.5</v>
      </c>
      <c r="I1882" s="14">
        <f t="shared" si="208"/>
        <v>123.46293875215675</v>
      </c>
      <c r="J1882" s="9" t="b">
        <f t="shared" si="205"/>
        <v>1</v>
      </c>
      <c r="K1882" t="b">
        <f t="shared" si="209"/>
        <v>1</v>
      </c>
      <c r="L1882" s="35">
        <v>2818.9935210503472</v>
      </c>
      <c r="M1882" s="37">
        <f t="shared" si="206"/>
        <v>2818.9935210503472</v>
      </c>
      <c r="N1882" s="4"/>
      <c r="R1882" s="4"/>
    </row>
    <row r="1883" spans="1:18" x14ac:dyDescent="0.25">
      <c r="A1883" s="9">
        <v>45005.458333333336</v>
      </c>
      <c r="B1883" s="5">
        <v>45005</v>
      </c>
      <c r="C1883" s="6">
        <v>50328.982170138886</v>
      </c>
      <c r="D1883" s="6">
        <v>3138.4420610894099</v>
      </c>
      <c r="E1883" s="6">
        <v>14626</v>
      </c>
      <c r="F1883" s="14">
        <f t="shared" si="203"/>
        <v>6.2358544237588527</v>
      </c>
      <c r="G1883" s="14">
        <f t="shared" si="204"/>
        <v>21.457965685008958</v>
      </c>
      <c r="H1883" s="6">
        <f t="shared" si="207"/>
        <v>319.39999999999998</v>
      </c>
      <c r="I1883" s="14">
        <f t="shared" si="208"/>
        <v>11.330284997639605</v>
      </c>
      <c r="J1883" s="9" t="b">
        <f t="shared" si="205"/>
        <v>1</v>
      </c>
      <c r="K1883" t="b">
        <f t="shared" si="209"/>
        <v>1</v>
      </c>
      <c r="L1883" s="35">
        <v>3138.4420610894099</v>
      </c>
      <c r="M1883" s="37">
        <f t="shared" si="206"/>
        <v>3138.4420610894099</v>
      </c>
      <c r="N1883" s="4"/>
      <c r="R1883" s="4"/>
    </row>
    <row r="1884" spans="1:18" x14ac:dyDescent="0.25">
      <c r="A1884" s="9">
        <v>45005.5</v>
      </c>
      <c r="B1884" s="5">
        <v>45005</v>
      </c>
      <c r="C1884" s="6">
        <v>49323.131979166668</v>
      </c>
      <c r="D1884" s="6">
        <v>3088.9768576388888</v>
      </c>
      <c r="E1884" s="6">
        <v>14626</v>
      </c>
      <c r="F1884" s="14">
        <f t="shared" si="203"/>
        <v>6.2627346108994564</v>
      </c>
      <c r="G1884" s="14">
        <f t="shared" si="204"/>
        <v>21.119765196491787</v>
      </c>
      <c r="H1884" s="6">
        <f t="shared" si="207"/>
        <v>-49.5</v>
      </c>
      <c r="I1884" s="14">
        <f t="shared" si="208"/>
        <v>-1.5772156705935063</v>
      </c>
      <c r="J1884" s="9" t="b">
        <f t="shared" si="205"/>
        <v>1</v>
      </c>
      <c r="K1884" t="b">
        <f t="shared" si="209"/>
        <v>1</v>
      </c>
      <c r="L1884" s="35">
        <v>3088.9768576388888</v>
      </c>
      <c r="M1884" s="37">
        <f t="shared" si="206"/>
        <v>3088.9768576388888</v>
      </c>
      <c r="N1884" s="4"/>
      <c r="R1884" s="4"/>
    </row>
    <row r="1885" spans="1:18" x14ac:dyDescent="0.25">
      <c r="A1885" s="9">
        <v>45005.541666666664</v>
      </c>
      <c r="B1885" s="5">
        <v>45005</v>
      </c>
      <c r="C1885" s="6">
        <v>48533.824837239583</v>
      </c>
      <c r="D1885" s="6">
        <v>2962.7885275607637</v>
      </c>
      <c r="E1885" s="6">
        <v>14626</v>
      </c>
      <c r="F1885" s="14">
        <f t="shared" si="203"/>
        <v>6.1045848694114087</v>
      </c>
      <c r="G1885" s="14">
        <f t="shared" si="204"/>
        <v>20.256998000552194</v>
      </c>
      <c r="H1885" s="6">
        <f t="shared" si="207"/>
        <v>-126.2</v>
      </c>
      <c r="I1885" s="14">
        <f t="shared" si="208"/>
        <v>-4.0854951595999678</v>
      </c>
      <c r="J1885" s="9" t="b">
        <f t="shared" si="205"/>
        <v>1</v>
      </c>
      <c r="K1885" t="b">
        <f t="shared" si="209"/>
        <v>1</v>
      </c>
      <c r="L1885" s="35">
        <v>2962.7885275607637</v>
      </c>
      <c r="M1885" s="37">
        <f t="shared" si="206"/>
        <v>2962.7885275607637</v>
      </c>
      <c r="N1885" s="4"/>
      <c r="R1885" s="4"/>
    </row>
    <row r="1886" spans="1:18" x14ac:dyDescent="0.25">
      <c r="A1886" s="9">
        <v>45005.583333333336</v>
      </c>
      <c r="B1886" s="5">
        <v>45005</v>
      </c>
      <c r="C1886" s="6">
        <v>47860.741052517362</v>
      </c>
      <c r="D1886" s="6">
        <v>3167.3769566514757</v>
      </c>
      <c r="E1886" s="6">
        <v>14626</v>
      </c>
      <c r="F1886" s="14">
        <f t="shared" si="203"/>
        <v>6.6179020361927288</v>
      </c>
      <c r="G1886" s="14">
        <f t="shared" si="204"/>
        <v>21.655797597781181</v>
      </c>
      <c r="H1886" s="6">
        <f t="shared" si="207"/>
        <v>204.6</v>
      </c>
      <c r="I1886" s="14">
        <f t="shared" si="208"/>
        <v>6.9056565494549584</v>
      </c>
      <c r="J1886" s="9" t="b">
        <f t="shared" si="205"/>
        <v>1</v>
      </c>
      <c r="K1886" t="b">
        <f t="shared" si="209"/>
        <v>1</v>
      </c>
      <c r="L1886" s="35">
        <v>3167.3769566514757</v>
      </c>
      <c r="M1886" s="37">
        <f t="shared" si="206"/>
        <v>3167.3769566514757</v>
      </c>
      <c r="N1886" s="4"/>
      <c r="R1886" s="4"/>
    </row>
    <row r="1887" spans="1:18" x14ac:dyDescent="0.25">
      <c r="A1887" s="9">
        <v>45005.625</v>
      </c>
      <c r="B1887" s="5">
        <v>45005</v>
      </c>
      <c r="C1887" s="6">
        <v>47088.674740668401</v>
      </c>
      <c r="D1887" s="6">
        <v>3211.460874159071</v>
      </c>
      <c r="E1887" s="6">
        <v>14626</v>
      </c>
      <c r="F1887" s="14">
        <f t="shared" si="203"/>
        <v>6.8200281529381721</v>
      </c>
      <c r="G1887" s="14">
        <f t="shared" si="204"/>
        <v>21.957205484473342</v>
      </c>
      <c r="H1887" s="6">
        <f t="shared" si="207"/>
        <v>44.1</v>
      </c>
      <c r="I1887" s="14">
        <f t="shared" si="208"/>
        <v>1.3923192788086123</v>
      </c>
      <c r="J1887" s="9" t="b">
        <f t="shared" si="205"/>
        <v>1</v>
      </c>
      <c r="K1887" t="b">
        <f t="shared" si="209"/>
        <v>1</v>
      </c>
      <c r="L1887" s="35">
        <v>3211.460874159071</v>
      </c>
      <c r="M1887" s="37">
        <f t="shared" si="206"/>
        <v>3211.460874159071</v>
      </c>
      <c r="N1887" s="4"/>
      <c r="R1887" s="4"/>
    </row>
    <row r="1888" spans="1:18" x14ac:dyDescent="0.25">
      <c r="A1888" s="9">
        <v>45005.666666666664</v>
      </c>
      <c r="B1888" s="5">
        <v>45005</v>
      </c>
      <c r="C1888" s="6">
        <v>46576.694618055553</v>
      </c>
      <c r="D1888" s="6">
        <v>2848.8395659722223</v>
      </c>
      <c r="E1888" s="6">
        <v>14626</v>
      </c>
      <c r="F1888" s="14">
        <f t="shared" si="203"/>
        <v>6.116448557231589</v>
      </c>
      <c r="G1888" s="14">
        <f t="shared" si="204"/>
        <v>19.477913072420499</v>
      </c>
      <c r="H1888" s="6">
        <f t="shared" si="207"/>
        <v>-362.6</v>
      </c>
      <c r="I1888" s="14">
        <f t="shared" si="208"/>
        <v>-11.290811696248603</v>
      </c>
      <c r="J1888" s="9" t="b">
        <f t="shared" si="205"/>
        <v>1</v>
      </c>
      <c r="K1888" t="b">
        <f t="shared" si="209"/>
        <v>1</v>
      </c>
      <c r="L1888" s="35">
        <v>2848.8395659722223</v>
      </c>
      <c r="M1888" s="37">
        <f t="shared" si="206"/>
        <v>2848.8395659722223</v>
      </c>
      <c r="N1888" s="4"/>
      <c r="R1888" s="4"/>
    </row>
    <row r="1889" spans="1:18" x14ac:dyDescent="0.25">
      <c r="A1889" s="9">
        <v>45005.708333333336</v>
      </c>
      <c r="B1889" s="5">
        <v>45005</v>
      </c>
      <c r="C1889" s="6">
        <v>46841.887749565969</v>
      </c>
      <c r="D1889" s="6">
        <v>2216.6025731065538</v>
      </c>
      <c r="E1889" s="6">
        <v>14626</v>
      </c>
      <c r="F1889" s="14">
        <f t="shared" si="203"/>
        <v>4.7320948825916878</v>
      </c>
      <c r="G1889" s="14">
        <f t="shared" si="204"/>
        <v>15.155220655726472</v>
      </c>
      <c r="H1889" s="6">
        <f t="shared" si="207"/>
        <v>-632.20000000000005</v>
      </c>
      <c r="I1889" s="14">
        <f t="shared" si="208"/>
        <v>-22.191491846409029</v>
      </c>
      <c r="J1889" s="9" t="b">
        <f t="shared" si="205"/>
        <v>1</v>
      </c>
      <c r="K1889" t="b">
        <f t="shared" si="209"/>
        <v>1</v>
      </c>
      <c r="L1889" s="35">
        <v>2216.6025731065538</v>
      </c>
      <c r="M1889" s="37">
        <f t="shared" si="206"/>
        <v>2216.6025731065538</v>
      </c>
      <c r="N1889" s="4"/>
      <c r="R1889" s="4"/>
    </row>
    <row r="1890" spans="1:18" x14ac:dyDescent="0.25">
      <c r="A1890" s="9">
        <v>45005.75</v>
      </c>
      <c r="B1890" s="5">
        <v>45005</v>
      </c>
      <c r="C1890" s="6">
        <v>47082.95759982639</v>
      </c>
      <c r="D1890" s="6">
        <v>1169.0484505208333</v>
      </c>
      <c r="E1890" s="6">
        <v>14626</v>
      </c>
      <c r="F1890" s="14">
        <f t="shared" si="203"/>
        <v>2.4829545765942789</v>
      </c>
      <c r="G1890" s="14">
        <f t="shared" si="204"/>
        <v>7.9929471524739046</v>
      </c>
      <c r="H1890" s="6">
        <f t="shared" si="207"/>
        <v>-1047.5999999999999</v>
      </c>
      <c r="I1890" s="14">
        <f t="shared" si="208"/>
        <v>-47.261516913778344</v>
      </c>
      <c r="J1890" s="9" t="b">
        <f t="shared" si="205"/>
        <v>1</v>
      </c>
      <c r="K1890" t="b">
        <f t="shared" si="209"/>
        <v>1</v>
      </c>
      <c r="L1890" s="35">
        <v>1169.0484505208333</v>
      </c>
      <c r="M1890" s="37">
        <f t="shared" si="206"/>
        <v>1169.0484505208333</v>
      </c>
      <c r="N1890" s="4"/>
      <c r="R1890" s="4"/>
    </row>
    <row r="1891" spans="1:18" x14ac:dyDescent="0.25">
      <c r="A1891" s="9">
        <v>45005.791666666664</v>
      </c>
      <c r="B1891" s="5">
        <v>45005</v>
      </c>
      <c r="C1891" s="6">
        <v>47579.788003472226</v>
      </c>
      <c r="D1891" s="6">
        <v>612.6449702623155</v>
      </c>
      <c r="E1891" s="6">
        <v>14626</v>
      </c>
      <c r="F1891" s="14">
        <f t="shared" si="203"/>
        <v>1.2876160150558185</v>
      </c>
      <c r="G1891" s="14">
        <f t="shared" si="204"/>
        <v>4.1887390281848456</v>
      </c>
      <c r="H1891" s="6">
        <f t="shared" si="207"/>
        <v>-556.4</v>
      </c>
      <c r="I1891" s="14">
        <f t="shared" si="208"/>
        <v>-47.594263501406907</v>
      </c>
      <c r="J1891" s="9" t="b">
        <f t="shared" si="205"/>
        <v>1</v>
      </c>
      <c r="K1891" t="b">
        <f t="shared" si="209"/>
        <v>1</v>
      </c>
      <c r="L1891" s="35">
        <v>612.6449702623155</v>
      </c>
      <c r="M1891" s="37">
        <f t="shared" si="206"/>
        <v>612.6449702623155</v>
      </c>
      <c r="N1891" s="4"/>
      <c r="R1891" s="4"/>
    </row>
    <row r="1892" spans="1:18" x14ac:dyDescent="0.25">
      <c r="A1892" s="9">
        <v>45005.833333333336</v>
      </c>
      <c r="B1892" s="5">
        <v>45005</v>
      </c>
      <c r="C1892" s="6">
        <v>48286.711414930556</v>
      </c>
      <c r="D1892" s="6">
        <v>130.31720924933751</v>
      </c>
      <c r="E1892" s="6">
        <v>14626</v>
      </c>
      <c r="F1892" s="14">
        <f t="shared" si="203"/>
        <v>0.26988213823367269</v>
      </c>
      <c r="G1892" s="14">
        <f t="shared" si="204"/>
        <v>0.89099691815491244</v>
      </c>
      <c r="H1892" s="6">
        <f t="shared" si="207"/>
        <v>-482.3</v>
      </c>
      <c r="I1892" s="14">
        <f t="shared" si="208"/>
        <v>-78.724224209903198</v>
      </c>
      <c r="J1892" s="9" t="b">
        <f t="shared" si="205"/>
        <v>1</v>
      </c>
      <c r="K1892" t="b">
        <f t="shared" si="209"/>
        <v>1</v>
      </c>
      <c r="L1892" s="35">
        <v>130.31720924933751</v>
      </c>
      <c r="M1892" s="37">
        <f t="shared" si="206"/>
        <v>130.31720924933751</v>
      </c>
      <c r="N1892" s="4"/>
      <c r="R1892" s="4"/>
    </row>
    <row r="1893" spans="1:18" x14ac:dyDescent="0.25">
      <c r="A1893" s="9">
        <v>45005.875</v>
      </c>
      <c r="B1893" s="5">
        <v>45005</v>
      </c>
      <c r="C1893" s="6">
        <v>48434.69115017361</v>
      </c>
      <c r="D1893" s="6">
        <v>0.2355277510980765</v>
      </c>
      <c r="E1893" s="6">
        <v>14626</v>
      </c>
      <c r="F1893" s="14">
        <f t="shared" si="203"/>
        <v>4.8627903988860733E-4</v>
      </c>
      <c r="G1893" s="14">
        <f t="shared" si="204"/>
        <v>1.6103360529063073E-3</v>
      </c>
      <c r="H1893" s="6">
        <f t="shared" si="207"/>
        <v>-130.1</v>
      </c>
      <c r="I1893" s="14">
        <f t="shared" si="208"/>
        <v>-99.833322666600438</v>
      </c>
      <c r="J1893" s="9" t="b">
        <f t="shared" si="205"/>
        <v>0</v>
      </c>
      <c r="K1893" t="b">
        <f t="shared" si="209"/>
        <v>1</v>
      </c>
      <c r="L1893" s="35">
        <v>0.2355277510980765</v>
      </c>
      <c r="M1893" s="37">
        <f t="shared" si="206"/>
        <v>0</v>
      </c>
      <c r="N1893" s="4"/>
      <c r="R1893" s="4"/>
    </row>
    <row r="1894" spans="1:18" x14ac:dyDescent="0.25">
      <c r="A1894" s="9">
        <v>45005.916666666664</v>
      </c>
      <c r="B1894" s="5">
        <v>45005</v>
      </c>
      <c r="C1894" s="6">
        <v>47193.160833333335</v>
      </c>
      <c r="D1894" s="6">
        <v>0.20366241474946339</v>
      </c>
      <c r="E1894" s="6">
        <v>14626</v>
      </c>
      <c r="F1894" s="14">
        <f t="shared" si="203"/>
        <v>4.3155069750194216E-4</v>
      </c>
      <c r="G1894" s="14">
        <f t="shared" si="204"/>
        <v>1.3924683081462013E-3</v>
      </c>
      <c r="H1894" s="6">
        <f t="shared" si="207"/>
        <v>0</v>
      </c>
      <c r="I1894" s="14">
        <f t="shared" si="208"/>
        <v>0</v>
      </c>
      <c r="J1894" s="9" t="b">
        <f t="shared" si="205"/>
        <v>0</v>
      </c>
      <c r="K1894" t="b">
        <f t="shared" si="209"/>
        <v>0</v>
      </c>
      <c r="L1894" s="35">
        <v>0.20366241474946339</v>
      </c>
      <c r="M1894" s="37">
        <f t="shared" si="206"/>
        <v>0</v>
      </c>
      <c r="N1894" s="4"/>
      <c r="R1894" s="4"/>
    </row>
    <row r="1895" spans="1:18" x14ac:dyDescent="0.25">
      <c r="A1895" s="9">
        <v>45005.958333333336</v>
      </c>
      <c r="B1895" s="5">
        <v>45005</v>
      </c>
      <c r="C1895" s="6">
        <v>44901.691636284719</v>
      </c>
      <c r="D1895" s="6">
        <v>0.20996767595410348</v>
      </c>
      <c r="E1895" s="6">
        <v>14626</v>
      </c>
      <c r="F1895" s="14">
        <f t="shared" si="203"/>
        <v>4.6761640442167699E-4</v>
      </c>
      <c r="G1895" s="14">
        <f t="shared" si="204"/>
        <v>1.4355782575830951E-3</v>
      </c>
      <c r="H1895" s="6">
        <f t="shared" si="207"/>
        <v>0</v>
      </c>
      <c r="I1895" s="14">
        <f t="shared" si="208"/>
        <v>0</v>
      </c>
      <c r="J1895" s="9" t="b">
        <f t="shared" si="205"/>
        <v>0</v>
      </c>
      <c r="K1895" t="b">
        <f t="shared" si="209"/>
        <v>0</v>
      </c>
      <c r="L1895" s="35">
        <v>0.20996767595410348</v>
      </c>
      <c r="M1895" s="37">
        <f t="shared" si="206"/>
        <v>0</v>
      </c>
      <c r="N1895" s="4"/>
      <c r="R1895" s="4"/>
    </row>
    <row r="1896" spans="1:18" x14ac:dyDescent="0.25">
      <c r="A1896" s="9">
        <v>45006</v>
      </c>
      <c r="B1896" s="5">
        <v>45006</v>
      </c>
      <c r="C1896" s="6">
        <v>42397.749895833331</v>
      </c>
      <c r="D1896" s="6">
        <v>0.20793277728888723</v>
      </c>
      <c r="E1896" s="6">
        <v>14626</v>
      </c>
      <c r="F1896" s="14">
        <f t="shared" si="203"/>
        <v>4.9043352017443258E-4</v>
      </c>
      <c r="G1896" s="14">
        <f t="shared" si="204"/>
        <v>1.4216653718644007E-3</v>
      </c>
      <c r="H1896" s="6">
        <f t="shared" si="207"/>
        <v>0</v>
      </c>
      <c r="I1896" s="14">
        <f t="shared" si="208"/>
        <v>0</v>
      </c>
      <c r="J1896" s="9" t="b">
        <f t="shared" si="205"/>
        <v>0</v>
      </c>
      <c r="K1896" t="b">
        <f t="shared" si="209"/>
        <v>0</v>
      </c>
      <c r="L1896" s="35">
        <v>0.20793277728888723</v>
      </c>
      <c r="M1896" s="37">
        <f t="shared" si="206"/>
        <v>0</v>
      </c>
      <c r="N1896" s="4"/>
      <c r="R1896" s="4"/>
    </row>
    <row r="1897" spans="1:18" x14ac:dyDescent="0.25">
      <c r="A1897" s="9">
        <v>45006.041666666664</v>
      </c>
      <c r="B1897" s="5">
        <v>45006</v>
      </c>
      <c r="C1897" s="6">
        <v>40660.330247395832</v>
      </c>
      <c r="D1897" s="6">
        <v>0.23845025620526739</v>
      </c>
      <c r="E1897" s="6">
        <v>14626</v>
      </c>
      <c r="F1897" s="14">
        <f t="shared" si="203"/>
        <v>5.8644446504597535E-4</v>
      </c>
      <c r="G1897" s="14">
        <f t="shared" si="204"/>
        <v>1.6303176275486626E-3</v>
      </c>
      <c r="H1897" s="6">
        <f t="shared" si="207"/>
        <v>0</v>
      </c>
      <c r="I1897" s="14">
        <f t="shared" si="208"/>
        <v>0</v>
      </c>
      <c r="J1897" s="9" t="b">
        <f t="shared" si="205"/>
        <v>0</v>
      </c>
      <c r="K1897" t="b">
        <f t="shared" si="209"/>
        <v>0</v>
      </c>
      <c r="L1897" s="35">
        <v>0.23845025620526739</v>
      </c>
      <c r="M1897" s="37">
        <f t="shared" si="206"/>
        <v>0</v>
      </c>
      <c r="N1897" s="4"/>
      <c r="R1897" s="4"/>
    </row>
    <row r="1898" spans="1:18" x14ac:dyDescent="0.25">
      <c r="A1898" s="9">
        <v>45006.083333333336</v>
      </c>
      <c r="B1898" s="5">
        <v>45006</v>
      </c>
      <c r="C1898" s="6">
        <v>39864.836059027781</v>
      </c>
      <c r="D1898" s="6">
        <v>0.21030491060680814</v>
      </c>
      <c r="E1898" s="6">
        <v>14626</v>
      </c>
      <c r="F1898" s="14">
        <f t="shared" si="203"/>
        <v>5.2754490271930406E-4</v>
      </c>
      <c r="G1898" s="14">
        <f t="shared" si="204"/>
        <v>1.4378839778942168E-3</v>
      </c>
      <c r="H1898" s="6">
        <f t="shared" si="207"/>
        <v>0</v>
      </c>
      <c r="I1898" s="14">
        <f t="shared" si="208"/>
        <v>0</v>
      </c>
      <c r="J1898" s="9" t="b">
        <f t="shared" si="205"/>
        <v>0</v>
      </c>
      <c r="K1898" t="b">
        <f t="shared" si="209"/>
        <v>0</v>
      </c>
      <c r="L1898" s="35">
        <v>0.21030491060680814</v>
      </c>
      <c r="M1898" s="37">
        <f t="shared" si="206"/>
        <v>0</v>
      </c>
      <c r="N1898" s="4"/>
      <c r="R1898" s="4"/>
    </row>
    <row r="1899" spans="1:18" x14ac:dyDescent="0.25">
      <c r="A1899" s="9">
        <v>45006.125</v>
      </c>
      <c r="B1899" s="5">
        <v>45006</v>
      </c>
      <c r="C1899" s="6">
        <v>39352.347274305554</v>
      </c>
      <c r="D1899" s="6">
        <v>0.21741109167536099</v>
      </c>
      <c r="E1899" s="6">
        <v>14626</v>
      </c>
      <c r="F1899" s="14">
        <f t="shared" si="203"/>
        <v>5.5247299521905737E-4</v>
      </c>
      <c r="G1899" s="14">
        <f t="shared" si="204"/>
        <v>1.4864699280415766E-3</v>
      </c>
      <c r="H1899" s="6">
        <f t="shared" si="207"/>
        <v>0</v>
      </c>
      <c r="I1899" s="14">
        <f t="shared" si="208"/>
        <v>0</v>
      </c>
      <c r="J1899" s="9" t="b">
        <f t="shared" si="205"/>
        <v>0</v>
      </c>
      <c r="K1899" t="b">
        <f t="shared" si="209"/>
        <v>0</v>
      </c>
      <c r="L1899" s="35">
        <v>0.21741109167536099</v>
      </c>
      <c r="M1899" s="37">
        <f t="shared" si="206"/>
        <v>0</v>
      </c>
      <c r="N1899" s="4"/>
      <c r="R1899" s="4"/>
    </row>
    <row r="1900" spans="1:18" x14ac:dyDescent="0.25">
      <c r="A1900" s="9">
        <v>45006.166666666664</v>
      </c>
      <c r="B1900" s="5">
        <v>45006</v>
      </c>
      <c r="C1900" s="6">
        <v>39160.575457899307</v>
      </c>
      <c r="D1900" s="6">
        <v>0.2007093796465132</v>
      </c>
      <c r="E1900" s="6">
        <v>14626</v>
      </c>
      <c r="F1900" s="14">
        <f t="shared" si="203"/>
        <v>5.1252918860268421E-4</v>
      </c>
      <c r="G1900" s="14">
        <f t="shared" si="204"/>
        <v>1.3722779956687624E-3</v>
      </c>
      <c r="H1900" s="6">
        <f t="shared" si="207"/>
        <v>0</v>
      </c>
      <c r="I1900" s="14">
        <f t="shared" si="208"/>
        <v>0</v>
      </c>
      <c r="J1900" s="9" t="b">
        <f t="shared" si="205"/>
        <v>0</v>
      </c>
      <c r="K1900" t="b">
        <f t="shared" si="209"/>
        <v>0</v>
      </c>
      <c r="L1900" s="35">
        <v>0.2007093796465132</v>
      </c>
      <c r="M1900" s="37">
        <f t="shared" si="206"/>
        <v>0</v>
      </c>
      <c r="N1900" s="4"/>
      <c r="R1900" s="4"/>
    </row>
    <row r="1901" spans="1:18" x14ac:dyDescent="0.25">
      <c r="A1901" s="9">
        <v>45006.208333333336</v>
      </c>
      <c r="B1901" s="5">
        <v>45006</v>
      </c>
      <c r="C1901" s="6">
        <v>39675.779155815973</v>
      </c>
      <c r="D1901" s="6">
        <v>0.20546124504672156</v>
      </c>
      <c r="E1901" s="6">
        <v>14626</v>
      </c>
      <c r="F1901" s="14">
        <f t="shared" si="203"/>
        <v>5.1785056127020884E-4</v>
      </c>
      <c r="G1901" s="14">
        <f t="shared" si="204"/>
        <v>1.4047671615391873E-3</v>
      </c>
      <c r="H1901" s="6">
        <f t="shared" si="207"/>
        <v>0</v>
      </c>
      <c r="I1901" s="14">
        <f t="shared" si="208"/>
        <v>0</v>
      </c>
      <c r="J1901" s="9" t="b">
        <f t="shared" si="205"/>
        <v>0</v>
      </c>
      <c r="K1901" t="b">
        <f t="shared" si="209"/>
        <v>0</v>
      </c>
      <c r="L1901" s="35">
        <v>0.20546124504672156</v>
      </c>
      <c r="M1901" s="37">
        <f t="shared" si="206"/>
        <v>0</v>
      </c>
      <c r="N1901" s="4"/>
      <c r="R1901" s="4"/>
    </row>
    <row r="1902" spans="1:18" x14ac:dyDescent="0.25">
      <c r="A1902" s="9">
        <v>45006.25</v>
      </c>
      <c r="B1902" s="5">
        <v>45006</v>
      </c>
      <c r="C1902" s="6">
        <v>41606.634331597219</v>
      </c>
      <c r="D1902" s="6">
        <v>0.22372569187233846</v>
      </c>
      <c r="E1902" s="6">
        <v>14626</v>
      </c>
      <c r="F1902" s="14">
        <f t="shared" si="203"/>
        <v>5.3771638938464924E-4</v>
      </c>
      <c r="G1902" s="14">
        <f t="shared" si="204"/>
        <v>1.5296437294703845E-3</v>
      </c>
      <c r="H1902" s="6">
        <f t="shared" si="207"/>
        <v>0</v>
      </c>
      <c r="I1902" s="14">
        <f t="shared" si="208"/>
        <v>0</v>
      </c>
      <c r="J1902" s="9" t="b">
        <f t="shared" si="205"/>
        <v>0</v>
      </c>
      <c r="K1902" t="b">
        <f t="shared" si="209"/>
        <v>0</v>
      </c>
      <c r="L1902" s="35">
        <v>0.22372569187233846</v>
      </c>
      <c r="M1902" s="37">
        <f t="shared" si="206"/>
        <v>0</v>
      </c>
      <c r="N1902" s="4"/>
      <c r="R1902" s="4"/>
    </row>
    <row r="1903" spans="1:18" x14ac:dyDescent="0.25">
      <c r="A1903" s="9">
        <v>45006.291666666664</v>
      </c>
      <c r="B1903" s="5">
        <v>45006</v>
      </c>
      <c r="C1903" s="6">
        <v>44485.207925347226</v>
      </c>
      <c r="D1903" s="6">
        <v>0.23655335673027569</v>
      </c>
      <c r="E1903" s="6">
        <v>14626</v>
      </c>
      <c r="F1903" s="14">
        <f t="shared" si="203"/>
        <v>5.317573363425597E-4</v>
      </c>
      <c r="G1903" s="14">
        <f t="shared" si="204"/>
        <v>1.6173482615224649E-3</v>
      </c>
      <c r="H1903" s="6">
        <f t="shared" si="207"/>
        <v>0</v>
      </c>
      <c r="I1903" s="14">
        <f t="shared" si="208"/>
        <v>0</v>
      </c>
      <c r="J1903" s="9" t="b">
        <f t="shared" si="205"/>
        <v>0</v>
      </c>
      <c r="K1903" t="b">
        <f t="shared" si="209"/>
        <v>0</v>
      </c>
      <c r="L1903" s="35">
        <v>0.23655335673027569</v>
      </c>
      <c r="M1903" s="37">
        <f t="shared" si="206"/>
        <v>0</v>
      </c>
      <c r="N1903" s="4"/>
      <c r="R1903" s="4"/>
    </row>
    <row r="1904" spans="1:18" x14ac:dyDescent="0.25">
      <c r="A1904" s="9">
        <v>45006.333333333336</v>
      </c>
      <c r="B1904" s="5">
        <v>45006</v>
      </c>
      <c r="C1904" s="6">
        <v>45627.634817708335</v>
      </c>
      <c r="D1904" s="6">
        <v>6.6326351051694816</v>
      </c>
      <c r="E1904" s="6">
        <v>14626</v>
      </c>
      <c r="F1904" s="14">
        <f t="shared" si="203"/>
        <v>1.453644295100591E-2</v>
      </c>
      <c r="G1904" s="14">
        <f t="shared" si="204"/>
        <v>4.5348250411387132E-2</v>
      </c>
      <c r="H1904" s="6">
        <f t="shared" si="207"/>
        <v>6.4</v>
      </c>
      <c r="I1904" s="14">
        <f t="shared" si="208"/>
        <v>2705.5206860993512</v>
      </c>
      <c r="J1904" s="9" t="b">
        <f t="shared" si="205"/>
        <v>1</v>
      </c>
      <c r="K1904" t="b">
        <f t="shared" si="209"/>
        <v>1</v>
      </c>
      <c r="L1904" s="35">
        <v>6.6326351051694816</v>
      </c>
      <c r="M1904" s="37">
        <f t="shared" si="206"/>
        <v>6.6326351051694816</v>
      </c>
      <c r="N1904" s="4"/>
      <c r="R1904" s="4"/>
    </row>
    <row r="1905" spans="1:18" x14ac:dyDescent="0.25">
      <c r="A1905" s="9">
        <v>45006.375</v>
      </c>
      <c r="B1905" s="5">
        <v>45006</v>
      </c>
      <c r="C1905" s="6">
        <v>45666.570651041664</v>
      </c>
      <c r="D1905" s="6">
        <v>752.89438641018342</v>
      </c>
      <c r="E1905" s="6">
        <v>14626</v>
      </c>
      <c r="F1905" s="14">
        <f t="shared" si="203"/>
        <v>1.6486773052510999</v>
      </c>
      <c r="G1905" s="14">
        <f t="shared" si="204"/>
        <v>5.1476438288676558</v>
      </c>
      <c r="H1905" s="6">
        <f t="shared" si="207"/>
        <v>746.3</v>
      </c>
      <c r="I1905" s="14">
        <f t="shared" si="208"/>
        <v>11251.938153786467</v>
      </c>
      <c r="J1905" s="9" t="b">
        <f t="shared" si="205"/>
        <v>1</v>
      </c>
      <c r="K1905" t="b">
        <f t="shared" si="209"/>
        <v>1</v>
      </c>
      <c r="L1905" s="35">
        <v>752.89438641018342</v>
      </c>
      <c r="M1905" s="37">
        <f t="shared" si="206"/>
        <v>752.89438641018342</v>
      </c>
      <c r="N1905" s="4"/>
      <c r="R1905" s="4"/>
    </row>
    <row r="1906" spans="1:18" x14ac:dyDescent="0.25">
      <c r="A1906" s="9">
        <v>45006.416666666664</v>
      </c>
      <c r="B1906" s="5">
        <v>45006</v>
      </c>
      <c r="C1906" s="6">
        <v>45829.438776041665</v>
      </c>
      <c r="D1906" s="6">
        <v>3459.202321234809</v>
      </c>
      <c r="E1906" s="6">
        <v>14626</v>
      </c>
      <c r="F1906" s="14">
        <f t="shared" si="203"/>
        <v>7.5479918882253081</v>
      </c>
      <c r="G1906" s="14">
        <f t="shared" si="204"/>
        <v>23.651048278646307</v>
      </c>
      <c r="H1906" s="6">
        <f t="shared" si="207"/>
        <v>2706.3</v>
      </c>
      <c r="I1906" s="14">
        <f t="shared" si="208"/>
        <v>359.45280624334271</v>
      </c>
      <c r="J1906" s="9" t="b">
        <f t="shared" si="205"/>
        <v>1</v>
      </c>
      <c r="K1906" t="b">
        <f t="shared" si="209"/>
        <v>1</v>
      </c>
      <c r="L1906" s="35">
        <v>3459.202321234809</v>
      </c>
      <c r="M1906" s="37">
        <f t="shared" si="206"/>
        <v>3459.202321234809</v>
      </c>
      <c r="N1906" s="4"/>
      <c r="R1906" s="4"/>
    </row>
    <row r="1907" spans="1:18" x14ac:dyDescent="0.25">
      <c r="A1907" s="9">
        <v>45006.458333333336</v>
      </c>
      <c r="B1907" s="5">
        <v>45006</v>
      </c>
      <c r="C1907" s="6">
        <v>45702.38794270833</v>
      </c>
      <c r="D1907" s="6">
        <v>4242.303742675781</v>
      </c>
      <c r="E1907" s="6">
        <v>14626</v>
      </c>
      <c r="F1907" s="14">
        <f t="shared" si="203"/>
        <v>9.2824553237652587</v>
      </c>
      <c r="G1907" s="14">
        <f t="shared" si="204"/>
        <v>29.005221815094906</v>
      </c>
      <c r="H1907" s="6">
        <f t="shared" si="207"/>
        <v>783.1</v>
      </c>
      <c r="I1907" s="14">
        <f t="shared" si="208"/>
        <v>22.638167047727407</v>
      </c>
      <c r="J1907" s="9" t="b">
        <f t="shared" si="205"/>
        <v>1</v>
      </c>
      <c r="K1907" t="b">
        <f t="shared" si="209"/>
        <v>1</v>
      </c>
      <c r="L1907" s="35">
        <v>4242.303742675781</v>
      </c>
      <c r="M1907" s="37">
        <f t="shared" si="206"/>
        <v>4242.303742675781</v>
      </c>
      <c r="N1907" s="4"/>
      <c r="R1907" s="4"/>
    </row>
    <row r="1908" spans="1:18" x14ac:dyDescent="0.25">
      <c r="A1908" s="9">
        <v>45006.5</v>
      </c>
      <c r="B1908" s="5">
        <v>45006</v>
      </c>
      <c r="C1908" s="6">
        <v>45453.857617187503</v>
      </c>
      <c r="D1908" s="6">
        <v>4371.5648994954427</v>
      </c>
      <c r="E1908" s="6">
        <v>14626</v>
      </c>
      <c r="F1908" s="14">
        <f t="shared" si="203"/>
        <v>9.6175883162937961</v>
      </c>
      <c r="G1908" s="14">
        <f t="shared" si="204"/>
        <v>29.888998355636829</v>
      </c>
      <c r="H1908" s="6">
        <f t="shared" si="207"/>
        <v>129.30000000000001</v>
      </c>
      <c r="I1908" s="14">
        <f t="shared" si="208"/>
        <v>3.0478722845631423</v>
      </c>
      <c r="J1908" s="9" t="b">
        <f t="shared" si="205"/>
        <v>1</v>
      </c>
      <c r="K1908" t="b">
        <f t="shared" si="209"/>
        <v>1</v>
      </c>
      <c r="L1908" s="35">
        <v>4371.5648994954427</v>
      </c>
      <c r="M1908" s="37">
        <f t="shared" si="206"/>
        <v>4371.5648994954427</v>
      </c>
      <c r="N1908" s="4"/>
      <c r="R1908" s="4"/>
    </row>
    <row r="1909" spans="1:18" x14ac:dyDescent="0.25">
      <c r="A1909" s="9">
        <v>45006.541666666664</v>
      </c>
      <c r="B1909" s="5">
        <v>45006</v>
      </c>
      <c r="C1909" s="6">
        <v>45129.68756510417</v>
      </c>
      <c r="D1909" s="6">
        <v>5058.3982801649308</v>
      </c>
      <c r="E1909" s="6">
        <v>14626</v>
      </c>
      <c r="F1909" s="14">
        <f t="shared" si="203"/>
        <v>11.208582538639728</v>
      </c>
      <c r="G1909" s="14">
        <f t="shared" si="204"/>
        <v>34.584973883255373</v>
      </c>
      <c r="H1909" s="6">
        <f t="shared" si="207"/>
        <v>686.8</v>
      </c>
      <c r="I1909" s="14">
        <f t="shared" si="208"/>
        <v>15.710621157180327</v>
      </c>
      <c r="J1909" s="9" t="b">
        <f t="shared" si="205"/>
        <v>1</v>
      </c>
      <c r="K1909" t="b">
        <f t="shared" si="209"/>
        <v>1</v>
      </c>
      <c r="L1909" s="35">
        <v>5058.3982801649308</v>
      </c>
      <c r="M1909" s="37">
        <f t="shared" si="206"/>
        <v>5058.3982801649308</v>
      </c>
      <c r="N1909" s="4"/>
      <c r="R1909" s="4"/>
    </row>
    <row r="1910" spans="1:18" x14ac:dyDescent="0.25">
      <c r="A1910" s="9">
        <v>45006.583333333336</v>
      </c>
      <c r="B1910" s="5">
        <v>45006</v>
      </c>
      <c r="C1910" s="6">
        <v>45071.548144531247</v>
      </c>
      <c r="D1910" s="6">
        <v>6344.3381423611108</v>
      </c>
      <c r="E1910" s="6">
        <v>14626</v>
      </c>
      <c r="F1910" s="14">
        <f t="shared" si="203"/>
        <v>14.076148709196049</v>
      </c>
      <c r="G1910" s="14">
        <f t="shared" si="204"/>
        <v>43.3771239051081</v>
      </c>
      <c r="H1910" s="6">
        <f t="shared" si="207"/>
        <v>1285.9000000000001</v>
      </c>
      <c r="I1910" s="14">
        <f t="shared" si="208"/>
        <v>25.421090408050528</v>
      </c>
      <c r="J1910" s="9" t="b">
        <f t="shared" si="205"/>
        <v>1</v>
      </c>
      <c r="K1910" t="b">
        <f t="shared" si="209"/>
        <v>1</v>
      </c>
      <c r="L1910" s="35">
        <v>6344.3381423611108</v>
      </c>
      <c r="M1910" s="37">
        <f t="shared" si="206"/>
        <v>6344.3381423611108</v>
      </c>
      <c r="N1910" s="4"/>
      <c r="R1910" s="4"/>
    </row>
    <row r="1911" spans="1:18" x14ac:dyDescent="0.25">
      <c r="A1911" s="9">
        <v>45006.625</v>
      </c>
      <c r="B1911" s="5">
        <v>45006</v>
      </c>
      <c r="C1911" s="6">
        <v>44354.08627387153</v>
      </c>
      <c r="D1911" s="6">
        <v>6045.7922608778208</v>
      </c>
      <c r="E1911" s="6">
        <v>14626</v>
      </c>
      <c r="F1911" s="14">
        <f t="shared" si="203"/>
        <v>13.630744692940109</v>
      </c>
      <c r="G1911" s="14">
        <f t="shared" si="204"/>
        <v>41.335924113755098</v>
      </c>
      <c r="H1911" s="6">
        <f t="shared" si="207"/>
        <v>-298.5</v>
      </c>
      <c r="I1911" s="14">
        <f t="shared" si="208"/>
        <v>-4.7049825104200726</v>
      </c>
      <c r="J1911" s="9" t="b">
        <f t="shared" si="205"/>
        <v>1</v>
      </c>
      <c r="K1911" t="b">
        <f t="shared" si="209"/>
        <v>1</v>
      </c>
      <c r="L1911" s="35">
        <v>6045.7922608778208</v>
      </c>
      <c r="M1911" s="37">
        <f t="shared" si="206"/>
        <v>6045.7922608778208</v>
      </c>
      <c r="N1911" s="4"/>
      <c r="R1911" s="4"/>
    </row>
    <row r="1912" spans="1:18" x14ac:dyDescent="0.25">
      <c r="A1912" s="9">
        <v>45006.666666666664</v>
      </c>
      <c r="B1912" s="5">
        <v>45006</v>
      </c>
      <c r="C1912" s="6">
        <v>43881.975198567707</v>
      </c>
      <c r="D1912" s="6">
        <v>5054.8137166341148</v>
      </c>
      <c r="E1912" s="6">
        <v>14626</v>
      </c>
      <c r="F1912" s="14">
        <f t="shared" si="203"/>
        <v>11.519111648372434</v>
      </c>
      <c r="G1912" s="14">
        <f t="shared" si="204"/>
        <v>34.560465722918877</v>
      </c>
      <c r="H1912" s="6">
        <f t="shared" si="207"/>
        <v>-991</v>
      </c>
      <c r="I1912" s="14">
        <f t="shared" si="208"/>
        <v>-16.391565525873879</v>
      </c>
      <c r="J1912" s="9" t="b">
        <f t="shared" si="205"/>
        <v>1</v>
      </c>
      <c r="K1912" t="b">
        <f t="shared" si="209"/>
        <v>1</v>
      </c>
      <c r="L1912" s="35">
        <v>5054.8137166341148</v>
      </c>
      <c r="M1912" s="37">
        <f t="shared" si="206"/>
        <v>5054.8137166341148</v>
      </c>
      <c r="N1912" s="4"/>
      <c r="R1912" s="4"/>
    </row>
    <row r="1913" spans="1:18" x14ac:dyDescent="0.25">
      <c r="A1913" s="9">
        <v>45006.708333333336</v>
      </c>
      <c r="B1913" s="5">
        <v>45006</v>
      </c>
      <c r="C1913" s="6">
        <v>44251.327256944445</v>
      </c>
      <c r="D1913" s="6">
        <v>3549.2767795138889</v>
      </c>
      <c r="E1913" s="6">
        <v>14626</v>
      </c>
      <c r="F1913" s="14">
        <f t="shared" si="203"/>
        <v>8.0207238958169196</v>
      </c>
      <c r="G1913" s="14">
        <f t="shared" si="204"/>
        <v>24.266899900956439</v>
      </c>
      <c r="H1913" s="6">
        <f t="shared" si="207"/>
        <v>-1505.5</v>
      </c>
      <c r="I1913" s="14">
        <f t="shared" si="208"/>
        <v>-29.783491230265913</v>
      </c>
      <c r="J1913" s="9" t="b">
        <f t="shared" si="205"/>
        <v>1</v>
      </c>
      <c r="K1913" t="b">
        <f t="shared" si="209"/>
        <v>1</v>
      </c>
      <c r="L1913" s="35">
        <v>3549.2767795138889</v>
      </c>
      <c r="M1913" s="37">
        <f t="shared" si="206"/>
        <v>3549.2767795138889</v>
      </c>
      <c r="N1913" s="4"/>
      <c r="R1913" s="4"/>
    </row>
    <row r="1914" spans="1:18" x14ac:dyDescent="0.25">
      <c r="A1914" s="9">
        <v>45006.75</v>
      </c>
      <c r="B1914" s="5">
        <v>45006</v>
      </c>
      <c r="C1914" s="6">
        <v>44463.54706597222</v>
      </c>
      <c r="D1914" s="6">
        <v>2568.2433382161457</v>
      </c>
      <c r="E1914" s="6">
        <v>14626</v>
      </c>
      <c r="F1914" s="14">
        <f t="shared" si="203"/>
        <v>5.7760649063952263</v>
      </c>
      <c r="G1914" s="14">
        <f t="shared" si="204"/>
        <v>17.559437564721357</v>
      </c>
      <c r="H1914" s="6">
        <f t="shared" si="207"/>
        <v>-981</v>
      </c>
      <c r="I1914" s="14">
        <f t="shared" si="208"/>
        <v>-27.639433635106879</v>
      </c>
      <c r="J1914" s="9" t="b">
        <f t="shared" si="205"/>
        <v>1</v>
      </c>
      <c r="K1914" t="b">
        <f t="shared" si="209"/>
        <v>1</v>
      </c>
      <c r="L1914" s="35">
        <v>2568.2433382161457</v>
      </c>
      <c r="M1914" s="37">
        <f t="shared" si="206"/>
        <v>2568.2433382161457</v>
      </c>
      <c r="N1914" s="4"/>
      <c r="R1914" s="4"/>
    </row>
    <row r="1915" spans="1:18" x14ac:dyDescent="0.25">
      <c r="A1915" s="9">
        <v>45006.791666666664</v>
      </c>
      <c r="B1915" s="5">
        <v>45006</v>
      </c>
      <c r="C1915" s="6">
        <v>44515.246578776045</v>
      </c>
      <c r="D1915" s="6">
        <v>1468.7370330810547</v>
      </c>
      <c r="E1915" s="6">
        <v>14626</v>
      </c>
      <c r="F1915" s="14">
        <f t="shared" si="203"/>
        <v>3.2994022182532814</v>
      </c>
      <c r="G1915" s="14">
        <f t="shared" si="204"/>
        <v>10.041959750314883</v>
      </c>
      <c r="H1915" s="6">
        <f t="shared" si="207"/>
        <v>-1099.5</v>
      </c>
      <c r="I1915" s="14">
        <f t="shared" si="208"/>
        <v>-42.811363846997942</v>
      </c>
      <c r="J1915" s="9" t="b">
        <f t="shared" si="205"/>
        <v>1</v>
      </c>
      <c r="K1915" t="b">
        <f t="shared" si="209"/>
        <v>1</v>
      </c>
      <c r="L1915" s="35">
        <v>1468.7370330810547</v>
      </c>
      <c r="M1915" s="37">
        <f t="shared" si="206"/>
        <v>1468.7370330810547</v>
      </c>
      <c r="N1915" s="4"/>
      <c r="R1915" s="4"/>
    </row>
    <row r="1916" spans="1:18" x14ac:dyDescent="0.25">
      <c r="A1916" s="9">
        <v>45006.833333333336</v>
      </c>
      <c r="B1916" s="5">
        <v>45006</v>
      </c>
      <c r="C1916" s="6">
        <v>44953.406963975693</v>
      </c>
      <c r="D1916" s="6">
        <v>372.17708749559188</v>
      </c>
      <c r="E1916" s="6">
        <v>14626</v>
      </c>
      <c r="F1916" s="14">
        <f t="shared" si="203"/>
        <v>0.82791742079492081</v>
      </c>
      <c r="G1916" s="14">
        <f t="shared" si="204"/>
        <v>2.5446266066976064</v>
      </c>
      <c r="H1916" s="6">
        <f t="shared" si="207"/>
        <v>-1096.5999999999999</v>
      </c>
      <c r="I1916" s="14">
        <f t="shared" si="208"/>
        <v>-74.662786823016134</v>
      </c>
      <c r="J1916" s="9" t="b">
        <f t="shared" si="205"/>
        <v>1</v>
      </c>
      <c r="K1916" t="b">
        <f t="shared" si="209"/>
        <v>1</v>
      </c>
      <c r="L1916" s="35">
        <v>372.17708749559188</v>
      </c>
      <c r="M1916" s="37">
        <f t="shared" si="206"/>
        <v>372.17708749559188</v>
      </c>
      <c r="N1916" s="4"/>
      <c r="R1916" s="4"/>
    </row>
    <row r="1917" spans="1:18" x14ac:dyDescent="0.25">
      <c r="A1917" s="9">
        <v>45006.875</v>
      </c>
      <c r="B1917" s="5">
        <v>45006</v>
      </c>
      <c r="C1917" s="6">
        <v>45627.917647569448</v>
      </c>
      <c r="D1917" s="6">
        <v>0.64485750267903008</v>
      </c>
      <c r="E1917" s="6">
        <v>14626</v>
      </c>
      <c r="F1917" s="14">
        <f t="shared" si="203"/>
        <v>1.4132959291719529E-3</v>
      </c>
      <c r="G1917" s="14">
        <f t="shared" si="204"/>
        <v>4.4089806008411735E-3</v>
      </c>
      <c r="H1917" s="6">
        <f t="shared" si="207"/>
        <v>-371.5</v>
      </c>
      <c r="I1917" s="14">
        <f t="shared" si="208"/>
        <v>-99.818073836799556</v>
      </c>
      <c r="J1917" s="9" t="b">
        <f t="shared" si="205"/>
        <v>0</v>
      </c>
      <c r="K1917" t="b">
        <f t="shared" si="209"/>
        <v>1</v>
      </c>
      <c r="L1917" s="35">
        <v>0.64485750267903008</v>
      </c>
      <c r="M1917" s="37">
        <f t="shared" si="206"/>
        <v>0</v>
      </c>
      <c r="N1917" s="4"/>
      <c r="R1917" s="4"/>
    </row>
    <row r="1918" spans="1:18" x14ac:dyDescent="0.25">
      <c r="A1918" s="9">
        <v>45006.916666666664</v>
      </c>
      <c r="B1918" s="5">
        <v>45006</v>
      </c>
      <c r="C1918" s="6">
        <v>44652.007615017363</v>
      </c>
      <c r="D1918" s="6">
        <v>0.2096748535335064</v>
      </c>
      <c r="E1918" s="6">
        <v>14626</v>
      </c>
      <c r="F1918" s="14">
        <f t="shared" si="203"/>
        <v>4.6957542276999112E-4</v>
      </c>
      <c r="G1918" s="14">
        <f t="shared" si="204"/>
        <v>1.4335761898913331E-3</v>
      </c>
      <c r="H1918" s="6">
        <f t="shared" si="207"/>
        <v>-0.4</v>
      </c>
      <c r="I1918" s="14">
        <f t="shared" si="208"/>
        <v>-62.02920774562115</v>
      </c>
      <c r="J1918" s="9" t="b">
        <f t="shared" si="205"/>
        <v>0</v>
      </c>
      <c r="K1918" t="b">
        <f t="shared" si="209"/>
        <v>0</v>
      </c>
      <c r="L1918" s="35">
        <v>0.2096748535335064</v>
      </c>
      <c r="M1918" s="37">
        <f t="shared" si="206"/>
        <v>0</v>
      </c>
      <c r="N1918" s="4"/>
      <c r="R1918" s="4"/>
    </row>
    <row r="1919" spans="1:18" x14ac:dyDescent="0.25">
      <c r="A1919" s="9">
        <v>45006.958333333336</v>
      </c>
      <c r="B1919" s="5">
        <v>45006</v>
      </c>
      <c r="C1919" s="6">
        <v>42451.638127170139</v>
      </c>
      <c r="D1919" s="6">
        <v>0.23765586481326156</v>
      </c>
      <c r="E1919" s="6">
        <v>14626</v>
      </c>
      <c r="F1919" s="14">
        <f t="shared" si="203"/>
        <v>5.5982731243804629E-4</v>
      </c>
      <c r="G1919" s="14">
        <f t="shared" si="204"/>
        <v>1.6248862629103075E-3</v>
      </c>
      <c r="H1919" s="6">
        <f t="shared" si="207"/>
        <v>0</v>
      </c>
      <c r="I1919" s="14">
        <f t="shared" si="208"/>
        <v>0</v>
      </c>
      <c r="J1919" s="9" t="b">
        <f t="shared" si="205"/>
        <v>0</v>
      </c>
      <c r="K1919" t="b">
        <f t="shared" si="209"/>
        <v>0</v>
      </c>
      <c r="L1919" s="35">
        <v>0.23765586481326156</v>
      </c>
      <c r="M1919" s="37">
        <f t="shared" si="206"/>
        <v>0</v>
      </c>
      <c r="N1919" s="4"/>
      <c r="R1919" s="4"/>
    </row>
    <row r="1920" spans="1:18" x14ac:dyDescent="0.25">
      <c r="A1920" s="9">
        <v>45007</v>
      </c>
      <c r="B1920" s="5">
        <v>45007</v>
      </c>
      <c r="C1920" s="6">
        <v>40061.095008680553</v>
      </c>
      <c r="D1920" s="6">
        <v>0.21016655951738358</v>
      </c>
      <c r="E1920" s="6">
        <v>14793</v>
      </c>
      <c r="F1920" s="14">
        <f t="shared" si="203"/>
        <v>5.2461511466884287E-4</v>
      </c>
      <c r="G1920" s="14">
        <f t="shared" si="204"/>
        <v>1.4207162814667991E-3</v>
      </c>
      <c r="H1920" s="6">
        <f t="shared" si="207"/>
        <v>0</v>
      </c>
      <c r="I1920" s="14">
        <f t="shared" si="208"/>
        <v>0</v>
      </c>
      <c r="J1920" s="9" t="b">
        <f t="shared" si="205"/>
        <v>0</v>
      </c>
      <c r="K1920" t="b">
        <f t="shared" si="209"/>
        <v>0</v>
      </c>
      <c r="L1920" s="35">
        <v>0.21016655951738358</v>
      </c>
      <c r="M1920" s="37">
        <f t="shared" si="206"/>
        <v>0</v>
      </c>
      <c r="N1920" s="4"/>
      <c r="R1920" s="4"/>
    </row>
    <row r="1921" spans="1:18" x14ac:dyDescent="0.25">
      <c r="A1921" s="9">
        <v>45007.041666666664</v>
      </c>
      <c r="B1921" s="5">
        <v>45007</v>
      </c>
      <c r="C1921" s="6">
        <v>38418.806175130208</v>
      </c>
      <c r="D1921" s="6">
        <v>0.21380390793085099</v>
      </c>
      <c r="E1921" s="6">
        <v>14793</v>
      </c>
      <c r="F1921" s="14">
        <f t="shared" si="203"/>
        <v>5.5650846347550878E-4</v>
      </c>
      <c r="G1921" s="14">
        <f t="shared" si="204"/>
        <v>1.4453045895413438E-3</v>
      </c>
      <c r="H1921" s="6">
        <f t="shared" si="207"/>
        <v>0</v>
      </c>
      <c r="I1921" s="14">
        <f t="shared" si="208"/>
        <v>0</v>
      </c>
      <c r="J1921" s="9" t="b">
        <f t="shared" si="205"/>
        <v>0</v>
      </c>
      <c r="K1921" t="b">
        <f t="shared" si="209"/>
        <v>0</v>
      </c>
      <c r="L1921" s="35">
        <v>0.21380390793085099</v>
      </c>
      <c r="M1921" s="37">
        <f t="shared" si="206"/>
        <v>0</v>
      </c>
      <c r="N1921" s="4"/>
      <c r="R1921" s="4"/>
    </row>
    <row r="1922" spans="1:18" x14ac:dyDescent="0.25">
      <c r="A1922" s="9">
        <v>45007.083333333336</v>
      </c>
      <c r="B1922" s="5">
        <v>45007</v>
      </c>
      <c r="C1922" s="6">
        <v>37269.031863064236</v>
      </c>
      <c r="D1922" s="6">
        <v>0.20690018852551778</v>
      </c>
      <c r="E1922" s="6">
        <v>14793</v>
      </c>
      <c r="F1922" s="14">
        <f t="shared" si="203"/>
        <v>5.5515310750684627E-4</v>
      </c>
      <c r="G1922" s="14">
        <f t="shared" si="204"/>
        <v>1.398635763709307E-3</v>
      </c>
      <c r="H1922" s="6">
        <f t="shared" si="207"/>
        <v>0</v>
      </c>
      <c r="I1922" s="14">
        <f t="shared" si="208"/>
        <v>0</v>
      </c>
      <c r="J1922" s="9" t="b">
        <f t="shared" si="205"/>
        <v>0</v>
      </c>
      <c r="K1922" t="b">
        <f t="shared" si="209"/>
        <v>0</v>
      </c>
      <c r="L1922" s="35">
        <v>0.20690018852551778</v>
      </c>
      <c r="M1922" s="37">
        <f t="shared" si="206"/>
        <v>0</v>
      </c>
      <c r="N1922" s="4"/>
      <c r="R1922" s="4"/>
    </row>
    <row r="1923" spans="1:18" x14ac:dyDescent="0.25">
      <c r="A1923" s="9">
        <v>45007.125</v>
      </c>
      <c r="B1923" s="5">
        <v>45007</v>
      </c>
      <c r="C1923" s="6">
        <v>36453.309123263891</v>
      </c>
      <c r="D1923" s="6">
        <v>0.21430889406137996</v>
      </c>
      <c r="E1923" s="6">
        <v>14793</v>
      </c>
      <c r="F1923" s="14">
        <f t="shared" ref="F1923:F1986" si="210">D1923/C1923*100</f>
        <v>5.8789969749169257E-4</v>
      </c>
      <c r="G1923" s="14">
        <f t="shared" ref="G1923:G1986" si="211">D1923/E1923*100</f>
        <v>1.4487182725706749E-3</v>
      </c>
      <c r="H1923" s="6">
        <f t="shared" si="207"/>
        <v>0</v>
      </c>
      <c r="I1923" s="14">
        <f t="shared" si="208"/>
        <v>0</v>
      </c>
      <c r="J1923" s="9" t="b">
        <f t="shared" ref="J1923:J1986" si="212">D1923&gt;5</f>
        <v>0</v>
      </c>
      <c r="K1923" t="b">
        <f t="shared" si="209"/>
        <v>0</v>
      </c>
      <c r="L1923" s="35">
        <v>0.21430889406137996</v>
      </c>
      <c r="M1923" s="37">
        <f t="shared" ref="M1923:M1986" si="213">IF(L1923&lt;=2,0,L1923)</f>
        <v>0</v>
      </c>
      <c r="N1923" s="4"/>
      <c r="R1923" s="4"/>
    </row>
    <row r="1924" spans="1:18" x14ac:dyDescent="0.25">
      <c r="A1924" s="9">
        <v>45007.166666666664</v>
      </c>
      <c r="B1924" s="5">
        <v>45007</v>
      </c>
      <c r="C1924" s="6">
        <v>36203.90697916667</v>
      </c>
      <c r="D1924" s="6">
        <v>0.21150163931151231</v>
      </c>
      <c r="E1924" s="6">
        <v>14793</v>
      </c>
      <c r="F1924" s="14">
        <f t="shared" si="210"/>
        <v>5.8419562129915907E-4</v>
      </c>
      <c r="G1924" s="14">
        <f t="shared" si="211"/>
        <v>1.4297413595045784E-3</v>
      </c>
      <c r="H1924" s="6">
        <f t="shared" ref="H1924:H1987" si="214">ROUND(D1924-D1923,1)</f>
        <v>0</v>
      </c>
      <c r="I1924" s="14">
        <f t="shared" ref="I1924:I1987" si="215">H1924/D1923*100</f>
        <v>0</v>
      </c>
      <c r="J1924" s="9" t="b">
        <f t="shared" si="212"/>
        <v>0</v>
      </c>
      <c r="K1924" t="b">
        <f t="shared" ref="K1924:K1987" si="216">OR(J1924,ABS(H1924)&gt;5)</f>
        <v>0</v>
      </c>
      <c r="L1924" s="35">
        <v>0.21150163931151231</v>
      </c>
      <c r="M1924" s="37">
        <f t="shared" si="213"/>
        <v>0</v>
      </c>
      <c r="N1924" s="4"/>
      <c r="R1924" s="4"/>
    </row>
    <row r="1925" spans="1:18" x14ac:dyDescent="0.25">
      <c r="A1925" s="9">
        <v>45007.208333333336</v>
      </c>
      <c r="B1925" s="5">
        <v>45007</v>
      </c>
      <c r="C1925" s="6">
        <v>36674.434539930553</v>
      </c>
      <c r="D1925" s="6">
        <v>0.20119228227270974</v>
      </c>
      <c r="E1925" s="6">
        <v>14793</v>
      </c>
      <c r="F1925" s="14">
        <f t="shared" si="210"/>
        <v>5.4859000499013749E-4</v>
      </c>
      <c r="G1925" s="14">
        <f t="shared" si="211"/>
        <v>1.3600505798195752E-3</v>
      </c>
      <c r="H1925" s="6">
        <f t="shared" si="214"/>
        <v>0</v>
      </c>
      <c r="I1925" s="14">
        <f t="shared" si="215"/>
        <v>0</v>
      </c>
      <c r="J1925" s="9" t="b">
        <f t="shared" si="212"/>
        <v>0</v>
      </c>
      <c r="K1925" t="b">
        <f t="shared" si="216"/>
        <v>0</v>
      </c>
      <c r="L1925" s="35">
        <v>0.20119228227270974</v>
      </c>
      <c r="M1925" s="37">
        <f t="shared" si="213"/>
        <v>0</v>
      </c>
      <c r="N1925" s="4"/>
      <c r="R1925" s="4"/>
    </row>
    <row r="1926" spans="1:18" x14ac:dyDescent="0.25">
      <c r="A1926" s="9">
        <v>45007.25</v>
      </c>
      <c r="B1926" s="5">
        <v>45007</v>
      </c>
      <c r="C1926" s="6">
        <v>38317.941202256945</v>
      </c>
      <c r="D1926" s="6">
        <v>0.20591280159850917</v>
      </c>
      <c r="E1926" s="6">
        <v>14793</v>
      </c>
      <c r="F1926" s="14">
        <f t="shared" si="210"/>
        <v>5.3737960636147334E-4</v>
      </c>
      <c r="G1926" s="14">
        <f t="shared" si="211"/>
        <v>1.3919610734706223E-3</v>
      </c>
      <c r="H1926" s="6">
        <f t="shared" si="214"/>
        <v>0</v>
      </c>
      <c r="I1926" s="14">
        <f t="shared" si="215"/>
        <v>0</v>
      </c>
      <c r="J1926" s="9" t="b">
        <f t="shared" si="212"/>
        <v>0</v>
      </c>
      <c r="K1926" t="b">
        <f t="shared" si="216"/>
        <v>0</v>
      </c>
      <c r="L1926" s="35">
        <v>0.20591280159850917</v>
      </c>
      <c r="M1926" s="37">
        <f t="shared" si="213"/>
        <v>0</v>
      </c>
      <c r="N1926" s="4"/>
      <c r="R1926" s="4"/>
    </row>
    <row r="1927" spans="1:18" x14ac:dyDescent="0.25">
      <c r="A1927" s="9">
        <v>45007.291666666664</v>
      </c>
      <c r="B1927" s="5">
        <v>45007</v>
      </c>
      <c r="C1927" s="6">
        <v>41272.660351562503</v>
      </c>
      <c r="D1927" s="6">
        <v>0.22138239534364806</v>
      </c>
      <c r="E1927" s="6">
        <v>14793</v>
      </c>
      <c r="F1927" s="14">
        <f t="shared" si="210"/>
        <v>5.3638993333093193E-4</v>
      </c>
      <c r="G1927" s="14">
        <f t="shared" si="211"/>
        <v>1.4965348160863115E-3</v>
      </c>
      <c r="H1927" s="6">
        <f t="shared" si="214"/>
        <v>0</v>
      </c>
      <c r="I1927" s="14">
        <f t="shared" si="215"/>
        <v>0</v>
      </c>
      <c r="J1927" s="9" t="b">
        <f t="shared" si="212"/>
        <v>0</v>
      </c>
      <c r="K1927" t="b">
        <f t="shared" si="216"/>
        <v>0</v>
      </c>
      <c r="L1927" s="35">
        <v>0.22138239534364806</v>
      </c>
      <c r="M1927" s="37">
        <f t="shared" si="213"/>
        <v>0</v>
      </c>
      <c r="N1927" s="4"/>
      <c r="R1927" s="4"/>
    </row>
    <row r="1928" spans="1:18" x14ac:dyDescent="0.25">
      <c r="A1928" s="9">
        <v>45007.333333333336</v>
      </c>
      <c r="B1928" s="5">
        <v>45007</v>
      </c>
      <c r="C1928" s="6">
        <v>42745.145705295137</v>
      </c>
      <c r="D1928" s="6">
        <v>19.329313182499675</v>
      </c>
      <c r="E1928" s="6">
        <v>14793</v>
      </c>
      <c r="F1928" s="14">
        <f t="shared" si="210"/>
        <v>4.5219902432348517E-2</v>
      </c>
      <c r="G1928" s="14">
        <f t="shared" si="211"/>
        <v>0.13066526858987138</v>
      </c>
      <c r="H1928" s="6">
        <f t="shared" si="214"/>
        <v>19.100000000000001</v>
      </c>
      <c r="I1928" s="14">
        <f t="shared" si="215"/>
        <v>8627.6056279684744</v>
      </c>
      <c r="J1928" s="9" t="b">
        <f t="shared" si="212"/>
        <v>1</v>
      </c>
      <c r="K1928" t="b">
        <f t="shared" si="216"/>
        <v>1</v>
      </c>
      <c r="L1928" s="35">
        <v>19.329313182499675</v>
      </c>
      <c r="M1928" s="37">
        <f t="shared" si="213"/>
        <v>19.329313182499675</v>
      </c>
      <c r="N1928" s="4"/>
      <c r="R1928" s="4"/>
    </row>
    <row r="1929" spans="1:18" x14ac:dyDescent="0.25">
      <c r="A1929" s="9">
        <v>45007.375</v>
      </c>
      <c r="B1929" s="5">
        <v>45007</v>
      </c>
      <c r="C1929" s="6">
        <v>42988.159348958332</v>
      </c>
      <c r="D1929" s="6">
        <v>1274.7544125027127</v>
      </c>
      <c r="E1929" s="6">
        <v>14793</v>
      </c>
      <c r="F1929" s="14">
        <f t="shared" si="210"/>
        <v>2.9653616991479814</v>
      </c>
      <c r="G1929" s="14">
        <f t="shared" si="211"/>
        <v>8.6172812310059665</v>
      </c>
      <c r="H1929" s="6">
        <f t="shared" si="214"/>
        <v>1255.4000000000001</v>
      </c>
      <c r="I1929" s="14">
        <f t="shared" si="215"/>
        <v>6494.7987967653762</v>
      </c>
      <c r="J1929" s="9" t="b">
        <f t="shared" si="212"/>
        <v>1</v>
      </c>
      <c r="K1929" t="b">
        <f t="shared" si="216"/>
        <v>1</v>
      </c>
      <c r="L1929" s="35">
        <v>1274.7544125027127</v>
      </c>
      <c r="M1929" s="37">
        <f t="shared" si="213"/>
        <v>1274.7544125027127</v>
      </c>
      <c r="N1929" s="4"/>
      <c r="R1929" s="4"/>
    </row>
    <row r="1930" spans="1:18" x14ac:dyDescent="0.25">
      <c r="A1930" s="9">
        <v>45007.416666666664</v>
      </c>
      <c r="B1930" s="5">
        <v>45007</v>
      </c>
      <c r="C1930" s="6">
        <v>43834.332794053822</v>
      </c>
      <c r="D1930" s="6">
        <v>4529.0888804796004</v>
      </c>
      <c r="E1930" s="6">
        <v>14793</v>
      </c>
      <c r="F1930" s="14">
        <f t="shared" si="210"/>
        <v>10.332286570343273</v>
      </c>
      <c r="G1930" s="14">
        <f t="shared" si="211"/>
        <v>30.616432640300147</v>
      </c>
      <c r="H1930" s="6">
        <f t="shared" si="214"/>
        <v>3254.3</v>
      </c>
      <c r="I1930" s="14">
        <f t="shared" si="215"/>
        <v>255.28838873449081</v>
      </c>
      <c r="J1930" s="9" t="b">
        <f t="shared" si="212"/>
        <v>1</v>
      </c>
      <c r="K1930" t="b">
        <f t="shared" si="216"/>
        <v>1</v>
      </c>
      <c r="L1930" s="35">
        <v>4529.0888804796004</v>
      </c>
      <c r="M1930" s="37">
        <f t="shared" si="213"/>
        <v>4529.0888804796004</v>
      </c>
      <c r="N1930" s="4"/>
      <c r="R1930" s="4"/>
    </row>
    <row r="1931" spans="1:18" x14ac:dyDescent="0.25">
      <c r="A1931" s="9">
        <v>45007.458333333336</v>
      </c>
      <c r="B1931" s="5">
        <v>45007</v>
      </c>
      <c r="C1931" s="6">
        <v>44568.064383680554</v>
      </c>
      <c r="D1931" s="6">
        <v>5968.5504964192705</v>
      </c>
      <c r="E1931" s="6">
        <v>14793</v>
      </c>
      <c r="F1931" s="14">
        <f t="shared" si="210"/>
        <v>13.391989486096618</v>
      </c>
      <c r="G1931" s="14">
        <f t="shared" si="211"/>
        <v>40.347126995330704</v>
      </c>
      <c r="H1931" s="6">
        <f t="shared" si="214"/>
        <v>1439.5</v>
      </c>
      <c r="I1931" s="14">
        <f t="shared" si="215"/>
        <v>31.783434549148581</v>
      </c>
      <c r="J1931" s="9" t="b">
        <f t="shared" si="212"/>
        <v>1</v>
      </c>
      <c r="K1931" t="b">
        <f t="shared" si="216"/>
        <v>1</v>
      </c>
      <c r="L1931" s="35">
        <v>5968.5504964192705</v>
      </c>
      <c r="M1931" s="37">
        <f t="shared" si="213"/>
        <v>5968.5504964192705</v>
      </c>
      <c r="N1931" s="4"/>
      <c r="R1931" s="4"/>
    </row>
    <row r="1932" spans="1:18" x14ac:dyDescent="0.25">
      <c r="A1932" s="9">
        <v>45007.5</v>
      </c>
      <c r="B1932" s="5">
        <v>45007</v>
      </c>
      <c r="C1932" s="6">
        <v>45346.507395833331</v>
      </c>
      <c r="D1932" s="6">
        <v>6251.019966634115</v>
      </c>
      <c r="E1932" s="6">
        <v>14793</v>
      </c>
      <c r="F1932" s="14">
        <f t="shared" si="210"/>
        <v>13.785008649218463</v>
      </c>
      <c r="G1932" s="14">
        <f t="shared" si="211"/>
        <v>42.25660762951474</v>
      </c>
      <c r="H1932" s="6">
        <f t="shared" si="214"/>
        <v>282.5</v>
      </c>
      <c r="I1932" s="14">
        <f t="shared" si="215"/>
        <v>4.7331424969845024</v>
      </c>
      <c r="J1932" s="9" t="b">
        <f t="shared" si="212"/>
        <v>1</v>
      </c>
      <c r="K1932" t="b">
        <f t="shared" si="216"/>
        <v>1</v>
      </c>
      <c r="L1932" s="35">
        <v>6251.019966634115</v>
      </c>
      <c r="M1932" s="37">
        <f t="shared" si="213"/>
        <v>6251.019966634115</v>
      </c>
      <c r="N1932" s="4"/>
      <c r="R1932" s="4"/>
    </row>
    <row r="1933" spans="1:18" x14ac:dyDescent="0.25">
      <c r="A1933" s="9">
        <v>45007.541666666664</v>
      </c>
      <c r="B1933" s="5">
        <v>45007</v>
      </c>
      <c r="C1933" s="6">
        <v>46080.173308376739</v>
      </c>
      <c r="D1933" s="6">
        <v>7199.7113926866323</v>
      </c>
      <c r="E1933" s="6">
        <v>14793</v>
      </c>
      <c r="F1933" s="14">
        <f t="shared" si="210"/>
        <v>15.624314918489738</v>
      </c>
      <c r="G1933" s="14">
        <f t="shared" si="211"/>
        <v>48.669718060478822</v>
      </c>
      <c r="H1933" s="6">
        <f t="shared" si="214"/>
        <v>948.7</v>
      </c>
      <c r="I1933" s="14">
        <f t="shared" si="215"/>
        <v>15.176723239788837</v>
      </c>
      <c r="J1933" s="9" t="b">
        <f t="shared" si="212"/>
        <v>1</v>
      </c>
      <c r="K1933" t="b">
        <f t="shared" si="216"/>
        <v>1</v>
      </c>
      <c r="L1933" s="35">
        <v>7199.7113926866323</v>
      </c>
      <c r="M1933" s="37">
        <f t="shared" si="213"/>
        <v>7199.7113926866323</v>
      </c>
      <c r="N1933" s="4"/>
      <c r="R1933" s="4"/>
    </row>
    <row r="1934" spans="1:18" x14ac:dyDescent="0.25">
      <c r="A1934" s="9">
        <v>45007.583333333336</v>
      </c>
      <c r="B1934" s="5">
        <v>45007</v>
      </c>
      <c r="C1934" s="6">
        <v>46905.475845269095</v>
      </c>
      <c r="D1934" s="6">
        <v>7725.1173876953126</v>
      </c>
      <c r="E1934" s="6">
        <v>14793</v>
      </c>
      <c r="F1934" s="14">
        <f t="shared" si="210"/>
        <v>16.469542731383399</v>
      </c>
      <c r="G1934" s="14">
        <f t="shared" si="211"/>
        <v>52.221438435038955</v>
      </c>
      <c r="H1934" s="6">
        <f t="shared" si="214"/>
        <v>525.4</v>
      </c>
      <c r="I1934" s="14">
        <f t="shared" si="215"/>
        <v>7.2975147383504027</v>
      </c>
      <c r="J1934" s="9" t="b">
        <f t="shared" si="212"/>
        <v>1</v>
      </c>
      <c r="K1934" t="b">
        <f t="shared" si="216"/>
        <v>1</v>
      </c>
      <c r="L1934" s="35">
        <v>7725.1173876953126</v>
      </c>
      <c r="M1934" s="37">
        <f t="shared" si="213"/>
        <v>7725.1173876953126</v>
      </c>
      <c r="N1934" s="4"/>
      <c r="R1934" s="4"/>
    </row>
    <row r="1935" spans="1:18" x14ac:dyDescent="0.25">
      <c r="A1935" s="9">
        <v>45007.625</v>
      </c>
      <c r="B1935" s="5">
        <v>45007</v>
      </c>
      <c r="C1935" s="6">
        <v>47909.745633680555</v>
      </c>
      <c r="D1935" s="6">
        <v>7436.5735765245227</v>
      </c>
      <c r="E1935" s="6">
        <v>14793</v>
      </c>
      <c r="F1935" s="14">
        <f t="shared" si="210"/>
        <v>15.522047713183037</v>
      </c>
      <c r="G1935" s="14">
        <f t="shared" si="211"/>
        <v>50.270895535216134</v>
      </c>
      <c r="H1935" s="6">
        <f t="shared" si="214"/>
        <v>-288.5</v>
      </c>
      <c r="I1935" s="14">
        <f t="shared" si="215"/>
        <v>-3.7345710818521325</v>
      </c>
      <c r="J1935" s="9" t="b">
        <f t="shared" si="212"/>
        <v>1</v>
      </c>
      <c r="K1935" t="b">
        <f t="shared" si="216"/>
        <v>1</v>
      </c>
      <c r="L1935" s="35">
        <v>7436.5735765245227</v>
      </c>
      <c r="M1935" s="37">
        <f t="shared" si="213"/>
        <v>7436.5735765245227</v>
      </c>
      <c r="N1935" s="4"/>
      <c r="R1935" s="4"/>
    </row>
    <row r="1936" spans="1:18" x14ac:dyDescent="0.25">
      <c r="A1936" s="9">
        <v>45007.666666666664</v>
      </c>
      <c r="B1936" s="5">
        <v>45007</v>
      </c>
      <c r="C1936" s="6">
        <v>48855.674277343751</v>
      </c>
      <c r="D1936" s="6">
        <v>7104.9645993381073</v>
      </c>
      <c r="E1936" s="6">
        <v>14793</v>
      </c>
      <c r="F1936" s="14">
        <f t="shared" si="210"/>
        <v>14.542762339139287</v>
      </c>
      <c r="G1936" s="14">
        <f t="shared" si="211"/>
        <v>48.029234092733773</v>
      </c>
      <c r="H1936" s="6">
        <f t="shared" si="214"/>
        <v>-331.6</v>
      </c>
      <c r="I1936" s="14">
        <f t="shared" si="215"/>
        <v>-4.4590428184127919</v>
      </c>
      <c r="J1936" s="9" t="b">
        <f t="shared" si="212"/>
        <v>1</v>
      </c>
      <c r="K1936" t="b">
        <f t="shared" si="216"/>
        <v>1</v>
      </c>
      <c r="L1936" s="35">
        <v>7104.9645993381073</v>
      </c>
      <c r="M1936" s="37">
        <f t="shared" si="213"/>
        <v>7104.9645993381073</v>
      </c>
      <c r="N1936" s="4"/>
      <c r="R1936" s="4"/>
    </row>
    <row r="1937" spans="1:18" x14ac:dyDescent="0.25">
      <c r="A1937" s="9">
        <v>45007.708333333336</v>
      </c>
      <c r="B1937" s="5">
        <v>45007</v>
      </c>
      <c r="C1937" s="6">
        <v>49884.228253038193</v>
      </c>
      <c r="D1937" s="6">
        <v>6448.4766433376735</v>
      </c>
      <c r="E1937" s="6">
        <v>14793</v>
      </c>
      <c r="F1937" s="14">
        <f t="shared" si="210"/>
        <v>12.926884647042586</v>
      </c>
      <c r="G1937" s="14">
        <f t="shared" si="211"/>
        <v>43.591405687403999</v>
      </c>
      <c r="H1937" s="6">
        <f t="shared" si="214"/>
        <v>-656.5</v>
      </c>
      <c r="I1937" s="14">
        <f t="shared" si="215"/>
        <v>-9.2400178891976328</v>
      </c>
      <c r="J1937" s="9" t="b">
        <f t="shared" si="212"/>
        <v>1</v>
      </c>
      <c r="K1937" t="b">
        <f t="shared" si="216"/>
        <v>1</v>
      </c>
      <c r="L1937" s="35">
        <v>6448.4766433376735</v>
      </c>
      <c r="M1937" s="37">
        <f t="shared" si="213"/>
        <v>6448.4766433376735</v>
      </c>
      <c r="N1937" s="4"/>
      <c r="R1937" s="4"/>
    </row>
    <row r="1938" spans="1:18" x14ac:dyDescent="0.25">
      <c r="A1938" s="9">
        <v>45007.75</v>
      </c>
      <c r="B1938" s="5">
        <v>45007</v>
      </c>
      <c r="C1938" s="6">
        <v>50471.119976128473</v>
      </c>
      <c r="D1938" s="6">
        <v>5715.2246617296005</v>
      </c>
      <c r="E1938" s="6">
        <v>14793</v>
      </c>
      <c r="F1938" s="14">
        <f t="shared" si="210"/>
        <v>11.323752404212058</v>
      </c>
      <c r="G1938" s="14">
        <f t="shared" si="211"/>
        <v>38.63465599763132</v>
      </c>
      <c r="H1938" s="6">
        <f t="shared" si="214"/>
        <v>-733.3</v>
      </c>
      <c r="I1938" s="14">
        <f t="shared" si="215"/>
        <v>-11.371678003325302</v>
      </c>
      <c r="J1938" s="9" t="b">
        <f t="shared" si="212"/>
        <v>1</v>
      </c>
      <c r="K1938" t="b">
        <f t="shared" si="216"/>
        <v>1</v>
      </c>
      <c r="L1938" s="35">
        <v>5715.2246617296005</v>
      </c>
      <c r="M1938" s="37">
        <f t="shared" si="213"/>
        <v>5715.2246617296005</v>
      </c>
      <c r="N1938" s="4"/>
      <c r="R1938" s="4"/>
    </row>
    <row r="1939" spans="1:18" x14ac:dyDescent="0.25">
      <c r="A1939" s="9">
        <v>45007.791666666664</v>
      </c>
      <c r="B1939" s="5">
        <v>45007</v>
      </c>
      <c r="C1939" s="6">
        <v>50258.165282118054</v>
      </c>
      <c r="D1939" s="6">
        <v>4066.8844769965276</v>
      </c>
      <c r="E1939" s="6">
        <v>14793</v>
      </c>
      <c r="F1939" s="14">
        <f t="shared" si="210"/>
        <v>8.0919875490232673</v>
      </c>
      <c r="G1939" s="14">
        <f t="shared" si="211"/>
        <v>27.49195211922212</v>
      </c>
      <c r="H1939" s="6">
        <f t="shared" si="214"/>
        <v>-1648.3</v>
      </c>
      <c r="I1939" s="14">
        <f t="shared" si="215"/>
        <v>-28.840511048277396</v>
      </c>
      <c r="J1939" s="9" t="b">
        <f t="shared" si="212"/>
        <v>1</v>
      </c>
      <c r="K1939" t="b">
        <f t="shared" si="216"/>
        <v>1</v>
      </c>
      <c r="L1939" s="35">
        <v>4066.8844769965276</v>
      </c>
      <c r="M1939" s="37">
        <f t="shared" si="213"/>
        <v>4066.8844769965276</v>
      </c>
      <c r="N1939" s="4"/>
      <c r="R1939" s="4"/>
    </row>
    <row r="1940" spans="1:18" x14ac:dyDescent="0.25">
      <c r="A1940" s="9">
        <v>45007.833333333336</v>
      </c>
      <c r="B1940" s="5">
        <v>45007</v>
      </c>
      <c r="C1940" s="6">
        <v>49072.81793619792</v>
      </c>
      <c r="D1940" s="6">
        <v>718.11428660498723</v>
      </c>
      <c r="E1940" s="6">
        <v>14793</v>
      </c>
      <c r="F1940" s="14">
        <f t="shared" si="210"/>
        <v>1.4633646829465639</v>
      </c>
      <c r="G1940" s="14">
        <f t="shared" si="211"/>
        <v>4.854419567396655</v>
      </c>
      <c r="H1940" s="6">
        <f t="shared" si="214"/>
        <v>-3348.8</v>
      </c>
      <c r="I1940" s="14">
        <f t="shared" si="215"/>
        <v>-82.343130692346421</v>
      </c>
      <c r="J1940" s="9" t="b">
        <f t="shared" si="212"/>
        <v>1</v>
      </c>
      <c r="K1940" t="b">
        <f t="shared" si="216"/>
        <v>1</v>
      </c>
      <c r="L1940" s="35">
        <v>718.11428660498723</v>
      </c>
      <c r="M1940" s="37">
        <f t="shared" si="213"/>
        <v>718.11428660498723</v>
      </c>
      <c r="N1940" s="4"/>
      <c r="R1940" s="4"/>
    </row>
    <row r="1941" spans="1:18" x14ac:dyDescent="0.25">
      <c r="A1941" s="9">
        <v>45007.875</v>
      </c>
      <c r="B1941" s="5">
        <v>45007</v>
      </c>
      <c r="C1941" s="6">
        <v>49214.417680121529</v>
      </c>
      <c r="D1941" s="6">
        <v>0.56966863214969632</v>
      </c>
      <c r="E1941" s="6">
        <v>14793</v>
      </c>
      <c r="F1941" s="14">
        <f t="shared" si="210"/>
        <v>1.1575238700422424E-3</v>
      </c>
      <c r="G1941" s="14">
        <f t="shared" si="211"/>
        <v>3.8509337669823318E-3</v>
      </c>
      <c r="H1941" s="6">
        <f t="shared" si="214"/>
        <v>-717.5</v>
      </c>
      <c r="I1941" s="14">
        <f t="shared" si="215"/>
        <v>-99.914458378499688</v>
      </c>
      <c r="J1941" s="9" t="b">
        <f t="shared" si="212"/>
        <v>0</v>
      </c>
      <c r="K1941" t="b">
        <f t="shared" si="216"/>
        <v>1</v>
      </c>
      <c r="L1941" s="35">
        <v>0.56966863214969632</v>
      </c>
      <c r="M1941" s="37">
        <f t="shared" si="213"/>
        <v>0</v>
      </c>
      <c r="N1941" s="4"/>
      <c r="R1941" s="4"/>
    </row>
    <row r="1942" spans="1:18" x14ac:dyDescent="0.25">
      <c r="A1942" s="9">
        <v>45007.916666666664</v>
      </c>
      <c r="B1942" s="5">
        <v>45007</v>
      </c>
      <c r="C1942" s="6">
        <v>48399.456347656247</v>
      </c>
      <c r="D1942" s="6">
        <v>0.20197161448084647</v>
      </c>
      <c r="E1942" s="6">
        <v>14793</v>
      </c>
      <c r="F1942" s="14">
        <f t="shared" si="210"/>
        <v>4.1730141146642649E-4</v>
      </c>
      <c r="G1942" s="14">
        <f t="shared" si="211"/>
        <v>1.3653188297224801E-3</v>
      </c>
      <c r="H1942" s="6">
        <f t="shared" si="214"/>
        <v>-0.4</v>
      </c>
      <c r="I1942" s="14">
        <f t="shared" si="215"/>
        <v>-70.216258615217015</v>
      </c>
      <c r="J1942" s="9" t="b">
        <f t="shared" si="212"/>
        <v>0</v>
      </c>
      <c r="K1942" t="b">
        <f t="shared" si="216"/>
        <v>0</v>
      </c>
      <c r="L1942" s="35">
        <v>0.20197161448084647</v>
      </c>
      <c r="M1942" s="37">
        <f t="shared" si="213"/>
        <v>0</v>
      </c>
      <c r="N1942" s="4"/>
      <c r="R1942" s="4"/>
    </row>
    <row r="1943" spans="1:18" x14ac:dyDescent="0.25">
      <c r="A1943" s="9">
        <v>45007.958333333336</v>
      </c>
      <c r="B1943" s="5">
        <v>45007</v>
      </c>
      <c r="C1943" s="6">
        <v>46003.600292968753</v>
      </c>
      <c r="D1943" s="6">
        <v>0.20795080870389937</v>
      </c>
      <c r="E1943" s="6">
        <v>14793</v>
      </c>
      <c r="F1943" s="14">
        <f t="shared" si="210"/>
        <v>4.5203159617853399E-4</v>
      </c>
      <c r="G1943" s="14">
        <f t="shared" si="211"/>
        <v>1.4057379078205865E-3</v>
      </c>
      <c r="H1943" s="6">
        <f t="shared" si="214"/>
        <v>0</v>
      </c>
      <c r="I1943" s="14">
        <f t="shared" si="215"/>
        <v>0</v>
      </c>
      <c r="J1943" s="9" t="b">
        <f t="shared" si="212"/>
        <v>0</v>
      </c>
      <c r="K1943" t="b">
        <f t="shared" si="216"/>
        <v>0</v>
      </c>
      <c r="L1943" s="35">
        <v>0.20795080870389937</v>
      </c>
      <c r="M1943" s="37">
        <f t="shared" si="213"/>
        <v>0</v>
      </c>
      <c r="N1943" s="4"/>
      <c r="R1943" s="4"/>
    </row>
    <row r="1944" spans="1:18" x14ac:dyDescent="0.25">
      <c r="A1944" s="9">
        <v>45008</v>
      </c>
      <c r="B1944" s="5">
        <v>45008</v>
      </c>
      <c r="C1944" s="6">
        <v>43343.725130208331</v>
      </c>
      <c r="D1944" s="6">
        <v>0.21620037464631928</v>
      </c>
      <c r="E1944" s="6">
        <v>14793</v>
      </c>
      <c r="F1944" s="14">
        <f t="shared" si="210"/>
        <v>4.9880432287911216E-4</v>
      </c>
      <c r="G1944" s="14">
        <f t="shared" si="211"/>
        <v>1.4615045943778765E-3</v>
      </c>
      <c r="H1944" s="6">
        <f t="shared" si="214"/>
        <v>0</v>
      </c>
      <c r="I1944" s="14">
        <f t="shared" si="215"/>
        <v>0</v>
      </c>
      <c r="J1944" s="9" t="b">
        <f t="shared" si="212"/>
        <v>0</v>
      </c>
      <c r="K1944" t="b">
        <f t="shared" si="216"/>
        <v>0</v>
      </c>
      <c r="L1944" s="35">
        <v>0.21620037464631928</v>
      </c>
      <c r="M1944" s="37">
        <f t="shared" si="213"/>
        <v>0</v>
      </c>
      <c r="N1944" s="4"/>
      <c r="R1944" s="4"/>
    </row>
    <row r="1945" spans="1:18" x14ac:dyDescent="0.25">
      <c r="A1945" s="9">
        <v>45008.041666666664</v>
      </c>
      <c r="B1945" s="5">
        <v>45008</v>
      </c>
      <c r="C1945" s="6">
        <v>40995.174841579865</v>
      </c>
      <c r="D1945" s="6">
        <v>0.20962745860219001</v>
      </c>
      <c r="E1945" s="6">
        <v>14793</v>
      </c>
      <c r="F1945" s="14">
        <f t="shared" si="210"/>
        <v>5.1134666314332376E-4</v>
      </c>
      <c r="G1945" s="14">
        <f t="shared" si="211"/>
        <v>1.4170719840613129E-3</v>
      </c>
      <c r="H1945" s="6">
        <f t="shared" si="214"/>
        <v>0</v>
      </c>
      <c r="I1945" s="14">
        <f t="shared" si="215"/>
        <v>0</v>
      </c>
      <c r="J1945" s="9" t="b">
        <f t="shared" si="212"/>
        <v>0</v>
      </c>
      <c r="K1945" t="b">
        <f t="shared" si="216"/>
        <v>0</v>
      </c>
      <c r="L1945" s="35">
        <v>0.20962745860219001</v>
      </c>
      <c r="M1945" s="37">
        <f t="shared" si="213"/>
        <v>0</v>
      </c>
      <c r="N1945" s="4"/>
      <c r="R1945" s="4"/>
    </row>
    <row r="1946" spans="1:18" x14ac:dyDescent="0.25">
      <c r="A1946" s="9">
        <v>45008.083333333336</v>
      </c>
      <c r="B1946" s="5">
        <v>45008</v>
      </c>
      <c r="C1946" s="6">
        <v>39510.233309461808</v>
      </c>
      <c r="D1946" s="6">
        <v>0.21439042025142246</v>
      </c>
      <c r="E1946" s="6">
        <v>14793</v>
      </c>
      <c r="F1946" s="14">
        <f t="shared" si="210"/>
        <v>5.426199804294266E-4</v>
      </c>
      <c r="G1946" s="14">
        <f t="shared" si="211"/>
        <v>1.4492693858677919E-3</v>
      </c>
      <c r="H1946" s="6">
        <f t="shared" si="214"/>
        <v>0</v>
      </c>
      <c r="I1946" s="14">
        <f t="shared" si="215"/>
        <v>0</v>
      </c>
      <c r="J1946" s="9" t="b">
        <f t="shared" si="212"/>
        <v>0</v>
      </c>
      <c r="K1946" t="b">
        <f t="shared" si="216"/>
        <v>0</v>
      </c>
      <c r="L1946" s="35">
        <v>0.21439042025142246</v>
      </c>
      <c r="M1946" s="37">
        <f t="shared" si="213"/>
        <v>0</v>
      </c>
      <c r="N1946" s="4"/>
      <c r="R1946" s="4"/>
    </row>
    <row r="1947" spans="1:18" x14ac:dyDescent="0.25">
      <c r="A1947" s="9">
        <v>45008.125</v>
      </c>
      <c r="B1947" s="5">
        <v>45008</v>
      </c>
      <c r="C1947" s="6">
        <v>38411.834461805556</v>
      </c>
      <c r="D1947" s="6">
        <v>0.21802695885300635</v>
      </c>
      <c r="E1947" s="6">
        <v>14793</v>
      </c>
      <c r="F1947" s="14">
        <f t="shared" si="210"/>
        <v>5.6760360942875396E-4</v>
      </c>
      <c r="G1947" s="14">
        <f t="shared" si="211"/>
        <v>1.4738522196512292E-3</v>
      </c>
      <c r="H1947" s="6">
        <f t="shared" si="214"/>
        <v>0</v>
      </c>
      <c r="I1947" s="14">
        <f t="shared" si="215"/>
        <v>0</v>
      </c>
      <c r="J1947" s="9" t="b">
        <f t="shared" si="212"/>
        <v>0</v>
      </c>
      <c r="K1947" t="b">
        <f t="shared" si="216"/>
        <v>0</v>
      </c>
      <c r="L1947" s="35">
        <v>0.21802695885300635</v>
      </c>
      <c r="M1947" s="37">
        <f t="shared" si="213"/>
        <v>0</v>
      </c>
      <c r="N1947" s="4"/>
      <c r="R1947" s="4"/>
    </row>
    <row r="1948" spans="1:18" x14ac:dyDescent="0.25">
      <c r="A1948" s="9">
        <v>45008.166666666664</v>
      </c>
      <c r="B1948" s="5">
        <v>45008</v>
      </c>
      <c r="C1948" s="6">
        <v>37957.198661024304</v>
      </c>
      <c r="D1948" s="6">
        <v>0.23486772040526072</v>
      </c>
      <c r="E1948" s="6">
        <v>14793</v>
      </c>
      <c r="F1948" s="14">
        <f t="shared" si="210"/>
        <v>6.1876990054703541E-4</v>
      </c>
      <c r="G1948" s="14">
        <f t="shared" si="211"/>
        <v>1.5876949936136058E-3</v>
      </c>
      <c r="H1948" s="6">
        <f t="shared" si="214"/>
        <v>0</v>
      </c>
      <c r="I1948" s="14">
        <f t="shared" si="215"/>
        <v>0</v>
      </c>
      <c r="J1948" s="9" t="b">
        <f t="shared" si="212"/>
        <v>0</v>
      </c>
      <c r="K1948" t="b">
        <f t="shared" si="216"/>
        <v>0</v>
      </c>
      <c r="L1948" s="35">
        <v>0.23486772040526072</v>
      </c>
      <c r="M1948" s="37">
        <f t="shared" si="213"/>
        <v>0</v>
      </c>
      <c r="N1948" s="4"/>
      <c r="R1948" s="4"/>
    </row>
    <row r="1949" spans="1:18" x14ac:dyDescent="0.25">
      <c r="A1949" s="9">
        <v>45008.208333333336</v>
      </c>
      <c r="B1949" s="5">
        <v>45008</v>
      </c>
      <c r="C1949" s="6">
        <v>38240.571642795141</v>
      </c>
      <c r="D1949" s="6">
        <v>0.23421778865572479</v>
      </c>
      <c r="E1949" s="6">
        <v>14793</v>
      </c>
      <c r="F1949" s="14">
        <f t="shared" si="210"/>
        <v>6.1248506126830734E-4</v>
      </c>
      <c r="G1949" s="14">
        <f t="shared" si="211"/>
        <v>1.5833014848626024E-3</v>
      </c>
      <c r="H1949" s="6">
        <f t="shared" si="214"/>
        <v>0</v>
      </c>
      <c r="I1949" s="14">
        <f t="shared" si="215"/>
        <v>0</v>
      </c>
      <c r="J1949" s="9" t="b">
        <f t="shared" si="212"/>
        <v>0</v>
      </c>
      <c r="K1949" t="b">
        <f t="shared" si="216"/>
        <v>0</v>
      </c>
      <c r="L1949" s="35">
        <v>0.23421778865572479</v>
      </c>
      <c r="M1949" s="37">
        <f t="shared" si="213"/>
        <v>0</v>
      </c>
      <c r="N1949" s="4"/>
      <c r="R1949" s="4"/>
    </row>
    <row r="1950" spans="1:18" x14ac:dyDescent="0.25">
      <c r="A1950" s="9">
        <v>45008.25</v>
      </c>
      <c r="B1950" s="5">
        <v>45008</v>
      </c>
      <c r="C1950" s="6">
        <v>39469.497126736111</v>
      </c>
      <c r="D1950" s="6">
        <v>0.21108450808458859</v>
      </c>
      <c r="E1950" s="6">
        <v>14793</v>
      </c>
      <c r="F1950" s="14">
        <f t="shared" si="210"/>
        <v>5.3480414864876186E-4</v>
      </c>
      <c r="G1950" s="14">
        <f t="shared" si="211"/>
        <v>1.4269215715851321E-3</v>
      </c>
      <c r="H1950" s="6">
        <f t="shared" si="214"/>
        <v>0</v>
      </c>
      <c r="I1950" s="14">
        <f t="shared" si="215"/>
        <v>0</v>
      </c>
      <c r="J1950" s="9" t="b">
        <f t="shared" si="212"/>
        <v>0</v>
      </c>
      <c r="K1950" t="b">
        <f t="shared" si="216"/>
        <v>0</v>
      </c>
      <c r="L1950" s="35">
        <v>0.21108450808458859</v>
      </c>
      <c r="M1950" s="37">
        <f t="shared" si="213"/>
        <v>0</v>
      </c>
      <c r="N1950" s="4"/>
      <c r="R1950" s="4"/>
    </row>
    <row r="1951" spans="1:18" x14ac:dyDescent="0.25">
      <c r="A1951" s="9">
        <v>45008.291666666664</v>
      </c>
      <c r="B1951" s="5">
        <v>45008</v>
      </c>
      <c r="C1951" s="6">
        <v>42174.35765407986</v>
      </c>
      <c r="D1951" s="6">
        <v>0.21046618704994519</v>
      </c>
      <c r="E1951" s="6">
        <v>14793</v>
      </c>
      <c r="F1951" s="14">
        <f t="shared" si="210"/>
        <v>4.9903827528617996E-4</v>
      </c>
      <c r="G1951" s="14">
        <f t="shared" si="211"/>
        <v>1.4227417498137306E-3</v>
      </c>
      <c r="H1951" s="6">
        <f t="shared" si="214"/>
        <v>0</v>
      </c>
      <c r="I1951" s="14">
        <f t="shared" si="215"/>
        <v>0</v>
      </c>
      <c r="J1951" s="9" t="b">
        <f t="shared" si="212"/>
        <v>0</v>
      </c>
      <c r="K1951" t="b">
        <f t="shared" si="216"/>
        <v>0</v>
      </c>
      <c r="L1951" s="35">
        <v>0.21046618704994519</v>
      </c>
      <c r="M1951" s="37">
        <f t="shared" si="213"/>
        <v>0</v>
      </c>
      <c r="N1951" s="4"/>
      <c r="R1951" s="4"/>
    </row>
    <row r="1952" spans="1:18" x14ac:dyDescent="0.25">
      <c r="A1952" s="9">
        <v>45008.333333333336</v>
      </c>
      <c r="B1952" s="5">
        <v>45008</v>
      </c>
      <c r="C1952" s="6">
        <v>43851.035705295137</v>
      </c>
      <c r="D1952" s="6">
        <v>12.898429333153699</v>
      </c>
      <c r="E1952" s="6">
        <v>14793</v>
      </c>
      <c r="F1952" s="14">
        <f t="shared" si="210"/>
        <v>2.9414195413396307E-2</v>
      </c>
      <c r="G1952" s="14">
        <f t="shared" si="211"/>
        <v>8.7192789381151214E-2</v>
      </c>
      <c r="H1952" s="6">
        <f t="shared" si="214"/>
        <v>12.7</v>
      </c>
      <c r="I1952" s="14">
        <f t="shared" si="215"/>
        <v>6034.2234436860854</v>
      </c>
      <c r="J1952" s="9" t="b">
        <f t="shared" si="212"/>
        <v>1</v>
      </c>
      <c r="K1952" t="b">
        <f t="shared" si="216"/>
        <v>1</v>
      </c>
      <c r="L1952" s="35">
        <v>12.898429333153699</v>
      </c>
      <c r="M1952" s="37">
        <f t="shared" si="213"/>
        <v>12.898429333153699</v>
      </c>
      <c r="N1952" s="4"/>
      <c r="R1952" s="4"/>
    </row>
    <row r="1953" spans="1:18" x14ac:dyDescent="0.25">
      <c r="A1953" s="9">
        <v>45008.375</v>
      </c>
      <c r="B1953" s="5">
        <v>45008</v>
      </c>
      <c r="C1953" s="6">
        <v>44022.039487847222</v>
      </c>
      <c r="D1953" s="6">
        <v>1251.1351831902398</v>
      </c>
      <c r="E1953" s="6">
        <v>14793</v>
      </c>
      <c r="F1953" s="14">
        <f t="shared" si="210"/>
        <v>2.842065469355707</v>
      </c>
      <c r="G1953" s="14">
        <f t="shared" si="211"/>
        <v>8.4576163265749997</v>
      </c>
      <c r="H1953" s="6">
        <f t="shared" si="214"/>
        <v>1238.2</v>
      </c>
      <c r="I1953" s="14">
        <f t="shared" si="215"/>
        <v>9599.6184342954966</v>
      </c>
      <c r="J1953" s="9" t="b">
        <f t="shared" si="212"/>
        <v>1</v>
      </c>
      <c r="K1953" t="b">
        <f t="shared" si="216"/>
        <v>1</v>
      </c>
      <c r="L1953" s="35">
        <v>1251.1351831902398</v>
      </c>
      <c r="M1953" s="37">
        <f t="shared" si="213"/>
        <v>1251.1351831902398</v>
      </c>
      <c r="N1953" s="4"/>
      <c r="R1953" s="4"/>
    </row>
    <row r="1954" spans="1:18" x14ac:dyDescent="0.25">
      <c r="A1954" s="9">
        <v>45008.416666666664</v>
      </c>
      <c r="B1954" s="5">
        <v>45008</v>
      </c>
      <c r="C1954" s="6">
        <v>44881.508144531253</v>
      </c>
      <c r="D1954" s="6">
        <v>4413.5913997395837</v>
      </c>
      <c r="E1954" s="6">
        <v>14793</v>
      </c>
      <c r="F1954" s="14">
        <f t="shared" si="210"/>
        <v>9.8338749792599689</v>
      </c>
      <c r="G1954" s="14">
        <f t="shared" si="211"/>
        <v>29.835674979649724</v>
      </c>
      <c r="H1954" s="6">
        <f t="shared" si="214"/>
        <v>3162.5</v>
      </c>
      <c r="I1954" s="14">
        <f t="shared" si="215"/>
        <v>252.77044738970704</v>
      </c>
      <c r="J1954" s="9" t="b">
        <f t="shared" si="212"/>
        <v>1</v>
      </c>
      <c r="K1954" t="b">
        <f t="shared" si="216"/>
        <v>1</v>
      </c>
      <c r="L1954" s="35">
        <v>4413.5913997395837</v>
      </c>
      <c r="M1954" s="37">
        <f t="shared" si="213"/>
        <v>4413.5913997395837</v>
      </c>
      <c r="N1954" s="4"/>
      <c r="R1954" s="4"/>
    </row>
    <row r="1955" spans="1:18" x14ac:dyDescent="0.25">
      <c r="A1955" s="9">
        <v>45008.458333333336</v>
      </c>
      <c r="B1955" s="5">
        <v>45008</v>
      </c>
      <c r="C1955" s="6">
        <v>45986.007695312503</v>
      </c>
      <c r="D1955" s="6">
        <v>6461.6443122016062</v>
      </c>
      <c r="E1955" s="6">
        <v>14793</v>
      </c>
      <c r="F1955" s="14">
        <f t="shared" si="210"/>
        <v>14.051326992797989</v>
      </c>
      <c r="G1955" s="14">
        <f t="shared" si="211"/>
        <v>43.680418523636902</v>
      </c>
      <c r="H1955" s="6">
        <f t="shared" si="214"/>
        <v>2048.1</v>
      </c>
      <c r="I1955" s="14">
        <f t="shared" si="215"/>
        <v>46.404386235681997</v>
      </c>
      <c r="J1955" s="9" t="b">
        <f t="shared" si="212"/>
        <v>1</v>
      </c>
      <c r="K1955" t="b">
        <f t="shared" si="216"/>
        <v>1</v>
      </c>
      <c r="L1955" s="35">
        <v>6461.6443122016062</v>
      </c>
      <c r="M1955" s="37">
        <f t="shared" si="213"/>
        <v>6461.6443122016062</v>
      </c>
      <c r="N1955" s="4"/>
      <c r="R1955" s="4"/>
    </row>
    <row r="1956" spans="1:18" x14ac:dyDescent="0.25">
      <c r="A1956" s="9">
        <v>45008.5</v>
      </c>
      <c r="B1956" s="5">
        <v>45008</v>
      </c>
      <c r="C1956" s="6">
        <v>47390.065441623265</v>
      </c>
      <c r="D1956" s="6">
        <v>7617.1934176974828</v>
      </c>
      <c r="E1956" s="6">
        <v>14793</v>
      </c>
      <c r="F1956" s="14">
        <f t="shared" si="210"/>
        <v>16.073397128097675</v>
      </c>
      <c r="G1956" s="14">
        <f t="shared" si="211"/>
        <v>51.49187735886894</v>
      </c>
      <c r="H1956" s="6">
        <f t="shared" si="214"/>
        <v>1155.5</v>
      </c>
      <c r="I1956" s="14">
        <f t="shared" si="215"/>
        <v>17.882445151276038</v>
      </c>
      <c r="J1956" s="9" t="b">
        <f t="shared" si="212"/>
        <v>1</v>
      </c>
      <c r="K1956" t="b">
        <f t="shared" si="216"/>
        <v>1</v>
      </c>
      <c r="L1956" s="35">
        <v>7617.1934176974828</v>
      </c>
      <c r="M1956" s="37">
        <f t="shared" si="213"/>
        <v>7617.1934176974828</v>
      </c>
      <c r="N1956" s="4"/>
      <c r="R1956" s="4"/>
    </row>
    <row r="1957" spans="1:18" x14ac:dyDescent="0.25">
      <c r="A1957" s="9">
        <v>45008.541666666664</v>
      </c>
      <c r="B1957" s="5">
        <v>45008</v>
      </c>
      <c r="C1957" s="6">
        <v>48527.852897135417</v>
      </c>
      <c r="D1957" s="6">
        <v>8139.2838688151041</v>
      </c>
      <c r="E1957" s="6">
        <v>14793</v>
      </c>
      <c r="F1957" s="14">
        <f t="shared" si="210"/>
        <v>16.772396433998345</v>
      </c>
      <c r="G1957" s="14">
        <f t="shared" si="211"/>
        <v>55.021184809133402</v>
      </c>
      <c r="H1957" s="6">
        <f t="shared" si="214"/>
        <v>522.1</v>
      </c>
      <c r="I1957" s="14">
        <f t="shared" si="215"/>
        <v>6.8542305724700885</v>
      </c>
      <c r="J1957" s="9" t="b">
        <f t="shared" si="212"/>
        <v>1</v>
      </c>
      <c r="K1957" t="b">
        <f t="shared" si="216"/>
        <v>1</v>
      </c>
      <c r="L1957" s="35">
        <v>8139.2838688151041</v>
      </c>
      <c r="M1957" s="37">
        <f t="shared" si="213"/>
        <v>8139.2838688151041</v>
      </c>
      <c r="N1957" s="4"/>
      <c r="R1957" s="4"/>
    </row>
    <row r="1958" spans="1:18" x14ac:dyDescent="0.25">
      <c r="A1958" s="9">
        <v>45008.583333333336</v>
      </c>
      <c r="B1958" s="5">
        <v>45008</v>
      </c>
      <c r="C1958" s="6">
        <v>49602.510839843751</v>
      </c>
      <c r="D1958" s="6">
        <v>8612.2453922526038</v>
      </c>
      <c r="E1958" s="6">
        <v>14793</v>
      </c>
      <c r="F1958" s="14">
        <f t="shared" si="210"/>
        <v>17.362519046787295</v>
      </c>
      <c r="G1958" s="14">
        <f t="shared" si="211"/>
        <v>58.21838296662343</v>
      </c>
      <c r="H1958" s="6">
        <f t="shared" si="214"/>
        <v>473</v>
      </c>
      <c r="I1958" s="14">
        <f t="shared" si="215"/>
        <v>5.8113220723539909</v>
      </c>
      <c r="J1958" s="9" t="b">
        <f t="shared" si="212"/>
        <v>1</v>
      </c>
      <c r="K1958" t="b">
        <f t="shared" si="216"/>
        <v>1</v>
      </c>
      <c r="L1958" s="35">
        <v>8612.2453922526038</v>
      </c>
      <c r="M1958" s="37">
        <f t="shared" si="213"/>
        <v>8612.2453922526038</v>
      </c>
      <c r="N1958" s="4"/>
      <c r="R1958" s="4"/>
    </row>
    <row r="1959" spans="1:18" x14ac:dyDescent="0.25">
      <c r="A1959" s="9">
        <v>45008.625</v>
      </c>
      <c r="B1959" s="5">
        <v>45008</v>
      </c>
      <c r="C1959" s="6">
        <v>50740.653342013888</v>
      </c>
      <c r="D1959" s="6">
        <v>8614.8301112196186</v>
      </c>
      <c r="E1959" s="6">
        <v>14793</v>
      </c>
      <c r="F1959" s="14">
        <f t="shared" si="210"/>
        <v>16.978161580127768</v>
      </c>
      <c r="G1959" s="14">
        <f t="shared" si="211"/>
        <v>58.23585554802689</v>
      </c>
      <c r="H1959" s="6">
        <f t="shared" si="214"/>
        <v>2.6</v>
      </c>
      <c r="I1959" s="14">
        <f t="shared" si="215"/>
        <v>3.0189571727007519E-2</v>
      </c>
      <c r="J1959" s="9" t="b">
        <f t="shared" si="212"/>
        <v>1</v>
      </c>
      <c r="K1959" t="b">
        <f t="shared" si="216"/>
        <v>1</v>
      </c>
      <c r="L1959" s="35">
        <v>8614.8301112196186</v>
      </c>
      <c r="M1959" s="37">
        <f t="shared" si="213"/>
        <v>8614.8301112196186</v>
      </c>
      <c r="N1959" s="4"/>
      <c r="R1959" s="4"/>
    </row>
    <row r="1960" spans="1:18" x14ac:dyDescent="0.25">
      <c r="A1960" s="9">
        <v>45008.666666666664</v>
      </c>
      <c r="B1960" s="5">
        <v>45008</v>
      </c>
      <c r="C1960" s="6">
        <v>51925.142808159719</v>
      </c>
      <c r="D1960" s="6">
        <v>8771.5238723415805</v>
      </c>
      <c r="E1960" s="6">
        <v>14793</v>
      </c>
      <c r="F1960" s="14">
        <f t="shared" si="210"/>
        <v>16.892633121392571</v>
      </c>
      <c r="G1960" s="14">
        <f t="shared" si="211"/>
        <v>59.295098170361527</v>
      </c>
      <c r="H1960" s="6">
        <f t="shared" si="214"/>
        <v>156.69999999999999</v>
      </c>
      <c r="I1960" s="14">
        <f t="shared" si="215"/>
        <v>1.8189563575481311</v>
      </c>
      <c r="J1960" s="9" t="b">
        <f t="shared" si="212"/>
        <v>1</v>
      </c>
      <c r="K1960" t="b">
        <f t="shared" si="216"/>
        <v>1</v>
      </c>
      <c r="L1960" s="35">
        <v>8771.5238723415805</v>
      </c>
      <c r="M1960" s="37">
        <f t="shared" si="213"/>
        <v>8771.5238723415805</v>
      </c>
      <c r="N1960" s="4"/>
      <c r="R1960" s="4"/>
    </row>
    <row r="1961" spans="1:18" x14ac:dyDescent="0.25">
      <c r="A1961" s="9">
        <v>45008.708333333336</v>
      </c>
      <c r="B1961" s="5">
        <v>45008</v>
      </c>
      <c r="C1961" s="6">
        <v>52988.700579427081</v>
      </c>
      <c r="D1961" s="6">
        <v>7840.8675642903645</v>
      </c>
      <c r="E1961" s="6">
        <v>14793</v>
      </c>
      <c r="F1961" s="14">
        <f t="shared" si="210"/>
        <v>14.797244466369477</v>
      </c>
      <c r="G1961" s="14">
        <f t="shared" si="211"/>
        <v>53.003904308053571</v>
      </c>
      <c r="H1961" s="6">
        <f t="shared" si="214"/>
        <v>-930.7</v>
      </c>
      <c r="I1961" s="14">
        <f t="shared" si="215"/>
        <v>-10.610471037246889</v>
      </c>
      <c r="J1961" s="9" t="b">
        <f t="shared" si="212"/>
        <v>1</v>
      </c>
      <c r="K1961" t="b">
        <f t="shared" si="216"/>
        <v>1</v>
      </c>
      <c r="L1961" s="35">
        <v>7840.8675642903645</v>
      </c>
      <c r="M1961" s="37">
        <f t="shared" si="213"/>
        <v>7840.8675642903645</v>
      </c>
      <c r="N1961" s="4"/>
      <c r="R1961" s="4"/>
    </row>
    <row r="1962" spans="1:18" x14ac:dyDescent="0.25">
      <c r="A1962" s="9">
        <v>45008.75</v>
      </c>
      <c r="B1962" s="5">
        <v>45008</v>
      </c>
      <c r="C1962" s="6">
        <v>52897.896707899308</v>
      </c>
      <c r="D1962" s="6">
        <v>6277.712542860243</v>
      </c>
      <c r="E1962" s="6">
        <v>14793</v>
      </c>
      <c r="F1962" s="14">
        <f t="shared" si="210"/>
        <v>11.867603314221725</v>
      </c>
      <c r="G1962" s="14">
        <f t="shared" si="211"/>
        <v>42.437048217807359</v>
      </c>
      <c r="H1962" s="6">
        <f t="shared" si="214"/>
        <v>-1563.2</v>
      </c>
      <c r="I1962" s="14">
        <f t="shared" si="215"/>
        <v>-19.936569355147334</v>
      </c>
      <c r="J1962" s="9" t="b">
        <f t="shared" si="212"/>
        <v>1</v>
      </c>
      <c r="K1962" t="b">
        <f t="shared" si="216"/>
        <v>1</v>
      </c>
      <c r="L1962" s="35">
        <v>6277.712542860243</v>
      </c>
      <c r="M1962" s="37">
        <f t="shared" si="213"/>
        <v>6277.712542860243</v>
      </c>
      <c r="N1962" s="4"/>
      <c r="R1962" s="4"/>
    </row>
    <row r="1963" spans="1:18" x14ac:dyDescent="0.25">
      <c r="A1963" s="9">
        <v>45008.791666666664</v>
      </c>
      <c r="B1963" s="5">
        <v>45008</v>
      </c>
      <c r="C1963" s="6">
        <v>51952.95712673611</v>
      </c>
      <c r="D1963" s="6">
        <v>3367.40151828342</v>
      </c>
      <c r="E1963" s="6">
        <v>14793</v>
      </c>
      <c r="F1963" s="14">
        <f t="shared" si="210"/>
        <v>6.4816358962375267</v>
      </c>
      <c r="G1963" s="14">
        <f t="shared" si="211"/>
        <v>22.763479471935511</v>
      </c>
      <c r="H1963" s="6">
        <f t="shared" si="214"/>
        <v>-2910.3</v>
      </c>
      <c r="I1963" s="14">
        <f t="shared" si="215"/>
        <v>-46.359242799512018</v>
      </c>
      <c r="J1963" s="9" t="b">
        <f t="shared" si="212"/>
        <v>1</v>
      </c>
      <c r="K1963" t="b">
        <f t="shared" si="216"/>
        <v>1</v>
      </c>
      <c r="L1963" s="35">
        <v>3367.40151828342</v>
      </c>
      <c r="M1963" s="37">
        <f t="shared" si="213"/>
        <v>3367.40151828342</v>
      </c>
      <c r="N1963" s="4"/>
      <c r="R1963" s="4"/>
    </row>
    <row r="1964" spans="1:18" x14ac:dyDescent="0.25">
      <c r="A1964" s="9">
        <v>45008.833333333336</v>
      </c>
      <c r="B1964" s="5">
        <v>45008</v>
      </c>
      <c r="C1964" s="6">
        <v>50834.1262641059</v>
      </c>
      <c r="D1964" s="6">
        <v>678.49859896341957</v>
      </c>
      <c r="E1964" s="6">
        <v>14793</v>
      </c>
      <c r="F1964" s="14">
        <f t="shared" si="210"/>
        <v>1.3347305222446777</v>
      </c>
      <c r="G1964" s="14">
        <f t="shared" si="211"/>
        <v>4.5866193399812047</v>
      </c>
      <c r="H1964" s="6">
        <f t="shared" si="214"/>
        <v>-2688.9</v>
      </c>
      <c r="I1964" s="14">
        <f t="shared" si="215"/>
        <v>-79.850887558270884</v>
      </c>
      <c r="J1964" s="9" t="b">
        <f t="shared" si="212"/>
        <v>1</v>
      </c>
      <c r="K1964" t="b">
        <f t="shared" si="216"/>
        <v>1</v>
      </c>
      <c r="L1964" s="35">
        <v>678.49859896341957</v>
      </c>
      <c r="M1964" s="37">
        <f t="shared" si="213"/>
        <v>678.49859896341957</v>
      </c>
      <c r="N1964" s="4"/>
      <c r="R1964" s="4"/>
    </row>
    <row r="1965" spans="1:18" x14ac:dyDescent="0.25">
      <c r="A1965" s="9">
        <v>45008.875</v>
      </c>
      <c r="B1965" s="5">
        <v>45008</v>
      </c>
      <c r="C1965" s="6">
        <v>51158.72706597222</v>
      </c>
      <c r="D1965" s="6">
        <v>1.6153429629488123</v>
      </c>
      <c r="E1965" s="6">
        <v>14793</v>
      </c>
      <c r="F1965" s="14">
        <f t="shared" si="210"/>
        <v>3.1575120328262499E-3</v>
      </c>
      <c r="G1965" s="14">
        <f t="shared" si="211"/>
        <v>1.0919644175953576E-2</v>
      </c>
      <c r="H1965" s="6">
        <f t="shared" si="214"/>
        <v>-676.9</v>
      </c>
      <c r="I1965" s="14">
        <f t="shared" si="215"/>
        <v>-99.764391707534571</v>
      </c>
      <c r="J1965" s="9" t="b">
        <f t="shared" si="212"/>
        <v>0</v>
      </c>
      <c r="K1965" t="b">
        <f t="shared" si="216"/>
        <v>1</v>
      </c>
      <c r="L1965" s="35">
        <v>1.6153429629488123</v>
      </c>
      <c r="M1965" s="37">
        <f t="shared" si="213"/>
        <v>0</v>
      </c>
      <c r="N1965" s="4"/>
      <c r="R1965" s="4"/>
    </row>
    <row r="1966" spans="1:18" x14ac:dyDescent="0.25">
      <c r="A1966" s="9">
        <v>45008.916666666664</v>
      </c>
      <c r="B1966" s="5">
        <v>45008</v>
      </c>
      <c r="C1966" s="6">
        <v>49945.481501736111</v>
      </c>
      <c r="D1966" s="6">
        <v>0.23769434457023939</v>
      </c>
      <c r="E1966" s="6">
        <v>14793</v>
      </c>
      <c r="F1966" s="14">
        <f t="shared" si="210"/>
        <v>4.7590760449867147E-4</v>
      </c>
      <c r="G1966" s="14">
        <f t="shared" si="211"/>
        <v>1.6068028430354854E-3</v>
      </c>
      <c r="H1966" s="6">
        <f t="shared" si="214"/>
        <v>-1.4</v>
      </c>
      <c r="I1966" s="14">
        <f t="shared" si="215"/>
        <v>-86.668901410527496</v>
      </c>
      <c r="J1966" s="9" t="b">
        <f t="shared" si="212"/>
        <v>0</v>
      </c>
      <c r="K1966" t="b">
        <f t="shared" si="216"/>
        <v>0</v>
      </c>
      <c r="L1966" s="35">
        <v>0.23769434457023939</v>
      </c>
      <c r="M1966" s="37">
        <f t="shared" si="213"/>
        <v>0</v>
      </c>
      <c r="N1966" s="4"/>
      <c r="R1966" s="4"/>
    </row>
    <row r="1967" spans="1:18" x14ac:dyDescent="0.25">
      <c r="A1967" s="9">
        <v>45008.958333333336</v>
      </c>
      <c r="B1967" s="5">
        <v>45008</v>
      </c>
      <c r="C1967" s="6">
        <v>47323.013680555552</v>
      </c>
      <c r="D1967" s="6">
        <v>0.21628746600614654</v>
      </c>
      <c r="E1967" s="6">
        <v>14793</v>
      </c>
      <c r="F1967" s="14">
        <f t="shared" si="210"/>
        <v>4.5704499604812032E-4</v>
      </c>
      <c r="G1967" s="14">
        <f t="shared" si="211"/>
        <v>1.4620933279669204E-3</v>
      </c>
      <c r="H1967" s="6">
        <f t="shared" si="214"/>
        <v>0</v>
      </c>
      <c r="I1967" s="14">
        <f t="shared" si="215"/>
        <v>0</v>
      </c>
      <c r="J1967" s="9" t="b">
        <f t="shared" si="212"/>
        <v>0</v>
      </c>
      <c r="K1967" t="b">
        <f t="shared" si="216"/>
        <v>0</v>
      </c>
      <c r="L1967" s="35">
        <v>0.21628746600614654</v>
      </c>
      <c r="M1967" s="37">
        <f t="shared" si="213"/>
        <v>0</v>
      </c>
      <c r="N1967" s="4"/>
      <c r="R1967" s="4"/>
    </row>
    <row r="1968" spans="1:18" x14ac:dyDescent="0.25">
      <c r="A1968" s="9">
        <v>45009</v>
      </c>
      <c r="B1968" s="5">
        <v>45009</v>
      </c>
      <c r="C1968" s="6">
        <v>44505.660968967015</v>
      </c>
      <c r="D1968" s="6">
        <v>0.22697299432423379</v>
      </c>
      <c r="E1968" s="6">
        <v>14793</v>
      </c>
      <c r="F1968" s="14">
        <f t="shared" si="210"/>
        <v>5.0998679579772538E-4</v>
      </c>
      <c r="G1968" s="14">
        <f t="shared" si="211"/>
        <v>1.5343270082081647E-3</v>
      </c>
      <c r="H1968" s="6">
        <f t="shared" si="214"/>
        <v>0</v>
      </c>
      <c r="I1968" s="14">
        <f t="shared" si="215"/>
        <v>0</v>
      </c>
      <c r="J1968" s="9" t="b">
        <f t="shared" si="212"/>
        <v>0</v>
      </c>
      <c r="K1968" t="b">
        <f t="shared" si="216"/>
        <v>0</v>
      </c>
      <c r="L1968" s="35">
        <v>0.22697299432423379</v>
      </c>
      <c r="M1968" s="37">
        <f t="shared" si="213"/>
        <v>0</v>
      </c>
      <c r="N1968" s="4"/>
      <c r="R1968" s="4"/>
    </row>
    <row r="1969" spans="1:18" x14ac:dyDescent="0.25">
      <c r="A1969" s="9">
        <v>45009.041666666664</v>
      </c>
      <c r="B1969" s="5">
        <v>45009</v>
      </c>
      <c r="C1969" s="6">
        <v>42182.829548611109</v>
      </c>
      <c r="D1969" s="6">
        <v>0.20768720234019888</v>
      </c>
      <c r="E1969" s="6">
        <v>14793</v>
      </c>
      <c r="F1969" s="14">
        <f t="shared" si="210"/>
        <v>4.9235009733252259E-4</v>
      </c>
      <c r="G1969" s="14">
        <f t="shared" si="211"/>
        <v>1.403955940919346E-3</v>
      </c>
      <c r="H1969" s="6">
        <f t="shared" si="214"/>
        <v>0</v>
      </c>
      <c r="I1969" s="14">
        <f t="shared" si="215"/>
        <v>0</v>
      </c>
      <c r="J1969" s="9" t="b">
        <f t="shared" si="212"/>
        <v>0</v>
      </c>
      <c r="K1969" t="b">
        <f t="shared" si="216"/>
        <v>0</v>
      </c>
      <c r="L1969" s="35">
        <v>0.20768720234019888</v>
      </c>
      <c r="M1969" s="37">
        <f t="shared" si="213"/>
        <v>0</v>
      </c>
      <c r="N1969" s="4"/>
      <c r="R1969" s="4"/>
    </row>
    <row r="1970" spans="1:18" x14ac:dyDescent="0.25">
      <c r="A1970" s="9">
        <v>45009.083333333336</v>
      </c>
      <c r="B1970" s="5">
        <v>45009</v>
      </c>
      <c r="C1970" s="6">
        <v>40716.011393229164</v>
      </c>
      <c r="D1970" s="6">
        <v>0.20811243515875605</v>
      </c>
      <c r="E1970" s="6">
        <v>14793</v>
      </c>
      <c r="F1970" s="14">
        <f t="shared" si="210"/>
        <v>5.1113168514675276E-4</v>
      </c>
      <c r="G1970" s="14">
        <f t="shared" si="211"/>
        <v>1.4068304952258234E-3</v>
      </c>
      <c r="H1970" s="6">
        <f t="shared" si="214"/>
        <v>0</v>
      </c>
      <c r="I1970" s="14">
        <f t="shared" si="215"/>
        <v>0</v>
      </c>
      <c r="J1970" s="9" t="b">
        <f t="shared" si="212"/>
        <v>0</v>
      </c>
      <c r="K1970" t="b">
        <f t="shared" si="216"/>
        <v>0</v>
      </c>
      <c r="L1970" s="35">
        <v>0.20811243515875605</v>
      </c>
      <c r="M1970" s="37">
        <f t="shared" si="213"/>
        <v>0</v>
      </c>
      <c r="N1970" s="4"/>
      <c r="R1970" s="4"/>
    </row>
    <row r="1971" spans="1:18" x14ac:dyDescent="0.25">
      <c r="A1971" s="9">
        <v>45009.125</v>
      </c>
      <c r="B1971" s="5">
        <v>45009</v>
      </c>
      <c r="C1971" s="6">
        <v>39605.990575086806</v>
      </c>
      <c r="D1971" s="6">
        <v>0.21342890398369896</v>
      </c>
      <c r="E1971" s="6">
        <v>14793</v>
      </c>
      <c r="F1971" s="14">
        <f t="shared" si="210"/>
        <v>5.3888035846261922E-4</v>
      </c>
      <c r="G1971" s="14">
        <f t="shared" si="211"/>
        <v>1.4427695800966604E-3</v>
      </c>
      <c r="H1971" s="6">
        <f t="shared" si="214"/>
        <v>0</v>
      </c>
      <c r="I1971" s="14">
        <f t="shared" si="215"/>
        <v>0</v>
      </c>
      <c r="J1971" s="9" t="b">
        <f t="shared" si="212"/>
        <v>0</v>
      </c>
      <c r="K1971" t="b">
        <f t="shared" si="216"/>
        <v>0</v>
      </c>
      <c r="L1971" s="35">
        <v>0.21342890398369896</v>
      </c>
      <c r="M1971" s="37">
        <f t="shared" si="213"/>
        <v>0</v>
      </c>
      <c r="N1971" s="4"/>
      <c r="R1971" s="4"/>
    </row>
    <row r="1972" spans="1:18" x14ac:dyDescent="0.25">
      <c r="A1972" s="9">
        <v>45009.166666666664</v>
      </c>
      <c r="B1972" s="5">
        <v>45009</v>
      </c>
      <c r="C1972" s="6">
        <v>38898.65470486111</v>
      </c>
      <c r="D1972" s="6">
        <v>0.22250923654685417</v>
      </c>
      <c r="E1972" s="6">
        <v>14793</v>
      </c>
      <c r="F1972" s="14">
        <f t="shared" si="210"/>
        <v>5.7202296129549052E-4</v>
      </c>
      <c r="G1972" s="14">
        <f t="shared" si="211"/>
        <v>1.5041522108217005E-3</v>
      </c>
      <c r="H1972" s="6">
        <f t="shared" si="214"/>
        <v>0</v>
      </c>
      <c r="I1972" s="14">
        <f t="shared" si="215"/>
        <v>0</v>
      </c>
      <c r="J1972" s="9" t="b">
        <f t="shared" si="212"/>
        <v>0</v>
      </c>
      <c r="K1972" t="b">
        <f t="shared" si="216"/>
        <v>0</v>
      </c>
      <c r="L1972" s="35">
        <v>0.22250923654685417</v>
      </c>
      <c r="M1972" s="37">
        <f t="shared" si="213"/>
        <v>0</v>
      </c>
      <c r="N1972" s="4"/>
      <c r="R1972" s="4"/>
    </row>
    <row r="1973" spans="1:18" x14ac:dyDescent="0.25">
      <c r="A1973" s="9">
        <v>45009.208333333336</v>
      </c>
      <c r="B1973" s="5">
        <v>45009</v>
      </c>
      <c r="C1973" s="6">
        <v>38963.782259114581</v>
      </c>
      <c r="D1973" s="6">
        <v>0.23527754363086489</v>
      </c>
      <c r="E1973" s="6">
        <v>14793</v>
      </c>
      <c r="F1973" s="14">
        <f t="shared" si="210"/>
        <v>6.0383651172834423E-4</v>
      </c>
      <c r="G1973" s="14">
        <f t="shared" si="211"/>
        <v>1.5904653797800643E-3</v>
      </c>
      <c r="H1973" s="6">
        <f t="shared" si="214"/>
        <v>0</v>
      </c>
      <c r="I1973" s="14">
        <f t="shared" si="215"/>
        <v>0</v>
      </c>
      <c r="J1973" s="9" t="b">
        <f t="shared" si="212"/>
        <v>0</v>
      </c>
      <c r="K1973" t="b">
        <f t="shared" si="216"/>
        <v>0</v>
      </c>
      <c r="L1973" s="35">
        <v>0.23527754363086489</v>
      </c>
      <c r="M1973" s="37">
        <f t="shared" si="213"/>
        <v>0</v>
      </c>
      <c r="N1973" s="4"/>
      <c r="R1973" s="4"/>
    </row>
    <row r="1974" spans="1:18" x14ac:dyDescent="0.25">
      <c r="A1974" s="9">
        <v>45009.25</v>
      </c>
      <c r="B1974" s="5">
        <v>45009</v>
      </c>
      <c r="C1974" s="6">
        <v>40318.749954427083</v>
      </c>
      <c r="D1974" s="6">
        <v>0.27356381889846587</v>
      </c>
      <c r="E1974" s="6">
        <v>14793</v>
      </c>
      <c r="F1974" s="14">
        <f t="shared" si="210"/>
        <v>6.7850272939433724E-4</v>
      </c>
      <c r="G1974" s="14">
        <f t="shared" si="211"/>
        <v>1.8492788406575128E-3</v>
      </c>
      <c r="H1974" s="6">
        <f t="shared" si="214"/>
        <v>0</v>
      </c>
      <c r="I1974" s="14">
        <f t="shared" si="215"/>
        <v>0</v>
      </c>
      <c r="J1974" s="9" t="b">
        <f t="shared" si="212"/>
        <v>0</v>
      </c>
      <c r="K1974" t="b">
        <f t="shared" si="216"/>
        <v>0</v>
      </c>
      <c r="L1974" s="35">
        <v>0.27356381889846587</v>
      </c>
      <c r="M1974" s="37">
        <f t="shared" si="213"/>
        <v>0</v>
      </c>
      <c r="N1974" s="4"/>
      <c r="R1974" s="4"/>
    </row>
    <row r="1975" spans="1:18" x14ac:dyDescent="0.25">
      <c r="A1975" s="9">
        <v>45009.291666666664</v>
      </c>
      <c r="B1975" s="5">
        <v>45009</v>
      </c>
      <c r="C1975" s="6">
        <v>42838.361436631945</v>
      </c>
      <c r="D1975" s="6">
        <v>0.21048306024736829</v>
      </c>
      <c r="E1975" s="6">
        <v>14793</v>
      </c>
      <c r="F1975" s="14">
        <f t="shared" si="210"/>
        <v>4.9134246313020733E-4</v>
      </c>
      <c r="G1975" s="14">
        <f t="shared" si="211"/>
        <v>1.422855811852689E-3</v>
      </c>
      <c r="H1975" s="6">
        <f t="shared" si="214"/>
        <v>-0.1</v>
      </c>
      <c r="I1975" s="14">
        <f t="shared" si="215"/>
        <v>-36.554541606657182</v>
      </c>
      <c r="J1975" s="9" t="b">
        <f t="shared" si="212"/>
        <v>0</v>
      </c>
      <c r="K1975" t="b">
        <f t="shared" si="216"/>
        <v>0</v>
      </c>
      <c r="L1975" s="35">
        <v>0.21048306024736829</v>
      </c>
      <c r="M1975" s="37">
        <f t="shared" si="213"/>
        <v>0</v>
      </c>
      <c r="N1975" s="4"/>
      <c r="R1975" s="4"/>
    </row>
    <row r="1976" spans="1:18" x14ac:dyDescent="0.25">
      <c r="A1976" s="9">
        <v>45009.333333333336</v>
      </c>
      <c r="B1976" s="5">
        <v>45009</v>
      </c>
      <c r="C1976" s="6">
        <v>43949.517727864586</v>
      </c>
      <c r="D1976" s="6">
        <v>23.444637705700266</v>
      </c>
      <c r="E1976" s="6">
        <v>14793</v>
      </c>
      <c r="F1976" s="14">
        <f t="shared" si="210"/>
        <v>5.3344470924276036E-2</v>
      </c>
      <c r="G1976" s="14">
        <f t="shared" si="211"/>
        <v>0.15848467319475606</v>
      </c>
      <c r="H1976" s="6">
        <f t="shared" si="214"/>
        <v>23.2</v>
      </c>
      <c r="I1976" s="14">
        <f t="shared" si="215"/>
        <v>11022.264676660636</v>
      </c>
      <c r="J1976" s="9" t="b">
        <f t="shared" si="212"/>
        <v>1</v>
      </c>
      <c r="K1976" t="b">
        <f t="shared" si="216"/>
        <v>1</v>
      </c>
      <c r="L1976" s="35">
        <v>23.444637705700266</v>
      </c>
      <c r="M1976" s="37">
        <f t="shared" si="213"/>
        <v>23.444637705700266</v>
      </c>
      <c r="N1976" s="4"/>
      <c r="R1976" s="4"/>
    </row>
    <row r="1977" spans="1:18" x14ac:dyDescent="0.25">
      <c r="A1977" s="9">
        <v>45009.375</v>
      </c>
      <c r="B1977" s="5">
        <v>45009</v>
      </c>
      <c r="C1977" s="6">
        <v>44354.876604817706</v>
      </c>
      <c r="D1977" s="6">
        <v>1885.6797655741373</v>
      </c>
      <c r="E1977" s="6">
        <v>14793</v>
      </c>
      <c r="F1977" s="14">
        <f t="shared" si="210"/>
        <v>4.2513471120091451</v>
      </c>
      <c r="G1977" s="14">
        <f t="shared" si="211"/>
        <v>12.747108534943131</v>
      </c>
      <c r="H1977" s="6">
        <f t="shared" si="214"/>
        <v>1862.2</v>
      </c>
      <c r="I1977" s="14">
        <f t="shared" si="215"/>
        <v>7942.9676985250653</v>
      </c>
      <c r="J1977" s="9" t="b">
        <f t="shared" si="212"/>
        <v>1</v>
      </c>
      <c r="K1977" t="b">
        <f t="shared" si="216"/>
        <v>1</v>
      </c>
      <c r="L1977" s="35">
        <v>1885.6797655741373</v>
      </c>
      <c r="M1977" s="37">
        <f t="shared" si="213"/>
        <v>1885.6797655741373</v>
      </c>
      <c r="N1977" s="4"/>
      <c r="R1977" s="4"/>
    </row>
    <row r="1978" spans="1:18" x14ac:dyDescent="0.25">
      <c r="A1978" s="9">
        <v>45009.416666666664</v>
      </c>
      <c r="B1978" s="5">
        <v>45009</v>
      </c>
      <c r="C1978" s="6">
        <v>45130.674796006948</v>
      </c>
      <c r="D1978" s="6">
        <v>5688.8409705946178</v>
      </c>
      <c r="E1978" s="6">
        <v>14793</v>
      </c>
      <c r="F1978" s="14">
        <f t="shared" si="210"/>
        <v>12.605264592892709</v>
      </c>
      <c r="G1978" s="14">
        <f t="shared" si="211"/>
        <v>38.456303458356103</v>
      </c>
      <c r="H1978" s="6">
        <f t="shared" si="214"/>
        <v>3803.2</v>
      </c>
      <c r="I1978" s="14">
        <f t="shared" si="215"/>
        <v>201.68854062248639</v>
      </c>
      <c r="J1978" s="9" t="b">
        <f t="shared" si="212"/>
        <v>1</v>
      </c>
      <c r="K1978" t="b">
        <f t="shared" si="216"/>
        <v>1</v>
      </c>
      <c r="L1978" s="35">
        <v>5688.8409705946178</v>
      </c>
      <c r="M1978" s="37">
        <f t="shared" si="213"/>
        <v>5688.8409705946178</v>
      </c>
      <c r="N1978" s="4"/>
      <c r="R1978" s="4"/>
    </row>
    <row r="1979" spans="1:18" x14ac:dyDescent="0.25">
      <c r="A1979" s="9">
        <v>45009.458333333336</v>
      </c>
      <c r="B1979" s="5">
        <v>45009</v>
      </c>
      <c r="C1979" s="6">
        <v>45978.892239583336</v>
      </c>
      <c r="D1979" s="6">
        <v>7502.2813769531249</v>
      </c>
      <c r="E1979" s="6">
        <v>14793</v>
      </c>
      <c r="F1979" s="14">
        <f t="shared" si="210"/>
        <v>16.316794536633907</v>
      </c>
      <c r="G1979" s="14">
        <f t="shared" si="211"/>
        <v>50.715077245677854</v>
      </c>
      <c r="H1979" s="6">
        <f t="shared" si="214"/>
        <v>1813.4</v>
      </c>
      <c r="I1979" s="14">
        <f t="shared" si="215"/>
        <v>31.876440374645544</v>
      </c>
      <c r="J1979" s="9" t="b">
        <f t="shared" si="212"/>
        <v>1</v>
      </c>
      <c r="K1979" t="b">
        <f t="shared" si="216"/>
        <v>1</v>
      </c>
      <c r="L1979" s="35">
        <v>7502.2813769531249</v>
      </c>
      <c r="M1979" s="37">
        <f t="shared" si="213"/>
        <v>7502.2813769531249</v>
      </c>
      <c r="N1979" s="4"/>
      <c r="R1979" s="4"/>
    </row>
    <row r="1980" spans="1:18" x14ac:dyDescent="0.25">
      <c r="A1980" s="9">
        <v>45009.5</v>
      </c>
      <c r="B1980" s="5">
        <v>45009</v>
      </c>
      <c r="C1980" s="6">
        <v>46489.276766493058</v>
      </c>
      <c r="D1980" s="6">
        <v>8074.9815104166664</v>
      </c>
      <c r="E1980" s="6">
        <v>14793</v>
      </c>
      <c r="F1980" s="14">
        <f t="shared" si="210"/>
        <v>17.369557179768115</v>
      </c>
      <c r="G1980" s="14">
        <f t="shared" si="211"/>
        <v>54.586503822190679</v>
      </c>
      <c r="H1980" s="6">
        <f t="shared" si="214"/>
        <v>572.70000000000005</v>
      </c>
      <c r="I1980" s="14">
        <f t="shared" si="215"/>
        <v>7.6336779604044755</v>
      </c>
      <c r="J1980" s="9" t="b">
        <f t="shared" si="212"/>
        <v>1</v>
      </c>
      <c r="K1980" t="b">
        <f t="shared" si="216"/>
        <v>1</v>
      </c>
      <c r="L1980" s="35">
        <v>8074.9815104166664</v>
      </c>
      <c r="M1980" s="37">
        <f t="shared" si="213"/>
        <v>8074.9815104166664</v>
      </c>
      <c r="N1980" s="4"/>
      <c r="R1980" s="4"/>
    </row>
    <row r="1981" spans="1:18" x14ac:dyDescent="0.25">
      <c r="A1981" s="9">
        <v>45009.541666666664</v>
      </c>
      <c r="B1981" s="5">
        <v>45009</v>
      </c>
      <c r="C1981" s="6">
        <v>46951.013101128476</v>
      </c>
      <c r="D1981" s="6">
        <v>7663.0900123426645</v>
      </c>
      <c r="E1981" s="6">
        <v>14793</v>
      </c>
      <c r="F1981" s="14">
        <f t="shared" si="210"/>
        <v>16.321458273620255</v>
      </c>
      <c r="G1981" s="14">
        <f t="shared" si="211"/>
        <v>51.802136228910058</v>
      </c>
      <c r="H1981" s="6">
        <f t="shared" si="214"/>
        <v>-411.9</v>
      </c>
      <c r="I1981" s="14">
        <f t="shared" si="215"/>
        <v>-5.1009404723546679</v>
      </c>
      <c r="J1981" s="9" t="b">
        <f t="shared" si="212"/>
        <v>1</v>
      </c>
      <c r="K1981" t="b">
        <f t="shared" si="216"/>
        <v>1</v>
      </c>
      <c r="L1981" s="35">
        <v>7663.0900123426645</v>
      </c>
      <c r="M1981" s="37">
        <f t="shared" si="213"/>
        <v>7663.0900123426645</v>
      </c>
      <c r="N1981" s="4"/>
      <c r="R1981" s="4"/>
    </row>
    <row r="1982" spans="1:18" x14ac:dyDescent="0.25">
      <c r="A1982" s="9">
        <v>45009.583333333336</v>
      </c>
      <c r="B1982" s="5">
        <v>45009</v>
      </c>
      <c r="C1982" s="6">
        <v>47522.116888020835</v>
      </c>
      <c r="D1982" s="6">
        <v>7506.9947492133242</v>
      </c>
      <c r="E1982" s="6">
        <v>14793</v>
      </c>
      <c r="F1982" s="14">
        <f t="shared" si="210"/>
        <v>15.796844166059559</v>
      </c>
      <c r="G1982" s="14">
        <f t="shared" si="211"/>
        <v>50.746939425493977</v>
      </c>
      <c r="H1982" s="6">
        <f t="shared" si="214"/>
        <v>-156.1</v>
      </c>
      <c r="I1982" s="14">
        <f t="shared" si="215"/>
        <v>-2.0370372754146868</v>
      </c>
      <c r="J1982" s="9" t="b">
        <f t="shared" si="212"/>
        <v>1</v>
      </c>
      <c r="K1982" t="b">
        <f t="shared" si="216"/>
        <v>1</v>
      </c>
      <c r="L1982" s="35">
        <v>7506.9947492133242</v>
      </c>
      <c r="M1982" s="37">
        <f t="shared" si="213"/>
        <v>7506.9947492133242</v>
      </c>
      <c r="N1982" s="4"/>
      <c r="R1982" s="4"/>
    </row>
    <row r="1983" spans="1:18" x14ac:dyDescent="0.25">
      <c r="A1983" s="9">
        <v>45009.625</v>
      </c>
      <c r="B1983" s="5">
        <v>45009</v>
      </c>
      <c r="C1983" s="6">
        <v>48152.241569010417</v>
      </c>
      <c r="D1983" s="6">
        <v>6934.0256438530814</v>
      </c>
      <c r="E1983" s="6">
        <v>14793</v>
      </c>
      <c r="F1983" s="14">
        <f t="shared" si="210"/>
        <v>14.400213609818005</v>
      </c>
      <c r="G1983" s="14">
        <f t="shared" si="211"/>
        <v>46.873694611323472</v>
      </c>
      <c r="H1983" s="6">
        <f t="shared" si="214"/>
        <v>-573</v>
      </c>
      <c r="I1983" s="14">
        <f t="shared" si="215"/>
        <v>-7.6328813212510376</v>
      </c>
      <c r="J1983" s="9" t="b">
        <f t="shared" si="212"/>
        <v>1</v>
      </c>
      <c r="K1983" t="b">
        <f t="shared" si="216"/>
        <v>1</v>
      </c>
      <c r="L1983" s="35">
        <v>6934.0256438530814</v>
      </c>
      <c r="M1983" s="37">
        <f t="shared" si="213"/>
        <v>6934.0256438530814</v>
      </c>
      <c r="N1983" s="4"/>
      <c r="R1983" s="4"/>
    </row>
    <row r="1984" spans="1:18" x14ac:dyDescent="0.25">
      <c r="A1984" s="9">
        <v>45009.666666666664</v>
      </c>
      <c r="B1984" s="5">
        <v>45009</v>
      </c>
      <c r="C1984" s="6">
        <v>49061.034051649309</v>
      </c>
      <c r="D1984" s="6">
        <v>6283.1349762641057</v>
      </c>
      <c r="E1984" s="6">
        <v>14793</v>
      </c>
      <c r="F1984" s="14">
        <f t="shared" si="210"/>
        <v>12.80677241667898</v>
      </c>
      <c r="G1984" s="14">
        <f t="shared" si="211"/>
        <v>42.473703618360744</v>
      </c>
      <c r="H1984" s="6">
        <f t="shared" si="214"/>
        <v>-650.9</v>
      </c>
      <c r="I1984" s="14">
        <f t="shared" si="215"/>
        <v>-9.387043449673623</v>
      </c>
      <c r="J1984" s="9" t="b">
        <f t="shared" si="212"/>
        <v>1</v>
      </c>
      <c r="K1984" t="b">
        <f t="shared" si="216"/>
        <v>1</v>
      </c>
      <c r="L1984" s="35">
        <v>6283.1349762641057</v>
      </c>
      <c r="M1984" s="37">
        <f t="shared" si="213"/>
        <v>6283.1349762641057</v>
      </c>
      <c r="N1984" s="4"/>
      <c r="R1984" s="4"/>
    </row>
    <row r="1985" spans="1:18" x14ac:dyDescent="0.25">
      <c r="A1985" s="9">
        <v>45009.708333333336</v>
      </c>
      <c r="B1985" s="5">
        <v>45009</v>
      </c>
      <c r="C1985" s="6">
        <v>50397.340673828126</v>
      </c>
      <c r="D1985" s="6">
        <v>5307.0181948513455</v>
      </c>
      <c r="E1985" s="6">
        <v>14793</v>
      </c>
      <c r="F1985" s="14">
        <f t="shared" si="210"/>
        <v>10.530353633534748</v>
      </c>
      <c r="G1985" s="14">
        <f t="shared" si="211"/>
        <v>35.875199045841583</v>
      </c>
      <c r="H1985" s="6">
        <f t="shared" si="214"/>
        <v>-976.1</v>
      </c>
      <c r="I1985" s="14">
        <f t="shared" si="215"/>
        <v>-15.53523843889122</v>
      </c>
      <c r="J1985" s="9" t="b">
        <f t="shared" si="212"/>
        <v>1</v>
      </c>
      <c r="K1985" t="b">
        <f t="shared" si="216"/>
        <v>1</v>
      </c>
      <c r="L1985" s="35">
        <v>5307.0181948513455</v>
      </c>
      <c r="M1985" s="37">
        <f t="shared" si="213"/>
        <v>5307.0181948513455</v>
      </c>
      <c r="N1985" s="4"/>
      <c r="R1985" s="4"/>
    </row>
    <row r="1986" spans="1:18" x14ac:dyDescent="0.25">
      <c r="A1986" s="9">
        <v>45009.75</v>
      </c>
      <c r="B1986" s="5">
        <v>45009</v>
      </c>
      <c r="C1986" s="6">
        <v>51171.875666232641</v>
      </c>
      <c r="D1986" s="6">
        <v>5115.040168999566</v>
      </c>
      <c r="E1986" s="6">
        <v>14793</v>
      </c>
      <c r="F1986" s="14">
        <f t="shared" si="210"/>
        <v>9.9958035588968741</v>
      </c>
      <c r="G1986" s="14">
        <f t="shared" si="211"/>
        <v>34.577436415869442</v>
      </c>
      <c r="H1986" s="6">
        <f t="shared" si="214"/>
        <v>-192</v>
      </c>
      <c r="I1986" s="14">
        <f t="shared" si="215"/>
        <v>-3.6178507958813979</v>
      </c>
      <c r="J1986" s="9" t="b">
        <f t="shared" si="212"/>
        <v>1</v>
      </c>
      <c r="K1986" t="b">
        <f t="shared" si="216"/>
        <v>1</v>
      </c>
      <c r="L1986" s="35">
        <v>5115.040168999566</v>
      </c>
      <c r="M1986" s="37">
        <f t="shared" si="213"/>
        <v>5115.040168999566</v>
      </c>
      <c r="N1986" s="4"/>
      <c r="R1986" s="4"/>
    </row>
    <row r="1987" spans="1:18" x14ac:dyDescent="0.25">
      <c r="A1987" s="9">
        <v>45009.791666666664</v>
      </c>
      <c r="B1987" s="5">
        <v>45009</v>
      </c>
      <c r="C1987" s="6">
        <v>50698.451421440972</v>
      </c>
      <c r="D1987" s="6">
        <v>3280.5074335394966</v>
      </c>
      <c r="E1987" s="6">
        <v>14793</v>
      </c>
      <c r="F1987" s="14">
        <f t="shared" ref="F1987:F2050" si="217">D1987/C1987*100</f>
        <v>6.4706265015268913</v>
      </c>
      <c r="G1987" s="14">
        <f t="shared" ref="G1987:G2050" si="218">D1987/E1987*100</f>
        <v>22.176079453386713</v>
      </c>
      <c r="H1987" s="6">
        <f t="shared" si="214"/>
        <v>-1834.5</v>
      </c>
      <c r="I1987" s="14">
        <f t="shared" si="215"/>
        <v>-35.864820986514438</v>
      </c>
      <c r="J1987" s="9" t="b">
        <f t="shared" ref="J1987:J2050" si="219">D1987&gt;5</f>
        <v>1</v>
      </c>
      <c r="K1987" t="b">
        <f t="shared" si="216"/>
        <v>1</v>
      </c>
      <c r="L1987" s="35">
        <v>3280.5074335394966</v>
      </c>
      <c r="M1987" s="37">
        <f t="shared" ref="M1987:M2050" si="220">IF(L1987&lt;=2,0,L1987)</f>
        <v>3280.5074335394966</v>
      </c>
      <c r="N1987" s="4"/>
      <c r="R1987" s="4"/>
    </row>
    <row r="1988" spans="1:18" x14ac:dyDescent="0.25">
      <c r="A1988" s="9">
        <v>45009.833333333336</v>
      </c>
      <c r="B1988" s="5">
        <v>45009</v>
      </c>
      <c r="C1988" s="6">
        <v>49187.988628472223</v>
      </c>
      <c r="D1988" s="6">
        <v>437.14111745516459</v>
      </c>
      <c r="E1988" s="6">
        <v>14793</v>
      </c>
      <c r="F1988" s="14">
        <f t="shared" si="217"/>
        <v>0.88871517141509548</v>
      </c>
      <c r="G1988" s="14">
        <f t="shared" si="218"/>
        <v>2.955053859630667</v>
      </c>
      <c r="H1988" s="6">
        <f t="shared" ref="H1988:H2051" si="221">ROUND(D1988-D1987,1)</f>
        <v>-2843.4</v>
      </c>
      <c r="I1988" s="14">
        <f t="shared" ref="I1988:I2051" si="222">H1988/D1987*100</f>
        <v>-86.675615209081229</v>
      </c>
      <c r="J1988" s="9" t="b">
        <f t="shared" si="219"/>
        <v>1</v>
      </c>
      <c r="K1988" t="b">
        <f t="shared" ref="K1988:K2051" si="223">OR(J1988,ABS(H1988)&gt;5)</f>
        <v>1</v>
      </c>
      <c r="L1988" s="35">
        <v>437.14111745516459</v>
      </c>
      <c r="M1988" s="37">
        <f t="shared" si="220"/>
        <v>437.14111745516459</v>
      </c>
      <c r="N1988" s="4"/>
      <c r="R1988" s="4"/>
    </row>
    <row r="1989" spans="1:18" x14ac:dyDescent="0.25">
      <c r="A1989" s="9">
        <v>45009.875</v>
      </c>
      <c r="B1989" s="5">
        <v>45009</v>
      </c>
      <c r="C1989" s="6">
        <v>48296.751471354168</v>
      </c>
      <c r="D1989" s="6">
        <v>1.5432399707121982</v>
      </c>
      <c r="E1989" s="6">
        <v>14793</v>
      </c>
      <c r="F1989" s="14">
        <f t="shared" si="217"/>
        <v>3.1953287202505258E-3</v>
      </c>
      <c r="G1989" s="14">
        <f t="shared" si="218"/>
        <v>1.0432231262841873E-2</v>
      </c>
      <c r="H1989" s="6">
        <f t="shared" si="221"/>
        <v>-435.6</v>
      </c>
      <c r="I1989" s="14">
        <f t="shared" si="222"/>
        <v>-99.647455388288293</v>
      </c>
      <c r="J1989" s="9" t="b">
        <f t="shared" si="219"/>
        <v>0</v>
      </c>
      <c r="K1989" t="b">
        <f t="shared" si="223"/>
        <v>1</v>
      </c>
      <c r="L1989" s="35">
        <v>1.5432399707121982</v>
      </c>
      <c r="M1989" s="37">
        <f t="shared" si="220"/>
        <v>0</v>
      </c>
      <c r="N1989" s="4"/>
      <c r="R1989" s="4"/>
    </row>
    <row r="1990" spans="1:18" x14ac:dyDescent="0.25">
      <c r="A1990" s="9">
        <v>45009.916666666664</v>
      </c>
      <c r="B1990" s="5">
        <v>45009</v>
      </c>
      <c r="C1990" s="6">
        <v>46480.617465277777</v>
      </c>
      <c r="D1990" s="6">
        <v>0.218765603121784</v>
      </c>
      <c r="E1990" s="6">
        <v>14793</v>
      </c>
      <c r="F1990" s="14">
        <f t="shared" si="217"/>
        <v>4.7065984716147021E-4</v>
      </c>
      <c r="G1990" s="14">
        <f t="shared" si="218"/>
        <v>1.4788454209543973E-3</v>
      </c>
      <c r="H1990" s="6">
        <f t="shared" si="221"/>
        <v>-1.3</v>
      </c>
      <c r="I1990" s="14">
        <f t="shared" si="222"/>
        <v>-84.238357265983467</v>
      </c>
      <c r="J1990" s="9" t="b">
        <f t="shared" si="219"/>
        <v>0</v>
      </c>
      <c r="K1990" t="b">
        <f t="shared" si="223"/>
        <v>0</v>
      </c>
      <c r="L1990" s="35">
        <v>0.218765603121784</v>
      </c>
      <c r="M1990" s="37">
        <f t="shared" si="220"/>
        <v>0</v>
      </c>
      <c r="N1990" s="4"/>
      <c r="R1990" s="4"/>
    </row>
    <row r="1991" spans="1:18" x14ac:dyDescent="0.25">
      <c r="A1991" s="9">
        <v>45009.958333333336</v>
      </c>
      <c r="B1991" s="5">
        <v>45009</v>
      </c>
      <c r="C1991" s="6">
        <v>44268.177046440971</v>
      </c>
      <c r="D1991" s="6">
        <v>0.23292186208897167</v>
      </c>
      <c r="E1991" s="6">
        <v>14793</v>
      </c>
      <c r="F1991" s="14">
        <f t="shared" si="217"/>
        <v>5.2616095269660066E-4</v>
      </c>
      <c r="G1991" s="14">
        <f t="shared" si="218"/>
        <v>1.5745410808420989E-3</v>
      </c>
      <c r="H1991" s="6">
        <f t="shared" si="221"/>
        <v>0</v>
      </c>
      <c r="I1991" s="14">
        <f t="shared" si="222"/>
        <v>0</v>
      </c>
      <c r="J1991" s="9" t="b">
        <f t="shared" si="219"/>
        <v>0</v>
      </c>
      <c r="K1991" t="b">
        <f t="shared" si="223"/>
        <v>0</v>
      </c>
      <c r="L1991" s="35">
        <v>0.23292186208897167</v>
      </c>
      <c r="M1991" s="37">
        <f t="shared" si="220"/>
        <v>0</v>
      </c>
      <c r="N1991" s="4"/>
      <c r="R1991" s="4"/>
    </row>
    <row r="1992" spans="1:18" x14ac:dyDescent="0.25">
      <c r="A1992" s="9">
        <v>45010</v>
      </c>
      <c r="B1992" s="5">
        <v>45010</v>
      </c>
      <c r="C1992" s="6">
        <v>41939.791755642364</v>
      </c>
      <c r="D1992" s="6">
        <v>0.23142674277640052</v>
      </c>
      <c r="E1992" s="6">
        <v>14793</v>
      </c>
      <c r="F1992" s="14">
        <f t="shared" si="217"/>
        <v>5.5180708603605683E-4</v>
      </c>
      <c r="G1992" s="14">
        <f t="shared" si="218"/>
        <v>1.564434143016295E-3</v>
      </c>
      <c r="H1992" s="6">
        <f t="shared" si="221"/>
        <v>0</v>
      </c>
      <c r="I1992" s="14">
        <f t="shared" si="222"/>
        <v>0</v>
      </c>
      <c r="J1992" s="9" t="b">
        <f t="shared" si="219"/>
        <v>0</v>
      </c>
      <c r="K1992" t="b">
        <f t="shared" si="223"/>
        <v>0</v>
      </c>
      <c r="L1992" s="35">
        <v>0.23142674277640052</v>
      </c>
      <c r="M1992" s="37">
        <f t="shared" si="220"/>
        <v>0</v>
      </c>
      <c r="N1992" s="4"/>
      <c r="R1992" s="4"/>
    </row>
    <row r="1993" spans="1:18" x14ac:dyDescent="0.25">
      <c r="A1993" s="9">
        <v>45010.041666666664</v>
      </c>
      <c r="B1993" s="5">
        <v>45010</v>
      </c>
      <c r="C1993" s="6">
        <v>39595.875264756942</v>
      </c>
      <c r="D1993" s="6">
        <v>0.22012092200418312</v>
      </c>
      <c r="E1993" s="6">
        <v>14793</v>
      </c>
      <c r="F1993" s="14">
        <f t="shared" si="217"/>
        <v>5.559188186455014E-4</v>
      </c>
      <c r="G1993" s="14">
        <f t="shared" si="218"/>
        <v>1.4880073142985407E-3</v>
      </c>
      <c r="H1993" s="6">
        <f t="shared" si="221"/>
        <v>0</v>
      </c>
      <c r="I1993" s="14">
        <f t="shared" si="222"/>
        <v>0</v>
      </c>
      <c r="J1993" s="9" t="b">
        <f t="shared" si="219"/>
        <v>0</v>
      </c>
      <c r="K1993" t="b">
        <f t="shared" si="223"/>
        <v>0</v>
      </c>
      <c r="L1993" s="35">
        <v>0.22012092200418312</v>
      </c>
      <c r="M1993" s="37">
        <f t="shared" si="220"/>
        <v>0</v>
      </c>
      <c r="N1993" s="4"/>
      <c r="R1993" s="4"/>
    </row>
    <row r="1994" spans="1:18" x14ac:dyDescent="0.25">
      <c r="A1994" s="9">
        <v>45010.083333333336</v>
      </c>
      <c r="B1994" s="5">
        <v>45010</v>
      </c>
      <c r="C1994" s="6">
        <v>37914.597394748263</v>
      </c>
      <c r="D1994" s="6">
        <v>0.22659704455071025</v>
      </c>
      <c r="E1994" s="6">
        <v>14793</v>
      </c>
      <c r="F1994" s="14">
        <f t="shared" si="217"/>
        <v>5.9765119537336119E-4</v>
      </c>
      <c r="G1994" s="14">
        <f t="shared" si="218"/>
        <v>1.5317856050206873E-3</v>
      </c>
      <c r="H1994" s="6">
        <f t="shared" si="221"/>
        <v>0</v>
      </c>
      <c r="I1994" s="14">
        <f t="shared" si="222"/>
        <v>0</v>
      </c>
      <c r="J1994" s="9" t="b">
        <f t="shared" si="219"/>
        <v>0</v>
      </c>
      <c r="K1994" t="b">
        <f t="shared" si="223"/>
        <v>0</v>
      </c>
      <c r="L1994" s="35">
        <v>0.22659704455071025</v>
      </c>
      <c r="M1994" s="37">
        <f t="shared" si="220"/>
        <v>0</v>
      </c>
      <c r="N1994" s="4"/>
      <c r="R1994" s="4"/>
    </row>
    <row r="1995" spans="1:18" x14ac:dyDescent="0.25">
      <c r="A1995" s="9">
        <v>45010.125</v>
      </c>
      <c r="B1995" s="5">
        <v>45010</v>
      </c>
      <c r="C1995" s="6">
        <v>36773.797068142361</v>
      </c>
      <c r="D1995" s="6">
        <v>0.22566913828253746</v>
      </c>
      <c r="E1995" s="6">
        <v>14793</v>
      </c>
      <c r="F1995" s="14">
        <f t="shared" si="217"/>
        <v>6.1366830807373346E-4</v>
      </c>
      <c r="G1995" s="14">
        <f t="shared" si="218"/>
        <v>1.5255130013015444E-3</v>
      </c>
      <c r="H1995" s="6">
        <f t="shared" si="221"/>
        <v>0</v>
      </c>
      <c r="I1995" s="14">
        <f t="shared" si="222"/>
        <v>0</v>
      </c>
      <c r="J1995" s="9" t="b">
        <f t="shared" si="219"/>
        <v>0</v>
      </c>
      <c r="K1995" t="b">
        <f t="shared" si="223"/>
        <v>0</v>
      </c>
      <c r="L1995" s="35">
        <v>0.22566913828253746</v>
      </c>
      <c r="M1995" s="37">
        <f t="shared" si="220"/>
        <v>0</v>
      </c>
      <c r="N1995" s="4"/>
      <c r="R1995" s="4"/>
    </row>
    <row r="1996" spans="1:18" x14ac:dyDescent="0.25">
      <c r="A1996" s="9">
        <v>45010.166666666664</v>
      </c>
      <c r="B1996" s="5">
        <v>45010</v>
      </c>
      <c r="C1996" s="6">
        <v>36095.135815972222</v>
      </c>
      <c r="D1996" s="6">
        <v>0.22411474355392985</v>
      </c>
      <c r="E1996" s="6">
        <v>14793</v>
      </c>
      <c r="F1996" s="14">
        <f t="shared" si="217"/>
        <v>6.2090012542564889E-4</v>
      </c>
      <c r="G1996" s="14">
        <f t="shared" si="218"/>
        <v>1.5150053643880879E-3</v>
      </c>
      <c r="H1996" s="6">
        <f t="shared" si="221"/>
        <v>0</v>
      </c>
      <c r="I1996" s="14">
        <f t="shared" si="222"/>
        <v>0</v>
      </c>
      <c r="J1996" s="9" t="b">
        <f t="shared" si="219"/>
        <v>0</v>
      </c>
      <c r="K1996" t="b">
        <f t="shared" si="223"/>
        <v>0</v>
      </c>
      <c r="L1996" s="35">
        <v>0.22411474355392985</v>
      </c>
      <c r="M1996" s="37">
        <f t="shared" si="220"/>
        <v>0</v>
      </c>
      <c r="N1996" s="4"/>
      <c r="R1996" s="4"/>
    </row>
    <row r="1997" spans="1:18" x14ac:dyDescent="0.25">
      <c r="A1997" s="9">
        <v>45010.208333333336</v>
      </c>
      <c r="B1997" s="5">
        <v>45010</v>
      </c>
      <c r="C1997" s="6">
        <v>35993.835711805557</v>
      </c>
      <c r="D1997" s="6">
        <v>0.21447638632108768</v>
      </c>
      <c r="E1997" s="6">
        <v>14793</v>
      </c>
      <c r="F1997" s="14">
        <f t="shared" si="217"/>
        <v>5.9586977069726941E-4</v>
      </c>
      <c r="G1997" s="14">
        <f t="shared" si="218"/>
        <v>1.4498505125470674E-3</v>
      </c>
      <c r="H1997" s="6">
        <f t="shared" si="221"/>
        <v>0</v>
      </c>
      <c r="I1997" s="14">
        <f t="shared" si="222"/>
        <v>0</v>
      </c>
      <c r="J1997" s="9" t="b">
        <f t="shared" si="219"/>
        <v>0</v>
      </c>
      <c r="K1997" t="b">
        <f t="shared" si="223"/>
        <v>0</v>
      </c>
      <c r="L1997" s="35">
        <v>0.21447638632108768</v>
      </c>
      <c r="M1997" s="37">
        <f t="shared" si="220"/>
        <v>0</v>
      </c>
      <c r="N1997" s="4"/>
      <c r="R1997" s="4"/>
    </row>
    <row r="1998" spans="1:18" x14ac:dyDescent="0.25">
      <c r="A1998" s="9">
        <v>45010.25</v>
      </c>
      <c r="B1998" s="5">
        <v>45010</v>
      </c>
      <c r="C1998" s="6">
        <v>36386.622413194447</v>
      </c>
      <c r="D1998" s="6">
        <v>0.23579204128848183</v>
      </c>
      <c r="E1998" s="6">
        <v>14793</v>
      </c>
      <c r="F1998" s="14">
        <f t="shared" si="217"/>
        <v>6.4801849045208269E-4</v>
      </c>
      <c r="G1998" s="14">
        <f t="shared" si="218"/>
        <v>1.5939433602952871E-3</v>
      </c>
      <c r="H1998" s="6">
        <f t="shared" si="221"/>
        <v>0</v>
      </c>
      <c r="I1998" s="14">
        <f t="shared" si="222"/>
        <v>0</v>
      </c>
      <c r="J1998" s="9" t="b">
        <f t="shared" si="219"/>
        <v>0</v>
      </c>
      <c r="K1998" t="b">
        <f t="shared" si="223"/>
        <v>0</v>
      </c>
      <c r="L1998" s="35">
        <v>0.23579204128848183</v>
      </c>
      <c r="M1998" s="37">
        <f t="shared" si="220"/>
        <v>0</v>
      </c>
      <c r="N1998" s="4"/>
      <c r="R1998" s="4"/>
    </row>
    <row r="1999" spans="1:18" x14ac:dyDescent="0.25">
      <c r="A1999" s="9">
        <v>45010.291666666664</v>
      </c>
      <c r="B1999" s="5">
        <v>45010</v>
      </c>
      <c r="C1999" s="6">
        <v>37509.182352430558</v>
      </c>
      <c r="D1999" s="6">
        <v>0.22247085010425913</v>
      </c>
      <c r="E1999" s="6">
        <v>14793</v>
      </c>
      <c r="F1999" s="14">
        <f t="shared" si="217"/>
        <v>5.931103696528411E-4</v>
      </c>
      <c r="G1999" s="14">
        <f t="shared" si="218"/>
        <v>1.503892720234294E-3</v>
      </c>
      <c r="H1999" s="6">
        <f t="shared" si="221"/>
        <v>0</v>
      </c>
      <c r="I1999" s="14">
        <f t="shared" si="222"/>
        <v>0</v>
      </c>
      <c r="J1999" s="9" t="b">
        <f t="shared" si="219"/>
        <v>0</v>
      </c>
      <c r="K1999" t="b">
        <f t="shared" si="223"/>
        <v>0</v>
      </c>
      <c r="L1999" s="35">
        <v>0.22247085010425913</v>
      </c>
      <c r="M1999" s="37">
        <f t="shared" si="220"/>
        <v>0</v>
      </c>
      <c r="N1999" s="4"/>
      <c r="R1999" s="4"/>
    </row>
    <row r="2000" spans="1:18" x14ac:dyDescent="0.25">
      <c r="A2000" s="9">
        <v>45010.333333333336</v>
      </c>
      <c r="B2000" s="5">
        <v>45010</v>
      </c>
      <c r="C2000" s="6">
        <v>38611.400282118055</v>
      </c>
      <c r="D2000" s="6">
        <v>142.93625905331638</v>
      </c>
      <c r="E2000" s="6">
        <v>14793</v>
      </c>
      <c r="F2000" s="14">
        <f t="shared" si="217"/>
        <v>0.37019185527833309</v>
      </c>
      <c r="G2000" s="14">
        <f t="shared" si="218"/>
        <v>0.96624254075114158</v>
      </c>
      <c r="H2000" s="6">
        <f t="shared" si="221"/>
        <v>142.69999999999999</v>
      </c>
      <c r="I2000" s="14">
        <f t="shared" si="222"/>
        <v>64143.234915102279</v>
      </c>
      <c r="J2000" s="9" t="b">
        <f t="shared" si="219"/>
        <v>1</v>
      </c>
      <c r="K2000" t="b">
        <f t="shared" si="223"/>
        <v>1</v>
      </c>
      <c r="L2000" s="35">
        <v>142.93625905331638</v>
      </c>
      <c r="M2000" s="37">
        <f t="shared" si="220"/>
        <v>142.93625905331638</v>
      </c>
      <c r="N2000" s="4"/>
      <c r="R2000" s="4"/>
    </row>
    <row r="2001" spans="1:18" x14ac:dyDescent="0.25">
      <c r="A2001" s="9">
        <v>45010.375</v>
      </c>
      <c r="B2001" s="5">
        <v>45010</v>
      </c>
      <c r="C2001" s="6">
        <v>39829.982311197913</v>
      </c>
      <c r="D2001" s="6">
        <v>3537.1394856770835</v>
      </c>
      <c r="E2001" s="6">
        <v>14793</v>
      </c>
      <c r="F2001" s="14">
        <f t="shared" si="217"/>
        <v>8.880595170846064</v>
      </c>
      <c r="G2001" s="14">
        <f t="shared" si="218"/>
        <v>23.910900329054847</v>
      </c>
      <c r="H2001" s="6">
        <f t="shared" si="221"/>
        <v>3394.2</v>
      </c>
      <c r="I2001" s="14">
        <f t="shared" si="222"/>
        <v>2374.624900973472</v>
      </c>
      <c r="J2001" s="9" t="b">
        <f t="shared" si="219"/>
        <v>1</v>
      </c>
      <c r="K2001" t="b">
        <f t="shared" si="223"/>
        <v>1</v>
      </c>
      <c r="L2001" s="35">
        <v>3537.1394856770835</v>
      </c>
      <c r="M2001" s="37">
        <f t="shared" si="220"/>
        <v>3537.1394856770835</v>
      </c>
      <c r="N2001" s="4"/>
      <c r="R2001" s="4"/>
    </row>
    <row r="2002" spans="1:18" x14ac:dyDescent="0.25">
      <c r="A2002" s="9">
        <v>45010.416666666664</v>
      </c>
      <c r="B2002" s="5">
        <v>45010</v>
      </c>
      <c r="C2002" s="6">
        <v>41123.093667534726</v>
      </c>
      <c r="D2002" s="6">
        <v>6166.8730208333336</v>
      </c>
      <c r="E2002" s="6">
        <v>14793</v>
      </c>
      <c r="F2002" s="14">
        <f t="shared" si="217"/>
        <v>14.99613105640899</v>
      </c>
      <c r="G2002" s="14">
        <f t="shared" si="218"/>
        <v>41.687778143941955</v>
      </c>
      <c r="H2002" s="6">
        <f t="shared" si="221"/>
        <v>2629.7</v>
      </c>
      <c r="I2002" s="14">
        <f t="shared" si="222"/>
        <v>74.34538588733713</v>
      </c>
      <c r="J2002" s="9" t="b">
        <f t="shared" si="219"/>
        <v>1</v>
      </c>
      <c r="K2002" t="b">
        <f t="shared" si="223"/>
        <v>1</v>
      </c>
      <c r="L2002" s="35">
        <v>6166.8730208333336</v>
      </c>
      <c r="M2002" s="37">
        <f t="shared" si="220"/>
        <v>6166.8730208333336</v>
      </c>
      <c r="N2002" s="4"/>
      <c r="R2002" s="4"/>
    </row>
    <row r="2003" spans="1:18" x14ac:dyDescent="0.25">
      <c r="A2003" s="9">
        <v>45010.458333333336</v>
      </c>
      <c r="B2003" s="5">
        <v>45010</v>
      </c>
      <c r="C2003" s="6">
        <v>42162.971451822916</v>
      </c>
      <c r="D2003" s="6">
        <v>5441.9436469184029</v>
      </c>
      <c r="E2003" s="6">
        <v>14793</v>
      </c>
      <c r="F2003" s="14">
        <f t="shared" si="217"/>
        <v>12.906926289900092</v>
      </c>
      <c r="G2003" s="14">
        <f t="shared" si="218"/>
        <v>36.787288899603887</v>
      </c>
      <c r="H2003" s="6">
        <f t="shared" si="221"/>
        <v>-724.9</v>
      </c>
      <c r="I2003" s="14">
        <f t="shared" si="222"/>
        <v>-11.754741788116853</v>
      </c>
      <c r="J2003" s="9" t="b">
        <f t="shared" si="219"/>
        <v>1</v>
      </c>
      <c r="K2003" t="b">
        <f t="shared" si="223"/>
        <v>1</v>
      </c>
      <c r="L2003" s="35">
        <v>5441.9436469184029</v>
      </c>
      <c r="M2003" s="37">
        <f t="shared" si="220"/>
        <v>5441.9436469184029</v>
      </c>
      <c r="N2003" s="4"/>
      <c r="R2003" s="4"/>
    </row>
    <row r="2004" spans="1:18" x14ac:dyDescent="0.25">
      <c r="A2004" s="9">
        <v>45010.5</v>
      </c>
      <c r="B2004" s="5">
        <v>45010</v>
      </c>
      <c r="C2004" s="6">
        <v>42419.63111545139</v>
      </c>
      <c r="D2004" s="6">
        <v>6384.275738389757</v>
      </c>
      <c r="E2004" s="6">
        <v>14793</v>
      </c>
      <c r="F2004" s="14">
        <f t="shared" si="217"/>
        <v>15.050285847639724</v>
      </c>
      <c r="G2004" s="14">
        <f t="shared" si="218"/>
        <v>43.157410521123211</v>
      </c>
      <c r="H2004" s="6">
        <f t="shared" si="221"/>
        <v>942.3</v>
      </c>
      <c r="I2004" s="14">
        <f t="shared" si="222"/>
        <v>17.315504553848037</v>
      </c>
      <c r="J2004" s="9" t="b">
        <f t="shared" si="219"/>
        <v>1</v>
      </c>
      <c r="K2004" t="b">
        <f t="shared" si="223"/>
        <v>1</v>
      </c>
      <c r="L2004" s="35">
        <v>6384.275738389757</v>
      </c>
      <c r="M2004" s="37">
        <f t="shared" si="220"/>
        <v>6384.275738389757</v>
      </c>
      <c r="N2004" s="4"/>
      <c r="R2004" s="4"/>
    </row>
    <row r="2005" spans="1:18" x14ac:dyDescent="0.25">
      <c r="A2005" s="9">
        <v>45010.541666666664</v>
      </c>
      <c r="B2005" s="5">
        <v>45010</v>
      </c>
      <c r="C2005" s="6">
        <v>42857.019207899306</v>
      </c>
      <c r="D2005" s="6">
        <v>8279.8561029730899</v>
      </c>
      <c r="E2005" s="6">
        <v>14793</v>
      </c>
      <c r="F2005" s="14">
        <f t="shared" si="217"/>
        <v>19.319719980541638</v>
      </c>
      <c r="G2005" s="14">
        <f t="shared" si="218"/>
        <v>55.971446650260873</v>
      </c>
      <c r="H2005" s="6">
        <f t="shared" si="221"/>
        <v>1895.6</v>
      </c>
      <c r="I2005" s="14">
        <f t="shared" si="222"/>
        <v>29.691700009155753</v>
      </c>
      <c r="J2005" s="9" t="b">
        <f t="shared" si="219"/>
        <v>1</v>
      </c>
      <c r="K2005" t="b">
        <f t="shared" si="223"/>
        <v>1</v>
      </c>
      <c r="L2005" s="35">
        <v>8279.8561029730899</v>
      </c>
      <c r="M2005" s="37">
        <f t="shared" si="220"/>
        <v>8279.8561029730899</v>
      </c>
      <c r="N2005" s="4"/>
      <c r="R2005" s="4"/>
    </row>
    <row r="2006" spans="1:18" x14ac:dyDescent="0.25">
      <c r="A2006" s="9">
        <v>45010.583333333336</v>
      </c>
      <c r="B2006" s="5">
        <v>45010</v>
      </c>
      <c r="C2006" s="6">
        <v>43613.941308593749</v>
      </c>
      <c r="D2006" s="6">
        <v>10433.490485839844</v>
      </c>
      <c r="E2006" s="6">
        <v>14793</v>
      </c>
      <c r="F2006" s="14">
        <f t="shared" si="217"/>
        <v>23.922374756312188</v>
      </c>
      <c r="G2006" s="14">
        <f t="shared" si="218"/>
        <v>70.529916080847997</v>
      </c>
      <c r="H2006" s="6">
        <f t="shared" si="221"/>
        <v>2153.6</v>
      </c>
      <c r="I2006" s="14">
        <f t="shared" si="222"/>
        <v>26.010113862083855</v>
      </c>
      <c r="J2006" s="9" t="b">
        <f t="shared" si="219"/>
        <v>1</v>
      </c>
      <c r="K2006" t="b">
        <f t="shared" si="223"/>
        <v>1</v>
      </c>
      <c r="L2006" s="35">
        <v>10433.490485839844</v>
      </c>
      <c r="M2006" s="37">
        <f t="shared" si="220"/>
        <v>10433.490485839844</v>
      </c>
      <c r="N2006" s="4"/>
      <c r="R2006" s="4"/>
    </row>
    <row r="2007" spans="1:18" x14ac:dyDescent="0.25">
      <c r="A2007" s="9">
        <v>45010.625</v>
      </c>
      <c r="B2007" s="5">
        <v>45010</v>
      </c>
      <c r="C2007" s="6">
        <v>44452.645525173612</v>
      </c>
      <c r="D2007" s="6">
        <v>11831.3810413954</v>
      </c>
      <c r="E2007" s="6">
        <v>14793</v>
      </c>
      <c r="F2007" s="14">
        <f t="shared" si="217"/>
        <v>26.615696100011117</v>
      </c>
      <c r="G2007" s="14">
        <f t="shared" si="218"/>
        <v>79.979591978607445</v>
      </c>
      <c r="H2007" s="6">
        <f t="shared" si="221"/>
        <v>1397.9</v>
      </c>
      <c r="I2007" s="14">
        <f t="shared" si="222"/>
        <v>13.398200744968388</v>
      </c>
      <c r="J2007" s="9" t="b">
        <f t="shared" si="219"/>
        <v>1</v>
      </c>
      <c r="K2007" t="b">
        <f t="shared" si="223"/>
        <v>1</v>
      </c>
      <c r="L2007" s="35">
        <v>11831.3810413954</v>
      </c>
      <c r="M2007" s="37">
        <f t="shared" si="220"/>
        <v>11831.3810413954</v>
      </c>
      <c r="N2007" s="4"/>
      <c r="R2007" s="4"/>
    </row>
    <row r="2008" spans="1:18" x14ac:dyDescent="0.25">
      <c r="A2008" s="9">
        <v>45010.666666666664</v>
      </c>
      <c r="B2008" s="5">
        <v>45010</v>
      </c>
      <c r="C2008" s="6">
        <v>45533.217105034724</v>
      </c>
      <c r="D2008" s="6">
        <v>11827.970350748697</v>
      </c>
      <c r="E2008" s="6">
        <v>14793</v>
      </c>
      <c r="F2008" s="14">
        <f t="shared" si="217"/>
        <v>25.976575130776009</v>
      </c>
      <c r="G2008" s="14">
        <f t="shared" si="218"/>
        <v>79.956535866617301</v>
      </c>
      <c r="H2008" s="6">
        <f t="shared" si="221"/>
        <v>-3.4</v>
      </c>
      <c r="I2008" s="14">
        <f t="shared" si="222"/>
        <v>-2.8737135488276035E-2</v>
      </c>
      <c r="J2008" s="9" t="b">
        <f t="shared" si="219"/>
        <v>1</v>
      </c>
      <c r="K2008" t="b">
        <f t="shared" si="223"/>
        <v>1</v>
      </c>
      <c r="L2008" s="35">
        <v>11827.970350748697</v>
      </c>
      <c r="M2008" s="37">
        <f t="shared" si="220"/>
        <v>11827.970350748697</v>
      </c>
      <c r="N2008" s="4"/>
      <c r="R2008" s="4"/>
    </row>
    <row r="2009" spans="1:18" x14ac:dyDescent="0.25">
      <c r="A2009" s="9">
        <v>45010.708333333336</v>
      </c>
      <c r="B2009" s="5">
        <v>45010</v>
      </c>
      <c r="C2009" s="6">
        <v>46735.677601996525</v>
      </c>
      <c r="D2009" s="6">
        <v>11739.927513020833</v>
      </c>
      <c r="E2009" s="6">
        <v>14793</v>
      </c>
      <c r="F2009" s="14">
        <f t="shared" si="217"/>
        <v>25.119840163651141</v>
      </c>
      <c r="G2009" s="14">
        <f t="shared" si="218"/>
        <v>79.361370330702584</v>
      </c>
      <c r="H2009" s="6">
        <f t="shared" si="221"/>
        <v>-88</v>
      </c>
      <c r="I2009" s="14">
        <f t="shared" si="222"/>
        <v>-0.7439991595382186</v>
      </c>
      <c r="J2009" s="9" t="b">
        <f t="shared" si="219"/>
        <v>1</v>
      </c>
      <c r="K2009" t="b">
        <f t="shared" si="223"/>
        <v>1</v>
      </c>
      <c r="L2009" s="35">
        <v>11739.927513020833</v>
      </c>
      <c r="M2009" s="37">
        <f t="shared" si="220"/>
        <v>11739.927513020833</v>
      </c>
      <c r="N2009" s="4"/>
      <c r="R2009" s="4"/>
    </row>
    <row r="2010" spans="1:18" x14ac:dyDescent="0.25">
      <c r="A2010" s="9">
        <v>45010.75</v>
      </c>
      <c r="B2010" s="5">
        <v>45010</v>
      </c>
      <c r="C2010" s="6">
        <v>47540.077816840276</v>
      </c>
      <c r="D2010" s="6">
        <v>11220.067511935764</v>
      </c>
      <c r="E2010" s="6">
        <v>14793</v>
      </c>
      <c r="F2010" s="14">
        <f t="shared" si="217"/>
        <v>23.601281333959541</v>
      </c>
      <c r="G2010" s="14">
        <f t="shared" si="218"/>
        <v>75.847140620129551</v>
      </c>
      <c r="H2010" s="6">
        <f t="shared" si="221"/>
        <v>-519.9</v>
      </c>
      <c r="I2010" s="14">
        <f t="shared" si="222"/>
        <v>-4.4284770874724346</v>
      </c>
      <c r="J2010" s="9" t="b">
        <f t="shared" si="219"/>
        <v>1</v>
      </c>
      <c r="K2010" t="b">
        <f t="shared" si="223"/>
        <v>1</v>
      </c>
      <c r="L2010" s="35">
        <v>11220.067511935764</v>
      </c>
      <c r="M2010" s="37">
        <f t="shared" si="220"/>
        <v>11220.067511935764</v>
      </c>
      <c r="N2010" s="4"/>
      <c r="R2010" s="4"/>
    </row>
    <row r="2011" spans="1:18" x14ac:dyDescent="0.25">
      <c r="A2011" s="9">
        <v>45010.791666666664</v>
      </c>
      <c r="B2011" s="5">
        <v>45010</v>
      </c>
      <c r="C2011" s="6">
        <v>47017.782981770833</v>
      </c>
      <c r="D2011" s="6">
        <v>7794.9487972005209</v>
      </c>
      <c r="E2011" s="6">
        <v>14793</v>
      </c>
      <c r="F2011" s="14">
        <f t="shared" si="217"/>
        <v>16.578724692788438</v>
      </c>
      <c r="G2011" s="14">
        <f t="shared" si="218"/>
        <v>52.693495553305759</v>
      </c>
      <c r="H2011" s="6">
        <f t="shared" si="221"/>
        <v>-3425.1</v>
      </c>
      <c r="I2011" s="14">
        <f t="shared" si="222"/>
        <v>-30.526554286383949</v>
      </c>
      <c r="J2011" s="9" t="b">
        <f t="shared" si="219"/>
        <v>1</v>
      </c>
      <c r="K2011" t="b">
        <f t="shared" si="223"/>
        <v>1</v>
      </c>
      <c r="L2011" s="35">
        <v>7794.9487972005209</v>
      </c>
      <c r="M2011" s="37">
        <f t="shared" si="220"/>
        <v>7794.9487972005209</v>
      </c>
      <c r="N2011" s="4"/>
      <c r="R2011" s="4"/>
    </row>
    <row r="2012" spans="1:18" x14ac:dyDescent="0.25">
      <c r="A2012" s="9">
        <v>45010.833333333336</v>
      </c>
      <c r="B2012" s="5">
        <v>45010</v>
      </c>
      <c r="C2012" s="6">
        <v>44740.244598524303</v>
      </c>
      <c r="D2012" s="6">
        <v>1505.0914951727125</v>
      </c>
      <c r="E2012" s="6">
        <v>14793</v>
      </c>
      <c r="F2012" s="14">
        <f t="shared" si="217"/>
        <v>3.3640663091554841</v>
      </c>
      <c r="G2012" s="14">
        <f t="shared" si="218"/>
        <v>10.174349321792148</v>
      </c>
      <c r="H2012" s="6">
        <f t="shared" si="221"/>
        <v>-6289.9</v>
      </c>
      <c r="I2012" s="14">
        <f t="shared" si="222"/>
        <v>-80.691998929601112</v>
      </c>
      <c r="J2012" s="9" t="b">
        <f t="shared" si="219"/>
        <v>1</v>
      </c>
      <c r="K2012" t="b">
        <f t="shared" si="223"/>
        <v>1</v>
      </c>
      <c r="L2012" s="35">
        <v>1505.0914951727125</v>
      </c>
      <c r="M2012" s="37">
        <f t="shared" si="220"/>
        <v>1505.0914951727125</v>
      </c>
      <c r="N2012" s="4"/>
      <c r="R2012" s="4"/>
    </row>
    <row r="2013" spans="1:18" x14ac:dyDescent="0.25">
      <c r="A2013" s="9">
        <v>45010.875</v>
      </c>
      <c r="B2013" s="5">
        <v>45010</v>
      </c>
      <c r="C2013" s="6">
        <v>43734.453105468747</v>
      </c>
      <c r="D2013" s="6">
        <v>1.7977448286281692</v>
      </c>
      <c r="E2013" s="6">
        <v>14793</v>
      </c>
      <c r="F2013" s="14">
        <f t="shared" si="217"/>
        <v>4.1105917668451909E-3</v>
      </c>
      <c r="G2013" s="14">
        <f t="shared" si="218"/>
        <v>1.2152672403354081E-2</v>
      </c>
      <c r="H2013" s="6">
        <f t="shared" si="221"/>
        <v>-1503.3</v>
      </c>
      <c r="I2013" s="14">
        <f t="shared" si="222"/>
        <v>-99.880971012163826</v>
      </c>
      <c r="J2013" s="9" t="b">
        <f t="shared" si="219"/>
        <v>0</v>
      </c>
      <c r="K2013" t="b">
        <f t="shared" si="223"/>
        <v>1</v>
      </c>
      <c r="L2013" s="35">
        <v>1.7977448286281692</v>
      </c>
      <c r="M2013" s="37">
        <f t="shared" si="220"/>
        <v>0</v>
      </c>
      <c r="N2013" s="4"/>
      <c r="R2013" s="4"/>
    </row>
    <row r="2014" spans="1:18" x14ac:dyDescent="0.25">
      <c r="A2014" s="9">
        <v>45010.916666666664</v>
      </c>
      <c r="B2014" s="5">
        <v>45010</v>
      </c>
      <c r="C2014" s="6">
        <v>42287.23006076389</v>
      </c>
      <c r="D2014" s="6">
        <v>0.19657199750343959</v>
      </c>
      <c r="E2014" s="6">
        <v>14793</v>
      </c>
      <c r="F2014" s="14">
        <f t="shared" si="217"/>
        <v>4.6484954730063643E-4</v>
      </c>
      <c r="G2014" s="14">
        <f t="shared" si="218"/>
        <v>1.3288176671631148E-3</v>
      </c>
      <c r="H2014" s="6">
        <f t="shared" si="221"/>
        <v>-1.6</v>
      </c>
      <c r="I2014" s="14">
        <f t="shared" si="222"/>
        <v>-89.000395079480484</v>
      </c>
      <c r="J2014" s="9" t="b">
        <f t="shared" si="219"/>
        <v>0</v>
      </c>
      <c r="K2014" t="b">
        <f t="shared" si="223"/>
        <v>0</v>
      </c>
      <c r="L2014" s="35">
        <v>0.19657199750343959</v>
      </c>
      <c r="M2014" s="37">
        <f t="shared" si="220"/>
        <v>0</v>
      </c>
      <c r="N2014" s="4"/>
      <c r="R2014" s="4"/>
    </row>
    <row r="2015" spans="1:18" x14ac:dyDescent="0.25">
      <c r="A2015" s="9">
        <v>45010.958333333336</v>
      </c>
      <c r="B2015" s="5">
        <v>45010</v>
      </c>
      <c r="C2015" s="6">
        <v>40632.352955729169</v>
      </c>
      <c r="D2015" s="6">
        <v>0.2258759674926599</v>
      </c>
      <c r="E2015" s="6">
        <v>14793</v>
      </c>
      <c r="F2015" s="14">
        <f t="shared" si="217"/>
        <v>5.5590176561707422E-4</v>
      </c>
      <c r="G2015" s="14">
        <f t="shared" si="218"/>
        <v>1.5269111572545116E-3</v>
      </c>
      <c r="H2015" s="6">
        <f t="shared" si="221"/>
        <v>0</v>
      </c>
      <c r="I2015" s="14">
        <f t="shared" si="222"/>
        <v>0</v>
      </c>
      <c r="J2015" s="9" t="b">
        <f t="shared" si="219"/>
        <v>0</v>
      </c>
      <c r="K2015" t="b">
        <f t="shared" si="223"/>
        <v>0</v>
      </c>
      <c r="L2015" s="35">
        <v>0.2258759674926599</v>
      </c>
      <c r="M2015" s="37">
        <f t="shared" si="220"/>
        <v>0</v>
      </c>
      <c r="N2015" s="4"/>
      <c r="R2015" s="4"/>
    </row>
    <row r="2016" spans="1:18" x14ac:dyDescent="0.25">
      <c r="A2016" s="9">
        <v>45011</v>
      </c>
      <c r="B2016" s="5">
        <v>45011</v>
      </c>
      <c r="C2016" s="6">
        <v>38956.646695963544</v>
      </c>
      <c r="D2016" s="6">
        <v>0.20222304625229703</v>
      </c>
      <c r="E2016" s="6">
        <v>14793</v>
      </c>
      <c r="F2016" s="14">
        <f t="shared" si="217"/>
        <v>5.190976724217133E-4</v>
      </c>
      <c r="G2016" s="14">
        <f t="shared" si="218"/>
        <v>1.3670184969397487E-3</v>
      </c>
      <c r="H2016" s="6">
        <f t="shared" si="221"/>
        <v>0</v>
      </c>
      <c r="I2016" s="14">
        <f t="shared" si="222"/>
        <v>0</v>
      </c>
      <c r="J2016" s="9" t="b">
        <f t="shared" si="219"/>
        <v>0</v>
      </c>
      <c r="K2016" t="b">
        <f t="shared" si="223"/>
        <v>0</v>
      </c>
      <c r="L2016" s="35">
        <v>0.20222304625229703</v>
      </c>
      <c r="M2016" s="37">
        <f t="shared" si="220"/>
        <v>0</v>
      </c>
      <c r="N2016" s="4"/>
      <c r="R2016" s="4"/>
    </row>
    <row r="2017" spans="1:18" x14ac:dyDescent="0.25">
      <c r="A2017" s="9">
        <v>45011.041666666664</v>
      </c>
      <c r="B2017" s="5">
        <v>45011</v>
      </c>
      <c r="C2017" s="6">
        <v>37036.800238715281</v>
      </c>
      <c r="D2017" s="6">
        <v>0.21185068701704343</v>
      </c>
      <c r="E2017" s="6">
        <v>14793</v>
      </c>
      <c r="F2017" s="14">
        <f t="shared" si="217"/>
        <v>5.7200051206257238E-4</v>
      </c>
      <c r="G2017" s="14">
        <f t="shared" si="218"/>
        <v>1.4321009059490531E-3</v>
      </c>
      <c r="H2017" s="6">
        <f t="shared" si="221"/>
        <v>0</v>
      </c>
      <c r="I2017" s="14">
        <f t="shared" si="222"/>
        <v>0</v>
      </c>
      <c r="J2017" s="9" t="b">
        <f t="shared" si="219"/>
        <v>0</v>
      </c>
      <c r="K2017" t="b">
        <f t="shared" si="223"/>
        <v>0</v>
      </c>
      <c r="L2017" s="35">
        <v>0.21185068701704343</v>
      </c>
      <c r="M2017" s="37">
        <f t="shared" si="220"/>
        <v>0</v>
      </c>
      <c r="N2017" s="4"/>
      <c r="R2017" s="4"/>
    </row>
    <row r="2018" spans="1:18" x14ac:dyDescent="0.25">
      <c r="A2018" s="9">
        <v>45011.083333333336</v>
      </c>
      <c r="B2018" s="5">
        <v>45011</v>
      </c>
      <c r="C2018" s="6">
        <v>35722.142758246526</v>
      </c>
      <c r="D2018" s="6">
        <v>0.20598879436651865</v>
      </c>
      <c r="E2018" s="6">
        <v>14793</v>
      </c>
      <c r="F2018" s="14">
        <f t="shared" si="217"/>
        <v>5.766417646348097E-4</v>
      </c>
      <c r="G2018" s="14">
        <f t="shared" si="218"/>
        <v>1.3924747810891546E-3</v>
      </c>
      <c r="H2018" s="6">
        <f t="shared" si="221"/>
        <v>0</v>
      </c>
      <c r="I2018" s="14">
        <f t="shared" si="222"/>
        <v>0</v>
      </c>
      <c r="J2018" s="9" t="b">
        <f t="shared" si="219"/>
        <v>0</v>
      </c>
      <c r="K2018" t="b">
        <f t="shared" si="223"/>
        <v>0</v>
      </c>
      <c r="L2018" s="35">
        <v>0.20598879436651865</v>
      </c>
      <c r="M2018" s="37">
        <f t="shared" si="220"/>
        <v>0</v>
      </c>
      <c r="N2018" s="4"/>
      <c r="R2018" s="4"/>
    </row>
    <row r="2019" spans="1:18" x14ac:dyDescent="0.25">
      <c r="A2019" s="9">
        <v>45011.125</v>
      </c>
      <c r="B2019" s="5">
        <v>45011</v>
      </c>
      <c r="C2019" s="6">
        <v>34596.765700954864</v>
      </c>
      <c r="D2019" s="6">
        <v>0.22029988427956898</v>
      </c>
      <c r="E2019" s="6">
        <v>14793</v>
      </c>
      <c r="F2019" s="14">
        <f t="shared" si="217"/>
        <v>6.3676439059009711E-4</v>
      </c>
      <c r="G2019" s="14">
        <f t="shared" si="218"/>
        <v>1.4892170910536671E-3</v>
      </c>
      <c r="H2019" s="6">
        <f t="shared" si="221"/>
        <v>0</v>
      </c>
      <c r="I2019" s="14">
        <f t="shared" si="222"/>
        <v>0</v>
      </c>
      <c r="J2019" s="9" t="b">
        <f t="shared" si="219"/>
        <v>0</v>
      </c>
      <c r="K2019" t="b">
        <f t="shared" si="223"/>
        <v>0</v>
      </c>
      <c r="L2019" s="35">
        <v>0.22029988427956898</v>
      </c>
      <c r="M2019" s="37">
        <f t="shared" si="220"/>
        <v>0</v>
      </c>
      <c r="N2019" s="4"/>
      <c r="R2019" s="4"/>
    </row>
    <row r="2020" spans="1:18" x14ac:dyDescent="0.25">
      <c r="A2020" s="9">
        <v>45011.166666666664</v>
      </c>
      <c r="B2020" s="5">
        <v>45011</v>
      </c>
      <c r="C2020" s="6">
        <v>34284.018333333333</v>
      </c>
      <c r="D2020" s="6">
        <v>0.22035821767316924</v>
      </c>
      <c r="E2020" s="6">
        <v>14793</v>
      </c>
      <c r="F2020" s="14">
        <f t="shared" si="217"/>
        <v>6.427432616873894E-4</v>
      </c>
      <c r="G2020" s="14">
        <f t="shared" si="218"/>
        <v>1.4896114221129536E-3</v>
      </c>
      <c r="H2020" s="6">
        <f t="shared" si="221"/>
        <v>0</v>
      </c>
      <c r="I2020" s="14">
        <f t="shared" si="222"/>
        <v>0</v>
      </c>
      <c r="J2020" s="9" t="b">
        <f t="shared" si="219"/>
        <v>0</v>
      </c>
      <c r="K2020" t="b">
        <f t="shared" si="223"/>
        <v>0</v>
      </c>
      <c r="L2020" s="35">
        <v>0.22035821767316924</v>
      </c>
      <c r="M2020" s="37">
        <f t="shared" si="220"/>
        <v>0</v>
      </c>
      <c r="N2020" s="4"/>
      <c r="R2020" s="4"/>
    </row>
    <row r="2021" spans="1:18" x14ac:dyDescent="0.25">
      <c r="A2021" s="9">
        <v>45011.208333333336</v>
      </c>
      <c r="B2021" s="5">
        <v>45011</v>
      </c>
      <c r="C2021" s="6">
        <v>34432.897196180558</v>
      </c>
      <c r="D2021" s="6">
        <v>0.20949640827046501</v>
      </c>
      <c r="E2021" s="6">
        <v>14793</v>
      </c>
      <c r="F2021" s="14">
        <f t="shared" si="217"/>
        <v>6.0841934698920204E-4</v>
      </c>
      <c r="G2021" s="14">
        <f t="shared" si="218"/>
        <v>1.4161860898429326E-3</v>
      </c>
      <c r="H2021" s="6">
        <f t="shared" si="221"/>
        <v>0</v>
      </c>
      <c r="I2021" s="14">
        <f t="shared" si="222"/>
        <v>0</v>
      </c>
      <c r="J2021" s="9" t="b">
        <f t="shared" si="219"/>
        <v>0</v>
      </c>
      <c r="K2021" t="b">
        <f t="shared" si="223"/>
        <v>0</v>
      </c>
      <c r="L2021" s="35">
        <v>0.20949640827046501</v>
      </c>
      <c r="M2021" s="37">
        <f t="shared" si="220"/>
        <v>0</v>
      </c>
      <c r="N2021" s="4"/>
      <c r="R2021" s="4"/>
    </row>
    <row r="2022" spans="1:18" x14ac:dyDescent="0.25">
      <c r="A2022" s="9">
        <v>45011.25</v>
      </c>
      <c r="B2022" s="5">
        <v>45011</v>
      </c>
      <c r="C2022" s="6">
        <v>35103.111521267361</v>
      </c>
      <c r="D2022" s="6">
        <v>0.21664232923338811</v>
      </c>
      <c r="E2022" s="6">
        <v>14793</v>
      </c>
      <c r="F2022" s="14">
        <f t="shared" si="217"/>
        <v>6.1715990362317167E-4</v>
      </c>
      <c r="G2022" s="14">
        <f t="shared" si="218"/>
        <v>1.4644921870708317E-3</v>
      </c>
      <c r="H2022" s="6">
        <f t="shared" si="221"/>
        <v>0</v>
      </c>
      <c r="I2022" s="14">
        <f t="shared" si="222"/>
        <v>0</v>
      </c>
      <c r="J2022" s="9" t="b">
        <f t="shared" si="219"/>
        <v>0</v>
      </c>
      <c r="K2022" t="b">
        <f t="shared" si="223"/>
        <v>0</v>
      </c>
      <c r="L2022" s="35">
        <v>0.21664232923338811</v>
      </c>
      <c r="M2022" s="37">
        <f t="shared" si="220"/>
        <v>0</v>
      </c>
      <c r="N2022" s="4"/>
      <c r="R2022" s="4"/>
    </row>
    <row r="2023" spans="1:18" x14ac:dyDescent="0.25">
      <c r="A2023" s="9">
        <v>45011.291666666664</v>
      </c>
      <c r="B2023" s="5">
        <v>45011</v>
      </c>
      <c r="C2023" s="6">
        <v>35534.509675564237</v>
      </c>
      <c r="D2023" s="6">
        <v>0.19942531127482652</v>
      </c>
      <c r="E2023" s="6">
        <v>14793</v>
      </c>
      <c r="F2023" s="14">
        <f t="shared" si="217"/>
        <v>5.6121588026853764E-4</v>
      </c>
      <c r="G2023" s="14">
        <f t="shared" si="218"/>
        <v>1.348105937097455E-3</v>
      </c>
      <c r="H2023" s="6">
        <f t="shared" si="221"/>
        <v>0</v>
      </c>
      <c r="I2023" s="14">
        <f t="shared" si="222"/>
        <v>0</v>
      </c>
      <c r="J2023" s="9" t="b">
        <f t="shared" si="219"/>
        <v>0</v>
      </c>
      <c r="K2023" t="b">
        <f t="shared" si="223"/>
        <v>0</v>
      </c>
      <c r="L2023" s="35">
        <v>0.19942531127482652</v>
      </c>
      <c r="M2023" s="37">
        <f t="shared" si="220"/>
        <v>0</v>
      </c>
      <c r="N2023" s="4"/>
      <c r="R2023" s="4"/>
    </row>
    <row r="2024" spans="1:18" x14ac:dyDescent="0.25">
      <c r="A2024" s="9">
        <v>45011.333333333336</v>
      </c>
      <c r="B2024" s="5">
        <v>45011</v>
      </c>
      <c r="C2024" s="6">
        <v>36171.281937934029</v>
      </c>
      <c r="D2024" s="6">
        <v>98.67292384728789</v>
      </c>
      <c r="E2024" s="6">
        <v>14793</v>
      </c>
      <c r="F2024" s="14">
        <f t="shared" si="217"/>
        <v>0.27279354935940581</v>
      </c>
      <c r="G2024" s="14">
        <f t="shared" si="218"/>
        <v>0.66702442944154594</v>
      </c>
      <c r="H2024" s="6">
        <f t="shared" si="221"/>
        <v>98.5</v>
      </c>
      <c r="I2024" s="14">
        <f t="shared" si="222"/>
        <v>49391.924911807153</v>
      </c>
      <c r="J2024" s="9" t="b">
        <f t="shared" si="219"/>
        <v>1</v>
      </c>
      <c r="K2024" t="b">
        <f t="shared" si="223"/>
        <v>1</v>
      </c>
      <c r="L2024" s="35">
        <v>98.67292384728789</v>
      </c>
      <c r="M2024" s="37">
        <f t="shared" si="220"/>
        <v>98.67292384728789</v>
      </c>
      <c r="N2024" s="4"/>
      <c r="R2024" s="4"/>
    </row>
    <row r="2025" spans="1:18" x14ac:dyDescent="0.25">
      <c r="A2025" s="9">
        <v>45011.375</v>
      </c>
      <c r="B2025" s="5">
        <v>45011</v>
      </c>
      <c r="C2025" s="6">
        <v>37596.129619140622</v>
      </c>
      <c r="D2025" s="6">
        <v>3108.4175651041664</v>
      </c>
      <c r="E2025" s="6">
        <v>14793</v>
      </c>
      <c r="F2025" s="14">
        <f t="shared" si="217"/>
        <v>8.2679190560127118</v>
      </c>
      <c r="G2025" s="14">
        <f t="shared" si="218"/>
        <v>21.012759853337162</v>
      </c>
      <c r="H2025" s="6">
        <f t="shared" si="221"/>
        <v>3009.7</v>
      </c>
      <c r="I2025" s="14">
        <f t="shared" si="222"/>
        <v>3050.1781873394075</v>
      </c>
      <c r="J2025" s="9" t="b">
        <f t="shared" si="219"/>
        <v>1</v>
      </c>
      <c r="K2025" t="b">
        <f t="shared" si="223"/>
        <v>1</v>
      </c>
      <c r="L2025" s="35">
        <v>3108.4175651041664</v>
      </c>
      <c r="M2025" s="37">
        <f t="shared" si="220"/>
        <v>3108.4175651041664</v>
      </c>
      <c r="N2025" s="4"/>
      <c r="R2025" s="4"/>
    </row>
    <row r="2026" spans="1:18" x14ac:dyDescent="0.25">
      <c r="A2026" s="9">
        <v>45011.416666666664</v>
      </c>
      <c r="B2026" s="5">
        <v>45011</v>
      </c>
      <c r="C2026" s="6">
        <v>39111.204765625</v>
      </c>
      <c r="D2026" s="6">
        <v>6154.416399197049</v>
      </c>
      <c r="E2026" s="6">
        <v>14793</v>
      </c>
      <c r="F2026" s="14">
        <f t="shared" si="217"/>
        <v>15.735686067656477</v>
      </c>
      <c r="G2026" s="14">
        <f t="shared" si="218"/>
        <v>41.603571954282764</v>
      </c>
      <c r="H2026" s="6">
        <f t="shared" si="221"/>
        <v>3046</v>
      </c>
      <c r="I2026" s="14">
        <f t="shared" si="222"/>
        <v>97.991982615048869</v>
      </c>
      <c r="J2026" s="9" t="b">
        <f t="shared" si="219"/>
        <v>1</v>
      </c>
      <c r="K2026" t="b">
        <f t="shared" si="223"/>
        <v>1</v>
      </c>
      <c r="L2026" s="35">
        <v>6154.416399197049</v>
      </c>
      <c r="M2026" s="37">
        <f t="shared" si="220"/>
        <v>6154.416399197049</v>
      </c>
      <c r="N2026" s="4"/>
      <c r="R2026" s="4"/>
    </row>
    <row r="2027" spans="1:18" x14ac:dyDescent="0.25">
      <c r="A2027" s="9">
        <v>45011.458333333336</v>
      </c>
      <c r="B2027" s="5">
        <v>45011</v>
      </c>
      <c r="C2027" s="6">
        <v>39721.705633680554</v>
      </c>
      <c r="D2027" s="6">
        <v>7187.7695860460071</v>
      </c>
      <c r="E2027" s="6">
        <v>14793</v>
      </c>
      <c r="F2027" s="14">
        <f t="shared" si="217"/>
        <v>18.095319602669335</v>
      </c>
      <c r="G2027" s="14">
        <f t="shared" si="218"/>
        <v>48.588991996525429</v>
      </c>
      <c r="H2027" s="6">
        <f t="shared" si="221"/>
        <v>1033.4000000000001</v>
      </c>
      <c r="I2027" s="14">
        <f t="shared" si="222"/>
        <v>16.791194046194619</v>
      </c>
      <c r="J2027" s="9" t="b">
        <f t="shared" si="219"/>
        <v>1</v>
      </c>
      <c r="K2027" t="b">
        <f t="shared" si="223"/>
        <v>1</v>
      </c>
      <c r="L2027" s="35">
        <v>7187.7695860460071</v>
      </c>
      <c r="M2027" s="37">
        <f t="shared" si="220"/>
        <v>7187.7695860460071</v>
      </c>
      <c r="N2027" s="4"/>
      <c r="R2027" s="4"/>
    </row>
    <row r="2028" spans="1:18" x14ac:dyDescent="0.25">
      <c r="A2028" s="9">
        <v>45011.5</v>
      </c>
      <c r="B2028" s="5">
        <v>45011</v>
      </c>
      <c r="C2028" s="6">
        <v>40187.915396050346</v>
      </c>
      <c r="D2028" s="6">
        <v>8815.102540147569</v>
      </c>
      <c r="E2028" s="6">
        <v>14793</v>
      </c>
      <c r="F2028" s="14">
        <f t="shared" si="217"/>
        <v>21.934709609281981</v>
      </c>
      <c r="G2028" s="14">
        <f t="shared" si="218"/>
        <v>59.589687961519431</v>
      </c>
      <c r="H2028" s="6">
        <f t="shared" si="221"/>
        <v>1627.3</v>
      </c>
      <c r="I2028" s="14">
        <f t="shared" si="222"/>
        <v>22.639846485329226</v>
      </c>
      <c r="J2028" s="9" t="b">
        <f t="shared" si="219"/>
        <v>1</v>
      </c>
      <c r="K2028" t="b">
        <f t="shared" si="223"/>
        <v>1</v>
      </c>
      <c r="L2028" s="35">
        <v>8815.102540147569</v>
      </c>
      <c r="M2028" s="37">
        <f t="shared" si="220"/>
        <v>8815.102540147569</v>
      </c>
      <c r="N2028" s="4"/>
      <c r="R2028" s="4"/>
    </row>
    <row r="2029" spans="1:18" x14ac:dyDescent="0.25">
      <c r="A2029" s="9">
        <v>45011.541666666664</v>
      </c>
      <c r="B2029" s="5">
        <v>45011</v>
      </c>
      <c r="C2029" s="6">
        <v>40795.996148003469</v>
      </c>
      <c r="D2029" s="6">
        <v>10179.609479980469</v>
      </c>
      <c r="E2029" s="6">
        <v>14793</v>
      </c>
      <c r="F2029" s="14">
        <f t="shared" si="217"/>
        <v>24.952471911826702</v>
      </c>
      <c r="G2029" s="14">
        <f t="shared" si="218"/>
        <v>68.813692151561341</v>
      </c>
      <c r="H2029" s="6">
        <f t="shared" si="221"/>
        <v>1364.5</v>
      </c>
      <c r="I2029" s="14">
        <f t="shared" si="222"/>
        <v>15.479116593204797</v>
      </c>
      <c r="J2029" s="9" t="b">
        <f t="shared" si="219"/>
        <v>1</v>
      </c>
      <c r="K2029" t="b">
        <f t="shared" si="223"/>
        <v>1</v>
      </c>
      <c r="L2029" s="35">
        <v>10179.609479980469</v>
      </c>
      <c r="M2029" s="37">
        <f t="shared" si="220"/>
        <v>10179.609479980469</v>
      </c>
      <c r="N2029" s="4"/>
      <c r="R2029" s="4"/>
    </row>
    <row r="2030" spans="1:18" x14ac:dyDescent="0.25">
      <c r="A2030" s="9">
        <v>45011.583333333336</v>
      </c>
      <c r="B2030" s="5">
        <v>45011</v>
      </c>
      <c r="C2030" s="6">
        <v>41784.522847222222</v>
      </c>
      <c r="D2030" s="6">
        <v>10839.088249240451</v>
      </c>
      <c r="E2030" s="6">
        <v>14793</v>
      </c>
      <c r="F2030" s="14">
        <f t="shared" si="217"/>
        <v>25.940438015462508</v>
      </c>
      <c r="G2030" s="14">
        <f t="shared" si="218"/>
        <v>73.271738317044893</v>
      </c>
      <c r="H2030" s="6">
        <f t="shared" si="221"/>
        <v>659.5</v>
      </c>
      <c r="I2030" s="14">
        <f t="shared" si="222"/>
        <v>6.478637528256785</v>
      </c>
      <c r="J2030" s="9" t="b">
        <f t="shared" si="219"/>
        <v>1</v>
      </c>
      <c r="K2030" t="b">
        <f t="shared" si="223"/>
        <v>1</v>
      </c>
      <c r="L2030" s="35">
        <v>10839.088249240451</v>
      </c>
      <c r="M2030" s="37">
        <f t="shared" si="220"/>
        <v>10839.088249240451</v>
      </c>
      <c r="N2030" s="4"/>
      <c r="R2030" s="4"/>
    </row>
    <row r="2031" spans="1:18" x14ac:dyDescent="0.25">
      <c r="A2031" s="9">
        <v>45011.625</v>
      </c>
      <c r="B2031" s="5">
        <v>45011</v>
      </c>
      <c r="C2031" s="6">
        <v>43001.082484809027</v>
      </c>
      <c r="D2031" s="6">
        <v>11032.122797580296</v>
      </c>
      <c r="E2031" s="6">
        <v>14793</v>
      </c>
      <c r="F2031" s="14">
        <f t="shared" si="217"/>
        <v>25.655453677189659</v>
      </c>
      <c r="G2031" s="14">
        <f t="shared" si="218"/>
        <v>74.576642990470461</v>
      </c>
      <c r="H2031" s="6">
        <f t="shared" si="221"/>
        <v>193</v>
      </c>
      <c r="I2031" s="14">
        <f t="shared" si="222"/>
        <v>1.7805925697996277</v>
      </c>
      <c r="J2031" s="9" t="b">
        <f t="shared" si="219"/>
        <v>1</v>
      </c>
      <c r="K2031" t="b">
        <f t="shared" si="223"/>
        <v>1</v>
      </c>
      <c r="L2031" s="35">
        <v>11032.122797580296</v>
      </c>
      <c r="M2031" s="37">
        <f t="shared" si="220"/>
        <v>11032.122797580296</v>
      </c>
      <c r="N2031" s="4"/>
      <c r="R2031" s="4"/>
    </row>
    <row r="2032" spans="1:18" x14ac:dyDescent="0.25">
      <c r="A2032" s="9">
        <v>45011.666666666664</v>
      </c>
      <c r="B2032" s="5">
        <v>45011</v>
      </c>
      <c r="C2032" s="6">
        <v>44658.845104166663</v>
      </c>
      <c r="D2032" s="6">
        <v>11150.300232204861</v>
      </c>
      <c r="E2032" s="6">
        <v>14793</v>
      </c>
      <c r="F2032" s="14">
        <f t="shared" si="217"/>
        <v>24.967730818378328</v>
      </c>
      <c r="G2032" s="14">
        <f t="shared" si="218"/>
        <v>75.37551701618915</v>
      </c>
      <c r="H2032" s="6">
        <f t="shared" si="221"/>
        <v>118.2</v>
      </c>
      <c r="I2032" s="14">
        <f t="shared" si="222"/>
        <v>1.0714166454521801</v>
      </c>
      <c r="J2032" s="9" t="b">
        <f t="shared" si="219"/>
        <v>1</v>
      </c>
      <c r="K2032" t="b">
        <f t="shared" si="223"/>
        <v>1</v>
      </c>
      <c r="L2032" s="35">
        <v>11150.300232204861</v>
      </c>
      <c r="M2032" s="37">
        <f t="shared" si="220"/>
        <v>11150.300232204861</v>
      </c>
      <c r="N2032" s="4"/>
      <c r="R2032" s="4"/>
    </row>
    <row r="2033" spans="1:18" x14ac:dyDescent="0.25">
      <c r="A2033" s="9">
        <v>45011.708333333336</v>
      </c>
      <c r="B2033" s="5">
        <v>45011</v>
      </c>
      <c r="C2033" s="6">
        <v>46458.632350260414</v>
      </c>
      <c r="D2033" s="6">
        <v>10458.978605685765</v>
      </c>
      <c r="E2033" s="6">
        <v>14793</v>
      </c>
      <c r="F2033" s="14">
        <f t="shared" si="217"/>
        <v>22.512454793833676</v>
      </c>
      <c r="G2033" s="14">
        <f t="shared" si="218"/>
        <v>70.702214599376489</v>
      </c>
      <c r="H2033" s="6">
        <f t="shared" si="221"/>
        <v>-691.3</v>
      </c>
      <c r="I2033" s="14">
        <f t="shared" si="222"/>
        <v>-6.19983305923326</v>
      </c>
      <c r="J2033" s="9" t="b">
        <f t="shared" si="219"/>
        <v>1</v>
      </c>
      <c r="K2033" t="b">
        <f t="shared" si="223"/>
        <v>1</v>
      </c>
      <c r="L2033" s="35">
        <v>10458.978605685765</v>
      </c>
      <c r="M2033" s="37">
        <f t="shared" si="220"/>
        <v>10458.978605685765</v>
      </c>
      <c r="N2033" s="4"/>
      <c r="R2033" s="4"/>
    </row>
    <row r="2034" spans="1:18" x14ac:dyDescent="0.25">
      <c r="A2034" s="9">
        <v>45011.75</v>
      </c>
      <c r="B2034" s="5">
        <v>45011</v>
      </c>
      <c r="C2034" s="6">
        <v>47660.104505208335</v>
      </c>
      <c r="D2034" s="6">
        <v>9717.1931228298617</v>
      </c>
      <c r="E2034" s="6">
        <v>14793</v>
      </c>
      <c r="F2034" s="14">
        <f t="shared" si="217"/>
        <v>20.388526680145986</v>
      </c>
      <c r="G2034" s="14">
        <f t="shared" si="218"/>
        <v>65.687778833433796</v>
      </c>
      <c r="H2034" s="6">
        <f t="shared" si="221"/>
        <v>-741.8</v>
      </c>
      <c r="I2034" s="14">
        <f t="shared" si="222"/>
        <v>-7.0924707657087929</v>
      </c>
      <c r="J2034" s="9" t="b">
        <f t="shared" si="219"/>
        <v>1</v>
      </c>
      <c r="K2034" t="b">
        <f t="shared" si="223"/>
        <v>1</v>
      </c>
      <c r="L2034" s="35">
        <v>9717.1931228298617</v>
      </c>
      <c r="M2034" s="37">
        <f t="shared" si="220"/>
        <v>9717.1931228298617</v>
      </c>
      <c r="N2034" s="4"/>
      <c r="R2034" s="4"/>
    </row>
    <row r="2035" spans="1:18" x14ac:dyDescent="0.25">
      <c r="A2035" s="9">
        <v>45011.791666666664</v>
      </c>
      <c r="B2035" s="5">
        <v>45011</v>
      </c>
      <c r="C2035" s="6">
        <v>47649.721061197917</v>
      </c>
      <c r="D2035" s="6">
        <v>7091.5564219835069</v>
      </c>
      <c r="E2035" s="6">
        <v>14793</v>
      </c>
      <c r="F2035" s="14">
        <f t="shared" si="217"/>
        <v>14.882681921423247</v>
      </c>
      <c r="G2035" s="14">
        <f t="shared" si="218"/>
        <v>47.93859543015958</v>
      </c>
      <c r="H2035" s="6">
        <f t="shared" si="221"/>
        <v>-2625.6</v>
      </c>
      <c r="I2035" s="14">
        <f t="shared" si="222"/>
        <v>-27.020148378355653</v>
      </c>
      <c r="J2035" s="9" t="b">
        <f t="shared" si="219"/>
        <v>1</v>
      </c>
      <c r="K2035" t="b">
        <f t="shared" si="223"/>
        <v>1</v>
      </c>
      <c r="L2035" s="35">
        <v>7091.5564219835069</v>
      </c>
      <c r="M2035" s="37">
        <f t="shared" si="220"/>
        <v>7091.5564219835069</v>
      </c>
      <c r="N2035" s="4"/>
      <c r="R2035" s="4"/>
    </row>
    <row r="2036" spans="1:18" x14ac:dyDescent="0.25">
      <c r="A2036" s="9">
        <v>45011.833333333336</v>
      </c>
      <c r="B2036" s="5">
        <v>45011</v>
      </c>
      <c r="C2036" s="6">
        <v>46574.837712673609</v>
      </c>
      <c r="D2036" s="6">
        <v>1532.4395702743529</v>
      </c>
      <c r="E2036" s="6">
        <v>14793</v>
      </c>
      <c r="F2036" s="14">
        <f t="shared" si="217"/>
        <v>3.2902735587146377</v>
      </c>
      <c r="G2036" s="14">
        <f t="shared" si="218"/>
        <v>10.359221052351469</v>
      </c>
      <c r="H2036" s="6">
        <f t="shared" si="221"/>
        <v>-5559.1</v>
      </c>
      <c r="I2036" s="14">
        <f t="shared" si="222"/>
        <v>-78.390407820306407</v>
      </c>
      <c r="J2036" s="9" t="b">
        <f t="shared" si="219"/>
        <v>1</v>
      </c>
      <c r="K2036" t="b">
        <f t="shared" si="223"/>
        <v>1</v>
      </c>
      <c r="L2036" s="35">
        <v>1532.4395702743529</v>
      </c>
      <c r="M2036" s="37">
        <f t="shared" si="220"/>
        <v>1532.4395702743529</v>
      </c>
      <c r="N2036" s="4"/>
      <c r="R2036" s="4"/>
    </row>
    <row r="2037" spans="1:18" x14ac:dyDescent="0.25">
      <c r="A2037" s="9">
        <v>45011.875</v>
      </c>
      <c r="B2037" s="5">
        <v>45011</v>
      </c>
      <c r="C2037" s="6">
        <v>47065.500169270832</v>
      </c>
      <c r="D2037" s="6">
        <v>2.0573777854277027</v>
      </c>
      <c r="E2037" s="6">
        <v>14793</v>
      </c>
      <c r="F2037" s="14">
        <f t="shared" si="217"/>
        <v>4.3713075990446382E-3</v>
      </c>
      <c r="G2037" s="14">
        <f t="shared" si="218"/>
        <v>1.3907779256592324E-2</v>
      </c>
      <c r="H2037" s="6">
        <f t="shared" si="221"/>
        <v>-1530.4</v>
      </c>
      <c r="I2037" s="14">
        <f t="shared" si="222"/>
        <v>-99.86690696886744</v>
      </c>
      <c r="J2037" s="9" t="b">
        <f t="shared" si="219"/>
        <v>0</v>
      </c>
      <c r="K2037" t="b">
        <f t="shared" si="223"/>
        <v>1</v>
      </c>
      <c r="L2037" s="35">
        <v>2.0573777854277027</v>
      </c>
      <c r="M2037" s="37">
        <f t="shared" si="220"/>
        <v>2.0573777854277027</v>
      </c>
      <c r="N2037" s="4"/>
      <c r="R2037" s="4"/>
    </row>
    <row r="2038" spans="1:18" x14ac:dyDescent="0.25">
      <c r="A2038" s="9">
        <v>45011.916666666664</v>
      </c>
      <c r="B2038" s="5">
        <v>45011</v>
      </c>
      <c r="C2038" s="6">
        <v>46078.905694444446</v>
      </c>
      <c r="D2038" s="6">
        <v>0.22348938927054404</v>
      </c>
      <c r="E2038" s="6">
        <v>14793</v>
      </c>
      <c r="F2038" s="14">
        <f t="shared" si="217"/>
        <v>4.8501453301111986E-4</v>
      </c>
      <c r="G2038" s="14">
        <f t="shared" si="218"/>
        <v>1.5107779981784902E-3</v>
      </c>
      <c r="H2038" s="6">
        <f t="shared" si="221"/>
        <v>-1.8</v>
      </c>
      <c r="I2038" s="14">
        <f t="shared" si="222"/>
        <v>-87.490008531700127</v>
      </c>
      <c r="J2038" s="9" t="b">
        <f t="shared" si="219"/>
        <v>0</v>
      </c>
      <c r="K2038" t="b">
        <f t="shared" si="223"/>
        <v>0</v>
      </c>
      <c r="L2038" s="35">
        <v>0.22348938927054404</v>
      </c>
      <c r="M2038" s="37">
        <f t="shared" si="220"/>
        <v>0</v>
      </c>
      <c r="N2038" s="4"/>
      <c r="R2038" s="4"/>
    </row>
    <row r="2039" spans="1:18" x14ac:dyDescent="0.25">
      <c r="A2039" s="9">
        <v>45011.958333333336</v>
      </c>
      <c r="B2039" s="5">
        <v>45011</v>
      </c>
      <c r="C2039" s="6">
        <v>43812.657430555555</v>
      </c>
      <c r="D2039" s="6">
        <v>0.21960181855493122</v>
      </c>
      <c r="E2039" s="6">
        <v>14793</v>
      </c>
      <c r="F2039" s="14">
        <f t="shared" si="217"/>
        <v>5.0122916854109347E-4</v>
      </c>
      <c r="G2039" s="14">
        <f t="shared" si="218"/>
        <v>1.4844981988435828E-3</v>
      </c>
      <c r="H2039" s="6">
        <f t="shared" si="221"/>
        <v>0</v>
      </c>
      <c r="I2039" s="14">
        <f t="shared" si="222"/>
        <v>0</v>
      </c>
      <c r="J2039" s="9" t="b">
        <f t="shared" si="219"/>
        <v>0</v>
      </c>
      <c r="K2039" t="b">
        <f t="shared" si="223"/>
        <v>0</v>
      </c>
      <c r="L2039" s="35">
        <v>0.21960181855493122</v>
      </c>
      <c r="M2039" s="37">
        <f t="shared" si="220"/>
        <v>0</v>
      </c>
      <c r="N2039" s="4"/>
      <c r="R2039" s="4"/>
    </row>
    <row r="2040" spans="1:18" x14ac:dyDescent="0.25">
      <c r="A2040" s="9">
        <v>45012</v>
      </c>
      <c r="B2040" s="5">
        <v>45012</v>
      </c>
      <c r="C2040" s="6">
        <v>41338.761956380207</v>
      </c>
      <c r="D2040" s="6">
        <v>0.21862308777040906</v>
      </c>
      <c r="E2040" s="6">
        <v>14793</v>
      </c>
      <c r="F2040" s="14">
        <f t="shared" si="217"/>
        <v>5.2885736636500028E-4</v>
      </c>
      <c r="G2040" s="14">
        <f t="shared" si="218"/>
        <v>1.477882023730204E-3</v>
      </c>
      <c r="H2040" s="6">
        <f t="shared" si="221"/>
        <v>0</v>
      </c>
      <c r="I2040" s="14">
        <f t="shared" si="222"/>
        <v>0</v>
      </c>
      <c r="J2040" s="9" t="b">
        <f t="shared" si="219"/>
        <v>0</v>
      </c>
      <c r="K2040" t="b">
        <f t="shared" si="223"/>
        <v>0</v>
      </c>
      <c r="L2040" s="35">
        <v>0.21862308777040906</v>
      </c>
      <c r="M2040" s="37">
        <f t="shared" si="220"/>
        <v>0</v>
      </c>
      <c r="N2040" s="4"/>
      <c r="R2040" s="4"/>
    </row>
    <row r="2041" spans="1:18" x14ac:dyDescent="0.25">
      <c r="A2041" s="9">
        <v>45012.041666666664</v>
      </c>
      <c r="B2041" s="5">
        <v>45012</v>
      </c>
      <c r="C2041" s="6">
        <v>39115.840702039932</v>
      </c>
      <c r="D2041" s="6">
        <v>0.2197857323454486</v>
      </c>
      <c r="E2041" s="6">
        <v>14793</v>
      </c>
      <c r="F2041" s="14">
        <f t="shared" si="217"/>
        <v>5.6188420957033539E-4</v>
      </c>
      <c r="G2041" s="14">
        <f t="shared" si="218"/>
        <v>1.4857414476133887E-3</v>
      </c>
      <c r="H2041" s="6">
        <f t="shared" si="221"/>
        <v>0</v>
      </c>
      <c r="I2041" s="14">
        <f t="shared" si="222"/>
        <v>0</v>
      </c>
      <c r="J2041" s="9" t="b">
        <f t="shared" si="219"/>
        <v>0</v>
      </c>
      <c r="K2041" t="b">
        <f t="shared" si="223"/>
        <v>0</v>
      </c>
      <c r="L2041" s="35">
        <v>0.2197857323454486</v>
      </c>
      <c r="M2041" s="37">
        <f t="shared" si="220"/>
        <v>0</v>
      </c>
      <c r="N2041" s="4"/>
      <c r="R2041" s="4"/>
    </row>
    <row r="2042" spans="1:18" x14ac:dyDescent="0.25">
      <c r="A2042" s="9">
        <v>45012.083333333336</v>
      </c>
      <c r="B2042" s="5">
        <v>45012</v>
      </c>
      <c r="C2042" s="6">
        <v>37596.910572916669</v>
      </c>
      <c r="D2042" s="6">
        <v>0.21631626407305399</v>
      </c>
      <c r="E2042" s="6">
        <v>14793</v>
      </c>
      <c r="F2042" s="14">
        <f t="shared" si="217"/>
        <v>5.7535648747926568E-4</v>
      </c>
      <c r="G2042" s="14">
        <f t="shared" si="218"/>
        <v>1.4622880015754342E-3</v>
      </c>
      <c r="H2042" s="6">
        <f t="shared" si="221"/>
        <v>0</v>
      </c>
      <c r="I2042" s="14">
        <f t="shared" si="222"/>
        <v>0</v>
      </c>
      <c r="J2042" s="9" t="b">
        <f t="shared" si="219"/>
        <v>0</v>
      </c>
      <c r="K2042" t="b">
        <f t="shared" si="223"/>
        <v>0</v>
      </c>
      <c r="L2042" s="35">
        <v>0.21631626407305399</v>
      </c>
      <c r="M2042" s="37">
        <f t="shared" si="220"/>
        <v>0</v>
      </c>
      <c r="N2042" s="4"/>
      <c r="R2042" s="4"/>
    </row>
    <row r="2043" spans="1:18" x14ac:dyDescent="0.25">
      <c r="A2043" s="9">
        <v>45012.125</v>
      </c>
      <c r="B2043" s="5">
        <v>45012</v>
      </c>
      <c r="C2043" s="6">
        <v>36544.450818142359</v>
      </c>
      <c r="D2043" s="6">
        <v>0.20618745467729038</v>
      </c>
      <c r="E2043" s="6">
        <v>14793</v>
      </c>
      <c r="F2043" s="14">
        <f t="shared" si="217"/>
        <v>5.6421002385108874E-4</v>
      </c>
      <c r="G2043" s="14">
        <f t="shared" si="218"/>
        <v>1.3938177156580165E-3</v>
      </c>
      <c r="H2043" s="6">
        <f t="shared" si="221"/>
        <v>0</v>
      </c>
      <c r="I2043" s="14">
        <f t="shared" si="222"/>
        <v>0</v>
      </c>
      <c r="J2043" s="9" t="b">
        <f t="shared" si="219"/>
        <v>0</v>
      </c>
      <c r="K2043" t="b">
        <f t="shared" si="223"/>
        <v>0</v>
      </c>
      <c r="L2043" s="35">
        <v>0.20618745467729038</v>
      </c>
      <c r="M2043" s="37">
        <f t="shared" si="220"/>
        <v>0</v>
      </c>
      <c r="N2043" s="4"/>
      <c r="R2043" s="4"/>
    </row>
    <row r="2044" spans="1:18" x14ac:dyDescent="0.25">
      <c r="A2044" s="9">
        <v>45012.166666666664</v>
      </c>
      <c r="B2044" s="5">
        <v>45012</v>
      </c>
      <c r="C2044" s="6">
        <v>36339.084212239584</v>
      </c>
      <c r="D2044" s="6">
        <v>0.20365312991870774</v>
      </c>
      <c r="E2044" s="6">
        <v>14793</v>
      </c>
      <c r="F2044" s="14">
        <f t="shared" si="217"/>
        <v>5.6042449702162309E-4</v>
      </c>
      <c r="G2044" s="14">
        <f t="shared" si="218"/>
        <v>1.3766857967870462E-3</v>
      </c>
      <c r="H2044" s="6">
        <f t="shared" si="221"/>
        <v>0</v>
      </c>
      <c r="I2044" s="14">
        <f t="shared" si="222"/>
        <v>0</v>
      </c>
      <c r="J2044" s="9" t="b">
        <f t="shared" si="219"/>
        <v>0</v>
      </c>
      <c r="K2044" t="b">
        <f t="shared" si="223"/>
        <v>0</v>
      </c>
      <c r="L2044" s="35">
        <v>0.20365312991870774</v>
      </c>
      <c r="M2044" s="37">
        <f t="shared" si="220"/>
        <v>0</v>
      </c>
      <c r="N2044" s="4"/>
      <c r="R2044" s="4"/>
    </row>
    <row r="2045" spans="1:18" x14ac:dyDescent="0.25">
      <c r="A2045" s="9">
        <v>45012.208333333336</v>
      </c>
      <c r="B2045" s="5">
        <v>45012</v>
      </c>
      <c r="C2045" s="6">
        <v>36572.736662326388</v>
      </c>
      <c r="D2045" s="6">
        <v>0.21213742310802142</v>
      </c>
      <c r="E2045" s="6">
        <v>14793</v>
      </c>
      <c r="F2045" s="14">
        <f t="shared" si="217"/>
        <v>5.80042519286079E-4</v>
      </c>
      <c r="G2045" s="14">
        <f t="shared" si="218"/>
        <v>1.4340392287434693E-3</v>
      </c>
      <c r="H2045" s="6">
        <f t="shared" si="221"/>
        <v>0</v>
      </c>
      <c r="I2045" s="14">
        <f t="shared" si="222"/>
        <v>0</v>
      </c>
      <c r="J2045" s="9" t="b">
        <f t="shared" si="219"/>
        <v>0</v>
      </c>
      <c r="K2045" t="b">
        <f t="shared" si="223"/>
        <v>0</v>
      </c>
      <c r="L2045" s="35">
        <v>0.21213742310802142</v>
      </c>
      <c r="M2045" s="37">
        <f t="shared" si="220"/>
        <v>0</v>
      </c>
      <c r="N2045" s="4"/>
      <c r="R2045" s="4"/>
    </row>
    <row r="2046" spans="1:18" x14ac:dyDescent="0.25">
      <c r="A2046" s="9">
        <v>45012.25</v>
      </c>
      <c r="B2046" s="5">
        <v>45012</v>
      </c>
      <c r="C2046" s="6">
        <v>37979.733114149305</v>
      </c>
      <c r="D2046" s="6">
        <v>0.20973444730043411</v>
      </c>
      <c r="E2046" s="6">
        <v>14793</v>
      </c>
      <c r="F2046" s="14">
        <f t="shared" si="217"/>
        <v>5.5222728045526413E-4</v>
      </c>
      <c r="G2046" s="14">
        <f t="shared" si="218"/>
        <v>1.41779522274342E-3</v>
      </c>
      <c r="H2046" s="6">
        <f t="shared" si="221"/>
        <v>0</v>
      </c>
      <c r="I2046" s="14">
        <f t="shared" si="222"/>
        <v>0</v>
      </c>
      <c r="J2046" s="9" t="b">
        <f t="shared" si="219"/>
        <v>0</v>
      </c>
      <c r="K2046" t="b">
        <f t="shared" si="223"/>
        <v>0</v>
      </c>
      <c r="L2046" s="35">
        <v>0.20973444730043411</v>
      </c>
      <c r="M2046" s="37">
        <f t="shared" si="220"/>
        <v>0</v>
      </c>
      <c r="N2046" s="4"/>
      <c r="R2046" s="4"/>
    </row>
    <row r="2047" spans="1:18" x14ac:dyDescent="0.25">
      <c r="A2047" s="9">
        <v>45012.291666666664</v>
      </c>
      <c r="B2047" s="5">
        <v>45012</v>
      </c>
      <c r="C2047" s="6">
        <v>40940.00601128472</v>
      </c>
      <c r="D2047" s="6">
        <v>0.21089267460422384</v>
      </c>
      <c r="E2047" s="6">
        <v>14793</v>
      </c>
      <c r="F2047" s="14">
        <f t="shared" si="217"/>
        <v>5.1512614469595658E-4</v>
      </c>
      <c r="G2047" s="14">
        <f t="shared" si="218"/>
        <v>1.4256247860760078E-3</v>
      </c>
      <c r="H2047" s="6">
        <f t="shared" si="221"/>
        <v>0</v>
      </c>
      <c r="I2047" s="14">
        <f t="shared" si="222"/>
        <v>0</v>
      </c>
      <c r="J2047" s="9" t="b">
        <f t="shared" si="219"/>
        <v>0</v>
      </c>
      <c r="K2047" t="b">
        <f t="shared" si="223"/>
        <v>0</v>
      </c>
      <c r="L2047" s="35">
        <v>0.21089267460422384</v>
      </c>
      <c r="M2047" s="37">
        <f t="shared" si="220"/>
        <v>0</v>
      </c>
      <c r="N2047" s="4"/>
      <c r="R2047" s="4"/>
    </row>
    <row r="2048" spans="1:18" x14ac:dyDescent="0.25">
      <c r="A2048" s="9">
        <v>45012.333333333336</v>
      </c>
      <c r="B2048" s="5">
        <v>45012</v>
      </c>
      <c r="C2048" s="6">
        <v>42734.161599392362</v>
      </c>
      <c r="D2048" s="6">
        <v>74.204830631398494</v>
      </c>
      <c r="E2048" s="6">
        <v>14793</v>
      </c>
      <c r="F2048" s="14">
        <f t="shared" si="217"/>
        <v>0.17364288394616267</v>
      </c>
      <c r="G2048" s="14">
        <f t="shared" si="218"/>
        <v>0.50162124404379427</v>
      </c>
      <c r="H2048" s="6">
        <f t="shared" si="221"/>
        <v>74</v>
      </c>
      <c r="I2048" s="14">
        <f t="shared" si="222"/>
        <v>35088.938076618186</v>
      </c>
      <c r="J2048" s="9" t="b">
        <f t="shared" si="219"/>
        <v>1</v>
      </c>
      <c r="K2048" t="b">
        <f t="shared" si="223"/>
        <v>1</v>
      </c>
      <c r="L2048" s="35">
        <v>74.204830631398494</v>
      </c>
      <c r="M2048" s="37">
        <f t="shared" si="220"/>
        <v>74.204830631398494</v>
      </c>
      <c r="N2048" s="4"/>
      <c r="R2048" s="4"/>
    </row>
    <row r="2049" spans="1:18" x14ac:dyDescent="0.25">
      <c r="A2049" s="9">
        <v>45012.375</v>
      </c>
      <c r="B2049" s="5">
        <v>45012</v>
      </c>
      <c r="C2049" s="6">
        <v>43077.206803385416</v>
      </c>
      <c r="D2049" s="6">
        <v>2717.4558407931859</v>
      </c>
      <c r="E2049" s="6">
        <v>14793</v>
      </c>
      <c r="F2049" s="14">
        <f t="shared" si="217"/>
        <v>6.3083380804988085</v>
      </c>
      <c r="G2049" s="14">
        <f t="shared" si="218"/>
        <v>18.369876568601271</v>
      </c>
      <c r="H2049" s="6">
        <f t="shared" si="221"/>
        <v>2643.3</v>
      </c>
      <c r="I2049" s="14">
        <f t="shared" si="222"/>
        <v>3562.1670146114902</v>
      </c>
      <c r="J2049" s="9" t="b">
        <f t="shared" si="219"/>
        <v>1</v>
      </c>
      <c r="K2049" t="b">
        <f t="shared" si="223"/>
        <v>1</v>
      </c>
      <c r="L2049" s="35">
        <v>2717.4558407931859</v>
      </c>
      <c r="M2049" s="37">
        <f t="shared" si="220"/>
        <v>2717.4558407931859</v>
      </c>
      <c r="N2049" s="4"/>
      <c r="R2049" s="4"/>
    </row>
    <row r="2050" spans="1:18" x14ac:dyDescent="0.25">
      <c r="A2050" s="9">
        <v>45012.416666666664</v>
      </c>
      <c r="B2050" s="5">
        <v>45012</v>
      </c>
      <c r="C2050" s="6">
        <v>43589.427898220485</v>
      </c>
      <c r="D2050" s="6">
        <v>6665.0727404785157</v>
      </c>
      <c r="E2050" s="6">
        <v>14793</v>
      </c>
      <c r="F2050" s="14">
        <f t="shared" si="217"/>
        <v>15.290571732304414</v>
      </c>
      <c r="G2050" s="14">
        <f t="shared" si="218"/>
        <v>45.0555853476544</v>
      </c>
      <c r="H2050" s="6">
        <f t="shared" si="221"/>
        <v>3947.6</v>
      </c>
      <c r="I2050" s="14">
        <f t="shared" si="222"/>
        <v>145.26822996497168</v>
      </c>
      <c r="J2050" s="9" t="b">
        <f t="shared" si="219"/>
        <v>1</v>
      </c>
      <c r="K2050" t="b">
        <f t="shared" si="223"/>
        <v>1</v>
      </c>
      <c r="L2050" s="35">
        <v>6665.0727404785157</v>
      </c>
      <c r="M2050" s="37">
        <f t="shared" si="220"/>
        <v>6665.0727404785157</v>
      </c>
      <c r="N2050" s="4"/>
      <c r="R2050" s="4"/>
    </row>
    <row r="2051" spans="1:18" x14ac:dyDescent="0.25">
      <c r="A2051" s="9">
        <v>45012.458333333336</v>
      </c>
      <c r="B2051" s="5">
        <v>45012</v>
      </c>
      <c r="C2051" s="6">
        <v>43840.779166666667</v>
      </c>
      <c r="D2051" s="6">
        <v>8235.05322265625</v>
      </c>
      <c r="E2051" s="6">
        <v>14793</v>
      </c>
      <c r="F2051" s="14">
        <f t="shared" ref="F2051:F2114" si="224">D2051/C2051*100</f>
        <v>18.784002883136676</v>
      </c>
      <c r="G2051" s="14">
        <f t="shared" ref="G2051:G2114" si="225">D2051/E2051*100</f>
        <v>55.668581238803824</v>
      </c>
      <c r="H2051" s="6">
        <f t="shared" si="221"/>
        <v>1570</v>
      </c>
      <c r="I2051" s="14">
        <f t="shared" si="222"/>
        <v>23.555631890782376</v>
      </c>
      <c r="J2051" s="9" t="b">
        <f t="shared" ref="J2051:J2114" si="226">D2051&gt;5</f>
        <v>1</v>
      </c>
      <c r="K2051" t="b">
        <f t="shared" si="223"/>
        <v>1</v>
      </c>
      <c r="L2051" s="35">
        <v>8235.05322265625</v>
      </c>
      <c r="M2051" s="37">
        <f t="shared" ref="M2051:M2114" si="227">IF(L2051&lt;=2,0,L2051)</f>
        <v>8235.05322265625</v>
      </c>
      <c r="N2051" s="4"/>
      <c r="R2051" s="4"/>
    </row>
    <row r="2052" spans="1:18" x14ac:dyDescent="0.25">
      <c r="A2052" s="9">
        <v>45012.5</v>
      </c>
      <c r="B2052" s="5">
        <v>45012</v>
      </c>
      <c r="C2052" s="6">
        <v>43948.490221354165</v>
      </c>
      <c r="D2052" s="6">
        <v>9314.8006119791662</v>
      </c>
      <c r="E2052" s="6">
        <v>14793</v>
      </c>
      <c r="F2052" s="14">
        <f t="shared" si="224"/>
        <v>21.194813667235355</v>
      </c>
      <c r="G2052" s="14">
        <f t="shared" si="225"/>
        <v>62.967623957136254</v>
      </c>
      <c r="H2052" s="6">
        <f t="shared" ref="H2052:H2115" si="228">ROUND(D2052-D2051,1)</f>
        <v>1079.7</v>
      </c>
      <c r="I2052" s="14">
        <f t="shared" ref="I2052:I2115" si="229">H2052/D2051*100</f>
        <v>13.11102637478448</v>
      </c>
      <c r="J2052" s="9" t="b">
        <f t="shared" si="226"/>
        <v>1</v>
      </c>
      <c r="K2052" t="b">
        <f t="shared" ref="K2052:K2115" si="230">OR(J2052,ABS(H2052)&gt;5)</f>
        <v>1</v>
      </c>
      <c r="L2052" s="35">
        <v>9314.8006119791662</v>
      </c>
      <c r="M2052" s="37">
        <f t="shared" si="227"/>
        <v>9314.8006119791662</v>
      </c>
      <c r="N2052" s="4"/>
      <c r="R2052" s="4"/>
    </row>
    <row r="2053" spans="1:18" x14ac:dyDescent="0.25">
      <c r="A2053" s="9">
        <v>45012.541666666664</v>
      </c>
      <c r="B2053" s="5">
        <v>45012</v>
      </c>
      <c r="C2053" s="6">
        <v>44193.731519097222</v>
      </c>
      <c r="D2053" s="6">
        <v>9384.7564073350695</v>
      </c>
      <c r="E2053" s="6">
        <v>14793</v>
      </c>
      <c r="F2053" s="14">
        <f t="shared" si="224"/>
        <v>21.235492194814281</v>
      </c>
      <c r="G2053" s="14">
        <f t="shared" si="225"/>
        <v>63.440521918036033</v>
      </c>
      <c r="H2053" s="6">
        <f t="shared" si="228"/>
        <v>70</v>
      </c>
      <c r="I2053" s="14">
        <f t="shared" si="229"/>
        <v>0.75149219952145296</v>
      </c>
      <c r="J2053" s="9" t="b">
        <f t="shared" si="226"/>
        <v>1</v>
      </c>
      <c r="K2053" t="b">
        <f t="shared" si="230"/>
        <v>1</v>
      </c>
      <c r="L2053" s="35">
        <v>9384.7564073350695</v>
      </c>
      <c r="M2053" s="37">
        <f t="shared" si="227"/>
        <v>9384.7564073350695</v>
      </c>
      <c r="N2053" s="4"/>
      <c r="R2053" s="4"/>
    </row>
    <row r="2054" spans="1:18" x14ac:dyDescent="0.25">
      <c r="A2054" s="9">
        <v>45012.583333333336</v>
      </c>
      <c r="B2054" s="5">
        <v>45012</v>
      </c>
      <c r="C2054" s="6">
        <v>44847.129654947916</v>
      </c>
      <c r="D2054" s="6">
        <v>9418.0045421006944</v>
      </c>
      <c r="E2054" s="6">
        <v>14793</v>
      </c>
      <c r="F2054" s="14">
        <f t="shared" si="224"/>
        <v>21.000239289699156</v>
      </c>
      <c r="G2054" s="14">
        <f t="shared" si="225"/>
        <v>63.665277780711783</v>
      </c>
      <c r="H2054" s="6">
        <f t="shared" si="228"/>
        <v>33.200000000000003</v>
      </c>
      <c r="I2054" s="14">
        <f t="shared" si="229"/>
        <v>0.35376517577005068</v>
      </c>
      <c r="J2054" s="9" t="b">
        <f t="shared" si="226"/>
        <v>1</v>
      </c>
      <c r="K2054" t="b">
        <f t="shared" si="230"/>
        <v>1</v>
      </c>
      <c r="L2054" s="35">
        <v>9418.0045421006944</v>
      </c>
      <c r="M2054" s="37">
        <f t="shared" si="227"/>
        <v>9418.0045421006944</v>
      </c>
      <c r="N2054" s="4"/>
      <c r="R2054" s="4"/>
    </row>
    <row r="2055" spans="1:18" x14ac:dyDescent="0.25">
      <c r="A2055" s="9">
        <v>45012.625</v>
      </c>
      <c r="B2055" s="5">
        <v>45012</v>
      </c>
      <c r="C2055" s="6">
        <v>45605.448771701391</v>
      </c>
      <c r="D2055" s="6">
        <v>9569.3058072916665</v>
      </c>
      <c r="E2055" s="6">
        <v>14793</v>
      </c>
      <c r="F2055" s="14">
        <f t="shared" si="224"/>
        <v>20.982812503819741</v>
      </c>
      <c r="G2055" s="14">
        <f t="shared" si="225"/>
        <v>64.688067378433487</v>
      </c>
      <c r="H2055" s="6">
        <f t="shared" si="228"/>
        <v>151.30000000000001</v>
      </c>
      <c r="I2055" s="14">
        <f t="shared" si="229"/>
        <v>1.6064974201663786</v>
      </c>
      <c r="J2055" s="9" t="b">
        <f t="shared" si="226"/>
        <v>1</v>
      </c>
      <c r="K2055" t="b">
        <f t="shared" si="230"/>
        <v>1</v>
      </c>
      <c r="L2055" s="35">
        <v>9569.3058072916665</v>
      </c>
      <c r="M2055" s="37">
        <f t="shared" si="227"/>
        <v>9569.3058072916665</v>
      </c>
      <c r="N2055" s="4"/>
      <c r="R2055" s="4"/>
    </row>
    <row r="2056" spans="1:18" x14ac:dyDescent="0.25">
      <c r="A2056" s="9">
        <v>45012.666666666664</v>
      </c>
      <c r="B2056" s="5">
        <v>45012</v>
      </c>
      <c r="C2056" s="6">
        <v>46544.1728515625</v>
      </c>
      <c r="D2056" s="6">
        <v>9215.4697026909726</v>
      </c>
      <c r="E2056" s="6">
        <v>14793</v>
      </c>
      <c r="F2056" s="14">
        <f t="shared" si="224"/>
        <v>19.799405893581383</v>
      </c>
      <c r="G2056" s="14">
        <f t="shared" si="225"/>
        <v>62.296151576360259</v>
      </c>
      <c r="H2056" s="6">
        <f t="shared" si="228"/>
        <v>-353.8</v>
      </c>
      <c r="I2056" s="14">
        <f t="shared" si="229"/>
        <v>-3.6972378887756912</v>
      </c>
      <c r="J2056" s="9" t="b">
        <f t="shared" si="226"/>
        <v>1</v>
      </c>
      <c r="K2056" t="b">
        <f t="shared" si="230"/>
        <v>1</v>
      </c>
      <c r="L2056" s="35">
        <v>9215.4697026909726</v>
      </c>
      <c r="M2056" s="37">
        <f t="shared" si="227"/>
        <v>9215.4697026909726</v>
      </c>
      <c r="N2056" s="4"/>
      <c r="R2056" s="4"/>
    </row>
    <row r="2057" spans="1:18" x14ac:dyDescent="0.25">
      <c r="A2057" s="9">
        <v>45012.708333333336</v>
      </c>
      <c r="B2057" s="5">
        <v>45012</v>
      </c>
      <c r="C2057" s="6">
        <v>47383.854414062502</v>
      </c>
      <c r="D2057" s="6">
        <v>8652.03722140842</v>
      </c>
      <c r="E2057" s="6">
        <v>14793</v>
      </c>
      <c r="F2057" s="14">
        <f t="shared" si="224"/>
        <v>18.259462697573802</v>
      </c>
      <c r="G2057" s="14">
        <f t="shared" si="225"/>
        <v>58.487373902578376</v>
      </c>
      <c r="H2057" s="6">
        <f t="shared" si="228"/>
        <v>-563.4</v>
      </c>
      <c r="I2057" s="14">
        <f t="shared" si="229"/>
        <v>-6.1136330341955745</v>
      </c>
      <c r="J2057" s="9" t="b">
        <f t="shared" si="226"/>
        <v>1</v>
      </c>
      <c r="K2057" t="b">
        <f t="shared" si="230"/>
        <v>1</v>
      </c>
      <c r="L2057" s="35">
        <v>8652.03722140842</v>
      </c>
      <c r="M2057" s="37">
        <f t="shared" si="227"/>
        <v>8652.03722140842</v>
      </c>
      <c r="N2057" s="4"/>
      <c r="R2057" s="4"/>
    </row>
    <row r="2058" spans="1:18" x14ac:dyDescent="0.25">
      <c r="A2058" s="9">
        <v>45012.75</v>
      </c>
      <c r="B2058" s="5">
        <v>45012</v>
      </c>
      <c r="C2058" s="6">
        <v>47463.246388888889</v>
      </c>
      <c r="D2058" s="6">
        <v>6782.7100504557293</v>
      </c>
      <c r="E2058" s="6">
        <v>14793</v>
      </c>
      <c r="F2058" s="14">
        <f t="shared" si="224"/>
        <v>14.290446959488968</v>
      </c>
      <c r="G2058" s="14">
        <f t="shared" si="225"/>
        <v>45.85080815558527</v>
      </c>
      <c r="H2058" s="6">
        <f t="shared" si="228"/>
        <v>-1869.3</v>
      </c>
      <c r="I2058" s="14">
        <f t="shared" si="229"/>
        <v>-21.605316206622909</v>
      </c>
      <c r="J2058" s="9" t="b">
        <f t="shared" si="226"/>
        <v>1</v>
      </c>
      <c r="K2058" t="b">
        <f t="shared" si="230"/>
        <v>1</v>
      </c>
      <c r="L2058" s="35">
        <v>6782.7100504557293</v>
      </c>
      <c r="M2058" s="37">
        <f t="shared" si="227"/>
        <v>6782.7100504557293</v>
      </c>
      <c r="N2058" s="4"/>
      <c r="R2058" s="4"/>
    </row>
    <row r="2059" spans="1:18" x14ac:dyDescent="0.25">
      <c r="A2059" s="9">
        <v>45012.791666666664</v>
      </c>
      <c r="B2059" s="5">
        <v>45012</v>
      </c>
      <c r="C2059" s="6">
        <v>46443.218077256941</v>
      </c>
      <c r="D2059" s="6">
        <v>3497.4327349853515</v>
      </c>
      <c r="E2059" s="6">
        <v>14793</v>
      </c>
      <c r="F2059" s="14">
        <f t="shared" si="224"/>
        <v>7.5305564079721483</v>
      </c>
      <c r="G2059" s="14">
        <f t="shared" si="225"/>
        <v>23.642484519606242</v>
      </c>
      <c r="H2059" s="6">
        <f t="shared" si="228"/>
        <v>-3285.3</v>
      </c>
      <c r="I2059" s="14">
        <f t="shared" si="229"/>
        <v>-48.436391583320912</v>
      </c>
      <c r="J2059" s="9" t="b">
        <f t="shared" si="226"/>
        <v>1</v>
      </c>
      <c r="K2059" t="b">
        <f t="shared" si="230"/>
        <v>1</v>
      </c>
      <c r="L2059" s="35">
        <v>3497.4327349853515</v>
      </c>
      <c r="M2059" s="37">
        <f t="shared" si="227"/>
        <v>3497.4327349853515</v>
      </c>
      <c r="N2059" s="4"/>
      <c r="R2059" s="4"/>
    </row>
    <row r="2060" spans="1:18" x14ac:dyDescent="0.25">
      <c r="A2060" s="9">
        <v>45012.833333333336</v>
      </c>
      <c r="B2060" s="5">
        <v>45012</v>
      </c>
      <c r="C2060" s="6">
        <v>45990.876382378476</v>
      </c>
      <c r="D2060" s="6">
        <v>568.57096377001869</v>
      </c>
      <c r="E2060" s="6">
        <v>14793</v>
      </c>
      <c r="F2060" s="14">
        <f t="shared" si="224"/>
        <v>1.2362690352816763</v>
      </c>
      <c r="G2060" s="14">
        <f t="shared" si="225"/>
        <v>3.843513579192988</v>
      </c>
      <c r="H2060" s="6">
        <f t="shared" si="228"/>
        <v>-2928.9</v>
      </c>
      <c r="I2060" s="14">
        <f t="shared" si="229"/>
        <v>-83.744283934377577</v>
      </c>
      <c r="J2060" s="9" t="b">
        <f t="shared" si="226"/>
        <v>1</v>
      </c>
      <c r="K2060" t="b">
        <f t="shared" si="230"/>
        <v>1</v>
      </c>
      <c r="L2060" s="35">
        <v>568.57096377001869</v>
      </c>
      <c r="M2060" s="37">
        <f t="shared" si="227"/>
        <v>568.57096377001869</v>
      </c>
      <c r="N2060" s="4"/>
      <c r="R2060" s="4"/>
    </row>
    <row r="2061" spans="1:18" x14ac:dyDescent="0.25">
      <c r="A2061" s="9">
        <v>45012.875</v>
      </c>
      <c r="B2061" s="5">
        <v>45012</v>
      </c>
      <c r="C2061" s="6">
        <v>46473.645826822918</v>
      </c>
      <c r="D2061" s="6">
        <v>4.2888505125873619</v>
      </c>
      <c r="E2061" s="6">
        <v>14793</v>
      </c>
      <c r="F2061" s="14">
        <f t="shared" si="224"/>
        <v>9.2285647839403882E-3</v>
      </c>
      <c r="G2061" s="14">
        <f t="shared" si="225"/>
        <v>2.8992432316550812E-2</v>
      </c>
      <c r="H2061" s="6">
        <f t="shared" si="228"/>
        <v>-564.29999999999995</v>
      </c>
      <c r="I2061" s="14">
        <f t="shared" si="229"/>
        <v>-99.248824853506534</v>
      </c>
      <c r="J2061" s="9" t="b">
        <f t="shared" si="226"/>
        <v>0</v>
      </c>
      <c r="K2061" t="b">
        <f t="shared" si="230"/>
        <v>1</v>
      </c>
      <c r="L2061" s="35">
        <v>4.2888505125873619</v>
      </c>
      <c r="M2061" s="37">
        <f t="shared" si="227"/>
        <v>4.2888505125873619</v>
      </c>
      <c r="N2061" s="4"/>
      <c r="R2061" s="4"/>
    </row>
    <row r="2062" spans="1:18" x14ac:dyDescent="0.25">
      <c r="A2062" s="9">
        <v>45012.916666666664</v>
      </c>
      <c r="B2062" s="5">
        <v>45012</v>
      </c>
      <c r="C2062" s="6">
        <v>45948.927604166667</v>
      </c>
      <c r="D2062" s="6">
        <v>0.91361214316553541</v>
      </c>
      <c r="E2062" s="6">
        <v>14793</v>
      </c>
      <c r="F2062" s="14">
        <f t="shared" si="224"/>
        <v>1.9883209267384269E-3</v>
      </c>
      <c r="G2062" s="14">
        <f t="shared" si="225"/>
        <v>6.1759760911615997E-3</v>
      </c>
      <c r="H2062" s="6">
        <f t="shared" si="228"/>
        <v>-3.4</v>
      </c>
      <c r="I2062" s="14">
        <f t="shared" si="229"/>
        <v>-79.275320742033983</v>
      </c>
      <c r="J2062" s="9" t="b">
        <f t="shared" si="226"/>
        <v>0</v>
      </c>
      <c r="K2062" t="b">
        <f t="shared" si="230"/>
        <v>0</v>
      </c>
      <c r="L2062" s="35">
        <v>0.91361214316553541</v>
      </c>
      <c r="M2062" s="37">
        <f t="shared" si="227"/>
        <v>0</v>
      </c>
      <c r="N2062" s="4"/>
      <c r="R2062" s="4"/>
    </row>
    <row r="2063" spans="1:18" x14ac:dyDescent="0.25">
      <c r="A2063" s="9">
        <v>45012.958333333336</v>
      </c>
      <c r="B2063" s="5">
        <v>45012</v>
      </c>
      <c r="C2063" s="6">
        <v>44191.42438151042</v>
      </c>
      <c r="D2063" s="6">
        <v>0.22474001021848786</v>
      </c>
      <c r="E2063" s="6">
        <v>14793</v>
      </c>
      <c r="F2063" s="14">
        <f t="shared" si="224"/>
        <v>5.0856023168268478E-4</v>
      </c>
      <c r="G2063" s="14">
        <f t="shared" si="225"/>
        <v>1.5192321382984375E-3</v>
      </c>
      <c r="H2063" s="6">
        <f t="shared" si="228"/>
        <v>-0.7</v>
      </c>
      <c r="I2063" s="14">
        <f t="shared" si="229"/>
        <v>-76.618946588713243</v>
      </c>
      <c r="J2063" s="9" t="b">
        <f t="shared" si="226"/>
        <v>0</v>
      </c>
      <c r="K2063" t="b">
        <f t="shared" si="230"/>
        <v>0</v>
      </c>
      <c r="L2063" s="35">
        <v>0.22474001021848786</v>
      </c>
      <c r="M2063" s="37">
        <f t="shared" si="227"/>
        <v>0</v>
      </c>
      <c r="N2063" s="4"/>
      <c r="R2063" s="4"/>
    </row>
    <row r="2064" spans="1:18" x14ac:dyDescent="0.25">
      <c r="A2064" s="9">
        <v>45013</v>
      </c>
      <c r="B2064" s="5">
        <v>45013</v>
      </c>
      <c r="C2064" s="6">
        <v>41681.024548611109</v>
      </c>
      <c r="D2064" s="6">
        <v>0.26892676567037899</v>
      </c>
      <c r="E2064" s="6">
        <v>14793</v>
      </c>
      <c r="F2064" s="14">
        <f t="shared" si="224"/>
        <v>6.4520190802109286E-4</v>
      </c>
      <c r="G2064" s="14">
        <f t="shared" si="225"/>
        <v>1.8179325739902587E-3</v>
      </c>
      <c r="H2064" s="6">
        <f t="shared" si="228"/>
        <v>0</v>
      </c>
      <c r="I2064" s="14">
        <f t="shared" si="229"/>
        <v>0</v>
      </c>
      <c r="J2064" s="9" t="b">
        <f t="shared" si="226"/>
        <v>0</v>
      </c>
      <c r="K2064" t="b">
        <f t="shared" si="230"/>
        <v>0</v>
      </c>
      <c r="L2064" s="35">
        <v>0.26892676567037899</v>
      </c>
      <c r="M2064" s="37">
        <f t="shared" si="227"/>
        <v>0</v>
      </c>
      <c r="N2064" s="4"/>
      <c r="R2064" s="4"/>
    </row>
    <row r="2065" spans="1:18" x14ac:dyDescent="0.25">
      <c r="A2065" s="9">
        <v>45013.041666666664</v>
      </c>
      <c r="B2065" s="5">
        <v>45013</v>
      </c>
      <c r="C2065" s="6">
        <v>39645.999411892364</v>
      </c>
      <c r="D2065" s="6">
        <v>0.27448011588719157</v>
      </c>
      <c r="E2065" s="6">
        <v>14793</v>
      </c>
      <c r="F2065" s="14">
        <f t="shared" si="224"/>
        <v>6.9232739736372359E-4</v>
      </c>
      <c r="G2065" s="14">
        <f t="shared" si="225"/>
        <v>1.855472966181245E-3</v>
      </c>
      <c r="H2065" s="6">
        <f t="shared" si="228"/>
        <v>0</v>
      </c>
      <c r="I2065" s="14">
        <f t="shared" si="229"/>
        <v>0</v>
      </c>
      <c r="J2065" s="9" t="b">
        <f t="shared" si="226"/>
        <v>0</v>
      </c>
      <c r="K2065" t="b">
        <f t="shared" si="230"/>
        <v>0</v>
      </c>
      <c r="L2065" s="35">
        <v>0.27448011588719157</v>
      </c>
      <c r="M2065" s="37">
        <f t="shared" si="227"/>
        <v>0</v>
      </c>
      <c r="N2065" s="4"/>
      <c r="R2065" s="4"/>
    </row>
    <row r="2066" spans="1:18" x14ac:dyDescent="0.25">
      <c r="A2066" s="9">
        <v>45013.083333333336</v>
      </c>
      <c r="B2066" s="5">
        <v>45013</v>
      </c>
      <c r="C2066" s="6">
        <v>38220.539305555554</v>
      </c>
      <c r="D2066" s="6">
        <v>0.28928665992286468</v>
      </c>
      <c r="E2066" s="6">
        <v>14793</v>
      </c>
      <c r="F2066" s="14">
        <f t="shared" si="224"/>
        <v>7.568879591419458E-4</v>
      </c>
      <c r="G2066" s="14">
        <f t="shared" si="225"/>
        <v>1.9555645232398073E-3</v>
      </c>
      <c r="H2066" s="6">
        <f t="shared" si="228"/>
        <v>0</v>
      </c>
      <c r="I2066" s="14">
        <f t="shared" si="229"/>
        <v>0</v>
      </c>
      <c r="J2066" s="9" t="b">
        <f t="shared" si="226"/>
        <v>0</v>
      </c>
      <c r="K2066" t="b">
        <f t="shared" si="230"/>
        <v>0</v>
      </c>
      <c r="L2066" s="35">
        <v>0.28928665992286468</v>
      </c>
      <c r="M2066" s="37">
        <f t="shared" si="227"/>
        <v>0</v>
      </c>
      <c r="N2066" s="4"/>
      <c r="R2066" s="4"/>
    </row>
    <row r="2067" spans="1:18" x14ac:dyDescent="0.25">
      <c r="A2067" s="9">
        <v>45013.125</v>
      </c>
      <c r="B2067" s="5">
        <v>45013</v>
      </c>
      <c r="C2067" s="6">
        <v>37183.243706597219</v>
      </c>
      <c r="D2067" s="6">
        <v>0.29250730721486939</v>
      </c>
      <c r="E2067" s="6">
        <v>14793</v>
      </c>
      <c r="F2067" s="14">
        <f t="shared" si="224"/>
        <v>7.8666430912527254E-4</v>
      </c>
      <c r="G2067" s="14">
        <f t="shared" si="225"/>
        <v>1.9773359508880512E-3</v>
      </c>
      <c r="H2067" s="6">
        <f t="shared" si="228"/>
        <v>0</v>
      </c>
      <c r="I2067" s="14">
        <f t="shared" si="229"/>
        <v>0</v>
      </c>
      <c r="J2067" s="9" t="b">
        <f t="shared" si="226"/>
        <v>0</v>
      </c>
      <c r="K2067" t="b">
        <f t="shared" si="230"/>
        <v>0</v>
      </c>
      <c r="L2067" s="35">
        <v>0.29250730721486939</v>
      </c>
      <c r="M2067" s="37">
        <f t="shared" si="227"/>
        <v>0</v>
      </c>
      <c r="N2067" s="4"/>
      <c r="R2067" s="4"/>
    </row>
    <row r="2068" spans="1:18" x14ac:dyDescent="0.25">
      <c r="A2068" s="9">
        <v>45013.166666666664</v>
      </c>
      <c r="B2068" s="5">
        <v>45013</v>
      </c>
      <c r="C2068" s="6">
        <v>36880.088359374997</v>
      </c>
      <c r="D2068" s="6">
        <v>0.27867740131914615</v>
      </c>
      <c r="E2068" s="6">
        <v>14793</v>
      </c>
      <c r="F2068" s="14">
        <f t="shared" si="224"/>
        <v>7.5563105653000896E-4</v>
      </c>
      <c r="G2068" s="14">
        <f t="shared" si="225"/>
        <v>1.8838464227617531E-3</v>
      </c>
      <c r="H2068" s="6">
        <f t="shared" si="228"/>
        <v>0</v>
      </c>
      <c r="I2068" s="14">
        <f t="shared" si="229"/>
        <v>0</v>
      </c>
      <c r="J2068" s="9" t="b">
        <f t="shared" si="226"/>
        <v>0</v>
      </c>
      <c r="K2068" t="b">
        <f t="shared" si="230"/>
        <v>0</v>
      </c>
      <c r="L2068" s="35">
        <v>0.27867740131914615</v>
      </c>
      <c r="M2068" s="37">
        <f t="shared" si="227"/>
        <v>0</v>
      </c>
      <c r="N2068" s="4"/>
      <c r="R2068" s="4"/>
    </row>
    <row r="2069" spans="1:18" x14ac:dyDescent="0.25">
      <c r="A2069" s="9">
        <v>45013.208333333336</v>
      </c>
      <c r="B2069" s="5">
        <v>45013</v>
      </c>
      <c r="C2069" s="6">
        <v>37343.774386935766</v>
      </c>
      <c r="D2069" s="6">
        <v>0.26519305201040372</v>
      </c>
      <c r="E2069" s="6">
        <v>14793</v>
      </c>
      <c r="F2069" s="14">
        <f t="shared" si="224"/>
        <v>7.1013992657147714E-4</v>
      </c>
      <c r="G2069" s="14">
        <f t="shared" si="225"/>
        <v>1.7926928412790085E-3</v>
      </c>
      <c r="H2069" s="6">
        <f t="shared" si="228"/>
        <v>0</v>
      </c>
      <c r="I2069" s="14">
        <f t="shared" si="229"/>
        <v>0</v>
      </c>
      <c r="J2069" s="9" t="b">
        <f t="shared" si="226"/>
        <v>0</v>
      </c>
      <c r="K2069" t="b">
        <f t="shared" si="230"/>
        <v>0</v>
      </c>
      <c r="L2069" s="35">
        <v>0.26519305201040372</v>
      </c>
      <c r="M2069" s="37">
        <f t="shared" si="227"/>
        <v>0</v>
      </c>
      <c r="N2069" s="4"/>
      <c r="R2069" s="4"/>
    </row>
    <row r="2070" spans="1:18" x14ac:dyDescent="0.25">
      <c r="A2070" s="9">
        <v>45013.25</v>
      </c>
      <c r="B2070" s="5">
        <v>45013</v>
      </c>
      <c r="C2070" s="6">
        <v>39000.879313151039</v>
      </c>
      <c r="D2070" s="6">
        <v>0.27765651981863709</v>
      </c>
      <c r="E2070" s="6">
        <v>14793</v>
      </c>
      <c r="F2070" s="14">
        <f t="shared" si="224"/>
        <v>7.1192374302445982E-4</v>
      </c>
      <c r="G2070" s="14">
        <f t="shared" si="225"/>
        <v>1.8769453107458736E-3</v>
      </c>
      <c r="H2070" s="6">
        <f t="shared" si="228"/>
        <v>0</v>
      </c>
      <c r="I2070" s="14">
        <f t="shared" si="229"/>
        <v>0</v>
      </c>
      <c r="J2070" s="9" t="b">
        <f t="shared" si="226"/>
        <v>0</v>
      </c>
      <c r="K2070" t="b">
        <f t="shared" si="230"/>
        <v>0</v>
      </c>
      <c r="L2070" s="35">
        <v>0.27765651981863709</v>
      </c>
      <c r="M2070" s="37">
        <f t="shared" si="227"/>
        <v>0</v>
      </c>
      <c r="N2070" s="4"/>
      <c r="R2070" s="4"/>
    </row>
    <row r="2071" spans="1:18" x14ac:dyDescent="0.25">
      <c r="A2071" s="9">
        <v>45013.291666666664</v>
      </c>
      <c r="B2071" s="5">
        <v>45013</v>
      </c>
      <c r="C2071" s="6">
        <v>41996.532150607636</v>
      </c>
      <c r="D2071" s="6">
        <v>0.28747216317388746</v>
      </c>
      <c r="E2071" s="6">
        <v>14793</v>
      </c>
      <c r="F2071" s="14">
        <f t="shared" si="224"/>
        <v>6.8451405021480595E-4</v>
      </c>
      <c r="G2071" s="14">
        <f t="shared" si="225"/>
        <v>1.9432986086249404E-3</v>
      </c>
      <c r="H2071" s="6">
        <f t="shared" si="228"/>
        <v>0</v>
      </c>
      <c r="I2071" s="14">
        <f t="shared" si="229"/>
        <v>0</v>
      </c>
      <c r="J2071" s="9" t="b">
        <f t="shared" si="226"/>
        <v>0</v>
      </c>
      <c r="K2071" t="b">
        <f t="shared" si="230"/>
        <v>0</v>
      </c>
      <c r="L2071" s="35">
        <v>0.28747216317388746</v>
      </c>
      <c r="M2071" s="37">
        <f t="shared" si="227"/>
        <v>0</v>
      </c>
      <c r="N2071" s="4"/>
      <c r="R2071" s="4"/>
    </row>
    <row r="2072" spans="1:18" x14ac:dyDescent="0.25">
      <c r="A2072" s="9">
        <v>45013.333333333336</v>
      </c>
      <c r="B2072" s="5">
        <v>45013</v>
      </c>
      <c r="C2072" s="6">
        <v>43747.13408637153</v>
      </c>
      <c r="D2072" s="6">
        <v>111.37091858363814</v>
      </c>
      <c r="E2072" s="6">
        <v>14793</v>
      </c>
      <c r="F2072" s="14">
        <f t="shared" si="224"/>
        <v>0.2545787762090988</v>
      </c>
      <c r="G2072" s="14">
        <f t="shared" si="225"/>
        <v>0.75286229016182071</v>
      </c>
      <c r="H2072" s="6">
        <f t="shared" si="228"/>
        <v>111.1</v>
      </c>
      <c r="I2072" s="14">
        <f t="shared" si="229"/>
        <v>38647.220229388724</v>
      </c>
      <c r="J2072" s="9" t="b">
        <f t="shared" si="226"/>
        <v>1</v>
      </c>
      <c r="K2072" t="b">
        <f t="shared" si="230"/>
        <v>1</v>
      </c>
      <c r="L2072" s="35">
        <v>111.37091858363814</v>
      </c>
      <c r="M2072" s="37">
        <f t="shared" si="227"/>
        <v>111.37091858363814</v>
      </c>
      <c r="N2072" s="4"/>
      <c r="R2072" s="4"/>
    </row>
    <row r="2073" spans="1:18" x14ac:dyDescent="0.25">
      <c r="A2073" s="9">
        <v>45013.375</v>
      </c>
      <c r="B2073" s="5">
        <v>45013</v>
      </c>
      <c r="C2073" s="6">
        <v>43883.699637586804</v>
      </c>
      <c r="D2073" s="6">
        <v>2466.1457102457684</v>
      </c>
      <c r="E2073" s="6">
        <v>14793</v>
      </c>
      <c r="F2073" s="14">
        <f t="shared" si="224"/>
        <v>5.6197306303078678</v>
      </c>
      <c r="G2073" s="14">
        <f t="shared" si="225"/>
        <v>16.671031638246255</v>
      </c>
      <c r="H2073" s="6">
        <f t="shared" si="228"/>
        <v>2354.8000000000002</v>
      </c>
      <c r="I2073" s="14">
        <f t="shared" si="229"/>
        <v>2114.3760237836013</v>
      </c>
      <c r="J2073" s="9" t="b">
        <f t="shared" si="226"/>
        <v>1</v>
      </c>
      <c r="K2073" t="b">
        <f t="shared" si="230"/>
        <v>1</v>
      </c>
      <c r="L2073" s="35">
        <v>2466.1457102457684</v>
      </c>
      <c r="M2073" s="37">
        <f t="shared" si="227"/>
        <v>2466.1457102457684</v>
      </c>
      <c r="N2073" s="4"/>
      <c r="R2073" s="4"/>
    </row>
    <row r="2074" spans="1:18" x14ac:dyDescent="0.25">
      <c r="A2074" s="9">
        <v>45013.416666666664</v>
      </c>
      <c r="B2074" s="5">
        <v>45013</v>
      </c>
      <c r="C2074" s="6">
        <v>44148.964863281253</v>
      </c>
      <c r="D2074" s="6">
        <v>4638.541353759766</v>
      </c>
      <c r="E2074" s="6">
        <v>14793</v>
      </c>
      <c r="F2074" s="14">
        <f t="shared" si="224"/>
        <v>10.506568768088256</v>
      </c>
      <c r="G2074" s="14">
        <f t="shared" si="225"/>
        <v>31.356326328396982</v>
      </c>
      <c r="H2074" s="6">
        <f t="shared" si="228"/>
        <v>2172.4</v>
      </c>
      <c r="I2074" s="14">
        <f t="shared" si="229"/>
        <v>88.088874512751531</v>
      </c>
      <c r="J2074" s="9" t="b">
        <f t="shared" si="226"/>
        <v>1</v>
      </c>
      <c r="K2074" t="b">
        <f t="shared" si="230"/>
        <v>1</v>
      </c>
      <c r="L2074" s="35">
        <v>4638.541353759766</v>
      </c>
      <c r="M2074" s="37">
        <f t="shared" si="227"/>
        <v>4638.541353759766</v>
      </c>
      <c r="N2074" s="4"/>
      <c r="R2074" s="4"/>
    </row>
    <row r="2075" spans="1:18" x14ac:dyDescent="0.25">
      <c r="A2075" s="9">
        <v>45013.458333333336</v>
      </c>
      <c r="B2075" s="5">
        <v>45013</v>
      </c>
      <c r="C2075" s="6">
        <v>44227.119460720489</v>
      </c>
      <c r="D2075" s="6">
        <v>6046.6394813368051</v>
      </c>
      <c r="E2075" s="6">
        <v>14793</v>
      </c>
      <c r="F2075" s="14">
        <f t="shared" si="224"/>
        <v>13.671791324115102</v>
      </c>
      <c r="G2075" s="14">
        <f t="shared" si="225"/>
        <v>40.875004943803184</v>
      </c>
      <c r="H2075" s="6">
        <f t="shared" si="228"/>
        <v>1408.1</v>
      </c>
      <c r="I2075" s="14">
        <f t="shared" si="229"/>
        <v>30.356525739684642</v>
      </c>
      <c r="J2075" s="9" t="b">
        <f t="shared" si="226"/>
        <v>1</v>
      </c>
      <c r="K2075" t="b">
        <f t="shared" si="230"/>
        <v>1</v>
      </c>
      <c r="L2075" s="35">
        <v>6046.6394813368051</v>
      </c>
      <c r="M2075" s="37">
        <f t="shared" si="227"/>
        <v>6046.6394813368051</v>
      </c>
      <c r="N2075" s="4"/>
      <c r="R2075" s="4"/>
    </row>
    <row r="2076" spans="1:18" x14ac:dyDescent="0.25">
      <c r="A2076" s="9">
        <v>45013.5</v>
      </c>
      <c r="B2076" s="5">
        <v>45013</v>
      </c>
      <c r="C2076" s="6">
        <v>44102.707378472223</v>
      </c>
      <c r="D2076" s="6">
        <v>7179.374939778646</v>
      </c>
      <c r="E2076" s="6">
        <v>14793</v>
      </c>
      <c r="F2076" s="14">
        <f t="shared" si="224"/>
        <v>16.278762385646878</v>
      </c>
      <c r="G2076" s="14">
        <f t="shared" si="225"/>
        <v>48.532244573640547</v>
      </c>
      <c r="H2076" s="6">
        <f t="shared" si="228"/>
        <v>1132.7</v>
      </c>
      <c r="I2076" s="14">
        <f t="shared" si="229"/>
        <v>18.732719281447554</v>
      </c>
      <c r="J2076" s="9" t="b">
        <f t="shared" si="226"/>
        <v>1</v>
      </c>
      <c r="K2076" t="b">
        <f t="shared" si="230"/>
        <v>1</v>
      </c>
      <c r="L2076" s="35">
        <v>7179.374939778646</v>
      </c>
      <c r="M2076" s="37">
        <f t="shared" si="227"/>
        <v>7179.374939778646</v>
      </c>
      <c r="N2076" s="4"/>
      <c r="R2076" s="4"/>
    </row>
    <row r="2077" spans="1:18" x14ac:dyDescent="0.25">
      <c r="A2077" s="9">
        <v>45013.541666666664</v>
      </c>
      <c r="B2077" s="5">
        <v>45013</v>
      </c>
      <c r="C2077" s="6">
        <v>43844.440245225691</v>
      </c>
      <c r="D2077" s="6">
        <v>7295.3393535698788</v>
      </c>
      <c r="E2077" s="6">
        <v>14793</v>
      </c>
      <c r="F2077" s="14">
        <f t="shared" si="224"/>
        <v>16.639143555639947</v>
      </c>
      <c r="G2077" s="14">
        <f t="shared" si="225"/>
        <v>49.316158680253352</v>
      </c>
      <c r="H2077" s="6">
        <f t="shared" si="228"/>
        <v>116</v>
      </c>
      <c r="I2077" s="14">
        <f t="shared" si="229"/>
        <v>1.6157395451974612</v>
      </c>
      <c r="J2077" s="9" t="b">
        <f t="shared" si="226"/>
        <v>1</v>
      </c>
      <c r="K2077" t="b">
        <f t="shared" si="230"/>
        <v>1</v>
      </c>
      <c r="L2077" s="35">
        <v>7295.3393535698788</v>
      </c>
      <c r="M2077" s="37">
        <f t="shared" si="227"/>
        <v>7295.3393535698788</v>
      </c>
      <c r="N2077" s="4"/>
      <c r="R2077" s="4"/>
    </row>
    <row r="2078" spans="1:18" x14ac:dyDescent="0.25">
      <c r="A2078" s="9">
        <v>45013.583333333336</v>
      </c>
      <c r="B2078" s="5">
        <v>45013</v>
      </c>
      <c r="C2078" s="6">
        <v>43924.608378906247</v>
      </c>
      <c r="D2078" s="6">
        <v>8643.9855338541674</v>
      </c>
      <c r="E2078" s="6">
        <v>14793</v>
      </c>
      <c r="F2078" s="14">
        <f t="shared" si="224"/>
        <v>19.679140811657724</v>
      </c>
      <c r="G2078" s="14">
        <f t="shared" si="225"/>
        <v>58.432944864829096</v>
      </c>
      <c r="H2078" s="6">
        <f t="shared" si="228"/>
        <v>1348.6</v>
      </c>
      <c r="I2078" s="14">
        <f t="shared" si="229"/>
        <v>18.485774747957134</v>
      </c>
      <c r="J2078" s="9" t="b">
        <f t="shared" si="226"/>
        <v>1</v>
      </c>
      <c r="K2078" t="b">
        <f t="shared" si="230"/>
        <v>1</v>
      </c>
      <c r="L2078" s="35">
        <v>8643.9855338541674</v>
      </c>
      <c r="M2078" s="37">
        <f t="shared" si="227"/>
        <v>8643.9855338541674</v>
      </c>
      <c r="N2078" s="4"/>
      <c r="R2078" s="4"/>
    </row>
    <row r="2079" spans="1:18" x14ac:dyDescent="0.25">
      <c r="A2079" s="9">
        <v>45013.625</v>
      </c>
      <c r="B2079" s="5">
        <v>45013</v>
      </c>
      <c r="C2079" s="6">
        <v>43570.003687065975</v>
      </c>
      <c r="D2079" s="6">
        <v>9548.259326985677</v>
      </c>
      <c r="E2079" s="6">
        <v>14793</v>
      </c>
      <c r="F2079" s="14">
        <f t="shared" si="224"/>
        <v>21.914754461726467</v>
      </c>
      <c r="G2079" s="14">
        <f t="shared" si="225"/>
        <v>64.54579413902303</v>
      </c>
      <c r="H2079" s="6">
        <f t="shared" si="228"/>
        <v>904.3</v>
      </c>
      <c r="I2079" s="14">
        <f t="shared" si="229"/>
        <v>10.461609363624097</v>
      </c>
      <c r="J2079" s="9" t="b">
        <f t="shared" si="226"/>
        <v>1</v>
      </c>
      <c r="K2079" t="b">
        <f t="shared" si="230"/>
        <v>1</v>
      </c>
      <c r="L2079" s="35">
        <v>9548.259326985677</v>
      </c>
      <c r="M2079" s="37">
        <f t="shared" si="227"/>
        <v>9548.259326985677</v>
      </c>
      <c r="N2079" s="4"/>
      <c r="R2079" s="4"/>
    </row>
    <row r="2080" spans="1:18" x14ac:dyDescent="0.25">
      <c r="A2080" s="9">
        <v>45013.666666666664</v>
      </c>
      <c r="B2080" s="5">
        <v>45013</v>
      </c>
      <c r="C2080" s="6">
        <v>43299.52008463542</v>
      </c>
      <c r="D2080" s="6">
        <v>8846.09533311632</v>
      </c>
      <c r="E2080" s="6">
        <v>14793</v>
      </c>
      <c r="F2080" s="14">
        <f t="shared" si="224"/>
        <v>20.430007805687676</v>
      </c>
      <c r="G2080" s="14">
        <f t="shared" si="225"/>
        <v>59.799197817321172</v>
      </c>
      <c r="H2080" s="6">
        <f t="shared" si="228"/>
        <v>-702.2</v>
      </c>
      <c r="I2080" s="14">
        <f t="shared" si="229"/>
        <v>-7.3542200306124279</v>
      </c>
      <c r="J2080" s="9" t="b">
        <f t="shared" si="226"/>
        <v>1</v>
      </c>
      <c r="K2080" t="b">
        <f t="shared" si="230"/>
        <v>1</v>
      </c>
      <c r="L2080" s="35">
        <v>8846.09533311632</v>
      </c>
      <c r="M2080" s="37">
        <f t="shared" si="227"/>
        <v>8846.09533311632</v>
      </c>
      <c r="N2080" s="4"/>
      <c r="R2080" s="4"/>
    </row>
    <row r="2081" spans="1:18" x14ac:dyDescent="0.25">
      <c r="A2081" s="9">
        <v>45013.708333333336</v>
      </c>
      <c r="B2081" s="5">
        <v>45013</v>
      </c>
      <c r="C2081" s="6">
        <v>43577.023077256941</v>
      </c>
      <c r="D2081" s="6">
        <v>8163.0821632215711</v>
      </c>
      <c r="E2081" s="6">
        <v>14793</v>
      </c>
      <c r="F2081" s="14">
        <f t="shared" si="224"/>
        <v>18.732537440084847</v>
      </c>
      <c r="G2081" s="14">
        <f t="shared" si="225"/>
        <v>55.182060185368563</v>
      </c>
      <c r="H2081" s="6">
        <f t="shared" si="228"/>
        <v>-683</v>
      </c>
      <c r="I2081" s="14">
        <f t="shared" si="229"/>
        <v>-7.720920635380395</v>
      </c>
      <c r="J2081" s="9" t="b">
        <f t="shared" si="226"/>
        <v>1</v>
      </c>
      <c r="K2081" t="b">
        <f t="shared" si="230"/>
        <v>1</v>
      </c>
      <c r="L2081" s="35">
        <v>8163.0821632215711</v>
      </c>
      <c r="M2081" s="37">
        <f t="shared" si="227"/>
        <v>8163.0821632215711</v>
      </c>
      <c r="N2081" s="4"/>
      <c r="R2081" s="4"/>
    </row>
    <row r="2082" spans="1:18" x14ac:dyDescent="0.25">
      <c r="A2082" s="9">
        <v>45013.75</v>
      </c>
      <c r="B2082" s="5">
        <v>45013</v>
      </c>
      <c r="C2082" s="6">
        <v>43864.491883680559</v>
      </c>
      <c r="D2082" s="6">
        <v>6264.550289713542</v>
      </c>
      <c r="E2082" s="6">
        <v>14793</v>
      </c>
      <c r="F2082" s="14">
        <f t="shared" si="224"/>
        <v>14.281597758674183</v>
      </c>
      <c r="G2082" s="14">
        <f t="shared" si="225"/>
        <v>42.348071991574002</v>
      </c>
      <c r="H2082" s="6">
        <f t="shared" si="228"/>
        <v>-1898.5</v>
      </c>
      <c r="I2082" s="14">
        <f t="shared" si="229"/>
        <v>-23.25714677421248</v>
      </c>
      <c r="J2082" s="9" t="b">
        <f t="shared" si="226"/>
        <v>1</v>
      </c>
      <c r="K2082" t="b">
        <f t="shared" si="230"/>
        <v>1</v>
      </c>
      <c r="L2082" s="35">
        <v>6264.550289713542</v>
      </c>
      <c r="M2082" s="37">
        <f t="shared" si="227"/>
        <v>6264.550289713542</v>
      </c>
      <c r="N2082" s="4"/>
      <c r="R2082" s="4"/>
    </row>
    <row r="2083" spans="1:18" x14ac:dyDescent="0.25">
      <c r="A2083" s="9">
        <v>45013.791666666664</v>
      </c>
      <c r="B2083" s="5">
        <v>45013</v>
      </c>
      <c r="C2083" s="6">
        <v>43625.302964409719</v>
      </c>
      <c r="D2083" s="6">
        <v>2903.409590250651</v>
      </c>
      <c r="E2083" s="6">
        <v>14793</v>
      </c>
      <c r="F2083" s="14">
        <f t="shared" si="224"/>
        <v>6.6553339299885277</v>
      </c>
      <c r="G2083" s="14">
        <f t="shared" si="225"/>
        <v>19.626915367069905</v>
      </c>
      <c r="H2083" s="6">
        <f t="shared" si="228"/>
        <v>-3361.1</v>
      </c>
      <c r="I2083" s="14">
        <f t="shared" si="229"/>
        <v>-53.65269404124605</v>
      </c>
      <c r="J2083" s="9" t="b">
        <f t="shared" si="226"/>
        <v>1</v>
      </c>
      <c r="K2083" t="b">
        <f t="shared" si="230"/>
        <v>1</v>
      </c>
      <c r="L2083" s="35">
        <v>2903.409590250651</v>
      </c>
      <c r="M2083" s="37">
        <f t="shared" si="227"/>
        <v>2903.409590250651</v>
      </c>
      <c r="N2083" s="4"/>
      <c r="R2083" s="4"/>
    </row>
    <row r="2084" spans="1:18" x14ac:dyDescent="0.25">
      <c r="A2084" s="9">
        <v>45013.833333333336</v>
      </c>
      <c r="B2084" s="5">
        <v>45013</v>
      </c>
      <c r="C2084" s="6">
        <v>43340.231482204865</v>
      </c>
      <c r="D2084" s="6">
        <v>457.71443941434222</v>
      </c>
      <c r="E2084" s="6">
        <v>14793</v>
      </c>
      <c r="F2084" s="14">
        <f t="shared" si="224"/>
        <v>1.0560959730966732</v>
      </c>
      <c r="G2084" s="14">
        <f t="shared" si="225"/>
        <v>3.0941285703666748</v>
      </c>
      <c r="H2084" s="6">
        <f t="shared" si="228"/>
        <v>-2445.6999999999998</v>
      </c>
      <c r="I2084" s="14">
        <f t="shared" si="229"/>
        <v>-84.235445395386421</v>
      </c>
      <c r="J2084" s="9" t="b">
        <f t="shared" si="226"/>
        <v>1</v>
      </c>
      <c r="K2084" t="b">
        <f t="shared" si="230"/>
        <v>1</v>
      </c>
      <c r="L2084" s="35">
        <v>457.71443941434222</v>
      </c>
      <c r="M2084" s="37">
        <f t="shared" si="227"/>
        <v>457.71443941434222</v>
      </c>
      <c r="N2084" s="4"/>
      <c r="R2084" s="4"/>
    </row>
    <row r="2085" spans="1:18" x14ac:dyDescent="0.25">
      <c r="A2085" s="9">
        <v>45013.875</v>
      </c>
      <c r="B2085" s="5">
        <v>45013</v>
      </c>
      <c r="C2085" s="6">
        <v>44146.698156467013</v>
      </c>
      <c r="D2085" s="6">
        <v>0.53543755845063268</v>
      </c>
      <c r="E2085" s="6">
        <v>14793</v>
      </c>
      <c r="F2085" s="14">
        <f t="shared" si="224"/>
        <v>1.2128598078907445E-3</v>
      </c>
      <c r="G2085" s="14">
        <f t="shared" si="225"/>
        <v>3.6195332822999571E-3</v>
      </c>
      <c r="H2085" s="6">
        <f t="shared" si="228"/>
        <v>-457.2</v>
      </c>
      <c r="I2085" s="14">
        <f t="shared" si="229"/>
        <v>-99.887606907267241</v>
      </c>
      <c r="J2085" s="9" t="b">
        <f t="shared" si="226"/>
        <v>0</v>
      </c>
      <c r="K2085" t="b">
        <f t="shared" si="230"/>
        <v>1</v>
      </c>
      <c r="L2085" s="35">
        <v>0.53543755845063268</v>
      </c>
      <c r="M2085" s="37">
        <f t="shared" si="227"/>
        <v>0</v>
      </c>
      <c r="N2085" s="4"/>
      <c r="R2085" s="4"/>
    </row>
    <row r="2086" spans="1:18" x14ac:dyDescent="0.25">
      <c r="A2086" s="9">
        <v>45013.916666666664</v>
      </c>
      <c r="B2086" s="5">
        <v>45013</v>
      </c>
      <c r="C2086" s="6">
        <v>43163.195164930556</v>
      </c>
      <c r="D2086" s="6">
        <v>0.19222480863332747</v>
      </c>
      <c r="E2086" s="6">
        <v>14793</v>
      </c>
      <c r="F2086" s="14">
        <f t="shared" si="224"/>
        <v>4.4534425196934271E-4</v>
      </c>
      <c r="G2086" s="14">
        <f t="shared" si="225"/>
        <v>1.2994308702313762E-3</v>
      </c>
      <c r="H2086" s="6">
        <f t="shared" si="228"/>
        <v>-0.3</v>
      </c>
      <c r="I2086" s="14">
        <f t="shared" si="229"/>
        <v>-56.028942173592398</v>
      </c>
      <c r="J2086" s="9" t="b">
        <f t="shared" si="226"/>
        <v>0</v>
      </c>
      <c r="K2086" t="b">
        <f t="shared" si="230"/>
        <v>0</v>
      </c>
      <c r="L2086" s="35">
        <v>0.19222480863332747</v>
      </c>
      <c r="M2086" s="37">
        <f t="shared" si="227"/>
        <v>0</v>
      </c>
      <c r="N2086" s="4"/>
      <c r="R2086" s="4"/>
    </row>
    <row r="2087" spans="1:18" x14ac:dyDescent="0.25">
      <c r="A2087" s="9">
        <v>45013.958333333336</v>
      </c>
      <c r="B2087" s="5">
        <v>45013</v>
      </c>
      <c r="C2087" s="6">
        <v>40806.442792968752</v>
      </c>
      <c r="D2087" s="6">
        <v>0.20855907176931698</v>
      </c>
      <c r="E2087" s="6">
        <v>14793</v>
      </c>
      <c r="F2087" s="14">
        <f t="shared" si="224"/>
        <v>5.110934879265027E-4</v>
      </c>
      <c r="G2087" s="14">
        <f t="shared" si="225"/>
        <v>1.4098497381823632E-3</v>
      </c>
      <c r="H2087" s="6">
        <f t="shared" si="228"/>
        <v>0</v>
      </c>
      <c r="I2087" s="14">
        <f t="shared" si="229"/>
        <v>0</v>
      </c>
      <c r="J2087" s="9" t="b">
        <f t="shared" si="226"/>
        <v>0</v>
      </c>
      <c r="K2087" t="b">
        <f t="shared" si="230"/>
        <v>0</v>
      </c>
      <c r="L2087" s="35">
        <v>0.20855907176931698</v>
      </c>
      <c r="M2087" s="37">
        <f t="shared" si="227"/>
        <v>0</v>
      </c>
      <c r="N2087" s="4"/>
      <c r="R2087" s="4"/>
    </row>
    <row r="2088" spans="1:18" x14ac:dyDescent="0.25">
      <c r="A2088" s="9">
        <v>45014</v>
      </c>
      <c r="B2088" s="5">
        <v>45014</v>
      </c>
      <c r="C2088" s="6">
        <v>38617.888731553816</v>
      </c>
      <c r="D2088" s="6">
        <v>0.23122000168181128</v>
      </c>
      <c r="E2088" s="6">
        <v>15096</v>
      </c>
      <c r="F2088" s="14">
        <f t="shared" si="224"/>
        <v>5.9873807004080619E-4</v>
      </c>
      <c r="G2088" s="14">
        <f t="shared" si="225"/>
        <v>1.5316640280989089E-3</v>
      </c>
      <c r="H2088" s="6">
        <f t="shared" si="228"/>
        <v>0</v>
      </c>
      <c r="I2088" s="14">
        <f t="shared" si="229"/>
        <v>0</v>
      </c>
      <c r="J2088" s="9" t="b">
        <f t="shared" si="226"/>
        <v>0</v>
      </c>
      <c r="K2088" t="b">
        <f t="shared" si="230"/>
        <v>0</v>
      </c>
      <c r="L2088" s="35">
        <v>0.23122000168181128</v>
      </c>
      <c r="M2088" s="37">
        <f t="shared" si="227"/>
        <v>0</v>
      </c>
      <c r="N2088" s="4"/>
      <c r="R2088" s="4"/>
    </row>
    <row r="2089" spans="1:18" x14ac:dyDescent="0.25">
      <c r="A2089" s="9">
        <v>45014.041666666664</v>
      </c>
      <c r="B2089" s="5">
        <v>45014</v>
      </c>
      <c r="C2089" s="6">
        <v>36793.84544704861</v>
      </c>
      <c r="D2089" s="6">
        <v>0.21218120685882039</v>
      </c>
      <c r="E2089" s="6">
        <v>15096</v>
      </c>
      <c r="F2089" s="14">
        <f t="shared" si="224"/>
        <v>5.76675811622295E-4</v>
      </c>
      <c r="G2089" s="14">
        <f t="shared" si="225"/>
        <v>1.405545885392292E-3</v>
      </c>
      <c r="H2089" s="6">
        <f t="shared" si="228"/>
        <v>0</v>
      </c>
      <c r="I2089" s="14">
        <f t="shared" si="229"/>
        <v>0</v>
      </c>
      <c r="J2089" s="9" t="b">
        <f t="shared" si="226"/>
        <v>0</v>
      </c>
      <c r="K2089" t="b">
        <f t="shared" si="230"/>
        <v>0</v>
      </c>
      <c r="L2089" s="35">
        <v>0.21218120685882039</v>
      </c>
      <c r="M2089" s="37">
        <f t="shared" si="227"/>
        <v>0</v>
      </c>
      <c r="N2089" s="4"/>
      <c r="R2089" s="4"/>
    </row>
    <row r="2090" spans="1:18" x14ac:dyDescent="0.25">
      <c r="A2090" s="9">
        <v>45014.083333333336</v>
      </c>
      <c r="B2090" s="5">
        <v>45014</v>
      </c>
      <c r="C2090" s="6">
        <v>35491.570859375002</v>
      </c>
      <c r="D2090" s="6">
        <v>0.20875537759727902</v>
      </c>
      <c r="E2090" s="6">
        <v>15096</v>
      </c>
      <c r="F2090" s="14">
        <f t="shared" si="224"/>
        <v>5.8818297568290602E-4</v>
      </c>
      <c r="G2090" s="14">
        <f t="shared" si="225"/>
        <v>1.3828522628330619E-3</v>
      </c>
      <c r="H2090" s="6">
        <f t="shared" si="228"/>
        <v>0</v>
      </c>
      <c r="I2090" s="14">
        <f t="shared" si="229"/>
        <v>0</v>
      </c>
      <c r="J2090" s="9" t="b">
        <f t="shared" si="226"/>
        <v>0</v>
      </c>
      <c r="K2090" t="b">
        <f t="shared" si="230"/>
        <v>0</v>
      </c>
      <c r="L2090" s="35">
        <v>0.20875537759727902</v>
      </c>
      <c r="M2090" s="37">
        <f t="shared" si="227"/>
        <v>0</v>
      </c>
      <c r="N2090" s="4"/>
      <c r="R2090" s="4"/>
    </row>
    <row r="2091" spans="1:18" x14ac:dyDescent="0.25">
      <c r="A2091" s="9">
        <v>45014.125</v>
      </c>
      <c r="B2091" s="5">
        <v>45014</v>
      </c>
      <c r="C2091" s="6">
        <v>34740.300564236109</v>
      </c>
      <c r="D2091" s="6">
        <v>0.2084559642109606</v>
      </c>
      <c r="E2091" s="6">
        <v>15096</v>
      </c>
      <c r="F2091" s="14">
        <f t="shared" si="224"/>
        <v>6.0004076195460014E-4</v>
      </c>
      <c r="G2091" s="14">
        <f t="shared" si="225"/>
        <v>1.3808688673222086E-3</v>
      </c>
      <c r="H2091" s="6">
        <f t="shared" si="228"/>
        <v>0</v>
      </c>
      <c r="I2091" s="14">
        <f t="shared" si="229"/>
        <v>0</v>
      </c>
      <c r="J2091" s="9" t="b">
        <f t="shared" si="226"/>
        <v>0</v>
      </c>
      <c r="K2091" t="b">
        <f t="shared" si="230"/>
        <v>0</v>
      </c>
      <c r="L2091" s="35">
        <v>0.2084559642109606</v>
      </c>
      <c r="M2091" s="37">
        <f t="shared" si="227"/>
        <v>0</v>
      </c>
      <c r="N2091" s="4"/>
      <c r="R2091" s="4"/>
    </row>
    <row r="2092" spans="1:18" x14ac:dyDescent="0.25">
      <c r="A2092" s="9">
        <v>45014.166666666664</v>
      </c>
      <c r="B2092" s="5">
        <v>45014</v>
      </c>
      <c r="C2092" s="6">
        <v>34568.739092881944</v>
      </c>
      <c r="D2092" s="6">
        <v>0.21107633170154361</v>
      </c>
      <c r="E2092" s="6">
        <v>15096</v>
      </c>
      <c r="F2092" s="14">
        <f t="shared" si="224"/>
        <v>6.1059887412846477E-4</v>
      </c>
      <c r="G2092" s="14">
        <f t="shared" si="225"/>
        <v>1.3982268925645442E-3</v>
      </c>
      <c r="H2092" s="6">
        <f t="shared" si="228"/>
        <v>0</v>
      </c>
      <c r="I2092" s="14">
        <f t="shared" si="229"/>
        <v>0</v>
      </c>
      <c r="J2092" s="9" t="b">
        <f t="shared" si="226"/>
        <v>0</v>
      </c>
      <c r="K2092" t="b">
        <f t="shared" si="230"/>
        <v>0</v>
      </c>
      <c r="L2092" s="35">
        <v>0.21107633170154361</v>
      </c>
      <c r="M2092" s="37">
        <f t="shared" si="227"/>
        <v>0</v>
      </c>
      <c r="N2092" s="4"/>
      <c r="R2092" s="4"/>
    </row>
    <row r="2093" spans="1:18" x14ac:dyDescent="0.25">
      <c r="A2093" s="9">
        <v>45014.208333333336</v>
      </c>
      <c r="B2093" s="5">
        <v>45014</v>
      </c>
      <c r="C2093" s="6">
        <v>35155.761276041667</v>
      </c>
      <c r="D2093" s="6">
        <v>0.21625025373366144</v>
      </c>
      <c r="E2093" s="6">
        <v>15096</v>
      </c>
      <c r="F2093" s="14">
        <f t="shared" si="224"/>
        <v>6.151203839270408E-4</v>
      </c>
      <c r="G2093" s="14">
        <f t="shared" si="225"/>
        <v>1.4325003559463529E-3</v>
      </c>
      <c r="H2093" s="6">
        <f t="shared" si="228"/>
        <v>0</v>
      </c>
      <c r="I2093" s="14">
        <f t="shared" si="229"/>
        <v>0</v>
      </c>
      <c r="J2093" s="9" t="b">
        <f t="shared" si="226"/>
        <v>0</v>
      </c>
      <c r="K2093" t="b">
        <f t="shared" si="230"/>
        <v>0</v>
      </c>
      <c r="L2093" s="35">
        <v>0.21625025373366144</v>
      </c>
      <c r="M2093" s="37">
        <f t="shared" si="227"/>
        <v>0</v>
      </c>
      <c r="N2093" s="4"/>
      <c r="R2093" s="4"/>
    </row>
    <row r="2094" spans="1:18" x14ac:dyDescent="0.25">
      <c r="A2094" s="9">
        <v>45014.25</v>
      </c>
      <c r="B2094" s="5">
        <v>45014</v>
      </c>
      <c r="C2094" s="6">
        <v>36955.915145399304</v>
      </c>
      <c r="D2094" s="6">
        <v>0.23129338378707567</v>
      </c>
      <c r="E2094" s="6">
        <v>15096</v>
      </c>
      <c r="F2094" s="14">
        <f t="shared" si="224"/>
        <v>6.2586295827630112E-4</v>
      </c>
      <c r="G2094" s="14">
        <f t="shared" si="225"/>
        <v>1.5321501310749579E-3</v>
      </c>
      <c r="H2094" s="6">
        <f t="shared" si="228"/>
        <v>0</v>
      </c>
      <c r="I2094" s="14">
        <f t="shared" si="229"/>
        <v>0</v>
      </c>
      <c r="J2094" s="9" t="b">
        <f t="shared" si="226"/>
        <v>0</v>
      </c>
      <c r="K2094" t="b">
        <f t="shared" si="230"/>
        <v>0</v>
      </c>
      <c r="L2094" s="35">
        <v>0.23129338378707567</v>
      </c>
      <c r="M2094" s="37">
        <f t="shared" si="227"/>
        <v>0</v>
      </c>
      <c r="N2094" s="4"/>
      <c r="R2094" s="4"/>
    </row>
    <row r="2095" spans="1:18" x14ac:dyDescent="0.25">
      <c r="A2095" s="9">
        <v>45014.291666666664</v>
      </c>
      <c r="B2095" s="5">
        <v>45014</v>
      </c>
      <c r="C2095" s="6">
        <v>40261.723943142359</v>
      </c>
      <c r="D2095" s="6">
        <v>0.24937677810589473</v>
      </c>
      <c r="E2095" s="6">
        <v>15096</v>
      </c>
      <c r="F2095" s="14">
        <f t="shared" si="224"/>
        <v>6.1938922053627124E-4</v>
      </c>
      <c r="G2095" s="14">
        <f t="shared" si="225"/>
        <v>1.651939441612975E-3</v>
      </c>
      <c r="H2095" s="6">
        <f t="shared" si="228"/>
        <v>0</v>
      </c>
      <c r="I2095" s="14">
        <f t="shared" si="229"/>
        <v>0</v>
      </c>
      <c r="J2095" s="9" t="b">
        <f t="shared" si="226"/>
        <v>0</v>
      </c>
      <c r="K2095" t="b">
        <f t="shared" si="230"/>
        <v>0</v>
      </c>
      <c r="L2095" s="35">
        <v>0.24937677810589473</v>
      </c>
      <c r="M2095" s="37">
        <f t="shared" si="227"/>
        <v>0</v>
      </c>
      <c r="N2095" s="4"/>
      <c r="R2095" s="4"/>
    </row>
    <row r="2096" spans="1:18" x14ac:dyDescent="0.25">
      <c r="A2096" s="9">
        <v>45014.333333333336</v>
      </c>
      <c r="B2096" s="5">
        <v>45014</v>
      </c>
      <c r="C2096" s="6">
        <v>42185.700489366318</v>
      </c>
      <c r="D2096" s="6">
        <v>29.71986896691223</v>
      </c>
      <c r="E2096" s="6">
        <v>15096</v>
      </c>
      <c r="F2096" s="14">
        <f t="shared" si="224"/>
        <v>7.0450101864264814E-2</v>
      </c>
      <c r="G2096" s="14">
        <f t="shared" si="225"/>
        <v>0.19687247593344084</v>
      </c>
      <c r="H2096" s="6">
        <f t="shared" si="228"/>
        <v>29.5</v>
      </c>
      <c r="I2096" s="14">
        <f t="shared" si="229"/>
        <v>11829.489587628401</v>
      </c>
      <c r="J2096" s="9" t="b">
        <f t="shared" si="226"/>
        <v>1</v>
      </c>
      <c r="K2096" t="b">
        <f t="shared" si="230"/>
        <v>1</v>
      </c>
      <c r="L2096" s="35">
        <v>29.71986896691223</v>
      </c>
      <c r="M2096" s="37">
        <f t="shared" si="227"/>
        <v>29.71986896691223</v>
      </c>
      <c r="N2096" s="4"/>
      <c r="R2096" s="4"/>
    </row>
    <row r="2097" spans="1:18" x14ac:dyDescent="0.25">
      <c r="A2097" s="9">
        <v>45014.375</v>
      </c>
      <c r="B2097" s="5">
        <v>45014</v>
      </c>
      <c r="C2097" s="6">
        <v>42754.102350260415</v>
      </c>
      <c r="D2097" s="6">
        <v>1813.0008022732204</v>
      </c>
      <c r="E2097" s="6">
        <v>15096</v>
      </c>
      <c r="F2097" s="14">
        <f t="shared" si="224"/>
        <v>4.2405306218811942</v>
      </c>
      <c r="G2097" s="14">
        <f t="shared" si="225"/>
        <v>12.00980923604412</v>
      </c>
      <c r="H2097" s="6">
        <f t="shared" si="228"/>
        <v>1783.3</v>
      </c>
      <c r="I2097" s="14">
        <f t="shared" si="229"/>
        <v>6000.3629288722177</v>
      </c>
      <c r="J2097" s="9" t="b">
        <f t="shared" si="226"/>
        <v>1</v>
      </c>
      <c r="K2097" t="b">
        <f t="shared" si="230"/>
        <v>1</v>
      </c>
      <c r="L2097" s="35">
        <v>1813.0008022732204</v>
      </c>
      <c r="M2097" s="37">
        <f t="shared" si="227"/>
        <v>1813.0008022732204</v>
      </c>
      <c r="N2097" s="4"/>
      <c r="R2097" s="4"/>
    </row>
    <row r="2098" spans="1:18" x14ac:dyDescent="0.25">
      <c r="A2098" s="9">
        <v>45014.416666666664</v>
      </c>
      <c r="B2098" s="5">
        <v>45014</v>
      </c>
      <c r="C2098" s="6">
        <v>43253.870583767362</v>
      </c>
      <c r="D2098" s="6">
        <v>4747.1686859809024</v>
      </c>
      <c r="E2098" s="6">
        <v>15096</v>
      </c>
      <c r="F2098" s="14">
        <f t="shared" si="224"/>
        <v>10.975130368477256</v>
      </c>
      <c r="G2098" s="14">
        <f t="shared" si="225"/>
        <v>31.446533425946626</v>
      </c>
      <c r="H2098" s="6">
        <f t="shared" si="228"/>
        <v>2934.2</v>
      </c>
      <c r="I2098" s="14">
        <f t="shared" si="229"/>
        <v>161.84217879666519</v>
      </c>
      <c r="J2098" s="9" t="b">
        <f t="shared" si="226"/>
        <v>1</v>
      </c>
      <c r="K2098" t="b">
        <f t="shared" si="230"/>
        <v>1</v>
      </c>
      <c r="L2098" s="35">
        <v>4747.1686859809024</v>
      </c>
      <c r="M2098" s="37">
        <f t="shared" si="227"/>
        <v>4747.1686859809024</v>
      </c>
      <c r="N2098" s="4"/>
      <c r="R2098" s="4"/>
    </row>
    <row r="2099" spans="1:18" x14ac:dyDescent="0.25">
      <c r="A2099" s="9">
        <v>45014.458333333336</v>
      </c>
      <c r="B2099" s="5">
        <v>45014</v>
      </c>
      <c r="C2099" s="6">
        <v>43613.489131944443</v>
      </c>
      <c r="D2099" s="6">
        <v>6138.4572319878471</v>
      </c>
      <c r="E2099" s="6">
        <v>15096</v>
      </c>
      <c r="F2099" s="14">
        <f t="shared" si="224"/>
        <v>14.074675872451053</v>
      </c>
      <c r="G2099" s="14">
        <f t="shared" si="225"/>
        <v>40.662806253231629</v>
      </c>
      <c r="H2099" s="6">
        <f t="shared" si="228"/>
        <v>1391.3</v>
      </c>
      <c r="I2099" s="14">
        <f t="shared" si="229"/>
        <v>29.307995818828104</v>
      </c>
      <c r="J2099" s="9" t="b">
        <f t="shared" si="226"/>
        <v>1</v>
      </c>
      <c r="K2099" t="b">
        <f t="shared" si="230"/>
        <v>1</v>
      </c>
      <c r="L2099" s="35">
        <v>6138.4572319878471</v>
      </c>
      <c r="M2099" s="37">
        <f t="shared" si="227"/>
        <v>6138.4572319878471</v>
      </c>
      <c r="N2099" s="4"/>
      <c r="R2099" s="4"/>
    </row>
    <row r="2100" spans="1:18" x14ac:dyDescent="0.25">
      <c r="A2100" s="9">
        <v>45014.5</v>
      </c>
      <c r="B2100" s="5">
        <v>45014</v>
      </c>
      <c r="C2100" s="6">
        <v>43174.199034288191</v>
      </c>
      <c r="D2100" s="6">
        <v>6908.0682872178822</v>
      </c>
      <c r="E2100" s="6">
        <v>15096</v>
      </c>
      <c r="F2100" s="14">
        <f t="shared" si="224"/>
        <v>16.000454997976028</v>
      </c>
      <c r="G2100" s="14">
        <f t="shared" si="225"/>
        <v>45.760918701761277</v>
      </c>
      <c r="H2100" s="6">
        <f t="shared" si="228"/>
        <v>769.6</v>
      </c>
      <c r="I2100" s="14">
        <f t="shared" si="229"/>
        <v>12.53735215404892</v>
      </c>
      <c r="J2100" s="9" t="b">
        <f t="shared" si="226"/>
        <v>1</v>
      </c>
      <c r="K2100" t="b">
        <f t="shared" si="230"/>
        <v>1</v>
      </c>
      <c r="L2100" s="35">
        <v>6908.0682872178822</v>
      </c>
      <c r="M2100" s="37">
        <f t="shared" si="227"/>
        <v>6908.0682872178822</v>
      </c>
      <c r="N2100" s="4"/>
      <c r="R2100" s="4"/>
    </row>
    <row r="2101" spans="1:18" x14ac:dyDescent="0.25">
      <c r="A2101" s="9">
        <v>45014.541666666664</v>
      </c>
      <c r="B2101" s="5">
        <v>45014</v>
      </c>
      <c r="C2101" s="6">
        <v>42711.651799045139</v>
      </c>
      <c r="D2101" s="6">
        <v>7302.2082660590277</v>
      </c>
      <c r="E2101" s="6">
        <v>15096</v>
      </c>
      <c r="F2101" s="14">
        <f t="shared" si="224"/>
        <v>17.096525089723354</v>
      </c>
      <c r="G2101" s="14">
        <f t="shared" si="225"/>
        <v>48.371808863666054</v>
      </c>
      <c r="H2101" s="6">
        <f t="shared" si="228"/>
        <v>394.1</v>
      </c>
      <c r="I2101" s="14">
        <f t="shared" si="229"/>
        <v>5.7049233391223133</v>
      </c>
      <c r="J2101" s="9" t="b">
        <f t="shared" si="226"/>
        <v>1</v>
      </c>
      <c r="K2101" t="b">
        <f t="shared" si="230"/>
        <v>1</v>
      </c>
      <c r="L2101" s="35">
        <v>7302.2082660590277</v>
      </c>
      <c r="M2101" s="37">
        <f t="shared" si="227"/>
        <v>7302.2082660590277</v>
      </c>
      <c r="N2101" s="4"/>
      <c r="R2101" s="4"/>
    </row>
    <row r="2102" spans="1:18" x14ac:dyDescent="0.25">
      <c r="A2102" s="9">
        <v>45014.583333333336</v>
      </c>
      <c r="B2102" s="5">
        <v>45014</v>
      </c>
      <c r="C2102" s="6">
        <v>42405.304255642361</v>
      </c>
      <c r="D2102" s="6">
        <v>8150.2495279947916</v>
      </c>
      <c r="E2102" s="6">
        <v>15096</v>
      </c>
      <c r="F2102" s="14">
        <f t="shared" si="224"/>
        <v>19.219882208274303</v>
      </c>
      <c r="G2102" s="14">
        <f t="shared" si="225"/>
        <v>53.989464281894485</v>
      </c>
      <c r="H2102" s="6">
        <f t="shared" si="228"/>
        <v>848</v>
      </c>
      <c r="I2102" s="14">
        <f t="shared" si="229"/>
        <v>11.612925420677739</v>
      </c>
      <c r="J2102" s="9" t="b">
        <f t="shared" si="226"/>
        <v>1</v>
      </c>
      <c r="K2102" t="b">
        <f t="shared" si="230"/>
        <v>1</v>
      </c>
      <c r="L2102" s="35">
        <v>8150.2495279947916</v>
      </c>
      <c r="M2102" s="37">
        <f t="shared" si="227"/>
        <v>8150.2495279947916</v>
      </c>
      <c r="N2102" s="4"/>
      <c r="R2102" s="4"/>
    </row>
    <row r="2103" spans="1:18" x14ac:dyDescent="0.25">
      <c r="A2103" s="9">
        <v>45014.625</v>
      </c>
      <c r="B2103" s="5">
        <v>45014</v>
      </c>
      <c r="C2103" s="6">
        <v>42176.140572916665</v>
      </c>
      <c r="D2103" s="6">
        <v>7741.94892171224</v>
      </c>
      <c r="E2103" s="6">
        <v>15096</v>
      </c>
      <c r="F2103" s="14">
        <f t="shared" si="224"/>
        <v>18.356228940216781</v>
      </c>
      <c r="G2103" s="14">
        <f t="shared" si="225"/>
        <v>51.284770281612616</v>
      </c>
      <c r="H2103" s="6">
        <f t="shared" si="228"/>
        <v>-408.3</v>
      </c>
      <c r="I2103" s="14">
        <f t="shared" si="229"/>
        <v>-5.0096625704226039</v>
      </c>
      <c r="J2103" s="9" t="b">
        <f t="shared" si="226"/>
        <v>1</v>
      </c>
      <c r="K2103" t="b">
        <f t="shared" si="230"/>
        <v>1</v>
      </c>
      <c r="L2103" s="35">
        <v>7741.94892171224</v>
      </c>
      <c r="M2103" s="37">
        <f t="shared" si="227"/>
        <v>7741.94892171224</v>
      </c>
      <c r="N2103" s="4"/>
      <c r="R2103" s="4"/>
    </row>
    <row r="2104" spans="1:18" x14ac:dyDescent="0.25">
      <c r="A2104" s="9">
        <v>45014.666666666664</v>
      </c>
      <c r="B2104" s="5">
        <v>45014</v>
      </c>
      <c r="C2104" s="6">
        <v>42284.640347222223</v>
      </c>
      <c r="D2104" s="6">
        <v>7067.4985731336801</v>
      </c>
      <c r="E2104" s="6">
        <v>15096</v>
      </c>
      <c r="F2104" s="14">
        <f t="shared" si="224"/>
        <v>16.714103549417942</v>
      </c>
      <c r="G2104" s="14">
        <f t="shared" si="225"/>
        <v>46.817028173911503</v>
      </c>
      <c r="H2104" s="6">
        <f t="shared" si="228"/>
        <v>-674.5</v>
      </c>
      <c r="I2104" s="14">
        <f t="shared" si="229"/>
        <v>-8.7122765445838795</v>
      </c>
      <c r="J2104" s="9" t="b">
        <f t="shared" si="226"/>
        <v>1</v>
      </c>
      <c r="K2104" t="b">
        <f t="shared" si="230"/>
        <v>1</v>
      </c>
      <c r="L2104" s="35">
        <v>7067.4985731336801</v>
      </c>
      <c r="M2104" s="37">
        <f t="shared" si="227"/>
        <v>7067.4985731336801</v>
      </c>
      <c r="N2104" s="4"/>
      <c r="R2104" s="4"/>
    </row>
    <row r="2105" spans="1:18" x14ac:dyDescent="0.25">
      <c r="A2105" s="9">
        <v>45014.708333333336</v>
      </c>
      <c r="B2105" s="5">
        <v>45014</v>
      </c>
      <c r="C2105" s="6">
        <v>42554.699962022569</v>
      </c>
      <c r="D2105" s="6">
        <v>5733.5126957194007</v>
      </c>
      <c r="E2105" s="6">
        <v>15096</v>
      </c>
      <c r="F2105" s="14">
        <f t="shared" si="224"/>
        <v>13.473277219287658</v>
      </c>
      <c r="G2105" s="14">
        <f t="shared" si="225"/>
        <v>37.980343771326183</v>
      </c>
      <c r="H2105" s="6">
        <f t="shared" si="228"/>
        <v>-1334</v>
      </c>
      <c r="I2105" s="14">
        <f t="shared" si="229"/>
        <v>-18.875136460176371</v>
      </c>
      <c r="J2105" s="9" t="b">
        <f t="shared" si="226"/>
        <v>1</v>
      </c>
      <c r="K2105" t="b">
        <f t="shared" si="230"/>
        <v>1</v>
      </c>
      <c r="L2105" s="35">
        <v>5733.5126957194007</v>
      </c>
      <c r="M2105" s="37">
        <f t="shared" si="227"/>
        <v>5733.5126957194007</v>
      </c>
      <c r="N2105" s="4"/>
      <c r="R2105" s="4"/>
    </row>
    <row r="2106" spans="1:18" x14ac:dyDescent="0.25">
      <c r="A2106" s="9">
        <v>45014.75</v>
      </c>
      <c r="B2106" s="5">
        <v>45014</v>
      </c>
      <c r="C2106" s="6">
        <v>42862.717161458335</v>
      </c>
      <c r="D2106" s="6">
        <v>4345.9278019205731</v>
      </c>
      <c r="E2106" s="6">
        <v>15096</v>
      </c>
      <c r="F2106" s="14">
        <f t="shared" si="224"/>
        <v>10.139179430809349</v>
      </c>
      <c r="G2106" s="14">
        <f t="shared" si="225"/>
        <v>28.788604941180267</v>
      </c>
      <c r="H2106" s="6">
        <f t="shared" si="228"/>
        <v>-1387.6</v>
      </c>
      <c r="I2106" s="14">
        <f t="shared" si="229"/>
        <v>-24.201568456209614</v>
      </c>
      <c r="J2106" s="9" t="b">
        <f t="shared" si="226"/>
        <v>1</v>
      </c>
      <c r="K2106" t="b">
        <f t="shared" si="230"/>
        <v>1</v>
      </c>
      <c r="L2106" s="35">
        <v>4345.9278019205731</v>
      </c>
      <c r="M2106" s="37">
        <f t="shared" si="227"/>
        <v>4345.9278019205731</v>
      </c>
      <c r="N2106" s="4"/>
      <c r="R2106" s="4"/>
    </row>
    <row r="2107" spans="1:18" x14ac:dyDescent="0.25">
      <c r="A2107" s="9">
        <v>45014.791666666664</v>
      </c>
      <c r="B2107" s="5">
        <v>45014</v>
      </c>
      <c r="C2107" s="6">
        <v>43198.299099392359</v>
      </c>
      <c r="D2107" s="6">
        <v>2564.8032071940106</v>
      </c>
      <c r="E2107" s="6">
        <v>15096</v>
      </c>
      <c r="F2107" s="14">
        <f t="shared" si="224"/>
        <v>5.937278227767278</v>
      </c>
      <c r="G2107" s="14">
        <f t="shared" si="225"/>
        <v>16.989952352901501</v>
      </c>
      <c r="H2107" s="6">
        <f t="shared" si="228"/>
        <v>-1781.1</v>
      </c>
      <c r="I2107" s="14">
        <f t="shared" si="229"/>
        <v>-40.983193490073347</v>
      </c>
      <c r="J2107" s="9" t="b">
        <f t="shared" si="226"/>
        <v>1</v>
      </c>
      <c r="K2107" t="b">
        <f t="shared" si="230"/>
        <v>1</v>
      </c>
      <c r="L2107" s="35">
        <v>2564.8032071940106</v>
      </c>
      <c r="M2107" s="37">
        <f t="shared" si="227"/>
        <v>2564.8032071940106</v>
      </c>
      <c r="N2107" s="4"/>
      <c r="R2107" s="4"/>
    </row>
    <row r="2108" spans="1:18" x14ac:dyDescent="0.25">
      <c r="A2108" s="9">
        <v>45014.833333333336</v>
      </c>
      <c r="B2108" s="5">
        <v>45014</v>
      </c>
      <c r="C2108" s="6">
        <v>43679.94848307292</v>
      </c>
      <c r="D2108" s="6">
        <v>568.5744899198744</v>
      </c>
      <c r="E2108" s="6">
        <v>15096</v>
      </c>
      <c r="F2108" s="14">
        <f t="shared" si="224"/>
        <v>1.3016830597687434</v>
      </c>
      <c r="G2108" s="14">
        <f t="shared" si="225"/>
        <v>3.7663916926329781</v>
      </c>
      <c r="H2108" s="6">
        <f t="shared" si="228"/>
        <v>-1996.2</v>
      </c>
      <c r="I2108" s="14">
        <f t="shared" si="229"/>
        <v>-77.830532744222367</v>
      </c>
      <c r="J2108" s="9" t="b">
        <f t="shared" si="226"/>
        <v>1</v>
      </c>
      <c r="K2108" t="b">
        <f t="shared" si="230"/>
        <v>1</v>
      </c>
      <c r="L2108" s="35">
        <v>568.5744899198744</v>
      </c>
      <c r="M2108" s="37">
        <f t="shared" si="227"/>
        <v>568.5744899198744</v>
      </c>
      <c r="N2108" s="4"/>
      <c r="R2108" s="4"/>
    </row>
    <row r="2109" spans="1:18" x14ac:dyDescent="0.25">
      <c r="A2109" s="9">
        <v>45014.875</v>
      </c>
      <c r="B2109" s="5">
        <v>45014</v>
      </c>
      <c r="C2109" s="6">
        <v>44393.831427951387</v>
      </c>
      <c r="D2109" s="6">
        <v>2.9154966957867146</v>
      </c>
      <c r="E2109" s="6">
        <v>15096</v>
      </c>
      <c r="F2109" s="14">
        <f t="shared" si="224"/>
        <v>6.5673464127970049E-3</v>
      </c>
      <c r="G2109" s="14">
        <f t="shared" si="225"/>
        <v>1.9313041175057728E-2</v>
      </c>
      <c r="H2109" s="6">
        <f t="shared" si="228"/>
        <v>-565.70000000000005</v>
      </c>
      <c r="I2109" s="14">
        <f t="shared" si="229"/>
        <v>-99.494439168334921</v>
      </c>
      <c r="J2109" s="9" t="b">
        <f t="shared" si="226"/>
        <v>0</v>
      </c>
      <c r="K2109" t="b">
        <f t="shared" si="230"/>
        <v>1</v>
      </c>
      <c r="L2109" s="35">
        <v>2.9154966957867146</v>
      </c>
      <c r="M2109" s="37">
        <f t="shared" si="227"/>
        <v>2.9154966957867146</v>
      </c>
      <c r="N2109" s="4"/>
      <c r="R2109" s="4"/>
    </row>
    <row r="2110" spans="1:18" x14ac:dyDescent="0.25">
      <c r="A2110" s="9">
        <v>45014.916666666664</v>
      </c>
      <c r="B2110" s="5">
        <v>45014</v>
      </c>
      <c r="C2110" s="6">
        <v>43573.763749999998</v>
      </c>
      <c r="D2110" s="6">
        <v>0.20011552300718097</v>
      </c>
      <c r="E2110" s="6">
        <v>15096</v>
      </c>
      <c r="F2110" s="14">
        <f t="shared" si="224"/>
        <v>4.5925691467765622E-4</v>
      </c>
      <c r="G2110" s="14">
        <f t="shared" si="225"/>
        <v>1.3256195217751785E-3</v>
      </c>
      <c r="H2110" s="6">
        <f t="shared" si="228"/>
        <v>-2.7</v>
      </c>
      <c r="I2110" s="14">
        <f t="shared" si="229"/>
        <v>-92.608576915963027</v>
      </c>
      <c r="J2110" s="9" t="b">
        <f t="shared" si="226"/>
        <v>0</v>
      </c>
      <c r="K2110" t="b">
        <f t="shared" si="230"/>
        <v>0</v>
      </c>
      <c r="L2110" s="35">
        <v>0.20011552300718097</v>
      </c>
      <c r="M2110" s="37">
        <f t="shared" si="227"/>
        <v>0</v>
      </c>
      <c r="N2110" s="4"/>
      <c r="R2110" s="4"/>
    </row>
    <row r="2111" spans="1:18" x14ac:dyDescent="0.25">
      <c r="A2111" s="9">
        <v>45014.958333333336</v>
      </c>
      <c r="B2111" s="5">
        <v>45014</v>
      </c>
      <c r="C2111" s="6">
        <v>41529.721108940976</v>
      </c>
      <c r="D2111" s="6">
        <v>0.21584889464908175</v>
      </c>
      <c r="E2111" s="6">
        <v>15096</v>
      </c>
      <c r="F2111" s="14">
        <f t="shared" si="224"/>
        <v>5.1974559155566161E-4</v>
      </c>
      <c r="G2111" s="14">
        <f t="shared" si="225"/>
        <v>1.4298416444692751E-3</v>
      </c>
      <c r="H2111" s="6">
        <f t="shared" si="228"/>
        <v>0</v>
      </c>
      <c r="I2111" s="14">
        <f t="shared" si="229"/>
        <v>0</v>
      </c>
      <c r="J2111" s="9" t="b">
        <f t="shared" si="226"/>
        <v>0</v>
      </c>
      <c r="K2111" t="b">
        <f t="shared" si="230"/>
        <v>0</v>
      </c>
      <c r="L2111" s="35">
        <v>0.21584889464908175</v>
      </c>
      <c r="M2111" s="37">
        <f t="shared" si="227"/>
        <v>0</v>
      </c>
      <c r="N2111" s="4"/>
      <c r="R2111" s="4"/>
    </row>
    <row r="2112" spans="1:18" x14ac:dyDescent="0.25">
      <c r="A2112" s="9">
        <v>45015</v>
      </c>
      <c r="B2112" s="5">
        <v>45015</v>
      </c>
      <c r="C2112" s="6">
        <v>39119.667947048612</v>
      </c>
      <c r="D2112" s="6">
        <v>0.19329274314973088</v>
      </c>
      <c r="E2112" s="6">
        <v>15096</v>
      </c>
      <c r="F2112" s="14">
        <f t="shared" si="224"/>
        <v>4.9410629817044213E-4</v>
      </c>
      <c r="G2112" s="14">
        <f t="shared" si="225"/>
        <v>1.2804235767735219E-3</v>
      </c>
      <c r="H2112" s="6">
        <f t="shared" si="228"/>
        <v>0</v>
      </c>
      <c r="I2112" s="14">
        <f t="shared" si="229"/>
        <v>0</v>
      </c>
      <c r="J2112" s="9" t="b">
        <f t="shared" si="226"/>
        <v>0</v>
      </c>
      <c r="K2112" t="b">
        <f t="shared" si="230"/>
        <v>0</v>
      </c>
      <c r="L2112" s="35">
        <v>0.19329274314973088</v>
      </c>
      <c r="M2112" s="37">
        <f t="shared" si="227"/>
        <v>0</v>
      </c>
      <c r="N2112" s="4"/>
      <c r="R2112" s="4"/>
    </row>
    <row r="2113" spans="1:18" x14ac:dyDescent="0.25">
      <c r="A2113" s="9">
        <v>45015.041666666664</v>
      </c>
      <c r="B2113" s="5">
        <v>45015</v>
      </c>
      <c r="C2113" s="6">
        <v>37282.084839409719</v>
      </c>
      <c r="D2113" s="6">
        <v>0.21082198609908423</v>
      </c>
      <c r="E2113" s="6">
        <v>15096</v>
      </c>
      <c r="F2113" s="14">
        <f t="shared" si="224"/>
        <v>5.6547799568395097E-4</v>
      </c>
      <c r="G2113" s="14">
        <f t="shared" si="225"/>
        <v>1.396542038282222E-3</v>
      </c>
      <c r="H2113" s="6">
        <f t="shared" si="228"/>
        <v>0</v>
      </c>
      <c r="I2113" s="14">
        <f t="shared" si="229"/>
        <v>0</v>
      </c>
      <c r="J2113" s="9" t="b">
        <f t="shared" si="226"/>
        <v>0</v>
      </c>
      <c r="K2113" t="b">
        <f t="shared" si="230"/>
        <v>0</v>
      </c>
      <c r="L2113" s="35">
        <v>0.21082198609908423</v>
      </c>
      <c r="M2113" s="37">
        <f t="shared" si="227"/>
        <v>0</v>
      </c>
      <c r="N2113" s="4"/>
      <c r="R2113" s="4"/>
    </row>
    <row r="2114" spans="1:18" x14ac:dyDescent="0.25">
      <c r="A2114" s="9">
        <v>45015.083333333336</v>
      </c>
      <c r="B2114" s="5">
        <v>45015</v>
      </c>
      <c r="C2114" s="6">
        <v>36374.303246527779</v>
      </c>
      <c r="D2114" s="6">
        <v>0.19251735827989047</v>
      </c>
      <c r="E2114" s="6">
        <v>15096</v>
      </c>
      <c r="F2114" s="14">
        <f t="shared" si="224"/>
        <v>5.2926748032834908E-4</v>
      </c>
      <c r="G2114" s="14">
        <f t="shared" si="225"/>
        <v>1.2752872170104033E-3</v>
      </c>
      <c r="H2114" s="6">
        <f t="shared" si="228"/>
        <v>0</v>
      </c>
      <c r="I2114" s="14">
        <f t="shared" si="229"/>
        <v>0</v>
      </c>
      <c r="J2114" s="9" t="b">
        <f t="shared" si="226"/>
        <v>0</v>
      </c>
      <c r="K2114" t="b">
        <f t="shared" si="230"/>
        <v>0</v>
      </c>
      <c r="L2114" s="35">
        <v>0.19251735827989047</v>
      </c>
      <c r="M2114" s="37">
        <f t="shared" si="227"/>
        <v>0</v>
      </c>
      <c r="N2114" s="4"/>
      <c r="R2114" s="4"/>
    </row>
    <row r="2115" spans="1:18" x14ac:dyDescent="0.25">
      <c r="A2115" s="9">
        <v>45015.125</v>
      </c>
      <c r="B2115" s="5">
        <v>45015</v>
      </c>
      <c r="C2115" s="6">
        <v>35829.050737847225</v>
      </c>
      <c r="D2115" s="6">
        <v>0.19218101104100546</v>
      </c>
      <c r="E2115" s="6">
        <v>15096</v>
      </c>
      <c r="F2115" s="14">
        <f t="shared" ref="F2115:F2178" si="231">D2115/C2115*100</f>
        <v>5.3638320603900148E-4</v>
      </c>
      <c r="G2115" s="14">
        <f t="shared" ref="G2115:G2178" si="232">D2115/E2115*100</f>
        <v>1.2730591616388809E-3</v>
      </c>
      <c r="H2115" s="6">
        <f t="shared" si="228"/>
        <v>0</v>
      </c>
      <c r="I2115" s="14">
        <f t="shared" si="229"/>
        <v>0</v>
      </c>
      <c r="J2115" s="9" t="b">
        <f t="shared" ref="J2115:J2178" si="233">D2115&gt;5</f>
        <v>0</v>
      </c>
      <c r="K2115" t="b">
        <f t="shared" si="230"/>
        <v>0</v>
      </c>
      <c r="L2115" s="35">
        <v>0.19218101104100546</v>
      </c>
      <c r="M2115" s="37">
        <f t="shared" ref="M2115:M2178" si="234">IF(L2115&lt;=2,0,L2115)</f>
        <v>0</v>
      </c>
      <c r="N2115" s="4"/>
      <c r="R2115" s="4"/>
    </row>
    <row r="2116" spans="1:18" x14ac:dyDescent="0.25">
      <c r="A2116" s="9">
        <v>45015.166666666664</v>
      </c>
      <c r="B2116" s="5">
        <v>45015</v>
      </c>
      <c r="C2116" s="6">
        <v>35599.158817274307</v>
      </c>
      <c r="D2116" s="6">
        <v>0.18934038749999471</v>
      </c>
      <c r="E2116" s="6">
        <v>15096</v>
      </c>
      <c r="F2116" s="14">
        <f t="shared" si="231"/>
        <v>5.3186758842211257E-4</v>
      </c>
      <c r="G2116" s="14">
        <f t="shared" si="232"/>
        <v>1.2542421005564037E-3</v>
      </c>
      <c r="H2116" s="6">
        <f t="shared" ref="H2116:H2179" si="235">ROUND(D2116-D2115,1)</f>
        <v>0</v>
      </c>
      <c r="I2116" s="14">
        <f t="shared" ref="I2116:I2179" si="236">H2116/D2115*100</f>
        <v>0</v>
      </c>
      <c r="J2116" s="9" t="b">
        <f t="shared" si="233"/>
        <v>0</v>
      </c>
      <c r="K2116" t="b">
        <f t="shared" ref="K2116:K2179" si="237">OR(J2116,ABS(H2116)&gt;5)</f>
        <v>0</v>
      </c>
      <c r="L2116" s="35">
        <v>0.18934038749999471</v>
      </c>
      <c r="M2116" s="37">
        <f t="shared" si="234"/>
        <v>0</v>
      </c>
      <c r="N2116" s="4"/>
      <c r="R2116" s="4"/>
    </row>
    <row r="2117" spans="1:18" x14ac:dyDescent="0.25">
      <c r="A2117" s="9">
        <v>45015.208333333336</v>
      </c>
      <c r="B2117" s="5">
        <v>45015</v>
      </c>
      <c r="C2117" s="6">
        <v>36154.87078125</v>
      </c>
      <c r="D2117" s="6">
        <v>0.17928438075714642</v>
      </c>
      <c r="E2117" s="6">
        <v>15096</v>
      </c>
      <c r="F2117" s="14">
        <f t="shared" si="231"/>
        <v>4.9587891446737991E-4</v>
      </c>
      <c r="G2117" s="14">
        <f t="shared" si="232"/>
        <v>1.1876283833939217E-3</v>
      </c>
      <c r="H2117" s="6">
        <f t="shared" si="235"/>
        <v>0</v>
      </c>
      <c r="I2117" s="14">
        <f t="shared" si="236"/>
        <v>0</v>
      </c>
      <c r="J2117" s="9" t="b">
        <f t="shared" si="233"/>
        <v>0</v>
      </c>
      <c r="K2117" t="b">
        <f t="shared" si="237"/>
        <v>0</v>
      </c>
      <c r="L2117" s="35">
        <v>0.17928438075714642</v>
      </c>
      <c r="M2117" s="37">
        <f t="shared" si="234"/>
        <v>0</v>
      </c>
      <c r="N2117" s="4"/>
      <c r="R2117" s="4"/>
    </row>
    <row r="2118" spans="1:18" x14ac:dyDescent="0.25">
      <c r="A2118" s="9">
        <v>45015.25</v>
      </c>
      <c r="B2118" s="5">
        <v>45015</v>
      </c>
      <c r="C2118" s="6">
        <v>37844.40894748264</v>
      </c>
      <c r="D2118" s="6">
        <v>0.19210306028525034</v>
      </c>
      <c r="E2118" s="6">
        <v>15096</v>
      </c>
      <c r="F2118" s="14">
        <f t="shared" si="231"/>
        <v>5.0761279044372236E-4</v>
      </c>
      <c r="G2118" s="14">
        <f t="shared" si="232"/>
        <v>1.2725427946823685E-3</v>
      </c>
      <c r="H2118" s="6">
        <f t="shared" si="235"/>
        <v>0</v>
      </c>
      <c r="I2118" s="14">
        <f t="shared" si="236"/>
        <v>0</v>
      </c>
      <c r="J2118" s="9" t="b">
        <f t="shared" si="233"/>
        <v>0</v>
      </c>
      <c r="K2118" t="b">
        <f t="shared" si="237"/>
        <v>0</v>
      </c>
      <c r="L2118" s="35">
        <v>0.19210306028525034</v>
      </c>
      <c r="M2118" s="37">
        <f t="shared" si="234"/>
        <v>0</v>
      </c>
      <c r="N2118" s="4"/>
      <c r="R2118" s="4"/>
    </row>
    <row r="2119" spans="1:18" x14ac:dyDescent="0.25">
      <c r="A2119" s="9">
        <v>45015.291666666664</v>
      </c>
      <c r="B2119" s="5">
        <v>45015</v>
      </c>
      <c r="C2119" s="6">
        <v>40755.058183593748</v>
      </c>
      <c r="D2119" s="6">
        <v>0.19678848874237803</v>
      </c>
      <c r="E2119" s="6">
        <v>15096</v>
      </c>
      <c r="F2119" s="14">
        <f t="shared" si="231"/>
        <v>4.8285660115091359E-4</v>
      </c>
      <c r="G2119" s="14">
        <f t="shared" si="232"/>
        <v>1.3035803440804056E-3</v>
      </c>
      <c r="H2119" s="6">
        <f t="shared" si="235"/>
        <v>0</v>
      </c>
      <c r="I2119" s="14">
        <f t="shared" si="236"/>
        <v>0</v>
      </c>
      <c r="J2119" s="9" t="b">
        <f t="shared" si="233"/>
        <v>0</v>
      </c>
      <c r="K2119" t="b">
        <f t="shared" si="237"/>
        <v>0</v>
      </c>
      <c r="L2119" s="35">
        <v>0.19678848874237803</v>
      </c>
      <c r="M2119" s="37">
        <f t="shared" si="234"/>
        <v>0</v>
      </c>
      <c r="N2119" s="4"/>
      <c r="R2119" s="4"/>
    </row>
    <row r="2120" spans="1:18" x14ac:dyDescent="0.25">
      <c r="A2120" s="9">
        <v>45015.333333333336</v>
      </c>
      <c r="B2120" s="5">
        <v>45015</v>
      </c>
      <c r="C2120" s="6">
        <v>42509.867502170142</v>
      </c>
      <c r="D2120" s="6">
        <v>21.479666419078907</v>
      </c>
      <c r="E2120" s="6">
        <v>15096</v>
      </c>
      <c r="F2120" s="14">
        <f t="shared" si="231"/>
        <v>5.0528660005779512E-2</v>
      </c>
      <c r="G2120" s="14">
        <f t="shared" si="232"/>
        <v>0.14228713844116922</v>
      </c>
      <c r="H2120" s="6">
        <f t="shared" si="235"/>
        <v>21.3</v>
      </c>
      <c r="I2120" s="14">
        <f t="shared" si="236"/>
        <v>10823.803839402668</v>
      </c>
      <c r="J2120" s="9" t="b">
        <f t="shared" si="233"/>
        <v>1</v>
      </c>
      <c r="K2120" t="b">
        <f t="shared" si="237"/>
        <v>1</v>
      </c>
      <c r="L2120" s="35">
        <v>21.479666419078907</v>
      </c>
      <c r="M2120" s="37">
        <f t="shared" si="234"/>
        <v>21.479666419078907</v>
      </c>
      <c r="N2120" s="4"/>
      <c r="R2120" s="4"/>
    </row>
    <row r="2121" spans="1:18" x14ac:dyDescent="0.25">
      <c r="A2121" s="9">
        <v>45015.375</v>
      </c>
      <c r="B2121" s="5">
        <v>45015</v>
      </c>
      <c r="C2121" s="6">
        <v>42850.651043836806</v>
      </c>
      <c r="D2121" s="6">
        <v>499.24332920498318</v>
      </c>
      <c r="E2121" s="6">
        <v>15096</v>
      </c>
      <c r="F2121" s="14">
        <f t="shared" si="231"/>
        <v>1.1650775823551676</v>
      </c>
      <c r="G2121" s="14">
        <f t="shared" si="232"/>
        <v>3.3071232724230475</v>
      </c>
      <c r="H2121" s="6">
        <f t="shared" si="235"/>
        <v>477.8</v>
      </c>
      <c r="I2121" s="14">
        <f t="shared" si="236"/>
        <v>2224.4293308745391</v>
      </c>
      <c r="J2121" s="9" t="b">
        <f t="shared" si="233"/>
        <v>1</v>
      </c>
      <c r="K2121" t="b">
        <f t="shared" si="237"/>
        <v>1</v>
      </c>
      <c r="L2121" s="35">
        <v>499.24332920498318</v>
      </c>
      <c r="M2121" s="37">
        <f t="shared" si="234"/>
        <v>499.24332920498318</v>
      </c>
      <c r="N2121" s="4"/>
      <c r="R2121" s="4"/>
    </row>
    <row r="2122" spans="1:18" x14ac:dyDescent="0.25">
      <c r="A2122" s="9">
        <v>45015.416666666664</v>
      </c>
      <c r="B2122" s="5">
        <v>45015</v>
      </c>
      <c r="C2122" s="6">
        <v>43626.65006293403</v>
      </c>
      <c r="D2122" s="6">
        <v>1475.0954605441623</v>
      </c>
      <c r="E2122" s="6">
        <v>15096</v>
      </c>
      <c r="F2122" s="14">
        <f t="shared" si="231"/>
        <v>3.3811797569060413</v>
      </c>
      <c r="G2122" s="14">
        <f t="shared" si="232"/>
        <v>9.7714325685225383</v>
      </c>
      <c r="H2122" s="6">
        <f t="shared" si="235"/>
        <v>975.9</v>
      </c>
      <c r="I2122" s="14">
        <f t="shared" si="236"/>
        <v>195.4758216908107</v>
      </c>
      <c r="J2122" s="9" t="b">
        <f t="shared" si="233"/>
        <v>1</v>
      </c>
      <c r="K2122" t="b">
        <f t="shared" si="237"/>
        <v>1</v>
      </c>
      <c r="L2122" s="35">
        <v>1475.0954605441623</v>
      </c>
      <c r="M2122" s="37">
        <f t="shared" si="234"/>
        <v>1475.0954605441623</v>
      </c>
      <c r="N2122" s="4"/>
      <c r="R2122" s="4"/>
    </row>
    <row r="2123" spans="1:18" x14ac:dyDescent="0.25">
      <c r="A2123" s="9">
        <v>45015.458333333336</v>
      </c>
      <c r="B2123" s="5">
        <v>45015</v>
      </c>
      <c r="C2123" s="6">
        <v>44396.698875868053</v>
      </c>
      <c r="D2123" s="6">
        <v>1765.0872672526041</v>
      </c>
      <c r="E2123" s="6">
        <v>15096</v>
      </c>
      <c r="F2123" s="14">
        <f t="shared" si="231"/>
        <v>3.9757173662567555</v>
      </c>
      <c r="G2123" s="14">
        <f t="shared" si="232"/>
        <v>11.692416979680736</v>
      </c>
      <c r="H2123" s="6">
        <f t="shared" si="235"/>
        <v>290</v>
      </c>
      <c r="I2123" s="14">
        <f t="shared" si="236"/>
        <v>19.659744589887023</v>
      </c>
      <c r="J2123" s="9" t="b">
        <f t="shared" si="233"/>
        <v>1</v>
      </c>
      <c r="K2123" t="b">
        <f t="shared" si="237"/>
        <v>1</v>
      </c>
      <c r="L2123" s="35">
        <v>1765.0872672526041</v>
      </c>
      <c r="M2123" s="37">
        <f t="shared" si="234"/>
        <v>1765.0872672526041</v>
      </c>
      <c r="N2123" s="4"/>
      <c r="R2123" s="4"/>
    </row>
    <row r="2124" spans="1:18" x14ac:dyDescent="0.25">
      <c r="A2124" s="9">
        <v>45015.5</v>
      </c>
      <c r="B2124" s="5">
        <v>45015</v>
      </c>
      <c r="C2124" s="6">
        <v>44868.646727430554</v>
      </c>
      <c r="D2124" s="6">
        <v>2143.6064967176649</v>
      </c>
      <c r="E2124" s="6">
        <v>15096</v>
      </c>
      <c r="F2124" s="14">
        <f t="shared" si="231"/>
        <v>4.7775153766943586</v>
      </c>
      <c r="G2124" s="14">
        <f t="shared" si="232"/>
        <v>14.199831059338003</v>
      </c>
      <c r="H2124" s="6">
        <f t="shared" si="235"/>
        <v>378.5</v>
      </c>
      <c r="I2124" s="14">
        <f t="shared" si="236"/>
        <v>21.44369896164643</v>
      </c>
      <c r="J2124" s="9" t="b">
        <f t="shared" si="233"/>
        <v>1</v>
      </c>
      <c r="K2124" t="b">
        <f t="shared" si="237"/>
        <v>1</v>
      </c>
      <c r="L2124" s="35">
        <v>2143.6064967176649</v>
      </c>
      <c r="M2124" s="37">
        <f t="shared" si="234"/>
        <v>2143.6064967176649</v>
      </c>
      <c r="N2124" s="4"/>
      <c r="R2124" s="4"/>
    </row>
    <row r="2125" spans="1:18" x14ac:dyDescent="0.25">
      <c r="A2125" s="9">
        <v>45015.541666666664</v>
      </c>
      <c r="B2125" s="5">
        <v>45015</v>
      </c>
      <c r="C2125" s="6">
        <v>45205.488986545141</v>
      </c>
      <c r="D2125" s="6">
        <v>2379.0811610243054</v>
      </c>
      <c r="E2125" s="6">
        <v>15096</v>
      </c>
      <c r="F2125" s="14">
        <f t="shared" si="231"/>
        <v>5.2628147916559644</v>
      </c>
      <c r="G2125" s="14">
        <f t="shared" si="232"/>
        <v>15.759679127082043</v>
      </c>
      <c r="H2125" s="6">
        <f t="shared" si="235"/>
        <v>235.5</v>
      </c>
      <c r="I2125" s="14">
        <f t="shared" si="236"/>
        <v>10.986158157320503</v>
      </c>
      <c r="J2125" s="9" t="b">
        <f t="shared" si="233"/>
        <v>1</v>
      </c>
      <c r="K2125" t="b">
        <f t="shared" si="237"/>
        <v>1</v>
      </c>
      <c r="L2125" s="35">
        <v>2379.0811610243054</v>
      </c>
      <c r="M2125" s="37">
        <f t="shared" si="234"/>
        <v>2379.0811610243054</v>
      </c>
      <c r="N2125" s="4"/>
      <c r="R2125" s="4"/>
    </row>
    <row r="2126" spans="1:18" x14ac:dyDescent="0.25">
      <c r="A2126" s="9">
        <v>45015.583333333336</v>
      </c>
      <c r="B2126" s="5">
        <v>45015</v>
      </c>
      <c r="C2126" s="6">
        <v>45778.215208333335</v>
      </c>
      <c r="D2126" s="6">
        <v>2670.1165554470485</v>
      </c>
      <c r="E2126" s="6">
        <v>15096</v>
      </c>
      <c r="F2126" s="14">
        <f t="shared" si="231"/>
        <v>5.8327231485446562</v>
      </c>
      <c r="G2126" s="14">
        <f t="shared" si="232"/>
        <v>17.68757654641659</v>
      </c>
      <c r="H2126" s="6">
        <f t="shared" si="235"/>
        <v>291</v>
      </c>
      <c r="I2126" s="14">
        <f t="shared" si="236"/>
        <v>12.231612975940296</v>
      </c>
      <c r="J2126" s="9" t="b">
        <f t="shared" si="233"/>
        <v>1</v>
      </c>
      <c r="K2126" t="b">
        <f t="shared" si="237"/>
        <v>1</v>
      </c>
      <c r="L2126" s="35">
        <v>2670.1165554470485</v>
      </c>
      <c r="M2126" s="37">
        <f t="shared" si="234"/>
        <v>2670.1165554470485</v>
      </c>
      <c r="N2126" s="4"/>
      <c r="R2126" s="4"/>
    </row>
    <row r="2127" spans="1:18" x14ac:dyDescent="0.25">
      <c r="A2127" s="9">
        <v>45015.625</v>
      </c>
      <c r="B2127" s="5">
        <v>45015</v>
      </c>
      <c r="C2127" s="6">
        <v>45887.44725043403</v>
      </c>
      <c r="D2127" s="6">
        <v>2652.9485937499999</v>
      </c>
      <c r="E2127" s="6">
        <v>15096</v>
      </c>
      <c r="F2127" s="14">
        <f t="shared" si="231"/>
        <v>5.781425537296383</v>
      </c>
      <c r="G2127" s="14">
        <f t="shared" si="232"/>
        <v>17.573851309949653</v>
      </c>
      <c r="H2127" s="6">
        <f t="shared" si="235"/>
        <v>-17.2</v>
      </c>
      <c r="I2127" s="14">
        <f t="shared" si="236"/>
        <v>-0.6441666362807994</v>
      </c>
      <c r="J2127" s="9" t="b">
        <f t="shared" si="233"/>
        <v>1</v>
      </c>
      <c r="K2127" t="b">
        <f t="shared" si="237"/>
        <v>1</v>
      </c>
      <c r="L2127" s="35">
        <v>2652.9485937499999</v>
      </c>
      <c r="M2127" s="37">
        <f t="shared" si="234"/>
        <v>2652.9485937499999</v>
      </c>
      <c r="N2127" s="4"/>
      <c r="R2127" s="4"/>
    </row>
    <row r="2128" spans="1:18" x14ac:dyDescent="0.25">
      <c r="A2128" s="9">
        <v>45015.666666666664</v>
      </c>
      <c r="B2128" s="5">
        <v>45015</v>
      </c>
      <c r="C2128" s="6">
        <v>46055.939123263888</v>
      </c>
      <c r="D2128" s="6">
        <v>2527.9441691080729</v>
      </c>
      <c r="E2128" s="6">
        <v>15096</v>
      </c>
      <c r="F2128" s="14">
        <f t="shared" si="231"/>
        <v>5.48885598085905</v>
      </c>
      <c r="G2128" s="14">
        <f t="shared" si="232"/>
        <v>16.745788083651782</v>
      </c>
      <c r="H2128" s="6">
        <f t="shared" si="235"/>
        <v>-125</v>
      </c>
      <c r="I2128" s="14">
        <f t="shared" si="236"/>
        <v>-4.7117384895615269</v>
      </c>
      <c r="J2128" s="9" t="b">
        <f t="shared" si="233"/>
        <v>1</v>
      </c>
      <c r="K2128" t="b">
        <f t="shared" si="237"/>
        <v>1</v>
      </c>
      <c r="L2128" s="35">
        <v>2527.9441691080729</v>
      </c>
      <c r="M2128" s="37">
        <f t="shared" si="234"/>
        <v>2527.9441691080729</v>
      </c>
      <c r="N2128" s="4"/>
      <c r="R2128" s="4"/>
    </row>
    <row r="2129" spans="1:18" x14ac:dyDescent="0.25">
      <c r="A2129" s="9">
        <v>45015.708333333336</v>
      </c>
      <c r="B2129" s="5">
        <v>45015</v>
      </c>
      <c r="C2129" s="6">
        <v>46611.894583333335</v>
      </c>
      <c r="D2129" s="6">
        <v>2230.2305980088977</v>
      </c>
      <c r="E2129" s="6">
        <v>15096</v>
      </c>
      <c r="F2129" s="14">
        <f t="shared" si="231"/>
        <v>4.7846812877808755</v>
      </c>
      <c r="G2129" s="14">
        <f t="shared" si="232"/>
        <v>14.773652610021845</v>
      </c>
      <c r="H2129" s="6">
        <f t="shared" si="235"/>
        <v>-297.7</v>
      </c>
      <c r="I2129" s="14">
        <f t="shared" si="236"/>
        <v>-11.776367676072395</v>
      </c>
      <c r="J2129" s="9" t="b">
        <f t="shared" si="233"/>
        <v>1</v>
      </c>
      <c r="K2129" t="b">
        <f t="shared" si="237"/>
        <v>1</v>
      </c>
      <c r="L2129" s="35">
        <v>2230.2305980088977</v>
      </c>
      <c r="M2129" s="37">
        <f t="shared" si="234"/>
        <v>2230.2305980088977</v>
      </c>
      <c r="N2129" s="4"/>
      <c r="R2129" s="4"/>
    </row>
    <row r="2130" spans="1:18" x14ac:dyDescent="0.25">
      <c r="A2130" s="9">
        <v>45015.75</v>
      </c>
      <c r="B2130" s="5">
        <v>45015</v>
      </c>
      <c r="C2130" s="6">
        <v>47078.869696180554</v>
      </c>
      <c r="D2130" s="6">
        <v>1708.1456613498265</v>
      </c>
      <c r="E2130" s="6">
        <v>15096</v>
      </c>
      <c r="F2130" s="14">
        <f t="shared" si="231"/>
        <v>3.628263958699939</v>
      </c>
      <c r="G2130" s="14">
        <f t="shared" si="232"/>
        <v>11.315220332206058</v>
      </c>
      <c r="H2130" s="6">
        <f t="shared" si="235"/>
        <v>-522.1</v>
      </c>
      <c r="I2130" s="14">
        <f t="shared" si="236"/>
        <v>-23.410135277765438</v>
      </c>
      <c r="J2130" s="9" t="b">
        <f t="shared" si="233"/>
        <v>1</v>
      </c>
      <c r="K2130" t="b">
        <f t="shared" si="237"/>
        <v>1</v>
      </c>
      <c r="L2130" s="35">
        <v>1708.1456613498265</v>
      </c>
      <c r="M2130" s="37">
        <f t="shared" si="234"/>
        <v>1708.1456613498265</v>
      </c>
      <c r="N2130" s="4"/>
      <c r="R2130" s="4"/>
    </row>
    <row r="2131" spans="1:18" x14ac:dyDescent="0.25">
      <c r="A2131" s="9">
        <v>45015.791666666664</v>
      </c>
      <c r="B2131" s="5">
        <v>45015</v>
      </c>
      <c r="C2131" s="6">
        <v>47051.892721354168</v>
      </c>
      <c r="D2131" s="6">
        <v>946.72998094346792</v>
      </c>
      <c r="E2131" s="6">
        <v>15096</v>
      </c>
      <c r="F2131" s="14">
        <f t="shared" si="231"/>
        <v>2.012097550570588</v>
      </c>
      <c r="G2131" s="14">
        <f t="shared" si="232"/>
        <v>6.271396270160758</v>
      </c>
      <c r="H2131" s="6">
        <f t="shared" si="235"/>
        <v>-761.4</v>
      </c>
      <c r="I2131" s="14">
        <f t="shared" si="236"/>
        <v>-44.574652924992328</v>
      </c>
      <c r="J2131" s="9" t="b">
        <f t="shared" si="233"/>
        <v>1</v>
      </c>
      <c r="K2131" t="b">
        <f t="shared" si="237"/>
        <v>1</v>
      </c>
      <c r="L2131" s="35">
        <v>946.72998094346792</v>
      </c>
      <c r="M2131" s="37">
        <f t="shared" si="234"/>
        <v>946.72998094346792</v>
      </c>
      <c r="N2131" s="4"/>
      <c r="R2131" s="4"/>
    </row>
    <row r="2132" spans="1:18" x14ac:dyDescent="0.25">
      <c r="A2132" s="9">
        <v>45015.833333333336</v>
      </c>
      <c r="B2132" s="5">
        <v>45015</v>
      </c>
      <c r="C2132" s="6">
        <v>47456.066790364581</v>
      </c>
      <c r="D2132" s="6">
        <v>373.91280911339652</v>
      </c>
      <c r="E2132" s="6">
        <v>15096</v>
      </c>
      <c r="F2132" s="14">
        <f t="shared" si="231"/>
        <v>0.78791361021372153</v>
      </c>
      <c r="G2132" s="14">
        <f t="shared" si="232"/>
        <v>2.4768999013870996</v>
      </c>
      <c r="H2132" s="6">
        <f t="shared" si="235"/>
        <v>-572.79999999999995</v>
      </c>
      <c r="I2132" s="14">
        <f t="shared" si="236"/>
        <v>-60.502995735824648</v>
      </c>
      <c r="J2132" s="9" t="b">
        <f t="shared" si="233"/>
        <v>1</v>
      </c>
      <c r="K2132" t="b">
        <f t="shared" si="237"/>
        <v>1</v>
      </c>
      <c r="L2132" s="35">
        <v>373.91280911339652</v>
      </c>
      <c r="M2132" s="37">
        <f t="shared" si="234"/>
        <v>373.91280911339652</v>
      </c>
      <c r="N2132" s="4"/>
      <c r="R2132" s="4"/>
    </row>
    <row r="2133" spans="1:18" x14ac:dyDescent="0.25">
      <c r="A2133" s="9">
        <v>45015.875</v>
      </c>
      <c r="B2133" s="5">
        <v>45015</v>
      </c>
      <c r="C2133" s="6">
        <v>48209.236310763888</v>
      </c>
      <c r="D2133" s="6">
        <v>2.9572230373426445</v>
      </c>
      <c r="E2133" s="6">
        <v>15096</v>
      </c>
      <c r="F2133" s="14">
        <f t="shared" si="231"/>
        <v>6.1341420517013511E-3</v>
      </c>
      <c r="G2133" s="14">
        <f t="shared" si="232"/>
        <v>1.9589447783138876E-2</v>
      </c>
      <c r="H2133" s="6">
        <f t="shared" si="235"/>
        <v>-371</v>
      </c>
      <c r="I2133" s="14">
        <f t="shared" si="236"/>
        <v>-99.220992423259531</v>
      </c>
      <c r="J2133" s="9" t="b">
        <f t="shared" si="233"/>
        <v>0</v>
      </c>
      <c r="K2133" t="b">
        <f t="shared" si="237"/>
        <v>1</v>
      </c>
      <c r="L2133" s="35">
        <v>2.9572230373426445</v>
      </c>
      <c r="M2133" s="37">
        <f t="shared" si="234"/>
        <v>2.9572230373426445</v>
      </c>
      <c r="N2133" s="4"/>
      <c r="R2133" s="4"/>
    </row>
    <row r="2134" spans="1:18" x14ac:dyDescent="0.25">
      <c r="A2134" s="9">
        <v>45015.916666666664</v>
      </c>
      <c r="B2134" s="5">
        <v>45015</v>
      </c>
      <c r="C2134" s="6">
        <v>47412.975904947918</v>
      </c>
      <c r="D2134" s="6">
        <v>3.6784581668778425E-2</v>
      </c>
      <c r="E2134" s="6">
        <v>15096</v>
      </c>
      <c r="F2134" s="14">
        <f t="shared" si="231"/>
        <v>7.7583363977243343E-5</v>
      </c>
      <c r="G2134" s="14">
        <f t="shared" si="232"/>
        <v>2.4367104974018562E-4</v>
      </c>
      <c r="H2134" s="6">
        <f t="shared" si="235"/>
        <v>-2.9</v>
      </c>
      <c r="I2134" s="14">
        <f t="shared" si="236"/>
        <v>-98.064973908966124</v>
      </c>
      <c r="J2134" s="9" t="b">
        <f t="shared" si="233"/>
        <v>0</v>
      </c>
      <c r="K2134" t="b">
        <f t="shared" si="237"/>
        <v>0</v>
      </c>
      <c r="L2134" s="35">
        <v>3.6784581668778425E-2</v>
      </c>
      <c r="M2134" s="37">
        <f t="shared" si="234"/>
        <v>0</v>
      </c>
      <c r="N2134" s="4"/>
      <c r="R2134" s="4"/>
    </row>
    <row r="2135" spans="1:18" x14ac:dyDescent="0.25">
      <c r="A2135" s="9">
        <v>45015.958333333336</v>
      </c>
      <c r="B2135" s="5">
        <v>45015</v>
      </c>
      <c r="C2135" s="6">
        <v>45434.230329861108</v>
      </c>
      <c r="D2135" s="6">
        <v>4.2304605645024113E-2</v>
      </c>
      <c r="E2135" s="6">
        <v>15096</v>
      </c>
      <c r="F2135" s="14">
        <f t="shared" si="231"/>
        <v>9.3111747107598548E-5</v>
      </c>
      <c r="G2135" s="14">
        <f t="shared" si="232"/>
        <v>2.8023718630779088E-4</v>
      </c>
      <c r="H2135" s="6">
        <f t="shared" si="235"/>
        <v>0</v>
      </c>
      <c r="I2135" s="14">
        <f t="shared" si="236"/>
        <v>0</v>
      </c>
      <c r="J2135" s="9" t="b">
        <f t="shared" si="233"/>
        <v>0</v>
      </c>
      <c r="K2135" t="b">
        <f t="shared" si="237"/>
        <v>0</v>
      </c>
      <c r="L2135" s="35">
        <v>4.2304605645024113E-2</v>
      </c>
      <c r="M2135" s="37">
        <f t="shared" si="234"/>
        <v>0</v>
      </c>
      <c r="N2135" s="4"/>
      <c r="R2135" s="4"/>
    </row>
    <row r="2136" spans="1:18" x14ac:dyDescent="0.25">
      <c r="A2136" s="9">
        <v>45016</v>
      </c>
      <c r="B2136" s="5">
        <v>45016</v>
      </c>
      <c r="C2136" s="6">
        <v>43025.952063802084</v>
      </c>
      <c r="D2136" s="6">
        <v>3.7639600671310391E-2</v>
      </c>
      <c r="E2136" s="6">
        <v>15096</v>
      </c>
      <c r="F2136" s="14">
        <f t="shared" si="231"/>
        <v>8.7481156989845546E-5</v>
      </c>
      <c r="G2136" s="14">
        <f t="shared" si="232"/>
        <v>2.4933492760539477E-4</v>
      </c>
      <c r="H2136" s="6">
        <f t="shared" si="235"/>
        <v>0</v>
      </c>
      <c r="I2136" s="14">
        <f t="shared" si="236"/>
        <v>0</v>
      </c>
      <c r="J2136" s="9" t="b">
        <f t="shared" si="233"/>
        <v>0</v>
      </c>
      <c r="K2136" t="b">
        <f t="shared" si="237"/>
        <v>0</v>
      </c>
      <c r="L2136" s="35">
        <v>3.7639600671310391E-2</v>
      </c>
      <c r="M2136" s="37">
        <f t="shared" si="234"/>
        <v>0</v>
      </c>
      <c r="N2136" s="4"/>
      <c r="R2136" s="4"/>
    </row>
    <row r="2137" spans="1:18" x14ac:dyDescent="0.25">
      <c r="A2137" s="9">
        <v>45016.041666666664</v>
      </c>
      <c r="B2137" s="5">
        <v>45016</v>
      </c>
      <c r="C2137" s="6">
        <v>41121.014329427082</v>
      </c>
      <c r="D2137" s="6">
        <v>3.807884351402107E-2</v>
      </c>
      <c r="E2137" s="6">
        <v>15096</v>
      </c>
      <c r="F2137" s="14">
        <f t="shared" si="231"/>
        <v>9.2601907163488985E-5</v>
      </c>
      <c r="G2137" s="14">
        <f t="shared" si="232"/>
        <v>2.5224459137533829E-4</v>
      </c>
      <c r="H2137" s="6">
        <f t="shared" si="235"/>
        <v>0</v>
      </c>
      <c r="I2137" s="14">
        <f t="shared" si="236"/>
        <v>0</v>
      </c>
      <c r="J2137" s="9" t="b">
        <f t="shared" si="233"/>
        <v>0</v>
      </c>
      <c r="K2137" t="b">
        <f t="shared" si="237"/>
        <v>0</v>
      </c>
      <c r="L2137" s="35">
        <v>3.807884351402107E-2</v>
      </c>
      <c r="M2137" s="37">
        <f t="shared" si="234"/>
        <v>0</v>
      </c>
      <c r="N2137" s="4"/>
      <c r="R2137" s="4"/>
    </row>
    <row r="2138" spans="1:18" x14ac:dyDescent="0.25">
      <c r="A2138" s="9">
        <v>45016.083333333336</v>
      </c>
      <c r="B2138" s="5">
        <v>45016</v>
      </c>
      <c r="C2138" s="6">
        <v>39951.694340277776</v>
      </c>
      <c r="D2138" s="6">
        <v>3.5266429250542491E-2</v>
      </c>
      <c r="E2138" s="6">
        <v>15096</v>
      </c>
      <c r="F2138" s="14">
        <f t="shared" si="231"/>
        <v>8.8272674871233737E-5</v>
      </c>
      <c r="G2138" s="14">
        <f t="shared" si="232"/>
        <v>2.3361439620126187E-4</v>
      </c>
      <c r="H2138" s="6">
        <f t="shared" si="235"/>
        <v>0</v>
      </c>
      <c r="I2138" s="14">
        <f t="shared" si="236"/>
        <v>0</v>
      </c>
      <c r="J2138" s="9" t="b">
        <f t="shared" si="233"/>
        <v>0</v>
      </c>
      <c r="K2138" t="b">
        <f t="shared" si="237"/>
        <v>0</v>
      </c>
      <c r="L2138" s="35">
        <v>3.5266429250542491E-2</v>
      </c>
      <c r="M2138" s="37">
        <f t="shared" si="234"/>
        <v>0</v>
      </c>
      <c r="N2138" s="4"/>
      <c r="R2138" s="4"/>
    </row>
    <row r="2139" spans="1:18" x14ac:dyDescent="0.25">
      <c r="A2139" s="9">
        <v>45016.125</v>
      </c>
      <c r="B2139" s="5">
        <v>45016</v>
      </c>
      <c r="C2139" s="6">
        <v>38979.635546874997</v>
      </c>
      <c r="D2139" s="6">
        <v>3.890785649936232E-2</v>
      </c>
      <c r="E2139" s="6">
        <v>15096</v>
      </c>
      <c r="F2139" s="14">
        <f t="shared" si="231"/>
        <v>9.9815855006067579E-5</v>
      </c>
      <c r="G2139" s="14">
        <f t="shared" si="232"/>
        <v>2.5773619832645942E-4</v>
      </c>
      <c r="H2139" s="6">
        <f t="shared" si="235"/>
        <v>0</v>
      </c>
      <c r="I2139" s="14">
        <f t="shared" si="236"/>
        <v>0</v>
      </c>
      <c r="J2139" s="9" t="b">
        <f t="shared" si="233"/>
        <v>0</v>
      </c>
      <c r="K2139" t="b">
        <f t="shared" si="237"/>
        <v>0</v>
      </c>
      <c r="L2139" s="35">
        <v>3.890785649936232E-2</v>
      </c>
      <c r="M2139" s="37">
        <f t="shared" si="234"/>
        <v>0</v>
      </c>
      <c r="N2139" s="4"/>
      <c r="R2139" s="4"/>
    </row>
    <row r="2140" spans="1:18" x14ac:dyDescent="0.25">
      <c r="A2140" s="9">
        <v>45016.166666666664</v>
      </c>
      <c r="B2140" s="5">
        <v>45016</v>
      </c>
      <c r="C2140" s="6">
        <v>38521.408046875003</v>
      </c>
      <c r="D2140" s="6">
        <v>2.8343661448193922E-2</v>
      </c>
      <c r="E2140" s="6">
        <v>15096</v>
      </c>
      <c r="F2140" s="14">
        <f t="shared" si="231"/>
        <v>7.3578986037332194E-5</v>
      </c>
      <c r="G2140" s="14">
        <f t="shared" si="232"/>
        <v>1.8775610392285323E-4</v>
      </c>
      <c r="H2140" s="6">
        <f t="shared" si="235"/>
        <v>0</v>
      </c>
      <c r="I2140" s="14">
        <f t="shared" si="236"/>
        <v>0</v>
      </c>
      <c r="J2140" s="9" t="b">
        <f t="shared" si="233"/>
        <v>0</v>
      </c>
      <c r="K2140" t="b">
        <f t="shared" si="237"/>
        <v>0</v>
      </c>
      <c r="L2140" s="35">
        <v>2.8343661448193922E-2</v>
      </c>
      <c r="M2140" s="37">
        <f t="shared" si="234"/>
        <v>0</v>
      </c>
      <c r="N2140" s="4"/>
      <c r="R2140" s="4"/>
    </row>
    <row r="2141" spans="1:18" x14ac:dyDescent="0.25">
      <c r="A2141" s="9">
        <v>45016.208333333336</v>
      </c>
      <c r="B2141" s="5">
        <v>45016</v>
      </c>
      <c r="C2141" s="6">
        <v>38804.699509548613</v>
      </c>
      <c r="D2141" s="6">
        <v>4.7027555367805889E-2</v>
      </c>
      <c r="E2141" s="6">
        <v>15096</v>
      </c>
      <c r="F2141" s="14">
        <f t="shared" si="231"/>
        <v>1.2119036086398218E-4</v>
      </c>
      <c r="G2141" s="14">
        <f t="shared" si="232"/>
        <v>3.1152328675017153E-4</v>
      </c>
      <c r="H2141" s="6">
        <f t="shared" si="235"/>
        <v>0</v>
      </c>
      <c r="I2141" s="14">
        <f t="shared" si="236"/>
        <v>0</v>
      </c>
      <c r="J2141" s="9" t="b">
        <f t="shared" si="233"/>
        <v>0</v>
      </c>
      <c r="K2141" t="b">
        <f t="shared" si="237"/>
        <v>0</v>
      </c>
      <c r="L2141" s="35">
        <v>4.7027555367805889E-2</v>
      </c>
      <c r="M2141" s="37">
        <f t="shared" si="234"/>
        <v>0</v>
      </c>
      <c r="N2141" s="4"/>
      <c r="R2141" s="4"/>
    </row>
    <row r="2142" spans="1:18" x14ac:dyDescent="0.25">
      <c r="A2142" s="9">
        <v>45016.25</v>
      </c>
      <c r="B2142" s="5">
        <v>45016</v>
      </c>
      <c r="C2142" s="6">
        <v>40200.427473958334</v>
      </c>
      <c r="D2142" s="6">
        <v>4.4528219210397867E-2</v>
      </c>
      <c r="E2142" s="6">
        <v>15096</v>
      </c>
      <c r="F2142" s="14">
        <f t="shared" si="231"/>
        <v>1.1076553660839318E-4</v>
      </c>
      <c r="G2142" s="14">
        <f t="shared" si="232"/>
        <v>2.9496700589823707E-4</v>
      </c>
      <c r="H2142" s="6">
        <f t="shared" si="235"/>
        <v>0</v>
      </c>
      <c r="I2142" s="14">
        <f t="shared" si="236"/>
        <v>0</v>
      </c>
      <c r="J2142" s="9" t="b">
        <f t="shared" si="233"/>
        <v>0</v>
      </c>
      <c r="K2142" t="b">
        <f t="shared" si="237"/>
        <v>0</v>
      </c>
      <c r="L2142" s="35">
        <v>4.4528219210397867E-2</v>
      </c>
      <c r="M2142" s="37">
        <f t="shared" si="234"/>
        <v>0</v>
      </c>
      <c r="N2142" s="4"/>
      <c r="R2142" s="4"/>
    </row>
    <row r="2143" spans="1:18" x14ac:dyDescent="0.25">
      <c r="A2143" s="9">
        <v>45016.291666666664</v>
      </c>
      <c r="B2143" s="5">
        <v>45016</v>
      </c>
      <c r="C2143" s="6">
        <v>42812.563734809031</v>
      </c>
      <c r="D2143" s="6">
        <v>5.0600956360706023E-2</v>
      </c>
      <c r="E2143" s="6">
        <v>15096</v>
      </c>
      <c r="F2143" s="14">
        <f t="shared" si="231"/>
        <v>1.1819183890537391E-4</v>
      </c>
      <c r="G2143" s="14">
        <f t="shared" si="232"/>
        <v>3.3519446449858253E-4</v>
      </c>
      <c r="H2143" s="6">
        <f t="shared" si="235"/>
        <v>0</v>
      </c>
      <c r="I2143" s="14">
        <f t="shared" si="236"/>
        <v>0</v>
      </c>
      <c r="J2143" s="9" t="b">
        <f t="shared" si="233"/>
        <v>0</v>
      </c>
      <c r="K2143" t="b">
        <f t="shared" si="237"/>
        <v>0</v>
      </c>
      <c r="L2143" s="35">
        <v>5.0600956360706023E-2</v>
      </c>
      <c r="M2143" s="37">
        <f t="shared" si="234"/>
        <v>0</v>
      </c>
      <c r="N2143" s="4"/>
      <c r="R2143" s="4"/>
    </row>
    <row r="2144" spans="1:18" x14ac:dyDescent="0.25">
      <c r="A2144" s="9">
        <v>45016.333333333336</v>
      </c>
      <c r="B2144" s="5">
        <v>45016</v>
      </c>
      <c r="C2144" s="6">
        <v>44452.697599826388</v>
      </c>
      <c r="D2144" s="6">
        <v>67.888178922143354</v>
      </c>
      <c r="E2144" s="6">
        <v>15096</v>
      </c>
      <c r="F2144" s="14">
        <f t="shared" si="231"/>
        <v>0.15272004307430037</v>
      </c>
      <c r="G2144" s="14">
        <f t="shared" si="232"/>
        <v>0.44970971729029779</v>
      </c>
      <c r="H2144" s="6">
        <f t="shared" si="235"/>
        <v>67.8</v>
      </c>
      <c r="I2144" s="14">
        <f t="shared" si="236"/>
        <v>133989.56240410078</v>
      </c>
      <c r="J2144" s="9" t="b">
        <f t="shared" si="233"/>
        <v>1</v>
      </c>
      <c r="K2144" t="b">
        <f t="shared" si="237"/>
        <v>1</v>
      </c>
      <c r="L2144" s="35">
        <v>67.888178922143354</v>
      </c>
      <c r="M2144" s="37">
        <f t="shared" si="234"/>
        <v>67.888178922143354</v>
      </c>
      <c r="N2144" s="4"/>
      <c r="R2144" s="4"/>
    </row>
    <row r="2145" spans="1:18" x14ac:dyDescent="0.25">
      <c r="A2145" s="9">
        <v>45016.375</v>
      </c>
      <c r="B2145" s="5">
        <v>45016</v>
      </c>
      <c r="C2145" s="6">
        <v>44925.728088107637</v>
      </c>
      <c r="D2145" s="6">
        <v>2699.9095325385201</v>
      </c>
      <c r="E2145" s="6">
        <v>15096</v>
      </c>
      <c r="F2145" s="14">
        <f t="shared" si="231"/>
        <v>6.0097179220857582</v>
      </c>
      <c r="G2145" s="14">
        <f t="shared" si="232"/>
        <v>17.88493331040355</v>
      </c>
      <c r="H2145" s="6">
        <f t="shared" si="235"/>
        <v>2632</v>
      </c>
      <c r="I2145" s="14">
        <f t="shared" si="236"/>
        <v>3876.9636213374847</v>
      </c>
      <c r="J2145" s="9" t="b">
        <f t="shared" si="233"/>
        <v>1</v>
      </c>
      <c r="K2145" t="b">
        <f t="shared" si="237"/>
        <v>1</v>
      </c>
      <c r="L2145" s="35">
        <v>2699.9095325385201</v>
      </c>
      <c r="M2145" s="37">
        <f t="shared" si="234"/>
        <v>2699.9095325385201</v>
      </c>
      <c r="N2145" s="4"/>
      <c r="R2145" s="4"/>
    </row>
    <row r="2146" spans="1:18" x14ac:dyDescent="0.25">
      <c r="A2146" s="9">
        <v>45016.416666666664</v>
      </c>
      <c r="B2146" s="5">
        <v>45016</v>
      </c>
      <c r="C2146" s="6">
        <v>46218.824884982641</v>
      </c>
      <c r="D2146" s="6">
        <v>4978.8408257378469</v>
      </c>
      <c r="E2146" s="6">
        <v>15096</v>
      </c>
      <c r="F2146" s="14">
        <f t="shared" si="231"/>
        <v>10.772322399212632</v>
      </c>
      <c r="G2146" s="14">
        <f t="shared" si="232"/>
        <v>32.981192539333911</v>
      </c>
      <c r="H2146" s="6">
        <f t="shared" si="235"/>
        <v>2278.9</v>
      </c>
      <c r="I2146" s="14">
        <f t="shared" si="236"/>
        <v>84.40653186839647</v>
      </c>
      <c r="J2146" s="9" t="b">
        <f t="shared" si="233"/>
        <v>1</v>
      </c>
      <c r="K2146" t="b">
        <f t="shared" si="237"/>
        <v>1</v>
      </c>
      <c r="L2146" s="35">
        <v>4978.8408257378469</v>
      </c>
      <c r="M2146" s="37">
        <f t="shared" si="234"/>
        <v>4978.8408257378469</v>
      </c>
      <c r="N2146" s="4"/>
      <c r="R2146" s="4"/>
    </row>
    <row r="2147" spans="1:18" x14ac:dyDescent="0.25">
      <c r="A2147" s="9">
        <v>45016.458333333336</v>
      </c>
      <c r="B2147" s="5">
        <v>45016</v>
      </c>
      <c r="C2147" s="6">
        <v>47260.666182725698</v>
      </c>
      <c r="D2147" s="6">
        <v>3991.4372981770834</v>
      </c>
      <c r="E2147" s="6">
        <v>15096</v>
      </c>
      <c r="F2147" s="14">
        <f t="shared" si="231"/>
        <v>8.4455798459226941</v>
      </c>
      <c r="G2147" s="14">
        <f t="shared" si="232"/>
        <v>26.44036366042053</v>
      </c>
      <c r="H2147" s="6">
        <f t="shared" si="235"/>
        <v>-987.4</v>
      </c>
      <c r="I2147" s="14">
        <f t="shared" si="236"/>
        <v>-19.831925433239185</v>
      </c>
      <c r="J2147" s="9" t="b">
        <f t="shared" si="233"/>
        <v>1</v>
      </c>
      <c r="K2147" t="b">
        <f t="shared" si="237"/>
        <v>1</v>
      </c>
      <c r="L2147" s="35">
        <v>3991.4372981770834</v>
      </c>
      <c r="M2147" s="37">
        <f t="shared" si="234"/>
        <v>3991.4372981770834</v>
      </c>
      <c r="N2147" s="4"/>
      <c r="R2147" s="4"/>
    </row>
    <row r="2148" spans="1:18" x14ac:dyDescent="0.25">
      <c r="A2148" s="9">
        <v>45016.5</v>
      </c>
      <c r="B2148" s="5">
        <v>45016</v>
      </c>
      <c r="C2148" s="6">
        <v>48552.236126302087</v>
      </c>
      <c r="D2148" s="6">
        <v>3684.3209662543404</v>
      </c>
      <c r="E2148" s="6">
        <v>15096</v>
      </c>
      <c r="F2148" s="14">
        <f t="shared" si="231"/>
        <v>7.5883651510304837</v>
      </c>
      <c r="G2148" s="14">
        <f t="shared" si="232"/>
        <v>24.405941747842743</v>
      </c>
      <c r="H2148" s="6">
        <f t="shared" si="235"/>
        <v>-307.10000000000002</v>
      </c>
      <c r="I2148" s="14">
        <f t="shared" si="236"/>
        <v>-7.6939702933641145</v>
      </c>
      <c r="J2148" s="9" t="b">
        <f t="shared" si="233"/>
        <v>1</v>
      </c>
      <c r="K2148" t="b">
        <f t="shared" si="237"/>
        <v>1</v>
      </c>
      <c r="L2148" s="35">
        <v>3684.3209662543404</v>
      </c>
      <c r="M2148" s="37">
        <f t="shared" si="234"/>
        <v>3684.3209662543404</v>
      </c>
      <c r="N2148" s="4"/>
      <c r="R2148" s="4"/>
    </row>
    <row r="2149" spans="1:18" x14ac:dyDescent="0.25">
      <c r="A2149" s="9">
        <v>45016.541666666664</v>
      </c>
      <c r="B2149" s="5">
        <v>45016</v>
      </c>
      <c r="C2149" s="6">
        <v>49616.085303819447</v>
      </c>
      <c r="D2149" s="6">
        <v>4439.5202840169268</v>
      </c>
      <c r="E2149" s="6">
        <v>15096</v>
      </c>
      <c r="F2149" s="14">
        <f t="shared" si="231"/>
        <v>8.9477439762366195</v>
      </c>
      <c r="G2149" s="14">
        <f t="shared" si="232"/>
        <v>29.408586937049066</v>
      </c>
      <c r="H2149" s="6">
        <f t="shared" si="235"/>
        <v>755.2</v>
      </c>
      <c r="I2149" s="14">
        <f t="shared" si="236"/>
        <v>20.497671264720811</v>
      </c>
      <c r="J2149" s="9" t="b">
        <f t="shared" si="233"/>
        <v>1</v>
      </c>
      <c r="K2149" t="b">
        <f t="shared" si="237"/>
        <v>1</v>
      </c>
      <c r="L2149" s="35">
        <v>4439.5202840169268</v>
      </c>
      <c r="M2149" s="37">
        <f t="shared" si="234"/>
        <v>4439.5202840169268</v>
      </c>
      <c r="N2149" s="4"/>
      <c r="R2149" s="4"/>
    </row>
    <row r="2150" spans="1:18" x14ac:dyDescent="0.25">
      <c r="A2150" s="9">
        <v>45016.583333333336</v>
      </c>
      <c r="B2150" s="5">
        <v>45016</v>
      </c>
      <c r="C2150" s="6">
        <v>50806.089155815971</v>
      </c>
      <c r="D2150" s="6">
        <v>4442.8449582248268</v>
      </c>
      <c r="E2150" s="6">
        <v>15096</v>
      </c>
      <c r="F2150" s="14">
        <f t="shared" si="231"/>
        <v>8.744709604786097</v>
      </c>
      <c r="G2150" s="14">
        <f t="shared" si="232"/>
        <v>29.430610481086557</v>
      </c>
      <c r="H2150" s="6">
        <f t="shared" si="235"/>
        <v>3.3</v>
      </c>
      <c r="I2150" s="14">
        <f t="shared" si="236"/>
        <v>7.4332355499773128E-2</v>
      </c>
      <c r="J2150" s="9" t="b">
        <f t="shared" si="233"/>
        <v>1</v>
      </c>
      <c r="K2150" t="b">
        <f t="shared" si="237"/>
        <v>1</v>
      </c>
      <c r="L2150" s="35">
        <v>4442.8449582248268</v>
      </c>
      <c r="M2150" s="37">
        <f t="shared" si="234"/>
        <v>4442.8449582248268</v>
      </c>
      <c r="N2150" s="4"/>
      <c r="R2150" s="4"/>
    </row>
    <row r="2151" spans="1:18" x14ac:dyDescent="0.25">
      <c r="A2151" s="9">
        <v>45016.625</v>
      </c>
      <c r="B2151" s="5">
        <v>45016</v>
      </c>
      <c r="C2151" s="6">
        <v>51485.010199652781</v>
      </c>
      <c r="D2151" s="6">
        <v>4106.8888294813369</v>
      </c>
      <c r="E2151" s="6">
        <v>15096</v>
      </c>
      <c r="F2151" s="14">
        <f t="shared" si="231"/>
        <v>7.9768631948509041</v>
      </c>
      <c r="G2151" s="14">
        <f t="shared" si="232"/>
        <v>27.205145929261636</v>
      </c>
      <c r="H2151" s="6">
        <f t="shared" si="235"/>
        <v>-336</v>
      </c>
      <c r="I2151" s="14">
        <f t="shared" si="236"/>
        <v>-7.5627217055589409</v>
      </c>
      <c r="J2151" s="9" t="b">
        <f t="shared" si="233"/>
        <v>1</v>
      </c>
      <c r="K2151" t="b">
        <f t="shared" si="237"/>
        <v>1</v>
      </c>
      <c r="L2151" s="35">
        <v>4106.8888294813369</v>
      </c>
      <c r="M2151" s="37">
        <f t="shared" si="234"/>
        <v>4106.8888294813369</v>
      </c>
      <c r="N2151" s="4"/>
      <c r="R2151" s="4"/>
    </row>
    <row r="2152" spans="1:18" x14ac:dyDescent="0.25">
      <c r="A2152" s="9">
        <v>45016.666666666664</v>
      </c>
      <c r="B2152" s="5">
        <v>45016</v>
      </c>
      <c r="C2152" s="6">
        <v>52223.232018229166</v>
      </c>
      <c r="D2152" s="6">
        <v>4114.3494015842016</v>
      </c>
      <c r="E2152" s="6">
        <v>15096</v>
      </c>
      <c r="F2152" s="14">
        <f t="shared" si="231"/>
        <v>7.8783890666667995</v>
      </c>
      <c r="G2152" s="14">
        <f t="shared" si="232"/>
        <v>27.254566783149187</v>
      </c>
      <c r="H2152" s="6">
        <f t="shared" si="235"/>
        <v>7.5</v>
      </c>
      <c r="I2152" s="14">
        <f t="shared" si="236"/>
        <v>0.18261999073754287</v>
      </c>
      <c r="J2152" s="9" t="b">
        <f t="shared" si="233"/>
        <v>1</v>
      </c>
      <c r="K2152" t="b">
        <f t="shared" si="237"/>
        <v>1</v>
      </c>
      <c r="L2152" s="35">
        <v>4114.3494015842016</v>
      </c>
      <c r="M2152" s="37">
        <f t="shared" si="234"/>
        <v>4114.3494015842016</v>
      </c>
      <c r="N2152" s="4"/>
      <c r="R2152" s="4"/>
    </row>
    <row r="2153" spans="1:18" x14ac:dyDescent="0.25">
      <c r="A2153" s="9">
        <v>45016.708333333336</v>
      </c>
      <c r="B2153" s="5">
        <v>45016</v>
      </c>
      <c r="C2153" s="6">
        <v>53025.227536892358</v>
      </c>
      <c r="D2153" s="6">
        <v>3892.3972886827255</v>
      </c>
      <c r="E2153" s="6">
        <v>15096</v>
      </c>
      <c r="F2153" s="14">
        <f t="shared" si="231"/>
        <v>7.3406517416159804</v>
      </c>
      <c r="G2153" s="14">
        <f t="shared" si="232"/>
        <v>25.784295764988908</v>
      </c>
      <c r="H2153" s="6">
        <f t="shared" si="235"/>
        <v>-222</v>
      </c>
      <c r="I2153" s="14">
        <f t="shared" si="236"/>
        <v>-5.3957498095451122</v>
      </c>
      <c r="J2153" s="9" t="b">
        <f t="shared" si="233"/>
        <v>1</v>
      </c>
      <c r="K2153" t="b">
        <f t="shared" si="237"/>
        <v>1</v>
      </c>
      <c r="L2153" s="35">
        <v>3892.3972886827255</v>
      </c>
      <c r="M2153" s="37">
        <f t="shared" si="234"/>
        <v>3892.3972886827255</v>
      </c>
      <c r="N2153" s="4"/>
      <c r="R2153" s="4"/>
    </row>
    <row r="2154" spans="1:18" x14ac:dyDescent="0.25">
      <c r="A2154" s="9">
        <v>45016.75</v>
      </c>
      <c r="B2154" s="5">
        <v>45016</v>
      </c>
      <c r="C2154" s="6">
        <v>53246.593140190969</v>
      </c>
      <c r="D2154" s="6">
        <v>3243.637522515191</v>
      </c>
      <c r="E2154" s="6">
        <v>15096</v>
      </c>
      <c r="F2154" s="14">
        <f t="shared" si="231"/>
        <v>6.09172781059464</v>
      </c>
      <c r="G2154" s="14">
        <f t="shared" si="232"/>
        <v>21.4867350458081</v>
      </c>
      <c r="H2154" s="6">
        <f t="shared" si="235"/>
        <v>-648.79999999999995</v>
      </c>
      <c r="I2154" s="14">
        <f t="shared" si="236"/>
        <v>-16.668391016672619</v>
      </c>
      <c r="J2154" s="9" t="b">
        <f t="shared" si="233"/>
        <v>1</v>
      </c>
      <c r="K2154" t="b">
        <f t="shared" si="237"/>
        <v>1</v>
      </c>
      <c r="L2154" s="35">
        <v>3243.637522515191</v>
      </c>
      <c r="M2154" s="37">
        <f t="shared" si="234"/>
        <v>3243.637522515191</v>
      </c>
      <c r="N2154" s="4"/>
      <c r="R2154" s="4"/>
    </row>
    <row r="2155" spans="1:18" x14ac:dyDescent="0.25">
      <c r="A2155" s="9">
        <v>45016.791666666664</v>
      </c>
      <c r="B2155" s="5">
        <v>45016</v>
      </c>
      <c r="C2155" s="6">
        <v>52249.456781684028</v>
      </c>
      <c r="D2155" s="6">
        <v>2725.066272515191</v>
      </c>
      <c r="E2155" s="6">
        <v>15096</v>
      </c>
      <c r="F2155" s="14">
        <f t="shared" si="231"/>
        <v>5.2154920651164725</v>
      </c>
      <c r="G2155" s="14">
        <f t="shared" si="232"/>
        <v>18.051578381791145</v>
      </c>
      <c r="H2155" s="6">
        <f t="shared" si="235"/>
        <v>-518.6</v>
      </c>
      <c r="I2155" s="14">
        <f t="shared" si="236"/>
        <v>-15.988222987316588</v>
      </c>
      <c r="J2155" s="9" t="b">
        <f t="shared" si="233"/>
        <v>1</v>
      </c>
      <c r="K2155" t="b">
        <f t="shared" si="237"/>
        <v>1</v>
      </c>
      <c r="L2155" s="35">
        <v>2725.066272515191</v>
      </c>
      <c r="M2155" s="37">
        <f t="shared" si="234"/>
        <v>2725.066272515191</v>
      </c>
      <c r="N2155" s="4"/>
      <c r="R2155" s="4"/>
    </row>
    <row r="2156" spans="1:18" x14ac:dyDescent="0.25">
      <c r="A2156" s="9">
        <v>45016.833333333336</v>
      </c>
      <c r="B2156" s="5">
        <v>45016</v>
      </c>
      <c r="C2156" s="6">
        <v>50726.457810329863</v>
      </c>
      <c r="D2156" s="6">
        <v>901.14568573845759</v>
      </c>
      <c r="E2156" s="6">
        <v>15096</v>
      </c>
      <c r="F2156" s="14">
        <f t="shared" si="231"/>
        <v>1.776480607236387</v>
      </c>
      <c r="G2156" s="14">
        <f t="shared" si="232"/>
        <v>5.9694335303289447</v>
      </c>
      <c r="H2156" s="6">
        <f t="shared" si="235"/>
        <v>-1823.9</v>
      </c>
      <c r="I2156" s="14">
        <f t="shared" si="236"/>
        <v>-66.930482329758917</v>
      </c>
      <c r="J2156" s="9" t="b">
        <f t="shared" si="233"/>
        <v>1</v>
      </c>
      <c r="K2156" t="b">
        <f t="shared" si="237"/>
        <v>1</v>
      </c>
      <c r="L2156" s="35">
        <v>901.14568573845759</v>
      </c>
      <c r="M2156" s="37">
        <f t="shared" si="234"/>
        <v>901.14568573845759</v>
      </c>
      <c r="N2156" s="4"/>
      <c r="R2156" s="4"/>
    </row>
    <row r="2157" spans="1:18" x14ac:dyDescent="0.25">
      <c r="A2157" s="9">
        <v>45016.875</v>
      </c>
      <c r="B2157" s="5">
        <v>45016</v>
      </c>
      <c r="C2157" s="6">
        <v>49771.974615885418</v>
      </c>
      <c r="D2157" s="6">
        <v>6.9662761808103983</v>
      </c>
      <c r="E2157" s="6">
        <v>15096</v>
      </c>
      <c r="F2157" s="14">
        <f t="shared" si="231"/>
        <v>1.3996382973696637E-2</v>
      </c>
      <c r="G2157" s="14">
        <f t="shared" si="232"/>
        <v>4.6146503582474817E-2</v>
      </c>
      <c r="H2157" s="6">
        <f t="shared" si="235"/>
        <v>-894.2</v>
      </c>
      <c r="I2157" s="14">
        <f t="shared" si="236"/>
        <v>-99.229238307592198</v>
      </c>
      <c r="J2157" s="9" t="b">
        <f t="shared" si="233"/>
        <v>1</v>
      </c>
      <c r="K2157" t="b">
        <f t="shared" si="237"/>
        <v>1</v>
      </c>
      <c r="L2157" s="35">
        <v>6.9662761808103983</v>
      </c>
      <c r="M2157" s="37">
        <f t="shared" si="234"/>
        <v>6.9662761808103983</v>
      </c>
      <c r="N2157" s="4"/>
      <c r="R2157" s="4"/>
    </row>
    <row r="2158" spans="1:18" x14ac:dyDescent="0.25">
      <c r="A2158" s="9">
        <v>45016.916666666664</v>
      </c>
      <c r="B2158" s="5">
        <v>45016</v>
      </c>
      <c r="C2158" s="6">
        <v>47639.747107204865</v>
      </c>
      <c r="D2158" s="6">
        <v>0.62186122245258757</v>
      </c>
      <c r="E2158" s="6">
        <v>15096</v>
      </c>
      <c r="F2158" s="14">
        <f t="shared" si="231"/>
        <v>1.3053411493835145E-3</v>
      </c>
      <c r="G2158" s="14">
        <f t="shared" si="232"/>
        <v>4.119377467226998E-3</v>
      </c>
      <c r="H2158" s="6">
        <f t="shared" si="235"/>
        <v>-6.3</v>
      </c>
      <c r="I2158" s="14">
        <f t="shared" si="236"/>
        <v>-90.435690984435112</v>
      </c>
      <c r="J2158" s="9" t="b">
        <f t="shared" si="233"/>
        <v>0</v>
      </c>
      <c r="K2158" t="b">
        <f t="shared" si="237"/>
        <v>1</v>
      </c>
      <c r="L2158" s="35">
        <v>0.62186122245258757</v>
      </c>
      <c r="M2158" s="37">
        <f t="shared" si="234"/>
        <v>0</v>
      </c>
      <c r="N2158" s="4"/>
      <c r="R2158" s="4"/>
    </row>
    <row r="2159" spans="1:18" x14ac:dyDescent="0.25">
      <c r="A2159" s="9">
        <v>45016.958333333336</v>
      </c>
      <c r="B2159" s="5">
        <v>45016</v>
      </c>
      <c r="C2159" s="6">
        <v>45021.660325520832</v>
      </c>
      <c r="D2159" s="6">
        <v>0.61882274104489221</v>
      </c>
      <c r="E2159" s="6">
        <v>15096</v>
      </c>
      <c r="F2159" s="14">
        <f t="shared" si="231"/>
        <v>1.3745000441356633E-3</v>
      </c>
      <c r="G2159" s="14">
        <f t="shared" si="232"/>
        <v>4.0992497419507961E-3</v>
      </c>
      <c r="H2159" s="6">
        <f t="shared" si="235"/>
        <v>0</v>
      </c>
      <c r="I2159" s="14">
        <f t="shared" si="236"/>
        <v>0</v>
      </c>
      <c r="J2159" s="9" t="b">
        <f t="shared" si="233"/>
        <v>0</v>
      </c>
      <c r="K2159" t="b">
        <f t="shared" si="237"/>
        <v>0</v>
      </c>
      <c r="L2159" s="35">
        <v>0.61882274104489221</v>
      </c>
      <c r="M2159" s="37">
        <f t="shared" si="234"/>
        <v>0</v>
      </c>
      <c r="N2159" s="4"/>
      <c r="R2159" s="4"/>
    </row>
    <row r="2160" spans="1:18" x14ac:dyDescent="0.25">
      <c r="A2160" s="9">
        <v>45017</v>
      </c>
      <c r="B2160" s="5">
        <v>45017</v>
      </c>
      <c r="C2160" s="6">
        <v>42426.808958333335</v>
      </c>
      <c r="D2160" s="6">
        <v>0.64089181886778934</v>
      </c>
      <c r="E2160" s="6">
        <v>15096</v>
      </c>
      <c r="F2160" s="14">
        <f t="shared" si="231"/>
        <v>1.5105821875437263E-3</v>
      </c>
      <c r="G2160" s="14">
        <f t="shared" si="232"/>
        <v>4.2454413014559444E-3</v>
      </c>
      <c r="H2160" s="6">
        <f t="shared" si="235"/>
        <v>0</v>
      </c>
      <c r="I2160" s="14">
        <f t="shared" si="236"/>
        <v>0</v>
      </c>
      <c r="J2160" s="9" t="b">
        <f t="shared" si="233"/>
        <v>0</v>
      </c>
      <c r="K2160" t="b">
        <f t="shared" si="237"/>
        <v>0</v>
      </c>
      <c r="L2160" s="35">
        <v>0.64089181886778934</v>
      </c>
      <c r="M2160" s="37">
        <f t="shared" si="234"/>
        <v>0</v>
      </c>
      <c r="N2160" s="4"/>
      <c r="R2160" s="4"/>
    </row>
    <row r="2161" spans="1:18" x14ac:dyDescent="0.25">
      <c r="A2161" s="9">
        <v>45017.041666666664</v>
      </c>
      <c r="B2161" s="5">
        <v>45017</v>
      </c>
      <c r="C2161" s="6">
        <v>40268.024168836804</v>
      </c>
      <c r="D2161" s="6">
        <v>0.63985349231296118</v>
      </c>
      <c r="E2161" s="6">
        <v>15096</v>
      </c>
      <c r="F2161" s="14">
        <f t="shared" si="231"/>
        <v>1.5889865607266128E-3</v>
      </c>
      <c r="G2161" s="14">
        <f t="shared" si="232"/>
        <v>4.2385631446274592E-3</v>
      </c>
      <c r="H2161" s="6">
        <f t="shared" si="235"/>
        <v>0</v>
      </c>
      <c r="I2161" s="14">
        <f t="shared" si="236"/>
        <v>0</v>
      </c>
      <c r="J2161" s="9" t="b">
        <f t="shared" si="233"/>
        <v>0</v>
      </c>
      <c r="K2161" t="b">
        <f t="shared" si="237"/>
        <v>0</v>
      </c>
      <c r="L2161" s="35">
        <v>0.63985349231296118</v>
      </c>
      <c r="M2161" s="37">
        <f t="shared" si="234"/>
        <v>0</v>
      </c>
      <c r="N2161" s="4"/>
      <c r="R2161" s="4"/>
    </row>
    <row r="2162" spans="1:18" x14ac:dyDescent="0.25">
      <c r="A2162" s="9">
        <v>45017.083333333336</v>
      </c>
      <c r="B2162" s="5">
        <v>45017</v>
      </c>
      <c r="C2162" s="6">
        <v>38318.826768663195</v>
      </c>
      <c r="D2162" s="6">
        <v>0.63941846364074284</v>
      </c>
      <c r="E2162" s="6">
        <v>15096</v>
      </c>
      <c r="F2162" s="14">
        <f t="shared" si="231"/>
        <v>1.6686796479991755E-3</v>
      </c>
      <c r="G2162" s="14">
        <f t="shared" si="232"/>
        <v>4.2356813966662882E-3</v>
      </c>
      <c r="H2162" s="6">
        <f t="shared" si="235"/>
        <v>0</v>
      </c>
      <c r="I2162" s="14">
        <f t="shared" si="236"/>
        <v>0</v>
      </c>
      <c r="J2162" s="9" t="b">
        <f t="shared" si="233"/>
        <v>0</v>
      </c>
      <c r="K2162" t="b">
        <f t="shared" si="237"/>
        <v>0</v>
      </c>
      <c r="L2162" s="35">
        <v>0.63941846364074284</v>
      </c>
      <c r="M2162" s="37">
        <f t="shared" si="234"/>
        <v>0</v>
      </c>
      <c r="N2162" s="4"/>
      <c r="R2162" s="4"/>
    </row>
    <row r="2163" spans="1:18" x14ac:dyDescent="0.25">
      <c r="A2163" s="9">
        <v>45017.125</v>
      </c>
      <c r="B2163" s="5">
        <v>45017</v>
      </c>
      <c r="C2163" s="6">
        <v>36967.574164496531</v>
      </c>
      <c r="D2163" s="6">
        <v>0.63450743721591096</v>
      </c>
      <c r="E2163" s="6">
        <v>15096</v>
      </c>
      <c r="F2163" s="14">
        <f t="shared" si="231"/>
        <v>1.7163891641699569E-3</v>
      </c>
      <c r="G2163" s="14">
        <f t="shared" si="232"/>
        <v>4.2031494251186475E-3</v>
      </c>
      <c r="H2163" s="6">
        <f t="shared" si="235"/>
        <v>0</v>
      </c>
      <c r="I2163" s="14">
        <f t="shared" si="236"/>
        <v>0</v>
      </c>
      <c r="J2163" s="9" t="b">
        <f t="shared" si="233"/>
        <v>0</v>
      </c>
      <c r="K2163" t="b">
        <f t="shared" si="237"/>
        <v>0</v>
      </c>
      <c r="L2163" s="35">
        <v>0.63450743721591096</v>
      </c>
      <c r="M2163" s="37">
        <f t="shared" si="234"/>
        <v>0</v>
      </c>
      <c r="N2163" s="4"/>
      <c r="R2163" s="4"/>
    </row>
    <row r="2164" spans="1:18" x14ac:dyDescent="0.25">
      <c r="A2164" s="9">
        <v>45017.166666666664</v>
      </c>
      <c r="B2164" s="5">
        <v>45017</v>
      </c>
      <c r="C2164" s="6">
        <v>36083.764316406247</v>
      </c>
      <c r="D2164" s="6">
        <v>0.64558831837442188</v>
      </c>
      <c r="E2164" s="6">
        <v>15096</v>
      </c>
      <c r="F2164" s="14">
        <f t="shared" si="231"/>
        <v>1.7891379422431586E-3</v>
      </c>
      <c r="G2164" s="14">
        <f t="shared" si="232"/>
        <v>4.2765521884898109E-3</v>
      </c>
      <c r="H2164" s="6">
        <f t="shared" si="235"/>
        <v>0</v>
      </c>
      <c r="I2164" s="14">
        <f t="shared" si="236"/>
        <v>0</v>
      </c>
      <c r="J2164" s="9" t="b">
        <f t="shared" si="233"/>
        <v>0</v>
      </c>
      <c r="K2164" t="b">
        <f t="shared" si="237"/>
        <v>0</v>
      </c>
      <c r="L2164" s="35">
        <v>0.64558831837442188</v>
      </c>
      <c r="M2164" s="37">
        <f t="shared" si="234"/>
        <v>0</v>
      </c>
      <c r="N2164" s="4"/>
      <c r="R2164" s="4"/>
    </row>
    <row r="2165" spans="1:18" x14ac:dyDescent="0.25">
      <c r="A2165" s="9">
        <v>45017.208333333336</v>
      </c>
      <c r="B2165" s="5">
        <v>45017</v>
      </c>
      <c r="C2165" s="6">
        <v>35784.434381510415</v>
      </c>
      <c r="D2165" s="6">
        <v>0.62623153918319274</v>
      </c>
      <c r="E2165" s="6">
        <v>15096</v>
      </c>
      <c r="F2165" s="14">
        <f t="shared" si="231"/>
        <v>1.7500110034064491E-3</v>
      </c>
      <c r="G2165" s="14">
        <f t="shared" si="232"/>
        <v>4.1483276310492366E-3</v>
      </c>
      <c r="H2165" s="6">
        <f t="shared" si="235"/>
        <v>0</v>
      </c>
      <c r="I2165" s="14">
        <f t="shared" si="236"/>
        <v>0</v>
      </c>
      <c r="J2165" s="9" t="b">
        <f t="shared" si="233"/>
        <v>0</v>
      </c>
      <c r="K2165" t="b">
        <f t="shared" si="237"/>
        <v>0</v>
      </c>
      <c r="L2165" s="35">
        <v>0.62623153918319274</v>
      </c>
      <c r="M2165" s="37">
        <f t="shared" si="234"/>
        <v>0</v>
      </c>
      <c r="N2165" s="4"/>
      <c r="R2165" s="4"/>
    </row>
    <row r="2166" spans="1:18" x14ac:dyDescent="0.25">
      <c r="A2166" s="9">
        <v>45017.25</v>
      </c>
      <c r="B2166" s="5">
        <v>45017</v>
      </c>
      <c r="C2166" s="6">
        <v>36130.0475390625</v>
      </c>
      <c r="D2166" s="6">
        <v>0.64133466005325312</v>
      </c>
      <c r="E2166" s="6">
        <v>15096</v>
      </c>
      <c r="F2166" s="14">
        <f t="shared" si="231"/>
        <v>1.775072837531878E-3</v>
      </c>
      <c r="G2166" s="14">
        <f t="shared" si="232"/>
        <v>4.2483748016246235E-3</v>
      </c>
      <c r="H2166" s="6">
        <f t="shared" si="235"/>
        <v>0</v>
      </c>
      <c r="I2166" s="14">
        <f t="shared" si="236"/>
        <v>0</v>
      </c>
      <c r="J2166" s="9" t="b">
        <f t="shared" si="233"/>
        <v>0</v>
      </c>
      <c r="K2166" t="b">
        <f t="shared" si="237"/>
        <v>0</v>
      </c>
      <c r="L2166" s="35">
        <v>0.64133466005325312</v>
      </c>
      <c r="M2166" s="37">
        <f t="shared" si="234"/>
        <v>0</v>
      </c>
      <c r="N2166" s="4"/>
      <c r="R2166" s="4"/>
    </row>
    <row r="2167" spans="1:18" x14ac:dyDescent="0.25">
      <c r="A2167" s="9">
        <v>45017.291666666664</v>
      </c>
      <c r="B2167" s="5">
        <v>45017</v>
      </c>
      <c r="C2167" s="6">
        <v>37150.263721788193</v>
      </c>
      <c r="D2167" s="6">
        <v>0.48391309694568108</v>
      </c>
      <c r="E2167" s="6">
        <v>15096</v>
      </c>
      <c r="F2167" s="14">
        <f t="shared" si="231"/>
        <v>1.3025832079406525E-3</v>
      </c>
      <c r="G2167" s="14">
        <f t="shared" si="232"/>
        <v>3.2055716543831548E-3</v>
      </c>
      <c r="H2167" s="6">
        <f t="shared" si="235"/>
        <v>-0.2</v>
      </c>
      <c r="I2167" s="14">
        <f t="shared" si="236"/>
        <v>-31.184966672999249</v>
      </c>
      <c r="J2167" s="9" t="b">
        <f t="shared" si="233"/>
        <v>0</v>
      </c>
      <c r="K2167" t="b">
        <f t="shared" si="237"/>
        <v>0</v>
      </c>
      <c r="L2167" s="35">
        <v>0.48391309694568108</v>
      </c>
      <c r="M2167" s="37">
        <f t="shared" si="234"/>
        <v>0</v>
      </c>
      <c r="N2167" s="4"/>
      <c r="R2167" s="4"/>
    </row>
    <row r="2168" spans="1:18" x14ac:dyDescent="0.25">
      <c r="A2168" s="9">
        <v>45017.333333333336</v>
      </c>
      <c r="B2168" s="5">
        <v>45017</v>
      </c>
      <c r="C2168" s="6">
        <v>38306.939830729163</v>
      </c>
      <c r="D2168" s="6">
        <v>218.89613919030927</v>
      </c>
      <c r="E2168" s="6">
        <v>15096</v>
      </c>
      <c r="F2168" s="14">
        <f t="shared" si="231"/>
        <v>0.57142684891450024</v>
      </c>
      <c r="G2168" s="14">
        <f t="shared" si="232"/>
        <v>1.4500274191196958</v>
      </c>
      <c r="H2168" s="6">
        <f t="shared" si="235"/>
        <v>218.4</v>
      </c>
      <c r="I2168" s="14">
        <f t="shared" si="236"/>
        <v>45132.070485067954</v>
      </c>
      <c r="J2168" s="9" t="b">
        <f t="shared" si="233"/>
        <v>1</v>
      </c>
      <c r="K2168" t="b">
        <f t="shared" si="237"/>
        <v>1</v>
      </c>
      <c r="L2168" s="35">
        <v>218.89613919030927</v>
      </c>
      <c r="M2168" s="37">
        <f t="shared" si="234"/>
        <v>218.89613919030927</v>
      </c>
      <c r="N2168" s="4"/>
      <c r="R2168" s="4"/>
    </row>
    <row r="2169" spans="1:18" x14ac:dyDescent="0.25">
      <c r="A2169" s="9">
        <v>45017.375</v>
      </c>
      <c r="B2169" s="5">
        <v>45017</v>
      </c>
      <c r="C2169" s="6">
        <v>40153.349891493053</v>
      </c>
      <c r="D2169" s="6">
        <v>4108.9888717990452</v>
      </c>
      <c r="E2169" s="6">
        <v>15096</v>
      </c>
      <c r="F2169" s="14">
        <f t="shared" si="231"/>
        <v>10.233240521408108</v>
      </c>
      <c r="G2169" s="14">
        <f t="shared" si="232"/>
        <v>27.219057179378943</v>
      </c>
      <c r="H2169" s="6">
        <f t="shared" si="235"/>
        <v>3890.1</v>
      </c>
      <c r="I2169" s="14">
        <f t="shared" si="236"/>
        <v>1777.1441809752205</v>
      </c>
      <c r="J2169" s="9" t="b">
        <f t="shared" si="233"/>
        <v>1</v>
      </c>
      <c r="K2169" t="b">
        <f t="shared" si="237"/>
        <v>1</v>
      </c>
      <c r="L2169" s="35">
        <v>4108.9888717990452</v>
      </c>
      <c r="M2169" s="37">
        <f t="shared" si="234"/>
        <v>4108.9888717990452</v>
      </c>
      <c r="N2169" s="4"/>
      <c r="R2169" s="4"/>
    </row>
    <row r="2170" spans="1:18" x14ac:dyDescent="0.25">
      <c r="A2170" s="9">
        <v>45017.416666666664</v>
      </c>
      <c r="B2170" s="5">
        <v>45017</v>
      </c>
      <c r="C2170" s="6">
        <v>41707.058311631947</v>
      </c>
      <c r="D2170" s="6">
        <v>9421.21626844618</v>
      </c>
      <c r="E2170" s="6">
        <v>15096</v>
      </c>
      <c r="F2170" s="14">
        <f t="shared" si="231"/>
        <v>22.589021258827639</v>
      </c>
      <c r="G2170" s="14">
        <f t="shared" si="232"/>
        <v>62.408692822245492</v>
      </c>
      <c r="H2170" s="6">
        <f t="shared" si="235"/>
        <v>5312.2</v>
      </c>
      <c r="I2170" s="14">
        <f t="shared" si="236"/>
        <v>129.28241389162366</v>
      </c>
      <c r="J2170" s="9" t="b">
        <f t="shared" si="233"/>
        <v>1</v>
      </c>
      <c r="K2170" t="b">
        <f t="shared" si="237"/>
        <v>1</v>
      </c>
      <c r="L2170" s="35">
        <v>9421.21626844618</v>
      </c>
      <c r="M2170" s="37">
        <f t="shared" si="234"/>
        <v>9421.21626844618</v>
      </c>
      <c r="N2170" s="4"/>
      <c r="R2170" s="4"/>
    </row>
    <row r="2171" spans="1:18" x14ac:dyDescent="0.25">
      <c r="A2171" s="9">
        <v>45017.458333333336</v>
      </c>
      <c r="B2171" s="5">
        <v>45017</v>
      </c>
      <c r="C2171" s="6">
        <v>42970.174357638891</v>
      </c>
      <c r="D2171" s="6">
        <v>10644.604924045139</v>
      </c>
      <c r="E2171" s="6">
        <v>15096</v>
      </c>
      <c r="F2171" s="14">
        <f t="shared" si="231"/>
        <v>24.772077570480761</v>
      </c>
      <c r="G2171" s="14">
        <f t="shared" si="232"/>
        <v>70.51275121916494</v>
      </c>
      <c r="H2171" s="6">
        <f t="shared" si="235"/>
        <v>1223.4000000000001</v>
      </c>
      <c r="I2171" s="14">
        <f t="shared" si="236"/>
        <v>12.985584505659295</v>
      </c>
      <c r="J2171" s="9" t="b">
        <f t="shared" si="233"/>
        <v>1</v>
      </c>
      <c r="K2171" t="b">
        <f t="shared" si="237"/>
        <v>1</v>
      </c>
      <c r="L2171" s="35">
        <v>10644.604924045139</v>
      </c>
      <c r="M2171" s="37">
        <f t="shared" si="234"/>
        <v>10644.604924045139</v>
      </c>
      <c r="N2171" s="4"/>
      <c r="R2171" s="4"/>
    </row>
    <row r="2172" spans="1:18" x14ac:dyDescent="0.25">
      <c r="A2172" s="9">
        <v>45017.5</v>
      </c>
      <c r="B2172" s="5">
        <v>45017</v>
      </c>
      <c r="C2172" s="6">
        <v>43800.555067274305</v>
      </c>
      <c r="D2172" s="6">
        <v>11352.440457899305</v>
      </c>
      <c r="E2172" s="6">
        <v>15096</v>
      </c>
      <c r="F2172" s="14">
        <f t="shared" si="231"/>
        <v>25.918485371847055</v>
      </c>
      <c r="G2172" s="14">
        <f t="shared" si="232"/>
        <v>75.201645852539116</v>
      </c>
      <c r="H2172" s="6">
        <f t="shared" si="235"/>
        <v>707.8</v>
      </c>
      <c r="I2172" s="14">
        <f t="shared" si="236"/>
        <v>6.649377830840371</v>
      </c>
      <c r="J2172" s="9" t="b">
        <f t="shared" si="233"/>
        <v>1</v>
      </c>
      <c r="K2172" t="b">
        <f t="shared" si="237"/>
        <v>1</v>
      </c>
      <c r="L2172" s="35">
        <v>11352.440457899305</v>
      </c>
      <c r="M2172" s="37">
        <f t="shared" si="234"/>
        <v>11352.440457899305</v>
      </c>
      <c r="N2172" s="4"/>
      <c r="R2172" s="4"/>
    </row>
    <row r="2173" spans="1:18" x14ac:dyDescent="0.25">
      <c r="A2173" s="9">
        <v>45017.541666666664</v>
      </c>
      <c r="B2173" s="5">
        <v>45017</v>
      </c>
      <c r="C2173" s="6">
        <v>44822.514097222222</v>
      </c>
      <c r="D2173" s="6">
        <v>11535.760081380209</v>
      </c>
      <c r="E2173" s="6">
        <v>15096</v>
      </c>
      <c r="F2173" s="14">
        <f t="shared" si="231"/>
        <v>25.736530655907835</v>
      </c>
      <c r="G2173" s="14">
        <f t="shared" si="232"/>
        <v>76.416004778618245</v>
      </c>
      <c r="H2173" s="6">
        <f t="shared" si="235"/>
        <v>183.3</v>
      </c>
      <c r="I2173" s="14">
        <f t="shared" si="236"/>
        <v>1.6146307983712471</v>
      </c>
      <c r="J2173" s="9" t="b">
        <f t="shared" si="233"/>
        <v>1</v>
      </c>
      <c r="K2173" t="b">
        <f t="shared" si="237"/>
        <v>1</v>
      </c>
      <c r="L2173" s="35">
        <v>11535.760081380209</v>
      </c>
      <c r="M2173" s="37">
        <f t="shared" si="234"/>
        <v>11535.760081380209</v>
      </c>
      <c r="N2173" s="4"/>
      <c r="R2173" s="4"/>
    </row>
    <row r="2174" spans="1:18" x14ac:dyDescent="0.25">
      <c r="A2174" s="9">
        <v>45017.583333333336</v>
      </c>
      <c r="B2174" s="5">
        <v>45017</v>
      </c>
      <c r="C2174" s="6">
        <v>45937.345030381941</v>
      </c>
      <c r="D2174" s="6">
        <v>11423.792659505209</v>
      </c>
      <c r="E2174" s="6">
        <v>15096</v>
      </c>
      <c r="F2174" s="14">
        <f t="shared" si="231"/>
        <v>24.868203967708116</v>
      </c>
      <c r="G2174" s="14">
        <f t="shared" si="232"/>
        <v>75.674302195980445</v>
      </c>
      <c r="H2174" s="6">
        <f t="shared" si="235"/>
        <v>-112</v>
      </c>
      <c r="I2174" s="14">
        <f t="shared" si="236"/>
        <v>-0.97089397846248926</v>
      </c>
      <c r="J2174" s="9" t="b">
        <f t="shared" si="233"/>
        <v>1</v>
      </c>
      <c r="K2174" t="b">
        <f t="shared" si="237"/>
        <v>1</v>
      </c>
      <c r="L2174" s="35">
        <v>11423.792659505209</v>
      </c>
      <c r="M2174" s="37">
        <f t="shared" si="234"/>
        <v>11423.792659505209</v>
      </c>
      <c r="N2174" s="4"/>
      <c r="R2174" s="4"/>
    </row>
    <row r="2175" spans="1:18" x14ac:dyDescent="0.25">
      <c r="A2175" s="9">
        <v>45017.625</v>
      </c>
      <c r="B2175" s="5">
        <v>45017</v>
      </c>
      <c r="C2175" s="6">
        <v>46869.988046874998</v>
      </c>
      <c r="D2175" s="6">
        <v>11086.853624131945</v>
      </c>
      <c r="E2175" s="6">
        <v>15096</v>
      </c>
      <c r="F2175" s="14">
        <f t="shared" si="231"/>
        <v>23.654483574956124</v>
      </c>
      <c r="G2175" s="14">
        <f t="shared" si="232"/>
        <v>73.442326603947706</v>
      </c>
      <c r="H2175" s="6">
        <f t="shared" si="235"/>
        <v>-336.9</v>
      </c>
      <c r="I2175" s="14">
        <f t="shared" si="236"/>
        <v>-2.9491081468436939</v>
      </c>
      <c r="J2175" s="9" t="b">
        <f t="shared" si="233"/>
        <v>1</v>
      </c>
      <c r="K2175" t="b">
        <f t="shared" si="237"/>
        <v>1</v>
      </c>
      <c r="L2175" s="35">
        <v>11086.853624131945</v>
      </c>
      <c r="M2175" s="37">
        <f t="shared" si="234"/>
        <v>11086.853624131945</v>
      </c>
      <c r="N2175" s="4"/>
      <c r="R2175" s="4"/>
    </row>
    <row r="2176" spans="1:18" x14ac:dyDescent="0.25">
      <c r="A2176" s="9">
        <v>45017.666666666664</v>
      </c>
      <c r="B2176" s="5">
        <v>45017</v>
      </c>
      <c r="C2176" s="6">
        <v>47904.020670572914</v>
      </c>
      <c r="D2176" s="6">
        <v>10843.85625108507</v>
      </c>
      <c r="E2176" s="6">
        <v>15096</v>
      </c>
      <c r="F2176" s="14">
        <f t="shared" si="231"/>
        <v>22.636630702997277</v>
      </c>
      <c r="G2176" s="14">
        <f t="shared" si="232"/>
        <v>71.832646072370636</v>
      </c>
      <c r="H2176" s="6">
        <f t="shared" si="235"/>
        <v>-243</v>
      </c>
      <c r="I2176" s="14">
        <f t="shared" si="236"/>
        <v>-2.1917850477531302</v>
      </c>
      <c r="J2176" s="9" t="b">
        <f t="shared" si="233"/>
        <v>1</v>
      </c>
      <c r="K2176" t="b">
        <f t="shared" si="237"/>
        <v>1</v>
      </c>
      <c r="L2176" s="35">
        <v>10843.85625108507</v>
      </c>
      <c r="M2176" s="37">
        <f t="shared" si="234"/>
        <v>10843.85625108507</v>
      </c>
      <c r="N2176" s="4"/>
      <c r="R2176" s="4"/>
    </row>
    <row r="2177" spans="1:18" x14ac:dyDescent="0.25">
      <c r="A2177" s="9">
        <v>45017.708333333336</v>
      </c>
      <c r="B2177" s="5">
        <v>45017</v>
      </c>
      <c r="C2177" s="6">
        <v>48565.489459635413</v>
      </c>
      <c r="D2177" s="6">
        <v>10092.308262803819</v>
      </c>
      <c r="E2177" s="6">
        <v>15096</v>
      </c>
      <c r="F2177" s="14">
        <f t="shared" si="231"/>
        <v>20.780822709903731</v>
      </c>
      <c r="G2177" s="14">
        <f t="shared" si="232"/>
        <v>66.854188280364454</v>
      </c>
      <c r="H2177" s="6">
        <f t="shared" si="235"/>
        <v>-751.5</v>
      </c>
      <c r="I2177" s="14">
        <f t="shared" si="236"/>
        <v>-6.9301914614074906</v>
      </c>
      <c r="J2177" s="9" t="b">
        <f t="shared" si="233"/>
        <v>1</v>
      </c>
      <c r="K2177" t="b">
        <f t="shared" si="237"/>
        <v>1</v>
      </c>
      <c r="L2177" s="35">
        <v>10092.308262803819</v>
      </c>
      <c r="M2177" s="37">
        <f t="shared" si="234"/>
        <v>10092.308262803819</v>
      </c>
      <c r="N2177" s="4"/>
      <c r="R2177" s="4"/>
    </row>
    <row r="2178" spans="1:18" x14ac:dyDescent="0.25">
      <c r="A2178" s="9">
        <v>45017.75</v>
      </c>
      <c r="B2178" s="5">
        <v>45017</v>
      </c>
      <c r="C2178" s="6">
        <v>48493.005635850692</v>
      </c>
      <c r="D2178" s="6">
        <v>9029.6067898220481</v>
      </c>
      <c r="E2178" s="6">
        <v>15096</v>
      </c>
      <c r="F2178" s="14">
        <f t="shared" si="231"/>
        <v>18.620431279570955</v>
      </c>
      <c r="G2178" s="14">
        <f t="shared" si="232"/>
        <v>59.814565380379229</v>
      </c>
      <c r="H2178" s="6">
        <f t="shared" si="235"/>
        <v>-1062.7</v>
      </c>
      <c r="I2178" s="14">
        <f t="shared" si="236"/>
        <v>-10.52980123404161</v>
      </c>
      <c r="J2178" s="9" t="b">
        <f t="shared" si="233"/>
        <v>1</v>
      </c>
      <c r="K2178" t="b">
        <f t="shared" si="237"/>
        <v>1</v>
      </c>
      <c r="L2178" s="35">
        <v>9029.6067898220481</v>
      </c>
      <c r="M2178" s="37">
        <f t="shared" si="234"/>
        <v>9029.6067898220481</v>
      </c>
      <c r="N2178" s="4"/>
      <c r="R2178" s="4"/>
    </row>
    <row r="2179" spans="1:18" x14ac:dyDescent="0.25">
      <c r="A2179" s="9">
        <v>45017.791666666664</v>
      </c>
      <c r="B2179" s="5">
        <v>45017</v>
      </c>
      <c r="C2179" s="6">
        <v>47604.469615885413</v>
      </c>
      <c r="D2179" s="6">
        <v>6454.351712510851</v>
      </c>
      <c r="E2179" s="6">
        <v>15096</v>
      </c>
      <c r="F2179" s="14">
        <f t="shared" ref="F2179:F2242" si="238">D2179/C2179*100</f>
        <v>13.558289304744321</v>
      </c>
      <c r="G2179" s="14">
        <f t="shared" ref="G2179:G2242" si="239">D2179/E2179*100</f>
        <v>42.755377003913956</v>
      </c>
      <c r="H2179" s="6">
        <f t="shared" si="235"/>
        <v>-2575.3000000000002</v>
      </c>
      <c r="I2179" s="14">
        <f t="shared" si="236"/>
        <v>-28.520621771734461</v>
      </c>
      <c r="J2179" s="9" t="b">
        <f t="shared" ref="J2179:J2242" si="240">D2179&gt;5</f>
        <v>1</v>
      </c>
      <c r="K2179" t="b">
        <f t="shared" si="237"/>
        <v>1</v>
      </c>
      <c r="L2179" s="35">
        <v>6454.351712510851</v>
      </c>
      <c r="M2179" s="37">
        <f t="shared" ref="M2179:M2242" si="241">IF(L2179&lt;=2,0,L2179)</f>
        <v>6454.351712510851</v>
      </c>
      <c r="N2179" s="4"/>
      <c r="R2179" s="4"/>
    </row>
    <row r="2180" spans="1:18" x14ac:dyDescent="0.25">
      <c r="A2180" s="9">
        <v>45017.833333333336</v>
      </c>
      <c r="B2180" s="5">
        <v>45017</v>
      </c>
      <c r="C2180" s="6">
        <v>46374.565010850696</v>
      </c>
      <c r="D2180" s="6">
        <v>1589.3467471059164</v>
      </c>
      <c r="E2180" s="6">
        <v>15096</v>
      </c>
      <c r="F2180" s="14">
        <f t="shared" si="238"/>
        <v>3.4271949434653282</v>
      </c>
      <c r="G2180" s="14">
        <f t="shared" si="239"/>
        <v>10.528264090526738</v>
      </c>
      <c r="H2180" s="6">
        <f t="shared" ref="H2180:H2243" si="242">ROUND(D2180-D2179,1)</f>
        <v>-4865</v>
      </c>
      <c r="I2180" s="14">
        <f t="shared" ref="I2180:I2243" si="243">H2180/D2179*100</f>
        <v>-75.375501935692213</v>
      </c>
      <c r="J2180" s="9" t="b">
        <f t="shared" si="240"/>
        <v>1</v>
      </c>
      <c r="K2180" t="b">
        <f t="shared" ref="K2180:K2243" si="244">OR(J2180,ABS(H2180)&gt;5)</f>
        <v>1</v>
      </c>
      <c r="L2180" s="35">
        <v>1589.3467471059164</v>
      </c>
      <c r="M2180" s="37">
        <f t="shared" si="241"/>
        <v>1589.3467471059164</v>
      </c>
      <c r="N2180" s="4"/>
      <c r="R2180" s="4"/>
    </row>
    <row r="2181" spans="1:18" x14ac:dyDescent="0.25">
      <c r="A2181" s="9">
        <v>45017.875</v>
      </c>
      <c r="B2181" s="5">
        <v>45017</v>
      </c>
      <c r="C2181" s="6">
        <v>45910.638368055559</v>
      </c>
      <c r="D2181" s="6">
        <v>7.7202913656665215</v>
      </c>
      <c r="E2181" s="6">
        <v>15096</v>
      </c>
      <c r="F2181" s="14">
        <f t="shared" si="238"/>
        <v>1.6815909427733571E-2</v>
      </c>
      <c r="G2181" s="14">
        <f t="shared" si="239"/>
        <v>5.1141304754017756E-2</v>
      </c>
      <c r="H2181" s="6">
        <f t="shared" si="242"/>
        <v>-1581.6</v>
      </c>
      <c r="I2181" s="14">
        <f t="shared" si="243"/>
        <v>-99.512582945161427</v>
      </c>
      <c r="J2181" s="9" t="b">
        <f t="shared" si="240"/>
        <v>1</v>
      </c>
      <c r="K2181" t="b">
        <f t="shared" si="244"/>
        <v>1</v>
      </c>
      <c r="L2181" s="35">
        <v>7.7202913656665215</v>
      </c>
      <c r="M2181" s="37">
        <f t="shared" si="241"/>
        <v>7.7202913656665215</v>
      </c>
      <c r="N2181" s="4"/>
      <c r="R2181" s="4"/>
    </row>
    <row r="2182" spans="1:18" x14ac:dyDescent="0.25">
      <c r="A2182" s="9">
        <v>45017.916666666664</v>
      </c>
      <c r="B2182" s="5">
        <v>45017</v>
      </c>
      <c r="C2182" s="6">
        <v>44569.805700954865</v>
      </c>
      <c r="D2182" s="6">
        <v>0.20746782683663897</v>
      </c>
      <c r="E2182" s="6">
        <v>15096</v>
      </c>
      <c r="F2182" s="14">
        <f t="shared" si="238"/>
        <v>4.6548963715180427E-4</v>
      </c>
      <c r="G2182" s="14">
        <f t="shared" si="239"/>
        <v>1.3743231772432364E-3</v>
      </c>
      <c r="H2182" s="6">
        <f t="shared" si="242"/>
        <v>-7.5</v>
      </c>
      <c r="I2182" s="14">
        <f t="shared" si="243"/>
        <v>-97.146592593043891</v>
      </c>
      <c r="J2182" s="9" t="b">
        <f t="shared" si="240"/>
        <v>0</v>
      </c>
      <c r="K2182" t="b">
        <f t="shared" si="244"/>
        <v>1</v>
      </c>
      <c r="L2182" s="35">
        <v>0.20746782683663897</v>
      </c>
      <c r="M2182" s="37">
        <f t="shared" si="241"/>
        <v>0</v>
      </c>
      <c r="N2182" s="4"/>
      <c r="R2182" s="4"/>
    </row>
    <row r="2183" spans="1:18" x14ac:dyDescent="0.25">
      <c r="A2183" s="9">
        <v>45017.958333333336</v>
      </c>
      <c r="B2183" s="5">
        <v>45017</v>
      </c>
      <c r="C2183" s="6">
        <v>43015.409739583331</v>
      </c>
      <c r="D2183" s="6">
        <v>0.2139147332476245</v>
      </c>
      <c r="E2183" s="6">
        <v>15096</v>
      </c>
      <c r="F2183" s="14">
        <f t="shared" si="238"/>
        <v>4.9729790915086284E-4</v>
      </c>
      <c r="G2183" s="14">
        <f t="shared" si="239"/>
        <v>1.4170292345497119E-3</v>
      </c>
      <c r="H2183" s="6">
        <f t="shared" si="242"/>
        <v>0</v>
      </c>
      <c r="I2183" s="14">
        <f t="shared" si="243"/>
        <v>0</v>
      </c>
      <c r="J2183" s="9" t="b">
        <f t="shared" si="240"/>
        <v>0</v>
      </c>
      <c r="K2183" t="b">
        <f t="shared" si="244"/>
        <v>0</v>
      </c>
      <c r="L2183" s="35">
        <v>0.2139147332476245</v>
      </c>
      <c r="M2183" s="37">
        <f t="shared" si="241"/>
        <v>0</v>
      </c>
      <c r="N2183" s="4"/>
      <c r="R2183" s="4"/>
    </row>
    <row r="2184" spans="1:18" x14ac:dyDescent="0.25">
      <c r="A2184" s="9">
        <v>45018</v>
      </c>
      <c r="B2184" s="5">
        <v>45018</v>
      </c>
      <c r="C2184" s="6">
        <v>40825.040564236115</v>
      </c>
      <c r="D2184" s="6">
        <v>0.21015701086984739</v>
      </c>
      <c r="E2184" s="6">
        <v>15096</v>
      </c>
      <c r="F2184" s="14">
        <f t="shared" si="238"/>
        <v>5.1477477539593893E-4</v>
      </c>
      <c r="G2184" s="14">
        <f t="shared" si="239"/>
        <v>1.3921370619359261E-3</v>
      </c>
      <c r="H2184" s="6">
        <f t="shared" si="242"/>
        <v>0</v>
      </c>
      <c r="I2184" s="14">
        <f t="shared" si="243"/>
        <v>0</v>
      </c>
      <c r="J2184" s="9" t="b">
        <f t="shared" si="240"/>
        <v>0</v>
      </c>
      <c r="K2184" t="b">
        <f t="shared" si="244"/>
        <v>0</v>
      </c>
      <c r="L2184" s="35">
        <v>0.21015701086984739</v>
      </c>
      <c r="M2184" s="37">
        <f t="shared" si="241"/>
        <v>0</v>
      </c>
      <c r="N2184" s="4"/>
      <c r="R2184" s="4"/>
    </row>
    <row r="2185" spans="1:18" x14ac:dyDescent="0.25">
      <c r="A2185" s="9">
        <v>45018.041666666664</v>
      </c>
      <c r="B2185" s="5">
        <v>45018</v>
      </c>
      <c r="C2185" s="6">
        <v>38763.299188368059</v>
      </c>
      <c r="D2185" s="6">
        <v>0.20563464509116278</v>
      </c>
      <c r="E2185" s="6">
        <v>15096</v>
      </c>
      <c r="F2185" s="14">
        <f t="shared" si="238"/>
        <v>5.3048798579267682E-4</v>
      </c>
      <c r="G2185" s="14">
        <f t="shared" si="239"/>
        <v>1.3621796839637173E-3</v>
      </c>
      <c r="H2185" s="6">
        <f t="shared" si="242"/>
        <v>0</v>
      </c>
      <c r="I2185" s="14">
        <f t="shared" si="243"/>
        <v>0</v>
      </c>
      <c r="J2185" s="9" t="b">
        <f t="shared" si="240"/>
        <v>0</v>
      </c>
      <c r="K2185" t="b">
        <f t="shared" si="244"/>
        <v>0</v>
      </c>
      <c r="L2185" s="35">
        <v>0.20563464509116278</v>
      </c>
      <c r="M2185" s="37">
        <f t="shared" si="241"/>
        <v>0</v>
      </c>
      <c r="N2185" s="4"/>
      <c r="R2185" s="4"/>
    </row>
    <row r="2186" spans="1:18" x14ac:dyDescent="0.25">
      <c r="A2186" s="9">
        <v>45018.083333333336</v>
      </c>
      <c r="B2186" s="5">
        <v>45018</v>
      </c>
      <c r="C2186" s="6">
        <v>37410.701647135415</v>
      </c>
      <c r="D2186" s="6">
        <v>0.19957489834891426</v>
      </c>
      <c r="E2186" s="6">
        <v>15096</v>
      </c>
      <c r="F2186" s="14">
        <f t="shared" si="238"/>
        <v>5.3347007557180085E-4</v>
      </c>
      <c r="G2186" s="14">
        <f t="shared" si="239"/>
        <v>1.3220382773510484E-3</v>
      </c>
      <c r="H2186" s="6">
        <f t="shared" si="242"/>
        <v>0</v>
      </c>
      <c r="I2186" s="14">
        <f t="shared" si="243"/>
        <v>0</v>
      </c>
      <c r="J2186" s="9" t="b">
        <f t="shared" si="240"/>
        <v>0</v>
      </c>
      <c r="K2186" t="b">
        <f t="shared" si="244"/>
        <v>0</v>
      </c>
      <c r="L2186" s="35">
        <v>0.19957489834891426</v>
      </c>
      <c r="M2186" s="37">
        <f t="shared" si="241"/>
        <v>0</v>
      </c>
      <c r="N2186" s="4"/>
      <c r="R2186" s="4"/>
    </row>
    <row r="2187" spans="1:18" x14ac:dyDescent="0.25">
      <c r="A2187" s="9">
        <v>45018.125</v>
      </c>
      <c r="B2187" s="5">
        <v>45018</v>
      </c>
      <c r="C2187" s="6">
        <v>36311.367554253469</v>
      </c>
      <c r="D2187" s="6">
        <v>0.20313413406411807</v>
      </c>
      <c r="E2187" s="6">
        <v>15096</v>
      </c>
      <c r="F2187" s="14">
        <f t="shared" si="238"/>
        <v>5.5942297893520998E-4</v>
      </c>
      <c r="G2187" s="14">
        <f t="shared" si="239"/>
        <v>1.3456156204565319E-3</v>
      </c>
      <c r="H2187" s="6">
        <f t="shared" si="242"/>
        <v>0</v>
      </c>
      <c r="I2187" s="14">
        <f t="shared" si="243"/>
        <v>0</v>
      </c>
      <c r="J2187" s="9" t="b">
        <f t="shared" si="240"/>
        <v>0</v>
      </c>
      <c r="K2187" t="b">
        <f t="shared" si="244"/>
        <v>0</v>
      </c>
      <c r="L2187" s="35">
        <v>0.20313413406411807</v>
      </c>
      <c r="M2187" s="37">
        <f t="shared" si="241"/>
        <v>0</v>
      </c>
      <c r="N2187" s="4"/>
      <c r="R2187" s="4"/>
    </row>
    <row r="2188" spans="1:18" x14ac:dyDescent="0.25">
      <c r="A2188" s="9">
        <v>45018.166666666664</v>
      </c>
      <c r="B2188" s="5">
        <v>45018</v>
      </c>
      <c r="C2188" s="6">
        <v>35709.852790798614</v>
      </c>
      <c r="D2188" s="6">
        <v>0.2071809748808543</v>
      </c>
      <c r="E2188" s="6">
        <v>15096</v>
      </c>
      <c r="F2188" s="14">
        <f t="shared" si="238"/>
        <v>5.8017874252967738E-4</v>
      </c>
      <c r="G2188" s="14">
        <f t="shared" si="239"/>
        <v>1.3724229920565336E-3</v>
      </c>
      <c r="H2188" s="6">
        <f t="shared" si="242"/>
        <v>0</v>
      </c>
      <c r="I2188" s="14">
        <f t="shared" si="243"/>
        <v>0</v>
      </c>
      <c r="J2188" s="9" t="b">
        <f t="shared" si="240"/>
        <v>0</v>
      </c>
      <c r="K2188" t="b">
        <f t="shared" si="244"/>
        <v>0</v>
      </c>
      <c r="L2188" s="35">
        <v>0.2071809748808543</v>
      </c>
      <c r="M2188" s="37">
        <f t="shared" si="241"/>
        <v>0</v>
      </c>
      <c r="N2188" s="4"/>
      <c r="R2188" s="4"/>
    </row>
    <row r="2189" spans="1:18" x14ac:dyDescent="0.25">
      <c r="A2189" s="9">
        <v>45018.208333333336</v>
      </c>
      <c r="B2189" s="5">
        <v>45018</v>
      </c>
      <c r="C2189" s="6">
        <v>35477.143463541666</v>
      </c>
      <c r="D2189" s="6">
        <v>0.20745380555589993</v>
      </c>
      <c r="E2189" s="6">
        <v>15096</v>
      </c>
      <c r="F2189" s="14">
        <f t="shared" si="238"/>
        <v>5.8475340825873219E-4</v>
      </c>
      <c r="G2189" s="14">
        <f t="shared" si="239"/>
        <v>1.3742302964752247E-3</v>
      </c>
      <c r="H2189" s="6">
        <f t="shared" si="242"/>
        <v>0</v>
      </c>
      <c r="I2189" s="14">
        <f t="shared" si="243"/>
        <v>0</v>
      </c>
      <c r="J2189" s="9" t="b">
        <f t="shared" si="240"/>
        <v>0</v>
      </c>
      <c r="K2189" t="b">
        <f t="shared" si="244"/>
        <v>0</v>
      </c>
      <c r="L2189" s="35">
        <v>0.20745380555589993</v>
      </c>
      <c r="M2189" s="37">
        <f t="shared" si="241"/>
        <v>0</v>
      </c>
      <c r="N2189" s="4"/>
      <c r="R2189" s="4"/>
    </row>
    <row r="2190" spans="1:18" x14ac:dyDescent="0.25">
      <c r="A2190" s="9">
        <v>45018.25</v>
      </c>
      <c r="B2190" s="5">
        <v>45018</v>
      </c>
      <c r="C2190" s="6">
        <v>35923.892274305559</v>
      </c>
      <c r="D2190" s="6">
        <v>0.21172583661145633</v>
      </c>
      <c r="E2190" s="6">
        <v>15096</v>
      </c>
      <c r="F2190" s="14">
        <f t="shared" si="238"/>
        <v>5.893733201145704E-4</v>
      </c>
      <c r="G2190" s="14">
        <f t="shared" si="239"/>
        <v>1.4025293893180732E-3</v>
      </c>
      <c r="H2190" s="6">
        <f t="shared" si="242"/>
        <v>0</v>
      </c>
      <c r="I2190" s="14">
        <f t="shared" si="243"/>
        <v>0</v>
      </c>
      <c r="J2190" s="9" t="b">
        <f t="shared" si="240"/>
        <v>0</v>
      </c>
      <c r="K2190" t="b">
        <f t="shared" si="244"/>
        <v>0</v>
      </c>
      <c r="L2190" s="35">
        <v>0.21172583661145633</v>
      </c>
      <c r="M2190" s="37">
        <f t="shared" si="241"/>
        <v>0</v>
      </c>
      <c r="N2190" s="4"/>
      <c r="R2190" s="4"/>
    </row>
    <row r="2191" spans="1:18" x14ac:dyDescent="0.25">
      <c r="A2191" s="9">
        <v>45018.291666666664</v>
      </c>
      <c r="B2191" s="5">
        <v>45018</v>
      </c>
      <c r="C2191" s="6">
        <v>36473.375724826386</v>
      </c>
      <c r="D2191" s="6">
        <v>0.2173460120956103</v>
      </c>
      <c r="E2191" s="6">
        <v>15096</v>
      </c>
      <c r="F2191" s="14">
        <f t="shared" si="238"/>
        <v>5.9590319726744972E-4</v>
      </c>
      <c r="G2191" s="14">
        <f t="shared" si="239"/>
        <v>1.4397589566481871E-3</v>
      </c>
      <c r="H2191" s="6">
        <f t="shared" si="242"/>
        <v>0</v>
      </c>
      <c r="I2191" s="14">
        <f t="shared" si="243"/>
        <v>0</v>
      </c>
      <c r="J2191" s="9" t="b">
        <f t="shared" si="240"/>
        <v>0</v>
      </c>
      <c r="K2191" t="b">
        <f t="shared" si="244"/>
        <v>0</v>
      </c>
      <c r="L2191" s="35">
        <v>0.2173460120956103</v>
      </c>
      <c r="M2191" s="37">
        <f t="shared" si="241"/>
        <v>0</v>
      </c>
      <c r="N2191" s="4"/>
      <c r="R2191" s="4"/>
    </row>
    <row r="2192" spans="1:18" x14ac:dyDescent="0.25">
      <c r="A2192" s="9">
        <v>45018.333333333336</v>
      </c>
      <c r="B2192" s="5">
        <v>45018</v>
      </c>
      <c r="C2192" s="6">
        <v>37429.57534722222</v>
      </c>
      <c r="D2192" s="6">
        <v>85.114541364709538</v>
      </c>
      <c r="E2192" s="6">
        <v>15096</v>
      </c>
      <c r="F2192" s="14">
        <f t="shared" si="238"/>
        <v>0.2273991638300171</v>
      </c>
      <c r="G2192" s="14">
        <f t="shared" si="239"/>
        <v>0.56382181614142513</v>
      </c>
      <c r="H2192" s="6">
        <f t="shared" si="242"/>
        <v>84.9</v>
      </c>
      <c r="I2192" s="14">
        <f t="shared" si="243"/>
        <v>39062.138376227747</v>
      </c>
      <c r="J2192" s="9" t="b">
        <f t="shared" si="240"/>
        <v>1</v>
      </c>
      <c r="K2192" t="b">
        <f t="shared" si="244"/>
        <v>1</v>
      </c>
      <c r="L2192" s="35">
        <v>85.114541364709538</v>
      </c>
      <c r="M2192" s="37">
        <f t="shared" si="241"/>
        <v>85.114541364709538</v>
      </c>
      <c r="N2192" s="4"/>
      <c r="R2192" s="4"/>
    </row>
    <row r="2193" spans="1:18" x14ac:dyDescent="0.25">
      <c r="A2193" s="9">
        <v>45018.375</v>
      </c>
      <c r="B2193" s="5">
        <v>45018</v>
      </c>
      <c r="C2193" s="6">
        <v>38995.063221571181</v>
      </c>
      <c r="D2193" s="6">
        <v>1437.2808061726887</v>
      </c>
      <c r="E2193" s="6">
        <v>15096</v>
      </c>
      <c r="F2193" s="14">
        <f t="shared" si="238"/>
        <v>3.6858019642281734</v>
      </c>
      <c r="G2193" s="14">
        <f t="shared" si="239"/>
        <v>9.5209380377099144</v>
      </c>
      <c r="H2193" s="6">
        <f t="shared" si="242"/>
        <v>1352.2</v>
      </c>
      <c r="I2193" s="14">
        <f t="shared" si="243"/>
        <v>1588.6827072308629</v>
      </c>
      <c r="J2193" s="9" t="b">
        <f t="shared" si="240"/>
        <v>1</v>
      </c>
      <c r="K2193" t="b">
        <f t="shared" si="244"/>
        <v>1</v>
      </c>
      <c r="L2193" s="35">
        <v>1437.2808061726887</v>
      </c>
      <c r="M2193" s="37">
        <f t="shared" si="241"/>
        <v>1437.2808061726887</v>
      </c>
      <c r="N2193" s="4"/>
      <c r="R2193" s="4"/>
    </row>
    <row r="2194" spans="1:18" x14ac:dyDescent="0.25">
      <c r="A2194" s="9">
        <v>45018.416666666664</v>
      </c>
      <c r="B2194" s="5">
        <v>45018</v>
      </c>
      <c r="C2194" s="6">
        <v>40883.786093750001</v>
      </c>
      <c r="D2194" s="6">
        <v>4286.8920423719619</v>
      </c>
      <c r="E2194" s="6">
        <v>15096</v>
      </c>
      <c r="F2194" s="14">
        <f t="shared" si="238"/>
        <v>10.4855554046334</v>
      </c>
      <c r="G2194" s="14">
        <f t="shared" si="239"/>
        <v>28.397536051748556</v>
      </c>
      <c r="H2194" s="6">
        <f t="shared" si="242"/>
        <v>2849.6</v>
      </c>
      <c r="I2194" s="14">
        <f t="shared" si="243"/>
        <v>198.26327519033339</v>
      </c>
      <c r="J2194" s="9" t="b">
        <f t="shared" si="240"/>
        <v>1</v>
      </c>
      <c r="K2194" t="b">
        <f t="shared" si="244"/>
        <v>1</v>
      </c>
      <c r="L2194" s="35">
        <v>4286.8920423719619</v>
      </c>
      <c r="M2194" s="37">
        <f t="shared" si="241"/>
        <v>4286.8920423719619</v>
      </c>
      <c r="N2194" s="4"/>
      <c r="R2194" s="4"/>
    </row>
    <row r="2195" spans="1:18" x14ac:dyDescent="0.25">
      <c r="A2195" s="9">
        <v>45018.458333333336</v>
      </c>
      <c r="B2195" s="5">
        <v>45018</v>
      </c>
      <c r="C2195" s="6">
        <v>42400.168875868054</v>
      </c>
      <c r="D2195" s="6">
        <v>5147.3739903428823</v>
      </c>
      <c r="E2195" s="6">
        <v>15096</v>
      </c>
      <c r="F2195" s="14">
        <f t="shared" si="238"/>
        <v>12.139984643486873</v>
      </c>
      <c r="G2195" s="14">
        <f t="shared" si="239"/>
        <v>34.097601949807114</v>
      </c>
      <c r="H2195" s="6">
        <f t="shared" si="242"/>
        <v>860.5</v>
      </c>
      <c r="I2195" s="14">
        <f t="shared" si="243"/>
        <v>20.072817124731706</v>
      </c>
      <c r="J2195" s="9" t="b">
        <f t="shared" si="240"/>
        <v>1</v>
      </c>
      <c r="K2195" t="b">
        <f t="shared" si="244"/>
        <v>1</v>
      </c>
      <c r="L2195" s="35">
        <v>5147.3739903428823</v>
      </c>
      <c r="M2195" s="37">
        <f t="shared" si="241"/>
        <v>5147.3739903428823</v>
      </c>
      <c r="N2195" s="4"/>
      <c r="R2195" s="4"/>
    </row>
    <row r="2196" spans="1:18" x14ac:dyDescent="0.25">
      <c r="A2196" s="9">
        <v>45018.5</v>
      </c>
      <c r="B2196" s="5">
        <v>45018</v>
      </c>
      <c r="C2196" s="6">
        <v>43952.510147569446</v>
      </c>
      <c r="D2196" s="6">
        <v>6072.8947791883684</v>
      </c>
      <c r="E2196" s="6">
        <v>15096</v>
      </c>
      <c r="F2196" s="14">
        <f t="shared" si="238"/>
        <v>13.816946424217358</v>
      </c>
      <c r="G2196" s="14">
        <f t="shared" si="239"/>
        <v>40.228502776817493</v>
      </c>
      <c r="H2196" s="6">
        <f t="shared" si="242"/>
        <v>925.5</v>
      </c>
      <c r="I2196" s="14">
        <f t="shared" si="243"/>
        <v>17.980041895855127</v>
      </c>
      <c r="J2196" s="9" t="b">
        <f t="shared" si="240"/>
        <v>1</v>
      </c>
      <c r="K2196" t="b">
        <f t="shared" si="244"/>
        <v>1</v>
      </c>
      <c r="L2196" s="35">
        <v>6072.8947791883684</v>
      </c>
      <c r="M2196" s="37">
        <f t="shared" si="241"/>
        <v>6072.8947791883684</v>
      </c>
      <c r="N2196" s="4"/>
      <c r="R2196" s="4"/>
    </row>
    <row r="2197" spans="1:18" x14ac:dyDescent="0.25">
      <c r="A2197" s="9">
        <v>45018.541666666664</v>
      </c>
      <c r="B2197" s="5">
        <v>45018</v>
      </c>
      <c r="C2197" s="6">
        <v>45710.808700086804</v>
      </c>
      <c r="D2197" s="6">
        <v>6978.8971625434024</v>
      </c>
      <c r="E2197" s="6">
        <v>15096</v>
      </c>
      <c r="F2197" s="14">
        <f t="shared" si="238"/>
        <v>15.267498784221138</v>
      </c>
      <c r="G2197" s="14">
        <f t="shared" si="239"/>
        <v>46.230108389927146</v>
      </c>
      <c r="H2197" s="6">
        <f t="shared" si="242"/>
        <v>906</v>
      </c>
      <c r="I2197" s="14">
        <f t="shared" si="243"/>
        <v>14.918750166804065</v>
      </c>
      <c r="J2197" s="9" t="b">
        <f t="shared" si="240"/>
        <v>1</v>
      </c>
      <c r="K2197" t="b">
        <f t="shared" si="244"/>
        <v>1</v>
      </c>
      <c r="L2197" s="35">
        <v>6978.8971625434024</v>
      </c>
      <c r="M2197" s="37">
        <f t="shared" si="241"/>
        <v>6978.8971625434024</v>
      </c>
      <c r="N2197" s="4"/>
      <c r="R2197" s="4"/>
    </row>
    <row r="2198" spans="1:18" x14ac:dyDescent="0.25">
      <c r="A2198" s="9">
        <v>45018.583333333336</v>
      </c>
      <c r="B2198" s="5">
        <v>45018</v>
      </c>
      <c r="C2198" s="6">
        <v>47305.543667534723</v>
      </c>
      <c r="D2198" s="6">
        <v>7390.866678059896</v>
      </c>
      <c r="E2198" s="6">
        <v>15096</v>
      </c>
      <c r="F2198" s="14">
        <f t="shared" si="238"/>
        <v>15.623679816478184</v>
      </c>
      <c r="G2198" s="14">
        <f t="shared" si="239"/>
        <v>48.959106240460358</v>
      </c>
      <c r="H2198" s="6">
        <f t="shared" si="242"/>
        <v>412</v>
      </c>
      <c r="I2198" s="14">
        <f t="shared" si="243"/>
        <v>5.9035115492352368</v>
      </c>
      <c r="J2198" s="9" t="b">
        <f t="shared" si="240"/>
        <v>1</v>
      </c>
      <c r="K2198" t="b">
        <f t="shared" si="244"/>
        <v>1</v>
      </c>
      <c r="L2198" s="35">
        <v>7390.866678059896</v>
      </c>
      <c r="M2198" s="37">
        <f t="shared" si="241"/>
        <v>7390.866678059896</v>
      </c>
      <c r="N2198" s="4"/>
      <c r="R2198" s="4"/>
    </row>
    <row r="2199" spans="1:18" x14ac:dyDescent="0.25">
      <c r="A2199" s="9">
        <v>45018.625</v>
      </c>
      <c r="B2199" s="5">
        <v>45018</v>
      </c>
      <c r="C2199" s="6">
        <v>48465.071994357641</v>
      </c>
      <c r="D2199" s="6">
        <v>7412.2690104166668</v>
      </c>
      <c r="E2199" s="6">
        <v>15096</v>
      </c>
      <c r="F2199" s="14">
        <f t="shared" si="238"/>
        <v>15.294043123013646</v>
      </c>
      <c r="G2199" s="14">
        <f t="shared" si="239"/>
        <v>49.10088109708974</v>
      </c>
      <c r="H2199" s="6">
        <f t="shared" si="242"/>
        <v>21.4</v>
      </c>
      <c r="I2199" s="14">
        <f t="shared" si="243"/>
        <v>0.28954655701647025</v>
      </c>
      <c r="J2199" s="9" t="b">
        <f t="shared" si="240"/>
        <v>1</v>
      </c>
      <c r="K2199" t="b">
        <f t="shared" si="244"/>
        <v>1</v>
      </c>
      <c r="L2199" s="35">
        <v>7412.2690104166668</v>
      </c>
      <c r="M2199" s="37">
        <f t="shared" si="241"/>
        <v>7412.2690104166668</v>
      </c>
      <c r="N2199" s="4"/>
      <c r="R2199" s="4"/>
    </row>
    <row r="2200" spans="1:18" x14ac:dyDescent="0.25">
      <c r="A2200" s="9">
        <v>45018.666666666664</v>
      </c>
      <c r="B2200" s="5">
        <v>45018</v>
      </c>
      <c r="C2200" s="6">
        <v>49522.418461371526</v>
      </c>
      <c r="D2200" s="6">
        <v>6526.6180680338539</v>
      </c>
      <c r="E2200" s="6">
        <v>15096</v>
      </c>
      <c r="F2200" s="14">
        <f t="shared" si="238"/>
        <v>13.179118207089878</v>
      </c>
      <c r="G2200" s="14">
        <f t="shared" si="239"/>
        <v>43.234088950939679</v>
      </c>
      <c r="H2200" s="6">
        <f t="shared" si="242"/>
        <v>-885.7</v>
      </c>
      <c r="I2200" s="14">
        <f t="shared" si="243"/>
        <v>-11.94910760463903</v>
      </c>
      <c r="J2200" s="9" t="b">
        <f t="shared" si="240"/>
        <v>1</v>
      </c>
      <c r="K2200" t="b">
        <f t="shared" si="244"/>
        <v>1</v>
      </c>
      <c r="L2200" s="35">
        <v>6526.6180680338539</v>
      </c>
      <c r="M2200" s="37">
        <f t="shared" si="241"/>
        <v>6526.6180680338539</v>
      </c>
      <c r="N2200" s="4"/>
      <c r="R2200" s="4"/>
    </row>
    <row r="2201" spans="1:18" x14ac:dyDescent="0.25">
      <c r="A2201" s="9">
        <v>45018.708333333336</v>
      </c>
      <c r="B2201" s="5">
        <v>45018</v>
      </c>
      <c r="C2201" s="6">
        <v>50269.815705295136</v>
      </c>
      <c r="D2201" s="6">
        <v>6152.6387955729169</v>
      </c>
      <c r="E2201" s="6">
        <v>15096</v>
      </c>
      <c r="F2201" s="14">
        <f t="shared" si="238"/>
        <v>12.239230857026662</v>
      </c>
      <c r="G2201" s="14">
        <f t="shared" si="239"/>
        <v>40.75674877830496</v>
      </c>
      <c r="H2201" s="6">
        <f t="shared" si="242"/>
        <v>-374</v>
      </c>
      <c r="I2201" s="14">
        <f t="shared" si="243"/>
        <v>-5.7303797480012131</v>
      </c>
      <c r="J2201" s="9" t="b">
        <f t="shared" si="240"/>
        <v>1</v>
      </c>
      <c r="K2201" t="b">
        <f t="shared" si="244"/>
        <v>1</v>
      </c>
      <c r="L2201" s="35">
        <v>6152.6387955729169</v>
      </c>
      <c r="M2201" s="37">
        <f t="shared" si="241"/>
        <v>6152.6387955729169</v>
      </c>
      <c r="N2201" s="4"/>
      <c r="R2201" s="4"/>
    </row>
    <row r="2202" spans="1:18" x14ac:dyDescent="0.25">
      <c r="A2202" s="9">
        <v>45018.75</v>
      </c>
      <c r="B2202" s="5">
        <v>45018</v>
      </c>
      <c r="C2202" s="6">
        <v>51119.060193142359</v>
      </c>
      <c r="D2202" s="6">
        <v>6247.3080544704862</v>
      </c>
      <c r="E2202" s="6">
        <v>15096</v>
      </c>
      <c r="F2202" s="14">
        <f t="shared" si="238"/>
        <v>12.221093327745812</v>
      </c>
      <c r="G2202" s="14">
        <f t="shared" si="239"/>
        <v>41.383863635867023</v>
      </c>
      <c r="H2202" s="6">
        <f t="shared" si="242"/>
        <v>94.7</v>
      </c>
      <c r="I2202" s="14">
        <f t="shared" si="243"/>
        <v>1.5391769799348638</v>
      </c>
      <c r="J2202" s="9" t="b">
        <f t="shared" si="240"/>
        <v>1</v>
      </c>
      <c r="K2202" t="b">
        <f t="shared" si="244"/>
        <v>1</v>
      </c>
      <c r="L2202" s="35">
        <v>6247.3080544704862</v>
      </c>
      <c r="M2202" s="37">
        <f t="shared" si="241"/>
        <v>6247.3080544704862</v>
      </c>
      <c r="N2202" s="4"/>
      <c r="R2202" s="4"/>
    </row>
    <row r="2203" spans="1:18" x14ac:dyDescent="0.25">
      <c r="A2203" s="9">
        <v>45018.791666666664</v>
      </c>
      <c r="B2203" s="5">
        <v>45018</v>
      </c>
      <c r="C2203" s="6">
        <v>51015.066933593749</v>
      </c>
      <c r="D2203" s="6">
        <v>5550.245587565104</v>
      </c>
      <c r="E2203" s="6">
        <v>15096</v>
      </c>
      <c r="F2203" s="14">
        <f t="shared" si="238"/>
        <v>10.879620318424459</v>
      </c>
      <c r="G2203" s="14">
        <f t="shared" si="239"/>
        <v>36.766332721019502</v>
      </c>
      <c r="H2203" s="6">
        <f t="shared" si="242"/>
        <v>-697.1</v>
      </c>
      <c r="I2203" s="14">
        <f t="shared" si="243"/>
        <v>-11.158406051405853</v>
      </c>
      <c r="J2203" s="9" t="b">
        <f t="shared" si="240"/>
        <v>1</v>
      </c>
      <c r="K2203" t="b">
        <f t="shared" si="244"/>
        <v>1</v>
      </c>
      <c r="L2203" s="35">
        <v>5550.245587565104</v>
      </c>
      <c r="M2203" s="37">
        <f t="shared" si="241"/>
        <v>5550.245587565104</v>
      </c>
      <c r="N2203" s="4"/>
      <c r="R2203" s="4"/>
    </row>
    <row r="2204" spans="1:18" x14ac:dyDescent="0.25">
      <c r="A2204" s="9">
        <v>45018.833333333336</v>
      </c>
      <c r="B2204" s="5">
        <v>45018</v>
      </c>
      <c r="C2204" s="6">
        <v>50223.190045572919</v>
      </c>
      <c r="D2204" s="6">
        <v>1759.6293245103625</v>
      </c>
      <c r="E2204" s="6">
        <v>15096</v>
      </c>
      <c r="F2204" s="14">
        <f t="shared" si="238"/>
        <v>3.5036191904848355</v>
      </c>
      <c r="G2204" s="14">
        <f t="shared" si="239"/>
        <v>11.656262086051687</v>
      </c>
      <c r="H2204" s="6">
        <f t="shared" si="242"/>
        <v>-3790.6</v>
      </c>
      <c r="I2204" s="14">
        <f t="shared" si="243"/>
        <v>-68.296076996890847</v>
      </c>
      <c r="J2204" s="9" t="b">
        <f t="shared" si="240"/>
        <v>1</v>
      </c>
      <c r="K2204" t="b">
        <f t="shared" si="244"/>
        <v>1</v>
      </c>
      <c r="L2204" s="35">
        <v>1759.6293245103625</v>
      </c>
      <c r="M2204" s="37">
        <f t="shared" si="241"/>
        <v>1759.6293245103625</v>
      </c>
      <c r="N2204" s="4"/>
      <c r="R2204" s="4"/>
    </row>
    <row r="2205" spans="1:18" x14ac:dyDescent="0.25">
      <c r="A2205" s="9">
        <v>45018.875</v>
      </c>
      <c r="B2205" s="5">
        <v>45018</v>
      </c>
      <c r="C2205" s="6">
        <v>50023.565221354169</v>
      </c>
      <c r="D2205" s="6">
        <v>6.793740509980255</v>
      </c>
      <c r="E2205" s="6">
        <v>15096</v>
      </c>
      <c r="F2205" s="14">
        <f t="shared" si="238"/>
        <v>1.3581080196739211E-2</v>
      </c>
      <c r="G2205" s="14">
        <f t="shared" si="239"/>
        <v>4.5003580484765868E-2</v>
      </c>
      <c r="H2205" s="6">
        <f t="shared" si="242"/>
        <v>-1752.8</v>
      </c>
      <c r="I2205" s="14">
        <f t="shared" si="243"/>
        <v>-99.61188845768622</v>
      </c>
      <c r="J2205" s="9" t="b">
        <f t="shared" si="240"/>
        <v>1</v>
      </c>
      <c r="K2205" t="b">
        <f t="shared" si="244"/>
        <v>1</v>
      </c>
      <c r="L2205" s="35">
        <v>6.793740509980255</v>
      </c>
      <c r="M2205" s="37">
        <f t="shared" si="241"/>
        <v>6.793740509980255</v>
      </c>
      <c r="N2205" s="4"/>
      <c r="R2205" s="4"/>
    </row>
    <row r="2206" spans="1:18" x14ac:dyDescent="0.25">
      <c r="A2206" s="9">
        <v>45018.916666666664</v>
      </c>
      <c r="B2206" s="5">
        <v>45018</v>
      </c>
      <c r="C2206" s="6">
        <v>48867.843474392364</v>
      </c>
      <c r="D2206" s="6">
        <v>0.24453476980328559</v>
      </c>
      <c r="E2206" s="6">
        <v>15096</v>
      </c>
      <c r="F2206" s="14">
        <f t="shared" si="238"/>
        <v>5.0040016587068396E-4</v>
      </c>
      <c r="G2206" s="14">
        <f t="shared" si="239"/>
        <v>1.6198646648336351E-3</v>
      </c>
      <c r="H2206" s="6">
        <f t="shared" si="242"/>
        <v>-6.5</v>
      </c>
      <c r="I2206" s="14">
        <f t="shared" si="243"/>
        <v>-95.67630660092567</v>
      </c>
      <c r="J2206" s="9" t="b">
        <f t="shared" si="240"/>
        <v>0</v>
      </c>
      <c r="K2206" t="b">
        <f t="shared" si="244"/>
        <v>1</v>
      </c>
      <c r="L2206" s="35">
        <v>0.24453476980328559</v>
      </c>
      <c r="M2206" s="37">
        <f t="shared" si="241"/>
        <v>0</v>
      </c>
      <c r="N2206" s="4"/>
      <c r="R2206" s="4"/>
    </row>
    <row r="2207" spans="1:18" x14ac:dyDescent="0.25">
      <c r="A2207" s="9">
        <v>45018.958333333336</v>
      </c>
      <c r="B2207" s="5">
        <v>45018</v>
      </c>
      <c r="C2207" s="6">
        <v>46540.285707465278</v>
      </c>
      <c r="D2207" s="6">
        <v>0.20772261642747455</v>
      </c>
      <c r="E2207" s="6">
        <v>15096</v>
      </c>
      <c r="F2207" s="14">
        <f t="shared" si="238"/>
        <v>4.4632862319140187E-4</v>
      </c>
      <c r="G2207" s="14">
        <f t="shared" si="239"/>
        <v>1.3760109726250302E-3</v>
      </c>
      <c r="H2207" s="6">
        <f t="shared" si="242"/>
        <v>0</v>
      </c>
      <c r="I2207" s="14">
        <f t="shared" si="243"/>
        <v>0</v>
      </c>
      <c r="J2207" s="9" t="b">
        <f t="shared" si="240"/>
        <v>0</v>
      </c>
      <c r="K2207" t="b">
        <f t="shared" si="244"/>
        <v>0</v>
      </c>
      <c r="L2207" s="35">
        <v>0.20772261642747455</v>
      </c>
      <c r="M2207" s="37">
        <f t="shared" si="241"/>
        <v>0</v>
      </c>
      <c r="N2207" s="4"/>
      <c r="R2207" s="4"/>
    </row>
    <row r="2208" spans="1:18" x14ac:dyDescent="0.25">
      <c r="A2208" s="9">
        <v>45019</v>
      </c>
      <c r="B2208" s="5">
        <v>45019</v>
      </c>
      <c r="C2208" s="6">
        <v>43513.548912760416</v>
      </c>
      <c r="D2208" s="6">
        <v>0.22517000817590291</v>
      </c>
      <c r="E2208" s="6">
        <v>15096</v>
      </c>
      <c r="F2208" s="14">
        <f t="shared" si="238"/>
        <v>5.1747102638615501E-4</v>
      </c>
      <c r="G2208" s="14">
        <f t="shared" si="239"/>
        <v>1.491587229570104E-3</v>
      </c>
      <c r="H2208" s="6">
        <f t="shared" si="242"/>
        <v>0</v>
      </c>
      <c r="I2208" s="14">
        <f t="shared" si="243"/>
        <v>0</v>
      </c>
      <c r="J2208" s="9" t="b">
        <f t="shared" si="240"/>
        <v>0</v>
      </c>
      <c r="K2208" t="b">
        <f t="shared" si="244"/>
        <v>0</v>
      </c>
      <c r="L2208" s="35">
        <v>0.22517000817590291</v>
      </c>
      <c r="M2208" s="37">
        <f t="shared" si="241"/>
        <v>0</v>
      </c>
      <c r="N2208" s="4"/>
      <c r="R2208" s="4"/>
    </row>
    <row r="2209" spans="1:18" x14ac:dyDescent="0.25">
      <c r="A2209" s="9">
        <v>45019.041666666664</v>
      </c>
      <c r="B2209" s="5">
        <v>45019</v>
      </c>
      <c r="C2209" s="6">
        <v>41067.618567708334</v>
      </c>
      <c r="D2209" s="6">
        <v>0.2188520784013801</v>
      </c>
      <c r="E2209" s="6">
        <v>15096</v>
      </c>
      <c r="F2209" s="14">
        <f t="shared" si="238"/>
        <v>5.3290666961990476E-4</v>
      </c>
      <c r="G2209" s="14">
        <f t="shared" si="239"/>
        <v>1.4497355484988084E-3</v>
      </c>
      <c r="H2209" s="6">
        <f t="shared" si="242"/>
        <v>0</v>
      </c>
      <c r="I2209" s="14">
        <f t="shared" si="243"/>
        <v>0</v>
      </c>
      <c r="J2209" s="9" t="b">
        <f t="shared" si="240"/>
        <v>0</v>
      </c>
      <c r="K2209" t="b">
        <f t="shared" si="244"/>
        <v>0</v>
      </c>
      <c r="L2209" s="35">
        <v>0.2188520784013801</v>
      </c>
      <c r="M2209" s="37">
        <f t="shared" si="241"/>
        <v>0</v>
      </c>
      <c r="N2209" s="4"/>
      <c r="R2209" s="4"/>
    </row>
    <row r="2210" spans="1:18" x14ac:dyDescent="0.25">
      <c r="A2210" s="9">
        <v>45019.083333333336</v>
      </c>
      <c r="B2210" s="5">
        <v>45019</v>
      </c>
      <c r="C2210" s="6">
        <v>39571.8076171875</v>
      </c>
      <c r="D2210" s="6">
        <v>0.21609774152437847</v>
      </c>
      <c r="E2210" s="6">
        <v>15096</v>
      </c>
      <c r="F2210" s="14">
        <f t="shared" si="238"/>
        <v>5.460901448194629E-4</v>
      </c>
      <c r="G2210" s="14">
        <f t="shared" si="239"/>
        <v>1.4314900736909014E-3</v>
      </c>
      <c r="H2210" s="6">
        <f t="shared" si="242"/>
        <v>0</v>
      </c>
      <c r="I2210" s="14">
        <f t="shared" si="243"/>
        <v>0</v>
      </c>
      <c r="J2210" s="9" t="b">
        <f t="shared" si="240"/>
        <v>0</v>
      </c>
      <c r="K2210" t="b">
        <f t="shared" si="244"/>
        <v>0</v>
      </c>
      <c r="L2210" s="35">
        <v>0.21609774152437847</v>
      </c>
      <c r="M2210" s="37">
        <f t="shared" si="241"/>
        <v>0</v>
      </c>
      <c r="N2210" s="4"/>
      <c r="R2210" s="4"/>
    </row>
    <row r="2211" spans="1:18" x14ac:dyDescent="0.25">
      <c r="A2211" s="9">
        <v>45019.125</v>
      </c>
      <c r="B2211" s="5">
        <v>45019</v>
      </c>
      <c r="C2211" s="6">
        <v>38631.590555555558</v>
      </c>
      <c r="D2211" s="6">
        <v>0.22131679404113028</v>
      </c>
      <c r="E2211" s="6">
        <v>15096</v>
      </c>
      <c r="F2211" s="14">
        <f t="shared" si="238"/>
        <v>5.7289071161296772E-4</v>
      </c>
      <c r="G2211" s="14">
        <f t="shared" si="239"/>
        <v>1.4660624936481867E-3</v>
      </c>
      <c r="H2211" s="6">
        <f t="shared" si="242"/>
        <v>0</v>
      </c>
      <c r="I2211" s="14">
        <f t="shared" si="243"/>
        <v>0</v>
      </c>
      <c r="J2211" s="9" t="b">
        <f t="shared" si="240"/>
        <v>0</v>
      </c>
      <c r="K2211" t="b">
        <f t="shared" si="244"/>
        <v>0</v>
      </c>
      <c r="L2211" s="35">
        <v>0.22131679404113028</v>
      </c>
      <c r="M2211" s="37">
        <f t="shared" si="241"/>
        <v>0</v>
      </c>
      <c r="N2211" s="4"/>
      <c r="R2211" s="4"/>
    </row>
    <row r="2212" spans="1:18" x14ac:dyDescent="0.25">
      <c r="A2212" s="9">
        <v>45019.166666666664</v>
      </c>
      <c r="B2212" s="5">
        <v>45019</v>
      </c>
      <c r="C2212" s="6">
        <v>38320.831243489585</v>
      </c>
      <c r="D2212" s="6">
        <v>0.2090497805343734</v>
      </c>
      <c r="E2212" s="6">
        <v>15096</v>
      </c>
      <c r="F2212" s="14">
        <f t="shared" si="238"/>
        <v>5.4552517195171582E-4</v>
      </c>
      <c r="G2212" s="14">
        <f t="shared" si="239"/>
        <v>1.3848024677687693E-3</v>
      </c>
      <c r="H2212" s="6">
        <f t="shared" si="242"/>
        <v>0</v>
      </c>
      <c r="I2212" s="14">
        <f t="shared" si="243"/>
        <v>0</v>
      </c>
      <c r="J2212" s="9" t="b">
        <f t="shared" si="240"/>
        <v>0</v>
      </c>
      <c r="K2212" t="b">
        <f t="shared" si="244"/>
        <v>0</v>
      </c>
      <c r="L2212" s="35">
        <v>0.2090497805343734</v>
      </c>
      <c r="M2212" s="37">
        <f t="shared" si="241"/>
        <v>0</v>
      </c>
      <c r="N2212" s="4"/>
      <c r="R2212" s="4"/>
    </row>
    <row r="2213" spans="1:18" x14ac:dyDescent="0.25">
      <c r="A2213" s="9">
        <v>45019.208333333336</v>
      </c>
      <c r="B2213" s="5">
        <v>45019</v>
      </c>
      <c r="C2213" s="6">
        <v>38790.696612413194</v>
      </c>
      <c r="D2213" s="6">
        <v>0.21798350863986546</v>
      </c>
      <c r="E2213" s="6">
        <v>15096</v>
      </c>
      <c r="F2213" s="14">
        <f t="shared" si="238"/>
        <v>5.6194790936059077E-4</v>
      </c>
      <c r="G2213" s="14">
        <f t="shared" si="239"/>
        <v>1.4439819067293685E-3</v>
      </c>
      <c r="H2213" s="6">
        <f t="shared" si="242"/>
        <v>0</v>
      </c>
      <c r="I2213" s="14">
        <f t="shared" si="243"/>
        <v>0</v>
      </c>
      <c r="J2213" s="9" t="b">
        <f t="shared" si="240"/>
        <v>0</v>
      </c>
      <c r="K2213" t="b">
        <f t="shared" si="244"/>
        <v>0</v>
      </c>
      <c r="L2213" s="35">
        <v>0.21798350863986546</v>
      </c>
      <c r="M2213" s="37">
        <f t="shared" si="241"/>
        <v>0</v>
      </c>
      <c r="N2213" s="4"/>
      <c r="R2213" s="4"/>
    </row>
    <row r="2214" spans="1:18" x14ac:dyDescent="0.25">
      <c r="A2214" s="9">
        <v>45019.25</v>
      </c>
      <c r="B2214" s="5">
        <v>45019</v>
      </c>
      <c r="C2214" s="6">
        <v>40572.075392795137</v>
      </c>
      <c r="D2214" s="6">
        <v>0.22524511905180084</v>
      </c>
      <c r="E2214" s="6">
        <v>15096</v>
      </c>
      <c r="F2214" s="14">
        <f t="shared" si="238"/>
        <v>5.5517278046811542E-4</v>
      </c>
      <c r="G2214" s="14">
        <f t="shared" si="239"/>
        <v>1.4920847843918974E-3</v>
      </c>
      <c r="H2214" s="6">
        <f t="shared" si="242"/>
        <v>0</v>
      </c>
      <c r="I2214" s="14">
        <f t="shared" si="243"/>
        <v>0</v>
      </c>
      <c r="J2214" s="9" t="b">
        <f t="shared" si="240"/>
        <v>0</v>
      </c>
      <c r="K2214" t="b">
        <f t="shared" si="244"/>
        <v>0</v>
      </c>
      <c r="L2214" s="35">
        <v>0.22524511905180084</v>
      </c>
      <c r="M2214" s="37">
        <f t="shared" si="241"/>
        <v>0</v>
      </c>
      <c r="N2214" s="4"/>
      <c r="R2214" s="4"/>
    </row>
    <row r="2215" spans="1:18" x14ac:dyDescent="0.25">
      <c r="A2215" s="9">
        <v>45019.291666666664</v>
      </c>
      <c r="B2215" s="5">
        <v>45019</v>
      </c>
      <c r="C2215" s="6">
        <v>43444.023736979165</v>
      </c>
      <c r="D2215" s="6">
        <v>0.2468887397978041</v>
      </c>
      <c r="E2215" s="6">
        <v>15096</v>
      </c>
      <c r="F2215" s="14">
        <f t="shared" si="238"/>
        <v>5.6829160506063946E-4</v>
      </c>
      <c r="G2215" s="14">
        <f t="shared" si="239"/>
        <v>1.6354580007803662E-3</v>
      </c>
      <c r="H2215" s="6">
        <f t="shared" si="242"/>
        <v>0</v>
      </c>
      <c r="I2215" s="14">
        <f t="shared" si="243"/>
        <v>0</v>
      </c>
      <c r="J2215" s="9" t="b">
        <f t="shared" si="240"/>
        <v>0</v>
      </c>
      <c r="K2215" t="b">
        <f t="shared" si="244"/>
        <v>0</v>
      </c>
      <c r="L2215" s="35">
        <v>0.2468887397978041</v>
      </c>
      <c r="M2215" s="37">
        <f t="shared" si="241"/>
        <v>0</v>
      </c>
      <c r="N2215" s="4"/>
      <c r="R2215" s="4"/>
    </row>
    <row r="2216" spans="1:18" x14ac:dyDescent="0.25">
      <c r="A2216" s="9">
        <v>45019.333333333336</v>
      </c>
      <c r="B2216" s="5">
        <v>45019</v>
      </c>
      <c r="C2216" s="6">
        <v>44937.077803819448</v>
      </c>
      <c r="D2216" s="6">
        <v>162.57150406420232</v>
      </c>
      <c r="E2216" s="6">
        <v>15096</v>
      </c>
      <c r="F2216" s="14">
        <f t="shared" si="238"/>
        <v>0.36177586974822046</v>
      </c>
      <c r="G2216" s="14">
        <f t="shared" si="239"/>
        <v>1.0769177534724583</v>
      </c>
      <c r="H2216" s="6">
        <f t="shared" si="242"/>
        <v>162.30000000000001</v>
      </c>
      <c r="I2216" s="14">
        <f t="shared" si="243"/>
        <v>65738.113505265486</v>
      </c>
      <c r="J2216" s="9" t="b">
        <f t="shared" si="240"/>
        <v>1</v>
      </c>
      <c r="K2216" t="b">
        <f t="shared" si="244"/>
        <v>1</v>
      </c>
      <c r="L2216" s="35">
        <v>162.57150406420232</v>
      </c>
      <c r="M2216" s="37">
        <f t="shared" si="241"/>
        <v>162.57150406420232</v>
      </c>
      <c r="N2216" s="4"/>
      <c r="R2216" s="4"/>
    </row>
    <row r="2217" spans="1:18" x14ac:dyDescent="0.25">
      <c r="A2217" s="9">
        <v>45019.375</v>
      </c>
      <c r="B2217" s="5">
        <v>45019</v>
      </c>
      <c r="C2217" s="6">
        <v>45466.41815972222</v>
      </c>
      <c r="D2217" s="6">
        <v>3301.1515208604601</v>
      </c>
      <c r="E2217" s="6">
        <v>15096</v>
      </c>
      <c r="F2217" s="14">
        <f t="shared" si="238"/>
        <v>7.2606368710717657</v>
      </c>
      <c r="G2217" s="14">
        <f t="shared" si="239"/>
        <v>21.867723376129174</v>
      </c>
      <c r="H2217" s="6">
        <f t="shared" si="242"/>
        <v>3138.6</v>
      </c>
      <c r="I2217" s="14">
        <f t="shared" si="243"/>
        <v>1930.5966430380763</v>
      </c>
      <c r="J2217" s="9" t="b">
        <f t="shared" si="240"/>
        <v>1</v>
      </c>
      <c r="K2217" t="b">
        <f t="shared" si="244"/>
        <v>1</v>
      </c>
      <c r="L2217" s="35">
        <v>3301.1515208604601</v>
      </c>
      <c r="M2217" s="37">
        <f t="shared" si="241"/>
        <v>3301.1515208604601</v>
      </c>
      <c r="N2217" s="4"/>
      <c r="R2217" s="4"/>
    </row>
    <row r="2218" spans="1:18" x14ac:dyDescent="0.25">
      <c r="A2218" s="9">
        <v>45019.416666666664</v>
      </c>
      <c r="B2218" s="5">
        <v>45019</v>
      </c>
      <c r="C2218" s="6">
        <v>46726.103164062501</v>
      </c>
      <c r="D2218" s="6">
        <v>7355.8735720486111</v>
      </c>
      <c r="E2218" s="6">
        <v>15096</v>
      </c>
      <c r="F2218" s="14">
        <f t="shared" si="238"/>
        <v>15.742535914499467</v>
      </c>
      <c r="G2218" s="14">
        <f t="shared" si="239"/>
        <v>48.727302411556778</v>
      </c>
      <c r="H2218" s="6">
        <f t="shared" si="242"/>
        <v>4054.7</v>
      </c>
      <c r="I2218" s="14">
        <f t="shared" si="243"/>
        <v>122.82683707117823</v>
      </c>
      <c r="J2218" s="9" t="b">
        <f t="shared" si="240"/>
        <v>1</v>
      </c>
      <c r="K2218" t="b">
        <f t="shared" si="244"/>
        <v>1</v>
      </c>
      <c r="L2218" s="35">
        <v>7355.8735720486111</v>
      </c>
      <c r="M2218" s="37">
        <f t="shared" si="241"/>
        <v>7355.8735720486111</v>
      </c>
      <c r="N2218" s="4"/>
      <c r="R2218" s="4"/>
    </row>
    <row r="2219" spans="1:18" x14ac:dyDescent="0.25">
      <c r="A2219" s="9">
        <v>45019.458333333336</v>
      </c>
      <c r="B2219" s="5">
        <v>45019</v>
      </c>
      <c r="C2219" s="6">
        <v>48487.944171006944</v>
      </c>
      <c r="D2219" s="6">
        <v>9598.7251258680553</v>
      </c>
      <c r="E2219" s="6">
        <v>15096</v>
      </c>
      <c r="F2219" s="14">
        <f t="shared" si="238"/>
        <v>19.796106619854488</v>
      </c>
      <c r="G2219" s="14">
        <f t="shared" si="239"/>
        <v>63.584559657313569</v>
      </c>
      <c r="H2219" s="6">
        <f t="shared" si="242"/>
        <v>2242.9</v>
      </c>
      <c r="I2219" s="14">
        <f t="shared" si="243"/>
        <v>30.491279900768504</v>
      </c>
      <c r="J2219" s="9" t="b">
        <f t="shared" si="240"/>
        <v>1</v>
      </c>
      <c r="K2219" t="b">
        <f t="shared" si="244"/>
        <v>1</v>
      </c>
      <c r="L2219" s="35">
        <v>9598.7251258680553</v>
      </c>
      <c r="M2219" s="37">
        <f t="shared" si="241"/>
        <v>9598.7251258680553</v>
      </c>
      <c r="N2219" s="4"/>
      <c r="R2219" s="4"/>
    </row>
    <row r="2220" spans="1:18" x14ac:dyDescent="0.25">
      <c r="A2220" s="9">
        <v>45019.5</v>
      </c>
      <c r="B2220" s="5">
        <v>45019</v>
      </c>
      <c r="C2220" s="6">
        <v>50627.123990885419</v>
      </c>
      <c r="D2220" s="6">
        <v>10590.225397135417</v>
      </c>
      <c r="E2220" s="6">
        <v>15096</v>
      </c>
      <c r="F2220" s="14">
        <f t="shared" si="238"/>
        <v>20.91808612126972</v>
      </c>
      <c r="G2220" s="14">
        <f t="shared" si="239"/>
        <v>70.15252647810955</v>
      </c>
      <c r="H2220" s="6">
        <f t="shared" si="242"/>
        <v>991.5</v>
      </c>
      <c r="I2220" s="14">
        <f t="shared" si="243"/>
        <v>10.329496750854549</v>
      </c>
      <c r="J2220" s="9" t="b">
        <f t="shared" si="240"/>
        <v>1</v>
      </c>
      <c r="K2220" t="b">
        <f t="shared" si="244"/>
        <v>1</v>
      </c>
      <c r="L2220" s="35">
        <v>10590.225397135417</v>
      </c>
      <c r="M2220" s="37">
        <f t="shared" si="241"/>
        <v>10590.225397135417</v>
      </c>
      <c r="N2220" s="4"/>
      <c r="R2220" s="4"/>
    </row>
    <row r="2221" spans="1:18" x14ac:dyDescent="0.25">
      <c r="A2221" s="9">
        <v>45019.541666666664</v>
      </c>
      <c r="B2221" s="5">
        <v>45019</v>
      </c>
      <c r="C2221" s="6">
        <v>52961.988044704864</v>
      </c>
      <c r="D2221" s="6">
        <v>10797.027044270833</v>
      </c>
      <c r="E2221" s="6">
        <v>15096</v>
      </c>
      <c r="F2221" s="14">
        <f t="shared" si="238"/>
        <v>20.386370381635096</v>
      </c>
      <c r="G2221" s="14">
        <f t="shared" si="239"/>
        <v>71.522436700257245</v>
      </c>
      <c r="H2221" s="6">
        <f t="shared" si="242"/>
        <v>206.8</v>
      </c>
      <c r="I2221" s="14">
        <f t="shared" si="243"/>
        <v>1.9527440847098305</v>
      </c>
      <c r="J2221" s="9" t="b">
        <f t="shared" si="240"/>
        <v>1</v>
      </c>
      <c r="K2221" t="b">
        <f t="shared" si="244"/>
        <v>1</v>
      </c>
      <c r="L2221" s="35">
        <v>10797.027044270833</v>
      </c>
      <c r="M2221" s="37">
        <f t="shared" si="241"/>
        <v>10797.027044270833</v>
      </c>
      <c r="N2221" s="4"/>
      <c r="R2221" s="4"/>
    </row>
    <row r="2222" spans="1:18" x14ac:dyDescent="0.25">
      <c r="A2222" s="9">
        <v>45019.583333333336</v>
      </c>
      <c r="B2222" s="5">
        <v>45019</v>
      </c>
      <c r="C2222" s="6">
        <v>55983.692528211803</v>
      </c>
      <c r="D2222" s="6">
        <v>10567.923181423612</v>
      </c>
      <c r="E2222" s="6">
        <v>15096</v>
      </c>
      <c r="F2222" s="14">
        <f t="shared" si="238"/>
        <v>18.87678840779952</v>
      </c>
      <c r="G2222" s="14">
        <f t="shared" si="239"/>
        <v>70.004790549970934</v>
      </c>
      <c r="H2222" s="6">
        <f t="shared" si="242"/>
        <v>-229.1</v>
      </c>
      <c r="I2222" s="14">
        <f t="shared" si="243"/>
        <v>-2.1218803941179907</v>
      </c>
      <c r="J2222" s="9" t="b">
        <f t="shared" si="240"/>
        <v>1</v>
      </c>
      <c r="K2222" t="b">
        <f t="shared" si="244"/>
        <v>1</v>
      </c>
      <c r="L2222" s="35">
        <v>10567.923181423612</v>
      </c>
      <c r="M2222" s="37">
        <f t="shared" si="241"/>
        <v>10567.923181423612</v>
      </c>
      <c r="N2222" s="4"/>
      <c r="R2222" s="4"/>
    </row>
    <row r="2223" spans="1:18" x14ac:dyDescent="0.25">
      <c r="A2223" s="9">
        <v>45019.625</v>
      </c>
      <c r="B2223" s="5">
        <v>45019</v>
      </c>
      <c r="C2223" s="6">
        <v>58253.162944878473</v>
      </c>
      <c r="D2223" s="6">
        <v>9998.6802701822908</v>
      </c>
      <c r="E2223" s="6">
        <v>15096</v>
      </c>
      <c r="F2223" s="14">
        <f t="shared" si="238"/>
        <v>17.164184337326802</v>
      </c>
      <c r="G2223" s="14">
        <f t="shared" si="239"/>
        <v>66.233971053141829</v>
      </c>
      <c r="H2223" s="6">
        <f t="shared" si="242"/>
        <v>-569.20000000000005</v>
      </c>
      <c r="I2223" s="14">
        <f t="shared" si="243"/>
        <v>-5.3861103097394274</v>
      </c>
      <c r="J2223" s="9" t="b">
        <f t="shared" si="240"/>
        <v>1</v>
      </c>
      <c r="K2223" t="b">
        <f t="shared" si="244"/>
        <v>1</v>
      </c>
      <c r="L2223" s="35">
        <v>9998.6802701822908</v>
      </c>
      <c r="M2223" s="37">
        <f t="shared" si="241"/>
        <v>9998.6802701822908</v>
      </c>
      <c r="N2223" s="4"/>
      <c r="R2223" s="4"/>
    </row>
    <row r="2224" spans="1:18" x14ac:dyDescent="0.25">
      <c r="A2224" s="9">
        <v>45019.666666666664</v>
      </c>
      <c r="B2224" s="5">
        <v>45019</v>
      </c>
      <c r="C2224" s="6">
        <v>59953.611753472222</v>
      </c>
      <c r="D2224" s="6">
        <v>8681.9252289496526</v>
      </c>
      <c r="E2224" s="6">
        <v>15096</v>
      </c>
      <c r="F2224" s="14">
        <f t="shared" si="238"/>
        <v>14.481071239960514</v>
      </c>
      <c r="G2224" s="14">
        <f t="shared" si="239"/>
        <v>57.511428384669138</v>
      </c>
      <c r="H2224" s="6">
        <f t="shared" si="242"/>
        <v>-1316.8</v>
      </c>
      <c r="I2224" s="14">
        <f t="shared" si="243"/>
        <v>-13.169738049599546</v>
      </c>
      <c r="J2224" s="9" t="b">
        <f t="shared" si="240"/>
        <v>1</v>
      </c>
      <c r="K2224" t="b">
        <f t="shared" si="244"/>
        <v>1</v>
      </c>
      <c r="L2224" s="35">
        <v>8681.9252289496526</v>
      </c>
      <c r="M2224" s="37">
        <f t="shared" si="241"/>
        <v>8681.9252289496526</v>
      </c>
      <c r="N2224" s="4"/>
      <c r="R2224" s="4"/>
    </row>
    <row r="2225" spans="1:18" x14ac:dyDescent="0.25">
      <c r="A2225" s="9">
        <v>45019.708333333336</v>
      </c>
      <c r="B2225" s="5">
        <v>45019</v>
      </c>
      <c r="C2225" s="6">
        <v>61222.46123480903</v>
      </c>
      <c r="D2225" s="6">
        <v>7998.7893071831595</v>
      </c>
      <c r="E2225" s="6">
        <v>15096</v>
      </c>
      <c r="F2225" s="14">
        <f t="shared" si="238"/>
        <v>13.065122090575668</v>
      </c>
      <c r="G2225" s="14">
        <f t="shared" si="239"/>
        <v>52.986150683513245</v>
      </c>
      <c r="H2225" s="6">
        <f t="shared" si="242"/>
        <v>-683.1</v>
      </c>
      <c r="I2225" s="14">
        <f t="shared" si="243"/>
        <v>-7.8680705256735095</v>
      </c>
      <c r="J2225" s="9" t="b">
        <f t="shared" si="240"/>
        <v>1</v>
      </c>
      <c r="K2225" t="b">
        <f t="shared" si="244"/>
        <v>1</v>
      </c>
      <c r="L2225" s="35">
        <v>7998.7893071831595</v>
      </c>
      <c r="M2225" s="37">
        <f t="shared" si="241"/>
        <v>7998.7893071831595</v>
      </c>
      <c r="N2225" s="4"/>
      <c r="R2225" s="4"/>
    </row>
    <row r="2226" spans="1:18" x14ac:dyDescent="0.25">
      <c r="A2226" s="9">
        <v>45019.75</v>
      </c>
      <c r="B2226" s="5">
        <v>45019</v>
      </c>
      <c r="C2226" s="6">
        <v>61194.364240451388</v>
      </c>
      <c r="D2226" s="6">
        <v>7114.9875705295135</v>
      </c>
      <c r="E2226" s="6">
        <v>15096</v>
      </c>
      <c r="F2226" s="14">
        <f t="shared" si="238"/>
        <v>11.626867373885199</v>
      </c>
      <c r="G2226" s="14">
        <f t="shared" si="239"/>
        <v>47.131608177858467</v>
      </c>
      <c r="H2226" s="6">
        <f t="shared" si="242"/>
        <v>-883.8</v>
      </c>
      <c r="I2226" s="14">
        <f t="shared" si="243"/>
        <v>-11.049172144168372</v>
      </c>
      <c r="J2226" s="9" t="b">
        <f t="shared" si="240"/>
        <v>1</v>
      </c>
      <c r="K2226" t="b">
        <f t="shared" si="244"/>
        <v>1</v>
      </c>
      <c r="L2226" s="35">
        <v>7114.9875705295135</v>
      </c>
      <c r="M2226" s="37">
        <f t="shared" si="241"/>
        <v>7114.9875705295135</v>
      </c>
      <c r="N2226" s="4"/>
      <c r="R2226" s="4"/>
    </row>
    <row r="2227" spans="1:18" x14ac:dyDescent="0.25">
      <c r="A2227" s="9">
        <v>45019.791666666664</v>
      </c>
      <c r="B2227" s="5">
        <v>45019</v>
      </c>
      <c r="C2227" s="6">
        <v>59787.451697048615</v>
      </c>
      <c r="D2227" s="6">
        <v>4723.7740624999997</v>
      </c>
      <c r="E2227" s="6">
        <v>15096</v>
      </c>
      <c r="F2227" s="14">
        <f t="shared" si="238"/>
        <v>7.9009456473174744</v>
      </c>
      <c r="G2227" s="14">
        <f t="shared" si="239"/>
        <v>31.291561092342342</v>
      </c>
      <c r="H2227" s="6">
        <f t="shared" si="242"/>
        <v>-2391.1999999999998</v>
      </c>
      <c r="I2227" s="14">
        <f t="shared" si="243"/>
        <v>-33.607929406713517</v>
      </c>
      <c r="J2227" s="9" t="b">
        <f t="shared" si="240"/>
        <v>1</v>
      </c>
      <c r="K2227" t="b">
        <f t="shared" si="244"/>
        <v>1</v>
      </c>
      <c r="L2227" s="35">
        <v>4723.7740624999997</v>
      </c>
      <c r="M2227" s="37">
        <f t="shared" si="241"/>
        <v>4723.7740624999997</v>
      </c>
      <c r="N2227" s="4"/>
      <c r="R2227" s="4"/>
    </row>
    <row r="2228" spans="1:18" x14ac:dyDescent="0.25">
      <c r="A2228" s="9">
        <v>45019.833333333336</v>
      </c>
      <c r="B2228" s="5">
        <v>45019</v>
      </c>
      <c r="C2228" s="6">
        <v>58235.328663194443</v>
      </c>
      <c r="D2228" s="6">
        <v>1279.910690867106</v>
      </c>
      <c r="E2228" s="6">
        <v>15096</v>
      </c>
      <c r="F2228" s="14">
        <f t="shared" si="238"/>
        <v>2.1978251350988387</v>
      </c>
      <c r="G2228" s="14">
        <f t="shared" si="239"/>
        <v>8.4784756946681643</v>
      </c>
      <c r="H2228" s="6">
        <f t="shared" si="242"/>
        <v>-3443.9</v>
      </c>
      <c r="I2228" s="14">
        <f t="shared" si="243"/>
        <v>-72.905688426964218</v>
      </c>
      <c r="J2228" s="9" t="b">
        <f t="shared" si="240"/>
        <v>1</v>
      </c>
      <c r="K2228" t="b">
        <f t="shared" si="244"/>
        <v>1</v>
      </c>
      <c r="L2228" s="35">
        <v>1279.910690867106</v>
      </c>
      <c r="M2228" s="37">
        <f t="shared" si="241"/>
        <v>1279.910690867106</v>
      </c>
      <c r="N2228" s="4"/>
      <c r="R2228" s="4"/>
    </row>
    <row r="2229" spans="1:18" x14ac:dyDescent="0.25">
      <c r="A2229" s="9">
        <v>45019.875</v>
      </c>
      <c r="B2229" s="5">
        <v>45019</v>
      </c>
      <c r="C2229" s="6">
        <v>57536.648776041664</v>
      </c>
      <c r="D2229" s="6">
        <v>7.7990143297612669</v>
      </c>
      <c r="E2229" s="6">
        <v>15096</v>
      </c>
      <c r="F2229" s="14">
        <f t="shared" si="238"/>
        <v>1.3554863718459714E-2</v>
      </c>
      <c r="G2229" s="14">
        <f t="shared" si="239"/>
        <v>5.1662787028095306E-2</v>
      </c>
      <c r="H2229" s="6">
        <f t="shared" si="242"/>
        <v>-1272.0999999999999</v>
      </c>
      <c r="I2229" s="14">
        <f t="shared" si="243"/>
        <v>-99.389747196984928</v>
      </c>
      <c r="J2229" s="9" t="b">
        <f t="shared" si="240"/>
        <v>1</v>
      </c>
      <c r="K2229" t="b">
        <f t="shared" si="244"/>
        <v>1</v>
      </c>
      <c r="L2229" s="35">
        <v>7.7990143297612669</v>
      </c>
      <c r="M2229" s="37">
        <f t="shared" si="241"/>
        <v>7.7990143297612669</v>
      </c>
      <c r="N2229" s="4"/>
      <c r="R2229" s="4"/>
    </row>
    <row r="2230" spans="1:18" x14ac:dyDescent="0.25">
      <c r="A2230" s="9">
        <v>45019.916666666664</v>
      </c>
      <c r="B2230" s="5">
        <v>45019</v>
      </c>
      <c r="C2230" s="6">
        <v>55522.815516493058</v>
      </c>
      <c r="D2230" s="6">
        <v>0.19123007805811035</v>
      </c>
      <c r="E2230" s="6">
        <v>15096</v>
      </c>
      <c r="F2230" s="14">
        <f t="shared" si="238"/>
        <v>3.4441711263958767E-4</v>
      </c>
      <c r="G2230" s="14">
        <f t="shared" si="239"/>
        <v>1.2667599235433914E-3</v>
      </c>
      <c r="H2230" s="6">
        <f t="shared" si="242"/>
        <v>-7.6</v>
      </c>
      <c r="I2230" s="14">
        <f t="shared" si="243"/>
        <v>-97.448211769507552</v>
      </c>
      <c r="J2230" s="9" t="b">
        <f t="shared" si="240"/>
        <v>0</v>
      </c>
      <c r="K2230" t="b">
        <f t="shared" si="244"/>
        <v>1</v>
      </c>
      <c r="L2230" s="35">
        <v>0.19123007805811035</v>
      </c>
      <c r="M2230" s="37">
        <f t="shared" si="241"/>
        <v>0</v>
      </c>
      <c r="N2230" s="4"/>
      <c r="R2230" s="4"/>
    </row>
    <row r="2231" spans="1:18" x14ac:dyDescent="0.25">
      <c r="A2231" s="9">
        <v>45019.958333333336</v>
      </c>
      <c r="B2231" s="5">
        <v>45019</v>
      </c>
      <c r="C2231" s="6">
        <v>52323.794503038196</v>
      </c>
      <c r="D2231" s="6">
        <v>0.19772748915685548</v>
      </c>
      <c r="E2231" s="6">
        <v>15096</v>
      </c>
      <c r="F2231" s="14">
        <f t="shared" si="238"/>
        <v>3.7789210632530555E-4</v>
      </c>
      <c r="G2231" s="14">
        <f t="shared" si="239"/>
        <v>1.3098005376050311E-3</v>
      </c>
      <c r="H2231" s="6">
        <f t="shared" si="242"/>
        <v>0</v>
      </c>
      <c r="I2231" s="14">
        <f t="shared" si="243"/>
        <v>0</v>
      </c>
      <c r="J2231" s="9" t="b">
        <f t="shared" si="240"/>
        <v>0</v>
      </c>
      <c r="K2231" t="b">
        <f t="shared" si="244"/>
        <v>0</v>
      </c>
      <c r="L2231" s="35">
        <v>0.19772748915685548</v>
      </c>
      <c r="M2231" s="37">
        <f t="shared" si="241"/>
        <v>0</v>
      </c>
      <c r="N2231" s="4"/>
      <c r="R2231" s="4"/>
    </row>
    <row r="2232" spans="1:18" x14ac:dyDescent="0.25">
      <c r="A2232" s="9">
        <v>45020</v>
      </c>
      <c r="B2232" s="5">
        <v>45020</v>
      </c>
      <c r="C2232" s="6">
        <v>48904.605203993058</v>
      </c>
      <c r="D2232" s="6">
        <v>0.19572925815979639</v>
      </c>
      <c r="E2232" s="6">
        <v>15096</v>
      </c>
      <c r="F2232" s="14">
        <f t="shared" si="238"/>
        <v>4.00226639890787E-4</v>
      </c>
      <c r="G2232" s="14">
        <f t="shared" si="239"/>
        <v>1.2965637133001879E-3</v>
      </c>
      <c r="H2232" s="6">
        <f t="shared" si="242"/>
        <v>0</v>
      </c>
      <c r="I2232" s="14">
        <f t="shared" si="243"/>
        <v>0</v>
      </c>
      <c r="J2232" s="9" t="b">
        <f t="shared" si="240"/>
        <v>0</v>
      </c>
      <c r="K2232" t="b">
        <f t="shared" si="244"/>
        <v>0</v>
      </c>
      <c r="L2232" s="35">
        <v>0.19572925815979639</v>
      </c>
      <c r="M2232" s="37">
        <f t="shared" si="241"/>
        <v>0</v>
      </c>
      <c r="N2232" s="4"/>
      <c r="R2232" s="4"/>
    </row>
    <row r="2233" spans="1:18" x14ac:dyDescent="0.25">
      <c r="A2233" s="9">
        <v>45020.041666666664</v>
      </c>
      <c r="B2233" s="5">
        <v>45020</v>
      </c>
      <c r="C2233" s="6">
        <v>45776.766221788195</v>
      </c>
      <c r="D2233" s="6">
        <v>0.23022702991962432</v>
      </c>
      <c r="E2233" s="6">
        <v>15096</v>
      </c>
      <c r="F2233" s="14">
        <f t="shared" si="238"/>
        <v>5.0293423699737888E-4</v>
      </c>
      <c r="G2233" s="14">
        <f t="shared" si="239"/>
        <v>1.5250863137230015E-3</v>
      </c>
      <c r="H2233" s="6">
        <f t="shared" si="242"/>
        <v>0</v>
      </c>
      <c r="I2233" s="14">
        <f t="shared" si="243"/>
        <v>0</v>
      </c>
      <c r="J2233" s="9" t="b">
        <f t="shared" si="240"/>
        <v>0</v>
      </c>
      <c r="K2233" t="b">
        <f t="shared" si="244"/>
        <v>0</v>
      </c>
      <c r="L2233" s="35">
        <v>0.23022702991962432</v>
      </c>
      <c r="M2233" s="37">
        <f t="shared" si="241"/>
        <v>0</v>
      </c>
      <c r="N2233" s="4"/>
      <c r="R2233" s="4"/>
    </row>
    <row r="2234" spans="1:18" x14ac:dyDescent="0.25">
      <c r="A2234" s="9">
        <v>45020.083333333336</v>
      </c>
      <c r="B2234" s="5">
        <v>45020</v>
      </c>
      <c r="C2234" s="6">
        <v>43648.140166015626</v>
      </c>
      <c r="D2234" s="6">
        <v>0.19733913506898615</v>
      </c>
      <c r="E2234" s="6">
        <v>15096</v>
      </c>
      <c r="F2234" s="14">
        <f t="shared" si="238"/>
        <v>4.5211350201499324E-4</v>
      </c>
      <c r="G2234" s="14">
        <f t="shared" si="239"/>
        <v>1.3072279747548103E-3</v>
      </c>
      <c r="H2234" s="6">
        <f t="shared" si="242"/>
        <v>0</v>
      </c>
      <c r="I2234" s="14">
        <f t="shared" si="243"/>
        <v>0</v>
      </c>
      <c r="J2234" s="9" t="b">
        <f t="shared" si="240"/>
        <v>0</v>
      </c>
      <c r="K2234" t="b">
        <f t="shared" si="244"/>
        <v>0</v>
      </c>
      <c r="L2234" s="35">
        <v>0.19733913506898615</v>
      </c>
      <c r="M2234" s="37">
        <f t="shared" si="241"/>
        <v>0</v>
      </c>
      <c r="N2234" s="4"/>
      <c r="R2234" s="4"/>
    </row>
    <row r="2235" spans="1:18" x14ac:dyDescent="0.25">
      <c r="A2235" s="9">
        <v>45020.125</v>
      </c>
      <c r="B2235" s="5">
        <v>45020</v>
      </c>
      <c r="C2235" s="6">
        <v>42424.464817708336</v>
      </c>
      <c r="D2235" s="6">
        <v>0.19628376472327444</v>
      </c>
      <c r="E2235" s="6">
        <v>15096</v>
      </c>
      <c r="F2235" s="14">
        <f t="shared" si="238"/>
        <v>4.626664486321202E-4</v>
      </c>
      <c r="G2235" s="14">
        <f t="shared" si="239"/>
        <v>1.3002369152310177E-3</v>
      </c>
      <c r="H2235" s="6">
        <f t="shared" si="242"/>
        <v>0</v>
      </c>
      <c r="I2235" s="14">
        <f t="shared" si="243"/>
        <v>0</v>
      </c>
      <c r="J2235" s="9" t="b">
        <f t="shared" si="240"/>
        <v>0</v>
      </c>
      <c r="K2235" t="b">
        <f t="shared" si="244"/>
        <v>0</v>
      </c>
      <c r="L2235" s="35">
        <v>0.19628376472327444</v>
      </c>
      <c r="M2235" s="37">
        <f t="shared" si="241"/>
        <v>0</v>
      </c>
      <c r="N2235" s="4"/>
      <c r="R2235" s="4"/>
    </row>
    <row r="2236" spans="1:18" x14ac:dyDescent="0.25">
      <c r="A2236" s="9">
        <v>45020.166666666664</v>
      </c>
      <c r="B2236" s="5">
        <v>45020</v>
      </c>
      <c r="C2236" s="6">
        <v>41547.603165147571</v>
      </c>
      <c r="D2236" s="6">
        <v>0.19791328442593414</v>
      </c>
      <c r="E2236" s="6">
        <v>15096</v>
      </c>
      <c r="F2236" s="14">
        <f t="shared" si="238"/>
        <v>4.7635307297811774E-4</v>
      </c>
      <c r="G2236" s="14">
        <f t="shared" si="239"/>
        <v>1.3110312958792669E-3</v>
      </c>
      <c r="H2236" s="6">
        <f t="shared" si="242"/>
        <v>0</v>
      </c>
      <c r="I2236" s="14">
        <f t="shared" si="243"/>
        <v>0</v>
      </c>
      <c r="J2236" s="9" t="b">
        <f t="shared" si="240"/>
        <v>0</v>
      </c>
      <c r="K2236" t="b">
        <f t="shared" si="244"/>
        <v>0</v>
      </c>
      <c r="L2236" s="35">
        <v>0.19791328442593414</v>
      </c>
      <c r="M2236" s="37">
        <f t="shared" si="241"/>
        <v>0</v>
      </c>
      <c r="N2236" s="4"/>
      <c r="R2236" s="4"/>
    </row>
    <row r="2237" spans="1:18" x14ac:dyDescent="0.25">
      <c r="A2237" s="9">
        <v>45020.208333333336</v>
      </c>
      <c r="B2237" s="5">
        <v>45020</v>
      </c>
      <c r="C2237" s="6">
        <v>41561.779370659722</v>
      </c>
      <c r="D2237" s="6">
        <v>0.19371945439113511</v>
      </c>
      <c r="E2237" s="6">
        <v>15096</v>
      </c>
      <c r="F2237" s="14">
        <f t="shared" si="238"/>
        <v>4.6610000179128554E-4</v>
      </c>
      <c r="G2237" s="14">
        <f t="shared" si="239"/>
        <v>1.2832502278162102E-3</v>
      </c>
      <c r="H2237" s="6">
        <f t="shared" si="242"/>
        <v>0</v>
      </c>
      <c r="I2237" s="14">
        <f t="shared" si="243"/>
        <v>0</v>
      </c>
      <c r="J2237" s="9" t="b">
        <f t="shared" si="240"/>
        <v>0</v>
      </c>
      <c r="K2237" t="b">
        <f t="shared" si="244"/>
        <v>0</v>
      </c>
      <c r="L2237" s="35">
        <v>0.19371945439113511</v>
      </c>
      <c r="M2237" s="37">
        <f t="shared" si="241"/>
        <v>0</v>
      </c>
      <c r="N2237" s="4"/>
      <c r="R2237" s="4"/>
    </row>
    <row r="2238" spans="1:18" x14ac:dyDescent="0.25">
      <c r="A2238" s="9">
        <v>45020.25</v>
      </c>
      <c r="B2238" s="5">
        <v>45020</v>
      </c>
      <c r="C2238" s="6">
        <v>42857.007894965274</v>
      </c>
      <c r="D2238" s="6">
        <v>0.19846318157182799</v>
      </c>
      <c r="E2238" s="6">
        <v>15096</v>
      </c>
      <c r="F2238" s="14">
        <f t="shared" si="238"/>
        <v>4.6308221530122945E-4</v>
      </c>
      <c r="G2238" s="14">
        <f t="shared" si="239"/>
        <v>1.314673963777345E-3</v>
      </c>
      <c r="H2238" s="6">
        <f t="shared" si="242"/>
        <v>0</v>
      </c>
      <c r="I2238" s="14">
        <f t="shared" si="243"/>
        <v>0</v>
      </c>
      <c r="J2238" s="9" t="b">
        <f t="shared" si="240"/>
        <v>0</v>
      </c>
      <c r="K2238" t="b">
        <f t="shared" si="244"/>
        <v>0</v>
      </c>
      <c r="L2238" s="35">
        <v>0.19846318157182799</v>
      </c>
      <c r="M2238" s="37">
        <f t="shared" si="241"/>
        <v>0</v>
      </c>
      <c r="N2238" s="4"/>
      <c r="R2238" s="4"/>
    </row>
    <row r="2239" spans="1:18" x14ac:dyDescent="0.25">
      <c r="A2239" s="9">
        <v>45020.291666666664</v>
      </c>
      <c r="B2239" s="5">
        <v>45020</v>
      </c>
      <c r="C2239" s="6">
        <v>45346.326814236112</v>
      </c>
      <c r="D2239" s="6">
        <v>0.20164574007193248</v>
      </c>
      <c r="E2239" s="6">
        <v>15096</v>
      </c>
      <c r="F2239" s="14">
        <f t="shared" si="238"/>
        <v>4.4467932518103636E-4</v>
      </c>
      <c r="G2239" s="14">
        <f t="shared" si="239"/>
        <v>1.3357560948061239E-3</v>
      </c>
      <c r="H2239" s="6">
        <f t="shared" si="242"/>
        <v>0</v>
      </c>
      <c r="I2239" s="14">
        <f t="shared" si="243"/>
        <v>0</v>
      </c>
      <c r="J2239" s="9" t="b">
        <f t="shared" si="240"/>
        <v>0</v>
      </c>
      <c r="K2239" t="b">
        <f t="shared" si="244"/>
        <v>0</v>
      </c>
      <c r="L2239" s="35">
        <v>0.20164574007193248</v>
      </c>
      <c r="M2239" s="37">
        <f t="shared" si="241"/>
        <v>0</v>
      </c>
      <c r="N2239" s="4"/>
      <c r="R2239" s="4"/>
    </row>
    <row r="2240" spans="1:18" x14ac:dyDescent="0.25">
      <c r="A2240" s="9">
        <v>45020.333333333336</v>
      </c>
      <c r="B2240" s="5">
        <v>45020</v>
      </c>
      <c r="C2240" s="6">
        <v>46460.842185329864</v>
      </c>
      <c r="D2240" s="6">
        <v>77.516829106807705</v>
      </c>
      <c r="E2240" s="6">
        <v>15096</v>
      </c>
      <c r="F2240" s="14">
        <f t="shared" si="238"/>
        <v>0.16684335767655079</v>
      </c>
      <c r="G2240" s="14">
        <f t="shared" si="239"/>
        <v>0.51349250865664875</v>
      </c>
      <c r="H2240" s="6">
        <f t="shared" si="242"/>
        <v>77.3</v>
      </c>
      <c r="I2240" s="14">
        <f t="shared" si="243"/>
        <v>38334.55642178456</v>
      </c>
      <c r="J2240" s="9" t="b">
        <f t="shared" si="240"/>
        <v>1</v>
      </c>
      <c r="K2240" t="b">
        <f t="shared" si="244"/>
        <v>1</v>
      </c>
      <c r="L2240" s="35">
        <v>77.516829106807705</v>
      </c>
      <c r="M2240" s="37">
        <f t="shared" si="241"/>
        <v>77.516829106807705</v>
      </c>
      <c r="N2240" s="4"/>
      <c r="R2240" s="4"/>
    </row>
    <row r="2241" spans="1:18" x14ac:dyDescent="0.25">
      <c r="A2241" s="9">
        <v>45020.375</v>
      </c>
      <c r="B2241" s="5">
        <v>45020</v>
      </c>
      <c r="C2241" s="6">
        <v>46741.552792968752</v>
      </c>
      <c r="D2241" s="6">
        <v>1425.2909702894424</v>
      </c>
      <c r="E2241" s="6">
        <v>15096</v>
      </c>
      <c r="F2241" s="14">
        <f t="shared" si="238"/>
        <v>3.049301713621817</v>
      </c>
      <c r="G2241" s="14">
        <f t="shared" si="239"/>
        <v>9.4415141116152768</v>
      </c>
      <c r="H2241" s="6">
        <f t="shared" si="242"/>
        <v>1347.8</v>
      </c>
      <c r="I2241" s="14">
        <f t="shared" si="243"/>
        <v>1738.719211724868</v>
      </c>
      <c r="J2241" s="9" t="b">
        <f t="shared" si="240"/>
        <v>1</v>
      </c>
      <c r="K2241" t="b">
        <f t="shared" si="244"/>
        <v>1</v>
      </c>
      <c r="L2241" s="35">
        <v>1425.2909702894424</v>
      </c>
      <c r="M2241" s="37">
        <f t="shared" si="241"/>
        <v>1425.2909702894424</v>
      </c>
      <c r="N2241" s="4"/>
      <c r="R2241" s="4"/>
    </row>
    <row r="2242" spans="1:18" x14ac:dyDescent="0.25">
      <c r="A2242" s="9">
        <v>45020.416666666664</v>
      </c>
      <c r="B2242" s="5">
        <v>45020</v>
      </c>
      <c r="C2242" s="6">
        <v>47754.137934027778</v>
      </c>
      <c r="D2242" s="6">
        <v>3401.5983591037325</v>
      </c>
      <c r="E2242" s="6">
        <v>15096</v>
      </c>
      <c r="F2242" s="14">
        <f t="shared" si="238"/>
        <v>7.1231489170698294</v>
      </c>
      <c r="G2242" s="14">
        <f t="shared" si="239"/>
        <v>22.533110486908665</v>
      </c>
      <c r="H2242" s="6">
        <f t="shared" si="242"/>
        <v>1976.3</v>
      </c>
      <c r="I2242" s="14">
        <f t="shared" si="243"/>
        <v>138.65940647885117</v>
      </c>
      <c r="J2242" s="9" t="b">
        <f t="shared" si="240"/>
        <v>1</v>
      </c>
      <c r="K2242" t="b">
        <f t="shared" si="244"/>
        <v>1</v>
      </c>
      <c r="L2242" s="35">
        <v>3401.5983591037325</v>
      </c>
      <c r="M2242" s="37">
        <f t="shared" si="241"/>
        <v>3401.5983591037325</v>
      </c>
      <c r="N2242" s="4"/>
      <c r="R2242" s="4"/>
    </row>
    <row r="2243" spans="1:18" x14ac:dyDescent="0.25">
      <c r="A2243" s="9">
        <v>45020.458333333336</v>
      </c>
      <c r="B2243" s="5">
        <v>45020</v>
      </c>
      <c r="C2243" s="6">
        <v>49128.591879340274</v>
      </c>
      <c r="D2243" s="6">
        <v>5309.8897070312496</v>
      </c>
      <c r="E2243" s="6">
        <v>15096</v>
      </c>
      <c r="F2243" s="14">
        <f t="shared" ref="F2243:F2306" si="245">D2243/C2243*100</f>
        <v>10.808145529740255</v>
      </c>
      <c r="G2243" s="14">
        <f t="shared" ref="G2243:G2306" si="246">D2243/E2243*100</f>
        <v>35.174150152565247</v>
      </c>
      <c r="H2243" s="6">
        <f t="shared" si="242"/>
        <v>1908.3</v>
      </c>
      <c r="I2243" s="14">
        <f t="shared" si="243"/>
        <v>56.100097617133351</v>
      </c>
      <c r="J2243" s="9" t="b">
        <f t="shared" ref="J2243:J2306" si="247">D2243&gt;5</f>
        <v>1</v>
      </c>
      <c r="K2243" t="b">
        <f t="shared" si="244"/>
        <v>1</v>
      </c>
      <c r="L2243" s="35">
        <v>5309.8897070312496</v>
      </c>
      <c r="M2243" s="37">
        <f t="shared" ref="M2243:M2306" si="248">IF(L2243&lt;=2,0,L2243)</f>
        <v>5309.8897070312496</v>
      </c>
      <c r="N2243" s="4"/>
      <c r="R2243" s="4"/>
    </row>
    <row r="2244" spans="1:18" x14ac:dyDescent="0.25">
      <c r="A2244" s="9">
        <v>45020.5</v>
      </c>
      <c r="B2244" s="5">
        <v>45020</v>
      </c>
      <c r="C2244" s="6">
        <v>51101.351375868056</v>
      </c>
      <c r="D2244" s="6">
        <v>6659.0998426649303</v>
      </c>
      <c r="E2244" s="6">
        <v>15096</v>
      </c>
      <c r="F2244" s="14">
        <f t="shared" si="245"/>
        <v>13.03116192306727</v>
      </c>
      <c r="G2244" s="14">
        <f t="shared" si="246"/>
        <v>44.111684172396195</v>
      </c>
      <c r="H2244" s="6">
        <f t="shared" ref="H2244:H2307" si="249">ROUND(D2244-D2243,1)</f>
        <v>1349.2</v>
      </c>
      <c r="I2244" s="14">
        <f t="shared" ref="I2244:I2307" si="250">H2244/D2243*100</f>
        <v>25.409190669505179</v>
      </c>
      <c r="J2244" s="9" t="b">
        <f t="shared" si="247"/>
        <v>1</v>
      </c>
      <c r="K2244" t="b">
        <f t="shared" ref="K2244:K2307" si="251">OR(J2244,ABS(H2244)&gt;5)</f>
        <v>1</v>
      </c>
      <c r="L2244" s="35">
        <v>6659.0998426649303</v>
      </c>
      <c r="M2244" s="37">
        <f t="shared" si="248"/>
        <v>6659.0998426649303</v>
      </c>
      <c r="N2244" s="4"/>
      <c r="R2244" s="4"/>
    </row>
    <row r="2245" spans="1:18" x14ac:dyDescent="0.25">
      <c r="A2245" s="9">
        <v>45020.541666666664</v>
      </c>
      <c r="B2245" s="5">
        <v>45020</v>
      </c>
      <c r="C2245" s="6">
        <v>52599.70563151042</v>
      </c>
      <c r="D2245" s="6">
        <v>7185.7486414930554</v>
      </c>
      <c r="E2245" s="6">
        <v>15096</v>
      </c>
      <c r="F2245" s="14">
        <f t="shared" si="245"/>
        <v>13.661195543247215</v>
      </c>
      <c r="G2245" s="14">
        <f t="shared" si="246"/>
        <v>47.600348711533222</v>
      </c>
      <c r="H2245" s="6">
        <f t="shared" si="249"/>
        <v>526.6</v>
      </c>
      <c r="I2245" s="14">
        <f t="shared" si="250"/>
        <v>7.9079757390941596</v>
      </c>
      <c r="J2245" s="9" t="b">
        <f t="shared" si="247"/>
        <v>1</v>
      </c>
      <c r="K2245" t="b">
        <f t="shared" si="251"/>
        <v>1</v>
      </c>
      <c r="L2245" s="35">
        <v>7185.7486414930554</v>
      </c>
      <c r="M2245" s="37">
        <f t="shared" si="248"/>
        <v>7185.7486414930554</v>
      </c>
      <c r="N2245" s="4"/>
      <c r="R2245" s="4"/>
    </row>
    <row r="2246" spans="1:18" x14ac:dyDescent="0.25">
      <c r="A2246" s="9">
        <v>45020.583333333336</v>
      </c>
      <c r="B2246" s="5">
        <v>45020</v>
      </c>
      <c r="C2246" s="6">
        <v>53734.639865451391</v>
      </c>
      <c r="D2246" s="6">
        <v>6991.4411349826387</v>
      </c>
      <c r="E2246" s="6">
        <v>15096</v>
      </c>
      <c r="F2246" s="14">
        <f t="shared" si="245"/>
        <v>13.011050511343941</v>
      </c>
      <c r="G2246" s="14">
        <f t="shared" si="246"/>
        <v>46.313203066922618</v>
      </c>
      <c r="H2246" s="6">
        <f t="shared" si="249"/>
        <v>-194.3</v>
      </c>
      <c r="I2246" s="14">
        <f t="shared" si="250"/>
        <v>-2.7039632151623429</v>
      </c>
      <c r="J2246" s="9" t="b">
        <f t="shared" si="247"/>
        <v>1</v>
      </c>
      <c r="K2246" t="b">
        <f t="shared" si="251"/>
        <v>1</v>
      </c>
      <c r="L2246" s="35">
        <v>6991.4411349826387</v>
      </c>
      <c r="M2246" s="37">
        <f t="shared" si="248"/>
        <v>6991.4411349826387</v>
      </c>
      <c r="N2246" s="4"/>
      <c r="R2246" s="4"/>
    </row>
    <row r="2247" spans="1:18" x14ac:dyDescent="0.25">
      <c r="A2247" s="9">
        <v>45020.625</v>
      </c>
      <c r="B2247" s="5">
        <v>45020</v>
      </c>
      <c r="C2247" s="6">
        <v>54544.237328559029</v>
      </c>
      <c r="D2247" s="6">
        <v>5942.4511740451389</v>
      </c>
      <c r="E2247" s="6">
        <v>15096</v>
      </c>
      <c r="F2247" s="14">
        <f t="shared" si="245"/>
        <v>10.894736942143854</v>
      </c>
      <c r="G2247" s="14">
        <f t="shared" si="246"/>
        <v>39.364408943065307</v>
      </c>
      <c r="H2247" s="6">
        <f t="shared" si="249"/>
        <v>-1049</v>
      </c>
      <c r="I2247" s="14">
        <f t="shared" si="250"/>
        <v>-15.004059674495204</v>
      </c>
      <c r="J2247" s="9" t="b">
        <f t="shared" si="247"/>
        <v>1</v>
      </c>
      <c r="K2247" t="b">
        <f t="shared" si="251"/>
        <v>1</v>
      </c>
      <c r="L2247" s="35">
        <v>5942.4511740451389</v>
      </c>
      <c r="M2247" s="37">
        <f t="shared" si="248"/>
        <v>5942.4511740451389</v>
      </c>
      <c r="N2247" s="4"/>
      <c r="R2247" s="4"/>
    </row>
    <row r="2248" spans="1:18" x14ac:dyDescent="0.25">
      <c r="A2248" s="9">
        <v>45020.666666666664</v>
      </c>
      <c r="B2248" s="5">
        <v>45020</v>
      </c>
      <c r="C2248" s="6">
        <v>55132.078886718751</v>
      </c>
      <c r="D2248" s="6">
        <v>4371.9518774414064</v>
      </c>
      <c r="E2248" s="6">
        <v>15096</v>
      </c>
      <c r="F2248" s="14">
        <f t="shared" si="245"/>
        <v>7.9299601352319113</v>
      </c>
      <c r="G2248" s="14">
        <f t="shared" si="246"/>
        <v>28.960995478546675</v>
      </c>
      <c r="H2248" s="6">
        <f t="shared" si="249"/>
        <v>-1570.5</v>
      </c>
      <c r="I2248" s="14">
        <f t="shared" si="250"/>
        <v>-26.428488076763294</v>
      </c>
      <c r="J2248" s="9" t="b">
        <f t="shared" si="247"/>
        <v>1</v>
      </c>
      <c r="K2248" t="b">
        <f t="shared" si="251"/>
        <v>1</v>
      </c>
      <c r="L2248" s="35">
        <v>4371.9518774414064</v>
      </c>
      <c r="M2248" s="37">
        <f t="shared" si="248"/>
        <v>4371.9518774414064</v>
      </c>
      <c r="N2248" s="4"/>
      <c r="R2248" s="4"/>
    </row>
    <row r="2249" spans="1:18" x14ac:dyDescent="0.25">
      <c r="A2249" s="9">
        <v>45020.708333333336</v>
      </c>
      <c r="B2249" s="5">
        <v>45020</v>
      </c>
      <c r="C2249" s="6">
        <v>55493.264322916664</v>
      </c>
      <c r="D2249" s="6">
        <v>3591.5888682725695</v>
      </c>
      <c r="E2249" s="6">
        <v>15096</v>
      </c>
      <c r="F2249" s="14">
        <f t="shared" si="245"/>
        <v>6.4721167732592306</v>
      </c>
      <c r="G2249" s="14">
        <f t="shared" si="246"/>
        <v>23.791659169797093</v>
      </c>
      <c r="H2249" s="6">
        <f t="shared" si="249"/>
        <v>-780.4</v>
      </c>
      <c r="I2249" s="14">
        <f t="shared" si="250"/>
        <v>-17.850150730769542</v>
      </c>
      <c r="J2249" s="9" t="b">
        <f t="shared" si="247"/>
        <v>1</v>
      </c>
      <c r="K2249" t="b">
        <f t="shared" si="251"/>
        <v>1</v>
      </c>
      <c r="L2249" s="35">
        <v>3591.5888682725695</v>
      </c>
      <c r="M2249" s="37">
        <f t="shared" si="248"/>
        <v>3591.5888682725695</v>
      </c>
      <c r="N2249" s="4"/>
      <c r="R2249" s="4"/>
    </row>
    <row r="2250" spans="1:18" x14ac:dyDescent="0.25">
      <c r="A2250" s="9">
        <v>45020.75</v>
      </c>
      <c r="B2250" s="5">
        <v>45020</v>
      </c>
      <c r="C2250" s="6">
        <v>55622.215883246528</v>
      </c>
      <c r="D2250" s="6">
        <v>3520.320241699219</v>
      </c>
      <c r="E2250" s="6">
        <v>15096</v>
      </c>
      <c r="F2250" s="14">
        <f t="shared" si="245"/>
        <v>6.328982378351351</v>
      </c>
      <c r="G2250" s="14">
        <f t="shared" si="246"/>
        <v>23.31955645004782</v>
      </c>
      <c r="H2250" s="6">
        <f t="shared" si="249"/>
        <v>-71.3</v>
      </c>
      <c r="I2250" s="14">
        <f t="shared" si="250"/>
        <v>-1.9851938129625855</v>
      </c>
      <c r="J2250" s="9" t="b">
        <f t="shared" si="247"/>
        <v>1</v>
      </c>
      <c r="K2250" t="b">
        <f t="shared" si="251"/>
        <v>1</v>
      </c>
      <c r="L2250" s="35">
        <v>3520.320241699219</v>
      </c>
      <c r="M2250" s="37">
        <f t="shared" si="248"/>
        <v>3520.320241699219</v>
      </c>
      <c r="N2250" s="4"/>
      <c r="R2250" s="4"/>
    </row>
    <row r="2251" spans="1:18" x14ac:dyDescent="0.25">
      <c r="A2251" s="9">
        <v>45020.791666666664</v>
      </c>
      <c r="B2251" s="5">
        <v>45020</v>
      </c>
      <c r="C2251" s="6">
        <v>55156.749418402775</v>
      </c>
      <c r="D2251" s="6">
        <v>3074.7097306315104</v>
      </c>
      <c r="E2251" s="6">
        <v>15096</v>
      </c>
      <c r="F2251" s="14">
        <f t="shared" si="245"/>
        <v>5.5744940792425464</v>
      </c>
      <c r="G2251" s="14">
        <f t="shared" si="246"/>
        <v>20.367711517166867</v>
      </c>
      <c r="H2251" s="6">
        <f t="shared" si="249"/>
        <v>-445.6</v>
      </c>
      <c r="I2251" s="14">
        <f t="shared" si="250"/>
        <v>-12.657939318182992</v>
      </c>
      <c r="J2251" s="9" t="b">
        <f t="shared" si="247"/>
        <v>1</v>
      </c>
      <c r="K2251" t="b">
        <f t="shared" si="251"/>
        <v>1</v>
      </c>
      <c r="L2251" s="35">
        <v>3074.7097306315104</v>
      </c>
      <c r="M2251" s="37">
        <f t="shared" si="248"/>
        <v>3074.7097306315104</v>
      </c>
      <c r="N2251" s="4"/>
      <c r="R2251" s="4"/>
    </row>
    <row r="2252" spans="1:18" x14ac:dyDescent="0.25">
      <c r="A2252" s="9">
        <v>45020.833333333336</v>
      </c>
      <c r="B2252" s="5">
        <v>45020</v>
      </c>
      <c r="C2252" s="6">
        <v>54747.940770399306</v>
      </c>
      <c r="D2252" s="6">
        <v>1000.5011613464355</v>
      </c>
      <c r="E2252" s="6">
        <v>15096</v>
      </c>
      <c r="F2252" s="14">
        <f t="shared" si="245"/>
        <v>1.8274681152708829</v>
      </c>
      <c r="G2252" s="14">
        <f t="shared" si="246"/>
        <v>6.627591158892657</v>
      </c>
      <c r="H2252" s="6">
        <f t="shared" si="249"/>
        <v>-2074.1999999999998</v>
      </c>
      <c r="I2252" s="14">
        <f t="shared" si="250"/>
        <v>-67.460026529853366</v>
      </c>
      <c r="J2252" s="9" t="b">
        <f t="shared" si="247"/>
        <v>1</v>
      </c>
      <c r="K2252" t="b">
        <f t="shared" si="251"/>
        <v>1</v>
      </c>
      <c r="L2252" s="35">
        <v>1000.5011613464355</v>
      </c>
      <c r="M2252" s="37">
        <f t="shared" si="248"/>
        <v>1000.5011613464355</v>
      </c>
      <c r="N2252" s="4"/>
      <c r="R2252" s="4"/>
    </row>
    <row r="2253" spans="1:18" x14ac:dyDescent="0.25">
      <c r="A2253" s="9">
        <v>45020.875</v>
      </c>
      <c r="B2253" s="5">
        <v>45020</v>
      </c>
      <c r="C2253" s="6">
        <v>55057.550672743055</v>
      </c>
      <c r="D2253" s="6">
        <v>7.5935660834113756</v>
      </c>
      <c r="E2253" s="6">
        <v>15096</v>
      </c>
      <c r="F2253" s="14">
        <f t="shared" si="245"/>
        <v>1.3792052117513951E-2</v>
      </c>
      <c r="G2253" s="14">
        <f t="shared" si="246"/>
        <v>5.0301842099969372E-2</v>
      </c>
      <c r="H2253" s="6">
        <f t="shared" si="249"/>
        <v>-992.9</v>
      </c>
      <c r="I2253" s="14">
        <f t="shared" si="250"/>
        <v>-99.240264615364737</v>
      </c>
      <c r="J2253" s="9" t="b">
        <f t="shared" si="247"/>
        <v>1</v>
      </c>
      <c r="K2253" t="b">
        <f t="shared" si="251"/>
        <v>1</v>
      </c>
      <c r="L2253" s="35">
        <v>7.5935660834113756</v>
      </c>
      <c r="M2253" s="37">
        <f t="shared" si="248"/>
        <v>7.5935660834113756</v>
      </c>
      <c r="N2253" s="4"/>
      <c r="R2253" s="4"/>
    </row>
    <row r="2254" spans="1:18" x14ac:dyDescent="0.25">
      <c r="A2254" s="9">
        <v>45020.916666666664</v>
      </c>
      <c r="B2254" s="5">
        <v>45020</v>
      </c>
      <c r="C2254" s="6">
        <v>53765.291720920141</v>
      </c>
      <c r="D2254" s="6">
        <v>0.16171216459737883</v>
      </c>
      <c r="E2254" s="6">
        <v>15096</v>
      </c>
      <c r="F2254" s="14">
        <f t="shared" si="245"/>
        <v>3.0077427169330589E-4</v>
      </c>
      <c r="G2254" s="14">
        <f t="shared" si="246"/>
        <v>1.07122525567951E-3</v>
      </c>
      <c r="H2254" s="6">
        <f t="shared" si="249"/>
        <v>-7.4</v>
      </c>
      <c r="I2254" s="14">
        <f t="shared" si="250"/>
        <v>-97.450919880262418</v>
      </c>
      <c r="J2254" s="9" t="b">
        <f t="shared" si="247"/>
        <v>0</v>
      </c>
      <c r="K2254" t="b">
        <f t="shared" si="251"/>
        <v>1</v>
      </c>
      <c r="L2254" s="35">
        <v>0.16171216459737883</v>
      </c>
      <c r="M2254" s="37">
        <f t="shared" si="248"/>
        <v>0</v>
      </c>
      <c r="N2254" s="4"/>
      <c r="R2254" s="4"/>
    </row>
    <row r="2255" spans="1:18" x14ac:dyDescent="0.25">
      <c r="A2255" s="9">
        <v>45020.958333333336</v>
      </c>
      <c r="B2255" s="5">
        <v>45020</v>
      </c>
      <c r="C2255" s="6">
        <v>51145.354635416668</v>
      </c>
      <c r="D2255" s="6">
        <v>0.16489305199848281</v>
      </c>
      <c r="E2255" s="6">
        <v>15096</v>
      </c>
      <c r="F2255" s="14">
        <f t="shared" si="245"/>
        <v>3.2240083810915486E-4</v>
      </c>
      <c r="G2255" s="14">
        <f t="shared" si="246"/>
        <v>1.0922963168950902E-3</v>
      </c>
      <c r="H2255" s="6">
        <f t="shared" si="249"/>
        <v>0</v>
      </c>
      <c r="I2255" s="14">
        <f t="shared" si="250"/>
        <v>0</v>
      </c>
      <c r="J2255" s="9" t="b">
        <f t="shared" si="247"/>
        <v>0</v>
      </c>
      <c r="K2255" t="b">
        <f t="shared" si="251"/>
        <v>0</v>
      </c>
      <c r="L2255" s="35">
        <v>0.16489305199848281</v>
      </c>
      <c r="M2255" s="37">
        <f t="shared" si="248"/>
        <v>0</v>
      </c>
      <c r="N2255" s="4"/>
      <c r="R2255" s="4"/>
    </row>
    <row r="2256" spans="1:18" x14ac:dyDescent="0.25">
      <c r="A2256" s="9">
        <v>45021</v>
      </c>
      <c r="B2256" s="5">
        <v>45021</v>
      </c>
      <c r="C2256" s="6">
        <v>48057.687930772569</v>
      </c>
      <c r="D2256" s="6">
        <v>0.16334821563627985</v>
      </c>
      <c r="E2256" s="6">
        <v>15096</v>
      </c>
      <c r="F2256" s="14">
        <f t="shared" si="245"/>
        <v>3.3990027957979185E-4</v>
      </c>
      <c r="G2256" s="14">
        <f t="shared" si="246"/>
        <v>1.0820629016711702E-3</v>
      </c>
      <c r="H2256" s="6">
        <f t="shared" si="249"/>
        <v>0</v>
      </c>
      <c r="I2256" s="14">
        <f t="shared" si="250"/>
        <v>0</v>
      </c>
      <c r="J2256" s="9" t="b">
        <f t="shared" si="247"/>
        <v>0</v>
      </c>
      <c r="K2256" t="b">
        <f t="shared" si="251"/>
        <v>0</v>
      </c>
      <c r="L2256" s="35">
        <v>0.16334821563627985</v>
      </c>
      <c r="M2256" s="37">
        <f t="shared" si="248"/>
        <v>0</v>
      </c>
      <c r="N2256" s="4"/>
      <c r="R2256" s="4"/>
    </row>
    <row r="2257" spans="1:18" x14ac:dyDescent="0.25">
      <c r="A2257" s="9">
        <v>45021.041666666664</v>
      </c>
      <c r="B2257" s="5">
        <v>45021</v>
      </c>
      <c r="C2257" s="6">
        <v>45384.952521701387</v>
      </c>
      <c r="D2257" s="6">
        <v>0.18506002328048149</v>
      </c>
      <c r="E2257" s="6">
        <v>15096</v>
      </c>
      <c r="F2257" s="14">
        <f t="shared" si="245"/>
        <v>4.0775634433459573E-4</v>
      </c>
      <c r="G2257" s="14">
        <f t="shared" si="246"/>
        <v>1.2258878065744667E-3</v>
      </c>
      <c r="H2257" s="6">
        <f t="shared" si="249"/>
        <v>0</v>
      </c>
      <c r="I2257" s="14">
        <f t="shared" si="250"/>
        <v>0</v>
      </c>
      <c r="J2257" s="9" t="b">
        <f t="shared" si="247"/>
        <v>0</v>
      </c>
      <c r="K2257" t="b">
        <f t="shared" si="251"/>
        <v>0</v>
      </c>
      <c r="L2257" s="35">
        <v>0.18506002328048149</v>
      </c>
      <c r="M2257" s="37">
        <f t="shared" si="248"/>
        <v>0</v>
      </c>
      <c r="N2257" s="4"/>
      <c r="R2257" s="4"/>
    </row>
    <row r="2258" spans="1:18" x14ac:dyDescent="0.25">
      <c r="A2258" s="9">
        <v>45021.083333333336</v>
      </c>
      <c r="B2258" s="5">
        <v>45021</v>
      </c>
      <c r="C2258" s="6">
        <v>43709.107649739584</v>
      </c>
      <c r="D2258" s="6">
        <v>0.18143880547334751</v>
      </c>
      <c r="E2258" s="6">
        <v>15096</v>
      </c>
      <c r="F2258" s="14">
        <f t="shared" si="245"/>
        <v>4.1510526119017786E-4</v>
      </c>
      <c r="G2258" s="14">
        <f t="shared" si="246"/>
        <v>1.2018998772744271E-3</v>
      </c>
      <c r="H2258" s="6">
        <f t="shared" si="249"/>
        <v>0</v>
      </c>
      <c r="I2258" s="14">
        <f t="shared" si="250"/>
        <v>0</v>
      </c>
      <c r="J2258" s="9" t="b">
        <f t="shared" si="247"/>
        <v>0</v>
      </c>
      <c r="K2258" t="b">
        <f t="shared" si="251"/>
        <v>0</v>
      </c>
      <c r="L2258" s="35">
        <v>0.18143880547334751</v>
      </c>
      <c r="M2258" s="37">
        <f t="shared" si="248"/>
        <v>0</v>
      </c>
      <c r="N2258" s="4"/>
      <c r="R2258" s="4"/>
    </row>
    <row r="2259" spans="1:18" x14ac:dyDescent="0.25">
      <c r="A2259" s="9">
        <v>45021.125</v>
      </c>
      <c r="B2259" s="5">
        <v>45021</v>
      </c>
      <c r="C2259" s="6">
        <v>42554.507039930555</v>
      </c>
      <c r="D2259" s="6">
        <v>0.18206462560842435</v>
      </c>
      <c r="E2259" s="6">
        <v>15096</v>
      </c>
      <c r="F2259" s="14">
        <f t="shared" si="245"/>
        <v>4.2783864336058691E-4</v>
      </c>
      <c r="G2259" s="14">
        <f t="shared" si="246"/>
        <v>1.2060454796530495E-3</v>
      </c>
      <c r="H2259" s="6">
        <f t="shared" si="249"/>
        <v>0</v>
      </c>
      <c r="I2259" s="14">
        <f t="shared" si="250"/>
        <v>0</v>
      </c>
      <c r="J2259" s="9" t="b">
        <f t="shared" si="247"/>
        <v>0</v>
      </c>
      <c r="K2259" t="b">
        <f t="shared" si="251"/>
        <v>0</v>
      </c>
      <c r="L2259" s="35">
        <v>0.18206462560842435</v>
      </c>
      <c r="M2259" s="37">
        <f t="shared" si="248"/>
        <v>0</v>
      </c>
      <c r="N2259" s="4"/>
      <c r="R2259" s="4"/>
    </row>
    <row r="2260" spans="1:18" x14ac:dyDescent="0.25">
      <c r="A2260" s="9">
        <v>45021.166666666664</v>
      </c>
      <c r="B2260" s="5">
        <v>45021</v>
      </c>
      <c r="C2260" s="6">
        <v>41835.640049913192</v>
      </c>
      <c r="D2260" s="6">
        <v>0.17992608633306292</v>
      </c>
      <c r="E2260" s="6">
        <v>15096</v>
      </c>
      <c r="F2260" s="14">
        <f t="shared" si="245"/>
        <v>4.3007848360488094E-4</v>
      </c>
      <c r="G2260" s="14">
        <f t="shared" si="246"/>
        <v>1.1918792152428651E-3</v>
      </c>
      <c r="H2260" s="6">
        <f t="shared" si="249"/>
        <v>0</v>
      </c>
      <c r="I2260" s="14">
        <f t="shared" si="250"/>
        <v>0</v>
      </c>
      <c r="J2260" s="9" t="b">
        <f t="shared" si="247"/>
        <v>0</v>
      </c>
      <c r="K2260" t="b">
        <f t="shared" si="251"/>
        <v>0</v>
      </c>
      <c r="L2260" s="35">
        <v>0.17992608633306292</v>
      </c>
      <c r="M2260" s="37">
        <f t="shared" si="248"/>
        <v>0</v>
      </c>
      <c r="N2260" s="4"/>
      <c r="R2260" s="4"/>
    </row>
    <row r="2261" spans="1:18" x14ac:dyDescent="0.25">
      <c r="A2261" s="9">
        <v>45021.208333333336</v>
      </c>
      <c r="B2261" s="5">
        <v>45021</v>
      </c>
      <c r="C2261" s="6">
        <v>42045.868345269097</v>
      </c>
      <c r="D2261" s="6">
        <v>0.17802257081286774</v>
      </c>
      <c r="E2261" s="6">
        <v>15096</v>
      </c>
      <c r="F2261" s="14">
        <f t="shared" si="245"/>
        <v>4.2340086628963252E-4</v>
      </c>
      <c r="G2261" s="14">
        <f t="shared" si="246"/>
        <v>1.1792698119559336E-3</v>
      </c>
      <c r="H2261" s="6">
        <f t="shared" si="249"/>
        <v>0</v>
      </c>
      <c r="I2261" s="14">
        <f t="shared" si="250"/>
        <v>0</v>
      </c>
      <c r="J2261" s="9" t="b">
        <f t="shared" si="247"/>
        <v>0</v>
      </c>
      <c r="K2261" t="b">
        <f t="shared" si="251"/>
        <v>0</v>
      </c>
      <c r="L2261" s="35">
        <v>0.17802257081286774</v>
      </c>
      <c r="M2261" s="37">
        <f t="shared" si="248"/>
        <v>0</v>
      </c>
      <c r="N2261" s="4"/>
      <c r="R2261" s="4"/>
    </row>
    <row r="2262" spans="1:18" x14ac:dyDescent="0.25">
      <c r="A2262" s="9">
        <v>45021.25</v>
      </c>
      <c r="B2262" s="5">
        <v>45021</v>
      </c>
      <c r="C2262" s="6">
        <v>43030.988880208337</v>
      </c>
      <c r="D2262" s="6">
        <v>0.18241532120439741</v>
      </c>
      <c r="E2262" s="6">
        <v>15096</v>
      </c>
      <c r="F2262" s="14">
        <f t="shared" si="245"/>
        <v>4.2391617285908456E-4</v>
      </c>
      <c r="G2262" s="14">
        <f t="shared" si="246"/>
        <v>1.2083685824350651E-3</v>
      </c>
      <c r="H2262" s="6">
        <f t="shared" si="249"/>
        <v>0</v>
      </c>
      <c r="I2262" s="14">
        <f t="shared" si="250"/>
        <v>0</v>
      </c>
      <c r="J2262" s="9" t="b">
        <f t="shared" si="247"/>
        <v>0</v>
      </c>
      <c r="K2262" t="b">
        <f t="shared" si="251"/>
        <v>0</v>
      </c>
      <c r="L2262" s="35">
        <v>0.18241532120439741</v>
      </c>
      <c r="M2262" s="37">
        <f t="shared" si="248"/>
        <v>0</v>
      </c>
      <c r="N2262" s="4"/>
      <c r="R2262" s="4"/>
    </row>
    <row r="2263" spans="1:18" x14ac:dyDescent="0.25">
      <c r="A2263" s="9">
        <v>45021.291666666664</v>
      </c>
      <c r="B2263" s="5">
        <v>45021</v>
      </c>
      <c r="C2263" s="6">
        <v>45097.027374131947</v>
      </c>
      <c r="D2263" s="6">
        <v>0.19309987104187409</v>
      </c>
      <c r="E2263" s="6">
        <v>15096</v>
      </c>
      <c r="F2263" s="14">
        <f t="shared" si="245"/>
        <v>4.2818758194389971E-4</v>
      </c>
      <c r="G2263" s="14">
        <f t="shared" si="246"/>
        <v>1.27914593959906E-3</v>
      </c>
      <c r="H2263" s="6">
        <f t="shared" si="249"/>
        <v>0</v>
      </c>
      <c r="I2263" s="14">
        <f t="shared" si="250"/>
        <v>0</v>
      </c>
      <c r="J2263" s="9" t="b">
        <f t="shared" si="247"/>
        <v>0</v>
      </c>
      <c r="K2263" t="b">
        <f t="shared" si="251"/>
        <v>0</v>
      </c>
      <c r="L2263" s="35">
        <v>0.19309987104187409</v>
      </c>
      <c r="M2263" s="37">
        <f t="shared" si="248"/>
        <v>0</v>
      </c>
      <c r="N2263" s="4"/>
      <c r="R2263" s="4"/>
    </row>
    <row r="2264" spans="1:18" x14ac:dyDescent="0.25">
      <c r="A2264" s="9">
        <v>45021.333333333336</v>
      </c>
      <c r="B2264" s="5">
        <v>45021</v>
      </c>
      <c r="C2264" s="6">
        <v>45813.884570312497</v>
      </c>
      <c r="D2264" s="6">
        <v>127.3195630238495</v>
      </c>
      <c r="E2264" s="6">
        <v>15096</v>
      </c>
      <c r="F2264" s="14">
        <f t="shared" si="245"/>
        <v>0.27790606323383649</v>
      </c>
      <c r="G2264" s="14">
        <f t="shared" si="246"/>
        <v>0.84339933110658127</v>
      </c>
      <c r="H2264" s="6">
        <f t="shared" si="249"/>
        <v>127.1</v>
      </c>
      <c r="I2264" s="14">
        <f t="shared" si="250"/>
        <v>65820.862186095444</v>
      </c>
      <c r="J2264" s="9" t="b">
        <f t="shared" si="247"/>
        <v>1</v>
      </c>
      <c r="K2264" t="b">
        <f t="shared" si="251"/>
        <v>1</v>
      </c>
      <c r="L2264" s="35">
        <v>127.3195630238495</v>
      </c>
      <c r="M2264" s="37">
        <f t="shared" si="248"/>
        <v>127.3195630238495</v>
      </c>
      <c r="N2264" s="4"/>
      <c r="R2264" s="4"/>
    </row>
    <row r="2265" spans="1:18" x14ac:dyDescent="0.25">
      <c r="A2265" s="9">
        <v>45021.375</v>
      </c>
      <c r="B2265" s="5">
        <v>45021</v>
      </c>
      <c r="C2265" s="6">
        <v>45449.165107421875</v>
      </c>
      <c r="D2265" s="6">
        <v>2092.3701259697809</v>
      </c>
      <c r="E2265" s="6">
        <v>15096</v>
      </c>
      <c r="F2265" s="14">
        <f t="shared" si="245"/>
        <v>4.6037592132316103</v>
      </c>
      <c r="G2265" s="14">
        <f t="shared" si="246"/>
        <v>13.860427437531669</v>
      </c>
      <c r="H2265" s="6">
        <f t="shared" si="249"/>
        <v>1965.1</v>
      </c>
      <c r="I2265" s="14">
        <f t="shared" si="250"/>
        <v>1543.4391646725157</v>
      </c>
      <c r="J2265" s="9" t="b">
        <f t="shared" si="247"/>
        <v>1</v>
      </c>
      <c r="K2265" t="b">
        <f t="shared" si="251"/>
        <v>1</v>
      </c>
      <c r="L2265" s="35">
        <v>2092.3701259697809</v>
      </c>
      <c r="M2265" s="37">
        <f t="shared" si="248"/>
        <v>2092.3701259697809</v>
      </c>
      <c r="N2265" s="4"/>
      <c r="R2265" s="4"/>
    </row>
    <row r="2266" spans="1:18" x14ac:dyDescent="0.25">
      <c r="A2266" s="9">
        <v>45021.416666666664</v>
      </c>
      <c r="B2266" s="5">
        <v>45021</v>
      </c>
      <c r="C2266" s="6">
        <v>45684.567723524306</v>
      </c>
      <c r="D2266" s="6">
        <v>3009.6441324869793</v>
      </c>
      <c r="E2266" s="6">
        <v>15096</v>
      </c>
      <c r="F2266" s="14">
        <f t="shared" si="245"/>
        <v>6.5878791952259768</v>
      </c>
      <c r="G2266" s="14">
        <f t="shared" si="246"/>
        <v>19.93669934079875</v>
      </c>
      <c r="H2266" s="6">
        <f t="shared" si="249"/>
        <v>917.3</v>
      </c>
      <c r="I2266" s="14">
        <f t="shared" si="250"/>
        <v>43.84023594175747</v>
      </c>
      <c r="J2266" s="9" t="b">
        <f t="shared" si="247"/>
        <v>1</v>
      </c>
      <c r="K2266" t="b">
        <f t="shared" si="251"/>
        <v>1</v>
      </c>
      <c r="L2266" s="35">
        <v>3009.6441324869793</v>
      </c>
      <c r="M2266" s="37">
        <f t="shared" si="248"/>
        <v>3009.6441324869793</v>
      </c>
      <c r="N2266" s="4"/>
      <c r="R2266" s="4"/>
    </row>
    <row r="2267" spans="1:18" x14ac:dyDescent="0.25">
      <c r="A2267" s="9">
        <v>45021.458333333336</v>
      </c>
      <c r="B2267" s="5">
        <v>45021</v>
      </c>
      <c r="C2267" s="6">
        <v>46077.832304687501</v>
      </c>
      <c r="D2267" s="6">
        <v>4776.0946407063802</v>
      </c>
      <c r="E2267" s="6">
        <v>15096</v>
      </c>
      <c r="F2267" s="14">
        <f t="shared" si="245"/>
        <v>10.365276320128688</v>
      </c>
      <c r="G2267" s="14">
        <f t="shared" si="246"/>
        <v>31.638146798531931</v>
      </c>
      <c r="H2267" s="6">
        <f t="shared" si="249"/>
        <v>1766.5</v>
      </c>
      <c r="I2267" s="14">
        <f t="shared" si="250"/>
        <v>58.69464701596717</v>
      </c>
      <c r="J2267" s="9" t="b">
        <f t="shared" si="247"/>
        <v>1</v>
      </c>
      <c r="K2267" t="b">
        <f t="shared" si="251"/>
        <v>1</v>
      </c>
      <c r="L2267" s="35">
        <v>4776.0946407063802</v>
      </c>
      <c r="M2267" s="37">
        <f t="shared" si="248"/>
        <v>4776.0946407063802</v>
      </c>
      <c r="N2267" s="4"/>
      <c r="R2267" s="4"/>
    </row>
    <row r="2268" spans="1:18" x14ac:dyDescent="0.25">
      <c r="A2268" s="9">
        <v>45021.5</v>
      </c>
      <c r="B2268" s="5">
        <v>45021</v>
      </c>
      <c r="C2268" s="6">
        <v>46223.140132378474</v>
      </c>
      <c r="D2268" s="6">
        <v>6982.485498453776</v>
      </c>
      <c r="E2268" s="6">
        <v>15096</v>
      </c>
      <c r="F2268" s="14">
        <f t="shared" si="245"/>
        <v>15.106038833486068</v>
      </c>
      <c r="G2268" s="14">
        <f t="shared" si="246"/>
        <v>46.253878500621198</v>
      </c>
      <c r="H2268" s="6">
        <f t="shared" si="249"/>
        <v>2206.4</v>
      </c>
      <c r="I2268" s="14">
        <f t="shared" si="250"/>
        <v>46.196739511712764</v>
      </c>
      <c r="J2268" s="9" t="b">
        <f t="shared" si="247"/>
        <v>1</v>
      </c>
      <c r="K2268" t="b">
        <f t="shared" si="251"/>
        <v>1</v>
      </c>
      <c r="L2268" s="35">
        <v>6982.485498453776</v>
      </c>
      <c r="M2268" s="37">
        <f t="shared" si="248"/>
        <v>6982.485498453776</v>
      </c>
      <c r="N2268" s="4"/>
      <c r="R2268" s="4"/>
    </row>
    <row r="2269" spans="1:18" x14ac:dyDescent="0.25">
      <c r="A2269" s="9">
        <v>45021.541666666664</v>
      </c>
      <c r="B2269" s="5">
        <v>45021</v>
      </c>
      <c r="C2269" s="6">
        <v>46113.28543728299</v>
      </c>
      <c r="D2269" s="6">
        <v>8482.8712635633674</v>
      </c>
      <c r="E2269" s="6">
        <v>15096</v>
      </c>
      <c r="F2269" s="14">
        <f t="shared" si="245"/>
        <v>18.395720849473225</v>
      </c>
      <c r="G2269" s="14">
        <f t="shared" si="246"/>
        <v>56.192840908607366</v>
      </c>
      <c r="H2269" s="6">
        <f t="shared" si="249"/>
        <v>1500.4</v>
      </c>
      <c r="I2269" s="14">
        <f t="shared" si="250"/>
        <v>21.488050355883352</v>
      </c>
      <c r="J2269" s="9" t="b">
        <f t="shared" si="247"/>
        <v>1</v>
      </c>
      <c r="K2269" t="b">
        <f t="shared" si="251"/>
        <v>1</v>
      </c>
      <c r="L2269" s="35">
        <v>8482.8712635633674</v>
      </c>
      <c r="M2269" s="37">
        <f t="shared" si="248"/>
        <v>8482.8712635633674</v>
      </c>
      <c r="N2269" s="4"/>
      <c r="R2269" s="4"/>
    </row>
    <row r="2270" spans="1:18" x14ac:dyDescent="0.25">
      <c r="A2270" s="9">
        <v>45021.583333333336</v>
      </c>
      <c r="B2270" s="5">
        <v>45021</v>
      </c>
      <c r="C2270" s="6">
        <v>45842.29068793403</v>
      </c>
      <c r="D2270" s="6">
        <v>9670.6154242621524</v>
      </c>
      <c r="E2270" s="6">
        <v>15096</v>
      </c>
      <c r="F2270" s="14">
        <f t="shared" si="245"/>
        <v>21.095401820327268</v>
      </c>
      <c r="G2270" s="14">
        <f t="shared" si="246"/>
        <v>64.060780499881773</v>
      </c>
      <c r="H2270" s="6">
        <f t="shared" si="249"/>
        <v>1187.7</v>
      </c>
      <c r="I2270" s="14">
        <f t="shared" si="250"/>
        <v>14.001155541538743</v>
      </c>
      <c r="J2270" s="9" t="b">
        <f t="shared" si="247"/>
        <v>1</v>
      </c>
      <c r="K2270" t="b">
        <f t="shared" si="251"/>
        <v>1</v>
      </c>
      <c r="L2270" s="35">
        <v>9670.6154242621524</v>
      </c>
      <c r="M2270" s="37">
        <f t="shared" si="248"/>
        <v>9670.6154242621524</v>
      </c>
      <c r="N2270" s="4"/>
      <c r="R2270" s="4"/>
    </row>
    <row r="2271" spans="1:18" x14ac:dyDescent="0.25">
      <c r="A2271" s="9">
        <v>45021.625</v>
      </c>
      <c r="B2271" s="5">
        <v>45021</v>
      </c>
      <c r="C2271" s="6">
        <v>45400.26566514757</v>
      </c>
      <c r="D2271" s="6">
        <v>9559.3398773871522</v>
      </c>
      <c r="E2271" s="6">
        <v>15096</v>
      </c>
      <c r="F2271" s="14">
        <f t="shared" si="245"/>
        <v>21.055691497253886</v>
      </c>
      <c r="G2271" s="14">
        <f t="shared" si="246"/>
        <v>63.323661084970539</v>
      </c>
      <c r="H2271" s="6">
        <f t="shared" si="249"/>
        <v>-111.3</v>
      </c>
      <c r="I2271" s="14">
        <f t="shared" si="250"/>
        <v>-1.150909172964987</v>
      </c>
      <c r="J2271" s="9" t="b">
        <f t="shared" si="247"/>
        <v>1</v>
      </c>
      <c r="K2271" t="b">
        <f t="shared" si="251"/>
        <v>1</v>
      </c>
      <c r="L2271" s="35">
        <v>9559.3398773871522</v>
      </c>
      <c r="M2271" s="37">
        <f t="shared" si="248"/>
        <v>9559.3398773871522</v>
      </c>
      <c r="N2271" s="4"/>
      <c r="R2271" s="4"/>
    </row>
    <row r="2272" spans="1:18" x14ac:dyDescent="0.25">
      <c r="A2272" s="9">
        <v>45021.666666666664</v>
      </c>
      <c r="B2272" s="5">
        <v>45021</v>
      </c>
      <c r="C2272" s="6">
        <v>44862.31021918403</v>
      </c>
      <c r="D2272" s="6">
        <v>9297.0789735243052</v>
      </c>
      <c r="E2272" s="6">
        <v>15096</v>
      </c>
      <c r="F2272" s="14">
        <f t="shared" si="245"/>
        <v>20.723584960519233</v>
      </c>
      <c r="G2272" s="14">
        <f t="shared" si="246"/>
        <v>61.586373698491691</v>
      </c>
      <c r="H2272" s="6">
        <f t="shared" si="249"/>
        <v>-262.3</v>
      </c>
      <c r="I2272" s="14">
        <f t="shared" si="250"/>
        <v>-2.7439133179109674</v>
      </c>
      <c r="J2272" s="9" t="b">
        <f t="shared" si="247"/>
        <v>1</v>
      </c>
      <c r="K2272" t="b">
        <f t="shared" si="251"/>
        <v>1</v>
      </c>
      <c r="L2272" s="35">
        <v>9297.0789735243052</v>
      </c>
      <c r="M2272" s="37">
        <f t="shared" si="248"/>
        <v>9297.0789735243052</v>
      </c>
      <c r="N2272" s="4"/>
      <c r="R2272" s="4"/>
    </row>
    <row r="2273" spans="1:18" x14ac:dyDescent="0.25">
      <c r="A2273" s="9">
        <v>45021.708333333336</v>
      </c>
      <c r="B2273" s="5">
        <v>45021</v>
      </c>
      <c r="C2273" s="6">
        <v>44615.66773654514</v>
      </c>
      <c r="D2273" s="6">
        <v>7901.1812934027776</v>
      </c>
      <c r="E2273" s="6">
        <v>15096</v>
      </c>
      <c r="F2273" s="14">
        <f t="shared" si="245"/>
        <v>17.709431897465116</v>
      </c>
      <c r="G2273" s="14">
        <f t="shared" si="246"/>
        <v>52.339568716234616</v>
      </c>
      <c r="H2273" s="6">
        <f t="shared" si="249"/>
        <v>-1395.9</v>
      </c>
      <c r="I2273" s="14">
        <f t="shared" si="250"/>
        <v>-15.014393273147029</v>
      </c>
      <c r="J2273" s="9" t="b">
        <f t="shared" si="247"/>
        <v>1</v>
      </c>
      <c r="K2273" t="b">
        <f t="shared" si="251"/>
        <v>1</v>
      </c>
      <c r="L2273" s="35">
        <v>7901.1812934027776</v>
      </c>
      <c r="M2273" s="37">
        <f t="shared" si="248"/>
        <v>7901.1812934027776</v>
      </c>
      <c r="N2273" s="4"/>
      <c r="R2273" s="4"/>
    </row>
    <row r="2274" spans="1:18" x14ac:dyDescent="0.25">
      <c r="A2274" s="9">
        <v>45021.75</v>
      </c>
      <c r="B2274" s="5">
        <v>45021</v>
      </c>
      <c r="C2274" s="6">
        <v>44588.5738812934</v>
      </c>
      <c r="D2274" s="6">
        <v>5689.8411177571616</v>
      </c>
      <c r="E2274" s="6">
        <v>15096</v>
      </c>
      <c r="F2274" s="14">
        <f t="shared" si="245"/>
        <v>12.760760487440182</v>
      </c>
      <c r="G2274" s="14">
        <f t="shared" si="246"/>
        <v>37.691051389488351</v>
      </c>
      <c r="H2274" s="6">
        <f t="shared" si="249"/>
        <v>-2211.3000000000002</v>
      </c>
      <c r="I2274" s="14">
        <f t="shared" si="250"/>
        <v>-27.986954328542769</v>
      </c>
      <c r="J2274" s="9" t="b">
        <f t="shared" si="247"/>
        <v>1</v>
      </c>
      <c r="K2274" t="b">
        <f t="shared" si="251"/>
        <v>1</v>
      </c>
      <c r="L2274" s="35">
        <v>5689.8411177571616</v>
      </c>
      <c r="M2274" s="37">
        <f t="shared" si="248"/>
        <v>5689.8411177571616</v>
      </c>
      <c r="N2274" s="4"/>
      <c r="R2274" s="4"/>
    </row>
    <row r="2275" spans="1:18" x14ac:dyDescent="0.25">
      <c r="A2275" s="9">
        <v>45021.791666666664</v>
      </c>
      <c r="B2275" s="5">
        <v>45021</v>
      </c>
      <c r="C2275" s="6">
        <v>44299.66162109375</v>
      </c>
      <c r="D2275" s="6">
        <v>3328.6416172960071</v>
      </c>
      <c r="E2275" s="6">
        <v>15096</v>
      </c>
      <c r="F2275" s="14">
        <f t="shared" si="245"/>
        <v>7.51392108988715</v>
      </c>
      <c r="G2275" s="14">
        <f t="shared" si="246"/>
        <v>22.049825233810328</v>
      </c>
      <c r="H2275" s="6">
        <f t="shared" si="249"/>
        <v>-2361.1999999999998</v>
      </c>
      <c r="I2275" s="14">
        <f t="shared" si="250"/>
        <v>-41.498522562098266</v>
      </c>
      <c r="J2275" s="9" t="b">
        <f t="shared" si="247"/>
        <v>1</v>
      </c>
      <c r="K2275" t="b">
        <f t="shared" si="251"/>
        <v>1</v>
      </c>
      <c r="L2275" s="35">
        <v>3328.6416172960071</v>
      </c>
      <c r="M2275" s="37">
        <f t="shared" si="248"/>
        <v>3328.6416172960071</v>
      </c>
      <c r="N2275" s="4"/>
      <c r="R2275" s="4"/>
    </row>
    <row r="2276" spans="1:18" x14ac:dyDescent="0.25">
      <c r="A2276" s="9">
        <v>45021.833333333336</v>
      </c>
      <c r="B2276" s="5">
        <v>45021</v>
      </c>
      <c r="C2276" s="6">
        <v>43684.47063802083</v>
      </c>
      <c r="D2276" s="6">
        <v>728.20943313757573</v>
      </c>
      <c r="E2276" s="6">
        <v>15096</v>
      </c>
      <c r="F2276" s="14">
        <f t="shared" si="245"/>
        <v>1.6669755235714769</v>
      </c>
      <c r="G2276" s="14">
        <f t="shared" si="246"/>
        <v>4.823856870280709</v>
      </c>
      <c r="H2276" s="6">
        <f t="shared" si="249"/>
        <v>-2600.4</v>
      </c>
      <c r="I2276" s="14">
        <f t="shared" si="250"/>
        <v>-78.121957812701154</v>
      </c>
      <c r="J2276" s="9" t="b">
        <f t="shared" si="247"/>
        <v>1</v>
      </c>
      <c r="K2276" t="b">
        <f t="shared" si="251"/>
        <v>1</v>
      </c>
      <c r="L2276" s="35">
        <v>728.20943313757573</v>
      </c>
      <c r="M2276" s="37">
        <f t="shared" si="248"/>
        <v>728.20943313757573</v>
      </c>
      <c r="N2276" s="4"/>
      <c r="R2276" s="4"/>
    </row>
    <row r="2277" spans="1:18" x14ac:dyDescent="0.25">
      <c r="A2277" s="9">
        <v>45021.875</v>
      </c>
      <c r="B2277" s="5">
        <v>45021</v>
      </c>
      <c r="C2277" s="6">
        <v>44159.233162977427</v>
      </c>
      <c r="D2277" s="6">
        <v>1.7466599385523134</v>
      </c>
      <c r="E2277" s="6">
        <v>15096</v>
      </c>
      <c r="F2277" s="14">
        <f t="shared" si="245"/>
        <v>3.9553674587281835E-3</v>
      </c>
      <c r="G2277" s="14">
        <f t="shared" si="246"/>
        <v>1.1570349354480085E-2</v>
      </c>
      <c r="H2277" s="6">
        <f t="shared" si="249"/>
        <v>-726.5</v>
      </c>
      <c r="I2277" s="14">
        <f t="shared" si="250"/>
        <v>-99.765255287862658</v>
      </c>
      <c r="J2277" s="9" t="b">
        <f t="shared" si="247"/>
        <v>0</v>
      </c>
      <c r="K2277" t="b">
        <f t="shared" si="251"/>
        <v>1</v>
      </c>
      <c r="L2277" s="35">
        <v>1.7466599385523134</v>
      </c>
      <c r="M2277" s="37">
        <f t="shared" si="248"/>
        <v>0</v>
      </c>
      <c r="N2277" s="4"/>
      <c r="R2277" s="4"/>
    </row>
    <row r="2278" spans="1:18" x14ac:dyDescent="0.25">
      <c r="A2278" s="9">
        <v>45021.916666666664</v>
      </c>
      <c r="B2278" s="5">
        <v>45021</v>
      </c>
      <c r="C2278" s="6">
        <v>43217.49176432292</v>
      </c>
      <c r="D2278" s="6">
        <v>0.20623667418128913</v>
      </c>
      <c r="E2278" s="6">
        <v>15096</v>
      </c>
      <c r="F2278" s="14">
        <f t="shared" si="245"/>
        <v>4.7720648691496357E-4</v>
      </c>
      <c r="G2278" s="14">
        <f t="shared" si="246"/>
        <v>1.3661676880053599E-3</v>
      </c>
      <c r="H2278" s="6">
        <f t="shared" si="249"/>
        <v>-1.5</v>
      </c>
      <c r="I2278" s="14">
        <f t="shared" si="250"/>
        <v>-85.878193395976496</v>
      </c>
      <c r="J2278" s="9" t="b">
        <f t="shared" si="247"/>
        <v>0</v>
      </c>
      <c r="K2278" t="b">
        <f t="shared" si="251"/>
        <v>0</v>
      </c>
      <c r="L2278" s="35">
        <v>0.20623667418128913</v>
      </c>
      <c r="M2278" s="37">
        <f t="shared" si="248"/>
        <v>0</v>
      </c>
      <c r="N2278" s="4"/>
      <c r="R2278" s="4"/>
    </row>
    <row r="2279" spans="1:18" x14ac:dyDescent="0.25">
      <c r="A2279" s="9">
        <v>45021.958333333336</v>
      </c>
      <c r="B2279" s="5">
        <v>45021</v>
      </c>
      <c r="C2279" s="6">
        <v>40863.567682291665</v>
      </c>
      <c r="D2279" s="6">
        <v>0.19709324960907301</v>
      </c>
      <c r="E2279" s="6">
        <v>15096</v>
      </c>
      <c r="F2279" s="14">
        <f t="shared" si="245"/>
        <v>4.8232022015660644E-4</v>
      </c>
      <c r="G2279" s="14">
        <f t="shared" si="246"/>
        <v>1.305599162752206E-3</v>
      </c>
      <c r="H2279" s="6">
        <f t="shared" si="249"/>
        <v>0</v>
      </c>
      <c r="I2279" s="14">
        <f t="shared" si="250"/>
        <v>0</v>
      </c>
      <c r="J2279" s="9" t="b">
        <f t="shared" si="247"/>
        <v>0</v>
      </c>
      <c r="K2279" t="b">
        <f t="shared" si="251"/>
        <v>0</v>
      </c>
      <c r="L2279" s="35">
        <v>0.19709324960907301</v>
      </c>
      <c r="M2279" s="37">
        <f t="shared" si="248"/>
        <v>0</v>
      </c>
      <c r="N2279" s="4"/>
      <c r="R2279" s="4"/>
    </row>
    <row r="2280" spans="1:18" x14ac:dyDescent="0.25">
      <c r="A2280" s="9">
        <v>45022</v>
      </c>
      <c r="B2280" s="5">
        <v>45022</v>
      </c>
      <c r="C2280" s="6">
        <v>38275.032529296877</v>
      </c>
      <c r="D2280" s="6">
        <v>0.20141657024621965</v>
      </c>
      <c r="E2280" s="6">
        <v>15096</v>
      </c>
      <c r="F2280" s="14">
        <f t="shared" si="245"/>
        <v>5.2623487672296364E-4</v>
      </c>
      <c r="G2280" s="14">
        <f t="shared" si="246"/>
        <v>1.3342380116999181E-3</v>
      </c>
      <c r="H2280" s="6">
        <f t="shared" si="249"/>
        <v>0</v>
      </c>
      <c r="I2280" s="14">
        <f t="shared" si="250"/>
        <v>0</v>
      </c>
      <c r="J2280" s="9" t="b">
        <f t="shared" si="247"/>
        <v>0</v>
      </c>
      <c r="K2280" t="b">
        <f t="shared" si="251"/>
        <v>0</v>
      </c>
      <c r="L2280" s="35">
        <v>0.20141657024621965</v>
      </c>
      <c r="M2280" s="37">
        <f t="shared" si="248"/>
        <v>0</v>
      </c>
      <c r="N2280" s="4"/>
      <c r="R2280" s="4"/>
    </row>
    <row r="2281" spans="1:18" x14ac:dyDescent="0.25">
      <c r="A2281" s="9">
        <v>45022.041666666664</v>
      </c>
      <c r="B2281" s="5">
        <v>45022</v>
      </c>
      <c r="C2281" s="6">
        <v>36411.408703342015</v>
      </c>
      <c r="D2281" s="6">
        <v>0.21572041475938425</v>
      </c>
      <c r="E2281" s="6">
        <v>15096</v>
      </c>
      <c r="F2281" s="14">
        <f t="shared" si="245"/>
        <v>5.9245281202093231E-4</v>
      </c>
      <c r="G2281" s="14">
        <f t="shared" si="246"/>
        <v>1.4289905588194506E-3</v>
      </c>
      <c r="H2281" s="6">
        <f t="shared" si="249"/>
        <v>0</v>
      </c>
      <c r="I2281" s="14">
        <f t="shared" si="250"/>
        <v>0</v>
      </c>
      <c r="J2281" s="9" t="b">
        <f t="shared" si="247"/>
        <v>0</v>
      </c>
      <c r="K2281" t="b">
        <f t="shared" si="251"/>
        <v>0</v>
      </c>
      <c r="L2281" s="35">
        <v>0.21572041475938425</v>
      </c>
      <c r="M2281" s="37">
        <f t="shared" si="248"/>
        <v>0</v>
      </c>
      <c r="N2281" s="4"/>
      <c r="R2281" s="4"/>
    </row>
    <row r="2282" spans="1:18" x14ac:dyDescent="0.25">
      <c r="A2282" s="9">
        <v>45022.083333333336</v>
      </c>
      <c r="B2282" s="5">
        <v>45022</v>
      </c>
      <c r="C2282" s="6">
        <v>35255.392552083336</v>
      </c>
      <c r="D2282" s="6">
        <v>0.21701588408400616</v>
      </c>
      <c r="E2282" s="6">
        <v>15096</v>
      </c>
      <c r="F2282" s="14">
        <f t="shared" si="245"/>
        <v>6.1555373057725908E-4</v>
      </c>
      <c r="G2282" s="14">
        <f t="shared" si="246"/>
        <v>1.437572099125637E-3</v>
      </c>
      <c r="H2282" s="6">
        <f t="shared" si="249"/>
        <v>0</v>
      </c>
      <c r="I2282" s="14">
        <f t="shared" si="250"/>
        <v>0</v>
      </c>
      <c r="J2282" s="9" t="b">
        <f t="shared" si="247"/>
        <v>0</v>
      </c>
      <c r="K2282" t="b">
        <f t="shared" si="251"/>
        <v>0</v>
      </c>
      <c r="L2282" s="35">
        <v>0.21701588408400616</v>
      </c>
      <c r="M2282" s="37">
        <f t="shared" si="248"/>
        <v>0</v>
      </c>
      <c r="N2282" s="4"/>
      <c r="R2282" s="4"/>
    </row>
    <row r="2283" spans="1:18" x14ac:dyDescent="0.25">
      <c r="A2283" s="9">
        <v>45022.125</v>
      </c>
      <c r="B2283" s="5">
        <v>45022</v>
      </c>
      <c r="C2283" s="6">
        <v>34608.172240668406</v>
      </c>
      <c r="D2283" s="6">
        <v>0.20898127885742321</v>
      </c>
      <c r="E2283" s="6">
        <v>15096</v>
      </c>
      <c r="F2283" s="14">
        <f t="shared" si="245"/>
        <v>6.0384951104654769E-4</v>
      </c>
      <c r="G2283" s="14">
        <f t="shared" si="246"/>
        <v>1.3843486940740806E-3</v>
      </c>
      <c r="H2283" s="6">
        <f t="shared" si="249"/>
        <v>0</v>
      </c>
      <c r="I2283" s="14">
        <f t="shared" si="250"/>
        <v>0</v>
      </c>
      <c r="J2283" s="9" t="b">
        <f t="shared" si="247"/>
        <v>0</v>
      </c>
      <c r="K2283" t="b">
        <f t="shared" si="251"/>
        <v>0</v>
      </c>
      <c r="L2283" s="35">
        <v>0.20898127885742321</v>
      </c>
      <c r="M2283" s="37">
        <f t="shared" si="248"/>
        <v>0</v>
      </c>
      <c r="N2283" s="4"/>
      <c r="R2283" s="4"/>
    </row>
    <row r="2284" spans="1:18" x14ac:dyDescent="0.25">
      <c r="A2284" s="9">
        <v>45022.166666666664</v>
      </c>
      <c r="B2284" s="5">
        <v>45022</v>
      </c>
      <c r="C2284" s="6">
        <v>34466.762332899307</v>
      </c>
      <c r="D2284" s="6">
        <v>0.22383363301141396</v>
      </c>
      <c r="E2284" s="6">
        <v>15096</v>
      </c>
      <c r="F2284" s="14">
        <f t="shared" si="245"/>
        <v>6.4941879614192736E-4</v>
      </c>
      <c r="G2284" s="14">
        <f t="shared" si="246"/>
        <v>1.4827347178816505E-3</v>
      </c>
      <c r="H2284" s="6">
        <f t="shared" si="249"/>
        <v>0</v>
      </c>
      <c r="I2284" s="14">
        <f t="shared" si="250"/>
        <v>0</v>
      </c>
      <c r="J2284" s="9" t="b">
        <f t="shared" si="247"/>
        <v>0</v>
      </c>
      <c r="K2284" t="b">
        <f t="shared" si="251"/>
        <v>0</v>
      </c>
      <c r="L2284" s="35">
        <v>0.22383363301141396</v>
      </c>
      <c r="M2284" s="37">
        <f t="shared" si="248"/>
        <v>0</v>
      </c>
      <c r="N2284" s="4"/>
      <c r="R2284" s="4"/>
    </row>
    <row r="2285" spans="1:18" x14ac:dyDescent="0.25">
      <c r="A2285" s="9">
        <v>45022.208333333336</v>
      </c>
      <c r="B2285" s="5">
        <v>45022</v>
      </c>
      <c r="C2285" s="6">
        <v>34891.517560763888</v>
      </c>
      <c r="D2285" s="6">
        <v>0.22158373335583342</v>
      </c>
      <c r="E2285" s="6">
        <v>15096</v>
      </c>
      <c r="F2285" s="14">
        <f t="shared" si="245"/>
        <v>6.3506476314749958E-4</v>
      </c>
      <c r="G2285" s="14">
        <f t="shared" si="246"/>
        <v>1.4678307720974657E-3</v>
      </c>
      <c r="H2285" s="6">
        <f t="shared" si="249"/>
        <v>0</v>
      </c>
      <c r="I2285" s="14">
        <f t="shared" si="250"/>
        <v>0</v>
      </c>
      <c r="J2285" s="9" t="b">
        <f t="shared" si="247"/>
        <v>0</v>
      </c>
      <c r="K2285" t="b">
        <f t="shared" si="251"/>
        <v>0</v>
      </c>
      <c r="L2285" s="35">
        <v>0.22158373335583342</v>
      </c>
      <c r="M2285" s="37">
        <f t="shared" si="248"/>
        <v>0</v>
      </c>
      <c r="N2285" s="4"/>
      <c r="R2285" s="4"/>
    </row>
    <row r="2286" spans="1:18" x14ac:dyDescent="0.25">
      <c r="A2286" s="9">
        <v>45022.25</v>
      </c>
      <c r="B2286" s="5">
        <v>45022</v>
      </c>
      <c r="C2286" s="6">
        <v>36819.532434895831</v>
      </c>
      <c r="D2286" s="6">
        <v>0.23401662288440597</v>
      </c>
      <c r="E2286" s="6">
        <v>15096</v>
      </c>
      <c r="F2286" s="14">
        <f t="shared" si="245"/>
        <v>6.3557738898013805E-4</v>
      </c>
      <c r="G2286" s="14">
        <f t="shared" si="246"/>
        <v>1.5501896057525568E-3</v>
      </c>
      <c r="H2286" s="6">
        <f t="shared" si="249"/>
        <v>0</v>
      </c>
      <c r="I2286" s="14">
        <f t="shared" si="250"/>
        <v>0</v>
      </c>
      <c r="J2286" s="9" t="b">
        <f t="shared" si="247"/>
        <v>0</v>
      </c>
      <c r="K2286" t="b">
        <f t="shared" si="251"/>
        <v>0</v>
      </c>
      <c r="L2286" s="35">
        <v>0.23401662288440597</v>
      </c>
      <c r="M2286" s="37">
        <f t="shared" si="248"/>
        <v>0</v>
      </c>
      <c r="N2286" s="4"/>
      <c r="R2286" s="4"/>
    </row>
    <row r="2287" spans="1:18" x14ac:dyDescent="0.25">
      <c r="A2287" s="9">
        <v>45022.291666666664</v>
      </c>
      <c r="B2287" s="5">
        <v>45022</v>
      </c>
      <c r="C2287" s="6">
        <v>40058.544501953125</v>
      </c>
      <c r="D2287" s="6">
        <v>0.23450342700713211</v>
      </c>
      <c r="E2287" s="6">
        <v>15096</v>
      </c>
      <c r="F2287" s="14">
        <f t="shared" si="245"/>
        <v>5.8540176614679167E-4</v>
      </c>
      <c r="G2287" s="14">
        <f t="shared" si="246"/>
        <v>1.5534143283461323E-3</v>
      </c>
      <c r="H2287" s="6">
        <f t="shared" si="249"/>
        <v>0</v>
      </c>
      <c r="I2287" s="14">
        <f t="shared" si="250"/>
        <v>0</v>
      </c>
      <c r="J2287" s="9" t="b">
        <f t="shared" si="247"/>
        <v>0</v>
      </c>
      <c r="K2287" t="b">
        <f t="shared" si="251"/>
        <v>0</v>
      </c>
      <c r="L2287" s="35">
        <v>0.23450342700713211</v>
      </c>
      <c r="M2287" s="37">
        <f t="shared" si="248"/>
        <v>0</v>
      </c>
      <c r="N2287" s="4"/>
      <c r="R2287" s="4"/>
    </row>
    <row r="2288" spans="1:18" x14ac:dyDescent="0.25">
      <c r="A2288" s="9">
        <v>45022.333333333336</v>
      </c>
      <c r="B2288" s="5">
        <v>45022</v>
      </c>
      <c r="C2288" s="6">
        <v>41930.254710286456</v>
      </c>
      <c r="D2288" s="6">
        <v>98.600956597659319</v>
      </c>
      <c r="E2288" s="6">
        <v>15096</v>
      </c>
      <c r="F2288" s="14">
        <f t="shared" si="245"/>
        <v>0.2351546807405161</v>
      </c>
      <c r="G2288" s="14">
        <f t="shared" si="246"/>
        <v>0.65315948991560235</v>
      </c>
      <c r="H2288" s="6">
        <f t="shared" si="249"/>
        <v>98.4</v>
      </c>
      <c r="I2288" s="14">
        <f t="shared" si="250"/>
        <v>41961.007246605099</v>
      </c>
      <c r="J2288" s="9" t="b">
        <f t="shared" si="247"/>
        <v>1</v>
      </c>
      <c r="K2288" t="b">
        <f t="shared" si="251"/>
        <v>1</v>
      </c>
      <c r="L2288" s="35">
        <v>98.600956597659319</v>
      </c>
      <c r="M2288" s="37">
        <f t="shared" si="248"/>
        <v>98.600956597659319</v>
      </c>
      <c r="N2288" s="4"/>
      <c r="R2288" s="4"/>
    </row>
    <row r="2289" spans="1:18" x14ac:dyDescent="0.25">
      <c r="A2289" s="9">
        <v>45022.375</v>
      </c>
      <c r="B2289" s="5">
        <v>45022</v>
      </c>
      <c r="C2289" s="6">
        <v>42632.90505750868</v>
      </c>
      <c r="D2289" s="6">
        <v>2639.3538392469618</v>
      </c>
      <c r="E2289" s="6">
        <v>15096</v>
      </c>
      <c r="F2289" s="14">
        <f t="shared" si="245"/>
        <v>6.1908843314493023</v>
      </c>
      <c r="G2289" s="14">
        <f t="shared" si="246"/>
        <v>17.4837959674547</v>
      </c>
      <c r="H2289" s="6">
        <f t="shared" si="249"/>
        <v>2540.8000000000002</v>
      </c>
      <c r="I2289" s="14">
        <f t="shared" si="250"/>
        <v>2576.8512676481641</v>
      </c>
      <c r="J2289" s="9" t="b">
        <f t="shared" si="247"/>
        <v>1</v>
      </c>
      <c r="K2289" t="b">
        <f t="shared" si="251"/>
        <v>1</v>
      </c>
      <c r="L2289" s="35">
        <v>2639.3538392469618</v>
      </c>
      <c r="M2289" s="37">
        <f t="shared" si="248"/>
        <v>2639.3538392469618</v>
      </c>
      <c r="N2289" s="4"/>
      <c r="R2289" s="4"/>
    </row>
    <row r="2290" spans="1:18" x14ac:dyDescent="0.25">
      <c r="A2290" s="9">
        <v>45022.416666666664</v>
      </c>
      <c r="B2290" s="5">
        <v>45022</v>
      </c>
      <c r="C2290" s="6">
        <v>43468.994888237845</v>
      </c>
      <c r="D2290" s="6">
        <v>5356.4516231282551</v>
      </c>
      <c r="E2290" s="6">
        <v>15096</v>
      </c>
      <c r="F2290" s="14">
        <f t="shared" si="245"/>
        <v>12.322464866970371</v>
      </c>
      <c r="G2290" s="14">
        <f t="shared" si="246"/>
        <v>35.48258891844366</v>
      </c>
      <c r="H2290" s="6">
        <f t="shared" si="249"/>
        <v>2717.1</v>
      </c>
      <c r="I2290" s="14">
        <f t="shared" si="250"/>
        <v>102.94565130286661</v>
      </c>
      <c r="J2290" s="9" t="b">
        <f t="shared" si="247"/>
        <v>1</v>
      </c>
      <c r="K2290" t="b">
        <f t="shared" si="251"/>
        <v>1</v>
      </c>
      <c r="L2290" s="35">
        <v>5356.4516231282551</v>
      </c>
      <c r="M2290" s="37">
        <f t="shared" si="248"/>
        <v>5356.4516231282551</v>
      </c>
      <c r="N2290" s="4"/>
      <c r="R2290" s="4"/>
    </row>
    <row r="2291" spans="1:18" x14ac:dyDescent="0.25">
      <c r="A2291" s="9">
        <v>45022.458333333336</v>
      </c>
      <c r="B2291" s="5">
        <v>45022</v>
      </c>
      <c r="C2291" s="6">
        <v>44088.165095486111</v>
      </c>
      <c r="D2291" s="6">
        <v>5128.8797079806855</v>
      </c>
      <c r="E2291" s="6">
        <v>15096</v>
      </c>
      <c r="F2291" s="14">
        <f t="shared" si="245"/>
        <v>11.633234671646148</v>
      </c>
      <c r="G2291" s="14">
        <f t="shared" si="246"/>
        <v>33.975090805383452</v>
      </c>
      <c r="H2291" s="6">
        <f t="shared" si="249"/>
        <v>-227.6</v>
      </c>
      <c r="I2291" s="14">
        <f t="shared" si="250"/>
        <v>-4.2490815938159798</v>
      </c>
      <c r="J2291" s="9" t="b">
        <f t="shared" si="247"/>
        <v>1</v>
      </c>
      <c r="K2291" t="b">
        <f t="shared" si="251"/>
        <v>1</v>
      </c>
      <c r="L2291" s="35">
        <v>5128.8797079806855</v>
      </c>
      <c r="M2291" s="37">
        <f t="shared" si="248"/>
        <v>5128.8797079806855</v>
      </c>
      <c r="N2291" s="4"/>
      <c r="R2291" s="4"/>
    </row>
    <row r="2292" spans="1:18" x14ac:dyDescent="0.25">
      <c r="A2292" s="9">
        <v>45022.5</v>
      </c>
      <c r="B2292" s="5">
        <v>45022</v>
      </c>
      <c r="C2292" s="6">
        <v>44160.69327907986</v>
      </c>
      <c r="D2292" s="6">
        <v>5159.3077738444008</v>
      </c>
      <c r="E2292" s="6">
        <v>15096</v>
      </c>
      <c r="F2292" s="14">
        <f t="shared" si="245"/>
        <v>11.683031652694881</v>
      </c>
      <c r="G2292" s="14">
        <f t="shared" si="246"/>
        <v>34.176654569716483</v>
      </c>
      <c r="H2292" s="6">
        <f t="shared" si="249"/>
        <v>30.4</v>
      </c>
      <c r="I2292" s="14">
        <f t="shared" si="250"/>
        <v>0.59272203153247516</v>
      </c>
      <c r="J2292" s="9" t="b">
        <f t="shared" si="247"/>
        <v>1</v>
      </c>
      <c r="K2292" t="b">
        <f t="shared" si="251"/>
        <v>1</v>
      </c>
      <c r="L2292" s="35">
        <v>5159.3077738444008</v>
      </c>
      <c r="M2292" s="37">
        <f t="shared" si="248"/>
        <v>5159.3077738444008</v>
      </c>
      <c r="N2292" s="4"/>
      <c r="R2292" s="4"/>
    </row>
    <row r="2293" spans="1:18" x14ac:dyDescent="0.25">
      <c r="A2293" s="9">
        <v>45022.541666666664</v>
      </c>
      <c r="B2293" s="5">
        <v>45022</v>
      </c>
      <c r="C2293" s="6">
        <v>44156.734472656251</v>
      </c>
      <c r="D2293" s="6">
        <v>6071.0771143934462</v>
      </c>
      <c r="E2293" s="6">
        <v>15096</v>
      </c>
      <c r="F2293" s="14">
        <f t="shared" si="245"/>
        <v>13.748926832786781</v>
      </c>
      <c r="G2293" s="14">
        <f t="shared" si="246"/>
        <v>40.216462072028655</v>
      </c>
      <c r="H2293" s="6">
        <f t="shared" si="249"/>
        <v>911.8</v>
      </c>
      <c r="I2293" s="14">
        <f t="shared" si="250"/>
        <v>17.672913498637481</v>
      </c>
      <c r="J2293" s="9" t="b">
        <f t="shared" si="247"/>
        <v>1</v>
      </c>
      <c r="K2293" t="b">
        <f t="shared" si="251"/>
        <v>1</v>
      </c>
      <c r="L2293" s="35">
        <v>6071.0771143934462</v>
      </c>
      <c r="M2293" s="37">
        <f t="shared" si="248"/>
        <v>6071.0771143934462</v>
      </c>
      <c r="N2293" s="4"/>
      <c r="R2293" s="4"/>
    </row>
    <row r="2294" spans="1:18" x14ac:dyDescent="0.25">
      <c r="A2294" s="9">
        <v>45022.583333333336</v>
      </c>
      <c r="B2294" s="5">
        <v>45022</v>
      </c>
      <c r="C2294" s="6">
        <v>44047.527644314236</v>
      </c>
      <c r="D2294" s="6">
        <v>6389.6290744357639</v>
      </c>
      <c r="E2294" s="6">
        <v>15096</v>
      </c>
      <c r="F2294" s="14">
        <f t="shared" si="245"/>
        <v>14.506215027622677</v>
      </c>
      <c r="G2294" s="14">
        <f t="shared" si="246"/>
        <v>42.326636688101246</v>
      </c>
      <c r="H2294" s="6">
        <f t="shared" si="249"/>
        <v>318.60000000000002</v>
      </c>
      <c r="I2294" s="14">
        <f t="shared" si="250"/>
        <v>5.2478331933003446</v>
      </c>
      <c r="J2294" s="9" t="b">
        <f t="shared" si="247"/>
        <v>1</v>
      </c>
      <c r="K2294" t="b">
        <f t="shared" si="251"/>
        <v>1</v>
      </c>
      <c r="L2294" s="35">
        <v>6389.6290744357639</v>
      </c>
      <c r="M2294" s="37">
        <f t="shared" si="248"/>
        <v>6389.6290744357639</v>
      </c>
      <c r="N2294" s="4"/>
      <c r="R2294" s="4"/>
    </row>
    <row r="2295" spans="1:18" x14ac:dyDescent="0.25">
      <c r="A2295" s="9">
        <v>45022.625</v>
      </c>
      <c r="B2295" s="5">
        <v>45022</v>
      </c>
      <c r="C2295" s="6">
        <v>43945.496939019096</v>
      </c>
      <c r="D2295" s="6">
        <v>6387.2322014702695</v>
      </c>
      <c r="E2295" s="6">
        <v>15096</v>
      </c>
      <c r="F2295" s="14">
        <f t="shared" si="245"/>
        <v>14.534440719451878</v>
      </c>
      <c r="G2295" s="14">
        <f t="shared" si="246"/>
        <v>42.310759151233903</v>
      </c>
      <c r="H2295" s="6">
        <f t="shared" si="249"/>
        <v>-2.4</v>
      </c>
      <c r="I2295" s="14">
        <f t="shared" si="250"/>
        <v>-3.7560865772352084E-2</v>
      </c>
      <c r="J2295" s="9" t="b">
        <f t="shared" si="247"/>
        <v>1</v>
      </c>
      <c r="K2295" t="b">
        <f t="shared" si="251"/>
        <v>1</v>
      </c>
      <c r="L2295" s="35">
        <v>6387.2322014702695</v>
      </c>
      <c r="M2295" s="37">
        <f t="shared" si="248"/>
        <v>6387.2322014702695</v>
      </c>
      <c r="N2295" s="4"/>
      <c r="R2295" s="4"/>
    </row>
    <row r="2296" spans="1:18" x14ac:dyDescent="0.25">
      <c r="A2296" s="9">
        <v>45022.666666666664</v>
      </c>
      <c r="B2296" s="5">
        <v>45022</v>
      </c>
      <c r="C2296" s="6">
        <v>43798.35039496528</v>
      </c>
      <c r="D2296" s="6">
        <v>6639.1938513183595</v>
      </c>
      <c r="E2296" s="6">
        <v>15096</v>
      </c>
      <c r="F2296" s="14">
        <f t="shared" si="245"/>
        <v>15.158547733983948</v>
      </c>
      <c r="G2296" s="14">
        <f t="shared" si="246"/>
        <v>43.979821484620821</v>
      </c>
      <c r="H2296" s="6">
        <f t="shared" si="249"/>
        <v>252</v>
      </c>
      <c r="I2296" s="14">
        <f t="shared" si="250"/>
        <v>3.9453708907277929</v>
      </c>
      <c r="J2296" s="9" t="b">
        <f t="shared" si="247"/>
        <v>1</v>
      </c>
      <c r="K2296" t="b">
        <f t="shared" si="251"/>
        <v>1</v>
      </c>
      <c r="L2296" s="35">
        <v>6639.1938513183595</v>
      </c>
      <c r="M2296" s="37">
        <f t="shared" si="248"/>
        <v>6639.1938513183595</v>
      </c>
      <c r="N2296" s="4"/>
      <c r="R2296" s="4"/>
    </row>
    <row r="2297" spans="1:18" x14ac:dyDescent="0.25">
      <c r="A2297" s="9">
        <v>45022.708333333336</v>
      </c>
      <c r="B2297" s="5">
        <v>45022</v>
      </c>
      <c r="C2297" s="6">
        <v>43955.147018229167</v>
      </c>
      <c r="D2297" s="6">
        <v>6775.7710416666669</v>
      </c>
      <c r="E2297" s="6">
        <v>15096</v>
      </c>
      <c r="F2297" s="14">
        <f t="shared" si="245"/>
        <v>15.415193671987048</v>
      </c>
      <c r="G2297" s="14">
        <f t="shared" si="246"/>
        <v>44.884545850998059</v>
      </c>
      <c r="H2297" s="6">
        <f t="shared" si="249"/>
        <v>136.6</v>
      </c>
      <c r="I2297" s="14">
        <f t="shared" si="250"/>
        <v>2.0574787099020315</v>
      </c>
      <c r="J2297" s="9" t="b">
        <f t="shared" si="247"/>
        <v>1</v>
      </c>
      <c r="K2297" t="b">
        <f t="shared" si="251"/>
        <v>1</v>
      </c>
      <c r="L2297" s="35">
        <v>6775.7710416666669</v>
      </c>
      <c r="M2297" s="37">
        <f t="shared" si="248"/>
        <v>6775.7710416666669</v>
      </c>
      <c r="N2297" s="4"/>
      <c r="R2297" s="4"/>
    </row>
    <row r="2298" spans="1:18" x14ac:dyDescent="0.25">
      <c r="A2298" s="9">
        <v>45022.75</v>
      </c>
      <c r="B2298" s="5">
        <v>45022</v>
      </c>
      <c r="C2298" s="6">
        <v>44224.310934244793</v>
      </c>
      <c r="D2298" s="6">
        <v>6114.4122947862415</v>
      </c>
      <c r="E2298" s="6">
        <v>15096</v>
      </c>
      <c r="F2298" s="14">
        <f t="shared" si="245"/>
        <v>13.8259074378287</v>
      </c>
      <c r="G2298" s="14">
        <f t="shared" si="246"/>
        <v>40.503526065091691</v>
      </c>
      <c r="H2298" s="6">
        <f t="shared" si="249"/>
        <v>-661.4</v>
      </c>
      <c r="I2298" s="14">
        <f t="shared" si="250"/>
        <v>-9.761250726047443</v>
      </c>
      <c r="J2298" s="9" t="b">
        <f t="shared" si="247"/>
        <v>1</v>
      </c>
      <c r="K2298" t="b">
        <f t="shared" si="251"/>
        <v>1</v>
      </c>
      <c r="L2298" s="35">
        <v>6114.4122947862415</v>
      </c>
      <c r="M2298" s="37">
        <f t="shared" si="248"/>
        <v>6114.4122947862415</v>
      </c>
      <c r="N2298" s="4"/>
      <c r="R2298" s="4"/>
    </row>
    <row r="2299" spans="1:18" x14ac:dyDescent="0.25">
      <c r="A2299" s="9">
        <v>45022.791666666664</v>
      </c>
      <c r="B2299" s="5">
        <v>45022</v>
      </c>
      <c r="C2299" s="6">
        <v>43874.574444444443</v>
      </c>
      <c r="D2299" s="6">
        <v>4775.7519147406683</v>
      </c>
      <c r="E2299" s="6">
        <v>15096</v>
      </c>
      <c r="F2299" s="14">
        <f t="shared" si="245"/>
        <v>10.885010225655629</v>
      </c>
      <c r="G2299" s="14">
        <f t="shared" si="246"/>
        <v>31.635876488743165</v>
      </c>
      <c r="H2299" s="6">
        <f t="shared" si="249"/>
        <v>-1338.7</v>
      </c>
      <c r="I2299" s="14">
        <f t="shared" si="250"/>
        <v>-21.894172905898238</v>
      </c>
      <c r="J2299" s="9" t="b">
        <f t="shared" si="247"/>
        <v>1</v>
      </c>
      <c r="K2299" t="b">
        <f t="shared" si="251"/>
        <v>1</v>
      </c>
      <c r="L2299" s="35">
        <v>4775.7519147406683</v>
      </c>
      <c r="M2299" s="37">
        <f t="shared" si="248"/>
        <v>4775.7519147406683</v>
      </c>
      <c r="N2299" s="4"/>
      <c r="R2299" s="4"/>
    </row>
    <row r="2300" spans="1:18" x14ac:dyDescent="0.25">
      <c r="A2300" s="9">
        <v>45022.833333333336</v>
      </c>
      <c r="B2300" s="5">
        <v>45022</v>
      </c>
      <c r="C2300" s="6">
        <v>43745.684023437498</v>
      </c>
      <c r="D2300" s="6">
        <v>1393.3144044579401</v>
      </c>
      <c r="E2300" s="6">
        <v>15096</v>
      </c>
      <c r="F2300" s="14">
        <f t="shared" si="245"/>
        <v>3.1850328450949537</v>
      </c>
      <c r="G2300" s="14">
        <f t="shared" si="246"/>
        <v>9.2296926633408862</v>
      </c>
      <c r="H2300" s="6">
        <f t="shared" si="249"/>
        <v>-3382.4</v>
      </c>
      <c r="I2300" s="14">
        <f t="shared" si="250"/>
        <v>-70.824449435072268</v>
      </c>
      <c r="J2300" s="9" t="b">
        <f t="shared" si="247"/>
        <v>1</v>
      </c>
      <c r="K2300" t="b">
        <f t="shared" si="251"/>
        <v>1</v>
      </c>
      <c r="L2300" s="35">
        <v>1393.3144044579401</v>
      </c>
      <c r="M2300" s="37">
        <f t="shared" si="248"/>
        <v>1393.3144044579401</v>
      </c>
      <c r="N2300" s="4"/>
      <c r="R2300" s="4"/>
    </row>
    <row r="2301" spans="1:18" x14ac:dyDescent="0.25">
      <c r="A2301" s="9">
        <v>45022.875</v>
      </c>
      <c r="B2301" s="5">
        <v>45022</v>
      </c>
      <c r="C2301" s="6">
        <v>44296.904149305556</v>
      </c>
      <c r="D2301" s="6">
        <v>9.1800284296398367</v>
      </c>
      <c r="E2301" s="6">
        <v>15096</v>
      </c>
      <c r="F2301" s="14">
        <f t="shared" si="245"/>
        <v>2.0723860066378368E-2</v>
      </c>
      <c r="G2301" s="14">
        <f t="shared" si="246"/>
        <v>6.0810999136458904E-2</v>
      </c>
      <c r="H2301" s="6">
        <f t="shared" si="249"/>
        <v>-1384.1</v>
      </c>
      <c r="I2301" s="14">
        <f t="shared" si="250"/>
        <v>-99.338670121513246</v>
      </c>
      <c r="J2301" s="9" t="b">
        <f t="shared" si="247"/>
        <v>1</v>
      </c>
      <c r="K2301" t="b">
        <f t="shared" si="251"/>
        <v>1</v>
      </c>
      <c r="L2301" s="35">
        <v>9.1800284296398367</v>
      </c>
      <c r="M2301" s="37">
        <f t="shared" si="248"/>
        <v>9.1800284296398367</v>
      </c>
      <c r="N2301" s="4"/>
      <c r="R2301" s="4"/>
    </row>
    <row r="2302" spans="1:18" x14ac:dyDescent="0.25">
      <c r="A2302" s="9">
        <v>45022.916666666664</v>
      </c>
      <c r="B2302" s="5">
        <v>45022</v>
      </c>
      <c r="C2302" s="6">
        <v>43371.025831163191</v>
      </c>
      <c r="D2302" s="6">
        <v>0.20750772177759144</v>
      </c>
      <c r="E2302" s="6">
        <v>15096</v>
      </c>
      <c r="F2302" s="14">
        <f t="shared" si="245"/>
        <v>4.7844780657341944E-4</v>
      </c>
      <c r="G2302" s="14">
        <f t="shared" si="246"/>
        <v>1.3745874521568062E-3</v>
      </c>
      <c r="H2302" s="6">
        <f t="shared" si="249"/>
        <v>-9</v>
      </c>
      <c r="I2302" s="14">
        <f t="shared" si="250"/>
        <v>-98.038912068522862</v>
      </c>
      <c r="J2302" s="9" t="b">
        <f t="shared" si="247"/>
        <v>0</v>
      </c>
      <c r="K2302" t="b">
        <f t="shared" si="251"/>
        <v>1</v>
      </c>
      <c r="L2302" s="35">
        <v>0.20750772177759144</v>
      </c>
      <c r="M2302" s="37">
        <f t="shared" si="248"/>
        <v>0</v>
      </c>
      <c r="N2302" s="4"/>
      <c r="R2302" s="4"/>
    </row>
    <row r="2303" spans="1:18" x14ac:dyDescent="0.25">
      <c r="A2303" s="9">
        <v>45022.958333333336</v>
      </c>
      <c r="B2303" s="5">
        <v>45022</v>
      </c>
      <c r="C2303" s="6">
        <v>41554.235709635417</v>
      </c>
      <c r="D2303" s="6">
        <v>0.22360974664489427</v>
      </c>
      <c r="E2303" s="6">
        <v>15096</v>
      </c>
      <c r="F2303" s="14">
        <f t="shared" si="245"/>
        <v>5.381154118857843E-4</v>
      </c>
      <c r="G2303" s="14">
        <f t="shared" si="246"/>
        <v>1.4812516338427017E-3</v>
      </c>
      <c r="H2303" s="6">
        <f t="shared" si="249"/>
        <v>0</v>
      </c>
      <c r="I2303" s="14">
        <f t="shared" si="250"/>
        <v>0</v>
      </c>
      <c r="J2303" s="9" t="b">
        <f t="shared" si="247"/>
        <v>0</v>
      </c>
      <c r="K2303" t="b">
        <f t="shared" si="251"/>
        <v>0</v>
      </c>
      <c r="L2303" s="35">
        <v>0.22360974664489427</v>
      </c>
      <c r="M2303" s="37">
        <f t="shared" si="248"/>
        <v>0</v>
      </c>
      <c r="N2303" s="4"/>
      <c r="R2303" s="4"/>
    </row>
    <row r="2304" spans="1:18" x14ac:dyDescent="0.25">
      <c r="A2304" s="9">
        <v>45023</v>
      </c>
      <c r="B2304" s="5">
        <v>45023</v>
      </c>
      <c r="C2304" s="6">
        <v>39603.049171006947</v>
      </c>
      <c r="D2304" s="6">
        <v>0.22185845313386784</v>
      </c>
      <c r="E2304" s="6">
        <v>15096</v>
      </c>
      <c r="F2304" s="14">
        <f t="shared" si="245"/>
        <v>5.6020548361283384E-4</v>
      </c>
      <c r="G2304" s="14">
        <f t="shared" si="246"/>
        <v>1.4696505904469254E-3</v>
      </c>
      <c r="H2304" s="6">
        <f t="shared" si="249"/>
        <v>0</v>
      </c>
      <c r="I2304" s="14">
        <f t="shared" si="250"/>
        <v>0</v>
      </c>
      <c r="J2304" s="9" t="b">
        <f t="shared" si="247"/>
        <v>0</v>
      </c>
      <c r="K2304" t="b">
        <f t="shared" si="251"/>
        <v>0</v>
      </c>
      <c r="L2304" s="35">
        <v>0.22185845313386784</v>
      </c>
      <c r="M2304" s="37">
        <f t="shared" si="248"/>
        <v>0</v>
      </c>
      <c r="N2304" s="4"/>
      <c r="R2304" s="4"/>
    </row>
    <row r="2305" spans="1:18" x14ac:dyDescent="0.25">
      <c r="A2305" s="9">
        <v>45023.041666666664</v>
      </c>
      <c r="B2305" s="5">
        <v>45023</v>
      </c>
      <c r="C2305" s="6">
        <v>38025.263446180557</v>
      </c>
      <c r="D2305" s="6">
        <v>0.22593587679581509</v>
      </c>
      <c r="E2305" s="6">
        <v>15096</v>
      </c>
      <c r="F2305" s="14">
        <f t="shared" si="245"/>
        <v>5.9417307421313654E-4</v>
      </c>
      <c r="G2305" s="14">
        <f t="shared" si="246"/>
        <v>1.4966605511116528E-3</v>
      </c>
      <c r="H2305" s="6">
        <f t="shared" si="249"/>
        <v>0</v>
      </c>
      <c r="I2305" s="14">
        <f t="shared" si="250"/>
        <v>0</v>
      </c>
      <c r="J2305" s="9" t="b">
        <f t="shared" si="247"/>
        <v>0</v>
      </c>
      <c r="K2305" t="b">
        <f t="shared" si="251"/>
        <v>0</v>
      </c>
      <c r="L2305" s="35">
        <v>0.22593587679581509</v>
      </c>
      <c r="M2305" s="37">
        <f t="shared" si="248"/>
        <v>0</v>
      </c>
      <c r="N2305" s="4"/>
      <c r="R2305" s="4"/>
    </row>
    <row r="2306" spans="1:18" x14ac:dyDescent="0.25">
      <c r="A2306" s="9">
        <v>45023.083333333336</v>
      </c>
      <c r="B2306" s="5">
        <v>45023</v>
      </c>
      <c r="C2306" s="6">
        <v>37052.792527126738</v>
      </c>
      <c r="D2306" s="6">
        <v>0.20871013875222869</v>
      </c>
      <c r="E2306" s="6">
        <v>15096</v>
      </c>
      <c r="F2306" s="14">
        <f t="shared" si="245"/>
        <v>5.6327775726871274E-4</v>
      </c>
      <c r="G2306" s="14">
        <f t="shared" si="246"/>
        <v>1.3825525884487856E-3</v>
      </c>
      <c r="H2306" s="6">
        <f t="shared" si="249"/>
        <v>0</v>
      </c>
      <c r="I2306" s="14">
        <f t="shared" si="250"/>
        <v>0</v>
      </c>
      <c r="J2306" s="9" t="b">
        <f t="shared" si="247"/>
        <v>0</v>
      </c>
      <c r="K2306" t="b">
        <f t="shared" si="251"/>
        <v>0</v>
      </c>
      <c r="L2306" s="35">
        <v>0.20871013875222869</v>
      </c>
      <c r="M2306" s="37">
        <f t="shared" si="248"/>
        <v>0</v>
      </c>
      <c r="N2306" s="4"/>
      <c r="R2306" s="4"/>
    </row>
    <row r="2307" spans="1:18" x14ac:dyDescent="0.25">
      <c r="A2307" s="9">
        <v>45023.125</v>
      </c>
      <c r="B2307" s="5">
        <v>45023</v>
      </c>
      <c r="C2307" s="6">
        <v>36390.38687934028</v>
      </c>
      <c r="D2307" s="6">
        <v>0.21503320812765095</v>
      </c>
      <c r="E2307" s="6">
        <v>15096</v>
      </c>
      <c r="F2307" s="14">
        <f t="shared" ref="F2307:F2370" si="252">D2307/C2307*100</f>
        <v>5.909066282824561E-4</v>
      </c>
      <c r="G2307" s="14">
        <f t="shared" ref="G2307:G2370" si="253">D2307/E2307*100</f>
        <v>1.4244383156309683E-3</v>
      </c>
      <c r="H2307" s="6">
        <f t="shared" si="249"/>
        <v>0</v>
      </c>
      <c r="I2307" s="14">
        <f t="shared" si="250"/>
        <v>0</v>
      </c>
      <c r="J2307" s="9" t="b">
        <f t="shared" ref="J2307:J2370" si="254">D2307&gt;5</f>
        <v>0</v>
      </c>
      <c r="K2307" t="b">
        <f t="shared" si="251"/>
        <v>0</v>
      </c>
      <c r="L2307" s="35">
        <v>0.21503320812765095</v>
      </c>
      <c r="M2307" s="37">
        <f t="shared" ref="M2307:M2370" si="255">IF(L2307&lt;=2,0,L2307)</f>
        <v>0</v>
      </c>
      <c r="N2307" s="4"/>
      <c r="R2307" s="4"/>
    </row>
    <row r="2308" spans="1:18" x14ac:dyDescent="0.25">
      <c r="A2308" s="9">
        <v>45023.166666666664</v>
      </c>
      <c r="B2308" s="5">
        <v>45023</v>
      </c>
      <c r="C2308" s="6">
        <v>36222.625897352431</v>
      </c>
      <c r="D2308" s="6">
        <v>0.2287872993780507</v>
      </c>
      <c r="E2308" s="6">
        <v>15096</v>
      </c>
      <c r="F2308" s="14">
        <f t="shared" si="252"/>
        <v>6.3161433968478016E-4</v>
      </c>
      <c r="G2308" s="14">
        <f t="shared" si="253"/>
        <v>1.5155491479733087E-3</v>
      </c>
      <c r="H2308" s="6">
        <f t="shared" ref="H2308:H2371" si="256">ROUND(D2308-D2307,1)</f>
        <v>0</v>
      </c>
      <c r="I2308" s="14">
        <f t="shared" ref="I2308:I2371" si="257">H2308/D2307*100</f>
        <v>0</v>
      </c>
      <c r="J2308" s="9" t="b">
        <f t="shared" si="254"/>
        <v>0</v>
      </c>
      <c r="K2308" t="b">
        <f t="shared" ref="K2308:K2371" si="258">OR(J2308,ABS(H2308)&gt;5)</f>
        <v>0</v>
      </c>
      <c r="L2308" s="35">
        <v>0.2287872993780507</v>
      </c>
      <c r="M2308" s="37">
        <f t="shared" si="255"/>
        <v>0</v>
      </c>
      <c r="N2308" s="4"/>
      <c r="R2308" s="4"/>
    </row>
    <row r="2309" spans="1:18" x14ac:dyDescent="0.25">
      <c r="A2309" s="9">
        <v>45023.208333333336</v>
      </c>
      <c r="B2309" s="5">
        <v>45023</v>
      </c>
      <c r="C2309" s="6">
        <v>36455.025135633681</v>
      </c>
      <c r="D2309" s="6">
        <v>0.20413452836788362</v>
      </c>
      <c r="E2309" s="6">
        <v>15096</v>
      </c>
      <c r="F2309" s="14">
        <f t="shared" si="252"/>
        <v>5.5996265976606969E-4</v>
      </c>
      <c r="G2309" s="14">
        <f t="shared" si="253"/>
        <v>1.3522425037618153E-3</v>
      </c>
      <c r="H2309" s="6">
        <f t="shared" si="256"/>
        <v>0</v>
      </c>
      <c r="I2309" s="14">
        <f t="shared" si="257"/>
        <v>0</v>
      </c>
      <c r="J2309" s="9" t="b">
        <f t="shared" si="254"/>
        <v>0</v>
      </c>
      <c r="K2309" t="b">
        <f t="shared" si="258"/>
        <v>0</v>
      </c>
      <c r="L2309" s="35">
        <v>0.20413452836788362</v>
      </c>
      <c r="M2309" s="37">
        <f t="shared" si="255"/>
        <v>0</v>
      </c>
      <c r="N2309" s="4"/>
      <c r="R2309" s="4"/>
    </row>
    <row r="2310" spans="1:18" x14ac:dyDescent="0.25">
      <c r="A2310" s="9">
        <v>45023.25</v>
      </c>
      <c r="B2310" s="5">
        <v>45023</v>
      </c>
      <c r="C2310" s="6">
        <v>37639.138127170139</v>
      </c>
      <c r="D2310" s="6">
        <v>0.21248859530521763</v>
      </c>
      <c r="E2310" s="6">
        <v>15096</v>
      </c>
      <c r="F2310" s="14">
        <f t="shared" si="252"/>
        <v>5.6454160716244164E-4</v>
      </c>
      <c r="G2310" s="14">
        <f t="shared" si="253"/>
        <v>1.4075821098649816E-3</v>
      </c>
      <c r="H2310" s="6">
        <f t="shared" si="256"/>
        <v>0</v>
      </c>
      <c r="I2310" s="14">
        <f t="shared" si="257"/>
        <v>0</v>
      </c>
      <c r="J2310" s="9" t="b">
        <f t="shared" si="254"/>
        <v>0</v>
      </c>
      <c r="K2310" t="b">
        <f t="shared" si="258"/>
        <v>0</v>
      </c>
      <c r="L2310" s="35">
        <v>0.21248859530521763</v>
      </c>
      <c r="M2310" s="37">
        <f t="shared" si="255"/>
        <v>0</v>
      </c>
      <c r="N2310" s="4"/>
      <c r="R2310" s="4"/>
    </row>
    <row r="2311" spans="1:18" x14ac:dyDescent="0.25">
      <c r="A2311" s="9">
        <v>45023.291666666664</v>
      </c>
      <c r="B2311" s="5">
        <v>45023</v>
      </c>
      <c r="C2311" s="6">
        <v>39331.401437717017</v>
      </c>
      <c r="D2311" s="6">
        <v>0.20049305576831103</v>
      </c>
      <c r="E2311" s="6">
        <v>15096</v>
      </c>
      <c r="F2311" s="14">
        <f t="shared" si="252"/>
        <v>5.0975314491602975E-4</v>
      </c>
      <c r="G2311" s="14">
        <f t="shared" si="253"/>
        <v>1.3281204012209264E-3</v>
      </c>
      <c r="H2311" s="6">
        <f t="shared" si="256"/>
        <v>0</v>
      </c>
      <c r="I2311" s="14">
        <f t="shared" si="257"/>
        <v>0</v>
      </c>
      <c r="J2311" s="9" t="b">
        <f t="shared" si="254"/>
        <v>0</v>
      </c>
      <c r="K2311" t="b">
        <f t="shared" si="258"/>
        <v>0</v>
      </c>
      <c r="L2311" s="35">
        <v>0.20049305576831103</v>
      </c>
      <c r="M2311" s="37">
        <f t="shared" si="255"/>
        <v>0</v>
      </c>
      <c r="N2311" s="4"/>
      <c r="R2311" s="4"/>
    </row>
    <row r="2312" spans="1:18" x14ac:dyDescent="0.25">
      <c r="A2312" s="9">
        <v>45023.333333333336</v>
      </c>
      <c r="B2312" s="5">
        <v>45023</v>
      </c>
      <c r="C2312" s="6">
        <v>40711.908753255208</v>
      </c>
      <c r="D2312" s="6">
        <v>68.880441398036979</v>
      </c>
      <c r="E2312" s="6">
        <v>15096</v>
      </c>
      <c r="F2312" s="14">
        <f t="shared" si="252"/>
        <v>0.16918990906445647</v>
      </c>
      <c r="G2312" s="14">
        <f t="shared" si="253"/>
        <v>0.45628273316134721</v>
      </c>
      <c r="H2312" s="6">
        <f t="shared" si="256"/>
        <v>68.7</v>
      </c>
      <c r="I2312" s="14">
        <f t="shared" si="257"/>
        <v>34265.525923944937</v>
      </c>
      <c r="J2312" s="9" t="b">
        <f t="shared" si="254"/>
        <v>1</v>
      </c>
      <c r="K2312" t="b">
        <f t="shared" si="258"/>
        <v>1</v>
      </c>
      <c r="L2312" s="35">
        <v>68.880441398036979</v>
      </c>
      <c r="M2312" s="37">
        <f t="shared" si="255"/>
        <v>68.880441398036979</v>
      </c>
      <c r="N2312" s="4"/>
      <c r="R2312" s="4"/>
    </row>
    <row r="2313" spans="1:18" x14ac:dyDescent="0.25">
      <c r="A2313" s="9">
        <v>45023.375</v>
      </c>
      <c r="B2313" s="5">
        <v>45023</v>
      </c>
      <c r="C2313" s="6">
        <v>42185.182464192709</v>
      </c>
      <c r="D2313" s="6">
        <v>1625.9433873240152</v>
      </c>
      <c r="E2313" s="6">
        <v>15096</v>
      </c>
      <c r="F2313" s="14">
        <f t="shared" si="252"/>
        <v>3.8542997620174706</v>
      </c>
      <c r="G2313" s="14">
        <f t="shared" si="253"/>
        <v>10.77069016510344</v>
      </c>
      <c r="H2313" s="6">
        <f t="shared" si="256"/>
        <v>1557.1</v>
      </c>
      <c r="I2313" s="14">
        <f t="shared" si="257"/>
        <v>2260.5836553834506</v>
      </c>
      <c r="J2313" s="9" t="b">
        <f t="shared" si="254"/>
        <v>1</v>
      </c>
      <c r="K2313" t="b">
        <f t="shared" si="258"/>
        <v>1</v>
      </c>
      <c r="L2313" s="35">
        <v>1625.9433873240152</v>
      </c>
      <c r="M2313" s="37">
        <f t="shared" si="255"/>
        <v>1625.9433873240152</v>
      </c>
      <c r="N2313" s="4"/>
      <c r="R2313" s="4"/>
    </row>
    <row r="2314" spans="1:18" x14ac:dyDescent="0.25">
      <c r="A2314" s="9">
        <v>45023.416666666664</v>
      </c>
      <c r="B2314" s="5">
        <v>45023</v>
      </c>
      <c r="C2314" s="6">
        <v>43352.030725911456</v>
      </c>
      <c r="D2314" s="6">
        <v>3676.7940764702689</v>
      </c>
      <c r="E2314" s="6">
        <v>15096</v>
      </c>
      <c r="F2314" s="14">
        <f t="shared" si="252"/>
        <v>8.481249932019109</v>
      </c>
      <c r="G2314" s="14">
        <f t="shared" si="253"/>
        <v>24.35608158764089</v>
      </c>
      <c r="H2314" s="6">
        <f t="shared" si="256"/>
        <v>2050.9</v>
      </c>
      <c r="I2314" s="14">
        <f t="shared" si="257"/>
        <v>126.13600301148125</v>
      </c>
      <c r="J2314" s="9" t="b">
        <f t="shared" si="254"/>
        <v>1</v>
      </c>
      <c r="K2314" t="b">
        <f t="shared" si="258"/>
        <v>1</v>
      </c>
      <c r="L2314" s="35">
        <v>3676.7940764702689</v>
      </c>
      <c r="M2314" s="37">
        <f t="shared" si="255"/>
        <v>3676.7940764702689</v>
      </c>
      <c r="N2314" s="4"/>
      <c r="R2314" s="4"/>
    </row>
    <row r="2315" spans="1:18" x14ac:dyDescent="0.25">
      <c r="A2315" s="9">
        <v>45023.458333333336</v>
      </c>
      <c r="B2315" s="5">
        <v>45023</v>
      </c>
      <c r="C2315" s="6">
        <v>43794.864093967015</v>
      </c>
      <c r="D2315" s="6">
        <v>5074.77743991428</v>
      </c>
      <c r="E2315" s="6">
        <v>15096</v>
      </c>
      <c r="F2315" s="14">
        <f t="shared" si="252"/>
        <v>11.587608604117939</v>
      </c>
      <c r="G2315" s="14">
        <f t="shared" si="253"/>
        <v>33.616702702134873</v>
      </c>
      <c r="H2315" s="6">
        <f t="shared" si="256"/>
        <v>1398</v>
      </c>
      <c r="I2315" s="14">
        <f t="shared" si="257"/>
        <v>38.022254467459419</v>
      </c>
      <c r="J2315" s="9" t="b">
        <f t="shared" si="254"/>
        <v>1</v>
      </c>
      <c r="K2315" t="b">
        <f t="shared" si="258"/>
        <v>1</v>
      </c>
      <c r="L2315" s="35">
        <v>5074.77743991428</v>
      </c>
      <c r="M2315" s="37">
        <f t="shared" si="255"/>
        <v>5074.77743991428</v>
      </c>
      <c r="N2315" s="4"/>
      <c r="R2315" s="4"/>
    </row>
    <row r="2316" spans="1:18" x14ac:dyDescent="0.25">
      <c r="A2316" s="9">
        <v>45023.5</v>
      </c>
      <c r="B2316" s="5">
        <v>45023</v>
      </c>
      <c r="C2316" s="6">
        <v>43793.204612630208</v>
      </c>
      <c r="D2316" s="6">
        <v>5919.9942588975691</v>
      </c>
      <c r="E2316" s="6">
        <v>15096</v>
      </c>
      <c r="F2316" s="14">
        <f t="shared" si="252"/>
        <v>13.518065899178817</v>
      </c>
      <c r="G2316" s="14">
        <f t="shared" si="253"/>
        <v>39.215648243889568</v>
      </c>
      <c r="H2316" s="6">
        <f t="shared" si="256"/>
        <v>845.2</v>
      </c>
      <c r="I2316" s="14">
        <f t="shared" si="257"/>
        <v>16.654917580272773</v>
      </c>
      <c r="J2316" s="9" t="b">
        <f t="shared" si="254"/>
        <v>1</v>
      </c>
      <c r="K2316" t="b">
        <f t="shared" si="258"/>
        <v>1</v>
      </c>
      <c r="L2316" s="35">
        <v>5919.9942588975691</v>
      </c>
      <c r="M2316" s="37">
        <f t="shared" si="255"/>
        <v>5919.9942588975691</v>
      </c>
      <c r="N2316" s="4"/>
      <c r="R2316" s="4"/>
    </row>
    <row r="2317" spans="1:18" x14ac:dyDescent="0.25">
      <c r="A2317" s="9">
        <v>45023.541666666664</v>
      </c>
      <c r="B2317" s="5">
        <v>45023</v>
      </c>
      <c r="C2317" s="6">
        <v>43727.629701605903</v>
      </c>
      <c r="D2317" s="6">
        <v>6570.0423209635419</v>
      </c>
      <c r="E2317" s="6">
        <v>15096</v>
      </c>
      <c r="F2317" s="14">
        <f t="shared" si="252"/>
        <v>15.024922150587678</v>
      </c>
      <c r="G2317" s="14">
        <f t="shared" si="253"/>
        <v>43.521742984655155</v>
      </c>
      <c r="H2317" s="6">
        <f t="shared" si="256"/>
        <v>650</v>
      </c>
      <c r="I2317" s="14">
        <f t="shared" si="257"/>
        <v>10.979740377671313</v>
      </c>
      <c r="J2317" s="9" t="b">
        <f t="shared" si="254"/>
        <v>1</v>
      </c>
      <c r="K2317" t="b">
        <f t="shared" si="258"/>
        <v>1</v>
      </c>
      <c r="L2317" s="35">
        <v>6570.0423209635419</v>
      </c>
      <c r="M2317" s="37">
        <f t="shared" si="255"/>
        <v>6570.0423209635419</v>
      </c>
      <c r="N2317" s="4"/>
      <c r="R2317" s="4"/>
    </row>
    <row r="2318" spans="1:18" x14ac:dyDescent="0.25">
      <c r="A2318" s="9">
        <v>45023.583333333336</v>
      </c>
      <c r="B2318" s="5">
        <v>45023</v>
      </c>
      <c r="C2318" s="6">
        <v>43174.612856987849</v>
      </c>
      <c r="D2318" s="6">
        <v>6998.843006998698</v>
      </c>
      <c r="E2318" s="6">
        <v>15096</v>
      </c>
      <c r="F2318" s="14">
        <f t="shared" si="252"/>
        <v>16.21055185875495</v>
      </c>
      <c r="G2318" s="14">
        <f t="shared" si="253"/>
        <v>46.362235075508067</v>
      </c>
      <c r="H2318" s="6">
        <f t="shared" si="256"/>
        <v>428.8</v>
      </c>
      <c r="I2318" s="14">
        <f t="shared" si="257"/>
        <v>6.5265941839034243</v>
      </c>
      <c r="J2318" s="9" t="b">
        <f t="shared" si="254"/>
        <v>1</v>
      </c>
      <c r="K2318" t="b">
        <f t="shared" si="258"/>
        <v>1</v>
      </c>
      <c r="L2318" s="35">
        <v>6998.843006998698</v>
      </c>
      <c r="M2318" s="37">
        <f t="shared" si="255"/>
        <v>6998.843006998698</v>
      </c>
      <c r="N2318" s="4"/>
      <c r="R2318" s="4"/>
    </row>
    <row r="2319" spans="1:18" x14ac:dyDescent="0.25">
      <c r="A2319" s="9">
        <v>45023.625</v>
      </c>
      <c r="B2319" s="5">
        <v>45023</v>
      </c>
      <c r="C2319" s="6">
        <v>42701.203041449655</v>
      </c>
      <c r="D2319" s="6">
        <v>7162.6759631347659</v>
      </c>
      <c r="E2319" s="6">
        <v>15096</v>
      </c>
      <c r="F2319" s="14">
        <f t="shared" si="252"/>
        <v>16.773944181811515</v>
      </c>
      <c r="G2319" s="14">
        <f t="shared" si="253"/>
        <v>47.447509029774551</v>
      </c>
      <c r="H2319" s="6">
        <f t="shared" si="256"/>
        <v>163.80000000000001</v>
      </c>
      <c r="I2319" s="14">
        <f t="shared" si="257"/>
        <v>2.3403868301689776</v>
      </c>
      <c r="J2319" s="9" t="b">
        <f t="shared" si="254"/>
        <v>1</v>
      </c>
      <c r="K2319" t="b">
        <f t="shared" si="258"/>
        <v>1</v>
      </c>
      <c r="L2319" s="35">
        <v>7162.6759631347659</v>
      </c>
      <c r="M2319" s="37">
        <f t="shared" si="255"/>
        <v>7162.6759631347659</v>
      </c>
      <c r="N2319" s="4"/>
      <c r="R2319" s="4"/>
    </row>
    <row r="2320" spans="1:18" x14ac:dyDescent="0.25">
      <c r="A2320" s="9">
        <v>45023.666666666664</v>
      </c>
      <c r="B2320" s="5">
        <v>45023</v>
      </c>
      <c r="C2320" s="6">
        <v>42484.246087239582</v>
      </c>
      <c r="D2320" s="6">
        <v>6751.024519721137</v>
      </c>
      <c r="E2320" s="6">
        <v>15096</v>
      </c>
      <c r="F2320" s="14">
        <f t="shared" si="252"/>
        <v>15.890653928183632</v>
      </c>
      <c r="G2320" s="14">
        <f t="shared" si="253"/>
        <v>44.720618175153263</v>
      </c>
      <c r="H2320" s="6">
        <f t="shared" si="256"/>
        <v>-411.7</v>
      </c>
      <c r="I2320" s="14">
        <f t="shared" si="257"/>
        <v>-5.7478518101189984</v>
      </c>
      <c r="J2320" s="9" t="b">
        <f t="shared" si="254"/>
        <v>1</v>
      </c>
      <c r="K2320" t="b">
        <f t="shared" si="258"/>
        <v>1</v>
      </c>
      <c r="L2320" s="35">
        <v>6751.024519721137</v>
      </c>
      <c r="M2320" s="37">
        <f t="shared" si="255"/>
        <v>6751.024519721137</v>
      </c>
      <c r="N2320" s="4"/>
      <c r="R2320" s="4"/>
    </row>
    <row r="2321" spans="1:18" x14ac:dyDescent="0.25">
      <c r="A2321" s="9">
        <v>45023.708333333336</v>
      </c>
      <c r="B2321" s="5">
        <v>45023</v>
      </c>
      <c r="C2321" s="6">
        <v>42455.965923394098</v>
      </c>
      <c r="D2321" s="6">
        <v>5624.5631396484378</v>
      </c>
      <c r="E2321" s="6">
        <v>15096</v>
      </c>
      <c r="F2321" s="14">
        <f t="shared" si="252"/>
        <v>13.247992401815051</v>
      </c>
      <c r="G2321" s="14">
        <f t="shared" si="253"/>
        <v>37.258632350612331</v>
      </c>
      <c r="H2321" s="6">
        <f t="shared" si="256"/>
        <v>-1126.5</v>
      </c>
      <c r="I2321" s="14">
        <f t="shared" si="257"/>
        <v>-16.686356222070604</v>
      </c>
      <c r="J2321" s="9" t="b">
        <f t="shared" si="254"/>
        <v>1</v>
      </c>
      <c r="K2321" t="b">
        <f t="shared" si="258"/>
        <v>1</v>
      </c>
      <c r="L2321" s="35">
        <v>5624.5631396484378</v>
      </c>
      <c r="M2321" s="37">
        <f t="shared" si="255"/>
        <v>5624.5631396484378</v>
      </c>
      <c r="N2321" s="4"/>
      <c r="R2321" s="4"/>
    </row>
    <row r="2322" spans="1:18" x14ac:dyDescent="0.25">
      <c r="A2322" s="9">
        <v>45023.75</v>
      </c>
      <c r="B2322" s="5">
        <v>45023</v>
      </c>
      <c r="C2322" s="6">
        <v>42488.598301866317</v>
      </c>
      <c r="D2322" s="6">
        <v>3882.952777235243</v>
      </c>
      <c r="E2322" s="6">
        <v>15096</v>
      </c>
      <c r="F2322" s="14">
        <f t="shared" si="252"/>
        <v>9.1388111927069229</v>
      </c>
      <c r="G2322" s="14">
        <f t="shared" si="253"/>
        <v>25.721732758580039</v>
      </c>
      <c r="H2322" s="6">
        <f t="shared" si="256"/>
        <v>-1741.6</v>
      </c>
      <c r="I2322" s="14">
        <f t="shared" si="257"/>
        <v>-30.964182581989085</v>
      </c>
      <c r="J2322" s="9" t="b">
        <f t="shared" si="254"/>
        <v>1</v>
      </c>
      <c r="K2322" t="b">
        <f t="shared" si="258"/>
        <v>1</v>
      </c>
      <c r="L2322" s="35">
        <v>3882.952777235243</v>
      </c>
      <c r="M2322" s="37">
        <f t="shared" si="255"/>
        <v>3882.952777235243</v>
      </c>
      <c r="N2322" s="4"/>
      <c r="R2322" s="4"/>
    </row>
    <row r="2323" spans="1:18" x14ac:dyDescent="0.25">
      <c r="A2323" s="9">
        <v>45023.791666666664</v>
      </c>
      <c r="B2323" s="5">
        <v>45023</v>
      </c>
      <c r="C2323" s="6">
        <v>42025.045624999999</v>
      </c>
      <c r="D2323" s="6">
        <v>2427.9008025105795</v>
      </c>
      <c r="E2323" s="6">
        <v>15096</v>
      </c>
      <c r="F2323" s="14">
        <f t="shared" si="252"/>
        <v>5.7772710687225564</v>
      </c>
      <c r="G2323" s="14">
        <f t="shared" si="253"/>
        <v>16.083073678527953</v>
      </c>
      <c r="H2323" s="6">
        <f t="shared" si="256"/>
        <v>-1455.1</v>
      </c>
      <c r="I2323" s="14">
        <f t="shared" si="257"/>
        <v>-37.47405862185289</v>
      </c>
      <c r="J2323" s="9" t="b">
        <f t="shared" si="254"/>
        <v>1</v>
      </c>
      <c r="K2323" t="b">
        <f t="shared" si="258"/>
        <v>1</v>
      </c>
      <c r="L2323" s="35">
        <v>2427.9008025105795</v>
      </c>
      <c r="M2323" s="37">
        <f t="shared" si="255"/>
        <v>2427.9008025105795</v>
      </c>
      <c r="N2323" s="4"/>
      <c r="R2323" s="4"/>
    </row>
    <row r="2324" spans="1:18" x14ac:dyDescent="0.25">
      <c r="A2324" s="9">
        <v>45023.833333333336</v>
      </c>
      <c r="B2324" s="5">
        <v>45023</v>
      </c>
      <c r="C2324" s="6">
        <v>42042.313831380212</v>
      </c>
      <c r="D2324" s="6">
        <v>798.28724989785087</v>
      </c>
      <c r="E2324" s="6">
        <v>15096</v>
      </c>
      <c r="F2324" s="14">
        <f t="shared" si="252"/>
        <v>1.8987709694084736</v>
      </c>
      <c r="G2324" s="14">
        <f t="shared" si="253"/>
        <v>5.2880713427255621</v>
      </c>
      <c r="H2324" s="6">
        <f t="shared" si="256"/>
        <v>-1629.6</v>
      </c>
      <c r="I2324" s="14">
        <f t="shared" si="257"/>
        <v>-67.119710917139045</v>
      </c>
      <c r="J2324" s="9" t="b">
        <f t="shared" si="254"/>
        <v>1</v>
      </c>
      <c r="K2324" t="b">
        <f t="shared" si="258"/>
        <v>1</v>
      </c>
      <c r="L2324" s="35">
        <v>798.28724989785087</v>
      </c>
      <c r="M2324" s="37">
        <f t="shared" si="255"/>
        <v>798.28724989785087</v>
      </c>
      <c r="N2324" s="4"/>
      <c r="R2324" s="4"/>
    </row>
    <row r="2325" spans="1:18" x14ac:dyDescent="0.25">
      <c r="A2325" s="9">
        <v>45023.875</v>
      </c>
      <c r="B2325" s="5">
        <v>45023</v>
      </c>
      <c r="C2325" s="6">
        <v>41884.492141927083</v>
      </c>
      <c r="D2325" s="6">
        <v>5.2640928210607836</v>
      </c>
      <c r="E2325" s="6">
        <v>15096</v>
      </c>
      <c r="F2325" s="14">
        <f t="shared" si="252"/>
        <v>1.2568119014606213E-2</v>
      </c>
      <c r="G2325" s="14">
        <f t="shared" si="253"/>
        <v>3.4870779153820773E-2</v>
      </c>
      <c r="H2325" s="6">
        <f t="shared" si="256"/>
        <v>-793</v>
      </c>
      <c r="I2325" s="14">
        <f t="shared" si="257"/>
        <v>-99.337675767898403</v>
      </c>
      <c r="J2325" s="9" t="b">
        <f t="shared" si="254"/>
        <v>1</v>
      </c>
      <c r="K2325" t="b">
        <f t="shared" si="258"/>
        <v>1</v>
      </c>
      <c r="L2325" s="35">
        <v>5.2640928210607836</v>
      </c>
      <c r="M2325" s="37">
        <f t="shared" si="255"/>
        <v>5.2640928210607836</v>
      </c>
      <c r="N2325" s="4"/>
      <c r="R2325" s="4"/>
    </row>
    <row r="2326" spans="1:18" x14ac:dyDescent="0.25">
      <c r="A2326" s="9">
        <v>45023.916666666664</v>
      </c>
      <c r="B2326" s="5">
        <v>45023</v>
      </c>
      <c r="C2326" s="6">
        <v>41179.501843532984</v>
      </c>
      <c r="D2326" s="6">
        <v>0.21917128794309165</v>
      </c>
      <c r="E2326" s="6">
        <v>15096</v>
      </c>
      <c r="F2326" s="14">
        <f t="shared" si="252"/>
        <v>5.3223394682107186E-4</v>
      </c>
      <c r="G2326" s="14">
        <f t="shared" si="253"/>
        <v>1.4518500791142796E-3</v>
      </c>
      <c r="H2326" s="6">
        <f t="shared" si="256"/>
        <v>-5</v>
      </c>
      <c r="I2326" s="14">
        <f t="shared" si="257"/>
        <v>-94.98312757700262</v>
      </c>
      <c r="J2326" s="9" t="b">
        <f t="shared" si="254"/>
        <v>0</v>
      </c>
      <c r="K2326" t="b">
        <f t="shared" si="258"/>
        <v>0</v>
      </c>
      <c r="L2326" s="35">
        <v>0.21917128794309165</v>
      </c>
      <c r="M2326" s="37">
        <f t="shared" si="255"/>
        <v>0</v>
      </c>
      <c r="N2326" s="4"/>
      <c r="R2326" s="4"/>
    </row>
    <row r="2327" spans="1:18" x14ac:dyDescent="0.25">
      <c r="A2327" s="9">
        <v>45023.958333333336</v>
      </c>
      <c r="B2327" s="5">
        <v>45023</v>
      </c>
      <c r="C2327" s="6">
        <v>40054.320741102434</v>
      </c>
      <c r="D2327" s="6">
        <v>0.24378955800500182</v>
      </c>
      <c r="E2327" s="6">
        <v>15096</v>
      </c>
      <c r="F2327" s="14">
        <f t="shared" si="252"/>
        <v>6.0864734064715504E-4</v>
      </c>
      <c r="G2327" s="14">
        <f t="shared" si="253"/>
        <v>1.6149281796833718E-3</v>
      </c>
      <c r="H2327" s="6">
        <f t="shared" si="256"/>
        <v>0</v>
      </c>
      <c r="I2327" s="14">
        <f t="shared" si="257"/>
        <v>0</v>
      </c>
      <c r="J2327" s="9" t="b">
        <f t="shared" si="254"/>
        <v>0</v>
      </c>
      <c r="K2327" t="b">
        <f t="shared" si="258"/>
        <v>0</v>
      </c>
      <c r="L2327" s="35">
        <v>0.24378955800500182</v>
      </c>
      <c r="M2327" s="37">
        <f t="shared" si="255"/>
        <v>0</v>
      </c>
      <c r="N2327" s="4"/>
      <c r="R2327" s="4"/>
    </row>
    <row r="2328" spans="1:18" x14ac:dyDescent="0.25">
      <c r="A2328" s="9">
        <v>45024</v>
      </c>
      <c r="B2328" s="5">
        <v>45024</v>
      </c>
      <c r="C2328" s="6">
        <v>38292.966843532988</v>
      </c>
      <c r="D2328" s="6">
        <v>0.1994496907873286</v>
      </c>
      <c r="E2328" s="6">
        <v>15096</v>
      </c>
      <c r="F2328" s="14">
        <f t="shared" si="252"/>
        <v>5.2085201860250271E-4</v>
      </c>
      <c r="G2328" s="14">
        <f t="shared" si="253"/>
        <v>1.3212088684905179E-3</v>
      </c>
      <c r="H2328" s="6">
        <f t="shared" si="256"/>
        <v>0</v>
      </c>
      <c r="I2328" s="14">
        <f t="shared" si="257"/>
        <v>0</v>
      </c>
      <c r="J2328" s="9" t="b">
        <f t="shared" si="254"/>
        <v>0</v>
      </c>
      <c r="K2328" t="b">
        <f t="shared" si="258"/>
        <v>0</v>
      </c>
      <c r="L2328" s="35">
        <v>0.1994496907873286</v>
      </c>
      <c r="M2328" s="37">
        <f t="shared" si="255"/>
        <v>0</v>
      </c>
      <c r="N2328" s="4"/>
      <c r="R2328" s="4"/>
    </row>
    <row r="2329" spans="1:18" x14ac:dyDescent="0.25">
      <c r="A2329" s="9">
        <v>45024.041666666664</v>
      </c>
      <c r="B2329" s="5">
        <v>45024</v>
      </c>
      <c r="C2329" s="6">
        <v>36789.096549479167</v>
      </c>
      <c r="D2329" s="6">
        <v>0.2138404916309648</v>
      </c>
      <c r="E2329" s="6">
        <v>15096</v>
      </c>
      <c r="F2329" s="14">
        <f t="shared" si="252"/>
        <v>5.8126051381381962E-4</v>
      </c>
      <c r="G2329" s="14">
        <f t="shared" si="253"/>
        <v>1.4165374379369689E-3</v>
      </c>
      <c r="H2329" s="6">
        <f t="shared" si="256"/>
        <v>0</v>
      </c>
      <c r="I2329" s="14">
        <f t="shared" si="257"/>
        <v>0</v>
      </c>
      <c r="J2329" s="9" t="b">
        <f t="shared" si="254"/>
        <v>0</v>
      </c>
      <c r="K2329" t="b">
        <f t="shared" si="258"/>
        <v>0</v>
      </c>
      <c r="L2329" s="35">
        <v>0.2138404916309648</v>
      </c>
      <c r="M2329" s="37">
        <f t="shared" si="255"/>
        <v>0</v>
      </c>
      <c r="N2329" s="4"/>
      <c r="R2329" s="4"/>
    </row>
    <row r="2330" spans="1:18" x14ac:dyDescent="0.25">
      <c r="A2330" s="9">
        <v>45024.083333333336</v>
      </c>
      <c r="B2330" s="5">
        <v>45024</v>
      </c>
      <c r="C2330" s="6">
        <v>35891.914922960066</v>
      </c>
      <c r="D2330" s="6">
        <v>0.20151530981891685</v>
      </c>
      <c r="E2330" s="6">
        <v>15096</v>
      </c>
      <c r="F2330" s="14">
        <f t="shared" si="252"/>
        <v>5.614504276282218E-4</v>
      </c>
      <c r="G2330" s="14">
        <f t="shared" si="253"/>
        <v>1.334892089420488E-3</v>
      </c>
      <c r="H2330" s="6">
        <f t="shared" si="256"/>
        <v>0</v>
      </c>
      <c r="I2330" s="14">
        <f t="shared" si="257"/>
        <v>0</v>
      </c>
      <c r="J2330" s="9" t="b">
        <f t="shared" si="254"/>
        <v>0</v>
      </c>
      <c r="K2330" t="b">
        <f t="shared" si="258"/>
        <v>0</v>
      </c>
      <c r="L2330" s="35">
        <v>0.20151530981891685</v>
      </c>
      <c r="M2330" s="37">
        <f t="shared" si="255"/>
        <v>0</v>
      </c>
      <c r="N2330" s="4"/>
      <c r="R2330" s="4"/>
    </row>
    <row r="2331" spans="1:18" x14ac:dyDescent="0.25">
      <c r="A2331" s="9">
        <v>45024.125</v>
      </c>
      <c r="B2331" s="5">
        <v>45024</v>
      </c>
      <c r="C2331" s="6">
        <v>35196.005402560761</v>
      </c>
      <c r="D2331" s="6">
        <v>0.19613458082079888</v>
      </c>
      <c r="E2331" s="6">
        <v>15096</v>
      </c>
      <c r="F2331" s="14">
        <f t="shared" si="252"/>
        <v>5.5726375359212979E-4</v>
      </c>
      <c r="G2331" s="14">
        <f t="shared" si="253"/>
        <v>1.2992486805829286E-3</v>
      </c>
      <c r="H2331" s="6">
        <f t="shared" si="256"/>
        <v>0</v>
      </c>
      <c r="I2331" s="14">
        <f t="shared" si="257"/>
        <v>0</v>
      </c>
      <c r="J2331" s="9" t="b">
        <f t="shared" si="254"/>
        <v>0</v>
      </c>
      <c r="K2331" t="b">
        <f t="shared" si="258"/>
        <v>0</v>
      </c>
      <c r="L2331" s="35">
        <v>0.19613458082079888</v>
      </c>
      <c r="M2331" s="37">
        <f t="shared" si="255"/>
        <v>0</v>
      </c>
      <c r="N2331" s="4"/>
      <c r="R2331" s="4"/>
    </row>
    <row r="2332" spans="1:18" x14ac:dyDescent="0.25">
      <c r="A2332" s="9">
        <v>45024.166666666664</v>
      </c>
      <c r="B2332" s="5">
        <v>45024</v>
      </c>
      <c r="C2332" s="6">
        <v>34776.210469835067</v>
      </c>
      <c r="D2332" s="6">
        <v>0.19943374353978369</v>
      </c>
      <c r="E2332" s="6">
        <v>15096</v>
      </c>
      <c r="F2332" s="14">
        <f t="shared" si="252"/>
        <v>5.7347750328568079E-4</v>
      </c>
      <c r="G2332" s="14">
        <f t="shared" si="253"/>
        <v>1.3211032295958112E-3</v>
      </c>
      <c r="H2332" s="6">
        <f t="shared" si="256"/>
        <v>0</v>
      </c>
      <c r="I2332" s="14">
        <f t="shared" si="257"/>
        <v>0</v>
      </c>
      <c r="J2332" s="9" t="b">
        <f t="shared" si="254"/>
        <v>0</v>
      </c>
      <c r="K2332" t="b">
        <f t="shared" si="258"/>
        <v>0</v>
      </c>
      <c r="L2332" s="35">
        <v>0.19943374353978369</v>
      </c>
      <c r="M2332" s="37">
        <f t="shared" si="255"/>
        <v>0</v>
      </c>
      <c r="N2332" s="4"/>
      <c r="R2332" s="4"/>
    </row>
    <row r="2333" spans="1:18" x14ac:dyDescent="0.25">
      <c r="A2333" s="9">
        <v>45024.208333333336</v>
      </c>
      <c r="B2333" s="5">
        <v>45024</v>
      </c>
      <c r="C2333" s="6">
        <v>34825.79557074653</v>
      </c>
      <c r="D2333" s="6">
        <v>0.21997218337737851</v>
      </c>
      <c r="E2333" s="6">
        <v>15096</v>
      </c>
      <c r="F2333" s="14">
        <f t="shared" si="252"/>
        <v>6.3163577392085163E-4</v>
      </c>
      <c r="G2333" s="14">
        <f t="shared" si="253"/>
        <v>1.4571554277780772E-3</v>
      </c>
      <c r="H2333" s="6">
        <f t="shared" si="256"/>
        <v>0</v>
      </c>
      <c r="I2333" s="14">
        <f t="shared" si="257"/>
        <v>0</v>
      </c>
      <c r="J2333" s="9" t="b">
        <f t="shared" si="254"/>
        <v>0</v>
      </c>
      <c r="K2333" t="b">
        <f t="shared" si="258"/>
        <v>0</v>
      </c>
      <c r="L2333" s="35">
        <v>0.21997218337737851</v>
      </c>
      <c r="M2333" s="37">
        <f t="shared" si="255"/>
        <v>0</v>
      </c>
      <c r="N2333" s="4"/>
      <c r="R2333" s="4"/>
    </row>
    <row r="2334" spans="1:18" x14ac:dyDescent="0.25">
      <c r="A2334" s="9">
        <v>45024.25</v>
      </c>
      <c r="B2334" s="5">
        <v>45024</v>
      </c>
      <c r="C2334" s="6">
        <v>35017.062000868056</v>
      </c>
      <c r="D2334" s="6">
        <v>0.1973016493808892</v>
      </c>
      <c r="E2334" s="6">
        <v>15096</v>
      </c>
      <c r="F2334" s="14">
        <f t="shared" si="252"/>
        <v>5.6344432715685344E-4</v>
      </c>
      <c r="G2334" s="14">
        <f t="shared" si="253"/>
        <v>1.3069796593858586E-3</v>
      </c>
      <c r="H2334" s="6">
        <f t="shared" si="256"/>
        <v>0</v>
      </c>
      <c r="I2334" s="14">
        <f t="shared" si="257"/>
        <v>0</v>
      </c>
      <c r="J2334" s="9" t="b">
        <f t="shared" si="254"/>
        <v>0</v>
      </c>
      <c r="K2334" t="b">
        <f t="shared" si="258"/>
        <v>0</v>
      </c>
      <c r="L2334" s="35">
        <v>0.1973016493808892</v>
      </c>
      <c r="M2334" s="37">
        <f t="shared" si="255"/>
        <v>0</v>
      </c>
      <c r="N2334" s="4"/>
      <c r="R2334" s="4"/>
    </row>
    <row r="2335" spans="1:18" x14ac:dyDescent="0.25">
      <c r="A2335" s="9">
        <v>45024.291666666664</v>
      </c>
      <c r="B2335" s="5">
        <v>45024</v>
      </c>
      <c r="C2335" s="6">
        <v>36324.62296657986</v>
      </c>
      <c r="D2335" s="6">
        <v>0.1929589703016811</v>
      </c>
      <c r="E2335" s="6">
        <v>15096</v>
      </c>
      <c r="F2335" s="14">
        <f t="shared" si="252"/>
        <v>5.3120708363363128E-4</v>
      </c>
      <c r="G2335" s="14">
        <f t="shared" si="253"/>
        <v>1.2782125748654022E-3</v>
      </c>
      <c r="H2335" s="6">
        <f t="shared" si="256"/>
        <v>0</v>
      </c>
      <c r="I2335" s="14">
        <f t="shared" si="257"/>
        <v>0</v>
      </c>
      <c r="J2335" s="9" t="b">
        <f t="shared" si="254"/>
        <v>0</v>
      </c>
      <c r="K2335" t="b">
        <f t="shared" si="258"/>
        <v>0</v>
      </c>
      <c r="L2335" s="35">
        <v>0.1929589703016811</v>
      </c>
      <c r="M2335" s="37">
        <f t="shared" si="255"/>
        <v>0</v>
      </c>
      <c r="N2335" s="4"/>
      <c r="R2335" s="4"/>
    </row>
    <row r="2336" spans="1:18" x14ac:dyDescent="0.25">
      <c r="A2336" s="9">
        <v>45024.333333333336</v>
      </c>
      <c r="B2336" s="5">
        <v>45024</v>
      </c>
      <c r="C2336" s="6">
        <v>37444.608817274304</v>
      </c>
      <c r="D2336" s="6">
        <v>148.4022072774296</v>
      </c>
      <c r="E2336" s="6">
        <v>15096</v>
      </c>
      <c r="F2336" s="14">
        <f t="shared" si="252"/>
        <v>0.39632462980616656</v>
      </c>
      <c r="G2336" s="14">
        <f t="shared" si="253"/>
        <v>0.98305648699940107</v>
      </c>
      <c r="H2336" s="6">
        <f t="shared" si="256"/>
        <v>148.19999999999999</v>
      </c>
      <c r="I2336" s="14">
        <f t="shared" si="257"/>
        <v>76803.892438012685</v>
      </c>
      <c r="J2336" s="9" t="b">
        <f t="shared" si="254"/>
        <v>1</v>
      </c>
      <c r="K2336" t="b">
        <f t="shared" si="258"/>
        <v>1</v>
      </c>
      <c r="L2336" s="35">
        <v>148.4022072774296</v>
      </c>
      <c r="M2336" s="37">
        <f t="shared" si="255"/>
        <v>148.4022072774296</v>
      </c>
      <c r="N2336" s="4"/>
      <c r="R2336" s="4"/>
    </row>
    <row r="2337" spans="1:18" x14ac:dyDescent="0.25">
      <c r="A2337" s="9">
        <v>45024.375</v>
      </c>
      <c r="B2337" s="5">
        <v>45024</v>
      </c>
      <c r="C2337" s="6">
        <v>39059.626825086809</v>
      </c>
      <c r="D2337" s="6">
        <v>2210.3684822930231</v>
      </c>
      <c r="E2337" s="6">
        <v>15096</v>
      </c>
      <c r="F2337" s="14">
        <f t="shared" si="252"/>
        <v>5.6589595496938303</v>
      </c>
      <c r="G2337" s="14">
        <f t="shared" si="253"/>
        <v>14.642080566328982</v>
      </c>
      <c r="H2337" s="6">
        <f t="shared" si="256"/>
        <v>2062</v>
      </c>
      <c r="I2337" s="14">
        <f t="shared" si="257"/>
        <v>1389.4672039110621</v>
      </c>
      <c r="J2337" s="9" t="b">
        <f t="shared" si="254"/>
        <v>1</v>
      </c>
      <c r="K2337" t="b">
        <f t="shared" si="258"/>
        <v>1</v>
      </c>
      <c r="L2337" s="35">
        <v>2210.3684822930231</v>
      </c>
      <c r="M2337" s="37">
        <f t="shared" si="255"/>
        <v>2210.3684822930231</v>
      </c>
      <c r="N2337" s="4"/>
      <c r="R2337" s="4"/>
    </row>
    <row r="2338" spans="1:18" x14ac:dyDescent="0.25">
      <c r="A2338" s="9">
        <v>45024.416666666664</v>
      </c>
      <c r="B2338" s="5">
        <v>45024</v>
      </c>
      <c r="C2338" s="6">
        <v>40049.041899956595</v>
      </c>
      <c r="D2338" s="6">
        <v>4565.3591071234805</v>
      </c>
      <c r="E2338" s="6">
        <v>15096</v>
      </c>
      <c r="F2338" s="14">
        <f t="shared" si="252"/>
        <v>11.399421535545969</v>
      </c>
      <c r="G2338" s="14">
        <f t="shared" si="253"/>
        <v>30.242177445174089</v>
      </c>
      <c r="H2338" s="6">
        <f t="shared" si="256"/>
        <v>2355</v>
      </c>
      <c r="I2338" s="14">
        <f t="shared" si="257"/>
        <v>106.54332157129463</v>
      </c>
      <c r="J2338" s="9" t="b">
        <f t="shared" si="254"/>
        <v>1</v>
      </c>
      <c r="K2338" t="b">
        <f t="shared" si="258"/>
        <v>1</v>
      </c>
      <c r="L2338" s="35">
        <v>4565.3591071234805</v>
      </c>
      <c r="M2338" s="37">
        <f t="shared" si="255"/>
        <v>4565.3591071234805</v>
      </c>
      <c r="N2338" s="4"/>
      <c r="R2338" s="4"/>
    </row>
    <row r="2339" spans="1:18" x14ac:dyDescent="0.25">
      <c r="A2339" s="9">
        <v>45024.458333333336</v>
      </c>
      <c r="B2339" s="5">
        <v>45024</v>
      </c>
      <c r="C2339" s="6">
        <v>40438.2717719184</v>
      </c>
      <c r="D2339" s="6">
        <v>5826.3586545138887</v>
      </c>
      <c r="E2339" s="6">
        <v>15096</v>
      </c>
      <c r="F2339" s="14">
        <f t="shared" si="252"/>
        <v>14.408030806499239</v>
      </c>
      <c r="G2339" s="14">
        <f t="shared" si="253"/>
        <v>38.595380594289139</v>
      </c>
      <c r="H2339" s="6">
        <f t="shared" si="256"/>
        <v>1261</v>
      </c>
      <c r="I2339" s="14">
        <f t="shared" si="257"/>
        <v>27.621047335190347</v>
      </c>
      <c r="J2339" s="9" t="b">
        <f t="shared" si="254"/>
        <v>1</v>
      </c>
      <c r="K2339" t="b">
        <f t="shared" si="258"/>
        <v>1</v>
      </c>
      <c r="L2339" s="35">
        <v>5826.3586545138887</v>
      </c>
      <c r="M2339" s="37">
        <f t="shared" si="255"/>
        <v>5826.3586545138887</v>
      </c>
      <c r="N2339" s="4"/>
      <c r="R2339" s="4"/>
    </row>
    <row r="2340" spans="1:18" x14ac:dyDescent="0.25">
      <c r="A2340" s="9">
        <v>45024.5</v>
      </c>
      <c r="B2340" s="5">
        <v>45024</v>
      </c>
      <c r="C2340" s="6">
        <v>40353.076254340274</v>
      </c>
      <c r="D2340" s="6">
        <v>7389.2392298719615</v>
      </c>
      <c r="E2340" s="6">
        <v>15096</v>
      </c>
      <c r="F2340" s="14">
        <f t="shared" si="252"/>
        <v>18.311464492319079</v>
      </c>
      <c r="G2340" s="14">
        <f t="shared" si="253"/>
        <v>48.948325582087712</v>
      </c>
      <c r="H2340" s="6">
        <f t="shared" si="256"/>
        <v>1562.9</v>
      </c>
      <c r="I2340" s="14">
        <f t="shared" si="257"/>
        <v>26.824644562331663</v>
      </c>
      <c r="J2340" s="9" t="b">
        <f t="shared" si="254"/>
        <v>1</v>
      </c>
      <c r="K2340" t="b">
        <f t="shared" si="258"/>
        <v>1</v>
      </c>
      <c r="L2340" s="35">
        <v>7389.2392298719615</v>
      </c>
      <c r="M2340" s="37">
        <f t="shared" si="255"/>
        <v>7389.2392298719615</v>
      </c>
      <c r="N2340" s="4"/>
      <c r="R2340" s="4"/>
    </row>
    <row r="2341" spans="1:18" x14ac:dyDescent="0.25">
      <c r="A2341" s="9">
        <v>45024.541666666664</v>
      </c>
      <c r="B2341" s="5">
        <v>45024</v>
      </c>
      <c r="C2341" s="6">
        <v>40215.142786458331</v>
      </c>
      <c r="D2341" s="6">
        <v>9063.9408634440097</v>
      </c>
      <c r="E2341" s="6">
        <v>15096</v>
      </c>
      <c r="F2341" s="14">
        <f t="shared" si="252"/>
        <v>22.538626585446604</v>
      </c>
      <c r="G2341" s="14">
        <f t="shared" si="253"/>
        <v>60.042003599920569</v>
      </c>
      <c r="H2341" s="6">
        <f t="shared" si="256"/>
        <v>1674.7</v>
      </c>
      <c r="I2341" s="14">
        <f t="shared" si="257"/>
        <v>22.664038176349838</v>
      </c>
      <c r="J2341" s="9" t="b">
        <f t="shared" si="254"/>
        <v>1</v>
      </c>
      <c r="K2341" t="b">
        <f t="shared" si="258"/>
        <v>1</v>
      </c>
      <c r="L2341" s="35">
        <v>9063.9408634440097</v>
      </c>
      <c r="M2341" s="37">
        <f t="shared" si="255"/>
        <v>9063.9408634440097</v>
      </c>
      <c r="N2341" s="4"/>
      <c r="R2341" s="4"/>
    </row>
    <row r="2342" spans="1:18" x14ac:dyDescent="0.25">
      <c r="A2342" s="9">
        <v>45024.583333333336</v>
      </c>
      <c r="B2342" s="5">
        <v>45024</v>
      </c>
      <c r="C2342" s="6">
        <v>39899.041066623264</v>
      </c>
      <c r="D2342" s="6">
        <v>9614.4254918077258</v>
      </c>
      <c r="E2342" s="6">
        <v>15096</v>
      </c>
      <c r="F2342" s="14">
        <f t="shared" si="252"/>
        <v>24.096883621221863</v>
      </c>
      <c r="G2342" s="14">
        <f t="shared" si="253"/>
        <v>63.688563141280639</v>
      </c>
      <c r="H2342" s="6">
        <f t="shared" si="256"/>
        <v>550.5</v>
      </c>
      <c r="I2342" s="14">
        <f t="shared" si="257"/>
        <v>6.0735171190296962</v>
      </c>
      <c r="J2342" s="9" t="b">
        <f t="shared" si="254"/>
        <v>1</v>
      </c>
      <c r="K2342" t="b">
        <f t="shared" si="258"/>
        <v>1</v>
      </c>
      <c r="L2342" s="35">
        <v>9614.4254918077258</v>
      </c>
      <c r="M2342" s="37">
        <f t="shared" si="255"/>
        <v>9614.4254918077258</v>
      </c>
      <c r="N2342" s="4"/>
      <c r="R2342" s="4"/>
    </row>
    <row r="2343" spans="1:18" x14ac:dyDescent="0.25">
      <c r="A2343" s="9">
        <v>45024.625</v>
      </c>
      <c r="B2343" s="5">
        <v>45024</v>
      </c>
      <c r="C2343" s="6">
        <v>39755.801826171875</v>
      </c>
      <c r="D2343" s="6">
        <v>9785.4306214735243</v>
      </c>
      <c r="E2343" s="6">
        <v>15096</v>
      </c>
      <c r="F2343" s="14">
        <f t="shared" si="252"/>
        <v>24.613842941111606</v>
      </c>
      <c r="G2343" s="14">
        <f t="shared" si="253"/>
        <v>64.821347519035001</v>
      </c>
      <c r="H2343" s="6">
        <f t="shared" si="256"/>
        <v>171</v>
      </c>
      <c r="I2343" s="14">
        <f t="shared" si="257"/>
        <v>1.7785774110549397</v>
      </c>
      <c r="J2343" s="9" t="b">
        <f t="shared" si="254"/>
        <v>1</v>
      </c>
      <c r="K2343" t="b">
        <f t="shared" si="258"/>
        <v>1</v>
      </c>
      <c r="L2343" s="35">
        <v>9785.4306214735243</v>
      </c>
      <c r="M2343" s="37">
        <f t="shared" si="255"/>
        <v>9785.4306214735243</v>
      </c>
      <c r="N2343" s="4"/>
      <c r="R2343" s="4"/>
    </row>
    <row r="2344" spans="1:18" x14ac:dyDescent="0.25">
      <c r="A2344" s="9">
        <v>45024.666666666664</v>
      </c>
      <c r="B2344" s="5">
        <v>45024</v>
      </c>
      <c r="C2344" s="6">
        <v>39864.103614366322</v>
      </c>
      <c r="D2344" s="6">
        <v>9468.1912616644968</v>
      </c>
      <c r="E2344" s="6">
        <v>15096</v>
      </c>
      <c r="F2344" s="14">
        <f t="shared" si="252"/>
        <v>23.751170610173528</v>
      </c>
      <c r="G2344" s="14">
        <f t="shared" si="253"/>
        <v>62.719867923055752</v>
      </c>
      <c r="H2344" s="6">
        <f t="shared" si="256"/>
        <v>-317.2</v>
      </c>
      <c r="I2344" s="14">
        <f t="shared" si="257"/>
        <v>-3.2415538188367932</v>
      </c>
      <c r="J2344" s="9" t="b">
        <f t="shared" si="254"/>
        <v>1</v>
      </c>
      <c r="K2344" t="b">
        <f t="shared" si="258"/>
        <v>1</v>
      </c>
      <c r="L2344" s="35">
        <v>9468.1912616644968</v>
      </c>
      <c r="M2344" s="37">
        <f t="shared" si="255"/>
        <v>9468.1912616644968</v>
      </c>
      <c r="N2344" s="4"/>
      <c r="R2344" s="4"/>
    </row>
    <row r="2345" spans="1:18" x14ac:dyDescent="0.25">
      <c r="A2345" s="9">
        <v>45024.708333333336</v>
      </c>
      <c r="B2345" s="5">
        <v>45024</v>
      </c>
      <c r="C2345" s="6">
        <v>40581.257039930555</v>
      </c>
      <c r="D2345" s="6">
        <v>9140.0735218641494</v>
      </c>
      <c r="E2345" s="6">
        <v>15096</v>
      </c>
      <c r="F2345" s="14">
        <f t="shared" si="252"/>
        <v>22.522894036699338</v>
      </c>
      <c r="G2345" s="14">
        <f t="shared" si="253"/>
        <v>60.54632698638148</v>
      </c>
      <c r="H2345" s="6">
        <f t="shared" si="256"/>
        <v>-328.1</v>
      </c>
      <c r="I2345" s="14">
        <f t="shared" si="257"/>
        <v>-3.4652869902241541</v>
      </c>
      <c r="J2345" s="9" t="b">
        <f t="shared" si="254"/>
        <v>1</v>
      </c>
      <c r="K2345" t="b">
        <f t="shared" si="258"/>
        <v>1</v>
      </c>
      <c r="L2345" s="35">
        <v>9140.0735218641494</v>
      </c>
      <c r="M2345" s="37">
        <f t="shared" si="255"/>
        <v>9140.0735218641494</v>
      </c>
      <c r="N2345" s="4"/>
      <c r="R2345" s="4"/>
    </row>
    <row r="2346" spans="1:18" x14ac:dyDescent="0.25">
      <c r="A2346" s="9">
        <v>45024.75</v>
      </c>
      <c r="B2346" s="5">
        <v>45024</v>
      </c>
      <c r="C2346" s="6">
        <v>41315.738597005206</v>
      </c>
      <c r="D2346" s="6">
        <v>8310.6828564453117</v>
      </c>
      <c r="E2346" s="6">
        <v>15096</v>
      </c>
      <c r="F2346" s="14">
        <f t="shared" si="252"/>
        <v>20.115053339619386</v>
      </c>
      <c r="G2346" s="14">
        <f t="shared" si="253"/>
        <v>55.052218179950394</v>
      </c>
      <c r="H2346" s="6">
        <f t="shared" si="256"/>
        <v>-829.4</v>
      </c>
      <c r="I2346" s="14">
        <f t="shared" si="257"/>
        <v>-9.0743252558743208</v>
      </c>
      <c r="J2346" s="9" t="b">
        <f t="shared" si="254"/>
        <v>1</v>
      </c>
      <c r="K2346" t="b">
        <f t="shared" si="258"/>
        <v>1</v>
      </c>
      <c r="L2346" s="35">
        <v>8310.6828564453117</v>
      </c>
      <c r="M2346" s="37">
        <f t="shared" si="255"/>
        <v>8310.6828564453117</v>
      </c>
      <c r="N2346" s="4"/>
      <c r="R2346" s="4"/>
    </row>
    <row r="2347" spans="1:18" x14ac:dyDescent="0.25">
      <c r="A2347" s="9">
        <v>45024.791666666664</v>
      </c>
      <c r="B2347" s="5">
        <v>45024</v>
      </c>
      <c r="C2347" s="6">
        <v>41398.73646375868</v>
      </c>
      <c r="D2347" s="6">
        <v>5844.6994959174262</v>
      </c>
      <c r="E2347" s="6">
        <v>15096</v>
      </c>
      <c r="F2347" s="14">
        <f t="shared" si="252"/>
        <v>14.118062518729282</v>
      </c>
      <c r="G2347" s="14">
        <f t="shared" si="253"/>
        <v>38.716875304169491</v>
      </c>
      <c r="H2347" s="6">
        <f t="shared" si="256"/>
        <v>-2466</v>
      </c>
      <c r="I2347" s="14">
        <f t="shared" si="257"/>
        <v>-29.672651966107754</v>
      </c>
      <c r="J2347" s="9" t="b">
        <f t="shared" si="254"/>
        <v>1</v>
      </c>
      <c r="K2347" t="b">
        <f t="shared" si="258"/>
        <v>1</v>
      </c>
      <c r="L2347" s="35">
        <v>5844.6994959174262</v>
      </c>
      <c r="M2347" s="37">
        <f t="shared" si="255"/>
        <v>5844.6994959174262</v>
      </c>
      <c r="N2347" s="4"/>
      <c r="R2347" s="4"/>
    </row>
    <row r="2348" spans="1:18" x14ac:dyDescent="0.25">
      <c r="A2348" s="9">
        <v>45024.833333333336</v>
      </c>
      <c r="B2348" s="5">
        <v>45024</v>
      </c>
      <c r="C2348" s="6">
        <v>41354.769686414933</v>
      </c>
      <c r="D2348" s="6">
        <v>1522.1047011566161</v>
      </c>
      <c r="E2348" s="6">
        <v>15096</v>
      </c>
      <c r="F2348" s="14">
        <f t="shared" si="252"/>
        <v>3.680602534359243</v>
      </c>
      <c r="G2348" s="14">
        <f t="shared" si="253"/>
        <v>10.082834533363911</v>
      </c>
      <c r="H2348" s="6">
        <f t="shared" si="256"/>
        <v>-4322.6000000000004</v>
      </c>
      <c r="I2348" s="14">
        <f t="shared" si="257"/>
        <v>-73.957608992889618</v>
      </c>
      <c r="J2348" s="9" t="b">
        <f t="shared" si="254"/>
        <v>1</v>
      </c>
      <c r="K2348" t="b">
        <f t="shared" si="258"/>
        <v>1</v>
      </c>
      <c r="L2348" s="35">
        <v>1522.1047011566161</v>
      </c>
      <c r="M2348" s="37">
        <f t="shared" si="255"/>
        <v>1522.1047011566161</v>
      </c>
      <c r="N2348" s="4"/>
      <c r="R2348" s="4"/>
    </row>
    <row r="2349" spans="1:18" x14ac:dyDescent="0.25">
      <c r="A2349" s="9">
        <v>45024.875</v>
      </c>
      <c r="B2349" s="5">
        <v>45024</v>
      </c>
      <c r="C2349" s="6">
        <v>42213.382374131943</v>
      </c>
      <c r="D2349" s="6">
        <v>102.05831325531005</v>
      </c>
      <c r="E2349" s="6">
        <v>15096</v>
      </c>
      <c r="F2349" s="14">
        <f t="shared" si="252"/>
        <v>0.24176767535654914</v>
      </c>
      <c r="G2349" s="14">
        <f t="shared" si="253"/>
        <v>0.67606195850099393</v>
      </c>
      <c r="H2349" s="6">
        <f t="shared" si="256"/>
        <v>-1420</v>
      </c>
      <c r="I2349" s="14">
        <f t="shared" si="257"/>
        <v>-93.2918740032122</v>
      </c>
      <c r="J2349" s="9" t="b">
        <f t="shared" si="254"/>
        <v>1</v>
      </c>
      <c r="K2349" t="b">
        <f t="shared" si="258"/>
        <v>1</v>
      </c>
      <c r="L2349" s="35">
        <v>102.05831325531005</v>
      </c>
      <c r="M2349" s="37">
        <f t="shared" si="255"/>
        <v>102.05831325531005</v>
      </c>
      <c r="N2349" s="4"/>
      <c r="R2349" s="4"/>
    </row>
    <row r="2350" spans="1:18" x14ac:dyDescent="0.25">
      <c r="A2350" s="9">
        <v>45024.916666666664</v>
      </c>
      <c r="B2350" s="5">
        <v>45024</v>
      </c>
      <c r="C2350" s="6">
        <v>41568.589445529513</v>
      </c>
      <c r="D2350" s="6">
        <v>20.075809350713261</v>
      </c>
      <c r="E2350" s="6">
        <v>15096</v>
      </c>
      <c r="F2350" s="14">
        <f t="shared" si="252"/>
        <v>4.8295623254236524E-2</v>
      </c>
      <c r="G2350" s="14">
        <f t="shared" si="253"/>
        <v>0.13298760831156109</v>
      </c>
      <c r="H2350" s="6">
        <f t="shared" si="256"/>
        <v>-82</v>
      </c>
      <c r="I2350" s="14">
        <f t="shared" si="257"/>
        <v>-80.346223041005999</v>
      </c>
      <c r="J2350" s="9" t="b">
        <f t="shared" si="254"/>
        <v>1</v>
      </c>
      <c r="K2350" t="b">
        <f t="shared" si="258"/>
        <v>1</v>
      </c>
      <c r="L2350" s="35">
        <v>20.075809350713261</v>
      </c>
      <c r="M2350" s="37">
        <f t="shared" si="255"/>
        <v>20.075809350713261</v>
      </c>
      <c r="N2350" s="4"/>
      <c r="R2350" s="4"/>
    </row>
    <row r="2351" spans="1:18" x14ac:dyDescent="0.25">
      <c r="A2351" s="9">
        <v>45024.958333333336</v>
      </c>
      <c r="B2351" s="5">
        <v>45024</v>
      </c>
      <c r="C2351" s="6">
        <v>40357.467595486109</v>
      </c>
      <c r="D2351" s="6">
        <v>0.20432697041994996</v>
      </c>
      <c r="E2351" s="6">
        <v>15096</v>
      </c>
      <c r="F2351" s="14">
        <f t="shared" si="252"/>
        <v>5.062928439117509E-4</v>
      </c>
      <c r="G2351" s="14">
        <f t="shared" si="253"/>
        <v>1.3535172921300342E-3</v>
      </c>
      <c r="H2351" s="6">
        <f t="shared" si="256"/>
        <v>-19.899999999999999</v>
      </c>
      <c r="I2351" s="14">
        <f t="shared" si="257"/>
        <v>-99.12427266247667</v>
      </c>
      <c r="J2351" s="9" t="b">
        <f t="shared" si="254"/>
        <v>0</v>
      </c>
      <c r="K2351" t="b">
        <f t="shared" si="258"/>
        <v>1</v>
      </c>
      <c r="L2351" s="35">
        <v>0.20432697041994996</v>
      </c>
      <c r="M2351" s="37">
        <f t="shared" si="255"/>
        <v>0</v>
      </c>
      <c r="N2351" s="4"/>
      <c r="R2351" s="4"/>
    </row>
    <row r="2352" spans="1:18" x14ac:dyDescent="0.25">
      <c r="A2352" s="9">
        <v>45025</v>
      </c>
      <c r="B2352" s="5">
        <v>45025</v>
      </c>
      <c r="C2352" s="6">
        <v>38664.415506727433</v>
      </c>
      <c r="D2352" s="6">
        <v>0.20445924961318573</v>
      </c>
      <c r="E2352" s="6">
        <v>15096</v>
      </c>
      <c r="F2352" s="14">
        <f t="shared" si="252"/>
        <v>5.2880470824034757E-4</v>
      </c>
      <c r="G2352" s="14">
        <f t="shared" si="253"/>
        <v>1.3543935453973618E-3</v>
      </c>
      <c r="H2352" s="6">
        <f t="shared" si="256"/>
        <v>0</v>
      </c>
      <c r="I2352" s="14">
        <f t="shared" si="257"/>
        <v>0</v>
      </c>
      <c r="J2352" s="9" t="b">
        <f t="shared" si="254"/>
        <v>0</v>
      </c>
      <c r="K2352" t="b">
        <f t="shared" si="258"/>
        <v>0</v>
      </c>
      <c r="L2352" s="35">
        <v>0.20445924961318573</v>
      </c>
      <c r="M2352" s="37">
        <f t="shared" si="255"/>
        <v>0</v>
      </c>
      <c r="N2352" s="4"/>
      <c r="R2352" s="4"/>
    </row>
    <row r="2353" spans="1:18" x14ac:dyDescent="0.25">
      <c r="A2353" s="9">
        <v>45025.041666666664</v>
      </c>
      <c r="B2353" s="5">
        <v>45025</v>
      </c>
      <c r="C2353" s="6">
        <v>37093.893600260417</v>
      </c>
      <c r="D2353" s="6">
        <v>0.20859585988438792</v>
      </c>
      <c r="E2353" s="6">
        <v>15096</v>
      </c>
      <c r="F2353" s="14">
        <f t="shared" si="252"/>
        <v>5.6234554973469669E-4</v>
      </c>
      <c r="G2353" s="14">
        <f t="shared" si="253"/>
        <v>1.3817955742209057E-3</v>
      </c>
      <c r="H2353" s="6">
        <f t="shared" si="256"/>
        <v>0</v>
      </c>
      <c r="I2353" s="14">
        <f t="shared" si="257"/>
        <v>0</v>
      </c>
      <c r="J2353" s="9" t="b">
        <f t="shared" si="254"/>
        <v>0</v>
      </c>
      <c r="K2353" t="b">
        <f t="shared" si="258"/>
        <v>0</v>
      </c>
      <c r="L2353" s="35">
        <v>0.20859585988438792</v>
      </c>
      <c r="M2353" s="37">
        <f t="shared" si="255"/>
        <v>0</v>
      </c>
      <c r="N2353" s="4"/>
      <c r="R2353" s="4"/>
    </row>
    <row r="2354" spans="1:18" x14ac:dyDescent="0.25">
      <c r="A2354" s="9">
        <v>45025.083333333336</v>
      </c>
      <c r="B2354" s="5">
        <v>45025</v>
      </c>
      <c r="C2354" s="6">
        <v>35673.801347656248</v>
      </c>
      <c r="D2354" s="6">
        <v>0.19781465289079481</v>
      </c>
      <c r="E2354" s="6">
        <v>15096</v>
      </c>
      <c r="F2354" s="14">
        <f t="shared" si="252"/>
        <v>5.5450959925186418E-4</v>
      </c>
      <c r="G2354" s="14">
        <f t="shared" si="253"/>
        <v>1.3103779338287944E-3</v>
      </c>
      <c r="H2354" s="6">
        <f t="shared" si="256"/>
        <v>0</v>
      </c>
      <c r="I2354" s="14">
        <f t="shared" si="257"/>
        <v>0</v>
      </c>
      <c r="J2354" s="9" t="b">
        <f t="shared" si="254"/>
        <v>0</v>
      </c>
      <c r="K2354" t="b">
        <f t="shared" si="258"/>
        <v>0</v>
      </c>
      <c r="L2354" s="35">
        <v>0.19781465289079481</v>
      </c>
      <c r="M2354" s="37">
        <f t="shared" si="255"/>
        <v>0</v>
      </c>
      <c r="N2354" s="4"/>
      <c r="R2354" s="4"/>
    </row>
    <row r="2355" spans="1:18" x14ac:dyDescent="0.25">
      <c r="A2355" s="9">
        <v>45025.125</v>
      </c>
      <c r="B2355" s="5">
        <v>45025</v>
      </c>
      <c r="C2355" s="6">
        <v>34805.11538628472</v>
      </c>
      <c r="D2355" s="6">
        <v>0.20883409674382872</v>
      </c>
      <c r="E2355" s="6">
        <v>15096</v>
      </c>
      <c r="F2355" s="14">
        <f t="shared" si="252"/>
        <v>6.0000978139587409E-4</v>
      </c>
      <c r="G2355" s="14">
        <f t="shared" si="253"/>
        <v>1.3833737198186852E-3</v>
      </c>
      <c r="H2355" s="6">
        <f t="shared" si="256"/>
        <v>0</v>
      </c>
      <c r="I2355" s="14">
        <f t="shared" si="257"/>
        <v>0</v>
      </c>
      <c r="J2355" s="9" t="b">
        <f t="shared" si="254"/>
        <v>0</v>
      </c>
      <c r="K2355" t="b">
        <f t="shared" si="258"/>
        <v>0</v>
      </c>
      <c r="L2355" s="35">
        <v>0.20883409674382872</v>
      </c>
      <c r="M2355" s="37">
        <f t="shared" si="255"/>
        <v>0</v>
      </c>
      <c r="N2355" s="4"/>
      <c r="R2355" s="4"/>
    </row>
    <row r="2356" spans="1:18" x14ac:dyDescent="0.25">
      <c r="A2356" s="9">
        <v>45025.166666666664</v>
      </c>
      <c r="B2356" s="5">
        <v>45025</v>
      </c>
      <c r="C2356" s="6">
        <v>34308.77377387153</v>
      </c>
      <c r="D2356" s="6">
        <v>0.21193515225003162</v>
      </c>
      <c r="E2356" s="6">
        <v>15096</v>
      </c>
      <c r="F2356" s="14">
        <f t="shared" si="252"/>
        <v>6.1772872923670239E-4</v>
      </c>
      <c r="G2356" s="14">
        <f t="shared" si="253"/>
        <v>1.4039159529016403E-3</v>
      </c>
      <c r="H2356" s="6">
        <f t="shared" si="256"/>
        <v>0</v>
      </c>
      <c r="I2356" s="14">
        <f t="shared" si="257"/>
        <v>0</v>
      </c>
      <c r="J2356" s="9" t="b">
        <f t="shared" si="254"/>
        <v>0</v>
      </c>
      <c r="K2356" t="b">
        <f t="shared" si="258"/>
        <v>0</v>
      </c>
      <c r="L2356" s="35">
        <v>0.21193515225003162</v>
      </c>
      <c r="M2356" s="37">
        <f t="shared" si="255"/>
        <v>0</v>
      </c>
      <c r="N2356" s="4"/>
      <c r="R2356" s="4"/>
    </row>
    <row r="2357" spans="1:18" x14ac:dyDescent="0.25">
      <c r="A2357" s="9">
        <v>45025.208333333336</v>
      </c>
      <c r="B2357" s="5">
        <v>45025</v>
      </c>
      <c r="C2357" s="6">
        <v>33921.23218098958</v>
      </c>
      <c r="D2357" s="6">
        <v>0.21075650311592553</v>
      </c>
      <c r="E2357" s="6">
        <v>15096</v>
      </c>
      <c r="F2357" s="14">
        <f t="shared" si="252"/>
        <v>6.2131146059617333E-4</v>
      </c>
      <c r="G2357" s="14">
        <f t="shared" si="253"/>
        <v>1.3961082612342708E-3</v>
      </c>
      <c r="H2357" s="6">
        <f t="shared" si="256"/>
        <v>0</v>
      </c>
      <c r="I2357" s="14">
        <f t="shared" si="257"/>
        <v>0</v>
      </c>
      <c r="J2357" s="9" t="b">
        <f t="shared" si="254"/>
        <v>0</v>
      </c>
      <c r="K2357" t="b">
        <f t="shared" si="258"/>
        <v>0</v>
      </c>
      <c r="L2357" s="35">
        <v>0.21075650311592553</v>
      </c>
      <c r="M2357" s="37">
        <f t="shared" si="255"/>
        <v>0</v>
      </c>
      <c r="N2357" s="4"/>
      <c r="R2357" s="4"/>
    </row>
    <row r="2358" spans="1:18" x14ac:dyDescent="0.25">
      <c r="A2358" s="9">
        <v>45025.25</v>
      </c>
      <c r="B2358" s="5">
        <v>45025</v>
      </c>
      <c r="C2358" s="6">
        <v>34196.119892578128</v>
      </c>
      <c r="D2358" s="6">
        <v>0.19913046556214492</v>
      </c>
      <c r="E2358" s="6">
        <v>15096</v>
      </c>
      <c r="F2358" s="14">
        <f t="shared" si="252"/>
        <v>5.8231888935844991E-4</v>
      </c>
      <c r="G2358" s="14">
        <f t="shared" si="253"/>
        <v>1.3190942339834717E-3</v>
      </c>
      <c r="H2358" s="6">
        <f t="shared" si="256"/>
        <v>0</v>
      </c>
      <c r="I2358" s="14">
        <f t="shared" si="257"/>
        <v>0</v>
      </c>
      <c r="J2358" s="9" t="b">
        <f t="shared" si="254"/>
        <v>0</v>
      </c>
      <c r="K2358" t="b">
        <f t="shared" si="258"/>
        <v>0</v>
      </c>
      <c r="L2358" s="35">
        <v>0.19913046556214492</v>
      </c>
      <c r="M2358" s="37">
        <f t="shared" si="255"/>
        <v>0</v>
      </c>
      <c r="N2358" s="4"/>
      <c r="R2358" s="4"/>
    </row>
    <row r="2359" spans="1:18" x14ac:dyDescent="0.25">
      <c r="A2359" s="9">
        <v>45025.291666666664</v>
      </c>
      <c r="B2359" s="5">
        <v>45025</v>
      </c>
      <c r="C2359" s="6">
        <v>34955.469002821177</v>
      </c>
      <c r="D2359" s="6">
        <v>0.21636512957513332</v>
      </c>
      <c r="E2359" s="6">
        <v>15096</v>
      </c>
      <c r="F2359" s="14">
        <f t="shared" si="252"/>
        <v>6.1897361342132468E-4</v>
      </c>
      <c r="G2359" s="14">
        <f t="shared" si="253"/>
        <v>1.4332613246895425E-3</v>
      </c>
      <c r="H2359" s="6">
        <f t="shared" si="256"/>
        <v>0</v>
      </c>
      <c r="I2359" s="14">
        <f t="shared" si="257"/>
        <v>0</v>
      </c>
      <c r="J2359" s="9" t="b">
        <f t="shared" si="254"/>
        <v>0</v>
      </c>
      <c r="K2359" t="b">
        <f t="shared" si="258"/>
        <v>0</v>
      </c>
      <c r="L2359" s="35">
        <v>0.21636512957513332</v>
      </c>
      <c r="M2359" s="37">
        <f t="shared" si="255"/>
        <v>0</v>
      </c>
      <c r="N2359" s="4"/>
      <c r="R2359" s="4"/>
    </row>
    <row r="2360" spans="1:18" x14ac:dyDescent="0.25">
      <c r="A2360" s="9">
        <v>45025.333333333336</v>
      </c>
      <c r="B2360" s="5">
        <v>45025</v>
      </c>
      <c r="C2360" s="6">
        <v>35846.370426432295</v>
      </c>
      <c r="D2360" s="6">
        <v>228.97439450611671</v>
      </c>
      <c r="E2360" s="6">
        <v>15096</v>
      </c>
      <c r="F2360" s="14">
        <f t="shared" si="252"/>
        <v>0.63876591069671096</v>
      </c>
      <c r="G2360" s="14">
        <f t="shared" si="253"/>
        <v>1.5167885168661679</v>
      </c>
      <c r="H2360" s="6">
        <f t="shared" si="256"/>
        <v>228.8</v>
      </c>
      <c r="I2360" s="14">
        <f t="shared" si="257"/>
        <v>105747.16935639514</v>
      </c>
      <c r="J2360" s="9" t="b">
        <f t="shared" si="254"/>
        <v>1</v>
      </c>
      <c r="K2360" t="b">
        <f t="shared" si="258"/>
        <v>1</v>
      </c>
      <c r="L2360" s="35">
        <v>228.97439450611671</v>
      </c>
      <c r="M2360" s="37">
        <f t="shared" si="255"/>
        <v>228.97439450611671</v>
      </c>
      <c r="N2360" s="4"/>
      <c r="R2360" s="4"/>
    </row>
    <row r="2361" spans="1:18" x14ac:dyDescent="0.25">
      <c r="A2361" s="9">
        <v>45025.375</v>
      </c>
      <c r="B2361" s="5">
        <v>45025</v>
      </c>
      <c r="C2361" s="6">
        <v>37019.496356336807</v>
      </c>
      <c r="D2361" s="6">
        <v>2424.3254787190754</v>
      </c>
      <c r="E2361" s="6">
        <v>15096</v>
      </c>
      <c r="F2361" s="14">
        <f t="shared" si="252"/>
        <v>6.548780284267945</v>
      </c>
      <c r="G2361" s="14">
        <f t="shared" si="253"/>
        <v>16.059389763639874</v>
      </c>
      <c r="H2361" s="6">
        <f t="shared" si="256"/>
        <v>2195.4</v>
      </c>
      <c r="I2361" s="14">
        <f t="shared" si="257"/>
        <v>958.79716364589103</v>
      </c>
      <c r="J2361" s="9" t="b">
        <f t="shared" si="254"/>
        <v>1</v>
      </c>
      <c r="K2361" t="b">
        <f t="shared" si="258"/>
        <v>1</v>
      </c>
      <c r="L2361" s="35">
        <v>2424.3254787190754</v>
      </c>
      <c r="M2361" s="37">
        <f t="shared" si="255"/>
        <v>2424.3254787190754</v>
      </c>
      <c r="N2361" s="4"/>
      <c r="R2361" s="4"/>
    </row>
    <row r="2362" spans="1:18" x14ac:dyDescent="0.25">
      <c r="A2362" s="9">
        <v>45025.416666666664</v>
      </c>
      <c r="B2362" s="5">
        <v>45025</v>
      </c>
      <c r="C2362" s="6">
        <v>38342.638841145832</v>
      </c>
      <c r="D2362" s="6">
        <v>5107.9519020589196</v>
      </c>
      <c r="E2362" s="6">
        <v>15096</v>
      </c>
      <c r="F2362" s="14">
        <f t="shared" si="252"/>
        <v>13.321858005708073</v>
      </c>
      <c r="G2362" s="14">
        <f t="shared" si="253"/>
        <v>33.836459340612876</v>
      </c>
      <c r="H2362" s="6">
        <f t="shared" si="256"/>
        <v>2683.6</v>
      </c>
      <c r="I2362" s="14">
        <f t="shared" si="257"/>
        <v>110.6947076024592</v>
      </c>
      <c r="J2362" s="9" t="b">
        <f t="shared" si="254"/>
        <v>1</v>
      </c>
      <c r="K2362" t="b">
        <f t="shared" si="258"/>
        <v>1</v>
      </c>
      <c r="L2362" s="35">
        <v>5107.9519020589196</v>
      </c>
      <c r="M2362" s="37">
        <f t="shared" si="255"/>
        <v>5107.9519020589196</v>
      </c>
      <c r="N2362" s="4"/>
      <c r="R2362" s="4"/>
    </row>
    <row r="2363" spans="1:18" x14ac:dyDescent="0.25">
      <c r="A2363" s="9">
        <v>45025.458333333336</v>
      </c>
      <c r="B2363" s="5">
        <v>45025</v>
      </c>
      <c r="C2363" s="6">
        <v>39044.30833767361</v>
      </c>
      <c r="D2363" s="6">
        <v>7251.4990496148002</v>
      </c>
      <c r="E2363" s="6">
        <v>15096</v>
      </c>
      <c r="F2363" s="14">
        <f t="shared" si="252"/>
        <v>18.572486895914288</v>
      </c>
      <c r="G2363" s="14">
        <f t="shared" si="253"/>
        <v>48.035897255000002</v>
      </c>
      <c r="H2363" s="6">
        <f t="shared" si="256"/>
        <v>2143.5</v>
      </c>
      <c r="I2363" s="14">
        <f t="shared" si="257"/>
        <v>41.963981672106101</v>
      </c>
      <c r="J2363" s="9" t="b">
        <f t="shared" si="254"/>
        <v>1</v>
      </c>
      <c r="K2363" t="b">
        <f t="shared" si="258"/>
        <v>1</v>
      </c>
      <c r="L2363" s="35">
        <v>7251.4990496148002</v>
      </c>
      <c r="M2363" s="37">
        <f t="shared" si="255"/>
        <v>7251.4990496148002</v>
      </c>
      <c r="N2363" s="4"/>
      <c r="R2363" s="4"/>
    </row>
    <row r="2364" spans="1:18" x14ac:dyDescent="0.25">
      <c r="A2364" s="9">
        <v>45025.5</v>
      </c>
      <c r="B2364" s="5">
        <v>45025</v>
      </c>
      <c r="C2364" s="6">
        <v>39700.519640842016</v>
      </c>
      <c r="D2364" s="6">
        <v>8573.5219695366759</v>
      </c>
      <c r="E2364" s="6">
        <v>15096</v>
      </c>
      <c r="F2364" s="14">
        <f t="shared" si="252"/>
        <v>21.595490555535807</v>
      </c>
      <c r="G2364" s="14">
        <f t="shared" si="253"/>
        <v>56.793335781244537</v>
      </c>
      <c r="H2364" s="6">
        <f t="shared" si="256"/>
        <v>1322</v>
      </c>
      <c r="I2364" s="14">
        <f t="shared" si="257"/>
        <v>18.230713276728963</v>
      </c>
      <c r="J2364" s="9" t="b">
        <f t="shared" si="254"/>
        <v>1</v>
      </c>
      <c r="K2364" t="b">
        <f t="shared" si="258"/>
        <v>1</v>
      </c>
      <c r="L2364" s="35">
        <v>8573.5219695366759</v>
      </c>
      <c r="M2364" s="37">
        <f t="shared" si="255"/>
        <v>8573.5219695366759</v>
      </c>
      <c r="N2364" s="4"/>
      <c r="R2364" s="4"/>
    </row>
    <row r="2365" spans="1:18" x14ac:dyDescent="0.25">
      <c r="A2365" s="9">
        <v>45025.541666666664</v>
      </c>
      <c r="B2365" s="5">
        <v>45025</v>
      </c>
      <c r="C2365" s="6">
        <v>40346.55583984375</v>
      </c>
      <c r="D2365" s="6">
        <v>9083.0841940646696</v>
      </c>
      <c r="E2365" s="6">
        <v>15096</v>
      </c>
      <c r="F2365" s="14">
        <f t="shared" si="252"/>
        <v>22.512663113352495</v>
      </c>
      <c r="G2365" s="14">
        <f t="shared" si="253"/>
        <v>60.168814216114662</v>
      </c>
      <c r="H2365" s="6">
        <f t="shared" si="256"/>
        <v>509.6</v>
      </c>
      <c r="I2365" s="14">
        <f t="shared" si="257"/>
        <v>5.9438816604273477</v>
      </c>
      <c r="J2365" s="9" t="b">
        <f t="shared" si="254"/>
        <v>1</v>
      </c>
      <c r="K2365" t="b">
        <f t="shared" si="258"/>
        <v>1</v>
      </c>
      <c r="L2365" s="35">
        <v>9083.0841940646696</v>
      </c>
      <c r="M2365" s="37">
        <f t="shared" si="255"/>
        <v>9083.0841940646696</v>
      </c>
      <c r="N2365" s="4"/>
      <c r="R2365" s="4"/>
    </row>
    <row r="2366" spans="1:18" x14ac:dyDescent="0.25">
      <c r="A2366" s="9">
        <v>45025.583333333336</v>
      </c>
      <c r="B2366" s="5">
        <v>45025</v>
      </c>
      <c r="C2366" s="6">
        <v>40770.713629557293</v>
      </c>
      <c r="D2366" s="6">
        <v>9632.9981944444444</v>
      </c>
      <c r="E2366" s="6">
        <v>15096</v>
      </c>
      <c r="F2366" s="14">
        <f t="shared" si="252"/>
        <v>23.627249407429723</v>
      </c>
      <c r="G2366" s="14">
        <f t="shared" si="253"/>
        <v>63.811593762880527</v>
      </c>
      <c r="H2366" s="6">
        <f t="shared" si="256"/>
        <v>549.9</v>
      </c>
      <c r="I2366" s="14">
        <f t="shared" si="257"/>
        <v>6.0541110073528932</v>
      </c>
      <c r="J2366" s="9" t="b">
        <f t="shared" si="254"/>
        <v>1</v>
      </c>
      <c r="K2366" t="b">
        <f t="shared" si="258"/>
        <v>1</v>
      </c>
      <c r="L2366" s="35">
        <v>9632.9981944444444</v>
      </c>
      <c r="M2366" s="37">
        <f t="shared" si="255"/>
        <v>9632.9981944444444</v>
      </c>
      <c r="N2366" s="4"/>
      <c r="R2366" s="4"/>
    </row>
    <row r="2367" spans="1:18" x14ac:dyDescent="0.25">
      <c r="A2367" s="9">
        <v>45025.625</v>
      </c>
      <c r="B2367" s="5">
        <v>45025</v>
      </c>
      <c r="C2367" s="6">
        <v>40733.193036024306</v>
      </c>
      <c r="D2367" s="6">
        <v>9367.2148071289066</v>
      </c>
      <c r="E2367" s="6">
        <v>15096</v>
      </c>
      <c r="F2367" s="14">
        <f t="shared" si="252"/>
        <v>22.996514903323614</v>
      </c>
      <c r="G2367" s="14">
        <f t="shared" si="253"/>
        <v>62.050972490255077</v>
      </c>
      <c r="H2367" s="6">
        <f t="shared" si="256"/>
        <v>-265.8</v>
      </c>
      <c r="I2367" s="14">
        <f t="shared" si="257"/>
        <v>-2.7592655436527802</v>
      </c>
      <c r="J2367" s="9" t="b">
        <f t="shared" si="254"/>
        <v>1</v>
      </c>
      <c r="K2367" t="b">
        <f t="shared" si="258"/>
        <v>1</v>
      </c>
      <c r="L2367" s="35">
        <v>9367.2148071289066</v>
      </c>
      <c r="M2367" s="37">
        <f t="shared" si="255"/>
        <v>9367.2148071289066</v>
      </c>
      <c r="N2367" s="4"/>
      <c r="R2367" s="4"/>
    </row>
    <row r="2368" spans="1:18" x14ac:dyDescent="0.25">
      <c r="A2368" s="9">
        <v>45025.666666666664</v>
      </c>
      <c r="B2368" s="5">
        <v>45025</v>
      </c>
      <c r="C2368" s="6">
        <v>40778.385597873261</v>
      </c>
      <c r="D2368" s="6">
        <v>8747.3606640625003</v>
      </c>
      <c r="E2368" s="6">
        <v>15096</v>
      </c>
      <c r="F2368" s="14">
        <f t="shared" si="252"/>
        <v>21.450973440495169</v>
      </c>
      <c r="G2368" s="14">
        <f t="shared" si="253"/>
        <v>57.944890461463302</v>
      </c>
      <c r="H2368" s="6">
        <f t="shared" si="256"/>
        <v>-619.9</v>
      </c>
      <c r="I2368" s="14">
        <f t="shared" si="257"/>
        <v>-6.6177621925380192</v>
      </c>
      <c r="J2368" s="9" t="b">
        <f t="shared" si="254"/>
        <v>1</v>
      </c>
      <c r="K2368" t="b">
        <f t="shared" si="258"/>
        <v>1</v>
      </c>
      <c r="L2368" s="35">
        <v>8747.3606640625003</v>
      </c>
      <c r="M2368" s="37">
        <f t="shared" si="255"/>
        <v>8747.3606640625003</v>
      </c>
      <c r="N2368" s="4"/>
      <c r="R2368" s="4"/>
    </row>
    <row r="2369" spans="1:18" x14ac:dyDescent="0.25">
      <c r="A2369" s="9">
        <v>45025.708333333336</v>
      </c>
      <c r="B2369" s="5">
        <v>45025</v>
      </c>
      <c r="C2369" s="6">
        <v>41249.456371527776</v>
      </c>
      <c r="D2369" s="6">
        <v>7850.7424627007376</v>
      </c>
      <c r="E2369" s="6">
        <v>15096</v>
      </c>
      <c r="F2369" s="14">
        <f t="shared" si="252"/>
        <v>19.032353764835726</v>
      </c>
      <c r="G2369" s="14">
        <f t="shared" si="253"/>
        <v>52.00544821608861</v>
      </c>
      <c r="H2369" s="6">
        <f t="shared" si="256"/>
        <v>-896.6</v>
      </c>
      <c r="I2369" s="14">
        <f t="shared" si="257"/>
        <v>-10.249948920976534</v>
      </c>
      <c r="J2369" s="9" t="b">
        <f t="shared" si="254"/>
        <v>1</v>
      </c>
      <c r="K2369" t="b">
        <f t="shared" si="258"/>
        <v>1</v>
      </c>
      <c r="L2369" s="35">
        <v>7850.7424627007376</v>
      </c>
      <c r="M2369" s="37">
        <f t="shared" si="255"/>
        <v>7850.7424627007376</v>
      </c>
      <c r="N2369" s="4"/>
      <c r="R2369" s="4"/>
    </row>
    <row r="2370" spans="1:18" x14ac:dyDescent="0.25">
      <c r="A2370" s="9">
        <v>45025.75</v>
      </c>
      <c r="B2370" s="5">
        <v>45025</v>
      </c>
      <c r="C2370" s="6">
        <v>41517.324696180556</v>
      </c>
      <c r="D2370" s="6">
        <v>6419.9070808919269</v>
      </c>
      <c r="E2370" s="6">
        <v>15096</v>
      </c>
      <c r="F2370" s="14">
        <f t="shared" si="252"/>
        <v>15.463200309442229</v>
      </c>
      <c r="G2370" s="14">
        <f t="shared" si="253"/>
        <v>42.527206418203015</v>
      </c>
      <c r="H2370" s="6">
        <f t="shared" si="256"/>
        <v>-1430.8</v>
      </c>
      <c r="I2370" s="14">
        <f t="shared" si="257"/>
        <v>-18.225027846701135</v>
      </c>
      <c r="J2370" s="9" t="b">
        <f t="shared" si="254"/>
        <v>1</v>
      </c>
      <c r="K2370" t="b">
        <f t="shared" si="258"/>
        <v>1</v>
      </c>
      <c r="L2370" s="35">
        <v>6419.9070808919269</v>
      </c>
      <c r="M2370" s="37">
        <f t="shared" si="255"/>
        <v>6419.9070808919269</v>
      </c>
      <c r="N2370" s="4"/>
      <c r="R2370" s="4"/>
    </row>
    <row r="2371" spans="1:18" x14ac:dyDescent="0.25">
      <c r="A2371" s="9">
        <v>45025.791666666664</v>
      </c>
      <c r="B2371" s="5">
        <v>45025</v>
      </c>
      <c r="C2371" s="6">
        <v>41759.379876302082</v>
      </c>
      <c r="D2371" s="6">
        <v>4108.6907033284506</v>
      </c>
      <c r="E2371" s="6">
        <v>15096</v>
      </c>
      <c r="F2371" s="14">
        <f t="shared" ref="F2371:F2434" si="259">D2371/C2371*100</f>
        <v>9.8389648397534764</v>
      </c>
      <c r="G2371" s="14">
        <f t="shared" ref="G2371:G2434" si="260">D2371/E2371*100</f>
        <v>27.217082030527628</v>
      </c>
      <c r="H2371" s="6">
        <f t="shared" si="256"/>
        <v>-2311.1999999999998</v>
      </c>
      <c r="I2371" s="14">
        <f t="shared" si="257"/>
        <v>-36.000521049268855</v>
      </c>
      <c r="J2371" s="9" t="b">
        <f t="shared" ref="J2371:J2434" si="261">D2371&gt;5</f>
        <v>1</v>
      </c>
      <c r="K2371" t="b">
        <f t="shared" si="258"/>
        <v>1</v>
      </c>
      <c r="L2371" s="35">
        <v>4108.6907033284506</v>
      </c>
      <c r="M2371" s="37">
        <f t="shared" ref="M2371:M2434" si="262">IF(L2371&lt;=2,0,L2371)</f>
        <v>4108.6907033284506</v>
      </c>
      <c r="N2371" s="4"/>
      <c r="R2371" s="4"/>
    </row>
    <row r="2372" spans="1:18" x14ac:dyDescent="0.25">
      <c r="A2372" s="9">
        <v>45025.833333333336</v>
      </c>
      <c r="B2372" s="5">
        <v>45025</v>
      </c>
      <c r="C2372" s="6">
        <v>42031.348641493052</v>
      </c>
      <c r="D2372" s="6">
        <v>1136.5736112721761</v>
      </c>
      <c r="E2372" s="6">
        <v>15096</v>
      </c>
      <c r="F2372" s="14">
        <f t="shared" si="259"/>
        <v>2.7041093089032091</v>
      </c>
      <c r="G2372" s="14">
        <f t="shared" si="260"/>
        <v>7.5289719877595127</v>
      </c>
      <c r="H2372" s="6">
        <f t="shared" ref="H2372:H2435" si="263">ROUND(D2372-D2371,1)</f>
        <v>-2972.1</v>
      </c>
      <c r="I2372" s="14">
        <f t="shared" ref="I2372:I2435" si="264">H2372/D2371*100</f>
        <v>-72.336912525255343</v>
      </c>
      <c r="J2372" s="9" t="b">
        <f t="shared" si="261"/>
        <v>1</v>
      </c>
      <c r="K2372" t="b">
        <f t="shared" ref="K2372:K2435" si="265">OR(J2372,ABS(H2372)&gt;5)</f>
        <v>1</v>
      </c>
      <c r="L2372" s="35">
        <v>1136.5736112721761</v>
      </c>
      <c r="M2372" s="37">
        <f t="shared" si="262"/>
        <v>1136.5736112721761</v>
      </c>
      <c r="N2372" s="4"/>
      <c r="R2372" s="4"/>
    </row>
    <row r="2373" spans="1:18" x14ac:dyDescent="0.25">
      <c r="A2373" s="9">
        <v>45025.875</v>
      </c>
      <c r="B2373" s="5">
        <v>45025</v>
      </c>
      <c r="C2373" s="6">
        <v>42941.358056640624</v>
      </c>
      <c r="D2373" s="6">
        <v>38.403303857478832</v>
      </c>
      <c r="E2373" s="6">
        <v>15096</v>
      </c>
      <c r="F2373" s="14">
        <f t="shared" si="259"/>
        <v>8.9431973266481252E-2</v>
      </c>
      <c r="G2373" s="14">
        <f t="shared" si="260"/>
        <v>0.25439390472627738</v>
      </c>
      <c r="H2373" s="6">
        <f t="shared" si="263"/>
        <v>-1098.2</v>
      </c>
      <c r="I2373" s="14">
        <f t="shared" si="264"/>
        <v>-96.623746065226328</v>
      </c>
      <c r="J2373" s="9" t="b">
        <f t="shared" si="261"/>
        <v>1</v>
      </c>
      <c r="K2373" t="b">
        <f t="shared" si="265"/>
        <v>1</v>
      </c>
      <c r="L2373" s="35">
        <v>38.403303857478832</v>
      </c>
      <c r="M2373" s="37">
        <f t="shared" si="262"/>
        <v>38.403303857478832</v>
      </c>
      <c r="N2373" s="4"/>
      <c r="R2373" s="4"/>
    </row>
    <row r="2374" spans="1:18" x14ac:dyDescent="0.25">
      <c r="A2374" s="9">
        <v>45025.916666666664</v>
      </c>
      <c r="B2374" s="5">
        <v>45025</v>
      </c>
      <c r="C2374" s="6">
        <v>42440.399444444447</v>
      </c>
      <c r="D2374" s="6">
        <v>0.21060872245993878</v>
      </c>
      <c r="E2374" s="6">
        <v>15096</v>
      </c>
      <c r="F2374" s="14">
        <f t="shared" si="259"/>
        <v>4.9624585351895872E-4</v>
      </c>
      <c r="G2374" s="14">
        <f t="shared" si="260"/>
        <v>1.3951293220716664E-3</v>
      </c>
      <c r="H2374" s="6">
        <f t="shared" si="263"/>
        <v>-38.200000000000003</v>
      </c>
      <c r="I2374" s="14">
        <f t="shared" si="264"/>
        <v>-99.470608418918005</v>
      </c>
      <c r="J2374" s="9" t="b">
        <f t="shared" si="261"/>
        <v>0</v>
      </c>
      <c r="K2374" t="b">
        <f t="shared" si="265"/>
        <v>1</v>
      </c>
      <c r="L2374" s="35">
        <v>0.21060872245993878</v>
      </c>
      <c r="M2374" s="37">
        <f t="shared" si="262"/>
        <v>0</v>
      </c>
      <c r="N2374" s="4"/>
      <c r="R2374" s="4"/>
    </row>
    <row r="2375" spans="1:18" x14ac:dyDescent="0.25">
      <c r="A2375" s="9">
        <v>45025.958333333336</v>
      </c>
      <c r="B2375" s="5">
        <v>45025</v>
      </c>
      <c r="C2375" s="6">
        <v>40746.108228081597</v>
      </c>
      <c r="D2375" s="6">
        <v>0.20985828165792755</v>
      </c>
      <c r="E2375" s="6">
        <v>15096</v>
      </c>
      <c r="F2375" s="14">
        <f t="shared" si="259"/>
        <v>5.1503883630608048E-4</v>
      </c>
      <c r="G2375" s="14">
        <f t="shared" si="260"/>
        <v>1.3901581985819261E-3</v>
      </c>
      <c r="H2375" s="6">
        <f t="shared" si="263"/>
        <v>0</v>
      </c>
      <c r="I2375" s="14">
        <f t="shared" si="264"/>
        <v>0</v>
      </c>
      <c r="J2375" s="9" t="b">
        <f t="shared" si="261"/>
        <v>0</v>
      </c>
      <c r="K2375" t="b">
        <f t="shared" si="265"/>
        <v>0</v>
      </c>
      <c r="L2375" s="35">
        <v>0.20985828165792755</v>
      </c>
      <c r="M2375" s="37">
        <f t="shared" si="262"/>
        <v>0</v>
      </c>
      <c r="N2375" s="4"/>
      <c r="R2375" s="4"/>
    </row>
    <row r="2376" spans="1:18" x14ac:dyDescent="0.25">
      <c r="A2376" s="9">
        <v>45026</v>
      </c>
      <c r="B2376" s="5">
        <v>45026</v>
      </c>
      <c r="C2376" s="6">
        <v>38118.148120659724</v>
      </c>
      <c r="D2376" s="6">
        <v>0.22015836288117699</v>
      </c>
      <c r="E2376" s="6">
        <v>15096</v>
      </c>
      <c r="F2376" s="14">
        <f t="shared" si="259"/>
        <v>5.7756835978569742E-4</v>
      </c>
      <c r="G2376" s="14">
        <f t="shared" si="260"/>
        <v>1.4583887313273515E-3</v>
      </c>
      <c r="H2376" s="6">
        <f t="shared" si="263"/>
        <v>0</v>
      </c>
      <c r="I2376" s="14">
        <f t="shared" si="264"/>
        <v>0</v>
      </c>
      <c r="J2376" s="9" t="b">
        <f t="shared" si="261"/>
        <v>0</v>
      </c>
      <c r="K2376" t="b">
        <f t="shared" si="265"/>
        <v>0</v>
      </c>
      <c r="L2376" s="35">
        <v>0.22015836288117699</v>
      </c>
      <c r="M2376" s="37">
        <f t="shared" si="262"/>
        <v>0</v>
      </c>
      <c r="N2376" s="4"/>
      <c r="R2376" s="4"/>
    </row>
    <row r="2377" spans="1:18" x14ac:dyDescent="0.25">
      <c r="A2377" s="9">
        <v>45026.041666666664</v>
      </c>
      <c r="B2377" s="5">
        <v>45026</v>
      </c>
      <c r="C2377" s="6">
        <v>36041.376889105901</v>
      </c>
      <c r="D2377" s="6">
        <v>0.2100448638573289</v>
      </c>
      <c r="E2377" s="6">
        <v>15096</v>
      </c>
      <c r="F2377" s="14">
        <f t="shared" si="259"/>
        <v>5.8278812294992649E-4</v>
      </c>
      <c r="G2377" s="14">
        <f t="shared" si="260"/>
        <v>1.3913941696961374E-3</v>
      </c>
      <c r="H2377" s="6">
        <f t="shared" si="263"/>
        <v>0</v>
      </c>
      <c r="I2377" s="14">
        <f t="shared" si="264"/>
        <v>0</v>
      </c>
      <c r="J2377" s="9" t="b">
        <f t="shared" si="261"/>
        <v>0</v>
      </c>
      <c r="K2377" t="b">
        <f t="shared" si="265"/>
        <v>0</v>
      </c>
      <c r="L2377" s="35">
        <v>0.2100448638573289</v>
      </c>
      <c r="M2377" s="37">
        <f t="shared" si="262"/>
        <v>0</v>
      </c>
      <c r="N2377" s="4"/>
      <c r="R2377" s="4"/>
    </row>
    <row r="2378" spans="1:18" x14ac:dyDescent="0.25">
      <c r="A2378" s="9">
        <v>45026.083333333336</v>
      </c>
      <c r="B2378" s="5">
        <v>45026</v>
      </c>
      <c r="C2378" s="6">
        <v>34837.881062282984</v>
      </c>
      <c r="D2378" s="6">
        <v>0.20624952519519463</v>
      </c>
      <c r="E2378" s="6">
        <v>15096</v>
      </c>
      <c r="F2378" s="14">
        <f t="shared" si="259"/>
        <v>5.9202660697550116E-4</v>
      </c>
      <c r="G2378" s="14">
        <f t="shared" si="260"/>
        <v>1.3662528166083375E-3</v>
      </c>
      <c r="H2378" s="6">
        <f t="shared" si="263"/>
        <v>0</v>
      </c>
      <c r="I2378" s="14">
        <f t="shared" si="264"/>
        <v>0</v>
      </c>
      <c r="J2378" s="9" t="b">
        <f t="shared" si="261"/>
        <v>0</v>
      </c>
      <c r="K2378" t="b">
        <f t="shared" si="265"/>
        <v>0</v>
      </c>
      <c r="L2378" s="35">
        <v>0.20624952519519463</v>
      </c>
      <c r="M2378" s="37">
        <f t="shared" si="262"/>
        <v>0</v>
      </c>
      <c r="N2378" s="4"/>
      <c r="R2378" s="4"/>
    </row>
    <row r="2379" spans="1:18" x14ac:dyDescent="0.25">
      <c r="A2379" s="9">
        <v>45026.125</v>
      </c>
      <c r="B2379" s="5">
        <v>45026</v>
      </c>
      <c r="C2379" s="6">
        <v>33987.384755859377</v>
      </c>
      <c r="D2379" s="6">
        <v>0.20442101492649978</v>
      </c>
      <c r="E2379" s="6">
        <v>15096</v>
      </c>
      <c r="F2379" s="14">
        <f t="shared" si="259"/>
        <v>6.0146144339998933E-4</v>
      </c>
      <c r="G2379" s="14">
        <f t="shared" si="260"/>
        <v>1.3541402684585306E-3</v>
      </c>
      <c r="H2379" s="6">
        <f t="shared" si="263"/>
        <v>0</v>
      </c>
      <c r="I2379" s="14">
        <f t="shared" si="264"/>
        <v>0</v>
      </c>
      <c r="J2379" s="9" t="b">
        <f t="shared" si="261"/>
        <v>0</v>
      </c>
      <c r="K2379" t="b">
        <f t="shared" si="265"/>
        <v>0</v>
      </c>
      <c r="L2379" s="35">
        <v>0.20442101492649978</v>
      </c>
      <c r="M2379" s="37">
        <f t="shared" si="262"/>
        <v>0</v>
      </c>
      <c r="N2379" s="4"/>
      <c r="R2379" s="4"/>
    </row>
    <row r="2380" spans="1:18" x14ac:dyDescent="0.25">
      <c r="A2380" s="9">
        <v>45026.166666666664</v>
      </c>
      <c r="B2380" s="5">
        <v>45026</v>
      </c>
      <c r="C2380" s="6">
        <v>33724.180142144098</v>
      </c>
      <c r="D2380" s="6">
        <v>0.20731730579915975</v>
      </c>
      <c r="E2380" s="6">
        <v>15096</v>
      </c>
      <c r="F2380" s="14">
        <f t="shared" si="259"/>
        <v>6.1474379784871782E-4</v>
      </c>
      <c r="G2380" s="14">
        <f t="shared" si="260"/>
        <v>1.3733260850500779E-3</v>
      </c>
      <c r="H2380" s="6">
        <f t="shared" si="263"/>
        <v>0</v>
      </c>
      <c r="I2380" s="14">
        <f t="shared" si="264"/>
        <v>0</v>
      </c>
      <c r="J2380" s="9" t="b">
        <f t="shared" si="261"/>
        <v>0</v>
      </c>
      <c r="K2380" t="b">
        <f t="shared" si="265"/>
        <v>0</v>
      </c>
      <c r="L2380" s="35">
        <v>0.20731730579915975</v>
      </c>
      <c r="M2380" s="37">
        <f t="shared" si="262"/>
        <v>0</v>
      </c>
      <c r="N2380" s="4"/>
      <c r="R2380" s="4"/>
    </row>
    <row r="2381" spans="1:18" x14ac:dyDescent="0.25">
      <c r="A2381" s="9">
        <v>45026.208333333336</v>
      </c>
      <c r="B2381" s="5">
        <v>45026</v>
      </c>
      <c r="C2381" s="6">
        <v>34338.491689453127</v>
      </c>
      <c r="D2381" s="6">
        <v>0.22680326336373885</v>
      </c>
      <c r="E2381" s="6">
        <v>15096</v>
      </c>
      <c r="F2381" s="14">
        <f t="shared" si="259"/>
        <v>6.6049279454344877E-4</v>
      </c>
      <c r="G2381" s="14">
        <f t="shared" si="260"/>
        <v>1.5024063550857104E-3</v>
      </c>
      <c r="H2381" s="6">
        <f t="shared" si="263"/>
        <v>0</v>
      </c>
      <c r="I2381" s="14">
        <f t="shared" si="264"/>
        <v>0</v>
      </c>
      <c r="J2381" s="9" t="b">
        <f t="shared" si="261"/>
        <v>0</v>
      </c>
      <c r="K2381" t="b">
        <f t="shared" si="265"/>
        <v>0</v>
      </c>
      <c r="L2381" s="35">
        <v>0.22680326336373885</v>
      </c>
      <c r="M2381" s="37">
        <f t="shared" si="262"/>
        <v>0</v>
      </c>
      <c r="N2381" s="4"/>
      <c r="R2381" s="4"/>
    </row>
    <row r="2382" spans="1:18" x14ac:dyDescent="0.25">
      <c r="A2382" s="9">
        <v>45026.25</v>
      </c>
      <c r="B2382" s="5">
        <v>45026</v>
      </c>
      <c r="C2382" s="6">
        <v>35835.062236328122</v>
      </c>
      <c r="D2382" s="6">
        <v>0.21389781883193387</v>
      </c>
      <c r="E2382" s="6">
        <v>15096</v>
      </c>
      <c r="F2382" s="14">
        <f t="shared" si="259"/>
        <v>5.9689534629883527E-4</v>
      </c>
      <c r="G2382" s="14">
        <f t="shared" si="260"/>
        <v>1.4169171888707862E-3</v>
      </c>
      <c r="H2382" s="6">
        <f t="shared" si="263"/>
        <v>0</v>
      </c>
      <c r="I2382" s="14">
        <f t="shared" si="264"/>
        <v>0</v>
      </c>
      <c r="J2382" s="9" t="b">
        <f t="shared" si="261"/>
        <v>0</v>
      </c>
      <c r="K2382" t="b">
        <f t="shared" si="265"/>
        <v>0</v>
      </c>
      <c r="L2382" s="35">
        <v>0.21389781883193387</v>
      </c>
      <c r="M2382" s="37">
        <f t="shared" si="262"/>
        <v>0</v>
      </c>
      <c r="N2382" s="4"/>
      <c r="R2382" s="4"/>
    </row>
    <row r="2383" spans="1:18" x14ac:dyDescent="0.25">
      <c r="A2383" s="9">
        <v>45026.291666666664</v>
      </c>
      <c r="B2383" s="5">
        <v>45026</v>
      </c>
      <c r="C2383" s="6">
        <v>38483.301185980905</v>
      </c>
      <c r="D2383" s="6">
        <v>0.22048181042903001</v>
      </c>
      <c r="E2383" s="6">
        <v>15096</v>
      </c>
      <c r="F2383" s="14">
        <f t="shared" si="259"/>
        <v>5.7292852648865118E-4</v>
      </c>
      <c r="G2383" s="14">
        <f t="shared" si="260"/>
        <v>1.4605313356454029E-3</v>
      </c>
      <c r="H2383" s="6">
        <f t="shared" si="263"/>
        <v>0</v>
      </c>
      <c r="I2383" s="14">
        <f t="shared" si="264"/>
        <v>0</v>
      </c>
      <c r="J2383" s="9" t="b">
        <f t="shared" si="261"/>
        <v>0</v>
      </c>
      <c r="K2383" t="b">
        <f t="shared" si="265"/>
        <v>0</v>
      </c>
      <c r="L2383" s="35">
        <v>0.22048181042903001</v>
      </c>
      <c r="M2383" s="37">
        <f t="shared" si="262"/>
        <v>0</v>
      </c>
      <c r="N2383" s="4"/>
      <c r="R2383" s="4"/>
    </row>
    <row r="2384" spans="1:18" x14ac:dyDescent="0.25">
      <c r="A2384" s="9">
        <v>45026.333333333336</v>
      </c>
      <c r="B2384" s="5">
        <v>45026</v>
      </c>
      <c r="C2384" s="6">
        <v>39975.516950954858</v>
      </c>
      <c r="D2384" s="6">
        <v>229.23255660814544</v>
      </c>
      <c r="E2384" s="6">
        <v>15096</v>
      </c>
      <c r="F2384" s="14">
        <f t="shared" si="259"/>
        <v>0.57343237584491069</v>
      </c>
      <c r="G2384" s="14">
        <f t="shared" si="260"/>
        <v>1.5184986526771691</v>
      </c>
      <c r="H2384" s="6">
        <f t="shared" si="263"/>
        <v>229</v>
      </c>
      <c r="I2384" s="14">
        <f t="shared" si="264"/>
        <v>103863.44322662929</v>
      </c>
      <c r="J2384" s="9" t="b">
        <f t="shared" si="261"/>
        <v>1</v>
      </c>
      <c r="K2384" t="b">
        <f t="shared" si="265"/>
        <v>1</v>
      </c>
      <c r="L2384" s="35">
        <v>229.23255660814544</v>
      </c>
      <c r="M2384" s="37">
        <f t="shared" si="262"/>
        <v>229.23255660814544</v>
      </c>
      <c r="N2384" s="4"/>
      <c r="R2384" s="4"/>
    </row>
    <row r="2385" spans="1:18" x14ac:dyDescent="0.25">
      <c r="A2385" s="9">
        <v>45026.375</v>
      </c>
      <c r="B2385" s="5">
        <v>45026</v>
      </c>
      <c r="C2385" s="6">
        <v>40820.069086371528</v>
      </c>
      <c r="D2385" s="6">
        <v>2028.0569800821941</v>
      </c>
      <c r="E2385" s="6">
        <v>15096</v>
      </c>
      <c r="F2385" s="14">
        <f t="shared" si="259"/>
        <v>4.9682840462396358</v>
      </c>
      <c r="G2385" s="14">
        <f t="shared" si="260"/>
        <v>13.434399709076535</v>
      </c>
      <c r="H2385" s="6">
        <f t="shared" si="263"/>
        <v>1798.8</v>
      </c>
      <c r="I2385" s="14">
        <f t="shared" si="264"/>
        <v>784.70529082607732</v>
      </c>
      <c r="J2385" s="9" t="b">
        <f t="shared" si="261"/>
        <v>1</v>
      </c>
      <c r="K2385" t="b">
        <f t="shared" si="265"/>
        <v>1</v>
      </c>
      <c r="L2385" s="35">
        <v>2028.0569800821941</v>
      </c>
      <c r="M2385" s="37">
        <f t="shared" si="262"/>
        <v>2028.0569800821941</v>
      </c>
      <c r="N2385" s="4"/>
      <c r="R2385" s="4"/>
    </row>
    <row r="2386" spans="1:18" x14ac:dyDescent="0.25">
      <c r="A2386" s="9">
        <v>45026.416666666664</v>
      </c>
      <c r="B2386" s="5">
        <v>45026</v>
      </c>
      <c r="C2386" s="6">
        <v>41807.968028428819</v>
      </c>
      <c r="D2386" s="6">
        <v>5158.2633152940534</v>
      </c>
      <c r="E2386" s="6">
        <v>15096</v>
      </c>
      <c r="F2386" s="14">
        <f t="shared" si="259"/>
        <v>12.33799095853333</v>
      </c>
      <c r="G2386" s="14">
        <f t="shared" si="260"/>
        <v>34.169735792885888</v>
      </c>
      <c r="H2386" s="6">
        <f t="shared" si="263"/>
        <v>3130.2</v>
      </c>
      <c r="I2386" s="14">
        <f t="shared" si="264"/>
        <v>154.34477584910547</v>
      </c>
      <c r="J2386" s="9" t="b">
        <f t="shared" si="261"/>
        <v>1</v>
      </c>
      <c r="K2386" t="b">
        <f t="shared" si="265"/>
        <v>1</v>
      </c>
      <c r="L2386" s="35">
        <v>5158.2633152940534</v>
      </c>
      <c r="M2386" s="37">
        <f t="shared" si="262"/>
        <v>5158.2633152940534</v>
      </c>
      <c r="N2386" s="4"/>
      <c r="R2386" s="4"/>
    </row>
    <row r="2387" spans="1:18" x14ac:dyDescent="0.25">
      <c r="A2387" s="9">
        <v>45026.458333333336</v>
      </c>
      <c r="B2387" s="5">
        <v>45026</v>
      </c>
      <c r="C2387" s="6">
        <v>42533.614143880208</v>
      </c>
      <c r="D2387" s="6">
        <v>8657.2884385850703</v>
      </c>
      <c r="E2387" s="6">
        <v>15096</v>
      </c>
      <c r="F2387" s="14">
        <f t="shared" si="259"/>
        <v>20.353992043327672</v>
      </c>
      <c r="G2387" s="14">
        <f t="shared" si="260"/>
        <v>57.348227600590029</v>
      </c>
      <c r="H2387" s="6">
        <f t="shared" si="263"/>
        <v>3499</v>
      </c>
      <c r="I2387" s="14">
        <f t="shared" si="264"/>
        <v>67.8329078243369</v>
      </c>
      <c r="J2387" s="9" t="b">
        <f t="shared" si="261"/>
        <v>1</v>
      </c>
      <c r="K2387" t="b">
        <f t="shared" si="265"/>
        <v>1</v>
      </c>
      <c r="L2387" s="35">
        <v>8657.2884385850703</v>
      </c>
      <c r="M2387" s="37">
        <f t="shared" si="262"/>
        <v>8657.2884385850703</v>
      </c>
      <c r="N2387" s="4"/>
      <c r="R2387" s="4"/>
    </row>
    <row r="2388" spans="1:18" x14ac:dyDescent="0.25">
      <c r="A2388" s="9">
        <v>45026.5</v>
      </c>
      <c r="B2388" s="5">
        <v>45026</v>
      </c>
      <c r="C2388" s="6">
        <v>43392.310388454862</v>
      </c>
      <c r="D2388" s="6">
        <v>9816.1655373806425</v>
      </c>
      <c r="E2388" s="6">
        <v>15096</v>
      </c>
      <c r="F2388" s="14">
        <f t="shared" si="259"/>
        <v>22.621901091471663</v>
      </c>
      <c r="G2388" s="14">
        <f t="shared" si="260"/>
        <v>65.024943941313211</v>
      </c>
      <c r="H2388" s="6">
        <f t="shared" si="263"/>
        <v>1158.9000000000001</v>
      </c>
      <c r="I2388" s="14">
        <f t="shared" si="264"/>
        <v>13.386408552992702</v>
      </c>
      <c r="J2388" s="9" t="b">
        <f t="shared" si="261"/>
        <v>1</v>
      </c>
      <c r="K2388" t="b">
        <f t="shared" si="265"/>
        <v>1</v>
      </c>
      <c r="L2388" s="35">
        <v>9816.1655373806425</v>
      </c>
      <c r="M2388" s="37">
        <f t="shared" si="262"/>
        <v>9816.1655373806425</v>
      </c>
      <c r="N2388" s="4"/>
      <c r="R2388" s="4"/>
    </row>
    <row r="2389" spans="1:18" x14ac:dyDescent="0.25">
      <c r="A2389" s="9">
        <v>45026.541666666664</v>
      </c>
      <c r="B2389" s="5">
        <v>45026</v>
      </c>
      <c r="C2389" s="6">
        <v>44023.299191623264</v>
      </c>
      <c r="D2389" s="6">
        <v>9875.8640587022564</v>
      </c>
      <c r="E2389" s="6">
        <v>15096</v>
      </c>
      <c r="F2389" s="14">
        <f t="shared" si="259"/>
        <v>22.433266565767592</v>
      </c>
      <c r="G2389" s="14">
        <f t="shared" si="260"/>
        <v>65.420403144556545</v>
      </c>
      <c r="H2389" s="6">
        <f t="shared" si="263"/>
        <v>59.7</v>
      </c>
      <c r="I2389" s="14">
        <f t="shared" si="264"/>
        <v>0.60818045266920417</v>
      </c>
      <c r="J2389" s="9" t="b">
        <f t="shared" si="261"/>
        <v>1</v>
      </c>
      <c r="K2389" t="b">
        <f t="shared" si="265"/>
        <v>1</v>
      </c>
      <c r="L2389" s="35">
        <v>9875.8640587022564</v>
      </c>
      <c r="M2389" s="37">
        <f t="shared" si="262"/>
        <v>9875.8640587022564</v>
      </c>
      <c r="N2389" s="4"/>
      <c r="R2389" s="4"/>
    </row>
    <row r="2390" spans="1:18" x14ac:dyDescent="0.25">
      <c r="A2390" s="9">
        <v>45026.583333333336</v>
      </c>
      <c r="B2390" s="5">
        <v>45026</v>
      </c>
      <c r="C2390" s="6">
        <v>44630.003964843752</v>
      </c>
      <c r="D2390" s="6">
        <v>9292.025230034722</v>
      </c>
      <c r="E2390" s="6">
        <v>15096</v>
      </c>
      <c r="F2390" s="14">
        <f t="shared" si="259"/>
        <v>20.820130863878699</v>
      </c>
      <c r="G2390" s="14">
        <f t="shared" si="260"/>
        <v>61.552896330383689</v>
      </c>
      <c r="H2390" s="6">
        <f t="shared" si="263"/>
        <v>-583.79999999999995</v>
      </c>
      <c r="I2390" s="14">
        <f t="shared" si="264"/>
        <v>-5.9113814905701982</v>
      </c>
      <c r="J2390" s="9" t="b">
        <f t="shared" si="261"/>
        <v>1</v>
      </c>
      <c r="K2390" t="b">
        <f t="shared" si="265"/>
        <v>1</v>
      </c>
      <c r="L2390" s="35">
        <v>9292.025230034722</v>
      </c>
      <c r="M2390" s="37">
        <f t="shared" si="262"/>
        <v>9292.025230034722</v>
      </c>
      <c r="N2390" s="4"/>
      <c r="R2390" s="4"/>
    </row>
    <row r="2391" spans="1:18" x14ac:dyDescent="0.25">
      <c r="A2391" s="9">
        <v>45026.625</v>
      </c>
      <c r="B2391" s="5">
        <v>45026</v>
      </c>
      <c r="C2391" s="6">
        <v>44940.204402126736</v>
      </c>
      <c r="D2391" s="6">
        <v>8880.1655240885411</v>
      </c>
      <c r="E2391" s="6">
        <v>15096</v>
      </c>
      <c r="F2391" s="14">
        <f t="shared" si="259"/>
        <v>19.75995802028061</v>
      </c>
      <c r="G2391" s="14">
        <f t="shared" si="260"/>
        <v>58.824625888238877</v>
      </c>
      <c r="H2391" s="6">
        <f t="shared" si="263"/>
        <v>-411.9</v>
      </c>
      <c r="I2391" s="14">
        <f t="shared" si="264"/>
        <v>-4.4328334222405115</v>
      </c>
      <c r="J2391" s="9" t="b">
        <f t="shared" si="261"/>
        <v>1</v>
      </c>
      <c r="K2391" t="b">
        <f t="shared" si="265"/>
        <v>1</v>
      </c>
      <c r="L2391" s="35">
        <v>8880.1655240885411</v>
      </c>
      <c r="M2391" s="37">
        <f t="shared" si="262"/>
        <v>8880.1655240885411</v>
      </c>
      <c r="N2391" s="4"/>
      <c r="R2391" s="4"/>
    </row>
    <row r="2392" spans="1:18" x14ac:dyDescent="0.25">
      <c r="A2392" s="9">
        <v>45026.666666666664</v>
      </c>
      <c r="B2392" s="5">
        <v>45026</v>
      </c>
      <c r="C2392" s="6">
        <v>44881.611374782988</v>
      </c>
      <c r="D2392" s="6">
        <v>8547.9485641818574</v>
      </c>
      <c r="E2392" s="6">
        <v>15096</v>
      </c>
      <c r="F2392" s="14">
        <f t="shared" si="259"/>
        <v>19.045547390895539</v>
      </c>
      <c r="G2392" s="14">
        <f t="shared" si="260"/>
        <v>56.623930605338217</v>
      </c>
      <c r="H2392" s="6">
        <f t="shared" si="263"/>
        <v>-332.2</v>
      </c>
      <c r="I2392" s="14">
        <f t="shared" si="264"/>
        <v>-3.7409212598443875</v>
      </c>
      <c r="J2392" s="9" t="b">
        <f t="shared" si="261"/>
        <v>1</v>
      </c>
      <c r="K2392" t="b">
        <f t="shared" si="265"/>
        <v>1</v>
      </c>
      <c r="L2392" s="35">
        <v>8547.9485641818574</v>
      </c>
      <c r="M2392" s="37">
        <f t="shared" si="262"/>
        <v>8547.9485641818574</v>
      </c>
      <c r="N2392" s="4"/>
      <c r="R2392" s="4"/>
    </row>
    <row r="2393" spans="1:18" x14ac:dyDescent="0.25">
      <c r="A2393" s="9">
        <v>45026.708333333336</v>
      </c>
      <c r="B2393" s="5">
        <v>45026</v>
      </c>
      <c r="C2393" s="6">
        <v>45194.646631944444</v>
      </c>
      <c r="D2393" s="6">
        <v>8364.7461490885416</v>
      </c>
      <c r="E2393" s="6">
        <v>15096</v>
      </c>
      <c r="F2393" s="14">
        <f t="shared" si="259"/>
        <v>18.508267621183652</v>
      </c>
      <c r="G2393" s="14">
        <f t="shared" si="260"/>
        <v>55.410348099420645</v>
      </c>
      <c r="H2393" s="6">
        <f t="shared" si="263"/>
        <v>-183.2</v>
      </c>
      <c r="I2393" s="14">
        <f t="shared" si="264"/>
        <v>-2.1432042860863243</v>
      </c>
      <c r="J2393" s="9" t="b">
        <f t="shared" si="261"/>
        <v>1</v>
      </c>
      <c r="K2393" t="b">
        <f t="shared" si="265"/>
        <v>1</v>
      </c>
      <c r="L2393" s="35">
        <v>8364.7461490885416</v>
      </c>
      <c r="M2393" s="37">
        <f t="shared" si="262"/>
        <v>8364.7461490885416</v>
      </c>
      <c r="N2393" s="4"/>
      <c r="R2393" s="4"/>
    </row>
    <row r="2394" spans="1:18" x14ac:dyDescent="0.25">
      <c r="A2394" s="9">
        <v>45026.75</v>
      </c>
      <c r="B2394" s="5">
        <v>45026</v>
      </c>
      <c r="C2394" s="6">
        <v>45319.271960720485</v>
      </c>
      <c r="D2394" s="6">
        <v>8343.812725151909</v>
      </c>
      <c r="E2394" s="6">
        <v>15096</v>
      </c>
      <c r="F2394" s="14">
        <f t="shared" si="259"/>
        <v>18.411179977435939</v>
      </c>
      <c r="G2394" s="14">
        <f t="shared" si="260"/>
        <v>55.271679419395255</v>
      </c>
      <c r="H2394" s="6">
        <f t="shared" si="263"/>
        <v>-20.9</v>
      </c>
      <c r="I2394" s="14">
        <f t="shared" si="264"/>
        <v>-0.24985815023540614</v>
      </c>
      <c r="J2394" s="9" t="b">
        <f t="shared" si="261"/>
        <v>1</v>
      </c>
      <c r="K2394" t="b">
        <f t="shared" si="265"/>
        <v>1</v>
      </c>
      <c r="L2394" s="35">
        <v>8343.812725151909</v>
      </c>
      <c r="M2394" s="37">
        <f t="shared" si="262"/>
        <v>8343.812725151909</v>
      </c>
      <c r="N2394" s="4"/>
      <c r="R2394" s="4"/>
    </row>
    <row r="2395" spans="1:18" x14ac:dyDescent="0.25">
      <c r="A2395" s="9">
        <v>45026.791666666664</v>
      </c>
      <c r="B2395" s="5">
        <v>45026</v>
      </c>
      <c r="C2395" s="6">
        <v>45320.954929470485</v>
      </c>
      <c r="D2395" s="6">
        <v>7028.0578302680124</v>
      </c>
      <c r="E2395" s="6">
        <v>15096</v>
      </c>
      <c r="F2395" s="14">
        <f t="shared" si="259"/>
        <v>15.507303059269686</v>
      </c>
      <c r="G2395" s="14">
        <f t="shared" si="260"/>
        <v>46.555761991706497</v>
      </c>
      <c r="H2395" s="6">
        <f t="shared" si="263"/>
        <v>-1315.8</v>
      </c>
      <c r="I2395" s="14">
        <f t="shared" si="264"/>
        <v>-15.769769089298972</v>
      </c>
      <c r="J2395" s="9" t="b">
        <f t="shared" si="261"/>
        <v>1</v>
      </c>
      <c r="K2395" t="b">
        <f t="shared" si="265"/>
        <v>1</v>
      </c>
      <c r="L2395" s="35">
        <v>7028.0578302680124</v>
      </c>
      <c r="M2395" s="37">
        <f t="shared" si="262"/>
        <v>7028.0578302680124</v>
      </c>
      <c r="N2395" s="4"/>
      <c r="R2395" s="4"/>
    </row>
    <row r="2396" spans="1:18" x14ac:dyDescent="0.25">
      <c r="A2396" s="9">
        <v>45026.833333333336</v>
      </c>
      <c r="B2396" s="5">
        <v>45026</v>
      </c>
      <c r="C2396" s="6">
        <v>45242.582315538195</v>
      </c>
      <c r="D2396" s="6">
        <v>2076.9432549667358</v>
      </c>
      <c r="E2396" s="6">
        <v>15096</v>
      </c>
      <c r="F2396" s="14">
        <f t="shared" si="259"/>
        <v>4.5906823807743322</v>
      </c>
      <c r="G2396" s="14">
        <f t="shared" si="260"/>
        <v>13.758235658232218</v>
      </c>
      <c r="H2396" s="6">
        <f t="shared" si="263"/>
        <v>-4951.1000000000004</v>
      </c>
      <c r="I2396" s="14">
        <f t="shared" si="264"/>
        <v>-70.447627489303002</v>
      </c>
      <c r="J2396" s="9" t="b">
        <f t="shared" si="261"/>
        <v>1</v>
      </c>
      <c r="K2396" t="b">
        <f t="shared" si="265"/>
        <v>1</v>
      </c>
      <c r="L2396" s="35">
        <v>2076.9432549667358</v>
      </c>
      <c r="M2396" s="37">
        <f t="shared" si="262"/>
        <v>2076.9432549667358</v>
      </c>
      <c r="N2396" s="4"/>
      <c r="R2396" s="4"/>
    </row>
    <row r="2397" spans="1:18" x14ac:dyDescent="0.25">
      <c r="A2397" s="9">
        <v>45026.875</v>
      </c>
      <c r="B2397" s="5">
        <v>45026</v>
      </c>
      <c r="C2397" s="6">
        <v>45487.417891710073</v>
      </c>
      <c r="D2397" s="6">
        <v>15.600904613410433</v>
      </c>
      <c r="E2397" s="6">
        <v>15096</v>
      </c>
      <c r="F2397" s="14">
        <f t="shared" si="259"/>
        <v>3.4297186643020346E-2</v>
      </c>
      <c r="G2397" s="14">
        <f t="shared" si="260"/>
        <v>0.10334462515507706</v>
      </c>
      <c r="H2397" s="6">
        <f t="shared" si="263"/>
        <v>-2061.3000000000002</v>
      </c>
      <c r="I2397" s="14">
        <f t="shared" si="264"/>
        <v>-99.246813559815521</v>
      </c>
      <c r="J2397" s="9" t="b">
        <f t="shared" si="261"/>
        <v>1</v>
      </c>
      <c r="K2397" t="b">
        <f t="shared" si="265"/>
        <v>1</v>
      </c>
      <c r="L2397" s="35">
        <v>15.600904613410433</v>
      </c>
      <c r="M2397" s="37">
        <f t="shared" si="262"/>
        <v>15.600904613410433</v>
      </c>
      <c r="N2397" s="4"/>
      <c r="R2397" s="4"/>
    </row>
    <row r="2398" spans="1:18" x14ac:dyDescent="0.25">
      <c r="A2398" s="9">
        <v>45026.916666666664</v>
      </c>
      <c r="B2398" s="5">
        <v>45026</v>
      </c>
      <c r="C2398" s="6">
        <v>44681.484198133679</v>
      </c>
      <c r="D2398" s="6">
        <v>0.19131070593578947</v>
      </c>
      <c r="E2398" s="6">
        <v>15096</v>
      </c>
      <c r="F2398" s="14">
        <f t="shared" si="259"/>
        <v>4.281655127825419E-4</v>
      </c>
      <c r="G2398" s="14">
        <f t="shared" si="260"/>
        <v>1.2672940244819121E-3</v>
      </c>
      <c r="H2398" s="6">
        <f t="shared" si="263"/>
        <v>-15.4</v>
      </c>
      <c r="I2398" s="14">
        <f t="shared" si="264"/>
        <v>-98.712224589606578</v>
      </c>
      <c r="J2398" s="9" t="b">
        <f t="shared" si="261"/>
        <v>0</v>
      </c>
      <c r="K2398" t="b">
        <f t="shared" si="265"/>
        <v>1</v>
      </c>
      <c r="L2398" s="35">
        <v>0.19131070593578947</v>
      </c>
      <c r="M2398" s="37">
        <f t="shared" si="262"/>
        <v>0</v>
      </c>
      <c r="N2398" s="4"/>
      <c r="R2398" s="4"/>
    </row>
    <row r="2399" spans="1:18" x14ac:dyDescent="0.25">
      <c r="A2399" s="9">
        <v>45026.958333333336</v>
      </c>
      <c r="B2399" s="5">
        <v>45026</v>
      </c>
      <c r="C2399" s="6">
        <v>42278.262520616321</v>
      </c>
      <c r="D2399" s="6">
        <v>0.19467925192167362</v>
      </c>
      <c r="E2399" s="6">
        <v>15096</v>
      </c>
      <c r="F2399" s="14">
        <f t="shared" si="259"/>
        <v>4.6047126895704707E-4</v>
      </c>
      <c r="G2399" s="14">
        <f t="shared" si="260"/>
        <v>1.2896081870805089E-3</v>
      </c>
      <c r="H2399" s="6">
        <f t="shared" si="263"/>
        <v>0</v>
      </c>
      <c r="I2399" s="14">
        <f t="shared" si="264"/>
        <v>0</v>
      </c>
      <c r="J2399" s="9" t="b">
        <f t="shared" si="261"/>
        <v>0</v>
      </c>
      <c r="K2399" t="b">
        <f t="shared" si="265"/>
        <v>0</v>
      </c>
      <c r="L2399" s="35">
        <v>0.19467925192167362</v>
      </c>
      <c r="M2399" s="37">
        <f t="shared" si="262"/>
        <v>0</v>
      </c>
      <c r="N2399" s="4"/>
      <c r="R2399" s="4"/>
    </row>
    <row r="2400" spans="1:18" x14ac:dyDescent="0.25">
      <c r="A2400" s="9">
        <v>45027</v>
      </c>
      <c r="B2400" s="5">
        <v>45027</v>
      </c>
      <c r="C2400" s="6">
        <v>39771.69342447917</v>
      </c>
      <c r="D2400" s="6">
        <v>0.19881443363924822</v>
      </c>
      <c r="E2400" s="6">
        <v>15096</v>
      </c>
      <c r="F2400" s="14">
        <f t="shared" si="259"/>
        <v>4.9988928436444063E-4</v>
      </c>
      <c r="G2400" s="14">
        <f t="shared" si="260"/>
        <v>1.3170007527772141E-3</v>
      </c>
      <c r="H2400" s="6">
        <f t="shared" si="263"/>
        <v>0</v>
      </c>
      <c r="I2400" s="14">
        <f t="shared" si="264"/>
        <v>0</v>
      </c>
      <c r="J2400" s="9" t="b">
        <f t="shared" si="261"/>
        <v>0</v>
      </c>
      <c r="K2400" t="b">
        <f t="shared" si="265"/>
        <v>0</v>
      </c>
      <c r="L2400" s="35">
        <v>0.19881443363924822</v>
      </c>
      <c r="M2400" s="37">
        <f t="shared" si="262"/>
        <v>0</v>
      </c>
      <c r="N2400" s="4"/>
      <c r="R2400" s="4"/>
    </row>
    <row r="2401" spans="1:18" x14ac:dyDescent="0.25">
      <c r="A2401" s="9">
        <v>45027.041666666664</v>
      </c>
      <c r="B2401" s="5">
        <v>45027</v>
      </c>
      <c r="C2401" s="6">
        <v>37762.360685763888</v>
      </c>
      <c r="D2401" s="6">
        <v>0.19663480163862307</v>
      </c>
      <c r="E2401" s="6">
        <v>15096</v>
      </c>
      <c r="F2401" s="14">
        <f t="shared" si="259"/>
        <v>5.2071639078632296E-4</v>
      </c>
      <c r="G2401" s="14">
        <f t="shared" si="260"/>
        <v>1.3025622790051874E-3</v>
      </c>
      <c r="H2401" s="6">
        <f t="shared" si="263"/>
        <v>0</v>
      </c>
      <c r="I2401" s="14">
        <f t="shared" si="264"/>
        <v>0</v>
      </c>
      <c r="J2401" s="9" t="b">
        <f t="shared" si="261"/>
        <v>0</v>
      </c>
      <c r="K2401" t="b">
        <f t="shared" si="265"/>
        <v>0</v>
      </c>
      <c r="L2401" s="35">
        <v>0.19663480163862307</v>
      </c>
      <c r="M2401" s="37">
        <f t="shared" si="262"/>
        <v>0</v>
      </c>
      <c r="N2401" s="4"/>
      <c r="R2401" s="4"/>
    </row>
    <row r="2402" spans="1:18" x14ac:dyDescent="0.25">
      <c r="A2402" s="9">
        <v>45027.083333333336</v>
      </c>
      <c r="B2402" s="5">
        <v>45027</v>
      </c>
      <c r="C2402" s="6">
        <v>36193.20554144965</v>
      </c>
      <c r="D2402" s="6">
        <v>0.18607890668014684</v>
      </c>
      <c r="E2402" s="6">
        <v>15096</v>
      </c>
      <c r="F2402" s="14">
        <f t="shared" si="259"/>
        <v>5.1412662652122135E-4</v>
      </c>
      <c r="G2402" s="14">
        <f t="shared" si="260"/>
        <v>1.2326371666676393E-3</v>
      </c>
      <c r="H2402" s="6">
        <f t="shared" si="263"/>
        <v>0</v>
      </c>
      <c r="I2402" s="14">
        <f t="shared" si="264"/>
        <v>0</v>
      </c>
      <c r="J2402" s="9" t="b">
        <f t="shared" si="261"/>
        <v>0</v>
      </c>
      <c r="K2402" t="b">
        <f t="shared" si="265"/>
        <v>0</v>
      </c>
      <c r="L2402" s="35">
        <v>0.18607890668014684</v>
      </c>
      <c r="M2402" s="37">
        <f t="shared" si="262"/>
        <v>0</v>
      </c>
      <c r="N2402" s="4"/>
      <c r="R2402" s="4"/>
    </row>
    <row r="2403" spans="1:18" x14ac:dyDescent="0.25">
      <c r="A2403" s="9">
        <v>45027.125</v>
      </c>
      <c r="B2403" s="5">
        <v>45027</v>
      </c>
      <c r="C2403" s="6">
        <v>35314.700687934026</v>
      </c>
      <c r="D2403" s="6">
        <v>0.19040889960196283</v>
      </c>
      <c r="E2403" s="6">
        <v>15096</v>
      </c>
      <c r="F2403" s="14">
        <f t="shared" si="259"/>
        <v>5.3917744138496921E-4</v>
      </c>
      <c r="G2403" s="14">
        <f t="shared" si="260"/>
        <v>1.2613202146393935E-3</v>
      </c>
      <c r="H2403" s="6">
        <f t="shared" si="263"/>
        <v>0</v>
      </c>
      <c r="I2403" s="14">
        <f t="shared" si="264"/>
        <v>0</v>
      </c>
      <c r="J2403" s="9" t="b">
        <f t="shared" si="261"/>
        <v>0</v>
      </c>
      <c r="K2403" t="b">
        <f t="shared" si="265"/>
        <v>0</v>
      </c>
      <c r="L2403" s="35">
        <v>0.19040889960196283</v>
      </c>
      <c r="M2403" s="37">
        <f t="shared" si="262"/>
        <v>0</v>
      </c>
      <c r="N2403" s="4"/>
      <c r="R2403" s="4"/>
    </row>
    <row r="2404" spans="1:18" x14ac:dyDescent="0.25">
      <c r="A2404" s="9">
        <v>45027.166666666664</v>
      </c>
      <c r="B2404" s="5">
        <v>45027</v>
      </c>
      <c r="C2404" s="6">
        <v>34904.96154622396</v>
      </c>
      <c r="D2404" s="6">
        <v>0.18383756133417289</v>
      </c>
      <c r="E2404" s="6">
        <v>15096</v>
      </c>
      <c r="F2404" s="14">
        <f t="shared" si="259"/>
        <v>5.2668031474757649E-4</v>
      </c>
      <c r="G2404" s="14">
        <f t="shared" si="260"/>
        <v>1.2177898869513307E-3</v>
      </c>
      <c r="H2404" s="6">
        <f t="shared" si="263"/>
        <v>0</v>
      </c>
      <c r="I2404" s="14">
        <f t="shared" si="264"/>
        <v>0</v>
      </c>
      <c r="J2404" s="9" t="b">
        <f t="shared" si="261"/>
        <v>0</v>
      </c>
      <c r="K2404" t="b">
        <f t="shared" si="265"/>
        <v>0</v>
      </c>
      <c r="L2404" s="35">
        <v>0.18383756133417289</v>
      </c>
      <c r="M2404" s="37">
        <f t="shared" si="262"/>
        <v>0</v>
      </c>
      <c r="N2404" s="4"/>
      <c r="R2404" s="4"/>
    </row>
    <row r="2405" spans="1:18" x14ac:dyDescent="0.25">
      <c r="A2405" s="9">
        <v>45027.208333333336</v>
      </c>
      <c r="B2405" s="5">
        <v>45027</v>
      </c>
      <c r="C2405" s="6">
        <v>35412.305131293404</v>
      </c>
      <c r="D2405" s="6">
        <v>0.2072699983873301</v>
      </c>
      <c r="E2405" s="6">
        <v>15096</v>
      </c>
      <c r="F2405" s="14">
        <f t="shared" si="259"/>
        <v>5.8530501648752667E-4</v>
      </c>
      <c r="G2405" s="14">
        <f t="shared" si="260"/>
        <v>1.3730127079181909E-3</v>
      </c>
      <c r="H2405" s="6">
        <f t="shared" si="263"/>
        <v>0</v>
      </c>
      <c r="I2405" s="14">
        <f t="shared" si="264"/>
        <v>0</v>
      </c>
      <c r="J2405" s="9" t="b">
        <f t="shared" si="261"/>
        <v>0</v>
      </c>
      <c r="K2405" t="b">
        <f t="shared" si="265"/>
        <v>0</v>
      </c>
      <c r="L2405" s="35">
        <v>0.2072699983873301</v>
      </c>
      <c r="M2405" s="37">
        <f t="shared" si="262"/>
        <v>0</v>
      </c>
      <c r="N2405" s="4"/>
      <c r="R2405" s="4"/>
    </row>
    <row r="2406" spans="1:18" x14ac:dyDescent="0.25">
      <c r="A2406" s="9">
        <v>45027.25</v>
      </c>
      <c r="B2406" s="5">
        <v>45027</v>
      </c>
      <c r="C2406" s="6">
        <v>37158.037376302083</v>
      </c>
      <c r="D2406" s="6">
        <v>0.18650259741478495</v>
      </c>
      <c r="E2406" s="6">
        <v>15096</v>
      </c>
      <c r="F2406" s="14">
        <f t="shared" si="259"/>
        <v>5.0191724478357107E-4</v>
      </c>
      <c r="G2406" s="14">
        <f t="shared" si="260"/>
        <v>1.2354438090539544E-3</v>
      </c>
      <c r="H2406" s="6">
        <f t="shared" si="263"/>
        <v>0</v>
      </c>
      <c r="I2406" s="14">
        <f t="shared" si="264"/>
        <v>0</v>
      </c>
      <c r="J2406" s="9" t="b">
        <f t="shared" si="261"/>
        <v>0</v>
      </c>
      <c r="K2406" t="b">
        <f t="shared" si="265"/>
        <v>0</v>
      </c>
      <c r="L2406" s="35">
        <v>0.18650259741478495</v>
      </c>
      <c r="M2406" s="37">
        <f t="shared" si="262"/>
        <v>0</v>
      </c>
      <c r="N2406" s="4"/>
      <c r="R2406" s="4"/>
    </row>
    <row r="2407" spans="1:18" x14ac:dyDescent="0.25">
      <c r="A2407" s="9">
        <v>45027.291666666664</v>
      </c>
      <c r="B2407" s="5">
        <v>45027</v>
      </c>
      <c r="C2407" s="6">
        <v>39894.82938259549</v>
      </c>
      <c r="D2407" s="6">
        <v>0.2112052107602358</v>
      </c>
      <c r="E2407" s="6">
        <v>15096</v>
      </c>
      <c r="F2407" s="14">
        <f t="shared" si="259"/>
        <v>5.2940497309753162E-4</v>
      </c>
      <c r="G2407" s="14">
        <f t="shared" si="260"/>
        <v>1.3990806224180963E-3</v>
      </c>
      <c r="H2407" s="6">
        <f t="shared" si="263"/>
        <v>0</v>
      </c>
      <c r="I2407" s="14">
        <f t="shared" si="264"/>
        <v>0</v>
      </c>
      <c r="J2407" s="9" t="b">
        <f t="shared" si="261"/>
        <v>0</v>
      </c>
      <c r="K2407" t="b">
        <f t="shared" si="265"/>
        <v>0</v>
      </c>
      <c r="L2407" s="35">
        <v>0.2112052107602358</v>
      </c>
      <c r="M2407" s="37">
        <f t="shared" si="262"/>
        <v>0</v>
      </c>
      <c r="N2407" s="4"/>
      <c r="R2407" s="4"/>
    </row>
    <row r="2408" spans="1:18" x14ac:dyDescent="0.25">
      <c r="A2408" s="9">
        <v>45027.333333333336</v>
      </c>
      <c r="B2408" s="5">
        <v>45027</v>
      </c>
      <c r="C2408" s="6">
        <v>41039.776429036458</v>
      </c>
      <c r="D2408" s="6">
        <v>515.71082310523423</v>
      </c>
      <c r="E2408" s="6">
        <v>15096</v>
      </c>
      <c r="F2408" s="14">
        <f t="shared" si="259"/>
        <v>1.2566121650223185</v>
      </c>
      <c r="G2408" s="14">
        <f t="shared" si="260"/>
        <v>3.4162084201459608</v>
      </c>
      <c r="H2408" s="6">
        <f t="shared" si="263"/>
        <v>515.5</v>
      </c>
      <c r="I2408" s="14">
        <f t="shared" si="264"/>
        <v>244075.41752613551</v>
      </c>
      <c r="J2408" s="9" t="b">
        <f t="shared" si="261"/>
        <v>1</v>
      </c>
      <c r="K2408" t="b">
        <f t="shared" si="265"/>
        <v>1</v>
      </c>
      <c r="L2408" s="35">
        <v>515.71082310523423</v>
      </c>
      <c r="M2408" s="37">
        <f t="shared" si="262"/>
        <v>515.71082310523423</v>
      </c>
      <c r="N2408" s="4"/>
      <c r="R2408" s="4"/>
    </row>
    <row r="2409" spans="1:18" x14ac:dyDescent="0.25">
      <c r="A2409" s="9">
        <v>45027.375</v>
      </c>
      <c r="B2409" s="5">
        <v>45027</v>
      </c>
      <c r="C2409" s="6">
        <v>41297.210723741322</v>
      </c>
      <c r="D2409" s="6">
        <v>5045.2929084608286</v>
      </c>
      <c r="E2409" s="6">
        <v>15096</v>
      </c>
      <c r="F2409" s="14">
        <f t="shared" si="259"/>
        <v>12.217030690550594</v>
      </c>
      <c r="G2409" s="14">
        <f t="shared" si="260"/>
        <v>33.421389165744756</v>
      </c>
      <c r="H2409" s="6">
        <f t="shared" si="263"/>
        <v>4529.6000000000004</v>
      </c>
      <c r="I2409" s="14">
        <f t="shared" si="264"/>
        <v>878.32168670148417</v>
      </c>
      <c r="J2409" s="9" t="b">
        <f t="shared" si="261"/>
        <v>1</v>
      </c>
      <c r="K2409" t="b">
        <f t="shared" si="265"/>
        <v>1</v>
      </c>
      <c r="L2409" s="35">
        <v>5045.2929084608286</v>
      </c>
      <c r="M2409" s="37">
        <f t="shared" si="262"/>
        <v>5045.2929084608286</v>
      </c>
      <c r="N2409" s="4"/>
      <c r="R2409" s="4"/>
    </row>
    <row r="2410" spans="1:18" x14ac:dyDescent="0.25">
      <c r="A2410" s="9">
        <v>45027.416666666664</v>
      </c>
      <c r="B2410" s="5">
        <v>45027</v>
      </c>
      <c r="C2410" s="6">
        <v>41781.064386935766</v>
      </c>
      <c r="D2410" s="6">
        <v>9172.7906159125432</v>
      </c>
      <c r="E2410" s="6">
        <v>15096</v>
      </c>
      <c r="F2410" s="14">
        <f t="shared" si="259"/>
        <v>21.95442062213408</v>
      </c>
      <c r="G2410" s="14">
        <f t="shared" si="260"/>
        <v>60.763053894492202</v>
      </c>
      <c r="H2410" s="6">
        <f t="shared" si="263"/>
        <v>4127.5</v>
      </c>
      <c r="I2410" s="14">
        <f t="shared" si="264"/>
        <v>81.808927150260928</v>
      </c>
      <c r="J2410" s="9" t="b">
        <f t="shared" si="261"/>
        <v>1</v>
      </c>
      <c r="K2410" t="b">
        <f t="shared" si="265"/>
        <v>1</v>
      </c>
      <c r="L2410" s="35">
        <v>9172.7906159125432</v>
      </c>
      <c r="M2410" s="37">
        <f t="shared" si="262"/>
        <v>9172.7906159125432</v>
      </c>
      <c r="N2410" s="4"/>
      <c r="R2410" s="4"/>
    </row>
    <row r="2411" spans="1:18" x14ac:dyDescent="0.25">
      <c r="A2411" s="9">
        <v>45027.458333333336</v>
      </c>
      <c r="B2411" s="5">
        <v>45027</v>
      </c>
      <c r="C2411" s="6">
        <v>42378.500440538191</v>
      </c>
      <c r="D2411" s="6">
        <v>10534.692127549913</v>
      </c>
      <c r="E2411" s="6">
        <v>15096</v>
      </c>
      <c r="F2411" s="14">
        <f t="shared" si="259"/>
        <v>24.858576915271634</v>
      </c>
      <c r="G2411" s="14">
        <f t="shared" si="260"/>
        <v>69.784659032524601</v>
      </c>
      <c r="H2411" s="6">
        <f t="shared" si="263"/>
        <v>1361.9</v>
      </c>
      <c r="I2411" s="14">
        <f t="shared" si="264"/>
        <v>14.847172000606198</v>
      </c>
      <c r="J2411" s="9" t="b">
        <f t="shared" si="261"/>
        <v>1</v>
      </c>
      <c r="K2411" t="b">
        <f t="shared" si="265"/>
        <v>1</v>
      </c>
      <c r="L2411" s="35">
        <v>10534.692127549913</v>
      </c>
      <c r="M2411" s="37">
        <f t="shared" si="262"/>
        <v>10534.692127549913</v>
      </c>
      <c r="N2411" s="4"/>
      <c r="R2411" s="4"/>
    </row>
    <row r="2412" spans="1:18" x14ac:dyDescent="0.25">
      <c r="A2412" s="9">
        <v>45027.5</v>
      </c>
      <c r="B2412" s="5">
        <v>45027</v>
      </c>
      <c r="C2412" s="6">
        <v>43009.772073567707</v>
      </c>
      <c r="D2412" s="6">
        <v>10818.903087565104</v>
      </c>
      <c r="E2412" s="6">
        <v>15096</v>
      </c>
      <c r="F2412" s="14">
        <f t="shared" si="259"/>
        <v>25.15452318384645</v>
      </c>
      <c r="G2412" s="14">
        <f t="shared" si="260"/>
        <v>71.667349546668675</v>
      </c>
      <c r="H2412" s="6">
        <f t="shared" si="263"/>
        <v>284.2</v>
      </c>
      <c r="I2412" s="14">
        <f t="shared" si="264"/>
        <v>2.6977532571338401</v>
      </c>
      <c r="J2412" s="9" t="b">
        <f t="shared" si="261"/>
        <v>1</v>
      </c>
      <c r="K2412" t="b">
        <f t="shared" si="265"/>
        <v>1</v>
      </c>
      <c r="L2412" s="35">
        <v>10818.903087565104</v>
      </c>
      <c r="M2412" s="37">
        <f t="shared" si="262"/>
        <v>10818.903087565104</v>
      </c>
      <c r="N2412" s="4"/>
      <c r="R2412" s="4"/>
    </row>
    <row r="2413" spans="1:18" x14ac:dyDescent="0.25">
      <c r="A2413" s="9">
        <v>45027.541666666664</v>
      </c>
      <c r="B2413" s="5">
        <v>45027</v>
      </c>
      <c r="C2413" s="6">
        <v>43892.011685112848</v>
      </c>
      <c r="D2413" s="6">
        <v>10741.820055067274</v>
      </c>
      <c r="E2413" s="6">
        <v>15096</v>
      </c>
      <c r="F2413" s="14">
        <f t="shared" si="259"/>
        <v>24.473291705403081</v>
      </c>
      <c r="G2413" s="14">
        <f t="shared" si="260"/>
        <v>71.156730624451995</v>
      </c>
      <c r="H2413" s="6">
        <f t="shared" si="263"/>
        <v>-77.099999999999994</v>
      </c>
      <c r="I2413" s="14">
        <f t="shared" si="264"/>
        <v>-0.7126415624206508</v>
      </c>
      <c r="J2413" s="9" t="b">
        <f t="shared" si="261"/>
        <v>1</v>
      </c>
      <c r="K2413" t="b">
        <f t="shared" si="265"/>
        <v>1</v>
      </c>
      <c r="L2413" s="35">
        <v>10741.820055067274</v>
      </c>
      <c r="M2413" s="37">
        <f t="shared" si="262"/>
        <v>10741.820055067274</v>
      </c>
      <c r="N2413" s="4"/>
      <c r="R2413" s="4"/>
    </row>
    <row r="2414" spans="1:18" x14ac:dyDescent="0.25">
      <c r="A2414" s="9">
        <v>45027.583333333336</v>
      </c>
      <c r="B2414" s="5">
        <v>45027</v>
      </c>
      <c r="C2414" s="6">
        <v>44870.34492730035</v>
      </c>
      <c r="D2414" s="6">
        <v>10947.5100257704</v>
      </c>
      <c r="E2414" s="6">
        <v>15096</v>
      </c>
      <c r="F2414" s="14">
        <f t="shared" si="259"/>
        <v>24.3980964343103</v>
      </c>
      <c r="G2414" s="14">
        <f t="shared" si="260"/>
        <v>72.519276800280863</v>
      </c>
      <c r="H2414" s="6">
        <f t="shared" si="263"/>
        <v>205.7</v>
      </c>
      <c r="I2414" s="14">
        <f t="shared" si="264"/>
        <v>1.9149455022099766</v>
      </c>
      <c r="J2414" s="9" t="b">
        <f t="shared" si="261"/>
        <v>1</v>
      </c>
      <c r="K2414" t="b">
        <f t="shared" si="265"/>
        <v>1</v>
      </c>
      <c r="L2414" s="35">
        <v>10947.5100257704</v>
      </c>
      <c r="M2414" s="37">
        <f t="shared" si="262"/>
        <v>10947.5100257704</v>
      </c>
      <c r="N2414" s="4"/>
      <c r="R2414" s="4"/>
    </row>
    <row r="2415" spans="1:18" x14ac:dyDescent="0.25">
      <c r="A2415" s="9">
        <v>45027.625</v>
      </c>
      <c r="B2415" s="5">
        <v>45027</v>
      </c>
      <c r="C2415" s="6">
        <v>45595.410213758681</v>
      </c>
      <c r="D2415" s="6">
        <v>10829.702548014322</v>
      </c>
      <c r="E2415" s="6">
        <v>15096</v>
      </c>
      <c r="F2415" s="14">
        <f t="shared" si="259"/>
        <v>23.751738381654906</v>
      </c>
      <c r="G2415" s="14">
        <f t="shared" si="260"/>
        <v>71.738888102903559</v>
      </c>
      <c r="H2415" s="6">
        <f t="shared" si="263"/>
        <v>-117.8</v>
      </c>
      <c r="I2415" s="14">
        <f t="shared" si="264"/>
        <v>-1.0760437736316222</v>
      </c>
      <c r="J2415" s="9" t="b">
        <f t="shared" si="261"/>
        <v>1</v>
      </c>
      <c r="K2415" t="b">
        <f t="shared" si="265"/>
        <v>1</v>
      </c>
      <c r="L2415" s="35">
        <v>10829.702548014322</v>
      </c>
      <c r="M2415" s="37">
        <f t="shared" si="262"/>
        <v>10829.702548014322</v>
      </c>
      <c r="N2415" s="4"/>
      <c r="R2415" s="4"/>
    </row>
    <row r="2416" spans="1:18" x14ac:dyDescent="0.25">
      <c r="A2416" s="9">
        <v>45027.666666666664</v>
      </c>
      <c r="B2416" s="5">
        <v>45027</v>
      </c>
      <c r="C2416" s="6">
        <v>46333.77914605035</v>
      </c>
      <c r="D2416" s="6">
        <v>10697.064488389757</v>
      </c>
      <c r="E2416" s="6">
        <v>15096</v>
      </c>
      <c r="F2416" s="14">
        <f t="shared" si="259"/>
        <v>23.08696740378366</v>
      </c>
      <c r="G2416" s="14">
        <f t="shared" si="260"/>
        <v>70.86025760724533</v>
      </c>
      <c r="H2416" s="6">
        <f t="shared" si="263"/>
        <v>-132.6</v>
      </c>
      <c r="I2416" s="14">
        <f t="shared" si="264"/>
        <v>-1.2244103604148653</v>
      </c>
      <c r="J2416" s="9" t="b">
        <f t="shared" si="261"/>
        <v>1</v>
      </c>
      <c r="K2416" t="b">
        <f t="shared" si="265"/>
        <v>1</v>
      </c>
      <c r="L2416" s="35">
        <v>10697.064488389757</v>
      </c>
      <c r="M2416" s="37">
        <f t="shared" si="262"/>
        <v>10697.064488389757</v>
      </c>
      <c r="N2416" s="4"/>
      <c r="R2416" s="4"/>
    </row>
    <row r="2417" spans="1:18" x14ac:dyDescent="0.25">
      <c r="A2417" s="9">
        <v>45027.708333333336</v>
      </c>
      <c r="B2417" s="5">
        <v>45027</v>
      </c>
      <c r="C2417" s="6">
        <v>47468.084516059025</v>
      </c>
      <c r="D2417" s="6">
        <v>10581.739689941407</v>
      </c>
      <c r="E2417" s="6">
        <v>15096</v>
      </c>
      <c r="F2417" s="14">
        <f t="shared" si="259"/>
        <v>22.292325038650919</v>
      </c>
      <c r="G2417" s="14">
        <f t="shared" si="260"/>
        <v>70.096314851228186</v>
      </c>
      <c r="H2417" s="6">
        <f t="shared" si="263"/>
        <v>-115.3</v>
      </c>
      <c r="I2417" s="14">
        <f t="shared" si="264"/>
        <v>-1.0778658025773598</v>
      </c>
      <c r="J2417" s="9" t="b">
        <f t="shared" si="261"/>
        <v>1</v>
      </c>
      <c r="K2417" t="b">
        <f t="shared" si="265"/>
        <v>1</v>
      </c>
      <c r="L2417" s="35">
        <v>10581.739689941407</v>
      </c>
      <c r="M2417" s="37">
        <f t="shared" si="262"/>
        <v>10581.739689941407</v>
      </c>
      <c r="N2417" s="4"/>
      <c r="R2417" s="4"/>
    </row>
    <row r="2418" spans="1:18" x14ac:dyDescent="0.25">
      <c r="A2418" s="9">
        <v>45027.75</v>
      </c>
      <c r="B2418" s="5">
        <v>45027</v>
      </c>
      <c r="C2418" s="6">
        <v>47976.541494140627</v>
      </c>
      <c r="D2418" s="6">
        <v>10396.115351019966</v>
      </c>
      <c r="E2418" s="6">
        <v>15096</v>
      </c>
      <c r="F2418" s="14">
        <f t="shared" si="259"/>
        <v>21.669163777238179</v>
      </c>
      <c r="G2418" s="14">
        <f t="shared" si="260"/>
        <v>68.866688864732154</v>
      </c>
      <c r="H2418" s="6">
        <f t="shared" si="263"/>
        <v>-185.6</v>
      </c>
      <c r="I2418" s="14">
        <f t="shared" si="264"/>
        <v>-1.7539649002746134</v>
      </c>
      <c r="J2418" s="9" t="b">
        <f t="shared" si="261"/>
        <v>1</v>
      </c>
      <c r="K2418" t="b">
        <f t="shared" si="265"/>
        <v>1</v>
      </c>
      <c r="L2418" s="35">
        <v>10396.115351019966</v>
      </c>
      <c r="M2418" s="37">
        <f t="shared" si="262"/>
        <v>10396.115351019966</v>
      </c>
      <c r="N2418" s="4"/>
      <c r="R2418" s="4"/>
    </row>
    <row r="2419" spans="1:18" x14ac:dyDescent="0.25">
      <c r="A2419" s="9">
        <v>45027.791666666664</v>
      </c>
      <c r="B2419" s="5">
        <v>45027</v>
      </c>
      <c r="C2419" s="6">
        <v>47774.860436197916</v>
      </c>
      <c r="D2419" s="6">
        <v>8147.2805844455297</v>
      </c>
      <c r="E2419" s="6">
        <v>15096</v>
      </c>
      <c r="F2419" s="14">
        <f t="shared" si="259"/>
        <v>17.05348903180159</v>
      </c>
      <c r="G2419" s="14">
        <f t="shared" si="260"/>
        <v>53.969797194260259</v>
      </c>
      <c r="H2419" s="6">
        <f t="shared" si="263"/>
        <v>-2248.8000000000002</v>
      </c>
      <c r="I2419" s="14">
        <f t="shared" si="264"/>
        <v>-21.631156677954422</v>
      </c>
      <c r="J2419" s="9" t="b">
        <f t="shared" si="261"/>
        <v>1</v>
      </c>
      <c r="K2419" t="b">
        <f t="shared" si="265"/>
        <v>1</v>
      </c>
      <c r="L2419" s="35">
        <v>8147.2805844455297</v>
      </c>
      <c r="M2419" s="37">
        <f t="shared" si="262"/>
        <v>8147.2805844455297</v>
      </c>
      <c r="N2419" s="4"/>
      <c r="R2419" s="4"/>
    </row>
    <row r="2420" spans="1:18" x14ac:dyDescent="0.25">
      <c r="A2420" s="9">
        <v>45027.833333333336</v>
      </c>
      <c r="B2420" s="5">
        <v>45027</v>
      </c>
      <c r="C2420" s="6">
        <v>47212.295044487844</v>
      </c>
      <c r="D2420" s="6">
        <v>2284.5484524790445</v>
      </c>
      <c r="E2420" s="6">
        <v>15096</v>
      </c>
      <c r="F2420" s="14">
        <f t="shared" si="259"/>
        <v>4.8388845539627532</v>
      </c>
      <c r="G2420" s="14">
        <f t="shared" si="260"/>
        <v>15.133468816103898</v>
      </c>
      <c r="H2420" s="6">
        <f t="shared" si="263"/>
        <v>-5862.7</v>
      </c>
      <c r="I2420" s="14">
        <f t="shared" si="264"/>
        <v>-71.958979922611704</v>
      </c>
      <c r="J2420" s="9" t="b">
        <f t="shared" si="261"/>
        <v>1</v>
      </c>
      <c r="K2420" t="b">
        <f t="shared" si="265"/>
        <v>1</v>
      </c>
      <c r="L2420" s="35">
        <v>2284.5484524790445</v>
      </c>
      <c r="M2420" s="37">
        <f t="shared" si="262"/>
        <v>2284.5484524790445</v>
      </c>
      <c r="N2420" s="4"/>
      <c r="R2420" s="4"/>
    </row>
    <row r="2421" spans="1:18" x14ac:dyDescent="0.25">
      <c r="A2421" s="9">
        <v>45027.875</v>
      </c>
      <c r="B2421" s="5">
        <v>45027</v>
      </c>
      <c r="C2421" s="6">
        <v>47309.211548394094</v>
      </c>
      <c r="D2421" s="6">
        <v>18.047916504579288</v>
      </c>
      <c r="E2421" s="6">
        <v>15096</v>
      </c>
      <c r="F2421" s="14">
        <f t="shared" si="259"/>
        <v>3.8148842294946091E-2</v>
      </c>
      <c r="G2421" s="14">
        <f t="shared" si="260"/>
        <v>0.11955429587029204</v>
      </c>
      <c r="H2421" s="6">
        <f t="shared" si="263"/>
        <v>-2266.5</v>
      </c>
      <c r="I2421" s="14">
        <f t="shared" si="264"/>
        <v>-99.209977251326862</v>
      </c>
      <c r="J2421" s="9" t="b">
        <f t="shared" si="261"/>
        <v>1</v>
      </c>
      <c r="K2421" t="b">
        <f t="shared" si="265"/>
        <v>1</v>
      </c>
      <c r="L2421" s="35">
        <v>18.047916504579288</v>
      </c>
      <c r="M2421" s="37">
        <f t="shared" si="262"/>
        <v>18.047916504579288</v>
      </c>
      <c r="N2421" s="4"/>
      <c r="R2421" s="4"/>
    </row>
    <row r="2422" spans="1:18" x14ac:dyDescent="0.25">
      <c r="A2422" s="9">
        <v>45027.916666666664</v>
      </c>
      <c r="B2422" s="5">
        <v>45027</v>
      </c>
      <c r="C2422" s="6">
        <v>46093.91928168403</v>
      </c>
      <c r="D2422" s="6">
        <v>0.18351990143871968</v>
      </c>
      <c r="E2422" s="6">
        <v>15096</v>
      </c>
      <c r="F2422" s="14">
        <f t="shared" si="259"/>
        <v>3.9814340871561235E-4</v>
      </c>
      <c r="G2422" s="14">
        <f t="shared" si="260"/>
        <v>1.2156856216131405E-3</v>
      </c>
      <c r="H2422" s="6">
        <f t="shared" si="263"/>
        <v>-17.899999999999999</v>
      </c>
      <c r="I2422" s="14">
        <f t="shared" si="264"/>
        <v>-99.180423377170669</v>
      </c>
      <c r="J2422" s="9" t="b">
        <f t="shared" si="261"/>
        <v>0</v>
      </c>
      <c r="K2422" t="b">
        <f t="shared" si="265"/>
        <v>1</v>
      </c>
      <c r="L2422" s="35">
        <v>0.18351990143871968</v>
      </c>
      <c r="M2422" s="37">
        <f t="shared" si="262"/>
        <v>0</v>
      </c>
      <c r="N2422" s="4"/>
      <c r="R2422" s="4"/>
    </row>
    <row r="2423" spans="1:18" x14ac:dyDescent="0.25">
      <c r="A2423" s="9">
        <v>45027.958333333336</v>
      </c>
      <c r="B2423" s="5">
        <v>45027</v>
      </c>
      <c r="C2423" s="6">
        <v>43355.954391276042</v>
      </c>
      <c r="D2423" s="6">
        <v>0.18124386604047485</v>
      </c>
      <c r="E2423" s="6">
        <v>15096</v>
      </c>
      <c r="F2423" s="14">
        <f t="shared" si="259"/>
        <v>4.1803685003632214E-4</v>
      </c>
      <c r="G2423" s="14">
        <f t="shared" si="260"/>
        <v>1.2006085455781323E-3</v>
      </c>
      <c r="H2423" s="6">
        <f t="shared" si="263"/>
        <v>0</v>
      </c>
      <c r="I2423" s="14">
        <f t="shared" si="264"/>
        <v>0</v>
      </c>
      <c r="J2423" s="9" t="b">
        <f t="shared" si="261"/>
        <v>0</v>
      </c>
      <c r="K2423" t="b">
        <f t="shared" si="265"/>
        <v>0</v>
      </c>
      <c r="L2423" s="35">
        <v>0.18124386604047485</v>
      </c>
      <c r="M2423" s="37">
        <f t="shared" si="262"/>
        <v>0</v>
      </c>
      <c r="N2423" s="4"/>
      <c r="R2423" s="4"/>
    </row>
    <row r="2424" spans="1:18" x14ac:dyDescent="0.25">
      <c r="A2424" s="9">
        <v>45028</v>
      </c>
      <c r="B2424" s="5">
        <v>45028</v>
      </c>
      <c r="C2424" s="6">
        <v>40227.45499782986</v>
      </c>
      <c r="D2424" s="6">
        <v>0.21295552458614112</v>
      </c>
      <c r="E2424" s="6">
        <v>15096</v>
      </c>
      <c r="F2424" s="14">
        <f t="shared" si="259"/>
        <v>5.2937856644828601E-4</v>
      </c>
      <c r="G2424" s="14">
        <f t="shared" si="260"/>
        <v>1.4106751761138125E-3</v>
      </c>
      <c r="H2424" s="6">
        <f t="shared" si="263"/>
        <v>0</v>
      </c>
      <c r="I2424" s="14">
        <f t="shared" si="264"/>
        <v>0</v>
      </c>
      <c r="J2424" s="9" t="b">
        <f t="shared" si="261"/>
        <v>0</v>
      </c>
      <c r="K2424" t="b">
        <f t="shared" si="265"/>
        <v>0</v>
      </c>
      <c r="L2424" s="35">
        <v>0.21295552458614112</v>
      </c>
      <c r="M2424" s="37">
        <f t="shared" si="262"/>
        <v>0</v>
      </c>
      <c r="N2424" s="4"/>
      <c r="R2424" s="4"/>
    </row>
    <row r="2425" spans="1:18" x14ac:dyDescent="0.25">
      <c r="A2425" s="9">
        <v>45028.041666666664</v>
      </c>
      <c r="B2425" s="5">
        <v>45028</v>
      </c>
      <c r="C2425" s="6">
        <v>37787.699036458333</v>
      </c>
      <c r="D2425" s="6">
        <v>0.18534323841333389</v>
      </c>
      <c r="E2425" s="6">
        <v>15096</v>
      </c>
      <c r="F2425" s="14">
        <f t="shared" si="259"/>
        <v>4.9048564252221602E-4</v>
      </c>
      <c r="G2425" s="14">
        <f t="shared" si="260"/>
        <v>1.2277639004592863E-3</v>
      </c>
      <c r="H2425" s="6">
        <f t="shared" si="263"/>
        <v>0</v>
      </c>
      <c r="I2425" s="14">
        <f t="shared" si="264"/>
        <v>0</v>
      </c>
      <c r="J2425" s="9" t="b">
        <f t="shared" si="261"/>
        <v>0</v>
      </c>
      <c r="K2425" t="b">
        <f t="shared" si="265"/>
        <v>0</v>
      </c>
      <c r="L2425" s="35">
        <v>0.18534323841333389</v>
      </c>
      <c r="M2425" s="37">
        <f t="shared" si="262"/>
        <v>0</v>
      </c>
      <c r="N2425" s="4"/>
      <c r="R2425" s="4"/>
    </row>
    <row r="2426" spans="1:18" x14ac:dyDescent="0.25">
      <c r="A2426" s="9">
        <v>45028.083333333336</v>
      </c>
      <c r="B2426" s="5">
        <v>45028</v>
      </c>
      <c r="C2426" s="6">
        <v>36389.230353732637</v>
      </c>
      <c r="D2426" s="6">
        <v>0.17924714772237671</v>
      </c>
      <c r="E2426" s="6">
        <v>15096</v>
      </c>
      <c r="F2426" s="14">
        <f t="shared" si="259"/>
        <v>4.925829592435729E-4</v>
      </c>
      <c r="G2426" s="14">
        <f t="shared" si="260"/>
        <v>1.187381741669162E-3</v>
      </c>
      <c r="H2426" s="6">
        <f t="shared" si="263"/>
        <v>0</v>
      </c>
      <c r="I2426" s="14">
        <f t="shared" si="264"/>
        <v>0</v>
      </c>
      <c r="J2426" s="9" t="b">
        <f t="shared" si="261"/>
        <v>0</v>
      </c>
      <c r="K2426" t="b">
        <f t="shared" si="265"/>
        <v>0</v>
      </c>
      <c r="L2426" s="35">
        <v>0.17924714772237671</v>
      </c>
      <c r="M2426" s="37">
        <f t="shared" si="262"/>
        <v>0</v>
      </c>
      <c r="N2426" s="4"/>
      <c r="R2426" s="4"/>
    </row>
    <row r="2427" spans="1:18" x14ac:dyDescent="0.25">
      <c r="A2427" s="9">
        <v>45028.125</v>
      </c>
      <c r="B2427" s="5">
        <v>45028</v>
      </c>
      <c r="C2427" s="6">
        <v>35438.934231770836</v>
      </c>
      <c r="D2427" s="6">
        <v>0.18198296720782917</v>
      </c>
      <c r="E2427" s="6">
        <v>15096</v>
      </c>
      <c r="F2427" s="14">
        <f t="shared" si="259"/>
        <v>5.1351139968730303E-4</v>
      </c>
      <c r="G2427" s="14">
        <f t="shared" si="260"/>
        <v>1.2055045522511207E-3</v>
      </c>
      <c r="H2427" s="6">
        <f t="shared" si="263"/>
        <v>0</v>
      </c>
      <c r="I2427" s="14">
        <f t="shared" si="264"/>
        <v>0</v>
      </c>
      <c r="J2427" s="9" t="b">
        <f t="shared" si="261"/>
        <v>0</v>
      </c>
      <c r="K2427" t="b">
        <f t="shared" si="265"/>
        <v>0</v>
      </c>
      <c r="L2427" s="35">
        <v>0.18198296720782917</v>
      </c>
      <c r="M2427" s="37">
        <f t="shared" si="262"/>
        <v>0</v>
      </c>
      <c r="N2427" s="4"/>
      <c r="R2427" s="4"/>
    </row>
    <row r="2428" spans="1:18" x14ac:dyDescent="0.25">
      <c r="A2428" s="9">
        <v>45028.166666666664</v>
      </c>
      <c r="B2428" s="5">
        <v>45028</v>
      </c>
      <c r="C2428" s="6">
        <v>35066.38857638889</v>
      </c>
      <c r="D2428" s="6">
        <v>0.17555861410167481</v>
      </c>
      <c r="E2428" s="6">
        <v>15096</v>
      </c>
      <c r="F2428" s="14">
        <f t="shared" si="259"/>
        <v>5.0064640594293475E-4</v>
      </c>
      <c r="G2428" s="14">
        <f t="shared" si="260"/>
        <v>1.1629478941552387E-3</v>
      </c>
      <c r="H2428" s="6">
        <f t="shared" si="263"/>
        <v>0</v>
      </c>
      <c r="I2428" s="14">
        <f t="shared" si="264"/>
        <v>0</v>
      </c>
      <c r="J2428" s="9" t="b">
        <f t="shared" si="261"/>
        <v>0</v>
      </c>
      <c r="K2428" t="b">
        <f t="shared" si="265"/>
        <v>0</v>
      </c>
      <c r="L2428" s="35">
        <v>0.17555861410167481</v>
      </c>
      <c r="M2428" s="37">
        <f t="shared" si="262"/>
        <v>0</v>
      </c>
      <c r="N2428" s="4"/>
      <c r="R2428" s="4"/>
    </row>
    <row r="2429" spans="1:18" x14ac:dyDescent="0.25">
      <c r="A2429" s="9">
        <v>45028.208333333336</v>
      </c>
      <c r="B2429" s="5">
        <v>45028</v>
      </c>
      <c r="C2429" s="6">
        <v>35472.317662760419</v>
      </c>
      <c r="D2429" s="6">
        <v>0.18084398660394879</v>
      </c>
      <c r="E2429" s="6">
        <v>15096</v>
      </c>
      <c r="F2429" s="14">
        <f t="shared" si="259"/>
        <v>5.0981722796704257E-4</v>
      </c>
      <c r="G2429" s="14">
        <f t="shared" si="260"/>
        <v>1.1979596356912346E-3</v>
      </c>
      <c r="H2429" s="6">
        <f t="shared" si="263"/>
        <v>0</v>
      </c>
      <c r="I2429" s="14">
        <f t="shared" si="264"/>
        <v>0</v>
      </c>
      <c r="J2429" s="9" t="b">
        <f t="shared" si="261"/>
        <v>0</v>
      </c>
      <c r="K2429" t="b">
        <f t="shared" si="265"/>
        <v>0</v>
      </c>
      <c r="L2429" s="35">
        <v>0.18084398660394879</v>
      </c>
      <c r="M2429" s="37">
        <f t="shared" si="262"/>
        <v>0</v>
      </c>
      <c r="N2429" s="4"/>
      <c r="R2429" s="4"/>
    </row>
    <row r="2430" spans="1:18" x14ac:dyDescent="0.25">
      <c r="A2430" s="9">
        <v>45028.25</v>
      </c>
      <c r="B2430" s="5">
        <v>45028</v>
      </c>
      <c r="C2430" s="6">
        <v>37130.826842447917</v>
      </c>
      <c r="D2430" s="6">
        <v>0.17923220045036739</v>
      </c>
      <c r="E2430" s="6">
        <v>15096</v>
      </c>
      <c r="F2430" s="14">
        <f t="shared" si="259"/>
        <v>4.8270457647193939E-4</v>
      </c>
      <c r="G2430" s="14">
        <f t="shared" si="260"/>
        <v>1.1872827268837268E-3</v>
      </c>
      <c r="H2430" s="6">
        <f t="shared" si="263"/>
        <v>0</v>
      </c>
      <c r="I2430" s="14">
        <f t="shared" si="264"/>
        <v>0</v>
      </c>
      <c r="J2430" s="9" t="b">
        <f t="shared" si="261"/>
        <v>0</v>
      </c>
      <c r="K2430" t="b">
        <f t="shared" si="265"/>
        <v>0</v>
      </c>
      <c r="L2430" s="35">
        <v>0.17923220045036739</v>
      </c>
      <c r="M2430" s="37">
        <f t="shared" si="262"/>
        <v>0</v>
      </c>
      <c r="N2430" s="4"/>
      <c r="R2430" s="4"/>
    </row>
    <row r="2431" spans="1:18" x14ac:dyDescent="0.25">
      <c r="A2431" s="9">
        <v>45028.291666666664</v>
      </c>
      <c r="B2431" s="5">
        <v>45028</v>
      </c>
      <c r="C2431" s="6">
        <v>40057.199177517359</v>
      </c>
      <c r="D2431" s="6">
        <v>0.19181914309660594</v>
      </c>
      <c r="E2431" s="6">
        <v>15096</v>
      </c>
      <c r="F2431" s="14">
        <f t="shared" si="259"/>
        <v>4.7886309336441825E-4</v>
      </c>
      <c r="G2431" s="14">
        <f t="shared" si="260"/>
        <v>1.2706620501894935E-3</v>
      </c>
      <c r="H2431" s="6">
        <f t="shared" si="263"/>
        <v>0</v>
      </c>
      <c r="I2431" s="14">
        <f t="shared" si="264"/>
        <v>0</v>
      </c>
      <c r="J2431" s="9" t="b">
        <f t="shared" si="261"/>
        <v>0</v>
      </c>
      <c r="K2431" t="b">
        <f t="shared" si="265"/>
        <v>0</v>
      </c>
      <c r="L2431" s="35">
        <v>0.19181914309660594</v>
      </c>
      <c r="M2431" s="37">
        <f t="shared" si="262"/>
        <v>0</v>
      </c>
      <c r="N2431" s="4"/>
      <c r="R2431" s="4"/>
    </row>
    <row r="2432" spans="1:18" x14ac:dyDescent="0.25">
      <c r="A2432" s="9">
        <v>45028.333333333336</v>
      </c>
      <c r="B2432" s="5">
        <v>45028</v>
      </c>
      <c r="C2432" s="6">
        <v>41122.743009982638</v>
      </c>
      <c r="D2432" s="6">
        <v>776.96393475605385</v>
      </c>
      <c r="E2432" s="6">
        <v>15096</v>
      </c>
      <c r="F2432" s="14">
        <f t="shared" si="259"/>
        <v>1.8893776968317608</v>
      </c>
      <c r="G2432" s="14">
        <f t="shared" si="260"/>
        <v>5.1468199175679246</v>
      </c>
      <c r="H2432" s="6">
        <f t="shared" si="263"/>
        <v>776.8</v>
      </c>
      <c r="I2432" s="14">
        <f t="shared" si="264"/>
        <v>404964.79520231194</v>
      </c>
      <c r="J2432" s="9" t="b">
        <f t="shared" si="261"/>
        <v>1</v>
      </c>
      <c r="K2432" t="b">
        <f t="shared" si="265"/>
        <v>1</v>
      </c>
      <c r="L2432" s="35">
        <v>776.96393475605385</v>
      </c>
      <c r="M2432" s="37">
        <f t="shared" si="262"/>
        <v>776.96393475605385</v>
      </c>
      <c r="N2432" s="4"/>
      <c r="R2432" s="4"/>
    </row>
    <row r="2433" spans="1:18" x14ac:dyDescent="0.25">
      <c r="A2433" s="9">
        <v>45028.375</v>
      </c>
      <c r="B2433" s="5">
        <v>45028</v>
      </c>
      <c r="C2433" s="6">
        <v>41222.927769097223</v>
      </c>
      <c r="D2433" s="6">
        <v>5870.7559128146704</v>
      </c>
      <c r="E2433" s="6">
        <v>15096</v>
      </c>
      <c r="F2433" s="14">
        <f t="shared" si="259"/>
        <v>14.241482181223633</v>
      </c>
      <c r="G2433" s="14">
        <f t="shared" si="260"/>
        <v>38.889480079588438</v>
      </c>
      <c r="H2433" s="6">
        <f t="shared" si="263"/>
        <v>5093.8</v>
      </c>
      <c r="I2433" s="14">
        <f t="shared" si="264"/>
        <v>655.60314605842279</v>
      </c>
      <c r="J2433" s="9" t="b">
        <f t="shared" si="261"/>
        <v>1</v>
      </c>
      <c r="K2433" t="b">
        <f t="shared" si="265"/>
        <v>1</v>
      </c>
      <c r="L2433" s="35">
        <v>5870.7559128146704</v>
      </c>
      <c r="M2433" s="37">
        <f t="shared" si="262"/>
        <v>5870.7559128146704</v>
      </c>
      <c r="N2433" s="4"/>
      <c r="R2433" s="4"/>
    </row>
    <row r="2434" spans="1:18" x14ac:dyDescent="0.25">
      <c r="A2434" s="9">
        <v>45028.416666666664</v>
      </c>
      <c r="B2434" s="5">
        <v>45028</v>
      </c>
      <c r="C2434" s="6">
        <v>41651.851462673614</v>
      </c>
      <c r="D2434" s="6">
        <v>8510.3578504774305</v>
      </c>
      <c r="E2434" s="6">
        <v>15096</v>
      </c>
      <c r="F2434" s="14">
        <f t="shared" si="259"/>
        <v>20.432123787111848</v>
      </c>
      <c r="G2434" s="14">
        <f t="shared" si="260"/>
        <v>56.374919518265962</v>
      </c>
      <c r="H2434" s="6">
        <f t="shared" si="263"/>
        <v>2639.6</v>
      </c>
      <c r="I2434" s="14">
        <f t="shared" si="264"/>
        <v>44.961842038744756</v>
      </c>
      <c r="J2434" s="9" t="b">
        <f t="shared" si="261"/>
        <v>1</v>
      </c>
      <c r="K2434" t="b">
        <f t="shared" si="265"/>
        <v>1</v>
      </c>
      <c r="L2434" s="35">
        <v>8510.3578504774305</v>
      </c>
      <c r="M2434" s="37">
        <f t="shared" si="262"/>
        <v>8510.3578504774305</v>
      </c>
      <c r="N2434" s="4"/>
      <c r="R2434" s="4"/>
    </row>
    <row r="2435" spans="1:18" x14ac:dyDescent="0.25">
      <c r="A2435" s="9">
        <v>45028.458333333336</v>
      </c>
      <c r="B2435" s="5">
        <v>45028</v>
      </c>
      <c r="C2435" s="6">
        <v>42504.435842013889</v>
      </c>
      <c r="D2435" s="6">
        <v>9148.8034407552077</v>
      </c>
      <c r="E2435" s="6">
        <v>15096</v>
      </c>
      <c r="F2435" s="14">
        <f t="shared" ref="F2435:F2498" si="266">D2435/C2435*100</f>
        <v>21.524349775540347</v>
      </c>
      <c r="G2435" s="14">
        <f t="shared" ref="G2435:G2498" si="267">D2435/E2435*100</f>
        <v>60.604156337806089</v>
      </c>
      <c r="H2435" s="6">
        <f t="shared" si="263"/>
        <v>638.4</v>
      </c>
      <c r="I2435" s="14">
        <f t="shared" si="264"/>
        <v>7.5014471919554566</v>
      </c>
      <c r="J2435" s="9" t="b">
        <f t="shared" ref="J2435:J2498" si="268">D2435&gt;5</f>
        <v>1</v>
      </c>
      <c r="K2435" t="b">
        <f t="shared" si="265"/>
        <v>1</v>
      </c>
      <c r="L2435" s="35">
        <v>9148.8034407552077</v>
      </c>
      <c r="M2435" s="37">
        <f t="shared" ref="M2435:M2498" si="269">IF(L2435&lt;=2,0,L2435)</f>
        <v>9148.8034407552077</v>
      </c>
      <c r="N2435" s="4"/>
      <c r="R2435" s="4"/>
    </row>
    <row r="2436" spans="1:18" x14ac:dyDescent="0.25">
      <c r="A2436" s="9">
        <v>45028.5</v>
      </c>
      <c r="B2436" s="5">
        <v>45028</v>
      </c>
      <c r="C2436" s="6">
        <v>43268.614848090278</v>
      </c>
      <c r="D2436" s="6">
        <v>10059.476451822917</v>
      </c>
      <c r="E2436" s="6">
        <v>15096</v>
      </c>
      <c r="F2436" s="14">
        <f t="shared" si="266"/>
        <v>23.248898739051977</v>
      </c>
      <c r="G2436" s="14">
        <f t="shared" si="267"/>
        <v>66.636701456166648</v>
      </c>
      <c r="H2436" s="6">
        <f t="shared" ref="H2436:H2499" si="270">ROUND(D2436-D2435,1)</f>
        <v>910.7</v>
      </c>
      <c r="I2436" s="14">
        <f t="shared" ref="I2436:I2499" si="271">H2436/D2435*100</f>
        <v>9.9543072041869589</v>
      </c>
      <c r="J2436" s="9" t="b">
        <f t="shared" si="268"/>
        <v>1</v>
      </c>
      <c r="K2436" t="b">
        <f t="shared" ref="K2436:K2499" si="272">OR(J2436,ABS(H2436)&gt;5)</f>
        <v>1</v>
      </c>
      <c r="L2436" s="35">
        <v>10059.476451822917</v>
      </c>
      <c r="M2436" s="37">
        <f t="shared" si="269"/>
        <v>10059.476451822917</v>
      </c>
      <c r="N2436" s="4"/>
      <c r="R2436" s="4"/>
    </row>
    <row r="2437" spans="1:18" x14ac:dyDescent="0.25">
      <c r="A2437" s="9">
        <v>45028.541666666664</v>
      </c>
      <c r="B2437" s="5">
        <v>45028</v>
      </c>
      <c r="C2437" s="6">
        <v>44342.072452256944</v>
      </c>
      <c r="D2437" s="6">
        <v>10397.833706597223</v>
      </c>
      <c r="E2437" s="6">
        <v>15096</v>
      </c>
      <c r="F2437" s="14">
        <f t="shared" si="266"/>
        <v>23.449137876432271</v>
      </c>
      <c r="G2437" s="14">
        <f t="shared" si="267"/>
        <v>68.878071718317585</v>
      </c>
      <c r="H2437" s="6">
        <f t="shared" si="270"/>
        <v>338.4</v>
      </c>
      <c r="I2437" s="14">
        <f t="shared" si="271"/>
        <v>3.3639921681876119</v>
      </c>
      <c r="J2437" s="9" t="b">
        <f t="shared" si="268"/>
        <v>1</v>
      </c>
      <c r="K2437" t="b">
        <f t="shared" si="272"/>
        <v>1</v>
      </c>
      <c r="L2437" s="35">
        <v>10397.833706597223</v>
      </c>
      <c r="M2437" s="37">
        <f t="shared" si="269"/>
        <v>10397.833706597223</v>
      </c>
      <c r="N2437" s="4"/>
      <c r="R2437" s="4"/>
    </row>
    <row r="2438" spans="1:18" x14ac:dyDescent="0.25">
      <c r="A2438" s="9">
        <v>45028.583333333336</v>
      </c>
      <c r="B2438" s="5">
        <v>45028</v>
      </c>
      <c r="C2438" s="6">
        <v>45502.17275607639</v>
      </c>
      <c r="D2438" s="6">
        <v>10217.510439453124</v>
      </c>
      <c r="E2438" s="6">
        <v>15096</v>
      </c>
      <c r="F2438" s="14">
        <f t="shared" si="266"/>
        <v>22.45499460921604</v>
      </c>
      <c r="G2438" s="14">
        <f t="shared" si="267"/>
        <v>67.683561469615299</v>
      </c>
      <c r="H2438" s="6">
        <f t="shared" si="270"/>
        <v>-180.3</v>
      </c>
      <c r="I2438" s="14">
        <f t="shared" si="271"/>
        <v>-1.7340150370514502</v>
      </c>
      <c r="J2438" s="9" t="b">
        <f t="shared" si="268"/>
        <v>1</v>
      </c>
      <c r="K2438" t="b">
        <f t="shared" si="272"/>
        <v>1</v>
      </c>
      <c r="L2438" s="35">
        <v>10217.510439453124</v>
      </c>
      <c r="M2438" s="37">
        <f t="shared" si="269"/>
        <v>10217.510439453124</v>
      </c>
      <c r="N2438" s="4"/>
      <c r="R2438" s="4"/>
    </row>
    <row r="2439" spans="1:18" x14ac:dyDescent="0.25">
      <c r="A2439" s="9">
        <v>45028.625</v>
      </c>
      <c r="B2439" s="5">
        <v>45028</v>
      </c>
      <c r="C2439" s="6">
        <v>46743.186853298612</v>
      </c>
      <c r="D2439" s="6">
        <v>10653.009954427083</v>
      </c>
      <c r="E2439" s="6">
        <v>15096</v>
      </c>
      <c r="F2439" s="14">
        <f t="shared" si="266"/>
        <v>22.790508460326155</v>
      </c>
      <c r="G2439" s="14">
        <f t="shared" si="267"/>
        <v>70.568428420953126</v>
      </c>
      <c r="H2439" s="6">
        <f t="shared" si="270"/>
        <v>435.5</v>
      </c>
      <c r="I2439" s="14">
        <f t="shared" si="271"/>
        <v>4.2622907270874233</v>
      </c>
      <c r="J2439" s="9" t="b">
        <f t="shared" si="268"/>
        <v>1</v>
      </c>
      <c r="K2439" t="b">
        <f t="shared" si="272"/>
        <v>1</v>
      </c>
      <c r="L2439" s="35">
        <v>10653.009954427083</v>
      </c>
      <c r="M2439" s="37">
        <f t="shared" si="269"/>
        <v>10653.009954427083</v>
      </c>
      <c r="N2439" s="4"/>
      <c r="R2439" s="4"/>
    </row>
    <row r="2440" spans="1:18" x14ac:dyDescent="0.25">
      <c r="A2440" s="9">
        <v>45028.666666666664</v>
      </c>
      <c r="B2440" s="5">
        <v>45028</v>
      </c>
      <c r="C2440" s="6">
        <v>47761.482819010416</v>
      </c>
      <c r="D2440" s="6">
        <v>10782.029638671875</v>
      </c>
      <c r="E2440" s="6">
        <v>15096</v>
      </c>
      <c r="F2440" s="14">
        <f t="shared" si="266"/>
        <v>22.574738057295665</v>
      </c>
      <c r="G2440" s="14">
        <f t="shared" si="267"/>
        <v>71.423089816321379</v>
      </c>
      <c r="H2440" s="6">
        <f t="shared" si="270"/>
        <v>129</v>
      </c>
      <c r="I2440" s="14">
        <f t="shared" si="271"/>
        <v>1.2109253680589243</v>
      </c>
      <c r="J2440" s="9" t="b">
        <f t="shared" si="268"/>
        <v>1</v>
      </c>
      <c r="K2440" t="b">
        <f t="shared" si="272"/>
        <v>1</v>
      </c>
      <c r="L2440" s="35">
        <v>10782.029638671875</v>
      </c>
      <c r="M2440" s="37">
        <f t="shared" si="269"/>
        <v>10782.029638671875</v>
      </c>
      <c r="N2440" s="4"/>
      <c r="R2440" s="4"/>
    </row>
    <row r="2441" spans="1:18" x14ac:dyDescent="0.25">
      <c r="A2441" s="9">
        <v>45028.708333333336</v>
      </c>
      <c r="B2441" s="5">
        <v>45028</v>
      </c>
      <c r="C2441" s="6">
        <v>48593.431679687499</v>
      </c>
      <c r="D2441" s="6">
        <v>11030.002414279514</v>
      </c>
      <c r="E2441" s="6">
        <v>15096</v>
      </c>
      <c r="F2441" s="14">
        <f t="shared" si="266"/>
        <v>22.698545941323498</v>
      </c>
      <c r="G2441" s="14">
        <f t="shared" si="267"/>
        <v>73.065728764437694</v>
      </c>
      <c r="H2441" s="6">
        <f t="shared" si="270"/>
        <v>248</v>
      </c>
      <c r="I2441" s="14">
        <f t="shared" si="271"/>
        <v>2.3001235232233004</v>
      </c>
      <c r="J2441" s="9" t="b">
        <f t="shared" si="268"/>
        <v>1</v>
      </c>
      <c r="K2441" t="b">
        <f t="shared" si="272"/>
        <v>1</v>
      </c>
      <c r="L2441" s="35">
        <v>11030.002414279514</v>
      </c>
      <c r="M2441" s="37">
        <f t="shared" si="269"/>
        <v>11030.002414279514</v>
      </c>
      <c r="N2441" s="4"/>
      <c r="R2441" s="4"/>
    </row>
    <row r="2442" spans="1:18" x14ac:dyDescent="0.25">
      <c r="A2442" s="9">
        <v>45028.75</v>
      </c>
      <c r="B2442" s="5">
        <v>45028</v>
      </c>
      <c r="C2442" s="6">
        <v>48860.798752170136</v>
      </c>
      <c r="D2442" s="6">
        <v>10434.558744574653</v>
      </c>
      <c r="E2442" s="6">
        <v>15096</v>
      </c>
      <c r="F2442" s="14">
        <f t="shared" si="266"/>
        <v>21.355685971284302</v>
      </c>
      <c r="G2442" s="14">
        <f t="shared" si="267"/>
        <v>69.121348334490278</v>
      </c>
      <c r="H2442" s="6">
        <f t="shared" si="270"/>
        <v>-595.4</v>
      </c>
      <c r="I2442" s="14">
        <f t="shared" si="271"/>
        <v>-5.3980042581785046</v>
      </c>
      <c r="J2442" s="9" t="b">
        <f t="shared" si="268"/>
        <v>1</v>
      </c>
      <c r="K2442" t="b">
        <f t="shared" si="272"/>
        <v>1</v>
      </c>
      <c r="L2442" s="35">
        <v>10434.558744574653</v>
      </c>
      <c r="M2442" s="37">
        <f t="shared" si="269"/>
        <v>10434.558744574653</v>
      </c>
      <c r="N2442" s="4"/>
      <c r="R2442" s="4"/>
    </row>
    <row r="2443" spans="1:18" x14ac:dyDescent="0.25">
      <c r="A2443" s="9">
        <v>45028.791666666664</v>
      </c>
      <c r="B2443" s="5">
        <v>45028</v>
      </c>
      <c r="C2443" s="6">
        <v>48528.335091145833</v>
      </c>
      <c r="D2443" s="6">
        <v>8121.632407769097</v>
      </c>
      <c r="E2443" s="6">
        <v>15096</v>
      </c>
      <c r="F2443" s="14">
        <f t="shared" si="266"/>
        <v>16.735856263181216</v>
      </c>
      <c r="G2443" s="14">
        <f t="shared" si="267"/>
        <v>53.799896712831853</v>
      </c>
      <c r="H2443" s="6">
        <f t="shared" si="270"/>
        <v>-2312.9</v>
      </c>
      <c r="I2443" s="14">
        <f t="shared" si="271"/>
        <v>-22.165767203165824</v>
      </c>
      <c r="J2443" s="9" t="b">
        <f t="shared" si="268"/>
        <v>1</v>
      </c>
      <c r="K2443" t="b">
        <f t="shared" si="272"/>
        <v>1</v>
      </c>
      <c r="L2443" s="35">
        <v>8121.632407769097</v>
      </c>
      <c r="M2443" s="37">
        <f t="shared" si="269"/>
        <v>8121.632407769097</v>
      </c>
      <c r="N2443" s="4"/>
      <c r="R2443" s="4"/>
    </row>
    <row r="2444" spans="1:18" x14ac:dyDescent="0.25">
      <c r="A2444" s="9">
        <v>45028.833333333336</v>
      </c>
      <c r="B2444" s="5">
        <v>45028</v>
      </c>
      <c r="C2444" s="6">
        <v>47828.459503038197</v>
      </c>
      <c r="D2444" s="6">
        <v>2420.1733792792425</v>
      </c>
      <c r="E2444" s="6">
        <v>15096</v>
      </c>
      <c r="F2444" s="14">
        <f t="shared" si="266"/>
        <v>5.0601114993584657</v>
      </c>
      <c r="G2444" s="14">
        <f t="shared" si="267"/>
        <v>16.031885130360639</v>
      </c>
      <c r="H2444" s="6">
        <f t="shared" si="270"/>
        <v>-5701.5</v>
      </c>
      <c r="I2444" s="14">
        <f t="shared" si="271"/>
        <v>-70.20140427121504</v>
      </c>
      <c r="J2444" s="9" t="b">
        <f t="shared" si="268"/>
        <v>1</v>
      </c>
      <c r="K2444" t="b">
        <f t="shared" si="272"/>
        <v>1</v>
      </c>
      <c r="L2444" s="35">
        <v>2420.1733792792425</v>
      </c>
      <c r="M2444" s="37">
        <f t="shared" si="269"/>
        <v>2420.1733792792425</v>
      </c>
      <c r="N2444" s="4"/>
      <c r="R2444" s="4"/>
    </row>
    <row r="2445" spans="1:18" x14ac:dyDescent="0.25">
      <c r="A2445" s="9">
        <v>45028.875</v>
      </c>
      <c r="B2445" s="5">
        <v>45028</v>
      </c>
      <c r="C2445" s="6">
        <v>47718.881180555552</v>
      </c>
      <c r="D2445" s="6">
        <v>43.901306961907281</v>
      </c>
      <c r="E2445" s="6">
        <v>15096</v>
      </c>
      <c r="F2445" s="14">
        <f t="shared" si="266"/>
        <v>9.1999866459141016E-2</v>
      </c>
      <c r="G2445" s="14">
        <f t="shared" si="267"/>
        <v>0.29081416906403867</v>
      </c>
      <c r="H2445" s="6">
        <f t="shared" si="270"/>
        <v>-2376.3000000000002</v>
      </c>
      <c r="I2445" s="14">
        <f t="shared" si="271"/>
        <v>-98.187180321258296</v>
      </c>
      <c r="J2445" s="9" t="b">
        <f t="shared" si="268"/>
        <v>1</v>
      </c>
      <c r="K2445" t="b">
        <f t="shared" si="272"/>
        <v>1</v>
      </c>
      <c r="L2445" s="35">
        <v>43.901306961907281</v>
      </c>
      <c r="M2445" s="37">
        <f t="shared" si="269"/>
        <v>43.901306961907281</v>
      </c>
      <c r="N2445" s="4"/>
      <c r="R2445" s="4"/>
    </row>
    <row r="2446" spans="1:18" x14ac:dyDescent="0.25">
      <c r="A2446" s="9">
        <v>45028.916666666664</v>
      </c>
      <c r="B2446" s="5">
        <v>45028</v>
      </c>
      <c r="C2446" s="6">
        <v>46529.697254774306</v>
      </c>
      <c r="D2446" s="6">
        <v>23.391574940151639</v>
      </c>
      <c r="E2446" s="6">
        <v>15096</v>
      </c>
      <c r="F2446" s="14">
        <f t="shared" si="266"/>
        <v>5.0272355764686354E-2</v>
      </c>
      <c r="G2446" s="14">
        <f t="shared" si="267"/>
        <v>0.15495213924318785</v>
      </c>
      <c r="H2446" s="6">
        <f t="shared" si="270"/>
        <v>-20.5</v>
      </c>
      <c r="I2446" s="14">
        <f t="shared" si="271"/>
        <v>-46.695648532258147</v>
      </c>
      <c r="J2446" s="9" t="b">
        <f t="shared" si="268"/>
        <v>1</v>
      </c>
      <c r="K2446" t="b">
        <f t="shared" si="272"/>
        <v>1</v>
      </c>
      <c r="L2446" s="35">
        <v>23.391574940151639</v>
      </c>
      <c r="M2446" s="37">
        <f t="shared" si="269"/>
        <v>23.391574940151639</v>
      </c>
      <c r="N2446" s="4"/>
      <c r="R2446" s="4"/>
    </row>
    <row r="2447" spans="1:18" x14ac:dyDescent="0.25">
      <c r="A2447" s="9">
        <v>45028.958333333336</v>
      </c>
      <c r="B2447" s="5">
        <v>45028</v>
      </c>
      <c r="C2447" s="6">
        <v>43815.826282552087</v>
      </c>
      <c r="D2447" s="6">
        <v>6.2001784904963442</v>
      </c>
      <c r="E2447" s="6">
        <v>15096</v>
      </c>
      <c r="F2447" s="14">
        <f t="shared" si="266"/>
        <v>1.4150545628225021E-2</v>
      </c>
      <c r="G2447" s="14">
        <f t="shared" si="267"/>
        <v>4.107166461643047E-2</v>
      </c>
      <c r="H2447" s="6">
        <f t="shared" si="270"/>
        <v>-17.2</v>
      </c>
      <c r="I2447" s="14">
        <f t="shared" si="271"/>
        <v>-73.530747903922446</v>
      </c>
      <c r="J2447" s="9" t="b">
        <f t="shared" si="268"/>
        <v>1</v>
      </c>
      <c r="K2447" t="b">
        <f t="shared" si="272"/>
        <v>1</v>
      </c>
      <c r="L2447" s="35">
        <v>6.2001784904963442</v>
      </c>
      <c r="M2447" s="37">
        <f t="shared" si="269"/>
        <v>6.2001784904963442</v>
      </c>
      <c r="N2447" s="4"/>
      <c r="R2447" s="4"/>
    </row>
    <row r="2448" spans="1:18" x14ac:dyDescent="0.25">
      <c r="A2448" s="9">
        <v>45029</v>
      </c>
      <c r="B2448" s="5">
        <v>45029</v>
      </c>
      <c r="C2448" s="6">
        <v>40675.408815104165</v>
      </c>
      <c r="D2448" s="6">
        <v>0.20188023467858632</v>
      </c>
      <c r="E2448" s="6">
        <v>15096</v>
      </c>
      <c r="F2448" s="14">
        <f t="shared" si="266"/>
        <v>4.9632011222373092E-4</v>
      </c>
      <c r="G2448" s="14">
        <f t="shared" si="267"/>
        <v>1.3373094507060567E-3</v>
      </c>
      <c r="H2448" s="6">
        <f t="shared" si="270"/>
        <v>-6</v>
      </c>
      <c r="I2448" s="14">
        <f t="shared" si="271"/>
        <v>-96.77140761668106</v>
      </c>
      <c r="J2448" s="9" t="b">
        <f t="shared" si="268"/>
        <v>0</v>
      </c>
      <c r="K2448" t="b">
        <f t="shared" si="272"/>
        <v>1</v>
      </c>
      <c r="L2448" s="35">
        <v>0.20188023467858632</v>
      </c>
      <c r="M2448" s="37">
        <f t="shared" si="269"/>
        <v>0</v>
      </c>
      <c r="N2448" s="4"/>
      <c r="R2448" s="4"/>
    </row>
    <row r="2449" spans="1:18" x14ac:dyDescent="0.25">
      <c r="A2449" s="9">
        <v>45029.041666666664</v>
      </c>
      <c r="B2449" s="5">
        <v>45029</v>
      </c>
      <c r="C2449" s="6">
        <v>38201.43343315972</v>
      </c>
      <c r="D2449" s="6">
        <v>0.17262617819839055</v>
      </c>
      <c r="E2449" s="6">
        <v>15096</v>
      </c>
      <c r="F2449" s="14">
        <f t="shared" si="266"/>
        <v>4.5188403335814903E-4</v>
      </c>
      <c r="G2449" s="14">
        <f t="shared" si="267"/>
        <v>1.1435226430735993E-3</v>
      </c>
      <c r="H2449" s="6">
        <f t="shared" si="270"/>
        <v>0</v>
      </c>
      <c r="I2449" s="14">
        <f t="shared" si="271"/>
        <v>0</v>
      </c>
      <c r="J2449" s="9" t="b">
        <f t="shared" si="268"/>
        <v>0</v>
      </c>
      <c r="K2449" t="b">
        <f t="shared" si="272"/>
        <v>0</v>
      </c>
      <c r="L2449" s="35">
        <v>0.17262617819839055</v>
      </c>
      <c r="M2449" s="37">
        <f t="shared" si="269"/>
        <v>0</v>
      </c>
      <c r="N2449" s="4"/>
      <c r="R2449" s="4"/>
    </row>
    <row r="2450" spans="1:18" x14ac:dyDescent="0.25">
      <c r="A2450" s="9">
        <v>45029.083333333336</v>
      </c>
      <c r="B2450" s="5">
        <v>45029</v>
      </c>
      <c r="C2450" s="6">
        <v>36473.41217447917</v>
      </c>
      <c r="D2450" s="6">
        <v>0.1810781003203657</v>
      </c>
      <c r="E2450" s="6">
        <v>15096</v>
      </c>
      <c r="F2450" s="14">
        <f t="shared" si="266"/>
        <v>4.964660269626979E-4</v>
      </c>
      <c r="G2450" s="14">
        <f t="shared" si="267"/>
        <v>1.199510468470891E-3</v>
      </c>
      <c r="H2450" s="6">
        <f t="shared" si="270"/>
        <v>0</v>
      </c>
      <c r="I2450" s="14">
        <f t="shared" si="271"/>
        <v>0</v>
      </c>
      <c r="J2450" s="9" t="b">
        <f t="shared" si="268"/>
        <v>0</v>
      </c>
      <c r="K2450" t="b">
        <f t="shared" si="272"/>
        <v>0</v>
      </c>
      <c r="L2450" s="35">
        <v>0.1810781003203657</v>
      </c>
      <c r="M2450" s="37">
        <f t="shared" si="269"/>
        <v>0</v>
      </c>
      <c r="N2450" s="4"/>
      <c r="R2450" s="4"/>
    </row>
    <row r="2451" spans="1:18" x14ac:dyDescent="0.25">
      <c r="A2451" s="9">
        <v>45029.125</v>
      </c>
      <c r="B2451" s="5">
        <v>45029</v>
      </c>
      <c r="C2451" s="6">
        <v>35619.893224826388</v>
      </c>
      <c r="D2451" s="6">
        <v>0.17115150416890781</v>
      </c>
      <c r="E2451" s="6">
        <v>15096</v>
      </c>
      <c r="F2451" s="14">
        <f t="shared" si="266"/>
        <v>4.8049415277196417E-4</v>
      </c>
      <c r="G2451" s="14">
        <f t="shared" si="267"/>
        <v>1.1337540021787746E-3</v>
      </c>
      <c r="H2451" s="6">
        <f t="shared" si="270"/>
        <v>0</v>
      </c>
      <c r="I2451" s="14">
        <f t="shared" si="271"/>
        <v>0</v>
      </c>
      <c r="J2451" s="9" t="b">
        <f t="shared" si="268"/>
        <v>0</v>
      </c>
      <c r="K2451" t="b">
        <f t="shared" si="272"/>
        <v>0</v>
      </c>
      <c r="L2451" s="35">
        <v>0.17115150416890781</v>
      </c>
      <c r="M2451" s="37">
        <f t="shared" si="269"/>
        <v>0</v>
      </c>
      <c r="N2451" s="4"/>
      <c r="R2451" s="4"/>
    </row>
    <row r="2452" spans="1:18" x14ac:dyDescent="0.25">
      <c r="A2452" s="9">
        <v>45029.166666666664</v>
      </c>
      <c r="B2452" s="5">
        <v>45029</v>
      </c>
      <c r="C2452" s="6">
        <v>35044.031046006945</v>
      </c>
      <c r="D2452" s="6">
        <v>0.17328801082240211</v>
      </c>
      <c r="E2452" s="6">
        <v>15096</v>
      </c>
      <c r="F2452" s="14">
        <f t="shared" si="266"/>
        <v>4.9448652352494489E-4</v>
      </c>
      <c r="G2452" s="14">
        <f t="shared" si="267"/>
        <v>1.1479068019501994E-3</v>
      </c>
      <c r="H2452" s="6">
        <f t="shared" si="270"/>
        <v>0</v>
      </c>
      <c r="I2452" s="14">
        <f t="shared" si="271"/>
        <v>0</v>
      </c>
      <c r="J2452" s="9" t="b">
        <f t="shared" si="268"/>
        <v>0</v>
      </c>
      <c r="K2452" t="b">
        <f t="shared" si="272"/>
        <v>0</v>
      </c>
      <c r="L2452" s="35">
        <v>0.17328801082240211</v>
      </c>
      <c r="M2452" s="37">
        <f t="shared" si="269"/>
        <v>0</v>
      </c>
      <c r="N2452" s="4"/>
      <c r="R2452" s="4"/>
    </row>
    <row r="2453" spans="1:18" x14ac:dyDescent="0.25">
      <c r="A2453" s="9">
        <v>45029.208333333336</v>
      </c>
      <c r="B2453" s="5">
        <v>45029</v>
      </c>
      <c r="C2453" s="6">
        <v>35264.165362413194</v>
      </c>
      <c r="D2453" s="6">
        <v>0.17692063003778458</v>
      </c>
      <c r="E2453" s="6">
        <v>15096</v>
      </c>
      <c r="F2453" s="14">
        <f t="shared" si="266"/>
        <v>5.0170088592641957E-4</v>
      </c>
      <c r="G2453" s="14">
        <f t="shared" si="267"/>
        <v>1.171970257272023E-3</v>
      </c>
      <c r="H2453" s="6">
        <f t="shared" si="270"/>
        <v>0</v>
      </c>
      <c r="I2453" s="14">
        <f t="shared" si="271"/>
        <v>0</v>
      </c>
      <c r="J2453" s="9" t="b">
        <f t="shared" si="268"/>
        <v>0</v>
      </c>
      <c r="K2453" t="b">
        <f t="shared" si="272"/>
        <v>0</v>
      </c>
      <c r="L2453" s="35">
        <v>0.17692063003778458</v>
      </c>
      <c r="M2453" s="37">
        <f t="shared" si="269"/>
        <v>0</v>
      </c>
      <c r="N2453" s="4"/>
      <c r="R2453" s="4"/>
    </row>
    <row r="2454" spans="1:18" x14ac:dyDescent="0.25">
      <c r="A2454" s="9">
        <v>45029.25</v>
      </c>
      <c r="B2454" s="5">
        <v>45029</v>
      </c>
      <c r="C2454" s="6">
        <v>36989.295323350692</v>
      </c>
      <c r="D2454" s="6">
        <v>0.1809779934750663</v>
      </c>
      <c r="E2454" s="6">
        <v>15096</v>
      </c>
      <c r="F2454" s="14">
        <f t="shared" si="266"/>
        <v>4.8927126589734754E-4</v>
      </c>
      <c r="G2454" s="14">
        <f t="shared" si="267"/>
        <v>1.198847333565622E-3</v>
      </c>
      <c r="H2454" s="6">
        <f t="shared" si="270"/>
        <v>0</v>
      </c>
      <c r="I2454" s="14">
        <f t="shared" si="271"/>
        <v>0</v>
      </c>
      <c r="J2454" s="9" t="b">
        <f t="shared" si="268"/>
        <v>0</v>
      </c>
      <c r="K2454" t="b">
        <f t="shared" si="272"/>
        <v>0</v>
      </c>
      <c r="L2454" s="35">
        <v>0.1809779934750663</v>
      </c>
      <c r="M2454" s="37">
        <f t="shared" si="269"/>
        <v>0</v>
      </c>
      <c r="N2454" s="4"/>
      <c r="R2454" s="4"/>
    </row>
    <row r="2455" spans="1:18" x14ac:dyDescent="0.25">
      <c r="A2455" s="9">
        <v>45029.291666666664</v>
      </c>
      <c r="B2455" s="5">
        <v>45029</v>
      </c>
      <c r="C2455" s="6">
        <v>39945.796625434028</v>
      </c>
      <c r="D2455" s="6">
        <v>0.91475711140367721</v>
      </c>
      <c r="E2455" s="6">
        <v>15096</v>
      </c>
      <c r="F2455" s="14">
        <f t="shared" si="266"/>
        <v>2.2899959161691596E-3</v>
      </c>
      <c r="G2455" s="14">
        <f t="shared" si="267"/>
        <v>6.0595993071255773E-3</v>
      </c>
      <c r="H2455" s="6">
        <f t="shared" si="270"/>
        <v>0.7</v>
      </c>
      <c r="I2455" s="14">
        <f t="shared" si="271"/>
        <v>386.78735826322463</v>
      </c>
      <c r="J2455" s="9" t="b">
        <f t="shared" si="268"/>
        <v>0</v>
      </c>
      <c r="K2455" t="b">
        <f t="shared" si="272"/>
        <v>0</v>
      </c>
      <c r="L2455" s="35">
        <v>0.91475711140367721</v>
      </c>
      <c r="M2455" s="37">
        <f t="shared" si="269"/>
        <v>0</v>
      </c>
      <c r="N2455" s="4"/>
      <c r="R2455" s="4"/>
    </row>
    <row r="2456" spans="1:18" x14ac:dyDescent="0.25">
      <c r="A2456" s="9">
        <v>45029.333333333336</v>
      </c>
      <c r="B2456" s="5">
        <v>45029</v>
      </c>
      <c r="C2456" s="6">
        <v>41140.819455295139</v>
      </c>
      <c r="D2456" s="6">
        <v>711.91011661635503</v>
      </c>
      <c r="E2456" s="6">
        <v>15096</v>
      </c>
      <c r="F2456" s="14">
        <f t="shared" si="266"/>
        <v>1.7304227918696129</v>
      </c>
      <c r="G2456" s="14">
        <f t="shared" si="267"/>
        <v>4.7158857751480854</v>
      </c>
      <c r="H2456" s="6">
        <f t="shared" si="270"/>
        <v>711</v>
      </c>
      <c r="I2456" s="14">
        <f t="shared" si="271"/>
        <v>77725.550436988051</v>
      </c>
      <c r="J2456" s="9" t="b">
        <f t="shared" si="268"/>
        <v>1</v>
      </c>
      <c r="K2456" t="b">
        <f t="shared" si="272"/>
        <v>1</v>
      </c>
      <c r="L2456" s="35">
        <v>711.91011661635503</v>
      </c>
      <c r="M2456" s="37">
        <f t="shared" si="269"/>
        <v>711.91011661635503</v>
      </c>
      <c r="N2456" s="4"/>
      <c r="R2456" s="4"/>
    </row>
    <row r="2457" spans="1:18" x14ac:dyDescent="0.25">
      <c r="A2457" s="9">
        <v>45029.375</v>
      </c>
      <c r="B2457" s="5">
        <v>45029</v>
      </c>
      <c r="C2457" s="6">
        <v>41422.906024305557</v>
      </c>
      <c r="D2457" s="6">
        <v>5259.4715679253468</v>
      </c>
      <c r="E2457" s="6">
        <v>15096</v>
      </c>
      <c r="F2457" s="14">
        <f t="shared" si="266"/>
        <v>12.697012529346125</v>
      </c>
      <c r="G2457" s="14">
        <f t="shared" si="267"/>
        <v>34.840166719166312</v>
      </c>
      <c r="H2457" s="6">
        <f t="shared" si="270"/>
        <v>4547.6000000000004</v>
      </c>
      <c r="I2457" s="14">
        <f t="shared" si="271"/>
        <v>638.78850628142993</v>
      </c>
      <c r="J2457" s="9" t="b">
        <f t="shared" si="268"/>
        <v>1</v>
      </c>
      <c r="K2457" t="b">
        <f t="shared" si="272"/>
        <v>1</v>
      </c>
      <c r="L2457" s="35">
        <v>5259.4715679253468</v>
      </c>
      <c r="M2457" s="37">
        <f t="shared" si="269"/>
        <v>5259.4715679253468</v>
      </c>
      <c r="N2457" s="4"/>
      <c r="R2457" s="4"/>
    </row>
    <row r="2458" spans="1:18" x14ac:dyDescent="0.25">
      <c r="A2458" s="9">
        <v>45029.416666666664</v>
      </c>
      <c r="B2458" s="5">
        <v>45029</v>
      </c>
      <c r="C2458" s="6">
        <v>42236.600603298612</v>
      </c>
      <c r="D2458" s="6">
        <v>7655.2297390407984</v>
      </c>
      <c r="E2458" s="6">
        <v>15096</v>
      </c>
      <c r="F2458" s="14">
        <f t="shared" si="266"/>
        <v>18.124635102482507</v>
      </c>
      <c r="G2458" s="14">
        <f t="shared" si="267"/>
        <v>50.710318886067817</v>
      </c>
      <c r="H2458" s="6">
        <f t="shared" si="270"/>
        <v>2395.8000000000002</v>
      </c>
      <c r="I2458" s="14">
        <f t="shared" si="271"/>
        <v>45.552104789589123</v>
      </c>
      <c r="J2458" s="9" t="b">
        <f t="shared" si="268"/>
        <v>1</v>
      </c>
      <c r="K2458" t="b">
        <f t="shared" si="272"/>
        <v>1</v>
      </c>
      <c r="L2458" s="35">
        <v>7655.2297390407984</v>
      </c>
      <c r="M2458" s="37">
        <f t="shared" si="269"/>
        <v>7655.2297390407984</v>
      </c>
      <c r="N2458" s="4"/>
      <c r="R2458" s="4"/>
    </row>
    <row r="2459" spans="1:18" x14ac:dyDescent="0.25">
      <c r="A2459" s="9">
        <v>45029.458333333336</v>
      </c>
      <c r="B2459" s="5">
        <v>45029</v>
      </c>
      <c r="C2459" s="6">
        <v>42861.332886284719</v>
      </c>
      <c r="D2459" s="6">
        <v>7484.809487847222</v>
      </c>
      <c r="E2459" s="6">
        <v>15096</v>
      </c>
      <c r="F2459" s="14">
        <f t="shared" si="266"/>
        <v>17.46284817531258</v>
      </c>
      <c r="G2459" s="14">
        <f t="shared" si="267"/>
        <v>49.581408902008626</v>
      </c>
      <c r="H2459" s="6">
        <f t="shared" si="270"/>
        <v>-170.4</v>
      </c>
      <c r="I2459" s="14">
        <f t="shared" si="271"/>
        <v>-2.2259292772231176</v>
      </c>
      <c r="J2459" s="9" t="b">
        <f t="shared" si="268"/>
        <v>1</v>
      </c>
      <c r="K2459" t="b">
        <f t="shared" si="272"/>
        <v>1</v>
      </c>
      <c r="L2459" s="35">
        <v>7484.809487847222</v>
      </c>
      <c r="M2459" s="37">
        <f t="shared" si="269"/>
        <v>7484.809487847222</v>
      </c>
      <c r="N2459" s="4"/>
      <c r="R2459" s="4"/>
    </row>
    <row r="2460" spans="1:18" x14ac:dyDescent="0.25">
      <c r="A2460" s="9">
        <v>45029.5</v>
      </c>
      <c r="B2460" s="5">
        <v>45029</v>
      </c>
      <c r="C2460" s="6">
        <v>43735.348789062497</v>
      </c>
      <c r="D2460" s="6">
        <v>8372.4442567274309</v>
      </c>
      <c r="E2460" s="6">
        <v>15096</v>
      </c>
      <c r="F2460" s="14">
        <f t="shared" si="266"/>
        <v>19.143426286842015</v>
      </c>
      <c r="G2460" s="14">
        <f t="shared" si="267"/>
        <v>55.461342453149385</v>
      </c>
      <c r="H2460" s="6">
        <f t="shared" si="270"/>
        <v>887.6</v>
      </c>
      <c r="I2460" s="14">
        <f t="shared" si="271"/>
        <v>11.858685267021956</v>
      </c>
      <c r="J2460" s="9" t="b">
        <f t="shared" si="268"/>
        <v>1</v>
      </c>
      <c r="K2460" t="b">
        <f t="shared" si="272"/>
        <v>1</v>
      </c>
      <c r="L2460" s="35">
        <v>8372.4442567274309</v>
      </c>
      <c r="M2460" s="37">
        <f t="shared" si="269"/>
        <v>8372.4442567274309</v>
      </c>
      <c r="N2460" s="4"/>
      <c r="R2460" s="4"/>
    </row>
    <row r="2461" spans="1:18" x14ac:dyDescent="0.25">
      <c r="A2461" s="9">
        <v>45029.541666666664</v>
      </c>
      <c r="B2461" s="5">
        <v>45029</v>
      </c>
      <c r="C2461" s="6">
        <v>44676.225657552081</v>
      </c>
      <c r="D2461" s="6">
        <v>8579.9686800130203</v>
      </c>
      <c r="E2461" s="6">
        <v>15096</v>
      </c>
      <c r="F2461" s="14">
        <f t="shared" si="266"/>
        <v>19.204775143225781</v>
      </c>
      <c r="G2461" s="14">
        <f t="shared" si="267"/>
        <v>56.836040540626783</v>
      </c>
      <c r="H2461" s="6">
        <f t="shared" si="270"/>
        <v>207.5</v>
      </c>
      <c r="I2461" s="14">
        <f t="shared" si="271"/>
        <v>2.4783682475194682</v>
      </c>
      <c r="J2461" s="9" t="b">
        <f t="shared" si="268"/>
        <v>1</v>
      </c>
      <c r="K2461" t="b">
        <f t="shared" si="272"/>
        <v>1</v>
      </c>
      <c r="L2461" s="35">
        <v>8579.9686800130203</v>
      </c>
      <c r="M2461" s="37">
        <f t="shared" si="269"/>
        <v>8579.9686800130203</v>
      </c>
      <c r="N2461" s="4"/>
      <c r="R2461" s="4"/>
    </row>
    <row r="2462" spans="1:18" x14ac:dyDescent="0.25">
      <c r="A2462" s="9">
        <v>45029.583333333336</v>
      </c>
      <c r="B2462" s="5">
        <v>45029</v>
      </c>
      <c r="C2462" s="6">
        <v>46053.95449435764</v>
      </c>
      <c r="D2462" s="6">
        <v>8625.4485373263888</v>
      </c>
      <c r="E2462" s="6">
        <v>15096</v>
      </c>
      <c r="F2462" s="14">
        <f t="shared" si="266"/>
        <v>18.729007382814753</v>
      </c>
      <c r="G2462" s="14">
        <f t="shared" si="267"/>
        <v>57.137311455527218</v>
      </c>
      <c r="H2462" s="6">
        <f t="shared" si="270"/>
        <v>45.5</v>
      </c>
      <c r="I2462" s="14">
        <f t="shared" si="271"/>
        <v>0.53030496610077316</v>
      </c>
      <c r="J2462" s="9" t="b">
        <f t="shared" si="268"/>
        <v>1</v>
      </c>
      <c r="K2462" t="b">
        <f t="shared" si="272"/>
        <v>1</v>
      </c>
      <c r="L2462" s="35">
        <v>8625.4485373263888</v>
      </c>
      <c r="M2462" s="37">
        <f t="shared" si="269"/>
        <v>8625.4485373263888</v>
      </c>
      <c r="N2462" s="4"/>
      <c r="R2462" s="4"/>
    </row>
    <row r="2463" spans="1:18" x14ac:dyDescent="0.25">
      <c r="A2463" s="9">
        <v>45029.625</v>
      </c>
      <c r="B2463" s="5">
        <v>45029</v>
      </c>
      <c r="C2463" s="6">
        <v>47740.323816189237</v>
      </c>
      <c r="D2463" s="6">
        <v>8947.4294791666671</v>
      </c>
      <c r="E2463" s="6">
        <v>15096</v>
      </c>
      <c r="F2463" s="14">
        <f t="shared" si="266"/>
        <v>18.741870108833449</v>
      </c>
      <c r="G2463" s="14">
        <f t="shared" si="267"/>
        <v>59.270200577415658</v>
      </c>
      <c r="H2463" s="6">
        <f t="shared" si="270"/>
        <v>322</v>
      </c>
      <c r="I2463" s="14">
        <f t="shared" si="271"/>
        <v>3.7331391939393521</v>
      </c>
      <c r="J2463" s="9" t="b">
        <f t="shared" si="268"/>
        <v>1</v>
      </c>
      <c r="K2463" t="b">
        <f t="shared" si="272"/>
        <v>1</v>
      </c>
      <c r="L2463" s="35">
        <v>8947.4294791666671</v>
      </c>
      <c r="M2463" s="37">
        <f t="shared" si="269"/>
        <v>8947.4294791666671</v>
      </c>
      <c r="N2463" s="4"/>
      <c r="R2463" s="4"/>
    </row>
    <row r="2464" spans="1:18" x14ac:dyDescent="0.25">
      <c r="A2464" s="9">
        <v>45029.666666666664</v>
      </c>
      <c r="B2464" s="5">
        <v>45029</v>
      </c>
      <c r="C2464" s="6">
        <v>49027.444481336803</v>
      </c>
      <c r="D2464" s="6">
        <v>9172.3010818142357</v>
      </c>
      <c r="E2464" s="6">
        <v>15096</v>
      </c>
      <c r="F2464" s="14">
        <f t="shared" si="266"/>
        <v>18.708503326755775</v>
      </c>
      <c r="G2464" s="14">
        <f t="shared" si="267"/>
        <v>60.759811087799655</v>
      </c>
      <c r="H2464" s="6">
        <f t="shared" si="270"/>
        <v>224.9</v>
      </c>
      <c r="I2464" s="14">
        <f t="shared" si="271"/>
        <v>2.5135710823277302</v>
      </c>
      <c r="J2464" s="9" t="b">
        <f t="shared" si="268"/>
        <v>1</v>
      </c>
      <c r="K2464" t="b">
        <f t="shared" si="272"/>
        <v>1</v>
      </c>
      <c r="L2464" s="35">
        <v>9172.3010818142357</v>
      </c>
      <c r="M2464" s="37">
        <f t="shared" si="269"/>
        <v>9172.3010818142357</v>
      </c>
      <c r="N2464" s="4"/>
      <c r="R2464" s="4"/>
    </row>
    <row r="2465" spans="1:18" x14ac:dyDescent="0.25">
      <c r="A2465" s="9">
        <v>45029.708333333336</v>
      </c>
      <c r="B2465" s="5">
        <v>45029</v>
      </c>
      <c r="C2465" s="6">
        <v>50497.00755642361</v>
      </c>
      <c r="D2465" s="6">
        <v>8842.9115483940968</v>
      </c>
      <c r="E2465" s="6">
        <v>15096</v>
      </c>
      <c r="F2465" s="14">
        <f t="shared" si="266"/>
        <v>17.511753619287902</v>
      </c>
      <c r="G2465" s="14">
        <f t="shared" si="267"/>
        <v>58.577845445111933</v>
      </c>
      <c r="H2465" s="6">
        <f t="shared" si="270"/>
        <v>-329.4</v>
      </c>
      <c r="I2465" s="14">
        <f t="shared" si="271"/>
        <v>-3.5912471370253614</v>
      </c>
      <c r="J2465" s="9" t="b">
        <f t="shared" si="268"/>
        <v>1</v>
      </c>
      <c r="K2465" t="b">
        <f t="shared" si="272"/>
        <v>1</v>
      </c>
      <c r="L2465" s="35">
        <v>8842.9115483940968</v>
      </c>
      <c r="M2465" s="37">
        <f t="shared" si="269"/>
        <v>8842.9115483940968</v>
      </c>
      <c r="N2465" s="4"/>
      <c r="R2465" s="4"/>
    </row>
    <row r="2466" spans="1:18" x14ac:dyDescent="0.25">
      <c r="A2466" s="9">
        <v>45029.75</v>
      </c>
      <c r="B2466" s="5">
        <v>45029</v>
      </c>
      <c r="C2466" s="6">
        <v>51134.22462456597</v>
      </c>
      <c r="D2466" s="6">
        <v>7828.8507128906249</v>
      </c>
      <c r="E2466" s="6">
        <v>15096</v>
      </c>
      <c r="F2466" s="14">
        <f t="shared" si="266"/>
        <v>15.31039293227002</v>
      </c>
      <c r="G2466" s="14">
        <f t="shared" si="267"/>
        <v>51.860431325454591</v>
      </c>
      <c r="H2466" s="6">
        <f t="shared" si="270"/>
        <v>-1014.1</v>
      </c>
      <c r="I2466" s="14">
        <f t="shared" si="271"/>
        <v>-11.467942367739322</v>
      </c>
      <c r="J2466" s="9" t="b">
        <f t="shared" si="268"/>
        <v>1</v>
      </c>
      <c r="K2466" t="b">
        <f t="shared" si="272"/>
        <v>1</v>
      </c>
      <c r="L2466" s="35">
        <v>7828.8507128906249</v>
      </c>
      <c r="M2466" s="37">
        <f t="shared" si="269"/>
        <v>7828.8507128906249</v>
      </c>
      <c r="N2466" s="4"/>
      <c r="R2466" s="4"/>
    </row>
    <row r="2467" spans="1:18" x14ac:dyDescent="0.25">
      <c r="A2467" s="9">
        <v>45029.791666666664</v>
      </c>
      <c r="B2467" s="5">
        <v>45029</v>
      </c>
      <c r="C2467" s="6">
        <v>50589.180483940974</v>
      </c>
      <c r="D2467" s="6">
        <v>5897.3172835286459</v>
      </c>
      <c r="E2467" s="6">
        <v>15096</v>
      </c>
      <c r="F2467" s="14">
        <f t="shared" si="266"/>
        <v>11.657269849233257</v>
      </c>
      <c r="G2467" s="14">
        <f t="shared" si="267"/>
        <v>39.065429806098606</v>
      </c>
      <c r="H2467" s="6">
        <f t="shared" si="270"/>
        <v>-1931.5</v>
      </c>
      <c r="I2467" s="14">
        <f t="shared" si="271"/>
        <v>-24.671565097284091</v>
      </c>
      <c r="J2467" s="9" t="b">
        <f t="shared" si="268"/>
        <v>1</v>
      </c>
      <c r="K2467" t="b">
        <f t="shared" si="272"/>
        <v>1</v>
      </c>
      <c r="L2467" s="35">
        <v>5897.3172835286459</v>
      </c>
      <c r="M2467" s="37">
        <f t="shared" si="269"/>
        <v>5897.3172835286459</v>
      </c>
      <c r="N2467" s="4"/>
      <c r="R2467" s="4"/>
    </row>
    <row r="2468" spans="1:18" x14ac:dyDescent="0.25">
      <c r="A2468" s="9">
        <v>45029.833333333336</v>
      </c>
      <c r="B2468" s="5">
        <v>45029</v>
      </c>
      <c r="C2468" s="6">
        <v>48944.204715711807</v>
      </c>
      <c r="D2468" s="6">
        <v>1623.9938111877441</v>
      </c>
      <c r="E2468" s="6">
        <v>15096</v>
      </c>
      <c r="F2468" s="14">
        <f t="shared" si="266"/>
        <v>3.3180512802702018</v>
      </c>
      <c r="G2468" s="14">
        <f t="shared" si="267"/>
        <v>10.757775643797988</v>
      </c>
      <c r="H2468" s="6">
        <f t="shared" si="270"/>
        <v>-4273.3</v>
      </c>
      <c r="I2468" s="14">
        <f t="shared" si="271"/>
        <v>-72.461761756238445</v>
      </c>
      <c r="J2468" s="9" t="b">
        <f t="shared" si="268"/>
        <v>1</v>
      </c>
      <c r="K2468" t="b">
        <f t="shared" si="272"/>
        <v>1</v>
      </c>
      <c r="L2468" s="35">
        <v>1623.9938111877441</v>
      </c>
      <c r="M2468" s="37">
        <f t="shared" si="269"/>
        <v>1623.9938111877441</v>
      </c>
      <c r="N2468" s="4"/>
      <c r="R2468" s="4"/>
    </row>
    <row r="2469" spans="1:18" x14ac:dyDescent="0.25">
      <c r="A2469" s="9">
        <v>45029.875</v>
      </c>
      <c r="B2469" s="5">
        <v>45029</v>
      </c>
      <c r="C2469" s="6">
        <v>48883.146162109377</v>
      </c>
      <c r="D2469" s="6">
        <v>15.94947477279438</v>
      </c>
      <c r="E2469" s="6">
        <v>15096</v>
      </c>
      <c r="F2469" s="14">
        <f t="shared" si="266"/>
        <v>3.2627758286878111E-2</v>
      </c>
      <c r="G2469" s="14">
        <f t="shared" si="267"/>
        <v>0.10565364846843125</v>
      </c>
      <c r="H2469" s="6">
        <f t="shared" si="270"/>
        <v>-1608</v>
      </c>
      <c r="I2469" s="14">
        <f t="shared" si="271"/>
        <v>-99.015155656532542</v>
      </c>
      <c r="J2469" s="9" t="b">
        <f t="shared" si="268"/>
        <v>1</v>
      </c>
      <c r="K2469" t="b">
        <f t="shared" si="272"/>
        <v>1</v>
      </c>
      <c r="L2469" s="35">
        <v>15.94947477279438</v>
      </c>
      <c r="M2469" s="37">
        <f t="shared" si="269"/>
        <v>15.94947477279438</v>
      </c>
      <c r="N2469" s="4"/>
      <c r="R2469" s="4"/>
    </row>
    <row r="2470" spans="1:18" x14ac:dyDescent="0.25">
      <c r="A2470" s="9">
        <v>45029.916666666664</v>
      </c>
      <c r="B2470" s="5">
        <v>45029</v>
      </c>
      <c r="C2470" s="6">
        <v>47712.363917100694</v>
      </c>
      <c r="D2470" s="6">
        <v>0.17493835051854451</v>
      </c>
      <c r="E2470" s="6">
        <v>15096</v>
      </c>
      <c r="F2470" s="14">
        <f t="shared" si="266"/>
        <v>3.6665202927798019E-4</v>
      </c>
      <c r="G2470" s="14">
        <f t="shared" si="267"/>
        <v>1.1588390998843701E-3</v>
      </c>
      <c r="H2470" s="6">
        <f t="shared" si="270"/>
        <v>-15.8</v>
      </c>
      <c r="I2470" s="14">
        <f t="shared" si="271"/>
        <v>-99.062823228202205</v>
      </c>
      <c r="J2470" s="9" t="b">
        <f t="shared" si="268"/>
        <v>0</v>
      </c>
      <c r="K2470" t="b">
        <f t="shared" si="272"/>
        <v>1</v>
      </c>
      <c r="L2470" s="35">
        <v>0.17493835051854451</v>
      </c>
      <c r="M2470" s="37">
        <f t="shared" si="269"/>
        <v>0</v>
      </c>
      <c r="N2470" s="4"/>
      <c r="R2470" s="4"/>
    </row>
    <row r="2471" spans="1:18" x14ac:dyDescent="0.25">
      <c r="A2471" s="9">
        <v>45029.958333333336</v>
      </c>
      <c r="B2471" s="5">
        <v>45029</v>
      </c>
      <c r="C2471" s="6">
        <v>44979.778157552086</v>
      </c>
      <c r="D2471" s="6">
        <v>0.17690524344642958</v>
      </c>
      <c r="E2471" s="6">
        <v>15096</v>
      </c>
      <c r="F2471" s="14">
        <f t="shared" si="266"/>
        <v>3.9329950189344646E-4</v>
      </c>
      <c r="G2471" s="14">
        <f t="shared" si="267"/>
        <v>1.1718683323160412E-3</v>
      </c>
      <c r="H2471" s="6">
        <f t="shared" si="270"/>
        <v>0</v>
      </c>
      <c r="I2471" s="14">
        <f t="shared" si="271"/>
        <v>0</v>
      </c>
      <c r="J2471" s="9" t="b">
        <f t="shared" si="268"/>
        <v>0</v>
      </c>
      <c r="K2471" t="b">
        <f t="shared" si="272"/>
        <v>0</v>
      </c>
      <c r="L2471" s="35">
        <v>0.17690524344642958</v>
      </c>
      <c r="M2471" s="37">
        <f t="shared" si="269"/>
        <v>0</v>
      </c>
      <c r="N2471" s="4"/>
      <c r="R2471" s="4"/>
    </row>
    <row r="2472" spans="1:18" x14ac:dyDescent="0.25">
      <c r="A2472" s="9">
        <v>45030</v>
      </c>
      <c r="B2472" s="5">
        <v>45030</v>
      </c>
      <c r="C2472" s="6">
        <v>41779.464346788198</v>
      </c>
      <c r="D2472" s="6">
        <v>0.16452167714635532</v>
      </c>
      <c r="E2472" s="6">
        <v>15096</v>
      </c>
      <c r="F2472" s="14">
        <f t="shared" si="266"/>
        <v>3.9378598964494131E-4</v>
      </c>
      <c r="G2472" s="14">
        <f t="shared" si="267"/>
        <v>1.0898362291094019E-3</v>
      </c>
      <c r="H2472" s="6">
        <f t="shared" si="270"/>
        <v>0</v>
      </c>
      <c r="I2472" s="14">
        <f t="shared" si="271"/>
        <v>0</v>
      </c>
      <c r="J2472" s="9" t="b">
        <f t="shared" si="268"/>
        <v>0</v>
      </c>
      <c r="K2472" t="b">
        <f t="shared" si="272"/>
        <v>0</v>
      </c>
      <c r="L2472" s="35">
        <v>0.16452167714635532</v>
      </c>
      <c r="M2472" s="37">
        <f t="shared" si="269"/>
        <v>0</v>
      </c>
      <c r="N2472" s="4"/>
      <c r="R2472" s="4"/>
    </row>
    <row r="2473" spans="1:18" x14ac:dyDescent="0.25">
      <c r="A2473" s="9">
        <v>45030.041666666664</v>
      </c>
      <c r="B2473" s="5">
        <v>45030</v>
      </c>
      <c r="C2473" s="6">
        <v>39387.294325086805</v>
      </c>
      <c r="D2473" s="6">
        <v>0.17320952052871386</v>
      </c>
      <c r="E2473" s="6">
        <v>15096</v>
      </c>
      <c r="F2473" s="14">
        <f t="shared" si="266"/>
        <v>4.3975988576192238E-4</v>
      </c>
      <c r="G2473" s="14">
        <f t="shared" si="267"/>
        <v>1.1473868609480249E-3</v>
      </c>
      <c r="H2473" s="6">
        <f t="shared" si="270"/>
        <v>0</v>
      </c>
      <c r="I2473" s="14">
        <f t="shared" si="271"/>
        <v>0</v>
      </c>
      <c r="J2473" s="9" t="b">
        <f t="shared" si="268"/>
        <v>0</v>
      </c>
      <c r="K2473" t="b">
        <f t="shared" si="272"/>
        <v>0</v>
      </c>
      <c r="L2473" s="35">
        <v>0.17320952052871386</v>
      </c>
      <c r="M2473" s="37">
        <f t="shared" si="269"/>
        <v>0</v>
      </c>
      <c r="N2473" s="4"/>
      <c r="R2473" s="4"/>
    </row>
    <row r="2474" spans="1:18" x14ac:dyDescent="0.25">
      <c r="A2474" s="9">
        <v>45030.083333333336</v>
      </c>
      <c r="B2474" s="5">
        <v>45030</v>
      </c>
      <c r="C2474" s="6">
        <v>37618.753118489585</v>
      </c>
      <c r="D2474" s="6">
        <v>0.1757845834394296</v>
      </c>
      <c r="E2474" s="6">
        <v>15096</v>
      </c>
      <c r="F2474" s="14">
        <f t="shared" si="266"/>
        <v>4.6727913305832469E-4</v>
      </c>
      <c r="G2474" s="14">
        <f t="shared" si="267"/>
        <v>1.1644447763608213E-3</v>
      </c>
      <c r="H2474" s="6">
        <f t="shared" si="270"/>
        <v>0</v>
      </c>
      <c r="I2474" s="14">
        <f t="shared" si="271"/>
        <v>0</v>
      </c>
      <c r="J2474" s="9" t="b">
        <f t="shared" si="268"/>
        <v>0</v>
      </c>
      <c r="K2474" t="b">
        <f t="shared" si="272"/>
        <v>0</v>
      </c>
      <c r="L2474" s="35">
        <v>0.1757845834394296</v>
      </c>
      <c r="M2474" s="37">
        <f t="shared" si="269"/>
        <v>0</v>
      </c>
      <c r="N2474" s="4"/>
      <c r="R2474" s="4"/>
    </row>
    <row r="2475" spans="1:18" x14ac:dyDescent="0.25">
      <c r="A2475" s="9">
        <v>45030.125</v>
      </c>
      <c r="B2475" s="5">
        <v>45030</v>
      </c>
      <c r="C2475" s="6">
        <v>36621.572827690972</v>
      </c>
      <c r="D2475" s="6">
        <v>0.17886842158105637</v>
      </c>
      <c r="E2475" s="6">
        <v>15096</v>
      </c>
      <c r="F2475" s="14">
        <f t="shared" si="266"/>
        <v>4.8842364696528569E-4</v>
      </c>
      <c r="G2475" s="14">
        <f t="shared" si="267"/>
        <v>1.1848729569492341E-3</v>
      </c>
      <c r="H2475" s="6">
        <f t="shared" si="270"/>
        <v>0</v>
      </c>
      <c r="I2475" s="14">
        <f t="shared" si="271"/>
        <v>0</v>
      </c>
      <c r="J2475" s="9" t="b">
        <f t="shared" si="268"/>
        <v>0</v>
      </c>
      <c r="K2475" t="b">
        <f t="shared" si="272"/>
        <v>0</v>
      </c>
      <c r="L2475" s="35">
        <v>0.17886842158105637</v>
      </c>
      <c r="M2475" s="37">
        <f t="shared" si="269"/>
        <v>0</v>
      </c>
      <c r="N2475" s="4"/>
      <c r="R2475" s="4"/>
    </row>
    <row r="2476" spans="1:18" x14ac:dyDescent="0.25">
      <c r="A2476" s="9">
        <v>45030.166666666664</v>
      </c>
      <c r="B2476" s="5">
        <v>45030</v>
      </c>
      <c r="C2476" s="6">
        <v>36169.361996527776</v>
      </c>
      <c r="D2476" s="6">
        <v>0.17687884630428422</v>
      </c>
      <c r="E2476" s="6">
        <v>15096</v>
      </c>
      <c r="F2476" s="14">
        <f t="shared" si="266"/>
        <v>4.89029489437122E-4</v>
      </c>
      <c r="G2476" s="14">
        <f t="shared" si="267"/>
        <v>1.1716934704841296E-3</v>
      </c>
      <c r="H2476" s="6">
        <f t="shared" si="270"/>
        <v>0</v>
      </c>
      <c r="I2476" s="14">
        <f t="shared" si="271"/>
        <v>0</v>
      </c>
      <c r="J2476" s="9" t="b">
        <f t="shared" si="268"/>
        <v>0</v>
      </c>
      <c r="K2476" t="b">
        <f t="shared" si="272"/>
        <v>0</v>
      </c>
      <c r="L2476" s="35">
        <v>0.17687884630428422</v>
      </c>
      <c r="M2476" s="37">
        <f t="shared" si="269"/>
        <v>0</v>
      </c>
      <c r="N2476" s="4"/>
      <c r="R2476" s="4"/>
    </row>
    <row r="2477" spans="1:18" x14ac:dyDescent="0.25">
      <c r="A2477" s="9">
        <v>45030.208333333336</v>
      </c>
      <c r="B2477" s="5">
        <v>45030</v>
      </c>
      <c r="C2477" s="6">
        <v>36371.343352864584</v>
      </c>
      <c r="D2477" s="6">
        <v>0.17636995837920241</v>
      </c>
      <c r="E2477" s="6">
        <v>15096</v>
      </c>
      <c r="F2477" s="14">
        <f t="shared" si="266"/>
        <v>4.8491461167136582E-4</v>
      </c>
      <c r="G2477" s="14">
        <f t="shared" si="267"/>
        <v>1.1683224587917488E-3</v>
      </c>
      <c r="H2477" s="6">
        <f t="shared" si="270"/>
        <v>0</v>
      </c>
      <c r="I2477" s="14">
        <f t="shared" si="271"/>
        <v>0</v>
      </c>
      <c r="J2477" s="9" t="b">
        <f t="shared" si="268"/>
        <v>0</v>
      </c>
      <c r="K2477" t="b">
        <f t="shared" si="272"/>
        <v>0</v>
      </c>
      <c r="L2477" s="35">
        <v>0.17636995837920241</v>
      </c>
      <c r="M2477" s="37">
        <f t="shared" si="269"/>
        <v>0</v>
      </c>
      <c r="N2477" s="4"/>
      <c r="R2477" s="4"/>
    </row>
    <row r="2478" spans="1:18" x14ac:dyDescent="0.25">
      <c r="A2478" s="9">
        <v>45030.25</v>
      </c>
      <c r="B2478" s="5">
        <v>45030</v>
      </c>
      <c r="C2478" s="6">
        <v>37888.292719184028</v>
      </c>
      <c r="D2478" s="6">
        <v>0.5740732068651252</v>
      </c>
      <c r="E2478" s="6">
        <v>15096</v>
      </c>
      <c r="F2478" s="14">
        <f t="shared" si="266"/>
        <v>1.5151730671001018E-3</v>
      </c>
      <c r="G2478" s="14">
        <f t="shared" si="267"/>
        <v>3.8028166856460331E-3</v>
      </c>
      <c r="H2478" s="6">
        <f t="shared" si="270"/>
        <v>0.4</v>
      </c>
      <c r="I2478" s="14">
        <f t="shared" si="271"/>
        <v>226.79599387327863</v>
      </c>
      <c r="J2478" s="9" t="b">
        <f t="shared" si="268"/>
        <v>0</v>
      </c>
      <c r="K2478" t="b">
        <f t="shared" si="272"/>
        <v>0</v>
      </c>
      <c r="L2478" s="35">
        <v>0.5740732068651252</v>
      </c>
      <c r="M2478" s="37">
        <f t="shared" si="269"/>
        <v>0</v>
      </c>
      <c r="N2478" s="4"/>
      <c r="R2478" s="4"/>
    </row>
    <row r="2479" spans="1:18" x14ac:dyDescent="0.25">
      <c r="A2479" s="9">
        <v>45030.291666666664</v>
      </c>
      <c r="B2479" s="5">
        <v>45030</v>
      </c>
      <c r="C2479" s="6">
        <v>40683.045379774303</v>
      </c>
      <c r="D2479" s="6">
        <v>0.658589331805706</v>
      </c>
      <c r="E2479" s="6">
        <v>15096</v>
      </c>
      <c r="F2479" s="14">
        <f t="shared" si="266"/>
        <v>1.6188299712025138E-3</v>
      </c>
      <c r="G2479" s="14">
        <f t="shared" si="267"/>
        <v>4.3626744290256097E-3</v>
      </c>
      <c r="H2479" s="6">
        <f t="shared" si="270"/>
        <v>0.1</v>
      </c>
      <c r="I2479" s="14">
        <f t="shared" si="271"/>
        <v>17.419381152810772</v>
      </c>
      <c r="J2479" s="9" t="b">
        <f t="shared" si="268"/>
        <v>0</v>
      </c>
      <c r="K2479" t="b">
        <f t="shared" si="272"/>
        <v>0</v>
      </c>
      <c r="L2479" s="35">
        <v>0.658589331805706</v>
      </c>
      <c r="M2479" s="37">
        <f t="shared" si="269"/>
        <v>0</v>
      </c>
      <c r="N2479" s="4"/>
      <c r="R2479" s="4"/>
    </row>
    <row r="2480" spans="1:18" x14ac:dyDescent="0.25">
      <c r="A2480" s="9">
        <v>45030.333333333336</v>
      </c>
      <c r="B2480" s="5">
        <v>45030</v>
      </c>
      <c r="C2480" s="6">
        <v>41940.815743272571</v>
      </c>
      <c r="D2480" s="6">
        <v>727.23017286459606</v>
      </c>
      <c r="E2480" s="6">
        <v>15096</v>
      </c>
      <c r="F2480" s="14">
        <f t="shared" si="266"/>
        <v>1.7339437966970059</v>
      </c>
      <c r="G2480" s="14">
        <f t="shared" si="267"/>
        <v>4.8173699845296509</v>
      </c>
      <c r="H2480" s="6">
        <f t="shared" si="270"/>
        <v>726.6</v>
      </c>
      <c r="I2480" s="14">
        <f t="shared" si="271"/>
        <v>110326.71877751555</v>
      </c>
      <c r="J2480" s="9" t="b">
        <f t="shared" si="268"/>
        <v>1</v>
      </c>
      <c r="K2480" t="b">
        <f t="shared" si="272"/>
        <v>1</v>
      </c>
      <c r="L2480" s="35">
        <v>727.23017286459606</v>
      </c>
      <c r="M2480" s="37">
        <f t="shared" si="269"/>
        <v>727.23017286459606</v>
      </c>
      <c r="N2480" s="4"/>
      <c r="R2480" s="4"/>
    </row>
    <row r="2481" spans="1:18" x14ac:dyDescent="0.25">
      <c r="A2481" s="9">
        <v>45030.375</v>
      </c>
      <c r="B2481" s="5">
        <v>45030</v>
      </c>
      <c r="C2481" s="6">
        <v>42811.564229600692</v>
      </c>
      <c r="D2481" s="6">
        <v>4378.5445789930554</v>
      </c>
      <c r="E2481" s="6">
        <v>15096</v>
      </c>
      <c r="F2481" s="14">
        <f t="shared" si="266"/>
        <v>10.22748095703929</v>
      </c>
      <c r="G2481" s="14">
        <f t="shared" si="267"/>
        <v>29.004667322423529</v>
      </c>
      <c r="H2481" s="6">
        <f t="shared" si="270"/>
        <v>3651.3</v>
      </c>
      <c r="I2481" s="14">
        <f t="shared" si="271"/>
        <v>502.08312804422661</v>
      </c>
      <c r="J2481" s="9" t="b">
        <f t="shared" si="268"/>
        <v>1</v>
      </c>
      <c r="K2481" t="b">
        <f t="shared" si="272"/>
        <v>1</v>
      </c>
      <c r="L2481" s="35">
        <v>4378.5445789930554</v>
      </c>
      <c r="M2481" s="37">
        <f t="shared" si="269"/>
        <v>4378.5445789930554</v>
      </c>
      <c r="N2481" s="4"/>
      <c r="R2481" s="4"/>
    </row>
    <row r="2482" spans="1:18" x14ac:dyDescent="0.25">
      <c r="A2482" s="9">
        <v>45030.416666666664</v>
      </c>
      <c r="B2482" s="5">
        <v>45030</v>
      </c>
      <c r="C2482" s="6">
        <v>44139.011688368053</v>
      </c>
      <c r="D2482" s="6">
        <v>7293.7009412977432</v>
      </c>
      <c r="E2482" s="6">
        <v>15096</v>
      </c>
      <c r="F2482" s="14">
        <f t="shared" si="266"/>
        <v>16.524386619240619</v>
      </c>
      <c r="G2482" s="14">
        <f t="shared" si="267"/>
        <v>48.315454036153568</v>
      </c>
      <c r="H2482" s="6">
        <f t="shared" si="270"/>
        <v>2915.2</v>
      </c>
      <c r="I2482" s="14">
        <f t="shared" si="271"/>
        <v>66.57920108855933</v>
      </c>
      <c r="J2482" s="9" t="b">
        <f t="shared" si="268"/>
        <v>1</v>
      </c>
      <c r="K2482" t="b">
        <f t="shared" si="272"/>
        <v>1</v>
      </c>
      <c r="L2482" s="35">
        <v>7293.7009412977432</v>
      </c>
      <c r="M2482" s="37">
        <f t="shared" si="269"/>
        <v>7293.7009412977432</v>
      </c>
      <c r="N2482" s="4"/>
      <c r="R2482" s="4"/>
    </row>
    <row r="2483" spans="1:18" x14ac:dyDescent="0.25">
      <c r="A2483" s="9">
        <v>45030.458333333336</v>
      </c>
      <c r="B2483" s="5">
        <v>45030</v>
      </c>
      <c r="C2483" s="6">
        <v>45259.021191406253</v>
      </c>
      <c r="D2483" s="6">
        <v>7493.5123589409723</v>
      </c>
      <c r="E2483" s="6">
        <v>15096</v>
      </c>
      <c r="F2483" s="14">
        <f t="shared" si="266"/>
        <v>16.55694745860707</v>
      </c>
      <c r="G2483" s="14">
        <f t="shared" si="267"/>
        <v>49.639059081484973</v>
      </c>
      <c r="H2483" s="6">
        <f t="shared" si="270"/>
        <v>199.8</v>
      </c>
      <c r="I2483" s="14">
        <f t="shared" si="271"/>
        <v>2.7393500447586252</v>
      </c>
      <c r="J2483" s="9" t="b">
        <f t="shared" si="268"/>
        <v>1</v>
      </c>
      <c r="K2483" t="b">
        <f t="shared" si="272"/>
        <v>1</v>
      </c>
      <c r="L2483" s="35">
        <v>7493.5123589409723</v>
      </c>
      <c r="M2483" s="37">
        <f t="shared" si="269"/>
        <v>7493.5123589409723</v>
      </c>
      <c r="N2483" s="4"/>
      <c r="R2483" s="4"/>
    </row>
    <row r="2484" spans="1:18" x14ac:dyDescent="0.25">
      <c r="A2484" s="9">
        <v>45030.5</v>
      </c>
      <c r="B2484" s="5">
        <v>45030</v>
      </c>
      <c r="C2484" s="6">
        <v>46336.394040798608</v>
      </c>
      <c r="D2484" s="6">
        <v>7752.362143012153</v>
      </c>
      <c r="E2484" s="6">
        <v>15096</v>
      </c>
      <c r="F2484" s="14">
        <f t="shared" si="266"/>
        <v>16.730611657407557</v>
      </c>
      <c r="G2484" s="14">
        <f t="shared" si="267"/>
        <v>51.353750284924175</v>
      </c>
      <c r="H2484" s="6">
        <f t="shared" si="270"/>
        <v>258.8</v>
      </c>
      <c r="I2484" s="14">
        <f t="shared" si="271"/>
        <v>3.4536541424557705</v>
      </c>
      <c r="J2484" s="9" t="b">
        <f t="shared" si="268"/>
        <v>1</v>
      </c>
      <c r="K2484" t="b">
        <f t="shared" si="272"/>
        <v>1</v>
      </c>
      <c r="L2484" s="35">
        <v>7752.362143012153</v>
      </c>
      <c r="M2484" s="37">
        <f t="shared" si="269"/>
        <v>7752.362143012153</v>
      </c>
      <c r="N2484" s="4"/>
      <c r="R2484" s="4"/>
    </row>
    <row r="2485" spans="1:18" x14ac:dyDescent="0.25">
      <c r="A2485" s="9">
        <v>45030.541666666664</v>
      </c>
      <c r="B2485" s="5">
        <v>45030</v>
      </c>
      <c r="C2485" s="6">
        <v>47139.809535590277</v>
      </c>
      <c r="D2485" s="6">
        <v>8673.4302701822908</v>
      </c>
      <c r="E2485" s="6">
        <v>15096</v>
      </c>
      <c r="F2485" s="14">
        <f t="shared" si="266"/>
        <v>18.39937487153804</v>
      </c>
      <c r="G2485" s="14">
        <f t="shared" si="267"/>
        <v>57.455155472855658</v>
      </c>
      <c r="H2485" s="6">
        <f t="shared" si="270"/>
        <v>921.1</v>
      </c>
      <c r="I2485" s="14">
        <f t="shared" si="271"/>
        <v>11.881539884334014</v>
      </c>
      <c r="J2485" s="9" t="b">
        <f t="shared" si="268"/>
        <v>1</v>
      </c>
      <c r="K2485" t="b">
        <f t="shared" si="272"/>
        <v>1</v>
      </c>
      <c r="L2485" s="35">
        <v>8673.4302701822908</v>
      </c>
      <c r="M2485" s="37">
        <f t="shared" si="269"/>
        <v>8673.4302701822908</v>
      </c>
      <c r="N2485" s="4"/>
      <c r="R2485" s="4"/>
    </row>
    <row r="2486" spans="1:18" x14ac:dyDescent="0.25">
      <c r="A2486" s="9">
        <v>45030.583333333336</v>
      </c>
      <c r="B2486" s="5">
        <v>45030</v>
      </c>
      <c r="C2486" s="6">
        <v>48039.58340060764</v>
      </c>
      <c r="D2486" s="6">
        <v>9045.5970260959202</v>
      </c>
      <c r="E2486" s="6">
        <v>15096</v>
      </c>
      <c r="F2486" s="14">
        <f t="shared" si="266"/>
        <v>18.829466006529742</v>
      </c>
      <c r="G2486" s="14">
        <f t="shared" si="267"/>
        <v>59.920489044090615</v>
      </c>
      <c r="H2486" s="6">
        <f t="shared" si="270"/>
        <v>372.2</v>
      </c>
      <c r="I2486" s="14">
        <f t="shared" si="271"/>
        <v>4.2912664125468023</v>
      </c>
      <c r="J2486" s="9" t="b">
        <f t="shared" si="268"/>
        <v>1</v>
      </c>
      <c r="K2486" t="b">
        <f t="shared" si="272"/>
        <v>1</v>
      </c>
      <c r="L2486" s="35">
        <v>9045.5970260959202</v>
      </c>
      <c r="M2486" s="37">
        <f t="shared" si="269"/>
        <v>9045.5970260959202</v>
      </c>
      <c r="N2486" s="4"/>
      <c r="R2486" s="4"/>
    </row>
    <row r="2487" spans="1:18" x14ac:dyDescent="0.25">
      <c r="A2487" s="9">
        <v>45030.625</v>
      </c>
      <c r="B2487" s="5">
        <v>45030</v>
      </c>
      <c r="C2487" s="6">
        <v>48533.091984592014</v>
      </c>
      <c r="D2487" s="6">
        <v>8710.4183577473959</v>
      </c>
      <c r="E2487" s="6">
        <v>15096</v>
      </c>
      <c r="F2487" s="14">
        <f t="shared" si="266"/>
        <v>17.947379821818739</v>
      </c>
      <c r="G2487" s="14">
        <f t="shared" si="267"/>
        <v>57.700174600870405</v>
      </c>
      <c r="H2487" s="6">
        <f t="shared" si="270"/>
        <v>-335.2</v>
      </c>
      <c r="I2487" s="14">
        <f t="shared" si="271"/>
        <v>-3.7056702728738768</v>
      </c>
      <c r="J2487" s="9" t="b">
        <f t="shared" si="268"/>
        <v>1</v>
      </c>
      <c r="K2487" t="b">
        <f t="shared" si="272"/>
        <v>1</v>
      </c>
      <c r="L2487" s="35">
        <v>8710.4183577473959</v>
      </c>
      <c r="M2487" s="37">
        <f t="shared" si="269"/>
        <v>8710.4183577473959</v>
      </c>
      <c r="N2487" s="4"/>
      <c r="R2487" s="4"/>
    </row>
    <row r="2488" spans="1:18" x14ac:dyDescent="0.25">
      <c r="A2488" s="9">
        <v>45030.666666666664</v>
      </c>
      <c r="B2488" s="5">
        <v>45030</v>
      </c>
      <c r="C2488" s="6">
        <v>49217.472871093749</v>
      </c>
      <c r="D2488" s="6">
        <v>7740.43145562066</v>
      </c>
      <c r="E2488" s="6">
        <v>15096</v>
      </c>
      <c r="F2488" s="14">
        <f t="shared" si="266"/>
        <v>15.726998978378562</v>
      </c>
      <c r="G2488" s="14">
        <f t="shared" si="267"/>
        <v>51.274718174487674</v>
      </c>
      <c r="H2488" s="6">
        <f t="shared" si="270"/>
        <v>-970</v>
      </c>
      <c r="I2488" s="14">
        <f t="shared" si="271"/>
        <v>-11.136089682044297</v>
      </c>
      <c r="J2488" s="9" t="b">
        <f t="shared" si="268"/>
        <v>1</v>
      </c>
      <c r="K2488" t="b">
        <f t="shared" si="272"/>
        <v>1</v>
      </c>
      <c r="L2488" s="35">
        <v>7740.43145562066</v>
      </c>
      <c r="M2488" s="37">
        <f t="shared" si="269"/>
        <v>7740.43145562066</v>
      </c>
      <c r="N2488" s="4"/>
      <c r="R2488" s="4"/>
    </row>
    <row r="2489" spans="1:18" x14ac:dyDescent="0.25">
      <c r="A2489" s="9">
        <v>45030.708333333336</v>
      </c>
      <c r="B2489" s="5">
        <v>45030</v>
      </c>
      <c r="C2489" s="6">
        <v>50157.016579861112</v>
      </c>
      <c r="D2489" s="6">
        <v>6073.0776177300349</v>
      </c>
      <c r="E2489" s="6">
        <v>15096</v>
      </c>
      <c r="F2489" s="14">
        <f t="shared" si="266"/>
        <v>12.108131686940244</v>
      </c>
      <c r="G2489" s="14">
        <f t="shared" si="267"/>
        <v>40.229713948927099</v>
      </c>
      <c r="H2489" s="6">
        <f t="shared" si="270"/>
        <v>-1667.4</v>
      </c>
      <c r="I2489" s="14">
        <f t="shared" si="271"/>
        <v>-21.541434861350385</v>
      </c>
      <c r="J2489" s="9" t="b">
        <f t="shared" si="268"/>
        <v>1</v>
      </c>
      <c r="K2489" t="b">
        <f t="shared" si="272"/>
        <v>1</v>
      </c>
      <c r="L2489" s="35">
        <v>6073.0776177300349</v>
      </c>
      <c r="M2489" s="37">
        <f t="shared" si="269"/>
        <v>6073.0776177300349</v>
      </c>
      <c r="N2489" s="4"/>
      <c r="R2489" s="4"/>
    </row>
    <row r="2490" spans="1:18" x14ac:dyDescent="0.25">
      <c r="A2490" s="9">
        <v>45030.75</v>
      </c>
      <c r="B2490" s="5">
        <v>45030</v>
      </c>
      <c r="C2490" s="6">
        <v>50726.930611979165</v>
      </c>
      <c r="D2490" s="6">
        <v>5374.5630425347226</v>
      </c>
      <c r="E2490" s="6">
        <v>15096</v>
      </c>
      <c r="F2490" s="14">
        <f t="shared" si="266"/>
        <v>10.595088205998254</v>
      </c>
      <c r="G2490" s="14">
        <f t="shared" si="267"/>
        <v>35.602563874766311</v>
      </c>
      <c r="H2490" s="6">
        <f t="shared" si="270"/>
        <v>-698.5</v>
      </c>
      <c r="I2490" s="14">
        <f t="shared" si="271"/>
        <v>-11.501581964978771</v>
      </c>
      <c r="J2490" s="9" t="b">
        <f t="shared" si="268"/>
        <v>1</v>
      </c>
      <c r="K2490" t="b">
        <f t="shared" si="272"/>
        <v>1</v>
      </c>
      <c r="L2490" s="35">
        <v>5374.5630425347226</v>
      </c>
      <c r="M2490" s="37">
        <f t="shared" si="269"/>
        <v>5374.5630425347226</v>
      </c>
      <c r="N2490" s="4"/>
      <c r="R2490" s="4"/>
    </row>
    <row r="2491" spans="1:18" x14ac:dyDescent="0.25">
      <c r="A2491" s="9">
        <v>45030.791666666664</v>
      </c>
      <c r="B2491" s="5">
        <v>45030</v>
      </c>
      <c r="C2491" s="6">
        <v>50069.709296875</v>
      </c>
      <c r="D2491" s="6">
        <v>3971.381693250868</v>
      </c>
      <c r="E2491" s="6">
        <v>15096</v>
      </c>
      <c r="F2491" s="14">
        <f t="shared" si="266"/>
        <v>7.9317051147703266</v>
      </c>
      <c r="G2491" s="14">
        <f t="shared" si="267"/>
        <v>26.307509891698917</v>
      </c>
      <c r="H2491" s="6">
        <f t="shared" si="270"/>
        <v>-1403.2</v>
      </c>
      <c r="I2491" s="14">
        <f t="shared" si="271"/>
        <v>-26.108168959875673</v>
      </c>
      <c r="J2491" s="9" t="b">
        <f t="shared" si="268"/>
        <v>1</v>
      </c>
      <c r="K2491" t="b">
        <f t="shared" si="272"/>
        <v>1</v>
      </c>
      <c r="L2491" s="35">
        <v>3971.381693250868</v>
      </c>
      <c r="M2491" s="37">
        <f t="shared" si="269"/>
        <v>3971.381693250868</v>
      </c>
      <c r="N2491" s="4"/>
      <c r="R2491" s="4"/>
    </row>
    <row r="2492" spans="1:18" x14ac:dyDescent="0.25">
      <c r="A2492" s="9">
        <v>45030.833333333336</v>
      </c>
      <c r="B2492" s="5">
        <v>45030</v>
      </c>
      <c r="C2492" s="6">
        <v>49072.529855685767</v>
      </c>
      <c r="D2492" s="6">
        <v>1664.8358695644802</v>
      </c>
      <c r="E2492" s="6">
        <v>15096</v>
      </c>
      <c r="F2492" s="14">
        <f t="shared" si="266"/>
        <v>3.3926024895404581</v>
      </c>
      <c r="G2492" s="14">
        <f t="shared" si="267"/>
        <v>11.028324520167462</v>
      </c>
      <c r="H2492" s="6">
        <f t="shared" si="270"/>
        <v>-2306.5</v>
      </c>
      <c r="I2492" s="14">
        <f t="shared" si="271"/>
        <v>-58.078023674223068</v>
      </c>
      <c r="J2492" s="9" t="b">
        <f t="shared" si="268"/>
        <v>1</v>
      </c>
      <c r="K2492" t="b">
        <f t="shared" si="272"/>
        <v>1</v>
      </c>
      <c r="L2492" s="35">
        <v>1664.8358695644802</v>
      </c>
      <c r="M2492" s="37">
        <f t="shared" si="269"/>
        <v>1664.8358695644802</v>
      </c>
      <c r="N2492" s="4"/>
      <c r="R2492" s="4"/>
    </row>
    <row r="2493" spans="1:18" x14ac:dyDescent="0.25">
      <c r="A2493" s="9">
        <v>45030.875</v>
      </c>
      <c r="B2493" s="5">
        <v>45030</v>
      </c>
      <c r="C2493" s="6">
        <v>48339.451872829864</v>
      </c>
      <c r="D2493" s="6">
        <v>15.244172752930059</v>
      </c>
      <c r="E2493" s="6">
        <v>15096</v>
      </c>
      <c r="F2493" s="14">
        <f t="shared" si="266"/>
        <v>3.1535675648606896E-2</v>
      </c>
      <c r="G2493" s="14">
        <f t="shared" si="267"/>
        <v>0.10098153651914453</v>
      </c>
      <c r="H2493" s="6">
        <f t="shared" si="270"/>
        <v>-1649.6</v>
      </c>
      <c r="I2493" s="14">
        <f t="shared" si="271"/>
        <v>-99.084842545561798</v>
      </c>
      <c r="J2493" s="9" t="b">
        <f t="shared" si="268"/>
        <v>1</v>
      </c>
      <c r="K2493" t="b">
        <f t="shared" si="272"/>
        <v>1</v>
      </c>
      <c r="L2493" s="35">
        <v>15.244172752930059</v>
      </c>
      <c r="M2493" s="37">
        <f t="shared" si="269"/>
        <v>15.244172752930059</v>
      </c>
      <c r="N2493" s="4"/>
      <c r="R2493" s="4"/>
    </row>
    <row r="2494" spans="1:18" x14ac:dyDescent="0.25">
      <c r="A2494" s="9">
        <v>45030.916666666664</v>
      </c>
      <c r="B2494" s="5">
        <v>45030</v>
      </c>
      <c r="C2494" s="6">
        <v>47443.12677734375</v>
      </c>
      <c r="D2494" s="6">
        <v>0.28667804559071858</v>
      </c>
      <c r="E2494" s="6">
        <v>15096</v>
      </c>
      <c r="F2494" s="14">
        <f t="shared" si="266"/>
        <v>6.0425622226825996E-4</v>
      </c>
      <c r="G2494" s="14">
        <f t="shared" si="267"/>
        <v>1.8990331583910874E-3</v>
      </c>
      <c r="H2494" s="6">
        <f t="shared" si="270"/>
        <v>-15</v>
      </c>
      <c r="I2494" s="14">
        <f t="shared" si="271"/>
        <v>-98.398255143867175</v>
      </c>
      <c r="J2494" s="9" t="b">
        <f t="shared" si="268"/>
        <v>0</v>
      </c>
      <c r="K2494" t="b">
        <f t="shared" si="272"/>
        <v>1</v>
      </c>
      <c r="L2494" s="35">
        <v>0.28667804559071858</v>
      </c>
      <c r="M2494" s="37">
        <f t="shared" si="269"/>
        <v>0</v>
      </c>
      <c r="N2494" s="4"/>
      <c r="R2494" s="4"/>
    </row>
    <row r="2495" spans="1:18" x14ac:dyDescent="0.25">
      <c r="A2495" s="9">
        <v>45030.958333333336</v>
      </c>
      <c r="B2495" s="5">
        <v>45030</v>
      </c>
      <c r="C2495" s="6">
        <v>45824.821686197916</v>
      </c>
      <c r="D2495" s="6">
        <v>0.1843438092370828</v>
      </c>
      <c r="E2495" s="6">
        <v>15096</v>
      </c>
      <c r="F2495" s="14">
        <f t="shared" si="266"/>
        <v>4.0227938146588738E-4</v>
      </c>
      <c r="G2495" s="14">
        <f t="shared" si="267"/>
        <v>1.2211434104205273E-3</v>
      </c>
      <c r="H2495" s="6">
        <f t="shared" si="270"/>
        <v>-0.1</v>
      </c>
      <c r="I2495" s="14">
        <f t="shared" si="271"/>
        <v>-34.88233631352675</v>
      </c>
      <c r="J2495" s="9" t="b">
        <f t="shared" si="268"/>
        <v>0</v>
      </c>
      <c r="K2495" t="b">
        <f t="shared" si="272"/>
        <v>0</v>
      </c>
      <c r="L2495" s="35">
        <v>0.1843438092370828</v>
      </c>
      <c r="M2495" s="37">
        <f t="shared" si="269"/>
        <v>0</v>
      </c>
      <c r="N2495" s="4"/>
      <c r="R2495" s="4"/>
    </row>
    <row r="2496" spans="1:18" x14ac:dyDescent="0.25">
      <c r="A2496" s="9">
        <v>45031</v>
      </c>
      <c r="B2496" s="5">
        <v>45031</v>
      </c>
      <c r="C2496" s="6">
        <v>43839.489871961807</v>
      </c>
      <c r="D2496" s="6">
        <v>0.2205575242638588</v>
      </c>
      <c r="E2496" s="6">
        <v>15096</v>
      </c>
      <c r="F2496" s="14">
        <f t="shared" si="266"/>
        <v>5.0310239673869838E-4</v>
      </c>
      <c r="G2496" s="14">
        <f t="shared" si="267"/>
        <v>1.4610328846307551E-3</v>
      </c>
      <c r="H2496" s="6">
        <f t="shared" si="270"/>
        <v>0</v>
      </c>
      <c r="I2496" s="14">
        <f t="shared" si="271"/>
        <v>0</v>
      </c>
      <c r="J2496" s="9" t="b">
        <f t="shared" si="268"/>
        <v>0</v>
      </c>
      <c r="K2496" t="b">
        <f t="shared" si="272"/>
        <v>0</v>
      </c>
      <c r="L2496" s="35">
        <v>0.2205575242638588</v>
      </c>
      <c r="M2496" s="37">
        <f t="shared" si="269"/>
        <v>0</v>
      </c>
      <c r="N2496" s="4"/>
      <c r="R2496" s="4"/>
    </row>
    <row r="2497" spans="1:18" x14ac:dyDescent="0.25">
      <c r="A2497" s="9">
        <v>45031.041666666664</v>
      </c>
      <c r="B2497" s="5">
        <v>45031</v>
      </c>
      <c r="C2497" s="6">
        <v>41779.943016493053</v>
      </c>
      <c r="D2497" s="6">
        <v>0.20433488196796842</v>
      </c>
      <c r="E2497" s="6">
        <v>15096</v>
      </c>
      <c r="F2497" s="14">
        <f t="shared" si="266"/>
        <v>4.8907410401997236E-4</v>
      </c>
      <c r="G2497" s="14">
        <f t="shared" si="267"/>
        <v>1.3535697003707501E-3</v>
      </c>
      <c r="H2497" s="6">
        <f t="shared" si="270"/>
        <v>0</v>
      </c>
      <c r="I2497" s="14">
        <f t="shared" si="271"/>
        <v>0</v>
      </c>
      <c r="J2497" s="9" t="b">
        <f t="shared" si="268"/>
        <v>0</v>
      </c>
      <c r="K2497" t="b">
        <f t="shared" si="272"/>
        <v>0</v>
      </c>
      <c r="L2497" s="35">
        <v>0.20433488196796842</v>
      </c>
      <c r="M2497" s="37">
        <f t="shared" si="269"/>
        <v>0</v>
      </c>
      <c r="N2497" s="4"/>
      <c r="R2497" s="4"/>
    </row>
    <row r="2498" spans="1:18" x14ac:dyDescent="0.25">
      <c r="A2498" s="9">
        <v>45031.083333333336</v>
      </c>
      <c r="B2498" s="5">
        <v>45031</v>
      </c>
      <c r="C2498" s="6">
        <v>40157.682059461804</v>
      </c>
      <c r="D2498" s="6">
        <v>0.20463545565803845</v>
      </c>
      <c r="E2498" s="6">
        <v>15096</v>
      </c>
      <c r="F2498" s="14">
        <f t="shared" si="266"/>
        <v>5.0957984914326744E-4</v>
      </c>
      <c r="G2498" s="14">
        <f t="shared" si="267"/>
        <v>1.3555607820484794E-3</v>
      </c>
      <c r="H2498" s="6">
        <f t="shared" si="270"/>
        <v>0</v>
      </c>
      <c r="I2498" s="14">
        <f t="shared" si="271"/>
        <v>0</v>
      </c>
      <c r="J2498" s="9" t="b">
        <f t="shared" si="268"/>
        <v>0</v>
      </c>
      <c r="K2498" t="b">
        <f t="shared" si="272"/>
        <v>0</v>
      </c>
      <c r="L2498" s="35">
        <v>0.20463545565803845</v>
      </c>
      <c r="M2498" s="37">
        <f t="shared" si="269"/>
        <v>0</v>
      </c>
      <c r="N2498" s="4"/>
      <c r="R2498" s="4"/>
    </row>
    <row r="2499" spans="1:18" x14ac:dyDescent="0.25">
      <c r="A2499" s="9">
        <v>45031.125</v>
      </c>
      <c r="B2499" s="5">
        <v>45031</v>
      </c>
      <c r="C2499" s="6">
        <v>38621.50527560764</v>
      </c>
      <c r="D2499" s="6">
        <v>0.17273830544617441</v>
      </c>
      <c r="E2499" s="6">
        <v>15096</v>
      </c>
      <c r="F2499" s="14">
        <f t="shared" ref="F2499:F2562" si="273">D2499/C2499*100</f>
        <v>4.4725938104559464E-4</v>
      </c>
      <c r="G2499" s="14">
        <f t="shared" ref="G2499:G2562" si="274">D2499/E2499*100</f>
        <v>1.144265404386423E-3</v>
      </c>
      <c r="H2499" s="6">
        <f t="shared" si="270"/>
        <v>0</v>
      </c>
      <c r="I2499" s="14">
        <f t="shared" si="271"/>
        <v>0</v>
      </c>
      <c r="J2499" s="9" t="b">
        <f t="shared" ref="J2499:J2562" si="275">D2499&gt;5</f>
        <v>0</v>
      </c>
      <c r="K2499" t="b">
        <f t="shared" si="272"/>
        <v>0</v>
      </c>
      <c r="L2499" s="35">
        <v>0.17273830544617441</v>
      </c>
      <c r="M2499" s="37">
        <f t="shared" ref="M2499:M2562" si="276">IF(L2499&lt;=2,0,L2499)</f>
        <v>0</v>
      </c>
      <c r="N2499" s="4"/>
      <c r="R2499" s="4"/>
    </row>
    <row r="2500" spans="1:18" x14ac:dyDescent="0.25">
      <c r="A2500" s="9">
        <v>45031.166666666664</v>
      </c>
      <c r="B2500" s="5">
        <v>45031</v>
      </c>
      <c r="C2500" s="6">
        <v>38047.055594618054</v>
      </c>
      <c r="D2500" s="6">
        <v>0.17576951257056661</v>
      </c>
      <c r="E2500" s="6">
        <v>15096</v>
      </c>
      <c r="F2500" s="14">
        <f t="shared" si="273"/>
        <v>4.6197927756446436E-4</v>
      </c>
      <c r="G2500" s="14">
        <f t="shared" si="274"/>
        <v>1.1643449428362918E-3</v>
      </c>
      <c r="H2500" s="6">
        <f t="shared" ref="H2500:H2563" si="277">ROUND(D2500-D2499,1)</f>
        <v>0</v>
      </c>
      <c r="I2500" s="14">
        <f t="shared" ref="I2500:I2563" si="278">H2500/D2499*100</f>
        <v>0</v>
      </c>
      <c r="J2500" s="9" t="b">
        <f t="shared" si="275"/>
        <v>0</v>
      </c>
      <c r="K2500" t="b">
        <f t="shared" ref="K2500:K2563" si="279">OR(J2500,ABS(H2500)&gt;5)</f>
        <v>0</v>
      </c>
      <c r="L2500" s="35">
        <v>0.17576951257056661</v>
      </c>
      <c r="M2500" s="37">
        <f t="shared" si="276"/>
        <v>0</v>
      </c>
      <c r="N2500" s="4"/>
      <c r="R2500" s="4"/>
    </row>
    <row r="2501" spans="1:18" x14ac:dyDescent="0.25">
      <c r="A2501" s="9">
        <v>45031.208333333336</v>
      </c>
      <c r="B2501" s="5">
        <v>45031</v>
      </c>
      <c r="C2501" s="6">
        <v>37622.985368923612</v>
      </c>
      <c r="D2501" s="6">
        <v>0.1800297508471542</v>
      </c>
      <c r="E2501" s="6">
        <v>15096</v>
      </c>
      <c r="F2501" s="14">
        <f t="shared" si="273"/>
        <v>4.7851000945782956E-4</v>
      </c>
      <c r="G2501" s="14">
        <f t="shared" si="274"/>
        <v>1.1925659171115141E-3</v>
      </c>
      <c r="H2501" s="6">
        <f t="shared" si="277"/>
        <v>0</v>
      </c>
      <c r="I2501" s="14">
        <f t="shared" si="278"/>
        <v>0</v>
      </c>
      <c r="J2501" s="9" t="b">
        <f t="shared" si="275"/>
        <v>0</v>
      </c>
      <c r="K2501" t="b">
        <f t="shared" si="279"/>
        <v>0</v>
      </c>
      <c r="L2501" s="35">
        <v>0.1800297508471542</v>
      </c>
      <c r="M2501" s="37">
        <f t="shared" si="276"/>
        <v>0</v>
      </c>
      <c r="N2501" s="4"/>
      <c r="R2501" s="4"/>
    </row>
    <row r="2502" spans="1:18" x14ac:dyDescent="0.25">
      <c r="A2502" s="9">
        <v>45031.25</v>
      </c>
      <c r="B2502" s="5">
        <v>45031</v>
      </c>
      <c r="C2502" s="6">
        <v>37944.835036892364</v>
      </c>
      <c r="D2502" s="6">
        <v>0.18394591329412327</v>
      </c>
      <c r="E2502" s="6">
        <v>15096</v>
      </c>
      <c r="F2502" s="14">
        <f t="shared" si="273"/>
        <v>4.8477194093815253E-4</v>
      </c>
      <c r="G2502" s="14">
        <f t="shared" si="274"/>
        <v>1.2185076397331961E-3</v>
      </c>
      <c r="H2502" s="6">
        <f t="shared" si="277"/>
        <v>0</v>
      </c>
      <c r="I2502" s="14">
        <f t="shared" si="278"/>
        <v>0</v>
      </c>
      <c r="J2502" s="9" t="b">
        <f t="shared" si="275"/>
        <v>0</v>
      </c>
      <c r="K2502" t="b">
        <f t="shared" si="279"/>
        <v>0</v>
      </c>
      <c r="L2502" s="35">
        <v>0.18394591329412327</v>
      </c>
      <c r="M2502" s="37">
        <f t="shared" si="276"/>
        <v>0</v>
      </c>
      <c r="N2502" s="4"/>
      <c r="R2502" s="4"/>
    </row>
    <row r="2503" spans="1:18" x14ac:dyDescent="0.25">
      <c r="A2503" s="9">
        <v>45031.291666666664</v>
      </c>
      <c r="B2503" s="5">
        <v>45031</v>
      </c>
      <c r="C2503" s="6">
        <v>38826.813398437502</v>
      </c>
      <c r="D2503" s="6">
        <v>0.20500086256199412</v>
      </c>
      <c r="E2503" s="6">
        <v>15096</v>
      </c>
      <c r="F2503" s="14">
        <f t="shared" si="273"/>
        <v>5.2798786358873302E-4</v>
      </c>
      <c r="G2503" s="14">
        <f t="shared" si="274"/>
        <v>1.3579813365261933E-3</v>
      </c>
      <c r="H2503" s="6">
        <f t="shared" si="277"/>
        <v>0</v>
      </c>
      <c r="I2503" s="14">
        <f t="shared" si="278"/>
        <v>0</v>
      </c>
      <c r="J2503" s="9" t="b">
        <f t="shared" si="275"/>
        <v>0</v>
      </c>
      <c r="K2503" t="b">
        <f t="shared" si="279"/>
        <v>0</v>
      </c>
      <c r="L2503" s="35">
        <v>0.20500086256199412</v>
      </c>
      <c r="M2503" s="37">
        <f t="shared" si="276"/>
        <v>0</v>
      </c>
      <c r="N2503" s="4"/>
      <c r="R2503" s="4"/>
    </row>
    <row r="2504" spans="1:18" x14ac:dyDescent="0.25">
      <c r="A2504" s="9">
        <v>45031.333333333336</v>
      </c>
      <c r="B2504" s="5">
        <v>45031</v>
      </c>
      <c r="C2504" s="6">
        <v>39864.731006944443</v>
      </c>
      <c r="D2504" s="6">
        <v>406.05179486254849</v>
      </c>
      <c r="E2504" s="6">
        <v>15096</v>
      </c>
      <c r="F2504" s="14">
        <f t="shared" si="273"/>
        <v>1.0185740242215964</v>
      </c>
      <c r="G2504" s="14">
        <f t="shared" si="274"/>
        <v>2.6897972632654246</v>
      </c>
      <c r="H2504" s="6">
        <f t="shared" si="277"/>
        <v>405.8</v>
      </c>
      <c r="I2504" s="14">
        <f t="shared" si="278"/>
        <v>197950.38661229165</v>
      </c>
      <c r="J2504" s="9" t="b">
        <f t="shared" si="275"/>
        <v>1</v>
      </c>
      <c r="K2504" t="b">
        <f t="shared" si="279"/>
        <v>1</v>
      </c>
      <c r="L2504" s="35">
        <v>406.05179486254849</v>
      </c>
      <c r="M2504" s="37">
        <f t="shared" si="276"/>
        <v>406.05179486254849</v>
      </c>
      <c r="N2504" s="4"/>
      <c r="R2504" s="4"/>
    </row>
    <row r="2505" spans="1:18" x14ac:dyDescent="0.25">
      <c r="A2505" s="9">
        <v>45031.375</v>
      </c>
      <c r="B2505" s="5">
        <v>45031</v>
      </c>
      <c r="C2505" s="6">
        <v>41712.385659722226</v>
      </c>
      <c r="D2505" s="6">
        <v>3193.3226565212672</v>
      </c>
      <c r="E2505" s="6">
        <v>15096</v>
      </c>
      <c r="F2505" s="14">
        <f t="shared" si="273"/>
        <v>7.6555742521453567</v>
      </c>
      <c r="G2505" s="14">
        <f t="shared" si="274"/>
        <v>21.153435721524026</v>
      </c>
      <c r="H2505" s="6">
        <f t="shared" si="277"/>
        <v>2787.3</v>
      </c>
      <c r="I2505" s="14">
        <f t="shared" si="278"/>
        <v>686.43952206725794</v>
      </c>
      <c r="J2505" s="9" t="b">
        <f t="shared" si="275"/>
        <v>1</v>
      </c>
      <c r="K2505" t="b">
        <f t="shared" si="279"/>
        <v>1</v>
      </c>
      <c r="L2505" s="35">
        <v>3193.3226565212672</v>
      </c>
      <c r="M2505" s="37">
        <f t="shared" si="276"/>
        <v>3193.3226565212672</v>
      </c>
      <c r="N2505" s="4"/>
      <c r="R2505" s="4"/>
    </row>
    <row r="2506" spans="1:18" x14ac:dyDescent="0.25">
      <c r="A2506" s="9">
        <v>45031.416666666664</v>
      </c>
      <c r="B2506" s="5">
        <v>45031</v>
      </c>
      <c r="C2506" s="6">
        <v>44189.355661892361</v>
      </c>
      <c r="D2506" s="6">
        <v>6221.7230316840278</v>
      </c>
      <c r="E2506" s="6">
        <v>15096</v>
      </c>
      <c r="F2506" s="14">
        <f t="shared" si="273"/>
        <v>14.07968715201128</v>
      </c>
      <c r="G2506" s="14">
        <f t="shared" si="274"/>
        <v>41.214381502941357</v>
      </c>
      <c r="H2506" s="6">
        <f t="shared" si="277"/>
        <v>3028.4</v>
      </c>
      <c r="I2506" s="14">
        <f t="shared" si="278"/>
        <v>94.835390148112069</v>
      </c>
      <c r="J2506" s="9" t="b">
        <f t="shared" si="275"/>
        <v>1</v>
      </c>
      <c r="K2506" t="b">
        <f t="shared" si="279"/>
        <v>1</v>
      </c>
      <c r="L2506" s="35">
        <v>6221.7230316840278</v>
      </c>
      <c r="M2506" s="37">
        <f t="shared" si="276"/>
        <v>6221.7230316840278</v>
      </c>
      <c r="N2506" s="4"/>
      <c r="R2506" s="4"/>
    </row>
    <row r="2507" spans="1:18" x14ac:dyDescent="0.25">
      <c r="A2507" s="9">
        <v>45031.458333333336</v>
      </c>
      <c r="B2507" s="5">
        <v>45031</v>
      </c>
      <c r="C2507" s="6">
        <v>46369.860564236114</v>
      </c>
      <c r="D2507" s="6">
        <v>8569.9737592230904</v>
      </c>
      <c r="E2507" s="6">
        <v>15096</v>
      </c>
      <c r="F2507" s="14">
        <f t="shared" si="273"/>
        <v>18.481775996179923</v>
      </c>
      <c r="G2507" s="14">
        <f t="shared" si="274"/>
        <v>56.769831473390894</v>
      </c>
      <c r="H2507" s="6">
        <f t="shared" si="277"/>
        <v>2348.3000000000002</v>
      </c>
      <c r="I2507" s="14">
        <f t="shared" si="278"/>
        <v>37.743563769092887</v>
      </c>
      <c r="J2507" s="9" t="b">
        <f t="shared" si="275"/>
        <v>1</v>
      </c>
      <c r="K2507" t="b">
        <f t="shared" si="279"/>
        <v>1</v>
      </c>
      <c r="L2507" s="35">
        <v>8569.9737592230904</v>
      </c>
      <c r="M2507" s="37">
        <f t="shared" si="276"/>
        <v>8569.9737592230904</v>
      </c>
      <c r="N2507" s="4"/>
      <c r="R2507" s="4"/>
    </row>
    <row r="2508" spans="1:18" x14ac:dyDescent="0.25">
      <c r="A2508" s="9">
        <v>45031.5</v>
      </c>
      <c r="B2508" s="5">
        <v>45031</v>
      </c>
      <c r="C2508" s="6">
        <v>48557.428552517362</v>
      </c>
      <c r="D2508" s="6">
        <v>9648.3045627170141</v>
      </c>
      <c r="E2508" s="6">
        <v>15096</v>
      </c>
      <c r="F2508" s="14">
        <f t="shared" si="273"/>
        <v>19.869883662150428</v>
      </c>
      <c r="G2508" s="14">
        <f t="shared" si="274"/>
        <v>63.912987299397287</v>
      </c>
      <c r="H2508" s="6">
        <f t="shared" si="277"/>
        <v>1078.3</v>
      </c>
      <c r="I2508" s="14">
        <f t="shared" si="278"/>
        <v>12.582302236801169</v>
      </c>
      <c r="J2508" s="9" t="b">
        <f t="shared" si="275"/>
        <v>1</v>
      </c>
      <c r="K2508" t="b">
        <f t="shared" si="279"/>
        <v>1</v>
      </c>
      <c r="L2508" s="35">
        <v>9648.3045627170141</v>
      </c>
      <c r="M2508" s="37">
        <f t="shared" si="276"/>
        <v>9648.3045627170141</v>
      </c>
      <c r="N2508" s="4"/>
      <c r="R2508" s="4"/>
    </row>
    <row r="2509" spans="1:18" x14ac:dyDescent="0.25">
      <c r="A2509" s="9">
        <v>45031.541666666664</v>
      </c>
      <c r="B2509" s="5">
        <v>45031</v>
      </c>
      <c r="C2509" s="6">
        <v>50103.457044270835</v>
      </c>
      <c r="D2509" s="6">
        <v>10085.343834635416</v>
      </c>
      <c r="E2509" s="6">
        <v>15096</v>
      </c>
      <c r="F2509" s="14">
        <f t="shared" si="273"/>
        <v>20.12903785406289</v>
      </c>
      <c r="G2509" s="14">
        <f t="shared" si="274"/>
        <v>66.808054018517595</v>
      </c>
      <c r="H2509" s="6">
        <f t="shared" si="277"/>
        <v>437</v>
      </c>
      <c r="I2509" s="14">
        <f t="shared" si="278"/>
        <v>4.5292931743537173</v>
      </c>
      <c r="J2509" s="9" t="b">
        <f t="shared" si="275"/>
        <v>1</v>
      </c>
      <c r="K2509" t="b">
        <f t="shared" si="279"/>
        <v>1</v>
      </c>
      <c r="L2509" s="35">
        <v>10085.343834635416</v>
      </c>
      <c r="M2509" s="37">
        <f t="shared" si="276"/>
        <v>10085.343834635416</v>
      </c>
      <c r="N2509" s="4"/>
      <c r="R2509" s="4"/>
    </row>
    <row r="2510" spans="1:18" x14ac:dyDescent="0.25">
      <c r="A2510" s="9">
        <v>45031.583333333336</v>
      </c>
      <c r="B2510" s="5">
        <v>45031</v>
      </c>
      <c r="C2510" s="6">
        <v>51672.305230034719</v>
      </c>
      <c r="D2510" s="6">
        <v>10384.266560329861</v>
      </c>
      <c r="E2510" s="6">
        <v>15096</v>
      </c>
      <c r="F2510" s="14">
        <f t="shared" si="273"/>
        <v>20.09638725058074</v>
      </c>
      <c r="G2510" s="14">
        <f t="shared" si="274"/>
        <v>68.788199260266708</v>
      </c>
      <c r="H2510" s="6">
        <f t="shared" si="277"/>
        <v>298.89999999999998</v>
      </c>
      <c r="I2510" s="14">
        <f t="shared" si="278"/>
        <v>2.963706591474927</v>
      </c>
      <c r="J2510" s="9" t="b">
        <f t="shared" si="275"/>
        <v>1</v>
      </c>
      <c r="K2510" t="b">
        <f t="shared" si="279"/>
        <v>1</v>
      </c>
      <c r="L2510" s="35">
        <v>10384.266560329861</v>
      </c>
      <c r="M2510" s="37">
        <f t="shared" si="276"/>
        <v>10384.266560329861</v>
      </c>
      <c r="N2510" s="4"/>
      <c r="R2510" s="4"/>
    </row>
    <row r="2511" spans="1:18" x14ac:dyDescent="0.25">
      <c r="A2511" s="9">
        <v>45031.625</v>
      </c>
      <c r="B2511" s="5">
        <v>45031</v>
      </c>
      <c r="C2511" s="6">
        <v>53295.960091145833</v>
      </c>
      <c r="D2511" s="6">
        <v>10603.40509548611</v>
      </c>
      <c r="E2511" s="6">
        <v>15096</v>
      </c>
      <c r="F2511" s="14">
        <f t="shared" si="273"/>
        <v>19.895326169849177</v>
      </c>
      <c r="G2511" s="14">
        <f t="shared" si="274"/>
        <v>70.239832376034116</v>
      </c>
      <c r="H2511" s="6">
        <f t="shared" si="277"/>
        <v>219.1</v>
      </c>
      <c r="I2511" s="14">
        <f t="shared" si="278"/>
        <v>2.1099227251832042</v>
      </c>
      <c r="J2511" s="9" t="b">
        <f t="shared" si="275"/>
        <v>1</v>
      </c>
      <c r="K2511" t="b">
        <f t="shared" si="279"/>
        <v>1</v>
      </c>
      <c r="L2511" s="35">
        <v>10603.40509548611</v>
      </c>
      <c r="M2511" s="37">
        <f t="shared" si="276"/>
        <v>10603.40509548611</v>
      </c>
      <c r="N2511" s="4"/>
      <c r="R2511" s="4"/>
    </row>
    <row r="2512" spans="1:18" x14ac:dyDescent="0.25">
      <c r="A2512" s="9">
        <v>45031.666666666664</v>
      </c>
      <c r="B2512" s="5">
        <v>45031</v>
      </c>
      <c r="C2512" s="6">
        <v>54730.874322916665</v>
      </c>
      <c r="D2512" s="6">
        <v>10504.265261501736</v>
      </c>
      <c r="E2512" s="6">
        <v>15096</v>
      </c>
      <c r="F2512" s="14">
        <f t="shared" si="273"/>
        <v>19.192577117488945</v>
      </c>
      <c r="G2512" s="14">
        <f t="shared" si="274"/>
        <v>69.583103216095239</v>
      </c>
      <c r="H2512" s="6">
        <f t="shared" si="277"/>
        <v>-99.1</v>
      </c>
      <c r="I2512" s="14">
        <f t="shared" si="278"/>
        <v>-0.93460543200586632</v>
      </c>
      <c r="J2512" s="9" t="b">
        <f t="shared" si="275"/>
        <v>1</v>
      </c>
      <c r="K2512" t="b">
        <f t="shared" si="279"/>
        <v>1</v>
      </c>
      <c r="L2512" s="35">
        <v>10504.265261501736</v>
      </c>
      <c r="M2512" s="37">
        <f t="shared" si="276"/>
        <v>10504.265261501736</v>
      </c>
      <c r="N2512" s="4"/>
      <c r="R2512" s="4"/>
    </row>
    <row r="2513" spans="1:18" x14ac:dyDescent="0.25">
      <c r="A2513" s="9">
        <v>45031.708333333336</v>
      </c>
      <c r="B2513" s="5">
        <v>45031</v>
      </c>
      <c r="C2513" s="6">
        <v>55693.522439236112</v>
      </c>
      <c r="D2513" s="6">
        <v>10124.227037760416</v>
      </c>
      <c r="E2513" s="6">
        <v>15096</v>
      </c>
      <c r="F2513" s="14">
        <f t="shared" si="273"/>
        <v>18.178464198967408</v>
      </c>
      <c r="G2513" s="14">
        <f t="shared" si="274"/>
        <v>67.065626906203079</v>
      </c>
      <c r="H2513" s="6">
        <f t="shared" si="277"/>
        <v>-380</v>
      </c>
      <c r="I2513" s="14">
        <f t="shared" si="278"/>
        <v>-3.6175781031797132</v>
      </c>
      <c r="J2513" s="9" t="b">
        <f t="shared" si="275"/>
        <v>1</v>
      </c>
      <c r="K2513" t="b">
        <f t="shared" si="279"/>
        <v>1</v>
      </c>
      <c r="L2513" s="35">
        <v>10124.227037760416</v>
      </c>
      <c r="M2513" s="37">
        <f t="shared" si="276"/>
        <v>10124.227037760416</v>
      </c>
      <c r="N2513" s="4"/>
      <c r="R2513" s="4"/>
    </row>
    <row r="2514" spans="1:18" x14ac:dyDescent="0.25">
      <c r="A2514" s="9">
        <v>45031.75</v>
      </c>
      <c r="B2514" s="5">
        <v>45031</v>
      </c>
      <c r="C2514" s="6">
        <v>55806.092384982636</v>
      </c>
      <c r="D2514" s="6">
        <v>9422.2091091579859</v>
      </c>
      <c r="E2514" s="6">
        <v>15096</v>
      </c>
      <c r="F2514" s="14">
        <f t="shared" si="273"/>
        <v>16.883835987221875</v>
      </c>
      <c r="G2514" s="14">
        <f t="shared" si="274"/>
        <v>62.415269668508124</v>
      </c>
      <c r="H2514" s="6">
        <f t="shared" si="277"/>
        <v>-702</v>
      </c>
      <c r="I2514" s="14">
        <f t="shared" si="278"/>
        <v>-6.9338626779283459</v>
      </c>
      <c r="J2514" s="9" t="b">
        <f t="shared" si="275"/>
        <v>1</v>
      </c>
      <c r="K2514" t="b">
        <f t="shared" si="279"/>
        <v>1</v>
      </c>
      <c r="L2514" s="35">
        <v>9422.2091091579859</v>
      </c>
      <c r="M2514" s="37">
        <f t="shared" si="276"/>
        <v>9422.2091091579859</v>
      </c>
      <c r="N2514" s="4"/>
      <c r="R2514" s="4"/>
    </row>
    <row r="2515" spans="1:18" x14ac:dyDescent="0.25">
      <c r="A2515" s="9">
        <v>45031.791666666664</v>
      </c>
      <c r="B2515" s="5">
        <v>45031</v>
      </c>
      <c r="C2515" s="6">
        <v>54753.661937934026</v>
      </c>
      <c r="D2515" s="6">
        <v>7045.1365874565972</v>
      </c>
      <c r="E2515" s="6">
        <v>15096</v>
      </c>
      <c r="F2515" s="14">
        <f t="shared" si="273"/>
        <v>12.866968779992479</v>
      </c>
      <c r="G2515" s="14">
        <f t="shared" si="274"/>
        <v>46.668896313305488</v>
      </c>
      <c r="H2515" s="6">
        <f t="shared" si="277"/>
        <v>-2377.1</v>
      </c>
      <c r="I2515" s="14">
        <f t="shared" si="278"/>
        <v>-25.228690771568207</v>
      </c>
      <c r="J2515" s="9" t="b">
        <f t="shared" si="275"/>
        <v>1</v>
      </c>
      <c r="K2515" t="b">
        <f t="shared" si="279"/>
        <v>1</v>
      </c>
      <c r="L2515" s="35">
        <v>7045.1365874565972</v>
      </c>
      <c r="M2515" s="37">
        <f t="shared" si="276"/>
        <v>7045.1365874565972</v>
      </c>
      <c r="N2515" s="4"/>
      <c r="R2515" s="4"/>
    </row>
    <row r="2516" spans="1:18" x14ac:dyDescent="0.25">
      <c r="A2516" s="9">
        <v>45031.833333333336</v>
      </c>
      <c r="B2516" s="5">
        <v>45031</v>
      </c>
      <c r="C2516" s="6">
        <v>52490.219947916667</v>
      </c>
      <c r="D2516" s="6">
        <v>2394.869416554769</v>
      </c>
      <c r="E2516" s="6">
        <v>15096</v>
      </c>
      <c r="F2516" s="14">
        <f t="shared" si="273"/>
        <v>4.5625059657419502</v>
      </c>
      <c r="G2516" s="14">
        <f t="shared" si="274"/>
        <v>15.864264815545633</v>
      </c>
      <c r="H2516" s="6">
        <f t="shared" si="277"/>
        <v>-4650.3</v>
      </c>
      <c r="I2516" s="14">
        <f t="shared" si="278"/>
        <v>-66.007236939586861</v>
      </c>
      <c r="J2516" s="9" t="b">
        <f t="shared" si="275"/>
        <v>1</v>
      </c>
      <c r="K2516" t="b">
        <f t="shared" si="279"/>
        <v>1</v>
      </c>
      <c r="L2516" s="35">
        <v>2394.869416554769</v>
      </c>
      <c r="M2516" s="37">
        <f t="shared" si="276"/>
        <v>2394.869416554769</v>
      </c>
      <c r="N2516" s="4"/>
      <c r="R2516" s="4"/>
    </row>
    <row r="2517" spans="1:18" x14ac:dyDescent="0.25">
      <c r="A2517" s="9">
        <v>45031.875</v>
      </c>
      <c r="B2517" s="5">
        <v>45031</v>
      </c>
      <c r="C2517" s="6">
        <v>50338.891575520836</v>
      </c>
      <c r="D2517" s="6">
        <v>27.151374688578976</v>
      </c>
      <c r="E2517" s="6">
        <v>15096</v>
      </c>
      <c r="F2517" s="14">
        <f t="shared" si="273"/>
        <v>5.3937172311085101E-2</v>
      </c>
      <c r="G2517" s="14">
        <f t="shared" si="274"/>
        <v>0.17985807292381409</v>
      </c>
      <c r="H2517" s="6">
        <f t="shared" si="277"/>
        <v>-2367.6999999999998</v>
      </c>
      <c r="I2517" s="14">
        <f t="shared" si="278"/>
        <v>-98.865515740985373</v>
      </c>
      <c r="J2517" s="9" t="b">
        <f t="shared" si="275"/>
        <v>1</v>
      </c>
      <c r="K2517" t="b">
        <f t="shared" si="279"/>
        <v>1</v>
      </c>
      <c r="L2517" s="35">
        <v>27.151374688578976</v>
      </c>
      <c r="M2517" s="37">
        <f t="shared" si="276"/>
        <v>27.151374688578976</v>
      </c>
      <c r="N2517" s="4"/>
      <c r="R2517" s="4"/>
    </row>
    <row r="2518" spans="1:18" x14ac:dyDescent="0.25">
      <c r="A2518" s="9">
        <v>45031.916666666664</v>
      </c>
      <c r="B2518" s="5">
        <v>45031</v>
      </c>
      <c r="C2518" s="6">
        <v>48709.822540147572</v>
      </c>
      <c r="D2518" s="6">
        <v>0.17235581535432073</v>
      </c>
      <c r="E2518" s="6">
        <v>15096</v>
      </c>
      <c r="F2518" s="14">
        <f t="shared" si="273"/>
        <v>3.538420104328275E-4</v>
      </c>
      <c r="G2518" s="14">
        <f t="shared" si="274"/>
        <v>1.1417316862368887E-3</v>
      </c>
      <c r="H2518" s="6">
        <f t="shared" si="277"/>
        <v>-27</v>
      </c>
      <c r="I2518" s="14">
        <f t="shared" si="278"/>
        <v>-99.442478731499918</v>
      </c>
      <c r="J2518" s="9" t="b">
        <f t="shared" si="275"/>
        <v>0</v>
      </c>
      <c r="K2518" t="b">
        <f t="shared" si="279"/>
        <v>1</v>
      </c>
      <c r="L2518" s="35">
        <v>0.17235581535432073</v>
      </c>
      <c r="M2518" s="37">
        <f t="shared" si="276"/>
        <v>0</v>
      </c>
      <c r="N2518" s="4"/>
      <c r="R2518" s="4"/>
    </row>
    <row r="2519" spans="1:18" x14ac:dyDescent="0.25">
      <c r="A2519" s="9">
        <v>45031.958333333336</v>
      </c>
      <c r="B2519" s="5">
        <v>45031</v>
      </c>
      <c r="C2519" s="6">
        <v>46137.289147135416</v>
      </c>
      <c r="D2519" s="6">
        <v>0.18797420968612036</v>
      </c>
      <c r="E2519" s="6">
        <v>15096</v>
      </c>
      <c r="F2519" s="14">
        <f t="shared" si="273"/>
        <v>4.074236114884338E-4</v>
      </c>
      <c r="G2519" s="14">
        <f t="shared" si="274"/>
        <v>1.2451921680320637E-3</v>
      </c>
      <c r="H2519" s="6">
        <f t="shared" si="277"/>
        <v>0</v>
      </c>
      <c r="I2519" s="14">
        <f t="shared" si="278"/>
        <v>0</v>
      </c>
      <c r="J2519" s="9" t="b">
        <f t="shared" si="275"/>
        <v>0</v>
      </c>
      <c r="K2519" t="b">
        <f t="shared" si="279"/>
        <v>0</v>
      </c>
      <c r="L2519" s="35">
        <v>0.18797420968612036</v>
      </c>
      <c r="M2519" s="37">
        <f t="shared" si="276"/>
        <v>0</v>
      </c>
      <c r="N2519" s="4"/>
      <c r="R2519" s="4"/>
    </row>
    <row r="2520" spans="1:18" x14ac:dyDescent="0.25">
      <c r="A2520" s="9">
        <v>45032</v>
      </c>
      <c r="B2520" s="5">
        <v>45032</v>
      </c>
      <c r="C2520" s="6">
        <v>43143.917513020831</v>
      </c>
      <c r="D2520" s="6">
        <v>0.1764342379073302</v>
      </c>
      <c r="E2520" s="6">
        <v>15096</v>
      </c>
      <c r="F2520" s="14">
        <f t="shared" si="273"/>
        <v>4.089434805128263E-4</v>
      </c>
      <c r="G2520" s="14">
        <f t="shared" si="274"/>
        <v>1.1687482638270416E-3</v>
      </c>
      <c r="H2520" s="6">
        <f t="shared" si="277"/>
        <v>0</v>
      </c>
      <c r="I2520" s="14">
        <f t="shared" si="278"/>
        <v>0</v>
      </c>
      <c r="J2520" s="9" t="b">
        <f t="shared" si="275"/>
        <v>0</v>
      </c>
      <c r="K2520" t="b">
        <f t="shared" si="279"/>
        <v>0</v>
      </c>
      <c r="L2520" s="35">
        <v>0.1764342379073302</v>
      </c>
      <c r="M2520" s="37">
        <f t="shared" si="276"/>
        <v>0</v>
      </c>
      <c r="N2520" s="4"/>
      <c r="R2520" s="4"/>
    </row>
    <row r="2521" spans="1:18" x14ac:dyDescent="0.25">
      <c r="A2521" s="9">
        <v>45032.041666666664</v>
      </c>
      <c r="B2521" s="5">
        <v>45032</v>
      </c>
      <c r="C2521" s="6">
        <v>40278.091026475697</v>
      </c>
      <c r="D2521" s="6">
        <v>0.18282799609833295</v>
      </c>
      <c r="E2521" s="6">
        <v>15096</v>
      </c>
      <c r="F2521" s="14">
        <f t="shared" si="273"/>
        <v>4.5391425323051184E-4</v>
      </c>
      <c r="G2521" s="14">
        <f t="shared" si="274"/>
        <v>1.2111022529036363E-3</v>
      </c>
      <c r="H2521" s="6">
        <f t="shared" si="277"/>
        <v>0</v>
      </c>
      <c r="I2521" s="14">
        <f t="shared" si="278"/>
        <v>0</v>
      </c>
      <c r="J2521" s="9" t="b">
        <f t="shared" si="275"/>
        <v>0</v>
      </c>
      <c r="K2521" t="b">
        <f t="shared" si="279"/>
        <v>0</v>
      </c>
      <c r="L2521" s="35">
        <v>0.18282799609833295</v>
      </c>
      <c r="M2521" s="37">
        <f t="shared" si="276"/>
        <v>0</v>
      </c>
      <c r="N2521" s="4"/>
      <c r="R2521" s="4"/>
    </row>
    <row r="2522" spans="1:18" x14ac:dyDescent="0.25">
      <c r="A2522" s="9">
        <v>45032.083333333336</v>
      </c>
      <c r="B2522" s="5">
        <v>45032</v>
      </c>
      <c r="C2522" s="6">
        <v>38021.315915798608</v>
      </c>
      <c r="D2522" s="6">
        <v>0.18118147628174888</v>
      </c>
      <c r="E2522" s="6">
        <v>15096</v>
      </c>
      <c r="F2522" s="14">
        <f t="shared" si="273"/>
        <v>4.7652605365629752E-4</v>
      </c>
      <c r="G2522" s="14">
        <f t="shared" si="274"/>
        <v>1.2001952588881087E-3</v>
      </c>
      <c r="H2522" s="6">
        <f t="shared" si="277"/>
        <v>0</v>
      </c>
      <c r="I2522" s="14">
        <f t="shared" si="278"/>
        <v>0</v>
      </c>
      <c r="J2522" s="9" t="b">
        <f t="shared" si="275"/>
        <v>0</v>
      </c>
      <c r="K2522" t="b">
        <f t="shared" si="279"/>
        <v>0</v>
      </c>
      <c r="L2522" s="35">
        <v>0.18118147628174888</v>
      </c>
      <c r="M2522" s="37">
        <f t="shared" si="276"/>
        <v>0</v>
      </c>
      <c r="N2522" s="4"/>
      <c r="R2522" s="4"/>
    </row>
    <row r="2523" spans="1:18" x14ac:dyDescent="0.25">
      <c r="A2523" s="9">
        <v>45032.125</v>
      </c>
      <c r="B2523" s="5">
        <v>45032</v>
      </c>
      <c r="C2523" s="6">
        <v>36342.829027777778</v>
      </c>
      <c r="D2523" s="6">
        <v>0.17386176202032302</v>
      </c>
      <c r="E2523" s="6">
        <v>15096</v>
      </c>
      <c r="F2523" s="14">
        <f t="shared" si="273"/>
        <v>4.7839358319473678E-4</v>
      </c>
      <c r="G2523" s="14">
        <f t="shared" si="274"/>
        <v>1.1517074855612282E-3</v>
      </c>
      <c r="H2523" s="6">
        <f t="shared" si="277"/>
        <v>0</v>
      </c>
      <c r="I2523" s="14">
        <f t="shared" si="278"/>
        <v>0</v>
      </c>
      <c r="J2523" s="9" t="b">
        <f t="shared" si="275"/>
        <v>0</v>
      </c>
      <c r="K2523" t="b">
        <f t="shared" si="279"/>
        <v>0</v>
      </c>
      <c r="L2523" s="35">
        <v>0.17386176202032302</v>
      </c>
      <c r="M2523" s="37">
        <f t="shared" si="276"/>
        <v>0</v>
      </c>
      <c r="N2523" s="4"/>
      <c r="R2523" s="4"/>
    </row>
    <row r="2524" spans="1:18" x14ac:dyDescent="0.25">
      <c r="A2524" s="9">
        <v>45032.166666666664</v>
      </c>
      <c r="B2524" s="5">
        <v>45032</v>
      </c>
      <c r="C2524" s="6">
        <v>35286.321562500001</v>
      </c>
      <c r="D2524" s="6">
        <v>0.16835190264715089</v>
      </c>
      <c r="E2524" s="6">
        <v>15096</v>
      </c>
      <c r="F2524" s="14">
        <f t="shared" si="273"/>
        <v>4.7710244421187922E-4</v>
      </c>
      <c r="G2524" s="14">
        <f t="shared" si="274"/>
        <v>1.1152086820823456E-3</v>
      </c>
      <c r="H2524" s="6">
        <f t="shared" si="277"/>
        <v>0</v>
      </c>
      <c r="I2524" s="14">
        <f t="shared" si="278"/>
        <v>0</v>
      </c>
      <c r="J2524" s="9" t="b">
        <f t="shared" si="275"/>
        <v>0</v>
      </c>
      <c r="K2524" t="b">
        <f t="shared" si="279"/>
        <v>0</v>
      </c>
      <c r="L2524" s="35">
        <v>0.16835190264715089</v>
      </c>
      <c r="M2524" s="37">
        <f t="shared" si="276"/>
        <v>0</v>
      </c>
      <c r="N2524" s="4"/>
      <c r="R2524" s="4"/>
    </row>
    <row r="2525" spans="1:18" x14ac:dyDescent="0.25">
      <c r="A2525" s="9">
        <v>45032.208333333336</v>
      </c>
      <c r="B2525" s="5">
        <v>45032</v>
      </c>
      <c r="C2525" s="6">
        <v>34776.246673177084</v>
      </c>
      <c r="D2525" s="6">
        <v>0.18066602799627515</v>
      </c>
      <c r="E2525" s="6">
        <v>15096</v>
      </c>
      <c r="F2525" s="14">
        <f t="shared" si="273"/>
        <v>5.1950985307342801E-4</v>
      </c>
      <c r="G2525" s="14">
        <f t="shared" si="274"/>
        <v>1.1967807895884681E-3</v>
      </c>
      <c r="H2525" s="6">
        <f t="shared" si="277"/>
        <v>0</v>
      </c>
      <c r="I2525" s="14">
        <f t="shared" si="278"/>
        <v>0</v>
      </c>
      <c r="J2525" s="9" t="b">
        <f t="shared" si="275"/>
        <v>0</v>
      </c>
      <c r="K2525" t="b">
        <f t="shared" si="279"/>
        <v>0</v>
      </c>
      <c r="L2525" s="35">
        <v>0.18066602799627515</v>
      </c>
      <c r="M2525" s="37">
        <f t="shared" si="276"/>
        <v>0</v>
      </c>
      <c r="N2525" s="4"/>
      <c r="R2525" s="4"/>
    </row>
    <row r="2526" spans="1:18" x14ac:dyDescent="0.25">
      <c r="A2526" s="9">
        <v>45032.25</v>
      </c>
      <c r="B2526" s="5">
        <v>45032</v>
      </c>
      <c r="C2526" s="6">
        <v>34669.99643012153</v>
      </c>
      <c r="D2526" s="6">
        <v>0.18781441198454962</v>
      </c>
      <c r="E2526" s="6">
        <v>15096</v>
      </c>
      <c r="F2526" s="14">
        <f t="shared" si="273"/>
        <v>5.4172030955669547E-4</v>
      </c>
      <c r="G2526" s="14">
        <f t="shared" si="274"/>
        <v>1.2441336246989242E-3</v>
      </c>
      <c r="H2526" s="6">
        <f t="shared" si="277"/>
        <v>0</v>
      </c>
      <c r="I2526" s="14">
        <f t="shared" si="278"/>
        <v>0</v>
      </c>
      <c r="J2526" s="9" t="b">
        <f t="shared" si="275"/>
        <v>0</v>
      </c>
      <c r="K2526" t="b">
        <f t="shared" si="279"/>
        <v>0</v>
      </c>
      <c r="L2526" s="35">
        <v>0.18781441198454962</v>
      </c>
      <c r="M2526" s="37">
        <f t="shared" si="276"/>
        <v>0</v>
      </c>
      <c r="N2526" s="4"/>
      <c r="R2526" s="4"/>
    </row>
    <row r="2527" spans="1:18" x14ac:dyDescent="0.25">
      <c r="A2527" s="9">
        <v>45032.291666666664</v>
      </c>
      <c r="B2527" s="5">
        <v>45032</v>
      </c>
      <c r="C2527" s="6">
        <v>35106.607456597223</v>
      </c>
      <c r="D2527" s="6">
        <v>0.2635073892441061</v>
      </c>
      <c r="E2527" s="6">
        <v>15096</v>
      </c>
      <c r="F2527" s="14">
        <f t="shared" si="273"/>
        <v>7.5059200627655036E-4</v>
      </c>
      <c r="G2527" s="14">
        <f t="shared" si="274"/>
        <v>1.7455444438533791E-3</v>
      </c>
      <c r="H2527" s="6">
        <f t="shared" si="277"/>
        <v>0.1</v>
      </c>
      <c r="I2527" s="14">
        <f t="shared" si="278"/>
        <v>53.244050306547521</v>
      </c>
      <c r="J2527" s="9" t="b">
        <f t="shared" si="275"/>
        <v>0</v>
      </c>
      <c r="K2527" t="b">
        <f t="shared" si="279"/>
        <v>0</v>
      </c>
      <c r="L2527" s="35">
        <v>0.2635073892441061</v>
      </c>
      <c r="M2527" s="37">
        <f t="shared" si="276"/>
        <v>0</v>
      </c>
      <c r="N2527" s="4"/>
      <c r="R2527" s="4"/>
    </row>
    <row r="2528" spans="1:18" x14ac:dyDescent="0.25">
      <c r="A2528" s="9">
        <v>45032.333333333336</v>
      </c>
      <c r="B2528" s="5">
        <v>45032</v>
      </c>
      <c r="C2528" s="6">
        <v>35579.464299045139</v>
      </c>
      <c r="D2528" s="6">
        <v>1119.6795389890672</v>
      </c>
      <c r="E2528" s="6">
        <v>15096</v>
      </c>
      <c r="F2528" s="14">
        <f t="shared" si="273"/>
        <v>3.1469825671858596</v>
      </c>
      <c r="G2528" s="14">
        <f t="shared" si="274"/>
        <v>7.417061069084971</v>
      </c>
      <c r="H2528" s="6">
        <f t="shared" si="277"/>
        <v>1119.4000000000001</v>
      </c>
      <c r="I2528" s="14">
        <f t="shared" si="278"/>
        <v>424807.82159889193</v>
      </c>
      <c r="J2528" s="9" t="b">
        <f t="shared" si="275"/>
        <v>1</v>
      </c>
      <c r="K2528" t="b">
        <f t="shared" si="279"/>
        <v>1</v>
      </c>
      <c r="L2528" s="35">
        <v>1119.6795389890672</v>
      </c>
      <c r="M2528" s="37">
        <f t="shared" si="276"/>
        <v>1119.6795389890672</v>
      </c>
      <c r="N2528" s="4"/>
      <c r="R2528" s="4"/>
    </row>
    <row r="2529" spans="1:18" x14ac:dyDescent="0.25">
      <c r="A2529" s="9">
        <v>45032.375</v>
      </c>
      <c r="B2529" s="5">
        <v>45032</v>
      </c>
      <c r="C2529" s="6">
        <v>36744.893901909723</v>
      </c>
      <c r="D2529" s="6">
        <v>7664.7545998806427</v>
      </c>
      <c r="E2529" s="6">
        <v>15096</v>
      </c>
      <c r="F2529" s="14">
        <f t="shared" si="273"/>
        <v>20.859373333181093</v>
      </c>
      <c r="G2529" s="14">
        <f t="shared" si="274"/>
        <v>50.773414148652904</v>
      </c>
      <c r="H2529" s="6">
        <f t="shared" si="277"/>
        <v>6545.1</v>
      </c>
      <c r="I2529" s="14">
        <f t="shared" si="278"/>
        <v>584.55118380652198</v>
      </c>
      <c r="J2529" s="9" t="b">
        <f t="shared" si="275"/>
        <v>1</v>
      </c>
      <c r="K2529" t="b">
        <f t="shared" si="279"/>
        <v>1</v>
      </c>
      <c r="L2529" s="35">
        <v>7664.7545998806427</v>
      </c>
      <c r="M2529" s="37">
        <f t="shared" si="276"/>
        <v>7664.7545998806427</v>
      </c>
      <c r="N2529" s="4"/>
      <c r="R2529" s="4"/>
    </row>
    <row r="2530" spans="1:18" x14ac:dyDescent="0.25">
      <c r="A2530" s="9">
        <v>45032.416666666664</v>
      </c>
      <c r="B2530" s="5">
        <v>45032</v>
      </c>
      <c r="C2530" s="6">
        <v>38105.776067708335</v>
      </c>
      <c r="D2530" s="6">
        <v>11329.861376953126</v>
      </c>
      <c r="E2530" s="6">
        <v>15096</v>
      </c>
      <c r="F2530" s="14">
        <f t="shared" si="273"/>
        <v>29.732661412856771</v>
      </c>
      <c r="G2530" s="14">
        <f t="shared" si="274"/>
        <v>75.052075893966119</v>
      </c>
      <c r="H2530" s="6">
        <f t="shared" si="277"/>
        <v>3665.1</v>
      </c>
      <c r="I2530" s="14">
        <f t="shared" si="278"/>
        <v>47.817577878580401</v>
      </c>
      <c r="J2530" s="9" t="b">
        <f t="shared" si="275"/>
        <v>1</v>
      </c>
      <c r="K2530" t="b">
        <f t="shared" si="279"/>
        <v>1</v>
      </c>
      <c r="L2530" s="35">
        <v>11329.861376953126</v>
      </c>
      <c r="M2530" s="37">
        <f t="shared" si="276"/>
        <v>11329.861376953126</v>
      </c>
      <c r="N2530" s="4"/>
      <c r="R2530" s="4"/>
    </row>
    <row r="2531" spans="1:18" x14ac:dyDescent="0.25">
      <c r="A2531" s="9">
        <v>45032.458333333336</v>
      </c>
      <c r="B2531" s="5">
        <v>45032</v>
      </c>
      <c r="C2531" s="6">
        <v>38905.230633680556</v>
      </c>
      <c r="D2531" s="6">
        <v>11938.665639105902</v>
      </c>
      <c r="E2531" s="6">
        <v>15096</v>
      </c>
      <c r="F2531" s="14">
        <f t="shared" si="273"/>
        <v>30.686530948798712</v>
      </c>
      <c r="G2531" s="14">
        <f t="shared" si="274"/>
        <v>79.084960513420128</v>
      </c>
      <c r="H2531" s="6">
        <f t="shared" si="277"/>
        <v>608.79999999999995</v>
      </c>
      <c r="I2531" s="14">
        <f t="shared" si="278"/>
        <v>5.3734108454177845</v>
      </c>
      <c r="J2531" s="9" t="b">
        <f t="shared" si="275"/>
        <v>1</v>
      </c>
      <c r="K2531" t="b">
        <f t="shared" si="279"/>
        <v>1</v>
      </c>
      <c r="L2531" s="35">
        <v>11938.665639105902</v>
      </c>
      <c r="M2531" s="37">
        <f t="shared" si="276"/>
        <v>11938.665639105902</v>
      </c>
      <c r="N2531" s="4"/>
      <c r="R2531" s="4"/>
    </row>
    <row r="2532" spans="1:18" x14ac:dyDescent="0.25">
      <c r="A2532" s="9">
        <v>45032.5</v>
      </c>
      <c r="B2532" s="5">
        <v>45032</v>
      </c>
      <c r="C2532" s="6">
        <v>39353.764359809029</v>
      </c>
      <c r="D2532" s="6">
        <v>12273.040370008681</v>
      </c>
      <c r="E2532" s="6">
        <v>15096</v>
      </c>
      <c r="F2532" s="14">
        <f t="shared" si="273"/>
        <v>31.18644574327638</v>
      </c>
      <c r="G2532" s="14">
        <f t="shared" si="274"/>
        <v>81.299949456867253</v>
      </c>
      <c r="H2532" s="6">
        <f t="shared" si="277"/>
        <v>334.4</v>
      </c>
      <c r="I2532" s="14">
        <f t="shared" si="278"/>
        <v>2.8009830420633466</v>
      </c>
      <c r="J2532" s="9" t="b">
        <f t="shared" si="275"/>
        <v>1</v>
      </c>
      <c r="K2532" t="b">
        <f t="shared" si="279"/>
        <v>1</v>
      </c>
      <c r="L2532" s="35">
        <v>12273.040370008681</v>
      </c>
      <c r="M2532" s="37">
        <f t="shared" si="276"/>
        <v>12273.040370008681</v>
      </c>
      <c r="N2532" s="4"/>
      <c r="R2532" s="4"/>
    </row>
    <row r="2533" spans="1:18" x14ac:dyDescent="0.25">
      <c r="A2533" s="9">
        <v>45032.541666666664</v>
      </c>
      <c r="B2533" s="5">
        <v>45032</v>
      </c>
      <c r="C2533" s="6">
        <v>39896.022085503471</v>
      </c>
      <c r="D2533" s="6">
        <v>12288.710269097222</v>
      </c>
      <c r="E2533" s="6">
        <v>15096</v>
      </c>
      <c r="F2533" s="14">
        <f t="shared" si="273"/>
        <v>30.801843458880629</v>
      </c>
      <c r="G2533" s="14">
        <f t="shared" si="274"/>
        <v>81.403751120145884</v>
      </c>
      <c r="H2533" s="6">
        <f t="shared" si="277"/>
        <v>15.7</v>
      </c>
      <c r="I2533" s="14">
        <f t="shared" si="278"/>
        <v>0.12792266241025077</v>
      </c>
      <c r="J2533" s="9" t="b">
        <f t="shared" si="275"/>
        <v>1</v>
      </c>
      <c r="K2533" t="b">
        <f t="shared" si="279"/>
        <v>1</v>
      </c>
      <c r="L2533" s="35">
        <v>12288.710269097222</v>
      </c>
      <c r="M2533" s="37">
        <f t="shared" si="276"/>
        <v>12288.710269097222</v>
      </c>
      <c r="N2533" s="4"/>
      <c r="R2533" s="4"/>
    </row>
    <row r="2534" spans="1:18" x14ac:dyDescent="0.25">
      <c r="A2534" s="9">
        <v>45032.583333333336</v>
      </c>
      <c r="B2534" s="5">
        <v>45032</v>
      </c>
      <c r="C2534" s="6">
        <v>40698.897287326392</v>
      </c>
      <c r="D2534" s="6">
        <v>12282.119847005208</v>
      </c>
      <c r="E2534" s="6">
        <v>15096</v>
      </c>
      <c r="F2534" s="14">
        <f t="shared" si="273"/>
        <v>30.178016274730496</v>
      </c>
      <c r="G2534" s="14">
        <f t="shared" si="274"/>
        <v>81.36009437602813</v>
      </c>
      <c r="H2534" s="6">
        <f t="shared" si="277"/>
        <v>-6.6</v>
      </c>
      <c r="I2534" s="14">
        <f t="shared" si="278"/>
        <v>-5.370783308804352E-2</v>
      </c>
      <c r="J2534" s="9" t="b">
        <f t="shared" si="275"/>
        <v>1</v>
      </c>
      <c r="K2534" t="b">
        <f t="shared" si="279"/>
        <v>1</v>
      </c>
      <c r="L2534" s="35">
        <v>12282.119847005208</v>
      </c>
      <c r="M2534" s="37">
        <f t="shared" si="276"/>
        <v>12282.119847005208</v>
      </c>
      <c r="N2534" s="4"/>
      <c r="R2534" s="4"/>
    </row>
    <row r="2535" spans="1:18" x14ac:dyDescent="0.25">
      <c r="A2535" s="9">
        <v>45032.625</v>
      </c>
      <c r="B2535" s="5">
        <v>45032</v>
      </c>
      <c r="C2535" s="6">
        <v>41483.08055121528</v>
      </c>
      <c r="D2535" s="6">
        <v>12231.256799045139</v>
      </c>
      <c r="E2535" s="6">
        <v>15096</v>
      </c>
      <c r="F2535" s="14">
        <f t="shared" si="273"/>
        <v>29.484928883100547</v>
      </c>
      <c r="G2535" s="14">
        <f t="shared" si="274"/>
        <v>81.023163745662018</v>
      </c>
      <c r="H2535" s="6">
        <f t="shared" si="277"/>
        <v>-50.9</v>
      </c>
      <c r="I2535" s="14">
        <f t="shared" si="278"/>
        <v>-0.41442357373194921</v>
      </c>
      <c r="J2535" s="9" t="b">
        <f t="shared" si="275"/>
        <v>1</v>
      </c>
      <c r="K2535" t="b">
        <f t="shared" si="279"/>
        <v>1</v>
      </c>
      <c r="L2535" s="35">
        <v>12231.256799045139</v>
      </c>
      <c r="M2535" s="37">
        <f t="shared" si="276"/>
        <v>12231.256799045139</v>
      </c>
      <c r="N2535" s="4"/>
      <c r="R2535" s="4"/>
    </row>
    <row r="2536" spans="1:18" x14ac:dyDescent="0.25">
      <c r="A2536" s="9">
        <v>45032.666666666664</v>
      </c>
      <c r="B2536" s="5">
        <v>45032</v>
      </c>
      <c r="C2536" s="6">
        <v>42645.737463107638</v>
      </c>
      <c r="D2536" s="6">
        <v>12172.822099609375</v>
      </c>
      <c r="E2536" s="6">
        <v>15096</v>
      </c>
      <c r="F2536" s="14">
        <f t="shared" si="273"/>
        <v>28.544053459363788</v>
      </c>
      <c r="G2536" s="14">
        <f t="shared" si="274"/>
        <v>80.636076441503548</v>
      </c>
      <c r="H2536" s="6">
        <f t="shared" si="277"/>
        <v>-58.4</v>
      </c>
      <c r="I2536" s="14">
        <f t="shared" si="278"/>
        <v>-0.47746524302031768</v>
      </c>
      <c r="J2536" s="9" t="b">
        <f t="shared" si="275"/>
        <v>1</v>
      </c>
      <c r="K2536" t="b">
        <f t="shared" si="279"/>
        <v>1</v>
      </c>
      <c r="L2536" s="35">
        <v>12172.822099609375</v>
      </c>
      <c r="M2536" s="37">
        <f t="shared" si="276"/>
        <v>12172.822099609375</v>
      </c>
      <c r="N2536" s="4"/>
      <c r="R2536" s="4"/>
    </row>
    <row r="2537" spans="1:18" x14ac:dyDescent="0.25">
      <c r="A2537" s="9">
        <v>45032.708333333336</v>
      </c>
      <c r="B2537" s="5">
        <v>45032</v>
      </c>
      <c r="C2537" s="6">
        <v>43765.304787326386</v>
      </c>
      <c r="D2537" s="6">
        <v>12047.576536458333</v>
      </c>
      <c r="E2537" s="6">
        <v>15096</v>
      </c>
      <c r="F2537" s="14">
        <f t="shared" si="273"/>
        <v>27.527687959680531</v>
      </c>
      <c r="G2537" s="14">
        <f t="shared" si="274"/>
        <v>79.806415848293142</v>
      </c>
      <c r="H2537" s="6">
        <f t="shared" si="277"/>
        <v>-125.2</v>
      </c>
      <c r="I2537" s="14">
        <f t="shared" si="278"/>
        <v>-1.0285207405110903</v>
      </c>
      <c r="J2537" s="9" t="b">
        <f t="shared" si="275"/>
        <v>1</v>
      </c>
      <c r="K2537" t="b">
        <f t="shared" si="279"/>
        <v>1</v>
      </c>
      <c r="L2537" s="35">
        <v>12047.576536458333</v>
      </c>
      <c r="M2537" s="37">
        <f t="shared" si="276"/>
        <v>12047.576536458333</v>
      </c>
      <c r="N2537" s="4"/>
      <c r="R2537" s="4"/>
    </row>
    <row r="2538" spans="1:18" x14ac:dyDescent="0.25">
      <c r="A2538" s="9">
        <v>45032.75</v>
      </c>
      <c r="B2538" s="5">
        <v>45032</v>
      </c>
      <c r="C2538" s="6">
        <v>44906.607832031252</v>
      </c>
      <c r="D2538" s="6">
        <v>11751.695689019098</v>
      </c>
      <c r="E2538" s="6">
        <v>15096</v>
      </c>
      <c r="F2538" s="14">
        <f t="shared" si="273"/>
        <v>26.169190362752758</v>
      </c>
      <c r="G2538" s="14">
        <f t="shared" si="274"/>
        <v>77.846420833459845</v>
      </c>
      <c r="H2538" s="6">
        <f t="shared" si="277"/>
        <v>-295.89999999999998</v>
      </c>
      <c r="I2538" s="14">
        <f t="shared" si="278"/>
        <v>-2.4560956230869206</v>
      </c>
      <c r="J2538" s="9" t="b">
        <f t="shared" si="275"/>
        <v>1</v>
      </c>
      <c r="K2538" t="b">
        <f t="shared" si="279"/>
        <v>1</v>
      </c>
      <c r="L2538" s="35">
        <v>11751.695689019098</v>
      </c>
      <c r="M2538" s="37">
        <f t="shared" si="276"/>
        <v>11751.695689019098</v>
      </c>
      <c r="N2538" s="4"/>
      <c r="R2538" s="4"/>
    </row>
    <row r="2539" spans="1:18" x14ac:dyDescent="0.25">
      <c r="A2539" s="9">
        <v>45032.791666666664</v>
      </c>
      <c r="B2539" s="5">
        <v>45032</v>
      </c>
      <c r="C2539" s="6">
        <v>45208.326950954863</v>
      </c>
      <c r="D2539" s="6">
        <v>9114.7961008029506</v>
      </c>
      <c r="E2539" s="6">
        <v>15096</v>
      </c>
      <c r="F2539" s="14">
        <f t="shared" si="273"/>
        <v>20.161763806679499</v>
      </c>
      <c r="G2539" s="14">
        <f t="shared" si="274"/>
        <v>60.378882490745568</v>
      </c>
      <c r="H2539" s="6">
        <f t="shared" si="277"/>
        <v>-2636.9</v>
      </c>
      <c r="I2539" s="14">
        <f t="shared" si="278"/>
        <v>-22.438463944092305</v>
      </c>
      <c r="J2539" s="9" t="b">
        <f t="shared" si="275"/>
        <v>1</v>
      </c>
      <c r="K2539" t="b">
        <f t="shared" si="279"/>
        <v>1</v>
      </c>
      <c r="L2539" s="35">
        <v>9114.7961008029506</v>
      </c>
      <c r="M2539" s="37">
        <f t="shared" si="276"/>
        <v>9114.7961008029506</v>
      </c>
      <c r="N2539" s="4"/>
      <c r="R2539" s="4"/>
    </row>
    <row r="2540" spans="1:18" x14ac:dyDescent="0.25">
      <c r="A2540" s="9">
        <v>45032.833333333336</v>
      </c>
      <c r="B2540" s="5">
        <v>45032</v>
      </c>
      <c r="C2540" s="6">
        <v>44361.442476128475</v>
      </c>
      <c r="D2540" s="6">
        <v>2700.4485892401799</v>
      </c>
      <c r="E2540" s="6">
        <v>15096</v>
      </c>
      <c r="F2540" s="14">
        <f t="shared" si="273"/>
        <v>6.0873777733745467</v>
      </c>
      <c r="G2540" s="14">
        <f t="shared" si="274"/>
        <v>17.888504168257683</v>
      </c>
      <c r="H2540" s="6">
        <f t="shared" si="277"/>
        <v>-6414.3</v>
      </c>
      <c r="I2540" s="14">
        <f t="shared" si="278"/>
        <v>-70.372391538576977</v>
      </c>
      <c r="J2540" s="9" t="b">
        <f t="shared" si="275"/>
        <v>1</v>
      </c>
      <c r="K2540" t="b">
        <f t="shared" si="279"/>
        <v>1</v>
      </c>
      <c r="L2540" s="35">
        <v>2700.4485892401799</v>
      </c>
      <c r="M2540" s="37">
        <f t="shared" si="276"/>
        <v>2700.4485892401799</v>
      </c>
      <c r="N2540" s="4"/>
      <c r="R2540" s="4"/>
    </row>
    <row r="2541" spans="1:18" x14ac:dyDescent="0.25">
      <c r="A2541" s="9">
        <v>45032.875</v>
      </c>
      <c r="B2541" s="5">
        <v>45032</v>
      </c>
      <c r="C2541" s="6">
        <v>43657.985466579863</v>
      </c>
      <c r="D2541" s="6">
        <v>31.105843057831127</v>
      </c>
      <c r="E2541" s="6">
        <v>15096</v>
      </c>
      <c r="F2541" s="14">
        <f t="shared" si="273"/>
        <v>7.1248919814778475E-2</v>
      </c>
      <c r="G2541" s="14">
        <f t="shared" si="274"/>
        <v>0.20605354436825071</v>
      </c>
      <c r="H2541" s="6">
        <f t="shared" si="277"/>
        <v>-2669.3</v>
      </c>
      <c r="I2541" s="14">
        <f t="shared" si="278"/>
        <v>-98.846540187275195</v>
      </c>
      <c r="J2541" s="9" t="b">
        <f t="shared" si="275"/>
        <v>1</v>
      </c>
      <c r="K2541" t="b">
        <f t="shared" si="279"/>
        <v>1</v>
      </c>
      <c r="L2541" s="35">
        <v>31.105843057831127</v>
      </c>
      <c r="M2541" s="37">
        <f t="shared" si="276"/>
        <v>31.105843057831127</v>
      </c>
      <c r="N2541" s="4"/>
      <c r="R2541" s="4"/>
    </row>
    <row r="2542" spans="1:18" x14ac:dyDescent="0.25">
      <c r="A2542" s="9">
        <v>45032.916666666664</v>
      </c>
      <c r="B2542" s="5">
        <v>45032</v>
      </c>
      <c r="C2542" s="6">
        <v>43204.816117621529</v>
      </c>
      <c r="D2542" s="6">
        <v>0.17041778186957041</v>
      </c>
      <c r="E2542" s="6">
        <v>15096</v>
      </c>
      <c r="F2542" s="14">
        <f t="shared" si="273"/>
        <v>3.9444163216809466E-4</v>
      </c>
      <c r="G2542" s="14">
        <f t="shared" si="274"/>
        <v>1.1288936265869793E-3</v>
      </c>
      <c r="H2542" s="6">
        <f t="shared" si="277"/>
        <v>-30.9</v>
      </c>
      <c r="I2542" s="14">
        <f t="shared" si="278"/>
        <v>-99.338249545436113</v>
      </c>
      <c r="J2542" s="9" t="b">
        <f t="shared" si="275"/>
        <v>0</v>
      </c>
      <c r="K2542" t="b">
        <f t="shared" si="279"/>
        <v>1</v>
      </c>
      <c r="L2542" s="35">
        <v>0.17041778186957041</v>
      </c>
      <c r="M2542" s="37">
        <f t="shared" si="276"/>
        <v>0</v>
      </c>
      <c r="N2542" s="4"/>
      <c r="R2542" s="4"/>
    </row>
    <row r="2543" spans="1:18" x14ac:dyDescent="0.25">
      <c r="A2543" s="9">
        <v>45032.958333333336</v>
      </c>
      <c r="B2543" s="5">
        <v>45032</v>
      </c>
      <c r="C2543" s="6">
        <v>40790.025883246526</v>
      </c>
      <c r="D2543" s="6">
        <v>0.17249227777123452</v>
      </c>
      <c r="E2543" s="6">
        <v>15096</v>
      </c>
      <c r="F2543" s="14">
        <f t="shared" si="273"/>
        <v>4.2287856905254224E-4</v>
      </c>
      <c r="G2543" s="14">
        <f t="shared" si="274"/>
        <v>1.1426356503128942E-3</v>
      </c>
      <c r="H2543" s="6">
        <f t="shared" si="277"/>
        <v>0</v>
      </c>
      <c r="I2543" s="14">
        <f t="shared" si="278"/>
        <v>0</v>
      </c>
      <c r="J2543" s="9" t="b">
        <f t="shared" si="275"/>
        <v>0</v>
      </c>
      <c r="K2543" t="b">
        <f t="shared" si="279"/>
        <v>0</v>
      </c>
      <c r="L2543" s="35">
        <v>0.17249227777123452</v>
      </c>
      <c r="M2543" s="37">
        <f t="shared" si="276"/>
        <v>0</v>
      </c>
      <c r="N2543" s="4"/>
      <c r="R2543" s="4"/>
    </row>
    <row r="2544" spans="1:18" x14ac:dyDescent="0.25">
      <c r="A2544" s="9">
        <v>45033</v>
      </c>
      <c r="B2544" s="5">
        <v>45033</v>
      </c>
      <c r="C2544" s="6">
        <v>38090.416427951386</v>
      </c>
      <c r="D2544" s="6">
        <v>0.18421923442019356</v>
      </c>
      <c r="E2544" s="6">
        <v>15096</v>
      </c>
      <c r="F2544" s="14">
        <f t="shared" si="273"/>
        <v>4.8363670365391537E-4</v>
      </c>
      <c r="G2544" s="14">
        <f t="shared" si="274"/>
        <v>1.2203181930325487E-3</v>
      </c>
      <c r="H2544" s="6">
        <f t="shared" si="277"/>
        <v>0</v>
      </c>
      <c r="I2544" s="14">
        <f t="shared" si="278"/>
        <v>0</v>
      </c>
      <c r="J2544" s="9" t="b">
        <f t="shared" si="275"/>
        <v>0</v>
      </c>
      <c r="K2544" t="b">
        <f t="shared" si="279"/>
        <v>0</v>
      </c>
      <c r="L2544" s="35">
        <v>0.18421923442019356</v>
      </c>
      <c r="M2544" s="37">
        <f t="shared" si="276"/>
        <v>0</v>
      </c>
      <c r="N2544" s="4"/>
      <c r="R2544" s="4"/>
    </row>
    <row r="2545" spans="1:18" x14ac:dyDescent="0.25">
      <c r="A2545" s="9">
        <v>45033.041666666664</v>
      </c>
      <c r="B2545" s="5">
        <v>45033</v>
      </c>
      <c r="C2545" s="6">
        <v>36140.663786892364</v>
      </c>
      <c r="D2545" s="6">
        <v>0.19257461821039518</v>
      </c>
      <c r="E2545" s="6">
        <v>15096</v>
      </c>
      <c r="F2545" s="14">
        <f t="shared" si="273"/>
        <v>5.3284748544170043E-4</v>
      </c>
      <c r="G2545" s="14">
        <f t="shared" si="274"/>
        <v>1.2756665223264121E-3</v>
      </c>
      <c r="H2545" s="6">
        <f t="shared" si="277"/>
        <v>0</v>
      </c>
      <c r="I2545" s="14">
        <f t="shared" si="278"/>
        <v>0</v>
      </c>
      <c r="J2545" s="9" t="b">
        <f t="shared" si="275"/>
        <v>0</v>
      </c>
      <c r="K2545" t="b">
        <f t="shared" si="279"/>
        <v>0</v>
      </c>
      <c r="L2545" s="35">
        <v>0.19257461821039518</v>
      </c>
      <c r="M2545" s="37">
        <f t="shared" si="276"/>
        <v>0</v>
      </c>
      <c r="N2545" s="4"/>
      <c r="R2545" s="4"/>
    </row>
    <row r="2546" spans="1:18" x14ac:dyDescent="0.25">
      <c r="A2546" s="9">
        <v>45033.083333333336</v>
      </c>
      <c r="B2546" s="5">
        <v>45033</v>
      </c>
      <c r="C2546" s="6">
        <v>35009.238851996524</v>
      </c>
      <c r="D2546" s="6">
        <v>0.19788322198722097</v>
      </c>
      <c r="E2546" s="6">
        <v>15096</v>
      </c>
      <c r="F2546" s="14">
        <f t="shared" si="273"/>
        <v>5.6523143169088348E-4</v>
      </c>
      <c r="G2546" s="14">
        <f t="shared" si="274"/>
        <v>1.3108321541283848E-3</v>
      </c>
      <c r="H2546" s="6">
        <f t="shared" si="277"/>
        <v>0</v>
      </c>
      <c r="I2546" s="14">
        <f t="shared" si="278"/>
        <v>0</v>
      </c>
      <c r="J2546" s="9" t="b">
        <f t="shared" si="275"/>
        <v>0</v>
      </c>
      <c r="K2546" t="b">
        <f t="shared" si="279"/>
        <v>0</v>
      </c>
      <c r="L2546" s="35">
        <v>0.19788322198722097</v>
      </c>
      <c r="M2546" s="37">
        <f t="shared" si="276"/>
        <v>0</v>
      </c>
      <c r="N2546" s="4"/>
      <c r="R2546" s="4"/>
    </row>
    <row r="2547" spans="1:18" x14ac:dyDescent="0.25">
      <c r="A2547" s="9">
        <v>45033.125</v>
      </c>
      <c r="B2547" s="5">
        <v>45033</v>
      </c>
      <c r="C2547" s="6">
        <v>34340.700327690975</v>
      </c>
      <c r="D2547" s="6">
        <v>0.17035296743114789</v>
      </c>
      <c r="E2547" s="6">
        <v>15096</v>
      </c>
      <c r="F2547" s="14">
        <f t="shared" si="273"/>
        <v>4.9606724908222684E-4</v>
      </c>
      <c r="G2547" s="14">
        <f t="shared" si="274"/>
        <v>1.128464278160757E-3</v>
      </c>
      <c r="H2547" s="6">
        <f t="shared" si="277"/>
        <v>0</v>
      </c>
      <c r="I2547" s="14">
        <f t="shared" si="278"/>
        <v>0</v>
      </c>
      <c r="J2547" s="9" t="b">
        <f t="shared" si="275"/>
        <v>0</v>
      </c>
      <c r="K2547" t="b">
        <f t="shared" si="279"/>
        <v>0</v>
      </c>
      <c r="L2547" s="35">
        <v>0.17035296743114789</v>
      </c>
      <c r="M2547" s="37">
        <f t="shared" si="276"/>
        <v>0</v>
      </c>
      <c r="N2547" s="4"/>
      <c r="R2547" s="4"/>
    </row>
    <row r="2548" spans="1:18" x14ac:dyDescent="0.25">
      <c r="A2548" s="9">
        <v>45033.166666666664</v>
      </c>
      <c r="B2548" s="5">
        <v>45033</v>
      </c>
      <c r="C2548" s="6">
        <v>34130.439939236108</v>
      </c>
      <c r="D2548" s="6">
        <v>0.17435269450147947</v>
      </c>
      <c r="E2548" s="6">
        <v>15096</v>
      </c>
      <c r="F2548" s="14">
        <f t="shared" si="273"/>
        <v>5.1084221244111446E-4</v>
      </c>
      <c r="G2548" s="14">
        <f t="shared" si="274"/>
        <v>1.1549595555211943E-3</v>
      </c>
      <c r="H2548" s="6">
        <f t="shared" si="277"/>
        <v>0</v>
      </c>
      <c r="I2548" s="14">
        <f t="shared" si="278"/>
        <v>0</v>
      </c>
      <c r="J2548" s="9" t="b">
        <f t="shared" si="275"/>
        <v>0</v>
      </c>
      <c r="K2548" t="b">
        <f t="shared" si="279"/>
        <v>0</v>
      </c>
      <c r="L2548" s="35">
        <v>0.17435269450147947</v>
      </c>
      <c r="M2548" s="37">
        <f t="shared" si="276"/>
        <v>0</v>
      </c>
      <c r="N2548" s="4"/>
      <c r="R2548" s="4"/>
    </row>
    <row r="2549" spans="1:18" x14ac:dyDescent="0.25">
      <c r="A2549" s="9">
        <v>45033.208333333336</v>
      </c>
      <c r="B2549" s="5">
        <v>45033</v>
      </c>
      <c r="C2549" s="6">
        <v>34730.140598958336</v>
      </c>
      <c r="D2549" s="6">
        <v>0.17425602174467511</v>
      </c>
      <c r="E2549" s="6">
        <v>15096</v>
      </c>
      <c r="F2549" s="14">
        <f t="shared" si="273"/>
        <v>5.0174292052794511E-4</v>
      </c>
      <c r="G2549" s="14">
        <f t="shared" si="274"/>
        <v>1.1543191689498882E-3</v>
      </c>
      <c r="H2549" s="6">
        <f t="shared" si="277"/>
        <v>0</v>
      </c>
      <c r="I2549" s="14">
        <f t="shared" si="278"/>
        <v>0</v>
      </c>
      <c r="J2549" s="9" t="b">
        <f t="shared" si="275"/>
        <v>0</v>
      </c>
      <c r="K2549" t="b">
        <f t="shared" si="279"/>
        <v>0</v>
      </c>
      <c r="L2549" s="35">
        <v>0.17425602174467511</v>
      </c>
      <c r="M2549" s="37">
        <f t="shared" si="276"/>
        <v>0</v>
      </c>
      <c r="N2549" s="4"/>
      <c r="R2549" s="4"/>
    </row>
    <row r="2550" spans="1:18" x14ac:dyDescent="0.25">
      <c r="A2550" s="9">
        <v>45033.25</v>
      </c>
      <c r="B2550" s="5">
        <v>45033</v>
      </c>
      <c r="C2550" s="6">
        <v>36716.276013454859</v>
      </c>
      <c r="D2550" s="6">
        <v>0.1710347421798441</v>
      </c>
      <c r="E2550" s="6">
        <v>15096</v>
      </c>
      <c r="F2550" s="14">
        <f t="shared" si="273"/>
        <v>4.6582813060117419E-4</v>
      </c>
      <c r="G2550" s="14">
        <f t="shared" si="274"/>
        <v>1.132980539082168E-3</v>
      </c>
      <c r="H2550" s="6">
        <f t="shared" si="277"/>
        <v>0</v>
      </c>
      <c r="I2550" s="14">
        <f t="shared" si="278"/>
        <v>0</v>
      </c>
      <c r="J2550" s="9" t="b">
        <f t="shared" si="275"/>
        <v>0</v>
      </c>
      <c r="K2550" t="b">
        <f t="shared" si="279"/>
        <v>0</v>
      </c>
      <c r="L2550" s="35">
        <v>0.1710347421798441</v>
      </c>
      <c r="M2550" s="37">
        <f t="shared" si="276"/>
        <v>0</v>
      </c>
      <c r="N2550" s="4"/>
      <c r="R2550" s="4"/>
    </row>
    <row r="2551" spans="1:18" x14ac:dyDescent="0.25">
      <c r="A2551" s="9">
        <v>45033.291666666664</v>
      </c>
      <c r="B2551" s="5">
        <v>45033</v>
      </c>
      <c r="C2551" s="6">
        <v>39646.172513020836</v>
      </c>
      <c r="D2551" s="6">
        <v>0.5666388029853503</v>
      </c>
      <c r="E2551" s="6">
        <v>15096</v>
      </c>
      <c r="F2551" s="14">
        <f t="shared" si="273"/>
        <v>1.4292396139860698E-3</v>
      </c>
      <c r="G2551" s="14">
        <f t="shared" si="274"/>
        <v>3.753569177168457E-3</v>
      </c>
      <c r="H2551" s="6">
        <f t="shared" si="277"/>
        <v>0.4</v>
      </c>
      <c r="I2551" s="14">
        <f t="shared" si="278"/>
        <v>233.87061301229522</v>
      </c>
      <c r="J2551" s="9" t="b">
        <f t="shared" si="275"/>
        <v>0</v>
      </c>
      <c r="K2551" t="b">
        <f t="shared" si="279"/>
        <v>0</v>
      </c>
      <c r="L2551" s="35">
        <v>0.5666388029853503</v>
      </c>
      <c r="M2551" s="37">
        <f t="shared" si="276"/>
        <v>0</v>
      </c>
      <c r="N2551" s="4"/>
      <c r="R2551" s="4"/>
    </row>
    <row r="2552" spans="1:18" x14ac:dyDescent="0.25">
      <c r="A2552" s="9">
        <v>45033.333333333336</v>
      </c>
      <c r="B2552" s="5">
        <v>45033</v>
      </c>
      <c r="C2552" s="6">
        <v>40994.207202690974</v>
      </c>
      <c r="D2552" s="6">
        <v>936.56036579291026</v>
      </c>
      <c r="E2552" s="6">
        <v>15096</v>
      </c>
      <c r="F2552" s="14">
        <f t="shared" si="273"/>
        <v>2.2846163633856831</v>
      </c>
      <c r="G2552" s="14">
        <f t="shared" si="274"/>
        <v>6.2040299800802217</v>
      </c>
      <c r="H2552" s="6">
        <f t="shared" si="277"/>
        <v>936</v>
      </c>
      <c r="I2552" s="14">
        <f t="shared" si="278"/>
        <v>165184.59291327407</v>
      </c>
      <c r="J2552" s="9" t="b">
        <f t="shared" si="275"/>
        <v>1</v>
      </c>
      <c r="K2552" t="b">
        <f t="shared" si="279"/>
        <v>1</v>
      </c>
      <c r="L2552" s="35">
        <v>936.56036579291026</v>
      </c>
      <c r="M2552" s="37">
        <f t="shared" si="276"/>
        <v>936.56036579291026</v>
      </c>
      <c r="N2552" s="4"/>
      <c r="R2552" s="4"/>
    </row>
    <row r="2553" spans="1:18" x14ac:dyDescent="0.25">
      <c r="A2553" s="9">
        <v>45033.375</v>
      </c>
      <c r="B2553" s="5">
        <v>45033</v>
      </c>
      <c r="C2553" s="6">
        <v>41337.953572048609</v>
      </c>
      <c r="D2553" s="6">
        <v>5632.0555173068578</v>
      </c>
      <c r="E2553" s="6">
        <v>15096</v>
      </c>
      <c r="F2553" s="14">
        <f t="shared" si="273"/>
        <v>13.624417830676244</v>
      </c>
      <c r="G2553" s="14">
        <f t="shared" si="274"/>
        <v>37.308263893129691</v>
      </c>
      <c r="H2553" s="6">
        <f t="shared" si="277"/>
        <v>4695.5</v>
      </c>
      <c r="I2553" s="14">
        <f t="shared" si="278"/>
        <v>501.35583049413992</v>
      </c>
      <c r="J2553" s="9" t="b">
        <f t="shared" si="275"/>
        <v>1</v>
      </c>
      <c r="K2553" t="b">
        <f t="shared" si="279"/>
        <v>1</v>
      </c>
      <c r="L2553" s="35">
        <v>5632.0555173068578</v>
      </c>
      <c r="M2553" s="37">
        <f t="shared" si="276"/>
        <v>5632.0555173068578</v>
      </c>
      <c r="N2553" s="4"/>
      <c r="R2553" s="4"/>
    </row>
    <row r="2554" spans="1:18" x14ac:dyDescent="0.25">
      <c r="A2554" s="9">
        <v>45033.416666666664</v>
      </c>
      <c r="B2554" s="5">
        <v>45033</v>
      </c>
      <c r="C2554" s="6">
        <v>41916.747432725693</v>
      </c>
      <c r="D2554" s="6">
        <v>7466.8371613227</v>
      </c>
      <c r="E2554" s="6">
        <v>15096</v>
      </c>
      <c r="F2554" s="14">
        <f t="shared" si="273"/>
        <v>17.813493695584572</v>
      </c>
      <c r="G2554" s="14">
        <f t="shared" si="274"/>
        <v>49.462355334676076</v>
      </c>
      <c r="H2554" s="6">
        <f t="shared" si="277"/>
        <v>1834.8</v>
      </c>
      <c r="I2554" s="14">
        <f t="shared" si="278"/>
        <v>32.577803865068553</v>
      </c>
      <c r="J2554" s="9" t="b">
        <f t="shared" si="275"/>
        <v>1</v>
      </c>
      <c r="K2554" t="b">
        <f t="shared" si="279"/>
        <v>1</v>
      </c>
      <c r="L2554" s="35">
        <v>7466.8371613227</v>
      </c>
      <c r="M2554" s="37">
        <f t="shared" si="276"/>
        <v>7466.8371613227</v>
      </c>
      <c r="N2554" s="4"/>
      <c r="R2554" s="4"/>
    </row>
    <row r="2555" spans="1:18" x14ac:dyDescent="0.25">
      <c r="A2555" s="9">
        <v>45033.458333333336</v>
      </c>
      <c r="B2555" s="5">
        <v>45033</v>
      </c>
      <c r="C2555" s="6">
        <v>42263.040135633681</v>
      </c>
      <c r="D2555" s="6">
        <v>5752.3764438205299</v>
      </c>
      <c r="E2555" s="6">
        <v>15096</v>
      </c>
      <c r="F2555" s="14">
        <f t="shared" si="273"/>
        <v>13.610891278430461</v>
      </c>
      <c r="G2555" s="14">
        <f t="shared" si="274"/>
        <v>38.105302357051734</v>
      </c>
      <c r="H2555" s="6">
        <f t="shared" si="277"/>
        <v>-1714.5</v>
      </c>
      <c r="I2555" s="14">
        <f t="shared" si="278"/>
        <v>-22.961529265441861</v>
      </c>
      <c r="J2555" s="9" t="b">
        <f t="shared" si="275"/>
        <v>1</v>
      </c>
      <c r="K2555" t="b">
        <f t="shared" si="279"/>
        <v>1</v>
      </c>
      <c r="L2555" s="35">
        <v>5752.3764438205299</v>
      </c>
      <c r="M2555" s="37">
        <f t="shared" si="276"/>
        <v>5752.3764438205299</v>
      </c>
      <c r="N2555" s="4"/>
      <c r="R2555" s="4"/>
    </row>
    <row r="2556" spans="1:18" x14ac:dyDescent="0.25">
      <c r="A2556" s="9">
        <v>45033.5</v>
      </c>
      <c r="B2556" s="5">
        <v>45033</v>
      </c>
      <c r="C2556" s="6">
        <v>42748.921421440973</v>
      </c>
      <c r="D2556" s="6">
        <v>6185.3692936197913</v>
      </c>
      <c r="E2556" s="6">
        <v>15096</v>
      </c>
      <c r="F2556" s="14">
        <f t="shared" si="273"/>
        <v>14.469065155214613</v>
      </c>
      <c r="G2556" s="14">
        <f t="shared" si="274"/>
        <v>40.973564478138528</v>
      </c>
      <c r="H2556" s="6">
        <f t="shared" si="277"/>
        <v>433</v>
      </c>
      <c r="I2556" s="14">
        <f t="shared" si="278"/>
        <v>7.5273237805072499</v>
      </c>
      <c r="J2556" s="9" t="b">
        <f t="shared" si="275"/>
        <v>1</v>
      </c>
      <c r="K2556" t="b">
        <f t="shared" si="279"/>
        <v>1</v>
      </c>
      <c r="L2556" s="35">
        <v>6185.3692936197913</v>
      </c>
      <c r="M2556" s="37">
        <f t="shared" si="276"/>
        <v>6185.3692936197913</v>
      </c>
      <c r="N2556" s="4"/>
      <c r="R2556" s="4"/>
    </row>
    <row r="2557" spans="1:18" x14ac:dyDescent="0.25">
      <c r="A2557" s="9">
        <v>45033.541666666664</v>
      </c>
      <c r="B2557" s="5">
        <v>45033</v>
      </c>
      <c r="C2557" s="6">
        <v>43328.456111111111</v>
      </c>
      <c r="D2557" s="6">
        <v>6409.7072531467011</v>
      </c>
      <c r="E2557" s="6">
        <v>15096</v>
      </c>
      <c r="F2557" s="14">
        <f t="shared" si="273"/>
        <v>14.793297127203667</v>
      </c>
      <c r="G2557" s="14">
        <f t="shared" si="274"/>
        <v>42.459639991697806</v>
      </c>
      <c r="H2557" s="6">
        <f t="shared" si="277"/>
        <v>224.3</v>
      </c>
      <c r="I2557" s="14">
        <f t="shared" si="278"/>
        <v>3.6262992450808955</v>
      </c>
      <c r="J2557" s="9" t="b">
        <f t="shared" si="275"/>
        <v>1</v>
      </c>
      <c r="K2557" t="b">
        <f t="shared" si="279"/>
        <v>1</v>
      </c>
      <c r="L2557" s="35">
        <v>6409.7072531467011</v>
      </c>
      <c r="M2557" s="37">
        <f t="shared" si="276"/>
        <v>6409.7072531467011</v>
      </c>
      <c r="N2557" s="4"/>
      <c r="R2557" s="4"/>
    </row>
    <row r="2558" spans="1:18" x14ac:dyDescent="0.25">
      <c r="A2558" s="9">
        <v>45033.583333333336</v>
      </c>
      <c r="B2558" s="5">
        <v>45033</v>
      </c>
      <c r="C2558" s="6">
        <v>44325.336612413194</v>
      </c>
      <c r="D2558" s="6">
        <v>6452.6769740125865</v>
      </c>
      <c r="E2558" s="6">
        <v>15096</v>
      </c>
      <c r="F2558" s="14">
        <f t="shared" si="273"/>
        <v>14.55753631480721</v>
      </c>
      <c r="G2558" s="14">
        <f t="shared" si="274"/>
        <v>42.744283081694398</v>
      </c>
      <c r="H2558" s="6">
        <f t="shared" si="277"/>
        <v>43</v>
      </c>
      <c r="I2558" s="14">
        <f t="shared" si="278"/>
        <v>0.67085747135939977</v>
      </c>
      <c r="J2558" s="9" t="b">
        <f t="shared" si="275"/>
        <v>1</v>
      </c>
      <c r="K2558" t="b">
        <f t="shared" si="279"/>
        <v>1</v>
      </c>
      <c r="L2558" s="35">
        <v>6452.6769740125865</v>
      </c>
      <c r="M2558" s="37">
        <f t="shared" si="276"/>
        <v>6452.6769740125865</v>
      </c>
      <c r="N2558" s="4"/>
      <c r="R2558" s="4"/>
    </row>
    <row r="2559" spans="1:18" x14ac:dyDescent="0.25">
      <c r="A2559" s="9">
        <v>45033.625</v>
      </c>
      <c r="B2559" s="5">
        <v>45033</v>
      </c>
      <c r="C2559" s="6">
        <v>45256.849685329864</v>
      </c>
      <c r="D2559" s="6">
        <v>6281.6294292534722</v>
      </c>
      <c r="E2559" s="6">
        <v>15096</v>
      </c>
      <c r="F2559" s="14">
        <f t="shared" si="273"/>
        <v>13.879952919678543</v>
      </c>
      <c r="G2559" s="14">
        <f t="shared" si="274"/>
        <v>41.611217734853419</v>
      </c>
      <c r="H2559" s="6">
        <f t="shared" si="277"/>
        <v>-171</v>
      </c>
      <c r="I2559" s="14">
        <f t="shared" si="278"/>
        <v>-2.6500629225464536</v>
      </c>
      <c r="J2559" s="9" t="b">
        <f t="shared" si="275"/>
        <v>1</v>
      </c>
      <c r="K2559" t="b">
        <f t="shared" si="279"/>
        <v>1</v>
      </c>
      <c r="L2559" s="35">
        <v>6281.6294292534722</v>
      </c>
      <c r="M2559" s="37">
        <f t="shared" si="276"/>
        <v>6281.6294292534722</v>
      </c>
      <c r="N2559" s="4"/>
      <c r="R2559" s="4"/>
    </row>
    <row r="2560" spans="1:18" x14ac:dyDescent="0.25">
      <c r="A2560" s="9">
        <v>45033.666666666664</v>
      </c>
      <c r="B2560" s="5">
        <v>45033</v>
      </c>
      <c r="C2560" s="6">
        <v>46480.107452256947</v>
      </c>
      <c r="D2560" s="6">
        <v>6138.6509781901041</v>
      </c>
      <c r="E2560" s="6">
        <v>15096</v>
      </c>
      <c r="F2560" s="14">
        <f t="shared" si="273"/>
        <v>13.207049885793731</v>
      </c>
      <c r="G2560" s="14">
        <f t="shared" si="274"/>
        <v>40.664089680644565</v>
      </c>
      <c r="H2560" s="6">
        <f t="shared" si="277"/>
        <v>-143</v>
      </c>
      <c r="I2560" s="14">
        <f t="shared" si="278"/>
        <v>-2.2764794009345843</v>
      </c>
      <c r="J2560" s="9" t="b">
        <f t="shared" si="275"/>
        <v>1</v>
      </c>
      <c r="K2560" t="b">
        <f t="shared" si="279"/>
        <v>1</v>
      </c>
      <c r="L2560" s="35">
        <v>6138.6509781901041</v>
      </c>
      <c r="M2560" s="37">
        <f t="shared" si="276"/>
        <v>6138.6509781901041</v>
      </c>
      <c r="N2560" s="4"/>
      <c r="R2560" s="4"/>
    </row>
    <row r="2561" spans="1:18" x14ac:dyDescent="0.25">
      <c r="A2561" s="9">
        <v>45033.708333333336</v>
      </c>
      <c r="B2561" s="5">
        <v>45033</v>
      </c>
      <c r="C2561" s="6">
        <v>47651.932207031248</v>
      </c>
      <c r="D2561" s="6">
        <v>6043.0430371093753</v>
      </c>
      <c r="E2561" s="6">
        <v>15096</v>
      </c>
      <c r="F2561" s="14">
        <f t="shared" si="273"/>
        <v>12.681632742308189</v>
      </c>
      <c r="G2561" s="14">
        <f t="shared" si="274"/>
        <v>40.030756737608478</v>
      </c>
      <c r="H2561" s="6">
        <f t="shared" si="277"/>
        <v>-95.6</v>
      </c>
      <c r="I2561" s="14">
        <f t="shared" si="278"/>
        <v>-1.5573454223029688</v>
      </c>
      <c r="J2561" s="9" t="b">
        <f t="shared" si="275"/>
        <v>1</v>
      </c>
      <c r="K2561" t="b">
        <f t="shared" si="279"/>
        <v>1</v>
      </c>
      <c r="L2561" s="35">
        <v>6043.0430371093753</v>
      </c>
      <c r="M2561" s="37">
        <f t="shared" si="276"/>
        <v>6043.0430371093753</v>
      </c>
      <c r="N2561" s="4"/>
      <c r="R2561" s="4"/>
    </row>
    <row r="2562" spans="1:18" x14ac:dyDescent="0.25">
      <c r="A2562" s="9">
        <v>45033.75</v>
      </c>
      <c r="B2562" s="5">
        <v>45033</v>
      </c>
      <c r="C2562" s="6">
        <v>48397.679665798612</v>
      </c>
      <c r="D2562" s="6">
        <v>5768.9920855034725</v>
      </c>
      <c r="E2562" s="6">
        <v>15096</v>
      </c>
      <c r="F2562" s="14">
        <f t="shared" si="273"/>
        <v>11.919976588423658</v>
      </c>
      <c r="G2562" s="14">
        <f t="shared" si="274"/>
        <v>38.21536887588416</v>
      </c>
      <c r="H2562" s="6">
        <f t="shared" si="277"/>
        <v>-274.10000000000002</v>
      </c>
      <c r="I2562" s="14">
        <f t="shared" si="278"/>
        <v>-4.535794273130195</v>
      </c>
      <c r="J2562" s="9" t="b">
        <f t="shared" si="275"/>
        <v>1</v>
      </c>
      <c r="K2562" t="b">
        <f t="shared" si="279"/>
        <v>1</v>
      </c>
      <c r="L2562" s="35">
        <v>5768.9920855034725</v>
      </c>
      <c r="M2562" s="37">
        <f t="shared" si="276"/>
        <v>5768.9920855034725</v>
      </c>
      <c r="N2562" s="4"/>
      <c r="R2562" s="4"/>
    </row>
    <row r="2563" spans="1:18" x14ac:dyDescent="0.25">
      <c r="A2563" s="9">
        <v>45033.791666666664</v>
      </c>
      <c r="B2563" s="5">
        <v>45033</v>
      </c>
      <c r="C2563" s="6">
        <v>48136.071916232642</v>
      </c>
      <c r="D2563" s="6">
        <v>3483.9114325629339</v>
      </c>
      <c r="E2563" s="6">
        <v>15096</v>
      </c>
      <c r="F2563" s="14">
        <f t="shared" ref="F2563:F2626" si="280">D2563/C2563*100</f>
        <v>7.2376313518595916</v>
      </c>
      <c r="G2563" s="14">
        <f t="shared" ref="G2563:G2626" si="281">D2563/E2563*100</f>
        <v>23.078374619521288</v>
      </c>
      <c r="H2563" s="6">
        <f t="shared" si="277"/>
        <v>-2285.1</v>
      </c>
      <c r="I2563" s="14">
        <f t="shared" si="278"/>
        <v>-39.610038740425388</v>
      </c>
      <c r="J2563" s="9" t="b">
        <f t="shared" ref="J2563:J2626" si="282">D2563&gt;5</f>
        <v>1</v>
      </c>
      <c r="K2563" t="b">
        <f t="shared" si="279"/>
        <v>1</v>
      </c>
      <c r="L2563" s="35">
        <v>3483.9114325629339</v>
      </c>
      <c r="M2563" s="37">
        <f t="shared" ref="M2563:M2626" si="283">IF(L2563&lt;=2,0,L2563)</f>
        <v>3483.9114325629339</v>
      </c>
      <c r="N2563" s="4"/>
      <c r="R2563" s="4"/>
    </row>
    <row r="2564" spans="1:18" x14ac:dyDescent="0.25">
      <c r="A2564" s="9">
        <v>45033.833333333336</v>
      </c>
      <c r="B2564" s="5">
        <v>45033</v>
      </c>
      <c r="C2564" s="6">
        <v>47441.487083333333</v>
      </c>
      <c r="D2564" s="6">
        <v>1128.3833846537273</v>
      </c>
      <c r="E2564" s="6">
        <v>15096</v>
      </c>
      <c r="F2564" s="14">
        <f t="shared" si="280"/>
        <v>2.3784738928433371</v>
      </c>
      <c r="G2564" s="14">
        <f t="shared" si="281"/>
        <v>7.4747177043834618</v>
      </c>
      <c r="H2564" s="6">
        <f t="shared" ref="H2564:H2627" si="284">ROUND(D2564-D2563,1)</f>
        <v>-2355.5</v>
      </c>
      <c r="I2564" s="14">
        <f t="shared" ref="I2564:I2627" si="285">H2564/D2563*100</f>
        <v>-67.610788781366367</v>
      </c>
      <c r="J2564" s="9" t="b">
        <f t="shared" si="282"/>
        <v>1</v>
      </c>
      <c r="K2564" t="b">
        <f t="shared" ref="K2564:K2627" si="286">OR(J2564,ABS(H2564)&gt;5)</f>
        <v>1</v>
      </c>
      <c r="L2564" s="35">
        <v>1128.3833846537273</v>
      </c>
      <c r="M2564" s="37">
        <f t="shared" si="283"/>
        <v>1128.3833846537273</v>
      </c>
      <c r="N2564" s="4"/>
      <c r="R2564" s="4"/>
    </row>
    <row r="2565" spans="1:18" x14ac:dyDescent="0.25">
      <c r="A2565" s="9">
        <v>45033.875</v>
      </c>
      <c r="B2565" s="5">
        <v>45033</v>
      </c>
      <c r="C2565" s="6">
        <v>47693.872669270837</v>
      </c>
      <c r="D2565" s="6">
        <v>17.061595456484291</v>
      </c>
      <c r="E2565" s="6">
        <v>15096</v>
      </c>
      <c r="F2565" s="14">
        <f t="shared" si="280"/>
        <v>3.5773139192945169E-2</v>
      </c>
      <c r="G2565" s="14">
        <f t="shared" si="281"/>
        <v>0.11302063762906923</v>
      </c>
      <c r="H2565" s="6">
        <f t="shared" si="284"/>
        <v>-1111.3</v>
      </c>
      <c r="I2565" s="14">
        <f t="shared" si="285"/>
        <v>-98.486030112985958</v>
      </c>
      <c r="J2565" s="9" t="b">
        <f t="shared" si="282"/>
        <v>1</v>
      </c>
      <c r="K2565" t="b">
        <f t="shared" si="286"/>
        <v>1</v>
      </c>
      <c r="L2565" s="35">
        <v>17.061595456484291</v>
      </c>
      <c r="M2565" s="37">
        <f t="shared" si="283"/>
        <v>17.061595456484291</v>
      </c>
      <c r="N2565" s="4"/>
      <c r="R2565" s="4"/>
    </row>
    <row r="2566" spans="1:18" x14ac:dyDescent="0.25">
      <c r="A2566" s="9">
        <v>45033.916666666664</v>
      </c>
      <c r="B2566" s="5">
        <v>45033</v>
      </c>
      <c r="C2566" s="6">
        <v>46195.51365668403</v>
      </c>
      <c r="D2566" s="6">
        <v>0.78538511925273469</v>
      </c>
      <c r="E2566" s="6">
        <v>15096</v>
      </c>
      <c r="F2566" s="14">
        <f t="shared" si="280"/>
        <v>1.7001328853913443E-3</v>
      </c>
      <c r="G2566" s="14">
        <f t="shared" si="281"/>
        <v>5.2026041285952217E-3</v>
      </c>
      <c r="H2566" s="6">
        <f t="shared" si="284"/>
        <v>-16.3</v>
      </c>
      <c r="I2566" s="14">
        <f t="shared" si="285"/>
        <v>-95.536200243249553</v>
      </c>
      <c r="J2566" s="9" t="b">
        <f t="shared" si="282"/>
        <v>0</v>
      </c>
      <c r="K2566" t="b">
        <f t="shared" si="286"/>
        <v>1</v>
      </c>
      <c r="L2566" s="35">
        <v>0.78538511925273469</v>
      </c>
      <c r="M2566" s="37">
        <f t="shared" si="283"/>
        <v>0</v>
      </c>
      <c r="N2566" s="4"/>
      <c r="R2566" s="4"/>
    </row>
    <row r="2567" spans="1:18" x14ac:dyDescent="0.25">
      <c r="A2567" s="9">
        <v>45033.958333333336</v>
      </c>
      <c r="B2567" s="5">
        <v>45033</v>
      </c>
      <c r="C2567" s="6">
        <v>43256.933587239582</v>
      </c>
      <c r="D2567" s="6">
        <v>0.81986041363742612</v>
      </c>
      <c r="E2567" s="6">
        <v>15096</v>
      </c>
      <c r="F2567" s="14">
        <f t="shared" si="280"/>
        <v>1.8953271664158779E-3</v>
      </c>
      <c r="G2567" s="14">
        <f t="shared" si="281"/>
        <v>5.4309778327863416E-3</v>
      </c>
      <c r="H2567" s="6">
        <f t="shared" si="284"/>
        <v>0</v>
      </c>
      <c r="I2567" s="14">
        <f t="shared" si="285"/>
        <v>0</v>
      </c>
      <c r="J2567" s="9" t="b">
        <f t="shared" si="282"/>
        <v>0</v>
      </c>
      <c r="K2567" t="b">
        <f t="shared" si="286"/>
        <v>0</v>
      </c>
      <c r="L2567" s="35">
        <v>0.81986041363742612</v>
      </c>
      <c r="M2567" s="37">
        <f t="shared" si="283"/>
        <v>0</v>
      </c>
      <c r="N2567" s="4"/>
      <c r="R2567" s="4"/>
    </row>
    <row r="2568" spans="1:18" x14ac:dyDescent="0.25">
      <c r="A2568" s="9">
        <v>45034</v>
      </c>
      <c r="B2568" s="5">
        <v>45034</v>
      </c>
      <c r="C2568" s="6">
        <v>40397.293222656248</v>
      </c>
      <c r="D2568" s="6">
        <v>0.82756444613138835</v>
      </c>
      <c r="E2568" s="6">
        <v>15096</v>
      </c>
      <c r="F2568" s="14">
        <f t="shared" si="280"/>
        <v>2.048564099505708E-3</v>
      </c>
      <c r="G2568" s="14">
        <f t="shared" si="281"/>
        <v>5.4820114343626675E-3</v>
      </c>
      <c r="H2568" s="6">
        <f t="shared" si="284"/>
        <v>0</v>
      </c>
      <c r="I2568" s="14">
        <f t="shared" si="285"/>
        <v>0</v>
      </c>
      <c r="J2568" s="9" t="b">
        <f t="shared" si="282"/>
        <v>0</v>
      </c>
      <c r="K2568" t="b">
        <f t="shared" si="286"/>
        <v>0</v>
      </c>
      <c r="L2568" s="35">
        <v>0.82756444613138835</v>
      </c>
      <c r="M2568" s="37">
        <f t="shared" si="283"/>
        <v>0</v>
      </c>
      <c r="N2568" s="4"/>
      <c r="R2568" s="4"/>
    </row>
    <row r="2569" spans="1:18" x14ac:dyDescent="0.25">
      <c r="A2569" s="9">
        <v>45034.041666666664</v>
      </c>
      <c r="B2569" s="5">
        <v>45034</v>
      </c>
      <c r="C2569" s="6">
        <v>38093.537927517362</v>
      </c>
      <c r="D2569" s="6">
        <v>0.85148328098985882</v>
      </c>
      <c r="E2569" s="6">
        <v>15096</v>
      </c>
      <c r="F2569" s="14">
        <f t="shared" si="280"/>
        <v>2.235243370174811E-3</v>
      </c>
      <c r="G2569" s="14">
        <f t="shared" si="281"/>
        <v>5.6404562863663146E-3</v>
      </c>
      <c r="H2569" s="6">
        <f t="shared" si="284"/>
        <v>0</v>
      </c>
      <c r="I2569" s="14">
        <f t="shared" si="285"/>
        <v>0</v>
      </c>
      <c r="J2569" s="9" t="b">
        <f t="shared" si="282"/>
        <v>0</v>
      </c>
      <c r="K2569" t="b">
        <f t="shared" si="286"/>
        <v>0</v>
      </c>
      <c r="L2569" s="35">
        <v>0.85148328098985882</v>
      </c>
      <c r="M2569" s="37">
        <f t="shared" si="283"/>
        <v>0</v>
      </c>
      <c r="N2569" s="4"/>
      <c r="R2569" s="4"/>
    </row>
    <row r="2570" spans="1:18" x14ac:dyDescent="0.25">
      <c r="A2570" s="9">
        <v>45034.083333333336</v>
      </c>
      <c r="B2570" s="5">
        <v>45034</v>
      </c>
      <c r="C2570" s="6">
        <v>36532.372400173612</v>
      </c>
      <c r="D2570" s="6">
        <v>0.8687752592563629</v>
      </c>
      <c r="E2570" s="6">
        <v>15096</v>
      </c>
      <c r="F2570" s="14">
        <f t="shared" si="280"/>
        <v>2.3780970196510811E-3</v>
      </c>
      <c r="G2570" s="14">
        <f t="shared" si="281"/>
        <v>5.7550030422387584E-3</v>
      </c>
      <c r="H2570" s="6">
        <f t="shared" si="284"/>
        <v>0</v>
      </c>
      <c r="I2570" s="14">
        <f t="shared" si="285"/>
        <v>0</v>
      </c>
      <c r="J2570" s="9" t="b">
        <f t="shared" si="282"/>
        <v>0</v>
      </c>
      <c r="K2570" t="b">
        <f t="shared" si="286"/>
        <v>0</v>
      </c>
      <c r="L2570" s="35">
        <v>0.8687752592563629</v>
      </c>
      <c r="M2570" s="37">
        <f t="shared" si="283"/>
        <v>0</v>
      </c>
      <c r="N2570" s="4"/>
      <c r="R2570" s="4"/>
    </row>
    <row r="2571" spans="1:18" x14ac:dyDescent="0.25">
      <c r="A2571" s="9">
        <v>45034.125</v>
      </c>
      <c r="B2571" s="5">
        <v>45034</v>
      </c>
      <c r="C2571" s="6">
        <v>35799.036879340281</v>
      </c>
      <c r="D2571" s="6">
        <v>0.84775675449106425</v>
      </c>
      <c r="E2571" s="6">
        <v>15096</v>
      </c>
      <c r="F2571" s="14">
        <f t="shared" si="280"/>
        <v>2.3680993356005814E-3</v>
      </c>
      <c r="G2571" s="14">
        <f t="shared" si="281"/>
        <v>5.6157707637192918E-3</v>
      </c>
      <c r="H2571" s="6">
        <f t="shared" si="284"/>
        <v>0</v>
      </c>
      <c r="I2571" s="14">
        <f t="shared" si="285"/>
        <v>0</v>
      </c>
      <c r="J2571" s="9" t="b">
        <f t="shared" si="282"/>
        <v>0</v>
      </c>
      <c r="K2571" t="b">
        <f t="shared" si="286"/>
        <v>0</v>
      </c>
      <c r="L2571" s="35">
        <v>0.84775675449106425</v>
      </c>
      <c r="M2571" s="37">
        <f t="shared" si="283"/>
        <v>0</v>
      </c>
      <c r="N2571" s="4"/>
      <c r="R2571" s="4"/>
    </row>
    <row r="2572" spans="1:18" x14ac:dyDescent="0.25">
      <c r="A2572" s="9">
        <v>45034.166666666664</v>
      </c>
      <c r="B2572" s="5">
        <v>45034</v>
      </c>
      <c r="C2572" s="6">
        <v>35545.294787326391</v>
      </c>
      <c r="D2572" s="6">
        <v>0.86958807521396209</v>
      </c>
      <c r="E2572" s="6">
        <v>15096</v>
      </c>
      <c r="F2572" s="14">
        <f t="shared" si="280"/>
        <v>2.4464224601789268E-3</v>
      </c>
      <c r="G2572" s="14">
        <f t="shared" si="281"/>
        <v>5.7603873556833739E-3</v>
      </c>
      <c r="H2572" s="6">
        <f t="shared" si="284"/>
        <v>0</v>
      </c>
      <c r="I2572" s="14">
        <f t="shared" si="285"/>
        <v>0</v>
      </c>
      <c r="J2572" s="9" t="b">
        <f t="shared" si="282"/>
        <v>0</v>
      </c>
      <c r="K2572" t="b">
        <f t="shared" si="286"/>
        <v>0</v>
      </c>
      <c r="L2572" s="35">
        <v>0.86958807521396209</v>
      </c>
      <c r="M2572" s="37">
        <f t="shared" si="283"/>
        <v>0</v>
      </c>
      <c r="N2572" s="4"/>
      <c r="R2572" s="4"/>
    </row>
    <row r="2573" spans="1:18" x14ac:dyDescent="0.25">
      <c r="A2573" s="9">
        <v>45034.208333333336</v>
      </c>
      <c r="B2573" s="5">
        <v>45034</v>
      </c>
      <c r="C2573" s="6">
        <v>35940.668397352434</v>
      </c>
      <c r="D2573" s="6">
        <v>0.87869479497273761</v>
      </c>
      <c r="E2573" s="6">
        <v>15096</v>
      </c>
      <c r="F2573" s="14">
        <f t="shared" si="280"/>
        <v>2.4448482294710653E-3</v>
      </c>
      <c r="G2573" s="14">
        <f t="shared" si="281"/>
        <v>5.8207127382931744E-3</v>
      </c>
      <c r="H2573" s="6">
        <f t="shared" si="284"/>
        <v>0</v>
      </c>
      <c r="I2573" s="14">
        <f t="shared" si="285"/>
        <v>0</v>
      </c>
      <c r="J2573" s="9" t="b">
        <f t="shared" si="282"/>
        <v>0</v>
      </c>
      <c r="K2573" t="b">
        <f t="shared" si="286"/>
        <v>0</v>
      </c>
      <c r="L2573" s="35">
        <v>0.87869479497273761</v>
      </c>
      <c r="M2573" s="37">
        <f t="shared" si="283"/>
        <v>0</v>
      </c>
      <c r="N2573" s="4"/>
      <c r="R2573" s="4"/>
    </row>
    <row r="2574" spans="1:18" x14ac:dyDescent="0.25">
      <c r="A2574" s="9">
        <v>45034.25</v>
      </c>
      <c r="B2574" s="5">
        <v>45034</v>
      </c>
      <c r="C2574" s="6">
        <v>37560.904546440972</v>
      </c>
      <c r="D2574" s="6">
        <v>0.86131676412290992</v>
      </c>
      <c r="E2574" s="6">
        <v>15096</v>
      </c>
      <c r="F2574" s="14">
        <f t="shared" si="280"/>
        <v>2.2931203987858239E-3</v>
      </c>
      <c r="G2574" s="14">
        <f t="shared" si="281"/>
        <v>5.7055959467601346E-3</v>
      </c>
      <c r="H2574" s="6">
        <f t="shared" si="284"/>
        <v>0</v>
      </c>
      <c r="I2574" s="14">
        <f t="shared" si="285"/>
        <v>0</v>
      </c>
      <c r="J2574" s="9" t="b">
        <f t="shared" si="282"/>
        <v>0</v>
      </c>
      <c r="K2574" t="b">
        <f t="shared" si="286"/>
        <v>0</v>
      </c>
      <c r="L2574" s="35">
        <v>0.86131676412290992</v>
      </c>
      <c r="M2574" s="37">
        <f t="shared" si="283"/>
        <v>0</v>
      </c>
      <c r="N2574" s="4"/>
      <c r="R2574" s="4"/>
    </row>
    <row r="2575" spans="1:18" x14ac:dyDescent="0.25">
      <c r="A2575" s="9">
        <v>45034.291666666664</v>
      </c>
      <c r="B2575" s="5">
        <v>45034</v>
      </c>
      <c r="C2575" s="6">
        <v>40394.913346354166</v>
      </c>
      <c r="D2575" s="6">
        <v>1.1439803814225726</v>
      </c>
      <c r="E2575" s="6">
        <v>15096</v>
      </c>
      <c r="F2575" s="14">
        <f t="shared" si="280"/>
        <v>2.831991175754861E-3</v>
      </c>
      <c r="G2575" s="14">
        <f t="shared" si="281"/>
        <v>7.5780364429158236E-3</v>
      </c>
      <c r="H2575" s="6">
        <f t="shared" si="284"/>
        <v>0.3</v>
      </c>
      <c r="I2575" s="14">
        <f t="shared" si="285"/>
        <v>34.830391383998418</v>
      </c>
      <c r="J2575" s="9" t="b">
        <f t="shared" si="282"/>
        <v>0</v>
      </c>
      <c r="K2575" t="b">
        <f t="shared" si="286"/>
        <v>0</v>
      </c>
      <c r="L2575" s="35">
        <v>1.1439803814225726</v>
      </c>
      <c r="M2575" s="37">
        <f t="shared" si="283"/>
        <v>0</v>
      </c>
      <c r="N2575" s="4"/>
      <c r="R2575" s="4"/>
    </row>
    <row r="2576" spans="1:18" x14ac:dyDescent="0.25">
      <c r="A2576" s="9">
        <v>45034.333333333336</v>
      </c>
      <c r="B2576" s="5">
        <v>45034</v>
      </c>
      <c r="C2576" s="6">
        <v>41839.881325954862</v>
      </c>
      <c r="D2576" s="6">
        <v>570.29108891937472</v>
      </c>
      <c r="E2576" s="6">
        <v>15096</v>
      </c>
      <c r="F2576" s="14">
        <f t="shared" si="280"/>
        <v>1.3630322812737079</v>
      </c>
      <c r="G2576" s="14">
        <f t="shared" si="281"/>
        <v>3.7777629101707384</v>
      </c>
      <c r="H2576" s="6">
        <f t="shared" si="284"/>
        <v>569.1</v>
      </c>
      <c r="I2576" s="14">
        <f t="shared" si="285"/>
        <v>49747.356619202488</v>
      </c>
      <c r="J2576" s="9" t="b">
        <f t="shared" si="282"/>
        <v>1</v>
      </c>
      <c r="K2576" t="b">
        <f t="shared" si="286"/>
        <v>1</v>
      </c>
      <c r="L2576" s="35">
        <v>570.29108891937472</v>
      </c>
      <c r="M2576" s="37">
        <f t="shared" si="283"/>
        <v>570.29108891937472</v>
      </c>
      <c r="N2576" s="4"/>
      <c r="R2576" s="4"/>
    </row>
    <row r="2577" spans="1:18" x14ac:dyDescent="0.25">
      <c r="A2577" s="9">
        <v>45034.375</v>
      </c>
      <c r="B2577" s="5">
        <v>45034</v>
      </c>
      <c r="C2577" s="6">
        <v>42566.285167100694</v>
      </c>
      <c r="D2577" s="6">
        <v>3250.4846337890626</v>
      </c>
      <c r="E2577" s="6">
        <v>15096</v>
      </c>
      <c r="F2577" s="14">
        <f t="shared" si="280"/>
        <v>7.6362891923238561</v>
      </c>
      <c r="G2577" s="14">
        <f t="shared" si="281"/>
        <v>21.53209216871398</v>
      </c>
      <c r="H2577" s="6">
        <f t="shared" si="284"/>
        <v>2680.2</v>
      </c>
      <c r="I2577" s="14">
        <f t="shared" si="285"/>
        <v>469.97052068245011</v>
      </c>
      <c r="J2577" s="9" t="b">
        <f t="shared" si="282"/>
        <v>1</v>
      </c>
      <c r="K2577" t="b">
        <f t="shared" si="286"/>
        <v>1</v>
      </c>
      <c r="L2577" s="35">
        <v>3250.4846337890626</v>
      </c>
      <c r="M2577" s="37">
        <f t="shared" si="283"/>
        <v>3250.4846337890626</v>
      </c>
      <c r="N2577" s="4"/>
      <c r="R2577" s="4"/>
    </row>
    <row r="2578" spans="1:18" x14ac:dyDescent="0.25">
      <c r="A2578" s="9">
        <v>45034.416666666664</v>
      </c>
      <c r="B2578" s="5">
        <v>45034</v>
      </c>
      <c r="C2578" s="6">
        <v>43366.681030815969</v>
      </c>
      <c r="D2578" s="6">
        <v>4082.8324490017362</v>
      </c>
      <c r="E2578" s="6">
        <v>15096</v>
      </c>
      <c r="F2578" s="14">
        <f t="shared" si="280"/>
        <v>9.4146758570260705</v>
      </c>
      <c r="G2578" s="14">
        <f t="shared" si="281"/>
        <v>27.045789937743354</v>
      </c>
      <c r="H2578" s="6">
        <f t="shared" si="284"/>
        <v>832.3</v>
      </c>
      <c r="I2578" s="14">
        <f t="shared" si="285"/>
        <v>25.605412539046362</v>
      </c>
      <c r="J2578" s="9" t="b">
        <f t="shared" si="282"/>
        <v>1</v>
      </c>
      <c r="K2578" t="b">
        <f t="shared" si="286"/>
        <v>1</v>
      </c>
      <c r="L2578" s="35">
        <v>4082.8324490017362</v>
      </c>
      <c r="M2578" s="37">
        <f t="shared" si="283"/>
        <v>4082.8324490017362</v>
      </c>
      <c r="N2578" s="4"/>
      <c r="R2578" s="4"/>
    </row>
    <row r="2579" spans="1:18" x14ac:dyDescent="0.25">
      <c r="A2579" s="9">
        <v>45034.458333333336</v>
      </c>
      <c r="B2579" s="5">
        <v>45034</v>
      </c>
      <c r="C2579" s="6">
        <v>44290.750605468747</v>
      </c>
      <c r="D2579" s="6">
        <v>5211.1338590494788</v>
      </c>
      <c r="E2579" s="6">
        <v>15096</v>
      </c>
      <c r="F2579" s="14">
        <f t="shared" si="280"/>
        <v>11.765738416738506</v>
      </c>
      <c r="G2579" s="14">
        <f t="shared" si="281"/>
        <v>34.519964620094584</v>
      </c>
      <c r="H2579" s="6">
        <f t="shared" si="284"/>
        <v>1128.3</v>
      </c>
      <c r="I2579" s="14">
        <f t="shared" si="285"/>
        <v>27.635226624983655</v>
      </c>
      <c r="J2579" s="9" t="b">
        <f t="shared" si="282"/>
        <v>1</v>
      </c>
      <c r="K2579" t="b">
        <f t="shared" si="286"/>
        <v>1</v>
      </c>
      <c r="L2579" s="35">
        <v>5211.1338590494788</v>
      </c>
      <c r="M2579" s="37">
        <f t="shared" si="283"/>
        <v>5211.1338590494788</v>
      </c>
      <c r="N2579" s="4"/>
      <c r="R2579" s="4"/>
    </row>
    <row r="2580" spans="1:18" x14ac:dyDescent="0.25">
      <c r="A2580" s="9">
        <v>45034.5</v>
      </c>
      <c r="B2580" s="5">
        <v>45034</v>
      </c>
      <c r="C2580" s="6">
        <v>45152.870720486113</v>
      </c>
      <c r="D2580" s="6">
        <v>6771.4835101996532</v>
      </c>
      <c r="E2580" s="6">
        <v>15096</v>
      </c>
      <c r="F2580" s="14">
        <f t="shared" si="280"/>
        <v>14.99679511435226</v>
      </c>
      <c r="G2580" s="14">
        <f t="shared" si="281"/>
        <v>44.856144079223988</v>
      </c>
      <c r="H2580" s="6">
        <f t="shared" si="284"/>
        <v>1560.3</v>
      </c>
      <c r="I2580" s="14">
        <f t="shared" si="285"/>
        <v>29.941660341164251</v>
      </c>
      <c r="J2580" s="9" t="b">
        <f t="shared" si="282"/>
        <v>1</v>
      </c>
      <c r="K2580" t="b">
        <f t="shared" si="286"/>
        <v>1</v>
      </c>
      <c r="L2580" s="35">
        <v>6771.4835101996532</v>
      </c>
      <c r="M2580" s="37">
        <f t="shared" si="283"/>
        <v>6771.4835101996532</v>
      </c>
      <c r="N2580" s="4"/>
      <c r="R2580" s="4"/>
    </row>
    <row r="2581" spans="1:18" x14ac:dyDescent="0.25">
      <c r="A2581" s="9">
        <v>45034.541666666664</v>
      </c>
      <c r="B2581" s="5">
        <v>45034</v>
      </c>
      <c r="C2581" s="6">
        <v>45480.896265190975</v>
      </c>
      <c r="D2581" s="6">
        <v>8719.0128895399303</v>
      </c>
      <c r="E2581" s="6">
        <v>15096</v>
      </c>
      <c r="F2581" s="14">
        <f t="shared" si="280"/>
        <v>19.170714751751866</v>
      </c>
      <c r="G2581" s="14">
        <f t="shared" si="281"/>
        <v>57.757107111419778</v>
      </c>
      <c r="H2581" s="6">
        <f t="shared" si="284"/>
        <v>1947.5</v>
      </c>
      <c r="I2581" s="14">
        <f t="shared" si="285"/>
        <v>28.760315181548439</v>
      </c>
      <c r="J2581" s="9" t="b">
        <f t="shared" si="282"/>
        <v>1</v>
      </c>
      <c r="K2581" t="b">
        <f t="shared" si="286"/>
        <v>1</v>
      </c>
      <c r="L2581" s="35">
        <v>8719.0128895399303</v>
      </c>
      <c r="M2581" s="37">
        <f t="shared" si="283"/>
        <v>8719.0128895399303</v>
      </c>
      <c r="N2581" s="4"/>
      <c r="R2581" s="4"/>
    </row>
    <row r="2582" spans="1:18" x14ac:dyDescent="0.25">
      <c r="A2582" s="9">
        <v>45034.583333333336</v>
      </c>
      <c r="B2582" s="5">
        <v>45034</v>
      </c>
      <c r="C2582" s="6">
        <v>46379.86638671875</v>
      </c>
      <c r="D2582" s="6">
        <v>9968.3406803385424</v>
      </c>
      <c r="E2582" s="6">
        <v>15096</v>
      </c>
      <c r="F2582" s="14">
        <f t="shared" si="280"/>
        <v>21.492818882274868</v>
      </c>
      <c r="G2582" s="14">
        <f t="shared" si="281"/>
        <v>66.032993377971266</v>
      </c>
      <c r="H2582" s="6">
        <f t="shared" si="284"/>
        <v>1249.3</v>
      </c>
      <c r="I2582" s="14">
        <f t="shared" si="285"/>
        <v>14.328456854316233</v>
      </c>
      <c r="J2582" s="9" t="b">
        <f t="shared" si="282"/>
        <v>1</v>
      </c>
      <c r="K2582" t="b">
        <f t="shared" si="286"/>
        <v>1</v>
      </c>
      <c r="L2582" s="35">
        <v>9968.3406803385424</v>
      </c>
      <c r="M2582" s="37">
        <f t="shared" si="283"/>
        <v>9968.3406803385424</v>
      </c>
      <c r="N2582" s="4"/>
      <c r="R2582" s="4"/>
    </row>
    <row r="2583" spans="1:18" x14ac:dyDescent="0.25">
      <c r="A2583" s="9">
        <v>45034.625</v>
      </c>
      <c r="B2583" s="5">
        <v>45034</v>
      </c>
      <c r="C2583" s="6">
        <v>47313.893517795135</v>
      </c>
      <c r="D2583" s="6">
        <v>9919.1134223090285</v>
      </c>
      <c r="E2583" s="6">
        <v>15096</v>
      </c>
      <c r="F2583" s="14">
        <f t="shared" si="280"/>
        <v>20.964483547688527</v>
      </c>
      <c r="G2583" s="14">
        <f t="shared" si="281"/>
        <v>65.706898663944287</v>
      </c>
      <c r="H2583" s="6">
        <f t="shared" si="284"/>
        <v>-49.2</v>
      </c>
      <c r="I2583" s="14">
        <f t="shared" si="285"/>
        <v>-0.49356258556693999</v>
      </c>
      <c r="J2583" s="9" t="b">
        <f t="shared" si="282"/>
        <v>1</v>
      </c>
      <c r="K2583" t="b">
        <f t="shared" si="286"/>
        <v>1</v>
      </c>
      <c r="L2583" s="35">
        <v>9919.1134223090285</v>
      </c>
      <c r="M2583" s="37">
        <f t="shared" si="283"/>
        <v>9919.1134223090285</v>
      </c>
      <c r="N2583" s="4"/>
      <c r="R2583" s="4"/>
    </row>
    <row r="2584" spans="1:18" x14ac:dyDescent="0.25">
      <c r="A2584" s="9">
        <v>45034.666666666664</v>
      </c>
      <c r="B2584" s="5">
        <v>45034</v>
      </c>
      <c r="C2584" s="6">
        <v>48273.578296440974</v>
      </c>
      <c r="D2584" s="6">
        <v>8750.9862586805557</v>
      </c>
      <c r="E2584" s="6">
        <v>15096</v>
      </c>
      <c r="F2584" s="14">
        <f t="shared" si="280"/>
        <v>18.127900535862558</v>
      </c>
      <c r="G2584" s="14">
        <f t="shared" si="281"/>
        <v>57.968907383946444</v>
      </c>
      <c r="H2584" s="6">
        <f t="shared" si="284"/>
        <v>-1168.0999999999999</v>
      </c>
      <c r="I2584" s="14">
        <f t="shared" si="285"/>
        <v>-11.776254089128892</v>
      </c>
      <c r="J2584" s="9" t="b">
        <f t="shared" si="282"/>
        <v>1</v>
      </c>
      <c r="K2584" t="b">
        <f t="shared" si="286"/>
        <v>1</v>
      </c>
      <c r="L2584" s="35">
        <v>8750.9862586805557</v>
      </c>
      <c r="M2584" s="37">
        <f t="shared" si="283"/>
        <v>8750.9862586805557</v>
      </c>
      <c r="N2584" s="4"/>
      <c r="R2584" s="4"/>
    </row>
    <row r="2585" spans="1:18" x14ac:dyDescent="0.25">
      <c r="A2585" s="9">
        <v>45034.708333333336</v>
      </c>
      <c r="B2585" s="5">
        <v>45034</v>
      </c>
      <c r="C2585" s="6">
        <v>48790.720525173609</v>
      </c>
      <c r="D2585" s="6">
        <v>7912.5159564887153</v>
      </c>
      <c r="E2585" s="6">
        <v>15096</v>
      </c>
      <c r="F2585" s="14">
        <f t="shared" si="280"/>
        <v>16.217255804628355</v>
      </c>
      <c r="G2585" s="14">
        <f t="shared" si="281"/>
        <v>52.414652599951751</v>
      </c>
      <c r="H2585" s="6">
        <f t="shared" si="284"/>
        <v>-838.5</v>
      </c>
      <c r="I2585" s="14">
        <f t="shared" si="285"/>
        <v>-9.5817771301863086</v>
      </c>
      <c r="J2585" s="9" t="b">
        <f t="shared" si="282"/>
        <v>1</v>
      </c>
      <c r="K2585" t="b">
        <f t="shared" si="286"/>
        <v>1</v>
      </c>
      <c r="L2585" s="35">
        <v>7912.5159564887153</v>
      </c>
      <c r="M2585" s="37">
        <f t="shared" si="283"/>
        <v>7912.5159564887153</v>
      </c>
      <c r="N2585" s="4"/>
      <c r="R2585" s="4"/>
    </row>
    <row r="2586" spans="1:18" x14ac:dyDescent="0.25">
      <c r="A2586" s="9">
        <v>45034.75</v>
      </c>
      <c r="B2586" s="5">
        <v>45034</v>
      </c>
      <c r="C2586" s="6">
        <v>49419.376398654516</v>
      </c>
      <c r="D2586" s="6">
        <v>6479.2797049967448</v>
      </c>
      <c r="E2586" s="6">
        <v>15096</v>
      </c>
      <c r="F2586" s="14">
        <f t="shared" si="280"/>
        <v>13.110808304681781</v>
      </c>
      <c r="G2586" s="14">
        <f t="shared" si="281"/>
        <v>42.920506789856546</v>
      </c>
      <c r="H2586" s="6">
        <f t="shared" si="284"/>
        <v>-1433.2</v>
      </c>
      <c r="I2586" s="14">
        <f t="shared" si="285"/>
        <v>-18.113075637145403</v>
      </c>
      <c r="J2586" s="9" t="b">
        <f t="shared" si="282"/>
        <v>1</v>
      </c>
      <c r="K2586" t="b">
        <f t="shared" si="286"/>
        <v>1</v>
      </c>
      <c r="L2586" s="35">
        <v>6479.2797049967448</v>
      </c>
      <c r="M2586" s="37">
        <f t="shared" si="283"/>
        <v>6479.2797049967448</v>
      </c>
      <c r="N2586" s="4"/>
      <c r="R2586" s="4"/>
    </row>
    <row r="2587" spans="1:18" x14ac:dyDescent="0.25">
      <c r="A2587" s="9">
        <v>45034.791666666664</v>
      </c>
      <c r="B2587" s="5">
        <v>45034</v>
      </c>
      <c r="C2587" s="6">
        <v>49248.582248263891</v>
      </c>
      <c r="D2587" s="6">
        <v>4539.46405843099</v>
      </c>
      <c r="E2587" s="6">
        <v>15096</v>
      </c>
      <c r="F2587" s="14">
        <f t="shared" si="280"/>
        <v>9.2174512467128231</v>
      </c>
      <c r="G2587" s="14">
        <f t="shared" si="281"/>
        <v>30.070641616527489</v>
      </c>
      <c r="H2587" s="6">
        <f t="shared" si="284"/>
        <v>-1939.8</v>
      </c>
      <c r="I2587" s="14">
        <f t="shared" si="285"/>
        <v>-29.938513049591748</v>
      </c>
      <c r="J2587" s="9" t="b">
        <f t="shared" si="282"/>
        <v>1</v>
      </c>
      <c r="K2587" t="b">
        <f t="shared" si="286"/>
        <v>1</v>
      </c>
      <c r="L2587" s="35">
        <v>4539.46405843099</v>
      </c>
      <c r="M2587" s="37">
        <f t="shared" si="283"/>
        <v>4539.46405843099</v>
      </c>
      <c r="N2587" s="4"/>
      <c r="R2587" s="4"/>
    </row>
    <row r="2588" spans="1:18" x14ac:dyDescent="0.25">
      <c r="A2588" s="9">
        <v>45034.833333333336</v>
      </c>
      <c r="B2588" s="5">
        <v>45034</v>
      </c>
      <c r="C2588" s="6">
        <v>48664.034396701391</v>
      </c>
      <c r="D2588" s="6">
        <v>1760.881521742079</v>
      </c>
      <c r="E2588" s="6">
        <v>15096</v>
      </c>
      <c r="F2588" s="14">
        <f t="shared" si="280"/>
        <v>3.6184454157410291</v>
      </c>
      <c r="G2588" s="14">
        <f t="shared" si="281"/>
        <v>11.664556980273444</v>
      </c>
      <c r="H2588" s="6">
        <f t="shared" si="284"/>
        <v>-2778.6</v>
      </c>
      <c r="I2588" s="14">
        <f t="shared" si="285"/>
        <v>-61.209868923610088</v>
      </c>
      <c r="J2588" s="9" t="b">
        <f t="shared" si="282"/>
        <v>1</v>
      </c>
      <c r="K2588" t="b">
        <f t="shared" si="286"/>
        <v>1</v>
      </c>
      <c r="L2588" s="35">
        <v>1760.881521742079</v>
      </c>
      <c r="M2588" s="37">
        <f t="shared" si="283"/>
        <v>1760.881521742079</v>
      </c>
      <c r="N2588" s="4"/>
      <c r="R2588" s="4"/>
    </row>
    <row r="2589" spans="1:18" x14ac:dyDescent="0.25">
      <c r="A2589" s="9">
        <v>45034.875</v>
      </c>
      <c r="B2589" s="5">
        <v>45034</v>
      </c>
      <c r="C2589" s="6">
        <v>48825.118122829859</v>
      </c>
      <c r="D2589" s="6">
        <v>37.32862802411119</v>
      </c>
      <c r="E2589" s="6">
        <v>15096</v>
      </c>
      <c r="F2589" s="14">
        <f t="shared" si="280"/>
        <v>7.6453738279143882E-2</v>
      </c>
      <c r="G2589" s="14">
        <f t="shared" si="281"/>
        <v>0.24727496041409108</v>
      </c>
      <c r="H2589" s="6">
        <f t="shared" si="284"/>
        <v>-1723.6</v>
      </c>
      <c r="I2589" s="14">
        <f t="shared" si="285"/>
        <v>-97.882792153716522</v>
      </c>
      <c r="J2589" s="9" t="b">
        <f t="shared" si="282"/>
        <v>1</v>
      </c>
      <c r="K2589" t="b">
        <f t="shared" si="286"/>
        <v>1</v>
      </c>
      <c r="L2589" s="35">
        <v>37.32862802411119</v>
      </c>
      <c r="M2589" s="37">
        <f t="shared" si="283"/>
        <v>37.32862802411119</v>
      </c>
      <c r="N2589" s="4"/>
      <c r="R2589" s="4"/>
    </row>
    <row r="2590" spans="1:18" x14ac:dyDescent="0.25">
      <c r="A2590" s="9">
        <v>45034.916666666664</v>
      </c>
      <c r="B2590" s="5">
        <v>45034</v>
      </c>
      <c r="C2590" s="6">
        <v>47800.639197048615</v>
      </c>
      <c r="D2590" s="6">
        <v>0.19495697908931309</v>
      </c>
      <c r="E2590" s="6">
        <v>15096</v>
      </c>
      <c r="F2590" s="14">
        <f t="shared" si="280"/>
        <v>4.0785433492979411E-4</v>
      </c>
      <c r="G2590" s="14">
        <f t="shared" si="281"/>
        <v>1.2914479271947078E-3</v>
      </c>
      <c r="H2590" s="6">
        <f t="shared" si="284"/>
        <v>-37.1</v>
      </c>
      <c r="I2590" s="14">
        <f t="shared" si="285"/>
        <v>-99.387526313682045</v>
      </c>
      <c r="J2590" s="9" t="b">
        <f t="shared" si="282"/>
        <v>0</v>
      </c>
      <c r="K2590" t="b">
        <f t="shared" si="286"/>
        <v>1</v>
      </c>
      <c r="L2590" s="35">
        <v>0.19495697908931309</v>
      </c>
      <c r="M2590" s="37">
        <f t="shared" si="283"/>
        <v>0</v>
      </c>
      <c r="N2590" s="4"/>
      <c r="R2590" s="4"/>
    </row>
    <row r="2591" spans="1:18" x14ac:dyDescent="0.25">
      <c r="A2591" s="9">
        <v>45034.958333333336</v>
      </c>
      <c r="B2591" s="5">
        <v>45034</v>
      </c>
      <c r="C2591" s="6">
        <v>45273.944105902781</v>
      </c>
      <c r="D2591" s="6">
        <v>0.19664399656984541</v>
      </c>
      <c r="E2591" s="6">
        <v>15096</v>
      </c>
      <c r="F2591" s="14">
        <f t="shared" si="280"/>
        <v>4.3434253510112698E-4</v>
      </c>
      <c r="G2591" s="14">
        <f t="shared" si="281"/>
        <v>1.3026231887244661E-3</v>
      </c>
      <c r="H2591" s="6">
        <f t="shared" si="284"/>
        <v>0</v>
      </c>
      <c r="I2591" s="14">
        <f t="shared" si="285"/>
        <v>0</v>
      </c>
      <c r="J2591" s="9" t="b">
        <f t="shared" si="282"/>
        <v>0</v>
      </c>
      <c r="K2591" t="b">
        <f t="shared" si="286"/>
        <v>0</v>
      </c>
      <c r="L2591" s="35">
        <v>0.19664399656984541</v>
      </c>
      <c r="M2591" s="37">
        <f t="shared" si="283"/>
        <v>0</v>
      </c>
      <c r="N2591" s="4"/>
      <c r="R2591" s="4"/>
    </row>
    <row r="2592" spans="1:18" x14ac:dyDescent="0.25">
      <c r="A2592" s="9">
        <v>45035</v>
      </c>
      <c r="B2592" s="5">
        <v>45035</v>
      </c>
      <c r="C2592" s="6">
        <v>42305.055821397567</v>
      </c>
      <c r="D2592" s="6">
        <v>0.17580057457089424</v>
      </c>
      <c r="E2592" s="6">
        <v>15096</v>
      </c>
      <c r="F2592" s="14">
        <f t="shared" si="280"/>
        <v>4.1555452689410159E-4</v>
      </c>
      <c r="G2592" s="14">
        <f t="shared" si="281"/>
        <v>1.1645507059545193E-3</v>
      </c>
      <c r="H2592" s="6">
        <f t="shared" si="284"/>
        <v>0</v>
      </c>
      <c r="I2592" s="14">
        <f t="shared" si="285"/>
        <v>0</v>
      </c>
      <c r="J2592" s="9" t="b">
        <f t="shared" si="282"/>
        <v>0</v>
      </c>
      <c r="K2592" t="b">
        <f t="shared" si="286"/>
        <v>0</v>
      </c>
      <c r="L2592" s="35">
        <v>0.17580057457089424</v>
      </c>
      <c r="M2592" s="37">
        <f t="shared" si="283"/>
        <v>0</v>
      </c>
      <c r="N2592" s="4"/>
      <c r="R2592" s="4"/>
    </row>
    <row r="2593" spans="1:18" x14ac:dyDescent="0.25">
      <c r="A2593" s="9">
        <v>45035.041666666664</v>
      </c>
      <c r="B2593" s="5">
        <v>45035</v>
      </c>
      <c r="C2593" s="6">
        <v>39862.795653211804</v>
      </c>
      <c r="D2593" s="6">
        <v>0.17945301150282225</v>
      </c>
      <c r="E2593" s="6">
        <v>15096</v>
      </c>
      <c r="F2593" s="14">
        <f t="shared" si="280"/>
        <v>4.5017668370272334E-4</v>
      </c>
      <c r="G2593" s="14">
        <f t="shared" si="281"/>
        <v>1.1887454392078846E-3</v>
      </c>
      <c r="H2593" s="6">
        <f t="shared" si="284"/>
        <v>0</v>
      </c>
      <c r="I2593" s="14">
        <f t="shared" si="285"/>
        <v>0</v>
      </c>
      <c r="J2593" s="9" t="b">
        <f t="shared" si="282"/>
        <v>0</v>
      </c>
      <c r="K2593" t="b">
        <f t="shared" si="286"/>
        <v>0</v>
      </c>
      <c r="L2593" s="35">
        <v>0.17945301150282225</v>
      </c>
      <c r="M2593" s="37">
        <f t="shared" si="283"/>
        <v>0</v>
      </c>
      <c r="N2593" s="4"/>
      <c r="R2593" s="4"/>
    </row>
    <row r="2594" spans="1:18" x14ac:dyDescent="0.25">
      <c r="A2594" s="9">
        <v>45035.083333333336</v>
      </c>
      <c r="B2594" s="5">
        <v>45035</v>
      </c>
      <c r="C2594" s="6">
        <v>38424.970533854168</v>
      </c>
      <c r="D2594" s="6">
        <v>0.17257517117593024</v>
      </c>
      <c r="E2594" s="6">
        <v>15096</v>
      </c>
      <c r="F2594" s="14">
        <f t="shared" si="280"/>
        <v>4.491224554717187E-4</v>
      </c>
      <c r="G2594" s="14">
        <f t="shared" si="281"/>
        <v>1.143184758717079E-3</v>
      </c>
      <c r="H2594" s="6">
        <f t="shared" si="284"/>
        <v>0</v>
      </c>
      <c r="I2594" s="14">
        <f t="shared" si="285"/>
        <v>0</v>
      </c>
      <c r="J2594" s="9" t="b">
        <f t="shared" si="282"/>
        <v>0</v>
      </c>
      <c r="K2594" t="b">
        <f t="shared" si="286"/>
        <v>0</v>
      </c>
      <c r="L2594" s="35">
        <v>0.17257517117593024</v>
      </c>
      <c r="M2594" s="37">
        <f t="shared" si="283"/>
        <v>0</v>
      </c>
      <c r="N2594" s="4"/>
      <c r="R2594" s="4"/>
    </row>
    <row r="2595" spans="1:18" x14ac:dyDescent="0.25">
      <c r="A2595" s="9">
        <v>45035.125</v>
      </c>
      <c r="B2595" s="5">
        <v>45035</v>
      </c>
      <c r="C2595" s="6">
        <v>37509.607209201386</v>
      </c>
      <c r="D2595" s="6">
        <v>0.17042218460804887</v>
      </c>
      <c r="E2595" s="6">
        <v>15096</v>
      </c>
      <c r="F2595" s="14">
        <f t="shared" si="280"/>
        <v>4.5434275986297993E-4</v>
      </c>
      <c r="G2595" s="14">
        <f t="shared" si="281"/>
        <v>1.1289227915212564E-3</v>
      </c>
      <c r="H2595" s="6">
        <f t="shared" si="284"/>
        <v>0</v>
      </c>
      <c r="I2595" s="14">
        <f t="shared" si="285"/>
        <v>0</v>
      </c>
      <c r="J2595" s="9" t="b">
        <f t="shared" si="282"/>
        <v>0</v>
      </c>
      <c r="K2595" t="b">
        <f t="shared" si="286"/>
        <v>0</v>
      </c>
      <c r="L2595" s="35">
        <v>0.17042218460804887</v>
      </c>
      <c r="M2595" s="37">
        <f t="shared" si="283"/>
        <v>0</v>
      </c>
      <c r="N2595" s="4"/>
      <c r="R2595" s="4"/>
    </row>
    <row r="2596" spans="1:18" x14ac:dyDescent="0.25">
      <c r="A2596" s="9">
        <v>45035.166666666664</v>
      </c>
      <c r="B2596" s="5">
        <v>45035</v>
      </c>
      <c r="C2596" s="6">
        <v>37159.610661892359</v>
      </c>
      <c r="D2596" s="6">
        <v>0.17560389740599527</v>
      </c>
      <c r="E2596" s="6">
        <v>15096</v>
      </c>
      <c r="F2596" s="14">
        <f t="shared" si="280"/>
        <v>4.7256656966559459E-4</v>
      </c>
      <c r="G2596" s="14">
        <f t="shared" si="281"/>
        <v>1.1632478630497832E-3</v>
      </c>
      <c r="H2596" s="6">
        <f t="shared" si="284"/>
        <v>0</v>
      </c>
      <c r="I2596" s="14">
        <f t="shared" si="285"/>
        <v>0</v>
      </c>
      <c r="J2596" s="9" t="b">
        <f t="shared" si="282"/>
        <v>0</v>
      </c>
      <c r="K2596" t="b">
        <f t="shared" si="286"/>
        <v>0</v>
      </c>
      <c r="L2596" s="35">
        <v>0.17560389740599527</v>
      </c>
      <c r="M2596" s="37">
        <f t="shared" si="283"/>
        <v>0</v>
      </c>
      <c r="N2596" s="4"/>
      <c r="R2596" s="4"/>
    </row>
    <row r="2597" spans="1:18" x14ac:dyDescent="0.25">
      <c r="A2597" s="9">
        <v>45035.208333333336</v>
      </c>
      <c r="B2597" s="5">
        <v>45035</v>
      </c>
      <c r="C2597" s="6">
        <v>37540.975453559025</v>
      </c>
      <c r="D2597" s="6">
        <v>0.17700303612483873</v>
      </c>
      <c r="E2597" s="6">
        <v>15096</v>
      </c>
      <c r="F2597" s="14">
        <f t="shared" si="280"/>
        <v>4.7149290604823151E-4</v>
      </c>
      <c r="G2597" s="14">
        <f t="shared" si="281"/>
        <v>1.1725161375519258E-3</v>
      </c>
      <c r="H2597" s="6">
        <f t="shared" si="284"/>
        <v>0</v>
      </c>
      <c r="I2597" s="14">
        <f t="shared" si="285"/>
        <v>0</v>
      </c>
      <c r="J2597" s="9" t="b">
        <f t="shared" si="282"/>
        <v>0</v>
      </c>
      <c r="K2597" t="b">
        <f t="shared" si="286"/>
        <v>0</v>
      </c>
      <c r="L2597" s="35">
        <v>0.17700303612483873</v>
      </c>
      <c r="M2597" s="37">
        <f t="shared" si="283"/>
        <v>0</v>
      </c>
      <c r="N2597" s="4"/>
      <c r="R2597" s="4"/>
    </row>
    <row r="2598" spans="1:18" x14ac:dyDescent="0.25">
      <c r="A2598" s="9">
        <v>45035.25</v>
      </c>
      <c r="B2598" s="5">
        <v>45035</v>
      </c>
      <c r="C2598" s="6">
        <v>38847.581425781253</v>
      </c>
      <c r="D2598" s="6">
        <v>0.18138084722889794</v>
      </c>
      <c r="E2598" s="6">
        <v>15096</v>
      </c>
      <c r="F2598" s="14">
        <f t="shared" si="280"/>
        <v>4.6690383434919391E-4</v>
      </c>
      <c r="G2598" s="14">
        <f t="shared" si="281"/>
        <v>1.2015159461373737E-3</v>
      </c>
      <c r="H2598" s="6">
        <f t="shared" si="284"/>
        <v>0</v>
      </c>
      <c r="I2598" s="14">
        <f t="shared" si="285"/>
        <v>0</v>
      </c>
      <c r="J2598" s="9" t="b">
        <f t="shared" si="282"/>
        <v>0</v>
      </c>
      <c r="K2598" t="b">
        <f t="shared" si="286"/>
        <v>0</v>
      </c>
      <c r="L2598" s="35">
        <v>0.18138084722889794</v>
      </c>
      <c r="M2598" s="37">
        <f t="shared" si="283"/>
        <v>0</v>
      </c>
      <c r="N2598" s="4"/>
      <c r="R2598" s="4"/>
    </row>
    <row r="2599" spans="1:18" x14ac:dyDescent="0.25">
      <c r="A2599" s="9">
        <v>45035.291666666664</v>
      </c>
      <c r="B2599" s="5">
        <v>45035</v>
      </c>
      <c r="C2599" s="6">
        <v>41791.741773003472</v>
      </c>
      <c r="D2599" s="6">
        <v>0.36381759602162572</v>
      </c>
      <c r="E2599" s="6">
        <v>15096</v>
      </c>
      <c r="F2599" s="14">
        <f t="shared" si="280"/>
        <v>8.7054901419936442E-4</v>
      </c>
      <c r="G2599" s="14">
        <f t="shared" si="281"/>
        <v>2.4100264707314898E-3</v>
      </c>
      <c r="H2599" s="6">
        <f t="shared" si="284"/>
        <v>0.2</v>
      </c>
      <c r="I2599" s="14">
        <f t="shared" si="285"/>
        <v>110.26522538380536</v>
      </c>
      <c r="J2599" s="9" t="b">
        <f t="shared" si="282"/>
        <v>0</v>
      </c>
      <c r="K2599" t="b">
        <f t="shared" si="286"/>
        <v>0</v>
      </c>
      <c r="L2599" s="35">
        <v>0.36381759602162572</v>
      </c>
      <c r="M2599" s="37">
        <f t="shared" si="283"/>
        <v>0</v>
      </c>
      <c r="N2599" s="4"/>
      <c r="R2599" s="4"/>
    </row>
    <row r="2600" spans="1:18" x14ac:dyDescent="0.25">
      <c r="A2600" s="9">
        <v>45035.333333333336</v>
      </c>
      <c r="B2600" s="5">
        <v>45035</v>
      </c>
      <c r="C2600" s="6">
        <v>42967.955223524303</v>
      </c>
      <c r="D2600" s="6">
        <v>557.74317232317389</v>
      </c>
      <c r="E2600" s="6">
        <v>15096</v>
      </c>
      <c r="F2600" s="14">
        <f t="shared" si="280"/>
        <v>1.2980444832008622</v>
      </c>
      <c r="G2600" s="14">
        <f t="shared" si="281"/>
        <v>3.6946421060093657</v>
      </c>
      <c r="H2600" s="6">
        <f t="shared" si="284"/>
        <v>557.4</v>
      </c>
      <c r="I2600" s="14">
        <f t="shared" si="285"/>
        <v>153208.64248876725</v>
      </c>
      <c r="J2600" s="9" t="b">
        <f t="shared" si="282"/>
        <v>1</v>
      </c>
      <c r="K2600" t="b">
        <f t="shared" si="286"/>
        <v>1</v>
      </c>
      <c r="L2600" s="35">
        <v>557.74317232317389</v>
      </c>
      <c r="M2600" s="37">
        <f t="shared" si="283"/>
        <v>557.74317232317389</v>
      </c>
      <c r="N2600" s="4"/>
      <c r="R2600" s="4"/>
    </row>
    <row r="2601" spans="1:18" x14ac:dyDescent="0.25">
      <c r="A2601" s="9">
        <v>45035.375</v>
      </c>
      <c r="B2601" s="5">
        <v>45035</v>
      </c>
      <c r="C2601" s="6">
        <v>44292.475405815974</v>
      </c>
      <c r="D2601" s="6">
        <v>3523.4621104600697</v>
      </c>
      <c r="E2601" s="6">
        <v>15096</v>
      </c>
      <c r="F2601" s="14">
        <f t="shared" si="280"/>
        <v>7.9549902735790861</v>
      </c>
      <c r="G2601" s="14">
        <f t="shared" si="281"/>
        <v>23.340369041203431</v>
      </c>
      <c r="H2601" s="6">
        <f t="shared" si="284"/>
        <v>2965.7</v>
      </c>
      <c r="I2601" s="14">
        <f t="shared" si="285"/>
        <v>531.73219273073948</v>
      </c>
      <c r="J2601" s="9" t="b">
        <f t="shared" si="282"/>
        <v>1</v>
      </c>
      <c r="K2601" t="b">
        <f t="shared" si="286"/>
        <v>1</v>
      </c>
      <c r="L2601" s="35">
        <v>3523.4621104600697</v>
      </c>
      <c r="M2601" s="37">
        <f t="shared" si="283"/>
        <v>3523.4621104600697</v>
      </c>
      <c r="N2601" s="4"/>
      <c r="R2601" s="4"/>
    </row>
    <row r="2602" spans="1:18" x14ac:dyDescent="0.25">
      <c r="A2602" s="9">
        <v>45035.416666666664</v>
      </c>
      <c r="B2602" s="5">
        <v>45035</v>
      </c>
      <c r="C2602" s="6">
        <v>45685.087432725697</v>
      </c>
      <c r="D2602" s="6">
        <v>4465.3329752604168</v>
      </c>
      <c r="E2602" s="6">
        <v>15096</v>
      </c>
      <c r="F2602" s="14">
        <f t="shared" si="280"/>
        <v>9.7741587598708524</v>
      </c>
      <c r="G2602" s="14">
        <f t="shared" si="281"/>
        <v>29.579577207607429</v>
      </c>
      <c r="H2602" s="6">
        <f t="shared" si="284"/>
        <v>941.9</v>
      </c>
      <c r="I2602" s="14">
        <f t="shared" si="285"/>
        <v>26.73223013251058</v>
      </c>
      <c r="J2602" s="9" t="b">
        <f t="shared" si="282"/>
        <v>1</v>
      </c>
      <c r="K2602" t="b">
        <f t="shared" si="286"/>
        <v>1</v>
      </c>
      <c r="L2602" s="35">
        <v>4465.3329752604168</v>
      </c>
      <c r="M2602" s="37">
        <f t="shared" si="283"/>
        <v>4465.3329752604168</v>
      </c>
      <c r="N2602" s="4"/>
      <c r="R2602" s="4"/>
    </row>
    <row r="2603" spans="1:18" x14ac:dyDescent="0.25">
      <c r="A2603" s="9">
        <v>45035.458333333336</v>
      </c>
      <c r="B2603" s="5">
        <v>45035</v>
      </c>
      <c r="C2603" s="6">
        <v>46932.254424913197</v>
      </c>
      <c r="D2603" s="6">
        <v>5261.3795144314236</v>
      </c>
      <c r="E2603" s="6">
        <v>15096</v>
      </c>
      <c r="F2603" s="14">
        <f t="shared" si="280"/>
        <v>11.210583380027252</v>
      </c>
      <c r="G2603" s="14">
        <f t="shared" si="281"/>
        <v>34.852805474505985</v>
      </c>
      <c r="H2603" s="6">
        <f t="shared" si="284"/>
        <v>796</v>
      </c>
      <c r="I2603" s="14">
        <f t="shared" si="285"/>
        <v>17.826218210604498</v>
      </c>
      <c r="J2603" s="9" t="b">
        <f t="shared" si="282"/>
        <v>1</v>
      </c>
      <c r="K2603" t="b">
        <f t="shared" si="286"/>
        <v>1</v>
      </c>
      <c r="L2603" s="35">
        <v>5261.3795144314236</v>
      </c>
      <c r="M2603" s="37">
        <f t="shared" si="283"/>
        <v>5261.3795144314236</v>
      </c>
      <c r="N2603" s="4"/>
      <c r="R2603" s="4"/>
    </row>
    <row r="2604" spans="1:18" x14ac:dyDescent="0.25">
      <c r="A2604" s="9">
        <v>45035.5</v>
      </c>
      <c r="B2604" s="5">
        <v>45035</v>
      </c>
      <c r="C2604" s="6">
        <v>48155.625026041664</v>
      </c>
      <c r="D2604" s="6">
        <v>7077.5134233940971</v>
      </c>
      <c r="E2604" s="6">
        <v>15096</v>
      </c>
      <c r="F2604" s="14">
        <f t="shared" si="280"/>
        <v>14.697168647622599</v>
      </c>
      <c r="G2604" s="14">
        <f t="shared" si="281"/>
        <v>46.883369259367363</v>
      </c>
      <c r="H2604" s="6">
        <f t="shared" si="284"/>
        <v>1816.1</v>
      </c>
      <c r="I2604" s="14">
        <f t="shared" si="285"/>
        <v>34.517563217377194</v>
      </c>
      <c r="J2604" s="9" t="b">
        <f t="shared" si="282"/>
        <v>1</v>
      </c>
      <c r="K2604" t="b">
        <f t="shared" si="286"/>
        <v>1</v>
      </c>
      <c r="L2604" s="35">
        <v>7077.5134233940971</v>
      </c>
      <c r="M2604" s="37">
        <f t="shared" si="283"/>
        <v>7077.5134233940971</v>
      </c>
      <c r="N2604" s="4"/>
      <c r="R2604" s="4"/>
    </row>
    <row r="2605" spans="1:18" x14ac:dyDescent="0.25">
      <c r="A2605" s="9">
        <v>45035.541666666664</v>
      </c>
      <c r="B2605" s="5">
        <v>45035</v>
      </c>
      <c r="C2605" s="6">
        <v>49440.38310980903</v>
      </c>
      <c r="D2605" s="6">
        <v>8832.5477463107636</v>
      </c>
      <c r="E2605" s="6">
        <v>15096</v>
      </c>
      <c r="F2605" s="14">
        <f t="shared" si="280"/>
        <v>17.865047135038029</v>
      </c>
      <c r="G2605" s="14">
        <f t="shared" si="281"/>
        <v>58.509192808099918</v>
      </c>
      <c r="H2605" s="6">
        <f t="shared" si="284"/>
        <v>1755</v>
      </c>
      <c r="I2605" s="14">
        <f t="shared" si="285"/>
        <v>24.796844527330773</v>
      </c>
      <c r="J2605" s="9" t="b">
        <f t="shared" si="282"/>
        <v>1</v>
      </c>
      <c r="K2605" t="b">
        <f t="shared" si="286"/>
        <v>1</v>
      </c>
      <c r="L2605" s="35">
        <v>8832.5477463107636</v>
      </c>
      <c r="M2605" s="37">
        <f t="shared" si="283"/>
        <v>8832.5477463107636</v>
      </c>
      <c r="N2605" s="4"/>
      <c r="R2605" s="4"/>
    </row>
    <row r="2606" spans="1:18" x14ac:dyDescent="0.25">
      <c r="A2606" s="9">
        <v>45035.583333333336</v>
      </c>
      <c r="B2606" s="5">
        <v>45035</v>
      </c>
      <c r="C2606" s="6">
        <v>51060.840913628475</v>
      </c>
      <c r="D2606" s="6">
        <v>9180.7176885308163</v>
      </c>
      <c r="E2606" s="6">
        <v>15096</v>
      </c>
      <c r="F2606" s="14">
        <f t="shared" si="280"/>
        <v>17.979957878211174</v>
      </c>
      <c r="G2606" s="14">
        <f t="shared" si="281"/>
        <v>60.815564974369472</v>
      </c>
      <c r="H2606" s="6">
        <f t="shared" si="284"/>
        <v>348.2</v>
      </c>
      <c r="I2606" s="14">
        <f t="shared" si="285"/>
        <v>3.942237392890839</v>
      </c>
      <c r="J2606" s="9" t="b">
        <f t="shared" si="282"/>
        <v>1</v>
      </c>
      <c r="K2606" t="b">
        <f t="shared" si="286"/>
        <v>1</v>
      </c>
      <c r="L2606" s="35">
        <v>9180.7176885308163</v>
      </c>
      <c r="M2606" s="37">
        <f t="shared" si="283"/>
        <v>9180.7176885308163</v>
      </c>
      <c r="N2606" s="4"/>
      <c r="R2606" s="4"/>
    </row>
    <row r="2607" spans="1:18" x14ac:dyDescent="0.25">
      <c r="A2607" s="9">
        <v>45035.625</v>
      </c>
      <c r="B2607" s="5">
        <v>45035</v>
      </c>
      <c r="C2607" s="6">
        <v>52604.234817708333</v>
      </c>
      <c r="D2607" s="6">
        <v>8983.4235373263891</v>
      </c>
      <c r="E2607" s="6">
        <v>15096</v>
      </c>
      <c r="F2607" s="14">
        <f t="shared" si="280"/>
        <v>17.077377075167092</v>
      </c>
      <c r="G2607" s="14">
        <f t="shared" si="281"/>
        <v>59.508634984938979</v>
      </c>
      <c r="H2607" s="6">
        <f t="shared" si="284"/>
        <v>-197.3</v>
      </c>
      <c r="I2607" s="14">
        <f t="shared" si="285"/>
        <v>-2.1490694594223361</v>
      </c>
      <c r="J2607" s="9" t="b">
        <f t="shared" si="282"/>
        <v>1</v>
      </c>
      <c r="K2607" t="b">
        <f t="shared" si="286"/>
        <v>1</v>
      </c>
      <c r="L2607" s="35">
        <v>8983.4235373263891</v>
      </c>
      <c r="M2607" s="37">
        <f t="shared" si="283"/>
        <v>8983.4235373263891</v>
      </c>
      <c r="N2607" s="4"/>
      <c r="R2607" s="4"/>
    </row>
    <row r="2608" spans="1:18" x14ac:dyDescent="0.25">
      <c r="A2608" s="9">
        <v>45035.666666666664</v>
      </c>
      <c r="B2608" s="5">
        <v>45035</v>
      </c>
      <c r="C2608" s="6">
        <v>53693.718211805557</v>
      </c>
      <c r="D2608" s="6">
        <v>8253.6587868923616</v>
      </c>
      <c r="E2608" s="6">
        <v>15096</v>
      </c>
      <c r="F2608" s="14">
        <f t="shared" si="280"/>
        <v>15.371740050361501</v>
      </c>
      <c r="G2608" s="14">
        <f t="shared" si="281"/>
        <v>54.674475270882098</v>
      </c>
      <c r="H2608" s="6">
        <f t="shared" si="284"/>
        <v>-729.8</v>
      </c>
      <c r="I2608" s="14">
        <f t="shared" si="285"/>
        <v>-8.1238516359343347</v>
      </c>
      <c r="J2608" s="9" t="b">
        <f t="shared" si="282"/>
        <v>1</v>
      </c>
      <c r="K2608" t="b">
        <f t="shared" si="286"/>
        <v>1</v>
      </c>
      <c r="L2608" s="35">
        <v>8253.6587868923616</v>
      </c>
      <c r="M2608" s="37">
        <f t="shared" si="283"/>
        <v>8253.6587868923616</v>
      </c>
      <c r="N2608" s="4"/>
      <c r="R2608" s="4"/>
    </row>
    <row r="2609" spans="1:18" x14ac:dyDescent="0.25">
      <c r="A2609" s="9">
        <v>45035.708333333336</v>
      </c>
      <c r="B2609" s="5">
        <v>45035</v>
      </c>
      <c r="C2609" s="6">
        <v>54823.222215711809</v>
      </c>
      <c r="D2609" s="6">
        <v>7364.0329090711803</v>
      </c>
      <c r="E2609" s="6">
        <v>15096</v>
      </c>
      <c r="F2609" s="14">
        <f t="shared" si="280"/>
        <v>13.432324134645116</v>
      </c>
      <c r="G2609" s="14">
        <f t="shared" si="281"/>
        <v>48.781352073868447</v>
      </c>
      <c r="H2609" s="6">
        <f t="shared" si="284"/>
        <v>-889.6</v>
      </c>
      <c r="I2609" s="14">
        <f t="shared" si="285"/>
        <v>-10.778250264146781</v>
      </c>
      <c r="J2609" s="9" t="b">
        <f t="shared" si="282"/>
        <v>1</v>
      </c>
      <c r="K2609" t="b">
        <f t="shared" si="286"/>
        <v>1</v>
      </c>
      <c r="L2609" s="35">
        <v>7364.0329090711803</v>
      </c>
      <c r="M2609" s="37">
        <f t="shared" si="283"/>
        <v>7364.0329090711803</v>
      </c>
      <c r="N2609" s="4"/>
      <c r="R2609" s="4"/>
    </row>
    <row r="2610" spans="1:18" x14ac:dyDescent="0.25">
      <c r="A2610" s="9">
        <v>45035.75</v>
      </c>
      <c r="B2610" s="5">
        <v>45035</v>
      </c>
      <c r="C2610" s="6">
        <v>55262.973025173611</v>
      </c>
      <c r="D2610" s="6">
        <v>6207.5136604817708</v>
      </c>
      <c r="E2610" s="6">
        <v>15096</v>
      </c>
      <c r="F2610" s="14">
        <f t="shared" si="280"/>
        <v>11.232681342811759</v>
      </c>
      <c r="G2610" s="14">
        <f t="shared" si="281"/>
        <v>41.120254772666733</v>
      </c>
      <c r="H2610" s="6">
        <f t="shared" si="284"/>
        <v>-1156.5</v>
      </c>
      <c r="I2610" s="14">
        <f t="shared" si="285"/>
        <v>-15.704709827890603</v>
      </c>
      <c r="J2610" s="9" t="b">
        <f t="shared" si="282"/>
        <v>1</v>
      </c>
      <c r="K2610" t="b">
        <f t="shared" si="286"/>
        <v>1</v>
      </c>
      <c r="L2610" s="35">
        <v>6207.5136604817708</v>
      </c>
      <c r="M2610" s="37">
        <f t="shared" si="283"/>
        <v>6207.5136604817708</v>
      </c>
      <c r="N2610" s="4"/>
      <c r="R2610" s="4"/>
    </row>
    <row r="2611" spans="1:18" x14ac:dyDescent="0.25">
      <c r="A2611" s="9">
        <v>45035.791666666664</v>
      </c>
      <c r="B2611" s="5">
        <v>45035</v>
      </c>
      <c r="C2611" s="6">
        <v>54647.110885416667</v>
      </c>
      <c r="D2611" s="6">
        <v>4581.2771188693578</v>
      </c>
      <c r="E2611" s="6">
        <v>15096</v>
      </c>
      <c r="F2611" s="14">
        <f t="shared" si="280"/>
        <v>8.3833839422459455</v>
      </c>
      <c r="G2611" s="14">
        <f t="shared" si="281"/>
        <v>30.347622674015351</v>
      </c>
      <c r="H2611" s="6">
        <f t="shared" si="284"/>
        <v>-1626.2</v>
      </c>
      <c r="I2611" s="14">
        <f t="shared" si="285"/>
        <v>-26.19728427426109</v>
      </c>
      <c r="J2611" s="9" t="b">
        <f t="shared" si="282"/>
        <v>1</v>
      </c>
      <c r="K2611" t="b">
        <f t="shared" si="286"/>
        <v>1</v>
      </c>
      <c r="L2611" s="35">
        <v>4581.2771188693578</v>
      </c>
      <c r="M2611" s="37">
        <f t="shared" si="283"/>
        <v>4581.2771188693578</v>
      </c>
      <c r="N2611" s="4"/>
      <c r="R2611" s="4"/>
    </row>
    <row r="2612" spans="1:18" x14ac:dyDescent="0.25">
      <c r="A2612" s="9">
        <v>45035.833333333336</v>
      </c>
      <c r="B2612" s="5">
        <v>45035</v>
      </c>
      <c r="C2612" s="6">
        <v>53378.796814236113</v>
      </c>
      <c r="D2612" s="6">
        <v>1687.9125935872396</v>
      </c>
      <c r="E2612" s="6">
        <v>15096</v>
      </c>
      <c r="F2612" s="14">
        <f t="shared" si="280"/>
        <v>3.1621405770185391</v>
      </c>
      <c r="G2612" s="14">
        <f t="shared" si="281"/>
        <v>11.181191001505297</v>
      </c>
      <c r="H2612" s="6">
        <f t="shared" si="284"/>
        <v>-2893.4</v>
      </c>
      <c r="I2612" s="14">
        <f t="shared" si="285"/>
        <v>-63.157061337387091</v>
      </c>
      <c r="J2612" s="9" t="b">
        <f t="shared" si="282"/>
        <v>1</v>
      </c>
      <c r="K2612" t="b">
        <f t="shared" si="286"/>
        <v>1</v>
      </c>
      <c r="L2612" s="35">
        <v>1687.9125935872396</v>
      </c>
      <c r="M2612" s="37">
        <f t="shared" si="283"/>
        <v>1687.9125935872396</v>
      </c>
      <c r="N2612" s="4"/>
      <c r="R2612" s="4"/>
    </row>
    <row r="2613" spans="1:18" x14ac:dyDescent="0.25">
      <c r="A2613" s="9">
        <v>45035.875</v>
      </c>
      <c r="B2613" s="5">
        <v>45035</v>
      </c>
      <c r="C2613" s="6">
        <v>53279.129741753473</v>
      </c>
      <c r="D2613" s="6">
        <v>38.496695720834865</v>
      </c>
      <c r="E2613" s="6">
        <v>15096</v>
      </c>
      <c r="F2613" s="14">
        <f t="shared" si="280"/>
        <v>7.2254738220068948E-2</v>
      </c>
      <c r="G2613" s="14">
        <f t="shared" si="281"/>
        <v>0.25501255776917636</v>
      </c>
      <c r="H2613" s="6">
        <f t="shared" si="284"/>
        <v>-1649.4</v>
      </c>
      <c r="I2613" s="14">
        <f t="shared" si="285"/>
        <v>-97.718330099937788</v>
      </c>
      <c r="J2613" s="9" t="b">
        <f t="shared" si="282"/>
        <v>1</v>
      </c>
      <c r="K2613" t="b">
        <f t="shared" si="286"/>
        <v>1</v>
      </c>
      <c r="L2613" s="35">
        <v>38.496695720834865</v>
      </c>
      <c r="M2613" s="37">
        <f t="shared" si="283"/>
        <v>38.496695720834865</v>
      </c>
      <c r="N2613" s="4"/>
      <c r="R2613" s="4"/>
    </row>
    <row r="2614" spans="1:18" x14ac:dyDescent="0.25">
      <c r="A2614" s="9">
        <v>45035.916666666664</v>
      </c>
      <c r="B2614" s="5">
        <v>45035</v>
      </c>
      <c r="C2614" s="6">
        <v>51834.805878906249</v>
      </c>
      <c r="D2614" s="6">
        <v>0.16600889545347955</v>
      </c>
      <c r="E2614" s="6">
        <v>15096</v>
      </c>
      <c r="F2614" s="14">
        <f t="shared" si="280"/>
        <v>3.2026529787976987E-4</v>
      </c>
      <c r="G2614" s="14">
        <f t="shared" si="281"/>
        <v>1.0996879667029647E-3</v>
      </c>
      <c r="H2614" s="6">
        <f t="shared" si="284"/>
        <v>-38.299999999999997</v>
      </c>
      <c r="I2614" s="14">
        <f t="shared" si="285"/>
        <v>-99.48905817200199</v>
      </c>
      <c r="J2614" s="9" t="b">
        <f t="shared" si="282"/>
        <v>0</v>
      </c>
      <c r="K2614" t="b">
        <f t="shared" si="286"/>
        <v>1</v>
      </c>
      <c r="L2614" s="35">
        <v>0.16600889545347955</v>
      </c>
      <c r="M2614" s="37">
        <f t="shared" si="283"/>
        <v>0</v>
      </c>
      <c r="N2614" s="4"/>
      <c r="R2614" s="4"/>
    </row>
    <row r="2615" spans="1:18" x14ac:dyDescent="0.25">
      <c r="A2615" s="9">
        <v>45035.958333333336</v>
      </c>
      <c r="B2615" s="5">
        <v>45035</v>
      </c>
      <c r="C2615" s="6">
        <v>48740.858218315974</v>
      </c>
      <c r="D2615" s="6">
        <v>0.1614106400973267</v>
      </c>
      <c r="E2615" s="6">
        <v>15096</v>
      </c>
      <c r="F2615" s="14">
        <f t="shared" si="280"/>
        <v>3.3116084943426652E-4</v>
      </c>
      <c r="G2615" s="14">
        <f t="shared" si="281"/>
        <v>1.0692278755784757E-3</v>
      </c>
      <c r="H2615" s="6">
        <f t="shared" si="284"/>
        <v>0</v>
      </c>
      <c r="I2615" s="14">
        <f t="shared" si="285"/>
        <v>0</v>
      </c>
      <c r="J2615" s="9" t="b">
        <f t="shared" si="282"/>
        <v>0</v>
      </c>
      <c r="K2615" t="b">
        <f t="shared" si="286"/>
        <v>0</v>
      </c>
      <c r="L2615" s="35">
        <v>0.1614106400973267</v>
      </c>
      <c r="M2615" s="37">
        <f t="shared" si="283"/>
        <v>0</v>
      </c>
      <c r="N2615" s="4"/>
      <c r="R2615" s="4"/>
    </row>
    <row r="2616" spans="1:18" x14ac:dyDescent="0.25">
      <c r="A2616" s="9">
        <v>45036</v>
      </c>
      <c r="B2616" s="5">
        <v>45036</v>
      </c>
      <c r="C2616" s="6">
        <v>45613.832393663193</v>
      </c>
      <c r="D2616" s="6">
        <v>0.17377660719884766</v>
      </c>
      <c r="E2616" s="6">
        <v>15096</v>
      </c>
      <c r="F2616" s="14">
        <f t="shared" si="280"/>
        <v>3.8097348562842793E-4</v>
      </c>
      <c r="G2616" s="14">
        <f t="shared" si="281"/>
        <v>1.1511433969187046E-3</v>
      </c>
      <c r="H2616" s="6">
        <f t="shared" si="284"/>
        <v>0</v>
      </c>
      <c r="I2616" s="14">
        <f t="shared" si="285"/>
        <v>0</v>
      </c>
      <c r="J2616" s="9" t="b">
        <f t="shared" si="282"/>
        <v>0</v>
      </c>
      <c r="K2616" t="b">
        <f t="shared" si="286"/>
        <v>0</v>
      </c>
      <c r="L2616" s="35">
        <v>0.17377660719884766</v>
      </c>
      <c r="M2616" s="37">
        <f t="shared" si="283"/>
        <v>0</v>
      </c>
      <c r="N2616" s="4"/>
      <c r="R2616" s="4"/>
    </row>
    <row r="2617" spans="1:18" x14ac:dyDescent="0.25">
      <c r="A2617" s="9">
        <v>45036.041666666664</v>
      </c>
      <c r="B2617" s="5">
        <v>45036</v>
      </c>
      <c r="C2617" s="6">
        <v>42977.553815104169</v>
      </c>
      <c r="D2617" s="6">
        <v>0.17149885038534801</v>
      </c>
      <c r="E2617" s="6">
        <v>15096</v>
      </c>
      <c r="F2617" s="14">
        <f t="shared" si="280"/>
        <v>3.9904283785708596E-4</v>
      </c>
      <c r="G2617" s="14">
        <f t="shared" si="281"/>
        <v>1.1360549177619767E-3</v>
      </c>
      <c r="H2617" s="6">
        <f t="shared" si="284"/>
        <v>0</v>
      </c>
      <c r="I2617" s="14">
        <f t="shared" si="285"/>
        <v>0</v>
      </c>
      <c r="J2617" s="9" t="b">
        <f t="shared" si="282"/>
        <v>0</v>
      </c>
      <c r="K2617" t="b">
        <f t="shared" si="286"/>
        <v>0</v>
      </c>
      <c r="L2617" s="35">
        <v>0.17149885038534801</v>
      </c>
      <c r="M2617" s="37">
        <f t="shared" si="283"/>
        <v>0</v>
      </c>
      <c r="N2617" s="4"/>
      <c r="R2617" s="4"/>
    </row>
    <row r="2618" spans="1:18" x14ac:dyDescent="0.25">
      <c r="A2618" s="9">
        <v>45036.083333333336</v>
      </c>
      <c r="B2618" s="5">
        <v>45036</v>
      </c>
      <c r="C2618" s="6">
        <v>41288.777141927087</v>
      </c>
      <c r="D2618" s="6">
        <v>0.20500970274209976</v>
      </c>
      <c r="E2618" s="6">
        <v>15096</v>
      </c>
      <c r="F2618" s="14">
        <f t="shared" si="280"/>
        <v>4.9652645811571079E-4</v>
      </c>
      <c r="G2618" s="14">
        <f t="shared" si="281"/>
        <v>1.3580398962778203E-3</v>
      </c>
      <c r="H2618" s="6">
        <f t="shared" si="284"/>
        <v>0</v>
      </c>
      <c r="I2618" s="14">
        <f t="shared" si="285"/>
        <v>0</v>
      </c>
      <c r="J2618" s="9" t="b">
        <f t="shared" si="282"/>
        <v>0</v>
      </c>
      <c r="K2618" t="b">
        <f t="shared" si="286"/>
        <v>0</v>
      </c>
      <c r="L2618" s="35">
        <v>0.20500970274209976</v>
      </c>
      <c r="M2618" s="37">
        <f t="shared" si="283"/>
        <v>0</v>
      </c>
      <c r="N2618" s="4"/>
      <c r="R2618" s="4"/>
    </row>
    <row r="2619" spans="1:18" x14ac:dyDescent="0.25">
      <c r="A2619" s="9">
        <v>45036.125</v>
      </c>
      <c r="B2619" s="5">
        <v>45036</v>
      </c>
      <c r="C2619" s="6">
        <v>40056.210062934028</v>
      </c>
      <c r="D2619" s="6">
        <v>0.18656222951081064</v>
      </c>
      <c r="E2619" s="6">
        <v>15096</v>
      </c>
      <c r="F2619" s="14">
        <f t="shared" si="280"/>
        <v>4.657510763442041E-4</v>
      </c>
      <c r="G2619" s="14">
        <f t="shared" si="281"/>
        <v>1.2358388282380144E-3</v>
      </c>
      <c r="H2619" s="6">
        <f t="shared" si="284"/>
        <v>0</v>
      </c>
      <c r="I2619" s="14">
        <f t="shared" si="285"/>
        <v>0</v>
      </c>
      <c r="J2619" s="9" t="b">
        <f t="shared" si="282"/>
        <v>0</v>
      </c>
      <c r="K2619" t="b">
        <f t="shared" si="286"/>
        <v>0</v>
      </c>
      <c r="L2619" s="35">
        <v>0.18656222951081064</v>
      </c>
      <c r="M2619" s="37">
        <f t="shared" si="283"/>
        <v>0</v>
      </c>
      <c r="N2619" s="4"/>
      <c r="R2619" s="4"/>
    </row>
    <row r="2620" spans="1:18" x14ac:dyDescent="0.25">
      <c r="A2620" s="9">
        <v>45036.166666666664</v>
      </c>
      <c r="B2620" s="5">
        <v>45036</v>
      </c>
      <c r="C2620" s="6">
        <v>39608.365713975698</v>
      </c>
      <c r="D2620" s="6">
        <v>0.19862754336661761</v>
      </c>
      <c r="E2620" s="6">
        <v>15096</v>
      </c>
      <c r="F2620" s="14">
        <f t="shared" si="280"/>
        <v>5.0147876537236789E-4</v>
      </c>
      <c r="G2620" s="14">
        <f t="shared" si="281"/>
        <v>1.3157627409023424E-3</v>
      </c>
      <c r="H2620" s="6">
        <f t="shared" si="284"/>
        <v>0</v>
      </c>
      <c r="I2620" s="14">
        <f t="shared" si="285"/>
        <v>0</v>
      </c>
      <c r="J2620" s="9" t="b">
        <f t="shared" si="282"/>
        <v>0</v>
      </c>
      <c r="K2620" t="b">
        <f t="shared" si="286"/>
        <v>0</v>
      </c>
      <c r="L2620" s="35">
        <v>0.19862754336661761</v>
      </c>
      <c r="M2620" s="37">
        <f t="shared" si="283"/>
        <v>0</v>
      </c>
      <c r="N2620" s="4"/>
      <c r="R2620" s="4"/>
    </row>
    <row r="2621" spans="1:18" x14ac:dyDescent="0.25">
      <c r="A2621" s="9">
        <v>45036.208333333336</v>
      </c>
      <c r="B2621" s="5">
        <v>45036</v>
      </c>
      <c r="C2621" s="6">
        <v>39815.090125868053</v>
      </c>
      <c r="D2621" s="6">
        <v>0.18528775134020381</v>
      </c>
      <c r="E2621" s="6">
        <v>15096</v>
      </c>
      <c r="F2621" s="14">
        <f t="shared" si="280"/>
        <v>4.6537066914692596E-4</v>
      </c>
      <c r="G2621" s="14">
        <f t="shared" si="281"/>
        <v>1.2273963390315567E-3</v>
      </c>
      <c r="H2621" s="6">
        <f t="shared" si="284"/>
        <v>0</v>
      </c>
      <c r="I2621" s="14">
        <f t="shared" si="285"/>
        <v>0</v>
      </c>
      <c r="J2621" s="9" t="b">
        <f t="shared" si="282"/>
        <v>0</v>
      </c>
      <c r="K2621" t="b">
        <f t="shared" si="286"/>
        <v>0</v>
      </c>
      <c r="L2621" s="35">
        <v>0.18528775134020381</v>
      </c>
      <c r="M2621" s="37">
        <f t="shared" si="283"/>
        <v>0</v>
      </c>
      <c r="N2621" s="4"/>
      <c r="R2621" s="4"/>
    </row>
    <row r="2622" spans="1:18" x14ac:dyDescent="0.25">
      <c r="A2622" s="9">
        <v>45036.25</v>
      </c>
      <c r="B2622" s="5">
        <v>45036</v>
      </c>
      <c r="C2622" s="6">
        <v>41212.37418402778</v>
      </c>
      <c r="D2622" s="6">
        <v>0.1695443910194768</v>
      </c>
      <c r="E2622" s="6">
        <v>15096</v>
      </c>
      <c r="F2622" s="14">
        <f t="shared" si="280"/>
        <v>4.1139195296636228E-4</v>
      </c>
      <c r="G2622" s="14">
        <f t="shared" si="281"/>
        <v>1.1231080486186857E-3</v>
      </c>
      <c r="H2622" s="6">
        <f t="shared" si="284"/>
        <v>0</v>
      </c>
      <c r="I2622" s="14">
        <f t="shared" si="285"/>
        <v>0</v>
      </c>
      <c r="J2622" s="9" t="b">
        <f t="shared" si="282"/>
        <v>0</v>
      </c>
      <c r="K2622" t="b">
        <f t="shared" si="286"/>
        <v>0</v>
      </c>
      <c r="L2622" s="35">
        <v>0.1695443910194768</v>
      </c>
      <c r="M2622" s="37">
        <f t="shared" si="283"/>
        <v>0</v>
      </c>
      <c r="N2622" s="4"/>
      <c r="R2622" s="4"/>
    </row>
    <row r="2623" spans="1:18" x14ac:dyDescent="0.25">
      <c r="A2623" s="9">
        <v>45036.291666666664</v>
      </c>
      <c r="B2623" s="5">
        <v>45036</v>
      </c>
      <c r="C2623" s="6">
        <v>43926.358255208332</v>
      </c>
      <c r="D2623" s="6">
        <v>0.28304023729430305</v>
      </c>
      <c r="E2623" s="6">
        <v>15096</v>
      </c>
      <c r="F2623" s="14">
        <f t="shared" si="280"/>
        <v>6.4435170256970503E-4</v>
      </c>
      <c r="G2623" s="14">
        <f t="shared" si="281"/>
        <v>1.8749353291885467E-3</v>
      </c>
      <c r="H2623" s="6">
        <f t="shared" si="284"/>
        <v>0.1</v>
      </c>
      <c r="I2623" s="14">
        <f t="shared" si="285"/>
        <v>58.981603224203546</v>
      </c>
      <c r="J2623" s="9" t="b">
        <f t="shared" si="282"/>
        <v>0</v>
      </c>
      <c r="K2623" t="b">
        <f t="shared" si="286"/>
        <v>0</v>
      </c>
      <c r="L2623" s="35">
        <v>0.28304023729430305</v>
      </c>
      <c r="M2623" s="37">
        <f t="shared" si="283"/>
        <v>0</v>
      </c>
      <c r="N2623" s="4"/>
      <c r="R2623" s="4"/>
    </row>
    <row r="2624" spans="1:18" x14ac:dyDescent="0.25">
      <c r="A2624" s="9">
        <v>45036.333333333336</v>
      </c>
      <c r="B2624" s="5">
        <v>45036</v>
      </c>
      <c r="C2624" s="6">
        <v>44769.783678385415</v>
      </c>
      <c r="D2624" s="6">
        <v>462.82413849314054</v>
      </c>
      <c r="E2624" s="6">
        <v>15096</v>
      </c>
      <c r="F2624" s="14">
        <f t="shared" si="280"/>
        <v>1.0337868545846678</v>
      </c>
      <c r="G2624" s="14">
        <f t="shared" si="281"/>
        <v>3.0658726715231883</v>
      </c>
      <c r="H2624" s="6">
        <f t="shared" si="284"/>
        <v>462.5</v>
      </c>
      <c r="I2624" s="14">
        <f t="shared" si="285"/>
        <v>163404.32880541153</v>
      </c>
      <c r="J2624" s="9" t="b">
        <f t="shared" si="282"/>
        <v>1</v>
      </c>
      <c r="K2624" t="b">
        <f t="shared" si="286"/>
        <v>1</v>
      </c>
      <c r="L2624" s="35">
        <v>462.82413849314054</v>
      </c>
      <c r="M2624" s="37">
        <f t="shared" si="283"/>
        <v>462.82413849314054</v>
      </c>
      <c r="N2624" s="4"/>
      <c r="R2624" s="4"/>
    </row>
    <row r="2625" spans="1:18" x14ac:dyDescent="0.25">
      <c r="A2625" s="9">
        <v>45036.375</v>
      </c>
      <c r="B2625" s="5">
        <v>45036</v>
      </c>
      <c r="C2625" s="6">
        <v>45813.64161675347</v>
      </c>
      <c r="D2625" s="6">
        <v>3852.2725139702693</v>
      </c>
      <c r="E2625" s="6">
        <v>15096</v>
      </c>
      <c r="F2625" s="14">
        <f t="shared" si="280"/>
        <v>8.4085708492588846</v>
      </c>
      <c r="G2625" s="14">
        <f t="shared" si="281"/>
        <v>25.518498370232308</v>
      </c>
      <c r="H2625" s="6">
        <f t="shared" si="284"/>
        <v>3389.4</v>
      </c>
      <c r="I2625" s="14">
        <f t="shared" si="285"/>
        <v>732.32999709893784</v>
      </c>
      <c r="J2625" s="9" t="b">
        <f t="shared" si="282"/>
        <v>1</v>
      </c>
      <c r="K2625" t="b">
        <f t="shared" si="286"/>
        <v>1</v>
      </c>
      <c r="L2625" s="35">
        <v>3852.2725139702693</v>
      </c>
      <c r="M2625" s="37">
        <f t="shared" si="283"/>
        <v>3852.2725139702693</v>
      </c>
      <c r="N2625" s="4"/>
      <c r="R2625" s="4"/>
    </row>
    <row r="2626" spans="1:18" x14ac:dyDescent="0.25">
      <c r="A2626" s="9">
        <v>45036.416666666664</v>
      </c>
      <c r="B2626" s="5">
        <v>45036</v>
      </c>
      <c r="C2626" s="6">
        <v>47399.041514756944</v>
      </c>
      <c r="D2626" s="6">
        <v>4670.2502593315976</v>
      </c>
      <c r="E2626" s="6">
        <v>15096</v>
      </c>
      <c r="F2626" s="14">
        <f t="shared" si="280"/>
        <v>9.8530478889063371</v>
      </c>
      <c r="G2626" s="14">
        <f t="shared" si="281"/>
        <v>30.937004897533104</v>
      </c>
      <c r="H2626" s="6">
        <f t="shared" si="284"/>
        <v>818</v>
      </c>
      <c r="I2626" s="14">
        <f t="shared" si="285"/>
        <v>21.234219464835945</v>
      </c>
      <c r="J2626" s="9" t="b">
        <f t="shared" si="282"/>
        <v>1</v>
      </c>
      <c r="K2626" t="b">
        <f t="shared" si="286"/>
        <v>1</v>
      </c>
      <c r="L2626" s="35">
        <v>4670.2502593315976</v>
      </c>
      <c r="M2626" s="37">
        <f t="shared" si="283"/>
        <v>4670.2502593315976</v>
      </c>
      <c r="N2626" s="4"/>
      <c r="R2626" s="4"/>
    </row>
    <row r="2627" spans="1:18" x14ac:dyDescent="0.25">
      <c r="A2627" s="9">
        <v>45036.458333333336</v>
      </c>
      <c r="B2627" s="5">
        <v>45036</v>
      </c>
      <c r="C2627" s="6">
        <v>49065.820450303821</v>
      </c>
      <c r="D2627" s="6">
        <v>5900.6068439398869</v>
      </c>
      <c r="E2627" s="6">
        <v>15096</v>
      </c>
      <c r="F2627" s="14">
        <f t="shared" ref="F2627:F2690" si="287">D2627/C2627*100</f>
        <v>12.025900697851981</v>
      </c>
      <c r="G2627" s="14">
        <f t="shared" ref="G2627:G2690" si="288">D2627/E2627*100</f>
        <v>39.087220746819604</v>
      </c>
      <c r="H2627" s="6">
        <f t="shared" si="284"/>
        <v>1230.4000000000001</v>
      </c>
      <c r="I2627" s="14">
        <f t="shared" si="285"/>
        <v>26.34548325416921</v>
      </c>
      <c r="J2627" s="9" t="b">
        <f t="shared" ref="J2627:J2690" si="289">D2627&gt;5</f>
        <v>1</v>
      </c>
      <c r="K2627" t="b">
        <f t="shared" si="286"/>
        <v>1</v>
      </c>
      <c r="L2627" s="35">
        <v>5900.6068439398869</v>
      </c>
      <c r="M2627" s="37">
        <f t="shared" ref="M2627:M2690" si="290">IF(L2627&lt;=2,0,L2627)</f>
        <v>5900.6068439398869</v>
      </c>
      <c r="N2627" s="4"/>
      <c r="R2627" s="4"/>
    </row>
    <row r="2628" spans="1:18" x14ac:dyDescent="0.25">
      <c r="A2628" s="9">
        <v>45036.5</v>
      </c>
      <c r="B2628" s="5">
        <v>45036</v>
      </c>
      <c r="C2628" s="6">
        <v>50324.579891493056</v>
      </c>
      <c r="D2628" s="6">
        <v>8361.8735828993049</v>
      </c>
      <c r="E2628" s="6">
        <v>15096</v>
      </c>
      <c r="F2628" s="14">
        <f t="shared" si="287"/>
        <v>16.615883532318982</v>
      </c>
      <c r="G2628" s="14">
        <f t="shared" si="288"/>
        <v>55.391319441569323</v>
      </c>
      <c r="H2628" s="6">
        <f t="shared" ref="H2628:H2691" si="291">ROUND(D2628-D2627,1)</f>
        <v>2461.3000000000002</v>
      </c>
      <c r="I2628" s="14">
        <f t="shared" ref="I2628:I2691" si="292">H2628/D2627*100</f>
        <v>41.712658800981366</v>
      </c>
      <c r="J2628" s="9" t="b">
        <f t="shared" si="289"/>
        <v>1</v>
      </c>
      <c r="K2628" t="b">
        <f t="shared" ref="K2628:K2691" si="293">OR(J2628,ABS(H2628)&gt;5)</f>
        <v>1</v>
      </c>
      <c r="L2628" s="35">
        <v>8361.8735828993049</v>
      </c>
      <c r="M2628" s="37">
        <f t="shared" si="290"/>
        <v>8361.8735828993049</v>
      </c>
      <c r="N2628" s="4"/>
      <c r="R2628" s="4"/>
    </row>
    <row r="2629" spans="1:18" x14ac:dyDescent="0.25">
      <c r="A2629" s="9">
        <v>45036.541666666664</v>
      </c>
      <c r="B2629" s="5">
        <v>45036</v>
      </c>
      <c r="C2629" s="6">
        <v>51356.173990885414</v>
      </c>
      <c r="D2629" s="6">
        <v>9430.3025455729166</v>
      </c>
      <c r="E2629" s="6">
        <v>15096</v>
      </c>
      <c r="F2629" s="14">
        <f t="shared" si="287"/>
        <v>18.362548867535551</v>
      </c>
      <c r="G2629" s="14">
        <f t="shared" si="288"/>
        <v>62.468882787313973</v>
      </c>
      <c r="H2629" s="6">
        <f t="shared" si="291"/>
        <v>1068.4000000000001</v>
      </c>
      <c r="I2629" s="14">
        <f t="shared" si="292"/>
        <v>12.777040807995027</v>
      </c>
      <c r="J2629" s="9" t="b">
        <f t="shared" si="289"/>
        <v>1</v>
      </c>
      <c r="K2629" t="b">
        <f t="shared" si="293"/>
        <v>1</v>
      </c>
      <c r="L2629" s="35">
        <v>9430.3025455729166</v>
      </c>
      <c r="M2629" s="37">
        <f t="shared" si="290"/>
        <v>9430.3025455729166</v>
      </c>
      <c r="N2629" s="4"/>
      <c r="R2629" s="4"/>
    </row>
    <row r="2630" spans="1:18" x14ac:dyDescent="0.25">
      <c r="A2630" s="9">
        <v>45036.583333333336</v>
      </c>
      <c r="B2630" s="5">
        <v>45036</v>
      </c>
      <c r="C2630" s="6">
        <v>52195.262832031251</v>
      </c>
      <c r="D2630" s="6">
        <v>9626.7773882378478</v>
      </c>
      <c r="E2630" s="6">
        <v>15096</v>
      </c>
      <c r="F2630" s="14">
        <f t="shared" si="287"/>
        <v>18.443776055343619</v>
      </c>
      <c r="G2630" s="14">
        <f t="shared" si="288"/>
        <v>63.770385454675726</v>
      </c>
      <c r="H2630" s="6">
        <f t="shared" si="291"/>
        <v>196.5</v>
      </c>
      <c r="I2630" s="14">
        <f t="shared" si="292"/>
        <v>2.0837083333264586</v>
      </c>
      <c r="J2630" s="9" t="b">
        <f t="shared" si="289"/>
        <v>1</v>
      </c>
      <c r="K2630" t="b">
        <f t="shared" si="293"/>
        <v>1</v>
      </c>
      <c r="L2630" s="35">
        <v>9626.7773882378478</v>
      </c>
      <c r="M2630" s="37">
        <f t="shared" si="290"/>
        <v>9626.7773882378478</v>
      </c>
      <c r="N2630" s="4"/>
      <c r="R2630" s="4"/>
    </row>
    <row r="2631" spans="1:18" x14ac:dyDescent="0.25">
      <c r="A2631" s="9">
        <v>45036.625</v>
      </c>
      <c r="B2631" s="5">
        <v>45036</v>
      </c>
      <c r="C2631" s="6">
        <v>52590.044187282983</v>
      </c>
      <c r="D2631" s="6">
        <v>9011.9360620117186</v>
      </c>
      <c r="E2631" s="6">
        <v>15096</v>
      </c>
      <c r="F2631" s="14">
        <f t="shared" si="287"/>
        <v>17.136201730347533</v>
      </c>
      <c r="G2631" s="14">
        <f t="shared" si="288"/>
        <v>59.697509684762309</v>
      </c>
      <c r="H2631" s="6">
        <f t="shared" si="291"/>
        <v>-614.79999999999995</v>
      </c>
      <c r="I2631" s="14">
        <f t="shared" si="292"/>
        <v>-6.3863531398489854</v>
      </c>
      <c r="J2631" s="9" t="b">
        <f t="shared" si="289"/>
        <v>1</v>
      </c>
      <c r="K2631" t="b">
        <f t="shared" si="293"/>
        <v>1</v>
      </c>
      <c r="L2631" s="35">
        <v>9011.9360620117186</v>
      </c>
      <c r="M2631" s="37">
        <f t="shared" si="290"/>
        <v>9011.9360620117186</v>
      </c>
      <c r="N2631" s="4"/>
      <c r="R2631" s="4"/>
    </row>
    <row r="2632" spans="1:18" x14ac:dyDescent="0.25">
      <c r="A2632" s="9">
        <v>45036.666666666664</v>
      </c>
      <c r="B2632" s="5">
        <v>45036</v>
      </c>
      <c r="C2632" s="6">
        <v>53117.991015624997</v>
      </c>
      <c r="D2632" s="6">
        <v>8353.881389973958</v>
      </c>
      <c r="E2632" s="6">
        <v>15096</v>
      </c>
      <c r="F2632" s="14">
        <f t="shared" si="287"/>
        <v>15.727028131611021</v>
      </c>
      <c r="G2632" s="14">
        <f t="shared" si="288"/>
        <v>55.338376987108894</v>
      </c>
      <c r="H2632" s="6">
        <f t="shared" si="291"/>
        <v>-658.1</v>
      </c>
      <c r="I2632" s="14">
        <f t="shared" si="292"/>
        <v>-7.3025373845483497</v>
      </c>
      <c r="J2632" s="9" t="b">
        <f t="shared" si="289"/>
        <v>1</v>
      </c>
      <c r="K2632" t="b">
        <f t="shared" si="293"/>
        <v>1</v>
      </c>
      <c r="L2632" s="35">
        <v>8353.881389973958</v>
      </c>
      <c r="M2632" s="37">
        <f t="shared" si="290"/>
        <v>8353.881389973958</v>
      </c>
      <c r="N2632" s="4"/>
      <c r="R2632" s="4"/>
    </row>
    <row r="2633" spans="1:18" x14ac:dyDescent="0.25">
      <c r="A2633" s="9">
        <v>45036.708333333336</v>
      </c>
      <c r="B2633" s="5">
        <v>45036</v>
      </c>
      <c r="C2633" s="6">
        <v>53331.093975694443</v>
      </c>
      <c r="D2633" s="6">
        <v>8365.5742393663186</v>
      </c>
      <c r="E2633" s="6">
        <v>15096</v>
      </c>
      <c r="F2633" s="14">
        <f t="shared" si="287"/>
        <v>15.686110326517799</v>
      </c>
      <c r="G2633" s="14">
        <f t="shared" si="288"/>
        <v>55.415833594106509</v>
      </c>
      <c r="H2633" s="6">
        <f t="shared" si="291"/>
        <v>11.7</v>
      </c>
      <c r="I2633" s="14">
        <f t="shared" si="292"/>
        <v>0.14005465787486446</v>
      </c>
      <c r="J2633" s="9" t="b">
        <f t="shared" si="289"/>
        <v>1</v>
      </c>
      <c r="K2633" t="b">
        <f t="shared" si="293"/>
        <v>1</v>
      </c>
      <c r="L2633" s="35">
        <v>8365.5742393663186</v>
      </c>
      <c r="M2633" s="37">
        <f t="shared" si="290"/>
        <v>8365.5742393663186</v>
      </c>
      <c r="N2633" s="4"/>
      <c r="R2633" s="4"/>
    </row>
    <row r="2634" spans="1:18" x14ac:dyDescent="0.25">
      <c r="A2634" s="9">
        <v>45036.75</v>
      </c>
      <c r="B2634" s="5">
        <v>45036</v>
      </c>
      <c r="C2634" s="6">
        <v>52920.717309027779</v>
      </c>
      <c r="D2634" s="6">
        <v>7710.6179649522574</v>
      </c>
      <c r="E2634" s="6">
        <v>15096</v>
      </c>
      <c r="F2634" s="14">
        <f t="shared" si="287"/>
        <v>14.570131239768546</v>
      </c>
      <c r="G2634" s="14">
        <f t="shared" si="288"/>
        <v>51.077225523001182</v>
      </c>
      <c r="H2634" s="6">
        <f t="shared" si="291"/>
        <v>-655</v>
      </c>
      <c r="I2634" s="14">
        <f t="shared" si="292"/>
        <v>-7.8297075760529671</v>
      </c>
      <c r="J2634" s="9" t="b">
        <f t="shared" si="289"/>
        <v>1</v>
      </c>
      <c r="K2634" t="b">
        <f t="shared" si="293"/>
        <v>1</v>
      </c>
      <c r="L2634" s="35">
        <v>7710.6179649522574</v>
      </c>
      <c r="M2634" s="37">
        <f t="shared" si="290"/>
        <v>7710.6179649522574</v>
      </c>
      <c r="N2634" s="4"/>
      <c r="R2634" s="4"/>
    </row>
    <row r="2635" spans="1:18" x14ac:dyDescent="0.25">
      <c r="A2635" s="9">
        <v>45036.791666666664</v>
      </c>
      <c r="B2635" s="5">
        <v>45036</v>
      </c>
      <c r="C2635" s="6">
        <v>51855.707324218747</v>
      </c>
      <c r="D2635" s="6">
        <v>5408.8641506618924</v>
      </c>
      <c r="E2635" s="6">
        <v>15096</v>
      </c>
      <c r="F2635" s="14">
        <f t="shared" si="287"/>
        <v>10.430605288717624</v>
      </c>
      <c r="G2635" s="14">
        <f t="shared" si="288"/>
        <v>35.829783721925622</v>
      </c>
      <c r="H2635" s="6">
        <f t="shared" si="291"/>
        <v>-2301.8000000000002</v>
      </c>
      <c r="I2635" s="14">
        <f t="shared" si="292"/>
        <v>-29.852341413652862</v>
      </c>
      <c r="J2635" s="9" t="b">
        <f t="shared" si="289"/>
        <v>1</v>
      </c>
      <c r="K2635" t="b">
        <f t="shared" si="293"/>
        <v>1</v>
      </c>
      <c r="L2635" s="35">
        <v>5408.8641506618924</v>
      </c>
      <c r="M2635" s="37">
        <f t="shared" si="290"/>
        <v>5408.8641506618924</v>
      </c>
      <c r="N2635" s="4"/>
      <c r="R2635" s="4"/>
    </row>
    <row r="2636" spans="1:18" x14ac:dyDescent="0.25">
      <c r="A2636" s="9">
        <v>45036.833333333336</v>
      </c>
      <c r="B2636" s="5">
        <v>45036</v>
      </c>
      <c r="C2636" s="6">
        <v>50150.410557725692</v>
      </c>
      <c r="D2636" s="6">
        <v>1956.6648418850368</v>
      </c>
      <c r="E2636" s="6">
        <v>15096</v>
      </c>
      <c r="F2636" s="14">
        <f t="shared" si="287"/>
        <v>3.9015928685824326</v>
      </c>
      <c r="G2636" s="14">
        <f t="shared" si="288"/>
        <v>12.961478814818738</v>
      </c>
      <c r="H2636" s="6">
        <f t="shared" si="291"/>
        <v>-3452.2</v>
      </c>
      <c r="I2636" s="14">
        <f t="shared" si="292"/>
        <v>-63.824860522288176</v>
      </c>
      <c r="J2636" s="9" t="b">
        <f t="shared" si="289"/>
        <v>1</v>
      </c>
      <c r="K2636" t="b">
        <f t="shared" si="293"/>
        <v>1</v>
      </c>
      <c r="L2636" s="35">
        <v>1956.6648418850368</v>
      </c>
      <c r="M2636" s="37">
        <f t="shared" si="290"/>
        <v>1956.6648418850368</v>
      </c>
      <c r="N2636" s="4"/>
      <c r="R2636" s="4"/>
    </row>
    <row r="2637" spans="1:18" x14ac:dyDescent="0.25">
      <c r="A2637" s="9">
        <v>45036.875</v>
      </c>
      <c r="B2637" s="5">
        <v>45036</v>
      </c>
      <c r="C2637" s="6">
        <v>49213.787068142359</v>
      </c>
      <c r="D2637" s="6">
        <v>51.365703678247002</v>
      </c>
      <c r="E2637" s="6">
        <v>15096</v>
      </c>
      <c r="F2637" s="14">
        <f t="shared" si="287"/>
        <v>0.10437258893960966</v>
      </c>
      <c r="G2637" s="14">
        <f t="shared" si="288"/>
        <v>0.34026035822898121</v>
      </c>
      <c r="H2637" s="6">
        <f t="shared" si="291"/>
        <v>-1905.3</v>
      </c>
      <c r="I2637" s="14">
        <f t="shared" si="292"/>
        <v>-97.37487786433816</v>
      </c>
      <c r="J2637" s="9" t="b">
        <f t="shared" si="289"/>
        <v>1</v>
      </c>
      <c r="K2637" t="b">
        <f t="shared" si="293"/>
        <v>1</v>
      </c>
      <c r="L2637" s="35">
        <v>51.365703678247002</v>
      </c>
      <c r="M2637" s="37">
        <f t="shared" si="290"/>
        <v>51.365703678247002</v>
      </c>
      <c r="N2637" s="4"/>
      <c r="R2637" s="4"/>
    </row>
    <row r="2638" spans="1:18" x14ac:dyDescent="0.25">
      <c r="A2638" s="9">
        <v>45036.916666666664</v>
      </c>
      <c r="B2638" s="5">
        <v>45036</v>
      </c>
      <c r="C2638" s="6">
        <v>48395.217840711804</v>
      </c>
      <c r="D2638" s="6">
        <v>0.16610498319069544</v>
      </c>
      <c r="E2638" s="6">
        <v>15096</v>
      </c>
      <c r="F2638" s="14">
        <f t="shared" si="287"/>
        <v>3.4322602645867615E-4</v>
      </c>
      <c r="G2638" s="14">
        <f t="shared" si="288"/>
        <v>1.1003244779457834E-3</v>
      </c>
      <c r="H2638" s="6">
        <f t="shared" si="291"/>
        <v>-51.2</v>
      </c>
      <c r="I2638" s="14">
        <f t="shared" si="292"/>
        <v>-99.677404052935856</v>
      </c>
      <c r="J2638" s="9" t="b">
        <f t="shared" si="289"/>
        <v>0</v>
      </c>
      <c r="K2638" t="b">
        <f t="shared" si="293"/>
        <v>1</v>
      </c>
      <c r="L2638" s="35">
        <v>0.16610498319069544</v>
      </c>
      <c r="M2638" s="37">
        <f t="shared" si="290"/>
        <v>0</v>
      </c>
      <c r="N2638" s="4"/>
      <c r="R2638" s="4"/>
    </row>
    <row r="2639" spans="1:18" x14ac:dyDescent="0.25">
      <c r="A2639" s="9">
        <v>45036.958333333336</v>
      </c>
      <c r="B2639" s="5">
        <v>45036</v>
      </c>
      <c r="C2639" s="6">
        <v>46260.866434461808</v>
      </c>
      <c r="D2639" s="6">
        <v>0.18491641350090504</v>
      </c>
      <c r="E2639" s="6">
        <v>15096</v>
      </c>
      <c r="F2639" s="14">
        <f t="shared" si="287"/>
        <v>3.9972535698802321E-4</v>
      </c>
      <c r="G2639" s="14">
        <f t="shared" si="288"/>
        <v>1.2249364964288887E-3</v>
      </c>
      <c r="H2639" s="6">
        <f t="shared" si="291"/>
        <v>0</v>
      </c>
      <c r="I2639" s="14">
        <f t="shared" si="292"/>
        <v>0</v>
      </c>
      <c r="J2639" s="9" t="b">
        <f t="shared" si="289"/>
        <v>0</v>
      </c>
      <c r="K2639" t="b">
        <f t="shared" si="293"/>
        <v>0</v>
      </c>
      <c r="L2639" s="35">
        <v>0.18491641350090504</v>
      </c>
      <c r="M2639" s="37">
        <f t="shared" si="290"/>
        <v>0</v>
      </c>
      <c r="N2639" s="4"/>
      <c r="R2639" s="4"/>
    </row>
    <row r="2640" spans="1:18" x14ac:dyDescent="0.25">
      <c r="A2640" s="9">
        <v>45037</v>
      </c>
      <c r="B2640" s="5">
        <v>45037</v>
      </c>
      <c r="C2640" s="6">
        <v>43277.549518229163</v>
      </c>
      <c r="D2640" s="6">
        <v>0.16835584377249083</v>
      </c>
      <c r="E2640" s="6">
        <v>15096</v>
      </c>
      <c r="F2640" s="14">
        <f t="shared" si="287"/>
        <v>3.8901427101730145E-4</v>
      </c>
      <c r="G2640" s="14">
        <f t="shared" si="288"/>
        <v>1.1152347891659434E-3</v>
      </c>
      <c r="H2640" s="6">
        <f t="shared" si="291"/>
        <v>0</v>
      </c>
      <c r="I2640" s="14">
        <f t="shared" si="292"/>
        <v>0</v>
      </c>
      <c r="J2640" s="9" t="b">
        <f t="shared" si="289"/>
        <v>0</v>
      </c>
      <c r="K2640" t="b">
        <f t="shared" si="293"/>
        <v>0</v>
      </c>
      <c r="L2640" s="35">
        <v>0.16835584377249083</v>
      </c>
      <c r="M2640" s="37">
        <f t="shared" si="290"/>
        <v>0</v>
      </c>
      <c r="N2640" s="4"/>
      <c r="R2640" s="4"/>
    </row>
    <row r="2641" spans="1:18" x14ac:dyDescent="0.25">
      <c r="A2641" s="9">
        <v>45037.041666666664</v>
      </c>
      <c r="B2641" s="5">
        <v>45037</v>
      </c>
      <c r="C2641" s="6">
        <v>40385.024357638889</v>
      </c>
      <c r="D2641" s="6">
        <v>0.16701266457637151</v>
      </c>
      <c r="E2641" s="6">
        <v>15096</v>
      </c>
      <c r="F2641" s="14">
        <f t="shared" si="287"/>
        <v>4.1355098141665681E-4</v>
      </c>
      <c r="G2641" s="14">
        <f t="shared" si="288"/>
        <v>1.1063372057258313E-3</v>
      </c>
      <c r="H2641" s="6">
        <f t="shared" si="291"/>
        <v>0</v>
      </c>
      <c r="I2641" s="14">
        <f t="shared" si="292"/>
        <v>0</v>
      </c>
      <c r="J2641" s="9" t="b">
        <f t="shared" si="289"/>
        <v>0</v>
      </c>
      <c r="K2641" t="b">
        <f t="shared" si="293"/>
        <v>0</v>
      </c>
      <c r="L2641" s="35">
        <v>0.16701266457637151</v>
      </c>
      <c r="M2641" s="37">
        <f t="shared" si="290"/>
        <v>0</v>
      </c>
      <c r="N2641" s="4"/>
      <c r="R2641" s="4"/>
    </row>
    <row r="2642" spans="1:18" x14ac:dyDescent="0.25">
      <c r="A2642" s="9">
        <v>45037.083333333336</v>
      </c>
      <c r="B2642" s="5">
        <v>45037</v>
      </c>
      <c r="C2642" s="6">
        <v>38338.138240017361</v>
      </c>
      <c r="D2642" s="6">
        <v>0.173110441631741</v>
      </c>
      <c r="E2642" s="6">
        <v>15096</v>
      </c>
      <c r="F2642" s="14">
        <f t="shared" si="287"/>
        <v>4.5153585849155365E-4</v>
      </c>
      <c r="G2642" s="14">
        <f t="shared" si="288"/>
        <v>1.1467305354513845E-3</v>
      </c>
      <c r="H2642" s="6">
        <f t="shared" si="291"/>
        <v>0</v>
      </c>
      <c r="I2642" s="14">
        <f t="shared" si="292"/>
        <v>0</v>
      </c>
      <c r="J2642" s="9" t="b">
        <f t="shared" si="289"/>
        <v>0</v>
      </c>
      <c r="K2642" t="b">
        <f t="shared" si="293"/>
        <v>0</v>
      </c>
      <c r="L2642" s="35">
        <v>0.173110441631741</v>
      </c>
      <c r="M2642" s="37">
        <f t="shared" si="290"/>
        <v>0</v>
      </c>
      <c r="N2642" s="4"/>
      <c r="R2642" s="4"/>
    </row>
    <row r="2643" spans="1:18" x14ac:dyDescent="0.25">
      <c r="A2643" s="9">
        <v>45037.125</v>
      </c>
      <c r="B2643" s="5">
        <v>45037</v>
      </c>
      <c r="C2643" s="6">
        <v>36728.215351562503</v>
      </c>
      <c r="D2643" s="6">
        <v>0.17327031541201804</v>
      </c>
      <c r="E2643" s="6">
        <v>15096</v>
      </c>
      <c r="F2643" s="14">
        <f t="shared" si="287"/>
        <v>4.7176350321809663E-4</v>
      </c>
      <c r="G2643" s="14">
        <f t="shared" si="288"/>
        <v>1.1477895827505169E-3</v>
      </c>
      <c r="H2643" s="6">
        <f t="shared" si="291"/>
        <v>0</v>
      </c>
      <c r="I2643" s="14">
        <f t="shared" si="292"/>
        <v>0</v>
      </c>
      <c r="J2643" s="9" t="b">
        <f t="shared" si="289"/>
        <v>0</v>
      </c>
      <c r="K2643" t="b">
        <f t="shared" si="293"/>
        <v>0</v>
      </c>
      <c r="L2643" s="35">
        <v>0.17327031541201804</v>
      </c>
      <c r="M2643" s="37">
        <f t="shared" si="290"/>
        <v>0</v>
      </c>
      <c r="N2643" s="4"/>
      <c r="R2643" s="4"/>
    </row>
    <row r="2644" spans="1:18" x14ac:dyDescent="0.25">
      <c r="A2644" s="9">
        <v>45037.166666666664</v>
      </c>
      <c r="B2644" s="5">
        <v>45037</v>
      </c>
      <c r="C2644" s="6">
        <v>35984.457641059031</v>
      </c>
      <c r="D2644" s="6">
        <v>0.16878568973806168</v>
      </c>
      <c r="E2644" s="6">
        <v>15096</v>
      </c>
      <c r="F2644" s="14">
        <f t="shared" si="287"/>
        <v>4.6905164285559114E-4</v>
      </c>
      <c r="G2644" s="14">
        <f t="shared" si="288"/>
        <v>1.1180822054720567E-3</v>
      </c>
      <c r="H2644" s="6">
        <f t="shared" si="291"/>
        <v>0</v>
      </c>
      <c r="I2644" s="14">
        <f t="shared" si="292"/>
        <v>0</v>
      </c>
      <c r="J2644" s="9" t="b">
        <f t="shared" si="289"/>
        <v>0</v>
      </c>
      <c r="K2644" t="b">
        <f t="shared" si="293"/>
        <v>0</v>
      </c>
      <c r="L2644" s="35">
        <v>0.16878568973806168</v>
      </c>
      <c r="M2644" s="37">
        <f t="shared" si="290"/>
        <v>0</v>
      </c>
      <c r="N2644" s="4"/>
      <c r="R2644" s="4"/>
    </row>
    <row r="2645" spans="1:18" x14ac:dyDescent="0.25">
      <c r="A2645" s="9">
        <v>45037.208333333336</v>
      </c>
      <c r="B2645" s="5">
        <v>45037</v>
      </c>
      <c r="C2645" s="6">
        <v>36090.930750868058</v>
      </c>
      <c r="D2645" s="6">
        <v>0.18227474263972707</v>
      </c>
      <c r="E2645" s="6">
        <v>15096</v>
      </c>
      <c r="F2645" s="14">
        <f t="shared" si="287"/>
        <v>5.0504306441402321E-4</v>
      </c>
      <c r="G2645" s="14">
        <f t="shared" si="288"/>
        <v>1.2074373518794852E-3</v>
      </c>
      <c r="H2645" s="6">
        <f t="shared" si="291"/>
        <v>0</v>
      </c>
      <c r="I2645" s="14">
        <f t="shared" si="292"/>
        <v>0</v>
      </c>
      <c r="J2645" s="9" t="b">
        <f t="shared" si="289"/>
        <v>0</v>
      </c>
      <c r="K2645" t="b">
        <f t="shared" si="293"/>
        <v>0</v>
      </c>
      <c r="L2645" s="35">
        <v>0.18227474263972707</v>
      </c>
      <c r="M2645" s="37">
        <f t="shared" si="290"/>
        <v>0</v>
      </c>
      <c r="N2645" s="4"/>
      <c r="R2645" s="4"/>
    </row>
    <row r="2646" spans="1:18" x14ac:dyDescent="0.25">
      <c r="A2646" s="9">
        <v>45037.25</v>
      </c>
      <c r="B2646" s="5">
        <v>45037</v>
      </c>
      <c r="C2646" s="6">
        <v>37249.002111545138</v>
      </c>
      <c r="D2646" s="6">
        <v>0.17844853286941847</v>
      </c>
      <c r="E2646" s="6">
        <v>15096</v>
      </c>
      <c r="F2646" s="14">
        <f t="shared" si="287"/>
        <v>4.7906929784330855E-4</v>
      </c>
      <c r="G2646" s="14">
        <f t="shared" si="288"/>
        <v>1.1820915001948761E-3</v>
      </c>
      <c r="H2646" s="6">
        <f t="shared" si="291"/>
        <v>0</v>
      </c>
      <c r="I2646" s="14">
        <f t="shared" si="292"/>
        <v>0</v>
      </c>
      <c r="J2646" s="9" t="b">
        <f t="shared" si="289"/>
        <v>0</v>
      </c>
      <c r="K2646" t="b">
        <f t="shared" si="293"/>
        <v>0</v>
      </c>
      <c r="L2646" s="35">
        <v>0.17844853286941847</v>
      </c>
      <c r="M2646" s="37">
        <f t="shared" si="290"/>
        <v>0</v>
      </c>
      <c r="N2646" s="4"/>
      <c r="R2646" s="4"/>
    </row>
    <row r="2647" spans="1:18" x14ac:dyDescent="0.25">
      <c r="A2647" s="9">
        <v>45037.291666666664</v>
      </c>
      <c r="B2647" s="5">
        <v>45037</v>
      </c>
      <c r="C2647" s="6">
        <v>40149.411927083333</v>
      </c>
      <c r="D2647" s="6">
        <v>0.20819998047418065</v>
      </c>
      <c r="E2647" s="6">
        <v>15096</v>
      </c>
      <c r="F2647" s="14">
        <f t="shared" si="287"/>
        <v>5.185629638917239E-4</v>
      </c>
      <c r="G2647" s="14">
        <f t="shared" si="288"/>
        <v>1.3791731615936714E-3</v>
      </c>
      <c r="H2647" s="6">
        <f t="shared" si="291"/>
        <v>0</v>
      </c>
      <c r="I2647" s="14">
        <f t="shared" si="292"/>
        <v>0</v>
      </c>
      <c r="J2647" s="9" t="b">
        <f t="shared" si="289"/>
        <v>0</v>
      </c>
      <c r="K2647" t="b">
        <f t="shared" si="293"/>
        <v>0</v>
      </c>
      <c r="L2647" s="35">
        <v>0.20819998047418065</v>
      </c>
      <c r="M2647" s="37">
        <f t="shared" si="290"/>
        <v>0</v>
      </c>
      <c r="N2647" s="4"/>
      <c r="R2647" s="4"/>
    </row>
    <row r="2648" spans="1:18" x14ac:dyDescent="0.25">
      <c r="A2648" s="9">
        <v>45037.333333333336</v>
      </c>
      <c r="B2648" s="5">
        <v>45037</v>
      </c>
      <c r="C2648" s="6">
        <v>41458.779743923609</v>
      </c>
      <c r="D2648" s="6">
        <v>742.68059984559818</v>
      </c>
      <c r="E2648" s="6">
        <v>15096</v>
      </c>
      <c r="F2648" s="14">
        <f t="shared" si="287"/>
        <v>1.7913711026539534</v>
      </c>
      <c r="G2648" s="14">
        <f t="shared" si="288"/>
        <v>4.9197178050185357</v>
      </c>
      <c r="H2648" s="6">
        <f t="shared" si="291"/>
        <v>742.5</v>
      </c>
      <c r="I2648" s="14">
        <f t="shared" si="292"/>
        <v>356628.27552093792</v>
      </c>
      <c r="J2648" s="9" t="b">
        <f t="shared" si="289"/>
        <v>1</v>
      </c>
      <c r="K2648" t="b">
        <f t="shared" si="293"/>
        <v>1</v>
      </c>
      <c r="L2648" s="35">
        <v>742.68059984559818</v>
      </c>
      <c r="M2648" s="37">
        <f t="shared" si="290"/>
        <v>742.68059984559818</v>
      </c>
      <c r="N2648" s="4"/>
      <c r="R2648" s="4"/>
    </row>
    <row r="2649" spans="1:18" x14ac:dyDescent="0.25">
      <c r="A2649" s="9">
        <v>45037.375</v>
      </c>
      <c r="B2649" s="5">
        <v>45037</v>
      </c>
      <c r="C2649" s="6">
        <v>42199.392506510419</v>
      </c>
      <c r="D2649" s="6">
        <v>6320.4749734157986</v>
      </c>
      <c r="E2649" s="6">
        <v>15096</v>
      </c>
      <c r="F2649" s="14">
        <f t="shared" si="287"/>
        <v>14.977644458840707</v>
      </c>
      <c r="G2649" s="14">
        <f t="shared" si="288"/>
        <v>41.868541159352134</v>
      </c>
      <c r="H2649" s="6">
        <f t="shared" si="291"/>
        <v>5577.8</v>
      </c>
      <c r="I2649" s="14">
        <f t="shared" si="292"/>
        <v>751.03617910035803</v>
      </c>
      <c r="J2649" s="9" t="b">
        <f t="shared" si="289"/>
        <v>1</v>
      </c>
      <c r="K2649" t="b">
        <f t="shared" si="293"/>
        <v>1</v>
      </c>
      <c r="L2649" s="35">
        <v>6320.4749734157986</v>
      </c>
      <c r="M2649" s="37">
        <f t="shared" si="290"/>
        <v>6320.4749734157986</v>
      </c>
      <c r="N2649" s="4"/>
      <c r="R2649" s="4"/>
    </row>
    <row r="2650" spans="1:18" x14ac:dyDescent="0.25">
      <c r="A2650" s="9">
        <v>45037.416666666664</v>
      </c>
      <c r="B2650" s="5">
        <v>45037</v>
      </c>
      <c r="C2650" s="6">
        <v>43527.698680555557</v>
      </c>
      <c r="D2650" s="6">
        <v>9543.6459602864579</v>
      </c>
      <c r="E2650" s="6">
        <v>15096</v>
      </c>
      <c r="F2650" s="14">
        <f t="shared" si="287"/>
        <v>21.925454939224114</v>
      </c>
      <c r="G2650" s="14">
        <f t="shared" si="288"/>
        <v>63.219700319862604</v>
      </c>
      <c r="H2650" s="6">
        <f t="shared" si="291"/>
        <v>3223.2</v>
      </c>
      <c r="I2650" s="14">
        <f t="shared" si="292"/>
        <v>50.996167432936979</v>
      </c>
      <c r="J2650" s="9" t="b">
        <f t="shared" si="289"/>
        <v>1</v>
      </c>
      <c r="K2650" t="b">
        <f t="shared" si="293"/>
        <v>1</v>
      </c>
      <c r="L2650" s="35">
        <v>9543.6459602864579</v>
      </c>
      <c r="M2650" s="37">
        <f t="shared" si="290"/>
        <v>9543.6459602864579</v>
      </c>
      <c r="N2650" s="4"/>
      <c r="R2650" s="4"/>
    </row>
    <row r="2651" spans="1:18" x14ac:dyDescent="0.25">
      <c r="A2651" s="9">
        <v>45037.458333333336</v>
      </c>
      <c r="B2651" s="5">
        <v>45037</v>
      </c>
      <c r="C2651" s="6">
        <v>44655.131757812502</v>
      </c>
      <c r="D2651" s="6">
        <v>10461.909353298612</v>
      </c>
      <c r="E2651" s="6">
        <v>15096</v>
      </c>
      <c r="F2651" s="14">
        <f t="shared" si="287"/>
        <v>23.428235325872219</v>
      </c>
      <c r="G2651" s="14">
        <f t="shared" si="288"/>
        <v>69.302526187722663</v>
      </c>
      <c r="H2651" s="6">
        <f t="shared" si="291"/>
        <v>918.3</v>
      </c>
      <c r="I2651" s="14">
        <f t="shared" si="292"/>
        <v>9.6221088232032095</v>
      </c>
      <c r="J2651" s="9" t="b">
        <f t="shared" si="289"/>
        <v>1</v>
      </c>
      <c r="K2651" t="b">
        <f t="shared" si="293"/>
        <v>1</v>
      </c>
      <c r="L2651" s="35">
        <v>10461.909353298612</v>
      </c>
      <c r="M2651" s="37">
        <f t="shared" si="290"/>
        <v>10461.909353298612</v>
      </c>
      <c r="N2651" s="4"/>
      <c r="R2651" s="4"/>
    </row>
    <row r="2652" spans="1:18" x14ac:dyDescent="0.25">
      <c r="A2652" s="9">
        <v>45037.5</v>
      </c>
      <c r="B2652" s="5">
        <v>45037</v>
      </c>
      <c r="C2652" s="6">
        <v>45336.958513454862</v>
      </c>
      <c r="D2652" s="6">
        <v>11283.031235894097</v>
      </c>
      <c r="E2652" s="6">
        <v>15096</v>
      </c>
      <c r="F2652" s="14">
        <f t="shared" si="287"/>
        <v>24.887049343077521</v>
      </c>
      <c r="G2652" s="14">
        <f t="shared" si="288"/>
        <v>74.741860333161753</v>
      </c>
      <c r="H2652" s="6">
        <f t="shared" si="291"/>
        <v>821.1</v>
      </c>
      <c r="I2652" s="14">
        <f t="shared" si="292"/>
        <v>7.8484717490035356</v>
      </c>
      <c r="J2652" s="9" t="b">
        <f t="shared" si="289"/>
        <v>1</v>
      </c>
      <c r="K2652" t="b">
        <f t="shared" si="293"/>
        <v>1</v>
      </c>
      <c r="L2652" s="35">
        <v>11283.031235894097</v>
      </c>
      <c r="M2652" s="37">
        <f t="shared" si="290"/>
        <v>11283.031235894097</v>
      </c>
      <c r="N2652" s="4"/>
      <c r="R2652" s="4"/>
    </row>
    <row r="2653" spans="1:18" x14ac:dyDescent="0.25">
      <c r="A2653" s="9">
        <v>45037.541666666664</v>
      </c>
      <c r="B2653" s="5">
        <v>45037</v>
      </c>
      <c r="C2653" s="6">
        <v>45998.37359049479</v>
      </c>
      <c r="D2653" s="6">
        <v>11538.083972167969</v>
      </c>
      <c r="E2653" s="6">
        <v>15096</v>
      </c>
      <c r="F2653" s="14">
        <f t="shared" si="287"/>
        <v>25.083678120637348</v>
      </c>
      <c r="G2653" s="14">
        <f t="shared" si="288"/>
        <v>76.431398861738003</v>
      </c>
      <c r="H2653" s="6">
        <f t="shared" si="291"/>
        <v>255.1</v>
      </c>
      <c r="I2653" s="14">
        <f t="shared" si="292"/>
        <v>2.2609172541193021</v>
      </c>
      <c r="J2653" s="9" t="b">
        <f t="shared" si="289"/>
        <v>1</v>
      </c>
      <c r="K2653" t="b">
        <f t="shared" si="293"/>
        <v>1</v>
      </c>
      <c r="L2653" s="35">
        <v>11538.083972167969</v>
      </c>
      <c r="M2653" s="37">
        <f t="shared" si="290"/>
        <v>11538.083972167969</v>
      </c>
      <c r="N2653" s="4"/>
      <c r="R2653" s="4"/>
    </row>
    <row r="2654" spans="1:18" x14ac:dyDescent="0.25">
      <c r="A2654" s="9">
        <v>45037.583333333336</v>
      </c>
      <c r="B2654" s="5">
        <v>45037</v>
      </c>
      <c r="C2654" s="6">
        <v>47022.672565104163</v>
      </c>
      <c r="D2654" s="6">
        <v>11752.927376302083</v>
      </c>
      <c r="E2654" s="6">
        <v>15096</v>
      </c>
      <c r="F2654" s="14">
        <f t="shared" si="287"/>
        <v>24.99417139685082</v>
      </c>
      <c r="G2654" s="14">
        <f t="shared" si="288"/>
        <v>77.854579864216234</v>
      </c>
      <c r="H2654" s="6">
        <f t="shared" si="291"/>
        <v>214.8</v>
      </c>
      <c r="I2654" s="14">
        <f t="shared" si="292"/>
        <v>1.8616609180357679</v>
      </c>
      <c r="J2654" s="9" t="b">
        <f t="shared" si="289"/>
        <v>1</v>
      </c>
      <c r="K2654" t="b">
        <f t="shared" si="293"/>
        <v>1</v>
      </c>
      <c r="L2654" s="35">
        <v>11752.927376302083</v>
      </c>
      <c r="M2654" s="37">
        <f t="shared" si="290"/>
        <v>11752.927376302083</v>
      </c>
      <c r="N2654" s="4"/>
      <c r="R2654" s="4"/>
    </row>
    <row r="2655" spans="1:18" x14ac:dyDescent="0.25">
      <c r="A2655" s="9">
        <v>45037.625</v>
      </c>
      <c r="B2655" s="5">
        <v>45037</v>
      </c>
      <c r="C2655" s="6">
        <v>48450.77724826389</v>
      </c>
      <c r="D2655" s="6">
        <v>11988.01103624132</v>
      </c>
      <c r="E2655" s="6">
        <v>15096</v>
      </c>
      <c r="F2655" s="14">
        <f t="shared" si="287"/>
        <v>24.74265990577247</v>
      </c>
      <c r="G2655" s="14">
        <f t="shared" si="288"/>
        <v>79.411837812939325</v>
      </c>
      <c r="H2655" s="6">
        <f t="shared" si="291"/>
        <v>235.1</v>
      </c>
      <c r="I2655" s="14">
        <f t="shared" si="292"/>
        <v>2.0003526991415086</v>
      </c>
      <c r="J2655" s="9" t="b">
        <f t="shared" si="289"/>
        <v>1</v>
      </c>
      <c r="K2655" t="b">
        <f t="shared" si="293"/>
        <v>1</v>
      </c>
      <c r="L2655" s="35">
        <v>11988.01103624132</v>
      </c>
      <c r="M2655" s="37">
        <f t="shared" si="290"/>
        <v>11988.01103624132</v>
      </c>
      <c r="N2655" s="4"/>
      <c r="R2655" s="4"/>
    </row>
    <row r="2656" spans="1:18" x14ac:dyDescent="0.25">
      <c r="A2656" s="9">
        <v>45037.666666666664</v>
      </c>
      <c r="B2656" s="5">
        <v>45037</v>
      </c>
      <c r="C2656" s="6">
        <v>49773.629759114585</v>
      </c>
      <c r="D2656" s="6">
        <v>11884.875507269966</v>
      </c>
      <c r="E2656" s="6">
        <v>15096</v>
      </c>
      <c r="F2656" s="14">
        <f t="shared" si="287"/>
        <v>23.877855733624891</v>
      </c>
      <c r="G2656" s="14">
        <f t="shared" si="288"/>
        <v>78.728640085254142</v>
      </c>
      <c r="H2656" s="6">
        <f t="shared" si="291"/>
        <v>-103.1</v>
      </c>
      <c r="I2656" s="14">
        <f t="shared" si="292"/>
        <v>-0.86002590161383119</v>
      </c>
      <c r="J2656" s="9" t="b">
        <f t="shared" si="289"/>
        <v>1</v>
      </c>
      <c r="K2656" t="b">
        <f t="shared" si="293"/>
        <v>1</v>
      </c>
      <c r="L2656" s="35">
        <v>11884.875507269966</v>
      </c>
      <c r="M2656" s="37">
        <f t="shared" si="290"/>
        <v>11884.875507269966</v>
      </c>
      <c r="N2656" s="4"/>
      <c r="R2656" s="4"/>
    </row>
    <row r="2657" spans="1:18" x14ac:dyDescent="0.25">
      <c r="A2657" s="9">
        <v>45037.708333333336</v>
      </c>
      <c r="B2657" s="5">
        <v>45037</v>
      </c>
      <c r="C2657" s="6">
        <v>50722.313359375003</v>
      </c>
      <c r="D2657" s="6">
        <v>11757.557437608508</v>
      </c>
      <c r="E2657" s="6">
        <v>15096</v>
      </c>
      <c r="F2657" s="14">
        <f t="shared" si="287"/>
        <v>23.180246835952641</v>
      </c>
      <c r="G2657" s="14">
        <f t="shared" si="288"/>
        <v>77.885250646585234</v>
      </c>
      <c r="H2657" s="6">
        <f t="shared" si="291"/>
        <v>-127.3</v>
      </c>
      <c r="I2657" s="14">
        <f t="shared" si="292"/>
        <v>-1.0711092423486532</v>
      </c>
      <c r="J2657" s="9" t="b">
        <f t="shared" si="289"/>
        <v>1</v>
      </c>
      <c r="K2657" t="b">
        <f t="shared" si="293"/>
        <v>1</v>
      </c>
      <c r="L2657" s="35">
        <v>11757.557437608508</v>
      </c>
      <c r="M2657" s="37">
        <f t="shared" si="290"/>
        <v>11757.557437608508</v>
      </c>
      <c r="N2657" s="4"/>
      <c r="R2657" s="4"/>
    </row>
    <row r="2658" spans="1:18" x14ac:dyDescent="0.25">
      <c r="A2658" s="9">
        <v>45037.75</v>
      </c>
      <c r="B2658" s="5">
        <v>45037</v>
      </c>
      <c r="C2658" s="6">
        <v>50844.552651909726</v>
      </c>
      <c r="D2658" s="6">
        <v>11193.007505967882</v>
      </c>
      <c r="E2658" s="6">
        <v>15096</v>
      </c>
      <c r="F2658" s="14">
        <f t="shared" si="287"/>
        <v>22.014172457366428</v>
      </c>
      <c r="G2658" s="14">
        <f t="shared" si="288"/>
        <v>74.145518719978014</v>
      </c>
      <c r="H2658" s="6">
        <f t="shared" si="291"/>
        <v>-564.5</v>
      </c>
      <c r="I2658" s="14">
        <f t="shared" si="292"/>
        <v>-4.8011672747126255</v>
      </c>
      <c r="J2658" s="9" t="b">
        <f t="shared" si="289"/>
        <v>1</v>
      </c>
      <c r="K2658" t="b">
        <f t="shared" si="293"/>
        <v>1</v>
      </c>
      <c r="L2658" s="35">
        <v>11193.007505967882</v>
      </c>
      <c r="M2658" s="37">
        <f t="shared" si="290"/>
        <v>11193.007505967882</v>
      </c>
      <c r="N2658" s="4"/>
      <c r="R2658" s="4"/>
    </row>
    <row r="2659" spans="1:18" x14ac:dyDescent="0.25">
      <c r="A2659" s="9">
        <v>45037.791666666664</v>
      </c>
      <c r="B2659" s="5">
        <v>45037</v>
      </c>
      <c r="C2659" s="6">
        <v>49734.885579427086</v>
      </c>
      <c r="D2659" s="6">
        <v>8724.5752240668407</v>
      </c>
      <c r="E2659" s="6">
        <v>15096</v>
      </c>
      <c r="F2659" s="14">
        <f t="shared" si="287"/>
        <v>17.542164061348068</v>
      </c>
      <c r="G2659" s="14">
        <f t="shared" si="288"/>
        <v>57.793953524555121</v>
      </c>
      <c r="H2659" s="6">
        <f t="shared" si="291"/>
        <v>-2468.4</v>
      </c>
      <c r="I2659" s="14">
        <f t="shared" si="292"/>
        <v>-22.053054093673214</v>
      </c>
      <c r="J2659" s="9" t="b">
        <f t="shared" si="289"/>
        <v>1</v>
      </c>
      <c r="K2659" t="b">
        <f t="shared" si="293"/>
        <v>1</v>
      </c>
      <c r="L2659" s="35">
        <v>8724.5752240668407</v>
      </c>
      <c r="M2659" s="37">
        <f t="shared" si="290"/>
        <v>8724.5752240668407</v>
      </c>
      <c r="N2659" s="4"/>
      <c r="R2659" s="4"/>
    </row>
    <row r="2660" spans="1:18" x14ac:dyDescent="0.25">
      <c r="A2660" s="9">
        <v>45037.833333333336</v>
      </c>
      <c r="B2660" s="5">
        <v>45037</v>
      </c>
      <c r="C2660" s="6">
        <v>47400.332170138892</v>
      </c>
      <c r="D2660" s="6">
        <v>2986.4919469875758</v>
      </c>
      <c r="E2660" s="6">
        <v>15096</v>
      </c>
      <c r="F2660" s="14">
        <f t="shared" si="287"/>
        <v>6.3005717687121958</v>
      </c>
      <c r="G2660" s="14">
        <f t="shared" si="288"/>
        <v>19.783332982164652</v>
      </c>
      <c r="H2660" s="6">
        <f t="shared" si="291"/>
        <v>-5738.1</v>
      </c>
      <c r="I2660" s="14">
        <f t="shared" si="292"/>
        <v>-65.769391089337915</v>
      </c>
      <c r="J2660" s="9" t="b">
        <f t="shared" si="289"/>
        <v>1</v>
      </c>
      <c r="K2660" t="b">
        <f t="shared" si="293"/>
        <v>1</v>
      </c>
      <c r="L2660" s="35">
        <v>2986.4919469875758</v>
      </c>
      <c r="M2660" s="37">
        <f t="shared" si="290"/>
        <v>2986.4919469875758</v>
      </c>
      <c r="N2660" s="4"/>
      <c r="R2660" s="4"/>
    </row>
    <row r="2661" spans="1:18" x14ac:dyDescent="0.25">
      <c r="A2661" s="9">
        <v>45037.875</v>
      </c>
      <c r="B2661" s="5">
        <v>45037</v>
      </c>
      <c r="C2661" s="6">
        <v>46176.509344618054</v>
      </c>
      <c r="D2661" s="6">
        <v>46.500116450074643</v>
      </c>
      <c r="E2661" s="6">
        <v>15096</v>
      </c>
      <c r="F2661" s="14">
        <f t="shared" si="287"/>
        <v>0.10070080460833773</v>
      </c>
      <c r="G2661" s="14">
        <f t="shared" si="288"/>
        <v>0.30802938824903714</v>
      </c>
      <c r="H2661" s="6">
        <f t="shared" si="291"/>
        <v>-2940</v>
      </c>
      <c r="I2661" s="14">
        <f t="shared" si="292"/>
        <v>-98.443258920069368</v>
      </c>
      <c r="J2661" s="9" t="b">
        <f t="shared" si="289"/>
        <v>1</v>
      </c>
      <c r="K2661" t="b">
        <f t="shared" si="293"/>
        <v>1</v>
      </c>
      <c r="L2661" s="35">
        <v>46.500116450074643</v>
      </c>
      <c r="M2661" s="37">
        <f t="shared" si="290"/>
        <v>46.500116450074643</v>
      </c>
      <c r="N2661" s="4"/>
      <c r="R2661" s="4"/>
    </row>
    <row r="2662" spans="1:18" x14ac:dyDescent="0.25">
      <c r="A2662" s="9">
        <v>45037.916666666664</v>
      </c>
      <c r="B2662" s="5">
        <v>45037</v>
      </c>
      <c r="C2662" s="6">
        <v>45263.391111111108</v>
      </c>
      <c r="D2662" s="6">
        <v>0.15019317583905326</v>
      </c>
      <c r="E2662" s="6">
        <v>15096</v>
      </c>
      <c r="F2662" s="14">
        <f t="shared" si="287"/>
        <v>3.3182042297795125E-4</v>
      </c>
      <c r="G2662" s="14">
        <f t="shared" si="288"/>
        <v>9.9492034869537124E-4</v>
      </c>
      <c r="H2662" s="6">
        <f t="shared" si="291"/>
        <v>-46.3</v>
      </c>
      <c r="I2662" s="14">
        <f t="shared" si="292"/>
        <v>-99.569643120594108</v>
      </c>
      <c r="J2662" s="9" t="b">
        <f t="shared" si="289"/>
        <v>0</v>
      </c>
      <c r="K2662" t="b">
        <f t="shared" si="293"/>
        <v>1</v>
      </c>
      <c r="L2662" s="35">
        <v>0.15019317583905326</v>
      </c>
      <c r="M2662" s="37">
        <f t="shared" si="290"/>
        <v>0</v>
      </c>
      <c r="N2662" s="4"/>
      <c r="R2662" s="4"/>
    </row>
    <row r="2663" spans="1:18" x14ac:dyDescent="0.25">
      <c r="A2663" s="9">
        <v>45037.958333333336</v>
      </c>
      <c r="B2663" s="5">
        <v>45037</v>
      </c>
      <c r="C2663" s="6">
        <v>42925.904756944445</v>
      </c>
      <c r="D2663" s="6">
        <v>0.15823138725426461</v>
      </c>
      <c r="E2663" s="6">
        <v>15096</v>
      </c>
      <c r="F2663" s="14">
        <f t="shared" si="287"/>
        <v>3.6861514777662631E-4</v>
      </c>
      <c r="G2663" s="14">
        <f t="shared" si="288"/>
        <v>1.04816764211887E-3</v>
      </c>
      <c r="H2663" s="6">
        <f t="shared" si="291"/>
        <v>0</v>
      </c>
      <c r="I2663" s="14">
        <f t="shared" si="292"/>
        <v>0</v>
      </c>
      <c r="J2663" s="9" t="b">
        <f t="shared" si="289"/>
        <v>0</v>
      </c>
      <c r="K2663" t="b">
        <f t="shared" si="293"/>
        <v>0</v>
      </c>
      <c r="L2663" s="35">
        <v>0.15823138725426461</v>
      </c>
      <c r="M2663" s="37">
        <f t="shared" si="290"/>
        <v>0</v>
      </c>
      <c r="N2663" s="4"/>
      <c r="R2663" s="4"/>
    </row>
    <row r="2664" spans="1:18" x14ac:dyDescent="0.25">
      <c r="A2664" s="9">
        <v>45038</v>
      </c>
      <c r="B2664" s="5">
        <v>45038</v>
      </c>
      <c r="C2664" s="6">
        <v>40887.069042968753</v>
      </c>
      <c r="D2664" s="6">
        <v>0.14293077538410823</v>
      </c>
      <c r="E2664" s="6">
        <v>15096</v>
      </c>
      <c r="F2664" s="14">
        <f t="shared" si="287"/>
        <v>3.4957452008580126E-4</v>
      </c>
      <c r="G2664" s="14">
        <f t="shared" si="288"/>
        <v>9.4681223757358396E-4</v>
      </c>
      <c r="H2664" s="6">
        <f t="shared" si="291"/>
        <v>0</v>
      </c>
      <c r="I2664" s="14">
        <f t="shared" si="292"/>
        <v>0</v>
      </c>
      <c r="J2664" s="9" t="b">
        <f t="shared" si="289"/>
        <v>0</v>
      </c>
      <c r="K2664" t="b">
        <f t="shared" si="293"/>
        <v>0</v>
      </c>
      <c r="L2664" s="35">
        <v>0.14293077538410823</v>
      </c>
      <c r="M2664" s="37">
        <f t="shared" si="290"/>
        <v>0</v>
      </c>
      <c r="N2664" s="4"/>
      <c r="R2664" s="4"/>
    </row>
    <row r="2665" spans="1:18" x14ac:dyDescent="0.25">
      <c r="A2665" s="9">
        <v>45038.041666666664</v>
      </c>
      <c r="B2665" s="5">
        <v>45038</v>
      </c>
      <c r="C2665" s="6">
        <v>39095.341236979169</v>
      </c>
      <c r="D2665" s="6">
        <v>0.17506870489981438</v>
      </c>
      <c r="E2665" s="6">
        <v>15096</v>
      </c>
      <c r="F2665" s="14">
        <f t="shared" si="287"/>
        <v>4.477994036133949E-4</v>
      </c>
      <c r="G2665" s="14">
        <f t="shared" si="288"/>
        <v>1.159702602674976E-3</v>
      </c>
      <c r="H2665" s="6">
        <f t="shared" si="291"/>
        <v>0</v>
      </c>
      <c r="I2665" s="14">
        <f t="shared" si="292"/>
        <v>0</v>
      </c>
      <c r="J2665" s="9" t="b">
        <f t="shared" si="289"/>
        <v>0</v>
      </c>
      <c r="K2665" t="b">
        <f t="shared" si="293"/>
        <v>0</v>
      </c>
      <c r="L2665" s="35">
        <v>0.17506870489981438</v>
      </c>
      <c r="M2665" s="37">
        <f t="shared" si="290"/>
        <v>0</v>
      </c>
      <c r="N2665" s="4"/>
      <c r="R2665" s="4"/>
    </row>
    <row r="2666" spans="1:18" x14ac:dyDescent="0.25">
      <c r="A2666" s="9">
        <v>45038.083333333336</v>
      </c>
      <c r="B2666" s="5">
        <v>45038</v>
      </c>
      <c r="C2666" s="6">
        <v>37674.711232638889</v>
      </c>
      <c r="D2666" s="6">
        <v>0.16066519021987916</v>
      </c>
      <c r="E2666" s="6">
        <v>15096</v>
      </c>
      <c r="F2666" s="14">
        <f t="shared" si="287"/>
        <v>4.2645367399840725E-4</v>
      </c>
      <c r="G2666" s="14">
        <f t="shared" si="288"/>
        <v>1.0642898133272334E-3</v>
      </c>
      <c r="H2666" s="6">
        <f t="shared" si="291"/>
        <v>0</v>
      </c>
      <c r="I2666" s="14">
        <f t="shared" si="292"/>
        <v>0</v>
      </c>
      <c r="J2666" s="9" t="b">
        <f t="shared" si="289"/>
        <v>0</v>
      </c>
      <c r="K2666" t="b">
        <f t="shared" si="293"/>
        <v>0</v>
      </c>
      <c r="L2666" s="35">
        <v>0.16066519021987916</v>
      </c>
      <c r="M2666" s="37">
        <f t="shared" si="290"/>
        <v>0</v>
      </c>
      <c r="N2666" s="4"/>
      <c r="R2666" s="4"/>
    </row>
    <row r="2667" spans="1:18" x14ac:dyDescent="0.25">
      <c r="A2667" s="9">
        <v>45038.125</v>
      </c>
      <c r="B2667" s="5">
        <v>45038</v>
      </c>
      <c r="C2667" s="6">
        <v>36389.92261935764</v>
      </c>
      <c r="D2667" s="6">
        <v>0.14585061101449862</v>
      </c>
      <c r="E2667" s="6">
        <v>15096</v>
      </c>
      <c r="F2667" s="14">
        <f t="shared" si="287"/>
        <v>4.0079945357430715E-4</v>
      </c>
      <c r="G2667" s="14">
        <f t="shared" si="288"/>
        <v>9.6615402102874016E-4</v>
      </c>
      <c r="H2667" s="6">
        <f t="shared" si="291"/>
        <v>0</v>
      </c>
      <c r="I2667" s="14">
        <f t="shared" si="292"/>
        <v>0</v>
      </c>
      <c r="J2667" s="9" t="b">
        <f t="shared" si="289"/>
        <v>0</v>
      </c>
      <c r="K2667" t="b">
        <f t="shared" si="293"/>
        <v>0</v>
      </c>
      <c r="L2667" s="35">
        <v>0.14585061101449862</v>
      </c>
      <c r="M2667" s="37">
        <f t="shared" si="290"/>
        <v>0</v>
      </c>
      <c r="N2667" s="4"/>
      <c r="R2667" s="4"/>
    </row>
    <row r="2668" spans="1:18" x14ac:dyDescent="0.25">
      <c r="A2668" s="9">
        <v>45038.166666666664</v>
      </c>
      <c r="B2668" s="5">
        <v>45038</v>
      </c>
      <c r="C2668" s="6">
        <v>35611.88007378472</v>
      </c>
      <c r="D2668" s="6">
        <v>0.1628291884230243</v>
      </c>
      <c r="E2668" s="6">
        <v>15096</v>
      </c>
      <c r="F2668" s="14">
        <f t="shared" si="287"/>
        <v>4.5723277761706597E-4</v>
      </c>
      <c r="G2668" s="14">
        <f t="shared" si="288"/>
        <v>1.0786247245828319E-3</v>
      </c>
      <c r="H2668" s="6">
        <f t="shared" si="291"/>
        <v>0</v>
      </c>
      <c r="I2668" s="14">
        <f t="shared" si="292"/>
        <v>0</v>
      </c>
      <c r="J2668" s="9" t="b">
        <f t="shared" si="289"/>
        <v>0</v>
      </c>
      <c r="K2668" t="b">
        <f t="shared" si="293"/>
        <v>0</v>
      </c>
      <c r="L2668" s="35">
        <v>0.1628291884230243</v>
      </c>
      <c r="M2668" s="37">
        <f t="shared" si="290"/>
        <v>0</v>
      </c>
      <c r="N2668" s="4"/>
      <c r="R2668" s="4"/>
    </row>
    <row r="2669" spans="1:18" x14ac:dyDescent="0.25">
      <c r="A2669" s="9">
        <v>45038.208333333336</v>
      </c>
      <c r="B2669" s="5">
        <v>45038</v>
      </c>
      <c r="C2669" s="6">
        <v>35255.560718315974</v>
      </c>
      <c r="D2669" s="6">
        <v>0.16572153321570821</v>
      </c>
      <c r="E2669" s="6">
        <v>15096</v>
      </c>
      <c r="F2669" s="14">
        <f t="shared" si="287"/>
        <v>4.7005785708469116E-4</v>
      </c>
      <c r="G2669" s="14">
        <f t="shared" si="288"/>
        <v>1.0977844012699273E-3</v>
      </c>
      <c r="H2669" s="6">
        <f t="shared" si="291"/>
        <v>0</v>
      </c>
      <c r="I2669" s="14">
        <f t="shared" si="292"/>
        <v>0</v>
      </c>
      <c r="J2669" s="9" t="b">
        <f t="shared" si="289"/>
        <v>0</v>
      </c>
      <c r="K2669" t="b">
        <f t="shared" si="293"/>
        <v>0</v>
      </c>
      <c r="L2669" s="35">
        <v>0.16572153321570821</v>
      </c>
      <c r="M2669" s="37">
        <f t="shared" si="290"/>
        <v>0</v>
      </c>
      <c r="N2669" s="4"/>
      <c r="R2669" s="4"/>
    </row>
    <row r="2670" spans="1:18" x14ac:dyDescent="0.25">
      <c r="A2670" s="9">
        <v>45038.25</v>
      </c>
      <c r="B2670" s="5">
        <v>45038</v>
      </c>
      <c r="C2670" s="6">
        <v>35450.143546006948</v>
      </c>
      <c r="D2670" s="6">
        <v>0.41753551036119463</v>
      </c>
      <c r="E2670" s="6">
        <v>15096</v>
      </c>
      <c r="F2670" s="14">
        <f t="shared" si="287"/>
        <v>1.1778104926974977E-3</v>
      </c>
      <c r="G2670" s="14">
        <f t="shared" si="288"/>
        <v>2.7658685106067477E-3</v>
      </c>
      <c r="H2670" s="6">
        <f t="shared" si="291"/>
        <v>0.3</v>
      </c>
      <c r="I2670" s="14">
        <f t="shared" si="292"/>
        <v>181.02656557582705</v>
      </c>
      <c r="J2670" s="9" t="b">
        <f t="shared" si="289"/>
        <v>0</v>
      </c>
      <c r="K2670" t="b">
        <f t="shared" si="293"/>
        <v>0</v>
      </c>
      <c r="L2670" s="35">
        <v>0.41753551036119463</v>
      </c>
      <c r="M2670" s="37">
        <f t="shared" si="290"/>
        <v>0</v>
      </c>
      <c r="N2670" s="4"/>
      <c r="R2670" s="4"/>
    </row>
    <row r="2671" spans="1:18" x14ac:dyDescent="0.25">
      <c r="A2671" s="9">
        <v>45038.291666666664</v>
      </c>
      <c r="B2671" s="5">
        <v>45038</v>
      </c>
      <c r="C2671" s="6">
        <v>36177.314915364586</v>
      </c>
      <c r="D2671" s="6">
        <v>1.4909657640258471</v>
      </c>
      <c r="E2671" s="6">
        <v>15096</v>
      </c>
      <c r="F2671" s="14">
        <f t="shared" si="287"/>
        <v>4.1212725917163925E-3</v>
      </c>
      <c r="G2671" s="14">
        <f t="shared" si="288"/>
        <v>9.8765617648770999E-3</v>
      </c>
      <c r="H2671" s="6">
        <f t="shared" si="291"/>
        <v>1.1000000000000001</v>
      </c>
      <c r="I2671" s="14">
        <f t="shared" si="292"/>
        <v>263.45064616143202</v>
      </c>
      <c r="J2671" s="9" t="b">
        <f t="shared" si="289"/>
        <v>0</v>
      </c>
      <c r="K2671" t="b">
        <f t="shared" si="293"/>
        <v>0</v>
      </c>
      <c r="L2671" s="35">
        <v>1.4909657640258471</v>
      </c>
      <c r="M2671" s="37">
        <f t="shared" si="290"/>
        <v>0</v>
      </c>
      <c r="N2671" s="4"/>
      <c r="R2671" s="4"/>
    </row>
    <row r="2672" spans="1:18" x14ac:dyDescent="0.25">
      <c r="A2672" s="9">
        <v>45038.333333333336</v>
      </c>
      <c r="B2672" s="5">
        <v>45038</v>
      </c>
      <c r="C2672" s="6">
        <v>37071.725453559025</v>
      </c>
      <c r="D2672" s="6">
        <v>1327.2108416218227</v>
      </c>
      <c r="E2672" s="6">
        <v>15096</v>
      </c>
      <c r="F2672" s="14">
        <f t="shared" si="287"/>
        <v>3.580116181224053</v>
      </c>
      <c r="G2672" s="14">
        <f t="shared" si="288"/>
        <v>8.7918047272245801</v>
      </c>
      <c r="H2672" s="6">
        <f t="shared" si="291"/>
        <v>1325.7</v>
      </c>
      <c r="I2672" s="14">
        <f t="shared" si="292"/>
        <v>88915.522541603976</v>
      </c>
      <c r="J2672" s="9" t="b">
        <f t="shared" si="289"/>
        <v>1</v>
      </c>
      <c r="K2672" t="b">
        <f t="shared" si="293"/>
        <v>1</v>
      </c>
      <c r="L2672" s="35">
        <v>1327.2108416218227</v>
      </c>
      <c r="M2672" s="37">
        <f t="shared" si="290"/>
        <v>1327.2108416218227</v>
      </c>
      <c r="N2672" s="4"/>
      <c r="R2672" s="4"/>
    </row>
    <row r="2673" spans="1:18" x14ac:dyDescent="0.25">
      <c r="A2673" s="9">
        <v>45038.375</v>
      </c>
      <c r="B2673" s="5">
        <v>45038</v>
      </c>
      <c r="C2673" s="6">
        <v>38738.978799913195</v>
      </c>
      <c r="D2673" s="6">
        <v>6511.6122062174481</v>
      </c>
      <c r="E2673" s="6">
        <v>15096</v>
      </c>
      <c r="F2673" s="14">
        <f t="shared" si="287"/>
        <v>16.808941298762473</v>
      </c>
      <c r="G2673" s="14">
        <f t="shared" si="288"/>
        <v>43.134686050725016</v>
      </c>
      <c r="H2673" s="6">
        <f t="shared" si="291"/>
        <v>5184.3999999999996</v>
      </c>
      <c r="I2673" s="14">
        <f t="shared" si="292"/>
        <v>390.62369274084409</v>
      </c>
      <c r="J2673" s="9" t="b">
        <f t="shared" si="289"/>
        <v>1</v>
      </c>
      <c r="K2673" t="b">
        <f t="shared" si="293"/>
        <v>1</v>
      </c>
      <c r="L2673" s="35">
        <v>6511.6122062174481</v>
      </c>
      <c r="M2673" s="37">
        <f t="shared" si="290"/>
        <v>6511.6122062174481</v>
      </c>
      <c r="N2673" s="4"/>
      <c r="R2673" s="4"/>
    </row>
    <row r="2674" spans="1:18" x14ac:dyDescent="0.25">
      <c r="A2674" s="9">
        <v>45038.416666666664</v>
      </c>
      <c r="B2674" s="5">
        <v>45038</v>
      </c>
      <c r="C2674" s="6">
        <v>40140.086063368057</v>
      </c>
      <c r="D2674" s="6">
        <v>8925.8367013888892</v>
      </c>
      <c r="E2674" s="6">
        <v>15096</v>
      </c>
      <c r="F2674" s="14">
        <f t="shared" si="287"/>
        <v>22.236715405387809</v>
      </c>
      <c r="G2674" s="14">
        <f t="shared" si="288"/>
        <v>59.127164158643943</v>
      </c>
      <c r="H2674" s="6">
        <f t="shared" si="291"/>
        <v>2414.1999999999998</v>
      </c>
      <c r="I2674" s="14">
        <f t="shared" si="292"/>
        <v>37.075303681242907</v>
      </c>
      <c r="J2674" s="9" t="b">
        <f t="shared" si="289"/>
        <v>1</v>
      </c>
      <c r="K2674" t="b">
        <f t="shared" si="293"/>
        <v>1</v>
      </c>
      <c r="L2674" s="35">
        <v>8925.8367013888892</v>
      </c>
      <c r="M2674" s="37">
        <f t="shared" si="290"/>
        <v>8925.8367013888892</v>
      </c>
      <c r="N2674" s="4"/>
      <c r="R2674" s="4"/>
    </row>
    <row r="2675" spans="1:18" x14ac:dyDescent="0.25">
      <c r="A2675" s="9">
        <v>45038.458333333336</v>
      </c>
      <c r="B2675" s="5">
        <v>45038</v>
      </c>
      <c r="C2675" s="6">
        <v>41220.567298177084</v>
      </c>
      <c r="D2675" s="6">
        <v>9543.7366395399313</v>
      </c>
      <c r="E2675" s="6">
        <v>15096</v>
      </c>
      <c r="F2675" s="14">
        <f t="shared" si="287"/>
        <v>23.152851270831462</v>
      </c>
      <c r="G2675" s="14">
        <f t="shared" si="288"/>
        <v>63.22030100384162</v>
      </c>
      <c r="H2675" s="6">
        <f t="shared" si="291"/>
        <v>617.9</v>
      </c>
      <c r="I2675" s="14">
        <f t="shared" si="292"/>
        <v>6.9226003194059418</v>
      </c>
      <c r="J2675" s="9" t="b">
        <f t="shared" si="289"/>
        <v>1</v>
      </c>
      <c r="K2675" t="b">
        <f t="shared" si="293"/>
        <v>1</v>
      </c>
      <c r="L2675" s="35">
        <v>9543.7366395399313</v>
      </c>
      <c r="M2675" s="37">
        <f t="shared" si="290"/>
        <v>9543.7366395399313</v>
      </c>
      <c r="N2675" s="4"/>
      <c r="R2675" s="4"/>
    </row>
    <row r="2676" spans="1:18" x14ac:dyDescent="0.25">
      <c r="A2676" s="9">
        <v>45038.5</v>
      </c>
      <c r="B2676" s="5">
        <v>45038</v>
      </c>
      <c r="C2676" s="6">
        <v>42462.142745225698</v>
      </c>
      <c r="D2676" s="6">
        <v>10027.926746961806</v>
      </c>
      <c r="E2676" s="6">
        <v>15096</v>
      </c>
      <c r="F2676" s="14">
        <f t="shared" si="287"/>
        <v>23.616158061381189</v>
      </c>
      <c r="G2676" s="14">
        <f t="shared" si="288"/>
        <v>66.427707650780377</v>
      </c>
      <c r="H2676" s="6">
        <f t="shared" si="291"/>
        <v>484.2</v>
      </c>
      <c r="I2676" s="14">
        <f t="shared" si="292"/>
        <v>5.0734845091381473</v>
      </c>
      <c r="J2676" s="9" t="b">
        <f t="shared" si="289"/>
        <v>1</v>
      </c>
      <c r="K2676" t="b">
        <f t="shared" si="293"/>
        <v>1</v>
      </c>
      <c r="L2676" s="35">
        <v>10027.926746961806</v>
      </c>
      <c r="M2676" s="37">
        <f t="shared" si="290"/>
        <v>10027.926746961806</v>
      </c>
      <c r="N2676" s="4"/>
      <c r="R2676" s="4"/>
    </row>
    <row r="2677" spans="1:18" x14ac:dyDescent="0.25">
      <c r="A2677" s="9">
        <v>45038.541666666664</v>
      </c>
      <c r="B2677" s="5">
        <v>45038</v>
      </c>
      <c r="C2677" s="6">
        <v>43640.452951388892</v>
      </c>
      <c r="D2677" s="6">
        <v>10525.882995876736</v>
      </c>
      <c r="E2677" s="6">
        <v>15096</v>
      </c>
      <c r="F2677" s="14">
        <f t="shared" si="287"/>
        <v>24.119554871718492</v>
      </c>
      <c r="G2677" s="14">
        <f t="shared" si="288"/>
        <v>69.726304954138413</v>
      </c>
      <c r="H2677" s="6">
        <f t="shared" si="291"/>
        <v>498</v>
      </c>
      <c r="I2677" s="14">
        <f t="shared" si="292"/>
        <v>4.9661312110290465</v>
      </c>
      <c r="J2677" s="9" t="b">
        <f t="shared" si="289"/>
        <v>1</v>
      </c>
      <c r="K2677" t="b">
        <f t="shared" si="293"/>
        <v>1</v>
      </c>
      <c r="L2677" s="35">
        <v>10525.882995876736</v>
      </c>
      <c r="M2677" s="37">
        <f t="shared" si="290"/>
        <v>10525.882995876736</v>
      </c>
      <c r="N2677" s="4"/>
      <c r="R2677" s="4"/>
    </row>
    <row r="2678" spans="1:18" x14ac:dyDescent="0.25">
      <c r="A2678" s="9">
        <v>45038.583333333336</v>
      </c>
      <c r="B2678" s="5">
        <v>45038</v>
      </c>
      <c r="C2678" s="6">
        <v>44635.656030815975</v>
      </c>
      <c r="D2678" s="6">
        <v>9951.7158257378469</v>
      </c>
      <c r="E2678" s="6">
        <v>15096</v>
      </c>
      <c r="F2678" s="14">
        <f t="shared" si="287"/>
        <v>22.295439813559121</v>
      </c>
      <c r="G2678" s="14">
        <f t="shared" si="288"/>
        <v>65.922865830271903</v>
      </c>
      <c r="H2678" s="6">
        <f t="shared" si="291"/>
        <v>-574.20000000000005</v>
      </c>
      <c r="I2678" s="14">
        <f t="shared" si="292"/>
        <v>-5.4551242895719927</v>
      </c>
      <c r="J2678" s="9" t="b">
        <f t="shared" si="289"/>
        <v>1</v>
      </c>
      <c r="K2678" t="b">
        <f t="shared" si="293"/>
        <v>1</v>
      </c>
      <c r="L2678" s="35">
        <v>9951.7158257378469</v>
      </c>
      <c r="M2678" s="37">
        <f t="shared" si="290"/>
        <v>9951.7158257378469</v>
      </c>
      <c r="N2678" s="4"/>
      <c r="R2678" s="4"/>
    </row>
    <row r="2679" spans="1:18" x14ac:dyDescent="0.25">
      <c r="A2679" s="9">
        <v>45038.625</v>
      </c>
      <c r="B2679" s="5">
        <v>45038</v>
      </c>
      <c r="C2679" s="6">
        <v>45541.285117187501</v>
      </c>
      <c r="D2679" s="6">
        <v>8850.1407872178825</v>
      </c>
      <c r="E2679" s="6">
        <v>15096</v>
      </c>
      <c r="F2679" s="14">
        <f t="shared" si="287"/>
        <v>19.433225839904541</v>
      </c>
      <c r="G2679" s="14">
        <f t="shared" si="288"/>
        <v>58.62573388459117</v>
      </c>
      <c r="H2679" s="6">
        <f t="shared" si="291"/>
        <v>-1101.5999999999999</v>
      </c>
      <c r="I2679" s="14">
        <f t="shared" si="292"/>
        <v>-11.069447915212393</v>
      </c>
      <c r="J2679" s="9" t="b">
        <f t="shared" si="289"/>
        <v>1</v>
      </c>
      <c r="K2679" t="b">
        <f t="shared" si="293"/>
        <v>1</v>
      </c>
      <c r="L2679" s="35">
        <v>8850.1407872178825</v>
      </c>
      <c r="M2679" s="37">
        <f t="shared" si="290"/>
        <v>8850.1407872178825</v>
      </c>
      <c r="N2679" s="4"/>
      <c r="R2679" s="4"/>
    </row>
    <row r="2680" spans="1:18" x14ac:dyDescent="0.25">
      <c r="A2680" s="9">
        <v>45038.666666666664</v>
      </c>
      <c r="B2680" s="5">
        <v>45038</v>
      </c>
      <c r="C2680" s="6">
        <v>46534.132406684024</v>
      </c>
      <c r="D2680" s="6">
        <v>7519.2540413411461</v>
      </c>
      <c r="E2680" s="6">
        <v>15096</v>
      </c>
      <c r="F2680" s="14">
        <f t="shared" si="287"/>
        <v>16.158577913577052</v>
      </c>
      <c r="G2680" s="14">
        <f t="shared" si="288"/>
        <v>49.809578970198373</v>
      </c>
      <c r="H2680" s="6">
        <f t="shared" si="291"/>
        <v>-1330.9</v>
      </c>
      <c r="I2680" s="14">
        <f t="shared" si="292"/>
        <v>-15.038178849337601</v>
      </c>
      <c r="J2680" s="9" t="b">
        <f t="shared" si="289"/>
        <v>1</v>
      </c>
      <c r="K2680" t="b">
        <f t="shared" si="293"/>
        <v>1</v>
      </c>
      <c r="L2680" s="35">
        <v>7519.2540413411461</v>
      </c>
      <c r="M2680" s="37">
        <f t="shared" si="290"/>
        <v>7519.2540413411461</v>
      </c>
      <c r="N2680" s="4"/>
      <c r="R2680" s="4"/>
    </row>
    <row r="2681" spans="1:18" x14ac:dyDescent="0.25">
      <c r="A2681" s="9">
        <v>45038.708333333336</v>
      </c>
      <c r="B2681" s="5">
        <v>45038</v>
      </c>
      <c r="C2681" s="6">
        <v>46932.105182291663</v>
      </c>
      <c r="D2681" s="6">
        <v>6371.4489420572918</v>
      </c>
      <c r="E2681" s="6">
        <v>15096</v>
      </c>
      <c r="F2681" s="14">
        <f t="shared" si="287"/>
        <v>13.57588566996853</v>
      </c>
      <c r="G2681" s="14">
        <f t="shared" si="288"/>
        <v>42.206206558408134</v>
      </c>
      <c r="H2681" s="6">
        <f t="shared" si="291"/>
        <v>-1147.8</v>
      </c>
      <c r="I2681" s="14">
        <f t="shared" si="292"/>
        <v>-15.264812090259907</v>
      </c>
      <c r="J2681" s="9" t="b">
        <f t="shared" si="289"/>
        <v>1</v>
      </c>
      <c r="K2681" t="b">
        <f t="shared" si="293"/>
        <v>1</v>
      </c>
      <c r="L2681" s="35">
        <v>6371.4489420572918</v>
      </c>
      <c r="M2681" s="37">
        <f t="shared" si="290"/>
        <v>6371.4489420572918</v>
      </c>
      <c r="N2681" s="4"/>
      <c r="R2681" s="4"/>
    </row>
    <row r="2682" spans="1:18" x14ac:dyDescent="0.25">
      <c r="A2682" s="9">
        <v>45038.75</v>
      </c>
      <c r="B2682" s="5">
        <v>45038</v>
      </c>
      <c r="C2682" s="6">
        <v>46616.428335503471</v>
      </c>
      <c r="D2682" s="6">
        <v>5570.7578428819443</v>
      </c>
      <c r="E2682" s="6">
        <v>15096</v>
      </c>
      <c r="F2682" s="14">
        <f t="shared" si="287"/>
        <v>11.950203054572517</v>
      </c>
      <c r="G2682" s="14">
        <f t="shared" si="288"/>
        <v>36.902211465831641</v>
      </c>
      <c r="H2682" s="6">
        <f t="shared" si="291"/>
        <v>-800.7</v>
      </c>
      <c r="I2682" s="14">
        <f t="shared" si="292"/>
        <v>-12.567000179734004</v>
      </c>
      <c r="J2682" s="9" t="b">
        <f t="shared" si="289"/>
        <v>1</v>
      </c>
      <c r="K2682" t="b">
        <f t="shared" si="293"/>
        <v>1</v>
      </c>
      <c r="L2682" s="35">
        <v>5570.7578428819443</v>
      </c>
      <c r="M2682" s="37">
        <f t="shared" si="290"/>
        <v>5570.7578428819443</v>
      </c>
      <c r="N2682" s="4"/>
      <c r="R2682" s="4"/>
    </row>
    <row r="2683" spans="1:18" x14ac:dyDescent="0.25">
      <c r="A2683" s="9">
        <v>45038.791666666664</v>
      </c>
      <c r="B2683" s="5">
        <v>45038</v>
      </c>
      <c r="C2683" s="6">
        <v>45567.294778645832</v>
      </c>
      <c r="D2683" s="6">
        <v>3322.8356342230904</v>
      </c>
      <c r="E2683" s="6">
        <v>15096</v>
      </c>
      <c r="F2683" s="14">
        <f t="shared" si="287"/>
        <v>7.2921503248427832</v>
      </c>
      <c r="G2683" s="14">
        <f t="shared" si="288"/>
        <v>22.011364826597049</v>
      </c>
      <c r="H2683" s="6">
        <f t="shared" si="291"/>
        <v>-2247.9</v>
      </c>
      <c r="I2683" s="14">
        <f t="shared" si="292"/>
        <v>-40.351780913834951</v>
      </c>
      <c r="J2683" s="9" t="b">
        <f t="shared" si="289"/>
        <v>1</v>
      </c>
      <c r="K2683" t="b">
        <f t="shared" si="293"/>
        <v>1</v>
      </c>
      <c r="L2683" s="35">
        <v>3322.8356342230904</v>
      </c>
      <c r="M2683" s="37">
        <f t="shared" si="290"/>
        <v>3322.8356342230904</v>
      </c>
      <c r="N2683" s="4"/>
      <c r="R2683" s="4"/>
    </row>
    <row r="2684" spans="1:18" x14ac:dyDescent="0.25">
      <c r="A2684" s="9">
        <v>45038.833333333336</v>
      </c>
      <c r="B2684" s="5">
        <v>45038</v>
      </c>
      <c r="C2684" s="6">
        <v>44321.076994357638</v>
      </c>
      <c r="D2684" s="6">
        <v>736.60476648966471</v>
      </c>
      <c r="E2684" s="6">
        <v>15096</v>
      </c>
      <c r="F2684" s="14">
        <f t="shared" si="287"/>
        <v>1.6619739781671805</v>
      </c>
      <c r="G2684" s="14">
        <f t="shared" si="288"/>
        <v>4.8794698363120341</v>
      </c>
      <c r="H2684" s="6">
        <f t="shared" si="291"/>
        <v>-2586.1999999999998</v>
      </c>
      <c r="I2684" s="14">
        <f t="shared" si="292"/>
        <v>-77.83111428575603</v>
      </c>
      <c r="J2684" s="9" t="b">
        <f t="shared" si="289"/>
        <v>1</v>
      </c>
      <c r="K2684" t="b">
        <f t="shared" si="293"/>
        <v>1</v>
      </c>
      <c r="L2684" s="35">
        <v>736.60476648966471</v>
      </c>
      <c r="M2684" s="37">
        <f t="shared" si="290"/>
        <v>736.60476648966471</v>
      </c>
      <c r="N2684" s="4"/>
      <c r="R2684" s="4"/>
    </row>
    <row r="2685" spans="1:18" x14ac:dyDescent="0.25">
      <c r="A2685" s="9">
        <v>45038.875</v>
      </c>
      <c r="B2685" s="5">
        <v>45038</v>
      </c>
      <c r="C2685" s="6">
        <v>44302.943012152777</v>
      </c>
      <c r="D2685" s="6">
        <v>9.986981639249457</v>
      </c>
      <c r="E2685" s="6">
        <v>15096</v>
      </c>
      <c r="F2685" s="14">
        <f t="shared" si="287"/>
        <v>2.2542479032397283E-2</v>
      </c>
      <c r="G2685" s="14">
        <f t="shared" si="288"/>
        <v>6.6156476147651411E-2</v>
      </c>
      <c r="H2685" s="6">
        <f t="shared" si="291"/>
        <v>-726.6</v>
      </c>
      <c r="I2685" s="14">
        <f t="shared" si="292"/>
        <v>-98.641772773567155</v>
      </c>
      <c r="J2685" s="9" t="b">
        <f t="shared" si="289"/>
        <v>1</v>
      </c>
      <c r="K2685" t="b">
        <f t="shared" si="293"/>
        <v>1</v>
      </c>
      <c r="L2685" s="35">
        <v>9.986981639249457</v>
      </c>
      <c r="M2685" s="37">
        <f t="shared" si="290"/>
        <v>9.986981639249457</v>
      </c>
      <c r="N2685" s="4"/>
      <c r="R2685" s="4"/>
    </row>
    <row r="2686" spans="1:18" x14ac:dyDescent="0.25">
      <c r="A2686" s="9">
        <v>45038.916666666664</v>
      </c>
      <c r="B2686" s="5">
        <v>45038</v>
      </c>
      <c r="C2686" s="6">
        <v>43218.394097222219</v>
      </c>
      <c r="D2686" s="6">
        <v>0.78684985399246221</v>
      </c>
      <c r="E2686" s="6">
        <v>15096</v>
      </c>
      <c r="F2686" s="14">
        <f t="shared" si="287"/>
        <v>1.820636491542002E-3</v>
      </c>
      <c r="G2686" s="14">
        <f t="shared" si="288"/>
        <v>5.2123069289378788E-3</v>
      </c>
      <c r="H2686" s="6">
        <f t="shared" si="291"/>
        <v>-9.1999999999999993</v>
      </c>
      <c r="I2686" s="14">
        <f t="shared" si="292"/>
        <v>-92.119925041650504</v>
      </c>
      <c r="J2686" s="9" t="b">
        <f t="shared" si="289"/>
        <v>0</v>
      </c>
      <c r="K2686" t="b">
        <f t="shared" si="293"/>
        <v>1</v>
      </c>
      <c r="L2686" s="35">
        <v>0.78684985399246221</v>
      </c>
      <c r="M2686" s="37">
        <f t="shared" si="290"/>
        <v>0</v>
      </c>
      <c r="N2686" s="4"/>
      <c r="R2686" s="4"/>
    </row>
    <row r="2687" spans="1:18" x14ac:dyDescent="0.25">
      <c r="A2687" s="9">
        <v>45038.958333333336</v>
      </c>
      <c r="B2687" s="5">
        <v>45038</v>
      </c>
      <c r="C2687" s="6">
        <v>41318.578862847222</v>
      </c>
      <c r="D2687" s="6">
        <v>0.81047792977756927</v>
      </c>
      <c r="E2687" s="6">
        <v>15096</v>
      </c>
      <c r="F2687" s="14">
        <f t="shared" si="287"/>
        <v>1.9615338960903457E-3</v>
      </c>
      <c r="G2687" s="14">
        <f t="shared" si="288"/>
        <v>5.3688257139478616E-3</v>
      </c>
      <c r="H2687" s="6">
        <f t="shared" si="291"/>
        <v>0</v>
      </c>
      <c r="I2687" s="14">
        <f t="shared" si="292"/>
        <v>0</v>
      </c>
      <c r="J2687" s="9" t="b">
        <f t="shared" si="289"/>
        <v>0</v>
      </c>
      <c r="K2687" t="b">
        <f t="shared" si="293"/>
        <v>0</v>
      </c>
      <c r="L2687" s="35">
        <v>0.81047792977756927</v>
      </c>
      <c r="M2687" s="37">
        <f t="shared" si="290"/>
        <v>0</v>
      </c>
      <c r="N2687" s="4"/>
      <c r="R2687" s="4"/>
    </row>
    <row r="2688" spans="1:18" x14ac:dyDescent="0.25">
      <c r="A2688" s="9">
        <v>45039</v>
      </c>
      <c r="B2688" s="5">
        <v>45039</v>
      </c>
      <c r="C2688" s="6">
        <v>39493.11465060764</v>
      </c>
      <c r="D2688" s="6">
        <v>0.83723745458655885</v>
      </c>
      <c r="E2688" s="6">
        <v>15096</v>
      </c>
      <c r="F2688" s="14">
        <f t="shared" si="287"/>
        <v>2.1199580281107992E-3</v>
      </c>
      <c r="G2688" s="14">
        <f t="shared" si="288"/>
        <v>5.5460880669485875E-3</v>
      </c>
      <c r="H2688" s="6">
        <f t="shared" si="291"/>
        <v>0</v>
      </c>
      <c r="I2688" s="14">
        <f t="shared" si="292"/>
        <v>0</v>
      </c>
      <c r="J2688" s="9" t="b">
        <f t="shared" si="289"/>
        <v>0</v>
      </c>
      <c r="K2688" t="b">
        <f t="shared" si="293"/>
        <v>0</v>
      </c>
      <c r="L2688" s="35">
        <v>0.83723745458655885</v>
      </c>
      <c r="M2688" s="37">
        <f t="shared" si="290"/>
        <v>0</v>
      </c>
      <c r="N2688" s="4"/>
      <c r="R2688" s="4"/>
    </row>
    <row r="2689" spans="1:18" x14ac:dyDescent="0.25">
      <c r="A2689" s="9">
        <v>45039.041666666664</v>
      </c>
      <c r="B2689" s="5">
        <v>45039</v>
      </c>
      <c r="C2689" s="6">
        <v>37788.34146918403</v>
      </c>
      <c r="D2689" s="6">
        <v>0.84925542182392544</v>
      </c>
      <c r="E2689" s="6">
        <v>15096</v>
      </c>
      <c r="F2689" s="14">
        <f t="shared" si="287"/>
        <v>2.2474006235930826E-3</v>
      </c>
      <c r="G2689" s="14">
        <f t="shared" si="288"/>
        <v>5.625698342765802E-3</v>
      </c>
      <c r="H2689" s="6">
        <f t="shared" si="291"/>
        <v>0</v>
      </c>
      <c r="I2689" s="14">
        <f t="shared" si="292"/>
        <v>0</v>
      </c>
      <c r="J2689" s="9" t="b">
        <f t="shared" si="289"/>
        <v>0</v>
      </c>
      <c r="K2689" t="b">
        <f t="shared" si="293"/>
        <v>0</v>
      </c>
      <c r="L2689" s="35">
        <v>0.84925542182392544</v>
      </c>
      <c r="M2689" s="37">
        <f t="shared" si="290"/>
        <v>0</v>
      </c>
      <c r="N2689" s="4"/>
      <c r="R2689" s="4"/>
    </row>
    <row r="2690" spans="1:18" x14ac:dyDescent="0.25">
      <c r="A2690" s="9">
        <v>45039.083333333336</v>
      </c>
      <c r="B2690" s="5">
        <v>45039</v>
      </c>
      <c r="C2690" s="6">
        <v>36385.664865451392</v>
      </c>
      <c r="D2690" s="6">
        <v>0.89208892424901332</v>
      </c>
      <c r="E2690" s="6">
        <v>15096</v>
      </c>
      <c r="F2690" s="14">
        <f t="shared" si="287"/>
        <v>2.4517593056161578E-3</v>
      </c>
      <c r="G2690" s="14">
        <f t="shared" si="288"/>
        <v>5.90943908485038E-3</v>
      </c>
      <c r="H2690" s="6">
        <f t="shared" si="291"/>
        <v>0</v>
      </c>
      <c r="I2690" s="14">
        <f t="shared" si="292"/>
        <v>0</v>
      </c>
      <c r="J2690" s="9" t="b">
        <f t="shared" si="289"/>
        <v>0</v>
      </c>
      <c r="K2690" t="b">
        <f t="shared" si="293"/>
        <v>0</v>
      </c>
      <c r="L2690" s="35">
        <v>0.89208892424901332</v>
      </c>
      <c r="M2690" s="37">
        <f t="shared" si="290"/>
        <v>0</v>
      </c>
      <c r="N2690" s="4"/>
      <c r="R2690" s="4"/>
    </row>
    <row r="2691" spans="1:18" x14ac:dyDescent="0.25">
      <c r="A2691" s="9">
        <v>45039.125</v>
      </c>
      <c r="B2691" s="5">
        <v>45039</v>
      </c>
      <c r="C2691" s="6">
        <v>35279.516486545137</v>
      </c>
      <c r="D2691" s="6">
        <v>0.87644208431243897</v>
      </c>
      <c r="E2691" s="6">
        <v>15096</v>
      </c>
      <c r="F2691" s="14">
        <f t="shared" ref="F2691:F2754" si="294">D2691/C2691*100</f>
        <v>2.4842803178629033E-3</v>
      </c>
      <c r="G2691" s="14">
        <f t="shared" ref="G2691:G2754" si="295">D2691/E2691*100</f>
        <v>5.8057901716510266E-3</v>
      </c>
      <c r="H2691" s="6">
        <f t="shared" si="291"/>
        <v>0</v>
      </c>
      <c r="I2691" s="14">
        <f t="shared" si="292"/>
        <v>0</v>
      </c>
      <c r="J2691" s="9" t="b">
        <f t="shared" ref="J2691:J2754" si="296">D2691&gt;5</f>
        <v>0</v>
      </c>
      <c r="K2691" t="b">
        <f t="shared" si="293"/>
        <v>0</v>
      </c>
      <c r="L2691" s="35">
        <v>0.87644208431243897</v>
      </c>
      <c r="M2691" s="37">
        <f t="shared" ref="M2691:M2754" si="297">IF(L2691&lt;=2,0,L2691)</f>
        <v>0</v>
      </c>
      <c r="N2691" s="4"/>
      <c r="R2691" s="4"/>
    </row>
    <row r="2692" spans="1:18" x14ac:dyDescent="0.25">
      <c r="A2692" s="9">
        <v>45039.166666666664</v>
      </c>
      <c r="B2692" s="5">
        <v>45039</v>
      </c>
      <c r="C2692" s="6">
        <v>34776.994327256944</v>
      </c>
      <c r="D2692" s="6">
        <v>0.87408797846900088</v>
      </c>
      <c r="E2692" s="6">
        <v>15096</v>
      </c>
      <c r="F2692" s="14">
        <f t="shared" si="294"/>
        <v>2.5134086351560362E-3</v>
      </c>
      <c r="G2692" s="14">
        <f t="shared" si="295"/>
        <v>5.7901959358041925E-3</v>
      </c>
      <c r="H2692" s="6">
        <f t="shared" ref="H2692:H2755" si="298">ROUND(D2692-D2691,1)</f>
        <v>0</v>
      </c>
      <c r="I2692" s="14">
        <f t="shared" ref="I2692:I2755" si="299">H2692/D2691*100</f>
        <v>0</v>
      </c>
      <c r="J2692" s="9" t="b">
        <f t="shared" si="296"/>
        <v>0</v>
      </c>
      <c r="K2692" t="b">
        <f t="shared" ref="K2692:K2755" si="300">OR(J2692,ABS(H2692)&gt;5)</f>
        <v>0</v>
      </c>
      <c r="L2692" s="35">
        <v>0.87408797846900088</v>
      </c>
      <c r="M2692" s="37">
        <f t="shared" si="297"/>
        <v>0</v>
      </c>
      <c r="N2692" s="4"/>
      <c r="R2692" s="4"/>
    </row>
    <row r="2693" spans="1:18" x14ac:dyDescent="0.25">
      <c r="A2693" s="9">
        <v>45039.208333333336</v>
      </c>
      <c r="B2693" s="5">
        <v>45039</v>
      </c>
      <c r="C2693" s="6">
        <v>34562.306065538192</v>
      </c>
      <c r="D2693" s="6">
        <v>0.87670563393168977</v>
      </c>
      <c r="E2693" s="6">
        <v>15096</v>
      </c>
      <c r="F2693" s="14">
        <f t="shared" si="294"/>
        <v>2.536594729151612E-3</v>
      </c>
      <c r="G2693" s="14">
        <f t="shared" si="295"/>
        <v>5.8075359958379025E-3</v>
      </c>
      <c r="H2693" s="6">
        <f t="shared" si="298"/>
        <v>0</v>
      </c>
      <c r="I2693" s="14">
        <f t="shared" si="299"/>
        <v>0</v>
      </c>
      <c r="J2693" s="9" t="b">
        <f t="shared" si="296"/>
        <v>0</v>
      </c>
      <c r="K2693" t="b">
        <f t="shared" si="300"/>
        <v>0</v>
      </c>
      <c r="L2693" s="35">
        <v>0.87670563393168977</v>
      </c>
      <c r="M2693" s="37">
        <f t="shared" si="297"/>
        <v>0</v>
      </c>
      <c r="N2693" s="4"/>
      <c r="R2693" s="4"/>
    </row>
    <row r="2694" spans="1:18" x14ac:dyDescent="0.25">
      <c r="A2694" s="9">
        <v>45039.25</v>
      </c>
      <c r="B2694" s="5">
        <v>45039</v>
      </c>
      <c r="C2694" s="6">
        <v>34603.15307942708</v>
      </c>
      <c r="D2694" s="6">
        <v>0.89229857193099127</v>
      </c>
      <c r="E2694" s="6">
        <v>15096</v>
      </c>
      <c r="F2694" s="14">
        <f t="shared" si="294"/>
        <v>2.5786626145971E-3</v>
      </c>
      <c r="G2694" s="14">
        <f t="shared" si="295"/>
        <v>5.9108278479795395E-3</v>
      </c>
      <c r="H2694" s="6">
        <f t="shared" si="298"/>
        <v>0</v>
      </c>
      <c r="I2694" s="14">
        <f t="shared" si="299"/>
        <v>0</v>
      </c>
      <c r="J2694" s="9" t="b">
        <f t="shared" si="296"/>
        <v>0</v>
      </c>
      <c r="K2694" t="b">
        <f t="shared" si="300"/>
        <v>0</v>
      </c>
      <c r="L2694" s="35">
        <v>0.89229857193099127</v>
      </c>
      <c r="M2694" s="37">
        <f t="shared" si="297"/>
        <v>0</v>
      </c>
      <c r="N2694" s="4"/>
      <c r="R2694" s="4"/>
    </row>
    <row r="2695" spans="1:18" x14ac:dyDescent="0.25">
      <c r="A2695" s="9">
        <v>45039.291666666664</v>
      </c>
      <c r="B2695" s="5">
        <v>45039</v>
      </c>
      <c r="C2695" s="6">
        <v>35126.084574652778</v>
      </c>
      <c r="D2695" s="6">
        <v>2.677438283496433</v>
      </c>
      <c r="E2695" s="6">
        <v>15096</v>
      </c>
      <c r="F2695" s="14">
        <f t="shared" si="294"/>
        <v>7.6223647352614146E-3</v>
      </c>
      <c r="G2695" s="14">
        <f t="shared" si="295"/>
        <v>1.7736077659621312E-2</v>
      </c>
      <c r="H2695" s="6">
        <f t="shared" si="298"/>
        <v>1.8</v>
      </c>
      <c r="I2695" s="14">
        <f t="shared" si="299"/>
        <v>201.72619979707966</v>
      </c>
      <c r="J2695" s="9" t="b">
        <f t="shared" si="296"/>
        <v>0</v>
      </c>
      <c r="K2695" t="b">
        <f t="shared" si="300"/>
        <v>0</v>
      </c>
      <c r="L2695" s="35">
        <v>2.677438283496433</v>
      </c>
      <c r="M2695" s="37">
        <f t="shared" si="297"/>
        <v>2.677438283496433</v>
      </c>
      <c r="N2695" s="4"/>
      <c r="R2695" s="4"/>
    </row>
    <row r="2696" spans="1:18" x14ac:dyDescent="0.25">
      <c r="A2696" s="9">
        <v>45039.333333333336</v>
      </c>
      <c r="B2696" s="5">
        <v>45039</v>
      </c>
      <c r="C2696" s="6">
        <v>36100.99047526042</v>
      </c>
      <c r="D2696" s="6">
        <v>58.664540381961402</v>
      </c>
      <c r="E2696" s="6">
        <v>15096</v>
      </c>
      <c r="F2696" s="14">
        <f t="shared" si="294"/>
        <v>0.16250119348432701</v>
      </c>
      <c r="G2696" s="14">
        <f t="shared" si="295"/>
        <v>0.38860983294886992</v>
      </c>
      <c r="H2696" s="6">
        <f t="shared" si="298"/>
        <v>56</v>
      </c>
      <c r="I2696" s="14">
        <f t="shared" si="299"/>
        <v>2091.5514783358631</v>
      </c>
      <c r="J2696" s="9" t="b">
        <f t="shared" si="296"/>
        <v>1</v>
      </c>
      <c r="K2696" t="b">
        <f t="shared" si="300"/>
        <v>1</v>
      </c>
      <c r="L2696" s="35">
        <v>58.664540381961402</v>
      </c>
      <c r="M2696" s="37">
        <f t="shared" si="297"/>
        <v>58.664540381961402</v>
      </c>
      <c r="N2696" s="4"/>
      <c r="R2696" s="4"/>
    </row>
    <row r="2697" spans="1:18" x14ac:dyDescent="0.25">
      <c r="A2697" s="9">
        <v>45039.375</v>
      </c>
      <c r="B2697" s="5">
        <v>45039</v>
      </c>
      <c r="C2697" s="6">
        <v>37716.439244791669</v>
      </c>
      <c r="D2697" s="6">
        <v>310.12421178181967</v>
      </c>
      <c r="E2697" s="6">
        <v>15096</v>
      </c>
      <c r="F2697" s="14">
        <f t="shared" si="294"/>
        <v>0.82225209482002015</v>
      </c>
      <c r="G2697" s="14">
        <f t="shared" si="295"/>
        <v>2.0543469248928172</v>
      </c>
      <c r="H2697" s="6">
        <f t="shared" si="298"/>
        <v>251.5</v>
      </c>
      <c r="I2697" s="14">
        <f t="shared" si="299"/>
        <v>428.70871971807532</v>
      </c>
      <c r="J2697" s="9" t="b">
        <f t="shared" si="296"/>
        <v>1</v>
      </c>
      <c r="K2697" t="b">
        <f t="shared" si="300"/>
        <v>1</v>
      </c>
      <c r="L2697" s="35">
        <v>310.12421178181967</v>
      </c>
      <c r="M2697" s="37">
        <f t="shared" si="297"/>
        <v>310.12421178181967</v>
      </c>
      <c r="N2697" s="4"/>
      <c r="R2697" s="4"/>
    </row>
    <row r="2698" spans="1:18" x14ac:dyDescent="0.25">
      <c r="A2698" s="9">
        <v>45039.416666666664</v>
      </c>
      <c r="B2698" s="5">
        <v>45039</v>
      </c>
      <c r="C2698" s="6">
        <v>39584.055373263887</v>
      </c>
      <c r="D2698" s="6">
        <v>720.29096988254128</v>
      </c>
      <c r="E2698" s="6">
        <v>15096</v>
      </c>
      <c r="F2698" s="14">
        <f t="shared" si="294"/>
        <v>1.8196492579915013</v>
      </c>
      <c r="G2698" s="14">
        <f t="shared" si="295"/>
        <v>4.7714028211615087</v>
      </c>
      <c r="H2698" s="6">
        <f t="shared" si="298"/>
        <v>410.2</v>
      </c>
      <c r="I2698" s="14">
        <f t="shared" si="299"/>
        <v>132.26958244994628</v>
      </c>
      <c r="J2698" s="9" t="b">
        <f t="shared" si="296"/>
        <v>1</v>
      </c>
      <c r="K2698" t="b">
        <f t="shared" si="300"/>
        <v>1</v>
      </c>
      <c r="L2698" s="35">
        <v>720.29096988254128</v>
      </c>
      <c r="M2698" s="37">
        <f t="shared" si="297"/>
        <v>720.29096988254128</v>
      </c>
      <c r="N2698" s="4"/>
      <c r="R2698" s="4"/>
    </row>
    <row r="2699" spans="1:18" x14ac:dyDescent="0.25">
      <c r="A2699" s="9">
        <v>45039.458333333336</v>
      </c>
      <c r="B2699" s="5">
        <v>45039</v>
      </c>
      <c r="C2699" s="6">
        <v>40395.7233203125</v>
      </c>
      <c r="D2699" s="6">
        <v>1466.8307665337456</v>
      </c>
      <c r="E2699" s="6">
        <v>15096</v>
      </c>
      <c r="F2699" s="14">
        <f t="shared" si="294"/>
        <v>3.631153612234411</v>
      </c>
      <c r="G2699" s="14">
        <f t="shared" si="295"/>
        <v>9.7166849929368411</v>
      </c>
      <c r="H2699" s="6">
        <f t="shared" si="298"/>
        <v>746.5</v>
      </c>
      <c r="I2699" s="14">
        <f t="shared" si="299"/>
        <v>103.63867259390085</v>
      </c>
      <c r="J2699" s="9" t="b">
        <f t="shared" si="296"/>
        <v>1</v>
      </c>
      <c r="K2699" t="b">
        <f t="shared" si="300"/>
        <v>1</v>
      </c>
      <c r="L2699" s="35">
        <v>1466.8307665337456</v>
      </c>
      <c r="M2699" s="37">
        <f t="shared" si="297"/>
        <v>1466.8307665337456</v>
      </c>
      <c r="N2699" s="4"/>
      <c r="R2699" s="4"/>
    </row>
    <row r="2700" spans="1:18" x14ac:dyDescent="0.25">
      <c r="A2700" s="9">
        <v>45039.5</v>
      </c>
      <c r="B2700" s="5">
        <v>45039</v>
      </c>
      <c r="C2700" s="6">
        <v>40931.510724826388</v>
      </c>
      <c r="D2700" s="6">
        <v>2050.5663509114584</v>
      </c>
      <c r="E2700" s="6">
        <v>15096</v>
      </c>
      <c r="F2700" s="14">
        <f t="shared" si="294"/>
        <v>5.0097499813700219</v>
      </c>
      <c r="G2700" s="14">
        <f t="shared" si="295"/>
        <v>13.583507888920629</v>
      </c>
      <c r="H2700" s="6">
        <f t="shared" si="298"/>
        <v>583.70000000000005</v>
      </c>
      <c r="I2700" s="14">
        <f t="shared" si="299"/>
        <v>39.793274951502156</v>
      </c>
      <c r="J2700" s="9" t="b">
        <f t="shared" si="296"/>
        <v>1</v>
      </c>
      <c r="K2700" t="b">
        <f t="shared" si="300"/>
        <v>1</v>
      </c>
      <c r="L2700" s="35">
        <v>2050.5663509114584</v>
      </c>
      <c r="M2700" s="37">
        <f t="shared" si="297"/>
        <v>2050.5663509114584</v>
      </c>
      <c r="N2700" s="4"/>
      <c r="R2700" s="4"/>
    </row>
    <row r="2701" spans="1:18" x14ac:dyDescent="0.25">
      <c r="A2701" s="9">
        <v>45039.541666666664</v>
      </c>
      <c r="B2701" s="5">
        <v>45039</v>
      </c>
      <c r="C2701" s="6">
        <v>41561.156189236113</v>
      </c>
      <c r="D2701" s="6">
        <v>2599.9663517252602</v>
      </c>
      <c r="E2701" s="6">
        <v>15096</v>
      </c>
      <c r="F2701" s="14">
        <f t="shared" si="294"/>
        <v>6.2557604025429479</v>
      </c>
      <c r="G2701" s="14">
        <f t="shared" si="295"/>
        <v>17.222882563097908</v>
      </c>
      <c r="H2701" s="6">
        <f t="shared" si="298"/>
        <v>549.4</v>
      </c>
      <c r="I2701" s="14">
        <f t="shared" si="299"/>
        <v>26.792598042769821</v>
      </c>
      <c r="J2701" s="9" t="b">
        <f t="shared" si="296"/>
        <v>1</v>
      </c>
      <c r="K2701" t="b">
        <f t="shared" si="300"/>
        <v>1</v>
      </c>
      <c r="L2701" s="35">
        <v>2599.9663517252602</v>
      </c>
      <c r="M2701" s="37">
        <f t="shared" si="297"/>
        <v>2599.9663517252602</v>
      </c>
      <c r="N2701" s="4"/>
      <c r="R2701" s="4"/>
    </row>
    <row r="2702" spans="1:18" x14ac:dyDescent="0.25">
      <c r="A2702" s="9">
        <v>45039.583333333336</v>
      </c>
      <c r="B2702" s="5">
        <v>45039</v>
      </c>
      <c r="C2702" s="6">
        <v>41044.233719618052</v>
      </c>
      <c r="D2702" s="6">
        <v>3270.6268977864584</v>
      </c>
      <c r="E2702" s="6">
        <v>15096</v>
      </c>
      <c r="F2702" s="14">
        <f t="shared" si="294"/>
        <v>7.9685417448131961</v>
      </c>
      <c r="G2702" s="14">
        <f t="shared" si="295"/>
        <v>21.665519990636316</v>
      </c>
      <c r="H2702" s="6">
        <f t="shared" si="298"/>
        <v>670.7</v>
      </c>
      <c r="I2702" s="14">
        <f t="shared" si="299"/>
        <v>25.79648769511742</v>
      </c>
      <c r="J2702" s="9" t="b">
        <f t="shared" si="296"/>
        <v>1</v>
      </c>
      <c r="K2702" t="b">
        <f t="shared" si="300"/>
        <v>1</v>
      </c>
      <c r="L2702" s="35">
        <v>3270.6268977864584</v>
      </c>
      <c r="M2702" s="37">
        <f t="shared" si="297"/>
        <v>3270.6268977864584</v>
      </c>
      <c r="N2702" s="4"/>
      <c r="R2702" s="4"/>
    </row>
    <row r="2703" spans="1:18" x14ac:dyDescent="0.25">
      <c r="A2703" s="9">
        <v>45039.625</v>
      </c>
      <c r="B2703" s="5">
        <v>45039</v>
      </c>
      <c r="C2703" s="6">
        <v>40243.492703993055</v>
      </c>
      <c r="D2703" s="6">
        <v>3995.1270917426214</v>
      </c>
      <c r="E2703" s="6">
        <v>15096</v>
      </c>
      <c r="F2703" s="14">
        <f t="shared" si="294"/>
        <v>9.9273865743422807</v>
      </c>
      <c r="G2703" s="14">
        <f t="shared" si="295"/>
        <v>26.464805854150907</v>
      </c>
      <c r="H2703" s="6">
        <f t="shared" si="298"/>
        <v>724.5</v>
      </c>
      <c r="I2703" s="14">
        <f t="shared" si="299"/>
        <v>22.151716555940315</v>
      </c>
      <c r="J2703" s="9" t="b">
        <f t="shared" si="296"/>
        <v>1</v>
      </c>
      <c r="K2703" t="b">
        <f t="shared" si="300"/>
        <v>1</v>
      </c>
      <c r="L2703" s="35">
        <v>3995.1270917426214</v>
      </c>
      <c r="M2703" s="37">
        <f t="shared" si="297"/>
        <v>3995.1270917426214</v>
      </c>
      <c r="N2703" s="4"/>
      <c r="R2703" s="4"/>
    </row>
    <row r="2704" spans="1:18" x14ac:dyDescent="0.25">
      <c r="A2704" s="9">
        <v>45039.666666666664</v>
      </c>
      <c r="B2704" s="5">
        <v>45039</v>
      </c>
      <c r="C2704" s="6">
        <v>39886.202328559026</v>
      </c>
      <c r="D2704" s="6">
        <v>4205.9189095052079</v>
      </c>
      <c r="E2704" s="6">
        <v>15096</v>
      </c>
      <c r="F2704" s="14">
        <f t="shared" si="294"/>
        <v>10.544796606253277</v>
      </c>
      <c r="G2704" s="14">
        <f t="shared" si="295"/>
        <v>27.861148049186589</v>
      </c>
      <c r="H2704" s="6">
        <f t="shared" si="298"/>
        <v>210.8</v>
      </c>
      <c r="I2704" s="14">
        <f t="shared" si="299"/>
        <v>5.2764278872553172</v>
      </c>
      <c r="J2704" s="9" t="b">
        <f t="shared" si="296"/>
        <v>1</v>
      </c>
      <c r="K2704" t="b">
        <f t="shared" si="300"/>
        <v>1</v>
      </c>
      <c r="L2704" s="35">
        <v>4205.9189095052079</v>
      </c>
      <c r="M2704" s="37">
        <f t="shared" si="297"/>
        <v>4205.9189095052079</v>
      </c>
      <c r="N2704" s="4"/>
      <c r="R2704" s="4"/>
    </row>
    <row r="2705" spans="1:18" x14ac:dyDescent="0.25">
      <c r="A2705" s="9">
        <v>45039.708333333336</v>
      </c>
      <c r="B2705" s="5">
        <v>45039</v>
      </c>
      <c r="C2705" s="6">
        <v>39877.183344184028</v>
      </c>
      <c r="D2705" s="6">
        <v>3790.6004429796008</v>
      </c>
      <c r="E2705" s="6">
        <v>15096</v>
      </c>
      <c r="F2705" s="14">
        <f t="shared" si="294"/>
        <v>9.5056875262792335</v>
      </c>
      <c r="G2705" s="14">
        <f t="shared" si="295"/>
        <v>25.109965838497622</v>
      </c>
      <c r="H2705" s="6">
        <f t="shared" si="298"/>
        <v>-415.3</v>
      </c>
      <c r="I2705" s="14">
        <f t="shared" si="299"/>
        <v>-9.874179910160386</v>
      </c>
      <c r="J2705" s="9" t="b">
        <f t="shared" si="296"/>
        <v>1</v>
      </c>
      <c r="K2705" t="b">
        <f t="shared" si="300"/>
        <v>1</v>
      </c>
      <c r="L2705" s="35">
        <v>3790.6004429796008</v>
      </c>
      <c r="M2705" s="37">
        <f t="shared" si="297"/>
        <v>3790.6004429796008</v>
      </c>
      <c r="N2705" s="4"/>
      <c r="R2705" s="4"/>
    </row>
    <row r="2706" spans="1:18" x14ac:dyDescent="0.25">
      <c r="A2706" s="9">
        <v>45039.75</v>
      </c>
      <c r="B2706" s="5">
        <v>45039</v>
      </c>
      <c r="C2706" s="6">
        <v>40071.737042100693</v>
      </c>
      <c r="D2706" s="6">
        <v>3062.8573567030166</v>
      </c>
      <c r="E2706" s="6">
        <v>15096</v>
      </c>
      <c r="F2706" s="14">
        <f t="shared" si="294"/>
        <v>7.6434354554809474</v>
      </c>
      <c r="G2706" s="14">
        <f t="shared" si="295"/>
        <v>20.289198176358088</v>
      </c>
      <c r="H2706" s="6">
        <f t="shared" si="298"/>
        <v>-727.7</v>
      </c>
      <c r="I2706" s="14">
        <f t="shared" si="299"/>
        <v>-19.197486280774864</v>
      </c>
      <c r="J2706" s="9" t="b">
        <f t="shared" si="296"/>
        <v>1</v>
      </c>
      <c r="K2706" t="b">
        <f t="shared" si="300"/>
        <v>1</v>
      </c>
      <c r="L2706" s="35">
        <v>3062.8573567030166</v>
      </c>
      <c r="M2706" s="37">
        <f t="shared" si="297"/>
        <v>3062.8573567030166</v>
      </c>
      <c r="N2706" s="4"/>
      <c r="R2706" s="4"/>
    </row>
    <row r="2707" spans="1:18" x14ac:dyDescent="0.25">
      <c r="A2707" s="9">
        <v>45039.791666666664</v>
      </c>
      <c r="B2707" s="5">
        <v>45039</v>
      </c>
      <c r="C2707" s="6">
        <v>40180.707259114584</v>
      </c>
      <c r="D2707" s="6">
        <v>1893.6065563964844</v>
      </c>
      <c r="E2707" s="6">
        <v>15096</v>
      </c>
      <c r="F2707" s="14">
        <f t="shared" si="294"/>
        <v>4.7127257969480842</v>
      </c>
      <c r="G2707" s="14">
        <f t="shared" si="295"/>
        <v>12.543763622128276</v>
      </c>
      <c r="H2707" s="6">
        <f t="shared" si="298"/>
        <v>-1169.3</v>
      </c>
      <c r="I2707" s="14">
        <f t="shared" si="299"/>
        <v>-38.176769722592688</v>
      </c>
      <c r="J2707" s="9" t="b">
        <f t="shared" si="296"/>
        <v>1</v>
      </c>
      <c r="K2707" t="b">
        <f t="shared" si="300"/>
        <v>1</v>
      </c>
      <c r="L2707" s="35">
        <v>1893.6065563964844</v>
      </c>
      <c r="M2707" s="37">
        <f t="shared" si="297"/>
        <v>1893.6065563964844</v>
      </c>
      <c r="N2707" s="4"/>
      <c r="R2707" s="4"/>
    </row>
    <row r="2708" spans="1:18" x14ac:dyDescent="0.25">
      <c r="A2708" s="9">
        <v>45039.833333333336</v>
      </c>
      <c r="B2708" s="5">
        <v>45039</v>
      </c>
      <c r="C2708" s="6">
        <v>40528.575121527778</v>
      </c>
      <c r="D2708" s="6">
        <v>570.1358963860406</v>
      </c>
      <c r="E2708" s="6">
        <v>15096</v>
      </c>
      <c r="F2708" s="14">
        <f t="shared" si="294"/>
        <v>1.4067504092518626</v>
      </c>
      <c r="G2708" s="14">
        <f t="shared" si="295"/>
        <v>3.7767348727215198</v>
      </c>
      <c r="H2708" s="6">
        <f t="shared" si="298"/>
        <v>-1323.5</v>
      </c>
      <c r="I2708" s="14">
        <f t="shared" si="299"/>
        <v>-69.893082886162389</v>
      </c>
      <c r="J2708" s="9" t="b">
        <f t="shared" si="296"/>
        <v>1</v>
      </c>
      <c r="K2708" t="b">
        <f t="shared" si="300"/>
        <v>1</v>
      </c>
      <c r="L2708" s="35">
        <v>570.1358963860406</v>
      </c>
      <c r="M2708" s="37">
        <f t="shared" si="297"/>
        <v>570.1358963860406</v>
      </c>
      <c r="N2708" s="4"/>
      <c r="R2708" s="4"/>
    </row>
    <row r="2709" spans="1:18" x14ac:dyDescent="0.25">
      <c r="A2709" s="9">
        <v>45039.875</v>
      </c>
      <c r="B2709" s="5">
        <v>45039</v>
      </c>
      <c r="C2709" s="6">
        <v>41655.886907552085</v>
      </c>
      <c r="D2709" s="6">
        <v>9.2560204827785491</v>
      </c>
      <c r="E2709" s="6">
        <v>15096</v>
      </c>
      <c r="F2709" s="14">
        <f t="shared" si="294"/>
        <v>2.2220197839793107E-2</v>
      </c>
      <c r="G2709" s="14">
        <f t="shared" si="295"/>
        <v>6.131439111538519E-2</v>
      </c>
      <c r="H2709" s="6">
        <f t="shared" si="298"/>
        <v>-560.9</v>
      </c>
      <c r="I2709" s="14">
        <f t="shared" si="299"/>
        <v>-98.380053519768737</v>
      </c>
      <c r="J2709" s="9" t="b">
        <f t="shared" si="296"/>
        <v>1</v>
      </c>
      <c r="K2709" t="b">
        <f t="shared" si="300"/>
        <v>1</v>
      </c>
      <c r="L2709" s="35">
        <v>9.2560204827785491</v>
      </c>
      <c r="M2709" s="37">
        <f t="shared" si="297"/>
        <v>9.2560204827785491</v>
      </c>
      <c r="N2709" s="4"/>
      <c r="R2709" s="4"/>
    </row>
    <row r="2710" spans="1:18" x14ac:dyDescent="0.25">
      <c r="A2710" s="9">
        <v>45039.916666666664</v>
      </c>
      <c r="B2710" s="5">
        <v>45039</v>
      </c>
      <c r="C2710" s="6">
        <v>41102.828439670142</v>
      </c>
      <c r="D2710" s="6">
        <v>0.15985969344774881</v>
      </c>
      <c r="E2710" s="6">
        <v>15096</v>
      </c>
      <c r="F2710" s="14">
        <f t="shared" si="294"/>
        <v>3.8892626010491579E-4</v>
      </c>
      <c r="G2710" s="14">
        <f t="shared" si="295"/>
        <v>1.058953984153079E-3</v>
      </c>
      <c r="H2710" s="6">
        <f t="shared" si="298"/>
        <v>-9.1</v>
      </c>
      <c r="I2710" s="14">
        <f t="shared" si="299"/>
        <v>-98.314389179790211</v>
      </c>
      <c r="J2710" s="9" t="b">
        <f t="shared" si="296"/>
        <v>0</v>
      </c>
      <c r="K2710" t="b">
        <f t="shared" si="300"/>
        <v>1</v>
      </c>
      <c r="L2710" s="35">
        <v>0.15985969344774881</v>
      </c>
      <c r="M2710" s="37">
        <f t="shared" si="297"/>
        <v>0</v>
      </c>
      <c r="N2710" s="4"/>
      <c r="R2710" s="4"/>
    </row>
    <row r="2711" spans="1:18" x14ac:dyDescent="0.25">
      <c r="A2711" s="9">
        <v>45039.958333333336</v>
      </c>
      <c r="B2711" s="5">
        <v>45039</v>
      </c>
      <c r="C2711" s="6">
        <v>39106.985006510418</v>
      </c>
      <c r="D2711" s="6">
        <v>0.15542025069395701</v>
      </c>
      <c r="E2711" s="6">
        <v>15096</v>
      </c>
      <c r="F2711" s="14">
        <f t="shared" si="294"/>
        <v>3.974232497547001E-4</v>
      </c>
      <c r="G2711" s="14">
        <f t="shared" si="295"/>
        <v>1.0295459107972774E-3</v>
      </c>
      <c r="H2711" s="6">
        <f t="shared" si="298"/>
        <v>0</v>
      </c>
      <c r="I2711" s="14">
        <f t="shared" si="299"/>
        <v>0</v>
      </c>
      <c r="J2711" s="9" t="b">
        <f t="shared" si="296"/>
        <v>0</v>
      </c>
      <c r="K2711" t="b">
        <f t="shared" si="300"/>
        <v>0</v>
      </c>
      <c r="L2711" s="35">
        <v>0.15542025069395701</v>
      </c>
      <c r="M2711" s="37">
        <f t="shared" si="297"/>
        <v>0</v>
      </c>
      <c r="N2711" s="4"/>
      <c r="R2711" s="4"/>
    </row>
    <row r="2712" spans="1:18" x14ac:dyDescent="0.25">
      <c r="A2712" s="9">
        <v>45040</v>
      </c>
      <c r="B2712" s="5">
        <v>45040</v>
      </c>
      <c r="C2712" s="6">
        <v>36929.791382378469</v>
      </c>
      <c r="D2712" s="6">
        <v>0.19247233208682801</v>
      </c>
      <c r="E2712" s="6">
        <v>15096</v>
      </c>
      <c r="F2712" s="14">
        <f t="shared" si="294"/>
        <v>5.2118445537352454E-4</v>
      </c>
      <c r="G2712" s="14">
        <f t="shared" si="295"/>
        <v>1.2749889512905935E-3</v>
      </c>
      <c r="H2712" s="6">
        <f t="shared" si="298"/>
        <v>0</v>
      </c>
      <c r="I2712" s="14">
        <f t="shared" si="299"/>
        <v>0</v>
      </c>
      <c r="J2712" s="9" t="b">
        <f t="shared" si="296"/>
        <v>0</v>
      </c>
      <c r="K2712" t="b">
        <f t="shared" si="300"/>
        <v>0</v>
      </c>
      <c r="L2712" s="35">
        <v>0.19247233208682801</v>
      </c>
      <c r="M2712" s="37">
        <f t="shared" si="297"/>
        <v>0</v>
      </c>
      <c r="N2712" s="4"/>
      <c r="R2712" s="4"/>
    </row>
    <row r="2713" spans="1:18" x14ac:dyDescent="0.25">
      <c r="A2713" s="9">
        <v>45040.041666666664</v>
      </c>
      <c r="B2713" s="5">
        <v>45040</v>
      </c>
      <c r="C2713" s="6">
        <v>35211.242430555554</v>
      </c>
      <c r="D2713" s="6">
        <v>0.15881039462155766</v>
      </c>
      <c r="E2713" s="6">
        <v>15096</v>
      </c>
      <c r="F2713" s="14">
        <f t="shared" si="294"/>
        <v>4.5102184319331331E-4</v>
      </c>
      <c r="G2713" s="14">
        <f t="shared" si="295"/>
        <v>1.052003144021977E-3</v>
      </c>
      <c r="H2713" s="6">
        <f t="shared" si="298"/>
        <v>0</v>
      </c>
      <c r="I2713" s="14">
        <f t="shared" si="299"/>
        <v>0</v>
      </c>
      <c r="J2713" s="9" t="b">
        <f t="shared" si="296"/>
        <v>0</v>
      </c>
      <c r="K2713" t="b">
        <f t="shared" si="300"/>
        <v>0</v>
      </c>
      <c r="L2713" s="35">
        <v>0.15881039462155766</v>
      </c>
      <c r="M2713" s="37">
        <f t="shared" si="297"/>
        <v>0</v>
      </c>
      <c r="N2713" s="4"/>
      <c r="R2713" s="4"/>
    </row>
    <row r="2714" spans="1:18" x14ac:dyDescent="0.25">
      <c r="A2714" s="9">
        <v>45040.083333333336</v>
      </c>
      <c r="B2714" s="5">
        <v>45040</v>
      </c>
      <c r="C2714" s="6">
        <v>34173.086699218751</v>
      </c>
      <c r="D2714" s="6">
        <v>0.1851638040277693</v>
      </c>
      <c r="E2714" s="6">
        <v>15096</v>
      </c>
      <c r="F2714" s="14">
        <f t="shared" si="294"/>
        <v>5.4184102729005871E-4</v>
      </c>
      <c r="G2714" s="14">
        <f t="shared" si="295"/>
        <v>1.2265752784033474E-3</v>
      </c>
      <c r="H2714" s="6">
        <f t="shared" si="298"/>
        <v>0</v>
      </c>
      <c r="I2714" s="14">
        <f t="shared" si="299"/>
        <v>0</v>
      </c>
      <c r="J2714" s="9" t="b">
        <f t="shared" si="296"/>
        <v>0</v>
      </c>
      <c r="K2714" t="b">
        <f t="shared" si="300"/>
        <v>0</v>
      </c>
      <c r="L2714" s="35">
        <v>0.1851638040277693</v>
      </c>
      <c r="M2714" s="37">
        <f t="shared" si="297"/>
        <v>0</v>
      </c>
      <c r="N2714" s="4"/>
      <c r="R2714" s="4"/>
    </row>
    <row r="2715" spans="1:18" x14ac:dyDescent="0.25">
      <c r="A2715" s="9">
        <v>45040.125</v>
      </c>
      <c r="B2715" s="5">
        <v>45040</v>
      </c>
      <c r="C2715" s="6">
        <v>33768.100887586806</v>
      </c>
      <c r="D2715" s="6">
        <v>0.15763708030184109</v>
      </c>
      <c r="E2715" s="6">
        <v>15096</v>
      </c>
      <c r="F2715" s="14">
        <f t="shared" si="294"/>
        <v>4.6682246308908849E-4</v>
      </c>
      <c r="G2715" s="14">
        <f t="shared" si="295"/>
        <v>1.0442307916126198E-3</v>
      </c>
      <c r="H2715" s="6">
        <f t="shared" si="298"/>
        <v>0</v>
      </c>
      <c r="I2715" s="14">
        <f t="shared" si="299"/>
        <v>0</v>
      </c>
      <c r="J2715" s="9" t="b">
        <f t="shared" si="296"/>
        <v>0</v>
      </c>
      <c r="K2715" t="b">
        <f t="shared" si="300"/>
        <v>0</v>
      </c>
      <c r="L2715" s="35">
        <v>0.15763708030184109</v>
      </c>
      <c r="M2715" s="37">
        <f t="shared" si="297"/>
        <v>0</v>
      </c>
      <c r="N2715" s="4"/>
      <c r="R2715" s="4"/>
    </row>
    <row r="2716" spans="1:18" x14ac:dyDescent="0.25">
      <c r="A2716" s="9">
        <v>45040.166666666664</v>
      </c>
      <c r="B2716" s="5">
        <v>45040</v>
      </c>
      <c r="C2716" s="6">
        <v>33786.995562065975</v>
      </c>
      <c r="D2716" s="6">
        <v>0.15298861152595944</v>
      </c>
      <c r="E2716" s="6">
        <v>15096</v>
      </c>
      <c r="F2716" s="14">
        <f t="shared" si="294"/>
        <v>4.5280324272965527E-4</v>
      </c>
      <c r="G2716" s="14">
        <f t="shared" si="295"/>
        <v>1.0134380731714324E-3</v>
      </c>
      <c r="H2716" s="6">
        <f t="shared" si="298"/>
        <v>0</v>
      </c>
      <c r="I2716" s="14">
        <f t="shared" si="299"/>
        <v>0</v>
      </c>
      <c r="J2716" s="9" t="b">
        <f t="shared" si="296"/>
        <v>0</v>
      </c>
      <c r="K2716" t="b">
        <f t="shared" si="300"/>
        <v>0</v>
      </c>
      <c r="L2716" s="35">
        <v>0.15298861152595944</v>
      </c>
      <c r="M2716" s="37">
        <f t="shared" si="297"/>
        <v>0</v>
      </c>
      <c r="N2716" s="4"/>
      <c r="R2716" s="4"/>
    </row>
    <row r="2717" spans="1:18" x14ac:dyDescent="0.25">
      <c r="A2717" s="9">
        <v>45040.208333333336</v>
      </c>
      <c r="B2717" s="5">
        <v>45040</v>
      </c>
      <c r="C2717" s="6">
        <v>34506.319259982636</v>
      </c>
      <c r="D2717" s="6">
        <v>0.16929001794921028</v>
      </c>
      <c r="E2717" s="6">
        <v>15096</v>
      </c>
      <c r="F2717" s="14">
        <f t="shared" si="294"/>
        <v>4.9060584142203141E-4</v>
      </c>
      <c r="G2717" s="14">
        <f t="shared" si="295"/>
        <v>1.1214230123821559E-3</v>
      </c>
      <c r="H2717" s="6">
        <f t="shared" si="298"/>
        <v>0</v>
      </c>
      <c r="I2717" s="14">
        <f t="shared" si="299"/>
        <v>0</v>
      </c>
      <c r="J2717" s="9" t="b">
        <f t="shared" si="296"/>
        <v>0</v>
      </c>
      <c r="K2717" t="b">
        <f t="shared" si="300"/>
        <v>0</v>
      </c>
      <c r="L2717" s="35">
        <v>0.16929001794921028</v>
      </c>
      <c r="M2717" s="37">
        <f t="shared" si="297"/>
        <v>0</v>
      </c>
      <c r="N2717" s="4"/>
      <c r="R2717" s="4"/>
    </row>
    <row r="2718" spans="1:18" x14ac:dyDescent="0.25">
      <c r="A2718" s="9">
        <v>45040.25</v>
      </c>
      <c r="B2718" s="5">
        <v>45040</v>
      </c>
      <c r="C2718" s="6">
        <v>36408.680067274305</v>
      </c>
      <c r="D2718" s="6">
        <v>0.15681069114141993</v>
      </c>
      <c r="E2718" s="6">
        <v>15096</v>
      </c>
      <c r="F2718" s="14">
        <f t="shared" si="294"/>
        <v>4.3069589683468961E-4</v>
      </c>
      <c r="G2718" s="14">
        <f t="shared" si="295"/>
        <v>1.0387565655896921E-3</v>
      </c>
      <c r="H2718" s="6">
        <f t="shared" si="298"/>
        <v>0</v>
      </c>
      <c r="I2718" s="14">
        <f t="shared" si="299"/>
        <v>0</v>
      </c>
      <c r="J2718" s="9" t="b">
        <f t="shared" si="296"/>
        <v>0</v>
      </c>
      <c r="K2718" t="b">
        <f t="shared" si="300"/>
        <v>0</v>
      </c>
      <c r="L2718" s="35">
        <v>0.15681069114141993</v>
      </c>
      <c r="M2718" s="37">
        <f t="shared" si="297"/>
        <v>0</v>
      </c>
      <c r="N2718" s="4"/>
      <c r="R2718" s="4"/>
    </row>
    <row r="2719" spans="1:18" x14ac:dyDescent="0.25">
      <c r="A2719" s="9">
        <v>45040.291666666664</v>
      </c>
      <c r="B2719" s="5">
        <v>45040</v>
      </c>
      <c r="C2719" s="6">
        <v>39642.203671875002</v>
      </c>
      <c r="D2719" s="6">
        <v>1.5505389368368521</v>
      </c>
      <c r="E2719" s="6">
        <v>15096</v>
      </c>
      <c r="F2719" s="14">
        <f t="shared" si="294"/>
        <v>3.9113338644615123E-3</v>
      </c>
      <c r="G2719" s="14">
        <f t="shared" si="295"/>
        <v>1.0271190625575332E-2</v>
      </c>
      <c r="H2719" s="6">
        <f t="shared" si="298"/>
        <v>1.4</v>
      </c>
      <c r="I2719" s="14">
        <f t="shared" si="299"/>
        <v>892.7962690614047</v>
      </c>
      <c r="J2719" s="9" t="b">
        <f t="shared" si="296"/>
        <v>0</v>
      </c>
      <c r="K2719" t="b">
        <f t="shared" si="300"/>
        <v>0</v>
      </c>
      <c r="L2719" s="35">
        <v>1.5505389368368521</v>
      </c>
      <c r="M2719" s="37">
        <f t="shared" si="297"/>
        <v>0</v>
      </c>
      <c r="N2719" s="4"/>
      <c r="R2719" s="4"/>
    </row>
    <row r="2720" spans="1:18" x14ac:dyDescent="0.25">
      <c r="A2720" s="9">
        <v>45040.333333333336</v>
      </c>
      <c r="B2720" s="5">
        <v>45040</v>
      </c>
      <c r="C2720" s="6">
        <v>41200.38754340278</v>
      </c>
      <c r="D2720" s="6">
        <v>433.3004921743605</v>
      </c>
      <c r="E2720" s="6">
        <v>15096</v>
      </c>
      <c r="F2720" s="14">
        <f t="shared" si="294"/>
        <v>1.0516903311113217</v>
      </c>
      <c r="G2720" s="14">
        <f t="shared" si="295"/>
        <v>2.8703000276520965</v>
      </c>
      <c r="H2720" s="6">
        <f t="shared" si="298"/>
        <v>431.7</v>
      </c>
      <c r="I2720" s="14">
        <f t="shared" si="299"/>
        <v>27841.932230394774</v>
      </c>
      <c r="J2720" s="9" t="b">
        <f t="shared" si="296"/>
        <v>1</v>
      </c>
      <c r="K2720" t="b">
        <f t="shared" si="300"/>
        <v>1</v>
      </c>
      <c r="L2720" s="35">
        <v>433.3004921743605</v>
      </c>
      <c r="M2720" s="37">
        <f t="shared" si="297"/>
        <v>433.3004921743605</v>
      </c>
      <c r="N2720" s="4"/>
      <c r="R2720" s="4"/>
    </row>
    <row r="2721" spans="1:18" x14ac:dyDescent="0.25">
      <c r="A2721" s="9">
        <v>45040.375</v>
      </c>
      <c r="B2721" s="5">
        <v>45040</v>
      </c>
      <c r="C2721" s="6">
        <v>41715.176888020833</v>
      </c>
      <c r="D2721" s="6">
        <v>1750.7343081325955</v>
      </c>
      <c r="E2721" s="6">
        <v>15096</v>
      </c>
      <c r="F2721" s="14">
        <f t="shared" si="294"/>
        <v>4.1968761461379449</v>
      </c>
      <c r="G2721" s="14">
        <f t="shared" si="295"/>
        <v>11.597339084079197</v>
      </c>
      <c r="H2721" s="6">
        <f t="shared" si="298"/>
        <v>1317.4</v>
      </c>
      <c r="I2721" s="14">
        <f t="shared" si="299"/>
        <v>304.03842686379346</v>
      </c>
      <c r="J2721" s="9" t="b">
        <f t="shared" si="296"/>
        <v>1</v>
      </c>
      <c r="K2721" t="b">
        <f t="shared" si="300"/>
        <v>1</v>
      </c>
      <c r="L2721" s="35">
        <v>1750.7343081325955</v>
      </c>
      <c r="M2721" s="37">
        <f t="shared" si="297"/>
        <v>1750.7343081325955</v>
      </c>
      <c r="N2721" s="4"/>
      <c r="R2721" s="4"/>
    </row>
    <row r="2722" spans="1:18" x14ac:dyDescent="0.25">
      <c r="A2722" s="9">
        <v>45040.416666666664</v>
      </c>
      <c r="B2722" s="5">
        <v>45040</v>
      </c>
      <c r="C2722" s="6">
        <v>41832.093760850694</v>
      </c>
      <c r="D2722" s="6">
        <v>2781.5372097439235</v>
      </c>
      <c r="E2722" s="6">
        <v>15096</v>
      </c>
      <c r="F2722" s="14">
        <f t="shared" si="294"/>
        <v>6.649289958197298</v>
      </c>
      <c r="G2722" s="14">
        <f t="shared" si="295"/>
        <v>18.425657192262346</v>
      </c>
      <c r="H2722" s="6">
        <f t="shared" si="298"/>
        <v>1030.8</v>
      </c>
      <c r="I2722" s="14">
        <f t="shared" si="299"/>
        <v>58.878151596828722</v>
      </c>
      <c r="J2722" s="9" t="b">
        <f t="shared" si="296"/>
        <v>1</v>
      </c>
      <c r="K2722" t="b">
        <f t="shared" si="300"/>
        <v>1</v>
      </c>
      <c r="L2722" s="35">
        <v>2781.5372097439235</v>
      </c>
      <c r="M2722" s="37">
        <f t="shared" si="297"/>
        <v>2781.5372097439235</v>
      </c>
      <c r="N2722" s="4"/>
      <c r="R2722" s="4"/>
    </row>
    <row r="2723" spans="1:18" x14ac:dyDescent="0.25">
      <c r="A2723" s="9">
        <v>45040.458333333336</v>
      </c>
      <c r="B2723" s="5">
        <v>45040</v>
      </c>
      <c r="C2723" s="6">
        <v>41733.972452256945</v>
      </c>
      <c r="D2723" s="6">
        <v>4512.3341067165802</v>
      </c>
      <c r="E2723" s="6">
        <v>15096</v>
      </c>
      <c r="F2723" s="14">
        <f t="shared" si="294"/>
        <v>10.812136591786523</v>
      </c>
      <c r="G2723" s="14">
        <f t="shared" si="295"/>
        <v>29.890925455197269</v>
      </c>
      <c r="H2723" s="6">
        <f t="shared" si="298"/>
        <v>1730.8</v>
      </c>
      <c r="I2723" s="14">
        <f t="shared" si="299"/>
        <v>62.224585525474332</v>
      </c>
      <c r="J2723" s="9" t="b">
        <f t="shared" si="296"/>
        <v>1</v>
      </c>
      <c r="K2723" t="b">
        <f t="shared" si="300"/>
        <v>1</v>
      </c>
      <c r="L2723" s="35">
        <v>4512.3341067165802</v>
      </c>
      <c r="M2723" s="37">
        <f t="shared" si="297"/>
        <v>4512.3341067165802</v>
      </c>
      <c r="N2723" s="4"/>
      <c r="R2723" s="4"/>
    </row>
    <row r="2724" spans="1:18" x14ac:dyDescent="0.25">
      <c r="A2724" s="9">
        <v>45040.5</v>
      </c>
      <c r="B2724" s="5">
        <v>45040</v>
      </c>
      <c r="C2724" s="6">
        <v>41648.411076388889</v>
      </c>
      <c r="D2724" s="6">
        <v>6563.7082031250002</v>
      </c>
      <c r="E2724" s="6">
        <v>15096</v>
      </c>
      <c r="F2724" s="14">
        <f t="shared" si="294"/>
        <v>15.759804596353652</v>
      </c>
      <c r="G2724" s="14">
        <f t="shared" si="295"/>
        <v>43.479784069455484</v>
      </c>
      <c r="H2724" s="6">
        <f t="shared" si="298"/>
        <v>2051.4</v>
      </c>
      <c r="I2724" s="14">
        <f t="shared" si="299"/>
        <v>45.462059135791925</v>
      </c>
      <c r="J2724" s="9" t="b">
        <f t="shared" si="296"/>
        <v>1</v>
      </c>
      <c r="K2724" t="b">
        <f t="shared" si="300"/>
        <v>1</v>
      </c>
      <c r="L2724" s="35">
        <v>6563.7082031250002</v>
      </c>
      <c r="M2724" s="37">
        <f t="shared" si="297"/>
        <v>6563.7082031250002</v>
      </c>
      <c r="N2724" s="4"/>
      <c r="R2724" s="4"/>
    </row>
    <row r="2725" spans="1:18" x14ac:dyDescent="0.25">
      <c r="A2725" s="9">
        <v>45040.541666666664</v>
      </c>
      <c r="B2725" s="5">
        <v>45040</v>
      </c>
      <c r="C2725" s="6">
        <v>41699.813684895831</v>
      </c>
      <c r="D2725" s="6">
        <v>8076.2047650824652</v>
      </c>
      <c r="E2725" s="6">
        <v>15096</v>
      </c>
      <c r="F2725" s="14">
        <f t="shared" si="294"/>
        <v>19.367484051871823</v>
      </c>
      <c r="G2725" s="14">
        <f t="shared" si="295"/>
        <v>53.498971681786337</v>
      </c>
      <c r="H2725" s="6">
        <f t="shared" si="298"/>
        <v>1512.5</v>
      </c>
      <c r="I2725" s="14">
        <f t="shared" si="299"/>
        <v>23.043376597391919</v>
      </c>
      <c r="J2725" s="9" t="b">
        <f t="shared" si="296"/>
        <v>1</v>
      </c>
      <c r="K2725" t="b">
        <f t="shared" si="300"/>
        <v>1</v>
      </c>
      <c r="L2725" s="35">
        <v>8076.2047650824652</v>
      </c>
      <c r="M2725" s="37">
        <f t="shared" si="297"/>
        <v>8076.2047650824652</v>
      </c>
      <c r="N2725" s="4"/>
      <c r="R2725" s="4"/>
    </row>
    <row r="2726" spans="1:18" x14ac:dyDescent="0.25">
      <c r="A2726" s="9">
        <v>45040.583333333336</v>
      </c>
      <c r="B2726" s="5">
        <v>45040</v>
      </c>
      <c r="C2726" s="6">
        <v>42025.706141493058</v>
      </c>
      <c r="D2726" s="6">
        <v>9534.1041514756944</v>
      </c>
      <c r="E2726" s="6">
        <v>15096</v>
      </c>
      <c r="F2726" s="14">
        <f t="shared" si="294"/>
        <v>22.686362768958755</v>
      </c>
      <c r="G2726" s="14">
        <f t="shared" si="295"/>
        <v>63.15649278931965</v>
      </c>
      <c r="H2726" s="6">
        <f t="shared" si="298"/>
        <v>1457.9</v>
      </c>
      <c r="I2726" s="14">
        <f t="shared" si="299"/>
        <v>18.051795891843188</v>
      </c>
      <c r="J2726" s="9" t="b">
        <f t="shared" si="296"/>
        <v>1</v>
      </c>
      <c r="K2726" t="b">
        <f t="shared" si="300"/>
        <v>1</v>
      </c>
      <c r="L2726" s="35">
        <v>9534.1041514756944</v>
      </c>
      <c r="M2726" s="37">
        <f t="shared" si="297"/>
        <v>9534.1041514756944</v>
      </c>
      <c r="N2726" s="4"/>
      <c r="R2726" s="4"/>
    </row>
    <row r="2727" spans="1:18" x14ac:dyDescent="0.25">
      <c r="A2727" s="9">
        <v>45040.625</v>
      </c>
      <c r="B2727" s="5">
        <v>45040</v>
      </c>
      <c r="C2727" s="6">
        <v>42262.306026475693</v>
      </c>
      <c r="D2727" s="6">
        <v>9980.6735991753467</v>
      </c>
      <c r="E2727" s="6">
        <v>15096</v>
      </c>
      <c r="F2727" s="14">
        <f t="shared" si="294"/>
        <v>23.616017528534393</v>
      </c>
      <c r="G2727" s="14">
        <f t="shared" si="295"/>
        <v>66.114689978639021</v>
      </c>
      <c r="H2727" s="6">
        <f t="shared" si="298"/>
        <v>446.6</v>
      </c>
      <c r="I2727" s="14">
        <f t="shared" si="299"/>
        <v>4.6842366404280886</v>
      </c>
      <c r="J2727" s="9" t="b">
        <f t="shared" si="296"/>
        <v>1</v>
      </c>
      <c r="K2727" t="b">
        <f t="shared" si="300"/>
        <v>1</v>
      </c>
      <c r="L2727" s="35">
        <v>9980.6735991753467</v>
      </c>
      <c r="M2727" s="37">
        <f t="shared" si="297"/>
        <v>9980.6735991753467</v>
      </c>
      <c r="N2727" s="4"/>
      <c r="R2727" s="4"/>
    </row>
    <row r="2728" spans="1:18" x14ac:dyDescent="0.25">
      <c r="A2728" s="9">
        <v>45040.666666666664</v>
      </c>
      <c r="B2728" s="5">
        <v>45040</v>
      </c>
      <c r="C2728" s="6">
        <v>42563.206480034722</v>
      </c>
      <c r="D2728" s="6">
        <v>9869.2317285156241</v>
      </c>
      <c r="E2728" s="6">
        <v>15096</v>
      </c>
      <c r="F2728" s="14">
        <f t="shared" si="294"/>
        <v>23.1872373928055</v>
      </c>
      <c r="G2728" s="14">
        <f t="shared" si="295"/>
        <v>65.376468789849127</v>
      </c>
      <c r="H2728" s="6">
        <f t="shared" si="298"/>
        <v>-111.4</v>
      </c>
      <c r="I2728" s="14">
        <f t="shared" si="299"/>
        <v>-1.1161571300077826</v>
      </c>
      <c r="J2728" s="9" t="b">
        <f t="shared" si="296"/>
        <v>1</v>
      </c>
      <c r="K2728" t="b">
        <f t="shared" si="300"/>
        <v>1</v>
      </c>
      <c r="L2728" s="35">
        <v>9869.2317285156241</v>
      </c>
      <c r="M2728" s="37">
        <f t="shared" si="297"/>
        <v>9869.2317285156241</v>
      </c>
      <c r="N2728" s="4"/>
      <c r="R2728" s="4"/>
    </row>
    <row r="2729" spans="1:18" x14ac:dyDescent="0.25">
      <c r="A2729" s="9">
        <v>45040.708333333336</v>
      </c>
      <c r="B2729" s="5">
        <v>45040</v>
      </c>
      <c r="C2729" s="6">
        <v>43187.66083550347</v>
      </c>
      <c r="D2729" s="6">
        <v>8486.2119053819442</v>
      </c>
      <c r="E2729" s="6">
        <v>15096</v>
      </c>
      <c r="F2729" s="14">
        <f t="shared" si="294"/>
        <v>19.649621538209466</v>
      </c>
      <c r="G2729" s="14">
        <f t="shared" si="295"/>
        <v>56.214970226430474</v>
      </c>
      <c r="H2729" s="6">
        <f t="shared" si="298"/>
        <v>-1383</v>
      </c>
      <c r="I2729" s="14">
        <f t="shared" si="299"/>
        <v>-14.013248832774233</v>
      </c>
      <c r="J2729" s="9" t="b">
        <f t="shared" si="296"/>
        <v>1</v>
      </c>
      <c r="K2729" t="b">
        <f t="shared" si="300"/>
        <v>1</v>
      </c>
      <c r="L2729" s="35">
        <v>8486.2119053819442</v>
      </c>
      <c r="M2729" s="37">
        <f t="shared" si="297"/>
        <v>8486.2119053819442</v>
      </c>
      <c r="N2729" s="4"/>
      <c r="R2729" s="4"/>
    </row>
    <row r="2730" spans="1:18" x14ac:dyDescent="0.25">
      <c r="A2730" s="9">
        <v>45040.75</v>
      </c>
      <c r="B2730" s="5">
        <v>45040</v>
      </c>
      <c r="C2730" s="6">
        <v>43680.505514322918</v>
      </c>
      <c r="D2730" s="6">
        <v>7436.5050602213541</v>
      </c>
      <c r="E2730" s="6">
        <v>15096</v>
      </c>
      <c r="F2730" s="14">
        <f t="shared" si="294"/>
        <v>17.024768767346135</v>
      </c>
      <c r="G2730" s="14">
        <f t="shared" si="295"/>
        <v>49.261427266967104</v>
      </c>
      <c r="H2730" s="6">
        <f t="shared" si="298"/>
        <v>-1049.7</v>
      </c>
      <c r="I2730" s="14">
        <f t="shared" si="299"/>
        <v>-12.369476648753983</v>
      </c>
      <c r="J2730" s="9" t="b">
        <f t="shared" si="296"/>
        <v>1</v>
      </c>
      <c r="K2730" t="b">
        <f t="shared" si="300"/>
        <v>1</v>
      </c>
      <c r="L2730" s="35">
        <v>7436.5050602213541</v>
      </c>
      <c r="M2730" s="37">
        <f t="shared" si="297"/>
        <v>7436.5050602213541</v>
      </c>
      <c r="N2730" s="4"/>
      <c r="R2730" s="4"/>
    </row>
    <row r="2731" spans="1:18" x14ac:dyDescent="0.25">
      <c r="A2731" s="9">
        <v>45040.791666666664</v>
      </c>
      <c r="B2731" s="5">
        <v>45040</v>
      </c>
      <c r="C2731" s="6">
        <v>43761.711992187498</v>
      </c>
      <c r="D2731" s="6">
        <v>5602.2315342881948</v>
      </c>
      <c r="E2731" s="6">
        <v>15096</v>
      </c>
      <c r="F2731" s="14">
        <f t="shared" si="294"/>
        <v>12.801673607486666</v>
      </c>
      <c r="G2731" s="14">
        <f t="shared" si="295"/>
        <v>37.110701737468169</v>
      </c>
      <c r="H2731" s="6">
        <f t="shared" si="298"/>
        <v>-1834.3</v>
      </c>
      <c r="I2731" s="14">
        <f t="shared" si="299"/>
        <v>-24.666156818904934</v>
      </c>
      <c r="J2731" s="9" t="b">
        <f t="shared" si="296"/>
        <v>1</v>
      </c>
      <c r="K2731" t="b">
        <f t="shared" si="300"/>
        <v>1</v>
      </c>
      <c r="L2731" s="35">
        <v>5602.2315342881948</v>
      </c>
      <c r="M2731" s="37">
        <f t="shared" si="297"/>
        <v>5602.2315342881948</v>
      </c>
      <c r="N2731" s="4"/>
      <c r="R2731" s="4"/>
    </row>
    <row r="2732" spans="1:18" x14ac:dyDescent="0.25">
      <c r="A2732" s="9">
        <v>45040.833333333336</v>
      </c>
      <c r="B2732" s="5">
        <v>45040</v>
      </c>
      <c r="C2732" s="6">
        <v>43881.473849826391</v>
      </c>
      <c r="D2732" s="6">
        <v>2126.3987785508898</v>
      </c>
      <c r="E2732" s="6">
        <v>15096</v>
      </c>
      <c r="F2732" s="14">
        <f t="shared" si="294"/>
        <v>4.8457779376963721</v>
      </c>
      <c r="G2732" s="14">
        <f t="shared" si="295"/>
        <v>14.08584246522847</v>
      </c>
      <c r="H2732" s="6">
        <f t="shared" si="298"/>
        <v>-3475.8</v>
      </c>
      <c r="I2732" s="14">
        <f t="shared" si="299"/>
        <v>-62.043133682114529</v>
      </c>
      <c r="J2732" s="9" t="b">
        <f t="shared" si="296"/>
        <v>1</v>
      </c>
      <c r="K2732" t="b">
        <f t="shared" si="300"/>
        <v>1</v>
      </c>
      <c r="L2732" s="35">
        <v>2126.3987785508898</v>
      </c>
      <c r="M2732" s="37">
        <f t="shared" si="297"/>
        <v>2126.3987785508898</v>
      </c>
      <c r="N2732" s="4"/>
      <c r="R2732" s="4"/>
    </row>
    <row r="2733" spans="1:18" x14ac:dyDescent="0.25">
      <c r="A2733" s="9">
        <v>45040.875</v>
      </c>
      <c r="B2733" s="5">
        <v>45040</v>
      </c>
      <c r="C2733" s="6">
        <v>44489.864340277774</v>
      </c>
      <c r="D2733" s="6">
        <v>65.945628608696993</v>
      </c>
      <c r="E2733" s="6">
        <v>15096</v>
      </c>
      <c r="F2733" s="14">
        <f t="shared" si="294"/>
        <v>0.1482261849672461</v>
      </c>
      <c r="G2733" s="14">
        <f t="shared" si="295"/>
        <v>0.43684173694155404</v>
      </c>
      <c r="H2733" s="6">
        <f t="shared" si="298"/>
        <v>-2060.5</v>
      </c>
      <c r="I2733" s="14">
        <f t="shared" si="299"/>
        <v>-96.900920974202265</v>
      </c>
      <c r="J2733" s="9" t="b">
        <f t="shared" si="296"/>
        <v>1</v>
      </c>
      <c r="K2733" t="b">
        <f t="shared" si="300"/>
        <v>1</v>
      </c>
      <c r="L2733" s="35">
        <v>65.945628608696993</v>
      </c>
      <c r="M2733" s="37">
        <f t="shared" si="297"/>
        <v>65.945628608696993</v>
      </c>
      <c r="N2733" s="4"/>
      <c r="R2733" s="4"/>
    </row>
    <row r="2734" spans="1:18" x14ac:dyDescent="0.25">
      <c r="A2734" s="9">
        <v>45040.916666666664</v>
      </c>
      <c r="B2734" s="5">
        <v>45040</v>
      </c>
      <c r="C2734" s="6">
        <v>43424.32040798611</v>
      </c>
      <c r="D2734" s="6">
        <v>0.16373664855957032</v>
      </c>
      <c r="E2734" s="6">
        <v>15096</v>
      </c>
      <c r="F2734" s="14">
        <f t="shared" si="294"/>
        <v>3.7706208645572198E-4</v>
      </c>
      <c r="G2734" s="14">
        <f t="shared" si="295"/>
        <v>1.084635986748611E-3</v>
      </c>
      <c r="H2734" s="6">
        <f t="shared" si="298"/>
        <v>-65.8</v>
      </c>
      <c r="I2734" s="14">
        <f t="shared" si="299"/>
        <v>-99.77916867005527</v>
      </c>
      <c r="J2734" s="9" t="b">
        <f t="shared" si="296"/>
        <v>0</v>
      </c>
      <c r="K2734" t="b">
        <f t="shared" si="300"/>
        <v>1</v>
      </c>
      <c r="L2734" s="35">
        <v>0.16373664855957032</v>
      </c>
      <c r="M2734" s="37">
        <f t="shared" si="297"/>
        <v>0</v>
      </c>
      <c r="N2734" s="4"/>
      <c r="R2734" s="4"/>
    </row>
    <row r="2735" spans="1:18" x14ac:dyDescent="0.25">
      <c r="A2735" s="9">
        <v>45040.958333333336</v>
      </c>
      <c r="B2735" s="5">
        <v>45040</v>
      </c>
      <c r="C2735" s="6">
        <v>41063.128793402779</v>
      </c>
      <c r="D2735" s="6">
        <v>0.19311804569429822</v>
      </c>
      <c r="E2735" s="6">
        <v>15096</v>
      </c>
      <c r="F2735" s="14">
        <f t="shared" si="294"/>
        <v>4.702954971256955E-4</v>
      </c>
      <c r="G2735" s="14">
        <f t="shared" si="295"/>
        <v>1.2792663334280487E-3</v>
      </c>
      <c r="H2735" s="6">
        <f t="shared" si="298"/>
        <v>0</v>
      </c>
      <c r="I2735" s="14">
        <f t="shared" si="299"/>
        <v>0</v>
      </c>
      <c r="J2735" s="9" t="b">
        <f t="shared" si="296"/>
        <v>0</v>
      </c>
      <c r="K2735" t="b">
        <f t="shared" si="300"/>
        <v>0</v>
      </c>
      <c r="L2735" s="35">
        <v>0.19311804569429822</v>
      </c>
      <c r="M2735" s="37">
        <f t="shared" si="297"/>
        <v>0</v>
      </c>
      <c r="N2735" s="4"/>
      <c r="R2735" s="4"/>
    </row>
    <row r="2736" spans="1:18" x14ac:dyDescent="0.25">
      <c r="A2736" s="9">
        <v>45041</v>
      </c>
      <c r="B2736" s="5">
        <v>45041</v>
      </c>
      <c r="C2736" s="6">
        <v>38375.932940538194</v>
      </c>
      <c r="D2736" s="6">
        <v>0.20206753156251378</v>
      </c>
      <c r="E2736" s="6">
        <v>15096</v>
      </c>
      <c r="F2736" s="14">
        <f t="shared" si="294"/>
        <v>5.2654754185548652E-4</v>
      </c>
      <c r="G2736" s="14">
        <f t="shared" si="295"/>
        <v>1.3385501560844845E-3</v>
      </c>
      <c r="H2736" s="6">
        <f t="shared" si="298"/>
        <v>0</v>
      </c>
      <c r="I2736" s="14">
        <f t="shared" si="299"/>
        <v>0</v>
      </c>
      <c r="J2736" s="9" t="b">
        <f t="shared" si="296"/>
        <v>0</v>
      </c>
      <c r="K2736" t="b">
        <f t="shared" si="300"/>
        <v>0</v>
      </c>
      <c r="L2736" s="35">
        <v>0.20206753156251378</v>
      </c>
      <c r="M2736" s="37">
        <f t="shared" si="297"/>
        <v>0</v>
      </c>
      <c r="N2736" s="4"/>
      <c r="R2736" s="4"/>
    </row>
    <row r="2737" spans="1:18" x14ac:dyDescent="0.25">
      <c r="A2737" s="9">
        <v>45041.041666666664</v>
      </c>
      <c r="B2737" s="5">
        <v>45041</v>
      </c>
      <c r="C2737" s="6">
        <v>36378.496781684029</v>
      </c>
      <c r="D2737" s="6">
        <v>0.19338459913929304</v>
      </c>
      <c r="E2737" s="6">
        <v>15096</v>
      </c>
      <c r="F2737" s="14">
        <f t="shared" si="294"/>
        <v>5.315904071018651E-4</v>
      </c>
      <c r="G2737" s="14">
        <f t="shared" si="295"/>
        <v>1.2810320557716814E-3</v>
      </c>
      <c r="H2737" s="6">
        <f t="shared" si="298"/>
        <v>0</v>
      </c>
      <c r="I2737" s="14">
        <f t="shared" si="299"/>
        <v>0</v>
      </c>
      <c r="J2737" s="9" t="b">
        <f t="shared" si="296"/>
        <v>0</v>
      </c>
      <c r="K2737" t="b">
        <f t="shared" si="300"/>
        <v>0</v>
      </c>
      <c r="L2737" s="35">
        <v>0.19338459913929304</v>
      </c>
      <c r="M2737" s="37">
        <f t="shared" si="297"/>
        <v>0</v>
      </c>
      <c r="N2737" s="4"/>
      <c r="R2737" s="4"/>
    </row>
    <row r="2738" spans="1:18" x14ac:dyDescent="0.25">
      <c r="A2738" s="9">
        <v>45041.083333333336</v>
      </c>
      <c r="B2738" s="5">
        <v>45041</v>
      </c>
      <c r="C2738" s="6">
        <v>35176.111250000002</v>
      </c>
      <c r="D2738" s="6">
        <v>0.21086265504360199</v>
      </c>
      <c r="E2738" s="6">
        <v>15096</v>
      </c>
      <c r="F2738" s="14">
        <f t="shared" si="294"/>
        <v>5.9944845393790358E-4</v>
      </c>
      <c r="G2738" s="14">
        <f t="shared" si="295"/>
        <v>1.3968114404054187E-3</v>
      </c>
      <c r="H2738" s="6">
        <f t="shared" si="298"/>
        <v>0</v>
      </c>
      <c r="I2738" s="14">
        <f t="shared" si="299"/>
        <v>0</v>
      </c>
      <c r="J2738" s="9" t="b">
        <f t="shared" si="296"/>
        <v>0</v>
      </c>
      <c r="K2738" t="b">
        <f t="shared" si="300"/>
        <v>0</v>
      </c>
      <c r="L2738" s="35">
        <v>0.21086265504360199</v>
      </c>
      <c r="M2738" s="37">
        <f t="shared" si="297"/>
        <v>0</v>
      </c>
      <c r="N2738" s="4"/>
      <c r="R2738" s="4"/>
    </row>
    <row r="2739" spans="1:18" x14ac:dyDescent="0.25">
      <c r="A2739" s="9">
        <v>45041.125</v>
      </c>
      <c r="B2739" s="5">
        <v>45041</v>
      </c>
      <c r="C2739" s="6">
        <v>34555.415889756943</v>
      </c>
      <c r="D2739" s="6">
        <v>0.18205689847469331</v>
      </c>
      <c r="E2739" s="6">
        <v>15096</v>
      </c>
      <c r="F2739" s="14">
        <f t="shared" si="294"/>
        <v>5.2685489028844062E-4</v>
      </c>
      <c r="G2739" s="14">
        <f t="shared" si="295"/>
        <v>1.2059942930226107E-3</v>
      </c>
      <c r="H2739" s="6">
        <f t="shared" si="298"/>
        <v>0</v>
      </c>
      <c r="I2739" s="14">
        <f t="shared" si="299"/>
        <v>0</v>
      </c>
      <c r="J2739" s="9" t="b">
        <f t="shared" si="296"/>
        <v>0</v>
      </c>
      <c r="K2739" t="b">
        <f t="shared" si="300"/>
        <v>0</v>
      </c>
      <c r="L2739" s="35">
        <v>0.18205689847469331</v>
      </c>
      <c r="M2739" s="37">
        <f t="shared" si="297"/>
        <v>0</v>
      </c>
      <c r="N2739" s="4"/>
      <c r="R2739" s="4"/>
    </row>
    <row r="2740" spans="1:18" x14ac:dyDescent="0.25">
      <c r="A2740" s="9">
        <v>45041.166666666664</v>
      </c>
      <c r="B2740" s="5">
        <v>45041</v>
      </c>
      <c r="C2740" s="6">
        <v>34331.708237847219</v>
      </c>
      <c r="D2740" s="6">
        <v>0.15788765178786385</v>
      </c>
      <c r="E2740" s="6">
        <v>15096</v>
      </c>
      <c r="F2740" s="14">
        <f t="shared" si="294"/>
        <v>4.598887148114837E-4</v>
      </c>
      <c r="G2740" s="14">
        <f t="shared" si="295"/>
        <v>1.0458906451236345E-3</v>
      </c>
      <c r="H2740" s="6">
        <f t="shared" si="298"/>
        <v>0</v>
      </c>
      <c r="I2740" s="14">
        <f t="shared" si="299"/>
        <v>0</v>
      </c>
      <c r="J2740" s="9" t="b">
        <f t="shared" si="296"/>
        <v>0</v>
      </c>
      <c r="K2740" t="b">
        <f t="shared" si="300"/>
        <v>0</v>
      </c>
      <c r="L2740" s="35">
        <v>0.15788765178786385</v>
      </c>
      <c r="M2740" s="37">
        <f t="shared" si="297"/>
        <v>0</v>
      </c>
      <c r="N2740" s="4"/>
      <c r="R2740" s="4"/>
    </row>
    <row r="2741" spans="1:18" x14ac:dyDescent="0.25">
      <c r="A2741" s="9">
        <v>45041.208333333336</v>
      </c>
      <c r="B2741" s="5">
        <v>45041</v>
      </c>
      <c r="C2741" s="6">
        <v>34754.440651041667</v>
      </c>
      <c r="D2741" s="6">
        <v>0.15641413571106064</v>
      </c>
      <c r="E2741" s="6">
        <v>15096</v>
      </c>
      <c r="F2741" s="14">
        <f t="shared" si="294"/>
        <v>4.5005510887533896E-4</v>
      </c>
      <c r="G2741" s="14">
        <f t="shared" si="295"/>
        <v>1.0361296748215463E-3</v>
      </c>
      <c r="H2741" s="6">
        <f t="shared" si="298"/>
        <v>0</v>
      </c>
      <c r="I2741" s="14">
        <f t="shared" si="299"/>
        <v>0</v>
      </c>
      <c r="J2741" s="9" t="b">
        <f t="shared" si="296"/>
        <v>0</v>
      </c>
      <c r="K2741" t="b">
        <f t="shared" si="300"/>
        <v>0</v>
      </c>
      <c r="L2741" s="35">
        <v>0.15641413571106064</v>
      </c>
      <c r="M2741" s="37">
        <f t="shared" si="297"/>
        <v>0</v>
      </c>
      <c r="N2741" s="4"/>
      <c r="R2741" s="4"/>
    </row>
    <row r="2742" spans="1:18" x14ac:dyDescent="0.25">
      <c r="A2742" s="9">
        <v>45041.25</v>
      </c>
      <c r="B2742" s="5">
        <v>45041</v>
      </c>
      <c r="C2742" s="6">
        <v>36550.689997829861</v>
      </c>
      <c r="D2742" s="6">
        <v>0.17702749379807048</v>
      </c>
      <c r="E2742" s="6">
        <v>15096</v>
      </c>
      <c r="F2742" s="14">
        <f t="shared" si="294"/>
        <v>4.8433420493178433E-4</v>
      </c>
      <c r="G2742" s="14">
        <f t="shared" si="295"/>
        <v>1.1726781518155173E-3</v>
      </c>
      <c r="H2742" s="6">
        <f t="shared" si="298"/>
        <v>0</v>
      </c>
      <c r="I2742" s="14">
        <f t="shared" si="299"/>
        <v>0</v>
      </c>
      <c r="J2742" s="9" t="b">
        <f t="shared" si="296"/>
        <v>0</v>
      </c>
      <c r="K2742" t="b">
        <f t="shared" si="300"/>
        <v>0</v>
      </c>
      <c r="L2742" s="35">
        <v>0.17702749379807048</v>
      </c>
      <c r="M2742" s="37">
        <f t="shared" si="297"/>
        <v>0</v>
      </c>
      <c r="N2742" s="4"/>
      <c r="R2742" s="4"/>
    </row>
    <row r="2743" spans="1:18" x14ac:dyDescent="0.25">
      <c r="A2743" s="9">
        <v>45041.291666666664</v>
      </c>
      <c r="B2743" s="5">
        <v>45041</v>
      </c>
      <c r="C2743" s="6">
        <v>39312.876356336805</v>
      </c>
      <c r="D2743" s="6">
        <v>0.42153397705819873</v>
      </c>
      <c r="E2743" s="6">
        <v>15096</v>
      </c>
      <c r="F2743" s="14">
        <f t="shared" si="294"/>
        <v>1.0722542233678408E-3</v>
      </c>
      <c r="G2743" s="14">
        <f t="shared" si="295"/>
        <v>2.7923554389122861E-3</v>
      </c>
      <c r="H2743" s="6">
        <f t="shared" si="298"/>
        <v>0.2</v>
      </c>
      <c r="I2743" s="14">
        <f t="shared" si="299"/>
        <v>112.97680134823212</v>
      </c>
      <c r="J2743" s="9" t="b">
        <f t="shared" si="296"/>
        <v>0</v>
      </c>
      <c r="K2743" t="b">
        <f t="shared" si="300"/>
        <v>0</v>
      </c>
      <c r="L2743" s="35">
        <v>0.42153397705819873</v>
      </c>
      <c r="M2743" s="37">
        <f t="shared" si="297"/>
        <v>0</v>
      </c>
      <c r="N2743" s="4"/>
      <c r="R2743" s="4"/>
    </row>
    <row r="2744" spans="1:18" x14ac:dyDescent="0.25">
      <c r="A2744" s="9">
        <v>45041.333333333336</v>
      </c>
      <c r="B2744" s="5">
        <v>45041</v>
      </c>
      <c r="C2744" s="6">
        <v>40512.256731770831</v>
      </c>
      <c r="D2744" s="6">
        <v>297.95590743647682</v>
      </c>
      <c r="E2744" s="6">
        <v>15096</v>
      </c>
      <c r="F2744" s="14">
        <f t="shared" si="294"/>
        <v>0.73547101907757106</v>
      </c>
      <c r="G2744" s="14">
        <f t="shared" si="295"/>
        <v>1.9737407752813778</v>
      </c>
      <c r="H2744" s="6">
        <f t="shared" si="298"/>
        <v>297.5</v>
      </c>
      <c r="I2744" s="14">
        <f t="shared" si="299"/>
        <v>70575.568326945533</v>
      </c>
      <c r="J2744" s="9" t="b">
        <f t="shared" si="296"/>
        <v>1</v>
      </c>
      <c r="K2744" t="b">
        <f t="shared" si="300"/>
        <v>1</v>
      </c>
      <c r="L2744" s="35">
        <v>297.95590743647682</v>
      </c>
      <c r="M2744" s="37">
        <f t="shared" si="297"/>
        <v>297.95590743647682</v>
      </c>
      <c r="N2744" s="4"/>
      <c r="R2744" s="4"/>
    </row>
    <row r="2745" spans="1:18" x14ac:dyDescent="0.25">
      <c r="A2745" s="9">
        <v>45041.375</v>
      </c>
      <c r="B2745" s="5">
        <v>45041</v>
      </c>
      <c r="C2745" s="6">
        <v>41232.122927517361</v>
      </c>
      <c r="D2745" s="6">
        <v>2937.5643082682291</v>
      </c>
      <c r="E2745" s="6">
        <v>15096</v>
      </c>
      <c r="F2745" s="14">
        <f t="shared" si="294"/>
        <v>7.1244556421026939</v>
      </c>
      <c r="G2745" s="14">
        <f t="shared" si="295"/>
        <v>19.459223027743967</v>
      </c>
      <c r="H2745" s="6">
        <f t="shared" si="298"/>
        <v>2639.6</v>
      </c>
      <c r="I2745" s="14">
        <f t="shared" si="299"/>
        <v>885.90289170982578</v>
      </c>
      <c r="J2745" s="9" t="b">
        <f t="shared" si="296"/>
        <v>1</v>
      </c>
      <c r="K2745" t="b">
        <f t="shared" si="300"/>
        <v>1</v>
      </c>
      <c r="L2745" s="35">
        <v>2937.5643082682291</v>
      </c>
      <c r="M2745" s="37">
        <f t="shared" si="297"/>
        <v>2937.5643082682291</v>
      </c>
      <c r="N2745" s="4"/>
      <c r="R2745" s="4"/>
    </row>
    <row r="2746" spans="1:18" x14ac:dyDescent="0.25">
      <c r="A2746" s="9">
        <v>45041.416666666664</v>
      </c>
      <c r="B2746" s="5">
        <v>45041</v>
      </c>
      <c r="C2746" s="6">
        <v>42154.444301215277</v>
      </c>
      <c r="D2746" s="6">
        <v>5261.0597469075519</v>
      </c>
      <c r="E2746" s="6">
        <v>15096</v>
      </c>
      <c r="F2746" s="14">
        <f t="shared" si="294"/>
        <v>12.480439095139205</v>
      </c>
      <c r="G2746" s="14">
        <f t="shared" si="295"/>
        <v>34.850687247665292</v>
      </c>
      <c r="H2746" s="6">
        <f t="shared" si="298"/>
        <v>2323.5</v>
      </c>
      <c r="I2746" s="14">
        <f t="shared" si="299"/>
        <v>79.096140753758135</v>
      </c>
      <c r="J2746" s="9" t="b">
        <f t="shared" si="296"/>
        <v>1</v>
      </c>
      <c r="K2746" t="b">
        <f t="shared" si="300"/>
        <v>1</v>
      </c>
      <c r="L2746" s="35">
        <v>5261.0597469075519</v>
      </c>
      <c r="M2746" s="37">
        <f t="shared" si="297"/>
        <v>5261.0597469075519</v>
      </c>
      <c r="N2746" s="4"/>
      <c r="R2746" s="4"/>
    </row>
    <row r="2747" spans="1:18" x14ac:dyDescent="0.25">
      <c r="A2747" s="9">
        <v>45041.458333333336</v>
      </c>
      <c r="B2747" s="5">
        <v>45041</v>
      </c>
      <c r="C2747" s="6">
        <v>43058.46409939236</v>
      </c>
      <c r="D2747" s="6">
        <v>7125.9744460720485</v>
      </c>
      <c r="E2747" s="6">
        <v>15096</v>
      </c>
      <c r="F2747" s="14">
        <f t="shared" si="294"/>
        <v>16.549532351230823</v>
      </c>
      <c r="G2747" s="14">
        <f t="shared" si="295"/>
        <v>47.204388222522844</v>
      </c>
      <c r="H2747" s="6">
        <f t="shared" si="298"/>
        <v>1864.9</v>
      </c>
      <c r="I2747" s="14">
        <f t="shared" si="299"/>
        <v>35.44723097083601</v>
      </c>
      <c r="J2747" s="9" t="b">
        <f t="shared" si="296"/>
        <v>1</v>
      </c>
      <c r="K2747" t="b">
        <f t="shared" si="300"/>
        <v>1</v>
      </c>
      <c r="L2747" s="35">
        <v>7125.9744460720485</v>
      </c>
      <c r="M2747" s="37">
        <f t="shared" si="297"/>
        <v>7125.9744460720485</v>
      </c>
      <c r="N2747" s="4"/>
      <c r="R2747" s="4"/>
    </row>
    <row r="2748" spans="1:18" x14ac:dyDescent="0.25">
      <c r="A2748" s="9">
        <v>45041.5</v>
      </c>
      <c r="B2748" s="5">
        <v>45041</v>
      </c>
      <c r="C2748" s="6">
        <v>44029.07200954861</v>
      </c>
      <c r="D2748" s="6">
        <v>8274.9279014756939</v>
      </c>
      <c r="E2748" s="6">
        <v>15096</v>
      </c>
      <c r="F2748" s="14">
        <f t="shared" si="294"/>
        <v>18.794236452862567</v>
      </c>
      <c r="G2748" s="14">
        <f t="shared" si="295"/>
        <v>54.815367656834226</v>
      </c>
      <c r="H2748" s="6">
        <f t="shared" si="298"/>
        <v>1149</v>
      </c>
      <c r="I2748" s="14">
        <f t="shared" si="299"/>
        <v>16.124110585792899</v>
      </c>
      <c r="J2748" s="9" t="b">
        <f t="shared" si="296"/>
        <v>1</v>
      </c>
      <c r="K2748" t="b">
        <f t="shared" si="300"/>
        <v>1</v>
      </c>
      <c r="L2748" s="35">
        <v>8274.9279014756939</v>
      </c>
      <c r="M2748" s="37">
        <f t="shared" si="297"/>
        <v>8274.9279014756939</v>
      </c>
      <c r="N2748" s="4"/>
      <c r="R2748" s="4"/>
    </row>
    <row r="2749" spans="1:18" x14ac:dyDescent="0.25">
      <c r="A2749" s="9">
        <v>45041.541666666664</v>
      </c>
      <c r="B2749" s="5">
        <v>45041</v>
      </c>
      <c r="C2749" s="6">
        <v>44589.231961805555</v>
      </c>
      <c r="D2749" s="6">
        <v>8888.724325086805</v>
      </c>
      <c r="E2749" s="6">
        <v>15096</v>
      </c>
      <c r="F2749" s="14">
        <f t="shared" si="294"/>
        <v>19.934688116406104</v>
      </c>
      <c r="G2749" s="14">
        <f t="shared" si="295"/>
        <v>58.881321708312171</v>
      </c>
      <c r="H2749" s="6">
        <f t="shared" si="298"/>
        <v>613.79999999999995</v>
      </c>
      <c r="I2749" s="14">
        <f t="shared" si="299"/>
        <v>7.4175872866582813</v>
      </c>
      <c r="J2749" s="9" t="b">
        <f t="shared" si="296"/>
        <v>1</v>
      </c>
      <c r="K2749" t="b">
        <f t="shared" si="300"/>
        <v>1</v>
      </c>
      <c r="L2749" s="35">
        <v>8888.724325086805</v>
      </c>
      <c r="M2749" s="37">
        <f t="shared" si="297"/>
        <v>8888.724325086805</v>
      </c>
      <c r="N2749" s="4"/>
      <c r="R2749" s="4"/>
    </row>
    <row r="2750" spans="1:18" x14ac:dyDescent="0.25">
      <c r="A2750" s="9">
        <v>45041.583333333336</v>
      </c>
      <c r="B2750" s="5">
        <v>45041</v>
      </c>
      <c r="C2750" s="6">
        <v>44968.393200954859</v>
      </c>
      <c r="D2750" s="6">
        <v>9123.6875086805558</v>
      </c>
      <c r="E2750" s="6">
        <v>15096</v>
      </c>
      <c r="F2750" s="14">
        <f t="shared" si="294"/>
        <v>20.289111660958397</v>
      </c>
      <c r="G2750" s="14">
        <f t="shared" si="295"/>
        <v>60.437781589033889</v>
      </c>
      <c r="H2750" s="6">
        <f t="shared" si="298"/>
        <v>235</v>
      </c>
      <c r="I2750" s="14">
        <f t="shared" si="299"/>
        <v>2.6437989457807269</v>
      </c>
      <c r="J2750" s="9" t="b">
        <f t="shared" si="296"/>
        <v>1</v>
      </c>
      <c r="K2750" t="b">
        <f t="shared" si="300"/>
        <v>1</v>
      </c>
      <c r="L2750" s="35">
        <v>9123.6875086805558</v>
      </c>
      <c r="M2750" s="37">
        <f t="shared" si="297"/>
        <v>9123.6875086805558</v>
      </c>
      <c r="N2750" s="4"/>
      <c r="R2750" s="4"/>
    </row>
    <row r="2751" spans="1:18" x14ac:dyDescent="0.25">
      <c r="A2751" s="9">
        <v>45041.625</v>
      </c>
      <c r="B2751" s="5">
        <v>45041</v>
      </c>
      <c r="C2751" s="6">
        <v>45472.220425347223</v>
      </c>
      <c r="D2751" s="6">
        <v>9386.6935883246533</v>
      </c>
      <c r="E2751" s="6">
        <v>15096</v>
      </c>
      <c r="F2751" s="14">
        <f t="shared" si="294"/>
        <v>20.642698994070461</v>
      </c>
      <c r="G2751" s="14">
        <f t="shared" si="295"/>
        <v>62.180005222076396</v>
      </c>
      <c r="H2751" s="6">
        <f t="shared" si="298"/>
        <v>263</v>
      </c>
      <c r="I2751" s="14">
        <f t="shared" si="299"/>
        <v>2.8826063995481404</v>
      </c>
      <c r="J2751" s="9" t="b">
        <f t="shared" si="296"/>
        <v>1</v>
      </c>
      <c r="K2751" t="b">
        <f t="shared" si="300"/>
        <v>1</v>
      </c>
      <c r="L2751" s="35">
        <v>9386.6935883246533</v>
      </c>
      <c r="M2751" s="37">
        <f t="shared" si="297"/>
        <v>9386.6935883246533</v>
      </c>
      <c r="N2751" s="4"/>
      <c r="R2751" s="4"/>
    </row>
    <row r="2752" spans="1:18" x14ac:dyDescent="0.25">
      <c r="A2752" s="9">
        <v>45041.666666666664</v>
      </c>
      <c r="B2752" s="5">
        <v>45041</v>
      </c>
      <c r="C2752" s="6">
        <v>46021.687667100698</v>
      </c>
      <c r="D2752" s="6">
        <v>8915.0471972656251</v>
      </c>
      <c r="E2752" s="6">
        <v>15096</v>
      </c>
      <c r="F2752" s="14">
        <f t="shared" si="294"/>
        <v>19.371404329525884</v>
      </c>
      <c r="G2752" s="14">
        <f t="shared" si="295"/>
        <v>59.055691555813624</v>
      </c>
      <c r="H2752" s="6">
        <f t="shared" si="298"/>
        <v>-471.6</v>
      </c>
      <c r="I2752" s="14">
        <f t="shared" si="299"/>
        <v>-5.0241333176847816</v>
      </c>
      <c r="J2752" s="9" t="b">
        <f t="shared" si="296"/>
        <v>1</v>
      </c>
      <c r="K2752" t="b">
        <f t="shared" si="300"/>
        <v>1</v>
      </c>
      <c r="L2752" s="35">
        <v>8915.0471972656251</v>
      </c>
      <c r="M2752" s="37">
        <f t="shared" si="297"/>
        <v>8915.0471972656251</v>
      </c>
      <c r="N2752" s="4"/>
      <c r="R2752" s="4"/>
    </row>
    <row r="2753" spans="1:18" x14ac:dyDescent="0.25">
      <c r="A2753" s="9">
        <v>45041.708333333336</v>
      </c>
      <c r="B2753" s="5">
        <v>45041</v>
      </c>
      <c r="C2753" s="6">
        <v>46943.77431857639</v>
      </c>
      <c r="D2753" s="6">
        <v>8746.4786230468744</v>
      </c>
      <c r="E2753" s="6">
        <v>15096</v>
      </c>
      <c r="F2753" s="14">
        <f t="shared" si="294"/>
        <v>18.631818063222401</v>
      </c>
      <c r="G2753" s="14">
        <f t="shared" si="295"/>
        <v>57.939047582451472</v>
      </c>
      <c r="H2753" s="6">
        <f t="shared" si="298"/>
        <v>-168.6</v>
      </c>
      <c r="I2753" s="14">
        <f t="shared" si="299"/>
        <v>-1.8911846036183864</v>
      </c>
      <c r="J2753" s="9" t="b">
        <f t="shared" si="296"/>
        <v>1</v>
      </c>
      <c r="K2753" t="b">
        <f t="shared" si="300"/>
        <v>1</v>
      </c>
      <c r="L2753" s="35">
        <v>8746.4786230468744</v>
      </c>
      <c r="M2753" s="37">
        <f t="shared" si="297"/>
        <v>8746.4786230468744</v>
      </c>
      <c r="N2753" s="4"/>
      <c r="R2753" s="4"/>
    </row>
    <row r="2754" spans="1:18" x14ac:dyDescent="0.25">
      <c r="A2754" s="9">
        <v>45041.75</v>
      </c>
      <c r="B2754" s="5">
        <v>45041</v>
      </c>
      <c r="C2754" s="6">
        <v>47703.586436631944</v>
      </c>
      <c r="D2754" s="6">
        <v>7578.0842100694445</v>
      </c>
      <c r="E2754" s="6">
        <v>15096</v>
      </c>
      <c r="F2754" s="14">
        <f t="shared" si="294"/>
        <v>15.885774584550264</v>
      </c>
      <c r="G2754" s="14">
        <f t="shared" si="295"/>
        <v>50.199285970253335</v>
      </c>
      <c r="H2754" s="6">
        <f t="shared" si="298"/>
        <v>-1168.4000000000001</v>
      </c>
      <c r="I2754" s="14">
        <f t="shared" si="299"/>
        <v>-13.358518900638241</v>
      </c>
      <c r="J2754" s="9" t="b">
        <f t="shared" si="296"/>
        <v>1</v>
      </c>
      <c r="K2754" t="b">
        <f t="shared" si="300"/>
        <v>1</v>
      </c>
      <c r="L2754" s="35">
        <v>7578.0842100694445</v>
      </c>
      <c r="M2754" s="37">
        <f t="shared" si="297"/>
        <v>7578.0842100694445</v>
      </c>
      <c r="N2754" s="4"/>
      <c r="R2754" s="4"/>
    </row>
    <row r="2755" spans="1:18" x14ac:dyDescent="0.25">
      <c r="A2755" s="9">
        <v>45041.791666666664</v>
      </c>
      <c r="B2755" s="5">
        <v>45041</v>
      </c>
      <c r="C2755" s="6">
        <v>47503.993020833332</v>
      </c>
      <c r="D2755" s="6">
        <v>5976.7957080078122</v>
      </c>
      <c r="E2755" s="6">
        <v>15096</v>
      </c>
      <c r="F2755" s="14">
        <f t="shared" ref="F2755:F2818" si="301">D2755/C2755*100</f>
        <v>12.581670145889905</v>
      </c>
      <c r="G2755" s="14">
        <f t="shared" ref="G2755:G2818" si="302">D2755/E2755*100</f>
        <v>39.591916454741735</v>
      </c>
      <c r="H2755" s="6">
        <f t="shared" si="298"/>
        <v>-1601.3</v>
      </c>
      <c r="I2755" s="14">
        <f t="shared" si="299"/>
        <v>-21.130670438740427</v>
      </c>
      <c r="J2755" s="9" t="b">
        <f t="shared" ref="J2755:J2818" si="303">D2755&gt;5</f>
        <v>1</v>
      </c>
      <c r="K2755" t="b">
        <f t="shared" si="300"/>
        <v>1</v>
      </c>
      <c r="L2755" s="35">
        <v>5976.7957080078122</v>
      </c>
      <c r="M2755" s="37">
        <f t="shared" ref="M2755:M2818" si="304">IF(L2755&lt;=2,0,L2755)</f>
        <v>5976.7957080078122</v>
      </c>
      <c r="N2755" s="4"/>
      <c r="R2755" s="4"/>
    </row>
    <row r="2756" spans="1:18" x14ac:dyDescent="0.25">
      <c r="A2756" s="9">
        <v>45041.833333333336</v>
      </c>
      <c r="B2756" s="5">
        <v>45041</v>
      </c>
      <c r="C2756" s="6">
        <v>47219.393719618056</v>
      </c>
      <c r="D2756" s="6">
        <v>2034.102868754069</v>
      </c>
      <c r="E2756" s="6">
        <v>15096</v>
      </c>
      <c r="F2756" s="14">
        <f t="shared" si="301"/>
        <v>4.3077699828851648</v>
      </c>
      <c r="G2756" s="14">
        <f t="shared" si="302"/>
        <v>13.474449316070938</v>
      </c>
      <c r="H2756" s="6">
        <f t="shared" ref="H2756:H2819" si="305">ROUND(D2756-D2755,1)</f>
        <v>-3942.7</v>
      </c>
      <c r="I2756" s="14">
        <f t="shared" ref="I2756:I2819" si="306">H2756/D2755*100</f>
        <v>-65.966785425131789</v>
      </c>
      <c r="J2756" s="9" t="b">
        <f t="shared" si="303"/>
        <v>1</v>
      </c>
      <c r="K2756" t="b">
        <f t="shared" ref="K2756:K2819" si="307">OR(J2756,ABS(H2756)&gt;5)</f>
        <v>1</v>
      </c>
      <c r="L2756" s="35">
        <v>2034.102868754069</v>
      </c>
      <c r="M2756" s="37">
        <f t="shared" si="304"/>
        <v>2034.102868754069</v>
      </c>
      <c r="N2756" s="4"/>
      <c r="R2756" s="4"/>
    </row>
    <row r="2757" spans="1:18" x14ac:dyDescent="0.25">
      <c r="A2757" s="9">
        <v>45041.875</v>
      </c>
      <c r="B2757" s="5">
        <v>45041</v>
      </c>
      <c r="C2757" s="6">
        <v>47318.787417534724</v>
      </c>
      <c r="D2757" s="6">
        <v>44.556550261792211</v>
      </c>
      <c r="E2757" s="6">
        <v>15096</v>
      </c>
      <c r="F2757" s="14">
        <f t="shared" si="301"/>
        <v>9.4162493786307547E-2</v>
      </c>
      <c r="G2757" s="14">
        <f t="shared" si="302"/>
        <v>0.29515467846974169</v>
      </c>
      <c r="H2757" s="6">
        <f t="shared" si="305"/>
        <v>-1989.5</v>
      </c>
      <c r="I2757" s="14">
        <f t="shared" si="306"/>
        <v>-97.807246160495836</v>
      </c>
      <c r="J2757" s="9" t="b">
        <f t="shared" si="303"/>
        <v>1</v>
      </c>
      <c r="K2757" t="b">
        <f t="shared" si="307"/>
        <v>1</v>
      </c>
      <c r="L2757" s="35">
        <v>44.556550261792211</v>
      </c>
      <c r="M2757" s="37">
        <f t="shared" si="304"/>
        <v>44.556550261792211</v>
      </c>
      <c r="N2757" s="4"/>
      <c r="R2757" s="4"/>
    </row>
    <row r="2758" spans="1:18" x14ac:dyDescent="0.25">
      <c r="A2758" s="9">
        <v>45041.916666666664</v>
      </c>
      <c r="B2758" s="5">
        <v>45041</v>
      </c>
      <c r="C2758" s="6">
        <v>46689.8131640625</v>
      </c>
      <c r="D2758" s="6">
        <v>0.16925583649012776</v>
      </c>
      <c r="E2758" s="6">
        <v>15096</v>
      </c>
      <c r="F2758" s="14">
        <f t="shared" si="301"/>
        <v>3.6251127391618101E-4</v>
      </c>
      <c r="G2758" s="14">
        <f t="shared" si="302"/>
        <v>1.1211965851227329E-3</v>
      </c>
      <c r="H2758" s="6">
        <f t="shared" si="305"/>
        <v>-44.4</v>
      </c>
      <c r="I2758" s="14">
        <f t="shared" si="306"/>
        <v>-99.648648154149271</v>
      </c>
      <c r="J2758" s="9" t="b">
        <f t="shared" si="303"/>
        <v>0</v>
      </c>
      <c r="K2758" t="b">
        <f t="shared" si="307"/>
        <v>1</v>
      </c>
      <c r="L2758" s="35">
        <v>0.16925583649012776</v>
      </c>
      <c r="M2758" s="37">
        <f t="shared" si="304"/>
        <v>0</v>
      </c>
      <c r="N2758" s="4"/>
      <c r="R2758" s="4"/>
    </row>
    <row r="2759" spans="1:18" x14ac:dyDescent="0.25">
      <c r="A2759" s="9">
        <v>45041.958333333336</v>
      </c>
      <c r="B2759" s="5">
        <v>45041</v>
      </c>
      <c r="C2759" s="6">
        <v>44116.134444444448</v>
      </c>
      <c r="D2759" s="6">
        <v>0.17595763093895384</v>
      </c>
      <c r="E2759" s="6">
        <v>15096</v>
      </c>
      <c r="F2759" s="14">
        <f t="shared" si="301"/>
        <v>3.9885097176983563E-4</v>
      </c>
      <c r="G2759" s="14">
        <f t="shared" si="302"/>
        <v>1.1655910899506746E-3</v>
      </c>
      <c r="H2759" s="6">
        <f t="shared" si="305"/>
        <v>0</v>
      </c>
      <c r="I2759" s="14">
        <f t="shared" si="306"/>
        <v>0</v>
      </c>
      <c r="J2759" s="9" t="b">
        <f t="shared" si="303"/>
        <v>0</v>
      </c>
      <c r="K2759" t="b">
        <f t="shared" si="307"/>
        <v>0</v>
      </c>
      <c r="L2759" s="35">
        <v>0.17595763093895384</v>
      </c>
      <c r="M2759" s="37">
        <f t="shared" si="304"/>
        <v>0</v>
      </c>
      <c r="N2759" s="4"/>
      <c r="R2759" s="4"/>
    </row>
    <row r="2760" spans="1:18" x14ac:dyDescent="0.25">
      <c r="A2760" s="9">
        <v>45042</v>
      </c>
      <c r="B2760" s="5">
        <v>45042</v>
      </c>
      <c r="C2760" s="6">
        <v>41337.206397569447</v>
      </c>
      <c r="D2760" s="6">
        <v>0.20786105213893785</v>
      </c>
      <c r="E2760" s="6">
        <v>15096</v>
      </c>
      <c r="F2760" s="14">
        <f t="shared" si="301"/>
        <v>5.0284252433459005E-4</v>
      </c>
      <c r="G2760" s="14">
        <f t="shared" si="302"/>
        <v>1.376928008339546E-3</v>
      </c>
      <c r="H2760" s="6">
        <f t="shared" si="305"/>
        <v>0</v>
      </c>
      <c r="I2760" s="14">
        <f t="shared" si="306"/>
        <v>0</v>
      </c>
      <c r="J2760" s="9" t="b">
        <f t="shared" si="303"/>
        <v>0</v>
      </c>
      <c r="K2760" t="b">
        <f t="shared" si="307"/>
        <v>0</v>
      </c>
      <c r="L2760" s="35">
        <v>0.20786105213893785</v>
      </c>
      <c r="M2760" s="37">
        <f t="shared" si="304"/>
        <v>0</v>
      </c>
      <c r="N2760" s="4"/>
      <c r="R2760" s="4"/>
    </row>
    <row r="2761" spans="1:18" x14ac:dyDescent="0.25">
      <c r="A2761" s="9">
        <v>45042.041666666664</v>
      </c>
      <c r="B2761" s="5">
        <v>45042</v>
      </c>
      <c r="C2761" s="6">
        <v>39102.961770833332</v>
      </c>
      <c r="D2761" s="6">
        <v>0.19397973848713768</v>
      </c>
      <c r="E2761" s="6">
        <v>15096</v>
      </c>
      <c r="F2761" s="14">
        <f t="shared" si="301"/>
        <v>4.9607428619850998E-4</v>
      </c>
      <c r="G2761" s="14">
        <f t="shared" si="302"/>
        <v>1.2849744202910551E-3</v>
      </c>
      <c r="H2761" s="6">
        <f t="shared" si="305"/>
        <v>0</v>
      </c>
      <c r="I2761" s="14">
        <f t="shared" si="306"/>
        <v>0</v>
      </c>
      <c r="J2761" s="9" t="b">
        <f t="shared" si="303"/>
        <v>0</v>
      </c>
      <c r="K2761" t="b">
        <f t="shared" si="307"/>
        <v>0</v>
      </c>
      <c r="L2761" s="35">
        <v>0.19397973848713768</v>
      </c>
      <c r="M2761" s="37">
        <f t="shared" si="304"/>
        <v>0</v>
      </c>
      <c r="N2761" s="4"/>
      <c r="R2761" s="4"/>
    </row>
    <row r="2762" spans="1:18" x14ac:dyDescent="0.25">
      <c r="A2762" s="9">
        <v>45042.083333333336</v>
      </c>
      <c r="B2762" s="5">
        <v>45042</v>
      </c>
      <c r="C2762" s="6">
        <v>37741.536351996525</v>
      </c>
      <c r="D2762" s="6">
        <v>0.16586669612261984</v>
      </c>
      <c r="E2762" s="6">
        <v>15096</v>
      </c>
      <c r="F2762" s="14">
        <f t="shared" si="301"/>
        <v>4.3948050915485723E-4</v>
      </c>
      <c r="G2762" s="14">
        <f t="shared" si="302"/>
        <v>1.0987459997523837E-3</v>
      </c>
      <c r="H2762" s="6">
        <f t="shared" si="305"/>
        <v>0</v>
      </c>
      <c r="I2762" s="14">
        <f t="shared" si="306"/>
        <v>0</v>
      </c>
      <c r="J2762" s="9" t="b">
        <f t="shared" si="303"/>
        <v>0</v>
      </c>
      <c r="K2762" t="b">
        <f t="shared" si="307"/>
        <v>0</v>
      </c>
      <c r="L2762" s="35">
        <v>0.16586669612261984</v>
      </c>
      <c r="M2762" s="37">
        <f t="shared" si="304"/>
        <v>0</v>
      </c>
      <c r="N2762" s="4"/>
      <c r="R2762" s="4"/>
    </row>
    <row r="2763" spans="1:18" x14ac:dyDescent="0.25">
      <c r="A2763" s="9">
        <v>45042.125</v>
      </c>
      <c r="B2763" s="5">
        <v>45042</v>
      </c>
      <c r="C2763" s="6">
        <v>36732.725123697914</v>
      </c>
      <c r="D2763" s="6">
        <v>0.16234805777668954</v>
      </c>
      <c r="E2763" s="6">
        <v>15096</v>
      </c>
      <c r="F2763" s="14">
        <f t="shared" si="301"/>
        <v>4.4197117755347695E-4</v>
      </c>
      <c r="G2763" s="14">
        <f t="shared" si="302"/>
        <v>1.0754375846362581E-3</v>
      </c>
      <c r="H2763" s="6">
        <f t="shared" si="305"/>
        <v>0</v>
      </c>
      <c r="I2763" s="14">
        <f t="shared" si="306"/>
        <v>0</v>
      </c>
      <c r="J2763" s="9" t="b">
        <f t="shared" si="303"/>
        <v>0</v>
      </c>
      <c r="K2763" t="b">
        <f t="shared" si="307"/>
        <v>0</v>
      </c>
      <c r="L2763" s="35">
        <v>0.16234805777668954</v>
      </c>
      <c r="M2763" s="37">
        <f t="shared" si="304"/>
        <v>0</v>
      </c>
      <c r="N2763" s="4"/>
      <c r="R2763" s="4"/>
    </row>
    <row r="2764" spans="1:18" x14ac:dyDescent="0.25">
      <c r="A2764" s="9">
        <v>45042.166666666664</v>
      </c>
      <c r="B2764" s="5">
        <v>45042</v>
      </c>
      <c r="C2764" s="6">
        <v>36346.402486979168</v>
      </c>
      <c r="D2764" s="6">
        <v>0.16013140651914809</v>
      </c>
      <c r="E2764" s="6">
        <v>15096</v>
      </c>
      <c r="F2764" s="14">
        <f t="shared" si="301"/>
        <v>4.4057016805587292E-4</v>
      </c>
      <c r="G2764" s="14">
        <f t="shared" si="302"/>
        <v>1.0607538852619774E-3</v>
      </c>
      <c r="H2764" s="6">
        <f t="shared" si="305"/>
        <v>0</v>
      </c>
      <c r="I2764" s="14">
        <f t="shared" si="306"/>
        <v>0</v>
      </c>
      <c r="J2764" s="9" t="b">
        <f t="shared" si="303"/>
        <v>0</v>
      </c>
      <c r="K2764" t="b">
        <f t="shared" si="307"/>
        <v>0</v>
      </c>
      <c r="L2764" s="35">
        <v>0.16013140651914809</v>
      </c>
      <c r="M2764" s="37">
        <f t="shared" si="304"/>
        <v>0</v>
      </c>
      <c r="N2764" s="4"/>
      <c r="R2764" s="4"/>
    </row>
    <row r="2765" spans="1:18" x14ac:dyDescent="0.25">
      <c r="A2765" s="9">
        <v>45042.208333333336</v>
      </c>
      <c r="B2765" s="5">
        <v>45042</v>
      </c>
      <c r="C2765" s="6">
        <v>36652.974468315973</v>
      </c>
      <c r="D2765" s="6">
        <v>0.14749831688072945</v>
      </c>
      <c r="E2765" s="6">
        <v>15096</v>
      </c>
      <c r="F2765" s="14">
        <f t="shared" si="301"/>
        <v>4.0241840947514865E-4</v>
      </c>
      <c r="G2765" s="14">
        <f t="shared" si="302"/>
        <v>9.7706887175893911E-4</v>
      </c>
      <c r="H2765" s="6">
        <f t="shared" si="305"/>
        <v>0</v>
      </c>
      <c r="I2765" s="14">
        <f t="shared" si="306"/>
        <v>0</v>
      </c>
      <c r="J2765" s="9" t="b">
        <f t="shared" si="303"/>
        <v>0</v>
      </c>
      <c r="K2765" t="b">
        <f t="shared" si="307"/>
        <v>0</v>
      </c>
      <c r="L2765" s="35">
        <v>0.14749831688072945</v>
      </c>
      <c r="M2765" s="37">
        <f t="shared" si="304"/>
        <v>0</v>
      </c>
      <c r="N2765" s="4"/>
      <c r="R2765" s="4"/>
    </row>
    <row r="2766" spans="1:18" x14ac:dyDescent="0.25">
      <c r="A2766" s="9">
        <v>45042.25</v>
      </c>
      <c r="B2766" s="5">
        <v>45042</v>
      </c>
      <c r="C2766" s="6">
        <v>38181.828322482637</v>
      </c>
      <c r="D2766" s="6">
        <v>0.14835677653551102</v>
      </c>
      <c r="E2766" s="6">
        <v>15096</v>
      </c>
      <c r="F2766" s="14">
        <f t="shared" si="301"/>
        <v>3.8855335915947736E-4</v>
      </c>
      <c r="G2766" s="14">
        <f t="shared" si="302"/>
        <v>9.827555414382023E-4</v>
      </c>
      <c r="H2766" s="6">
        <f t="shared" si="305"/>
        <v>0</v>
      </c>
      <c r="I2766" s="14">
        <f t="shared" si="306"/>
        <v>0</v>
      </c>
      <c r="J2766" s="9" t="b">
        <f t="shared" si="303"/>
        <v>0</v>
      </c>
      <c r="K2766" t="b">
        <f t="shared" si="307"/>
        <v>0</v>
      </c>
      <c r="L2766" s="35">
        <v>0.14835677653551102</v>
      </c>
      <c r="M2766" s="37">
        <f t="shared" si="304"/>
        <v>0</v>
      </c>
      <c r="N2766" s="4"/>
      <c r="R2766" s="4"/>
    </row>
    <row r="2767" spans="1:18" x14ac:dyDescent="0.25">
      <c r="A2767" s="9">
        <v>45042.291666666664</v>
      </c>
      <c r="B2767" s="5">
        <v>45042</v>
      </c>
      <c r="C2767" s="6">
        <v>40754.809420572914</v>
      </c>
      <c r="D2767" s="6">
        <v>0.2587528256409698</v>
      </c>
      <c r="E2767" s="6">
        <v>15096</v>
      </c>
      <c r="F2767" s="14">
        <f t="shared" si="301"/>
        <v>6.3490132654221688E-4</v>
      </c>
      <c r="G2767" s="14">
        <f t="shared" si="302"/>
        <v>1.714048924489731E-3</v>
      </c>
      <c r="H2767" s="6">
        <f t="shared" si="305"/>
        <v>0.1</v>
      </c>
      <c r="I2767" s="14">
        <f t="shared" si="306"/>
        <v>67.405077365012573</v>
      </c>
      <c r="J2767" s="9" t="b">
        <f t="shared" si="303"/>
        <v>0</v>
      </c>
      <c r="K2767" t="b">
        <f t="shared" si="307"/>
        <v>0</v>
      </c>
      <c r="L2767" s="35">
        <v>0.2587528256409698</v>
      </c>
      <c r="M2767" s="37">
        <f t="shared" si="304"/>
        <v>0</v>
      </c>
      <c r="N2767" s="4"/>
      <c r="R2767" s="4"/>
    </row>
    <row r="2768" spans="1:18" x14ac:dyDescent="0.25">
      <c r="A2768" s="9">
        <v>45042.333333333336</v>
      </c>
      <c r="B2768" s="5">
        <v>45042</v>
      </c>
      <c r="C2768" s="6">
        <v>42315.487256944441</v>
      </c>
      <c r="D2768" s="6">
        <v>463.88485968722239</v>
      </c>
      <c r="E2768" s="6">
        <v>15096</v>
      </c>
      <c r="F2768" s="14">
        <f t="shared" si="301"/>
        <v>1.0962531445531063</v>
      </c>
      <c r="G2768" s="14">
        <f t="shared" si="302"/>
        <v>3.072899176518431</v>
      </c>
      <c r="H2768" s="6">
        <f t="shared" si="305"/>
        <v>463.6</v>
      </c>
      <c r="I2768" s="14">
        <f t="shared" si="306"/>
        <v>179167.12555760227</v>
      </c>
      <c r="J2768" s="9" t="b">
        <f t="shared" si="303"/>
        <v>1</v>
      </c>
      <c r="K2768" t="b">
        <f t="shared" si="307"/>
        <v>1</v>
      </c>
      <c r="L2768" s="35">
        <v>463.88485968722239</v>
      </c>
      <c r="M2768" s="37">
        <f t="shared" si="304"/>
        <v>463.88485968722239</v>
      </c>
      <c r="N2768" s="4"/>
      <c r="R2768" s="4"/>
    </row>
    <row r="2769" spans="1:18" x14ac:dyDescent="0.25">
      <c r="A2769" s="9">
        <v>45042.375</v>
      </c>
      <c r="B2769" s="5">
        <v>45042</v>
      </c>
      <c r="C2769" s="6">
        <v>43371.502266710071</v>
      </c>
      <c r="D2769" s="6">
        <v>3773.8883180067273</v>
      </c>
      <c r="E2769" s="6">
        <v>15096</v>
      </c>
      <c r="F2769" s="14">
        <f t="shared" si="301"/>
        <v>8.7013087413930474</v>
      </c>
      <c r="G2769" s="14">
        <f t="shared" si="302"/>
        <v>24.999260188173871</v>
      </c>
      <c r="H2769" s="6">
        <f t="shared" si="305"/>
        <v>3310</v>
      </c>
      <c r="I2769" s="14">
        <f t="shared" si="306"/>
        <v>713.53913172156354</v>
      </c>
      <c r="J2769" s="9" t="b">
        <f t="shared" si="303"/>
        <v>1</v>
      </c>
      <c r="K2769" t="b">
        <f t="shared" si="307"/>
        <v>1</v>
      </c>
      <c r="L2769" s="35">
        <v>3773.8883180067273</v>
      </c>
      <c r="M2769" s="37">
        <f t="shared" si="304"/>
        <v>3773.8883180067273</v>
      </c>
      <c r="N2769" s="4"/>
      <c r="R2769" s="4"/>
    </row>
    <row r="2770" spans="1:18" x14ac:dyDescent="0.25">
      <c r="A2770" s="9">
        <v>45042.416666666664</v>
      </c>
      <c r="B2770" s="5">
        <v>45042</v>
      </c>
      <c r="C2770" s="6">
        <v>44400.361039496529</v>
      </c>
      <c r="D2770" s="6">
        <v>6994.179001600477</v>
      </c>
      <c r="E2770" s="6">
        <v>15096</v>
      </c>
      <c r="F2770" s="14">
        <f t="shared" si="301"/>
        <v>15.75252731701613</v>
      </c>
      <c r="G2770" s="14">
        <f t="shared" si="302"/>
        <v>46.331339438264948</v>
      </c>
      <c r="H2770" s="6">
        <f t="shared" si="305"/>
        <v>3220.3</v>
      </c>
      <c r="I2770" s="14">
        <f t="shared" si="306"/>
        <v>85.331089015927247</v>
      </c>
      <c r="J2770" s="9" t="b">
        <f t="shared" si="303"/>
        <v>1</v>
      </c>
      <c r="K2770" t="b">
        <f t="shared" si="307"/>
        <v>1</v>
      </c>
      <c r="L2770" s="35">
        <v>6994.179001600477</v>
      </c>
      <c r="M2770" s="37">
        <f t="shared" si="304"/>
        <v>6994.179001600477</v>
      </c>
      <c r="N2770" s="4"/>
      <c r="R2770" s="4"/>
    </row>
    <row r="2771" spans="1:18" x14ac:dyDescent="0.25">
      <c r="A2771" s="9">
        <v>45042.458333333336</v>
      </c>
      <c r="B2771" s="5">
        <v>45042</v>
      </c>
      <c r="C2771" s="6">
        <v>45401.520540364581</v>
      </c>
      <c r="D2771" s="6">
        <v>8374.3148730468747</v>
      </c>
      <c r="E2771" s="6">
        <v>15096</v>
      </c>
      <c r="F2771" s="14">
        <f t="shared" si="301"/>
        <v>18.445009711958047</v>
      </c>
      <c r="G2771" s="14">
        <f t="shared" si="302"/>
        <v>55.473733923203994</v>
      </c>
      <c r="H2771" s="6">
        <f t="shared" si="305"/>
        <v>1380.1</v>
      </c>
      <c r="I2771" s="14">
        <f t="shared" si="306"/>
        <v>19.732122950873745</v>
      </c>
      <c r="J2771" s="9" t="b">
        <f t="shared" si="303"/>
        <v>1</v>
      </c>
      <c r="K2771" t="b">
        <f t="shared" si="307"/>
        <v>1</v>
      </c>
      <c r="L2771" s="35">
        <v>8374.3148730468747</v>
      </c>
      <c r="M2771" s="37">
        <f t="shared" si="304"/>
        <v>8374.3148730468747</v>
      </c>
      <c r="N2771" s="4"/>
      <c r="R2771" s="4"/>
    </row>
    <row r="2772" spans="1:18" x14ac:dyDescent="0.25">
      <c r="A2772" s="9">
        <v>45042.5</v>
      </c>
      <c r="B2772" s="5">
        <v>45042</v>
      </c>
      <c r="C2772" s="6">
        <v>46392.727269965275</v>
      </c>
      <c r="D2772" s="6">
        <v>8601.5446061197908</v>
      </c>
      <c r="E2772" s="6">
        <v>15096</v>
      </c>
      <c r="F2772" s="14">
        <f t="shared" si="301"/>
        <v>18.54071772083217</v>
      </c>
      <c r="G2772" s="14">
        <f t="shared" si="302"/>
        <v>56.978965329357386</v>
      </c>
      <c r="H2772" s="6">
        <f t="shared" si="305"/>
        <v>227.2</v>
      </c>
      <c r="I2772" s="14">
        <f t="shared" si="306"/>
        <v>2.7130577658508384</v>
      </c>
      <c r="J2772" s="9" t="b">
        <f t="shared" si="303"/>
        <v>1</v>
      </c>
      <c r="K2772" t="b">
        <f t="shared" si="307"/>
        <v>1</v>
      </c>
      <c r="L2772" s="35">
        <v>8601.5446061197908</v>
      </c>
      <c r="M2772" s="37">
        <f t="shared" si="304"/>
        <v>8601.5446061197908</v>
      </c>
      <c r="N2772" s="4"/>
      <c r="R2772" s="4"/>
    </row>
    <row r="2773" spans="1:18" x14ac:dyDescent="0.25">
      <c r="A2773" s="9">
        <v>45042.541666666664</v>
      </c>
      <c r="B2773" s="5">
        <v>45042</v>
      </c>
      <c r="C2773" s="6">
        <v>47613.707649739583</v>
      </c>
      <c r="D2773" s="6">
        <v>8893.9259526909718</v>
      </c>
      <c r="E2773" s="6">
        <v>15096</v>
      </c>
      <c r="F2773" s="14">
        <f t="shared" si="301"/>
        <v>18.679339189708358</v>
      </c>
      <c r="G2773" s="14">
        <f t="shared" si="302"/>
        <v>58.915778700920583</v>
      </c>
      <c r="H2773" s="6">
        <f t="shared" si="305"/>
        <v>292.39999999999998</v>
      </c>
      <c r="I2773" s="14">
        <f t="shared" si="306"/>
        <v>3.3993894514243923</v>
      </c>
      <c r="J2773" s="9" t="b">
        <f t="shared" si="303"/>
        <v>1</v>
      </c>
      <c r="K2773" t="b">
        <f t="shared" si="307"/>
        <v>1</v>
      </c>
      <c r="L2773" s="35">
        <v>8893.9259526909718</v>
      </c>
      <c r="M2773" s="37">
        <f t="shared" si="304"/>
        <v>8893.9259526909718</v>
      </c>
      <c r="N2773" s="4"/>
      <c r="R2773" s="4"/>
    </row>
    <row r="2774" spans="1:18" x14ac:dyDescent="0.25">
      <c r="A2774" s="9">
        <v>45042.583333333336</v>
      </c>
      <c r="B2774" s="5">
        <v>45042</v>
      </c>
      <c r="C2774" s="6">
        <v>48923.806191406249</v>
      </c>
      <c r="D2774" s="6">
        <v>9196.534507378472</v>
      </c>
      <c r="E2774" s="6">
        <v>15096</v>
      </c>
      <c r="F2774" s="14">
        <f t="shared" si="301"/>
        <v>18.797667686358174</v>
      </c>
      <c r="G2774" s="14">
        <f t="shared" si="302"/>
        <v>60.920339873996234</v>
      </c>
      <c r="H2774" s="6">
        <f t="shared" si="305"/>
        <v>302.60000000000002</v>
      </c>
      <c r="I2774" s="14">
        <f t="shared" si="306"/>
        <v>3.4023220072845839</v>
      </c>
      <c r="J2774" s="9" t="b">
        <f t="shared" si="303"/>
        <v>1</v>
      </c>
      <c r="K2774" t="b">
        <f t="shared" si="307"/>
        <v>1</v>
      </c>
      <c r="L2774" s="35">
        <v>9196.534507378472</v>
      </c>
      <c r="M2774" s="37">
        <f t="shared" si="304"/>
        <v>9196.534507378472</v>
      </c>
      <c r="N2774" s="4"/>
      <c r="R2774" s="4"/>
    </row>
    <row r="2775" spans="1:18" x14ac:dyDescent="0.25">
      <c r="A2775" s="9">
        <v>45042.625</v>
      </c>
      <c r="B2775" s="5">
        <v>45042</v>
      </c>
      <c r="C2775" s="6">
        <v>49745.738192274308</v>
      </c>
      <c r="D2775" s="6">
        <v>9307.9483279079868</v>
      </c>
      <c r="E2775" s="6">
        <v>15096</v>
      </c>
      <c r="F2775" s="14">
        <f t="shared" si="301"/>
        <v>18.711046747223754</v>
      </c>
      <c r="G2775" s="14">
        <f t="shared" si="302"/>
        <v>61.658375251112794</v>
      </c>
      <c r="H2775" s="6">
        <f t="shared" si="305"/>
        <v>111.4</v>
      </c>
      <c r="I2775" s="14">
        <f t="shared" si="306"/>
        <v>1.2113258522612258</v>
      </c>
      <c r="J2775" s="9" t="b">
        <f t="shared" si="303"/>
        <v>1</v>
      </c>
      <c r="K2775" t="b">
        <f t="shared" si="307"/>
        <v>1</v>
      </c>
      <c r="L2775" s="35">
        <v>9307.9483279079868</v>
      </c>
      <c r="M2775" s="37">
        <f t="shared" si="304"/>
        <v>9307.9483279079868</v>
      </c>
      <c r="N2775" s="4"/>
      <c r="R2775" s="4"/>
    </row>
    <row r="2776" spans="1:18" x14ac:dyDescent="0.25">
      <c r="A2776" s="9">
        <v>45042.666666666664</v>
      </c>
      <c r="B2776" s="5">
        <v>45042</v>
      </c>
      <c r="C2776" s="6">
        <v>50696.227335069445</v>
      </c>
      <c r="D2776" s="6">
        <v>9085.9275130208334</v>
      </c>
      <c r="E2776" s="6">
        <v>15096</v>
      </c>
      <c r="F2776" s="14">
        <f t="shared" si="301"/>
        <v>17.92229518967693</v>
      </c>
      <c r="G2776" s="14">
        <f t="shared" si="302"/>
        <v>60.187649132358466</v>
      </c>
      <c r="H2776" s="6">
        <f t="shared" si="305"/>
        <v>-222</v>
      </c>
      <c r="I2776" s="14">
        <f t="shared" si="306"/>
        <v>-2.3850583628013728</v>
      </c>
      <c r="J2776" s="9" t="b">
        <f t="shared" si="303"/>
        <v>1</v>
      </c>
      <c r="K2776" t="b">
        <f t="shared" si="307"/>
        <v>1</v>
      </c>
      <c r="L2776" s="35">
        <v>9085.9275130208334</v>
      </c>
      <c r="M2776" s="37">
        <f t="shared" si="304"/>
        <v>9085.9275130208334</v>
      </c>
      <c r="N2776" s="4"/>
      <c r="R2776" s="4"/>
    </row>
    <row r="2777" spans="1:18" x14ac:dyDescent="0.25">
      <c r="A2777" s="9">
        <v>45042.708333333336</v>
      </c>
      <c r="B2777" s="5">
        <v>45042</v>
      </c>
      <c r="C2777" s="6">
        <v>51458.203964843749</v>
      </c>
      <c r="D2777" s="6">
        <v>7840.7006982421872</v>
      </c>
      <c r="E2777" s="6">
        <v>15096</v>
      </c>
      <c r="F2777" s="14">
        <f t="shared" si="301"/>
        <v>15.237027517709237</v>
      </c>
      <c r="G2777" s="14">
        <f t="shared" si="302"/>
        <v>51.938928843681687</v>
      </c>
      <c r="H2777" s="6">
        <f t="shared" si="305"/>
        <v>-1245.2</v>
      </c>
      <c r="I2777" s="14">
        <f t="shared" si="306"/>
        <v>-13.704709818733779</v>
      </c>
      <c r="J2777" s="9" t="b">
        <f t="shared" si="303"/>
        <v>1</v>
      </c>
      <c r="K2777" t="b">
        <f t="shared" si="307"/>
        <v>1</v>
      </c>
      <c r="L2777" s="35">
        <v>7840.7006982421872</v>
      </c>
      <c r="M2777" s="37">
        <f t="shared" si="304"/>
        <v>7840.7006982421872</v>
      </c>
      <c r="N2777" s="4"/>
      <c r="R2777" s="4"/>
    </row>
    <row r="2778" spans="1:18" x14ac:dyDescent="0.25">
      <c r="A2778" s="9">
        <v>45042.75</v>
      </c>
      <c r="B2778" s="5">
        <v>45042</v>
      </c>
      <c r="C2778" s="6">
        <v>51944.91560763889</v>
      </c>
      <c r="D2778" s="6">
        <v>7165.9615738932289</v>
      </c>
      <c r="E2778" s="6">
        <v>15096</v>
      </c>
      <c r="F2778" s="14">
        <f t="shared" si="301"/>
        <v>13.795308915353054</v>
      </c>
      <c r="G2778" s="14">
        <f t="shared" si="302"/>
        <v>47.46927380692388</v>
      </c>
      <c r="H2778" s="6">
        <f t="shared" si="305"/>
        <v>-674.7</v>
      </c>
      <c r="I2778" s="14">
        <f t="shared" si="306"/>
        <v>-8.6050982682104102</v>
      </c>
      <c r="J2778" s="9" t="b">
        <f t="shared" si="303"/>
        <v>1</v>
      </c>
      <c r="K2778" t="b">
        <f t="shared" si="307"/>
        <v>1</v>
      </c>
      <c r="L2778" s="35">
        <v>7165.9615738932289</v>
      </c>
      <c r="M2778" s="37">
        <f t="shared" si="304"/>
        <v>7165.9615738932289</v>
      </c>
      <c r="N2778" s="4"/>
      <c r="R2778" s="4"/>
    </row>
    <row r="2779" spans="1:18" x14ac:dyDescent="0.25">
      <c r="A2779" s="9">
        <v>45042.791666666664</v>
      </c>
      <c r="B2779" s="5">
        <v>45042</v>
      </c>
      <c r="C2779" s="6">
        <v>51401.057888454859</v>
      </c>
      <c r="D2779" s="6">
        <v>5635.2342800564238</v>
      </c>
      <c r="E2779" s="6">
        <v>15096</v>
      </c>
      <c r="F2779" s="14">
        <f t="shared" si="301"/>
        <v>10.963265176925761</v>
      </c>
      <c r="G2779" s="14">
        <f t="shared" si="302"/>
        <v>37.329320880076999</v>
      </c>
      <c r="H2779" s="6">
        <f t="shared" si="305"/>
        <v>-1530.7</v>
      </c>
      <c r="I2779" s="14">
        <f t="shared" si="306"/>
        <v>-21.36070622505974</v>
      </c>
      <c r="J2779" s="9" t="b">
        <f t="shared" si="303"/>
        <v>1</v>
      </c>
      <c r="K2779" t="b">
        <f t="shared" si="307"/>
        <v>1</v>
      </c>
      <c r="L2779" s="35">
        <v>5635.2342800564238</v>
      </c>
      <c r="M2779" s="37">
        <f t="shared" si="304"/>
        <v>5635.2342800564238</v>
      </c>
      <c r="N2779" s="4"/>
      <c r="R2779" s="4"/>
    </row>
    <row r="2780" spans="1:18" x14ac:dyDescent="0.25">
      <c r="A2780" s="9">
        <v>45042.833333333336</v>
      </c>
      <c r="B2780" s="5">
        <v>45042</v>
      </c>
      <c r="C2780" s="6">
        <v>50474.885707465277</v>
      </c>
      <c r="D2780" s="6">
        <v>1992.1931943427192</v>
      </c>
      <c r="E2780" s="6">
        <v>15096</v>
      </c>
      <c r="F2780" s="14">
        <f t="shared" si="301"/>
        <v>3.9468998620200382</v>
      </c>
      <c r="G2780" s="14">
        <f t="shared" si="302"/>
        <v>13.196828261411758</v>
      </c>
      <c r="H2780" s="6">
        <f t="shared" si="305"/>
        <v>-3643</v>
      </c>
      <c r="I2780" s="14">
        <f t="shared" si="306"/>
        <v>-64.646824230412008</v>
      </c>
      <c r="J2780" s="9" t="b">
        <f t="shared" si="303"/>
        <v>1</v>
      </c>
      <c r="K2780" t="b">
        <f t="shared" si="307"/>
        <v>1</v>
      </c>
      <c r="L2780" s="35">
        <v>1992.1931943427192</v>
      </c>
      <c r="M2780" s="37">
        <f t="shared" si="304"/>
        <v>1992.1931943427192</v>
      </c>
      <c r="N2780" s="4"/>
      <c r="R2780" s="4"/>
    </row>
    <row r="2781" spans="1:18" x14ac:dyDescent="0.25">
      <c r="A2781" s="9">
        <v>45042.875</v>
      </c>
      <c r="B2781" s="5">
        <v>45042</v>
      </c>
      <c r="C2781" s="6">
        <v>50230.456456163192</v>
      </c>
      <c r="D2781" s="6">
        <v>58.248589211859638</v>
      </c>
      <c r="E2781" s="6">
        <v>15096</v>
      </c>
      <c r="F2781" s="14">
        <f t="shared" si="301"/>
        <v>0.11596269140554991</v>
      </c>
      <c r="G2781" s="14">
        <f t="shared" si="302"/>
        <v>0.38585445953802094</v>
      </c>
      <c r="H2781" s="6">
        <f t="shared" si="305"/>
        <v>-1933.9</v>
      </c>
      <c r="I2781" s="14">
        <f t="shared" si="306"/>
        <v>-97.073918608483567</v>
      </c>
      <c r="J2781" s="9" t="b">
        <f t="shared" si="303"/>
        <v>1</v>
      </c>
      <c r="K2781" t="b">
        <f t="shared" si="307"/>
        <v>1</v>
      </c>
      <c r="L2781" s="35">
        <v>58.248589211859638</v>
      </c>
      <c r="M2781" s="37">
        <f t="shared" si="304"/>
        <v>58.248589211859638</v>
      </c>
      <c r="N2781" s="4"/>
      <c r="R2781" s="4"/>
    </row>
    <row r="2782" spans="1:18" x14ac:dyDescent="0.25">
      <c r="A2782" s="9">
        <v>45042.916666666664</v>
      </c>
      <c r="B2782" s="5">
        <v>45042</v>
      </c>
      <c r="C2782" s="6">
        <v>48706.13388454861</v>
      </c>
      <c r="D2782" s="6">
        <v>0.16991172694497639</v>
      </c>
      <c r="E2782" s="6">
        <v>15096</v>
      </c>
      <c r="F2782" s="14">
        <f t="shared" si="301"/>
        <v>3.4885077790762346E-4</v>
      </c>
      <c r="G2782" s="14">
        <f t="shared" si="302"/>
        <v>1.1255413814585081E-3</v>
      </c>
      <c r="H2782" s="6">
        <f t="shared" si="305"/>
        <v>-58.1</v>
      </c>
      <c r="I2782" s="14">
        <f t="shared" si="306"/>
        <v>-99.744905045993136</v>
      </c>
      <c r="J2782" s="9" t="b">
        <f t="shared" si="303"/>
        <v>0</v>
      </c>
      <c r="K2782" t="b">
        <f t="shared" si="307"/>
        <v>1</v>
      </c>
      <c r="L2782" s="35">
        <v>0.16991172694497639</v>
      </c>
      <c r="M2782" s="37">
        <f t="shared" si="304"/>
        <v>0</v>
      </c>
      <c r="N2782" s="4"/>
      <c r="R2782" s="4"/>
    </row>
    <row r="2783" spans="1:18" x14ac:dyDescent="0.25">
      <c r="A2783" s="9">
        <v>45042.958333333336</v>
      </c>
      <c r="B2783" s="5">
        <v>45042</v>
      </c>
      <c r="C2783" s="6">
        <v>45805.912504340275</v>
      </c>
      <c r="D2783" s="6">
        <v>0.1755037720170286</v>
      </c>
      <c r="E2783" s="6">
        <v>15096</v>
      </c>
      <c r="F2783" s="14">
        <f t="shared" si="301"/>
        <v>3.8314654685767693E-4</v>
      </c>
      <c r="G2783" s="14">
        <f t="shared" si="302"/>
        <v>1.1625846053062308E-3</v>
      </c>
      <c r="H2783" s="6">
        <f t="shared" si="305"/>
        <v>0</v>
      </c>
      <c r="I2783" s="14">
        <f t="shared" si="306"/>
        <v>0</v>
      </c>
      <c r="J2783" s="9" t="b">
        <f t="shared" si="303"/>
        <v>0</v>
      </c>
      <c r="K2783" t="b">
        <f t="shared" si="307"/>
        <v>0</v>
      </c>
      <c r="L2783" s="35">
        <v>0.1755037720170286</v>
      </c>
      <c r="M2783" s="37">
        <f t="shared" si="304"/>
        <v>0</v>
      </c>
      <c r="N2783" s="4"/>
      <c r="R2783" s="4"/>
    </row>
    <row r="2784" spans="1:18" x14ac:dyDescent="0.25">
      <c r="A2784" s="9">
        <v>45043</v>
      </c>
      <c r="B2784" s="5">
        <v>45043</v>
      </c>
      <c r="C2784" s="6">
        <v>42607.712137586808</v>
      </c>
      <c r="D2784" s="6">
        <v>0.18047731325030328</v>
      </c>
      <c r="E2784" s="6">
        <v>15096</v>
      </c>
      <c r="F2784" s="14">
        <f t="shared" si="301"/>
        <v>4.2357898182262047E-4</v>
      </c>
      <c r="G2784" s="14">
        <f t="shared" si="302"/>
        <v>1.1955306919071494E-3</v>
      </c>
      <c r="H2784" s="6">
        <f t="shared" si="305"/>
        <v>0</v>
      </c>
      <c r="I2784" s="14">
        <f t="shared" si="306"/>
        <v>0</v>
      </c>
      <c r="J2784" s="9" t="b">
        <f t="shared" si="303"/>
        <v>0</v>
      </c>
      <c r="K2784" t="b">
        <f t="shared" si="307"/>
        <v>0</v>
      </c>
      <c r="L2784" s="35">
        <v>0.18047731325030328</v>
      </c>
      <c r="M2784" s="37">
        <f t="shared" si="304"/>
        <v>0</v>
      </c>
      <c r="N2784" s="4"/>
      <c r="R2784" s="4"/>
    </row>
    <row r="2785" spans="1:18" x14ac:dyDescent="0.25">
      <c r="A2785" s="9">
        <v>45043.041666666664</v>
      </c>
      <c r="B2785" s="5">
        <v>45043</v>
      </c>
      <c r="C2785" s="6">
        <v>40026.936909722222</v>
      </c>
      <c r="D2785" s="6">
        <v>0.19379811364743443</v>
      </c>
      <c r="E2785" s="6">
        <v>15096</v>
      </c>
      <c r="F2785" s="14">
        <f t="shared" si="301"/>
        <v>4.8416923354522895E-4</v>
      </c>
      <c r="G2785" s="14">
        <f t="shared" si="302"/>
        <v>1.2837712880725651E-3</v>
      </c>
      <c r="H2785" s="6">
        <f t="shared" si="305"/>
        <v>0</v>
      </c>
      <c r="I2785" s="14">
        <f t="shared" si="306"/>
        <v>0</v>
      </c>
      <c r="J2785" s="9" t="b">
        <f t="shared" si="303"/>
        <v>0</v>
      </c>
      <c r="K2785" t="b">
        <f t="shared" si="307"/>
        <v>0</v>
      </c>
      <c r="L2785" s="35">
        <v>0.19379811364743443</v>
      </c>
      <c r="M2785" s="37">
        <f t="shared" si="304"/>
        <v>0</v>
      </c>
      <c r="N2785" s="4"/>
      <c r="R2785" s="4"/>
    </row>
    <row r="2786" spans="1:18" x14ac:dyDescent="0.25">
      <c r="A2786" s="9">
        <v>45043.083333333336</v>
      </c>
      <c r="B2786" s="5">
        <v>45043</v>
      </c>
      <c r="C2786" s="6">
        <v>38342.868719618054</v>
      </c>
      <c r="D2786" s="6">
        <v>0.17816429512368309</v>
      </c>
      <c r="E2786" s="6">
        <v>15096</v>
      </c>
      <c r="F2786" s="14">
        <f t="shared" si="301"/>
        <v>4.6466083804659527E-4</v>
      </c>
      <c r="G2786" s="14">
        <f t="shared" si="302"/>
        <v>1.1802086322448536E-3</v>
      </c>
      <c r="H2786" s="6">
        <f t="shared" si="305"/>
        <v>0</v>
      </c>
      <c r="I2786" s="14">
        <f t="shared" si="306"/>
        <v>0</v>
      </c>
      <c r="J2786" s="9" t="b">
        <f t="shared" si="303"/>
        <v>0</v>
      </c>
      <c r="K2786" t="b">
        <f t="shared" si="307"/>
        <v>0</v>
      </c>
      <c r="L2786" s="35">
        <v>0.17816429512368309</v>
      </c>
      <c r="M2786" s="37">
        <f t="shared" si="304"/>
        <v>0</v>
      </c>
      <c r="N2786" s="4"/>
      <c r="R2786" s="4"/>
    </row>
    <row r="2787" spans="1:18" x14ac:dyDescent="0.25">
      <c r="A2787" s="9">
        <v>45043.125</v>
      </c>
      <c r="B2787" s="5">
        <v>45043</v>
      </c>
      <c r="C2787" s="6">
        <v>36984.406855468747</v>
      </c>
      <c r="D2787" s="6">
        <v>0.16114718895819452</v>
      </c>
      <c r="E2787" s="6">
        <v>15096</v>
      </c>
      <c r="F2787" s="14">
        <f t="shared" si="301"/>
        <v>4.3571656992618844E-4</v>
      </c>
      <c r="G2787" s="14">
        <f t="shared" si="302"/>
        <v>1.0674827037506262E-3</v>
      </c>
      <c r="H2787" s="6">
        <f t="shared" si="305"/>
        <v>0</v>
      </c>
      <c r="I2787" s="14">
        <f t="shared" si="306"/>
        <v>0</v>
      </c>
      <c r="J2787" s="9" t="b">
        <f t="shared" si="303"/>
        <v>0</v>
      </c>
      <c r="K2787" t="b">
        <f t="shared" si="307"/>
        <v>0</v>
      </c>
      <c r="L2787" s="35">
        <v>0.16114718895819452</v>
      </c>
      <c r="M2787" s="37">
        <f t="shared" si="304"/>
        <v>0</v>
      </c>
      <c r="N2787" s="4"/>
      <c r="R2787" s="4"/>
    </row>
    <row r="2788" spans="1:18" x14ac:dyDescent="0.25">
      <c r="A2788" s="9">
        <v>45043.166666666664</v>
      </c>
      <c r="B2788" s="5">
        <v>45043</v>
      </c>
      <c r="C2788" s="6">
        <v>36377.383229166669</v>
      </c>
      <c r="D2788" s="6">
        <v>0.17019483084479967</v>
      </c>
      <c r="E2788" s="6">
        <v>15096</v>
      </c>
      <c r="F2788" s="14">
        <f t="shared" si="301"/>
        <v>4.6785891599905073E-4</v>
      </c>
      <c r="G2788" s="14">
        <f t="shared" si="302"/>
        <v>1.1274167385055623E-3</v>
      </c>
      <c r="H2788" s="6">
        <f t="shared" si="305"/>
        <v>0</v>
      </c>
      <c r="I2788" s="14">
        <f t="shared" si="306"/>
        <v>0</v>
      </c>
      <c r="J2788" s="9" t="b">
        <f t="shared" si="303"/>
        <v>0</v>
      </c>
      <c r="K2788" t="b">
        <f t="shared" si="307"/>
        <v>0</v>
      </c>
      <c r="L2788" s="35">
        <v>0.17019483084479967</v>
      </c>
      <c r="M2788" s="37">
        <f t="shared" si="304"/>
        <v>0</v>
      </c>
      <c r="N2788" s="4"/>
      <c r="R2788" s="4"/>
    </row>
    <row r="2789" spans="1:18" x14ac:dyDescent="0.25">
      <c r="A2789" s="9">
        <v>45043.208333333336</v>
      </c>
      <c r="B2789" s="5">
        <v>45043</v>
      </c>
      <c r="C2789" s="6">
        <v>36503.559231770836</v>
      </c>
      <c r="D2789" s="6">
        <v>0.16479641899466516</v>
      </c>
      <c r="E2789" s="6">
        <v>15096</v>
      </c>
      <c r="F2789" s="14">
        <f t="shared" si="301"/>
        <v>4.5145301571369715E-4</v>
      </c>
      <c r="G2789" s="14">
        <f t="shared" si="302"/>
        <v>1.0916561936583542E-3</v>
      </c>
      <c r="H2789" s="6">
        <f t="shared" si="305"/>
        <v>0</v>
      </c>
      <c r="I2789" s="14">
        <f t="shared" si="306"/>
        <v>0</v>
      </c>
      <c r="J2789" s="9" t="b">
        <f t="shared" si="303"/>
        <v>0</v>
      </c>
      <c r="K2789" t="b">
        <f t="shared" si="307"/>
        <v>0</v>
      </c>
      <c r="L2789" s="35">
        <v>0.16479641899466516</v>
      </c>
      <c r="M2789" s="37">
        <f t="shared" si="304"/>
        <v>0</v>
      </c>
      <c r="N2789" s="4"/>
      <c r="R2789" s="4"/>
    </row>
    <row r="2790" spans="1:18" x14ac:dyDescent="0.25">
      <c r="A2790" s="9">
        <v>45043.25</v>
      </c>
      <c r="B2790" s="5">
        <v>45043</v>
      </c>
      <c r="C2790" s="6">
        <v>37778.43437934028</v>
      </c>
      <c r="D2790" s="6">
        <v>0.18271814463867081</v>
      </c>
      <c r="E2790" s="6">
        <v>15096</v>
      </c>
      <c r="F2790" s="14">
        <f t="shared" si="301"/>
        <v>4.8365727071684333E-4</v>
      </c>
      <c r="G2790" s="14">
        <f t="shared" si="302"/>
        <v>1.210374567028821E-3</v>
      </c>
      <c r="H2790" s="6">
        <f t="shared" si="305"/>
        <v>0</v>
      </c>
      <c r="I2790" s="14">
        <f t="shared" si="306"/>
        <v>0</v>
      </c>
      <c r="J2790" s="9" t="b">
        <f t="shared" si="303"/>
        <v>0</v>
      </c>
      <c r="K2790" t="b">
        <f t="shared" si="307"/>
        <v>0</v>
      </c>
      <c r="L2790" s="35">
        <v>0.18271814463867081</v>
      </c>
      <c r="M2790" s="37">
        <f t="shared" si="304"/>
        <v>0</v>
      </c>
      <c r="N2790" s="4"/>
      <c r="R2790" s="4"/>
    </row>
    <row r="2791" spans="1:18" x14ac:dyDescent="0.25">
      <c r="A2791" s="9">
        <v>45043.291666666664</v>
      </c>
      <c r="B2791" s="5">
        <v>45043</v>
      </c>
      <c r="C2791" s="6">
        <v>40446.63814344618</v>
      </c>
      <c r="D2791" s="6">
        <v>0.24887781590223312</v>
      </c>
      <c r="E2791" s="6">
        <v>15096</v>
      </c>
      <c r="F2791" s="14">
        <f t="shared" si="301"/>
        <v>6.1532386207124195E-4</v>
      </c>
      <c r="G2791" s="14">
        <f t="shared" si="302"/>
        <v>1.6486341805924294E-3</v>
      </c>
      <c r="H2791" s="6">
        <f t="shared" si="305"/>
        <v>0.1</v>
      </c>
      <c r="I2791" s="14">
        <f t="shared" si="306"/>
        <v>54.72910213583453</v>
      </c>
      <c r="J2791" s="9" t="b">
        <f t="shared" si="303"/>
        <v>0</v>
      </c>
      <c r="K2791" t="b">
        <f t="shared" si="307"/>
        <v>0</v>
      </c>
      <c r="L2791" s="35">
        <v>0.24887781590223312</v>
      </c>
      <c r="M2791" s="37">
        <f t="shared" si="304"/>
        <v>0</v>
      </c>
      <c r="N2791" s="4"/>
      <c r="R2791" s="4"/>
    </row>
    <row r="2792" spans="1:18" x14ac:dyDescent="0.25">
      <c r="A2792" s="9">
        <v>45043.333333333336</v>
      </c>
      <c r="B2792" s="5">
        <v>45043</v>
      </c>
      <c r="C2792" s="6">
        <v>41662.287380642359</v>
      </c>
      <c r="D2792" s="6">
        <v>930.77095836453964</v>
      </c>
      <c r="E2792" s="6">
        <v>15096</v>
      </c>
      <c r="F2792" s="14">
        <f t="shared" si="301"/>
        <v>2.234085108819555</v>
      </c>
      <c r="G2792" s="14">
        <f t="shared" si="302"/>
        <v>6.1656793744338874</v>
      </c>
      <c r="H2792" s="6">
        <f t="shared" si="305"/>
        <v>930.5</v>
      </c>
      <c r="I2792" s="14">
        <f t="shared" si="306"/>
        <v>373878.24086560169</v>
      </c>
      <c r="J2792" s="9" t="b">
        <f t="shared" si="303"/>
        <v>1</v>
      </c>
      <c r="K2792" t="b">
        <f t="shared" si="307"/>
        <v>1</v>
      </c>
      <c r="L2792" s="35">
        <v>930.77095836453964</v>
      </c>
      <c r="M2792" s="37">
        <f t="shared" si="304"/>
        <v>930.77095836453964</v>
      </c>
      <c r="N2792" s="4"/>
      <c r="R2792" s="4"/>
    </row>
    <row r="2793" spans="1:18" x14ac:dyDescent="0.25">
      <c r="A2793" s="9">
        <v>45043.375</v>
      </c>
      <c r="B2793" s="5">
        <v>45043</v>
      </c>
      <c r="C2793" s="6">
        <v>42104.390941840276</v>
      </c>
      <c r="D2793" s="6">
        <v>6091.0597951931422</v>
      </c>
      <c r="E2793" s="6">
        <v>15096</v>
      </c>
      <c r="F2793" s="14">
        <f t="shared" si="301"/>
        <v>14.466566690412069</v>
      </c>
      <c r="G2793" s="14">
        <f t="shared" si="302"/>
        <v>40.348832771549695</v>
      </c>
      <c r="H2793" s="6">
        <f t="shared" si="305"/>
        <v>5160.3</v>
      </c>
      <c r="I2793" s="14">
        <f t="shared" si="306"/>
        <v>554.41136765452791</v>
      </c>
      <c r="J2793" s="9" t="b">
        <f t="shared" si="303"/>
        <v>1</v>
      </c>
      <c r="K2793" t="b">
        <f t="shared" si="307"/>
        <v>1</v>
      </c>
      <c r="L2793" s="35">
        <v>6091.0597951931422</v>
      </c>
      <c r="M2793" s="37">
        <f t="shared" si="304"/>
        <v>6091.0597951931422</v>
      </c>
      <c r="N2793" s="4"/>
      <c r="R2793" s="4"/>
    </row>
    <row r="2794" spans="1:18" x14ac:dyDescent="0.25">
      <c r="A2794" s="9">
        <v>45043.416666666664</v>
      </c>
      <c r="B2794" s="5">
        <v>45043</v>
      </c>
      <c r="C2794" s="6">
        <v>43134.618328993056</v>
      </c>
      <c r="D2794" s="6">
        <v>9248.9534809027773</v>
      </c>
      <c r="E2794" s="6">
        <v>15096</v>
      </c>
      <c r="F2794" s="14">
        <f t="shared" si="301"/>
        <v>21.442066347637223</v>
      </c>
      <c r="G2794" s="14">
        <f t="shared" si="302"/>
        <v>61.267577377469372</v>
      </c>
      <c r="H2794" s="6">
        <f t="shared" si="305"/>
        <v>3157.9</v>
      </c>
      <c r="I2794" s="14">
        <f t="shared" si="306"/>
        <v>51.844836632405212</v>
      </c>
      <c r="J2794" s="9" t="b">
        <f t="shared" si="303"/>
        <v>1</v>
      </c>
      <c r="K2794" t="b">
        <f t="shared" si="307"/>
        <v>1</v>
      </c>
      <c r="L2794" s="35">
        <v>9248.9534809027773</v>
      </c>
      <c r="M2794" s="37">
        <f t="shared" si="304"/>
        <v>9248.9534809027773</v>
      </c>
      <c r="N2794" s="4"/>
      <c r="R2794" s="4"/>
    </row>
    <row r="2795" spans="1:18" x14ac:dyDescent="0.25">
      <c r="A2795" s="9">
        <v>45043.458333333336</v>
      </c>
      <c r="B2795" s="5">
        <v>45043</v>
      </c>
      <c r="C2795" s="6">
        <v>43540.720700954858</v>
      </c>
      <c r="D2795" s="6">
        <v>9957.5694466145833</v>
      </c>
      <c r="E2795" s="6">
        <v>15096</v>
      </c>
      <c r="F2795" s="14">
        <f t="shared" si="301"/>
        <v>22.869555869331791</v>
      </c>
      <c r="G2795" s="14">
        <f t="shared" si="302"/>
        <v>65.961641803223259</v>
      </c>
      <c r="H2795" s="6">
        <f t="shared" si="305"/>
        <v>708.6</v>
      </c>
      <c r="I2795" s="14">
        <f t="shared" si="306"/>
        <v>7.6614073307116959</v>
      </c>
      <c r="J2795" s="9" t="b">
        <f t="shared" si="303"/>
        <v>1</v>
      </c>
      <c r="K2795" t="b">
        <f t="shared" si="307"/>
        <v>1</v>
      </c>
      <c r="L2795" s="35">
        <v>9957.5694466145833</v>
      </c>
      <c r="M2795" s="37">
        <f t="shared" si="304"/>
        <v>9957.5694466145833</v>
      </c>
      <c r="N2795" s="4"/>
      <c r="R2795" s="4"/>
    </row>
    <row r="2796" spans="1:18" x14ac:dyDescent="0.25">
      <c r="A2796" s="9">
        <v>45043.5</v>
      </c>
      <c r="B2796" s="5">
        <v>45043</v>
      </c>
      <c r="C2796" s="6">
        <v>44160.720807291669</v>
      </c>
      <c r="D2796" s="6">
        <v>10669.627367621528</v>
      </c>
      <c r="E2796" s="6">
        <v>15096</v>
      </c>
      <c r="F2796" s="14">
        <f t="shared" si="301"/>
        <v>24.16089948844267</v>
      </c>
      <c r="G2796" s="14">
        <f t="shared" si="302"/>
        <v>70.678506674758395</v>
      </c>
      <c r="H2796" s="6">
        <f t="shared" si="305"/>
        <v>712.1</v>
      </c>
      <c r="I2796" s="14">
        <f t="shared" si="306"/>
        <v>7.1513435464123507</v>
      </c>
      <c r="J2796" s="9" t="b">
        <f t="shared" si="303"/>
        <v>1</v>
      </c>
      <c r="K2796" t="b">
        <f t="shared" si="307"/>
        <v>1</v>
      </c>
      <c r="L2796" s="35">
        <v>10669.627367621528</v>
      </c>
      <c r="M2796" s="37">
        <f t="shared" si="304"/>
        <v>10669.627367621528</v>
      </c>
      <c r="N2796" s="4"/>
      <c r="R2796" s="4"/>
    </row>
    <row r="2797" spans="1:18" x14ac:dyDescent="0.25">
      <c r="A2797" s="9">
        <v>45043.541666666664</v>
      </c>
      <c r="B2797" s="5">
        <v>45043</v>
      </c>
      <c r="C2797" s="6">
        <v>45122.110792100691</v>
      </c>
      <c r="D2797" s="6">
        <v>10843.66898546007</v>
      </c>
      <c r="E2797" s="6">
        <v>15096</v>
      </c>
      <c r="F2797" s="14">
        <f t="shared" si="301"/>
        <v>24.031830060925294</v>
      </c>
      <c r="G2797" s="14">
        <f t="shared" si="302"/>
        <v>71.831405574059815</v>
      </c>
      <c r="H2797" s="6">
        <f t="shared" si="305"/>
        <v>174</v>
      </c>
      <c r="I2797" s="14">
        <f t="shared" si="306"/>
        <v>1.6307973465692651</v>
      </c>
      <c r="J2797" s="9" t="b">
        <f t="shared" si="303"/>
        <v>1</v>
      </c>
      <c r="K2797" t="b">
        <f t="shared" si="307"/>
        <v>1</v>
      </c>
      <c r="L2797" s="35">
        <v>10843.66898546007</v>
      </c>
      <c r="M2797" s="37">
        <f t="shared" si="304"/>
        <v>10843.66898546007</v>
      </c>
      <c r="N2797" s="4"/>
      <c r="R2797" s="4"/>
    </row>
    <row r="2798" spans="1:18" x14ac:dyDescent="0.25">
      <c r="A2798" s="9">
        <v>45043.583333333336</v>
      </c>
      <c r="B2798" s="5">
        <v>45043</v>
      </c>
      <c r="C2798" s="6">
        <v>45824.916187065974</v>
      </c>
      <c r="D2798" s="6">
        <v>11321.133466796875</v>
      </c>
      <c r="E2798" s="6">
        <v>15096</v>
      </c>
      <c r="F2798" s="14">
        <f t="shared" si="301"/>
        <v>24.705191866760579</v>
      </c>
      <c r="G2798" s="14">
        <f t="shared" si="302"/>
        <v>74.994259848945916</v>
      </c>
      <c r="H2798" s="6">
        <f t="shared" si="305"/>
        <v>477.5</v>
      </c>
      <c r="I2798" s="14">
        <f t="shared" si="306"/>
        <v>4.4034911120974325</v>
      </c>
      <c r="J2798" s="9" t="b">
        <f t="shared" si="303"/>
        <v>1</v>
      </c>
      <c r="K2798" t="b">
        <f t="shared" si="307"/>
        <v>1</v>
      </c>
      <c r="L2798" s="35">
        <v>11321.133466796875</v>
      </c>
      <c r="M2798" s="37">
        <f t="shared" si="304"/>
        <v>11321.133466796875</v>
      </c>
      <c r="N2798" s="4"/>
      <c r="R2798" s="4"/>
    </row>
    <row r="2799" spans="1:18" x14ac:dyDescent="0.25">
      <c r="A2799" s="9">
        <v>45043.625</v>
      </c>
      <c r="B2799" s="5">
        <v>45043</v>
      </c>
      <c r="C2799" s="6">
        <v>46214.160436197919</v>
      </c>
      <c r="D2799" s="6">
        <v>11255.293382161459</v>
      </c>
      <c r="E2799" s="6">
        <v>15096</v>
      </c>
      <c r="F2799" s="14">
        <f t="shared" si="301"/>
        <v>24.354642118188487</v>
      </c>
      <c r="G2799" s="14">
        <f t="shared" si="302"/>
        <v>74.558117263920636</v>
      </c>
      <c r="H2799" s="6">
        <f t="shared" si="305"/>
        <v>-65.8</v>
      </c>
      <c r="I2799" s="14">
        <f t="shared" si="306"/>
        <v>-0.58121388810564922</v>
      </c>
      <c r="J2799" s="9" t="b">
        <f t="shared" si="303"/>
        <v>1</v>
      </c>
      <c r="K2799" t="b">
        <f t="shared" si="307"/>
        <v>1</v>
      </c>
      <c r="L2799" s="35">
        <v>11255.293382161459</v>
      </c>
      <c r="M2799" s="37">
        <f t="shared" si="304"/>
        <v>11255.293382161459</v>
      </c>
      <c r="N2799" s="4"/>
      <c r="R2799" s="4"/>
    </row>
    <row r="2800" spans="1:18" x14ac:dyDescent="0.25">
      <c r="A2800" s="9">
        <v>45043.666666666664</v>
      </c>
      <c r="B2800" s="5">
        <v>45043</v>
      </c>
      <c r="C2800" s="6">
        <v>46886.738140190973</v>
      </c>
      <c r="D2800" s="6">
        <v>10886.457677951388</v>
      </c>
      <c r="E2800" s="6">
        <v>15096</v>
      </c>
      <c r="F2800" s="14">
        <f t="shared" si="301"/>
        <v>23.218628784542371</v>
      </c>
      <c r="G2800" s="14">
        <f t="shared" si="302"/>
        <v>72.114849482984823</v>
      </c>
      <c r="H2800" s="6">
        <f t="shared" si="305"/>
        <v>-368.8</v>
      </c>
      <c r="I2800" s="14">
        <f t="shared" si="306"/>
        <v>-3.2766804691605111</v>
      </c>
      <c r="J2800" s="9" t="b">
        <f t="shared" si="303"/>
        <v>1</v>
      </c>
      <c r="K2800" t="b">
        <f t="shared" si="307"/>
        <v>1</v>
      </c>
      <c r="L2800" s="35">
        <v>10886.457677951388</v>
      </c>
      <c r="M2800" s="37">
        <f t="shared" si="304"/>
        <v>10886.457677951388</v>
      </c>
      <c r="N2800" s="4"/>
      <c r="R2800" s="4"/>
    </row>
    <row r="2801" spans="1:18" x14ac:dyDescent="0.25">
      <c r="A2801" s="9">
        <v>45043.708333333336</v>
      </c>
      <c r="B2801" s="5">
        <v>45043</v>
      </c>
      <c r="C2801" s="6">
        <v>48041.52695095486</v>
      </c>
      <c r="D2801" s="6">
        <v>10825.748436414931</v>
      </c>
      <c r="E2801" s="6">
        <v>15096</v>
      </c>
      <c r="F2801" s="14">
        <f t="shared" si="301"/>
        <v>22.534147275266324</v>
      </c>
      <c r="G2801" s="14">
        <f t="shared" si="302"/>
        <v>71.712694994799492</v>
      </c>
      <c r="H2801" s="6">
        <f t="shared" si="305"/>
        <v>-60.7</v>
      </c>
      <c r="I2801" s="14">
        <f t="shared" si="306"/>
        <v>-0.55757347151532322</v>
      </c>
      <c r="J2801" s="9" t="b">
        <f t="shared" si="303"/>
        <v>1</v>
      </c>
      <c r="K2801" t="b">
        <f t="shared" si="307"/>
        <v>1</v>
      </c>
      <c r="L2801" s="35">
        <v>10825.748436414931</v>
      </c>
      <c r="M2801" s="37">
        <f t="shared" si="304"/>
        <v>10825.748436414931</v>
      </c>
      <c r="N2801" s="4"/>
      <c r="R2801" s="4"/>
    </row>
    <row r="2802" spans="1:18" x14ac:dyDescent="0.25">
      <c r="A2802" s="9">
        <v>45043.75</v>
      </c>
      <c r="B2802" s="5">
        <v>45043</v>
      </c>
      <c r="C2802" s="6">
        <v>48950.129906684029</v>
      </c>
      <c r="D2802" s="6">
        <v>11059.003406032985</v>
      </c>
      <c r="E2802" s="6">
        <v>15096</v>
      </c>
      <c r="F2802" s="14">
        <f t="shared" si="301"/>
        <v>22.59238826764156</v>
      </c>
      <c r="G2802" s="14">
        <f t="shared" si="302"/>
        <v>73.257839202656243</v>
      </c>
      <c r="H2802" s="6">
        <f t="shared" si="305"/>
        <v>233.3</v>
      </c>
      <c r="I2802" s="14">
        <f t="shared" si="306"/>
        <v>2.1550473056924266</v>
      </c>
      <c r="J2802" s="9" t="b">
        <f t="shared" si="303"/>
        <v>1</v>
      </c>
      <c r="K2802" t="b">
        <f t="shared" si="307"/>
        <v>1</v>
      </c>
      <c r="L2802" s="35">
        <v>11059.003406032985</v>
      </c>
      <c r="M2802" s="37">
        <f t="shared" si="304"/>
        <v>11059.003406032985</v>
      </c>
      <c r="N2802" s="4"/>
      <c r="R2802" s="4"/>
    </row>
    <row r="2803" spans="1:18" x14ac:dyDescent="0.25">
      <c r="A2803" s="9">
        <v>45043.791666666664</v>
      </c>
      <c r="B2803" s="5">
        <v>45043</v>
      </c>
      <c r="C2803" s="6">
        <v>48887.894151475695</v>
      </c>
      <c r="D2803" s="6">
        <v>8808.9876502821189</v>
      </c>
      <c r="E2803" s="6">
        <v>15096</v>
      </c>
      <c r="F2803" s="14">
        <f t="shared" si="301"/>
        <v>18.0187504558656</v>
      </c>
      <c r="G2803" s="14">
        <f t="shared" si="302"/>
        <v>58.353124339441699</v>
      </c>
      <c r="H2803" s="6">
        <f t="shared" si="305"/>
        <v>-2250</v>
      </c>
      <c r="I2803" s="14">
        <f t="shared" si="306"/>
        <v>-20.345413753761608</v>
      </c>
      <c r="J2803" s="9" t="b">
        <f t="shared" si="303"/>
        <v>1</v>
      </c>
      <c r="K2803" t="b">
        <f t="shared" si="307"/>
        <v>1</v>
      </c>
      <c r="L2803" s="35">
        <v>8808.9876502821189</v>
      </c>
      <c r="M2803" s="37">
        <f t="shared" si="304"/>
        <v>8808.9876502821189</v>
      </c>
      <c r="N2803" s="4"/>
      <c r="R2803" s="4"/>
    </row>
    <row r="2804" spans="1:18" x14ac:dyDescent="0.25">
      <c r="A2804" s="9">
        <v>45043.833333333336</v>
      </c>
      <c r="B2804" s="5">
        <v>45043</v>
      </c>
      <c r="C2804" s="6">
        <v>47973.507593315975</v>
      </c>
      <c r="D2804" s="6">
        <v>2703.5683862643773</v>
      </c>
      <c r="E2804" s="6">
        <v>15096</v>
      </c>
      <c r="F2804" s="14">
        <f t="shared" si="301"/>
        <v>5.6355445367539865</v>
      </c>
      <c r="G2804" s="14">
        <f t="shared" si="302"/>
        <v>17.909170550240976</v>
      </c>
      <c r="H2804" s="6">
        <f t="shared" si="305"/>
        <v>-6105.4</v>
      </c>
      <c r="I2804" s="14">
        <f t="shared" si="306"/>
        <v>-69.308758763039776</v>
      </c>
      <c r="J2804" s="9" t="b">
        <f t="shared" si="303"/>
        <v>1</v>
      </c>
      <c r="K2804" t="b">
        <f t="shared" si="307"/>
        <v>1</v>
      </c>
      <c r="L2804" s="35">
        <v>2703.5683862643773</v>
      </c>
      <c r="M2804" s="37">
        <f t="shared" si="304"/>
        <v>2703.5683862643773</v>
      </c>
      <c r="N2804" s="4"/>
      <c r="R2804" s="4"/>
    </row>
    <row r="2805" spans="1:18" x14ac:dyDescent="0.25">
      <c r="A2805" s="9">
        <v>45043.875</v>
      </c>
      <c r="B2805" s="5">
        <v>45043</v>
      </c>
      <c r="C2805" s="6">
        <v>47239.51554470486</v>
      </c>
      <c r="D2805" s="6">
        <v>61.494008325917854</v>
      </c>
      <c r="E2805" s="6">
        <v>15096</v>
      </c>
      <c r="F2805" s="14">
        <f t="shared" si="301"/>
        <v>0.13017493430414911</v>
      </c>
      <c r="G2805" s="14">
        <f t="shared" si="302"/>
        <v>0.40735299632960953</v>
      </c>
      <c r="H2805" s="6">
        <f t="shared" si="305"/>
        <v>-2642.1</v>
      </c>
      <c r="I2805" s="14">
        <f t="shared" si="306"/>
        <v>-97.726397949588744</v>
      </c>
      <c r="J2805" s="9" t="b">
        <f t="shared" si="303"/>
        <v>1</v>
      </c>
      <c r="K2805" t="b">
        <f t="shared" si="307"/>
        <v>1</v>
      </c>
      <c r="L2805" s="35">
        <v>61.494008325917854</v>
      </c>
      <c r="M2805" s="37">
        <f t="shared" si="304"/>
        <v>61.494008325917854</v>
      </c>
      <c r="N2805" s="4"/>
      <c r="R2805" s="4"/>
    </row>
    <row r="2806" spans="1:18" x14ac:dyDescent="0.25">
      <c r="A2806" s="9">
        <v>45043.916666666664</v>
      </c>
      <c r="B2806" s="5">
        <v>45043</v>
      </c>
      <c r="C2806" s="6">
        <v>46131.340729166666</v>
      </c>
      <c r="D2806" s="6">
        <v>0.15469592877560193</v>
      </c>
      <c r="E2806" s="6">
        <v>15096</v>
      </c>
      <c r="F2806" s="14">
        <f t="shared" si="301"/>
        <v>3.3533802905016155E-4</v>
      </c>
      <c r="G2806" s="14">
        <f t="shared" si="302"/>
        <v>1.0247478058797159E-3</v>
      </c>
      <c r="H2806" s="6">
        <f t="shared" si="305"/>
        <v>-61.3</v>
      </c>
      <c r="I2806" s="14">
        <f t="shared" si="306"/>
        <v>-99.684508570510459</v>
      </c>
      <c r="J2806" s="9" t="b">
        <f t="shared" si="303"/>
        <v>0</v>
      </c>
      <c r="K2806" t="b">
        <f t="shared" si="307"/>
        <v>1</v>
      </c>
      <c r="L2806" s="35">
        <v>0.15469592877560193</v>
      </c>
      <c r="M2806" s="37">
        <f t="shared" si="304"/>
        <v>0</v>
      </c>
      <c r="N2806" s="4"/>
      <c r="R2806" s="4"/>
    </row>
    <row r="2807" spans="1:18" x14ac:dyDescent="0.25">
      <c r="A2807" s="9">
        <v>45043.958333333336</v>
      </c>
      <c r="B2807" s="5">
        <v>45043</v>
      </c>
      <c r="C2807" s="6">
        <v>43664.849422743056</v>
      </c>
      <c r="D2807" s="6">
        <v>0.16591627958748076</v>
      </c>
      <c r="E2807" s="6">
        <v>15096</v>
      </c>
      <c r="F2807" s="14">
        <f t="shared" si="301"/>
        <v>3.7997675883673707E-4</v>
      </c>
      <c r="G2807" s="14">
        <f t="shared" si="302"/>
        <v>1.0990744540771116E-3</v>
      </c>
      <c r="H2807" s="6">
        <f t="shared" si="305"/>
        <v>0</v>
      </c>
      <c r="I2807" s="14">
        <f t="shared" si="306"/>
        <v>0</v>
      </c>
      <c r="J2807" s="9" t="b">
        <f t="shared" si="303"/>
        <v>0</v>
      </c>
      <c r="K2807" t="b">
        <f t="shared" si="307"/>
        <v>0</v>
      </c>
      <c r="L2807" s="35">
        <v>0.16591627958748076</v>
      </c>
      <c r="M2807" s="37">
        <f t="shared" si="304"/>
        <v>0</v>
      </c>
      <c r="N2807" s="4"/>
      <c r="R2807" s="4"/>
    </row>
    <row r="2808" spans="1:18" x14ac:dyDescent="0.25">
      <c r="A2808" s="9">
        <v>45044</v>
      </c>
      <c r="B2808" s="5">
        <v>45044</v>
      </c>
      <c r="C2808" s="6">
        <v>40897.928274739585</v>
      </c>
      <c r="D2808" s="6">
        <v>0.16742849750651254</v>
      </c>
      <c r="E2808" s="6">
        <v>15096</v>
      </c>
      <c r="F2808" s="14">
        <f t="shared" si="301"/>
        <v>4.0938136617038368E-4</v>
      </c>
      <c r="G2808" s="14">
        <f t="shared" si="302"/>
        <v>1.1090917958830983E-3</v>
      </c>
      <c r="H2808" s="6">
        <f t="shared" si="305"/>
        <v>0</v>
      </c>
      <c r="I2808" s="14">
        <f t="shared" si="306"/>
        <v>0</v>
      </c>
      <c r="J2808" s="9" t="b">
        <f t="shared" si="303"/>
        <v>0</v>
      </c>
      <c r="K2808" t="b">
        <f t="shared" si="307"/>
        <v>0</v>
      </c>
      <c r="L2808" s="35">
        <v>0.16742849750651254</v>
      </c>
      <c r="M2808" s="37">
        <f t="shared" si="304"/>
        <v>0</v>
      </c>
      <c r="N2808" s="4"/>
      <c r="R2808" s="4"/>
    </row>
    <row r="2809" spans="1:18" x14ac:dyDescent="0.25">
      <c r="A2809" s="9">
        <v>45044.041666666664</v>
      </c>
      <c r="B2809" s="5">
        <v>45044</v>
      </c>
      <c r="C2809" s="6">
        <v>38515.816006944442</v>
      </c>
      <c r="D2809" s="6">
        <v>0.1700229116446442</v>
      </c>
      <c r="E2809" s="6">
        <v>15096</v>
      </c>
      <c r="F2809" s="14">
        <f t="shared" si="301"/>
        <v>4.4143660779246866E-4</v>
      </c>
      <c r="G2809" s="14">
        <f t="shared" si="302"/>
        <v>1.1262778990768693E-3</v>
      </c>
      <c r="H2809" s="6">
        <f t="shared" si="305"/>
        <v>0</v>
      </c>
      <c r="I2809" s="14">
        <f t="shared" si="306"/>
        <v>0</v>
      </c>
      <c r="J2809" s="9" t="b">
        <f t="shared" si="303"/>
        <v>0</v>
      </c>
      <c r="K2809" t="b">
        <f t="shared" si="307"/>
        <v>0</v>
      </c>
      <c r="L2809" s="35">
        <v>0.1700229116446442</v>
      </c>
      <c r="M2809" s="37">
        <f t="shared" si="304"/>
        <v>0</v>
      </c>
      <c r="N2809" s="4"/>
      <c r="R2809" s="4"/>
    </row>
    <row r="2810" spans="1:18" x14ac:dyDescent="0.25">
      <c r="A2810" s="9">
        <v>45044.083333333336</v>
      </c>
      <c r="B2810" s="5">
        <v>45044</v>
      </c>
      <c r="C2810" s="6">
        <v>36908.660082465278</v>
      </c>
      <c r="D2810" s="6">
        <v>0.16954794800943798</v>
      </c>
      <c r="E2810" s="6">
        <v>15096</v>
      </c>
      <c r="F2810" s="14">
        <f t="shared" si="301"/>
        <v>4.5937172368386124E-4</v>
      </c>
      <c r="G2810" s="14">
        <f t="shared" si="302"/>
        <v>1.1231316110853072E-3</v>
      </c>
      <c r="H2810" s="6">
        <f t="shared" si="305"/>
        <v>0</v>
      </c>
      <c r="I2810" s="14">
        <f t="shared" si="306"/>
        <v>0</v>
      </c>
      <c r="J2810" s="9" t="b">
        <f t="shared" si="303"/>
        <v>0</v>
      </c>
      <c r="K2810" t="b">
        <f t="shared" si="307"/>
        <v>0</v>
      </c>
      <c r="L2810" s="35">
        <v>0.16954794800943798</v>
      </c>
      <c r="M2810" s="37">
        <f t="shared" si="304"/>
        <v>0</v>
      </c>
      <c r="N2810" s="4"/>
      <c r="R2810" s="4"/>
    </row>
    <row r="2811" spans="1:18" x14ac:dyDescent="0.25">
      <c r="A2811" s="9">
        <v>45044.125</v>
      </c>
      <c r="B2811" s="5">
        <v>45044</v>
      </c>
      <c r="C2811" s="6">
        <v>36110.136835937497</v>
      </c>
      <c r="D2811" s="6">
        <v>0.16388292683495415</v>
      </c>
      <c r="E2811" s="6">
        <v>15096</v>
      </c>
      <c r="F2811" s="14">
        <f t="shared" si="301"/>
        <v>4.5384188816436364E-4</v>
      </c>
      <c r="G2811" s="14">
        <f t="shared" si="302"/>
        <v>1.0856049737344605E-3</v>
      </c>
      <c r="H2811" s="6">
        <f t="shared" si="305"/>
        <v>0</v>
      </c>
      <c r="I2811" s="14">
        <f t="shared" si="306"/>
        <v>0</v>
      </c>
      <c r="J2811" s="9" t="b">
        <f t="shared" si="303"/>
        <v>0</v>
      </c>
      <c r="K2811" t="b">
        <f t="shared" si="307"/>
        <v>0</v>
      </c>
      <c r="L2811" s="35">
        <v>0.16388292683495415</v>
      </c>
      <c r="M2811" s="37">
        <f t="shared" si="304"/>
        <v>0</v>
      </c>
      <c r="N2811" s="4"/>
      <c r="R2811" s="4"/>
    </row>
    <row r="2812" spans="1:18" x14ac:dyDescent="0.25">
      <c r="A2812" s="9">
        <v>45044.166666666664</v>
      </c>
      <c r="B2812" s="5">
        <v>45044</v>
      </c>
      <c r="C2812" s="6">
        <v>35685.800160590275</v>
      </c>
      <c r="D2812" s="6">
        <v>0.16168368680609596</v>
      </c>
      <c r="E2812" s="6">
        <v>15096</v>
      </c>
      <c r="F2812" s="14">
        <f t="shared" si="301"/>
        <v>4.5307569419349001E-4</v>
      </c>
      <c r="G2812" s="14">
        <f t="shared" si="302"/>
        <v>1.0710366110631689E-3</v>
      </c>
      <c r="H2812" s="6">
        <f t="shared" si="305"/>
        <v>0</v>
      </c>
      <c r="I2812" s="14">
        <f t="shared" si="306"/>
        <v>0</v>
      </c>
      <c r="J2812" s="9" t="b">
        <f t="shared" si="303"/>
        <v>0</v>
      </c>
      <c r="K2812" t="b">
        <f t="shared" si="307"/>
        <v>0</v>
      </c>
      <c r="L2812" s="35">
        <v>0.16168368680609596</v>
      </c>
      <c r="M2812" s="37">
        <f t="shared" si="304"/>
        <v>0</v>
      </c>
      <c r="N2812" s="4"/>
      <c r="R2812" s="4"/>
    </row>
    <row r="2813" spans="1:18" x14ac:dyDescent="0.25">
      <c r="A2813" s="9">
        <v>45044.208333333336</v>
      </c>
      <c r="B2813" s="5">
        <v>45044</v>
      </c>
      <c r="C2813" s="6">
        <v>35949.519079861115</v>
      </c>
      <c r="D2813" s="6">
        <v>0.1660729998515712</v>
      </c>
      <c r="E2813" s="6">
        <v>15096</v>
      </c>
      <c r="F2813" s="14">
        <f t="shared" si="301"/>
        <v>4.6196167320804334E-4</v>
      </c>
      <c r="G2813" s="14">
        <f t="shared" si="302"/>
        <v>1.1001126116293801E-3</v>
      </c>
      <c r="H2813" s="6">
        <f t="shared" si="305"/>
        <v>0</v>
      </c>
      <c r="I2813" s="14">
        <f t="shared" si="306"/>
        <v>0</v>
      </c>
      <c r="J2813" s="9" t="b">
        <f t="shared" si="303"/>
        <v>0</v>
      </c>
      <c r="K2813" t="b">
        <f t="shared" si="307"/>
        <v>0</v>
      </c>
      <c r="L2813" s="35">
        <v>0.1660729998515712</v>
      </c>
      <c r="M2813" s="37">
        <f t="shared" si="304"/>
        <v>0</v>
      </c>
      <c r="N2813" s="4"/>
      <c r="R2813" s="4"/>
    </row>
    <row r="2814" spans="1:18" x14ac:dyDescent="0.25">
      <c r="A2814" s="9">
        <v>45044.25</v>
      </c>
      <c r="B2814" s="5">
        <v>45044</v>
      </c>
      <c r="C2814" s="6">
        <v>37573.389822048608</v>
      </c>
      <c r="D2814" s="6">
        <v>0.16570330512192513</v>
      </c>
      <c r="E2814" s="6">
        <v>15096</v>
      </c>
      <c r="F2814" s="14">
        <f t="shared" si="301"/>
        <v>4.410123917663879E-4</v>
      </c>
      <c r="G2814" s="14">
        <f t="shared" si="302"/>
        <v>1.0976636534308765E-3</v>
      </c>
      <c r="H2814" s="6">
        <f t="shared" si="305"/>
        <v>0</v>
      </c>
      <c r="I2814" s="14">
        <f t="shared" si="306"/>
        <v>0</v>
      </c>
      <c r="J2814" s="9" t="b">
        <f t="shared" si="303"/>
        <v>0</v>
      </c>
      <c r="K2814" t="b">
        <f t="shared" si="307"/>
        <v>0</v>
      </c>
      <c r="L2814" s="35">
        <v>0.16570330512192513</v>
      </c>
      <c r="M2814" s="37">
        <f t="shared" si="304"/>
        <v>0</v>
      </c>
      <c r="N2814" s="4"/>
      <c r="R2814" s="4"/>
    </row>
    <row r="2815" spans="1:18" x14ac:dyDescent="0.25">
      <c r="A2815" s="9">
        <v>45044.291666666664</v>
      </c>
      <c r="B2815" s="5">
        <v>45044</v>
      </c>
      <c r="C2815" s="6">
        <v>40103.179394531253</v>
      </c>
      <c r="D2815" s="6">
        <v>9.3823476474152674</v>
      </c>
      <c r="E2815" s="6">
        <v>15096</v>
      </c>
      <c r="F2815" s="14">
        <f t="shared" si="301"/>
        <v>2.3395520726954406E-2</v>
      </c>
      <c r="G2815" s="14">
        <f t="shared" si="302"/>
        <v>6.2151216530307814E-2</v>
      </c>
      <c r="H2815" s="6">
        <f t="shared" si="305"/>
        <v>9.1999999999999993</v>
      </c>
      <c r="I2815" s="14">
        <f t="shared" si="306"/>
        <v>5552.0920317374503</v>
      </c>
      <c r="J2815" s="9" t="b">
        <f t="shared" si="303"/>
        <v>1</v>
      </c>
      <c r="K2815" t="b">
        <f t="shared" si="307"/>
        <v>1</v>
      </c>
      <c r="L2815" s="35">
        <v>9.3823476474152674</v>
      </c>
      <c r="M2815" s="37">
        <f t="shared" si="304"/>
        <v>9.3823476474152674</v>
      </c>
      <c r="N2815" s="4"/>
      <c r="R2815" s="4"/>
    </row>
    <row r="2816" spans="1:18" x14ac:dyDescent="0.25">
      <c r="A2816" s="9">
        <v>45044.333333333336</v>
      </c>
      <c r="B2816" s="5">
        <v>45044</v>
      </c>
      <c r="C2816" s="6">
        <v>41335.328111979165</v>
      </c>
      <c r="D2816" s="6">
        <v>1421.6009460194905</v>
      </c>
      <c r="E2816" s="6">
        <v>15096</v>
      </c>
      <c r="F2816" s="14">
        <f t="shared" si="301"/>
        <v>3.4391911494407714</v>
      </c>
      <c r="G2816" s="14">
        <f t="shared" si="302"/>
        <v>9.4170703896362653</v>
      </c>
      <c r="H2816" s="6">
        <f t="shared" si="305"/>
        <v>1412.2</v>
      </c>
      <c r="I2816" s="14">
        <f t="shared" si="306"/>
        <v>15051.669934539737</v>
      </c>
      <c r="J2816" s="9" t="b">
        <f t="shared" si="303"/>
        <v>1</v>
      </c>
      <c r="K2816" t="b">
        <f t="shared" si="307"/>
        <v>1</v>
      </c>
      <c r="L2816" s="35">
        <v>1421.6009460194905</v>
      </c>
      <c r="M2816" s="37">
        <f t="shared" si="304"/>
        <v>1421.6009460194905</v>
      </c>
      <c r="N2816" s="4"/>
      <c r="R2816" s="4"/>
    </row>
    <row r="2817" spans="1:18" x14ac:dyDescent="0.25">
      <c r="A2817" s="9">
        <v>45044.375</v>
      </c>
      <c r="B2817" s="5">
        <v>45044</v>
      </c>
      <c r="C2817" s="6">
        <v>42085.32081597222</v>
      </c>
      <c r="D2817" s="6">
        <v>5663.1837307400174</v>
      </c>
      <c r="E2817" s="6">
        <v>15096</v>
      </c>
      <c r="F2817" s="14">
        <f t="shared" si="301"/>
        <v>13.456434740045337</v>
      </c>
      <c r="G2817" s="14">
        <f t="shared" si="302"/>
        <v>37.514465624933877</v>
      </c>
      <c r="H2817" s="6">
        <f t="shared" si="305"/>
        <v>4241.6000000000004</v>
      </c>
      <c r="I2817" s="14">
        <f t="shared" si="306"/>
        <v>298.36783746356957</v>
      </c>
      <c r="J2817" s="9" t="b">
        <f t="shared" si="303"/>
        <v>1</v>
      </c>
      <c r="K2817" t="b">
        <f t="shared" si="307"/>
        <v>1</v>
      </c>
      <c r="L2817" s="35">
        <v>5663.1837307400174</v>
      </c>
      <c r="M2817" s="37">
        <f t="shared" si="304"/>
        <v>5663.1837307400174</v>
      </c>
      <c r="N2817" s="4"/>
      <c r="R2817" s="4"/>
    </row>
    <row r="2818" spans="1:18" x14ac:dyDescent="0.25">
      <c r="A2818" s="9">
        <v>45044.416666666664</v>
      </c>
      <c r="B2818" s="5">
        <v>45044</v>
      </c>
      <c r="C2818" s="6">
        <v>43261.487050781252</v>
      </c>
      <c r="D2818" s="6">
        <v>7452.9571435546877</v>
      </c>
      <c r="E2818" s="6">
        <v>15096</v>
      </c>
      <c r="F2818" s="14">
        <f t="shared" si="301"/>
        <v>17.227695235732991</v>
      </c>
      <c r="G2818" s="14">
        <f t="shared" si="302"/>
        <v>49.370410330913408</v>
      </c>
      <c r="H2818" s="6">
        <f t="shared" si="305"/>
        <v>1789.8</v>
      </c>
      <c r="I2818" s="14">
        <f t="shared" si="306"/>
        <v>31.604130911114265</v>
      </c>
      <c r="J2818" s="9" t="b">
        <f t="shared" si="303"/>
        <v>1</v>
      </c>
      <c r="K2818" t="b">
        <f t="shared" si="307"/>
        <v>1</v>
      </c>
      <c r="L2818" s="35">
        <v>7452.9571435546877</v>
      </c>
      <c r="M2818" s="37">
        <f t="shared" si="304"/>
        <v>7452.9571435546877</v>
      </c>
      <c r="N2818" s="4"/>
      <c r="R2818" s="4"/>
    </row>
    <row r="2819" spans="1:18" x14ac:dyDescent="0.25">
      <c r="A2819" s="9">
        <v>45044.458333333336</v>
      </c>
      <c r="B2819" s="5">
        <v>45044</v>
      </c>
      <c r="C2819" s="6">
        <v>44360.368669704862</v>
      </c>
      <c r="D2819" s="6">
        <v>6807.8862185329863</v>
      </c>
      <c r="E2819" s="6">
        <v>15096</v>
      </c>
      <c r="F2819" s="14">
        <f t="shared" ref="F2819:F2882" si="308">D2819/C2819*100</f>
        <v>15.346775562715992</v>
      </c>
      <c r="G2819" s="14">
        <f t="shared" ref="G2819:G2882" si="309">D2819/E2819*100</f>
        <v>45.097285496376429</v>
      </c>
      <c r="H2819" s="6">
        <f t="shared" si="305"/>
        <v>-645.1</v>
      </c>
      <c r="I2819" s="14">
        <f t="shared" si="306"/>
        <v>-8.655624708078216</v>
      </c>
      <c r="J2819" s="9" t="b">
        <f t="shared" ref="J2819:J2882" si="310">D2819&gt;5</f>
        <v>1</v>
      </c>
      <c r="K2819" t="b">
        <f t="shared" si="307"/>
        <v>1</v>
      </c>
      <c r="L2819" s="35">
        <v>6807.8862185329863</v>
      </c>
      <c r="M2819" s="37">
        <f t="shared" ref="M2819:M2882" si="311">IF(L2819&lt;=2,0,L2819)</f>
        <v>6807.8862185329863</v>
      </c>
      <c r="N2819" s="4"/>
      <c r="R2819" s="4"/>
    </row>
    <row r="2820" spans="1:18" x14ac:dyDescent="0.25">
      <c r="A2820" s="9">
        <v>45044.5</v>
      </c>
      <c r="B2820" s="5">
        <v>45044</v>
      </c>
      <c r="C2820" s="6">
        <v>45724.704687500001</v>
      </c>
      <c r="D2820" s="6">
        <v>5858.8684440104171</v>
      </c>
      <c r="E2820" s="6">
        <v>15096</v>
      </c>
      <c r="F2820" s="14">
        <f t="shared" si="308"/>
        <v>12.81335436511214</v>
      </c>
      <c r="G2820" s="14">
        <f t="shared" si="309"/>
        <v>38.810734260800324</v>
      </c>
      <c r="H2820" s="6">
        <f t="shared" ref="H2820:H2883" si="312">ROUND(D2820-D2819,1)</f>
        <v>-949</v>
      </c>
      <c r="I2820" s="14">
        <f t="shared" ref="I2820:I2883" si="313">H2820/D2819*100</f>
        <v>-13.939715934390243</v>
      </c>
      <c r="J2820" s="9" t="b">
        <f t="shared" si="310"/>
        <v>1</v>
      </c>
      <c r="K2820" t="b">
        <f t="shared" ref="K2820:K2883" si="314">OR(J2820,ABS(H2820)&gt;5)</f>
        <v>1</v>
      </c>
      <c r="L2820" s="35">
        <v>5858.8684440104171</v>
      </c>
      <c r="M2820" s="37">
        <f t="shared" si="311"/>
        <v>5858.8684440104171</v>
      </c>
      <c r="N2820" s="4"/>
      <c r="R2820" s="4"/>
    </row>
    <row r="2821" spans="1:18" x14ac:dyDescent="0.25">
      <c r="A2821" s="9">
        <v>45044.541666666664</v>
      </c>
      <c r="B2821" s="5">
        <v>45044</v>
      </c>
      <c r="C2821" s="6">
        <v>47414.801061197919</v>
      </c>
      <c r="D2821" s="6">
        <v>6238.7566210937503</v>
      </c>
      <c r="E2821" s="6">
        <v>15096</v>
      </c>
      <c r="F2821" s="14">
        <f t="shared" si="308"/>
        <v>13.157825154726337</v>
      </c>
      <c r="G2821" s="14">
        <f t="shared" si="309"/>
        <v>41.327216620917795</v>
      </c>
      <c r="H2821" s="6">
        <f t="shared" si="312"/>
        <v>379.9</v>
      </c>
      <c r="I2821" s="14">
        <f t="shared" si="313"/>
        <v>6.4841872390627868</v>
      </c>
      <c r="J2821" s="9" t="b">
        <f t="shared" si="310"/>
        <v>1</v>
      </c>
      <c r="K2821" t="b">
        <f t="shared" si="314"/>
        <v>1</v>
      </c>
      <c r="L2821" s="35">
        <v>6238.7566210937503</v>
      </c>
      <c r="M2821" s="37">
        <f t="shared" si="311"/>
        <v>6238.7566210937503</v>
      </c>
      <c r="N2821" s="4"/>
      <c r="R2821" s="4"/>
    </row>
    <row r="2822" spans="1:18" x14ac:dyDescent="0.25">
      <c r="A2822" s="9">
        <v>45044.583333333336</v>
      </c>
      <c r="B2822" s="5">
        <v>45044</v>
      </c>
      <c r="C2822" s="6">
        <v>48968.707958984378</v>
      </c>
      <c r="D2822" s="6">
        <v>5596.2248388671878</v>
      </c>
      <c r="E2822" s="6">
        <v>15096</v>
      </c>
      <c r="F2822" s="14">
        <f t="shared" si="308"/>
        <v>11.428165193891823</v>
      </c>
      <c r="G2822" s="14">
        <f t="shared" si="309"/>
        <v>37.070911757201827</v>
      </c>
      <c r="H2822" s="6">
        <f t="shared" si="312"/>
        <v>-642.5</v>
      </c>
      <c r="I2822" s="14">
        <f t="shared" si="313"/>
        <v>-10.29852643758621</v>
      </c>
      <c r="J2822" s="9" t="b">
        <f t="shared" si="310"/>
        <v>1</v>
      </c>
      <c r="K2822" t="b">
        <f t="shared" si="314"/>
        <v>1</v>
      </c>
      <c r="L2822" s="35">
        <v>5596.2248388671878</v>
      </c>
      <c r="M2822" s="37">
        <f t="shared" si="311"/>
        <v>5596.2248388671878</v>
      </c>
      <c r="N2822" s="4"/>
      <c r="R2822" s="4"/>
    </row>
    <row r="2823" spans="1:18" x14ac:dyDescent="0.25">
      <c r="A2823" s="9">
        <v>45044.625</v>
      </c>
      <c r="B2823" s="5">
        <v>45044</v>
      </c>
      <c r="C2823" s="6">
        <v>50513.497853732639</v>
      </c>
      <c r="D2823" s="6">
        <v>4532.733742947049</v>
      </c>
      <c r="E2823" s="6">
        <v>15096</v>
      </c>
      <c r="F2823" s="14">
        <f t="shared" si="308"/>
        <v>8.9733119572754116</v>
      </c>
      <c r="G2823" s="14">
        <f t="shared" si="309"/>
        <v>30.026058180624332</v>
      </c>
      <c r="H2823" s="6">
        <f t="shared" si="312"/>
        <v>-1063.5</v>
      </c>
      <c r="I2823" s="14">
        <f t="shared" si="313"/>
        <v>-19.003882628405584</v>
      </c>
      <c r="J2823" s="9" t="b">
        <f t="shared" si="310"/>
        <v>1</v>
      </c>
      <c r="K2823" t="b">
        <f t="shared" si="314"/>
        <v>1</v>
      </c>
      <c r="L2823" s="35">
        <v>4532.733742947049</v>
      </c>
      <c r="M2823" s="37">
        <f t="shared" si="311"/>
        <v>4532.733742947049</v>
      </c>
      <c r="N2823" s="4"/>
      <c r="R2823" s="4"/>
    </row>
    <row r="2824" spans="1:18" x14ac:dyDescent="0.25">
      <c r="A2824" s="9">
        <v>45044.666666666664</v>
      </c>
      <c r="B2824" s="5">
        <v>45044</v>
      </c>
      <c r="C2824" s="6">
        <v>51527.099687499998</v>
      </c>
      <c r="D2824" s="6">
        <v>3465.1452360026042</v>
      </c>
      <c r="E2824" s="6">
        <v>15096</v>
      </c>
      <c r="F2824" s="14">
        <f t="shared" si="308"/>
        <v>6.7248986591869384</v>
      </c>
      <c r="G2824" s="14">
        <f t="shared" si="309"/>
        <v>22.95406224167067</v>
      </c>
      <c r="H2824" s="6">
        <f t="shared" si="312"/>
        <v>-1067.5999999999999</v>
      </c>
      <c r="I2824" s="14">
        <f t="shared" si="313"/>
        <v>-23.553115195905551</v>
      </c>
      <c r="J2824" s="9" t="b">
        <f t="shared" si="310"/>
        <v>1</v>
      </c>
      <c r="K2824" t="b">
        <f t="shared" si="314"/>
        <v>1</v>
      </c>
      <c r="L2824" s="35">
        <v>3465.1452360026042</v>
      </c>
      <c r="M2824" s="37">
        <f t="shared" si="311"/>
        <v>3465.1452360026042</v>
      </c>
      <c r="N2824" s="4"/>
      <c r="R2824" s="4"/>
    </row>
    <row r="2825" spans="1:18" x14ac:dyDescent="0.25">
      <c r="A2825" s="9">
        <v>45044.708333333336</v>
      </c>
      <c r="B2825" s="5">
        <v>45044</v>
      </c>
      <c r="C2825" s="6">
        <v>51823.758958333332</v>
      </c>
      <c r="D2825" s="6">
        <v>2661.0018656412763</v>
      </c>
      <c r="E2825" s="6">
        <v>15096</v>
      </c>
      <c r="F2825" s="14">
        <f t="shared" si="308"/>
        <v>5.1347141140046215</v>
      </c>
      <c r="G2825" s="14">
        <f t="shared" si="309"/>
        <v>17.627198368052969</v>
      </c>
      <c r="H2825" s="6">
        <f t="shared" si="312"/>
        <v>-804.1</v>
      </c>
      <c r="I2825" s="14">
        <f t="shared" si="313"/>
        <v>-23.205376549457728</v>
      </c>
      <c r="J2825" s="9" t="b">
        <f t="shared" si="310"/>
        <v>1</v>
      </c>
      <c r="K2825" t="b">
        <f t="shared" si="314"/>
        <v>1</v>
      </c>
      <c r="L2825" s="35">
        <v>2661.0018656412763</v>
      </c>
      <c r="M2825" s="37">
        <f t="shared" si="311"/>
        <v>2661.0018656412763</v>
      </c>
      <c r="N2825" s="4"/>
      <c r="R2825" s="4"/>
    </row>
    <row r="2826" spans="1:18" x14ac:dyDescent="0.25">
      <c r="A2826" s="9">
        <v>45044.75</v>
      </c>
      <c r="B2826" s="5">
        <v>45044</v>
      </c>
      <c r="C2826" s="6">
        <v>51266.020646701392</v>
      </c>
      <c r="D2826" s="6">
        <v>1975.6244733005101</v>
      </c>
      <c r="E2826" s="6">
        <v>15096</v>
      </c>
      <c r="F2826" s="14">
        <f t="shared" si="308"/>
        <v>3.8536723708584306</v>
      </c>
      <c r="G2826" s="14">
        <f t="shared" si="309"/>
        <v>13.08707255763454</v>
      </c>
      <c r="H2826" s="6">
        <f t="shared" si="312"/>
        <v>-685.4</v>
      </c>
      <c r="I2826" s="14">
        <f t="shared" si="313"/>
        <v>-25.757216063988931</v>
      </c>
      <c r="J2826" s="9" t="b">
        <f t="shared" si="310"/>
        <v>1</v>
      </c>
      <c r="K2826" t="b">
        <f t="shared" si="314"/>
        <v>1</v>
      </c>
      <c r="L2826" s="35">
        <v>1975.6244733005101</v>
      </c>
      <c r="M2826" s="37">
        <f t="shared" si="311"/>
        <v>1975.6244733005101</v>
      </c>
      <c r="N2826" s="4"/>
      <c r="R2826" s="4"/>
    </row>
    <row r="2827" spans="1:18" x14ac:dyDescent="0.25">
      <c r="A2827" s="9">
        <v>45044.791666666664</v>
      </c>
      <c r="B2827" s="5">
        <v>45044</v>
      </c>
      <c r="C2827" s="6">
        <v>49221.061905381946</v>
      </c>
      <c r="D2827" s="6">
        <v>868.40447597927516</v>
      </c>
      <c r="E2827" s="6">
        <v>15096</v>
      </c>
      <c r="F2827" s="14">
        <f t="shared" si="308"/>
        <v>1.7642944755003789</v>
      </c>
      <c r="G2827" s="14">
        <f t="shared" si="309"/>
        <v>5.7525468732066454</v>
      </c>
      <c r="H2827" s="6">
        <f t="shared" si="312"/>
        <v>-1107.2</v>
      </c>
      <c r="I2827" s="14">
        <f t="shared" si="313"/>
        <v>-56.043039300393659</v>
      </c>
      <c r="J2827" s="9" t="b">
        <f t="shared" si="310"/>
        <v>1</v>
      </c>
      <c r="K2827" t="b">
        <f t="shared" si="314"/>
        <v>1</v>
      </c>
      <c r="L2827" s="35">
        <v>868.40447597927516</v>
      </c>
      <c r="M2827" s="37">
        <f t="shared" si="311"/>
        <v>868.40447597927516</v>
      </c>
      <c r="N2827" s="4"/>
      <c r="R2827" s="4"/>
    </row>
    <row r="2828" spans="1:18" x14ac:dyDescent="0.25">
      <c r="A2828" s="9">
        <v>45044.833333333336</v>
      </c>
      <c r="B2828" s="5">
        <v>45044</v>
      </c>
      <c r="C2828" s="6">
        <v>47392.705277777779</v>
      </c>
      <c r="D2828" s="6">
        <v>346.06464953952366</v>
      </c>
      <c r="E2828" s="6">
        <v>15096</v>
      </c>
      <c r="F2828" s="14">
        <f t="shared" si="308"/>
        <v>0.73020657401001288</v>
      </c>
      <c r="G2828" s="14">
        <f t="shared" si="309"/>
        <v>2.2924261363243486</v>
      </c>
      <c r="H2828" s="6">
        <f t="shared" si="312"/>
        <v>-522.29999999999995</v>
      </c>
      <c r="I2828" s="14">
        <f t="shared" si="313"/>
        <v>-60.144784423297338</v>
      </c>
      <c r="J2828" s="9" t="b">
        <f t="shared" si="310"/>
        <v>1</v>
      </c>
      <c r="K2828" t="b">
        <f t="shared" si="314"/>
        <v>1</v>
      </c>
      <c r="L2828" s="35">
        <v>346.06464953952366</v>
      </c>
      <c r="M2828" s="37">
        <f t="shared" si="311"/>
        <v>346.06464953952366</v>
      </c>
      <c r="N2828" s="4"/>
      <c r="R2828" s="4"/>
    </row>
    <row r="2829" spans="1:18" x14ac:dyDescent="0.25">
      <c r="A2829" s="9">
        <v>45044.875</v>
      </c>
      <c r="B2829" s="5">
        <v>45044</v>
      </c>
      <c r="C2829" s="6">
        <v>46502.046773003472</v>
      </c>
      <c r="D2829" s="6">
        <v>45.860622968524694</v>
      </c>
      <c r="E2829" s="6">
        <v>15096</v>
      </c>
      <c r="F2829" s="14">
        <f t="shared" si="308"/>
        <v>9.8620654682986669E-2</v>
      </c>
      <c r="G2829" s="14">
        <f t="shared" si="309"/>
        <v>0.3037932099133856</v>
      </c>
      <c r="H2829" s="6">
        <f t="shared" si="312"/>
        <v>-300.2</v>
      </c>
      <c r="I2829" s="14">
        <f t="shared" si="313"/>
        <v>-86.746797281793576</v>
      </c>
      <c r="J2829" s="9" t="b">
        <f t="shared" si="310"/>
        <v>1</v>
      </c>
      <c r="K2829" t="b">
        <f t="shared" si="314"/>
        <v>1</v>
      </c>
      <c r="L2829" s="35">
        <v>45.860622968524694</v>
      </c>
      <c r="M2829" s="37">
        <f t="shared" si="311"/>
        <v>45.860622968524694</v>
      </c>
      <c r="N2829" s="4"/>
      <c r="R2829" s="4"/>
    </row>
    <row r="2830" spans="1:18" x14ac:dyDescent="0.25">
      <c r="A2830" s="9">
        <v>45044.916666666664</v>
      </c>
      <c r="B2830" s="5">
        <v>45044</v>
      </c>
      <c r="C2830" s="6">
        <v>44529.309191623266</v>
      </c>
      <c r="D2830" s="6">
        <v>0.24566252756449911</v>
      </c>
      <c r="E2830" s="6">
        <v>15096</v>
      </c>
      <c r="F2830" s="14">
        <f t="shared" si="308"/>
        <v>5.5168726401601687E-4</v>
      </c>
      <c r="G2830" s="14">
        <f t="shared" si="309"/>
        <v>1.6273352382386004E-3</v>
      </c>
      <c r="H2830" s="6">
        <f t="shared" si="312"/>
        <v>-45.6</v>
      </c>
      <c r="I2830" s="14">
        <f t="shared" si="313"/>
        <v>-99.431706436470421</v>
      </c>
      <c r="J2830" s="9" t="b">
        <f t="shared" si="310"/>
        <v>0</v>
      </c>
      <c r="K2830" t="b">
        <f t="shared" si="314"/>
        <v>1</v>
      </c>
      <c r="L2830" s="35">
        <v>0.24566252756449911</v>
      </c>
      <c r="M2830" s="37">
        <f t="shared" si="311"/>
        <v>0</v>
      </c>
      <c r="N2830" s="4"/>
      <c r="R2830" s="4"/>
    </row>
    <row r="2831" spans="1:18" x14ac:dyDescent="0.25">
      <c r="A2831" s="9">
        <v>45044.958333333336</v>
      </c>
      <c r="B2831" s="5">
        <v>45044</v>
      </c>
      <c r="C2831" s="6">
        <v>42078.921901041664</v>
      </c>
      <c r="D2831" s="6">
        <v>0.18282466487752067</v>
      </c>
      <c r="E2831" s="6">
        <v>15096</v>
      </c>
      <c r="F2831" s="14">
        <f t="shared" si="308"/>
        <v>4.3448039212476788E-4</v>
      </c>
      <c r="G2831" s="14">
        <f t="shared" si="309"/>
        <v>1.2110801859931152E-3</v>
      </c>
      <c r="H2831" s="6">
        <f t="shared" si="312"/>
        <v>-0.1</v>
      </c>
      <c r="I2831" s="14">
        <f t="shared" si="313"/>
        <v>-40.706248930759223</v>
      </c>
      <c r="J2831" s="9" t="b">
        <f t="shared" si="310"/>
        <v>0</v>
      </c>
      <c r="K2831" t="b">
        <f t="shared" si="314"/>
        <v>0</v>
      </c>
      <c r="L2831" s="35">
        <v>0.18282466487752067</v>
      </c>
      <c r="M2831" s="37">
        <f t="shared" si="311"/>
        <v>0</v>
      </c>
      <c r="N2831" s="4"/>
      <c r="R2831" s="4"/>
    </row>
    <row r="2832" spans="1:18" x14ac:dyDescent="0.25">
      <c r="A2832" s="9">
        <v>45045</v>
      </c>
      <c r="B2832" s="5">
        <v>45045</v>
      </c>
      <c r="C2832" s="6">
        <v>39994.61116753472</v>
      </c>
      <c r="D2832" s="6">
        <v>0.18137781421343485</v>
      </c>
      <c r="E2832" s="6">
        <v>15096</v>
      </c>
      <c r="F2832" s="14">
        <f t="shared" si="308"/>
        <v>4.5350563218043418E-4</v>
      </c>
      <c r="G2832" s="14">
        <f t="shared" si="309"/>
        <v>1.2014958546199977E-3</v>
      </c>
      <c r="H2832" s="6">
        <f t="shared" si="312"/>
        <v>0</v>
      </c>
      <c r="I2832" s="14">
        <f t="shared" si="313"/>
        <v>0</v>
      </c>
      <c r="J2832" s="9" t="b">
        <f t="shared" si="310"/>
        <v>0</v>
      </c>
      <c r="K2832" t="b">
        <f t="shared" si="314"/>
        <v>0</v>
      </c>
      <c r="L2832" s="35">
        <v>0.18137781421343485</v>
      </c>
      <c r="M2832" s="37">
        <f t="shared" si="311"/>
        <v>0</v>
      </c>
      <c r="N2832" s="4"/>
      <c r="R2832" s="4"/>
    </row>
    <row r="2833" spans="1:18" x14ac:dyDescent="0.25">
      <c r="A2833" s="9">
        <v>45045.041666666664</v>
      </c>
      <c r="B2833" s="5">
        <v>45045</v>
      </c>
      <c r="C2833" s="6">
        <v>37886.805492621526</v>
      </c>
      <c r="D2833" s="6">
        <v>0.21227801635861396</v>
      </c>
      <c r="E2833" s="6">
        <v>15096</v>
      </c>
      <c r="F2833" s="14">
        <f t="shared" si="308"/>
        <v>5.6029536826469894E-4</v>
      </c>
      <c r="G2833" s="14">
        <f t="shared" si="309"/>
        <v>1.4061871777862609E-3</v>
      </c>
      <c r="H2833" s="6">
        <f t="shared" si="312"/>
        <v>0</v>
      </c>
      <c r="I2833" s="14">
        <f t="shared" si="313"/>
        <v>0</v>
      </c>
      <c r="J2833" s="9" t="b">
        <f t="shared" si="310"/>
        <v>0</v>
      </c>
      <c r="K2833" t="b">
        <f t="shared" si="314"/>
        <v>0</v>
      </c>
      <c r="L2833" s="35">
        <v>0.21227801635861396</v>
      </c>
      <c r="M2833" s="37">
        <f t="shared" si="311"/>
        <v>0</v>
      </c>
      <c r="N2833" s="4"/>
      <c r="R2833" s="4"/>
    </row>
    <row r="2834" spans="1:18" x14ac:dyDescent="0.25">
      <c r="A2834" s="9">
        <v>45045.083333333336</v>
      </c>
      <c r="B2834" s="5">
        <v>45045</v>
      </c>
      <c r="C2834" s="6">
        <v>36403.288339843748</v>
      </c>
      <c r="D2834" s="6">
        <v>0.27107978954911233</v>
      </c>
      <c r="E2834" s="6">
        <v>15096</v>
      </c>
      <c r="F2834" s="14">
        <f t="shared" si="308"/>
        <v>7.4465742495139614E-4</v>
      </c>
      <c r="G2834" s="14">
        <f t="shared" si="309"/>
        <v>1.7957060780942787E-3</v>
      </c>
      <c r="H2834" s="6">
        <f t="shared" si="312"/>
        <v>0.1</v>
      </c>
      <c r="I2834" s="14">
        <f t="shared" si="313"/>
        <v>47.108033943121093</v>
      </c>
      <c r="J2834" s="9" t="b">
        <f t="shared" si="310"/>
        <v>0</v>
      </c>
      <c r="K2834" t="b">
        <f t="shared" si="314"/>
        <v>0</v>
      </c>
      <c r="L2834" s="35">
        <v>0.27107978954911233</v>
      </c>
      <c r="M2834" s="37">
        <f t="shared" si="311"/>
        <v>0</v>
      </c>
      <c r="N2834" s="4"/>
      <c r="R2834" s="4"/>
    </row>
    <row r="2835" spans="1:18" x14ac:dyDescent="0.25">
      <c r="A2835" s="9">
        <v>45045.125</v>
      </c>
      <c r="B2835" s="5">
        <v>45045</v>
      </c>
      <c r="C2835" s="6">
        <v>35516.547996961803</v>
      </c>
      <c r="D2835" s="6">
        <v>0.26227920975950031</v>
      </c>
      <c r="E2835" s="6">
        <v>15096</v>
      </c>
      <c r="F2835" s="14">
        <f t="shared" si="308"/>
        <v>7.3847044420515331E-4</v>
      </c>
      <c r="G2835" s="14">
        <f t="shared" si="309"/>
        <v>1.7374086497052221E-3</v>
      </c>
      <c r="H2835" s="6">
        <f t="shared" si="312"/>
        <v>0</v>
      </c>
      <c r="I2835" s="14">
        <f t="shared" si="313"/>
        <v>0</v>
      </c>
      <c r="J2835" s="9" t="b">
        <f t="shared" si="310"/>
        <v>0</v>
      </c>
      <c r="K2835" t="b">
        <f t="shared" si="314"/>
        <v>0</v>
      </c>
      <c r="L2835" s="35">
        <v>0.26227920975950031</v>
      </c>
      <c r="M2835" s="37">
        <f t="shared" si="311"/>
        <v>0</v>
      </c>
      <c r="N2835" s="4"/>
      <c r="R2835" s="4"/>
    </row>
    <row r="2836" spans="1:18" x14ac:dyDescent="0.25">
      <c r="A2836" s="9">
        <v>45045.166666666664</v>
      </c>
      <c r="B2836" s="5">
        <v>45045</v>
      </c>
      <c r="C2836" s="6">
        <v>35122.423333333332</v>
      </c>
      <c r="D2836" s="6">
        <v>0.27160585246152347</v>
      </c>
      <c r="E2836" s="6">
        <v>15096</v>
      </c>
      <c r="F2836" s="14">
        <f t="shared" si="308"/>
        <v>7.7331182385627936E-4</v>
      </c>
      <c r="G2836" s="14">
        <f t="shared" si="309"/>
        <v>1.7991908615628211E-3</v>
      </c>
      <c r="H2836" s="6">
        <f t="shared" si="312"/>
        <v>0</v>
      </c>
      <c r="I2836" s="14">
        <f t="shared" si="313"/>
        <v>0</v>
      </c>
      <c r="J2836" s="9" t="b">
        <f t="shared" si="310"/>
        <v>0</v>
      </c>
      <c r="K2836" t="b">
        <f t="shared" si="314"/>
        <v>0</v>
      </c>
      <c r="L2836" s="35">
        <v>0.27160585246152347</v>
      </c>
      <c r="M2836" s="37">
        <f t="shared" si="311"/>
        <v>0</v>
      </c>
      <c r="N2836" s="4"/>
      <c r="R2836" s="4"/>
    </row>
    <row r="2837" spans="1:18" x14ac:dyDescent="0.25">
      <c r="A2837" s="9">
        <v>45045.208333333336</v>
      </c>
      <c r="B2837" s="5">
        <v>45045</v>
      </c>
      <c r="C2837" s="6">
        <v>35194.620690104166</v>
      </c>
      <c r="D2837" s="6">
        <v>0.27346454709768298</v>
      </c>
      <c r="E2837" s="6">
        <v>15096</v>
      </c>
      <c r="F2837" s="14">
        <f t="shared" si="308"/>
        <v>7.7700666106219544E-4</v>
      </c>
      <c r="G2837" s="14">
        <f t="shared" si="309"/>
        <v>1.8115033591526431E-3</v>
      </c>
      <c r="H2837" s="6">
        <f t="shared" si="312"/>
        <v>0</v>
      </c>
      <c r="I2837" s="14">
        <f t="shared" si="313"/>
        <v>0</v>
      </c>
      <c r="J2837" s="9" t="b">
        <f t="shared" si="310"/>
        <v>0</v>
      </c>
      <c r="K2837" t="b">
        <f t="shared" si="314"/>
        <v>0</v>
      </c>
      <c r="L2837" s="35">
        <v>0.27346454709768298</v>
      </c>
      <c r="M2837" s="37">
        <f t="shared" si="311"/>
        <v>0</v>
      </c>
      <c r="N2837" s="4"/>
      <c r="R2837" s="4"/>
    </row>
    <row r="2838" spans="1:18" x14ac:dyDescent="0.25">
      <c r="A2838" s="9">
        <v>45045.25</v>
      </c>
      <c r="B2838" s="5">
        <v>45045</v>
      </c>
      <c r="C2838" s="6">
        <v>35568.365957031252</v>
      </c>
      <c r="D2838" s="6">
        <v>0.27821275605095758</v>
      </c>
      <c r="E2838" s="6">
        <v>15096</v>
      </c>
      <c r="F2838" s="14">
        <f t="shared" si="308"/>
        <v>7.8219155860872406E-4</v>
      </c>
      <c r="G2838" s="14">
        <f t="shared" si="309"/>
        <v>1.842956783591399E-3</v>
      </c>
      <c r="H2838" s="6">
        <f t="shared" si="312"/>
        <v>0</v>
      </c>
      <c r="I2838" s="14">
        <f t="shared" si="313"/>
        <v>0</v>
      </c>
      <c r="J2838" s="9" t="b">
        <f t="shared" si="310"/>
        <v>0</v>
      </c>
      <c r="K2838" t="b">
        <f t="shared" si="314"/>
        <v>0</v>
      </c>
      <c r="L2838" s="35">
        <v>0.27821275605095758</v>
      </c>
      <c r="M2838" s="37">
        <f t="shared" si="311"/>
        <v>0</v>
      </c>
      <c r="N2838" s="4"/>
      <c r="R2838" s="4"/>
    </row>
    <row r="2839" spans="1:18" x14ac:dyDescent="0.25">
      <c r="A2839" s="9">
        <v>45045.291666666664</v>
      </c>
      <c r="B2839" s="5">
        <v>45045</v>
      </c>
      <c r="C2839" s="6">
        <v>36593.973830295137</v>
      </c>
      <c r="D2839" s="6">
        <v>2.1923186688621841</v>
      </c>
      <c r="E2839" s="6">
        <v>15096</v>
      </c>
      <c r="F2839" s="14">
        <f t="shared" si="308"/>
        <v>5.9909281211958021E-3</v>
      </c>
      <c r="G2839" s="14">
        <f t="shared" si="309"/>
        <v>1.4522513704704452E-2</v>
      </c>
      <c r="H2839" s="6">
        <f t="shared" si="312"/>
        <v>1.9</v>
      </c>
      <c r="I2839" s="14">
        <f t="shared" si="313"/>
        <v>682.93058412174139</v>
      </c>
      <c r="J2839" s="9" t="b">
        <f t="shared" si="310"/>
        <v>0</v>
      </c>
      <c r="K2839" t="b">
        <f t="shared" si="314"/>
        <v>0</v>
      </c>
      <c r="L2839" s="35">
        <v>2.1923186688621841</v>
      </c>
      <c r="M2839" s="37">
        <f t="shared" si="311"/>
        <v>2.1923186688621841</v>
      </c>
      <c r="N2839" s="4"/>
      <c r="R2839" s="4"/>
    </row>
    <row r="2840" spans="1:18" x14ac:dyDescent="0.25">
      <c r="A2840" s="9">
        <v>45045.333333333336</v>
      </c>
      <c r="B2840" s="5">
        <v>45045</v>
      </c>
      <c r="C2840" s="6">
        <v>37537.159537760417</v>
      </c>
      <c r="D2840" s="6">
        <v>1323.6943498399523</v>
      </c>
      <c r="E2840" s="6">
        <v>15096</v>
      </c>
      <c r="F2840" s="14">
        <f t="shared" si="308"/>
        <v>3.5263572580881761</v>
      </c>
      <c r="G2840" s="14">
        <f t="shared" si="309"/>
        <v>8.7685105315312164</v>
      </c>
      <c r="H2840" s="6">
        <f t="shared" si="312"/>
        <v>1321.5</v>
      </c>
      <c r="I2840" s="14">
        <f t="shared" si="313"/>
        <v>60278.645562319638</v>
      </c>
      <c r="J2840" s="9" t="b">
        <f t="shared" si="310"/>
        <v>1</v>
      </c>
      <c r="K2840" t="b">
        <f t="shared" si="314"/>
        <v>1</v>
      </c>
      <c r="L2840" s="35">
        <v>1323.6943498399523</v>
      </c>
      <c r="M2840" s="37">
        <f t="shared" si="311"/>
        <v>1323.6943498399523</v>
      </c>
      <c r="N2840" s="4"/>
      <c r="R2840" s="4"/>
    </row>
    <row r="2841" spans="1:18" x14ac:dyDescent="0.25">
      <c r="A2841" s="9">
        <v>45045.375</v>
      </c>
      <c r="B2841" s="5">
        <v>45045</v>
      </c>
      <c r="C2841" s="6">
        <v>39014.326169704858</v>
      </c>
      <c r="D2841" s="6">
        <v>6940.8228708224824</v>
      </c>
      <c r="E2841" s="6">
        <v>15096</v>
      </c>
      <c r="F2841" s="14">
        <f t="shared" si="308"/>
        <v>17.790446618586287</v>
      </c>
      <c r="G2841" s="14">
        <f t="shared" si="309"/>
        <v>45.977893950864349</v>
      </c>
      <c r="H2841" s="6">
        <f t="shared" si="312"/>
        <v>5617.1</v>
      </c>
      <c r="I2841" s="14">
        <f t="shared" si="313"/>
        <v>424.35022863693297</v>
      </c>
      <c r="J2841" s="9" t="b">
        <f t="shared" si="310"/>
        <v>1</v>
      </c>
      <c r="K2841" t="b">
        <f t="shared" si="314"/>
        <v>1</v>
      </c>
      <c r="L2841" s="35">
        <v>6940.8228708224824</v>
      </c>
      <c r="M2841" s="37">
        <f t="shared" si="311"/>
        <v>6940.8228708224824</v>
      </c>
      <c r="N2841" s="4"/>
      <c r="R2841" s="4"/>
    </row>
    <row r="2842" spans="1:18" x14ac:dyDescent="0.25">
      <c r="A2842" s="9">
        <v>45045.416666666664</v>
      </c>
      <c r="B2842" s="5">
        <v>45045</v>
      </c>
      <c r="C2842" s="6">
        <v>39925.739125434025</v>
      </c>
      <c r="D2842" s="6">
        <v>8587.0644656032982</v>
      </c>
      <c r="E2842" s="6">
        <v>15096</v>
      </c>
      <c r="F2842" s="14">
        <f t="shared" si="308"/>
        <v>21.507590475972059</v>
      </c>
      <c r="G2842" s="14">
        <f t="shared" si="309"/>
        <v>56.883044949677384</v>
      </c>
      <c r="H2842" s="6">
        <f t="shared" si="312"/>
        <v>1646.2</v>
      </c>
      <c r="I2842" s="14">
        <f t="shared" si="313"/>
        <v>23.717648910480357</v>
      </c>
      <c r="J2842" s="9" t="b">
        <f t="shared" si="310"/>
        <v>1</v>
      </c>
      <c r="K2842" t="b">
        <f t="shared" si="314"/>
        <v>1</v>
      </c>
      <c r="L2842" s="35">
        <v>8587.0644656032982</v>
      </c>
      <c r="M2842" s="37">
        <f t="shared" si="311"/>
        <v>8587.0644656032982</v>
      </c>
      <c r="N2842" s="4"/>
      <c r="R2842" s="4"/>
    </row>
    <row r="2843" spans="1:18" x14ac:dyDescent="0.25">
      <c r="A2843" s="9">
        <v>45045.458333333336</v>
      </c>
      <c r="B2843" s="5">
        <v>45045</v>
      </c>
      <c r="C2843" s="6">
        <v>40439.935470920136</v>
      </c>
      <c r="D2843" s="6">
        <v>7841.1863568793406</v>
      </c>
      <c r="E2843" s="6">
        <v>15096</v>
      </c>
      <c r="F2843" s="14">
        <f t="shared" si="308"/>
        <v>19.389710358261681</v>
      </c>
      <c r="G2843" s="14">
        <f t="shared" si="309"/>
        <v>51.942145978268016</v>
      </c>
      <c r="H2843" s="6">
        <f t="shared" si="312"/>
        <v>-745.9</v>
      </c>
      <c r="I2843" s="14">
        <f t="shared" si="313"/>
        <v>-8.6863211868014734</v>
      </c>
      <c r="J2843" s="9" t="b">
        <f t="shared" si="310"/>
        <v>1</v>
      </c>
      <c r="K2843" t="b">
        <f t="shared" si="314"/>
        <v>1</v>
      </c>
      <c r="L2843" s="35">
        <v>7841.1863568793406</v>
      </c>
      <c r="M2843" s="37">
        <f t="shared" si="311"/>
        <v>7841.1863568793406</v>
      </c>
      <c r="N2843" s="4"/>
      <c r="R2843" s="4"/>
    </row>
    <row r="2844" spans="1:18" x14ac:dyDescent="0.25">
      <c r="A2844" s="9">
        <v>45045.5</v>
      </c>
      <c r="B2844" s="5">
        <v>45045</v>
      </c>
      <c r="C2844" s="6">
        <v>40227.064743923613</v>
      </c>
      <c r="D2844" s="6">
        <v>6300.6416758897567</v>
      </c>
      <c r="E2844" s="6">
        <v>15096</v>
      </c>
      <c r="F2844" s="14">
        <f t="shared" si="308"/>
        <v>15.662693055032017</v>
      </c>
      <c r="G2844" s="14">
        <f t="shared" si="309"/>
        <v>41.737160015167966</v>
      </c>
      <c r="H2844" s="6">
        <f t="shared" si="312"/>
        <v>-1540.5</v>
      </c>
      <c r="I2844" s="14">
        <f t="shared" si="313"/>
        <v>-19.646261801295754</v>
      </c>
      <c r="J2844" s="9" t="b">
        <f t="shared" si="310"/>
        <v>1</v>
      </c>
      <c r="K2844" t="b">
        <f t="shared" si="314"/>
        <v>1</v>
      </c>
      <c r="L2844" s="35">
        <v>6300.6416758897567</v>
      </c>
      <c r="M2844" s="37">
        <f t="shared" si="311"/>
        <v>6300.6416758897567</v>
      </c>
      <c r="N2844" s="4"/>
      <c r="R2844" s="4"/>
    </row>
    <row r="2845" spans="1:18" x14ac:dyDescent="0.25">
      <c r="A2845" s="9">
        <v>45045.541666666664</v>
      </c>
      <c r="B2845" s="5">
        <v>45045</v>
      </c>
      <c r="C2845" s="6">
        <v>39855.24957682292</v>
      </c>
      <c r="D2845" s="6">
        <v>6469.8937071397568</v>
      </c>
      <c r="E2845" s="6">
        <v>15096</v>
      </c>
      <c r="F2845" s="14">
        <f t="shared" si="308"/>
        <v>16.233479342962649</v>
      </c>
      <c r="G2845" s="14">
        <f t="shared" si="309"/>
        <v>42.858331393347619</v>
      </c>
      <c r="H2845" s="6">
        <f t="shared" si="312"/>
        <v>169.3</v>
      </c>
      <c r="I2845" s="14">
        <f t="shared" si="313"/>
        <v>2.6870279045997645</v>
      </c>
      <c r="J2845" s="9" t="b">
        <f t="shared" si="310"/>
        <v>1</v>
      </c>
      <c r="K2845" t="b">
        <f t="shared" si="314"/>
        <v>1</v>
      </c>
      <c r="L2845" s="35">
        <v>6469.8937071397568</v>
      </c>
      <c r="M2845" s="37">
        <f t="shared" si="311"/>
        <v>6469.8937071397568</v>
      </c>
      <c r="N2845" s="4"/>
      <c r="R2845" s="4"/>
    </row>
    <row r="2846" spans="1:18" x14ac:dyDescent="0.25">
      <c r="A2846" s="9">
        <v>45045.583333333336</v>
      </c>
      <c r="B2846" s="5">
        <v>45045</v>
      </c>
      <c r="C2846" s="6">
        <v>39677.795008680558</v>
      </c>
      <c r="D2846" s="6">
        <v>8142.0534662543405</v>
      </c>
      <c r="E2846" s="6">
        <v>15096</v>
      </c>
      <c r="F2846" s="14">
        <f t="shared" si="308"/>
        <v>20.520428275999343</v>
      </c>
      <c r="G2846" s="14">
        <f t="shared" si="309"/>
        <v>53.935171345087042</v>
      </c>
      <c r="H2846" s="6">
        <f t="shared" si="312"/>
        <v>1672.2</v>
      </c>
      <c r="I2846" s="14">
        <f t="shared" si="313"/>
        <v>25.845865105243821</v>
      </c>
      <c r="J2846" s="9" t="b">
        <f t="shared" si="310"/>
        <v>1</v>
      </c>
      <c r="K2846" t="b">
        <f t="shared" si="314"/>
        <v>1</v>
      </c>
      <c r="L2846" s="35">
        <v>8142.0534662543405</v>
      </c>
      <c r="M2846" s="37">
        <f t="shared" si="311"/>
        <v>8142.0534662543405</v>
      </c>
      <c r="N2846" s="4"/>
      <c r="R2846" s="4"/>
    </row>
    <row r="2847" spans="1:18" x14ac:dyDescent="0.25">
      <c r="A2847" s="9">
        <v>45045.625</v>
      </c>
      <c r="B2847" s="5">
        <v>45045</v>
      </c>
      <c r="C2847" s="6">
        <v>39773.525902777779</v>
      </c>
      <c r="D2847" s="6">
        <v>9045.532799479166</v>
      </c>
      <c r="E2847" s="6">
        <v>15096</v>
      </c>
      <c r="F2847" s="14">
        <f t="shared" si="308"/>
        <v>22.742597228090926</v>
      </c>
      <c r="G2847" s="14">
        <f t="shared" si="309"/>
        <v>59.92006358955463</v>
      </c>
      <c r="H2847" s="6">
        <f t="shared" si="312"/>
        <v>903.5</v>
      </c>
      <c r="I2847" s="14">
        <f t="shared" si="313"/>
        <v>11.096709248405917</v>
      </c>
      <c r="J2847" s="9" t="b">
        <f t="shared" si="310"/>
        <v>1</v>
      </c>
      <c r="K2847" t="b">
        <f t="shared" si="314"/>
        <v>1</v>
      </c>
      <c r="L2847" s="35">
        <v>9045.532799479166</v>
      </c>
      <c r="M2847" s="37">
        <f t="shared" si="311"/>
        <v>9045.532799479166</v>
      </c>
      <c r="N2847" s="4"/>
      <c r="R2847" s="4"/>
    </row>
    <row r="2848" spans="1:18" x14ac:dyDescent="0.25">
      <c r="A2848" s="9">
        <v>45045.666666666664</v>
      </c>
      <c r="B2848" s="5">
        <v>45045</v>
      </c>
      <c r="C2848" s="6">
        <v>40113.124309895837</v>
      </c>
      <c r="D2848" s="6">
        <v>9032.748288845487</v>
      </c>
      <c r="E2848" s="6">
        <v>15096</v>
      </c>
      <c r="F2848" s="14">
        <f t="shared" si="308"/>
        <v>22.51818686338806</v>
      </c>
      <c r="G2848" s="14">
        <f t="shared" si="309"/>
        <v>59.835375522293901</v>
      </c>
      <c r="H2848" s="6">
        <f t="shared" si="312"/>
        <v>-12.8</v>
      </c>
      <c r="I2848" s="14">
        <f t="shared" si="313"/>
        <v>-0.14150631348920667</v>
      </c>
      <c r="J2848" s="9" t="b">
        <f t="shared" si="310"/>
        <v>1</v>
      </c>
      <c r="K2848" t="b">
        <f t="shared" si="314"/>
        <v>1</v>
      </c>
      <c r="L2848" s="35">
        <v>9032.748288845487</v>
      </c>
      <c r="M2848" s="37">
        <f t="shared" si="311"/>
        <v>9032.748288845487</v>
      </c>
      <c r="N2848" s="4"/>
      <c r="R2848" s="4"/>
    </row>
    <row r="2849" spans="1:18" x14ac:dyDescent="0.25">
      <c r="A2849" s="9">
        <v>45045.708333333336</v>
      </c>
      <c r="B2849" s="5">
        <v>45045</v>
      </c>
      <c r="C2849" s="6">
        <v>40851.309433593749</v>
      </c>
      <c r="D2849" s="6">
        <v>8490.1022422960068</v>
      </c>
      <c r="E2849" s="6">
        <v>15096</v>
      </c>
      <c r="F2849" s="14">
        <f t="shared" si="308"/>
        <v>20.782937829929725</v>
      </c>
      <c r="G2849" s="14">
        <f t="shared" si="309"/>
        <v>56.240740873714934</v>
      </c>
      <c r="H2849" s="6">
        <f t="shared" si="312"/>
        <v>-542.6</v>
      </c>
      <c r="I2849" s="14">
        <f t="shared" si="313"/>
        <v>-6.0070311122258895</v>
      </c>
      <c r="J2849" s="9" t="b">
        <f t="shared" si="310"/>
        <v>1</v>
      </c>
      <c r="K2849" t="b">
        <f t="shared" si="314"/>
        <v>1</v>
      </c>
      <c r="L2849" s="35">
        <v>8490.1022422960068</v>
      </c>
      <c r="M2849" s="37">
        <f t="shared" si="311"/>
        <v>8490.1022422960068</v>
      </c>
      <c r="N2849" s="4"/>
      <c r="R2849" s="4"/>
    </row>
    <row r="2850" spans="1:18" x14ac:dyDescent="0.25">
      <c r="A2850" s="9">
        <v>45045.75</v>
      </c>
      <c r="B2850" s="5">
        <v>45045</v>
      </c>
      <c r="C2850" s="6">
        <v>41477.120279947914</v>
      </c>
      <c r="D2850" s="6">
        <v>7842.0856477864581</v>
      </c>
      <c r="E2850" s="6">
        <v>15096</v>
      </c>
      <c r="F2850" s="14">
        <f t="shared" si="308"/>
        <v>18.907015710967062</v>
      </c>
      <c r="G2850" s="14">
        <f t="shared" si="309"/>
        <v>51.948103125241509</v>
      </c>
      <c r="H2850" s="6">
        <f t="shared" si="312"/>
        <v>-648</v>
      </c>
      <c r="I2850" s="14">
        <f t="shared" si="313"/>
        <v>-7.6324169192190929</v>
      </c>
      <c r="J2850" s="9" t="b">
        <f t="shared" si="310"/>
        <v>1</v>
      </c>
      <c r="K2850" t="b">
        <f t="shared" si="314"/>
        <v>1</v>
      </c>
      <c r="L2850" s="35">
        <v>7842.0856477864581</v>
      </c>
      <c r="M2850" s="37">
        <f t="shared" si="311"/>
        <v>7842.0856477864581</v>
      </c>
      <c r="N2850" s="4"/>
      <c r="R2850" s="4"/>
    </row>
    <row r="2851" spans="1:18" x14ac:dyDescent="0.25">
      <c r="A2851" s="9">
        <v>45045.791666666664</v>
      </c>
      <c r="B2851" s="5">
        <v>45045</v>
      </c>
      <c r="C2851" s="6">
        <v>41903.288745659724</v>
      </c>
      <c r="D2851" s="6">
        <v>8122.9361024305554</v>
      </c>
      <c r="E2851" s="6">
        <v>15096</v>
      </c>
      <c r="F2851" s="14">
        <f t="shared" si="308"/>
        <v>19.384960812346542</v>
      </c>
      <c r="G2851" s="14">
        <f t="shared" si="309"/>
        <v>53.808532740001027</v>
      </c>
      <c r="H2851" s="6">
        <f t="shared" si="312"/>
        <v>280.89999999999998</v>
      </c>
      <c r="I2851" s="14">
        <f t="shared" si="313"/>
        <v>3.5819552682300539</v>
      </c>
      <c r="J2851" s="9" t="b">
        <f t="shared" si="310"/>
        <v>1</v>
      </c>
      <c r="K2851" t="b">
        <f t="shared" si="314"/>
        <v>1</v>
      </c>
      <c r="L2851" s="35">
        <v>8122.9361024305554</v>
      </c>
      <c r="M2851" s="37">
        <f t="shared" si="311"/>
        <v>8122.9361024305554</v>
      </c>
      <c r="N2851" s="4"/>
      <c r="R2851" s="4"/>
    </row>
    <row r="2852" spans="1:18" x14ac:dyDescent="0.25">
      <c r="A2852" s="9">
        <v>45045.833333333336</v>
      </c>
      <c r="B2852" s="5">
        <v>45045</v>
      </c>
      <c r="C2852" s="6">
        <v>41541.505748697913</v>
      </c>
      <c r="D2852" s="6">
        <v>3596.1447613525393</v>
      </c>
      <c r="E2852" s="6">
        <v>15096</v>
      </c>
      <c r="F2852" s="14">
        <f t="shared" si="308"/>
        <v>8.656751113229106</v>
      </c>
      <c r="G2852" s="14">
        <f t="shared" si="309"/>
        <v>23.821838641709984</v>
      </c>
      <c r="H2852" s="6">
        <f t="shared" si="312"/>
        <v>-4526.8</v>
      </c>
      <c r="I2852" s="14">
        <f t="shared" si="313"/>
        <v>-55.728617619501961</v>
      </c>
      <c r="J2852" s="9" t="b">
        <f t="shared" si="310"/>
        <v>1</v>
      </c>
      <c r="K2852" t="b">
        <f t="shared" si="314"/>
        <v>1</v>
      </c>
      <c r="L2852" s="35">
        <v>3596.1447613525393</v>
      </c>
      <c r="M2852" s="37">
        <f t="shared" si="311"/>
        <v>3596.1447613525393</v>
      </c>
      <c r="N2852" s="4"/>
      <c r="R2852" s="4"/>
    </row>
    <row r="2853" spans="1:18" x14ac:dyDescent="0.25">
      <c r="A2853" s="9">
        <v>45045.875</v>
      </c>
      <c r="B2853" s="5">
        <v>45045</v>
      </c>
      <c r="C2853" s="6">
        <v>41599.76002170139</v>
      </c>
      <c r="D2853" s="6">
        <v>100.33454645925099</v>
      </c>
      <c r="E2853" s="6">
        <v>15096</v>
      </c>
      <c r="F2853" s="14">
        <f t="shared" si="308"/>
        <v>0.24119020496009919</v>
      </c>
      <c r="G2853" s="14">
        <f t="shared" si="309"/>
        <v>0.66464325953398906</v>
      </c>
      <c r="H2853" s="6">
        <f t="shared" si="312"/>
        <v>-3495.8</v>
      </c>
      <c r="I2853" s="14">
        <f t="shared" si="313"/>
        <v>-97.209657341079932</v>
      </c>
      <c r="J2853" s="9" t="b">
        <f t="shared" si="310"/>
        <v>1</v>
      </c>
      <c r="K2853" t="b">
        <f t="shared" si="314"/>
        <v>1</v>
      </c>
      <c r="L2853" s="35">
        <v>100.33454645925099</v>
      </c>
      <c r="M2853" s="37">
        <f t="shared" si="311"/>
        <v>100.33454645925099</v>
      </c>
      <c r="N2853" s="4"/>
      <c r="R2853" s="4"/>
    </row>
    <row r="2854" spans="1:18" x14ac:dyDescent="0.25">
      <c r="A2854" s="9">
        <v>45045.916666666664</v>
      </c>
      <c r="B2854" s="5">
        <v>45045</v>
      </c>
      <c r="C2854" s="6">
        <v>40387.676310763891</v>
      </c>
      <c r="D2854" s="6">
        <v>0.30217376975549592</v>
      </c>
      <c r="E2854" s="6">
        <v>15096</v>
      </c>
      <c r="F2854" s="14">
        <f t="shared" si="308"/>
        <v>7.4818310276236993E-4</v>
      </c>
      <c r="G2854" s="14">
        <f t="shared" si="309"/>
        <v>2.0016810397157918E-3</v>
      </c>
      <c r="H2854" s="6">
        <f t="shared" si="312"/>
        <v>-100</v>
      </c>
      <c r="I2854" s="14">
        <f t="shared" si="313"/>
        <v>-99.666569022279035</v>
      </c>
      <c r="J2854" s="9" t="b">
        <f t="shared" si="310"/>
        <v>0</v>
      </c>
      <c r="K2854" t="b">
        <f t="shared" si="314"/>
        <v>1</v>
      </c>
      <c r="L2854" s="35">
        <v>0.30217376975549592</v>
      </c>
      <c r="M2854" s="37">
        <f t="shared" si="311"/>
        <v>0</v>
      </c>
      <c r="N2854" s="4"/>
      <c r="R2854" s="4"/>
    </row>
    <row r="2855" spans="1:18" x14ac:dyDescent="0.25">
      <c r="A2855" s="9">
        <v>45045.958333333336</v>
      </c>
      <c r="B2855" s="5">
        <v>45045</v>
      </c>
      <c r="C2855" s="6">
        <v>39268.682686631946</v>
      </c>
      <c r="D2855" s="6">
        <v>0.3005566685067283</v>
      </c>
      <c r="E2855" s="6">
        <v>15096</v>
      </c>
      <c r="F2855" s="14">
        <f t="shared" si="308"/>
        <v>7.6538515667867149E-4</v>
      </c>
      <c r="G2855" s="14">
        <f t="shared" si="309"/>
        <v>1.9909689222756249E-3</v>
      </c>
      <c r="H2855" s="6">
        <f t="shared" si="312"/>
        <v>0</v>
      </c>
      <c r="I2855" s="14">
        <f t="shared" si="313"/>
        <v>0</v>
      </c>
      <c r="J2855" s="9" t="b">
        <f t="shared" si="310"/>
        <v>0</v>
      </c>
      <c r="K2855" t="b">
        <f t="shared" si="314"/>
        <v>0</v>
      </c>
      <c r="L2855" s="35">
        <v>0.3005566685067283</v>
      </c>
      <c r="M2855" s="37">
        <f t="shared" si="311"/>
        <v>0</v>
      </c>
      <c r="N2855" s="4"/>
      <c r="R2855" s="4"/>
    </row>
    <row r="2856" spans="1:18" x14ac:dyDescent="0.25">
      <c r="A2856" s="9">
        <v>45046</v>
      </c>
      <c r="B2856" s="5">
        <v>45046</v>
      </c>
      <c r="C2856" s="6">
        <v>37745.448372395833</v>
      </c>
      <c r="D2856" s="6">
        <v>0.28213592893547484</v>
      </c>
      <c r="E2856" s="6">
        <v>15096</v>
      </c>
      <c r="F2856" s="14">
        <f t="shared" si="308"/>
        <v>7.4747006884625516E-4</v>
      </c>
      <c r="G2856" s="14">
        <f t="shared" si="309"/>
        <v>1.8689449452535432E-3</v>
      </c>
      <c r="H2856" s="6">
        <f t="shared" si="312"/>
        <v>0</v>
      </c>
      <c r="I2856" s="14">
        <f t="shared" si="313"/>
        <v>0</v>
      </c>
      <c r="J2856" s="9" t="b">
        <f t="shared" si="310"/>
        <v>0</v>
      </c>
      <c r="K2856" t="b">
        <f t="shared" si="314"/>
        <v>0</v>
      </c>
      <c r="L2856" s="35">
        <v>0.28213592893547484</v>
      </c>
      <c r="M2856" s="37">
        <f t="shared" si="311"/>
        <v>0</v>
      </c>
      <c r="N2856" s="4"/>
      <c r="R2856" s="4"/>
    </row>
    <row r="2857" spans="1:18" x14ac:dyDescent="0.25">
      <c r="A2857" s="9">
        <v>45046.041666666664</v>
      </c>
      <c r="B2857" s="5">
        <v>45046</v>
      </c>
      <c r="C2857" s="6">
        <v>36148.772113715277</v>
      </c>
      <c r="D2857" s="6">
        <v>0.53351522836420273</v>
      </c>
      <c r="E2857" s="6">
        <v>15096</v>
      </c>
      <c r="F2857" s="14">
        <f t="shared" si="308"/>
        <v>1.4758875534856154E-3</v>
      </c>
      <c r="G2857" s="14">
        <f t="shared" si="309"/>
        <v>3.534149631453383E-3</v>
      </c>
      <c r="H2857" s="6">
        <f t="shared" si="312"/>
        <v>0.3</v>
      </c>
      <c r="I2857" s="14">
        <f t="shared" si="313"/>
        <v>106.331724970984</v>
      </c>
      <c r="J2857" s="9" t="b">
        <f t="shared" si="310"/>
        <v>0</v>
      </c>
      <c r="K2857" t="b">
        <f t="shared" si="314"/>
        <v>0</v>
      </c>
      <c r="L2857" s="35">
        <v>0.53351522836420273</v>
      </c>
      <c r="M2857" s="37">
        <f t="shared" si="311"/>
        <v>0</v>
      </c>
      <c r="N2857" s="4"/>
      <c r="R2857" s="4"/>
    </row>
    <row r="2858" spans="1:18" x14ac:dyDescent="0.25">
      <c r="A2858" s="9">
        <v>45046.083333333336</v>
      </c>
      <c r="B2858" s="5">
        <v>45046</v>
      </c>
      <c r="C2858" s="6">
        <v>34999.676223958333</v>
      </c>
      <c r="D2858" s="6">
        <v>0.30039103368918102</v>
      </c>
      <c r="E2858" s="6">
        <v>15096</v>
      </c>
      <c r="F2858" s="14">
        <f t="shared" si="308"/>
        <v>8.5826803587272713E-4</v>
      </c>
      <c r="G2858" s="14">
        <f t="shared" si="309"/>
        <v>1.9898717123024712E-3</v>
      </c>
      <c r="H2858" s="6">
        <f t="shared" si="312"/>
        <v>-0.2</v>
      </c>
      <c r="I2858" s="14">
        <f t="shared" si="313"/>
        <v>-37.487214866052625</v>
      </c>
      <c r="J2858" s="9" t="b">
        <f t="shared" si="310"/>
        <v>0</v>
      </c>
      <c r="K2858" t="b">
        <f t="shared" si="314"/>
        <v>0</v>
      </c>
      <c r="L2858" s="35">
        <v>0.30039103368918102</v>
      </c>
      <c r="M2858" s="37">
        <f t="shared" si="311"/>
        <v>0</v>
      </c>
      <c r="N2858" s="4"/>
      <c r="R2858" s="4"/>
    </row>
    <row r="2859" spans="1:18" x14ac:dyDescent="0.25">
      <c r="A2859" s="9">
        <v>45046.125</v>
      </c>
      <c r="B2859" s="5">
        <v>45046</v>
      </c>
      <c r="C2859" s="6">
        <v>34217.62825737847</v>
      </c>
      <c r="D2859" s="6">
        <v>0.2895154814256562</v>
      </c>
      <c r="E2859" s="6">
        <v>15096</v>
      </c>
      <c r="F2859" s="14">
        <f t="shared" si="308"/>
        <v>8.4610037623875035E-4</v>
      </c>
      <c r="G2859" s="14">
        <f t="shared" si="309"/>
        <v>1.9178291032436155E-3</v>
      </c>
      <c r="H2859" s="6">
        <f t="shared" si="312"/>
        <v>0</v>
      </c>
      <c r="I2859" s="14">
        <f t="shared" si="313"/>
        <v>0</v>
      </c>
      <c r="J2859" s="9" t="b">
        <f t="shared" si="310"/>
        <v>0</v>
      </c>
      <c r="K2859" t="b">
        <f t="shared" si="314"/>
        <v>0</v>
      </c>
      <c r="L2859" s="35">
        <v>0.2895154814256562</v>
      </c>
      <c r="M2859" s="37">
        <f t="shared" si="311"/>
        <v>0</v>
      </c>
      <c r="N2859" s="4"/>
      <c r="R2859" s="4"/>
    </row>
    <row r="2860" spans="1:18" x14ac:dyDescent="0.25">
      <c r="A2860" s="9">
        <v>45046.166666666664</v>
      </c>
      <c r="B2860" s="5">
        <v>45046</v>
      </c>
      <c r="C2860" s="6">
        <v>33712.813975694444</v>
      </c>
      <c r="D2860" s="6">
        <v>0.2899250559674369</v>
      </c>
      <c r="E2860" s="6">
        <v>15096</v>
      </c>
      <c r="F2860" s="14">
        <f t="shared" si="308"/>
        <v>8.5998474104374964E-4</v>
      </c>
      <c r="G2860" s="14">
        <f t="shared" si="309"/>
        <v>1.9205422361382942E-3</v>
      </c>
      <c r="H2860" s="6">
        <f t="shared" si="312"/>
        <v>0</v>
      </c>
      <c r="I2860" s="14">
        <f t="shared" si="313"/>
        <v>0</v>
      </c>
      <c r="J2860" s="9" t="b">
        <f t="shared" si="310"/>
        <v>0</v>
      </c>
      <c r="K2860" t="b">
        <f t="shared" si="314"/>
        <v>0</v>
      </c>
      <c r="L2860" s="35">
        <v>0.2899250559674369</v>
      </c>
      <c r="M2860" s="37">
        <f t="shared" si="311"/>
        <v>0</v>
      </c>
      <c r="N2860" s="4"/>
      <c r="R2860" s="4"/>
    </row>
    <row r="2861" spans="1:18" x14ac:dyDescent="0.25">
      <c r="A2861" s="9">
        <v>45046.208333333336</v>
      </c>
      <c r="B2861" s="5">
        <v>45046</v>
      </c>
      <c r="C2861" s="6">
        <v>33681.540789930557</v>
      </c>
      <c r="D2861" s="6">
        <v>0.28951102975342008</v>
      </c>
      <c r="E2861" s="6">
        <v>15096</v>
      </c>
      <c r="F2861" s="14">
        <f t="shared" si="308"/>
        <v>8.5955399593825102E-4</v>
      </c>
      <c r="G2861" s="14">
        <f t="shared" si="309"/>
        <v>1.9177996141588507E-3</v>
      </c>
      <c r="H2861" s="6">
        <f t="shared" si="312"/>
        <v>0</v>
      </c>
      <c r="I2861" s="14">
        <f t="shared" si="313"/>
        <v>0</v>
      </c>
      <c r="J2861" s="9" t="b">
        <f t="shared" si="310"/>
        <v>0</v>
      </c>
      <c r="K2861" t="b">
        <f t="shared" si="314"/>
        <v>0</v>
      </c>
      <c r="L2861" s="35">
        <v>0.28951102975342008</v>
      </c>
      <c r="M2861" s="37">
        <f t="shared" si="311"/>
        <v>0</v>
      </c>
      <c r="N2861" s="4"/>
      <c r="R2861" s="4"/>
    </row>
    <row r="2862" spans="1:18" x14ac:dyDescent="0.25">
      <c r="A2862" s="9">
        <v>45046.25</v>
      </c>
      <c r="B2862" s="5">
        <v>45046</v>
      </c>
      <c r="C2862" s="6">
        <v>33911.452326388891</v>
      </c>
      <c r="D2862" s="6">
        <v>0.30440693176454969</v>
      </c>
      <c r="E2862" s="6">
        <v>15096</v>
      </c>
      <c r="F2862" s="14">
        <f t="shared" si="308"/>
        <v>8.976522999802908E-4</v>
      </c>
      <c r="G2862" s="14">
        <f t="shared" si="309"/>
        <v>2.0164741107879551E-3</v>
      </c>
      <c r="H2862" s="6">
        <f t="shared" si="312"/>
        <v>0</v>
      </c>
      <c r="I2862" s="14">
        <f t="shared" si="313"/>
        <v>0</v>
      </c>
      <c r="J2862" s="9" t="b">
        <f t="shared" si="310"/>
        <v>0</v>
      </c>
      <c r="K2862" t="b">
        <f t="shared" si="314"/>
        <v>0</v>
      </c>
      <c r="L2862" s="35">
        <v>0.30440693176454969</v>
      </c>
      <c r="M2862" s="37">
        <f t="shared" si="311"/>
        <v>0</v>
      </c>
      <c r="N2862" s="4"/>
      <c r="R2862" s="4"/>
    </row>
    <row r="2863" spans="1:18" x14ac:dyDescent="0.25">
      <c r="A2863" s="9">
        <v>45046.291666666664</v>
      </c>
      <c r="B2863" s="5">
        <v>45046</v>
      </c>
      <c r="C2863" s="6">
        <v>34494.373730468753</v>
      </c>
      <c r="D2863" s="6">
        <v>11.89378992739651</v>
      </c>
      <c r="E2863" s="6">
        <v>15096</v>
      </c>
      <c r="F2863" s="14">
        <f t="shared" si="308"/>
        <v>3.4480376482066026E-2</v>
      </c>
      <c r="G2863" s="14">
        <f t="shared" si="309"/>
        <v>7.8787691622923345E-2</v>
      </c>
      <c r="H2863" s="6">
        <f t="shared" si="312"/>
        <v>11.6</v>
      </c>
      <c r="I2863" s="14">
        <f t="shared" si="313"/>
        <v>3810.6885190683756</v>
      </c>
      <c r="J2863" s="9" t="b">
        <f t="shared" si="310"/>
        <v>1</v>
      </c>
      <c r="K2863" t="b">
        <f t="shared" si="314"/>
        <v>1</v>
      </c>
      <c r="L2863" s="35">
        <v>11.89378992739651</v>
      </c>
      <c r="M2863" s="37">
        <f t="shared" si="311"/>
        <v>11.89378992739651</v>
      </c>
      <c r="N2863" s="4"/>
      <c r="R2863" s="4"/>
    </row>
    <row r="2864" spans="1:18" x14ac:dyDescent="0.25">
      <c r="A2864" s="9">
        <v>45046.333333333336</v>
      </c>
      <c r="B2864" s="5">
        <v>45046</v>
      </c>
      <c r="C2864" s="6">
        <v>35258.851499565972</v>
      </c>
      <c r="D2864" s="6">
        <v>2177.541827867296</v>
      </c>
      <c r="E2864" s="6">
        <v>15096</v>
      </c>
      <c r="F2864" s="14">
        <f t="shared" si="308"/>
        <v>6.1758728241448848</v>
      </c>
      <c r="G2864" s="14">
        <f t="shared" si="309"/>
        <v>14.424627900551776</v>
      </c>
      <c r="H2864" s="6">
        <f t="shared" si="312"/>
        <v>2165.6</v>
      </c>
      <c r="I2864" s="14">
        <f t="shared" si="313"/>
        <v>18207.821167344584</v>
      </c>
      <c r="J2864" s="9" t="b">
        <f t="shared" si="310"/>
        <v>1</v>
      </c>
      <c r="K2864" t="b">
        <f t="shared" si="314"/>
        <v>1</v>
      </c>
      <c r="L2864" s="35">
        <v>2177.541827867296</v>
      </c>
      <c r="M2864" s="37">
        <f t="shared" si="311"/>
        <v>2177.541827867296</v>
      </c>
      <c r="N2864" s="4"/>
      <c r="R2864" s="4"/>
    </row>
    <row r="2865" spans="1:18" x14ac:dyDescent="0.25">
      <c r="A2865" s="9">
        <v>45046.375</v>
      </c>
      <c r="B2865" s="5">
        <v>45046</v>
      </c>
      <c r="C2865" s="6">
        <v>36603.850464409719</v>
      </c>
      <c r="D2865" s="6">
        <v>8993.0755099826383</v>
      </c>
      <c r="E2865" s="6">
        <v>15096</v>
      </c>
      <c r="F2865" s="14">
        <f t="shared" si="308"/>
        <v>24.568659842840013</v>
      </c>
      <c r="G2865" s="14">
        <f t="shared" si="309"/>
        <v>59.572572270685207</v>
      </c>
      <c r="H2865" s="6">
        <f t="shared" si="312"/>
        <v>6815.5</v>
      </c>
      <c r="I2865" s="14">
        <f t="shared" si="313"/>
        <v>312.99054340899443</v>
      </c>
      <c r="J2865" s="9" t="b">
        <f t="shared" si="310"/>
        <v>1</v>
      </c>
      <c r="K2865" t="b">
        <f t="shared" si="314"/>
        <v>1</v>
      </c>
      <c r="L2865" s="35">
        <v>8993.0755099826383</v>
      </c>
      <c r="M2865" s="37">
        <f t="shared" si="311"/>
        <v>8993.0755099826383</v>
      </c>
      <c r="N2865" s="4"/>
      <c r="R2865" s="4"/>
    </row>
    <row r="2866" spans="1:18" x14ac:dyDescent="0.25">
      <c r="A2866" s="9">
        <v>45046.416666666664</v>
      </c>
      <c r="B2866" s="5">
        <v>45046</v>
      </c>
      <c r="C2866" s="6">
        <v>37786.492176649306</v>
      </c>
      <c r="D2866" s="6">
        <v>12323.506822916666</v>
      </c>
      <c r="E2866" s="6">
        <v>15096</v>
      </c>
      <c r="F2866" s="14">
        <f t="shared" si="308"/>
        <v>32.613524339081543</v>
      </c>
      <c r="G2866" s="14">
        <f t="shared" si="309"/>
        <v>81.634252934000173</v>
      </c>
      <c r="H2866" s="6">
        <f t="shared" si="312"/>
        <v>3330.4</v>
      </c>
      <c r="I2866" s="14">
        <f t="shared" si="313"/>
        <v>37.032937133721781</v>
      </c>
      <c r="J2866" s="9" t="b">
        <f t="shared" si="310"/>
        <v>1</v>
      </c>
      <c r="K2866" t="b">
        <f t="shared" si="314"/>
        <v>1</v>
      </c>
      <c r="L2866" s="35">
        <v>12323.506822916666</v>
      </c>
      <c r="M2866" s="37">
        <f t="shared" si="311"/>
        <v>12323.506822916666</v>
      </c>
      <c r="N2866" s="4"/>
      <c r="R2866" s="4"/>
    </row>
    <row r="2867" spans="1:18" x14ac:dyDescent="0.25">
      <c r="A2867" s="9">
        <v>45046.458333333336</v>
      </c>
      <c r="B2867" s="5">
        <v>45046</v>
      </c>
      <c r="C2867" s="6">
        <v>38819.26410481771</v>
      </c>
      <c r="D2867" s="6">
        <v>12643.315939941407</v>
      </c>
      <c r="E2867" s="6">
        <v>15096</v>
      </c>
      <c r="F2867" s="14">
        <f t="shared" si="308"/>
        <v>32.56969505089689</v>
      </c>
      <c r="G2867" s="14">
        <f t="shared" si="309"/>
        <v>83.752755299028919</v>
      </c>
      <c r="H2867" s="6">
        <f t="shared" si="312"/>
        <v>319.8</v>
      </c>
      <c r="I2867" s="14">
        <f t="shared" si="313"/>
        <v>2.5950405561938199</v>
      </c>
      <c r="J2867" s="9" t="b">
        <f t="shared" si="310"/>
        <v>1</v>
      </c>
      <c r="K2867" t="b">
        <f t="shared" si="314"/>
        <v>1</v>
      </c>
      <c r="L2867" s="35">
        <v>12643.315939941407</v>
      </c>
      <c r="M2867" s="37">
        <f t="shared" si="311"/>
        <v>12643.315939941407</v>
      </c>
      <c r="N2867" s="4"/>
      <c r="R2867" s="4"/>
    </row>
    <row r="2868" spans="1:18" x14ac:dyDescent="0.25">
      <c r="A2868" s="9">
        <v>45046.5</v>
      </c>
      <c r="B2868" s="5">
        <v>45046</v>
      </c>
      <c r="C2868" s="6">
        <v>40212.855390625002</v>
      </c>
      <c r="D2868" s="6">
        <v>12680.984006076389</v>
      </c>
      <c r="E2868" s="6">
        <v>15096</v>
      </c>
      <c r="F2868" s="14">
        <f t="shared" si="308"/>
        <v>31.534651998457097</v>
      </c>
      <c r="G2868" s="14">
        <f t="shared" si="309"/>
        <v>84.002278789589226</v>
      </c>
      <c r="H2868" s="6">
        <f t="shared" si="312"/>
        <v>37.700000000000003</v>
      </c>
      <c r="I2868" s="14">
        <f t="shared" si="313"/>
        <v>0.2981812696849741</v>
      </c>
      <c r="J2868" s="9" t="b">
        <f t="shared" si="310"/>
        <v>1</v>
      </c>
      <c r="K2868" t="b">
        <f t="shared" si="314"/>
        <v>1</v>
      </c>
      <c r="L2868" s="35">
        <v>12680.984006076389</v>
      </c>
      <c r="M2868" s="37">
        <f t="shared" si="311"/>
        <v>12680.984006076389</v>
      </c>
      <c r="N2868" s="4"/>
      <c r="R2868" s="4"/>
    </row>
    <row r="2869" spans="1:18" x14ac:dyDescent="0.25">
      <c r="A2869" s="9">
        <v>45046.541666666664</v>
      </c>
      <c r="B2869" s="5">
        <v>45046</v>
      </c>
      <c r="C2869" s="6">
        <v>41766.669845920136</v>
      </c>
      <c r="D2869" s="6">
        <v>12722.082934027778</v>
      </c>
      <c r="E2869" s="6">
        <v>15096</v>
      </c>
      <c r="F2869" s="14">
        <f t="shared" si="308"/>
        <v>30.459892974374874</v>
      </c>
      <c r="G2869" s="14">
        <f t="shared" si="309"/>
        <v>84.274529239717651</v>
      </c>
      <c r="H2869" s="6">
        <f t="shared" si="312"/>
        <v>41.1</v>
      </c>
      <c r="I2869" s="14">
        <f t="shared" si="313"/>
        <v>0.32410734041069666</v>
      </c>
      <c r="J2869" s="9" t="b">
        <f t="shared" si="310"/>
        <v>1</v>
      </c>
      <c r="K2869" t="b">
        <f t="shared" si="314"/>
        <v>1</v>
      </c>
      <c r="L2869" s="35">
        <v>12722.082934027778</v>
      </c>
      <c r="M2869" s="37">
        <f t="shared" si="311"/>
        <v>12722.082934027778</v>
      </c>
      <c r="N2869" s="4"/>
      <c r="R2869" s="4"/>
    </row>
    <row r="2870" spans="1:18" x14ac:dyDescent="0.25">
      <c r="A2870" s="9">
        <v>45046.583333333336</v>
      </c>
      <c r="B2870" s="5">
        <v>45046</v>
      </c>
      <c r="C2870" s="6">
        <v>43608.479218749999</v>
      </c>
      <c r="D2870" s="6">
        <v>12282.260340711806</v>
      </c>
      <c r="E2870" s="6">
        <v>15096</v>
      </c>
      <c r="F2870" s="14">
        <f t="shared" si="308"/>
        <v>28.164844453990725</v>
      </c>
      <c r="G2870" s="14">
        <f t="shared" si="309"/>
        <v>81.361025044460817</v>
      </c>
      <c r="H2870" s="6">
        <f t="shared" si="312"/>
        <v>-439.8</v>
      </c>
      <c r="I2870" s="14">
        <f t="shared" si="313"/>
        <v>-3.4569810799115781</v>
      </c>
      <c r="J2870" s="9" t="b">
        <f t="shared" si="310"/>
        <v>1</v>
      </c>
      <c r="K2870" t="b">
        <f t="shared" si="314"/>
        <v>1</v>
      </c>
      <c r="L2870" s="35">
        <v>12282.260340711806</v>
      </c>
      <c r="M2870" s="37">
        <f t="shared" si="311"/>
        <v>12282.260340711806</v>
      </c>
      <c r="N2870" s="4"/>
      <c r="R2870" s="4"/>
    </row>
    <row r="2871" spans="1:18" x14ac:dyDescent="0.25">
      <c r="A2871" s="9">
        <v>45046.625</v>
      </c>
      <c r="B2871" s="5">
        <v>45046</v>
      </c>
      <c r="C2871" s="6">
        <v>45682.359492187497</v>
      </c>
      <c r="D2871" s="6">
        <v>11634.355027126736</v>
      </c>
      <c r="E2871" s="6">
        <v>15096</v>
      </c>
      <c r="F2871" s="14">
        <f t="shared" si="308"/>
        <v>25.467938076001566</v>
      </c>
      <c r="G2871" s="14">
        <f t="shared" si="309"/>
        <v>77.069124451025019</v>
      </c>
      <c r="H2871" s="6">
        <f t="shared" si="312"/>
        <v>-647.9</v>
      </c>
      <c r="I2871" s="14">
        <f t="shared" si="313"/>
        <v>-5.2750876632407522</v>
      </c>
      <c r="J2871" s="9" t="b">
        <f t="shared" si="310"/>
        <v>1</v>
      </c>
      <c r="K2871" t="b">
        <f t="shared" si="314"/>
        <v>1</v>
      </c>
      <c r="L2871" s="35">
        <v>11634.355027126736</v>
      </c>
      <c r="M2871" s="37">
        <f t="shared" si="311"/>
        <v>11634.355027126736</v>
      </c>
      <c r="N2871" s="4"/>
      <c r="R2871" s="4"/>
    </row>
    <row r="2872" spans="1:18" x14ac:dyDescent="0.25">
      <c r="A2872" s="9">
        <v>45046.666666666664</v>
      </c>
      <c r="B2872" s="5">
        <v>45046</v>
      </c>
      <c r="C2872" s="6">
        <v>47908.209429253475</v>
      </c>
      <c r="D2872" s="6">
        <v>11056.69332139757</v>
      </c>
      <c r="E2872" s="6">
        <v>15096</v>
      </c>
      <c r="F2872" s="14">
        <f t="shared" si="308"/>
        <v>23.078911637733192</v>
      </c>
      <c r="G2872" s="14">
        <f t="shared" si="309"/>
        <v>73.242536575235633</v>
      </c>
      <c r="H2872" s="6">
        <f t="shared" si="312"/>
        <v>-577.70000000000005</v>
      </c>
      <c r="I2872" s="14">
        <f t="shared" si="313"/>
        <v>-4.9654664882843189</v>
      </c>
      <c r="J2872" s="9" t="b">
        <f t="shared" si="310"/>
        <v>1</v>
      </c>
      <c r="K2872" t="b">
        <f t="shared" si="314"/>
        <v>1</v>
      </c>
      <c r="L2872" s="35">
        <v>11056.69332139757</v>
      </c>
      <c r="M2872" s="37">
        <f t="shared" si="311"/>
        <v>11056.69332139757</v>
      </c>
      <c r="N2872" s="4"/>
      <c r="R2872" s="4"/>
    </row>
    <row r="2873" spans="1:18" x14ac:dyDescent="0.25">
      <c r="A2873" s="9">
        <v>45046.708333333336</v>
      </c>
      <c r="B2873" s="5">
        <v>45046</v>
      </c>
      <c r="C2873" s="6">
        <v>50088.892324218752</v>
      </c>
      <c r="D2873" s="6">
        <v>10628.641331380208</v>
      </c>
      <c r="E2873" s="6">
        <v>15096</v>
      </c>
      <c r="F2873" s="14">
        <f t="shared" si="308"/>
        <v>21.21955754697553</v>
      </c>
      <c r="G2873" s="14">
        <f t="shared" si="309"/>
        <v>70.407004049948384</v>
      </c>
      <c r="H2873" s="6">
        <f t="shared" si="312"/>
        <v>-428.1</v>
      </c>
      <c r="I2873" s="14">
        <f t="shared" si="313"/>
        <v>-3.871862839602465</v>
      </c>
      <c r="J2873" s="9" t="b">
        <f t="shared" si="310"/>
        <v>1</v>
      </c>
      <c r="K2873" t="b">
        <f t="shared" si="314"/>
        <v>1</v>
      </c>
      <c r="L2873" s="35">
        <v>10628.641331380208</v>
      </c>
      <c r="M2873" s="37">
        <f t="shared" si="311"/>
        <v>10628.641331380208</v>
      </c>
      <c r="N2873" s="4"/>
      <c r="R2873" s="4"/>
    </row>
    <row r="2874" spans="1:18" x14ac:dyDescent="0.25">
      <c r="A2874" s="9">
        <v>45046.75</v>
      </c>
      <c r="B2874" s="5">
        <v>45046</v>
      </c>
      <c r="C2874" s="6">
        <v>51628.630308159722</v>
      </c>
      <c r="D2874" s="6">
        <v>10620.929077690973</v>
      </c>
      <c r="E2874" s="6">
        <v>15096</v>
      </c>
      <c r="F2874" s="14">
        <f t="shared" si="308"/>
        <v>20.571781614768835</v>
      </c>
      <c r="G2874" s="14">
        <f t="shared" si="309"/>
        <v>70.355915988943906</v>
      </c>
      <c r="H2874" s="6">
        <f t="shared" si="312"/>
        <v>-7.7</v>
      </c>
      <c r="I2874" s="14">
        <f t="shared" si="313"/>
        <v>-7.2445760092274158E-2</v>
      </c>
      <c r="J2874" s="9" t="b">
        <f t="shared" si="310"/>
        <v>1</v>
      </c>
      <c r="K2874" t="b">
        <f t="shared" si="314"/>
        <v>1</v>
      </c>
      <c r="L2874" s="35">
        <v>10620.929077690973</v>
      </c>
      <c r="M2874" s="37">
        <f t="shared" si="311"/>
        <v>10620.929077690973</v>
      </c>
      <c r="N2874" s="4"/>
      <c r="R2874" s="4"/>
    </row>
    <row r="2875" spans="1:18" x14ac:dyDescent="0.25">
      <c r="A2875" s="9">
        <v>45046.791666666664</v>
      </c>
      <c r="B2875" s="5">
        <v>45046</v>
      </c>
      <c r="C2875" s="6">
        <v>51720.666297743053</v>
      </c>
      <c r="D2875" s="6">
        <v>8906.4035828993055</v>
      </c>
      <c r="E2875" s="6">
        <v>15096</v>
      </c>
      <c r="F2875" s="14">
        <f t="shared" si="308"/>
        <v>17.22020271670003</v>
      </c>
      <c r="G2875" s="14">
        <f t="shared" si="309"/>
        <v>58.998433908977908</v>
      </c>
      <c r="H2875" s="6">
        <f t="shared" si="312"/>
        <v>-1714.5</v>
      </c>
      <c r="I2875" s="14">
        <f t="shared" si="313"/>
        <v>-16.142655576161125</v>
      </c>
      <c r="J2875" s="9" t="b">
        <f t="shared" si="310"/>
        <v>1</v>
      </c>
      <c r="K2875" t="b">
        <f t="shared" si="314"/>
        <v>1</v>
      </c>
      <c r="L2875" s="35">
        <v>8906.4035828993055</v>
      </c>
      <c r="M2875" s="37">
        <f t="shared" si="311"/>
        <v>8906.4035828993055</v>
      </c>
      <c r="N2875" s="4"/>
      <c r="R2875" s="4"/>
    </row>
    <row r="2876" spans="1:18" x14ac:dyDescent="0.25">
      <c r="A2876" s="9">
        <v>45046.833333333336</v>
      </c>
      <c r="B2876" s="5">
        <v>45046</v>
      </c>
      <c r="C2876" s="6">
        <v>50515.265340711805</v>
      </c>
      <c r="D2876" s="6">
        <v>3049.5646267700195</v>
      </c>
      <c r="E2876" s="6">
        <v>15096</v>
      </c>
      <c r="F2876" s="14">
        <f t="shared" si="308"/>
        <v>6.0369169719322082</v>
      </c>
      <c r="G2876" s="14">
        <f t="shared" si="309"/>
        <v>20.201143526563456</v>
      </c>
      <c r="H2876" s="6">
        <f t="shared" si="312"/>
        <v>-5856.8</v>
      </c>
      <c r="I2876" s="14">
        <f t="shared" si="313"/>
        <v>-65.759427421920549</v>
      </c>
      <c r="J2876" s="9" t="b">
        <f t="shared" si="310"/>
        <v>1</v>
      </c>
      <c r="K2876" t="b">
        <f t="shared" si="314"/>
        <v>1</v>
      </c>
      <c r="L2876" s="35">
        <v>3049.5646267700195</v>
      </c>
      <c r="M2876" s="37">
        <f t="shared" si="311"/>
        <v>3049.5646267700195</v>
      </c>
      <c r="N2876" s="4"/>
      <c r="R2876" s="4"/>
    </row>
    <row r="2877" spans="1:18" x14ac:dyDescent="0.25">
      <c r="A2877" s="9">
        <v>45046.875</v>
      </c>
      <c r="B2877" s="5">
        <v>45046</v>
      </c>
      <c r="C2877" s="6">
        <v>49706.68873263889</v>
      </c>
      <c r="D2877" s="6">
        <v>77.371580572757452</v>
      </c>
      <c r="E2877" s="6">
        <v>15096</v>
      </c>
      <c r="F2877" s="14">
        <f t="shared" si="308"/>
        <v>0.15565627593686998</v>
      </c>
      <c r="G2877" s="14">
        <f t="shared" si="309"/>
        <v>0.51253034295679289</v>
      </c>
      <c r="H2877" s="6">
        <f t="shared" si="312"/>
        <v>-2972.2</v>
      </c>
      <c r="I2877" s="14">
        <f t="shared" si="313"/>
        <v>-97.463092728355747</v>
      </c>
      <c r="J2877" s="9" t="b">
        <f t="shared" si="310"/>
        <v>1</v>
      </c>
      <c r="K2877" t="b">
        <f t="shared" si="314"/>
        <v>1</v>
      </c>
      <c r="L2877" s="35">
        <v>77.371580572757452</v>
      </c>
      <c r="M2877" s="37">
        <f t="shared" si="311"/>
        <v>77.371580572757452</v>
      </c>
      <c r="N2877" s="4"/>
      <c r="R2877" s="4"/>
    </row>
    <row r="2878" spans="1:18" x14ac:dyDescent="0.25">
      <c r="A2878" s="9">
        <v>45046.916666666664</v>
      </c>
      <c r="B2878" s="5">
        <v>45046</v>
      </c>
      <c r="C2878" s="6">
        <v>48181.594175347222</v>
      </c>
      <c r="D2878" s="6">
        <v>0.27472729646497301</v>
      </c>
      <c r="E2878" s="6">
        <v>15096</v>
      </c>
      <c r="F2878" s="14">
        <f t="shared" si="308"/>
        <v>5.7019137944078451E-4</v>
      </c>
      <c r="G2878" s="14">
        <f t="shared" si="309"/>
        <v>1.819868153583552E-3</v>
      </c>
      <c r="H2878" s="6">
        <f t="shared" si="312"/>
        <v>-77.099999999999994</v>
      </c>
      <c r="I2878" s="14">
        <f t="shared" si="313"/>
        <v>-99.648991825232173</v>
      </c>
      <c r="J2878" s="9" t="b">
        <f t="shared" si="310"/>
        <v>0</v>
      </c>
      <c r="K2878" t="b">
        <f t="shared" si="314"/>
        <v>1</v>
      </c>
      <c r="L2878" s="35">
        <v>0.27472729646497301</v>
      </c>
      <c r="M2878" s="37">
        <f t="shared" si="311"/>
        <v>0</v>
      </c>
      <c r="N2878" s="4"/>
      <c r="R2878" s="4"/>
    </row>
    <row r="2879" spans="1:18" x14ac:dyDescent="0.25">
      <c r="A2879" s="9">
        <v>45046.958333333336</v>
      </c>
      <c r="B2879" s="5">
        <v>45046</v>
      </c>
      <c r="C2879" s="6">
        <v>44816.988012152775</v>
      </c>
      <c r="D2879" s="6">
        <v>0.26643864144881568</v>
      </c>
      <c r="E2879" s="6">
        <v>15096</v>
      </c>
      <c r="F2879" s="14">
        <f t="shared" si="308"/>
        <v>5.9450367654463295E-4</v>
      </c>
      <c r="G2879" s="14">
        <f t="shared" si="309"/>
        <v>1.7649618537944865E-3</v>
      </c>
      <c r="H2879" s="6">
        <f t="shared" si="312"/>
        <v>0</v>
      </c>
      <c r="I2879" s="14">
        <f t="shared" si="313"/>
        <v>0</v>
      </c>
      <c r="J2879" s="9" t="b">
        <f t="shared" si="310"/>
        <v>0</v>
      </c>
      <c r="K2879" t="b">
        <f t="shared" si="314"/>
        <v>0</v>
      </c>
      <c r="L2879" s="35">
        <v>0.26643864144881568</v>
      </c>
      <c r="M2879" s="37">
        <f t="shared" si="311"/>
        <v>0</v>
      </c>
      <c r="N2879" s="4"/>
      <c r="R2879" s="4"/>
    </row>
    <row r="2880" spans="1:18" x14ac:dyDescent="0.25">
      <c r="A2880" s="9">
        <v>45047</v>
      </c>
      <c r="B2880" s="5">
        <v>45047</v>
      </c>
      <c r="C2880" s="6">
        <v>41220.313763020837</v>
      </c>
      <c r="D2880" s="6">
        <v>1.4327687381207943</v>
      </c>
      <c r="E2880" s="6">
        <v>15096</v>
      </c>
      <c r="F2880" s="14">
        <f t="shared" si="308"/>
        <v>3.4758802331246344E-3</v>
      </c>
      <c r="G2880" s="14">
        <f t="shared" si="309"/>
        <v>9.4910488746740469E-3</v>
      </c>
      <c r="H2880" s="6">
        <f t="shared" si="312"/>
        <v>1.2</v>
      </c>
      <c r="I2880" s="14">
        <f t="shared" si="313"/>
        <v>450.38512187074281</v>
      </c>
      <c r="J2880" s="9" t="b">
        <f t="shared" si="310"/>
        <v>0</v>
      </c>
      <c r="K2880" t="b">
        <f t="shared" si="314"/>
        <v>0</v>
      </c>
      <c r="L2880" s="35">
        <v>1.4327687381207943</v>
      </c>
      <c r="M2880" s="37">
        <f t="shared" si="311"/>
        <v>0</v>
      </c>
      <c r="N2880" s="4"/>
      <c r="R2880" s="4"/>
    </row>
    <row r="2881" spans="1:18" x14ac:dyDescent="0.25">
      <c r="A2881" s="9">
        <v>45047.041666666664</v>
      </c>
      <c r="B2881" s="5">
        <v>45047</v>
      </c>
      <c r="C2881" s="6">
        <v>38199.960993923611</v>
      </c>
      <c r="D2881" s="6">
        <v>0.64685542287098041</v>
      </c>
      <c r="E2881" s="6">
        <v>15096</v>
      </c>
      <c r="F2881" s="14">
        <f t="shared" si="308"/>
        <v>1.6933405323996912E-3</v>
      </c>
      <c r="G2881" s="14">
        <f t="shared" si="309"/>
        <v>4.2849458324786729E-3</v>
      </c>
      <c r="H2881" s="6">
        <f t="shared" si="312"/>
        <v>-0.8</v>
      </c>
      <c r="I2881" s="14">
        <f t="shared" si="313"/>
        <v>-55.835947471137061</v>
      </c>
      <c r="J2881" s="9" t="b">
        <f t="shared" si="310"/>
        <v>0</v>
      </c>
      <c r="K2881" t="b">
        <f t="shared" si="314"/>
        <v>0</v>
      </c>
      <c r="L2881" s="35">
        <v>0.64685542287098041</v>
      </c>
      <c r="M2881" s="37">
        <f t="shared" si="311"/>
        <v>0</v>
      </c>
      <c r="N2881" s="4"/>
      <c r="R2881" s="4"/>
    </row>
    <row r="2882" spans="1:18" x14ac:dyDescent="0.25">
      <c r="A2882" s="9">
        <v>45047.083333333336</v>
      </c>
      <c r="B2882" s="5">
        <v>45047</v>
      </c>
      <c r="C2882" s="6">
        <v>36275.594813368058</v>
      </c>
      <c r="D2882" s="6">
        <v>0.28092798256211809</v>
      </c>
      <c r="E2882" s="6">
        <v>15096</v>
      </c>
      <c r="F2882" s="14">
        <f t="shared" si="308"/>
        <v>7.7442695015049684E-4</v>
      </c>
      <c r="G2882" s="14">
        <f t="shared" si="309"/>
        <v>1.8609431807241528E-3</v>
      </c>
      <c r="H2882" s="6">
        <f t="shared" si="312"/>
        <v>-0.4</v>
      </c>
      <c r="I2882" s="14">
        <f t="shared" si="313"/>
        <v>-61.837620255953652</v>
      </c>
      <c r="J2882" s="9" t="b">
        <f t="shared" si="310"/>
        <v>0</v>
      </c>
      <c r="K2882" t="b">
        <f t="shared" si="314"/>
        <v>0</v>
      </c>
      <c r="L2882" s="35">
        <v>0.28092798256211809</v>
      </c>
      <c r="M2882" s="37">
        <f t="shared" si="311"/>
        <v>0</v>
      </c>
      <c r="N2882" s="4"/>
      <c r="R2882" s="4"/>
    </row>
    <row r="2883" spans="1:18" x14ac:dyDescent="0.25">
      <c r="A2883" s="9">
        <v>45047.125</v>
      </c>
      <c r="B2883" s="5">
        <v>45047</v>
      </c>
      <c r="C2883" s="6">
        <v>35134.862845052085</v>
      </c>
      <c r="D2883" s="6">
        <v>0.28007632260521254</v>
      </c>
      <c r="E2883" s="6">
        <v>15096</v>
      </c>
      <c r="F2883" s="14">
        <f t="shared" ref="F2883:F2946" si="315">D2883/C2883*100</f>
        <v>7.971464805209982E-4</v>
      </c>
      <c r="G2883" s="14">
        <f t="shared" ref="G2883:G2946" si="316">D2883/E2883*100</f>
        <v>1.8553015540885831E-3</v>
      </c>
      <c r="H2883" s="6">
        <f t="shared" si="312"/>
        <v>0</v>
      </c>
      <c r="I2883" s="14">
        <f t="shared" si="313"/>
        <v>0</v>
      </c>
      <c r="J2883" s="9" t="b">
        <f t="shared" ref="J2883:J2946" si="317">D2883&gt;5</f>
        <v>0</v>
      </c>
      <c r="K2883" t="b">
        <f t="shared" si="314"/>
        <v>0</v>
      </c>
      <c r="L2883" s="35">
        <v>0.28007632260521254</v>
      </c>
      <c r="M2883" s="37">
        <f t="shared" ref="M2883:M2946" si="318">IF(L2883&lt;=2,0,L2883)</f>
        <v>0</v>
      </c>
      <c r="N2883" s="4"/>
      <c r="R2883" s="4"/>
    </row>
    <row r="2884" spans="1:18" x14ac:dyDescent="0.25">
      <c r="A2884" s="9">
        <v>45047.166666666664</v>
      </c>
      <c r="B2884" s="5">
        <v>45047</v>
      </c>
      <c r="C2884" s="6">
        <v>34582.222065972222</v>
      </c>
      <c r="D2884" s="6">
        <v>0.27072985430558522</v>
      </c>
      <c r="E2884" s="6">
        <v>15096</v>
      </c>
      <c r="F2884" s="14">
        <f t="shared" si="315"/>
        <v>7.8285846927104942E-4</v>
      </c>
      <c r="G2884" s="14">
        <f t="shared" si="316"/>
        <v>1.7933880120931717E-3</v>
      </c>
      <c r="H2884" s="6">
        <f t="shared" ref="H2884:H2947" si="319">ROUND(D2884-D2883,1)</f>
        <v>0</v>
      </c>
      <c r="I2884" s="14">
        <f t="shared" ref="I2884:I2947" si="320">H2884/D2883*100</f>
        <v>0</v>
      </c>
      <c r="J2884" s="9" t="b">
        <f t="shared" si="317"/>
        <v>0</v>
      </c>
      <c r="K2884" t="b">
        <f t="shared" ref="K2884:K2947" si="321">OR(J2884,ABS(H2884)&gt;5)</f>
        <v>0</v>
      </c>
      <c r="L2884" s="35">
        <v>0.27072985430558522</v>
      </c>
      <c r="M2884" s="37">
        <f t="shared" si="318"/>
        <v>0</v>
      </c>
      <c r="N2884" s="4"/>
      <c r="R2884" s="4"/>
    </row>
    <row r="2885" spans="1:18" x14ac:dyDescent="0.25">
      <c r="A2885" s="9">
        <v>45047.208333333336</v>
      </c>
      <c r="B2885" s="5">
        <v>45047</v>
      </c>
      <c r="C2885" s="6">
        <v>35007.972170138892</v>
      </c>
      <c r="D2885" s="6">
        <v>0.27701901783545813</v>
      </c>
      <c r="E2885" s="6">
        <v>15096</v>
      </c>
      <c r="F2885" s="14">
        <f t="shared" si="315"/>
        <v>7.9130266811554967E-4</v>
      </c>
      <c r="G2885" s="14">
        <f t="shared" si="316"/>
        <v>1.8350491377547571E-3</v>
      </c>
      <c r="H2885" s="6">
        <f t="shared" si="319"/>
        <v>0</v>
      </c>
      <c r="I2885" s="14">
        <f t="shared" si="320"/>
        <v>0</v>
      </c>
      <c r="J2885" s="9" t="b">
        <f t="shared" si="317"/>
        <v>0</v>
      </c>
      <c r="K2885" t="b">
        <f t="shared" si="321"/>
        <v>0</v>
      </c>
      <c r="L2885" s="35">
        <v>0.27701901783545813</v>
      </c>
      <c r="M2885" s="37">
        <f t="shared" si="318"/>
        <v>0</v>
      </c>
      <c r="N2885" s="4"/>
      <c r="R2885" s="4"/>
    </row>
    <row r="2886" spans="1:18" x14ac:dyDescent="0.25">
      <c r="A2886" s="9">
        <v>45047.25</v>
      </c>
      <c r="B2886" s="5">
        <v>45047</v>
      </c>
      <c r="C2886" s="6">
        <v>36449.02166015625</v>
      </c>
      <c r="D2886" s="6">
        <v>0.27927443612780833</v>
      </c>
      <c r="E2886" s="6">
        <v>15096</v>
      </c>
      <c r="F2886" s="14">
        <f t="shared" si="315"/>
        <v>7.6620557536964933E-4</v>
      </c>
      <c r="G2886" s="14">
        <f t="shared" si="316"/>
        <v>1.8499896404862767E-3</v>
      </c>
      <c r="H2886" s="6">
        <f t="shared" si="319"/>
        <v>0</v>
      </c>
      <c r="I2886" s="14">
        <f t="shared" si="320"/>
        <v>0</v>
      </c>
      <c r="J2886" s="9" t="b">
        <f t="shared" si="317"/>
        <v>0</v>
      </c>
      <c r="K2886" t="b">
        <f t="shared" si="321"/>
        <v>0</v>
      </c>
      <c r="L2886" s="35">
        <v>0.27927443612780833</v>
      </c>
      <c r="M2886" s="37">
        <f t="shared" si="318"/>
        <v>0</v>
      </c>
      <c r="N2886" s="4"/>
      <c r="R2886" s="4"/>
    </row>
    <row r="2887" spans="1:18" x14ac:dyDescent="0.25">
      <c r="A2887" s="9">
        <v>45047.291666666664</v>
      </c>
      <c r="B2887" s="5">
        <v>45047</v>
      </c>
      <c r="C2887" s="6">
        <v>38877.310227864582</v>
      </c>
      <c r="D2887" s="6">
        <v>12.452170709752375</v>
      </c>
      <c r="E2887" s="6">
        <v>15096</v>
      </c>
      <c r="F2887" s="14">
        <f t="shared" si="315"/>
        <v>3.2029403877914156E-2</v>
      </c>
      <c r="G2887" s="14">
        <f t="shared" si="316"/>
        <v>8.2486557430792098E-2</v>
      </c>
      <c r="H2887" s="6">
        <f t="shared" si="319"/>
        <v>12.2</v>
      </c>
      <c r="I2887" s="14">
        <f t="shared" si="320"/>
        <v>4368.4628529396587</v>
      </c>
      <c r="J2887" s="9" t="b">
        <f t="shared" si="317"/>
        <v>1</v>
      </c>
      <c r="K2887" t="b">
        <f t="shared" si="321"/>
        <v>1</v>
      </c>
      <c r="L2887" s="35">
        <v>12.452170709752375</v>
      </c>
      <c r="M2887" s="37">
        <f t="shared" si="318"/>
        <v>12.452170709752375</v>
      </c>
      <c r="N2887" s="4"/>
      <c r="R2887" s="4"/>
    </row>
    <row r="2888" spans="1:18" x14ac:dyDescent="0.25">
      <c r="A2888" s="9">
        <v>45047.333333333336</v>
      </c>
      <c r="B2888" s="5">
        <v>45047</v>
      </c>
      <c r="C2888" s="6">
        <v>40012.435327690975</v>
      </c>
      <c r="D2888" s="6">
        <v>2018.6339292229547</v>
      </c>
      <c r="E2888" s="6">
        <v>15096</v>
      </c>
      <c r="F2888" s="14">
        <f t="shared" si="315"/>
        <v>5.04501641225007</v>
      </c>
      <c r="G2888" s="14">
        <f t="shared" si="316"/>
        <v>13.371978863427097</v>
      </c>
      <c r="H2888" s="6">
        <f t="shared" si="319"/>
        <v>2006.2</v>
      </c>
      <c r="I2888" s="14">
        <f t="shared" si="320"/>
        <v>16111.247161338471</v>
      </c>
      <c r="J2888" s="9" t="b">
        <f t="shared" si="317"/>
        <v>1</v>
      </c>
      <c r="K2888" t="b">
        <f t="shared" si="321"/>
        <v>1</v>
      </c>
      <c r="L2888" s="35">
        <v>2018.6339292229547</v>
      </c>
      <c r="M2888" s="37">
        <f t="shared" si="318"/>
        <v>2018.6339292229547</v>
      </c>
      <c r="N2888" s="4"/>
      <c r="R2888" s="4"/>
    </row>
    <row r="2889" spans="1:18" x14ac:dyDescent="0.25">
      <c r="A2889" s="9">
        <v>45047.375</v>
      </c>
      <c r="B2889" s="5">
        <v>45047</v>
      </c>
      <c r="C2889" s="6">
        <v>40844.519507378471</v>
      </c>
      <c r="D2889" s="6">
        <v>7991.132813585069</v>
      </c>
      <c r="E2889" s="6">
        <v>15096</v>
      </c>
      <c r="F2889" s="14">
        <f t="shared" si="315"/>
        <v>19.564761466079897</v>
      </c>
      <c r="G2889" s="14">
        <f t="shared" si="316"/>
        <v>52.935431992481909</v>
      </c>
      <c r="H2889" s="6">
        <f t="shared" si="319"/>
        <v>5972.5</v>
      </c>
      <c r="I2889" s="14">
        <f t="shared" si="320"/>
        <v>295.86840454519813</v>
      </c>
      <c r="J2889" s="9" t="b">
        <f t="shared" si="317"/>
        <v>1</v>
      </c>
      <c r="K2889" t="b">
        <f t="shared" si="321"/>
        <v>1</v>
      </c>
      <c r="L2889" s="35">
        <v>7991.132813585069</v>
      </c>
      <c r="M2889" s="37">
        <f t="shared" si="318"/>
        <v>7991.132813585069</v>
      </c>
      <c r="N2889" s="4"/>
      <c r="R2889" s="4"/>
    </row>
    <row r="2890" spans="1:18" x14ac:dyDescent="0.25">
      <c r="A2890" s="9">
        <v>45047.416666666664</v>
      </c>
      <c r="B2890" s="5">
        <v>45047</v>
      </c>
      <c r="C2890" s="6">
        <v>41973.749294704859</v>
      </c>
      <c r="D2890" s="6">
        <v>10461.985689019097</v>
      </c>
      <c r="E2890" s="6">
        <v>15096</v>
      </c>
      <c r="F2890" s="14">
        <f t="shared" si="315"/>
        <v>24.925068322021247</v>
      </c>
      <c r="G2890" s="14">
        <f t="shared" si="316"/>
        <v>69.30303185624733</v>
      </c>
      <c r="H2890" s="6">
        <f t="shared" si="319"/>
        <v>2470.9</v>
      </c>
      <c r="I2890" s="14">
        <f t="shared" si="320"/>
        <v>30.920522254359557</v>
      </c>
      <c r="J2890" s="9" t="b">
        <f t="shared" si="317"/>
        <v>1</v>
      </c>
      <c r="K2890" t="b">
        <f t="shared" si="321"/>
        <v>1</v>
      </c>
      <c r="L2890" s="35">
        <v>10461.985689019097</v>
      </c>
      <c r="M2890" s="37">
        <f t="shared" si="318"/>
        <v>10461.985689019097</v>
      </c>
      <c r="N2890" s="4"/>
      <c r="R2890" s="4"/>
    </row>
    <row r="2891" spans="1:18" x14ac:dyDescent="0.25">
      <c r="A2891" s="9">
        <v>45047.458333333336</v>
      </c>
      <c r="B2891" s="5">
        <v>45047</v>
      </c>
      <c r="C2891" s="6">
        <v>43224.751550564237</v>
      </c>
      <c r="D2891" s="6">
        <v>10975.845764160156</v>
      </c>
      <c r="E2891" s="6">
        <v>15096</v>
      </c>
      <c r="F2891" s="14">
        <f t="shared" si="315"/>
        <v>25.392501681173645</v>
      </c>
      <c r="G2891" s="14">
        <f t="shared" si="316"/>
        <v>72.706980419714867</v>
      </c>
      <c r="H2891" s="6">
        <f t="shared" si="319"/>
        <v>513.9</v>
      </c>
      <c r="I2891" s="14">
        <f t="shared" si="320"/>
        <v>4.9120694223410144</v>
      </c>
      <c r="J2891" s="9" t="b">
        <f t="shared" si="317"/>
        <v>1</v>
      </c>
      <c r="K2891" t="b">
        <f t="shared" si="321"/>
        <v>1</v>
      </c>
      <c r="L2891" s="35">
        <v>10975.845764160156</v>
      </c>
      <c r="M2891" s="37">
        <f t="shared" si="318"/>
        <v>10975.845764160156</v>
      </c>
      <c r="N2891" s="4"/>
      <c r="R2891" s="4"/>
    </row>
    <row r="2892" spans="1:18" x14ac:dyDescent="0.25">
      <c r="A2892" s="9">
        <v>45047.5</v>
      </c>
      <c r="B2892" s="5">
        <v>45047</v>
      </c>
      <c r="C2892" s="6">
        <v>44546.099390190975</v>
      </c>
      <c r="D2892" s="6">
        <v>11575.495384114583</v>
      </c>
      <c r="E2892" s="6">
        <v>15096</v>
      </c>
      <c r="F2892" s="14">
        <f t="shared" si="315"/>
        <v>25.985429796494149</v>
      </c>
      <c r="G2892" s="14">
        <f t="shared" si="316"/>
        <v>76.679222205316535</v>
      </c>
      <c r="H2892" s="6">
        <f t="shared" si="319"/>
        <v>599.6</v>
      </c>
      <c r="I2892" s="14">
        <f t="shared" si="320"/>
        <v>5.4629047536172255</v>
      </c>
      <c r="J2892" s="9" t="b">
        <f t="shared" si="317"/>
        <v>1</v>
      </c>
      <c r="K2892" t="b">
        <f t="shared" si="321"/>
        <v>1</v>
      </c>
      <c r="L2892" s="35">
        <v>11575.495384114583</v>
      </c>
      <c r="M2892" s="37">
        <f t="shared" si="318"/>
        <v>11575.495384114583</v>
      </c>
      <c r="N2892" s="4"/>
      <c r="R2892" s="4"/>
    </row>
    <row r="2893" spans="1:18" x14ac:dyDescent="0.25">
      <c r="A2893" s="9">
        <v>45047.541666666664</v>
      </c>
      <c r="B2893" s="5">
        <v>45047</v>
      </c>
      <c r="C2893" s="6">
        <v>46127.044364149304</v>
      </c>
      <c r="D2893" s="6">
        <v>11655.285721571181</v>
      </c>
      <c r="E2893" s="6">
        <v>15096</v>
      </c>
      <c r="F2893" s="14">
        <f t="shared" si="315"/>
        <v>25.267792207882845</v>
      </c>
      <c r="G2893" s="14">
        <f t="shared" si="316"/>
        <v>77.207775050153558</v>
      </c>
      <c r="H2893" s="6">
        <f t="shared" si="319"/>
        <v>79.8</v>
      </c>
      <c r="I2893" s="14">
        <f t="shared" si="320"/>
        <v>0.68938734241570387</v>
      </c>
      <c r="J2893" s="9" t="b">
        <f t="shared" si="317"/>
        <v>1</v>
      </c>
      <c r="K2893" t="b">
        <f t="shared" si="321"/>
        <v>1</v>
      </c>
      <c r="L2893" s="35">
        <v>11655.285721571181</v>
      </c>
      <c r="M2893" s="37">
        <f t="shared" si="318"/>
        <v>11655.285721571181</v>
      </c>
      <c r="N2893" s="4"/>
      <c r="R2893" s="4"/>
    </row>
    <row r="2894" spans="1:18" x14ac:dyDescent="0.25">
      <c r="A2894" s="9">
        <v>45047.583333333336</v>
      </c>
      <c r="B2894" s="5">
        <v>45047</v>
      </c>
      <c r="C2894" s="6">
        <v>47866.463207465276</v>
      </c>
      <c r="D2894" s="6">
        <v>11813.384500868056</v>
      </c>
      <c r="E2894" s="6">
        <v>15096</v>
      </c>
      <c r="F2894" s="14">
        <f t="shared" si="315"/>
        <v>24.679877536942474</v>
      </c>
      <c r="G2894" s="14">
        <f t="shared" si="316"/>
        <v>78.255064261182142</v>
      </c>
      <c r="H2894" s="6">
        <f t="shared" si="319"/>
        <v>158.1</v>
      </c>
      <c r="I2894" s="14">
        <f t="shared" si="320"/>
        <v>1.3564661028205789</v>
      </c>
      <c r="J2894" s="9" t="b">
        <f t="shared" si="317"/>
        <v>1</v>
      </c>
      <c r="K2894" t="b">
        <f t="shared" si="321"/>
        <v>1</v>
      </c>
      <c r="L2894" s="35">
        <v>11813.384500868056</v>
      </c>
      <c r="M2894" s="37">
        <f t="shared" si="318"/>
        <v>11813.384500868056</v>
      </c>
      <c r="N2894" s="4"/>
      <c r="R2894" s="4"/>
    </row>
    <row r="2895" spans="1:18" x14ac:dyDescent="0.25">
      <c r="A2895" s="9">
        <v>45047.625</v>
      </c>
      <c r="B2895" s="5">
        <v>45047</v>
      </c>
      <c r="C2895" s="6">
        <v>49776.510755208335</v>
      </c>
      <c r="D2895" s="6">
        <v>11624.013560112848</v>
      </c>
      <c r="E2895" s="6">
        <v>15096</v>
      </c>
      <c r="F2895" s="14">
        <f t="shared" si="315"/>
        <v>23.352407357915453</v>
      </c>
      <c r="G2895" s="14">
        <f t="shared" si="316"/>
        <v>77.000619767573184</v>
      </c>
      <c r="H2895" s="6">
        <f t="shared" si="319"/>
        <v>-189.4</v>
      </c>
      <c r="I2895" s="14">
        <f t="shared" si="320"/>
        <v>-1.6032661934103878</v>
      </c>
      <c r="J2895" s="9" t="b">
        <f t="shared" si="317"/>
        <v>1</v>
      </c>
      <c r="K2895" t="b">
        <f t="shared" si="321"/>
        <v>1</v>
      </c>
      <c r="L2895" s="35">
        <v>11624.013560112848</v>
      </c>
      <c r="M2895" s="37">
        <f t="shared" si="318"/>
        <v>11624.013560112848</v>
      </c>
      <c r="N2895" s="4"/>
      <c r="R2895" s="4"/>
    </row>
    <row r="2896" spans="1:18" x14ac:dyDescent="0.25">
      <c r="A2896" s="9">
        <v>45047.666666666664</v>
      </c>
      <c r="B2896" s="5">
        <v>45047</v>
      </c>
      <c r="C2896" s="6">
        <v>51679.607941623261</v>
      </c>
      <c r="D2896" s="6">
        <v>11354.196790364584</v>
      </c>
      <c r="E2896" s="6">
        <v>15096</v>
      </c>
      <c r="F2896" s="14">
        <f t="shared" si="315"/>
        <v>21.970361700866935</v>
      </c>
      <c r="G2896" s="14">
        <f t="shared" si="316"/>
        <v>75.21328027533508</v>
      </c>
      <c r="H2896" s="6">
        <f t="shared" si="319"/>
        <v>-269.8</v>
      </c>
      <c r="I2896" s="14">
        <f t="shared" si="320"/>
        <v>-2.3210571684620502</v>
      </c>
      <c r="J2896" s="9" t="b">
        <f t="shared" si="317"/>
        <v>1</v>
      </c>
      <c r="K2896" t="b">
        <f t="shared" si="321"/>
        <v>1</v>
      </c>
      <c r="L2896" s="35">
        <v>11354.196790364584</v>
      </c>
      <c r="M2896" s="37">
        <f t="shared" si="318"/>
        <v>11354.196790364584</v>
      </c>
      <c r="N2896" s="4"/>
      <c r="R2896" s="4"/>
    </row>
    <row r="2897" spans="1:18" x14ac:dyDescent="0.25">
      <c r="A2897" s="9">
        <v>45047.708333333336</v>
      </c>
      <c r="B2897" s="5">
        <v>45047</v>
      </c>
      <c r="C2897" s="6">
        <v>53293.840694444443</v>
      </c>
      <c r="D2897" s="6">
        <v>10424.72429904514</v>
      </c>
      <c r="E2897" s="6">
        <v>15096</v>
      </c>
      <c r="F2897" s="14">
        <f t="shared" si="315"/>
        <v>19.560842609963842</v>
      </c>
      <c r="G2897" s="14">
        <f t="shared" si="316"/>
        <v>69.056202298921164</v>
      </c>
      <c r="H2897" s="6">
        <f t="shared" si="319"/>
        <v>-929.5</v>
      </c>
      <c r="I2897" s="14">
        <f t="shared" si="320"/>
        <v>-8.1864002990400326</v>
      </c>
      <c r="J2897" s="9" t="b">
        <f t="shared" si="317"/>
        <v>1</v>
      </c>
      <c r="K2897" t="b">
        <f t="shared" si="321"/>
        <v>1</v>
      </c>
      <c r="L2897" s="35">
        <v>10424.72429904514</v>
      </c>
      <c r="M2897" s="37">
        <f t="shared" si="318"/>
        <v>10424.72429904514</v>
      </c>
      <c r="N2897" s="4"/>
      <c r="R2897" s="4"/>
    </row>
    <row r="2898" spans="1:18" x14ac:dyDescent="0.25">
      <c r="A2898" s="9">
        <v>45047.75</v>
      </c>
      <c r="B2898" s="5">
        <v>45047</v>
      </c>
      <c r="C2898" s="6">
        <v>53545.175383029513</v>
      </c>
      <c r="D2898" s="6">
        <v>8007.7227448187932</v>
      </c>
      <c r="E2898" s="6">
        <v>15096</v>
      </c>
      <c r="F2898" s="14">
        <f t="shared" si="315"/>
        <v>14.955078001960832</v>
      </c>
      <c r="G2898" s="14">
        <f t="shared" si="316"/>
        <v>53.045328198322693</v>
      </c>
      <c r="H2898" s="6">
        <f t="shared" si="319"/>
        <v>-2417</v>
      </c>
      <c r="I2898" s="14">
        <f t="shared" si="320"/>
        <v>-23.185265438831674</v>
      </c>
      <c r="J2898" s="9" t="b">
        <f t="shared" si="317"/>
        <v>1</v>
      </c>
      <c r="K2898" t="b">
        <f t="shared" si="321"/>
        <v>1</v>
      </c>
      <c r="L2898" s="35">
        <v>8007.7227448187932</v>
      </c>
      <c r="M2898" s="37">
        <f t="shared" si="318"/>
        <v>8007.7227448187932</v>
      </c>
      <c r="N2898" s="4"/>
      <c r="R2898" s="4"/>
    </row>
    <row r="2899" spans="1:18" x14ac:dyDescent="0.25">
      <c r="A2899" s="9">
        <v>45047.791666666664</v>
      </c>
      <c r="B2899" s="5">
        <v>45047</v>
      </c>
      <c r="C2899" s="6">
        <v>52392.524079861112</v>
      </c>
      <c r="D2899" s="6">
        <v>5499.8641484917534</v>
      </c>
      <c r="E2899" s="6">
        <v>15096</v>
      </c>
      <c r="F2899" s="14">
        <f t="shared" si="315"/>
        <v>10.497421617077269</v>
      </c>
      <c r="G2899" s="14">
        <f t="shared" si="316"/>
        <v>36.432592398594025</v>
      </c>
      <c r="H2899" s="6">
        <f t="shared" si="319"/>
        <v>-2507.9</v>
      </c>
      <c r="I2899" s="14">
        <f t="shared" si="320"/>
        <v>-31.318516885748537</v>
      </c>
      <c r="J2899" s="9" t="b">
        <f t="shared" si="317"/>
        <v>1</v>
      </c>
      <c r="K2899" t="b">
        <f t="shared" si="321"/>
        <v>1</v>
      </c>
      <c r="L2899" s="35">
        <v>5499.8641484917534</v>
      </c>
      <c r="M2899" s="37">
        <f t="shared" si="318"/>
        <v>5499.8641484917534</v>
      </c>
      <c r="N2899" s="4"/>
      <c r="R2899" s="4"/>
    </row>
    <row r="2900" spans="1:18" x14ac:dyDescent="0.25">
      <c r="A2900" s="9">
        <v>45047.833333333336</v>
      </c>
      <c r="B2900" s="5">
        <v>45047</v>
      </c>
      <c r="C2900" s="6">
        <v>50411.214418402778</v>
      </c>
      <c r="D2900" s="6">
        <v>1781.0685521274143</v>
      </c>
      <c r="E2900" s="6">
        <v>15096</v>
      </c>
      <c r="F2900" s="14">
        <f t="shared" si="315"/>
        <v>3.5330800352177776</v>
      </c>
      <c r="G2900" s="14">
        <f t="shared" si="316"/>
        <v>11.798281346895962</v>
      </c>
      <c r="H2900" s="6">
        <f t="shared" si="319"/>
        <v>-3718.8</v>
      </c>
      <c r="I2900" s="14">
        <f t="shared" si="320"/>
        <v>-67.616215593612779</v>
      </c>
      <c r="J2900" s="9" t="b">
        <f t="shared" si="317"/>
        <v>1</v>
      </c>
      <c r="K2900" t="b">
        <f t="shared" si="321"/>
        <v>1</v>
      </c>
      <c r="L2900" s="35">
        <v>1781.0685521274143</v>
      </c>
      <c r="M2900" s="37">
        <f t="shared" si="318"/>
        <v>1781.0685521274143</v>
      </c>
      <c r="N2900" s="4"/>
      <c r="R2900" s="4"/>
    </row>
    <row r="2901" spans="1:18" x14ac:dyDescent="0.25">
      <c r="A2901" s="9">
        <v>45047.875</v>
      </c>
      <c r="B2901" s="5">
        <v>45047</v>
      </c>
      <c r="C2901" s="6">
        <v>49725.709804687503</v>
      </c>
      <c r="D2901" s="6">
        <v>27.899502698414857</v>
      </c>
      <c r="E2901" s="6">
        <v>15096</v>
      </c>
      <c r="F2901" s="14">
        <f t="shared" si="315"/>
        <v>5.6106796279024353E-2</v>
      </c>
      <c r="G2901" s="14">
        <f t="shared" si="316"/>
        <v>0.18481387585065487</v>
      </c>
      <c r="H2901" s="6">
        <f t="shared" si="319"/>
        <v>-1753.2</v>
      </c>
      <c r="I2901" s="14">
        <f t="shared" si="320"/>
        <v>-98.435290315236529</v>
      </c>
      <c r="J2901" s="9" t="b">
        <f t="shared" si="317"/>
        <v>1</v>
      </c>
      <c r="K2901" t="b">
        <f t="shared" si="321"/>
        <v>1</v>
      </c>
      <c r="L2901" s="35">
        <v>27.899502698414857</v>
      </c>
      <c r="M2901" s="37">
        <f t="shared" si="318"/>
        <v>27.899502698414857</v>
      </c>
      <c r="N2901" s="4"/>
      <c r="R2901" s="4"/>
    </row>
    <row r="2902" spans="1:18" x14ac:dyDescent="0.25">
      <c r="A2902" s="9">
        <v>45047.916666666664</v>
      </c>
      <c r="B2902" s="5">
        <v>45047</v>
      </c>
      <c r="C2902" s="6">
        <v>48582.033858506948</v>
      </c>
      <c r="D2902" s="6">
        <v>0.18829182553622459</v>
      </c>
      <c r="E2902" s="6">
        <v>15096</v>
      </c>
      <c r="F2902" s="14">
        <f t="shared" si="315"/>
        <v>3.8757501607408269E-4</v>
      </c>
      <c r="G2902" s="14">
        <f t="shared" si="316"/>
        <v>1.2472961416019116E-3</v>
      </c>
      <c r="H2902" s="6">
        <f t="shared" si="319"/>
        <v>-27.7</v>
      </c>
      <c r="I2902" s="14">
        <f t="shared" si="320"/>
        <v>-99.284923818996276</v>
      </c>
      <c r="J2902" s="9" t="b">
        <f t="shared" si="317"/>
        <v>0</v>
      </c>
      <c r="K2902" t="b">
        <f t="shared" si="321"/>
        <v>1</v>
      </c>
      <c r="L2902" s="35">
        <v>0.18829182553622459</v>
      </c>
      <c r="M2902" s="37">
        <f t="shared" si="318"/>
        <v>0</v>
      </c>
      <c r="N2902" s="4"/>
      <c r="R2902" s="4"/>
    </row>
    <row r="2903" spans="1:18" x14ac:dyDescent="0.25">
      <c r="A2903" s="9">
        <v>45047.958333333336</v>
      </c>
      <c r="B2903" s="5">
        <v>45047</v>
      </c>
      <c r="C2903" s="6">
        <v>45748.575896267364</v>
      </c>
      <c r="D2903" s="6">
        <v>0.18675506932867897</v>
      </c>
      <c r="E2903" s="6">
        <v>15096</v>
      </c>
      <c r="F2903" s="14">
        <f t="shared" si="315"/>
        <v>4.0822050887908919E-4</v>
      </c>
      <c r="G2903" s="14">
        <f t="shared" si="316"/>
        <v>1.2371162515148314E-3</v>
      </c>
      <c r="H2903" s="6">
        <f t="shared" si="319"/>
        <v>0</v>
      </c>
      <c r="I2903" s="14">
        <f t="shared" si="320"/>
        <v>0</v>
      </c>
      <c r="J2903" s="9" t="b">
        <f t="shared" si="317"/>
        <v>0</v>
      </c>
      <c r="K2903" t="b">
        <f t="shared" si="321"/>
        <v>0</v>
      </c>
      <c r="L2903" s="35">
        <v>0.18675506932867897</v>
      </c>
      <c r="M2903" s="37">
        <f t="shared" si="318"/>
        <v>0</v>
      </c>
      <c r="N2903" s="4"/>
      <c r="R2903" s="4"/>
    </row>
    <row r="2904" spans="1:18" x14ac:dyDescent="0.25">
      <c r="A2904" s="9">
        <v>45048</v>
      </c>
      <c r="B2904" s="5">
        <v>45048</v>
      </c>
      <c r="C2904" s="6">
        <v>42507.78594184028</v>
      </c>
      <c r="D2904" s="6">
        <v>0.18992292566431893</v>
      </c>
      <c r="E2904" s="6">
        <v>15096</v>
      </c>
      <c r="F2904" s="14">
        <f t="shared" si="315"/>
        <v>4.4679561980521409E-4</v>
      </c>
      <c r="G2904" s="14">
        <f t="shared" si="316"/>
        <v>1.258100991417057E-3</v>
      </c>
      <c r="H2904" s="6">
        <f t="shared" si="319"/>
        <v>0</v>
      </c>
      <c r="I2904" s="14">
        <f t="shared" si="320"/>
        <v>0</v>
      </c>
      <c r="J2904" s="9" t="b">
        <f t="shared" si="317"/>
        <v>0</v>
      </c>
      <c r="K2904" t="b">
        <f t="shared" si="321"/>
        <v>0</v>
      </c>
      <c r="L2904" s="35">
        <v>0.18992292566431893</v>
      </c>
      <c r="M2904" s="37">
        <f t="shared" si="318"/>
        <v>0</v>
      </c>
      <c r="N2904" s="4"/>
      <c r="R2904" s="4"/>
    </row>
    <row r="2905" spans="1:18" x14ac:dyDescent="0.25">
      <c r="A2905" s="9">
        <v>45048.041666666664</v>
      </c>
      <c r="B2905" s="5">
        <v>45048</v>
      </c>
      <c r="C2905" s="6">
        <v>40029.922391493055</v>
      </c>
      <c r="D2905" s="6">
        <v>0.17919131961133744</v>
      </c>
      <c r="E2905" s="6">
        <v>15096</v>
      </c>
      <c r="F2905" s="14">
        <f t="shared" si="315"/>
        <v>4.476434349755777E-4</v>
      </c>
      <c r="G2905" s="14">
        <f t="shared" si="316"/>
        <v>1.1870119211137881E-3</v>
      </c>
      <c r="H2905" s="6">
        <f t="shared" si="319"/>
        <v>0</v>
      </c>
      <c r="I2905" s="14">
        <f t="shared" si="320"/>
        <v>0</v>
      </c>
      <c r="J2905" s="9" t="b">
        <f t="shared" si="317"/>
        <v>0</v>
      </c>
      <c r="K2905" t="b">
        <f t="shared" si="321"/>
        <v>0</v>
      </c>
      <c r="L2905" s="35">
        <v>0.17919131961133744</v>
      </c>
      <c r="M2905" s="37">
        <f t="shared" si="318"/>
        <v>0</v>
      </c>
      <c r="N2905" s="4"/>
      <c r="R2905" s="4"/>
    </row>
    <row r="2906" spans="1:18" x14ac:dyDescent="0.25">
      <c r="A2906" s="9">
        <v>45048.083333333336</v>
      </c>
      <c r="B2906" s="5">
        <v>45048</v>
      </c>
      <c r="C2906" s="6">
        <v>38386.713174913195</v>
      </c>
      <c r="D2906" s="6">
        <v>0.18033690899610519</v>
      </c>
      <c r="E2906" s="6">
        <v>15096</v>
      </c>
      <c r="F2906" s="14">
        <f t="shared" si="315"/>
        <v>4.6978991969012985E-4</v>
      </c>
      <c r="G2906" s="14">
        <f t="shared" si="316"/>
        <v>1.1946006160314334E-3</v>
      </c>
      <c r="H2906" s="6">
        <f t="shared" si="319"/>
        <v>0</v>
      </c>
      <c r="I2906" s="14">
        <f t="shared" si="320"/>
        <v>0</v>
      </c>
      <c r="J2906" s="9" t="b">
        <f t="shared" si="317"/>
        <v>0</v>
      </c>
      <c r="K2906" t="b">
        <f t="shared" si="321"/>
        <v>0</v>
      </c>
      <c r="L2906" s="35">
        <v>0.18033690899610519</v>
      </c>
      <c r="M2906" s="37">
        <f t="shared" si="318"/>
        <v>0</v>
      </c>
      <c r="N2906" s="4"/>
      <c r="R2906" s="4"/>
    </row>
    <row r="2907" spans="1:18" x14ac:dyDescent="0.25">
      <c r="A2907" s="9">
        <v>45048.125</v>
      </c>
      <c r="B2907" s="5">
        <v>45048</v>
      </c>
      <c r="C2907" s="6">
        <v>37210.839986979168</v>
      </c>
      <c r="D2907" s="6">
        <v>0.17983831301331521</v>
      </c>
      <c r="E2907" s="6">
        <v>15096</v>
      </c>
      <c r="F2907" s="14">
        <f t="shared" si="315"/>
        <v>4.832954942061085E-4</v>
      </c>
      <c r="G2907" s="14">
        <f t="shared" si="316"/>
        <v>1.191297780957308E-3</v>
      </c>
      <c r="H2907" s="6">
        <f t="shared" si="319"/>
        <v>0</v>
      </c>
      <c r="I2907" s="14">
        <f t="shared" si="320"/>
        <v>0</v>
      </c>
      <c r="J2907" s="9" t="b">
        <f t="shared" si="317"/>
        <v>0</v>
      </c>
      <c r="K2907" t="b">
        <f t="shared" si="321"/>
        <v>0</v>
      </c>
      <c r="L2907" s="35">
        <v>0.17983831301331521</v>
      </c>
      <c r="M2907" s="37">
        <f t="shared" si="318"/>
        <v>0</v>
      </c>
      <c r="N2907" s="4"/>
      <c r="R2907" s="4"/>
    </row>
    <row r="2908" spans="1:18" x14ac:dyDescent="0.25">
      <c r="A2908" s="9">
        <v>45048.166666666664</v>
      </c>
      <c r="B2908" s="5">
        <v>45048</v>
      </c>
      <c r="C2908" s="6">
        <v>36646.927936197913</v>
      </c>
      <c r="D2908" s="6">
        <v>0.17796685930755404</v>
      </c>
      <c r="E2908" s="6">
        <v>15096</v>
      </c>
      <c r="F2908" s="14">
        <f t="shared" si="315"/>
        <v>4.8562558809129463E-4</v>
      </c>
      <c r="G2908" s="14">
        <f t="shared" si="316"/>
        <v>1.1789007638285244E-3</v>
      </c>
      <c r="H2908" s="6">
        <f t="shared" si="319"/>
        <v>0</v>
      </c>
      <c r="I2908" s="14">
        <f t="shared" si="320"/>
        <v>0</v>
      </c>
      <c r="J2908" s="9" t="b">
        <f t="shared" si="317"/>
        <v>0</v>
      </c>
      <c r="K2908" t="b">
        <f t="shared" si="321"/>
        <v>0</v>
      </c>
      <c r="L2908" s="35">
        <v>0.17796685930755404</v>
      </c>
      <c r="M2908" s="37">
        <f t="shared" si="318"/>
        <v>0</v>
      </c>
      <c r="N2908" s="4"/>
      <c r="R2908" s="4"/>
    </row>
    <row r="2909" spans="1:18" x14ac:dyDescent="0.25">
      <c r="A2909" s="9">
        <v>45048.208333333336</v>
      </c>
      <c r="B2909" s="5">
        <v>45048</v>
      </c>
      <c r="C2909" s="6">
        <v>36753.118383246525</v>
      </c>
      <c r="D2909" s="6">
        <v>0.18649876907467841</v>
      </c>
      <c r="E2909" s="6">
        <v>15096</v>
      </c>
      <c r="F2909" s="14">
        <f t="shared" si="315"/>
        <v>5.0743658573388338E-4</v>
      </c>
      <c r="G2909" s="14">
        <f t="shared" si="316"/>
        <v>1.2354184490903446E-3</v>
      </c>
      <c r="H2909" s="6">
        <f t="shared" si="319"/>
        <v>0</v>
      </c>
      <c r="I2909" s="14">
        <f t="shared" si="320"/>
        <v>0</v>
      </c>
      <c r="J2909" s="9" t="b">
        <f t="shared" si="317"/>
        <v>0</v>
      </c>
      <c r="K2909" t="b">
        <f t="shared" si="321"/>
        <v>0</v>
      </c>
      <c r="L2909" s="35">
        <v>0.18649876907467841</v>
      </c>
      <c r="M2909" s="37">
        <f t="shared" si="318"/>
        <v>0</v>
      </c>
      <c r="N2909" s="4"/>
      <c r="R2909" s="4"/>
    </row>
    <row r="2910" spans="1:18" x14ac:dyDescent="0.25">
      <c r="A2910" s="9">
        <v>45048.25</v>
      </c>
      <c r="B2910" s="5">
        <v>45048</v>
      </c>
      <c r="C2910" s="6">
        <v>38112.63233940972</v>
      </c>
      <c r="D2910" s="6">
        <v>0.19385081837574641</v>
      </c>
      <c r="E2910" s="6">
        <v>15096</v>
      </c>
      <c r="F2910" s="14">
        <f t="shared" si="315"/>
        <v>5.0862616008629316E-4</v>
      </c>
      <c r="G2910" s="14">
        <f t="shared" si="316"/>
        <v>1.2841204184932857E-3</v>
      </c>
      <c r="H2910" s="6">
        <f t="shared" si="319"/>
        <v>0</v>
      </c>
      <c r="I2910" s="14">
        <f t="shared" si="320"/>
        <v>0</v>
      </c>
      <c r="J2910" s="9" t="b">
        <f t="shared" si="317"/>
        <v>0</v>
      </c>
      <c r="K2910" t="b">
        <f t="shared" si="321"/>
        <v>0</v>
      </c>
      <c r="L2910" s="35">
        <v>0.19385081837574641</v>
      </c>
      <c r="M2910" s="37">
        <f t="shared" si="318"/>
        <v>0</v>
      </c>
      <c r="N2910" s="4"/>
      <c r="R2910" s="4"/>
    </row>
    <row r="2911" spans="1:18" x14ac:dyDescent="0.25">
      <c r="A2911" s="9">
        <v>45048.291666666664</v>
      </c>
      <c r="B2911" s="5">
        <v>45048</v>
      </c>
      <c r="C2911" s="6">
        <v>40571.639763454863</v>
      </c>
      <c r="D2911" s="6">
        <v>13.65054921037621</v>
      </c>
      <c r="E2911" s="6">
        <v>15096</v>
      </c>
      <c r="F2911" s="14">
        <f t="shared" si="315"/>
        <v>3.3645544744957588E-2</v>
      </c>
      <c r="G2911" s="14">
        <f t="shared" si="316"/>
        <v>9.0424941775147136E-2</v>
      </c>
      <c r="H2911" s="6">
        <f t="shared" si="319"/>
        <v>13.5</v>
      </c>
      <c r="I2911" s="14">
        <f t="shared" si="320"/>
        <v>6964.1181363663763</v>
      </c>
      <c r="J2911" s="9" t="b">
        <f t="shared" si="317"/>
        <v>1</v>
      </c>
      <c r="K2911" t="b">
        <f t="shared" si="321"/>
        <v>1</v>
      </c>
      <c r="L2911" s="35">
        <v>13.65054921037621</v>
      </c>
      <c r="M2911" s="37">
        <f t="shared" si="318"/>
        <v>13.65054921037621</v>
      </c>
      <c r="N2911" s="4"/>
      <c r="R2911" s="4"/>
    </row>
    <row r="2912" spans="1:18" x14ac:dyDescent="0.25">
      <c r="A2912" s="9">
        <v>45048.333333333336</v>
      </c>
      <c r="B2912" s="5">
        <v>45048</v>
      </c>
      <c r="C2912" s="6">
        <v>41574.748997395836</v>
      </c>
      <c r="D2912" s="6">
        <v>1102.4206755405003</v>
      </c>
      <c r="E2912" s="6">
        <v>15096</v>
      </c>
      <c r="F2912" s="14">
        <f t="shared" si="315"/>
        <v>2.6516592453980992</v>
      </c>
      <c r="G2912" s="14">
        <f t="shared" si="316"/>
        <v>7.3027336747515923</v>
      </c>
      <c r="H2912" s="6">
        <f t="shared" si="319"/>
        <v>1088.8</v>
      </c>
      <c r="I2912" s="14">
        <f t="shared" si="320"/>
        <v>7976.2358511727061</v>
      </c>
      <c r="J2912" s="9" t="b">
        <f t="shared" si="317"/>
        <v>1</v>
      </c>
      <c r="K2912" t="b">
        <f t="shared" si="321"/>
        <v>1</v>
      </c>
      <c r="L2912" s="35">
        <v>1102.4206755405003</v>
      </c>
      <c r="M2912" s="37">
        <f t="shared" si="318"/>
        <v>1102.4206755405003</v>
      </c>
      <c r="N2912" s="4"/>
      <c r="R2912" s="4"/>
    </row>
    <row r="2913" spans="1:18" x14ac:dyDescent="0.25">
      <c r="A2913" s="9">
        <v>45048.375</v>
      </c>
      <c r="B2913" s="5">
        <v>45048</v>
      </c>
      <c r="C2913" s="6">
        <v>42560.754774305555</v>
      </c>
      <c r="D2913" s="6">
        <v>3375.9008949110244</v>
      </c>
      <c r="E2913" s="6">
        <v>15096</v>
      </c>
      <c r="F2913" s="14">
        <f t="shared" si="315"/>
        <v>7.9319572991903255</v>
      </c>
      <c r="G2913" s="14">
        <f t="shared" si="316"/>
        <v>22.362883511599261</v>
      </c>
      <c r="H2913" s="6">
        <f t="shared" si="319"/>
        <v>2273.5</v>
      </c>
      <c r="I2913" s="14">
        <f t="shared" si="320"/>
        <v>206.22798995359344</v>
      </c>
      <c r="J2913" s="9" t="b">
        <f t="shared" si="317"/>
        <v>1</v>
      </c>
      <c r="K2913" t="b">
        <f t="shared" si="321"/>
        <v>1</v>
      </c>
      <c r="L2913" s="35">
        <v>3375.9008949110244</v>
      </c>
      <c r="M2913" s="37">
        <f t="shared" si="318"/>
        <v>3375.9008949110244</v>
      </c>
      <c r="N2913" s="4"/>
      <c r="R2913" s="4"/>
    </row>
    <row r="2914" spans="1:18" x14ac:dyDescent="0.25">
      <c r="A2914" s="9">
        <v>45048.416666666664</v>
      </c>
      <c r="B2914" s="5">
        <v>45048</v>
      </c>
      <c r="C2914" s="6">
        <v>44079.841080729166</v>
      </c>
      <c r="D2914" s="6">
        <v>5629.3621283637149</v>
      </c>
      <c r="E2914" s="6">
        <v>15096</v>
      </c>
      <c r="F2914" s="14">
        <f t="shared" si="315"/>
        <v>12.770831269681599</v>
      </c>
      <c r="G2914" s="14">
        <f t="shared" si="316"/>
        <v>37.290422153972678</v>
      </c>
      <c r="H2914" s="6">
        <f t="shared" si="319"/>
        <v>2253.5</v>
      </c>
      <c r="I2914" s="14">
        <f t="shared" si="320"/>
        <v>66.752551989811707</v>
      </c>
      <c r="J2914" s="9" t="b">
        <f t="shared" si="317"/>
        <v>1</v>
      </c>
      <c r="K2914" t="b">
        <f t="shared" si="321"/>
        <v>1</v>
      </c>
      <c r="L2914" s="35">
        <v>5629.3621283637149</v>
      </c>
      <c r="M2914" s="37">
        <f t="shared" si="318"/>
        <v>5629.3621283637149</v>
      </c>
      <c r="N2914" s="4"/>
      <c r="R2914" s="4"/>
    </row>
    <row r="2915" spans="1:18" x14ac:dyDescent="0.25">
      <c r="A2915" s="9">
        <v>45048.458333333336</v>
      </c>
      <c r="B2915" s="5">
        <v>45048</v>
      </c>
      <c r="C2915" s="6">
        <v>45360.269264322917</v>
      </c>
      <c r="D2915" s="6">
        <v>7757.5625862630204</v>
      </c>
      <c r="E2915" s="6">
        <v>15096</v>
      </c>
      <c r="F2915" s="14">
        <f t="shared" si="315"/>
        <v>17.102108766282289</v>
      </c>
      <c r="G2915" s="14">
        <f t="shared" si="316"/>
        <v>51.388199432054982</v>
      </c>
      <c r="H2915" s="6">
        <f t="shared" si="319"/>
        <v>2128.1999999999998</v>
      </c>
      <c r="I2915" s="14">
        <f t="shared" si="320"/>
        <v>37.805349015956857</v>
      </c>
      <c r="J2915" s="9" t="b">
        <f t="shared" si="317"/>
        <v>1</v>
      </c>
      <c r="K2915" t="b">
        <f t="shared" si="321"/>
        <v>1</v>
      </c>
      <c r="L2915" s="35">
        <v>7757.5625862630204</v>
      </c>
      <c r="M2915" s="37">
        <f t="shared" si="318"/>
        <v>7757.5625862630204</v>
      </c>
      <c r="N2915" s="4"/>
      <c r="R2915" s="4"/>
    </row>
    <row r="2916" spans="1:18" x14ac:dyDescent="0.25">
      <c r="A2916" s="9">
        <v>45048.5</v>
      </c>
      <c r="B2916" s="5">
        <v>45048</v>
      </c>
      <c r="C2916" s="6">
        <v>46530.060848524306</v>
      </c>
      <c r="D2916" s="6">
        <v>9177.3359472656248</v>
      </c>
      <c r="E2916" s="6">
        <v>15096</v>
      </c>
      <c r="F2916" s="14">
        <f t="shared" si="315"/>
        <v>19.723455718534016</v>
      </c>
      <c r="G2916" s="14">
        <f t="shared" si="316"/>
        <v>60.793163402660468</v>
      </c>
      <c r="H2916" s="6">
        <f t="shared" si="319"/>
        <v>1419.8</v>
      </c>
      <c r="I2916" s="14">
        <f t="shared" si="320"/>
        <v>18.302140449555139</v>
      </c>
      <c r="J2916" s="9" t="b">
        <f t="shared" si="317"/>
        <v>1</v>
      </c>
      <c r="K2916" t="b">
        <f t="shared" si="321"/>
        <v>1</v>
      </c>
      <c r="L2916" s="35">
        <v>9177.3359472656248</v>
      </c>
      <c r="M2916" s="37">
        <f t="shared" si="318"/>
        <v>9177.3359472656248</v>
      </c>
      <c r="N2916" s="4"/>
      <c r="R2916" s="4"/>
    </row>
    <row r="2917" spans="1:18" x14ac:dyDescent="0.25">
      <c r="A2917" s="9">
        <v>45048.541666666664</v>
      </c>
      <c r="B2917" s="5">
        <v>45048</v>
      </c>
      <c r="C2917" s="6">
        <v>47928.217430555553</v>
      </c>
      <c r="D2917" s="6">
        <v>9631.6934809027771</v>
      </c>
      <c r="E2917" s="6">
        <v>15096</v>
      </c>
      <c r="F2917" s="14">
        <f t="shared" si="315"/>
        <v>20.096081175684009</v>
      </c>
      <c r="G2917" s="14">
        <f t="shared" si="316"/>
        <v>63.802950986372394</v>
      </c>
      <c r="H2917" s="6">
        <f t="shared" si="319"/>
        <v>454.4</v>
      </c>
      <c r="I2917" s="14">
        <f t="shared" si="320"/>
        <v>4.9513279519356361</v>
      </c>
      <c r="J2917" s="9" t="b">
        <f t="shared" si="317"/>
        <v>1</v>
      </c>
      <c r="K2917" t="b">
        <f t="shared" si="321"/>
        <v>1</v>
      </c>
      <c r="L2917" s="35">
        <v>9631.6934809027771</v>
      </c>
      <c r="M2917" s="37">
        <f t="shared" si="318"/>
        <v>9631.6934809027771</v>
      </c>
      <c r="N2917" s="4"/>
      <c r="R2917" s="4"/>
    </row>
    <row r="2918" spans="1:18" x14ac:dyDescent="0.25">
      <c r="A2918" s="9">
        <v>45048.583333333336</v>
      </c>
      <c r="B2918" s="5">
        <v>45048</v>
      </c>
      <c r="C2918" s="6">
        <v>49303.859153645833</v>
      </c>
      <c r="D2918" s="6">
        <v>9568.3646104600703</v>
      </c>
      <c r="E2918" s="6">
        <v>15096</v>
      </c>
      <c r="F2918" s="14">
        <f t="shared" si="315"/>
        <v>19.406928331192358</v>
      </c>
      <c r="G2918" s="14">
        <f t="shared" si="316"/>
        <v>63.383443365527761</v>
      </c>
      <c r="H2918" s="6">
        <f t="shared" si="319"/>
        <v>-63.3</v>
      </c>
      <c r="I2918" s="14">
        <f t="shared" si="320"/>
        <v>-0.65720529962366381</v>
      </c>
      <c r="J2918" s="9" t="b">
        <f t="shared" si="317"/>
        <v>1</v>
      </c>
      <c r="K2918" t="b">
        <f t="shared" si="321"/>
        <v>1</v>
      </c>
      <c r="L2918" s="35">
        <v>9568.3646104600703</v>
      </c>
      <c r="M2918" s="37">
        <f t="shared" si="318"/>
        <v>9568.3646104600703</v>
      </c>
      <c r="N2918" s="4"/>
      <c r="R2918" s="4"/>
    </row>
    <row r="2919" spans="1:18" x14ac:dyDescent="0.25">
      <c r="A2919" s="9">
        <v>45048.625</v>
      </c>
      <c r="B2919" s="5">
        <v>45048</v>
      </c>
      <c r="C2919" s="6">
        <v>50809.273036024308</v>
      </c>
      <c r="D2919" s="6">
        <v>9406.1700325520833</v>
      </c>
      <c r="E2919" s="6">
        <v>15096</v>
      </c>
      <c r="F2919" s="14">
        <f t="shared" si="315"/>
        <v>18.512703430893431</v>
      </c>
      <c r="G2919" s="14">
        <f t="shared" si="316"/>
        <v>62.309022473185507</v>
      </c>
      <c r="H2919" s="6">
        <f t="shared" si="319"/>
        <v>-162.19999999999999</v>
      </c>
      <c r="I2919" s="14">
        <f t="shared" si="320"/>
        <v>-1.695169515412112</v>
      </c>
      <c r="J2919" s="9" t="b">
        <f t="shared" si="317"/>
        <v>1</v>
      </c>
      <c r="K2919" t="b">
        <f t="shared" si="321"/>
        <v>1</v>
      </c>
      <c r="L2919" s="35">
        <v>9406.1700325520833</v>
      </c>
      <c r="M2919" s="37">
        <f t="shared" si="318"/>
        <v>9406.1700325520833</v>
      </c>
      <c r="N2919" s="4"/>
      <c r="R2919" s="4"/>
    </row>
    <row r="2920" spans="1:18" x14ac:dyDescent="0.25">
      <c r="A2920" s="9">
        <v>45048.666666666664</v>
      </c>
      <c r="B2920" s="5">
        <v>45048</v>
      </c>
      <c r="C2920" s="6">
        <v>52000.304461805557</v>
      </c>
      <c r="D2920" s="6">
        <v>8776.7222005208332</v>
      </c>
      <c r="E2920" s="6">
        <v>15096</v>
      </c>
      <c r="F2920" s="14">
        <f t="shared" si="315"/>
        <v>16.878213101554763</v>
      </c>
      <c r="G2920" s="14">
        <f t="shared" si="316"/>
        <v>58.139389245633502</v>
      </c>
      <c r="H2920" s="6">
        <f t="shared" si="319"/>
        <v>-629.4</v>
      </c>
      <c r="I2920" s="14">
        <f t="shared" si="320"/>
        <v>-6.6913525677488854</v>
      </c>
      <c r="J2920" s="9" t="b">
        <f t="shared" si="317"/>
        <v>1</v>
      </c>
      <c r="K2920" t="b">
        <f t="shared" si="321"/>
        <v>1</v>
      </c>
      <c r="L2920" s="35">
        <v>8776.7222005208332</v>
      </c>
      <c r="M2920" s="37">
        <f t="shared" si="318"/>
        <v>8776.7222005208332</v>
      </c>
      <c r="N2920" s="4"/>
      <c r="R2920" s="4"/>
    </row>
    <row r="2921" spans="1:18" x14ac:dyDescent="0.25">
      <c r="A2921" s="9">
        <v>45048.708333333336</v>
      </c>
      <c r="B2921" s="5">
        <v>45048</v>
      </c>
      <c r="C2921" s="6">
        <v>52878.266338975693</v>
      </c>
      <c r="D2921" s="6">
        <v>7938.6261070421006</v>
      </c>
      <c r="E2921" s="6">
        <v>15096</v>
      </c>
      <c r="F2921" s="14">
        <f t="shared" si="315"/>
        <v>15.013022658783107</v>
      </c>
      <c r="G2921" s="14">
        <f t="shared" si="316"/>
        <v>52.587613321688529</v>
      </c>
      <c r="H2921" s="6">
        <f t="shared" si="319"/>
        <v>-838.1</v>
      </c>
      <c r="I2921" s="14">
        <f t="shared" si="320"/>
        <v>-9.5491230194145267</v>
      </c>
      <c r="J2921" s="9" t="b">
        <f t="shared" si="317"/>
        <v>1</v>
      </c>
      <c r="K2921" t="b">
        <f t="shared" si="321"/>
        <v>1</v>
      </c>
      <c r="L2921" s="35">
        <v>7938.6261070421006</v>
      </c>
      <c r="M2921" s="37">
        <f t="shared" si="318"/>
        <v>7938.6261070421006</v>
      </c>
      <c r="N2921" s="4"/>
      <c r="R2921" s="4"/>
    </row>
    <row r="2922" spans="1:18" x14ac:dyDescent="0.25">
      <c r="A2922" s="9">
        <v>45048.75</v>
      </c>
      <c r="B2922" s="5">
        <v>45048</v>
      </c>
      <c r="C2922" s="6">
        <v>53002.101153428819</v>
      </c>
      <c r="D2922" s="6">
        <v>6410.8518261718746</v>
      </c>
      <c r="E2922" s="6">
        <v>15096</v>
      </c>
      <c r="F2922" s="14">
        <f t="shared" si="315"/>
        <v>12.095467324236717</v>
      </c>
      <c r="G2922" s="14">
        <f t="shared" si="316"/>
        <v>42.467221953973734</v>
      </c>
      <c r="H2922" s="6">
        <f t="shared" si="319"/>
        <v>-1527.8</v>
      </c>
      <c r="I2922" s="14">
        <f t="shared" si="320"/>
        <v>-19.245143673471883</v>
      </c>
      <c r="J2922" s="9" t="b">
        <f t="shared" si="317"/>
        <v>1</v>
      </c>
      <c r="K2922" t="b">
        <f t="shared" si="321"/>
        <v>1</v>
      </c>
      <c r="L2922" s="35">
        <v>6410.8518261718746</v>
      </c>
      <c r="M2922" s="37">
        <f t="shared" si="318"/>
        <v>6410.8518261718746</v>
      </c>
      <c r="N2922" s="4"/>
      <c r="R2922" s="4"/>
    </row>
    <row r="2923" spans="1:18" x14ac:dyDescent="0.25">
      <c r="A2923" s="9">
        <v>45048.791666666664</v>
      </c>
      <c r="B2923" s="5">
        <v>45048</v>
      </c>
      <c r="C2923" s="6">
        <v>52526.875416666669</v>
      </c>
      <c r="D2923" s="6">
        <v>3963.7628477647568</v>
      </c>
      <c r="E2923" s="6">
        <v>15096</v>
      </c>
      <c r="F2923" s="14">
        <f t="shared" si="315"/>
        <v>7.5461614960387742</v>
      </c>
      <c r="G2923" s="14">
        <f t="shared" si="316"/>
        <v>26.257040591976395</v>
      </c>
      <c r="H2923" s="6">
        <f t="shared" si="319"/>
        <v>-2447.1</v>
      </c>
      <c r="I2923" s="14">
        <f t="shared" si="320"/>
        <v>-38.171214471217027</v>
      </c>
      <c r="J2923" s="9" t="b">
        <f t="shared" si="317"/>
        <v>1</v>
      </c>
      <c r="K2923" t="b">
        <f t="shared" si="321"/>
        <v>1</v>
      </c>
      <c r="L2923" s="35">
        <v>3963.7628477647568</v>
      </c>
      <c r="M2923" s="37">
        <f t="shared" si="318"/>
        <v>3963.7628477647568</v>
      </c>
      <c r="N2923" s="4"/>
      <c r="R2923" s="4"/>
    </row>
    <row r="2924" spans="1:18" x14ac:dyDescent="0.25">
      <c r="A2924" s="9">
        <v>45048.833333333336</v>
      </c>
      <c r="B2924" s="5">
        <v>45048</v>
      </c>
      <c r="C2924" s="6">
        <v>51617.369785156247</v>
      </c>
      <c r="D2924" s="6">
        <v>1049.5696402316623</v>
      </c>
      <c r="E2924" s="6">
        <v>15096</v>
      </c>
      <c r="F2924" s="14">
        <f t="shared" si="315"/>
        <v>2.0333652113624163</v>
      </c>
      <c r="G2924" s="14">
        <f t="shared" si="316"/>
        <v>6.9526340767863166</v>
      </c>
      <c r="H2924" s="6">
        <f t="shared" si="319"/>
        <v>-2914.2</v>
      </c>
      <c r="I2924" s="14">
        <f t="shared" si="320"/>
        <v>-73.521048355437671</v>
      </c>
      <c r="J2924" s="9" t="b">
        <f t="shared" si="317"/>
        <v>1</v>
      </c>
      <c r="K2924" t="b">
        <f t="shared" si="321"/>
        <v>1</v>
      </c>
      <c r="L2924" s="35">
        <v>1049.5696402316623</v>
      </c>
      <c r="M2924" s="37">
        <f t="shared" si="318"/>
        <v>1049.5696402316623</v>
      </c>
      <c r="N2924" s="4"/>
      <c r="R2924" s="4"/>
    </row>
    <row r="2925" spans="1:18" x14ac:dyDescent="0.25">
      <c r="A2925" s="9">
        <v>45048.875</v>
      </c>
      <c r="B2925" s="5">
        <v>45048</v>
      </c>
      <c r="C2925" s="6">
        <v>50803.023528645834</v>
      </c>
      <c r="D2925" s="6">
        <v>24.57178299302856</v>
      </c>
      <c r="E2925" s="6">
        <v>15096</v>
      </c>
      <c r="F2925" s="14">
        <f t="shared" si="315"/>
        <v>4.8366772853929638E-2</v>
      </c>
      <c r="G2925" s="14">
        <f t="shared" si="316"/>
        <v>0.16277015761147695</v>
      </c>
      <c r="H2925" s="6">
        <f t="shared" si="319"/>
        <v>-1025</v>
      </c>
      <c r="I2925" s="14">
        <f t="shared" si="320"/>
        <v>-97.659074796957796</v>
      </c>
      <c r="J2925" s="9" t="b">
        <f t="shared" si="317"/>
        <v>1</v>
      </c>
      <c r="K2925" t="b">
        <f t="shared" si="321"/>
        <v>1</v>
      </c>
      <c r="L2925" s="35">
        <v>24.57178299302856</v>
      </c>
      <c r="M2925" s="37">
        <f t="shared" si="318"/>
        <v>24.57178299302856</v>
      </c>
      <c r="N2925" s="4"/>
      <c r="R2925" s="4"/>
    </row>
    <row r="2926" spans="1:18" x14ac:dyDescent="0.25">
      <c r="A2926" s="9">
        <v>45048.916666666664</v>
      </c>
      <c r="B2926" s="5">
        <v>45048</v>
      </c>
      <c r="C2926" s="6">
        <v>49689.097921006942</v>
      </c>
      <c r="D2926" s="6">
        <v>0.20422202370233006</v>
      </c>
      <c r="E2926" s="6">
        <v>15096</v>
      </c>
      <c r="F2926" s="14">
        <f t="shared" si="315"/>
        <v>4.1099966038222563E-4</v>
      </c>
      <c r="G2926" s="14">
        <f t="shared" si="316"/>
        <v>1.3528220965973109E-3</v>
      </c>
      <c r="H2926" s="6">
        <f t="shared" si="319"/>
        <v>-24.4</v>
      </c>
      <c r="I2926" s="14">
        <f t="shared" si="320"/>
        <v>-99.30089325191706</v>
      </c>
      <c r="J2926" s="9" t="b">
        <f t="shared" si="317"/>
        <v>0</v>
      </c>
      <c r="K2926" t="b">
        <f t="shared" si="321"/>
        <v>1</v>
      </c>
      <c r="L2926" s="35">
        <v>0.20422202370233006</v>
      </c>
      <c r="M2926" s="37">
        <f t="shared" si="318"/>
        <v>0</v>
      </c>
      <c r="N2926" s="4"/>
      <c r="R2926" s="4"/>
    </row>
    <row r="2927" spans="1:18" x14ac:dyDescent="0.25">
      <c r="A2927" s="9">
        <v>45048.958333333336</v>
      </c>
      <c r="B2927" s="5">
        <v>45048</v>
      </c>
      <c r="C2927" s="6">
        <v>46796.148053385419</v>
      </c>
      <c r="D2927" s="6">
        <v>0.19400880763928097</v>
      </c>
      <c r="E2927" s="6">
        <v>15096</v>
      </c>
      <c r="F2927" s="14">
        <f t="shared" si="315"/>
        <v>4.1458285715729033E-4</v>
      </c>
      <c r="G2927" s="14">
        <f t="shared" si="316"/>
        <v>1.2851669822421898E-3</v>
      </c>
      <c r="H2927" s="6">
        <f t="shared" si="319"/>
        <v>0</v>
      </c>
      <c r="I2927" s="14">
        <f t="shared" si="320"/>
        <v>0</v>
      </c>
      <c r="J2927" s="9" t="b">
        <f t="shared" si="317"/>
        <v>0</v>
      </c>
      <c r="K2927" t="b">
        <f t="shared" si="321"/>
        <v>0</v>
      </c>
      <c r="L2927" s="35">
        <v>0.19400880763928097</v>
      </c>
      <c r="M2927" s="37">
        <f t="shared" si="318"/>
        <v>0</v>
      </c>
      <c r="N2927" s="4"/>
      <c r="R2927" s="4"/>
    </row>
    <row r="2928" spans="1:18" x14ac:dyDescent="0.25">
      <c r="A2928" s="9">
        <v>45049</v>
      </c>
      <c r="B2928" s="5">
        <v>45049</v>
      </c>
      <c r="C2928" s="6">
        <v>43137.011777343752</v>
      </c>
      <c r="D2928" s="6">
        <v>0.26840094160702493</v>
      </c>
      <c r="E2928" s="6">
        <v>15096</v>
      </c>
      <c r="F2928" s="14">
        <f t="shared" si="315"/>
        <v>6.2220568961152145E-4</v>
      </c>
      <c r="G2928" s="14">
        <f t="shared" si="316"/>
        <v>1.777960662473668E-3</v>
      </c>
      <c r="H2928" s="6">
        <f t="shared" si="319"/>
        <v>0.1</v>
      </c>
      <c r="I2928" s="14">
        <f t="shared" si="320"/>
        <v>51.544051642196166</v>
      </c>
      <c r="J2928" s="9" t="b">
        <f t="shared" si="317"/>
        <v>0</v>
      </c>
      <c r="K2928" t="b">
        <f t="shared" si="321"/>
        <v>0</v>
      </c>
      <c r="L2928" s="35">
        <v>0.26840094160702493</v>
      </c>
      <c r="M2928" s="37">
        <f t="shared" si="318"/>
        <v>0</v>
      </c>
      <c r="N2928" s="4"/>
      <c r="R2928" s="4"/>
    </row>
    <row r="2929" spans="1:18" x14ac:dyDescent="0.25">
      <c r="A2929" s="9">
        <v>45049.041666666664</v>
      </c>
      <c r="B2929" s="5">
        <v>45049</v>
      </c>
      <c r="C2929" s="6">
        <v>40444.629835069441</v>
      </c>
      <c r="D2929" s="6">
        <v>0.22579356744885445</v>
      </c>
      <c r="E2929" s="6">
        <v>15096</v>
      </c>
      <c r="F2929" s="14">
        <f t="shared" si="315"/>
        <v>5.5827823958242632E-4</v>
      </c>
      <c r="G2929" s="14">
        <f t="shared" si="316"/>
        <v>1.4957178553845684E-3</v>
      </c>
      <c r="H2929" s="6">
        <f t="shared" si="319"/>
        <v>0</v>
      </c>
      <c r="I2929" s="14">
        <f t="shared" si="320"/>
        <v>0</v>
      </c>
      <c r="J2929" s="9" t="b">
        <f t="shared" si="317"/>
        <v>0</v>
      </c>
      <c r="K2929" t="b">
        <f t="shared" si="321"/>
        <v>0</v>
      </c>
      <c r="L2929" s="35">
        <v>0.22579356744885445</v>
      </c>
      <c r="M2929" s="37">
        <f t="shared" si="318"/>
        <v>0</v>
      </c>
      <c r="N2929" s="4"/>
      <c r="R2929" s="4"/>
    </row>
    <row r="2930" spans="1:18" x14ac:dyDescent="0.25">
      <c r="A2930" s="9">
        <v>45049.083333333336</v>
      </c>
      <c r="B2930" s="5">
        <v>45049</v>
      </c>
      <c r="C2930" s="6">
        <v>38378.614472656249</v>
      </c>
      <c r="D2930" s="6">
        <v>0.21330049066079987</v>
      </c>
      <c r="E2930" s="6">
        <v>15096</v>
      </c>
      <c r="F2930" s="14">
        <f t="shared" si="315"/>
        <v>5.5577954960508243E-4</v>
      </c>
      <c r="G2930" s="14">
        <f t="shared" si="316"/>
        <v>1.41296032499205E-3</v>
      </c>
      <c r="H2930" s="6">
        <f t="shared" si="319"/>
        <v>0</v>
      </c>
      <c r="I2930" s="14">
        <f t="shared" si="320"/>
        <v>0</v>
      </c>
      <c r="J2930" s="9" t="b">
        <f t="shared" si="317"/>
        <v>0</v>
      </c>
      <c r="K2930" t="b">
        <f t="shared" si="321"/>
        <v>0</v>
      </c>
      <c r="L2930" s="35">
        <v>0.21330049066079987</v>
      </c>
      <c r="M2930" s="37">
        <f t="shared" si="318"/>
        <v>0</v>
      </c>
      <c r="N2930" s="4"/>
      <c r="R2930" s="4"/>
    </row>
    <row r="2931" spans="1:18" x14ac:dyDescent="0.25">
      <c r="A2931" s="9">
        <v>45049.125</v>
      </c>
      <c r="B2931" s="5">
        <v>45049</v>
      </c>
      <c r="C2931" s="6">
        <v>37236.171213107642</v>
      </c>
      <c r="D2931" s="6">
        <v>0.18680548701849248</v>
      </c>
      <c r="E2931" s="6">
        <v>15096</v>
      </c>
      <c r="F2931" s="14">
        <f t="shared" si="315"/>
        <v>5.0167748437233083E-4</v>
      </c>
      <c r="G2931" s="14">
        <f t="shared" si="316"/>
        <v>1.2374502319719956E-3</v>
      </c>
      <c r="H2931" s="6">
        <f t="shared" si="319"/>
        <v>0</v>
      </c>
      <c r="I2931" s="14">
        <f t="shared" si="320"/>
        <v>0</v>
      </c>
      <c r="J2931" s="9" t="b">
        <f t="shared" si="317"/>
        <v>0</v>
      </c>
      <c r="K2931" t="b">
        <f t="shared" si="321"/>
        <v>0</v>
      </c>
      <c r="L2931" s="35">
        <v>0.18680548701849248</v>
      </c>
      <c r="M2931" s="37">
        <f t="shared" si="318"/>
        <v>0</v>
      </c>
      <c r="N2931" s="4"/>
      <c r="R2931" s="4"/>
    </row>
    <row r="2932" spans="1:18" x14ac:dyDescent="0.25">
      <c r="A2932" s="9">
        <v>45049.166666666664</v>
      </c>
      <c r="B2932" s="5">
        <v>45049</v>
      </c>
      <c r="C2932" s="6">
        <v>36682.694960937501</v>
      </c>
      <c r="D2932" s="6">
        <v>0.1930424682299296</v>
      </c>
      <c r="E2932" s="6">
        <v>15096</v>
      </c>
      <c r="F2932" s="14">
        <f t="shared" si="315"/>
        <v>5.2624941661318981E-4</v>
      </c>
      <c r="G2932" s="14">
        <f t="shared" si="316"/>
        <v>1.2787656877976258E-3</v>
      </c>
      <c r="H2932" s="6">
        <f t="shared" si="319"/>
        <v>0</v>
      </c>
      <c r="I2932" s="14">
        <f t="shared" si="320"/>
        <v>0</v>
      </c>
      <c r="J2932" s="9" t="b">
        <f t="shared" si="317"/>
        <v>0</v>
      </c>
      <c r="K2932" t="b">
        <f t="shared" si="321"/>
        <v>0</v>
      </c>
      <c r="L2932" s="35">
        <v>0.1930424682299296</v>
      </c>
      <c r="M2932" s="37">
        <f t="shared" si="318"/>
        <v>0</v>
      </c>
      <c r="N2932" s="4"/>
      <c r="R2932" s="4"/>
    </row>
    <row r="2933" spans="1:18" x14ac:dyDescent="0.25">
      <c r="A2933" s="9">
        <v>45049.208333333336</v>
      </c>
      <c r="B2933" s="5">
        <v>45049</v>
      </c>
      <c r="C2933" s="6">
        <v>36670.571927083336</v>
      </c>
      <c r="D2933" s="6">
        <v>0.18623064842489032</v>
      </c>
      <c r="E2933" s="6">
        <v>15096</v>
      </c>
      <c r="F2933" s="14">
        <f t="shared" si="315"/>
        <v>5.0784767904682785E-4</v>
      </c>
      <c r="G2933" s="14">
        <f t="shared" si="316"/>
        <v>1.2336423451569311E-3</v>
      </c>
      <c r="H2933" s="6">
        <f t="shared" si="319"/>
        <v>0</v>
      </c>
      <c r="I2933" s="14">
        <f t="shared" si="320"/>
        <v>0</v>
      </c>
      <c r="J2933" s="9" t="b">
        <f t="shared" si="317"/>
        <v>0</v>
      </c>
      <c r="K2933" t="b">
        <f t="shared" si="321"/>
        <v>0</v>
      </c>
      <c r="L2933" s="35">
        <v>0.18623064842489032</v>
      </c>
      <c r="M2933" s="37">
        <f t="shared" si="318"/>
        <v>0</v>
      </c>
      <c r="N2933" s="4"/>
      <c r="R2933" s="4"/>
    </row>
    <row r="2934" spans="1:18" x14ac:dyDescent="0.25">
      <c r="A2934" s="9">
        <v>45049.25</v>
      </c>
      <c r="B2934" s="5">
        <v>45049</v>
      </c>
      <c r="C2934" s="6">
        <v>38090.710594618053</v>
      </c>
      <c r="D2934" s="6">
        <v>0.19109665998154216</v>
      </c>
      <c r="E2934" s="6">
        <v>15096</v>
      </c>
      <c r="F2934" s="14">
        <f t="shared" si="315"/>
        <v>5.0168835655311399E-4</v>
      </c>
      <c r="G2934" s="14">
        <f t="shared" si="316"/>
        <v>1.2658761260038564E-3</v>
      </c>
      <c r="H2934" s="6">
        <f t="shared" si="319"/>
        <v>0</v>
      </c>
      <c r="I2934" s="14">
        <f t="shared" si="320"/>
        <v>0</v>
      </c>
      <c r="J2934" s="9" t="b">
        <f t="shared" si="317"/>
        <v>0</v>
      </c>
      <c r="K2934" t="b">
        <f t="shared" si="321"/>
        <v>0</v>
      </c>
      <c r="L2934" s="35">
        <v>0.19109665998154216</v>
      </c>
      <c r="M2934" s="37">
        <f t="shared" si="318"/>
        <v>0</v>
      </c>
      <c r="N2934" s="4"/>
      <c r="R2934" s="4"/>
    </row>
    <row r="2935" spans="1:18" x14ac:dyDescent="0.25">
      <c r="A2935" s="9">
        <v>45049.291666666664</v>
      </c>
      <c r="B2935" s="5">
        <v>45049</v>
      </c>
      <c r="C2935" s="6">
        <v>40643.750948350695</v>
      </c>
      <c r="D2935" s="6">
        <v>6.3740420560373199</v>
      </c>
      <c r="E2935" s="6">
        <v>15096</v>
      </c>
      <c r="F2935" s="14">
        <f t="shared" si="315"/>
        <v>1.568271113593165E-2</v>
      </c>
      <c r="G2935" s="14">
        <f t="shared" si="316"/>
        <v>4.2223384049001854E-2</v>
      </c>
      <c r="H2935" s="6">
        <f t="shared" si="319"/>
        <v>6.2</v>
      </c>
      <c r="I2935" s="14">
        <f t="shared" si="320"/>
        <v>3244.4313786535317</v>
      </c>
      <c r="J2935" s="9" t="b">
        <f t="shared" si="317"/>
        <v>1</v>
      </c>
      <c r="K2935" t="b">
        <f t="shared" si="321"/>
        <v>1</v>
      </c>
      <c r="L2935" s="35">
        <v>6.3740420560373199</v>
      </c>
      <c r="M2935" s="37">
        <f t="shared" si="318"/>
        <v>6.3740420560373199</v>
      </c>
      <c r="N2935" s="4"/>
      <c r="R2935" s="4"/>
    </row>
    <row r="2936" spans="1:18" x14ac:dyDescent="0.25">
      <c r="A2936" s="9">
        <v>45049.333333333336</v>
      </c>
      <c r="B2936" s="5">
        <v>45049</v>
      </c>
      <c r="C2936" s="6">
        <v>41652.883376736114</v>
      </c>
      <c r="D2936" s="6">
        <v>1036.4383199225531</v>
      </c>
      <c r="E2936" s="6">
        <v>15096</v>
      </c>
      <c r="F2936" s="14">
        <f t="shared" si="315"/>
        <v>2.4882750866208281</v>
      </c>
      <c r="G2936" s="14">
        <f t="shared" si="316"/>
        <v>6.8656486481356191</v>
      </c>
      <c r="H2936" s="6">
        <f t="shared" si="319"/>
        <v>1030.0999999999999</v>
      </c>
      <c r="I2936" s="14">
        <f t="shared" si="320"/>
        <v>16160.859795776167</v>
      </c>
      <c r="J2936" s="9" t="b">
        <f t="shared" si="317"/>
        <v>1</v>
      </c>
      <c r="K2936" t="b">
        <f t="shared" si="321"/>
        <v>1</v>
      </c>
      <c r="L2936" s="35">
        <v>1036.4383199225531</v>
      </c>
      <c r="M2936" s="37">
        <f t="shared" si="318"/>
        <v>1036.4383199225531</v>
      </c>
      <c r="N2936" s="4"/>
      <c r="R2936" s="4"/>
    </row>
    <row r="2937" spans="1:18" x14ac:dyDescent="0.25">
      <c r="A2937" s="9">
        <v>45049.375</v>
      </c>
      <c r="B2937" s="5">
        <v>45049</v>
      </c>
      <c r="C2937" s="6">
        <v>42480.141267361112</v>
      </c>
      <c r="D2937" s="6">
        <v>5830.9785245768226</v>
      </c>
      <c r="E2937" s="6">
        <v>15096</v>
      </c>
      <c r="F2937" s="14">
        <f t="shared" si="315"/>
        <v>13.72636330909981</v>
      </c>
      <c r="G2937" s="14">
        <f t="shared" si="316"/>
        <v>38.625983867096068</v>
      </c>
      <c r="H2937" s="6">
        <f t="shared" si="319"/>
        <v>4794.5</v>
      </c>
      <c r="I2937" s="14">
        <f t="shared" si="320"/>
        <v>462.59385704286433</v>
      </c>
      <c r="J2937" s="9" t="b">
        <f t="shared" si="317"/>
        <v>1</v>
      </c>
      <c r="K2937" t="b">
        <f t="shared" si="321"/>
        <v>1</v>
      </c>
      <c r="L2937" s="35">
        <v>5830.9785245768226</v>
      </c>
      <c r="M2937" s="37">
        <f t="shared" si="318"/>
        <v>5830.9785245768226</v>
      </c>
      <c r="N2937" s="4"/>
      <c r="R2937" s="4"/>
    </row>
    <row r="2938" spans="1:18" x14ac:dyDescent="0.25">
      <c r="A2938" s="9">
        <v>45049.416666666664</v>
      </c>
      <c r="B2938" s="5">
        <v>45049</v>
      </c>
      <c r="C2938" s="6">
        <v>44089.323624131946</v>
      </c>
      <c r="D2938" s="6">
        <v>9694.1340375434029</v>
      </c>
      <c r="E2938" s="6">
        <v>15096</v>
      </c>
      <c r="F2938" s="14">
        <f t="shared" si="315"/>
        <v>21.987486404162922</v>
      </c>
      <c r="G2938" s="14">
        <f t="shared" si="316"/>
        <v>64.216574175565739</v>
      </c>
      <c r="H2938" s="6">
        <f t="shared" si="319"/>
        <v>3863.2</v>
      </c>
      <c r="I2938" s="14">
        <f t="shared" si="320"/>
        <v>66.253030837227584</v>
      </c>
      <c r="J2938" s="9" t="b">
        <f t="shared" si="317"/>
        <v>1</v>
      </c>
      <c r="K2938" t="b">
        <f t="shared" si="321"/>
        <v>1</v>
      </c>
      <c r="L2938" s="35">
        <v>9694.1340375434029</v>
      </c>
      <c r="M2938" s="37">
        <f t="shared" si="318"/>
        <v>9694.1340375434029</v>
      </c>
      <c r="N2938" s="4"/>
      <c r="R2938" s="4"/>
    </row>
    <row r="2939" spans="1:18" x14ac:dyDescent="0.25">
      <c r="A2939" s="9">
        <v>45049.458333333336</v>
      </c>
      <c r="B2939" s="5">
        <v>45049</v>
      </c>
      <c r="C2939" s="6">
        <v>45755.296555989582</v>
      </c>
      <c r="D2939" s="6">
        <v>10414.847695312499</v>
      </c>
      <c r="E2939" s="6">
        <v>15096</v>
      </c>
      <c r="F2939" s="14">
        <f t="shared" si="315"/>
        <v>22.762059213337448</v>
      </c>
      <c r="G2939" s="14">
        <f t="shared" si="316"/>
        <v>68.99077699597575</v>
      </c>
      <c r="H2939" s="6">
        <f t="shared" si="319"/>
        <v>720.7</v>
      </c>
      <c r="I2939" s="14">
        <f t="shared" si="320"/>
        <v>7.4343927699872525</v>
      </c>
      <c r="J2939" s="9" t="b">
        <f t="shared" si="317"/>
        <v>1</v>
      </c>
      <c r="K2939" t="b">
        <f t="shared" si="321"/>
        <v>1</v>
      </c>
      <c r="L2939" s="35">
        <v>10414.847695312499</v>
      </c>
      <c r="M2939" s="37">
        <f t="shared" si="318"/>
        <v>10414.847695312499</v>
      </c>
      <c r="N2939" s="4"/>
      <c r="R2939" s="4"/>
    </row>
    <row r="2940" spans="1:18" x14ac:dyDescent="0.25">
      <c r="A2940" s="9">
        <v>45049.5</v>
      </c>
      <c r="B2940" s="5">
        <v>45049</v>
      </c>
      <c r="C2940" s="6">
        <v>47753.84896050347</v>
      </c>
      <c r="D2940" s="6">
        <v>10923.745668945312</v>
      </c>
      <c r="E2940" s="6">
        <v>15096</v>
      </c>
      <c r="F2940" s="14">
        <f t="shared" si="315"/>
        <v>22.87511039786591</v>
      </c>
      <c r="G2940" s="14">
        <f t="shared" si="316"/>
        <v>72.36185525268489</v>
      </c>
      <c r="H2940" s="6">
        <f t="shared" si="319"/>
        <v>508.9</v>
      </c>
      <c r="I2940" s="14">
        <f t="shared" si="320"/>
        <v>4.8862932506352932</v>
      </c>
      <c r="J2940" s="9" t="b">
        <f t="shared" si="317"/>
        <v>1</v>
      </c>
      <c r="K2940" t="b">
        <f t="shared" si="321"/>
        <v>1</v>
      </c>
      <c r="L2940" s="35">
        <v>10923.745668945312</v>
      </c>
      <c r="M2940" s="37">
        <f t="shared" si="318"/>
        <v>10923.745668945312</v>
      </c>
      <c r="N2940" s="4"/>
      <c r="R2940" s="4"/>
    </row>
    <row r="2941" spans="1:18" x14ac:dyDescent="0.25">
      <c r="A2941" s="9">
        <v>45049.541666666664</v>
      </c>
      <c r="B2941" s="5">
        <v>45049</v>
      </c>
      <c r="C2941" s="6">
        <v>49411.348613281247</v>
      </c>
      <c r="D2941" s="6">
        <v>11454.773420138888</v>
      </c>
      <c r="E2941" s="6">
        <v>15096</v>
      </c>
      <c r="F2941" s="14">
        <f t="shared" si="315"/>
        <v>23.182474758561774</v>
      </c>
      <c r="G2941" s="14">
        <f t="shared" si="316"/>
        <v>75.879527160432488</v>
      </c>
      <c r="H2941" s="6">
        <f t="shared" si="319"/>
        <v>531</v>
      </c>
      <c r="I2941" s="14">
        <f t="shared" si="320"/>
        <v>4.8609700014305446</v>
      </c>
      <c r="J2941" s="9" t="b">
        <f t="shared" si="317"/>
        <v>1</v>
      </c>
      <c r="K2941" t="b">
        <f t="shared" si="321"/>
        <v>1</v>
      </c>
      <c r="L2941" s="35">
        <v>11454.773420138888</v>
      </c>
      <c r="M2941" s="37">
        <f t="shared" si="318"/>
        <v>11454.773420138888</v>
      </c>
      <c r="N2941" s="4"/>
      <c r="R2941" s="4"/>
    </row>
    <row r="2942" spans="1:18" x14ac:dyDescent="0.25">
      <c r="A2942" s="9">
        <v>45049.583333333336</v>
      </c>
      <c r="B2942" s="5">
        <v>45049</v>
      </c>
      <c r="C2942" s="6">
        <v>51419.310839843747</v>
      </c>
      <c r="D2942" s="6">
        <v>11252.6587890625</v>
      </c>
      <c r="E2942" s="6">
        <v>15096</v>
      </c>
      <c r="F2942" s="14">
        <f t="shared" si="315"/>
        <v>21.884110473808704</v>
      </c>
      <c r="G2942" s="14">
        <f t="shared" si="316"/>
        <v>74.540665004388572</v>
      </c>
      <c r="H2942" s="6">
        <f t="shared" si="319"/>
        <v>-202.1</v>
      </c>
      <c r="I2942" s="14">
        <f t="shared" si="320"/>
        <v>-1.7643299660967851</v>
      </c>
      <c r="J2942" s="9" t="b">
        <f t="shared" si="317"/>
        <v>1</v>
      </c>
      <c r="K2942" t="b">
        <f t="shared" si="321"/>
        <v>1</v>
      </c>
      <c r="L2942" s="35">
        <v>11252.6587890625</v>
      </c>
      <c r="M2942" s="37">
        <f t="shared" si="318"/>
        <v>11252.6587890625</v>
      </c>
      <c r="N2942" s="4"/>
      <c r="R2942" s="4"/>
    </row>
    <row r="2943" spans="1:18" x14ac:dyDescent="0.25">
      <c r="A2943" s="9">
        <v>45049.625</v>
      </c>
      <c r="B2943" s="5">
        <v>45049</v>
      </c>
      <c r="C2943" s="6">
        <v>53323.966356336809</v>
      </c>
      <c r="D2943" s="6">
        <v>11308.891843532987</v>
      </c>
      <c r="E2943" s="6">
        <v>15096</v>
      </c>
      <c r="F2943" s="14">
        <f t="shared" si="315"/>
        <v>21.207896966931237</v>
      </c>
      <c r="G2943" s="14">
        <f t="shared" si="316"/>
        <v>74.913168014924395</v>
      </c>
      <c r="H2943" s="6">
        <f t="shared" si="319"/>
        <v>56.2</v>
      </c>
      <c r="I2943" s="14">
        <f t="shared" si="320"/>
        <v>0.49943752008748354</v>
      </c>
      <c r="J2943" s="9" t="b">
        <f t="shared" si="317"/>
        <v>1</v>
      </c>
      <c r="K2943" t="b">
        <f t="shared" si="321"/>
        <v>1</v>
      </c>
      <c r="L2943" s="35">
        <v>11308.891843532987</v>
      </c>
      <c r="M2943" s="37">
        <f t="shared" si="318"/>
        <v>11308.891843532987</v>
      </c>
      <c r="N2943" s="4"/>
      <c r="R2943" s="4"/>
    </row>
    <row r="2944" spans="1:18" x14ac:dyDescent="0.25">
      <c r="A2944" s="9">
        <v>45049.666666666664</v>
      </c>
      <c r="B2944" s="5">
        <v>45049</v>
      </c>
      <c r="C2944" s="6">
        <v>55007.652098524304</v>
      </c>
      <c r="D2944" s="6">
        <v>10724.928381076388</v>
      </c>
      <c r="E2944" s="6">
        <v>15096</v>
      </c>
      <c r="F2944" s="14">
        <f t="shared" si="315"/>
        <v>19.497157162547037</v>
      </c>
      <c r="G2944" s="14">
        <f t="shared" si="316"/>
        <v>71.04483559271587</v>
      </c>
      <c r="H2944" s="6">
        <f t="shared" si="319"/>
        <v>-584</v>
      </c>
      <c r="I2944" s="14">
        <f t="shared" si="320"/>
        <v>-5.1640780377076609</v>
      </c>
      <c r="J2944" s="9" t="b">
        <f t="shared" si="317"/>
        <v>1</v>
      </c>
      <c r="K2944" t="b">
        <f t="shared" si="321"/>
        <v>1</v>
      </c>
      <c r="L2944" s="35">
        <v>10724.928381076388</v>
      </c>
      <c r="M2944" s="37">
        <f t="shared" si="318"/>
        <v>10724.928381076388</v>
      </c>
      <c r="N2944" s="4"/>
      <c r="R2944" s="4"/>
    </row>
    <row r="2945" spans="1:18" x14ac:dyDescent="0.25">
      <c r="A2945" s="9">
        <v>45049.708333333336</v>
      </c>
      <c r="B2945" s="5">
        <v>45049</v>
      </c>
      <c r="C2945" s="6">
        <v>56332.263326822918</v>
      </c>
      <c r="D2945" s="6">
        <v>8939.6853786892352</v>
      </c>
      <c r="E2945" s="6">
        <v>15096</v>
      </c>
      <c r="F2945" s="14">
        <f t="shared" si="315"/>
        <v>15.869565415513057</v>
      </c>
      <c r="G2945" s="14">
        <f t="shared" si="316"/>
        <v>59.218901554645178</v>
      </c>
      <c r="H2945" s="6">
        <f t="shared" si="319"/>
        <v>-1785.2</v>
      </c>
      <c r="I2945" s="14">
        <f t="shared" si="320"/>
        <v>-16.645332598676351</v>
      </c>
      <c r="J2945" s="9" t="b">
        <f t="shared" si="317"/>
        <v>1</v>
      </c>
      <c r="K2945" t="b">
        <f t="shared" si="321"/>
        <v>1</v>
      </c>
      <c r="L2945" s="35">
        <v>8939.6853786892352</v>
      </c>
      <c r="M2945" s="37">
        <f t="shared" si="318"/>
        <v>8939.6853786892352</v>
      </c>
      <c r="N2945" s="4"/>
      <c r="R2945" s="4"/>
    </row>
    <row r="2946" spans="1:18" x14ac:dyDescent="0.25">
      <c r="A2946" s="9">
        <v>45049.75</v>
      </c>
      <c r="B2946" s="5">
        <v>45049</v>
      </c>
      <c r="C2946" s="6">
        <v>56582.695583767359</v>
      </c>
      <c r="D2946" s="6">
        <v>6939.3414740668404</v>
      </c>
      <c r="E2946" s="6">
        <v>15096</v>
      </c>
      <c r="F2946" s="14">
        <f t="shared" si="315"/>
        <v>12.264070141009018</v>
      </c>
      <c r="G2946" s="14">
        <f t="shared" si="316"/>
        <v>45.968080776807369</v>
      </c>
      <c r="H2946" s="6">
        <f t="shared" si="319"/>
        <v>-2000.3</v>
      </c>
      <c r="I2946" s="14">
        <f t="shared" si="320"/>
        <v>-22.37550780890334</v>
      </c>
      <c r="J2946" s="9" t="b">
        <f t="shared" si="317"/>
        <v>1</v>
      </c>
      <c r="K2946" t="b">
        <f t="shared" si="321"/>
        <v>1</v>
      </c>
      <c r="L2946" s="35">
        <v>6939.3414740668404</v>
      </c>
      <c r="M2946" s="37">
        <f t="shared" si="318"/>
        <v>6939.3414740668404</v>
      </c>
      <c r="N2946" s="4"/>
      <c r="R2946" s="4"/>
    </row>
    <row r="2947" spans="1:18" x14ac:dyDescent="0.25">
      <c r="A2947" s="9">
        <v>45049.791666666664</v>
      </c>
      <c r="B2947" s="5">
        <v>45049</v>
      </c>
      <c r="C2947" s="6">
        <v>55411.573938802081</v>
      </c>
      <c r="D2947" s="6">
        <v>3922.4892892795137</v>
      </c>
      <c r="E2947" s="6">
        <v>15096</v>
      </c>
      <c r="F2947" s="14">
        <f t="shared" ref="F2947:F3010" si="322">D2947/C2947*100</f>
        <v>7.0788266971293909</v>
      </c>
      <c r="G2947" s="14">
        <f t="shared" ref="G2947:G3010" si="323">D2947/E2947*100</f>
        <v>25.983633341809181</v>
      </c>
      <c r="H2947" s="6">
        <f t="shared" si="319"/>
        <v>-3016.9</v>
      </c>
      <c r="I2947" s="14">
        <f t="shared" si="320"/>
        <v>-43.475306861242103</v>
      </c>
      <c r="J2947" s="9" t="b">
        <f t="shared" ref="J2947:J3010" si="324">D2947&gt;5</f>
        <v>1</v>
      </c>
      <c r="K2947" t="b">
        <f t="shared" si="321"/>
        <v>1</v>
      </c>
      <c r="L2947" s="35">
        <v>3922.4892892795137</v>
      </c>
      <c r="M2947" s="37">
        <f t="shared" ref="M2947:M3010" si="325">IF(L2947&lt;=2,0,L2947)</f>
        <v>3922.4892892795137</v>
      </c>
      <c r="N2947" s="4"/>
      <c r="R2947" s="4"/>
    </row>
    <row r="2948" spans="1:18" x14ac:dyDescent="0.25">
      <c r="A2948" s="9">
        <v>45049.833333333336</v>
      </c>
      <c r="B2948" s="5">
        <v>45049</v>
      </c>
      <c r="C2948" s="6">
        <v>53637.164144965274</v>
      </c>
      <c r="D2948" s="6">
        <v>934.99010072496208</v>
      </c>
      <c r="E2948" s="6">
        <v>15096</v>
      </c>
      <c r="F2948" s="14">
        <f t="shared" si="322"/>
        <v>1.743175866266834</v>
      </c>
      <c r="G2948" s="14">
        <f t="shared" si="323"/>
        <v>6.1936281182098707</v>
      </c>
      <c r="H2948" s="6">
        <f t="shared" ref="H2948:H3011" si="326">ROUND(D2948-D2947,1)</f>
        <v>-2987.5</v>
      </c>
      <c r="I2948" s="14">
        <f t="shared" ref="I2948:I3011" si="327">H2948/D2947*100</f>
        <v>-76.163369219772846</v>
      </c>
      <c r="J2948" s="9" t="b">
        <f t="shared" si="324"/>
        <v>1</v>
      </c>
      <c r="K2948" t="b">
        <f t="shared" ref="K2948:K3011" si="328">OR(J2948,ABS(H2948)&gt;5)</f>
        <v>1</v>
      </c>
      <c r="L2948" s="35">
        <v>934.99010072496208</v>
      </c>
      <c r="M2948" s="37">
        <f t="shared" si="325"/>
        <v>934.99010072496208</v>
      </c>
      <c r="N2948" s="4"/>
      <c r="R2948" s="4"/>
    </row>
    <row r="2949" spans="1:18" x14ac:dyDescent="0.25">
      <c r="A2949" s="9">
        <v>45049.875</v>
      </c>
      <c r="B2949" s="5">
        <v>45049</v>
      </c>
      <c r="C2949" s="6">
        <v>52777.158240017365</v>
      </c>
      <c r="D2949" s="6">
        <v>15.749742350048489</v>
      </c>
      <c r="E2949" s="6">
        <v>15096</v>
      </c>
      <c r="F2949" s="14">
        <f t="shared" si="322"/>
        <v>2.9841967387525082E-2</v>
      </c>
      <c r="G2949" s="14">
        <f t="shared" si="323"/>
        <v>0.10433056670673349</v>
      </c>
      <c r="H2949" s="6">
        <f t="shared" si="326"/>
        <v>-919.2</v>
      </c>
      <c r="I2949" s="14">
        <f t="shared" si="327"/>
        <v>-98.311201293712216</v>
      </c>
      <c r="J2949" s="9" t="b">
        <f t="shared" si="324"/>
        <v>1</v>
      </c>
      <c r="K2949" t="b">
        <f t="shared" si="328"/>
        <v>1</v>
      </c>
      <c r="L2949" s="35">
        <v>15.749742350048489</v>
      </c>
      <c r="M2949" s="37">
        <f t="shared" si="325"/>
        <v>15.749742350048489</v>
      </c>
      <c r="N2949" s="4"/>
      <c r="R2949" s="4"/>
    </row>
    <row r="2950" spans="1:18" x14ac:dyDescent="0.25">
      <c r="A2950" s="9">
        <v>45049.916666666664</v>
      </c>
      <c r="B2950" s="5">
        <v>45049</v>
      </c>
      <c r="C2950" s="6">
        <v>51114.508780381948</v>
      </c>
      <c r="D2950" s="6">
        <v>0.18770927730533812</v>
      </c>
      <c r="E2950" s="6">
        <v>15096</v>
      </c>
      <c r="F2950" s="14">
        <f t="shared" si="322"/>
        <v>3.6723286946148268E-4</v>
      </c>
      <c r="G2950" s="14">
        <f t="shared" si="323"/>
        <v>1.2434371840576188E-3</v>
      </c>
      <c r="H2950" s="6">
        <f t="shared" si="326"/>
        <v>-15.6</v>
      </c>
      <c r="I2950" s="14">
        <f t="shared" si="327"/>
        <v>-99.049239367093335</v>
      </c>
      <c r="J2950" s="9" t="b">
        <f t="shared" si="324"/>
        <v>0</v>
      </c>
      <c r="K2950" t="b">
        <f t="shared" si="328"/>
        <v>1</v>
      </c>
      <c r="L2950" s="35">
        <v>0.18770927730533812</v>
      </c>
      <c r="M2950" s="37">
        <f t="shared" si="325"/>
        <v>0</v>
      </c>
      <c r="N2950" s="4"/>
      <c r="R2950" s="4"/>
    </row>
    <row r="2951" spans="1:18" x14ac:dyDescent="0.25">
      <c r="A2951" s="9">
        <v>45049.958333333336</v>
      </c>
      <c r="B2951" s="5">
        <v>45049</v>
      </c>
      <c r="C2951" s="6">
        <v>47711.897903645833</v>
      </c>
      <c r="D2951" s="6">
        <v>0.18730357834034495</v>
      </c>
      <c r="E2951" s="6">
        <v>15096</v>
      </c>
      <c r="F2951" s="14">
        <f t="shared" si="322"/>
        <v>3.9257205554598664E-4</v>
      </c>
      <c r="G2951" s="14">
        <f t="shared" si="323"/>
        <v>1.2407497240351415E-3</v>
      </c>
      <c r="H2951" s="6">
        <f t="shared" si="326"/>
        <v>0</v>
      </c>
      <c r="I2951" s="14">
        <f t="shared" si="327"/>
        <v>0</v>
      </c>
      <c r="J2951" s="9" t="b">
        <f t="shared" si="324"/>
        <v>0</v>
      </c>
      <c r="K2951" t="b">
        <f t="shared" si="328"/>
        <v>0</v>
      </c>
      <c r="L2951" s="35">
        <v>0.18730357834034495</v>
      </c>
      <c r="M2951" s="37">
        <f t="shared" si="325"/>
        <v>0</v>
      </c>
      <c r="N2951" s="4"/>
      <c r="R2951" s="4"/>
    </row>
    <row r="2952" spans="1:18" x14ac:dyDescent="0.25">
      <c r="A2952" s="9">
        <v>45050</v>
      </c>
      <c r="B2952" s="5">
        <v>45050</v>
      </c>
      <c r="C2952" s="6">
        <v>44274.391393229169</v>
      </c>
      <c r="D2952" s="6">
        <v>0.22523050235377418</v>
      </c>
      <c r="E2952" s="6">
        <v>15258</v>
      </c>
      <c r="F2952" s="14">
        <f t="shared" si="322"/>
        <v>5.0871507267792376E-4</v>
      </c>
      <c r="G2952" s="14">
        <f t="shared" si="323"/>
        <v>1.4761469547370178E-3</v>
      </c>
      <c r="H2952" s="6">
        <f t="shared" si="326"/>
        <v>0</v>
      </c>
      <c r="I2952" s="14">
        <f t="shared" si="327"/>
        <v>0</v>
      </c>
      <c r="J2952" s="9" t="b">
        <f t="shared" si="324"/>
        <v>0</v>
      </c>
      <c r="K2952" t="b">
        <f t="shared" si="328"/>
        <v>0</v>
      </c>
      <c r="L2952" s="35">
        <v>0.22523050235377418</v>
      </c>
      <c r="M2952" s="37">
        <f t="shared" si="325"/>
        <v>0</v>
      </c>
      <c r="N2952" s="4"/>
      <c r="R2952" s="4"/>
    </row>
    <row r="2953" spans="1:18" x14ac:dyDescent="0.25">
      <c r="A2953" s="9">
        <v>45050.041666666664</v>
      </c>
      <c r="B2953" s="5">
        <v>45050</v>
      </c>
      <c r="C2953" s="6">
        <v>41411.856089409725</v>
      </c>
      <c r="D2953" s="6">
        <v>0.22123079814844662</v>
      </c>
      <c r="E2953" s="6">
        <v>15258</v>
      </c>
      <c r="F2953" s="14">
        <f t="shared" si="322"/>
        <v>5.342209189339429E-4</v>
      </c>
      <c r="G2953" s="14">
        <f t="shared" si="323"/>
        <v>1.4499331376880758E-3</v>
      </c>
      <c r="H2953" s="6">
        <f t="shared" si="326"/>
        <v>0</v>
      </c>
      <c r="I2953" s="14">
        <f t="shared" si="327"/>
        <v>0</v>
      </c>
      <c r="J2953" s="9" t="b">
        <f t="shared" si="324"/>
        <v>0</v>
      </c>
      <c r="K2953" t="b">
        <f t="shared" si="328"/>
        <v>0</v>
      </c>
      <c r="L2953" s="35">
        <v>0.22123079814844662</v>
      </c>
      <c r="M2953" s="37">
        <f t="shared" si="325"/>
        <v>0</v>
      </c>
      <c r="N2953" s="4"/>
      <c r="R2953" s="4"/>
    </row>
    <row r="2954" spans="1:18" x14ac:dyDescent="0.25">
      <c r="A2954" s="9">
        <v>45050.083333333336</v>
      </c>
      <c r="B2954" s="5">
        <v>45050</v>
      </c>
      <c r="C2954" s="6">
        <v>39433.022845052081</v>
      </c>
      <c r="D2954" s="6">
        <v>0.23644698957602184</v>
      </c>
      <c r="E2954" s="6">
        <v>15258</v>
      </c>
      <c r="F2954" s="14">
        <f t="shared" si="322"/>
        <v>5.9961669817988703E-4</v>
      </c>
      <c r="G2954" s="14">
        <f t="shared" si="323"/>
        <v>1.5496591268581847E-3</v>
      </c>
      <c r="H2954" s="6">
        <f t="shared" si="326"/>
        <v>0</v>
      </c>
      <c r="I2954" s="14">
        <f t="shared" si="327"/>
        <v>0</v>
      </c>
      <c r="J2954" s="9" t="b">
        <f t="shared" si="324"/>
        <v>0</v>
      </c>
      <c r="K2954" t="b">
        <f t="shared" si="328"/>
        <v>0</v>
      </c>
      <c r="L2954" s="35">
        <v>0.23644698957602184</v>
      </c>
      <c r="M2954" s="37">
        <f t="shared" si="325"/>
        <v>0</v>
      </c>
      <c r="N2954" s="4"/>
      <c r="R2954" s="4"/>
    </row>
    <row r="2955" spans="1:18" x14ac:dyDescent="0.25">
      <c r="A2955" s="9">
        <v>45050.125</v>
      </c>
      <c r="B2955" s="5">
        <v>45050</v>
      </c>
      <c r="C2955" s="6">
        <v>37977.913096788194</v>
      </c>
      <c r="D2955" s="6">
        <v>0.23017223020394642</v>
      </c>
      <c r="E2955" s="6">
        <v>15258</v>
      </c>
      <c r="F2955" s="14">
        <f t="shared" si="322"/>
        <v>6.0606866316572868E-4</v>
      </c>
      <c r="G2955" s="14">
        <f t="shared" si="323"/>
        <v>1.5085347372129142E-3</v>
      </c>
      <c r="H2955" s="6">
        <f t="shared" si="326"/>
        <v>0</v>
      </c>
      <c r="I2955" s="14">
        <f t="shared" si="327"/>
        <v>0</v>
      </c>
      <c r="J2955" s="9" t="b">
        <f t="shared" si="324"/>
        <v>0</v>
      </c>
      <c r="K2955" t="b">
        <f t="shared" si="328"/>
        <v>0</v>
      </c>
      <c r="L2955" s="35">
        <v>0.23017223020394642</v>
      </c>
      <c r="M2955" s="37">
        <f t="shared" si="325"/>
        <v>0</v>
      </c>
      <c r="N2955" s="4"/>
      <c r="R2955" s="4"/>
    </row>
    <row r="2956" spans="1:18" x14ac:dyDescent="0.25">
      <c r="A2956" s="9">
        <v>45050.166666666664</v>
      </c>
      <c r="B2956" s="5">
        <v>45050</v>
      </c>
      <c r="C2956" s="6">
        <v>37304.964244791663</v>
      </c>
      <c r="D2956" s="6">
        <v>0.22963574098216163</v>
      </c>
      <c r="E2956" s="6">
        <v>15258</v>
      </c>
      <c r="F2956" s="14">
        <f t="shared" si="322"/>
        <v>6.1556349303892508E-4</v>
      </c>
      <c r="G2956" s="14">
        <f t="shared" si="323"/>
        <v>1.5050186196235524E-3</v>
      </c>
      <c r="H2956" s="6">
        <f t="shared" si="326"/>
        <v>0</v>
      </c>
      <c r="I2956" s="14">
        <f t="shared" si="327"/>
        <v>0</v>
      </c>
      <c r="J2956" s="9" t="b">
        <f t="shared" si="324"/>
        <v>0</v>
      </c>
      <c r="K2956" t="b">
        <f t="shared" si="328"/>
        <v>0</v>
      </c>
      <c r="L2956" s="35">
        <v>0.22963574098216163</v>
      </c>
      <c r="M2956" s="37">
        <f t="shared" si="325"/>
        <v>0</v>
      </c>
      <c r="N2956" s="4"/>
      <c r="R2956" s="4"/>
    </row>
    <row r="2957" spans="1:18" x14ac:dyDescent="0.25">
      <c r="A2957" s="9">
        <v>45050.208333333336</v>
      </c>
      <c r="B2957" s="5">
        <v>45050</v>
      </c>
      <c r="C2957" s="6">
        <v>37295.021154513888</v>
      </c>
      <c r="D2957" s="6">
        <v>0.25336122718122273</v>
      </c>
      <c r="E2957" s="6">
        <v>15258</v>
      </c>
      <c r="F2957" s="14">
        <f t="shared" si="322"/>
        <v>6.7934329928797462E-4</v>
      </c>
      <c r="G2957" s="14">
        <f t="shared" si="323"/>
        <v>1.6605140069551889E-3</v>
      </c>
      <c r="H2957" s="6">
        <f t="shared" si="326"/>
        <v>0</v>
      </c>
      <c r="I2957" s="14">
        <f t="shared" si="327"/>
        <v>0</v>
      </c>
      <c r="J2957" s="9" t="b">
        <f t="shared" si="324"/>
        <v>0</v>
      </c>
      <c r="K2957" t="b">
        <f t="shared" si="328"/>
        <v>0</v>
      </c>
      <c r="L2957" s="35">
        <v>0.25336122718122273</v>
      </c>
      <c r="M2957" s="37">
        <f t="shared" si="325"/>
        <v>0</v>
      </c>
      <c r="N2957" s="4"/>
      <c r="R2957" s="4"/>
    </row>
    <row r="2958" spans="1:18" x14ac:dyDescent="0.25">
      <c r="A2958" s="9">
        <v>45050.25</v>
      </c>
      <c r="B2958" s="5">
        <v>45050</v>
      </c>
      <c r="C2958" s="6">
        <v>38845.726473524308</v>
      </c>
      <c r="D2958" s="6">
        <v>0.2325273401538531</v>
      </c>
      <c r="E2958" s="6">
        <v>15258</v>
      </c>
      <c r="F2958" s="14">
        <f t="shared" si="322"/>
        <v>5.9859181758985616E-4</v>
      </c>
      <c r="G2958" s="14">
        <f t="shared" si="323"/>
        <v>1.5239699839681025E-3</v>
      </c>
      <c r="H2958" s="6">
        <f t="shared" si="326"/>
        <v>0</v>
      </c>
      <c r="I2958" s="14">
        <f t="shared" si="327"/>
        <v>0</v>
      </c>
      <c r="J2958" s="9" t="b">
        <f t="shared" si="324"/>
        <v>0</v>
      </c>
      <c r="K2958" t="b">
        <f t="shared" si="328"/>
        <v>0</v>
      </c>
      <c r="L2958" s="35">
        <v>0.2325273401538531</v>
      </c>
      <c r="M2958" s="37">
        <f t="shared" si="325"/>
        <v>0</v>
      </c>
      <c r="N2958" s="4"/>
      <c r="R2958" s="4"/>
    </row>
    <row r="2959" spans="1:18" x14ac:dyDescent="0.25">
      <c r="A2959" s="9">
        <v>45050.291666666664</v>
      </c>
      <c r="B2959" s="5">
        <v>45050</v>
      </c>
      <c r="C2959" s="6">
        <v>41567.239576822918</v>
      </c>
      <c r="D2959" s="6">
        <v>4.4784645316335894</v>
      </c>
      <c r="E2959" s="6">
        <v>15258</v>
      </c>
      <c r="F2959" s="14">
        <f t="shared" si="322"/>
        <v>1.0774024393312598E-2</v>
      </c>
      <c r="G2959" s="14">
        <f t="shared" si="323"/>
        <v>2.9351582983573137E-2</v>
      </c>
      <c r="H2959" s="6">
        <f t="shared" si="326"/>
        <v>4.2</v>
      </c>
      <c r="I2959" s="14">
        <f t="shared" si="327"/>
        <v>1806.2392135140087</v>
      </c>
      <c r="J2959" s="9" t="b">
        <f t="shared" si="324"/>
        <v>0</v>
      </c>
      <c r="K2959" t="b">
        <f t="shared" si="328"/>
        <v>0</v>
      </c>
      <c r="L2959" s="35">
        <v>4.4784645316335894</v>
      </c>
      <c r="M2959" s="37">
        <f t="shared" si="325"/>
        <v>4.4784645316335894</v>
      </c>
      <c r="N2959" s="4"/>
      <c r="R2959" s="4"/>
    </row>
    <row r="2960" spans="1:18" x14ac:dyDescent="0.25">
      <c r="A2960" s="9">
        <v>45050.333333333336</v>
      </c>
      <c r="B2960" s="5">
        <v>45050</v>
      </c>
      <c r="C2960" s="6">
        <v>43071.488926866317</v>
      </c>
      <c r="D2960" s="6">
        <v>273.61951840294734</v>
      </c>
      <c r="E2960" s="6">
        <v>15258</v>
      </c>
      <c r="F2960" s="14">
        <f t="shared" si="322"/>
        <v>0.63526830676214241</v>
      </c>
      <c r="G2960" s="14">
        <f t="shared" si="323"/>
        <v>1.7932856101910299</v>
      </c>
      <c r="H2960" s="6">
        <f t="shared" si="326"/>
        <v>269.10000000000002</v>
      </c>
      <c r="I2960" s="14">
        <f t="shared" si="327"/>
        <v>6008.755860389535</v>
      </c>
      <c r="J2960" s="9" t="b">
        <f t="shared" si="324"/>
        <v>1</v>
      </c>
      <c r="K2960" t="b">
        <f t="shared" si="328"/>
        <v>1</v>
      </c>
      <c r="L2960" s="35">
        <v>273.61951840294734</v>
      </c>
      <c r="M2960" s="37">
        <f t="shared" si="325"/>
        <v>273.61951840294734</v>
      </c>
      <c r="N2960" s="4"/>
      <c r="R2960" s="4"/>
    </row>
    <row r="2961" spans="1:18" x14ac:dyDescent="0.25">
      <c r="A2961" s="9">
        <v>45050.375</v>
      </c>
      <c r="B2961" s="5">
        <v>45050</v>
      </c>
      <c r="C2961" s="6">
        <v>43856.644893663193</v>
      </c>
      <c r="D2961" s="6">
        <v>1320.1707130262587</v>
      </c>
      <c r="E2961" s="6">
        <v>15258</v>
      </c>
      <c r="F2961" s="14">
        <f t="shared" si="322"/>
        <v>3.0101954133226658</v>
      </c>
      <c r="G2961" s="14">
        <f t="shared" si="323"/>
        <v>8.6523182135683498</v>
      </c>
      <c r="H2961" s="6">
        <f t="shared" si="326"/>
        <v>1046.5999999999999</v>
      </c>
      <c r="I2961" s="14">
        <f t="shared" si="327"/>
        <v>382.50195238583763</v>
      </c>
      <c r="J2961" s="9" t="b">
        <f t="shared" si="324"/>
        <v>1</v>
      </c>
      <c r="K2961" t="b">
        <f t="shared" si="328"/>
        <v>1</v>
      </c>
      <c r="L2961" s="35">
        <v>1320.1707130262587</v>
      </c>
      <c r="M2961" s="37">
        <f t="shared" si="325"/>
        <v>1320.1707130262587</v>
      </c>
      <c r="N2961" s="4"/>
      <c r="R2961" s="4"/>
    </row>
    <row r="2962" spans="1:18" x14ac:dyDescent="0.25">
      <c r="A2962" s="9">
        <v>45050.416666666664</v>
      </c>
      <c r="B2962" s="5">
        <v>45050</v>
      </c>
      <c r="C2962" s="6">
        <v>45343.172472873266</v>
      </c>
      <c r="D2962" s="6">
        <v>3362.3172831217448</v>
      </c>
      <c r="E2962" s="6">
        <v>15258</v>
      </c>
      <c r="F2962" s="14">
        <f t="shared" si="322"/>
        <v>7.4152669514539689</v>
      </c>
      <c r="G2962" s="14">
        <f t="shared" si="323"/>
        <v>22.036422094125999</v>
      </c>
      <c r="H2962" s="6">
        <f t="shared" si="326"/>
        <v>2042.1</v>
      </c>
      <c r="I2962" s="14">
        <f t="shared" si="327"/>
        <v>154.68454040453946</v>
      </c>
      <c r="J2962" s="9" t="b">
        <f t="shared" si="324"/>
        <v>1</v>
      </c>
      <c r="K2962" t="b">
        <f t="shared" si="328"/>
        <v>1</v>
      </c>
      <c r="L2962" s="35">
        <v>3362.3172831217448</v>
      </c>
      <c r="M2962" s="37">
        <f t="shared" si="325"/>
        <v>3362.3172831217448</v>
      </c>
      <c r="N2962" s="4"/>
      <c r="R2962" s="4"/>
    </row>
    <row r="2963" spans="1:18" x14ac:dyDescent="0.25">
      <c r="A2963" s="9">
        <v>45050.458333333336</v>
      </c>
      <c r="B2963" s="5">
        <v>45050</v>
      </c>
      <c r="C2963" s="6">
        <v>46837.694685329858</v>
      </c>
      <c r="D2963" s="6">
        <v>5772.3255485026039</v>
      </c>
      <c r="E2963" s="6">
        <v>15258</v>
      </c>
      <c r="F2963" s="14">
        <f t="shared" si="322"/>
        <v>12.324102600016664</v>
      </c>
      <c r="G2963" s="14">
        <f t="shared" si="323"/>
        <v>37.831469055594468</v>
      </c>
      <c r="H2963" s="6">
        <f t="shared" si="326"/>
        <v>2410</v>
      </c>
      <c r="I2963" s="14">
        <f t="shared" si="327"/>
        <v>71.676757339284606</v>
      </c>
      <c r="J2963" s="9" t="b">
        <f t="shared" si="324"/>
        <v>1</v>
      </c>
      <c r="K2963" t="b">
        <f t="shared" si="328"/>
        <v>1</v>
      </c>
      <c r="L2963" s="35">
        <v>5772.3255485026039</v>
      </c>
      <c r="M2963" s="37">
        <f t="shared" si="325"/>
        <v>5772.3255485026039</v>
      </c>
      <c r="N2963" s="4"/>
      <c r="R2963" s="4"/>
    </row>
    <row r="2964" spans="1:18" x14ac:dyDescent="0.25">
      <c r="A2964" s="9">
        <v>45050.5</v>
      </c>
      <c r="B2964" s="5">
        <v>45050</v>
      </c>
      <c r="C2964" s="6">
        <v>48552.358402777776</v>
      </c>
      <c r="D2964" s="6">
        <v>7535.7647387695315</v>
      </c>
      <c r="E2964" s="6">
        <v>15258</v>
      </c>
      <c r="F2964" s="14">
        <f t="shared" si="322"/>
        <v>15.520903590830299</v>
      </c>
      <c r="G2964" s="14">
        <f t="shared" si="323"/>
        <v>49.388941792957993</v>
      </c>
      <c r="H2964" s="6">
        <f t="shared" si="326"/>
        <v>1763.4</v>
      </c>
      <c r="I2964" s="14">
        <f t="shared" si="327"/>
        <v>30.549212534581365</v>
      </c>
      <c r="J2964" s="9" t="b">
        <f t="shared" si="324"/>
        <v>1</v>
      </c>
      <c r="K2964" t="b">
        <f t="shared" si="328"/>
        <v>1</v>
      </c>
      <c r="L2964" s="35">
        <v>7535.7647387695315</v>
      </c>
      <c r="M2964" s="37">
        <f t="shared" si="325"/>
        <v>7535.7647387695315</v>
      </c>
      <c r="N2964" s="4"/>
      <c r="R2964" s="4"/>
    </row>
    <row r="2965" spans="1:18" x14ac:dyDescent="0.25">
      <c r="A2965" s="9">
        <v>45050.541666666664</v>
      </c>
      <c r="B2965" s="5">
        <v>45050</v>
      </c>
      <c r="C2965" s="6">
        <v>50237.534524739582</v>
      </c>
      <c r="D2965" s="6">
        <v>8681.0459320746522</v>
      </c>
      <c r="E2965" s="6">
        <v>15258</v>
      </c>
      <c r="F2965" s="14">
        <f t="shared" si="322"/>
        <v>17.279999932718937</v>
      </c>
      <c r="G2965" s="14">
        <f t="shared" si="323"/>
        <v>56.895044776999946</v>
      </c>
      <c r="H2965" s="6">
        <f t="shared" si="326"/>
        <v>1145.3</v>
      </c>
      <c r="I2965" s="14">
        <f t="shared" si="327"/>
        <v>15.198192084045992</v>
      </c>
      <c r="J2965" s="9" t="b">
        <f t="shared" si="324"/>
        <v>1</v>
      </c>
      <c r="K2965" t="b">
        <f t="shared" si="328"/>
        <v>1</v>
      </c>
      <c r="L2965" s="35">
        <v>8681.0459320746522</v>
      </c>
      <c r="M2965" s="37">
        <f t="shared" si="325"/>
        <v>8681.0459320746522</v>
      </c>
      <c r="N2965" s="4"/>
      <c r="R2965" s="4"/>
    </row>
    <row r="2966" spans="1:18" x14ac:dyDescent="0.25">
      <c r="A2966" s="9">
        <v>45050.583333333336</v>
      </c>
      <c r="B2966" s="5">
        <v>45050</v>
      </c>
      <c r="C2966" s="6">
        <v>52069.010004340278</v>
      </c>
      <c r="D2966" s="6">
        <v>9107.7285264756938</v>
      </c>
      <c r="E2966" s="6">
        <v>15258</v>
      </c>
      <c r="F2966" s="14">
        <f t="shared" si="322"/>
        <v>17.491649112814912</v>
      </c>
      <c r="G2966" s="14">
        <f t="shared" si="323"/>
        <v>59.691496437774894</v>
      </c>
      <c r="H2966" s="6">
        <f t="shared" si="326"/>
        <v>426.7</v>
      </c>
      <c r="I2966" s="14">
        <f t="shared" si="327"/>
        <v>4.9153063275870084</v>
      </c>
      <c r="J2966" s="9" t="b">
        <f t="shared" si="324"/>
        <v>1</v>
      </c>
      <c r="K2966" t="b">
        <f t="shared" si="328"/>
        <v>1</v>
      </c>
      <c r="L2966" s="35">
        <v>9107.7285264756938</v>
      </c>
      <c r="M2966" s="37">
        <f t="shared" si="325"/>
        <v>9107.7285264756938</v>
      </c>
      <c r="N2966" s="4"/>
      <c r="R2966" s="4"/>
    </row>
    <row r="2967" spans="1:18" x14ac:dyDescent="0.25">
      <c r="A2967" s="9">
        <v>45050.625</v>
      </c>
      <c r="B2967" s="5">
        <v>45050</v>
      </c>
      <c r="C2967" s="6">
        <v>53570.964348958332</v>
      </c>
      <c r="D2967" s="6">
        <v>9148.1630088975689</v>
      </c>
      <c r="E2967" s="6">
        <v>15258</v>
      </c>
      <c r="F2967" s="14">
        <f t="shared" si="322"/>
        <v>17.076718928012824</v>
      </c>
      <c r="G2967" s="14">
        <f t="shared" si="323"/>
        <v>59.956501565720075</v>
      </c>
      <c r="H2967" s="6">
        <f t="shared" si="326"/>
        <v>40.4</v>
      </c>
      <c r="I2967" s="14">
        <f t="shared" si="327"/>
        <v>0.44357931708833104</v>
      </c>
      <c r="J2967" s="9" t="b">
        <f t="shared" si="324"/>
        <v>1</v>
      </c>
      <c r="K2967" t="b">
        <f t="shared" si="328"/>
        <v>1</v>
      </c>
      <c r="L2967" s="35">
        <v>9148.1630088975689</v>
      </c>
      <c r="M2967" s="37">
        <f t="shared" si="325"/>
        <v>9148.1630088975689</v>
      </c>
      <c r="N2967" s="4"/>
      <c r="R2967" s="4"/>
    </row>
    <row r="2968" spans="1:18" x14ac:dyDescent="0.25">
      <c r="A2968" s="9">
        <v>45050.666666666664</v>
      </c>
      <c r="B2968" s="5">
        <v>45050</v>
      </c>
      <c r="C2968" s="6">
        <v>54904.307486979167</v>
      </c>
      <c r="D2968" s="6">
        <v>8925.2010281032981</v>
      </c>
      <c r="E2968" s="6">
        <v>15258</v>
      </c>
      <c r="F2968" s="14">
        <f t="shared" si="322"/>
        <v>16.255921323149288</v>
      </c>
      <c r="G2968" s="14">
        <f t="shared" si="323"/>
        <v>58.495222362716589</v>
      </c>
      <c r="H2968" s="6">
        <f t="shared" si="326"/>
        <v>-223</v>
      </c>
      <c r="I2968" s="14">
        <f t="shared" si="327"/>
        <v>-2.4376478620145772</v>
      </c>
      <c r="J2968" s="9" t="b">
        <f t="shared" si="324"/>
        <v>1</v>
      </c>
      <c r="K2968" t="b">
        <f t="shared" si="328"/>
        <v>1</v>
      </c>
      <c r="L2968" s="35">
        <v>8925.2010281032981</v>
      </c>
      <c r="M2968" s="37">
        <f t="shared" si="325"/>
        <v>8925.2010281032981</v>
      </c>
      <c r="N2968" s="4"/>
      <c r="R2968" s="4"/>
    </row>
    <row r="2969" spans="1:18" x14ac:dyDescent="0.25">
      <c r="A2969" s="9">
        <v>45050.708333333336</v>
      </c>
      <c r="B2969" s="5">
        <v>45050</v>
      </c>
      <c r="C2969" s="6">
        <v>55495.83470486111</v>
      </c>
      <c r="D2969" s="6">
        <v>7798.4384619140628</v>
      </c>
      <c r="E2969" s="6">
        <v>15258</v>
      </c>
      <c r="F2969" s="14">
        <f t="shared" si="322"/>
        <v>14.052295101763674</v>
      </c>
      <c r="G2969" s="14">
        <f t="shared" si="323"/>
        <v>51.110489329624222</v>
      </c>
      <c r="H2969" s="6">
        <f t="shared" si="326"/>
        <v>-1126.8</v>
      </c>
      <c r="I2969" s="14">
        <f t="shared" si="327"/>
        <v>-12.624925718221691</v>
      </c>
      <c r="J2969" s="9" t="b">
        <f t="shared" si="324"/>
        <v>1</v>
      </c>
      <c r="K2969" t="b">
        <f t="shared" si="328"/>
        <v>1</v>
      </c>
      <c r="L2969" s="35">
        <v>7798.4384619140628</v>
      </c>
      <c r="M2969" s="37">
        <f t="shared" si="325"/>
        <v>7798.4384619140628</v>
      </c>
      <c r="N2969" s="4"/>
      <c r="R2969" s="4"/>
    </row>
    <row r="2970" spans="1:18" x14ac:dyDescent="0.25">
      <c r="A2970" s="9">
        <v>45050.75</v>
      </c>
      <c r="B2970" s="5">
        <v>45050</v>
      </c>
      <c r="C2970" s="6">
        <v>56078.153246527778</v>
      </c>
      <c r="D2970" s="6">
        <v>7542.4051361762149</v>
      </c>
      <c r="E2970" s="6">
        <v>15258</v>
      </c>
      <c r="F2970" s="14">
        <f t="shared" si="322"/>
        <v>13.449810130192228</v>
      </c>
      <c r="G2970" s="14">
        <f t="shared" si="323"/>
        <v>49.432462551947928</v>
      </c>
      <c r="H2970" s="6">
        <f t="shared" si="326"/>
        <v>-256</v>
      </c>
      <c r="I2970" s="14">
        <f t="shared" si="327"/>
        <v>-3.2827084710644354</v>
      </c>
      <c r="J2970" s="9" t="b">
        <f t="shared" si="324"/>
        <v>1</v>
      </c>
      <c r="K2970" t="b">
        <f t="shared" si="328"/>
        <v>1</v>
      </c>
      <c r="L2970" s="35">
        <v>7542.4051361762149</v>
      </c>
      <c r="M2970" s="37">
        <f t="shared" si="325"/>
        <v>7542.4051361762149</v>
      </c>
      <c r="N2970" s="4"/>
      <c r="R2970" s="4"/>
    </row>
    <row r="2971" spans="1:18" x14ac:dyDescent="0.25">
      <c r="A2971" s="9">
        <v>45050.791666666664</v>
      </c>
      <c r="B2971" s="5">
        <v>45050</v>
      </c>
      <c r="C2971" s="6">
        <v>55197.424246961804</v>
      </c>
      <c r="D2971" s="6">
        <v>6393.5258327907986</v>
      </c>
      <c r="E2971" s="6">
        <v>15258</v>
      </c>
      <c r="F2971" s="14">
        <f t="shared" si="322"/>
        <v>11.58301482363593</v>
      </c>
      <c r="G2971" s="14">
        <f t="shared" si="323"/>
        <v>41.902777774222038</v>
      </c>
      <c r="H2971" s="6">
        <f t="shared" si="326"/>
        <v>-1148.9000000000001</v>
      </c>
      <c r="I2971" s="14">
        <f t="shared" si="327"/>
        <v>-15.232541599886263</v>
      </c>
      <c r="J2971" s="9" t="b">
        <f t="shared" si="324"/>
        <v>1</v>
      </c>
      <c r="K2971" t="b">
        <f t="shared" si="328"/>
        <v>1</v>
      </c>
      <c r="L2971" s="35">
        <v>6393.5258327907986</v>
      </c>
      <c r="M2971" s="37">
        <f t="shared" si="325"/>
        <v>6393.5258327907986</v>
      </c>
      <c r="N2971" s="4"/>
      <c r="R2971" s="4"/>
    </row>
    <row r="2972" spans="1:18" x14ac:dyDescent="0.25">
      <c r="A2972" s="9">
        <v>45050.833333333336</v>
      </c>
      <c r="B2972" s="5">
        <v>45050</v>
      </c>
      <c r="C2972" s="6">
        <v>53622.706460503476</v>
      </c>
      <c r="D2972" s="6">
        <v>2978.5260930718314</v>
      </c>
      <c r="E2972" s="6">
        <v>15258</v>
      </c>
      <c r="F2972" s="14">
        <f t="shared" si="322"/>
        <v>5.5545985827211179</v>
      </c>
      <c r="G2972" s="14">
        <f t="shared" si="323"/>
        <v>19.521078077545102</v>
      </c>
      <c r="H2972" s="6">
        <f t="shared" si="326"/>
        <v>-3415</v>
      </c>
      <c r="I2972" s="14">
        <f t="shared" si="327"/>
        <v>-53.413407395420485</v>
      </c>
      <c r="J2972" s="9" t="b">
        <f t="shared" si="324"/>
        <v>1</v>
      </c>
      <c r="K2972" t="b">
        <f t="shared" si="328"/>
        <v>1</v>
      </c>
      <c r="L2972" s="35">
        <v>2978.5260930718314</v>
      </c>
      <c r="M2972" s="37">
        <f t="shared" si="325"/>
        <v>2978.5260930718314</v>
      </c>
      <c r="N2972" s="4"/>
      <c r="R2972" s="4"/>
    </row>
    <row r="2973" spans="1:18" x14ac:dyDescent="0.25">
      <c r="A2973" s="9">
        <v>45050.875</v>
      </c>
      <c r="B2973" s="5">
        <v>45050</v>
      </c>
      <c r="C2973" s="6">
        <v>52693.490056423609</v>
      </c>
      <c r="D2973" s="6">
        <v>281.85555295526979</v>
      </c>
      <c r="E2973" s="6">
        <v>15258</v>
      </c>
      <c r="F2973" s="14">
        <f t="shared" si="322"/>
        <v>0.53489634612067261</v>
      </c>
      <c r="G2973" s="14">
        <f t="shared" si="323"/>
        <v>1.8472640775676352</v>
      </c>
      <c r="H2973" s="6">
        <f t="shared" si="326"/>
        <v>-2696.7</v>
      </c>
      <c r="I2973" s="14">
        <f t="shared" si="327"/>
        <v>-90.538068686812238</v>
      </c>
      <c r="J2973" s="9" t="b">
        <f t="shared" si="324"/>
        <v>1</v>
      </c>
      <c r="K2973" t="b">
        <f t="shared" si="328"/>
        <v>1</v>
      </c>
      <c r="L2973" s="35">
        <v>281.85555295526979</v>
      </c>
      <c r="M2973" s="37">
        <f t="shared" si="325"/>
        <v>281.85555295526979</v>
      </c>
      <c r="N2973" s="4"/>
      <c r="R2973" s="4"/>
    </row>
    <row r="2974" spans="1:18" x14ac:dyDescent="0.25">
      <c r="A2974" s="9">
        <v>45050.916666666664</v>
      </c>
      <c r="B2974" s="5">
        <v>45050</v>
      </c>
      <c r="C2974" s="6">
        <v>51773.567610677084</v>
      </c>
      <c r="D2974" s="6">
        <v>0.20578477101193535</v>
      </c>
      <c r="E2974" s="6">
        <v>15258</v>
      </c>
      <c r="F2974" s="14">
        <f t="shared" si="322"/>
        <v>3.9747071818457624E-4</v>
      </c>
      <c r="G2974" s="14">
        <f t="shared" si="323"/>
        <v>1.3487008193205884E-3</v>
      </c>
      <c r="H2974" s="6">
        <f t="shared" si="326"/>
        <v>-281.60000000000002</v>
      </c>
      <c r="I2974" s="14">
        <f t="shared" si="327"/>
        <v>-99.909331942340586</v>
      </c>
      <c r="J2974" s="9" t="b">
        <f t="shared" si="324"/>
        <v>0</v>
      </c>
      <c r="K2974" t="b">
        <f t="shared" si="328"/>
        <v>1</v>
      </c>
      <c r="L2974" s="35">
        <v>0.20578477101193535</v>
      </c>
      <c r="M2974" s="37">
        <f t="shared" si="325"/>
        <v>0</v>
      </c>
      <c r="N2974" s="4"/>
      <c r="R2974" s="4"/>
    </row>
    <row r="2975" spans="1:18" x14ac:dyDescent="0.25">
      <c r="A2975" s="9">
        <v>45050.958333333336</v>
      </c>
      <c r="B2975" s="5">
        <v>45050</v>
      </c>
      <c r="C2975" s="6">
        <v>49466.216870659722</v>
      </c>
      <c r="D2975" s="6">
        <v>0.20636597000890308</v>
      </c>
      <c r="E2975" s="6">
        <v>15258</v>
      </c>
      <c r="F2975" s="14">
        <f t="shared" si="322"/>
        <v>4.1718567350418605E-4</v>
      </c>
      <c r="G2975" s="14">
        <f t="shared" si="323"/>
        <v>1.3525099620455045E-3</v>
      </c>
      <c r="H2975" s="6">
        <f t="shared" si="326"/>
        <v>0</v>
      </c>
      <c r="I2975" s="14">
        <f t="shared" si="327"/>
        <v>0</v>
      </c>
      <c r="J2975" s="9" t="b">
        <f t="shared" si="324"/>
        <v>0</v>
      </c>
      <c r="K2975" t="b">
        <f t="shared" si="328"/>
        <v>0</v>
      </c>
      <c r="L2975" s="35">
        <v>0.20636597000890308</v>
      </c>
      <c r="M2975" s="37">
        <f t="shared" si="325"/>
        <v>0</v>
      </c>
      <c r="N2975" s="4"/>
      <c r="R2975" s="4"/>
    </row>
    <row r="2976" spans="1:18" x14ac:dyDescent="0.25">
      <c r="A2976" s="9">
        <v>45051</v>
      </c>
      <c r="B2976" s="5">
        <v>45051</v>
      </c>
      <c r="C2976" s="6">
        <v>46747.888400607641</v>
      </c>
      <c r="D2976" s="6">
        <v>0.19184533663921885</v>
      </c>
      <c r="E2976" s="6">
        <v>15558</v>
      </c>
      <c r="F2976" s="14">
        <f t="shared" si="322"/>
        <v>4.1038289258157206E-4</v>
      </c>
      <c r="G2976" s="14">
        <f t="shared" si="323"/>
        <v>1.2330976773313976E-3</v>
      </c>
      <c r="H2976" s="6">
        <f t="shared" si="326"/>
        <v>0</v>
      </c>
      <c r="I2976" s="14">
        <f t="shared" si="327"/>
        <v>0</v>
      </c>
      <c r="J2976" s="9" t="b">
        <f t="shared" si="324"/>
        <v>0</v>
      </c>
      <c r="K2976" t="b">
        <f t="shared" si="328"/>
        <v>0</v>
      </c>
      <c r="L2976" s="35">
        <v>0.19184533663921885</v>
      </c>
      <c r="M2976" s="37">
        <f t="shared" si="325"/>
        <v>0</v>
      </c>
      <c r="N2976" s="4"/>
      <c r="R2976" s="4"/>
    </row>
    <row r="2977" spans="1:18" x14ac:dyDescent="0.25">
      <c r="A2977" s="9">
        <v>45051.041666666664</v>
      </c>
      <c r="B2977" s="5">
        <v>45051</v>
      </c>
      <c r="C2977" s="6">
        <v>44418.518187934031</v>
      </c>
      <c r="D2977" s="6">
        <v>0.19222898936933941</v>
      </c>
      <c r="E2977" s="6">
        <v>15558</v>
      </c>
      <c r="F2977" s="14">
        <f t="shared" si="322"/>
        <v>4.3276767711165345E-4</v>
      </c>
      <c r="G2977" s="14">
        <f t="shared" si="323"/>
        <v>1.2355636288040842E-3</v>
      </c>
      <c r="H2977" s="6">
        <f t="shared" si="326"/>
        <v>0</v>
      </c>
      <c r="I2977" s="14">
        <f t="shared" si="327"/>
        <v>0</v>
      </c>
      <c r="J2977" s="9" t="b">
        <f t="shared" si="324"/>
        <v>0</v>
      </c>
      <c r="K2977" t="b">
        <f t="shared" si="328"/>
        <v>0</v>
      </c>
      <c r="L2977" s="35">
        <v>0.19222898936933941</v>
      </c>
      <c r="M2977" s="37">
        <f t="shared" si="325"/>
        <v>0</v>
      </c>
      <c r="N2977" s="4"/>
      <c r="R2977" s="4"/>
    </row>
    <row r="2978" spans="1:18" x14ac:dyDescent="0.25">
      <c r="A2978" s="9">
        <v>45051.083333333336</v>
      </c>
      <c r="B2978" s="5">
        <v>45051</v>
      </c>
      <c r="C2978" s="6">
        <v>42588.39525173611</v>
      </c>
      <c r="D2978" s="6">
        <v>0.22127534202403493</v>
      </c>
      <c r="E2978" s="6">
        <v>15558</v>
      </c>
      <c r="F2978" s="14">
        <f t="shared" si="322"/>
        <v>5.1956722181264775E-4</v>
      </c>
      <c r="G2978" s="14">
        <f t="shared" si="323"/>
        <v>1.4222608434505395E-3</v>
      </c>
      <c r="H2978" s="6">
        <f t="shared" si="326"/>
        <v>0</v>
      </c>
      <c r="I2978" s="14">
        <f t="shared" si="327"/>
        <v>0</v>
      </c>
      <c r="J2978" s="9" t="b">
        <f t="shared" si="324"/>
        <v>0</v>
      </c>
      <c r="K2978" t="b">
        <f t="shared" si="328"/>
        <v>0</v>
      </c>
      <c r="L2978" s="35">
        <v>0.22127534202403493</v>
      </c>
      <c r="M2978" s="37">
        <f t="shared" si="325"/>
        <v>0</v>
      </c>
      <c r="N2978" s="4"/>
      <c r="R2978" s="4"/>
    </row>
    <row r="2979" spans="1:18" x14ac:dyDescent="0.25">
      <c r="A2979" s="9">
        <v>45051.125</v>
      </c>
      <c r="B2979" s="5">
        <v>45051</v>
      </c>
      <c r="C2979" s="6">
        <v>41470.766139322914</v>
      </c>
      <c r="D2979" s="6">
        <v>0.19717690078748598</v>
      </c>
      <c r="E2979" s="6">
        <v>15558</v>
      </c>
      <c r="F2979" s="14">
        <f t="shared" si="322"/>
        <v>4.754599905993086E-4</v>
      </c>
      <c r="G2979" s="14">
        <f t="shared" si="323"/>
        <v>1.267366633162913E-3</v>
      </c>
      <c r="H2979" s="6">
        <f t="shared" si="326"/>
        <v>0</v>
      </c>
      <c r="I2979" s="14">
        <f t="shared" si="327"/>
        <v>0</v>
      </c>
      <c r="J2979" s="9" t="b">
        <f t="shared" si="324"/>
        <v>0</v>
      </c>
      <c r="K2979" t="b">
        <f t="shared" si="328"/>
        <v>0</v>
      </c>
      <c r="L2979" s="35">
        <v>0.19717690078748598</v>
      </c>
      <c r="M2979" s="37">
        <f t="shared" si="325"/>
        <v>0</v>
      </c>
      <c r="N2979" s="4"/>
      <c r="R2979" s="4"/>
    </row>
    <row r="2980" spans="1:18" x14ac:dyDescent="0.25">
      <c r="A2980" s="9">
        <v>45051.166666666664</v>
      </c>
      <c r="B2980" s="5">
        <v>45051</v>
      </c>
      <c r="C2980" s="6">
        <v>40843.441796874999</v>
      </c>
      <c r="D2980" s="6">
        <v>0.22170552225576506</v>
      </c>
      <c r="E2980" s="6">
        <v>15558</v>
      </c>
      <c r="F2980" s="14">
        <f t="shared" si="322"/>
        <v>5.4281792254032844E-4</v>
      </c>
      <c r="G2980" s="14">
        <f t="shared" si="323"/>
        <v>1.4250258532958289E-3</v>
      </c>
      <c r="H2980" s="6">
        <f t="shared" si="326"/>
        <v>0</v>
      </c>
      <c r="I2980" s="14">
        <f t="shared" si="327"/>
        <v>0</v>
      </c>
      <c r="J2980" s="9" t="b">
        <f t="shared" si="324"/>
        <v>0</v>
      </c>
      <c r="K2980" t="b">
        <f t="shared" si="328"/>
        <v>0</v>
      </c>
      <c r="L2980" s="35">
        <v>0.22170552225576506</v>
      </c>
      <c r="M2980" s="37">
        <f t="shared" si="325"/>
        <v>0</v>
      </c>
      <c r="N2980" s="4"/>
      <c r="R2980" s="4"/>
    </row>
    <row r="2981" spans="1:18" x14ac:dyDescent="0.25">
      <c r="A2981" s="9">
        <v>45051.208333333336</v>
      </c>
      <c r="B2981" s="5">
        <v>45051</v>
      </c>
      <c r="C2981" s="6">
        <v>41157.856685112849</v>
      </c>
      <c r="D2981" s="6">
        <v>0.21856485709134074</v>
      </c>
      <c r="E2981" s="6">
        <v>15558</v>
      </c>
      <c r="F2981" s="14">
        <f t="shared" si="322"/>
        <v>5.3104042507246864E-4</v>
      </c>
      <c r="G2981" s="14">
        <f t="shared" si="323"/>
        <v>1.4048390351673785E-3</v>
      </c>
      <c r="H2981" s="6">
        <f t="shared" si="326"/>
        <v>0</v>
      </c>
      <c r="I2981" s="14">
        <f t="shared" si="327"/>
        <v>0</v>
      </c>
      <c r="J2981" s="9" t="b">
        <f t="shared" si="324"/>
        <v>0</v>
      </c>
      <c r="K2981" t="b">
        <f t="shared" si="328"/>
        <v>0</v>
      </c>
      <c r="L2981" s="35">
        <v>0.21856485709134074</v>
      </c>
      <c r="M2981" s="37">
        <f t="shared" si="325"/>
        <v>0</v>
      </c>
      <c r="N2981" s="4"/>
      <c r="R2981" s="4"/>
    </row>
    <row r="2982" spans="1:18" x14ac:dyDescent="0.25">
      <c r="A2982" s="9">
        <v>45051.25</v>
      </c>
      <c r="B2982" s="5">
        <v>45051</v>
      </c>
      <c r="C2982" s="6">
        <v>42589.887864583332</v>
      </c>
      <c r="D2982" s="6">
        <v>0.24963406377368502</v>
      </c>
      <c r="E2982" s="6">
        <v>15558</v>
      </c>
      <c r="F2982" s="14">
        <f t="shared" si="322"/>
        <v>5.861345880210085E-4</v>
      </c>
      <c r="G2982" s="14">
        <f t="shared" si="323"/>
        <v>1.6045382682458222E-3</v>
      </c>
      <c r="H2982" s="6">
        <f t="shared" si="326"/>
        <v>0</v>
      </c>
      <c r="I2982" s="14">
        <f t="shared" si="327"/>
        <v>0</v>
      </c>
      <c r="J2982" s="9" t="b">
        <f t="shared" si="324"/>
        <v>0</v>
      </c>
      <c r="K2982" t="b">
        <f t="shared" si="328"/>
        <v>0</v>
      </c>
      <c r="L2982" s="35">
        <v>0.24963406377368502</v>
      </c>
      <c r="M2982" s="37">
        <f t="shared" si="325"/>
        <v>0</v>
      </c>
      <c r="N2982" s="4"/>
      <c r="R2982" s="4"/>
    </row>
    <row r="2983" spans="1:18" x14ac:dyDescent="0.25">
      <c r="A2983" s="9">
        <v>45051.291666666664</v>
      </c>
      <c r="B2983" s="5">
        <v>45051</v>
      </c>
      <c r="C2983" s="6">
        <v>44874.227469618054</v>
      </c>
      <c r="D2983" s="6">
        <v>1.5866841452651554</v>
      </c>
      <c r="E2983" s="6">
        <v>15558</v>
      </c>
      <c r="F2983" s="14">
        <f t="shared" si="322"/>
        <v>3.5358472663165391E-3</v>
      </c>
      <c r="G2983" s="14">
        <f t="shared" si="323"/>
        <v>1.0198509739459799E-2</v>
      </c>
      <c r="H2983" s="6">
        <f t="shared" si="326"/>
        <v>1.3</v>
      </c>
      <c r="I2983" s="14">
        <f t="shared" si="327"/>
        <v>520.76226310947811</v>
      </c>
      <c r="J2983" s="9" t="b">
        <f t="shared" si="324"/>
        <v>0</v>
      </c>
      <c r="K2983" t="b">
        <f t="shared" si="328"/>
        <v>0</v>
      </c>
      <c r="L2983" s="35">
        <v>1.5866841452651554</v>
      </c>
      <c r="M2983" s="37">
        <f t="shared" si="325"/>
        <v>0</v>
      </c>
      <c r="N2983" s="4"/>
      <c r="R2983" s="4"/>
    </row>
    <row r="2984" spans="1:18" x14ac:dyDescent="0.25">
      <c r="A2984" s="9">
        <v>45051.333333333336</v>
      </c>
      <c r="B2984" s="5">
        <v>45051</v>
      </c>
      <c r="C2984" s="6">
        <v>45945.335264756941</v>
      </c>
      <c r="D2984" s="6">
        <v>1273.5334455553691</v>
      </c>
      <c r="E2984" s="6">
        <v>15558</v>
      </c>
      <c r="F2984" s="14">
        <f t="shared" si="322"/>
        <v>2.7718449287979228</v>
      </c>
      <c r="G2984" s="14">
        <f t="shared" si="323"/>
        <v>8.1857143948796072</v>
      </c>
      <c r="H2984" s="6">
        <f t="shared" si="326"/>
        <v>1271.9000000000001</v>
      </c>
      <c r="I2984" s="14">
        <f t="shared" si="327"/>
        <v>80160.881659748935</v>
      </c>
      <c r="J2984" s="9" t="b">
        <f t="shared" si="324"/>
        <v>1</v>
      </c>
      <c r="K2984" t="b">
        <f t="shared" si="328"/>
        <v>1</v>
      </c>
      <c r="L2984" s="35">
        <v>1273.5334455553691</v>
      </c>
      <c r="M2984" s="37">
        <f t="shared" si="325"/>
        <v>1273.5334455553691</v>
      </c>
      <c r="N2984" s="4"/>
      <c r="R2984" s="4"/>
    </row>
    <row r="2985" spans="1:18" x14ac:dyDescent="0.25">
      <c r="A2985" s="9">
        <v>45051.375</v>
      </c>
      <c r="B2985" s="5">
        <v>45051</v>
      </c>
      <c r="C2985" s="6">
        <v>47615.996851128475</v>
      </c>
      <c r="D2985" s="6">
        <v>6383.1964827473957</v>
      </c>
      <c r="E2985" s="6">
        <v>15558</v>
      </c>
      <c r="F2985" s="14">
        <f t="shared" si="322"/>
        <v>13.405571456803633</v>
      </c>
      <c r="G2985" s="14">
        <f t="shared" si="323"/>
        <v>41.028387213956776</v>
      </c>
      <c r="H2985" s="6">
        <f t="shared" si="326"/>
        <v>5109.7</v>
      </c>
      <c r="I2985" s="14">
        <f t="shared" si="327"/>
        <v>401.22228574623222</v>
      </c>
      <c r="J2985" s="9" t="b">
        <f t="shared" si="324"/>
        <v>1</v>
      </c>
      <c r="K2985" t="b">
        <f t="shared" si="328"/>
        <v>1</v>
      </c>
      <c r="L2985" s="35">
        <v>6383.1964827473957</v>
      </c>
      <c r="M2985" s="37">
        <f t="shared" si="325"/>
        <v>6383.1964827473957</v>
      </c>
      <c r="N2985" s="4"/>
      <c r="R2985" s="4"/>
    </row>
    <row r="2986" spans="1:18" x14ac:dyDescent="0.25">
      <c r="A2986" s="9">
        <v>45051.416666666664</v>
      </c>
      <c r="B2986" s="5">
        <v>45051</v>
      </c>
      <c r="C2986" s="6">
        <v>49858.838289930558</v>
      </c>
      <c r="D2986" s="6">
        <v>9199.5623947482636</v>
      </c>
      <c r="E2986" s="6">
        <v>15558</v>
      </c>
      <c r="F2986" s="14">
        <f t="shared" si="322"/>
        <v>18.451216896094827</v>
      </c>
      <c r="G2986" s="14">
        <f t="shared" si="323"/>
        <v>59.13075199092598</v>
      </c>
      <c r="H2986" s="6">
        <f t="shared" si="326"/>
        <v>2816.4</v>
      </c>
      <c r="I2986" s="14">
        <f t="shared" si="327"/>
        <v>44.122094746922023</v>
      </c>
      <c r="J2986" s="9" t="b">
        <f t="shared" si="324"/>
        <v>1</v>
      </c>
      <c r="K2986" t="b">
        <f t="shared" si="328"/>
        <v>1</v>
      </c>
      <c r="L2986" s="35">
        <v>9199.5623947482636</v>
      </c>
      <c r="M2986" s="37">
        <f t="shared" si="325"/>
        <v>9199.5623947482636</v>
      </c>
      <c r="N2986" s="4"/>
      <c r="R2986" s="4"/>
    </row>
    <row r="2987" spans="1:18" x14ac:dyDescent="0.25">
      <c r="A2987" s="9">
        <v>45051.458333333336</v>
      </c>
      <c r="B2987" s="5">
        <v>45051</v>
      </c>
      <c r="C2987" s="6">
        <v>52863.938972439239</v>
      </c>
      <c r="D2987" s="6">
        <v>10402.098661566841</v>
      </c>
      <c r="E2987" s="6">
        <v>15558</v>
      </c>
      <c r="F2987" s="14">
        <f t="shared" si="322"/>
        <v>19.677116128236307</v>
      </c>
      <c r="G2987" s="14">
        <f t="shared" si="323"/>
        <v>66.860127661440032</v>
      </c>
      <c r="H2987" s="6">
        <f t="shared" si="326"/>
        <v>1202.5</v>
      </c>
      <c r="I2987" s="14">
        <f t="shared" si="327"/>
        <v>13.071273919360218</v>
      </c>
      <c r="J2987" s="9" t="b">
        <f t="shared" si="324"/>
        <v>1</v>
      </c>
      <c r="K2987" t="b">
        <f t="shared" si="328"/>
        <v>1</v>
      </c>
      <c r="L2987" s="35">
        <v>10402.098661566841</v>
      </c>
      <c r="M2987" s="37">
        <f t="shared" si="325"/>
        <v>10402.098661566841</v>
      </c>
      <c r="N2987" s="4"/>
      <c r="R2987" s="4"/>
    </row>
    <row r="2988" spans="1:18" x14ac:dyDescent="0.25">
      <c r="A2988" s="9">
        <v>45051.5</v>
      </c>
      <c r="B2988" s="5">
        <v>45051</v>
      </c>
      <c r="C2988" s="6">
        <v>55865.007157118052</v>
      </c>
      <c r="D2988" s="6">
        <v>11439.829430338541</v>
      </c>
      <c r="E2988" s="6">
        <v>15558</v>
      </c>
      <c r="F2988" s="14">
        <f t="shared" si="322"/>
        <v>20.477629937761375</v>
      </c>
      <c r="G2988" s="14">
        <f t="shared" si="323"/>
        <v>73.530205876967088</v>
      </c>
      <c r="H2988" s="6">
        <f t="shared" si="326"/>
        <v>1037.7</v>
      </c>
      <c r="I2988" s="14">
        <f t="shared" si="327"/>
        <v>9.975871540557895</v>
      </c>
      <c r="J2988" s="9" t="b">
        <f t="shared" si="324"/>
        <v>1</v>
      </c>
      <c r="K2988" t="b">
        <f t="shared" si="328"/>
        <v>1</v>
      </c>
      <c r="L2988" s="35">
        <v>11439.829430338541</v>
      </c>
      <c r="M2988" s="37">
        <f t="shared" si="325"/>
        <v>11439.829430338541</v>
      </c>
      <c r="N2988" s="4"/>
      <c r="R2988" s="4"/>
    </row>
    <row r="2989" spans="1:18" x14ac:dyDescent="0.25">
      <c r="A2989" s="9">
        <v>45051.541666666664</v>
      </c>
      <c r="B2989" s="5">
        <v>45051</v>
      </c>
      <c r="C2989" s="6">
        <v>58585.679108072916</v>
      </c>
      <c r="D2989" s="6">
        <v>11762.265648871527</v>
      </c>
      <c r="E2989" s="6">
        <v>15558</v>
      </c>
      <c r="F2989" s="14">
        <f t="shared" si="322"/>
        <v>20.077032182512884</v>
      </c>
      <c r="G2989" s="14">
        <f t="shared" si="323"/>
        <v>75.602684463758379</v>
      </c>
      <c r="H2989" s="6">
        <f t="shared" si="326"/>
        <v>322.39999999999998</v>
      </c>
      <c r="I2989" s="14">
        <f t="shared" si="327"/>
        <v>2.8182238377173001</v>
      </c>
      <c r="J2989" s="9" t="b">
        <f t="shared" si="324"/>
        <v>1</v>
      </c>
      <c r="K2989" t="b">
        <f t="shared" si="328"/>
        <v>1</v>
      </c>
      <c r="L2989" s="35">
        <v>11762.265648871527</v>
      </c>
      <c r="M2989" s="37">
        <f t="shared" si="325"/>
        <v>11762.265648871527</v>
      </c>
      <c r="N2989" s="4"/>
      <c r="R2989" s="4"/>
    </row>
    <row r="2990" spans="1:18" x14ac:dyDescent="0.25">
      <c r="A2990" s="9">
        <v>45051.583333333336</v>
      </c>
      <c r="B2990" s="5">
        <v>45051</v>
      </c>
      <c r="C2990" s="6">
        <v>62124.028856336809</v>
      </c>
      <c r="D2990" s="6">
        <v>11782.735563151042</v>
      </c>
      <c r="E2990" s="6">
        <v>15558</v>
      </c>
      <c r="F2990" s="14">
        <f t="shared" si="322"/>
        <v>18.966470430304639</v>
      </c>
      <c r="G2990" s="14">
        <f t="shared" si="323"/>
        <v>75.734256094299027</v>
      </c>
      <c r="H2990" s="6">
        <f t="shared" si="326"/>
        <v>20.5</v>
      </c>
      <c r="I2990" s="14">
        <f t="shared" si="327"/>
        <v>0.17428615040646331</v>
      </c>
      <c r="J2990" s="9" t="b">
        <f t="shared" si="324"/>
        <v>1</v>
      </c>
      <c r="K2990" t="b">
        <f t="shared" si="328"/>
        <v>1</v>
      </c>
      <c r="L2990" s="35">
        <v>11782.735563151042</v>
      </c>
      <c r="M2990" s="37">
        <f t="shared" si="325"/>
        <v>11782.735563151042</v>
      </c>
      <c r="N2990" s="4"/>
      <c r="R2990" s="4"/>
    </row>
    <row r="2991" spans="1:18" x14ac:dyDescent="0.25">
      <c r="A2991" s="9">
        <v>45051.625</v>
      </c>
      <c r="B2991" s="5">
        <v>45051</v>
      </c>
      <c r="C2991" s="6">
        <v>65086.241480034725</v>
      </c>
      <c r="D2991" s="6">
        <v>11727.575808376736</v>
      </c>
      <c r="E2991" s="6">
        <v>15558</v>
      </c>
      <c r="F2991" s="14">
        <f t="shared" si="322"/>
        <v>18.018517495704806</v>
      </c>
      <c r="G2991" s="14">
        <f t="shared" si="323"/>
        <v>75.379713384604301</v>
      </c>
      <c r="H2991" s="6">
        <f t="shared" si="326"/>
        <v>-55.2</v>
      </c>
      <c r="I2991" s="14">
        <f t="shared" si="327"/>
        <v>-0.46848204055967063</v>
      </c>
      <c r="J2991" s="9" t="b">
        <f t="shared" si="324"/>
        <v>1</v>
      </c>
      <c r="K2991" t="b">
        <f t="shared" si="328"/>
        <v>1</v>
      </c>
      <c r="L2991" s="35">
        <v>11727.575808376736</v>
      </c>
      <c r="M2991" s="37">
        <f t="shared" si="325"/>
        <v>11727.575808376736</v>
      </c>
      <c r="N2991" s="4"/>
      <c r="R2991" s="4"/>
    </row>
    <row r="2992" spans="1:18" x14ac:dyDescent="0.25">
      <c r="A2992" s="9">
        <v>45051.666666666664</v>
      </c>
      <c r="B2992" s="5">
        <v>45051</v>
      </c>
      <c r="C2992" s="6">
        <v>67146.305993923612</v>
      </c>
      <c r="D2992" s="6">
        <v>11384.653538411458</v>
      </c>
      <c r="E2992" s="6">
        <v>15558</v>
      </c>
      <c r="F2992" s="14">
        <f t="shared" si="322"/>
        <v>16.954996064030254</v>
      </c>
      <c r="G2992" s="14">
        <f t="shared" si="323"/>
        <v>73.175559444732343</v>
      </c>
      <c r="H2992" s="6">
        <f t="shared" si="326"/>
        <v>-342.9</v>
      </c>
      <c r="I2992" s="14">
        <f t="shared" si="327"/>
        <v>-2.9238779233051253</v>
      </c>
      <c r="J2992" s="9" t="b">
        <f t="shared" si="324"/>
        <v>1</v>
      </c>
      <c r="K2992" t="b">
        <f t="shared" si="328"/>
        <v>1</v>
      </c>
      <c r="L2992" s="35">
        <v>11384.653538411458</v>
      </c>
      <c r="M2992" s="37">
        <f t="shared" si="325"/>
        <v>11384.653538411458</v>
      </c>
      <c r="N2992" s="4"/>
      <c r="R2992" s="4"/>
    </row>
    <row r="2993" spans="1:18" x14ac:dyDescent="0.25">
      <c r="A2993" s="9">
        <v>45051.708333333336</v>
      </c>
      <c r="B2993" s="5">
        <v>45051</v>
      </c>
      <c r="C2993" s="6">
        <v>67954.528977864582</v>
      </c>
      <c r="D2993" s="6">
        <v>10640.72310438368</v>
      </c>
      <c r="E2993" s="6">
        <v>15558</v>
      </c>
      <c r="F2993" s="14">
        <f t="shared" si="322"/>
        <v>15.65859298038807</v>
      </c>
      <c r="G2993" s="14">
        <f t="shared" si="323"/>
        <v>68.393900915179842</v>
      </c>
      <c r="H2993" s="6">
        <f t="shared" si="326"/>
        <v>-743.9</v>
      </c>
      <c r="I2993" s="14">
        <f t="shared" si="327"/>
        <v>-6.534234858268678</v>
      </c>
      <c r="J2993" s="9" t="b">
        <f t="shared" si="324"/>
        <v>1</v>
      </c>
      <c r="K2993" t="b">
        <f t="shared" si="328"/>
        <v>1</v>
      </c>
      <c r="L2993" s="35">
        <v>10640.72310438368</v>
      </c>
      <c r="M2993" s="37">
        <f t="shared" si="325"/>
        <v>10640.72310438368</v>
      </c>
      <c r="N2993" s="4"/>
      <c r="R2993" s="4"/>
    </row>
    <row r="2994" spans="1:18" x14ac:dyDescent="0.25">
      <c r="A2994" s="9">
        <v>45051.75</v>
      </c>
      <c r="B2994" s="5">
        <v>45051</v>
      </c>
      <c r="C2994" s="6">
        <v>68344.020473090277</v>
      </c>
      <c r="D2994" s="6">
        <v>9869.9438194444447</v>
      </c>
      <c r="E2994" s="6">
        <v>15558</v>
      </c>
      <c r="F2994" s="14">
        <f t="shared" si="322"/>
        <v>14.441561604252751</v>
      </c>
      <c r="G2994" s="14">
        <f t="shared" si="323"/>
        <v>63.439669748325265</v>
      </c>
      <c r="H2994" s="6">
        <f t="shared" si="326"/>
        <v>-770.8</v>
      </c>
      <c r="I2994" s="14">
        <f t="shared" si="327"/>
        <v>-7.2438686021483996</v>
      </c>
      <c r="J2994" s="9" t="b">
        <f t="shared" si="324"/>
        <v>1</v>
      </c>
      <c r="K2994" t="b">
        <f t="shared" si="328"/>
        <v>1</v>
      </c>
      <c r="L2994" s="35">
        <v>9869.9438194444447</v>
      </c>
      <c r="M2994" s="37">
        <f t="shared" si="325"/>
        <v>9869.9438194444447</v>
      </c>
      <c r="N2994" s="4"/>
      <c r="R2994" s="4"/>
    </row>
    <row r="2995" spans="1:18" x14ac:dyDescent="0.25">
      <c r="A2995" s="9">
        <v>45051.791666666664</v>
      </c>
      <c r="B2995" s="5">
        <v>45051</v>
      </c>
      <c r="C2995" s="6">
        <v>66883.846866319451</v>
      </c>
      <c r="D2995" s="6">
        <v>7621.6171972656248</v>
      </c>
      <c r="E2995" s="6">
        <v>15558</v>
      </c>
      <c r="F2995" s="14">
        <f t="shared" si="322"/>
        <v>11.395303282269229</v>
      </c>
      <c r="G2995" s="14">
        <f t="shared" si="323"/>
        <v>48.98841237476298</v>
      </c>
      <c r="H2995" s="6">
        <f t="shared" si="326"/>
        <v>-2248.3000000000002</v>
      </c>
      <c r="I2995" s="14">
        <f t="shared" si="327"/>
        <v>-22.779258333473994</v>
      </c>
      <c r="J2995" s="9" t="b">
        <f t="shared" si="324"/>
        <v>1</v>
      </c>
      <c r="K2995" t="b">
        <f t="shared" si="328"/>
        <v>1</v>
      </c>
      <c r="L2995" s="35">
        <v>7621.6171972656248</v>
      </c>
      <c r="M2995" s="37">
        <f t="shared" si="325"/>
        <v>7621.6171972656248</v>
      </c>
      <c r="N2995" s="4"/>
      <c r="R2995" s="4"/>
    </row>
    <row r="2996" spans="1:18" x14ac:dyDescent="0.25">
      <c r="A2996" s="9">
        <v>45051.833333333336</v>
      </c>
      <c r="B2996" s="5">
        <v>45051</v>
      </c>
      <c r="C2996" s="6">
        <v>63828.448109809025</v>
      </c>
      <c r="D2996" s="6">
        <v>3140.746128065321</v>
      </c>
      <c r="E2996" s="6">
        <v>15558</v>
      </c>
      <c r="F2996" s="14">
        <f t="shared" si="322"/>
        <v>4.9206054997014057</v>
      </c>
      <c r="G2996" s="14">
        <f t="shared" si="323"/>
        <v>20.187338527222785</v>
      </c>
      <c r="H2996" s="6">
        <f t="shared" si="326"/>
        <v>-4480.8999999999996</v>
      </c>
      <c r="I2996" s="14">
        <f t="shared" si="327"/>
        <v>-58.791984483392753</v>
      </c>
      <c r="J2996" s="9" t="b">
        <f t="shared" si="324"/>
        <v>1</v>
      </c>
      <c r="K2996" t="b">
        <f t="shared" si="328"/>
        <v>1</v>
      </c>
      <c r="L2996" s="35">
        <v>3140.746128065321</v>
      </c>
      <c r="M2996" s="37">
        <f t="shared" si="325"/>
        <v>3140.746128065321</v>
      </c>
      <c r="N2996" s="4"/>
      <c r="R2996" s="4"/>
    </row>
    <row r="2997" spans="1:18" x14ac:dyDescent="0.25">
      <c r="A2997" s="9">
        <v>45051.875</v>
      </c>
      <c r="B2997" s="5">
        <v>45051</v>
      </c>
      <c r="C2997" s="6">
        <v>61294.195021701387</v>
      </c>
      <c r="D2997" s="6">
        <v>140.99070112920469</v>
      </c>
      <c r="E2997" s="6">
        <v>15558</v>
      </c>
      <c r="F2997" s="14">
        <f t="shared" si="322"/>
        <v>0.23002292644399119</v>
      </c>
      <c r="G2997" s="14">
        <f t="shared" si="323"/>
        <v>0.90622638596994909</v>
      </c>
      <c r="H2997" s="6">
        <f t="shared" si="326"/>
        <v>-2999.8</v>
      </c>
      <c r="I2997" s="14">
        <f t="shared" si="327"/>
        <v>-95.512336167325216</v>
      </c>
      <c r="J2997" s="9" t="b">
        <f t="shared" si="324"/>
        <v>1</v>
      </c>
      <c r="K2997" t="b">
        <f t="shared" si="328"/>
        <v>1</v>
      </c>
      <c r="L2997" s="35">
        <v>140.99070112920469</v>
      </c>
      <c r="M2997" s="37">
        <f t="shared" si="325"/>
        <v>140.99070112920469</v>
      </c>
      <c r="N2997" s="4"/>
      <c r="R2997" s="4"/>
    </row>
    <row r="2998" spans="1:18" x14ac:dyDescent="0.25">
      <c r="A2998" s="9">
        <v>45051.916666666664</v>
      </c>
      <c r="B2998" s="5">
        <v>45051</v>
      </c>
      <c r="C2998" s="6">
        <v>58788.88849609375</v>
      </c>
      <c r="D2998" s="6">
        <v>0.1784250082903438</v>
      </c>
      <c r="E2998" s="6">
        <v>15558</v>
      </c>
      <c r="F2998" s="14">
        <f t="shared" si="322"/>
        <v>3.0350124463094643E-4</v>
      </c>
      <c r="G2998" s="14">
        <f t="shared" si="323"/>
        <v>1.1468376930861537E-3</v>
      </c>
      <c r="H2998" s="6">
        <f t="shared" si="326"/>
        <v>-140.80000000000001</v>
      </c>
      <c r="I2998" s="14">
        <f t="shared" si="327"/>
        <v>-99.864742052009575</v>
      </c>
      <c r="J2998" s="9" t="b">
        <f t="shared" si="324"/>
        <v>0</v>
      </c>
      <c r="K2998" t="b">
        <f t="shared" si="328"/>
        <v>1</v>
      </c>
      <c r="L2998" s="35">
        <v>0.1784250082903438</v>
      </c>
      <c r="M2998" s="37">
        <f t="shared" si="325"/>
        <v>0</v>
      </c>
      <c r="N2998" s="4"/>
      <c r="R2998" s="4"/>
    </row>
    <row r="2999" spans="1:18" x14ac:dyDescent="0.25">
      <c r="A2999" s="9">
        <v>45051.958333333336</v>
      </c>
      <c r="B2999" s="5">
        <v>45051</v>
      </c>
      <c r="C2999" s="6">
        <v>55089.585275607642</v>
      </c>
      <c r="D2999" s="6">
        <v>0.18381432170669237</v>
      </c>
      <c r="E2999" s="6">
        <v>15558</v>
      </c>
      <c r="F2999" s="14">
        <f t="shared" si="322"/>
        <v>3.3366437737203478E-4</v>
      </c>
      <c r="G2999" s="14">
        <f t="shared" si="323"/>
        <v>1.1814778358830978E-3</v>
      </c>
      <c r="H2999" s="6">
        <f t="shared" si="326"/>
        <v>0</v>
      </c>
      <c r="I2999" s="14">
        <f t="shared" si="327"/>
        <v>0</v>
      </c>
      <c r="J2999" s="9" t="b">
        <f t="shared" si="324"/>
        <v>0</v>
      </c>
      <c r="K2999" t="b">
        <f t="shared" si="328"/>
        <v>0</v>
      </c>
      <c r="L2999" s="35">
        <v>0.18381432170669237</v>
      </c>
      <c r="M2999" s="37">
        <f t="shared" si="325"/>
        <v>0</v>
      </c>
      <c r="N2999" s="4"/>
      <c r="R2999" s="4"/>
    </row>
    <row r="3000" spans="1:18" x14ac:dyDescent="0.25">
      <c r="A3000" s="9">
        <v>45052</v>
      </c>
      <c r="B3000" s="5">
        <v>45052</v>
      </c>
      <c r="C3000" s="6">
        <v>51383.235399305559</v>
      </c>
      <c r="D3000" s="6">
        <v>0.18806862779789502</v>
      </c>
      <c r="E3000" s="6">
        <v>15558</v>
      </c>
      <c r="F3000" s="14">
        <f t="shared" si="322"/>
        <v>3.6601165017420599E-4</v>
      </c>
      <c r="G3000" s="14">
        <f t="shared" si="323"/>
        <v>1.2088226494272722E-3</v>
      </c>
      <c r="H3000" s="6">
        <f t="shared" si="326"/>
        <v>0</v>
      </c>
      <c r="I3000" s="14">
        <f t="shared" si="327"/>
        <v>0</v>
      </c>
      <c r="J3000" s="9" t="b">
        <f t="shared" si="324"/>
        <v>0</v>
      </c>
      <c r="K3000" t="b">
        <f t="shared" si="328"/>
        <v>0</v>
      </c>
      <c r="L3000" s="35">
        <v>0.18806862779789502</v>
      </c>
      <c r="M3000" s="37">
        <f t="shared" si="325"/>
        <v>0</v>
      </c>
      <c r="N3000" s="4"/>
      <c r="R3000" s="4"/>
    </row>
    <row r="3001" spans="1:18" x14ac:dyDescent="0.25">
      <c r="A3001" s="9">
        <v>45052.041666666664</v>
      </c>
      <c r="B3001" s="5">
        <v>45052</v>
      </c>
      <c r="C3001" s="6">
        <v>47944.589798177083</v>
      </c>
      <c r="D3001" s="6">
        <v>0.18859898784094387</v>
      </c>
      <c r="E3001" s="6">
        <v>15558</v>
      </c>
      <c r="F3001" s="14">
        <f t="shared" si="322"/>
        <v>3.9336865459659146E-4</v>
      </c>
      <c r="G3001" s="14">
        <f t="shared" si="323"/>
        <v>1.2122315711591714E-3</v>
      </c>
      <c r="H3001" s="6">
        <f t="shared" si="326"/>
        <v>0</v>
      </c>
      <c r="I3001" s="14">
        <f t="shared" si="327"/>
        <v>0</v>
      </c>
      <c r="J3001" s="9" t="b">
        <f t="shared" si="324"/>
        <v>0</v>
      </c>
      <c r="K3001" t="b">
        <f t="shared" si="328"/>
        <v>0</v>
      </c>
      <c r="L3001" s="35">
        <v>0.18859898784094387</v>
      </c>
      <c r="M3001" s="37">
        <f t="shared" si="325"/>
        <v>0</v>
      </c>
      <c r="N3001" s="4"/>
      <c r="R3001" s="4"/>
    </row>
    <row r="3002" spans="1:18" x14ac:dyDescent="0.25">
      <c r="A3002" s="9">
        <v>45052.083333333336</v>
      </c>
      <c r="B3002" s="5">
        <v>45052</v>
      </c>
      <c r="C3002" s="6">
        <v>45278.42845486111</v>
      </c>
      <c r="D3002" s="6">
        <v>0.18703177313009897</v>
      </c>
      <c r="E3002" s="6">
        <v>15558</v>
      </c>
      <c r="F3002" s="14">
        <f t="shared" si="322"/>
        <v>4.1307037260923126E-4</v>
      </c>
      <c r="G3002" s="14">
        <f t="shared" si="323"/>
        <v>1.2021582024045441E-3</v>
      </c>
      <c r="H3002" s="6">
        <f t="shared" si="326"/>
        <v>0</v>
      </c>
      <c r="I3002" s="14">
        <f t="shared" si="327"/>
        <v>0</v>
      </c>
      <c r="J3002" s="9" t="b">
        <f t="shared" si="324"/>
        <v>0</v>
      </c>
      <c r="K3002" t="b">
        <f t="shared" si="328"/>
        <v>0</v>
      </c>
      <c r="L3002" s="35">
        <v>0.18703177313009897</v>
      </c>
      <c r="M3002" s="37">
        <f t="shared" si="325"/>
        <v>0</v>
      </c>
      <c r="N3002" s="4"/>
      <c r="R3002" s="4"/>
    </row>
    <row r="3003" spans="1:18" x14ac:dyDescent="0.25">
      <c r="A3003" s="9">
        <v>45052.125</v>
      </c>
      <c r="B3003" s="5">
        <v>45052</v>
      </c>
      <c r="C3003" s="6">
        <v>43212.287832031252</v>
      </c>
      <c r="D3003" s="6">
        <v>0.20207695830199454</v>
      </c>
      <c r="E3003" s="6">
        <v>15558</v>
      </c>
      <c r="F3003" s="14">
        <f t="shared" si="322"/>
        <v>4.6763772167648183E-4</v>
      </c>
      <c r="G3003" s="14">
        <f t="shared" si="323"/>
        <v>1.298862053618682E-3</v>
      </c>
      <c r="H3003" s="6">
        <f t="shared" si="326"/>
        <v>0</v>
      </c>
      <c r="I3003" s="14">
        <f t="shared" si="327"/>
        <v>0</v>
      </c>
      <c r="J3003" s="9" t="b">
        <f t="shared" si="324"/>
        <v>0</v>
      </c>
      <c r="K3003" t="b">
        <f t="shared" si="328"/>
        <v>0</v>
      </c>
      <c r="L3003" s="35">
        <v>0.20207695830199454</v>
      </c>
      <c r="M3003" s="37">
        <f t="shared" si="325"/>
        <v>0</v>
      </c>
      <c r="N3003" s="4"/>
      <c r="R3003" s="4"/>
    </row>
    <row r="3004" spans="1:18" x14ac:dyDescent="0.25">
      <c r="A3004" s="9">
        <v>45052.166666666664</v>
      </c>
      <c r="B3004" s="5">
        <v>45052</v>
      </c>
      <c r="C3004" s="6">
        <v>41617.844340277778</v>
      </c>
      <c r="D3004" s="6">
        <v>0.1787980064915286</v>
      </c>
      <c r="E3004" s="6">
        <v>15558</v>
      </c>
      <c r="F3004" s="14">
        <f t="shared" si="322"/>
        <v>4.2961861510565493E-4</v>
      </c>
      <c r="G3004" s="14">
        <f t="shared" si="323"/>
        <v>1.1492351619200964E-3</v>
      </c>
      <c r="H3004" s="6">
        <f t="shared" si="326"/>
        <v>0</v>
      </c>
      <c r="I3004" s="14">
        <f t="shared" si="327"/>
        <v>0</v>
      </c>
      <c r="J3004" s="9" t="b">
        <f t="shared" si="324"/>
        <v>0</v>
      </c>
      <c r="K3004" t="b">
        <f t="shared" si="328"/>
        <v>0</v>
      </c>
      <c r="L3004" s="35">
        <v>0.1787980064915286</v>
      </c>
      <c r="M3004" s="37">
        <f t="shared" si="325"/>
        <v>0</v>
      </c>
      <c r="N3004" s="4"/>
      <c r="R3004" s="4"/>
    </row>
    <row r="3005" spans="1:18" x14ac:dyDescent="0.25">
      <c r="A3005" s="9">
        <v>45052.208333333336</v>
      </c>
      <c r="B3005" s="5">
        <v>45052</v>
      </c>
      <c r="C3005" s="6">
        <v>40460.08831380208</v>
      </c>
      <c r="D3005" s="6">
        <v>0.17765553461180794</v>
      </c>
      <c r="E3005" s="6">
        <v>15558</v>
      </c>
      <c r="F3005" s="14">
        <f t="shared" si="322"/>
        <v>4.3908835105336294E-4</v>
      </c>
      <c r="G3005" s="14">
        <f t="shared" si="323"/>
        <v>1.1418918537845991E-3</v>
      </c>
      <c r="H3005" s="6">
        <f t="shared" si="326"/>
        <v>0</v>
      </c>
      <c r="I3005" s="14">
        <f t="shared" si="327"/>
        <v>0</v>
      </c>
      <c r="J3005" s="9" t="b">
        <f t="shared" si="324"/>
        <v>0</v>
      </c>
      <c r="K3005" t="b">
        <f t="shared" si="328"/>
        <v>0</v>
      </c>
      <c r="L3005" s="35">
        <v>0.17765553461180794</v>
      </c>
      <c r="M3005" s="37">
        <f t="shared" si="325"/>
        <v>0</v>
      </c>
      <c r="N3005" s="4"/>
      <c r="R3005" s="4"/>
    </row>
    <row r="3006" spans="1:18" x14ac:dyDescent="0.25">
      <c r="A3006" s="9">
        <v>45052.25</v>
      </c>
      <c r="B3006" s="5">
        <v>45052</v>
      </c>
      <c r="C3006" s="6">
        <v>40395.879292534722</v>
      </c>
      <c r="D3006" s="6">
        <v>0.17981028969089191</v>
      </c>
      <c r="E3006" s="6">
        <v>15558</v>
      </c>
      <c r="F3006" s="14">
        <f t="shared" si="322"/>
        <v>4.4512037574119941E-4</v>
      </c>
      <c r="G3006" s="14">
        <f t="shared" si="323"/>
        <v>1.1557416743211977E-3</v>
      </c>
      <c r="H3006" s="6">
        <f t="shared" si="326"/>
        <v>0</v>
      </c>
      <c r="I3006" s="14">
        <f t="shared" si="327"/>
        <v>0</v>
      </c>
      <c r="J3006" s="9" t="b">
        <f t="shared" si="324"/>
        <v>0</v>
      </c>
      <c r="K3006" t="b">
        <f t="shared" si="328"/>
        <v>0</v>
      </c>
      <c r="L3006" s="35">
        <v>0.17981028969089191</v>
      </c>
      <c r="M3006" s="37">
        <f t="shared" si="325"/>
        <v>0</v>
      </c>
      <c r="N3006" s="4"/>
      <c r="R3006" s="4"/>
    </row>
    <row r="3007" spans="1:18" x14ac:dyDescent="0.25">
      <c r="A3007" s="9">
        <v>45052.291666666664</v>
      </c>
      <c r="B3007" s="5">
        <v>45052</v>
      </c>
      <c r="C3007" s="6">
        <v>40713.397527126734</v>
      </c>
      <c r="D3007" s="6">
        <v>7.6308454688886798</v>
      </c>
      <c r="E3007" s="6">
        <v>15558</v>
      </c>
      <c r="F3007" s="14">
        <f t="shared" si="322"/>
        <v>1.8742836344729914E-2</v>
      </c>
      <c r="G3007" s="14">
        <f t="shared" si="323"/>
        <v>4.9047727657081118E-2</v>
      </c>
      <c r="H3007" s="6">
        <f t="shared" si="326"/>
        <v>7.5</v>
      </c>
      <c r="I3007" s="14">
        <f t="shared" si="327"/>
        <v>4171.0627422341031</v>
      </c>
      <c r="J3007" s="9" t="b">
        <f t="shared" si="324"/>
        <v>1</v>
      </c>
      <c r="K3007" t="b">
        <f t="shared" si="328"/>
        <v>1</v>
      </c>
      <c r="L3007" s="35">
        <v>7.6308454688886798</v>
      </c>
      <c r="M3007" s="37">
        <f t="shared" si="325"/>
        <v>7.6308454688886798</v>
      </c>
      <c r="N3007" s="4"/>
      <c r="R3007" s="4"/>
    </row>
    <row r="3008" spans="1:18" x14ac:dyDescent="0.25">
      <c r="A3008" s="9">
        <v>45052.333333333336</v>
      </c>
      <c r="B3008" s="5">
        <v>45052</v>
      </c>
      <c r="C3008" s="6">
        <v>41408.920618489581</v>
      </c>
      <c r="D3008" s="6">
        <v>1551.3615135362413</v>
      </c>
      <c r="E3008" s="6">
        <v>15558</v>
      </c>
      <c r="F3008" s="14">
        <f t="shared" si="322"/>
        <v>3.7464427721488098</v>
      </c>
      <c r="G3008" s="14">
        <f t="shared" si="323"/>
        <v>9.9714713558056385</v>
      </c>
      <c r="H3008" s="6">
        <f t="shared" si="326"/>
        <v>1543.7</v>
      </c>
      <c r="I3008" s="14">
        <f t="shared" si="327"/>
        <v>20229.737403197832</v>
      </c>
      <c r="J3008" s="9" t="b">
        <f t="shared" si="324"/>
        <v>1</v>
      </c>
      <c r="K3008" t="b">
        <f t="shared" si="328"/>
        <v>1</v>
      </c>
      <c r="L3008" s="35">
        <v>1551.3615135362413</v>
      </c>
      <c r="M3008" s="37">
        <f t="shared" si="325"/>
        <v>1551.3615135362413</v>
      </c>
      <c r="N3008" s="4"/>
      <c r="R3008" s="4"/>
    </row>
    <row r="3009" spans="1:18" x14ac:dyDescent="0.25">
      <c r="A3009" s="9">
        <v>45052.375</v>
      </c>
      <c r="B3009" s="5">
        <v>45052</v>
      </c>
      <c r="C3009" s="6">
        <v>43937.800186631946</v>
      </c>
      <c r="D3009" s="6">
        <v>6372.9339407009547</v>
      </c>
      <c r="E3009" s="6">
        <v>15558</v>
      </c>
      <c r="F3009" s="14">
        <f t="shared" si="322"/>
        <v>14.504444723292989</v>
      </c>
      <c r="G3009" s="14">
        <f t="shared" si="323"/>
        <v>40.962424095005495</v>
      </c>
      <c r="H3009" s="6">
        <f t="shared" si="326"/>
        <v>4821.6000000000004</v>
      </c>
      <c r="I3009" s="14">
        <f t="shared" si="327"/>
        <v>310.79796410634384</v>
      </c>
      <c r="J3009" s="9" t="b">
        <f t="shared" si="324"/>
        <v>1</v>
      </c>
      <c r="K3009" t="b">
        <f t="shared" si="328"/>
        <v>1</v>
      </c>
      <c r="L3009" s="35">
        <v>6372.9339407009547</v>
      </c>
      <c r="M3009" s="37">
        <f t="shared" si="325"/>
        <v>6372.9339407009547</v>
      </c>
      <c r="N3009" s="4"/>
      <c r="R3009" s="4"/>
    </row>
    <row r="3010" spans="1:18" x14ac:dyDescent="0.25">
      <c r="A3010" s="9">
        <v>45052.416666666664</v>
      </c>
      <c r="B3010" s="5">
        <v>45052</v>
      </c>
      <c r="C3010" s="6">
        <v>46914.540646701389</v>
      </c>
      <c r="D3010" s="6">
        <v>8538.7633143446183</v>
      </c>
      <c r="E3010" s="6">
        <v>15558</v>
      </c>
      <c r="F3010" s="14">
        <f t="shared" si="322"/>
        <v>18.20067551901947</v>
      </c>
      <c r="G3010" s="14">
        <f t="shared" si="323"/>
        <v>54.883425339662026</v>
      </c>
      <c r="H3010" s="6">
        <f t="shared" si="326"/>
        <v>2165.8000000000002</v>
      </c>
      <c r="I3010" s="14">
        <f t="shared" si="327"/>
        <v>33.98434724339517</v>
      </c>
      <c r="J3010" s="9" t="b">
        <f t="shared" si="324"/>
        <v>1</v>
      </c>
      <c r="K3010" t="b">
        <f t="shared" si="328"/>
        <v>1</v>
      </c>
      <c r="L3010" s="35">
        <v>8538.7633143446183</v>
      </c>
      <c r="M3010" s="37">
        <f t="shared" si="325"/>
        <v>8538.7633143446183</v>
      </c>
      <c r="N3010" s="4"/>
      <c r="R3010" s="4"/>
    </row>
    <row r="3011" spans="1:18" x14ac:dyDescent="0.25">
      <c r="A3011" s="9">
        <v>45052.458333333336</v>
      </c>
      <c r="B3011" s="5">
        <v>45052</v>
      </c>
      <c r="C3011" s="6">
        <v>50285.259728732635</v>
      </c>
      <c r="D3011" s="6">
        <v>10118.570835503473</v>
      </c>
      <c r="E3011" s="6">
        <v>15558</v>
      </c>
      <c r="F3011" s="14">
        <f t="shared" ref="F3011:F3074" si="329">D3011/C3011*100</f>
        <v>20.122339807110105</v>
      </c>
      <c r="G3011" s="14">
        <f t="shared" ref="G3011:G3074" si="330">D3011/E3011*100</f>
        <v>65.037735155569308</v>
      </c>
      <c r="H3011" s="6">
        <f t="shared" si="326"/>
        <v>1579.8</v>
      </c>
      <c r="I3011" s="14">
        <f t="shared" si="327"/>
        <v>18.501508261108835</v>
      </c>
      <c r="J3011" s="9" t="b">
        <f t="shared" ref="J3011:J3074" si="331">D3011&gt;5</f>
        <v>1</v>
      </c>
      <c r="K3011" t="b">
        <f t="shared" si="328"/>
        <v>1</v>
      </c>
      <c r="L3011" s="35">
        <v>10118.570835503473</v>
      </c>
      <c r="M3011" s="37">
        <f t="shared" ref="M3011:M3074" si="332">IF(L3011&lt;=2,0,L3011)</f>
        <v>10118.570835503473</v>
      </c>
      <c r="N3011" s="4"/>
      <c r="R3011" s="4"/>
    </row>
    <row r="3012" spans="1:18" x14ac:dyDescent="0.25">
      <c r="A3012" s="9">
        <v>45052.5</v>
      </c>
      <c r="B3012" s="5">
        <v>45052</v>
      </c>
      <c r="C3012" s="6">
        <v>53155.237669270835</v>
      </c>
      <c r="D3012" s="6">
        <v>10739.561025390625</v>
      </c>
      <c r="E3012" s="6">
        <v>15558</v>
      </c>
      <c r="F3012" s="14">
        <f t="shared" si="329"/>
        <v>20.204144495057331</v>
      </c>
      <c r="G3012" s="14">
        <f t="shared" si="330"/>
        <v>69.029187719440969</v>
      </c>
      <c r="H3012" s="6">
        <f t="shared" ref="H3012:H3075" si="333">ROUND(D3012-D3011,1)</f>
        <v>621</v>
      </c>
      <c r="I3012" s="14">
        <f t="shared" ref="I3012:I3075" si="334">H3012/D3011*100</f>
        <v>6.1372303470078018</v>
      </c>
      <c r="J3012" s="9" t="b">
        <f t="shared" si="331"/>
        <v>1</v>
      </c>
      <c r="K3012" t="b">
        <f t="shared" ref="K3012:K3075" si="335">OR(J3012,ABS(H3012)&gt;5)</f>
        <v>1</v>
      </c>
      <c r="L3012" s="35">
        <v>10739.561025390625</v>
      </c>
      <c r="M3012" s="37">
        <f t="shared" si="332"/>
        <v>10739.561025390625</v>
      </c>
      <c r="N3012" s="4"/>
      <c r="R3012" s="4"/>
    </row>
    <row r="3013" spans="1:18" x14ac:dyDescent="0.25">
      <c r="A3013" s="9">
        <v>45052.541666666664</v>
      </c>
      <c r="B3013" s="5">
        <v>45052</v>
      </c>
      <c r="C3013" s="6">
        <v>55754.179809027781</v>
      </c>
      <c r="D3013" s="6">
        <v>10810.924836154514</v>
      </c>
      <c r="E3013" s="6">
        <v>15558</v>
      </c>
      <c r="F3013" s="14">
        <f t="shared" si="329"/>
        <v>19.390339653788605</v>
      </c>
      <c r="G3013" s="14">
        <f t="shared" si="330"/>
        <v>69.487882993665721</v>
      </c>
      <c r="H3013" s="6">
        <f t="shared" si="333"/>
        <v>71.400000000000006</v>
      </c>
      <c r="I3013" s="14">
        <f t="shared" si="334"/>
        <v>0.66483164285016016</v>
      </c>
      <c r="J3013" s="9" t="b">
        <f t="shared" si="331"/>
        <v>1</v>
      </c>
      <c r="K3013" t="b">
        <f t="shared" si="335"/>
        <v>1</v>
      </c>
      <c r="L3013" s="35">
        <v>10810.924836154514</v>
      </c>
      <c r="M3013" s="37">
        <f t="shared" si="332"/>
        <v>10810.924836154514</v>
      </c>
      <c r="N3013" s="4"/>
      <c r="R3013" s="4"/>
    </row>
    <row r="3014" spans="1:18" x14ac:dyDescent="0.25">
      <c r="A3014" s="9">
        <v>45052.583333333336</v>
      </c>
      <c r="B3014" s="5">
        <v>45052</v>
      </c>
      <c r="C3014" s="6">
        <v>58357.044967447917</v>
      </c>
      <c r="D3014" s="6">
        <v>10765.935189887154</v>
      </c>
      <c r="E3014" s="6">
        <v>15558</v>
      </c>
      <c r="F3014" s="14">
        <f t="shared" si="329"/>
        <v>18.448389900298224</v>
      </c>
      <c r="G3014" s="14">
        <f t="shared" si="330"/>
        <v>69.198709280673313</v>
      </c>
      <c r="H3014" s="6">
        <f t="shared" si="333"/>
        <v>-45</v>
      </c>
      <c r="I3014" s="14">
        <f t="shared" si="334"/>
        <v>-0.41624560971424407</v>
      </c>
      <c r="J3014" s="9" t="b">
        <f t="shared" si="331"/>
        <v>1</v>
      </c>
      <c r="K3014" t="b">
        <f t="shared" si="335"/>
        <v>1</v>
      </c>
      <c r="L3014" s="35">
        <v>10765.935189887154</v>
      </c>
      <c r="M3014" s="37">
        <f t="shared" si="332"/>
        <v>10765.935189887154</v>
      </c>
      <c r="N3014" s="4"/>
      <c r="R3014" s="4"/>
    </row>
    <row r="3015" spans="1:18" x14ac:dyDescent="0.25">
      <c r="A3015" s="9">
        <v>45052.625</v>
      </c>
      <c r="B3015" s="5">
        <v>45052</v>
      </c>
      <c r="C3015" s="6">
        <v>60352.994457465276</v>
      </c>
      <c r="D3015" s="6">
        <v>10559.182948133681</v>
      </c>
      <c r="E3015" s="6">
        <v>15558</v>
      </c>
      <c r="F3015" s="14">
        <f t="shared" si="329"/>
        <v>17.495706788128686</v>
      </c>
      <c r="G3015" s="14">
        <f t="shared" si="330"/>
        <v>67.869796555686349</v>
      </c>
      <c r="H3015" s="6">
        <f t="shared" si="333"/>
        <v>-206.8</v>
      </c>
      <c r="I3015" s="14">
        <f t="shared" si="334"/>
        <v>-1.9208735363208858</v>
      </c>
      <c r="J3015" s="9" t="b">
        <f t="shared" si="331"/>
        <v>1</v>
      </c>
      <c r="K3015" t="b">
        <f t="shared" si="335"/>
        <v>1</v>
      </c>
      <c r="L3015" s="35">
        <v>10559.182948133681</v>
      </c>
      <c r="M3015" s="37">
        <f t="shared" si="332"/>
        <v>10559.182948133681</v>
      </c>
      <c r="N3015" s="4"/>
      <c r="R3015" s="4"/>
    </row>
    <row r="3016" spans="1:18" x14ac:dyDescent="0.25">
      <c r="A3016" s="9">
        <v>45052.666666666664</v>
      </c>
      <c r="B3016" s="5">
        <v>45052</v>
      </c>
      <c r="C3016" s="6">
        <v>61533.123183593751</v>
      </c>
      <c r="D3016" s="6">
        <v>9318.8285134548605</v>
      </c>
      <c r="E3016" s="6">
        <v>15558</v>
      </c>
      <c r="F3016" s="14">
        <f t="shared" si="329"/>
        <v>15.144410085687785</v>
      </c>
      <c r="G3016" s="14">
        <f t="shared" si="330"/>
        <v>59.897342289849988</v>
      </c>
      <c r="H3016" s="6">
        <f t="shared" si="333"/>
        <v>-1240.4000000000001</v>
      </c>
      <c r="I3016" s="14">
        <f t="shared" si="334"/>
        <v>-11.747121023404929</v>
      </c>
      <c r="J3016" s="9" t="b">
        <f t="shared" si="331"/>
        <v>1</v>
      </c>
      <c r="K3016" t="b">
        <f t="shared" si="335"/>
        <v>1</v>
      </c>
      <c r="L3016" s="35">
        <v>9318.8285134548605</v>
      </c>
      <c r="M3016" s="37">
        <f t="shared" si="332"/>
        <v>9318.8285134548605</v>
      </c>
      <c r="N3016" s="4"/>
      <c r="R3016" s="4"/>
    </row>
    <row r="3017" spans="1:18" x14ac:dyDescent="0.25">
      <c r="A3017" s="9">
        <v>45052.708333333336</v>
      </c>
      <c r="B3017" s="5">
        <v>45052</v>
      </c>
      <c r="C3017" s="6">
        <v>62171.543963758682</v>
      </c>
      <c r="D3017" s="6">
        <v>8175.7886515299479</v>
      </c>
      <c r="E3017" s="6">
        <v>15558</v>
      </c>
      <c r="F3017" s="14">
        <f t="shared" si="329"/>
        <v>13.150370941882697</v>
      </c>
      <c r="G3017" s="14">
        <f t="shared" si="330"/>
        <v>52.550383413870335</v>
      </c>
      <c r="H3017" s="6">
        <f t="shared" si="333"/>
        <v>-1143</v>
      </c>
      <c r="I3017" s="14">
        <f t="shared" si="334"/>
        <v>-12.265490220682732</v>
      </c>
      <c r="J3017" s="9" t="b">
        <f t="shared" si="331"/>
        <v>1</v>
      </c>
      <c r="K3017" t="b">
        <f t="shared" si="335"/>
        <v>1</v>
      </c>
      <c r="L3017" s="35">
        <v>8175.7886515299479</v>
      </c>
      <c r="M3017" s="37">
        <f t="shared" si="332"/>
        <v>8175.7886515299479</v>
      </c>
      <c r="N3017" s="4"/>
      <c r="R3017" s="4"/>
    </row>
    <row r="3018" spans="1:18" x14ac:dyDescent="0.25">
      <c r="A3018" s="9">
        <v>45052.75</v>
      </c>
      <c r="B3018" s="5">
        <v>45052</v>
      </c>
      <c r="C3018" s="6">
        <v>61990.986345486112</v>
      </c>
      <c r="D3018" s="6">
        <v>7632.9323773871529</v>
      </c>
      <c r="E3018" s="6">
        <v>15558</v>
      </c>
      <c r="F3018" s="14">
        <f t="shared" si="329"/>
        <v>12.31297133239266</v>
      </c>
      <c r="G3018" s="14">
        <f t="shared" si="330"/>
        <v>49.061141389556198</v>
      </c>
      <c r="H3018" s="6">
        <f t="shared" si="333"/>
        <v>-542.9</v>
      </c>
      <c r="I3018" s="14">
        <f t="shared" si="334"/>
        <v>-6.6403379923281936</v>
      </c>
      <c r="J3018" s="9" t="b">
        <f t="shared" si="331"/>
        <v>1</v>
      </c>
      <c r="K3018" t="b">
        <f t="shared" si="335"/>
        <v>1</v>
      </c>
      <c r="L3018" s="35">
        <v>7632.9323773871529</v>
      </c>
      <c r="M3018" s="37">
        <f t="shared" si="332"/>
        <v>7632.9323773871529</v>
      </c>
      <c r="N3018" s="4"/>
      <c r="R3018" s="4"/>
    </row>
    <row r="3019" spans="1:18" x14ac:dyDescent="0.25">
      <c r="A3019" s="9">
        <v>45052.791666666664</v>
      </c>
      <c r="B3019" s="5">
        <v>45052</v>
      </c>
      <c r="C3019" s="6">
        <v>60569.538465711805</v>
      </c>
      <c r="D3019" s="6">
        <v>6020.6848708767357</v>
      </c>
      <c r="E3019" s="6">
        <v>15558</v>
      </c>
      <c r="F3019" s="14">
        <f t="shared" si="329"/>
        <v>9.9401201055626718</v>
      </c>
      <c r="G3019" s="14">
        <f t="shared" si="330"/>
        <v>38.698321576531278</v>
      </c>
      <c r="H3019" s="6">
        <f t="shared" si="333"/>
        <v>-1612.2</v>
      </c>
      <c r="I3019" s="14">
        <f t="shared" si="334"/>
        <v>-21.121633473083069</v>
      </c>
      <c r="J3019" s="9" t="b">
        <f t="shared" si="331"/>
        <v>1</v>
      </c>
      <c r="K3019" t="b">
        <f t="shared" si="335"/>
        <v>1</v>
      </c>
      <c r="L3019" s="35">
        <v>6020.6848708767357</v>
      </c>
      <c r="M3019" s="37">
        <f t="shared" si="332"/>
        <v>6020.6848708767357</v>
      </c>
      <c r="N3019" s="4"/>
      <c r="R3019" s="4"/>
    </row>
    <row r="3020" spans="1:18" x14ac:dyDescent="0.25">
      <c r="A3020" s="9">
        <v>45052.833333333336</v>
      </c>
      <c r="B3020" s="5">
        <v>45052</v>
      </c>
      <c r="C3020" s="6">
        <v>58434.630199652776</v>
      </c>
      <c r="D3020" s="6">
        <v>2276.2784255642359</v>
      </c>
      <c r="E3020" s="6">
        <v>15558</v>
      </c>
      <c r="F3020" s="14">
        <f t="shared" si="329"/>
        <v>3.8954271085260701</v>
      </c>
      <c r="G3020" s="14">
        <f t="shared" si="330"/>
        <v>14.630919305593496</v>
      </c>
      <c r="H3020" s="6">
        <f t="shared" si="333"/>
        <v>-3744.4</v>
      </c>
      <c r="I3020" s="14">
        <f t="shared" si="334"/>
        <v>-62.192260188079537</v>
      </c>
      <c r="J3020" s="9" t="b">
        <f t="shared" si="331"/>
        <v>1</v>
      </c>
      <c r="K3020" t="b">
        <f t="shared" si="335"/>
        <v>1</v>
      </c>
      <c r="L3020" s="35">
        <v>2276.2784255642359</v>
      </c>
      <c r="M3020" s="37">
        <f t="shared" si="332"/>
        <v>2276.2784255642359</v>
      </c>
      <c r="N3020" s="4"/>
      <c r="R3020" s="4"/>
    </row>
    <row r="3021" spans="1:18" x14ac:dyDescent="0.25">
      <c r="A3021" s="9">
        <v>45052.875</v>
      </c>
      <c r="B3021" s="5">
        <v>45052</v>
      </c>
      <c r="C3021" s="6">
        <v>56835.710095486109</v>
      </c>
      <c r="D3021" s="6">
        <v>102.07656655131115</v>
      </c>
      <c r="E3021" s="6">
        <v>15558</v>
      </c>
      <c r="F3021" s="14">
        <f t="shared" si="329"/>
        <v>0.17959935114704947</v>
      </c>
      <c r="G3021" s="14">
        <f t="shared" si="330"/>
        <v>0.65610339729599665</v>
      </c>
      <c r="H3021" s="6">
        <f t="shared" si="333"/>
        <v>-2174.1999999999998</v>
      </c>
      <c r="I3021" s="14">
        <f t="shared" si="334"/>
        <v>-95.51555625103579</v>
      </c>
      <c r="J3021" s="9" t="b">
        <f t="shared" si="331"/>
        <v>1</v>
      </c>
      <c r="K3021" t="b">
        <f t="shared" si="335"/>
        <v>1</v>
      </c>
      <c r="L3021" s="35">
        <v>102.07656655131115</v>
      </c>
      <c r="M3021" s="37">
        <f t="shared" si="332"/>
        <v>102.07656655131115</v>
      </c>
      <c r="N3021" s="4"/>
      <c r="R3021" s="4"/>
    </row>
    <row r="3022" spans="1:18" x14ac:dyDescent="0.25">
      <c r="A3022" s="9">
        <v>45052.916666666664</v>
      </c>
      <c r="B3022" s="5">
        <v>45052</v>
      </c>
      <c r="C3022" s="6">
        <v>54981.6171875</v>
      </c>
      <c r="D3022" s="6">
        <v>0.19134905371401045</v>
      </c>
      <c r="E3022" s="6">
        <v>15558</v>
      </c>
      <c r="F3022" s="14">
        <f t="shared" si="329"/>
        <v>3.480236913757302E-4</v>
      </c>
      <c r="G3022" s="14">
        <f t="shared" si="330"/>
        <v>1.2299077883661811E-3</v>
      </c>
      <c r="H3022" s="6">
        <f t="shared" si="333"/>
        <v>-101.9</v>
      </c>
      <c r="I3022" s="14">
        <f t="shared" si="334"/>
        <v>-99.827025381753614</v>
      </c>
      <c r="J3022" s="9" t="b">
        <f t="shared" si="331"/>
        <v>0</v>
      </c>
      <c r="K3022" t="b">
        <f t="shared" si="335"/>
        <v>1</v>
      </c>
      <c r="L3022" s="35">
        <v>0.19134905371401045</v>
      </c>
      <c r="M3022" s="37">
        <f t="shared" si="332"/>
        <v>0</v>
      </c>
      <c r="N3022" s="4"/>
      <c r="R3022" s="4"/>
    </row>
    <row r="3023" spans="1:18" x14ac:dyDescent="0.25">
      <c r="A3023" s="9">
        <v>45052.958333333336</v>
      </c>
      <c r="B3023" s="5">
        <v>45052</v>
      </c>
      <c r="C3023" s="6">
        <v>52254.583374565969</v>
      </c>
      <c r="D3023" s="6">
        <v>0.1814912356601821</v>
      </c>
      <c r="E3023" s="6">
        <v>15558</v>
      </c>
      <c r="F3023" s="14">
        <f t="shared" si="329"/>
        <v>3.4732118015224646E-4</v>
      </c>
      <c r="G3023" s="14">
        <f t="shared" si="330"/>
        <v>1.1665460577206716E-3</v>
      </c>
      <c r="H3023" s="6">
        <f t="shared" si="333"/>
        <v>0</v>
      </c>
      <c r="I3023" s="14">
        <f t="shared" si="334"/>
        <v>0</v>
      </c>
      <c r="J3023" s="9" t="b">
        <f t="shared" si="331"/>
        <v>0</v>
      </c>
      <c r="K3023" t="b">
        <f t="shared" si="335"/>
        <v>0</v>
      </c>
      <c r="L3023" s="35">
        <v>0.1814912356601821</v>
      </c>
      <c r="M3023" s="37">
        <f t="shared" si="332"/>
        <v>0</v>
      </c>
      <c r="N3023" s="4"/>
      <c r="R3023" s="4"/>
    </row>
    <row r="3024" spans="1:18" x14ac:dyDescent="0.25">
      <c r="A3024" s="9">
        <v>45053</v>
      </c>
      <c r="B3024" s="5">
        <v>45053</v>
      </c>
      <c r="C3024" s="6">
        <v>49072.726204427083</v>
      </c>
      <c r="D3024" s="6">
        <v>0.18037058899799982</v>
      </c>
      <c r="E3024" s="6">
        <v>15558</v>
      </c>
      <c r="F3024" s="14">
        <f t="shared" si="329"/>
        <v>3.6755771066521213E-4</v>
      </c>
      <c r="G3024" s="14">
        <f t="shared" si="330"/>
        <v>1.1593430325106042E-3</v>
      </c>
      <c r="H3024" s="6">
        <f t="shared" si="333"/>
        <v>0</v>
      </c>
      <c r="I3024" s="14">
        <f t="shared" si="334"/>
        <v>0</v>
      </c>
      <c r="J3024" s="9" t="b">
        <f t="shared" si="331"/>
        <v>0</v>
      </c>
      <c r="K3024" t="b">
        <f t="shared" si="335"/>
        <v>0</v>
      </c>
      <c r="L3024" s="35">
        <v>0.18037058899799982</v>
      </c>
      <c r="M3024" s="37">
        <f t="shared" si="332"/>
        <v>0</v>
      </c>
      <c r="N3024" s="4"/>
      <c r="R3024" s="4"/>
    </row>
    <row r="3025" spans="1:18" x14ac:dyDescent="0.25">
      <c r="A3025" s="9">
        <v>45053.041666666664</v>
      </c>
      <c r="B3025" s="5">
        <v>45053</v>
      </c>
      <c r="C3025" s="6">
        <v>46116.144053819444</v>
      </c>
      <c r="D3025" s="6">
        <v>0.19364117769731415</v>
      </c>
      <c r="E3025" s="6">
        <v>15558</v>
      </c>
      <c r="F3025" s="14">
        <f t="shared" si="329"/>
        <v>4.1989889152771947E-4</v>
      </c>
      <c r="G3025" s="14">
        <f t="shared" si="330"/>
        <v>1.2446405559667962E-3</v>
      </c>
      <c r="H3025" s="6">
        <f t="shared" si="333"/>
        <v>0</v>
      </c>
      <c r="I3025" s="14">
        <f t="shared" si="334"/>
        <v>0</v>
      </c>
      <c r="J3025" s="9" t="b">
        <f t="shared" si="331"/>
        <v>0</v>
      </c>
      <c r="K3025" t="b">
        <f t="shared" si="335"/>
        <v>0</v>
      </c>
      <c r="L3025" s="35">
        <v>0.19364117769731415</v>
      </c>
      <c r="M3025" s="37">
        <f t="shared" si="332"/>
        <v>0</v>
      </c>
      <c r="N3025" s="4"/>
      <c r="R3025" s="4"/>
    </row>
    <row r="3026" spans="1:18" x14ac:dyDescent="0.25">
      <c r="A3026" s="9">
        <v>45053.083333333336</v>
      </c>
      <c r="B3026" s="5">
        <v>45053</v>
      </c>
      <c r="C3026" s="6">
        <v>43962.130444878472</v>
      </c>
      <c r="D3026" s="6">
        <v>0.19202204447653559</v>
      </c>
      <c r="E3026" s="6">
        <v>15558</v>
      </c>
      <c r="F3026" s="14">
        <f t="shared" si="329"/>
        <v>4.3678966995764848E-4</v>
      </c>
      <c r="G3026" s="14">
        <f t="shared" si="330"/>
        <v>1.2342334778026455E-3</v>
      </c>
      <c r="H3026" s="6">
        <f t="shared" si="333"/>
        <v>0</v>
      </c>
      <c r="I3026" s="14">
        <f t="shared" si="334"/>
        <v>0</v>
      </c>
      <c r="J3026" s="9" t="b">
        <f t="shared" si="331"/>
        <v>0</v>
      </c>
      <c r="K3026" t="b">
        <f t="shared" si="335"/>
        <v>0</v>
      </c>
      <c r="L3026" s="35">
        <v>0.19202204447653559</v>
      </c>
      <c r="M3026" s="37">
        <f t="shared" si="332"/>
        <v>0</v>
      </c>
      <c r="N3026" s="4"/>
      <c r="R3026" s="4"/>
    </row>
    <row r="3027" spans="1:18" x14ac:dyDescent="0.25">
      <c r="A3027" s="9">
        <v>45053.125</v>
      </c>
      <c r="B3027" s="5">
        <v>45053</v>
      </c>
      <c r="C3027" s="6">
        <v>42452.174637586802</v>
      </c>
      <c r="D3027" s="6">
        <v>0.18860540459553402</v>
      </c>
      <c r="E3027" s="6">
        <v>15558</v>
      </c>
      <c r="F3027" s="14">
        <f t="shared" si="329"/>
        <v>4.4427736907626958E-4</v>
      </c>
      <c r="G3027" s="14">
        <f t="shared" si="330"/>
        <v>1.2122728152431806E-3</v>
      </c>
      <c r="H3027" s="6">
        <f t="shared" si="333"/>
        <v>0</v>
      </c>
      <c r="I3027" s="14">
        <f t="shared" si="334"/>
        <v>0</v>
      </c>
      <c r="J3027" s="9" t="b">
        <f t="shared" si="331"/>
        <v>0</v>
      </c>
      <c r="K3027" t="b">
        <f t="shared" si="335"/>
        <v>0</v>
      </c>
      <c r="L3027" s="35">
        <v>0.18860540459553402</v>
      </c>
      <c r="M3027" s="37">
        <f t="shared" si="332"/>
        <v>0</v>
      </c>
      <c r="N3027" s="4"/>
      <c r="R3027" s="4"/>
    </row>
    <row r="3028" spans="1:18" x14ac:dyDescent="0.25">
      <c r="A3028" s="9">
        <v>45053.166666666664</v>
      </c>
      <c r="B3028" s="5">
        <v>45053</v>
      </c>
      <c r="C3028" s="6">
        <v>41468.256440972225</v>
      </c>
      <c r="D3028" s="6">
        <v>0.2061140742401282</v>
      </c>
      <c r="E3028" s="6">
        <v>15558</v>
      </c>
      <c r="F3028" s="14">
        <f t="shared" si="329"/>
        <v>4.970406087208422E-4</v>
      </c>
      <c r="G3028" s="14">
        <f t="shared" si="330"/>
        <v>1.3248108641221764E-3</v>
      </c>
      <c r="H3028" s="6">
        <f t="shared" si="333"/>
        <v>0</v>
      </c>
      <c r="I3028" s="14">
        <f t="shared" si="334"/>
        <v>0</v>
      </c>
      <c r="J3028" s="9" t="b">
        <f t="shared" si="331"/>
        <v>0</v>
      </c>
      <c r="K3028" t="b">
        <f t="shared" si="335"/>
        <v>0</v>
      </c>
      <c r="L3028" s="35">
        <v>0.2061140742401282</v>
      </c>
      <c r="M3028" s="37">
        <f t="shared" si="332"/>
        <v>0</v>
      </c>
      <c r="N3028" s="4"/>
      <c r="R3028" s="4"/>
    </row>
    <row r="3029" spans="1:18" x14ac:dyDescent="0.25">
      <c r="A3029" s="9">
        <v>45053.208333333336</v>
      </c>
      <c r="B3029" s="5">
        <v>45053</v>
      </c>
      <c r="C3029" s="6">
        <v>40957.685388454862</v>
      </c>
      <c r="D3029" s="6">
        <v>0.19461424307690725</v>
      </c>
      <c r="E3029" s="6">
        <v>15558</v>
      </c>
      <c r="F3029" s="14">
        <f t="shared" si="329"/>
        <v>4.7515928019644646E-4</v>
      </c>
      <c r="G3029" s="14">
        <f t="shared" si="330"/>
        <v>1.2508949934240086E-3</v>
      </c>
      <c r="H3029" s="6">
        <f t="shared" si="333"/>
        <v>0</v>
      </c>
      <c r="I3029" s="14">
        <f t="shared" si="334"/>
        <v>0</v>
      </c>
      <c r="J3029" s="9" t="b">
        <f t="shared" si="331"/>
        <v>0</v>
      </c>
      <c r="K3029" t="b">
        <f t="shared" si="335"/>
        <v>0</v>
      </c>
      <c r="L3029" s="35">
        <v>0.19461424307690725</v>
      </c>
      <c r="M3029" s="37">
        <f t="shared" si="332"/>
        <v>0</v>
      </c>
      <c r="N3029" s="4"/>
      <c r="R3029" s="4"/>
    </row>
    <row r="3030" spans="1:18" x14ac:dyDescent="0.25">
      <c r="A3030" s="9">
        <v>45053.25</v>
      </c>
      <c r="B3030" s="5">
        <v>45053</v>
      </c>
      <c r="C3030" s="6">
        <v>40708.047710503473</v>
      </c>
      <c r="D3030" s="6">
        <v>0.21271433401438924</v>
      </c>
      <c r="E3030" s="6">
        <v>15558</v>
      </c>
      <c r="F3030" s="14">
        <f t="shared" si="329"/>
        <v>5.2253631892915553E-4</v>
      </c>
      <c r="G3030" s="14">
        <f t="shared" si="330"/>
        <v>1.367234438966379E-3</v>
      </c>
      <c r="H3030" s="6">
        <f t="shared" si="333"/>
        <v>0</v>
      </c>
      <c r="I3030" s="14">
        <f t="shared" si="334"/>
        <v>0</v>
      </c>
      <c r="J3030" s="9" t="b">
        <f t="shared" si="331"/>
        <v>0</v>
      </c>
      <c r="K3030" t="b">
        <f t="shared" si="335"/>
        <v>0</v>
      </c>
      <c r="L3030" s="35">
        <v>0.21271433401438924</v>
      </c>
      <c r="M3030" s="37">
        <f t="shared" si="332"/>
        <v>0</v>
      </c>
      <c r="N3030" s="4"/>
      <c r="R3030" s="4"/>
    </row>
    <row r="3031" spans="1:18" x14ac:dyDescent="0.25">
      <c r="A3031" s="9">
        <v>45053.291666666664</v>
      </c>
      <c r="B3031" s="5">
        <v>45053</v>
      </c>
      <c r="C3031" s="6">
        <v>40879.95141927083</v>
      </c>
      <c r="D3031" s="6">
        <v>7.0986767790218197</v>
      </c>
      <c r="E3031" s="6">
        <v>15558</v>
      </c>
      <c r="F3031" s="14">
        <f t="shared" si="329"/>
        <v>1.736468986035903E-2</v>
      </c>
      <c r="G3031" s="14">
        <f t="shared" si="330"/>
        <v>4.5627180736738777E-2</v>
      </c>
      <c r="H3031" s="6">
        <f t="shared" si="333"/>
        <v>6.9</v>
      </c>
      <c r="I3031" s="14">
        <f t="shared" si="334"/>
        <v>3243.7870404790133</v>
      </c>
      <c r="J3031" s="9" t="b">
        <f t="shared" si="331"/>
        <v>1</v>
      </c>
      <c r="K3031" t="b">
        <f t="shared" si="335"/>
        <v>1</v>
      </c>
      <c r="L3031" s="35">
        <v>7.0986767790218197</v>
      </c>
      <c r="M3031" s="37">
        <f t="shared" si="332"/>
        <v>7.0986767790218197</v>
      </c>
      <c r="N3031" s="4"/>
      <c r="R3031" s="4"/>
    </row>
    <row r="3032" spans="1:18" x14ac:dyDescent="0.25">
      <c r="A3032" s="9">
        <v>45053.333333333336</v>
      </c>
      <c r="B3032" s="5">
        <v>45053</v>
      </c>
      <c r="C3032" s="6">
        <v>41325.880282118058</v>
      </c>
      <c r="D3032" s="6">
        <v>810.71849790785052</v>
      </c>
      <c r="E3032" s="6">
        <v>15558</v>
      </c>
      <c r="F3032" s="14">
        <f t="shared" si="329"/>
        <v>1.9617694586862873</v>
      </c>
      <c r="G3032" s="14">
        <f t="shared" si="330"/>
        <v>5.210942909807498</v>
      </c>
      <c r="H3032" s="6">
        <f t="shared" si="333"/>
        <v>803.6</v>
      </c>
      <c r="I3032" s="14">
        <f t="shared" si="334"/>
        <v>11320.419636161179</v>
      </c>
      <c r="J3032" s="9" t="b">
        <f t="shared" si="331"/>
        <v>1</v>
      </c>
      <c r="K3032" t="b">
        <f t="shared" si="335"/>
        <v>1</v>
      </c>
      <c r="L3032" s="35">
        <v>810.71849790785052</v>
      </c>
      <c r="M3032" s="37">
        <f t="shared" si="332"/>
        <v>810.71849790785052</v>
      </c>
      <c r="N3032" s="4"/>
      <c r="R3032" s="4"/>
    </row>
    <row r="3033" spans="1:18" x14ac:dyDescent="0.25">
      <c r="A3033" s="9">
        <v>45053.375</v>
      </c>
      <c r="B3033" s="5">
        <v>45053</v>
      </c>
      <c r="C3033" s="6">
        <v>43271.925731336807</v>
      </c>
      <c r="D3033" s="6">
        <v>3681.3626869032119</v>
      </c>
      <c r="E3033" s="6">
        <v>15558</v>
      </c>
      <c r="F3033" s="14">
        <f t="shared" si="329"/>
        <v>8.5075083317524509</v>
      </c>
      <c r="G3033" s="14">
        <f t="shared" si="330"/>
        <v>23.662184643933742</v>
      </c>
      <c r="H3033" s="6">
        <f t="shared" si="333"/>
        <v>2870.6</v>
      </c>
      <c r="I3033" s="14">
        <f t="shared" si="334"/>
        <v>354.08097969984686</v>
      </c>
      <c r="J3033" s="9" t="b">
        <f t="shared" si="331"/>
        <v>1</v>
      </c>
      <c r="K3033" t="b">
        <f t="shared" si="335"/>
        <v>1</v>
      </c>
      <c r="L3033" s="35">
        <v>3681.3626869032119</v>
      </c>
      <c r="M3033" s="37">
        <f t="shared" si="332"/>
        <v>3681.3626869032119</v>
      </c>
      <c r="N3033" s="4"/>
      <c r="R3033" s="4"/>
    </row>
    <row r="3034" spans="1:18" x14ac:dyDescent="0.25">
      <c r="A3034" s="9">
        <v>45053.416666666664</v>
      </c>
      <c r="B3034" s="5">
        <v>45053</v>
      </c>
      <c r="C3034" s="6">
        <v>45487.456868489586</v>
      </c>
      <c r="D3034" s="6">
        <v>5728.7892849392365</v>
      </c>
      <c r="E3034" s="6">
        <v>15558</v>
      </c>
      <c r="F3034" s="14">
        <f t="shared" si="329"/>
        <v>12.594217569696067</v>
      </c>
      <c r="G3034" s="14">
        <f t="shared" si="330"/>
        <v>36.822144780429596</v>
      </c>
      <c r="H3034" s="6">
        <f t="shared" si="333"/>
        <v>2047.4</v>
      </c>
      <c r="I3034" s="14">
        <f t="shared" si="334"/>
        <v>55.615275487085661</v>
      </c>
      <c r="J3034" s="9" t="b">
        <f t="shared" si="331"/>
        <v>1</v>
      </c>
      <c r="K3034" t="b">
        <f t="shared" si="335"/>
        <v>1</v>
      </c>
      <c r="L3034" s="35">
        <v>5728.7892849392365</v>
      </c>
      <c r="M3034" s="37">
        <f t="shared" si="332"/>
        <v>5728.7892849392365</v>
      </c>
      <c r="N3034" s="4"/>
      <c r="R3034" s="4"/>
    </row>
    <row r="3035" spans="1:18" x14ac:dyDescent="0.25">
      <c r="A3035" s="9">
        <v>45053.458333333336</v>
      </c>
      <c r="B3035" s="5">
        <v>45053</v>
      </c>
      <c r="C3035" s="6">
        <v>47378.020488281247</v>
      </c>
      <c r="D3035" s="6">
        <v>7191.4417637803817</v>
      </c>
      <c r="E3035" s="6">
        <v>15558</v>
      </c>
      <c r="F3035" s="14">
        <f t="shared" si="329"/>
        <v>15.178856545007308</v>
      </c>
      <c r="G3035" s="14">
        <f t="shared" si="330"/>
        <v>46.223433370487093</v>
      </c>
      <c r="H3035" s="6">
        <f t="shared" si="333"/>
        <v>1462.7</v>
      </c>
      <c r="I3035" s="14">
        <f t="shared" si="334"/>
        <v>25.5324454653164</v>
      </c>
      <c r="J3035" s="9" t="b">
        <f t="shared" si="331"/>
        <v>1</v>
      </c>
      <c r="K3035" t="b">
        <f t="shared" si="335"/>
        <v>1</v>
      </c>
      <c r="L3035" s="35">
        <v>7191.4417637803817</v>
      </c>
      <c r="M3035" s="37">
        <f t="shared" si="332"/>
        <v>7191.4417637803817</v>
      </c>
      <c r="N3035" s="4"/>
      <c r="R3035" s="4"/>
    </row>
    <row r="3036" spans="1:18" x14ac:dyDescent="0.25">
      <c r="A3036" s="9">
        <v>45053.5</v>
      </c>
      <c r="B3036" s="5">
        <v>45053</v>
      </c>
      <c r="C3036" s="6">
        <v>48716.138094618058</v>
      </c>
      <c r="D3036" s="6">
        <v>7643.7844688585074</v>
      </c>
      <c r="E3036" s="6">
        <v>15558</v>
      </c>
      <c r="F3036" s="14">
        <f t="shared" si="329"/>
        <v>15.690456525951424</v>
      </c>
      <c r="G3036" s="14">
        <f t="shared" si="330"/>
        <v>49.130893873624551</v>
      </c>
      <c r="H3036" s="6">
        <f t="shared" si="333"/>
        <v>452.3</v>
      </c>
      <c r="I3036" s="14">
        <f t="shared" si="334"/>
        <v>6.2894203256710508</v>
      </c>
      <c r="J3036" s="9" t="b">
        <f t="shared" si="331"/>
        <v>1</v>
      </c>
      <c r="K3036" t="b">
        <f t="shared" si="335"/>
        <v>1</v>
      </c>
      <c r="L3036" s="35">
        <v>7643.7844688585074</v>
      </c>
      <c r="M3036" s="37">
        <f t="shared" si="332"/>
        <v>7643.7844688585074</v>
      </c>
      <c r="N3036" s="4"/>
      <c r="R3036" s="4"/>
    </row>
    <row r="3037" spans="1:18" x14ac:dyDescent="0.25">
      <c r="A3037" s="9">
        <v>45053.541666666664</v>
      </c>
      <c r="B3037" s="5">
        <v>45053</v>
      </c>
      <c r="C3037" s="6">
        <v>49660.631293402781</v>
      </c>
      <c r="D3037" s="6">
        <v>7903.3614876302081</v>
      </c>
      <c r="E3037" s="6">
        <v>15558</v>
      </c>
      <c r="F3037" s="14">
        <f t="shared" si="329"/>
        <v>15.91474228536466</v>
      </c>
      <c r="G3037" s="14">
        <f t="shared" si="330"/>
        <v>50.799341095450622</v>
      </c>
      <c r="H3037" s="6">
        <f t="shared" si="333"/>
        <v>259.60000000000002</v>
      </c>
      <c r="I3037" s="14">
        <f t="shared" si="334"/>
        <v>3.396223442165784</v>
      </c>
      <c r="J3037" s="9" t="b">
        <f t="shared" si="331"/>
        <v>1</v>
      </c>
      <c r="K3037" t="b">
        <f t="shared" si="335"/>
        <v>1</v>
      </c>
      <c r="L3037" s="35">
        <v>7903.3614876302081</v>
      </c>
      <c r="M3037" s="37">
        <f t="shared" si="332"/>
        <v>7903.3614876302081</v>
      </c>
      <c r="N3037" s="4"/>
      <c r="R3037" s="4"/>
    </row>
    <row r="3038" spans="1:18" x14ac:dyDescent="0.25">
      <c r="A3038" s="9">
        <v>45053.583333333336</v>
      </c>
      <c r="B3038" s="5">
        <v>45053</v>
      </c>
      <c r="C3038" s="6">
        <v>50527.274273003473</v>
      </c>
      <c r="D3038" s="6">
        <v>8352.3111886935767</v>
      </c>
      <c r="E3038" s="6">
        <v>15558</v>
      </c>
      <c r="F3038" s="14">
        <f t="shared" si="329"/>
        <v>16.530302314677172</v>
      </c>
      <c r="G3038" s="14">
        <f t="shared" si="330"/>
        <v>53.684992857009753</v>
      </c>
      <c r="H3038" s="6">
        <f t="shared" si="333"/>
        <v>448.9</v>
      </c>
      <c r="I3038" s="14">
        <f t="shared" si="334"/>
        <v>5.6798616728158908</v>
      </c>
      <c r="J3038" s="9" t="b">
        <f t="shared" si="331"/>
        <v>1</v>
      </c>
      <c r="K3038" t="b">
        <f t="shared" si="335"/>
        <v>1</v>
      </c>
      <c r="L3038" s="35">
        <v>8352.3111886935767</v>
      </c>
      <c r="M3038" s="37">
        <f t="shared" si="332"/>
        <v>8352.3111886935767</v>
      </c>
      <c r="N3038" s="4"/>
      <c r="R3038" s="4"/>
    </row>
    <row r="3039" spans="1:18" x14ac:dyDescent="0.25">
      <c r="A3039" s="9">
        <v>45053.625</v>
      </c>
      <c r="B3039" s="5">
        <v>45053</v>
      </c>
      <c r="C3039" s="6">
        <v>51555.508465711806</v>
      </c>
      <c r="D3039" s="6">
        <v>8646.8693240017365</v>
      </c>
      <c r="E3039" s="6">
        <v>15558</v>
      </c>
      <c r="F3039" s="14">
        <f t="shared" si="329"/>
        <v>16.771960128668965</v>
      </c>
      <c r="G3039" s="14">
        <f t="shared" si="330"/>
        <v>55.578283352627182</v>
      </c>
      <c r="H3039" s="6">
        <f t="shared" si="333"/>
        <v>294.60000000000002</v>
      </c>
      <c r="I3039" s="14">
        <f t="shared" si="334"/>
        <v>3.5271674311991212</v>
      </c>
      <c r="J3039" s="9" t="b">
        <f t="shared" si="331"/>
        <v>1</v>
      </c>
      <c r="K3039" t="b">
        <f t="shared" si="335"/>
        <v>1</v>
      </c>
      <c r="L3039" s="35">
        <v>8646.8693240017365</v>
      </c>
      <c r="M3039" s="37">
        <f t="shared" si="332"/>
        <v>8646.8693240017365</v>
      </c>
      <c r="N3039" s="4"/>
      <c r="R3039" s="4"/>
    </row>
    <row r="3040" spans="1:18" x14ac:dyDescent="0.25">
      <c r="A3040" s="9">
        <v>45053.666666666664</v>
      </c>
      <c r="B3040" s="5">
        <v>45053</v>
      </c>
      <c r="C3040" s="6">
        <v>52816.337999131945</v>
      </c>
      <c r="D3040" s="6">
        <v>7978.3777560763892</v>
      </c>
      <c r="E3040" s="6">
        <v>15558</v>
      </c>
      <c r="F3040" s="14">
        <f t="shared" si="329"/>
        <v>15.105889689299392</v>
      </c>
      <c r="G3040" s="14">
        <f t="shared" si="330"/>
        <v>51.281512765627902</v>
      </c>
      <c r="H3040" s="6">
        <f t="shared" si="333"/>
        <v>-668.5</v>
      </c>
      <c r="I3040" s="14">
        <f t="shared" si="334"/>
        <v>-7.7311218078015411</v>
      </c>
      <c r="J3040" s="9" t="b">
        <f t="shared" si="331"/>
        <v>1</v>
      </c>
      <c r="K3040" t="b">
        <f t="shared" si="335"/>
        <v>1</v>
      </c>
      <c r="L3040" s="35">
        <v>7978.3777560763892</v>
      </c>
      <c r="M3040" s="37">
        <f t="shared" si="332"/>
        <v>7978.3777560763892</v>
      </c>
      <c r="N3040" s="4"/>
      <c r="R3040" s="4"/>
    </row>
    <row r="3041" spans="1:18" x14ac:dyDescent="0.25">
      <c r="A3041" s="9">
        <v>45053.708333333336</v>
      </c>
      <c r="B3041" s="5">
        <v>45053</v>
      </c>
      <c r="C3041" s="6">
        <v>53897.265661892365</v>
      </c>
      <c r="D3041" s="6">
        <v>7401.1829671223959</v>
      </c>
      <c r="E3041" s="6">
        <v>15558</v>
      </c>
      <c r="F3041" s="14">
        <f t="shared" si="329"/>
        <v>13.732019382117455</v>
      </c>
      <c r="G3041" s="14">
        <f t="shared" si="330"/>
        <v>47.571557829556468</v>
      </c>
      <c r="H3041" s="6">
        <f t="shared" si="333"/>
        <v>-577.20000000000005</v>
      </c>
      <c r="I3041" s="14">
        <f t="shared" si="334"/>
        <v>-7.2345534098131719</v>
      </c>
      <c r="J3041" s="9" t="b">
        <f t="shared" si="331"/>
        <v>1</v>
      </c>
      <c r="K3041" t="b">
        <f t="shared" si="335"/>
        <v>1</v>
      </c>
      <c r="L3041" s="35">
        <v>7401.1829671223959</v>
      </c>
      <c r="M3041" s="37">
        <f t="shared" si="332"/>
        <v>7401.1829671223959</v>
      </c>
      <c r="N3041" s="4"/>
      <c r="R3041" s="4"/>
    </row>
    <row r="3042" spans="1:18" x14ac:dyDescent="0.25">
      <c r="A3042" s="9">
        <v>45053.75</v>
      </c>
      <c r="B3042" s="5">
        <v>45053</v>
      </c>
      <c r="C3042" s="6">
        <v>54649.062766927083</v>
      </c>
      <c r="D3042" s="6">
        <v>5913.3167708333331</v>
      </c>
      <c r="E3042" s="6">
        <v>15558</v>
      </c>
      <c r="F3042" s="14">
        <f t="shared" si="329"/>
        <v>10.820527327345122</v>
      </c>
      <c r="G3042" s="14">
        <f t="shared" si="330"/>
        <v>38.008206522903542</v>
      </c>
      <c r="H3042" s="6">
        <f t="shared" si="333"/>
        <v>-1487.9</v>
      </c>
      <c r="I3042" s="14">
        <f t="shared" si="334"/>
        <v>-20.103542995890837</v>
      </c>
      <c r="J3042" s="9" t="b">
        <f t="shared" si="331"/>
        <v>1</v>
      </c>
      <c r="K3042" t="b">
        <f t="shared" si="335"/>
        <v>1</v>
      </c>
      <c r="L3042" s="35">
        <v>5913.3167708333331</v>
      </c>
      <c r="M3042" s="37">
        <f t="shared" si="332"/>
        <v>5913.3167708333331</v>
      </c>
      <c r="N3042" s="4"/>
      <c r="R3042" s="4"/>
    </row>
    <row r="3043" spans="1:18" x14ac:dyDescent="0.25">
      <c r="A3043" s="9">
        <v>45053.791666666664</v>
      </c>
      <c r="B3043" s="5">
        <v>45053</v>
      </c>
      <c r="C3043" s="6">
        <v>54376.500451388885</v>
      </c>
      <c r="D3043" s="6">
        <v>4350.2431724717881</v>
      </c>
      <c r="E3043" s="6">
        <v>15558</v>
      </c>
      <c r="F3043" s="14">
        <f t="shared" si="329"/>
        <v>8.0002264514259931</v>
      </c>
      <c r="G3043" s="14">
        <f t="shared" si="330"/>
        <v>27.961455022957889</v>
      </c>
      <c r="H3043" s="6">
        <f t="shared" si="333"/>
        <v>-1563.1</v>
      </c>
      <c r="I3043" s="14">
        <f t="shared" si="334"/>
        <v>-26.433557689819487</v>
      </c>
      <c r="J3043" s="9" t="b">
        <f t="shared" si="331"/>
        <v>1</v>
      </c>
      <c r="K3043" t="b">
        <f t="shared" si="335"/>
        <v>1</v>
      </c>
      <c r="L3043" s="35">
        <v>4350.2431724717881</v>
      </c>
      <c r="M3043" s="37">
        <f t="shared" si="332"/>
        <v>4350.2431724717881</v>
      </c>
      <c r="N3043" s="4"/>
      <c r="R3043" s="4"/>
    </row>
    <row r="3044" spans="1:18" x14ac:dyDescent="0.25">
      <c r="A3044" s="9">
        <v>45053.833333333336</v>
      </c>
      <c r="B3044" s="5">
        <v>45053</v>
      </c>
      <c r="C3044" s="6">
        <v>53545.723763020833</v>
      </c>
      <c r="D3044" s="6">
        <v>2298.7283515760632</v>
      </c>
      <c r="E3044" s="6">
        <v>15558</v>
      </c>
      <c r="F3044" s="14">
        <f t="shared" si="329"/>
        <v>4.2930194794819192</v>
      </c>
      <c r="G3044" s="14">
        <f t="shared" si="330"/>
        <v>14.775217583083064</v>
      </c>
      <c r="H3044" s="6">
        <f t="shared" si="333"/>
        <v>-2051.5</v>
      </c>
      <c r="I3044" s="14">
        <f t="shared" si="334"/>
        <v>-47.158283311191255</v>
      </c>
      <c r="J3044" s="9" t="b">
        <f t="shared" si="331"/>
        <v>1</v>
      </c>
      <c r="K3044" t="b">
        <f t="shared" si="335"/>
        <v>1</v>
      </c>
      <c r="L3044" s="35">
        <v>2298.7283515760632</v>
      </c>
      <c r="M3044" s="37">
        <f t="shared" si="332"/>
        <v>2298.7283515760632</v>
      </c>
      <c r="N3044" s="4"/>
      <c r="R3044" s="4"/>
    </row>
    <row r="3045" spans="1:18" x14ac:dyDescent="0.25">
      <c r="A3045" s="9">
        <v>45053.875</v>
      </c>
      <c r="B3045" s="5">
        <v>45053</v>
      </c>
      <c r="C3045" s="6">
        <v>53348.71394748264</v>
      </c>
      <c r="D3045" s="6">
        <v>181.73909740189711</v>
      </c>
      <c r="E3045" s="6">
        <v>15558</v>
      </c>
      <c r="F3045" s="14">
        <f t="shared" si="329"/>
        <v>0.34066256513850379</v>
      </c>
      <c r="G3045" s="14">
        <f t="shared" si="330"/>
        <v>1.1681392042800947</v>
      </c>
      <c r="H3045" s="6">
        <f t="shared" si="333"/>
        <v>-2117</v>
      </c>
      <c r="I3045" s="14">
        <f t="shared" si="334"/>
        <v>-92.094396388704823</v>
      </c>
      <c r="J3045" s="9" t="b">
        <f t="shared" si="331"/>
        <v>1</v>
      </c>
      <c r="K3045" t="b">
        <f t="shared" si="335"/>
        <v>1</v>
      </c>
      <c r="L3045" s="35">
        <v>181.73909740189711</v>
      </c>
      <c r="M3045" s="37">
        <f t="shared" si="332"/>
        <v>181.73909740189711</v>
      </c>
      <c r="N3045" s="4"/>
      <c r="R3045" s="4"/>
    </row>
    <row r="3046" spans="1:18" x14ac:dyDescent="0.25">
      <c r="A3046" s="9">
        <v>45053.916666666664</v>
      </c>
      <c r="B3046" s="5">
        <v>45053</v>
      </c>
      <c r="C3046" s="6">
        <v>52348.189286024302</v>
      </c>
      <c r="D3046" s="6">
        <v>0.18777222999268109</v>
      </c>
      <c r="E3046" s="6">
        <v>15558</v>
      </c>
      <c r="F3046" s="14">
        <f t="shared" si="329"/>
        <v>3.5869861508812823E-4</v>
      </c>
      <c r="G3046" s="14">
        <f t="shared" si="330"/>
        <v>1.2069175343404107E-3</v>
      </c>
      <c r="H3046" s="6">
        <f t="shared" si="333"/>
        <v>-181.6</v>
      </c>
      <c r="I3046" s="14">
        <f t="shared" si="334"/>
        <v>-99.923463138154844</v>
      </c>
      <c r="J3046" s="9" t="b">
        <f t="shared" si="331"/>
        <v>0</v>
      </c>
      <c r="K3046" t="b">
        <f t="shared" si="335"/>
        <v>1</v>
      </c>
      <c r="L3046" s="35">
        <v>0.18777222999268109</v>
      </c>
      <c r="M3046" s="37">
        <f t="shared" si="332"/>
        <v>0</v>
      </c>
      <c r="N3046" s="4"/>
      <c r="R3046" s="4"/>
    </row>
    <row r="3047" spans="1:18" x14ac:dyDescent="0.25">
      <c r="A3047" s="9">
        <v>45053.958333333336</v>
      </c>
      <c r="B3047" s="5">
        <v>45053</v>
      </c>
      <c r="C3047" s="6">
        <v>49726.670735677086</v>
      </c>
      <c r="D3047" s="6">
        <v>0.17478417631652621</v>
      </c>
      <c r="E3047" s="6">
        <v>15558</v>
      </c>
      <c r="F3047" s="14">
        <f t="shared" si="329"/>
        <v>3.5148980161087856E-4</v>
      </c>
      <c r="G3047" s="14">
        <f t="shared" si="330"/>
        <v>1.1234360220884832E-3</v>
      </c>
      <c r="H3047" s="6">
        <f t="shared" si="333"/>
        <v>0</v>
      </c>
      <c r="I3047" s="14">
        <f t="shared" si="334"/>
        <v>0</v>
      </c>
      <c r="J3047" s="9" t="b">
        <f t="shared" si="331"/>
        <v>0</v>
      </c>
      <c r="K3047" t="b">
        <f t="shared" si="335"/>
        <v>0</v>
      </c>
      <c r="L3047" s="35">
        <v>0.17478417631652621</v>
      </c>
      <c r="M3047" s="37">
        <f t="shared" si="332"/>
        <v>0</v>
      </c>
      <c r="N3047" s="4"/>
      <c r="R3047" s="4"/>
    </row>
    <row r="3048" spans="1:18" x14ac:dyDescent="0.25">
      <c r="A3048" s="9">
        <v>45054</v>
      </c>
      <c r="B3048" s="5">
        <v>45054</v>
      </c>
      <c r="C3048" s="6">
        <v>46560.438138020836</v>
      </c>
      <c r="D3048" s="6">
        <v>0.1879227027628157</v>
      </c>
      <c r="E3048" s="6">
        <v>15558</v>
      </c>
      <c r="F3048" s="14">
        <f t="shared" si="329"/>
        <v>4.0361025428014544E-4</v>
      </c>
      <c r="G3048" s="14">
        <f t="shared" si="330"/>
        <v>1.2078847073069526E-3</v>
      </c>
      <c r="H3048" s="6">
        <f t="shared" si="333"/>
        <v>0</v>
      </c>
      <c r="I3048" s="14">
        <f t="shared" si="334"/>
        <v>0</v>
      </c>
      <c r="J3048" s="9" t="b">
        <f t="shared" si="331"/>
        <v>0</v>
      </c>
      <c r="K3048" t="b">
        <f t="shared" si="335"/>
        <v>0</v>
      </c>
      <c r="L3048" s="35">
        <v>0.1879227027628157</v>
      </c>
      <c r="M3048" s="37">
        <f t="shared" si="332"/>
        <v>0</v>
      </c>
      <c r="N3048" s="4"/>
      <c r="R3048" s="4"/>
    </row>
    <row r="3049" spans="1:18" x14ac:dyDescent="0.25">
      <c r="A3049" s="9">
        <v>45054.041666666664</v>
      </c>
      <c r="B3049" s="5">
        <v>45054</v>
      </c>
      <c r="C3049" s="6">
        <v>43841.610783420139</v>
      </c>
      <c r="D3049" s="6">
        <v>0.18457489982247352</v>
      </c>
      <c r="E3049" s="6">
        <v>15558</v>
      </c>
      <c r="F3049" s="14">
        <f t="shared" si="329"/>
        <v>4.2100391961938448E-4</v>
      </c>
      <c r="G3049" s="14">
        <f t="shared" si="330"/>
        <v>1.1863664984090084E-3</v>
      </c>
      <c r="H3049" s="6">
        <f t="shared" si="333"/>
        <v>0</v>
      </c>
      <c r="I3049" s="14">
        <f t="shared" si="334"/>
        <v>0</v>
      </c>
      <c r="J3049" s="9" t="b">
        <f t="shared" si="331"/>
        <v>0</v>
      </c>
      <c r="K3049" t="b">
        <f t="shared" si="335"/>
        <v>0</v>
      </c>
      <c r="L3049" s="35">
        <v>0.18457489982247352</v>
      </c>
      <c r="M3049" s="37">
        <f t="shared" si="332"/>
        <v>0</v>
      </c>
      <c r="N3049" s="4"/>
      <c r="R3049" s="4"/>
    </row>
    <row r="3050" spans="1:18" x14ac:dyDescent="0.25">
      <c r="A3050" s="9">
        <v>45054.083333333336</v>
      </c>
      <c r="B3050" s="5">
        <v>45054</v>
      </c>
      <c r="C3050" s="6">
        <v>41984.234246961809</v>
      </c>
      <c r="D3050" s="6">
        <v>0.1834934632314576</v>
      </c>
      <c r="E3050" s="6">
        <v>15558</v>
      </c>
      <c r="F3050" s="14">
        <f t="shared" si="329"/>
        <v>4.3705325706812456E-4</v>
      </c>
      <c r="G3050" s="14">
        <f t="shared" si="330"/>
        <v>1.1794154983382028E-3</v>
      </c>
      <c r="H3050" s="6">
        <f t="shared" si="333"/>
        <v>0</v>
      </c>
      <c r="I3050" s="14">
        <f t="shared" si="334"/>
        <v>0</v>
      </c>
      <c r="J3050" s="9" t="b">
        <f t="shared" si="331"/>
        <v>0</v>
      </c>
      <c r="K3050" t="b">
        <f t="shared" si="335"/>
        <v>0</v>
      </c>
      <c r="L3050" s="35">
        <v>0.1834934632314576</v>
      </c>
      <c r="M3050" s="37">
        <f t="shared" si="332"/>
        <v>0</v>
      </c>
      <c r="N3050" s="4"/>
      <c r="R3050" s="4"/>
    </row>
    <row r="3051" spans="1:18" x14ac:dyDescent="0.25">
      <c r="A3051" s="9">
        <v>45054.125</v>
      </c>
      <c r="B3051" s="5">
        <v>45054</v>
      </c>
      <c r="C3051" s="6">
        <v>40889.074826388889</v>
      </c>
      <c r="D3051" s="6">
        <v>0.18307171507014169</v>
      </c>
      <c r="E3051" s="6">
        <v>15558</v>
      </c>
      <c r="F3051" s="14">
        <f t="shared" si="329"/>
        <v>4.4772770195326443E-4</v>
      </c>
      <c r="G3051" s="14">
        <f t="shared" si="330"/>
        <v>1.1767046861430885E-3</v>
      </c>
      <c r="H3051" s="6">
        <f t="shared" si="333"/>
        <v>0</v>
      </c>
      <c r="I3051" s="14">
        <f t="shared" si="334"/>
        <v>0</v>
      </c>
      <c r="J3051" s="9" t="b">
        <f t="shared" si="331"/>
        <v>0</v>
      </c>
      <c r="K3051" t="b">
        <f t="shared" si="335"/>
        <v>0</v>
      </c>
      <c r="L3051" s="35">
        <v>0.18307171507014169</v>
      </c>
      <c r="M3051" s="37">
        <f t="shared" si="332"/>
        <v>0</v>
      </c>
      <c r="N3051" s="4"/>
      <c r="R3051" s="4"/>
    </row>
    <row r="3052" spans="1:18" x14ac:dyDescent="0.25">
      <c r="A3052" s="9">
        <v>45054.166666666664</v>
      </c>
      <c r="B3052" s="5">
        <v>45054</v>
      </c>
      <c r="C3052" s="6">
        <v>40679.607923177085</v>
      </c>
      <c r="D3052" s="6">
        <v>0.19618179248438941</v>
      </c>
      <c r="E3052" s="6">
        <v>15558</v>
      </c>
      <c r="F3052" s="14">
        <f t="shared" si="329"/>
        <v>4.8226077511581776E-4</v>
      </c>
      <c r="G3052" s="14">
        <f t="shared" si="330"/>
        <v>1.2609705134618164E-3</v>
      </c>
      <c r="H3052" s="6">
        <f t="shared" si="333"/>
        <v>0</v>
      </c>
      <c r="I3052" s="14">
        <f t="shared" si="334"/>
        <v>0</v>
      </c>
      <c r="J3052" s="9" t="b">
        <f t="shared" si="331"/>
        <v>0</v>
      </c>
      <c r="K3052" t="b">
        <f t="shared" si="335"/>
        <v>0</v>
      </c>
      <c r="L3052" s="35">
        <v>0.19618179248438941</v>
      </c>
      <c r="M3052" s="37">
        <f t="shared" si="332"/>
        <v>0</v>
      </c>
      <c r="N3052" s="4"/>
      <c r="R3052" s="4"/>
    </row>
    <row r="3053" spans="1:18" x14ac:dyDescent="0.25">
      <c r="A3053" s="9">
        <v>45054.208333333336</v>
      </c>
      <c r="B3053" s="5">
        <v>45054</v>
      </c>
      <c r="C3053" s="6">
        <v>41136.908070746525</v>
      </c>
      <c r="D3053" s="6">
        <v>0.18923745984832446</v>
      </c>
      <c r="E3053" s="6">
        <v>15558</v>
      </c>
      <c r="F3053" s="14">
        <f t="shared" si="329"/>
        <v>4.600186759852666E-4</v>
      </c>
      <c r="G3053" s="14">
        <f t="shared" si="330"/>
        <v>1.2163353891780722E-3</v>
      </c>
      <c r="H3053" s="6">
        <f t="shared" si="333"/>
        <v>0</v>
      </c>
      <c r="I3053" s="14">
        <f t="shared" si="334"/>
        <v>0</v>
      </c>
      <c r="J3053" s="9" t="b">
        <f t="shared" si="331"/>
        <v>0</v>
      </c>
      <c r="K3053" t="b">
        <f t="shared" si="335"/>
        <v>0</v>
      </c>
      <c r="L3053" s="35">
        <v>0.18923745984832446</v>
      </c>
      <c r="M3053" s="37">
        <f t="shared" si="332"/>
        <v>0</v>
      </c>
      <c r="N3053" s="4"/>
      <c r="R3053" s="4"/>
    </row>
    <row r="3054" spans="1:18" x14ac:dyDescent="0.25">
      <c r="A3054" s="9">
        <v>45054.25</v>
      </c>
      <c r="B3054" s="5">
        <v>45054</v>
      </c>
      <c r="C3054" s="6">
        <v>42682.724066840281</v>
      </c>
      <c r="D3054" s="6">
        <v>0.1872387106385496</v>
      </c>
      <c r="E3054" s="6">
        <v>15558</v>
      </c>
      <c r="F3054" s="14">
        <f t="shared" si="329"/>
        <v>4.3867563453854912E-4</v>
      </c>
      <c r="G3054" s="14">
        <f t="shared" si="330"/>
        <v>1.2034883059425993E-3</v>
      </c>
      <c r="H3054" s="6">
        <f t="shared" si="333"/>
        <v>0</v>
      </c>
      <c r="I3054" s="14">
        <f t="shared" si="334"/>
        <v>0</v>
      </c>
      <c r="J3054" s="9" t="b">
        <f t="shared" si="331"/>
        <v>0</v>
      </c>
      <c r="K3054" t="b">
        <f t="shared" si="335"/>
        <v>0</v>
      </c>
      <c r="L3054" s="35">
        <v>0.1872387106385496</v>
      </c>
      <c r="M3054" s="37">
        <f t="shared" si="332"/>
        <v>0</v>
      </c>
      <c r="N3054" s="4"/>
      <c r="R3054" s="4"/>
    </row>
    <row r="3055" spans="1:18" x14ac:dyDescent="0.25">
      <c r="A3055" s="9">
        <v>45054.291666666664</v>
      </c>
      <c r="B3055" s="5">
        <v>45054</v>
      </c>
      <c r="C3055" s="6">
        <v>45195.316265190973</v>
      </c>
      <c r="D3055" s="6">
        <v>2.5852117712795732</v>
      </c>
      <c r="E3055" s="6">
        <v>15558</v>
      </c>
      <c r="F3055" s="14">
        <f t="shared" si="329"/>
        <v>5.7200877987232503E-3</v>
      </c>
      <c r="G3055" s="14">
        <f t="shared" si="330"/>
        <v>1.6616607348499637E-2</v>
      </c>
      <c r="H3055" s="6">
        <f t="shared" si="333"/>
        <v>2.4</v>
      </c>
      <c r="I3055" s="14">
        <f t="shared" si="334"/>
        <v>1281.7862245553599</v>
      </c>
      <c r="J3055" s="9" t="b">
        <f t="shared" si="331"/>
        <v>0</v>
      </c>
      <c r="K3055" t="b">
        <f t="shared" si="335"/>
        <v>0</v>
      </c>
      <c r="L3055" s="35">
        <v>2.5852117712795732</v>
      </c>
      <c r="M3055" s="37">
        <f t="shared" si="332"/>
        <v>2.5852117712795732</v>
      </c>
      <c r="N3055" s="4"/>
      <c r="R3055" s="4"/>
    </row>
    <row r="3056" spans="1:18" x14ac:dyDescent="0.25">
      <c r="A3056" s="9">
        <v>45054.333333333336</v>
      </c>
      <c r="B3056" s="5">
        <v>45054</v>
      </c>
      <c r="C3056" s="6">
        <v>46257.301267361108</v>
      </c>
      <c r="D3056" s="6">
        <v>1389.9581610276964</v>
      </c>
      <c r="E3056" s="6">
        <v>15558</v>
      </c>
      <c r="F3056" s="14">
        <f t="shared" si="329"/>
        <v>3.0048405828820868</v>
      </c>
      <c r="G3056" s="14">
        <f t="shared" si="330"/>
        <v>8.9340414001008899</v>
      </c>
      <c r="H3056" s="6">
        <f t="shared" si="333"/>
        <v>1387.4</v>
      </c>
      <c r="I3056" s="14">
        <f t="shared" si="334"/>
        <v>53666.783333316416</v>
      </c>
      <c r="J3056" s="9" t="b">
        <f t="shared" si="331"/>
        <v>1</v>
      </c>
      <c r="K3056" t="b">
        <f t="shared" si="335"/>
        <v>1</v>
      </c>
      <c r="L3056" s="35">
        <v>1389.9581610276964</v>
      </c>
      <c r="M3056" s="37">
        <f t="shared" si="332"/>
        <v>1389.9581610276964</v>
      </c>
      <c r="N3056" s="4"/>
      <c r="R3056" s="4"/>
    </row>
    <row r="3057" spans="1:18" x14ac:dyDescent="0.25">
      <c r="A3057" s="9">
        <v>45054.375</v>
      </c>
      <c r="B3057" s="5">
        <v>45054</v>
      </c>
      <c r="C3057" s="6">
        <v>47404.06779079861</v>
      </c>
      <c r="D3057" s="6">
        <v>6168.5741181098092</v>
      </c>
      <c r="E3057" s="6">
        <v>15558</v>
      </c>
      <c r="F3057" s="14">
        <f t="shared" si="329"/>
        <v>13.012752714245259</v>
      </c>
      <c r="G3057" s="14">
        <f t="shared" si="330"/>
        <v>39.648888791038758</v>
      </c>
      <c r="H3057" s="6">
        <f t="shared" si="333"/>
        <v>4778.6000000000004</v>
      </c>
      <c r="I3057" s="14">
        <f t="shared" si="334"/>
        <v>343.79452087009844</v>
      </c>
      <c r="J3057" s="9" t="b">
        <f t="shared" si="331"/>
        <v>1</v>
      </c>
      <c r="K3057" t="b">
        <f t="shared" si="335"/>
        <v>1</v>
      </c>
      <c r="L3057" s="35">
        <v>6168.5741181098092</v>
      </c>
      <c r="M3057" s="37">
        <f t="shared" si="332"/>
        <v>6168.5741181098092</v>
      </c>
      <c r="N3057" s="4"/>
      <c r="R3057" s="4"/>
    </row>
    <row r="3058" spans="1:18" x14ac:dyDescent="0.25">
      <c r="A3058" s="9">
        <v>45054.416666666664</v>
      </c>
      <c r="B3058" s="5">
        <v>45054</v>
      </c>
      <c r="C3058" s="6">
        <v>49321.064689670136</v>
      </c>
      <c r="D3058" s="6">
        <v>8621.4639360894089</v>
      </c>
      <c r="E3058" s="6">
        <v>15558</v>
      </c>
      <c r="F3058" s="14">
        <f t="shared" si="329"/>
        <v>17.480287561381655</v>
      </c>
      <c r="G3058" s="14">
        <f t="shared" si="330"/>
        <v>55.4149886623564</v>
      </c>
      <c r="H3058" s="6">
        <f t="shared" si="333"/>
        <v>2452.9</v>
      </c>
      <c r="I3058" s="14">
        <f t="shared" si="334"/>
        <v>39.764456956085411</v>
      </c>
      <c r="J3058" s="9" t="b">
        <f t="shared" si="331"/>
        <v>1</v>
      </c>
      <c r="K3058" t="b">
        <f t="shared" si="335"/>
        <v>1</v>
      </c>
      <c r="L3058" s="35">
        <v>8621.4639360894089</v>
      </c>
      <c r="M3058" s="37">
        <f t="shared" si="332"/>
        <v>8621.4639360894089</v>
      </c>
      <c r="N3058" s="4"/>
      <c r="R3058" s="4"/>
    </row>
    <row r="3059" spans="1:18" x14ac:dyDescent="0.25">
      <c r="A3059" s="9">
        <v>45054.458333333336</v>
      </c>
      <c r="B3059" s="5">
        <v>45054</v>
      </c>
      <c r="C3059" s="6">
        <v>51497.623381076388</v>
      </c>
      <c r="D3059" s="6">
        <v>9625.9448003472226</v>
      </c>
      <c r="E3059" s="6">
        <v>15558</v>
      </c>
      <c r="F3059" s="14">
        <f t="shared" si="329"/>
        <v>18.692017550239857</v>
      </c>
      <c r="G3059" s="14">
        <f t="shared" si="330"/>
        <v>61.871351075634543</v>
      </c>
      <c r="H3059" s="6">
        <f t="shared" si="333"/>
        <v>1004.5</v>
      </c>
      <c r="I3059" s="14">
        <f t="shared" si="334"/>
        <v>11.651153533162361</v>
      </c>
      <c r="J3059" s="9" t="b">
        <f t="shared" si="331"/>
        <v>1</v>
      </c>
      <c r="K3059" t="b">
        <f t="shared" si="335"/>
        <v>1</v>
      </c>
      <c r="L3059" s="35">
        <v>9625.9448003472226</v>
      </c>
      <c r="M3059" s="37">
        <f t="shared" si="332"/>
        <v>9625.9448003472226</v>
      </c>
      <c r="N3059" s="4"/>
      <c r="R3059" s="4"/>
    </row>
    <row r="3060" spans="1:18" x14ac:dyDescent="0.25">
      <c r="A3060" s="9">
        <v>45054.5</v>
      </c>
      <c r="B3060" s="5">
        <v>45054</v>
      </c>
      <c r="C3060" s="6">
        <v>53507.93414713542</v>
      </c>
      <c r="D3060" s="6">
        <v>10171.653055555556</v>
      </c>
      <c r="E3060" s="6">
        <v>15558</v>
      </c>
      <c r="F3060" s="14">
        <f t="shared" si="329"/>
        <v>19.009616457226095</v>
      </c>
      <c r="G3060" s="14">
        <f t="shared" si="330"/>
        <v>65.378924383311201</v>
      </c>
      <c r="H3060" s="6">
        <f t="shared" si="333"/>
        <v>545.70000000000005</v>
      </c>
      <c r="I3060" s="14">
        <f t="shared" si="334"/>
        <v>5.6690539091842265</v>
      </c>
      <c r="J3060" s="9" t="b">
        <f t="shared" si="331"/>
        <v>1</v>
      </c>
      <c r="K3060" t="b">
        <f t="shared" si="335"/>
        <v>1</v>
      </c>
      <c r="L3060" s="35">
        <v>10171.653055555556</v>
      </c>
      <c r="M3060" s="37">
        <f t="shared" si="332"/>
        <v>10171.653055555556</v>
      </c>
      <c r="N3060" s="4"/>
      <c r="R3060" s="4"/>
    </row>
    <row r="3061" spans="1:18" x14ac:dyDescent="0.25">
      <c r="A3061" s="9">
        <v>45054.541666666664</v>
      </c>
      <c r="B3061" s="5">
        <v>45054</v>
      </c>
      <c r="C3061" s="6">
        <v>55372.083033854164</v>
      </c>
      <c r="D3061" s="6">
        <v>10537.649666612413</v>
      </c>
      <c r="E3061" s="6">
        <v>15558</v>
      </c>
      <c r="F3061" s="14">
        <f t="shared" si="329"/>
        <v>19.030618118826695</v>
      </c>
      <c r="G3061" s="14">
        <f t="shared" si="330"/>
        <v>67.731390066926423</v>
      </c>
      <c r="H3061" s="6">
        <f t="shared" si="333"/>
        <v>366</v>
      </c>
      <c r="I3061" s="14">
        <f t="shared" si="334"/>
        <v>3.5982351934437835</v>
      </c>
      <c r="J3061" s="9" t="b">
        <f t="shared" si="331"/>
        <v>1</v>
      </c>
      <c r="K3061" t="b">
        <f t="shared" si="335"/>
        <v>1</v>
      </c>
      <c r="L3061" s="35">
        <v>10537.649666612413</v>
      </c>
      <c r="M3061" s="37">
        <f t="shared" si="332"/>
        <v>10537.649666612413</v>
      </c>
      <c r="N3061" s="4"/>
      <c r="R3061" s="4"/>
    </row>
    <row r="3062" spans="1:18" x14ac:dyDescent="0.25">
      <c r="A3062" s="9">
        <v>45054.583333333336</v>
      </c>
      <c r="B3062" s="5">
        <v>45054</v>
      </c>
      <c r="C3062" s="6">
        <v>57809.579928385414</v>
      </c>
      <c r="D3062" s="6">
        <v>10558.760077039931</v>
      </c>
      <c r="E3062" s="6">
        <v>15558</v>
      </c>
      <c r="F3062" s="14">
        <f t="shared" si="329"/>
        <v>18.264723753606475</v>
      </c>
      <c r="G3062" s="14">
        <f t="shared" si="330"/>
        <v>67.867078525774076</v>
      </c>
      <c r="H3062" s="6">
        <f t="shared" si="333"/>
        <v>21.1</v>
      </c>
      <c r="I3062" s="14">
        <f t="shared" si="334"/>
        <v>0.20023440394733785</v>
      </c>
      <c r="J3062" s="9" t="b">
        <f t="shared" si="331"/>
        <v>1</v>
      </c>
      <c r="K3062" t="b">
        <f t="shared" si="335"/>
        <v>1</v>
      </c>
      <c r="L3062" s="35">
        <v>10558.760077039931</v>
      </c>
      <c r="M3062" s="37">
        <f t="shared" si="332"/>
        <v>10558.760077039931</v>
      </c>
      <c r="N3062" s="4"/>
      <c r="R3062" s="4"/>
    </row>
    <row r="3063" spans="1:18" x14ac:dyDescent="0.25">
      <c r="A3063" s="9">
        <v>45054.625</v>
      </c>
      <c r="B3063" s="5">
        <v>45054</v>
      </c>
      <c r="C3063" s="6">
        <v>60054.627810329861</v>
      </c>
      <c r="D3063" s="6">
        <v>10429.308553059896</v>
      </c>
      <c r="E3063" s="6">
        <v>15558</v>
      </c>
      <c r="F3063" s="14">
        <f t="shared" si="329"/>
        <v>17.366369476135485</v>
      </c>
      <c r="G3063" s="14">
        <f t="shared" si="330"/>
        <v>67.035020909242178</v>
      </c>
      <c r="H3063" s="6">
        <f t="shared" si="333"/>
        <v>-129.5</v>
      </c>
      <c r="I3063" s="14">
        <f t="shared" si="334"/>
        <v>-1.2264697659112296</v>
      </c>
      <c r="J3063" s="9" t="b">
        <f t="shared" si="331"/>
        <v>1</v>
      </c>
      <c r="K3063" t="b">
        <f t="shared" si="335"/>
        <v>1</v>
      </c>
      <c r="L3063" s="35">
        <v>10429.308553059896</v>
      </c>
      <c r="M3063" s="37">
        <f t="shared" si="332"/>
        <v>10429.308553059896</v>
      </c>
      <c r="N3063" s="4"/>
      <c r="R3063" s="4"/>
    </row>
    <row r="3064" spans="1:18" x14ac:dyDescent="0.25">
      <c r="A3064" s="9">
        <v>45054.666666666664</v>
      </c>
      <c r="B3064" s="5">
        <v>45054</v>
      </c>
      <c r="C3064" s="6">
        <v>61613.027009548612</v>
      </c>
      <c r="D3064" s="6">
        <v>10355.660565321181</v>
      </c>
      <c r="E3064" s="6">
        <v>15558</v>
      </c>
      <c r="F3064" s="14">
        <f t="shared" si="329"/>
        <v>16.807582856976481</v>
      </c>
      <c r="G3064" s="14">
        <f t="shared" si="330"/>
        <v>66.56164394730159</v>
      </c>
      <c r="H3064" s="6">
        <f t="shared" si="333"/>
        <v>-73.599999999999994</v>
      </c>
      <c r="I3064" s="14">
        <f t="shared" si="334"/>
        <v>-0.70570354329392426</v>
      </c>
      <c r="J3064" s="9" t="b">
        <f t="shared" si="331"/>
        <v>1</v>
      </c>
      <c r="K3064" t="b">
        <f t="shared" si="335"/>
        <v>1</v>
      </c>
      <c r="L3064" s="35">
        <v>10355.660565321181</v>
      </c>
      <c r="M3064" s="37">
        <f t="shared" si="332"/>
        <v>10355.660565321181</v>
      </c>
      <c r="N3064" s="4"/>
      <c r="R3064" s="4"/>
    </row>
    <row r="3065" spans="1:18" x14ac:dyDescent="0.25">
      <c r="A3065" s="9">
        <v>45054.708333333336</v>
      </c>
      <c r="B3065" s="5">
        <v>45054</v>
      </c>
      <c r="C3065" s="6">
        <v>62686.035130208336</v>
      </c>
      <c r="D3065" s="6">
        <v>10316.891847330729</v>
      </c>
      <c r="E3065" s="6">
        <v>15558</v>
      </c>
      <c r="F3065" s="14">
        <f t="shared" si="329"/>
        <v>16.458038582119592</v>
      </c>
      <c r="G3065" s="14">
        <f t="shared" si="330"/>
        <v>66.312455632669554</v>
      </c>
      <c r="H3065" s="6">
        <f t="shared" si="333"/>
        <v>-38.799999999999997</v>
      </c>
      <c r="I3065" s="14">
        <f t="shared" si="334"/>
        <v>-0.37467431223009207</v>
      </c>
      <c r="J3065" s="9" t="b">
        <f t="shared" si="331"/>
        <v>1</v>
      </c>
      <c r="K3065" t="b">
        <f t="shared" si="335"/>
        <v>1</v>
      </c>
      <c r="L3065" s="35">
        <v>10316.891847330729</v>
      </c>
      <c r="M3065" s="37">
        <f t="shared" si="332"/>
        <v>10316.891847330729</v>
      </c>
      <c r="N3065" s="4"/>
      <c r="R3065" s="4"/>
    </row>
    <row r="3066" spans="1:18" x14ac:dyDescent="0.25">
      <c r="A3066" s="9">
        <v>45054.75</v>
      </c>
      <c r="B3066" s="5">
        <v>45054</v>
      </c>
      <c r="C3066" s="6">
        <v>63025.786078559031</v>
      </c>
      <c r="D3066" s="6">
        <v>9251.190289171007</v>
      </c>
      <c r="E3066" s="6">
        <v>15558</v>
      </c>
      <c r="F3066" s="14">
        <f t="shared" si="329"/>
        <v>14.678421111066797</v>
      </c>
      <c r="G3066" s="14">
        <f t="shared" si="330"/>
        <v>59.462593451414101</v>
      </c>
      <c r="H3066" s="6">
        <f t="shared" si="333"/>
        <v>-1065.7</v>
      </c>
      <c r="I3066" s="14">
        <f t="shared" si="334"/>
        <v>-10.329661450078365</v>
      </c>
      <c r="J3066" s="9" t="b">
        <f t="shared" si="331"/>
        <v>1</v>
      </c>
      <c r="K3066" t="b">
        <f t="shared" si="335"/>
        <v>1</v>
      </c>
      <c r="L3066" s="35">
        <v>9251.190289171007</v>
      </c>
      <c r="M3066" s="37">
        <f t="shared" si="332"/>
        <v>9251.190289171007</v>
      </c>
      <c r="N3066" s="4"/>
      <c r="R3066" s="4"/>
    </row>
    <row r="3067" spans="1:18" x14ac:dyDescent="0.25">
      <c r="A3067" s="9">
        <v>45054.791666666664</v>
      </c>
      <c r="B3067" s="5">
        <v>45054</v>
      </c>
      <c r="C3067" s="6">
        <v>61619.104698350697</v>
      </c>
      <c r="D3067" s="6">
        <v>6687.4162310112852</v>
      </c>
      <c r="E3067" s="6">
        <v>15558</v>
      </c>
      <c r="F3067" s="14">
        <f t="shared" si="329"/>
        <v>10.852829270643852</v>
      </c>
      <c r="G3067" s="14">
        <f t="shared" si="330"/>
        <v>42.983778319907991</v>
      </c>
      <c r="H3067" s="6">
        <f t="shared" si="333"/>
        <v>-2563.8000000000002</v>
      </c>
      <c r="I3067" s="14">
        <f t="shared" si="334"/>
        <v>-27.713190625870705</v>
      </c>
      <c r="J3067" s="9" t="b">
        <f t="shared" si="331"/>
        <v>1</v>
      </c>
      <c r="K3067" t="b">
        <f t="shared" si="335"/>
        <v>1</v>
      </c>
      <c r="L3067" s="35">
        <v>6687.4162310112852</v>
      </c>
      <c r="M3067" s="37">
        <f t="shared" si="332"/>
        <v>6687.4162310112852</v>
      </c>
      <c r="N3067" s="4"/>
      <c r="R3067" s="4"/>
    </row>
    <row r="3068" spans="1:18" x14ac:dyDescent="0.25">
      <c r="A3068" s="9">
        <v>45054.833333333336</v>
      </c>
      <c r="B3068" s="5">
        <v>45054</v>
      </c>
      <c r="C3068" s="6">
        <v>59087.536193576387</v>
      </c>
      <c r="D3068" s="6">
        <v>3122.729347873264</v>
      </c>
      <c r="E3068" s="6">
        <v>15558</v>
      </c>
      <c r="F3068" s="14">
        <f t="shared" si="329"/>
        <v>5.2849205586147745</v>
      </c>
      <c r="G3068" s="14">
        <f t="shared" si="330"/>
        <v>20.071534566610516</v>
      </c>
      <c r="H3068" s="6">
        <f t="shared" si="333"/>
        <v>-3564.7</v>
      </c>
      <c r="I3068" s="14">
        <f t="shared" si="334"/>
        <v>-53.304592937845861</v>
      </c>
      <c r="J3068" s="9" t="b">
        <f t="shared" si="331"/>
        <v>1</v>
      </c>
      <c r="K3068" t="b">
        <f t="shared" si="335"/>
        <v>1</v>
      </c>
      <c r="L3068" s="35">
        <v>3122.729347873264</v>
      </c>
      <c r="M3068" s="37">
        <f t="shared" si="332"/>
        <v>3122.729347873264</v>
      </c>
      <c r="N3068" s="4"/>
      <c r="R3068" s="4"/>
    </row>
    <row r="3069" spans="1:18" x14ac:dyDescent="0.25">
      <c r="A3069" s="9">
        <v>45054.875</v>
      </c>
      <c r="B3069" s="5">
        <v>45054</v>
      </c>
      <c r="C3069" s="6">
        <v>57519.715477430553</v>
      </c>
      <c r="D3069" s="6">
        <v>340.18956697252059</v>
      </c>
      <c r="E3069" s="6">
        <v>15558</v>
      </c>
      <c r="F3069" s="14">
        <f t="shared" si="329"/>
        <v>0.59143124083428977</v>
      </c>
      <c r="G3069" s="14">
        <f t="shared" si="330"/>
        <v>2.1865893236439167</v>
      </c>
      <c r="H3069" s="6">
        <f t="shared" si="333"/>
        <v>-2782.5</v>
      </c>
      <c r="I3069" s="14">
        <f t="shared" si="334"/>
        <v>-89.104744280673017</v>
      </c>
      <c r="J3069" s="9" t="b">
        <f t="shared" si="331"/>
        <v>1</v>
      </c>
      <c r="K3069" t="b">
        <f t="shared" si="335"/>
        <v>1</v>
      </c>
      <c r="L3069" s="35">
        <v>340.18956697252059</v>
      </c>
      <c r="M3069" s="37">
        <f t="shared" si="332"/>
        <v>340.18956697252059</v>
      </c>
      <c r="N3069" s="4"/>
      <c r="R3069" s="4"/>
    </row>
    <row r="3070" spans="1:18" x14ac:dyDescent="0.25">
      <c r="A3070" s="9">
        <v>45054.916666666664</v>
      </c>
      <c r="B3070" s="5">
        <v>45054</v>
      </c>
      <c r="C3070" s="6">
        <v>55895.608268229167</v>
      </c>
      <c r="D3070" s="6">
        <v>133.94238026080859</v>
      </c>
      <c r="E3070" s="6">
        <v>15558</v>
      </c>
      <c r="F3070" s="14">
        <f t="shared" si="329"/>
        <v>0.23962952441281671</v>
      </c>
      <c r="G3070" s="14">
        <f t="shared" si="330"/>
        <v>0.86092287093976461</v>
      </c>
      <c r="H3070" s="6">
        <f t="shared" si="333"/>
        <v>-206.2</v>
      </c>
      <c r="I3070" s="14">
        <f t="shared" si="334"/>
        <v>-60.613263903139078</v>
      </c>
      <c r="J3070" s="9" t="b">
        <f t="shared" si="331"/>
        <v>1</v>
      </c>
      <c r="K3070" t="b">
        <f t="shared" si="335"/>
        <v>1</v>
      </c>
      <c r="L3070" s="35">
        <v>133.94238026080859</v>
      </c>
      <c r="M3070" s="37">
        <f t="shared" si="332"/>
        <v>133.94238026080859</v>
      </c>
      <c r="N3070" s="4"/>
      <c r="R3070" s="4"/>
    </row>
    <row r="3071" spans="1:18" x14ac:dyDescent="0.25">
      <c r="A3071" s="9">
        <v>45054.958333333336</v>
      </c>
      <c r="B3071" s="5">
        <v>45054</v>
      </c>
      <c r="C3071" s="6">
        <v>52654.558487413196</v>
      </c>
      <c r="D3071" s="6">
        <v>3.6024995268881321</v>
      </c>
      <c r="E3071" s="6">
        <v>15558</v>
      </c>
      <c r="F3071" s="14">
        <f t="shared" si="329"/>
        <v>6.8417619107931388E-3</v>
      </c>
      <c r="G3071" s="14">
        <f t="shared" si="330"/>
        <v>2.3155286842062809E-2</v>
      </c>
      <c r="H3071" s="6">
        <f t="shared" si="333"/>
        <v>-130.30000000000001</v>
      </c>
      <c r="I3071" s="14">
        <f t="shared" si="334"/>
        <v>-97.28063645448421</v>
      </c>
      <c r="J3071" s="9" t="b">
        <f t="shared" si="331"/>
        <v>0</v>
      </c>
      <c r="K3071" t="b">
        <f t="shared" si="335"/>
        <v>1</v>
      </c>
      <c r="L3071" s="35">
        <v>3.6024995268881321</v>
      </c>
      <c r="M3071" s="37">
        <f t="shared" si="332"/>
        <v>3.6024995268881321</v>
      </c>
      <c r="N3071" s="4"/>
      <c r="R3071" s="4"/>
    </row>
    <row r="3072" spans="1:18" x14ac:dyDescent="0.25">
      <c r="A3072" s="9">
        <v>45055</v>
      </c>
      <c r="B3072" s="5">
        <v>45055</v>
      </c>
      <c r="C3072" s="6">
        <v>48865.623233506944</v>
      </c>
      <c r="D3072" s="6">
        <v>0.25356153466635278</v>
      </c>
      <c r="E3072" s="6">
        <v>15558</v>
      </c>
      <c r="F3072" s="14">
        <f t="shared" si="329"/>
        <v>5.1889553000213605E-4</v>
      </c>
      <c r="G3072" s="14">
        <f t="shared" si="330"/>
        <v>1.6297823284892195E-3</v>
      </c>
      <c r="H3072" s="6">
        <f t="shared" si="333"/>
        <v>-3.3</v>
      </c>
      <c r="I3072" s="14">
        <f t="shared" si="334"/>
        <v>-91.603065465231751</v>
      </c>
      <c r="J3072" s="9" t="b">
        <f t="shared" si="331"/>
        <v>0</v>
      </c>
      <c r="K3072" t="b">
        <f t="shared" si="335"/>
        <v>0</v>
      </c>
      <c r="L3072" s="35">
        <v>0.25356153466635278</v>
      </c>
      <c r="M3072" s="37">
        <f t="shared" si="332"/>
        <v>0</v>
      </c>
      <c r="N3072" s="4"/>
      <c r="R3072" s="4"/>
    </row>
    <row r="3073" spans="1:18" x14ac:dyDescent="0.25">
      <c r="A3073" s="9">
        <v>45055.041666666664</v>
      </c>
      <c r="B3073" s="5">
        <v>45055</v>
      </c>
      <c r="C3073" s="6">
        <v>45433.271601562497</v>
      </c>
      <c r="D3073" s="6">
        <v>0.24847235217690467</v>
      </c>
      <c r="E3073" s="6">
        <v>15558</v>
      </c>
      <c r="F3073" s="14">
        <f t="shared" si="329"/>
        <v>5.4689513525669022E-4</v>
      </c>
      <c r="G3073" s="14">
        <f t="shared" si="330"/>
        <v>1.5970712956479283E-3</v>
      </c>
      <c r="H3073" s="6">
        <f t="shared" si="333"/>
        <v>0</v>
      </c>
      <c r="I3073" s="14">
        <f t="shared" si="334"/>
        <v>0</v>
      </c>
      <c r="J3073" s="9" t="b">
        <f t="shared" si="331"/>
        <v>0</v>
      </c>
      <c r="K3073" t="b">
        <f t="shared" si="335"/>
        <v>0</v>
      </c>
      <c r="L3073" s="35">
        <v>0.24847235217690467</v>
      </c>
      <c r="M3073" s="37">
        <f t="shared" si="332"/>
        <v>0</v>
      </c>
      <c r="N3073" s="4"/>
      <c r="R3073" s="4"/>
    </row>
    <row r="3074" spans="1:18" x14ac:dyDescent="0.25">
      <c r="A3074" s="9">
        <v>45055.083333333336</v>
      </c>
      <c r="B3074" s="5">
        <v>45055</v>
      </c>
      <c r="C3074" s="6">
        <v>43230.879084201391</v>
      </c>
      <c r="D3074" s="6">
        <v>0.22196354518334072</v>
      </c>
      <c r="E3074" s="6">
        <v>15558</v>
      </c>
      <c r="F3074" s="14">
        <f t="shared" si="329"/>
        <v>5.1343750089147895E-4</v>
      </c>
      <c r="G3074" s="14">
        <f t="shared" si="330"/>
        <v>1.4266843115010974E-3</v>
      </c>
      <c r="H3074" s="6">
        <f t="shared" si="333"/>
        <v>0</v>
      </c>
      <c r="I3074" s="14">
        <f t="shared" si="334"/>
        <v>0</v>
      </c>
      <c r="J3074" s="9" t="b">
        <f t="shared" si="331"/>
        <v>0</v>
      </c>
      <c r="K3074" t="b">
        <f t="shared" si="335"/>
        <v>0</v>
      </c>
      <c r="L3074" s="35">
        <v>0.22196354518334072</v>
      </c>
      <c r="M3074" s="37">
        <f t="shared" si="332"/>
        <v>0</v>
      </c>
      <c r="N3074" s="4"/>
      <c r="R3074" s="4"/>
    </row>
    <row r="3075" spans="1:18" x14ac:dyDescent="0.25">
      <c r="A3075" s="9">
        <v>45055.125</v>
      </c>
      <c r="B3075" s="5">
        <v>45055</v>
      </c>
      <c r="C3075" s="6">
        <v>41714.128920355906</v>
      </c>
      <c r="D3075" s="6">
        <v>0.2258806037488911</v>
      </c>
      <c r="E3075" s="6">
        <v>15558</v>
      </c>
      <c r="F3075" s="14">
        <f t="shared" ref="F3075:F3138" si="336">D3075/C3075*100</f>
        <v>5.414966333832865E-4</v>
      </c>
      <c r="G3075" s="14">
        <f t="shared" ref="G3075:G3138" si="337">D3075/E3075*100</f>
        <v>1.4518614458728057E-3</v>
      </c>
      <c r="H3075" s="6">
        <f t="shared" si="333"/>
        <v>0</v>
      </c>
      <c r="I3075" s="14">
        <f t="shared" si="334"/>
        <v>0</v>
      </c>
      <c r="J3075" s="9" t="b">
        <f t="shared" ref="J3075:J3138" si="338">D3075&gt;5</f>
        <v>0</v>
      </c>
      <c r="K3075" t="b">
        <f t="shared" si="335"/>
        <v>0</v>
      </c>
      <c r="L3075" s="35">
        <v>0.2258806037488911</v>
      </c>
      <c r="M3075" s="37">
        <f t="shared" ref="M3075:M3138" si="339">IF(L3075&lt;=2,0,L3075)</f>
        <v>0</v>
      </c>
      <c r="N3075" s="4"/>
      <c r="R3075" s="4"/>
    </row>
    <row r="3076" spans="1:18" x14ac:dyDescent="0.25">
      <c r="A3076" s="9">
        <v>45055.166666666664</v>
      </c>
      <c r="B3076" s="5">
        <v>45055</v>
      </c>
      <c r="C3076" s="6">
        <v>40687.649095052082</v>
      </c>
      <c r="D3076" s="6">
        <v>0.23239666466911635</v>
      </c>
      <c r="E3076" s="6">
        <v>15558</v>
      </c>
      <c r="F3076" s="14">
        <f t="shared" si="336"/>
        <v>5.7117250526371032E-4</v>
      </c>
      <c r="G3076" s="14">
        <f t="shared" si="337"/>
        <v>1.4937438274142971E-3</v>
      </c>
      <c r="H3076" s="6">
        <f t="shared" ref="H3076:H3139" si="340">ROUND(D3076-D3075,1)</f>
        <v>0</v>
      </c>
      <c r="I3076" s="14">
        <f t="shared" ref="I3076:I3139" si="341">H3076/D3075*100</f>
        <v>0</v>
      </c>
      <c r="J3076" s="9" t="b">
        <f t="shared" si="338"/>
        <v>0</v>
      </c>
      <c r="K3076" t="b">
        <f t="shared" ref="K3076:K3139" si="342">OR(J3076,ABS(H3076)&gt;5)</f>
        <v>0</v>
      </c>
      <c r="L3076" s="35">
        <v>0.23239666466911635</v>
      </c>
      <c r="M3076" s="37">
        <f t="shared" si="339"/>
        <v>0</v>
      </c>
      <c r="N3076" s="4"/>
      <c r="R3076" s="4"/>
    </row>
    <row r="3077" spans="1:18" x14ac:dyDescent="0.25">
      <c r="A3077" s="9">
        <v>45055.208333333336</v>
      </c>
      <c r="B3077" s="5">
        <v>45055</v>
      </c>
      <c r="C3077" s="6">
        <v>40594.810666232639</v>
      </c>
      <c r="D3077" s="6">
        <v>0.2300973412891229</v>
      </c>
      <c r="E3077" s="6">
        <v>15558</v>
      </c>
      <c r="F3077" s="14">
        <f t="shared" si="336"/>
        <v>5.6681466796572907E-4</v>
      </c>
      <c r="G3077" s="14">
        <f t="shared" si="337"/>
        <v>1.4789647852495365E-3</v>
      </c>
      <c r="H3077" s="6">
        <f t="shared" si="340"/>
        <v>0</v>
      </c>
      <c r="I3077" s="14">
        <f t="shared" si="341"/>
        <v>0</v>
      </c>
      <c r="J3077" s="9" t="b">
        <f t="shared" si="338"/>
        <v>0</v>
      </c>
      <c r="K3077" t="b">
        <f t="shared" si="342"/>
        <v>0</v>
      </c>
      <c r="L3077" s="35">
        <v>0.2300973412891229</v>
      </c>
      <c r="M3077" s="37">
        <f t="shared" si="339"/>
        <v>0</v>
      </c>
      <c r="N3077" s="4"/>
      <c r="R3077" s="4"/>
    </row>
    <row r="3078" spans="1:18" x14ac:dyDescent="0.25">
      <c r="A3078" s="9">
        <v>45055.25</v>
      </c>
      <c r="B3078" s="5">
        <v>45055</v>
      </c>
      <c r="C3078" s="6">
        <v>41713.55608723958</v>
      </c>
      <c r="D3078" s="6">
        <v>0.2899959594508012</v>
      </c>
      <c r="E3078" s="6">
        <v>15558</v>
      </c>
      <c r="F3078" s="14">
        <f t="shared" si="336"/>
        <v>6.9520795312752687E-4</v>
      </c>
      <c r="G3078" s="14">
        <f t="shared" si="337"/>
        <v>1.8639668302532534E-3</v>
      </c>
      <c r="H3078" s="6">
        <f t="shared" si="340"/>
        <v>0.1</v>
      </c>
      <c r="I3078" s="14">
        <f t="shared" si="341"/>
        <v>43.459867654162757</v>
      </c>
      <c r="J3078" s="9" t="b">
        <f t="shared" si="338"/>
        <v>0</v>
      </c>
      <c r="K3078" t="b">
        <f t="shared" si="342"/>
        <v>0</v>
      </c>
      <c r="L3078" s="35">
        <v>0.2899959594508012</v>
      </c>
      <c r="M3078" s="37">
        <f t="shared" si="339"/>
        <v>0</v>
      </c>
      <c r="N3078" s="4"/>
      <c r="R3078" s="4"/>
    </row>
    <row r="3079" spans="1:18" x14ac:dyDescent="0.25">
      <c r="A3079" s="9">
        <v>45055.291666666664</v>
      </c>
      <c r="B3079" s="5">
        <v>45055</v>
      </c>
      <c r="C3079" s="6">
        <v>44061.531095920138</v>
      </c>
      <c r="D3079" s="6">
        <v>10.662404311961598</v>
      </c>
      <c r="E3079" s="6">
        <v>15558</v>
      </c>
      <c r="F3079" s="14">
        <f t="shared" si="336"/>
        <v>2.4198896513037606E-2</v>
      </c>
      <c r="G3079" s="14">
        <f t="shared" si="337"/>
        <v>6.8533258207749054E-2</v>
      </c>
      <c r="H3079" s="6">
        <f t="shared" si="340"/>
        <v>10.4</v>
      </c>
      <c r="I3079" s="14">
        <f t="shared" si="341"/>
        <v>3586.2568636113692</v>
      </c>
      <c r="J3079" s="9" t="b">
        <f t="shared" si="338"/>
        <v>1</v>
      </c>
      <c r="K3079" t="b">
        <f t="shared" si="342"/>
        <v>1</v>
      </c>
      <c r="L3079" s="35">
        <v>10.662404311961598</v>
      </c>
      <c r="M3079" s="37">
        <f t="shared" si="339"/>
        <v>10.662404311961598</v>
      </c>
      <c r="N3079" s="4"/>
      <c r="R3079" s="4"/>
    </row>
    <row r="3080" spans="1:18" x14ac:dyDescent="0.25">
      <c r="A3080" s="9">
        <v>45055.333333333336</v>
      </c>
      <c r="B3080" s="5">
        <v>45055</v>
      </c>
      <c r="C3080" s="6">
        <v>44913.364364149304</v>
      </c>
      <c r="D3080" s="6">
        <v>1221.028527492947</v>
      </c>
      <c r="E3080" s="6">
        <v>15558</v>
      </c>
      <c r="F3080" s="14">
        <f t="shared" si="336"/>
        <v>2.718630734480437</v>
      </c>
      <c r="G3080" s="14">
        <f t="shared" si="337"/>
        <v>7.8482358111129118</v>
      </c>
      <c r="H3080" s="6">
        <f t="shared" si="340"/>
        <v>1210.4000000000001</v>
      </c>
      <c r="I3080" s="14">
        <f t="shared" si="341"/>
        <v>11352.036225470414</v>
      </c>
      <c r="J3080" s="9" t="b">
        <f t="shared" si="338"/>
        <v>1</v>
      </c>
      <c r="K3080" t="b">
        <f t="shared" si="342"/>
        <v>1</v>
      </c>
      <c r="L3080" s="35">
        <v>1221.028527492947</v>
      </c>
      <c r="M3080" s="37">
        <f t="shared" si="339"/>
        <v>1221.028527492947</v>
      </c>
      <c r="N3080" s="4"/>
      <c r="R3080" s="4"/>
    </row>
    <row r="3081" spans="1:18" x14ac:dyDescent="0.25">
      <c r="A3081" s="9">
        <v>45055.375</v>
      </c>
      <c r="B3081" s="5">
        <v>45055</v>
      </c>
      <c r="C3081" s="6">
        <v>45965.658430989584</v>
      </c>
      <c r="D3081" s="6">
        <v>5456.2347262912326</v>
      </c>
      <c r="E3081" s="6">
        <v>15558</v>
      </c>
      <c r="F3081" s="14">
        <f t="shared" si="336"/>
        <v>11.870241638076251</v>
      </c>
      <c r="G3081" s="14">
        <f t="shared" si="337"/>
        <v>35.070283624445509</v>
      </c>
      <c r="H3081" s="6">
        <f t="shared" si="340"/>
        <v>4235.2</v>
      </c>
      <c r="I3081" s="14">
        <f t="shared" si="341"/>
        <v>346.85512292623019</v>
      </c>
      <c r="J3081" s="9" t="b">
        <f t="shared" si="338"/>
        <v>1</v>
      </c>
      <c r="K3081" t="b">
        <f t="shared" si="342"/>
        <v>1</v>
      </c>
      <c r="L3081" s="35">
        <v>5456.2347262912326</v>
      </c>
      <c r="M3081" s="37">
        <f t="shared" si="339"/>
        <v>5456.2347262912326</v>
      </c>
      <c r="N3081" s="4"/>
      <c r="R3081" s="4"/>
    </row>
    <row r="3082" spans="1:18" x14ac:dyDescent="0.25">
      <c r="A3082" s="9">
        <v>45055.416666666664</v>
      </c>
      <c r="B3082" s="5">
        <v>45055</v>
      </c>
      <c r="C3082" s="6">
        <v>47822.661080729165</v>
      </c>
      <c r="D3082" s="6">
        <v>7549.7618240017364</v>
      </c>
      <c r="E3082" s="6">
        <v>15558</v>
      </c>
      <c r="F3082" s="14">
        <f t="shared" si="336"/>
        <v>15.786996485321103</v>
      </c>
      <c r="G3082" s="14">
        <f t="shared" si="337"/>
        <v>48.526557552395786</v>
      </c>
      <c r="H3082" s="6">
        <f t="shared" si="340"/>
        <v>2093.5</v>
      </c>
      <c r="I3082" s="14">
        <f t="shared" si="341"/>
        <v>38.368950476274968</v>
      </c>
      <c r="J3082" s="9" t="b">
        <f t="shared" si="338"/>
        <v>1</v>
      </c>
      <c r="K3082" t="b">
        <f t="shared" si="342"/>
        <v>1</v>
      </c>
      <c r="L3082" s="35">
        <v>7549.7618240017364</v>
      </c>
      <c r="M3082" s="37">
        <f t="shared" si="339"/>
        <v>7549.7618240017364</v>
      </c>
      <c r="N3082" s="4"/>
      <c r="R3082" s="4"/>
    </row>
    <row r="3083" spans="1:18" x14ac:dyDescent="0.25">
      <c r="A3083" s="9">
        <v>45055.458333333336</v>
      </c>
      <c r="B3083" s="5">
        <v>45055</v>
      </c>
      <c r="C3083" s="6">
        <v>49020.723075086804</v>
      </c>
      <c r="D3083" s="6">
        <v>8551.7114328342013</v>
      </c>
      <c r="E3083" s="6">
        <v>15558</v>
      </c>
      <c r="F3083" s="14">
        <f t="shared" si="336"/>
        <v>17.445094434317578</v>
      </c>
      <c r="G3083" s="14">
        <f t="shared" si="337"/>
        <v>54.966650166050911</v>
      </c>
      <c r="H3083" s="6">
        <f t="shared" si="340"/>
        <v>1001.9</v>
      </c>
      <c r="I3083" s="14">
        <f t="shared" si="341"/>
        <v>13.270617316890995</v>
      </c>
      <c r="J3083" s="9" t="b">
        <f t="shared" si="338"/>
        <v>1</v>
      </c>
      <c r="K3083" t="b">
        <f t="shared" si="342"/>
        <v>1</v>
      </c>
      <c r="L3083" s="35">
        <v>8551.7114328342013</v>
      </c>
      <c r="M3083" s="37">
        <f t="shared" si="339"/>
        <v>8551.7114328342013</v>
      </c>
      <c r="N3083" s="4"/>
      <c r="R3083" s="4"/>
    </row>
    <row r="3084" spans="1:18" x14ac:dyDescent="0.25">
      <c r="A3084" s="9">
        <v>45055.5</v>
      </c>
      <c r="B3084" s="5">
        <v>45055</v>
      </c>
      <c r="C3084" s="6">
        <v>49872.077478298612</v>
      </c>
      <c r="D3084" s="6">
        <v>9170.8869075520834</v>
      </c>
      <c r="E3084" s="6">
        <v>15558</v>
      </c>
      <c r="F3084" s="14">
        <f t="shared" si="336"/>
        <v>18.388820701408946</v>
      </c>
      <c r="G3084" s="14">
        <f t="shared" si="337"/>
        <v>58.946438536779041</v>
      </c>
      <c r="H3084" s="6">
        <f t="shared" si="340"/>
        <v>619.20000000000005</v>
      </c>
      <c r="I3084" s="14">
        <f t="shared" si="341"/>
        <v>7.2406559185637223</v>
      </c>
      <c r="J3084" s="9" t="b">
        <f t="shared" si="338"/>
        <v>1</v>
      </c>
      <c r="K3084" t="b">
        <f t="shared" si="342"/>
        <v>1</v>
      </c>
      <c r="L3084" s="35">
        <v>9170.8869075520834</v>
      </c>
      <c r="M3084" s="37">
        <f t="shared" si="339"/>
        <v>9170.8869075520834</v>
      </c>
      <c r="N3084" s="4"/>
      <c r="R3084" s="4"/>
    </row>
    <row r="3085" spans="1:18" x14ac:dyDescent="0.25">
      <c r="A3085" s="9">
        <v>45055.541666666664</v>
      </c>
      <c r="B3085" s="5">
        <v>45055</v>
      </c>
      <c r="C3085" s="6">
        <v>51084.36295355903</v>
      </c>
      <c r="D3085" s="6">
        <v>9438.0007660590272</v>
      </c>
      <c r="E3085" s="6">
        <v>15558</v>
      </c>
      <c r="F3085" s="14">
        <f t="shared" si="336"/>
        <v>18.475322428194215</v>
      </c>
      <c r="G3085" s="14">
        <f t="shared" si="337"/>
        <v>60.663329258638818</v>
      </c>
      <c r="H3085" s="6">
        <f t="shared" si="340"/>
        <v>267.10000000000002</v>
      </c>
      <c r="I3085" s="14">
        <f t="shared" si="341"/>
        <v>2.9124773066392011</v>
      </c>
      <c r="J3085" s="9" t="b">
        <f t="shared" si="338"/>
        <v>1</v>
      </c>
      <c r="K3085" t="b">
        <f t="shared" si="342"/>
        <v>1</v>
      </c>
      <c r="L3085" s="35">
        <v>9438.0007660590272</v>
      </c>
      <c r="M3085" s="37">
        <f t="shared" si="339"/>
        <v>9438.0007660590272</v>
      </c>
      <c r="N3085" s="4"/>
      <c r="R3085" s="4"/>
    </row>
    <row r="3086" spans="1:18" x14ac:dyDescent="0.25">
      <c r="A3086" s="9">
        <v>45055.583333333336</v>
      </c>
      <c r="B3086" s="5">
        <v>45055</v>
      </c>
      <c r="C3086" s="6">
        <v>52456.168318142358</v>
      </c>
      <c r="D3086" s="6">
        <v>9958.9911751302079</v>
      </c>
      <c r="E3086" s="6">
        <v>15558</v>
      </c>
      <c r="F3086" s="14">
        <f t="shared" si="336"/>
        <v>18.985357669911657</v>
      </c>
      <c r="G3086" s="14">
        <f t="shared" si="337"/>
        <v>64.012027093008157</v>
      </c>
      <c r="H3086" s="6">
        <f t="shared" si="340"/>
        <v>521</v>
      </c>
      <c r="I3086" s="14">
        <f t="shared" si="341"/>
        <v>5.5202368903552337</v>
      </c>
      <c r="J3086" s="9" t="b">
        <f t="shared" si="338"/>
        <v>1</v>
      </c>
      <c r="K3086" t="b">
        <f t="shared" si="342"/>
        <v>1</v>
      </c>
      <c r="L3086" s="35">
        <v>9958.9911751302079</v>
      </c>
      <c r="M3086" s="37">
        <f t="shared" si="339"/>
        <v>9958.9911751302079</v>
      </c>
      <c r="N3086" s="4"/>
      <c r="R3086" s="4"/>
    </row>
    <row r="3087" spans="1:18" x14ac:dyDescent="0.25">
      <c r="A3087" s="9">
        <v>45055.625</v>
      </c>
      <c r="B3087" s="5">
        <v>45055</v>
      </c>
      <c r="C3087" s="6">
        <v>53322.958962673612</v>
      </c>
      <c r="D3087" s="6">
        <v>9798.9101746961805</v>
      </c>
      <c r="E3087" s="6">
        <v>15558</v>
      </c>
      <c r="F3087" s="14">
        <f t="shared" si="336"/>
        <v>18.376531170289098</v>
      </c>
      <c r="G3087" s="14">
        <f t="shared" si="337"/>
        <v>62.983096636432577</v>
      </c>
      <c r="H3087" s="6">
        <f t="shared" si="340"/>
        <v>-160.1</v>
      </c>
      <c r="I3087" s="14">
        <f t="shared" si="341"/>
        <v>-1.6075925481268114</v>
      </c>
      <c r="J3087" s="9" t="b">
        <f t="shared" si="338"/>
        <v>1</v>
      </c>
      <c r="K3087" t="b">
        <f t="shared" si="342"/>
        <v>1</v>
      </c>
      <c r="L3087" s="35">
        <v>9798.9101746961805</v>
      </c>
      <c r="M3087" s="37">
        <f t="shared" si="339"/>
        <v>9798.9101746961805</v>
      </c>
      <c r="N3087" s="4"/>
      <c r="R3087" s="4"/>
    </row>
    <row r="3088" spans="1:18" x14ac:dyDescent="0.25">
      <c r="A3088" s="9">
        <v>45055.666666666664</v>
      </c>
      <c r="B3088" s="5">
        <v>45055</v>
      </c>
      <c r="C3088" s="6">
        <v>54167.42016927083</v>
      </c>
      <c r="D3088" s="6">
        <v>9356.4376692708338</v>
      </c>
      <c r="E3088" s="6">
        <v>15558</v>
      </c>
      <c r="F3088" s="14">
        <f t="shared" si="336"/>
        <v>17.273183105328581</v>
      </c>
      <c r="G3088" s="14">
        <f t="shared" si="337"/>
        <v>60.139077447427901</v>
      </c>
      <c r="H3088" s="6">
        <f t="shared" si="340"/>
        <v>-442.5</v>
      </c>
      <c r="I3088" s="14">
        <f t="shared" si="341"/>
        <v>-4.5158083104248874</v>
      </c>
      <c r="J3088" s="9" t="b">
        <f t="shared" si="338"/>
        <v>1</v>
      </c>
      <c r="K3088" t="b">
        <f t="shared" si="342"/>
        <v>1</v>
      </c>
      <c r="L3088" s="35">
        <v>9356.4376692708338</v>
      </c>
      <c r="M3088" s="37">
        <f t="shared" si="339"/>
        <v>9356.4376692708338</v>
      </c>
      <c r="N3088" s="4"/>
      <c r="R3088" s="4"/>
    </row>
    <row r="3089" spans="1:18" x14ac:dyDescent="0.25">
      <c r="A3089" s="9">
        <v>45055.708333333336</v>
      </c>
      <c r="B3089" s="5">
        <v>45055</v>
      </c>
      <c r="C3089" s="6">
        <v>54688.095195312497</v>
      </c>
      <c r="D3089" s="6">
        <v>8129.4594352213544</v>
      </c>
      <c r="E3089" s="6">
        <v>15558</v>
      </c>
      <c r="F3089" s="14">
        <f t="shared" si="336"/>
        <v>14.865135467212539</v>
      </c>
      <c r="G3089" s="14">
        <f t="shared" si="337"/>
        <v>52.252599532210787</v>
      </c>
      <c r="H3089" s="6">
        <f t="shared" si="340"/>
        <v>-1227</v>
      </c>
      <c r="I3089" s="14">
        <f t="shared" si="341"/>
        <v>-13.113965414741255</v>
      </c>
      <c r="J3089" s="9" t="b">
        <f t="shared" si="338"/>
        <v>1</v>
      </c>
      <c r="K3089" t="b">
        <f t="shared" si="342"/>
        <v>1</v>
      </c>
      <c r="L3089" s="35">
        <v>8129.4594352213544</v>
      </c>
      <c r="M3089" s="37">
        <f t="shared" si="339"/>
        <v>8129.4594352213544</v>
      </c>
      <c r="N3089" s="4"/>
      <c r="R3089" s="4"/>
    </row>
    <row r="3090" spans="1:18" x14ac:dyDescent="0.25">
      <c r="A3090" s="9">
        <v>45055.75</v>
      </c>
      <c r="B3090" s="5">
        <v>45055</v>
      </c>
      <c r="C3090" s="6">
        <v>54709.428628472226</v>
      </c>
      <c r="D3090" s="6">
        <v>6313.2653618706599</v>
      </c>
      <c r="E3090" s="6">
        <v>15558</v>
      </c>
      <c r="F3090" s="14">
        <f t="shared" si="336"/>
        <v>11.539629493745197</v>
      </c>
      <c r="G3090" s="14">
        <f t="shared" si="337"/>
        <v>40.578900641924797</v>
      </c>
      <c r="H3090" s="6">
        <f t="shared" si="340"/>
        <v>-1816.2</v>
      </c>
      <c r="I3090" s="14">
        <f t="shared" si="341"/>
        <v>-22.340968848816789</v>
      </c>
      <c r="J3090" s="9" t="b">
        <f t="shared" si="338"/>
        <v>1</v>
      </c>
      <c r="K3090" t="b">
        <f t="shared" si="342"/>
        <v>1</v>
      </c>
      <c r="L3090" s="35">
        <v>6313.2653618706599</v>
      </c>
      <c r="M3090" s="37">
        <f t="shared" si="339"/>
        <v>6313.2653618706599</v>
      </c>
      <c r="N3090" s="4"/>
      <c r="R3090" s="4"/>
    </row>
    <row r="3091" spans="1:18" x14ac:dyDescent="0.25">
      <c r="A3091" s="9">
        <v>45055.791666666664</v>
      </c>
      <c r="B3091" s="5">
        <v>45055</v>
      </c>
      <c r="C3091" s="6">
        <v>53891.27514973958</v>
      </c>
      <c r="D3091" s="6">
        <v>4529.0905910915799</v>
      </c>
      <c r="E3091" s="6">
        <v>15558</v>
      </c>
      <c r="F3091" s="14">
        <f t="shared" si="336"/>
        <v>8.4041258599045534</v>
      </c>
      <c r="G3091" s="14">
        <f t="shared" si="337"/>
        <v>29.111007784365473</v>
      </c>
      <c r="H3091" s="6">
        <f t="shared" si="340"/>
        <v>-1784.2</v>
      </c>
      <c r="I3091" s="14">
        <f t="shared" si="341"/>
        <v>-28.261127922418432</v>
      </c>
      <c r="J3091" s="9" t="b">
        <f t="shared" si="338"/>
        <v>1</v>
      </c>
      <c r="K3091" t="b">
        <f t="shared" si="342"/>
        <v>1</v>
      </c>
      <c r="L3091" s="35">
        <v>4529.0905910915799</v>
      </c>
      <c r="M3091" s="37">
        <f t="shared" si="339"/>
        <v>4529.0905910915799</v>
      </c>
      <c r="N3091" s="4"/>
      <c r="R3091" s="4"/>
    </row>
    <row r="3092" spans="1:18" x14ac:dyDescent="0.25">
      <c r="A3092" s="9">
        <v>45055.833333333336</v>
      </c>
      <c r="B3092" s="5">
        <v>45055</v>
      </c>
      <c r="C3092" s="6">
        <v>52977.246187065975</v>
      </c>
      <c r="D3092" s="6">
        <v>1578.4407029554579</v>
      </c>
      <c r="E3092" s="6">
        <v>15558</v>
      </c>
      <c r="F3092" s="14">
        <f t="shared" si="336"/>
        <v>2.9794691430012894</v>
      </c>
      <c r="G3092" s="14">
        <f t="shared" si="337"/>
        <v>10.145524508005257</v>
      </c>
      <c r="H3092" s="6">
        <f t="shared" si="340"/>
        <v>-2950.6</v>
      </c>
      <c r="I3092" s="14">
        <f t="shared" si="341"/>
        <v>-65.147736408797698</v>
      </c>
      <c r="J3092" s="9" t="b">
        <f t="shared" si="338"/>
        <v>1</v>
      </c>
      <c r="K3092" t="b">
        <f t="shared" si="342"/>
        <v>1</v>
      </c>
      <c r="L3092" s="35">
        <v>1578.4407029554579</v>
      </c>
      <c r="M3092" s="37">
        <f t="shared" si="339"/>
        <v>1578.4407029554579</v>
      </c>
      <c r="N3092" s="4"/>
      <c r="R3092" s="4"/>
    </row>
    <row r="3093" spans="1:18" x14ac:dyDescent="0.25">
      <c r="A3093" s="9">
        <v>45055.875</v>
      </c>
      <c r="B3093" s="5">
        <v>45055</v>
      </c>
      <c r="C3093" s="6">
        <v>52697.858305121525</v>
      </c>
      <c r="D3093" s="6">
        <v>70.322517314222125</v>
      </c>
      <c r="E3093" s="6">
        <v>15558</v>
      </c>
      <c r="F3093" s="14">
        <f t="shared" si="336"/>
        <v>0.1334447349018503</v>
      </c>
      <c r="G3093" s="14">
        <f t="shared" si="337"/>
        <v>0.45200229665909575</v>
      </c>
      <c r="H3093" s="6">
        <f t="shared" si="340"/>
        <v>-1508.1</v>
      </c>
      <c r="I3093" s="14">
        <f t="shared" si="341"/>
        <v>-95.543658825842954</v>
      </c>
      <c r="J3093" s="9" t="b">
        <f t="shared" si="338"/>
        <v>1</v>
      </c>
      <c r="K3093" t="b">
        <f t="shared" si="342"/>
        <v>1</v>
      </c>
      <c r="L3093" s="35">
        <v>70.322517314222125</v>
      </c>
      <c r="M3093" s="37">
        <f t="shared" si="339"/>
        <v>70.322517314222125</v>
      </c>
      <c r="N3093" s="4"/>
      <c r="R3093" s="4"/>
    </row>
    <row r="3094" spans="1:18" x14ac:dyDescent="0.25">
      <c r="A3094" s="9">
        <v>45055.916666666664</v>
      </c>
      <c r="B3094" s="5">
        <v>45055</v>
      </c>
      <c r="C3094" s="6">
        <v>51403.193049045141</v>
      </c>
      <c r="D3094" s="6">
        <v>0.26939320392078825</v>
      </c>
      <c r="E3094" s="6">
        <v>15558</v>
      </c>
      <c r="F3094" s="14">
        <f t="shared" si="336"/>
        <v>5.240787350773192E-4</v>
      </c>
      <c r="G3094" s="14">
        <f t="shared" si="337"/>
        <v>1.7315413544208012E-3</v>
      </c>
      <c r="H3094" s="6">
        <f t="shared" si="340"/>
        <v>-70.099999999999994</v>
      </c>
      <c r="I3094" s="14">
        <f t="shared" si="341"/>
        <v>-99.683576011325286</v>
      </c>
      <c r="J3094" s="9" t="b">
        <f t="shared" si="338"/>
        <v>0</v>
      </c>
      <c r="K3094" t="b">
        <f t="shared" si="342"/>
        <v>1</v>
      </c>
      <c r="L3094" s="35">
        <v>0.26939320392078825</v>
      </c>
      <c r="M3094" s="37">
        <f t="shared" si="339"/>
        <v>0</v>
      </c>
      <c r="N3094" s="4"/>
      <c r="R3094" s="4"/>
    </row>
    <row r="3095" spans="1:18" x14ac:dyDescent="0.25">
      <c r="A3095" s="9">
        <v>45055.958333333336</v>
      </c>
      <c r="B3095" s="5">
        <v>45055</v>
      </c>
      <c r="C3095" s="6">
        <v>48692.830421006947</v>
      </c>
      <c r="D3095" s="6">
        <v>0.26127108913328911</v>
      </c>
      <c r="E3095" s="6">
        <v>15558</v>
      </c>
      <c r="F3095" s="14">
        <f t="shared" si="336"/>
        <v>5.3656993621913616E-4</v>
      </c>
      <c r="G3095" s="14">
        <f t="shared" si="337"/>
        <v>1.6793359630626629E-3</v>
      </c>
      <c r="H3095" s="6">
        <f t="shared" si="340"/>
        <v>0</v>
      </c>
      <c r="I3095" s="14">
        <f t="shared" si="341"/>
        <v>0</v>
      </c>
      <c r="J3095" s="9" t="b">
        <f t="shared" si="338"/>
        <v>0</v>
      </c>
      <c r="K3095" t="b">
        <f t="shared" si="342"/>
        <v>0</v>
      </c>
      <c r="L3095" s="35">
        <v>0.26127108913328911</v>
      </c>
      <c r="M3095" s="37">
        <f t="shared" si="339"/>
        <v>0</v>
      </c>
      <c r="N3095" s="4"/>
      <c r="R3095" s="4"/>
    </row>
    <row r="3096" spans="1:18" x14ac:dyDescent="0.25">
      <c r="A3096" s="9">
        <v>45056</v>
      </c>
      <c r="B3096" s="5">
        <v>45056</v>
      </c>
      <c r="C3096" s="6">
        <v>45551.396896701386</v>
      </c>
      <c r="D3096" s="6">
        <v>0.26486952624387211</v>
      </c>
      <c r="E3096" s="6">
        <v>15558</v>
      </c>
      <c r="F3096" s="14">
        <f t="shared" si="336"/>
        <v>5.8147399265169998E-4</v>
      </c>
      <c r="G3096" s="14">
        <f t="shared" si="337"/>
        <v>1.7024651384745604E-3</v>
      </c>
      <c r="H3096" s="6">
        <f t="shared" si="340"/>
        <v>0</v>
      </c>
      <c r="I3096" s="14">
        <f t="shared" si="341"/>
        <v>0</v>
      </c>
      <c r="J3096" s="9" t="b">
        <f t="shared" si="338"/>
        <v>0</v>
      </c>
      <c r="K3096" t="b">
        <f t="shared" si="342"/>
        <v>0</v>
      </c>
      <c r="L3096" s="35">
        <v>0.26486952624387211</v>
      </c>
      <c r="M3096" s="37">
        <f t="shared" si="339"/>
        <v>0</v>
      </c>
      <c r="N3096" s="4"/>
      <c r="R3096" s="4"/>
    </row>
    <row r="3097" spans="1:18" x14ac:dyDescent="0.25">
      <c r="A3097" s="9">
        <v>45056.041666666664</v>
      </c>
      <c r="B3097" s="5">
        <v>45056</v>
      </c>
      <c r="C3097" s="6">
        <v>43082.422905815969</v>
      </c>
      <c r="D3097" s="6">
        <v>0.26528887781831956</v>
      </c>
      <c r="E3097" s="6">
        <v>15558</v>
      </c>
      <c r="F3097" s="14">
        <f t="shared" si="336"/>
        <v>6.1577056238985698E-4</v>
      </c>
      <c r="G3097" s="14">
        <f t="shared" si="337"/>
        <v>1.7051605464604679E-3</v>
      </c>
      <c r="H3097" s="6">
        <f t="shared" si="340"/>
        <v>0</v>
      </c>
      <c r="I3097" s="14">
        <f t="shared" si="341"/>
        <v>0</v>
      </c>
      <c r="J3097" s="9" t="b">
        <f t="shared" si="338"/>
        <v>0</v>
      </c>
      <c r="K3097" t="b">
        <f t="shared" si="342"/>
        <v>0</v>
      </c>
      <c r="L3097" s="35">
        <v>0.26528887781831956</v>
      </c>
      <c r="M3097" s="37">
        <f t="shared" si="339"/>
        <v>0</v>
      </c>
      <c r="N3097" s="4"/>
      <c r="R3097" s="4"/>
    </row>
    <row r="3098" spans="1:18" x14ac:dyDescent="0.25">
      <c r="A3098" s="9">
        <v>45056.083333333336</v>
      </c>
      <c r="B3098" s="5">
        <v>45056</v>
      </c>
      <c r="C3098" s="6">
        <v>41039.100226779512</v>
      </c>
      <c r="D3098" s="6">
        <v>0.28573645547032356</v>
      </c>
      <c r="E3098" s="6">
        <v>15558</v>
      </c>
      <c r="F3098" s="14">
        <f t="shared" si="336"/>
        <v>6.9625419146950517E-4</v>
      </c>
      <c r="G3098" s="14">
        <f t="shared" si="337"/>
        <v>1.8365886069567012E-3</v>
      </c>
      <c r="H3098" s="6">
        <f t="shared" si="340"/>
        <v>0</v>
      </c>
      <c r="I3098" s="14">
        <f t="shared" si="341"/>
        <v>0</v>
      </c>
      <c r="J3098" s="9" t="b">
        <f t="shared" si="338"/>
        <v>0</v>
      </c>
      <c r="K3098" t="b">
        <f t="shared" si="342"/>
        <v>0</v>
      </c>
      <c r="L3098" s="35">
        <v>0.28573645547032356</v>
      </c>
      <c r="M3098" s="37">
        <f t="shared" si="339"/>
        <v>0</v>
      </c>
      <c r="N3098" s="4"/>
      <c r="R3098" s="4"/>
    </row>
    <row r="3099" spans="1:18" x14ac:dyDescent="0.25">
      <c r="A3099" s="9">
        <v>45056.125</v>
      </c>
      <c r="B3099" s="5">
        <v>45056</v>
      </c>
      <c r="C3099" s="6">
        <v>39924.661528862845</v>
      </c>
      <c r="D3099" s="6">
        <v>0.29794723343518043</v>
      </c>
      <c r="E3099" s="6">
        <v>15558</v>
      </c>
      <c r="F3099" s="14">
        <f t="shared" si="336"/>
        <v>7.4627366150564517E-4</v>
      </c>
      <c r="G3099" s="14">
        <f t="shared" si="337"/>
        <v>1.9150741318625813E-3</v>
      </c>
      <c r="H3099" s="6">
        <f t="shared" si="340"/>
        <v>0</v>
      </c>
      <c r="I3099" s="14">
        <f t="shared" si="341"/>
        <v>0</v>
      </c>
      <c r="J3099" s="9" t="b">
        <f t="shared" si="338"/>
        <v>0</v>
      </c>
      <c r="K3099" t="b">
        <f t="shared" si="342"/>
        <v>0</v>
      </c>
      <c r="L3099" s="35">
        <v>0.29794723343518043</v>
      </c>
      <c r="M3099" s="37">
        <f t="shared" si="339"/>
        <v>0</v>
      </c>
      <c r="N3099" s="4"/>
      <c r="R3099" s="4"/>
    </row>
    <row r="3100" spans="1:18" x14ac:dyDescent="0.25">
      <c r="A3100" s="9">
        <v>45056.166666666664</v>
      </c>
      <c r="B3100" s="5">
        <v>45056</v>
      </c>
      <c r="C3100" s="6">
        <v>39282.319969618053</v>
      </c>
      <c r="D3100" s="6">
        <v>0.32168274124463397</v>
      </c>
      <c r="E3100" s="6">
        <v>15558</v>
      </c>
      <c r="F3100" s="14">
        <f t="shared" si="336"/>
        <v>8.1889954944980737E-4</v>
      </c>
      <c r="G3100" s="14">
        <f t="shared" si="337"/>
        <v>2.0676355652695334E-3</v>
      </c>
      <c r="H3100" s="6">
        <f t="shared" si="340"/>
        <v>0</v>
      </c>
      <c r="I3100" s="14">
        <f t="shared" si="341"/>
        <v>0</v>
      </c>
      <c r="J3100" s="9" t="b">
        <f t="shared" si="338"/>
        <v>0</v>
      </c>
      <c r="K3100" t="b">
        <f t="shared" si="342"/>
        <v>0</v>
      </c>
      <c r="L3100" s="35">
        <v>0.32168274124463397</v>
      </c>
      <c r="M3100" s="37">
        <f t="shared" si="339"/>
        <v>0</v>
      </c>
      <c r="N3100" s="4"/>
      <c r="R3100" s="4"/>
    </row>
    <row r="3101" spans="1:18" x14ac:dyDescent="0.25">
      <c r="A3101" s="9">
        <v>45056.208333333336</v>
      </c>
      <c r="B3101" s="5">
        <v>45056</v>
      </c>
      <c r="C3101" s="6">
        <v>39596.908170572919</v>
      </c>
      <c r="D3101" s="6">
        <v>0.30715151164266796</v>
      </c>
      <c r="E3101" s="6">
        <v>15558</v>
      </c>
      <c r="F3101" s="14">
        <f t="shared" si="336"/>
        <v>7.75695694016162E-4</v>
      </c>
      <c r="G3101" s="14">
        <f t="shared" si="337"/>
        <v>1.9742351950293607E-3</v>
      </c>
      <c r="H3101" s="6">
        <f t="shared" si="340"/>
        <v>0</v>
      </c>
      <c r="I3101" s="14">
        <f t="shared" si="341"/>
        <v>0</v>
      </c>
      <c r="J3101" s="9" t="b">
        <f t="shared" si="338"/>
        <v>0</v>
      </c>
      <c r="K3101" t="b">
        <f t="shared" si="342"/>
        <v>0</v>
      </c>
      <c r="L3101" s="35">
        <v>0.30715151164266796</v>
      </c>
      <c r="M3101" s="37">
        <f t="shared" si="339"/>
        <v>0</v>
      </c>
      <c r="N3101" s="4"/>
      <c r="R3101" s="4"/>
    </row>
    <row r="3102" spans="1:18" x14ac:dyDescent="0.25">
      <c r="A3102" s="9">
        <v>45056.25</v>
      </c>
      <c r="B3102" s="5">
        <v>45056</v>
      </c>
      <c r="C3102" s="6">
        <v>40871.054550781249</v>
      </c>
      <c r="D3102" s="6">
        <v>0.28713321670062014</v>
      </c>
      <c r="E3102" s="6">
        <v>15558</v>
      </c>
      <c r="F3102" s="14">
        <f t="shared" si="336"/>
        <v>7.0253439715842029E-4</v>
      </c>
      <c r="G3102" s="14">
        <f t="shared" si="337"/>
        <v>1.8455663755021221E-3</v>
      </c>
      <c r="H3102" s="6">
        <f t="shared" si="340"/>
        <v>0</v>
      </c>
      <c r="I3102" s="14">
        <f t="shared" si="341"/>
        <v>0</v>
      </c>
      <c r="J3102" s="9" t="b">
        <f t="shared" si="338"/>
        <v>0</v>
      </c>
      <c r="K3102" t="b">
        <f t="shared" si="342"/>
        <v>0</v>
      </c>
      <c r="L3102" s="35">
        <v>0.28713321670062014</v>
      </c>
      <c r="M3102" s="37">
        <f t="shared" si="339"/>
        <v>0</v>
      </c>
      <c r="N3102" s="4"/>
      <c r="R3102" s="4"/>
    </row>
    <row r="3103" spans="1:18" x14ac:dyDescent="0.25">
      <c r="A3103" s="9">
        <v>45056.291666666664</v>
      </c>
      <c r="B3103" s="5">
        <v>45056</v>
      </c>
      <c r="C3103" s="6">
        <v>43092.178524305556</v>
      </c>
      <c r="D3103" s="6">
        <v>1.7370867273045911</v>
      </c>
      <c r="E3103" s="6">
        <v>15558</v>
      </c>
      <c r="F3103" s="14">
        <f t="shared" si="336"/>
        <v>4.0310951703794945E-3</v>
      </c>
      <c r="G3103" s="14">
        <f t="shared" si="337"/>
        <v>1.1165231567711731E-2</v>
      </c>
      <c r="H3103" s="6">
        <f t="shared" si="340"/>
        <v>1.4</v>
      </c>
      <c r="I3103" s="14">
        <f t="shared" si="341"/>
        <v>487.57855886095962</v>
      </c>
      <c r="J3103" s="9" t="b">
        <f t="shared" si="338"/>
        <v>0</v>
      </c>
      <c r="K3103" t="b">
        <f t="shared" si="342"/>
        <v>0</v>
      </c>
      <c r="L3103" s="35">
        <v>1.7370867273045911</v>
      </c>
      <c r="M3103" s="37">
        <f t="shared" si="339"/>
        <v>0</v>
      </c>
      <c r="N3103" s="4"/>
      <c r="R3103" s="4"/>
    </row>
    <row r="3104" spans="1:18" x14ac:dyDescent="0.25">
      <c r="A3104" s="9">
        <v>45056.333333333336</v>
      </c>
      <c r="B3104" s="5">
        <v>45056</v>
      </c>
      <c r="C3104" s="6">
        <v>44213.925323350697</v>
      </c>
      <c r="D3104" s="6">
        <v>948.14273914549085</v>
      </c>
      <c r="E3104" s="6">
        <v>15558</v>
      </c>
      <c r="F3104" s="14">
        <f t="shared" si="336"/>
        <v>2.1444437068444322</v>
      </c>
      <c r="G3104" s="14">
        <f t="shared" si="337"/>
        <v>6.0942456559036566</v>
      </c>
      <c r="H3104" s="6">
        <f t="shared" si="340"/>
        <v>946.4</v>
      </c>
      <c r="I3104" s="14">
        <f t="shared" si="341"/>
        <v>54482.023558404202</v>
      </c>
      <c r="J3104" s="9" t="b">
        <f t="shared" si="338"/>
        <v>1</v>
      </c>
      <c r="K3104" t="b">
        <f t="shared" si="342"/>
        <v>1</v>
      </c>
      <c r="L3104" s="35">
        <v>948.14273914549085</v>
      </c>
      <c r="M3104" s="37">
        <f t="shared" si="339"/>
        <v>948.14273914549085</v>
      </c>
      <c r="N3104" s="4"/>
      <c r="R3104" s="4"/>
    </row>
    <row r="3105" spans="1:18" x14ac:dyDescent="0.25">
      <c r="A3105" s="9">
        <v>45056.375</v>
      </c>
      <c r="B3105" s="5">
        <v>45056</v>
      </c>
      <c r="C3105" s="6">
        <v>44860.444646267359</v>
      </c>
      <c r="D3105" s="6">
        <v>4317.3520762803819</v>
      </c>
      <c r="E3105" s="6">
        <v>15558</v>
      </c>
      <c r="F3105" s="14">
        <f t="shared" si="336"/>
        <v>9.6239618450585507</v>
      </c>
      <c r="G3105" s="14">
        <f t="shared" si="337"/>
        <v>27.750045483226522</v>
      </c>
      <c r="H3105" s="6">
        <f t="shared" si="340"/>
        <v>3369.2</v>
      </c>
      <c r="I3105" s="14">
        <f t="shared" si="341"/>
        <v>355.34733968816499</v>
      </c>
      <c r="J3105" s="9" t="b">
        <f t="shared" si="338"/>
        <v>1</v>
      </c>
      <c r="K3105" t="b">
        <f t="shared" si="342"/>
        <v>1</v>
      </c>
      <c r="L3105" s="35">
        <v>4317.3520762803819</v>
      </c>
      <c r="M3105" s="37">
        <f t="shared" si="339"/>
        <v>4317.3520762803819</v>
      </c>
      <c r="N3105" s="4"/>
      <c r="R3105" s="4"/>
    </row>
    <row r="3106" spans="1:18" x14ac:dyDescent="0.25">
      <c r="A3106" s="9">
        <v>45056.416666666664</v>
      </c>
      <c r="B3106" s="5">
        <v>45056</v>
      </c>
      <c r="C3106" s="6">
        <v>45939.847567274308</v>
      </c>
      <c r="D3106" s="6">
        <v>6399.5346641710066</v>
      </c>
      <c r="E3106" s="6">
        <v>15558</v>
      </c>
      <c r="F3106" s="14">
        <f t="shared" si="336"/>
        <v>13.930247928662649</v>
      </c>
      <c r="G3106" s="14">
        <f t="shared" si="337"/>
        <v>41.13340187794708</v>
      </c>
      <c r="H3106" s="6">
        <f t="shared" si="340"/>
        <v>2082.1999999999998</v>
      </c>
      <c r="I3106" s="14">
        <f t="shared" si="341"/>
        <v>48.228635589847954</v>
      </c>
      <c r="J3106" s="9" t="b">
        <f t="shared" si="338"/>
        <v>1</v>
      </c>
      <c r="K3106" t="b">
        <f t="shared" si="342"/>
        <v>1</v>
      </c>
      <c r="L3106" s="35">
        <v>6399.5346641710066</v>
      </c>
      <c r="M3106" s="37">
        <f t="shared" si="339"/>
        <v>6399.5346641710066</v>
      </c>
      <c r="N3106" s="4"/>
      <c r="R3106" s="4"/>
    </row>
    <row r="3107" spans="1:18" x14ac:dyDescent="0.25">
      <c r="A3107" s="9">
        <v>45056.458333333336</v>
      </c>
      <c r="B3107" s="5">
        <v>45056</v>
      </c>
      <c r="C3107" s="6">
        <v>46969.394542100694</v>
      </c>
      <c r="D3107" s="6">
        <v>8374.5118831380205</v>
      </c>
      <c r="E3107" s="6">
        <v>15558</v>
      </c>
      <c r="F3107" s="14">
        <f t="shared" si="336"/>
        <v>17.8297207464141</v>
      </c>
      <c r="G3107" s="14">
        <f t="shared" si="337"/>
        <v>53.827689183301331</v>
      </c>
      <c r="H3107" s="6">
        <f t="shared" si="340"/>
        <v>1975</v>
      </c>
      <c r="I3107" s="14">
        <f t="shared" si="341"/>
        <v>30.861618908909229</v>
      </c>
      <c r="J3107" s="9" t="b">
        <f t="shared" si="338"/>
        <v>1</v>
      </c>
      <c r="K3107" t="b">
        <f t="shared" si="342"/>
        <v>1</v>
      </c>
      <c r="L3107" s="35">
        <v>8374.5118831380205</v>
      </c>
      <c r="M3107" s="37">
        <f t="shared" si="339"/>
        <v>8374.5118831380205</v>
      </c>
      <c r="N3107" s="4"/>
      <c r="R3107" s="4"/>
    </row>
    <row r="3108" spans="1:18" x14ac:dyDescent="0.25">
      <c r="A3108" s="9">
        <v>45056.5</v>
      </c>
      <c r="B3108" s="5">
        <v>45056</v>
      </c>
      <c r="C3108" s="6">
        <v>48249.21271484375</v>
      </c>
      <c r="D3108" s="6">
        <v>9158.5079058159718</v>
      </c>
      <c r="E3108" s="6">
        <v>15558</v>
      </c>
      <c r="F3108" s="14">
        <f t="shared" si="336"/>
        <v>18.981673255361489</v>
      </c>
      <c r="G3108" s="14">
        <f t="shared" si="337"/>
        <v>58.866871743257306</v>
      </c>
      <c r="H3108" s="6">
        <f t="shared" si="340"/>
        <v>784</v>
      </c>
      <c r="I3108" s="14">
        <f t="shared" si="341"/>
        <v>9.3617396564756756</v>
      </c>
      <c r="J3108" s="9" t="b">
        <f t="shared" si="338"/>
        <v>1</v>
      </c>
      <c r="K3108" t="b">
        <f t="shared" si="342"/>
        <v>1</v>
      </c>
      <c r="L3108" s="35">
        <v>9158.5079058159718</v>
      </c>
      <c r="M3108" s="37">
        <f t="shared" si="339"/>
        <v>9158.5079058159718</v>
      </c>
      <c r="N3108" s="4"/>
      <c r="R3108" s="4"/>
    </row>
    <row r="3109" spans="1:18" x14ac:dyDescent="0.25">
      <c r="A3109" s="9">
        <v>45056.541666666664</v>
      </c>
      <c r="B3109" s="5">
        <v>45056</v>
      </c>
      <c r="C3109" s="6">
        <v>49414.6959765625</v>
      </c>
      <c r="D3109" s="6">
        <v>9188.3012337239579</v>
      </c>
      <c r="E3109" s="6">
        <v>15558</v>
      </c>
      <c r="F3109" s="14">
        <f t="shared" si="336"/>
        <v>18.594268470420193</v>
      </c>
      <c r="G3109" s="14">
        <f t="shared" si="337"/>
        <v>59.058370187196033</v>
      </c>
      <c r="H3109" s="6">
        <f t="shared" si="340"/>
        <v>29.8</v>
      </c>
      <c r="I3109" s="14">
        <f t="shared" si="341"/>
        <v>0.3253805129225904</v>
      </c>
      <c r="J3109" s="9" t="b">
        <f t="shared" si="338"/>
        <v>1</v>
      </c>
      <c r="K3109" t="b">
        <f t="shared" si="342"/>
        <v>1</v>
      </c>
      <c r="L3109" s="35">
        <v>9188.3012337239579</v>
      </c>
      <c r="M3109" s="37">
        <f t="shared" si="339"/>
        <v>9188.3012337239579</v>
      </c>
      <c r="N3109" s="4"/>
      <c r="R3109" s="4"/>
    </row>
    <row r="3110" spans="1:18" x14ac:dyDescent="0.25">
      <c r="A3110" s="9">
        <v>45056.583333333336</v>
      </c>
      <c r="B3110" s="5">
        <v>45056</v>
      </c>
      <c r="C3110" s="6">
        <v>50463.580776909723</v>
      </c>
      <c r="D3110" s="6">
        <v>9334.2144628906244</v>
      </c>
      <c r="E3110" s="6">
        <v>15558</v>
      </c>
      <c r="F3110" s="14">
        <f t="shared" si="336"/>
        <v>18.496932479198179</v>
      </c>
      <c r="G3110" s="14">
        <f t="shared" si="337"/>
        <v>59.996236424287339</v>
      </c>
      <c r="H3110" s="6">
        <f t="shared" si="340"/>
        <v>145.9</v>
      </c>
      <c r="I3110" s="14">
        <f t="shared" si="341"/>
        <v>1.5878887325167474</v>
      </c>
      <c r="J3110" s="9" t="b">
        <f t="shared" si="338"/>
        <v>1</v>
      </c>
      <c r="K3110" t="b">
        <f t="shared" si="342"/>
        <v>1</v>
      </c>
      <c r="L3110" s="35">
        <v>9334.2144628906244</v>
      </c>
      <c r="M3110" s="37">
        <f t="shared" si="339"/>
        <v>9334.2144628906244</v>
      </c>
      <c r="N3110" s="4"/>
      <c r="R3110" s="4"/>
    </row>
    <row r="3111" spans="1:18" x14ac:dyDescent="0.25">
      <c r="A3111" s="9">
        <v>45056.625</v>
      </c>
      <c r="B3111" s="5">
        <v>45056</v>
      </c>
      <c r="C3111" s="6">
        <v>51143.176305338544</v>
      </c>
      <c r="D3111" s="6">
        <v>9313.9178477647565</v>
      </c>
      <c r="E3111" s="6">
        <v>15558</v>
      </c>
      <c r="F3111" s="14">
        <f t="shared" si="336"/>
        <v>18.211457560160436</v>
      </c>
      <c r="G3111" s="14">
        <f t="shared" si="337"/>
        <v>59.865778684694412</v>
      </c>
      <c r="H3111" s="6">
        <f t="shared" si="340"/>
        <v>-20.3</v>
      </c>
      <c r="I3111" s="14">
        <f t="shared" si="341"/>
        <v>-0.21747946847273836</v>
      </c>
      <c r="J3111" s="9" t="b">
        <f t="shared" si="338"/>
        <v>1</v>
      </c>
      <c r="K3111" t="b">
        <f t="shared" si="342"/>
        <v>1</v>
      </c>
      <c r="L3111" s="35">
        <v>9313.9178477647565</v>
      </c>
      <c r="M3111" s="37">
        <f t="shared" si="339"/>
        <v>9313.9178477647565</v>
      </c>
      <c r="N3111" s="4"/>
      <c r="R3111" s="4"/>
    </row>
    <row r="3112" spans="1:18" x14ac:dyDescent="0.25">
      <c r="A3112" s="9">
        <v>45056.666666666664</v>
      </c>
      <c r="B3112" s="5">
        <v>45056</v>
      </c>
      <c r="C3112" s="6">
        <v>51680.08812174479</v>
      </c>
      <c r="D3112" s="6">
        <v>8930.2619810655378</v>
      </c>
      <c r="E3112" s="6">
        <v>15558</v>
      </c>
      <c r="F3112" s="14">
        <f t="shared" si="336"/>
        <v>17.279889229345301</v>
      </c>
      <c r="G3112" s="14">
        <f t="shared" si="337"/>
        <v>57.399807051456087</v>
      </c>
      <c r="H3112" s="6">
        <f t="shared" si="340"/>
        <v>-383.7</v>
      </c>
      <c r="I3112" s="14">
        <f t="shared" si="341"/>
        <v>-4.1196412323100322</v>
      </c>
      <c r="J3112" s="9" t="b">
        <f t="shared" si="338"/>
        <v>1</v>
      </c>
      <c r="K3112" t="b">
        <f t="shared" si="342"/>
        <v>1</v>
      </c>
      <c r="L3112" s="35">
        <v>8930.2619810655378</v>
      </c>
      <c r="M3112" s="37">
        <f t="shared" si="339"/>
        <v>8930.2619810655378</v>
      </c>
      <c r="N3112" s="4"/>
      <c r="R3112" s="4"/>
    </row>
    <row r="3113" spans="1:18" x14ac:dyDescent="0.25">
      <c r="A3113" s="9">
        <v>45056.708333333336</v>
      </c>
      <c r="B3113" s="5">
        <v>45056</v>
      </c>
      <c r="C3113" s="6">
        <v>52435.785590277781</v>
      </c>
      <c r="D3113" s="6">
        <v>8934.8452248806425</v>
      </c>
      <c r="E3113" s="6">
        <v>15558</v>
      </c>
      <c r="F3113" s="14">
        <f t="shared" si="336"/>
        <v>17.039594475985631</v>
      </c>
      <c r="G3113" s="14">
        <f t="shared" si="337"/>
        <v>57.429266132411897</v>
      </c>
      <c r="H3113" s="6">
        <f t="shared" si="340"/>
        <v>4.5999999999999996</v>
      </c>
      <c r="I3113" s="14">
        <f t="shared" si="341"/>
        <v>5.1510246953036631E-2</v>
      </c>
      <c r="J3113" s="9" t="b">
        <f t="shared" si="338"/>
        <v>1</v>
      </c>
      <c r="K3113" t="b">
        <f t="shared" si="342"/>
        <v>1</v>
      </c>
      <c r="L3113" s="35">
        <v>8934.8452248806425</v>
      </c>
      <c r="M3113" s="37">
        <f t="shared" si="339"/>
        <v>8934.8452248806425</v>
      </c>
      <c r="N3113" s="4"/>
      <c r="R3113" s="4"/>
    </row>
    <row r="3114" spans="1:18" x14ac:dyDescent="0.25">
      <c r="A3114" s="9">
        <v>45056.75</v>
      </c>
      <c r="B3114" s="5">
        <v>45056</v>
      </c>
      <c r="C3114" s="6">
        <v>53082.251184895831</v>
      </c>
      <c r="D3114" s="6">
        <v>8099.035236545139</v>
      </c>
      <c r="E3114" s="6">
        <v>15558</v>
      </c>
      <c r="F3114" s="14">
        <f t="shared" si="336"/>
        <v>15.257520274214858</v>
      </c>
      <c r="G3114" s="14">
        <f t="shared" si="337"/>
        <v>52.057046127684401</v>
      </c>
      <c r="H3114" s="6">
        <f t="shared" si="340"/>
        <v>-835.8</v>
      </c>
      <c r="I3114" s="14">
        <f t="shared" si="341"/>
        <v>-9.3543869979142826</v>
      </c>
      <c r="J3114" s="9" t="b">
        <f t="shared" si="338"/>
        <v>1</v>
      </c>
      <c r="K3114" t="b">
        <f t="shared" si="342"/>
        <v>1</v>
      </c>
      <c r="L3114" s="35">
        <v>8099.035236545139</v>
      </c>
      <c r="M3114" s="37">
        <f t="shared" si="339"/>
        <v>8099.035236545139</v>
      </c>
      <c r="N3114" s="4"/>
      <c r="R3114" s="4"/>
    </row>
    <row r="3115" spans="1:18" x14ac:dyDescent="0.25">
      <c r="A3115" s="9">
        <v>45056.791666666664</v>
      </c>
      <c r="B3115" s="5">
        <v>45056</v>
      </c>
      <c r="C3115" s="6">
        <v>52962.407700737844</v>
      </c>
      <c r="D3115" s="6">
        <v>5644.9883622233074</v>
      </c>
      <c r="E3115" s="6">
        <v>15558</v>
      </c>
      <c r="F3115" s="14">
        <f t="shared" si="336"/>
        <v>10.658481378188297</v>
      </c>
      <c r="G3115" s="14">
        <f t="shared" si="337"/>
        <v>36.283509205703226</v>
      </c>
      <c r="H3115" s="6">
        <f t="shared" si="340"/>
        <v>-2454</v>
      </c>
      <c r="I3115" s="14">
        <f t="shared" si="341"/>
        <v>-30.299905214967549</v>
      </c>
      <c r="J3115" s="9" t="b">
        <f t="shared" si="338"/>
        <v>1</v>
      </c>
      <c r="K3115" t="b">
        <f t="shared" si="342"/>
        <v>1</v>
      </c>
      <c r="L3115" s="35">
        <v>5644.9883622233074</v>
      </c>
      <c r="M3115" s="37">
        <f t="shared" si="339"/>
        <v>5644.9883622233074</v>
      </c>
      <c r="N3115" s="4"/>
      <c r="R3115" s="4"/>
    </row>
    <row r="3116" spans="1:18" x14ac:dyDescent="0.25">
      <c r="A3116" s="9">
        <v>45056.833333333336</v>
      </c>
      <c r="B3116" s="5">
        <v>45056</v>
      </c>
      <c r="C3116" s="6">
        <v>52102.709199218749</v>
      </c>
      <c r="D3116" s="6">
        <v>2875.6794651285809</v>
      </c>
      <c r="E3116" s="6">
        <v>15558</v>
      </c>
      <c r="F3116" s="14">
        <f t="shared" si="336"/>
        <v>5.5192513197983573</v>
      </c>
      <c r="G3116" s="14">
        <f t="shared" si="337"/>
        <v>18.483606280553932</v>
      </c>
      <c r="H3116" s="6">
        <f t="shared" si="340"/>
        <v>-2769.3</v>
      </c>
      <c r="I3116" s="14">
        <f t="shared" si="341"/>
        <v>-49.057674211205942</v>
      </c>
      <c r="J3116" s="9" t="b">
        <f t="shared" si="338"/>
        <v>1</v>
      </c>
      <c r="K3116" t="b">
        <f t="shared" si="342"/>
        <v>1</v>
      </c>
      <c r="L3116" s="35">
        <v>2875.6794651285809</v>
      </c>
      <c r="M3116" s="37">
        <f t="shared" si="339"/>
        <v>2875.6794651285809</v>
      </c>
      <c r="N3116" s="4"/>
      <c r="R3116" s="4"/>
    </row>
    <row r="3117" spans="1:18" x14ac:dyDescent="0.25">
      <c r="A3117" s="9">
        <v>45056.875</v>
      </c>
      <c r="B3117" s="5">
        <v>45056</v>
      </c>
      <c r="C3117" s="6">
        <v>51935.499568142361</v>
      </c>
      <c r="D3117" s="6">
        <v>213.48604871448543</v>
      </c>
      <c r="E3117" s="6">
        <v>15558</v>
      </c>
      <c r="F3117" s="14">
        <f t="shared" si="336"/>
        <v>0.41105996955777713</v>
      </c>
      <c r="G3117" s="14">
        <f t="shared" si="337"/>
        <v>1.3721946825715738</v>
      </c>
      <c r="H3117" s="6">
        <f t="shared" si="340"/>
        <v>-2662.2</v>
      </c>
      <c r="I3117" s="14">
        <f t="shared" si="341"/>
        <v>-92.576381765864312</v>
      </c>
      <c r="J3117" s="9" t="b">
        <f t="shared" si="338"/>
        <v>1</v>
      </c>
      <c r="K3117" t="b">
        <f t="shared" si="342"/>
        <v>1</v>
      </c>
      <c r="L3117" s="35">
        <v>213.48604871448543</v>
      </c>
      <c r="M3117" s="37">
        <f t="shared" si="339"/>
        <v>213.48604871448543</v>
      </c>
      <c r="N3117" s="4"/>
      <c r="R3117" s="4"/>
    </row>
    <row r="3118" spans="1:18" x14ac:dyDescent="0.25">
      <c r="A3118" s="9">
        <v>45056.916666666664</v>
      </c>
      <c r="B3118" s="5">
        <v>45056</v>
      </c>
      <c r="C3118" s="6">
        <v>50937.846486545139</v>
      </c>
      <c r="D3118" s="6">
        <v>0.25402915240989793</v>
      </c>
      <c r="E3118" s="6">
        <v>15558</v>
      </c>
      <c r="F3118" s="14">
        <f t="shared" si="336"/>
        <v>4.9870414619314124E-4</v>
      </c>
      <c r="G3118" s="14">
        <f t="shared" si="337"/>
        <v>1.6327879702397348E-3</v>
      </c>
      <c r="H3118" s="6">
        <f t="shared" si="340"/>
        <v>-213.2</v>
      </c>
      <c r="I3118" s="14">
        <f t="shared" si="341"/>
        <v>-99.866010581858674</v>
      </c>
      <c r="J3118" s="9" t="b">
        <f t="shared" si="338"/>
        <v>0</v>
      </c>
      <c r="K3118" t="b">
        <f t="shared" si="342"/>
        <v>1</v>
      </c>
      <c r="L3118" s="35">
        <v>0.25402915240989793</v>
      </c>
      <c r="M3118" s="37">
        <f t="shared" si="339"/>
        <v>0</v>
      </c>
      <c r="N3118" s="4"/>
      <c r="R3118" s="4"/>
    </row>
    <row r="3119" spans="1:18" x14ac:dyDescent="0.25">
      <c r="A3119" s="9">
        <v>45056.958333333336</v>
      </c>
      <c r="B3119" s="5">
        <v>45056</v>
      </c>
      <c r="C3119" s="6">
        <v>48432.652463107639</v>
      </c>
      <c r="D3119" s="6">
        <v>0.25964969699581464</v>
      </c>
      <c r="E3119" s="6">
        <v>15558</v>
      </c>
      <c r="F3119" s="14">
        <f t="shared" si="336"/>
        <v>5.3610463972336914E-4</v>
      </c>
      <c r="G3119" s="14">
        <f t="shared" si="337"/>
        <v>1.6689143655727896E-3</v>
      </c>
      <c r="H3119" s="6">
        <f t="shared" si="340"/>
        <v>0</v>
      </c>
      <c r="I3119" s="14">
        <f t="shared" si="341"/>
        <v>0</v>
      </c>
      <c r="J3119" s="9" t="b">
        <f t="shared" si="338"/>
        <v>0</v>
      </c>
      <c r="K3119" t="b">
        <f t="shared" si="342"/>
        <v>0</v>
      </c>
      <c r="L3119" s="35">
        <v>0.25964969699581464</v>
      </c>
      <c r="M3119" s="37">
        <f t="shared" si="339"/>
        <v>0</v>
      </c>
      <c r="N3119" s="4"/>
      <c r="R3119" s="4"/>
    </row>
    <row r="3120" spans="1:18" x14ac:dyDescent="0.25">
      <c r="A3120" s="9">
        <v>45057</v>
      </c>
      <c r="B3120" s="5">
        <v>45057</v>
      </c>
      <c r="C3120" s="6">
        <v>45307.301243489586</v>
      </c>
      <c r="D3120" s="6">
        <v>0.27337895944714546</v>
      </c>
      <c r="E3120" s="6">
        <v>15720</v>
      </c>
      <c r="F3120" s="14">
        <f t="shared" si="336"/>
        <v>6.0338831036957548E-4</v>
      </c>
      <c r="G3120" s="14">
        <f t="shared" si="337"/>
        <v>1.7390519048800601E-3</v>
      </c>
      <c r="H3120" s="6">
        <f t="shared" si="340"/>
        <v>0</v>
      </c>
      <c r="I3120" s="14">
        <f t="shared" si="341"/>
        <v>0</v>
      </c>
      <c r="J3120" s="9" t="b">
        <f t="shared" si="338"/>
        <v>0</v>
      </c>
      <c r="K3120" t="b">
        <f t="shared" si="342"/>
        <v>0</v>
      </c>
      <c r="L3120" s="35">
        <v>0.27337895944714546</v>
      </c>
      <c r="M3120" s="37">
        <f t="shared" si="339"/>
        <v>0</v>
      </c>
      <c r="N3120" s="4"/>
      <c r="R3120" s="4"/>
    </row>
    <row r="3121" spans="1:18" x14ac:dyDescent="0.25">
      <c r="A3121" s="9">
        <v>45057.041666666664</v>
      </c>
      <c r="B3121" s="5">
        <v>45057</v>
      </c>
      <c r="C3121" s="6">
        <v>42844.563361545137</v>
      </c>
      <c r="D3121" s="6">
        <v>0.275653986574875</v>
      </c>
      <c r="E3121" s="6">
        <v>15720</v>
      </c>
      <c r="F3121" s="14">
        <f t="shared" si="336"/>
        <v>6.4338148168009213E-4</v>
      </c>
      <c r="G3121" s="14">
        <f t="shared" si="337"/>
        <v>1.7535240876264313E-3</v>
      </c>
      <c r="H3121" s="6">
        <f t="shared" si="340"/>
        <v>0</v>
      </c>
      <c r="I3121" s="14">
        <f t="shared" si="341"/>
        <v>0</v>
      </c>
      <c r="J3121" s="9" t="b">
        <f t="shared" si="338"/>
        <v>0</v>
      </c>
      <c r="K3121" t="b">
        <f t="shared" si="342"/>
        <v>0</v>
      </c>
      <c r="L3121" s="35">
        <v>0.275653986574875</v>
      </c>
      <c r="M3121" s="37">
        <f t="shared" si="339"/>
        <v>0</v>
      </c>
      <c r="N3121" s="4"/>
      <c r="R3121" s="4"/>
    </row>
    <row r="3122" spans="1:18" x14ac:dyDescent="0.25">
      <c r="A3122" s="9">
        <v>45057.083333333336</v>
      </c>
      <c r="B3122" s="5">
        <v>45057</v>
      </c>
      <c r="C3122" s="6">
        <v>41325.19892144097</v>
      </c>
      <c r="D3122" s="6">
        <v>0.27784092409743205</v>
      </c>
      <c r="E3122" s="6">
        <v>15720</v>
      </c>
      <c r="F3122" s="14">
        <f t="shared" si="336"/>
        <v>6.7232809846991053E-4</v>
      </c>
      <c r="G3122" s="14">
        <f t="shared" si="337"/>
        <v>1.767435903927685E-3</v>
      </c>
      <c r="H3122" s="6">
        <f t="shared" si="340"/>
        <v>0</v>
      </c>
      <c r="I3122" s="14">
        <f t="shared" si="341"/>
        <v>0</v>
      </c>
      <c r="J3122" s="9" t="b">
        <f t="shared" si="338"/>
        <v>0</v>
      </c>
      <c r="K3122" t="b">
        <f t="shared" si="342"/>
        <v>0</v>
      </c>
      <c r="L3122" s="35">
        <v>0.27784092409743205</v>
      </c>
      <c r="M3122" s="37">
        <f t="shared" si="339"/>
        <v>0</v>
      </c>
      <c r="N3122" s="4"/>
      <c r="R3122" s="4"/>
    </row>
    <row r="3123" spans="1:18" x14ac:dyDescent="0.25">
      <c r="A3123" s="9">
        <v>45057.125</v>
      </c>
      <c r="B3123" s="5">
        <v>45057</v>
      </c>
      <c r="C3123" s="6">
        <v>40373.505264756946</v>
      </c>
      <c r="D3123" s="6">
        <v>0.27684538011749588</v>
      </c>
      <c r="E3123" s="6">
        <v>15720</v>
      </c>
      <c r="F3123" s="14">
        <f t="shared" si="336"/>
        <v>6.8571053789367455E-4</v>
      </c>
      <c r="G3123" s="14">
        <f t="shared" si="337"/>
        <v>1.7611029269560805E-3</v>
      </c>
      <c r="H3123" s="6">
        <f t="shared" si="340"/>
        <v>0</v>
      </c>
      <c r="I3123" s="14">
        <f t="shared" si="341"/>
        <v>0</v>
      </c>
      <c r="J3123" s="9" t="b">
        <f t="shared" si="338"/>
        <v>0</v>
      </c>
      <c r="K3123" t="b">
        <f t="shared" si="342"/>
        <v>0</v>
      </c>
      <c r="L3123" s="35">
        <v>0.27684538011749588</v>
      </c>
      <c r="M3123" s="37">
        <f t="shared" si="339"/>
        <v>0</v>
      </c>
      <c r="N3123" s="4"/>
      <c r="R3123" s="4"/>
    </row>
    <row r="3124" spans="1:18" x14ac:dyDescent="0.25">
      <c r="A3124" s="9">
        <v>45057.166666666664</v>
      </c>
      <c r="B3124" s="5">
        <v>45057</v>
      </c>
      <c r="C3124" s="6">
        <v>39774.06373263889</v>
      </c>
      <c r="D3124" s="6">
        <v>0.29415739580988887</v>
      </c>
      <c r="E3124" s="6">
        <v>15720</v>
      </c>
      <c r="F3124" s="14">
        <f t="shared" si="336"/>
        <v>7.3957088666426897E-4</v>
      </c>
      <c r="G3124" s="14">
        <f t="shared" si="337"/>
        <v>1.8712302532435678E-3</v>
      </c>
      <c r="H3124" s="6">
        <f t="shared" si="340"/>
        <v>0</v>
      </c>
      <c r="I3124" s="14">
        <f t="shared" si="341"/>
        <v>0</v>
      </c>
      <c r="J3124" s="9" t="b">
        <f t="shared" si="338"/>
        <v>0</v>
      </c>
      <c r="K3124" t="b">
        <f t="shared" si="342"/>
        <v>0</v>
      </c>
      <c r="L3124" s="35">
        <v>0.29415739580988887</v>
      </c>
      <c r="M3124" s="37">
        <f t="shared" si="339"/>
        <v>0</v>
      </c>
      <c r="N3124" s="4"/>
      <c r="R3124" s="4"/>
    </row>
    <row r="3125" spans="1:18" x14ac:dyDescent="0.25">
      <c r="A3125" s="9">
        <v>45057.208333333336</v>
      </c>
      <c r="B3125" s="5">
        <v>45057</v>
      </c>
      <c r="C3125" s="6">
        <v>40006.964614800345</v>
      </c>
      <c r="D3125" s="6">
        <v>0.3017164506846004</v>
      </c>
      <c r="E3125" s="6">
        <v>15720</v>
      </c>
      <c r="F3125" s="14">
        <f t="shared" si="336"/>
        <v>7.5415981589611067E-4</v>
      </c>
      <c r="G3125" s="14">
        <f t="shared" si="337"/>
        <v>1.9193158440496208E-3</v>
      </c>
      <c r="H3125" s="6">
        <f t="shared" si="340"/>
        <v>0</v>
      </c>
      <c r="I3125" s="14">
        <f t="shared" si="341"/>
        <v>0</v>
      </c>
      <c r="J3125" s="9" t="b">
        <f t="shared" si="338"/>
        <v>0</v>
      </c>
      <c r="K3125" t="b">
        <f t="shared" si="342"/>
        <v>0</v>
      </c>
      <c r="L3125" s="35">
        <v>0.3017164506846004</v>
      </c>
      <c r="M3125" s="37">
        <f t="shared" si="339"/>
        <v>0</v>
      </c>
      <c r="N3125" s="4"/>
      <c r="R3125" s="4"/>
    </row>
    <row r="3126" spans="1:18" x14ac:dyDescent="0.25">
      <c r="A3126" s="9">
        <v>45057.25</v>
      </c>
      <c r="B3126" s="5">
        <v>45057</v>
      </c>
      <c r="C3126" s="6">
        <v>41516.951790364583</v>
      </c>
      <c r="D3126" s="6">
        <v>0.28705309654275574</v>
      </c>
      <c r="E3126" s="6">
        <v>15720</v>
      </c>
      <c r="F3126" s="14">
        <f t="shared" si="336"/>
        <v>6.9141178281151208E-4</v>
      </c>
      <c r="G3126" s="14">
        <f t="shared" si="337"/>
        <v>1.8260375098139677E-3</v>
      </c>
      <c r="H3126" s="6">
        <f t="shared" si="340"/>
        <v>0</v>
      </c>
      <c r="I3126" s="14">
        <f t="shared" si="341"/>
        <v>0</v>
      </c>
      <c r="J3126" s="9" t="b">
        <f t="shared" si="338"/>
        <v>0</v>
      </c>
      <c r="K3126" t="b">
        <f t="shared" si="342"/>
        <v>0</v>
      </c>
      <c r="L3126" s="35">
        <v>0.28705309654275574</v>
      </c>
      <c r="M3126" s="37">
        <f t="shared" si="339"/>
        <v>0</v>
      </c>
      <c r="N3126" s="4"/>
      <c r="R3126" s="4"/>
    </row>
    <row r="3127" spans="1:18" x14ac:dyDescent="0.25">
      <c r="A3127" s="9">
        <v>45057.291666666664</v>
      </c>
      <c r="B3127" s="5">
        <v>45057</v>
      </c>
      <c r="C3127" s="6">
        <v>44225.570895182289</v>
      </c>
      <c r="D3127" s="6">
        <v>2.534026340179973</v>
      </c>
      <c r="E3127" s="6">
        <v>15720</v>
      </c>
      <c r="F3127" s="14">
        <f t="shared" si="336"/>
        <v>5.7297764367718242E-3</v>
      </c>
      <c r="G3127" s="14">
        <f t="shared" si="337"/>
        <v>1.6119760433714842E-2</v>
      </c>
      <c r="H3127" s="6">
        <f t="shared" si="340"/>
        <v>2.2000000000000002</v>
      </c>
      <c r="I3127" s="14">
        <f t="shared" si="341"/>
        <v>766.40873291269872</v>
      </c>
      <c r="J3127" s="9" t="b">
        <f t="shared" si="338"/>
        <v>0</v>
      </c>
      <c r="K3127" t="b">
        <f t="shared" si="342"/>
        <v>0</v>
      </c>
      <c r="L3127" s="35">
        <v>2.534026340179973</v>
      </c>
      <c r="M3127" s="37">
        <f t="shared" si="339"/>
        <v>2.534026340179973</v>
      </c>
      <c r="N3127" s="4"/>
      <c r="R3127" s="4"/>
    </row>
    <row r="3128" spans="1:18" x14ac:dyDescent="0.25">
      <c r="A3128" s="9">
        <v>45057.333333333336</v>
      </c>
      <c r="B3128" s="5">
        <v>45057</v>
      </c>
      <c r="C3128" s="6">
        <v>45505.033760850696</v>
      </c>
      <c r="D3128" s="6">
        <v>1173.5852397388883</v>
      </c>
      <c r="E3128" s="6">
        <v>15720</v>
      </c>
      <c r="F3128" s="14">
        <f t="shared" si="336"/>
        <v>2.5790228964703195</v>
      </c>
      <c r="G3128" s="14">
        <f t="shared" si="337"/>
        <v>7.4655549601710449</v>
      </c>
      <c r="H3128" s="6">
        <f t="shared" si="340"/>
        <v>1171.0999999999999</v>
      </c>
      <c r="I3128" s="14">
        <f t="shared" si="341"/>
        <v>46214.98922212566</v>
      </c>
      <c r="J3128" s="9" t="b">
        <f t="shared" si="338"/>
        <v>1</v>
      </c>
      <c r="K3128" t="b">
        <f t="shared" si="342"/>
        <v>1</v>
      </c>
      <c r="L3128" s="35">
        <v>1173.5852397388883</v>
      </c>
      <c r="M3128" s="37">
        <f t="shared" si="339"/>
        <v>1173.5852397388883</v>
      </c>
      <c r="N3128" s="4"/>
      <c r="R3128" s="4"/>
    </row>
    <row r="3129" spans="1:18" x14ac:dyDescent="0.25">
      <c r="A3129" s="9">
        <v>45057.375</v>
      </c>
      <c r="B3129" s="5">
        <v>45057</v>
      </c>
      <c r="C3129" s="6">
        <v>46824.158704427085</v>
      </c>
      <c r="D3129" s="6">
        <v>5500.9719108072914</v>
      </c>
      <c r="E3129" s="6">
        <v>15720</v>
      </c>
      <c r="F3129" s="14">
        <f t="shared" si="336"/>
        <v>11.74814895347429</v>
      </c>
      <c r="G3129" s="14">
        <f t="shared" si="337"/>
        <v>34.993459992412795</v>
      </c>
      <c r="H3129" s="6">
        <f t="shared" si="340"/>
        <v>4327.3999999999996</v>
      </c>
      <c r="I3129" s="14">
        <f t="shared" si="341"/>
        <v>368.73333554900586</v>
      </c>
      <c r="J3129" s="9" t="b">
        <f t="shared" si="338"/>
        <v>1</v>
      </c>
      <c r="K3129" t="b">
        <f t="shared" si="342"/>
        <v>1</v>
      </c>
      <c r="L3129" s="35">
        <v>5500.9719108072914</v>
      </c>
      <c r="M3129" s="37">
        <f t="shared" si="339"/>
        <v>5500.9719108072914</v>
      </c>
      <c r="N3129" s="4"/>
      <c r="R3129" s="4"/>
    </row>
    <row r="3130" spans="1:18" x14ac:dyDescent="0.25">
      <c r="A3130" s="9">
        <v>45057.416666666664</v>
      </c>
      <c r="B3130" s="5">
        <v>45057</v>
      </c>
      <c r="C3130" s="6">
        <v>48409.128654513886</v>
      </c>
      <c r="D3130" s="6">
        <v>8168.5310443793405</v>
      </c>
      <c r="E3130" s="6">
        <v>15720</v>
      </c>
      <c r="F3130" s="14">
        <f t="shared" si="336"/>
        <v>16.873947685934375</v>
      </c>
      <c r="G3130" s="14">
        <f t="shared" si="337"/>
        <v>51.962665676713357</v>
      </c>
      <c r="H3130" s="6">
        <f t="shared" si="340"/>
        <v>2667.6</v>
      </c>
      <c r="I3130" s="14">
        <f t="shared" si="341"/>
        <v>48.493248888604448</v>
      </c>
      <c r="J3130" s="9" t="b">
        <f t="shared" si="338"/>
        <v>1</v>
      </c>
      <c r="K3130" t="b">
        <f t="shared" si="342"/>
        <v>1</v>
      </c>
      <c r="L3130" s="35">
        <v>8168.5310443793405</v>
      </c>
      <c r="M3130" s="37">
        <f t="shared" si="339"/>
        <v>8168.5310443793405</v>
      </c>
      <c r="N3130" s="4"/>
      <c r="R3130" s="4"/>
    </row>
    <row r="3131" spans="1:18" x14ac:dyDescent="0.25">
      <c r="A3131" s="9">
        <v>45057.458333333336</v>
      </c>
      <c r="B3131" s="5">
        <v>45057</v>
      </c>
      <c r="C3131" s="6">
        <v>50352.900477430558</v>
      </c>
      <c r="D3131" s="6">
        <v>9579.8049028862843</v>
      </c>
      <c r="E3131" s="6">
        <v>15720</v>
      </c>
      <c r="F3131" s="14">
        <f t="shared" si="336"/>
        <v>19.025328853062188</v>
      </c>
      <c r="G3131" s="14">
        <f t="shared" si="337"/>
        <v>60.940234751185017</v>
      </c>
      <c r="H3131" s="6">
        <f t="shared" si="340"/>
        <v>1411.3</v>
      </c>
      <c r="I3131" s="14">
        <f t="shared" si="341"/>
        <v>17.277280239647215</v>
      </c>
      <c r="J3131" s="9" t="b">
        <f t="shared" si="338"/>
        <v>1</v>
      </c>
      <c r="K3131" t="b">
        <f t="shared" si="342"/>
        <v>1</v>
      </c>
      <c r="L3131" s="35">
        <v>9579.8049028862843</v>
      </c>
      <c r="M3131" s="37">
        <f t="shared" si="339"/>
        <v>9579.8049028862843</v>
      </c>
      <c r="N3131" s="4"/>
      <c r="R3131" s="4"/>
    </row>
    <row r="3132" spans="1:18" x14ac:dyDescent="0.25">
      <c r="A3132" s="9">
        <v>45057.5</v>
      </c>
      <c r="B3132" s="5">
        <v>45057</v>
      </c>
      <c r="C3132" s="6">
        <v>52739.072469618055</v>
      </c>
      <c r="D3132" s="6">
        <v>10325.772681206598</v>
      </c>
      <c r="E3132" s="6">
        <v>15720</v>
      </c>
      <c r="F3132" s="14">
        <f t="shared" si="336"/>
        <v>19.578980436478236</v>
      </c>
      <c r="G3132" s="14">
        <f t="shared" si="337"/>
        <v>65.685576852459278</v>
      </c>
      <c r="H3132" s="6">
        <f t="shared" si="340"/>
        <v>746</v>
      </c>
      <c r="I3132" s="14">
        <f t="shared" si="341"/>
        <v>7.7872149544009908</v>
      </c>
      <c r="J3132" s="9" t="b">
        <f t="shared" si="338"/>
        <v>1</v>
      </c>
      <c r="K3132" t="b">
        <f t="shared" si="342"/>
        <v>1</v>
      </c>
      <c r="L3132" s="35">
        <v>10325.772681206598</v>
      </c>
      <c r="M3132" s="37">
        <f t="shared" si="339"/>
        <v>10325.772681206598</v>
      </c>
      <c r="N3132" s="4"/>
      <c r="R3132" s="4"/>
    </row>
    <row r="3133" spans="1:18" x14ac:dyDescent="0.25">
      <c r="A3133" s="9">
        <v>45057.541666666664</v>
      </c>
      <c r="B3133" s="5">
        <v>45057</v>
      </c>
      <c r="C3133" s="6">
        <v>55442.302693142359</v>
      </c>
      <c r="D3133" s="6">
        <v>11056.767692057292</v>
      </c>
      <c r="E3133" s="6">
        <v>15720</v>
      </c>
      <c r="F3133" s="14">
        <f t="shared" si="336"/>
        <v>19.942836345116127</v>
      </c>
      <c r="G3133" s="14">
        <f t="shared" si="337"/>
        <v>70.335672341331374</v>
      </c>
      <c r="H3133" s="6">
        <f t="shared" si="340"/>
        <v>731</v>
      </c>
      <c r="I3133" s="14">
        <f t="shared" si="341"/>
        <v>7.0793733560535879</v>
      </c>
      <c r="J3133" s="9" t="b">
        <f t="shared" si="338"/>
        <v>1</v>
      </c>
      <c r="K3133" t="b">
        <f t="shared" si="342"/>
        <v>1</v>
      </c>
      <c r="L3133" s="35">
        <v>11056.767692057292</v>
      </c>
      <c r="M3133" s="37">
        <f t="shared" si="339"/>
        <v>11056.767692057292</v>
      </c>
      <c r="N3133" s="4"/>
      <c r="R3133" s="4"/>
    </row>
    <row r="3134" spans="1:18" x14ac:dyDescent="0.25">
      <c r="A3134" s="9">
        <v>45057.583333333336</v>
      </c>
      <c r="B3134" s="5">
        <v>45057</v>
      </c>
      <c r="C3134" s="6">
        <v>57850.324317491322</v>
      </c>
      <c r="D3134" s="6">
        <v>11160.054780815972</v>
      </c>
      <c r="E3134" s="6">
        <v>15720</v>
      </c>
      <c r="F3134" s="14">
        <f t="shared" si="336"/>
        <v>19.291257071555734</v>
      </c>
      <c r="G3134" s="14">
        <f t="shared" si="337"/>
        <v>70.992714890686841</v>
      </c>
      <c r="H3134" s="6">
        <f t="shared" si="340"/>
        <v>103.3</v>
      </c>
      <c r="I3134" s="14">
        <f t="shared" si="341"/>
        <v>0.93426942554112169</v>
      </c>
      <c r="J3134" s="9" t="b">
        <f t="shared" si="338"/>
        <v>1</v>
      </c>
      <c r="K3134" t="b">
        <f t="shared" si="342"/>
        <v>1</v>
      </c>
      <c r="L3134" s="35">
        <v>11160.054780815972</v>
      </c>
      <c r="M3134" s="37">
        <f t="shared" si="339"/>
        <v>11160.054780815972</v>
      </c>
      <c r="N3134" s="4"/>
      <c r="R3134" s="4"/>
    </row>
    <row r="3135" spans="1:18" x14ac:dyDescent="0.25">
      <c r="A3135" s="9">
        <v>45057.625</v>
      </c>
      <c r="B3135" s="5">
        <v>45057</v>
      </c>
      <c r="C3135" s="6">
        <v>60407.473352864581</v>
      </c>
      <c r="D3135" s="6">
        <v>11126.149989149306</v>
      </c>
      <c r="E3135" s="6">
        <v>15720</v>
      </c>
      <c r="F3135" s="14">
        <f t="shared" si="336"/>
        <v>18.418499188265905</v>
      </c>
      <c r="G3135" s="14">
        <f t="shared" si="337"/>
        <v>70.777035554384895</v>
      </c>
      <c r="H3135" s="6">
        <f t="shared" si="340"/>
        <v>-33.9</v>
      </c>
      <c r="I3135" s="14">
        <f t="shared" si="341"/>
        <v>-0.30376194979144527</v>
      </c>
      <c r="J3135" s="9" t="b">
        <f t="shared" si="338"/>
        <v>1</v>
      </c>
      <c r="K3135" t="b">
        <f t="shared" si="342"/>
        <v>1</v>
      </c>
      <c r="L3135" s="35">
        <v>11126.149989149306</v>
      </c>
      <c r="M3135" s="37">
        <f t="shared" si="339"/>
        <v>11126.149989149306</v>
      </c>
      <c r="N3135" s="4"/>
      <c r="R3135" s="4"/>
    </row>
    <row r="3136" spans="1:18" x14ac:dyDescent="0.25">
      <c r="A3136" s="9">
        <v>45057.666666666664</v>
      </c>
      <c r="B3136" s="5">
        <v>45057</v>
      </c>
      <c r="C3136" s="6">
        <v>62436.783849826388</v>
      </c>
      <c r="D3136" s="6">
        <v>11385.459943576388</v>
      </c>
      <c r="E3136" s="6">
        <v>15720</v>
      </c>
      <c r="F3136" s="14">
        <f t="shared" si="336"/>
        <v>18.235180035795594</v>
      </c>
      <c r="G3136" s="14">
        <f t="shared" si="337"/>
        <v>72.426589971859983</v>
      </c>
      <c r="H3136" s="6">
        <f t="shared" si="340"/>
        <v>259.3</v>
      </c>
      <c r="I3136" s="14">
        <f t="shared" si="341"/>
        <v>2.3305456087944201</v>
      </c>
      <c r="J3136" s="9" t="b">
        <f t="shared" si="338"/>
        <v>1</v>
      </c>
      <c r="K3136" t="b">
        <f t="shared" si="342"/>
        <v>1</v>
      </c>
      <c r="L3136" s="35">
        <v>11385.459943576388</v>
      </c>
      <c r="M3136" s="37">
        <f t="shared" si="339"/>
        <v>11385.459943576388</v>
      </c>
      <c r="N3136" s="4"/>
      <c r="R3136" s="4"/>
    </row>
    <row r="3137" spans="1:18" x14ac:dyDescent="0.25">
      <c r="A3137" s="9">
        <v>45057.708333333336</v>
      </c>
      <c r="B3137" s="5">
        <v>45057</v>
      </c>
      <c r="C3137" s="6">
        <v>64009.763413628469</v>
      </c>
      <c r="D3137" s="6">
        <v>11314.261802300347</v>
      </c>
      <c r="E3137" s="6">
        <v>15720</v>
      </c>
      <c r="F3137" s="14">
        <f t="shared" si="336"/>
        <v>17.675837558073837</v>
      </c>
      <c r="G3137" s="14">
        <f t="shared" si="337"/>
        <v>71.973675587152329</v>
      </c>
      <c r="H3137" s="6">
        <f t="shared" si="340"/>
        <v>-71.2</v>
      </c>
      <c r="I3137" s="14">
        <f t="shared" si="341"/>
        <v>-0.62535901362659163</v>
      </c>
      <c r="J3137" s="9" t="b">
        <f t="shared" si="338"/>
        <v>1</v>
      </c>
      <c r="K3137" t="b">
        <f t="shared" si="342"/>
        <v>1</v>
      </c>
      <c r="L3137" s="35">
        <v>11314.261802300347</v>
      </c>
      <c r="M3137" s="37">
        <f t="shared" si="339"/>
        <v>11314.261802300347</v>
      </c>
      <c r="N3137" s="4"/>
      <c r="R3137" s="4"/>
    </row>
    <row r="3138" spans="1:18" x14ac:dyDescent="0.25">
      <c r="A3138" s="9">
        <v>45057.75</v>
      </c>
      <c r="B3138" s="5">
        <v>45057</v>
      </c>
      <c r="C3138" s="6">
        <v>64453.279333767365</v>
      </c>
      <c r="D3138" s="6">
        <v>10635.470583767361</v>
      </c>
      <c r="E3138" s="6">
        <v>15720</v>
      </c>
      <c r="F3138" s="14">
        <f t="shared" si="336"/>
        <v>16.501054242239913</v>
      </c>
      <c r="G3138" s="14">
        <f t="shared" si="337"/>
        <v>67.655665291140977</v>
      </c>
      <c r="H3138" s="6">
        <f t="shared" si="340"/>
        <v>-678.8</v>
      </c>
      <c r="I3138" s="14">
        <f t="shared" si="341"/>
        <v>-5.9995076290526566</v>
      </c>
      <c r="J3138" s="9" t="b">
        <f t="shared" si="338"/>
        <v>1</v>
      </c>
      <c r="K3138" t="b">
        <f t="shared" si="342"/>
        <v>1</v>
      </c>
      <c r="L3138" s="35">
        <v>10635.470583767361</v>
      </c>
      <c r="M3138" s="37">
        <f t="shared" si="339"/>
        <v>10635.470583767361</v>
      </c>
      <c r="N3138" s="4"/>
      <c r="R3138" s="4"/>
    </row>
    <row r="3139" spans="1:18" x14ac:dyDescent="0.25">
      <c r="A3139" s="9">
        <v>45057.791666666664</v>
      </c>
      <c r="B3139" s="5">
        <v>45057</v>
      </c>
      <c r="C3139" s="6">
        <v>63408.275787760416</v>
      </c>
      <c r="D3139" s="6">
        <v>8715.0403824869791</v>
      </c>
      <c r="E3139" s="6">
        <v>15720</v>
      </c>
      <c r="F3139" s="14">
        <f t="shared" ref="F3139:F3202" si="343">D3139/C3139*100</f>
        <v>13.74432638991459</v>
      </c>
      <c r="G3139" s="14">
        <f t="shared" ref="G3139:G3202" si="344">D3139/E3139*100</f>
        <v>55.439188183759413</v>
      </c>
      <c r="H3139" s="6">
        <f t="shared" si="340"/>
        <v>-1920.4</v>
      </c>
      <c r="I3139" s="14">
        <f t="shared" si="341"/>
        <v>-18.05655880362319</v>
      </c>
      <c r="J3139" s="9" t="b">
        <f t="shared" ref="J3139:J3202" si="345">D3139&gt;5</f>
        <v>1</v>
      </c>
      <c r="K3139" t="b">
        <f t="shared" si="342"/>
        <v>1</v>
      </c>
      <c r="L3139" s="35">
        <v>8715.0403824869791</v>
      </c>
      <c r="M3139" s="37">
        <f t="shared" ref="M3139:M3202" si="346">IF(L3139&lt;=2,0,L3139)</f>
        <v>8715.0403824869791</v>
      </c>
      <c r="N3139" s="4"/>
      <c r="R3139" s="4"/>
    </row>
    <row r="3140" spans="1:18" x14ac:dyDescent="0.25">
      <c r="A3140" s="9">
        <v>45057.833333333336</v>
      </c>
      <c r="B3140" s="5">
        <v>45057</v>
      </c>
      <c r="C3140" s="6">
        <v>60710.017751736108</v>
      </c>
      <c r="D3140" s="6">
        <v>3725.4407286241321</v>
      </c>
      <c r="E3140" s="6">
        <v>15720</v>
      </c>
      <c r="F3140" s="14">
        <f t="shared" si="343"/>
        <v>6.1364513907057727</v>
      </c>
      <c r="G3140" s="14">
        <f t="shared" si="344"/>
        <v>23.698732370382519</v>
      </c>
      <c r="H3140" s="6">
        <f t="shared" ref="H3140:H3203" si="347">ROUND(D3140-D3139,1)</f>
        <v>-4989.6000000000004</v>
      </c>
      <c r="I3140" s="14">
        <f t="shared" ref="I3140:I3203" si="348">H3140/D3139*100</f>
        <v>-57.252746757509996</v>
      </c>
      <c r="J3140" s="9" t="b">
        <f t="shared" si="345"/>
        <v>1</v>
      </c>
      <c r="K3140" t="b">
        <f t="shared" ref="K3140:K3203" si="349">OR(J3140,ABS(H3140)&gt;5)</f>
        <v>1</v>
      </c>
      <c r="L3140" s="35">
        <v>3725.4407286241321</v>
      </c>
      <c r="M3140" s="37">
        <f t="shared" si="346"/>
        <v>3725.4407286241321</v>
      </c>
      <c r="N3140" s="4"/>
      <c r="R3140" s="4"/>
    </row>
    <row r="3141" spans="1:18" x14ac:dyDescent="0.25">
      <c r="A3141" s="9">
        <v>45057.875</v>
      </c>
      <c r="B3141" s="5">
        <v>45057</v>
      </c>
      <c r="C3141" s="6">
        <v>58073.751471354168</v>
      </c>
      <c r="D3141" s="6">
        <v>194.89593296551041</v>
      </c>
      <c r="E3141" s="6">
        <v>15720</v>
      </c>
      <c r="F3141" s="14">
        <f t="shared" si="343"/>
        <v>0.33560072843175293</v>
      </c>
      <c r="G3141" s="14">
        <f t="shared" si="344"/>
        <v>1.2397960112309823</v>
      </c>
      <c r="H3141" s="6">
        <f t="shared" si="347"/>
        <v>-3530.5</v>
      </c>
      <c r="I3141" s="14">
        <f t="shared" si="348"/>
        <v>-94.767310961993829</v>
      </c>
      <c r="J3141" s="9" t="b">
        <f t="shared" si="345"/>
        <v>1</v>
      </c>
      <c r="K3141" t="b">
        <f t="shared" si="349"/>
        <v>1</v>
      </c>
      <c r="L3141" s="35">
        <v>194.89593296551041</v>
      </c>
      <c r="M3141" s="37">
        <f t="shared" si="346"/>
        <v>194.89593296551041</v>
      </c>
      <c r="N3141" s="4"/>
      <c r="R3141" s="4"/>
    </row>
    <row r="3142" spans="1:18" x14ac:dyDescent="0.25">
      <c r="A3142" s="9">
        <v>45057.916666666664</v>
      </c>
      <c r="B3142" s="5">
        <v>45057</v>
      </c>
      <c r="C3142" s="6">
        <v>56826.851882595489</v>
      </c>
      <c r="D3142" s="6">
        <v>0.80750712929500479</v>
      </c>
      <c r="E3142" s="6">
        <v>15720</v>
      </c>
      <c r="F3142" s="14">
        <f t="shared" si="343"/>
        <v>1.4209957133703584E-3</v>
      </c>
      <c r="G3142" s="14">
        <f t="shared" si="344"/>
        <v>5.136813799586545E-3</v>
      </c>
      <c r="H3142" s="6">
        <f t="shared" si="347"/>
        <v>-194.1</v>
      </c>
      <c r="I3142" s="14">
        <f t="shared" si="348"/>
        <v>-99.591611300759524</v>
      </c>
      <c r="J3142" s="9" t="b">
        <f t="shared" si="345"/>
        <v>0</v>
      </c>
      <c r="K3142" t="b">
        <f t="shared" si="349"/>
        <v>1</v>
      </c>
      <c r="L3142" s="35">
        <v>0.80750712929500479</v>
      </c>
      <c r="M3142" s="37">
        <f t="shared" si="346"/>
        <v>0</v>
      </c>
      <c r="N3142" s="4"/>
      <c r="R3142" s="4"/>
    </row>
    <row r="3143" spans="1:18" x14ac:dyDescent="0.25">
      <c r="A3143" s="9">
        <v>45057.958333333336</v>
      </c>
      <c r="B3143" s="5">
        <v>45057</v>
      </c>
      <c r="C3143" s="6">
        <v>54145.452723524308</v>
      </c>
      <c r="D3143" s="6">
        <v>0.31026785032616722</v>
      </c>
      <c r="E3143" s="6">
        <v>15720</v>
      </c>
      <c r="F3143" s="14">
        <f t="shared" si="343"/>
        <v>5.7302660651938119E-4</v>
      </c>
      <c r="G3143" s="14">
        <f t="shared" si="344"/>
        <v>1.9737140605990281E-3</v>
      </c>
      <c r="H3143" s="6">
        <f t="shared" si="347"/>
        <v>-0.5</v>
      </c>
      <c r="I3143" s="14">
        <f t="shared" si="348"/>
        <v>-61.91895797087583</v>
      </c>
      <c r="J3143" s="9" t="b">
        <f t="shared" si="345"/>
        <v>0</v>
      </c>
      <c r="K3143" t="b">
        <f t="shared" si="349"/>
        <v>0</v>
      </c>
      <c r="L3143" s="35">
        <v>0.31026785032616722</v>
      </c>
      <c r="M3143" s="37">
        <f t="shared" si="346"/>
        <v>0</v>
      </c>
      <c r="N3143" s="4"/>
      <c r="R3143" s="4"/>
    </row>
    <row r="3144" spans="1:18" x14ac:dyDescent="0.25">
      <c r="A3144" s="9">
        <v>45058</v>
      </c>
      <c r="B3144" s="5">
        <v>45058</v>
      </c>
      <c r="C3144" s="6">
        <v>50971.404135199649</v>
      </c>
      <c r="D3144" s="6">
        <v>0.28930948866738215</v>
      </c>
      <c r="E3144" s="6">
        <v>15720</v>
      </c>
      <c r="F3144" s="14">
        <f t="shared" si="343"/>
        <v>5.6759175772360532E-4</v>
      </c>
      <c r="G3144" s="14">
        <f t="shared" si="344"/>
        <v>1.8403911492836016E-3</v>
      </c>
      <c r="H3144" s="6">
        <f t="shared" si="347"/>
        <v>0</v>
      </c>
      <c r="I3144" s="14">
        <f t="shared" si="348"/>
        <v>0</v>
      </c>
      <c r="J3144" s="9" t="b">
        <f t="shared" si="345"/>
        <v>0</v>
      </c>
      <c r="K3144" t="b">
        <f t="shared" si="349"/>
        <v>0</v>
      </c>
      <c r="L3144" s="35">
        <v>0.28930948866738215</v>
      </c>
      <c r="M3144" s="37">
        <f t="shared" si="346"/>
        <v>0</v>
      </c>
      <c r="N3144" s="4"/>
      <c r="R3144" s="4"/>
    </row>
    <row r="3145" spans="1:18" x14ac:dyDescent="0.25">
      <c r="A3145" s="9">
        <v>45058.041666666664</v>
      </c>
      <c r="B3145" s="5">
        <v>45058</v>
      </c>
      <c r="C3145" s="6">
        <v>48270.706627604166</v>
      </c>
      <c r="D3145" s="6">
        <v>0.29691429214345083</v>
      </c>
      <c r="E3145" s="6">
        <v>15720</v>
      </c>
      <c r="F3145" s="14">
        <f t="shared" si="343"/>
        <v>6.1510243559114786E-4</v>
      </c>
      <c r="G3145" s="14">
        <f t="shared" si="344"/>
        <v>1.8887677617267862E-3</v>
      </c>
      <c r="H3145" s="6">
        <f t="shared" si="347"/>
        <v>0</v>
      </c>
      <c r="I3145" s="14">
        <f t="shared" si="348"/>
        <v>0</v>
      </c>
      <c r="J3145" s="9" t="b">
        <f t="shared" si="345"/>
        <v>0</v>
      </c>
      <c r="K3145" t="b">
        <f t="shared" si="349"/>
        <v>0</v>
      </c>
      <c r="L3145" s="35">
        <v>0.29691429214345083</v>
      </c>
      <c r="M3145" s="37">
        <f t="shared" si="346"/>
        <v>0</v>
      </c>
      <c r="N3145" s="4"/>
      <c r="R3145" s="4"/>
    </row>
    <row r="3146" spans="1:18" x14ac:dyDescent="0.25">
      <c r="A3146" s="9">
        <v>45058.083333333336</v>
      </c>
      <c r="B3146" s="5">
        <v>45058</v>
      </c>
      <c r="C3146" s="6">
        <v>46302.766179470484</v>
      </c>
      <c r="D3146" s="6">
        <v>0.30243840419583851</v>
      </c>
      <c r="E3146" s="6">
        <v>15720</v>
      </c>
      <c r="F3146" s="14">
        <f t="shared" si="343"/>
        <v>6.5317567210473122E-4</v>
      </c>
      <c r="G3146" s="14">
        <f t="shared" si="344"/>
        <v>1.9239084236376497E-3</v>
      </c>
      <c r="H3146" s="6">
        <f t="shared" si="347"/>
        <v>0</v>
      </c>
      <c r="I3146" s="14">
        <f t="shared" si="348"/>
        <v>0</v>
      </c>
      <c r="J3146" s="9" t="b">
        <f t="shared" si="345"/>
        <v>0</v>
      </c>
      <c r="K3146" t="b">
        <f t="shared" si="349"/>
        <v>0</v>
      </c>
      <c r="L3146" s="35">
        <v>0.30243840419583851</v>
      </c>
      <c r="M3146" s="37">
        <f t="shared" si="346"/>
        <v>0</v>
      </c>
      <c r="N3146" s="4"/>
      <c r="R3146" s="4"/>
    </row>
    <row r="3147" spans="1:18" x14ac:dyDescent="0.25">
      <c r="A3147" s="9">
        <v>45058.125</v>
      </c>
      <c r="B3147" s="5">
        <v>45058</v>
      </c>
      <c r="C3147" s="6">
        <v>44955.655687934028</v>
      </c>
      <c r="D3147" s="6">
        <v>0.29566174456642735</v>
      </c>
      <c r="E3147" s="6">
        <v>15720</v>
      </c>
      <c r="F3147" s="14">
        <f t="shared" si="343"/>
        <v>6.5767419035950606E-4</v>
      </c>
      <c r="G3147" s="14">
        <f t="shared" si="344"/>
        <v>1.880799901822057E-3</v>
      </c>
      <c r="H3147" s="6">
        <f t="shared" si="347"/>
        <v>0</v>
      </c>
      <c r="I3147" s="14">
        <f t="shared" si="348"/>
        <v>0</v>
      </c>
      <c r="J3147" s="9" t="b">
        <f t="shared" si="345"/>
        <v>0</v>
      </c>
      <c r="K3147" t="b">
        <f t="shared" si="349"/>
        <v>0</v>
      </c>
      <c r="L3147" s="35">
        <v>0.29566174456642735</v>
      </c>
      <c r="M3147" s="37">
        <f t="shared" si="346"/>
        <v>0</v>
      </c>
      <c r="N3147" s="4"/>
      <c r="R3147" s="4"/>
    </row>
    <row r="3148" spans="1:18" x14ac:dyDescent="0.25">
      <c r="A3148" s="9">
        <v>45058.166666666664</v>
      </c>
      <c r="B3148" s="5">
        <v>45058</v>
      </c>
      <c r="C3148" s="6">
        <v>44089.322822265625</v>
      </c>
      <c r="D3148" s="6">
        <v>0.29816534899175168</v>
      </c>
      <c r="E3148" s="6">
        <v>15720</v>
      </c>
      <c r="F3148" s="14">
        <f t="shared" si="343"/>
        <v>6.7627563751370356E-4</v>
      </c>
      <c r="G3148" s="14">
        <f t="shared" si="344"/>
        <v>1.8967261386243744E-3</v>
      </c>
      <c r="H3148" s="6">
        <f t="shared" si="347"/>
        <v>0</v>
      </c>
      <c r="I3148" s="14">
        <f t="shared" si="348"/>
        <v>0</v>
      </c>
      <c r="J3148" s="9" t="b">
        <f t="shared" si="345"/>
        <v>0</v>
      </c>
      <c r="K3148" t="b">
        <f t="shared" si="349"/>
        <v>0</v>
      </c>
      <c r="L3148" s="35">
        <v>0.29816534899175168</v>
      </c>
      <c r="M3148" s="37">
        <f t="shared" si="346"/>
        <v>0</v>
      </c>
      <c r="N3148" s="4"/>
      <c r="R3148" s="4"/>
    </row>
    <row r="3149" spans="1:18" x14ac:dyDescent="0.25">
      <c r="A3149" s="9">
        <v>45058.208333333336</v>
      </c>
      <c r="B3149" s="5">
        <v>45058</v>
      </c>
      <c r="C3149" s="6">
        <v>44117.528990885417</v>
      </c>
      <c r="D3149" s="6">
        <v>0.31109226170513365</v>
      </c>
      <c r="E3149" s="6">
        <v>15720</v>
      </c>
      <c r="F3149" s="14">
        <f t="shared" si="343"/>
        <v>7.0514434697692299E-4</v>
      </c>
      <c r="G3149" s="14">
        <f t="shared" si="344"/>
        <v>1.9789584077934711E-3</v>
      </c>
      <c r="H3149" s="6">
        <f t="shared" si="347"/>
        <v>0</v>
      </c>
      <c r="I3149" s="14">
        <f t="shared" si="348"/>
        <v>0</v>
      </c>
      <c r="J3149" s="9" t="b">
        <f t="shared" si="345"/>
        <v>0</v>
      </c>
      <c r="K3149" t="b">
        <f t="shared" si="349"/>
        <v>0</v>
      </c>
      <c r="L3149" s="35">
        <v>0.31109226170513365</v>
      </c>
      <c r="M3149" s="37">
        <f t="shared" si="346"/>
        <v>0</v>
      </c>
      <c r="N3149" s="4"/>
      <c r="R3149" s="4"/>
    </row>
    <row r="3150" spans="1:18" x14ac:dyDescent="0.25">
      <c r="A3150" s="9">
        <v>45058.25</v>
      </c>
      <c r="B3150" s="5">
        <v>45058</v>
      </c>
      <c r="C3150" s="6">
        <v>45509.165040147571</v>
      </c>
      <c r="D3150" s="6">
        <v>0.28557074192497467</v>
      </c>
      <c r="E3150" s="6">
        <v>15720</v>
      </c>
      <c r="F3150" s="14">
        <f t="shared" si="343"/>
        <v>6.2750160692477664E-4</v>
      </c>
      <c r="G3150" s="14">
        <f t="shared" si="344"/>
        <v>1.8166077730596352E-3</v>
      </c>
      <c r="H3150" s="6">
        <f t="shared" si="347"/>
        <v>0</v>
      </c>
      <c r="I3150" s="14">
        <f t="shared" si="348"/>
        <v>0</v>
      </c>
      <c r="J3150" s="9" t="b">
        <f t="shared" si="345"/>
        <v>0</v>
      </c>
      <c r="K3150" t="b">
        <f t="shared" si="349"/>
        <v>0</v>
      </c>
      <c r="L3150" s="35">
        <v>0.28557074192497467</v>
      </c>
      <c r="M3150" s="37">
        <f t="shared" si="346"/>
        <v>0</v>
      </c>
      <c r="N3150" s="4"/>
      <c r="R3150" s="4"/>
    </row>
    <row r="3151" spans="1:18" x14ac:dyDescent="0.25">
      <c r="A3151" s="9">
        <v>45058.291666666664</v>
      </c>
      <c r="B3151" s="5">
        <v>45058</v>
      </c>
      <c r="C3151" s="6">
        <v>47724.570450303821</v>
      </c>
      <c r="D3151" s="6">
        <v>4.1014565905763041</v>
      </c>
      <c r="E3151" s="6">
        <v>15720</v>
      </c>
      <c r="F3151" s="14">
        <f t="shared" si="343"/>
        <v>8.5940146802310179E-3</v>
      </c>
      <c r="G3151" s="14">
        <f t="shared" si="344"/>
        <v>2.6090690779747482E-2</v>
      </c>
      <c r="H3151" s="6">
        <f t="shared" si="347"/>
        <v>3.8</v>
      </c>
      <c r="I3151" s="14">
        <f t="shared" si="348"/>
        <v>1330.6685322120072</v>
      </c>
      <c r="J3151" s="9" t="b">
        <f t="shared" si="345"/>
        <v>0</v>
      </c>
      <c r="K3151" t="b">
        <f t="shared" si="349"/>
        <v>0</v>
      </c>
      <c r="L3151" s="35">
        <v>4.1014565905763041</v>
      </c>
      <c r="M3151" s="37">
        <f t="shared" si="346"/>
        <v>4.1014565905763041</v>
      </c>
      <c r="N3151" s="4"/>
      <c r="R3151" s="4"/>
    </row>
    <row r="3152" spans="1:18" x14ac:dyDescent="0.25">
      <c r="A3152" s="9">
        <v>45058.333333333336</v>
      </c>
      <c r="B3152" s="5">
        <v>45058</v>
      </c>
      <c r="C3152" s="6">
        <v>48787.125575086808</v>
      </c>
      <c r="D3152" s="6">
        <v>1260.4261845313179</v>
      </c>
      <c r="E3152" s="6">
        <v>15720</v>
      </c>
      <c r="F3152" s="14">
        <f t="shared" si="343"/>
        <v>2.583522127351884</v>
      </c>
      <c r="G3152" s="14">
        <f t="shared" si="344"/>
        <v>8.0179782730999865</v>
      </c>
      <c r="H3152" s="6">
        <f t="shared" si="347"/>
        <v>1256.3</v>
      </c>
      <c r="I3152" s="14">
        <f t="shared" si="348"/>
        <v>30630.581410675728</v>
      </c>
      <c r="J3152" s="9" t="b">
        <f t="shared" si="345"/>
        <v>1</v>
      </c>
      <c r="K3152" t="b">
        <f t="shared" si="349"/>
        <v>1</v>
      </c>
      <c r="L3152" s="35">
        <v>1260.4261845313179</v>
      </c>
      <c r="M3152" s="37">
        <f t="shared" si="346"/>
        <v>1260.4261845313179</v>
      </c>
      <c r="N3152" s="4"/>
      <c r="R3152" s="4"/>
    </row>
    <row r="3153" spans="1:18" x14ac:dyDescent="0.25">
      <c r="A3153" s="9">
        <v>45058.375</v>
      </c>
      <c r="B3153" s="5">
        <v>45058</v>
      </c>
      <c r="C3153" s="6">
        <v>50133.880182291665</v>
      </c>
      <c r="D3153" s="6">
        <v>5297.2878282335068</v>
      </c>
      <c r="E3153" s="6">
        <v>15720</v>
      </c>
      <c r="F3153" s="14">
        <f t="shared" si="343"/>
        <v>10.566283337679137</v>
      </c>
      <c r="G3153" s="14">
        <f t="shared" si="344"/>
        <v>33.697759721587197</v>
      </c>
      <c r="H3153" s="6">
        <f t="shared" si="347"/>
        <v>4036.9</v>
      </c>
      <c r="I3153" s="14">
        <f t="shared" si="348"/>
        <v>320.28055665164538</v>
      </c>
      <c r="J3153" s="9" t="b">
        <f t="shared" si="345"/>
        <v>1</v>
      </c>
      <c r="K3153" t="b">
        <f t="shared" si="349"/>
        <v>1</v>
      </c>
      <c r="L3153" s="35">
        <v>5297.2878282335068</v>
      </c>
      <c r="M3153" s="37">
        <f t="shared" si="346"/>
        <v>5297.2878282335068</v>
      </c>
      <c r="N3153" s="4"/>
      <c r="R3153" s="4"/>
    </row>
    <row r="3154" spans="1:18" x14ac:dyDescent="0.25">
      <c r="A3154" s="9">
        <v>45058.416666666664</v>
      </c>
      <c r="B3154" s="5">
        <v>45058</v>
      </c>
      <c r="C3154" s="6">
        <v>52191.216776258683</v>
      </c>
      <c r="D3154" s="6">
        <v>7510.5719656032988</v>
      </c>
      <c r="E3154" s="6">
        <v>15720</v>
      </c>
      <c r="F3154" s="14">
        <f t="shared" si="343"/>
        <v>14.390490257777991</v>
      </c>
      <c r="G3154" s="14">
        <f t="shared" si="344"/>
        <v>47.777175353710554</v>
      </c>
      <c r="H3154" s="6">
        <f t="shared" si="347"/>
        <v>2213.3000000000002</v>
      </c>
      <c r="I3154" s="14">
        <f t="shared" si="348"/>
        <v>41.781758359505119</v>
      </c>
      <c r="J3154" s="9" t="b">
        <f t="shared" si="345"/>
        <v>1</v>
      </c>
      <c r="K3154" t="b">
        <f t="shared" si="349"/>
        <v>1</v>
      </c>
      <c r="L3154" s="35">
        <v>7510.5719656032988</v>
      </c>
      <c r="M3154" s="37">
        <f t="shared" si="346"/>
        <v>7510.5719656032988</v>
      </c>
      <c r="N3154" s="4"/>
      <c r="R3154" s="4"/>
    </row>
    <row r="3155" spans="1:18" x14ac:dyDescent="0.25">
      <c r="A3155" s="9">
        <v>45058.458333333336</v>
      </c>
      <c r="B3155" s="5">
        <v>45058</v>
      </c>
      <c r="C3155" s="6">
        <v>54346.236349826388</v>
      </c>
      <c r="D3155" s="6">
        <v>9206.2741918945321</v>
      </c>
      <c r="E3155" s="6">
        <v>15720</v>
      </c>
      <c r="F3155" s="14">
        <f t="shared" si="343"/>
        <v>16.940040028961349</v>
      </c>
      <c r="G3155" s="14">
        <f t="shared" si="344"/>
        <v>58.564085190168782</v>
      </c>
      <c r="H3155" s="6">
        <f t="shared" si="347"/>
        <v>1695.7</v>
      </c>
      <c r="I3155" s="14">
        <f t="shared" si="348"/>
        <v>22.577508181346481</v>
      </c>
      <c r="J3155" s="9" t="b">
        <f t="shared" si="345"/>
        <v>1</v>
      </c>
      <c r="K3155" t="b">
        <f t="shared" si="349"/>
        <v>1</v>
      </c>
      <c r="L3155" s="35">
        <v>9206.2741918945321</v>
      </c>
      <c r="M3155" s="37">
        <f t="shared" si="346"/>
        <v>9206.2741918945321</v>
      </c>
      <c r="N3155" s="4"/>
      <c r="R3155" s="4"/>
    </row>
    <row r="3156" spans="1:18" x14ac:dyDescent="0.25">
      <c r="A3156" s="9">
        <v>45058.5</v>
      </c>
      <c r="B3156" s="5">
        <v>45058</v>
      </c>
      <c r="C3156" s="6">
        <v>56395.320095486109</v>
      </c>
      <c r="D3156" s="6">
        <v>9685.1134299045134</v>
      </c>
      <c r="E3156" s="6">
        <v>15720</v>
      </c>
      <c r="F3156" s="14">
        <f t="shared" si="343"/>
        <v>17.173611947775274</v>
      </c>
      <c r="G3156" s="14">
        <f t="shared" si="344"/>
        <v>61.610136322547795</v>
      </c>
      <c r="H3156" s="6">
        <f t="shared" si="347"/>
        <v>478.8</v>
      </c>
      <c r="I3156" s="14">
        <f t="shared" si="348"/>
        <v>5.2008009974496439</v>
      </c>
      <c r="J3156" s="9" t="b">
        <f t="shared" si="345"/>
        <v>1</v>
      </c>
      <c r="K3156" t="b">
        <f t="shared" si="349"/>
        <v>1</v>
      </c>
      <c r="L3156" s="35">
        <v>9685.1134299045134</v>
      </c>
      <c r="M3156" s="37">
        <f t="shared" si="346"/>
        <v>9685.1134299045134</v>
      </c>
      <c r="N3156" s="4"/>
      <c r="R3156" s="4"/>
    </row>
    <row r="3157" spans="1:18" x14ac:dyDescent="0.25">
      <c r="A3157" s="9">
        <v>45058.541666666664</v>
      </c>
      <c r="B3157" s="5">
        <v>45058</v>
      </c>
      <c r="C3157" s="6">
        <v>58410.086911892358</v>
      </c>
      <c r="D3157" s="6">
        <v>9752.8620469835078</v>
      </c>
      <c r="E3157" s="6">
        <v>15720</v>
      </c>
      <c r="F3157" s="14">
        <f t="shared" si="343"/>
        <v>16.697222282334621</v>
      </c>
      <c r="G3157" s="14">
        <f t="shared" si="344"/>
        <v>62.041107169106283</v>
      </c>
      <c r="H3157" s="6">
        <f t="shared" si="347"/>
        <v>67.7</v>
      </c>
      <c r="I3157" s="14">
        <f t="shared" si="348"/>
        <v>0.6990109149466871</v>
      </c>
      <c r="J3157" s="9" t="b">
        <f t="shared" si="345"/>
        <v>1</v>
      </c>
      <c r="K3157" t="b">
        <f t="shared" si="349"/>
        <v>1</v>
      </c>
      <c r="L3157" s="35">
        <v>9752.8620469835078</v>
      </c>
      <c r="M3157" s="37">
        <f t="shared" si="346"/>
        <v>9752.8620469835078</v>
      </c>
      <c r="N3157" s="4"/>
      <c r="R3157" s="4"/>
    </row>
    <row r="3158" spans="1:18" x14ac:dyDescent="0.25">
      <c r="A3158" s="9">
        <v>45058.583333333336</v>
      </c>
      <c r="B3158" s="5">
        <v>45058</v>
      </c>
      <c r="C3158" s="6">
        <v>60845.770008680556</v>
      </c>
      <c r="D3158" s="6">
        <v>9842.1738888888885</v>
      </c>
      <c r="E3158" s="6">
        <v>15720</v>
      </c>
      <c r="F3158" s="14">
        <f t="shared" si="343"/>
        <v>16.175609064499891</v>
      </c>
      <c r="G3158" s="14">
        <f t="shared" si="344"/>
        <v>62.609248657053996</v>
      </c>
      <c r="H3158" s="6">
        <f t="shared" si="347"/>
        <v>89.3</v>
      </c>
      <c r="I3158" s="14">
        <f t="shared" si="348"/>
        <v>0.91562865925720605</v>
      </c>
      <c r="J3158" s="9" t="b">
        <f t="shared" si="345"/>
        <v>1</v>
      </c>
      <c r="K3158" t="b">
        <f t="shared" si="349"/>
        <v>1</v>
      </c>
      <c r="L3158" s="35">
        <v>9842.1738888888885</v>
      </c>
      <c r="M3158" s="37">
        <f t="shared" si="346"/>
        <v>9842.1738888888885</v>
      </c>
      <c r="N3158" s="4"/>
      <c r="R3158" s="4"/>
    </row>
    <row r="3159" spans="1:18" x14ac:dyDescent="0.25">
      <c r="A3159" s="9">
        <v>45058.625</v>
      </c>
      <c r="B3159" s="5">
        <v>45058</v>
      </c>
      <c r="C3159" s="6">
        <v>62725.480568576386</v>
      </c>
      <c r="D3159" s="6">
        <v>9543.4958430989591</v>
      </c>
      <c r="E3159" s="6">
        <v>15720</v>
      </c>
      <c r="F3159" s="14">
        <f t="shared" si="343"/>
        <v>15.214703429279055</v>
      </c>
      <c r="G3159" s="14">
        <f t="shared" si="344"/>
        <v>60.709261088415765</v>
      </c>
      <c r="H3159" s="6">
        <f t="shared" si="347"/>
        <v>-298.7</v>
      </c>
      <c r="I3159" s="14">
        <f t="shared" si="348"/>
        <v>-3.0348986247561727</v>
      </c>
      <c r="J3159" s="9" t="b">
        <f t="shared" si="345"/>
        <v>1</v>
      </c>
      <c r="K3159" t="b">
        <f t="shared" si="349"/>
        <v>1</v>
      </c>
      <c r="L3159" s="35">
        <v>9543.4958430989591</v>
      </c>
      <c r="M3159" s="37">
        <f t="shared" si="346"/>
        <v>9543.4958430989591</v>
      </c>
      <c r="N3159" s="4"/>
      <c r="R3159" s="4"/>
    </row>
    <row r="3160" spans="1:18" x14ac:dyDescent="0.25">
      <c r="A3160" s="9">
        <v>45058.666666666664</v>
      </c>
      <c r="B3160" s="5">
        <v>45058</v>
      </c>
      <c r="C3160" s="6">
        <v>63812.865796440972</v>
      </c>
      <c r="D3160" s="6">
        <v>8235.156940104167</v>
      </c>
      <c r="E3160" s="6">
        <v>15720</v>
      </c>
      <c r="F3160" s="14">
        <f t="shared" si="343"/>
        <v>12.905167065171153</v>
      </c>
      <c r="G3160" s="14">
        <f t="shared" si="344"/>
        <v>52.386494529924732</v>
      </c>
      <c r="H3160" s="6">
        <f t="shared" si="347"/>
        <v>-1308.3</v>
      </c>
      <c r="I3160" s="14">
        <f t="shared" si="348"/>
        <v>-13.708813012645161</v>
      </c>
      <c r="J3160" s="9" t="b">
        <f t="shared" si="345"/>
        <v>1</v>
      </c>
      <c r="K3160" t="b">
        <f t="shared" si="349"/>
        <v>1</v>
      </c>
      <c r="L3160" s="35">
        <v>8235.156940104167</v>
      </c>
      <c r="M3160" s="37">
        <f t="shared" si="346"/>
        <v>8235.156940104167</v>
      </c>
      <c r="N3160" s="4"/>
      <c r="R3160" s="4"/>
    </row>
    <row r="3161" spans="1:18" x14ac:dyDescent="0.25">
      <c r="A3161" s="9">
        <v>45058.708333333336</v>
      </c>
      <c r="B3161" s="5">
        <v>45058</v>
      </c>
      <c r="C3161" s="6">
        <v>64672.96263346354</v>
      </c>
      <c r="D3161" s="6">
        <v>6256.7625005425343</v>
      </c>
      <c r="E3161" s="6">
        <v>15720</v>
      </c>
      <c r="F3161" s="14">
        <f t="shared" si="343"/>
        <v>9.6744640198454679</v>
      </c>
      <c r="G3161" s="14">
        <f t="shared" si="344"/>
        <v>39.801288171390169</v>
      </c>
      <c r="H3161" s="6">
        <f t="shared" si="347"/>
        <v>-1978.4</v>
      </c>
      <c r="I3161" s="14">
        <f t="shared" si="348"/>
        <v>-24.023828742904023</v>
      </c>
      <c r="J3161" s="9" t="b">
        <f t="shared" si="345"/>
        <v>1</v>
      </c>
      <c r="K3161" t="b">
        <f t="shared" si="349"/>
        <v>1</v>
      </c>
      <c r="L3161" s="35">
        <v>6256.7625005425343</v>
      </c>
      <c r="M3161" s="37">
        <f t="shared" si="346"/>
        <v>6256.7625005425343</v>
      </c>
      <c r="N3161" s="4"/>
      <c r="R3161" s="4"/>
    </row>
    <row r="3162" spans="1:18" x14ac:dyDescent="0.25">
      <c r="A3162" s="9">
        <v>45058.75</v>
      </c>
      <c r="B3162" s="5">
        <v>45058</v>
      </c>
      <c r="C3162" s="6">
        <v>64004.499908854166</v>
      </c>
      <c r="D3162" s="6">
        <v>4278.2602667914498</v>
      </c>
      <c r="E3162" s="6">
        <v>15720</v>
      </c>
      <c r="F3162" s="14">
        <f t="shared" si="343"/>
        <v>6.6843116857157252</v>
      </c>
      <c r="G3162" s="14">
        <f t="shared" si="344"/>
        <v>27.21539609918225</v>
      </c>
      <c r="H3162" s="6">
        <f t="shared" si="347"/>
        <v>-1978.5</v>
      </c>
      <c r="I3162" s="14">
        <f t="shared" si="348"/>
        <v>-31.621785225640913</v>
      </c>
      <c r="J3162" s="9" t="b">
        <f t="shared" si="345"/>
        <v>1</v>
      </c>
      <c r="K3162" t="b">
        <f t="shared" si="349"/>
        <v>1</v>
      </c>
      <c r="L3162" s="35">
        <v>4278.2602667914498</v>
      </c>
      <c r="M3162" s="37">
        <f t="shared" si="346"/>
        <v>4278.2602667914498</v>
      </c>
      <c r="N3162" s="4"/>
      <c r="R3162" s="4"/>
    </row>
    <row r="3163" spans="1:18" x14ac:dyDescent="0.25">
      <c r="A3163" s="9">
        <v>45058.791666666664</v>
      </c>
      <c r="B3163" s="5">
        <v>45058</v>
      </c>
      <c r="C3163" s="6">
        <v>61778.244173177081</v>
      </c>
      <c r="D3163" s="6">
        <v>2111.7763983832465</v>
      </c>
      <c r="E3163" s="6">
        <v>15720</v>
      </c>
      <c r="F3163" s="14">
        <f t="shared" si="343"/>
        <v>3.4183172840968159</v>
      </c>
      <c r="G3163" s="14">
        <f t="shared" si="344"/>
        <v>13.433692101674596</v>
      </c>
      <c r="H3163" s="6">
        <f t="shared" si="347"/>
        <v>-2166.5</v>
      </c>
      <c r="I3163" s="14">
        <f t="shared" si="348"/>
        <v>-50.639742907104655</v>
      </c>
      <c r="J3163" s="9" t="b">
        <f t="shared" si="345"/>
        <v>1</v>
      </c>
      <c r="K3163" t="b">
        <f t="shared" si="349"/>
        <v>1</v>
      </c>
      <c r="L3163" s="35">
        <v>2111.7763983832465</v>
      </c>
      <c r="M3163" s="37">
        <f t="shared" si="346"/>
        <v>2111.7763983832465</v>
      </c>
      <c r="N3163" s="4"/>
      <c r="R3163" s="4"/>
    </row>
    <row r="3164" spans="1:18" x14ac:dyDescent="0.25">
      <c r="A3164" s="9">
        <v>45058.833333333336</v>
      </c>
      <c r="B3164" s="5">
        <v>45058</v>
      </c>
      <c r="C3164" s="6">
        <v>59059.41941840278</v>
      </c>
      <c r="D3164" s="6">
        <v>356.22691086663139</v>
      </c>
      <c r="E3164" s="6">
        <v>15720</v>
      </c>
      <c r="F3164" s="14">
        <f t="shared" si="343"/>
        <v>0.60316697044202894</v>
      </c>
      <c r="G3164" s="14">
        <f t="shared" si="344"/>
        <v>2.2660744966070698</v>
      </c>
      <c r="H3164" s="6">
        <f t="shared" si="347"/>
        <v>-1755.5</v>
      </c>
      <c r="I3164" s="14">
        <f t="shared" si="348"/>
        <v>-83.129066190151207</v>
      </c>
      <c r="J3164" s="9" t="b">
        <f t="shared" si="345"/>
        <v>1</v>
      </c>
      <c r="K3164" t="b">
        <f t="shared" si="349"/>
        <v>1</v>
      </c>
      <c r="L3164" s="35">
        <v>356.22691086663139</v>
      </c>
      <c r="M3164" s="37">
        <f t="shared" si="346"/>
        <v>356.22691086663139</v>
      </c>
      <c r="N3164" s="4"/>
      <c r="R3164" s="4"/>
    </row>
    <row r="3165" spans="1:18" x14ac:dyDescent="0.25">
      <c r="A3165" s="9">
        <v>45058.875</v>
      </c>
      <c r="B3165" s="5">
        <v>45058</v>
      </c>
      <c r="C3165" s="6">
        <v>57655.370301649309</v>
      </c>
      <c r="D3165" s="6">
        <v>27.452775644494427</v>
      </c>
      <c r="E3165" s="6">
        <v>15720</v>
      </c>
      <c r="F3165" s="14">
        <f t="shared" si="343"/>
        <v>4.7615296720605924E-2</v>
      </c>
      <c r="G3165" s="14">
        <f t="shared" si="344"/>
        <v>0.17463597738228007</v>
      </c>
      <c r="H3165" s="6">
        <f t="shared" si="347"/>
        <v>-328.8</v>
      </c>
      <c r="I3165" s="14">
        <f t="shared" si="348"/>
        <v>-92.300718999609828</v>
      </c>
      <c r="J3165" s="9" t="b">
        <f t="shared" si="345"/>
        <v>1</v>
      </c>
      <c r="K3165" t="b">
        <f t="shared" si="349"/>
        <v>1</v>
      </c>
      <c r="L3165" s="35">
        <v>27.452775644494427</v>
      </c>
      <c r="M3165" s="37">
        <f t="shared" si="346"/>
        <v>27.452775644494427</v>
      </c>
      <c r="N3165" s="4"/>
      <c r="R3165" s="4"/>
    </row>
    <row r="3166" spans="1:18" x14ac:dyDescent="0.25">
      <c r="A3166" s="9">
        <v>45058.916666666664</v>
      </c>
      <c r="B3166" s="5">
        <v>45058</v>
      </c>
      <c r="C3166" s="6">
        <v>56107.289023437501</v>
      </c>
      <c r="D3166" s="6">
        <v>0.25095096541775597</v>
      </c>
      <c r="E3166" s="6">
        <v>15720</v>
      </c>
      <c r="F3166" s="14">
        <f t="shared" si="343"/>
        <v>4.4726981072446237E-4</v>
      </c>
      <c r="G3166" s="14">
        <f t="shared" si="344"/>
        <v>1.5963801871358521E-3</v>
      </c>
      <c r="H3166" s="6">
        <f t="shared" si="347"/>
        <v>-27.2</v>
      </c>
      <c r="I3166" s="14">
        <f t="shared" si="348"/>
        <v>-99.079234654565354</v>
      </c>
      <c r="J3166" s="9" t="b">
        <f t="shared" si="345"/>
        <v>0</v>
      </c>
      <c r="K3166" t="b">
        <f t="shared" si="349"/>
        <v>1</v>
      </c>
      <c r="L3166" s="35">
        <v>0.25095096541775597</v>
      </c>
      <c r="M3166" s="37">
        <f t="shared" si="346"/>
        <v>0</v>
      </c>
      <c r="N3166" s="4"/>
      <c r="R3166" s="4"/>
    </row>
    <row r="3167" spans="1:18" x14ac:dyDescent="0.25">
      <c r="A3167" s="9">
        <v>45058.958333333336</v>
      </c>
      <c r="B3167" s="5">
        <v>45058</v>
      </c>
      <c r="C3167" s="6">
        <v>53570.682903645837</v>
      </c>
      <c r="D3167" s="6">
        <v>0.23338743170102438</v>
      </c>
      <c r="E3167" s="6">
        <v>15720</v>
      </c>
      <c r="F3167" s="14">
        <f t="shared" si="343"/>
        <v>4.3566260322050297E-4</v>
      </c>
      <c r="G3167" s="14">
        <f t="shared" si="344"/>
        <v>1.4846528734161857E-3</v>
      </c>
      <c r="H3167" s="6">
        <f t="shared" si="347"/>
        <v>0</v>
      </c>
      <c r="I3167" s="14">
        <f t="shared" si="348"/>
        <v>0</v>
      </c>
      <c r="J3167" s="9" t="b">
        <f t="shared" si="345"/>
        <v>0</v>
      </c>
      <c r="K3167" t="b">
        <f t="shared" si="349"/>
        <v>0</v>
      </c>
      <c r="L3167" s="35">
        <v>0.23338743170102438</v>
      </c>
      <c r="M3167" s="37">
        <f t="shared" si="346"/>
        <v>0</v>
      </c>
      <c r="N3167" s="4"/>
      <c r="R3167" s="4"/>
    </row>
    <row r="3168" spans="1:18" x14ac:dyDescent="0.25">
      <c r="A3168" s="9">
        <v>45059</v>
      </c>
      <c r="B3168" s="5">
        <v>45059</v>
      </c>
      <c r="C3168" s="6">
        <v>50701.144909939234</v>
      </c>
      <c r="D3168" s="6">
        <v>0.22192096600929895</v>
      </c>
      <c r="E3168" s="6">
        <v>15720</v>
      </c>
      <c r="F3168" s="14">
        <f t="shared" si="343"/>
        <v>4.3770405264713169E-4</v>
      </c>
      <c r="G3168" s="14">
        <f t="shared" si="344"/>
        <v>1.4117109797029195E-3</v>
      </c>
      <c r="H3168" s="6">
        <f t="shared" si="347"/>
        <v>0</v>
      </c>
      <c r="I3168" s="14">
        <f t="shared" si="348"/>
        <v>0</v>
      </c>
      <c r="J3168" s="9" t="b">
        <f t="shared" si="345"/>
        <v>0</v>
      </c>
      <c r="K3168" t="b">
        <f t="shared" si="349"/>
        <v>0</v>
      </c>
      <c r="L3168" s="35">
        <v>0.22192096600929895</v>
      </c>
      <c r="M3168" s="37">
        <f t="shared" si="346"/>
        <v>0</v>
      </c>
      <c r="N3168" s="4"/>
      <c r="R3168" s="4"/>
    </row>
    <row r="3169" spans="1:18" x14ac:dyDescent="0.25">
      <c r="A3169" s="9">
        <v>45059.041666666664</v>
      </c>
      <c r="B3169" s="5">
        <v>45059</v>
      </c>
      <c r="C3169" s="6">
        <v>47674.547999131944</v>
      </c>
      <c r="D3169" s="6">
        <v>0.21968340180400345</v>
      </c>
      <c r="E3169" s="6">
        <v>15720</v>
      </c>
      <c r="F3169" s="14">
        <f t="shared" si="343"/>
        <v>4.6079807994824285E-4</v>
      </c>
      <c r="G3169" s="14">
        <f t="shared" si="344"/>
        <v>1.3974771107124902E-3</v>
      </c>
      <c r="H3169" s="6">
        <f t="shared" si="347"/>
        <v>0</v>
      </c>
      <c r="I3169" s="14">
        <f t="shared" si="348"/>
        <v>0</v>
      </c>
      <c r="J3169" s="9" t="b">
        <f t="shared" si="345"/>
        <v>0</v>
      </c>
      <c r="K3169" t="b">
        <f t="shared" si="349"/>
        <v>0</v>
      </c>
      <c r="L3169" s="35">
        <v>0.21968340180400345</v>
      </c>
      <c r="M3169" s="37">
        <f t="shared" si="346"/>
        <v>0</v>
      </c>
      <c r="N3169" s="4"/>
      <c r="R3169" s="4"/>
    </row>
    <row r="3170" spans="1:18" x14ac:dyDescent="0.25">
      <c r="A3170" s="9">
        <v>45059.083333333336</v>
      </c>
      <c r="B3170" s="5">
        <v>45059</v>
      </c>
      <c r="C3170" s="6">
        <v>44734.655073784721</v>
      </c>
      <c r="D3170" s="6">
        <v>0.20849419073926079</v>
      </c>
      <c r="E3170" s="6">
        <v>15720</v>
      </c>
      <c r="F3170" s="14">
        <f t="shared" si="343"/>
        <v>4.6606862262685018E-4</v>
      </c>
      <c r="G3170" s="14">
        <f t="shared" si="344"/>
        <v>1.3262989232777403E-3</v>
      </c>
      <c r="H3170" s="6">
        <f t="shared" si="347"/>
        <v>0</v>
      </c>
      <c r="I3170" s="14">
        <f t="shared" si="348"/>
        <v>0</v>
      </c>
      <c r="J3170" s="9" t="b">
        <f t="shared" si="345"/>
        <v>0</v>
      </c>
      <c r="K3170" t="b">
        <f t="shared" si="349"/>
        <v>0</v>
      </c>
      <c r="L3170" s="35">
        <v>0.20849419073926079</v>
      </c>
      <c r="M3170" s="37">
        <f t="shared" si="346"/>
        <v>0</v>
      </c>
      <c r="N3170" s="4"/>
      <c r="R3170" s="4"/>
    </row>
    <row r="3171" spans="1:18" x14ac:dyDescent="0.25">
      <c r="A3171" s="9">
        <v>45059.125</v>
      </c>
      <c r="B3171" s="5">
        <v>45059</v>
      </c>
      <c r="C3171" s="6">
        <v>42702.789584418402</v>
      </c>
      <c r="D3171" s="6">
        <v>0.20642647494044569</v>
      </c>
      <c r="E3171" s="6">
        <v>15720</v>
      </c>
      <c r="F3171" s="14">
        <f t="shared" si="343"/>
        <v>4.8340278691246809E-4</v>
      </c>
      <c r="G3171" s="14">
        <f t="shared" si="344"/>
        <v>1.3131455148883313E-3</v>
      </c>
      <c r="H3171" s="6">
        <f t="shared" si="347"/>
        <v>0</v>
      </c>
      <c r="I3171" s="14">
        <f t="shared" si="348"/>
        <v>0</v>
      </c>
      <c r="J3171" s="9" t="b">
        <f t="shared" si="345"/>
        <v>0</v>
      </c>
      <c r="K3171" t="b">
        <f t="shared" si="349"/>
        <v>0</v>
      </c>
      <c r="L3171" s="35">
        <v>0.20642647494044569</v>
      </c>
      <c r="M3171" s="37">
        <f t="shared" si="346"/>
        <v>0</v>
      </c>
      <c r="N3171" s="4"/>
      <c r="R3171" s="4"/>
    </row>
    <row r="3172" spans="1:18" x14ac:dyDescent="0.25">
      <c r="A3172" s="9">
        <v>45059.166666666664</v>
      </c>
      <c r="B3172" s="5">
        <v>45059</v>
      </c>
      <c r="C3172" s="6">
        <v>41591.52488715278</v>
      </c>
      <c r="D3172" s="6">
        <v>0.19961650280488863</v>
      </c>
      <c r="E3172" s="6">
        <v>15720</v>
      </c>
      <c r="F3172" s="14">
        <f t="shared" si="343"/>
        <v>4.7994514109904213E-4</v>
      </c>
      <c r="G3172" s="14">
        <f t="shared" si="344"/>
        <v>1.2698250814560344E-3</v>
      </c>
      <c r="H3172" s="6">
        <f t="shared" si="347"/>
        <v>0</v>
      </c>
      <c r="I3172" s="14">
        <f t="shared" si="348"/>
        <v>0</v>
      </c>
      <c r="J3172" s="9" t="b">
        <f t="shared" si="345"/>
        <v>0</v>
      </c>
      <c r="K3172" t="b">
        <f t="shared" si="349"/>
        <v>0</v>
      </c>
      <c r="L3172" s="35">
        <v>0.19961650280488863</v>
      </c>
      <c r="M3172" s="37">
        <f t="shared" si="346"/>
        <v>0</v>
      </c>
      <c r="N3172" s="4"/>
      <c r="R3172" s="4"/>
    </row>
    <row r="3173" spans="1:18" x14ac:dyDescent="0.25">
      <c r="A3173" s="9">
        <v>45059.208333333336</v>
      </c>
      <c r="B3173" s="5">
        <v>45059</v>
      </c>
      <c r="C3173" s="6">
        <v>40585.989609374999</v>
      </c>
      <c r="D3173" s="6">
        <v>0.23505047940545612</v>
      </c>
      <c r="E3173" s="6">
        <v>15720</v>
      </c>
      <c r="F3173" s="14">
        <f t="shared" si="343"/>
        <v>5.7914191982930379E-4</v>
      </c>
      <c r="G3173" s="14">
        <f t="shared" si="344"/>
        <v>1.4952320572866166E-3</v>
      </c>
      <c r="H3173" s="6">
        <f t="shared" si="347"/>
        <v>0</v>
      </c>
      <c r="I3173" s="14">
        <f t="shared" si="348"/>
        <v>0</v>
      </c>
      <c r="J3173" s="9" t="b">
        <f t="shared" si="345"/>
        <v>0</v>
      </c>
      <c r="K3173" t="b">
        <f t="shared" si="349"/>
        <v>0</v>
      </c>
      <c r="L3173" s="35">
        <v>0.23505047940545612</v>
      </c>
      <c r="M3173" s="37">
        <f t="shared" si="346"/>
        <v>0</v>
      </c>
      <c r="N3173" s="4"/>
      <c r="R3173" s="4"/>
    </row>
    <row r="3174" spans="1:18" x14ac:dyDescent="0.25">
      <c r="A3174" s="9">
        <v>45059.25</v>
      </c>
      <c r="B3174" s="5">
        <v>45059</v>
      </c>
      <c r="C3174" s="6">
        <v>40484.629055989586</v>
      </c>
      <c r="D3174" s="6">
        <v>0.22427673231396411</v>
      </c>
      <c r="E3174" s="6">
        <v>15720</v>
      </c>
      <c r="F3174" s="14">
        <f t="shared" si="343"/>
        <v>5.5397996114474215E-4</v>
      </c>
      <c r="G3174" s="14">
        <f t="shared" si="344"/>
        <v>1.4266967704450644E-3</v>
      </c>
      <c r="H3174" s="6">
        <f t="shared" si="347"/>
        <v>0</v>
      </c>
      <c r="I3174" s="14">
        <f t="shared" si="348"/>
        <v>0</v>
      </c>
      <c r="J3174" s="9" t="b">
        <f t="shared" si="345"/>
        <v>0</v>
      </c>
      <c r="K3174" t="b">
        <f t="shared" si="349"/>
        <v>0</v>
      </c>
      <c r="L3174" s="35">
        <v>0.22427673231396411</v>
      </c>
      <c r="M3174" s="37">
        <f t="shared" si="346"/>
        <v>0</v>
      </c>
      <c r="N3174" s="4"/>
      <c r="R3174" s="4"/>
    </row>
    <row r="3175" spans="1:18" x14ac:dyDescent="0.25">
      <c r="A3175" s="9">
        <v>45059.291666666664</v>
      </c>
      <c r="B3175" s="5">
        <v>45059</v>
      </c>
      <c r="C3175" s="6">
        <v>40694.700164930553</v>
      </c>
      <c r="D3175" s="6">
        <v>6.0881279709604055</v>
      </c>
      <c r="E3175" s="6">
        <v>15720</v>
      </c>
      <c r="F3175" s="14">
        <f t="shared" si="343"/>
        <v>1.4960493494941553E-2</v>
      </c>
      <c r="G3175" s="14">
        <f t="shared" si="344"/>
        <v>3.8728549433590366E-2</v>
      </c>
      <c r="H3175" s="6">
        <f t="shared" si="347"/>
        <v>5.9</v>
      </c>
      <c r="I3175" s="14">
        <f t="shared" si="348"/>
        <v>2630.678599214034</v>
      </c>
      <c r="J3175" s="9" t="b">
        <f t="shared" si="345"/>
        <v>1</v>
      </c>
      <c r="K3175" t="b">
        <f t="shared" si="349"/>
        <v>1</v>
      </c>
      <c r="L3175" s="35">
        <v>6.0881279709604055</v>
      </c>
      <c r="M3175" s="37">
        <f t="shared" si="346"/>
        <v>6.0881279709604055</v>
      </c>
      <c r="N3175" s="4"/>
      <c r="R3175" s="4"/>
    </row>
    <row r="3176" spans="1:18" x14ac:dyDescent="0.25">
      <c r="A3176" s="9">
        <v>45059.333333333336</v>
      </c>
      <c r="B3176" s="5">
        <v>45059</v>
      </c>
      <c r="C3176" s="6">
        <v>41205.467000868055</v>
      </c>
      <c r="D3176" s="6">
        <v>450.35191764831541</v>
      </c>
      <c r="E3176" s="6">
        <v>15720</v>
      </c>
      <c r="F3176" s="14">
        <f t="shared" si="343"/>
        <v>1.0929421516781452</v>
      </c>
      <c r="G3176" s="14">
        <f t="shared" si="344"/>
        <v>2.8648340817322864</v>
      </c>
      <c r="H3176" s="6">
        <f t="shared" si="347"/>
        <v>444.3</v>
      </c>
      <c r="I3176" s="14">
        <f t="shared" si="348"/>
        <v>7297.8098049064401</v>
      </c>
      <c r="J3176" s="9" t="b">
        <f t="shared" si="345"/>
        <v>1</v>
      </c>
      <c r="K3176" t="b">
        <f t="shared" si="349"/>
        <v>1</v>
      </c>
      <c r="L3176" s="35">
        <v>450.35191764831541</v>
      </c>
      <c r="M3176" s="37">
        <f t="shared" si="346"/>
        <v>450.35191764831541</v>
      </c>
      <c r="N3176" s="4"/>
      <c r="R3176" s="4"/>
    </row>
    <row r="3177" spans="1:18" x14ac:dyDescent="0.25">
      <c r="A3177" s="9">
        <v>45059.375</v>
      </c>
      <c r="B3177" s="5">
        <v>45059</v>
      </c>
      <c r="C3177" s="6">
        <v>42985.605768229165</v>
      </c>
      <c r="D3177" s="6">
        <v>1640.2107984415691</v>
      </c>
      <c r="E3177" s="6">
        <v>15720</v>
      </c>
      <c r="F3177" s="14">
        <f t="shared" si="343"/>
        <v>3.8157210283025851</v>
      </c>
      <c r="G3177" s="14">
        <f t="shared" si="344"/>
        <v>10.433910931562144</v>
      </c>
      <c r="H3177" s="6">
        <f t="shared" si="347"/>
        <v>1189.9000000000001</v>
      </c>
      <c r="I3177" s="14">
        <f t="shared" si="348"/>
        <v>264.21559526459168</v>
      </c>
      <c r="J3177" s="9" t="b">
        <f t="shared" si="345"/>
        <v>1</v>
      </c>
      <c r="K3177" t="b">
        <f t="shared" si="349"/>
        <v>1</v>
      </c>
      <c r="L3177" s="35">
        <v>1640.2107984415691</v>
      </c>
      <c r="M3177" s="37">
        <f t="shared" si="346"/>
        <v>1640.2107984415691</v>
      </c>
      <c r="N3177" s="4"/>
      <c r="R3177" s="4"/>
    </row>
    <row r="3178" spans="1:18" x14ac:dyDescent="0.25">
      <c r="A3178" s="9">
        <v>45059.416666666664</v>
      </c>
      <c r="B3178" s="5">
        <v>45059</v>
      </c>
      <c r="C3178" s="6">
        <v>44834.020154079859</v>
      </c>
      <c r="D3178" s="6">
        <v>2903.9832792154948</v>
      </c>
      <c r="E3178" s="6">
        <v>15720</v>
      </c>
      <c r="F3178" s="14">
        <f t="shared" si="343"/>
        <v>6.4771868978857006</v>
      </c>
      <c r="G3178" s="14">
        <f t="shared" si="344"/>
        <v>18.473176076434445</v>
      </c>
      <c r="H3178" s="6">
        <f t="shared" si="347"/>
        <v>1263.8</v>
      </c>
      <c r="I3178" s="14">
        <f t="shared" si="348"/>
        <v>77.051071801306733</v>
      </c>
      <c r="J3178" s="9" t="b">
        <f t="shared" si="345"/>
        <v>1</v>
      </c>
      <c r="K3178" t="b">
        <f t="shared" si="349"/>
        <v>1</v>
      </c>
      <c r="L3178" s="35">
        <v>2903.9832792154948</v>
      </c>
      <c r="M3178" s="37">
        <f t="shared" si="346"/>
        <v>2903.9832792154948</v>
      </c>
      <c r="N3178" s="4"/>
      <c r="R3178" s="4"/>
    </row>
    <row r="3179" spans="1:18" x14ac:dyDescent="0.25">
      <c r="A3179" s="9">
        <v>45059.458333333336</v>
      </c>
      <c r="B3179" s="5">
        <v>45059</v>
      </c>
      <c r="C3179" s="6">
        <v>46457.899338107636</v>
      </c>
      <c r="D3179" s="6">
        <v>5261.7310316297744</v>
      </c>
      <c r="E3179" s="6">
        <v>15720</v>
      </c>
      <c r="F3179" s="14">
        <f t="shared" si="343"/>
        <v>11.325804882688223</v>
      </c>
      <c r="G3179" s="14">
        <f t="shared" si="344"/>
        <v>33.471571448026552</v>
      </c>
      <c r="H3179" s="6">
        <f t="shared" si="347"/>
        <v>2357.6999999999998</v>
      </c>
      <c r="I3179" s="14">
        <f t="shared" si="348"/>
        <v>81.188483999705667</v>
      </c>
      <c r="J3179" s="9" t="b">
        <f t="shared" si="345"/>
        <v>1</v>
      </c>
      <c r="K3179" t="b">
        <f t="shared" si="349"/>
        <v>1</v>
      </c>
      <c r="L3179" s="35">
        <v>5261.7310316297744</v>
      </c>
      <c r="M3179" s="37">
        <f t="shared" si="346"/>
        <v>5261.7310316297744</v>
      </c>
      <c r="N3179" s="4"/>
      <c r="R3179" s="4"/>
    </row>
    <row r="3180" spans="1:18" x14ac:dyDescent="0.25">
      <c r="A3180" s="9">
        <v>45059.5</v>
      </c>
      <c r="B3180" s="5">
        <v>45059</v>
      </c>
      <c r="C3180" s="6">
        <v>47636.582591145831</v>
      </c>
      <c r="D3180" s="6">
        <v>6350.446561686198</v>
      </c>
      <c r="E3180" s="6">
        <v>15720</v>
      </c>
      <c r="F3180" s="14">
        <f t="shared" si="343"/>
        <v>13.331028835948761</v>
      </c>
      <c r="G3180" s="14">
        <f t="shared" si="344"/>
        <v>40.397242758818052</v>
      </c>
      <c r="H3180" s="6">
        <f t="shared" si="347"/>
        <v>1088.7</v>
      </c>
      <c r="I3180" s="14">
        <f t="shared" si="348"/>
        <v>20.690909388098937</v>
      </c>
      <c r="J3180" s="9" t="b">
        <f t="shared" si="345"/>
        <v>1</v>
      </c>
      <c r="K3180" t="b">
        <f t="shared" si="349"/>
        <v>1</v>
      </c>
      <c r="L3180" s="35">
        <v>6350.446561686198</v>
      </c>
      <c r="M3180" s="37">
        <f t="shared" si="346"/>
        <v>6350.446561686198</v>
      </c>
      <c r="N3180" s="4"/>
      <c r="R3180" s="4"/>
    </row>
    <row r="3181" spans="1:18" x14ac:dyDescent="0.25">
      <c r="A3181" s="9">
        <v>45059.541666666664</v>
      </c>
      <c r="B3181" s="5">
        <v>45059</v>
      </c>
      <c r="C3181" s="6">
        <v>48619.850196397572</v>
      </c>
      <c r="D3181" s="6">
        <v>7650.1470448133678</v>
      </c>
      <c r="E3181" s="6">
        <v>15720</v>
      </c>
      <c r="F3181" s="14">
        <f t="shared" si="343"/>
        <v>15.734616651246277</v>
      </c>
      <c r="G3181" s="14">
        <f t="shared" si="344"/>
        <v>48.665057536980711</v>
      </c>
      <c r="H3181" s="6">
        <f t="shared" si="347"/>
        <v>1299.7</v>
      </c>
      <c r="I3181" s="14">
        <f t="shared" si="348"/>
        <v>20.466277251137093</v>
      </c>
      <c r="J3181" s="9" t="b">
        <f t="shared" si="345"/>
        <v>1</v>
      </c>
      <c r="K3181" t="b">
        <f t="shared" si="349"/>
        <v>1</v>
      </c>
      <c r="L3181" s="35">
        <v>7650.1470448133678</v>
      </c>
      <c r="M3181" s="37">
        <f t="shared" si="346"/>
        <v>7650.1470448133678</v>
      </c>
      <c r="N3181" s="4"/>
      <c r="R3181" s="4"/>
    </row>
    <row r="3182" spans="1:18" x14ac:dyDescent="0.25">
      <c r="A3182" s="9">
        <v>45059.583333333336</v>
      </c>
      <c r="B3182" s="5">
        <v>45059</v>
      </c>
      <c r="C3182" s="6">
        <v>49514.440345052084</v>
      </c>
      <c r="D3182" s="6">
        <v>8243.3336414930563</v>
      </c>
      <c r="E3182" s="6">
        <v>15720</v>
      </c>
      <c r="F3182" s="14">
        <f t="shared" si="343"/>
        <v>16.648342552288995</v>
      </c>
      <c r="G3182" s="14">
        <f t="shared" si="344"/>
        <v>52.438509169803162</v>
      </c>
      <c r="H3182" s="6">
        <f t="shared" si="347"/>
        <v>593.20000000000005</v>
      </c>
      <c r="I3182" s="14">
        <f t="shared" si="348"/>
        <v>7.7540993202500159</v>
      </c>
      <c r="J3182" s="9" t="b">
        <f t="shared" si="345"/>
        <v>1</v>
      </c>
      <c r="K3182" t="b">
        <f t="shared" si="349"/>
        <v>1</v>
      </c>
      <c r="L3182" s="35">
        <v>8243.3336414930563</v>
      </c>
      <c r="M3182" s="37">
        <f t="shared" si="346"/>
        <v>8243.3336414930563</v>
      </c>
      <c r="N3182" s="4"/>
      <c r="R3182" s="4"/>
    </row>
    <row r="3183" spans="1:18" x14ac:dyDescent="0.25">
      <c r="A3183" s="9">
        <v>45059.625</v>
      </c>
      <c r="B3183" s="5">
        <v>45059</v>
      </c>
      <c r="C3183" s="6">
        <v>50279.723951822918</v>
      </c>
      <c r="D3183" s="6">
        <v>7848.454833984375</v>
      </c>
      <c r="E3183" s="6">
        <v>15720</v>
      </c>
      <c r="F3183" s="14">
        <f t="shared" si="343"/>
        <v>15.609582187652057</v>
      </c>
      <c r="G3183" s="14">
        <f t="shared" si="344"/>
        <v>49.926557468093989</v>
      </c>
      <c r="H3183" s="6">
        <f t="shared" si="347"/>
        <v>-394.9</v>
      </c>
      <c r="I3183" s="14">
        <f t="shared" si="348"/>
        <v>-4.7905376292457644</v>
      </c>
      <c r="J3183" s="9" t="b">
        <f t="shared" si="345"/>
        <v>1</v>
      </c>
      <c r="K3183" t="b">
        <f t="shared" si="349"/>
        <v>1</v>
      </c>
      <c r="L3183" s="35">
        <v>7848.454833984375</v>
      </c>
      <c r="M3183" s="37">
        <f t="shared" si="346"/>
        <v>7848.454833984375</v>
      </c>
      <c r="N3183" s="4"/>
      <c r="R3183" s="4"/>
    </row>
    <row r="3184" spans="1:18" x14ac:dyDescent="0.25">
      <c r="A3184" s="9">
        <v>45059.666666666664</v>
      </c>
      <c r="B3184" s="5">
        <v>45059</v>
      </c>
      <c r="C3184" s="6">
        <v>51253.387537977433</v>
      </c>
      <c r="D3184" s="6">
        <v>6674.9468288845483</v>
      </c>
      <c r="E3184" s="6">
        <v>15720</v>
      </c>
      <c r="F3184" s="14">
        <f t="shared" si="343"/>
        <v>13.023425669061552</v>
      </c>
      <c r="G3184" s="14">
        <f t="shared" si="344"/>
        <v>42.461493822420792</v>
      </c>
      <c r="H3184" s="6">
        <f t="shared" si="347"/>
        <v>-1173.5</v>
      </c>
      <c r="I3184" s="14">
        <f t="shared" si="348"/>
        <v>-14.951987681940404</v>
      </c>
      <c r="J3184" s="9" t="b">
        <f t="shared" si="345"/>
        <v>1</v>
      </c>
      <c r="K3184" t="b">
        <f t="shared" si="349"/>
        <v>1</v>
      </c>
      <c r="L3184" s="35">
        <v>6674.9468288845483</v>
      </c>
      <c r="M3184" s="37">
        <f t="shared" si="346"/>
        <v>6674.9468288845483</v>
      </c>
      <c r="N3184" s="4"/>
      <c r="R3184" s="4"/>
    </row>
    <row r="3185" spans="1:18" x14ac:dyDescent="0.25">
      <c r="A3185" s="9">
        <v>45059.708333333336</v>
      </c>
      <c r="B3185" s="5">
        <v>45059</v>
      </c>
      <c r="C3185" s="6">
        <v>51808.051868489587</v>
      </c>
      <c r="D3185" s="6">
        <v>6904.407388237847</v>
      </c>
      <c r="E3185" s="6">
        <v>15720</v>
      </c>
      <c r="F3185" s="14">
        <f t="shared" si="343"/>
        <v>13.326900238912879</v>
      </c>
      <c r="G3185" s="14">
        <f t="shared" si="344"/>
        <v>43.921166591843814</v>
      </c>
      <c r="H3185" s="6">
        <f t="shared" si="347"/>
        <v>229.5</v>
      </c>
      <c r="I3185" s="14">
        <f t="shared" si="348"/>
        <v>3.4382296351318167</v>
      </c>
      <c r="J3185" s="9" t="b">
        <f t="shared" si="345"/>
        <v>1</v>
      </c>
      <c r="K3185" t="b">
        <f t="shared" si="349"/>
        <v>1</v>
      </c>
      <c r="L3185" s="35">
        <v>6904.407388237847</v>
      </c>
      <c r="M3185" s="37">
        <f t="shared" si="346"/>
        <v>6904.407388237847</v>
      </c>
      <c r="N3185" s="4"/>
      <c r="R3185" s="4"/>
    </row>
    <row r="3186" spans="1:18" x14ac:dyDescent="0.25">
      <c r="A3186" s="9">
        <v>45059.75</v>
      </c>
      <c r="B3186" s="5">
        <v>45059</v>
      </c>
      <c r="C3186" s="6">
        <v>51673.507224392364</v>
      </c>
      <c r="D3186" s="6">
        <v>6117.2112565104171</v>
      </c>
      <c r="E3186" s="6">
        <v>15720</v>
      </c>
      <c r="F3186" s="14">
        <f t="shared" si="343"/>
        <v>11.838196370040082</v>
      </c>
      <c r="G3186" s="14">
        <f t="shared" si="344"/>
        <v>38.913557611389422</v>
      </c>
      <c r="H3186" s="6">
        <f t="shared" si="347"/>
        <v>-787.2</v>
      </c>
      <c r="I3186" s="14">
        <f t="shared" si="348"/>
        <v>-11.401412977760433</v>
      </c>
      <c r="J3186" s="9" t="b">
        <f t="shared" si="345"/>
        <v>1</v>
      </c>
      <c r="K3186" t="b">
        <f t="shared" si="349"/>
        <v>1</v>
      </c>
      <c r="L3186" s="35">
        <v>6117.2112565104171</v>
      </c>
      <c r="M3186" s="37">
        <f t="shared" si="346"/>
        <v>6117.2112565104171</v>
      </c>
      <c r="N3186" s="4"/>
      <c r="R3186" s="4"/>
    </row>
    <row r="3187" spans="1:18" x14ac:dyDescent="0.25">
      <c r="A3187" s="9">
        <v>45059.791666666664</v>
      </c>
      <c r="B3187" s="5">
        <v>45059</v>
      </c>
      <c r="C3187" s="6">
        <v>50939.069969618053</v>
      </c>
      <c r="D3187" s="6">
        <v>4717.5982636176213</v>
      </c>
      <c r="E3187" s="6">
        <v>15720</v>
      </c>
      <c r="F3187" s="14">
        <f t="shared" si="343"/>
        <v>9.2612571576814648</v>
      </c>
      <c r="G3187" s="14">
        <f t="shared" si="344"/>
        <v>30.010167071358911</v>
      </c>
      <c r="H3187" s="6">
        <f t="shared" si="347"/>
        <v>-1399.6</v>
      </c>
      <c r="I3187" s="14">
        <f t="shared" si="348"/>
        <v>-22.8797068028415</v>
      </c>
      <c r="J3187" s="9" t="b">
        <f t="shared" si="345"/>
        <v>1</v>
      </c>
      <c r="K3187" t="b">
        <f t="shared" si="349"/>
        <v>1</v>
      </c>
      <c r="L3187" s="35">
        <v>4717.5982636176213</v>
      </c>
      <c r="M3187" s="37">
        <f t="shared" si="346"/>
        <v>4717.5982636176213</v>
      </c>
      <c r="N3187" s="4"/>
      <c r="R3187" s="4"/>
    </row>
    <row r="3188" spans="1:18" x14ac:dyDescent="0.25">
      <c r="A3188" s="9">
        <v>45059.833333333336</v>
      </c>
      <c r="B3188" s="5">
        <v>45059</v>
      </c>
      <c r="C3188" s="6">
        <v>49790.276927083331</v>
      </c>
      <c r="D3188" s="6">
        <v>2060.7812433539498</v>
      </c>
      <c r="E3188" s="6">
        <v>15720</v>
      </c>
      <c r="F3188" s="14">
        <f t="shared" si="343"/>
        <v>4.1389230398776746</v>
      </c>
      <c r="G3188" s="14">
        <f t="shared" si="344"/>
        <v>13.109295441182885</v>
      </c>
      <c r="H3188" s="6">
        <f t="shared" si="347"/>
        <v>-2656.8</v>
      </c>
      <c r="I3188" s="14">
        <f t="shared" si="348"/>
        <v>-56.316791967840686</v>
      </c>
      <c r="J3188" s="9" t="b">
        <f t="shared" si="345"/>
        <v>1</v>
      </c>
      <c r="K3188" t="b">
        <f t="shared" si="349"/>
        <v>1</v>
      </c>
      <c r="L3188" s="35">
        <v>2060.7812433539498</v>
      </c>
      <c r="M3188" s="37">
        <f t="shared" si="346"/>
        <v>2060.7812433539498</v>
      </c>
      <c r="N3188" s="4"/>
      <c r="R3188" s="4"/>
    </row>
    <row r="3189" spans="1:18" x14ac:dyDescent="0.25">
      <c r="A3189" s="9">
        <v>45059.875</v>
      </c>
      <c r="B3189" s="5">
        <v>45059</v>
      </c>
      <c r="C3189" s="6">
        <v>49432.690262586802</v>
      </c>
      <c r="D3189" s="6">
        <v>126.55660773000784</v>
      </c>
      <c r="E3189" s="6">
        <v>15720</v>
      </c>
      <c r="F3189" s="14">
        <f t="shared" si="343"/>
        <v>0.25601804606979356</v>
      </c>
      <c r="G3189" s="14">
        <f t="shared" si="344"/>
        <v>0.80506747919852317</v>
      </c>
      <c r="H3189" s="6">
        <f t="shared" si="347"/>
        <v>-1934.2</v>
      </c>
      <c r="I3189" s="14">
        <f t="shared" si="348"/>
        <v>-93.857608915930484</v>
      </c>
      <c r="J3189" s="9" t="b">
        <f t="shared" si="345"/>
        <v>1</v>
      </c>
      <c r="K3189" t="b">
        <f t="shared" si="349"/>
        <v>1</v>
      </c>
      <c r="L3189" s="35">
        <v>126.55660773000784</v>
      </c>
      <c r="M3189" s="37">
        <f t="shared" si="346"/>
        <v>126.55660773000784</v>
      </c>
      <c r="N3189" s="4"/>
      <c r="R3189" s="4"/>
    </row>
    <row r="3190" spans="1:18" x14ac:dyDescent="0.25">
      <c r="A3190" s="9">
        <v>45059.916666666664</v>
      </c>
      <c r="B3190" s="5">
        <v>45059</v>
      </c>
      <c r="C3190" s="6">
        <v>48387.651634114583</v>
      </c>
      <c r="D3190" s="6">
        <v>0.21564606217874421</v>
      </c>
      <c r="E3190" s="6">
        <v>15720</v>
      </c>
      <c r="F3190" s="14">
        <f t="shared" si="343"/>
        <v>4.4566341803351336E-4</v>
      </c>
      <c r="G3190" s="14">
        <f t="shared" si="344"/>
        <v>1.3717942886688564E-3</v>
      </c>
      <c r="H3190" s="6">
        <f t="shared" si="347"/>
        <v>-126.3</v>
      </c>
      <c r="I3190" s="14">
        <f t="shared" si="348"/>
        <v>-99.797238773533437</v>
      </c>
      <c r="J3190" s="9" t="b">
        <f t="shared" si="345"/>
        <v>0</v>
      </c>
      <c r="K3190" t="b">
        <f t="shared" si="349"/>
        <v>1</v>
      </c>
      <c r="L3190" s="35">
        <v>0.21564606217874421</v>
      </c>
      <c r="M3190" s="37">
        <f t="shared" si="346"/>
        <v>0</v>
      </c>
      <c r="N3190" s="4"/>
      <c r="R3190" s="4"/>
    </row>
    <row r="3191" spans="1:18" x14ac:dyDescent="0.25">
      <c r="A3191" s="9">
        <v>45059.958333333336</v>
      </c>
      <c r="B3191" s="5">
        <v>45059</v>
      </c>
      <c r="C3191" s="6">
        <v>46396.129139539931</v>
      </c>
      <c r="D3191" s="6">
        <v>0.2007246507373121</v>
      </c>
      <c r="E3191" s="6">
        <v>15720</v>
      </c>
      <c r="F3191" s="14">
        <f t="shared" si="343"/>
        <v>4.3263232183361083E-4</v>
      </c>
      <c r="G3191" s="14">
        <f t="shared" si="344"/>
        <v>1.2768743685579651E-3</v>
      </c>
      <c r="H3191" s="6">
        <f t="shared" si="347"/>
        <v>0</v>
      </c>
      <c r="I3191" s="14">
        <f t="shared" si="348"/>
        <v>0</v>
      </c>
      <c r="J3191" s="9" t="b">
        <f t="shared" si="345"/>
        <v>0</v>
      </c>
      <c r="K3191" t="b">
        <f t="shared" si="349"/>
        <v>0</v>
      </c>
      <c r="L3191" s="35">
        <v>0.2007246507373121</v>
      </c>
      <c r="M3191" s="37">
        <f t="shared" si="346"/>
        <v>0</v>
      </c>
      <c r="N3191" s="4"/>
      <c r="R3191" s="4"/>
    </row>
    <row r="3192" spans="1:18" x14ac:dyDescent="0.25">
      <c r="A3192" s="9">
        <v>45060</v>
      </c>
      <c r="B3192" s="5">
        <v>45060</v>
      </c>
      <c r="C3192" s="6">
        <v>43940.612786458332</v>
      </c>
      <c r="D3192" s="6">
        <v>0.20854961215621895</v>
      </c>
      <c r="E3192" s="6">
        <v>15720</v>
      </c>
      <c r="F3192" s="14">
        <f t="shared" si="343"/>
        <v>4.7461698627127474E-4</v>
      </c>
      <c r="G3192" s="14">
        <f t="shared" si="344"/>
        <v>1.3266514768207312E-3</v>
      </c>
      <c r="H3192" s="6">
        <f t="shared" si="347"/>
        <v>0</v>
      </c>
      <c r="I3192" s="14">
        <f t="shared" si="348"/>
        <v>0</v>
      </c>
      <c r="J3192" s="9" t="b">
        <f t="shared" si="345"/>
        <v>0</v>
      </c>
      <c r="K3192" t="b">
        <f t="shared" si="349"/>
        <v>0</v>
      </c>
      <c r="L3192" s="35">
        <v>0.20854961215621895</v>
      </c>
      <c r="M3192" s="37">
        <f t="shared" si="346"/>
        <v>0</v>
      </c>
      <c r="N3192" s="4"/>
      <c r="R3192" s="4"/>
    </row>
    <row r="3193" spans="1:18" x14ac:dyDescent="0.25">
      <c r="A3193" s="9">
        <v>45060.041666666664</v>
      </c>
      <c r="B3193" s="5">
        <v>45060</v>
      </c>
      <c r="C3193" s="6">
        <v>41624.093522135416</v>
      </c>
      <c r="D3193" s="6">
        <v>0.20653569789396392</v>
      </c>
      <c r="E3193" s="6">
        <v>15720</v>
      </c>
      <c r="F3193" s="14">
        <f t="shared" si="343"/>
        <v>4.9619266251198864E-4</v>
      </c>
      <c r="G3193" s="14">
        <f t="shared" si="344"/>
        <v>1.3138403173916281E-3</v>
      </c>
      <c r="H3193" s="6">
        <f t="shared" si="347"/>
        <v>0</v>
      </c>
      <c r="I3193" s="14">
        <f t="shared" si="348"/>
        <v>0</v>
      </c>
      <c r="J3193" s="9" t="b">
        <f t="shared" si="345"/>
        <v>0</v>
      </c>
      <c r="K3193" t="b">
        <f t="shared" si="349"/>
        <v>0</v>
      </c>
      <c r="L3193" s="35">
        <v>0.20653569789396392</v>
      </c>
      <c r="M3193" s="37">
        <f t="shared" si="346"/>
        <v>0</v>
      </c>
      <c r="N3193" s="4"/>
      <c r="R3193" s="4"/>
    </row>
    <row r="3194" spans="1:18" x14ac:dyDescent="0.25">
      <c r="A3194" s="9">
        <v>45060.083333333336</v>
      </c>
      <c r="B3194" s="5">
        <v>45060</v>
      </c>
      <c r="C3194" s="6">
        <v>39948.37451171875</v>
      </c>
      <c r="D3194" s="6">
        <v>0.21505678769614961</v>
      </c>
      <c r="E3194" s="6">
        <v>15720</v>
      </c>
      <c r="F3194" s="14">
        <f t="shared" si="343"/>
        <v>5.3833676670139176E-4</v>
      </c>
      <c r="G3194" s="14">
        <f t="shared" si="344"/>
        <v>1.3680457232579492E-3</v>
      </c>
      <c r="H3194" s="6">
        <f t="shared" si="347"/>
        <v>0</v>
      </c>
      <c r="I3194" s="14">
        <f t="shared" si="348"/>
        <v>0</v>
      </c>
      <c r="J3194" s="9" t="b">
        <f t="shared" si="345"/>
        <v>0</v>
      </c>
      <c r="K3194" t="b">
        <f t="shared" si="349"/>
        <v>0</v>
      </c>
      <c r="L3194" s="35">
        <v>0.21505678769614961</v>
      </c>
      <c r="M3194" s="37">
        <f t="shared" si="346"/>
        <v>0</v>
      </c>
      <c r="N3194" s="4"/>
      <c r="R3194" s="4"/>
    </row>
    <row r="3195" spans="1:18" x14ac:dyDescent="0.25">
      <c r="A3195" s="9">
        <v>45060.125</v>
      </c>
      <c r="B3195" s="5">
        <v>45060</v>
      </c>
      <c r="C3195" s="6">
        <v>38731.140562065972</v>
      </c>
      <c r="D3195" s="6">
        <v>0.22069315445091989</v>
      </c>
      <c r="E3195" s="6">
        <v>15720</v>
      </c>
      <c r="F3195" s="14">
        <f t="shared" si="343"/>
        <v>5.6980804398791974E-4</v>
      </c>
      <c r="G3195" s="14">
        <f t="shared" si="344"/>
        <v>1.4039004736063605E-3</v>
      </c>
      <c r="H3195" s="6">
        <f t="shared" si="347"/>
        <v>0</v>
      </c>
      <c r="I3195" s="14">
        <f t="shared" si="348"/>
        <v>0</v>
      </c>
      <c r="J3195" s="9" t="b">
        <f t="shared" si="345"/>
        <v>0</v>
      </c>
      <c r="K3195" t="b">
        <f t="shared" si="349"/>
        <v>0</v>
      </c>
      <c r="L3195" s="35">
        <v>0.22069315445091989</v>
      </c>
      <c r="M3195" s="37">
        <f t="shared" si="346"/>
        <v>0</v>
      </c>
      <c r="N3195" s="4"/>
      <c r="R3195" s="4"/>
    </row>
    <row r="3196" spans="1:18" x14ac:dyDescent="0.25">
      <c r="A3196" s="9">
        <v>45060.166666666664</v>
      </c>
      <c r="B3196" s="5">
        <v>45060</v>
      </c>
      <c r="C3196" s="6">
        <v>37925.660170355906</v>
      </c>
      <c r="D3196" s="6">
        <v>0.20332310419529676</v>
      </c>
      <c r="E3196" s="6">
        <v>15720</v>
      </c>
      <c r="F3196" s="14">
        <f t="shared" si="343"/>
        <v>5.3610959778156112E-4</v>
      </c>
      <c r="G3196" s="14">
        <f t="shared" si="344"/>
        <v>1.2934039707079947E-3</v>
      </c>
      <c r="H3196" s="6">
        <f t="shared" si="347"/>
        <v>0</v>
      </c>
      <c r="I3196" s="14">
        <f t="shared" si="348"/>
        <v>0</v>
      </c>
      <c r="J3196" s="9" t="b">
        <f t="shared" si="345"/>
        <v>0</v>
      </c>
      <c r="K3196" t="b">
        <f t="shared" si="349"/>
        <v>0</v>
      </c>
      <c r="L3196" s="35">
        <v>0.20332310419529676</v>
      </c>
      <c r="M3196" s="37">
        <f t="shared" si="346"/>
        <v>0</v>
      </c>
      <c r="N3196" s="4"/>
      <c r="R3196" s="4"/>
    </row>
    <row r="3197" spans="1:18" x14ac:dyDescent="0.25">
      <c r="A3197" s="9">
        <v>45060.208333333336</v>
      </c>
      <c r="B3197" s="5">
        <v>45060</v>
      </c>
      <c r="C3197" s="6">
        <v>37637.909481336806</v>
      </c>
      <c r="D3197" s="6">
        <v>0.21164031146301163</v>
      </c>
      <c r="E3197" s="6">
        <v>15720</v>
      </c>
      <c r="F3197" s="14">
        <f t="shared" si="343"/>
        <v>5.6230623427147553E-4</v>
      </c>
      <c r="G3197" s="14">
        <f t="shared" si="344"/>
        <v>1.3463124138868424E-3</v>
      </c>
      <c r="H3197" s="6">
        <f t="shared" si="347"/>
        <v>0</v>
      </c>
      <c r="I3197" s="14">
        <f t="shared" si="348"/>
        <v>0</v>
      </c>
      <c r="J3197" s="9" t="b">
        <f t="shared" si="345"/>
        <v>0</v>
      </c>
      <c r="K3197" t="b">
        <f t="shared" si="349"/>
        <v>0</v>
      </c>
      <c r="L3197" s="35">
        <v>0.21164031146301163</v>
      </c>
      <c r="M3197" s="37">
        <f t="shared" si="346"/>
        <v>0</v>
      </c>
      <c r="N3197" s="4"/>
      <c r="R3197" s="4"/>
    </row>
    <row r="3198" spans="1:18" x14ac:dyDescent="0.25">
      <c r="A3198" s="9">
        <v>45060.25</v>
      </c>
      <c r="B3198" s="5">
        <v>45060</v>
      </c>
      <c r="C3198" s="6">
        <v>37841.748123914927</v>
      </c>
      <c r="D3198" s="6">
        <v>0.20958255369630124</v>
      </c>
      <c r="E3198" s="6">
        <v>15720</v>
      </c>
      <c r="F3198" s="14">
        <f t="shared" si="343"/>
        <v>5.5383951346542294E-4</v>
      </c>
      <c r="G3198" s="14">
        <f t="shared" si="344"/>
        <v>1.3332223517576415E-3</v>
      </c>
      <c r="H3198" s="6">
        <f t="shared" si="347"/>
        <v>0</v>
      </c>
      <c r="I3198" s="14">
        <f t="shared" si="348"/>
        <v>0</v>
      </c>
      <c r="J3198" s="9" t="b">
        <f t="shared" si="345"/>
        <v>0</v>
      </c>
      <c r="K3198" t="b">
        <f t="shared" si="349"/>
        <v>0</v>
      </c>
      <c r="L3198" s="35">
        <v>0.20958255369630124</v>
      </c>
      <c r="M3198" s="37">
        <f t="shared" si="346"/>
        <v>0</v>
      </c>
      <c r="N3198" s="4"/>
      <c r="R3198" s="4"/>
    </row>
    <row r="3199" spans="1:18" x14ac:dyDescent="0.25">
      <c r="A3199" s="9">
        <v>45060.291666666664</v>
      </c>
      <c r="B3199" s="5">
        <v>45060</v>
      </c>
      <c r="C3199" s="6">
        <v>38112.917645399306</v>
      </c>
      <c r="D3199" s="6">
        <v>7.9255077098309989</v>
      </c>
      <c r="E3199" s="6">
        <v>15720</v>
      </c>
      <c r="F3199" s="14">
        <f t="shared" si="343"/>
        <v>2.0794807113875484E-2</v>
      </c>
      <c r="G3199" s="14">
        <f t="shared" si="344"/>
        <v>5.0416715711393126E-2</v>
      </c>
      <c r="H3199" s="6">
        <f t="shared" si="347"/>
        <v>7.7</v>
      </c>
      <c r="I3199" s="14">
        <f t="shared" si="348"/>
        <v>3673.9699293662588</v>
      </c>
      <c r="J3199" s="9" t="b">
        <f t="shared" si="345"/>
        <v>1</v>
      </c>
      <c r="K3199" t="b">
        <f t="shared" si="349"/>
        <v>1</v>
      </c>
      <c r="L3199" s="35">
        <v>7.9255077098309989</v>
      </c>
      <c r="M3199" s="37">
        <f t="shared" si="346"/>
        <v>7.9255077098309989</v>
      </c>
      <c r="N3199" s="4"/>
      <c r="R3199" s="4"/>
    </row>
    <row r="3200" spans="1:18" x14ac:dyDescent="0.25">
      <c r="A3200" s="9">
        <v>45060.333333333336</v>
      </c>
      <c r="B3200" s="5">
        <v>45060</v>
      </c>
      <c r="C3200" s="6">
        <v>38704.590137803818</v>
      </c>
      <c r="D3200" s="6">
        <v>940.95402310689292</v>
      </c>
      <c r="E3200" s="6">
        <v>15720</v>
      </c>
      <c r="F3200" s="14">
        <f t="shared" si="343"/>
        <v>2.4311173939750308</v>
      </c>
      <c r="G3200" s="14">
        <f t="shared" si="344"/>
        <v>5.9857126151837967</v>
      </c>
      <c r="H3200" s="6">
        <f t="shared" si="347"/>
        <v>933</v>
      </c>
      <c r="I3200" s="14">
        <f t="shared" si="348"/>
        <v>11772.116489681581</v>
      </c>
      <c r="J3200" s="9" t="b">
        <f t="shared" si="345"/>
        <v>1</v>
      </c>
      <c r="K3200" t="b">
        <f t="shared" si="349"/>
        <v>1</v>
      </c>
      <c r="L3200" s="35">
        <v>940.95402310689292</v>
      </c>
      <c r="M3200" s="37">
        <f t="shared" si="346"/>
        <v>940.95402310689292</v>
      </c>
      <c r="N3200" s="4"/>
      <c r="R3200" s="4"/>
    </row>
    <row r="3201" spans="1:18" x14ac:dyDescent="0.25">
      <c r="A3201" s="9">
        <v>45060.375</v>
      </c>
      <c r="B3201" s="5">
        <v>45060</v>
      </c>
      <c r="C3201" s="6">
        <v>40452.704811197917</v>
      </c>
      <c r="D3201" s="6">
        <v>3486.4974184841581</v>
      </c>
      <c r="E3201" s="6">
        <v>15720</v>
      </c>
      <c r="F3201" s="14">
        <f t="shared" si="343"/>
        <v>8.618700368137171</v>
      </c>
      <c r="G3201" s="14">
        <f t="shared" si="344"/>
        <v>22.178736758805076</v>
      </c>
      <c r="H3201" s="6">
        <f t="shared" si="347"/>
        <v>2545.5</v>
      </c>
      <c r="I3201" s="14">
        <f t="shared" si="348"/>
        <v>270.52331330654505</v>
      </c>
      <c r="J3201" s="9" t="b">
        <f t="shared" si="345"/>
        <v>1</v>
      </c>
      <c r="K3201" t="b">
        <f t="shared" si="349"/>
        <v>1</v>
      </c>
      <c r="L3201" s="35">
        <v>3486.4974184841581</v>
      </c>
      <c r="M3201" s="37">
        <f t="shared" si="346"/>
        <v>3486.4974184841581</v>
      </c>
      <c r="N3201" s="4"/>
      <c r="R3201" s="4"/>
    </row>
    <row r="3202" spans="1:18" x14ac:dyDescent="0.25">
      <c r="A3202" s="9">
        <v>45060.416666666664</v>
      </c>
      <c r="B3202" s="5">
        <v>45060</v>
      </c>
      <c r="C3202" s="6">
        <v>42680.079268663198</v>
      </c>
      <c r="D3202" s="6">
        <v>5249.724753146701</v>
      </c>
      <c r="E3202" s="6">
        <v>15720</v>
      </c>
      <c r="F3202" s="14">
        <f t="shared" si="343"/>
        <v>12.300175733275132</v>
      </c>
      <c r="G3202" s="14">
        <f t="shared" si="344"/>
        <v>33.395195630704208</v>
      </c>
      <c r="H3202" s="6">
        <f t="shared" si="347"/>
        <v>1763.2</v>
      </c>
      <c r="I3202" s="14">
        <f t="shared" si="348"/>
        <v>50.572244529772107</v>
      </c>
      <c r="J3202" s="9" t="b">
        <f t="shared" si="345"/>
        <v>1</v>
      </c>
      <c r="K3202" t="b">
        <f t="shared" si="349"/>
        <v>1</v>
      </c>
      <c r="L3202" s="35">
        <v>5249.724753146701</v>
      </c>
      <c r="M3202" s="37">
        <f t="shared" si="346"/>
        <v>5249.724753146701</v>
      </c>
      <c r="N3202" s="4"/>
      <c r="R3202" s="4"/>
    </row>
    <row r="3203" spans="1:18" x14ac:dyDescent="0.25">
      <c r="A3203" s="9">
        <v>45060.458333333336</v>
      </c>
      <c r="B3203" s="5">
        <v>45060</v>
      </c>
      <c r="C3203" s="6">
        <v>44374.163500434028</v>
      </c>
      <c r="D3203" s="6">
        <v>5771.4698735894099</v>
      </c>
      <c r="E3203" s="6">
        <v>15720</v>
      </c>
      <c r="F3203" s="14">
        <f t="shared" ref="F3203:F3266" si="350">D3203/C3203*100</f>
        <v>13.006374471786849</v>
      </c>
      <c r="G3203" s="14">
        <f t="shared" ref="G3203:G3266" si="351">D3203/E3203*100</f>
        <v>36.714184946497518</v>
      </c>
      <c r="H3203" s="6">
        <f t="shared" si="347"/>
        <v>521.70000000000005</v>
      </c>
      <c r="I3203" s="14">
        <f t="shared" si="348"/>
        <v>9.937663868706478</v>
      </c>
      <c r="J3203" s="9" t="b">
        <f t="shared" ref="J3203:J3266" si="352">D3203&gt;5</f>
        <v>1</v>
      </c>
      <c r="K3203" t="b">
        <f t="shared" si="349"/>
        <v>1</v>
      </c>
      <c r="L3203" s="35">
        <v>5771.4698735894099</v>
      </c>
      <c r="M3203" s="37">
        <f t="shared" ref="M3203:M3266" si="353">IF(L3203&lt;=2,0,L3203)</f>
        <v>5771.4698735894099</v>
      </c>
      <c r="N3203" s="4"/>
      <c r="R3203" s="4"/>
    </row>
    <row r="3204" spans="1:18" x14ac:dyDescent="0.25">
      <c r="A3204" s="9">
        <v>45060.5</v>
      </c>
      <c r="B3204" s="5">
        <v>45060</v>
      </c>
      <c r="C3204" s="6">
        <v>45365.965897352427</v>
      </c>
      <c r="D3204" s="6">
        <v>6457.1476150173612</v>
      </c>
      <c r="E3204" s="6">
        <v>15720</v>
      </c>
      <c r="F3204" s="14">
        <f t="shared" si="350"/>
        <v>14.233462216207773</v>
      </c>
      <c r="G3204" s="14">
        <f t="shared" si="351"/>
        <v>41.076002640059549</v>
      </c>
      <c r="H3204" s="6">
        <f t="shared" ref="H3204:H3267" si="354">ROUND(D3204-D3203,1)</f>
        <v>685.7</v>
      </c>
      <c r="I3204" s="14">
        <f t="shared" ref="I3204:I3267" si="355">H3204/D3203*100</f>
        <v>11.880855570914511</v>
      </c>
      <c r="J3204" s="9" t="b">
        <f t="shared" si="352"/>
        <v>1</v>
      </c>
      <c r="K3204" t="b">
        <f t="shared" ref="K3204:K3267" si="356">OR(J3204,ABS(H3204)&gt;5)</f>
        <v>1</v>
      </c>
      <c r="L3204" s="35">
        <v>6457.1476150173612</v>
      </c>
      <c r="M3204" s="37">
        <f t="shared" si="353"/>
        <v>6457.1476150173612</v>
      </c>
      <c r="N3204" s="4"/>
      <c r="R3204" s="4"/>
    </row>
    <row r="3205" spans="1:18" x14ac:dyDescent="0.25">
      <c r="A3205" s="9">
        <v>45060.541666666664</v>
      </c>
      <c r="B3205" s="5">
        <v>45060</v>
      </c>
      <c r="C3205" s="6">
        <v>46428.185516493053</v>
      </c>
      <c r="D3205" s="6">
        <v>7630.9865909830733</v>
      </c>
      <c r="E3205" s="6">
        <v>15720</v>
      </c>
      <c r="F3205" s="14">
        <f t="shared" si="350"/>
        <v>16.436107735186546</v>
      </c>
      <c r="G3205" s="14">
        <f t="shared" si="351"/>
        <v>48.543171698365605</v>
      </c>
      <c r="H3205" s="6">
        <f t="shared" si="354"/>
        <v>1173.8</v>
      </c>
      <c r="I3205" s="14">
        <f t="shared" si="355"/>
        <v>18.178305189587089</v>
      </c>
      <c r="J3205" s="9" t="b">
        <f t="shared" si="352"/>
        <v>1</v>
      </c>
      <c r="K3205" t="b">
        <f t="shared" si="356"/>
        <v>1</v>
      </c>
      <c r="L3205" s="35">
        <v>7630.9865909830733</v>
      </c>
      <c r="M3205" s="37">
        <f t="shared" si="353"/>
        <v>7630.9865909830733</v>
      </c>
      <c r="N3205" s="4"/>
      <c r="R3205" s="4"/>
    </row>
    <row r="3206" spans="1:18" x14ac:dyDescent="0.25">
      <c r="A3206" s="9">
        <v>45060.583333333336</v>
      </c>
      <c r="B3206" s="5">
        <v>45060</v>
      </c>
      <c r="C3206" s="6">
        <v>47806.305203993055</v>
      </c>
      <c r="D3206" s="6">
        <v>8321.034340277778</v>
      </c>
      <c r="E3206" s="6">
        <v>15720</v>
      </c>
      <c r="F3206" s="14">
        <f t="shared" si="350"/>
        <v>17.405725677337553</v>
      </c>
      <c r="G3206" s="14">
        <f t="shared" si="351"/>
        <v>52.932788424158893</v>
      </c>
      <c r="H3206" s="6">
        <f t="shared" si="354"/>
        <v>690</v>
      </c>
      <c r="I3206" s="14">
        <f t="shared" si="355"/>
        <v>9.0420811486593067</v>
      </c>
      <c r="J3206" s="9" t="b">
        <f t="shared" si="352"/>
        <v>1</v>
      </c>
      <c r="K3206" t="b">
        <f t="shared" si="356"/>
        <v>1</v>
      </c>
      <c r="L3206" s="35">
        <v>8321.034340277778</v>
      </c>
      <c r="M3206" s="37">
        <f t="shared" si="353"/>
        <v>8321.034340277778</v>
      </c>
      <c r="N3206" s="4"/>
      <c r="R3206" s="4"/>
    </row>
    <row r="3207" spans="1:18" x14ac:dyDescent="0.25">
      <c r="A3207" s="9">
        <v>45060.625</v>
      </c>
      <c r="B3207" s="5">
        <v>45060</v>
      </c>
      <c r="C3207" s="6">
        <v>49063.478003472221</v>
      </c>
      <c r="D3207" s="6">
        <v>8917.2998041449646</v>
      </c>
      <c r="E3207" s="6">
        <v>15720</v>
      </c>
      <c r="F3207" s="14">
        <f t="shared" si="350"/>
        <v>18.175025837984595</v>
      </c>
      <c r="G3207" s="14">
        <f t="shared" si="351"/>
        <v>56.725825726113008</v>
      </c>
      <c r="H3207" s="6">
        <f t="shared" si="354"/>
        <v>596.29999999999995</v>
      </c>
      <c r="I3207" s="14">
        <f t="shared" si="355"/>
        <v>7.1661764104688679</v>
      </c>
      <c r="J3207" s="9" t="b">
        <f t="shared" si="352"/>
        <v>1</v>
      </c>
      <c r="K3207" t="b">
        <f t="shared" si="356"/>
        <v>1</v>
      </c>
      <c r="L3207" s="35">
        <v>8917.2998041449646</v>
      </c>
      <c r="M3207" s="37">
        <f t="shared" si="353"/>
        <v>8917.2998041449646</v>
      </c>
      <c r="N3207" s="4"/>
      <c r="R3207" s="4"/>
    </row>
    <row r="3208" spans="1:18" x14ac:dyDescent="0.25">
      <c r="A3208" s="9">
        <v>45060.666666666664</v>
      </c>
      <c r="B3208" s="5">
        <v>45060</v>
      </c>
      <c r="C3208" s="6">
        <v>50357.67465277778</v>
      </c>
      <c r="D3208" s="6">
        <v>8890.0010785590275</v>
      </c>
      <c r="E3208" s="6">
        <v>15720</v>
      </c>
      <c r="F3208" s="14">
        <f t="shared" si="350"/>
        <v>17.653716419307788</v>
      </c>
      <c r="G3208" s="14">
        <f t="shared" si="351"/>
        <v>56.552169710935289</v>
      </c>
      <c r="H3208" s="6">
        <f t="shared" si="354"/>
        <v>-27.3</v>
      </c>
      <c r="I3208" s="14">
        <f t="shared" si="355"/>
        <v>-0.30614648603953337</v>
      </c>
      <c r="J3208" s="9" t="b">
        <f t="shared" si="352"/>
        <v>1</v>
      </c>
      <c r="K3208" t="b">
        <f t="shared" si="356"/>
        <v>1</v>
      </c>
      <c r="L3208" s="35">
        <v>8890.0010785590275</v>
      </c>
      <c r="M3208" s="37">
        <f t="shared" si="353"/>
        <v>8890.0010785590275</v>
      </c>
      <c r="N3208" s="4"/>
      <c r="R3208" s="4"/>
    </row>
    <row r="3209" spans="1:18" x14ac:dyDescent="0.25">
      <c r="A3209" s="9">
        <v>45060.708333333336</v>
      </c>
      <c r="B3209" s="5">
        <v>45060</v>
      </c>
      <c r="C3209" s="6">
        <v>51344.495312500003</v>
      </c>
      <c r="D3209" s="6">
        <v>8499.0717106119791</v>
      </c>
      <c r="E3209" s="6">
        <v>15720</v>
      </c>
      <c r="F3209" s="14">
        <f t="shared" si="350"/>
        <v>16.553033891722468</v>
      </c>
      <c r="G3209" s="14">
        <f t="shared" si="351"/>
        <v>54.065341670559661</v>
      </c>
      <c r="H3209" s="6">
        <f t="shared" si="354"/>
        <v>-390.9</v>
      </c>
      <c r="I3209" s="14">
        <f t="shared" si="355"/>
        <v>-4.3970748321142006</v>
      </c>
      <c r="J3209" s="9" t="b">
        <f t="shared" si="352"/>
        <v>1</v>
      </c>
      <c r="K3209" t="b">
        <f t="shared" si="356"/>
        <v>1</v>
      </c>
      <c r="L3209" s="35">
        <v>8499.0717106119791</v>
      </c>
      <c r="M3209" s="37">
        <f t="shared" si="353"/>
        <v>8499.0717106119791</v>
      </c>
      <c r="N3209" s="4"/>
      <c r="R3209" s="4"/>
    </row>
    <row r="3210" spans="1:18" x14ac:dyDescent="0.25">
      <c r="A3210" s="9">
        <v>45060.75</v>
      </c>
      <c r="B3210" s="5">
        <v>45060</v>
      </c>
      <c r="C3210" s="6">
        <v>51971.554058159723</v>
      </c>
      <c r="D3210" s="6">
        <v>8112.1124517144099</v>
      </c>
      <c r="E3210" s="6">
        <v>15720</v>
      </c>
      <c r="F3210" s="14">
        <f t="shared" si="350"/>
        <v>15.608754825065269</v>
      </c>
      <c r="G3210" s="14">
        <f t="shared" si="351"/>
        <v>51.603768776809225</v>
      </c>
      <c r="H3210" s="6">
        <f t="shared" si="354"/>
        <v>-387</v>
      </c>
      <c r="I3210" s="14">
        <f t="shared" si="355"/>
        <v>-4.5534384598354443</v>
      </c>
      <c r="J3210" s="9" t="b">
        <f t="shared" si="352"/>
        <v>1</v>
      </c>
      <c r="K3210" t="b">
        <f t="shared" si="356"/>
        <v>1</v>
      </c>
      <c r="L3210" s="35">
        <v>8112.1124517144099</v>
      </c>
      <c r="M3210" s="37">
        <f t="shared" si="353"/>
        <v>8112.1124517144099</v>
      </c>
      <c r="N3210" s="4"/>
      <c r="R3210" s="4"/>
    </row>
    <row r="3211" spans="1:18" x14ac:dyDescent="0.25">
      <c r="A3211" s="9">
        <v>45060.791666666664</v>
      </c>
      <c r="B3211" s="5">
        <v>45060</v>
      </c>
      <c r="C3211" s="6">
        <v>51969.523179253469</v>
      </c>
      <c r="D3211" s="6">
        <v>6363.7302864583335</v>
      </c>
      <c r="E3211" s="6">
        <v>15720</v>
      </c>
      <c r="F3211" s="14">
        <f t="shared" si="350"/>
        <v>12.245119633883366</v>
      </c>
      <c r="G3211" s="14">
        <f t="shared" si="351"/>
        <v>40.481744824798561</v>
      </c>
      <c r="H3211" s="6">
        <f t="shared" si="354"/>
        <v>-1748.4</v>
      </c>
      <c r="I3211" s="14">
        <f t="shared" si="355"/>
        <v>-21.552955662374899</v>
      </c>
      <c r="J3211" s="9" t="b">
        <f t="shared" si="352"/>
        <v>1</v>
      </c>
      <c r="K3211" t="b">
        <f t="shared" si="356"/>
        <v>1</v>
      </c>
      <c r="L3211" s="35">
        <v>6363.7302864583335</v>
      </c>
      <c r="M3211" s="37">
        <f t="shared" si="353"/>
        <v>6363.7302864583335</v>
      </c>
      <c r="N3211" s="4"/>
      <c r="R3211" s="4"/>
    </row>
    <row r="3212" spans="1:18" x14ac:dyDescent="0.25">
      <c r="A3212" s="9">
        <v>45060.833333333336</v>
      </c>
      <c r="B3212" s="5">
        <v>45060</v>
      </c>
      <c r="C3212" s="6">
        <v>51173.459912109378</v>
      </c>
      <c r="D3212" s="6">
        <v>3006.9767948404947</v>
      </c>
      <c r="E3212" s="6">
        <v>15720</v>
      </c>
      <c r="F3212" s="14">
        <f t="shared" si="350"/>
        <v>5.876047466802107</v>
      </c>
      <c r="G3212" s="14">
        <f t="shared" si="351"/>
        <v>19.128351112216887</v>
      </c>
      <c r="H3212" s="6">
        <f t="shared" si="354"/>
        <v>-3356.8</v>
      </c>
      <c r="I3212" s="14">
        <f t="shared" si="355"/>
        <v>-52.748935748315496</v>
      </c>
      <c r="J3212" s="9" t="b">
        <f t="shared" si="352"/>
        <v>1</v>
      </c>
      <c r="K3212" t="b">
        <f t="shared" si="356"/>
        <v>1</v>
      </c>
      <c r="L3212" s="35">
        <v>3006.9767948404947</v>
      </c>
      <c r="M3212" s="37">
        <f t="shared" si="353"/>
        <v>3006.9767948404947</v>
      </c>
      <c r="N3212" s="4"/>
      <c r="R3212" s="4"/>
    </row>
    <row r="3213" spans="1:18" x14ac:dyDescent="0.25">
      <c r="A3213" s="9">
        <v>45060.875</v>
      </c>
      <c r="B3213" s="5">
        <v>45060</v>
      </c>
      <c r="C3213" s="6">
        <v>51157.120332031249</v>
      </c>
      <c r="D3213" s="6">
        <v>210.88512098302445</v>
      </c>
      <c r="E3213" s="6">
        <v>15720</v>
      </c>
      <c r="F3213" s="14">
        <f t="shared" si="350"/>
        <v>0.4122302420743999</v>
      </c>
      <c r="G3213" s="14">
        <f t="shared" si="351"/>
        <v>1.3415084031999009</v>
      </c>
      <c r="H3213" s="6">
        <f t="shared" si="354"/>
        <v>-2796.1</v>
      </c>
      <c r="I3213" s="14">
        <f t="shared" si="355"/>
        <v>-92.987082733650411</v>
      </c>
      <c r="J3213" s="9" t="b">
        <f t="shared" si="352"/>
        <v>1</v>
      </c>
      <c r="K3213" t="b">
        <f t="shared" si="356"/>
        <v>1</v>
      </c>
      <c r="L3213" s="35">
        <v>210.88512098302445</v>
      </c>
      <c r="M3213" s="37">
        <f t="shared" si="353"/>
        <v>210.88512098302445</v>
      </c>
      <c r="N3213" s="4"/>
      <c r="R3213" s="4"/>
    </row>
    <row r="3214" spans="1:18" x14ac:dyDescent="0.25">
      <c r="A3214" s="9">
        <v>45060.916666666664</v>
      </c>
      <c r="B3214" s="5">
        <v>45060</v>
      </c>
      <c r="C3214" s="6">
        <v>50469.278735894099</v>
      </c>
      <c r="D3214" s="6">
        <v>0.21968796965148712</v>
      </c>
      <c r="E3214" s="6">
        <v>15720</v>
      </c>
      <c r="F3214" s="14">
        <f t="shared" si="350"/>
        <v>4.3529048790476082E-4</v>
      </c>
      <c r="G3214" s="14">
        <f t="shared" si="351"/>
        <v>1.3975061682664576E-3</v>
      </c>
      <c r="H3214" s="6">
        <f t="shared" si="354"/>
        <v>-210.7</v>
      </c>
      <c r="I3214" s="14">
        <f t="shared" si="355"/>
        <v>-99.912217143551175</v>
      </c>
      <c r="J3214" s="9" t="b">
        <f t="shared" si="352"/>
        <v>0</v>
      </c>
      <c r="K3214" t="b">
        <f t="shared" si="356"/>
        <v>1</v>
      </c>
      <c r="L3214" s="35">
        <v>0.21968796965148712</v>
      </c>
      <c r="M3214" s="37">
        <f t="shared" si="353"/>
        <v>0</v>
      </c>
      <c r="N3214" s="4"/>
      <c r="R3214" s="4"/>
    </row>
    <row r="3215" spans="1:18" x14ac:dyDescent="0.25">
      <c r="A3215" s="9">
        <v>45060.958333333336</v>
      </c>
      <c r="B3215" s="5">
        <v>45060</v>
      </c>
      <c r="C3215" s="6">
        <v>48113.785147569448</v>
      </c>
      <c r="D3215" s="6">
        <v>0.27894060384896069</v>
      </c>
      <c r="E3215" s="6">
        <v>15720</v>
      </c>
      <c r="F3215" s="14">
        <f t="shared" si="350"/>
        <v>5.7975194217919858E-4</v>
      </c>
      <c r="G3215" s="14">
        <f t="shared" si="351"/>
        <v>1.7744313221944063E-3</v>
      </c>
      <c r="H3215" s="6">
        <f t="shared" si="354"/>
        <v>0.1</v>
      </c>
      <c r="I3215" s="14">
        <f t="shared" si="355"/>
        <v>45.519106102459759</v>
      </c>
      <c r="J3215" s="9" t="b">
        <f t="shared" si="352"/>
        <v>0</v>
      </c>
      <c r="K3215" t="b">
        <f t="shared" si="356"/>
        <v>0</v>
      </c>
      <c r="L3215" s="35">
        <v>0.27894060384896069</v>
      </c>
      <c r="M3215" s="37">
        <f t="shared" si="353"/>
        <v>0</v>
      </c>
      <c r="N3215" s="4"/>
      <c r="R3215" s="4"/>
    </row>
    <row r="3216" spans="1:18" x14ac:dyDescent="0.25">
      <c r="A3216" s="9">
        <v>45061</v>
      </c>
      <c r="B3216" s="5">
        <v>45061</v>
      </c>
      <c r="C3216" s="6">
        <v>44931.20992078993</v>
      </c>
      <c r="D3216" s="6">
        <v>0.19464443948947721</v>
      </c>
      <c r="E3216" s="6">
        <v>15720</v>
      </c>
      <c r="F3216" s="14">
        <f t="shared" si="350"/>
        <v>4.3320542632308261E-4</v>
      </c>
      <c r="G3216" s="14">
        <f t="shared" si="351"/>
        <v>1.2381961799585064E-3</v>
      </c>
      <c r="H3216" s="6">
        <f t="shared" si="354"/>
        <v>-0.1</v>
      </c>
      <c r="I3216" s="14">
        <f t="shared" si="355"/>
        <v>-35.849925977125757</v>
      </c>
      <c r="J3216" s="9" t="b">
        <f t="shared" si="352"/>
        <v>0</v>
      </c>
      <c r="K3216" t="b">
        <f t="shared" si="356"/>
        <v>0</v>
      </c>
      <c r="L3216" s="35">
        <v>0.19464443948947721</v>
      </c>
      <c r="M3216" s="37">
        <f t="shared" si="353"/>
        <v>0</v>
      </c>
      <c r="N3216" s="4"/>
      <c r="R3216" s="4"/>
    </row>
    <row r="3217" spans="1:18" x14ac:dyDescent="0.25">
      <c r="A3217" s="9">
        <v>45061.041666666664</v>
      </c>
      <c r="B3217" s="5">
        <v>45061</v>
      </c>
      <c r="C3217" s="6">
        <v>42358.307686631946</v>
      </c>
      <c r="D3217" s="6">
        <v>0.2115572245253457</v>
      </c>
      <c r="E3217" s="6">
        <v>15720</v>
      </c>
      <c r="F3217" s="14">
        <f t="shared" si="350"/>
        <v>4.9944682892067479E-4</v>
      </c>
      <c r="G3217" s="14">
        <f t="shared" si="351"/>
        <v>1.3457838710263723E-3</v>
      </c>
      <c r="H3217" s="6">
        <f t="shared" si="354"/>
        <v>0</v>
      </c>
      <c r="I3217" s="14">
        <f t="shared" si="355"/>
        <v>0</v>
      </c>
      <c r="J3217" s="9" t="b">
        <f t="shared" si="352"/>
        <v>0</v>
      </c>
      <c r="K3217" t="b">
        <f t="shared" si="356"/>
        <v>0</v>
      </c>
      <c r="L3217" s="35">
        <v>0.2115572245253457</v>
      </c>
      <c r="M3217" s="37">
        <f t="shared" si="353"/>
        <v>0</v>
      </c>
      <c r="N3217" s="4"/>
      <c r="R3217" s="4"/>
    </row>
    <row r="3218" spans="1:18" x14ac:dyDescent="0.25">
      <c r="A3218" s="9">
        <v>45061.083333333336</v>
      </c>
      <c r="B3218" s="5">
        <v>45061</v>
      </c>
      <c r="C3218" s="6">
        <v>40630.233075086806</v>
      </c>
      <c r="D3218" s="6">
        <v>0.18664213001728058</v>
      </c>
      <c r="E3218" s="6">
        <v>15720</v>
      </c>
      <c r="F3218" s="14">
        <f t="shared" si="350"/>
        <v>4.5936760853021962E-4</v>
      </c>
      <c r="G3218" s="14">
        <f t="shared" si="351"/>
        <v>1.1872909034178155E-3</v>
      </c>
      <c r="H3218" s="6">
        <f t="shared" si="354"/>
        <v>0</v>
      </c>
      <c r="I3218" s="14">
        <f t="shared" si="355"/>
        <v>0</v>
      </c>
      <c r="J3218" s="9" t="b">
        <f t="shared" si="352"/>
        <v>0</v>
      </c>
      <c r="K3218" t="b">
        <f t="shared" si="356"/>
        <v>0</v>
      </c>
      <c r="L3218" s="35">
        <v>0.18664213001728058</v>
      </c>
      <c r="M3218" s="37">
        <f t="shared" si="353"/>
        <v>0</v>
      </c>
      <c r="N3218" s="4"/>
      <c r="R3218" s="4"/>
    </row>
    <row r="3219" spans="1:18" x14ac:dyDescent="0.25">
      <c r="A3219" s="9">
        <v>45061.125</v>
      </c>
      <c r="B3219" s="5">
        <v>45061</v>
      </c>
      <c r="C3219" s="6">
        <v>39459.710378689233</v>
      </c>
      <c r="D3219" s="6">
        <v>0.18418577695886293</v>
      </c>
      <c r="E3219" s="6">
        <v>15720</v>
      </c>
      <c r="F3219" s="14">
        <f t="shared" si="350"/>
        <v>4.6676920634048806E-4</v>
      </c>
      <c r="G3219" s="14">
        <f t="shared" si="351"/>
        <v>1.1716652478299169E-3</v>
      </c>
      <c r="H3219" s="6">
        <f t="shared" si="354"/>
        <v>0</v>
      </c>
      <c r="I3219" s="14">
        <f t="shared" si="355"/>
        <v>0</v>
      </c>
      <c r="J3219" s="9" t="b">
        <f t="shared" si="352"/>
        <v>0</v>
      </c>
      <c r="K3219" t="b">
        <f t="shared" si="356"/>
        <v>0</v>
      </c>
      <c r="L3219" s="35">
        <v>0.18418577695886293</v>
      </c>
      <c r="M3219" s="37">
        <f t="shared" si="353"/>
        <v>0</v>
      </c>
      <c r="N3219" s="4"/>
      <c r="R3219" s="4"/>
    </row>
    <row r="3220" spans="1:18" x14ac:dyDescent="0.25">
      <c r="A3220" s="9">
        <v>45061.166666666664</v>
      </c>
      <c r="B3220" s="5">
        <v>45061</v>
      </c>
      <c r="C3220" s="6">
        <v>38869.176202256946</v>
      </c>
      <c r="D3220" s="6">
        <v>0.18884179188145531</v>
      </c>
      <c r="E3220" s="6">
        <v>15720</v>
      </c>
      <c r="F3220" s="14">
        <f t="shared" si="350"/>
        <v>4.8583945000226219E-4</v>
      </c>
      <c r="G3220" s="14">
        <f t="shared" si="351"/>
        <v>1.2012836633680363E-3</v>
      </c>
      <c r="H3220" s="6">
        <f t="shared" si="354"/>
        <v>0</v>
      </c>
      <c r="I3220" s="14">
        <f t="shared" si="355"/>
        <v>0</v>
      </c>
      <c r="J3220" s="9" t="b">
        <f t="shared" si="352"/>
        <v>0</v>
      </c>
      <c r="K3220" t="b">
        <f t="shared" si="356"/>
        <v>0</v>
      </c>
      <c r="L3220" s="35">
        <v>0.18884179188145531</v>
      </c>
      <c r="M3220" s="37">
        <f t="shared" si="353"/>
        <v>0</v>
      </c>
      <c r="N3220" s="4"/>
      <c r="R3220" s="4"/>
    </row>
    <row r="3221" spans="1:18" x14ac:dyDescent="0.25">
      <c r="A3221" s="9">
        <v>45061.208333333336</v>
      </c>
      <c r="B3221" s="5">
        <v>45061</v>
      </c>
      <c r="C3221" s="6">
        <v>39063.956113281252</v>
      </c>
      <c r="D3221" s="6">
        <v>0.19066117584705353</v>
      </c>
      <c r="E3221" s="6">
        <v>15720</v>
      </c>
      <c r="F3221" s="14">
        <f t="shared" si="350"/>
        <v>4.8807441646247173E-4</v>
      </c>
      <c r="G3221" s="14">
        <f t="shared" si="351"/>
        <v>1.2128573527166253E-3</v>
      </c>
      <c r="H3221" s="6">
        <f t="shared" si="354"/>
        <v>0</v>
      </c>
      <c r="I3221" s="14">
        <f t="shared" si="355"/>
        <v>0</v>
      </c>
      <c r="J3221" s="9" t="b">
        <f t="shared" si="352"/>
        <v>0</v>
      </c>
      <c r="K3221" t="b">
        <f t="shared" si="356"/>
        <v>0</v>
      </c>
      <c r="L3221" s="35">
        <v>0.19066117584705353</v>
      </c>
      <c r="M3221" s="37">
        <f t="shared" si="353"/>
        <v>0</v>
      </c>
      <c r="N3221" s="4"/>
      <c r="R3221" s="4"/>
    </row>
    <row r="3222" spans="1:18" x14ac:dyDescent="0.25">
      <c r="A3222" s="9">
        <v>45061.25</v>
      </c>
      <c r="B3222" s="5">
        <v>45061</v>
      </c>
      <c r="C3222" s="6">
        <v>40465.737663845488</v>
      </c>
      <c r="D3222" s="6">
        <v>0.19563683311972352</v>
      </c>
      <c r="E3222" s="6">
        <v>15720</v>
      </c>
      <c r="F3222" s="14">
        <f t="shared" si="350"/>
        <v>4.834629106354267E-4</v>
      </c>
      <c r="G3222" s="14">
        <f t="shared" si="351"/>
        <v>1.2445091165376814E-3</v>
      </c>
      <c r="H3222" s="6">
        <f t="shared" si="354"/>
        <v>0</v>
      </c>
      <c r="I3222" s="14">
        <f t="shared" si="355"/>
        <v>0</v>
      </c>
      <c r="J3222" s="9" t="b">
        <f t="shared" si="352"/>
        <v>0</v>
      </c>
      <c r="K3222" t="b">
        <f t="shared" si="356"/>
        <v>0</v>
      </c>
      <c r="L3222" s="35">
        <v>0.19563683311972352</v>
      </c>
      <c r="M3222" s="37">
        <f t="shared" si="353"/>
        <v>0</v>
      </c>
      <c r="N3222" s="4"/>
      <c r="R3222" s="4"/>
    </row>
    <row r="3223" spans="1:18" x14ac:dyDescent="0.25">
      <c r="A3223" s="9">
        <v>45061.291666666664</v>
      </c>
      <c r="B3223" s="5">
        <v>45061</v>
      </c>
      <c r="C3223" s="6">
        <v>42836.889576822919</v>
      </c>
      <c r="D3223" s="6">
        <v>18.50018388274643</v>
      </c>
      <c r="E3223" s="6">
        <v>15720</v>
      </c>
      <c r="F3223" s="14">
        <f t="shared" si="350"/>
        <v>4.3187505128187538E-2</v>
      </c>
      <c r="G3223" s="14">
        <f t="shared" si="351"/>
        <v>0.11768564810907399</v>
      </c>
      <c r="H3223" s="6">
        <f t="shared" si="354"/>
        <v>18.3</v>
      </c>
      <c r="I3223" s="14">
        <f t="shared" si="355"/>
        <v>9354.0667716702319</v>
      </c>
      <c r="J3223" s="9" t="b">
        <f t="shared" si="352"/>
        <v>1</v>
      </c>
      <c r="K3223" t="b">
        <f t="shared" si="356"/>
        <v>1</v>
      </c>
      <c r="L3223" s="35">
        <v>18.50018388274643</v>
      </c>
      <c r="M3223" s="37">
        <f t="shared" si="353"/>
        <v>18.50018388274643</v>
      </c>
      <c r="N3223" s="4"/>
      <c r="R3223" s="4"/>
    </row>
    <row r="3224" spans="1:18" x14ac:dyDescent="0.25">
      <c r="A3224" s="9">
        <v>45061.333333333336</v>
      </c>
      <c r="B3224" s="5">
        <v>45061</v>
      </c>
      <c r="C3224" s="6">
        <v>44154.325909288193</v>
      </c>
      <c r="D3224" s="6">
        <v>1459.9728823852538</v>
      </c>
      <c r="E3224" s="6">
        <v>15720</v>
      </c>
      <c r="F3224" s="14">
        <f t="shared" si="350"/>
        <v>3.3065228656975996</v>
      </c>
      <c r="G3224" s="14">
        <f t="shared" si="351"/>
        <v>9.2873593027051768</v>
      </c>
      <c r="H3224" s="6">
        <f t="shared" si="354"/>
        <v>1441.5</v>
      </c>
      <c r="I3224" s="14">
        <f t="shared" si="355"/>
        <v>7791.8144443113679</v>
      </c>
      <c r="J3224" s="9" t="b">
        <f t="shared" si="352"/>
        <v>1</v>
      </c>
      <c r="K3224" t="b">
        <f t="shared" si="356"/>
        <v>1</v>
      </c>
      <c r="L3224" s="35">
        <v>1459.9728823852538</v>
      </c>
      <c r="M3224" s="37">
        <f t="shared" si="353"/>
        <v>1459.9728823852538</v>
      </c>
      <c r="N3224" s="4"/>
      <c r="R3224" s="4"/>
    </row>
    <row r="3225" spans="1:18" x14ac:dyDescent="0.25">
      <c r="A3225" s="9">
        <v>45061.375</v>
      </c>
      <c r="B3225" s="5">
        <v>45061</v>
      </c>
      <c r="C3225" s="6">
        <v>45694.26552951389</v>
      </c>
      <c r="D3225" s="6">
        <v>5139.8277115885421</v>
      </c>
      <c r="E3225" s="6">
        <v>15720</v>
      </c>
      <c r="F3225" s="14">
        <f t="shared" si="350"/>
        <v>11.248299216602424</v>
      </c>
      <c r="G3225" s="14">
        <f t="shared" si="351"/>
        <v>32.696105035550524</v>
      </c>
      <c r="H3225" s="6">
        <f t="shared" si="354"/>
        <v>3679.9</v>
      </c>
      <c r="I3225" s="14">
        <f t="shared" si="355"/>
        <v>252.05262675755353</v>
      </c>
      <c r="J3225" s="9" t="b">
        <f t="shared" si="352"/>
        <v>1</v>
      </c>
      <c r="K3225" t="b">
        <f t="shared" si="356"/>
        <v>1</v>
      </c>
      <c r="L3225" s="35">
        <v>5139.8277115885421</v>
      </c>
      <c r="M3225" s="37">
        <f t="shared" si="353"/>
        <v>5139.8277115885421</v>
      </c>
      <c r="N3225" s="4"/>
      <c r="R3225" s="4"/>
    </row>
    <row r="3226" spans="1:18" x14ac:dyDescent="0.25">
      <c r="A3226" s="9">
        <v>45061.416666666664</v>
      </c>
      <c r="B3226" s="5">
        <v>45061</v>
      </c>
      <c r="C3226" s="6">
        <v>48081.539042968747</v>
      </c>
      <c r="D3226" s="6">
        <v>7674.167560763889</v>
      </c>
      <c r="E3226" s="6">
        <v>15720</v>
      </c>
      <c r="F3226" s="14">
        <f t="shared" si="350"/>
        <v>15.960736102697878</v>
      </c>
      <c r="G3226" s="14">
        <f t="shared" si="351"/>
        <v>48.817859801297004</v>
      </c>
      <c r="H3226" s="6">
        <f t="shared" si="354"/>
        <v>2534.3000000000002</v>
      </c>
      <c r="I3226" s="14">
        <f t="shared" si="355"/>
        <v>49.307100202717422</v>
      </c>
      <c r="J3226" s="9" t="b">
        <f t="shared" si="352"/>
        <v>1</v>
      </c>
      <c r="K3226" t="b">
        <f t="shared" si="356"/>
        <v>1</v>
      </c>
      <c r="L3226" s="35">
        <v>7674.167560763889</v>
      </c>
      <c r="M3226" s="37">
        <f t="shared" si="353"/>
        <v>7674.167560763889</v>
      </c>
      <c r="N3226" s="4"/>
      <c r="R3226" s="4"/>
    </row>
    <row r="3227" spans="1:18" x14ac:dyDescent="0.25">
      <c r="A3227" s="9">
        <v>45061.458333333336</v>
      </c>
      <c r="B3227" s="5">
        <v>45061</v>
      </c>
      <c r="C3227" s="6">
        <v>50701.804090711805</v>
      </c>
      <c r="D3227" s="6">
        <v>8895.8388080512159</v>
      </c>
      <c r="E3227" s="6">
        <v>15720</v>
      </c>
      <c r="F3227" s="14">
        <f t="shared" si="350"/>
        <v>17.545408822406909</v>
      </c>
      <c r="G3227" s="14">
        <f t="shared" si="351"/>
        <v>56.589305394727837</v>
      </c>
      <c r="H3227" s="6">
        <f t="shared" si="354"/>
        <v>1221.7</v>
      </c>
      <c r="I3227" s="14">
        <f t="shared" si="355"/>
        <v>15.91964197193515</v>
      </c>
      <c r="J3227" s="9" t="b">
        <f t="shared" si="352"/>
        <v>1</v>
      </c>
      <c r="K3227" t="b">
        <f t="shared" si="356"/>
        <v>1</v>
      </c>
      <c r="L3227" s="35">
        <v>8895.8388080512159</v>
      </c>
      <c r="M3227" s="37">
        <f t="shared" si="353"/>
        <v>8895.8388080512159</v>
      </c>
      <c r="N3227" s="4"/>
      <c r="R3227" s="4"/>
    </row>
    <row r="3228" spans="1:18" x14ac:dyDescent="0.25">
      <c r="A3228" s="9">
        <v>45061.5</v>
      </c>
      <c r="B3228" s="5">
        <v>45061</v>
      </c>
      <c r="C3228" s="6">
        <v>53128.361269531248</v>
      </c>
      <c r="D3228" s="6">
        <v>8773.4286317274309</v>
      </c>
      <c r="E3228" s="6">
        <v>15720</v>
      </c>
      <c r="F3228" s="14">
        <f t="shared" si="350"/>
        <v>16.513644355070543</v>
      </c>
      <c r="G3228" s="14">
        <f t="shared" si="351"/>
        <v>55.810614705645236</v>
      </c>
      <c r="H3228" s="6">
        <f t="shared" si="354"/>
        <v>-122.4</v>
      </c>
      <c r="I3228" s="14">
        <f t="shared" si="355"/>
        <v>-1.3759242117699051</v>
      </c>
      <c r="J3228" s="9" t="b">
        <f t="shared" si="352"/>
        <v>1</v>
      </c>
      <c r="K3228" t="b">
        <f t="shared" si="356"/>
        <v>1</v>
      </c>
      <c r="L3228" s="35">
        <v>8773.4286317274309</v>
      </c>
      <c r="M3228" s="37">
        <f t="shared" si="353"/>
        <v>8773.4286317274309</v>
      </c>
      <c r="N3228" s="4"/>
      <c r="R3228" s="4"/>
    </row>
    <row r="3229" spans="1:18" x14ac:dyDescent="0.25">
      <c r="A3229" s="9">
        <v>45061.541666666664</v>
      </c>
      <c r="B3229" s="5">
        <v>45061</v>
      </c>
      <c r="C3229" s="6">
        <v>55562.931406249998</v>
      </c>
      <c r="D3229" s="6">
        <v>9539.4383094618061</v>
      </c>
      <c r="E3229" s="6">
        <v>15720</v>
      </c>
      <c r="F3229" s="14">
        <f t="shared" si="350"/>
        <v>17.1687095479429</v>
      </c>
      <c r="G3229" s="14">
        <f t="shared" si="351"/>
        <v>60.683449805736679</v>
      </c>
      <c r="H3229" s="6">
        <f t="shared" si="354"/>
        <v>766</v>
      </c>
      <c r="I3229" s="14">
        <f t="shared" si="355"/>
        <v>8.7309082019531932</v>
      </c>
      <c r="J3229" s="9" t="b">
        <f t="shared" si="352"/>
        <v>1</v>
      </c>
      <c r="K3229" t="b">
        <f t="shared" si="356"/>
        <v>1</v>
      </c>
      <c r="L3229" s="35">
        <v>9539.4383094618061</v>
      </c>
      <c r="M3229" s="37">
        <f t="shared" si="353"/>
        <v>9539.4383094618061</v>
      </c>
      <c r="N3229" s="4"/>
      <c r="R3229" s="4"/>
    </row>
    <row r="3230" spans="1:18" x14ac:dyDescent="0.25">
      <c r="A3230" s="9">
        <v>45061.583333333336</v>
      </c>
      <c r="B3230" s="5">
        <v>45061</v>
      </c>
      <c r="C3230" s="6">
        <v>57279.99583767361</v>
      </c>
      <c r="D3230" s="6">
        <v>9962.2258062065976</v>
      </c>
      <c r="E3230" s="6">
        <v>15720</v>
      </c>
      <c r="F3230" s="14">
        <f t="shared" si="350"/>
        <v>17.39215525510626</v>
      </c>
      <c r="G3230" s="14">
        <f t="shared" si="351"/>
        <v>63.372937698515251</v>
      </c>
      <c r="H3230" s="6">
        <f t="shared" si="354"/>
        <v>422.8</v>
      </c>
      <c r="I3230" s="14">
        <f t="shared" si="355"/>
        <v>4.4321267802595967</v>
      </c>
      <c r="J3230" s="9" t="b">
        <f t="shared" si="352"/>
        <v>1</v>
      </c>
      <c r="K3230" t="b">
        <f t="shared" si="356"/>
        <v>1</v>
      </c>
      <c r="L3230" s="35">
        <v>9962.2258062065976</v>
      </c>
      <c r="M3230" s="37">
        <f t="shared" si="353"/>
        <v>9962.2258062065976</v>
      </c>
      <c r="N3230" s="4"/>
      <c r="R3230" s="4"/>
    </row>
    <row r="3231" spans="1:18" x14ac:dyDescent="0.25">
      <c r="A3231" s="9">
        <v>45061.625</v>
      </c>
      <c r="B3231" s="5">
        <v>45061</v>
      </c>
      <c r="C3231" s="6">
        <v>58105.465779079859</v>
      </c>
      <c r="D3231" s="6">
        <v>9574.2113302951384</v>
      </c>
      <c r="E3231" s="6">
        <v>15720</v>
      </c>
      <c r="F3231" s="14">
        <f t="shared" si="350"/>
        <v>16.47729899747609</v>
      </c>
      <c r="G3231" s="14">
        <f t="shared" si="351"/>
        <v>60.904652228340574</v>
      </c>
      <c r="H3231" s="6">
        <f t="shared" si="354"/>
        <v>-388</v>
      </c>
      <c r="I3231" s="14">
        <f t="shared" si="355"/>
        <v>-3.8947119604363007</v>
      </c>
      <c r="J3231" s="9" t="b">
        <f t="shared" si="352"/>
        <v>1</v>
      </c>
      <c r="K3231" t="b">
        <f t="shared" si="356"/>
        <v>1</v>
      </c>
      <c r="L3231" s="35">
        <v>9574.2113302951384</v>
      </c>
      <c r="M3231" s="37">
        <f t="shared" si="353"/>
        <v>9574.2113302951384</v>
      </c>
      <c r="N3231" s="4"/>
      <c r="R3231" s="4"/>
    </row>
    <row r="3232" spans="1:18" x14ac:dyDescent="0.25">
      <c r="A3232" s="9">
        <v>45061.666666666664</v>
      </c>
      <c r="B3232" s="5">
        <v>45061</v>
      </c>
      <c r="C3232" s="6">
        <v>57693.468676215278</v>
      </c>
      <c r="D3232" s="6">
        <v>8247.1427590603307</v>
      </c>
      <c r="E3232" s="6">
        <v>15720</v>
      </c>
      <c r="F3232" s="14">
        <f t="shared" si="350"/>
        <v>14.294759785279298</v>
      </c>
      <c r="G3232" s="14">
        <f t="shared" si="351"/>
        <v>52.4627401975848</v>
      </c>
      <c r="H3232" s="6">
        <f t="shared" si="354"/>
        <v>-1327.1</v>
      </c>
      <c r="I3232" s="14">
        <f t="shared" si="355"/>
        <v>-13.861193932504207</v>
      </c>
      <c r="J3232" s="9" t="b">
        <f t="shared" si="352"/>
        <v>1</v>
      </c>
      <c r="K3232" t="b">
        <f t="shared" si="356"/>
        <v>1</v>
      </c>
      <c r="L3232" s="35">
        <v>8247.1427590603307</v>
      </c>
      <c r="M3232" s="37">
        <f t="shared" si="353"/>
        <v>8247.1427590603307</v>
      </c>
      <c r="N3232" s="4"/>
      <c r="R3232" s="4"/>
    </row>
    <row r="3233" spans="1:18" x14ac:dyDescent="0.25">
      <c r="A3233" s="9">
        <v>45061.708333333336</v>
      </c>
      <c r="B3233" s="5">
        <v>45061</v>
      </c>
      <c r="C3233" s="6">
        <v>57571.343603515626</v>
      </c>
      <c r="D3233" s="6">
        <v>6278.0040418836807</v>
      </c>
      <c r="E3233" s="6">
        <v>15720</v>
      </c>
      <c r="F3233" s="14">
        <f t="shared" si="350"/>
        <v>10.904737754809513</v>
      </c>
      <c r="G3233" s="14">
        <f t="shared" si="351"/>
        <v>39.936412480176088</v>
      </c>
      <c r="H3233" s="6">
        <f t="shared" si="354"/>
        <v>-1969.1</v>
      </c>
      <c r="I3233" s="14">
        <f t="shared" si="355"/>
        <v>-23.8761478675356</v>
      </c>
      <c r="J3233" s="9" t="b">
        <f t="shared" si="352"/>
        <v>1</v>
      </c>
      <c r="K3233" t="b">
        <f t="shared" si="356"/>
        <v>1</v>
      </c>
      <c r="L3233" s="35">
        <v>6278.0040418836807</v>
      </c>
      <c r="M3233" s="37">
        <f t="shared" si="353"/>
        <v>6278.0040418836807</v>
      </c>
      <c r="N3233" s="4"/>
      <c r="R3233" s="4"/>
    </row>
    <row r="3234" spans="1:18" x14ac:dyDescent="0.25">
      <c r="A3234" s="9">
        <v>45061.75</v>
      </c>
      <c r="B3234" s="5">
        <v>45061</v>
      </c>
      <c r="C3234" s="6">
        <v>57243.034654947915</v>
      </c>
      <c r="D3234" s="6">
        <v>4667.3620632595484</v>
      </c>
      <c r="E3234" s="6">
        <v>15720</v>
      </c>
      <c r="F3234" s="14">
        <f t="shared" si="350"/>
        <v>8.153589500266154</v>
      </c>
      <c r="G3234" s="14">
        <f t="shared" si="351"/>
        <v>29.690598366791022</v>
      </c>
      <c r="H3234" s="6">
        <f t="shared" si="354"/>
        <v>-1610.6</v>
      </c>
      <c r="I3234" s="14">
        <f t="shared" si="355"/>
        <v>-25.654650574527953</v>
      </c>
      <c r="J3234" s="9" t="b">
        <f t="shared" si="352"/>
        <v>1</v>
      </c>
      <c r="K3234" t="b">
        <f t="shared" si="356"/>
        <v>1</v>
      </c>
      <c r="L3234" s="35">
        <v>4667.3620632595484</v>
      </c>
      <c r="M3234" s="37">
        <f t="shared" si="353"/>
        <v>4667.3620632595484</v>
      </c>
      <c r="N3234" s="4"/>
      <c r="R3234" s="4"/>
    </row>
    <row r="3235" spans="1:18" x14ac:dyDescent="0.25">
      <c r="A3235" s="9">
        <v>45061.791666666664</v>
      </c>
      <c r="B3235" s="5">
        <v>45061</v>
      </c>
      <c r="C3235" s="6">
        <v>56115.297482638889</v>
      </c>
      <c r="D3235" s="6">
        <v>3017.9990201822916</v>
      </c>
      <c r="E3235" s="6">
        <v>15720</v>
      </c>
      <c r="F3235" s="14">
        <f t="shared" si="350"/>
        <v>5.3782108543860225</v>
      </c>
      <c r="G3235" s="14">
        <f t="shared" si="351"/>
        <v>19.19846704950567</v>
      </c>
      <c r="H3235" s="6">
        <f t="shared" si="354"/>
        <v>-1649.4</v>
      </c>
      <c r="I3235" s="14">
        <f t="shared" si="355"/>
        <v>-35.339019721305007</v>
      </c>
      <c r="J3235" s="9" t="b">
        <f t="shared" si="352"/>
        <v>1</v>
      </c>
      <c r="K3235" t="b">
        <f t="shared" si="356"/>
        <v>1</v>
      </c>
      <c r="L3235" s="35">
        <v>3017.9990201822916</v>
      </c>
      <c r="M3235" s="37">
        <f t="shared" si="353"/>
        <v>3017.9990201822916</v>
      </c>
      <c r="N3235" s="4"/>
      <c r="R3235" s="4"/>
    </row>
    <row r="3236" spans="1:18" x14ac:dyDescent="0.25">
      <c r="A3236" s="9">
        <v>45061.833333333336</v>
      </c>
      <c r="B3236" s="5">
        <v>45061</v>
      </c>
      <c r="C3236" s="6">
        <v>54422.593160807293</v>
      </c>
      <c r="D3236" s="6">
        <v>1198.7751435004341</v>
      </c>
      <c r="E3236" s="6">
        <v>15720</v>
      </c>
      <c r="F3236" s="14">
        <f t="shared" si="350"/>
        <v>2.2027159565114918</v>
      </c>
      <c r="G3236" s="14">
        <f t="shared" si="351"/>
        <v>7.6257960782470366</v>
      </c>
      <c r="H3236" s="6">
        <f t="shared" si="354"/>
        <v>-1819.2</v>
      </c>
      <c r="I3236" s="14">
        <f t="shared" si="355"/>
        <v>-60.278349589726432</v>
      </c>
      <c r="J3236" s="9" t="b">
        <f t="shared" si="352"/>
        <v>1</v>
      </c>
      <c r="K3236" t="b">
        <f t="shared" si="356"/>
        <v>1</v>
      </c>
      <c r="L3236" s="35">
        <v>1198.7751435004341</v>
      </c>
      <c r="M3236" s="37">
        <f t="shared" si="353"/>
        <v>1198.7751435004341</v>
      </c>
      <c r="N3236" s="4"/>
      <c r="R3236" s="4"/>
    </row>
    <row r="3237" spans="1:18" x14ac:dyDescent="0.25">
      <c r="A3237" s="9">
        <v>45061.875</v>
      </c>
      <c r="B3237" s="5">
        <v>45061</v>
      </c>
      <c r="C3237" s="6">
        <v>53539.720036892359</v>
      </c>
      <c r="D3237" s="6">
        <v>87.92539083510637</v>
      </c>
      <c r="E3237" s="6">
        <v>15720</v>
      </c>
      <c r="F3237" s="14">
        <f t="shared" si="350"/>
        <v>0.16422459955808519</v>
      </c>
      <c r="G3237" s="14">
        <f t="shared" si="351"/>
        <v>0.55932182465080382</v>
      </c>
      <c r="H3237" s="6">
        <f t="shared" si="354"/>
        <v>-1110.8</v>
      </c>
      <c r="I3237" s="14">
        <f t="shared" si="355"/>
        <v>-92.661247275819719</v>
      </c>
      <c r="J3237" s="9" t="b">
        <f t="shared" si="352"/>
        <v>1</v>
      </c>
      <c r="K3237" t="b">
        <f t="shared" si="356"/>
        <v>1</v>
      </c>
      <c r="L3237" s="35">
        <v>87.92539083510637</v>
      </c>
      <c r="M3237" s="37">
        <f t="shared" si="353"/>
        <v>87.92539083510637</v>
      </c>
      <c r="N3237" s="4"/>
      <c r="R3237" s="4"/>
    </row>
    <row r="3238" spans="1:18" x14ac:dyDescent="0.25">
      <c r="A3238" s="9">
        <v>45061.916666666664</v>
      </c>
      <c r="B3238" s="5">
        <v>45061</v>
      </c>
      <c r="C3238" s="6">
        <v>51863.659296874997</v>
      </c>
      <c r="D3238" s="6">
        <v>0.18227973767452771</v>
      </c>
      <c r="E3238" s="6">
        <v>15720</v>
      </c>
      <c r="F3238" s="14">
        <f t="shared" si="350"/>
        <v>3.514594614913931E-4</v>
      </c>
      <c r="G3238" s="14">
        <f t="shared" si="351"/>
        <v>1.1595403159957232E-3</v>
      </c>
      <c r="H3238" s="6">
        <f t="shared" si="354"/>
        <v>-87.7</v>
      </c>
      <c r="I3238" s="14">
        <f t="shared" si="355"/>
        <v>-99.743656715124459</v>
      </c>
      <c r="J3238" s="9" t="b">
        <f t="shared" si="352"/>
        <v>0</v>
      </c>
      <c r="K3238" t="b">
        <f t="shared" si="356"/>
        <v>1</v>
      </c>
      <c r="L3238" s="35">
        <v>0.18227973767452771</v>
      </c>
      <c r="M3238" s="37">
        <f t="shared" si="353"/>
        <v>0</v>
      </c>
      <c r="N3238" s="4"/>
      <c r="R3238" s="4"/>
    </row>
    <row r="3239" spans="1:18" x14ac:dyDescent="0.25">
      <c r="A3239" s="9">
        <v>45061.958333333336</v>
      </c>
      <c r="B3239" s="5">
        <v>45061</v>
      </c>
      <c r="C3239" s="6">
        <v>48639.385608723962</v>
      </c>
      <c r="D3239" s="6">
        <v>0.18719885304570197</v>
      </c>
      <c r="E3239" s="6">
        <v>15720</v>
      </c>
      <c r="F3239" s="14">
        <f t="shared" si="350"/>
        <v>3.848709244635812E-4</v>
      </c>
      <c r="G3239" s="14">
        <f t="shared" si="351"/>
        <v>1.1908323985095545E-3</v>
      </c>
      <c r="H3239" s="6">
        <f t="shared" si="354"/>
        <v>0</v>
      </c>
      <c r="I3239" s="14">
        <f t="shared" si="355"/>
        <v>0</v>
      </c>
      <c r="J3239" s="9" t="b">
        <f t="shared" si="352"/>
        <v>0</v>
      </c>
      <c r="K3239" t="b">
        <f t="shared" si="356"/>
        <v>0</v>
      </c>
      <c r="L3239" s="35">
        <v>0.18719885304570197</v>
      </c>
      <c r="M3239" s="37">
        <f t="shared" si="353"/>
        <v>0</v>
      </c>
      <c r="N3239" s="4"/>
      <c r="R3239" s="4"/>
    </row>
    <row r="3240" spans="1:18" x14ac:dyDescent="0.25">
      <c r="A3240" s="9">
        <v>45062</v>
      </c>
      <c r="B3240" s="5">
        <v>45062</v>
      </c>
      <c r="C3240" s="6">
        <v>45163.93531467014</v>
      </c>
      <c r="D3240" s="6">
        <v>0.18518660532103645</v>
      </c>
      <c r="E3240" s="6">
        <v>15878</v>
      </c>
      <c r="F3240" s="14">
        <f t="shared" si="350"/>
        <v>4.1003204001331613E-4</v>
      </c>
      <c r="G3240" s="14">
        <f t="shared" si="351"/>
        <v>1.1663093923733243E-3</v>
      </c>
      <c r="H3240" s="6">
        <f t="shared" si="354"/>
        <v>0</v>
      </c>
      <c r="I3240" s="14">
        <f t="shared" si="355"/>
        <v>0</v>
      </c>
      <c r="J3240" s="9" t="b">
        <f t="shared" si="352"/>
        <v>0</v>
      </c>
      <c r="K3240" t="b">
        <f t="shared" si="356"/>
        <v>0</v>
      </c>
      <c r="L3240" s="35">
        <v>0.18518660532103645</v>
      </c>
      <c r="M3240" s="37">
        <f t="shared" si="353"/>
        <v>0</v>
      </c>
      <c r="N3240" s="4"/>
      <c r="R3240" s="4"/>
    </row>
    <row r="3241" spans="1:18" x14ac:dyDescent="0.25">
      <c r="A3241" s="9">
        <v>45062.041666666664</v>
      </c>
      <c r="B3241" s="5">
        <v>45062</v>
      </c>
      <c r="C3241" s="6">
        <v>42276.194199218749</v>
      </c>
      <c r="D3241" s="6">
        <v>0.47877940318650669</v>
      </c>
      <c r="E3241" s="6">
        <v>15878</v>
      </c>
      <c r="F3241" s="14">
        <f t="shared" si="350"/>
        <v>1.1325035572746858E-3</v>
      </c>
      <c r="G3241" s="14">
        <f t="shared" si="351"/>
        <v>3.0153634159623801E-3</v>
      </c>
      <c r="H3241" s="6">
        <f t="shared" si="354"/>
        <v>0.3</v>
      </c>
      <c r="I3241" s="14">
        <f t="shared" si="355"/>
        <v>161.99875767468436</v>
      </c>
      <c r="J3241" s="9" t="b">
        <f t="shared" si="352"/>
        <v>0</v>
      </c>
      <c r="K3241" t="b">
        <f t="shared" si="356"/>
        <v>0</v>
      </c>
      <c r="L3241" s="35">
        <v>0.47877940318650669</v>
      </c>
      <c r="M3241" s="37">
        <f t="shared" si="353"/>
        <v>0</v>
      </c>
      <c r="N3241" s="4"/>
      <c r="R3241" s="4"/>
    </row>
    <row r="3242" spans="1:18" x14ac:dyDescent="0.25">
      <c r="A3242" s="9">
        <v>45062.083333333336</v>
      </c>
      <c r="B3242" s="5">
        <v>45062</v>
      </c>
      <c r="C3242" s="6">
        <v>40423.098685980905</v>
      </c>
      <c r="D3242" s="6">
        <v>0.21842756178643968</v>
      </c>
      <c r="E3242" s="6">
        <v>15878</v>
      </c>
      <c r="F3242" s="14">
        <f t="shared" si="350"/>
        <v>5.4035333481792754E-4</v>
      </c>
      <c r="G3242" s="14">
        <f t="shared" si="351"/>
        <v>1.3756616814865833E-3</v>
      </c>
      <c r="H3242" s="6">
        <f t="shared" si="354"/>
        <v>-0.3</v>
      </c>
      <c r="I3242" s="14">
        <f t="shared" si="355"/>
        <v>-62.659337056555906</v>
      </c>
      <c r="J3242" s="9" t="b">
        <f t="shared" si="352"/>
        <v>0</v>
      </c>
      <c r="K3242" t="b">
        <f t="shared" si="356"/>
        <v>0</v>
      </c>
      <c r="L3242" s="35">
        <v>0.21842756178643968</v>
      </c>
      <c r="M3242" s="37">
        <f t="shared" si="353"/>
        <v>0</v>
      </c>
      <c r="N3242" s="4"/>
      <c r="R3242" s="4"/>
    </row>
    <row r="3243" spans="1:18" x14ac:dyDescent="0.25">
      <c r="A3243" s="9">
        <v>45062.125</v>
      </c>
      <c r="B3243" s="5">
        <v>45062</v>
      </c>
      <c r="C3243" s="6">
        <v>39253.865924479163</v>
      </c>
      <c r="D3243" s="6">
        <v>0.46271476560168795</v>
      </c>
      <c r="E3243" s="6">
        <v>15878</v>
      </c>
      <c r="F3243" s="14">
        <f t="shared" si="350"/>
        <v>1.1787750192348155E-3</v>
      </c>
      <c r="G3243" s="14">
        <f t="shared" si="351"/>
        <v>2.9141879682685976E-3</v>
      </c>
      <c r="H3243" s="6">
        <f t="shared" si="354"/>
        <v>0.2</v>
      </c>
      <c r="I3243" s="14">
        <f t="shared" si="355"/>
        <v>91.563536379874705</v>
      </c>
      <c r="J3243" s="9" t="b">
        <f t="shared" si="352"/>
        <v>0</v>
      </c>
      <c r="K3243" t="b">
        <f t="shared" si="356"/>
        <v>0</v>
      </c>
      <c r="L3243" s="35">
        <v>0.46271476560168795</v>
      </c>
      <c r="M3243" s="37">
        <f t="shared" si="353"/>
        <v>0</v>
      </c>
      <c r="N3243" s="4"/>
      <c r="R3243" s="4"/>
    </row>
    <row r="3244" spans="1:18" x14ac:dyDescent="0.25">
      <c r="A3244" s="9">
        <v>45062.166666666664</v>
      </c>
      <c r="B3244" s="5">
        <v>45062</v>
      </c>
      <c r="C3244" s="6">
        <v>38599.965292968751</v>
      </c>
      <c r="D3244" s="6">
        <v>0.19661808927853902</v>
      </c>
      <c r="E3244" s="6">
        <v>15878</v>
      </c>
      <c r="F3244" s="14">
        <f t="shared" si="350"/>
        <v>5.0937374628767958E-4</v>
      </c>
      <c r="G3244" s="14">
        <f t="shared" si="351"/>
        <v>1.2383051346425181E-3</v>
      </c>
      <c r="H3244" s="6">
        <f t="shared" si="354"/>
        <v>-0.3</v>
      </c>
      <c r="I3244" s="14">
        <f t="shared" si="355"/>
        <v>-64.83475832241858</v>
      </c>
      <c r="J3244" s="9" t="b">
        <f t="shared" si="352"/>
        <v>0</v>
      </c>
      <c r="K3244" t="b">
        <f t="shared" si="356"/>
        <v>0</v>
      </c>
      <c r="L3244" s="35">
        <v>0.19661808927853902</v>
      </c>
      <c r="M3244" s="37">
        <f t="shared" si="353"/>
        <v>0</v>
      </c>
      <c r="N3244" s="4"/>
      <c r="R3244" s="4"/>
    </row>
    <row r="3245" spans="1:18" x14ac:dyDescent="0.25">
      <c r="A3245" s="9">
        <v>45062.208333333336</v>
      </c>
      <c r="B3245" s="5">
        <v>45062</v>
      </c>
      <c r="C3245" s="6">
        <v>38820.604822048612</v>
      </c>
      <c r="D3245" s="6">
        <v>0.19804383753074539</v>
      </c>
      <c r="E3245" s="6">
        <v>15878</v>
      </c>
      <c r="F3245" s="14">
        <f t="shared" si="350"/>
        <v>5.1015134472676767E-4</v>
      </c>
      <c r="G3245" s="14">
        <f t="shared" si="351"/>
        <v>1.2472845291015581E-3</v>
      </c>
      <c r="H3245" s="6">
        <f t="shared" si="354"/>
        <v>0</v>
      </c>
      <c r="I3245" s="14">
        <f t="shared" si="355"/>
        <v>0</v>
      </c>
      <c r="J3245" s="9" t="b">
        <f t="shared" si="352"/>
        <v>0</v>
      </c>
      <c r="K3245" t="b">
        <f t="shared" si="356"/>
        <v>0</v>
      </c>
      <c r="L3245" s="35">
        <v>0.19804383753074539</v>
      </c>
      <c r="M3245" s="37">
        <f t="shared" si="353"/>
        <v>0</v>
      </c>
      <c r="N3245" s="4"/>
      <c r="R3245" s="4"/>
    </row>
    <row r="3246" spans="1:18" x14ac:dyDescent="0.25">
      <c r="A3246" s="9">
        <v>45062.25</v>
      </c>
      <c r="B3246" s="5">
        <v>45062</v>
      </c>
      <c r="C3246" s="6">
        <v>40119.883055555554</v>
      </c>
      <c r="D3246" s="6">
        <v>0.19717842259340815</v>
      </c>
      <c r="E3246" s="6">
        <v>15878</v>
      </c>
      <c r="F3246" s="14">
        <f t="shared" si="350"/>
        <v>4.9147307413724894E-4</v>
      </c>
      <c r="G3246" s="14">
        <f t="shared" si="351"/>
        <v>1.2418341264227744E-3</v>
      </c>
      <c r="H3246" s="6">
        <f t="shared" si="354"/>
        <v>0</v>
      </c>
      <c r="I3246" s="14">
        <f t="shared" si="355"/>
        <v>0</v>
      </c>
      <c r="J3246" s="9" t="b">
        <f t="shared" si="352"/>
        <v>0</v>
      </c>
      <c r="K3246" t="b">
        <f t="shared" si="356"/>
        <v>0</v>
      </c>
      <c r="L3246" s="35">
        <v>0.19717842259340815</v>
      </c>
      <c r="M3246" s="37">
        <f t="shared" si="353"/>
        <v>0</v>
      </c>
      <c r="N3246" s="4"/>
      <c r="R3246" s="4"/>
    </row>
    <row r="3247" spans="1:18" x14ac:dyDescent="0.25">
      <c r="A3247" s="9">
        <v>45062.291666666664</v>
      </c>
      <c r="B3247" s="5">
        <v>45062</v>
      </c>
      <c r="C3247" s="6">
        <v>42590.287611762156</v>
      </c>
      <c r="D3247" s="6">
        <v>24.070026651240056</v>
      </c>
      <c r="E3247" s="6">
        <v>15878</v>
      </c>
      <c r="F3247" s="14">
        <f t="shared" si="350"/>
        <v>5.6515294920414287E-2</v>
      </c>
      <c r="G3247" s="14">
        <f t="shared" si="351"/>
        <v>0.15159356752261027</v>
      </c>
      <c r="H3247" s="6">
        <f t="shared" si="354"/>
        <v>23.9</v>
      </c>
      <c r="I3247" s="14">
        <f t="shared" si="355"/>
        <v>12121.00172303488</v>
      </c>
      <c r="J3247" s="9" t="b">
        <f t="shared" si="352"/>
        <v>1</v>
      </c>
      <c r="K3247" t="b">
        <f t="shared" si="356"/>
        <v>1</v>
      </c>
      <c r="L3247" s="35">
        <v>24.070026651240056</v>
      </c>
      <c r="M3247" s="37">
        <f t="shared" si="353"/>
        <v>24.070026651240056</v>
      </c>
      <c r="N3247" s="4"/>
      <c r="R3247" s="4"/>
    </row>
    <row r="3248" spans="1:18" x14ac:dyDescent="0.25">
      <c r="A3248" s="9">
        <v>45062.333333333336</v>
      </c>
      <c r="B3248" s="5">
        <v>45062</v>
      </c>
      <c r="C3248" s="6">
        <v>43848.555354817705</v>
      </c>
      <c r="D3248" s="6">
        <v>1490.9884169345432</v>
      </c>
      <c r="E3248" s="6">
        <v>15878</v>
      </c>
      <c r="F3248" s="14">
        <f t="shared" si="350"/>
        <v>3.4003136588415019</v>
      </c>
      <c r="G3248" s="14">
        <f t="shared" si="351"/>
        <v>9.3902784792451399</v>
      </c>
      <c r="H3248" s="6">
        <f t="shared" si="354"/>
        <v>1466.9</v>
      </c>
      <c r="I3248" s="14">
        <f t="shared" si="355"/>
        <v>6094.3015197053273</v>
      </c>
      <c r="J3248" s="9" t="b">
        <f t="shared" si="352"/>
        <v>1</v>
      </c>
      <c r="K3248" t="b">
        <f t="shared" si="356"/>
        <v>1</v>
      </c>
      <c r="L3248" s="35">
        <v>1490.9884169345432</v>
      </c>
      <c r="M3248" s="37">
        <f t="shared" si="353"/>
        <v>1490.9884169345432</v>
      </c>
      <c r="N3248" s="4"/>
      <c r="R3248" s="4"/>
    </row>
    <row r="3249" spans="1:18" x14ac:dyDescent="0.25">
      <c r="A3249" s="9">
        <v>45062.375</v>
      </c>
      <c r="B3249" s="5">
        <v>45062</v>
      </c>
      <c r="C3249" s="6">
        <v>45195.388632812501</v>
      </c>
      <c r="D3249" s="6">
        <v>5566.7083577473959</v>
      </c>
      <c r="E3249" s="6">
        <v>15878</v>
      </c>
      <c r="F3249" s="14">
        <f t="shared" si="350"/>
        <v>12.31698305102279</v>
      </c>
      <c r="G3249" s="14">
        <f t="shared" si="351"/>
        <v>35.059254048037509</v>
      </c>
      <c r="H3249" s="6">
        <f t="shared" si="354"/>
        <v>4075.7</v>
      </c>
      <c r="I3249" s="14">
        <f t="shared" si="355"/>
        <v>273.35557766301071</v>
      </c>
      <c r="J3249" s="9" t="b">
        <f t="shared" si="352"/>
        <v>1</v>
      </c>
      <c r="K3249" t="b">
        <f t="shared" si="356"/>
        <v>1</v>
      </c>
      <c r="L3249" s="35">
        <v>5566.7083577473959</v>
      </c>
      <c r="M3249" s="37">
        <f t="shared" si="353"/>
        <v>5566.7083577473959</v>
      </c>
      <c r="N3249" s="4"/>
      <c r="R3249" s="4"/>
    </row>
    <row r="3250" spans="1:18" x14ac:dyDescent="0.25">
      <c r="A3250" s="9">
        <v>45062.416666666664</v>
      </c>
      <c r="B3250" s="5">
        <v>45062</v>
      </c>
      <c r="C3250" s="6">
        <v>46977.470362413194</v>
      </c>
      <c r="D3250" s="6">
        <v>7943.2504471842449</v>
      </c>
      <c r="E3250" s="6">
        <v>15878</v>
      </c>
      <c r="F3250" s="14">
        <f t="shared" si="350"/>
        <v>16.908638089503565</v>
      </c>
      <c r="G3250" s="14">
        <f t="shared" si="351"/>
        <v>50.026769411665484</v>
      </c>
      <c r="H3250" s="6">
        <f t="shared" si="354"/>
        <v>2376.5</v>
      </c>
      <c r="I3250" s="14">
        <f t="shared" si="355"/>
        <v>42.691297033596811</v>
      </c>
      <c r="J3250" s="9" t="b">
        <f t="shared" si="352"/>
        <v>1</v>
      </c>
      <c r="K3250" t="b">
        <f t="shared" si="356"/>
        <v>1</v>
      </c>
      <c r="L3250" s="35">
        <v>7943.2504471842449</v>
      </c>
      <c r="M3250" s="37">
        <f t="shared" si="353"/>
        <v>7943.2504471842449</v>
      </c>
      <c r="N3250" s="4"/>
      <c r="R3250" s="4"/>
    </row>
    <row r="3251" spans="1:18" x14ac:dyDescent="0.25">
      <c r="A3251" s="9">
        <v>45062.458333333336</v>
      </c>
      <c r="B3251" s="5">
        <v>45062</v>
      </c>
      <c r="C3251" s="6">
        <v>49078.593034939237</v>
      </c>
      <c r="D3251" s="6">
        <v>8972.2454755316849</v>
      </c>
      <c r="E3251" s="6">
        <v>15878</v>
      </c>
      <c r="F3251" s="14">
        <f t="shared" si="350"/>
        <v>18.281382820294603</v>
      </c>
      <c r="G3251" s="14">
        <f t="shared" si="351"/>
        <v>56.507403171253841</v>
      </c>
      <c r="H3251" s="6">
        <f t="shared" si="354"/>
        <v>1029</v>
      </c>
      <c r="I3251" s="14">
        <f t="shared" si="355"/>
        <v>12.954394511943962</v>
      </c>
      <c r="J3251" s="9" t="b">
        <f t="shared" si="352"/>
        <v>1</v>
      </c>
      <c r="K3251" t="b">
        <f t="shared" si="356"/>
        <v>1</v>
      </c>
      <c r="L3251" s="35">
        <v>8972.2454755316849</v>
      </c>
      <c r="M3251" s="37">
        <f t="shared" si="353"/>
        <v>8972.2454755316849</v>
      </c>
      <c r="N3251" s="4"/>
      <c r="R3251" s="4"/>
    </row>
    <row r="3252" spans="1:18" x14ac:dyDescent="0.25">
      <c r="A3252" s="9">
        <v>45062.5</v>
      </c>
      <c r="B3252" s="5">
        <v>45062</v>
      </c>
      <c r="C3252" s="6">
        <v>51229.014769965281</v>
      </c>
      <c r="D3252" s="6">
        <v>8992.3007128906247</v>
      </c>
      <c r="E3252" s="6">
        <v>15878</v>
      </c>
      <c r="F3252" s="14">
        <f t="shared" si="350"/>
        <v>17.553140057970939</v>
      </c>
      <c r="G3252" s="14">
        <f t="shared" si="351"/>
        <v>56.633711505798111</v>
      </c>
      <c r="H3252" s="6">
        <f t="shared" si="354"/>
        <v>20.100000000000001</v>
      </c>
      <c r="I3252" s="14">
        <f t="shared" si="355"/>
        <v>0.22402418719834344</v>
      </c>
      <c r="J3252" s="9" t="b">
        <f t="shared" si="352"/>
        <v>1</v>
      </c>
      <c r="K3252" t="b">
        <f t="shared" si="356"/>
        <v>1</v>
      </c>
      <c r="L3252" s="35">
        <v>8992.3007128906247</v>
      </c>
      <c r="M3252" s="37">
        <f t="shared" si="353"/>
        <v>8992.3007128906247</v>
      </c>
      <c r="N3252" s="4"/>
      <c r="R3252" s="4"/>
    </row>
    <row r="3253" spans="1:18" x14ac:dyDescent="0.25">
      <c r="A3253" s="9">
        <v>45062.541666666664</v>
      </c>
      <c r="B3253" s="5">
        <v>45062</v>
      </c>
      <c r="C3253" s="6">
        <v>53264.78545355903</v>
      </c>
      <c r="D3253" s="6">
        <v>9774.2318977864579</v>
      </c>
      <c r="E3253" s="6">
        <v>15878</v>
      </c>
      <c r="F3253" s="14">
        <f t="shared" si="350"/>
        <v>18.350269910142604</v>
      </c>
      <c r="G3253" s="14">
        <f t="shared" si="351"/>
        <v>61.55833163991975</v>
      </c>
      <c r="H3253" s="6">
        <f t="shared" si="354"/>
        <v>781.9</v>
      </c>
      <c r="I3253" s="14">
        <f t="shared" si="355"/>
        <v>8.6952163296666924</v>
      </c>
      <c r="J3253" s="9" t="b">
        <f t="shared" si="352"/>
        <v>1</v>
      </c>
      <c r="K3253" t="b">
        <f t="shared" si="356"/>
        <v>1</v>
      </c>
      <c r="L3253" s="35">
        <v>9774.2318977864579</v>
      </c>
      <c r="M3253" s="37">
        <f t="shared" si="353"/>
        <v>9774.2318977864579</v>
      </c>
      <c r="N3253" s="4"/>
      <c r="R3253" s="4"/>
    </row>
    <row r="3254" spans="1:18" x14ac:dyDescent="0.25">
      <c r="A3254" s="9">
        <v>45062.583333333336</v>
      </c>
      <c r="B3254" s="5">
        <v>45062</v>
      </c>
      <c r="C3254" s="6">
        <v>54934.29840494792</v>
      </c>
      <c r="D3254" s="6">
        <v>9423.7747851562508</v>
      </c>
      <c r="E3254" s="6">
        <v>15878</v>
      </c>
      <c r="F3254" s="14">
        <f t="shared" si="350"/>
        <v>17.154628453955922</v>
      </c>
      <c r="G3254" s="14">
        <f t="shared" si="351"/>
        <v>59.351144886989871</v>
      </c>
      <c r="H3254" s="6">
        <f t="shared" si="354"/>
        <v>-350.5</v>
      </c>
      <c r="I3254" s="14">
        <f t="shared" si="355"/>
        <v>-3.5859595277187637</v>
      </c>
      <c r="J3254" s="9" t="b">
        <f t="shared" si="352"/>
        <v>1</v>
      </c>
      <c r="K3254" t="b">
        <f t="shared" si="356"/>
        <v>1</v>
      </c>
      <c r="L3254" s="35">
        <v>9423.7747851562508</v>
      </c>
      <c r="M3254" s="37">
        <f t="shared" si="353"/>
        <v>9423.7747851562508</v>
      </c>
      <c r="N3254" s="4"/>
      <c r="R3254" s="4"/>
    </row>
    <row r="3255" spans="1:18" x14ac:dyDescent="0.25">
      <c r="A3255" s="9">
        <v>45062.625</v>
      </c>
      <c r="B3255" s="5">
        <v>45062</v>
      </c>
      <c r="C3255" s="6">
        <v>55902.324060329862</v>
      </c>
      <c r="D3255" s="6">
        <v>8452.5013216145835</v>
      </c>
      <c r="E3255" s="6">
        <v>15878</v>
      </c>
      <c r="F3255" s="14">
        <f t="shared" si="350"/>
        <v>15.120125081906494</v>
      </c>
      <c r="G3255" s="14">
        <f t="shared" si="351"/>
        <v>53.234042836721137</v>
      </c>
      <c r="H3255" s="6">
        <f t="shared" si="354"/>
        <v>-971.3</v>
      </c>
      <c r="I3255" s="14">
        <f t="shared" si="355"/>
        <v>-10.306910151651033</v>
      </c>
      <c r="J3255" s="9" t="b">
        <f t="shared" si="352"/>
        <v>1</v>
      </c>
      <c r="K3255" t="b">
        <f t="shared" si="356"/>
        <v>1</v>
      </c>
      <c r="L3255" s="35">
        <v>8452.5013216145835</v>
      </c>
      <c r="M3255" s="37">
        <f t="shared" si="353"/>
        <v>8452.5013216145835</v>
      </c>
      <c r="N3255" s="4"/>
      <c r="R3255" s="4"/>
    </row>
    <row r="3256" spans="1:18" x14ac:dyDescent="0.25">
      <c r="A3256" s="9">
        <v>45062.666666666664</v>
      </c>
      <c r="B3256" s="5">
        <v>45062</v>
      </c>
      <c r="C3256" s="6">
        <v>55970.11092013889</v>
      </c>
      <c r="D3256" s="6">
        <v>7496.3906960720487</v>
      </c>
      <c r="E3256" s="6">
        <v>15878</v>
      </c>
      <c r="F3256" s="14">
        <f t="shared" si="350"/>
        <v>13.393560550144871</v>
      </c>
      <c r="G3256" s="14">
        <f t="shared" si="351"/>
        <v>47.212436680136342</v>
      </c>
      <c r="H3256" s="6">
        <f t="shared" si="354"/>
        <v>-956.1</v>
      </c>
      <c r="I3256" s="14">
        <f t="shared" si="355"/>
        <v>-11.311444549024541</v>
      </c>
      <c r="J3256" s="9" t="b">
        <f t="shared" si="352"/>
        <v>1</v>
      </c>
      <c r="K3256" t="b">
        <f t="shared" si="356"/>
        <v>1</v>
      </c>
      <c r="L3256" s="35">
        <v>7496.3906960720487</v>
      </c>
      <c r="M3256" s="37">
        <f t="shared" si="353"/>
        <v>7496.3906960720487</v>
      </c>
      <c r="N3256" s="4"/>
      <c r="R3256" s="4"/>
    </row>
    <row r="3257" spans="1:18" x14ac:dyDescent="0.25">
      <c r="A3257" s="9">
        <v>45062.708333333336</v>
      </c>
      <c r="B3257" s="5">
        <v>45062</v>
      </c>
      <c r="C3257" s="6">
        <v>55567.968041449654</v>
      </c>
      <c r="D3257" s="6">
        <v>7216.0900690375438</v>
      </c>
      <c r="E3257" s="6">
        <v>15878</v>
      </c>
      <c r="F3257" s="14">
        <f t="shared" si="350"/>
        <v>12.986060716949135</v>
      </c>
      <c r="G3257" s="14">
        <f t="shared" si="351"/>
        <v>45.447097046463938</v>
      </c>
      <c r="H3257" s="6">
        <f t="shared" si="354"/>
        <v>-280.3</v>
      </c>
      <c r="I3257" s="14">
        <f t="shared" si="355"/>
        <v>-3.7391327555388933</v>
      </c>
      <c r="J3257" s="9" t="b">
        <f t="shared" si="352"/>
        <v>1</v>
      </c>
      <c r="K3257" t="b">
        <f t="shared" si="356"/>
        <v>1</v>
      </c>
      <c r="L3257" s="35">
        <v>7216.0900690375438</v>
      </c>
      <c r="M3257" s="37">
        <f t="shared" si="353"/>
        <v>7216.0900690375438</v>
      </c>
      <c r="N3257" s="4"/>
      <c r="R3257" s="4"/>
    </row>
    <row r="3258" spans="1:18" x14ac:dyDescent="0.25">
      <c r="A3258" s="9">
        <v>45062.75</v>
      </c>
      <c r="B3258" s="5">
        <v>45062</v>
      </c>
      <c r="C3258" s="6">
        <v>54569.068187934026</v>
      </c>
      <c r="D3258" s="6">
        <v>6731.8450939941404</v>
      </c>
      <c r="E3258" s="6">
        <v>15878</v>
      </c>
      <c r="F3258" s="14">
        <f t="shared" si="350"/>
        <v>12.3363753817637</v>
      </c>
      <c r="G3258" s="14">
        <f t="shared" si="351"/>
        <v>42.397311336403455</v>
      </c>
      <c r="H3258" s="6">
        <f t="shared" si="354"/>
        <v>-484.2</v>
      </c>
      <c r="I3258" s="14">
        <f t="shared" si="355"/>
        <v>-6.7100049385134808</v>
      </c>
      <c r="J3258" s="9" t="b">
        <f t="shared" si="352"/>
        <v>1</v>
      </c>
      <c r="K3258" t="b">
        <f t="shared" si="356"/>
        <v>1</v>
      </c>
      <c r="L3258" s="35">
        <v>6731.8450939941404</v>
      </c>
      <c r="M3258" s="37">
        <f t="shared" si="353"/>
        <v>6731.8450939941404</v>
      </c>
      <c r="N3258" s="4"/>
      <c r="R3258" s="4"/>
    </row>
    <row r="3259" spans="1:18" x14ac:dyDescent="0.25">
      <c r="A3259" s="9">
        <v>45062.791666666664</v>
      </c>
      <c r="B3259" s="5">
        <v>45062</v>
      </c>
      <c r="C3259" s="6">
        <v>53126.265062934028</v>
      </c>
      <c r="D3259" s="6">
        <v>5437.040213487413</v>
      </c>
      <c r="E3259" s="6">
        <v>15878</v>
      </c>
      <c r="F3259" s="14">
        <f t="shared" si="350"/>
        <v>10.234184931025412</v>
      </c>
      <c r="G3259" s="14">
        <f t="shared" si="351"/>
        <v>34.242601168203883</v>
      </c>
      <c r="H3259" s="6">
        <f t="shared" si="354"/>
        <v>-1294.8</v>
      </c>
      <c r="I3259" s="14">
        <f t="shared" si="355"/>
        <v>-19.233954167411905</v>
      </c>
      <c r="J3259" s="9" t="b">
        <f t="shared" si="352"/>
        <v>1</v>
      </c>
      <c r="K3259" t="b">
        <f t="shared" si="356"/>
        <v>1</v>
      </c>
      <c r="L3259" s="35">
        <v>5437.040213487413</v>
      </c>
      <c r="M3259" s="37">
        <f t="shared" si="353"/>
        <v>5437.040213487413</v>
      </c>
      <c r="N3259" s="4"/>
      <c r="R3259" s="4"/>
    </row>
    <row r="3260" spans="1:18" x14ac:dyDescent="0.25">
      <c r="A3260" s="9">
        <v>45062.833333333336</v>
      </c>
      <c r="B3260" s="5">
        <v>45062</v>
      </c>
      <c r="C3260" s="6">
        <v>51960.84398220486</v>
      </c>
      <c r="D3260" s="6">
        <v>2688.5564552815754</v>
      </c>
      <c r="E3260" s="6">
        <v>15878</v>
      </c>
      <c r="F3260" s="14">
        <f t="shared" si="350"/>
        <v>5.1741970476890851</v>
      </c>
      <c r="G3260" s="14">
        <f t="shared" si="351"/>
        <v>16.932588835379615</v>
      </c>
      <c r="H3260" s="6">
        <f t="shared" si="354"/>
        <v>-2748.5</v>
      </c>
      <c r="I3260" s="14">
        <f t="shared" si="355"/>
        <v>-50.55140098434299</v>
      </c>
      <c r="J3260" s="9" t="b">
        <f t="shared" si="352"/>
        <v>1</v>
      </c>
      <c r="K3260" t="b">
        <f t="shared" si="356"/>
        <v>1</v>
      </c>
      <c r="L3260" s="35">
        <v>2688.5564552815754</v>
      </c>
      <c r="M3260" s="37">
        <f t="shared" si="353"/>
        <v>2688.5564552815754</v>
      </c>
      <c r="N3260" s="4"/>
      <c r="R3260" s="4"/>
    </row>
    <row r="3261" spans="1:18" x14ac:dyDescent="0.25">
      <c r="A3261" s="9">
        <v>45062.875</v>
      </c>
      <c r="B3261" s="5">
        <v>45062</v>
      </c>
      <c r="C3261" s="6">
        <v>51480.206291232636</v>
      </c>
      <c r="D3261" s="6">
        <v>213.20730140015482</v>
      </c>
      <c r="E3261" s="6">
        <v>15878</v>
      </c>
      <c r="F3261" s="14">
        <f t="shared" si="350"/>
        <v>0.41415393752310037</v>
      </c>
      <c r="G3261" s="14">
        <f t="shared" si="351"/>
        <v>1.3427843645305126</v>
      </c>
      <c r="H3261" s="6">
        <f t="shared" si="354"/>
        <v>-2475.3000000000002</v>
      </c>
      <c r="I3261" s="14">
        <f t="shared" si="355"/>
        <v>-92.067994151186966</v>
      </c>
      <c r="J3261" s="9" t="b">
        <f t="shared" si="352"/>
        <v>1</v>
      </c>
      <c r="K3261" t="b">
        <f t="shared" si="356"/>
        <v>1</v>
      </c>
      <c r="L3261" s="35">
        <v>213.20730140015482</v>
      </c>
      <c r="M3261" s="37">
        <f t="shared" si="353"/>
        <v>213.20730140015482</v>
      </c>
      <c r="N3261" s="4"/>
      <c r="R3261" s="4"/>
    </row>
    <row r="3262" spans="1:18" x14ac:dyDescent="0.25">
      <c r="A3262" s="9">
        <v>45062.916666666664</v>
      </c>
      <c r="B3262" s="5">
        <v>45062</v>
      </c>
      <c r="C3262" s="6">
        <v>50214.639066840275</v>
      </c>
      <c r="D3262" s="6">
        <v>0.20055617582466867</v>
      </c>
      <c r="E3262" s="6">
        <v>15878</v>
      </c>
      <c r="F3262" s="14">
        <f t="shared" si="350"/>
        <v>3.9939782412397719E-4</v>
      </c>
      <c r="G3262" s="14">
        <f t="shared" si="351"/>
        <v>1.2631072920057228E-3</v>
      </c>
      <c r="H3262" s="6">
        <f t="shared" si="354"/>
        <v>-213</v>
      </c>
      <c r="I3262" s="14">
        <f t="shared" si="355"/>
        <v>-99.902770027670982</v>
      </c>
      <c r="J3262" s="9" t="b">
        <f t="shared" si="352"/>
        <v>0</v>
      </c>
      <c r="K3262" t="b">
        <f t="shared" si="356"/>
        <v>1</v>
      </c>
      <c r="L3262" s="35">
        <v>0.20055617582466867</v>
      </c>
      <c r="M3262" s="37">
        <f t="shared" si="353"/>
        <v>0</v>
      </c>
      <c r="N3262" s="4"/>
      <c r="R3262" s="4"/>
    </row>
    <row r="3263" spans="1:18" x14ac:dyDescent="0.25">
      <c r="A3263" s="9">
        <v>45062.958333333336</v>
      </c>
      <c r="B3263" s="5">
        <v>45062</v>
      </c>
      <c r="C3263" s="6">
        <v>47111.806824001738</v>
      </c>
      <c r="D3263" s="6">
        <v>0.20908922198745938</v>
      </c>
      <c r="E3263" s="6">
        <v>15878</v>
      </c>
      <c r="F3263" s="14">
        <f t="shared" si="350"/>
        <v>4.438149077333542E-4</v>
      </c>
      <c r="G3263" s="14">
        <f t="shared" si="351"/>
        <v>1.316848608058064E-3</v>
      </c>
      <c r="H3263" s="6">
        <f t="shared" si="354"/>
        <v>0</v>
      </c>
      <c r="I3263" s="14">
        <f t="shared" si="355"/>
        <v>0</v>
      </c>
      <c r="J3263" s="9" t="b">
        <f t="shared" si="352"/>
        <v>0</v>
      </c>
      <c r="K3263" t="b">
        <f t="shared" si="356"/>
        <v>0</v>
      </c>
      <c r="L3263" s="35">
        <v>0.20908922198745938</v>
      </c>
      <c r="M3263" s="37">
        <f t="shared" si="353"/>
        <v>0</v>
      </c>
      <c r="N3263" s="4"/>
      <c r="R3263" s="4"/>
    </row>
    <row r="3264" spans="1:18" x14ac:dyDescent="0.25">
      <c r="A3264" s="9">
        <v>45063</v>
      </c>
      <c r="B3264" s="5">
        <v>45063</v>
      </c>
      <c r="C3264" s="6">
        <v>43449.41812934028</v>
      </c>
      <c r="D3264" s="6">
        <v>0.20541672096898159</v>
      </c>
      <c r="E3264" s="6">
        <v>15878</v>
      </c>
      <c r="F3264" s="14">
        <f t="shared" si="350"/>
        <v>4.7277208720608599E-4</v>
      </c>
      <c r="G3264" s="14">
        <f t="shared" si="351"/>
        <v>1.293719114302693E-3</v>
      </c>
      <c r="H3264" s="6">
        <f t="shared" si="354"/>
        <v>0</v>
      </c>
      <c r="I3264" s="14">
        <f t="shared" si="355"/>
        <v>0</v>
      </c>
      <c r="J3264" s="9" t="b">
        <f t="shared" si="352"/>
        <v>0</v>
      </c>
      <c r="K3264" t="b">
        <f t="shared" si="356"/>
        <v>0</v>
      </c>
      <c r="L3264" s="35">
        <v>0.20541672096898159</v>
      </c>
      <c r="M3264" s="37">
        <f t="shared" si="353"/>
        <v>0</v>
      </c>
      <c r="N3264" s="4"/>
      <c r="R3264" s="4"/>
    </row>
    <row r="3265" spans="1:18" x14ac:dyDescent="0.25">
      <c r="A3265" s="9">
        <v>45063.041666666664</v>
      </c>
      <c r="B3265" s="5">
        <v>45063</v>
      </c>
      <c r="C3265" s="6">
        <v>40613.266861979166</v>
      </c>
      <c r="D3265" s="6">
        <v>0.20401195529434415</v>
      </c>
      <c r="E3265" s="6">
        <v>15878</v>
      </c>
      <c r="F3265" s="14">
        <f t="shared" si="350"/>
        <v>5.0232835488871631E-4</v>
      </c>
      <c r="G3265" s="14">
        <f t="shared" si="351"/>
        <v>1.2848718685876317E-3</v>
      </c>
      <c r="H3265" s="6">
        <f t="shared" si="354"/>
        <v>0</v>
      </c>
      <c r="I3265" s="14">
        <f t="shared" si="355"/>
        <v>0</v>
      </c>
      <c r="J3265" s="9" t="b">
        <f t="shared" si="352"/>
        <v>0</v>
      </c>
      <c r="K3265" t="b">
        <f t="shared" si="356"/>
        <v>0</v>
      </c>
      <c r="L3265" s="35">
        <v>0.20401195529434415</v>
      </c>
      <c r="M3265" s="37">
        <f t="shared" si="353"/>
        <v>0</v>
      </c>
      <c r="N3265" s="4"/>
      <c r="R3265" s="4"/>
    </row>
    <row r="3266" spans="1:18" x14ac:dyDescent="0.25">
      <c r="A3266" s="9">
        <v>45063.083333333336</v>
      </c>
      <c r="B3266" s="5">
        <v>45063</v>
      </c>
      <c r="C3266" s="6">
        <v>38787.315531684028</v>
      </c>
      <c r="D3266" s="6">
        <v>0.20881667741470866</v>
      </c>
      <c r="E3266" s="6">
        <v>15878</v>
      </c>
      <c r="F3266" s="14">
        <f t="shared" si="350"/>
        <v>5.3836331427508429E-4</v>
      </c>
      <c r="G3266" s="14">
        <f t="shared" si="351"/>
        <v>1.3151321162281689E-3</v>
      </c>
      <c r="H3266" s="6">
        <f t="shared" si="354"/>
        <v>0</v>
      </c>
      <c r="I3266" s="14">
        <f t="shared" si="355"/>
        <v>0</v>
      </c>
      <c r="J3266" s="9" t="b">
        <f t="shared" si="352"/>
        <v>0</v>
      </c>
      <c r="K3266" t="b">
        <f t="shared" si="356"/>
        <v>0</v>
      </c>
      <c r="L3266" s="35">
        <v>0.20881667741470866</v>
      </c>
      <c r="M3266" s="37">
        <f t="shared" si="353"/>
        <v>0</v>
      </c>
      <c r="N3266" s="4"/>
      <c r="R3266" s="4"/>
    </row>
    <row r="3267" spans="1:18" x14ac:dyDescent="0.25">
      <c r="A3267" s="9">
        <v>45063.125</v>
      </c>
      <c r="B3267" s="5">
        <v>45063</v>
      </c>
      <c r="C3267" s="6">
        <v>37710.111922743054</v>
      </c>
      <c r="D3267" s="6">
        <v>0.2093243768811226</v>
      </c>
      <c r="E3267" s="6">
        <v>15878</v>
      </c>
      <c r="F3267" s="14">
        <f t="shared" ref="F3267:F3330" si="357">D3267/C3267*100</f>
        <v>5.5508818777829879E-4</v>
      </c>
      <c r="G3267" s="14">
        <f t="shared" ref="G3267:G3330" si="358">D3267/E3267*100</f>
        <v>1.3183296188507532E-3</v>
      </c>
      <c r="H3267" s="6">
        <f t="shared" si="354"/>
        <v>0</v>
      </c>
      <c r="I3267" s="14">
        <f t="shared" si="355"/>
        <v>0</v>
      </c>
      <c r="J3267" s="9" t="b">
        <f t="shared" ref="J3267:J3330" si="359">D3267&gt;5</f>
        <v>0</v>
      </c>
      <c r="K3267" t="b">
        <f t="shared" si="356"/>
        <v>0</v>
      </c>
      <c r="L3267" s="35">
        <v>0.2093243768811226</v>
      </c>
      <c r="M3267" s="37">
        <f t="shared" ref="M3267:M3330" si="360">IF(L3267&lt;=2,0,L3267)</f>
        <v>0</v>
      </c>
      <c r="N3267" s="4"/>
      <c r="R3267" s="4"/>
    </row>
    <row r="3268" spans="1:18" x14ac:dyDescent="0.25">
      <c r="A3268" s="9">
        <v>45063.166666666664</v>
      </c>
      <c r="B3268" s="5">
        <v>45063</v>
      </c>
      <c r="C3268" s="6">
        <v>37104.257016059026</v>
      </c>
      <c r="D3268" s="6">
        <v>0.20159535222583347</v>
      </c>
      <c r="E3268" s="6">
        <v>15878</v>
      </c>
      <c r="F3268" s="14">
        <f t="shared" si="357"/>
        <v>5.4332135565625622E-4</v>
      </c>
      <c r="G3268" s="14">
        <f t="shared" si="358"/>
        <v>1.2696520482795911E-3</v>
      </c>
      <c r="H3268" s="6">
        <f t="shared" ref="H3268:H3331" si="361">ROUND(D3268-D3267,1)</f>
        <v>0</v>
      </c>
      <c r="I3268" s="14">
        <f t="shared" ref="I3268:I3331" si="362">H3268/D3267*100</f>
        <v>0</v>
      </c>
      <c r="J3268" s="9" t="b">
        <f t="shared" si="359"/>
        <v>0</v>
      </c>
      <c r="K3268" t="b">
        <f t="shared" ref="K3268:K3331" si="363">OR(J3268,ABS(H3268)&gt;5)</f>
        <v>0</v>
      </c>
      <c r="L3268" s="35">
        <v>0.20159535222583347</v>
      </c>
      <c r="M3268" s="37">
        <f t="shared" si="360"/>
        <v>0</v>
      </c>
      <c r="N3268" s="4"/>
      <c r="R3268" s="4"/>
    </row>
    <row r="3269" spans="1:18" x14ac:dyDescent="0.25">
      <c r="A3269" s="9">
        <v>45063.208333333336</v>
      </c>
      <c r="B3269" s="5">
        <v>45063</v>
      </c>
      <c r="C3269" s="6">
        <v>37326.903012152776</v>
      </c>
      <c r="D3269" s="6">
        <v>0.20616567967666519</v>
      </c>
      <c r="E3269" s="6">
        <v>15878</v>
      </c>
      <c r="F3269" s="14">
        <f t="shared" si="357"/>
        <v>5.5232463194051335E-4</v>
      </c>
      <c r="G3269" s="14">
        <f t="shared" si="358"/>
        <v>1.2984360730360573E-3</v>
      </c>
      <c r="H3269" s="6">
        <f t="shared" si="361"/>
        <v>0</v>
      </c>
      <c r="I3269" s="14">
        <f t="shared" si="362"/>
        <v>0</v>
      </c>
      <c r="J3269" s="9" t="b">
        <f t="shared" si="359"/>
        <v>0</v>
      </c>
      <c r="K3269" t="b">
        <f t="shared" si="363"/>
        <v>0</v>
      </c>
      <c r="L3269" s="35">
        <v>0.20616567967666519</v>
      </c>
      <c r="M3269" s="37">
        <f t="shared" si="360"/>
        <v>0</v>
      </c>
      <c r="N3269" s="4"/>
      <c r="R3269" s="4"/>
    </row>
    <row r="3270" spans="1:18" x14ac:dyDescent="0.25">
      <c r="A3270" s="9">
        <v>45063.25</v>
      </c>
      <c r="B3270" s="5">
        <v>45063</v>
      </c>
      <c r="C3270" s="6">
        <v>38787.689500868059</v>
      </c>
      <c r="D3270" s="6">
        <v>0.21309456043773228</v>
      </c>
      <c r="E3270" s="6">
        <v>15878</v>
      </c>
      <c r="F3270" s="14">
        <f t="shared" si="357"/>
        <v>5.4938709466817632E-4</v>
      </c>
      <c r="G3270" s="14">
        <f t="shared" si="358"/>
        <v>1.3420743194214151E-3</v>
      </c>
      <c r="H3270" s="6">
        <f t="shared" si="361"/>
        <v>0</v>
      </c>
      <c r="I3270" s="14">
        <f t="shared" si="362"/>
        <v>0</v>
      </c>
      <c r="J3270" s="9" t="b">
        <f t="shared" si="359"/>
        <v>0</v>
      </c>
      <c r="K3270" t="b">
        <f t="shared" si="363"/>
        <v>0</v>
      </c>
      <c r="L3270" s="35">
        <v>0.21309456043773228</v>
      </c>
      <c r="M3270" s="37">
        <f t="shared" si="360"/>
        <v>0</v>
      </c>
      <c r="N3270" s="4"/>
      <c r="R3270" s="4"/>
    </row>
    <row r="3271" spans="1:18" x14ac:dyDescent="0.25">
      <c r="A3271" s="9">
        <v>45063.291666666664</v>
      </c>
      <c r="B3271" s="5">
        <v>45063</v>
      </c>
      <c r="C3271" s="6">
        <v>41151.004483506942</v>
      </c>
      <c r="D3271" s="6">
        <v>41.115132729477352</v>
      </c>
      <c r="E3271" s="6">
        <v>15878</v>
      </c>
      <c r="F3271" s="14">
        <f t="shared" si="357"/>
        <v>9.9912828971054718E-2</v>
      </c>
      <c r="G3271" s="14">
        <f t="shared" si="358"/>
        <v>0.25894402777098724</v>
      </c>
      <c r="H3271" s="6">
        <f t="shared" si="361"/>
        <v>40.9</v>
      </c>
      <c r="I3271" s="14">
        <f t="shared" si="362"/>
        <v>19193.357125580529</v>
      </c>
      <c r="J3271" s="9" t="b">
        <f t="shared" si="359"/>
        <v>1</v>
      </c>
      <c r="K3271" t="b">
        <f t="shared" si="363"/>
        <v>1</v>
      </c>
      <c r="L3271" s="35">
        <v>41.115132729477352</v>
      </c>
      <c r="M3271" s="37">
        <f t="shared" si="360"/>
        <v>41.115132729477352</v>
      </c>
      <c r="N3271" s="4"/>
      <c r="R3271" s="4"/>
    </row>
    <row r="3272" spans="1:18" x14ac:dyDescent="0.25">
      <c r="A3272" s="9">
        <v>45063.333333333336</v>
      </c>
      <c r="B3272" s="5">
        <v>45063</v>
      </c>
      <c r="C3272" s="6">
        <v>42394.269077690973</v>
      </c>
      <c r="D3272" s="6">
        <v>2253.353377685547</v>
      </c>
      <c r="E3272" s="6">
        <v>15878</v>
      </c>
      <c r="F3272" s="14">
        <f t="shared" si="357"/>
        <v>5.315231107195391</v>
      </c>
      <c r="G3272" s="14">
        <f t="shared" si="358"/>
        <v>14.191670095009112</v>
      </c>
      <c r="H3272" s="6">
        <f t="shared" si="361"/>
        <v>2212.1999999999998</v>
      </c>
      <c r="I3272" s="14">
        <f t="shared" si="362"/>
        <v>5380.500689503966</v>
      </c>
      <c r="J3272" s="9" t="b">
        <f t="shared" si="359"/>
        <v>1</v>
      </c>
      <c r="K3272" t="b">
        <f t="shared" si="363"/>
        <v>1</v>
      </c>
      <c r="L3272" s="35">
        <v>2253.353377685547</v>
      </c>
      <c r="M3272" s="37">
        <f t="shared" si="360"/>
        <v>2253.353377685547</v>
      </c>
      <c r="N3272" s="4"/>
      <c r="R3272" s="4"/>
    </row>
    <row r="3273" spans="1:18" x14ac:dyDescent="0.25">
      <c r="A3273" s="9">
        <v>45063.375</v>
      </c>
      <c r="B3273" s="5">
        <v>45063</v>
      </c>
      <c r="C3273" s="6">
        <v>43823.867074652779</v>
      </c>
      <c r="D3273" s="6">
        <v>8097.4378217230906</v>
      </c>
      <c r="E3273" s="6">
        <v>15878</v>
      </c>
      <c r="F3273" s="14">
        <f t="shared" si="357"/>
        <v>18.477232527036747</v>
      </c>
      <c r="G3273" s="14">
        <f t="shared" si="358"/>
        <v>50.99784495354006</v>
      </c>
      <c r="H3273" s="6">
        <f t="shared" si="361"/>
        <v>5844.1</v>
      </c>
      <c r="I3273" s="14">
        <f t="shared" si="362"/>
        <v>259.35124325695256</v>
      </c>
      <c r="J3273" s="9" t="b">
        <f t="shared" si="359"/>
        <v>1</v>
      </c>
      <c r="K3273" t="b">
        <f t="shared" si="363"/>
        <v>1</v>
      </c>
      <c r="L3273" s="35">
        <v>8097.4378217230906</v>
      </c>
      <c r="M3273" s="37">
        <f t="shared" si="360"/>
        <v>8097.4378217230906</v>
      </c>
      <c r="N3273" s="4"/>
      <c r="R3273" s="4"/>
    </row>
    <row r="3274" spans="1:18" x14ac:dyDescent="0.25">
      <c r="A3274" s="9">
        <v>45063.416666666664</v>
      </c>
      <c r="B3274" s="5">
        <v>45063</v>
      </c>
      <c r="C3274" s="6">
        <v>45744.945937500001</v>
      </c>
      <c r="D3274" s="6">
        <v>11188.056156684028</v>
      </c>
      <c r="E3274" s="6">
        <v>15878</v>
      </c>
      <c r="F3274" s="14">
        <f t="shared" si="357"/>
        <v>24.457469404313965</v>
      </c>
      <c r="G3274" s="14">
        <f t="shared" si="358"/>
        <v>70.462628521753544</v>
      </c>
      <c r="H3274" s="6">
        <f t="shared" si="361"/>
        <v>3090.6</v>
      </c>
      <c r="I3274" s="14">
        <f t="shared" si="362"/>
        <v>38.167628675194166</v>
      </c>
      <c r="J3274" s="9" t="b">
        <f t="shared" si="359"/>
        <v>1</v>
      </c>
      <c r="K3274" t="b">
        <f t="shared" si="363"/>
        <v>1</v>
      </c>
      <c r="L3274" s="35">
        <v>11188.056156684028</v>
      </c>
      <c r="M3274" s="37">
        <f t="shared" si="360"/>
        <v>11188.056156684028</v>
      </c>
      <c r="N3274" s="4"/>
      <c r="R3274" s="4"/>
    </row>
    <row r="3275" spans="1:18" x14ac:dyDescent="0.25">
      <c r="A3275" s="9">
        <v>45063.458333333336</v>
      </c>
      <c r="B3275" s="5">
        <v>45063</v>
      </c>
      <c r="C3275" s="6">
        <v>48057.437947048609</v>
      </c>
      <c r="D3275" s="6">
        <v>11524.336775173611</v>
      </c>
      <c r="E3275" s="6">
        <v>15878</v>
      </c>
      <c r="F3275" s="14">
        <f t="shared" si="357"/>
        <v>23.980339500977006</v>
      </c>
      <c r="G3275" s="14">
        <f t="shared" si="358"/>
        <v>72.580531396735182</v>
      </c>
      <c r="H3275" s="6">
        <f t="shared" si="361"/>
        <v>336.3</v>
      </c>
      <c r="I3275" s="14">
        <f t="shared" si="362"/>
        <v>3.0058840900533546</v>
      </c>
      <c r="J3275" s="9" t="b">
        <f t="shared" si="359"/>
        <v>1</v>
      </c>
      <c r="K3275" t="b">
        <f t="shared" si="363"/>
        <v>1</v>
      </c>
      <c r="L3275" s="35">
        <v>11524.336775173611</v>
      </c>
      <c r="M3275" s="37">
        <f t="shared" si="360"/>
        <v>11524.336775173611</v>
      </c>
      <c r="N3275" s="4"/>
      <c r="R3275" s="4"/>
    </row>
    <row r="3276" spans="1:18" x14ac:dyDescent="0.25">
      <c r="A3276" s="9">
        <v>45063.5</v>
      </c>
      <c r="B3276" s="5">
        <v>45063</v>
      </c>
      <c r="C3276" s="6">
        <v>50515.774861111109</v>
      </c>
      <c r="D3276" s="6">
        <v>11286.999993489584</v>
      </c>
      <c r="E3276" s="6">
        <v>15878</v>
      </c>
      <c r="F3276" s="14">
        <f t="shared" si="357"/>
        <v>22.343515514752067</v>
      </c>
      <c r="G3276" s="14">
        <f t="shared" si="358"/>
        <v>71.085779024370737</v>
      </c>
      <c r="H3276" s="6">
        <f t="shared" si="361"/>
        <v>-237.3</v>
      </c>
      <c r="I3276" s="14">
        <f t="shared" si="362"/>
        <v>-2.0591206646373381</v>
      </c>
      <c r="J3276" s="9" t="b">
        <f t="shared" si="359"/>
        <v>1</v>
      </c>
      <c r="K3276" t="b">
        <f t="shared" si="363"/>
        <v>1</v>
      </c>
      <c r="L3276" s="35">
        <v>11286.999993489584</v>
      </c>
      <c r="M3276" s="37">
        <f t="shared" si="360"/>
        <v>11286.999993489584</v>
      </c>
      <c r="N3276" s="4"/>
      <c r="R3276" s="4"/>
    </row>
    <row r="3277" spans="1:18" x14ac:dyDescent="0.25">
      <c r="A3277" s="9">
        <v>45063.541666666664</v>
      </c>
      <c r="B3277" s="5">
        <v>45063</v>
      </c>
      <c r="C3277" s="6">
        <v>52899.636851128475</v>
      </c>
      <c r="D3277" s="6">
        <v>11261.730360243055</v>
      </c>
      <c r="E3277" s="6">
        <v>15878</v>
      </c>
      <c r="F3277" s="14">
        <f t="shared" si="357"/>
        <v>21.288861380912895</v>
      </c>
      <c r="G3277" s="14">
        <f t="shared" si="358"/>
        <v>70.926630307614658</v>
      </c>
      <c r="H3277" s="6">
        <f t="shared" si="361"/>
        <v>-25.3</v>
      </c>
      <c r="I3277" s="14">
        <f t="shared" si="362"/>
        <v>-0.22415167905194658</v>
      </c>
      <c r="J3277" s="9" t="b">
        <f t="shared" si="359"/>
        <v>1</v>
      </c>
      <c r="K3277" t="b">
        <f t="shared" si="363"/>
        <v>1</v>
      </c>
      <c r="L3277" s="35">
        <v>11261.730360243055</v>
      </c>
      <c r="M3277" s="37">
        <f t="shared" si="360"/>
        <v>11261.730360243055</v>
      </c>
      <c r="N3277" s="4"/>
      <c r="R3277" s="4"/>
    </row>
    <row r="3278" spans="1:18" x14ac:dyDescent="0.25">
      <c r="A3278" s="9">
        <v>45063.583333333336</v>
      </c>
      <c r="B3278" s="5">
        <v>45063</v>
      </c>
      <c r="C3278" s="6">
        <v>55105.315622829861</v>
      </c>
      <c r="D3278" s="6">
        <v>11338.384874131945</v>
      </c>
      <c r="E3278" s="6">
        <v>15878</v>
      </c>
      <c r="F3278" s="14">
        <f t="shared" si="357"/>
        <v>20.575845988684453</v>
      </c>
      <c r="G3278" s="14">
        <f t="shared" si="358"/>
        <v>71.409402154754659</v>
      </c>
      <c r="H3278" s="6">
        <f t="shared" si="361"/>
        <v>76.7</v>
      </c>
      <c r="I3278" s="14">
        <f t="shared" si="362"/>
        <v>0.68106762945392196</v>
      </c>
      <c r="J3278" s="9" t="b">
        <f t="shared" si="359"/>
        <v>1</v>
      </c>
      <c r="K3278" t="b">
        <f t="shared" si="363"/>
        <v>1</v>
      </c>
      <c r="L3278" s="35">
        <v>11338.384874131945</v>
      </c>
      <c r="M3278" s="37">
        <f t="shared" si="360"/>
        <v>11338.384874131945</v>
      </c>
      <c r="N3278" s="4"/>
      <c r="R3278" s="4"/>
    </row>
    <row r="3279" spans="1:18" x14ac:dyDescent="0.25">
      <c r="A3279" s="9">
        <v>45063.625</v>
      </c>
      <c r="B3279" s="5">
        <v>45063</v>
      </c>
      <c r="C3279" s="6">
        <v>57361.710967881947</v>
      </c>
      <c r="D3279" s="6">
        <v>11068.25236328125</v>
      </c>
      <c r="E3279" s="6">
        <v>15878</v>
      </c>
      <c r="F3279" s="14">
        <f t="shared" si="357"/>
        <v>19.29554083468431</v>
      </c>
      <c r="G3279" s="14">
        <f t="shared" si="358"/>
        <v>69.708101544786814</v>
      </c>
      <c r="H3279" s="6">
        <f t="shared" si="361"/>
        <v>-270.10000000000002</v>
      </c>
      <c r="I3279" s="14">
        <f t="shared" si="362"/>
        <v>-2.3821735017676282</v>
      </c>
      <c r="J3279" s="9" t="b">
        <f t="shared" si="359"/>
        <v>1</v>
      </c>
      <c r="K3279" t="b">
        <f t="shared" si="363"/>
        <v>1</v>
      </c>
      <c r="L3279" s="35">
        <v>11068.25236328125</v>
      </c>
      <c r="M3279" s="37">
        <f t="shared" si="360"/>
        <v>11068.25236328125</v>
      </c>
      <c r="N3279" s="4"/>
      <c r="R3279" s="4"/>
    </row>
    <row r="3280" spans="1:18" x14ac:dyDescent="0.25">
      <c r="A3280" s="9">
        <v>45063.666666666664</v>
      </c>
      <c r="B3280" s="5">
        <v>45063</v>
      </c>
      <c r="C3280" s="6">
        <v>59215.55345486111</v>
      </c>
      <c r="D3280" s="6">
        <v>10831.553224826388</v>
      </c>
      <c r="E3280" s="6">
        <v>15878</v>
      </c>
      <c r="F3280" s="14">
        <f t="shared" si="357"/>
        <v>18.29173687126487</v>
      </c>
      <c r="G3280" s="14">
        <f t="shared" si="358"/>
        <v>68.217365063776214</v>
      </c>
      <c r="H3280" s="6">
        <f t="shared" si="361"/>
        <v>-236.7</v>
      </c>
      <c r="I3280" s="14">
        <f t="shared" si="362"/>
        <v>-2.138548997900052</v>
      </c>
      <c r="J3280" s="9" t="b">
        <f t="shared" si="359"/>
        <v>1</v>
      </c>
      <c r="K3280" t="b">
        <f t="shared" si="363"/>
        <v>1</v>
      </c>
      <c r="L3280" s="35">
        <v>10831.553224826388</v>
      </c>
      <c r="M3280" s="37">
        <f t="shared" si="360"/>
        <v>10831.553224826388</v>
      </c>
      <c r="N3280" s="4"/>
      <c r="R3280" s="4"/>
    </row>
    <row r="3281" spans="1:18" x14ac:dyDescent="0.25">
      <c r="A3281" s="9">
        <v>45063.708333333336</v>
      </c>
      <c r="B3281" s="5">
        <v>45063</v>
      </c>
      <c r="C3281" s="6">
        <v>60756.826378038197</v>
      </c>
      <c r="D3281" s="6">
        <v>9814.77820203993</v>
      </c>
      <c r="E3281" s="6">
        <v>15878</v>
      </c>
      <c r="F3281" s="14">
        <f t="shared" si="357"/>
        <v>16.154198280487677</v>
      </c>
      <c r="G3281" s="14">
        <f t="shared" si="358"/>
        <v>61.813693173195169</v>
      </c>
      <c r="H3281" s="6">
        <f t="shared" si="361"/>
        <v>-1016.8</v>
      </c>
      <c r="I3281" s="14">
        <f t="shared" si="362"/>
        <v>-9.3873886680393213</v>
      </c>
      <c r="J3281" s="9" t="b">
        <f t="shared" si="359"/>
        <v>1</v>
      </c>
      <c r="K3281" t="b">
        <f t="shared" si="363"/>
        <v>1</v>
      </c>
      <c r="L3281" s="35">
        <v>9814.77820203993</v>
      </c>
      <c r="M3281" s="37">
        <f t="shared" si="360"/>
        <v>9814.77820203993</v>
      </c>
      <c r="N3281" s="4"/>
      <c r="R3281" s="4"/>
    </row>
    <row r="3282" spans="1:18" x14ac:dyDescent="0.25">
      <c r="A3282" s="9">
        <v>45063.75</v>
      </c>
      <c r="B3282" s="5">
        <v>45063</v>
      </c>
      <c r="C3282" s="6">
        <v>61339.907165798613</v>
      </c>
      <c r="D3282" s="6">
        <v>9083.3450271267357</v>
      </c>
      <c r="E3282" s="6">
        <v>15878</v>
      </c>
      <c r="F3282" s="14">
        <f t="shared" si="357"/>
        <v>14.808214499860462</v>
      </c>
      <c r="G3282" s="14">
        <f t="shared" si="358"/>
        <v>57.207110638158056</v>
      </c>
      <c r="H3282" s="6">
        <f t="shared" si="361"/>
        <v>-731.4</v>
      </c>
      <c r="I3282" s="14">
        <f t="shared" si="362"/>
        <v>-7.4520277987329742</v>
      </c>
      <c r="J3282" s="9" t="b">
        <f t="shared" si="359"/>
        <v>1</v>
      </c>
      <c r="K3282" t="b">
        <f t="shared" si="363"/>
        <v>1</v>
      </c>
      <c r="L3282" s="35">
        <v>9083.3450271267357</v>
      </c>
      <c r="M3282" s="37">
        <f t="shared" si="360"/>
        <v>9083.3450271267357</v>
      </c>
      <c r="N3282" s="4"/>
      <c r="R3282" s="4"/>
    </row>
    <row r="3283" spans="1:18" x14ac:dyDescent="0.25">
      <c r="A3283" s="9">
        <v>45063.791666666664</v>
      </c>
      <c r="B3283" s="5">
        <v>45063</v>
      </c>
      <c r="C3283" s="6">
        <v>60342.806558159726</v>
      </c>
      <c r="D3283" s="6">
        <v>7486.2075580512155</v>
      </c>
      <c r="E3283" s="6">
        <v>15878</v>
      </c>
      <c r="F3283" s="14">
        <f t="shared" si="357"/>
        <v>12.406130879636571</v>
      </c>
      <c r="G3283" s="14">
        <f t="shared" si="358"/>
        <v>47.14830304856541</v>
      </c>
      <c r="H3283" s="6">
        <f t="shared" si="361"/>
        <v>-1597.1</v>
      </c>
      <c r="I3283" s="14">
        <f t="shared" si="362"/>
        <v>-17.582729657745901</v>
      </c>
      <c r="J3283" s="9" t="b">
        <f t="shared" si="359"/>
        <v>1</v>
      </c>
      <c r="K3283" t="b">
        <f t="shared" si="363"/>
        <v>1</v>
      </c>
      <c r="L3283" s="35">
        <v>7486.2075580512155</v>
      </c>
      <c r="M3283" s="37">
        <f t="shared" si="360"/>
        <v>7486.2075580512155</v>
      </c>
      <c r="N3283" s="4"/>
      <c r="R3283" s="4"/>
    </row>
    <row r="3284" spans="1:18" x14ac:dyDescent="0.25">
      <c r="A3284" s="9">
        <v>45063.833333333336</v>
      </c>
      <c r="B3284" s="5">
        <v>45063</v>
      </c>
      <c r="C3284" s="6">
        <v>58283.623489583333</v>
      </c>
      <c r="D3284" s="6">
        <v>2974.4265230305991</v>
      </c>
      <c r="E3284" s="6">
        <v>15878</v>
      </c>
      <c r="F3284" s="14">
        <f t="shared" si="357"/>
        <v>5.1033658255001928</v>
      </c>
      <c r="G3284" s="14">
        <f t="shared" si="358"/>
        <v>18.733004931544269</v>
      </c>
      <c r="H3284" s="6">
        <f t="shared" si="361"/>
        <v>-4511.8</v>
      </c>
      <c r="I3284" s="14">
        <f t="shared" si="362"/>
        <v>-60.268166024166405</v>
      </c>
      <c r="J3284" s="9" t="b">
        <f t="shared" si="359"/>
        <v>1</v>
      </c>
      <c r="K3284" t="b">
        <f t="shared" si="363"/>
        <v>1</v>
      </c>
      <c r="L3284" s="35">
        <v>2974.4265230305991</v>
      </c>
      <c r="M3284" s="37">
        <f t="shared" si="360"/>
        <v>2974.4265230305991</v>
      </c>
      <c r="N3284" s="4"/>
      <c r="R3284" s="4"/>
    </row>
    <row r="3285" spans="1:18" x14ac:dyDescent="0.25">
      <c r="A3285" s="9">
        <v>45063.875</v>
      </c>
      <c r="B3285" s="5">
        <v>45063</v>
      </c>
      <c r="C3285" s="6">
        <v>56282.306098090281</v>
      </c>
      <c r="D3285" s="6">
        <v>150.75859134789971</v>
      </c>
      <c r="E3285" s="6">
        <v>15878</v>
      </c>
      <c r="F3285" s="14">
        <f t="shared" si="357"/>
        <v>0.26786143248137995</v>
      </c>
      <c r="G3285" s="14">
        <f t="shared" si="358"/>
        <v>0.94948098846139128</v>
      </c>
      <c r="H3285" s="6">
        <f t="shared" si="361"/>
        <v>-2823.7</v>
      </c>
      <c r="I3285" s="14">
        <f t="shared" si="362"/>
        <v>-94.932585429038397</v>
      </c>
      <c r="J3285" s="9" t="b">
        <f t="shared" si="359"/>
        <v>1</v>
      </c>
      <c r="K3285" t="b">
        <f t="shared" si="363"/>
        <v>1</v>
      </c>
      <c r="L3285" s="35">
        <v>150.75859134789971</v>
      </c>
      <c r="M3285" s="37">
        <f t="shared" si="360"/>
        <v>150.75859134789971</v>
      </c>
      <c r="N3285" s="4"/>
      <c r="R3285" s="4"/>
    </row>
    <row r="3286" spans="1:18" x14ac:dyDescent="0.25">
      <c r="A3286" s="9">
        <v>45063.916666666664</v>
      </c>
      <c r="B3286" s="5">
        <v>45063</v>
      </c>
      <c r="C3286" s="6">
        <v>54138.611401909722</v>
      </c>
      <c r="D3286" s="6">
        <v>0.3458227276470926</v>
      </c>
      <c r="E3286" s="6">
        <v>15878</v>
      </c>
      <c r="F3286" s="14">
        <f t="shared" si="357"/>
        <v>6.3877280686015856E-4</v>
      </c>
      <c r="G3286" s="14">
        <f t="shared" si="358"/>
        <v>2.1779992923988702E-3</v>
      </c>
      <c r="H3286" s="6">
        <f t="shared" si="361"/>
        <v>-150.4</v>
      </c>
      <c r="I3286" s="14">
        <f t="shared" si="362"/>
        <v>-99.762142014797547</v>
      </c>
      <c r="J3286" s="9" t="b">
        <f t="shared" si="359"/>
        <v>0</v>
      </c>
      <c r="K3286" t="b">
        <f t="shared" si="363"/>
        <v>1</v>
      </c>
      <c r="L3286" s="35">
        <v>0.3458227276470926</v>
      </c>
      <c r="M3286" s="37">
        <f t="shared" si="360"/>
        <v>0</v>
      </c>
      <c r="N3286" s="4"/>
      <c r="R3286" s="4"/>
    </row>
    <row r="3287" spans="1:18" x14ac:dyDescent="0.25">
      <c r="A3287" s="9">
        <v>45063.958333333336</v>
      </c>
      <c r="B3287" s="5">
        <v>45063</v>
      </c>
      <c r="C3287" s="6">
        <v>50343.700143229165</v>
      </c>
      <c r="D3287" s="6">
        <v>0.34142586926619212</v>
      </c>
      <c r="E3287" s="6">
        <v>15878</v>
      </c>
      <c r="F3287" s="14">
        <f t="shared" si="357"/>
        <v>6.7818985949548091E-4</v>
      </c>
      <c r="G3287" s="14">
        <f t="shared" si="358"/>
        <v>2.1503077797341737E-3</v>
      </c>
      <c r="H3287" s="6">
        <f t="shared" si="361"/>
        <v>0</v>
      </c>
      <c r="I3287" s="14">
        <f t="shared" si="362"/>
        <v>0</v>
      </c>
      <c r="J3287" s="9" t="b">
        <f t="shared" si="359"/>
        <v>0</v>
      </c>
      <c r="K3287" t="b">
        <f t="shared" si="363"/>
        <v>0</v>
      </c>
      <c r="L3287" s="35">
        <v>0.34142586926619212</v>
      </c>
      <c r="M3287" s="37">
        <f t="shared" si="360"/>
        <v>0</v>
      </c>
      <c r="N3287" s="4"/>
      <c r="R3287" s="4"/>
    </row>
    <row r="3288" spans="1:18" x14ac:dyDescent="0.25">
      <c r="A3288" s="9">
        <v>45064</v>
      </c>
      <c r="B3288" s="5">
        <v>45064</v>
      </c>
      <c r="C3288" s="6">
        <v>46217.786375868054</v>
      </c>
      <c r="D3288" s="6">
        <v>0.31586025400294199</v>
      </c>
      <c r="E3288" s="6">
        <v>15878</v>
      </c>
      <c r="F3288" s="14">
        <f t="shared" si="357"/>
        <v>6.834170971197007E-4</v>
      </c>
      <c r="G3288" s="14">
        <f t="shared" si="358"/>
        <v>1.9892949616005916E-3</v>
      </c>
      <c r="H3288" s="6">
        <f t="shared" si="361"/>
        <v>0</v>
      </c>
      <c r="I3288" s="14">
        <f t="shared" si="362"/>
        <v>0</v>
      </c>
      <c r="J3288" s="9" t="b">
        <f t="shared" si="359"/>
        <v>0</v>
      </c>
      <c r="K3288" t="b">
        <f t="shared" si="363"/>
        <v>0</v>
      </c>
      <c r="L3288" s="35">
        <v>0.31586025400294199</v>
      </c>
      <c r="M3288" s="37">
        <f t="shared" si="360"/>
        <v>0</v>
      </c>
      <c r="N3288" s="4"/>
      <c r="R3288" s="4"/>
    </row>
    <row r="3289" spans="1:18" x14ac:dyDescent="0.25">
      <c r="A3289" s="9">
        <v>45064.041666666664</v>
      </c>
      <c r="B3289" s="5">
        <v>45064</v>
      </c>
      <c r="C3289" s="6">
        <v>42910.871707899307</v>
      </c>
      <c r="D3289" s="6">
        <v>0.29042184554868272</v>
      </c>
      <c r="E3289" s="6">
        <v>15878</v>
      </c>
      <c r="F3289" s="14">
        <f t="shared" si="357"/>
        <v>6.7680248382187959E-4</v>
      </c>
      <c r="G3289" s="14">
        <f t="shared" si="358"/>
        <v>1.8290832948021332E-3</v>
      </c>
      <c r="H3289" s="6">
        <f t="shared" si="361"/>
        <v>0</v>
      </c>
      <c r="I3289" s="14">
        <f t="shared" si="362"/>
        <v>0</v>
      </c>
      <c r="J3289" s="9" t="b">
        <f t="shared" si="359"/>
        <v>0</v>
      </c>
      <c r="K3289" t="b">
        <f t="shared" si="363"/>
        <v>0</v>
      </c>
      <c r="L3289" s="35">
        <v>0.29042184554868272</v>
      </c>
      <c r="M3289" s="37">
        <f t="shared" si="360"/>
        <v>0</v>
      </c>
      <c r="N3289" s="4"/>
      <c r="R3289" s="4"/>
    </row>
    <row r="3290" spans="1:18" x14ac:dyDescent="0.25">
      <c r="A3290" s="9">
        <v>45064.083333333336</v>
      </c>
      <c r="B3290" s="5">
        <v>45064</v>
      </c>
      <c r="C3290" s="6">
        <v>40698.808474392361</v>
      </c>
      <c r="D3290" s="6">
        <v>0.26549607954091498</v>
      </c>
      <c r="E3290" s="6">
        <v>15878</v>
      </c>
      <c r="F3290" s="14">
        <f t="shared" si="357"/>
        <v>6.5234361764660693E-4</v>
      </c>
      <c r="G3290" s="14">
        <f t="shared" si="358"/>
        <v>1.6721002616256137E-3</v>
      </c>
      <c r="H3290" s="6">
        <f t="shared" si="361"/>
        <v>0</v>
      </c>
      <c r="I3290" s="14">
        <f t="shared" si="362"/>
        <v>0</v>
      </c>
      <c r="J3290" s="9" t="b">
        <f t="shared" si="359"/>
        <v>0</v>
      </c>
      <c r="K3290" t="b">
        <f t="shared" si="363"/>
        <v>0</v>
      </c>
      <c r="L3290" s="35">
        <v>0.26549607954091498</v>
      </c>
      <c r="M3290" s="37">
        <f t="shared" si="360"/>
        <v>0</v>
      </c>
      <c r="N3290" s="4"/>
      <c r="R3290" s="4"/>
    </row>
    <row r="3291" spans="1:18" x14ac:dyDescent="0.25">
      <c r="A3291" s="9">
        <v>45064.125</v>
      </c>
      <c r="B3291" s="5">
        <v>45064</v>
      </c>
      <c r="C3291" s="6">
        <v>39198.407645399304</v>
      </c>
      <c r="D3291" s="6">
        <v>0.26750928334063956</v>
      </c>
      <c r="E3291" s="6">
        <v>15878</v>
      </c>
      <c r="F3291" s="14">
        <f t="shared" si="357"/>
        <v>6.8244936314916093E-4</v>
      </c>
      <c r="G3291" s="14">
        <f t="shared" si="358"/>
        <v>1.6847794642942406E-3</v>
      </c>
      <c r="H3291" s="6">
        <f t="shared" si="361"/>
        <v>0</v>
      </c>
      <c r="I3291" s="14">
        <f t="shared" si="362"/>
        <v>0</v>
      </c>
      <c r="J3291" s="9" t="b">
        <f t="shared" si="359"/>
        <v>0</v>
      </c>
      <c r="K3291" t="b">
        <f t="shared" si="363"/>
        <v>0</v>
      </c>
      <c r="L3291" s="35">
        <v>0.26750928334063956</v>
      </c>
      <c r="M3291" s="37">
        <f t="shared" si="360"/>
        <v>0</v>
      </c>
      <c r="N3291" s="4"/>
      <c r="R3291" s="4"/>
    </row>
    <row r="3292" spans="1:18" x14ac:dyDescent="0.25">
      <c r="A3292" s="9">
        <v>45064.166666666664</v>
      </c>
      <c r="B3292" s="5">
        <v>45064</v>
      </c>
      <c r="C3292" s="6">
        <v>38252.03499565972</v>
      </c>
      <c r="D3292" s="6">
        <v>0.28296990517112947</v>
      </c>
      <c r="E3292" s="6">
        <v>15878</v>
      </c>
      <c r="F3292" s="14">
        <f t="shared" si="357"/>
        <v>7.3975124513829592E-4</v>
      </c>
      <c r="G3292" s="14">
        <f t="shared" si="358"/>
        <v>1.7821508072246471E-3</v>
      </c>
      <c r="H3292" s="6">
        <f t="shared" si="361"/>
        <v>0</v>
      </c>
      <c r="I3292" s="14">
        <f t="shared" si="362"/>
        <v>0</v>
      </c>
      <c r="J3292" s="9" t="b">
        <f t="shared" si="359"/>
        <v>0</v>
      </c>
      <c r="K3292" t="b">
        <f t="shared" si="363"/>
        <v>0</v>
      </c>
      <c r="L3292" s="35">
        <v>0.28296990517112947</v>
      </c>
      <c r="M3292" s="37">
        <f t="shared" si="360"/>
        <v>0</v>
      </c>
      <c r="N3292" s="4"/>
      <c r="R3292" s="4"/>
    </row>
    <row r="3293" spans="1:18" x14ac:dyDescent="0.25">
      <c r="A3293" s="9">
        <v>45064.208333333336</v>
      </c>
      <c r="B3293" s="5">
        <v>45064</v>
      </c>
      <c r="C3293" s="6">
        <v>38241.578179253469</v>
      </c>
      <c r="D3293" s="6">
        <v>0.27977029509014556</v>
      </c>
      <c r="E3293" s="6">
        <v>15878</v>
      </c>
      <c r="F3293" s="14">
        <f t="shared" si="357"/>
        <v>7.3158668760674845E-4</v>
      </c>
      <c r="G3293" s="14">
        <f t="shared" si="358"/>
        <v>1.7619995911962814E-3</v>
      </c>
      <c r="H3293" s="6">
        <f t="shared" si="361"/>
        <v>0</v>
      </c>
      <c r="I3293" s="14">
        <f t="shared" si="362"/>
        <v>0</v>
      </c>
      <c r="J3293" s="9" t="b">
        <f t="shared" si="359"/>
        <v>0</v>
      </c>
      <c r="K3293" t="b">
        <f t="shared" si="363"/>
        <v>0</v>
      </c>
      <c r="L3293" s="35">
        <v>0.27977029509014556</v>
      </c>
      <c r="M3293" s="37">
        <f t="shared" si="360"/>
        <v>0</v>
      </c>
      <c r="N3293" s="4"/>
      <c r="R3293" s="4"/>
    </row>
    <row r="3294" spans="1:18" x14ac:dyDescent="0.25">
      <c r="A3294" s="9">
        <v>45064.25</v>
      </c>
      <c r="B3294" s="5">
        <v>45064</v>
      </c>
      <c r="C3294" s="6">
        <v>39326.906647135416</v>
      </c>
      <c r="D3294" s="6">
        <v>0.29522023134761388</v>
      </c>
      <c r="E3294" s="6">
        <v>15878</v>
      </c>
      <c r="F3294" s="14">
        <f t="shared" si="357"/>
        <v>7.5068256447553025E-4</v>
      </c>
      <c r="G3294" s="14">
        <f t="shared" si="358"/>
        <v>1.8593036361482171E-3</v>
      </c>
      <c r="H3294" s="6">
        <f t="shared" si="361"/>
        <v>0</v>
      </c>
      <c r="I3294" s="14">
        <f t="shared" si="362"/>
        <v>0</v>
      </c>
      <c r="J3294" s="9" t="b">
        <f t="shared" si="359"/>
        <v>0</v>
      </c>
      <c r="K3294" t="b">
        <f t="shared" si="363"/>
        <v>0</v>
      </c>
      <c r="L3294" s="35">
        <v>0.29522023134761388</v>
      </c>
      <c r="M3294" s="37">
        <f t="shared" si="360"/>
        <v>0</v>
      </c>
      <c r="N3294" s="4"/>
      <c r="R3294" s="4"/>
    </row>
    <row r="3295" spans="1:18" x14ac:dyDescent="0.25">
      <c r="A3295" s="9">
        <v>45064.291666666664</v>
      </c>
      <c r="B3295" s="5">
        <v>45064</v>
      </c>
      <c r="C3295" s="6">
        <v>41530.503728298609</v>
      </c>
      <c r="D3295" s="6">
        <v>44.737166081931854</v>
      </c>
      <c r="E3295" s="6">
        <v>15878</v>
      </c>
      <c r="F3295" s="14">
        <f t="shared" si="357"/>
        <v>0.10772122191103656</v>
      </c>
      <c r="G3295" s="14">
        <f t="shared" si="358"/>
        <v>0.28175567503420995</v>
      </c>
      <c r="H3295" s="6">
        <f t="shared" si="361"/>
        <v>44.4</v>
      </c>
      <c r="I3295" s="14">
        <f t="shared" si="362"/>
        <v>15039.619675563559</v>
      </c>
      <c r="J3295" s="9" t="b">
        <f t="shared" si="359"/>
        <v>1</v>
      </c>
      <c r="K3295" t="b">
        <f t="shared" si="363"/>
        <v>1</v>
      </c>
      <c r="L3295" s="35">
        <v>44.737166081931854</v>
      </c>
      <c r="M3295" s="37">
        <f t="shared" si="360"/>
        <v>44.737166081931854</v>
      </c>
      <c r="N3295" s="4"/>
      <c r="R3295" s="4"/>
    </row>
    <row r="3296" spans="1:18" x14ac:dyDescent="0.25">
      <c r="A3296" s="9">
        <v>45064.333333333336</v>
      </c>
      <c r="B3296" s="5">
        <v>45064</v>
      </c>
      <c r="C3296" s="6">
        <v>43028.007777777777</v>
      </c>
      <c r="D3296" s="6">
        <v>2383.5581027221679</v>
      </c>
      <c r="E3296" s="6">
        <v>15878</v>
      </c>
      <c r="F3296" s="14">
        <f t="shared" si="357"/>
        <v>5.5395502274524988</v>
      </c>
      <c r="G3296" s="14">
        <f t="shared" si="358"/>
        <v>15.01170237260466</v>
      </c>
      <c r="H3296" s="6">
        <f t="shared" si="361"/>
        <v>2338.8000000000002</v>
      </c>
      <c r="I3296" s="14">
        <f t="shared" si="362"/>
        <v>5227.8680230140435</v>
      </c>
      <c r="J3296" s="9" t="b">
        <f t="shared" si="359"/>
        <v>1</v>
      </c>
      <c r="K3296" t="b">
        <f t="shared" si="363"/>
        <v>1</v>
      </c>
      <c r="L3296" s="35">
        <v>2383.5581027221679</v>
      </c>
      <c r="M3296" s="37">
        <f t="shared" si="360"/>
        <v>2383.5581027221679</v>
      </c>
      <c r="N3296" s="4"/>
      <c r="R3296" s="4"/>
    </row>
    <row r="3297" spans="1:18" x14ac:dyDescent="0.25">
      <c r="A3297" s="9">
        <v>45064.375</v>
      </c>
      <c r="B3297" s="5">
        <v>45064</v>
      </c>
      <c r="C3297" s="6">
        <v>44792.993007812503</v>
      </c>
      <c r="D3297" s="6">
        <v>7327.7227419704859</v>
      </c>
      <c r="E3297" s="6">
        <v>15878</v>
      </c>
      <c r="F3297" s="14">
        <f t="shared" si="357"/>
        <v>16.359082637528669</v>
      </c>
      <c r="G3297" s="14">
        <f t="shared" si="358"/>
        <v>46.150162123507279</v>
      </c>
      <c r="H3297" s="6">
        <f t="shared" si="361"/>
        <v>4944.2</v>
      </c>
      <c r="I3297" s="14">
        <f t="shared" si="362"/>
        <v>207.42938862507373</v>
      </c>
      <c r="J3297" s="9" t="b">
        <f t="shared" si="359"/>
        <v>1</v>
      </c>
      <c r="K3297" t="b">
        <f t="shared" si="363"/>
        <v>1</v>
      </c>
      <c r="L3297" s="35">
        <v>7327.7227419704859</v>
      </c>
      <c r="M3297" s="37">
        <f t="shared" si="360"/>
        <v>7327.7227419704859</v>
      </c>
      <c r="N3297" s="4"/>
      <c r="R3297" s="4"/>
    </row>
    <row r="3298" spans="1:18" x14ac:dyDescent="0.25">
      <c r="A3298" s="9">
        <v>45064.416666666664</v>
      </c>
      <c r="B3298" s="5">
        <v>45064</v>
      </c>
      <c r="C3298" s="6">
        <v>46889.168628472224</v>
      </c>
      <c r="D3298" s="6">
        <v>9822.4879258897563</v>
      </c>
      <c r="E3298" s="6">
        <v>15878</v>
      </c>
      <c r="F3298" s="14">
        <f t="shared" si="357"/>
        <v>20.948308987345335</v>
      </c>
      <c r="G3298" s="14">
        <f t="shared" si="358"/>
        <v>61.862249186860787</v>
      </c>
      <c r="H3298" s="6">
        <f t="shared" si="361"/>
        <v>2494.8000000000002</v>
      </c>
      <c r="I3298" s="14">
        <f t="shared" si="362"/>
        <v>34.046047972185249</v>
      </c>
      <c r="J3298" s="9" t="b">
        <f t="shared" si="359"/>
        <v>1</v>
      </c>
      <c r="K3298" t="b">
        <f t="shared" si="363"/>
        <v>1</v>
      </c>
      <c r="L3298" s="35">
        <v>9822.4879258897563</v>
      </c>
      <c r="M3298" s="37">
        <f t="shared" si="360"/>
        <v>9822.4879258897563</v>
      </c>
      <c r="N3298" s="4"/>
      <c r="R3298" s="4"/>
    </row>
    <row r="3299" spans="1:18" x14ac:dyDescent="0.25">
      <c r="A3299" s="9">
        <v>45064.458333333336</v>
      </c>
      <c r="B3299" s="5">
        <v>45064</v>
      </c>
      <c r="C3299" s="6">
        <v>49611.751755642363</v>
      </c>
      <c r="D3299" s="6">
        <v>9935.4216145833325</v>
      </c>
      <c r="E3299" s="6">
        <v>15878</v>
      </c>
      <c r="F3299" s="14">
        <f t="shared" si="357"/>
        <v>20.02634711130387</v>
      </c>
      <c r="G3299" s="14">
        <f t="shared" si="358"/>
        <v>62.573508090334627</v>
      </c>
      <c r="H3299" s="6">
        <f t="shared" si="361"/>
        <v>112.9</v>
      </c>
      <c r="I3299" s="14">
        <f t="shared" si="362"/>
        <v>1.1494032963117451</v>
      </c>
      <c r="J3299" s="9" t="b">
        <f t="shared" si="359"/>
        <v>1</v>
      </c>
      <c r="K3299" t="b">
        <f t="shared" si="363"/>
        <v>1</v>
      </c>
      <c r="L3299" s="35">
        <v>9935.4216145833325</v>
      </c>
      <c r="M3299" s="37">
        <f t="shared" si="360"/>
        <v>9935.4216145833325</v>
      </c>
      <c r="N3299" s="4"/>
      <c r="R3299" s="4"/>
    </row>
    <row r="3300" spans="1:18" x14ac:dyDescent="0.25">
      <c r="A3300" s="9">
        <v>45064.5</v>
      </c>
      <c r="B3300" s="5">
        <v>45064</v>
      </c>
      <c r="C3300" s="6">
        <v>52643.038012152778</v>
      </c>
      <c r="D3300" s="6">
        <v>9662.5017816840282</v>
      </c>
      <c r="E3300" s="6">
        <v>15878</v>
      </c>
      <c r="F3300" s="14">
        <f t="shared" si="357"/>
        <v>18.354757146526033</v>
      </c>
      <c r="G3300" s="14">
        <f t="shared" si="358"/>
        <v>60.854652863610205</v>
      </c>
      <c r="H3300" s="6">
        <f t="shared" si="361"/>
        <v>-272.89999999999998</v>
      </c>
      <c r="I3300" s="14">
        <f t="shared" si="362"/>
        <v>-2.746737990458644</v>
      </c>
      <c r="J3300" s="9" t="b">
        <f t="shared" si="359"/>
        <v>1</v>
      </c>
      <c r="K3300" t="b">
        <f t="shared" si="363"/>
        <v>1</v>
      </c>
      <c r="L3300" s="35">
        <v>9662.5017816840282</v>
      </c>
      <c r="M3300" s="37">
        <f t="shared" si="360"/>
        <v>9662.5017816840282</v>
      </c>
      <c r="N3300" s="4"/>
      <c r="R3300" s="4"/>
    </row>
    <row r="3301" spans="1:18" x14ac:dyDescent="0.25">
      <c r="A3301" s="9">
        <v>45064.541666666664</v>
      </c>
      <c r="B3301" s="5">
        <v>45064</v>
      </c>
      <c r="C3301" s="6">
        <v>55574.047343749997</v>
      </c>
      <c r="D3301" s="6">
        <v>10493.296263020833</v>
      </c>
      <c r="E3301" s="6">
        <v>15878</v>
      </c>
      <c r="F3301" s="14">
        <f t="shared" si="357"/>
        <v>18.881648475438844</v>
      </c>
      <c r="G3301" s="14">
        <f t="shared" si="358"/>
        <v>66.087015134279085</v>
      </c>
      <c r="H3301" s="6">
        <f t="shared" si="361"/>
        <v>830.8</v>
      </c>
      <c r="I3301" s="14">
        <f t="shared" si="362"/>
        <v>8.5981872890811939</v>
      </c>
      <c r="J3301" s="9" t="b">
        <f t="shared" si="359"/>
        <v>1</v>
      </c>
      <c r="K3301" t="b">
        <f t="shared" si="363"/>
        <v>1</v>
      </c>
      <c r="L3301" s="35">
        <v>10493.296263020833</v>
      </c>
      <c r="M3301" s="37">
        <f t="shared" si="360"/>
        <v>10493.296263020833</v>
      </c>
      <c r="N3301" s="4"/>
      <c r="R3301" s="4"/>
    </row>
    <row r="3302" spans="1:18" x14ac:dyDescent="0.25">
      <c r="A3302" s="9">
        <v>45064.583333333336</v>
      </c>
      <c r="B3302" s="5">
        <v>45064</v>
      </c>
      <c r="C3302" s="6">
        <v>58429.275557725698</v>
      </c>
      <c r="D3302" s="6">
        <v>10558.267389322917</v>
      </c>
      <c r="E3302" s="6">
        <v>15878</v>
      </c>
      <c r="F3302" s="14">
        <f t="shared" si="357"/>
        <v>18.070166519336333</v>
      </c>
      <c r="G3302" s="14">
        <f t="shared" si="358"/>
        <v>66.496204744444626</v>
      </c>
      <c r="H3302" s="6">
        <f t="shared" si="361"/>
        <v>65</v>
      </c>
      <c r="I3302" s="14">
        <f t="shared" si="362"/>
        <v>0.61944310320356533</v>
      </c>
      <c r="J3302" s="9" t="b">
        <f t="shared" si="359"/>
        <v>1</v>
      </c>
      <c r="K3302" t="b">
        <f t="shared" si="363"/>
        <v>1</v>
      </c>
      <c r="L3302" s="35">
        <v>10558.267389322917</v>
      </c>
      <c r="M3302" s="37">
        <f t="shared" si="360"/>
        <v>10558.267389322917</v>
      </c>
      <c r="N3302" s="4"/>
      <c r="R3302" s="4"/>
    </row>
    <row r="3303" spans="1:18" x14ac:dyDescent="0.25">
      <c r="A3303" s="9">
        <v>45064.625</v>
      </c>
      <c r="B3303" s="5">
        <v>45064</v>
      </c>
      <c r="C3303" s="6">
        <v>60987.440158420141</v>
      </c>
      <c r="D3303" s="6">
        <v>10131.343076714409</v>
      </c>
      <c r="E3303" s="6">
        <v>15878</v>
      </c>
      <c r="F3303" s="14">
        <f t="shared" si="357"/>
        <v>16.612179574019457</v>
      </c>
      <c r="G3303" s="14">
        <f t="shared" si="358"/>
        <v>63.807425851583375</v>
      </c>
      <c r="H3303" s="6">
        <f t="shared" si="361"/>
        <v>-426.9</v>
      </c>
      <c r="I3303" s="14">
        <f t="shared" si="362"/>
        <v>-4.0432770288779016</v>
      </c>
      <c r="J3303" s="9" t="b">
        <f t="shared" si="359"/>
        <v>1</v>
      </c>
      <c r="K3303" t="b">
        <f t="shared" si="363"/>
        <v>1</v>
      </c>
      <c r="L3303" s="35">
        <v>10131.343076714409</v>
      </c>
      <c r="M3303" s="37">
        <f t="shared" si="360"/>
        <v>10131.343076714409</v>
      </c>
      <c r="N3303" s="4"/>
      <c r="R3303" s="4"/>
    </row>
    <row r="3304" spans="1:18" x14ac:dyDescent="0.25">
      <c r="A3304" s="9">
        <v>45064.666666666664</v>
      </c>
      <c r="B3304" s="5">
        <v>45064</v>
      </c>
      <c r="C3304" s="6">
        <v>63303.044804687503</v>
      </c>
      <c r="D3304" s="6">
        <v>9480.8615017361117</v>
      </c>
      <c r="E3304" s="6">
        <v>15878</v>
      </c>
      <c r="F3304" s="14">
        <f t="shared" si="357"/>
        <v>14.976943891068675</v>
      </c>
      <c r="G3304" s="14">
        <f t="shared" si="358"/>
        <v>59.710678307948804</v>
      </c>
      <c r="H3304" s="6">
        <f t="shared" si="361"/>
        <v>-650.5</v>
      </c>
      <c r="I3304" s="14">
        <f t="shared" si="362"/>
        <v>-6.4206689584433345</v>
      </c>
      <c r="J3304" s="9" t="b">
        <f t="shared" si="359"/>
        <v>1</v>
      </c>
      <c r="K3304" t="b">
        <f t="shared" si="363"/>
        <v>1</v>
      </c>
      <c r="L3304" s="35">
        <v>9480.8615017361117</v>
      </c>
      <c r="M3304" s="37">
        <f t="shared" si="360"/>
        <v>9480.8615017361117</v>
      </c>
      <c r="N3304" s="4"/>
      <c r="R3304" s="4"/>
    </row>
    <row r="3305" spans="1:18" x14ac:dyDescent="0.25">
      <c r="A3305" s="9">
        <v>45064.708333333336</v>
      </c>
      <c r="B3305" s="5">
        <v>45064</v>
      </c>
      <c r="C3305" s="6">
        <v>65143.719023437501</v>
      </c>
      <c r="D3305" s="6">
        <v>9372.9534507920998</v>
      </c>
      <c r="E3305" s="6">
        <v>15878</v>
      </c>
      <c r="F3305" s="14">
        <f t="shared" si="357"/>
        <v>14.388115372135701</v>
      </c>
      <c r="G3305" s="14">
        <f t="shared" si="358"/>
        <v>59.031070983701348</v>
      </c>
      <c r="H3305" s="6">
        <f t="shared" si="361"/>
        <v>-107.9</v>
      </c>
      <c r="I3305" s="14">
        <f t="shared" si="362"/>
        <v>-1.1380822299771136</v>
      </c>
      <c r="J3305" s="9" t="b">
        <f t="shared" si="359"/>
        <v>1</v>
      </c>
      <c r="K3305" t="b">
        <f t="shared" si="363"/>
        <v>1</v>
      </c>
      <c r="L3305" s="35">
        <v>9372.9534507920998</v>
      </c>
      <c r="M3305" s="37">
        <f t="shared" si="360"/>
        <v>9372.9534507920998</v>
      </c>
      <c r="N3305" s="4"/>
      <c r="R3305" s="4"/>
    </row>
    <row r="3306" spans="1:18" x14ac:dyDescent="0.25">
      <c r="A3306" s="9">
        <v>45064.75</v>
      </c>
      <c r="B3306" s="5">
        <v>45064</v>
      </c>
      <c r="C3306" s="6">
        <v>65247.313170572917</v>
      </c>
      <c r="D3306" s="6">
        <v>7596.3454383680555</v>
      </c>
      <c r="E3306" s="6">
        <v>15878</v>
      </c>
      <c r="F3306" s="14">
        <f t="shared" si="357"/>
        <v>11.64238812180556</v>
      </c>
      <c r="G3306" s="14">
        <f t="shared" si="358"/>
        <v>47.841953888197857</v>
      </c>
      <c r="H3306" s="6">
        <f t="shared" si="361"/>
        <v>-1776.6</v>
      </c>
      <c r="I3306" s="14">
        <f t="shared" si="362"/>
        <v>-18.954537748716348</v>
      </c>
      <c r="J3306" s="9" t="b">
        <f t="shared" si="359"/>
        <v>1</v>
      </c>
      <c r="K3306" t="b">
        <f t="shared" si="363"/>
        <v>1</v>
      </c>
      <c r="L3306" s="35">
        <v>7596.3454383680555</v>
      </c>
      <c r="M3306" s="37">
        <f t="shared" si="360"/>
        <v>7596.3454383680555</v>
      </c>
      <c r="N3306" s="4"/>
      <c r="R3306" s="4"/>
    </row>
    <row r="3307" spans="1:18" x14ac:dyDescent="0.25">
      <c r="A3307" s="9">
        <v>45064.791666666664</v>
      </c>
      <c r="B3307" s="5">
        <v>45064</v>
      </c>
      <c r="C3307" s="6">
        <v>63286.289826388886</v>
      </c>
      <c r="D3307" s="6">
        <v>5243.1382229275177</v>
      </c>
      <c r="E3307" s="6">
        <v>15878</v>
      </c>
      <c r="F3307" s="14">
        <f t="shared" si="357"/>
        <v>8.2847931792349332</v>
      </c>
      <c r="G3307" s="14">
        <f t="shared" si="358"/>
        <v>33.021402084188928</v>
      </c>
      <c r="H3307" s="6">
        <f t="shared" si="361"/>
        <v>-2353.1999999999998</v>
      </c>
      <c r="I3307" s="14">
        <f t="shared" si="362"/>
        <v>-30.978054106311738</v>
      </c>
      <c r="J3307" s="9" t="b">
        <f t="shared" si="359"/>
        <v>1</v>
      </c>
      <c r="K3307" t="b">
        <f t="shared" si="363"/>
        <v>1</v>
      </c>
      <c r="L3307" s="35">
        <v>5243.1382229275177</v>
      </c>
      <c r="M3307" s="37">
        <f t="shared" si="360"/>
        <v>5243.1382229275177</v>
      </c>
      <c r="N3307" s="4"/>
      <c r="R3307" s="4"/>
    </row>
    <row r="3308" spans="1:18" x14ac:dyDescent="0.25">
      <c r="A3308" s="9">
        <v>45064.833333333336</v>
      </c>
      <c r="B3308" s="5">
        <v>45064</v>
      </c>
      <c r="C3308" s="6">
        <v>60993.696297743052</v>
      </c>
      <c r="D3308" s="6">
        <v>1956.3103473239476</v>
      </c>
      <c r="E3308" s="6">
        <v>15878</v>
      </c>
      <c r="F3308" s="14">
        <f t="shared" si="357"/>
        <v>3.2073975936367982</v>
      </c>
      <c r="G3308" s="14">
        <f t="shared" si="358"/>
        <v>12.320886429801913</v>
      </c>
      <c r="H3308" s="6">
        <f t="shared" si="361"/>
        <v>-3286.8</v>
      </c>
      <c r="I3308" s="14">
        <f t="shared" si="362"/>
        <v>-62.687647364078224</v>
      </c>
      <c r="J3308" s="9" t="b">
        <f t="shared" si="359"/>
        <v>1</v>
      </c>
      <c r="K3308" t="b">
        <f t="shared" si="363"/>
        <v>1</v>
      </c>
      <c r="L3308" s="35">
        <v>1956.3103473239476</v>
      </c>
      <c r="M3308" s="37">
        <f t="shared" si="360"/>
        <v>1956.3103473239476</v>
      </c>
      <c r="N3308" s="4"/>
      <c r="R3308" s="4"/>
    </row>
    <row r="3309" spans="1:18" x14ac:dyDescent="0.25">
      <c r="A3309" s="9">
        <v>45064.875</v>
      </c>
      <c r="B3309" s="5">
        <v>45064</v>
      </c>
      <c r="C3309" s="6">
        <v>59355.245273437497</v>
      </c>
      <c r="D3309" s="6">
        <v>128.43303088294135</v>
      </c>
      <c r="E3309" s="6">
        <v>15878</v>
      </c>
      <c r="F3309" s="14">
        <f t="shared" si="357"/>
        <v>0.2163802546704619</v>
      </c>
      <c r="G3309" s="14">
        <f t="shared" si="358"/>
        <v>0.80887410809258942</v>
      </c>
      <c r="H3309" s="6">
        <f t="shared" si="361"/>
        <v>-1827.9</v>
      </c>
      <c r="I3309" s="14">
        <f t="shared" si="362"/>
        <v>-93.436095274985334</v>
      </c>
      <c r="J3309" s="9" t="b">
        <f t="shared" si="359"/>
        <v>1</v>
      </c>
      <c r="K3309" t="b">
        <f t="shared" si="363"/>
        <v>1</v>
      </c>
      <c r="L3309" s="35">
        <v>128.43303088294135</v>
      </c>
      <c r="M3309" s="37">
        <f t="shared" si="360"/>
        <v>128.43303088294135</v>
      </c>
      <c r="N3309" s="4"/>
      <c r="R3309" s="4"/>
    </row>
    <row r="3310" spans="1:18" x14ac:dyDescent="0.25">
      <c r="A3310" s="9">
        <v>45064.916666666664</v>
      </c>
      <c r="B3310" s="5">
        <v>45064</v>
      </c>
      <c r="C3310" s="6">
        <v>57258.337853732635</v>
      </c>
      <c r="D3310" s="6">
        <v>5.7740023719602158</v>
      </c>
      <c r="E3310" s="6">
        <v>15878</v>
      </c>
      <c r="F3310" s="14">
        <f t="shared" si="357"/>
        <v>1.0084125017233297E-2</v>
      </c>
      <c r="G3310" s="14">
        <f t="shared" si="358"/>
        <v>3.6364796397280616E-2</v>
      </c>
      <c r="H3310" s="6">
        <f t="shared" si="361"/>
        <v>-122.7</v>
      </c>
      <c r="I3310" s="14">
        <f t="shared" si="362"/>
        <v>-95.536170996255123</v>
      </c>
      <c r="J3310" s="9" t="b">
        <f t="shared" si="359"/>
        <v>1</v>
      </c>
      <c r="K3310" t="b">
        <f t="shared" si="363"/>
        <v>1</v>
      </c>
      <c r="L3310" s="35">
        <v>5.7740023719602158</v>
      </c>
      <c r="M3310" s="37">
        <f t="shared" si="360"/>
        <v>5.7740023719602158</v>
      </c>
      <c r="N3310" s="4"/>
      <c r="R3310" s="4"/>
    </row>
    <row r="3311" spans="1:18" x14ac:dyDescent="0.25">
      <c r="A3311" s="9">
        <v>45064.958333333336</v>
      </c>
      <c r="B3311" s="5">
        <v>45064</v>
      </c>
      <c r="C3311" s="6">
        <v>53621.854021267362</v>
      </c>
      <c r="D3311" s="6">
        <v>0.35449781344996556</v>
      </c>
      <c r="E3311" s="6">
        <v>15878</v>
      </c>
      <c r="F3311" s="14">
        <f t="shared" si="357"/>
        <v>6.6110696826962665E-4</v>
      </c>
      <c r="G3311" s="14">
        <f t="shared" si="358"/>
        <v>2.2326351772891141E-3</v>
      </c>
      <c r="H3311" s="6">
        <f t="shared" si="361"/>
        <v>-5.4</v>
      </c>
      <c r="I3311" s="14">
        <f t="shared" si="362"/>
        <v>-93.522649492205773</v>
      </c>
      <c r="J3311" s="9" t="b">
        <f t="shared" si="359"/>
        <v>0</v>
      </c>
      <c r="K3311" t="b">
        <f t="shared" si="363"/>
        <v>1</v>
      </c>
      <c r="L3311" s="35">
        <v>0.35449781344996556</v>
      </c>
      <c r="M3311" s="37">
        <f t="shared" si="360"/>
        <v>0</v>
      </c>
      <c r="N3311" s="4"/>
      <c r="R3311" s="4"/>
    </row>
    <row r="3312" spans="1:18" x14ac:dyDescent="0.25">
      <c r="A3312" s="9">
        <v>45065</v>
      </c>
      <c r="B3312" s="5">
        <v>45065</v>
      </c>
      <c r="C3312" s="6">
        <v>49585.326477864583</v>
      </c>
      <c r="D3312" s="6">
        <v>0.2878778393732177</v>
      </c>
      <c r="E3312" s="6">
        <v>15878</v>
      </c>
      <c r="F3312" s="14">
        <f t="shared" si="357"/>
        <v>5.8057062405695648E-4</v>
      </c>
      <c r="G3312" s="14">
        <f t="shared" si="358"/>
        <v>1.8130610868699944E-3</v>
      </c>
      <c r="H3312" s="6">
        <f t="shared" si="361"/>
        <v>-0.1</v>
      </c>
      <c r="I3312" s="14">
        <f t="shared" si="362"/>
        <v>-28.208918702996229</v>
      </c>
      <c r="J3312" s="9" t="b">
        <f t="shared" si="359"/>
        <v>0</v>
      </c>
      <c r="K3312" t="b">
        <f t="shared" si="363"/>
        <v>0</v>
      </c>
      <c r="L3312" s="35">
        <v>0.2878778393732177</v>
      </c>
      <c r="M3312" s="37">
        <f t="shared" si="360"/>
        <v>0</v>
      </c>
      <c r="N3312" s="4"/>
      <c r="R3312" s="4"/>
    </row>
    <row r="3313" spans="1:18" x14ac:dyDescent="0.25">
      <c r="A3313" s="9">
        <v>45065.041666666664</v>
      </c>
      <c r="B3313" s="5">
        <v>45065</v>
      </c>
      <c r="C3313" s="6">
        <v>46168.19386284722</v>
      </c>
      <c r="D3313" s="6">
        <v>0.26997642426027191</v>
      </c>
      <c r="E3313" s="6">
        <v>15878</v>
      </c>
      <c r="F3313" s="14">
        <f t="shared" si="357"/>
        <v>5.8476713440923475E-4</v>
      </c>
      <c r="G3313" s="14">
        <f t="shared" si="358"/>
        <v>1.7003175731217528E-3</v>
      </c>
      <c r="H3313" s="6">
        <f t="shared" si="361"/>
        <v>0</v>
      </c>
      <c r="I3313" s="14">
        <f t="shared" si="362"/>
        <v>0</v>
      </c>
      <c r="J3313" s="9" t="b">
        <f t="shared" si="359"/>
        <v>0</v>
      </c>
      <c r="K3313" t="b">
        <f t="shared" si="363"/>
        <v>0</v>
      </c>
      <c r="L3313" s="35">
        <v>0.26997642426027191</v>
      </c>
      <c r="M3313" s="37">
        <f t="shared" si="360"/>
        <v>0</v>
      </c>
      <c r="N3313" s="4"/>
      <c r="R3313" s="4"/>
    </row>
    <row r="3314" spans="1:18" x14ac:dyDescent="0.25">
      <c r="A3314" s="9">
        <v>45065.083333333336</v>
      </c>
      <c r="B3314" s="5">
        <v>45065</v>
      </c>
      <c r="C3314" s="6">
        <v>43776.765540364584</v>
      </c>
      <c r="D3314" s="6">
        <v>0.25756617956691319</v>
      </c>
      <c r="E3314" s="6">
        <v>15878</v>
      </c>
      <c r="F3314" s="14">
        <f t="shared" si="357"/>
        <v>5.8836274536871167E-4</v>
      </c>
      <c r="G3314" s="14">
        <f t="shared" si="358"/>
        <v>1.6221575737933819E-3</v>
      </c>
      <c r="H3314" s="6">
        <f t="shared" si="361"/>
        <v>0</v>
      </c>
      <c r="I3314" s="14">
        <f t="shared" si="362"/>
        <v>0</v>
      </c>
      <c r="J3314" s="9" t="b">
        <f t="shared" si="359"/>
        <v>0</v>
      </c>
      <c r="K3314" t="b">
        <f t="shared" si="363"/>
        <v>0</v>
      </c>
      <c r="L3314" s="35">
        <v>0.25756617956691319</v>
      </c>
      <c r="M3314" s="37">
        <f t="shared" si="360"/>
        <v>0</v>
      </c>
      <c r="N3314" s="4"/>
      <c r="R3314" s="4"/>
    </row>
    <row r="3315" spans="1:18" x14ac:dyDescent="0.25">
      <c r="A3315" s="9">
        <v>45065.125</v>
      </c>
      <c r="B3315" s="5">
        <v>45065</v>
      </c>
      <c r="C3315" s="6">
        <v>42000.402508680556</v>
      </c>
      <c r="D3315" s="6">
        <v>0.2393251598874728</v>
      </c>
      <c r="E3315" s="6">
        <v>15878</v>
      </c>
      <c r="F3315" s="14">
        <f t="shared" si="357"/>
        <v>5.6981634839811256E-4</v>
      </c>
      <c r="G3315" s="14">
        <f t="shared" si="358"/>
        <v>1.507275222871097E-3</v>
      </c>
      <c r="H3315" s="6">
        <f t="shared" si="361"/>
        <v>0</v>
      </c>
      <c r="I3315" s="14">
        <f t="shared" si="362"/>
        <v>0</v>
      </c>
      <c r="J3315" s="9" t="b">
        <f t="shared" si="359"/>
        <v>0</v>
      </c>
      <c r="K3315" t="b">
        <f t="shared" si="363"/>
        <v>0</v>
      </c>
      <c r="L3315" s="35">
        <v>0.2393251598874728</v>
      </c>
      <c r="M3315" s="37">
        <f t="shared" si="360"/>
        <v>0</v>
      </c>
      <c r="N3315" s="4"/>
      <c r="R3315" s="4"/>
    </row>
    <row r="3316" spans="1:18" x14ac:dyDescent="0.25">
      <c r="A3316" s="9">
        <v>45065.166666666664</v>
      </c>
      <c r="B3316" s="5">
        <v>45065</v>
      </c>
      <c r="C3316" s="6">
        <v>41014.92324435764</v>
      </c>
      <c r="D3316" s="6">
        <v>0.24187654111120435</v>
      </c>
      <c r="E3316" s="6">
        <v>15878</v>
      </c>
      <c r="F3316" s="14">
        <f t="shared" si="357"/>
        <v>5.8972813302650504E-4</v>
      </c>
      <c r="G3316" s="14">
        <f t="shared" si="358"/>
        <v>1.5233438790225743E-3</v>
      </c>
      <c r="H3316" s="6">
        <f t="shared" si="361"/>
        <v>0</v>
      </c>
      <c r="I3316" s="14">
        <f t="shared" si="362"/>
        <v>0</v>
      </c>
      <c r="J3316" s="9" t="b">
        <f t="shared" si="359"/>
        <v>0</v>
      </c>
      <c r="K3316" t="b">
        <f t="shared" si="363"/>
        <v>0</v>
      </c>
      <c r="L3316" s="35">
        <v>0.24187654111120435</v>
      </c>
      <c r="M3316" s="37">
        <f t="shared" si="360"/>
        <v>0</v>
      </c>
      <c r="N3316" s="4"/>
      <c r="R3316" s="4"/>
    </row>
    <row r="3317" spans="1:18" x14ac:dyDescent="0.25">
      <c r="A3317" s="9">
        <v>45065.208333333336</v>
      </c>
      <c r="B3317" s="5">
        <v>45065</v>
      </c>
      <c r="C3317" s="6">
        <v>40953.760234374997</v>
      </c>
      <c r="D3317" s="6">
        <v>0.23724261570307945</v>
      </c>
      <c r="E3317" s="6">
        <v>15878</v>
      </c>
      <c r="F3317" s="14">
        <f t="shared" si="357"/>
        <v>5.7929385322705296E-4</v>
      </c>
      <c r="G3317" s="14">
        <f t="shared" si="358"/>
        <v>1.4941593129051483E-3</v>
      </c>
      <c r="H3317" s="6">
        <f t="shared" si="361"/>
        <v>0</v>
      </c>
      <c r="I3317" s="14">
        <f t="shared" si="362"/>
        <v>0</v>
      </c>
      <c r="J3317" s="9" t="b">
        <f t="shared" si="359"/>
        <v>0</v>
      </c>
      <c r="K3317" t="b">
        <f t="shared" si="363"/>
        <v>0</v>
      </c>
      <c r="L3317" s="35">
        <v>0.23724261570307945</v>
      </c>
      <c r="M3317" s="37">
        <f t="shared" si="360"/>
        <v>0</v>
      </c>
      <c r="N3317" s="4"/>
      <c r="R3317" s="4"/>
    </row>
    <row r="3318" spans="1:18" x14ac:dyDescent="0.25">
      <c r="A3318" s="9">
        <v>45065.25</v>
      </c>
      <c r="B3318" s="5">
        <v>45065</v>
      </c>
      <c r="C3318" s="6">
        <v>42163.69652994792</v>
      </c>
      <c r="D3318" s="6">
        <v>0.25461898406346639</v>
      </c>
      <c r="E3318" s="6">
        <v>15878</v>
      </c>
      <c r="F3318" s="14">
        <f t="shared" si="357"/>
        <v>6.0388202415463329E-4</v>
      </c>
      <c r="G3318" s="14">
        <f t="shared" si="358"/>
        <v>1.6035960704337221E-3</v>
      </c>
      <c r="H3318" s="6">
        <f t="shared" si="361"/>
        <v>0</v>
      </c>
      <c r="I3318" s="14">
        <f t="shared" si="362"/>
        <v>0</v>
      </c>
      <c r="J3318" s="9" t="b">
        <f t="shared" si="359"/>
        <v>0</v>
      </c>
      <c r="K3318" t="b">
        <f t="shared" si="363"/>
        <v>0</v>
      </c>
      <c r="L3318" s="35">
        <v>0.25461898406346639</v>
      </c>
      <c r="M3318" s="37">
        <f t="shared" si="360"/>
        <v>0</v>
      </c>
      <c r="N3318" s="4"/>
      <c r="R3318" s="4"/>
    </row>
    <row r="3319" spans="1:18" x14ac:dyDescent="0.25">
      <c r="A3319" s="9">
        <v>45065.291666666664</v>
      </c>
      <c r="B3319" s="5">
        <v>45065</v>
      </c>
      <c r="C3319" s="6">
        <v>44183.933247612847</v>
      </c>
      <c r="D3319" s="6">
        <v>47.485704814559881</v>
      </c>
      <c r="E3319" s="6">
        <v>15878</v>
      </c>
      <c r="F3319" s="14">
        <f t="shared" si="357"/>
        <v>0.10747278778564925</v>
      </c>
      <c r="G3319" s="14">
        <f t="shared" si="358"/>
        <v>0.29906603359717776</v>
      </c>
      <c r="H3319" s="6">
        <f t="shared" si="361"/>
        <v>47.2</v>
      </c>
      <c r="I3319" s="14">
        <f t="shared" si="362"/>
        <v>18537.502289395245</v>
      </c>
      <c r="J3319" s="9" t="b">
        <f t="shared" si="359"/>
        <v>1</v>
      </c>
      <c r="K3319" t="b">
        <f t="shared" si="363"/>
        <v>1</v>
      </c>
      <c r="L3319" s="35">
        <v>47.485704814559881</v>
      </c>
      <c r="M3319" s="37">
        <f t="shared" si="360"/>
        <v>47.485704814559881</v>
      </c>
      <c r="N3319" s="4"/>
      <c r="R3319" s="4"/>
    </row>
    <row r="3320" spans="1:18" x14ac:dyDescent="0.25">
      <c r="A3320" s="9">
        <v>45065.333333333336</v>
      </c>
      <c r="B3320" s="5">
        <v>45065</v>
      </c>
      <c r="C3320" s="6">
        <v>45736.459251302083</v>
      </c>
      <c r="D3320" s="6">
        <v>2038.1038134765624</v>
      </c>
      <c r="E3320" s="6">
        <v>15878</v>
      </c>
      <c r="F3320" s="14">
        <f t="shared" si="357"/>
        <v>4.4561906339930308</v>
      </c>
      <c r="G3320" s="14">
        <f t="shared" si="358"/>
        <v>12.836023513519098</v>
      </c>
      <c r="H3320" s="6">
        <f t="shared" si="361"/>
        <v>1990.6</v>
      </c>
      <c r="I3320" s="14">
        <f t="shared" si="362"/>
        <v>4191.9984293665784</v>
      </c>
      <c r="J3320" s="9" t="b">
        <f t="shared" si="359"/>
        <v>1</v>
      </c>
      <c r="K3320" t="b">
        <f t="shared" si="363"/>
        <v>1</v>
      </c>
      <c r="L3320" s="35">
        <v>2038.1038134765624</v>
      </c>
      <c r="M3320" s="37">
        <f t="shared" si="360"/>
        <v>2038.1038134765624</v>
      </c>
      <c r="N3320" s="4"/>
      <c r="R3320" s="4"/>
    </row>
    <row r="3321" spans="1:18" x14ac:dyDescent="0.25">
      <c r="A3321" s="9">
        <v>45065.375</v>
      </c>
      <c r="B3321" s="5">
        <v>45065</v>
      </c>
      <c r="C3321" s="6">
        <v>48054.253413628474</v>
      </c>
      <c r="D3321" s="6">
        <v>7348.3821289062498</v>
      </c>
      <c r="E3321" s="6">
        <v>15878</v>
      </c>
      <c r="F3321" s="14">
        <f t="shared" si="357"/>
        <v>15.2918453766305</v>
      </c>
      <c r="G3321" s="14">
        <f t="shared" si="358"/>
        <v>46.280275405632004</v>
      </c>
      <c r="H3321" s="6">
        <f t="shared" si="361"/>
        <v>5310.3</v>
      </c>
      <c r="I3321" s="14">
        <f t="shared" si="362"/>
        <v>260.55100652315554</v>
      </c>
      <c r="J3321" s="9" t="b">
        <f t="shared" si="359"/>
        <v>1</v>
      </c>
      <c r="K3321" t="b">
        <f t="shared" si="363"/>
        <v>1</v>
      </c>
      <c r="L3321" s="35">
        <v>7348.3821289062498</v>
      </c>
      <c r="M3321" s="37">
        <f t="shared" si="360"/>
        <v>7348.3821289062498</v>
      </c>
      <c r="N3321" s="4"/>
      <c r="R3321" s="4"/>
    </row>
    <row r="3322" spans="1:18" x14ac:dyDescent="0.25">
      <c r="A3322" s="9">
        <v>45065.416666666664</v>
      </c>
      <c r="B3322" s="5">
        <v>45065</v>
      </c>
      <c r="C3322" s="6">
        <v>50826.845572916667</v>
      </c>
      <c r="D3322" s="6">
        <v>9791.2303200954866</v>
      </c>
      <c r="E3322" s="6">
        <v>15878</v>
      </c>
      <c r="F3322" s="14">
        <f t="shared" si="357"/>
        <v>19.26389530912143</v>
      </c>
      <c r="G3322" s="14">
        <f t="shared" si="358"/>
        <v>61.665388084742958</v>
      </c>
      <c r="H3322" s="6">
        <f t="shared" si="361"/>
        <v>2442.8000000000002</v>
      </c>
      <c r="I3322" s="14">
        <f t="shared" si="362"/>
        <v>33.242691481581836</v>
      </c>
      <c r="J3322" s="9" t="b">
        <f t="shared" si="359"/>
        <v>1</v>
      </c>
      <c r="K3322" t="b">
        <f t="shared" si="363"/>
        <v>1</v>
      </c>
      <c r="L3322" s="35">
        <v>9791.2303200954866</v>
      </c>
      <c r="M3322" s="37">
        <f t="shared" si="360"/>
        <v>9791.2303200954866</v>
      </c>
      <c r="N3322" s="4"/>
      <c r="R3322" s="4"/>
    </row>
    <row r="3323" spans="1:18" x14ac:dyDescent="0.25">
      <c r="A3323" s="9">
        <v>45065.458333333336</v>
      </c>
      <c r="B3323" s="5">
        <v>45065</v>
      </c>
      <c r="C3323" s="6">
        <v>53887.332860243056</v>
      </c>
      <c r="D3323" s="6">
        <v>11897.944805230034</v>
      </c>
      <c r="E3323" s="6">
        <v>15878</v>
      </c>
      <c r="F3323" s="14">
        <f t="shared" si="357"/>
        <v>22.079297997708267</v>
      </c>
      <c r="G3323" s="14">
        <f t="shared" si="358"/>
        <v>74.933523146681154</v>
      </c>
      <c r="H3323" s="6">
        <f t="shared" si="361"/>
        <v>2106.6999999999998</v>
      </c>
      <c r="I3323" s="14">
        <f t="shared" si="362"/>
        <v>21.516192869819601</v>
      </c>
      <c r="J3323" s="9" t="b">
        <f t="shared" si="359"/>
        <v>1</v>
      </c>
      <c r="K3323" t="b">
        <f t="shared" si="363"/>
        <v>1</v>
      </c>
      <c r="L3323" s="35">
        <v>11897.944805230034</v>
      </c>
      <c r="M3323" s="37">
        <f t="shared" si="360"/>
        <v>11897.944805230034</v>
      </c>
      <c r="N3323" s="4"/>
      <c r="R3323" s="4"/>
    </row>
    <row r="3324" spans="1:18" x14ac:dyDescent="0.25">
      <c r="A3324" s="9">
        <v>45065.5</v>
      </c>
      <c r="B3324" s="5">
        <v>45065</v>
      </c>
      <c r="C3324" s="6">
        <v>57147.21246744792</v>
      </c>
      <c r="D3324" s="6">
        <v>12196.509025607638</v>
      </c>
      <c r="E3324" s="6">
        <v>15878</v>
      </c>
      <c r="F3324" s="14">
        <f t="shared" si="357"/>
        <v>21.342264126277357</v>
      </c>
      <c r="G3324" s="14">
        <f t="shared" si="358"/>
        <v>76.813887300715706</v>
      </c>
      <c r="H3324" s="6">
        <f t="shared" si="361"/>
        <v>298.60000000000002</v>
      </c>
      <c r="I3324" s="14">
        <f t="shared" si="362"/>
        <v>2.5096771323795606</v>
      </c>
      <c r="J3324" s="9" t="b">
        <f t="shared" si="359"/>
        <v>1</v>
      </c>
      <c r="K3324" t="b">
        <f t="shared" si="363"/>
        <v>1</v>
      </c>
      <c r="L3324" s="35">
        <v>12196.509025607638</v>
      </c>
      <c r="M3324" s="37">
        <f t="shared" si="360"/>
        <v>12196.509025607638</v>
      </c>
      <c r="N3324" s="4"/>
      <c r="R3324" s="4"/>
    </row>
    <row r="3325" spans="1:18" x14ac:dyDescent="0.25">
      <c r="A3325" s="9">
        <v>45065.541666666664</v>
      </c>
      <c r="B3325" s="5">
        <v>45065</v>
      </c>
      <c r="C3325" s="6">
        <v>60111.114533420136</v>
      </c>
      <c r="D3325" s="6">
        <v>12118.076400824653</v>
      </c>
      <c r="E3325" s="6">
        <v>15878</v>
      </c>
      <c r="F3325" s="14">
        <f t="shared" si="357"/>
        <v>20.159460517218218</v>
      </c>
      <c r="G3325" s="14">
        <f t="shared" si="358"/>
        <v>76.319916871297735</v>
      </c>
      <c r="H3325" s="6">
        <f t="shared" si="361"/>
        <v>-78.400000000000006</v>
      </c>
      <c r="I3325" s="14">
        <f t="shared" si="362"/>
        <v>-0.64280688708049449</v>
      </c>
      <c r="J3325" s="9" t="b">
        <f t="shared" si="359"/>
        <v>1</v>
      </c>
      <c r="K3325" t="b">
        <f t="shared" si="363"/>
        <v>1</v>
      </c>
      <c r="L3325" s="35">
        <v>12118.076400824653</v>
      </c>
      <c r="M3325" s="37">
        <f t="shared" si="360"/>
        <v>12118.076400824653</v>
      </c>
      <c r="N3325" s="4"/>
      <c r="R3325" s="4"/>
    </row>
    <row r="3326" spans="1:18" x14ac:dyDescent="0.25">
      <c r="A3326" s="9">
        <v>45065.583333333336</v>
      </c>
      <c r="B3326" s="5">
        <v>45065</v>
      </c>
      <c r="C3326" s="6">
        <v>63125.846048177082</v>
      </c>
      <c r="D3326" s="6">
        <v>11989.933495008681</v>
      </c>
      <c r="E3326" s="6">
        <v>15878</v>
      </c>
      <c r="F3326" s="14">
        <f t="shared" si="357"/>
        <v>18.993699483818517</v>
      </c>
      <c r="G3326" s="14">
        <f t="shared" si="358"/>
        <v>75.512869977381797</v>
      </c>
      <c r="H3326" s="6">
        <f t="shared" si="361"/>
        <v>-128.1</v>
      </c>
      <c r="I3326" s="14">
        <f t="shared" si="362"/>
        <v>-1.0570984681304914</v>
      </c>
      <c r="J3326" s="9" t="b">
        <f t="shared" si="359"/>
        <v>1</v>
      </c>
      <c r="K3326" t="b">
        <f t="shared" si="363"/>
        <v>1</v>
      </c>
      <c r="L3326" s="35">
        <v>11989.933495008681</v>
      </c>
      <c r="M3326" s="37">
        <f t="shared" si="360"/>
        <v>11989.933495008681</v>
      </c>
      <c r="N3326" s="4"/>
      <c r="R3326" s="4"/>
    </row>
    <row r="3327" spans="1:18" x14ac:dyDescent="0.25">
      <c r="A3327" s="9">
        <v>45065.625</v>
      </c>
      <c r="B3327" s="5">
        <v>45065</v>
      </c>
      <c r="C3327" s="6">
        <v>65499.28986328125</v>
      </c>
      <c r="D3327" s="6">
        <v>11531.201381293402</v>
      </c>
      <c r="E3327" s="6">
        <v>15878</v>
      </c>
      <c r="F3327" s="14">
        <f t="shared" si="357"/>
        <v>17.605078475450416</v>
      </c>
      <c r="G3327" s="14">
        <f t="shared" si="358"/>
        <v>72.623764839988681</v>
      </c>
      <c r="H3327" s="6">
        <f t="shared" si="361"/>
        <v>-458.7</v>
      </c>
      <c r="I3327" s="14">
        <f t="shared" si="362"/>
        <v>-3.8257092934748416</v>
      </c>
      <c r="J3327" s="9" t="b">
        <f t="shared" si="359"/>
        <v>1</v>
      </c>
      <c r="K3327" t="b">
        <f t="shared" si="363"/>
        <v>1</v>
      </c>
      <c r="L3327" s="35">
        <v>11531.201381293402</v>
      </c>
      <c r="M3327" s="37">
        <f t="shared" si="360"/>
        <v>11531.201381293402</v>
      </c>
      <c r="N3327" s="4"/>
      <c r="R3327" s="4"/>
    </row>
    <row r="3328" spans="1:18" x14ac:dyDescent="0.25">
      <c r="A3328" s="9">
        <v>45065.666666666664</v>
      </c>
      <c r="B3328" s="5">
        <v>45065</v>
      </c>
      <c r="C3328" s="6">
        <v>66232.840073784726</v>
      </c>
      <c r="D3328" s="6">
        <v>10273.210541449653</v>
      </c>
      <c r="E3328" s="6">
        <v>15878</v>
      </c>
      <c r="F3328" s="14">
        <f t="shared" si="357"/>
        <v>15.510750452502245</v>
      </c>
      <c r="G3328" s="14">
        <f t="shared" si="358"/>
        <v>64.700910325290678</v>
      </c>
      <c r="H3328" s="6">
        <f t="shared" si="361"/>
        <v>-1258</v>
      </c>
      <c r="I3328" s="14">
        <f t="shared" si="362"/>
        <v>-10.909531092231225</v>
      </c>
      <c r="J3328" s="9" t="b">
        <f t="shared" si="359"/>
        <v>1</v>
      </c>
      <c r="K3328" t="b">
        <f t="shared" si="363"/>
        <v>1</v>
      </c>
      <c r="L3328" s="35">
        <v>10273.210541449653</v>
      </c>
      <c r="M3328" s="37">
        <f t="shared" si="360"/>
        <v>10273.210541449653</v>
      </c>
      <c r="N3328" s="4"/>
      <c r="R3328" s="4"/>
    </row>
    <row r="3329" spans="1:18" x14ac:dyDescent="0.25">
      <c r="A3329" s="9">
        <v>45065.708333333336</v>
      </c>
      <c r="B3329" s="5">
        <v>45065</v>
      </c>
      <c r="C3329" s="6">
        <v>66199.970598958331</v>
      </c>
      <c r="D3329" s="6">
        <v>8098.7516514756944</v>
      </c>
      <c r="E3329" s="6">
        <v>15878</v>
      </c>
      <c r="F3329" s="14">
        <f t="shared" si="357"/>
        <v>12.233769257298023</v>
      </c>
      <c r="G3329" s="14">
        <f t="shared" si="358"/>
        <v>51.006119482779276</v>
      </c>
      <c r="H3329" s="6">
        <f t="shared" si="361"/>
        <v>-2174.5</v>
      </c>
      <c r="I3329" s="14">
        <f t="shared" si="362"/>
        <v>-21.166703351658906</v>
      </c>
      <c r="J3329" s="9" t="b">
        <f t="shared" si="359"/>
        <v>1</v>
      </c>
      <c r="K3329" t="b">
        <f t="shared" si="363"/>
        <v>1</v>
      </c>
      <c r="L3329" s="35">
        <v>8098.7516514756944</v>
      </c>
      <c r="M3329" s="37">
        <f t="shared" si="360"/>
        <v>8098.7516514756944</v>
      </c>
      <c r="N3329" s="4"/>
      <c r="R3329" s="4"/>
    </row>
    <row r="3330" spans="1:18" x14ac:dyDescent="0.25">
      <c r="A3330" s="9">
        <v>45065.75</v>
      </c>
      <c r="B3330" s="5">
        <v>45065</v>
      </c>
      <c r="C3330" s="6">
        <v>65308.798489583336</v>
      </c>
      <c r="D3330" s="6">
        <v>5773.334392361111</v>
      </c>
      <c r="E3330" s="6">
        <v>15878</v>
      </c>
      <c r="F3330" s="14">
        <f t="shared" si="357"/>
        <v>8.840056050459955</v>
      </c>
      <c r="G3330" s="14">
        <f t="shared" si="358"/>
        <v>36.360589446788708</v>
      </c>
      <c r="H3330" s="6">
        <f t="shared" si="361"/>
        <v>-2325.4</v>
      </c>
      <c r="I3330" s="14">
        <f t="shared" si="362"/>
        <v>-28.713067150000615</v>
      </c>
      <c r="J3330" s="9" t="b">
        <f t="shared" si="359"/>
        <v>1</v>
      </c>
      <c r="K3330" t="b">
        <f t="shared" si="363"/>
        <v>1</v>
      </c>
      <c r="L3330" s="35">
        <v>5773.334392361111</v>
      </c>
      <c r="M3330" s="37">
        <f t="shared" si="360"/>
        <v>5773.334392361111</v>
      </c>
      <c r="N3330" s="4"/>
      <c r="R3330" s="4"/>
    </row>
    <row r="3331" spans="1:18" x14ac:dyDescent="0.25">
      <c r="A3331" s="9">
        <v>45065.791666666664</v>
      </c>
      <c r="B3331" s="5">
        <v>45065</v>
      </c>
      <c r="C3331" s="6">
        <v>62818.705312500002</v>
      </c>
      <c r="D3331" s="6">
        <v>3779.3410744900175</v>
      </c>
      <c r="E3331" s="6">
        <v>15878</v>
      </c>
      <c r="F3331" s="14">
        <f t="shared" ref="F3331:F3394" si="364">D3331/C3331*100</f>
        <v>6.0162670588150187</v>
      </c>
      <c r="G3331" s="14">
        <f t="shared" ref="G3331:G3394" si="365">D3331/E3331*100</f>
        <v>23.802374823592501</v>
      </c>
      <c r="H3331" s="6">
        <f t="shared" si="361"/>
        <v>-1994</v>
      </c>
      <c r="I3331" s="14">
        <f t="shared" si="362"/>
        <v>-34.538099900091133</v>
      </c>
      <c r="J3331" s="9" t="b">
        <f t="shared" ref="J3331:J3394" si="366">D3331&gt;5</f>
        <v>1</v>
      </c>
      <c r="K3331" t="b">
        <f t="shared" si="363"/>
        <v>1</v>
      </c>
      <c r="L3331" s="35">
        <v>3779.3410744900175</v>
      </c>
      <c r="M3331" s="37">
        <f t="shared" ref="M3331:M3394" si="367">IF(L3331&lt;=2,0,L3331)</f>
        <v>3779.3410744900175</v>
      </c>
      <c r="N3331" s="4"/>
      <c r="R3331" s="4"/>
    </row>
    <row r="3332" spans="1:18" x14ac:dyDescent="0.25">
      <c r="A3332" s="9">
        <v>45065.833333333336</v>
      </c>
      <c r="B3332" s="5">
        <v>45065</v>
      </c>
      <c r="C3332" s="6">
        <v>59761.395203993059</v>
      </c>
      <c r="D3332" s="6">
        <v>1083.8799059719508</v>
      </c>
      <c r="E3332" s="6">
        <v>15878</v>
      </c>
      <c r="F3332" s="14">
        <f t="shared" si="364"/>
        <v>1.8136790519568218</v>
      </c>
      <c r="G3332" s="14">
        <f t="shared" si="365"/>
        <v>6.826299949439167</v>
      </c>
      <c r="H3332" s="6">
        <f t="shared" ref="H3332:H3395" si="368">ROUND(D3332-D3331,1)</f>
        <v>-2695.5</v>
      </c>
      <c r="I3332" s="14">
        <f t="shared" ref="I3332:I3395" si="369">H3332/D3331*100</f>
        <v>-71.321956575822668</v>
      </c>
      <c r="J3332" s="9" t="b">
        <f t="shared" si="366"/>
        <v>1</v>
      </c>
      <c r="K3332" t="b">
        <f t="shared" ref="K3332:K3395" si="370">OR(J3332,ABS(H3332)&gt;5)</f>
        <v>1</v>
      </c>
      <c r="L3332" s="35">
        <v>1083.8799059719508</v>
      </c>
      <c r="M3332" s="37">
        <f t="shared" si="367"/>
        <v>1083.8799059719508</v>
      </c>
      <c r="N3332" s="4"/>
      <c r="R3332" s="4"/>
    </row>
    <row r="3333" spans="1:18" x14ac:dyDescent="0.25">
      <c r="A3333" s="9">
        <v>45065.875</v>
      </c>
      <c r="B3333" s="5">
        <v>45065</v>
      </c>
      <c r="C3333" s="6">
        <v>58162.372068142358</v>
      </c>
      <c r="D3333" s="6">
        <v>56.356328920622666</v>
      </c>
      <c r="E3333" s="6">
        <v>15878</v>
      </c>
      <c r="F3333" s="14">
        <f t="shared" si="364"/>
        <v>9.6894825497481851E-2</v>
      </c>
      <c r="G3333" s="14">
        <f t="shared" si="365"/>
        <v>0.35493342310506781</v>
      </c>
      <c r="H3333" s="6">
        <f t="shared" si="368"/>
        <v>-1027.5</v>
      </c>
      <c r="I3333" s="14">
        <f t="shared" si="369"/>
        <v>-94.798325380763188</v>
      </c>
      <c r="J3333" s="9" t="b">
        <f t="shared" si="366"/>
        <v>1</v>
      </c>
      <c r="K3333" t="b">
        <f t="shared" si="370"/>
        <v>1</v>
      </c>
      <c r="L3333" s="35">
        <v>56.356328920622666</v>
      </c>
      <c r="M3333" s="37">
        <f t="shared" si="367"/>
        <v>56.356328920622666</v>
      </c>
      <c r="N3333" s="4"/>
      <c r="R3333" s="4"/>
    </row>
    <row r="3334" spans="1:18" x14ac:dyDescent="0.25">
      <c r="A3334" s="9">
        <v>45065.916666666664</v>
      </c>
      <c r="B3334" s="5">
        <v>45065</v>
      </c>
      <c r="C3334" s="6">
        <v>56115.604850260417</v>
      </c>
      <c r="D3334" s="6">
        <v>0.41377114885383182</v>
      </c>
      <c r="E3334" s="6">
        <v>15878</v>
      </c>
      <c r="F3334" s="14">
        <f t="shared" si="364"/>
        <v>7.3735487652310612E-4</v>
      </c>
      <c r="G3334" s="14">
        <f t="shared" si="365"/>
        <v>2.6059399726277351E-3</v>
      </c>
      <c r="H3334" s="6">
        <f t="shared" si="368"/>
        <v>-55.9</v>
      </c>
      <c r="I3334" s="14">
        <f t="shared" si="369"/>
        <v>-99.190279194258025</v>
      </c>
      <c r="J3334" s="9" t="b">
        <f t="shared" si="366"/>
        <v>0</v>
      </c>
      <c r="K3334" t="b">
        <f t="shared" si="370"/>
        <v>1</v>
      </c>
      <c r="L3334" s="35">
        <v>0.41377114885383182</v>
      </c>
      <c r="M3334" s="37">
        <f t="shared" si="367"/>
        <v>0</v>
      </c>
      <c r="N3334" s="4"/>
      <c r="R3334" s="4"/>
    </row>
    <row r="3335" spans="1:18" x14ac:dyDescent="0.25">
      <c r="A3335" s="9">
        <v>45065.958333333336</v>
      </c>
      <c r="B3335" s="5">
        <v>45065</v>
      </c>
      <c r="C3335" s="6">
        <v>53127.922473958337</v>
      </c>
      <c r="D3335" s="6">
        <v>0.42286107599735262</v>
      </c>
      <c r="E3335" s="6">
        <v>15878</v>
      </c>
      <c r="F3335" s="14">
        <f t="shared" si="364"/>
        <v>7.9593000498866869E-4</v>
      </c>
      <c r="G3335" s="14">
        <f t="shared" si="365"/>
        <v>2.6631885375825205E-3</v>
      </c>
      <c r="H3335" s="6">
        <f t="shared" si="368"/>
        <v>0</v>
      </c>
      <c r="I3335" s="14">
        <f t="shared" si="369"/>
        <v>0</v>
      </c>
      <c r="J3335" s="9" t="b">
        <f t="shared" si="366"/>
        <v>0</v>
      </c>
      <c r="K3335" t="b">
        <f t="shared" si="370"/>
        <v>0</v>
      </c>
      <c r="L3335" s="35">
        <v>0.42286107599735262</v>
      </c>
      <c r="M3335" s="37">
        <f t="shared" si="367"/>
        <v>0</v>
      </c>
      <c r="N3335" s="4"/>
      <c r="R3335" s="4"/>
    </row>
    <row r="3336" spans="1:18" x14ac:dyDescent="0.25">
      <c r="A3336" s="9">
        <v>45066</v>
      </c>
      <c r="B3336" s="5">
        <v>45066</v>
      </c>
      <c r="C3336" s="6">
        <v>49665.206833767363</v>
      </c>
      <c r="D3336" s="6">
        <v>0.4093638167778651</v>
      </c>
      <c r="E3336" s="6">
        <v>15878</v>
      </c>
      <c r="F3336" s="14">
        <f t="shared" si="364"/>
        <v>8.2424667664836694E-4</v>
      </c>
      <c r="G3336" s="14">
        <f t="shared" si="365"/>
        <v>2.5781824963966816E-3</v>
      </c>
      <c r="H3336" s="6">
        <f t="shared" si="368"/>
        <v>0</v>
      </c>
      <c r="I3336" s="14">
        <f t="shared" si="369"/>
        <v>0</v>
      </c>
      <c r="J3336" s="9" t="b">
        <f t="shared" si="366"/>
        <v>0</v>
      </c>
      <c r="K3336" t="b">
        <f t="shared" si="370"/>
        <v>0</v>
      </c>
      <c r="L3336" s="35">
        <v>0.4093638167778651</v>
      </c>
      <c r="M3336" s="37">
        <f t="shared" si="367"/>
        <v>0</v>
      </c>
      <c r="N3336" s="4"/>
      <c r="R3336" s="4"/>
    </row>
    <row r="3337" spans="1:18" x14ac:dyDescent="0.25">
      <c r="A3337" s="9">
        <v>45066.041666666664</v>
      </c>
      <c r="B3337" s="5">
        <v>45066</v>
      </c>
      <c r="C3337" s="6">
        <v>46636.183535156248</v>
      </c>
      <c r="D3337" s="6">
        <v>0.39656752808226481</v>
      </c>
      <c r="E3337" s="6">
        <v>15878</v>
      </c>
      <c r="F3337" s="14">
        <f t="shared" si="364"/>
        <v>8.5034301270239267E-4</v>
      </c>
      <c r="G3337" s="14">
        <f t="shared" si="365"/>
        <v>2.4975911832867165E-3</v>
      </c>
      <c r="H3337" s="6">
        <f t="shared" si="368"/>
        <v>0</v>
      </c>
      <c r="I3337" s="14">
        <f t="shared" si="369"/>
        <v>0</v>
      </c>
      <c r="J3337" s="9" t="b">
        <f t="shared" si="366"/>
        <v>0</v>
      </c>
      <c r="K3337" t="b">
        <f t="shared" si="370"/>
        <v>0</v>
      </c>
      <c r="L3337" s="35">
        <v>0.39656752808226481</v>
      </c>
      <c r="M3337" s="37">
        <f t="shared" si="367"/>
        <v>0</v>
      </c>
      <c r="N3337" s="4"/>
      <c r="R3337" s="4"/>
    </row>
    <row r="3338" spans="1:18" x14ac:dyDescent="0.25">
      <c r="A3338" s="9">
        <v>45066.083333333336</v>
      </c>
      <c r="B3338" s="5">
        <v>45066</v>
      </c>
      <c r="C3338" s="6">
        <v>43637.646681857637</v>
      </c>
      <c r="D3338" s="6">
        <v>0.37594450381067063</v>
      </c>
      <c r="E3338" s="6">
        <v>15878</v>
      </c>
      <c r="F3338" s="14">
        <f t="shared" si="364"/>
        <v>8.6151415669023605E-4</v>
      </c>
      <c r="G3338" s="14">
        <f t="shared" si="365"/>
        <v>2.3677069140362176E-3</v>
      </c>
      <c r="H3338" s="6">
        <f t="shared" si="368"/>
        <v>0</v>
      </c>
      <c r="I3338" s="14">
        <f t="shared" si="369"/>
        <v>0</v>
      </c>
      <c r="J3338" s="9" t="b">
        <f t="shared" si="366"/>
        <v>0</v>
      </c>
      <c r="K3338" t="b">
        <f t="shared" si="370"/>
        <v>0</v>
      </c>
      <c r="L3338" s="35">
        <v>0.37594450381067063</v>
      </c>
      <c r="M3338" s="37">
        <f t="shared" si="367"/>
        <v>0</v>
      </c>
      <c r="N3338" s="4"/>
      <c r="R3338" s="4"/>
    </row>
    <row r="3339" spans="1:18" x14ac:dyDescent="0.25">
      <c r="A3339" s="9">
        <v>45066.125</v>
      </c>
      <c r="B3339" s="5">
        <v>45066</v>
      </c>
      <c r="C3339" s="6">
        <v>41892.28947048611</v>
      </c>
      <c r="D3339" s="6">
        <v>0.34855992247660955</v>
      </c>
      <c r="E3339" s="6">
        <v>15878</v>
      </c>
      <c r="F3339" s="14">
        <f t="shared" si="364"/>
        <v>8.3203837002553051E-4</v>
      </c>
      <c r="G3339" s="14">
        <f t="shared" si="365"/>
        <v>2.1952382068057032E-3</v>
      </c>
      <c r="H3339" s="6">
        <f t="shared" si="368"/>
        <v>0</v>
      </c>
      <c r="I3339" s="14">
        <f t="shared" si="369"/>
        <v>0</v>
      </c>
      <c r="J3339" s="9" t="b">
        <f t="shared" si="366"/>
        <v>0</v>
      </c>
      <c r="K3339" t="b">
        <f t="shared" si="370"/>
        <v>0</v>
      </c>
      <c r="L3339" s="35">
        <v>0.34855992247660955</v>
      </c>
      <c r="M3339" s="37">
        <f t="shared" si="367"/>
        <v>0</v>
      </c>
      <c r="N3339" s="4"/>
      <c r="R3339" s="4"/>
    </row>
    <row r="3340" spans="1:18" x14ac:dyDescent="0.25">
      <c r="A3340" s="9">
        <v>45066.166666666664</v>
      </c>
      <c r="B3340" s="5">
        <v>45066</v>
      </c>
      <c r="C3340" s="6">
        <v>40435.418268229165</v>
      </c>
      <c r="D3340" s="6">
        <v>0.32918113546239003</v>
      </c>
      <c r="E3340" s="6">
        <v>15878</v>
      </c>
      <c r="F3340" s="14">
        <f t="shared" si="364"/>
        <v>8.1409108539142665E-4</v>
      </c>
      <c r="G3340" s="14">
        <f t="shared" si="365"/>
        <v>2.073190171699144E-3</v>
      </c>
      <c r="H3340" s="6">
        <f t="shared" si="368"/>
        <v>0</v>
      </c>
      <c r="I3340" s="14">
        <f t="shared" si="369"/>
        <v>0</v>
      </c>
      <c r="J3340" s="9" t="b">
        <f t="shared" si="366"/>
        <v>0</v>
      </c>
      <c r="K3340" t="b">
        <f t="shared" si="370"/>
        <v>0</v>
      </c>
      <c r="L3340" s="35">
        <v>0.32918113546239003</v>
      </c>
      <c r="M3340" s="37">
        <f t="shared" si="367"/>
        <v>0</v>
      </c>
      <c r="N3340" s="4"/>
      <c r="R3340" s="4"/>
    </row>
    <row r="3341" spans="1:18" x14ac:dyDescent="0.25">
      <c r="A3341" s="9">
        <v>45066.208333333336</v>
      </c>
      <c r="B3341" s="5">
        <v>45066</v>
      </c>
      <c r="C3341" s="6">
        <v>39638.223962673612</v>
      </c>
      <c r="D3341" s="6">
        <v>0.32154009150134194</v>
      </c>
      <c r="E3341" s="6">
        <v>15878</v>
      </c>
      <c r="F3341" s="14">
        <f t="shared" si="364"/>
        <v>8.1118692856705363E-4</v>
      </c>
      <c r="G3341" s="14">
        <f t="shared" si="365"/>
        <v>2.0250667055129231E-3</v>
      </c>
      <c r="H3341" s="6">
        <f t="shared" si="368"/>
        <v>0</v>
      </c>
      <c r="I3341" s="14">
        <f t="shared" si="369"/>
        <v>0</v>
      </c>
      <c r="J3341" s="9" t="b">
        <f t="shared" si="366"/>
        <v>0</v>
      </c>
      <c r="K3341" t="b">
        <f t="shared" si="370"/>
        <v>0</v>
      </c>
      <c r="L3341" s="35">
        <v>0.32154009150134194</v>
      </c>
      <c r="M3341" s="37">
        <f t="shared" si="367"/>
        <v>0</v>
      </c>
      <c r="N3341" s="4"/>
      <c r="R3341" s="4"/>
    </row>
    <row r="3342" spans="1:18" x14ac:dyDescent="0.25">
      <c r="A3342" s="9">
        <v>45066.25</v>
      </c>
      <c r="B3342" s="5">
        <v>45066</v>
      </c>
      <c r="C3342" s="6">
        <v>39687.486425781251</v>
      </c>
      <c r="D3342" s="6">
        <v>0.32411812825335395</v>
      </c>
      <c r="E3342" s="6">
        <v>15878</v>
      </c>
      <c r="F3342" s="14">
        <f t="shared" si="364"/>
        <v>8.1667587807426542E-4</v>
      </c>
      <c r="G3342" s="14">
        <f t="shared" si="365"/>
        <v>2.0413032387791531E-3</v>
      </c>
      <c r="H3342" s="6">
        <f t="shared" si="368"/>
        <v>0</v>
      </c>
      <c r="I3342" s="14">
        <f t="shared" si="369"/>
        <v>0</v>
      </c>
      <c r="J3342" s="9" t="b">
        <f t="shared" si="366"/>
        <v>0</v>
      </c>
      <c r="K3342" t="b">
        <f t="shared" si="370"/>
        <v>0</v>
      </c>
      <c r="L3342" s="35">
        <v>0.32411812825335395</v>
      </c>
      <c r="M3342" s="37">
        <f t="shared" si="367"/>
        <v>0</v>
      </c>
      <c r="N3342" s="4"/>
      <c r="R3342" s="4"/>
    </row>
    <row r="3343" spans="1:18" x14ac:dyDescent="0.25">
      <c r="A3343" s="9">
        <v>45066.291666666664</v>
      </c>
      <c r="B3343" s="5">
        <v>45066</v>
      </c>
      <c r="C3343" s="6">
        <v>40068.055677083335</v>
      </c>
      <c r="D3343" s="6">
        <v>7.2471426667107472</v>
      </c>
      <c r="E3343" s="6">
        <v>15878</v>
      </c>
      <c r="F3343" s="14">
        <f t="shared" si="364"/>
        <v>1.8087083449012234E-2</v>
      </c>
      <c r="G3343" s="14">
        <f t="shared" si="365"/>
        <v>4.5642667002838817E-2</v>
      </c>
      <c r="H3343" s="6">
        <f t="shared" si="368"/>
        <v>6.9</v>
      </c>
      <c r="I3343" s="14">
        <f t="shared" si="369"/>
        <v>2128.8534637613561</v>
      </c>
      <c r="J3343" s="9" t="b">
        <f t="shared" si="366"/>
        <v>1</v>
      </c>
      <c r="K3343" t="b">
        <f t="shared" si="370"/>
        <v>1</v>
      </c>
      <c r="L3343" s="35">
        <v>7.2471426667107472</v>
      </c>
      <c r="M3343" s="37">
        <f t="shared" si="367"/>
        <v>7.2471426667107472</v>
      </c>
      <c r="N3343" s="4"/>
      <c r="R3343" s="4"/>
    </row>
    <row r="3344" spans="1:18" x14ac:dyDescent="0.25">
      <c r="A3344" s="9">
        <v>45066.333333333336</v>
      </c>
      <c r="B3344" s="5">
        <v>45066</v>
      </c>
      <c r="C3344" s="6">
        <v>40627.871451822917</v>
      </c>
      <c r="D3344" s="6">
        <v>372.17600268046061</v>
      </c>
      <c r="E3344" s="6">
        <v>15878</v>
      </c>
      <c r="F3344" s="14">
        <f t="shared" si="364"/>
        <v>0.91606079615022906</v>
      </c>
      <c r="G3344" s="14">
        <f t="shared" si="365"/>
        <v>2.3439728094247427</v>
      </c>
      <c r="H3344" s="6">
        <f t="shared" si="368"/>
        <v>364.9</v>
      </c>
      <c r="I3344" s="14">
        <f t="shared" si="369"/>
        <v>5035.0878516045104</v>
      </c>
      <c r="J3344" s="9" t="b">
        <f t="shared" si="366"/>
        <v>1</v>
      </c>
      <c r="K3344" t="b">
        <f t="shared" si="370"/>
        <v>1</v>
      </c>
      <c r="L3344" s="35">
        <v>372.17600268046061</v>
      </c>
      <c r="M3344" s="37">
        <f t="shared" si="367"/>
        <v>372.17600268046061</v>
      </c>
      <c r="N3344" s="4"/>
      <c r="R3344" s="4"/>
    </row>
    <row r="3345" spans="1:18" x14ac:dyDescent="0.25">
      <c r="A3345" s="9">
        <v>45066.375</v>
      </c>
      <c r="B3345" s="5">
        <v>45066</v>
      </c>
      <c r="C3345" s="6">
        <v>42375.35164279514</v>
      </c>
      <c r="D3345" s="6">
        <v>1970.8453433566624</v>
      </c>
      <c r="E3345" s="6">
        <v>15878</v>
      </c>
      <c r="F3345" s="14">
        <f t="shared" si="364"/>
        <v>4.6509238671810644</v>
      </c>
      <c r="G3345" s="14">
        <f t="shared" si="365"/>
        <v>12.412428160704513</v>
      </c>
      <c r="H3345" s="6">
        <f t="shared" si="368"/>
        <v>1598.7</v>
      </c>
      <c r="I3345" s="14">
        <f t="shared" si="369"/>
        <v>429.55483117824684</v>
      </c>
      <c r="J3345" s="9" t="b">
        <f t="shared" si="366"/>
        <v>1</v>
      </c>
      <c r="K3345" t="b">
        <f t="shared" si="370"/>
        <v>1</v>
      </c>
      <c r="L3345" s="35">
        <v>1970.8453433566624</v>
      </c>
      <c r="M3345" s="37">
        <f t="shared" si="367"/>
        <v>1970.8453433566624</v>
      </c>
      <c r="N3345" s="4"/>
      <c r="R3345" s="4"/>
    </row>
    <row r="3346" spans="1:18" x14ac:dyDescent="0.25">
      <c r="A3346" s="9">
        <v>45066.416666666664</v>
      </c>
      <c r="B3346" s="5">
        <v>45066</v>
      </c>
      <c r="C3346" s="6">
        <v>44660.544079861109</v>
      </c>
      <c r="D3346" s="6">
        <v>4082.009755045573</v>
      </c>
      <c r="E3346" s="6">
        <v>15878</v>
      </c>
      <c r="F3346" s="14">
        <f t="shared" si="364"/>
        <v>9.1400806666085472</v>
      </c>
      <c r="G3346" s="14">
        <f t="shared" si="365"/>
        <v>25.708588959853717</v>
      </c>
      <c r="H3346" s="6">
        <f t="shared" si="368"/>
        <v>2111.1999999999998</v>
      </c>
      <c r="I3346" s="14">
        <f t="shared" si="369"/>
        <v>107.12154594557335</v>
      </c>
      <c r="J3346" s="9" t="b">
        <f t="shared" si="366"/>
        <v>1</v>
      </c>
      <c r="K3346" t="b">
        <f t="shared" si="370"/>
        <v>1</v>
      </c>
      <c r="L3346" s="35">
        <v>4082.009755045573</v>
      </c>
      <c r="M3346" s="37">
        <f t="shared" si="367"/>
        <v>4082.009755045573</v>
      </c>
      <c r="N3346" s="4"/>
      <c r="R3346" s="4"/>
    </row>
    <row r="3347" spans="1:18" x14ac:dyDescent="0.25">
      <c r="A3347" s="9">
        <v>45066.458333333336</v>
      </c>
      <c r="B3347" s="5">
        <v>45066</v>
      </c>
      <c r="C3347" s="6">
        <v>46750.855175781253</v>
      </c>
      <c r="D3347" s="6">
        <v>6473.4161414930559</v>
      </c>
      <c r="E3347" s="6">
        <v>15878</v>
      </c>
      <c r="F3347" s="14">
        <f t="shared" si="364"/>
        <v>13.846626157218477</v>
      </c>
      <c r="G3347" s="14">
        <f t="shared" si="365"/>
        <v>40.769719999326462</v>
      </c>
      <c r="H3347" s="6">
        <f t="shared" si="368"/>
        <v>2391.4</v>
      </c>
      <c r="I3347" s="14">
        <f t="shared" si="369"/>
        <v>58.583887435450322</v>
      </c>
      <c r="J3347" s="9" t="b">
        <f t="shared" si="366"/>
        <v>1</v>
      </c>
      <c r="K3347" t="b">
        <f t="shared" si="370"/>
        <v>1</v>
      </c>
      <c r="L3347" s="35">
        <v>6473.4161414930559</v>
      </c>
      <c r="M3347" s="37">
        <f t="shared" si="367"/>
        <v>6473.4161414930559</v>
      </c>
      <c r="N3347" s="4"/>
      <c r="R3347" s="4"/>
    </row>
    <row r="3348" spans="1:18" x14ac:dyDescent="0.25">
      <c r="A3348" s="9">
        <v>45066.5</v>
      </c>
      <c r="B3348" s="5">
        <v>45066</v>
      </c>
      <c r="C3348" s="6">
        <v>48432.794516059024</v>
      </c>
      <c r="D3348" s="6">
        <v>7893.7055186631942</v>
      </c>
      <c r="E3348" s="6">
        <v>15878</v>
      </c>
      <c r="F3348" s="14">
        <f t="shared" si="364"/>
        <v>16.298265663869245</v>
      </c>
      <c r="G3348" s="14">
        <f t="shared" si="365"/>
        <v>49.714734340995051</v>
      </c>
      <c r="H3348" s="6">
        <f t="shared" si="368"/>
        <v>1420.3</v>
      </c>
      <c r="I3348" s="14">
        <f t="shared" si="369"/>
        <v>21.9405020310098</v>
      </c>
      <c r="J3348" s="9" t="b">
        <f t="shared" si="366"/>
        <v>1</v>
      </c>
      <c r="K3348" t="b">
        <f t="shared" si="370"/>
        <v>1</v>
      </c>
      <c r="L3348" s="35">
        <v>7893.7055186631942</v>
      </c>
      <c r="M3348" s="37">
        <f t="shared" si="367"/>
        <v>7893.7055186631942</v>
      </c>
      <c r="N3348" s="4"/>
      <c r="R3348" s="4"/>
    </row>
    <row r="3349" spans="1:18" x14ac:dyDescent="0.25">
      <c r="A3349" s="9">
        <v>45066.541666666664</v>
      </c>
      <c r="B3349" s="5">
        <v>45066</v>
      </c>
      <c r="C3349" s="6">
        <v>49837.516781684026</v>
      </c>
      <c r="D3349" s="6">
        <v>8979.5598719618047</v>
      </c>
      <c r="E3349" s="6">
        <v>15878</v>
      </c>
      <c r="F3349" s="14">
        <f t="shared" si="364"/>
        <v>18.017671127751527</v>
      </c>
      <c r="G3349" s="14">
        <f t="shared" si="365"/>
        <v>56.553469403966531</v>
      </c>
      <c r="H3349" s="6">
        <f t="shared" si="368"/>
        <v>1085.9000000000001</v>
      </c>
      <c r="I3349" s="14">
        <f t="shared" si="369"/>
        <v>13.756530408090246</v>
      </c>
      <c r="J3349" s="9" t="b">
        <f t="shared" si="366"/>
        <v>1</v>
      </c>
      <c r="K3349" t="b">
        <f t="shared" si="370"/>
        <v>1</v>
      </c>
      <c r="L3349" s="35">
        <v>8979.5598719618047</v>
      </c>
      <c r="M3349" s="37">
        <f t="shared" si="367"/>
        <v>8979.5598719618047</v>
      </c>
      <c r="N3349" s="4"/>
      <c r="R3349" s="4"/>
    </row>
    <row r="3350" spans="1:18" x14ac:dyDescent="0.25">
      <c r="A3350" s="9">
        <v>45066.583333333336</v>
      </c>
      <c r="B3350" s="5">
        <v>45066</v>
      </c>
      <c r="C3350" s="6">
        <v>51291.621562499997</v>
      </c>
      <c r="D3350" s="6">
        <v>9401.6018728298604</v>
      </c>
      <c r="E3350" s="6">
        <v>15878</v>
      </c>
      <c r="F3350" s="14">
        <f t="shared" si="364"/>
        <v>18.329702954260856</v>
      </c>
      <c r="G3350" s="14">
        <f t="shared" si="365"/>
        <v>59.211499388020286</v>
      </c>
      <c r="H3350" s="6">
        <f t="shared" si="368"/>
        <v>422</v>
      </c>
      <c r="I3350" s="14">
        <f t="shared" si="369"/>
        <v>4.6995621836396735</v>
      </c>
      <c r="J3350" s="9" t="b">
        <f t="shared" si="366"/>
        <v>1</v>
      </c>
      <c r="K3350" t="b">
        <f t="shared" si="370"/>
        <v>1</v>
      </c>
      <c r="L3350" s="35">
        <v>9401.6018728298604</v>
      </c>
      <c r="M3350" s="37">
        <f t="shared" si="367"/>
        <v>9401.6018728298604</v>
      </c>
      <c r="N3350" s="4"/>
      <c r="R3350" s="4"/>
    </row>
    <row r="3351" spans="1:18" x14ac:dyDescent="0.25">
      <c r="A3351" s="9">
        <v>45066.625</v>
      </c>
      <c r="B3351" s="5">
        <v>45066</v>
      </c>
      <c r="C3351" s="6">
        <v>52813.101506076389</v>
      </c>
      <c r="D3351" s="6">
        <v>9625.6102766927088</v>
      </c>
      <c r="E3351" s="6">
        <v>15878</v>
      </c>
      <c r="F3351" s="14">
        <f t="shared" si="364"/>
        <v>18.225800042410381</v>
      </c>
      <c r="G3351" s="14">
        <f t="shared" si="365"/>
        <v>60.622309338031918</v>
      </c>
      <c r="H3351" s="6">
        <f t="shared" si="368"/>
        <v>224</v>
      </c>
      <c r="I3351" s="14">
        <f t="shared" si="369"/>
        <v>2.3825727044169813</v>
      </c>
      <c r="J3351" s="9" t="b">
        <f t="shared" si="366"/>
        <v>1</v>
      </c>
      <c r="K3351" t="b">
        <f t="shared" si="370"/>
        <v>1</v>
      </c>
      <c r="L3351" s="35">
        <v>9625.6102766927088</v>
      </c>
      <c r="M3351" s="37">
        <f t="shared" si="367"/>
        <v>9625.6102766927088</v>
      </c>
      <c r="N3351" s="4"/>
      <c r="R3351" s="4"/>
    </row>
    <row r="3352" spans="1:18" x14ac:dyDescent="0.25">
      <c r="A3352" s="9">
        <v>45066.666666666664</v>
      </c>
      <c r="B3352" s="5">
        <v>45066</v>
      </c>
      <c r="C3352" s="6">
        <v>53997.122878689239</v>
      </c>
      <c r="D3352" s="6">
        <v>8857.0285104709201</v>
      </c>
      <c r="E3352" s="6">
        <v>15878</v>
      </c>
      <c r="F3352" s="14">
        <f t="shared" si="364"/>
        <v>16.402778589461619</v>
      </c>
      <c r="G3352" s="14">
        <f t="shared" si="365"/>
        <v>55.781764142026205</v>
      </c>
      <c r="H3352" s="6">
        <f t="shared" si="368"/>
        <v>-768.6</v>
      </c>
      <c r="I3352" s="14">
        <f t="shared" si="369"/>
        <v>-7.9849482568505312</v>
      </c>
      <c r="J3352" s="9" t="b">
        <f t="shared" si="366"/>
        <v>1</v>
      </c>
      <c r="K3352" t="b">
        <f t="shared" si="370"/>
        <v>1</v>
      </c>
      <c r="L3352" s="35">
        <v>8857.0285104709201</v>
      </c>
      <c r="M3352" s="37">
        <f t="shared" si="367"/>
        <v>8857.0285104709201</v>
      </c>
      <c r="N3352" s="4"/>
      <c r="R3352" s="4"/>
    </row>
    <row r="3353" spans="1:18" x14ac:dyDescent="0.25">
      <c r="A3353" s="9">
        <v>45066.708333333336</v>
      </c>
      <c r="B3353" s="5">
        <v>45066</v>
      </c>
      <c r="C3353" s="6">
        <v>54824.403535156249</v>
      </c>
      <c r="D3353" s="6">
        <v>7622.8328417968751</v>
      </c>
      <c r="E3353" s="6">
        <v>15878</v>
      </c>
      <c r="F3353" s="14">
        <f t="shared" si="364"/>
        <v>13.904087140517124</v>
      </c>
      <c r="G3353" s="14">
        <f t="shared" si="365"/>
        <v>48.008772148865567</v>
      </c>
      <c r="H3353" s="6">
        <f t="shared" si="368"/>
        <v>-1234.2</v>
      </c>
      <c r="I3353" s="14">
        <f t="shared" si="369"/>
        <v>-13.934696027464618</v>
      </c>
      <c r="J3353" s="9" t="b">
        <f t="shared" si="366"/>
        <v>1</v>
      </c>
      <c r="K3353" t="b">
        <f t="shared" si="370"/>
        <v>1</v>
      </c>
      <c r="L3353" s="35">
        <v>7622.8328417968751</v>
      </c>
      <c r="M3353" s="37">
        <f t="shared" si="367"/>
        <v>7622.8328417968751</v>
      </c>
      <c r="N3353" s="4"/>
      <c r="R3353" s="4"/>
    </row>
    <row r="3354" spans="1:18" x14ac:dyDescent="0.25">
      <c r="A3354" s="9">
        <v>45066.75</v>
      </c>
      <c r="B3354" s="5">
        <v>45066</v>
      </c>
      <c r="C3354" s="6">
        <v>54657.090769314236</v>
      </c>
      <c r="D3354" s="6">
        <v>6339.2730754937065</v>
      </c>
      <c r="E3354" s="6">
        <v>15878</v>
      </c>
      <c r="F3354" s="14">
        <f t="shared" si="364"/>
        <v>11.598262890078157</v>
      </c>
      <c r="G3354" s="14">
        <f t="shared" si="365"/>
        <v>39.924883962046273</v>
      </c>
      <c r="H3354" s="6">
        <f t="shared" si="368"/>
        <v>-1283.5999999999999</v>
      </c>
      <c r="I3354" s="14">
        <f t="shared" si="369"/>
        <v>-16.838884265726943</v>
      </c>
      <c r="J3354" s="9" t="b">
        <f t="shared" si="366"/>
        <v>1</v>
      </c>
      <c r="K3354" t="b">
        <f t="shared" si="370"/>
        <v>1</v>
      </c>
      <c r="L3354" s="35">
        <v>6339.2730754937065</v>
      </c>
      <c r="M3354" s="37">
        <f t="shared" si="367"/>
        <v>6339.2730754937065</v>
      </c>
      <c r="N3354" s="4"/>
      <c r="R3354" s="4"/>
    </row>
    <row r="3355" spans="1:18" x14ac:dyDescent="0.25">
      <c r="A3355" s="9">
        <v>45066.791666666664</v>
      </c>
      <c r="B3355" s="5">
        <v>45066</v>
      </c>
      <c r="C3355" s="6">
        <v>53824.988157552085</v>
      </c>
      <c r="D3355" s="6">
        <v>4271.7389279513891</v>
      </c>
      <c r="E3355" s="6">
        <v>15878</v>
      </c>
      <c r="F3355" s="14">
        <f t="shared" si="364"/>
        <v>7.9363490344809842</v>
      </c>
      <c r="G3355" s="14">
        <f t="shared" si="365"/>
        <v>26.903507544724707</v>
      </c>
      <c r="H3355" s="6">
        <f t="shared" si="368"/>
        <v>-2067.5</v>
      </c>
      <c r="I3355" s="14">
        <f t="shared" si="369"/>
        <v>-32.614149530685452</v>
      </c>
      <c r="J3355" s="9" t="b">
        <f t="shared" si="366"/>
        <v>1</v>
      </c>
      <c r="K3355" t="b">
        <f t="shared" si="370"/>
        <v>1</v>
      </c>
      <c r="L3355" s="35">
        <v>4271.7389279513891</v>
      </c>
      <c r="M3355" s="37">
        <f t="shared" si="367"/>
        <v>4271.7389279513891</v>
      </c>
      <c r="N3355" s="4"/>
      <c r="R3355" s="4"/>
    </row>
    <row r="3356" spans="1:18" x14ac:dyDescent="0.25">
      <c r="A3356" s="9">
        <v>45066.833333333336</v>
      </c>
      <c r="B3356" s="5">
        <v>45066</v>
      </c>
      <c r="C3356" s="6">
        <v>52007.597612847225</v>
      </c>
      <c r="D3356" s="6">
        <v>1368.0639337836371</v>
      </c>
      <c r="E3356" s="6">
        <v>15878</v>
      </c>
      <c r="F3356" s="14">
        <f t="shared" si="364"/>
        <v>2.6305078422728183</v>
      </c>
      <c r="G3356" s="14">
        <f t="shared" si="365"/>
        <v>8.6160973282758366</v>
      </c>
      <c r="H3356" s="6">
        <f t="shared" si="368"/>
        <v>-2903.7</v>
      </c>
      <c r="I3356" s="14">
        <f t="shared" si="369"/>
        <v>-67.97465971059556</v>
      </c>
      <c r="J3356" s="9" t="b">
        <f t="shared" si="366"/>
        <v>1</v>
      </c>
      <c r="K3356" t="b">
        <f t="shared" si="370"/>
        <v>1</v>
      </c>
      <c r="L3356" s="35">
        <v>1368.0639337836371</v>
      </c>
      <c r="M3356" s="37">
        <f t="shared" si="367"/>
        <v>1368.0639337836371</v>
      </c>
      <c r="N3356" s="4"/>
      <c r="R3356" s="4"/>
    </row>
    <row r="3357" spans="1:18" x14ac:dyDescent="0.25">
      <c r="A3357" s="9">
        <v>45066.875</v>
      </c>
      <c r="B3357" s="5">
        <v>45066</v>
      </c>
      <c r="C3357" s="6">
        <v>50890.299149305552</v>
      </c>
      <c r="D3357" s="6">
        <v>61.789888220363196</v>
      </c>
      <c r="E3357" s="6">
        <v>15878</v>
      </c>
      <c r="F3357" s="14">
        <f t="shared" si="364"/>
        <v>0.12141781292949302</v>
      </c>
      <c r="G3357" s="14">
        <f t="shared" si="365"/>
        <v>0.38915410140044837</v>
      </c>
      <c r="H3357" s="6">
        <f t="shared" si="368"/>
        <v>-1306.3</v>
      </c>
      <c r="I3357" s="14">
        <f t="shared" si="369"/>
        <v>-95.48530355501606</v>
      </c>
      <c r="J3357" s="9" t="b">
        <f t="shared" si="366"/>
        <v>1</v>
      </c>
      <c r="K3357" t="b">
        <f t="shared" si="370"/>
        <v>1</v>
      </c>
      <c r="L3357" s="35">
        <v>61.789888220363196</v>
      </c>
      <c r="M3357" s="37">
        <f t="shared" si="367"/>
        <v>61.789888220363196</v>
      </c>
      <c r="N3357" s="4"/>
      <c r="R3357" s="4"/>
    </row>
    <row r="3358" spans="1:18" x14ac:dyDescent="0.25">
      <c r="A3358" s="9">
        <v>45066.916666666664</v>
      </c>
      <c r="B3358" s="5">
        <v>45066</v>
      </c>
      <c r="C3358" s="6">
        <v>50041.035365668402</v>
      </c>
      <c r="D3358" s="6">
        <v>0.36887508392333984</v>
      </c>
      <c r="E3358" s="6">
        <v>15878</v>
      </c>
      <c r="F3358" s="14">
        <f t="shared" si="364"/>
        <v>7.371451874003662E-4</v>
      </c>
      <c r="G3358" s="14">
        <f t="shared" si="365"/>
        <v>2.3231835490826291E-3</v>
      </c>
      <c r="H3358" s="6">
        <f t="shared" si="368"/>
        <v>-61.4</v>
      </c>
      <c r="I3358" s="14">
        <f t="shared" si="369"/>
        <v>-99.369009668745917</v>
      </c>
      <c r="J3358" s="9" t="b">
        <f t="shared" si="366"/>
        <v>0</v>
      </c>
      <c r="K3358" t="b">
        <f t="shared" si="370"/>
        <v>1</v>
      </c>
      <c r="L3358" s="35">
        <v>0.36887508392333984</v>
      </c>
      <c r="M3358" s="37">
        <f t="shared" si="367"/>
        <v>0</v>
      </c>
      <c r="N3358" s="4"/>
      <c r="R3358" s="4"/>
    </row>
    <row r="3359" spans="1:18" x14ac:dyDescent="0.25">
      <c r="A3359" s="9">
        <v>45066.958333333336</v>
      </c>
      <c r="B3359" s="5">
        <v>45066</v>
      </c>
      <c r="C3359" s="6">
        <v>47765.816759982641</v>
      </c>
      <c r="D3359" s="6">
        <v>0.40794091416729822</v>
      </c>
      <c r="E3359" s="6">
        <v>15878</v>
      </c>
      <c r="F3359" s="14">
        <f t="shared" si="364"/>
        <v>8.5404362751117851E-4</v>
      </c>
      <c r="G3359" s="14">
        <f t="shared" si="365"/>
        <v>2.569221023852489E-3</v>
      </c>
      <c r="H3359" s="6">
        <f t="shared" si="368"/>
        <v>0</v>
      </c>
      <c r="I3359" s="14">
        <f t="shared" si="369"/>
        <v>0</v>
      </c>
      <c r="J3359" s="9" t="b">
        <f t="shared" si="366"/>
        <v>0</v>
      </c>
      <c r="K3359" t="b">
        <f t="shared" si="370"/>
        <v>0</v>
      </c>
      <c r="L3359" s="35">
        <v>0.40794091416729822</v>
      </c>
      <c r="M3359" s="37">
        <f t="shared" si="367"/>
        <v>0</v>
      </c>
      <c r="N3359" s="4"/>
      <c r="R3359" s="4"/>
    </row>
    <row r="3360" spans="1:18" x14ac:dyDescent="0.25">
      <c r="A3360" s="9">
        <v>45067</v>
      </c>
      <c r="B3360" s="5">
        <v>45067</v>
      </c>
      <c r="C3360" s="6">
        <v>44998.797007378475</v>
      </c>
      <c r="D3360" s="6">
        <v>0.40374747508101994</v>
      </c>
      <c r="E3360" s="6">
        <v>15878</v>
      </c>
      <c r="F3360" s="14">
        <f t="shared" si="364"/>
        <v>8.9724059737600814E-4</v>
      </c>
      <c r="G3360" s="14">
        <f t="shared" si="365"/>
        <v>2.5428106504661791E-3</v>
      </c>
      <c r="H3360" s="6">
        <f t="shared" si="368"/>
        <v>0</v>
      </c>
      <c r="I3360" s="14">
        <f t="shared" si="369"/>
        <v>0</v>
      </c>
      <c r="J3360" s="9" t="b">
        <f t="shared" si="366"/>
        <v>0</v>
      </c>
      <c r="K3360" t="b">
        <f t="shared" si="370"/>
        <v>0</v>
      </c>
      <c r="L3360" s="35">
        <v>0.40374747508101994</v>
      </c>
      <c r="M3360" s="37">
        <f t="shared" si="367"/>
        <v>0</v>
      </c>
      <c r="N3360" s="4"/>
      <c r="R3360" s="4"/>
    </row>
    <row r="3361" spans="1:18" x14ac:dyDescent="0.25">
      <c r="A3361" s="9">
        <v>45067.041666666664</v>
      </c>
      <c r="B3361" s="5">
        <v>45067</v>
      </c>
      <c r="C3361" s="6">
        <v>42343.555486111109</v>
      </c>
      <c r="D3361" s="6">
        <v>0.40576271083619858</v>
      </c>
      <c r="E3361" s="6">
        <v>15878</v>
      </c>
      <c r="F3361" s="14">
        <f t="shared" si="364"/>
        <v>9.5826320245896864E-4</v>
      </c>
      <c r="G3361" s="14">
        <f t="shared" si="365"/>
        <v>2.555502650435814E-3</v>
      </c>
      <c r="H3361" s="6">
        <f t="shared" si="368"/>
        <v>0</v>
      </c>
      <c r="I3361" s="14">
        <f t="shared" si="369"/>
        <v>0</v>
      </c>
      <c r="J3361" s="9" t="b">
        <f t="shared" si="366"/>
        <v>0</v>
      </c>
      <c r="K3361" t="b">
        <f t="shared" si="370"/>
        <v>0</v>
      </c>
      <c r="L3361" s="35">
        <v>0.40576271083619858</v>
      </c>
      <c r="M3361" s="37">
        <f t="shared" si="367"/>
        <v>0</v>
      </c>
      <c r="N3361" s="4"/>
      <c r="R3361" s="4"/>
    </row>
    <row r="3362" spans="1:18" x14ac:dyDescent="0.25">
      <c r="A3362" s="9">
        <v>45067.083333333336</v>
      </c>
      <c r="B3362" s="5">
        <v>45067</v>
      </c>
      <c r="C3362" s="6">
        <v>40512.03921440972</v>
      </c>
      <c r="D3362" s="6">
        <v>0.38762340575456622</v>
      </c>
      <c r="E3362" s="6">
        <v>15878</v>
      </c>
      <c r="F3362" s="14">
        <f t="shared" si="364"/>
        <v>9.5681040320649304E-4</v>
      </c>
      <c r="G3362" s="14">
        <f t="shared" si="365"/>
        <v>2.4412609003310634E-3</v>
      </c>
      <c r="H3362" s="6">
        <f t="shared" si="368"/>
        <v>0</v>
      </c>
      <c r="I3362" s="14">
        <f t="shared" si="369"/>
        <v>0</v>
      </c>
      <c r="J3362" s="9" t="b">
        <f t="shared" si="366"/>
        <v>0</v>
      </c>
      <c r="K3362" t="b">
        <f t="shared" si="370"/>
        <v>0</v>
      </c>
      <c r="L3362" s="35">
        <v>0.38762340575456622</v>
      </c>
      <c r="M3362" s="37">
        <f t="shared" si="367"/>
        <v>0</v>
      </c>
      <c r="N3362" s="4"/>
      <c r="R3362" s="4"/>
    </row>
    <row r="3363" spans="1:18" x14ac:dyDescent="0.25">
      <c r="A3363" s="9">
        <v>45067.125</v>
      </c>
      <c r="B3363" s="5">
        <v>45067</v>
      </c>
      <c r="C3363" s="6">
        <v>39050.375460069445</v>
      </c>
      <c r="D3363" s="6">
        <v>0.4023678415020307</v>
      </c>
      <c r="E3363" s="6">
        <v>15878</v>
      </c>
      <c r="F3363" s="14">
        <f t="shared" si="364"/>
        <v>1.0303814925248739E-3</v>
      </c>
      <c r="G3363" s="14">
        <f t="shared" si="365"/>
        <v>2.5341216872529957E-3</v>
      </c>
      <c r="H3363" s="6">
        <f t="shared" si="368"/>
        <v>0</v>
      </c>
      <c r="I3363" s="14">
        <f t="shared" si="369"/>
        <v>0</v>
      </c>
      <c r="J3363" s="9" t="b">
        <f t="shared" si="366"/>
        <v>0</v>
      </c>
      <c r="K3363" t="b">
        <f t="shared" si="370"/>
        <v>0</v>
      </c>
      <c r="L3363" s="35">
        <v>0.4023678415020307</v>
      </c>
      <c r="M3363" s="37">
        <f t="shared" si="367"/>
        <v>0</v>
      </c>
      <c r="N3363" s="4"/>
      <c r="R3363" s="4"/>
    </row>
    <row r="3364" spans="1:18" x14ac:dyDescent="0.25">
      <c r="A3364" s="9">
        <v>45067.166666666664</v>
      </c>
      <c r="B3364" s="5">
        <v>45067</v>
      </c>
      <c r="C3364" s="6">
        <v>38106.664342447919</v>
      </c>
      <c r="D3364" s="6">
        <v>0.4187066500716739</v>
      </c>
      <c r="E3364" s="6">
        <v>15878</v>
      </c>
      <c r="F3364" s="14">
        <f t="shared" si="364"/>
        <v>1.0987753908579885E-3</v>
      </c>
      <c r="G3364" s="14">
        <f t="shared" si="365"/>
        <v>2.6370238699563796E-3</v>
      </c>
      <c r="H3364" s="6">
        <f t="shared" si="368"/>
        <v>0</v>
      </c>
      <c r="I3364" s="14">
        <f t="shared" si="369"/>
        <v>0</v>
      </c>
      <c r="J3364" s="9" t="b">
        <f t="shared" si="366"/>
        <v>0</v>
      </c>
      <c r="K3364" t="b">
        <f t="shared" si="370"/>
        <v>0</v>
      </c>
      <c r="L3364" s="35">
        <v>0.4187066500716739</v>
      </c>
      <c r="M3364" s="37">
        <f t="shared" si="367"/>
        <v>0</v>
      </c>
      <c r="N3364" s="4"/>
      <c r="R3364" s="4"/>
    </row>
    <row r="3365" spans="1:18" x14ac:dyDescent="0.25">
      <c r="A3365" s="9">
        <v>45067.208333333336</v>
      </c>
      <c r="B3365" s="5">
        <v>45067</v>
      </c>
      <c r="C3365" s="6">
        <v>37507.454379340277</v>
      </c>
      <c r="D3365" s="6">
        <v>0.40026734683248733</v>
      </c>
      <c r="E3365" s="6">
        <v>15878</v>
      </c>
      <c r="F3365" s="14">
        <f t="shared" si="364"/>
        <v>1.0671674563255916E-3</v>
      </c>
      <c r="G3365" s="14">
        <f t="shared" si="365"/>
        <v>2.5208927247291051E-3</v>
      </c>
      <c r="H3365" s="6">
        <f t="shared" si="368"/>
        <v>0</v>
      </c>
      <c r="I3365" s="14">
        <f t="shared" si="369"/>
        <v>0</v>
      </c>
      <c r="J3365" s="9" t="b">
        <f t="shared" si="366"/>
        <v>0</v>
      </c>
      <c r="K3365" t="b">
        <f t="shared" si="370"/>
        <v>0</v>
      </c>
      <c r="L3365" s="35">
        <v>0.40026734683248733</v>
      </c>
      <c r="M3365" s="37">
        <f t="shared" si="367"/>
        <v>0</v>
      </c>
      <c r="N3365" s="4"/>
      <c r="R3365" s="4"/>
    </row>
    <row r="3366" spans="1:18" x14ac:dyDescent="0.25">
      <c r="A3366" s="9">
        <v>45067.25</v>
      </c>
      <c r="B3366" s="5">
        <v>45067</v>
      </c>
      <c r="C3366" s="6">
        <v>37279.879173177083</v>
      </c>
      <c r="D3366" s="6">
        <v>0.39208787643247178</v>
      </c>
      <c r="E3366" s="6">
        <v>15878</v>
      </c>
      <c r="F3366" s="14">
        <f t="shared" si="364"/>
        <v>1.0517412747265004E-3</v>
      </c>
      <c r="G3366" s="14">
        <f t="shared" si="365"/>
        <v>2.4693782367582301E-3</v>
      </c>
      <c r="H3366" s="6">
        <f t="shared" si="368"/>
        <v>0</v>
      </c>
      <c r="I3366" s="14">
        <f t="shared" si="369"/>
        <v>0</v>
      </c>
      <c r="J3366" s="9" t="b">
        <f t="shared" si="366"/>
        <v>0</v>
      </c>
      <c r="K3366" t="b">
        <f t="shared" si="370"/>
        <v>0</v>
      </c>
      <c r="L3366" s="35">
        <v>0.39208787643247178</v>
      </c>
      <c r="M3366" s="37">
        <f t="shared" si="367"/>
        <v>0</v>
      </c>
      <c r="N3366" s="4"/>
      <c r="R3366" s="4"/>
    </row>
    <row r="3367" spans="1:18" x14ac:dyDescent="0.25">
      <c r="A3367" s="9">
        <v>45067.291666666664</v>
      </c>
      <c r="B3367" s="5">
        <v>45067</v>
      </c>
      <c r="C3367" s="6">
        <v>37282.218285590279</v>
      </c>
      <c r="D3367" s="6">
        <v>12.63959025260475</v>
      </c>
      <c r="E3367" s="6">
        <v>15878</v>
      </c>
      <c r="F3367" s="14">
        <f t="shared" si="364"/>
        <v>3.3902462980562507E-2</v>
      </c>
      <c r="G3367" s="14">
        <f t="shared" si="365"/>
        <v>7.9604422802649899E-2</v>
      </c>
      <c r="H3367" s="6">
        <f t="shared" si="368"/>
        <v>12.2</v>
      </c>
      <c r="I3367" s="14">
        <f t="shared" si="369"/>
        <v>3111.5473681577023</v>
      </c>
      <c r="J3367" s="9" t="b">
        <f t="shared" si="366"/>
        <v>1</v>
      </c>
      <c r="K3367" t="b">
        <f t="shared" si="370"/>
        <v>1</v>
      </c>
      <c r="L3367" s="35">
        <v>12.63959025260475</v>
      </c>
      <c r="M3367" s="37">
        <f t="shared" si="367"/>
        <v>12.63959025260475</v>
      </c>
      <c r="N3367" s="4"/>
      <c r="R3367" s="4"/>
    </row>
    <row r="3368" spans="1:18" x14ac:dyDescent="0.25">
      <c r="A3368" s="9">
        <v>45067.333333333336</v>
      </c>
      <c r="B3368" s="5">
        <v>45067</v>
      </c>
      <c r="C3368" s="6">
        <v>37679.348409288192</v>
      </c>
      <c r="D3368" s="6">
        <v>430.77624245537652</v>
      </c>
      <c r="E3368" s="6">
        <v>15878</v>
      </c>
      <c r="F3368" s="14">
        <f t="shared" si="364"/>
        <v>1.1432688213610072</v>
      </c>
      <c r="G3368" s="14">
        <f t="shared" si="365"/>
        <v>2.7130384334007842</v>
      </c>
      <c r="H3368" s="6">
        <f t="shared" si="368"/>
        <v>418.1</v>
      </c>
      <c r="I3368" s="14">
        <f t="shared" si="369"/>
        <v>3307.8603945554214</v>
      </c>
      <c r="J3368" s="9" t="b">
        <f t="shared" si="366"/>
        <v>1</v>
      </c>
      <c r="K3368" t="b">
        <f t="shared" si="370"/>
        <v>1</v>
      </c>
      <c r="L3368" s="35">
        <v>430.77624245537652</v>
      </c>
      <c r="M3368" s="37">
        <f t="shared" si="367"/>
        <v>430.77624245537652</v>
      </c>
      <c r="N3368" s="4"/>
      <c r="R3368" s="4"/>
    </row>
    <row r="3369" spans="1:18" x14ac:dyDescent="0.25">
      <c r="A3369" s="9">
        <v>45067.375</v>
      </c>
      <c r="B3369" s="5">
        <v>45067</v>
      </c>
      <c r="C3369" s="6">
        <v>39216.274281684025</v>
      </c>
      <c r="D3369" s="6">
        <v>1612.510230170356</v>
      </c>
      <c r="E3369" s="6">
        <v>15878</v>
      </c>
      <c r="F3369" s="14">
        <f t="shared" si="364"/>
        <v>4.1118394332617143</v>
      </c>
      <c r="G3369" s="14">
        <f t="shared" si="365"/>
        <v>10.15562558363998</v>
      </c>
      <c r="H3369" s="6">
        <f t="shared" si="368"/>
        <v>1181.7</v>
      </c>
      <c r="I3369" s="14">
        <f t="shared" si="369"/>
        <v>274.31874916416973</v>
      </c>
      <c r="J3369" s="9" t="b">
        <f t="shared" si="366"/>
        <v>1</v>
      </c>
      <c r="K3369" t="b">
        <f t="shared" si="370"/>
        <v>1</v>
      </c>
      <c r="L3369" s="35">
        <v>1612.510230170356</v>
      </c>
      <c r="M3369" s="37">
        <f t="shared" si="367"/>
        <v>1612.510230170356</v>
      </c>
      <c r="N3369" s="4"/>
      <c r="R3369" s="4"/>
    </row>
    <row r="3370" spans="1:18" x14ac:dyDescent="0.25">
      <c r="A3370" s="9">
        <v>45067.416666666664</v>
      </c>
      <c r="B3370" s="5">
        <v>45067</v>
      </c>
      <c r="C3370" s="6">
        <v>41035.821618923612</v>
      </c>
      <c r="D3370" s="6">
        <v>3489.7903385416666</v>
      </c>
      <c r="E3370" s="6">
        <v>15878</v>
      </c>
      <c r="F3370" s="14">
        <f t="shared" si="364"/>
        <v>8.5042536029846527</v>
      </c>
      <c r="G3370" s="14">
        <f t="shared" si="365"/>
        <v>21.978777796584374</v>
      </c>
      <c r="H3370" s="6">
        <f t="shared" si="368"/>
        <v>1877.3</v>
      </c>
      <c r="I3370" s="14">
        <f t="shared" si="369"/>
        <v>116.42096681778385</v>
      </c>
      <c r="J3370" s="9" t="b">
        <f t="shared" si="366"/>
        <v>1</v>
      </c>
      <c r="K3370" t="b">
        <f t="shared" si="370"/>
        <v>1</v>
      </c>
      <c r="L3370" s="35">
        <v>3489.7903385416666</v>
      </c>
      <c r="M3370" s="37">
        <f t="shared" si="367"/>
        <v>3489.7903385416666</v>
      </c>
      <c r="N3370" s="4"/>
      <c r="R3370" s="4"/>
    </row>
    <row r="3371" spans="1:18" x14ac:dyDescent="0.25">
      <c r="A3371" s="9">
        <v>45067.458333333336</v>
      </c>
      <c r="B3371" s="5">
        <v>45067</v>
      </c>
      <c r="C3371" s="6">
        <v>42648.759001736114</v>
      </c>
      <c r="D3371" s="6">
        <v>4543.4704774305555</v>
      </c>
      <c r="E3371" s="6">
        <v>15878</v>
      </c>
      <c r="F3371" s="14">
        <f t="shared" si="364"/>
        <v>10.653230208282505</v>
      </c>
      <c r="G3371" s="14">
        <f t="shared" si="365"/>
        <v>28.614878935826649</v>
      </c>
      <c r="H3371" s="6">
        <f t="shared" si="368"/>
        <v>1053.7</v>
      </c>
      <c r="I3371" s="14">
        <f t="shared" si="369"/>
        <v>30.193790966832871</v>
      </c>
      <c r="J3371" s="9" t="b">
        <f t="shared" si="366"/>
        <v>1</v>
      </c>
      <c r="K3371" t="b">
        <f t="shared" si="370"/>
        <v>1</v>
      </c>
      <c r="L3371" s="35">
        <v>4543.4704774305555</v>
      </c>
      <c r="M3371" s="37">
        <f t="shared" si="367"/>
        <v>4543.4704774305555</v>
      </c>
      <c r="N3371" s="4"/>
      <c r="R3371" s="4"/>
    </row>
    <row r="3372" spans="1:18" x14ac:dyDescent="0.25">
      <c r="A3372" s="9">
        <v>45067.5</v>
      </c>
      <c r="B3372" s="5">
        <v>45067</v>
      </c>
      <c r="C3372" s="6">
        <v>44118.864865451389</v>
      </c>
      <c r="D3372" s="6">
        <v>6716.8948909505207</v>
      </c>
      <c r="E3372" s="6">
        <v>15878</v>
      </c>
      <c r="F3372" s="14">
        <f t="shared" si="364"/>
        <v>15.224541500410153</v>
      </c>
      <c r="G3372" s="14">
        <f t="shared" si="365"/>
        <v>42.303154622436836</v>
      </c>
      <c r="H3372" s="6">
        <f t="shared" si="368"/>
        <v>2173.4</v>
      </c>
      <c r="I3372" s="14">
        <f t="shared" si="369"/>
        <v>47.835680033495258</v>
      </c>
      <c r="J3372" s="9" t="b">
        <f t="shared" si="366"/>
        <v>1</v>
      </c>
      <c r="K3372" t="b">
        <f t="shared" si="370"/>
        <v>1</v>
      </c>
      <c r="L3372" s="35">
        <v>6716.8948909505207</v>
      </c>
      <c r="M3372" s="37">
        <f t="shared" si="367"/>
        <v>6716.8948909505207</v>
      </c>
      <c r="N3372" s="4"/>
      <c r="R3372" s="4"/>
    </row>
    <row r="3373" spans="1:18" x14ac:dyDescent="0.25">
      <c r="A3373" s="9">
        <v>45067.541666666664</v>
      </c>
      <c r="B3373" s="5">
        <v>45067</v>
      </c>
      <c r="C3373" s="6">
        <v>45523.699084201391</v>
      </c>
      <c r="D3373" s="6">
        <v>8023.9317572699656</v>
      </c>
      <c r="E3373" s="6">
        <v>15878</v>
      </c>
      <c r="F3373" s="14">
        <f t="shared" si="364"/>
        <v>17.625834276842856</v>
      </c>
      <c r="G3373" s="14">
        <f t="shared" si="365"/>
        <v>50.534902111537761</v>
      </c>
      <c r="H3373" s="6">
        <f t="shared" si="368"/>
        <v>1307</v>
      </c>
      <c r="I3373" s="14">
        <f t="shared" si="369"/>
        <v>19.458395898987245</v>
      </c>
      <c r="J3373" s="9" t="b">
        <f t="shared" si="366"/>
        <v>1</v>
      </c>
      <c r="K3373" t="b">
        <f t="shared" si="370"/>
        <v>1</v>
      </c>
      <c r="L3373" s="35">
        <v>8023.9317572699656</v>
      </c>
      <c r="M3373" s="37">
        <f t="shared" si="367"/>
        <v>8023.9317572699656</v>
      </c>
      <c r="N3373" s="4"/>
      <c r="R3373" s="4"/>
    </row>
    <row r="3374" spans="1:18" x14ac:dyDescent="0.25">
      <c r="A3374" s="9">
        <v>45067.583333333336</v>
      </c>
      <c r="B3374" s="5">
        <v>45067</v>
      </c>
      <c r="C3374" s="6">
        <v>46646.908023003474</v>
      </c>
      <c r="D3374" s="6">
        <v>8693.6497222222224</v>
      </c>
      <c r="E3374" s="6">
        <v>15878</v>
      </c>
      <c r="F3374" s="14">
        <f t="shared" si="364"/>
        <v>18.637140360803834</v>
      </c>
      <c r="G3374" s="14">
        <f t="shared" si="365"/>
        <v>54.752800870526656</v>
      </c>
      <c r="H3374" s="6">
        <f t="shared" si="368"/>
        <v>669.7</v>
      </c>
      <c r="I3374" s="14">
        <f t="shared" si="369"/>
        <v>8.3462823495878826</v>
      </c>
      <c r="J3374" s="9" t="b">
        <f t="shared" si="366"/>
        <v>1</v>
      </c>
      <c r="K3374" t="b">
        <f t="shared" si="370"/>
        <v>1</v>
      </c>
      <c r="L3374" s="35">
        <v>8693.6497222222224</v>
      </c>
      <c r="M3374" s="37">
        <f t="shared" si="367"/>
        <v>8693.6497222222224</v>
      </c>
      <c r="N3374" s="4"/>
      <c r="R3374" s="4"/>
    </row>
    <row r="3375" spans="1:18" x14ac:dyDescent="0.25">
      <c r="A3375" s="9">
        <v>45067.625</v>
      </c>
      <c r="B3375" s="5">
        <v>45067</v>
      </c>
      <c r="C3375" s="6">
        <v>47443.116898871529</v>
      </c>
      <c r="D3375" s="6">
        <v>9129.5424457465269</v>
      </c>
      <c r="E3375" s="6">
        <v>15878</v>
      </c>
      <c r="F3375" s="14">
        <f t="shared" si="364"/>
        <v>19.24313376207304</v>
      </c>
      <c r="G3375" s="14">
        <f t="shared" si="365"/>
        <v>57.498063016415969</v>
      </c>
      <c r="H3375" s="6">
        <f t="shared" si="368"/>
        <v>435.9</v>
      </c>
      <c r="I3375" s="14">
        <f t="shared" si="369"/>
        <v>5.0140046347367395</v>
      </c>
      <c r="J3375" s="9" t="b">
        <f t="shared" si="366"/>
        <v>1</v>
      </c>
      <c r="K3375" t="b">
        <f t="shared" si="370"/>
        <v>1</v>
      </c>
      <c r="L3375" s="35">
        <v>9129.5424457465269</v>
      </c>
      <c r="M3375" s="37">
        <f t="shared" si="367"/>
        <v>9129.5424457465269</v>
      </c>
      <c r="N3375" s="4"/>
      <c r="R3375" s="4"/>
    </row>
    <row r="3376" spans="1:18" x14ac:dyDescent="0.25">
      <c r="A3376" s="9">
        <v>45067.666666666664</v>
      </c>
      <c r="B3376" s="5">
        <v>45067</v>
      </c>
      <c r="C3376" s="6">
        <v>48186.722259114584</v>
      </c>
      <c r="D3376" s="6">
        <v>8752.4444151475691</v>
      </c>
      <c r="E3376" s="6">
        <v>15878</v>
      </c>
      <c r="F3376" s="14">
        <f t="shared" si="364"/>
        <v>18.163601931841363</v>
      </c>
      <c r="G3376" s="14">
        <f t="shared" si="365"/>
        <v>55.123091164803938</v>
      </c>
      <c r="H3376" s="6">
        <f t="shared" si="368"/>
        <v>-377.1</v>
      </c>
      <c r="I3376" s="14">
        <f t="shared" si="369"/>
        <v>-4.1305465442651155</v>
      </c>
      <c r="J3376" s="9" t="b">
        <f t="shared" si="366"/>
        <v>1</v>
      </c>
      <c r="K3376" t="b">
        <f t="shared" si="370"/>
        <v>1</v>
      </c>
      <c r="L3376" s="35">
        <v>8752.4444151475691</v>
      </c>
      <c r="M3376" s="37">
        <f t="shared" si="367"/>
        <v>8752.4444151475691</v>
      </c>
      <c r="N3376" s="4"/>
      <c r="R3376" s="4"/>
    </row>
    <row r="3377" spans="1:18" x14ac:dyDescent="0.25">
      <c r="A3377" s="9">
        <v>45067.708333333336</v>
      </c>
      <c r="B3377" s="5">
        <v>45067</v>
      </c>
      <c r="C3377" s="6">
        <v>48568.379774305555</v>
      </c>
      <c r="D3377" s="6">
        <v>8502.2851443142354</v>
      </c>
      <c r="E3377" s="6">
        <v>15878</v>
      </c>
      <c r="F3377" s="14">
        <f t="shared" si="364"/>
        <v>17.50580353683582</v>
      </c>
      <c r="G3377" s="14">
        <f t="shared" si="365"/>
        <v>53.547582468284638</v>
      </c>
      <c r="H3377" s="6">
        <f t="shared" si="368"/>
        <v>-250.2</v>
      </c>
      <c r="I3377" s="14">
        <f t="shared" si="369"/>
        <v>-2.8586299796087484</v>
      </c>
      <c r="J3377" s="9" t="b">
        <f t="shared" si="366"/>
        <v>1</v>
      </c>
      <c r="K3377" t="b">
        <f t="shared" si="370"/>
        <v>1</v>
      </c>
      <c r="L3377" s="35">
        <v>8502.2851443142354</v>
      </c>
      <c r="M3377" s="37">
        <f t="shared" si="367"/>
        <v>8502.2851443142354</v>
      </c>
      <c r="N3377" s="4"/>
      <c r="R3377" s="4"/>
    </row>
    <row r="3378" spans="1:18" x14ac:dyDescent="0.25">
      <c r="A3378" s="9">
        <v>45067.75</v>
      </c>
      <c r="B3378" s="5">
        <v>45067</v>
      </c>
      <c r="C3378" s="6">
        <v>48935.911111111112</v>
      </c>
      <c r="D3378" s="6">
        <v>7690.9313096788192</v>
      </c>
      <c r="E3378" s="6">
        <v>15878</v>
      </c>
      <c r="F3378" s="14">
        <f t="shared" si="364"/>
        <v>15.716334150224004</v>
      </c>
      <c r="G3378" s="14">
        <f t="shared" si="365"/>
        <v>48.43765782641907</v>
      </c>
      <c r="H3378" s="6">
        <f t="shared" si="368"/>
        <v>-811.4</v>
      </c>
      <c r="I3378" s="14">
        <f t="shared" si="369"/>
        <v>-9.5433167228296334</v>
      </c>
      <c r="J3378" s="9" t="b">
        <f t="shared" si="366"/>
        <v>1</v>
      </c>
      <c r="K3378" t="b">
        <f t="shared" si="370"/>
        <v>1</v>
      </c>
      <c r="L3378" s="35">
        <v>7690.9313096788192</v>
      </c>
      <c r="M3378" s="37">
        <f t="shared" si="367"/>
        <v>7690.9313096788192</v>
      </c>
      <c r="N3378" s="4"/>
      <c r="R3378" s="4"/>
    </row>
    <row r="3379" spans="1:18" x14ac:dyDescent="0.25">
      <c r="A3379" s="9">
        <v>45067.791666666664</v>
      </c>
      <c r="B3379" s="5">
        <v>45067</v>
      </c>
      <c r="C3379" s="6">
        <v>49316.565527343751</v>
      </c>
      <c r="D3379" s="6">
        <v>5943.7172943793403</v>
      </c>
      <c r="E3379" s="6">
        <v>15878</v>
      </c>
      <c r="F3379" s="14">
        <f t="shared" si="364"/>
        <v>12.052171984855322</v>
      </c>
      <c r="G3379" s="14">
        <f t="shared" si="365"/>
        <v>37.433664783847718</v>
      </c>
      <c r="H3379" s="6">
        <f t="shared" si="368"/>
        <v>-1747.2</v>
      </c>
      <c r="I3379" s="14">
        <f t="shared" si="369"/>
        <v>-22.7176648659077</v>
      </c>
      <c r="J3379" s="9" t="b">
        <f t="shared" si="366"/>
        <v>1</v>
      </c>
      <c r="K3379" t="b">
        <f t="shared" si="370"/>
        <v>1</v>
      </c>
      <c r="L3379" s="35">
        <v>5943.7172943793403</v>
      </c>
      <c r="M3379" s="37">
        <f t="shared" si="367"/>
        <v>5943.7172943793403</v>
      </c>
      <c r="N3379" s="4"/>
      <c r="R3379" s="4"/>
    </row>
    <row r="3380" spans="1:18" x14ac:dyDescent="0.25">
      <c r="A3380" s="9">
        <v>45067.833333333336</v>
      </c>
      <c r="B3380" s="5">
        <v>45067</v>
      </c>
      <c r="C3380" s="6">
        <v>48894.570086805557</v>
      </c>
      <c r="D3380" s="6">
        <v>2836.7033949110241</v>
      </c>
      <c r="E3380" s="6">
        <v>15878</v>
      </c>
      <c r="F3380" s="14">
        <f t="shared" si="364"/>
        <v>5.8016736620750509</v>
      </c>
      <c r="G3380" s="14">
        <f t="shared" si="365"/>
        <v>17.865621582762465</v>
      </c>
      <c r="H3380" s="6">
        <f t="shared" si="368"/>
        <v>-3107</v>
      </c>
      <c r="I3380" s="14">
        <f t="shared" si="369"/>
        <v>-52.27368406196112</v>
      </c>
      <c r="J3380" s="9" t="b">
        <f t="shared" si="366"/>
        <v>1</v>
      </c>
      <c r="K3380" t="b">
        <f t="shared" si="370"/>
        <v>1</v>
      </c>
      <c r="L3380" s="35">
        <v>2836.7033949110241</v>
      </c>
      <c r="M3380" s="37">
        <f t="shared" si="367"/>
        <v>2836.7033949110241</v>
      </c>
      <c r="N3380" s="4"/>
      <c r="R3380" s="4"/>
    </row>
    <row r="3381" spans="1:18" x14ac:dyDescent="0.25">
      <c r="A3381" s="9">
        <v>45067.875</v>
      </c>
      <c r="B3381" s="5">
        <v>45067</v>
      </c>
      <c r="C3381" s="6">
        <v>49135.867615017363</v>
      </c>
      <c r="D3381" s="6">
        <v>258.89424648188884</v>
      </c>
      <c r="E3381" s="6">
        <v>15878</v>
      </c>
      <c r="F3381" s="14">
        <f t="shared" si="364"/>
        <v>0.52689462718017244</v>
      </c>
      <c r="G3381" s="14">
        <f t="shared" si="365"/>
        <v>1.6305217690004334</v>
      </c>
      <c r="H3381" s="6">
        <f t="shared" si="368"/>
        <v>-2577.8000000000002</v>
      </c>
      <c r="I3381" s="14">
        <f t="shared" si="369"/>
        <v>-90.873088974494465</v>
      </c>
      <c r="J3381" s="9" t="b">
        <f t="shared" si="366"/>
        <v>1</v>
      </c>
      <c r="K3381" t="b">
        <f t="shared" si="370"/>
        <v>1</v>
      </c>
      <c r="L3381" s="35">
        <v>258.89424648188884</v>
      </c>
      <c r="M3381" s="37">
        <f t="shared" si="367"/>
        <v>258.89424648188884</v>
      </c>
      <c r="N3381" s="4"/>
      <c r="R3381" s="4"/>
    </row>
    <row r="3382" spans="1:18" x14ac:dyDescent="0.25">
      <c r="A3382" s="9">
        <v>45067.916666666664</v>
      </c>
      <c r="B3382" s="5">
        <v>45067</v>
      </c>
      <c r="C3382" s="6">
        <v>48577.132654079862</v>
      </c>
      <c r="D3382" s="6">
        <v>0.56108536213636395</v>
      </c>
      <c r="E3382" s="6">
        <v>15878</v>
      </c>
      <c r="F3382" s="14">
        <f t="shared" si="364"/>
        <v>1.1550401011354051E-3</v>
      </c>
      <c r="G3382" s="14">
        <f t="shared" si="365"/>
        <v>3.5337281908071794E-3</v>
      </c>
      <c r="H3382" s="6">
        <f t="shared" si="368"/>
        <v>-258.3</v>
      </c>
      <c r="I3382" s="14">
        <f t="shared" si="369"/>
        <v>-99.770467482393272</v>
      </c>
      <c r="J3382" s="9" t="b">
        <f t="shared" si="366"/>
        <v>0</v>
      </c>
      <c r="K3382" t="b">
        <f t="shared" si="370"/>
        <v>1</v>
      </c>
      <c r="L3382" s="35">
        <v>0.56108536213636395</v>
      </c>
      <c r="M3382" s="37">
        <f t="shared" si="367"/>
        <v>0</v>
      </c>
      <c r="N3382" s="4"/>
      <c r="R3382" s="4"/>
    </row>
    <row r="3383" spans="1:18" x14ac:dyDescent="0.25">
      <c r="A3383" s="9">
        <v>45067.958333333336</v>
      </c>
      <c r="B3383" s="5">
        <v>45067</v>
      </c>
      <c r="C3383" s="6">
        <v>46085.654993489581</v>
      </c>
      <c r="D3383" s="6">
        <v>0.40589562075005636</v>
      </c>
      <c r="E3383" s="6">
        <v>15878</v>
      </c>
      <c r="F3383" s="14">
        <f t="shared" si="364"/>
        <v>8.8074178571921429E-4</v>
      </c>
      <c r="G3383" s="14">
        <f t="shared" si="365"/>
        <v>2.5563397200532583E-3</v>
      </c>
      <c r="H3383" s="6">
        <f t="shared" si="368"/>
        <v>-0.2</v>
      </c>
      <c r="I3383" s="14">
        <f t="shared" si="369"/>
        <v>-35.645200088358891</v>
      </c>
      <c r="J3383" s="9" t="b">
        <f t="shared" si="366"/>
        <v>0</v>
      </c>
      <c r="K3383" t="b">
        <f t="shared" si="370"/>
        <v>0</v>
      </c>
      <c r="L3383" s="35">
        <v>0.40589562075005636</v>
      </c>
      <c r="M3383" s="37">
        <f t="shared" si="367"/>
        <v>0</v>
      </c>
      <c r="N3383" s="4"/>
      <c r="R3383" s="4"/>
    </row>
    <row r="3384" spans="1:18" x14ac:dyDescent="0.25">
      <c r="A3384" s="9">
        <v>45068</v>
      </c>
      <c r="B3384" s="5">
        <v>45068</v>
      </c>
      <c r="C3384" s="6">
        <v>42970.053081597223</v>
      </c>
      <c r="D3384" s="6">
        <v>0.39546224272913405</v>
      </c>
      <c r="E3384" s="6">
        <v>15878</v>
      </c>
      <c r="F3384" s="14">
        <f t="shared" si="364"/>
        <v>9.203205822859422E-4</v>
      </c>
      <c r="G3384" s="14">
        <f t="shared" si="365"/>
        <v>2.49063007135114E-3</v>
      </c>
      <c r="H3384" s="6">
        <f t="shared" si="368"/>
        <v>0</v>
      </c>
      <c r="I3384" s="14">
        <f t="shared" si="369"/>
        <v>0</v>
      </c>
      <c r="J3384" s="9" t="b">
        <f t="shared" si="366"/>
        <v>0</v>
      </c>
      <c r="K3384" t="b">
        <f t="shared" si="370"/>
        <v>0</v>
      </c>
      <c r="L3384" s="35">
        <v>0.39546224272913405</v>
      </c>
      <c r="M3384" s="37">
        <f t="shared" si="367"/>
        <v>0</v>
      </c>
      <c r="N3384" s="4"/>
      <c r="R3384" s="4"/>
    </row>
    <row r="3385" spans="1:18" x14ac:dyDescent="0.25">
      <c r="A3385" s="9">
        <v>45068.041666666664</v>
      </c>
      <c r="B3385" s="5">
        <v>45068</v>
      </c>
      <c r="C3385" s="6">
        <v>40247.052769097223</v>
      </c>
      <c r="D3385" s="6">
        <v>0.38813869837257597</v>
      </c>
      <c r="E3385" s="6">
        <v>15878</v>
      </c>
      <c r="F3385" s="14">
        <f t="shared" si="364"/>
        <v>9.643903631885299E-4</v>
      </c>
      <c r="G3385" s="14">
        <f t="shared" si="365"/>
        <v>2.4445062247926441E-3</v>
      </c>
      <c r="H3385" s="6">
        <f t="shared" si="368"/>
        <v>0</v>
      </c>
      <c r="I3385" s="14">
        <f t="shared" si="369"/>
        <v>0</v>
      </c>
      <c r="J3385" s="9" t="b">
        <f t="shared" si="366"/>
        <v>0</v>
      </c>
      <c r="K3385" t="b">
        <f t="shared" si="370"/>
        <v>0</v>
      </c>
      <c r="L3385" s="35">
        <v>0.38813869837257597</v>
      </c>
      <c r="M3385" s="37">
        <f t="shared" si="367"/>
        <v>0</v>
      </c>
      <c r="N3385" s="4"/>
      <c r="R3385" s="4"/>
    </row>
    <row r="3386" spans="1:18" x14ac:dyDescent="0.25">
      <c r="A3386" s="9">
        <v>45068.083333333336</v>
      </c>
      <c r="B3386" s="5">
        <v>45068</v>
      </c>
      <c r="C3386" s="6">
        <v>38593.442923177085</v>
      </c>
      <c r="D3386" s="6">
        <v>0.37740069015158545</v>
      </c>
      <c r="E3386" s="6">
        <v>15878</v>
      </c>
      <c r="F3386" s="14">
        <f t="shared" si="364"/>
        <v>9.7788811146708936E-4</v>
      </c>
      <c r="G3386" s="14">
        <f t="shared" si="365"/>
        <v>2.3768780082603943E-3</v>
      </c>
      <c r="H3386" s="6">
        <f t="shared" si="368"/>
        <v>0</v>
      </c>
      <c r="I3386" s="14">
        <f t="shared" si="369"/>
        <v>0</v>
      </c>
      <c r="J3386" s="9" t="b">
        <f t="shared" si="366"/>
        <v>0</v>
      </c>
      <c r="K3386" t="b">
        <f t="shared" si="370"/>
        <v>0</v>
      </c>
      <c r="L3386" s="35">
        <v>0.37740069015158545</v>
      </c>
      <c r="M3386" s="37">
        <f t="shared" si="367"/>
        <v>0</v>
      </c>
      <c r="N3386" s="4"/>
      <c r="R3386" s="4"/>
    </row>
    <row r="3387" spans="1:18" x14ac:dyDescent="0.25">
      <c r="A3387" s="9">
        <v>45068.125</v>
      </c>
      <c r="B3387" s="5">
        <v>45068</v>
      </c>
      <c r="C3387" s="6">
        <v>37460.421102430555</v>
      </c>
      <c r="D3387" s="6">
        <v>0.60863908731275129</v>
      </c>
      <c r="E3387" s="6">
        <v>15878</v>
      </c>
      <c r="F3387" s="14">
        <f t="shared" si="364"/>
        <v>1.6247523903922716E-3</v>
      </c>
      <c r="G3387" s="14">
        <f t="shared" si="365"/>
        <v>3.8332226181682283E-3</v>
      </c>
      <c r="H3387" s="6">
        <f t="shared" si="368"/>
        <v>0.2</v>
      </c>
      <c r="I3387" s="14">
        <f t="shared" si="369"/>
        <v>52.994073730937984</v>
      </c>
      <c r="J3387" s="9" t="b">
        <f t="shared" si="366"/>
        <v>0</v>
      </c>
      <c r="K3387" t="b">
        <f t="shared" si="370"/>
        <v>0</v>
      </c>
      <c r="L3387" s="35">
        <v>0.60863908731275129</v>
      </c>
      <c r="M3387" s="37">
        <f t="shared" si="367"/>
        <v>0</v>
      </c>
      <c r="N3387" s="4"/>
      <c r="R3387" s="4"/>
    </row>
    <row r="3388" spans="1:18" x14ac:dyDescent="0.25">
      <c r="A3388" s="9">
        <v>45068.166666666664</v>
      </c>
      <c r="B3388" s="5">
        <v>45068</v>
      </c>
      <c r="C3388" s="6">
        <v>37156.720846354168</v>
      </c>
      <c r="D3388" s="6">
        <v>0.39244825591643651</v>
      </c>
      <c r="E3388" s="6">
        <v>15878</v>
      </c>
      <c r="F3388" s="14">
        <f t="shared" si="364"/>
        <v>1.0561972288653768E-3</v>
      </c>
      <c r="G3388" s="14">
        <f t="shared" si="365"/>
        <v>2.4716479148282938E-3</v>
      </c>
      <c r="H3388" s="6">
        <f t="shared" si="368"/>
        <v>-0.2</v>
      </c>
      <c r="I3388" s="14">
        <f t="shared" si="369"/>
        <v>-32.860196489028532</v>
      </c>
      <c r="J3388" s="9" t="b">
        <f t="shared" si="366"/>
        <v>0</v>
      </c>
      <c r="K3388" t="b">
        <f t="shared" si="370"/>
        <v>0</v>
      </c>
      <c r="L3388" s="35">
        <v>0.39244825591643651</v>
      </c>
      <c r="M3388" s="37">
        <f t="shared" si="367"/>
        <v>0</v>
      </c>
      <c r="N3388" s="4"/>
      <c r="R3388" s="4"/>
    </row>
    <row r="3389" spans="1:18" x14ac:dyDescent="0.25">
      <c r="A3389" s="9">
        <v>45068.208333333336</v>
      </c>
      <c r="B3389" s="5">
        <v>45068</v>
      </c>
      <c r="C3389" s="6">
        <v>37604.27978515625</v>
      </c>
      <c r="D3389" s="6">
        <v>0.38318183574411602</v>
      </c>
      <c r="E3389" s="6">
        <v>15878</v>
      </c>
      <c r="F3389" s="14">
        <f t="shared" si="364"/>
        <v>1.0189846419964453E-3</v>
      </c>
      <c r="G3389" s="14">
        <f t="shared" si="365"/>
        <v>2.4132877928209851E-3</v>
      </c>
      <c r="H3389" s="6">
        <f t="shared" si="368"/>
        <v>0</v>
      </c>
      <c r="I3389" s="14">
        <f t="shared" si="369"/>
        <v>0</v>
      </c>
      <c r="J3389" s="9" t="b">
        <f t="shared" si="366"/>
        <v>0</v>
      </c>
      <c r="K3389" t="b">
        <f t="shared" si="370"/>
        <v>0</v>
      </c>
      <c r="L3389" s="35">
        <v>0.38318183574411602</v>
      </c>
      <c r="M3389" s="37">
        <f t="shared" si="367"/>
        <v>0</v>
      </c>
      <c r="N3389" s="4"/>
      <c r="R3389" s="4"/>
    </row>
    <row r="3390" spans="1:18" x14ac:dyDescent="0.25">
      <c r="A3390" s="9">
        <v>45068.25</v>
      </c>
      <c r="B3390" s="5">
        <v>45068</v>
      </c>
      <c r="C3390" s="6">
        <v>39162.659538845488</v>
      </c>
      <c r="D3390" s="6">
        <v>0.3674727248897155</v>
      </c>
      <c r="E3390" s="6">
        <v>15878</v>
      </c>
      <c r="F3390" s="14">
        <f t="shared" si="364"/>
        <v>9.3832423338159371E-4</v>
      </c>
      <c r="G3390" s="14">
        <f t="shared" si="365"/>
        <v>2.3143514604466275E-3</v>
      </c>
      <c r="H3390" s="6">
        <f t="shared" si="368"/>
        <v>0</v>
      </c>
      <c r="I3390" s="14">
        <f t="shared" si="369"/>
        <v>0</v>
      </c>
      <c r="J3390" s="9" t="b">
        <f t="shared" si="366"/>
        <v>0</v>
      </c>
      <c r="K3390" t="b">
        <f t="shared" si="370"/>
        <v>0</v>
      </c>
      <c r="L3390" s="35">
        <v>0.3674727248897155</v>
      </c>
      <c r="M3390" s="37">
        <f t="shared" si="367"/>
        <v>0</v>
      </c>
      <c r="N3390" s="4"/>
      <c r="R3390" s="4"/>
    </row>
    <row r="3391" spans="1:18" x14ac:dyDescent="0.25">
      <c r="A3391" s="9">
        <v>45068.291666666664</v>
      </c>
      <c r="B3391" s="5">
        <v>45068</v>
      </c>
      <c r="C3391" s="6">
        <v>41416.857170138886</v>
      </c>
      <c r="D3391" s="6">
        <v>40.344257743457952</v>
      </c>
      <c r="E3391" s="6">
        <v>15878</v>
      </c>
      <c r="F3391" s="14">
        <f t="shared" si="364"/>
        <v>9.7410234624334874E-2</v>
      </c>
      <c r="G3391" s="14">
        <f t="shared" si="365"/>
        <v>0.25408903982527997</v>
      </c>
      <c r="H3391" s="6">
        <f t="shared" si="368"/>
        <v>40</v>
      </c>
      <c r="I3391" s="14">
        <f t="shared" si="369"/>
        <v>10885.161616281765</v>
      </c>
      <c r="J3391" s="9" t="b">
        <f t="shared" si="366"/>
        <v>1</v>
      </c>
      <c r="K3391" t="b">
        <f t="shared" si="370"/>
        <v>1</v>
      </c>
      <c r="L3391" s="35">
        <v>40.344257743457952</v>
      </c>
      <c r="M3391" s="37">
        <f t="shared" si="367"/>
        <v>40.344257743457952</v>
      </c>
      <c r="N3391" s="4"/>
      <c r="R3391" s="4"/>
    </row>
    <row r="3392" spans="1:18" x14ac:dyDescent="0.25">
      <c r="A3392" s="9">
        <v>45068.333333333336</v>
      </c>
      <c r="B3392" s="5">
        <v>45068</v>
      </c>
      <c r="C3392" s="6">
        <v>42375.929016927083</v>
      </c>
      <c r="D3392" s="6">
        <v>1580.9107917277017</v>
      </c>
      <c r="E3392" s="6">
        <v>15878</v>
      </c>
      <c r="F3392" s="14">
        <f t="shared" si="364"/>
        <v>3.7306811399844619</v>
      </c>
      <c r="G3392" s="14">
        <f t="shared" si="365"/>
        <v>9.9566116118384027</v>
      </c>
      <c r="H3392" s="6">
        <f t="shared" si="368"/>
        <v>1540.6</v>
      </c>
      <c r="I3392" s="14">
        <f t="shared" si="369"/>
        <v>3818.6351321578522</v>
      </c>
      <c r="J3392" s="9" t="b">
        <f t="shared" si="366"/>
        <v>1</v>
      </c>
      <c r="K3392" t="b">
        <f t="shared" si="370"/>
        <v>1</v>
      </c>
      <c r="L3392" s="35">
        <v>1580.9107917277017</v>
      </c>
      <c r="M3392" s="37">
        <f t="shared" si="367"/>
        <v>1580.9107917277017</v>
      </c>
      <c r="N3392" s="4"/>
      <c r="R3392" s="4"/>
    </row>
    <row r="3393" spans="1:18" x14ac:dyDescent="0.25">
      <c r="A3393" s="9">
        <v>45068.375</v>
      </c>
      <c r="B3393" s="5">
        <v>45068</v>
      </c>
      <c r="C3393" s="6">
        <v>43594.099476996525</v>
      </c>
      <c r="D3393" s="6">
        <v>5616.0968215603298</v>
      </c>
      <c r="E3393" s="6">
        <v>15878</v>
      </c>
      <c r="F3393" s="14">
        <f t="shared" si="364"/>
        <v>12.882699468362221</v>
      </c>
      <c r="G3393" s="14">
        <f t="shared" si="365"/>
        <v>35.370303700468128</v>
      </c>
      <c r="H3393" s="6">
        <f t="shared" si="368"/>
        <v>4035.2</v>
      </c>
      <c r="I3393" s="14">
        <f t="shared" si="369"/>
        <v>255.2452688105268</v>
      </c>
      <c r="J3393" s="9" t="b">
        <f t="shared" si="366"/>
        <v>1</v>
      </c>
      <c r="K3393" t="b">
        <f t="shared" si="370"/>
        <v>1</v>
      </c>
      <c r="L3393" s="35">
        <v>5616.0968215603298</v>
      </c>
      <c r="M3393" s="37">
        <f t="shared" si="367"/>
        <v>5616.0968215603298</v>
      </c>
      <c r="N3393" s="4"/>
      <c r="R3393" s="4"/>
    </row>
    <row r="3394" spans="1:18" x14ac:dyDescent="0.25">
      <c r="A3394" s="9">
        <v>45068.416666666664</v>
      </c>
      <c r="B3394" s="5">
        <v>45068</v>
      </c>
      <c r="C3394" s="6">
        <v>45153.69773871528</v>
      </c>
      <c r="D3394" s="6">
        <v>8109.0137174479169</v>
      </c>
      <c r="E3394" s="6">
        <v>15878</v>
      </c>
      <c r="F3394" s="14">
        <f t="shared" si="364"/>
        <v>17.958692473806323</v>
      </c>
      <c r="G3394" s="14">
        <f t="shared" si="365"/>
        <v>51.070750204357708</v>
      </c>
      <c r="H3394" s="6">
        <f t="shared" si="368"/>
        <v>2492.9</v>
      </c>
      <c r="I3394" s="14">
        <f t="shared" si="369"/>
        <v>44.388479743256873</v>
      </c>
      <c r="J3394" s="9" t="b">
        <f t="shared" si="366"/>
        <v>1</v>
      </c>
      <c r="K3394" t="b">
        <f t="shared" si="370"/>
        <v>1</v>
      </c>
      <c r="L3394" s="35">
        <v>8109.0137174479169</v>
      </c>
      <c r="M3394" s="37">
        <f t="shared" si="367"/>
        <v>8109.0137174479169</v>
      </c>
      <c r="N3394" s="4"/>
      <c r="R3394" s="4"/>
    </row>
    <row r="3395" spans="1:18" x14ac:dyDescent="0.25">
      <c r="A3395" s="9">
        <v>45068.458333333336</v>
      </c>
      <c r="B3395" s="5">
        <v>45068</v>
      </c>
      <c r="C3395" s="6">
        <v>47507.869624565974</v>
      </c>
      <c r="D3395" s="6">
        <v>10296.096980251736</v>
      </c>
      <c r="E3395" s="6">
        <v>15878</v>
      </c>
      <c r="F3395" s="14">
        <f t="shared" ref="F3395:F3458" si="371">D3395/C3395*100</f>
        <v>21.672403038943465</v>
      </c>
      <c r="G3395" s="14">
        <f t="shared" ref="G3395:G3458" si="372">D3395/E3395*100</f>
        <v>64.845049630002123</v>
      </c>
      <c r="H3395" s="6">
        <f t="shared" si="368"/>
        <v>2187.1</v>
      </c>
      <c r="I3395" s="14">
        <f t="shared" si="369"/>
        <v>26.971220868625288</v>
      </c>
      <c r="J3395" s="9" t="b">
        <f t="shared" ref="J3395:J3458" si="373">D3395&gt;5</f>
        <v>1</v>
      </c>
      <c r="K3395" t="b">
        <f t="shared" si="370"/>
        <v>1</v>
      </c>
      <c r="L3395" s="35">
        <v>10296.096980251736</v>
      </c>
      <c r="M3395" s="37">
        <f t="shared" ref="M3395:M3458" si="374">IF(L3395&lt;=2,0,L3395)</f>
        <v>10296.096980251736</v>
      </c>
      <c r="N3395" s="4"/>
      <c r="R3395" s="4"/>
    </row>
    <row r="3396" spans="1:18" x14ac:dyDescent="0.25">
      <c r="A3396" s="9">
        <v>45068.5</v>
      </c>
      <c r="B3396" s="5">
        <v>45068</v>
      </c>
      <c r="C3396" s="6">
        <v>50183.691128472223</v>
      </c>
      <c r="D3396" s="6">
        <v>11535.617936740451</v>
      </c>
      <c r="E3396" s="6">
        <v>15878</v>
      </c>
      <c r="F3396" s="14">
        <f t="shared" si="371"/>
        <v>22.986786498443916</v>
      </c>
      <c r="G3396" s="14">
        <f t="shared" si="372"/>
        <v>72.651580405217615</v>
      </c>
      <c r="H3396" s="6">
        <f t="shared" ref="H3396:H3459" si="375">ROUND(D3396-D3395,1)</f>
        <v>1239.5</v>
      </c>
      <c r="I3396" s="14">
        <f t="shared" ref="I3396:I3459" si="376">H3396/D3395*100</f>
        <v>12.038542395020201</v>
      </c>
      <c r="J3396" s="9" t="b">
        <f t="shared" si="373"/>
        <v>1</v>
      </c>
      <c r="K3396" t="b">
        <f t="shared" ref="K3396:K3459" si="377">OR(J3396,ABS(H3396)&gt;5)</f>
        <v>1</v>
      </c>
      <c r="L3396" s="35">
        <v>11535.617936740451</v>
      </c>
      <c r="M3396" s="37">
        <f t="shared" si="374"/>
        <v>11535.617936740451</v>
      </c>
      <c r="N3396" s="4"/>
      <c r="R3396" s="4"/>
    </row>
    <row r="3397" spans="1:18" x14ac:dyDescent="0.25">
      <c r="A3397" s="9">
        <v>45068.541666666664</v>
      </c>
      <c r="B3397" s="5">
        <v>45068</v>
      </c>
      <c r="C3397" s="6">
        <v>52595.58169487847</v>
      </c>
      <c r="D3397" s="6">
        <v>11464.984650607639</v>
      </c>
      <c r="E3397" s="6">
        <v>15878</v>
      </c>
      <c r="F3397" s="14">
        <f t="shared" si="371"/>
        <v>21.798379789996787</v>
      </c>
      <c r="G3397" s="14">
        <f t="shared" si="372"/>
        <v>72.206730385487077</v>
      </c>
      <c r="H3397" s="6">
        <f t="shared" si="375"/>
        <v>-70.599999999999994</v>
      </c>
      <c r="I3397" s="14">
        <f t="shared" si="376"/>
        <v>-0.61201749561366803</v>
      </c>
      <c r="J3397" s="9" t="b">
        <f t="shared" si="373"/>
        <v>1</v>
      </c>
      <c r="K3397" t="b">
        <f t="shared" si="377"/>
        <v>1</v>
      </c>
      <c r="L3397" s="35">
        <v>11464.984650607639</v>
      </c>
      <c r="M3397" s="37">
        <f t="shared" si="374"/>
        <v>11464.984650607639</v>
      </c>
      <c r="N3397" s="4"/>
      <c r="R3397" s="4"/>
    </row>
    <row r="3398" spans="1:18" x14ac:dyDescent="0.25">
      <c r="A3398" s="9">
        <v>45068.583333333336</v>
      </c>
      <c r="B3398" s="5">
        <v>45068</v>
      </c>
      <c r="C3398" s="6">
        <v>55125.378632812499</v>
      </c>
      <c r="D3398" s="6">
        <v>10931.33548719618</v>
      </c>
      <c r="E3398" s="6">
        <v>15878</v>
      </c>
      <c r="F3398" s="14">
        <f t="shared" si="371"/>
        <v>19.829950847157498</v>
      </c>
      <c r="G3398" s="14">
        <f t="shared" si="372"/>
        <v>68.84579598939527</v>
      </c>
      <c r="H3398" s="6">
        <f t="shared" si="375"/>
        <v>-533.6</v>
      </c>
      <c r="I3398" s="14">
        <f t="shared" si="376"/>
        <v>-4.6541710805667709</v>
      </c>
      <c r="J3398" s="9" t="b">
        <f t="shared" si="373"/>
        <v>1</v>
      </c>
      <c r="K3398" t="b">
        <f t="shared" si="377"/>
        <v>1</v>
      </c>
      <c r="L3398" s="35">
        <v>10931.33548719618</v>
      </c>
      <c r="M3398" s="37">
        <f t="shared" si="374"/>
        <v>10931.33548719618</v>
      </c>
      <c r="N3398" s="4"/>
      <c r="R3398" s="4"/>
    </row>
    <row r="3399" spans="1:18" x14ac:dyDescent="0.25">
      <c r="A3399" s="9">
        <v>45068.625</v>
      </c>
      <c r="B3399" s="5">
        <v>45068</v>
      </c>
      <c r="C3399" s="6">
        <v>57386.069076605905</v>
      </c>
      <c r="D3399" s="6">
        <v>10571.226254340278</v>
      </c>
      <c r="E3399" s="6">
        <v>15878</v>
      </c>
      <c r="F3399" s="14">
        <f t="shared" si="371"/>
        <v>18.421241295040648</v>
      </c>
      <c r="G3399" s="14">
        <f t="shared" si="372"/>
        <v>66.577819966874159</v>
      </c>
      <c r="H3399" s="6">
        <f t="shared" si="375"/>
        <v>-360.1</v>
      </c>
      <c r="I3399" s="14">
        <f t="shared" si="376"/>
        <v>-3.2941995094907055</v>
      </c>
      <c r="J3399" s="9" t="b">
        <f t="shared" si="373"/>
        <v>1</v>
      </c>
      <c r="K3399" t="b">
        <f t="shared" si="377"/>
        <v>1</v>
      </c>
      <c r="L3399" s="35">
        <v>10571.226254340278</v>
      </c>
      <c r="M3399" s="37">
        <f t="shared" si="374"/>
        <v>10571.226254340278</v>
      </c>
      <c r="N3399" s="4"/>
      <c r="R3399" s="4"/>
    </row>
    <row r="3400" spans="1:18" x14ac:dyDescent="0.25">
      <c r="A3400" s="9">
        <v>45068.666666666664</v>
      </c>
      <c r="B3400" s="5">
        <v>45068</v>
      </c>
      <c r="C3400" s="6">
        <v>59194.199776475696</v>
      </c>
      <c r="D3400" s="6">
        <v>9609.7090549045133</v>
      </c>
      <c r="E3400" s="6">
        <v>15878</v>
      </c>
      <c r="F3400" s="14">
        <f t="shared" si="371"/>
        <v>16.23420722163981</v>
      </c>
      <c r="G3400" s="14">
        <f t="shared" si="372"/>
        <v>60.522163086689218</v>
      </c>
      <c r="H3400" s="6">
        <f t="shared" si="375"/>
        <v>-961.5</v>
      </c>
      <c r="I3400" s="14">
        <f t="shared" si="376"/>
        <v>-9.0954443398203928</v>
      </c>
      <c r="J3400" s="9" t="b">
        <f t="shared" si="373"/>
        <v>1</v>
      </c>
      <c r="K3400" t="b">
        <f t="shared" si="377"/>
        <v>1</v>
      </c>
      <c r="L3400" s="35">
        <v>9609.7090549045133</v>
      </c>
      <c r="M3400" s="37">
        <f t="shared" si="374"/>
        <v>9609.7090549045133</v>
      </c>
      <c r="N3400" s="4"/>
      <c r="R3400" s="4"/>
    </row>
    <row r="3401" spans="1:18" x14ac:dyDescent="0.25">
      <c r="A3401" s="9">
        <v>45068.708333333336</v>
      </c>
      <c r="B3401" s="5">
        <v>45068</v>
      </c>
      <c r="C3401" s="6">
        <v>60628.146189236111</v>
      </c>
      <c r="D3401" s="6">
        <v>8352.2086653645838</v>
      </c>
      <c r="E3401" s="6">
        <v>15878</v>
      </c>
      <c r="F3401" s="14">
        <f t="shared" si="371"/>
        <v>13.776124111225805</v>
      </c>
      <c r="G3401" s="14">
        <f t="shared" si="372"/>
        <v>52.602397439001038</v>
      </c>
      <c r="H3401" s="6">
        <f t="shared" si="375"/>
        <v>-1257.5</v>
      </c>
      <c r="I3401" s="14">
        <f t="shared" si="376"/>
        <v>-13.085723957045388</v>
      </c>
      <c r="J3401" s="9" t="b">
        <f t="shared" si="373"/>
        <v>1</v>
      </c>
      <c r="K3401" t="b">
        <f t="shared" si="377"/>
        <v>1</v>
      </c>
      <c r="L3401" s="35">
        <v>8352.2086653645838</v>
      </c>
      <c r="M3401" s="37">
        <f t="shared" si="374"/>
        <v>8352.2086653645838</v>
      </c>
      <c r="N3401" s="4"/>
      <c r="R3401" s="4"/>
    </row>
    <row r="3402" spans="1:18" x14ac:dyDescent="0.25">
      <c r="A3402" s="9">
        <v>45068.75</v>
      </c>
      <c r="B3402" s="5">
        <v>45068</v>
      </c>
      <c r="C3402" s="6">
        <v>61087.768639322916</v>
      </c>
      <c r="D3402" s="6">
        <v>6980.8759912109372</v>
      </c>
      <c r="E3402" s="6">
        <v>15878</v>
      </c>
      <c r="F3402" s="14">
        <f t="shared" si="371"/>
        <v>11.427616602642226</v>
      </c>
      <c r="G3402" s="14">
        <f t="shared" si="372"/>
        <v>43.965713510586582</v>
      </c>
      <c r="H3402" s="6">
        <f t="shared" si="375"/>
        <v>-1371.3</v>
      </c>
      <c r="I3402" s="14">
        <f t="shared" si="376"/>
        <v>-16.418411643456484</v>
      </c>
      <c r="J3402" s="9" t="b">
        <f t="shared" si="373"/>
        <v>1</v>
      </c>
      <c r="K3402" t="b">
        <f t="shared" si="377"/>
        <v>1</v>
      </c>
      <c r="L3402" s="35">
        <v>6980.8759912109372</v>
      </c>
      <c r="M3402" s="37">
        <f t="shared" si="374"/>
        <v>6980.8759912109372</v>
      </c>
      <c r="N3402" s="4"/>
      <c r="R3402" s="4"/>
    </row>
    <row r="3403" spans="1:18" x14ac:dyDescent="0.25">
      <c r="A3403" s="9">
        <v>45068.791666666664</v>
      </c>
      <c r="B3403" s="5">
        <v>45068</v>
      </c>
      <c r="C3403" s="6">
        <v>60449.304596354166</v>
      </c>
      <c r="D3403" s="6">
        <v>4540.4843551974827</v>
      </c>
      <c r="E3403" s="6">
        <v>15878</v>
      </c>
      <c r="F3403" s="14">
        <f t="shared" si="371"/>
        <v>7.5112267800535291</v>
      </c>
      <c r="G3403" s="14">
        <f t="shared" si="372"/>
        <v>28.596072271051032</v>
      </c>
      <c r="H3403" s="6">
        <f t="shared" si="375"/>
        <v>-2440.4</v>
      </c>
      <c r="I3403" s="14">
        <f t="shared" si="376"/>
        <v>-34.958363435656395</v>
      </c>
      <c r="J3403" s="9" t="b">
        <f t="shared" si="373"/>
        <v>1</v>
      </c>
      <c r="K3403" t="b">
        <f t="shared" si="377"/>
        <v>1</v>
      </c>
      <c r="L3403" s="35">
        <v>4540.4843551974827</v>
      </c>
      <c r="M3403" s="37">
        <f t="shared" si="374"/>
        <v>4540.4843551974827</v>
      </c>
      <c r="N3403" s="4"/>
      <c r="R3403" s="4"/>
    </row>
    <row r="3404" spans="1:18" x14ac:dyDescent="0.25">
      <c r="A3404" s="9">
        <v>45068.833333333336</v>
      </c>
      <c r="B3404" s="5">
        <v>45068</v>
      </c>
      <c r="C3404" s="6">
        <v>58462.850828993054</v>
      </c>
      <c r="D3404" s="6">
        <v>1550.0493967692057</v>
      </c>
      <c r="E3404" s="6">
        <v>15878</v>
      </c>
      <c r="F3404" s="14">
        <f t="shared" si="371"/>
        <v>2.6513407656140178</v>
      </c>
      <c r="G3404" s="14">
        <f t="shared" si="372"/>
        <v>9.7622458544477002</v>
      </c>
      <c r="H3404" s="6">
        <f t="shared" si="375"/>
        <v>-2990.4</v>
      </c>
      <c r="I3404" s="14">
        <f t="shared" si="376"/>
        <v>-65.860814971796913</v>
      </c>
      <c r="J3404" s="9" t="b">
        <f t="shared" si="373"/>
        <v>1</v>
      </c>
      <c r="K3404" t="b">
        <f t="shared" si="377"/>
        <v>1</v>
      </c>
      <c r="L3404" s="35">
        <v>1550.0493967692057</v>
      </c>
      <c r="M3404" s="37">
        <f t="shared" si="374"/>
        <v>1550.0493967692057</v>
      </c>
      <c r="N3404" s="4"/>
      <c r="R3404" s="4"/>
    </row>
    <row r="3405" spans="1:18" x14ac:dyDescent="0.25">
      <c r="A3405" s="9">
        <v>45068.875</v>
      </c>
      <c r="B3405" s="5">
        <v>45068</v>
      </c>
      <c r="C3405" s="6">
        <v>56547.07660481771</v>
      </c>
      <c r="D3405" s="6">
        <v>103.99457588517004</v>
      </c>
      <c r="E3405" s="6">
        <v>15878</v>
      </c>
      <c r="F3405" s="14">
        <f t="shared" si="371"/>
        <v>0.18390796152370834</v>
      </c>
      <c r="G3405" s="14">
        <f t="shared" si="372"/>
        <v>0.65496017058300815</v>
      </c>
      <c r="H3405" s="6">
        <f t="shared" si="375"/>
        <v>-1446.1</v>
      </c>
      <c r="I3405" s="14">
        <f t="shared" si="376"/>
        <v>-93.293801024285457</v>
      </c>
      <c r="J3405" s="9" t="b">
        <f t="shared" si="373"/>
        <v>1</v>
      </c>
      <c r="K3405" t="b">
        <f t="shared" si="377"/>
        <v>1</v>
      </c>
      <c r="L3405" s="35">
        <v>103.99457588517004</v>
      </c>
      <c r="M3405" s="37">
        <f t="shared" si="374"/>
        <v>103.99457588517004</v>
      </c>
      <c r="N3405" s="4"/>
      <c r="R3405" s="4"/>
    </row>
    <row r="3406" spans="1:18" x14ac:dyDescent="0.25">
      <c r="A3406" s="9">
        <v>45068.916666666664</v>
      </c>
      <c r="B3406" s="5">
        <v>45068</v>
      </c>
      <c r="C3406" s="6">
        <v>54597.215048828126</v>
      </c>
      <c r="D3406" s="6">
        <v>0.24379873726103041</v>
      </c>
      <c r="E3406" s="6">
        <v>15878</v>
      </c>
      <c r="F3406" s="14">
        <f t="shared" si="371"/>
        <v>4.4654061025455781E-4</v>
      </c>
      <c r="G3406" s="14">
        <f t="shared" si="372"/>
        <v>1.5354499134716613E-3</v>
      </c>
      <c r="H3406" s="6">
        <f t="shared" si="375"/>
        <v>-103.8</v>
      </c>
      <c r="I3406" s="14">
        <f t="shared" si="376"/>
        <v>-99.812898044427925</v>
      </c>
      <c r="J3406" s="9" t="b">
        <f t="shared" si="373"/>
        <v>0</v>
      </c>
      <c r="K3406" t="b">
        <f t="shared" si="377"/>
        <v>1</v>
      </c>
      <c r="L3406" s="35">
        <v>0.24379873726103041</v>
      </c>
      <c r="M3406" s="37">
        <f t="shared" si="374"/>
        <v>0</v>
      </c>
      <c r="N3406" s="4"/>
      <c r="R3406" s="4"/>
    </row>
    <row r="3407" spans="1:18" x14ac:dyDescent="0.25">
      <c r="A3407" s="9">
        <v>45068.958333333336</v>
      </c>
      <c r="B3407" s="5">
        <v>45068</v>
      </c>
      <c r="C3407" s="6">
        <v>50977.481545138886</v>
      </c>
      <c r="D3407" s="6">
        <v>0.21254863791995579</v>
      </c>
      <c r="E3407" s="6">
        <v>15878</v>
      </c>
      <c r="F3407" s="14">
        <f t="shared" si="371"/>
        <v>4.169461328366152E-4</v>
      </c>
      <c r="G3407" s="14">
        <f t="shared" si="372"/>
        <v>1.3386360871643519E-3</v>
      </c>
      <c r="H3407" s="6">
        <f t="shared" si="375"/>
        <v>0</v>
      </c>
      <c r="I3407" s="14">
        <f t="shared" si="376"/>
        <v>0</v>
      </c>
      <c r="J3407" s="9" t="b">
        <f t="shared" si="373"/>
        <v>0</v>
      </c>
      <c r="K3407" t="b">
        <f t="shared" si="377"/>
        <v>0</v>
      </c>
      <c r="L3407" s="35">
        <v>0.21254863791995579</v>
      </c>
      <c r="M3407" s="37">
        <f t="shared" si="374"/>
        <v>0</v>
      </c>
      <c r="N3407" s="4"/>
      <c r="R3407" s="4"/>
    </row>
    <row r="3408" spans="1:18" x14ac:dyDescent="0.25">
      <c r="A3408" s="9">
        <v>45069</v>
      </c>
      <c r="B3408" s="5">
        <v>45069</v>
      </c>
      <c r="C3408" s="6">
        <v>46947.614822048614</v>
      </c>
      <c r="D3408" s="6">
        <v>0.22475434694025251</v>
      </c>
      <c r="E3408" s="6">
        <v>15878</v>
      </c>
      <c r="F3408" s="14">
        <f t="shared" si="371"/>
        <v>4.7873432503901824E-4</v>
      </c>
      <c r="G3408" s="14">
        <f t="shared" si="372"/>
        <v>1.4155079162378921E-3</v>
      </c>
      <c r="H3408" s="6">
        <f t="shared" si="375"/>
        <v>0</v>
      </c>
      <c r="I3408" s="14">
        <f t="shared" si="376"/>
        <v>0</v>
      </c>
      <c r="J3408" s="9" t="b">
        <f t="shared" si="373"/>
        <v>0</v>
      </c>
      <c r="K3408" t="b">
        <f t="shared" si="377"/>
        <v>0</v>
      </c>
      <c r="L3408" s="35">
        <v>0.22475434694025251</v>
      </c>
      <c r="M3408" s="37">
        <f t="shared" si="374"/>
        <v>0</v>
      </c>
      <c r="N3408" s="4"/>
      <c r="R3408" s="4"/>
    </row>
    <row r="3409" spans="1:18" x14ac:dyDescent="0.25">
      <c r="A3409" s="9">
        <v>45069.041666666664</v>
      </c>
      <c r="B3409" s="5">
        <v>45069</v>
      </c>
      <c r="C3409" s="6">
        <v>43551.454205729169</v>
      </c>
      <c r="D3409" s="6">
        <v>0.20493510618805885</v>
      </c>
      <c r="E3409" s="6">
        <v>15878</v>
      </c>
      <c r="F3409" s="14">
        <f t="shared" si="371"/>
        <v>4.705585839223246E-4</v>
      </c>
      <c r="G3409" s="14">
        <f t="shared" si="372"/>
        <v>1.2906858936141759E-3</v>
      </c>
      <c r="H3409" s="6">
        <f t="shared" si="375"/>
        <v>0</v>
      </c>
      <c r="I3409" s="14">
        <f t="shared" si="376"/>
        <v>0</v>
      </c>
      <c r="J3409" s="9" t="b">
        <f t="shared" si="373"/>
        <v>0</v>
      </c>
      <c r="K3409" t="b">
        <f t="shared" si="377"/>
        <v>0</v>
      </c>
      <c r="L3409" s="35">
        <v>0.20493510618805885</v>
      </c>
      <c r="M3409" s="37">
        <f t="shared" si="374"/>
        <v>0</v>
      </c>
      <c r="N3409" s="4"/>
      <c r="R3409" s="4"/>
    </row>
    <row r="3410" spans="1:18" x14ac:dyDescent="0.25">
      <c r="A3410" s="9">
        <v>45069.083333333336</v>
      </c>
      <c r="B3410" s="5">
        <v>45069</v>
      </c>
      <c r="C3410" s="6">
        <v>41347.493873697917</v>
      </c>
      <c r="D3410" s="6">
        <v>0.22701366403036646</v>
      </c>
      <c r="E3410" s="6">
        <v>15878</v>
      </c>
      <c r="F3410" s="14">
        <f t="shared" si="371"/>
        <v>5.4903850938055289E-4</v>
      </c>
      <c r="G3410" s="14">
        <f t="shared" si="372"/>
        <v>1.4297371459274875E-3</v>
      </c>
      <c r="H3410" s="6">
        <f t="shared" si="375"/>
        <v>0</v>
      </c>
      <c r="I3410" s="14">
        <f t="shared" si="376"/>
        <v>0</v>
      </c>
      <c r="J3410" s="9" t="b">
        <f t="shared" si="373"/>
        <v>0</v>
      </c>
      <c r="K3410" t="b">
        <f t="shared" si="377"/>
        <v>0</v>
      </c>
      <c r="L3410" s="35">
        <v>0.22701366403036646</v>
      </c>
      <c r="M3410" s="37">
        <f t="shared" si="374"/>
        <v>0</v>
      </c>
      <c r="N3410" s="4"/>
      <c r="R3410" s="4"/>
    </row>
    <row r="3411" spans="1:18" x14ac:dyDescent="0.25">
      <c r="A3411" s="9">
        <v>45069.125</v>
      </c>
      <c r="B3411" s="5">
        <v>45069</v>
      </c>
      <c r="C3411" s="6">
        <v>40069.961232638889</v>
      </c>
      <c r="D3411" s="6">
        <v>1.022749515871207</v>
      </c>
      <c r="E3411" s="6">
        <v>15878</v>
      </c>
      <c r="F3411" s="14">
        <f t="shared" si="371"/>
        <v>2.5524095467258125E-3</v>
      </c>
      <c r="G3411" s="14">
        <f t="shared" si="372"/>
        <v>6.4412993819826609E-3</v>
      </c>
      <c r="H3411" s="6">
        <f t="shared" si="375"/>
        <v>0.8</v>
      </c>
      <c r="I3411" s="14">
        <f t="shared" si="376"/>
        <v>352.40169503320652</v>
      </c>
      <c r="J3411" s="9" t="b">
        <f t="shared" si="373"/>
        <v>0</v>
      </c>
      <c r="K3411" t="b">
        <f t="shared" si="377"/>
        <v>0</v>
      </c>
      <c r="L3411" s="35">
        <v>1.022749515871207</v>
      </c>
      <c r="M3411" s="37">
        <f t="shared" si="374"/>
        <v>0</v>
      </c>
      <c r="N3411" s="4"/>
      <c r="R3411" s="4"/>
    </row>
    <row r="3412" spans="1:18" x14ac:dyDescent="0.25">
      <c r="A3412" s="9">
        <v>45069.166666666664</v>
      </c>
      <c r="B3412" s="5">
        <v>45069</v>
      </c>
      <c r="C3412" s="6">
        <v>39364.932938368052</v>
      </c>
      <c r="D3412" s="6">
        <v>0.32852398405472438</v>
      </c>
      <c r="E3412" s="6">
        <v>15878</v>
      </c>
      <c r="F3412" s="14">
        <f t="shared" si="371"/>
        <v>8.3455999929957952E-4</v>
      </c>
      <c r="G3412" s="14">
        <f t="shared" si="372"/>
        <v>2.0690514173997004E-3</v>
      </c>
      <c r="H3412" s="6">
        <f t="shared" si="375"/>
        <v>-0.7</v>
      </c>
      <c r="I3412" s="14">
        <f t="shared" si="376"/>
        <v>-68.442955888736861</v>
      </c>
      <c r="J3412" s="9" t="b">
        <f t="shared" si="373"/>
        <v>0</v>
      </c>
      <c r="K3412" t="b">
        <f t="shared" si="377"/>
        <v>0</v>
      </c>
      <c r="L3412" s="35">
        <v>0.32852398405472438</v>
      </c>
      <c r="M3412" s="37">
        <f t="shared" si="374"/>
        <v>0</v>
      </c>
      <c r="N3412" s="4"/>
      <c r="R3412" s="4"/>
    </row>
    <row r="3413" spans="1:18" x14ac:dyDescent="0.25">
      <c r="A3413" s="9">
        <v>45069.208333333336</v>
      </c>
      <c r="B3413" s="5">
        <v>45069</v>
      </c>
      <c r="C3413" s="6">
        <v>39418.851486545136</v>
      </c>
      <c r="D3413" s="6">
        <v>0.2052364212108983</v>
      </c>
      <c r="E3413" s="6">
        <v>15878</v>
      </c>
      <c r="F3413" s="14">
        <f t="shared" si="371"/>
        <v>5.2065550738065471E-4</v>
      </c>
      <c r="G3413" s="14">
        <f t="shared" si="372"/>
        <v>1.2925835823837906E-3</v>
      </c>
      <c r="H3413" s="6">
        <f t="shared" si="375"/>
        <v>-0.1</v>
      </c>
      <c r="I3413" s="14">
        <f t="shared" si="376"/>
        <v>-30.439177915041466</v>
      </c>
      <c r="J3413" s="9" t="b">
        <f t="shared" si="373"/>
        <v>0</v>
      </c>
      <c r="K3413" t="b">
        <f t="shared" si="377"/>
        <v>0</v>
      </c>
      <c r="L3413" s="35">
        <v>0.2052364212108983</v>
      </c>
      <c r="M3413" s="37">
        <f t="shared" si="374"/>
        <v>0</v>
      </c>
      <c r="N3413" s="4"/>
      <c r="R3413" s="4"/>
    </row>
    <row r="3414" spans="1:18" x14ac:dyDescent="0.25">
      <c r="A3414" s="9">
        <v>45069.25</v>
      </c>
      <c r="B3414" s="5">
        <v>45069</v>
      </c>
      <c r="C3414" s="6">
        <v>40523.862365451387</v>
      </c>
      <c r="D3414" s="6">
        <v>0.2126492421825727</v>
      </c>
      <c r="E3414" s="6">
        <v>15878</v>
      </c>
      <c r="F3414" s="14">
        <f t="shared" si="371"/>
        <v>5.2475067718092629E-4</v>
      </c>
      <c r="G3414" s="14">
        <f t="shared" si="372"/>
        <v>1.3392696950659574E-3</v>
      </c>
      <c r="H3414" s="6">
        <f t="shared" si="375"/>
        <v>0</v>
      </c>
      <c r="I3414" s="14">
        <f t="shared" si="376"/>
        <v>0</v>
      </c>
      <c r="J3414" s="9" t="b">
        <f t="shared" si="373"/>
        <v>0</v>
      </c>
      <c r="K3414" t="b">
        <f t="shared" si="377"/>
        <v>0</v>
      </c>
      <c r="L3414" s="35">
        <v>0.2126492421825727</v>
      </c>
      <c r="M3414" s="37">
        <f t="shared" si="374"/>
        <v>0</v>
      </c>
      <c r="N3414" s="4"/>
      <c r="R3414" s="4"/>
    </row>
    <row r="3415" spans="1:18" x14ac:dyDescent="0.25">
      <c r="A3415" s="9">
        <v>45069.291666666664</v>
      </c>
      <c r="B3415" s="5">
        <v>45069</v>
      </c>
      <c r="C3415" s="6">
        <v>42498.298841145835</v>
      </c>
      <c r="D3415" s="6">
        <v>31.472532750517129</v>
      </c>
      <c r="E3415" s="6">
        <v>15878</v>
      </c>
      <c r="F3415" s="14">
        <f t="shared" si="371"/>
        <v>7.4055982495106781E-2</v>
      </c>
      <c r="G3415" s="14">
        <f t="shared" si="372"/>
        <v>0.19821471690714909</v>
      </c>
      <c r="H3415" s="6">
        <f t="shared" si="375"/>
        <v>31.3</v>
      </c>
      <c r="I3415" s="14">
        <f t="shared" si="376"/>
        <v>14719.074321048833</v>
      </c>
      <c r="J3415" s="9" t="b">
        <f t="shared" si="373"/>
        <v>1</v>
      </c>
      <c r="K3415" t="b">
        <f t="shared" si="377"/>
        <v>1</v>
      </c>
      <c r="L3415" s="35">
        <v>31.472532750517129</v>
      </c>
      <c r="M3415" s="37">
        <f t="shared" si="374"/>
        <v>31.472532750517129</v>
      </c>
      <c r="N3415" s="4"/>
      <c r="R3415" s="4"/>
    </row>
    <row r="3416" spans="1:18" x14ac:dyDescent="0.25">
      <c r="A3416" s="9">
        <v>45069.333333333336</v>
      </c>
      <c r="B3416" s="5">
        <v>45069</v>
      </c>
      <c r="C3416" s="6">
        <v>43909.521360677085</v>
      </c>
      <c r="D3416" s="6">
        <v>2224.8891278245715</v>
      </c>
      <c r="E3416" s="6">
        <v>15878</v>
      </c>
      <c r="F3416" s="14">
        <f t="shared" si="371"/>
        <v>5.0669856078573838</v>
      </c>
      <c r="G3416" s="14">
        <f t="shared" si="372"/>
        <v>14.012401611188888</v>
      </c>
      <c r="H3416" s="6">
        <f t="shared" si="375"/>
        <v>2193.4</v>
      </c>
      <c r="I3416" s="14">
        <f t="shared" si="376"/>
        <v>6969.2516245422294</v>
      </c>
      <c r="J3416" s="9" t="b">
        <f t="shared" si="373"/>
        <v>1</v>
      </c>
      <c r="K3416" t="b">
        <f t="shared" si="377"/>
        <v>1</v>
      </c>
      <c r="L3416" s="35">
        <v>2224.8891278245715</v>
      </c>
      <c r="M3416" s="37">
        <f t="shared" si="374"/>
        <v>2224.8891278245715</v>
      </c>
      <c r="N3416" s="4"/>
      <c r="R3416" s="4"/>
    </row>
    <row r="3417" spans="1:18" x14ac:dyDescent="0.25">
      <c r="A3417" s="9">
        <v>45069.375</v>
      </c>
      <c r="B3417" s="5">
        <v>45069</v>
      </c>
      <c r="C3417" s="6">
        <v>45612.494309895832</v>
      </c>
      <c r="D3417" s="6">
        <v>7366.7325868055559</v>
      </c>
      <c r="E3417" s="6">
        <v>15878</v>
      </c>
      <c r="F3417" s="14">
        <f t="shared" si="371"/>
        <v>16.150690064777514</v>
      </c>
      <c r="G3417" s="14">
        <f t="shared" si="372"/>
        <v>46.39584700091671</v>
      </c>
      <c r="H3417" s="6">
        <f t="shared" si="375"/>
        <v>5141.8</v>
      </c>
      <c r="I3417" s="14">
        <f t="shared" si="376"/>
        <v>231.10365077056647</v>
      </c>
      <c r="J3417" s="9" t="b">
        <f t="shared" si="373"/>
        <v>1</v>
      </c>
      <c r="K3417" t="b">
        <f t="shared" si="377"/>
        <v>1</v>
      </c>
      <c r="L3417" s="35">
        <v>7366.7325868055559</v>
      </c>
      <c r="M3417" s="37">
        <f t="shared" si="374"/>
        <v>7366.7325868055559</v>
      </c>
      <c r="N3417" s="4"/>
      <c r="R3417" s="4"/>
    </row>
    <row r="3418" spans="1:18" x14ac:dyDescent="0.25">
      <c r="A3418" s="9">
        <v>45069.416666666664</v>
      </c>
      <c r="B3418" s="5">
        <v>45069</v>
      </c>
      <c r="C3418" s="6">
        <v>48054.682328559029</v>
      </c>
      <c r="D3418" s="6">
        <v>10094.755944010416</v>
      </c>
      <c r="E3418" s="6">
        <v>15878</v>
      </c>
      <c r="F3418" s="14">
        <f t="shared" si="371"/>
        <v>21.006810272910855</v>
      </c>
      <c r="G3418" s="14">
        <f t="shared" si="372"/>
        <v>63.576999269495005</v>
      </c>
      <c r="H3418" s="6">
        <f t="shared" si="375"/>
        <v>2728</v>
      </c>
      <c r="I3418" s="14">
        <f t="shared" si="376"/>
        <v>37.03134283557516</v>
      </c>
      <c r="J3418" s="9" t="b">
        <f t="shared" si="373"/>
        <v>1</v>
      </c>
      <c r="K3418" t="b">
        <f t="shared" si="377"/>
        <v>1</v>
      </c>
      <c r="L3418" s="35">
        <v>10094.755944010416</v>
      </c>
      <c r="M3418" s="37">
        <f t="shared" si="374"/>
        <v>10094.755944010416</v>
      </c>
      <c r="N3418" s="4"/>
      <c r="R3418" s="4"/>
    </row>
    <row r="3419" spans="1:18" x14ac:dyDescent="0.25">
      <c r="A3419" s="9">
        <v>45069.458333333336</v>
      </c>
      <c r="B3419" s="5">
        <v>45069</v>
      </c>
      <c r="C3419" s="6">
        <v>50744.145954861109</v>
      </c>
      <c r="D3419" s="6">
        <v>11312.942179361979</v>
      </c>
      <c r="E3419" s="6">
        <v>15878</v>
      </c>
      <c r="F3419" s="14">
        <f t="shared" si="371"/>
        <v>22.29408332032089</v>
      </c>
      <c r="G3419" s="14">
        <f t="shared" si="372"/>
        <v>71.249163492643774</v>
      </c>
      <c r="H3419" s="6">
        <f t="shared" si="375"/>
        <v>1218.2</v>
      </c>
      <c r="I3419" s="14">
        <f t="shared" si="376"/>
        <v>12.067651825924552</v>
      </c>
      <c r="J3419" s="9" t="b">
        <f t="shared" si="373"/>
        <v>1</v>
      </c>
      <c r="K3419" t="b">
        <f t="shared" si="377"/>
        <v>1</v>
      </c>
      <c r="L3419" s="35">
        <v>11312.942179361979</v>
      </c>
      <c r="M3419" s="37">
        <f t="shared" si="374"/>
        <v>11312.942179361979</v>
      </c>
      <c r="N3419" s="4"/>
      <c r="R3419" s="4"/>
    </row>
    <row r="3420" spans="1:18" x14ac:dyDescent="0.25">
      <c r="A3420" s="9">
        <v>45069.5</v>
      </c>
      <c r="B3420" s="5">
        <v>45069</v>
      </c>
      <c r="C3420" s="6">
        <v>53627.860696614582</v>
      </c>
      <c r="D3420" s="6">
        <v>11560.526830512154</v>
      </c>
      <c r="E3420" s="6">
        <v>15878</v>
      </c>
      <c r="F3420" s="14">
        <f t="shared" si="371"/>
        <v>21.556942008022233</v>
      </c>
      <c r="G3420" s="14">
        <f t="shared" si="372"/>
        <v>72.808457176673087</v>
      </c>
      <c r="H3420" s="6">
        <f t="shared" si="375"/>
        <v>247.6</v>
      </c>
      <c r="I3420" s="14">
        <f t="shared" si="376"/>
        <v>2.1886437327655819</v>
      </c>
      <c r="J3420" s="9" t="b">
        <f t="shared" si="373"/>
        <v>1</v>
      </c>
      <c r="K3420" t="b">
        <f t="shared" si="377"/>
        <v>1</v>
      </c>
      <c r="L3420" s="35">
        <v>11560.526830512154</v>
      </c>
      <c r="M3420" s="37">
        <f t="shared" si="374"/>
        <v>11560.526830512154</v>
      </c>
      <c r="N3420" s="4"/>
      <c r="R3420" s="4"/>
    </row>
    <row r="3421" spans="1:18" x14ac:dyDescent="0.25">
      <c r="A3421" s="9">
        <v>45069.541666666664</v>
      </c>
      <c r="B3421" s="5">
        <v>45069</v>
      </c>
      <c r="C3421" s="6">
        <v>55868.787955729167</v>
      </c>
      <c r="D3421" s="6">
        <v>11412.507669270834</v>
      </c>
      <c r="E3421" s="6">
        <v>15878</v>
      </c>
      <c r="F3421" s="14">
        <f t="shared" si="371"/>
        <v>20.427340715381526</v>
      </c>
      <c r="G3421" s="14">
        <f t="shared" si="372"/>
        <v>71.876229180443602</v>
      </c>
      <c r="H3421" s="6">
        <f t="shared" si="375"/>
        <v>-148</v>
      </c>
      <c r="I3421" s="14">
        <f t="shared" si="376"/>
        <v>-1.2802184724780687</v>
      </c>
      <c r="J3421" s="9" t="b">
        <f t="shared" si="373"/>
        <v>1</v>
      </c>
      <c r="K3421" t="b">
        <f t="shared" si="377"/>
        <v>1</v>
      </c>
      <c r="L3421" s="35">
        <v>11412.507669270834</v>
      </c>
      <c r="M3421" s="37">
        <f t="shared" si="374"/>
        <v>11412.507669270834</v>
      </c>
      <c r="N3421" s="4"/>
      <c r="R3421" s="4"/>
    </row>
    <row r="3422" spans="1:18" x14ac:dyDescent="0.25">
      <c r="A3422" s="9">
        <v>45069.583333333336</v>
      </c>
      <c r="B3422" s="5">
        <v>45069</v>
      </c>
      <c r="C3422" s="6">
        <v>58720.801048177083</v>
      </c>
      <c r="D3422" s="6">
        <v>11381.643758680555</v>
      </c>
      <c r="E3422" s="6">
        <v>15878</v>
      </c>
      <c r="F3422" s="14">
        <f t="shared" si="371"/>
        <v>19.382643893673322</v>
      </c>
      <c r="G3422" s="14">
        <f t="shared" si="372"/>
        <v>71.681847579547522</v>
      </c>
      <c r="H3422" s="6">
        <f t="shared" si="375"/>
        <v>-30.9</v>
      </c>
      <c r="I3422" s="14">
        <f t="shared" si="376"/>
        <v>-0.27075556832440018</v>
      </c>
      <c r="J3422" s="9" t="b">
        <f t="shared" si="373"/>
        <v>1</v>
      </c>
      <c r="K3422" t="b">
        <f t="shared" si="377"/>
        <v>1</v>
      </c>
      <c r="L3422" s="35">
        <v>11381.643758680555</v>
      </c>
      <c r="M3422" s="37">
        <f t="shared" si="374"/>
        <v>11381.643758680555</v>
      </c>
      <c r="N3422" s="4"/>
      <c r="R3422" s="4"/>
    </row>
    <row r="3423" spans="1:18" x14ac:dyDescent="0.25">
      <c r="A3423" s="9">
        <v>45069.625</v>
      </c>
      <c r="B3423" s="5">
        <v>45069</v>
      </c>
      <c r="C3423" s="6">
        <v>61077.192549913198</v>
      </c>
      <c r="D3423" s="6">
        <v>11237.299443359376</v>
      </c>
      <c r="E3423" s="6">
        <v>15878</v>
      </c>
      <c r="F3423" s="14">
        <f t="shared" si="371"/>
        <v>18.39851992898345</v>
      </c>
      <c r="G3423" s="14">
        <f t="shared" si="372"/>
        <v>70.772763845316632</v>
      </c>
      <c r="H3423" s="6">
        <f t="shared" si="375"/>
        <v>-144.30000000000001</v>
      </c>
      <c r="I3423" s="14">
        <f t="shared" si="376"/>
        <v>-1.2678309307471098</v>
      </c>
      <c r="J3423" s="9" t="b">
        <f t="shared" si="373"/>
        <v>1</v>
      </c>
      <c r="K3423" t="b">
        <f t="shared" si="377"/>
        <v>1</v>
      </c>
      <c r="L3423" s="35">
        <v>11237.299443359376</v>
      </c>
      <c r="M3423" s="37">
        <f t="shared" si="374"/>
        <v>11237.299443359376</v>
      </c>
      <c r="N3423" s="4"/>
      <c r="R3423" s="4"/>
    </row>
    <row r="3424" spans="1:18" x14ac:dyDescent="0.25">
      <c r="A3424" s="9">
        <v>45069.666666666664</v>
      </c>
      <c r="B3424" s="5">
        <v>45069</v>
      </c>
      <c r="C3424" s="6">
        <v>62921.355080295136</v>
      </c>
      <c r="D3424" s="6">
        <v>11127.430808376736</v>
      </c>
      <c r="E3424" s="6">
        <v>15878</v>
      </c>
      <c r="F3424" s="14">
        <f t="shared" si="371"/>
        <v>17.684664918892494</v>
      </c>
      <c r="G3424" s="14">
        <f t="shared" si="372"/>
        <v>70.080808718835712</v>
      </c>
      <c r="H3424" s="6">
        <f t="shared" si="375"/>
        <v>-109.9</v>
      </c>
      <c r="I3424" s="14">
        <f t="shared" si="376"/>
        <v>-0.97799298269073753</v>
      </c>
      <c r="J3424" s="9" t="b">
        <f t="shared" si="373"/>
        <v>1</v>
      </c>
      <c r="K3424" t="b">
        <f t="shared" si="377"/>
        <v>1</v>
      </c>
      <c r="L3424" s="35">
        <v>11127.430808376736</v>
      </c>
      <c r="M3424" s="37">
        <f t="shared" si="374"/>
        <v>11127.430808376736</v>
      </c>
      <c r="N3424" s="4"/>
      <c r="R3424" s="4"/>
    </row>
    <row r="3425" spans="1:18" x14ac:dyDescent="0.25">
      <c r="A3425" s="9">
        <v>45069.708333333336</v>
      </c>
      <c r="B3425" s="5">
        <v>45069</v>
      </c>
      <c r="C3425" s="6">
        <v>64065.224220920136</v>
      </c>
      <c r="D3425" s="6">
        <v>10076.438887803819</v>
      </c>
      <c r="E3425" s="6">
        <v>15878</v>
      </c>
      <c r="F3425" s="14">
        <f t="shared" si="371"/>
        <v>15.728406495631081</v>
      </c>
      <c r="G3425" s="14">
        <f t="shared" si="372"/>
        <v>63.461638038819871</v>
      </c>
      <c r="H3425" s="6">
        <f t="shared" si="375"/>
        <v>-1051</v>
      </c>
      <c r="I3425" s="14">
        <f t="shared" si="376"/>
        <v>-9.4451272544315135</v>
      </c>
      <c r="J3425" s="9" t="b">
        <f t="shared" si="373"/>
        <v>1</v>
      </c>
      <c r="K3425" t="b">
        <f t="shared" si="377"/>
        <v>1</v>
      </c>
      <c r="L3425" s="35">
        <v>10076.438887803819</v>
      </c>
      <c r="M3425" s="37">
        <f t="shared" si="374"/>
        <v>10076.438887803819</v>
      </c>
      <c r="N3425" s="4"/>
      <c r="R3425" s="4"/>
    </row>
    <row r="3426" spans="1:18" x14ac:dyDescent="0.25">
      <c r="A3426" s="9">
        <v>45069.75</v>
      </c>
      <c r="B3426" s="5">
        <v>45069</v>
      </c>
      <c r="C3426" s="6">
        <v>64114.513305121531</v>
      </c>
      <c r="D3426" s="6">
        <v>8490.6036083984382</v>
      </c>
      <c r="E3426" s="6">
        <v>15878</v>
      </c>
      <c r="F3426" s="14">
        <f t="shared" si="371"/>
        <v>13.242873057448914</v>
      </c>
      <c r="G3426" s="14">
        <f t="shared" si="372"/>
        <v>53.4740118931757</v>
      </c>
      <c r="H3426" s="6">
        <f t="shared" si="375"/>
        <v>-1585.8</v>
      </c>
      <c r="I3426" s="14">
        <f t="shared" si="376"/>
        <v>-15.737702750516341</v>
      </c>
      <c r="J3426" s="9" t="b">
        <f t="shared" si="373"/>
        <v>1</v>
      </c>
      <c r="K3426" t="b">
        <f t="shared" si="377"/>
        <v>1</v>
      </c>
      <c r="L3426" s="35">
        <v>8490.6036083984382</v>
      </c>
      <c r="M3426" s="37">
        <f t="shared" si="374"/>
        <v>8490.6036083984382</v>
      </c>
      <c r="N3426" s="4"/>
      <c r="R3426" s="4"/>
    </row>
    <row r="3427" spans="1:18" x14ac:dyDescent="0.25">
      <c r="A3427" s="9">
        <v>45069.791666666664</v>
      </c>
      <c r="B3427" s="5">
        <v>45069</v>
      </c>
      <c r="C3427" s="6">
        <v>63087.204618055555</v>
      </c>
      <c r="D3427" s="6">
        <v>6669.698098415799</v>
      </c>
      <c r="E3427" s="6">
        <v>15878</v>
      </c>
      <c r="F3427" s="14">
        <f t="shared" si="371"/>
        <v>10.572188352290587</v>
      </c>
      <c r="G3427" s="14">
        <f t="shared" si="372"/>
        <v>42.005908164855768</v>
      </c>
      <c r="H3427" s="6">
        <f t="shared" si="375"/>
        <v>-1820.9</v>
      </c>
      <c r="I3427" s="14">
        <f t="shared" si="376"/>
        <v>-21.446060656969852</v>
      </c>
      <c r="J3427" s="9" t="b">
        <f t="shared" si="373"/>
        <v>1</v>
      </c>
      <c r="K3427" t="b">
        <f t="shared" si="377"/>
        <v>1</v>
      </c>
      <c r="L3427" s="35">
        <v>6669.698098415799</v>
      </c>
      <c r="M3427" s="37">
        <f t="shared" si="374"/>
        <v>6669.698098415799</v>
      </c>
      <c r="N3427" s="4"/>
      <c r="R3427" s="4"/>
    </row>
    <row r="3428" spans="1:18" x14ac:dyDescent="0.25">
      <c r="A3428" s="9">
        <v>45069.833333333336</v>
      </c>
      <c r="B3428" s="5">
        <v>45069</v>
      </c>
      <c r="C3428" s="6">
        <v>60819.566317274308</v>
      </c>
      <c r="D3428" s="6">
        <v>3422.9009049479168</v>
      </c>
      <c r="E3428" s="6">
        <v>15878</v>
      </c>
      <c r="F3428" s="14">
        <f t="shared" si="371"/>
        <v>5.6279600664888756</v>
      </c>
      <c r="G3428" s="14">
        <f t="shared" si="372"/>
        <v>21.557506644085635</v>
      </c>
      <c r="H3428" s="6">
        <f t="shared" si="375"/>
        <v>-3246.8</v>
      </c>
      <c r="I3428" s="14">
        <f t="shared" si="376"/>
        <v>-48.679864546960331</v>
      </c>
      <c r="J3428" s="9" t="b">
        <f t="shared" si="373"/>
        <v>1</v>
      </c>
      <c r="K3428" t="b">
        <f t="shared" si="377"/>
        <v>1</v>
      </c>
      <c r="L3428" s="35">
        <v>3422.9009049479168</v>
      </c>
      <c r="M3428" s="37">
        <f t="shared" si="374"/>
        <v>3422.9009049479168</v>
      </c>
      <c r="N3428" s="4"/>
      <c r="R3428" s="4"/>
    </row>
    <row r="3429" spans="1:18" x14ac:dyDescent="0.25">
      <c r="A3429" s="9">
        <v>45069.875</v>
      </c>
      <c r="B3429" s="5">
        <v>45069</v>
      </c>
      <c r="C3429" s="6">
        <v>58879.679735243059</v>
      </c>
      <c r="D3429" s="6">
        <v>336.09457084639206</v>
      </c>
      <c r="E3429" s="6">
        <v>15878</v>
      </c>
      <c r="F3429" s="14">
        <f t="shared" si="371"/>
        <v>0.57081589498731444</v>
      </c>
      <c r="G3429" s="14">
        <f t="shared" si="372"/>
        <v>2.1167311427534452</v>
      </c>
      <c r="H3429" s="6">
        <f t="shared" si="375"/>
        <v>-3086.8</v>
      </c>
      <c r="I3429" s="14">
        <f t="shared" si="376"/>
        <v>-90.180816965455477</v>
      </c>
      <c r="J3429" s="9" t="b">
        <f t="shared" si="373"/>
        <v>1</v>
      </c>
      <c r="K3429" t="b">
        <f t="shared" si="377"/>
        <v>1</v>
      </c>
      <c r="L3429" s="35">
        <v>336.09457084639206</v>
      </c>
      <c r="M3429" s="37">
        <f t="shared" si="374"/>
        <v>336.09457084639206</v>
      </c>
      <c r="N3429" s="4"/>
      <c r="R3429" s="4"/>
    </row>
    <row r="3430" spans="1:18" x14ac:dyDescent="0.25">
      <c r="A3430" s="9">
        <v>45069.916666666664</v>
      </c>
      <c r="B3430" s="5">
        <v>45069</v>
      </c>
      <c r="C3430" s="6">
        <v>56761.764830729167</v>
      </c>
      <c r="D3430" s="6">
        <v>1.1158566776580281</v>
      </c>
      <c r="E3430" s="6">
        <v>15878</v>
      </c>
      <c r="F3430" s="14">
        <f t="shared" si="371"/>
        <v>1.9658597314330434E-3</v>
      </c>
      <c r="G3430" s="14">
        <f t="shared" si="372"/>
        <v>7.0276903744679936E-3</v>
      </c>
      <c r="H3430" s="6">
        <f t="shared" si="375"/>
        <v>-335</v>
      </c>
      <c r="I3430" s="14">
        <f t="shared" si="376"/>
        <v>-99.674326531477263</v>
      </c>
      <c r="J3430" s="9" t="b">
        <f t="shared" si="373"/>
        <v>0</v>
      </c>
      <c r="K3430" t="b">
        <f t="shared" si="377"/>
        <v>1</v>
      </c>
      <c r="L3430" s="35">
        <v>1.1158566776580281</v>
      </c>
      <c r="M3430" s="37">
        <f t="shared" si="374"/>
        <v>0</v>
      </c>
      <c r="N3430" s="4"/>
      <c r="R3430" s="4"/>
    </row>
    <row r="3431" spans="1:18" x14ac:dyDescent="0.25">
      <c r="A3431" s="9">
        <v>45069.958333333336</v>
      </c>
      <c r="B3431" s="5">
        <v>45069</v>
      </c>
      <c r="C3431" s="6">
        <v>52942.809424913197</v>
      </c>
      <c r="D3431" s="6">
        <v>0.21573993244104916</v>
      </c>
      <c r="E3431" s="6">
        <v>15878</v>
      </c>
      <c r="F3431" s="14">
        <f t="shared" si="371"/>
        <v>4.0749619218267025E-4</v>
      </c>
      <c r="G3431" s="14">
        <f t="shared" si="372"/>
        <v>1.3587349316100841E-3</v>
      </c>
      <c r="H3431" s="6">
        <f t="shared" si="375"/>
        <v>-0.9</v>
      </c>
      <c r="I3431" s="14">
        <f t="shared" si="376"/>
        <v>-80.655519478444987</v>
      </c>
      <c r="J3431" s="9" t="b">
        <f t="shared" si="373"/>
        <v>0</v>
      </c>
      <c r="K3431" t="b">
        <f t="shared" si="377"/>
        <v>0</v>
      </c>
      <c r="L3431" s="35">
        <v>0.21573993244104916</v>
      </c>
      <c r="M3431" s="37">
        <f t="shared" si="374"/>
        <v>0</v>
      </c>
      <c r="N3431" s="4"/>
      <c r="R3431" s="4"/>
    </row>
    <row r="3432" spans="1:18" x14ac:dyDescent="0.25">
      <c r="A3432" s="9">
        <v>45070</v>
      </c>
      <c r="B3432" s="5">
        <v>45070</v>
      </c>
      <c r="C3432" s="6">
        <v>48838.151888020831</v>
      </c>
      <c r="D3432" s="6">
        <v>0.20654320452362299</v>
      </c>
      <c r="E3432" s="6">
        <v>15974</v>
      </c>
      <c r="F3432" s="14">
        <f t="shared" si="371"/>
        <v>4.2291363726702471E-4</v>
      </c>
      <c r="G3432" s="14">
        <f t="shared" si="372"/>
        <v>1.2929961470115375E-3</v>
      </c>
      <c r="H3432" s="6">
        <f t="shared" si="375"/>
        <v>0</v>
      </c>
      <c r="I3432" s="14">
        <f t="shared" si="376"/>
        <v>0</v>
      </c>
      <c r="J3432" s="9" t="b">
        <f t="shared" si="373"/>
        <v>0</v>
      </c>
      <c r="K3432" t="b">
        <f t="shared" si="377"/>
        <v>0</v>
      </c>
      <c r="L3432" s="35">
        <v>0.20654320452362299</v>
      </c>
      <c r="M3432" s="37">
        <f t="shared" si="374"/>
        <v>0</v>
      </c>
      <c r="N3432" s="4"/>
      <c r="R3432" s="4"/>
    </row>
    <row r="3433" spans="1:18" x14ac:dyDescent="0.25">
      <c r="A3433" s="9">
        <v>45070.041666666664</v>
      </c>
      <c r="B3433" s="5">
        <v>45070</v>
      </c>
      <c r="C3433" s="6">
        <v>45505.754275173611</v>
      </c>
      <c r="D3433" s="6">
        <v>0.20174906334943241</v>
      </c>
      <c r="E3433" s="6">
        <v>15974</v>
      </c>
      <c r="F3433" s="14">
        <f t="shared" si="371"/>
        <v>4.433484656236098E-4</v>
      </c>
      <c r="G3433" s="14">
        <f t="shared" si="372"/>
        <v>1.2629839949257068E-3</v>
      </c>
      <c r="H3433" s="6">
        <f t="shared" si="375"/>
        <v>0</v>
      </c>
      <c r="I3433" s="14">
        <f t="shared" si="376"/>
        <v>0</v>
      </c>
      <c r="J3433" s="9" t="b">
        <f t="shared" si="373"/>
        <v>0</v>
      </c>
      <c r="K3433" t="b">
        <f t="shared" si="377"/>
        <v>0</v>
      </c>
      <c r="L3433" s="35">
        <v>0.20174906334943241</v>
      </c>
      <c r="M3433" s="37">
        <f t="shared" si="374"/>
        <v>0</v>
      </c>
      <c r="N3433" s="4"/>
      <c r="R3433" s="4"/>
    </row>
    <row r="3434" spans="1:18" x14ac:dyDescent="0.25">
      <c r="A3434" s="9">
        <v>45070.083333333336</v>
      </c>
      <c r="B3434" s="5">
        <v>45070</v>
      </c>
      <c r="C3434" s="6">
        <v>43081.116655815975</v>
      </c>
      <c r="D3434" s="6">
        <v>0.19582888889643882</v>
      </c>
      <c r="E3434" s="6">
        <v>15974</v>
      </c>
      <c r="F3434" s="14">
        <f t="shared" si="371"/>
        <v>4.545585260961471E-4</v>
      </c>
      <c r="G3434" s="14">
        <f t="shared" si="372"/>
        <v>1.2259226799576739E-3</v>
      </c>
      <c r="H3434" s="6">
        <f t="shared" si="375"/>
        <v>0</v>
      </c>
      <c r="I3434" s="14">
        <f t="shared" si="376"/>
        <v>0</v>
      </c>
      <c r="J3434" s="9" t="b">
        <f t="shared" si="373"/>
        <v>0</v>
      </c>
      <c r="K3434" t="b">
        <f t="shared" si="377"/>
        <v>0</v>
      </c>
      <c r="L3434" s="35">
        <v>0.19582888889643882</v>
      </c>
      <c r="M3434" s="37">
        <f t="shared" si="374"/>
        <v>0</v>
      </c>
      <c r="N3434" s="4"/>
      <c r="R3434" s="4"/>
    </row>
    <row r="3435" spans="1:18" x14ac:dyDescent="0.25">
      <c r="A3435" s="9">
        <v>45070.125</v>
      </c>
      <c r="B3435" s="5">
        <v>45070</v>
      </c>
      <c r="C3435" s="6">
        <v>41346.68401692708</v>
      </c>
      <c r="D3435" s="6">
        <v>0.2190424212316672</v>
      </c>
      <c r="E3435" s="6">
        <v>15974</v>
      </c>
      <c r="F3435" s="14">
        <f t="shared" si="371"/>
        <v>5.2977022568966492E-4</v>
      </c>
      <c r="G3435" s="14">
        <f t="shared" si="372"/>
        <v>1.3712434032281658E-3</v>
      </c>
      <c r="H3435" s="6">
        <f t="shared" si="375"/>
        <v>0</v>
      </c>
      <c r="I3435" s="14">
        <f t="shared" si="376"/>
        <v>0</v>
      </c>
      <c r="J3435" s="9" t="b">
        <f t="shared" si="373"/>
        <v>0</v>
      </c>
      <c r="K3435" t="b">
        <f t="shared" si="377"/>
        <v>0</v>
      </c>
      <c r="L3435" s="35">
        <v>0.2190424212316672</v>
      </c>
      <c r="M3435" s="37">
        <f t="shared" si="374"/>
        <v>0</v>
      </c>
      <c r="N3435" s="4"/>
      <c r="R3435" s="4"/>
    </row>
    <row r="3436" spans="1:18" x14ac:dyDescent="0.25">
      <c r="A3436" s="9">
        <v>45070.166666666664</v>
      </c>
      <c r="B3436" s="5">
        <v>45070</v>
      </c>
      <c r="C3436" s="6">
        <v>40446.010779079865</v>
      </c>
      <c r="D3436" s="6">
        <v>0.19450776267382833</v>
      </c>
      <c r="E3436" s="6">
        <v>15974</v>
      </c>
      <c r="F3436" s="14">
        <f t="shared" si="371"/>
        <v>4.809071622322633E-4</v>
      </c>
      <c r="G3436" s="14">
        <f t="shared" si="372"/>
        <v>1.217652201538928E-3</v>
      </c>
      <c r="H3436" s="6">
        <f t="shared" si="375"/>
        <v>0</v>
      </c>
      <c r="I3436" s="14">
        <f t="shared" si="376"/>
        <v>0</v>
      </c>
      <c r="J3436" s="9" t="b">
        <f t="shared" si="373"/>
        <v>0</v>
      </c>
      <c r="K3436" t="b">
        <f t="shared" si="377"/>
        <v>0</v>
      </c>
      <c r="L3436" s="35">
        <v>0.19450776267382833</v>
      </c>
      <c r="M3436" s="37">
        <f t="shared" si="374"/>
        <v>0</v>
      </c>
      <c r="N3436" s="4"/>
      <c r="R3436" s="4"/>
    </row>
    <row r="3437" spans="1:18" x14ac:dyDescent="0.25">
      <c r="A3437" s="9">
        <v>45070.208333333336</v>
      </c>
      <c r="B3437" s="5">
        <v>45070</v>
      </c>
      <c r="C3437" s="6">
        <v>40204.113786892362</v>
      </c>
      <c r="D3437" s="6">
        <v>0.18404913647307289</v>
      </c>
      <c r="E3437" s="6">
        <v>15974</v>
      </c>
      <c r="F3437" s="14">
        <f t="shared" si="371"/>
        <v>4.5778682611598298E-4</v>
      </c>
      <c r="G3437" s="14">
        <f t="shared" si="372"/>
        <v>1.1521793944727237E-3</v>
      </c>
      <c r="H3437" s="6">
        <f t="shared" si="375"/>
        <v>0</v>
      </c>
      <c r="I3437" s="14">
        <f t="shared" si="376"/>
        <v>0</v>
      </c>
      <c r="J3437" s="9" t="b">
        <f t="shared" si="373"/>
        <v>0</v>
      </c>
      <c r="K3437" t="b">
        <f t="shared" si="377"/>
        <v>0</v>
      </c>
      <c r="L3437" s="35">
        <v>0.18404913647307289</v>
      </c>
      <c r="M3437" s="37">
        <f t="shared" si="374"/>
        <v>0</v>
      </c>
      <c r="N3437" s="4"/>
      <c r="R3437" s="4"/>
    </row>
    <row r="3438" spans="1:18" x14ac:dyDescent="0.25">
      <c r="A3438" s="9">
        <v>45070.25</v>
      </c>
      <c r="B3438" s="5">
        <v>45070</v>
      </c>
      <c r="C3438" s="6">
        <v>41167.257252604169</v>
      </c>
      <c r="D3438" s="6">
        <v>0.2414574595954683</v>
      </c>
      <c r="E3438" s="6">
        <v>15974</v>
      </c>
      <c r="F3438" s="14">
        <f t="shared" si="371"/>
        <v>5.8652792464135837E-4</v>
      </c>
      <c r="G3438" s="14">
        <f t="shared" si="372"/>
        <v>1.5115654162731207E-3</v>
      </c>
      <c r="H3438" s="6">
        <f t="shared" si="375"/>
        <v>0.1</v>
      </c>
      <c r="I3438" s="14">
        <f t="shared" si="376"/>
        <v>54.33331658941546</v>
      </c>
      <c r="J3438" s="9" t="b">
        <f t="shared" si="373"/>
        <v>0</v>
      </c>
      <c r="K3438" t="b">
        <f t="shared" si="377"/>
        <v>0</v>
      </c>
      <c r="L3438" s="35">
        <v>0.2414574595954683</v>
      </c>
      <c r="M3438" s="37">
        <f t="shared" si="374"/>
        <v>0</v>
      </c>
      <c r="N3438" s="4"/>
      <c r="R3438" s="4"/>
    </row>
    <row r="3439" spans="1:18" x14ac:dyDescent="0.25">
      <c r="A3439" s="9">
        <v>45070.291666666664</v>
      </c>
      <c r="B3439" s="5">
        <v>45070</v>
      </c>
      <c r="C3439" s="6">
        <v>43376.091807725694</v>
      </c>
      <c r="D3439" s="6">
        <v>10.100445726050271</v>
      </c>
      <c r="E3439" s="6">
        <v>15974</v>
      </c>
      <c r="F3439" s="14">
        <f t="shared" si="371"/>
        <v>2.3285744070311299E-2</v>
      </c>
      <c r="G3439" s="14">
        <f t="shared" si="372"/>
        <v>6.3230535407851951E-2</v>
      </c>
      <c r="H3439" s="6">
        <f t="shared" si="375"/>
        <v>9.9</v>
      </c>
      <c r="I3439" s="14">
        <f t="shared" si="376"/>
        <v>4100.1011178475119</v>
      </c>
      <c r="J3439" s="9" t="b">
        <f t="shared" si="373"/>
        <v>1</v>
      </c>
      <c r="K3439" t="b">
        <f t="shared" si="377"/>
        <v>1</v>
      </c>
      <c r="L3439" s="35">
        <v>10.100445726050271</v>
      </c>
      <c r="M3439" s="37">
        <f t="shared" si="374"/>
        <v>10.100445726050271</v>
      </c>
      <c r="N3439" s="4"/>
      <c r="R3439" s="4"/>
    </row>
    <row r="3440" spans="1:18" x14ac:dyDescent="0.25">
      <c r="A3440" s="9">
        <v>45070.333333333336</v>
      </c>
      <c r="B3440" s="5">
        <v>45070</v>
      </c>
      <c r="C3440" s="6">
        <v>44703.595234375003</v>
      </c>
      <c r="D3440" s="6">
        <v>1295.8639182111951</v>
      </c>
      <c r="E3440" s="6">
        <v>15974</v>
      </c>
      <c r="F3440" s="14">
        <f t="shared" si="371"/>
        <v>2.8987912748787941</v>
      </c>
      <c r="G3440" s="14">
        <f t="shared" si="372"/>
        <v>8.1123320283660654</v>
      </c>
      <c r="H3440" s="6">
        <f t="shared" si="375"/>
        <v>1285.8</v>
      </c>
      <c r="I3440" s="14">
        <f t="shared" si="376"/>
        <v>12730.13127216521</v>
      </c>
      <c r="J3440" s="9" t="b">
        <f t="shared" si="373"/>
        <v>1</v>
      </c>
      <c r="K3440" t="b">
        <f t="shared" si="377"/>
        <v>1</v>
      </c>
      <c r="L3440" s="35">
        <v>1295.8639182111951</v>
      </c>
      <c r="M3440" s="37">
        <f t="shared" si="374"/>
        <v>1295.8639182111951</v>
      </c>
      <c r="N3440" s="4"/>
      <c r="R3440" s="4"/>
    </row>
    <row r="3441" spans="1:18" x14ac:dyDescent="0.25">
      <c r="A3441" s="9">
        <v>45070.375</v>
      </c>
      <c r="B3441" s="5">
        <v>45070</v>
      </c>
      <c r="C3441" s="6">
        <v>45606.44449652778</v>
      </c>
      <c r="D3441" s="6">
        <v>3991.1923065863716</v>
      </c>
      <c r="E3441" s="6">
        <v>15974</v>
      </c>
      <c r="F3441" s="14">
        <f t="shared" si="371"/>
        <v>8.7513779042570157</v>
      </c>
      <c r="G3441" s="14">
        <f t="shared" si="372"/>
        <v>24.985553440505644</v>
      </c>
      <c r="H3441" s="6">
        <f t="shared" si="375"/>
        <v>2695.3</v>
      </c>
      <c r="I3441" s="14">
        <f t="shared" si="376"/>
        <v>207.99251851387149</v>
      </c>
      <c r="J3441" s="9" t="b">
        <f t="shared" si="373"/>
        <v>1</v>
      </c>
      <c r="K3441" t="b">
        <f t="shared" si="377"/>
        <v>1</v>
      </c>
      <c r="L3441" s="35">
        <v>3991.1923065863716</v>
      </c>
      <c r="M3441" s="37">
        <f t="shared" si="374"/>
        <v>3991.1923065863716</v>
      </c>
      <c r="N3441" s="4"/>
      <c r="R3441" s="4"/>
    </row>
    <row r="3442" spans="1:18" x14ac:dyDescent="0.25">
      <c r="A3442" s="9">
        <v>45070.416666666664</v>
      </c>
      <c r="B3442" s="5">
        <v>45070</v>
      </c>
      <c r="C3442" s="6">
        <v>47484.510368923613</v>
      </c>
      <c r="D3442" s="6">
        <v>5606.6294590928819</v>
      </c>
      <c r="E3442" s="6">
        <v>15974</v>
      </c>
      <c r="F3442" s="14">
        <f t="shared" si="371"/>
        <v>11.807280764891615</v>
      </c>
      <c r="G3442" s="14">
        <f t="shared" si="372"/>
        <v>35.098469131669475</v>
      </c>
      <c r="H3442" s="6">
        <f t="shared" si="375"/>
        <v>1615.4</v>
      </c>
      <c r="I3442" s="14">
        <f t="shared" si="376"/>
        <v>40.47412091204486</v>
      </c>
      <c r="J3442" s="9" t="b">
        <f t="shared" si="373"/>
        <v>1</v>
      </c>
      <c r="K3442" t="b">
        <f t="shared" si="377"/>
        <v>1</v>
      </c>
      <c r="L3442" s="35">
        <v>5606.6294590928819</v>
      </c>
      <c r="M3442" s="37">
        <f t="shared" si="374"/>
        <v>5606.6294590928819</v>
      </c>
      <c r="N3442" s="4"/>
      <c r="R3442" s="4"/>
    </row>
    <row r="3443" spans="1:18" x14ac:dyDescent="0.25">
      <c r="A3443" s="9">
        <v>45070.458333333336</v>
      </c>
      <c r="B3443" s="5">
        <v>45070</v>
      </c>
      <c r="C3443" s="6">
        <v>49740.081458333334</v>
      </c>
      <c r="D3443" s="6">
        <v>7754.3143202039928</v>
      </c>
      <c r="E3443" s="6">
        <v>15974</v>
      </c>
      <c r="F3443" s="14">
        <f t="shared" si="371"/>
        <v>15.589669523761613</v>
      </c>
      <c r="G3443" s="14">
        <f t="shared" si="372"/>
        <v>48.543347440866363</v>
      </c>
      <c r="H3443" s="6">
        <f t="shared" si="375"/>
        <v>2147.6999999999998</v>
      </c>
      <c r="I3443" s="14">
        <f t="shared" si="376"/>
        <v>38.306437328702728</v>
      </c>
      <c r="J3443" s="9" t="b">
        <f t="shared" si="373"/>
        <v>1</v>
      </c>
      <c r="K3443" t="b">
        <f t="shared" si="377"/>
        <v>1</v>
      </c>
      <c r="L3443" s="35">
        <v>7754.3143202039928</v>
      </c>
      <c r="M3443" s="37">
        <f t="shared" si="374"/>
        <v>7754.3143202039928</v>
      </c>
      <c r="N3443" s="4"/>
      <c r="R3443" s="4"/>
    </row>
    <row r="3444" spans="1:18" x14ac:dyDescent="0.25">
      <c r="A3444" s="9">
        <v>45070.5</v>
      </c>
      <c r="B3444" s="5">
        <v>45070</v>
      </c>
      <c r="C3444" s="6">
        <v>52202.26292751736</v>
      </c>
      <c r="D3444" s="6">
        <v>9353.7433886718754</v>
      </c>
      <c r="E3444" s="6">
        <v>15974</v>
      </c>
      <c r="F3444" s="14">
        <f t="shared" si="371"/>
        <v>17.918271860473773</v>
      </c>
      <c r="G3444" s="14">
        <f t="shared" si="372"/>
        <v>58.556049760059317</v>
      </c>
      <c r="H3444" s="6">
        <f t="shared" si="375"/>
        <v>1599.4</v>
      </c>
      <c r="I3444" s="14">
        <f t="shared" si="376"/>
        <v>20.625937174518931</v>
      </c>
      <c r="J3444" s="9" t="b">
        <f t="shared" si="373"/>
        <v>1</v>
      </c>
      <c r="K3444" t="b">
        <f t="shared" si="377"/>
        <v>1</v>
      </c>
      <c r="L3444" s="35">
        <v>9353.7433886718754</v>
      </c>
      <c r="M3444" s="37">
        <f t="shared" si="374"/>
        <v>9353.7433886718754</v>
      </c>
      <c r="N3444" s="4"/>
      <c r="R3444" s="4"/>
    </row>
    <row r="3445" spans="1:18" x14ac:dyDescent="0.25">
      <c r="A3445" s="9">
        <v>45070.541666666664</v>
      </c>
      <c r="B3445" s="5">
        <v>45070</v>
      </c>
      <c r="C3445" s="6">
        <v>54449.932400173609</v>
      </c>
      <c r="D3445" s="6">
        <v>9943.743785536024</v>
      </c>
      <c r="E3445" s="6">
        <v>15974</v>
      </c>
      <c r="F3445" s="14">
        <f t="shared" si="371"/>
        <v>18.262178385191749</v>
      </c>
      <c r="G3445" s="14">
        <f t="shared" si="372"/>
        <v>62.249554185151027</v>
      </c>
      <c r="H3445" s="6">
        <f t="shared" si="375"/>
        <v>590</v>
      </c>
      <c r="I3445" s="14">
        <f t="shared" si="376"/>
        <v>6.3076350877290128</v>
      </c>
      <c r="J3445" s="9" t="b">
        <f t="shared" si="373"/>
        <v>1</v>
      </c>
      <c r="K3445" t="b">
        <f t="shared" si="377"/>
        <v>1</v>
      </c>
      <c r="L3445" s="35">
        <v>9943.743785536024</v>
      </c>
      <c r="M3445" s="37">
        <f t="shared" si="374"/>
        <v>9943.743785536024</v>
      </c>
      <c r="N3445" s="4"/>
      <c r="R3445" s="4"/>
    </row>
    <row r="3446" spans="1:18" x14ac:dyDescent="0.25">
      <c r="A3446" s="9">
        <v>45070.583333333336</v>
      </c>
      <c r="B3446" s="5">
        <v>45070</v>
      </c>
      <c r="C3446" s="6">
        <v>57225.04509765625</v>
      </c>
      <c r="D3446" s="6">
        <v>10094.072151692708</v>
      </c>
      <c r="E3446" s="6">
        <v>15974</v>
      </c>
      <c r="F3446" s="14">
        <f t="shared" si="371"/>
        <v>17.639255914026581</v>
      </c>
      <c r="G3446" s="14">
        <f t="shared" si="372"/>
        <v>63.190635731142528</v>
      </c>
      <c r="H3446" s="6">
        <f t="shared" si="375"/>
        <v>150.30000000000001</v>
      </c>
      <c r="I3446" s="14">
        <f t="shared" si="376"/>
        <v>1.5115031445060307</v>
      </c>
      <c r="J3446" s="9" t="b">
        <f t="shared" si="373"/>
        <v>1</v>
      </c>
      <c r="K3446" t="b">
        <f t="shared" si="377"/>
        <v>1</v>
      </c>
      <c r="L3446" s="35">
        <v>10094.072151692708</v>
      </c>
      <c r="M3446" s="37">
        <f t="shared" si="374"/>
        <v>10094.072151692708</v>
      </c>
      <c r="N3446" s="4"/>
      <c r="R3446" s="4"/>
    </row>
    <row r="3447" spans="1:18" x14ac:dyDescent="0.25">
      <c r="A3447" s="9">
        <v>45070.625</v>
      </c>
      <c r="B3447" s="5">
        <v>45070</v>
      </c>
      <c r="C3447" s="6">
        <v>59401.503400607638</v>
      </c>
      <c r="D3447" s="6">
        <v>10753.743217230904</v>
      </c>
      <c r="E3447" s="6">
        <v>15974</v>
      </c>
      <c r="F3447" s="14">
        <f t="shared" si="371"/>
        <v>18.103486614988434</v>
      </c>
      <c r="G3447" s="14">
        <f t="shared" si="372"/>
        <v>67.320290579885466</v>
      </c>
      <c r="H3447" s="6">
        <f t="shared" si="375"/>
        <v>659.7</v>
      </c>
      <c r="I3447" s="14">
        <f t="shared" si="376"/>
        <v>6.535518966836122</v>
      </c>
      <c r="J3447" s="9" t="b">
        <f t="shared" si="373"/>
        <v>1</v>
      </c>
      <c r="K3447" t="b">
        <f t="shared" si="377"/>
        <v>1</v>
      </c>
      <c r="L3447" s="35">
        <v>10753.743217230904</v>
      </c>
      <c r="M3447" s="37">
        <f t="shared" si="374"/>
        <v>10753.743217230904</v>
      </c>
      <c r="N3447" s="4"/>
      <c r="R3447" s="4"/>
    </row>
    <row r="3448" spans="1:18" x14ac:dyDescent="0.25">
      <c r="A3448" s="9">
        <v>45070.666666666664</v>
      </c>
      <c r="B3448" s="5">
        <v>45070</v>
      </c>
      <c r="C3448" s="6">
        <v>61031.911185980905</v>
      </c>
      <c r="D3448" s="6">
        <v>10813.932492675782</v>
      </c>
      <c r="E3448" s="6">
        <v>15974</v>
      </c>
      <c r="F3448" s="14">
        <f t="shared" si="371"/>
        <v>17.718489037190359</v>
      </c>
      <c r="G3448" s="14">
        <f t="shared" si="372"/>
        <v>67.697085843719691</v>
      </c>
      <c r="H3448" s="6">
        <f t="shared" si="375"/>
        <v>60.2</v>
      </c>
      <c r="I3448" s="14">
        <f t="shared" si="376"/>
        <v>0.55980507237275789</v>
      </c>
      <c r="J3448" s="9" t="b">
        <f t="shared" si="373"/>
        <v>1</v>
      </c>
      <c r="K3448" t="b">
        <f t="shared" si="377"/>
        <v>1</v>
      </c>
      <c r="L3448" s="35">
        <v>10813.932492675782</v>
      </c>
      <c r="M3448" s="37">
        <f t="shared" si="374"/>
        <v>10813.932492675782</v>
      </c>
      <c r="N3448" s="4"/>
      <c r="R3448" s="4"/>
    </row>
    <row r="3449" spans="1:18" x14ac:dyDescent="0.25">
      <c r="A3449" s="9">
        <v>45070.708333333336</v>
      </c>
      <c r="B3449" s="5">
        <v>45070</v>
      </c>
      <c r="C3449" s="6">
        <v>62305.782936197917</v>
      </c>
      <c r="D3449" s="6">
        <v>10755.24824327257</v>
      </c>
      <c r="E3449" s="6">
        <v>15974</v>
      </c>
      <c r="F3449" s="14">
        <f t="shared" si="371"/>
        <v>17.262038508184883</v>
      </c>
      <c r="G3449" s="14">
        <f t="shared" si="372"/>
        <v>67.32971230294585</v>
      </c>
      <c r="H3449" s="6">
        <f t="shared" si="375"/>
        <v>-58.7</v>
      </c>
      <c r="I3449" s="14">
        <f t="shared" si="376"/>
        <v>-0.54281825820308383</v>
      </c>
      <c r="J3449" s="9" t="b">
        <f t="shared" si="373"/>
        <v>1</v>
      </c>
      <c r="K3449" t="b">
        <f t="shared" si="377"/>
        <v>1</v>
      </c>
      <c r="L3449" s="35">
        <v>10755.24824327257</v>
      </c>
      <c r="M3449" s="37">
        <f t="shared" si="374"/>
        <v>10755.24824327257</v>
      </c>
      <c r="N3449" s="4"/>
      <c r="R3449" s="4"/>
    </row>
    <row r="3450" spans="1:18" x14ac:dyDescent="0.25">
      <c r="A3450" s="9">
        <v>45070.75</v>
      </c>
      <c r="B3450" s="5">
        <v>45070</v>
      </c>
      <c r="C3450" s="6">
        <v>62400.233804253476</v>
      </c>
      <c r="D3450" s="6">
        <v>9504.5000097656248</v>
      </c>
      <c r="E3450" s="6">
        <v>15974</v>
      </c>
      <c r="F3450" s="14">
        <f t="shared" si="371"/>
        <v>15.231513458075788</v>
      </c>
      <c r="G3450" s="14">
        <f t="shared" si="372"/>
        <v>59.499812255951078</v>
      </c>
      <c r="H3450" s="6">
        <f t="shared" si="375"/>
        <v>-1250.7</v>
      </c>
      <c r="I3450" s="14">
        <f t="shared" si="376"/>
        <v>-11.628741352226021</v>
      </c>
      <c r="J3450" s="9" t="b">
        <f t="shared" si="373"/>
        <v>1</v>
      </c>
      <c r="K3450" t="b">
        <f t="shared" si="377"/>
        <v>1</v>
      </c>
      <c r="L3450" s="35">
        <v>9504.5000097656248</v>
      </c>
      <c r="M3450" s="37">
        <f t="shared" si="374"/>
        <v>9504.5000097656248</v>
      </c>
      <c r="N3450" s="4"/>
      <c r="R3450" s="4"/>
    </row>
    <row r="3451" spans="1:18" x14ac:dyDescent="0.25">
      <c r="A3451" s="9">
        <v>45070.791666666664</v>
      </c>
      <c r="B3451" s="5">
        <v>45070</v>
      </c>
      <c r="C3451" s="6">
        <v>61298.375494791668</v>
      </c>
      <c r="D3451" s="6">
        <v>6911.5769965277777</v>
      </c>
      <c r="E3451" s="6">
        <v>15974</v>
      </c>
      <c r="F3451" s="14">
        <f t="shared" si="371"/>
        <v>11.275302062637913</v>
      </c>
      <c r="G3451" s="14">
        <f t="shared" si="372"/>
        <v>43.267666185850615</v>
      </c>
      <c r="H3451" s="6">
        <f t="shared" si="375"/>
        <v>-2592.9</v>
      </c>
      <c r="I3451" s="14">
        <f t="shared" si="376"/>
        <v>-27.280761716406577</v>
      </c>
      <c r="J3451" s="9" t="b">
        <f t="shared" si="373"/>
        <v>1</v>
      </c>
      <c r="K3451" t="b">
        <f t="shared" si="377"/>
        <v>1</v>
      </c>
      <c r="L3451" s="35">
        <v>6911.5769965277777</v>
      </c>
      <c r="M3451" s="37">
        <f t="shared" si="374"/>
        <v>6911.5769965277777</v>
      </c>
      <c r="N3451" s="4"/>
      <c r="R3451" s="4"/>
    </row>
    <row r="3452" spans="1:18" x14ac:dyDescent="0.25">
      <c r="A3452" s="9">
        <v>45070.833333333336</v>
      </c>
      <c r="B3452" s="5">
        <v>45070</v>
      </c>
      <c r="C3452" s="6">
        <v>59248.310731336809</v>
      </c>
      <c r="D3452" s="6">
        <v>3042.5284871419271</v>
      </c>
      <c r="E3452" s="6">
        <v>15974</v>
      </c>
      <c r="F3452" s="14">
        <f t="shared" si="371"/>
        <v>5.1352155860415349</v>
      </c>
      <c r="G3452" s="14">
        <f t="shared" si="372"/>
        <v>19.046754019919412</v>
      </c>
      <c r="H3452" s="6">
        <f t="shared" si="375"/>
        <v>-3869</v>
      </c>
      <c r="I3452" s="14">
        <f t="shared" si="376"/>
        <v>-55.978541538981617</v>
      </c>
      <c r="J3452" s="9" t="b">
        <f t="shared" si="373"/>
        <v>1</v>
      </c>
      <c r="K3452" t="b">
        <f t="shared" si="377"/>
        <v>1</v>
      </c>
      <c r="L3452" s="35">
        <v>3042.5284871419271</v>
      </c>
      <c r="M3452" s="37">
        <f t="shared" si="374"/>
        <v>3042.5284871419271</v>
      </c>
      <c r="N3452" s="4"/>
      <c r="R3452" s="4"/>
    </row>
    <row r="3453" spans="1:18" x14ac:dyDescent="0.25">
      <c r="A3453" s="9">
        <v>45070.875</v>
      </c>
      <c r="B3453" s="5">
        <v>45070</v>
      </c>
      <c r="C3453" s="6">
        <v>56952.935913628469</v>
      </c>
      <c r="D3453" s="6">
        <v>229.49424752541714</v>
      </c>
      <c r="E3453" s="6">
        <v>15974</v>
      </c>
      <c r="F3453" s="14">
        <f t="shared" si="371"/>
        <v>0.40295420041813973</v>
      </c>
      <c r="G3453" s="14">
        <f t="shared" si="372"/>
        <v>1.4366736417016222</v>
      </c>
      <c r="H3453" s="6">
        <f t="shared" si="375"/>
        <v>-2813</v>
      </c>
      <c r="I3453" s="14">
        <f t="shared" si="376"/>
        <v>-92.45599546193435</v>
      </c>
      <c r="J3453" s="9" t="b">
        <f t="shared" si="373"/>
        <v>1</v>
      </c>
      <c r="K3453" t="b">
        <f t="shared" si="377"/>
        <v>1</v>
      </c>
      <c r="L3453" s="35">
        <v>229.49424752541714</v>
      </c>
      <c r="M3453" s="37">
        <f t="shared" si="374"/>
        <v>229.49424752541714</v>
      </c>
      <c r="N3453" s="4"/>
      <c r="R3453" s="4"/>
    </row>
    <row r="3454" spans="1:18" x14ac:dyDescent="0.25">
      <c r="A3454" s="9">
        <v>45070.916666666664</v>
      </c>
      <c r="B3454" s="5">
        <v>45070</v>
      </c>
      <c r="C3454" s="6">
        <v>55407.336391059027</v>
      </c>
      <c r="D3454" s="6">
        <v>0.26550123775998752</v>
      </c>
      <c r="E3454" s="6">
        <v>15974</v>
      </c>
      <c r="F3454" s="14">
        <f t="shared" si="371"/>
        <v>4.7918065558342002E-4</v>
      </c>
      <c r="G3454" s="14">
        <f t="shared" si="372"/>
        <v>1.6620836218854858E-3</v>
      </c>
      <c r="H3454" s="6">
        <f t="shared" si="375"/>
        <v>-229.2</v>
      </c>
      <c r="I3454" s="14">
        <f t="shared" si="376"/>
        <v>-99.871784356867352</v>
      </c>
      <c r="J3454" s="9" t="b">
        <f t="shared" si="373"/>
        <v>0</v>
      </c>
      <c r="K3454" t="b">
        <f t="shared" si="377"/>
        <v>1</v>
      </c>
      <c r="L3454" s="35">
        <v>0.26550123775998752</v>
      </c>
      <c r="M3454" s="37">
        <f t="shared" si="374"/>
        <v>0</v>
      </c>
      <c r="N3454" s="4"/>
      <c r="R3454" s="4"/>
    </row>
    <row r="3455" spans="1:18" x14ac:dyDescent="0.25">
      <c r="A3455" s="9">
        <v>45070.958333333336</v>
      </c>
      <c r="B3455" s="5">
        <v>45070</v>
      </c>
      <c r="C3455" s="6">
        <v>52222.568780381946</v>
      </c>
      <c r="D3455" s="6">
        <v>0.21048672465814486</v>
      </c>
      <c r="E3455" s="6">
        <v>15974</v>
      </c>
      <c r="F3455" s="14">
        <f t="shared" si="371"/>
        <v>4.0305701074056855E-4</v>
      </c>
      <c r="G3455" s="14">
        <f t="shared" si="372"/>
        <v>1.3176832644180849E-3</v>
      </c>
      <c r="H3455" s="6">
        <f t="shared" si="375"/>
        <v>-0.1</v>
      </c>
      <c r="I3455" s="14">
        <f t="shared" si="376"/>
        <v>-37.664607835237199</v>
      </c>
      <c r="J3455" s="9" t="b">
        <f t="shared" si="373"/>
        <v>0</v>
      </c>
      <c r="K3455" t="b">
        <f t="shared" si="377"/>
        <v>0</v>
      </c>
      <c r="L3455" s="35">
        <v>0.21048672465814486</v>
      </c>
      <c r="M3455" s="37">
        <f t="shared" si="374"/>
        <v>0</v>
      </c>
      <c r="N3455" s="4"/>
      <c r="R3455" s="4"/>
    </row>
    <row r="3456" spans="1:18" x14ac:dyDescent="0.25">
      <c r="A3456" s="9">
        <v>45071</v>
      </c>
      <c r="B3456" s="5">
        <v>45071</v>
      </c>
      <c r="C3456" s="6">
        <v>48399.198930121529</v>
      </c>
      <c r="D3456" s="6">
        <v>0.21435378453797765</v>
      </c>
      <c r="E3456" s="6">
        <v>16214</v>
      </c>
      <c r="F3456" s="14">
        <f t="shared" si="371"/>
        <v>4.4288705035688787E-4</v>
      </c>
      <c r="G3456" s="14">
        <f t="shared" si="372"/>
        <v>1.3220290152829509E-3</v>
      </c>
      <c r="H3456" s="6">
        <f t="shared" si="375"/>
        <v>0</v>
      </c>
      <c r="I3456" s="14">
        <f t="shared" si="376"/>
        <v>0</v>
      </c>
      <c r="J3456" s="9" t="b">
        <f t="shared" si="373"/>
        <v>0</v>
      </c>
      <c r="K3456" t="b">
        <f t="shared" si="377"/>
        <v>0</v>
      </c>
      <c r="L3456" s="35">
        <v>0.21435378453797765</v>
      </c>
      <c r="M3456" s="37">
        <f t="shared" si="374"/>
        <v>0</v>
      </c>
      <c r="N3456" s="4"/>
      <c r="R3456" s="4"/>
    </row>
    <row r="3457" spans="1:18" x14ac:dyDescent="0.25">
      <c r="A3457" s="9">
        <v>45071.041666666664</v>
      </c>
      <c r="B3457" s="5">
        <v>45071</v>
      </c>
      <c r="C3457" s="6">
        <v>45297.179286024308</v>
      </c>
      <c r="D3457" s="6">
        <v>0.18583512988355425</v>
      </c>
      <c r="E3457" s="6">
        <v>16214</v>
      </c>
      <c r="F3457" s="14">
        <f t="shared" si="371"/>
        <v>4.102576204803344E-4</v>
      </c>
      <c r="G3457" s="14">
        <f t="shared" si="372"/>
        <v>1.1461399400737281E-3</v>
      </c>
      <c r="H3457" s="6">
        <f t="shared" si="375"/>
        <v>0</v>
      </c>
      <c r="I3457" s="14">
        <f t="shared" si="376"/>
        <v>0</v>
      </c>
      <c r="J3457" s="9" t="b">
        <f t="shared" si="373"/>
        <v>0</v>
      </c>
      <c r="K3457" t="b">
        <f t="shared" si="377"/>
        <v>0</v>
      </c>
      <c r="L3457" s="35">
        <v>0.18583512988355425</v>
      </c>
      <c r="M3457" s="37">
        <f t="shared" si="374"/>
        <v>0</v>
      </c>
      <c r="N3457" s="4"/>
      <c r="R3457" s="4"/>
    </row>
    <row r="3458" spans="1:18" x14ac:dyDescent="0.25">
      <c r="A3458" s="9">
        <v>45071.083333333336</v>
      </c>
      <c r="B3458" s="5">
        <v>45071</v>
      </c>
      <c r="C3458" s="6">
        <v>42996.758107638889</v>
      </c>
      <c r="D3458" s="6">
        <v>0.19259241273005803</v>
      </c>
      <c r="E3458" s="6">
        <v>16214</v>
      </c>
      <c r="F3458" s="14">
        <f t="shared" si="371"/>
        <v>4.4792310212765011E-4</v>
      </c>
      <c r="G3458" s="14">
        <f t="shared" si="372"/>
        <v>1.1878155466267303E-3</v>
      </c>
      <c r="H3458" s="6">
        <f t="shared" si="375"/>
        <v>0</v>
      </c>
      <c r="I3458" s="14">
        <f t="shared" si="376"/>
        <v>0</v>
      </c>
      <c r="J3458" s="9" t="b">
        <f t="shared" si="373"/>
        <v>0</v>
      </c>
      <c r="K3458" t="b">
        <f t="shared" si="377"/>
        <v>0</v>
      </c>
      <c r="L3458" s="35">
        <v>0.19259241273005803</v>
      </c>
      <c r="M3458" s="37">
        <f t="shared" si="374"/>
        <v>0</v>
      </c>
      <c r="N3458" s="4"/>
      <c r="R3458" s="4"/>
    </row>
    <row r="3459" spans="1:18" x14ac:dyDescent="0.25">
      <c r="A3459" s="9">
        <v>45071.125</v>
      </c>
      <c r="B3459" s="5">
        <v>45071</v>
      </c>
      <c r="C3459" s="6">
        <v>41385.832415364581</v>
      </c>
      <c r="D3459" s="6">
        <v>0.18810593186153307</v>
      </c>
      <c r="E3459" s="6">
        <v>16214</v>
      </c>
      <c r="F3459" s="14">
        <f t="shared" ref="F3459:F3522" si="378">D3459/C3459*100</f>
        <v>4.5451769575063168E-4</v>
      </c>
      <c r="G3459" s="14">
        <f t="shared" ref="G3459:G3522" si="379">D3459/E3459*100</f>
        <v>1.1601451329809613E-3</v>
      </c>
      <c r="H3459" s="6">
        <f t="shared" si="375"/>
        <v>0</v>
      </c>
      <c r="I3459" s="14">
        <f t="shared" si="376"/>
        <v>0</v>
      </c>
      <c r="J3459" s="9" t="b">
        <f t="shared" ref="J3459:J3522" si="380">D3459&gt;5</f>
        <v>0</v>
      </c>
      <c r="K3459" t="b">
        <f t="shared" si="377"/>
        <v>0</v>
      </c>
      <c r="L3459" s="35">
        <v>0.18810593186153307</v>
      </c>
      <c r="M3459" s="37">
        <f t="shared" ref="M3459:M3522" si="381">IF(L3459&lt;=2,0,L3459)</f>
        <v>0</v>
      </c>
      <c r="N3459" s="4"/>
      <c r="R3459" s="4"/>
    </row>
    <row r="3460" spans="1:18" x14ac:dyDescent="0.25">
      <c r="A3460" s="9">
        <v>45071.166666666664</v>
      </c>
      <c r="B3460" s="5">
        <v>45071</v>
      </c>
      <c r="C3460" s="6">
        <v>40372.18685980903</v>
      </c>
      <c r="D3460" s="6">
        <v>0.1907368007964558</v>
      </c>
      <c r="E3460" s="6">
        <v>16214</v>
      </c>
      <c r="F3460" s="14">
        <f t="shared" si="378"/>
        <v>4.7244604672712554E-4</v>
      </c>
      <c r="G3460" s="14">
        <f t="shared" si="379"/>
        <v>1.1763710422872567E-3</v>
      </c>
      <c r="H3460" s="6">
        <f t="shared" ref="H3460:H3523" si="382">ROUND(D3460-D3459,1)</f>
        <v>0</v>
      </c>
      <c r="I3460" s="14">
        <f t="shared" ref="I3460:I3523" si="383">H3460/D3459*100</f>
        <v>0</v>
      </c>
      <c r="J3460" s="9" t="b">
        <f t="shared" si="380"/>
        <v>0</v>
      </c>
      <c r="K3460" t="b">
        <f t="shared" ref="K3460:K3523" si="384">OR(J3460,ABS(H3460)&gt;5)</f>
        <v>0</v>
      </c>
      <c r="L3460" s="35">
        <v>0.1907368007964558</v>
      </c>
      <c r="M3460" s="37">
        <f t="shared" si="381"/>
        <v>0</v>
      </c>
      <c r="N3460" s="4"/>
      <c r="R3460" s="4"/>
    </row>
    <row r="3461" spans="1:18" x14ac:dyDescent="0.25">
      <c r="A3461" s="9">
        <v>45071.208333333336</v>
      </c>
      <c r="B3461" s="5">
        <v>45071</v>
      </c>
      <c r="C3461" s="6">
        <v>40153.093741319448</v>
      </c>
      <c r="D3461" s="6">
        <v>0.19793524960676828</v>
      </c>
      <c r="E3461" s="6">
        <v>16214</v>
      </c>
      <c r="F3461" s="14">
        <f t="shared" si="378"/>
        <v>4.9295142955095258E-4</v>
      </c>
      <c r="G3461" s="14">
        <f t="shared" si="379"/>
        <v>1.2207675441394368E-3</v>
      </c>
      <c r="H3461" s="6">
        <f t="shared" si="382"/>
        <v>0</v>
      </c>
      <c r="I3461" s="14">
        <f t="shared" si="383"/>
        <v>0</v>
      </c>
      <c r="J3461" s="9" t="b">
        <f t="shared" si="380"/>
        <v>0</v>
      </c>
      <c r="K3461" t="b">
        <f t="shared" si="384"/>
        <v>0</v>
      </c>
      <c r="L3461" s="35">
        <v>0.19793524960676828</v>
      </c>
      <c r="M3461" s="37">
        <f t="shared" si="381"/>
        <v>0</v>
      </c>
      <c r="N3461" s="4"/>
      <c r="R3461" s="4"/>
    </row>
    <row r="3462" spans="1:18" x14ac:dyDescent="0.25">
      <c r="A3462" s="9">
        <v>45071.25</v>
      </c>
      <c r="B3462" s="5">
        <v>45071</v>
      </c>
      <c r="C3462" s="6">
        <v>41457.499954427083</v>
      </c>
      <c r="D3462" s="6">
        <v>0.23035240481297176</v>
      </c>
      <c r="E3462" s="6">
        <v>16214</v>
      </c>
      <c r="F3462" s="14">
        <f t="shared" si="378"/>
        <v>5.5563506016086562E-4</v>
      </c>
      <c r="G3462" s="14">
        <f t="shared" si="379"/>
        <v>1.4207006587700244E-3</v>
      </c>
      <c r="H3462" s="6">
        <f t="shared" si="382"/>
        <v>0</v>
      </c>
      <c r="I3462" s="14">
        <f t="shared" si="383"/>
        <v>0</v>
      </c>
      <c r="J3462" s="9" t="b">
        <f t="shared" si="380"/>
        <v>0</v>
      </c>
      <c r="K3462" t="b">
        <f t="shared" si="384"/>
        <v>0</v>
      </c>
      <c r="L3462" s="35">
        <v>0.23035240481297176</v>
      </c>
      <c r="M3462" s="37">
        <f t="shared" si="381"/>
        <v>0</v>
      </c>
      <c r="N3462" s="4"/>
      <c r="R3462" s="4"/>
    </row>
    <row r="3463" spans="1:18" x14ac:dyDescent="0.25">
      <c r="A3463" s="9">
        <v>45071.291666666664</v>
      </c>
      <c r="B3463" s="5">
        <v>45071</v>
      </c>
      <c r="C3463" s="6">
        <v>43096.360989583336</v>
      </c>
      <c r="D3463" s="6">
        <v>53.91790282309055</v>
      </c>
      <c r="E3463" s="6">
        <v>16214</v>
      </c>
      <c r="F3463" s="14">
        <f t="shared" si="378"/>
        <v>0.12511010578392651</v>
      </c>
      <c r="G3463" s="14">
        <f t="shared" si="379"/>
        <v>0.3325391810971417</v>
      </c>
      <c r="H3463" s="6">
        <f t="shared" si="382"/>
        <v>53.7</v>
      </c>
      <c r="I3463" s="14">
        <f t="shared" si="383"/>
        <v>23312.107396317493</v>
      </c>
      <c r="J3463" s="9" t="b">
        <f t="shared" si="380"/>
        <v>1</v>
      </c>
      <c r="K3463" t="b">
        <f t="shared" si="384"/>
        <v>1</v>
      </c>
      <c r="L3463" s="35">
        <v>53.91790282309055</v>
      </c>
      <c r="M3463" s="37">
        <f t="shared" si="381"/>
        <v>53.91790282309055</v>
      </c>
      <c r="N3463" s="4"/>
      <c r="R3463" s="4"/>
    </row>
    <row r="3464" spans="1:18" x14ac:dyDescent="0.25">
      <c r="A3464" s="9">
        <v>45071.333333333336</v>
      </c>
      <c r="B3464" s="5">
        <v>45071</v>
      </c>
      <c r="C3464" s="6">
        <v>44199.77948784722</v>
      </c>
      <c r="D3464" s="6">
        <v>1539.6827727254231</v>
      </c>
      <c r="E3464" s="6">
        <v>16214</v>
      </c>
      <c r="F3464" s="14">
        <f t="shared" si="378"/>
        <v>3.4834625660265131</v>
      </c>
      <c r="G3464" s="14">
        <f t="shared" si="379"/>
        <v>9.4960082195967868</v>
      </c>
      <c r="H3464" s="6">
        <f t="shared" si="382"/>
        <v>1485.8</v>
      </c>
      <c r="I3464" s="14">
        <f t="shared" si="383"/>
        <v>2755.6709779218272</v>
      </c>
      <c r="J3464" s="9" t="b">
        <f t="shared" si="380"/>
        <v>1</v>
      </c>
      <c r="K3464" t="b">
        <f t="shared" si="384"/>
        <v>1</v>
      </c>
      <c r="L3464" s="35">
        <v>1539.6827727254231</v>
      </c>
      <c r="M3464" s="37">
        <f t="shared" si="381"/>
        <v>1539.6827727254231</v>
      </c>
      <c r="N3464" s="4"/>
      <c r="R3464" s="4"/>
    </row>
    <row r="3465" spans="1:18" x14ac:dyDescent="0.25">
      <c r="A3465" s="9">
        <v>45071.375</v>
      </c>
      <c r="B3465" s="5">
        <v>45071</v>
      </c>
      <c r="C3465" s="6">
        <v>45937.648632812503</v>
      </c>
      <c r="D3465" s="6">
        <v>4426.4124641927083</v>
      </c>
      <c r="E3465" s="6">
        <v>16214</v>
      </c>
      <c r="F3465" s="14">
        <f t="shared" si="378"/>
        <v>9.635696636486081</v>
      </c>
      <c r="G3465" s="14">
        <f t="shared" si="379"/>
        <v>27.299941187817367</v>
      </c>
      <c r="H3465" s="6">
        <f t="shared" si="382"/>
        <v>2886.7</v>
      </c>
      <c r="I3465" s="14">
        <f t="shared" si="383"/>
        <v>187.48667265336707</v>
      </c>
      <c r="J3465" s="9" t="b">
        <f t="shared" si="380"/>
        <v>1</v>
      </c>
      <c r="K3465" t="b">
        <f t="shared" si="384"/>
        <v>1</v>
      </c>
      <c r="L3465" s="35">
        <v>4426.4124641927083</v>
      </c>
      <c r="M3465" s="37">
        <f t="shared" si="381"/>
        <v>4426.4124641927083</v>
      </c>
      <c r="N3465" s="4"/>
      <c r="R3465" s="4"/>
    </row>
    <row r="3466" spans="1:18" x14ac:dyDescent="0.25">
      <c r="A3466" s="9">
        <v>45071.416666666664</v>
      </c>
      <c r="B3466" s="5">
        <v>45071</v>
      </c>
      <c r="C3466" s="6">
        <v>48117.849223090278</v>
      </c>
      <c r="D3466" s="6">
        <v>6382.6561442057291</v>
      </c>
      <c r="E3466" s="6">
        <v>16214</v>
      </c>
      <c r="F3466" s="14">
        <f t="shared" si="378"/>
        <v>13.264633077454526</v>
      </c>
      <c r="G3466" s="14">
        <f t="shared" si="379"/>
        <v>39.365092785282648</v>
      </c>
      <c r="H3466" s="6">
        <f t="shared" si="382"/>
        <v>1956.2</v>
      </c>
      <c r="I3466" s="14">
        <f t="shared" si="383"/>
        <v>44.193802900760012</v>
      </c>
      <c r="J3466" s="9" t="b">
        <f t="shared" si="380"/>
        <v>1</v>
      </c>
      <c r="K3466" t="b">
        <f t="shared" si="384"/>
        <v>1</v>
      </c>
      <c r="L3466" s="35">
        <v>6382.6561442057291</v>
      </c>
      <c r="M3466" s="37">
        <f t="shared" si="381"/>
        <v>6382.6561442057291</v>
      </c>
      <c r="N3466" s="4"/>
      <c r="R3466" s="4"/>
    </row>
    <row r="3467" spans="1:18" x14ac:dyDescent="0.25">
      <c r="A3467" s="9">
        <v>45071.458333333336</v>
      </c>
      <c r="B3467" s="5">
        <v>45071</v>
      </c>
      <c r="C3467" s="6">
        <v>50537.054058159723</v>
      </c>
      <c r="D3467" s="6">
        <v>7417.1336724175344</v>
      </c>
      <c r="E3467" s="6">
        <v>16214</v>
      </c>
      <c r="F3467" s="14">
        <f t="shared" si="378"/>
        <v>14.67662452956132</v>
      </c>
      <c r="G3467" s="14">
        <f t="shared" si="379"/>
        <v>45.74524282976153</v>
      </c>
      <c r="H3467" s="6">
        <f t="shared" si="382"/>
        <v>1034.5</v>
      </c>
      <c r="I3467" s="14">
        <f t="shared" si="383"/>
        <v>16.207985776252958</v>
      </c>
      <c r="J3467" s="9" t="b">
        <f t="shared" si="380"/>
        <v>1</v>
      </c>
      <c r="K3467" t="b">
        <f t="shared" si="384"/>
        <v>1</v>
      </c>
      <c r="L3467" s="35">
        <v>7417.1336724175344</v>
      </c>
      <c r="M3467" s="37">
        <f t="shared" si="381"/>
        <v>7417.1336724175344</v>
      </c>
      <c r="N3467" s="4"/>
      <c r="R3467" s="4"/>
    </row>
    <row r="3468" spans="1:18" x14ac:dyDescent="0.25">
      <c r="A3468" s="9">
        <v>45071.5</v>
      </c>
      <c r="B3468" s="5">
        <v>45071</v>
      </c>
      <c r="C3468" s="6">
        <v>53010.136775173611</v>
      </c>
      <c r="D3468" s="6">
        <v>8732.1207063802085</v>
      </c>
      <c r="E3468" s="6">
        <v>16214</v>
      </c>
      <c r="F3468" s="14">
        <f t="shared" si="378"/>
        <v>16.472548907796345</v>
      </c>
      <c r="G3468" s="14">
        <f t="shared" si="379"/>
        <v>53.85543793252873</v>
      </c>
      <c r="H3468" s="6">
        <f t="shared" si="382"/>
        <v>1315</v>
      </c>
      <c r="I3468" s="14">
        <f t="shared" si="383"/>
        <v>17.729220721613203</v>
      </c>
      <c r="J3468" s="9" t="b">
        <f t="shared" si="380"/>
        <v>1</v>
      </c>
      <c r="K3468" t="b">
        <f t="shared" si="384"/>
        <v>1</v>
      </c>
      <c r="L3468" s="35">
        <v>8732.1207063802085</v>
      </c>
      <c r="M3468" s="37">
        <f t="shared" si="381"/>
        <v>8732.1207063802085</v>
      </c>
      <c r="N3468" s="4"/>
      <c r="R3468" s="4"/>
    </row>
    <row r="3469" spans="1:18" x14ac:dyDescent="0.25">
      <c r="A3469" s="9">
        <v>45071.541666666664</v>
      </c>
      <c r="B3469" s="5">
        <v>45071</v>
      </c>
      <c r="C3469" s="6">
        <v>55603.118574218752</v>
      </c>
      <c r="D3469" s="6">
        <v>9545.9594867621527</v>
      </c>
      <c r="E3469" s="6">
        <v>16214</v>
      </c>
      <c r="F3469" s="14">
        <f t="shared" si="378"/>
        <v>17.168028937118436</v>
      </c>
      <c r="G3469" s="14">
        <f t="shared" si="379"/>
        <v>58.874796390539984</v>
      </c>
      <c r="H3469" s="6">
        <f t="shared" si="382"/>
        <v>813.8</v>
      </c>
      <c r="I3469" s="14">
        <f t="shared" si="383"/>
        <v>9.3196146430430016</v>
      </c>
      <c r="J3469" s="9" t="b">
        <f t="shared" si="380"/>
        <v>1</v>
      </c>
      <c r="K3469" t="b">
        <f t="shared" si="384"/>
        <v>1</v>
      </c>
      <c r="L3469" s="35">
        <v>9545.9594867621527</v>
      </c>
      <c r="M3469" s="37">
        <f t="shared" si="381"/>
        <v>9545.9594867621527</v>
      </c>
      <c r="N3469" s="4"/>
      <c r="R3469" s="4"/>
    </row>
    <row r="3470" spans="1:18" x14ac:dyDescent="0.25">
      <c r="A3470" s="9">
        <v>45071.583333333336</v>
      </c>
      <c r="B3470" s="5">
        <v>45071</v>
      </c>
      <c r="C3470" s="6">
        <v>57844.146846788193</v>
      </c>
      <c r="D3470" s="6">
        <v>9793.9623567708331</v>
      </c>
      <c r="E3470" s="6">
        <v>16214</v>
      </c>
      <c r="F3470" s="14">
        <f t="shared" si="378"/>
        <v>16.931639397694124</v>
      </c>
      <c r="G3470" s="14">
        <f t="shared" si="379"/>
        <v>60.404356462136633</v>
      </c>
      <c r="H3470" s="6">
        <f t="shared" si="382"/>
        <v>248</v>
      </c>
      <c r="I3470" s="14">
        <f t="shared" si="383"/>
        <v>2.5979578097300089</v>
      </c>
      <c r="J3470" s="9" t="b">
        <f t="shared" si="380"/>
        <v>1</v>
      </c>
      <c r="K3470" t="b">
        <f t="shared" si="384"/>
        <v>1</v>
      </c>
      <c r="L3470" s="35">
        <v>9793.9623567708331</v>
      </c>
      <c r="M3470" s="37">
        <f t="shared" si="381"/>
        <v>9793.9623567708331</v>
      </c>
      <c r="N3470" s="4"/>
      <c r="R3470" s="4"/>
    </row>
    <row r="3471" spans="1:18" x14ac:dyDescent="0.25">
      <c r="A3471" s="9">
        <v>45071.625</v>
      </c>
      <c r="B3471" s="5">
        <v>45071</v>
      </c>
      <c r="C3471" s="6">
        <v>59312.174333767362</v>
      </c>
      <c r="D3471" s="6">
        <v>10095.191324869791</v>
      </c>
      <c r="E3471" s="6">
        <v>16214</v>
      </c>
      <c r="F3471" s="14">
        <f t="shared" si="378"/>
        <v>17.020437099576096</v>
      </c>
      <c r="G3471" s="14">
        <f t="shared" si="379"/>
        <v>62.262189002527393</v>
      </c>
      <c r="H3471" s="6">
        <f t="shared" si="382"/>
        <v>301.2</v>
      </c>
      <c r="I3471" s="14">
        <f t="shared" si="383"/>
        <v>3.0753640766423023</v>
      </c>
      <c r="J3471" s="9" t="b">
        <f t="shared" si="380"/>
        <v>1</v>
      </c>
      <c r="K3471" t="b">
        <f t="shared" si="384"/>
        <v>1</v>
      </c>
      <c r="L3471" s="35">
        <v>10095.191324869791</v>
      </c>
      <c r="M3471" s="37">
        <f t="shared" si="381"/>
        <v>10095.191324869791</v>
      </c>
      <c r="N3471" s="4"/>
      <c r="R3471" s="4"/>
    </row>
    <row r="3472" spans="1:18" x14ac:dyDescent="0.25">
      <c r="A3472" s="9">
        <v>45071.666666666664</v>
      </c>
      <c r="B3472" s="5">
        <v>45071</v>
      </c>
      <c r="C3472" s="6">
        <v>60303.706243489585</v>
      </c>
      <c r="D3472" s="6">
        <v>10104.38459906684</v>
      </c>
      <c r="E3472" s="6">
        <v>16214</v>
      </c>
      <c r="F3472" s="14">
        <f t="shared" si="378"/>
        <v>16.755826844652212</v>
      </c>
      <c r="G3472" s="14">
        <f t="shared" si="379"/>
        <v>62.318888609022082</v>
      </c>
      <c r="H3472" s="6">
        <f t="shared" si="382"/>
        <v>9.1999999999999993</v>
      </c>
      <c r="I3472" s="14">
        <f t="shared" si="383"/>
        <v>9.1132497680708011E-2</v>
      </c>
      <c r="J3472" s="9" t="b">
        <f t="shared" si="380"/>
        <v>1</v>
      </c>
      <c r="K3472" t="b">
        <f t="shared" si="384"/>
        <v>1</v>
      </c>
      <c r="L3472" s="35">
        <v>10104.38459906684</v>
      </c>
      <c r="M3472" s="37">
        <f t="shared" si="381"/>
        <v>10104.38459906684</v>
      </c>
      <c r="N3472" s="4"/>
      <c r="R3472" s="4"/>
    </row>
    <row r="3473" spans="1:18" x14ac:dyDescent="0.25">
      <c r="A3473" s="9">
        <v>45071.708333333336</v>
      </c>
      <c r="B3473" s="5">
        <v>45071</v>
      </c>
      <c r="C3473" s="6">
        <v>61044.567243923608</v>
      </c>
      <c r="D3473" s="6">
        <v>9716.0121082899313</v>
      </c>
      <c r="E3473" s="6">
        <v>16214</v>
      </c>
      <c r="F3473" s="14">
        <f t="shared" si="378"/>
        <v>15.916260114460989</v>
      </c>
      <c r="G3473" s="14">
        <f t="shared" si="379"/>
        <v>59.923597559454365</v>
      </c>
      <c r="H3473" s="6">
        <f t="shared" si="382"/>
        <v>-388.4</v>
      </c>
      <c r="I3473" s="14">
        <f t="shared" si="383"/>
        <v>-3.8438758559909676</v>
      </c>
      <c r="J3473" s="9" t="b">
        <f t="shared" si="380"/>
        <v>1</v>
      </c>
      <c r="K3473" t="b">
        <f t="shared" si="384"/>
        <v>1</v>
      </c>
      <c r="L3473" s="35">
        <v>9716.0121082899313</v>
      </c>
      <c r="M3473" s="37">
        <f t="shared" si="381"/>
        <v>9716.0121082899313</v>
      </c>
      <c r="N3473" s="4"/>
      <c r="R3473" s="4"/>
    </row>
    <row r="3474" spans="1:18" x14ac:dyDescent="0.25">
      <c r="A3474" s="9">
        <v>45071.75</v>
      </c>
      <c r="B3474" s="5">
        <v>45071</v>
      </c>
      <c r="C3474" s="6">
        <v>61143.855579427087</v>
      </c>
      <c r="D3474" s="6">
        <v>8376.5785677083331</v>
      </c>
      <c r="E3474" s="6">
        <v>16214</v>
      </c>
      <c r="F3474" s="14">
        <f t="shared" si="378"/>
        <v>13.699787964510989</v>
      </c>
      <c r="G3474" s="14">
        <f t="shared" si="379"/>
        <v>51.662628393415154</v>
      </c>
      <c r="H3474" s="6">
        <f t="shared" si="382"/>
        <v>-1339.4</v>
      </c>
      <c r="I3474" s="14">
        <f t="shared" si="383"/>
        <v>-13.785491259908911</v>
      </c>
      <c r="J3474" s="9" t="b">
        <f t="shared" si="380"/>
        <v>1</v>
      </c>
      <c r="K3474" t="b">
        <f t="shared" si="384"/>
        <v>1</v>
      </c>
      <c r="L3474" s="35">
        <v>8376.5785677083331</v>
      </c>
      <c r="M3474" s="37">
        <f t="shared" si="381"/>
        <v>8376.5785677083331</v>
      </c>
      <c r="N3474" s="4"/>
      <c r="R3474" s="4"/>
    </row>
    <row r="3475" spans="1:18" x14ac:dyDescent="0.25">
      <c r="A3475" s="9">
        <v>45071.791666666664</v>
      </c>
      <c r="B3475" s="5">
        <v>45071</v>
      </c>
      <c r="C3475" s="6">
        <v>60357.089283854169</v>
      </c>
      <c r="D3475" s="6">
        <v>7240.6620220269097</v>
      </c>
      <c r="E3475" s="6">
        <v>16214</v>
      </c>
      <c r="F3475" s="14">
        <f t="shared" si="378"/>
        <v>11.996373761456095</v>
      </c>
      <c r="G3475" s="14">
        <f t="shared" si="379"/>
        <v>44.656852238971936</v>
      </c>
      <c r="H3475" s="6">
        <f t="shared" si="382"/>
        <v>-1135.9000000000001</v>
      </c>
      <c r="I3475" s="14">
        <f t="shared" si="383"/>
        <v>-13.560429127697656</v>
      </c>
      <c r="J3475" s="9" t="b">
        <f t="shared" si="380"/>
        <v>1</v>
      </c>
      <c r="K3475" t="b">
        <f t="shared" si="384"/>
        <v>1</v>
      </c>
      <c r="L3475" s="35">
        <v>7240.6620220269097</v>
      </c>
      <c r="M3475" s="37">
        <f t="shared" si="381"/>
        <v>7240.6620220269097</v>
      </c>
      <c r="N3475" s="4"/>
      <c r="R3475" s="4"/>
    </row>
    <row r="3476" spans="1:18" x14ac:dyDescent="0.25">
      <c r="A3476" s="9">
        <v>45071.833333333336</v>
      </c>
      <c r="B3476" s="5">
        <v>45071</v>
      </c>
      <c r="C3476" s="6">
        <v>58622.513144531251</v>
      </c>
      <c r="D3476" s="6">
        <v>3379.8784331597221</v>
      </c>
      <c r="E3476" s="6">
        <v>16214</v>
      </c>
      <c r="F3476" s="14">
        <f t="shared" si="378"/>
        <v>5.7654956293442741</v>
      </c>
      <c r="G3476" s="14">
        <f t="shared" si="379"/>
        <v>20.845432546933036</v>
      </c>
      <c r="H3476" s="6">
        <f t="shared" si="382"/>
        <v>-3860.8</v>
      </c>
      <c r="I3476" s="14">
        <f t="shared" si="383"/>
        <v>-53.321091196564787</v>
      </c>
      <c r="J3476" s="9" t="b">
        <f t="shared" si="380"/>
        <v>1</v>
      </c>
      <c r="K3476" t="b">
        <f t="shared" si="384"/>
        <v>1</v>
      </c>
      <c r="L3476" s="35">
        <v>3379.8784331597221</v>
      </c>
      <c r="M3476" s="37">
        <f t="shared" si="381"/>
        <v>3379.8784331597221</v>
      </c>
      <c r="N3476" s="4"/>
      <c r="R3476" s="4"/>
    </row>
    <row r="3477" spans="1:18" x14ac:dyDescent="0.25">
      <c r="A3477" s="9">
        <v>45071.875</v>
      </c>
      <c r="B3477" s="5">
        <v>45071</v>
      </c>
      <c r="C3477" s="6">
        <v>56814.485746527775</v>
      </c>
      <c r="D3477" s="6">
        <v>314.70844607883032</v>
      </c>
      <c r="E3477" s="6">
        <v>16214</v>
      </c>
      <c r="F3477" s="14">
        <f t="shared" si="378"/>
        <v>0.55392289826026231</v>
      </c>
      <c r="G3477" s="14">
        <f t="shared" si="379"/>
        <v>1.9409673496905779</v>
      </c>
      <c r="H3477" s="6">
        <f t="shared" si="382"/>
        <v>-3065.2</v>
      </c>
      <c r="I3477" s="14">
        <f t="shared" si="383"/>
        <v>-90.689652323810321</v>
      </c>
      <c r="J3477" s="9" t="b">
        <f t="shared" si="380"/>
        <v>1</v>
      </c>
      <c r="K3477" t="b">
        <f t="shared" si="384"/>
        <v>1</v>
      </c>
      <c r="L3477" s="35">
        <v>314.70844607883032</v>
      </c>
      <c r="M3477" s="37">
        <f t="shared" si="381"/>
        <v>314.70844607883032</v>
      </c>
      <c r="N3477" s="4"/>
      <c r="R3477" s="4"/>
    </row>
    <row r="3478" spans="1:18" x14ac:dyDescent="0.25">
      <c r="A3478" s="9">
        <v>45071.916666666664</v>
      </c>
      <c r="B3478" s="5">
        <v>45071</v>
      </c>
      <c r="C3478" s="6">
        <v>55081.491920572917</v>
      </c>
      <c r="D3478" s="6">
        <v>5.356719677928421</v>
      </c>
      <c r="E3478" s="6">
        <v>16214</v>
      </c>
      <c r="F3478" s="14">
        <f t="shared" si="378"/>
        <v>9.7250809503358574E-3</v>
      </c>
      <c r="G3478" s="14">
        <f t="shared" si="379"/>
        <v>3.3037619821934261E-2</v>
      </c>
      <c r="H3478" s="6">
        <f t="shared" si="382"/>
        <v>-309.39999999999998</v>
      </c>
      <c r="I3478" s="14">
        <f t="shared" si="383"/>
        <v>-98.313217790951612</v>
      </c>
      <c r="J3478" s="9" t="b">
        <f t="shared" si="380"/>
        <v>1</v>
      </c>
      <c r="K3478" t="b">
        <f t="shared" si="384"/>
        <v>1</v>
      </c>
      <c r="L3478" s="35">
        <v>5.356719677928421</v>
      </c>
      <c r="M3478" s="37">
        <f t="shared" si="381"/>
        <v>5.356719677928421</v>
      </c>
      <c r="N3478" s="4"/>
      <c r="R3478" s="4"/>
    </row>
    <row r="3479" spans="1:18" x14ac:dyDescent="0.25">
      <c r="A3479" s="9">
        <v>45071.958333333336</v>
      </c>
      <c r="B3479" s="5">
        <v>45071</v>
      </c>
      <c r="C3479" s="6">
        <v>51818.566529947915</v>
      </c>
      <c r="D3479" s="6">
        <v>0.19566849849290319</v>
      </c>
      <c r="E3479" s="6">
        <v>16214</v>
      </c>
      <c r="F3479" s="14">
        <f t="shared" si="378"/>
        <v>3.7760307086036229E-4</v>
      </c>
      <c r="G3479" s="14">
        <f t="shared" si="379"/>
        <v>1.2067873349753497E-3</v>
      </c>
      <c r="H3479" s="6">
        <f t="shared" si="382"/>
        <v>-5.2</v>
      </c>
      <c r="I3479" s="14">
        <f t="shared" si="383"/>
        <v>-97.074334903613462</v>
      </c>
      <c r="J3479" s="9" t="b">
        <f t="shared" si="380"/>
        <v>0</v>
      </c>
      <c r="K3479" t="b">
        <f t="shared" si="384"/>
        <v>1</v>
      </c>
      <c r="L3479" s="35">
        <v>0.19566849849290319</v>
      </c>
      <c r="M3479" s="37">
        <f t="shared" si="381"/>
        <v>0</v>
      </c>
      <c r="N3479" s="4"/>
      <c r="R3479" s="4"/>
    </row>
    <row r="3480" spans="1:18" x14ac:dyDescent="0.25">
      <c r="A3480" s="9">
        <v>45072</v>
      </c>
      <c r="B3480" s="5">
        <v>45072</v>
      </c>
      <c r="C3480" s="6">
        <v>48160.379485677084</v>
      </c>
      <c r="D3480" s="6">
        <v>0.21817370836933453</v>
      </c>
      <c r="E3480" s="6">
        <v>16324</v>
      </c>
      <c r="F3480" s="14">
        <f t="shared" si="378"/>
        <v>4.5301492782925327E-4</v>
      </c>
      <c r="G3480" s="14">
        <f t="shared" si="379"/>
        <v>1.3365211245364771E-3</v>
      </c>
      <c r="H3480" s="6">
        <f t="shared" si="382"/>
        <v>0</v>
      </c>
      <c r="I3480" s="14">
        <f t="shared" si="383"/>
        <v>0</v>
      </c>
      <c r="J3480" s="9" t="b">
        <f t="shared" si="380"/>
        <v>0</v>
      </c>
      <c r="K3480" t="b">
        <f t="shared" si="384"/>
        <v>0</v>
      </c>
      <c r="L3480" s="35">
        <v>0.21817370836933453</v>
      </c>
      <c r="M3480" s="37">
        <f t="shared" si="381"/>
        <v>0</v>
      </c>
      <c r="N3480" s="4"/>
      <c r="R3480" s="4"/>
    </row>
    <row r="3481" spans="1:18" x14ac:dyDescent="0.25">
      <c r="A3481" s="9">
        <v>45072.041666666664</v>
      </c>
      <c r="B3481" s="5">
        <v>45072</v>
      </c>
      <c r="C3481" s="6">
        <v>44892.873541666668</v>
      </c>
      <c r="D3481" s="6">
        <v>0.20661597821447583</v>
      </c>
      <c r="E3481" s="6">
        <v>16324</v>
      </c>
      <c r="F3481" s="14">
        <f t="shared" si="378"/>
        <v>4.6024226545157156E-4</v>
      </c>
      <c r="G3481" s="14">
        <f t="shared" si="379"/>
        <v>1.2657190530168821E-3</v>
      </c>
      <c r="H3481" s="6">
        <f t="shared" si="382"/>
        <v>0</v>
      </c>
      <c r="I3481" s="14">
        <f t="shared" si="383"/>
        <v>0</v>
      </c>
      <c r="J3481" s="9" t="b">
        <f t="shared" si="380"/>
        <v>0</v>
      </c>
      <c r="K3481" t="b">
        <f t="shared" si="384"/>
        <v>0</v>
      </c>
      <c r="L3481" s="35">
        <v>0.20661597821447583</v>
      </c>
      <c r="M3481" s="37">
        <f t="shared" si="381"/>
        <v>0</v>
      </c>
      <c r="N3481" s="4"/>
      <c r="R3481" s="4"/>
    </row>
    <row r="3482" spans="1:18" x14ac:dyDescent="0.25">
      <c r="A3482" s="9">
        <v>45072.083333333336</v>
      </c>
      <c r="B3482" s="5">
        <v>45072</v>
      </c>
      <c r="C3482" s="6">
        <v>42406.712124565973</v>
      </c>
      <c r="D3482" s="6">
        <v>0.20056732684373857</v>
      </c>
      <c r="E3482" s="6">
        <v>16324</v>
      </c>
      <c r="F3482" s="14">
        <f t="shared" si="378"/>
        <v>4.7296127616446601E-4</v>
      </c>
      <c r="G3482" s="14">
        <f t="shared" si="379"/>
        <v>1.2286653200425054E-3</v>
      </c>
      <c r="H3482" s="6">
        <f t="shared" si="382"/>
        <v>0</v>
      </c>
      <c r="I3482" s="14">
        <f t="shared" si="383"/>
        <v>0</v>
      </c>
      <c r="J3482" s="9" t="b">
        <f t="shared" si="380"/>
        <v>0</v>
      </c>
      <c r="K3482" t="b">
        <f t="shared" si="384"/>
        <v>0</v>
      </c>
      <c r="L3482" s="35">
        <v>0.20056732684373857</v>
      </c>
      <c r="M3482" s="37">
        <f t="shared" si="381"/>
        <v>0</v>
      </c>
      <c r="N3482" s="4"/>
      <c r="R3482" s="4"/>
    </row>
    <row r="3483" spans="1:18" x14ac:dyDescent="0.25">
      <c r="A3483" s="9">
        <v>45072.125</v>
      </c>
      <c r="B3483" s="5">
        <v>45072</v>
      </c>
      <c r="C3483" s="6">
        <v>40814.946408420139</v>
      </c>
      <c r="D3483" s="6">
        <v>0.20201176568865775</v>
      </c>
      <c r="E3483" s="6">
        <v>16324</v>
      </c>
      <c r="F3483" s="14">
        <f t="shared" si="378"/>
        <v>4.9494556152836862E-4</v>
      </c>
      <c r="G3483" s="14">
        <f t="shared" si="379"/>
        <v>1.2375138794943504E-3</v>
      </c>
      <c r="H3483" s="6">
        <f t="shared" si="382"/>
        <v>0</v>
      </c>
      <c r="I3483" s="14">
        <f t="shared" si="383"/>
        <v>0</v>
      </c>
      <c r="J3483" s="9" t="b">
        <f t="shared" si="380"/>
        <v>0</v>
      </c>
      <c r="K3483" t="b">
        <f t="shared" si="384"/>
        <v>0</v>
      </c>
      <c r="L3483" s="35">
        <v>0.20201176568865775</v>
      </c>
      <c r="M3483" s="37">
        <f t="shared" si="381"/>
        <v>0</v>
      </c>
      <c r="N3483" s="4"/>
      <c r="R3483" s="4"/>
    </row>
    <row r="3484" spans="1:18" x14ac:dyDescent="0.25">
      <c r="A3484" s="9">
        <v>45072.166666666664</v>
      </c>
      <c r="B3484" s="5">
        <v>45072</v>
      </c>
      <c r="C3484" s="6">
        <v>39797.613003472223</v>
      </c>
      <c r="D3484" s="6">
        <v>0.19922310158610343</v>
      </c>
      <c r="E3484" s="6">
        <v>16324</v>
      </c>
      <c r="F3484" s="14">
        <f t="shared" si="378"/>
        <v>5.0059057956245215E-4</v>
      </c>
      <c r="G3484" s="14">
        <f t="shared" si="379"/>
        <v>1.2204306639677985E-3</v>
      </c>
      <c r="H3484" s="6">
        <f t="shared" si="382"/>
        <v>0</v>
      </c>
      <c r="I3484" s="14">
        <f t="shared" si="383"/>
        <v>0</v>
      </c>
      <c r="J3484" s="9" t="b">
        <f t="shared" si="380"/>
        <v>0</v>
      </c>
      <c r="K3484" t="b">
        <f t="shared" si="384"/>
        <v>0</v>
      </c>
      <c r="L3484" s="35">
        <v>0.19922310158610343</v>
      </c>
      <c r="M3484" s="37">
        <f t="shared" si="381"/>
        <v>0</v>
      </c>
      <c r="N3484" s="4"/>
      <c r="R3484" s="4"/>
    </row>
    <row r="3485" spans="1:18" x14ac:dyDescent="0.25">
      <c r="A3485" s="9">
        <v>45072.208333333336</v>
      </c>
      <c r="B3485" s="5">
        <v>45072</v>
      </c>
      <c r="C3485" s="6">
        <v>39833.705924479167</v>
      </c>
      <c r="D3485" s="6">
        <v>0.19322405300206608</v>
      </c>
      <c r="E3485" s="6">
        <v>16324</v>
      </c>
      <c r="F3485" s="14">
        <f t="shared" si="378"/>
        <v>4.8507676731961646E-4</v>
      </c>
      <c r="G3485" s="14">
        <f t="shared" si="379"/>
        <v>1.1836807951609047E-3</v>
      </c>
      <c r="H3485" s="6">
        <f t="shared" si="382"/>
        <v>0</v>
      </c>
      <c r="I3485" s="14">
        <f t="shared" si="383"/>
        <v>0</v>
      </c>
      <c r="J3485" s="9" t="b">
        <f t="shared" si="380"/>
        <v>0</v>
      </c>
      <c r="K3485" t="b">
        <f t="shared" si="384"/>
        <v>0</v>
      </c>
      <c r="L3485" s="35">
        <v>0.19322405300206608</v>
      </c>
      <c r="M3485" s="37">
        <f t="shared" si="381"/>
        <v>0</v>
      </c>
      <c r="N3485" s="4"/>
      <c r="R3485" s="4"/>
    </row>
    <row r="3486" spans="1:18" x14ac:dyDescent="0.25">
      <c r="A3486" s="9">
        <v>45072.25</v>
      </c>
      <c r="B3486" s="5">
        <v>45072</v>
      </c>
      <c r="C3486" s="6">
        <v>40771.625885416666</v>
      </c>
      <c r="D3486" s="6">
        <v>0.21325882560676998</v>
      </c>
      <c r="E3486" s="6">
        <v>16324</v>
      </c>
      <c r="F3486" s="14">
        <f t="shared" si="378"/>
        <v>5.2305695683097376E-4</v>
      </c>
      <c r="G3486" s="14">
        <f t="shared" si="379"/>
        <v>1.3064128008255941E-3</v>
      </c>
      <c r="H3486" s="6">
        <f t="shared" si="382"/>
        <v>0</v>
      </c>
      <c r="I3486" s="14">
        <f t="shared" si="383"/>
        <v>0</v>
      </c>
      <c r="J3486" s="9" t="b">
        <f t="shared" si="380"/>
        <v>0</v>
      </c>
      <c r="K3486" t="b">
        <f t="shared" si="384"/>
        <v>0</v>
      </c>
      <c r="L3486" s="35">
        <v>0.21325882560676998</v>
      </c>
      <c r="M3486" s="37">
        <f t="shared" si="381"/>
        <v>0</v>
      </c>
      <c r="N3486" s="4"/>
      <c r="R3486" s="4"/>
    </row>
    <row r="3487" spans="1:18" x14ac:dyDescent="0.25">
      <c r="A3487" s="9">
        <v>45072.291666666664</v>
      </c>
      <c r="B3487" s="5">
        <v>45072</v>
      </c>
      <c r="C3487" s="6">
        <v>42344.062519531253</v>
      </c>
      <c r="D3487" s="6">
        <v>54.935421431577865</v>
      </c>
      <c r="E3487" s="6">
        <v>16324</v>
      </c>
      <c r="F3487" s="14">
        <f t="shared" si="378"/>
        <v>0.1297358311008511</v>
      </c>
      <c r="G3487" s="14">
        <f t="shared" si="379"/>
        <v>0.3365316186693082</v>
      </c>
      <c r="H3487" s="6">
        <f t="shared" si="382"/>
        <v>54.7</v>
      </c>
      <c r="I3487" s="14">
        <f t="shared" si="383"/>
        <v>25649.583244382047</v>
      </c>
      <c r="J3487" s="9" t="b">
        <f t="shared" si="380"/>
        <v>1</v>
      </c>
      <c r="K3487" t="b">
        <f t="shared" si="384"/>
        <v>1</v>
      </c>
      <c r="L3487" s="35">
        <v>54.935421431577865</v>
      </c>
      <c r="M3487" s="37">
        <f t="shared" si="381"/>
        <v>54.935421431577865</v>
      </c>
      <c r="N3487" s="4"/>
      <c r="R3487" s="4"/>
    </row>
    <row r="3488" spans="1:18" x14ac:dyDescent="0.25">
      <c r="A3488" s="9">
        <v>45072.333333333336</v>
      </c>
      <c r="B3488" s="5">
        <v>45072</v>
      </c>
      <c r="C3488" s="6">
        <v>43758.777131076386</v>
      </c>
      <c r="D3488" s="6">
        <v>1842.4437663438584</v>
      </c>
      <c r="E3488" s="6">
        <v>16324</v>
      </c>
      <c r="F3488" s="14">
        <f t="shared" si="378"/>
        <v>4.2104553352232532</v>
      </c>
      <c r="G3488" s="14">
        <f t="shared" si="379"/>
        <v>11.286717510070194</v>
      </c>
      <c r="H3488" s="6">
        <f t="shared" si="382"/>
        <v>1787.5</v>
      </c>
      <c r="I3488" s="14">
        <f t="shared" si="383"/>
        <v>3253.8204921688525</v>
      </c>
      <c r="J3488" s="9" t="b">
        <f t="shared" si="380"/>
        <v>1</v>
      </c>
      <c r="K3488" t="b">
        <f t="shared" si="384"/>
        <v>1</v>
      </c>
      <c r="L3488" s="35">
        <v>1842.4437663438584</v>
      </c>
      <c r="M3488" s="37">
        <f t="shared" si="381"/>
        <v>1842.4437663438584</v>
      </c>
      <c r="N3488" s="4"/>
      <c r="R3488" s="4"/>
    </row>
    <row r="3489" spans="1:18" x14ac:dyDescent="0.25">
      <c r="A3489" s="9">
        <v>45072.375</v>
      </c>
      <c r="B3489" s="5">
        <v>45072</v>
      </c>
      <c r="C3489" s="6">
        <v>45964.523619791667</v>
      </c>
      <c r="D3489" s="6">
        <v>5709.8728382703994</v>
      </c>
      <c r="E3489" s="6">
        <v>16324</v>
      </c>
      <c r="F3489" s="14">
        <f t="shared" si="378"/>
        <v>12.422347472805766</v>
      </c>
      <c r="G3489" s="14">
        <f t="shared" si="379"/>
        <v>34.978392785287916</v>
      </c>
      <c r="H3489" s="6">
        <f t="shared" si="382"/>
        <v>3867.4</v>
      </c>
      <c r="I3489" s="14">
        <f t="shared" si="383"/>
        <v>209.90599933882709</v>
      </c>
      <c r="J3489" s="9" t="b">
        <f t="shared" si="380"/>
        <v>1</v>
      </c>
      <c r="K3489" t="b">
        <f t="shared" si="384"/>
        <v>1</v>
      </c>
      <c r="L3489" s="35">
        <v>5709.8728382703994</v>
      </c>
      <c r="M3489" s="37">
        <f t="shared" si="381"/>
        <v>5709.8728382703994</v>
      </c>
      <c r="N3489" s="4"/>
      <c r="R3489" s="4"/>
    </row>
    <row r="3490" spans="1:18" x14ac:dyDescent="0.25">
      <c r="A3490" s="9">
        <v>45072.416666666664</v>
      </c>
      <c r="B3490" s="5">
        <v>45072</v>
      </c>
      <c r="C3490" s="6">
        <v>48904.226080729168</v>
      </c>
      <c r="D3490" s="6">
        <v>7035.9139420572919</v>
      </c>
      <c r="E3490" s="6">
        <v>16324</v>
      </c>
      <c r="F3490" s="14">
        <f t="shared" si="378"/>
        <v>14.387128691992146</v>
      </c>
      <c r="G3490" s="14">
        <f t="shared" si="379"/>
        <v>43.101653651416882</v>
      </c>
      <c r="H3490" s="6">
        <f t="shared" si="382"/>
        <v>1326</v>
      </c>
      <c r="I3490" s="14">
        <f t="shared" si="383"/>
        <v>23.222933987469744</v>
      </c>
      <c r="J3490" s="9" t="b">
        <f t="shared" si="380"/>
        <v>1</v>
      </c>
      <c r="K3490" t="b">
        <f t="shared" si="384"/>
        <v>1</v>
      </c>
      <c r="L3490" s="35">
        <v>7035.9139420572919</v>
      </c>
      <c r="M3490" s="37">
        <f t="shared" si="381"/>
        <v>7035.9139420572919</v>
      </c>
      <c r="N3490" s="4"/>
      <c r="R3490" s="4"/>
    </row>
    <row r="3491" spans="1:18" x14ac:dyDescent="0.25">
      <c r="A3491" s="9">
        <v>45072.458333333336</v>
      </c>
      <c r="B3491" s="5">
        <v>45072</v>
      </c>
      <c r="C3491" s="6">
        <v>51756.297191840276</v>
      </c>
      <c r="D3491" s="6">
        <v>7913.7106678602431</v>
      </c>
      <c r="E3491" s="6">
        <v>16324</v>
      </c>
      <c r="F3491" s="14">
        <f t="shared" si="378"/>
        <v>15.290333925024088</v>
      </c>
      <c r="G3491" s="14">
        <f t="shared" si="379"/>
        <v>48.478992084417072</v>
      </c>
      <c r="H3491" s="6">
        <f t="shared" si="382"/>
        <v>877.8</v>
      </c>
      <c r="I3491" s="14">
        <f t="shared" si="383"/>
        <v>12.475991139586514</v>
      </c>
      <c r="J3491" s="9" t="b">
        <f t="shared" si="380"/>
        <v>1</v>
      </c>
      <c r="K3491" t="b">
        <f t="shared" si="384"/>
        <v>1</v>
      </c>
      <c r="L3491" s="35">
        <v>7913.7106678602431</v>
      </c>
      <c r="M3491" s="37">
        <f t="shared" si="381"/>
        <v>7913.7106678602431</v>
      </c>
      <c r="N3491" s="4"/>
      <c r="R3491" s="4"/>
    </row>
    <row r="3492" spans="1:18" x14ac:dyDescent="0.25">
      <c r="A3492" s="9">
        <v>45072.5</v>
      </c>
      <c r="B3492" s="5">
        <v>45072</v>
      </c>
      <c r="C3492" s="6">
        <v>54609.888016493052</v>
      </c>
      <c r="D3492" s="6">
        <v>9269.1325824652777</v>
      </c>
      <c r="E3492" s="6">
        <v>16324</v>
      </c>
      <c r="F3492" s="14">
        <f t="shared" si="378"/>
        <v>16.973359439348883</v>
      </c>
      <c r="G3492" s="14">
        <f t="shared" si="379"/>
        <v>56.782238314538581</v>
      </c>
      <c r="H3492" s="6">
        <f t="shared" si="382"/>
        <v>1355.4</v>
      </c>
      <c r="I3492" s="14">
        <f t="shared" si="383"/>
        <v>17.127237232776938</v>
      </c>
      <c r="J3492" s="9" t="b">
        <f t="shared" si="380"/>
        <v>1</v>
      </c>
      <c r="K3492" t="b">
        <f t="shared" si="384"/>
        <v>1</v>
      </c>
      <c r="L3492" s="35">
        <v>9269.1325824652777</v>
      </c>
      <c r="M3492" s="37">
        <f t="shared" si="381"/>
        <v>9269.1325824652777</v>
      </c>
      <c r="N3492" s="4"/>
      <c r="R3492" s="4"/>
    </row>
    <row r="3493" spans="1:18" x14ac:dyDescent="0.25">
      <c r="A3493" s="9">
        <v>45072.541666666664</v>
      </c>
      <c r="B3493" s="5">
        <v>45072</v>
      </c>
      <c r="C3493" s="6">
        <v>57147.092217881946</v>
      </c>
      <c r="D3493" s="6">
        <v>10007.01111219618</v>
      </c>
      <c r="E3493" s="6">
        <v>16324</v>
      </c>
      <c r="F3493" s="14">
        <f t="shared" si="378"/>
        <v>17.510971641466785</v>
      </c>
      <c r="G3493" s="14">
        <f t="shared" si="379"/>
        <v>61.302444941167487</v>
      </c>
      <c r="H3493" s="6">
        <f t="shared" si="382"/>
        <v>737.9</v>
      </c>
      <c r="I3493" s="14">
        <f t="shared" si="383"/>
        <v>7.9608312151658032</v>
      </c>
      <c r="J3493" s="9" t="b">
        <f t="shared" si="380"/>
        <v>1</v>
      </c>
      <c r="K3493" t="b">
        <f t="shared" si="384"/>
        <v>1</v>
      </c>
      <c r="L3493" s="35">
        <v>10007.01111219618</v>
      </c>
      <c r="M3493" s="37">
        <f t="shared" si="381"/>
        <v>10007.01111219618</v>
      </c>
      <c r="N3493" s="4"/>
      <c r="R3493" s="4"/>
    </row>
    <row r="3494" spans="1:18" x14ac:dyDescent="0.25">
      <c r="A3494" s="9">
        <v>45072.583333333336</v>
      </c>
      <c r="B3494" s="5">
        <v>45072</v>
      </c>
      <c r="C3494" s="6">
        <v>59628.97737847222</v>
      </c>
      <c r="D3494" s="6">
        <v>10040.734253472223</v>
      </c>
      <c r="E3494" s="6">
        <v>16324</v>
      </c>
      <c r="F3494" s="14">
        <f t="shared" si="378"/>
        <v>16.838682625298919</v>
      </c>
      <c r="G3494" s="14">
        <f t="shared" si="379"/>
        <v>61.509031202353725</v>
      </c>
      <c r="H3494" s="6">
        <f t="shared" si="382"/>
        <v>33.700000000000003</v>
      </c>
      <c r="I3494" s="14">
        <f t="shared" si="383"/>
        <v>0.33676389105761734</v>
      </c>
      <c r="J3494" s="9" t="b">
        <f t="shared" si="380"/>
        <v>1</v>
      </c>
      <c r="K3494" t="b">
        <f t="shared" si="384"/>
        <v>1</v>
      </c>
      <c r="L3494" s="35">
        <v>10040.734253472223</v>
      </c>
      <c r="M3494" s="37">
        <f t="shared" si="381"/>
        <v>10040.734253472223</v>
      </c>
      <c r="N3494" s="4"/>
      <c r="R3494" s="4"/>
    </row>
    <row r="3495" spans="1:18" x14ac:dyDescent="0.25">
      <c r="A3495" s="9">
        <v>45072.625</v>
      </c>
      <c r="B3495" s="5">
        <v>45072</v>
      </c>
      <c r="C3495" s="6">
        <v>61335.350286458335</v>
      </c>
      <c r="D3495" s="6">
        <v>10302.03535264757</v>
      </c>
      <c r="E3495" s="6">
        <v>16324</v>
      </c>
      <c r="F3495" s="14">
        <f t="shared" si="378"/>
        <v>16.796244424354516</v>
      </c>
      <c r="G3495" s="14">
        <f t="shared" si="379"/>
        <v>63.109748545990996</v>
      </c>
      <c r="H3495" s="6">
        <f t="shared" si="382"/>
        <v>261.3</v>
      </c>
      <c r="I3495" s="14">
        <f t="shared" si="383"/>
        <v>2.6023993206436962</v>
      </c>
      <c r="J3495" s="9" t="b">
        <f t="shared" si="380"/>
        <v>1</v>
      </c>
      <c r="K3495" t="b">
        <f t="shared" si="384"/>
        <v>1</v>
      </c>
      <c r="L3495" s="35">
        <v>10302.03535264757</v>
      </c>
      <c r="M3495" s="37">
        <f t="shared" si="381"/>
        <v>10302.03535264757</v>
      </c>
      <c r="N3495" s="4"/>
      <c r="R3495" s="4"/>
    </row>
    <row r="3496" spans="1:18" x14ac:dyDescent="0.25">
      <c r="A3496" s="9">
        <v>45072.666666666664</v>
      </c>
      <c r="B3496" s="5">
        <v>45072</v>
      </c>
      <c r="C3496" s="6">
        <v>62424.532243923612</v>
      </c>
      <c r="D3496" s="6">
        <v>9882.8777105034715</v>
      </c>
      <c r="E3496" s="6">
        <v>16324</v>
      </c>
      <c r="F3496" s="14">
        <f t="shared" si="378"/>
        <v>15.831720888009487</v>
      </c>
      <c r="G3496" s="14">
        <f t="shared" si="379"/>
        <v>60.542009988381963</v>
      </c>
      <c r="H3496" s="6">
        <f t="shared" si="382"/>
        <v>-419.2</v>
      </c>
      <c r="I3496" s="14">
        <f t="shared" si="383"/>
        <v>-4.069098829992539</v>
      </c>
      <c r="J3496" s="9" t="b">
        <f t="shared" si="380"/>
        <v>1</v>
      </c>
      <c r="K3496" t="b">
        <f t="shared" si="384"/>
        <v>1</v>
      </c>
      <c r="L3496" s="35">
        <v>9882.8777105034715</v>
      </c>
      <c r="M3496" s="37">
        <f t="shared" si="381"/>
        <v>9882.8777105034715</v>
      </c>
      <c r="N3496" s="4"/>
      <c r="R3496" s="4"/>
    </row>
    <row r="3497" spans="1:18" x14ac:dyDescent="0.25">
      <c r="A3497" s="9">
        <v>45072.708333333336</v>
      </c>
      <c r="B3497" s="5">
        <v>45072</v>
      </c>
      <c r="C3497" s="6">
        <v>62455.488415798609</v>
      </c>
      <c r="D3497" s="6">
        <v>8919.4929720052078</v>
      </c>
      <c r="E3497" s="6">
        <v>16324</v>
      </c>
      <c r="F3497" s="14">
        <f t="shared" si="378"/>
        <v>14.281359730346695</v>
      </c>
      <c r="G3497" s="14">
        <f t="shared" si="379"/>
        <v>54.640363709906936</v>
      </c>
      <c r="H3497" s="6">
        <f t="shared" si="382"/>
        <v>-963.4</v>
      </c>
      <c r="I3497" s="14">
        <f t="shared" si="383"/>
        <v>-9.748172832049752</v>
      </c>
      <c r="J3497" s="9" t="b">
        <f t="shared" si="380"/>
        <v>1</v>
      </c>
      <c r="K3497" t="b">
        <f t="shared" si="384"/>
        <v>1</v>
      </c>
      <c r="L3497" s="35">
        <v>8919.4929720052078</v>
      </c>
      <c r="M3497" s="37">
        <f t="shared" si="381"/>
        <v>8919.4929720052078</v>
      </c>
      <c r="N3497" s="4"/>
      <c r="R3497" s="4"/>
    </row>
    <row r="3498" spans="1:18" x14ac:dyDescent="0.25">
      <c r="A3498" s="9">
        <v>45072.75</v>
      </c>
      <c r="B3498" s="5">
        <v>45072</v>
      </c>
      <c r="C3498" s="6">
        <v>61798.815831163192</v>
      </c>
      <c r="D3498" s="6">
        <v>7848.6186062282986</v>
      </c>
      <c r="E3498" s="6">
        <v>16324</v>
      </c>
      <c r="F3498" s="14">
        <f t="shared" si="378"/>
        <v>12.700273461017497</v>
      </c>
      <c r="G3498" s="14">
        <f t="shared" si="379"/>
        <v>48.080241400565413</v>
      </c>
      <c r="H3498" s="6">
        <f t="shared" si="382"/>
        <v>-1070.9000000000001</v>
      </c>
      <c r="I3498" s="14">
        <f t="shared" si="383"/>
        <v>-12.006287839018825</v>
      </c>
      <c r="J3498" s="9" t="b">
        <f t="shared" si="380"/>
        <v>1</v>
      </c>
      <c r="K3498" t="b">
        <f t="shared" si="384"/>
        <v>1</v>
      </c>
      <c r="L3498" s="35">
        <v>7848.6186062282986</v>
      </c>
      <c r="M3498" s="37">
        <f t="shared" si="381"/>
        <v>7848.6186062282986</v>
      </c>
      <c r="N3498" s="4"/>
      <c r="R3498" s="4"/>
    </row>
    <row r="3499" spans="1:18" x14ac:dyDescent="0.25">
      <c r="A3499" s="9">
        <v>45072.791666666664</v>
      </c>
      <c r="B3499" s="5">
        <v>45072</v>
      </c>
      <c r="C3499" s="6">
        <v>59775.184754774309</v>
      </c>
      <c r="D3499" s="6">
        <v>5373.1916560872396</v>
      </c>
      <c r="E3499" s="6">
        <v>16324</v>
      </c>
      <c r="F3499" s="14">
        <f t="shared" si="378"/>
        <v>8.9890004993386103</v>
      </c>
      <c r="G3499" s="14">
        <f t="shared" si="379"/>
        <v>32.915900858167355</v>
      </c>
      <c r="H3499" s="6">
        <f t="shared" si="382"/>
        <v>-2475.4</v>
      </c>
      <c r="I3499" s="14">
        <f t="shared" si="383"/>
        <v>-31.539308051427518</v>
      </c>
      <c r="J3499" s="9" t="b">
        <f t="shared" si="380"/>
        <v>1</v>
      </c>
      <c r="K3499" t="b">
        <f t="shared" si="384"/>
        <v>1</v>
      </c>
      <c r="L3499" s="35">
        <v>5373.1916560872396</v>
      </c>
      <c r="M3499" s="37">
        <f t="shared" si="381"/>
        <v>5373.1916560872396</v>
      </c>
      <c r="N3499" s="4"/>
      <c r="R3499" s="4"/>
    </row>
    <row r="3500" spans="1:18" x14ac:dyDescent="0.25">
      <c r="A3500" s="9">
        <v>45072.833333333336</v>
      </c>
      <c r="B3500" s="5">
        <v>45072</v>
      </c>
      <c r="C3500" s="6">
        <v>57263.293967013888</v>
      </c>
      <c r="D3500" s="6">
        <v>1851.8055642361112</v>
      </c>
      <c r="E3500" s="6">
        <v>16324</v>
      </c>
      <c r="F3500" s="14">
        <f t="shared" si="378"/>
        <v>3.2338439442600535</v>
      </c>
      <c r="G3500" s="14">
        <f t="shared" si="379"/>
        <v>11.344067411394947</v>
      </c>
      <c r="H3500" s="6">
        <f t="shared" si="382"/>
        <v>-3521.4</v>
      </c>
      <c r="I3500" s="14">
        <f t="shared" si="383"/>
        <v>-65.536467436642397</v>
      </c>
      <c r="J3500" s="9" t="b">
        <f t="shared" si="380"/>
        <v>1</v>
      </c>
      <c r="K3500" t="b">
        <f t="shared" si="384"/>
        <v>1</v>
      </c>
      <c r="L3500" s="35">
        <v>1851.8055642361112</v>
      </c>
      <c r="M3500" s="37">
        <f t="shared" si="381"/>
        <v>1851.8055642361112</v>
      </c>
      <c r="N3500" s="4"/>
      <c r="R3500" s="4"/>
    </row>
    <row r="3501" spans="1:18" x14ac:dyDescent="0.25">
      <c r="A3501" s="9">
        <v>45072.875</v>
      </c>
      <c r="B3501" s="5">
        <v>45072</v>
      </c>
      <c r="C3501" s="6">
        <v>55304.637947048614</v>
      </c>
      <c r="D3501" s="6">
        <v>136.47158478564685</v>
      </c>
      <c r="E3501" s="6">
        <v>16324</v>
      </c>
      <c r="F3501" s="14">
        <f t="shared" si="378"/>
        <v>0.24676336352895301</v>
      </c>
      <c r="G3501" s="14">
        <f t="shared" si="379"/>
        <v>0.83601803960822629</v>
      </c>
      <c r="H3501" s="6">
        <f t="shared" si="382"/>
        <v>-1715.3</v>
      </c>
      <c r="I3501" s="14">
        <f t="shared" si="383"/>
        <v>-92.628515278685796</v>
      </c>
      <c r="J3501" s="9" t="b">
        <f t="shared" si="380"/>
        <v>1</v>
      </c>
      <c r="K3501" t="b">
        <f t="shared" si="384"/>
        <v>1</v>
      </c>
      <c r="L3501" s="35">
        <v>136.47158478564685</v>
      </c>
      <c r="M3501" s="37">
        <f t="shared" si="381"/>
        <v>136.47158478564685</v>
      </c>
      <c r="N3501" s="4"/>
      <c r="R3501" s="4"/>
    </row>
    <row r="3502" spans="1:18" x14ac:dyDescent="0.25">
      <c r="A3502" s="9">
        <v>45072.916666666664</v>
      </c>
      <c r="B3502" s="5">
        <v>45072</v>
      </c>
      <c r="C3502" s="6">
        <v>53628.453219401039</v>
      </c>
      <c r="D3502" s="6">
        <v>0.38863653141591287</v>
      </c>
      <c r="E3502" s="6">
        <v>16324</v>
      </c>
      <c r="F3502" s="14">
        <f t="shared" si="378"/>
        <v>7.246834620158628E-4</v>
      </c>
      <c r="G3502" s="14">
        <f t="shared" si="379"/>
        <v>2.3807677739274254E-3</v>
      </c>
      <c r="H3502" s="6">
        <f t="shared" si="382"/>
        <v>-136.1</v>
      </c>
      <c r="I3502" s="14">
        <f t="shared" si="383"/>
        <v>-99.72772003327249</v>
      </c>
      <c r="J3502" s="9" t="b">
        <f t="shared" si="380"/>
        <v>0</v>
      </c>
      <c r="K3502" t="b">
        <f t="shared" si="384"/>
        <v>1</v>
      </c>
      <c r="L3502" s="35">
        <v>0.38863653141591287</v>
      </c>
      <c r="M3502" s="37">
        <f t="shared" si="381"/>
        <v>0</v>
      </c>
      <c r="N3502" s="4"/>
      <c r="R3502" s="4"/>
    </row>
    <row r="3503" spans="1:18" x14ac:dyDescent="0.25">
      <c r="A3503" s="9">
        <v>45072.958333333336</v>
      </c>
      <c r="B3503" s="5">
        <v>45072</v>
      </c>
      <c r="C3503" s="6">
        <v>50775.05027777778</v>
      </c>
      <c r="D3503" s="6">
        <v>0.26151065157519449</v>
      </c>
      <c r="E3503" s="6">
        <v>16324</v>
      </c>
      <c r="F3503" s="14">
        <f t="shared" si="378"/>
        <v>5.1503770088760954E-4</v>
      </c>
      <c r="G3503" s="14">
        <f t="shared" si="379"/>
        <v>1.6020010510609808E-3</v>
      </c>
      <c r="H3503" s="6">
        <f t="shared" si="382"/>
        <v>-0.1</v>
      </c>
      <c r="I3503" s="14">
        <f t="shared" si="383"/>
        <v>-25.730983043635064</v>
      </c>
      <c r="J3503" s="9" t="b">
        <f t="shared" si="380"/>
        <v>0</v>
      </c>
      <c r="K3503" t="b">
        <f t="shared" si="384"/>
        <v>0</v>
      </c>
      <c r="L3503" s="35">
        <v>0.26151065157519449</v>
      </c>
      <c r="M3503" s="37">
        <f t="shared" si="381"/>
        <v>0</v>
      </c>
      <c r="N3503" s="4"/>
      <c r="R3503" s="4"/>
    </row>
    <row r="3504" spans="1:18" x14ac:dyDescent="0.25">
      <c r="A3504" s="9">
        <v>45073</v>
      </c>
      <c r="B3504" s="5">
        <v>45073</v>
      </c>
      <c r="C3504" s="6">
        <v>47746.518895399306</v>
      </c>
      <c r="D3504" s="6">
        <v>0.26044543721609648</v>
      </c>
      <c r="E3504" s="6">
        <v>16324</v>
      </c>
      <c r="F3504" s="14">
        <f t="shared" si="378"/>
        <v>5.4547523723492248E-4</v>
      </c>
      <c r="G3504" s="14">
        <f t="shared" si="379"/>
        <v>1.5954756016668492E-3</v>
      </c>
      <c r="H3504" s="6">
        <f t="shared" si="382"/>
        <v>0</v>
      </c>
      <c r="I3504" s="14">
        <f t="shared" si="383"/>
        <v>0</v>
      </c>
      <c r="J3504" s="9" t="b">
        <f t="shared" si="380"/>
        <v>0</v>
      </c>
      <c r="K3504" t="b">
        <f t="shared" si="384"/>
        <v>0</v>
      </c>
      <c r="L3504" s="35">
        <v>0.26044543721609648</v>
      </c>
      <c r="M3504" s="37">
        <f t="shared" si="381"/>
        <v>0</v>
      </c>
      <c r="N3504" s="4"/>
      <c r="R3504" s="4"/>
    </row>
    <row r="3505" spans="1:18" x14ac:dyDescent="0.25">
      <c r="A3505" s="9">
        <v>45073.041666666664</v>
      </c>
      <c r="B3505" s="5">
        <v>45073</v>
      </c>
      <c r="C3505" s="6">
        <v>44820.532686631945</v>
      </c>
      <c r="D3505" s="6">
        <v>0.26360277321603565</v>
      </c>
      <c r="E3505" s="6">
        <v>16324</v>
      </c>
      <c r="F3505" s="14">
        <f t="shared" si="378"/>
        <v>5.8812949649448751E-4</v>
      </c>
      <c r="G3505" s="14">
        <f t="shared" si="379"/>
        <v>1.6148172826270255E-3</v>
      </c>
      <c r="H3505" s="6">
        <f t="shared" si="382"/>
        <v>0</v>
      </c>
      <c r="I3505" s="14">
        <f t="shared" si="383"/>
        <v>0</v>
      </c>
      <c r="J3505" s="9" t="b">
        <f t="shared" si="380"/>
        <v>0</v>
      </c>
      <c r="K3505" t="b">
        <f t="shared" si="384"/>
        <v>0</v>
      </c>
      <c r="L3505" s="35">
        <v>0.26360277321603565</v>
      </c>
      <c r="M3505" s="37">
        <f t="shared" si="381"/>
        <v>0</v>
      </c>
      <c r="N3505" s="4"/>
      <c r="R3505" s="4"/>
    </row>
    <row r="3506" spans="1:18" x14ac:dyDescent="0.25">
      <c r="A3506" s="9">
        <v>45073.083333333336</v>
      </c>
      <c r="B3506" s="5">
        <v>45073</v>
      </c>
      <c r="C3506" s="6">
        <v>42794.507437065971</v>
      </c>
      <c r="D3506" s="6">
        <v>0.28394352411230406</v>
      </c>
      <c r="E3506" s="6">
        <v>16324</v>
      </c>
      <c r="F3506" s="14">
        <f t="shared" si="378"/>
        <v>6.635045970090303E-4</v>
      </c>
      <c r="G3506" s="14">
        <f t="shared" si="379"/>
        <v>1.739423695860721E-3</v>
      </c>
      <c r="H3506" s="6">
        <f t="shared" si="382"/>
        <v>0</v>
      </c>
      <c r="I3506" s="14">
        <f t="shared" si="383"/>
        <v>0</v>
      </c>
      <c r="J3506" s="9" t="b">
        <f t="shared" si="380"/>
        <v>0</v>
      </c>
      <c r="K3506" t="b">
        <f t="shared" si="384"/>
        <v>0</v>
      </c>
      <c r="L3506" s="35">
        <v>0.28394352411230406</v>
      </c>
      <c r="M3506" s="37">
        <f t="shared" si="381"/>
        <v>0</v>
      </c>
      <c r="N3506" s="4"/>
      <c r="R3506" s="4"/>
    </row>
    <row r="3507" spans="1:18" x14ac:dyDescent="0.25">
      <c r="A3507" s="9">
        <v>45073.125</v>
      </c>
      <c r="B3507" s="5">
        <v>45073</v>
      </c>
      <c r="C3507" s="6">
        <v>41391.647988281249</v>
      </c>
      <c r="D3507" s="6">
        <v>0.26569005888369346</v>
      </c>
      <c r="E3507" s="6">
        <v>16324</v>
      </c>
      <c r="F3507" s="14">
        <f t="shared" si="378"/>
        <v>6.4189292235698194E-4</v>
      </c>
      <c r="G3507" s="14">
        <f t="shared" si="379"/>
        <v>1.6276038892654584E-3</v>
      </c>
      <c r="H3507" s="6">
        <f t="shared" si="382"/>
        <v>0</v>
      </c>
      <c r="I3507" s="14">
        <f t="shared" si="383"/>
        <v>0</v>
      </c>
      <c r="J3507" s="9" t="b">
        <f t="shared" si="380"/>
        <v>0</v>
      </c>
      <c r="K3507" t="b">
        <f t="shared" si="384"/>
        <v>0</v>
      </c>
      <c r="L3507" s="35">
        <v>0.26569005888369346</v>
      </c>
      <c r="M3507" s="37">
        <f t="shared" si="381"/>
        <v>0</v>
      </c>
      <c r="N3507" s="4"/>
      <c r="R3507" s="4"/>
    </row>
    <row r="3508" spans="1:18" x14ac:dyDescent="0.25">
      <c r="A3508" s="9">
        <v>45073.166666666664</v>
      </c>
      <c r="B3508" s="5">
        <v>45073</v>
      </c>
      <c r="C3508" s="6">
        <v>40143.872432725693</v>
      </c>
      <c r="D3508" s="6">
        <v>0.26415973628560702</v>
      </c>
      <c r="E3508" s="6">
        <v>16324</v>
      </c>
      <c r="F3508" s="14">
        <f t="shared" si="378"/>
        <v>6.5803252221940934E-4</v>
      </c>
      <c r="G3508" s="14">
        <f t="shared" si="379"/>
        <v>1.6182292102769359E-3</v>
      </c>
      <c r="H3508" s="6">
        <f t="shared" si="382"/>
        <v>0</v>
      </c>
      <c r="I3508" s="14">
        <f t="shared" si="383"/>
        <v>0</v>
      </c>
      <c r="J3508" s="9" t="b">
        <f t="shared" si="380"/>
        <v>0</v>
      </c>
      <c r="K3508" t="b">
        <f t="shared" si="384"/>
        <v>0</v>
      </c>
      <c r="L3508" s="35">
        <v>0.26415973628560702</v>
      </c>
      <c r="M3508" s="37">
        <f t="shared" si="381"/>
        <v>0</v>
      </c>
      <c r="N3508" s="4"/>
      <c r="R3508" s="4"/>
    </row>
    <row r="3509" spans="1:18" x14ac:dyDescent="0.25">
      <c r="A3509" s="9">
        <v>45073.208333333336</v>
      </c>
      <c r="B3509" s="5">
        <v>45073</v>
      </c>
      <c r="C3509" s="6">
        <v>39585.89032769097</v>
      </c>
      <c r="D3509" s="6">
        <v>0.27010666850540371</v>
      </c>
      <c r="E3509" s="6">
        <v>16324</v>
      </c>
      <c r="F3509" s="14">
        <f t="shared" si="378"/>
        <v>6.8233066446015929E-4</v>
      </c>
      <c r="G3509" s="14">
        <f t="shared" si="379"/>
        <v>1.6546598168672121E-3</v>
      </c>
      <c r="H3509" s="6">
        <f t="shared" si="382"/>
        <v>0</v>
      </c>
      <c r="I3509" s="14">
        <f t="shared" si="383"/>
        <v>0</v>
      </c>
      <c r="J3509" s="9" t="b">
        <f t="shared" si="380"/>
        <v>0</v>
      </c>
      <c r="K3509" t="b">
        <f t="shared" si="384"/>
        <v>0</v>
      </c>
      <c r="L3509" s="35">
        <v>0.27010666850540371</v>
      </c>
      <c r="M3509" s="37">
        <f t="shared" si="381"/>
        <v>0</v>
      </c>
      <c r="N3509" s="4"/>
      <c r="R3509" s="4"/>
    </row>
    <row r="3510" spans="1:18" x14ac:dyDescent="0.25">
      <c r="A3510" s="9">
        <v>45073.25</v>
      </c>
      <c r="B3510" s="5">
        <v>45073</v>
      </c>
      <c r="C3510" s="6">
        <v>39638.505592447917</v>
      </c>
      <c r="D3510" s="6">
        <v>0.68145533475610942</v>
      </c>
      <c r="E3510" s="6">
        <v>16324</v>
      </c>
      <c r="F3510" s="14">
        <f t="shared" si="378"/>
        <v>1.7191751418750331E-3</v>
      </c>
      <c r="G3510" s="14">
        <f t="shared" si="379"/>
        <v>4.1745609823334324E-3</v>
      </c>
      <c r="H3510" s="6">
        <f t="shared" si="382"/>
        <v>0.4</v>
      </c>
      <c r="I3510" s="14">
        <f t="shared" si="383"/>
        <v>148.08964258947856</v>
      </c>
      <c r="J3510" s="9" t="b">
        <f t="shared" si="380"/>
        <v>0</v>
      </c>
      <c r="K3510" t="b">
        <f t="shared" si="384"/>
        <v>0</v>
      </c>
      <c r="L3510" s="35">
        <v>0.68145533475610942</v>
      </c>
      <c r="M3510" s="37">
        <f t="shared" si="381"/>
        <v>0</v>
      </c>
      <c r="N3510" s="4"/>
      <c r="R3510" s="4"/>
    </row>
    <row r="3511" spans="1:18" x14ac:dyDescent="0.25">
      <c r="A3511" s="9">
        <v>45073.291666666664</v>
      </c>
      <c r="B3511" s="5">
        <v>45073</v>
      </c>
      <c r="C3511" s="6">
        <v>39676.24008246528</v>
      </c>
      <c r="D3511" s="6">
        <v>68.822774856752815</v>
      </c>
      <c r="E3511" s="6">
        <v>16324</v>
      </c>
      <c r="F3511" s="14">
        <f t="shared" si="378"/>
        <v>0.17346092954803122</v>
      </c>
      <c r="G3511" s="14">
        <f t="shared" si="379"/>
        <v>0.42160484474854704</v>
      </c>
      <c r="H3511" s="6">
        <f t="shared" si="382"/>
        <v>68.099999999999994</v>
      </c>
      <c r="I3511" s="14">
        <f t="shared" si="383"/>
        <v>9993.318201019405</v>
      </c>
      <c r="J3511" s="9" t="b">
        <f t="shared" si="380"/>
        <v>1</v>
      </c>
      <c r="K3511" t="b">
        <f t="shared" si="384"/>
        <v>1</v>
      </c>
      <c r="L3511" s="35">
        <v>68.822774856752815</v>
      </c>
      <c r="M3511" s="37">
        <f t="shared" si="381"/>
        <v>68.822774856752815</v>
      </c>
      <c r="N3511" s="4"/>
      <c r="R3511" s="4"/>
    </row>
    <row r="3512" spans="1:18" x14ac:dyDescent="0.25">
      <c r="A3512" s="9">
        <v>45073.333333333336</v>
      </c>
      <c r="B3512" s="5">
        <v>45073</v>
      </c>
      <c r="C3512" s="6">
        <v>40394.837881944448</v>
      </c>
      <c r="D3512" s="6">
        <v>1732.174167412652</v>
      </c>
      <c r="E3512" s="6">
        <v>16324</v>
      </c>
      <c r="F3512" s="14">
        <f t="shared" si="378"/>
        <v>4.2881077341491043</v>
      </c>
      <c r="G3512" s="14">
        <f t="shared" si="379"/>
        <v>10.611211513187037</v>
      </c>
      <c r="H3512" s="6">
        <f t="shared" si="382"/>
        <v>1663.4</v>
      </c>
      <c r="I3512" s="14">
        <f t="shared" si="383"/>
        <v>2416.9324812348641</v>
      </c>
      <c r="J3512" s="9" t="b">
        <f t="shared" si="380"/>
        <v>1</v>
      </c>
      <c r="K3512" t="b">
        <f t="shared" si="384"/>
        <v>1</v>
      </c>
      <c r="L3512" s="35">
        <v>1732.174167412652</v>
      </c>
      <c r="M3512" s="37">
        <f t="shared" si="381"/>
        <v>1732.174167412652</v>
      </c>
      <c r="N3512" s="4"/>
      <c r="R3512" s="4"/>
    </row>
    <row r="3513" spans="1:18" x14ac:dyDescent="0.25">
      <c r="A3513" s="9">
        <v>45073.375</v>
      </c>
      <c r="B3513" s="5">
        <v>45073</v>
      </c>
      <c r="C3513" s="6">
        <v>42876.663600260414</v>
      </c>
      <c r="D3513" s="6">
        <v>4189.0095784505211</v>
      </c>
      <c r="E3513" s="6">
        <v>16324</v>
      </c>
      <c r="F3513" s="14">
        <f t="shared" si="378"/>
        <v>9.7699056472880024</v>
      </c>
      <c r="G3513" s="14">
        <f t="shared" si="379"/>
        <v>25.661661225499394</v>
      </c>
      <c r="H3513" s="6">
        <f t="shared" si="382"/>
        <v>2456.8000000000002</v>
      </c>
      <c r="I3513" s="14">
        <f t="shared" si="383"/>
        <v>141.83331250515769</v>
      </c>
      <c r="J3513" s="9" t="b">
        <f t="shared" si="380"/>
        <v>1</v>
      </c>
      <c r="K3513" t="b">
        <f t="shared" si="384"/>
        <v>1</v>
      </c>
      <c r="L3513" s="35">
        <v>4189.0095784505211</v>
      </c>
      <c r="M3513" s="37">
        <f t="shared" si="381"/>
        <v>4189.0095784505211</v>
      </c>
      <c r="N3513" s="4"/>
      <c r="R3513" s="4"/>
    </row>
    <row r="3514" spans="1:18" x14ac:dyDescent="0.25">
      <c r="A3514" s="9">
        <v>45073.416666666664</v>
      </c>
      <c r="B3514" s="5">
        <v>45073</v>
      </c>
      <c r="C3514" s="6">
        <v>45991.59856770833</v>
      </c>
      <c r="D3514" s="6">
        <v>6661.4594449869792</v>
      </c>
      <c r="E3514" s="6">
        <v>16324</v>
      </c>
      <c r="F3514" s="14">
        <f t="shared" si="378"/>
        <v>14.484078945810181</v>
      </c>
      <c r="G3514" s="14">
        <f t="shared" si="379"/>
        <v>40.807764304012366</v>
      </c>
      <c r="H3514" s="6">
        <f t="shared" si="382"/>
        <v>2472.4</v>
      </c>
      <c r="I3514" s="14">
        <f t="shared" si="383"/>
        <v>59.021111164766538</v>
      </c>
      <c r="J3514" s="9" t="b">
        <f t="shared" si="380"/>
        <v>1</v>
      </c>
      <c r="K3514" t="b">
        <f t="shared" si="384"/>
        <v>1</v>
      </c>
      <c r="L3514" s="35">
        <v>6661.4594449869792</v>
      </c>
      <c r="M3514" s="37">
        <f t="shared" si="381"/>
        <v>6661.4594449869792</v>
      </c>
      <c r="N3514" s="4"/>
      <c r="R3514" s="4"/>
    </row>
    <row r="3515" spans="1:18" x14ac:dyDescent="0.25">
      <c r="A3515" s="9">
        <v>45073.458333333336</v>
      </c>
      <c r="B3515" s="5">
        <v>45073</v>
      </c>
      <c r="C3515" s="6">
        <v>48914.493958333333</v>
      </c>
      <c r="D3515" s="6">
        <v>7767.1022574869794</v>
      </c>
      <c r="E3515" s="6">
        <v>16324</v>
      </c>
      <c r="F3515" s="14">
        <f t="shared" si="378"/>
        <v>15.87893818160156</v>
      </c>
      <c r="G3515" s="14">
        <f t="shared" si="379"/>
        <v>47.580876362944004</v>
      </c>
      <c r="H3515" s="6">
        <f t="shared" si="382"/>
        <v>1105.5999999999999</v>
      </c>
      <c r="I3515" s="14">
        <f t="shared" si="383"/>
        <v>16.596963610309288</v>
      </c>
      <c r="J3515" s="9" t="b">
        <f t="shared" si="380"/>
        <v>1</v>
      </c>
      <c r="K3515" t="b">
        <f t="shared" si="384"/>
        <v>1</v>
      </c>
      <c r="L3515" s="35">
        <v>7767.1022574869794</v>
      </c>
      <c r="M3515" s="37">
        <f t="shared" si="381"/>
        <v>7767.1022574869794</v>
      </c>
      <c r="N3515" s="4"/>
      <c r="R3515" s="4"/>
    </row>
    <row r="3516" spans="1:18" x14ac:dyDescent="0.25">
      <c r="A3516" s="9">
        <v>45073.5</v>
      </c>
      <c r="B3516" s="5">
        <v>45073</v>
      </c>
      <c r="C3516" s="6">
        <v>52043.344882812497</v>
      </c>
      <c r="D3516" s="6">
        <v>8215.5048990885425</v>
      </c>
      <c r="E3516" s="6">
        <v>16324</v>
      </c>
      <c r="F3516" s="14">
        <f t="shared" si="378"/>
        <v>15.785889468841082</v>
      </c>
      <c r="G3516" s="14">
        <f t="shared" si="379"/>
        <v>50.327768311005528</v>
      </c>
      <c r="H3516" s="6">
        <f t="shared" si="382"/>
        <v>448.4</v>
      </c>
      <c r="I3516" s="14">
        <f t="shared" si="383"/>
        <v>5.7730667774815458</v>
      </c>
      <c r="J3516" s="9" t="b">
        <f t="shared" si="380"/>
        <v>1</v>
      </c>
      <c r="K3516" t="b">
        <f t="shared" si="384"/>
        <v>1</v>
      </c>
      <c r="L3516" s="35">
        <v>8215.5048990885425</v>
      </c>
      <c r="M3516" s="37">
        <f t="shared" si="381"/>
        <v>8215.5048990885425</v>
      </c>
      <c r="N3516" s="4"/>
      <c r="R3516" s="4"/>
    </row>
    <row r="3517" spans="1:18" x14ac:dyDescent="0.25">
      <c r="A3517" s="9">
        <v>45073.541666666664</v>
      </c>
      <c r="B3517" s="5">
        <v>45073</v>
      </c>
      <c r="C3517" s="6">
        <v>54457.10393880208</v>
      </c>
      <c r="D3517" s="6">
        <v>8247.1205240885411</v>
      </c>
      <c r="E3517" s="6">
        <v>16324</v>
      </c>
      <c r="F3517" s="14">
        <f t="shared" si="378"/>
        <v>15.144251029868402</v>
      </c>
      <c r="G3517" s="14">
        <f t="shared" si="379"/>
        <v>50.521444033867567</v>
      </c>
      <c r="H3517" s="6">
        <f t="shared" si="382"/>
        <v>31.6</v>
      </c>
      <c r="I3517" s="14">
        <f t="shared" si="383"/>
        <v>0.38463856315764378</v>
      </c>
      <c r="J3517" s="9" t="b">
        <f t="shared" si="380"/>
        <v>1</v>
      </c>
      <c r="K3517" t="b">
        <f t="shared" si="384"/>
        <v>1</v>
      </c>
      <c r="L3517" s="35">
        <v>8247.1205240885411</v>
      </c>
      <c r="M3517" s="37">
        <f t="shared" si="381"/>
        <v>8247.1205240885411</v>
      </c>
      <c r="N3517" s="4"/>
      <c r="R3517" s="4"/>
    </row>
    <row r="3518" spans="1:18" x14ac:dyDescent="0.25">
      <c r="A3518" s="9">
        <v>45073.583333333336</v>
      </c>
      <c r="B3518" s="5">
        <v>45073</v>
      </c>
      <c r="C3518" s="6">
        <v>56427.772615017362</v>
      </c>
      <c r="D3518" s="6">
        <v>8216.2783767361107</v>
      </c>
      <c r="E3518" s="6">
        <v>16324</v>
      </c>
      <c r="F3518" s="14">
        <f t="shared" si="378"/>
        <v>14.560699449883085</v>
      </c>
      <c r="G3518" s="14">
        <f t="shared" si="379"/>
        <v>50.332506596031067</v>
      </c>
      <c r="H3518" s="6">
        <f t="shared" si="382"/>
        <v>-30.8</v>
      </c>
      <c r="I3518" s="14">
        <f t="shared" si="383"/>
        <v>-0.37346368238511912</v>
      </c>
      <c r="J3518" s="9" t="b">
        <f t="shared" si="380"/>
        <v>1</v>
      </c>
      <c r="K3518" t="b">
        <f t="shared" si="384"/>
        <v>1</v>
      </c>
      <c r="L3518" s="35">
        <v>8216.2783767361107</v>
      </c>
      <c r="M3518" s="37">
        <f t="shared" si="381"/>
        <v>8216.2783767361107</v>
      </c>
      <c r="N3518" s="4"/>
      <c r="R3518" s="4"/>
    </row>
    <row r="3519" spans="1:18" x14ac:dyDescent="0.25">
      <c r="A3519" s="9">
        <v>45073.625</v>
      </c>
      <c r="B3519" s="5">
        <v>45073</v>
      </c>
      <c r="C3519" s="6">
        <v>57750.203289930556</v>
      </c>
      <c r="D3519" s="6">
        <v>8842.0962988281244</v>
      </c>
      <c r="E3519" s="6">
        <v>16324</v>
      </c>
      <c r="F3519" s="14">
        <f t="shared" si="378"/>
        <v>15.310935364914723</v>
      </c>
      <c r="G3519" s="14">
        <f t="shared" si="379"/>
        <v>54.166235596839776</v>
      </c>
      <c r="H3519" s="6">
        <f t="shared" si="382"/>
        <v>625.79999999999995</v>
      </c>
      <c r="I3519" s="14">
        <f t="shared" si="383"/>
        <v>7.6165871128699143</v>
      </c>
      <c r="J3519" s="9" t="b">
        <f t="shared" si="380"/>
        <v>1</v>
      </c>
      <c r="K3519" t="b">
        <f t="shared" si="384"/>
        <v>1</v>
      </c>
      <c r="L3519" s="35">
        <v>8842.0962988281244</v>
      </c>
      <c r="M3519" s="37">
        <f t="shared" si="381"/>
        <v>8842.0962988281244</v>
      </c>
      <c r="N3519" s="4"/>
      <c r="R3519" s="4"/>
    </row>
    <row r="3520" spans="1:18" x14ac:dyDescent="0.25">
      <c r="A3520" s="9">
        <v>45073.666666666664</v>
      </c>
      <c r="B3520" s="5">
        <v>45073</v>
      </c>
      <c r="C3520" s="6">
        <v>58591.364153645831</v>
      </c>
      <c r="D3520" s="6">
        <v>8921.167969835069</v>
      </c>
      <c r="E3520" s="6">
        <v>16324</v>
      </c>
      <c r="F3520" s="14">
        <f t="shared" si="378"/>
        <v>15.226079984143793</v>
      </c>
      <c r="G3520" s="14">
        <f t="shared" si="379"/>
        <v>54.65062466206242</v>
      </c>
      <c r="H3520" s="6">
        <f t="shared" si="382"/>
        <v>79.099999999999994</v>
      </c>
      <c r="I3520" s="14">
        <f t="shared" si="383"/>
        <v>0.89458424028342021</v>
      </c>
      <c r="J3520" s="9" t="b">
        <f t="shared" si="380"/>
        <v>1</v>
      </c>
      <c r="K3520" t="b">
        <f t="shared" si="384"/>
        <v>1</v>
      </c>
      <c r="L3520" s="35">
        <v>8921.167969835069</v>
      </c>
      <c r="M3520" s="37">
        <f t="shared" si="381"/>
        <v>8921.167969835069</v>
      </c>
      <c r="N3520" s="4"/>
      <c r="R3520" s="4"/>
    </row>
    <row r="3521" spans="1:18" x14ac:dyDescent="0.25">
      <c r="A3521" s="9">
        <v>45073.708333333336</v>
      </c>
      <c r="B3521" s="5">
        <v>45073</v>
      </c>
      <c r="C3521" s="6">
        <v>58919.466236979169</v>
      </c>
      <c r="D3521" s="6">
        <v>7140.9799799262155</v>
      </c>
      <c r="E3521" s="6">
        <v>16324</v>
      </c>
      <c r="F3521" s="14">
        <f t="shared" si="378"/>
        <v>12.119899306630815</v>
      </c>
      <c r="G3521" s="14">
        <f t="shared" si="379"/>
        <v>43.745282895896935</v>
      </c>
      <c r="H3521" s="6">
        <f t="shared" si="382"/>
        <v>-1780.2</v>
      </c>
      <c r="I3521" s="14">
        <f t="shared" si="383"/>
        <v>-19.954786256904338</v>
      </c>
      <c r="J3521" s="9" t="b">
        <f t="shared" si="380"/>
        <v>1</v>
      </c>
      <c r="K3521" t="b">
        <f t="shared" si="384"/>
        <v>1</v>
      </c>
      <c r="L3521" s="35">
        <v>7140.9799799262155</v>
      </c>
      <c r="M3521" s="37">
        <f t="shared" si="381"/>
        <v>7140.9799799262155</v>
      </c>
      <c r="N3521" s="4"/>
      <c r="R3521" s="4"/>
    </row>
    <row r="3522" spans="1:18" x14ac:dyDescent="0.25">
      <c r="A3522" s="9">
        <v>45073.75</v>
      </c>
      <c r="B3522" s="5">
        <v>45073</v>
      </c>
      <c r="C3522" s="6">
        <v>58588.645423177084</v>
      </c>
      <c r="D3522" s="6">
        <v>4308.236499294705</v>
      </c>
      <c r="E3522" s="6">
        <v>16324</v>
      </c>
      <c r="F3522" s="14">
        <f t="shared" si="378"/>
        <v>7.3533642366655734</v>
      </c>
      <c r="G3522" s="14">
        <f t="shared" si="379"/>
        <v>26.392039324275331</v>
      </c>
      <c r="H3522" s="6">
        <f t="shared" si="382"/>
        <v>-2832.7</v>
      </c>
      <c r="I3522" s="14">
        <f t="shared" si="383"/>
        <v>-39.668224920990028</v>
      </c>
      <c r="J3522" s="9" t="b">
        <f t="shared" si="380"/>
        <v>1</v>
      </c>
      <c r="K3522" t="b">
        <f t="shared" si="384"/>
        <v>1</v>
      </c>
      <c r="L3522" s="35">
        <v>4308.236499294705</v>
      </c>
      <c r="M3522" s="37">
        <f t="shared" si="381"/>
        <v>4308.236499294705</v>
      </c>
      <c r="N3522" s="4"/>
      <c r="R3522" s="4"/>
    </row>
    <row r="3523" spans="1:18" x14ac:dyDescent="0.25">
      <c r="A3523" s="9">
        <v>45073.791666666664</v>
      </c>
      <c r="B3523" s="5">
        <v>45073</v>
      </c>
      <c r="C3523" s="6">
        <v>57106.090603298609</v>
      </c>
      <c r="D3523" s="6">
        <v>2314.1236903211807</v>
      </c>
      <c r="E3523" s="6">
        <v>16324</v>
      </c>
      <c r="F3523" s="14">
        <f t="shared" ref="F3523:F3586" si="385">D3523/C3523*100</f>
        <v>4.0523237817079885</v>
      </c>
      <c r="G3523" s="14">
        <f t="shared" ref="G3523:G3586" si="386">D3523/E3523*100</f>
        <v>14.176204914979055</v>
      </c>
      <c r="H3523" s="6">
        <f t="shared" si="382"/>
        <v>-1994.1</v>
      </c>
      <c r="I3523" s="14">
        <f t="shared" si="383"/>
        <v>-46.285759853862501</v>
      </c>
      <c r="J3523" s="9" t="b">
        <f t="shared" ref="J3523:J3586" si="387">D3523&gt;5</f>
        <v>1</v>
      </c>
      <c r="K3523" t="b">
        <f t="shared" si="384"/>
        <v>1</v>
      </c>
      <c r="L3523" s="35">
        <v>2314.1236903211807</v>
      </c>
      <c r="M3523" s="37">
        <f t="shared" ref="M3523:M3586" si="388">IF(L3523&lt;=2,0,L3523)</f>
        <v>2314.1236903211807</v>
      </c>
      <c r="N3523" s="4"/>
      <c r="R3523" s="4"/>
    </row>
    <row r="3524" spans="1:18" x14ac:dyDescent="0.25">
      <c r="A3524" s="9">
        <v>45073.833333333336</v>
      </c>
      <c r="B3524" s="5">
        <v>45073</v>
      </c>
      <c r="C3524" s="6">
        <v>54924.659240451387</v>
      </c>
      <c r="D3524" s="6">
        <v>874.54456887139213</v>
      </c>
      <c r="E3524" s="6">
        <v>16324</v>
      </c>
      <c r="F3524" s="14">
        <f t="shared" si="385"/>
        <v>1.5922621659658835</v>
      </c>
      <c r="G3524" s="14">
        <f t="shared" si="386"/>
        <v>5.3574158837992663</v>
      </c>
      <c r="H3524" s="6">
        <f t="shared" ref="H3524:H3587" si="389">ROUND(D3524-D3523,1)</f>
        <v>-1439.6</v>
      </c>
      <c r="I3524" s="14">
        <f t="shared" ref="I3524:I3587" si="390">H3524/D3523*100</f>
        <v>-62.209293566334637</v>
      </c>
      <c r="J3524" s="9" t="b">
        <f t="shared" si="387"/>
        <v>1</v>
      </c>
      <c r="K3524" t="b">
        <f t="shared" ref="K3524:K3587" si="391">OR(J3524,ABS(H3524)&gt;5)</f>
        <v>1</v>
      </c>
      <c r="L3524" s="35">
        <v>874.54456887139213</v>
      </c>
      <c r="M3524" s="37">
        <f t="shared" si="388"/>
        <v>874.54456887139213</v>
      </c>
      <c r="N3524" s="4"/>
      <c r="R3524" s="4"/>
    </row>
    <row r="3525" spans="1:18" x14ac:dyDescent="0.25">
      <c r="A3525" s="9">
        <v>45073.875</v>
      </c>
      <c r="B3525" s="5">
        <v>45073</v>
      </c>
      <c r="C3525" s="6">
        <v>53539.300397135419</v>
      </c>
      <c r="D3525" s="6">
        <v>43.026169675985969</v>
      </c>
      <c r="E3525" s="6">
        <v>16324</v>
      </c>
      <c r="F3525" s="14">
        <f t="shared" si="385"/>
        <v>8.0363712930189971E-2</v>
      </c>
      <c r="G3525" s="14">
        <f t="shared" si="386"/>
        <v>0.26357614356766706</v>
      </c>
      <c r="H3525" s="6">
        <f t="shared" si="389"/>
        <v>-831.5</v>
      </c>
      <c r="I3525" s="14">
        <f t="shared" si="390"/>
        <v>-95.078058865891592</v>
      </c>
      <c r="J3525" s="9" t="b">
        <f t="shared" si="387"/>
        <v>1</v>
      </c>
      <c r="K3525" t="b">
        <f t="shared" si="391"/>
        <v>1</v>
      </c>
      <c r="L3525" s="35">
        <v>43.026169675985969</v>
      </c>
      <c r="M3525" s="37">
        <f t="shared" si="388"/>
        <v>43.026169675985969</v>
      </c>
      <c r="N3525" s="4"/>
      <c r="R3525" s="4"/>
    </row>
    <row r="3526" spans="1:18" x14ac:dyDescent="0.25">
      <c r="A3526" s="9">
        <v>45073.916666666664</v>
      </c>
      <c r="B3526" s="5">
        <v>45073</v>
      </c>
      <c r="C3526" s="6">
        <v>52041.235167100691</v>
      </c>
      <c r="D3526" s="6">
        <v>0.31255482158727116</v>
      </c>
      <c r="E3526" s="6">
        <v>16324</v>
      </c>
      <c r="F3526" s="14">
        <f t="shared" si="385"/>
        <v>6.0059070578105992E-4</v>
      </c>
      <c r="G3526" s="14">
        <f t="shared" si="386"/>
        <v>1.9146950599563291E-3</v>
      </c>
      <c r="H3526" s="6">
        <f t="shared" si="389"/>
        <v>-42.7</v>
      </c>
      <c r="I3526" s="14">
        <f t="shared" si="390"/>
        <v>-99.241927230701151</v>
      </c>
      <c r="J3526" s="9" t="b">
        <f t="shared" si="387"/>
        <v>0</v>
      </c>
      <c r="K3526" t="b">
        <f t="shared" si="391"/>
        <v>1</v>
      </c>
      <c r="L3526" s="35">
        <v>0.31255482158727116</v>
      </c>
      <c r="M3526" s="37">
        <f t="shared" si="388"/>
        <v>0</v>
      </c>
      <c r="N3526" s="4"/>
      <c r="R3526" s="4"/>
    </row>
    <row r="3527" spans="1:18" x14ac:dyDescent="0.25">
      <c r="A3527" s="9">
        <v>45073.958333333336</v>
      </c>
      <c r="B3527" s="5">
        <v>45073</v>
      </c>
      <c r="C3527" s="6">
        <v>49607.826130642359</v>
      </c>
      <c r="D3527" s="6">
        <v>0.33568234650625123</v>
      </c>
      <c r="E3527" s="6">
        <v>16324</v>
      </c>
      <c r="F3527" s="14">
        <f t="shared" si="385"/>
        <v>6.7667215576475929E-4</v>
      </c>
      <c r="G3527" s="14">
        <f t="shared" si="386"/>
        <v>2.056373110182867E-3</v>
      </c>
      <c r="H3527" s="6">
        <f t="shared" si="389"/>
        <v>0</v>
      </c>
      <c r="I3527" s="14">
        <f t="shared" si="390"/>
        <v>0</v>
      </c>
      <c r="J3527" s="9" t="b">
        <f t="shared" si="387"/>
        <v>0</v>
      </c>
      <c r="K3527" t="b">
        <f t="shared" si="391"/>
        <v>0</v>
      </c>
      <c r="L3527" s="35">
        <v>0.33568234650625123</v>
      </c>
      <c r="M3527" s="37">
        <f t="shared" si="388"/>
        <v>0</v>
      </c>
      <c r="N3527" s="4"/>
      <c r="R3527" s="4"/>
    </row>
    <row r="3528" spans="1:18" x14ac:dyDescent="0.25">
      <c r="A3528" s="9">
        <v>45074</v>
      </c>
      <c r="B3528" s="5">
        <v>45074</v>
      </c>
      <c r="C3528" s="6">
        <v>46746.548279079863</v>
      </c>
      <c r="D3528" s="6">
        <v>0.2831315717432234</v>
      </c>
      <c r="E3528" s="6">
        <v>16324</v>
      </c>
      <c r="F3528" s="14">
        <f t="shared" si="385"/>
        <v>6.0567374954169861E-4</v>
      </c>
      <c r="G3528" s="14">
        <f t="shared" si="386"/>
        <v>1.7344497166333214E-3</v>
      </c>
      <c r="H3528" s="6">
        <f t="shared" si="389"/>
        <v>-0.1</v>
      </c>
      <c r="I3528" s="14">
        <f t="shared" si="390"/>
        <v>-29.790068212043362</v>
      </c>
      <c r="J3528" s="9" t="b">
        <f t="shared" si="387"/>
        <v>0</v>
      </c>
      <c r="K3528" t="b">
        <f t="shared" si="391"/>
        <v>0</v>
      </c>
      <c r="L3528" s="35">
        <v>0.2831315717432234</v>
      </c>
      <c r="M3528" s="37">
        <f t="shared" si="388"/>
        <v>0</v>
      </c>
      <c r="N3528" s="4"/>
      <c r="R3528" s="4"/>
    </row>
    <row r="3529" spans="1:18" x14ac:dyDescent="0.25">
      <c r="A3529" s="9">
        <v>45074.041666666664</v>
      </c>
      <c r="B3529" s="5">
        <v>45074</v>
      </c>
      <c r="C3529" s="6">
        <v>43945.065579427086</v>
      </c>
      <c r="D3529" s="6">
        <v>0.27871605098247526</v>
      </c>
      <c r="E3529" s="6">
        <v>16324</v>
      </c>
      <c r="F3529" s="14">
        <f t="shared" si="385"/>
        <v>6.3423742189829923E-4</v>
      </c>
      <c r="G3529" s="14">
        <f t="shared" si="386"/>
        <v>1.7074004593388586E-3</v>
      </c>
      <c r="H3529" s="6">
        <f t="shared" si="389"/>
        <v>0</v>
      </c>
      <c r="I3529" s="14">
        <f t="shared" si="390"/>
        <v>0</v>
      </c>
      <c r="J3529" s="9" t="b">
        <f t="shared" si="387"/>
        <v>0</v>
      </c>
      <c r="K3529" t="b">
        <f t="shared" si="391"/>
        <v>0</v>
      </c>
      <c r="L3529" s="35">
        <v>0.27871605098247526</v>
      </c>
      <c r="M3529" s="37">
        <f t="shared" si="388"/>
        <v>0</v>
      </c>
      <c r="N3529" s="4"/>
      <c r="R3529" s="4"/>
    </row>
    <row r="3530" spans="1:18" x14ac:dyDescent="0.25">
      <c r="A3530" s="9">
        <v>45074.083333333336</v>
      </c>
      <c r="B3530" s="5">
        <v>45074</v>
      </c>
      <c r="C3530" s="6">
        <v>41931.379583333335</v>
      </c>
      <c r="D3530" s="6">
        <v>0.28068509476052389</v>
      </c>
      <c r="E3530" s="6">
        <v>16324</v>
      </c>
      <c r="F3530" s="14">
        <f t="shared" si="385"/>
        <v>6.6939150953213358E-4</v>
      </c>
      <c r="G3530" s="14">
        <f t="shared" si="386"/>
        <v>1.719462722130139E-3</v>
      </c>
      <c r="H3530" s="6">
        <f t="shared" si="389"/>
        <v>0</v>
      </c>
      <c r="I3530" s="14">
        <f t="shared" si="390"/>
        <v>0</v>
      </c>
      <c r="J3530" s="9" t="b">
        <f t="shared" si="387"/>
        <v>0</v>
      </c>
      <c r="K3530" t="b">
        <f t="shared" si="391"/>
        <v>0</v>
      </c>
      <c r="L3530" s="35">
        <v>0.28068509476052389</v>
      </c>
      <c r="M3530" s="37">
        <f t="shared" si="388"/>
        <v>0</v>
      </c>
      <c r="N3530" s="4"/>
      <c r="R3530" s="4"/>
    </row>
    <row r="3531" spans="1:18" x14ac:dyDescent="0.25">
      <c r="A3531" s="9">
        <v>45074.125</v>
      </c>
      <c r="B3531" s="5">
        <v>45074</v>
      </c>
      <c r="C3531" s="6">
        <v>40462.802096354164</v>
      </c>
      <c r="D3531" s="6">
        <v>0.28203443994124733</v>
      </c>
      <c r="E3531" s="6">
        <v>16324</v>
      </c>
      <c r="F3531" s="14">
        <f t="shared" si="385"/>
        <v>6.9702152428701813E-4</v>
      </c>
      <c r="G3531" s="14">
        <f t="shared" si="386"/>
        <v>1.727728742595242E-3</v>
      </c>
      <c r="H3531" s="6">
        <f t="shared" si="389"/>
        <v>0</v>
      </c>
      <c r="I3531" s="14">
        <f t="shared" si="390"/>
        <v>0</v>
      </c>
      <c r="J3531" s="9" t="b">
        <f t="shared" si="387"/>
        <v>0</v>
      </c>
      <c r="K3531" t="b">
        <f t="shared" si="391"/>
        <v>0</v>
      </c>
      <c r="L3531" s="35">
        <v>0.28203443994124733</v>
      </c>
      <c r="M3531" s="37">
        <f t="shared" si="388"/>
        <v>0</v>
      </c>
      <c r="N3531" s="4"/>
      <c r="R3531" s="4"/>
    </row>
    <row r="3532" spans="1:18" x14ac:dyDescent="0.25">
      <c r="A3532" s="9">
        <v>45074.166666666664</v>
      </c>
      <c r="B3532" s="5">
        <v>45074</v>
      </c>
      <c r="C3532" s="6">
        <v>39364.36075954861</v>
      </c>
      <c r="D3532" s="6">
        <v>0.27515225804514354</v>
      </c>
      <c r="E3532" s="6">
        <v>16324</v>
      </c>
      <c r="F3532" s="14">
        <f t="shared" si="385"/>
        <v>6.9898825418725967E-4</v>
      </c>
      <c r="G3532" s="14">
        <f t="shared" si="386"/>
        <v>1.6855688436972773E-3</v>
      </c>
      <c r="H3532" s="6">
        <f t="shared" si="389"/>
        <v>0</v>
      </c>
      <c r="I3532" s="14">
        <f t="shared" si="390"/>
        <v>0</v>
      </c>
      <c r="J3532" s="9" t="b">
        <f t="shared" si="387"/>
        <v>0</v>
      </c>
      <c r="K3532" t="b">
        <f t="shared" si="391"/>
        <v>0</v>
      </c>
      <c r="L3532" s="35">
        <v>0.27515225804514354</v>
      </c>
      <c r="M3532" s="37">
        <f t="shared" si="388"/>
        <v>0</v>
      </c>
      <c r="N3532" s="4"/>
      <c r="R3532" s="4"/>
    </row>
    <row r="3533" spans="1:18" x14ac:dyDescent="0.25">
      <c r="A3533" s="9">
        <v>45074.208333333336</v>
      </c>
      <c r="B3533" s="5">
        <v>45074</v>
      </c>
      <c r="C3533" s="6">
        <v>38741.223760850691</v>
      </c>
      <c r="D3533" s="6">
        <v>0.28628753725025391</v>
      </c>
      <c r="E3533" s="6">
        <v>16324</v>
      </c>
      <c r="F3533" s="14">
        <f t="shared" si="385"/>
        <v>7.3897391320807239E-4</v>
      </c>
      <c r="G3533" s="14">
        <f t="shared" si="386"/>
        <v>1.7537830020231187E-3</v>
      </c>
      <c r="H3533" s="6">
        <f t="shared" si="389"/>
        <v>0</v>
      </c>
      <c r="I3533" s="14">
        <f t="shared" si="390"/>
        <v>0</v>
      </c>
      <c r="J3533" s="9" t="b">
        <f t="shared" si="387"/>
        <v>0</v>
      </c>
      <c r="K3533" t="b">
        <f t="shared" si="391"/>
        <v>0</v>
      </c>
      <c r="L3533" s="35">
        <v>0.28628753725025391</v>
      </c>
      <c r="M3533" s="37">
        <f t="shared" si="388"/>
        <v>0</v>
      </c>
      <c r="N3533" s="4"/>
      <c r="R3533" s="4"/>
    </row>
    <row r="3534" spans="1:18" x14ac:dyDescent="0.25">
      <c r="A3534" s="9">
        <v>45074.25</v>
      </c>
      <c r="B3534" s="5">
        <v>45074</v>
      </c>
      <c r="C3534" s="6">
        <v>38392.341779513888</v>
      </c>
      <c r="D3534" s="6">
        <v>0.54779359804259409</v>
      </c>
      <c r="E3534" s="6">
        <v>16324</v>
      </c>
      <c r="F3534" s="14">
        <f t="shared" si="385"/>
        <v>1.4268303850506357E-3</v>
      </c>
      <c r="G3534" s="14">
        <f t="shared" si="386"/>
        <v>3.3557559301800664E-3</v>
      </c>
      <c r="H3534" s="6">
        <f t="shared" si="389"/>
        <v>0.3</v>
      </c>
      <c r="I3534" s="14">
        <f t="shared" si="390"/>
        <v>104.78975189819721</v>
      </c>
      <c r="J3534" s="9" t="b">
        <f t="shared" si="387"/>
        <v>0</v>
      </c>
      <c r="K3534" t="b">
        <f t="shared" si="391"/>
        <v>0</v>
      </c>
      <c r="L3534" s="35">
        <v>0.54779359804259409</v>
      </c>
      <c r="M3534" s="37">
        <f t="shared" si="388"/>
        <v>0</v>
      </c>
      <c r="N3534" s="4"/>
      <c r="R3534" s="4"/>
    </row>
    <row r="3535" spans="1:18" x14ac:dyDescent="0.25">
      <c r="A3535" s="9">
        <v>45074.291666666664</v>
      </c>
      <c r="B3535" s="5">
        <v>45074</v>
      </c>
      <c r="C3535" s="6">
        <v>38388.81167534722</v>
      </c>
      <c r="D3535" s="6">
        <v>74.8978247915705</v>
      </c>
      <c r="E3535" s="6">
        <v>16324</v>
      </c>
      <c r="F3535" s="14">
        <f t="shared" si="385"/>
        <v>0.19510326452659874</v>
      </c>
      <c r="G3535" s="14">
        <f t="shared" si="386"/>
        <v>0.45882029399393837</v>
      </c>
      <c r="H3535" s="6">
        <f t="shared" si="389"/>
        <v>74.400000000000006</v>
      </c>
      <c r="I3535" s="14">
        <f t="shared" si="390"/>
        <v>13581.757849279389</v>
      </c>
      <c r="J3535" s="9" t="b">
        <f t="shared" si="387"/>
        <v>1</v>
      </c>
      <c r="K3535" t="b">
        <f t="shared" si="391"/>
        <v>1</v>
      </c>
      <c r="L3535" s="35">
        <v>74.8978247915705</v>
      </c>
      <c r="M3535" s="37">
        <f t="shared" si="388"/>
        <v>74.8978247915705</v>
      </c>
      <c r="N3535" s="4"/>
      <c r="R3535" s="4"/>
    </row>
    <row r="3536" spans="1:18" x14ac:dyDescent="0.25">
      <c r="A3536" s="9">
        <v>45074.333333333336</v>
      </c>
      <c r="B3536" s="5">
        <v>45074</v>
      </c>
      <c r="C3536" s="6">
        <v>39176.549079861114</v>
      </c>
      <c r="D3536" s="6">
        <v>1655.6308315361871</v>
      </c>
      <c r="E3536" s="6">
        <v>16324</v>
      </c>
      <c r="F3536" s="14">
        <f t="shared" si="385"/>
        <v>4.2260762380096208</v>
      </c>
      <c r="G3536" s="14">
        <f t="shared" si="386"/>
        <v>10.142310901348855</v>
      </c>
      <c r="H3536" s="6">
        <f t="shared" si="389"/>
        <v>1580.7</v>
      </c>
      <c r="I3536" s="14">
        <f t="shared" si="390"/>
        <v>2110.4751765473202</v>
      </c>
      <c r="J3536" s="9" t="b">
        <f t="shared" si="387"/>
        <v>1</v>
      </c>
      <c r="K3536" t="b">
        <f t="shared" si="391"/>
        <v>1</v>
      </c>
      <c r="L3536" s="35">
        <v>1655.6308315361871</v>
      </c>
      <c r="M3536" s="37">
        <f t="shared" si="388"/>
        <v>1655.6308315361871</v>
      </c>
      <c r="N3536" s="4"/>
      <c r="R3536" s="4"/>
    </row>
    <row r="3537" spans="1:18" x14ac:dyDescent="0.25">
      <c r="A3537" s="9">
        <v>45074.375</v>
      </c>
      <c r="B3537" s="5">
        <v>45074</v>
      </c>
      <c r="C3537" s="6">
        <v>41537.738172743055</v>
      </c>
      <c r="D3537" s="6">
        <v>5284.0677452256941</v>
      </c>
      <c r="E3537" s="6">
        <v>16324</v>
      </c>
      <c r="F3537" s="14">
        <f t="shared" si="385"/>
        <v>12.721125361354135</v>
      </c>
      <c r="G3537" s="14">
        <f t="shared" si="386"/>
        <v>32.369932279010619</v>
      </c>
      <c r="H3537" s="6">
        <f t="shared" si="389"/>
        <v>3628.4</v>
      </c>
      <c r="I3537" s="14">
        <f t="shared" si="390"/>
        <v>219.15513596913189</v>
      </c>
      <c r="J3537" s="9" t="b">
        <f t="shared" si="387"/>
        <v>1</v>
      </c>
      <c r="K3537" t="b">
        <f t="shared" si="391"/>
        <v>1</v>
      </c>
      <c r="L3537" s="35">
        <v>5284.0677452256941</v>
      </c>
      <c r="M3537" s="37">
        <f t="shared" si="388"/>
        <v>5284.0677452256941</v>
      </c>
      <c r="N3537" s="4"/>
      <c r="R3537" s="4"/>
    </row>
    <row r="3538" spans="1:18" x14ac:dyDescent="0.25">
      <c r="A3538" s="9">
        <v>45074.416666666664</v>
      </c>
      <c r="B3538" s="5">
        <v>45074</v>
      </c>
      <c r="C3538" s="6">
        <v>44433.626046006946</v>
      </c>
      <c r="D3538" s="6">
        <v>8106.2146397569441</v>
      </c>
      <c r="E3538" s="6">
        <v>16324</v>
      </c>
      <c r="F3538" s="14">
        <f t="shared" si="385"/>
        <v>18.24342364353452</v>
      </c>
      <c r="G3538" s="14">
        <f t="shared" si="386"/>
        <v>49.658261699074643</v>
      </c>
      <c r="H3538" s="6">
        <f t="shared" si="389"/>
        <v>2822.1</v>
      </c>
      <c r="I3538" s="14">
        <f t="shared" si="390"/>
        <v>53.407717994339642</v>
      </c>
      <c r="J3538" s="9" t="b">
        <f t="shared" si="387"/>
        <v>1</v>
      </c>
      <c r="K3538" t="b">
        <f t="shared" si="391"/>
        <v>1</v>
      </c>
      <c r="L3538" s="35">
        <v>8106.2146397569441</v>
      </c>
      <c r="M3538" s="37">
        <f t="shared" si="388"/>
        <v>8106.2146397569441</v>
      </c>
      <c r="N3538" s="4"/>
      <c r="R3538" s="4"/>
    </row>
    <row r="3539" spans="1:18" x14ac:dyDescent="0.25">
      <c r="A3539" s="9">
        <v>45074.458333333336</v>
      </c>
      <c r="B3539" s="5">
        <v>45074</v>
      </c>
      <c r="C3539" s="6">
        <v>47163.154583333337</v>
      </c>
      <c r="D3539" s="6">
        <v>9446.0320366753476</v>
      </c>
      <c r="E3539" s="6">
        <v>16324</v>
      </c>
      <c r="F3539" s="14">
        <f t="shared" si="385"/>
        <v>20.028414384336827</v>
      </c>
      <c r="G3539" s="14">
        <f t="shared" si="386"/>
        <v>57.865915441529935</v>
      </c>
      <c r="H3539" s="6">
        <f t="shared" si="389"/>
        <v>1339.8</v>
      </c>
      <c r="I3539" s="14">
        <f t="shared" si="390"/>
        <v>16.528059760827805</v>
      </c>
      <c r="J3539" s="9" t="b">
        <f t="shared" si="387"/>
        <v>1</v>
      </c>
      <c r="K3539" t="b">
        <f t="shared" si="391"/>
        <v>1</v>
      </c>
      <c r="L3539" s="35">
        <v>9446.0320366753476</v>
      </c>
      <c r="M3539" s="37">
        <f t="shared" si="388"/>
        <v>9446.0320366753476</v>
      </c>
      <c r="N3539" s="4"/>
      <c r="R3539" s="4"/>
    </row>
    <row r="3540" spans="1:18" x14ac:dyDescent="0.25">
      <c r="A3540" s="9">
        <v>45074.5</v>
      </c>
      <c r="B3540" s="5">
        <v>45074</v>
      </c>
      <c r="C3540" s="6">
        <v>49834.120514322916</v>
      </c>
      <c r="D3540" s="6">
        <v>10925.556573350694</v>
      </c>
      <c r="E3540" s="6">
        <v>16324</v>
      </c>
      <c r="F3540" s="14">
        <f t="shared" si="385"/>
        <v>21.923847477574242</v>
      </c>
      <c r="G3540" s="14">
        <f t="shared" si="386"/>
        <v>66.929408070023854</v>
      </c>
      <c r="H3540" s="6">
        <f t="shared" si="389"/>
        <v>1479.5</v>
      </c>
      <c r="I3540" s="14">
        <f t="shared" si="390"/>
        <v>15.662661255600918</v>
      </c>
      <c r="J3540" s="9" t="b">
        <f t="shared" si="387"/>
        <v>1</v>
      </c>
      <c r="K3540" t="b">
        <f t="shared" si="391"/>
        <v>1</v>
      </c>
      <c r="L3540" s="35">
        <v>10925.556573350694</v>
      </c>
      <c r="M3540" s="37">
        <f t="shared" si="388"/>
        <v>10925.556573350694</v>
      </c>
      <c r="N3540" s="4"/>
      <c r="R3540" s="4"/>
    </row>
    <row r="3541" spans="1:18" x14ac:dyDescent="0.25">
      <c r="A3541" s="9">
        <v>45074.541666666664</v>
      </c>
      <c r="B3541" s="5">
        <v>45074</v>
      </c>
      <c r="C3541" s="6">
        <v>52374.159394531249</v>
      </c>
      <c r="D3541" s="6">
        <v>11582.707027994791</v>
      </c>
      <c r="E3541" s="6">
        <v>16324</v>
      </c>
      <c r="F3541" s="14">
        <f t="shared" si="385"/>
        <v>22.115308697831288</v>
      </c>
      <c r="G3541" s="14">
        <f t="shared" si="386"/>
        <v>70.955078583648557</v>
      </c>
      <c r="H3541" s="6">
        <f t="shared" si="389"/>
        <v>657.2</v>
      </c>
      <c r="I3541" s="14">
        <f t="shared" si="390"/>
        <v>6.0152541940336803</v>
      </c>
      <c r="J3541" s="9" t="b">
        <f t="shared" si="387"/>
        <v>1</v>
      </c>
      <c r="K3541" t="b">
        <f t="shared" si="391"/>
        <v>1</v>
      </c>
      <c r="L3541" s="35">
        <v>11582.707027994791</v>
      </c>
      <c r="M3541" s="37">
        <f t="shared" si="388"/>
        <v>11582.707027994791</v>
      </c>
      <c r="N3541" s="4"/>
      <c r="R3541" s="4"/>
    </row>
    <row r="3542" spans="1:18" x14ac:dyDescent="0.25">
      <c r="A3542" s="9">
        <v>45074.583333333336</v>
      </c>
      <c r="B3542" s="5">
        <v>45074</v>
      </c>
      <c r="C3542" s="6">
        <v>54791.748537326392</v>
      </c>
      <c r="D3542" s="6">
        <v>11515.259853515625</v>
      </c>
      <c r="E3542" s="6">
        <v>16324</v>
      </c>
      <c r="F3542" s="14">
        <f t="shared" si="385"/>
        <v>21.016412436027583</v>
      </c>
      <c r="G3542" s="14">
        <f t="shared" si="386"/>
        <v>70.5419005973758</v>
      </c>
      <c r="H3542" s="6">
        <f t="shared" si="389"/>
        <v>-67.400000000000006</v>
      </c>
      <c r="I3542" s="14">
        <f t="shared" si="390"/>
        <v>-0.58190196676042805</v>
      </c>
      <c r="J3542" s="9" t="b">
        <f t="shared" si="387"/>
        <v>1</v>
      </c>
      <c r="K3542" t="b">
        <f t="shared" si="391"/>
        <v>1</v>
      </c>
      <c r="L3542" s="35">
        <v>11515.259853515625</v>
      </c>
      <c r="M3542" s="37">
        <f t="shared" si="388"/>
        <v>11515.259853515625</v>
      </c>
      <c r="N3542" s="4"/>
      <c r="R3542" s="4"/>
    </row>
    <row r="3543" spans="1:18" x14ac:dyDescent="0.25">
      <c r="A3543" s="9">
        <v>45074.625</v>
      </c>
      <c r="B3543" s="5">
        <v>45074</v>
      </c>
      <c r="C3543" s="6">
        <v>56287.041948784725</v>
      </c>
      <c r="D3543" s="6">
        <v>10743.543740234374</v>
      </c>
      <c r="E3543" s="6">
        <v>16324</v>
      </c>
      <c r="F3543" s="14">
        <f t="shared" si="385"/>
        <v>19.087064035111077</v>
      </c>
      <c r="G3543" s="14">
        <f t="shared" si="386"/>
        <v>65.81440664196505</v>
      </c>
      <c r="H3543" s="6">
        <f t="shared" si="389"/>
        <v>-771.7</v>
      </c>
      <c r="I3543" s="14">
        <f t="shared" si="390"/>
        <v>-6.7015422128263902</v>
      </c>
      <c r="J3543" s="9" t="b">
        <f t="shared" si="387"/>
        <v>1</v>
      </c>
      <c r="K3543" t="b">
        <f t="shared" si="391"/>
        <v>1</v>
      </c>
      <c r="L3543" s="35">
        <v>10743.543740234374</v>
      </c>
      <c r="M3543" s="37">
        <f t="shared" si="388"/>
        <v>10743.543740234374</v>
      </c>
      <c r="N3543" s="4"/>
      <c r="R3543" s="4"/>
    </row>
    <row r="3544" spans="1:18" x14ac:dyDescent="0.25">
      <c r="A3544" s="9">
        <v>45074.666666666664</v>
      </c>
      <c r="B3544" s="5">
        <v>45074</v>
      </c>
      <c r="C3544" s="6">
        <v>57214.129398871526</v>
      </c>
      <c r="D3544" s="6">
        <v>9299.4186252170148</v>
      </c>
      <c r="E3544" s="6">
        <v>16324</v>
      </c>
      <c r="F3544" s="14">
        <f t="shared" si="385"/>
        <v>16.253709919075398</v>
      </c>
      <c r="G3544" s="14">
        <f t="shared" si="386"/>
        <v>56.967769083662176</v>
      </c>
      <c r="H3544" s="6">
        <f t="shared" si="389"/>
        <v>-1444.1</v>
      </c>
      <c r="I3544" s="14">
        <f t="shared" si="390"/>
        <v>-13.441561135846378</v>
      </c>
      <c r="J3544" s="9" t="b">
        <f t="shared" si="387"/>
        <v>1</v>
      </c>
      <c r="K3544" t="b">
        <f t="shared" si="391"/>
        <v>1</v>
      </c>
      <c r="L3544" s="35">
        <v>9299.4186252170148</v>
      </c>
      <c r="M3544" s="37">
        <f t="shared" si="388"/>
        <v>9299.4186252170148</v>
      </c>
      <c r="N3544" s="4"/>
      <c r="R3544" s="4"/>
    </row>
    <row r="3545" spans="1:18" x14ac:dyDescent="0.25">
      <c r="A3545" s="9">
        <v>45074.708333333336</v>
      </c>
      <c r="B3545" s="5">
        <v>45074</v>
      </c>
      <c r="C3545" s="6">
        <v>57101.592775607642</v>
      </c>
      <c r="D3545" s="6">
        <v>7322.4226638454857</v>
      </c>
      <c r="E3545" s="6">
        <v>16324</v>
      </c>
      <c r="F3545" s="14">
        <f t="shared" si="385"/>
        <v>12.823499849856097</v>
      </c>
      <c r="G3545" s="14">
        <f t="shared" si="386"/>
        <v>44.856791618754507</v>
      </c>
      <c r="H3545" s="6">
        <f t="shared" si="389"/>
        <v>-1977</v>
      </c>
      <c r="I3545" s="14">
        <f t="shared" si="390"/>
        <v>-21.259393513472073</v>
      </c>
      <c r="J3545" s="9" t="b">
        <f t="shared" si="387"/>
        <v>1</v>
      </c>
      <c r="K3545" t="b">
        <f t="shared" si="391"/>
        <v>1</v>
      </c>
      <c r="L3545" s="35">
        <v>7322.4226638454857</v>
      </c>
      <c r="M3545" s="37">
        <f t="shared" si="388"/>
        <v>7322.4226638454857</v>
      </c>
      <c r="N3545" s="4"/>
      <c r="R3545" s="4"/>
    </row>
    <row r="3546" spans="1:18" x14ac:dyDescent="0.25">
      <c r="A3546" s="9">
        <v>45074.75</v>
      </c>
      <c r="B3546" s="5">
        <v>45074</v>
      </c>
      <c r="C3546" s="6">
        <v>56702.424329427085</v>
      </c>
      <c r="D3546" s="6">
        <v>5781.6200217013893</v>
      </c>
      <c r="E3546" s="6">
        <v>16324</v>
      </c>
      <c r="F3546" s="14">
        <f t="shared" si="385"/>
        <v>10.196424738581907</v>
      </c>
      <c r="G3546" s="14">
        <f t="shared" si="386"/>
        <v>35.41791240934446</v>
      </c>
      <c r="H3546" s="6">
        <f t="shared" si="389"/>
        <v>-1540.8</v>
      </c>
      <c r="I3546" s="14">
        <f t="shared" si="390"/>
        <v>-21.042216090689642</v>
      </c>
      <c r="J3546" s="9" t="b">
        <f t="shared" si="387"/>
        <v>1</v>
      </c>
      <c r="K3546" t="b">
        <f t="shared" si="391"/>
        <v>1</v>
      </c>
      <c r="L3546" s="35">
        <v>5781.6200217013893</v>
      </c>
      <c r="M3546" s="37">
        <f t="shared" si="388"/>
        <v>5781.6200217013893</v>
      </c>
      <c r="N3546" s="4"/>
      <c r="R3546" s="4"/>
    </row>
    <row r="3547" spans="1:18" x14ac:dyDescent="0.25">
      <c r="A3547" s="9">
        <v>45074.791666666664</v>
      </c>
      <c r="B3547" s="5">
        <v>45074</v>
      </c>
      <c r="C3547" s="6">
        <v>55622.149357638889</v>
      </c>
      <c r="D3547" s="6">
        <v>4651.9920895724827</v>
      </c>
      <c r="E3547" s="6">
        <v>16324</v>
      </c>
      <c r="F3547" s="14">
        <f t="shared" si="385"/>
        <v>8.3635604580131169</v>
      </c>
      <c r="G3547" s="14">
        <f t="shared" si="386"/>
        <v>28.497868718282792</v>
      </c>
      <c r="H3547" s="6">
        <f t="shared" si="389"/>
        <v>-1129.5999999999999</v>
      </c>
      <c r="I3547" s="14">
        <f t="shared" si="390"/>
        <v>-19.537776535988719</v>
      </c>
      <c r="J3547" s="9" t="b">
        <f t="shared" si="387"/>
        <v>1</v>
      </c>
      <c r="K3547" t="b">
        <f t="shared" si="391"/>
        <v>1</v>
      </c>
      <c r="L3547" s="35">
        <v>4651.9920895724827</v>
      </c>
      <c r="M3547" s="37">
        <f t="shared" si="388"/>
        <v>4651.9920895724827</v>
      </c>
      <c r="N3547" s="4"/>
      <c r="R3547" s="4"/>
    </row>
    <row r="3548" spans="1:18" x14ac:dyDescent="0.25">
      <c r="A3548" s="9">
        <v>45074.833333333336</v>
      </c>
      <c r="B3548" s="5">
        <v>45074</v>
      </c>
      <c r="C3548" s="6">
        <v>53926.385303819443</v>
      </c>
      <c r="D3548" s="6">
        <v>1983.9738343302408</v>
      </c>
      <c r="E3548" s="6">
        <v>16324</v>
      </c>
      <c r="F3548" s="14">
        <f t="shared" si="385"/>
        <v>3.6790410170320129</v>
      </c>
      <c r="G3548" s="14">
        <f t="shared" si="386"/>
        <v>12.153723562424901</v>
      </c>
      <c r="H3548" s="6">
        <f t="shared" si="389"/>
        <v>-2668</v>
      </c>
      <c r="I3548" s="14">
        <f t="shared" si="390"/>
        <v>-57.351774221206576</v>
      </c>
      <c r="J3548" s="9" t="b">
        <f t="shared" si="387"/>
        <v>1</v>
      </c>
      <c r="K3548" t="b">
        <f t="shared" si="391"/>
        <v>1</v>
      </c>
      <c r="L3548" s="35">
        <v>1983.9738343302408</v>
      </c>
      <c r="M3548" s="37">
        <f t="shared" si="388"/>
        <v>1983.9738343302408</v>
      </c>
      <c r="N3548" s="4"/>
      <c r="R3548" s="4"/>
    </row>
    <row r="3549" spans="1:18" x14ac:dyDescent="0.25">
      <c r="A3549" s="9">
        <v>45074.875</v>
      </c>
      <c r="B3549" s="5">
        <v>45074</v>
      </c>
      <c r="C3549" s="6">
        <v>52901.72845052083</v>
      </c>
      <c r="D3549" s="6">
        <v>104.22267270975642</v>
      </c>
      <c r="E3549" s="6">
        <v>16324</v>
      </c>
      <c r="F3549" s="14">
        <f t="shared" si="385"/>
        <v>0.19701184774564834</v>
      </c>
      <c r="G3549" s="14">
        <f t="shared" si="386"/>
        <v>0.63846283208623145</v>
      </c>
      <c r="H3549" s="6">
        <f t="shared" si="389"/>
        <v>-1879.8</v>
      </c>
      <c r="I3549" s="14">
        <f t="shared" si="390"/>
        <v>-94.749233456226079</v>
      </c>
      <c r="J3549" s="9" t="b">
        <f t="shared" si="387"/>
        <v>1</v>
      </c>
      <c r="K3549" t="b">
        <f t="shared" si="391"/>
        <v>1</v>
      </c>
      <c r="L3549" s="35">
        <v>104.22267270975642</v>
      </c>
      <c r="M3549" s="37">
        <f t="shared" si="388"/>
        <v>104.22267270975642</v>
      </c>
      <c r="N3549" s="4"/>
      <c r="R3549" s="4"/>
    </row>
    <row r="3550" spans="1:18" x14ac:dyDescent="0.25">
      <c r="A3550" s="9">
        <v>45074.916666666664</v>
      </c>
      <c r="B3550" s="5">
        <v>45074</v>
      </c>
      <c r="C3550" s="6">
        <v>51743.972608506941</v>
      </c>
      <c r="D3550" s="6">
        <v>0.52368886891338562</v>
      </c>
      <c r="E3550" s="6">
        <v>16324</v>
      </c>
      <c r="F3550" s="14">
        <f t="shared" si="385"/>
        <v>1.0120770449451129E-3</v>
      </c>
      <c r="G3550" s="14">
        <f t="shared" si="386"/>
        <v>3.208091576288812E-3</v>
      </c>
      <c r="H3550" s="6">
        <f t="shared" si="389"/>
        <v>-103.7</v>
      </c>
      <c r="I3550" s="14">
        <f t="shared" si="390"/>
        <v>-99.498503832067343</v>
      </c>
      <c r="J3550" s="9" t="b">
        <f t="shared" si="387"/>
        <v>0</v>
      </c>
      <c r="K3550" t="b">
        <f t="shared" si="391"/>
        <v>1</v>
      </c>
      <c r="L3550" s="35">
        <v>0.52368886891338562</v>
      </c>
      <c r="M3550" s="37">
        <f t="shared" si="388"/>
        <v>0</v>
      </c>
      <c r="N3550" s="4"/>
      <c r="R3550" s="4"/>
    </row>
    <row r="3551" spans="1:18" x14ac:dyDescent="0.25">
      <c r="A3551" s="9">
        <v>45074.958333333336</v>
      </c>
      <c r="B3551" s="5">
        <v>45074</v>
      </c>
      <c r="C3551" s="6">
        <v>49354.93263237847</v>
      </c>
      <c r="D3551" s="6">
        <v>1.502469181617101</v>
      </c>
      <c r="E3551" s="6">
        <v>16324</v>
      </c>
      <c r="F3551" s="14">
        <f t="shared" si="385"/>
        <v>3.044212810112178E-3</v>
      </c>
      <c r="G3551" s="14">
        <f t="shared" si="386"/>
        <v>9.2040503652113508E-3</v>
      </c>
      <c r="H3551" s="6">
        <f t="shared" si="389"/>
        <v>1</v>
      </c>
      <c r="I3551" s="14">
        <f t="shared" si="390"/>
        <v>190.95307526297503</v>
      </c>
      <c r="J3551" s="9" t="b">
        <f t="shared" si="387"/>
        <v>0</v>
      </c>
      <c r="K3551" t="b">
        <f t="shared" si="391"/>
        <v>0</v>
      </c>
      <c r="L3551" s="35">
        <v>1.502469181617101</v>
      </c>
      <c r="M3551" s="37">
        <f t="shared" si="388"/>
        <v>0</v>
      </c>
      <c r="N3551" s="4"/>
      <c r="R3551" s="4"/>
    </row>
    <row r="3552" spans="1:18" x14ac:dyDescent="0.25">
      <c r="A3552" s="9">
        <v>45075</v>
      </c>
      <c r="B3552" s="5">
        <v>45075</v>
      </c>
      <c r="C3552" s="6">
        <v>46553.58730685764</v>
      </c>
      <c r="D3552" s="6">
        <v>1.0231642209821277</v>
      </c>
      <c r="E3552" s="6">
        <v>16324</v>
      </c>
      <c r="F3552" s="14">
        <f t="shared" si="385"/>
        <v>2.1978203618078836E-3</v>
      </c>
      <c r="G3552" s="14">
        <f t="shared" si="386"/>
        <v>6.2678523706329809E-3</v>
      </c>
      <c r="H3552" s="6">
        <f t="shared" si="389"/>
        <v>-0.5</v>
      </c>
      <c r="I3552" s="14">
        <f t="shared" si="390"/>
        <v>-33.27855280611162</v>
      </c>
      <c r="J3552" s="9" t="b">
        <f t="shared" si="387"/>
        <v>0</v>
      </c>
      <c r="K3552" t="b">
        <f t="shared" si="391"/>
        <v>0</v>
      </c>
      <c r="L3552" s="35">
        <v>1.0231642209821277</v>
      </c>
      <c r="M3552" s="37">
        <f t="shared" si="388"/>
        <v>0</v>
      </c>
      <c r="N3552" s="4"/>
      <c r="R3552" s="4"/>
    </row>
    <row r="3553" spans="1:18" x14ac:dyDescent="0.25">
      <c r="A3553" s="9">
        <v>45075.041666666664</v>
      </c>
      <c r="B3553" s="5">
        <v>45075</v>
      </c>
      <c r="C3553" s="6">
        <v>43911.349016927081</v>
      </c>
      <c r="D3553" s="6">
        <v>0.64323151836792625</v>
      </c>
      <c r="E3553" s="6">
        <v>16324</v>
      </c>
      <c r="F3553" s="14">
        <f t="shared" si="385"/>
        <v>1.4648411692384385E-3</v>
      </c>
      <c r="G3553" s="14">
        <f t="shared" si="386"/>
        <v>3.9404038125945007E-3</v>
      </c>
      <c r="H3553" s="6">
        <f t="shared" si="389"/>
        <v>-0.4</v>
      </c>
      <c r="I3553" s="14">
        <f t="shared" si="390"/>
        <v>-39.094408482740242</v>
      </c>
      <c r="J3553" s="9" t="b">
        <f t="shared" si="387"/>
        <v>0</v>
      </c>
      <c r="K3553" t="b">
        <f t="shared" si="391"/>
        <v>0</v>
      </c>
      <c r="L3553" s="35">
        <v>0.64323151836792625</v>
      </c>
      <c r="M3553" s="37">
        <f t="shared" si="388"/>
        <v>0</v>
      </c>
      <c r="N3553" s="4"/>
      <c r="R3553" s="4"/>
    </row>
    <row r="3554" spans="1:18" x14ac:dyDescent="0.25">
      <c r="A3554" s="9">
        <v>45075.083333333336</v>
      </c>
      <c r="B3554" s="5">
        <v>45075</v>
      </c>
      <c r="C3554" s="6">
        <v>41918.416781684027</v>
      </c>
      <c r="D3554" s="6">
        <v>0.43794163886043763</v>
      </c>
      <c r="E3554" s="6">
        <v>16324</v>
      </c>
      <c r="F3554" s="14">
        <f t="shared" si="385"/>
        <v>1.044747565589818E-3</v>
      </c>
      <c r="G3554" s="14">
        <f t="shared" si="386"/>
        <v>2.6828083733180449E-3</v>
      </c>
      <c r="H3554" s="6">
        <f t="shared" si="389"/>
        <v>-0.2</v>
      </c>
      <c r="I3554" s="14">
        <f t="shared" si="390"/>
        <v>-31.093003730206004</v>
      </c>
      <c r="J3554" s="9" t="b">
        <f t="shared" si="387"/>
        <v>0</v>
      </c>
      <c r="K3554" t="b">
        <f t="shared" si="391"/>
        <v>0</v>
      </c>
      <c r="L3554" s="35">
        <v>0.43794163886043763</v>
      </c>
      <c r="M3554" s="37">
        <f t="shared" si="388"/>
        <v>0</v>
      </c>
      <c r="N3554" s="4"/>
      <c r="R3554" s="4"/>
    </row>
    <row r="3555" spans="1:18" x14ac:dyDescent="0.25">
      <c r="A3555" s="9">
        <v>45075.125</v>
      </c>
      <c r="B3555" s="5">
        <v>45075</v>
      </c>
      <c r="C3555" s="6">
        <v>40500.846310763889</v>
      </c>
      <c r="D3555" s="6">
        <v>0.49215546849701142</v>
      </c>
      <c r="E3555" s="6">
        <v>16324</v>
      </c>
      <c r="F3555" s="14">
        <f t="shared" si="385"/>
        <v>1.2151732947027617E-3</v>
      </c>
      <c r="G3555" s="14">
        <f t="shared" si="386"/>
        <v>3.0149195570755415E-3</v>
      </c>
      <c r="H3555" s="6">
        <f t="shared" si="389"/>
        <v>0.1</v>
      </c>
      <c r="I3555" s="14">
        <f t="shared" si="390"/>
        <v>22.834092748113363</v>
      </c>
      <c r="J3555" s="9" t="b">
        <f t="shared" si="387"/>
        <v>0</v>
      </c>
      <c r="K3555" t="b">
        <f t="shared" si="391"/>
        <v>0</v>
      </c>
      <c r="L3555" s="35">
        <v>0.49215546849701142</v>
      </c>
      <c r="M3555" s="37">
        <f t="shared" si="388"/>
        <v>0</v>
      </c>
      <c r="N3555" s="4"/>
      <c r="R3555" s="4"/>
    </row>
    <row r="3556" spans="1:18" x14ac:dyDescent="0.25">
      <c r="A3556" s="9">
        <v>45075.166666666664</v>
      </c>
      <c r="B3556" s="5">
        <v>45075</v>
      </c>
      <c r="C3556" s="6">
        <v>39497.641896701389</v>
      </c>
      <c r="D3556" s="6">
        <v>0.4343146596683396</v>
      </c>
      <c r="E3556" s="6">
        <v>16324</v>
      </c>
      <c r="F3556" s="14">
        <f t="shared" si="385"/>
        <v>1.0995964285771982E-3</v>
      </c>
      <c r="G3556" s="14">
        <f t="shared" si="386"/>
        <v>2.6605896818692695E-3</v>
      </c>
      <c r="H3556" s="6">
        <f t="shared" si="389"/>
        <v>-0.1</v>
      </c>
      <c r="I3556" s="14">
        <f t="shared" si="390"/>
        <v>-20.318782661379135</v>
      </c>
      <c r="J3556" s="9" t="b">
        <f t="shared" si="387"/>
        <v>0</v>
      </c>
      <c r="K3556" t="b">
        <f t="shared" si="391"/>
        <v>0</v>
      </c>
      <c r="L3556" s="35">
        <v>0.4343146596683396</v>
      </c>
      <c r="M3556" s="37">
        <f t="shared" si="388"/>
        <v>0</v>
      </c>
      <c r="N3556" s="4"/>
      <c r="R3556" s="4"/>
    </row>
    <row r="3557" spans="1:18" x14ac:dyDescent="0.25">
      <c r="A3557" s="9">
        <v>45075.208333333336</v>
      </c>
      <c r="B3557" s="5">
        <v>45075</v>
      </c>
      <c r="C3557" s="6">
        <v>39314.899581163198</v>
      </c>
      <c r="D3557" s="6">
        <v>0.43828851097159915</v>
      </c>
      <c r="E3557" s="6">
        <v>16324</v>
      </c>
      <c r="F3557" s="14">
        <f t="shared" si="385"/>
        <v>1.1148152879464424E-3</v>
      </c>
      <c r="G3557" s="14">
        <f t="shared" si="386"/>
        <v>2.6849332943616709E-3</v>
      </c>
      <c r="H3557" s="6">
        <f t="shared" si="389"/>
        <v>0</v>
      </c>
      <c r="I3557" s="14">
        <f t="shared" si="390"/>
        <v>0</v>
      </c>
      <c r="J3557" s="9" t="b">
        <f t="shared" si="387"/>
        <v>0</v>
      </c>
      <c r="K3557" t="b">
        <f t="shared" si="391"/>
        <v>0</v>
      </c>
      <c r="L3557" s="35">
        <v>0.43828851097159915</v>
      </c>
      <c r="M3557" s="37">
        <f t="shared" si="388"/>
        <v>0</v>
      </c>
      <c r="N3557" s="4"/>
      <c r="R3557" s="4"/>
    </row>
    <row r="3558" spans="1:18" x14ac:dyDescent="0.25">
      <c r="A3558" s="9">
        <v>45075.25</v>
      </c>
      <c r="B3558" s="5">
        <v>45075</v>
      </c>
      <c r="C3558" s="6">
        <v>39557.321401909721</v>
      </c>
      <c r="D3558" s="6">
        <v>0.78181882335080044</v>
      </c>
      <c r="E3558" s="6">
        <v>16324</v>
      </c>
      <c r="F3558" s="14">
        <f t="shared" si="385"/>
        <v>1.9764200295752489E-3</v>
      </c>
      <c r="G3558" s="14">
        <f t="shared" si="386"/>
        <v>4.7893826473339894E-3</v>
      </c>
      <c r="H3558" s="6">
        <f t="shared" si="389"/>
        <v>0.3</v>
      </c>
      <c r="I3558" s="14">
        <f t="shared" si="390"/>
        <v>68.448063887177696</v>
      </c>
      <c r="J3558" s="9" t="b">
        <f t="shared" si="387"/>
        <v>0</v>
      </c>
      <c r="K3558" t="b">
        <f t="shared" si="391"/>
        <v>0</v>
      </c>
      <c r="L3558" s="35">
        <v>0.78181882335080044</v>
      </c>
      <c r="M3558" s="37">
        <f t="shared" si="388"/>
        <v>0</v>
      </c>
      <c r="N3558" s="4"/>
      <c r="R3558" s="4"/>
    </row>
    <row r="3559" spans="1:18" x14ac:dyDescent="0.25">
      <c r="A3559" s="9">
        <v>45075.291666666664</v>
      </c>
      <c r="B3559" s="5">
        <v>45075</v>
      </c>
      <c r="C3559" s="6">
        <v>39751.980898437498</v>
      </c>
      <c r="D3559" s="6">
        <v>35.217530183030497</v>
      </c>
      <c r="E3559" s="6">
        <v>16324</v>
      </c>
      <c r="F3559" s="14">
        <f t="shared" si="385"/>
        <v>8.8593145264906192E-2</v>
      </c>
      <c r="G3559" s="14">
        <f t="shared" si="386"/>
        <v>0.21574081219695235</v>
      </c>
      <c r="H3559" s="6">
        <f t="shared" si="389"/>
        <v>34.4</v>
      </c>
      <c r="I3559" s="14">
        <f t="shared" si="390"/>
        <v>4399.9963895170622</v>
      </c>
      <c r="J3559" s="9" t="b">
        <f t="shared" si="387"/>
        <v>1</v>
      </c>
      <c r="K3559" t="b">
        <f t="shared" si="391"/>
        <v>1</v>
      </c>
      <c r="L3559" s="35">
        <v>35.217530183030497</v>
      </c>
      <c r="M3559" s="37">
        <f t="shared" si="388"/>
        <v>35.217530183030497</v>
      </c>
      <c r="N3559" s="4"/>
      <c r="R3559" s="4"/>
    </row>
    <row r="3560" spans="1:18" x14ac:dyDescent="0.25">
      <c r="A3560" s="9">
        <v>45075.333333333336</v>
      </c>
      <c r="B3560" s="5">
        <v>45075</v>
      </c>
      <c r="C3560" s="6">
        <v>40379.158860677082</v>
      </c>
      <c r="D3560" s="6">
        <v>2114.0354150051539</v>
      </c>
      <c r="E3560" s="6">
        <v>16324</v>
      </c>
      <c r="F3560" s="14">
        <f t="shared" si="385"/>
        <v>5.2354617447563774</v>
      </c>
      <c r="G3560" s="14">
        <f t="shared" si="386"/>
        <v>12.950474240413831</v>
      </c>
      <c r="H3560" s="6">
        <f t="shared" si="389"/>
        <v>2078.8000000000002</v>
      </c>
      <c r="I3560" s="14">
        <f t="shared" si="390"/>
        <v>5902.7421548194379</v>
      </c>
      <c r="J3560" s="9" t="b">
        <f t="shared" si="387"/>
        <v>1</v>
      </c>
      <c r="K3560" t="b">
        <f t="shared" si="391"/>
        <v>1</v>
      </c>
      <c r="L3560" s="35">
        <v>2114.0354150051539</v>
      </c>
      <c r="M3560" s="37">
        <f t="shared" si="388"/>
        <v>2114.0354150051539</v>
      </c>
      <c r="N3560" s="4"/>
      <c r="R3560" s="4"/>
    </row>
    <row r="3561" spans="1:18" x14ac:dyDescent="0.25">
      <c r="A3561" s="9">
        <v>45075.375</v>
      </c>
      <c r="B3561" s="5">
        <v>45075</v>
      </c>
      <c r="C3561" s="6">
        <v>42420.567003038195</v>
      </c>
      <c r="D3561" s="6">
        <v>7187.8473627387157</v>
      </c>
      <c r="E3561" s="6">
        <v>16324</v>
      </c>
      <c r="F3561" s="14">
        <f t="shared" si="385"/>
        <v>16.9442510332875</v>
      </c>
      <c r="G3561" s="14">
        <f t="shared" si="386"/>
        <v>44.032390117242805</v>
      </c>
      <c r="H3561" s="6">
        <f t="shared" si="389"/>
        <v>5073.8</v>
      </c>
      <c r="I3561" s="14">
        <f t="shared" si="390"/>
        <v>240.00544002180919</v>
      </c>
      <c r="J3561" s="9" t="b">
        <f t="shared" si="387"/>
        <v>1</v>
      </c>
      <c r="K3561" t="b">
        <f t="shared" si="391"/>
        <v>1</v>
      </c>
      <c r="L3561" s="35">
        <v>7187.8473627387157</v>
      </c>
      <c r="M3561" s="37">
        <f t="shared" si="388"/>
        <v>7187.8473627387157</v>
      </c>
      <c r="N3561" s="4"/>
      <c r="R3561" s="4"/>
    </row>
    <row r="3562" spans="1:18" x14ac:dyDescent="0.25">
      <c r="A3562" s="9">
        <v>45075.416666666664</v>
      </c>
      <c r="B3562" s="5">
        <v>45075</v>
      </c>
      <c r="C3562" s="6">
        <v>45763.970219184026</v>
      </c>
      <c r="D3562" s="6">
        <v>9173.4497873263881</v>
      </c>
      <c r="E3562" s="6">
        <v>16324</v>
      </c>
      <c r="F3562" s="14">
        <f t="shared" si="385"/>
        <v>20.045135383557529</v>
      </c>
      <c r="G3562" s="14">
        <f t="shared" si="386"/>
        <v>56.196090341377037</v>
      </c>
      <c r="H3562" s="6">
        <f t="shared" si="389"/>
        <v>1985.6</v>
      </c>
      <c r="I3562" s="14">
        <f t="shared" si="390"/>
        <v>27.624404078100039</v>
      </c>
      <c r="J3562" s="9" t="b">
        <f t="shared" si="387"/>
        <v>1</v>
      </c>
      <c r="K3562" t="b">
        <f t="shared" si="391"/>
        <v>1</v>
      </c>
      <c r="L3562" s="35">
        <v>9173.4497873263881</v>
      </c>
      <c r="M3562" s="37">
        <f t="shared" si="388"/>
        <v>9173.4497873263881</v>
      </c>
      <c r="N3562" s="4"/>
      <c r="R3562" s="4"/>
    </row>
    <row r="3563" spans="1:18" x14ac:dyDescent="0.25">
      <c r="A3563" s="9">
        <v>45075.458333333336</v>
      </c>
      <c r="B3563" s="5">
        <v>45075</v>
      </c>
      <c r="C3563" s="6">
        <v>49344.33488064236</v>
      </c>
      <c r="D3563" s="6">
        <v>10694.253827039931</v>
      </c>
      <c r="E3563" s="6">
        <v>16324</v>
      </c>
      <c r="F3563" s="14">
        <f t="shared" si="385"/>
        <v>21.672708433314511</v>
      </c>
      <c r="G3563" s="14">
        <f t="shared" si="386"/>
        <v>65.512459121783451</v>
      </c>
      <c r="H3563" s="6">
        <f t="shared" si="389"/>
        <v>1520.8</v>
      </c>
      <c r="I3563" s="14">
        <f t="shared" si="390"/>
        <v>16.578277913518058</v>
      </c>
      <c r="J3563" s="9" t="b">
        <f t="shared" si="387"/>
        <v>1</v>
      </c>
      <c r="K3563" t="b">
        <f t="shared" si="391"/>
        <v>1</v>
      </c>
      <c r="L3563" s="35">
        <v>10694.253827039931</v>
      </c>
      <c r="M3563" s="37">
        <f t="shared" si="388"/>
        <v>10694.253827039931</v>
      </c>
      <c r="N3563" s="4"/>
      <c r="R3563" s="4"/>
    </row>
    <row r="3564" spans="1:18" x14ac:dyDescent="0.25">
      <c r="A3564" s="9">
        <v>45075.5</v>
      </c>
      <c r="B3564" s="5">
        <v>45075</v>
      </c>
      <c r="C3564" s="6">
        <v>52604.716742621531</v>
      </c>
      <c r="D3564" s="6">
        <v>11426.447395833333</v>
      </c>
      <c r="E3564" s="6">
        <v>16324</v>
      </c>
      <c r="F3564" s="14">
        <f t="shared" si="385"/>
        <v>21.721336228725221</v>
      </c>
      <c r="G3564" s="14">
        <f t="shared" si="386"/>
        <v>69.997839964673688</v>
      </c>
      <c r="H3564" s="6">
        <f t="shared" si="389"/>
        <v>732.2</v>
      </c>
      <c r="I3564" s="14">
        <f t="shared" si="390"/>
        <v>6.8466674893078174</v>
      </c>
      <c r="J3564" s="9" t="b">
        <f t="shared" si="387"/>
        <v>1</v>
      </c>
      <c r="K3564" t="b">
        <f t="shared" si="391"/>
        <v>1</v>
      </c>
      <c r="L3564" s="35">
        <v>11426.447395833333</v>
      </c>
      <c r="M3564" s="37">
        <f t="shared" si="388"/>
        <v>11426.447395833333</v>
      </c>
      <c r="N3564" s="4"/>
      <c r="R3564" s="4"/>
    </row>
    <row r="3565" spans="1:18" x14ac:dyDescent="0.25">
      <c r="A3565" s="9">
        <v>45075.541666666664</v>
      </c>
      <c r="B3565" s="5">
        <v>45075</v>
      </c>
      <c r="C3565" s="6">
        <v>55515.409403211808</v>
      </c>
      <c r="D3565" s="6">
        <v>11486.227077907986</v>
      </c>
      <c r="E3565" s="6">
        <v>16324</v>
      </c>
      <c r="F3565" s="14">
        <f t="shared" si="385"/>
        <v>20.690160085973279</v>
      </c>
      <c r="G3565" s="14">
        <f t="shared" si="386"/>
        <v>70.364047279514736</v>
      </c>
      <c r="H3565" s="6">
        <f t="shared" si="389"/>
        <v>59.8</v>
      </c>
      <c r="I3565" s="14">
        <f t="shared" si="390"/>
        <v>0.52334726558848144</v>
      </c>
      <c r="J3565" s="9" t="b">
        <f t="shared" si="387"/>
        <v>1</v>
      </c>
      <c r="K3565" t="b">
        <f t="shared" si="391"/>
        <v>1</v>
      </c>
      <c r="L3565" s="35">
        <v>11486.227077907986</v>
      </c>
      <c r="M3565" s="37">
        <f t="shared" si="388"/>
        <v>11486.227077907986</v>
      </c>
      <c r="N3565" s="4"/>
      <c r="R3565" s="4"/>
    </row>
    <row r="3566" spans="1:18" x14ac:dyDescent="0.25">
      <c r="A3566" s="9">
        <v>45075.583333333336</v>
      </c>
      <c r="B3566" s="5">
        <v>45075</v>
      </c>
      <c r="C3566" s="6">
        <v>57581.733593750003</v>
      </c>
      <c r="D3566" s="6">
        <v>11005.993067491319</v>
      </c>
      <c r="E3566" s="6">
        <v>16324</v>
      </c>
      <c r="F3566" s="14">
        <f t="shared" si="385"/>
        <v>19.113688283754492</v>
      </c>
      <c r="G3566" s="14">
        <f t="shared" si="386"/>
        <v>67.422157972870124</v>
      </c>
      <c r="H3566" s="6">
        <f t="shared" si="389"/>
        <v>-480.2</v>
      </c>
      <c r="I3566" s="14">
        <f t="shared" si="390"/>
        <v>-4.1806591210754638</v>
      </c>
      <c r="J3566" s="9" t="b">
        <f t="shared" si="387"/>
        <v>1</v>
      </c>
      <c r="K3566" t="b">
        <f t="shared" si="391"/>
        <v>1</v>
      </c>
      <c r="L3566" s="35">
        <v>11005.993067491319</v>
      </c>
      <c r="M3566" s="37">
        <f t="shared" si="388"/>
        <v>11005.993067491319</v>
      </c>
      <c r="N3566" s="4"/>
      <c r="R3566" s="4"/>
    </row>
    <row r="3567" spans="1:18" x14ac:dyDescent="0.25">
      <c r="A3567" s="9">
        <v>45075.625</v>
      </c>
      <c r="B3567" s="5">
        <v>45075</v>
      </c>
      <c r="C3567" s="6">
        <v>59316.867350260414</v>
      </c>
      <c r="D3567" s="6">
        <v>10779.322668185763</v>
      </c>
      <c r="E3567" s="6">
        <v>16324</v>
      </c>
      <c r="F3567" s="14">
        <f t="shared" si="385"/>
        <v>18.172440908814178</v>
      </c>
      <c r="G3567" s="14">
        <f t="shared" si="386"/>
        <v>66.033586548552819</v>
      </c>
      <c r="H3567" s="6">
        <f t="shared" si="389"/>
        <v>-226.7</v>
      </c>
      <c r="I3567" s="14">
        <f t="shared" si="390"/>
        <v>-2.0597868689342493</v>
      </c>
      <c r="J3567" s="9" t="b">
        <f t="shared" si="387"/>
        <v>1</v>
      </c>
      <c r="K3567" t="b">
        <f t="shared" si="391"/>
        <v>1</v>
      </c>
      <c r="L3567" s="35">
        <v>10779.322668185763</v>
      </c>
      <c r="M3567" s="37">
        <f t="shared" si="388"/>
        <v>10779.322668185763</v>
      </c>
      <c r="N3567" s="4"/>
      <c r="R3567" s="4"/>
    </row>
    <row r="3568" spans="1:18" x14ac:dyDescent="0.25">
      <c r="A3568" s="9">
        <v>45075.666666666664</v>
      </c>
      <c r="B3568" s="5">
        <v>45075</v>
      </c>
      <c r="C3568" s="6">
        <v>60548.852738715279</v>
      </c>
      <c r="D3568" s="6">
        <v>10943.414988064236</v>
      </c>
      <c r="E3568" s="6">
        <v>16324</v>
      </c>
      <c r="F3568" s="14">
        <f t="shared" si="385"/>
        <v>18.073695029843158</v>
      </c>
      <c r="G3568" s="14">
        <f t="shared" si="386"/>
        <v>67.038807817105095</v>
      </c>
      <c r="H3568" s="6">
        <f t="shared" si="389"/>
        <v>164.1</v>
      </c>
      <c r="I3568" s="14">
        <f t="shared" si="390"/>
        <v>1.5223591041051858</v>
      </c>
      <c r="J3568" s="9" t="b">
        <f t="shared" si="387"/>
        <v>1</v>
      </c>
      <c r="K3568" t="b">
        <f t="shared" si="391"/>
        <v>1</v>
      </c>
      <c r="L3568" s="35">
        <v>10943.414988064236</v>
      </c>
      <c r="M3568" s="37">
        <f t="shared" si="388"/>
        <v>10943.414988064236</v>
      </c>
      <c r="N3568" s="4"/>
      <c r="R3568" s="4"/>
    </row>
    <row r="3569" spans="1:18" x14ac:dyDescent="0.25">
      <c r="A3569" s="9">
        <v>45075.708333333336</v>
      </c>
      <c r="B3569" s="5">
        <v>45075</v>
      </c>
      <c r="C3569" s="6">
        <v>60756.838272569446</v>
      </c>
      <c r="D3569" s="6">
        <v>10154.618294542101</v>
      </c>
      <c r="E3569" s="6">
        <v>16324</v>
      </c>
      <c r="F3569" s="14">
        <f t="shared" si="385"/>
        <v>16.713539715457372</v>
      </c>
      <c r="G3569" s="14">
        <f t="shared" si="386"/>
        <v>62.206679089329207</v>
      </c>
      <c r="H3569" s="6">
        <f t="shared" si="389"/>
        <v>-788.8</v>
      </c>
      <c r="I3569" s="14">
        <f t="shared" si="390"/>
        <v>-7.2079876424345448</v>
      </c>
      <c r="J3569" s="9" t="b">
        <f t="shared" si="387"/>
        <v>1</v>
      </c>
      <c r="K3569" t="b">
        <f t="shared" si="391"/>
        <v>1</v>
      </c>
      <c r="L3569" s="35">
        <v>10154.618294542101</v>
      </c>
      <c r="M3569" s="37">
        <f t="shared" si="388"/>
        <v>10154.618294542101</v>
      </c>
      <c r="N3569" s="4"/>
      <c r="R3569" s="4"/>
    </row>
    <row r="3570" spans="1:18" x14ac:dyDescent="0.25">
      <c r="A3570" s="9">
        <v>45075.75</v>
      </c>
      <c r="B3570" s="5">
        <v>45075</v>
      </c>
      <c r="C3570" s="6">
        <v>59820.059958767364</v>
      </c>
      <c r="D3570" s="6">
        <v>8595.4209917534718</v>
      </c>
      <c r="E3570" s="6">
        <v>16324</v>
      </c>
      <c r="F3570" s="14">
        <f t="shared" si="385"/>
        <v>14.368793675028249</v>
      </c>
      <c r="G3570" s="14">
        <f t="shared" si="386"/>
        <v>52.65511511733321</v>
      </c>
      <c r="H3570" s="6">
        <f t="shared" si="389"/>
        <v>-1559.2</v>
      </c>
      <c r="I3570" s="14">
        <f t="shared" si="390"/>
        <v>-15.354589948871226</v>
      </c>
      <c r="J3570" s="9" t="b">
        <f t="shared" si="387"/>
        <v>1</v>
      </c>
      <c r="K3570" t="b">
        <f t="shared" si="391"/>
        <v>1</v>
      </c>
      <c r="L3570" s="35">
        <v>8595.4209917534718</v>
      </c>
      <c r="M3570" s="37">
        <f t="shared" si="388"/>
        <v>8595.4209917534718</v>
      </c>
      <c r="N3570" s="4"/>
      <c r="R3570" s="4"/>
    </row>
    <row r="3571" spans="1:18" x14ac:dyDescent="0.25">
      <c r="A3571" s="9">
        <v>45075.791666666664</v>
      </c>
      <c r="B3571" s="5">
        <v>45075</v>
      </c>
      <c r="C3571" s="6">
        <v>57846.949429253473</v>
      </c>
      <c r="D3571" s="6">
        <v>7297.1792860243058</v>
      </c>
      <c r="E3571" s="6">
        <v>16324</v>
      </c>
      <c r="F3571" s="14">
        <f t="shared" si="385"/>
        <v>12.614631122335535</v>
      </c>
      <c r="G3571" s="14">
        <f t="shared" si="386"/>
        <v>44.702151960452746</v>
      </c>
      <c r="H3571" s="6">
        <f t="shared" si="389"/>
        <v>-1298.2</v>
      </c>
      <c r="I3571" s="14">
        <f t="shared" si="390"/>
        <v>-15.103390529044539</v>
      </c>
      <c r="J3571" s="9" t="b">
        <f t="shared" si="387"/>
        <v>1</v>
      </c>
      <c r="K3571" t="b">
        <f t="shared" si="391"/>
        <v>1</v>
      </c>
      <c r="L3571" s="35">
        <v>7297.1792860243058</v>
      </c>
      <c r="M3571" s="37">
        <f t="shared" si="388"/>
        <v>7297.1792860243058</v>
      </c>
      <c r="N3571" s="4"/>
      <c r="R3571" s="4"/>
    </row>
    <row r="3572" spans="1:18" x14ac:dyDescent="0.25">
      <c r="A3572" s="9">
        <v>45075.833333333336</v>
      </c>
      <c r="B3572" s="5">
        <v>45075</v>
      </c>
      <c r="C3572" s="6">
        <v>55637.568018663194</v>
      </c>
      <c r="D3572" s="6">
        <v>4043.6881704372831</v>
      </c>
      <c r="E3572" s="6">
        <v>16324</v>
      </c>
      <c r="F3572" s="14">
        <f t="shared" si="385"/>
        <v>7.2679096417026328</v>
      </c>
      <c r="G3572" s="14">
        <f t="shared" si="386"/>
        <v>24.771429615518763</v>
      </c>
      <c r="H3572" s="6">
        <f t="shared" si="389"/>
        <v>-3253.5</v>
      </c>
      <c r="I3572" s="14">
        <f t="shared" si="390"/>
        <v>-44.585721036499187</v>
      </c>
      <c r="J3572" s="9" t="b">
        <f t="shared" si="387"/>
        <v>1</v>
      </c>
      <c r="K3572" t="b">
        <f t="shared" si="391"/>
        <v>1</v>
      </c>
      <c r="L3572" s="35">
        <v>4043.6881704372831</v>
      </c>
      <c r="M3572" s="37">
        <f t="shared" si="388"/>
        <v>4043.6881704372831</v>
      </c>
      <c r="N3572" s="4"/>
      <c r="R3572" s="4"/>
    </row>
    <row r="3573" spans="1:18" x14ac:dyDescent="0.25">
      <c r="A3573" s="9">
        <v>45075.875</v>
      </c>
      <c r="B3573" s="5">
        <v>45075</v>
      </c>
      <c r="C3573" s="6">
        <v>54236.964837239582</v>
      </c>
      <c r="D3573" s="6">
        <v>439.82218994789656</v>
      </c>
      <c r="E3573" s="6">
        <v>16324</v>
      </c>
      <c r="F3573" s="14">
        <f t="shared" si="385"/>
        <v>0.81092699650093747</v>
      </c>
      <c r="G3573" s="14">
        <f t="shared" si="386"/>
        <v>2.6943285343536911</v>
      </c>
      <c r="H3573" s="6">
        <f t="shared" si="389"/>
        <v>-3603.9</v>
      </c>
      <c r="I3573" s="14">
        <f t="shared" si="390"/>
        <v>-89.124082968303554</v>
      </c>
      <c r="J3573" s="9" t="b">
        <f t="shared" si="387"/>
        <v>1</v>
      </c>
      <c r="K3573" t="b">
        <f t="shared" si="391"/>
        <v>1</v>
      </c>
      <c r="L3573" s="35">
        <v>439.82218994789656</v>
      </c>
      <c r="M3573" s="37">
        <f t="shared" si="388"/>
        <v>439.82218994789656</v>
      </c>
      <c r="N3573" s="4"/>
      <c r="R3573" s="4"/>
    </row>
    <row r="3574" spans="1:18" x14ac:dyDescent="0.25">
      <c r="A3574" s="9">
        <v>45075.916666666664</v>
      </c>
      <c r="B3574" s="5">
        <v>45075</v>
      </c>
      <c r="C3574" s="6">
        <v>52960.979908854169</v>
      </c>
      <c r="D3574" s="6">
        <v>1.1204444810416962</v>
      </c>
      <c r="E3574" s="6">
        <v>16324</v>
      </c>
      <c r="F3574" s="14">
        <f t="shared" si="385"/>
        <v>2.1156037576532398E-3</v>
      </c>
      <c r="G3574" s="14">
        <f t="shared" si="386"/>
        <v>6.8637863332620458E-3</v>
      </c>
      <c r="H3574" s="6">
        <f t="shared" si="389"/>
        <v>-438.7</v>
      </c>
      <c r="I3574" s="14">
        <f t="shared" si="390"/>
        <v>-99.744853721903041</v>
      </c>
      <c r="J3574" s="9" t="b">
        <f t="shared" si="387"/>
        <v>0</v>
      </c>
      <c r="K3574" t="b">
        <f t="shared" si="391"/>
        <v>1</v>
      </c>
      <c r="L3574" s="35">
        <v>1.1204444810416962</v>
      </c>
      <c r="M3574" s="37">
        <f t="shared" si="388"/>
        <v>0</v>
      </c>
      <c r="N3574" s="4"/>
      <c r="R3574" s="4"/>
    </row>
    <row r="3575" spans="1:18" x14ac:dyDescent="0.25">
      <c r="A3575" s="9">
        <v>45075.958333333336</v>
      </c>
      <c r="B3575" s="5">
        <v>45075</v>
      </c>
      <c r="C3575" s="6">
        <v>50246.948179253472</v>
      </c>
      <c r="D3575" s="6">
        <v>1.0070858153369691</v>
      </c>
      <c r="E3575" s="6">
        <v>16324</v>
      </c>
      <c r="F3575" s="14">
        <f t="shared" si="385"/>
        <v>2.0042726012816556E-3</v>
      </c>
      <c r="G3575" s="14">
        <f t="shared" si="386"/>
        <v>6.1693568692536699E-3</v>
      </c>
      <c r="H3575" s="6">
        <f t="shared" si="389"/>
        <v>-0.1</v>
      </c>
      <c r="I3575" s="14">
        <f t="shared" si="390"/>
        <v>-8.9250294585795373</v>
      </c>
      <c r="J3575" s="9" t="b">
        <f t="shared" si="387"/>
        <v>0</v>
      </c>
      <c r="K3575" t="b">
        <f t="shared" si="391"/>
        <v>0</v>
      </c>
      <c r="L3575" s="35">
        <v>1.0070858153369691</v>
      </c>
      <c r="M3575" s="37">
        <f t="shared" si="388"/>
        <v>0</v>
      </c>
      <c r="N3575" s="4"/>
      <c r="R3575" s="4"/>
    </row>
    <row r="3576" spans="1:18" x14ac:dyDescent="0.25">
      <c r="A3576" s="9">
        <v>45076</v>
      </c>
      <c r="B3576" s="5">
        <v>45076</v>
      </c>
      <c r="C3576" s="6">
        <v>46664.733420138888</v>
      </c>
      <c r="D3576" s="6">
        <v>0.41369131369723217</v>
      </c>
      <c r="E3576" s="6">
        <v>16324</v>
      </c>
      <c r="F3576" s="14">
        <f t="shared" si="385"/>
        <v>8.8651811202396648E-4</v>
      </c>
      <c r="G3576" s="14">
        <f t="shared" si="386"/>
        <v>2.5342521054718954E-3</v>
      </c>
      <c r="H3576" s="6">
        <f t="shared" si="389"/>
        <v>-0.6</v>
      </c>
      <c r="I3576" s="14">
        <f t="shared" si="390"/>
        <v>-59.577842410504125</v>
      </c>
      <c r="J3576" s="9" t="b">
        <f t="shared" si="387"/>
        <v>0</v>
      </c>
      <c r="K3576" t="b">
        <f t="shared" si="391"/>
        <v>0</v>
      </c>
      <c r="L3576" s="35">
        <v>0.41369131369723217</v>
      </c>
      <c r="M3576" s="37">
        <f t="shared" si="388"/>
        <v>0</v>
      </c>
      <c r="N3576" s="4"/>
      <c r="R3576" s="4"/>
    </row>
    <row r="3577" spans="1:18" x14ac:dyDescent="0.25">
      <c r="A3577" s="9">
        <v>45076.041666666664</v>
      </c>
      <c r="B3577" s="5">
        <v>45076</v>
      </c>
      <c r="C3577" s="6">
        <v>43538.257777777777</v>
      </c>
      <c r="D3577" s="6">
        <v>0.4212511113617155</v>
      </c>
      <c r="E3577" s="6">
        <v>16324</v>
      </c>
      <c r="F3577" s="14">
        <f t="shared" si="385"/>
        <v>9.6754241640032942E-4</v>
      </c>
      <c r="G3577" s="14">
        <f t="shared" si="386"/>
        <v>2.5805630443623837E-3</v>
      </c>
      <c r="H3577" s="6">
        <f t="shared" si="389"/>
        <v>0</v>
      </c>
      <c r="I3577" s="14">
        <f t="shared" si="390"/>
        <v>0</v>
      </c>
      <c r="J3577" s="9" t="b">
        <f t="shared" si="387"/>
        <v>0</v>
      </c>
      <c r="K3577" t="b">
        <f t="shared" si="391"/>
        <v>0</v>
      </c>
      <c r="L3577" s="35">
        <v>0.4212511113617155</v>
      </c>
      <c r="M3577" s="37">
        <f t="shared" si="388"/>
        <v>0</v>
      </c>
      <c r="N3577" s="4"/>
      <c r="R3577" s="4"/>
    </row>
    <row r="3578" spans="1:18" x14ac:dyDescent="0.25">
      <c r="A3578" s="9">
        <v>45076.083333333336</v>
      </c>
      <c r="B3578" s="5">
        <v>45076</v>
      </c>
      <c r="C3578" s="6">
        <v>41462.226892361112</v>
      </c>
      <c r="D3578" s="6">
        <v>0.42019462843736011</v>
      </c>
      <c r="E3578" s="6">
        <v>16324</v>
      </c>
      <c r="F3578" s="14">
        <f t="shared" si="385"/>
        <v>1.0134396049884518E-3</v>
      </c>
      <c r="G3578" s="14">
        <f t="shared" si="386"/>
        <v>2.5740910832967416E-3</v>
      </c>
      <c r="H3578" s="6">
        <f t="shared" si="389"/>
        <v>0</v>
      </c>
      <c r="I3578" s="14">
        <f t="shared" si="390"/>
        <v>0</v>
      </c>
      <c r="J3578" s="9" t="b">
        <f t="shared" si="387"/>
        <v>0</v>
      </c>
      <c r="K3578" t="b">
        <f t="shared" si="391"/>
        <v>0</v>
      </c>
      <c r="L3578" s="35">
        <v>0.42019462843736011</v>
      </c>
      <c r="M3578" s="37">
        <f t="shared" si="388"/>
        <v>0</v>
      </c>
      <c r="N3578" s="4"/>
      <c r="R3578" s="4"/>
    </row>
    <row r="3579" spans="1:18" x14ac:dyDescent="0.25">
      <c r="A3579" s="9">
        <v>45076.125</v>
      </c>
      <c r="B3579" s="5">
        <v>45076</v>
      </c>
      <c r="C3579" s="6">
        <v>39974.716766493053</v>
      </c>
      <c r="D3579" s="6">
        <v>0.41698099384705228</v>
      </c>
      <c r="E3579" s="6">
        <v>16324</v>
      </c>
      <c r="F3579" s="14">
        <f t="shared" si="385"/>
        <v>1.0431118156078274E-3</v>
      </c>
      <c r="G3579" s="14">
        <f t="shared" si="386"/>
        <v>2.5544045200137974E-3</v>
      </c>
      <c r="H3579" s="6">
        <f t="shared" si="389"/>
        <v>0</v>
      </c>
      <c r="I3579" s="14">
        <f t="shared" si="390"/>
        <v>0</v>
      </c>
      <c r="J3579" s="9" t="b">
        <f t="shared" si="387"/>
        <v>0</v>
      </c>
      <c r="K3579" t="b">
        <f t="shared" si="391"/>
        <v>0</v>
      </c>
      <c r="L3579" s="35">
        <v>0.41698099384705228</v>
      </c>
      <c r="M3579" s="37">
        <f t="shared" si="388"/>
        <v>0</v>
      </c>
      <c r="N3579" s="4"/>
      <c r="R3579" s="4"/>
    </row>
    <row r="3580" spans="1:18" x14ac:dyDescent="0.25">
      <c r="A3580" s="9">
        <v>45076.166666666664</v>
      </c>
      <c r="B3580" s="5">
        <v>45076</v>
      </c>
      <c r="C3580" s="6">
        <v>39188.824535590276</v>
      </c>
      <c r="D3580" s="6">
        <v>0.42135144720474876</v>
      </c>
      <c r="E3580" s="6">
        <v>16324</v>
      </c>
      <c r="F3580" s="14">
        <f t="shared" si="385"/>
        <v>1.0751826629096474E-3</v>
      </c>
      <c r="G3580" s="14">
        <f t="shared" si="386"/>
        <v>2.5811776966720703E-3</v>
      </c>
      <c r="H3580" s="6">
        <f t="shared" si="389"/>
        <v>0</v>
      </c>
      <c r="I3580" s="14">
        <f t="shared" si="390"/>
        <v>0</v>
      </c>
      <c r="J3580" s="9" t="b">
        <f t="shared" si="387"/>
        <v>0</v>
      </c>
      <c r="K3580" t="b">
        <f t="shared" si="391"/>
        <v>0</v>
      </c>
      <c r="L3580" s="35">
        <v>0.42135144720474876</v>
      </c>
      <c r="M3580" s="37">
        <f t="shared" si="388"/>
        <v>0</v>
      </c>
      <c r="N3580" s="4"/>
      <c r="R3580" s="4"/>
    </row>
    <row r="3581" spans="1:18" x14ac:dyDescent="0.25">
      <c r="A3581" s="9">
        <v>45076.208333333336</v>
      </c>
      <c r="B3581" s="5">
        <v>45076</v>
      </c>
      <c r="C3581" s="6">
        <v>39193.961853298613</v>
      </c>
      <c r="D3581" s="6">
        <v>0.97007958667145833</v>
      </c>
      <c r="E3581" s="6">
        <v>16324</v>
      </c>
      <c r="F3581" s="14">
        <f t="shared" si="385"/>
        <v>2.4750740695784375E-3</v>
      </c>
      <c r="G3581" s="14">
        <f t="shared" si="386"/>
        <v>5.9426585804426505E-3</v>
      </c>
      <c r="H3581" s="6">
        <f t="shared" si="389"/>
        <v>0.5</v>
      </c>
      <c r="I3581" s="14">
        <f t="shared" si="390"/>
        <v>118.66578442224581</v>
      </c>
      <c r="J3581" s="9" t="b">
        <f t="shared" si="387"/>
        <v>0</v>
      </c>
      <c r="K3581" t="b">
        <f t="shared" si="391"/>
        <v>0</v>
      </c>
      <c r="L3581" s="35">
        <v>0.97007958667145833</v>
      </c>
      <c r="M3581" s="37">
        <f t="shared" si="388"/>
        <v>0</v>
      </c>
      <c r="N3581" s="4"/>
      <c r="R3581" s="4"/>
    </row>
    <row r="3582" spans="1:18" x14ac:dyDescent="0.25">
      <c r="A3582" s="9">
        <v>45076.25</v>
      </c>
      <c r="B3582" s="5">
        <v>45076</v>
      </c>
      <c r="C3582" s="6">
        <v>40285.493967013892</v>
      </c>
      <c r="D3582" s="6">
        <v>1.1135058132807414</v>
      </c>
      <c r="E3582" s="6">
        <v>16324</v>
      </c>
      <c r="F3582" s="14">
        <f t="shared" si="385"/>
        <v>2.7640366385788626E-3</v>
      </c>
      <c r="G3582" s="14">
        <f t="shared" si="386"/>
        <v>6.8212804048072865E-3</v>
      </c>
      <c r="H3582" s="6">
        <f t="shared" si="389"/>
        <v>0.1</v>
      </c>
      <c r="I3582" s="14">
        <f t="shared" si="390"/>
        <v>10.308432563056035</v>
      </c>
      <c r="J3582" s="9" t="b">
        <f t="shared" si="387"/>
        <v>0</v>
      </c>
      <c r="K3582" t="b">
        <f t="shared" si="391"/>
        <v>0</v>
      </c>
      <c r="L3582" s="35">
        <v>1.1135058132807414</v>
      </c>
      <c r="M3582" s="37">
        <f t="shared" si="388"/>
        <v>0</v>
      </c>
      <c r="N3582" s="4"/>
      <c r="R3582" s="4"/>
    </row>
    <row r="3583" spans="1:18" x14ac:dyDescent="0.25">
      <c r="A3583" s="9">
        <v>45076.291666666664</v>
      </c>
      <c r="B3583" s="5">
        <v>45076</v>
      </c>
      <c r="C3583" s="6">
        <v>42078.525614149308</v>
      </c>
      <c r="D3583" s="6">
        <v>51.270727527538938</v>
      </c>
      <c r="E3583" s="6">
        <v>16324</v>
      </c>
      <c r="F3583" s="14">
        <f t="shared" si="385"/>
        <v>0.12184535170666404</v>
      </c>
      <c r="G3583" s="14">
        <f t="shared" si="386"/>
        <v>0.31408188879893983</v>
      </c>
      <c r="H3583" s="6">
        <f t="shared" si="389"/>
        <v>50.2</v>
      </c>
      <c r="I3583" s="14">
        <f t="shared" si="390"/>
        <v>4508.2836031268553</v>
      </c>
      <c r="J3583" s="9" t="b">
        <f t="shared" si="387"/>
        <v>1</v>
      </c>
      <c r="K3583" t="b">
        <f t="shared" si="391"/>
        <v>1</v>
      </c>
      <c r="L3583" s="35">
        <v>51.270727527538938</v>
      </c>
      <c r="M3583" s="37">
        <f t="shared" si="388"/>
        <v>51.270727527538938</v>
      </c>
      <c r="N3583" s="4"/>
      <c r="R3583" s="4"/>
    </row>
    <row r="3584" spans="1:18" x14ac:dyDescent="0.25">
      <c r="A3584" s="9">
        <v>45076.333333333336</v>
      </c>
      <c r="B3584" s="5">
        <v>45076</v>
      </c>
      <c r="C3584" s="6">
        <v>43632.470123697916</v>
      </c>
      <c r="D3584" s="6">
        <v>2957.9167148505317</v>
      </c>
      <c r="E3584" s="6">
        <v>16324</v>
      </c>
      <c r="F3584" s="14">
        <f t="shared" si="385"/>
        <v>6.7791640181379762</v>
      </c>
      <c r="G3584" s="14">
        <f t="shared" si="386"/>
        <v>18.120048485974831</v>
      </c>
      <c r="H3584" s="6">
        <f t="shared" si="389"/>
        <v>2906.6</v>
      </c>
      <c r="I3584" s="14">
        <f t="shared" si="390"/>
        <v>5669.121817003248</v>
      </c>
      <c r="J3584" s="9" t="b">
        <f t="shared" si="387"/>
        <v>1</v>
      </c>
      <c r="K3584" t="b">
        <f t="shared" si="391"/>
        <v>1</v>
      </c>
      <c r="L3584" s="35">
        <v>2957.9167148505317</v>
      </c>
      <c r="M3584" s="37">
        <f t="shared" si="388"/>
        <v>2957.9167148505317</v>
      </c>
      <c r="N3584" s="4"/>
      <c r="R3584" s="4"/>
    </row>
    <row r="3585" spans="1:18" x14ac:dyDescent="0.25">
      <c r="A3585" s="9">
        <v>45076.375</v>
      </c>
      <c r="B3585" s="5">
        <v>45076</v>
      </c>
      <c r="C3585" s="6">
        <v>46046.737159288197</v>
      </c>
      <c r="D3585" s="6">
        <v>8863.4233262803828</v>
      </c>
      <c r="E3585" s="6">
        <v>16324</v>
      </c>
      <c r="F3585" s="14">
        <f t="shared" si="385"/>
        <v>19.248754359335795</v>
      </c>
      <c r="G3585" s="14">
        <f t="shared" si="386"/>
        <v>54.296883890470369</v>
      </c>
      <c r="H3585" s="6">
        <f t="shared" si="389"/>
        <v>5905.5</v>
      </c>
      <c r="I3585" s="14">
        <f t="shared" si="390"/>
        <v>199.65065176956526</v>
      </c>
      <c r="J3585" s="9" t="b">
        <f t="shared" si="387"/>
        <v>1</v>
      </c>
      <c r="K3585" t="b">
        <f t="shared" si="391"/>
        <v>1</v>
      </c>
      <c r="L3585" s="35">
        <v>8863.4233262803828</v>
      </c>
      <c r="M3585" s="37">
        <f t="shared" si="388"/>
        <v>8863.4233262803828</v>
      </c>
      <c r="N3585" s="4"/>
      <c r="R3585" s="4"/>
    </row>
    <row r="3586" spans="1:18" x14ac:dyDescent="0.25">
      <c r="A3586" s="9">
        <v>45076.416666666664</v>
      </c>
      <c r="B3586" s="5">
        <v>45076</v>
      </c>
      <c r="C3586" s="6">
        <v>49075.6181640625</v>
      </c>
      <c r="D3586" s="6">
        <v>11359.21296657986</v>
      </c>
      <c r="E3586" s="6">
        <v>16324</v>
      </c>
      <c r="F3586" s="14">
        <f t="shared" si="385"/>
        <v>23.146347191400391</v>
      </c>
      <c r="G3586" s="14">
        <f t="shared" si="386"/>
        <v>69.585965244914604</v>
      </c>
      <c r="H3586" s="6">
        <f t="shared" si="389"/>
        <v>2495.8000000000002</v>
      </c>
      <c r="I3586" s="14">
        <f t="shared" si="390"/>
        <v>28.158420376919825</v>
      </c>
      <c r="J3586" s="9" t="b">
        <f t="shared" si="387"/>
        <v>1</v>
      </c>
      <c r="K3586" t="b">
        <f t="shared" si="391"/>
        <v>1</v>
      </c>
      <c r="L3586" s="35">
        <v>11359.21296657986</v>
      </c>
      <c r="M3586" s="37">
        <f t="shared" si="388"/>
        <v>11359.21296657986</v>
      </c>
      <c r="N3586" s="4"/>
      <c r="R3586" s="4"/>
    </row>
    <row r="3587" spans="1:18" x14ac:dyDescent="0.25">
      <c r="A3587" s="9">
        <v>45076.458333333336</v>
      </c>
      <c r="B3587" s="5">
        <v>45076</v>
      </c>
      <c r="C3587" s="6">
        <v>52366.834340277775</v>
      </c>
      <c r="D3587" s="6">
        <v>12005.839001736111</v>
      </c>
      <c r="E3587" s="6">
        <v>16324</v>
      </c>
      <c r="F3587" s="14">
        <f t="shared" ref="F3587:F3650" si="392">D3587/C3587*100</f>
        <v>22.92641736508762</v>
      </c>
      <c r="G3587" s="14">
        <f t="shared" ref="G3587:G3650" si="393">D3587/E3587*100</f>
        <v>73.54716369600655</v>
      </c>
      <c r="H3587" s="6">
        <f t="shared" si="389"/>
        <v>646.6</v>
      </c>
      <c r="I3587" s="14">
        <f t="shared" si="390"/>
        <v>5.6922957770258664</v>
      </c>
      <c r="J3587" s="9" t="b">
        <f t="shared" ref="J3587:J3650" si="394">D3587&gt;5</f>
        <v>1</v>
      </c>
      <c r="K3587" t="b">
        <f t="shared" si="391"/>
        <v>1</v>
      </c>
      <c r="L3587" s="35">
        <v>12005.839001736111</v>
      </c>
      <c r="M3587" s="37">
        <f t="shared" ref="M3587:M3650" si="395">IF(L3587&lt;=2,0,L3587)</f>
        <v>12005.839001736111</v>
      </c>
      <c r="N3587" s="4"/>
      <c r="R3587" s="4"/>
    </row>
    <row r="3588" spans="1:18" x14ac:dyDescent="0.25">
      <c r="A3588" s="9">
        <v>45076.5</v>
      </c>
      <c r="B3588" s="5">
        <v>45076</v>
      </c>
      <c r="C3588" s="6">
        <v>55720.651345486112</v>
      </c>
      <c r="D3588" s="6">
        <v>12192.322957899305</v>
      </c>
      <c r="E3588" s="6">
        <v>16324</v>
      </c>
      <c r="F3588" s="14">
        <f t="shared" si="392"/>
        <v>21.881156561331181</v>
      </c>
      <c r="G3588" s="14">
        <f t="shared" si="393"/>
        <v>74.689554998157959</v>
      </c>
      <c r="H3588" s="6">
        <f t="shared" ref="H3588:H3651" si="396">ROUND(D3588-D3587,1)</f>
        <v>186.5</v>
      </c>
      <c r="I3588" s="14">
        <f t="shared" ref="I3588:I3651" si="397">H3588/D3587*100</f>
        <v>1.5534108026355431</v>
      </c>
      <c r="J3588" s="9" t="b">
        <f t="shared" si="394"/>
        <v>1</v>
      </c>
      <c r="K3588" t="b">
        <f t="shared" ref="K3588:K3651" si="398">OR(J3588,ABS(H3588)&gt;5)</f>
        <v>1</v>
      </c>
      <c r="L3588" s="35">
        <v>12192.322957899305</v>
      </c>
      <c r="M3588" s="37">
        <f t="shared" si="395"/>
        <v>12192.322957899305</v>
      </c>
      <c r="N3588" s="4"/>
      <c r="R3588" s="4"/>
    </row>
    <row r="3589" spans="1:18" x14ac:dyDescent="0.25">
      <c r="A3589" s="9">
        <v>45076.541666666664</v>
      </c>
      <c r="B3589" s="5">
        <v>45076</v>
      </c>
      <c r="C3589" s="6">
        <v>58914.895614149304</v>
      </c>
      <c r="D3589" s="6">
        <v>12249.390119357638</v>
      </c>
      <c r="E3589" s="6">
        <v>16324</v>
      </c>
      <c r="F3589" s="14">
        <f t="shared" si="392"/>
        <v>20.791669053582712</v>
      </c>
      <c r="G3589" s="14">
        <f t="shared" si="393"/>
        <v>75.039145548625569</v>
      </c>
      <c r="H3589" s="6">
        <f t="shared" si="396"/>
        <v>57.1</v>
      </c>
      <c r="I3589" s="14">
        <f t="shared" si="397"/>
        <v>0.46832748933217344</v>
      </c>
      <c r="J3589" s="9" t="b">
        <f t="shared" si="394"/>
        <v>1</v>
      </c>
      <c r="K3589" t="b">
        <f t="shared" si="398"/>
        <v>1</v>
      </c>
      <c r="L3589" s="35">
        <v>12249.390119357638</v>
      </c>
      <c r="M3589" s="37">
        <f t="shared" si="395"/>
        <v>12249.390119357638</v>
      </c>
      <c r="N3589" s="4"/>
      <c r="R3589" s="4"/>
    </row>
    <row r="3590" spans="1:18" x14ac:dyDescent="0.25">
      <c r="A3590" s="9">
        <v>45076.583333333336</v>
      </c>
      <c r="B3590" s="5">
        <v>45076</v>
      </c>
      <c r="C3590" s="6">
        <v>61666.108847656251</v>
      </c>
      <c r="D3590" s="6">
        <v>11243.998981119792</v>
      </c>
      <c r="E3590" s="6">
        <v>16324</v>
      </c>
      <c r="F3590" s="14">
        <f t="shared" si="392"/>
        <v>18.233676797895029</v>
      </c>
      <c r="G3590" s="14">
        <f t="shared" si="393"/>
        <v>68.880170185737512</v>
      </c>
      <c r="H3590" s="6">
        <f t="shared" si="396"/>
        <v>-1005.4</v>
      </c>
      <c r="I3590" s="14">
        <f t="shared" si="397"/>
        <v>-8.2077555715298214</v>
      </c>
      <c r="J3590" s="9" t="b">
        <f t="shared" si="394"/>
        <v>1</v>
      </c>
      <c r="K3590" t="b">
        <f t="shared" si="398"/>
        <v>1</v>
      </c>
      <c r="L3590" s="35">
        <v>11243.998981119792</v>
      </c>
      <c r="M3590" s="37">
        <f t="shared" si="395"/>
        <v>11243.998981119792</v>
      </c>
      <c r="N3590" s="4"/>
      <c r="R3590" s="4"/>
    </row>
    <row r="3591" spans="1:18" x14ac:dyDescent="0.25">
      <c r="A3591" s="9">
        <v>45076.625</v>
      </c>
      <c r="B3591" s="5">
        <v>45076</v>
      </c>
      <c r="C3591" s="6">
        <v>63383.044873046878</v>
      </c>
      <c r="D3591" s="6">
        <v>10982.628108995226</v>
      </c>
      <c r="E3591" s="6">
        <v>16324</v>
      </c>
      <c r="F3591" s="14">
        <f t="shared" si="392"/>
        <v>17.327391151676117</v>
      </c>
      <c r="G3591" s="14">
        <f t="shared" si="393"/>
        <v>67.279025416535319</v>
      </c>
      <c r="H3591" s="6">
        <f t="shared" si="396"/>
        <v>-261.39999999999998</v>
      </c>
      <c r="I3591" s="14">
        <f t="shared" si="397"/>
        <v>-2.324795657122757</v>
      </c>
      <c r="J3591" s="9" t="b">
        <f t="shared" si="394"/>
        <v>1</v>
      </c>
      <c r="K3591" t="b">
        <f t="shared" si="398"/>
        <v>1</v>
      </c>
      <c r="L3591" s="35">
        <v>10982.628108995226</v>
      </c>
      <c r="M3591" s="37">
        <f t="shared" si="395"/>
        <v>10982.628108995226</v>
      </c>
      <c r="N3591" s="4"/>
      <c r="R3591" s="4"/>
    </row>
    <row r="3592" spans="1:18" x14ac:dyDescent="0.25">
      <c r="A3592" s="9">
        <v>45076.666666666664</v>
      </c>
      <c r="B3592" s="5">
        <v>45076</v>
      </c>
      <c r="C3592" s="6">
        <v>63891.153349609376</v>
      </c>
      <c r="D3592" s="6">
        <v>10717.562672797309</v>
      </c>
      <c r="E3592" s="6">
        <v>16324</v>
      </c>
      <c r="F3592" s="14">
        <f t="shared" si="392"/>
        <v>16.774720929126623</v>
      </c>
      <c r="G3592" s="14">
        <f t="shared" si="393"/>
        <v>65.655247934313337</v>
      </c>
      <c r="H3592" s="6">
        <f t="shared" si="396"/>
        <v>-265.10000000000002</v>
      </c>
      <c r="I3592" s="14">
        <f t="shared" si="397"/>
        <v>-2.4138120436116033</v>
      </c>
      <c r="J3592" s="9" t="b">
        <f t="shared" si="394"/>
        <v>1</v>
      </c>
      <c r="K3592" t="b">
        <f t="shared" si="398"/>
        <v>1</v>
      </c>
      <c r="L3592" s="35">
        <v>10717.562672797309</v>
      </c>
      <c r="M3592" s="37">
        <f t="shared" si="395"/>
        <v>10717.562672797309</v>
      </c>
      <c r="N3592" s="4"/>
      <c r="R3592" s="4"/>
    </row>
    <row r="3593" spans="1:18" x14ac:dyDescent="0.25">
      <c r="A3593" s="9">
        <v>45076.708333333336</v>
      </c>
      <c r="B3593" s="5">
        <v>45076</v>
      </c>
      <c r="C3593" s="6">
        <v>63376.464357638892</v>
      </c>
      <c r="D3593" s="6">
        <v>9746.0910894097215</v>
      </c>
      <c r="E3593" s="6">
        <v>16324</v>
      </c>
      <c r="F3593" s="14">
        <f t="shared" si="392"/>
        <v>15.378092148548525</v>
      </c>
      <c r="G3593" s="14">
        <f t="shared" si="393"/>
        <v>59.704062052252638</v>
      </c>
      <c r="H3593" s="6">
        <f t="shared" si="396"/>
        <v>-971.5</v>
      </c>
      <c r="I3593" s="14">
        <f t="shared" si="397"/>
        <v>-9.0645609422541984</v>
      </c>
      <c r="J3593" s="9" t="b">
        <f t="shared" si="394"/>
        <v>1</v>
      </c>
      <c r="K3593" t="b">
        <f t="shared" si="398"/>
        <v>1</v>
      </c>
      <c r="L3593" s="35">
        <v>9746.0910894097215</v>
      </c>
      <c r="M3593" s="37">
        <f t="shared" si="395"/>
        <v>9746.0910894097215</v>
      </c>
      <c r="N3593" s="4"/>
      <c r="R3593" s="4"/>
    </row>
    <row r="3594" spans="1:18" x14ac:dyDescent="0.25">
      <c r="A3594" s="9">
        <v>45076.75</v>
      </c>
      <c r="B3594" s="5">
        <v>45076</v>
      </c>
      <c r="C3594" s="6">
        <v>62467.893565538194</v>
      </c>
      <c r="D3594" s="6">
        <v>8881.5028526475689</v>
      </c>
      <c r="E3594" s="6">
        <v>16324</v>
      </c>
      <c r="F3594" s="14">
        <f t="shared" si="392"/>
        <v>14.217708242922486</v>
      </c>
      <c r="G3594" s="14">
        <f t="shared" si="393"/>
        <v>54.4076381563806</v>
      </c>
      <c r="H3594" s="6">
        <f t="shared" si="396"/>
        <v>-864.6</v>
      </c>
      <c r="I3594" s="14">
        <f t="shared" si="397"/>
        <v>-8.8712489147519875</v>
      </c>
      <c r="J3594" s="9" t="b">
        <f t="shared" si="394"/>
        <v>1</v>
      </c>
      <c r="K3594" t="b">
        <f t="shared" si="398"/>
        <v>1</v>
      </c>
      <c r="L3594" s="35">
        <v>8881.5028526475689</v>
      </c>
      <c r="M3594" s="37">
        <f t="shared" si="395"/>
        <v>8881.5028526475689</v>
      </c>
      <c r="N3594" s="4"/>
      <c r="R3594" s="4"/>
    </row>
    <row r="3595" spans="1:18" x14ac:dyDescent="0.25">
      <c r="A3595" s="9">
        <v>45076.791666666664</v>
      </c>
      <c r="B3595" s="5">
        <v>45076</v>
      </c>
      <c r="C3595" s="6">
        <v>61202.929483506945</v>
      </c>
      <c r="D3595" s="6">
        <v>7958.5493918185766</v>
      </c>
      <c r="E3595" s="6">
        <v>16324</v>
      </c>
      <c r="F3595" s="14">
        <f t="shared" si="392"/>
        <v>13.00354322739283</v>
      </c>
      <c r="G3595" s="14">
        <f t="shared" si="393"/>
        <v>48.753671844024602</v>
      </c>
      <c r="H3595" s="6">
        <f t="shared" si="396"/>
        <v>-923</v>
      </c>
      <c r="I3595" s="14">
        <f t="shared" si="397"/>
        <v>-10.392385335155913</v>
      </c>
      <c r="J3595" s="9" t="b">
        <f t="shared" si="394"/>
        <v>1</v>
      </c>
      <c r="K3595" t="b">
        <f t="shared" si="398"/>
        <v>1</v>
      </c>
      <c r="L3595" s="35">
        <v>7958.5493918185766</v>
      </c>
      <c r="M3595" s="37">
        <f t="shared" si="395"/>
        <v>7958.5493918185766</v>
      </c>
      <c r="N3595" s="4"/>
      <c r="R3595" s="4"/>
    </row>
    <row r="3596" spans="1:18" x14ac:dyDescent="0.25">
      <c r="A3596" s="9">
        <v>45076.833333333336</v>
      </c>
      <c r="B3596" s="5">
        <v>45076</v>
      </c>
      <c r="C3596" s="6">
        <v>59533.231629774309</v>
      </c>
      <c r="D3596" s="6">
        <v>4374.6388656955296</v>
      </c>
      <c r="E3596" s="6">
        <v>16324</v>
      </c>
      <c r="F3596" s="14">
        <f t="shared" si="392"/>
        <v>7.3482301328786681</v>
      </c>
      <c r="G3596" s="14">
        <f t="shared" si="393"/>
        <v>26.798816868999815</v>
      </c>
      <c r="H3596" s="6">
        <f t="shared" si="396"/>
        <v>-3583.9</v>
      </c>
      <c r="I3596" s="14">
        <f t="shared" si="397"/>
        <v>-45.032075866542527</v>
      </c>
      <c r="J3596" s="9" t="b">
        <f t="shared" si="394"/>
        <v>1</v>
      </c>
      <c r="K3596" t="b">
        <f t="shared" si="398"/>
        <v>1</v>
      </c>
      <c r="L3596" s="35">
        <v>4374.6388656955296</v>
      </c>
      <c r="M3596" s="37">
        <f t="shared" si="395"/>
        <v>4374.6388656955296</v>
      </c>
      <c r="N3596" s="4"/>
      <c r="R3596" s="4"/>
    </row>
    <row r="3597" spans="1:18" x14ac:dyDescent="0.25">
      <c r="A3597" s="9">
        <v>45076.875</v>
      </c>
      <c r="B3597" s="5">
        <v>45076</v>
      </c>
      <c r="C3597" s="6">
        <v>57965.544796006943</v>
      </c>
      <c r="D3597" s="6">
        <v>362.28154694916475</v>
      </c>
      <c r="E3597" s="6">
        <v>16324</v>
      </c>
      <c r="F3597" s="14">
        <f t="shared" si="392"/>
        <v>0.62499463814945666</v>
      </c>
      <c r="G3597" s="14">
        <f t="shared" si="393"/>
        <v>2.2193184694263954</v>
      </c>
      <c r="H3597" s="6">
        <f t="shared" si="396"/>
        <v>-4012.4</v>
      </c>
      <c r="I3597" s="14">
        <f t="shared" si="397"/>
        <v>-91.719570990508799</v>
      </c>
      <c r="J3597" s="9" t="b">
        <f t="shared" si="394"/>
        <v>1</v>
      </c>
      <c r="K3597" t="b">
        <f t="shared" si="398"/>
        <v>1</v>
      </c>
      <c r="L3597" s="35">
        <v>362.28154694916475</v>
      </c>
      <c r="M3597" s="37">
        <f t="shared" si="395"/>
        <v>362.28154694916475</v>
      </c>
      <c r="N3597" s="4"/>
      <c r="R3597" s="4"/>
    </row>
    <row r="3598" spans="1:18" x14ac:dyDescent="0.25">
      <c r="A3598" s="9">
        <v>45076.916666666664</v>
      </c>
      <c r="B3598" s="5">
        <v>45076</v>
      </c>
      <c r="C3598" s="6">
        <v>56340.727792968748</v>
      </c>
      <c r="D3598" s="6">
        <v>0.59528966925210425</v>
      </c>
      <c r="E3598" s="6">
        <v>16324</v>
      </c>
      <c r="F3598" s="14">
        <f t="shared" si="392"/>
        <v>1.0565885329695645E-3</v>
      </c>
      <c r="G3598" s="14">
        <f t="shared" si="393"/>
        <v>3.6467144649111999E-3</v>
      </c>
      <c r="H3598" s="6">
        <f t="shared" si="396"/>
        <v>-361.7</v>
      </c>
      <c r="I3598" s="14">
        <f t="shared" si="397"/>
        <v>-99.839476519281192</v>
      </c>
      <c r="J3598" s="9" t="b">
        <f t="shared" si="394"/>
        <v>0</v>
      </c>
      <c r="K3598" t="b">
        <f t="shared" si="398"/>
        <v>1</v>
      </c>
      <c r="L3598" s="35">
        <v>0.59528966925210425</v>
      </c>
      <c r="M3598" s="37">
        <f t="shared" si="395"/>
        <v>0</v>
      </c>
      <c r="N3598" s="4"/>
      <c r="R3598" s="4"/>
    </row>
    <row r="3599" spans="1:18" x14ac:dyDescent="0.25">
      <c r="A3599" s="9">
        <v>45076.958333333336</v>
      </c>
      <c r="B3599" s="5">
        <v>45076</v>
      </c>
      <c r="C3599" s="6">
        <v>53080.616861979164</v>
      </c>
      <c r="D3599" s="6">
        <v>0.18436257445563872</v>
      </c>
      <c r="E3599" s="6">
        <v>16324</v>
      </c>
      <c r="F3599" s="14">
        <f t="shared" si="392"/>
        <v>3.4732560651098011E-4</v>
      </c>
      <c r="G3599" s="14">
        <f t="shared" si="393"/>
        <v>1.1293958248936456E-3</v>
      </c>
      <c r="H3599" s="6">
        <f t="shared" si="396"/>
        <v>-0.4</v>
      </c>
      <c r="I3599" s="14">
        <f t="shared" si="397"/>
        <v>-67.194178004557415</v>
      </c>
      <c r="J3599" s="9" t="b">
        <f t="shared" si="394"/>
        <v>0</v>
      </c>
      <c r="K3599" t="b">
        <f t="shared" si="398"/>
        <v>0</v>
      </c>
      <c r="L3599" s="35">
        <v>0.18436257445563872</v>
      </c>
      <c r="M3599" s="37">
        <f t="shared" si="395"/>
        <v>0</v>
      </c>
      <c r="N3599" s="4"/>
      <c r="R3599" s="4"/>
    </row>
    <row r="3600" spans="1:18" x14ac:dyDescent="0.25">
      <c r="A3600" s="9">
        <v>45077</v>
      </c>
      <c r="B3600" s="5">
        <v>45077</v>
      </c>
      <c r="C3600" s="6">
        <v>49092.429001736113</v>
      </c>
      <c r="D3600" s="6">
        <v>0.18762668963935641</v>
      </c>
      <c r="E3600" s="6">
        <v>16324</v>
      </c>
      <c r="F3600" s="14">
        <f t="shared" si="392"/>
        <v>3.8219068287030807E-4</v>
      </c>
      <c r="G3600" s="14">
        <f t="shared" si="393"/>
        <v>1.1493916297436683E-3</v>
      </c>
      <c r="H3600" s="6">
        <f t="shared" si="396"/>
        <v>0</v>
      </c>
      <c r="I3600" s="14">
        <f t="shared" si="397"/>
        <v>0</v>
      </c>
      <c r="J3600" s="9" t="b">
        <f t="shared" si="394"/>
        <v>0</v>
      </c>
      <c r="K3600" t="b">
        <f t="shared" si="398"/>
        <v>0</v>
      </c>
      <c r="L3600" s="35">
        <v>0.18762668963935641</v>
      </c>
      <c r="M3600" s="37">
        <f t="shared" si="395"/>
        <v>0</v>
      </c>
      <c r="N3600" s="4"/>
      <c r="R3600" s="4"/>
    </row>
    <row r="3601" spans="1:18" x14ac:dyDescent="0.25">
      <c r="A3601" s="9">
        <v>45077.041666666664</v>
      </c>
      <c r="B3601" s="5">
        <v>45077</v>
      </c>
      <c r="C3601" s="6">
        <v>45715.44360677083</v>
      </c>
      <c r="D3601" s="6">
        <v>0.28645782909459538</v>
      </c>
      <c r="E3601" s="6">
        <v>16324</v>
      </c>
      <c r="F3601" s="14">
        <f t="shared" si="392"/>
        <v>6.266106297876297E-4</v>
      </c>
      <c r="G3601" s="14">
        <f t="shared" si="393"/>
        <v>1.7548262012655929E-3</v>
      </c>
      <c r="H3601" s="6">
        <f t="shared" si="396"/>
        <v>0.1</v>
      </c>
      <c r="I3601" s="14">
        <f t="shared" si="397"/>
        <v>53.297321501654892</v>
      </c>
      <c r="J3601" s="9" t="b">
        <f t="shared" si="394"/>
        <v>0</v>
      </c>
      <c r="K3601" t="b">
        <f t="shared" si="398"/>
        <v>0</v>
      </c>
      <c r="L3601" s="35">
        <v>0.28645782909459538</v>
      </c>
      <c r="M3601" s="37">
        <f t="shared" si="395"/>
        <v>0</v>
      </c>
      <c r="N3601" s="4"/>
      <c r="R3601" s="4"/>
    </row>
    <row r="3602" spans="1:18" x14ac:dyDescent="0.25">
      <c r="A3602" s="9">
        <v>45077.083333333336</v>
      </c>
      <c r="B3602" s="5">
        <v>45077</v>
      </c>
      <c r="C3602" s="6">
        <v>43213.605119357642</v>
      </c>
      <c r="D3602" s="6">
        <v>0.2435031079583698</v>
      </c>
      <c r="E3602" s="6">
        <v>16324</v>
      </c>
      <c r="F3602" s="14">
        <f t="shared" si="392"/>
        <v>5.6348714088029646E-4</v>
      </c>
      <c r="G3602" s="14">
        <f t="shared" si="393"/>
        <v>1.4916877478459312E-3</v>
      </c>
      <c r="H3602" s="6">
        <f t="shared" si="396"/>
        <v>0</v>
      </c>
      <c r="I3602" s="14">
        <f t="shared" si="397"/>
        <v>0</v>
      </c>
      <c r="J3602" s="9" t="b">
        <f t="shared" si="394"/>
        <v>0</v>
      </c>
      <c r="K3602" t="b">
        <f t="shared" si="398"/>
        <v>0</v>
      </c>
      <c r="L3602" s="35">
        <v>0.2435031079583698</v>
      </c>
      <c r="M3602" s="37">
        <f t="shared" si="395"/>
        <v>0</v>
      </c>
      <c r="N3602" s="4"/>
      <c r="R3602" s="4"/>
    </row>
    <row r="3603" spans="1:18" x14ac:dyDescent="0.25">
      <c r="A3603" s="9">
        <v>45077.125</v>
      </c>
      <c r="B3603" s="5">
        <v>45077</v>
      </c>
      <c r="C3603" s="6">
        <v>41491.026197916668</v>
      </c>
      <c r="D3603" s="6">
        <v>0.18554848583208189</v>
      </c>
      <c r="E3603" s="6">
        <v>16324</v>
      </c>
      <c r="F3603" s="14">
        <f t="shared" si="392"/>
        <v>4.4720148628524063E-4</v>
      </c>
      <c r="G3603" s="14">
        <f t="shared" si="393"/>
        <v>1.1366606581235106E-3</v>
      </c>
      <c r="H3603" s="6">
        <f t="shared" si="396"/>
        <v>-0.1</v>
      </c>
      <c r="I3603" s="14">
        <f t="shared" si="397"/>
        <v>-41.067237637515646</v>
      </c>
      <c r="J3603" s="9" t="b">
        <f t="shared" si="394"/>
        <v>0</v>
      </c>
      <c r="K3603" t="b">
        <f t="shared" si="398"/>
        <v>0</v>
      </c>
      <c r="L3603" s="35">
        <v>0.18554848583208189</v>
      </c>
      <c r="M3603" s="37">
        <f t="shared" si="395"/>
        <v>0</v>
      </c>
      <c r="N3603" s="4"/>
      <c r="R3603" s="4"/>
    </row>
    <row r="3604" spans="1:18" x14ac:dyDescent="0.25">
      <c r="A3604" s="9">
        <v>45077.166666666664</v>
      </c>
      <c r="B3604" s="5">
        <v>45077</v>
      </c>
      <c r="C3604" s="6">
        <v>40613.726592881947</v>
      </c>
      <c r="D3604" s="6">
        <v>0.18889613522423637</v>
      </c>
      <c r="E3604" s="6">
        <v>16324</v>
      </c>
      <c r="F3604" s="14">
        <f t="shared" si="392"/>
        <v>4.6510416814925503E-4</v>
      </c>
      <c r="G3604" s="14">
        <f t="shared" si="393"/>
        <v>1.157168189317792E-3</v>
      </c>
      <c r="H3604" s="6">
        <f t="shared" si="396"/>
        <v>0</v>
      </c>
      <c r="I3604" s="14">
        <f t="shared" si="397"/>
        <v>0</v>
      </c>
      <c r="J3604" s="9" t="b">
        <f t="shared" si="394"/>
        <v>0</v>
      </c>
      <c r="K3604" t="b">
        <f t="shared" si="398"/>
        <v>0</v>
      </c>
      <c r="L3604" s="35">
        <v>0.18889613522423637</v>
      </c>
      <c r="M3604" s="37">
        <f t="shared" si="395"/>
        <v>0</v>
      </c>
      <c r="N3604" s="4"/>
      <c r="R3604" s="4"/>
    </row>
    <row r="3605" spans="1:18" x14ac:dyDescent="0.25">
      <c r="A3605" s="9">
        <v>45077.208333333336</v>
      </c>
      <c r="B3605" s="5">
        <v>45077</v>
      </c>
      <c r="C3605" s="6">
        <v>40064.982278645832</v>
      </c>
      <c r="D3605" s="6">
        <v>0.19075642211569679</v>
      </c>
      <c r="E3605" s="6">
        <v>16324</v>
      </c>
      <c r="F3605" s="14">
        <f t="shared" si="392"/>
        <v>4.7611757516580194E-4</v>
      </c>
      <c r="G3605" s="14">
        <f t="shared" si="393"/>
        <v>1.168564212911644E-3</v>
      </c>
      <c r="H3605" s="6">
        <f t="shared" si="396"/>
        <v>0</v>
      </c>
      <c r="I3605" s="14">
        <f t="shared" si="397"/>
        <v>0</v>
      </c>
      <c r="J3605" s="9" t="b">
        <f t="shared" si="394"/>
        <v>0</v>
      </c>
      <c r="K3605" t="b">
        <f t="shared" si="398"/>
        <v>0</v>
      </c>
      <c r="L3605" s="35">
        <v>0.19075642211569679</v>
      </c>
      <c r="M3605" s="37">
        <f t="shared" si="395"/>
        <v>0</v>
      </c>
      <c r="N3605" s="4"/>
      <c r="R3605" s="4"/>
    </row>
    <row r="3606" spans="1:18" x14ac:dyDescent="0.25">
      <c r="A3606" s="9">
        <v>45077.25</v>
      </c>
      <c r="B3606" s="5">
        <v>45077</v>
      </c>
      <c r="C3606" s="6">
        <v>41036.003691406251</v>
      </c>
      <c r="D3606" s="6">
        <v>1.1355001747442617</v>
      </c>
      <c r="E3606" s="6">
        <v>16324</v>
      </c>
      <c r="F3606" s="14">
        <f t="shared" si="392"/>
        <v>2.7670827385710022E-3</v>
      </c>
      <c r="G3606" s="14">
        <f t="shared" si="393"/>
        <v>6.956016752905303E-3</v>
      </c>
      <c r="H3606" s="6">
        <f t="shared" si="396"/>
        <v>0.9</v>
      </c>
      <c r="I3606" s="14">
        <f t="shared" si="397"/>
        <v>471.80587160212923</v>
      </c>
      <c r="J3606" s="9" t="b">
        <f t="shared" si="394"/>
        <v>0</v>
      </c>
      <c r="K3606" t="b">
        <f t="shared" si="398"/>
        <v>0</v>
      </c>
      <c r="L3606" s="35">
        <v>1.1355001747442617</v>
      </c>
      <c r="M3606" s="37">
        <f t="shared" si="395"/>
        <v>0</v>
      </c>
      <c r="N3606" s="4"/>
      <c r="R3606" s="4"/>
    </row>
    <row r="3607" spans="1:18" x14ac:dyDescent="0.25">
      <c r="A3607" s="9">
        <v>45077.291666666664</v>
      </c>
      <c r="B3607" s="5">
        <v>45077</v>
      </c>
      <c r="C3607" s="6">
        <v>42545.504047309027</v>
      </c>
      <c r="D3607" s="6">
        <v>79.358472242438125</v>
      </c>
      <c r="E3607" s="6">
        <v>16324</v>
      </c>
      <c r="F3607" s="14">
        <f t="shared" si="392"/>
        <v>0.18652610662267496</v>
      </c>
      <c r="G3607" s="14">
        <f t="shared" si="393"/>
        <v>0.48614599511417622</v>
      </c>
      <c r="H3607" s="6">
        <f t="shared" si="396"/>
        <v>78.2</v>
      </c>
      <c r="I3607" s="14">
        <f t="shared" si="397"/>
        <v>6886.8329340074542</v>
      </c>
      <c r="J3607" s="9" t="b">
        <f t="shared" si="394"/>
        <v>1</v>
      </c>
      <c r="K3607" t="b">
        <f t="shared" si="398"/>
        <v>1</v>
      </c>
      <c r="L3607" s="35">
        <v>79.358472242438125</v>
      </c>
      <c r="M3607" s="37">
        <f t="shared" si="395"/>
        <v>79.358472242438125</v>
      </c>
      <c r="N3607" s="4"/>
      <c r="R3607" s="4"/>
    </row>
    <row r="3608" spans="1:18" x14ac:dyDescent="0.25">
      <c r="A3608" s="9">
        <v>45077.333333333336</v>
      </c>
      <c r="B3608" s="5">
        <v>45077</v>
      </c>
      <c r="C3608" s="6">
        <v>44140.430164930556</v>
      </c>
      <c r="D3608" s="6">
        <v>2897.471417643229</v>
      </c>
      <c r="E3608" s="6">
        <v>16324</v>
      </c>
      <c r="F3608" s="14">
        <f t="shared" si="392"/>
        <v>6.5642120088473028</v>
      </c>
      <c r="G3608" s="14">
        <f t="shared" si="393"/>
        <v>17.749763646429976</v>
      </c>
      <c r="H3608" s="6">
        <f t="shared" si="396"/>
        <v>2818.1</v>
      </c>
      <c r="I3608" s="14">
        <f t="shared" si="397"/>
        <v>3551.1016283060185</v>
      </c>
      <c r="J3608" s="9" t="b">
        <f t="shared" si="394"/>
        <v>1</v>
      </c>
      <c r="K3608" t="b">
        <f t="shared" si="398"/>
        <v>1</v>
      </c>
      <c r="L3608" s="35">
        <v>2897.471417643229</v>
      </c>
      <c r="M3608" s="37">
        <f t="shared" si="395"/>
        <v>2897.471417643229</v>
      </c>
      <c r="N3608" s="4"/>
      <c r="R3608" s="4"/>
    </row>
    <row r="3609" spans="1:18" x14ac:dyDescent="0.25">
      <c r="A3609" s="9">
        <v>45077.375</v>
      </c>
      <c r="B3609" s="5">
        <v>45077</v>
      </c>
      <c r="C3609" s="6">
        <v>46826.593383246531</v>
      </c>
      <c r="D3609" s="6">
        <v>7550.8175162760417</v>
      </c>
      <c r="E3609" s="6">
        <v>16324</v>
      </c>
      <c r="F3609" s="14">
        <f t="shared" si="392"/>
        <v>16.125062642241129</v>
      </c>
      <c r="G3609" s="14">
        <f t="shared" si="393"/>
        <v>46.255926955868915</v>
      </c>
      <c r="H3609" s="6">
        <f t="shared" si="396"/>
        <v>4653.3</v>
      </c>
      <c r="I3609" s="14">
        <f t="shared" si="397"/>
        <v>160.59865066020024</v>
      </c>
      <c r="J3609" s="9" t="b">
        <f t="shared" si="394"/>
        <v>1</v>
      </c>
      <c r="K3609" t="b">
        <f t="shared" si="398"/>
        <v>1</v>
      </c>
      <c r="L3609" s="35">
        <v>7550.8175162760417</v>
      </c>
      <c r="M3609" s="37">
        <f t="shared" si="395"/>
        <v>7550.8175162760417</v>
      </c>
      <c r="N3609" s="4"/>
      <c r="R3609" s="4"/>
    </row>
    <row r="3610" spans="1:18" x14ac:dyDescent="0.25">
      <c r="A3610" s="9">
        <v>45077.416666666664</v>
      </c>
      <c r="B3610" s="5">
        <v>45077</v>
      </c>
      <c r="C3610" s="6">
        <v>49809.283578559029</v>
      </c>
      <c r="D3610" s="6">
        <v>9985.5004378255217</v>
      </c>
      <c r="E3610" s="6">
        <v>16324</v>
      </c>
      <c r="F3610" s="14">
        <f t="shared" si="392"/>
        <v>20.047468504694361</v>
      </c>
      <c r="G3610" s="14">
        <f t="shared" si="393"/>
        <v>61.170671635784871</v>
      </c>
      <c r="H3610" s="6">
        <f t="shared" si="396"/>
        <v>2434.6999999999998</v>
      </c>
      <c r="I3610" s="14">
        <f t="shared" si="397"/>
        <v>32.244190708514964</v>
      </c>
      <c r="J3610" s="9" t="b">
        <f t="shared" si="394"/>
        <v>1</v>
      </c>
      <c r="K3610" t="b">
        <f t="shared" si="398"/>
        <v>1</v>
      </c>
      <c r="L3610" s="35">
        <v>9985.5004378255217</v>
      </c>
      <c r="M3610" s="37">
        <f t="shared" si="395"/>
        <v>9985.5004378255217</v>
      </c>
      <c r="N3610" s="4"/>
      <c r="R3610" s="4"/>
    </row>
    <row r="3611" spans="1:18" x14ac:dyDescent="0.25">
      <c r="A3611" s="9">
        <v>45077.458333333336</v>
      </c>
      <c r="B3611" s="5">
        <v>45077</v>
      </c>
      <c r="C3611" s="6">
        <v>53026.422637803822</v>
      </c>
      <c r="D3611" s="6">
        <v>10919.92853515625</v>
      </c>
      <c r="E3611" s="6">
        <v>16324</v>
      </c>
      <c r="F3611" s="14">
        <f t="shared" si="392"/>
        <v>20.593372118923913</v>
      </c>
      <c r="G3611" s="14">
        <f t="shared" si="393"/>
        <v>66.894930992135812</v>
      </c>
      <c r="H3611" s="6">
        <f t="shared" si="396"/>
        <v>934.4</v>
      </c>
      <c r="I3611" s="14">
        <f t="shared" si="397"/>
        <v>9.3575680639945791</v>
      </c>
      <c r="J3611" s="9" t="b">
        <f t="shared" si="394"/>
        <v>1</v>
      </c>
      <c r="K3611" t="b">
        <f t="shared" si="398"/>
        <v>1</v>
      </c>
      <c r="L3611" s="35">
        <v>10919.92853515625</v>
      </c>
      <c r="M3611" s="37">
        <f t="shared" si="395"/>
        <v>10919.92853515625</v>
      </c>
      <c r="N3611" s="4"/>
      <c r="R3611" s="4"/>
    </row>
    <row r="3612" spans="1:18" x14ac:dyDescent="0.25">
      <c r="A3612" s="9">
        <v>45077.5</v>
      </c>
      <c r="B3612" s="5">
        <v>45077</v>
      </c>
      <c r="C3612" s="6">
        <v>56450.45244574653</v>
      </c>
      <c r="D3612" s="6">
        <v>11283.245552300346</v>
      </c>
      <c r="E3612" s="6">
        <v>16324</v>
      </c>
      <c r="F3612" s="14">
        <f t="shared" si="392"/>
        <v>19.987874434034804</v>
      </c>
      <c r="G3612" s="14">
        <f t="shared" si="393"/>
        <v>69.12059269970807</v>
      </c>
      <c r="H3612" s="6">
        <f t="shared" si="396"/>
        <v>363.3</v>
      </c>
      <c r="I3612" s="14">
        <f t="shared" si="397"/>
        <v>3.326944849779657</v>
      </c>
      <c r="J3612" s="9" t="b">
        <f t="shared" si="394"/>
        <v>1</v>
      </c>
      <c r="K3612" t="b">
        <f t="shared" si="398"/>
        <v>1</v>
      </c>
      <c r="L3612" s="35">
        <v>11283.245552300346</v>
      </c>
      <c r="M3612" s="37">
        <f t="shared" si="395"/>
        <v>11283.245552300346</v>
      </c>
      <c r="N3612" s="4"/>
      <c r="R3612" s="4"/>
    </row>
    <row r="3613" spans="1:18" x14ac:dyDescent="0.25">
      <c r="A3613" s="9">
        <v>45077.541666666664</v>
      </c>
      <c r="B3613" s="5">
        <v>45077</v>
      </c>
      <c r="C3613" s="6">
        <v>59592.087740885414</v>
      </c>
      <c r="D3613" s="6">
        <v>11410.019091796876</v>
      </c>
      <c r="E3613" s="6">
        <v>16324</v>
      </c>
      <c r="F3613" s="14">
        <f t="shared" si="392"/>
        <v>19.146869197483412</v>
      </c>
      <c r="G3613" s="14">
        <f t="shared" si="393"/>
        <v>69.897201003411396</v>
      </c>
      <c r="H3613" s="6">
        <f t="shared" si="396"/>
        <v>126.8</v>
      </c>
      <c r="I3613" s="14">
        <f t="shared" si="397"/>
        <v>1.1237901312370973</v>
      </c>
      <c r="J3613" s="9" t="b">
        <f t="shared" si="394"/>
        <v>1</v>
      </c>
      <c r="K3613" t="b">
        <f t="shared" si="398"/>
        <v>1</v>
      </c>
      <c r="L3613" s="35">
        <v>11410.019091796876</v>
      </c>
      <c r="M3613" s="37">
        <f t="shared" si="395"/>
        <v>11410.019091796876</v>
      </c>
      <c r="N3613" s="4"/>
      <c r="R3613" s="4"/>
    </row>
    <row r="3614" spans="1:18" x14ac:dyDescent="0.25">
      <c r="A3614" s="9">
        <v>45077.583333333336</v>
      </c>
      <c r="B3614" s="5">
        <v>45077</v>
      </c>
      <c r="C3614" s="6">
        <v>62641.072445746526</v>
      </c>
      <c r="D3614" s="6">
        <v>11620.450211588543</v>
      </c>
      <c r="E3614" s="6">
        <v>16324</v>
      </c>
      <c r="F3614" s="14">
        <f t="shared" si="392"/>
        <v>18.550848122297111</v>
      </c>
      <c r="G3614" s="14">
        <f t="shared" si="393"/>
        <v>71.186291421150102</v>
      </c>
      <c r="H3614" s="6">
        <f t="shared" si="396"/>
        <v>210.4</v>
      </c>
      <c r="I3614" s="14">
        <f t="shared" si="397"/>
        <v>1.8439934088389482</v>
      </c>
      <c r="J3614" s="9" t="b">
        <f t="shared" si="394"/>
        <v>1</v>
      </c>
      <c r="K3614" t="b">
        <f t="shared" si="398"/>
        <v>1</v>
      </c>
      <c r="L3614" s="35">
        <v>11620.450211588543</v>
      </c>
      <c r="M3614" s="37">
        <f t="shared" si="395"/>
        <v>11620.450211588543</v>
      </c>
      <c r="N3614" s="4"/>
      <c r="R3614" s="4"/>
    </row>
    <row r="3615" spans="1:18" x14ac:dyDescent="0.25">
      <c r="A3615" s="9">
        <v>45077.625</v>
      </c>
      <c r="B3615" s="5">
        <v>45077</v>
      </c>
      <c r="C3615" s="6">
        <v>64723.110837673608</v>
      </c>
      <c r="D3615" s="6">
        <v>11201.607277560764</v>
      </c>
      <c r="E3615" s="6">
        <v>16324</v>
      </c>
      <c r="F3615" s="14">
        <f t="shared" si="392"/>
        <v>17.306966758218</v>
      </c>
      <c r="G3615" s="14">
        <f t="shared" si="393"/>
        <v>68.620480749575862</v>
      </c>
      <c r="H3615" s="6">
        <f t="shared" si="396"/>
        <v>-418.8</v>
      </c>
      <c r="I3615" s="14">
        <f t="shared" si="397"/>
        <v>-3.6039911739594213</v>
      </c>
      <c r="J3615" s="9" t="b">
        <f t="shared" si="394"/>
        <v>1</v>
      </c>
      <c r="K3615" t="b">
        <f t="shared" si="398"/>
        <v>1</v>
      </c>
      <c r="L3615" s="35">
        <v>11201.607277560764</v>
      </c>
      <c r="M3615" s="37">
        <f t="shared" si="395"/>
        <v>11201.607277560764</v>
      </c>
      <c r="N3615" s="4"/>
      <c r="R3615" s="4"/>
    </row>
    <row r="3616" spans="1:18" x14ac:dyDescent="0.25">
      <c r="A3616" s="9">
        <v>45077.666666666664</v>
      </c>
      <c r="B3616" s="5">
        <v>45077</v>
      </c>
      <c r="C3616" s="6">
        <v>66311.046879340283</v>
      </c>
      <c r="D3616" s="6">
        <v>11118.601788194444</v>
      </c>
      <c r="E3616" s="6">
        <v>16324</v>
      </c>
      <c r="F3616" s="14">
        <f t="shared" si="392"/>
        <v>16.767344675504635</v>
      </c>
      <c r="G3616" s="14">
        <f t="shared" si="393"/>
        <v>68.111993311654288</v>
      </c>
      <c r="H3616" s="6">
        <f t="shared" si="396"/>
        <v>-83</v>
      </c>
      <c r="I3616" s="14">
        <f t="shared" si="397"/>
        <v>-0.74096509494906959</v>
      </c>
      <c r="J3616" s="9" t="b">
        <f t="shared" si="394"/>
        <v>1</v>
      </c>
      <c r="K3616" t="b">
        <f t="shared" si="398"/>
        <v>1</v>
      </c>
      <c r="L3616" s="35">
        <v>11118.601788194444</v>
      </c>
      <c r="M3616" s="37">
        <f t="shared" si="395"/>
        <v>11118.601788194444</v>
      </c>
      <c r="N3616" s="4"/>
      <c r="R3616" s="4"/>
    </row>
    <row r="3617" spans="1:18" x14ac:dyDescent="0.25">
      <c r="A3617" s="9">
        <v>45077.708333333336</v>
      </c>
      <c r="B3617" s="5">
        <v>45077</v>
      </c>
      <c r="C3617" s="6">
        <v>66779.014483506951</v>
      </c>
      <c r="D3617" s="6">
        <v>10147.126284722222</v>
      </c>
      <c r="E3617" s="6">
        <v>16324</v>
      </c>
      <c r="F3617" s="14">
        <f t="shared" si="392"/>
        <v>15.195082412047805</v>
      </c>
      <c r="G3617" s="14">
        <f t="shared" si="393"/>
        <v>62.160783415352995</v>
      </c>
      <c r="H3617" s="6">
        <f t="shared" si="396"/>
        <v>-971.5</v>
      </c>
      <c r="I3617" s="14">
        <f t="shared" si="397"/>
        <v>-8.7376094450250328</v>
      </c>
      <c r="J3617" s="9" t="b">
        <f t="shared" si="394"/>
        <v>1</v>
      </c>
      <c r="K3617" t="b">
        <f t="shared" si="398"/>
        <v>1</v>
      </c>
      <c r="L3617" s="35">
        <v>10147.126284722222</v>
      </c>
      <c r="M3617" s="37">
        <f t="shared" si="395"/>
        <v>10147.126284722222</v>
      </c>
      <c r="N3617" s="4"/>
      <c r="R3617" s="4"/>
    </row>
    <row r="3618" spans="1:18" x14ac:dyDescent="0.25">
      <c r="A3618" s="9">
        <v>45077.75</v>
      </c>
      <c r="B3618" s="5">
        <v>45077</v>
      </c>
      <c r="C3618" s="6">
        <v>66554.231019965271</v>
      </c>
      <c r="D3618" s="6">
        <v>8956.3433420138881</v>
      </c>
      <c r="E3618" s="6">
        <v>16324</v>
      </c>
      <c r="F3618" s="14">
        <f t="shared" si="392"/>
        <v>13.457211066456646</v>
      </c>
      <c r="G3618" s="14">
        <f t="shared" si="393"/>
        <v>54.866107216453621</v>
      </c>
      <c r="H3618" s="6">
        <f t="shared" si="396"/>
        <v>-1190.8</v>
      </c>
      <c r="I3618" s="14">
        <f t="shared" si="397"/>
        <v>-11.73534226919891</v>
      </c>
      <c r="J3618" s="9" t="b">
        <f t="shared" si="394"/>
        <v>1</v>
      </c>
      <c r="K3618" t="b">
        <f t="shared" si="398"/>
        <v>1</v>
      </c>
      <c r="L3618" s="35">
        <v>8956.3433420138881</v>
      </c>
      <c r="M3618" s="37">
        <f t="shared" si="395"/>
        <v>8956.3433420138881</v>
      </c>
      <c r="N3618" s="4"/>
      <c r="R3618" s="4"/>
    </row>
    <row r="3619" spans="1:18" x14ac:dyDescent="0.25">
      <c r="A3619" s="9">
        <v>45077.791666666664</v>
      </c>
      <c r="B3619" s="5">
        <v>45077</v>
      </c>
      <c r="C3619" s="6">
        <v>65336.073263888888</v>
      </c>
      <c r="D3619" s="6">
        <v>6670.1775303819441</v>
      </c>
      <c r="E3619" s="6">
        <v>16324</v>
      </c>
      <c r="F3619" s="14">
        <f t="shared" si="392"/>
        <v>10.209027260394814</v>
      </c>
      <c r="G3619" s="14">
        <f t="shared" si="393"/>
        <v>40.86117085507194</v>
      </c>
      <c r="H3619" s="6">
        <f t="shared" si="396"/>
        <v>-2286.1999999999998</v>
      </c>
      <c r="I3619" s="14">
        <f t="shared" si="397"/>
        <v>-25.52604241147743</v>
      </c>
      <c r="J3619" s="9" t="b">
        <f t="shared" si="394"/>
        <v>1</v>
      </c>
      <c r="K3619" t="b">
        <f t="shared" si="398"/>
        <v>1</v>
      </c>
      <c r="L3619" s="35">
        <v>6670.1775303819441</v>
      </c>
      <c r="M3619" s="37">
        <f t="shared" si="395"/>
        <v>6670.1775303819441</v>
      </c>
      <c r="N3619" s="4"/>
      <c r="R3619" s="4"/>
    </row>
    <row r="3620" spans="1:18" x14ac:dyDescent="0.25">
      <c r="A3620" s="9">
        <v>45077.833333333336</v>
      </c>
      <c r="B3620" s="5">
        <v>45077</v>
      </c>
      <c r="C3620" s="6">
        <v>62845.202805989582</v>
      </c>
      <c r="D3620" s="6">
        <v>2697.5967826334636</v>
      </c>
      <c r="E3620" s="6">
        <v>16324</v>
      </c>
      <c r="F3620" s="14">
        <f t="shared" si="392"/>
        <v>4.2924466183381682</v>
      </c>
      <c r="G3620" s="14">
        <f t="shared" si="393"/>
        <v>16.525341721596813</v>
      </c>
      <c r="H3620" s="6">
        <f t="shared" si="396"/>
        <v>-3972.6</v>
      </c>
      <c r="I3620" s="14">
        <f t="shared" si="397"/>
        <v>-59.55763518894711</v>
      </c>
      <c r="J3620" s="9" t="b">
        <f t="shared" si="394"/>
        <v>1</v>
      </c>
      <c r="K3620" t="b">
        <f t="shared" si="398"/>
        <v>1</v>
      </c>
      <c r="L3620" s="35">
        <v>2697.5967826334636</v>
      </c>
      <c r="M3620" s="37">
        <f t="shared" si="395"/>
        <v>2697.5967826334636</v>
      </c>
      <c r="N3620" s="4"/>
      <c r="R3620" s="4"/>
    </row>
    <row r="3621" spans="1:18" x14ac:dyDescent="0.25">
      <c r="A3621" s="9">
        <v>45077.875</v>
      </c>
      <c r="B3621" s="5">
        <v>45077</v>
      </c>
      <c r="C3621" s="6">
        <v>60433.047497829859</v>
      </c>
      <c r="D3621" s="6">
        <v>150.18085949818294</v>
      </c>
      <c r="E3621" s="6">
        <v>16324</v>
      </c>
      <c r="F3621" s="14">
        <f t="shared" si="392"/>
        <v>0.24850783754298661</v>
      </c>
      <c r="G3621" s="14">
        <f t="shared" si="393"/>
        <v>0.92000036448286537</v>
      </c>
      <c r="H3621" s="6">
        <f t="shared" si="396"/>
        <v>-2547.4</v>
      </c>
      <c r="I3621" s="14">
        <f t="shared" si="397"/>
        <v>-94.432200408882551</v>
      </c>
      <c r="J3621" s="9" t="b">
        <f t="shared" si="394"/>
        <v>1</v>
      </c>
      <c r="K3621" t="b">
        <f t="shared" si="398"/>
        <v>1</v>
      </c>
      <c r="L3621" s="35">
        <v>150.18085949818294</v>
      </c>
      <c r="M3621" s="37">
        <f t="shared" si="395"/>
        <v>150.18085949818294</v>
      </c>
      <c r="N3621" s="4"/>
      <c r="R3621" s="4"/>
    </row>
    <row r="3622" spans="1:18" x14ac:dyDescent="0.25">
      <c r="A3622" s="9">
        <v>45077.916666666664</v>
      </c>
      <c r="B3622" s="5">
        <v>45077</v>
      </c>
      <c r="C3622" s="6">
        <v>58350.172154947919</v>
      </c>
      <c r="D3622" s="6">
        <v>0.17050946159495248</v>
      </c>
      <c r="E3622" s="6">
        <v>16324</v>
      </c>
      <c r="F3622" s="14">
        <f t="shared" si="392"/>
        <v>2.9221758102472676E-4</v>
      </c>
      <c r="G3622" s="14">
        <f t="shared" si="393"/>
        <v>1.0445323547840755E-3</v>
      </c>
      <c r="H3622" s="6">
        <f t="shared" si="396"/>
        <v>-150</v>
      </c>
      <c r="I3622" s="14">
        <f t="shared" si="397"/>
        <v>-99.879572204615641</v>
      </c>
      <c r="J3622" s="9" t="b">
        <f t="shared" si="394"/>
        <v>0</v>
      </c>
      <c r="K3622" t="b">
        <f t="shared" si="398"/>
        <v>1</v>
      </c>
      <c r="L3622" s="35">
        <v>0.17050946159495248</v>
      </c>
      <c r="M3622" s="37">
        <f t="shared" si="395"/>
        <v>0</v>
      </c>
      <c r="N3622" s="4"/>
      <c r="R3622" s="4"/>
    </row>
    <row r="3623" spans="1:18" x14ac:dyDescent="0.25">
      <c r="A3623" s="9">
        <v>45077.958333333336</v>
      </c>
      <c r="B3623" s="5">
        <v>45077</v>
      </c>
      <c r="C3623" s="6">
        <v>54798.326134982635</v>
      </c>
      <c r="D3623" s="6">
        <v>0.20643052241868443</v>
      </c>
      <c r="E3623" s="6">
        <v>16324</v>
      </c>
      <c r="F3623" s="14">
        <f t="shared" si="392"/>
        <v>3.7670954019688844E-4</v>
      </c>
      <c r="G3623" s="14">
        <f t="shared" si="393"/>
        <v>1.264582960173269E-3</v>
      </c>
      <c r="H3623" s="6">
        <f t="shared" si="396"/>
        <v>0</v>
      </c>
      <c r="I3623" s="14">
        <f t="shared" si="397"/>
        <v>0</v>
      </c>
      <c r="J3623" s="9" t="b">
        <f t="shared" si="394"/>
        <v>0</v>
      </c>
      <c r="K3623" t="b">
        <f t="shared" si="398"/>
        <v>0</v>
      </c>
      <c r="L3623" s="35">
        <v>0.20643052241868443</v>
      </c>
      <c r="M3623" s="37">
        <f t="shared" si="395"/>
        <v>0</v>
      </c>
      <c r="N3623" s="4"/>
      <c r="R3623" s="4"/>
    </row>
    <row r="3624" spans="1:18" x14ac:dyDescent="0.25">
      <c r="A3624" s="9">
        <v>45078</v>
      </c>
      <c r="B3624" s="5">
        <v>45078</v>
      </c>
      <c r="C3624" s="6">
        <v>50842.461263020836</v>
      </c>
      <c r="D3624" s="6">
        <v>0.25804481411973634</v>
      </c>
      <c r="E3624" s="6">
        <v>16322</v>
      </c>
      <c r="F3624" s="14">
        <f t="shared" si="392"/>
        <v>5.0753800604735801E-4</v>
      </c>
      <c r="G3624" s="14">
        <f t="shared" si="393"/>
        <v>1.580963203772432E-3</v>
      </c>
      <c r="H3624" s="6">
        <f t="shared" si="396"/>
        <v>0.1</v>
      </c>
      <c r="I3624" s="14">
        <f t="shared" si="397"/>
        <v>48.442448736906755</v>
      </c>
      <c r="J3624" s="9" t="b">
        <f t="shared" si="394"/>
        <v>0</v>
      </c>
      <c r="K3624" t="b">
        <f t="shared" si="398"/>
        <v>0</v>
      </c>
      <c r="L3624" s="35">
        <v>0.25804481411973634</v>
      </c>
      <c r="M3624" s="37">
        <f t="shared" si="395"/>
        <v>0</v>
      </c>
      <c r="N3624" s="4"/>
      <c r="R3624" s="4"/>
    </row>
    <row r="3625" spans="1:18" x14ac:dyDescent="0.25">
      <c r="A3625" s="9">
        <v>45078.041666666664</v>
      </c>
      <c r="B3625" s="5">
        <v>45078</v>
      </c>
      <c r="C3625" s="6">
        <v>47317.903949652777</v>
      </c>
      <c r="D3625" s="6">
        <v>0.2635171169373724</v>
      </c>
      <c r="E3625" s="6">
        <v>16322</v>
      </c>
      <c r="F3625" s="14">
        <f t="shared" si="392"/>
        <v>5.5690784024955975E-4</v>
      </c>
      <c r="G3625" s="14">
        <f t="shared" si="393"/>
        <v>1.6144903623169489E-3</v>
      </c>
      <c r="H3625" s="6">
        <f t="shared" si="396"/>
        <v>0</v>
      </c>
      <c r="I3625" s="14">
        <f t="shared" si="397"/>
        <v>0</v>
      </c>
      <c r="J3625" s="9" t="b">
        <f t="shared" si="394"/>
        <v>0</v>
      </c>
      <c r="K3625" t="b">
        <f t="shared" si="398"/>
        <v>0</v>
      </c>
      <c r="L3625" s="35">
        <v>0.2635171169373724</v>
      </c>
      <c r="M3625" s="37">
        <f t="shared" si="395"/>
        <v>0</v>
      </c>
      <c r="N3625" s="4"/>
      <c r="R3625" s="4"/>
    </row>
    <row r="3626" spans="1:18" x14ac:dyDescent="0.25">
      <c r="A3626" s="9">
        <v>45078.083333333336</v>
      </c>
      <c r="B3626" s="5">
        <v>45078</v>
      </c>
      <c r="C3626" s="6">
        <v>44758.277316623266</v>
      </c>
      <c r="D3626" s="6">
        <v>0.55195877623226908</v>
      </c>
      <c r="E3626" s="6">
        <v>16322</v>
      </c>
      <c r="F3626" s="14">
        <f t="shared" si="392"/>
        <v>1.2331993305454388E-3</v>
      </c>
      <c r="G3626" s="14">
        <f t="shared" si="393"/>
        <v>3.381685922266077E-3</v>
      </c>
      <c r="H3626" s="6">
        <f t="shared" si="396"/>
        <v>0.3</v>
      </c>
      <c r="I3626" s="14">
        <f t="shared" si="397"/>
        <v>113.84459707461741</v>
      </c>
      <c r="J3626" s="9" t="b">
        <f t="shared" si="394"/>
        <v>0</v>
      </c>
      <c r="K3626" t="b">
        <f t="shared" si="398"/>
        <v>0</v>
      </c>
      <c r="L3626" s="35">
        <v>0.55195877623226908</v>
      </c>
      <c r="M3626" s="37">
        <f t="shared" si="395"/>
        <v>0</v>
      </c>
      <c r="N3626" s="4"/>
      <c r="R3626" s="4"/>
    </row>
    <row r="3627" spans="1:18" x14ac:dyDescent="0.25">
      <c r="A3627" s="9">
        <v>45078.125</v>
      </c>
      <c r="B3627" s="5">
        <v>45078</v>
      </c>
      <c r="C3627" s="6">
        <v>42716.817392578123</v>
      </c>
      <c r="D3627" s="6">
        <v>0.26268477960593173</v>
      </c>
      <c r="E3627" s="6">
        <v>16322</v>
      </c>
      <c r="F3627" s="14">
        <f t="shared" si="392"/>
        <v>6.1494464157241301E-4</v>
      </c>
      <c r="G3627" s="14">
        <f t="shared" si="393"/>
        <v>1.6093908810558249E-3</v>
      </c>
      <c r="H3627" s="6">
        <f t="shared" si="396"/>
        <v>-0.3</v>
      </c>
      <c r="I3627" s="14">
        <f t="shared" si="397"/>
        <v>-54.351885125884358</v>
      </c>
      <c r="J3627" s="9" t="b">
        <f t="shared" si="394"/>
        <v>0</v>
      </c>
      <c r="K3627" t="b">
        <f t="shared" si="398"/>
        <v>0</v>
      </c>
      <c r="L3627" s="35">
        <v>0.26268477960593173</v>
      </c>
      <c r="M3627" s="37">
        <f t="shared" si="395"/>
        <v>0</v>
      </c>
      <c r="N3627" s="4"/>
      <c r="R3627" s="4"/>
    </row>
    <row r="3628" spans="1:18" x14ac:dyDescent="0.25">
      <c r="A3628" s="9">
        <v>45078.166666666664</v>
      </c>
      <c r="B3628" s="5">
        <v>45078</v>
      </c>
      <c r="C3628" s="6">
        <v>41587.167604166665</v>
      </c>
      <c r="D3628" s="6">
        <v>0.26450920407970746</v>
      </c>
      <c r="E3628" s="6">
        <v>16322</v>
      </c>
      <c r="F3628" s="14">
        <f t="shared" si="392"/>
        <v>6.3603563146533203E-4</v>
      </c>
      <c r="G3628" s="14">
        <f t="shared" si="393"/>
        <v>1.6205685827699269E-3</v>
      </c>
      <c r="H3628" s="6">
        <f t="shared" si="396"/>
        <v>0</v>
      </c>
      <c r="I3628" s="14">
        <f t="shared" si="397"/>
        <v>0</v>
      </c>
      <c r="J3628" s="9" t="b">
        <f t="shared" si="394"/>
        <v>0</v>
      </c>
      <c r="K3628" t="b">
        <f t="shared" si="398"/>
        <v>0</v>
      </c>
      <c r="L3628" s="35">
        <v>0.26450920407970746</v>
      </c>
      <c r="M3628" s="37">
        <f t="shared" si="395"/>
        <v>0</v>
      </c>
      <c r="N3628" s="4"/>
      <c r="R3628" s="4"/>
    </row>
    <row r="3629" spans="1:18" x14ac:dyDescent="0.25">
      <c r="A3629" s="9">
        <v>45078.208333333336</v>
      </c>
      <c r="B3629" s="5">
        <v>45078</v>
      </c>
      <c r="C3629" s="6">
        <v>41546.858759765622</v>
      </c>
      <c r="D3629" s="6">
        <v>0.26893082462251189</v>
      </c>
      <c r="E3629" s="6">
        <v>16322</v>
      </c>
      <c r="F3629" s="14">
        <f t="shared" si="392"/>
        <v>6.4729520510211735E-4</v>
      </c>
      <c r="G3629" s="14">
        <f t="shared" si="393"/>
        <v>1.6476585260538654E-3</v>
      </c>
      <c r="H3629" s="6">
        <f t="shared" si="396"/>
        <v>0</v>
      </c>
      <c r="I3629" s="14">
        <f t="shared" si="397"/>
        <v>0</v>
      </c>
      <c r="J3629" s="9" t="b">
        <f t="shared" si="394"/>
        <v>0</v>
      </c>
      <c r="K3629" t="b">
        <f t="shared" si="398"/>
        <v>0</v>
      </c>
      <c r="L3629" s="35">
        <v>0.26893082462251189</v>
      </c>
      <c r="M3629" s="37">
        <f t="shared" si="395"/>
        <v>0</v>
      </c>
      <c r="N3629" s="4"/>
      <c r="R3629" s="4"/>
    </row>
    <row r="3630" spans="1:18" x14ac:dyDescent="0.25">
      <c r="A3630" s="9">
        <v>45078.25</v>
      </c>
      <c r="B3630" s="5">
        <v>45078</v>
      </c>
      <c r="C3630" s="6">
        <v>42292.515131293403</v>
      </c>
      <c r="D3630" s="6">
        <v>0.85320676107373505</v>
      </c>
      <c r="E3630" s="6">
        <v>16322</v>
      </c>
      <c r="F3630" s="14">
        <f t="shared" si="392"/>
        <v>2.0173942325847245E-3</v>
      </c>
      <c r="G3630" s="14">
        <f t="shared" si="393"/>
        <v>5.2273419989813446E-3</v>
      </c>
      <c r="H3630" s="6">
        <f t="shared" si="396"/>
        <v>0.6</v>
      </c>
      <c r="I3630" s="14">
        <f t="shared" si="397"/>
        <v>223.10570044999398</v>
      </c>
      <c r="J3630" s="9" t="b">
        <f t="shared" si="394"/>
        <v>0</v>
      </c>
      <c r="K3630" t="b">
        <f t="shared" si="398"/>
        <v>0</v>
      </c>
      <c r="L3630" s="35">
        <v>0.85320676107373505</v>
      </c>
      <c r="M3630" s="37">
        <f t="shared" si="395"/>
        <v>0</v>
      </c>
      <c r="N3630" s="4"/>
      <c r="R3630" s="4"/>
    </row>
    <row r="3631" spans="1:18" x14ac:dyDescent="0.25">
      <c r="A3631" s="9">
        <v>45078.291666666664</v>
      </c>
      <c r="B3631" s="5">
        <v>45078</v>
      </c>
      <c r="C3631" s="6">
        <v>43583.601596137152</v>
      </c>
      <c r="D3631" s="6">
        <v>79.592097341861162</v>
      </c>
      <c r="E3631" s="6">
        <v>16322</v>
      </c>
      <c r="F3631" s="14">
        <f t="shared" si="392"/>
        <v>0.18261936697979425</v>
      </c>
      <c r="G3631" s="14">
        <f t="shared" si="393"/>
        <v>0.48763691546294058</v>
      </c>
      <c r="H3631" s="6">
        <f t="shared" si="396"/>
        <v>78.7</v>
      </c>
      <c r="I3631" s="14">
        <f t="shared" si="397"/>
        <v>9224.0244206408315</v>
      </c>
      <c r="J3631" s="9" t="b">
        <f t="shared" si="394"/>
        <v>1</v>
      </c>
      <c r="K3631" t="b">
        <f t="shared" si="398"/>
        <v>1</v>
      </c>
      <c r="L3631" s="35">
        <v>79.592097341861162</v>
      </c>
      <c r="M3631" s="37">
        <f t="shared" si="395"/>
        <v>79.592097341861162</v>
      </c>
      <c r="N3631" s="4"/>
      <c r="R3631" s="4"/>
    </row>
    <row r="3632" spans="1:18" x14ac:dyDescent="0.25">
      <c r="A3632" s="9">
        <v>45078.333333333336</v>
      </c>
      <c r="B3632" s="5">
        <v>45078</v>
      </c>
      <c r="C3632" s="6">
        <v>44948.456682942706</v>
      </c>
      <c r="D3632" s="6">
        <v>2202.9544495985242</v>
      </c>
      <c r="E3632" s="6">
        <v>16322</v>
      </c>
      <c r="F3632" s="14">
        <f t="shared" si="392"/>
        <v>4.9010680503175408</v>
      </c>
      <c r="G3632" s="14">
        <f t="shared" si="393"/>
        <v>13.496841377273153</v>
      </c>
      <c r="H3632" s="6">
        <f t="shared" si="396"/>
        <v>2123.4</v>
      </c>
      <c r="I3632" s="14">
        <f t="shared" si="397"/>
        <v>2667.852803123968</v>
      </c>
      <c r="J3632" s="9" t="b">
        <f t="shared" si="394"/>
        <v>1</v>
      </c>
      <c r="K3632" t="b">
        <f t="shared" si="398"/>
        <v>1</v>
      </c>
      <c r="L3632" s="35">
        <v>2202.9544495985242</v>
      </c>
      <c r="M3632" s="37">
        <f t="shared" si="395"/>
        <v>2202.9544495985242</v>
      </c>
      <c r="N3632" s="4"/>
      <c r="R3632" s="4"/>
    </row>
    <row r="3633" spans="1:18" x14ac:dyDescent="0.25">
      <c r="A3633" s="9">
        <v>45078.375</v>
      </c>
      <c r="B3633" s="5">
        <v>45078</v>
      </c>
      <c r="C3633" s="6">
        <v>47343.995589192709</v>
      </c>
      <c r="D3633" s="6">
        <v>5916.8917886013451</v>
      </c>
      <c r="E3633" s="6">
        <v>16322</v>
      </c>
      <c r="F3633" s="14">
        <f t="shared" si="392"/>
        <v>12.49766040015432</v>
      </c>
      <c r="G3633" s="14">
        <f t="shared" si="393"/>
        <v>36.251021863750424</v>
      </c>
      <c r="H3633" s="6">
        <f t="shared" si="396"/>
        <v>3713.9</v>
      </c>
      <c r="I3633" s="14">
        <f t="shared" si="397"/>
        <v>168.58723523206925</v>
      </c>
      <c r="J3633" s="9" t="b">
        <f t="shared" si="394"/>
        <v>1</v>
      </c>
      <c r="K3633" t="b">
        <f t="shared" si="398"/>
        <v>1</v>
      </c>
      <c r="L3633" s="35">
        <v>5916.8917886013451</v>
      </c>
      <c r="M3633" s="37">
        <f t="shared" si="395"/>
        <v>5916.8917886013451</v>
      </c>
      <c r="N3633" s="4"/>
      <c r="R3633" s="4"/>
    </row>
    <row r="3634" spans="1:18" x14ac:dyDescent="0.25">
      <c r="A3634" s="9">
        <v>45078.416666666664</v>
      </c>
      <c r="B3634" s="5">
        <v>45078</v>
      </c>
      <c r="C3634" s="6">
        <v>50466.767381727434</v>
      </c>
      <c r="D3634" s="6">
        <v>7549.818345675998</v>
      </c>
      <c r="E3634" s="6">
        <v>16322</v>
      </c>
      <c r="F3634" s="14">
        <f t="shared" si="392"/>
        <v>14.959980076729801</v>
      </c>
      <c r="G3634" s="14">
        <f t="shared" si="393"/>
        <v>46.255473261095439</v>
      </c>
      <c r="H3634" s="6">
        <f t="shared" si="396"/>
        <v>1632.9</v>
      </c>
      <c r="I3634" s="14">
        <f t="shared" si="397"/>
        <v>27.597259817151237</v>
      </c>
      <c r="J3634" s="9" t="b">
        <f t="shared" si="394"/>
        <v>1</v>
      </c>
      <c r="K3634" t="b">
        <f t="shared" si="398"/>
        <v>1</v>
      </c>
      <c r="L3634" s="35">
        <v>7549.818345675998</v>
      </c>
      <c r="M3634" s="37">
        <f t="shared" si="395"/>
        <v>7549.818345675998</v>
      </c>
      <c r="N3634" s="4"/>
      <c r="R3634" s="4"/>
    </row>
    <row r="3635" spans="1:18" x14ac:dyDescent="0.25">
      <c r="A3635" s="9">
        <v>45078.458333333336</v>
      </c>
      <c r="B3635" s="5">
        <v>45078</v>
      </c>
      <c r="C3635" s="6">
        <v>54020.989965277775</v>
      </c>
      <c r="D3635" s="6">
        <v>8930.7503342013897</v>
      </c>
      <c r="E3635" s="6">
        <v>16322</v>
      </c>
      <c r="F3635" s="14">
        <f t="shared" si="392"/>
        <v>16.532000505621365</v>
      </c>
      <c r="G3635" s="14">
        <f t="shared" si="393"/>
        <v>54.716029495168414</v>
      </c>
      <c r="H3635" s="6">
        <f t="shared" si="396"/>
        <v>1380.9</v>
      </c>
      <c r="I3635" s="14">
        <f t="shared" si="397"/>
        <v>18.290506297954597</v>
      </c>
      <c r="J3635" s="9" t="b">
        <f t="shared" si="394"/>
        <v>1</v>
      </c>
      <c r="K3635" t="b">
        <f t="shared" si="398"/>
        <v>1</v>
      </c>
      <c r="L3635" s="35">
        <v>8930.7503342013897</v>
      </c>
      <c r="M3635" s="37">
        <f t="shared" si="395"/>
        <v>8930.7503342013897</v>
      </c>
      <c r="N3635" s="4"/>
      <c r="R3635" s="4"/>
    </row>
    <row r="3636" spans="1:18" x14ac:dyDescent="0.25">
      <c r="A3636" s="9">
        <v>45078.5</v>
      </c>
      <c r="B3636" s="5">
        <v>45078</v>
      </c>
      <c r="C3636" s="6">
        <v>57619.640132378474</v>
      </c>
      <c r="D3636" s="6">
        <v>9794.9081792534726</v>
      </c>
      <c r="E3636" s="6">
        <v>16322</v>
      </c>
      <c r="F3636" s="14">
        <f t="shared" si="392"/>
        <v>16.999252610308087</v>
      </c>
      <c r="G3636" s="14">
        <f t="shared" si="393"/>
        <v>60.010465502104346</v>
      </c>
      <c r="H3636" s="6">
        <f t="shared" si="396"/>
        <v>864.2</v>
      </c>
      <c r="I3636" s="14">
        <f t="shared" si="397"/>
        <v>9.6766785282356569</v>
      </c>
      <c r="J3636" s="9" t="b">
        <f t="shared" si="394"/>
        <v>1</v>
      </c>
      <c r="K3636" t="b">
        <f t="shared" si="398"/>
        <v>1</v>
      </c>
      <c r="L3636" s="35">
        <v>9794.9081792534726</v>
      </c>
      <c r="M3636" s="37">
        <f t="shared" si="395"/>
        <v>9794.9081792534726</v>
      </c>
      <c r="N3636" s="4"/>
      <c r="R3636" s="4"/>
    </row>
    <row r="3637" spans="1:18" x14ac:dyDescent="0.25">
      <c r="A3637" s="9">
        <v>45078.541666666664</v>
      </c>
      <c r="B3637" s="5">
        <v>45078</v>
      </c>
      <c r="C3637" s="6">
        <v>60264.714645182292</v>
      </c>
      <c r="D3637" s="6">
        <v>9931.7526128472218</v>
      </c>
      <c r="E3637" s="6">
        <v>16322</v>
      </c>
      <c r="F3637" s="14">
        <f t="shared" si="392"/>
        <v>16.480211797769112</v>
      </c>
      <c r="G3637" s="14">
        <f t="shared" si="393"/>
        <v>60.848870315201694</v>
      </c>
      <c r="H3637" s="6">
        <f t="shared" si="396"/>
        <v>136.80000000000001</v>
      </c>
      <c r="I3637" s="14">
        <f t="shared" si="397"/>
        <v>1.3966440266357489</v>
      </c>
      <c r="J3637" s="9" t="b">
        <f t="shared" si="394"/>
        <v>1</v>
      </c>
      <c r="K3637" t="b">
        <f t="shared" si="398"/>
        <v>1</v>
      </c>
      <c r="L3637" s="35">
        <v>9931.7526128472218</v>
      </c>
      <c r="M3637" s="37">
        <f t="shared" si="395"/>
        <v>9931.7526128472218</v>
      </c>
      <c r="N3637" s="4"/>
      <c r="R3637" s="4"/>
    </row>
    <row r="3638" spans="1:18" x14ac:dyDescent="0.25">
      <c r="A3638" s="9">
        <v>45078.583333333336</v>
      </c>
      <c r="B3638" s="5">
        <v>45078</v>
      </c>
      <c r="C3638" s="6">
        <v>62890.117069227432</v>
      </c>
      <c r="D3638" s="6">
        <v>9941.7416346571172</v>
      </c>
      <c r="E3638" s="6">
        <v>16322</v>
      </c>
      <c r="F3638" s="14">
        <f t="shared" si="392"/>
        <v>15.808114371473605</v>
      </c>
      <c r="G3638" s="14">
        <f t="shared" si="393"/>
        <v>60.910070056715583</v>
      </c>
      <c r="H3638" s="6">
        <f t="shared" si="396"/>
        <v>10</v>
      </c>
      <c r="I3638" s="14">
        <f t="shared" si="397"/>
        <v>0.10068716358343942</v>
      </c>
      <c r="J3638" s="9" t="b">
        <f t="shared" si="394"/>
        <v>1</v>
      </c>
      <c r="K3638" t="b">
        <f t="shared" si="398"/>
        <v>1</v>
      </c>
      <c r="L3638" s="35">
        <v>9941.7416346571172</v>
      </c>
      <c r="M3638" s="37">
        <f t="shared" si="395"/>
        <v>9941.7416346571172</v>
      </c>
      <c r="N3638" s="4"/>
      <c r="R3638" s="4"/>
    </row>
    <row r="3639" spans="1:18" x14ac:dyDescent="0.25">
      <c r="A3639" s="9">
        <v>45078.625</v>
      </c>
      <c r="B3639" s="5">
        <v>45078</v>
      </c>
      <c r="C3639" s="6">
        <v>65007.02195746528</v>
      </c>
      <c r="D3639" s="6">
        <v>10233.135116373698</v>
      </c>
      <c r="E3639" s="6">
        <v>16322</v>
      </c>
      <c r="F3639" s="14">
        <f t="shared" si="392"/>
        <v>15.741584229268856</v>
      </c>
      <c r="G3639" s="14">
        <f t="shared" si="393"/>
        <v>62.695350547565852</v>
      </c>
      <c r="H3639" s="6">
        <f t="shared" si="396"/>
        <v>291.39999999999998</v>
      </c>
      <c r="I3639" s="14">
        <f t="shared" si="397"/>
        <v>2.9310759694676993</v>
      </c>
      <c r="J3639" s="9" t="b">
        <f t="shared" si="394"/>
        <v>1</v>
      </c>
      <c r="K3639" t="b">
        <f t="shared" si="398"/>
        <v>1</v>
      </c>
      <c r="L3639" s="35">
        <v>10233.135116373698</v>
      </c>
      <c r="M3639" s="37">
        <f t="shared" si="395"/>
        <v>10233.135116373698</v>
      </c>
      <c r="N3639" s="4"/>
      <c r="R3639" s="4"/>
    </row>
    <row r="3640" spans="1:18" x14ac:dyDescent="0.25">
      <c r="A3640" s="9">
        <v>45078.666666666664</v>
      </c>
      <c r="B3640" s="5">
        <v>45078</v>
      </c>
      <c r="C3640" s="6">
        <v>66254.631484375001</v>
      </c>
      <c r="D3640" s="6">
        <v>9359.2713739691844</v>
      </c>
      <c r="E3640" s="6">
        <v>16322</v>
      </c>
      <c r="F3640" s="14">
        <f t="shared" si="392"/>
        <v>14.126214521586169</v>
      </c>
      <c r="G3640" s="14">
        <f t="shared" si="393"/>
        <v>57.34144941777469</v>
      </c>
      <c r="H3640" s="6">
        <f t="shared" si="396"/>
        <v>-873.9</v>
      </c>
      <c r="I3640" s="14">
        <f t="shared" si="397"/>
        <v>-8.5399048293782585</v>
      </c>
      <c r="J3640" s="9" t="b">
        <f t="shared" si="394"/>
        <v>1</v>
      </c>
      <c r="K3640" t="b">
        <f t="shared" si="398"/>
        <v>1</v>
      </c>
      <c r="L3640" s="35">
        <v>9359.2713739691844</v>
      </c>
      <c r="M3640" s="37">
        <f t="shared" si="395"/>
        <v>9359.2713739691844</v>
      </c>
      <c r="N3640" s="4"/>
      <c r="R3640" s="4"/>
    </row>
    <row r="3641" spans="1:18" x14ac:dyDescent="0.25">
      <c r="A3641" s="9">
        <v>45078.708333333336</v>
      </c>
      <c r="B3641" s="5">
        <v>45078</v>
      </c>
      <c r="C3641" s="6">
        <v>66427.448632812506</v>
      </c>
      <c r="D3641" s="6">
        <v>9473.2150821940104</v>
      </c>
      <c r="E3641" s="6">
        <v>16322</v>
      </c>
      <c r="F3641" s="14">
        <f t="shared" si="392"/>
        <v>14.260994930813315</v>
      </c>
      <c r="G3641" s="14">
        <f t="shared" si="393"/>
        <v>58.039548353106298</v>
      </c>
      <c r="H3641" s="6">
        <f t="shared" si="396"/>
        <v>113.9</v>
      </c>
      <c r="I3641" s="14">
        <f t="shared" si="397"/>
        <v>1.2169750768931495</v>
      </c>
      <c r="J3641" s="9" t="b">
        <f t="shared" si="394"/>
        <v>1</v>
      </c>
      <c r="K3641" t="b">
        <f t="shared" si="398"/>
        <v>1</v>
      </c>
      <c r="L3641" s="35">
        <v>9473.2150821940104</v>
      </c>
      <c r="M3641" s="37">
        <f t="shared" si="395"/>
        <v>9473.2150821940104</v>
      </c>
      <c r="N3641" s="4"/>
      <c r="R3641" s="4"/>
    </row>
    <row r="3642" spans="1:18" x14ac:dyDescent="0.25">
      <c r="A3642" s="9">
        <v>45078.75</v>
      </c>
      <c r="B3642" s="5">
        <v>45078</v>
      </c>
      <c r="C3642" s="6">
        <v>66091.817968749994</v>
      </c>
      <c r="D3642" s="6">
        <v>8942.541216362848</v>
      </c>
      <c r="E3642" s="6">
        <v>16322</v>
      </c>
      <c r="F3642" s="14">
        <f t="shared" si="392"/>
        <v>13.530481519801929</v>
      </c>
      <c r="G3642" s="14">
        <f t="shared" si="393"/>
        <v>54.788268694785245</v>
      </c>
      <c r="H3642" s="6">
        <f t="shared" si="396"/>
        <v>-530.70000000000005</v>
      </c>
      <c r="I3642" s="14">
        <f t="shared" si="397"/>
        <v>-5.6021107448252847</v>
      </c>
      <c r="J3642" s="9" t="b">
        <f t="shared" si="394"/>
        <v>1</v>
      </c>
      <c r="K3642" t="b">
        <f t="shared" si="398"/>
        <v>1</v>
      </c>
      <c r="L3642" s="35">
        <v>8942.541216362848</v>
      </c>
      <c r="M3642" s="37">
        <f t="shared" si="395"/>
        <v>8942.541216362848</v>
      </c>
      <c r="N3642" s="4"/>
      <c r="R3642" s="4"/>
    </row>
    <row r="3643" spans="1:18" x14ac:dyDescent="0.25">
      <c r="A3643" s="9">
        <v>45078.791666666664</v>
      </c>
      <c r="B3643" s="5">
        <v>45078</v>
      </c>
      <c r="C3643" s="6">
        <v>64490.674214409722</v>
      </c>
      <c r="D3643" s="6">
        <v>7416.2748216417103</v>
      </c>
      <c r="E3643" s="6">
        <v>16322</v>
      </c>
      <c r="F3643" s="14">
        <f t="shared" si="392"/>
        <v>11.499763201397306</v>
      </c>
      <c r="G3643" s="14">
        <f t="shared" si="393"/>
        <v>45.437292131121865</v>
      </c>
      <c r="H3643" s="6">
        <f t="shared" si="396"/>
        <v>-1526.3</v>
      </c>
      <c r="I3643" s="14">
        <f t="shared" si="397"/>
        <v>-17.067855356452959</v>
      </c>
      <c r="J3643" s="9" t="b">
        <f t="shared" si="394"/>
        <v>1</v>
      </c>
      <c r="K3643" t="b">
        <f t="shared" si="398"/>
        <v>1</v>
      </c>
      <c r="L3643" s="35">
        <v>7416.2748216417103</v>
      </c>
      <c r="M3643" s="37">
        <f t="shared" si="395"/>
        <v>7416.2748216417103</v>
      </c>
      <c r="N3643" s="4"/>
      <c r="R3643" s="4"/>
    </row>
    <row r="3644" spans="1:18" x14ac:dyDescent="0.25">
      <c r="A3644" s="9">
        <v>45078.833333333336</v>
      </c>
      <c r="B3644" s="5">
        <v>45078</v>
      </c>
      <c r="C3644" s="6">
        <v>62084.48433485243</v>
      </c>
      <c r="D3644" s="6">
        <v>3388.3230828179253</v>
      </c>
      <c r="E3644" s="6">
        <v>16322</v>
      </c>
      <c r="F3644" s="14">
        <f t="shared" si="392"/>
        <v>5.4576004280602826</v>
      </c>
      <c r="G3644" s="14">
        <f t="shared" si="393"/>
        <v>20.759239571240812</v>
      </c>
      <c r="H3644" s="6">
        <f t="shared" si="396"/>
        <v>-4028</v>
      </c>
      <c r="I3644" s="14">
        <f t="shared" si="397"/>
        <v>-54.312981879335723</v>
      </c>
      <c r="J3644" s="9" t="b">
        <f t="shared" si="394"/>
        <v>1</v>
      </c>
      <c r="K3644" t="b">
        <f t="shared" si="398"/>
        <v>1</v>
      </c>
      <c r="L3644" s="35">
        <v>3388.3230828179253</v>
      </c>
      <c r="M3644" s="37">
        <f t="shared" si="395"/>
        <v>3388.3230828179253</v>
      </c>
      <c r="N3644" s="4"/>
      <c r="R3644" s="4"/>
    </row>
    <row r="3645" spans="1:18" x14ac:dyDescent="0.25">
      <c r="A3645" s="9">
        <v>45078.875</v>
      </c>
      <c r="B3645" s="5">
        <v>45078</v>
      </c>
      <c r="C3645" s="6">
        <v>59989.153563368054</v>
      </c>
      <c r="D3645" s="6">
        <v>324.64633497769631</v>
      </c>
      <c r="E3645" s="6">
        <v>16322</v>
      </c>
      <c r="F3645" s="14">
        <f t="shared" si="392"/>
        <v>0.54117505531189769</v>
      </c>
      <c r="G3645" s="14">
        <f t="shared" si="393"/>
        <v>1.9890107522221316</v>
      </c>
      <c r="H3645" s="6">
        <f t="shared" si="396"/>
        <v>-3063.7</v>
      </c>
      <c r="I3645" s="14">
        <f t="shared" si="397"/>
        <v>-90.419358636014422</v>
      </c>
      <c r="J3645" s="9" t="b">
        <f t="shared" si="394"/>
        <v>1</v>
      </c>
      <c r="K3645" t="b">
        <f t="shared" si="398"/>
        <v>1</v>
      </c>
      <c r="L3645" s="35">
        <v>324.64633497769631</v>
      </c>
      <c r="M3645" s="37">
        <f t="shared" si="395"/>
        <v>324.64633497769631</v>
      </c>
      <c r="N3645" s="4"/>
      <c r="R3645" s="4"/>
    </row>
    <row r="3646" spans="1:18" x14ac:dyDescent="0.25">
      <c r="A3646" s="9">
        <v>45078.916666666664</v>
      </c>
      <c r="B3646" s="5">
        <v>45078</v>
      </c>
      <c r="C3646" s="6">
        <v>58228.9850390625</v>
      </c>
      <c r="D3646" s="6">
        <v>0.631251901284688</v>
      </c>
      <c r="E3646" s="6">
        <v>16322</v>
      </c>
      <c r="F3646" s="14">
        <f t="shared" si="392"/>
        <v>1.0840853586254631E-3</v>
      </c>
      <c r="G3646" s="14">
        <f t="shared" si="393"/>
        <v>3.8674911241556673E-3</v>
      </c>
      <c r="H3646" s="6">
        <f t="shared" si="396"/>
        <v>-324</v>
      </c>
      <c r="I3646" s="14">
        <f t="shared" si="397"/>
        <v>-99.800911050561922</v>
      </c>
      <c r="J3646" s="9" t="b">
        <f t="shared" si="394"/>
        <v>0</v>
      </c>
      <c r="K3646" t="b">
        <f t="shared" si="398"/>
        <v>1</v>
      </c>
      <c r="L3646" s="35">
        <v>0.631251901284688</v>
      </c>
      <c r="M3646" s="37">
        <f t="shared" si="395"/>
        <v>0</v>
      </c>
      <c r="N3646" s="4"/>
      <c r="R3646" s="4"/>
    </row>
    <row r="3647" spans="1:18" x14ac:dyDescent="0.25">
      <c r="A3647" s="9">
        <v>45078.958333333336</v>
      </c>
      <c r="B3647" s="5">
        <v>45078</v>
      </c>
      <c r="C3647" s="6">
        <v>55041.088643663192</v>
      </c>
      <c r="D3647" s="6">
        <v>0.14787703143225775</v>
      </c>
      <c r="E3647" s="6">
        <v>16322</v>
      </c>
      <c r="F3647" s="14">
        <f t="shared" si="392"/>
        <v>2.6866661811436143E-4</v>
      </c>
      <c r="G3647" s="14">
        <f t="shared" si="393"/>
        <v>9.0599823203196751E-4</v>
      </c>
      <c r="H3647" s="6">
        <f t="shared" si="396"/>
        <v>-0.5</v>
      </c>
      <c r="I3647" s="14">
        <f t="shared" si="397"/>
        <v>-79.207682223598596</v>
      </c>
      <c r="J3647" s="9" t="b">
        <f t="shared" si="394"/>
        <v>0</v>
      </c>
      <c r="K3647" t="b">
        <f t="shared" si="398"/>
        <v>0</v>
      </c>
      <c r="L3647" s="35">
        <v>0.14787703143225775</v>
      </c>
      <c r="M3647" s="37">
        <f t="shared" si="395"/>
        <v>0</v>
      </c>
      <c r="N3647" s="4"/>
      <c r="R3647" s="4"/>
    </row>
    <row r="3648" spans="1:18" x14ac:dyDescent="0.25">
      <c r="A3648" s="9">
        <v>45079</v>
      </c>
      <c r="B3648" s="5">
        <v>45079</v>
      </c>
      <c r="C3648" s="6">
        <v>51153.12585611979</v>
      </c>
      <c r="D3648" s="6">
        <v>0.14144666820143659</v>
      </c>
      <c r="E3648" s="6">
        <v>16322</v>
      </c>
      <c r="F3648" s="14">
        <f t="shared" si="392"/>
        <v>2.765161773286126E-4</v>
      </c>
      <c r="G3648" s="14">
        <f t="shared" si="393"/>
        <v>8.666013246013761E-4</v>
      </c>
      <c r="H3648" s="6">
        <f t="shared" si="396"/>
        <v>0</v>
      </c>
      <c r="I3648" s="14">
        <f t="shared" si="397"/>
        <v>0</v>
      </c>
      <c r="J3648" s="9" t="b">
        <f t="shared" si="394"/>
        <v>0</v>
      </c>
      <c r="K3648" t="b">
        <f t="shared" si="398"/>
        <v>0</v>
      </c>
      <c r="L3648" s="35">
        <v>0.14144666820143659</v>
      </c>
      <c r="M3648" s="37">
        <f t="shared" si="395"/>
        <v>0</v>
      </c>
      <c r="N3648" s="4"/>
      <c r="R3648" s="4"/>
    </row>
    <row r="3649" spans="1:18" x14ac:dyDescent="0.25">
      <c r="A3649" s="9">
        <v>45079.041666666664</v>
      </c>
      <c r="B3649" s="5">
        <v>45079</v>
      </c>
      <c r="C3649" s="6">
        <v>47795.808938802082</v>
      </c>
      <c r="D3649" s="6">
        <v>0.61064870396422011</v>
      </c>
      <c r="E3649" s="6">
        <v>16322</v>
      </c>
      <c r="F3649" s="14">
        <f t="shared" si="392"/>
        <v>1.2776197694364727E-3</v>
      </c>
      <c r="G3649" s="14">
        <f t="shared" si="393"/>
        <v>3.7412615118503868E-3</v>
      </c>
      <c r="H3649" s="6">
        <f t="shared" si="396"/>
        <v>0.5</v>
      </c>
      <c r="I3649" s="14">
        <f t="shared" si="397"/>
        <v>353.49012200693306</v>
      </c>
      <c r="J3649" s="9" t="b">
        <f t="shared" si="394"/>
        <v>0</v>
      </c>
      <c r="K3649" t="b">
        <f t="shared" si="398"/>
        <v>0</v>
      </c>
      <c r="L3649" s="35">
        <v>0.61064870396422011</v>
      </c>
      <c r="M3649" s="37">
        <f t="shared" si="395"/>
        <v>0</v>
      </c>
      <c r="N3649" s="4"/>
      <c r="R3649" s="4"/>
    </row>
    <row r="3650" spans="1:18" x14ac:dyDescent="0.25">
      <c r="A3650" s="9">
        <v>45079.083333333336</v>
      </c>
      <c r="B3650" s="5">
        <v>45079</v>
      </c>
      <c r="C3650" s="6">
        <v>45415.633578559027</v>
      </c>
      <c r="D3650" s="6">
        <v>0.66940217999948393</v>
      </c>
      <c r="E3650" s="6">
        <v>16322</v>
      </c>
      <c r="F3650" s="14">
        <f t="shared" si="392"/>
        <v>1.4739465845864858E-3</v>
      </c>
      <c r="G3650" s="14">
        <f t="shared" si="393"/>
        <v>4.101226442834725E-3</v>
      </c>
      <c r="H3650" s="6">
        <f t="shared" si="396"/>
        <v>0.1</v>
      </c>
      <c r="I3650" s="14">
        <f t="shared" si="397"/>
        <v>16.376027550835403</v>
      </c>
      <c r="J3650" s="9" t="b">
        <f t="shared" si="394"/>
        <v>0</v>
      </c>
      <c r="K3650" t="b">
        <f t="shared" si="398"/>
        <v>0</v>
      </c>
      <c r="L3650" s="35">
        <v>0.66940217999948393</v>
      </c>
      <c r="M3650" s="37">
        <f t="shared" si="395"/>
        <v>0</v>
      </c>
      <c r="N3650" s="4"/>
      <c r="R3650" s="4"/>
    </row>
    <row r="3651" spans="1:18" x14ac:dyDescent="0.25">
      <c r="A3651" s="9">
        <v>45079.125</v>
      </c>
      <c r="B3651" s="5">
        <v>45079</v>
      </c>
      <c r="C3651" s="6">
        <v>43682.302639973961</v>
      </c>
      <c r="D3651" s="6">
        <v>0.15352394227766328</v>
      </c>
      <c r="E3651" s="6">
        <v>16322</v>
      </c>
      <c r="F3651" s="14">
        <f t="shared" ref="F3651:F3714" si="399">D3651/C3651*100</f>
        <v>3.5145569944651338E-4</v>
      </c>
      <c r="G3651" s="14">
        <f t="shared" ref="G3651:G3714" si="400">D3651/E3651*100</f>
        <v>9.4059516160803383E-4</v>
      </c>
      <c r="H3651" s="6">
        <f t="shared" si="396"/>
        <v>-0.5</v>
      </c>
      <c r="I3651" s="14">
        <f t="shared" si="397"/>
        <v>-74.693512351630744</v>
      </c>
      <c r="J3651" s="9" t="b">
        <f t="shared" ref="J3651:J3714" si="401">D3651&gt;5</f>
        <v>0</v>
      </c>
      <c r="K3651" t="b">
        <f t="shared" si="398"/>
        <v>0</v>
      </c>
      <c r="L3651" s="35">
        <v>0.15352394227766328</v>
      </c>
      <c r="M3651" s="37">
        <f t="shared" ref="M3651:M3714" si="402">IF(L3651&lt;=2,0,L3651)</f>
        <v>0</v>
      </c>
      <c r="N3651" s="4"/>
      <c r="R3651" s="4"/>
    </row>
    <row r="3652" spans="1:18" x14ac:dyDescent="0.25">
      <c r="A3652" s="9">
        <v>45079.166666666664</v>
      </c>
      <c r="B3652" s="5">
        <v>45079</v>
      </c>
      <c r="C3652" s="6">
        <v>42640.747740885417</v>
      </c>
      <c r="D3652" s="6">
        <v>0.15321797885828548</v>
      </c>
      <c r="E3652" s="6">
        <v>16322</v>
      </c>
      <c r="F3652" s="14">
        <f t="shared" si="399"/>
        <v>3.5932291757485954E-4</v>
      </c>
      <c r="G3652" s="14">
        <f t="shared" si="400"/>
        <v>9.3872061547779361E-4</v>
      </c>
      <c r="H3652" s="6">
        <f t="shared" ref="H3652:H3715" si="403">ROUND(D3652-D3651,1)</f>
        <v>0</v>
      </c>
      <c r="I3652" s="14">
        <f t="shared" ref="I3652:I3715" si="404">H3652/D3651*100</f>
        <v>0</v>
      </c>
      <c r="J3652" s="9" t="b">
        <f t="shared" si="401"/>
        <v>0</v>
      </c>
      <c r="K3652" t="b">
        <f t="shared" ref="K3652:K3715" si="405">OR(J3652,ABS(H3652)&gt;5)</f>
        <v>0</v>
      </c>
      <c r="L3652" s="35">
        <v>0.15321797885828548</v>
      </c>
      <c r="M3652" s="37">
        <f t="shared" si="402"/>
        <v>0</v>
      </c>
      <c r="N3652" s="4"/>
      <c r="R3652" s="4"/>
    </row>
    <row r="3653" spans="1:18" x14ac:dyDescent="0.25">
      <c r="A3653" s="9">
        <v>45079.208333333336</v>
      </c>
      <c r="B3653" s="5">
        <v>45079</v>
      </c>
      <c r="C3653" s="6">
        <v>42165.363245442706</v>
      </c>
      <c r="D3653" s="6">
        <v>0.15007786939541498</v>
      </c>
      <c r="E3653" s="6">
        <v>16322</v>
      </c>
      <c r="F3653" s="14">
        <f t="shared" si="399"/>
        <v>3.5592689791812858E-4</v>
      </c>
      <c r="G3653" s="14">
        <f t="shared" si="400"/>
        <v>9.194821063314237E-4</v>
      </c>
      <c r="H3653" s="6">
        <f t="shared" si="403"/>
        <v>0</v>
      </c>
      <c r="I3653" s="14">
        <f t="shared" si="404"/>
        <v>0</v>
      </c>
      <c r="J3653" s="9" t="b">
        <f t="shared" si="401"/>
        <v>0</v>
      </c>
      <c r="K3653" t="b">
        <f t="shared" si="405"/>
        <v>0</v>
      </c>
      <c r="L3653" s="35">
        <v>0.15007786939541498</v>
      </c>
      <c r="M3653" s="37">
        <f t="shared" si="402"/>
        <v>0</v>
      </c>
      <c r="N3653" s="4"/>
      <c r="R3653" s="4"/>
    </row>
    <row r="3654" spans="1:18" x14ac:dyDescent="0.25">
      <c r="A3654" s="9">
        <v>45079.25</v>
      </c>
      <c r="B3654" s="5">
        <v>45079</v>
      </c>
      <c r="C3654" s="6">
        <v>42830.005533854164</v>
      </c>
      <c r="D3654" s="6">
        <v>0.19258150518768363</v>
      </c>
      <c r="E3654" s="6">
        <v>16322</v>
      </c>
      <c r="F3654" s="14">
        <f t="shared" si="399"/>
        <v>4.4964156036697502E-4</v>
      </c>
      <c r="G3654" s="14">
        <f t="shared" si="400"/>
        <v>1.179889138510499E-3</v>
      </c>
      <c r="H3654" s="6">
        <f t="shared" si="403"/>
        <v>0</v>
      </c>
      <c r="I3654" s="14">
        <f t="shared" si="404"/>
        <v>0</v>
      </c>
      <c r="J3654" s="9" t="b">
        <f t="shared" si="401"/>
        <v>0</v>
      </c>
      <c r="K3654" t="b">
        <f t="shared" si="405"/>
        <v>0</v>
      </c>
      <c r="L3654" s="35">
        <v>0.19258150518768363</v>
      </c>
      <c r="M3654" s="37">
        <f t="shared" si="402"/>
        <v>0</v>
      </c>
      <c r="N3654" s="4"/>
      <c r="R3654" s="4"/>
    </row>
    <row r="3655" spans="1:18" x14ac:dyDescent="0.25">
      <c r="A3655" s="9">
        <v>45079.291666666664</v>
      </c>
      <c r="B3655" s="5">
        <v>45079</v>
      </c>
      <c r="C3655" s="6">
        <v>44063.285440538195</v>
      </c>
      <c r="D3655" s="6">
        <v>88.840523108955892</v>
      </c>
      <c r="E3655" s="6">
        <v>16322</v>
      </c>
      <c r="F3655" s="14">
        <f t="shared" si="399"/>
        <v>0.20162028823030673</v>
      </c>
      <c r="G3655" s="14">
        <f t="shared" si="400"/>
        <v>0.54429924708342048</v>
      </c>
      <c r="H3655" s="6">
        <f t="shared" si="403"/>
        <v>88.6</v>
      </c>
      <c r="I3655" s="14">
        <f t="shared" si="404"/>
        <v>46006.494711760271</v>
      </c>
      <c r="J3655" s="9" t="b">
        <f t="shared" si="401"/>
        <v>1</v>
      </c>
      <c r="K3655" t="b">
        <f t="shared" si="405"/>
        <v>1</v>
      </c>
      <c r="L3655" s="35">
        <v>88.840523108955892</v>
      </c>
      <c r="M3655" s="37">
        <f t="shared" si="402"/>
        <v>88.840523108955892</v>
      </c>
      <c r="N3655" s="4"/>
      <c r="R3655" s="4"/>
    </row>
    <row r="3656" spans="1:18" x14ac:dyDescent="0.25">
      <c r="A3656" s="9">
        <v>45079.333333333336</v>
      </c>
      <c r="B3656" s="5">
        <v>45079</v>
      </c>
      <c r="C3656" s="6">
        <v>45541.52861653646</v>
      </c>
      <c r="D3656" s="6">
        <v>2166.6615483262804</v>
      </c>
      <c r="E3656" s="6">
        <v>16322</v>
      </c>
      <c r="F3656" s="14">
        <f t="shared" si="399"/>
        <v>4.7575512156602269</v>
      </c>
      <c r="G3656" s="14">
        <f t="shared" si="400"/>
        <v>13.274485653267249</v>
      </c>
      <c r="H3656" s="6">
        <f t="shared" si="403"/>
        <v>2077.8000000000002</v>
      </c>
      <c r="I3656" s="14">
        <f t="shared" si="404"/>
        <v>2338.7975748991735</v>
      </c>
      <c r="J3656" s="9" t="b">
        <f t="shared" si="401"/>
        <v>1</v>
      </c>
      <c r="K3656" t="b">
        <f t="shared" si="405"/>
        <v>1</v>
      </c>
      <c r="L3656" s="35">
        <v>2166.6615483262804</v>
      </c>
      <c r="M3656" s="37">
        <f t="shared" si="402"/>
        <v>2166.6615483262804</v>
      </c>
      <c r="N3656" s="4"/>
      <c r="R3656" s="4"/>
    </row>
    <row r="3657" spans="1:18" x14ac:dyDescent="0.25">
      <c r="A3657" s="9">
        <v>45079.375</v>
      </c>
      <c r="B3657" s="5">
        <v>45079</v>
      </c>
      <c r="C3657" s="6">
        <v>48260.389601779512</v>
      </c>
      <c r="D3657" s="6">
        <v>5465.3446851942272</v>
      </c>
      <c r="E3657" s="6">
        <v>16322</v>
      </c>
      <c r="F3657" s="14">
        <f t="shared" si="399"/>
        <v>11.324700712720112</v>
      </c>
      <c r="G3657" s="14">
        <f t="shared" si="400"/>
        <v>33.484528153377205</v>
      </c>
      <c r="H3657" s="6">
        <f t="shared" si="403"/>
        <v>3298.7</v>
      </c>
      <c r="I3657" s="14">
        <f t="shared" si="404"/>
        <v>152.24805196493219</v>
      </c>
      <c r="J3657" s="9" t="b">
        <f t="shared" si="401"/>
        <v>1</v>
      </c>
      <c r="K3657" t="b">
        <f t="shared" si="405"/>
        <v>1</v>
      </c>
      <c r="L3657" s="35">
        <v>5465.3446851942272</v>
      </c>
      <c r="M3657" s="37">
        <f t="shared" si="402"/>
        <v>5465.3446851942272</v>
      </c>
      <c r="N3657" s="4"/>
      <c r="R3657" s="4"/>
    </row>
    <row r="3658" spans="1:18" x14ac:dyDescent="0.25">
      <c r="A3658" s="9">
        <v>45079.416666666664</v>
      </c>
      <c r="B3658" s="5">
        <v>45079</v>
      </c>
      <c r="C3658" s="6">
        <v>51514.992059461809</v>
      </c>
      <c r="D3658" s="6">
        <v>7704.9723947482635</v>
      </c>
      <c r="E3658" s="6">
        <v>16322</v>
      </c>
      <c r="F3658" s="14">
        <f t="shared" si="399"/>
        <v>14.956757415112682</v>
      </c>
      <c r="G3658" s="14">
        <f t="shared" si="400"/>
        <v>47.206055598261628</v>
      </c>
      <c r="H3658" s="6">
        <f t="shared" si="403"/>
        <v>2239.6</v>
      </c>
      <c r="I3658" s="14">
        <f t="shared" si="404"/>
        <v>40.978202272715556</v>
      </c>
      <c r="J3658" s="9" t="b">
        <f t="shared" si="401"/>
        <v>1</v>
      </c>
      <c r="K3658" t="b">
        <f t="shared" si="405"/>
        <v>1</v>
      </c>
      <c r="L3658" s="35">
        <v>7704.9723947482635</v>
      </c>
      <c r="M3658" s="37">
        <f t="shared" si="402"/>
        <v>7704.9723947482635</v>
      </c>
      <c r="N3658" s="4"/>
      <c r="R3658" s="4"/>
    </row>
    <row r="3659" spans="1:18" x14ac:dyDescent="0.25">
      <c r="A3659" s="9">
        <v>45079.458333333336</v>
      </c>
      <c r="B3659" s="5">
        <v>45079</v>
      </c>
      <c r="C3659" s="6">
        <v>55120.24613389757</v>
      </c>
      <c r="D3659" s="6">
        <v>9467.1625680881079</v>
      </c>
      <c r="E3659" s="6">
        <v>16322</v>
      </c>
      <c r="F3659" s="14">
        <f t="shared" si="399"/>
        <v>17.175472230458784</v>
      </c>
      <c r="G3659" s="14">
        <f t="shared" si="400"/>
        <v>58.002466413969536</v>
      </c>
      <c r="H3659" s="6">
        <f t="shared" si="403"/>
        <v>1762.2</v>
      </c>
      <c r="I3659" s="14">
        <f t="shared" si="404"/>
        <v>22.870945017286783</v>
      </c>
      <c r="J3659" s="9" t="b">
        <f t="shared" si="401"/>
        <v>1</v>
      </c>
      <c r="K3659" t="b">
        <f t="shared" si="405"/>
        <v>1</v>
      </c>
      <c r="L3659" s="35">
        <v>9467.1625680881079</v>
      </c>
      <c r="M3659" s="37">
        <f t="shared" si="402"/>
        <v>9467.1625680881079</v>
      </c>
      <c r="N3659" s="4"/>
      <c r="R3659" s="4"/>
    </row>
    <row r="3660" spans="1:18" x14ac:dyDescent="0.25">
      <c r="A3660" s="9">
        <v>45079.5</v>
      </c>
      <c r="B3660" s="5">
        <v>45079</v>
      </c>
      <c r="C3660" s="6">
        <v>58654.872942708331</v>
      </c>
      <c r="D3660" s="6">
        <v>10076.949427625868</v>
      </c>
      <c r="E3660" s="6">
        <v>16322</v>
      </c>
      <c r="F3660" s="14">
        <f t="shared" si="399"/>
        <v>17.180072041872151</v>
      </c>
      <c r="G3660" s="14">
        <f t="shared" si="400"/>
        <v>61.738447663435046</v>
      </c>
      <c r="H3660" s="6">
        <f t="shared" si="403"/>
        <v>609.79999999999995</v>
      </c>
      <c r="I3660" s="14">
        <f t="shared" si="404"/>
        <v>6.4412118796344799</v>
      </c>
      <c r="J3660" s="9" t="b">
        <f t="shared" si="401"/>
        <v>1</v>
      </c>
      <c r="K3660" t="b">
        <f t="shared" si="405"/>
        <v>1</v>
      </c>
      <c r="L3660" s="35">
        <v>10076.949427625868</v>
      </c>
      <c r="M3660" s="37">
        <f t="shared" si="402"/>
        <v>10076.949427625868</v>
      </c>
      <c r="N3660" s="4"/>
      <c r="R3660" s="4"/>
    </row>
    <row r="3661" spans="1:18" x14ac:dyDescent="0.25">
      <c r="A3661" s="9">
        <v>45079.541666666664</v>
      </c>
      <c r="B3661" s="5">
        <v>45079</v>
      </c>
      <c r="C3661" s="6">
        <v>61628.049519314234</v>
      </c>
      <c r="D3661" s="6">
        <v>9970.7887722439227</v>
      </c>
      <c r="E3661" s="6">
        <v>16322</v>
      </c>
      <c r="F3661" s="14">
        <f t="shared" si="399"/>
        <v>16.178978322393728</v>
      </c>
      <c r="G3661" s="14">
        <f t="shared" si="400"/>
        <v>61.088033159195696</v>
      </c>
      <c r="H3661" s="6">
        <f t="shared" si="403"/>
        <v>-106.2</v>
      </c>
      <c r="I3661" s="14">
        <f t="shared" si="404"/>
        <v>-1.053890373894838</v>
      </c>
      <c r="J3661" s="9" t="b">
        <f t="shared" si="401"/>
        <v>1</v>
      </c>
      <c r="K3661" t="b">
        <f t="shared" si="405"/>
        <v>1</v>
      </c>
      <c r="L3661" s="35">
        <v>9970.7887722439227</v>
      </c>
      <c r="M3661" s="37">
        <f t="shared" si="402"/>
        <v>9970.7887722439227</v>
      </c>
      <c r="N3661" s="4"/>
      <c r="R3661" s="4"/>
    </row>
    <row r="3662" spans="1:18" x14ac:dyDescent="0.25">
      <c r="A3662" s="9">
        <v>45079.583333333336</v>
      </c>
      <c r="B3662" s="5">
        <v>45079</v>
      </c>
      <c r="C3662" s="6">
        <v>64305.750598958337</v>
      </c>
      <c r="D3662" s="6">
        <v>9501.0276397026901</v>
      </c>
      <c r="E3662" s="6">
        <v>16322</v>
      </c>
      <c r="F3662" s="14">
        <f t="shared" si="399"/>
        <v>14.774771387018992</v>
      </c>
      <c r="G3662" s="14">
        <f t="shared" si="400"/>
        <v>58.209947553625106</v>
      </c>
      <c r="H3662" s="6">
        <f t="shared" si="403"/>
        <v>-469.8</v>
      </c>
      <c r="I3662" s="14">
        <f t="shared" si="404"/>
        <v>-4.7117636400823244</v>
      </c>
      <c r="J3662" s="9" t="b">
        <f t="shared" si="401"/>
        <v>1</v>
      </c>
      <c r="K3662" t="b">
        <f t="shared" si="405"/>
        <v>1</v>
      </c>
      <c r="L3662" s="35">
        <v>9501.0276397026901</v>
      </c>
      <c r="M3662" s="37">
        <f t="shared" si="402"/>
        <v>9501.0276397026901</v>
      </c>
      <c r="N3662" s="4"/>
      <c r="R3662" s="4"/>
    </row>
    <row r="3663" spans="1:18" x14ac:dyDescent="0.25">
      <c r="A3663" s="9">
        <v>45079.625</v>
      </c>
      <c r="B3663" s="5">
        <v>45079</v>
      </c>
      <c r="C3663" s="6">
        <v>66275.832643229165</v>
      </c>
      <c r="D3663" s="6">
        <v>8577.6054771592881</v>
      </c>
      <c r="E3663" s="6">
        <v>16322</v>
      </c>
      <c r="F3663" s="14">
        <f t="shared" si="399"/>
        <v>12.942282480755205</v>
      </c>
      <c r="G3663" s="14">
        <f t="shared" si="400"/>
        <v>52.552416843274649</v>
      </c>
      <c r="H3663" s="6">
        <f t="shared" si="403"/>
        <v>-923.4</v>
      </c>
      <c r="I3663" s="14">
        <f t="shared" si="404"/>
        <v>-9.7189486760496937</v>
      </c>
      <c r="J3663" s="9" t="b">
        <f t="shared" si="401"/>
        <v>1</v>
      </c>
      <c r="K3663" t="b">
        <f t="shared" si="405"/>
        <v>1</v>
      </c>
      <c r="L3663" s="35">
        <v>8577.6054771592881</v>
      </c>
      <c r="M3663" s="37">
        <f t="shared" si="402"/>
        <v>8577.6054771592881</v>
      </c>
      <c r="N3663" s="4"/>
      <c r="R3663" s="4"/>
    </row>
    <row r="3664" spans="1:18" x14ac:dyDescent="0.25">
      <c r="A3664" s="9">
        <v>45079.666666666664</v>
      </c>
      <c r="B3664" s="5">
        <v>45079</v>
      </c>
      <c r="C3664" s="6">
        <v>67395.968374565971</v>
      </c>
      <c r="D3664" s="6">
        <v>7796.0393185763887</v>
      </c>
      <c r="E3664" s="6">
        <v>16322</v>
      </c>
      <c r="F3664" s="14">
        <f t="shared" si="399"/>
        <v>11.567515841969078</v>
      </c>
      <c r="G3664" s="14">
        <f t="shared" si="400"/>
        <v>47.763995334985836</v>
      </c>
      <c r="H3664" s="6">
        <f t="shared" si="403"/>
        <v>-781.6</v>
      </c>
      <c r="I3664" s="14">
        <f t="shared" si="404"/>
        <v>-9.1121001319222312</v>
      </c>
      <c r="J3664" s="9" t="b">
        <f t="shared" si="401"/>
        <v>1</v>
      </c>
      <c r="K3664" t="b">
        <f t="shared" si="405"/>
        <v>1</v>
      </c>
      <c r="L3664" s="35">
        <v>7796.0393185763887</v>
      </c>
      <c r="M3664" s="37">
        <f t="shared" si="402"/>
        <v>7796.0393185763887</v>
      </c>
      <c r="N3664" s="4"/>
      <c r="R3664" s="4"/>
    </row>
    <row r="3665" spans="1:18" x14ac:dyDescent="0.25">
      <c r="A3665" s="9">
        <v>45079.708333333336</v>
      </c>
      <c r="B3665" s="5">
        <v>45079</v>
      </c>
      <c r="C3665" s="6">
        <v>67519.555399305551</v>
      </c>
      <c r="D3665" s="6">
        <v>6561.9945045301647</v>
      </c>
      <c r="E3665" s="6">
        <v>16322</v>
      </c>
      <c r="F3665" s="14">
        <f t="shared" si="399"/>
        <v>9.7186577514070187</v>
      </c>
      <c r="G3665" s="14">
        <f t="shared" si="400"/>
        <v>40.203372776192651</v>
      </c>
      <c r="H3665" s="6">
        <f t="shared" si="403"/>
        <v>-1234</v>
      </c>
      <c r="I3665" s="14">
        <f t="shared" si="404"/>
        <v>-15.828550236523654</v>
      </c>
      <c r="J3665" s="9" t="b">
        <f t="shared" si="401"/>
        <v>1</v>
      </c>
      <c r="K3665" t="b">
        <f t="shared" si="405"/>
        <v>1</v>
      </c>
      <c r="L3665" s="35">
        <v>6561.9945045301647</v>
      </c>
      <c r="M3665" s="37">
        <f t="shared" si="402"/>
        <v>6561.9945045301647</v>
      </c>
      <c r="N3665" s="4"/>
      <c r="R3665" s="4"/>
    </row>
    <row r="3666" spans="1:18" x14ac:dyDescent="0.25">
      <c r="A3666" s="9">
        <v>45079.75</v>
      </c>
      <c r="B3666" s="5">
        <v>45079</v>
      </c>
      <c r="C3666" s="6">
        <v>66958.963062065974</v>
      </c>
      <c r="D3666" s="6">
        <v>6599.3981222873263</v>
      </c>
      <c r="E3666" s="6">
        <v>16322</v>
      </c>
      <c r="F3666" s="14">
        <f t="shared" si="399"/>
        <v>9.8558845903425585</v>
      </c>
      <c r="G3666" s="14">
        <f t="shared" si="400"/>
        <v>40.432533527063633</v>
      </c>
      <c r="H3666" s="6">
        <f t="shared" si="403"/>
        <v>37.4</v>
      </c>
      <c r="I3666" s="14">
        <f t="shared" si="404"/>
        <v>0.56994866384268361</v>
      </c>
      <c r="J3666" s="9" t="b">
        <f t="shared" si="401"/>
        <v>1</v>
      </c>
      <c r="K3666" t="b">
        <f t="shared" si="405"/>
        <v>1</v>
      </c>
      <c r="L3666" s="35">
        <v>6599.3981222873263</v>
      </c>
      <c r="M3666" s="37">
        <f t="shared" si="402"/>
        <v>6599.3981222873263</v>
      </c>
      <c r="N3666" s="4"/>
      <c r="R3666" s="4"/>
    </row>
    <row r="3667" spans="1:18" x14ac:dyDescent="0.25">
      <c r="A3667" s="9">
        <v>45079.791666666664</v>
      </c>
      <c r="B3667" s="5">
        <v>45079</v>
      </c>
      <c r="C3667" s="6">
        <v>65477.059186197919</v>
      </c>
      <c r="D3667" s="6">
        <v>6349.4011465115018</v>
      </c>
      <c r="E3667" s="6">
        <v>16322</v>
      </c>
      <c r="F3667" s="14">
        <f t="shared" si="399"/>
        <v>9.697138548106798</v>
      </c>
      <c r="G3667" s="14">
        <f t="shared" si="400"/>
        <v>38.900877015754823</v>
      </c>
      <c r="H3667" s="6">
        <f t="shared" si="403"/>
        <v>-250</v>
      </c>
      <c r="I3667" s="14">
        <f t="shared" si="404"/>
        <v>-3.7882242496585574</v>
      </c>
      <c r="J3667" s="9" t="b">
        <f t="shared" si="401"/>
        <v>1</v>
      </c>
      <c r="K3667" t="b">
        <f t="shared" si="405"/>
        <v>1</v>
      </c>
      <c r="L3667" s="35">
        <v>6349.4011465115018</v>
      </c>
      <c r="M3667" s="37">
        <f t="shared" si="402"/>
        <v>6349.4011465115018</v>
      </c>
      <c r="N3667" s="4"/>
      <c r="R3667" s="4"/>
    </row>
    <row r="3668" spans="1:18" x14ac:dyDescent="0.25">
      <c r="A3668" s="9">
        <v>45079.833333333336</v>
      </c>
      <c r="B3668" s="5">
        <v>45079</v>
      </c>
      <c r="C3668" s="6">
        <v>62813.653636067706</v>
      </c>
      <c r="D3668" s="6">
        <v>2785.0523031616212</v>
      </c>
      <c r="E3668" s="6">
        <v>16322</v>
      </c>
      <c r="F3668" s="14">
        <f t="shared" si="399"/>
        <v>4.4338326811838877</v>
      </c>
      <c r="G3668" s="14">
        <f t="shared" si="400"/>
        <v>17.063180389422993</v>
      </c>
      <c r="H3668" s="6">
        <f t="shared" si="403"/>
        <v>-3564.3</v>
      </c>
      <c r="I3668" s="14">
        <f t="shared" si="404"/>
        <v>-56.136002715126978</v>
      </c>
      <c r="J3668" s="9" t="b">
        <f t="shared" si="401"/>
        <v>1</v>
      </c>
      <c r="K3668" t="b">
        <f t="shared" si="405"/>
        <v>1</v>
      </c>
      <c r="L3668" s="35">
        <v>2785.0523031616212</v>
      </c>
      <c r="M3668" s="37">
        <f t="shared" si="402"/>
        <v>2785.0523031616212</v>
      </c>
      <c r="N3668" s="4"/>
      <c r="R3668" s="4"/>
    </row>
    <row r="3669" spans="1:18" x14ac:dyDescent="0.25">
      <c r="A3669" s="9">
        <v>45079.875</v>
      </c>
      <c r="B3669" s="5">
        <v>45079</v>
      </c>
      <c r="C3669" s="6">
        <v>60274.200817057288</v>
      </c>
      <c r="D3669" s="6">
        <v>274.50182843844095</v>
      </c>
      <c r="E3669" s="6">
        <v>16322</v>
      </c>
      <c r="F3669" s="14">
        <f t="shared" si="399"/>
        <v>0.4554217637353698</v>
      </c>
      <c r="G3669" s="14">
        <f t="shared" si="400"/>
        <v>1.6817903960203464</v>
      </c>
      <c r="H3669" s="6">
        <f t="shared" si="403"/>
        <v>-2510.6</v>
      </c>
      <c r="I3669" s="14">
        <f t="shared" si="404"/>
        <v>-90.145524274353477</v>
      </c>
      <c r="J3669" s="9" t="b">
        <f t="shared" si="401"/>
        <v>1</v>
      </c>
      <c r="K3669" t="b">
        <f t="shared" si="405"/>
        <v>1</v>
      </c>
      <c r="L3669" s="35">
        <v>274.50182843844095</v>
      </c>
      <c r="M3669" s="37">
        <f t="shared" si="402"/>
        <v>274.50182843844095</v>
      </c>
      <c r="N3669" s="4"/>
      <c r="R3669" s="4"/>
    </row>
    <row r="3670" spans="1:18" x14ac:dyDescent="0.25">
      <c r="A3670" s="9">
        <v>45079.916666666664</v>
      </c>
      <c r="B3670" s="5">
        <v>45079</v>
      </c>
      <c r="C3670" s="6">
        <v>57594.282623697916</v>
      </c>
      <c r="D3670" s="6">
        <v>0.60936515763401988</v>
      </c>
      <c r="E3670" s="6">
        <v>16322</v>
      </c>
      <c r="F3670" s="14">
        <f t="shared" si="399"/>
        <v>1.0580306410193721E-3</v>
      </c>
      <c r="G3670" s="14">
        <f t="shared" si="400"/>
        <v>3.7333976083446874E-3</v>
      </c>
      <c r="H3670" s="6">
        <f t="shared" si="403"/>
        <v>-273.89999999999998</v>
      </c>
      <c r="I3670" s="14">
        <f t="shared" si="404"/>
        <v>-99.780756127613216</v>
      </c>
      <c r="J3670" s="9" t="b">
        <f t="shared" si="401"/>
        <v>0</v>
      </c>
      <c r="K3670" t="b">
        <f t="shared" si="405"/>
        <v>1</v>
      </c>
      <c r="L3670" s="35">
        <v>0.60936515763401988</v>
      </c>
      <c r="M3670" s="37">
        <f t="shared" si="402"/>
        <v>0</v>
      </c>
      <c r="N3670" s="4"/>
      <c r="R3670" s="4"/>
    </row>
    <row r="3671" spans="1:18" x14ac:dyDescent="0.25">
      <c r="A3671" s="9">
        <v>45079.958333333336</v>
      </c>
      <c r="B3671" s="5">
        <v>45079</v>
      </c>
      <c r="C3671" s="6">
        <v>55064.797032335067</v>
      </c>
      <c r="D3671" s="6">
        <v>0.26841991182830599</v>
      </c>
      <c r="E3671" s="6">
        <v>16322</v>
      </c>
      <c r="F3671" s="14">
        <f t="shared" si="399"/>
        <v>4.8746191086600183E-4</v>
      </c>
      <c r="G3671" s="14">
        <f t="shared" si="400"/>
        <v>1.6445283165562184E-3</v>
      </c>
      <c r="H3671" s="6">
        <f t="shared" si="403"/>
        <v>-0.3</v>
      </c>
      <c r="I3671" s="14">
        <f t="shared" si="404"/>
        <v>-49.2315643980711</v>
      </c>
      <c r="J3671" s="9" t="b">
        <f t="shared" si="401"/>
        <v>0</v>
      </c>
      <c r="K3671" t="b">
        <f t="shared" si="405"/>
        <v>0</v>
      </c>
      <c r="L3671" s="35">
        <v>0.26841991182830599</v>
      </c>
      <c r="M3671" s="37">
        <f t="shared" si="402"/>
        <v>0</v>
      </c>
      <c r="N3671" s="4"/>
      <c r="R3671" s="4"/>
    </row>
    <row r="3672" spans="1:18" x14ac:dyDescent="0.25">
      <c r="A3672" s="9">
        <v>45080</v>
      </c>
      <c r="B3672" s="5">
        <v>45080</v>
      </c>
      <c r="C3672" s="6">
        <v>51552.260861545139</v>
      </c>
      <c r="D3672" s="6">
        <v>0.2646780629042122</v>
      </c>
      <c r="E3672" s="6">
        <v>16322</v>
      </c>
      <c r="F3672" s="14">
        <f t="shared" si="399"/>
        <v>5.1341698400980511E-4</v>
      </c>
      <c r="G3672" s="14">
        <f t="shared" si="400"/>
        <v>1.6216031301569181E-3</v>
      </c>
      <c r="H3672" s="6">
        <f t="shared" si="403"/>
        <v>0</v>
      </c>
      <c r="I3672" s="14">
        <f t="shared" si="404"/>
        <v>0</v>
      </c>
      <c r="J3672" s="9" t="b">
        <f t="shared" si="401"/>
        <v>0</v>
      </c>
      <c r="K3672" t="b">
        <f t="shared" si="405"/>
        <v>0</v>
      </c>
      <c r="L3672" s="35">
        <v>0.2646780629042122</v>
      </c>
      <c r="M3672" s="37">
        <f t="shared" si="402"/>
        <v>0</v>
      </c>
      <c r="N3672" s="4"/>
      <c r="R3672" s="4"/>
    </row>
    <row r="3673" spans="1:18" x14ac:dyDescent="0.25">
      <c r="A3673" s="9">
        <v>45080.041666666664</v>
      </c>
      <c r="B3673" s="5">
        <v>45080</v>
      </c>
      <c r="C3673" s="6">
        <v>48073.882569444446</v>
      </c>
      <c r="D3673" s="6">
        <v>18.656310331109498</v>
      </c>
      <c r="E3673" s="6">
        <v>16322</v>
      </c>
      <c r="F3673" s="14">
        <f t="shared" si="399"/>
        <v>3.880757977922792E-2</v>
      </c>
      <c r="G3673" s="14">
        <f t="shared" si="400"/>
        <v>0.11430161947745068</v>
      </c>
      <c r="H3673" s="6">
        <f t="shared" si="403"/>
        <v>18.399999999999999</v>
      </c>
      <c r="I3673" s="14">
        <f t="shared" si="404"/>
        <v>6951.8417197495564</v>
      </c>
      <c r="J3673" s="9" t="b">
        <f t="shared" si="401"/>
        <v>1</v>
      </c>
      <c r="K3673" t="b">
        <f t="shared" si="405"/>
        <v>1</v>
      </c>
      <c r="L3673" s="35">
        <v>18.656310331109498</v>
      </c>
      <c r="M3673" s="37">
        <f t="shared" si="402"/>
        <v>18.656310331109498</v>
      </c>
      <c r="N3673" s="4"/>
      <c r="R3673" s="4"/>
    </row>
    <row r="3674" spans="1:18" x14ac:dyDescent="0.25">
      <c r="A3674" s="9">
        <v>45080.083333333336</v>
      </c>
      <c r="B3674" s="5">
        <v>45080</v>
      </c>
      <c r="C3674" s="6">
        <v>45146.09459092882</v>
      </c>
      <c r="D3674" s="6">
        <v>0.27505095599426166</v>
      </c>
      <c r="E3674" s="6">
        <v>16322</v>
      </c>
      <c r="F3674" s="14">
        <f t="shared" si="399"/>
        <v>6.0924639990792798E-4</v>
      </c>
      <c r="G3674" s="14">
        <f t="shared" si="400"/>
        <v>1.6851547359040659E-3</v>
      </c>
      <c r="H3674" s="6">
        <f t="shared" si="403"/>
        <v>-18.399999999999999</v>
      </c>
      <c r="I3674" s="14">
        <f t="shared" si="404"/>
        <v>-98.626146721615683</v>
      </c>
      <c r="J3674" s="9" t="b">
        <f t="shared" si="401"/>
        <v>0</v>
      </c>
      <c r="K3674" t="b">
        <f t="shared" si="405"/>
        <v>1</v>
      </c>
      <c r="L3674" s="35">
        <v>0.27505095599426166</v>
      </c>
      <c r="M3674" s="37">
        <f t="shared" si="402"/>
        <v>0</v>
      </c>
      <c r="N3674" s="4"/>
      <c r="R3674" s="4"/>
    </row>
    <row r="3675" spans="1:18" x14ac:dyDescent="0.25">
      <c r="A3675" s="9">
        <v>45080.125</v>
      </c>
      <c r="B3675" s="5">
        <v>45080</v>
      </c>
      <c r="C3675" s="6">
        <v>43000.653909505207</v>
      </c>
      <c r="D3675" s="6">
        <v>0.25011920485645533</v>
      </c>
      <c r="E3675" s="6">
        <v>16322</v>
      </c>
      <c r="F3675" s="14">
        <f t="shared" si="399"/>
        <v>5.8166372395831631E-4</v>
      </c>
      <c r="G3675" s="14">
        <f t="shared" si="400"/>
        <v>1.5324053722365844E-3</v>
      </c>
      <c r="H3675" s="6">
        <f t="shared" si="403"/>
        <v>0</v>
      </c>
      <c r="I3675" s="14">
        <f t="shared" si="404"/>
        <v>0</v>
      </c>
      <c r="J3675" s="9" t="b">
        <f t="shared" si="401"/>
        <v>0</v>
      </c>
      <c r="K3675" t="b">
        <f t="shared" si="405"/>
        <v>0</v>
      </c>
      <c r="L3675" s="35">
        <v>0.25011920485645533</v>
      </c>
      <c r="M3675" s="37">
        <f t="shared" si="402"/>
        <v>0</v>
      </c>
      <c r="N3675" s="4"/>
      <c r="R3675" s="4"/>
    </row>
    <row r="3676" spans="1:18" x14ac:dyDescent="0.25">
      <c r="A3676" s="9">
        <v>45080.166666666664</v>
      </c>
      <c r="B3676" s="5">
        <v>45080</v>
      </c>
      <c r="C3676" s="6">
        <v>41614.209383680558</v>
      </c>
      <c r="D3676" s="6">
        <v>0.23904257217215166</v>
      </c>
      <c r="E3676" s="6">
        <v>16322</v>
      </c>
      <c r="F3676" s="14">
        <f t="shared" si="399"/>
        <v>5.7442536026142707E-4</v>
      </c>
      <c r="G3676" s="14">
        <f t="shared" si="400"/>
        <v>1.4645421650052179E-3</v>
      </c>
      <c r="H3676" s="6">
        <f t="shared" si="403"/>
        <v>0</v>
      </c>
      <c r="I3676" s="14">
        <f t="shared" si="404"/>
        <v>0</v>
      </c>
      <c r="J3676" s="9" t="b">
        <f t="shared" si="401"/>
        <v>0</v>
      </c>
      <c r="K3676" t="b">
        <f t="shared" si="405"/>
        <v>0</v>
      </c>
      <c r="L3676" s="35">
        <v>0.23904257217215166</v>
      </c>
      <c r="M3676" s="37">
        <f t="shared" si="402"/>
        <v>0</v>
      </c>
      <c r="N3676" s="4"/>
      <c r="R3676" s="4"/>
    </row>
    <row r="3677" spans="1:18" x14ac:dyDescent="0.25">
      <c r="A3677" s="9">
        <v>45080.208333333336</v>
      </c>
      <c r="B3677" s="5">
        <v>45080</v>
      </c>
      <c r="C3677" s="6">
        <v>40983.819815538198</v>
      </c>
      <c r="D3677" s="6">
        <v>0.239363551090161</v>
      </c>
      <c r="E3677" s="6">
        <v>16322</v>
      </c>
      <c r="F3677" s="14">
        <f t="shared" si="399"/>
        <v>5.8404402558741265E-4</v>
      </c>
      <c r="G3677" s="14">
        <f t="shared" si="400"/>
        <v>1.4665087065933158E-3</v>
      </c>
      <c r="H3677" s="6">
        <f t="shared" si="403"/>
        <v>0</v>
      </c>
      <c r="I3677" s="14">
        <f t="shared" si="404"/>
        <v>0</v>
      </c>
      <c r="J3677" s="9" t="b">
        <f t="shared" si="401"/>
        <v>0</v>
      </c>
      <c r="K3677" t="b">
        <f t="shared" si="405"/>
        <v>0</v>
      </c>
      <c r="L3677" s="35">
        <v>0.239363551090161</v>
      </c>
      <c r="M3677" s="37">
        <f t="shared" si="402"/>
        <v>0</v>
      </c>
      <c r="N3677" s="4"/>
      <c r="R3677" s="4"/>
    </row>
    <row r="3678" spans="1:18" x14ac:dyDescent="0.25">
      <c r="A3678" s="9">
        <v>45080.25</v>
      </c>
      <c r="B3678" s="5">
        <v>45080</v>
      </c>
      <c r="C3678" s="6">
        <v>40677.430818142362</v>
      </c>
      <c r="D3678" s="6">
        <v>0.239659633487463</v>
      </c>
      <c r="E3678" s="6">
        <v>16322</v>
      </c>
      <c r="F3678" s="14">
        <f t="shared" si="399"/>
        <v>5.8917101858992885E-4</v>
      </c>
      <c r="G3678" s="14">
        <f t="shared" si="400"/>
        <v>1.4683227146640302E-3</v>
      </c>
      <c r="H3678" s="6">
        <f t="shared" si="403"/>
        <v>0</v>
      </c>
      <c r="I3678" s="14">
        <f t="shared" si="404"/>
        <v>0</v>
      </c>
      <c r="J3678" s="9" t="b">
        <f t="shared" si="401"/>
        <v>0</v>
      </c>
      <c r="K3678" t="b">
        <f t="shared" si="405"/>
        <v>0</v>
      </c>
      <c r="L3678" s="35">
        <v>0.239659633487463</v>
      </c>
      <c r="M3678" s="37">
        <f t="shared" si="402"/>
        <v>0</v>
      </c>
      <c r="N3678" s="4"/>
      <c r="R3678" s="4"/>
    </row>
    <row r="3679" spans="1:18" x14ac:dyDescent="0.25">
      <c r="A3679" s="9">
        <v>45080.291666666664</v>
      </c>
      <c r="B3679" s="5">
        <v>45080</v>
      </c>
      <c r="C3679" s="6">
        <v>40699.770906032987</v>
      </c>
      <c r="D3679" s="6">
        <v>78.426307843493092</v>
      </c>
      <c r="E3679" s="6">
        <v>16322</v>
      </c>
      <c r="F3679" s="14">
        <f t="shared" si="399"/>
        <v>0.19269471571366473</v>
      </c>
      <c r="G3679" s="14">
        <f t="shared" si="400"/>
        <v>0.48049447275758539</v>
      </c>
      <c r="H3679" s="6">
        <f t="shared" si="403"/>
        <v>78.2</v>
      </c>
      <c r="I3679" s="14">
        <f t="shared" si="404"/>
        <v>32629.608441794924</v>
      </c>
      <c r="J3679" s="9" t="b">
        <f t="shared" si="401"/>
        <v>1</v>
      </c>
      <c r="K3679" t="b">
        <f t="shared" si="405"/>
        <v>1</v>
      </c>
      <c r="L3679" s="35">
        <v>78.426307843493092</v>
      </c>
      <c r="M3679" s="37">
        <f t="shared" si="402"/>
        <v>78.426307843493092</v>
      </c>
      <c r="N3679" s="4"/>
      <c r="R3679" s="4"/>
    </row>
    <row r="3680" spans="1:18" x14ac:dyDescent="0.25">
      <c r="A3680" s="9">
        <v>45080.333333333336</v>
      </c>
      <c r="B3680" s="5">
        <v>45080</v>
      </c>
      <c r="C3680" s="6">
        <v>41648.786057942707</v>
      </c>
      <c r="D3680" s="6">
        <v>1679.4240331692165</v>
      </c>
      <c r="E3680" s="6">
        <v>16322</v>
      </c>
      <c r="F3680" s="14">
        <f t="shared" si="399"/>
        <v>4.0323480997327623</v>
      </c>
      <c r="G3680" s="14">
        <f t="shared" si="400"/>
        <v>10.289327491540353</v>
      </c>
      <c r="H3680" s="6">
        <f t="shared" si="403"/>
        <v>1601</v>
      </c>
      <c r="I3680" s="14">
        <f t="shared" si="404"/>
        <v>2041.4068238363875</v>
      </c>
      <c r="J3680" s="9" t="b">
        <f t="shared" si="401"/>
        <v>1</v>
      </c>
      <c r="K3680" t="b">
        <f t="shared" si="405"/>
        <v>1</v>
      </c>
      <c r="L3680" s="35">
        <v>1679.4240331692165</v>
      </c>
      <c r="M3680" s="37">
        <f t="shared" si="402"/>
        <v>1679.4240331692165</v>
      </c>
      <c r="N3680" s="4"/>
      <c r="R3680" s="4"/>
    </row>
    <row r="3681" spans="1:18" x14ac:dyDescent="0.25">
      <c r="A3681" s="9">
        <v>45080.375</v>
      </c>
      <c r="B3681" s="5">
        <v>45080</v>
      </c>
      <c r="C3681" s="6">
        <v>44479.52114800347</v>
      </c>
      <c r="D3681" s="6">
        <v>4830.3785346137156</v>
      </c>
      <c r="E3681" s="6">
        <v>16322</v>
      </c>
      <c r="F3681" s="14">
        <f t="shared" si="399"/>
        <v>10.859780883298772</v>
      </c>
      <c r="G3681" s="14">
        <f t="shared" si="400"/>
        <v>29.594280937469158</v>
      </c>
      <c r="H3681" s="6">
        <f t="shared" si="403"/>
        <v>3151</v>
      </c>
      <c r="I3681" s="14">
        <f t="shared" si="404"/>
        <v>187.62384828171085</v>
      </c>
      <c r="J3681" s="9" t="b">
        <f t="shared" si="401"/>
        <v>1</v>
      </c>
      <c r="K3681" t="b">
        <f t="shared" si="405"/>
        <v>1</v>
      </c>
      <c r="L3681" s="35">
        <v>4830.3785346137156</v>
      </c>
      <c r="M3681" s="37">
        <f t="shared" si="402"/>
        <v>4830.3785346137156</v>
      </c>
      <c r="N3681" s="4"/>
      <c r="R3681" s="4"/>
    </row>
    <row r="3682" spans="1:18" x14ac:dyDescent="0.25">
      <c r="A3682" s="9">
        <v>45080.416666666664</v>
      </c>
      <c r="B3682" s="5">
        <v>45080</v>
      </c>
      <c r="C3682" s="6">
        <v>47442.109335937501</v>
      </c>
      <c r="D3682" s="6">
        <v>7321.1744626193577</v>
      </c>
      <c r="E3682" s="6">
        <v>16322</v>
      </c>
      <c r="F3682" s="14">
        <f t="shared" si="399"/>
        <v>15.431806395407365</v>
      </c>
      <c r="G3682" s="14">
        <f t="shared" si="400"/>
        <v>44.854640746350675</v>
      </c>
      <c r="H3682" s="6">
        <f t="shared" si="403"/>
        <v>2490.8000000000002</v>
      </c>
      <c r="I3682" s="14">
        <f t="shared" si="404"/>
        <v>51.565316923949709</v>
      </c>
      <c r="J3682" s="9" t="b">
        <f t="shared" si="401"/>
        <v>1</v>
      </c>
      <c r="K3682" t="b">
        <f t="shared" si="405"/>
        <v>1</v>
      </c>
      <c r="L3682" s="35">
        <v>7321.1744626193577</v>
      </c>
      <c r="M3682" s="37">
        <f t="shared" si="402"/>
        <v>7321.1744626193577</v>
      </c>
      <c r="N3682" s="4"/>
      <c r="R3682" s="4"/>
    </row>
    <row r="3683" spans="1:18" x14ac:dyDescent="0.25">
      <c r="A3683" s="9">
        <v>45080.458333333336</v>
      </c>
      <c r="B3683" s="5">
        <v>45080</v>
      </c>
      <c r="C3683" s="6">
        <v>50986.088774956595</v>
      </c>
      <c r="D3683" s="6">
        <v>8820.7031670464403</v>
      </c>
      <c r="E3683" s="6">
        <v>16322</v>
      </c>
      <c r="F3683" s="14">
        <f t="shared" si="399"/>
        <v>17.300215370469843</v>
      </c>
      <c r="G3683" s="14">
        <f t="shared" si="400"/>
        <v>54.041803498630316</v>
      </c>
      <c r="H3683" s="6">
        <f t="shared" si="403"/>
        <v>1499.5</v>
      </c>
      <c r="I3683" s="14">
        <f t="shared" si="404"/>
        <v>20.481686478804541</v>
      </c>
      <c r="J3683" s="9" t="b">
        <f t="shared" si="401"/>
        <v>1</v>
      </c>
      <c r="K3683" t="b">
        <f t="shared" si="405"/>
        <v>1</v>
      </c>
      <c r="L3683" s="35">
        <v>8820.7031670464403</v>
      </c>
      <c r="M3683" s="37">
        <f t="shared" si="402"/>
        <v>8820.7031670464403</v>
      </c>
      <c r="N3683" s="4"/>
      <c r="R3683" s="4"/>
    </row>
    <row r="3684" spans="1:18" x14ac:dyDescent="0.25">
      <c r="A3684" s="9">
        <v>45080.5</v>
      </c>
      <c r="B3684" s="5">
        <v>45080</v>
      </c>
      <c r="C3684" s="6">
        <v>54445.407625868058</v>
      </c>
      <c r="D3684" s="6">
        <v>9464.0987985568572</v>
      </c>
      <c r="E3684" s="6">
        <v>16322</v>
      </c>
      <c r="F3684" s="14">
        <f t="shared" si="399"/>
        <v>17.382731090179739</v>
      </c>
      <c r="G3684" s="14">
        <f t="shared" si="400"/>
        <v>57.983695616694384</v>
      </c>
      <c r="H3684" s="6">
        <f t="shared" si="403"/>
        <v>643.4</v>
      </c>
      <c r="I3684" s="14">
        <f t="shared" si="404"/>
        <v>7.2942030563243474</v>
      </c>
      <c r="J3684" s="9" t="b">
        <f t="shared" si="401"/>
        <v>1</v>
      </c>
      <c r="K3684" t="b">
        <f t="shared" si="405"/>
        <v>1</v>
      </c>
      <c r="L3684" s="35">
        <v>9464.0987985568572</v>
      </c>
      <c r="M3684" s="37">
        <f t="shared" si="402"/>
        <v>9464.0987985568572</v>
      </c>
      <c r="N3684" s="4"/>
      <c r="R3684" s="4"/>
    </row>
    <row r="3685" spans="1:18" x14ac:dyDescent="0.25">
      <c r="A3685" s="9">
        <v>45080.541666666664</v>
      </c>
      <c r="B3685" s="5">
        <v>45080</v>
      </c>
      <c r="C3685" s="6">
        <v>57686.418003472223</v>
      </c>
      <c r="D3685" s="6">
        <v>10257.493750813803</v>
      </c>
      <c r="E3685" s="6">
        <v>16322</v>
      </c>
      <c r="F3685" s="14">
        <f t="shared" si="399"/>
        <v>17.781471108496266</v>
      </c>
      <c r="G3685" s="14">
        <f t="shared" si="400"/>
        <v>62.844588597070228</v>
      </c>
      <c r="H3685" s="6">
        <f t="shared" si="403"/>
        <v>793.4</v>
      </c>
      <c r="I3685" s="14">
        <f t="shared" si="404"/>
        <v>8.3832599055388393</v>
      </c>
      <c r="J3685" s="9" t="b">
        <f t="shared" si="401"/>
        <v>1</v>
      </c>
      <c r="K3685" t="b">
        <f t="shared" si="405"/>
        <v>1</v>
      </c>
      <c r="L3685" s="35">
        <v>10257.493750813803</v>
      </c>
      <c r="M3685" s="37">
        <f t="shared" si="402"/>
        <v>10257.493750813803</v>
      </c>
      <c r="N3685" s="4"/>
      <c r="R3685" s="4"/>
    </row>
    <row r="3686" spans="1:18" x14ac:dyDescent="0.25">
      <c r="A3686" s="9">
        <v>45080.583333333336</v>
      </c>
      <c r="B3686" s="5">
        <v>45080</v>
      </c>
      <c r="C3686" s="6">
        <v>60408.207072482641</v>
      </c>
      <c r="D3686" s="6">
        <v>10845.429792480469</v>
      </c>
      <c r="E3686" s="6">
        <v>16322</v>
      </c>
      <c r="F3686" s="14">
        <f t="shared" si="399"/>
        <v>17.95357008273271</v>
      </c>
      <c r="G3686" s="14">
        <f t="shared" si="400"/>
        <v>66.446696437204196</v>
      </c>
      <c r="H3686" s="6">
        <f t="shared" si="403"/>
        <v>587.9</v>
      </c>
      <c r="I3686" s="14">
        <f t="shared" si="404"/>
        <v>5.7314195288040759</v>
      </c>
      <c r="J3686" s="9" t="b">
        <f t="shared" si="401"/>
        <v>1</v>
      </c>
      <c r="K3686" t="b">
        <f t="shared" si="405"/>
        <v>1</v>
      </c>
      <c r="L3686" s="35">
        <v>10845.429792480469</v>
      </c>
      <c r="M3686" s="37">
        <f t="shared" si="402"/>
        <v>10845.429792480469</v>
      </c>
      <c r="N3686" s="4"/>
      <c r="R3686" s="4"/>
    </row>
    <row r="3687" spans="1:18" x14ac:dyDescent="0.25">
      <c r="A3687" s="9">
        <v>45080.625</v>
      </c>
      <c r="B3687" s="5">
        <v>45080</v>
      </c>
      <c r="C3687" s="6">
        <v>62855.812233072917</v>
      </c>
      <c r="D3687" s="6">
        <v>10449.72236219618</v>
      </c>
      <c r="E3687" s="6">
        <v>16322</v>
      </c>
      <c r="F3687" s="14">
        <f t="shared" si="399"/>
        <v>16.624910236539488</v>
      </c>
      <c r="G3687" s="14">
        <f t="shared" si="400"/>
        <v>64.022315661047543</v>
      </c>
      <c r="H3687" s="6">
        <f t="shared" si="403"/>
        <v>-395.7</v>
      </c>
      <c r="I3687" s="14">
        <f t="shared" si="404"/>
        <v>-3.6485414370055964</v>
      </c>
      <c r="J3687" s="9" t="b">
        <f t="shared" si="401"/>
        <v>1</v>
      </c>
      <c r="K3687" t="b">
        <f t="shared" si="405"/>
        <v>1</v>
      </c>
      <c r="L3687" s="35">
        <v>10449.72236219618</v>
      </c>
      <c r="M3687" s="37">
        <f t="shared" si="402"/>
        <v>10449.72236219618</v>
      </c>
      <c r="N3687" s="4"/>
      <c r="R3687" s="4"/>
    </row>
    <row r="3688" spans="1:18" x14ac:dyDescent="0.25">
      <c r="A3688" s="9">
        <v>45080.666666666664</v>
      </c>
      <c r="B3688" s="5">
        <v>45080</v>
      </c>
      <c r="C3688" s="6">
        <v>64707.872274305555</v>
      </c>
      <c r="D3688" s="6">
        <v>10338.588636067709</v>
      </c>
      <c r="E3688" s="6">
        <v>16322</v>
      </c>
      <c r="F3688" s="14">
        <f t="shared" si="399"/>
        <v>15.977327445169287</v>
      </c>
      <c r="G3688" s="14">
        <f t="shared" si="400"/>
        <v>63.341432643473283</v>
      </c>
      <c r="H3688" s="6">
        <f t="shared" si="403"/>
        <v>-111.1</v>
      </c>
      <c r="I3688" s="14">
        <f t="shared" si="404"/>
        <v>-1.0631861416904718</v>
      </c>
      <c r="J3688" s="9" t="b">
        <f t="shared" si="401"/>
        <v>1</v>
      </c>
      <c r="K3688" t="b">
        <f t="shared" si="405"/>
        <v>1</v>
      </c>
      <c r="L3688" s="35">
        <v>10338.588636067709</v>
      </c>
      <c r="M3688" s="37">
        <f t="shared" si="402"/>
        <v>10338.588636067709</v>
      </c>
      <c r="N3688" s="4"/>
      <c r="R3688" s="4"/>
    </row>
    <row r="3689" spans="1:18" x14ac:dyDescent="0.25">
      <c r="A3689" s="9">
        <v>45080.708333333336</v>
      </c>
      <c r="B3689" s="5">
        <v>45080</v>
      </c>
      <c r="C3689" s="6">
        <v>65770.165872395839</v>
      </c>
      <c r="D3689" s="6">
        <v>9919.2808127170138</v>
      </c>
      <c r="E3689" s="6">
        <v>16322</v>
      </c>
      <c r="F3689" s="14">
        <f t="shared" si="399"/>
        <v>15.081733003322405</v>
      </c>
      <c r="G3689" s="14">
        <f t="shared" si="400"/>
        <v>60.772459335357276</v>
      </c>
      <c r="H3689" s="6">
        <f t="shared" si="403"/>
        <v>-419.3</v>
      </c>
      <c r="I3689" s="14">
        <f t="shared" si="404"/>
        <v>-4.0556793074947333</v>
      </c>
      <c r="J3689" s="9" t="b">
        <f t="shared" si="401"/>
        <v>1</v>
      </c>
      <c r="K3689" t="b">
        <f t="shared" si="405"/>
        <v>1</v>
      </c>
      <c r="L3689" s="35">
        <v>9919.2808127170138</v>
      </c>
      <c r="M3689" s="37">
        <f t="shared" si="402"/>
        <v>9919.2808127170138</v>
      </c>
      <c r="N3689" s="4"/>
      <c r="R3689" s="4"/>
    </row>
    <row r="3690" spans="1:18" x14ac:dyDescent="0.25">
      <c r="A3690" s="9">
        <v>45080.75</v>
      </c>
      <c r="B3690" s="5">
        <v>45080</v>
      </c>
      <c r="C3690" s="6">
        <v>65465.917987196182</v>
      </c>
      <c r="D3690" s="6">
        <v>8962.3127840169273</v>
      </c>
      <c r="E3690" s="6">
        <v>16322</v>
      </c>
      <c r="F3690" s="14">
        <f t="shared" si="399"/>
        <v>13.69004370452695</v>
      </c>
      <c r="G3690" s="14">
        <f t="shared" si="400"/>
        <v>54.909403161480988</v>
      </c>
      <c r="H3690" s="6">
        <f t="shared" si="403"/>
        <v>-957</v>
      </c>
      <c r="I3690" s="14">
        <f t="shared" si="404"/>
        <v>-9.6478768780603339</v>
      </c>
      <c r="J3690" s="9" t="b">
        <f t="shared" si="401"/>
        <v>1</v>
      </c>
      <c r="K3690" t="b">
        <f t="shared" si="405"/>
        <v>1</v>
      </c>
      <c r="L3690" s="35">
        <v>8962.3127840169273</v>
      </c>
      <c r="M3690" s="37">
        <f t="shared" si="402"/>
        <v>8962.3127840169273</v>
      </c>
      <c r="N3690" s="4"/>
      <c r="R3690" s="4"/>
    </row>
    <row r="3691" spans="1:18" x14ac:dyDescent="0.25">
      <c r="A3691" s="9">
        <v>45080.791666666664</v>
      </c>
      <c r="B3691" s="5">
        <v>45080</v>
      </c>
      <c r="C3691" s="6">
        <v>63489.06746310764</v>
      </c>
      <c r="D3691" s="6">
        <v>6599.0922239854599</v>
      </c>
      <c r="E3691" s="6">
        <v>16322</v>
      </c>
      <c r="F3691" s="14">
        <f t="shared" si="399"/>
        <v>10.394060722060651</v>
      </c>
      <c r="G3691" s="14">
        <f t="shared" si="400"/>
        <v>40.430659379888858</v>
      </c>
      <c r="H3691" s="6">
        <f t="shared" si="403"/>
        <v>-2363.1999999999998</v>
      </c>
      <c r="I3691" s="14">
        <f t="shared" si="404"/>
        <v>-26.368193757022713</v>
      </c>
      <c r="J3691" s="9" t="b">
        <f t="shared" si="401"/>
        <v>1</v>
      </c>
      <c r="K3691" t="b">
        <f t="shared" si="405"/>
        <v>1</v>
      </c>
      <c r="L3691" s="35">
        <v>6599.0922239854599</v>
      </c>
      <c r="M3691" s="37">
        <f t="shared" si="402"/>
        <v>6599.0922239854599</v>
      </c>
      <c r="N3691" s="4"/>
      <c r="R3691" s="4"/>
    </row>
    <row r="3692" spans="1:18" x14ac:dyDescent="0.25">
      <c r="A3692" s="9">
        <v>45080.833333333336</v>
      </c>
      <c r="B3692" s="5">
        <v>45080</v>
      </c>
      <c r="C3692" s="6">
        <v>60202.905077039934</v>
      </c>
      <c r="D3692" s="6">
        <v>2769.4604791768393</v>
      </c>
      <c r="E3692" s="6">
        <v>16322</v>
      </c>
      <c r="F3692" s="14">
        <f t="shared" si="399"/>
        <v>4.6002106968639467</v>
      </c>
      <c r="G3692" s="14">
        <f t="shared" si="400"/>
        <v>16.967653958931745</v>
      </c>
      <c r="H3692" s="6">
        <f t="shared" si="403"/>
        <v>-3829.6</v>
      </c>
      <c r="I3692" s="14">
        <f t="shared" si="404"/>
        <v>-58.032224282011157</v>
      </c>
      <c r="J3692" s="9" t="b">
        <f t="shared" si="401"/>
        <v>1</v>
      </c>
      <c r="K3692" t="b">
        <f t="shared" si="405"/>
        <v>1</v>
      </c>
      <c r="L3692" s="35">
        <v>2769.4604791768393</v>
      </c>
      <c r="M3692" s="37">
        <f t="shared" si="402"/>
        <v>2769.4604791768393</v>
      </c>
      <c r="N3692" s="4"/>
      <c r="R3692" s="4"/>
    </row>
    <row r="3693" spans="1:18" x14ac:dyDescent="0.25">
      <c r="A3693" s="9">
        <v>45080.875</v>
      </c>
      <c r="B3693" s="5">
        <v>45080</v>
      </c>
      <c r="C3693" s="6">
        <v>57749.121609157984</v>
      </c>
      <c r="D3693" s="6">
        <v>184.71409740156597</v>
      </c>
      <c r="E3693" s="6">
        <v>16322</v>
      </c>
      <c r="F3693" s="14">
        <f t="shared" si="399"/>
        <v>0.31985611599722336</v>
      </c>
      <c r="G3693" s="14">
        <f t="shared" si="400"/>
        <v>1.1316878899740594</v>
      </c>
      <c r="H3693" s="6">
        <f t="shared" si="403"/>
        <v>-2584.6999999999998</v>
      </c>
      <c r="I3693" s="14">
        <f t="shared" si="404"/>
        <v>-93.328647201647186</v>
      </c>
      <c r="J3693" s="9" t="b">
        <f t="shared" si="401"/>
        <v>1</v>
      </c>
      <c r="K3693" t="b">
        <f t="shared" si="405"/>
        <v>1</v>
      </c>
      <c r="L3693" s="35">
        <v>184.71409740156597</v>
      </c>
      <c r="M3693" s="37">
        <f t="shared" si="402"/>
        <v>184.71409740156597</v>
      </c>
      <c r="N3693" s="4"/>
      <c r="R3693" s="4"/>
    </row>
    <row r="3694" spans="1:18" x14ac:dyDescent="0.25">
      <c r="A3694" s="9">
        <v>45080.916666666664</v>
      </c>
      <c r="B3694" s="5">
        <v>45080</v>
      </c>
      <c r="C3694" s="6">
        <v>55198.075770399308</v>
      </c>
      <c r="D3694" s="6">
        <v>0.58541478827595705</v>
      </c>
      <c r="E3694" s="6">
        <v>16322</v>
      </c>
      <c r="F3694" s="14">
        <f t="shared" si="399"/>
        <v>1.0605710074224968E-3</v>
      </c>
      <c r="G3694" s="14">
        <f t="shared" si="400"/>
        <v>3.5866608765834887E-3</v>
      </c>
      <c r="H3694" s="6">
        <f t="shared" si="403"/>
        <v>-184.1</v>
      </c>
      <c r="I3694" s="14">
        <f t="shared" si="404"/>
        <v>-99.667541671044773</v>
      </c>
      <c r="J3694" s="9" t="b">
        <f t="shared" si="401"/>
        <v>0</v>
      </c>
      <c r="K3694" t="b">
        <f t="shared" si="405"/>
        <v>1</v>
      </c>
      <c r="L3694" s="35">
        <v>0.58541478827595705</v>
      </c>
      <c r="M3694" s="37">
        <f t="shared" si="402"/>
        <v>0</v>
      </c>
      <c r="N3694" s="4"/>
      <c r="R3694" s="4"/>
    </row>
    <row r="3695" spans="1:18" x14ac:dyDescent="0.25">
      <c r="A3695" s="9">
        <v>45080.958333333336</v>
      </c>
      <c r="B3695" s="5">
        <v>45080</v>
      </c>
      <c r="C3695" s="6">
        <v>52267.347852647566</v>
      </c>
      <c r="D3695" s="6">
        <v>0.29341412372887132</v>
      </c>
      <c r="E3695" s="6">
        <v>16322</v>
      </c>
      <c r="F3695" s="14">
        <f t="shared" si="399"/>
        <v>5.6137174695771103E-4</v>
      </c>
      <c r="G3695" s="14">
        <f t="shared" si="400"/>
        <v>1.7976603585888452E-3</v>
      </c>
      <c r="H3695" s="6">
        <f t="shared" si="403"/>
        <v>-0.3</v>
      </c>
      <c r="I3695" s="14">
        <f t="shared" si="404"/>
        <v>-51.245716030423175</v>
      </c>
      <c r="J3695" s="9" t="b">
        <f t="shared" si="401"/>
        <v>0</v>
      </c>
      <c r="K3695" t="b">
        <f t="shared" si="405"/>
        <v>0</v>
      </c>
      <c r="L3695" s="35">
        <v>0.29341412372887132</v>
      </c>
      <c r="M3695" s="37">
        <f t="shared" si="402"/>
        <v>0</v>
      </c>
      <c r="N3695" s="4"/>
      <c r="R3695" s="4"/>
    </row>
    <row r="3696" spans="1:18" x14ac:dyDescent="0.25">
      <c r="A3696" s="9">
        <v>45081</v>
      </c>
      <c r="B3696" s="5">
        <v>45081</v>
      </c>
      <c r="C3696" s="6">
        <v>49030.616464843748</v>
      </c>
      <c r="D3696" s="6">
        <v>0.3029179477857219</v>
      </c>
      <c r="E3696" s="6">
        <v>16322</v>
      </c>
      <c r="F3696" s="14">
        <f t="shared" si="399"/>
        <v>6.1781386738819018E-4</v>
      </c>
      <c r="G3696" s="14">
        <f t="shared" si="400"/>
        <v>1.8558874389518558E-3</v>
      </c>
      <c r="H3696" s="6">
        <f t="shared" si="403"/>
        <v>0</v>
      </c>
      <c r="I3696" s="14">
        <f t="shared" si="404"/>
        <v>0</v>
      </c>
      <c r="J3696" s="9" t="b">
        <f t="shared" si="401"/>
        <v>0</v>
      </c>
      <c r="K3696" t="b">
        <f t="shared" si="405"/>
        <v>0</v>
      </c>
      <c r="L3696" s="35">
        <v>0.3029179477857219</v>
      </c>
      <c r="M3696" s="37">
        <f t="shared" si="402"/>
        <v>0</v>
      </c>
      <c r="N3696" s="4"/>
      <c r="R3696" s="4"/>
    </row>
    <row r="3697" spans="1:18" x14ac:dyDescent="0.25">
      <c r="A3697" s="9">
        <v>45081.041666666664</v>
      </c>
      <c r="B3697" s="5">
        <v>45081</v>
      </c>
      <c r="C3697" s="6">
        <v>46055.800881076386</v>
      </c>
      <c r="D3697" s="6">
        <v>0.73849180936813352</v>
      </c>
      <c r="E3697" s="6">
        <v>16322</v>
      </c>
      <c r="F3697" s="14">
        <f t="shared" si="399"/>
        <v>1.6034718650860947E-3</v>
      </c>
      <c r="G3697" s="14">
        <f t="shared" si="400"/>
        <v>4.5245178860932088E-3</v>
      </c>
      <c r="H3697" s="6">
        <f t="shared" si="403"/>
        <v>0.4</v>
      </c>
      <c r="I3697" s="14">
        <f t="shared" si="404"/>
        <v>132.04896009758789</v>
      </c>
      <c r="J3697" s="9" t="b">
        <f t="shared" si="401"/>
        <v>0</v>
      </c>
      <c r="K3697" t="b">
        <f t="shared" si="405"/>
        <v>0</v>
      </c>
      <c r="L3697" s="35">
        <v>0.73849180936813352</v>
      </c>
      <c r="M3697" s="37">
        <f t="shared" si="402"/>
        <v>0</v>
      </c>
      <c r="N3697" s="4"/>
      <c r="R3697" s="4"/>
    </row>
    <row r="3698" spans="1:18" x14ac:dyDescent="0.25">
      <c r="A3698" s="9">
        <v>45081.083333333336</v>
      </c>
      <c r="B3698" s="5">
        <v>45081</v>
      </c>
      <c r="C3698" s="6">
        <v>43218.275442708335</v>
      </c>
      <c r="D3698" s="6">
        <v>0.2809574697083897</v>
      </c>
      <c r="E3698" s="6">
        <v>16322</v>
      </c>
      <c r="F3698" s="14">
        <f t="shared" si="399"/>
        <v>6.5008949762661587E-4</v>
      </c>
      <c r="G3698" s="14">
        <f t="shared" si="400"/>
        <v>1.7213421744172875E-3</v>
      </c>
      <c r="H3698" s="6">
        <f t="shared" si="403"/>
        <v>-0.5</v>
      </c>
      <c r="I3698" s="14">
        <f t="shared" si="404"/>
        <v>-67.705557957075882</v>
      </c>
      <c r="J3698" s="9" t="b">
        <f t="shared" si="401"/>
        <v>0</v>
      </c>
      <c r="K3698" t="b">
        <f t="shared" si="405"/>
        <v>0</v>
      </c>
      <c r="L3698" s="35">
        <v>0.2809574697083897</v>
      </c>
      <c r="M3698" s="37">
        <f t="shared" si="402"/>
        <v>0</v>
      </c>
      <c r="N3698" s="4"/>
      <c r="R3698" s="4"/>
    </row>
    <row r="3699" spans="1:18" x14ac:dyDescent="0.25">
      <c r="A3699" s="9">
        <v>45081.125</v>
      </c>
      <c r="B3699" s="5">
        <v>45081</v>
      </c>
      <c r="C3699" s="6">
        <v>41068.887455512151</v>
      </c>
      <c r="D3699" s="6">
        <v>0.27030835158295102</v>
      </c>
      <c r="E3699" s="6">
        <v>16322</v>
      </c>
      <c r="F3699" s="14">
        <f t="shared" si="399"/>
        <v>6.5818279561568943E-4</v>
      </c>
      <c r="G3699" s="14">
        <f t="shared" si="400"/>
        <v>1.6560982207018196E-3</v>
      </c>
      <c r="H3699" s="6">
        <f t="shared" si="403"/>
        <v>0</v>
      </c>
      <c r="I3699" s="14">
        <f t="shared" si="404"/>
        <v>0</v>
      </c>
      <c r="J3699" s="9" t="b">
        <f t="shared" si="401"/>
        <v>0</v>
      </c>
      <c r="K3699" t="b">
        <f t="shared" si="405"/>
        <v>0</v>
      </c>
      <c r="L3699" s="35">
        <v>0.27030835158295102</v>
      </c>
      <c r="M3699" s="37">
        <f t="shared" si="402"/>
        <v>0</v>
      </c>
      <c r="N3699" s="4"/>
      <c r="R3699" s="4"/>
    </row>
    <row r="3700" spans="1:18" x14ac:dyDescent="0.25">
      <c r="A3700" s="9">
        <v>45081.166666666664</v>
      </c>
      <c r="B3700" s="5">
        <v>45081</v>
      </c>
      <c r="C3700" s="6">
        <v>39614.091931423609</v>
      </c>
      <c r="D3700" s="6">
        <v>0.2809550417628553</v>
      </c>
      <c r="E3700" s="6">
        <v>16322</v>
      </c>
      <c r="F3700" s="14">
        <f t="shared" si="399"/>
        <v>7.0923004432165121E-4</v>
      </c>
      <c r="G3700" s="14">
        <f t="shared" si="400"/>
        <v>1.7213272991229952E-3</v>
      </c>
      <c r="H3700" s="6">
        <f t="shared" si="403"/>
        <v>0</v>
      </c>
      <c r="I3700" s="14">
        <f t="shared" si="404"/>
        <v>0</v>
      </c>
      <c r="J3700" s="9" t="b">
        <f t="shared" si="401"/>
        <v>0</v>
      </c>
      <c r="K3700" t="b">
        <f t="shared" si="405"/>
        <v>0</v>
      </c>
      <c r="L3700" s="35">
        <v>0.2809550417628553</v>
      </c>
      <c r="M3700" s="37">
        <f t="shared" si="402"/>
        <v>0</v>
      </c>
      <c r="N3700" s="4"/>
      <c r="R3700" s="4"/>
    </row>
    <row r="3701" spans="1:18" x14ac:dyDescent="0.25">
      <c r="A3701" s="9">
        <v>45081.208333333336</v>
      </c>
      <c r="B3701" s="5">
        <v>45081</v>
      </c>
      <c r="C3701" s="6">
        <v>38620.446685112845</v>
      </c>
      <c r="D3701" s="6">
        <v>0.28108397591445183</v>
      </c>
      <c r="E3701" s="6">
        <v>16322</v>
      </c>
      <c r="F3701" s="14">
        <f t="shared" si="399"/>
        <v>7.2781130214840891E-4</v>
      </c>
      <c r="G3701" s="14">
        <f t="shared" si="400"/>
        <v>1.7221172400101203E-3</v>
      </c>
      <c r="H3701" s="6">
        <f t="shared" si="403"/>
        <v>0</v>
      </c>
      <c r="I3701" s="14">
        <f t="shared" si="404"/>
        <v>0</v>
      </c>
      <c r="J3701" s="9" t="b">
        <f t="shared" si="401"/>
        <v>0</v>
      </c>
      <c r="K3701" t="b">
        <f t="shared" si="405"/>
        <v>0</v>
      </c>
      <c r="L3701" s="35">
        <v>0.28108397591445183</v>
      </c>
      <c r="M3701" s="37">
        <f t="shared" si="402"/>
        <v>0</v>
      </c>
      <c r="N3701" s="4"/>
      <c r="R3701" s="4"/>
    </row>
    <row r="3702" spans="1:18" x14ac:dyDescent="0.25">
      <c r="A3702" s="9">
        <v>45081.25</v>
      </c>
      <c r="B3702" s="5">
        <v>45081</v>
      </c>
      <c r="C3702" s="6">
        <v>38540.724140625003</v>
      </c>
      <c r="D3702" s="6">
        <v>0.27314071807596418</v>
      </c>
      <c r="E3702" s="6">
        <v>16322</v>
      </c>
      <c r="F3702" s="14">
        <f t="shared" si="399"/>
        <v>7.087067619159029E-4</v>
      </c>
      <c r="G3702" s="14">
        <f t="shared" si="400"/>
        <v>1.6734512809457431E-3</v>
      </c>
      <c r="H3702" s="6">
        <f t="shared" si="403"/>
        <v>0</v>
      </c>
      <c r="I3702" s="14">
        <f t="shared" si="404"/>
        <v>0</v>
      </c>
      <c r="J3702" s="9" t="b">
        <f t="shared" si="401"/>
        <v>0</v>
      </c>
      <c r="K3702" t="b">
        <f t="shared" si="405"/>
        <v>0</v>
      </c>
      <c r="L3702" s="35">
        <v>0.27314071807596418</v>
      </c>
      <c r="M3702" s="37">
        <f t="shared" si="402"/>
        <v>0</v>
      </c>
      <c r="N3702" s="4"/>
      <c r="R3702" s="4"/>
    </row>
    <row r="3703" spans="1:18" x14ac:dyDescent="0.25">
      <c r="A3703" s="9">
        <v>45081.291666666664</v>
      </c>
      <c r="B3703" s="5">
        <v>45081</v>
      </c>
      <c r="C3703" s="6">
        <v>38625.526263020831</v>
      </c>
      <c r="D3703" s="6">
        <v>56.727755383592516</v>
      </c>
      <c r="E3703" s="6">
        <v>16322</v>
      </c>
      <c r="F3703" s="14">
        <f t="shared" si="399"/>
        <v>0.1468659740641575</v>
      </c>
      <c r="G3703" s="14">
        <f t="shared" si="400"/>
        <v>0.34755394794505889</v>
      </c>
      <c r="H3703" s="6">
        <f t="shared" si="403"/>
        <v>56.5</v>
      </c>
      <c r="I3703" s="14">
        <f t="shared" si="404"/>
        <v>20685.308436615655</v>
      </c>
      <c r="J3703" s="9" t="b">
        <f t="shared" si="401"/>
        <v>1</v>
      </c>
      <c r="K3703" t="b">
        <f t="shared" si="405"/>
        <v>1</v>
      </c>
      <c r="L3703" s="35">
        <v>56.727755383592516</v>
      </c>
      <c r="M3703" s="37">
        <f t="shared" si="402"/>
        <v>56.727755383592516</v>
      </c>
      <c r="N3703" s="4"/>
      <c r="R3703" s="4"/>
    </row>
    <row r="3704" spans="1:18" x14ac:dyDescent="0.25">
      <c r="A3704" s="9">
        <v>45081.333333333336</v>
      </c>
      <c r="B3704" s="5">
        <v>45081</v>
      </c>
      <c r="C3704" s="6">
        <v>39218.829124348958</v>
      </c>
      <c r="D3704" s="6">
        <v>1573.5020224846735</v>
      </c>
      <c r="E3704" s="6">
        <v>16322</v>
      </c>
      <c r="F3704" s="14">
        <f t="shared" si="399"/>
        <v>4.0121086162354773</v>
      </c>
      <c r="G3704" s="14">
        <f t="shared" si="400"/>
        <v>9.6403750918066002</v>
      </c>
      <c r="H3704" s="6">
        <f t="shared" si="403"/>
        <v>1516.8</v>
      </c>
      <c r="I3704" s="14">
        <f t="shared" si="404"/>
        <v>2673.8234039817253</v>
      </c>
      <c r="J3704" s="9" t="b">
        <f t="shared" si="401"/>
        <v>1</v>
      </c>
      <c r="K3704" t="b">
        <f t="shared" si="405"/>
        <v>1</v>
      </c>
      <c r="L3704" s="35">
        <v>1573.5020224846735</v>
      </c>
      <c r="M3704" s="37">
        <f t="shared" si="402"/>
        <v>1573.5020224846735</v>
      </c>
      <c r="N3704" s="4"/>
      <c r="R3704" s="4"/>
    </row>
    <row r="3705" spans="1:18" x14ac:dyDescent="0.25">
      <c r="A3705" s="9">
        <v>45081.375</v>
      </c>
      <c r="B3705" s="5">
        <v>45081</v>
      </c>
      <c r="C3705" s="6">
        <v>41003.655108506944</v>
      </c>
      <c r="D3705" s="6">
        <v>5178.8314752875431</v>
      </c>
      <c r="E3705" s="6">
        <v>16322</v>
      </c>
      <c r="F3705" s="14">
        <f t="shared" si="399"/>
        <v>12.630170314287668</v>
      </c>
      <c r="G3705" s="14">
        <f t="shared" si="400"/>
        <v>31.729147624602028</v>
      </c>
      <c r="H3705" s="6">
        <f t="shared" si="403"/>
        <v>3605.3</v>
      </c>
      <c r="I3705" s="14">
        <f t="shared" si="404"/>
        <v>229.12585738574208</v>
      </c>
      <c r="J3705" s="9" t="b">
        <f t="shared" si="401"/>
        <v>1</v>
      </c>
      <c r="K3705" t="b">
        <f t="shared" si="405"/>
        <v>1</v>
      </c>
      <c r="L3705" s="35">
        <v>5178.8314752875431</v>
      </c>
      <c r="M3705" s="37">
        <f t="shared" si="402"/>
        <v>5178.8314752875431</v>
      </c>
      <c r="N3705" s="4"/>
      <c r="R3705" s="4"/>
    </row>
    <row r="3706" spans="1:18" x14ac:dyDescent="0.25">
      <c r="A3706" s="9">
        <v>45081.416666666664</v>
      </c>
      <c r="B3706" s="5">
        <v>45081</v>
      </c>
      <c r="C3706" s="6">
        <v>43654.352192925347</v>
      </c>
      <c r="D3706" s="6">
        <v>8081.8989360894093</v>
      </c>
      <c r="E3706" s="6">
        <v>16322</v>
      </c>
      <c r="F3706" s="14">
        <f t="shared" si="399"/>
        <v>18.513386478334152</v>
      </c>
      <c r="G3706" s="14">
        <f t="shared" si="400"/>
        <v>49.515371499138645</v>
      </c>
      <c r="H3706" s="6">
        <f t="shared" si="403"/>
        <v>2903.1</v>
      </c>
      <c r="I3706" s="14">
        <f t="shared" si="404"/>
        <v>56.0570471129071</v>
      </c>
      <c r="J3706" s="9" t="b">
        <f t="shared" si="401"/>
        <v>1</v>
      </c>
      <c r="K3706" t="b">
        <f t="shared" si="405"/>
        <v>1</v>
      </c>
      <c r="L3706" s="35">
        <v>8081.8989360894093</v>
      </c>
      <c r="M3706" s="37">
        <f t="shared" si="402"/>
        <v>8081.8989360894093</v>
      </c>
      <c r="N3706" s="4"/>
      <c r="R3706" s="4"/>
    </row>
    <row r="3707" spans="1:18" x14ac:dyDescent="0.25">
      <c r="A3707" s="9">
        <v>45081.458333333336</v>
      </c>
      <c r="B3707" s="5">
        <v>45081</v>
      </c>
      <c r="C3707" s="6">
        <v>46167.681825086809</v>
      </c>
      <c r="D3707" s="6">
        <v>9767.1831344943585</v>
      </c>
      <c r="E3707" s="6">
        <v>16322</v>
      </c>
      <c r="F3707" s="14">
        <f t="shared" si="399"/>
        <v>21.1558881632801</v>
      </c>
      <c r="G3707" s="14">
        <f t="shared" si="400"/>
        <v>59.840602465962242</v>
      </c>
      <c r="H3707" s="6">
        <f t="shared" si="403"/>
        <v>1685.3</v>
      </c>
      <c r="I3707" s="14">
        <f t="shared" si="404"/>
        <v>20.852772514567803</v>
      </c>
      <c r="J3707" s="9" t="b">
        <f t="shared" si="401"/>
        <v>1</v>
      </c>
      <c r="K3707" t="b">
        <f t="shared" si="405"/>
        <v>1</v>
      </c>
      <c r="L3707" s="35">
        <v>9767.1831344943585</v>
      </c>
      <c r="M3707" s="37">
        <f t="shared" si="402"/>
        <v>9767.1831344943585</v>
      </c>
      <c r="N3707" s="4"/>
      <c r="R3707" s="4"/>
    </row>
    <row r="3708" spans="1:18" x14ac:dyDescent="0.25">
      <c r="A3708" s="9">
        <v>45081.5</v>
      </c>
      <c r="B3708" s="5">
        <v>45081</v>
      </c>
      <c r="C3708" s="6">
        <v>48951.427319878472</v>
      </c>
      <c r="D3708" s="6">
        <v>10749.791462944879</v>
      </c>
      <c r="E3708" s="6">
        <v>16322</v>
      </c>
      <c r="F3708" s="14">
        <f t="shared" si="399"/>
        <v>21.960118532804341</v>
      </c>
      <c r="G3708" s="14">
        <f t="shared" si="400"/>
        <v>65.860749068403862</v>
      </c>
      <c r="H3708" s="6">
        <f t="shared" si="403"/>
        <v>982.6</v>
      </c>
      <c r="I3708" s="14">
        <f t="shared" si="404"/>
        <v>10.060218862179331</v>
      </c>
      <c r="J3708" s="9" t="b">
        <f t="shared" si="401"/>
        <v>1</v>
      </c>
      <c r="K3708" t="b">
        <f t="shared" si="405"/>
        <v>1</v>
      </c>
      <c r="L3708" s="35">
        <v>10749.791462944879</v>
      </c>
      <c r="M3708" s="37">
        <f t="shared" si="402"/>
        <v>10749.791462944879</v>
      </c>
      <c r="N3708" s="4"/>
      <c r="R3708" s="4"/>
    </row>
    <row r="3709" spans="1:18" x14ac:dyDescent="0.25">
      <c r="A3709" s="9">
        <v>45081.541666666664</v>
      </c>
      <c r="B3709" s="5">
        <v>45081</v>
      </c>
      <c r="C3709" s="6">
        <v>51386.794187282983</v>
      </c>
      <c r="D3709" s="6">
        <v>11189.992625325522</v>
      </c>
      <c r="E3709" s="6">
        <v>16322</v>
      </c>
      <c r="F3709" s="14">
        <f t="shared" si="399"/>
        <v>21.776008412867252</v>
      </c>
      <c r="G3709" s="14">
        <f t="shared" si="400"/>
        <v>68.557729600082837</v>
      </c>
      <c r="H3709" s="6">
        <f t="shared" si="403"/>
        <v>440.2</v>
      </c>
      <c r="I3709" s="14">
        <f t="shared" si="404"/>
        <v>4.0949631582844512</v>
      </c>
      <c r="J3709" s="9" t="b">
        <f t="shared" si="401"/>
        <v>1</v>
      </c>
      <c r="K3709" t="b">
        <f t="shared" si="405"/>
        <v>1</v>
      </c>
      <c r="L3709" s="35">
        <v>11189.992625325522</v>
      </c>
      <c r="M3709" s="37">
        <f t="shared" si="402"/>
        <v>11189.992625325522</v>
      </c>
      <c r="N3709" s="4"/>
      <c r="R3709" s="4"/>
    </row>
    <row r="3710" spans="1:18" x14ac:dyDescent="0.25">
      <c r="A3710" s="9">
        <v>45081.583333333336</v>
      </c>
      <c r="B3710" s="5">
        <v>45081</v>
      </c>
      <c r="C3710" s="6">
        <v>53400.186500651042</v>
      </c>
      <c r="D3710" s="6">
        <v>11071.513407389322</v>
      </c>
      <c r="E3710" s="6">
        <v>16322</v>
      </c>
      <c r="F3710" s="14">
        <f t="shared" si="399"/>
        <v>20.733098764092034</v>
      </c>
      <c r="G3710" s="14">
        <f t="shared" si="400"/>
        <v>67.831842956680077</v>
      </c>
      <c r="H3710" s="6">
        <f t="shared" si="403"/>
        <v>-118.5</v>
      </c>
      <c r="I3710" s="14">
        <f t="shared" si="404"/>
        <v>-1.058981931157017</v>
      </c>
      <c r="J3710" s="9" t="b">
        <f t="shared" si="401"/>
        <v>1</v>
      </c>
      <c r="K3710" t="b">
        <f t="shared" si="405"/>
        <v>1</v>
      </c>
      <c r="L3710" s="35">
        <v>11071.513407389322</v>
      </c>
      <c r="M3710" s="37">
        <f t="shared" si="402"/>
        <v>11071.513407389322</v>
      </c>
      <c r="N3710" s="4"/>
      <c r="R3710" s="4"/>
    </row>
    <row r="3711" spans="1:18" x14ac:dyDescent="0.25">
      <c r="A3711" s="9">
        <v>45081.625</v>
      </c>
      <c r="B3711" s="5">
        <v>45081</v>
      </c>
      <c r="C3711" s="6">
        <v>55720.738845486114</v>
      </c>
      <c r="D3711" s="6">
        <v>10563.812642415365</v>
      </c>
      <c r="E3711" s="6">
        <v>16322</v>
      </c>
      <c r="F3711" s="14">
        <f t="shared" si="399"/>
        <v>18.958493482487498</v>
      </c>
      <c r="G3711" s="14">
        <f t="shared" si="400"/>
        <v>64.721312599040346</v>
      </c>
      <c r="H3711" s="6">
        <f t="shared" si="403"/>
        <v>-507.7</v>
      </c>
      <c r="I3711" s="14">
        <f t="shared" si="404"/>
        <v>-4.5856422813989646</v>
      </c>
      <c r="J3711" s="9" t="b">
        <f t="shared" si="401"/>
        <v>1</v>
      </c>
      <c r="K3711" t="b">
        <f t="shared" si="405"/>
        <v>1</v>
      </c>
      <c r="L3711" s="35">
        <v>10563.812642415365</v>
      </c>
      <c r="M3711" s="37">
        <f t="shared" si="402"/>
        <v>10563.812642415365</v>
      </c>
      <c r="N3711" s="4"/>
      <c r="R3711" s="4"/>
    </row>
    <row r="3712" spans="1:18" x14ac:dyDescent="0.25">
      <c r="A3712" s="9">
        <v>45081.666666666664</v>
      </c>
      <c r="B3712" s="5">
        <v>45081</v>
      </c>
      <c r="C3712" s="6">
        <v>57440.678147786457</v>
      </c>
      <c r="D3712" s="6">
        <v>10398.587581651476</v>
      </c>
      <c r="E3712" s="6">
        <v>16322</v>
      </c>
      <c r="F3712" s="14">
        <f t="shared" si="399"/>
        <v>18.103176906960311</v>
      </c>
      <c r="G3712" s="14">
        <f t="shared" si="400"/>
        <v>63.709028192938831</v>
      </c>
      <c r="H3712" s="6">
        <f t="shared" si="403"/>
        <v>-165.2</v>
      </c>
      <c r="I3712" s="14">
        <f t="shared" si="404"/>
        <v>-1.5638293255665674</v>
      </c>
      <c r="J3712" s="9" t="b">
        <f t="shared" si="401"/>
        <v>1</v>
      </c>
      <c r="K3712" t="b">
        <f t="shared" si="405"/>
        <v>1</v>
      </c>
      <c r="L3712" s="35">
        <v>10398.587581651476</v>
      </c>
      <c r="M3712" s="37">
        <f t="shared" si="402"/>
        <v>10398.587581651476</v>
      </c>
      <c r="N3712" s="4"/>
      <c r="R3712" s="4"/>
    </row>
    <row r="3713" spans="1:18" x14ac:dyDescent="0.25">
      <c r="A3713" s="9">
        <v>45081.708333333336</v>
      </c>
      <c r="B3713" s="5">
        <v>45081</v>
      </c>
      <c r="C3713" s="6">
        <v>58344.580047743053</v>
      </c>
      <c r="D3713" s="6">
        <v>9607.1212282986107</v>
      </c>
      <c r="E3713" s="6">
        <v>16322</v>
      </c>
      <c r="F3713" s="14">
        <f t="shared" si="399"/>
        <v>16.466175984876667</v>
      </c>
      <c r="G3713" s="14">
        <f t="shared" si="400"/>
        <v>58.859951159775825</v>
      </c>
      <c r="H3713" s="6">
        <f t="shared" si="403"/>
        <v>-791.5</v>
      </c>
      <c r="I3713" s="14">
        <f t="shared" si="404"/>
        <v>-7.6116106517833071</v>
      </c>
      <c r="J3713" s="9" t="b">
        <f t="shared" si="401"/>
        <v>1</v>
      </c>
      <c r="K3713" t="b">
        <f t="shared" si="405"/>
        <v>1</v>
      </c>
      <c r="L3713" s="35">
        <v>9607.1212282986107</v>
      </c>
      <c r="M3713" s="37">
        <f t="shared" si="402"/>
        <v>9607.1212282986107</v>
      </c>
      <c r="N3713" s="4"/>
      <c r="R3713" s="4"/>
    </row>
    <row r="3714" spans="1:18" x14ac:dyDescent="0.25">
      <c r="A3714" s="9">
        <v>45081.75</v>
      </c>
      <c r="B3714" s="5">
        <v>45081</v>
      </c>
      <c r="C3714" s="6">
        <v>58572.73798502604</v>
      </c>
      <c r="D3714" s="6">
        <v>8886.4754123263883</v>
      </c>
      <c r="E3714" s="6">
        <v>16322</v>
      </c>
      <c r="F3714" s="14">
        <f t="shared" si="399"/>
        <v>15.171692015828578</v>
      </c>
      <c r="G3714" s="14">
        <f t="shared" si="400"/>
        <v>54.444770324264113</v>
      </c>
      <c r="H3714" s="6">
        <f t="shared" si="403"/>
        <v>-720.6</v>
      </c>
      <c r="I3714" s="14">
        <f t="shared" si="404"/>
        <v>-7.5006860314972403</v>
      </c>
      <c r="J3714" s="9" t="b">
        <f t="shared" si="401"/>
        <v>1</v>
      </c>
      <c r="K3714" t="b">
        <f t="shared" si="405"/>
        <v>1</v>
      </c>
      <c r="L3714" s="35">
        <v>8886.4754123263883</v>
      </c>
      <c r="M3714" s="37">
        <f t="shared" si="402"/>
        <v>8886.4754123263883</v>
      </c>
      <c r="N3714" s="4"/>
      <c r="R3714" s="4"/>
    </row>
    <row r="3715" spans="1:18" x14ac:dyDescent="0.25">
      <c r="A3715" s="9">
        <v>45081.791666666664</v>
      </c>
      <c r="B3715" s="5">
        <v>45081</v>
      </c>
      <c r="C3715" s="6">
        <v>57785.395516493052</v>
      </c>
      <c r="D3715" s="6">
        <v>7484.2769746907552</v>
      </c>
      <c r="E3715" s="6">
        <v>16322</v>
      </c>
      <c r="F3715" s="14">
        <f t="shared" ref="F3715:F3778" si="406">D3715/C3715*100</f>
        <v>12.951848659674917</v>
      </c>
      <c r="G3715" s="14">
        <f t="shared" ref="G3715:G3778" si="407">D3715/E3715*100</f>
        <v>45.853920933039795</v>
      </c>
      <c r="H3715" s="6">
        <f t="shared" si="403"/>
        <v>-1402.2</v>
      </c>
      <c r="I3715" s="14">
        <f t="shared" si="404"/>
        <v>-15.779034262054168</v>
      </c>
      <c r="J3715" s="9" t="b">
        <f t="shared" ref="J3715:J3778" si="408">D3715&gt;5</f>
        <v>1</v>
      </c>
      <c r="K3715" t="b">
        <f t="shared" si="405"/>
        <v>1</v>
      </c>
      <c r="L3715" s="35">
        <v>7484.2769746907552</v>
      </c>
      <c r="M3715" s="37">
        <f t="shared" ref="M3715:M3778" si="409">IF(L3715&lt;=2,0,L3715)</f>
        <v>7484.2769746907552</v>
      </c>
      <c r="N3715" s="4"/>
      <c r="R3715" s="4"/>
    </row>
    <row r="3716" spans="1:18" x14ac:dyDescent="0.25">
      <c r="A3716" s="9">
        <v>45081.833333333336</v>
      </c>
      <c r="B3716" s="5">
        <v>45081</v>
      </c>
      <c r="C3716" s="6">
        <v>56053.883616536456</v>
      </c>
      <c r="D3716" s="6">
        <v>3791.5449411349828</v>
      </c>
      <c r="E3716" s="6">
        <v>16322</v>
      </c>
      <c r="F3716" s="14">
        <f t="shared" si="406"/>
        <v>6.7641074917714343</v>
      </c>
      <c r="G3716" s="14">
        <f t="shared" si="407"/>
        <v>23.229658994822834</v>
      </c>
      <c r="H3716" s="6">
        <f t="shared" ref="H3716:H3779" si="410">ROUND(D3716-D3715,1)</f>
        <v>-3692.7</v>
      </c>
      <c r="I3716" s="14">
        <f t="shared" ref="I3716:I3779" si="411">H3716/D3715*100</f>
        <v>-49.33943535878533</v>
      </c>
      <c r="J3716" s="9" t="b">
        <f t="shared" si="408"/>
        <v>1</v>
      </c>
      <c r="K3716" t="b">
        <f t="shared" ref="K3716:K3779" si="412">OR(J3716,ABS(H3716)&gt;5)</f>
        <v>1</v>
      </c>
      <c r="L3716" s="35">
        <v>3791.5449411349828</v>
      </c>
      <c r="M3716" s="37">
        <f t="shared" si="409"/>
        <v>3791.5449411349828</v>
      </c>
      <c r="N3716" s="4"/>
      <c r="R3716" s="4"/>
    </row>
    <row r="3717" spans="1:18" x14ac:dyDescent="0.25">
      <c r="A3717" s="9">
        <v>45081.875</v>
      </c>
      <c r="B3717" s="5">
        <v>45081</v>
      </c>
      <c r="C3717" s="6">
        <v>54516.409595269099</v>
      </c>
      <c r="D3717" s="6">
        <v>319.43774915407101</v>
      </c>
      <c r="E3717" s="6">
        <v>16322</v>
      </c>
      <c r="F3717" s="14">
        <f t="shared" si="406"/>
        <v>0.58594788528001596</v>
      </c>
      <c r="G3717" s="14">
        <f t="shared" si="407"/>
        <v>1.9570993086268289</v>
      </c>
      <c r="H3717" s="6">
        <f t="shared" si="410"/>
        <v>-3472.1</v>
      </c>
      <c r="I3717" s="14">
        <f t="shared" si="411"/>
        <v>-91.574807997940852</v>
      </c>
      <c r="J3717" s="9" t="b">
        <f t="shared" si="408"/>
        <v>1</v>
      </c>
      <c r="K3717" t="b">
        <f t="shared" si="412"/>
        <v>1</v>
      </c>
      <c r="L3717" s="35">
        <v>319.43774915407101</v>
      </c>
      <c r="M3717" s="37">
        <f t="shared" si="409"/>
        <v>319.43774915407101</v>
      </c>
      <c r="N3717" s="4"/>
      <c r="R3717" s="4"/>
    </row>
    <row r="3718" spans="1:18" x14ac:dyDescent="0.25">
      <c r="A3718" s="9">
        <v>45081.916666666664</v>
      </c>
      <c r="B3718" s="5">
        <v>45081</v>
      </c>
      <c r="C3718" s="6">
        <v>53124.786609157985</v>
      </c>
      <c r="D3718" s="6">
        <v>0.28611193176772859</v>
      </c>
      <c r="E3718" s="6">
        <v>16322</v>
      </c>
      <c r="F3718" s="14">
        <f t="shared" si="406"/>
        <v>5.3856579956296105E-4</v>
      </c>
      <c r="G3718" s="14">
        <f t="shared" si="407"/>
        <v>1.7529220179373151E-3</v>
      </c>
      <c r="H3718" s="6">
        <f t="shared" si="410"/>
        <v>-319.2</v>
      </c>
      <c r="I3718" s="14">
        <f t="shared" si="411"/>
        <v>-99.925572617919883</v>
      </c>
      <c r="J3718" s="9" t="b">
        <f t="shared" si="408"/>
        <v>0</v>
      </c>
      <c r="K3718" t="b">
        <f t="shared" si="412"/>
        <v>1</v>
      </c>
      <c r="L3718" s="35">
        <v>0.28611193176772859</v>
      </c>
      <c r="M3718" s="37">
        <f t="shared" si="409"/>
        <v>0</v>
      </c>
      <c r="N3718" s="4"/>
      <c r="R3718" s="4"/>
    </row>
    <row r="3719" spans="1:18" x14ac:dyDescent="0.25">
      <c r="A3719" s="9">
        <v>45081.958333333336</v>
      </c>
      <c r="B3719" s="5">
        <v>45081</v>
      </c>
      <c r="C3719" s="6">
        <v>50164.38380425347</v>
      </c>
      <c r="D3719" s="6">
        <v>0.28793236602511668</v>
      </c>
      <c r="E3719" s="6">
        <v>16322</v>
      </c>
      <c r="F3719" s="14">
        <f t="shared" si="406"/>
        <v>5.7397767936043643E-4</v>
      </c>
      <c r="G3719" s="14">
        <f t="shared" si="407"/>
        <v>1.7640752727920393E-3</v>
      </c>
      <c r="H3719" s="6">
        <f t="shared" si="410"/>
        <v>0</v>
      </c>
      <c r="I3719" s="14">
        <f t="shared" si="411"/>
        <v>0</v>
      </c>
      <c r="J3719" s="9" t="b">
        <f t="shared" si="408"/>
        <v>0</v>
      </c>
      <c r="K3719" t="b">
        <f t="shared" si="412"/>
        <v>0</v>
      </c>
      <c r="L3719" s="35">
        <v>0.28793236602511668</v>
      </c>
      <c r="M3719" s="37">
        <f t="shared" si="409"/>
        <v>0</v>
      </c>
      <c r="N3719" s="4"/>
      <c r="R3719" s="4"/>
    </row>
    <row r="3720" spans="1:18" x14ac:dyDescent="0.25">
      <c r="A3720" s="9">
        <v>45082</v>
      </c>
      <c r="B3720" s="5">
        <v>45082</v>
      </c>
      <c r="C3720" s="6">
        <v>46800.686901041663</v>
      </c>
      <c r="D3720" s="6">
        <v>0.28749504317012098</v>
      </c>
      <c r="E3720" s="6">
        <v>16322</v>
      </c>
      <c r="F3720" s="14">
        <f t="shared" si="406"/>
        <v>6.1429663153880353E-4</v>
      </c>
      <c r="G3720" s="14">
        <f t="shared" si="407"/>
        <v>1.7613959267866741E-3</v>
      </c>
      <c r="H3720" s="6">
        <f t="shared" si="410"/>
        <v>0</v>
      </c>
      <c r="I3720" s="14">
        <f t="shared" si="411"/>
        <v>0</v>
      </c>
      <c r="J3720" s="9" t="b">
        <f t="shared" si="408"/>
        <v>0</v>
      </c>
      <c r="K3720" t="b">
        <f t="shared" si="412"/>
        <v>0</v>
      </c>
      <c r="L3720" s="35">
        <v>0.28749504317012098</v>
      </c>
      <c r="M3720" s="37">
        <f t="shared" si="409"/>
        <v>0</v>
      </c>
      <c r="N3720" s="4"/>
      <c r="R3720" s="4"/>
    </row>
    <row r="3721" spans="1:18" x14ac:dyDescent="0.25">
      <c r="A3721" s="9">
        <v>45082.041666666664</v>
      </c>
      <c r="B3721" s="5">
        <v>45082</v>
      </c>
      <c r="C3721" s="6">
        <v>44006.711203342013</v>
      </c>
      <c r="D3721" s="6">
        <v>0.3087233920229806</v>
      </c>
      <c r="E3721" s="6">
        <v>16322</v>
      </c>
      <c r="F3721" s="14">
        <f t="shared" si="406"/>
        <v>7.0153706919033555E-4</v>
      </c>
      <c r="G3721" s="14">
        <f t="shared" si="407"/>
        <v>1.8914556550850422E-3</v>
      </c>
      <c r="H3721" s="6">
        <f t="shared" si="410"/>
        <v>0</v>
      </c>
      <c r="I3721" s="14">
        <f t="shared" si="411"/>
        <v>0</v>
      </c>
      <c r="J3721" s="9" t="b">
        <f t="shared" si="408"/>
        <v>0</v>
      </c>
      <c r="K3721" t="b">
        <f t="shared" si="412"/>
        <v>0</v>
      </c>
      <c r="L3721" s="35">
        <v>0.3087233920229806</v>
      </c>
      <c r="M3721" s="37">
        <f t="shared" si="409"/>
        <v>0</v>
      </c>
      <c r="N3721" s="4"/>
      <c r="R3721" s="4"/>
    </row>
    <row r="3722" spans="1:18" x14ac:dyDescent="0.25">
      <c r="A3722" s="9">
        <v>45082.083333333336</v>
      </c>
      <c r="B3722" s="5">
        <v>45082</v>
      </c>
      <c r="C3722" s="6">
        <v>41908.910390625002</v>
      </c>
      <c r="D3722" s="6">
        <v>0.28921077318489552</v>
      </c>
      <c r="E3722" s="6">
        <v>16322</v>
      </c>
      <c r="F3722" s="14">
        <f t="shared" si="406"/>
        <v>6.900937545004553E-4</v>
      </c>
      <c r="G3722" s="14">
        <f t="shared" si="407"/>
        <v>1.7719076901414992E-3</v>
      </c>
      <c r="H3722" s="6">
        <f t="shared" si="410"/>
        <v>0</v>
      </c>
      <c r="I3722" s="14">
        <f t="shared" si="411"/>
        <v>0</v>
      </c>
      <c r="J3722" s="9" t="b">
        <f t="shared" si="408"/>
        <v>0</v>
      </c>
      <c r="K3722" t="b">
        <f t="shared" si="412"/>
        <v>0</v>
      </c>
      <c r="L3722" s="35">
        <v>0.28921077318489552</v>
      </c>
      <c r="M3722" s="37">
        <f t="shared" si="409"/>
        <v>0</v>
      </c>
      <c r="N3722" s="4"/>
      <c r="R3722" s="4"/>
    </row>
    <row r="3723" spans="1:18" x14ac:dyDescent="0.25">
      <c r="A3723" s="9">
        <v>45082.125</v>
      </c>
      <c r="B3723" s="5">
        <v>45082</v>
      </c>
      <c r="C3723" s="6">
        <v>40444.141972656253</v>
      </c>
      <c r="D3723" s="6">
        <v>0.29403122531871001</v>
      </c>
      <c r="E3723" s="6">
        <v>16322</v>
      </c>
      <c r="F3723" s="14">
        <f t="shared" si="406"/>
        <v>7.2700571943768919E-4</v>
      </c>
      <c r="G3723" s="14">
        <f t="shared" si="407"/>
        <v>1.8014411549976106E-3</v>
      </c>
      <c r="H3723" s="6">
        <f t="shared" si="410"/>
        <v>0</v>
      </c>
      <c r="I3723" s="14">
        <f t="shared" si="411"/>
        <v>0</v>
      </c>
      <c r="J3723" s="9" t="b">
        <f t="shared" si="408"/>
        <v>0</v>
      </c>
      <c r="K3723" t="b">
        <f t="shared" si="412"/>
        <v>0</v>
      </c>
      <c r="L3723" s="35">
        <v>0.29403122531871001</v>
      </c>
      <c r="M3723" s="37">
        <f t="shared" si="409"/>
        <v>0</v>
      </c>
      <c r="N3723" s="4"/>
      <c r="R3723" s="4"/>
    </row>
    <row r="3724" spans="1:18" x14ac:dyDescent="0.25">
      <c r="A3724" s="9">
        <v>45082.166666666664</v>
      </c>
      <c r="B3724" s="5">
        <v>45082</v>
      </c>
      <c r="C3724" s="6">
        <v>39613.479674479167</v>
      </c>
      <c r="D3724" s="6">
        <v>0.28873590923017928</v>
      </c>
      <c r="E3724" s="6">
        <v>16322</v>
      </c>
      <c r="F3724" s="14">
        <f t="shared" si="406"/>
        <v>7.2888297519643622E-4</v>
      </c>
      <c r="G3724" s="14">
        <f t="shared" si="407"/>
        <v>1.7689983410744963E-3</v>
      </c>
      <c r="H3724" s="6">
        <f t="shared" si="410"/>
        <v>0</v>
      </c>
      <c r="I3724" s="14">
        <f t="shared" si="411"/>
        <v>0</v>
      </c>
      <c r="J3724" s="9" t="b">
        <f t="shared" si="408"/>
        <v>0</v>
      </c>
      <c r="K3724" t="b">
        <f t="shared" si="412"/>
        <v>0</v>
      </c>
      <c r="L3724" s="35">
        <v>0.28873590923017928</v>
      </c>
      <c r="M3724" s="37">
        <f t="shared" si="409"/>
        <v>0</v>
      </c>
      <c r="N3724" s="4"/>
      <c r="R3724" s="4"/>
    </row>
    <row r="3725" spans="1:18" x14ac:dyDescent="0.25">
      <c r="A3725" s="9">
        <v>45082.208333333336</v>
      </c>
      <c r="B3725" s="5">
        <v>45082</v>
      </c>
      <c r="C3725" s="6">
        <v>39538.492860243059</v>
      </c>
      <c r="D3725" s="6">
        <v>0.27988637651834225</v>
      </c>
      <c r="E3725" s="6">
        <v>16322</v>
      </c>
      <c r="F3725" s="14">
        <f t="shared" si="406"/>
        <v>7.0788327088657193E-4</v>
      </c>
      <c r="G3725" s="14">
        <f t="shared" si="407"/>
        <v>1.714779907599205E-3</v>
      </c>
      <c r="H3725" s="6">
        <f t="shared" si="410"/>
        <v>0</v>
      </c>
      <c r="I3725" s="14">
        <f t="shared" si="411"/>
        <v>0</v>
      </c>
      <c r="J3725" s="9" t="b">
        <f t="shared" si="408"/>
        <v>0</v>
      </c>
      <c r="K3725" t="b">
        <f t="shared" si="412"/>
        <v>0</v>
      </c>
      <c r="L3725" s="35">
        <v>0.27988637651834225</v>
      </c>
      <c r="M3725" s="37">
        <f t="shared" si="409"/>
        <v>0</v>
      </c>
      <c r="N3725" s="4"/>
      <c r="R3725" s="4"/>
    </row>
    <row r="3726" spans="1:18" x14ac:dyDescent="0.25">
      <c r="A3726" s="9">
        <v>45082.25</v>
      </c>
      <c r="B3726" s="5">
        <v>45082</v>
      </c>
      <c r="C3726" s="6">
        <v>40727.101968315976</v>
      </c>
      <c r="D3726" s="6">
        <v>0.46895468205213547</v>
      </c>
      <c r="E3726" s="6">
        <v>16322</v>
      </c>
      <c r="F3726" s="14">
        <f t="shared" si="406"/>
        <v>1.1514560560114567E-3</v>
      </c>
      <c r="G3726" s="14">
        <f t="shared" si="407"/>
        <v>2.8731447252305811E-3</v>
      </c>
      <c r="H3726" s="6">
        <f t="shared" si="410"/>
        <v>0.2</v>
      </c>
      <c r="I3726" s="14">
        <f t="shared" si="411"/>
        <v>71.457568777697574</v>
      </c>
      <c r="J3726" s="9" t="b">
        <f t="shared" si="408"/>
        <v>0</v>
      </c>
      <c r="K3726" t="b">
        <f t="shared" si="412"/>
        <v>0</v>
      </c>
      <c r="L3726" s="35">
        <v>0.46895468205213547</v>
      </c>
      <c r="M3726" s="37">
        <f t="shared" si="409"/>
        <v>0</v>
      </c>
      <c r="N3726" s="4"/>
      <c r="R3726" s="4"/>
    </row>
    <row r="3727" spans="1:18" x14ac:dyDescent="0.25">
      <c r="A3727" s="9">
        <v>45082.291666666664</v>
      </c>
      <c r="B3727" s="5">
        <v>45082</v>
      </c>
      <c r="C3727" s="6">
        <v>42236.846348741317</v>
      </c>
      <c r="D3727" s="6">
        <v>56.343328111999561</v>
      </c>
      <c r="E3727" s="6">
        <v>16322</v>
      </c>
      <c r="F3727" s="14">
        <f t="shared" si="406"/>
        <v>0.13339852044535666</v>
      </c>
      <c r="G3727" s="14">
        <f t="shared" si="407"/>
        <v>0.34519867731895332</v>
      </c>
      <c r="H3727" s="6">
        <f t="shared" si="410"/>
        <v>55.9</v>
      </c>
      <c r="I3727" s="14">
        <f t="shared" si="411"/>
        <v>11920.128349157922</v>
      </c>
      <c r="J3727" s="9" t="b">
        <f t="shared" si="408"/>
        <v>1</v>
      </c>
      <c r="K3727" t="b">
        <f t="shared" si="412"/>
        <v>1</v>
      </c>
      <c r="L3727" s="35">
        <v>56.343328111999561</v>
      </c>
      <c r="M3727" s="37">
        <f t="shared" si="409"/>
        <v>56.343328111999561</v>
      </c>
      <c r="N3727" s="4"/>
      <c r="R3727" s="4"/>
    </row>
    <row r="3728" spans="1:18" x14ac:dyDescent="0.25">
      <c r="A3728" s="9">
        <v>45082.333333333336</v>
      </c>
      <c r="B3728" s="5">
        <v>45082</v>
      </c>
      <c r="C3728" s="6">
        <v>43568.831089409723</v>
      </c>
      <c r="D3728" s="6">
        <v>1731.0684569973416</v>
      </c>
      <c r="E3728" s="6">
        <v>16322</v>
      </c>
      <c r="F3728" s="14">
        <f t="shared" si="406"/>
        <v>3.9731808582262205</v>
      </c>
      <c r="G3728" s="14">
        <f t="shared" si="407"/>
        <v>10.605737391234785</v>
      </c>
      <c r="H3728" s="6">
        <f t="shared" si="410"/>
        <v>1674.7</v>
      </c>
      <c r="I3728" s="14">
        <f t="shared" si="411"/>
        <v>2972.3128826735665</v>
      </c>
      <c r="J3728" s="9" t="b">
        <f t="shared" si="408"/>
        <v>1</v>
      </c>
      <c r="K3728" t="b">
        <f t="shared" si="412"/>
        <v>1</v>
      </c>
      <c r="L3728" s="35">
        <v>1731.0684569973416</v>
      </c>
      <c r="M3728" s="37">
        <f t="shared" si="409"/>
        <v>1731.0684569973416</v>
      </c>
      <c r="N3728" s="4"/>
      <c r="R3728" s="4"/>
    </row>
    <row r="3729" spans="1:18" x14ac:dyDescent="0.25">
      <c r="A3729" s="9">
        <v>45082.375</v>
      </c>
      <c r="B3729" s="5">
        <v>45082</v>
      </c>
      <c r="C3729" s="6">
        <v>45473.031284722223</v>
      </c>
      <c r="D3729" s="6">
        <v>4333.8273335096574</v>
      </c>
      <c r="E3729" s="6">
        <v>16322</v>
      </c>
      <c r="F3729" s="14">
        <f t="shared" si="406"/>
        <v>9.5305441732575069</v>
      </c>
      <c r="G3729" s="14">
        <f t="shared" si="407"/>
        <v>26.552060614567193</v>
      </c>
      <c r="H3729" s="6">
        <f t="shared" si="410"/>
        <v>2602.8000000000002</v>
      </c>
      <c r="I3729" s="14">
        <f t="shared" si="411"/>
        <v>150.35800516605434</v>
      </c>
      <c r="J3729" s="9" t="b">
        <f t="shared" si="408"/>
        <v>1</v>
      </c>
      <c r="K3729" t="b">
        <f t="shared" si="412"/>
        <v>1</v>
      </c>
      <c r="L3729" s="35">
        <v>4333.8273335096574</v>
      </c>
      <c r="M3729" s="37">
        <f t="shared" si="409"/>
        <v>4333.8273335096574</v>
      </c>
      <c r="N3729" s="4"/>
      <c r="R3729" s="4"/>
    </row>
    <row r="3730" spans="1:18" x14ac:dyDescent="0.25">
      <c r="A3730" s="9">
        <v>45082.416666666664</v>
      </c>
      <c r="B3730" s="5">
        <v>45082</v>
      </c>
      <c r="C3730" s="6">
        <v>47702.990928819447</v>
      </c>
      <c r="D3730" s="6">
        <v>6342.1916585286463</v>
      </c>
      <c r="E3730" s="6">
        <v>16322</v>
      </c>
      <c r="F3730" s="14">
        <f t="shared" si="406"/>
        <v>13.295165638549204</v>
      </c>
      <c r="G3730" s="14">
        <f t="shared" si="407"/>
        <v>38.856706644581827</v>
      </c>
      <c r="H3730" s="6">
        <f t="shared" si="410"/>
        <v>2008.4</v>
      </c>
      <c r="I3730" s="14">
        <f t="shared" si="411"/>
        <v>46.34240927114972</v>
      </c>
      <c r="J3730" s="9" t="b">
        <f t="shared" si="408"/>
        <v>1</v>
      </c>
      <c r="K3730" t="b">
        <f t="shared" si="412"/>
        <v>1</v>
      </c>
      <c r="L3730" s="35">
        <v>6342.1916585286463</v>
      </c>
      <c r="M3730" s="37">
        <f t="shared" si="409"/>
        <v>6342.1916585286463</v>
      </c>
      <c r="N3730" s="4"/>
      <c r="R3730" s="4"/>
    </row>
    <row r="3731" spans="1:18" x14ac:dyDescent="0.25">
      <c r="A3731" s="9">
        <v>45082.458333333336</v>
      </c>
      <c r="B3731" s="5">
        <v>45082</v>
      </c>
      <c r="C3731" s="6">
        <v>50366.638021918399</v>
      </c>
      <c r="D3731" s="6">
        <v>8925.7317388237843</v>
      </c>
      <c r="E3731" s="6">
        <v>16322</v>
      </c>
      <c r="F3731" s="14">
        <f t="shared" si="406"/>
        <v>17.721515847334324</v>
      </c>
      <c r="G3731" s="14">
        <f t="shared" si="407"/>
        <v>54.685282066069021</v>
      </c>
      <c r="H3731" s="6">
        <f t="shared" si="410"/>
        <v>2583.5</v>
      </c>
      <c r="I3731" s="14">
        <f t="shared" si="411"/>
        <v>40.735129732729611</v>
      </c>
      <c r="J3731" s="9" t="b">
        <f t="shared" si="408"/>
        <v>1</v>
      </c>
      <c r="K3731" t="b">
        <f t="shared" si="412"/>
        <v>1</v>
      </c>
      <c r="L3731" s="35">
        <v>8925.7317388237843</v>
      </c>
      <c r="M3731" s="37">
        <f t="shared" si="409"/>
        <v>8925.7317388237843</v>
      </c>
      <c r="N3731" s="4"/>
      <c r="R3731" s="4"/>
    </row>
    <row r="3732" spans="1:18" x14ac:dyDescent="0.25">
      <c r="A3732" s="9">
        <v>45082.5</v>
      </c>
      <c r="B3732" s="5">
        <v>45082</v>
      </c>
      <c r="C3732" s="6">
        <v>53269.184259982641</v>
      </c>
      <c r="D3732" s="6">
        <v>9996.0555216471348</v>
      </c>
      <c r="E3732" s="6">
        <v>16322</v>
      </c>
      <c r="F3732" s="14">
        <f t="shared" si="406"/>
        <v>18.76517476382018</v>
      </c>
      <c r="G3732" s="14">
        <f t="shared" si="407"/>
        <v>61.242834956789203</v>
      </c>
      <c r="H3732" s="6">
        <f t="shared" si="410"/>
        <v>1070.3</v>
      </c>
      <c r="I3732" s="14">
        <f t="shared" si="411"/>
        <v>11.991173735869436</v>
      </c>
      <c r="J3732" s="9" t="b">
        <f t="shared" si="408"/>
        <v>1</v>
      </c>
      <c r="K3732" t="b">
        <f t="shared" si="412"/>
        <v>1</v>
      </c>
      <c r="L3732" s="35">
        <v>9996.0555216471348</v>
      </c>
      <c r="M3732" s="37">
        <f t="shared" si="409"/>
        <v>9996.0555216471348</v>
      </c>
      <c r="N3732" s="4"/>
      <c r="R3732" s="4"/>
    </row>
    <row r="3733" spans="1:18" x14ac:dyDescent="0.25">
      <c r="A3733" s="9">
        <v>45082.541666666664</v>
      </c>
      <c r="B3733" s="5">
        <v>45082</v>
      </c>
      <c r="C3733" s="6">
        <v>55872.688349609372</v>
      </c>
      <c r="D3733" s="6">
        <v>10312.774941677517</v>
      </c>
      <c r="E3733" s="6">
        <v>16322</v>
      </c>
      <c r="F3733" s="14">
        <f t="shared" si="406"/>
        <v>18.457631530360427</v>
      </c>
      <c r="G3733" s="14">
        <f t="shared" si="407"/>
        <v>63.183279877940926</v>
      </c>
      <c r="H3733" s="6">
        <f t="shared" si="410"/>
        <v>316.7</v>
      </c>
      <c r="I3733" s="14">
        <f t="shared" si="411"/>
        <v>3.1682497092394568</v>
      </c>
      <c r="J3733" s="9" t="b">
        <f t="shared" si="408"/>
        <v>1</v>
      </c>
      <c r="K3733" t="b">
        <f t="shared" si="412"/>
        <v>1</v>
      </c>
      <c r="L3733" s="35">
        <v>10312.774941677517</v>
      </c>
      <c r="M3733" s="37">
        <f t="shared" si="409"/>
        <v>10312.774941677517</v>
      </c>
      <c r="N3733" s="4"/>
      <c r="R3733" s="4"/>
    </row>
    <row r="3734" spans="1:18" x14ac:dyDescent="0.25">
      <c r="A3734" s="9">
        <v>45082.583333333336</v>
      </c>
      <c r="B3734" s="5">
        <v>45082</v>
      </c>
      <c r="C3734" s="6">
        <v>58056.768633897569</v>
      </c>
      <c r="D3734" s="6">
        <v>9803.7150187174484</v>
      </c>
      <c r="E3734" s="6">
        <v>16322</v>
      </c>
      <c r="F3734" s="14">
        <f t="shared" si="406"/>
        <v>16.886429006304287</v>
      </c>
      <c r="G3734" s="14">
        <f t="shared" si="407"/>
        <v>60.064422366851176</v>
      </c>
      <c r="H3734" s="6">
        <f t="shared" si="410"/>
        <v>-509.1</v>
      </c>
      <c r="I3734" s="14">
        <f t="shared" si="411"/>
        <v>-4.9365956580953743</v>
      </c>
      <c r="J3734" s="9" t="b">
        <f t="shared" si="408"/>
        <v>1</v>
      </c>
      <c r="K3734" t="b">
        <f t="shared" si="412"/>
        <v>1</v>
      </c>
      <c r="L3734" s="35">
        <v>9803.7150187174484</v>
      </c>
      <c r="M3734" s="37">
        <f t="shared" si="409"/>
        <v>9803.7150187174484</v>
      </c>
      <c r="N3734" s="4"/>
      <c r="R3734" s="4"/>
    </row>
    <row r="3735" spans="1:18" x14ac:dyDescent="0.25">
      <c r="A3735" s="9">
        <v>45082.625</v>
      </c>
      <c r="B3735" s="5">
        <v>45082</v>
      </c>
      <c r="C3735" s="6">
        <v>59512.265354817711</v>
      </c>
      <c r="D3735" s="6">
        <v>9022.7886553276912</v>
      </c>
      <c r="E3735" s="6">
        <v>16322</v>
      </c>
      <c r="F3735" s="14">
        <f t="shared" si="406"/>
        <v>15.161225339907627</v>
      </c>
      <c r="G3735" s="14">
        <f t="shared" si="407"/>
        <v>55.279920691874111</v>
      </c>
      <c r="H3735" s="6">
        <f t="shared" si="410"/>
        <v>-780.9</v>
      </c>
      <c r="I3735" s="14">
        <f t="shared" si="411"/>
        <v>-7.9653478146711736</v>
      </c>
      <c r="J3735" s="9" t="b">
        <f t="shared" si="408"/>
        <v>1</v>
      </c>
      <c r="K3735" t="b">
        <f t="shared" si="412"/>
        <v>1</v>
      </c>
      <c r="L3735" s="35">
        <v>9022.7886553276912</v>
      </c>
      <c r="M3735" s="37">
        <f t="shared" si="409"/>
        <v>9022.7886553276912</v>
      </c>
      <c r="N3735" s="4"/>
      <c r="R3735" s="4"/>
    </row>
    <row r="3736" spans="1:18" x14ac:dyDescent="0.25">
      <c r="A3736" s="9">
        <v>45082.666666666664</v>
      </c>
      <c r="B3736" s="5">
        <v>45082</v>
      </c>
      <c r="C3736" s="6">
        <v>59547.316966145831</v>
      </c>
      <c r="D3736" s="6">
        <v>7822.1169064670139</v>
      </c>
      <c r="E3736" s="6">
        <v>16322</v>
      </c>
      <c r="F3736" s="14">
        <f t="shared" si="406"/>
        <v>13.135968680023128</v>
      </c>
      <c r="G3736" s="14">
        <f t="shared" si="407"/>
        <v>47.923764896869343</v>
      </c>
      <c r="H3736" s="6">
        <f t="shared" si="410"/>
        <v>-1200.7</v>
      </c>
      <c r="I3736" s="14">
        <f t="shared" si="411"/>
        <v>-13.307415765424386</v>
      </c>
      <c r="J3736" s="9" t="b">
        <f t="shared" si="408"/>
        <v>1</v>
      </c>
      <c r="K3736" t="b">
        <f t="shared" si="412"/>
        <v>1</v>
      </c>
      <c r="L3736" s="35">
        <v>7822.1169064670139</v>
      </c>
      <c r="M3736" s="37">
        <f t="shared" si="409"/>
        <v>7822.1169064670139</v>
      </c>
      <c r="N3736" s="4"/>
      <c r="R3736" s="4"/>
    </row>
    <row r="3737" spans="1:18" x14ac:dyDescent="0.25">
      <c r="A3737" s="9">
        <v>45082.708333333336</v>
      </c>
      <c r="B3737" s="5">
        <v>45082</v>
      </c>
      <c r="C3737" s="6">
        <v>58747.686321614587</v>
      </c>
      <c r="D3737" s="6">
        <v>7706.7832769097222</v>
      </c>
      <c r="E3737" s="6">
        <v>16322</v>
      </c>
      <c r="F3737" s="14">
        <f t="shared" si="406"/>
        <v>13.118445609447301</v>
      </c>
      <c r="G3737" s="14">
        <f t="shared" si="407"/>
        <v>47.217150330288703</v>
      </c>
      <c r="H3737" s="6">
        <f t="shared" si="410"/>
        <v>-115.3</v>
      </c>
      <c r="I3737" s="14">
        <f t="shared" si="411"/>
        <v>-1.4740255275994989</v>
      </c>
      <c r="J3737" s="9" t="b">
        <f t="shared" si="408"/>
        <v>1</v>
      </c>
      <c r="K3737" t="b">
        <f t="shared" si="412"/>
        <v>1</v>
      </c>
      <c r="L3737" s="35">
        <v>7706.7832769097222</v>
      </c>
      <c r="M3737" s="37">
        <f t="shared" si="409"/>
        <v>7706.7832769097222</v>
      </c>
      <c r="N3737" s="4"/>
      <c r="R3737" s="4"/>
    </row>
    <row r="3738" spans="1:18" x14ac:dyDescent="0.25">
      <c r="A3738" s="9">
        <v>45082.75</v>
      </c>
      <c r="B3738" s="5">
        <v>45082</v>
      </c>
      <c r="C3738" s="6">
        <v>58318.897352430555</v>
      </c>
      <c r="D3738" s="6">
        <v>7801.1664455837672</v>
      </c>
      <c r="E3738" s="6">
        <v>16322</v>
      </c>
      <c r="F3738" s="14">
        <f t="shared" si="406"/>
        <v>13.376738586876998</v>
      </c>
      <c r="G3738" s="14">
        <f t="shared" si="407"/>
        <v>47.795407704838667</v>
      </c>
      <c r="H3738" s="6">
        <f t="shared" si="410"/>
        <v>94.4</v>
      </c>
      <c r="I3738" s="14">
        <f t="shared" si="411"/>
        <v>1.2248949608175912</v>
      </c>
      <c r="J3738" s="9" t="b">
        <f t="shared" si="408"/>
        <v>1</v>
      </c>
      <c r="K3738" t="b">
        <f t="shared" si="412"/>
        <v>1</v>
      </c>
      <c r="L3738" s="35">
        <v>7801.1664455837672</v>
      </c>
      <c r="M3738" s="37">
        <f t="shared" si="409"/>
        <v>7801.1664455837672</v>
      </c>
      <c r="N3738" s="4"/>
      <c r="R3738" s="4"/>
    </row>
    <row r="3739" spans="1:18" x14ac:dyDescent="0.25">
      <c r="A3739" s="9">
        <v>45082.791666666664</v>
      </c>
      <c r="B3739" s="5">
        <v>45082</v>
      </c>
      <c r="C3739" s="6">
        <v>57576.052880859374</v>
      </c>
      <c r="D3739" s="6">
        <v>6926.5042667643229</v>
      </c>
      <c r="E3739" s="6">
        <v>16322</v>
      </c>
      <c r="F3739" s="14">
        <f t="shared" si="406"/>
        <v>12.030182550195232</v>
      </c>
      <c r="G3739" s="14">
        <f t="shared" si="407"/>
        <v>42.436614794536965</v>
      </c>
      <c r="H3739" s="6">
        <f t="shared" si="410"/>
        <v>-874.7</v>
      </c>
      <c r="I3739" s="14">
        <f t="shared" si="411"/>
        <v>-11.212425809670641</v>
      </c>
      <c r="J3739" s="9" t="b">
        <f t="shared" si="408"/>
        <v>1</v>
      </c>
      <c r="K3739" t="b">
        <f t="shared" si="412"/>
        <v>1</v>
      </c>
      <c r="L3739" s="35">
        <v>6926.5042667643229</v>
      </c>
      <c r="M3739" s="37">
        <f t="shared" si="409"/>
        <v>6926.5042667643229</v>
      </c>
      <c r="N3739" s="4"/>
      <c r="R3739" s="4"/>
    </row>
    <row r="3740" spans="1:18" x14ac:dyDescent="0.25">
      <c r="A3740" s="9">
        <v>45082.833333333336</v>
      </c>
      <c r="B3740" s="5">
        <v>45082</v>
      </c>
      <c r="C3740" s="6">
        <v>55954.158202039929</v>
      </c>
      <c r="D3740" s="6">
        <v>3868.6284027777779</v>
      </c>
      <c r="E3740" s="6">
        <v>16322</v>
      </c>
      <c r="F3740" s="14">
        <f t="shared" si="406"/>
        <v>6.9139247682163116</v>
      </c>
      <c r="G3740" s="14">
        <f t="shared" si="407"/>
        <v>23.701926251548695</v>
      </c>
      <c r="H3740" s="6">
        <f t="shared" si="410"/>
        <v>-3057.9</v>
      </c>
      <c r="I3740" s="14">
        <f t="shared" si="411"/>
        <v>-44.147810818118224</v>
      </c>
      <c r="J3740" s="9" t="b">
        <f t="shared" si="408"/>
        <v>1</v>
      </c>
      <c r="K3740" t="b">
        <f t="shared" si="412"/>
        <v>1</v>
      </c>
      <c r="L3740" s="35">
        <v>3868.6284027777779</v>
      </c>
      <c r="M3740" s="37">
        <f t="shared" si="409"/>
        <v>3868.6284027777779</v>
      </c>
      <c r="N3740" s="4"/>
      <c r="R3740" s="4"/>
    </row>
    <row r="3741" spans="1:18" x14ac:dyDescent="0.25">
      <c r="A3741" s="9">
        <v>45082.875</v>
      </c>
      <c r="B3741" s="5">
        <v>45082</v>
      </c>
      <c r="C3741" s="6">
        <v>54578.11527452257</v>
      </c>
      <c r="D3741" s="6">
        <v>430.68944838288758</v>
      </c>
      <c r="E3741" s="6">
        <v>16322</v>
      </c>
      <c r="F3741" s="14">
        <f t="shared" si="406"/>
        <v>0.78912480985567546</v>
      </c>
      <c r="G3741" s="14">
        <f t="shared" si="407"/>
        <v>2.6387051120137706</v>
      </c>
      <c r="H3741" s="6">
        <f t="shared" si="410"/>
        <v>-3437.9</v>
      </c>
      <c r="I3741" s="14">
        <f t="shared" si="411"/>
        <v>-88.866121065840716</v>
      </c>
      <c r="J3741" s="9" t="b">
        <f t="shared" si="408"/>
        <v>1</v>
      </c>
      <c r="K3741" t="b">
        <f t="shared" si="412"/>
        <v>1</v>
      </c>
      <c r="L3741" s="35">
        <v>430.68944838288758</v>
      </c>
      <c r="M3741" s="37">
        <f t="shared" si="409"/>
        <v>430.68944838288758</v>
      </c>
      <c r="N3741" s="4"/>
      <c r="R3741" s="4"/>
    </row>
    <row r="3742" spans="1:18" x14ac:dyDescent="0.25">
      <c r="A3742" s="9">
        <v>45082.916666666664</v>
      </c>
      <c r="B3742" s="5">
        <v>45082</v>
      </c>
      <c r="C3742" s="6">
        <v>53470.38421223958</v>
      </c>
      <c r="D3742" s="6">
        <v>0.26168107430140175</v>
      </c>
      <c r="E3742" s="6">
        <v>16322</v>
      </c>
      <c r="F3742" s="14">
        <f t="shared" si="406"/>
        <v>4.8939441553797912E-4</v>
      </c>
      <c r="G3742" s="14">
        <f t="shared" si="407"/>
        <v>1.6032414796066765E-3</v>
      </c>
      <c r="H3742" s="6">
        <f t="shared" si="410"/>
        <v>-430.4</v>
      </c>
      <c r="I3742" s="14">
        <f t="shared" si="411"/>
        <v>-99.932794178270584</v>
      </c>
      <c r="J3742" s="9" t="b">
        <f t="shared" si="408"/>
        <v>0</v>
      </c>
      <c r="K3742" t="b">
        <f t="shared" si="412"/>
        <v>1</v>
      </c>
      <c r="L3742" s="35">
        <v>0.26168107430140175</v>
      </c>
      <c r="M3742" s="37">
        <f t="shared" si="409"/>
        <v>0</v>
      </c>
      <c r="N3742" s="4"/>
      <c r="R3742" s="4"/>
    </row>
    <row r="3743" spans="1:18" x14ac:dyDescent="0.25">
      <c r="A3743" s="9">
        <v>45082.958333333336</v>
      </c>
      <c r="B3743" s="5">
        <v>45082</v>
      </c>
      <c r="C3743" s="6">
        <v>50366.657259114581</v>
      </c>
      <c r="D3743" s="6">
        <v>0.3045951906591654</v>
      </c>
      <c r="E3743" s="6">
        <v>16322</v>
      </c>
      <c r="F3743" s="14">
        <f t="shared" si="406"/>
        <v>6.0475562055300872E-4</v>
      </c>
      <c r="G3743" s="14">
        <f t="shared" si="407"/>
        <v>1.866163403131757E-3</v>
      </c>
      <c r="H3743" s="6">
        <f t="shared" si="410"/>
        <v>0</v>
      </c>
      <c r="I3743" s="14">
        <f t="shared" si="411"/>
        <v>0</v>
      </c>
      <c r="J3743" s="9" t="b">
        <f t="shared" si="408"/>
        <v>0</v>
      </c>
      <c r="K3743" t="b">
        <f t="shared" si="412"/>
        <v>0</v>
      </c>
      <c r="L3743" s="35">
        <v>0.3045951906591654</v>
      </c>
      <c r="M3743" s="37">
        <f t="shared" si="409"/>
        <v>0</v>
      </c>
      <c r="N3743" s="4"/>
      <c r="R3743" s="4"/>
    </row>
    <row r="3744" spans="1:18" x14ac:dyDescent="0.25">
      <c r="A3744" s="9">
        <v>45083</v>
      </c>
      <c r="B3744" s="5">
        <v>45083</v>
      </c>
      <c r="C3744" s="6">
        <v>46787.424392361114</v>
      </c>
      <c r="D3744" s="6">
        <v>0.34860063592592877</v>
      </c>
      <c r="E3744" s="6">
        <v>16322</v>
      </c>
      <c r="F3744" s="14">
        <f t="shared" si="406"/>
        <v>7.4507336202683566E-4</v>
      </c>
      <c r="G3744" s="14">
        <f t="shared" si="407"/>
        <v>2.1357715716574487E-3</v>
      </c>
      <c r="H3744" s="6">
        <f t="shared" si="410"/>
        <v>0</v>
      </c>
      <c r="I3744" s="14">
        <f t="shared" si="411"/>
        <v>0</v>
      </c>
      <c r="J3744" s="9" t="b">
        <f t="shared" si="408"/>
        <v>0</v>
      </c>
      <c r="K3744" t="b">
        <f t="shared" si="412"/>
        <v>0</v>
      </c>
      <c r="L3744" s="35">
        <v>0.34860063592592877</v>
      </c>
      <c r="M3744" s="37">
        <f t="shared" si="409"/>
        <v>0</v>
      </c>
      <c r="N3744" s="4"/>
      <c r="R3744" s="4"/>
    </row>
    <row r="3745" spans="1:18" x14ac:dyDescent="0.25">
      <c r="A3745" s="9">
        <v>45083.041666666664</v>
      </c>
      <c r="B3745" s="5">
        <v>45083</v>
      </c>
      <c r="C3745" s="6">
        <v>43738.272214626733</v>
      </c>
      <c r="D3745" s="6">
        <v>0.35995498961872524</v>
      </c>
      <c r="E3745" s="6">
        <v>16322</v>
      </c>
      <c r="F3745" s="14">
        <f t="shared" si="406"/>
        <v>8.2297487164650928E-4</v>
      </c>
      <c r="G3745" s="14">
        <f t="shared" si="407"/>
        <v>2.2053362922357877E-3</v>
      </c>
      <c r="H3745" s="6">
        <f t="shared" si="410"/>
        <v>0</v>
      </c>
      <c r="I3745" s="14">
        <f t="shared" si="411"/>
        <v>0</v>
      </c>
      <c r="J3745" s="9" t="b">
        <f t="shared" si="408"/>
        <v>0</v>
      </c>
      <c r="K3745" t="b">
        <f t="shared" si="412"/>
        <v>0</v>
      </c>
      <c r="L3745" s="35">
        <v>0.35995498961872524</v>
      </c>
      <c r="M3745" s="37">
        <f t="shared" si="409"/>
        <v>0</v>
      </c>
      <c r="N3745" s="4"/>
      <c r="R3745" s="4"/>
    </row>
    <row r="3746" spans="1:18" x14ac:dyDescent="0.25">
      <c r="A3746" s="9">
        <v>45083.083333333336</v>
      </c>
      <c r="B3746" s="5">
        <v>45083</v>
      </c>
      <c r="C3746" s="6">
        <v>41608.384628906249</v>
      </c>
      <c r="D3746" s="6">
        <v>0.35936201093097525</v>
      </c>
      <c r="E3746" s="6">
        <v>16322</v>
      </c>
      <c r="F3746" s="14">
        <f t="shared" si="406"/>
        <v>8.6367691064199276E-4</v>
      </c>
      <c r="G3746" s="14">
        <f t="shared" si="407"/>
        <v>2.2017032896150916E-3</v>
      </c>
      <c r="H3746" s="6">
        <f t="shared" si="410"/>
        <v>0</v>
      </c>
      <c r="I3746" s="14">
        <f t="shared" si="411"/>
        <v>0</v>
      </c>
      <c r="J3746" s="9" t="b">
        <f t="shared" si="408"/>
        <v>0</v>
      </c>
      <c r="K3746" t="b">
        <f t="shared" si="412"/>
        <v>0</v>
      </c>
      <c r="L3746" s="35">
        <v>0.35936201093097525</v>
      </c>
      <c r="M3746" s="37">
        <f t="shared" si="409"/>
        <v>0</v>
      </c>
      <c r="N3746" s="4"/>
      <c r="R3746" s="4"/>
    </row>
    <row r="3747" spans="1:18" x14ac:dyDescent="0.25">
      <c r="A3747" s="9">
        <v>45083.125</v>
      </c>
      <c r="B3747" s="5">
        <v>45083</v>
      </c>
      <c r="C3747" s="6">
        <v>40349.723187934025</v>
      </c>
      <c r="D3747" s="6">
        <v>0.36315394766628745</v>
      </c>
      <c r="E3747" s="6">
        <v>16322</v>
      </c>
      <c r="F3747" s="14">
        <f t="shared" si="406"/>
        <v>9.000159579158727E-4</v>
      </c>
      <c r="G3747" s="14">
        <f t="shared" si="407"/>
        <v>2.2249353490153626E-3</v>
      </c>
      <c r="H3747" s="6">
        <f t="shared" si="410"/>
        <v>0</v>
      </c>
      <c r="I3747" s="14">
        <f t="shared" si="411"/>
        <v>0</v>
      </c>
      <c r="J3747" s="9" t="b">
        <f t="shared" si="408"/>
        <v>0</v>
      </c>
      <c r="K3747" t="b">
        <f t="shared" si="412"/>
        <v>0</v>
      </c>
      <c r="L3747" s="35">
        <v>0.36315394766628745</v>
      </c>
      <c r="M3747" s="37">
        <f t="shared" si="409"/>
        <v>0</v>
      </c>
      <c r="N3747" s="4"/>
      <c r="R3747" s="4"/>
    </row>
    <row r="3748" spans="1:18" x14ac:dyDescent="0.25">
      <c r="A3748" s="9">
        <v>45083.166666666664</v>
      </c>
      <c r="B3748" s="5">
        <v>45083</v>
      </c>
      <c r="C3748" s="6">
        <v>39604.607769097223</v>
      </c>
      <c r="D3748" s="6">
        <v>0.35074411282936729</v>
      </c>
      <c r="E3748" s="6">
        <v>16322</v>
      </c>
      <c r="F3748" s="14">
        <f t="shared" si="406"/>
        <v>8.8561440849073804E-4</v>
      </c>
      <c r="G3748" s="14">
        <f t="shared" si="407"/>
        <v>2.1489040119431887E-3</v>
      </c>
      <c r="H3748" s="6">
        <f t="shared" si="410"/>
        <v>0</v>
      </c>
      <c r="I3748" s="14">
        <f t="shared" si="411"/>
        <v>0</v>
      </c>
      <c r="J3748" s="9" t="b">
        <f t="shared" si="408"/>
        <v>0</v>
      </c>
      <c r="K3748" t="b">
        <f t="shared" si="412"/>
        <v>0</v>
      </c>
      <c r="L3748" s="35">
        <v>0.35074411282936729</v>
      </c>
      <c r="M3748" s="37">
        <f t="shared" si="409"/>
        <v>0</v>
      </c>
      <c r="N3748" s="4"/>
      <c r="R3748" s="4"/>
    </row>
    <row r="3749" spans="1:18" x14ac:dyDescent="0.25">
      <c r="A3749" s="9">
        <v>45083.208333333336</v>
      </c>
      <c r="B3749" s="5">
        <v>45083</v>
      </c>
      <c r="C3749" s="6">
        <v>39546.862133246526</v>
      </c>
      <c r="D3749" s="6">
        <v>0.34419369724061755</v>
      </c>
      <c r="E3749" s="6">
        <v>16322</v>
      </c>
      <c r="F3749" s="14">
        <f t="shared" si="406"/>
        <v>8.7034388741365762E-4</v>
      </c>
      <c r="G3749" s="14">
        <f t="shared" si="407"/>
        <v>2.1087715797121526E-3</v>
      </c>
      <c r="H3749" s="6">
        <f t="shared" si="410"/>
        <v>0</v>
      </c>
      <c r="I3749" s="14">
        <f t="shared" si="411"/>
        <v>0</v>
      </c>
      <c r="J3749" s="9" t="b">
        <f t="shared" si="408"/>
        <v>0</v>
      </c>
      <c r="K3749" t="b">
        <f t="shared" si="412"/>
        <v>0</v>
      </c>
      <c r="L3749" s="35">
        <v>0.34419369724061755</v>
      </c>
      <c r="M3749" s="37">
        <f t="shared" si="409"/>
        <v>0</v>
      </c>
      <c r="N3749" s="4"/>
      <c r="R3749" s="4"/>
    </row>
    <row r="3750" spans="1:18" x14ac:dyDescent="0.25">
      <c r="A3750" s="9">
        <v>45083.25</v>
      </c>
      <c r="B3750" s="5">
        <v>45083</v>
      </c>
      <c r="C3750" s="6">
        <v>40718.476629774304</v>
      </c>
      <c r="D3750" s="6">
        <v>1.1633131453974379</v>
      </c>
      <c r="E3750" s="6">
        <v>16322</v>
      </c>
      <c r="F3750" s="14">
        <f t="shared" si="406"/>
        <v>2.8569662759603243E-3</v>
      </c>
      <c r="G3750" s="14">
        <f t="shared" si="407"/>
        <v>7.127270833215525E-3</v>
      </c>
      <c r="H3750" s="6">
        <f t="shared" si="410"/>
        <v>0.8</v>
      </c>
      <c r="I3750" s="14">
        <f t="shared" si="411"/>
        <v>232.42726593007288</v>
      </c>
      <c r="J3750" s="9" t="b">
        <f t="shared" si="408"/>
        <v>0</v>
      </c>
      <c r="K3750" t="b">
        <f t="shared" si="412"/>
        <v>0</v>
      </c>
      <c r="L3750" s="35">
        <v>1.1633131453974379</v>
      </c>
      <c r="M3750" s="37">
        <f t="shared" si="409"/>
        <v>0</v>
      </c>
      <c r="N3750" s="4"/>
      <c r="R3750" s="4"/>
    </row>
    <row r="3751" spans="1:18" x14ac:dyDescent="0.25">
      <c r="A3751" s="9">
        <v>45083.291666666664</v>
      </c>
      <c r="B3751" s="5">
        <v>45083</v>
      </c>
      <c r="C3751" s="6">
        <v>42412.55152560764</v>
      </c>
      <c r="D3751" s="6">
        <v>68.308838158266411</v>
      </c>
      <c r="E3751" s="6">
        <v>16322</v>
      </c>
      <c r="F3751" s="14">
        <f t="shared" si="406"/>
        <v>0.16105807290802404</v>
      </c>
      <c r="G3751" s="14">
        <f t="shared" si="407"/>
        <v>0.41850776962545289</v>
      </c>
      <c r="H3751" s="6">
        <f t="shared" si="410"/>
        <v>67.099999999999994</v>
      </c>
      <c r="I3751" s="14">
        <f t="shared" si="411"/>
        <v>5768.0084047426235</v>
      </c>
      <c r="J3751" s="9" t="b">
        <f t="shared" si="408"/>
        <v>1</v>
      </c>
      <c r="K3751" t="b">
        <f t="shared" si="412"/>
        <v>1</v>
      </c>
      <c r="L3751" s="35">
        <v>68.308838158266411</v>
      </c>
      <c r="M3751" s="37">
        <f t="shared" si="409"/>
        <v>68.308838158266411</v>
      </c>
      <c r="N3751" s="4"/>
      <c r="R3751" s="4"/>
    </row>
    <row r="3752" spans="1:18" x14ac:dyDescent="0.25">
      <c r="A3752" s="9">
        <v>45083.333333333336</v>
      </c>
      <c r="B3752" s="5">
        <v>45083</v>
      </c>
      <c r="C3752" s="6">
        <v>43730.112269965277</v>
      </c>
      <c r="D3752" s="6">
        <v>2521.535305480957</v>
      </c>
      <c r="E3752" s="6">
        <v>16322</v>
      </c>
      <c r="F3752" s="14">
        <f t="shared" si="406"/>
        <v>5.7661304181302055</v>
      </c>
      <c r="G3752" s="14">
        <f t="shared" si="407"/>
        <v>15.44869075775614</v>
      </c>
      <c r="H3752" s="6">
        <f t="shared" si="410"/>
        <v>2453.1999999999998</v>
      </c>
      <c r="I3752" s="14">
        <f t="shared" si="411"/>
        <v>3591.3361523089015</v>
      </c>
      <c r="J3752" s="9" t="b">
        <f t="shared" si="408"/>
        <v>1</v>
      </c>
      <c r="K3752" t="b">
        <f t="shared" si="412"/>
        <v>1</v>
      </c>
      <c r="L3752" s="35">
        <v>2521.535305480957</v>
      </c>
      <c r="M3752" s="37">
        <f t="shared" si="409"/>
        <v>2521.535305480957</v>
      </c>
      <c r="N3752" s="4"/>
      <c r="R3752" s="4"/>
    </row>
    <row r="3753" spans="1:18" x14ac:dyDescent="0.25">
      <c r="A3753" s="9">
        <v>45083.375</v>
      </c>
      <c r="B3753" s="5">
        <v>45083</v>
      </c>
      <c r="C3753" s="6">
        <v>45827.902010633683</v>
      </c>
      <c r="D3753" s="6">
        <v>7790.2886257595483</v>
      </c>
      <c r="E3753" s="6">
        <v>16322</v>
      </c>
      <c r="F3753" s="14">
        <f t="shared" si="406"/>
        <v>16.999007774678248</v>
      </c>
      <c r="G3753" s="14">
        <f t="shared" si="407"/>
        <v>47.728762564388852</v>
      </c>
      <c r="H3753" s="6">
        <f t="shared" si="410"/>
        <v>5268.8</v>
      </c>
      <c r="I3753" s="14">
        <f t="shared" si="411"/>
        <v>208.95206141065833</v>
      </c>
      <c r="J3753" s="9" t="b">
        <f t="shared" si="408"/>
        <v>1</v>
      </c>
      <c r="K3753" t="b">
        <f t="shared" si="412"/>
        <v>1</v>
      </c>
      <c r="L3753" s="35">
        <v>7790.2886257595483</v>
      </c>
      <c r="M3753" s="37">
        <f t="shared" si="409"/>
        <v>7790.2886257595483</v>
      </c>
      <c r="N3753" s="4"/>
      <c r="R3753" s="4"/>
    </row>
    <row r="3754" spans="1:18" x14ac:dyDescent="0.25">
      <c r="A3754" s="9">
        <v>45083.416666666664</v>
      </c>
      <c r="B3754" s="5">
        <v>45083</v>
      </c>
      <c r="C3754" s="6">
        <v>48469.060768229167</v>
      </c>
      <c r="D3754" s="6">
        <v>10235.459481879341</v>
      </c>
      <c r="E3754" s="6">
        <v>16322</v>
      </c>
      <c r="F3754" s="14">
        <f t="shared" si="406"/>
        <v>21.117511500426168</v>
      </c>
      <c r="G3754" s="14">
        <f t="shared" si="407"/>
        <v>62.709591238079533</v>
      </c>
      <c r="H3754" s="6">
        <f t="shared" si="410"/>
        <v>2445.1999999999998</v>
      </c>
      <c r="I3754" s="14">
        <f t="shared" si="411"/>
        <v>31.387797262281719</v>
      </c>
      <c r="J3754" s="9" t="b">
        <f t="shared" si="408"/>
        <v>1</v>
      </c>
      <c r="K3754" t="b">
        <f t="shared" si="412"/>
        <v>1</v>
      </c>
      <c r="L3754" s="35">
        <v>10235.459481879341</v>
      </c>
      <c r="M3754" s="37">
        <f t="shared" si="409"/>
        <v>10235.459481879341</v>
      </c>
      <c r="N3754" s="4"/>
      <c r="R3754" s="4"/>
    </row>
    <row r="3755" spans="1:18" x14ac:dyDescent="0.25">
      <c r="A3755" s="9">
        <v>45083.458333333336</v>
      </c>
      <c r="B3755" s="5">
        <v>45083</v>
      </c>
      <c r="C3755" s="6">
        <v>51691.977894965275</v>
      </c>
      <c r="D3755" s="6">
        <v>11297.133077528211</v>
      </c>
      <c r="E3755" s="6">
        <v>16322</v>
      </c>
      <c r="F3755" s="14">
        <f t="shared" si="406"/>
        <v>21.854712351079403</v>
      </c>
      <c r="G3755" s="14">
        <f t="shared" si="407"/>
        <v>69.214147025659912</v>
      </c>
      <c r="H3755" s="6">
        <f t="shared" si="410"/>
        <v>1061.7</v>
      </c>
      <c r="I3755" s="14">
        <f t="shared" si="411"/>
        <v>10.372763449258073</v>
      </c>
      <c r="J3755" s="9" t="b">
        <f t="shared" si="408"/>
        <v>1</v>
      </c>
      <c r="K3755" t="b">
        <f t="shared" si="412"/>
        <v>1</v>
      </c>
      <c r="L3755" s="35">
        <v>11297.133077528211</v>
      </c>
      <c r="M3755" s="37">
        <f t="shared" si="409"/>
        <v>11297.133077528211</v>
      </c>
      <c r="N3755" s="4"/>
      <c r="R3755" s="4"/>
    </row>
    <row r="3756" spans="1:18" x14ac:dyDescent="0.25">
      <c r="A3756" s="9">
        <v>45083.5</v>
      </c>
      <c r="B3756" s="5">
        <v>45083</v>
      </c>
      <c r="C3756" s="6">
        <v>55059.669514973961</v>
      </c>
      <c r="D3756" s="6">
        <v>11141.743963216146</v>
      </c>
      <c r="E3756" s="6">
        <v>16322</v>
      </c>
      <c r="F3756" s="14">
        <f t="shared" si="406"/>
        <v>20.235762512497558</v>
      </c>
      <c r="G3756" s="14">
        <f t="shared" si="407"/>
        <v>68.262124514251596</v>
      </c>
      <c r="H3756" s="6">
        <f t="shared" si="410"/>
        <v>-155.4</v>
      </c>
      <c r="I3756" s="14">
        <f t="shared" si="411"/>
        <v>-1.3755702347980236</v>
      </c>
      <c r="J3756" s="9" t="b">
        <f t="shared" si="408"/>
        <v>1</v>
      </c>
      <c r="K3756" t="b">
        <f t="shared" si="412"/>
        <v>1</v>
      </c>
      <c r="L3756" s="35">
        <v>11141.743963216146</v>
      </c>
      <c r="M3756" s="37">
        <f t="shared" si="409"/>
        <v>11141.743963216146</v>
      </c>
      <c r="N3756" s="4"/>
      <c r="R3756" s="4"/>
    </row>
    <row r="3757" spans="1:18" x14ac:dyDescent="0.25">
      <c r="A3757" s="9">
        <v>45083.541666666664</v>
      </c>
      <c r="B3757" s="5">
        <v>45083</v>
      </c>
      <c r="C3757" s="6">
        <v>58379.350770399309</v>
      </c>
      <c r="D3757" s="6">
        <v>10860.980876193576</v>
      </c>
      <c r="E3757" s="6">
        <v>16322</v>
      </c>
      <c r="F3757" s="14">
        <f t="shared" si="406"/>
        <v>18.604148098372708</v>
      </c>
      <c r="G3757" s="14">
        <f t="shared" si="407"/>
        <v>66.541973264266488</v>
      </c>
      <c r="H3757" s="6">
        <f t="shared" si="410"/>
        <v>-280.8</v>
      </c>
      <c r="I3757" s="14">
        <f t="shared" si="411"/>
        <v>-2.5202517750097808</v>
      </c>
      <c r="J3757" s="9" t="b">
        <f t="shared" si="408"/>
        <v>1</v>
      </c>
      <c r="K3757" t="b">
        <f t="shared" si="412"/>
        <v>1</v>
      </c>
      <c r="L3757" s="35">
        <v>10860.980876193576</v>
      </c>
      <c r="M3757" s="37">
        <f t="shared" si="409"/>
        <v>10860.980876193576</v>
      </c>
      <c r="N3757" s="4"/>
      <c r="R3757" s="4"/>
    </row>
    <row r="3758" spans="1:18" x14ac:dyDescent="0.25">
      <c r="A3758" s="9">
        <v>45083.583333333336</v>
      </c>
      <c r="B3758" s="5">
        <v>45083</v>
      </c>
      <c r="C3758" s="6">
        <v>60943.78766276042</v>
      </c>
      <c r="D3758" s="6">
        <v>11018.568741319445</v>
      </c>
      <c r="E3758" s="6">
        <v>16322</v>
      </c>
      <c r="F3758" s="14">
        <f t="shared" si="406"/>
        <v>18.079888310014443</v>
      </c>
      <c r="G3758" s="14">
        <f t="shared" si="407"/>
        <v>67.50746686263598</v>
      </c>
      <c r="H3758" s="6">
        <f t="shared" si="410"/>
        <v>157.6</v>
      </c>
      <c r="I3758" s="14">
        <f t="shared" si="411"/>
        <v>1.4510659929937535</v>
      </c>
      <c r="J3758" s="9" t="b">
        <f t="shared" si="408"/>
        <v>1</v>
      </c>
      <c r="K3758" t="b">
        <f t="shared" si="412"/>
        <v>1</v>
      </c>
      <c r="L3758" s="35">
        <v>11018.568741319445</v>
      </c>
      <c r="M3758" s="37">
        <f t="shared" si="409"/>
        <v>11018.568741319445</v>
      </c>
      <c r="N3758" s="4"/>
      <c r="R3758" s="4"/>
    </row>
    <row r="3759" spans="1:18" x14ac:dyDescent="0.25">
      <c r="A3759" s="9">
        <v>45083.625</v>
      </c>
      <c r="B3759" s="5">
        <v>45083</v>
      </c>
      <c r="C3759" s="6">
        <v>62274.526560329861</v>
      </c>
      <c r="D3759" s="6">
        <v>10549.868885633681</v>
      </c>
      <c r="E3759" s="6">
        <v>16322</v>
      </c>
      <c r="F3759" s="14">
        <f t="shared" si="406"/>
        <v>16.940905805864709</v>
      </c>
      <c r="G3759" s="14">
        <f t="shared" si="407"/>
        <v>64.63588338214484</v>
      </c>
      <c r="H3759" s="6">
        <f t="shared" si="410"/>
        <v>-468.7</v>
      </c>
      <c r="I3759" s="14">
        <f t="shared" si="411"/>
        <v>-4.2537285105131941</v>
      </c>
      <c r="J3759" s="9" t="b">
        <f t="shared" si="408"/>
        <v>1</v>
      </c>
      <c r="K3759" t="b">
        <f t="shared" si="412"/>
        <v>1</v>
      </c>
      <c r="L3759" s="35">
        <v>10549.868885633681</v>
      </c>
      <c r="M3759" s="37">
        <f t="shared" si="409"/>
        <v>10549.868885633681</v>
      </c>
      <c r="N3759" s="4"/>
      <c r="R3759" s="4"/>
    </row>
    <row r="3760" spans="1:18" x14ac:dyDescent="0.25">
      <c r="A3760" s="9">
        <v>45083.666666666664</v>
      </c>
      <c r="B3760" s="5">
        <v>45083</v>
      </c>
      <c r="C3760" s="6">
        <v>61590.505883246529</v>
      </c>
      <c r="D3760" s="6">
        <v>10564.125279405382</v>
      </c>
      <c r="E3760" s="6">
        <v>16322</v>
      </c>
      <c r="F3760" s="14">
        <f t="shared" si="406"/>
        <v>17.152197612130625</v>
      </c>
      <c r="G3760" s="14">
        <f t="shared" si="407"/>
        <v>64.723228032136888</v>
      </c>
      <c r="H3760" s="6">
        <f t="shared" si="410"/>
        <v>14.3</v>
      </c>
      <c r="I3760" s="14">
        <f t="shared" si="411"/>
        <v>0.13554670825789195</v>
      </c>
      <c r="J3760" s="9" t="b">
        <f t="shared" si="408"/>
        <v>1</v>
      </c>
      <c r="K3760" t="b">
        <f t="shared" si="412"/>
        <v>1</v>
      </c>
      <c r="L3760" s="35">
        <v>10564.125279405382</v>
      </c>
      <c r="M3760" s="37">
        <f t="shared" si="409"/>
        <v>10564.125279405382</v>
      </c>
      <c r="N3760" s="4"/>
      <c r="R3760" s="4"/>
    </row>
    <row r="3761" spans="1:18" x14ac:dyDescent="0.25">
      <c r="A3761" s="9">
        <v>45083.708333333336</v>
      </c>
      <c r="B3761" s="5">
        <v>45083</v>
      </c>
      <c r="C3761" s="6">
        <v>60606.78337890625</v>
      </c>
      <c r="D3761" s="6">
        <v>10203.014076063368</v>
      </c>
      <c r="E3761" s="6">
        <v>16322</v>
      </c>
      <c r="F3761" s="14">
        <f t="shared" si="406"/>
        <v>16.834772458184034</v>
      </c>
      <c r="G3761" s="14">
        <f t="shared" si="407"/>
        <v>62.510807965098437</v>
      </c>
      <c r="H3761" s="6">
        <f t="shared" si="410"/>
        <v>-361.1</v>
      </c>
      <c r="I3761" s="14">
        <f t="shared" si="411"/>
        <v>-3.4181722617769363</v>
      </c>
      <c r="J3761" s="9" t="b">
        <f t="shared" si="408"/>
        <v>1</v>
      </c>
      <c r="K3761" t="b">
        <f t="shared" si="412"/>
        <v>1</v>
      </c>
      <c r="L3761" s="35">
        <v>10203.014076063368</v>
      </c>
      <c r="M3761" s="37">
        <f t="shared" si="409"/>
        <v>10203.014076063368</v>
      </c>
      <c r="N3761" s="4"/>
      <c r="R3761" s="4"/>
    </row>
    <row r="3762" spans="1:18" x14ac:dyDescent="0.25">
      <c r="A3762" s="9">
        <v>45083.75</v>
      </c>
      <c r="B3762" s="5">
        <v>45083</v>
      </c>
      <c r="C3762" s="6">
        <v>59479.319726562499</v>
      </c>
      <c r="D3762" s="6">
        <v>9467.1152235243062</v>
      </c>
      <c r="E3762" s="6">
        <v>16322</v>
      </c>
      <c r="F3762" s="14">
        <f t="shared" si="406"/>
        <v>15.91665013494841</v>
      </c>
      <c r="G3762" s="14">
        <f t="shared" si="407"/>
        <v>58.00217634802295</v>
      </c>
      <c r="H3762" s="6">
        <f t="shared" si="410"/>
        <v>-735.9</v>
      </c>
      <c r="I3762" s="14">
        <f t="shared" si="411"/>
        <v>-7.2125745834894754</v>
      </c>
      <c r="J3762" s="9" t="b">
        <f t="shared" si="408"/>
        <v>1</v>
      </c>
      <c r="K3762" t="b">
        <f t="shared" si="412"/>
        <v>1</v>
      </c>
      <c r="L3762" s="35">
        <v>9467.1152235243062</v>
      </c>
      <c r="M3762" s="37">
        <f t="shared" si="409"/>
        <v>9467.1152235243062</v>
      </c>
      <c r="N3762" s="4"/>
      <c r="R3762" s="4"/>
    </row>
    <row r="3763" spans="1:18" x14ac:dyDescent="0.25">
      <c r="A3763" s="9">
        <v>45083.791666666664</v>
      </c>
      <c r="B3763" s="5">
        <v>45083</v>
      </c>
      <c r="C3763" s="6">
        <v>58410.562829861112</v>
      </c>
      <c r="D3763" s="6">
        <v>8030.0914322916669</v>
      </c>
      <c r="E3763" s="6">
        <v>16322</v>
      </c>
      <c r="F3763" s="14">
        <f t="shared" si="406"/>
        <v>13.747670015921265</v>
      </c>
      <c r="G3763" s="14">
        <f t="shared" si="407"/>
        <v>49.197962457368376</v>
      </c>
      <c r="H3763" s="6">
        <f t="shared" si="410"/>
        <v>-1437</v>
      </c>
      <c r="I3763" s="14">
        <f t="shared" si="411"/>
        <v>-15.178858248490299</v>
      </c>
      <c r="J3763" s="9" t="b">
        <f t="shared" si="408"/>
        <v>1</v>
      </c>
      <c r="K3763" t="b">
        <f t="shared" si="412"/>
        <v>1</v>
      </c>
      <c r="L3763" s="35">
        <v>8030.0914322916669</v>
      </c>
      <c r="M3763" s="37">
        <f t="shared" si="409"/>
        <v>8030.0914322916669</v>
      </c>
      <c r="N3763" s="4"/>
      <c r="R3763" s="4"/>
    </row>
    <row r="3764" spans="1:18" x14ac:dyDescent="0.25">
      <c r="A3764" s="9">
        <v>45083.833333333336</v>
      </c>
      <c r="B3764" s="5">
        <v>45083</v>
      </c>
      <c r="C3764" s="6">
        <v>57313.181471354168</v>
      </c>
      <c r="D3764" s="6">
        <v>3276.4888026936851</v>
      </c>
      <c r="E3764" s="6">
        <v>16322</v>
      </c>
      <c r="F3764" s="14">
        <f t="shared" si="406"/>
        <v>5.7168154315972055</v>
      </c>
      <c r="G3764" s="14">
        <f t="shared" si="407"/>
        <v>20.074064469389079</v>
      </c>
      <c r="H3764" s="6">
        <f t="shared" si="410"/>
        <v>-4753.6000000000004</v>
      </c>
      <c r="I3764" s="14">
        <f t="shared" si="411"/>
        <v>-59.197333431151165</v>
      </c>
      <c r="J3764" s="9" t="b">
        <f t="shared" si="408"/>
        <v>1</v>
      </c>
      <c r="K3764" t="b">
        <f t="shared" si="412"/>
        <v>1</v>
      </c>
      <c r="L3764" s="35">
        <v>3276.4888026936851</v>
      </c>
      <c r="M3764" s="37">
        <f t="shared" si="409"/>
        <v>3276.4888026936851</v>
      </c>
      <c r="N3764" s="4"/>
      <c r="R3764" s="4"/>
    </row>
    <row r="3765" spans="1:18" x14ac:dyDescent="0.25">
      <c r="A3765" s="9">
        <v>45083.875</v>
      </c>
      <c r="B3765" s="5">
        <v>45083</v>
      </c>
      <c r="C3765" s="6">
        <v>55772.661356336808</v>
      </c>
      <c r="D3765" s="6">
        <v>175.13338527871502</v>
      </c>
      <c r="E3765" s="6">
        <v>16322</v>
      </c>
      <c r="F3765" s="14">
        <f t="shared" si="406"/>
        <v>0.31401296086584651</v>
      </c>
      <c r="G3765" s="14">
        <f t="shared" si="407"/>
        <v>1.0729897394848367</v>
      </c>
      <c r="H3765" s="6">
        <f t="shared" si="410"/>
        <v>-3101.4</v>
      </c>
      <c r="I3765" s="14">
        <f t="shared" si="411"/>
        <v>-94.656206285529194</v>
      </c>
      <c r="J3765" s="9" t="b">
        <f t="shared" si="408"/>
        <v>1</v>
      </c>
      <c r="K3765" t="b">
        <f t="shared" si="412"/>
        <v>1</v>
      </c>
      <c r="L3765" s="35">
        <v>175.13338527871502</v>
      </c>
      <c r="M3765" s="37">
        <f t="shared" si="409"/>
        <v>175.13338527871502</v>
      </c>
      <c r="N3765" s="4"/>
      <c r="R3765" s="4"/>
    </row>
    <row r="3766" spans="1:18" x14ac:dyDescent="0.25">
      <c r="A3766" s="9">
        <v>45083.916666666664</v>
      </c>
      <c r="B3766" s="5">
        <v>45083</v>
      </c>
      <c r="C3766" s="6">
        <v>54470.417431640628</v>
      </c>
      <c r="D3766" s="6">
        <v>0.19083152844674056</v>
      </c>
      <c r="E3766" s="6">
        <v>16322</v>
      </c>
      <c r="F3766" s="14">
        <f t="shared" si="406"/>
        <v>3.5033975769734206E-4</v>
      </c>
      <c r="G3766" s="14">
        <f t="shared" si="407"/>
        <v>1.169167555733002E-3</v>
      </c>
      <c r="H3766" s="6">
        <f t="shared" si="410"/>
        <v>-174.9</v>
      </c>
      <c r="I3766" s="14">
        <f t="shared" si="411"/>
        <v>-99.86673855567652</v>
      </c>
      <c r="J3766" s="9" t="b">
        <f t="shared" si="408"/>
        <v>0</v>
      </c>
      <c r="K3766" t="b">
        <f t="shared" si="412"/>
        <v>1</v>
      </c>
      <c r="L3766" s="35">
        <v>0.19083152844674056</v>
      </c>
      <c r="M3766" s="37">
        <f t="shared" si="409"/>
        <v>0</v>
      </c>
      <c r="N3766" s="4"/>
      <c r="R3766" s="4"/>
    </row>
    <row r="3767" spans="1:18" x14ac:dyDescent="0.25">
      <c r="A3767" s="9">
        <v>45083.958333333336</v>
      </c>
      <c r="B3767" s="5">
        <v>45083</v>
      </c>
      <c r="C3767" s="6">
        <v>51311.704545355904</v>
      </c>
      <c r="D3767" s="6">
        <v>0.12895717365046341</v>
      </c>
      <c r="E3767" s="6">
        <v>16322</v>
      </c>
      <c r="F3767" s="14">
        <f t="shared" si="406"/>
        <v>2.5132116501114173E-4</v>
      </c>
      <c r="G3767" s="14">
        <f t="shared" si="407"/>
        <v>7.9008193634642464E-4</v>
      </c>
      <c r="H3767" s="6">
        <f t="shared" si="410"/>
        <v>-0.1</v>
      </c>
      <c r="I3767" s="14">
        <f t="shared" si="411"/>
        <v>-52.402242341159656</v>
      </c>
      <c r="J3767" s="9" t="b">
        <f t="shared" si="408"/>
        <v>0</v>
      </c>
      <c r="K3767" t="b">
        <f t="shared" si="412"/>
        <v>0</v>
      </c>
      <c r="L3767" s="35">
        <v>0.12895717365046341</v>
      </c>
      <c r="M3767" s="37">
        <f t="shared" si="409"/>
        <v>0</v>
      </c>
      <c r="N3767" s="4"/>
      <c r="R3767" s="4"/>
    </row>
    <row r="3768" spans="1:18" x14ac:dyDescent="0.25">
      <c r="A3768" s="9">
        <v>45084</v>
      </c>
      <c r="B3768" s="5">
        <v>45084</v>
      </c>
      <c r="C3768" s="6">
        <v>47639.422636718751</v>
      </c>
      <c r="D3768" s="6">
        <v>0.32164912581443789</v>
      </c>
      <c r="E3768" s="6">
        <v>16322</v>
      </c>
      <c r="F3768" s="14">
        <f t="shared" si="406"/>
        <v>6.7517427376737841E-4</v>
      </c>
      <c r="G3768" s="14">
        <f t="shared" si="407"/>
        <v>1.9706477503641582E-3</v>
      </c>
      <c r="H3768" s="6">
        <f t="shared" si="410"/>
        <v>0.2</v>
      </c>
      <c r="I3768" s="14">
        <f t="shared" si="411"/>
        <v>155.09024766787863</v>
      </c>
      <c r="J3768" s="9" t="b">
        <f t="shared" si="408"/>
        <v>0</v>
      </c>
      <c r="K3768" t="b">
        <f t="shared" si="412"/>
        <v>0</v>
      </c>
      <c r="L3768" s="35">
        <v>0.32164912581443789</v>
      </c>
      <c r="M3768" s="37">
        <f t="shared" si="409"/>
        <v>0</v>
      </c>
      <c r="N3768" s="4"/>
      <c r="R3768" s="4"/>
    </row>
    <row r="3769" spans="1:18" x14ac:dyDescent="0.25">
      <c r="A3769" s="9">
        <v>45084.041666666664</v>
      </c>
      <c r="B3769" s="5">
        <v>45084</v>
      </c>
      <c r="C3769" s="6">
        <v>44137.522291666668</v>
      </c>
      <c r="D3769" s="6">
        <v>0.11853371671504445</v>
      </c>
      <c r="E3769" s="6">
        <v>16322</v>
      </c>
      <c r="F3769" s="14">
        <f t="shared" si="406"/>
        <v>2.6855543891149517E-4</v>
      </c>
      <c r="G3769" s="14">
        <f t="shared" si="407"/>
        <v>7.2622054107979693E-4</v>
      </c>
      <c r="H3769" s="6">
        <f t="shared" si="410"/>
        <v>-0.2</v>
      </c>
      <c r="I3769" s="14">
        <f t="shared" si="411"/>
        <v>-62.179556525635235</v>
      </c>
      <c r="J3769" s="9" t="b">
        <f t="shared" si="408"/>
        <v>0</v>
      </c>
      <c r="K3769" t="b">
        <f t="shared" si="412"/>
        <v>0</v>
      </c>
      <c r="L3769" s="35">
        <v>0.11853371671504445</v>
      </c>
      <c r="M3769" s="37">
        <f t="shared" si="409"/>
        <v>0</v>
      </c>
      <c r="N3769" s="4"/>
      <c r="R3769" s="4"/>
    </row>
    <row r="3770" spans="1:18" x14ac:dyDescent="0.25">
      <c r="A3770" s="9">
        <v>45084.083333333336</v>
      </c>
      <c r="B3770" s="5">
        <v>45084</v>
      </c>
      <c r="C3770" s="6">
        <v>42165.23772786458</v>
      </c>
      <c r="D3770" s="6">
        <v>0.12073219248818026</v>
      </c>
      <c r="E3770" s="6">
        <v>16322</v>
      </c>
      <c r="F3770" s="14">
        <f t="shared" si="406"/>
        <v>2.8633110826360952E-4</v>
      </c>
      <c r="G3770" s="14">
        <f t="shared" si="407"/>
        <v>7.3968994294927256E-4</v>
      </c>
      <c r="H3770" s="6">
        <f t="shared" si="410"/>
        <v>0</v>
      </c>
      <c r="I3770" s="14">
        <f t="shared" si="411"/>
        <v>0</v>
      </c>
      <c r="J3770" s="9" t="b">
        <f t="shared" si="408"/>
        <v>0</v>
      </c>
      <c r="K3770" t="b">
        <f t="shared" si="412"/>
        <v>0</v>
      </c>
      <c r="L3770" s="35">
        <v>0.12073219248818026</v>
      </c>
      <c r="M3770" s="37">
        <f t="shared" si="409"/>
        <v>0</v>
      </c>
      <c r="N3770" s="4"/>
      <c r="R3770" s="4"/>
    </row>
    <row r="3771" spans="1:18" x14ac:dyDescent="0.25">
      <c r="A3771" s="9">
        <v>45084.125</v>
      </c>
      <c r="B3771" s="5">
        <v>45084</v>
      </c>
      <c r="C3771" s="6">
        <v>40919.345881076391</v>
      </c>
      <c r="D3771" s="6">
        <v>0.1193852034314639</v>
      </c>
      <c r="E3771" s="6">
        <v>16322</v>
      </c>
      <c r="F3771" s="14">
        <f t="shared" si="406"/>
        <v>2.9175736038995412E-4</v>
      </c>
      <c r="G3771" s="14">
        <f t="shared" si="407"/>
        <v>7.3143734488092084E-4</v>
      </c>
      <c r="H3771" s="6">
        <f t="shared" si="410"/>
        <v>0</v>
      </c>
      <c r="I3771" s="14">
        <f t="shared" si="411"/>
        <v>0</v>
      </c>
      <c r="J3771" s="9" t="b">
        <f t="shared" si="408"/>
        <v>0</v>
      </c>
      <c r="K3771" t="b">
        <f t="shared" si="412"/>
        <v>0</v>
      </c>
      <c r="L3771" s="35">
        <v>0.1193852034314639</v>
      </c>
      <c r="M3771" s="37">
        <f t="shared" si="409"/>
        <v>0</v>
      </c>
      <c r="N3771" s="4"/>
      <c r="R3771" s="4"/>
    </row>
    <row r="3772" spans="1:18" x14ac:dyDescent="0.25">
      <c r="A3772" s="9">
        <v>45084.166666666664</v>
      </c>
      <c r="B3772" s="5">
        <v>45084</v>
      </c>
      <c r="C3772" s="6">
        <v>40226.829024522573</v>
      </c>
      <c r="D3772" s="6">
        <v>0.16663463843365511</v>
      </c>
      <c r="E3772" s="6">
        <v>16322</v>
      </c>
      <c r="F3772" s="14">
        <f t="shared" si="406"/>
        <v>4.1423756849458206E-4</v>
      </c>
      <c r="G3772" s="14">
        <f t="shared" si="407"/>
        <v>1.020920465835407E-3</v>
      </c>
      <c r="H3772" s="6">
        <f t="shared" si="410"/>
        <v>0</v>
      </c>
      <c r="I3772" s="14">
        <f t="shared" si="411"/>
        <v>0</v>
      </c>
      <c r="J3772" s="9" t="b">
        <f t="shared" si="408"/>
        <v>0</v>
      </c>
      <c r="K3772" t="b">
        <f t="shared" si="412"/>
        <v>0</v>
      </c>
      <c r="L3772" s="35">
        <v>0.16663463843365511</v>
      </c>
      <c r="M3772" s="37">
        <f t="shared" si="409"/>
        <v>0</v>
      </c>
      <c r="N3772" s="4"/>
      <c r="R3772" s="4"/>
    </row>
    <row r="3773" spans="1:18" x14ac:dyDescent="0.25">
      <c r="A3773" s="9">
        <v>45084.208333333336</v>
      </c>
      <c r="B3773" s="5">
        <v>45084</v>
      </c>
      <c r="C3773" s="6">
        <v>40042.373292100696</v>
      </c>
      <c r="D3773" s="6">
        <v>0.16507459080053699</v>
      </c>
      <c r="E3773" s="6">
        <v>16322</v>
      </c>
      <c r="F3773" s="14">
        <f t="shared" si="406"/>
        <v>4.1224976750591814E-4</v>
      </c>
      <c r="G3773" s="14">
        <f t="shared" si="407"/>
        <v>1.0113625217530754E-3</v>
      </c>
      <c r="H3773" s="6">
        <f t="shared" si="410"/>
        <v>0</v>
      </c>
      <c r="I3773" s="14">
        <f t="shared" si="411"/>
        <v>0</v>
      </c>
      <c r="J3773" s="9" t="b">
        <f t="shared" si="408"/>
        <v>0</v>
      </c>
      <c r="K3773" t="b">
        <f t="shared" si="412"/>
        <v>0</v>
      </c>
      <c r="L3773" s="35">
        <v>0.16507459080053699</v>
      </c>
      <c r="M3773" s="37">
        <f t="shared" si="409"/>
        <v>0</v>
      </c>
      <c r="N3773" s="4"/>
      <c r="R3773" s="4"/>
    </row>
    <row r="3774" spans="1:18" x14ac:dyDescent="0.25">
      <c r="A3774" s="9">
        <v>45084.25</v>
      </c>
      <c r="B3774" s="5">
        <v>45084</v>
      </c>
      <c r="C3774" s="6">
        <v>41291.21339409722</v>
      </c>
      <c r="D3774" s="6">
        <v>0.34793835446238519</v>
      </c>
      <c r="E3774" s="6">
        <v>16322</v>
      </c>
      <c r="F3774" s="14">
        <f t="shared" si="406"/>
        <v>8.4264502266267788E-4</v>
      </c>
      <c r="G3774" s="14">
        <f t="shared" si="407"/>
        <v>2.1317139717092586E-3</v>
      </c>
      <c r="H3774" s="6">
        <f t="shared" si="410"/>
        <v>0.2</v>
      </c>
      <c r="I3774" s="14">
        <f t="shared" si="411"/>
        <v>121.1573501591557</v>
      </c>
      <c r="J3774" s="9" t="b">
        <f t="shared" si="408"/>
        <v>0</v>
      </c>
      <c r="K3774" t="b">
        <f t="shared" si="412"/>
        <v>0</v>
      </c>
      <c r="L3774" s="35">
        <v>0.34793835446238519</v>
      </c>
      <c r="M3774" s="37">
        <f t="shared" si="409"/>
        <v>0</v>
      </c>
      <c r="N3774" s="4"/>
      <c r="R3774" s="4"/>
    </row>
    <row r="3775" spans="1:18" x14ac:dyDescent="0.25">
      <c r="A3775" s="9">
        <v>45084.291666666664</v>
      </c>
      <c r="B3775" s="5">
        <v>45084</v>
      </c>
      <c r="C3775" s="6">
        <v>42907.214633246527</v>
      </c>
      <c r="D3775" s="6">
        <v>104.98311508301232</v>
      </c>
      <c r="E3775" s="6">
        <v>16322</v>
      </c>
      <c r="F3775" s="14">
        <f t="shared" si="406"/>
        <v>0.24467473822378222</v>
      </c>
      <c r="G3775" s="14">
        <f t="shared" si="407"/>
        <v>0.64320006790229334</v>
      </c>
      <c r="H3775" s="6">
        <f t="shared" si="410"/>
        <v>104.6</v>
      </c>
      <c r="I3775" s="14">
        <f t="shared" si="411"/>
        <v>30062.796658799529</v>
      </c>
      <c r="J3775" s="9" t="b">
        <f t="shared" si="408"/>
        <v>1</v>
      </c>
      <c r="K3775" t="b">
        <f t="shared" si="412"/>
        <v>1</v>
      </c>
      <c r="L3775" s="35">
        <v>104.98311508301232</v>
      </c>
      <c r="M3775" s="37">
        <f t="shared" si="409"/>
        <v>104.98311508301232</v>
      </c>
      <c r="N3775" s="4"/>
      <c r="R3775" s="4"/>
    </row>
    <row r="3776" spans="1:18" x14ac:dyDescent="0.25">
      <c r="A3776" s="9">
        <v>45084.333333333336</v>
      </c>
      <c r="B3776" s="5">
        <v>45084</v>
      </c>
      <c r="C3776" s="6">
        <v>44617.271223958334</v>
      </c>
      <c r="D3776" s="6">
        <v>2189.2031528049047</v>
      </c>
      <c r="E3776" s="6">
        <v>16322</v>
      </c>
      <c r="F3776" s="14">
        <f t="shared" si="406"/>
        <v>4.9066271709359013</v>
      </c>
      <c r="G3776" s="14">
        <f t="shared" si="407"/>
        <v>13.412591305017182</v>
      </c>
      <c r="H3776" s="6">
        <f t="shared" si="410"/>
        <v>2084.1999999999998</v>
      </c>
      <c r="I3776" s="14">
        <f t="shared" si="411"/>
        <v>1985.2716299682857</v>
      </c>
      <c r="J3776" s="9" t="b">
        <f t="shared" si="408"/>
        <v>1</v>
      </c>
      <c r="K3776" t="b">
        <f t="shared" si="412"/>
        <v>1</v>
      </c>
      <c r="L3776" s="35">
        <v>2189.2031528049047</v>
      </c>
      <c r="M3776" s="37">
        <f t="shared" si="409"/>
        <v>2189.2031528049047</v>
      </c>
      <c r="N3776" s="4"/>
      <c r="R3776" s="4"/>
    </row>
    <row r="3777" spans="1:18" x14ac:dyDescent="0.25">
      <c r="A3777" s="9">
        <v>45084.375</v>
      </c>
      <c r="B3777" s="5">
        <v>45084</v>
      </c>
      <c r="C3777" s="6">
        <v>46855.567371961806</v>
      </c>
      <c r="D3777" s="6">
        <v>6508.6959109157988</v>
      </c>
      <c r="E3777" s="6">
        <v>16322</v>
      </c>
      <c r="F3777" s="14">
        <f t="shared" si="406"/>
        <v>13.890976624499435</v>
      </c>
      <c r="G3777" s="14">
        <f t="shared" si="407"/>
        <v>39.876828274205359</v>
      </c>
      <c r="H3777" s="6">
        <f t="shared" si="410"/>
        <v>4319.5</v>
      </c>
      <c r="I3777" s="14">
        <f t="shared" si="411"/>
        <v>197.30923530169707</v>
      </c>
      <c r="J3777" s="9" t="b">
        <f t="shared" si="408"/>
        <v>1</v>
      </c>
      <c r="K3777" t="b">
        <f t="shared" si="412"/>
        <v>1</v>
      </c>
      <c r="L3777" s="35">
        <v>6508.6959109157988</v>
      </c>
      <c r="M3777" s="37">
        <f t="shared" si="409"/>
        <v>6508.6959109157988</v>
      </c>
      <c r="N3777" s="4"/>
      <c r="R3777" s="4"/>
    </row>
    <row r="3778" spans="1:18" x14ac:dyDescent="0.25">
      <c r="A3778" s="9">
        <v>45084.416666666664</v>
      </c>
      <c r="B3778" s="5">
        <v>45084</v>
      </c>
      <c r="C3778" s="6">
        <v>49693.795987413192</v>
      </c>
      <c r="D3778" s="6">
        <v>9863.5975786675353</v>
      </c>
      <c r="E3778" s="6">
        <v>16322</v>
      </c>
      <c r="F3778" s="14">
        <f t="shared" si="406"/>
        <v>19.848750498283245</v>
      </c>
      <c r="G3778" s="14">
        <f t="shared" si="407"/>
        <v>60.43130485643632</v>
      </c>
      <c r="H3778" s="6">
        <f t="shared" si="410"/>
        <v>3354.9</v>
      </c>
      <c r="I3778" s="14">
        <f t="shared" si="411"/>
        <v>51.544887730481683</v>
      </c>
      <c r="J3778" s="9" t="b">
        <f t="shared" si="408"/>
        <v>1</v>
      </c>
      <c r="K3778" t="b">
        <f t="shared" si="412"/>
        <v>1</v>
      </c>
      <c r="L3778" s="35">
        <v>9863.5975786675353</v>
      </c>
      <c r="M3778" s="37">
        <f t="shared" si="409"/>
        <v>9863.5975786675353</v>
      </c>
      <c r="N3778" s="4"/>
      <c r="R3778" s="4"/>
    </row>
    <row r="3779" spans="1:18" x14ac:dyDescent="0.25">
      <c r="A3779" s="9">
        <v>45084.458333333336</v>
      </c>
      <c r="B3779" s="5">
        <v>45084</v>
      </c>
      <c r="C3779" s="6">
        <v>53299.973961588541</v>
      </c>
      <c r="D3779" s="6">
        <v>11136.9537109375</v>
      </c>
      <c r="E3779" s="6">
        <v>16322</v>
      </c>
      <c r="F3779" s="14">
        <f t="shared" ref="F3779:F3842" si="413">D3779/C3779*100</f>
        <v>20.894857695359327</v>
      </c>
      <c r="G3779" s="14">
        <f t="shared" ref="G3779:G3842" si="414">D3779/E3779*100</f>
        <v>68.23277607485295</v>
      </c>
      <c r="H3779" s="6">
        <f t="shared" si="410"/>
        <v>1273.4000000000001</v>
      </c>
      <c r="I3779" s="14">
        <f t="shared" si="411"/>
        <v>12.910096846956145</v>
      </c>
      <c r="J3779" s="9" t="b">
        <f t="shared" ref="J3779:J3842" si="415">D3779&gt;5</f>
        <v>1</v>
      </c>
      <c r="K3779" t="b">
        <f t="shared" si="412"/>
        <v>1</v>
      </c>
      <c r="L3779" s="35">
        <v>11136.9537109375</v>
      </c>
      <c r="M3779" s="37">
        <f t="shared" ref="M3779:M3842" si="416">IF(L3779&lt;=2,0,L3779)</f>
        <v>11136.9537109375</v>
      </c>
      <c r="N3779" s="4"/>
      <c r="R3779" s="4"/>
    </row>
    <row r="3780" spans="1:18" x14ac:dyDescent="0.25">
      <c r="A3780" s="9">
        <v>45084.5</v>
      </c>
      <c r="B3780" s="5">
        <v>45084</v>
      </c>
      <c r="C3780" s="6">
        <v>56972.264667968753</v>
      </c>
      <c r="D3780" s="6">
        <v>11408.725184461806</v>
      </c>
      <c r="E3780" s="6">
        <v>16322</v>
      </c>
      <c r="F3780" s="14">
        <f t="shared" si="413"/>
        <v>20.025051226155803</v>
      </c>
      <c r="G3780" s="14">
        <f t="shared" si="414"/>
        <v>69.897838404985947</v>
      </c>
      <c r="H3780" s="6">
        <f t="shared" ref="H3780:H3843" si="417">ROUND(D3780-D3779,1)</f>
        <v>271.8</v>
      </c>
      <c r="I3780" s="14">
        <f t="shared" ref="I3780:I3843" si="418">H3780/D3779*100</f>
        <v>2.4405237469297165</v>
      </c>
      <c r="J3780" s="9" t="b">
        <f t="shared" si="415"/>
        <v>1</v>
      </c>
      <c r="K3780" t="b">
        <f t="shared" ref="K3780:K3843" si="419">OR(J3780,ABS(H3780)&gt;5)</f>
        <v>1</v>
      </c>
      <c r="L3780" s="35">
        <v>11408.725184461806</v>
      </c>
      <c r="M3780" s="37">
        <f t="shared" si="416"/>
        <v>11408.725184461806</v>
      </c>
      <c r="N3780" s="4"/>
      <c r="R3780" s="4"/>
    </row>
    <row r="3781" spans="1:18" x14ac:dyDescent="0.25">
      <c r="A3781" s="9">
        <v>45084.541666666664</v>
      </c>
      <c r="B3781" s="5">
        <v>45084</v>
      </c>
      <c r="C3781" s="6">
        <v>60168.881614583333</v>
      </c>
      <c r="D3781" s="6">
        <v>11507.767761501736</v>
      </c>
      <c r="E3781" s="6">
        <v>16322</v>
      </c>
      <c r="F3781" s="14">
        <f t="shared" si="413"/>
        <v>19.125779726496628</v>
      </c>
      <c r="G3781" s="14">
        <f t="shared" si="414"/>
        <v>70.504642577513394</v>
      </c>
      <c r="H3781" s="6">
        <f t="shared" si="417"/>
        <v>99</v>
      </c>
      <c r="I3781" s="14">
        <f t="shared" si="418"/>
        <v>0.86775690008585493</v>
      </c>
      <c r="J3781" s="9" t="b">
        <f t="shared" si="415"/>
        <v>1</v>
      </c>
      <c r="K3781" t="b">
        <f t="shared" si="419"/>
        <v>1</v>
      </c>
      <c r="L3781" s="35">
        <v>11507.767761501736</v>
      </c>
      <c r="M3781" s="37">
        <f t="shared" si="416"/>
        <v>11507.767761501736</v>
      </c>
      <c r="N3781" s="4"/>
      <c r="R3781" s="4"/>
    </row>
    <row r="3782" spans="1:18" x14ac:dyDescent="0.25">
      <c r="A3782" s="9">
        <v>45084.583333333336</v>
      </c>
      <c r="B3782" s="5">
        <v>45084</v>
      </c>
      <c r="C3782" s="6">
        <v>63348.87710503472</v>
      </c>
      <c r="D3782" s="6">
        <v>11256.144290364584</v>
      </c>
      <c r="E3782" s="6">
        <v>16322</v>
      </c>
      <c r="F3782" s="14">
        <f t="shared" si="413"/>
        <v>17.768498519242087</v>
      </c>
      <c r="G3782" s="14">
        <f t="shared" si="414"/>
        <v>68.963021016815247</v>
      </c>
      <c r="H3782" s="6">
        <f t="shared" si="417"/>
        <v>-251.6</v>
      </c>
      <c r="I3782" s="14">
        <f t="shared" si="418"/>
        <v>-2.186349300875766</v>
      </c>
      <c r="J3782" s="9" t="b">
        <f t="shared" si="415"/>
        <v>1</v>
      </c>
      <c r="K3782" t="b">
        <f t="shared" si="419"/>
        <v>1</v>
      </c>
      <c r="L3782" s="35">
        <v>11256.144290364584</v>
      </c>
      <c r="M3782" s="37">
        <f t="shared" si="416"/>
        <v>11256.144290364584</v>
      </c>
      <c r="N3782" s="4"/>
      <c r="R3782" s="4"/>
    </row>
    <row r="3783" spans="1:18" x14ac:dyDescent="0.25">
      <c r="A3783" s="9">
        <v>45084.625</v>
      </c>
      <c r="B3783" s="5">
        <v>45084</v>
      </c>
      <c r="C3783" s="6">
        <v>65678.777113715274</v>
      </c>
      <c r="D3783" s="6">
        <v>11357.683001302083</v>
      </c>
      <c r="E3783" s="6">
        <v>16322</v>
      </c>
      <c r="F3783" s="14">
        <f t="shared" si="413"/>
        <v>17.29277477508078</v>
      </c>
      <c r="G3783" s="14">
        <f t="shared" si="414"/>
        <v>69.585118253290545</v>
      </c>
      <c r="H3783" s="6">
        <f t="shared" si="417"/>
        <v>101.5</v>
      </c>
      <c r="I3783" s="14">
        <f t="shared" si="418"/>
        <v>0.90172973428286118</v>
      </c>
      <c r="J3783" s="9" t="b">
        <f t="shared" si="415"/>
        <v>1</v>
      </c>
      <c r="K3783" t="b">
        <f t="shared" si="419"/>
        <v>1</v>
      </c>
      <c r="L3783" s="35">
        <v>11357.683001302083</v>
      </c>
      <c r="M3783" s="37">
        <f t="shared" si="416"/>
        <v>11357.683001302083</v>
      </c>
      <c r="N3783" s="4"/>
      <c r="R3783" s="4"/>
    </row>
    <row r="3784" spans="1:18" x14ac:dyDescent="0.25">
      <c r="A3784" s="9">
        <v>45084.666666666664</v>
      </c>
      <c r="B3784" s="5">
        <v>45084</v>
      </c>
      <c r="C3784" s="6">
        <v>66973.135010850689</v>
      </c>
      <c r="D3784" s="6">
        <v>11363.623671875001</v>
      </c>
      <c r="E3784" s="6">
        <v>16322</v>
      </c>
      <c r="F3784" s="14">
        <f t="shared" si="413"/>
        <v>16.967435778590801</v>
      </c>
      <c r="G3784" s="14">
        <f t="shared" si="414"/>
        <v>69.621514960635949</v>
      </c>
      <c r="H3784" s="6">
        <f t="shared" si="417"/>
        <v>5.9</v>
      </c>
      <c r="I3784" s="14">
        <f t="shared" si="418"/>
        <v>5.1947214932161818E-2</v>
      </c>
      <c r="J3784" s="9" t="b">
        <f t="shared" si="415"/>
        <v>1</v>
      </c>
      <c r="K3784" t="b">
        <f t="shared" si="419"/>
        <v>1</v>
      </c>
      <c r="L3784" s="35">
        <v>11363.623671875001</v>
      </c>
      <c r="M3784" s="37">
        <f t="shared" si="416"/>
        <v>11363.623671875001</v>
      </c>
      <c r="N3784" s="4"/>
      <c r="R3784" s="4"/>
    </row>
    <row r="3785" spans="1:18" x14ac:dyDescent="0.25">
      <c r="A3785" s="9">
        <v>45084.708333333336</v>
      </c>
      <c r="B3785" s="5">
        <v>45084</v>
      </c>
      <c r="C3785" s="6">
        <v>67393.818476562505</v>
      </c>
      <c r="D3785" s="6">
        <v>9996.2260644531252</v>
      </c>
      <c r="E3785" s="6">
        <v>16322</v>
      </c>
      <c r="F3785" s="14">
        <f t="shared" si="413"/>
        <v>14.83255629435733</v>
      </c>
      <c r="G3785" s="14">
        <f t="shared" si="414"/>
        <v>61.243879821425843</v>
      </c>
      <c r="H3785" s="6">
        <f t="shared" si="417"/>
        <v>-1367.4</v>
      </c>
      <c r="I3785" s="14">
        <f t="shared" si="418"/>
        <v>-12.03313343950591</v>
      </c>
      <c r="J3785" s="9" t="b">
        <f t="shared" si="415"/>
        <v>1</v>
      </c>
      <c r="K3785" t="b">
        <f t="shared" si="419"/>
        <v>1</v>
      </c>
      <c r="L3785" s="35">
        <v>9996.2260644531252</v>
      </c>
      <c r="M3785" s="37">
        <f t="shared" si="416"/>
        <v>9996.2260644531252</v>
      </c>
      <c r="N3785" s="4"/>
      <c r="R3785" s="4"/>
    </row>
    <row r="3786" spans="1:18" x14ac:dyDescent="0.25">
      <c r="A3786" s="9">
        <v>45084.75</v>
      </c>
      <c r="B3786" s="5">
        <v>45084</v>
      </c>
      <c r="C3786" s="6">
        <v>66903.337185329859</v>
      </c>
      <c r="D3786" s="6">
        <v>7478.0453613281252</v>
      </c>
      <c r="E3786" s="6">
        <v>16322</v>
      </c>
      <c r="F3786" s="14">
        <f t="shared" si="413"/>
        <v>11.177387669935042</v>
      </c>
      <c r="G3786" s="14">
        <f t="shared" si="414"/>
        <v>45.815741706458304</v>
      </c>
      <c r="H3786" s="6">
        <f t="shared" si="417"/>
        <v>-2518.1999999999998</v>
      </c>
      <c r="I3786" s="14">
        <f t="shared" si="418"/>
        <v>-25.191507112417089</v>
      </c>
      <c r="J3786" s="9" t="b">
        <f t="shared" si="415"/>
        <v>1</v>
      </c>
      <c r="K3786" t="b">
        <f t="shared" si="419"/>
        <v>1</v>
      </c>
      <c r="L3786" s="35">
        <v>7478.0453613281252</v>
      </c>
      <c r="M3786" s="37">
        <f t="shared" si="416"/>
        <v>7478.0453613281252</v>
      </c>
      <c r="N3786" s="4"/>
      <c r="R3786" s="4"/>
    </row>
    <row r="3787" spans="1:18" x14ac:dyDescent="0.25">
      <c r="A3787" s="9">
        <v>45084.791666666664</v>
      </c>
      <c r="B3787" s="5">
        <v>45084</v>
      </c>
      <c r="C3787" s="6">
        <v>64787.934206814236</v>
      </c>
      <c r="D3787" s="6">
        <v>5376.609552544488</v>
      </c>
      <c r="E3787" s="6">
        <v>16322</v>
      </c>
      <c r="F3787" s="14">
        <f t="shared" si="413"/>
        <v>8.2987822012991259</v>
      </c>
      <c r="G3787" s="14">
        <f t="shared" si="414"/>
        <v>32.940874602037056</v>
      </c>
      <c r="H3787" s="6">
        <f t="shared" si="417"/>
        <v>-2101.4</v>
      </c>
      <c r="I3787" s="14">
        <f t="shared" si="418"/>
        <v>-28.100926090488233</v>
      </c>
      <c r="J3787" s="9" t="b">
        <f t="shared" si="415"/>
        <v>1</v>
      </c>
      <c r="K3787" t="b">
        <f t="shared" si="419"/>
        <v>1</v>
      </c>
      <c r="L3787" s="35">
        <v>5376.609552544488</v>
      </c>
      <c r="M3787" s="37">
        <f t="shared" si="416"/>
        <v>5376.609552544488</v>
      </c>
      <c r="N3787" s="4"/>
      <c r="R3787" s="4"/>
    </row>
    <row r="3788" spans="1:18" x14ac:dyDescent="0.25">
      <c r="A3788" s="9">
        <v>45084.833333333336</v>
      </c>
      <c r="B3788" s="5">
        <v>45084</v>
      </c>
      <c r="C3788" s="6">
        <v>61888.687250434028</v>
      </c>
      <c r="D3788" s="6">
        <v>1949.1253117540148</v>
      </c>
      <c r="E3788" s="6">
        <v>16322</v>
      </c>
      <c r="F3788" s="14">
        <f t="shared" si="413"/>
        <v>3.1494048401234194</v>
      </c>
      <c r="G3788" s="14">
        <f t="shared" si="414"/>
        <v>11.941706358007687</v>
      </c>
      <c r="H3788" s="6">
        <f t="shared" si="417"/>
        <v>-3427.5</v>
      </c>
      <c r="I3788" s="14">
        <f t="shared" si="418"/>
        <v>-63.74835231206125</v>
      </c>
      <c r="J3788" s="9" t="b">
        <f t="shared" si="415"/>
        <v>1</v>
      </c>
      <c r="K3788" t="b">
        <f t="shared" si="419"/>
        <v>1</v>
      </c>
      <c r="L3788" s="35">
        <v>1949.1253117540148</v>
      </c>
      <c r="M3788" s="37">
        <f t="shared" si="416"/>
        <v>1949.1253117540148</v>
      </c>
      <c r="N3788" s="4"/>
      <c r="R3788" s="4"/>
    </row>
    <row r="3789" spans="1:18" x14ac:dyDescent="0.25">
      <c r="A3789" s="9">
        <v>45084.875</v>
      </c>
      <c r="B3789" s="5">
        <v>45084</v>
      </c>
      <c r="C3789" s="6">
        <v>59435.993144531247</v>
      </c>
      <c r="D3789" s="6">
        <v>160.90414412872659</v>
      </c>
      <c r="E3789" s="6">
        <v>16322</v>
      </c>
      <c r="F3789" s="14">
        <f t="shared" si="413"/>
        <v>0.27071835703570052</v>
      </c>
      <c r="G3789" s="14">
        <f t="shared" si="414"/>
        <v>0.98581144546456678</v>
      </c>
      <c r="H3789" s="6">
        <f t="shared" si="417"/>
        <v>-1788.2</v>
      </c>
      <c r="I3789" s="14">
        <f t="shared" si="418"/>
        <v>-91.743716487412584</v>
      </c>
      <c r="J3789" s="9" t="b">
        <f t="shared" si="415"/>
        <v>1</v>
      </c>
      <c r="K3789" t="b">
        <f t="shared" si="419"/>
        <v>1</v>
      </c>
      <c r="L3789" s="35">
        <v>160.90414412872659</v>
      </c>
      <c r="M3789" s="37">
        <f t="shared" si="416"/>
        <v>160.90414412872659</v>
      </c>
      <c r="N3789" s="4"/>
      <c r="R3789" s="4"/>
    </row>
    <row r="3790" spans="1:18" x14ac:dyDescent="0.25">
      <c r="A3790" s="9">
        <v>45084.916666666664</v>
      </c>
      <c r="B3790" s="5">
        <v>45084</v>
      </c>
      <c r="C3790" s="6">
        <v>57411.947968749999</v>
      </c>
      <c r="D3790" s="6">
        <v>9.5152319065398644E-2</v>
      </c>
      <c r="E3790" s="6">
        <v>16322</v>
      </c>
      <c r="F3790" s="14">
        <f t="shared" si="413"/>
        <v>1.6573609228028838E-4</v>
      </c>
      <c r="G3790" s="14">
        <f t="shared" si="414"/>
        <v>5.829697283751908E-4</v>
      </c>
      <c r="H3790" s="6">
        <f t="shared" si="417"/>
        <v>-160.80000000000001</v>
      </c>
      <c r="I3790" s="14">
        <f t="shared" si="418"/>
        <v>-99.935275670312592</v>
      </c>
      <c r="J3790" s="9" t="b">
        <f t="shared" si="415"/>
        <v>0</v>
      </c>
      <c r="K3790" t="b">
        <f t="shared" si="419"/>
        <v>1</v>
      </c>
      <c r="L3790" s="35">
        <v>9.5152319065398644E-2</v>
      </c>
      <c r="M3790" s="37">
        <f t="shared" si="416"/>
        <v>0</v>
      </c>
      <c r="N3790" s="4"/>
      <c r="R3790" s="4"/>
    </row>
    <row r="3791" spans="1:18" x14ac:dyDescent="0.25">
      <c r="A3791" s="9">
        <v>45084.958333333336</v>
      </c>
      <c r="B3791" s="5">
        <v>45084</v>
      </c>
      <c r="C3791" s="6">
        <v>53681.929720052081</v>
      </c>
      <c r="D3791" s="6">
        <v>0.10751941815846495</v>
      </c>
      <c r="E3791" s="6">
        <v>16322</v>
      </c>
      <c r="F3791" s="14">
        <f t="shared" si="413"/>
        <v>2.0028977855150146E-4</v>
      </c>
      <c r="G3791" s="14">
        <f t="shared" si="414"/>
        <v>6.5873923635868738E-4</v>
      </c>
      <c r="H3791" s="6">
        <f t="shared" si="417"/>
        <v>0</v>
      </c>
      <c r="I3791" s="14">
        <f t="shared" si="418"/>
        <v>0</v>
      </c>
      <c r="J3791" s="9" t="b">
        <f t="shared" si="415"/>
        <v>0</v>
      </c>
      <c r="K3791" t="b">
        <f t="shared" si="419"/>
        <v>0</v>
      </c>
      <c r="L3791" s="35">
        <v>0.10751941815846495</v>
      </c>
      <c r="M3791" s="37">
        <f t="shared" si="416"/>
        <v>0</v>
      </c>
      <c r="N3791" s="4"/>
      <c r="R3791" s="4"/>
    </row>
    <row r="3792" spans="1:18" x14ac:dyDescent="0.25">
      <c r="A3792" s="9">
        <v>45085</v>
      </c>
      <c r="B3792" s="5">
        <v>45085</v>
      </c>
      <c r="C3792" s="6">
        <v>49654.853318142363</v>
      </c>
      <c r="D3792" s="6">
        <v>0.11295177010198434</v>
      </c>
      <c r="E3792" s="6">
        <v>16322</v>
      </c>
      <c r="F3792" s="14">
        <f t="shared" si="413"/>
        <v>2.2747377658794782E-4</v>
      </c>
      <c r="G3792" s="14">
        <f t="shared" si="414"/>
        <v>6.9202162787638979E-4</v>
      </c>
      <c r="H3792" s="6">
        <f t="shared" si="417"/>
        <v>0</v>
      </c>
      <c r="I3792" s="14">
        <f t="shared" si="418"/>
        <v>0</v>
      </c>
      <c r="J3792" s="9" t="b">
        <f t="shared" si="415"/>
        <v>0</v>
      </c>
      <c r="K3792" t="b">
        <f t="shared" si="419"/>
        <v>0</v>
      </c>
      <c r="L3792" s="35">
        <v>0.11295177010198434</v>
      </c>
      <c r="M3792" s="37">
        <f t="shared" si="416"/>
        <v>0</v>
      </c>
      <c r="N3792" s="4"/>
      <c r="R3792" s="4"/>
    </row>
    <row r="3793" spans="1:18" x14ac:dyDescent="0.25">
      <c r="A3793" s="9">
        <v>45085.041666666664</v>
      </c>
      <c r="B3793" s="5">
        <v>45085</v>
      </c>
      <c r="C3793" s="6">
        <v>46501.978652343751</v>
      </c>
      <c r="D3793" s="6">
        <v>0.15203588417006864</v>
      </c>
      <c r="E3793" s="6">
        <v>16322</v>
      </c>
      <c r="F3793" s="14">
        <f t="shared" si="413"/>
        <v>3.26944978635669E-4</v>
      </c>
      <c r="G3793" s="14">
        <f t="shared" si="414"/>
        <v>9.3147827576319474E-4</v>
      </c>
      <c r="H3793" s="6">
        <f t="shared" si="417"/>
        <v>0</v>
      </c>
      <c r="I3793" s="14">
        <f t="shared" si="418"/>
        <v>0</v>
      </c>
      <c r="J3793" s="9" t="b">
        <f t="shared" si="415"/>
        <v>0</v>
      </c>
      <c r="K3793" t="b">
        <f t="shared" si="419"/>
        <v>0</v>
      </c>
      <c r="L3793" s="35">
        <v>0.15203588417006864</v>
      </c>
      <c r="M3793" s="37">
        <f t="shared" si="416"/>
        <v>0</v>
      </c>
      <c r="N3793" s="4"/>
      <c r="R3793" s="4"/>
    </row>
    <row r="3794" spans="1:18" x14ac:dyDescent="0.25">
      <c r="A3794" s="9">
        <v>45085.083333333336</v>
      </c>
      <c r="B3794" s="5">
        <v>45085</v>
      </c>
      <c r="C3794" s="6">
        <v>43864.73577473958</v>
      </c>
      <c r="D3794" s="6">
        <v>0.15380210702617964</v>
      </c>
      <c r="E3794" s="6">
        <v>16322</v>
      </c>
      <c r="F3794" s="14">
        <f t="shared" si="413"/>
        <v>3.5062813968835026E-4</v>
      </c>
      <c r="G3794" s="14">
        <f t="shared" si="414"/>
        <v>9.4229939361707899E-4</v>
      </c>
      <c r="H3794" s="6">
        <f t="shared" si="417"/>
        <v>0</v>
      </c>
      <c r="I3794" s="14">
        <f t="shared" si="418"/>
        <v>0</v>
      </c>
      <c r="J3794" s="9" t="b">
        <f t="shared" si="415"/>
        <v>0</v>
      </c>
      <c r="K3794" t="b">
        <f t="shared" si="419"/>
        <v>0</v>
      </c>
      <c r="L3794" s="35">
        <v>0.15380210702617964</v>
      </c>
      <c r="M3794" s="37">
        <f t="shared" si="416"/>
        <v>0</v>
      </c>
      <c r="N3794" s="4"/>
      <c r="R3794" s="4"/>
    </row>
    <row r="3795" spans="1:18" x14ac:dyDescent="0.25">
      <c r="A3795" s="9">
        <v>45085.125</v>
      </c>
      <c r="B3795" s="5">
        <v>45085</v>
      </c>
      <c r="C3795" s="6">
        <v>42187.109720052082</v>
      </c>
      <c r="D3795" s="6">
        <v>0.13993806847267681</v>
      </c>
      <c r="E3795" s="6">
        <v>16322</v>
      </c>
      <c r="F3795" s="14">
        <f t="shared" si="413"/>
        <v>3.3170811985292853E-4</v>
      </c>
      <c r="G3795" s="14">
        <f t="shared" si="414"/>
        <v>8.5735858640287224E-4</v>
      </c>
      <c r="H3795" s="6">
        <f t="shared" si="417"/>
        <v>0</v>
      </c>
      <c r="I3795" s="14">
        <f t="shared" si="418"/>
        <v>0</v>
      </c>
      <c r="J3795" s="9" t="b">
        <f t="shared" si="415"/>
        <v>0</v>
      </c>
      <c r="K3795" t="b">
        <f t="shared" si="419"/>
        <v>0</v>
      </c>
      <c r="L3795" s="35">
        <v>0.13993806847267681</v>
      </c>
      <c r="M3795" s="37">
        <f t="shared" si="416"/>
        <v>0</v>
      </c>
      <c r="N3795" s="4"/>
      <c r="R3795" s="4"/>
    </row>
    <row r="3796" spans="1:18" x14ac:dyDescent="0.25">
      <c r="A3796" s="9">
        <v>45085.166666666664</v>
      </c>
      <c r="B3796" s="5">
        <v>45085</v>
      </c>
      <c r="C3796" s="6">
        <v>41221.890520833331</v>
      </c>
      <c r="D3796" s="6">
        <v>0.11469231620430946</v>
      </c>
      <c r="E3796" s="6">
        <v>16322</v>
      </c>
      <c r="F3796" s="14">
        <f t="shared" si="413"/>
        <v>2.7823157733715431E-4</v>
      </c>
      <c r="G3796" s="14">
        <f t="shared" si="414"/>
        <v>7.0268543195876399E-4</v>
      </c>
      <c r="H3796" s="6">
        <f t="shared" si="417"/>
        <v>0</v>
      </c>
      <c r="I3796" s="14">
        <f t="shared" si="418"/>
        <v>0</v>
      </c>
      <c r="J3796" s="9" t="b">
        <f t="shared" si="415"/>
        <v>0</v>
      </c>
      <c r="K3796" t="b">
        <f t="shared" si="419"/>
        <v>0</v>
      </c>
      <c r="L3796" s="35">
        <v>0.11469231620430946</v>
      </c>
      <c r="M3796" s="37">
        <f t="shared" si="416"/>
        <v>0</v>
      </c>
      <c r="N3796" s="4"/>
      <c r="R3796" s="4"/>
    </row>
    <row r="3797" spans="1:18" x14ac:dyDescent="0.25">
      <c r="A3797" s="9">
        <v>45085.208333333336</v>
      </c>
      <c r="B3797" s="5">
        <v>45085</v>
      </c>
      <c r="C3797" s="6">
        <v>41280.063472222224</v>
      </c>
      <c r="D3797" s="6">
        <v>0.10955087590962648</v>
      </c>
      <c r="E3797" s="6">
        <v>16322</v>
      </c>
      <c r="F3797" s="14">
        <f t="shared" si="413"/>
        <v>2.6538446575631933E-4</v>
      </c>
      <c r="G3797" s="14">
        <f t="shared" si="414"/>
        <v>6.7118536888632809E-4</v>
      </c>
      <c r="H3797" s="6">
        <f t="shared" si="417"/>
        <v>0</v>
      </c>
      <c r="I3797" s="14">
        <f t="shared" si="418"/>
        <v>0</v>
      </c>
      <c r="J3797" s="9" t="b">
        <f t="shared" si="415"/>
        <v>0</v>
      </c>
      <c r="K3797" t="b">
        <f t="shared" si="419"/>
        <v>0</v>
      </c>
      <c r="L3797" s="35">
        <v>0.10955087590962648</v>
      </c>
      <c r="M3797" s="37">
        <f t="shared" si="416"/>
        <v>0</v>
      </c>
      <c r="N3797" s="4"/>
      <c r="R3797" s="4"/>
    </row>
    <row r="3798" spans="1:18" x14ac:dyDescent="0.25">
      <c r="A3798" s="9">
        <v>45085.25</v>
      </c>
      <c r="B3798" s="5">
        <v>45085</v>
      </c>
      <c r="C3798" s="6">
        <v>42292.139192708331</v>
      </c>
      <c r="D3798" s="6">
        <v>0.19229649991831846</v>
      </c>
      <c r="E3798" s="6">
        <v>16322</v>
      </c>
      <c r="F3798" s="14">
        <f t="shared" si="413"/>
        <v>4.5468615111214964E-4</v>
      </c>
      <c r="G3798" s="14">
        <f t="shared" si="414"/>
        <v>1.1781429966812797E-3</v>
      </c>
      <c r="H3798" s="6">
        <f t="shared" si="417"/>
        <v>0.1</v>
      </c>
      <c r="I3798" s="14">
        <f t="shared" si="418"/>
        <v>91.281789551819344</v>
      </c>
      <c r="J3798" s="9" t="b">
        <f t="shared" si="415"/>
        <v>0</v>
      </c>
      <c r="K3798" t="b">
        <f t="shared" si="419"/>
        <v>0</v>
      </c>
      <c r="L3798" s="35">
        <v>0.19229649991831846</v>
      </c>
      <c r="M3798" s="37">
        <f t="shared" si="416"/>
        <v>0</v>
      </c>
      <c r="N3798" s="4"/>
      <c r="R3798" s="4"/>
    </row>
    <row r="3799" spans="1:18" x14ac:dyDescent="0.25">
      <c r="A3799" s="9">
        <v>45085.291666666664</v>
      </c>
      <c r="B3799" s="5">
        <v>45085</v>
      </c>
      <c r="C3799" s="6">
        <v>43720.681325954858</v>
      </c>
      <c r="D3799" s="6">
        <v>78.071971010921729</v>
      </c>
      <c r="E3799" s="6">
        <v>16322</v>
      </c>
      <c r="F3799" s="14">
        <f t="shared" si="413"/>
        <v>0.1785698864774419</v>
      </c>
      <c r="G3799" s="14">
        <f t="shared" si="414"/>
        <v>0.47832355722902664</v>
      </c>
      <c r="H3799" s="6">
        <f t="shared" si="417"/>
        <v>77.900000000000006</v>
      </c>
      <c r="I3799" s="14">
        <f t="shared" si="418"/>
        <v>40510.357720025844</v>
      </c>
      <c r="J3799" s="9" t="b">
        <f t="shared" si="415"/>
        <v>1</v>
      </c>
      <c r="K3799" t="b">
        <f t="shared" si="419"/>
        <v>1</v>
      </c>
      <c r="L3799" s="35">
        <v>78.071971010921729</v>
      </c>
      <c r="M3799" s="37">
        <f t="shared" si="416"/>
        <v>78.071971010921729</v>
      </c>
      <c r="N3799" s="4"/>
      <c r="R3799" s="4"/>
    </row>
    <row r="3800" spans="1:18" x14ac:dyDescent="0.25">
      <c r="A3800" s="9">
        <v>45085.333333333336</v>
      </c>
      <c r="B3800" s="5">
        <v>45085</v>
      </c>
      <c r="C3800" s="6">
        <v>45138.593623046872</v>
      </c>
      <c r="D3800" s="6">
        <v>2174.0719334581163</v>
      </c>
      <c r="E3800" s="6">
        <v>16322</v>
      </c>
      <c r="F3800" s="14">
        <f t="shared" si="413"/>
        <v>4.8164370197570321</v>
      </c>
      <c r="G3800" s="14">
        <f t="shared" si="414"/>
        <v>13.319886861034899</v>
      </c>
      <c r="H3800" s="6">
        <f t="shared" si="417"/>
        <v>2096</v>
      </c>
      <c r="I3800" s="14">
        <f t="shared" si="418"/>
        <v>2684.7022982252929</v>
      </c>
      <c r="J3800" s="9" t="b">
        <f t="shared" si="415"/>
        <v>1</v>
      </c>
      <c r="K3800" t="b">
        <f t="shared" si="419"/>
        <v>1</v>
      </c>
      <c r="L3800" s="35">
        <v>2174.0719334581163</v>
      </c>
      <c r="M3800" s="37">
        <f t="shared" si="416"/>
        <v>2174.0719334581163</v>
      </c>
      <c r="N3800" s="4"/>
      <c r="R3800" s="4"/>
    </row>
    <row r="3801" spans="1:18" x14ac:dyDescent="0.25">
      <c r="A3801" s="9">
        <v>45085.375</v>
      </c>
      <c r="B3801" s="5">
        <v>45085</v>
      </c>
      <c r="C3801" s="6">
        <v>47202.679194878474</v>
      </c>
      <c r="D3801" s="6">
        <v>7178.8650082736549</v>
      </c>
      <c r="E3801" s="6">
        <v>16322</v>
      </c>
      <c r="F3801" s="14">
        <f t="shared" si="413"/>
        <v>15.208596483761811</v>
      </c>
      <c r="G3801" s="14">
        <f t="shared" si="414"/>
        <v>43.982753389741788</v>
      </c>
      <c r="H3801" s="6">
        <f t="shared" si="417"/>
        <v>5004.8</v>
      </c>
      <c r="I3801" s="14">
        <f t="shared" si="418"/>
        <v>230.20397453175704</v>
      </c>
      <c r="J3801" s="9" t="b">
        <f t="shared" si="415"/>
        <v>1</v>
      </c>
      <c r="K3801" t="b">
        <f t="shared" si="419"/>
        <v>1</v>
      </c>
      <c r="L3801" s="35">
        <v>7178.8650082736549</v>
      </c>
      <c r="M3801" s="37">
        <f t="shared" si="416"/>
        <v>7178.8650082736549</v>
      </c>
      <c r="N3801" s="4"/>
      <c r="R3801" s="4"/>
    </row>
    <row r="3802" spans="1:18" x14ac:dyDescent="0.25">
      <c r="A3802" s="9">
        <v>45085.416666666664</v>
      </c>
      <c r="B3802" s="5">
        <v>45085</v>
      </c>
      <c r="C3802" s="6">
        <v>49920.389063585069</v>
      </c>
      <c r="D3802" s="6">
        <v>9665.9361290147572</v>
      </c>
      <c r="E3802" s="6">
        <v>16322</v>
      </c>
      <c r="F3802" s="14">
        <f t="shared" si="413"/>
        <v>19.362701914648479</v>
      </c>
      <c r="G3802" s="14">
        <f t="shared" si="414"/>
        <v>59.220292421362316</v>
      </c>
      <c r="H3802" s="6">
        <f t="shared" si="417"/>
        <v>2487.1</v>
      </c>
      <c r="I3802" s="14">
        <f t="shared" si="418"/>
        <v>34.64475229905581</v>
      </c>
      <c r="J3802" s="9" t="b">
        <f t="shared" si="415"/>
        <v>1</v>
      </c>
      <c r="K3802" t="b">
        <f t="shared" si="419"/>
        <v>1</v>
      </c>
      <c r="L3802" s="35">
        <v>9665.9361290147572</v>
      </c>
      <c r="M3802" s="37">
        <f t="shared" si="416"/>
        <v>9665.9361290147572</v>
      </c>
      <c r="N3802" s="4"/>
      <c r="R3802" s="4"/>
    </row>
    <row r="3803" spans="1:18" x14ac:dyDescent="0.25">
      <c r="A3803" s="9">
        <v>45085.458333333336</v>
      </c>
      <c r="B3803" s="5">
        <v>45085</v>
      </c>
      <c r="C3803" s="6">
        <v>53189.713279079864</v>
      </c>
      <c r="D3803" s="6">
        <v>11059.173209635417</v>
      </c>
      <c r="E3803" s="6">
        <v>16322</v>
      </c>
      <c r="F3803" s="14">
        <f t="shared" si="413"/>
        <v>20.791939884333086</v>
      </c>
      <c r="G3803" s="14">
        <f t="shared" si="414"/>
        <v>67.756238265135508</v>
      </c>
      <c r="H3803" s="6">
        <f t="shared" si="417"/>
        <v>1393.2</v>
      </c>
      <c r="I3803" s="14">
        <f t="shared" si="418"/>
        <v>14.413503062760338</v>
      </c>
      <c r="J3803" s="9" t="b">
        <f t="shared" si="415"/>
        <v>1</v>
      </c>
      <c r="K3803" t="b">
        <f t="shared" si="419"/>
        <v>1</v>
      </c>
      <c r="L3803" s="35">
        <v>11059.173209635417</v>
      </c>
      <c r="M3803" s="37">
        <f t="shared" si="416"/>
        <v>11059.173209635417</v>
      </c>
      <c r="N3803" s="4"/>
      <c r="R3803" s="4"/>
    </row>
    <row r="3804" spans="1:18" x14ac:dyDescent="0.25">
      <c r="A3804" s="9">
        <v>45085.5</v>
      </c>
      <c r="B3804" s="5">
        <v>45085</v>
      </c>
      <c r="C3804" s="6">
        <v>56793.521369357637</v>
      </c>
      <c r="D3804" s="6">
        <v>11947.219992404514</v>
      </c>
      <c r="E3804" s="6">
        <v>16322</v>
      </c>
      <c r="F3804" s="14">
        <f t="shared" si="413"/>
        <v>21.036237416422139</v>
      </c>
      <c r="G3804" s="14">
        <f t="shared" si="414"/>
        <v>73.197034630587638</v>
      </c>
      <c r="H3804" s="6">
        <f t="shared" si="417"/>
        <v>888</v>
      </c>
      <c r="I3804" s="14">
        <f t="shared" si="418"/>
        <v>8.0295333400359539</v>
      </c>
      <c r="J3804" s="9" t="b">
        <f t="shared" si="415"/>
        <v>1</v>
      </c>
      <c r="K3804" t="b">
        <f t="shared" si="419"/>
        <v>1</v>
      </c>
      <c r="L3804" s="35">
        <v>11947.219992404514</v>
      </c>
      <c r="M3804" s="37">
        <f t="shared" si="416"/>
        <v>11947.219992404514</v>
      </c>
      <c r="N3804" s="4"/>
      <c r="R3804" s="4"/>
    </row>
    <row r="3805" spans="1:18" x14ac:dyDescent="0.25">
      <c r="A3805" s="9">
        <v>45085.541666666664</v>
      </c>
      <c r="B3805" s="5">
        <v>45085</v>
      </c>
      <c r="C3805" s="6">
        <v>59845.271302083333</v>
      </c>
      <c r="D3805" s="6">
        <v>12044.466134711372</v>
      </c>
      <c r="E3805" s="6">
        <v>16322</v>
      </c>
      <c r="F3805" s="14">
        <f t="shared" si="413"/>
        <v>20.126011416865413</v>
      </c>
      <c r="G3805" s="14">
        <f t="shared" si="414"/>
        <v>73.792832586149814</v>
      </c>
      <c r="H3805" s="6">
        <f t="shared" si="417"/>
        <v>97.2</v>
      </c>
      <c r="I3805" s="14">
        <f t="shared" si="418"/>
        <v>0.81357838946462224</v>
      </c>
      <c r="J3805" s="9" t="b">
        <f t="shared" si="415"/>
        <v>1</v>
      </c>
      <c r="K3805" t="b">
        <f t="shared" si="419"/>
        <v>1</v>
      </c>
      <c r="L3805" s="35">
        <v>12044.466134711372</v>
      </c>
      <c r="M3805" s="37">
        <f t="shared" si="416"/>
        <v>12044.466134711372</v>
      </c>
      <c r="N3805" s="4"/>
      <c r="R3805" s="4"/>
    </row>
    <row r="3806" spans="1:18" x14ac:dyDescent="0.25">
      <c r="A3806" s="9">
        <v>45085.583333333336</v>
      </c>
      <c r="B3806" s="5">
        <v>45085</v>
      </c>
      <c r="C3806" s="6">
        <v>62677.161764322918</v>
      </c>
      <c r="D3806" s="6">
        <v>11951.763848741319</v>
      </c>
      <c r="E3806" s="6">
        <v>16322</v>
      </c>
      <c r="F3806" s="14">
        <f t="shared" si="413"/>
        <v>19.068770046866575</v>
      </c>
      <c r="G3806" s="14">
        <f t="shared" si="414"/>
        <v>73.224873475930153</v>
      </c>
      <c r="H3806" s="6">
        <f t="shared" si="417"/>
        <v>-92.7</v>
      </c>
      <c r="I3806" s="14">
        <f t="shared" si="418"/>
        <v>-0.76964806047189249</v>
      </c>
      <c r="J3806" s="9" t="b">
        <f t="shared" si="415"/>
        <v>1</v>
      </c>
      <c r="K3806" t="b">
        <f t="shared" si="419"/>
        <v>1</v>
      </c>
      <c r="L3806" s="35">
        <v>11951.763848741319</v>
      </c>
      <c r="M3806" s="37">
        <f t="shared" si="416"/>
        <v>11951.763848741319</v>
      </c>
      <c r="N3806" s="4"/>
      <c r="R3806" s="4"/>
    </row>
    <row r="3807" spans="1:18" x14ac:dyDescent="0.25">
      <c r="A3807" s="9">
        <v>45085.625</v>
      </c>
      <c r="B3807" s="5">
        <v>45085</v>
      </c>
      <c r="C3807" s="6">
        <v>64705.672076822913</v>
      </c>
      <c r="D3807" s="6">
        <v>11561.420574001737</v>
      </c>
      <c r="E3807" s="6">
        <v>16322</v>
      </c>
      <c r="F3807" s="14">
        <f t="shared" si="413"/>
        <v>17.867708043083521</v>
      </c>
      <c r="G3807" s="14">
        <f t="shared" si="414"/>
        <v>70.833357272403731</v>
      </c>
      <c r="H3807" s="6">
        <f t="shared" si="417"/>
        <v>-390.3</v>
      </c>
      <c r="I3807" s="14">
        <f t="shared" si="418"/>
        <v>-3.2656267722450347</v>
      </c>
      <c r="J3807" s="9" t="b">
        <f t="shared" si="415"/>
        <v>1</v>
      </c>
      <c r="K3807" t="b">
        <f t="shared" si="419"/>
        <v>1</v>
      </c>
      <c r="L3807" s="35">
        <v>11561.420574001737</v>
      </c>
      <c r="M3807" s="37">
        <f t="shared" si="416"/>
        <v>11561.420574001737</v>
      </c>
      <c r="N3807" s="4"/>
      <c r="R3807" s="4"/>
    </row>
    <row r="3808" spans="1:18" x14ac:dyDescent="0.25">
      <c r="A3808" s="9">
        <v>45085.666666666664</v>
      </c>
      <c r="B3808" s="5">
        <v>45085</v>
      </c>
      <c r="C3808" s="6">
        <v>66475.175414496523</v>
      </c>
      <c r="D3808" s="6">
        <v>10953.268455946181</v>
      </c>
      <c r="E3808" s="6">
        <v>16322</v>
      </c>
      <c r="F3808" s="14">
        <f t="shared" si="413"/>
        <v>16.477231368926265</v>
      </c>
      <c r="G3808" s="14">
        <f t="shared" si="414"/>
        <v>67.107391593837647</v>
      </c>
      <c r="H3808" s="6">
        <f t="shared" si="417"/>
        <v>-608.20000000000005</v>
      </c>
      <c r="I3808" s="14">
        <f t="shared" si="418"/>
        <v>-5.260599215356498</v>
      </c>
      <c r="J3808" s="9" t="b">
        <f t="shared" si="415"/>
        <v>1</v>
      </c>
      <c r="K3808" t="b">
        <f t="shared" si="419"/>
        <v>1</v>
      </c>
      <c r="L3808" s="35">
        <v>10953.268455946181</v>
      </c>
      <c r="M3808" s="37">
        <f t="shared" si="416"/>
        <v>10953.268455946181</v>
      </c>
      <c r="N3808" s="4"/>
      <c r="R3808" s="4"/>
    </row>
    <row r="3809" spans="1:18" x14ac:dyDescent="0.25">
      <c r="A3809" s="9">
        <v>45085.708333333336</v>
      </c>
      <c r="B3809" s="5">
        <v>45085</v>
      </c>
      <c r="C3809" s="6">
        <v>67662.797760416666</v>
      </c>
      <c r="D3809" s="6">
        <v>9820.4534841579862</v>
      </c>
      <c r="E3809" s="6">
        <v>16322</v>
      </c>
      <c r="F3809" s="14">
        <f t="shared" si="413"/>
        <v>14.513815285809889</v>
      </c>
      <c r="G3809" s="14">
        <f t="shared" si="414"/>
        <v>60.166973925732059</v>
      </c>
      <c r="H3809" s="6">
        <f t="shared" si="417"/>
        <v>-1132.8</v>
      </c>
      <c r="I3809" s="14">
        <f t="shared" si="418"/>
        <v>-10.34211846953353</v>
      </c>
      <c r="J3809" s="9" t="b">
        <f t="shared" si="415"/>
        <v>1</v>
      </c>
      <c r="K3809" t="b">
        <f t="shared" si="419"/>
        <v>1</v>
      </c>
      <c r="L3809" s="35">
        <v>9820.4534841579862</v>
      </c>
      <c r="M3809" s="37">
        <f t="shared" si="416"/>
        <v>9820.4534841579862</v>
      </c>
      <c r="N3809" s="4"/>
      <c r="R3809" s="4"/>
    </row>
    <row r="3810" spans="1:18" x14ac:dyDescent="0.25">
      <c r="A3810" s="9">
        <v>45085.75</v>
      </c>
      <c r="B3810" s="5">
        <v>45085</v>
      </c>
      <c r="C3810" s="6">
        <v>66231.388352864582</v>
      </c>
      <c r="D3810" s="6">
        <v>9303.1827864583338</v>
      </c>
      <c r="E3810" s="6">
        <v>16322</v>
      </c>
      <c r="F3810" s="14">
        <f t="shared" si="413"/>
        <v>14.046486141726728</v>
      </c>
      <c r="G3810" s="14">
        <f t="shared" si="414"/>
        <v>56.99781145973737</v>
      </c>
      <c r="H3810" s="6">
        <f t="shared" si="417"/>
        <v>-517.29999999999995</v>
      </c>
      <c r="I3810" s="14">
        <f t="shared" si="418"/>
        <v>-5.2675775190472649</v>
      </c>
      <c r="J3810" s="9" t="b">
        <f t="shared" si="415"/>
        <v>1</v>
      </c>
      <c r="K3810" t="b">
        <f t="shared" si="419"/>
        <v>1</v>
      </c>
      <c r="L3810" s="35">
        <v>9303.1827864583338</v>
      </c>
      <c r="M3810" s="37">
        <f t="shared" si="416"/>
        <v>9303.1827864583338</v>
      </c>
      <c r="N3810" s="4"/>
      <c r="R3810" s="4"/>
    </row>
    <row r="3811" spans="1:18" x14ac:dyDescent="0.25">
      <c r="A3811" s="9">
        <v>45085.791666666664</v>
      </c>
      <c r="B3811" s="5">
        <v>45085</v>
      </c>
      <c r="C3811" s="6">
        <v>62609.559835069442</v>
      </c>
      <c r="D3811" s="6">
        <v>7987.1447319878471</v>
      </c>
      <c r="E3811" s="6">
        <v>16322</v>
      </c>
      <c r="F3811" s="14">
        <f t="shared" si="413"/>
        <v>12.757068973217752</v>
      </c>
      <c r="G3811" s="14">
        <f t="shared" si="414"/>
        <v>48.934840901775807</v>
      </c>
      <c r="H3811" s="6">
        <f t="shared" si="417"/>
        <v>-1316</v>
      </c>
      <c r="I3811" s="14">
        <f t="shared" si="418"/>
        <v>-14.145696480515927</v>
      </c>
      <c r="J3811" s="9" t="b">
        <f t="shared" si="415"/>
        <v>1</v>
      </c>
      <c r="K3811" t="b">
        <f t="shared" si="419"/>
        <v>1</v>
      </c>
      <c r="L3811" s="35">
        <v>7987.1447319878471</v>
      </c>
      <c r="M3811" s="37">
        <f t="shared" si="416"/>
        <v>7987.1447319878471</v>
      </c>
      <c r="N3811" s="4"/>
      <c r="R3811" s="4"/>
    </row>
    <row r="3812" spans="1:18" x14ac:dyDescent="0.25">
      <c r="A3812" s="9">
        <v>45085.833333333336</v>
      </c>
      <c r="B3812" s="5">
        <v>45085</v>
      </c>
      <c r="C3812" s="6">
        <v>60245.985473090281</v>
      </c>
      <c r="D3812" s="6">
        <v>4858.865652940538</v>
      </c>
      <c r="E3812" s="6">
        <v>16322</v>
      </c>
      <c r="F3812" s="14">
        <f t="shared" si="413"/>
        <v>8.065044691004049</v>
      </c>
      <c r="G3812" s="14">
        <f t="shared" si="414"/>
        <v>29.76881296985993</v>
      </c>
      <c r="H3812" s="6">
        <f t="shared" si="417"/>
        <v>-3128.3</v>
      </c>
      <c r="I3812" s="14">
        <f t="shared" si="418"/>
        <v>-39.166687282771029</v>
      </c>
      <c r="J3812" s="9" t="b">
        <f t="shared" si="415"/>
        <v>1</v>
      </c>
      <c r="K3812" t="b">
        <f t="shared" si="419"/>
        <v>1</v>
      </c>
      <c r="L3812" s="35">
        <v>4858.865652940538</v>
      </c>
      <c r="M3812" s="37">
        <f t="shared" si="416"/>
        <v>4858.865652940538</v>
      </c>
      <c r="N3812" s="4"/>
      <c r="R3812" s="4"/>
    </row>
    <row r="3813" spans="1:18" x14ac:dyDescent="0.25">
      <c r="A3813" s="9">
        <v>45085.875</v>
      </c>
      <c r="B3813" s="5">
        <v>45085</v>
      </c>
      <c r="C3813" s="6">
        <v>58393.506794704859</v>
      </c>
      <c r="D3813" s="6">
        <v>615.36327351449268</v>
      </c>
      <c r="E3813" s="6">
        <v>16322</v>
      </c>
      <c r="F3813" s="14">
        <f t="shared" si="413"/>
        <v>1.0538214046262657</v>
      </c>
      <c r="G3813" s="14">
        <f t="shared" si="414"/>
        <v>3.7701462658650451</v>
      </c>
      <c r="H3813" s="6">
        <f t="shared" si="417"/>
        <v>-4243.5</v>
      </c>
      <c r="I3813" s="14">
        <f t="shared" si="418"/>
        <v>-87.335199264706475</v>
      </c>
      <c r="J3813" s="9" t="b">
        <f t="shared" si="415"/>
        <v>1</v>
      </c>
      <c r="K3813" t="b">
        <f t="shared" si="419"/>
        <v>1</v>
      </c>
      <c r="L3813" s="35">
        <v>615.36327351449268</v>
      </c>
      <c r="M3813" s="37">
        <f t="shared" si="416"/>
        <v>615.36327351449268</v>
      </c>
      <c r="N3813" s="4"/>
      <c r="R3813" s="4"/>
    </row>
    <row r="3814" spans="1:18" x14ac:dyDescent="0.25">
      <c r="A3814" s="9">
        <v>45085.916666666664</v>
      </c>
      <c r="B3814" s="5">
        <v>45085</v>
      </c>
      <c r="C3814" s="6">
        <v>56720.019259982641</v>
      </c>
      <c r="D3814" s="6">
        <v>0.13990610632631514</v>
      </c>
      <c r="E3814" s="6">
        <v>16322</v>
      </c>
      <c r="F3814" s="14">
        <f t="shared" si="413"/>
        <v>2.4666089354631501E-4</v>
      </c>
      <c r="G3814" s="14">
        <f t="shared" si="414"/>
        <v>8.5716276391566691E-4</v>
      </c>
      <c r="H3814" s="6">
        <f t="shared" si="417"/>
        <v>-615.20000000000005</v>
      </c>
      <c r="I3814" s="14">
        <f t="shared" si="418"/>
        <v>-99.973467133720845</v>
      </c>
      <c r="J3814" s="9" t="b">
        <f t="shared" si="415"/>
        <v>0</v>
      </c>
      <c r="K3814" t="b">
        <f t="shared" si="419"/>
        <v>1</v>
      </c>
      <c r="L3814" s="35">
        <v>0.13990610632631514</v>
      </c>
      <c r="M3814" s="37">
        <f t="shared" si="416"/>
        <v>0</v>
      </c>
      <c r="N3814" s="4"/>
      <c r="R3814" s="4"/>
    </row>
    <row r="3815" spans="1:18" x14ac:dyDescent="0.25">
      <c r="A3815" s="9">
        <v>45085.958333333336</v>
      </c>
      <c r="B3815" s="5">
        <v>45085</v>
      </c>
      <c r="C3815" s="6">
        <v>53429.7819140625</v>
      </c>
      <c r="D3815" s="6">
        <v>0.1605095080451833</v>
      </c>
      <c r="E3815" s="6">
        <v>16322</v>
      </c>
      <c r="F3815" s="14">
        <f t="shared" si="413"/>
        <v>3.0041205914587094E-4</v>
      </c>
      <c r="G3815" s="14">
        <f t="shared" si="414"/>
        <v>9.833936285086589E-4</v>
      </c>
      <c r="H3815" s="6">
        <f t="shared" si="417"/>
        <v>0</v>
      </c>
      <c r="I3815" s="14">
        <f t="shared" si="418"/>
        <v>0</v>
      </c>
      <c r="J3815" s="9" t="b">
        <f t="shared" si="415"/>
        <v>0</v>
      </c>
      <c r="K3815" t="b">
        <f t="shared" si="419"/>
        <v>0</v>
      </c>
      <c r="L3815" s="35">
        <v>0.1605095080451833</v>
      </c>
      <c r="M3815" s="37">
        <f t="shared" si="416"/>
        <v>0</v>
      </c>
      <c r="N3815" s="4"/>
      <c r="R3815" s="4"/>
    </row>
    <row r="3816" spans="1:18" x14ac:dyDescent="0.25">
      <c r="A3816" s="9">
        <v>45086</v>
      </c>
      <c r="B3816" s="5">
        <v>45086</v>
      </c>
      <c r="C3816" s="6">
        <v>49707.425648871525</v>
      </c>
      <c r="D3816" s="6">
        <v>0.18986985402802625</v>
      </c>
      <c r="E3816" s="6">
        <v>16322</v>
      </c>
      <c r="F3816" s="14">
        <f t="shared" si="413"/>
        <v>3.8197482880978121E-4</v>
      </c>
      <c r="G3816" s="14">
        <f t="shared" si="414"/>
        <v>1.1632756649186757E-3</v>
      </c>
      <c r="H3816" s="6">
        <f t="shared" si="417"/>
        <v>0</v>
      </c>
      <c r="I3816" s="14">
        <f t="shared" si="418"/>
        <v>0</v>
      </c>
      <c r="J3816" s="9" t="b">
        <f t="shared" si="415"/>
        <v>0</v>
      </c>
      <c r="K3816" t="b">
        <f t="shared" si="419"/>
        <v>0</v>
      </c>
      <c r="L3816" s="35">
        <v>0.18986985402802625</v>
      </c>
      <c r="M3816" s="37">
        <f t="shared" si="416"/>
        <v>0</v>
      </c>
      <c r="N3816" s="4"/>
      <c r="R3816" s="4"/>
    </row>
    <row r="3817" spans="1:18" x14ac:dyDescent="0.25">
      <c r="A3817" s="9">
        <v>45086.041666666664</v>
      </c>
      <c r="B3817" s="5">
        <v>45086</v>
      </c>
      <c r="C3817" s="6">
        <v>46296.405894097225</v>
      </c>
      <c r="D3817" s="6">
        <v>0.19791293788287376</v>
      </c>
      <c r="E3817" s="6">
        <v>16322</v>
      </c>
      <c r="F3817" s="14">
        <f t="shared" si="413"/>
        <v>4.2749093382237602E-4</v>
      </c>
      <c r="G3817" s="14">
        <f t="shared" si="414"/>
        <v>1.2125532280533864E-3</v>
      </c>
      <c r="H3817" s="6">
        <f t="shared" si="417"/>
        <v>0</v>
      </c>
      <c r="I3817" s="14">
        <f t="shared" si="418"/>
        <v>0</v>
      </c>
      <c r="J3817" s="9" t="b">
        <f t="shared" si="415"/>
        <v>0</v>
      </c>
      <c r="K3817" t="b">
        <f t="shared" si="419"/>
        <v>0</v>
      </c>
      <c r="L3817" s="35">
        <v>0.19791293788287376</v>
      </c>
      <c r="M3817" s="37">
        <f t="shared" si="416"/>
        <v>0</v>
      </c>
      <c r="N3817" s="4"/>
      <c r="R3817" s="4"/>
    </row>
    <row r="3818" spans="1:18" x14ac:dyDescent="0.25">
      <c r="A3818" s="9">
        <v>45086.083333333336</v>
      </c>
      <c r="B3818" s="5">
        <v>45086</v>
      </c>
      <c r="C3818" s="6">
        <v>44007.405429687497</v>
      </c>
      <c r="D3818" s="6">
        <v>0.19689699372483624</v>
      </c>
      <c r="E3818" s="6">
        <v>16322</v>
      </c>
      <c r="F3818" s="14">
        <f t="shared" si="413"/>
        <v>4.4741786479420367E-4</v>
      </c>
      <c r="G3818" s="14">
        <f t="shared" si="414"/>
        <v>1.206328842818504E-3</v>
      </c>
      <c r="H3818" s="6">
        <f t="shared" si="417"/>
        <v>0</v>
      </c>
      <c r="I3818" s="14">
        <f t="shared" si="418"/>
        <v>0</v>
      </c>
      <c r="J3818" s="9" t="b">
        <f t="shared" si="415"/>
        <v>0</v>
      </c>
      <c r="K3818" t="b">
        <f t="shared" si="419"/>
        <v>0</v>
      </c>
      <c r="L3818" s="35">
        <v>0.19689699372483624</v>
      </c>
      <c r="M3818" s="37">
        <f t="shared" si="416"/>
        <v>0</v>
      </c>
      <c r="N3818" s="4"/>
      <c r="R3818" s="4"/>
    </row>
    <row r="3819" spans="1:18" x14ac:dyDescent="0.25">
      <c r="A3819" s="9">
        <v>45086.125</v>
      </c>
      <c r="B3819" s="5">
        <v>45086</v>
      </c>
      <c r="C3819" s="6">
        <v>42381.772282986109</v>
      </c>
      <c r="D3819" s="6">
        <v>0.19624378373225529</v>
      </c>
      <c r="E3819" s="6">
        <v>16322</v>
      </c>
      <c r="F3819" s="14">
        <f t="shared" si="413"/>
        <v>4.6303817221687095E-4</v>
      </c>
      <c r="G3819" s="14">
        <f t="shared" si="414"/>
        <v>1.2023268210529059E-3</v>
      </c>
      <c r="H3819" s="6">
        <f t="shared" si="417"/>
        <v>0</v>
      </c>
      <c r="I3819" s="14">
        <f t="shared" si="418"/>
        <v>0</v>
      </c>
      <c r="J3819" s="9" t="b">
        <f t="shared" si="415"/>
        <v>0</v>
      </c>
      <c r="K3819" t="b">
        <f t="shared" si="419"/>
        <v>0</v>
      </c>
      <c r="L3819" s="35">
        <v>0.19624378373225529</v>
      </c>
      <c r="M3819" s="37">
        <f t="shared" si="416"/>
        <v>0</v>
      </c>
      <c r="N3819" s="4"/>
      <c r="R3819" s="4"/>
    </row>
    <row r="3820" spans="1:18" x14ac:dyDescent="0.25">
      <c r="A3820" s="9">
        <v>45086.166666666664</v>
      </c>
      <c r="B3820" s="5">
        <v>45086</v>
      </c>
      <c r="C3820" s="6">
        <v>41414.483172743057</v>
      </c>
      <c r="D3820" s="6">
        <v>0.20032373759481642</v>
      </c>
      <c r="E3820" s="6">
        <v>16322</v>
      </c>
      <c r="F3820" s="14">
        <f t="shared" si="413"/>
        <v>4.8370454548291811E-4</v>
      </c>
      <c r="G3820" s="14">
        <f t="shared" si="414"/>
        <v>1.2273234750325721E-3</v>
      </c>
      <c r="H3820" s="6">
        <f t="shared" si="417"/>
        <v>0</v>
      </c>
      <c r="I3820" s="14">
        <f t="shared" si="418"/>
        <v>0</v>
      </c>
      <c r="J3820" s="9" t="b">
        <f t="shared" si="415"/>
        <v>0</v>
      </c>
      <c r="K3820" t="b">
        <f t="shared" si="419"/>
        <v>0</v>
      </c>
      <c r="L3820" s="35">
        <v>0.20032373759481642</v>
      </c>
      <c r="M3820" s="37">
        <f t="shared" si="416"/>
        <v>0</v>
      </c>
      <c r="N3820" s="4"/>
      <c r="R3820" s="4"/>
    </row>
    <row r="3821" spans="1:18" x14ac:dyDescent="0.25">
      <c r="A3821" s="9">
        <v>45086.208333333336</v>
      </c>
      <c r="B3821" s="5">
        <v>45086</v>
      </c>
      <c r="C3821" s="6">
        <v>41106.379327256946</v>
      </c>
      <c r="D3821" s="6">
        <v>0.20247259607331619</v>
      </c>
      <c r="E3821" s="6">
        <v>16322</v>
      </c>
      <c r="F3821" s="14">
        <f t="shared" si="413"/>
        <v>4.9255760148902256E-4</v>
      </c>
      <c r="G3821" s="14">
        <f t="shared" si="414"/>
        <v>1.2404888866150974E-3</v>
      </c>
      <c r="H3821" s="6">
        <f t="shared" si="417"/>
        <v>0</v>
      </c>
      <c r="I3821" s="14">
        <f t="shared" si="418"/>
        <v>0</v>
      </c>
      <c r="J3821" s="9" t="b">
        <f t="shared" si="415"/>
        <v>0</v>
      </c>
      <c r="K3821" t="b">
        <f t="shared" si="419"/>
        <v>0</v>
      </c>
      <c r="L3821" s="35">
        <v>0.20247259607331619</v>
      </c>
      <c r="M3821" s="37">
        <f t="shared" si="416"/>
        <v>0</v>
      </c>
      <c r="N3821" s="4"/>
      <c r="R3821" s="4"/>
    </row>
    <row r="3822" spans="1:18" x14ac:dyDescent="0.25">
      <c r="A3822" s="9">
        <v>45086.25</v>
      </c>
      <c r="B3822" s="5">
        <v>45086</v>
      </c>
      <c r="C3822" s="6">
        <v>41820.037907986109</v>
      </c>
      <c r="D3822" s="6">
        <v>0.20554034953316053</v>
      </c>
      <c r="E3822" s="6">
        <v>16322</v>
      </c>
      <c r="F3822" s="14">
        <f t="shared" si="413"/>
        <v>4.9148771692985433E-4</v>
      </c>
      <c r="G3822" s="14">
        <f t="shared" si="414"/>
        <v>1.2592840922262009E-3</v>
      </c>
      <c r="H3822" s="6">
        <f t="shared" si="417"/>
        <v>0</v>
      </c>
      <c r="I3822" s="14">
        <f t="shared" si="418"/>
        <v>0</v>
      </c>
      <c r="J3822" s="9" t="b">
        <f t="shared" si="415"/>
        <v>0</v>
      </c>
      <c r="K3822" t="b">
        <f t="shared" si="419"/>
        <v>0</v>
      </c>
      <c r="L3822" s="35">
        <v>0.20554034953316053</v>
      </c>
      <c r="M3822" s="37">
        <f t="shared" si="416"/>
        <v>0</v>
      </c>
      <c r="N3822" s="4"/>
      <c r="R3822" s="4"/>
    </row>
    <row r="3823" spans="1:18" x14ac:dyDescent="0.25">
      <c r="A3823" s="9">
        <v>45086.291666666664</v>
      </c>
      <c r="B3823" s="5">
        <v>45086</v>
      </c>
      <c r="C3823" s="6">
        <v>43074.243235677081</v>
      </c>
      <c r="D3823" s="6">
        <v>97.940673582247555</v>
      </c>
      <c r="E3823" s="6">
        <v>16322</v>
      </c>
      <c r="F3823" s="14">
        <f t="shared" si="413"/>
        <v>0.22737642318258139</v>
      </c>
      <c r="G3823" s="14">
        <f t="shared" si="414"/>
        <v>0.60005314043773783</v>
      </c>
      <c r="H3823" s="6">
        <f t="shared" si="417"/>
        <v>97.7</v>
      </c>
      <c r="I3823" s="14">
        <f t="shared" si="418"/>
        <v>47533.246013205659</v>
      </c>
      <c r="J3823" s="9" t="b">
        <f t="shared" si="415"/>
        <v>1</v>
      </c>
      <c r="K3823" t="b">
        <f t="shared" si="419"/>
        <v>1</v>
      </c>
      <c r="L3823" s="35">
        <v>97.940673582247555</v>
      </c>
      <c r="M3823" s="37">
        <f t="shared" si="416"/>
        <v>97.940673582247555</v>
      </c>
      <c r="N3823" s="4"/>
      <c r="R3823" s="4"/>
    </row>
    <row r="3824" spans="1:18" x14ac:dyDescent="0.25">
      <c r="A3824" s="9">
        <v>45086.333333333336</v>
      </c>
      <c r="B3824" s="5">
        <v>45086</v>
      </c>
      <c r="C3824" s="6">
        <v>44602.19110894097</v>
      </c>
      <c r="D3824" s="6">
        <v>3553.6165592447915</v>
      </c>
      <c r="E3824" s="6">
        <v>16322</v>
      </c>
      <c r="F3824" s="14">
        <f t="shared" si="413"/>
        <v>7.9673587124118495</v>
      </c>
      <c r="G3824" s="14">
        <f t="shared" si="414"/>
        <v>21.771943139595585</v>
      </c>
      <c r="H3824" s="6">
        <f t="shared" si="417"/>
        <v>3455.7</v>
      </c>
      <c r="I3824" s="14">
        <f t="shared" si="418"/>
        <v>3528.3604590466794</v>
      </c>
      <c r="J3824" s="9" t="b">
        <f t="shared" si="415"/>
        <v>1</v>
      </c>
      <c r="K3824" t="b">
        <f t="shared" si="419"/>
        <v>1</v>
      </c>
      <c r="L3824" s="35">
        <v>3553.6165592447915</v>
      </c>
      <c r="M3824" s="37">
        <f t="shared" si="416"/>
        <v>3553.6165592447915</v>
      </c>
      <c r="N3824" s="4"/>
      <c r="R3824" s="4"/>
    </row>
    <row r="3825" spans="1:18" x14ac:dyDescent="0.25">
      <c r="A3825" s="9">
        <v>45086.375</v>
      </c>
      <c r="B3825" s="5">
        <v>45086</v>
      </c>
      <c r="C3825" s="6">
        <v>47834.476124131943</v>
      </c>
      <c r="D3825" s="6">
        <v>9674.8972759331591</v>
      </c>
      <c r="E3825" s="6">
        <v>16322</v>
      </c>
      <c r="F3825" s="14">
        <f t="shared" si="413"/>
        <v>20.225782865953214</v>
      </c>
      <c r="G3825" s="14">
        <f t="shared" si="414"/>
        <v>59.275194681614749</v>
      </c>
      <c r="H3825" s="6">
        <f t="shared" si="417"/>
        <v>6121.3</v>
      </c>
      <c r="I3825" s="14">
        <f t="shared" si="418"/>
        <v>172.25550078202269</v>
      </c>
      <c r="J3825" s="9" t="b">
        <f t="shared" si="415"/>
        <v>1</v>
      </c>
      <c r="K3825" t="b">
        <f t="shared" si="419"/>
        <v>1</v>
      </c>
      <c r="L3825" s="35">
        <v>9674.8972759331591</v>
      </c>
      <c r="M3825" s="37">
        <f t="shared" si="416"/>
        <v>9674.8972759331591</v>
      </c>
      <c r="N3825" s="4"/>
      <c r="R3825" s="4"/>
    </row>
    <row r="3826" spans="1:18" x14ac:dyDescent="0.25">
      <c r="A3826" s="9">
        <v>45086.416666666664</v>
      </c>
      <c r="B3826" s="5">
        <v>45086</v>
      </c>
      <c r="C3826" s="6">
        <v>51609.17461371528</v>
      </c>
      <c r="D3826" s="6">
        <v>11775.450734592014</v>
      </c>
      <c r="E3826" s="6">
        <v>16322</v>
      </c>
      <c r="F3826" s="14">
        <f t="shared" si="413"/>
        <v>22.816584110730297</v>
      </c>
      <c r="G3826" s="14">
        <f t="shared" si="414"/>
        <v>72.144655891385952</v>
      </c>
      <c r="H3826" s="6">
        <f t="shared" si="417"/>
        <v>2100.6</v>
      </c>
      <c r="I3826" s="14">
        <f t="shared" si="418"/>
        <v>21.711858432082355</v>
      </c>
      <c r="J3826" s="9" t="b">
        <f t="shared" si="415"/>
        <v>1</v>
      </c>
      <c r="K3826" t="b">
        <f t="shared" si="419"/>
        <v>1</v>
      </c>
      <c r="L3826" s="35">
        <v>11775.450734592014</v>
      </c>
      <c r="M3826" s="37">
        <f t="shared" si="416"/>
        <v>11775.450734592014</v>
      </c>
      <c r="N3826" s="4"/>
      <c r="R3826" s="4"/>
    </row>
    <row r="3827" spans="1:18" x14ac:dyDescent="0.25">
      <c r="A3827" s="9">
        <v>45086.458333333336</v>
      </c>
      <c r="B3827" s="5">
        <v>45086</v>
      </c>
      <c r="C3827" s="6">
        <v>56148.750094401039</v>
      </c>
      <c r="D3827" s="6">
        <v>12271.581931152345</v>
      </c>
      <c r="E3827" s="6">
        <v>16322</v>
      </c>
      <c r="F3827" s="14">
        <f t="shared" si="413"/>
        <v>21.855485492589843</v>
      </c>
      <c r="G3827" s="14">
        <f t="shared" si="414"/>
        <v>75.184302972382937</v>
      </c>
      <c r="H3827" s="6">
        <f t="shared" si="417"/>
        <v>496.1</v>
      </c>
      <c r="I3827" s="14">
        <f t="shared" si="418"/>
        <v>4.2130022126680693</v>
      </c>
      <c r="J3827" s="9" t="b">
        <f t="shared" si="415"/>
        <v>1</v>
      </c>
      <c r="K3827" t="b">
        <f t="shared" si="419"/>
        <v>1</v>
      </c>
      <c r="L3827" s="35">
        <v>12271.581931152345</v>
      </c>
      <c r="M3827" s="37">
        <f t="shared" si="416"/>
        <v>12271.581931152345</v>
      </c>
      <c r="N3827" s="4"/>
      <c r="R3827" s="4"/>
    </row>
    <row r="3828" spans="1:18" x14ac:dyDescent="0.25">
      <c r="A3828" s="9">
        <v>45086.5</v>
      </c>
      <c r="B3828" s="5">
        <v>45086</v>
      </c>
      <c r="C3828" s="6">
        <v>60477.975186631942</v>
      </c>
      <c r="D3828" s="6">
        <v>12313.201015625</v>
      </c>
      <c r="E3828" s="6">
        <v>16322</v>
      </c>
      <c r="F3828" s="14">
        <f t="shared" si="413"/>
        <v>20.359810290650589</v>
      </c>
      <c r="G3828" s="14">
        <f t="shared" si="414"/>
        <v>75.439290623851235</v>
      </c>
      <c r="H3828" s="6">
        <f t="shared" si="417"/>
        <v>41.6</v>
      </c>
      <c r="I3828" s="14">
        <f t="shared" si="418"/>
        <v>0.33899459933845399</v>
      </c>
      <c r="J3828" s="9" t="b">
        <f t="shared" si="415"/>
        <v>1</v>
      </c>
      <c r="K3828" t="b">
        <f t="shared" si="419"/>
        <v>1</v>
      </c>
      <c r="L3828" s="35">
        <v>12313.201015625</v>
      </c>
      <c r="M3828" s="37">
        <f t="shared" si="416"/>
        <v>12313.201015625</v>
      </c>
      <c r="N3828" s="4"/>
      <c r="R3828" s="4"/>
    </row>
    <row r="3829" spans="1:18" x14ac:dyDescent="0.25">
      <c r="A3829" s="9">
        <v>45086.541666666664</v>
      </c>
      <c r="B3829" s="5">
        <v>45086</v>
      </c>
      <c r="C3829" s="6">
        <v>64626.842968750003</v>
      </c>
      <c r="D3829" s="6">
        <v>11880.716861979166</v>
      </c>
      <c r="E3829" s="6">
        <v>16322</v>
      </c>
      <c r="F3829" s="14">
        <f t="shared" si="413"/>
        <v>18.383563727109539</v>
      </c>
      <c r="G3829" s="14">
        <f t="shared" si="414"/>
        <v>72.789589890817098</v>
      </c>
      <c r="H3829" s="6">
        <f t="shared" si="417"/>
        <v>-432.5</v>
      </c>
      <c r="I3829" s="14">
        <f t="shared" si="418"/>
        <v>-3.5124903707100481</v>
      </c>
      <c r="J3829" s="9" t="b">
        <f t="shared" si="415"/>
        <v>1</v>
      </c>
      <c r="K3829" t="b">
        <f t="shared" si="419"/>
        <v>1</v>
      </c>
      <c r="L3829" s="35">
        <v>11880.716861979166</v>
      </c>
      <c r="M3829" s="37">
        <f t="shared" si="416"/>
        <v>11880.716861979166</v>
      </c>
      <c r="N3829" s="4"/>
      <c r="R3829" s="4"/>
    </row>
    <row r="3830" spans="1:18" x14ac:dyDescent="0.25">
      <c r="A3830" s="9">
        <v>45086.583333333336</v>
      </c>
      <c r="B3830" s="5">
        <v>45086</v>
      </c>
      <c r="C3830" s="6">
        <v>68143.171866319448</v>
      </c>
      <c r="D3830" s="6">
        <v>11465.451818576388</v>
      </c>
      <c r="E3830" s="6">
        <v>16322</v>
      </c>
      <c r="F3830" s="14">
        <f t="shared" si="413"/>
        <v>16.825532925101953</v>
      </c>
      <c r="G3830" s="14">
        <f t="shared" si="414"/>
        <v>70.24538548325198</v>
      </c>
      <c r="H3830" s="6">
        <f t="shared" si="417"/>
        <v>-415.3</v>
      </c>
      <c r="I3830" s="14">
        <f t="shared" si="418"/>
        <v>-3.4955803157724326</v>
      </c>
      <c r="J3830" s="9" t="b">
        <f t="shared" si="415"/>
        <v>1</v>
      </c>
      <c r="K3830" t="b">
        <f t="shared" si="419"/>
        <v>1</v>
      </c>
      <c r="L3830" s="35">
        <v>11465.451818576388</v>
      </c>
      <c r="M3830" s="37">
        <f t="shared" si="416"/>
        <v>11465.451818576388</v>
      </c>
      <c r="N3830" s="4"/>
      <c r="R3830" s="4"/>
    </row>
    <row r="3831" spans="1:18" x14ac:dyDescent="0.25">
      <c r="A3831" s="9">
        <v>45086.625</v>
      </c>
      <c r="B3831" s="5">
        <v>45086</v>
      </c>
      <c r="C3831" s="6">
        <v>70592.12169270833</v>
      </c>
      <c r="D3831" s="6">
        <v>11056.211424696181</v>
      </c>
      <c r="E3831" s="6">
        <v>16322</v>
      </c>
      <c r="F3831" s="14">
        <f t="shared" si="413"/>
        <v>15.662103871625394</v>
      </c>
      <c r="G3831" s="14">
        <f t="shared" si="414"/>
        <v>67.738092296876502</v>
      </c>
      <c r="H3831" s="6">
        <f t="shared" si="417"/>
        <v>-409.2</v>
      </c>
      <c r="I3831" s="14">
        <f t="shared" si="418"/>
        <v>-3.5689827708055248</v>
      </c>
      <c r="J3831" s="9" t="b">
        <f t="shared" si="415"/>
        <v>1</v>
      </c>
      <c r="K3831" t="b">
        <f t="shared" si="419"/>
        <v>1</v>
      </c>
      <c r="L3831" s="35">
        <v>11056.211424696181</v>
      </c>
      <c r="M3831" s="37">
        <f t="shared" si="416"/>
        <v>11056.211424696181</v>
      </c>
      <c r="N3831" s="4"/>
      <c r="R3831" s="4"/>
    </row>
    <row r="3832" spans="1:18" x14ac:dyDescent="0.25">
      <c r="A3832" s="9">
        <v>45086.666666666664</v>
      </c>
      <c r="B3832" s="5">
        <v>45086</v>
      </c>
      <c r="C3832" s="6">
        <v>71894.120299479167</v>
      </c>
      <c r="D3832" s="6">
        <v>10005.947612847222</v>
      </c>
      <c r="E3832" s="6">
        <v>16322</v>
      </c>
      <c r="F3832" s="14">
        <f t="shared" si="413"/>
        <v>13.917616031974328</v>
      </c>
      <c r="G3832" s="14">
        <f t="shared" si="414"/>
        <v>61.303440833520526</v>
      </c>
      <c r="H3832" s="6">
        <f t="shared" si="417"/>
        <v>-1050.3</v>
      </c>
      <c r="I3832" s="14">
        <f t="shared" si="418"/>
        <v>-9.4996374404884509</v>
      </c>
      <c r="J3832" s="9" t="b">
        <f t="shared" si="415"/>
        <v>1</v>
      </c>
      <c r="K3832" t="b">
        <f t="shared" si="419"/>
        <v>1</v>
      </c>
      <c r="L3832" s="35">
        <v>10005.947612847222</v>
      </c>
      <c r="M3832" s="37">
        <f t="shared" si="416"/>
        <v>10005.947612847222</v>
      </c>
      <c r="N3832" s="4"/>
      <c r="R3832" s="4"/>
    </row>
    <row r="3833" spans="1:18" x14ac:dyDescent="0.25">
      <c r="A3833" s="9">
        <v>45086.708333333336</v>
      </c>
      <c r="B3833" s="5">
        <v>45086</v>
      </c>
      <c r="C3833" s="6">
        <v>72717.379309895827</v>
      </c>
      <c r="D3833" s="6">
        <v>9082.9865071614586</v>
      </c>
      <c r="E3833" s="6">
        <v>16322</v>
      </c>
      <c r="F3833" s="14">
        <f t="shared" si="413"/>
        <v>12.490805627706925</v>
      </c>
      <c r="G3833" s="14">
        <f t="shared" si="414"/>
        <v>55.648734880293219</v>
      </c>
      <c r="H3833" s="6">
        <f t="shared" si="417"/>
        <v>-923</v>
      </c>
      <c r="I3833" s="14">
        <f t="shared" si="418"/>
        <v>-9.2245136164305546</v>
      </c>
      <c r="J3833" s="9" t="b">
        <f t="shared" si="415"/>
        <v>1</v>
      </c>
      <c r="K3833" t="b">
        <f t="shared" si="419"/>
        <v>1</v>
      </c>
      <c r="L3833" s="35">
        <v>9082.9865071614586</v>
      </c>
      <c r="M3833" s="37">
        <f t="shared" si="416"/>
        <v>9082.9865071614586</v>
      </c>
      <c r="N3833" s="4"/>
      <c r="R3833" s="4"/>
    </row>
    <row r="3834" spans="1:18" x14ac:dyDescent="0.25">
      <c r="A3834" s="9">
        <v>45086.75</v>
      </c>
      <c r="B3834" s="5">
        <v>45086</v>
      </c>
      <c r="C3834" s="6">
        <v>72895.36699652778</v>
      </c>
      <c r="D3834" s="6">
        <v>8062.5863107638888</v>
      </c>
      <c r="E3834" s="6">
        <v>16322</v>
      </c>
      <c r="F3834" s="14">
        <f t="shared" si="413"/>
        <v>11.060492103905498</v>
      </c>
      <c r="G3834" s="14">
        <f t="shared" si="414"/>
        <v>49.397048834480387</v>
      </c>
      <c r="H3834" s="6">
        <f t="shared" si="417"/>
        <v>-1020.4</v>
      </c>
      <c r="I3834" s="14">
        <f t="shared" si="418"/>
        <v>-11.234190419587964</v>
      </c>
      <c r="J3834" s="9" t="b">
        <f t="shared" si="415"/>
        <v>1</v>
      </c>
      <c r="K3834" t="b">
        <f t="shared" si="419"/>
        <v>1</v>
      </c>
      <c r="L3834" s="35">
        <v>8062.5863107638888</v>
      </c>
      <c r="M3834" s="37">
        <f t="shared" si="416"/>
        <v>8062.5863107638888</v>
      </c>
      <c r="N3834" s="4"/>
      <c r="R3834" s="4"/>
    </row>
    <row r="3835" spans="1:18" x14ac:dyDescent="0.25">
      <c r="A3835" s="9">
        <v>45086.791666666664</v>
      </c>
      <c r="B3835" s="5">
        <v>45086</v>
      </c>
      <c r="C3835" s="6">
        <v>71783.236061197924</v>
      </c>
      <c r="D3835" s="6">
        <v>6492.9661721462671</v>
      </c>
      <c r="E3835" s="6">
        <v>16322</v>
      </c>
      <c r="F3835" s="14">
        <f t="shared" si="413"/>
        <v>9.0452402655834128</v>
      </c>
      <c r="G3835" s="14">
        <f t="shared" si="414"/>
        <v>39.780456881180413</v>
      </c>
      <c r="H3835" s="6">
        <f t="shared" si="417"/>
        <v>-1569.6</v>
      </c>
      <c r="I3835" s="14">
        <f t="shared" si="418"/>
        <v>-19.467698570922813</v>
      </c>
      <c r="J3835" s="9" t="b">
        <f t="shared" si="415"/>
        <v>1</v>
      </c>
      <c r="K3835" t="b">
        <f t="shared" si="419"/>
        <v>1</v>
      </c>
      <c r="L3835" s="35">
        <v>6492.9661721462671</v>
      </c>
      <c r="M3835" s="37">
        <f t="shared" si="416"/>
        <v>6492.9661721462671</v>
      </c>
      <c r="N3835" s="4"/>
      <c r="R3835" s="4"/>
    </row>
    <row r="3836" spans="1:18" x14ac:dyDescent="0.25">
      <c r="A3836" s="9">
        <v>45086.833333333336</v>
      </c>
      <c r="B3836" s="5">
        <v>45086</v>
      </c>
      <c r="C3836" s="6">
        <v>69341.354644097228</v>
      </c>
      <c r="D3836" s="6">
        <v>3613.8923680284288</v>
      </c>
      <c r="E3836" s="6">
        <v>16322</v>
      </c>
      <c r="F3836" s="14">
        <f t="shared" si="413"/>
        <v>5.2117418048394963</v>
      </c>
      <c r="G3836" s="14">
        <f t="shared" si="414"/>
        <v>22.141234946871883</v>
      </c>
      <c r="H3836" s="6">
        <f t="shared" si="417"/>
        <v>-2879.1</v>
      </c>
      <c r="I3836" s="14">
        <f t="shared" si="418"/>
        <v>-44.341829661008475</v>
      </c>
      <c r="J3836" s="9" t="b">
        <f t="shared" si="415"/>
        <v>1</v>
      </c>
      <c r="K3836" t="b">
        <f t="shared" si="419"/>
        <v>1</v>
      </c>
      <c r="L3836" s="35">
        <v>3613.8923680284288</v>
      </c>
      <c r="M3836" s="37">
        <f t="shared" si="416"/>
        <v>3613.8923680284288</v>
      </c>
      <c r="N3836" s="4"/>
      <c r="R3836" s="4"/>
    </row>
    <row r="3837" spans="1:18" x14ac:dyDescent="0.25">
      <c r="A3837" s="9">
        <v>45086.875</v>
      </c>
      <c r="B3837" s="5">
        <v>45086</v>
      </c>
      <c r="C3837" s="6">
        <v>66737.091167534716</v>
      </c>
      <c r="D3837" s="6">
        <v>327.82936368836295</v>
      </c>
      <c r="E3837" s="6">
        <v>16322</v>
      </c>
      <c r="F3837" s="14">
        <f t="shared" si="413"/>
        <v>0.49122513126229955</v>
      </c>
      <c r="G3837" s="14">
        <f t="shared" si="414"/>
        <v>2.0085122147308105</v>
      </c>
      <c r="H3837" s="6">
        <f t="shared" si="417"/>
        <v>-3286.1</v>
      </c>
      <c r="I3837" s="14">
        <f t="shared" si="418"/>
        <v>-90.929658809754287</v>
      </c>
      <c r="J3837" s="9" t="b">
        <f t="shared" si="415"/>
        <v>1</v>
      </c>
      <c r="K3837" t="b">
        <f t="shared" si="419"/>
        <v>1</v>
      </c>
      <c r="L3837" s="35">
        <v>327.82936368836295</v>
      </c>
      <c r="M3837" s="37">
        <f t="shared" si="416"/>
        <v>327.82936368836295</v>
      </c>
      <c r="N3837" s="4"/>
      <c r="R3837" s="4"/>
    </row>
    <row r="3838" spans="1:18" x14ac:dyDescent="0.25">
      <c r="A3838" s="9">
        <v>45086.916666666664</v>
      </c>
      <c r="B3838" s="5">
        <v>45086</v>
      </c>
      <c r="C3838" s="6">
        <v>64291.007558593752</v>
      </c>
      <c r="D3838" s="6">
        <v>0.83974198185735283</v>
      </c>
      <c r="E3838" s="6">
        <v>16322</v>
      </c>
      <c r="F3838" s="14">
        <f t="shared" si="413"/>
        <v>1.3061577563425585E-3</v>
      </c>
      <c r="G3838" s="14">
        <f t="shared" si="414"/>
        <v>5.144847334011474E-3</v>
      </c>
      <c r="H3838" s="6">
        <f t="shared" si="417"/>
        <v>-327</v>
      </c>
      <c r="I3838" s="14">
        <f t="shared" si="418"/>
        <v>-99.747013605178054</v>
      </c>
      <c r="J3838" s="9" t="b">
        <f t="shared" si="415"/>
        <v>0</v>
      </c>
      <c r="K3838" t="b">
        <f t="shared" si="419"/>
        <v>1</v>
      </c>
      <c r="L3838" s="35">
        <v>0.83974198185735283</v>
      </c>
      <c r="M3838" s="37">
        <f t="shared" si="416"/>
        <v>0</v>
      </c>
      <c r="N3838" s="4"/>
      <c r="R3838" s="4"/>
    </row>
    <row r="3839" spans="1:18" x14ac:dyDescent="0.25">
      <c r="A3839" s="9">
        <v>45086.958333333336</v>
      </c>
      <c r="B3839" s="5">
        <v>45086</v>
      </c>
      <c r="C3839" s="6">
        <v>60876.419659288193</v>
      </c>
      <c r="D3839" s="6">
        <v>0.23226384830971558</v>
      </c>
      <c r="E3839" s="6">
        <v>16322</v>
      </c>
      <c r="F3839" s="14">
        <f t="shared" si="413"/>
        <v>3.815333582520864E-4</v>
      </c>
      <c r="G3839" s="14">
        <f t="shared" si="414"/>
        <v>1.4230109564374192E-3</v>
      </c>
      <c r="H3839" s="6">
        <f t="shared" si="417"/>
        <v>-0.6</v>
      </c>
      <c r="I3839" s="14">
        <f t="shared" si="418"/>
        <v>-71.45051848818035</v>
      </c>
      <c r="J3839" s="9" t="b">
        <f t="shared" si="415"/>
        <v>0</v>
      </c>
      <c r="K3839" t="b">
        <f t="shared" si="419"/>
        <v>0</v>
      </c>
      <c r="L3839" s="35">
        <v>0.23226384830971558</v>
      </c>
      <c r="M3839" s="37">
        <f t="shared" si="416"/>
        <v>0</v>
      </c>
      <c r="N3839" s="4"/>
      <c r="R3839" s="4"/>
    </row>
    <row r="3840" spans="1:18" x14ac:dyDescent="0.25">
      <c r="A3840" s="9">
        <v>45087</v>
      </c>
      <c r="B3840" s="5">
        <v>45087</v>
      </c>
      <c r="C3840" s="6">
        <v>57337.549898003475</v>
      </c>
      <c r="D3840" s="6">
        <v>0.19698731783363554</v>
      </c>
      <c r="E3840" s="6">
        <v>16322</v>
      </c>
      <c r="F3840" s="14">
        <f t="shared" si="413"/>
        <v>3.4355726427803774E-4</v>
      </c>
      <c r="G3840" s="14">
        <f t="shared" si="414"/>
        <v>1.2068822315502729E-3</v>
      </c>
      <c r="H3840" s="6">
        <f t="shared" si="417"/>
        <v>0</v>
      </c>
      <c r="I3840" s="14">
        <f t="shared" si="418"/>
        <v>0</v>
      </c>
      <c r="J3840" s="9" t="b">
        <f t="shared" si="415"/>
        <v>0</v>
      </c>
      <c r="K3840" t="b">
        <f t="shared" si="419"/>
        <v>0</v>
      </c>
      <c r="L3840" s="35">
        <v>0.19698731783363554</v>
      </c>
      <c r="M3840" s="37">
        <f t="shared" si="416"/>
        <v>0</v>
      </c>
      <c r="N3840" s="4"/>
      <c r="R3840" s="4"/>
    </row>
    <row r="3841" spans="1:18" x14ac:dyDescent="0.25">
      <c r="A3841" s="9">
        <v>45087.041666666664</v>
      </c>
      <c r="B3841" s="5">
        <v>45087</v>
      </c>
      <c r="C3841" s="6">
        <v>53899.752393663191</v>
      </c>
      <c r="D3841" s="6">
        <v>0.19297132921715576</v>
      </c>
      <c r="E3841" s="6">
        <v>16322</v>
      </c>
      <c r="F3841" s="14">
        <f t="shared" si="413"/>
        <v>3.5801895305152224E-4</v>
      </c>
      <c r="G3841" s="14">
        <f t="shared" si="414"/>
        <v>1.1822774734539625E-3</v>
      </c>
      <c r="H3841" s="6">
        <f t="shared" si="417"/>
        <v>0</v>
      </c>
      <c r="I3841" s="14">
        <f t="shared" si="418"/>
        <v>0</v>
      </c>
      <c r="J3841" s="9" t="b">
        <f t="shared" si="415"/>
        <v>0</v>
      </c>
      <c r="K3841" t="b">
        <f t="shared" si="419"/>
        <v>0</v>
      </c>
      <c r="L3841" s="35">
        <v>0.19297132921715576</v>
      </c>
      <c r="M3841" s="37">
        <f t="shared" si="416"/>
        <v>0</v>
      </c>
      <c r="N3841" s="4"/>
      <c r="R3841" s="4"/>
    </row>
    <row r="3842" spans="1:18" x14ac:dyDescent="0.25">
      <c r="A3842" s="9">
        <v>45087.083333333336</v>
      </c>
      <c r="B3842" s="5">
        <v>45087</v>
      </c>
      <c r="C3842" s="6">
        <v>50953.018517795135</v>
      </c>
      <c r="D3842" s="6">
        <v>0.21121659860014916</v>
      </c>
      <c r="E3842" s="6">
        <v>16322</v>
      </c>
      <c r="F3842" s="14">
        <f t="shared" si="413"/>
        <v>4.1453206256344293E-4</v>
      </c>
      <c r="G3842" s="14">
        <f t="shared" si="414"/>
        <v>1.2940607682891138E-3</v>
      </c>
      <c r="H3842" s="6">
        <f t="shared" si="417"/>
        <v>0</v>
      </c>
      <c r="I3842" s="14">
        <f t="shared" si="418"/>
        <v>0</v>
      </c>
      <c r="J3842" s="9" t="b">
        <f t="shared" si="415"/>
        <v>0</v>
      </c>
      <c r="K3842" t="b">
        <f t="shared" si="419"/>
        <v>0</v>
      </c>
      <c r="L3842" s="35">
        <v>0.21121659860014916</v>
      </c>
      <c r="M3842" s="37">
        <f t="shared" si="416"/>
        <v>0</v>
      </c>
      <c r="N3842" s="4"/>
      <c r="R3842" s="4"/>
    </row>
    <row r="3843" spans="1:18" x14ac:dyDescent="0.25">
      <c r="A3843" s="9">
        <v>45087.125</v>
      </c>
      <c r="B3843" s="5">
        <v>45087</v>
      </c>
      <c r="C3843" s="6">
        <v>48829.011171874998</v>
      </c>
      <c r="D3843" s="6">
        <v>0.21963342649241288</v>
      </c>
      <c r="E3843" s="6">
        <v>16322</v>
      </c>
      <c r="F3843" s="14">
        <f t="shared" ref="F3843:F3906" si="420">D3843/C3843*100</f>
        <v>4.498010941063649E-4</v>
      </c>
      <c r="G3843" s="14">
        <f t="shared" ref="G3843:G3906" si="421">D3843/E3843*100</f>
        <v>1.345628149077398E-3</v>
      </c>
      <c r="H3843" s="6">
        <f t="shared" si="417"/>
        <v>0</v>
      </c>
      <c r="I3843" s="14">
        <f t="shared" si="418"/>
        <v>0</v>
      </c>
      <c r="J3843" s="9" t="b">
        <f t="shared" ref="J3843:J3906" si="422">D3843&gt;5</f>
        <v>0</v>
      </c>
      <c r="K3843" t="b">
        <f t="shared" si="419"/>
        <v>0</v>
      </c>
      <c r="L3843" s="35">
        <v>0.21963342649241288</v>
      </c>
      <c r="M3843" s="37">
        <f t="shared" ref="M3843:M3906" si="423">IF(L3843&lt;=2,0,L3843)</f>
        <v>0</v>
      </c>
      <c r="N3843" s="4"/>
      <c r="R3843" s="4"/>
    </row>
    <row r="3844" spans="1:18" x14ac:dyDescent="0.25">
      <c r="A3844" s="9">
        <v>45087.166666666664</v>
      </c>
      <c r="B3844" s="5">
        <v>45087</v>
      </c>
      <c r="C3844" s="6">
        <v>47339.184791666667</v>
      </c>
      <c r="D3844" s="6">
        <v>0.19498723158405887</v>
      </c>
      <c r="E3844" s="6">
        <v>16322</v>
      </c>
      <c r="F3844" s="14">
        <f t="shared" si="420"/>
        <v>4.118939361591697E-4</v>
      </c>
      <c r="G3844" s="14">
        <f t="shared" si="421"/>
        <v>1.1946283028063894E-3</v>
      </c>
      <c r="H3844" s="6">
        <f t="shared" ref="H3844:H3907" si="424">ROUND(D3844-D3843,1)</f>
        <v>0</v>
      </c>
      <c r="I3844" s="14">
        <f t="shared" ref="I3844:I3907" si="425">H3844/D3843*100</f>
        <v>0</v>
      </c>
      <c r="J3844" s="9" t="b">
        <f t="shared" si="422"/>
        <v>0</v>
      </c>
      <c r="K3844" t="b">
        <f t="shared" ref="K3844:K3907" si="426">OR(J3844,ABS(H3844)&gt;5)</f>
        <v>0</v>
      </c>
      <c r="L3844" s="35">
        <v>0.19498723158405887</v>
      </c>
      <c r="M3844" s="37">
        <f t="shared" si="423"/>
        <v>0</v>
      </c>
      <c r="N3844" s="4"/>
      <c r="R3844" s="4"/>
    </row>
    <row r="3845" spans="1:18" x14ac:dyDescent="0.25">
      <c r="A3845" s="9">
        <v>45087.208333333336</v>
      </c>
      <c r="B3845" s="5">
        <v>45087</v>
      </c>
      <c r="C3845" s="6">
        <v>46321.781035156251</v>
      </c>
      <c r="D3845" s="6">
        <v>0.20118464504679043</v>
      </c>
      <c r="E3845" s="6">
        <v>16322</v>
      </c>
      <c r="F3845" s="14">
        <f t="shared" si="420"/>
        <v>4.3431975315046686E-4</v>
      </c>
      <c r="G3845" s="14">
        <f t="shared" si="421"/>
        <v>1.2325979968557188E-3</v>
      </c>
      <c r="H3845" s="6">
        <f t="shared" si="424"/>
        <v>0</v>
      </c>
      <c r="I3845" s="14">
        <f t="shared" si="425"/>
        <v>0</v>
      </c>
      <c r="J3845" s="9" t="b">
        <f t="shared" si="422"/>
        <v>0</v>
      </c>
      <c r="K3845" t="b">
        <f t="shared" si="426"/>
        <v>0</v>
      </c>
      <c r="L3845" s="35">
        <v>0.20118464504679043</v>
      </c>
      <c r="M3845" s="37">
        <f t="shared" si="423"/>
        <v>0</v>
      </c>
      <c r="N3845" s="4"/>
      <c r="R3845" s="4"/>
    </row>
    <row r="3846" spans="1:18" x14ac:dyDescent="0.25">
      <c r="A3846" s="9">
        <v>45087.25</v>
      </c>
      <c r="B3846" s="5">
        <v>45087</v>
      </c>
      <c r="C3846" s="6">
        <v>46019.600987413192</v>
      </c>
      <c r="D3846" s="6">
        <v>0.21020483701593345</v>
      </c>
      <c r="E3846" s="6">
        <v>16322</v>
      </c>
      <c r="F3846" s="14">
        <f t="shared" si="420"/>
        <v>4.5677240242353794E-4</v>
      </c>
      <c r="G3846" s="14">
        <f t="shared" si="421"/>
        <v>1.2878620084299317E-3</v>
      </c>
      <c r="H3846" s="6">
        <f t="shared" si="424"/>
        <v>0</v>
      </c>
      <c r="I3846" s="14">
        <f t="shared" si="425"/>
        <v>0</v>
      </c>
      <c r="J3846" s="9" t="b">
        <f t="shared" si="422"/>
        <v>0</v>
      </c>
      <c r="K3846" t="b">
        <f t="shared" si="426"/>
        <v>0</v>
      </c>
      <c r="L3846" s="35">
        <v>0.21020483701593345</v>
      </c>
      <c r="M3846" s="37">
        <f t="shared" si="423"/>
        <v>0</v>
      </c>
      <c r="N3846" s="4"/>
      <c r="R3846" s="4"/>
    </row>
    <row r="3847" spans="1:18" x14ac:dyDescent="0.25">
      <c r="A3847" s="9">
        <v>45087.291666666664</v>
      </c>
      <c r="B3847" s="5">
        <v>45087</v>
      </c>
      <c r="C3847" s="6">
        <v>45899.283569878469</v>
      </c>
      <c r="D3847" s="6">
        <v>59.283233948002255</v>
      </c>
      <c r="E3847" s="6">
        <v>16322</v>
      </c>
      <c r="F3847" s="14">
        <f t="shared" si="420"/>
        <v>0.1291593884199688</v>
      </c>
      <c r="G3847" s="14">
        <f t="shared" si="421"/>
        <v>0.36321059887270102</v>
      </c>
      <c r="H3847" s="6">
        <f t="shared" si="424"/>
        <v>59.1</v>
      </c>
      <c r="I3847" s="14">
        <f t="shared" si="425"/>
        <v>28115.432945779572</v>
      </c>
      <c r="J3847" s="9" t="b">
        <f t="shared" si="422"/>
        <v>1</v>
      </c>
      <c r="K3847" t="b">
        <f t="shared" si="426"/>
        <v>1</v>
      </c>
      <c r="L3847" s="35">
        <v>59.283233948002255</v>
      </c>
      <c r="M3847" s="37">
        <f t="shared" si="423"/>
        <v>59.283233948002255</v>
      </c>
      <c r="N3847" s="4"/>
      <c r="R3847" s="4"/>
    </row>
    <row r="3848" spans="1:18" x14ac:dyDescent="0.25">
      <c r="A3848" s="9">
        <v>45087.333333333336</v>
      </c>
      <c r="B3848" s="5">
        <v>45087</v>
      </c>
      <c r="C3848" s="6">
        <v>46453.006582031252</v>
      </c>
      <c r="D3848" s="6">
        <v>2815.9034273952907</v>
      </c>
      <c r="E3848" s="6">
        <v>16322</v>
      </c>
      <c r="F3848" s="14">
        <f t="shared" si="420"/>
        <v>6.0618324508720303</v>
      </c>
      <c r="G3848" s="14">
        <f t="shared" si="421"/>
        <v>17.252195977179824</v>
      </c>
      <c r="H3848" s="6">
        <f t="shared" si="424"/>
        <v>2756.6</v>
      </c>
      <c r="I3848" s="14">
        <f t="shared" si="425"/>
        <v>4649.8812841719018</v>
      </c>
      <c r="J3848" s="9" t="b">
        <f t="shared" si="422"/>
        <v>1</v>
      </c>
      <c r="K3848" t="b">
        <f t="shared" si="426"/>
        <v>1</v>
      </c>
      <c r="L3848" s="35">
        <v>2815.9034273952907</v>
      </c>
      <c r="M3848" s="37">
        <f t="shared" si="423"/>
        <v>2815.9034273952907</v>
      </c>
      <c r="N3848" s="4"/>
      <c r="R3848" s="4"/>
    </row>
    <row r="3849" spans="1:18" x14ac:dyDescent="0.25">
      <c r="A3849" s="9">
        <v>45087.375</v>
      </c>
      <c r="B3849" s="5">
        <v>45087</v>
      </c>
      <c r="C3849" s="6">
        <v>49617.190418836806</v>
      </c>
      <c r="D3849" s="6">
        <v>9108.5662293836813</v>
      </c>
      <c r="E3849" s="6">
        <v>16322</v>
      </c>
      <c r="F3849" s="14">
        <f t="shared" si="420"/>
        <v>18.357682392926627</v>
      </c>
      <c r="G3849" s="14">
        <f t="shared" si="421"/>
        <v>55.805454168506806</v>
      </c>
      <c r="H3849" s="6">
        <f t="shared" si="424"/>
        <v>6292.7</v>
      </c>
      <c r="I3849" s="14">
        <f t="shared" si="425"/>
        <v>223.47002169107571</v>
      </c>
      <c r="J3849" s="9" t="b">
        <f t="shared" si="422"/>
        <v>1</v>
      </c>
      <c r="K3849" t="b">
        <f t="shared" si="426"/>
        <v>1</v>
      </c>
      <c r="L3849" s="35">
        <v>9108.5662293836813</v>
      </c>
      <c r="M3849" s="37">
        <f t="shared" si="423"/>
        <v>9108.5662293836813</v>
      </c>
      <c r="N3849" s="4"/>
      <c r="R3849" s="4"/>
    </row>
    <row r="3850" spans="1:18" x14ac:dyDescent="0.25">
      <c r="A3850" s="9">
        <v>45087.416666666664</v>
      </c>
      <c r="B3850" s="5">
        <v>45087</v>
      </c>
      <c r="C3850" s="6">
        <v>53908.330138888887</v>
      </c>
      <c r="D3850" s="6">
        <v>10697.867350260416</v>
      </c>
      <c r="E3850" s="6">
        <v>16322</v>
      </c>
      <c r="F3850" s="14">
        <f t="shared" si="420"/>
        <v>19.844553379224578</v>
      </c>
      <c r="G3850" s="14">
        <f t="shared" si="421"/>
        <v>65.54262559894876</v>
      </c>
      <c r="H3850" s="6">
        <f t="shared" si="424"/>
        <v>1589.3</v>
      </c>
      <c r="I3850" s="14">
        <f t="shared" si="425"/>
        <v>17.448410210522646</v>
      </c>
      <c r="J3850" s="9" t="b">
        <f t="shared" si="422"/>
        <v>1</v>
      </c>
      <c r="K3850" t="b">
        <f t="shared" si="426"/>
        <v>1</v>
      </c>
      <c r="L3850" s="35">
        <v>10697.867350260416</v>
      </c>
      <c r="M3850" s="37">
        <f t="shared" si="423"/>
        <v>10697.867350260416</v>
      </c>
      <c r="N3850" s="4"/>
      <c r="R3850" s="4"/>
    </row>
    <row r="3851" spans="1:18" x14ac:dyDescent="0.25">
      <c r="A3851" s="9">
        <v>45087.458333333336</v>
      </c>
      <c r="B3851" s="5">
        <v>45087</v>
      </c>
      <c r="C3851" s="6">
        <v>57663.010477430558</v>
      </c>
      <c r="D3851" s="6">
        <v>11249.101810980903</v>
      </c>
      <c r="E3851" s="6">
        <v>16322</v>
      </c>
      <c r="F3851" s="14">
        <f t="shared" si="420"/>
        <v>19.508349837863268</v>
      </c>
      <c r="G3851" s="14">
        <f t="shared" si="421"/>
        <v>68.919873857253421</v>
      </c>
      <c r="H3851" s="6">
        <f t="shared" si="424"/>
        <v>551.20000000000005</v>
      </c>
      <c r="I3851" s="14">
        <f t="shared" si="425"/>
        <v>5.1524288155113673</v>
      </c>
      <c r="J3851" s="9" t="b">
        <f t="shared" si="422"/>
        <v>1</v>
      </c>
      <c r="K3851" t="b">
        <f t="shared" si="426"/>
        <v>1</v>
      </c>
      <c r="L3851" s="35">
        <v>11249.101810980903</v>
      </c>
      <c r="M3851" s="37">
        <f t="shared" si="423"/>
        <v>11249.101810980903</v>
      </c>
      <c r="N3851" s="4"/>
      <c r="R3851" s="4"/>
    </row>
    <row r="3852" spans="1:18" x14ac:dyDescent="0.25">
      <c r="A3852" s="9">
        <v>45087.5</v>
      </c>
      <c r="B3852" s="5">
        <v>45087</v>
      </c>
      <c r="C3852" s="6">
        <v>61301.780460069444</v>
      </c>
      <c r="D3852" s="6">
        <v>11390.507740342882</v>
      </c>
      <c r="E3852" s="6">
        <v>16322</v>
      </c>
      <c r="F3852" s="14">
        <f t="shared" si="420"/>
        <v>18.581039008748519</v>
      </c>
      <c r="G3852" s="14">
        <f t="shared" si="421"/>
        <v>69.786225587200605</v>
      </c>
      <c r="H3852" s="6">
        <f t="shared" si="424"/>
        <v>141.4</v>
      </c>
      <c r="I3852" s="14">
        <f t="shared" si="425"/>
        <v>1.256989245683342</v>
      </c>
      <c r="J3852" s="9" t="b">
        <f t="shared" si="422"/>
        <v>1</v>
      </c>
      <c r="K3852" t="b">
        <f t="shared" si="426"/>
        <v>1</v>
      </c>
      <c r="L3852" s="35">
        <v>11390.507740342882</v>
      </c>
      <c r="M3852" s="37">
        <f t="shared" si="423"/>
        <v>11390.507740342882</v>
      </c>
      <c r="N3852" s="4"/>
      <c r="R3852" s="4"/>
    </row>
    <row r="3853" spans="1:18" x14ac:dyDescent="0.25">
      <c r="A3853" s="9">
        <v>45087.541666666664</v>
      </c>
      <c r="B3853" s="5">
        <v>45087</v>
      </c>
      <c r="C3853" s="6">
        <v>64214.211968315969</v>
      </c>
      <c r="D3853" s="6">
        <v>11577.616150173611</v>
      </c>
      <c r="E3853" s="6">
        <v>16322</v>
      </c>
      <c r="F3853" s="14">
        <f t="shared" si="420"/>
        <v>18.02967878183437</v>
      </c>
      <c r="G3853" s="14">
        <f t="shared" si="421"/>
        <v>70.932582711515806</v>
      </c>
      <c r="H3853" s="6">
        <f t="shared" si="424"/>
        <v>187.1</v>
      </c>
      <c r="I3853" s="14">
        <f t="shared" si="425"/>
        <v>1.6425957847105401</v>
      </c>
      <c r="J3853" s="9" t="b">
        <f t="shared" si="422"/>
        <v>1</v>
      </c>
      <c r="K3853" t="b">
        <f t="shared" si="426"/>
        <v>1</v>
      </c>
      <c r="L3853" s="35">
        <v>11577.616150173611</v>
      </c>
      <c r="M3853" s="37">
        <f t="shared" si="423"/>
        <v>11577.616150173611</v>
      </c>
      <c r="N3853" s="4"/>
      <c r="R3853" s="4"/>
    </row>
    <row r="3854" spans="1:18" x14ac:dyDescent="0.25">
      <c r="A3854" s="9">
        <v>45087.583333333336</v>
      </c>
      <c r="B3854" s="5">
        <v>45087</v>
      </c>
      <c r="C3854" s="6">
        <v>66667.195351562506</v>
      </c>
      <c r="D3854" s="6">
        <v>11697.699938151041</v>
      </c>
      <c r="E3854" s="6">
        <v>16322</v>
      </c>
      <c r="F3854" s="14">
        <f t="shared" si="420"/>
        <v>17.546410759391392</v>
      </c>
      <c r="G3854" s="14">
        <f t="shared" si="421"/>
        <v>71.668300074445796</v>
      </c>
      <c r="H3854" s="6">
        <f t="shared" si="424"/>
        <v>120.1</v>
      </c>
      <c r="I3854" s="14">
        <f t="shared" si="425"/>
        <v>1.0373465352640754</v>
      </c>
      <c r="J3854" s="9" t="b">
        <f t="shared" si="422"/>
        <v>1</v>
      </c>
      <c r="K3854" t="b">
        <f t="shared" si="426"/>
        <v>1</v>
      </c>
      <c r="L3854" s="35">
        <v>11697.699938151041</v>
      </c>
      <c r="M3854" s="37">
        <f t="shared" si="423"/>
        <v>11697.699938151041</v>
      </c>
      <c r="N3854" s="4"/>
      <c r="R3854" s="4"/>
    </row>
    <row r="3855" spans="1:18" x14ac:dyDescent="0.25">
      <c r="A3855" s="9">
        <v>45087.625</v>
      </c>
      <c r="B3855" s="5">
        <v>45087</v>
      </c>
      <c r="C3855" s="6">
        <v>68509.519262152782</v>
      </c>
      <c r="D3855" s="6">
        <v>11879.783529730903</v>
      </c>
      <c r="E3855" s="6">
        <v>16322</v>
      </c>
      <c r="F3855" s="14">
        <f t="shared" si="420"/>
        <v>17.340339937684746</v>
      </c>
      <c r="G3855" s="14">
        <f t="shared" si="421"/>
        <v>72.783871643982991</v>
      </c>
      <c r="H3855" s="6">
        <f t="shared" si="424"/>
        <v>182.1</v>
      </c>
      <c r="I3855" s="14">
        <f t="shared" si="425"/>
        <v>1.5567162857896237</v>
      </c>
      <c r="J3855" s="9" t="b">
        <f t="shared" si="422"/>
        <v>1</v>
      </c>
      <c r="K3855" t="b">
        <f t="shared" si="426"/>
        <v>1</v>
      </c>
      <c r="L3855" s="35">
        <v>11879.783529730903</v>
      </c>
      <c r="M3855" s="37">
        <f t="shared" si="423"/>
        <v>11879.783529730903</v>
      </c>
      <c r="N3855" s="4"/>
      <c r="R3855" s="4"/>
    </row>
    <row r="3856" spans="1:18" x14ac:dyDescent="0.25">
      <c r="A3856" s="9">
        <v>45087.666666666664</v>
      </c>
      <c r="B3856" s="5">
        <v>45087</v>
      </c>
      <c r="C3856" s="6">
        <v>70027.182126736108</v>
      </c>
      <c r="D3856" s="6">
        <v>11952.07970811632</v>
      </c>
      <c r="E3856" s="6">
        <v>16322</v>
      </c>
      <c r="F3856" s="14">
        <f t="shared" si="420"/>
        <v>17.067771892470684</v>
      </c>
      <c r="G3856" s="14">
        <f t="shared" si="421"/>
        <v>73.226808651613283</v>
      </c>
      <c r="H3856" s="6">
        <f t="shared" si="424"/>
        <v>72.3</v>
      </c>
      <c r="I3856" s="14">
        <f t="shared" si="425"/>
        <v>0.60859694807618869</v>
      </c>
      <c r="J3856" s="9" t="b">
        <f t="shared" si="422"/>
        <v>1</v>
      </c>
      <c r="K3856" t="b">
        <f t="shared" si="426"/>
        <v>1</v>
      </c>
      <c r="L3856" s="35">
        <v>11952.07970811632</v>
      </c>
      <c r="M3856" s="37">
        <f t="shared" si="423"/>
        <v>11952.07970811632</v>
      </c>
      <c r="N3856" s="4"/>
      <c r="R3856" s="4"/>
    </row>
    <row r="3857" spans="1:18" x14ac:dyDescent="0.25">
      <c r="A3857" s="9">
        <v>45087.708333333336</v>
      </c>
      <c r="B3857" s="5">
        <v>45087</v>
      </c>
      <c r="C3857" s="6">
        <v>70967.694049479163</v>
      </c>
      <c r="D3857" s="6">
        <v>11271.616363932291</v>
      </c>
      <c r="E3857" s="6">
        <v>16322</v>
      </c>
      <c r="F3857" s="14">
        <f t="shared" si="420"/>
        <v>15.882742866174631</v>
      </c>
      <c r="G3857" s="14">
        <f t="shared" si="421"/>
        <v>69.05781377240713</v>
      </c>
      <c r="H3857" s="6">
        <f t="shared" si="424"/>
        <v>-680.5</v>
      </c>
      <c r="I3857" s="14">
        <f t="shared" si="425"/>
        <v>-5.6935697938651764</v>
      </c>
      <c r="J3857" s="9" t="b">
        <f t="shared" si="422"/>
        <v>1</v>
      </c>
      <c r="K3857" t="b">
        <f t="shared" si="426"/>
        <v>1</v>
      </c>
      <c r="L3857" s="35">
        <v>11271.616363932291</v>
      </c>
      <c r="M3857" s="37">
        <f t="shared" si="423"/>
        <v>11271.616363932291</v>
      </c>
      <c r="N3857" s="4"/>
      <c r="R3857" s="4"/>
    </row>
    <row r="3858" spans="1:18" x14ac:dyDescent="0.25">
      <c r="A3858" s="9">
        <v>45087.75</v>
      </c>
      <c r="B3858" s="5">
        <v>45087</v>
      </c>
      <c r="C3858" s="6">
        <v>70642.634652777779</v>
      </c>
      <c r="D3858" s="6">
        <v>10226.058784722221</v>
      </c>
      <c r="E3858" s="6">
        <v>16322</v>
      </c>
      <c r="F3858" s="14">
        <f t="shared" si="420"/>
        <v>14.475760756921483</v>
      </c>
      <c r="G3858" s="14">
        <f t="shared" si="421"/>
        <v>62.651995985309526</v>
      </c>
      <c r="H3858" s="6">
        <f t="shared" si="424"/>
        <v>-1045.5999999999999</v>
      </c>
      <c r="I3858" s="14">
        <f t="shared" si="425"/>
        <v>-9.2763980447896017</v>
      </c>
      <c r="J3858" s="9" t="b">
        <f t="shared" si="422"/>
        <v>1</v>
      </c>
      <c r="K3858" t="b">
        <f t="shared" si="426"/>
        <v>1</v>
      </c>
      <c r="L3858" s="35">
        <v>10226.058784722221</v>
      </c>
      <c r="M3858" s="37">
        <f t="shared" si="423"/>
        <v>10226.058784722221</v>
      </c>
      <c r="N3858" s="4"/>
      <c r="R3858" s="4"/>
    </row>
    <row r="3859" spans="1:18" x14ac:dyDescent="0.25">
      <c r="A3859" s="9">
        <v>45087.791666666664</v>
      </c>
      <c r="B3859" s="5">
        <v>45087</v>
      </c>
      <c r="C3859" s="6">
        <v>69221.676206597229</v>
      </c>
      <c r="D3859" s="6">
        <v>8604.3689404296874</v>
      </c>
      <c r="E3859" s="6">
        <v>16322</v>
      </c>
      <c r="F3859" s="14">
        <f t="shared" si="420"/>
        <v>12.430165537669602</v>
      </c>
      <c r="G3859" s="14">
        <f t="shared" si="421"/>
        <v>52.71638855795667</v>
      </c>
      <c r="H3859" s="6">
        <f t="shared" si="424"/>
        <v>-1621.7</v>
      </c>
      <c r="I3859" s="14">
        <f t="shared" si="425"/>
        <v>-15.858504572874422</v>
      </c>
      <c r="J3859" s="9" t="b">
        <f t="shared" si="422"/>
        <v>1</v>
      </c>
      <c r="K3859" t="b">
        <f t="shared" si="426"/>
        <v>1</v>
      </c>
      <c r="L3859" s="35">
        <v>8604.3689404296874</v>
      </c>
      <c r="M3859" s="37">
        <f t="shared" si="423"/>
        <v>8604.3689404296874</v>
      </c>
      <c r="N3859" s="4"/>
      <c r="R3859" s="4"/>
    </row>
    <row r="3860" spans="1:18" x14ac:dyDescent="0.25">
      <c r="A3860" s="9">
        <v>45087.833333333336</v>
      </c>
      <c r="B3860" s="5">
        <v>45087</v>
      </c>
      <c r="C3860" s="6">
        <v>65729.448708767362</v>
      </c>
      <c r="D3860" s="6">
        <v>4195.0343518066402</v>
      </c>
      <c r="E3860" s="6">
        <v>16322</v>
      </c>
      <c r="F3860" s="14">
        <f t="shared" si="420"/>
        <v>6.3822752726771057</v>
      </c>
      <c r="G3860" s="14">
        <f t="shared" si="421"/>
        <v>25.701717631458397</v>
      </c>
      <c r="H3860" s="6">
        <f t="shared" si="424"/>
        <v>-4409.3</v>
      </c>
      <c r="I3860" s="14">
        <f t="shared" si="425"/>
        <v>-51.244896988108543</v>
      </c>
      <c r="J3860" s="9" t="b">
        <f t="shared" si="422"/>
        <v>1</v>
      </c>
      <c r="K3860" t="b">
        <f t="shared" si="426"/>
        <v>1</v>
      </c>
      <c r="L3860" s="35">
        <v>4195.0343518066402</v>
      </c>
      <c r="M3860" s="37">
        <f t="shared" si="423"/>
        <v>4195.0343518066402</v>
      </c>
      <c r="N3860" s="4"/>
      <c r="R3860" s="4"/>
    </row>
    <row r="3861" spans="1:18" x14ac:dyDescent="0.25">
      <c r="A3861" s="9">
        <v>45087.875</v>
      </c>
      <c r="B3861" s="5">
        <v>45087</v>
      </c>
      <c r="C3861" s="6">
        <v>62850.591443142359</v>
      </c>
      <c r="D3861" s="6">
        <v>354.22705045865644</v>
      </c>
      <c r="E3861" s="6">
        <v>16322</v>
      </c>
      <c r="F3861" s="14">
        <f t="shared" si="420"/>
        <v>0.56360177736610029</v>
      </c>
      <c r="G3861" s="14">
        <f t="shared" si="421"/>
        <v>2.1702429264713667</v>
      </c>
      <c r="H3861" s="6">
        <f t="shared" si="424"/>
        <v>-3840.8</v>
      </c>
      <c r="I3861" s="14">
        <f t="shared" si="425"/>
        <v>-91.555865289778026</v>
      </c>
      <c r="J3861" s="9" t="b">
        <f t="shared" si="422"/>
        <v>1</v>
      </c>
      <c r="K3861" t="b">
        <f t="shared" si="426"/>
        <v>1</v>
      </c>
      <c r="L3861" s="35">
        <v>354.22705045865644</v>
      </c>
      <c r="M3861" s="37">
        <f t="shared" si="423"/>
        <v>354.22705045865644</v>
      </c>
      <c r="N3861" s="4"/>
      <c r="R3861" s="4"/>
    </row>
    <row r="3862" spans="1:18" x14ac:dyDescent="0.25">
      <c r="A3862" s="9">
        <v>45087.916666666664</v>
      </c>
      <c r="B3862" s="5">
        <v>45087</v>
      </c>
      <c r="C3862" s="6">
        <v>60499.338467881942</v>
      </c>
      <c r="D3862" s="6">
        <v>9.5703315337498984E-2</v>
      </c>
      <c r="E3862" s="6">
        <v>16322</v>
      </c>
      <c r="F3862" s="14">
        <f t="shared" si="420"/>
        <v>1.5818902778301657E-4</v>
      </c>
      <c r="G3862" s="14">
        <f t="shared" si="421"/>
        <v>5.8634551732323844E-4</v>
      </c>
      <c r="H3862" s="6">
        <f t="shared" si="424"/>
        <v>-354.1</v>
      </c>
      <c r="I3862" s="14">
        <f t="shared" si="425"/>
        <v>-99.964133044471922</v>
      </c>
      <c r="J3862" s="9" t="b">
        <f t="shared" si="422"/>
        <v>0</v>
      </c>
      <c r="K3862" t="b">
        <f t="shared" si="426"/>
        <v>1</v>
      </c>
      <c r="L3862" s="35">
        <v>9.5703315337498984E-2</v>
      </c>
      <c r="M3862" s="37">
        <f t="shared" si="423"/>
        <v>0</v>
      </c>
      <c r="N3862" s="4"/>
      <c r="R3862" s="4"/>
    </row>
    <row r="3863" spans="1:18" x14ac:dyDescent="0.25">
      <c r="A3863" s="9">
        <v>45087.958333333336</v>
      </c>
      <c r="B3863" s="5">
        <v>45087</v>
      </c>
      <c r="C3863" s="6">
        <v>56349.367873263887</v>
      </c>
      <c r="D3863" s="6">
        <v>0.1653688303132852</v>
      </c>
      <c r="E3863" s="6">
        <v>16322</v>
      </c>
      <c r="F3863" s="14">
        <f t="shared" si="420"/>
        <v>2.9347060411612501E-4</v>
      </c>
      <c r="G3863" s="14">
        <f t="shared" si="421"/>
        <v>1.0131652390227006E-3</v>
      </c>
      <c r="H3863" s="6">
        <f t="shared" si="424"/>
        <v>0.1</v>
      </c>
      <c r="I3863" s="14">
        <f t="shared" si="425"/>
        <v>104.48958810606372</v>
      </c>
      <c r="J3863" s="9" t="b">
        <f t="shared" si="422"/>
        <v>0</v>
      </c>
      <c r="K3863" t="b">
        <f t="shared" si="426"/>
        <v>0</v>
      </c>
      <c r="L3863" s="35">
        <v>0.1653688303132852</v>
      </c>
      <c r="M3863" s="37">
        <f t="shared" si="423"/>
        <v>0</v>
      </c>
      <c r="N3863" s="4"/>
      <c r="R3863" s="4"/>
    </row>
    <row r="3864" spans="1:18" x14ac:dyDescent="0.25">
      <c r="A3864" s="9">
        <v>45088</v>
      </c>
      <c r="B3864" s="5">
        <v>45088</v>
      </c>
      <c r="C3864" s="6">
        <v>52932.287135416664</v>
      </c>
      <c r="D3864" s="6">
        <v>0.19326162264578872</v>
      </c>
      <c r="E3864" s="6">
        <v>16322</v>
      </c>
      <c r="F3864" s="14">
        <f t="shared" si="420"/>
        <v>3.6511103733599784E-4</v>
      </c>
      <c r="G3864" s="14">
        <f t="shared" si="421"/>
        <v>1.1840560142494102E-3</v>
      </c>
      <c r="H3864" s="6">
        <f t="shared" si="424"/>
        <v>0</v>
      </c>
      <c r="I3864" s="14">
        <f t="shared" si="425"/>
        <v>0</v>
      </c>
      <c r="J3864" s="9" t="b">
        <f t="shared" si="422"/>
        <v>0</v>
      </c>
      <c r="K3864" t="b">
        <f t="shared" si="426"/>
        <v>0</v>
      </c>
      <c r="L3864" s="35">
        <v>0.19326162264578872</v>
      </c>
      <c r="M3864" s="37">
        <f t="shared" si="423"/>
        <v>0</v>
      </c>
      <c r="N3864" s="4"/>
      <c r="R3864" s="4"/>
    </row>
    <row r="3865" spans="1:18" x14ac:dyDescent="0.25">
      <c r="A3865" s="9">
        <v>45088.041666666664</v>
      </c>
      <c r="B3865" s="5">
        <v>45088</v>
      </c>
      <c r="C3865" s="6">
        <v>49689.551067708337</v>
      </c>
      <c r="D3865" s="6">
        <v>0.18697890390124586</v>
      </c>
      <c r="E3865" s="6">
        <v>16322</v>
      </c>
      <c r="F3865" s="14">
        <f t="shared" si="420"/>
        <v>3.7629421052016207E-4</v>
      </c>
      <c r="G3865" s="14">
        <f t="shared" si="421"/>
        <v>1.1455636803164187E-3</v>
      </c>
      <c r="H3865" s="6">
        <f t="shared" si="424"/>
        <v>0</v>
      </c>
      <c r="I3865" s="14">
        <f t="shared" si="425"/>
        <v>0</v>
      </c>
      <c r="J3865" s="9" t="b">
        <f t="shared" si="422"/>
        <v>0</v>
      </c>
      <c r="K3865" t="b">
        <f t="shared" si="426"/>
        <v>0</v>
      </c>
      <c r="L3865" s="35">
        <v>0.18697890390124586</v>
      </c>
      <c r="M3865" s="37">
        <f t="shared" si="423"/>
        <v>0</v>
      </c>
      <c r="N3865" s="4"/>
      <c r="R3865" s="4"/>
    </row>
    <row r="3866" spans="1:18" x14ac:dyDescent="0.25">
      <c r="A3866" s="9">
        <v>45088.083333333336</v>
      </c>
      <c r="B3866" s="5">
        <v>45088</v>
      </c>
      <c r="C3866" s="6">
        <v>47040.244813368059</v>
      </c>
      <c r="D3866" s="6">
        <v>0.18408917099237443</v>
      </c>
      <c r="E3866" s="6">
        <v>16322</v>
      </c>
      <c r="F3866" s="14">
        <f t="shared" si="420"/>
        <v>3.913439900722186E-4</v>
      </c>
      <c r="G3866" s="14">
        <f t="shared" si="421"/>
        <v>1.1278591532433184E-3</v>
      </c>
      <c r="H3866" s="6">
        <f t="shared" si="424"/>
        <v>0</v>
      </c>
      <c r="I3866" s="14">
        <f t="shared" si="425"/>
        <v>0</v>
      </c>
      <c r="J3866" s="9" t="b">
        <f t="shared" si="422"/>
        <v>0</v>
      </c>
      <c r="K3866" t="b">
        <f t="shared" si="426"/>
        <v>0</v>
      </c>
      <c r="L3866" s="35">
        <v>0.18408917099237443</v>
      </c>
      <c r="M3866" s="37">
        <f t="shared" si="423"/>
        <v>0</v>
      </c>
      <c r="N3866" s="4"/>
      <c r="R3866" s="4"/>
    </row>
    <row r="3867" spans="1:18" x14ac:dyDescent="0.25">
      <c r="A3867" s="9">
        <v>45088.125</v>
      </c>
      <c r="B3867" s="5">
        <v>45088</v>
      </c>
      <c r="C3867" s="6">
        <v>45320.899192708333</v>
      </c>
      <c r="D3867" s="6">
        <v>0.17991592075261806</v>
      </c>
      <c r="E3867" s="6">
        <v>16322</v>
      </c>
      <c r="F3867" s="14">
        <f t="shared" si="420"/>
        <v>3.9698223988804854E-4</v>
      </c>
      <c r="G3867" s="14">
        <f t="shared" si="421"/>
        <v>1.1022909003346286E-3</v>
      </c>
      <c r="H3867" s="6">
        <f t="shared" si="424"/>
        <v>0</v>
      </c>
      <c r="I3867" s="14">
        <f t="shared" si="425"/>
        <v>0</v>
      </c>
      <c r="J3867" s="9" t="b">
        <f t="shared" si="422"/>
        <v>0</v>
      </c>
      <c r="K3867" t="b">
        <f t="shared" si="426"/>
        <v>0</v>
      </c>
      <c r="L3867" s="35">
        <v>0.17991592075261806</v>
      </c>
      <c r="M3867" s="37">
        <f t="shared" si="423"/>
        <v>0</v>
      </c>
      <c r="N3867" s="4"/>
      <c r="R3867" s="4"/>
    </row>
    <row r="3868" spans="1:18" x14ac:dyDescent="0.25">
      <c r="A3868" s="9">
        <v>45088.166666666664</v>
      </c>
      <c r="B3868" s="5">
        <v>45088</v>
      </c>
      <c r="C3868" s="6">
        <v>44068.308823784719</v>
      </c>
      <c r="D3868" s="6">
        <v>0.18997006057037247</v>
      </c>
      <c r="E3868" s="6">
        <v>16322</v>
      </c>
      <c r="F3868" s="14">
        <f t="shared" si="420"/>
        <v>4.310808960924797E-4</v>
      </c>
      <c r="G3868" s="14">
        <f t="shared" si="421"/>
        <v>1.1638896003576306E-3</v>
      </c>
      <c r="H3868" s="6">
        <f t="shared" si="424"/>
        <v>0</v>
      </c>
      <c r="I3868" s="14">
        <f t="shared" si="425"/>
        <v>0</v>
      </c>
      <c r="J3868" s="9" t="b">
        <f t="shared" si="422"/>
        <v>0</v>
      </c>
      <c r="K3868" t="b">
        <f t="shared" si="426"/>
        <v>0</v>
      </c>
      <c r="L3868" s="35">
        <v>0.18997006057037247</v>
      </c>
      <c r="M3868" s="37">
        <f t="shared" si="423"/>
        <v>0</v>
      </c>
      <c r="N3868" s="4"/>
      <c r="R3868" s="4"/>
    </row>
    <row r="3869" spans="1:18" x14ac:dyDescent="0.25">
      <c r="A3869" s="9">
        <v>45088.208333333336</v>
      </c>
      <c r="B3869" s="5">
        <v>45088</v>
      </c>
      <c r="C3869" s="6">
        <v>43466.600635850693</v>
      </c>
      <c r="D3869" s="6">
        <v>0.18947996154013608</v>
      </c>
      <c r="E3869" s="6">
        <v>16322</v>
      </c>
      <c r="F3869" s="14">
        <f t="shared" si="420"/>
        <v>4.3592081913085111E-4</v>
      </c>
      <c r="G3869" s="14">
        <f t="shared" si="421"/>
        <v>1.1608869105510114E-3</v>
      </c>
      <c r="H3869" s="6">
        <f t="shared" si="424"/>
        <v>0</v>
      </c>
      <c r="I3869" s="14">
        <f t="shared" si="425"/>
        <v>0</v>
      </c>
      <c r="J3869" s="9" t="b">
        <f t="shared" si="422"/>
        <v>0</v>
      </c>
      <c r="K3869" t="b">
        <f t="shared" si="426"/>
        <v>0</v>
      </c>
      <c r="L3869" s="35">
        <v>0.18947996154013608</v>
      </c>
      <c r="M3869" s="37">
        <f t="shared" si="423"/>
        <v>0</v>
      </c>
      <c r="N3869" s="4"/>
      <c r="R3869" s="4"/>
    </row>
    <row r="3870" spans="1:18" x14ac:dyDescent="0.25">
      <c r="A3870" s="9">
        <v>45088.25</v>
      </c>
      <c r="B3870" s="5">
        <v>45088</v>
      </c>
      <c r="C3870" s="6">
        <v>43042.995598958332</v>
      </c>
      <c r="D3870" s="6">
        <v>0.18972766086459159</v>
      </c>
      <c r="E3870" s="6">
        <v>16322</v>
      </c>
      <c r="F3870" s="14">
        <f t="shared" si="420"/>
        <v>4.4078637702712098E-4</v>
      </c>
      <c r="G3870" s="14">
        <f t="shared" si="421"/>
        <v>1.1624044900416101E-3</v>
      </c>
      <c r="H3870" s="6">
        <f t="shared" si="424"/>
        <v>0</v>
      </c>
      <c r="I3870" s="14">
        <f t="shared" si="425"/>
        <v>0</v>
      </c>
      <c r="J3870" s="9" t="b">
        <f t="shared" si="422"/>
        <v>0</v>
      </c>
      <c r="K3870" t="b">
        <f t="shared" si="426"/>
        <v>0</v>
      </c>
      <c r="L3870" s="35">
        <v>0.18972766086459159</v>
      </c>
      <c r="M3870" s="37">
        <f t="shared" si="423"/>
        <v>0</v>
      </c>
      <c r="N3870" s="4"/>
      <c r="R3870" s="4"/>
    </row>
    <row r="3871" spans="1:18" x14ac:dyDescent="0.25">
      <c r="A3871" s="9">
        <v>45088.291666666664</v>
      </c>
      <c r="B3871" s="5">
        <v>45088</v>
      </c>
      <c r="C3871" s="6">
        <v>43052.875605468747</v>
      </c>
      <c r="D3871" s="6">
        <v>101.27222045770949</v>
      </c>
      <c r="E3871" s="6">
        <v>16322</v>
      </c>
      <c r="F3871" s="14">
        <f t="shared" si="420"/>
        <v>0.23522754063109666</v>
      </c>
      <c r="G3871" s="14">
        <f t="shared" si="421"/>
        <v>0.62046452921032647</v>
      </c>
      <c r="H3871" s="6">
        <f t="shared" si="424"/>
        <v>101.1</v>
      </c>
      <c r="I3871" s="14">
        <f t="shared" si="425"/>
        <v>53286.905841397027</v>
      </c>
      <c r="J3871" s="9" t="b">
        <f t="shared" si="422"/>
        <v>1</v>
      </c>
      <c r="K3871" t="b">
        <f t="shared" si="426"/>
        <v>1</v>
      </c>
      <c r="L3871" s="35">
        <v>101.27222045770949</v>
      </c>
      <c r="M3871" s="37">
        <f t="shared" si="423"/>
        <v>101.27222045770949</v>
      </c>
      <c r="N3871" s="4"/>
      <c r="R3871" s="4"/>
    </row>
    <row r="3872" spans="1:18" x14ac:dyDescent="0.25">
      <c r="A3872" s="9">
        <v>45088.333333333336</v>
      </c>
      <c r="B3872" s="5">
        <v>45088</v>
      </c>
      <c r="C3872" s="6">
        <v>44271.887508680556</v>
      </c>
      <c r="D3872" s="6">
        <v>3510.7329061550563</v>
      </c>
      <c r="E3872" s="6">
        <v>16322</v>
      </c>
      <c r="F3872" s="14">
        <f t="shared" si="420"/>
        <v>7.9299372665479737</v>
      </c>
      <c r="G3872" s="14">
        <f t="shared" si="421"/>
        <v>21.509207855379589</v>
      </c>
      <c r="H3872" s="6">
        <f t="shared" si="424"/>
        <v>3409.5</v>
      </c>
      <c r="I3872" s="14">
        <f t="shared" si="425"/>
        <v>3366.6685539138357</v>
      </c>
      <c r="J3872" s="9" t="b">
        <f t="shared" si="422"/>
        <v>1</v>
      </c>
      <c r="K3872" t="b">
        <f t="shared" si="426"/>
        <v>1</v>
      </c>
      <c r="L3872" s="35">
        <v>3510.7329061550563</v>
      </c>
      <c r="M3872" s="37">
        <f t="shared" si="423"/>
        <v>3510.7329061550563</v>
      </c>
      <c r="N3872" s="4"/>
      <c r="R3872" s="4"/>
    </row>
    <row r="3873" spans="1:18" x14ac:dyDescent="0.25">
      <c r="A3873" s="9">
        <v>45088.375</v>
      </c>
      <c r="B3873" s="5">
        <v>45088</v>
      </c>
      <c r="C3873" s="6">
        <v>47532.37115885417</v>
      </c>
      <c r="D3873" s="6">
        <v>9349.5937868923611</v>
      </c>
      <c r="E3873" s="6">
        <v>16322</v>
      </c>
      <c r="F3873" s="14">
        <f t="shared" si="420"/>
        <v>19.669950307435379</v>
      </c>
      <c r="G3873" s="14">
        <f t="shared" si="421"/>
        <v>57.282157743489527</v>
      </c>
      <c r="H3873" s="6">
        <f t="shared" si="424"/>
        <v>5838.9</v>
      </c>
      <c r="I3873" s="14">
        <f t="shared" si="425"/>
        <v>166.31569977206681</v>
      </c>
      <c r="J3873" s="9" t="b">
        <f t="shared" si="422"/>
        <v>1</v>
      </c>
      <c r="K3873" t="b">
        <f t="shared" si="426"/>
        <v>1</v>
      </c>
      <c r="L3873" s="35">
        <v>9349.5937868923611</v>
      </c>
      <c r="M3873" s="37">
        <f t="shared" si="423"/>
        <v>9349.5937868923611</v>
      </c>
      <c r="N3873" s="4"/>
      <c r="R3873" s="4"/>
    </row>
    <row r="3874" spans="1:18" x14ac:dyDescent="0.25">
      <c r="A3874" s="9">
        <v>45088.416666666664</v>
      </c>
      <c r="B3874" s="5">
        <v>45088</v>
      </c>
      <c r="C3874" s="6">
        <v>51154.297500000001</v>
      </c>
      <c r="D3874" s="6">
        <v>11242.768855251736</v>
      </c>
      <c r="E3874" s="6">
        <v>16322</v>
      </c>
      <c r="F3874" s="14">
        <f t="shared" si="420"/>
        <v>21.978151210563951</v>
      </c>
      <c r="G3874" s="14">
        <f t="shared" si="421"/>
        <v>68.881073736378724</v>
      </c>
      <c r="H3874" s="6">
        <f t="shared" si="424"/>
        <v>1893.2</v>
      </c>
      <c r="I3874" s="14">
        <f t="shared" si="425"/>
        <v>20.249008065507262</v>
      </c>
      <c r="J3874" s="9" t="b">
        <f t="shared" si="422"/>
        <v>1</v>
      </c>
      <c r="K3874" t="b">
        <f t="shared" si="426"/>
        <v>1</v>
      </c>
      <c r="L3874" s="35">
        <v>11242.768855251736</v>
      </c>
      <c r="M3874" s="37">
        <f t="shared" si="423"/>
        <v>11242.768855251736</v>
      </c>
      <c r="N3874" s="4"/>
      <c r="R3874" s="4"/>
    </row>
    <row r="3875" spans="1:18" x14ac:dyDescent="0.25">
      <c r="A3875" s="9">
        <v>45088.458333333336</v>
      </c>
      <c r="B3875" s="5">
        <v>45088</v>
      </c>
      <c r="C3875" s="6">
        <v>55144.457452256946</v>
      </c>
      <c r="D3875" s="6">
        <v>11846.386448567708</v>
      </c>
      <c r="E3875" s="6">
        <v>16322</v>
      </c>
      <c r="F3875" s="14">
        <f t="shared" si="420"/>
        <v>21.48246078733133</v>
      </c>
      <c r="G3875" s="14">
        <f t="shared" si="421"/>
        <v>72.579257741500484</v>
      </c>
      <c r="H3875" s="6">
        <f t="shared" si="424"/>
        <v>603.6</v>
      </c>
      <c r="I3875" s="14">
        <f t="shared" si="425"/>
        <v>5.36878421829375</v>
      </c>
      <c r="J3875" s="9" t="b">
        <f t="shared" si="422"/>
        <v>1</v>
      </c>
      <c r="K3875" t="b">
        <f t="shared" si="426"/>
        <v>1</v>
      </c>
      <c r="L3875" s="35">
        <v>11846.386448567708</v>
      </c>
      <c r="M3875" s="37">
        <f t="shared" si="423"/>
        <v>11846.386448567708</v>
      </c>
      <c r="N3875" s="4"/>
      <c r="R3875" s="4"/>
    </row>
    <row r="3876" spans="1:18" x14ac:dyDescent="0.25">
      <c r="A3876" s="9">
        <v>45088.5</v>
      </c>
      <c r="B3876" s="5">
        <v>45088</v>
      </c>
      <c r="C3876" s="6">
        <v>59012.499963107635</v>
      </c>
      <c r="D3876" s="6">
        <v>12146.863654513889</v>
      </c>
      <c r="E3876" s="6">
        <v>16322</v>
      </c>
      <c r="F3876" s="14">
        <f t="shared" si="420"/>
        <v>20.583543591794356</v>
      </c>
      <c r="G3876" s="14">
        <f t="shared" si="421"/>
        <v>74.420191487035225</v>
      </c>
      <c r="H3876" s="6">
        <f t="shared" si="424"/>
        <v>300.5</v>
      </c>
      <c r="I3876" s="14">
        <f t="shared" si="425"/>
        <v>2.5366385041096824</v>
      </c>
      <c r="J3876" s="9" t="b">
        <f t="shared" si="422"/>
        <v>1</v>
      </c>
      <c r="K3876" t="b">
        <f t="shared" si="426"/>
        <v>1</v>
      </c>
      <c r="L3876" s="35">
        <v>12146.863654513889</v>
      </c>
      <c r="M3876" s="37">
        <f t="shared" si="423"/>
        <v>12146.863654513889</v>
      </c>
      <c r="N3876" s="4"/>
      <c r="R3876" s="4"/>
    </row>
    <row r="3877" spans="1:18" x14ac:dyDescent="0.25">
      <c r="A3877" s="9">
        <v>45088.541666666664</v>
      </c>
      <c r="B3877" s="5">
        <v>45088</v>
      </c>
      <c r="C3877" s="6">
        <v>62696.288172743058</v>
      </c>
      <c r="D3877" s="6">
        <v>12430.426455078124</v>
      </c>
      <c r="E3877" s="6">
        <v>16322</v>
      </c>
      <c r="F3877" s="14">
        <f t="shared" si="420"/>
        <v>19.826415274903304</v>
      </c>
      <c r="G3877" s="14">
        <f t="shared" si="421"/>
        <v>76.157495742422029</v>
      </c>
      <c r="H3877" s="6">
        <f t="shared" si="424"/>
        <v>283.60000000000002</v>
      </c>
      <c r="I3877" s="14">
        <f t="shared" si="425"/>
        <v>2.3347590626376347</v>
      </c>
      <c r="J3877" s="9" t="b">
        <f t="shared" si="422"/>
        <v>1</v>
      </c>
      <c r="K3877" t="b">
        <f t="shared" si="426"/>
        <v>1</v>
      </c>
      <c r="L3877" s="35">
        <v>12430.426455078124</v>
      </c>
      <c r="M3877" s="37">
        <f t="shared" si="423"/>
        <v>12430.426455078124</v>
      </c>
      <c r="N3877" s="4"/>
      <c r="R3877" s="4"/>
    </row>
    <row r="3878" spans="1:18" x14ac:dyDescent="0.25">
      <c r="A3878" s="9">
        <v>45088.583333333336</v>
      </c>
      <c r="B3878" s="5">
        <v>45088</v>
      </c>
      <c r="C3878" s="6">
        <v>66069.500562065979</v>
      </c>
      <c r="D3878" s="6">
        <v>12483.786246744792</v>
      </c>
      <c r="E3878" s="6">
        <v>16322</v>
      </c>
      <c r="F3878" s="14">
        <f t="shared" si="420"/>
        <v>18.894930551226839</v>
      </c>
      <c r="G3878" s="14">
        <f t="shared" si="421"/>
        <v>76.484415186526107</v>
      </c>
      <c r="H3878" s="6">
        <f t="shared" si="424"/>
        <v>53.4</v>
      </c>
      <c r="I3878" s="14">
        <f t="shared" si="425"/>
        <v>0.42959105379835805</v>
      </c>
      <c r="J3878" s="9" t="b">
        <f t="shared" si="422"/>
        <v>1</v>
      </c>
      <c r="K3878" t="b">
        <f t="shared" si="426"/>
        <v>1</v>
      </c>
      <c r="L3878" s="35">
        <v>12483.786246744792</v>
      </c>
      <c r="M3878" s="37">
        <f t="shared" si="423"/>
        <v>12483.786246744792</v>
      </c>
      <c r="N3878" s="4"/>
      <c r="R3878" s="4"/>
    </row>
    <row r="3879" spans="1:18" x14ac:dyDescent="0.25">
      <c r="A3879" s="9">
        <v>45088.625</v>
      </c>
      <c r="B3879" s="5">
        <v>45088</v>
      </c>
      <c r="C3879" s="6">
        <v>69252.095729166671</v>
      </c>
      <c r="D3879" s="6">
        <v>12425.949485677083</v>
      </c>
      <c r="E3879" s="6">
        <v>16322</v>
      </c>
      <c r="F3879" s="14">
        <f t="shared" si="420"/>
        <v>17.943066350328063</v>
      </c>
      <c r="G3879" s="14">
        <f t="shared" si="421"/>
        <v>76.130066693279517</v>
      </c>
      <c r="H3879" s="6">
        <f t="shared" si="424"/>
        <v>-57.8</v>
      </c>
      <c r="I3879" s="14">
        <f t="shared" si="425"/>
        <v>-0.46300055814454233</v>
      </c>
      <c r="J3879" s="9" t="b">
        <f t="shared" si="422"/>
        <v>1</v>
      </c>
      <c r="K3879" t="b">
        <f t="shared" si="426"/>
        <v>1</v>
      </c>
      <c r="L3879" s="35">
        <v>12425.949485677083</v>
      </c>
      <c r="M3879" s="37">
        <f t="shared" si="423"/>
        <v>12425.949485677083</v>
      </c>
      <c r="N3879" s="4"/>
      <c r="R3879" s="4"/>
    </row>
    <row r="3880" spans="1:18" x14ac:dyDescent="0.25">
      <c r="A3880" s="9">
        <v>45088.666666666664</v>
      </c>
      <c r="B3880" s="5">
        <v>45088</v>
      </c>
      <c r="C3880" s="6">
        <v>71481.346041666664</v>
      </c>
      <c r="D3880" s="6">
        <v>12159.269231770833</v>
      </c>
      <c r="E3880" s="6">
        <v>16322</v>
      </c>
      <c r="F3880" s="14">
        <f t="shared" si="420"/>
        <v>17.010408876020833</v>
      </c>
      <c r="G3880" s="14">
        <f t="shared" si="421"/>
        <v>74.496196739191475</v>
      </c>
      <c r="H3880" s="6">
        <f t="shared" si="424"/>
        <v>-266.7</v>
      </c>
      <c r="I3880" s="14">
        <f t="shared" si="425"/>
        <v>-2.1463148575279085</v>
      </c>
      <c r="J3880" s="9" t="b">
        <f t="shared" si="422"/>
        <v>1</v>
      </c>
      <c r="K3880" t="b">
        <f t="shared" si="426"/>
        <v>1</v>
      </c>
      <c r="L3880" s="35">
        <v>12159.269231770833</v>
      </c>
      <c r="M3880" s="37">
        <f t="shared" si="423"/>
        <v>12159.269231770833</v>
      </c>
      <c r="N3880" s="4"/>
      <c r="R3880" s="4"/>
    </row>
    <row r="3881" spans="1:18" x14ac:dyDescent="0.25">
      <c r="A3881" s="9">
        <v>45088.708333333336</v>
      </c>
      <c r="B3881" s="5">
        <v>45088</v>
      </c>
      <c r="C3881" s="6">
        <v>73037.427265624996</v>
      </c>
      <c r="D3881" s="6">
        <v>11324.003170572916</v>
      </c>
      <c r="E3881" s="6">
        <v>16322</v>
      </c>
      <c r="F3881" s="14">
        <f t="shared" si="420"/>
        <v>15.504383977531679</v>
      </c>
      <c r="G3881" s="14">
        <f t="shared" si="421"/>
        <v>69.378772028997162</v>
      </c>
      <c r="H3881" s="6">
        <f t="shared" si="424"/>
        <v>-835.3</v>
      </c>
      <c r="I3881" s="14">
        <f t="shared" si="425"/>
        <v>-6.8696562604062832</v>
      </c>
      <c r="J3881" s="9" t="b">
        <f t="shared" si="422"/>
        <v>1</v>
      </c>
      <c r="K3881" t="b">
        <f t="shared" si="426"/>
        <v>1</v>
      </c>
      <c r="L3881" s="35">
        <v>11324.003170572916</v>
      </c>
      <c r="M3881" s="37">
        <f t="shared" si="423"/>
        <v>11324.003170572916</v>
      </c>
      <c r="N3881" s="4"/>
      <c r="R3881" s="4"/>
    </row>
    <row r="3882" spans="1:18" x14ac:dyDescent="0.25">
      <c r="A3882" s="9">
        <v>45088.75</v>
      </c>
      <c r="B3882" s="5">
        <v>45088</v>
      </c>
      <c r="C3882" s="6">
        <v>73985.478064236115</v>
      </c>
      <c r="D3882" s="6">
        <v>10268.332992621528</v>
      </c>
      <c r="E3882" s="6">
        <v>16322</v>
      </c>
      <c r="F3882" s="14">
        <f t="shared" si="420"/>
        <v>13.878849284053141</v>
      </c>
      <c r="G3882" s="14">
        <f t="shared" si="421"/>
        <v>62.910997381580245</v>
      </c>
      <c r="H3882" s="6">
        <f t="shared" si="424"/>
        <v>-1055.7</v>
      </c>
      <c r="I3882" s="14">
        <f t="shared" si="425"/>
        <v>-9.3226748888890398</v>
      </c>
      <c r="J3882" s="9" t="b">
        <f t="shared" si="422"/>
        <v>1</v>
      </c>
      <c r="K3882" t="b">
        <f t="shared" si="426"/>
        <v>1</v>
      </c>
      <c r="L3882" s="35">
        <v>10268.332992621528</v>
      </c>
      <c r="M3882" s="37">
        <f t="shared" si="423"/>
        <v>10268.332992621528</v>
      </c>
      <c r="N3882" s="4"/>
      <c r="R3882" s="4"/>
    </row>
    <row r="3883" spans="1:18" x14ac:dyDescent="0.25">
      <c r="A3883" s="9">
        <v>45088.791666666664</v>
      </c>
      <c r="B3883" s="5">
        <v>45088</v>
      </c>
      <c r="C3883" s="6">
        <v>73386.554741753469</v>
      </c>
      <c r="D3883" s="6">
        <v>9054.2836265733513</v>
      </c>
      <c r="E3883" s="6">
        <v>16322</v>
      </c>
      <c r="F3883" s="14">
        <f t="shared" si="420"/>
        <v>12.337796287665066</v>
      </c>
      <c r="G3883" s="14">
        <f t="shared" si="421"/>
        <v>55.472880937221859</v>
      </c>
      <c r="H3883" s="6">
        <f t="shared" si="424"/>
        <v>-1214</v>
      </c>
      <c r="I3883" s="14">
        <f t="shared" si="425"/>
        <v>-11.822756438385264</v>
      </c>
      <c r="J3883" s="9" t="b">
        <f t="shared" si="422"/>
        <v>1</v>
      </c>
      <c r="K3883" t="b">
        <f t="shared" si="426"/>
        <v>1</v>
      </c>
      <c r="L3883" s="35">
        <v>9054.2836265733513</v>
      </c>
      <c r="M3883" s="37">
        <f t="shared" si="423"/>
        <v>9054.2836265733513</v>
      </c>
      <c r="N3883" s="4"/>
      <c r="R3883" s="4"/>
    </row>
    <row r="3884" spans="1:18" x14ac:dyDescent="0.25">
      <c r="A3884" s="9">
        <v>45088.833333333336</v>
      </c>
      <c r="B3884" s="5">
        <v>45088</v>
      </c>
      <c r="C3884" s="6">
        <v>70337.250264756949</v>
      </c>
      <c r="D3884" s="6">
        <v>4636.0296592881941</v>
      </c>
      <c r="E3884" s="6">
        <v>16322</v>
      </c>
      <c r="F3884" s="14">
        <f t="shared" si="420"/>
        <v>6.5911442967100387</v>
      </c>
      <c r="G3884" s="14">
        <f t="shared" si="421"/>
        <v>28.403563652053631</v>
      </c>
      <c r="H3884" s="6">
        <f t="shared" si="424"/>
        <v>-4418.3</v>
      </c>
      <c r="I3884" s="14">
        <f t="shared" si="425"/>
        <v>-48.797897020066436</v>
      </c>
      <c r="J3884" s="9" t="b">
        <f t="shared" si="422"/>
        <v>1</v>
      </c>
      <c r="K3884" t="b">
        <f t="shared" si="426"/>
        <v>1</v>
      </c>
      <c r="L3884" s="35">
        <v>4636.0296592881941</v>
      </c>
      <c r="M3884" s="37">
        <f t="shared" si="423"/>
        <v>4636.0296592881941</v>
      </c>
      <c r="N3884" s="4"/>
      <c r="R3884" s="4"/>
    </row>
    <row r="3885" spans="1:18" x14ac:dyDescent="0.25">
      <c r="A3885" s="9">
        <v>45088.875</v>
      </c>
      <c r="B3885" s="5">
        <v>45088</v>
      </c>
      <c r="C3885" s="6">
        <v>66722.290468749998</v>
      </c>
      <c r="D3885" s="6">
        <v>632.41114880955058</v>
      </c>
      <c r="E3885" s="6">
        <v>16322</v>
      </c>
      <c r="F3885" s="14">
        <f t="shared" si="420"/>
        <v>0.94782589801191885</v>
      </c>
      <c r="G3885" s="14">
        <f t="shared" si="421"/>
        <v>3.8745934861509039</v>
      </c>
      <c r="H3885" s="6">
        <f t="shared" si="424"/>
        <v>-4003.6</v>
      </c>
      <c r="I3885" s="14">
        <f t="shared" si="425"/>
        <v>-86.358377625537102</v>
      </c>
      <c r="J3885" s="9" t="b">
        <f t="shared" si="422"/>
        <v>1</v>
      </c>
      <c r="K3885" t="b">
        <f t="shared" si="426"/>
        <v>1</v>
      </c>
      <c r="L3885" s="35">
        <v>632.41114880955058</v>
      </c>
      <c r="M3885" s="37">
        <f t="shared" si="423"/>
        <v>632.41114880955058</v>
      </c>
      <c r="N3885" s="4"/>
      <c r="R3885" s="4"/>
    </row>
    <row r="3886" spans="1:18" x14ac:dyDescent="0.25">
      <c r="A3886" s="9">
        <v>45088.916666666664</v>
      </c>
      <c r="B3886" s="5">
        <v>45088</v>
      </c>
      <c r="C3886" s="6">
        <v>63897.256527777776</v>
      </c>
      <c r="D3886" s="6">
        <v>0.10280686486926344</v>
      </c>
      <c r="E3886" s="6">
        <v>16322</v>
      </c>
      <c r="F3886" s="14">
        <f t="shared" si="420"/>
        <v>1.6089402026919677E-4</v>
      </c>
      <c r="G3886" s="14">
        <f t="shared" si="421"/>
        <v>6.298668353710541E-4</v>
      </c>
      <c r="H3886" s="6">
        <f t="shared" si="424"/>
        <v>-632.29999999999995</v>
      </c>
      <c r="I3886" s="14">
        <f t="shared" si="425"/>
        <v>-99.982424596758008</v>
      </c>
      <c r="J3886" s="9" t="b">
        <f t="shared" si="422"/>
        <v>0</v>
      </c>
      <c r="K3886" t="b">
        <f t="shared" si="426"/>
        <v>1</v>
      </c>
      <c r="L3886" s="35">
        <v>0.10280686486926344</v>
      </c>
      <c r="M3886" s="37">
        <f t="shared" si="423"/>
        <v>0</v>
      </c>
      <c r="N3886" s="4"/>
      <c r="R3886" s="4"/>
    </row>
    <row r="3887" spans="1:18" x14ac:dyDescent="0.25">
      <c r="A3887" s="9">
        <v>45088.958333333336</v>
      </c>
      <c r="B3887" s="5">
        <v>45088</v>
      </c>
      <c r="C3887" s="6">
        <v>60039.399233940974</v>
      </c>
      <c r="D3887" s="6">
        <v>0.16828886846701305</v>
      </c>
      <c r="E3887" s="6">
        <v>16322</v>
      </c>
      <c r="F3887" s="14">
        <f t="shared" si="420"/>
        <v>2.8029738907160381E-4</v>
      </c>
      <c r="G3887" s="14">
        <f t="shared" si="421"/>
        <v>1.0310554372442902E-3</v>
      </c>
      <c r="H3887" s="6">
        <f t="shared" si="424"/>
        <v>0.1</v>
      </c>
      <c r="I3887" s="14">
        <f t="shared" si="425"/>
        <v>97.269769024828406</v>
      </c>
      <c r="J3887" s="9" t="b">
        <f t="shared" si="422"/>
        <v>0</v>
      </c>
      <c r="K3887" t="b">
        <f t="shared" si="426"/>
        <v>0</v>
      </c>
      <c r="L3887" s="35">
        <v>0.16828886846701305</v>
      </c>
      <c r="M3887" s="37">
        <f t="shared" si="423"/>
        <v>0</v>
      </c>
      <c r="N3887" s="4"/>
      <c r="R3887" s="4"/>
    </row>
    <row r="3888" spans="1:18" x14ac:dyDescent="0.25">
      <c r="A3888" s="9">
        <v>45089</v>
      </c>
      <c r="B3888" s="5">
        <v>45089</v>
      </c>
      <c r="C3888" s="6">
        <v>55821.83486545139</v>
      </c>
      <c r="D3888" s="6">
        <v>0.18922313147121006</v>
      </c>
      <c r="E3888" s="6">
        <v>16322</v>
      </c>
      <c r="F3888" s="14">
        <f t="shared" si="420"/>
        <v>3.3897691096557251E-4</v>
      </c>
      <c r="G3888" s="14">
        <f t="shared" si="421"/>
        <v>1.1593133897268109E-3</v>
      </c>
      <c r="H3888" s="6">
        <f t="shared" si="424"/>
        <v>0</v>
      </c>
      <c r="I3888" s="14">
        <f t="shared" si="425"/>
        <v>0</v>
      </c>
      <c r="J3888" s="9" t="b">
        <f t="shared" si="422"/>
        <v>0</v>
      </c>
      <c r="K3888" t="b">
        <f t="shared" si="426"/>
        <v>0</v>
      </c>
      <c r="L3888" s="35">
        <v>0.18922313147121006</v>
      </c>
      <c r="M3888" s="37">
        <f t="shared" si="423"/>
        <v>0</v>
      </c>
      <c r="N3888" s="4"/>
      <c r="R3888" s="4"/>
    </row>
    <row r="3889" spans="1:18" x14ac:dyDescent="0.25">
      <c r="A3889" s="9">
        <v>45089.041666666664</v>
      </c>
      <c r="B3889" s="5">
        <v>45089</v>
      </c>
      <c r="C3889" s="6">
        <v>52135.199431423614</v>
      </c>
      <c r="D3889" s="6">
        <v>0.20909874211582874</v>
      </c>
      <c r="E3889" s="6">
        <v>16322</v>
      </c>
      <c r="F3889" s="14">
        <f t="shared" si="420"/>
        <v>4.0107018750521546E-4</v>
      </c>
      <c r="G3889" s="14">
        <f t="shared" si="421"/>
        <v>1.2810852966292658E-3</v>
      </c>
      <c r="H3889" s="6">
        <f t="shared" si="424"/>
        <v>0</v>
      </c>
      <c r="I3889" s="14">
        <f t="shared" si="425"/>
        <v>0</v>
      </c>
      <c r="J3889" s="9" t="b">
        <f t="shared" si="422"/>
        <v>0</v>
      </c>
      <c r="K3889" t="b">
        <f t="shared" si="426"/>
        <v>0</v>
      </c>
      <c r="L3889" s="35">
        <v>0.20909874211582874</v>
      </c>
      <c r="M3889" s="37">
        <f t="shared" si="423"/>
        <v>0</v>
      </c>
      <c r="N3889" s="4"/>
      <c r="R3889" s="4"/>
    </row>
    <row r="3890" spans="1:18" x14ac:dyDescent="0.25">
      <c r="A3890" s="9">
        <v>45089.083333333336</v>
      </c>
      <c r="B3890" s="5">
        <v>45089</v>
      </c>
      <c r="C3890" s="6">
        <v>49141.445679253469</v>
      </c>
      <c r="D3890" s="6">
        <v>0.19167092834081914</v>
      </c>
      <c r="E3890" s="6">
        <v>16322</v>
      </c>
      <c r="F3890" s="14">
        <f t="shared" si="420"/>
        <v>3.9003925442457782E-4</v>
      </c>
      <c r="G3890" s="14">
        <f t="shared" si="421"/>
        <v>1.1743103071977646E-3</v>
      </c>
      <c r="H3890" s="6">
        <f t="shared" si="424"/>
        <v>0</v>
      </c>
      <c r="I3890" s="14">
        <f t="shared" si="425"/>
        <v>0</v>
      </c>
      <c r="J3890" s="9" t="b">
        <f t="shared" si="422"/>
        <v>0</v>
      </c>
      <c r="K3890" t="b">
        <f t="shared" si="426"/>
        <v>0</v>
      </c>
      <c r="L3890" s="35">
        <v>0.19167092834081914</v>
      </c>
      <c r="M3890" s="37">
        <f t="shared" si="423"/>
        <v>0</v>
      </c>
      <c r="N3890" s="4"/>
      <c r="R3890" s="4"/>
    </row>
    <row r="3891" spans="1:18" x14ac:dyDescent="0.25">
      <c r="A3891" s="9">
        <v>45089.125</v>
      </c>
      <c r="B3891" s="5">
        <v>45089</v>
      </c>
      <c r="C3891" s="6">
        <v>47210.798785807288</v>
      </c>
      <c r="D3891" s="6">
        <v>0.18969133220613002</v>
      </c>
      <c r="E3891" s="6">
        <v>16322</v>
      </c>
      <c r="F3891" s="14">
        <f t="shared" si="420"/>
        <v>4.0179648954204059E-4</v>
      </c>
      <c r="G3891" s="14">
        <f t="shared" si="421"/>
        <v>1.1621819152440266E-3</v>
      </c>
      <c r="H3891" s="6">
        <f t="shared" si="424"/>
        <v>0</v>
      </c>
      <c r="I3891" s="14">
        <f t="shared" si="425"/>
        <v>0</v>
      </c>
      <c r="J3891" s="9" t="b">
        <f t="shared" si="422"/>
        <v>0</v>
      </c>
      <c r="K3891" t="b">
        <f t="shared" si="426"/>
        <v>0</v>
      </c>
      <c r="L3891" s="35">
        <v>0.18969133220613002</v>
      </c>
      <c r="M3891" s="37">
        <f t="shared" si="423"/>
        <v>0</v>
      </c>
      <c r="N3891" s="4"/>
      <c r="R3891" s="4"/>
    </row>
    <row r="3892" spans="1:18" x14ac:dyDescent="0.25">
      <c r="A3892" s="9">
        <v>45089.166666666664</v>
      </c>
      <c r="B3892" s="5">
        <v>45089</v>
      </c>
      <c r="C3892" s="6">
        <v>46269.278643663194</v>
      </c>
      <c r="D3892" s="6">
        <v>0.1910150015933646</v>
      </c>
      <c r="E3892" s="6">
        <v>16322</v>
      </c>
      <c r="F3892" s="14">
        <f t="shared" si="420"/>
        <v>4.1283332524900957E-4</v>
      </c>
      <c r="G3892" s="14">
        <f t="shared" si="421"/>
        <v>1.1702916406896495E-3</v>
      </c>
      <c r="H3892" s="6">
        <f t="shared" si="424"/>
        <v>0</v>
      </c>
      <c r="I3892" s="14">
        <f t="shared" si="425"/>
        <v>0</v>
      </c>
      <c r="J3892" s="9" t="b">
        <f t="shared" si="422"/>
        <v>0</v>
      </c>
      <c r="K3892" t="b">
        <f t="shared" si="426"/>
        <v>0</v>
      </c>
      <c r="L3892" s="35">
        <v>0.1910150015933646</v>
      </c>
      <c r="M3892" s="37">
        <f t="shared" si="423"/>
        <v>0</v>
      </c>
      <c r="N3892" s="4"/>
      <c r="R3892" s="4"/>
    </row>
    <row r="3893" spans="1:18" x14ac:dyDescent="0.25">
      <c r="A3893" s="9">
        <v>45089.208333333336</v>
      </c>
      <c r="B3893" s="5">
        <v>45089</v>
      </c>
      <c r="C3893" s="6">
        <v>46256.074281684028</v>
      </c>
      <c r="D3893" s="6">
        <v>0.19177789355317751</v>
      </c>
      <c r="E3893" s="6">
        <v>16322</v>
      </c>
      <c r="F3893" s="14">
        <f t="shared" si="420"/>
        <v>4.1460045308928343E-4</v>
      </c>
      <c r="G3893" s="14">
        <f t="shared" si="421"/>
        <v>1.1749656509813596E-3</v>
      </c>
      <c r="H3893" s="6">
        <f t="shared" si="424"/>
        <v>0</v>
      </c>
      <c r="I3893" s="14">
        <f t="shared" si="425"/>
        <v>0</v>
      </c>
      <c r="J3893" s="9" t="b">
        <f t="shared" si="422"/>
        <v>0</v>
      </c>
      <c r="K3893" t="b">
        <f t="shared" si="426"/>
        <v>0</v>
      </c>
      <c r="L3893" s="35">
        <v>0.19177789355317751</v>
      </c>
      <c r="M3893" s="37">
        <f t="shared" si="423"/>
        <v>0</v>
      </c>
      <c r="N3893" s="4"/>
      <c r="R3893" s="4"/>
    </row>
    <row r="3894" spans="1:18" x14ac:dyDescent="0.25">
      <c r="A3894" s="9">
        <v>45089.25</v>
      </c>
      <c r="B3894" s="5">
        <v>45089</v>
      </c>
      <c r="C3894" s="6">
        <v>47089.469041883684</v>
      </c>
      <c r="D3894" s="6">
        <v>0.1981301121165355</v>
      </c>
      <c r="E3894" s="6">
        <v>16322</v>
      </c>
      <c r="F3894" s="14">
        <f t="shared" si="420"/>
        <v>4.2075248701638337E-4</v>
      </c>
      <c r="G3894" s="14">
        <f t="shared" si="421"/>
        <v>1.2138837894653566E-3</v>
      </c>
      <c r="H3894" s="6">
        <f t="shared" si="424"/>
        <v>0</v>
      </c>
      <c r="I3894" s="14">
        <f t="shared" si="425"/>
        <v>0</v>
      </c>
      <c r="J3894" s="9" t="b">
        <f t="shared" si="422"/>
        <v>0</v>
      </c>
      <c r="K3894" t="b">
        <f t="shared" si="426"/>
        <v>0</v>
      </c>
      <c r="L3894" s="35">
        <v>0.1981301121165355</v>
      </c>
      <c r="M3894" s="37">
        <f t="shared" si="423"/>
        <v>0</v>
      </c>
      <c r="N3894" s="4"/>
      <c r="R3894" s="4"/>
    </row>
    <row r="3895" spans="1:18" x14ac:dyDescent="0.25">
      <c r="A3895" s="9">
        <v>45089.291666666664</v>
      </c>
      <c r="B3895" s="5">
        <v>45089</v>
      </c>
      <c r="C3895" s="6">
        <v>48372.893461371525</v>
      </c>
      <c r="D3895" s="6">
        <v>52.219829098044173</v>
      </c>
      <c r="E3895" s="6">
        <v>16322</v>
      </c>
      <c r="F3895" s="14">
        <f t="shared" si="420"/>
        <v>0.10795266803658261</v>
      </c>
      <c r="G3895" s="14">
        <f t="shared" si="421"/>
        <v>0.31993523525330336</v>
      </c>
      <c r="H3895" s="6">
        <f t="shared" si="424"/>
        <v>52</v>
      </c>
      <c r="I3895" s="14">
        <f t="shared" si="425"/>
        <v>26245.379586427942</v>
      </c>
      <c r="J3895" s="9" t="b">
        <f t="shared" si="422"/>
        <v>1</v>
      </c>
      <c r="K3895" t="b">
        <f t="shared" si="426"/>
        <v>1</v>
      </c>
      <c r="L3895" s="35">
        <v>52.219829098044173</v>
      </c>
      <c r="M3895" s="37">
        <f t="shared" si="423"/>
        <v>52.219829098044173</v>
      </c>
      <c r="N3895" s="4"/>
      <c r="R3895" s="4"/>
    </row>
    <row r="3896" spans="1:18" x14ac:dyDescent="0.25">
      <c r="A3896" s="9">
        <v>45089.333333333336</v>
      </c>
      <c r="B3896" s="5">
        <v>45089</v>
      </c>
      <c r="C3896" s="6">
        <v>49740.642527126736</v>
      </c>
      <c r="D3896" s="6">
        <v>2510.9924757215713</v>
      </c>
      <c r="E3896" s="6">
        <v>16322</v>
      </c>
      <c r="F3896" s="14">
        <f t="shared" si="420"/>
        <v>5.0481705666591807</v>
      </c>
      <c r="G3896" s="14">
        <f t="shared" si="421"/>
        <v>15.384098000989898</v>
      </c>
      <c r="H3896" s="6">
        <f t="shared" si="424"/>
        <v>2458.8000000000002</v>
      </c>
      <c r="I3896" s="14">
        <f t="shared" si="425"/>
        <v>4708.5561988024419</v>
      </c>
      <c r="J3896" s="9" t="b">
        <f t="shared" si="422"/>
        <v>1</v>
      </c>
      <c r="K3896" t="b">
        <f t="shared" si="426"/>
        <v>1</v>
      </c>
      <c r="L3896" s="35">
        <v>2510.9924757215713</v>
      </c>
      <c r="M3896" s="37">
        <f t="shared" si="423"/>
        <v>2510.9924757215713</v>
      </c>
      <c r="N3896" s="4"/>
      <c r="R3896" s="4"/>
    </row>
    <row r="3897" spans="1:18" x14ac:dyDescent="0.25">
      <c r="A3897" s="9">
        <v>45089.375</v>
      </c>
      <c r="B3897" s="5">
        <v>45089</v>
      </c>
      <c r="C3897" s="6">
        <v>52153.338404947914</v>
      </c>
      <c r="D3897" s="6">
        <v>6585.7738872612845</v>
      </c>
      <c r="E3897" s="6">
        <v>16322</v>
      </c>
      <c r="F3897" s="14">
        <f t="shared" si="420"/>
        <v>12.627712987662695</v>
      </c>
      <c r="G3897" s="14">
        <f t="shared" si="421"/>
        <v>40.349061924159322</v>
      </c>
      <c r="H3897" s="6">
        <f t="shared" si="424"/>
        <v>4074.8</v>
      </c>
      <c r="I3897" s="14">
        <f t="shared" si="425"/>
        <v>162.27846317337313</v>
      </c>
      <c r="J3897" s="9" t="b">
        <f t="shared" si="422"/>
        <v>1</v>
      </c>
      <c r="K3897" t="b">
        <f t="shared" si="426"/>
        <v>1</v>
      </c>
      <c r="L3897" s="35">
        <v>6585.7738872612845</v>
      </c>
      <c r="M3897" s="37">
        <f t="shared" si="423"/>
        <v>6585.7738872612845</v>
      </c>
      <c r="N3897" s="4"/>
      <c r="R3897" s="4"/>
    </row>
    <row r="3898" spans="1:18" x14ac:dyDescent="0.25">
      <c r="A3898" s="9">
        <v>45089.416666666664</v>
      </c>
      <c r="B3898" s="5">
        <v>45089</v>
      </c>
      <c r="C3898" s="6">
        <v>55022.035557725692</v>
      </c>
      <c r="D3898" s="6">
        <v>7495.9626177300352</v>
      </c>
      <c r="E3898" s="6">
        <v>16322</v>
      </c>
      <c r="F3898" s="14">
        <f t="shared" si="420"/>
        <v>13.623564707753747</v>
      </c>
      <c r="G3898" s="14">
        <f t="shared" si="421"/>
        <v>45.925515364110005</v>
      </c>
      <c r="H3898" s="6">
        <f t="shared" si="424"/>
        <v>910.2</v>
      </c>
      <c r="I3898" s="14">
        <f t="shared" si="425"/>
        <v>13.82069921593542</v>
      </c>
      <c r="J3898" s="9" t="b">
        <f t="shared" si="422"/>
        <v>1</v>
      </c>
      <c r="K3898" t="b">
        <f t="shared" si="426"/>
        <v>1</v>
      </c>
      <c r="L3898" s="35">
        <v>7495.9626177300352</v>
      </c>
      <c r="M3898" s="37">
        <f t="shared" si="423"/>
        <v>7495.9626177300352</v>
      </c>
      <c r="N3898" s="4"/>
      <c r="R3898" s="4"/>
    </row>
    <row r="3899" spans="1:18" x14ac:dyDescent="0.25">
      <c r="A3899" s="9">
        <v>45089.458333333336</v>
      </c>
      <c r="B3899" s="5">
        <v>45089</v>
      </c>
      <c r="C3899" s="6">
        <v>57972.901907552085</v>
      </c>
      <c r="D3899" s="6">
        <v>8690.0001253255214</v>
      </c>
      <c r="E3899" s="6">
        <v>16322</v>
      </c>
      <c r="F3899" s="14">
        <f t="shared" si="420"/>
        <v>14.989762180929366</v>
      </c>
      <c r="G3899" s="14">
        <f t="shared" si="421"/>
        <v>53.24102515209853</v>
      </c>
      <c r="H3899" s="6">
        <f t="shared" si="424"/>
        <v>1194</v>
      </c>
      <c r="I3899" s="14">
        <f t="shared" si="425"/>
        <v>15.928574632641018</v>
      </c>
      <c r="J3899" s="9" t="b">
        <f t="shared" si="422"/>
        <v>1</v>
      </c>
      <c r="K3899" t="b">
        <f t="shared" si="426"/>
        <v>1</v>
      </c>
      <c r="L3899" s="35">
        <v>8690.0001253255214</v>
      </c>
      <c r="M3899" s="37">
        <f t="shared" si="423"/>
        <v>8690.0001253255214</v>
      </c>
      <c r="N3899" s="4"/>
      <c r="R3899" s="4"/>
    </row>
    <row r="3900" spans="1:18" x14ac:dyDescent="0.25">
      <c r="A3900" s="9">
        <v>45089.5</v>
      </c>
      <c r="B3900" s="5">
        <v>45089</v>
      </c>
      <c r="C3900" s="6">
        <v>60487.336380208333</v>
      </c>
      <c r="D3900" s="6">
        <v>9093.0837076822918</v>
      </c>
      <c r="E3900" s="6">
        <v>16322</v>
      </c>
      <c r="F3900" s="14">
        <f t="shared" si="420"/>
        <v>15.033037081556099</v>
      </c>
      <c r="G3900" s="14">
        <f t="shared" si="421"/>
        <v>55.710597400332631</v>
      </c>
      <c r="H3900" s="6">
        <f t="shared" si="424"/>
        <v>403.1</v>
      </c>
      <c r="I3900" s="14">
        <f t="shared" si="425"/>
        <v>4.6386650654380768</v>
      </c>
      <c r="J3900" s="9" t="b">
        <f t="shared" si="422"/>
        <v>1</v>
      </c>
      <c r="K3900" t="b">
        <f t="shared" si="426"/>
        <v>1</v>
      </c>
      <c r="L3900" s="35">
        <v>9093.0837076822918</v>
      </c>
      <c r="M3900" s="37">
        <f t="shared" si="423"/>
        <v>9093.0837076822918</v>
      </c>
      <c r="N3900" s="4"/>
      <c r="R3900" s="4"/>
    </row>
    <row r="3901" spans="1:18" x14ac:dyDescent="0.25">
      <c r="A3901" s="9">
        <v>45089.541666666664</v>
      </c>
      <c r="B3901" s="5">
        <v>45089</v>
      </c>
      <c r="C3901" s="6">
        <v>62468.627395833333</v>
      </c>
      <c r="D3901" s="6">
        <v>9588.1100141059032</v>
      </c>
      <c r="E3901" s="6">
        <v>16322</v>
      </c>
      <c r="F3901" s="14">
        <f t="shared" si="420"/>
        <v>15.348680471800206</v>
      </c>
      <c r="G3901" s="14">
        <f t="shared" si="421"/>
        <v>58.743475150752985</v>
      </c>
      <c r="H3901" s="6">
        <f t="shared" si="424"/>
        <v>495</v>
      </c>
      <c r="I3901" s="14">
        <f t="shared" si="425"/>
        <v>5.4436978247742216</v>
      </c>
      <c r="J3901" s="9" t="b">
        <f t="shared" si="422"/>
        <v>1</v>
      </c>
      <c r="K3901" t="b">
        <f t="shared" si="426"/>
        <v>1</v>
      </c>
      <c r="L3901" s="35">
        <v>9588.1100141059032</v>
      </c>
      <c r="M3901" s="37">
        <f t="shared" si="423"/>
        <v>9588.1100141059032</v>
      </c>
      <c r="N3901" s="4"/>
      <c r="R3901" s="4"/>
    </row>
    <row r="3902" spans="1:18" x14ac:dyDescent="0.25">
      <c r="A3902" s="9">
        <v>45089.583333333336</v>
      </c>
      <c r="B3902" s="5">
        <v>45089</v>
      </c>
      <c r="C3902" s="6">
        <v>65405.427460937499</v>
      </c>
      <c r="D3902" s="6">
        <v>9879.7556922743061</v>
      </c>
      <c r="E3902" s="6">
        <v>16322</v>
      </c>
      <c r="F3902" s="14">
        <f t="shared" si="420"/>
        <v>15.105406501891386</v>
      </c>
      <c r="G3902" s="14">
        <f t="shared" si="421"/>
        <v>60.530300773644811</v>
      </c>
      <c r="H3902" s="6">
        <f t="shared" si="424"/>
        <v>291.60000000000002</v>
      </c>
      <c r="I3902" s="14">
        <f t="shared" si="425"/>
        <v>3.0412667310971804</v>
      </c>
      <c r="J3902" s="9" t="b">
        <f t="shared" si="422"/>
        <v>1</v>
      </c>
      <c r="K3902" t="b">
        <f t="shared" si="426"/>
        <v>1</v>
      </c>
      <c r="L3902" s="35">
        <v>9879.7556922743061</v>
      </c>
      <c r="M3902" s="37">
        <f t="shared" si="423"/>
        <v>9879.7556922743061</v>
      </c>
      <c r="N3902" s="4"/>
      <c r="R3902" s="4"/>
    </row>
    <row r="3903" spans="1:18" x14ac:dyDescent="0.25">
      <c r="A3903" s="9">
        <v>45089.625</v>
      </c>
      <c r="B3903" s="5">
        <v>45089</v>
      </c>
      <c r="C3903" s="6">
        <v>67721.013893229174</v>
      </c>
      <c r="D3903" s="6">
        <v>10099.793474392362</v>
      </c>
      <c r="E3903" s="6">
        <v>16322</v>
      </c>
      <c r="F3903" s="14">
        <f t="shared" si="420"/>
        <v>14.913824961799858</v>
      </c>
      <c r="G3903" s="14">
        <f t="shared" si="421"/>
        <v>61.878406288398246</v>
      </c>
      <c r="H3903" s="6">
        <f t="shared" si="424"/>
        <v>220</v>
      </c>
      <c r="I3903" s="14">
        <f t="shared" si="425"/>
        <v>2.2267757103754486</v>
      </c>
      <c r="J3903" s="9" t="b">
        <f t="shared" si="422"/>
        <v>1</v>
      </c>
      <c r="K3903" t="b">
        <f t="shared" si="426"/>
        <v>1</v>
      </c>
      <c r="L3903" s="35">
        <v>10099.793474392362</v>
      </c>
      <c r="M3903" s="37">
        <f t="shared" si="423"/>
        <v>10099.793474392362</v>
      </c>
      <c r="N3903" s="4"/>
      <c r="R3903" s="4"/>
    </row>
    <row r="3904" spans="1:18" x14ac:dyDescent="0.25">
      <c r="A3904" s="9">
        <v>45089.666666666664</v>
      </c>
      <c r="B3904" s="5">
        <v>45089</v>
      </c>
      <c r="C3904" s="6">
        <v>69839.81143663195</v>
      </c>
      <c r="D3904" s="6">
        <v>10594.943096788194</v>
      </c>
      <c r="E3904" s="6">
        <v>16322</v>
      </c>
      <c r="F3904" s="14">
        <f t="shared" si="420"/>
        <v>15.170348944027934</v>
      </c>
      <c r="G3904" s="14">
        <f t="shared" si="421"/>
        <v>64.912039558805262</v>
      </c>
      <c r="H3904" s="6">
        <f t="shared" si="424"/>
        <v>495.1</v>
      </c>
      <c r="I3904" s="14">
        <f t="shared" si="425"/>
        <v>4.9020804361525521</v>
      </c>
      <c r="J3904" s="9" t="b">
        <f t="shared" si="422"/>
        <v>1</v>
      </c>
      <c r="K3904" t="b">
        <f t="shared" si="426"/>
        <v>1</v>
      </c>
      <c r="L3904" s="35">
        <v>10594.943096788194</v>
      </c>
      <c r="M3904" s="37">
        <f t="shared" si="423"/>
        <v>10594.943096788194</v>
      </c>
      <c r="N3904" s="4"/>
      <c r="R3904" s="4"/>
    </row>
    <row r="3905" spans="1:18" x14ac:dyDescent="0.25">
      <c r="A3905" s="9">
        <v>45089.708333333336</v>
      </c>
      <c r="B3905" s="5">
        <v>45089</v>
      </c>
      <c r="C3905" s="6">
        <v>71485.323033854162</v>
      </c>
      <c r="D3905" s="6">
        <v>10480.930080295138</v>
      </c>
      <c r="E3905" s="6">
        <v>16322</v>
      </c>
      <c r="F3905" s="14">
        <f t="shared" si="420"/>
        <v>14.661653099520244</v>
      </c>
      <c r="G3905" s="14">
        <f t="shared" si="421"/>
        <v>64.213515992495644</v>
      </c>
      <c r="H3905" s="6">
        <f t="shared" si="424"/>
        <v>-114</v>
      </c>
      <c r="I3905" s="14">
        <f t="shared" si="425"/>
        <v>-1.0759850143466891</v>
      </c>
      <c r="J3905" s="9" t="b">
        <f t="shared" si="422"/>
        <v>1</v>
      </c>
      <c r="K3905" t="b">
        <f t="shared" si="426"/>
        <v>1</v>
      </c>
      <c r="L3905" s="35">
        <v>10480.930080295138</v>
      </c>
      <c r="M3905" s="37">
        <f t="shared" si="423"/>
        <v>10480.930080295138</v>
      </c>
      <c r="N3905" s="4"/>
      <c r="R3905" s="4"/>
    </row>
    <row r="3906" spans="1:18" x14ac:dyDescent="0.25">
      <c r="A3906" s="9">
        <v>45089.75</v>
      </c>
      <c r="B3906" s="5">
        <v>45089</v>
      </c>
      <c r="C3906" s="6">
        <v>71968.128272569447</v>
      </c>
      <c r="D3906" s="6">
        <v>9442.8939290364578</v>
      </c>
      <c r="E3906" s="6">
        <v>16322</v>
      </c>
      <c r="F3906" s="14">
        <f t="shared" si="420"/>
        <v>13.120938609481115</v>
      </c>
      <c r="G3906" s="14">
        <f t="shared" si="421"/>
        <v>57.853779739225942</v>
      </c>
      <c r="H3906" s="6">
        <f t="shared" si="424"/>
        <v>-1038</v>
      </c>
      <c r="I3906" s="14">
        <f t="shared" si="425"/>
        <v>-9.9037012178099602</v>
      </c>
      <c r="J3906" s="9" t="b">
        <f t="shared" si="422"/>
        <v>1</v>
      </c>
      <c r="K3906" t="b">
        <f t="shared" si="426"/>
        <v>1</v>
      </c>
      <c r="L3906" s="35">
        <v>9442.8939290364578</v>
      </c>
      <c r="M3906" s="37">
        <f t="shared" si="423"/>
        <v>9442.8939290364578</v>
      </c>
      <c r="N3906" s="4"/>
      <c r="R3906" s="4"/>
    </row>
    <row r="3907" spans="1:18" x14ac:dyDescent="0.25">
      <c r="A3907" s="9">
        <v>45089.791666666664</v>
      </c>
      <c r="B3907" s="5">
        <v>45089</v>
      </c>
      <c r="C3907" s="6">
        <v>70366.269782986114</v>
      </c>
      <c r="D3907" s="6">
        <v>7167.1713629828555</v>
      </c>
      <c r="E3907" s="6">
        <v>16322</v>
      </c>
      <c r="F3907" s="14">
        <f t="shared" ref="F3907:F3970" si="427">D3907/C3907*100</f>
        <v>10.185521251995951</v>
      </c>
      <c r="G3907" s="14">
        <f t="shared" ref="G3907:G3970" si="428">D3907/E3907*100</f>
        <v>43.911109931275924</v>
      </c>
      <c r="H3907" s="6">
        <f t="shared" si="424"/>
        <v>-2275.6999999999998</v>
      </c>
      <c r="I3907" s="14">
        <f t="shared" si="425"/>
        <v>-24.099603544230529</v>
      </c>
      <c r="J3907" s="9" t="b">
        <f t="shared" ref="J3907:J3970" si="429">D3907&gt;5</f>
        <v>1</v>
      </c>
      <c r="K3907" t="b">
        <f t="shared" si="426"/>
        <v>1</v>
      </c>
      <c r="L3907" s="35">
        <v>7167.1713629828555</v>
      </c>
      <c r="M3907" s="37">
        <f t="shared" ref="M3907:M3970" si="430">IF(L3907&lt;=2,0,L3907)</f>
        <v>7167.1713629828555</v>
      </c>
      <c r="N3907" s="4"/>
      <c r="R3907" s="4"/>
    </row>
    <row r="3908" spans="1:18" x14ac:dyDescent="0.25">
      <c r="A3908" s="9">
        <v>45089.833333333336</v>
      </c>
      <c r="B3908" s="5">
        <v>45089</v>
      </c>
      <c r="C3908" s="6">
        <v>68026.149513888886</v>
      </c>
      <c r="D3908" s="6">
        <v>4062.746041937934</v>
      </c>
      <c r="E3908" s="6">
        <v>16322</v>
      </c>
      <c r="F3908" s="14">
        <f t="shared" si="427"/>
        <v>5.9723298628102475</v>
      </c>
      <c r="G3908" s="14">
        <f t="shared" si="428"/>
        <v>24.891226822313037</v>
      </c>
      <c r="H3908" s="6">
        <f t="shared" ref="H3908:H3971" si="431">ROUND(D3908-D3907,1)</f>
        <v>-3104.4</v>
      </c>
      <c r="I3908" s="14">
        <f t="shared" ref="I3908:I3971" si="432">H3908/D3907*100</f>
        <v>-43.314159000490278</v>
      </c>
      <c r="J3908" s="9" t="b">
        <f t="shared" si="429"/>
        <v>1</v>
      </c>
      <c r="K3908" t="b">
        <f t="shared" ref="K3908:K3971" si="433">OR(J3908,ABS(H3908)&gt;5)</f>
        <v>1</v>
      </c>
      <c r="L3908" s="35">
        <v>4062.746041937934</v>
      </c>
      <c r="M3908" s="37">
        <f t="shared" si="430"/>
        <v>4062.746041937934</v>
      </c>
      <c r="N3908" s="4"/>
      <c r="R3908" s="4"/>
    </row>
    <row r="3909" spans="1:18" x14ac:dyDescent="0.25">
      <c r="A3909" s="9">
        <v>45089.875</v>
      </c>
      <c r="B3909" s="5">
        <v>45089</v>
      </c>
      <c r="C3909" s="6">
        <v>65703.938838975693</v>
      </c>
      <c r="D3909" s="6">
        <v>545.72203117794459</v>
      </c>
      <c r="E3909" s="6">
        <v>16322</v>
      </c>
      <c r="F3909" s="14">
        <f t="shared" si="427"/>
        <v>0.8305773456221186</v>
      </c>
      <c r="G3909" s="14">
        <f t="shared" si="428"/>
        <v>3.3434752553482694</v>
      </c>
      <c r="H3909" s="6">
        <f t="shared" si="431"/>
        <v>-3517</v>
      </c>
      <c r="I3909" s="14">
        <f t="shared" si="432"/>
        <v>-86.567064829934267</v>
      </c>
      <c r="J3909" s="9" t="b">
        <f t="shared" si="429"/>
        <v>1</v>
      </c>
      <c r="K3909" t="b">
        <f t="shared" si="433"/>
        <v>1</v>
      </c>
      <c r="L3909" s="35">
        <v>545.72203117794459</v>
      </c>
      <c r="M3909" s="37">
        <f t="shared" si="430"/>
        <v>545.72203117794459</v>
      </c>
      <c r="N3909" s="4"/>
      <c r="R3909" s="4"/>
    </row>
    <row r="3910" spans="1:18" x14ac:dyDescent="0.25">
      <c r="A3910" s="9">
        <v>45089.916666666664</v>
      </c>
      <c r="B3910" s="5">
        <v>45089</v>
      </c>
      <c r="C3910" s="6">
        <v>63581.64950954861</v>
      </c>
      <c r="D3910" s="6">
        <v>11.641950306370854</v>
      </c>
      <c r="E3910" s="6">
        <v>16322</v>
      </c>
      <c r="F3910" s="14">
        <f t="shared" si="427"/>
        <v>1.8310236359348434E-2</v>
      </c>
      <c r="G3910" s="14">
        <f t="shared" si="428"/>
        <v>7.1326738796537517E-2</v>
      </c>
      <c r="H3910" s="6">
        <f t="shared" si="431"/>
        <v>-534.1</v>
      </c>
      <c r="I3910" s="14">
        <f t="shared" si="432"/>
        <v>-97.870338649722768</v>
      </c>
      <c r="J3910" s="9" t="b">
        <f t="shared" si="429"/>
        <v>1</v>
      </c>
      <c r="K3910" t="b">
        <f t="shared" si="433"/>
        <v>1</v>
      </c>
      <c r="L3910" s="35">
        <v>11.641950306370854</v>
      </c>
      <c r="M3910" s="37">
        <f t="shared" si="430"/>
        <v>11.641950306370854</v>
      </c>
      <c r="N3910" s="4"/>
      <c r="R3910" s="4"/>
    </row>
    <row r="3911" spans="1:18" x14ac:dyDescent="0.25">
      <c r="A3911" s="9">
        <v>45089.958333333336</v>
      </c>
      <c r="B3911" s="5">
        <v>45089</v>
      </c>
      <c r="C3911" s="6">
        <v>59844.189231770833</v>
      </c>
      <c r="D3911" s="6">
        <v>0.18322833163870705</v>
      </c>
      <c r="E3911" s="6">
        <v>16322</v>
      </c>
      <c r="F3911" s="14">
        <f t="shared" si="427"/>
        <v>3.0617564376899021E-4</v>
      </c>
      <c r="G3911" s="14">
        <f t="shared" si="428"/>
        <v>1.1225850486380777E-3</v>
      </c>
      <c r="H3911" s="6">
        <f t="shared" si="431"/>
        <v>-11.5</v>
      </c>
      <c r="I3911" s="14">
        <f t="shared" si="432"/>
        <v>-98.78069994601185</v>
      </c>
      <c r="J3911" s="9" t="b">
        <f t="shared" si="429"/>
        <v>0</v>
      </c>
      <c r="K3911" t="b">
        <f t="shared" si="433"/>
        <v>1</v>
      </c>
      <c r="L3911" s="35">
        <v>0.18322833163870705</v>
      </c>
      <c r="M3911" s="37">
        <f t="shared" si="430"/>
        <v>0</v>
      </c>
      <c r="N3911" s="4"/>
      <c r="R3911" s="4"/>
    </row>
    <row r="3912" spans="1:18" x14ac:dyDescent="0.25">
      <c r="A3912" s="9">
        <v>45090</v>
      </c>
      <c r="B3912" s="5">
        <v>45090</v>
      </c>
      <c r="C3912" s="6">
        <v>55727.03866970486</v>
      </c>
      <c r="D3912" s="6">
        <v>0.20706762614349525</v>
      </c>
      <c r="E3912" s="6">
        <v>16322</v>
      </c>
      <c r="F3912" s="14">
        <f t="shared" si="427"/>
        <v>3.7157478862422371E-4</v>
      </c>
      <c r="G3912" s="14">
        <f t="shared" si="428"/>
        <v>1.2686412580780249E-3</v>
      </c>
      <c r="H3912" s="6">
        <f t="shared" si="431"/>
        <v>0</v>
      </c>
      <c r="I3912" s="14">
        <f t="shared" si="432"/>
        <v>0</v>
      </c>
      <c r="J3912" s="9" t="b">
        <f t="shared" si="429"/>
        <v>0</v>
      </c>
      <c r="K3912" t="b">
        <f t="shared" si="433"/>
        <v>0</v>
      </c>
      <c r="L3912" s="35">
        <v>0.20706762614349525</v>
      </c>
      <c r="M3912" s="37">
        <f t="shared" si="430"/>
        <v>0</v>
      </c>
      <c r="N3912" s="4"/>
      <c r="R3912" s="4"/>
    </row>
    <row r="3913" spans="1:18" x14ac:dyDescent="0.25">
      <c r="A3913" s="9">
        <v>45090.041666666664</v>
      </c>
      <c r="B3913" s="5">
        <v>45090</v>
      </c>
      <c r="C3913" s="6">
        <v>52256.780115017362</v>
      </c>
      <c r="D3913" s="6">
        <v>0.17988332183824646</v>
      </c>
      <c r="E3913" s="6">
        <v>16322</v>
      </c>
      <c r="F3913" s="14">
        <f t="shared" si="427"/>
        <v>3.4422963191058195E-4</v>
      </c>
      <c r="G3913" s="14">
        <f t="shared" si="428"/>
        <v>1.1020911765607551E-3</v>
      </c>
      <c r="H3913" s="6">
        <f t="shared" si="431"/>
        <v>0</v>
      </c>
      <c r="I3913" s="14">
        <f t="shared" si="432"/>
        <v>0</v>
      </c>
      <c r="J3913" s="9" t="b">
        <f t="shared" si="429"/>
        <v>0</v>
      </c>
      <c r="K3913" t="b">
        <f t="shared" si="433"/>
        <v>0</v>
      </c>
      <c r="L3913" s="35">
        <v>0.17988332183824646</v>
      </c>
      <c r="M3913" s="37">
        <f t="shared" si="430"/>
        <v>0</v>
      </c>
      <c r="N3913" s="4"/>
      <c r="R3913" s="4"/>
    </row>
    <row r="3914" spans="1:18" x14ac:dyDescent="0.25">
      <c r="A3914" s="9">
        <v>45090.083333333336</v>
      </c>
      <c r="B3914" s="5">
        <v>45090</v>
      </c>
      <c r="C3914" s="6">
        <v>49894.920094401044</v>
      </c>
      <c r="D3914" s="6">
        <v>0.20172998401025932</v>
      </c>
      <c r="E3914" s="6">
        <v>16322</v>
      </c>
      <c r="F3914" s="14">
        <f t="shared" si="427"/>
        <v>4.0430966444797743E-4</v>
      </c>
      <c r="G3914" s="14">
        <f t="shared" si="428"/>
        <v>1.235939125170073E-3</v>
      </c>
      <c r="H3914" s="6">
        <f t="shared" si="431"/>
        <v>0</v>
      </c>
      <c r="I3914" s="14">
        <f t="shared" si="432"/>
        <v>0</v>
      </c>
      <c r="J3914" s="9" t="b">
        <f t="shared" si="429"/>
        <v>0</v>
      </c>
      <c r="K3914" t="b">
        <f t="shared" si="433"/>
        <v>0</v>
      </c>
      <c r="L3914" s="35">
        <v>0.20172998401025932</v>
      </c>
      <c r="M3914" s="37">
        <f t="shared" si="430"/>
        <v>0</v>
      </c>
      <c r="N3914" s="4"/>
      <c r="R3914" s="4"/>
    </row>
    <row r="3915" spans="1:18" x14ac:dyDescent="0.25">
      <c r="A3915" s="9">
        <v>45090.125</v>
      </c>
      <c r="B3915" s="5">
        <v>45090</v>
      </c>
      <c r="C3915" s="6">
        <v>48146.935945095487</v>
      </c>
      <c r="D3915" s="6">
        <v>0.19323010082874034</v>
      </c>
      <c r="E3915" s="6">
        <v>16322</v>
      </c>
      <c r="F3915" s="14">
        <f t="shared" si="427"/>
        <v>4.0133415976686639E-4</v>
      </c>
      <c r="G3915" s="14">
        <f t="shared" si="428"/>
        <v>1.1838628895278786E-3</v>
      </c>
      <c r="H3915" s="6">
        <f t="shared" si="431"/>
        <v>0</v>
      </c>
      <c r="I3915" s="14">
        <f t="shared" si="432"/>
        <v>0</v>
      </c>
      <c r="J3915" s="9" t="b">
        <f t="shared" si="429"/>
        <v>0</v>
      </c>
      <c r="K3915" t="b">
        <f t="shared" si="433"/>
        <v>0</v>
      </c>
      <c r="L3915" s="35">
        <v>0.19323010082874034</v>
      </c>
      <c r="M3915" s="37">
        <f t="shared" si="430"/>
        <v>0</v>
      </c>
      <c r="N3915" s="4"/>
      <c r="R3915" s="4"/>
    </row>
    <row r="3916" spans="1:18" x14ac:dyDescent="0.25">
      <c r="A3916" s="9">
        <v>45090.166666666664</v>
      </c>
      <c r="B3916" s="5">
        <v>45090</v>
      </c>
      <c r="C3916" s="6">
        <v>46987.76986762153</v>
      </c>
      <c r="D3916" s="6">
        <v>0.19337884422805574</v>
      </c>
      <c r="E3916" s="6">
        <v>16322</v>
      </c>
      <c r="F3916" s="14">
        <f t="shared" si="427"/>
        <v>4.1155144151948738E-4</v>
      </c>
      <c r="G3916" s="14">
        <f t="shared" si="428"/>
        <v>1.1847741957361582E-3</v>
      </c>
      <c r="H3916" s="6">
        <f t="shared" si="431"/>
        <v>0</v>
      </c>
      <c r="I3916" s="14">
        <f t="shared" si="432"/>
        <v>0</v>
      </c>
      <c r="J3916" s="9" t="b">
        <f t="shared" si="429"/>
        <v>0</v>
      </c>
      <c r="K3916" t="b">
        <f t="shared" si="433"/>
        <v>0</v>
      </c>
      <c r="L3916" s="35">
        <v>0.19337884422805574</v>
      </c>
      <c r="M3916" s="37">
        <f t="shared" si="430"/>
        <v>0</v>
      </c>
      <c r="N3916" s="4"/>
      <c r="R3916" s="4"/>
    </row>
    <row r="3917" spans="1:18" x14ac:dyDescent="0.25">
      <c r="A3917" s="9">
        <v>45090.208333333336</v>
      </c>
      <c r="B3917" s="5">
        <v>45090</v>
      </c>
      <c r="C3917" s="6">
        <v>46763.53979166667</v>
      </c>
      <c r="D3917" s="6">
        <v>0.19028262580434482</v>
      </c>
      <c r="E3917" s="6">
        <v>16322</v>
      </c>
      <c r="F3917" s="14">
        <f t="shared" si="427"/>
        <v>4.0690381149943109E-4</v>
      </c>
      <c r="G3917" s="14">
        <f t="shared" si="428"/>
        <v>1.1658045938263987E-3</v>
      </c>
      <c r="H3917" s="6">
        <f t="shared" si="431"/>
        <v>0</v>
      </c>
      <c r="I3917" s="14">
        <f t="shared" si="432"/>
        <v>0</v>
      </c>
      <c r="J3917" s="9" t="b">
        <f t="shared" si="429"/>
        <v>0</v>
      </c>
      <c r="K3917" t="b">
        <f t="shared" si="433"/>
        <v>0</v>
      </c>
      <c r="L3917" s="35">
        <v>0.19028262580434482</v>
      </c>
      <c r="M3917" s="37">
        <f t="shared" si="430"/>
        <v>0</v>
      </c>
      <c r="N3917" s="4"/>
      <c r="R3917" s="4"/>
    </row>
    <row r="3918" spans="1:18" x14ac:dyDescent="0.25">
      <c r="A3918" s="9">
        <v>45090.25</v>
      </c>
      <c r="B3918" s="5">
        <v>45090</v>
      </c>
      <c r="C3918" s="6">
        <v>47650.259435763888</v>
      </c>
      <c r="D3918" s="6">
        <v>0.18070932526555325</v>
      </c>
      <c r="E3918" s="6">
        <v>16322</v>
      </c>
      <c r="F3918" s="14">
        <f t="shared" si="427"/>
        <v>3.792410102387017E-4</v>
      </c>
      <c r="G3918" s="14">
        <f t="shared" si="428"/>
        <v>1.1071518518904133E-3</v>
      </c>
      <c r="H3918" s="6">
        <f t="shared" si="431"/>
        <v>0</v>
      </c>
      <c r="I3918" s="14">
        <f t="shared" si="432"/>
        <v>0</v>
      </c>
      <c r="J3918" s="9" t="b">
        <f t="shared" si="429"/>
        <v>0</v>
      </c>
      <c r="K3918" t="b">
        <f t="shared" si="433"/>
        <v>0</v>
      </c>
      <c r="L3918" s="35">
        <v>0.18070932526555325</v>
      </c>
      <c r="M3918" s="37">
        <f t="shared" si="430"/>
        <v>0</v>
      </c>
      <c r="N3918" s="4"/>
      <c r="R3918" s="4"/>
    </row>
    <row r="3919" spans="1:18" x14ac:dyDescent="0.25">
      <c r="A3919" s="9">
        <v>45090.291666666664</v>
      </c>
      <c r="B3919" s="5">
        <v>45090</v>
      </c>
      <c r="C3919" s="6">
        <v>48984.922810329859</v>
      </c>
      <c r="D3919" s="6">
        <v>42.771750015914442</v>
      </c>
      <c r="E3919" s="6">
        <v>16322</v>
      </c>
      <c r="F3919" s="14">
        <f t="shared" si="427"/>
        <v>8.7316152730355645E-2</v>
      </c>
      <c r="G3919" s="14">
        <f t="shared" si="428"/>
        <v>0.26204968763579489</v>
      </c>
      <c r="H3919" s="6">
        <f t="shared" si="431"/>
        <v>42.6</v>
      </c>
      <c r="I3919" s="14">
        <f t="shared" si="432"/>
        <v>23573.769608955758</v>
      </c>
      <c r="J3919" s="9" t="b">
        <f t="shared" si="429"/>
        <v>1</v>
      </c>
      <c r="K3919" t="b">
        <f t="shared" si="433"/>
        <v>1</v>
      </c>
      <c r="L3919" s="35">
        <v>42.771750015914442</v>
      </c>
      <c r="M3919" s="37">
        <f t="shared" si="430"/>
        <v>42.771750015914442</v>
      </c>
      <c r="N3919" s="4"/>
      <c r="R3919" s="4"/>
    </row>
    <row r="3920" spans="1:18" x14ac:dyDescent="0.25">
      <c r="A3920" s="9">
        <v>45090.333333333336</v>
      </c>
      <c r="B3920" s="5">
        <v>45090</v>
      </c>
      <c r="C3920" s="6">
        <v>50394.402973090277</v>
      </c>
      <c r="D3920" s="6">
        <v>1601.7116303168402</v>
      </c>
      <c r="E3920" s="6">
        <v>16322</v>
      </c>
      <c r="F3920" s="14">
        <f t="shared" si="427"/>
        <v>3.1783522292587256</v>
      </c>
      <c r="G3920" s="14">
        <f t="shared" si="428"/>
        <v>9.8132069006055644</v>
      </c>
      <c r="H3920" s="6">
        <f t="shared" si="431"/>
        <v>1558.9</v>
      </c>
      <c r="I3920" s="14">
        <f t="shared" si="432"/>
        <v>3644.6953875395961</v>
      </c>
      <c r="J3920" s="9" t="b">
        <f t="shared" si="429"/>
        <v>1</v>
      </c>
      <c r="K3920" t="b">
        <f t="shared" si="433"/>
        <v>1</v>
      </c>
      <c r="L3920" s="35">
        <v>1601.7116303168402</v>
      </c>
      <c r="M3920" s="37">
        <f t="shared" si="430"/>
        <v>1601.7116303168402</v>
      </c>
      <c r="N3920" s="4"/>
      <c r="R3920" s="4"/>
    </row>
    <row r="3921" spans="1:18" x14ac:dyDescent="0.25">
      <c r="A3921" s="9">
        <v>45090.375</v>
      </c>
      <c r="B3921" s="5">
        <v>45090</v>
      </c>
      <c r="C3921" s="6">
        <v>52016.102092013891</v>
      </c>
      <c r="D3921" s="6">
        <v>4809.5322062174482</v>
      </c>
      <c r="E3921" s="6">
        <v>16322</v>
      </c>
      <c r="F3921" s="14">
        <f t="shared" si="427"/>
        <v>9.2462372472847463</v>
      </c>
      <c r="G3921" s="14">
        <f t="shared" si="428"/>
        <v>29.466561733963044</v>
      </c>
      <c r="H3921" s="6">
        <f t="shared" si="431"/>
        <v>3207.8</v>
      </c>
      <c r="I3921" s="14">
        <f t="shared" si="432"/>
        <v>200.27325389186652</v>
      </c>
      <c r="J3921" s="9" t="b">
        <f t="shared" si="429"/>
        <v>1</v>
      </c>
      <c r="K3921" t="b">
        <f t="shared" si="433"/>
        <v>1</v>
      </c>
      <c r="L3921" s="35">
        <v>4809.5322062174482</v>
      </c>
      <c r="M3921" s="37">
        <f t="shared" si="430"/>
        <v>4809.5322062174482</v>
      </c>
      <c r="N3921" s="4"/>
      <c r="R3921" s="4"/>
    </row>
    <row r="3922" spans="1:18" x14ac:dyDescent="0.25">
      <c r="A3922" s="9">
        <v>45090.416666666664</v>
      </c>
      <c r="B3922" s="5">
        <v>45090</v>
      </c>
      <c r="C3922" s="6">
        <v>54129.739377170139</v>
      </c>
      <c r="D3922" s="6">
        <v>6849.0258121744791</v>
      </c>
      <c r="E3922" s="6">
        <v>16322</v>
      </c>
      <c r="F3922" s="14">
        <f t="shared" si="427"/>
        <v>12.652981320399887</v>
      </c>
      <c r="G3922" s="14">
        <f t="shared" si="428"/>
        <v>41.961927534459498</v>
      </c>
      <c r="H3922" s="6">
        <f t="shared" si="431"/>
        <v>2039.5</v>
      </c>
      <c r="I3922" s="14">
        <f t="shared" si="432"/>
        <v>42.405371511255666</v>
      </c>
      <c r="J3922" s="9" t="b">
        <f t="shared" si="429"/>
        <v>1</v>
      </c>
      <c r="K3922" t="b">
        <f t="shared" si="433"/>
        <v>1</v>
      </c>
      <c r="L3922" s="35">
        <v>6849.0258121744791</v>
      </c>
      <c r="M3922" s="37">
        <f t="shared" si="430"/>
        <v>6849.0258121744791</v>
      </c>
      <c r="N3922" s="4"/>
      <c r="R3922" s="4"/>
    </row>
    <row r="3923" spans="1:18" x14ac:dyDescent="0.25">
      <c r="A3923" s="9">
        <v>45090.458333333336</v>
      </c>
      <c r="B3923" s="5">
        <v>45090</v>
      </c>
      <c r="C3923" s="6">
        <v>56453.057208116319</v>
      </c>
      <c r="D3923" s="6">
        <v>7525.2113264973959</v>
      </c>
      <c r="E3923" s="6">
        <v>16322</v>
      </c>
      <c r="F3923" s="14">
        <f t="shared" si="427"/>
        <v>13.330033303166241</v>
      </c>
      <c r="G3923" s="14">
        <f t="shared" si="428"/>
        <v>46.104713432774147</v>
      </c>
      <c r="H3923" s="6">
        <f t="shared" si="431"/>
        <v>676.2</v>
      </c>
      <c r="I3923" s="14">
        <f t="shared" si="432"/>
        <v>9.8729369481718319</v>
      </c>
      <c r="J3923" s="9" t="b">
        <f t="shared" si="429"/>
        <v>1</v>
      </c>
      <c r="K3923" t="b">
        <f t="shared" si="433"/>
        <v>1</v>
      </c>
      <c r="L3923" s="35">
        <v>7525.2113264973959</v>
      </c>
      <c r="M3923" s="37">
        <f t="shared" si="430"/>
        <v>7525.2113264973959</v>
      </c>
      <c r="N3923" s="4"/>
      <c r="R3923" s="4"/>
    </row>
    <row r="3924" spans="1:18" x14ac:dyDescent="0.25">
      <c r="A3924" s="9">
        <v>45090.5</v>
      </c>
      <c r="B3924" s="5">
        <v>45090</v>
      </c>
      <c r="C3924" s="6">
        <v>58676.880314670139</v>
      </c>
      <c r="D3924" s="6">
        <v>8491.9638102213539</v>
      </c>
      <c r="E3924" s="6">
        <v>16322</v>
      </c>
      <c r="F3924" s="14">
        <f t="shared" si="427"/>
        <v>14.472418718720172</v>
      </c>
      <c r="G3924" s="14">
        <f t="shared" si="428"/>
        <v>52.027716028803781</v>
      </c>
      <c r="H3924" s="6">
        <f t="shared" si="431"/>
        <v>966.8</v>
      </c>
      <c r="I3924" s="14">
        <f t="shared" si="432"/>
        <v>12.847479732506015</v>
      </c>
      <c r="J3924" s="9" t="b">
        <f t="shared" si="429"/>
        <v>1</v>
      </c>
      <c r="K3924" t="b">
        <f t="shared" si="433"/>
        <v>1</v>
      </c>
      <c r="L3924" s="35">
        <v>8491.9638102213539</v>
      </c>
      <c r="M3924" s="37">
        <f t="shared" si="430"/>
        <v>8491.9638102213539</v>
      </c>
      <c r="N3924" s="4"/>
      <c r="R3924" s="4"/>
    </row>
    <row r="3925" spans="1:18" x14ac:dyDescent="0.25">
      <c r="A3925" s="9">
        <v>45090.541666666664</v>
      </c>
      <c r="B3925" s="5">
        <v>45090</v>
      </c>
      <c r="C3925" s="6">
        <v>60909.196859809024</v>
      </c>
      <c r="D3925" s="6">
        <v>9180.7924747721354</v>
      </c>
      <c r="E3925" s="6">
        <v>16322</v>
      </c>
      <c r="F3925" s="14">
        <f t="shared" si="427"/>
        <v>15.072916649850111</v>
      </c>
      <c r="G3925" s="14">
        <f t="shared" si="428"/>
        <v>56.24796271763347</v>
      </c>
      <c r="H3925" s="6">
        <f t="shared" si="431"/>
        <v>688.8</v>
      </c>
      <c r="I3925" s="14">
        <f t="shared" si="432"/>
        <v>8.1111980148917464</v>
      </c>
      <c r="J3925" s="9" t="b">
        <f t="shared" si="429"/>
        <v>1</v>
      </c>
      <c r="K3925" t="b">
        <f t="shared" si="433"/>
        <v>1</v>
      </c>
      <c r="L3925" s="35">
        <v>9180.7924747721354</v>
      </c>
      <c r="M3925" s="37">
        <f t="shared" si="430"/>
        <v>9180.7924747721354</v>
      </c>
      <c r="N3925" s="4"/>
      <c r="R3925" s="4"/>
    </row>
    <row r="3926" spans="1:18" x14ac:dyDescent="0.25">
      <c r="A3926" s="9">
        <v>45090.583333333336</v>
      </c>
      <c r="B3926" s="5">
        <v>45090</v>
      </c>
      <c r="C3926" s="6">
        <v>63337.278566623267</v>
      </c>
      <c r="D3926" s="6">
        <v>9786.2985896809896</v>
      </c>
      <c r="E3926" s="6">
        <v>16322</v>
      </c>
      <c r="F3926" s="14">
        <f t="shared" si="427"/>
        <v>15.451087907711363</v>
      </c>
      <c r="G3926" s="14">
        <f t="shared" si="428"/>
        <v>59.957717128299159</v>
      </c>
      <c r="H3926" s="6">
        <f t="shared" si="431"/>
        <v>605.5</v>
      </c>
      <c r="I3926" s="14">
        <f t="shared" si="432"/>
        <v>6.5952912198358815</v>
      </c>
      <c r="J3926" s="9" t="b">
        <f t="shared" si="429"/>
        <v>1</v>
      </c>
      <c r="K3926" t="b">
        <f t="shared" si="433"/>
        <v>1</v>
      </c>
      <c r="L3926" s="35">
        <v>9786.2985896809896</v>
      </c>
      <c r="M3926" s="37">
        <f t="shared" si="430"/>
        <v>9786.2985896809896</v>
      </c>
      <c r="N3926" s="4"/>
      <c r="R3926" s="4"/>
    </row>
    <row r="3927" spans="1:18" x14ac:dyDescent="0.25">
      <c r="A3927" s="9">
        <v>45090.625</v>
      </c>
      <c r="B3927" s="5">
        <v>45090</v>
      </c>
      <c r="C3927" s="6">
        <v>65345.228702256944</v>
      </c>
      <c r="D3927" s="6">
        <v>10108.43982313368</v>
      </c>
      <c r="E3927" s="6">
        <v>16322</v>
      </c>
      <c r="F3927" s="14">
        <f t="shared" si="427"/>
        <v>15.469285246811825</v>
      </c>
      <c r="G3927" s="14">
        <f t="shared" si="428"/>
        <v>61.931379874608993</v>
      </c>
      <c r="H3927" s="6">
        <f t="shared" si="431"/>
        <v>322.10000000000002</v>
      </c>
      <c r="I3927" s="14">
        <f t="shared" si="432"/>
        <v>3.2913363213711198</v>
      </c>
      <c r="J3927" s="9" t="b">
        <f t="shared" si="429"/>
        <v>1</v>
      </c>
      <c r="K3927" t="b">
        <f t="shared" si="433"/>
        <v>1</v>
      </c>
      <c r="L3927" s="35">
        <v>10108.43982313368</v>
      </c>
      <c r="M3927" s="37">
        <f t="shared" si="430"/>
        <v>10108.43982313368</v>
      </c>
      <c r="N3927" s="4"/>
      <c r="R3927" s="4"/>
    </row>
    <row r="3928" spans="1:18" x14ac:dyDescent="0.25">
      <c r="A3928" s="9">
        <v>45090.666666666664</v>
      </c>
      <c r="B3928" s="5">
        <v>45090</v>
      </c>
      <c r="C3928" s="6">
        <v>66663.389587673606</v>
      </c>
      <c r="D3928" s="6">
        <v>10272.991965060764</v>
      </c>
      <c r="E3928" s="6">
        <v>16322</v>
      </c>
      <c r="F3928" s="14">
        <f t="shared" si="427"/>
        <v>15.410245456466095</v>
      </c>
      <c r="G3928" s="14">
        <f t="shared" si="428"/>
        <v>62.939541508765863</v>
      </c>
      <c r="H3928" s="6">
        <f t="shared" si="431"/>
        <v>164.6</v>
      </c>
      <c r="I3928" s="14">
        <f t="shared" si="432"/>
        <v>1.6283422850606923</v>
      </c>
      <c r="J3928" s="9" t="b">
        <f t="shared" si="429"/>
        <v>1</v>
      </c>
      <c r="K3928" t="b">
        <f t="shared" si="433"/>
        <v>1</v>
      </c>
      <c r="L3928" s="35">
        <v>10272.991965060764</v>
      </c>
      <c r="M3928" s="37">
        <f t="shared" si="430"/>
        <v>10272.991965060764</v>
      </c>
      <c r="N3928" s="4"/>
      <c r="R3928" s="4"/>
    </row>
    <row r="3929" spans="1:18" x14ac:dyDescent="0.25">
      <c r="A3929" s="9">
        <v>45090.708333333336</v>
      </c>
      <c r="B3929" s="5">
        <v>45090</v>
      </c>
      <c r="C3929" s="6">
        <v>67449.752031249998</v>
      </c>
      <c r="D3929" s="6">
        <v>10180.185746799045</v>
      </c>
      <c r="E3929" s="6">
        <v>16322</v>
      </c>
      <c r="F3929" s="14">
        <f t="shared" si="427"/>
        <v>15.092992101857522</v>
      </c>
      <c r="G3929" s="14">
        <f t="shared" si="428"/>
        <v>62.370945636558297</v>
      </c>
      <c r="H3929" s="6">
        <f t="shared" si="431"/>
        <v>-92.8</v>
      </c>
      <c r="I3929" s="14">
        <f t="shared" si="432"/>
        <v>-0.90333955595039828</v>
      </c>
      <c r="J3929" s="9" t="b">
        <f t="shared" si="429"/>
        <v>1</v>
      </c>
      <c r="K3929" t="b">
        <f t="shared" si="433"/>
        <v>1</v>
      </c>
      <c r="L3929" s="35">
        <v>10180.185746799045</v>
      </c>
      <c r="M3929" s="37">
        <f t="shared" si="430"/>
        <v>10180.185746799045</v>
      </c>
      <c r="N3929" s="4"/>
      <c r="R3929" s="4"/>
    </row>
    <row r="3930" spans="1:18" x14ac:dyDescent="0.25">
      <c r="A3930" s="9">
        <v>45090.75</v>
      </c>
      <c r="B3930" s="5">
        <v>45090</v>
      </c>
      <c r="C3930" s="6">
        <v>67306.60389322917</v>
      </c>
      <c r="D3930" s="6">
        <v>9621.7037087673616</v>
      </c>
      <c r="E3930" s="6">
        <v>16322</v>
      </c>
      <c r="F3930" s="14">
        <f t="shared" si="427"/>
        <v>14.295333818997328</v>
      </c>
      <c r="G3930" s="14">
        <f t="shared" si="428"/>
        <v>58.949293645186629</v>
      </c>
      <c r="H3930" s="6">
        <f t="shared" si="431"/>
        <v>-558.5</v>
      </c>
      <c r="I3930" s="14">
        <f t="shared" si="432"/>
        <v>-5.4861474426005348</v>
      </c>
      <c r="J3930" s="9" t="b">
        <f t="shared" si="429"/>
        <v>1</v>
      </c>
      <c r="K3930" t="b">
        <f t="shared" si="433"/>
        <v>1</v>
      </c>
      <c r="L3930" s="35">
        <v>9621.7037087673616</v>
      </c>
      <c r="M3930" s="37">
        <f t="shared" si="430"/>
        <v>9621.7037087673616</v>
      </c>
      <c r="N3930" s="4"/>
      <c r="R3930" s="4"/>
    </row>
    <row r="3931" spans="1:18" x14ac:dyDescent="0.25">
      <c r="A3931" s="9">
        <v>45090.791666666664</v>
      </c>
      <c r="B3931" s="5">
        <v>45090</v>
      </c>
      <c r="C3931" s="6">
        <v>66316.408621961804</v>
      </c>
      <c r="D3931" s="6">
        <v>7593.5822677951392</v>
      </c>
      <c r="E3931" s="6">
        <v>16322</v>
      </c>
      <c r="F3931" s="14">
        <f t="shared" si="427"/>
        <v>11.450533021295721</v>
      </c>
      <c r="G3931" s="14">
        <f t="shared" si="428"/>
        <v>46.52360168971412</v>
      </c>
      <c r="H3931" s="6">
        <f t="shared" si="431"/>
        <v>-2028.1</v>
      </c>
      <c r="I3931" s="14">
        <f t="shared" si="432"/>
        <v>-21.078387584851335</v>
      </c>
      <c r="J3931" s="9" t="b">
        <f t="shared" si="429"/>
        <v>1</v>
      </c>
      <c r="K3931" t="b">
        <f t="shared" si="433"/>
        <v>1</v>
      </c>
      <c r="L3931" s="35">
        <v>7593.5822677951392</v>
      </c>
      <c r="M3931" s="37">
        <f t="shared" si="430"/>
        <v>7593.5822677951392</v>
      </c>
      <c r="N3931" s="4"/>
      <c r="R3931" s="4"/>
    </row>
    <row r="3932" spans="1:18" x14ac:dyDescent="0.25">
      <c r="A3932" s="9">
        <v>45090.833333333336</v>
      </c>
      <c r="B3932" s="5">
        <v>45090</v>
      </c>
      <c r="C3932" s="6">
        <v>64551.32991753472</v>
      </c>
      <c r="D3932" s="6">
        <v>4590.5799739583335</v>
      </c>
      <c r="E3932" s="6">
        <v>16322</v>
      </c>
      <c r="F3932" s="14">
        <f t="shared" si="427"/>
        <v>7.1115188173858961</v>
      </c>
      <c r="G3932" s="14">
        <f t="shared" si="428"/>
        <v>28.125107057703307</v>
      </c>
      <c r="H3932" s="6">
        <f t="shared" si="431"/>
        <v>-3003</v>
      </c>
      <c r="I3932" s="14">
        <f t="shared" si="432"/>
        <v>-39.546552524174423</v>
      </c>
      <c r="J3932" s="9" t="b">
        <f t="shared" si="429"/>
        <v>1</v>
      </c>
      <c r="K3932" t="b">
        <f t="shared" si="433"/>
        <v>1</v>
      </c>
      <c r="L3932" s="35">
        <v>4590.5799739583335</v>
      </c>
      <c r="M3932" s="37">
        <f t="shared" si="430"/>
        <v>4590.5799739583335</v>
      </c>
      <c r="N3932" s="4"/>
      <c r="R3932" s="4"/>
    </row>
    <row r="3933" spans="1:18" x14ac:dyDescent="0.25">
      <c r="A3933" s="9">
        <v>45090.875</v>
      </c>
      <c r="B3933" s="5">
        <v>45090</v>
      </c>
      <c r="C3933" s="6">
        <v>63004.672007378475</v>
      </c>
      <c r="D3933" s="6">
        <v>685.30667791058625</v>
      </c>
      <c r="E3933" s="6">
        <v>16322</v>
      </c>
      <c r="F3933" s="14">
        <f t="shared" si="427"/>
        <v>1.0877077144855702</v>
      </c>
      <c r="G3933" s="14">
        <f t="shared" si="428"/>
        <v>4.1986685327201707</v>
      </c>
      <c r="H3933" s="6">
        <f t="shared" si="431"/>
        <v>-3905.3</v>
      </c>
      <c r="I3933" s="14">
        <f t="shared" si="432"/>
        <v>-85.072039309938546</v>
      </c>
      <c r="J3933" s="9" t="b">
        <f t="shared" si="429"/>
        <v>1</v>
      </c>
      <c r="K3933" t="b">
        <f t="shared" si="433"/>
        <v>1</v>
      </c>
      <c r="L3933" s="35">
        <v>685.30667791058625</v>
      </c>
      <c r="M3933" s="37">
        <f t="shared" si="430"/>
        <v>685.30667791058625</v>
      </c>
      <c r="N3933" s="4"/>
      <c r="R3933" s="4"/>
    </row>
    <row r="3934" spans="1:18" x14ac:dyDescent="0.25">
      <c r="A3934" s="9">
        <v>45090.916666666664</v>
      </c>
      <c r="B3934" s="5">
        <v>45090</v>
      </c>
      <c r="C3934" s="6">
        <v>61603.33203125</v>
      </c>
      <c r="D3934" s="6">
        <v>0.11799834878080422</v>
      </c>
      <c r="E3934" s="6">
        <v>16322</v>
      </c>
      <c r="F3934" s="14">
        <f t="shared" si="427"/>
        <v>1.915454000458064E-4</v>
      </c>
      <c r="G3934" s="14">
        <f t="shared" si="428"/>
        <v>7.2294050227180622E-4</v>
      </c>
      <c r="H3934" s="6">
        <f t="shared" si="431"/>
        <v>-685.2</v>
      </c>
      <c r="I3934" s="14">
        <f t="shared" si="432"/>
        <v>-99.984433551572636</v>
      </c>
      <c r="J3934" s="9" t="b">
        <f t="shared" si="429"/>
        <v>0</v>
      </c>
      <c r="K3934" t="b">
        <f t="shared" si="433"/>
        <v>1</v>
      </c>
      <c r="L3934" s="35">
        <v>0.11799834878080422</v>
      </c>
      <c r="M3934" s="37">
        <f t="shared" si="430"/>
        <v>0</v>
      </c>
      <c r="N3934" s="4"/>
      <c r="R3934" s="4"/>
    </row>
    <row r="3935" spans="1:18" x14ac:dyDescent="0.25">
      <c r="A3935" s="9">
        <v>45090.958333333336</v>
      </c>
      <c r="B3935" s="5">
        <v>45090</v>
      </c>
      <c r="C3935" s="6">
        <v>58425.538700086807</v>
      </c>
      <c r="D3935" s="6">
        <v>0.17171572538713614</v>
      </c>
      <c r="E3935" s="6">
        <v>16322</v>
      </c>
      <c r="F3935" s="14">
        <f t="shared" si="427"/>
        <v>2.9390524966932142E-4</v>
      </c>
      <c r="G3935" s="14">
        <f t="shared" si="428"/>
        <v>1.0520507620826868E-3</v>
      </c>
      <c r="H3935" s="6">
        <f t="shared" si="431"/>
        <v>0.1</v>
      </c>
      <c r="I3935" s="14">
        <f t="shared" si="432"/>
        <v>84.746948608375646</v>
      </c>
      <c r="J3935" s="9" t="b">
        <f t="shared" si="429"/>
        <v>0</v>
      </c>
      <c r="K3935" t="b">
        <f t="shared" si="433"/>
        <v>0</v>
      </c>
      <c r="L3935" s="35">
        <v>0.17171572538713614</v>
      </c>
      <c r="M3935" s="37">
        <f t="shared" si="430"/>
        <v>0</v>
      </c>
      <c r="N3935" s="4"/>
      <c r="R3935" s="4"/>
    </row>
    <row r="3936" spans="1:18" x14ac:dyDescent="0.25">
      <c r="A3936" s="9">
        <v>45091</v>
      </c>
      <c r="B3936" s="5">
        <v>45091</v>
      </c>
      <c r="C3936" s="6">
        <v>54808.674270833333</v>
      </c>
      <c r="D3936" s="6">
        <v>0.1824800086290472</v>
      </c>
      <c r="E3936" s="6">
        <v>16400</v>
      </c>
      <c r="F3936" s="14">
        <f t="shared" si="427"/>
        <v>3.329400155299044E-4</v>
      </c>
      <c r="G3936" s="14">
        <f t="shared" si="428"/>
        <v>1.1126829794454098E-3</v>
      </c>
      <c r="H3936" s="6">
        <f t="shared" si="431"/>
        <v>0</v>
      </c>
      <c r="I3936" s="14">
        <f t="shared" si="432"/>
        <v>0</v>
      </c>
      <c r="J3936" s="9" t="b">
        <f t="shared" si="429"/>
        <v>0</v>
      </c>
      <c r="K3936" t="b">
        <f t="shared" si="433"/>
        <v>0</v>
      </c>
      <c r="L3936" s="35">
        <v>0.1824800086290472</v>
      </c>
      <c r="M3936" s="37">
        <f t="shared" si="430"/>
        <v>0</v>
      </c>
      <c r="N3936" s="4"/>
      <c r="R3936" s="4"/>
    </row>
    <row r="3937" spans="1:18" x14ac:dyDescent="0.25">
      <c r="A3937" s="9">
        <v>45091.041666666664</v>
      </c>
      <c r="B3937" s="5">
        <v>45091</v>
      </c>
      <c r="C3937" s="6">
        <v>51770.498975694441</v>
      </c>
      <c r="D3937" s="6">
        <v>0.21774786045153935</v>
      </c>
      <c r="E3937" s="6">
        <v>16400</v>
      </c>
      <c r="F3937" s="14">
        <f t="shared" si="427"/>
        <v>4.2060220542546647E-4</v>
      </c>
      <c r="G3937" s="14">
        <f t="shared" si="428"/>
        <v>1.3277308564118254E-3</v>
      </c>
      <c r="H3937" s="6">
        <f t="shared" si="431"/>
        <v>0</v>
      </c>
      <c r="I3937" s="14">
        <f t="shared" si="432"/>
        <v>0</v>
      </c>
      <c r="J3937" s="9" t="b">
        <f t="shared" si="429"/>
        <v>0</v>
      </c>
      <c r="K3937" t="b">
        <f t="shared" si="433"/>
        <v>0</v>
      </c>
      <c r="L3937" s="35">
        <v>0.21774786045153935</v>
      </c>
      <c r="M3937" s="37">
        <f t="shared" si="430"/>
        <v>0</v>
      </c>
      <c r="N3937" s="4"/>
      <c r="R3937" s="4"/>
    </row>
    <row r="3938" spans="1:18" x14ac:dyDescent="0.25">
      <c r="A3938" s="9">
        <v>45091.083333333336</v>
      </c>
      <c r="B3938" s="5">
        <v>45091</v>
      </c>
      <c r="C3938" s="6">
        <v>49515.414370659724</v>
      </c>
      <c r="D3938" s="6">
        <v>0.21782190767427287</v>
      </c>
      <c r="E3938" s="6">
        <v>16400</v>
      </c>
      <c r="F3938" s="14">
        <f t="shared" si="427"/>
        <v>4.3990727017593708E-4</v>
      </c>
      <c r="G3938" s="14">
        <f t="shared" si="428"/>
        <v>1.3281823638675175E-3</v>
      </c>
      <c r="H3938" s="6">
        <f t="shared" si="431"/>
        <v>0</v>
      </c>
      <c r="I3938" s="14">
        <f t="shared" si="432"/>
        <v>0</v>
      </c>
      <c r="J3938" s="9" t="b">
        <f t="shared" si="429"/>
        <v>0</v>
      </c>
      <c r="K3938" t="b">
        <f t="shared" si="433"/>
        <v>0</v>
      </c>
      <c r="L3938" s="35">
        <v>0.21782190767427287</v>
      </c>
      <c r="M3938" s="37">
        <f t="shared" si="430"/>
        <v>0</v>
      </c>
      <c r="N3938" s="4"/>
      <c r="R3938" s="4"/>
    </row>
    <row r="3939" spans="1:18" x14ac:dyDescent="0.25">
      <c r="A3939" s="9">
        <v>45091.125</v>
      </c>
      <c r="B3939" s="5">
        <v>45091</v>
      </c>
      <c r="C3939" s="6">
        <v>48063.078181423611</v>
      </c>
      <c r="D3939" s="6">
        <v>0.25695711030728285</v>
      </c>
      <c r="E3939" s="6">
        <v>16400</v>
      </c>
      <c r="F3939" s="14">
        <f t="shared" si="427"/>
        <v>5.3462474737333166E-4</v>
      </c>
      <c r="G3939" s="14">
        <f t="shared" si="428"/>
        <v>1.5668116482151395E-3</v>
      </c>
      <c r="H3939" s="6">
        <f t="shared" si="431"/>
        <v>0</v>
      </c>
      <c r="I3939" s="14">
        <f t="shared" si="432"/>
        <v>0</v>
      </c>
      <c r="J3939" s="9" t="b">
        <f t="shared" si="429"/>
        <v>0</v>
      </c>
      <c r="K3939" t="b">
        <f t="shared" si="433"/>
        <v>0</v>
      </c>
      <c r="L3939" s="35">
        <v>0.25695711030728285</v>
      </c>
      <c r="M3939" s="37">
        <f t="shared" si="430"/>
        <v>0</v>
      </c>
      <c r="N3939" s="4"/>
      <c r="R3939" s="4"/>
    </row>
    <row r="3940" spans="1:18" x14ac:dyDescent="0.25">
      <c r="A3940" s="9">
        <v>45091.166666666664</v>
      </c>
      <c r="B3940" s="5">
        <v>45091</v>
      </c>
      <c r="C3940" s="6">
        <v>47147.54019097222</v>
      </c>
      <c r="D3940" s="6">
        <v>0.21057908311486245</v>
      </c>
      <c r="E3940" s="6">
        <v>16400</v>
      </c>
      <c r="F3940" s="14">
        <f t="shared" si="427"/>
        <v>4.4663853567313781E-4</v>
      </c>
      <c r="G3940" s="14">
        <f t="shared" si="428"/>
        <v>1.2840187994808685E-3</v>
      </c>
      <c r="H3940" s="6">
        <f t="shared" si="431"/>
        <v>0</v>
      </c>
      <c r="I3940" s="14">
        <f t="shared" si="432"/>
        <v>0</v>
      </c>
      <c r="J3940" s="9" t="b">
        <f t="shared" si="429"/>
        <v>0</v>
      </c>
      <c r="K3940" t="b">
        <f t="shared" si="433"/>
        <v>0</v>
      </c>
      <c r="L3940" s="35">
        <v>0.21057908311486245</v>
      </c>
      <c r="M3940" s="37">
        <f t="shared" si="430"/>
        <v>0</v>
      </c>
      <c r="N3940" s="4"/>
      <c r="R3940" s="4"/>
    </row>
    <row r="3941" spans="1:18" x14ac:dyDescent="0.25">
      <c r="A3941" s="9">
        <v>45091.208333333336</v>
      </c>
      <c r="B3941" s="5">
        <v>45091</v>
      </c>
      <c r="C3941" s="6">
        <v>47083.143224826388</v>
      </c>
      <c r="D3941" s="6">
        <v>0.23045812668071852</v>
      </c>
      <c r="E3941" s="6">
        <v>16400</v>
      </c>
      <c r="F3941" s="14">
        <f t="shared" si="427"/>
        <v>4.8947056397713202E-4</v>
      </c>
      <c r="G3941" s="14">
        <f t="shared" si="428"/>
        <v>1.4052324797604789E-3</v>
      </c>
      <c r="H3941" s="6">
        <f t="shared" si="431"/>
        <v>0</v>
      </c>
      <c r="I3941" s="14">
        <f t="shared" si="432"/>
        <v>0</v>
      </c>
      <c r="J3941" s="9" t="b">
        <f t="shared" si="429"/>
        <v>0</v>
      </c>
      <c r="K3941" t="b">
        <f t="shared" si="433"/>
        <v>0</v>
      </c>
      <c r="L3941" s="35">
        <v>0.23045812668071852</v>
      </c>
      <c r="M3941" s="37">
        <f t="shared" si="430"/>
        <v>0</v>
      </c>
      <c r="N3941" s="4"/>
      <c r="R3941" s="4"/>
    </row>
    <row r="3942" spans="1:18" x14ac:dyDescent="0.25">
      <c r="A3942" s="9">
        <v>45091.25</v>
      </c>
      <c r="B3942" s="5">
        <v>45091</v>
      </c>
      <c r="C3942" s="6">
        <v>48361.997727864582</v>
      </c>
      <c r="D3942" s="6">
        <v>0.20905306314428648</v>
      </c>
      <c r="E3942" s="6">
        <v>16400</v>
      </c>
      <c r="F3942" s="14">
        <f t="shared" si="427"/>
        <v>4.3226722006117009E-4</v>
      </c>
      <c r="G3942" s="14">
        <f t="shared" si="428"/>
        <v>1.2747137996602835E-3</v>
      </c>
      <c r="H3942" s="6">
        <f t="shared" si="431"/>
        <v>0</v>
      </c>
      <c r="I3942" s="14">
        <f t="shared" si="432"/>
        <v>0</v>
      </c>
      <c r="J3942" s="9" t="b">
        <f t="shared" si="429"/>
        <v>0</v>
      </c>
      <c r="K3942" t="b">
        <f t="shared" si="433"/>
        <v>0</v>
      </c>
      <c r="L3942" s="35">
        <v>0.20905306314428648</v>
      </c>
      <c r="M3942" s="37">
        <f t="shared" si="430"/>
        <v>0</v>
      </c>
      <c r="N3942" s="4"/>
      <c r="R3942" s="4"/>
    </row>
    <row r="3943" spans="1:18" x14ac:dyDescent="0.25">
      <c r="A3943" s="9">
        <v>45091.291666666664</v>
      </c>
      <c r="B3943" s="5">
        <v>45091</v>
      </c>
      <c r="C3943" s="6">
        <v>49840.627819010413</v>
      </c>
      <c r="D3943" s="6">
        <v>29.57608860378464</v>
      </c>
      <c r="E3943" s="6">
        <v>16400</v>
      </c>
      <c r="F3943" s="14">
        <f t="shared" si="427"/>
        <v>5.9341324333205145E-2</v>
      </c>
      <c r="G3943" s="14">
        <f t="shared" si="428"/>
        <v>0.18034200368161366</v>
      </c>
      <c r="H3943" s="6">
        <f t="shared" si="431"/>
        <v>29.4</v>
      </c>
      <c r="I3943" s="14">
        <f t="shared" si="432"/>
        <v>14063.415076443243</v>
      </c>
      <c r="J3943" s="9" t="b">
        <f t="shared" si="429"/>
        <v>1</v>
      </c>
      <c r="K3943" t="b">
        <f t="shared" si="433"/>
        <v>1</v>
      </c>
      <c r="L3943" s="35">
        <v>29.57608860378464</v>
      </c>
      <c r="M3943" s="37">
        <f t="shared" si="430"/>
        <v>29.57608860378464</v>
      </c>
      <c r="N3943" s="4"/>
      <c r="R3943" s="4"/>
    </row>
    <row r="3944" spans="1:18" x14ac:dyDescent="0.25">
      <c r="A3944" s="9">
        <v>45091.333333333336</v>
      </c>
      <c r="B3944" s="5">
        <v>45091</v>
      </c>
      <c r="C3944" s="6">
        <v>50971.170312499999</v>
      </c>
      <c r="D3944" s="6">
        <v>1640.7682816060385</v>
      </c>
      <c r="E3944" s="6">
        <v>16400</v>
      </c>
      <c r="F3944" s="14">
        <f t="shared" si="427"/>
        <v>3.2190123780690629</v>
      </c>
      <c r="G3944" s="14">
        <f t="shared" si="428"/>
        <v>10.004684643939258</v>
      </c>
      <c r="H3944" s="6">
        <f t="shared" si="431"/>
        <v>1611.2</v>
      </c>
      <c r="I3944" s="14">
        <f t="shared" si="432"/>
        <v>5447.6439450273565</v>
      </c>
      <c r="J3944" s="9" t="b">
        <f t="shared" si="429"/>
        <v>1</v>
      </c>
      <c r="K3944" t="b">
        <f t="shared" si="433"/>
        <v>1</v>
      </c>
      <c r="L3944" s="35">
        <v>1640.7682816060385</v>
      </c>
      <c r="M3944" s="37">
        <f t="shared" si="430"/>
        <v>1640.7682816060385</v>
      </c>
      <c r="N3944" s="4"/>
      <c r="R3944" s="4"/>
    </row>
    <row r="3945" spans="1:18" x14ac:dyDescent="0.25">
      <c r="A3945" s="9">
        <v>45091.375</v>
      </c>
      <c r="B3945" s="5">
        <v>45091</v>
      </c>
      <c r="C3945" s="6">
        <v>52760.399672309031</v>
      </c>
      <c r="D3945" s="6">
        <v>5419.7097973632808</v>
      </c>
      <c r="E3945" s="6">
        <v>16400</v>
      </c>
      <c r="F3945" s="14">
        <f t="shared" si="427"/>
        <v>10.272306182335047</v>
      </c>
      <c r="G3945" s="14">
        <f t="shared" si="428"/>
        <v>33.047010959532201</v>
      </c>
      <c r="H3945" s="6">
        <f t="shared" si="431"/>
        <v>3778.9</v>
      </c>
      <c r="I3945" s="14">
        <f t="shared" si="432"/>
        <v>230.31283834308934</v>
      </c>
      <c r="J3945" s="9" t="b">
        <f t="shared" si="429"/>
        <v>1</v>
      </c>
      <c r="K3945" t="b">
        <f t="shared" si="433"/>
        <v>1</v>
      </c>
      <c r="L3945" s="35">
        <v>5419.7097973632808</v>
      </c>
      <c r="M3945" s="37">
        <f t="shared" si="430"/>
        <v>5419.7097973632808</v>
      </c>
      <c r="N3945" s="4"/>
      <c r="R3945" s="4"/>
    </row>
    <row r="3946" spans="1:18" x14ac:dyDescent="0.25">
      <c r="A3946" s="9">
        <v>45091.416666666664</v>
      </c>
      <c r="B3946" s="5">
        <v>45091</v>
      </c>
      <c r="C3946" s="6">
        <v>55507.154097222221</v>
      </c>
      <c r="D3946" s="6">
        <v>7722.6121223958335</v>
      </c>
      <c r="E3946" s="6">
        <v>16400</v>
      </c>
      <c r="F3946" s="14">
        <f t="shared" si="427"/>
        <v>13.912823036953901</v>
      </c>
      <c r="G3946" s="14">
        <f t="shared" si="428"/>
        <v>47.089098307291664</v>
      </c>
      <c r="H3946" s="6">
        <f t="shared" si="431"/>
        <v>2302.9</v>
      </c>
      <c r="I3946" s="14">
        <f t="shared" si="432"/>
        <v>42.491204992569415</v>
      </c>
      <c r="J3946" s="9" t="b">
        <f t="shared" si="429"/>
        <v>1</v>
      </c>
      <c r="K3946" t="b">
        <f t="shared" si="433"/>
        <v>1</v>
      </c>
      <c r="L3946" s="35">
        <v>7722.6121223958335</v>
      </c>
      <c r="M3946" s="37">
        <f t="shared" si="430"/>
        <v>7722.6121223958335</v>
      </c>
      <c r="N3946" s="4"/>
      <c r="R3946" s="4"/>
    </row>
    <row r="3947" spans="1:18" x14ac:dyDescent="0.25">
      <c r="A3947" s="9">
        <v>45091.458333333336</v>
      </c>
      <c r="B3947" s="5">
        <v>45091</v>
      </c>
      <c r="C3947" s="6">
        <v>58304.81949652778</v>
      </c>
      <c r="D3947" s="6">
        <v>9095.5608257378481</v>
      </c>
      <c r="E3947" s="6">
        <v>16400</v>
      </c>
      <c r="F3947" s="14">
        <f t="shared" si="427"/>
        <v>15.600015409154153</v>
      </c>
      <c r="G3947" s="14">
        <f t="shared" si="428"/>
        <v>55.460736742303951</v>
      </c>
      <c r="H3947" s="6">
        <f t="shared" si="431"/>
        <v>1372.9</v>
      </c>
      <c r="I3947" s="14">
        <f t="shared" si="432"/>
        <v>17.77766354493636</v>
      </c>
      <c r="J3947" s="9" t="b">
        <f t="shared" si="429"/>
        <v>1</v>
      </c>
      <c r="K3947" t="b">
        <f t="shared" si="433"/>
        <v>1</v>
      </c>
      <c r="L3947" s="35">
        <v>9095.5608257378481</v>
      </c>
      <c r="M3947" s="37">
        <f t="shared" si="430"/>
        <v>9095.5608257378481</v>
      </c>
      <c r="N3947" s="4"/>
      <c r="R3947" s="4"/>
    </row>
    <row r="3948" spans="1:18" x14ac:dyDescent="0.25">
      <c r="A3948" s="9">
        <v>45091.5</v>
      </c>
      <c r="B3948" s="5">
        <v>45091</v>
      </c>
      <c r="C3948" s="6">
        <v>61317.382645399302</v>
      </c>
      <c r="D3948" s="6">
        <v>9285.9946831597226</v>
      </c>
      <c r="E3948" s="6">
        <v>16400</v>
      </c>
      <c r="F3948" s="14">
        <f t="shared" si="427"/>
        <v>15.144147193726409</v>
      </c>
      <c r="G3948" s="14">
        <f t="shared" si="428"/>
        <v>56.621918799754411</v>
      </c>
      <c r="H3948" s="6">
        <f t="shared" si="431"/>
        <v>190.4</v>
      </c>
      <c r="I3948" s="14">
        <f t="shared" si="432"/>
        <v>2.0933288628142885</v>
      </c>
      <c r="J3948" s="9" t="b">
        <f t="shared" si="429"/>
        <v>1</v>
      </c>
      <c r="K3948" t="b">
        <f t="shared" si="433"/>
        <v>1</v>
      </c>
      <c r="L3948" s="35">
        <v>9285.9946831597226</v>
      </c>
      <c r="M3948" s="37">
        <f t="shared" si="430"/>
        <v>9285.9946831597226</v>
      </c>
      <c r="N3948" s="4"/>
      <c r="R3948" s="4"/>
    </row>
    <row r="3949" spans="1:18" x14ac:dyDescent="0.25">
      <c r="A3949" s="9">
        <v>45091.541666666664</v>
      </c>
      <c r="B3949" s="5">
        <v>45091</v>
      </c>
      <c r="C3949" s="6">
        <v>64240.080972222226</v>
      </c>
      <c r="D3949" s="6">
        <v>10269.050024956598</v>
      </c>
      <c r="E3949" s="6">
        <v>16400</v>
      </c>
      <c r="F3949" s="14">
        <f t="shared" si="427"/>
        <v>15.985425095271896</v>
      </c>
      <c r="G3949" s="14">
        <f t="shared" si="428"/>
        <v>62.616158688759739</v>
      </c>
      <c r="H3949" s="6">
        <f t="shared" si="431"/>
        <v>983.1</v>
      </c>
      <c r="I3949" s="14">
        <f t="shared" si="432"/>
        <v>10.586911080003796</v>
      </c>
      <c r="J3949" s="9" t="b">
        <f t="shared" si="429"/>
        <v>1</v>
      </c>
      <c r="K3949" t="b">
        <f t="shared" si="433"/>
        <v>1</v>
      </c>
      <c r="L3949" s="35">
        <v>10269.050024956598</v>
      </c>
      <c r="M3949" s="37">
        <f t="shared" si="430"/>
        <v>10269.050024956598</v>
      </c>
      <c r="N3949" s="4"/>
      <c r="R3949" s="4"/>
    </row>
    <row r="3950" spans="1:18" x14ac:dyDescent="0.25">
      <c r="A3950" s="9">
        <v>45091.583333333336</v>
      </c>
      <c r="B3950" s="5">
        <v>45091</v>
      </c>
      <c r="C3950" s="6">
        <v>67304.57080729166</v>
      </c>
      <c r="D3950" s="6">
        <v>10734.601129286024</v>
      </c>
      <c r="E3950" s="6">
        <v>16400</v>
      </c>
      <c r="F3950" s="14">
        <f t="shared" si="427"/>
        <v>15.949289922703223</v>
      </c>
      <c r="G3950" s="14">
        <f t="shared" si="428"/>
        <v>65.454884934670872</v>
      </c>
      <c r="H3950" s="6">
        <f t="shared" si="431"/>
        <v>465.6</v>
      </c>
      <c r="I3950" s="14">
        <f t="shared" si="432"/>
        <v>4.534012385454008</v>
      </c>
      <c r="J3950" s="9" t="b">
        <f t="shared" si="429"/>
        <v>1</v>
      </c>
      <c r="K3950" t="b">
        <f t="shared" si="433"/>
        <v>1</v>
      </c>
      <c r="L3950" s="35">
        <v>10734.601129286024</v>
      </c>
      <c r="M3950" s="37">
        <f t="shared" si="430"/>
        <v>10734.601129286024</v>
      </c>
      <c r="N3950" s="4"/>
      <c r="R3950" s="4"/>
    </row>
    <row r="3951" spans="1:18" x14ac:dyDescent="0.25">
      <c r="A3951" s="9">
        <v>45091.625</v>
      </c>
      <c r="B3951" s="5">
        <v>45091</v>
      </c>
      <c r="C3951" s="6">
        <v>69780.337560763888</v>
      </c>
      <c r="D3951" s="6">
        <v>10876.229216579861</v>
      </c>
      <c r="E3951" s="6">
        <v>16400</v>
      </c>
      <c r="F3951" s="14">
        <f t="shared" si="427"/>
        <v>15.586380915840326</v>
      </c>
      <c r="G3951" s="14">
        <f t="shared" si="428"/>
        <v>66.318470832804039</v>
      </c>
      <c r="H3951" s="6">
        <f t="shared" si="431"/>
        <v>141.6</v>
      </c>
      <c r="I3951" s="14">
        <f t="shared" si="432"/>
        <v>1.3190988495481997</v>
      </c>
      <c r="J3951" s="9" t="b">
        <f t="shared" si="429"/>
        <v>1</v>
      </c>
      <c r="K3951" t="b">
        <f t="shared" si="433"/>
        <v>1</v>
      </c>
      <c r="L3951" s="35">
        <v>10876.229216579861</v>
      </c>
      <c r="M3951" s="37">
        <f t="shared" si="430"/>
        <v>10876.229216579861</v>
      </c>
      <c r="N3951" s="4"/>
      <c r="R3951" s="4"/>
    </row>
    <row r="3952" spans="1:18" x14ac:dyDescent="0.25">
      <c r="A3952" s="9">
        <v>45091.666666666664</v>
      </c>
      <c r="B3952" s="5">
        <v>45091</v>
      </c>
      <c r="C3952" s="6">
        <v>71775.593220486116</v>
      </c>
      <c r="D3952" s="6">
        <v>10975.063988715277</v>
      </c>
      <c r="E3952" s="6">
        <v>16400</v>
      </c>
      <c r="F3952" s="14">
        <f t="shared" si="427"/>
        <v>15.290802202081677</v>
      </c>
      <c r="G3952" s="14">
        <f t="shared" si="428"/>
        <v>66.921121882410233</v>
      </c>
      <c r="H3952" s="6">
        <f t="shared" si="431"/>
        <v>98.8</v>
      </c>
      <c r="I3952" s="14">
        <f t="shared" si="432"/>
        <v>0.90840306904701895</v>
      </c>
      <c r="J3952" s="9" t="b">
        <f t="shared" si="429"/>
        <v>1</v>
      </c>
      <c r="K3952" t="b">
        <f t="shared" si="433"/>
        <v>1</v>
      </c>
      <c r="L3952" s="35">
        <v>10975.063988715277</v>
      </c>
      <c r="M3952" s="37">
        <f t="shared" si="430"/>
        <v>10975.063988715277</v>
      </c>
      <c r="N3952" s="4"/>
      <c r="R3952" s="4"/>
    </row>
    <row r="3953" spans="1:18" x14ac:dyDescent="0.25">
      <c r="A3953" s="9">
        <v>45091.708333333336</v>
      </c>
      <c r="B3953" s="5">
        <v>45091</v>
      </c>
      <c r="C3953" s="6">
        <v>73090.154010416663</v>
      </c>
      <c r="D3953" s="6">
        <v>10165.136704644097</v>
      </c>
      <c r="E3953" s="6">
        <v>16400</v>
      </c>
      <c r="F3953" s="14">
        <f t="shared" si="427"/>
        <v>13.90766901817635</v>
      </c>
      <c r="G3953" s="14">
        <f t="shared" si="428"/>
        <v>61.982540881976199</v>
      </c>
      <c r="H3953" s="6">
        <f t="shared" si="431"/>
        <v>-809.9</v>
      </c>
      <c r="I3953" s="14">
        <f t="shared" si="432"/>
        <v>-7.3794558358179145</v>
      </c>
      <c r="J3953" s="9" t="b">
        <f t="shared" si="429"/>
        <v>1</v>
      </c>
      <c r="K3953" t="b">
        <f t="shared" si="433"/>
        <v>1</v>
      </c>
      <c r="L3953" s="35">
        <v>10165.136704644097</v>
      </c>
      <c r="M3953" s="37">
        <f t="shared" si="430"/>
        <v>10165.136704644097</v>
      </c>
      <c r="N3953" s="4"/>
      <c r="R3953" s="4"/>
    </row>
    <row r="3954" spans="1:18" x14ac:dyDescent="0.25">
      <c r="A3954" s="9">
        <v>45091.75</v>
      </c>
      <c r="B3954" s="5">
        <v>45091</v>
      </c>
      <c r="C3954" s="6">
        <v>72713.237460937497</v>
      </c>
      <c r="D3954" s="6">
        <v>8528.4954188368047</v>
      </c>
      <c r="E3954" s="6">
        <v>16400</v>
      </c>
      <c r="F3954" s="14">
        <f t="shared" si="427"/>
        <v>11.728944710264653</v>
      </c>
      <c r="G3954" s="14">
        <f t="shared" si="428"/>
        <v>52.003020846565882</v>
      </c>
      <c r="H3954" s="6">
        <f t="shared" si="431"/>
        <v>-1636.6</v>
      </c>
      <c r="I3954" s="14">
        <f t="shared" si="432"/>
        <v>-16.10012779515591</v>
      </c>
      <c r="J3954" s="9" t="b">
        <f t="shared" si="429"/>
        <v>1</v>
      </c>
      <c r="K3954" t="b">
        <f t="shared" si="433"/>
        <v>1</v>
      </c>
      <c r="L3954" s="35">
        <v>8528.4954188368047</v>
      </c>
      <c r="M3954" s="37">
        <f t="shared" si="430"/>
        <v>8528.4954188368047</v>
      </c>
      <c r="N3954" s="4"/>
      <c r="R3954" s="4"/>
    </row>
    <row r="3955" spans="1:18" x14ac:dyDescent="0.25">
      <c r="A3955" s="9">
        <v>45091.791666666664</v>
      </c>
      <c r="B3955" s="5">
        <v>45091</v>
      </c>
      <c r="C3955" s="6">
        <v>71023.551458333328</v>
      </c>
      <c r="D3955" s="6">
        <v>6999.5158685980905</v>
      </c>
      <c r="E3955" s="6">
        <v>16400</v>
      </c>
      <c r="F3955" s="14">
        <f t="shared" si="427"/>
        <v>9.8552039779430434</v>
      </c>
      <c r="G3955" s="14">
        <f t="shared" si="428"/>
        <v>42.679974808524939</v>
      </c>
      <c r="H3955" s="6">
        <f t="shared" si="431"/>
        <v>-1529</v>
      </c>
      <c r="I3955" s="14">
        <f t="shared" si="432"/>
        <v>-17.928132981380426</v>
      </c>
      <c r="J3955" s="9" t="b">
        <f t="shared" si="429"/>
        <v>1</v>
      </c>
      <c r="K3955" t="b">
        <f t="shared" si="433"/>
        <v>1</v>
      </c>
      <c r="L3955" s="35">
        <v>6999.5158685980905</v>
      </c>
      <c r="M3955" s="37">
        <f t="shared" si="430"/>
        <v>6999.5158685980905</v>
      </c>
      <c r="N3955" s="4"/>
      <c r="R3955" s="4"/>
    </row>
    <row r="3956" spans="1:18" x14ac:dyDescent="0.25">
      <c r="A3956" s="9">
        <v>45091.833333333336</v>
      </c>
      <c r="B3956" s="5">
        <v>45091</v>
      </c>
      <c r="C3956" s="6">
        <v>68631.24967881944</v>
      </c>
      <c r="D3956" s="6">
        <v>4037.2939515516491</v>
      </c>
      <c r="E3956" s="6">
        <v>16400</v>
      </c>
      <c r="F3956" s="14">
        <f t="shared" si="427"/>
        <v>5.8825884279324354</v>
      </c>
      <c r="G3956" s="14">
        <f t="shared" si="428"/>
        <v>24.617646046046641</v>
      </c>
      <c r="H3956" s="6">
        <f t="shared" si="431"/>
        <v>-2962.2</v>
      </c>
      <c r="I3956" s="14">
        <f t="shared" si="432"/>
        <v>-42.32006978210179</v>
      </c>
      <c r="J3956" s="9" t="b">
        <f t="shared" si="429"/>
        <v>1</v>
      </c>
      <c r="K3956" t="b">
        <f t="shared" si="433"/>
        <v>1</v>
      </c>
      <c r="L3956" s="35">
        <v>4037.2939515516491</v>
      </c>
      <c r="M3956" s="37">
        <f t="shared" si="430"/>
        <v>4037.2939515516491</v>
      </c>
      <c r="N3956" s="4"/>
      <c r="R3956" s="4"/>
    </row>
    <row r="3957" spans="1:18" x14ac:dyDescent="0.25">
      <c r="A3957" s="9">
        <v>45091.875</v>
      </c>
      <c r="B3957" s="5">
        <v>45091</v>
      </c>
      <c r="C3957" s="6">
        <v>66129.662799479163</v>
      </c>
      <c r="D3957" s="6">
        <v>707.47224830256573</v>
      </c>
      <c r="E3957" s="6">
        <v>16400</v>
      </c>
      <c r="F3957" s="14">
        <f t="shared" si="427"/>
        <v>1.0698258819915496</v>
      </c>
      <c r="G3957" s="14">
        <f t="shared" si="428"/>
        <v>4.3138551725766199</v>
      </c>
      <c r="H3957" s="6">
        <f t="shared" si="431"/>
        <v>-3329.8</v>
      </c>
      <c r="I3957" s="14">
        <f t="shared" si="432"/>
        <v>-82.476035680291787</v>
      </c>
      <c r="J3957" s="9" t="b">
        <f t="shared" si="429"/>
        <v>1</v>
      </c>
      <c r="K3957" t="b">
        <f t="shared" si="433"/>
        <v>1</v>
      </c>
      <c r="L3957" s="35">
        <v>707.47224830256573</v>
      </c>
      <c r="M3957" s="37">
        <f t="shared" si="430"/>
        <v>707.47224830256573</v>
      </c>
      <c r="N3957" s="4"/>
      <c r="R3957" s="4"/>
    </row>
    <row r="3958" spans="1:18" x14ac:dyDescent="0.25">
      <c r="A3958" s="9">
        <v>45091.916666666664</v>
      </c>
      <c r="B3958" s="5">
        <v>45091</v>
      </c>
      <c r="C3958" s="6">
        <v>64760.839832899306</v>
      </c>
      <c r="D3958" s="6">
        <v>0.62625000677174991</v>
      </c>
      <c r="E3958" s="6">
        <v>16400</v>
      </c>
      <c r="F3958" s="14">
        <f t="shared" si="427"/>
        <v>9.6701958836180378E-4</v>
      </c>
      <c r="G3958" s="14">
        <f t="shared" si="428"/>
        <v>3.8185976022667677E-3</v>
      </c>
      <c r="H3958" s="6">
        <f t="shared" si="431"/>
        <v>-706.8</v>
      </c>
      <c r="I3958" s="14">
        <f t="shared" si="432"/>
        <v>-99.904978844869362</v>
      </c>
      <c r="J3958" s="9" t="b">
        <f t="shared" si="429"/>
        <v>0</v>
      </c>
      <c r="K3958" t="b">
        <f t="shared" si="433"/>
        <v>1</v>
      </c>
      <c r="L3958" s="35">
        <v>0.62625000677174991</v>
      </c>
      <c r="M3958" s="37">
        <f t="shared" si="430"/>
        <v>0</v>
      </c>
      <c r="N3958" s="4"/>
      <c r="R3958" s="4"/>
    </row>
    <row r="3959" spans="1:18" x14ac:dyDescent="0.25">
      <c r="A3959" s="9">
        <v>45091.958333333336</v>
      </c>
      <c r="B3959" s="5">
        <v>45091</v>
      </c>
      <c r="C3959" s="6">
        <v>61813.370301649309</v>
      </c>
      <c r="D3959" s="6">
        <v>0.37911626477208404</v>
      </c>
      <c r="E3959" s="6">
        <v>16400</v>
      </c>
      <c r="F3959" s="14">
        <f t="shared" si="427"/>
        <v>6.1332404772947385E-4</v>
      </c>
      <c r="G3959" s="14">
        <f t="shared" si="428"/>
        <v>2.3116845412931956E-3</v>
      </c>
      <c r="H3959" s="6">
        <f t="shared" si="431"/>
        <v>-0.2</v>
      </c>
      <c r="I3959" s="14">
        <f t="shared" si="432"/>
        <v>-31.936127399180091</v>
      </c>
      <c r="J3959" s="9" t="b">
        <f t="shared" si="429"/>
        <v>0</v>
      </c>
      <c r="K3959" t="b">
        <f t="shared" si="433"/>
        <v>0</v>
      </c>
      <c r="L3959" s="35">
        <v>0.37911626477208404</v>
      </c>
      <c r="M3959" s="37">
        <f t="shared" si="430"/>
        <v>0</v>
      </c>
      <c r="N3959" s="4"/>
      <c r="R3959" s="4"/>
    </row>
    <row r="3960" spans="1:18" x14ac:dyDescent="0.25">
      <c r="A3960" s="9">
        <v>45092</v>
      </c>
      <c r="B3960" s="5">
        <v>45092</v>
      </c>
      <c r="C3960" s="6">
        <v>58115.924878472222</v>
      </c>
      <c r="D3960" s="6">
        <v>0.17352031181255975</v>
      </c>
      <c r="E3960" s="6">
        <v>16400</v>
      </c>
      <c r="F3960" s="14">
        <f t="shared" si="427"/>
        <v>2.9857618574497913E-4</v>
      </c>
      <c r="G3960" s="14">
        <f t="shared" si="428"/>
        <v>1.0580506817839009E-3</v>
      </c>
      <c r="H3960" s="6">
        <f t="shared" si="431"/>
        <v>-0.2</v>
      </c>
      <c r="I3960" s="14">
        <f t="shared" si="432"/>
        <v>-52.754265270110579</v>
      </c>
      <c r="J3960" s="9" t="b">
        <f t="shared" si="429"/>
        <v>0</v>
      </c>
      <c r="K3960" t="b">
        <f t="shared" si="433"/>
        <v>0</v>
      </c>
      <c r="L3960" s="35">
        <v>0.17352031181255975</v>
      </c>
      <c r="M3960" s="37">
        <f t="shared" si="430"/>
        <v>0</v>
      </c>
      <c r="N3960" s="4"/>
      <c r="R3960" s="4"/>
    </row>
    <row r="3961" spans="1:18" x14ac:dyDescent="0.25">
      <c r="A3961" s="9">
        <v>45092.041666666664</v>
      </c>
      <c r="B3961" s="5">
        <v>45092</v>
      </c>
      <c r="C3961" s="6">
        <v>54478.689370659726</v>
      </c>
      <c r="D3961" s="6">
        <v>0.16988511557380359</v>
      </c>
      <c r="E3961" s="6">
        <v>16400</v>
      </c>
      <c r="F3961" s="14">
        <f t="shared" si="427"/>
        <v>3.11837743411826E-4</v>
      </c>
      <c r="G3961" s="14">
        <f t="shared" si="428"/>
        <v>1.0358848510597781E-3</v>
      </c>
      <c r="H3961" s="6">
        <f t="shared" si="431"/>
        <v>0</v>
      </c>
      <c r="I3961" s="14">
        <f t="shared" si="432"/>
        <v>0</v>
      </c>
      <c r="J3961" s="9" t="b">
        <f t="shared" si="429"/>
        <v>0</v>
      </c>
      <c r="K3961" t="b">
        <f t="shared" si="433"/>
        <v>0</v>
      </c>
      <c r="L3961" s="35">
        <v>0.16988511557380359</v>
      </c>
      <c r="M3961" s="37">
        <f t="shared" si="430"/>
        <v>0</v>
      </c>
      <c r="N3961" s="4"/>
      <c r="R3961" s="4"/>
    </row>
    <row r="3962" spans="1:18" x14ac:dyDescent="0.25">
      <c r="A3962" s="9">
        <v>45092.083333333336</v>
      </c>
      <c r="B3962" s="5">
        <v>45092</v>
      </c>
      <c r="C3962" s="6">
        <v>51823.702326388891</v>
      </c>
      <c r="D3962" s="6">
        <v>0.17502833113902144</v>
      </c>
      <c r="E3962" s="6">
        <v>16400</v>
      </c>
      <c r="F3962" s="14">
        <f t="shared" si="427"/>
        <v>3.3773799107729153E-4</v>
      </c>
      <c r="G3962" s="14">
        <f t="shared" si="428"/>
        <v>1.067245921579399E-3</v>
      </c>
      <c r="H3962" s="6">
        <f t="shared" si="431"/>
        <v>0</v>
      </c>
      <c r="I3962" s="14">
        <f t="shared" si="432"/>
        <v>0</v>
      </c>
      <c r="J3962" s="9" t="b">
        <f t="shared" si="429"/>
        <v>0</v>
      </c>
      <c r="K3962" t="b">
        <f t="shared" si="433"/>
        <v>0</v>
      </c>
      <c r="L3962" s="35">
        <v>0.17502833113902144</v>
      </c>
      <c r="M3962" s="37">
        <f t="shared" si="430"/>
        <v>0</v>
      </c>
      <c r="N3962" s="4"/>
      <c r="R3962" s="4"/>
    </row>
    <row r="3963" spans="1:18" x14ac:dyDescent="0.25">
      <c r="A3963" s="9">
        <v>45092.125</v>
      </c>
      <c r="B3963" s="5">
        <v>45092</v>
      </c>
      <c r="C3963" s="6">
        <v>50149.046330295139</v>
      </c>
      <c r="D3963" s="6">
        <v>0.17996122315526009</v>
      </c>
      <c r="E3963" s="6">
        <v>16400</v>
      </c>
      <c r="F3963" s="14">
        <f t="shared" si="427"/>
        <v>3.5885273265215644E-4</v>
      </c>
      <c r="G3963" s="14">
        <f t="shared" si="428"/>
        <v>1.0973245314345127E-3</v>
      </c>
      <c r="H3963" s="6">
        <f t="shared" si="431"/>
        <v>0</v>
      </c>
      <c r="I3963" s="14">
        <f t="shared" si="432"/>
        <v>0</v>
      </c>
      <c r="J3963" s="9" t="b">
        <f t="shared" si="429"/>
        <v>0</v>
      </c>
      <c r="K3963" t="b">
        <f t="shared" si="433"/>
        <v>0</v>
      </c>
      <c r="L3963" s="35">
        <v>0.17996122315526009</v>
      </c>
      <c r="M3963" s="37">
        <f t="shared" si="430"/>
        <v>0</v>
      </c>
      <c r="N3963" s="4"/>
      <c r="R3963" s="4"/>
    </row>
    <row r="3964" spans="1:18" x14ac:dyDescent="0.25">
      <c r="A3964" s="9">
        <v>45092.166666666664</v>
      </c>
      <c r="B3964" s="5">
        <v>45092</v>
      </c>
      <c r="C3964" s="6">
        <v>49026.301393229165</v>
      </c>
      <c r="D3964" s="6">
        <v>0.17559459486769305</v>
      </c>
      <c r="E3964" s="6">
        <v>16400</v>
      </c>
      <c r="F3964" s="14">
        <f t="shared" si="427"/>
        <v>3.5816406679200103E-4</v>
      </c>
      <c r="G3964" s="14">
        <f t="shared" si="428"/>
        <v>1.0706987491932503E-3</v>
      </c>
      <c r="H3964" s="6">
        <f t="shared" si="431"/>
        <v>0</v>
      </c>
      <c r="I3964" s="14">
        <f t="shared" si="432"/>
        <v>0</v>
      </c>
      <c r="J3964" s="9" t="b">
        <f t="shared" si="429"/>
        <v>0</v>
      </c>
      <c r="K3964" t="b">
        <f t="shared" si="433"/>
        <v>0</v>
      </c>
      <c r="L3964" s="35">
        <v>0.17559459486769305</v>
      </c>
      <c r="M3964" s="37">
        <f t="shared" si="430"/>
        <v>0</v>
      </c>
      <c r="N3964" s="4"/>
      <c r="R3964" s="4"/>
    </row>
    <row r="3965" spans="1:18" x14ac:dyDescent="0.25">
      <c r="A3965" s="9">
        <v>45092.208333333336</v>
      </c>
      <c r="B3965" s="5">
        <v>45092</v>
      </c>
      <c r="C3965" s="6">
        <v>48948.118945312497</v>
      </c>
      <c r="D3965" s="6">
        <v>0.17363524237440692</v>
      </c>
      <c r="E3965" s="6">
        <v>16400</v>
      </c>
      <c r="F3965" s="14">
        <f t="shared" si="427"/>
        <v>3.5473322798860085E-4</v>
      </c>
      <c r="G3965" s="14">
        <f t="shared" si="428"/>
        <v>1.0587514778927251E-3</v>
      </c>
      <c r="H3965" s="6">
        <f t="shared" si="431"/>
        <v>0</v>
      </c>
      <c r="I3965" s="14">
        <f t="shared" si="432"/>
        <v>0</v>
      </c>
      <c r="J3965" s="9" t="b">
        <f t="shared" si="429"/>
        <v>0</v>
      </c>
      <c r="K3965" t="b">
        <f t="shared" si="433"/>
        <v>0</v>
      </c>
      <c r="L3965" s="35">
        <v>0.17363524237440692</v>
      </c>
      <c r="M3965" s="37">
        <f t="shared" si="430"/>
        <v>0</v>
      </c>
      <c r="N3965" s="4"/>
      <c r="R3965" s="4"/>
    </row>
    <row r="3966" spans="1:18" x14ac:dyDescent="0.25">
      <c r="A3966" s="9">
        <v>45092.25</v>
      </c>
      <c r="B3966" s="5">
        <v>45092</v>
      </c>
      <c r="C3966" s="6">
        <v>49861.785540364581</v>
      </c>
      <c r="D3966" s="6">
        <v>0.18046179078519345</v>
      </c>
      <c r="E3966" s="6">
        <v>16400</v>
      </c>
      <c r="F3966" s="14">
        <f t="shared" si="427"/>
        <v>3.6192404429461177E-4</v>
      </c>
      <c r="G3966" s="14">
        <f t="shared" si="428"/>
        <v>1.1003767730804479E-3</v>
      </c>
      <c r="H3966" s="6">
        <f t="shared" si="431"/>
        <v>0</v>
      </c>
      <c r="I3966" s="14">
        <f t="shared" si="432"/>
        <v>0</v>
      </c>
      <c r="J3966" s="9" t="b">
        <f t="shared" si="429"/>
        <v>0</v>
      </c>
      <c r="K3966" t="b">
        <f t="shared" si="433"/>
        <v>0</v>
      </c>
      <c r="L3966" s="35">
        <v>0.18046179078519345</v>
      </c>
      <c r="M3966" s="37">
        <f t="shared" si="430"/>
        <v>0</v>
      </c>
      <c r="N3966" s="4"/>
      <c r="R3966" s="4"/>
    </row>
    <row r="3967" spans="1:18" x14ac:dyDescent="0.25">
      <c r="A3967" s="9">
        <v>45092.291666666664</v>
      </c>
      <c r="B3967" s="5">
        <v>45092</v>
      </c>
      <c r="C3967" s="6">
        <v>51116.483430989581</v>
      </c>
      <c r="D3967" s="6">
        <v>47.926398038284646</v>
      </c>
      <c r="E3967" s="6">
        <v>16400</v>
      </c>
      <c r="F3967" s="14">
        <f t="shared" si="427"/>
        <v>9.3759184555385636E-2</v>
      </c>
      <c r="G3967" s="14">
        <f t="shared" si="428"/>
        <v>0.2922341343797844</v>
      </c>
      <c r="H3967" s="6">
        <f t="shared" si="431"/>
        <v>47.7</v>
      </c>
      <c r="I3967" s="14">
        <f t="shared" si="432"/>
        <v>26432.188106111658</v>
      </c>
      <c r="J3967" s="9" t="b">
        <f t="shared" si="429"/>
        <v>1</v>
      </c>
      <c r="K3967" t="b">
        <f t="shared" si="433"/>
        <v>1</v>
      </c>
      <c r="L3967" s="35">
        <v>47.926398038284646</v>
      </c>
      <c r="M3967" s="37">
        <f t="shared" si="430"/>
        <v>47.926398038284646</v>
      </c>
      <c r="N3967" s="4"/>
      <c r="R3967" s="4"/>
    </row>
    <row r="3968" spans="1:18" x14ac:dyDescent="0.25">
      <c r="A3968" s="9">
        <v>45092.333333333336</v>
      </c>
      <c r="B3968" s="5">
        <v>45092</v>
      </c>
      <c r="C3968" s="6">
        <v>52316.35273003472</v>
      </c>
      <c r="D3968" s="6">
        <v>1997.1853559366862</v>
      </c>
      <c r="E3968" s="6">
        <v>16400</v>
      </c>
      <c r="F3968" s="14">
        <f t="shared" si="427"/>
        <v>3.8175164202341376</v>
      </c>
      <c r="G3968" s="14">
        <f t="shared" si="428"/>
        <v>12.177959487418818</v>
      </c>
      <c r="H3968" s="6">
        <f t="shared" si="431"/>
        <v>1949.3</v>
      </c>
      <c r="I3968" s="14">
        <f t="shared" si="432"/>
        <v>4067.278326326249</v>
      </c>
      <c r="J3968" s="9" t="b">
        <f t="shared" si="429"/>
        <v>1</v>
      </c>
      <c r="K3968" t="b">
        <f t="shared" si="433"/>
        <v>1</v>
      </c>
      <c r="L3968" s="35">
        <v>1997.1853559366862</v>
      </c>
      <c r="M3968" s="37">
        <f t="shared" si="430"/>
        <v>1997.1853559366862</v>
      </c>
      <c r="N3968" s="4"/>
      <c r="R3968" s="4"/>
    </row>
    <row r="3969" spans="1:18" x14ac:dyDescent="0.25">
      <c r="A3969" s="9">
        <v>45092.375</v>
      </c>
      <c r="B3969" s="5">
        <v>45092</v>
      </c>
      <c r="C3969" s="6">
        <v>54890.526699218753</v>
      </c>
      <c r="D3969" s="6">
        <v>6217.0247694227428</v>
      </c>
      <c r="E3969" s="6">
        <v>16400</v>
      </c>
      <c r="F3969" s="14">
        <f t="shared" si="427"/>
        <v>11.326225385830064</v>
      </c>
      <c r="G3969" s="14">
        <f t="shared" si="428"/>
        <v>37.908687618431358</v>
      </c>
      <c r="H3969" s="6">
        <f t="shared" si="431"/>
        <v>4219.8</v>
      </c>
      <c r="I3969" s="14">
        <f t="shared" si="432"/>
        <v>211.28734934173906</v>
      </c>
      <c r="J3969" s="9" t="b">
        <f t="shared" si="429"/>
        <v>1</v>
      </c>
      <c r="K3969" t="b">
        <f t="shared" si="433"/>
        <v>1</v>
      </c>
      <c r="L3969" s="35">
        <v>6217.0247694227428</v>
      </c>
      <c r="M3969" s="37">
        <f t="shared" si="430"/>
        <v>6217.0247694227428</v>
      </c>
      <c r="N3969" s="4"/>
      <c r="R3969" s="4"/>
    </row>
    <row r="3970" spans="1:18" x14ac:dyDescent="0.25">
      <c r="A3970" s="9">
        <v>45092.416666666664</v>
      </c>
      <c r="B3970" s="5">
        <v>45092</v>
      </c>
      <c r="C3970" s="6">
        <v>58195.459752604169</v>
      </c>
      <c r="D3970" s="6">
        <v>7718.2189925130206</v>
      </c>
      <c r="E3970" s="6">
        <v>16400</v>
      </c>
      <c r="F3970" s="14">
        <f t="shared" si="427"/>
        <v>13.262579289388018</v>
      </c>
      <c r="G3970" s="14">
        <f t="shared" si="428"/>
        <v>47.062310929957441</v>
      </c>
      <c r="H3970" s="6">
        <f t="shared" si="431"/>
        <v>1501.2</v>
      </c>
      <c r="I3970" s="14">
        <f t="shared" si="432"/>
        <v>24.146598343686314</v>
      </c>
      <c r="J3970" s="9" t="b">
        <f t="shared" si="429"/>
        <v>1</v>
      </c>
      <c r="K3970" t="b">
        <f t="shared" si="433"/>
        <v>1</v>
      </c>
      <c r="L3970" s="35">
        <v>7718.2189925130206</v>
      </c>
      <c r="M3970" s="37">
        <f t="shared" si="430"/>
        <v>7718.2189925130206</v>
      </c>
      <c r="N3970" s="4"/>
      <c r="R3970" s="4"/>
    </row>
    <row r="3971" spans="1:18" x14ac:dyDescent="0.25">
      <c r="A3971" s="9">
        <v>45092.458333333336</v>
      </c>
      <c r="B3971" s="5">
        <v>45092</v>
      </c>
      <c r="C3971" s="6">
        <v>62039.774241536456</v>
      </c>
      <c r="D3971" s="6">
        <v>9403.7228521050347</v>
      </c>
      <c r="E3971" s="6">
        <v>16400</v>
      </c>
      <c r="F3971" s="14">
        <f t="shared" ref="F3971:F4034" si="434">D3971/C3971*100</f>
        <v>15.157571037402514</v>
      </c>
      <c r="G3971" s="14">
        <f t="shared" ref="G3971:G4034" si="435">D3971/E3971*100</f>
        <v>57.339773488445331</v>
      </c>
      <c r="H3971" s="6">
        <f t="shared" si="431"/>
        <v>1685.5</v>
      </c>
      <c r="I3971" s="14">
        <f t="shared" si="432"/>
        <v>21.837939576928331</v>
      </c>
      <c r="J3971" s="9" t="b">
        <f t="shared" ref="J3971:J4034" si="436">D3971&gt;5</f>
        <v>1</v>
      </c>
      <c r="K3971" t="b">
        <f t="shared" si="433"/>
        <v>1</v>
      </c>
      <c r="L3971" s="35">
        <v>9403.7228521050347</v>
      </c>
      <c r="M3971" s="37">
        <f t="shared" ref="M3971:M4034" si="437">IF(L3971&lt;=2,0,L3971)</f>
        <v>9403.7228521050347</v>
      </c>
      <c r="N3971" s="4"/>
      <c r="R3971" s="4"/>
    </row>
    <row r="3972" spans="1:18" x14ac:dyDescent="0.25">
      <c r="A3972" s="9">
        <v>45092.5</v>
      </c>
      <c r="B3972" s="5">
        <v>45092</v>
      </c>
      <c r="C3972" s="6">
        <v>65917.213511284717</v>
      </c>
      <c r="D3972" s="6">
        <v>10800.196471354167</v>
      </c>
      <c r="E3972" s="6">
        <v>16400</v>
      </c>
      <c r="F3972" s="14">
        <f t="shared" si="434"/>
        <v>16.384485775487498</v>
      </c>
      <c r="G3972" s="14">
        <f t="shared" si="435"/>
        <v>65.854856532647361</v>
      </c>
      <c r="H3972" s="6">
        <f t="shared" ref="H3972:H4035" si="438">ROUND(D3972-D3971,1)</f>
        <v>1396.5</v>
      </c>
      <c r="I3972" s="14">
        <f t="shared" ref="I3972:I4035" si="439">H3972/D3971*100</f>
        <v>14.850501465889032</v>
      </c>
      <c r="J3972" s="9" t="b">
        <f t="shared" si="436"/>
        <v>1</v>
      </c>
      <c r="K3972" t="b">
        <f t="shared" ref="K3972:K4035" si="440">OR(J3972,ABS(H3972)&gt;5)</f>
        <v>1</v>
      </c>
      <c r="L3972" s="35">
        <v>10800.196471354167</v>
      </c>
      <c r="M3972" s="37">
        <f t="shared" si="437"/>
        <v>10800.196471354167</v>
      </c>
      <c r="N3972" s="4"/>
      <c r="R3972" s="4"/>
    </row>
    <row r="3973" spans="1:18" x14ac:dyDescent="0.25">
      <c r="A3973" s="9">
        <v>45092.541666666664</v>
      </c>
      <c r="B3973" s="5">
        <v>45092</v>
      </c>
      <c r="C3973" s="6">
        <v>69540.280062934035</v>
      </c>
      <c r="D3973" s="6">
        <v>11473.387413465713</v>
      </c>
      <c r="E3973" s="6">
        <v>16400</v>
      </c>
      <c r="F3973" s="14">
        <f t="shared" si="434"/>
        <v>16.498908838276584</v>
      </c>
      <c r="G3973" s="14">
        <f t="shared" si="435"/>
        <v>69.959679350400677</v>
      </c>
      <c r="H3973" s="6">
        <f t="shared" si="438"/>
        <v>673.2</v>
      </c>
      <c r="I3973" s="14">
        <f t="shared" si="439"/>
        <v>6.2332199398923693</v>
      </c>
      <c r="J3973" s="9" t="b">
        <f t="shared" si="436"/>
        <v>1</v>
      </c>
      <c r="K3973" t="b">
        <f t="shared" si="440"/>
        <v>1</v>
      </c>
      <c r="L3973" s="35">
        <v>11473.387413465713</v>
      </c>
      <c r="M3973" s="37">
        <f t="shared" si="437"/>
        <v>11473.387413465713</v>
      </c>
      <c r="N3973" s="4"/>
      <c r="R3973" s="4"/>
    </row>
    <row r="3974" spans="1:18" x14ac:dyDescent="0.25">
      <c r="A3974" s="9">
        <v>45092.583333333336</v>
      </c>
      <c r="B3974" s="5">
        <v>45092</v>
      </c>
      <c r="C3974" s="6">
        <v>72696.513129340281</v>
      </c>
      <c r="D3974" s="6">
        <v>11358.047073567708</v>
      </c>
      <c r="E3974" s="6">
        <v>16400</v>
      </c>
      <c r="F3974" s="14">
        <f t="shared" si="434"/>
        <v>15.623922777918775</v>
      </c>
      <c r="G3974" s="14">
        <f t="shared" si="435"/>
        <v>69.256384594925052</v>
      </c>
      <c r="H3974" s="6">
        <f t="shared" si="438"/>
        <v>-115.3</v>
      </c>
      <c r="I3974" s="14">
        <f t="shared" si="439"/>
        <v>-1.0049342521518836</v>
      </c>
      <c r="J3974" s="9" t="b">
        <f t="shared" si="436"/>
        <v>1</v>
      </c>
      <c r="K3974" t="b">
        <f t="shared" si="440"/>
        <v>1</v>
      </c>
      <c r="L3974" s="35">
        <v>11358.047073567708</v>
      </c>
      <c r="M3974" s="37">
        <f t="shared" si="437"/>
        <v>11358.047073567708</v>
      </c>
      <c r="N3974" s="4"/>
      <c r="R3974" s="4"/>
    </row>
    <row r="3975" spans="1:18" x14ac:dyDescent="0.25">
      <c r="A3975" s="9">
        <v>45092.625</v>
      </c>
      <c r="B3975" s="5">
        <v>45092</v>
      </c>
      <c r="C3975" s="6">
        <v>75031.895763888882</v>
      </c>
      <c r="D3975" s="6">
        <v>11357.939424913195</v>
      </c>
      <c r="E3975" s="6">
        <v>16400</v>
      </c>
      <c r="F3975" s="14">
        <f t="shared" si="434"/>
        <v>15.137481612692383</v>
      </c>
      <c r="G3975" s="14">
        <f t="shared" si="435"/>
        <v>69.255728200690214</v>
      </c>
      <c r="H3975" s="6">
        <f t="shared" si="438"/>
        <v>-0.1</v>
      </c>
      <c r="I3975" s="14">
        <f t="shared" si="439"/>
        <v>-8.80433047620648E-4</v>
      </c>
      <c r="J3975" s="9" t="b">
        <f t="shared" si="436"/>
        <v>1</v>
      </c>
      <c r="K3975" t="b">
        <f t="shared" si="440"/>
        <v>1</v>
      </c>
      <c r="L3975" s="35">
        <v>11357.939424913195</v>
      </c>
      <c r="M3975" s="37">
        <f t="shared" si="437"/>
        <v>11357.939424913195</v>
      </c>
      <c r="N3975" s="4"/>
      <c r="R3975" s="4"/>
    </row>
    <row r="3976" spans="1:18" x14ac:dyDescent="0.25">
      <c r="A3976" s="9">
        <v>45092.666666666664</v>
      </c>
      <c r="B3976" s="5">
        <v>45092</v>
      </c>
      <c r="C3976" s="6">
        <v>76083.84065972222</v>
      </c>
      <c r="D3976" s="6">
        <v>11131.992300347221</v>
      </c>
      <c r="E3976" s="6">
        <v>16400</v>
      </c>
      <c r="F3976" s="14">
        <f t="shared" si="434"/>
        <v>14.631217619696676</v>
      </c>
      <c r="G3976" s="14">
        <f t="shared" si="435"/>
        <v>67.87800183138549</v>
      </c>
      <c r="H3976" s="6">
        <f t="shared" si="438"/>
        <v>-225.9</v>
      </c>
      <c r="I3976" s="14">
        <f t="shared" si="439"/>
        <v>-1.9889171050208037</v>
      </c>
      <c r="J3976" s="9" t="b">
        <f t="shared" si="436"/>
        <v>1</v>
      </c>
      <c r="K3976" t="b">
        <f t="shared" si="440"/>
        <v>1</v>
      </c>
      <c r="L3976" s="35">
        <v>11131.992300347221</v>
      </c>
      <c r="M3976" s="37">
        <f t="shared" si="437"/>
        <v>11131.992300347221</v>
      </c>
      <c r="N3976" s="4"/>
      <c r="R3976" s="4"/>
    </row>
    <row r="3977" spans="1:18" x14ac:dyDescent="0.25">
      <c r="A3977" s="9">
        <v>45092.708333333336</v>
      </c>
      <c r="B3977" s="5">
        <v>45092</v>
      </c>
      <c r="C3977" s="6">
        <v>76606.931675347223</v>
      </c>
      <c r="D3977" s="6">
        <v>10850.01208875868</v>
      </c>
      <c r="E3977" s="6">
        <v>16400</v>
      </c>
      <c r="F3977" s="14">
        <f t="shared" si="434"/>
        <v>14.163224986924138</v>
      </c>
      <c r="G3977" s="14">
        <f t="shared" si="435"/>
        <v>66.158610297309025</v>
      </c>
      <c r="H3977" s="6">
        <f t="shared" si="438"/>
        <v>-282</v>
      </c>
      <c r="I3977" s="14">
        <f t="shared" si="439"/>
        <v>-2.5332392656362517</v>
      </c>
      <c r="J3977" s="9" t="b">
        <f t="shared" si="436"/>
        <v>1</v>
      </c>
      <c r="K3977" t="b">
        <f t="shared" si="440"/>
        <v>1</v>
      </c>
      <c r="L3977" s="35">
        <v>10850.01208875868</v>
      </c>
      <c r="M3977" s="37">
        <f t="shared" si="437"/>
        <v>10850.01208875868</v>
      </c>
      <c r="N3977" s="4"/>
      <c r="R3977" s="4"/>
    </row>
    <row r="3978" spans="1:18" x14ac:dyDescent="0.25">
      <c r="A3978" s="9">
        <v>45092.75</v>
      </c>
      <c r="B3978" s="5">
        <v>45092</v>
      </c>
      <c r="C3978" s="6">
        <v>76432.849526909718</v>
      </c>
      <c r="D3978" s="6">
        <v>10016.830646701388</v>
      </c>
      <c r="E3978" s="6">
        <v>16400</v>
      </c>
      <c r="F3978" s="14">
        <f t="shared" si="434"/>
        <v>13.105399980115568</v>
      </c>
      <c r="G3978" s="14">
        <f t="shared" si="435"/>
        <v>61.078235650618218</v>
      </c>
      <c r="H3978" s="6">
        <f t="shared" si="438"/>
        <v>-833.2</v>
      </c>
      <c r="I3978" s="14">
        <f t="shared" si="439"/>
        <v>-7.6792541168064652</v>
      </c>
      <c r="J3978" s="9" t="b">
        <f t="shared" si="436"/>
        <v>1</v>
      </c>
      <c r="K3978" t="b">
        <f t="shared" si="440"/>
        <v>1</v>
      </c>
      <c r="L3978" s="35">
        <v>10016.830646701388</v>
      </c>
      <c r="M3978" s="37">
        <f t="shared" si="437"/>
        <v>10016.830646701388</v>
      </c>
      <c r="N3978" s="4"/>
      <c r="R3978" s="4"/>
    </row>
    <row r="3979" spans="1:18" x14ac:dyDescent="0.25">
      <c r="A3979" s="9">
        <v>45092.791666666664</v>
      </c>
      <c r="B3979" s="5">
        <v>45092</v>
      </c>
      <c r="C3979" s="6">
        <v>75524.09746527778</v>
      </c>
      <c r="D3979" s="6">
        <v>8024.8622205946176</v>
      </c>
      <c r="E3979" s="6">
        <v>16400</v>
      </c>
      <c r="F3979" s="14">
        <f t="shared" si="434"/>
        <v>10.625565203588232</v>
      </c>
      <c r="G3979" s="14">
        <f t="shared" si="435"/>
        <v>48.932086710942791</v>
      </c>
      <c r="H3979" s="6">
        <f t="shared" si="438"/>
        <v>-1992</v>
      </c>
      <c r="I3979" s="14">
        <f t="shared" si="439"/>
        <v>-19.886529684476393</v>
      </c>
      <c r="J3979" s="9" t="b">
        <f t="shared" si="436"/>
        <v>1</v>
      </c>
      <c r="K3979" t="b">
        <f t="shared" si="440"/>
        <v>1</v>
      </c>
      <c r="L3979" s="35">
        <v>8024.8622205946176</v>
      </c>
      <c r="M3979" s="37">
        <f t="shared" si="437"/>
        <v>8024.8622205946176</v>
      </c>
      <c r="N3979" s="4"/>
      <c r="R3979" s="4"/>
    </row>
    <row r="3980" spans="1:18" x14ac:dyDescent="0.25">
      <c r="A3980" s="9">
        <v>45092.833333333336</v>
      </c>
      <c r="B3980" s="5">
        <v>45092</v>
      </c>
      <c r="C3980" s="6">
        <v>73382.308967013887</v>
      </c>
      <c r="D3980" s="6">
        <v>4499.7442245144312</v>
      </c>
      <c r="E3980" s="6">
        <v>16400</v>
      </c>
      <c r="F3980" s="14">
        <f t="shared" si="434"/>
        <v>6.1319196518293166</v>
      </c>
      <c r="G3980" s="14">
        <f t="shared" si="435"/>
        <v>27.437464783624581</v>
      </c>
      <c r="H3980" s="6">
        <f t="shared" si="438"/>
        <v>-3525.1</v>
      </c>
      <c r="I3980" s="14">
        <f t="shared" si="439"/>
        <v>-43.927233927497895</v>
      </c>
      <c r="J3980" s="9" t="b">
        <f t="shared" si="436"/>
        <v>1</v>
      </c>
      <c r="K3980" t="b">
        <f t="shared" si="440"/>
        <v>1</v>
      </c>
      <c r="L3980" s="35">
        <v>4499.7442245144312</v>
      </c>
      <c r="M3980" s="37">
        <f t="shared" si="437"/>
        <v>4499.7442245144312</v>
      </c>
      <c r="N3980" s="4"/>
      <c r="R3980" s="4"/>
    </row>
    <row r="3981" spans="1:18" x14ac:dyDescent="0.25">
      <c r="A3981" s="9">
        <v>45092.875</v>
      </c>
      <c r="B3981" s="5">
        <v>45092</v>
      </c>
      <c r="C3981" s="6">
        <v>70836.90174479167</v>
      </c>
      <c r="D3981" s="6">
        <v>691.77028784571428</v>
      </c>
      <c r="E3981" s="6">
        <v>16400</v>
      </c>
      <c r="F3981" s="14">
        <f t="shared" si="434"/>
        <v>0.97656767984855741</v>
      </c>
      <c r="G3981" s="14">
        <f t="shared" si="435"/>
        <v>4.2181115112543557</v>
      </c>
      <c r="H3981" s="6">
        <f t="shared" si="438"/>
        <v>-3808</v>
      </c>
      <c r="I3981" s="14">
        <f t="shared" si="439"/>
        <v>-84.627032337841882</v>
      </c>
      <c r="J3981" s="9" t="b">
        <f t="shared" si="436"/>
        <v>1</v>
      </c>
      <c r="K3981" t="b">
        <f t="shared" si="440"/>
        <v>1</v>
      </c>
      <c r="L3981" s="35">
        <v>691.77028784571428</v>
      </c>
      <c r="M3981" s="37">
        <f t="shared" si="437"/>
        <v>691.77028784571428</v>
      </c>
      <c r="N3981" s="4"/>
      <c r="R3981" s="4"/>
    </row>
    <row r="3982" spans="1:18" x14ac:dyDescent="0.25">
      <c r="A3982" s="9">
        <v>45092.916666666664</v>
      </c>
      <c r="B3982" s="5">
        <v>45092</v>
      </c>
      <c r="C3982" s="6">
        <v>68906.909730902771</v>
      </c>
      <c r="D3982" s="6">
        <v>7.7843550907240974E-2</v>
      </c>
      <c r="E3982" s="6">
        <v>16400</v>
      </c>
      <c r="F3982" s="14">
        <f t="shared" si="434"/>
        <v>1.1296915100566522E-4</v>
      </c>
      <c r="G3982" s="14">
        <f t="shared" si="435"/>
        <v>4.7465579821488399E-4</v>
      </c>
      <c r="H3982" s="6">
        <f t="shared" si="438"/>
        <v>-691.7</v>
      </c>
      <c r="I3982" s="14">
        <f t="shared" si="439"/>
        <v>-99.98983942401847</v>
      </c>
      <c r="J3982" s="9" t="b">
        <f t="shared" si="436"/>
        <v>0</v>
      </c>
      <c r="K3982" t="b">
        <f t="shared" si="440"/>
        <v>1</v>
      </c>
      <c r="L3982" s="35">
        <v>7.7843550907240974E-2</v>
      </c>
      <c r="M3982" s="37">
        <f t="shared" si="437"/>
        <v>0</v>
      </c>
      <c r="N3982" s="4"/>
      <c r="R3982" s="4"/>
    </row>
    <row r="3983" spans="1:18" x14ac:dyDescent="0.25">
      <c r="A3983" s="9">
        <v>45092.958333333336</v>
      </c>
      <c r="B3983" s="5">
        <v>45092</v>
      </c>
      <c r="C3983" s="6">
        <v>65090.22809244792</v>
      </c>
      <c r="D3983" s="6">
        <v>0.12636987807850042</v>
      </c>
      <c r="E3983" s="6">
        <v>16400</v>
      </c>
      <c r="F3983" s="14">
        <f t="shared" si="434"/>
        <v>1.9414569864314622E-4</v>
      </c>
      <c r="G3983" s="14">
        <f t="shared" si="435"/>
        <v>7.7054803706402689E-4</v>
      </c>
      <c r="H3983" s="6">
        <f t="shared" si="438"/>
        <v>0</v>
      </c>
      <c r="I3983" s="14">
        <f t="shared" si="439"/>
        <v>0</v>
      </c>
      <c r="J3983" s="9" t="b">
        <f t="shared" si="436"/>
        <v>0</v>
      </c>
      <c r="K3983" t="b">
        <f t="shared" si="440"/>
        <v>0</v>
      </c>
      <c r="L3983" s="35">
        <v>0.12636987807850042</v>
      </c>
      <c r="M3983" s="37">
        <f t="shared" si="437"/>
        <v>0</v>
      </c>
      <c r="N3983" s="4"/>
      <c r="R3983" s="4"/>
    </row>
    <row r="3984" spans="1:18" x14ac:dyDescent="0.25">
      <c r="A3984" s="9">
        <v>45093</v>
      </c>
      <c r="B3984" s="5">
        <v>45093</v>
      </c>
      <c r="C3984" s="6">
        <v>60630.53241753472</v>
      </c>
      <c r="D3984" s="6">
        <v>0.15505277885538007</v>
      </c>
      <c r="E3984" s="6">
        <v>16526</v>
      </c>
      <c r="F3984" s="14">
        <f t="shared" si="434"/>
        <v>2.5573382365769539E-4</v>
      </c>
      <c r="G3984" s="14">
        <f t="shared" si="435"/>
        <v>9.3823537973726306E-4</v>
      </c>
      <c r="H3984" s="6">
        <f t="shared" si="438"/>
        <v>0</v>
      </c>
      <c r="I3984" s="14">
        <f t="shared" si="439"/>
        <v>0</v>
      </c>
      <c r="J3984" s="9" t="b">
        <f t="shared" si="436"/>
        <v>0</v>
      </c>
      <c r="K3984" t="b">
        <f t="shared" si="440"/>
        <v>0</v>
      </c>
      <c r="L3984" s="35">
        <v>0.15505277885538007</v>
      </c>
      <c r="M3984" s="37">
        <f t="shared" si="437"/>
        <v>0</v>
      </c>
      <c r="N3984" s="4"/>
      <c r="R3984" s="4"/>
    </row>
    <row r="3985" spans="1:18" x14ac:dyDescent="0.25">
      <c r="A3985" s="9">
        <v>45093.041666666664</v>
      </c>
      <c r="B3985" s="5">
        <v>45093</v>
      </c>
      <c r="C3985" s="6">
        <v>56746.012983940971</v>
      </c>
      <c r="D3985" s="6">
        <v>0.17259228794111145</v>
      </c>
      <c r="E3985" s="6">
        <v>16526</v>
      </c>
      <c r="F3985" s="14">
        <f t="shared" si="434"/>
        <v>3.0414874784234579E-4</v>
      </c>
      <c r="G3985" s="14">
        <f t="shared" si="435"/>
        <v>1.0443681952142772E-3</v>
      </c>
      <c r="H3985" s="6">
        <f t="shared" si="438"/>
        <v>0</v>
      </c>
      <c r="I3985" s="14">
        <f t="shared" si="439"/>
        <v>0</v>
      </c>
      <c r="J3985" s="9" t="b">
        <f t="shared" si="436"/>
        <v>0</v>
      </c>
      <c r="K3985" t="b">
        <f t="shared" si="440"/>
        <v>0</v>
      </c>
      <c r="L3985" s="35">
        <v>0.17259228794111145</v>
      </c>
      <c r="M3985" s="37">
        <f t="shared" si="437"/>
        <v>0</v>
      </c>
      <c r="N3985" s="4"/>
      <c r="R3985" s="4"/>
    </row>
    <row r="3986" spans="1:18" x14ac:dyDescent="0.25">
      <c r="A3986" s="9">
        <v>45093.083333333336</v>
      </c>
      <c r="B3986" s="5">
        <v>45093</v>
      </c>
      <c r="C3986" s="6">
        <v>53692.158693576392</v>
      </c>
      <c r="D3986" s="6">
        <v>0.16943148508667946</v>
      </c>
      <c r="E3986" s="6">
        <v>16526</v>
      </c>
      <c r="F3986" s="14">
        <f t="shared" si="434"/>
        <v>3.1556094820778708E-4</v>
      </c>
      <c r="G3986" s="14">
        <f t="shared" si="435"/>
        <v>1.0252419526000211E-3</v>
      </c>
      <c r="H3986" s="6">
        <f t="shared" si="438"/>
        <v>0</v>
      </c>
      <c r="I3986" s="14">
        <f t="shared" si="439"/>
        <v>0</v>
      </c>
      <c r="J3986" s="9" t="b">
        <f t="shared" si="436"/>
        <v>0</v>
      </c>
      <c r="K3986" t="b">
        <f t="shared" si="440"/>
        <v>0</v>
      </c>
      <c r="L3986" s="35">
        <v>0.16943148508667946</v>
      </c>
      <c r="M3986" s="37">
        <f t="shared" si="437"/>
        <v>0</v>
      </c>
      <c r="N3986" s="4"/>
      <c r="R3986" s="4"/>
    </row>
    <row r="3987" spans="1:18" x14ac:dyDescent="0.25">
      <c r="A3987" s="9">
        <v>45093.125</v>
      </c>
      <c r="B3987" s="5">
        <v>45093</v>
      </c>
      <c r="C3987" s="6">
        <v>51544.162821180558</v>
      </c>
      <c r="D3987" s="6">
        <v>0.17707254924707944</v>
      </c>
      <c r="E3987" s="6">
        <v>16526</v>
      </c>
      <c r="F3987" s="14">
        <f t="shared" si="434"/>
        <v>3.435356004546778E-4</v>
      </c>
      <c r="G3987" s="14">
        <f t="shared" si="435"/>
        <v>1.0714785746525441E-3</v>
      </c>
      <c r="H3987" s="6">
        <f t="shared" si="438"/>
        <v>0</v>
      </c>
      <c r="I3987" s="14">
        <f t="shared" si="439"/>
        <v>0</v>
      </c>
      <c r="J3987" s="9" t="b">
        <f t="shared" si="436"/>
        <v>0</v>
      </c>
      <c r="K3987" t="b">
        <f t="shared" si="440"/>
        <v>0</v>
      </c>
      <c r="L3987" s="35">
        <v>0.17707254924707944</v>
      </c>
      <c r="M3987" s="37">
        <f t="shared" si="437"/>
        <v>0</v>
      </c>
      <c r="N3987" s="4"/>
      <c r="R3987" s="4"/>
    </row>
    <row r="3988" spans="1:18" x14ac:dyDescent="0.25">
      <c r="A3988" s="9">
        <v>45093.166666666664</v>
      </c>
      <c r="B3988" s="5">
        <v>45093</v>
      </c>
      <c r="C3988" s="6">
        <v>49981.518103298615</v>
      </c>
      <c r="D3988" s="6">
        <v>0.1720803940213389</v>
      </c>
      <c r="E3988" s="6">
        <v>16526</v>
      </c>
      <c r="F3988" s="14">
        <f t="shared" si="434"/>
        <v>3.4428804996617773E-4</v>
      </c>
      <c r="G3988" s="14">
        <f t="shared" si="435"/>
        <v>1.0412706887410075E-3</v>
      </c>
      <c r="H3988" s="6">
        <f t="shared" si="438"/>
        <v>0</v>
      </c>
      <c r="I3988" s="14">
        <f t="shared" si="439"/>
        <v>0</v>
      </c>
      <c r="J3988" s="9" t="b">
        <f t="shared" si="436"/>
        <v>0</v>
      </c>
      <c r="K3988" t="b">
        <f t="shared" si="440"/>
        <v>0</v>
      </c>
      <c r="L3988" s="35">
        <v>0.1720803940213389</v>
      </c>
      <c r="M3988" s="37">
        <f t="shared" si="437"/>
        <v>0</v>
      </c>
      <c r="N3988" s="4"/>
      <c r="R3988" s="4"/>
    </row>
    <row r="3989" spans="1:18" x14ac:dyDescent="0.25">
      <c r="A3989" s="9">
        <v>45093.208333333336</v>
      </c>
      <c r="B3989" s="5">
        <v>45093</v>
      </c>
      <c r="C3989" s="6">
        <v>49236.279724392363</v>
      </c>
      <c r="D3989" s="6">
        <v>0.16694010568989648</v>
      </c>
      <c r="E3989" s="6">
        <v>16526</v>
      </c>
      <c r="F3989" s="14">
        <f t="shared" si="434"/>
        <v>3.3905913814847379E-4</v>
      </c>
      <c r="G3989" s="14">
        <f t="shared" si="435"/>
        <v>1.0101664388835561E-3</v>
      </c>
      <c r="H3989" s="6">
        <f t="shared" si="438"/>
        <v>0</v>
      </c>
      <c r="I3989" s="14">
        <f t="shared" si="439"/>
        <v>0</v>
      </c>
      <c r="J3989" s="9" t="b">
        <f t="shared" si="436"/>
        <v>0</v>
      </c>
      <c r="K3989" t="b">
        <f t="shared" si="440"/>
        <v>0</v>
      </c>
      <c r="L3989" s="35">
        <v>0.16694010568989648</v>
      </c>
      <c r="M3989" s="37">
        <f t="shared" si="437"/>
        <v>0</v>
      </c>
      <c r="N3989" s="4"/>
      <c r="R3989" s="4"/>
    </row>
    <row r="3990" spans="1:18" x14ac:dyDescent="0.25">
      <c r="A3990" s="9">
        <v>45093.25</v>
      </c>
      <c r="B3990" s="5">
        <v>45093</v>
      </c>
      <c r="C3990" s="6">
        <v>49708.944835069444</v>
      </c>
      <c r="D3990" s="6">
        <v>0.17570301124619114</v>
      </c>
      <c r="E3990" s="6">
        <v>16526</v>
      </c>
      <c r="F3990" s="14">
        <f t="shared" si="434"/>
        <v>3.5346357044825747E-4</v>
      </c>
      <c r="G3990" s="14">
        <f t="shared" si="435"/>
        <v>1.0631914029177729E-3</v>
      </c>
      <c r="H3990" s="6">
        <f t="shared" si="438"/>
        <v>0</v>
      </c>
      <c r="I3990" s="14">
        <f t="shared" si="439"/>
        <v>0</v>
      </c>
      <c r="J3990" s="9" t="b">
        <f t="shared" si="436"/>
        <v>0</v>
      </c>
      <c r="K3990" t="b">
        <f t="shared" si="440"/>
        <v>0</v>
      </c>
      <c r="L3990" s="35">
        <v>0.17570301124619114</v>
      </c>
      <c r="M3990" s="37">
        <f t="shared" si="437"/>
        <v>0</v>
      </c>
      <c r="N3990" s="4"/>
      <c r="R3990" s="4"/>
    </row>
    <row r="3991" spans="1:18" x14ac:dyDescent="0.25">
      <c r="A3991" s="9">
        <v>45093.291666666664</v>
      </c>
      <c r="B3991" s="5">
        <v>45093</v>
      </c>
      <c r="C3991" s="6">
        <v>50484.683051215281</v>
      </c>
      <c r="D3991" s="6">
        <v>44.360140228528117</v>
      </c>
      <c r="E3991" s="6">
        <v>16526</v>
      </c>
      <c r="F3991" s="14">
        <f t="shared" si="434"/>
        <v>8.7868512878502197E-2</v>
      </c>
      <c r="G3991" s="14">
        <f t="shared" si="435"/>
        <v>0.26842635984828828</v>
      </c>
      <c r="H3991" s="6">
        <f t="shared" si="438"/>
        <v>44.2</v>
      </c>
      <c r="I3991" s="14">
        <f t="shared" si="439"/>
        <v>25156.08565072795</v>
      </c>
      <c r="J3991" s="9" t="b">
        <f t="shared" si="436"/>
        <v>1</v>
      </c>
      <c r="K3991" t="b">
        <f t="shared" si="440"/>
        <v>1</v>
      </c>
      <c r="L3991" s="35">
        <v>44.360140228528117</v>
      </c>
      <c r="M3991" s="37">
        <f t="shared" si="437"/>
        <v>44.360140228528117</v>
      </c>
      <c r="N3991" s="4"/>
      <c r="R3991" s="4"/>
    </row>
    <row r="3992" spans="1:18" x14ac:dyDescent="0.25">
      <c r="A3992" s="9">
        <v>45093.333333333336</v>
      </c>
      <c r="B3992" s="5">
        <v>45093</v>
      </c>
      <c r="C3992" s="6">
        <v>51338.754244791664</v>
      </c>
      <c r="D3992" s="6">
        <v>2048.7838015407988</v>
      </c>
      <c r="E3992" s="6">
        <v>16526</v>
      </c>
      <c r="F3992" s="14">
        <f t="shared" si="434"/>
        <v>3.9907158474704296</v>
      </c>
      <c r="G3992" s="14">
        <f t="shared" si="435"/>
        <v>12.397336327851862</v>
      </c>
      <c r="H3992" s="6">
        <f t="shared" si="438"/>
        <v>2004.4</v>
      </c>
      <c r="I3992" s="14">
        <f t="shared" si="439"/>
        <v>4518.4708381759474</v>
      </c>
      <c r="J3992" s="9" t="b">
        <f t="shared" si="436"/>
        <v>1</v>
      </c>
      <c r="K3992" t="b">
        <f t="shared" si="440"/>
        <v>1</v>
      </c>
      <c r="L3992" s="35">
        <v>2048.7838015407988</v>
      </c>
      <c r="M3992" s="37">
        <f t="shared" si="437"/>
        <v>2048.7838015407988</v>
      </c>
      <c r="N3992" s="4"/>
      <c r="R3992" s="4"/>
    </row>
    <row r="3993" spans="1:18" x14ac:dyDescent="0.25">
      <c r="A3993" s="9">
        <v>45093.375</v>
      </c>
      <c r="B3993" s="5">
        <v>45093</v>
      </c>
      <c r="C3993" s="6">
        <v>53674.505629340281</v>
      </c>
      <c r="D3993" s="6">
        <v>6209.3624536132811</v>
      </c>
      <c r="E3993" s="6">
        <v>16526</v>
      </c>
      <c r="F3993" s="14">
        <f t="shared" si="434"/>
        <v>11.568550806025563</v>
      </c>
      <c r="G3993" s="14">
        <f t="shared" si="435"/>
        <v>37.573293317277503</v>
      </c>
      <c r="H3993" s="6">
        <f t="shared" si="438"/>
        <v>4160.6000000000004</v>
      </c>
      <c r="I3993" s="14">
        <f t="shared" si="439"/>
        <v>203.07657630204804</v>
      </c>
      <c r="J3993" s="9" t="b">
        <f t="shared" si="436"/>
        <v>1</v>
      </c>
      <c r="K3993" t="b">
        <f t="shared" si="440"/>
        <v>1</v>
      </c>
      <c r="L3993" s="35">
        <v>6209.3624536132811</v>
      </c>
      <c r="M3993" s="37">
        <f t="shared" si="437"/>
        <v>6209.3624536132811</v>
      </c>
      <c r="N3993" s="4"/>
      <c r="R3993" s="4"/>
    </row>
    <row r="3994" spans="1:18" x14ac:dyDescent="0.25">
      <c r="A3994" s="9">
        <v>45093.416666666664</v>
      </c>
      <c r="B3994" s="5">
        <v>45093</v>
      </c>
      <c r="C3994" s="6">
        <v>57098.059459635413</v>
      </c>
      <c r="D3994" s="6">
        <v>9464.7465516493048</v>
      </c>
      <c r="E3994" s="6">
        <v>16526</v>
      </c>
      <c r="F3994" s="14">
        <f t="shared" si="434"/>
        <v>16.576301613788225</v>
      </c>
      <c r="G3994" s="14">
        <f t="shared" si="435"/>
        <v>57.271853755593035</v>
      </c>
      <c r="H3994" s="6">
        <f t="shared" si="438"/>
        <v>3255.4</v>
      </c>
      <c r="I3994" s="14">
        <f t="shared" si="439"/>
        <v>52.427282580446807</v>
      </c>
      <c r="J3994" s="9" t="b">
        <f t="shared" si="436"/>
        <v>1</v>
      </c>
      <c r="K3994" t="b">
        <f t="shared" si="440"/>
        <v>1</v>
      </c>
      <c r="L3994" s="35">
        <v>9464.7465516493048</v>
      </c>
      <c r="M3994" s="37">
        <f t="shared" si="437"/>
        <v>9464.7465516493048</v>
      </c>
      <c r="N3994" s="4"/>
      <c r="R3994" s="4"/>
    </row>
    <row r="3995" spans="1:18" x14ac:dyDescent="0.25">
      <c r="A3995" s="9">
        <v>45093.458333333336</v>
      </c>
      <c r="B3995" s="5">
        <v>45093</v>
      </c>
      <c r="C3995" s="6">
        <v>60803.120388454859</v>
      </c>
      <c r="D3995" s="6">
        <v>10902.590122070313</v>
      </c>
      <c r="E3995" s="6">
        <v>16526</v>
      </c>
      <c r="F3995" s="14">
        <f t="shared" si="434"/>
        <v>17.930971391626915</v>
      </c>
      <c r="G3995" s="14">
        <f t="shared" si="435"/>
        <v>65.972347344005271</v>
      </c>
      <c r="H3995" s="6">
        <f t="shared" si="438"/>
        <v>1437.8</v>
      </c>
      <c r="I3995" s="14">
        <f t="shared" si="439"/>
        <v>15.191109367312663</v>
      </c>
      <c r="J3995" s="9" t="b">
        <f t="shared" si="436"/>
        <v>1</v>
      </c>
      <c r="K3995" t="b">
        <f t="shared" si="440"/>
        <v>1</v>
      </c>
      <c r="L3995" s="35">
        <v>10902.590122070313</v>
      </c>
      <c r="M3995" s="37">
        <f t="shared" si="437"/>
        <v>10902.590122070313</v>
      </c>
      <c r="N3995" s="4"/>
      <c r="R3995" s="4"/>
    </row>
    <row r="3996" spans="1:18" x14ac:dyDescent="0.25">
      <c r="A3996" s="9">
        <v>45093.5</v>
      </c>
      <c r="B3996" s="5">
        <v>45093</v>
      </c>
      <c r="C3996" s="6">
        <v>64680.727819010419</v>
      </c>
      <c r="D3996" s="6">
        <v>11449.162179633247</v>
      </c>
      <c r="E3996" s="6">
        <v>16526</v>
      </c>
      <c r="F3996" s="14">
        <f t="shared" si="434"/>
        <v>17.701041045286761</v>
      </c>
      <c r="G3996" s="14">
        <f t="shared" si="435"/>
        <v>69.27969369256472</v>
      </c>
      <c r="H3996" s="6">
        <f t="shared" si="438"/>
        <v>546.6</v>
      </c>
      <c r="I3996" s="14">
        <f t="shared" si="439"/>
        <v>5.0134875646981136</v>
      </c>
      <c r="J3996" s="9" t="b">
        <f t="shared" si="436"/>
        <v>1</v>
      </c>
      <c r="K3996" t="b">
        <f t="shared" si="440"/>
        <v>1</v>
      </c>
      <c r="L3996" s="35">
        <v>11449.162179633247</v>
      </c>
      <c r="M3996" s="37">
        <f t="shared" si="437"/>
        <v>11449.162179633247</v>
      </c>
      <c r="N3996" s="4"/>
      <c r="R3996" s="4"/>
    </row>
    <row r="3997" spans="1:18" x14ac:dyDescent="0.25">
      <c r="A3997" s="9">
        <v>45093.541666666664</v>
      </c>
      <c r="B3997" s="5">
        <v>45093</v>
      </c>
      <c r="C3997" s="6">
        <v>68566.602287326386</v>
      </c>
      <c r="D3997" s="6">
        <v>11515.750633680556</v>
      </c>
      <c r="E3997" s="6">
        <v>16526</v>
      </c>
      <c r="F3997" s="14">
        <f t="shared" si="434"/>
        <v>16.794985094090169</v>
      </c>
      <c r="G3997" s="14">
        <f t="shared" si="435"/>
        <v>69.682625158420407</v>
      </c>
      <c r="H3997" s="6">
        <f t="shared" si="438"/>
        <v>66.599999999999994</v>
      </c>
      <c r="I3997" s="14">
        <f t="shared" si="439"/>
        <v>0.58170195299070693</v>
      </c>
      <c r="J3997" s="9" t="b">
        <f t="shared" si="436"/>
        <v>1</v>
      </c>
      <c r="K3997" t="b">
        <f t="shared" si="440"/>
        <v>1</v>
      </c>
      <c r="L3997" s="35">
        <v>11515.750633680556</v>
      </c>
      <c r="M3997" s="37">
        <f t="shared" si="437"/>
        <v>11515.750633680556</v>
      </c>
      <c r="N3997" s="4"/>
      <c r="R3997" s="4"/>
    </row>
    <row r="3998" spans="1:18" x14ac:dyDescent="0.25">
      <c r="A3998" s="9">
        <v>45093.583333333336</v>
      </c>
      <c r="B3998" s="5">
        <v>45093</v>
      </c>
      <c r="C3998" s="6">
        <v>72211.248602430554</v>
      </c>
      <c r="D3998" s="6">
        <v>11675.087366536458</v>
      </c>
      <c r="E3998" s="6">
        <v>16526</v>
      </c>
      <c r="F3998" s="14">
        <f t="shared" si="434"/>
        <v>16.167962183863256</v>
      </c>
      <c r="G3998" s="14">
        <f t="shared" si="435"/>
        <v>70.646783048145096</v>
      </c>
      <c r="H3998" s="6">
        <f t="shared" si="438"/>
        <v>159.30000000000001</v>
      </c>
      <c r="I3998" s="14">
        <f t="shared" si="439"/>
        <v>1.3833227643371262</v>
      </c>
      <c r="J3998" s="9" t="b">
        <f t="shared" si="436"/>
        <v>1</v>
      </c>
      <c r="K3998" t="b">
        <f t="shared" si="440"/>
        <v>1</v>
      </c>
      <c r="L3998" s="35">
        <v>11675.087366536458</v>
      </c>
      <c r="M3998" s="37">
        <f t="shared" si="437"/>
        <v>11675.087366536458</v>
      </c>
      <c r="N3998" s="4"/>
      <c r="R3998" s="4"/>
    </row>
    <row r="3999" spans="1:18" x14ac:dyDescent="0.25">
      <c r="A3999" s="9">
        <v>45093.625</v>
      </c>
      <c r="B3999" s="5">
        <v>45093</v>
      </c>
      <c r="C3999" s="6">
        <v>74553.462317708327</v>
      </c>
      <c r="D3999" s="6">
        <v>11668.681264105902</v>
      </c>
      <c r="E3999" s="6">
        <v>16526</v>
      </c>
      <c r="F3999" s="14">
        <f t="shared" si="434"/>
        <v>15.651427715563383</v>
      </c>
      <c r="G3999" s="14">
        <f t="shared" si="435"/>
        <v>70.608019267251009</v>
      </c>
      <c r="H3999" s="6">
        <f t="shared" si="438"/>
        <v>-6.4</v>
      </c>
      <c r="I3999" s="14">
        <f t="shared" si="439"/>
        <v>-5.4817576940313986E-2</v>
      </c>
      <c r="J3999" s="9" t="b">
        <f t="shared" si="436"/>
        <v>1</v>
      </c>
      <c r="K3999" t="b">
        <f t="shared" si="440"/>
        <v>1</v>
      </c>
      <c r="L3999" s="35">
        <v>11668.681264105902</v>
      </c>
      <c r="M3999" s="37">
        <f t="shared" si="437"/>
        <v>11668.681264105902</v>
      </c>
      <c r="N3999" s="4"/>
      <c r="R3999" s="4"/>
    </row>
    <row r="4000" spans="1:18" x14ac:dyDescent="0.25">
      <c r="A4000" s="9">
        <v>45093.666666666664</v>
      </c>
      <c r="B4000" s="5">
        <v>45093</v>
      </c>
      <c r="C4000" s="6">
        <v>75052.505720486108</v>
      </c>
      <c r="D4000" s="6">
        <v>11615.092625868056</v>
      </c>
      <c r="E4000" s="6">
        <v>16526</v>
      </c>
      <c r="F4000" s="14">
        <f t="shared" si="434"/>
        <v>15.475955818351359</v>
      </c>
      <c r="G4000" s="14">
        <f t="shared" si="435"/>
        <v>70.283750610359775</v>
      </c>
      <c r="H4000" s="6">
        <f t="shared" si="438"/>
        <v>-53.6</v>
      </c>
      <c r="I4000" s="14">
        <f t="shared" si="439"/>
        <v>-0.45934925110071578</v>
      </c>
      <c r="J4000" s="9" t="b">
        <f t="shared" si="436"/>
        <v>1</v>
      </c>
      <c r="K4000" t="b">
        <f t="shared" si="440"/>
        <v>1</v>
      </c>
      <c r="L4000" s="35">
        <v>11615.092625868056</v>
      </c>
      <c r="M4000" s="37">
        <f t="shared" si="437"/>
        <v>11615.092625868056</v>
      </c>
      <c r="N4000" s="4"/>
      <c r="R4000" s="4"/>
    </row>
    <row r="4001" spans="1:18" x14ac:dyDescent="0.25">
      <c r="A4001" s="9">
        <v>45093.708333333336</v>
      </c>
      <c r="B4001" s="5">
        <v>45093</v>
      </c>
      <c r="C4001" s="6">
        <v>75403.342482638895</v>
      </c>
      <c r="D4001" s="6">
        <v>11002.040465494792</v>
      </c>
      <c r="E4001" s="6">
        <v>16526</v>
      </c>
      <c r="F4001" s="14">
        <f t="shared" si="434"/>
        <v>14.590918788550969</v>
      </c>
      <c r="G4001" s="14">
        <f t="shared" si="435"/>
        <v>66.574128436976849</v>
      </c>
      <c r="H4001" s="6">
        <f t="shared" si="438"/>
        <v>-613.1</v>
      </c>
      <c r="I4001" s="14">
        <f t="shared" si="439"/>
        <v>-5.2784770621162389</v>
      </c>
      <c r="J4001" s="9" t="b">
        <f t="shared" si="436"/>
        <v>1</v>
      </c>
      <c r="K4001" t="b">
        <f t="shared" si="440"/>
        <v>1</v>
      </c>
      <c r="L4001" s="35">
        <v>11002.040465494792</v>
      </c>
      <c r="M4001" s="37">
        <f t="shared" si="437"/>
        <v>11002.040465494792</v>
      </c>
      <c r="N4001" s="4"/>
      <c r="R4001" s="4"/>
    </row>
    <row r="4002" spans="1:18" x14ac:dyDescent="0.25">
      <c r="A4002" s="9">
        <v>45093.75</v>
      </c>
      <c r="B4002" s="5">
        <v>45093</v>
      </c>
      <c r="C4002" s="6">
        <v>75192.345954861114</v>
      </c>
      <c r="D4002" s="6">
        <v>9973.8296853298616</v>
      </c>
      <c r="E4002" s="6">
        <v>16526</v>
      </c>
      <c r="F4002" s="14">
        <f t="shared" si="434"/>
        <v>13.264421476246097</v>
      </c>
      <c r="G4002" s="14">
        <f t="shared" si="435"/>
        <v>60.35235196254304</v>
      </c>
      <c r="H4002" s="6">
        <f t="shared" si="438"/>
        <v>-1028.2</v>
      </c>
      <c r="I4002" s="14">
        <f t="shared" si="439"/>
        <v>-9.3455391590741517</v>
      </c>
      <c r="J4002" s="9" t="b">
        <f t="shared" si="436"/>
        <v>1</v>
      </c>
      <c r="K4002" t="b">
        <f t="shared" si="440"/>
        <v>1</v>
      </c>
      <c r="L4002" s="35">
        <v>9973.8296853298616</v>
      </c>
      <c r="M4002" s="37">
        <f t="shared" si="437"/>
        <v>9973.8296853298616</v>
      </c>
      <c r="N4002" s="4"/>
      <c r="R4002" s="4"/>
    </row>
    <row r="4003" spans="1:18" x14ac:dyDescent="0.25">
      <c r="A4003" s="9">
        <v>45093.791666666664</v>
      </c>
      <c r="B4003" s="5">
        <v>45093</v>
      </c>
      <c r="C4003" s="6">
        <v>73615.951102430554</v>
      </c>
      <c r="D4003" s="6">
        <v>8163.3932020399307</v>
      </c>
      <c r="E4003" s="6">
        <v>16526</v>
      </c>
      <c r="F4003" s="14">
        <f t="shared" si="434"/>
        <v>11.08916353017193</v>
      </c>
      <c r="G4003" s="14">
        <f t="shared" si="435"/>
        <v>49.397272189519128</v>
      </c>
      <c r="H4003" s="6">
        <f t="shared" si="438"/>
        <v>-1810.4</v>
      </c>
      <c r="I4003" s="14">
        <f t="shared" si="439"/>
        <v>-18.151503054667664</v>
      </c>
      <c r="J4003" s="9" t="b">
        <f t="shared" si="436"/>
        <v>1</v>
      </c>
      <c r="K4003" t="b">
        <f t="shared" si="440"/>
        <v>1</v>
      </c>
      <c r="L4003" s="35">
        <v>8163.3932020399307</v>
      </c>
      <c r="M4003" s="37">
        <f t="shared" si="437"/>
        <v>8163.3932020399307</v>
      </c>
      <c r="N4003" s="4"/>
      <c r="R4003" s="4"/>
    </row>
    <row r="4004" spans="1:18" x14ac:dyDescent="0.25">
      <c r="A4004" s="9">
        <v>45093.833333333336</v>
      </c>
      <c r="B4004" s="5">
        <v>45093</v>
      </c>
      <c r="C4004" s="6">
        <v>70557.223012152783</v>
      </c>
      <c r="D4004" s="6">
        <v>3628.6675461154514</v>
      </c>
      <c r="E4004" s="6">
        <v>16526</v>
      </c>
      <c r="F4004" s="14">
        <f t="shared" si="434"/>
        <v>5.1428718297068601</v>
      </c>
      <c r="G4004" s="14">
        <f t="shared" si="435"/>
        <v>21.957325100541279</v>
      </c>
      <c r="H4004" s="6">
        <f t="shared" si="438"/>
        <v>-4534.7</v>
      </c>
      <c r="I4004" s="14">
        <f t="shared" si="439"/>
        <v>-55.549204696728737</v>
      </c>
      <c r="J4004" s="9" t="b">
        <f t="shared" si="436"/>
        <v>1</v>
      </c>
      <c r="K4004" t="b">
        <f t="shared" si="440"/>
        <v>1</v>
      </c>
      <c r="L4004" s="35">
        <v>3628.6675461154514</v>
      </c>
      <c r="M4004" s="37">
        <f t="shared" si="437"/>
        <v>3628.6675461154514</v>
      </c>
      <c r="N4004" s="4"/>
      <c r="R4004" s="4"/>
    </row>
    <row r="4005" spans="1:18" x14ac:dyDescent="0.25">
      <c r="A4005" s="9">
        <v>45093.875</v>
      </c>
      <c r="B4005" s="5">
        <v>45093</v>
      </c>
      <c r="C4005" s="6">
        <v>68332.110855034727</v>
      </c>
      <c r="D4005" s="6">
        <v>459.44225447008182</v>
      </c>
      <c r="E4005" s="6">
        <v>16526</v>
      </c>
      <c r="F4005" s="14">
        <f t="shared" si="434"/>
        <v>0.67236654732469747</v>
      </c>
      <c r="G4005" s="14">
        <f t="shared" si="435"/>
        <v>2.7801177203805025</v>
      </c>
      <c r="H4005" s="6">
        <f t="shared" si="438"/>
        <v>-3169.2</v>
      </c>
      <c r="I4005" s="14">
        <f t="shared" si="439"/>
        <v>-87.337843980572998</v>
      </c>
      <c r="J4005" s="9" t="b">
        <f t="shared" si="436"/>
        <v>1</v>
      </c>
      <c r="K4005" t="b">
        <f t="shared" si="440"/>
        <v>1</v>
      </c>
      <c r="L4005" s="35">
        <v>459.44225447008182</v>
      </c>
      <c r="M4005" s="37">
        <f t="shared" si="437"/>
        <v>459.44225447008182</v>
      </c>
      <c r="N4005" s="4"/>
      <c r="R4005" s="4"/>
    </row>
    <row r="4006" spans="1:18" x14ac:dyDescent="0.25">
      <c r="A4006" s="9">
        <v>45093.916666666664</v>
      </c>
      <c r="B4006" s="5">
        <v>45093</v>
      </c>
      <c r="C4006" s="6">
        <v>66570.528441840273</v>
      </c>
      <c r="D4006" s="6">
        <v>9.5713433374961215E-2</v>
      </c>
      <c r="E4006" s="6">
        <v>16526</v>
      </c>
      <c r="F4006" s="14">
        <f t="shared" si="434"/>
        <v>1.4377748774907473E-4</v>
      </c>
      <c r="G4006" s="14">
        <f t="shared" si="435"/>
        <v>5.7916878479342385E-4</v>
      </c>
      <c r="H4006" s="6">
        <f t="shared" si="438"/>
        <v>-459.3</v>
      </c>
      <c r="I4006" s="14">
        <f t="shared" si="439"/>
        <v>-99.969037573558424</v>
      </c>
      <c r="J4006" s="9" t="b">
        <f t="shared" si="436"/>
        <v>0</v>
      </c>
      <c r="K4006" t="b">
        <f t="shared" si="440"/>
        <v>1</v>
      </c>
      <c r="L4006" s="35">
        <v>9.5713433374961215E-2</v>
      </c>
      <c r="M4006" s="37">
        <f t="shared" si="437"/>
        <v>0</v>
      </c>
      <c r="N4006" s="4"/>
      <c r="R4006" s="4"/>
    </row>
    <row r="4007" spans="1:18" x14ac:dyDescent="0.25">
      <c r="A4007" s="9">
        <v>45093.958333333336</v>
      </c>
      <c r="B4007" s="5">
        <v>45093</v>
      </c>
      <c r="C4007" s="6">
        <v>62757.20029079861</v>
      </c>
      <c r="D4007" s="6">
        <v>0.14437540192570952</v>
      </c>
      <c r="E4007" s="6">
        <v>16526</v>
      </c>
      <c r="F4007" s="14">
        <f t="shared" si="434"/>
        <v>2.3005392410227975E-4</v>
      </c>
      <c r="G4007" s="14">
        <f t="shared" si="435"/>
        <v>8.7362581341951788E-4</v>
      </c>
      <c r="H4007" s="6">
        <f t="shared" si="438"/>
        <v>0</v>
      </c>
      <c r="I4007" s="14">
        <f t="shared" si="439"/>
        <v>0</v>
      </c>
      <c r="J4007" s="9" t="b">
        <f t="shared" si="436"/>
        <v>0</v>
      </c>
      <c r="K4007" t="b">
        <f t="shared" si="440"/>
        <v>0</v>
      </c>
      <c r="L4007" s="35">
        <v>0.14437540192570952</v>
      </c>
      <c r="M4007" s="37">
        <f t="shared" si="437"/>
        <v>0</v>
      </c>
      <c r="N4007" s="4"/>
      <c r="R4007" s="4"/>
    </row>
    <row r="4008" spans="1:18" x14ac:dyDescent="0.25">
      <c r="A4008" s="9">
        <v>45094</v>
      </c>
      <c r="B4008" s="5">
        <v>45094</v>
      </c>
      <c r="C4008" s="6">
        <v>59129.589646267363</v>
      </c>
      <c r="D4008" s="6">
        <v>0.17937256582081318</v>
      </c>
      <c r="E4008" s="6">
        <v>16526</v>
      </c>
      <c r="F4008" s="14">
        <f t="shared" si="434"/>
        <v>3.0335499856142895E-4</v>
      </c>
      <c r="G4008" s="14">
        <f t="shared" si="435"/>
        <v>1.0853961383324045E-3</v>
      </c>
      <c r="H4008" s="6">
        <f t="shared" si="438"/>
        <v>0</v>
      </c>
      <c r="I4008" s="14">
        <f t="shared" si="439"/>
        <v>0</v>
      </c>
      <c r="J4008" s="9" t="b">
        <f t="shared" si="436"/>
        <v>0</v>
      </c>
      <c r="K4008" t="b">
        <f t="shared" si="440"/>
        <v>0</v>
      </c>
      <c r="L4008" s="35">
        <v>0.17937256582081318</v>
      </c>
      <c r="M4008" s="37">
        <f t="shared" si="437"/>
        <v>0</v>
      </c>
      <c r="N4008" s="4"/>
      <c r="R4008" s="4"/>
    </row>
    <row r="4009" spans="1:18" x14ac:dyDescent="0.25">
      <c r="A4009" s="9">
        <v>45094.041666666664</v>
      </c>
      <c r="B4009" s="5">
        <v>45094</v>
      </c>
      <c r="C4009" s="6">
        <v>55899.586768663197</v>
      </c>
      <c r="D4009" s="6">
        <v>0.17780706553823419</v>
      </c>
      <c r="E4009" s="6">
        <v>16526</v>
      </c>
      <c r="F4009" s="14">
        <f t="shared" si="434"/>
        <v>3.1808296951116506E-4</v>
      </c>
      <c r="G4009" s="14">
        <f t="shared" si="435"/>
        <v>1.0759231849100459E-3</v>
      </c>
      <c r="H4009" s="6">
        <f t="shared" si="438"/>
        <v>0</v>
      </c>
      <c r="I4009" s="14">
        <f t="shared" si="439"/>
        <v>0</v>
      </c>
      <c r="J4009" s="9" t="b">
        <f t="shared" si="436"/>
        <v>0</v>
      </c>
      <c r="K4009" t="b">
        <f t="shared" si="440"/>
        <v>0</v>
      </c>
      <c r="L4009" s="35">
        <v>0.17780706553823419</v>
      </c>
      <c r="M4009" s="37">
        <f t="shared" si="437"/>
        <v>0</v>
      </c>
      <c r="N4009" s="4"/>
      <c r="R4009" s="4"/>
    </row>
    <row r="4010" spans="1:18" x14ac:dyDescent="0.25">
      <c r="A4010" s="9">
        <v>45094.083333333336</v>
      </c>
      <c r="B4010" s="5">
        <v>45094</v>
      </c>
      <c r="C4010" s="6">
        <v>53170.926080729165</v>
      </c>
      <c r="D4010" s="6">
        <v>0.18621222479475869</v>
      </c>
      <c r="E4010" s="6">
        <v>16526</v>
      </c>
      <c r="F4010" s="14">
        <f t="shared" si="434"/>
        <v>3.5021437187690422E-4</v>
      </c>
      <c r="G4010" s="14">
        <f t="shared" si="435"/>
        <v>1.1267834006702085E-3</v>
      </c>
      <c r="H4010" s="6">
        <f t="shared" si="438"/>
        <v>0</v>
      </c>
      <c r="I4010" s="14">
        <f t="shared" si="439"/>
        <v>0</v>
      </c>
      <c r="J4010" s="9" t="b">
        <f t="shared" si="436"/>
        <v>0</v>
      </c>
      <c r="K4010" t="b">
        <f t="shared" si="440"/>
        <v>0</v>
      </c>
      <c r="L4010" s="35">
        <v>0.18621222479475869</v>
      </c>
      <c r="M4010" s="37">
        <f t="shared" si="437"/>
        <v>0</v>
      </c>
      <c r="N4010" s="4"/>
      <c r="R4010" s="4"/>
    </row>
    <row r="4011" spans="1:18" x14ac:dyDescent="0.25">
      <c r="A4011" s="9">
        <v>45094.125</v>
      </c>
      <c r="B4011" s="5">
        <v>45094</v>
      </c>
      <c r="C4011" s="6">
        <v>51085.645850694447</v>
      </c>
      <c r="D4011" s="6">
        <v>0.19000112895336416</v>
      </c>
      <c r="E4011" s="6">
        <v>16526</v>
      </c>
      <c r="F4011" s="14">
        <f t="shared" si="434"/>
        <v>3.7192664551735589E-4</v>
      </c>
      <c r="G4011" s="14">
        <f t="shared" si="435"/>
        <v>1.1497103288960677E-3</v>
      </c>
      <c r="H4011" s="6">
        <f t="shared" si="438"/>
        <v>0</v>
      </c>
      <c r="I4011" s="14">
        <f t="shared" si="439"/>
        <v>0</v>
      </c>
      <c r="J4011" s="9" t="b">
        <f t="shared" si="436"/>
        <v>0</v>
      </c>
      <c r="K4011" t="b">
        <f t="shared" si="440"/>
        <v>0</v>
      </c>
      <c r="L4011" s="35">
        <v>0.19000112895336416</v>
      </c>
      <c r="M4011" s="37">
        <f t="shared" si="437"/>
        <v>0</v>
      </c>
      <c r="N4011" s="4"/>
      <c r="R4011" s="4"/>
    </row>
    <row r="4012" spans="1:18" x14ac:dyDescent="0.25">
      <c r="A4012" s="9">
        <v>45094.166666666664</v>
      </c>
      <c r="B4012" s="5">
        <v>45094</v>
      </c>
      <c r="C4012" s="6">
        <v>49470.801228298609</v>
      </c>
      <c r="D4012" s="6">
        <v>0.18851387945314249</v>
      </c>
      <c r="E4012" s="6">
        <v>16526</v>
      </c>
      <c r="F4012" s="14">
        <f t="shared" si="434"/>
        <v>3.810608980905439E-4</v>
      </c>
      <c r="G4012" s="14">
        <f t="shared" si="435"/>
        <v>1.1407108765166556E-3</v>
      </c>
      <c r="H4012" s="6">
        <f t="shared" si="438"/>
        <v>0</v>
      </c>
      <c r="I4012" s="14">
        <f t="shared" si="439"/>
        <v>0</v>
      </c>
      <c r="J4012" s="9" t="b">
        <f t="shared" si="436"/>
        <v>0</v>
      </c>
      <c r="K4012" t="b">
        <f t="shared" si="440"/>
        <v>0</v>
      </c>
      <c r="L4012" s="35">
        <v>0.18851387945314249</v>
      </c>
      <c r="M4012" s="37">
        <f t="shared" si="437"/>
        <v>0</v>
      </c>
      <c r="N4012" s="4"/>
      <c r="R4012" s="4"/>
    </row>
    <row r="4013" spans="1:18" x14ac:dyDescent="0.25">
      <c r="A4013" s="9">
        <v>45094.208333333336</v>
      </c>
      <c r="B4013" s="5">
        <v>45094</v>
      </c>
      <c r="C4013" s="6">
        <v>48308.670965711804</v>
      </c>
      <c r="D4013" s="6">
        <v>0.18739685765571065</v>
      </c>
      <c r="E4013" s="6">
        <v>16526</v>
      </c>
      <c r="F4013" s="14">
        <f t="shared" si="434"/>
        <v>3.8791557273169428E-4</v>
      </c>
      <c r="G4013" s="14">
        <f t="shared" si="435"/>
        <v>1.1339516982676427E-3</v>
      </c>
      <c r="H4013" s="6">
        <f t="shared" si="438"/>
        <v>0</v>
      </c>
      <c r="I4013" s="14">
        <f t="shared" si="439"/>
        <v>0</v>
      </c>
      <c r="J4013" s="9" t="b">
        <f t="shared" si="436"/>
        <v>0</v>
      </c>
      <c r="K4013" t="b">
        <f t="shared" si="440"/>
        <v>0</v>
      </c>
      <c r="L4013" s="35">
        <v>0.18739685765571065</v>
      </c>
      <c r="M4013" s="37">
        <f t="shared" si="437"/>
        <v>0</v>
      </c>
      <c r="N4013" s="4"/>
      <c r="R4013" s="4"/>
    </row>
    <row r="4014" spans="1:18" x14ac:dyDescent="0.25">
      <c r="A4014" s="9">
        <v>45094.25</v>
      </c>
      <c r="B4014" s="5">
        <v>45094</v>
      </c>
      <c r="C4014" s="6">
        <v>48027.126124131944</v>
      </c>
      <c r="D4014" s="6">
        <v>0.18569851352108849</v>
      </c>
      <c r="E4014" s="6">
        <v>16526</v>
      </c>
      <c r="F4014" s="14">
        <f t="shared" si="434"/>
        <v>3.8665339466935442E-4</v>
      </c>
      <c r="G4014" s="14">
        <f t="shared" si="435"/>
        <v>1.1236748972594003E-3</v>
      </c>
      <c r="H4014" s="6">
        <f t="shared" si="438"/>
        <v>0</v>
      </c>
      <c r="I4014" s="14">
        <f t="shared" si="439"/>
        <v>0</v>
      </c>
      <c r="J4014" s="9" t="b">
        <f t="shared" si="436"/>
        <v>0</v>
      </c>
      <c r="K4014" t="b">
        <f t="shared" si="440"/>
        <v>0</v>
      </c>
      <c r="L4014" s="35">
        <v>0.18569851352108849</v>
      </c>
      <c r="M4014" s="37">
        <f t="shared" si="437"/>
        <v>0</v>
      </c>
      <c r="N4014" s="4"/>
      <c r="R4014" s="4"/>
    </row>
    <row r="4015" spans="1:18" x14ac:dyDescent="0.25">
      <c r="A4015" s="9">
        <v>45094.291666666664</v>
      </c>
      <c r="B4015" s="5">
        <v>45094</v>
      </c>
      <c r="C4015" s="6">
        <v>47859.336256510418</v>
      </c>
      <c r="D4015" s="6">
        <v>46.03810825235314</v>
      </c>
      <c r="E4015" s="6">
        <v>16526</v>
      </c>
      <c r="F4015" s="14">
        <f t="shared" si="434"/>
        <v>9.6194623355417869E-2</v>
      </c>
      <c r="G4015" s="14">
        <f t="shared" si="435"/>
        <v>0.27857986356258707</v>
      </c>
      <c r="H4015" s="6">
        <f t="shared" si="438"/>
        <v>45.9</v>
      </c>
      <c r="I4015" s="14">
        <f t="shared" si="439"/>
        <v>24717.483801930088</v>
      </c>
      <c r="J4015" s="9" t="b">
        <f t="shared" si="436"/>
        <v>1</v>
      </c>
      <c r="K4015" t="b">
        <f t="shared" si="440"/>
        <v>1</v>
      </c>
      <c r="L4015" s="35">
        <v>46.03810825235314</v>
      </c>
      <c r="M4015" s="37">
        <f t="shared" si="437"/>
        <v>46.03810825235314</v>
      </c>
      <c r="N4015" s="4"/>
      <c r="R4015" s="4"/>
    </row>
    <row r="4016" spans="1:18" x14ac:dyDescent="0.25">
      <c r="A4016" s="9">
        <v>45094.333333333336</v>
      </c>
      <c r="B4016" s="5">
        <v>45094</v>
      </c>
      <c r="C4016" s="6">
        <v>48344.379678819445</v>
      </c>
      <c r="D4016" s="6">
        <v>1479.6769840494792</v>
      </c>
      <c r="E4016" s="6">
        <v>16526</v>
      </c>
      <c r="F4016" s="14">
        <f t="shared" si="434"/>
        <v>3.0607011484682523</v>
      </c>
      <c r="G4016" s="14">
        <f t="shared" si="435"/>
        <v>8.9536305461060106</v>
      </c>
      <c r="H4016" s="6">
        <f t="shared" si="438"/>
        <v>1433.6</v>
      </c>
      <c r="I4016" s="14">
        <f t="shared" si="439"/>
        <v>3113.9420241636981</v>
      </c>
      <c r="J4016" s="9" t="b">
        <f t="shared" si="436"/>
        <v>1</v>
      </c>
      <c r="K4016" t="b">
        <f t="shared" si="440"/>
        <v>1</v>
      </c>
      <c r="L4016" s="35">
        <v>1479.6769840494792</v>
      </c>
      <c r="M4016" s="37">
        <f t="shared" si="437"/>
        <v>1479.6769840494792</v>
      </c>
      <c r="N4016" s="4"/>
      <c r="R4016" s="4"/>
    </row>
    <row r="4017" spans="1:18" x14ac:dyDescent="0.25">
      <c r="A4017" s="9">
        <v>45094.375</v>
      </c>
      <c r="B4017" s="5">
        <v>45094</v>
      </c>
      <c r="C4017" s="6">
        <v>51110.430989583336</v>
      </c>
      <c r="D4017" s="6">
        <v>4754.6945052083329</v>
      </c>
      <c r="E4017" s="6">
        <v>16526</v>
      </c>
      <c r="F4017" s="14">
        <f t="shared" si="434"/>
        <v>9.3027869519968895</v>
      </c>
      <c r="G4017" s="14">
        <f t="shared" si="435"/>
        <v>28.770994222487793</v>
      </c>
      <c r="H4017" s="6">
        <f t="shared" si="438"/>
        <v>3275</v>
      </c>
      <c r="I4017" s="14">
        <f t="shared" si="439"/>
        <v>221.33209040240681</v>
      </c>
      <c r="J4017" s="9" t="b">
        <f t="shared" si="436"/>
        <v>1</v>
      </c>
      <c r="K4017" t="b">
        <f t="shared" si="440"/>
        <v>1</v>
      </c>
      <c r="L4017" s="35">
        <v>4754.6945052083329</v>
      </c>
      <c r="M4017" s="37">
        <f t="shared" si="437"/>
        <v>4754.6945052083329</v>
      </c>
      <c r="N4017" s="4"/>
      <c r="R4017" s="4"/>
    </row>
    <row r="4018" spans="1:18" x14ac:dyDescent="0.25">
      <c r="A4018" s="9">
        <v>45094.416666666664</v>
      </c>
      <c r="B4018" s="5">
        <v>45094</v>
      </c>
      <c r="C4018" s="6">
        <v>54927.874288194442</v>
      </c>
      <c r="D4018" s="6">
        <v>7147.8205414496524</v>
      </c>
      <c r="E4018" s="6">
        <v>16526</v>
      </c>
      <c r="F4018" s="14">
        <f t="shared" si="434"/>
        <v>13.013102425822295</v>
      </c>
      <c r="G4018" s="14">
        <f t="shared" si="435"/>
        <v>43.251969874438174</v>
      </c>
      <c r="H4018" s="6">
        <f t="shared" si="438"/>
        <v>2393.1</v>
      </c>
      <c r="I4018" s="14">
        <f t="shared" si="439"/>
        <v>50.331309348656951</v>
      </c>
      <c r="J4018" s="9" t="b">
        <f t="shared" si="436"/>
        <v>1</v>
      </c>
      <c r="K4018" t="b">
        <f t="shared" si="440"/>
        <v>1</v>
      </c>
      <c r="L4018" s="35">
        <v>7147.8205414496524</v>
      </c>
      <c r="M4018" s="37">
        <f t="shared" si="437"/>
        <v>7147.8205414496524</v>
      </c>
      <c r="N4018" s="4"/>
      <c r="R4018" s="4"/>
    </row>
    <row r="4019" spans="1:18" x14ac:dyDescent="0.25">
      <c r="A4019" s="9">
        <v>45094.458333333336</v>
      </c>
      <c r="B4019" s="5">
        <v>45094</v>
      </c>
      <c r="C4019" s="6">
        <v>58515.664611545137</v>
      </c>
      <c r="D4019" s="6">
        <v>8936.6807286241328</v>
      </c>
      <c r="E4019" s="6">
        <v>16526</v>
      </c>
      <c r="F4019" s="14">
        <f t="shared" si="434"/>
        <v>15.272287836000972</v>
      </c>
      <c r="G4019" s="14">
        <f t="shared" si="435"/>
        <v>54.076489946896601</v>
      </c>
      <c r="H4019" s="6">
        <f t="shared" si="438"/>
        <v>1788.9</v>
      </c>
      <c r="I4019" s="14">
        <f t="shared" si="439"/>
        <v>25.02720919791297</v>
      </c>
      <c r="J4019" s="9" t="b">
        <f t="shared" si="436"/>
        <v>1</v>
      </c>
      <c r="K4019" t="b">
        <f t="shared" si="440"/>
        <v>1</v>
      </c>
      <c r="L4019" s="35">
        <v>8936.6807286241328</v>
      </c>
      <c r="M4019" s="37">
        <f t="shared" si="437"/>
        <v>8936.6807286241328</v>
      </c>
      <c r="N4019" s="4"/>
      <c r="R4019" s="4"/>
    </row>
    <row r="4020" spans="1:18" x14ac:dyDescent="0.25">
      <c r="A4020" s="9">
        <v>45094.5</v>
      </c>
      <c r="B4020" s="5">
        <v>45094</v>
      </c>
      <c r="C4020" s="6">
        <v>62481.065496961804</v>
      </c>
      <c r="D4020" s="6">
        <v>9803.5521397569446</v>
      </c>
      <c r="E4020" s="6">
        <v>16526</v>
      </c>
      <c r="F4020" s="14">
        <f t="shared" si="434"/>
        <v>15.690436873605574</v>
      </c>
      <c r="G4020" s="14">
        <f t="shared" si="435"/>
        <v>59.321990437837016</v>
      </c>
      <c r="H4020" s="6">
        <f t="shared" si="438"/>
        <v>866.9</v>
      </c>
      <c r="I4020" s="14">
        <f t="shared" si="439"/>
        <v>9.7004696298853403</v>
      </c>
      <c r="J4020" s="9" t="b">
        <f t="shared" si="436"/>
        <v>1</v>
      </c>
      <c r="K4020" t="b">
        <f t="shared" si="440"/>
        <v>1</v>
      </c>
      <c r="L4020" s="35">
        <v>9803.5521397569446</v>
      </c>
      <c r="M4020" s="37">
        <f t="shared" si="437"/>
        <v>9803.5521397569446</v>
      </c>
      <c r="N4020" s="4"/>
      <c r="R4020" s="4"/>
    </row>
    <row r="4021" spans="1:18" x14ac:dyDescent="0.25">
      <c r="A4021" s="9">
        <v>45094.541666666664</v>
      </c>
      <c r="B4021" s="5">
        <v>45094</v>
      </c>
      <c r="C4021" s="6">
        <v>66132.82532552084</v>
      </c>
      <c r="D4021" s="6">
        <v>10668.330807291666</v>
      </c>
      <c r="E4021" s="6">
        <v>16526</v>
      </c>
      <c r="F4021" s="14">
        <f t="shared" si="434"/>
        <v>16.131672516302924</v>
      </c>
      <c r="G4021" s="14">
        <f t="shared" si="435"/>
        <v>64.55482758859776</v>
      </c>
      <c r="H4021" s="6">
        <f t="shared" si="438"/>
        <v>864.8</v>
      </c>
      <c r="I4021" s="14">
        <f t="shared" si="439"/>
        <v>8.8212924016890124</v>
      </c>
      <c r="J4021" s="9" t="b">
        <f t="shared" si="436"/>
        <v>1</v>
      </c>
      <c r="K4021" t="b">
        <f t="shared" si="440"/>
        <v>1</v>
      </c>
      <c r="L4021" s="35">
        <v>10668.330807291666</v>
      </c>
      <c r="M4021" s="37">
        <f t="shared" si="437"/>
        <v>10668.330807291666</v>
      </c>
      <c r="N4021" s="4"/>
      <c r="R4021" s="4"/>
    </row>
    <row r="4022" spans="1:18" x14ac:dyDescent="0.25">
      <c r="A4022" s="9">
        <v>45094.583333333336</v>
      </c>
      <c r="B4022" s="5">
        <v>45094</v>
      </c>
      <c r="C4022" s="6">
        <v>69153.05802517361</v>
      </c>
      <c r="D4022" s="6">
        <v>11584.349326985677</v>
      </c>
      <c r="E4022" s="6">
        <v>16526</v>
      </c>
      <c r="F4022" s="14">
        <f t="shared" si="434"/>
        <v>16.751752789831297</v>
      </c>
      <c r="G4022" s="14">
        <f t="shared" si="435"/>
        <v>70.097720724831646</v>
      </c>
      <c r="H4022" s="6">
        <f t="shared" si="438"/>
        <v>916</v>
      </c>
      <c r="I4022" s="14">
        <f t="shared" si="439"/>
        <v>8.5861604457740093</v>
      </c>
      <c r="J4022" s="9" t="b">
        <f t="shared" si="436"/>
        <v>1</v>
      </c>
      <c r="K4022" t="b">
        <f t="shared" si="440"/>
        <v>1</v>
      </c>
      <c r="L4022" s="35">
        <v>11584.349326985677</v>
      </c>
      <c r="M4022" s="37">
        <f t="shared" si="437"/>
        <v>11584.349326985677</v>
      </c>
      <c r="N4022" s="4"/>
      <c r="R4022" s="4"/>
    </row>
    <row r="4023" spans="1:18" x14ac:dyDescent="0.25">
      <c r="A4023" s="9">
        <v>45094.625</v>
      </c>
      <c r="B4023" s="5">
        <v>45094</v>
      </c>
      <c r="C4023" s="6">
        <v>71517.495316840272</v>
      </c>
      <c r="D4023" s="6">
        <v>11006.999947916667</v>
      </c>
      <c r="E4023" s="6">
        <v>16526</v>
      </c>
      <c r="F4023" s="14">
        <f t="shared" si="434"/>
        <v>15.390639589869476</v>
      </c>
      <c r="G4023" s="14">
        <f t="shared" si="435"/>
        <v>66.604138617431119</v>
      </c>
      <c r="H4023" s="6">
        <f t="shared" si="438"/>
        <v>-577.29999999999995</v>
      </c>
      <c r="I4023" s="14">
        <f t="shared" si="439"/>
        <v>-4.983447785497825</v>
      </c>
      <c r="J4023" s="9" t="b">
        <f t="shared" si="436"/>
        <v>1</v>
      </c>
      <c r="K4023" t="b">
        <f t="shared" si="440"/>
        <v>1</v>
      </c>
      <c r="L4023" s="35">
        <v>11006.999947916667</v>
      </c>
      <c r="M4023" s="37">
        <f t="shared" si="437"/>
        <v>11006.999947916667</v>
      </c>
      <c r="N4023" s="4"/>
      <c r="R4023" s="4"/>
    </row>
    <row r="4024" spans="1:18" x14ac:dyDescent="0.25">
      <c r="A4024" s="9">
        <v>45094.666666666664</v>
      </c>
      <c r="B4024" s="5">
        <v>45094</v>
      </c>
      <c r="C4024" s="6">
        <v>73193.55118923611</v>
      </c>
      <c r="D4024" s="6">
        <v>10397.621171875</v>
      </c>
      <c r="E4024" s="6">
        <v>16526</v>
      </c>
      <c r="F4024" s="14">
        <f t="shared" si="434"/>
        <v>14.205652004768529</v>
      </c>
      <c r="G4024" s="14">
        <f t="shared" si="435"/>
        <v>62.916744353594332</v>
      </c>
      <c r="H4024" s="6">
        <f t="shared" si="438"/>
        <v>-609.4</v>
      </c>
      <c r="I4024" s="14">
        <f t="shared" si="439"/>
        <v>-5.536476813696571</v>
      </c>
      <c r="J4024" s="9" t="b">
        <f t="shared" si="436"/>
        <v>1</v>
      </c>
      <c r="K4024" t="b">
        <f t="shared" si="440"/>
        <v>1</v>
      </c>
      <c r="L4024" s="35">
        <v>10397.621171875</v>
      </c>
      <c r="M4024" s="37">
        <f t="shared" si="437"/>
        <v>10397.621171875</v>
      </c>
      <c r="N4024" s="4"/>
      <c r="R4024" s="4"/>
    </row>
    <row r="4025" spans="1:18" x14ac:dyDescent="0.25">
      <c r="A4025" s="9">
        <v>45094.708333333336</v>
      </c>
      <c r="B4025" s="5">
        <v>45094</v>
      </c>
      <c r="C4025" s="6">
        <v>74299.970881076384</v>
      </c>
      <c r="D4025" s="6">
        <v>9378.6689024522566</v>
      </c>
      <c r="E4025" s="6">
        <v>16526</v>
      </c>
      <c r="F4025" s="14">
        <f t="shared" si="434"/>
        <v>12.622708718774115</v>
      </c>
      <c r="G4025" s="14">
        <f t="shared" si="435"/>
        <v>56.750991785382169</v>
      </c>
      <c r="H4025" s="6">
        <f t="shared" si="438"/>
        <v>-1019</v>
      </c>
      <c r="I4025" s="14">
        <f t="shared" si="439"/>
        <v>-9.8003185839886111</v>
      </c>
      <c r="J4025" s="9" t="b">
        <f t="shared" si="436"/>
        <v>1</v>
      </c>
      <c r="K4025" t="b">
        <f t="shared" si="440"/>
        <v>1</v>
      </c>
      <c r="L4025" s="35">
        <v>9378.6689024522566</v>
      </c>
      <c r="M4025" s="37">
        <f t="shared" si="437"/>
        <v>9378.6689024522566</v>
      </c>
      <c r="N4025" s="4"/>
      <c r="R4025" s="4"/>
    </row>
    <row r="4026" spans="1:18" x14ac:dyDescent="0.25">
      <c r="A4026" s="9">
        <v>45094.75</v>
      </c>
      <c r="B4026" s="5">
        <v>45094</v>
      </c>
      <c r="C4026" s="6">
        <v>74633.113975694447</v>
      </c>
      <c r="D4026" s="6">
        <v>7814.1095285373267</v>
      </c>
      <c r="E4026" s="6">
        <v>16526</v>
      </c>
      <c r="F4026" s="14">
        <f t="shared" si="434"/>
        <v>10.470030141154401</v>
      </c>
      <c r="G4026" s="14">
        <f t="shared" si="435"/>
        <v>47.283731868191495</v>
      </c>
      <c r="H4026" s="6">
        <f t="shared" si="438"/>
        <v>-1564.6</v>
      </c>
      <c r="I4026" s="14">
        <f t="shared" si="439"/>
        <v>-16.682537962193134</v>
      </c>
      <c r="J4026" s="9" t="b">
        <f t="shared" si="436"/>
        <v>1</v>
      </c>
      <c r="K4026" t="b">
        <f t="shared" si="440"/>
        <v>1</v>
      </c>
      <c r="L4026" s="35">
        <v>7814.1095285373267</v>
      </c>
      <c r="M4026" s="37">
        <f t="shared" si="437"/>
        <v>7814.1095285373267</v>
      </c>
      <c r="N4026" s="4"/>
      <c r="R4026" s="4"/>
    </row>
    <row r="4027" spans="1:18" x14ac:dyDescent="0.25">
      <c r="A4027" s="9">
        <v>45094.791666666664</v>
      </c>
      <c r="B4027" s="5">
        <v>45094</v>
      </c>
      <c r="C4027" s="6">
        <v>73318.049631076385</v>
      </c>
      <c r="D4027" s="6">
        <v>5924.1172102864584</v>
      </c>
      <c r="E4027" s="6">
        <v>16526</v>
      </c>
      <c r="F4027" s="14">
        <f t="shared" si="434"/>
        <v>8.0800256418379668</v>
      </c>
      <c r="G4027" s="14">
        <f t="shared" si="435"/>
        <v>35.847254086206334</v>
      </c>
      <c r="H4027" s="6">
        <f t="shared" si="438"/>
        <v>-1890</v>
      </c>
      <c r="I4027" s="14">
        <f t="shared" si="439"/>
        <v>-24.187016999156103</v>
      </c>
      <c r="J4027" s="9" t="b">
        <f t="shared" si="436"/>
        <v>1</v>
      </c>
      <c r="K4027" t="b">
        <f t="shared" si="440"/>
        <v>1</v>
      </c>
      <c r="L4027" s="35">
        <v>5924.1172102864584</v>
      </c>
      <c r="M4027" s="37">
        <f t="shared" si="437"/>
        <v>5924.1172102864584</v>
      </c>
      <c r="N4027" s="4"/>
      <c r="R4027" s="4"/>
    </row>
    <row r="4028" spans="1:18" x14ac:dyDescent="0.25">
      <c r="A4028" s="9">
        <v>45094.833333333336</v>
      </c>
      <c r="B4028" s="5">
        <v>45094</v>
      </c>
      <c r="C4028" s="6">
        <v>71044.119479166664</v>
      </c>
      <c r="D4028" s="6">
        <v>2620.9447511800131</v>
      </c>
      <c r="E4028" s="6">
        <v>16526</v>
      </c>
      <c r="F4028" s="14">
        <f t="shared" si="434"/>
        <v>3.689179020578321</v>
      </c>
      <c r="G4028" s="14">
        <f t="shared" si="435"/>
        <v>15.859522880188873</v>
      </c>
      <c r="H4028" s="6">
        <f t="shared" si="438"/>
        <v>-3303.2</v>
      </c>
      <c r="I4028" s="14">
        <f t="shared" si="439"/>
        <v>-55.758518657673129</v>
      </c>
      <c r="J4028" s="9" t="b">
        <f t="shared" si="436"/>
        <v>1</v>
      </c>
      <c r="K4028" t="b">
        <f t="shared" si="440"/>
        <v>1</v>
      </c>
      <c r="L4028" s="35">
        <v>2620.9447511800131</v>
      </c>
      <c r="M4028" s="37">
        <f t="shared" si="437"/>
        <v>2620.9447511800131</v>
      </c>
      <c r="N4028" s="4"/>
      <c r="R4028" s="4"/>
    </row>
    <row r="4029" spans="1:18" x14ac:dyDescent="0.25">
      <c r="A4029" s="9">
        <v>45094.875</v>
      </c>
      <c r="B4029" s="5">
        <v>45094</v>
      </c>
      <c r="C4029" s="6">
        <v>69168.579574652773</v>
      </c>
      <c r="D4029" s="6">
        <v>386.13784893499479</v>
      </c>
      <c r="E4029" s="6">
        <v>16526</v>
      </c>
      <c r="F4029" s="14">
        <f t="shared" si="434"/>
        <v>0.55825614940992252</v>
      </c>
      <c r="G4029" s="14">
        <f t="shared" si="435"/>
        <v>2.3365475549739489</v>
      </c>
      <c r="H4029" s="6">
        <f t="shared" si="438"/>
        <v>-2234.8000000000002</v>
      </c>
      <c r="I4029" s="14">
        <f t="shared" si="439"/>
        <v>-85.26696333426483</v>
      </c>
      <c r="J4029" s="9" t="b">
        <f t="shared" si="436"/>
        <v>1</v>
      </c>
      <c r="K4029" t="b">
        <f t="shared" si="440"/>
        <v>1</v>
      </c>
      <c r="L4029" s="35">
        <v>386.13784893499479</v>
      </c>
      <c r="M4029" s="37">
        <f t="shared" si="437"/>
        <v>386.13784893499479</v>
      </c>
      <c r="N4029" s="4"/>
      <c r="R4029" s="4"/>
    </row>
    <row r="4030" spans="1:18" x14ac:dyDescent="0.25">
      <c r="A4030" s="9">
        <v>45094.916666666664</v>
      </c>
      <c r="B4030" s="5">
        <v>45094</v>
      </c>
      <c r="C4030" s="6">
        <v>67254.669019097229</v>
      </c>
      <c r="D4030" s="6">
        <v>8.9287182622485695E-2</v>
      </c>
      <c r="E4030" s="6">
        <v>16526</v>
      </c>
      <c r="F4030" s="14">
        <f t="shared" si="434"/>
        <v>1.3275982756993755E-4</v>
      </c>
      <c r="G4030" s="14">
        <f t="shared" si="435"/>
        <v>5.4028308497207854E-4</v>
      </c>
      <c r="H4030" s="6">
        <f t="shared" si="438"/>
        <v>-386</v>
      </c>
      <c r="I4030" s="14">
        <f t="shared" si="439"/>
        <v>-99.964300589705203</v>
      </c>
      <c r="J4030" s="9" t="b">
        <f t="shared" si="436"/>
        <v>0</v>
      </c>
      <c r="K4030" t="b">
        <f t="shared" si="440"/>
        <v>1</v>
      </c>
      <c r="L4030" s="35">
        <v>8.9287182622485695E-2</v>
      </c>
      <c r="M4030" s="37">
        <f t="shared" si="437"/>
        <v>0</v>
      </c>
      <c r="N4030" s="4"/>
      <c r="R4030" s="4"/>
    </row>
    <row r="4031" spans="1:18" x14ac:dyDescent="0.25">
      <c r="A4031" s="9">
        <v>45094.958333333336</v>
      </c>
      <c r="B4031" s="5">
        <v>45094</v>
      </c>
      <c r="C4031" s="6">
        <v>63990.621323784719</v>
      </c>
      <c r="D4031" s="6">
        <v>0.12700490256150562</v>
      </c>
      <c r="E4031" s="6">
        <v>16526</v>
      </c>
      <c r="F4031" s="14">
        <f t="shared" si="434"/>
        <v>1.9847424502862122E-4</v>
      </c>
      <c r="G4031" s="14">
        <f t="shared" si="435"/>
        <v>7.6851568777384493E-4</v>
      </c>
      <c r="H4031" s="6">
        <f t="shared" si="438"/>
        <v>0</v>
      </c>
      <c r="I4031" s="14">
        <f t="shared" si="439"/>
        <v>0</v>
      </c>
      <c r="J4031" s="9" t="b">
        <f t="shared" si="436"/>
        <v>0</v>
      </c>
      <c r="K4031" t="b">
        <f t="shared" si="440"/>
        <v>0</v>
      </c>
      <c r="L4031" s="35">
        <v>0.12700490256150562</v>
      </c>
      <c r="M4031" s="37">
        <f t="shared" si="437"/>
        <v>0</v>
      </c>
      <c r="N4031" s="4"/>
      <c r="R4031" s="4"/>
    </row>
    <row r="4032" spans="1:18" x14ac:dyDescent="0.25">
      <c r="A4032" s="9">
        <v>45095</v>
      </c>
      <c r="B4032" s="5">
        <v>45095</v>
      </c>
      <c r="C4032" s="6">
        <v>60492.256490885418</v>
      </c>
      <c r="D4032" s="6">
        <v>0.15338620888690155</v>
      </c>
      <c r="E4032" s="6">
        <v>16526</v>
      </c>
      <c r="F4032" s="14">
        <f t="shared" si="434"/>
        <v>2.5356337783500075E-4</v>
      </c>
      <c r="G4032" s="14">
        <f t="shared" si="435"/>
        <v>9.2815084646557871E-4</v>
      </c>
      <c r="H4032" s="6">
        <f t="shared" si="438"/>
        <v>0</v>
      </c>
      <c r="I4032" s="14">
        <f t="shared" si="439"/>
        <v>0</v>
      </c>
      <c r="J4032" s="9" t="b">
        <f t="shared" si="436"/>
        <v>0</v>
      </c>
      <c r="K4032" t="b">
        <f t="shared" si="440"/>
        <v>0</v>
      </c>
      <c r="L4032" s="35">
        <v>0.15338620888690155</v>
      </c>
      <c r="M4032" s="37">
        <f t="shared" si="437"/>
        <v>0</v>
      </c>
      <c r="N4032" s="4"/>
      <c r="R4032" s="4"/>
    </row>
    <row r="4033" spans="1:18" x14ac:dyDescent="0.25">
      <c r="A4033" s="9">
        <v>45095.041666666664</v>
      </c>
      <c r="B4033" s="5">
        <v>45095</v>
      </c>
      <c r="C4033" s="6">
        <v>57169.769186197918</v>
      </c>
      <c r="D4033" s="6">
        <v>0.16013015593091648</v>
      </c>
      <c r="E4033" s="6">
        <v>16526</v>
      </c>
      <c r="F4033" s="14">
        <f t="shared" si="434"/>
        <v>2.8009585872103808E-4</v>
      </c>
      <c r="G4033" s="14">
        <f t="shared" si="435"/>
        <v>9.6895894911603817E-4</v>
      </c>
      <c r="H4033" s="6">
        <f t="shared" si="438"/>
        <v>0</v>
      </c>
      <c r="I4033" s="14">
        <f t="shared" si="439"/>
        <v>0</v>
      </c>
      <c r="J4033" s="9" t="b">
        <f t="shared" si="436"/>
        <v>0</v>
      </c>
      <c r="K4033" t="b">
        <f t="shared" si="440"/>
        <v>0</v>
      </c>
      <c r="L4033" s="35">
        <v>0.16013015593091648</v>
      </c>
      <c r="M4033" s="37">
        <f t="shared" si="437"/>
        <v>0</v>
      </c>
      <c r="N4033" s="4"/>
      <c r="R4033" s="4"/>
    </row>
    <row r="4034" spans="1:18" x14ac:dyDescent="0.25">
      <c r="A4034" s="9">
        <v>45095.083333333336</v>
      </c>
      <c r="B4034" s="5">
        <v>45095</v>
      </c>
      <c r="C4034" s="6">
        <v>54375.562368706596</v>
      </c>
      <c r="D4034" s="6">
        <v>0.1659285536242856</v>
      </c>
      <c r="E4034" s="6">
        <v>16526</v>
      </c>
      <c r="F4034" s="14">
        <f t="shared" si="434"/>
        <v>3.0515280467200887E-4</v>
      </c>
      <c r="G4034" s="14">
        <f t="shared" si="435"/>
        <v>1.0040454654743169E-3</v>
      </c>
      <c r="H4034" s="6">
        <f t="shared" si="438"/>
        <v>0</v>
      </c>
      <c r="I4034" s="14">
        <f t="shared" si="439"/>
        <v>0</v>
      </c>
      <c r="J4034" s="9" t="b">
        <f t="shared" si="436"/>
        <v>0</v>
      </c>
      <c r="K4034" t="b">
        <f t="shared" si="440"/>
        <v>0</v>
      </c>
      <c r="L4034" s="35">
        <v>0.1659285536242856</v>
      </c>
      <c r="M4034" s="37">
        <f t="shared" si="437"/>
        <v>0</v>
      </c>
      <c r="N4034" s="4"/>
      <c r="R4034" s="4"/>
    </row>
    <row r="4035" spans="1:18" x14ac:dyDescent="0.25">
      <c r="A4035" s="9">
        <v>45095.125</v>
      </c>
      <c r="B4035" s="5">
        <v>45095</v>
      </c>
      <c r="C4035" s="6">
        <v>52376.563294270833</v>
      </c>
      <c r="D4035" s="6">
        <v>0.17310101839403311</v>
      </c>
      <c r="E4035" s="6">
        <v>16526</v>
      </c>
      <c r="F4035" s="14">
        <f t="shared" ref="F4035:F4098" si="441">D4035/C4035*100</f>
        <v>3.3049327314869399E-4</v>
      </c>
      <c r="G4035" s="14">
        <f t="shared" ref="G4035:G4098" si="442">D4035/E4035*100</f>
        <v>1.0474465593249009E-3</v>
      </c>
      <c r="H4035" s="6">
        <f t="shared" si="438"/>
        <v>0</v>
      </c>
      <c r="I4035" s="14">
        <f t="shared" si="439"/>
        <v>0</v>
      </c>
      <c r="J4035" s="9" t="b">
        <f t="shared" ref="J4035:J4098" si="443">D4035&gt;5</f>
        <v>0</v>
      </c>
      <c r="K4035" t="b">
        <f t="shared" si="440"/>
        <v>0</v>
      </c>
      <c r="L4035" s="35">
        <v>0.17310101839403311</v>
      </c>
      <c r="M4035" s="37">
        <f t="shared" ref="M4035:M4098" si="444">IF(L4035&lt;=2,0,L4035)</f>
        <v>0</v>
      </c>
      <c r="N4035" s="4"/>
      <c r="R4035" s="4"/>
    </row>
    <row r="4036" spans="1:18" x14ac:dyDescent="0.25">
      <c r="A4036" s="9">
        <v>45095.166666666664</v>
      </c>
      <c r="B4036" s="5">
        <v>45095</v>
      </c>
      <c r="C4036" s="6">
        <v>50716.517335069446</v>
      </c>
      <c r="D4036" s="6">
        <v>0.180174729037616</v>
      </c>
      <c r="E4036" s="6">
        <v>16526</v>
      </c>
      <c r="F4036" s="14">
        <f t="shared" si="441"/>
        <v>3.5525848087567479E-4</v>
      </c>
      <c r="G4036" s="14">
        <f t="shared" si="442"/>
        <v>1.0902500849426116E-3</v>
      </c>
      <c r="H4036" s="6">
        <f t="shared" ref="H4036:H4099" si="445">ROUND(D4036-D4035,1)</f>
        <v>0</v>
      </c>
      <c r="I4036" s="14">
        <f t="shared" ref="I4036:I4099" si="446">H4036/D4035*100</f>
        <v>0</v>
      </c>
      <c r="J4036" s="9" t="b">
        <f t="shared" si="443"/>
        <v>0</v>
      </c>
      <c r="K4036" t="b">
        <f t="shared" ref="K4036:K4099" si="447">OR(J4036,ABS(H4036)&gt;5)</f>
        <v>0</v>
      </c>
      <c r="L4036" s="35">
        <v>0.180174729037616</v>
      </c>
      <c r="M4036" s="37">
        <f t="shared" si="444"/>
        <v>0</v>
      </c>
      <c r="N4036" s="4"/>
      <c r="R4036" s="4"/>
    </row>
    <row r="4037" spans="1:18" x14ac:dyDescent="0.25">
      <c r="A4037" s="9">
        <v>45095.208333333336</v>
      </c>
      <c r="B4037" s="5">
        <v>45095</v>
      </c>
      <c r="C4037" s="6">
        <v>49532.705303819443</v>
      </c>
      <c r="D4037" s="6">
        <v>0.16932673051953315</v>
      </c>
      <c r="E4037" s="6">
        <v>16526</v>
      </c>
      <c r="F4037" s="14">
        <f t="shared" si="441"/>
        <v>3.4184833935665623E-4</v>
      </c>
      <c r="G4037" s="14">
        <f t="shared" si="442"/>
        <v>1.0246080752724987E-3</v>
      </c>
      <c r="H4037" s="6">
        <f t="shared" si="445"/>
        <v>0</v>
      </c>
      <c r="I4037" s="14">
        <f t="shared" si="446"/>
        <v>0</v>
      </c>
      <c r="J4037" s="9" t="b">
        <f t="shared" si="443"/>
        <v>0</v>
      </c>
      <c r="K4037" t="b">
        <f t="shared" si="447"/>
        <v>0</v>
      </c>
      <c r="L4037" s="35">
        <v>0.16932673051953315</v>
      </c>
      <c r="M4037" s="37">
        <f t="shared" si="444"/>
        <v>0</v>
      </c>
      <c r="N4037" s="4"/>
      <c r="R4037" s="4"/>
    </row>
    <row r="4038" spans="1:18" x14ac:dyDescent="0.25">
      <c r="A4038" s="9">
        <v>45095.25</v>
      </c>
      <c r="B4038" s="5">
        <v>45095</v>
      </c>
      <c r="C4038" s="6">
        <v>48631.912022569442</v>
      </c>
      <c r="D4038" s="6">
        <v>0.16990092657506467</v>
      </c>
      <c r="E4038" s="6">
        <v>16526</v>
      </c>
      <c r="F4038" s="14">
        <f t="shared" si="441"/>
        <v>3.4936098440097491E-4</v>
      </c>
      <c r="G4038" s="14">
        <f t="shared" si="442"/>
        <v>1.0280825763951632E-3</v>
      </c>
      <c r="H4038" s="6">
        <f t="shared" si="445"/>
        <v>0</v>
      </c>
      <c r="I4038" s="14">
        <f t="shared" si="446"/>
        <v>0</v>
      </c>
      <c r="J4038" s="9" t="b">
        <f t="shared" si="443"/>
        <v>0</v>
      </c>
      <c r="K4038" t="b">
        <f t="shared" si="447"/>
        <v>0</v>
      </c>
      <c r="L4038" s="35">
        <v>0.16990092657506467</v>
      </c>
      <c r="M4038" s="37">
        <f t="shared" si="444"/>
        <v>0</v>
      </c>
      <c r="N4038" s="4"/>
      <c r="R4038" s="4"/>
    </row>
    <row r="4039" spans="1:18" x14ac:dyDescent="0.25">
      <c r="A4039" s="9">
        <v>45095.291666666664</v>
      </c>
      <c r="B4039" s="5">
        <v>45095</v>
      </c>
      <c r="C4039" s="6">
        <v>48064.919103732638</v>
      </c>
      <c r="D4039" s="6">
        <v>36.261243470725084</v>
      </c>
      <c r="E4039" s="6">
        <v>16526</v>
      </c>
      <c r="F4039" s="14">
        <f t="shared" si="441"/>
        <v>7.5442223032700581E-2</v>
      </c>
      <c r="G4039" s="14">
        <f t="shared" si="442"/>
        <v>0.2194193602246465</v>
      </c>
      <c r="H4039" s="6">
        <f t="shared" si="445"/>
        <v>36.1</v>
      </c>
      <c r="I4039" s="14">
        <f t="shared" si="446"/>
        <v>21247.676941920916</v>
      </c>
      <c r="J4039" s="9" t="b">
        <f t="shared" si="443"/>
        <v>1</v>
      </c>
      <c r="K4039" t="b">
        <f t="shared" si="447"/>
        <v>1</v>
      </c>
      <c r="L4039" s="35">
        <v>36.261243470725084</v>
      </c>
      <c r="M4039" s="37">
        <f t="shared" si="444"/>
        <v>36.261243470725084</v>
      </c>
      <c r="N4039" s="4"/>
      <c r="R4039" s="4"/>
    </row>
    <row r="4040" spans="1:18" x14ac:dyDescent="0.25">
      <c r="A4040" s="9">
        <v>45095.333333333336</v>
      </c>
      <c r="B4040" s="5">
        <v>45095</v>
      </c>
      <c r="C4040" s="6">
        <v>48347.743895399304</v>
      </c>
      <c r="D4040" s="6">
        <v>2172.7687594265408</v>
      </c>
      <c r="E4040" s="6">
        <v>16526</v>
      </c>
      <c r="F4040" s="14">
        <f t="shared" si="441"/>
        <v>4.4940437430283033</v>
      </c>
      <c r="G4040" s="14">
        <f t="shared" si="442"/>
        <v>13.147578115857078</v>
      </c>
      <c r="H4040" s="6">
        <f t="shared" si="445"/>
        <v>2136.5</v>
      </c>
      <c r="I4040" s="14">
        <f t="shared" si="446"/>
        <v>5891.9656236413075</v>
      </c>
      <c r="J4040" s="9" t="b">
        <f t="shared" si="443"/>
        <v>1</v>
      </c>
      <c r="K4040" t="b">
        <f t="shared" si="447"/>
        <v>1</v>
      </c>
      <c r="L4040" s="35">
        <v>2172.7687594265408</v>
      </c>
      <c r="M4040" s="37">
        <f t="shared" si="444"/>
        <v>2172.7687594265408</v>
      </c>
      <c r="N4040" s="4"/>
      <c r="R4040" s="4"/>
    </row>
    <row r="4041" spans="1:18" x14ac:dyDescent="0.25">
      <c r="A4041" s="9">
        <v>45095.375</v>
      </c>
      <c r="B4041" s="5">
        <v>45095</v>
      </c>
      <c r="C4041" s="6">
        <v>50681.30738498264</v>
      </c>
      <c r="D4041" s="6">
        <v>7439.6119102647572</v>
      </c>
      <c r="E4041" s="6">
        <v>16526</v>
      </c>
      <c r="F4041" s="14">
        <f t="shared" si="441"/>
        <v>14.6792028345922</v>
      </c>
      <c r="G4041" s="14">
        <f t="shared" si="442"/>
        <v>45.017620175872906</v>
      </c>
      <c r="H4041" s="6">
        <f t="shared" si="445"/>
        <v>5266.8</v>
      </c>
      <c r="I4041" s="14">
        <f t="shared" si="446"/>
        <v>242.40039245548007</v>
      </c>
      <c r="J4041" s="9" t="b">
        <f t="shared" si="443"/>
        <v>1</v>
      </c>
      <c r="K4041" t="b">
        <f t="shared" si="447"/>
        <v>1</v>
      </c>
      <c r="L4041" s="35">
        <v>7439.6119102647572</v>
      </c>
      <c r="M4041" s="37">
        <f t="shared" si="444"/>
        <v>7439.6119102647572</v>
      </c>
      <c r="N4041" s="4"/>
      <c r="R4041" s="4"/>
    </row>
    <row r="4042" spans="1:18" x14ac:dyDescent="0.25">
      <c r="A4042" s="9">
        <v>45095.416666666664</v>
      </c>
      <c r="B4042" s="5">
        <v>45095</v>
      </c>
      <c r="C4042" s="6">
        <v>54291.906508246531</v>
      </c>
      <c r="D4042" s="6">
        <v>10296.295355902777</v>
      </c>
      <c r="E4042" s="6">
        <v>16526</v>
      </c>
      <c r="F4042" s="14">
        <f t="shared" si="441"/>
        <v>18.964696615210681</v>
      </c>
      <c r="G4042" s="14">
        <f t="shared" si="442"/>
        <v>62.303614643003613</v>
      </c>
      <c r="H4042" s="6">
        <f t="shared" si="445"/>
        <v>2856.7</v>
      </c>
      <c r="I4042" s="14">
        <f t="shared" si="446"/>
        <v>38.398508342330146</v>
      </c>
      <c r="J4042" s="9" t="b">
        <f t="shared" si="443"/>
        <v>1</v>
      </c>
      <c r="K4042" t="b">
        <f t="shared" si="447"/>
        <v>1</v>
      </c>
      <c r="L4042" s="35">
        <v>10296.295355902777</v>
      </c>
      <c r="M4042" s="37">
        <f t="shared" si="444"/>
        <v>10296.295355902777</v>
      </c>
      <c r="N4042" s="4"/>
      <c r="R4042" s="4"/>
    </row>
    <row r="4043" spans="1:18" x14ac:dyDescent="0.25">
      <c r="A4043" s="9">
        <v>45095.458333333336</v>
      </c>
      <c r="B4043" s="5">
        <v>45095</v>
      </c>
      <c r="C4043" s="6">
        <v>58275.415481770833</v>
      </c>
      <c r="D4043" s="6">
        <v>11250.594192708333</v>
      </c>
      <c r="E4043" s="6">
        <v>16526</v>
      </c>
      <c r="F4043" s="14">
        <f t="shared" si="441"/>
        <v>19.305901295937801</v>
      </c>
      <c r="G4043" s="14">
        <f t="shared" si="442"/>
        <v>68.078144697496867</v>
      </c>
      <c r="H4043" s="6">
        <f t="shared" si="445"/>
        <v>954.3</v>
      </c>
      <c r="I4043" s="14">
        <f t="shared" si="446"/>
        <v>9.2683821414748753</v>
      </c>
      <c r="J4043" s="9" t="b">
        <f t="shared" si="443"/>
        <v>1</v>
      </c>
      <c r="K4043" t="b">
        <f t="shared" si="447"/>
        <v>1</v>
      </c>
      <c r="L4043" s="35">
        <v>11250.594192708333</v>
      </c>
      <c r="M4043" s="37">
        <f t="shared" si="444"/>
        <v>11250.594192708333</v>
      </c>
      <c r="N4043" s="4"/>
      <c r="R4043" s="4"/>
    </row>
    <row r="4044" spans="1:18" x14ac:dyDescent="0.25">
      <c r="A4044" s="9">
        <v>45095.5</v>
      </c>
      <c r="B4044" s="5">
        <v>45095</v>
      </c>
      <c r="C4044" s="6">
        <v>62106.915976562501</v>
      </c>
      <c r="D4044" s="6">
        <v>11870.679087456598</v>
      </c>
      <c r="E4044" s="6">
        <v>16526</v>
      </c>
      <c r="F4044" s="14">
        <f t="shared" si="441"/>
        <v>19.11329664467042</v>
      </c>
      <c r="G4044" s="14">
        <f t="shared" si="442"/>
        <v>71.830322446185392</v>
      </c>
      <c r="H4044" s="6">
        <f t="shared" si="445"/>
        <v>620.1</v>
      </c>
      <c r="I4044" s="14">
        <f t="shared" si="446"/>
        <v>5.5117088873572158</v>
      </c>
      <c r="J4044" s="9" t="b">
        <f t="shared" si="443"/>
        <v>1</v>
      </c>
      <c r="K4044" t="b">
        <f t="shared" si="447"/>
        <v>1</v>
      </c>
      <c r="L4044" s="35">
        <v>11870.679087456598</v>
      </c>
      <c r="M4044" s="37">
        <f t="shared" si="444"/>
        <v>11870.679087456598</v>
      </c>
      <c r="N4044" s="4"/>
      <c r="R4044" s="4"/>
    </row>
    <row r="4045" spans="1:18" x14ac:dyDescent="0.25">
      <c r="A4045" s="9">
        <v>45095.541666666664</v>
      </c>
      <c r="B4045" s="5">
        <v>45095</v>
      </c>
      <c r="C4045" s="6">
        <v>65399.973200954861</v>
      </c>
      <c r="D4045" s="6">
        <v>12079.07937391493</v>
      </c>
      <c r="E4045" s="6">
        <v>16526</v>
      </c>
      <c r="F4045" s="14">
        <f t="shared" si="441"/>
        <v>18.469547895378298</v>
      </c>
      <c r="G4045" s="14">
        <f t="shared" si="442"/>
        <v>73.091367384212333</v>
      </c>
      <c r="H4045" s="6">
        <f t="shared" si="445"/>
        <v>208.4</v>
      </c>
      <c r="I4045" s="14">
        <f t="shared" si="446"/>
        <v>1.7555861670981423</v>
      </c>
      <c r="J4045" s="9" t="b">
        <f t="shared" si="443"/>
        <v>1</v>
      </c>
      <c r="K4045" t="b">
        <f t="shared" si="447"/>
        <v>1</v>
      </c>
      <c r="L4045" s="35">
        <v>12079.07937391493</v>
      </c>
      <c r="M4045" s="37">
        <f t="shared" si="444"/>
        <v>12079.07937391493</v>
      </c>
      <c r="N4045" s="4"/>
      <c r="R4045" s="4"/>
    </row>
    <row r="4046" spans="1:18" x14ac:dyDescent="0.25">
      <c r="A4046" s="9">
        <v>45095.583333333336</v>
      </c>
      <c r="B4046" s="5">
        <v>45095</v>
      </c>
      <c r="C4046" s="6">
        <v>68521.937352430556</v>
      </c>
      <c r="D4046" s="6">
        <v>12084.073095703125</v>
      </c>
      <c r="E4046" s="6">
        <v>16526</v>
      </c>
      <c r="F4046" s="14">
        <f t="shared" si="441"/>
        <v>17.635334846927659</v>
      </c>
      <c r="G4046" s="14">
        <f t="shared" si="442"/>
        <v>73.121584749504564</v>
      </c>
      <c r="H4046" s="6">
        <f t="shared" si="445"/>
        <v>5</v>
      </c>
      <c r="I4046" s="14">
        <f t="shared" si="446"/>
        <v>4.1393883136471667E-2</v>
      </c>
      <c r="J4046" s="9" t="b">
        <f t="shared" si="443"/>
        <v>1</v>
      </c>
      <c r="K4046" t="b">
        <f t="shared" si="447"/>
        <v>1</v>
      </c>
      <c r="L4046" s="35">
        <v>12084.073095703125</v>
      </c>
      <c r="M4046" s="37">
        <f t="shared" si="444"/>
        <v>12084.073095703125</v>
      </c>
      <c r="N4046" s="4"/>
      <c r="R4046" s="4"/>
    </row>
    <row r="4047" spans="1:18" x14ac:dyDescent="0.25">
      <c r="A4047" s="9">
        <v>45095.625</v>
      </c>
      <c r="B4047" s="5">
        <v>45095</v>
      </c>
      <c r="C4047" s="6">
        <v>71181.465993923615</v>
      </c>
      <c r="D4047" s="6">
        <v>12357.693076171876</v>
      </c>
      <c r="E4047" s="6">
        <v>16526</v>
      </c>
      <c r="F4047" s="14">
        <f t="shared" si="441"/>
        <v>17.360829681741574</v>
      </c>
      <c r="G4047" s="14">
        <f t="shared" si="442"/>
        <v>74.777278689167844</v>
      </c>
      <c r="H4047" s="6">
        <f t="shared" si="445"/>
        <v>273.60000000000002</v>
      </c>
      <c r="I4047" s="14">
        <f t="shared" si="446"/>
        <v>2.264137247707374</v>
      </c>
      <c r="J4047" s="9" t="b">
        <f t="shared" si="443"/>
        <v>1</v>
      </c>
      <c r="K4047" t="b">
        <f t="shared" si="447"/>
        <v>1</v>
      </c>
      <c r="L4047" s="35">
        <v>12357.693076171876</v>
      </c>
      <c r="M4047" s="37">
        <f t="shared" si="444"/>
        <v>12357.693076171876</v>
      </c>
      <c r="N4047" s="4"/>
      <c r="R4047" s="4"/>
    </row>
    <row r="4048" spans="1:18" x14ac:dyDescent="0.25">
      <c r="A4048" s="9">
        <v>45095.666666666664</v>
      </c>
      <c r="B4048" s="5">
        <v>45095</v>
      </c>
      <c r="C4048" s="6">
        <v>72981.826935763893</v>
      </c>
      <c r="D4048" s="6">
        <v>12252.084202473958</v>
      </c>
      <c r="E4048" s="6">
        <v>16526</v>
      </c>
      <c r="F4048" s="14">
        <f t="shared" si="441"/>
        <v>16.787856260789173</v>
      </c>
      <c r="G4048" s="14">
        <f t="shared" si="442"/>
        <v>74.138231892012328</v>
      </c>
      <c r="H4048" s="6">
        <f t="shared" si="445"/>
        <v>-105.6</v>
      </c>
      <c r="I4048" s="14">
        <f t="shared" si="446"/>
        <v>-0.8545284249179006</v>
      </c>
      <c r="J4048" s="9" t="b">
        <f t="shared" si="443"/>
        <v>1</v>
      </c>
      <c r="K4048" t="b">
        <f t="shared" si="447"/>
        <v>1</v>
      </c>
      <c r="L4048" s="35">
        <v>12252.084202473958</v>
      </c>
      <c r="M4048" s="37">
        <f t="shared" si="444"/>
        <v>12252.084202473958</v>
      </c>
      <c r="N4048" s="4"/>
      <c r="R4048" s="4"/>
    </row>
    <row r="4049" spans="1:18" x14ac:dyDescent="0.25">
      <c r="A4049" s="9">
        <v>45095.708333333336</v>
      </c>
      <c r="B4049" s="5">
        <v>45095</v>
      </c>
      <c r="C4049" s="6">
        <v>73858.117282986117</v>
      </c>
      <c r="D4049" s="6">
        <v>11983.45714735243</v>
      </c>
      <c r="E4049" s="6">
        <v>16526</v>
      </c>
      <c r="F4049" s="14">
        <f t="shared" si="441"/>
        <v>16.22496969620552</v>
      </c>
      <c r="G4049" s="14">
        <f t="shared" si="442"/>
        <v>72.512750498320415</v>
      </c>
      <c r="H4049" s="6">
        <f t="shared" si="445"/>
        <v>-268.60000000000002</v>
      </c>
      <c r="I4049" s="14">
        <f t="shared" si="446"/>
        <v>-2.1922800689352426</v>
      </c>
      <c r="J4049" s="9" t="b">
        <f t="shared" si="443"/>
        <v>1</v>
      </c>
      <c r="K4049" t="b">
        <f t="shared" si="447"/>
        <v>1</v>
      </c>
      <c r="L4049" s="35">
        <v>11983.45714735243</v>
      </c>
      <c r="M4049" s="37">
        <f t="shared" si="444"/>
        <v>11983.45714735243</v>
      </c>
      <c r="N4049" s="4"/>
      <c r="R4049" s="4"/>
    </row>
    <row r="4050" spans="1:18" x14ac:dyDescent="0.25">
      <c r="A4050" s="9">
        <v>45095.75</v>
      </c>
      <c r="B4050" s="5">
        <v>45095</v>
      </c>
      <c r="C4050" s="6">
        <v>74001.861176215272</v>
      </c>
      <c r="D4050" s="6">
        <v>11309.25492296007</v>
      </c>
      <c r="E4050" s="6">
        <v>16526</v>
      </c>
      <c r="F4050" s="14">
        <f t="shared" si="441"/>
        <v>15.282392555006366</v>
      </c>
      <c r="G4050" s="14">
        <f t="shared" si="442"/>
        <v>68.433104943483428</v>
      </c>
      <c r="H4050" s="6">
        <f t="shared" si="445"/>
        <v>-674.2</v>
      </c>
      <c r="I4050" s="14">
        <f t="shared" si="446"/>
        <v>-5.6260892971854517</v>
      </c>
      <c r="J4050" s="9" t="b">
        <f t="shared" si="443"/>
        <v>1</v>
      </c>
      <c r="K4050" t="b">
        <f t="shared" si="447"/>
        <v>1</v>
      </c>
      <c r="L4050" s="35">
        <v>11309.25492296007</v>
      </c>
      <c r="M4050" s="37">
        <f t="shared" si="444"/>
        <v>11309.25492296007</v>
      </c>
      <c r="N4050" s="4"/>
      <c r="R4050" s="4"/>
    </row>
    <row r="4051" spans="1:18" x14ac:dyDescent="0.25">
      <c r="A4051" s="9">
        <v>45095.791666666664</v>
      </c>
      <c r="B4051" s="5">
        <v>45095</v>
      </c>
      <c r="C4051" s="6">
        <v>73417.054613715271</v>
      </c>
      <c r="D4051" s="6">
        <v>9383.4221207682294</v>
      </c>
      <c r="E4051" s="6">
        <v>16526</v>
      </c>
      <c r="F4051" s="14">
        <f t="shared" si="441"/>
        <v>12.780984159796684</v>
      </c>
      <c r="G4051" s="14">
        <f t="shared" si="442"/>
        <v>56.779753847078716</v>
      </c>
      <c r="H4051" s="6">
        <f t="shared" si="445"/>
        <v>-1925.8</v>
      </c>
      <c r="I4051" s="14">
        <f t="shared" si="446"/>
        <v>-17.028531173085835</v>
      </c>
      <c r="J4051" s="9" t="b">
        <f t="shared" si="443"/>
        <v>1</v>
      </c>
      <c r="K4051" t="b">
        <f t="shared" si="447"/>
        <v>1</v>
      </c>
      <c r="L4051" s="35">
        <v>9383.4221207682294</v>
      </c>
      <c r="M4051" s="37">
        <f t="shared" si="444"/>
        <v>9383.4221207682294</v>
      </c>
      <c r="N4051" s="4"/>
      <c r="R4051" s="4"/>
    </row>
    <row r="4052" spans="1:18" x14ac:dyDescent="0.25">
      <c r="A4052" s="9">
        <v>45095.833333333336</v>
      </c>
      <c r="B4052" s="5">
        <v>45095</v>
      </c>
      <c r="C4052" s="6">
        <v>71060.468090277776</v>
      </c>
      <c r="D4052" s="6">
        <v>4827.9541593424483</v>
      </c>
      <c r="E4052" s="6">
        <v>16526</v>
      </c>
      <c r="F4052" s="14">
        <f t="shared" si="441"/>
        <v>6.7941491086279395</v>
      </c>
      <c r="G4052" s="14">
        <f t="shared" si="442"/>
        <v>29.21429359398795</v>
      </c>
      <c r="H4052" s="6">
        <f t="shared" si="445"/>
        <v>-4555.5</v>
      </c>
      <c r="I4052" s="14">
        <f t="shared" si="446"/>
        <v>-48.548386093782995</v>
      </c>
      <c r="J4052" s="9" t="b">
        <f t="shared" si="443"/>
        <v>1</v>
      </c>
      <c r="K4052" t="b">
        <f t="shared" si="447"/>
        <v>1</v>
      </c>
      <c r="L4052" s="35">
        <v>4827.9541593424483</v>
      </c>
      <c r="M4052" s="37">
        <f t="shared" si="444"/>
        <v>4827.9541593424483</v>
      </c>
      <c r="N4052" s="4"/>
      <c r="R4052" s="4"/>
    </row>
    <row r="4053" spans="1:18" x14ac:dyDescent="0.25">
      <c r="A4053" s="9">
        <v>45095.875</v>
      </c>
      <c r="B4053" s="5">
        <v>45095</v>
      </c>
      <c r="C4053" s="6">
        <v>68627.004470486107</v>
      </c>
      <c r="D4053" s="6">
        <v>580.90113483005098</v>
      </c>
      <c r="E4053" s="6">
        <v>16526</v>
      </c>
      <c r="F4053" s="14">
        <f t="shared" si="441"/>
        <v>0.84646144664506617</v>
      </c>
      <c r="G4053" s="14">
        <f t="shared" si="442"/>
        <v>3.5150740338257958</v>
      </c>
      <c r="H4053" s="6">
        <f t="shared" si="445"/>
        <v>-4247.1000000000004</v>
      </c>
      <c r="I4053" s="14">
        <f t="shared" si="446"/>
        <v>-87.968937977208171</v>
      </c>
      <c r="J4053" s="9" t="b">
        <f t="shared" si="443"/>
        <v>1</v>
      </c>
      <c r="K4053" t="b">
        <f t="shared" si="447"/>
        <v>1</v>
      </c>
      <c r="L4053" s="35">
        <v>580.90113483005098</v>
      </c>
      <c r="M4053" s="37">
        <f t="shared" si="444"/>
        <v>580.90113483005098</v>
      </c>
      <c r="N4053" s="4"/>
      <c r="R4053" s="4"/>
    </row>
    <row r="4054" spans="1:18" x14ac:dyDescent="0.25">
      <c r="A4054" s="9">
        <v>45095.916666666664</v>
      </c>
      <c r="B4054" s="5">
        <v>45095</v>
      </c>
      <c r="C4054" s="6">
        <v>67378.426961805555</v>
      </c>
      <c r="D4054" s="6">
        <v>8.7656489006347121E-2</v>
      </c>
      <c r="E4054" s="6">
        <v>16526</v>
      </c>
      <c r="F4054" s="14">
        <f t="shared" si="441"/>
        <v>1.3009577836543509E-4</v>
      </c>
      <c r="G4054" s="14">
        <f t="shared" si="442"/>
        <v>5.3041564205704415E-4</v>
      </c>
      <c r="H4054" s="6">
        <f t="shared" si="445"/>
        <v>-580.79999999999995</v>
      </c>
      <c r="I4054" s="14">
        <f t="shared" si="446"/>
        <v>-99.982590009902353</v>
      </c>
      <c r="J4054" s="9" t="b">
        <f t="shared" si="443"/>
        <v>0</v>
      </c>
      <c r="K4054" t="b">
        <f t="shared" si="447"/>
        <v>1</v>
      </c>
      <c r="L4054" s="35">
        <v>8.7656489006347121E-2</v>
      </c>
      <c r="M4054" s="37">
        <f t="shared" si="444"/>
        <v>0</v>
      </c>
      <c r="N4054" s="4"/>
      <c r="R4054" s="4"/>
    </row>
    <row r="4055" spans="1:18" x14ac:dyDescent="0.25">
      <c r="A4055" s="9">
        <v>45095.958333333336</v>
      </c>
      <c r="B4055" s="5">
        <v>45095</v>
      </c>
      <c r="C4055" s="6">
        <v>63762.708843315973</v>
      </c>
      <c r="D4055" s="6">
        <v>0.1360735131137901</v>
      </c>
      <c r="E4055" s="6">
        <v>16526</v>
      </c>
      <c r="F4055" s="14">
        <f t="shared" si="441"/>
        <v>2.1340610457463996E-4</v>
      </c>
      <c r="G4055" s="14">
        <f t="shared" si="442"/>
        <v>8.2339049445594875E-4</v>
      </c>
      <c r="H4055" s="6">
        <f t="shared" si="445"/>
        <v>0</v>
      </c>
      <c r="I4055" s="14">
        <f t="shared" si="446"/>
        <v>0</v>
      </c>
      <c r="J4055" s="9" t="b">
        <f t="shared" si="443"/>
        <v>0</v>
      </c>
      <c r="K4055" t="b">
        <f t="shared" si="447"/>
        <v>0</v>
      </c>
      <c r="L4055" s="35">
        <v>0.1360735131137901</v>
      </c>
      <c r="M4055" s="37">
        <f t="shared" si="444"/>
        <v>0</v>
      </c>
      <c r="N4055" s="4"/>
      <c r="R4055" s="4"/>
    </row>
    <row r="4056" spans="1:18" x14ac:dyDescent="0.25">
      <c r="A4056" s="9">
        <v>45096</v>
      </c>
      <c r="B4056" s="5">
        <v>45096</v>
      </c>
      <c r="C4056" s="6">
        <v>59927.472845052085</v>
      </c>
      <c r="D4056" s="6">
        <v>0.17438502993020746</v>
      </c>
      <c r="E4056" s="6">
        <v>16526</v>
      </c>
      <c r="F4056" s="14">
        <f t="shared" si="441"/>
        <v>2.9099346535285371E-4</v>
      </c>
      <c r="G4056" s="14">
        <f t="shared" si="442"/>
        <v>1.0552162043459244E-3</v>
      </c>
      <c r="H4056" s="6">
        <f t="shared" si="445"/>
        <v>0</v>
      </c>
      <c r="I4056" s="14">
        <f t="shared" si="446"/>
        <v>0</v>
      </c>
      <c r="J4056" s="9" t="b">
        <f t="shared" si="443"/>
        <v>0</v>
      </c>
      <c r="K4056" t="b">
        <f t="shared" si="447"/>
        <v>0</v>
      </c>
      <c r="L4056" s="35">
        <v>0.17438502993020746</v>
      </c>
      <c r="M4056" s="37">
        <f t="shared" si="444"/>
        <v>0</v>
      </c>
      <c r="N4056" s="4"/>
      <c r="R4056" s="4"/>
    </row>
    <row r="4057" spans="1:18" x14ac:dyDescent="0.25">
      <c r="A4057" s="9">
        <v>45096.041666666664</v>
      </c>
      <c r="B4057" s="5">
        <v>45096</v>
      </c>
      <c r="C4057" s="6">
        <v>56300.904342447917</v>
      </c>
      <c r="D4057" s="6">
        <v>0.18242148289250004</v>
      </c>
      <c r="E4057" s="6">
        <v>16526</v>
      </c>
      <c r="F4057" s="14">
        <f t="shared" si="441"/>
        <v>3.2401163893021849E-4</v>
      </c>
      <c r="G4057" s="14">
        <f t="shared" si="442"/>
        <v>1.1038453521269517E-3</v>
      </c>
      <c r="H4057" s="6">
        <f t="shared" si="445"/>
        <v>0</v>
      </c>
      <c r="I4057" s="14">
        <f t="shared" si="446"/>
        <v>0</v>
      </c>
      <c r="J4057" s="9" t="b">
        <f t="shared" si="443"/>
        <v>0</v>
      </c>
      <c r="K4057" t="b">
        <f t="shared" si="447"/>
        <v>0</v>
      </c>
      <c r="L4057" s="35">
        <v>0.18242148289250004</v>
      </c>
      <c r="M4057" s="37">
        <f t="shared" si="444"/>
        <v>0</v>
      </c>
      <c r="N4057" s="4"/>
      <c r="R4057" s="4"/>
    </row>
    <row r="4058" spans="1:18" x14ac:dyDescent="0.25">
      <c r="A4058" s="9">
        <v>45096.083333333336</v>
      </c>
      <c r="B4058" s="5">
        <v>45096</v>
      </c>
      <c r="C4058" s="6">
        <v>53453.886532118056</v>
      </c>
      <c r="D4058" s="6">
        <v>0.18816949975987277</v>
      </c>
      <c r="E4058" s="6">
        <v>16526</v>
      </c>
      <c r="F4058" s="14">
        <f t="shared" si="441"/>
        <v>3.5202211095877961E-4</v>
      </c>
      <c r="G4058" s="14">
        <f t="shared" si="442"/>
        <v>1.1386270105280937E-3</v>
      </c>
      <c r="H4058" s="6">
        <f t="shared" si="445"/>
        <v>0</v>
      </c>
      <c r="I4058" s="14">
        <f t="shared" si="446"/>
        <v>0</v>
      </c>
      <c r="J4058" s="9" t="b">
        <f t="shared" si="443"/>
        <v>0</v>
      </c>
      <c r="K4058" t="b">
        <f t="shared" si="447"/>
        <v>0</v>
      </c>
      <c r="L4058" s="35">
        <v>0.18816949975987277</v>
      </c>
      <c r="M4058" s="37">
        <f t="shared" si="444"/>
        <v>0</v>
      </c>
      <c r="N4058" s="4"/>
      <c r="R4058" s="4"/>
    </row>
    <row r="4059" spans="1:18" x14ac:dyDescent="0.25">
      <c r="A4059" s="9">
        <v>45096.125</v>
      </c>
      <c r="B4059" s="5">
        <v>45096</v>
      </c>
      <c r="C4059" s="6">
        <v>51439.546656901039</v>
      </c>
      <c r="D4059" s="6">
        <v>0.18284355028635926</v>
      </c>
      <c r="E4059" s="6">
        <v>16526</v>
      </c>
      <c r="F4059" s="14">
        <f t="shared" si="441"/>
        <v>3.5545326926365764E-4</v>
      </c>
      <c r="G4059" s="14">
        <f t="shared" si="442"/>
        <v>1.1063993119106816E-3</v>
      </c>
      <c r="H4059" s="6">
        <f t="shared" si="445"/>
        <v>0</v>
      </c>
      <c r="I4059" s="14">
        <f t="shared" si="446"/>
        <v>0</v>
      </c>
      <c r="J4059" s="9" t="b">
        <f t="shared" si="443"/>
        <v>0</v>
      </c>
      <c r="K4059" t="b">
        <f t="shared" si="447"/>
        <v>0</v>
      </c>
      <c r="L4059" s="35">
        <v>0.18284355028635926</v>
      </c>
      <c r="M4059" s="37">
        <f t="shared" si="444"/>
        <v>0</v>
      </c>
      <c r="N4059" s="4"/>
      <c r="R4059" s="4"/>
    </row>
    <row r="4060" spans="1:18" x14ac:dyDescent="0.25">
      <c r="A4060" s="9">
        <v>45096.166666666664</v>
      </c>
      <c r="B4060" s="5">
        <v>45096</v>
      </c>
      <c r="C4060" s="6">
        <v>50128.096884765626</v>
      </c>
      <c r="D4060" s="6">
        <v>0.18057947577701675</v>
      </c>
      <c r="E4060" s="6">
        <v>16526</v>
      </c>
      <c r="F4060" s="14">
        <f t="shared" si="441"/>
        <v>3.6023604924027435E-4</v>
      </c>
      <c r="G4060" s="14">
        <f t="shared" si="442"/>
        <v>1.0926992362157615E-3</v>
      </c>
      <c r="H4060" s="6">
        <f t="shared" si="445"/>
        <v>0</v>
      </c>
      <c r="I4060" s="14">
        <f t="shared" si="446"/>
        <v>0</v>
      </c>
      <c r="J4060" s="9" t="b">
        <f t="shared" si="443"/>
        <v>0</v>
      </c>
      <c r="K4060" t="b">
        <f t="shared" si="447"/>
        <v>0</v>
      </c>
      <c r="L4060" s="35">
        <v>0.18057947577701675</v>
      </c>
      <c r="M4060" s="37">
        <f t="shared" si="444"/>
        <v>0</v>
      </c>
      <c r="N4060" s="4"/>
      <c r="R4060" s="4"/>
    </row>
    <row r="4061" spans="1:18" x14ac:dyDescent="0.25">
      <c r="A4061" s="9">
        <v>45096.208333333336</v>
      </c>
      <c r="B4061" s="5">
        <v>45096</v>
      </c>
      <c r="C4061" s="6">
        <v>49604.614238281247</v>
      </c>
      <c r="D4061" s="6">
        <v>0.18415621753368114</v>
      </c>
      <c r="E4061" s="6">
        <v>16526</v>
      </c>
      <c r="F4061" s="14">
        <f t="shared" si="441"/>
        <v>3.7124815979631731E-4</v>
      </c>
      <c r="G4061" s="14">
        <f t="shared" si="442"/>
        <v>1.1143423546755484E-3</v>
      </c>
      <c r="H4061" s="6">
        <f t="shared" si="445"/>
        <v>0</v>
      </c>
      <c r="I4061" s="14">
        <f t="shared" si="446"/>
        <v>0</v>
      </c>
      <c r="J4061" s="9" t="b">
        <f t="shared" si="443"/>
        <v>0</v>
      </c>
      <c r="K4061" t="b">
        <f t="shared" si="447"/>
        <v>0</v>
      </c>
      <c r="L4061" s="35">
        <v>0.18415621753368114</v>
      </c>
      <c r="M4061" s="37">
        <f t="shared" si="444"/>
        <v>0</v>
      </c>
      <c r="N4061" s="4"/>
      <c r="R4061" s="4"/>
    </row>
    <row r="4062" spans="1:18" x14ac:dyDescent="0.25">
      <c r="A4062" s="9">
        <v>45096.25</v>
      </c>
      <c r="B4062" s="5">
        <v>45096</v>
      </c>
      <c r="C4062" s="6">
        <v>50340.647658420137</v>
      </c>
      <c r="D4062" s="6">
        <v>0.19239622064762646</v>
      </c>
      <c r="E4062" s="6">
        <v>16526</v>
      </c>
      <c r="F4062" s="14">
        <f t="shared" si="441"/>
        <v>3.8218860820604807E-4</v>
      </c>
      <c r="G4062" s="14">
        <f t="shared" si="442"/>
        <v>1.1642031988843425E-3</v>
      </c>
      <c r="H4062" s="6">
        <f t="shared" si="445"/>
        <v>0</v>
      </c>
      <c r="I4062" s="14">
        <f t="shared" si="446"/>
        <v>0</v>
      </c>
      <c r="J4062" s="9" t="b">
        <f t="shared" si="443"/>
        <v>0</v>
      </c>
      <c r="K4062" t="b">
        <f t="shared" si="447"/>
        <v>0</v>
      </c>
      <c r="L4062" s="35">
        <v>0.19239622064762646</v>
      </c>
      <c r="M4062" s="37">
        <f t="shared" si="444"/>
        <v>0</v>
      </c>
      <c r="N4062" s="4"/>
      <c r="R4062" s="4"/>
    </row>
    <row r="4063" spans="1:18" x14ac:dyDescent="0.25">
      <c r="A4063" s="9">
        <v>45096.291666666664</v>
      </c>
      <c r="B4063" s="5">
        <v>45096</v>
      </c>
      <c r="C4063" s="6">
        <v>51147.566985677084</v>
      </c>
      <c r="D4063" s="6">
        <v>67.141288391542105</v>
      </c>
      <c r="E4063" s="6">
        <v>16526</v>
      </c>
      <c r="F4063" s="14">
        <f t="shared" si="441"/>
        <v>0.13126975992884229</v>
      </c>
      <c r="G4063" s="14">
        <f t="shared" si="442"/>
        <v>0.40627670574574676</v>
      </c>
      <c r="H4063" s="6">
        <f t="shared" si="445"/>
        <v>66.900000000000006</v>
      </c>
      <c r="I4063" s="14">
        <f t="shared" si="446"/>
        <v>34771.992804644171</v>
      </c>
      <c r="J4063" s="9" t="b">
        <f t="shared" si="443"/>
        <v>1</v>
      </c>
      <c r="K4063" t="b">
        <f t="shared" si="447"/>
        <v>1</v>
      </c>
      <c r="L4063" s="35">
        <v>67.141288391542105</v>
      </c>
      <c r="M4063" s="37">
        <f t="shared" si="444"/>
        <v>67.141288391542105</v>
      </c>
      <c r="N4063" s="4"/>
      <c r="R4063" s="4"/>
    </row>
    <row r="4064" spans="1:18" x14ac:dyDescent="0.25">
      <c r="A4064" s="9">
        <v>45096.333333333336</v>
      </c>
      <c r="B4064" s="5">
        <v>45096</v>
      </c>
      <c r="C4064" s="6">
        <v>52529.80917751736</v>
      </c>
      <c r="D4064" s="6">
        <v>2554.922121548123</v>
      </c>
      <c r="E4064" s="6">
        <v>16526</v>
      </c>
      <c r="F4064" s="14">
        <f t="shared" si="441"/>
        <v>4.8637567155709824</v>
      </c>
      <c r="G4064" s="14">
        <f t="shared" si="442"/>
        <v>15.460015258066823</v>
      </c>
      <c r="H4064" s="6">
        <f t="shared" si="445"/>
        <v>2487.8000000000002</v>
      </c>
      <c r="I4064" s="14">
        <f t="shared" si="446"/>
        <v>3705.320615076836</v>
      </c>
      <c r="J4064" s="9" t="b">
        <f t="shared" si="443"/>
        <v>1</v>
      </c>
      <c r="K4064" t="b">
        <f t="shared" si="447"/>
        <v>1</v>
      </c>
      <c r="L4064" s="35">
        <v>2554.922121548123</v>
      </c>
      <c r="M4064" s="37">
        <f t="shared" si="444"/>
        <v>2554.922121548123</v>
      </c>
      <c r="N4064" s="4"/>
      <c r="R4064" s="4"/>
    </row>
    <row r="4065" spans="1:18" x14ac:dyDescent="0.25">
      <c r="A4065" s="9">
        <v>45096.375</v>
      </c>
      <c r="B4065" s="5">
        <v>45096</v>
      </c>
      <c r="C4065" s="6">
        <v>55352.866675347221</v>
      </c>
      <c r="D4065" s="6">
        <v>7668.5323182508682</v>
      </c>
      <c r="E4065" s="6">
        <v>16526</v>
      </c>
      <c r="F4065" s="14">
        <f t="shared" si="441"/>
        <v>13.853902749478086</v>
      </c>
      <c r="G4065" s="14">
        <f t="shared" si="442"/>
        <v>46.402833827005132</v>
      </c>
      <c r="H4065" s="6">
        <f t="shared" si="445"/>
        <v>5113.6000000000004</v>
      </c>
      <c r="I4065" s="14">
        <f t="shared" si="446"/>
        <v>200.1470008370149</v>
      </c>
      <c r="J4065" s="9" t="b">
        <f t="shared" si="443"/>
        <v>1</v>
      </c>
      <c r="K4065" t="b">
        <f t="shared" si="447"/>
        <v>1</v>
      </c>
      <c r="L4065" s="35">
        <v>7668.5323182508682</v>
      </c>
      <c r="M4065" s="37">
        <f t="shared" si="444"/>
        <v>7668.5323182508682</v>
      </c>
      <c r="N4065" s="4"/>
      <c r="R4065" s="4"/>
    </row>
    <row r="4066" spans="1:18" x14ac:dyDescent="0.25">
      <c r="A4066" s="9">
        <v>45096.416666666664</v>
      </c>
      <c r="B4066" s="5">
        <v>45096</v>
      </c>
      <c r="C4066" s="6">
        <v>59275.766972656253</v>
      </c>
      <c r="D4066" s="6">
        <v>10787.663895399306</v>
      </c>
      <c r="E4066" s="6">
        <v>16526</v>
      </c>
      <c r="F4066" s="14">
        <f t="shared" si="441"/>
        <v>18.199113139060056</v>
      </c>
      <c r="G4066" s="14">
        <f t="shared" si="442"/>
        <v>65.276920582108829</v>
      </c>
      <c r="H4066" s="6">
        <f t="shared" si="445"/>
        <v>3119.1</v>
      </c>
      <c r="I4066" s="14">
        <f t="shared" si="446"/>
        <v>40.674015190320567</v>
      </c>
      <c r="J4066" s="9" t="b">
        <f t="shared" si="443"/>
        <v>1</v>
      </c>
      <c r="K4066" t="b">
        <f t="shared" si="447"/>
        <v>1</v>
      </c>
      <c r="L4066" s="35">
        <v>10787.663895399306</v>
      </c>
      <c r="M4066" s="37">
        <f t="shared" si="444"/>
        <v>10787.663895399306</v>
      </c>
      <c r="N4066" s="4"/>
      <c r="R4066" s="4"/>
    </row>
    <row r="4067" spans="1:18" x14ac:dyDescent="0.25">
      <c r="A4067" s="9">
        <v>45096.458333333336</v>
      </c>
      <c r="B4067" s="5">
        <v>45096</v>
      </c>
      <c r="C4067" s="6">
        <v>63776.864203559031</v>
      </c>
      <c r="D4067" s="6">
        <v>12072.756644965279</v>
      </c>
      <c r="E4067" s="6">
        <v>16526</v>
      </c>
      <c r="F4067" s="14">
        <f t="shared" si="441"/>
        <v>18.929680528713678</v>
      </c>
      <c r="G4067" s="14">
        <f t="shared" si="442"/>
        <v>73.053108102174022</v>
      </c>
      <c r="H4067" s="6">
        <f t="shared" si="445"/>
        <v>1285.0999999999999</v>
      </c>
      <c r="I4067" s="14">
        <f t="shared" si="446"/>
        <v>11.912681118551218</v>
      </c>
      <c r="J4067" s="9" t="b">
        <f t="shared" si="443"/>
        <v>1</v>
      </c>
      <c r="K4067" t="b">
        <f t="shared" si="447"/>
        <v>1</v>
      </c>
      <c r="L4067" s="35">
        <v>12072.756644965279</v>
      </c>
      <c r="M4067" s="37">
        <f t="shared" si="444"/>
        <v>12072.756644965279</v>
      </c>
      <c r="N4067" s="4"/>
      <c r="R4067" s="4"/>
    </row>
    <row r="4068" spans="1:18" x14ac:dyDescent="0.25">
      <c r="A4068" s="9">
        <v>45096.5</v>
      </c>
      <c r="B4068" s="5">
        <v>45096</v>
      </c>
      <c r="C4068" s="6">
        <v>68616.017990451393</v>
      </c>
      <c r="D4068" s="6">
        <v>12557.434019097222</v>
      </c>
      <c r="E4068" s="6">
        <v>16526</v>
      </c>
      <c r="F4068" s="14">
        <f t="shared" si="441"/>
        <v>18.301024144019426</v>
      </c>
      <c r="G4068" s="14">
        <f t="shared" si="442"/>
        <v>75.98592532432059</v>
      </c>
      <c r="H4068" s="6">
        <f t="shared" si="445"/>
        <v>484.7</v>
      </c>
      <c r="I4068" s="14">
        <f t="shared" si="446"/>
        <v>4.0148245695164846</v>
      </c>
      <c r="J4068" s="9" t="b">
        <f t="shared" si="443"/>
        <v>1</v>
      </c>
      <c r="K4068" t="b">
        <f t="shared" si="447"/>
        <v>1</v>
      </c>
      <c r="L4068" s="35">
        <v>12557.434019097222</v>
      </c>
      <c r="M4068" s="37">
        <f t="shared" si="444"/>
        <v>12557.434019097222</v>
      </c>
      <c r="N4068" s="4"/>
      <c r="R4068" s="4"/>
    </row>
    <row r="4069" spans="1:18" x14ac:dyDescent="0.25">
      <c r="A4069" s="9">
        <v>45096.541666666664</v>
      </c>
      <c r="B4069" s="5">
        <v>45096</v>
      </c>
      <c r="C4069" s="6">
        <v>72951.699852430553</v>
      </c>
      <c r="D4069" s="6">
        <v>12626.749122178819</v>
      </c>
      <c r="E4069" s="6">
        <v>16526</v>
      </c>
      <c r="F4069" s="14">
        <f t="shared" si="441"/>
        <v>17.308368616112691</v>
      </c>
      <c r="G4069" s="14">
        <f t="shared" si="442"/>
        <v>76.405355937182733</v>
      </c>
      <c r="H4069" s="6">
        <f t="shared" si="445"/>
        <v>69.3</v>
      </c>
      <c r="I4069" s="14">
        <f t="shared" si="446"/>
        <v>0.55186433705014293</v>
      </c>
      <c r="J4069" s="9" t="b">
        <f t="shared" si="443"/>
        <v>1</v>
      </c>
      <c r="K4069" t="b">
        <f t="shared" si="447"/>
        <v>1</v>
      </c>
      <c r="L4069" s="35">
        <v>12626.749122178819</v>
      </c>
      <c r="M4069" s="37">
        <f t="shared" si="444"/>
        <v>12626.749122178819</v>
      </c>
      <c r="N4069" s="4"/>
      <c r="R4069" s="4"/>
    </row>
    <row r="4070" spans="1:18" x14ac:dyDescent="0.25">
      <c r="A4070" s="9">
        <v>45096.583333333336</v>
      </c>
      <c r="B4070" s="5">
        <v>45096</v>
      </c>
      <c r="C4070" s="6">
        <v>76252.891423611116</v>
      </c>
      <c r="D4070" s="6">
        <v>12479.89089952257</v>
      </c>
      <c r="E4070" s="6">
        <v>16526</v>
      </c>
      <c r="F4070" s="14">
        <f t="shared" si="441"/>
        <v>16.366449411331132</v>
      </c>
      <c r="G4070" s="14">
        <f t="shared" si="442"/>
        <v>75.516706399144198</v>
      </c>
      <c r="H4070" s="6">
        <f t="shared" si="445"/>
        <v>-146.9</v>
      </c>
      <c r="I4070" s="14">
        <f t="shared" si="446"/>
        <v>-1.16340317352129</v>
      </c>
      <c r="J4070" s="9" t="b">
        <f t="shared" si="443"/>
        <v>1</v>
      </c>
      <c r="K4070" t="b">
        <f t="shared" si="447"/>
        <v>1</v>
      </c>
      <c r="L4070" s="35">
        <v>12479.89089952257</v>
      </c>
      <c r="M4070" s="37">
        <f t="shared" si="444"/>
        <v>12479.89089952257</v>
      </c>
      <c r="N4070" s="4"/>
      <c r="R4070" s="4"/>
    </row>
    <row r="4071" spans="1:18" x14ac:dyDescent="0.25">
      <c r="A4071" s="9">
        <v>45096.625</v>
      </c>
      <c r="B4071" s="5">
        <v>45096</v>
      </c>
      <c r="C4071" s="6">
        <v>78404.236553819443</v>
      </c>
      <c r="D4071" s="6">
        <v>12267.801678602431</v>
      </c>
      <c r="E4071" s="6">
        <v>16526</v>
      </c>
      <c r="F4071" s="14">
        <f t="shared" si="441"/>
        <v>15.646860702713914</v>
      </c>
      <c r="G4071" s="14">
        <f t="shared" si="442"/>
        <v>74.233339456628528</v>
      </c>
      <c r="H4071" s="6">
        <f t="shared" si="445"/>
        <v>-212.1</v>
      </c>
      <c r="I4071" s="14">
        <f t="shared" si="446"/>
        <v>-1.6995340881394569</v>
      </c>
      <c r="J4071" s="9" t="b">
        <f t="shared" si="443"/>
        <v>1</v>
      </c>
      <c r="K4071" t="b">
        <f t="shared" si="447"/>
        <v>1</v>
      </c>
      <c r="L4071" s="35">
        <v>12267.801678602431</v>
      </c>
      <c r="M4071" s="37">
        <f t="shared" si="444"/>
        <v>12267.801678602431</v>
      </c>
      <c r="N4071" s="4"/>
      <c r="R4071" s="4"/>
    </row>
    <row r="4072" spans="1:18" x14ac:dyDescent="0.25">
      <c r="A4072" s="9">
        <v>45096.666666666664</v>
      </c>
      <c r="B4072" s="5">
        <v>45096</v>
      </c>
      <c r="C4072" s="6">
        <v>78800.104188368059</v>
      </c>
      <c r="D4072" s="6">
        <v>11483.36292860243</v>
      </c>
      <c r="E4072" s="6">
        <v>16526</v>
      </c>
      <c r="F4072" s="14">
        <f t="shared" si="441"/>
        <v>14.572776326731718</v>
      </c>
      <c r="G4072" s="14">
        <f t="shared" si="442"/>
        <v>69.486644854183893</v>
      </c>
      <c r="H4072" s="6">
        <f t="shared" si="445"/>
        <v>-784.4</v>
      </c>
      <c r="I4072" s="14">
        <f t="shared" si="446"/>
        <v>-6.3939735948630059</v>
      </c>
      <c r="J4072" s="9" t="b">
        <f t="shared" si="443"/>
        <v>1</v>
      </c>
      <c r="K4072" t="b">
        <f t="shared" si="447"/>
        <v>1</v>
      </c>
      <c r="L4072" s="35">
        <v>11483.36292860243</v>
      </c>
      <c r="M4072" s="37">
        <f t="shared" si="444"/>
        <v>11483.36292860243</v>
      </c>
      <c r="N4072" s="4"/>
      <c r="R4072" s="4"/>
    </row>
    <row r="4073" spans="1:18" x14ac:dyDescent="0.25">
      <c r="A4073" s="9">
        <v>45096.708333333336</v>
      </c>
      <c r="B4073" s="5">
        <v>45096</v>
      </c>
      <c r="C4073" s="6">
        <v>79310.575186631948</v>
      </c>
      <c r="D4073" s="6">
        <v>11237.352374131944</v>
      </c>
      <c r="E4073" s="6">
        <v>16526</v>
      </c>
      <c r="F4073" s="14">
        <f t="shared" si="441"/>
        <v>14.168794448518938</v>
      </c>
      <c r="G4073" s="14">
        <f t="shared" si="442"/>
        <v>67.998017512597997</v>
      </c>
      <c r="H4073" s="6">
        <f t="shared" si="445"/>
        <v>-246</v>
      </c>
      <c r="I4073" s="14">
        <f t="shared" si="446"/>
        <v>-2.1422296023342629</v>
      </c>
      <c r="J4073" s="9" t="b">
        <f t="shared" si="443"/>
        <v>1</v>
      </c>
      <c r="K4073" t="b">
        <f t="shared" si="447"/>
        <v>1</v>
      </c>
      <c r="L4073" s="35">
        <v>11237.352374131944</v>
      </c>
      <c r="M4073" s="37">
        <f t="shared" si="444"/>
        <v>11237.352374131944</v>
      </c>
      <c r="N4073" s="4"/>
      <c r="R4073" s="4"/>
    </row>
    <row r="4074" spans="1:18" x14ac:dyDescent="0.25">
      <c r="A4074" s="9">
        <v>45096.75</v>
      </c>
      <c r="B4074" s="5">
        <v>45096</v>
      </c>
      <c r="C4074" s="6">
        <v>79022.442300347218</v>
      </c>
      <c r="D4074" s="6">
        <v>10275.63951280382</v>
      </c>
      <c r="E4074" s="6">
        <v>16526</v>
      </c>
      <c r="F4074" s="14">
        <f t="shared" si="441"/>
        <v>13.003444608492781</v>
      </c>
      <c r="G4074" s="14">
        <f t="shared" si="442"/>
        <v>62.178624669029524</v>
      </c>
      <c r="H4074" s="6">
        <f t="shared" si="445"/>
        <v>-961.7</v>
      </c>
      <c r="I4074" s="14">
        <f t="shared" si="446"/>
        <v>-8.5580657078424043</v>
      </c>
      <c r="J4074" s="9" t="b">
        <f t="shared" si="443"/>
        <v>1</v>
      </c>
      <c r="K4074" t="b">
        <f t="shared" si="447"/>
        <v>1</v>
      </c>
      <c r="L4074" s="35">
        <v>10275.63951280382</v>
      </c>
      <c r="M4074" s="37">
        <f t="shared" si="444"/>
        <v>10275.63951280382</v>
      </c>
      <c r="N4074" s="4"/>
      <c r="R4074" s="4"/>
    </row>
    <row r="4075" spans="1:18" x14ac:dyDescent="0.25">
      <c r="A4075" s="9">
        <v>45096.791666666664</v>
      </c>
      <c r="B4075" s="5">
        <v>45096</v>
      </c>
      <c r="C4075" s="6">
        <v>77787.485577256943</v>
      </c>
      <c r="D4075" s="6">
        <v>7868.7364111328125</v>
      </c>
      <c r="E4075" s="6">
        <v>16526</v>
      </c>
      <c r="F4075" s="14">
        <f t="shared" si="441"/>
        <v>10.115684229589531</v>
      </c>
      <c r="G4075" s="14">
        <f t="shared" si="442"/>
        <v>47.614283015447249</v>
      </c>
      <c r="H4075" s="6">
        <f t="shared" si="445"/>
        <v>-2406.9</v>
      </c>
      <c r="I4075" s="14">
        <f t="shared" si="446"/>
        <v>-23.423359655629366</v>
      </c>
      <c r="J4075" s="9" t="b">
        <f t="shared" si="443"/>
        <v>1</v>
      </c>
      <c r="K4075" t="b">
        <f t="shared" si="447"/>
        <v>1</v>
      </c>
      <c r="L4075" s="35">
        <v>7868.7364111328125</v>
      </c>
      <c r="M4075" s="37">
        <f t="shared" si="444"/>
        <v>7868.7364111328125</v>
      </c>
      <c r="N4075" s="4"/>
      <c r="R4075" s="4"/>
    </row>
    <row r="4076" spans="1:18" x14ac:dyDescent="0.25">
      <c r="A4076" s="9">
        <v>45096.833333333336</v>
      </c>
      <c r="B4076" s="5">
        <v>45096</v>
      </c>
      <c r="C4076" s="6">
        <v>76145.154592013889</v>
      </c>
      <c r="D4076" s="6">
        <v>4216.4086127387154</v>
      </c>
      <c r="E4076" s="6">
        <v>16526</v>
      </c>
      <c r="F4076" s="14">
        <f t="shared" si="441"/>
        <v>5.5373301628058318</v>
      </c>
      <c r="G4076" s="14">
        <f t="shared" si="442"/>
        <v>25.513788047553643</v>
      </c>
      <c r="H4076" s="6">
        <f t="shared" si="445"/>
        <v>-3652.3</v>
      </c>
      <c r="I4076" s="14">
        <f t="shared" si="446"/>
        <v>-46.415330355108459</v>
      </c>
      <c r="J4076" s="9" t="b">
        <f t="shared" si="443"/>
        <v>1</v>
      </c>
      <c r="K4076" t="b">
        <f t="shared" si="447"/>
        <v>1</v>
      </c>
      <c r="L4076" s="35">
        <v>4216.4086127387154</v>
      </c>
      <c r="M4076" s="37">
        <f t="shared" si="444"/>
        <v>4216.4086127387154</v>
      </c>
      <c r="N4076" s="4"/>
      <c r="R4076" s="4"/>
    </row>
    <row r="4077" spans="1:18" x14ac:dyDescent="0.25">
      <c r="A4077" s="9">
        <v>45096.875</v>
      </c>
      <c r="B4077" s="5">
        <v>45096</v>
      </c>
      <c r="C4077" s="6">
        <v>74183.209756944445</v>
      </c>
      <c r="D4077" s="6">
        <v>595.50362625969785</v>
      </c>
      <c r="E4077" s="6">
        <v>16526</v>
      </c>
      <c r="F4077" s="14">
        <f t="shared" si="441"/>
        <v>0.80274718256438271</v>
      </c>
      <c r="G4077" s="14">
        <f t="shared" si="442"/>
        <v>3.6034347468213594</v>
      </c>
      <c r="H4077" s="6">
        <f t="shared" si="445"/>
        <v>-3620.9</v>
      </c>
      <c r="I4077" s="14">
        <f t="shared" si="446"/>
        <v>-85.876401757183814</v>
      </c>
      <c r="J4077" s="9" t="b">
        <f t="shared" si="443"/>
        <v>1</v>
      </c>
      <c r="K4077" t="b">
        <f t="shared" si="447"/>
        <v>1</v>
      </c>
      <c r="L4077" s="35">
        <v>595.50362625969785</v>
      </c>
      <c r="M4077" s="37">
        <f t="shared" si="444"/>
        <v>595.50362625969785</v>
      </c>
      <c r="N4077" s="4"/>
      <c r="R4077" s="4"/>
    </row>
    <row r="4078" spans="1:18" x14ac:dyDescent="0.25">
      <c r="A4078" s="9">
        <v>45096.916666666664</v>
      </c>
      <c r="B4078" s="5">
        <v>45096</v>
      </c>
      <c r="C4078" s="6">
        <v>72201.284348958332</v>
      </c>
      <c r="D4078" s="6">
        <v>14.090498269713587</v>
      </c>
      <c r="E4078" s="6">
        <v>16526</v>
      </c>
      <c r="F4078" s="14">
        <f t="shared" si="441"/>
        <v>1.951557842324847E-2</v>
      </c>
      <c r="G4078" s="14">
        <f t="shared" si="442"/>
        <v>8.5262606013031511E-2</v>
      </c>
      <c r="H4078" s="6">
        <f t="shared" si="445"/>
        <v>-581.4</v>
      </c>
      <c r="I4078" s="14">
        <f t="shared" si="446"/>
        <v>-97.631647291842455</v>
      </c>
      <c r="J4078" s="9" t="b">
        <f t="shared" si="443"/>
        <v>1</v>
      </c>
      <c r="K4078" t="b">
        <f t="shared" si="447"/>
        <v>1</v>
      </c>
      <c r="L4078" s="35">
        <v>14.090498269713587</v>
      </c>
      <c r="M4078" s="37">
        <f t="shared" si="444"/>
        <v>14.090498269713587</v>
      </c>
      <c r="N4078" s="4"/>
      <c r="R4078" s="4"/>
    </row>
    <row r="4079" spans="1:18" x14ac:dyDescent="0.25">
      <c r="A4079" s="9">
        <v>45096.958333333336</v>
      </c>
      <c r="B4079" s="5">
        <v>45096</v>
      </c>
      <c r="C4079" s="6">
        <v>68636.270685763884</v>
      </c>
      <c r="D4079" s="6">
        <v>0.10189032846854792</v>
      </c>
      <c r="E4079" s="6">
        <v>16526</v>
      </c>
      <c r="F4079" s="14">
        <f t="shared" si="441"/>
        <v>1.4844968622352816E-4</v>
      </c>
      <c r="G4079" s="14">
        <f t="shared" si="442"/>
        <v>6.1654561580871308E-4</v>
      </c>
      <c r="H4079" s="6">
        <f t="shared" si="445"/>
        <v>-14</v>
      </c>
      <c r="I4079" s="14">
        <f t="shared" si="446"/>
        <v>-99.357735489680266</v>
      </c>
      <c r="J4079" s="9" t="b">
        <f t="shared" si="443"/>
        <v>0</v>
      </c>
      <c r="K4079" t="b">
        <f t="shared" si="447"/>
        <v>1</v>
      </c>
      <c r="L4079" s="35">
        <v>0.10189032846854792</v>
      </c>
      <c r="M4079" s="37">
        <f t="shared" si="444"/>
        <v>0</v>
      </c>
      <c r="N4079" s="4"/>
      <c r="R4079" s="4"/>
    </row>
    <row r="4080" spans="1:18" x14ac:dyDescent="0.25">
      <c r="A4080" s="9">
        <v>45097</v>
      </c>
      <c r="B4080" s="5">
        <v>45097</v>
      </c>
      <c r="C4080" s="6">
        <v>64372.577875434028</v>
      </c>
      <c r="D4080" s="6">
        <v>0.11522207554015848</v>
      </c>
      <c r="E4080" s="6">
        <v>16526</v>
      </c>
      <c r="F4080" s="14">
        <f t="shared" si="441"/>
        <v>1.7899248304630927E-4</v>
      </c>
      <c r="G4080" s="14">
        <f t="shared" si="442"/>
        <v>6.9721696442066124E-4</v>
      </c>
      <c r="H4080" s="6">
        <f t="shared" si="445"/>
        <v>0</v>
      </c>
      <c r="I4080" s="14">
        <f t="shared" si="446"/>
        <v>0</v>
      </c>
      <c r="J4080" s="9" t="b">
        <f t="shared" si="443"/>
        <v>0</v>
      </c>
      <c r="K4080" t="b">
        <f t="shared" si="447"/>
        <v>0</v>
      </c>
      <c r="L4080" s="35">
        <v>0.11522207554015848</v>
      </c>
      <c r="M4080" s="37">
        <f t="shared" si="444"/>
        <v>0</v>
      </c>
      <c r="N4080" s="4"/>
      <c r="R4080" s="4"/>
    </row>
    <row r="4081" spans="1:18" x14ac:dyDescent="0.25">
      <c r="A4081" s="9">
        <v>45097.041666666664</v>
      </c>
      <c r="B4081" s="5">
        <v>45097</v>
      </c>
      <c r="C4081" s="6">
        <v>60545.920950520835</v>
      </c>
      <c r="D4081" s="6">
        <v>0.10052194487717417</v>
      </c>
      <c r="E4081" s="6">
        <v>16526</v>
      </c>
      <c r="F4081" s="14">
        <f t="shared" si="441"/>
        <v>1.6602595732142291E-4</v>
      </c>
      <c r="G4081" s="14">
        <f t="shared" si="442"/>
        <v>6.0826542948792307E-4</v>
      </c>
      <c r="H4081" s="6">
        <f t="shared" si="445"/>
        <v>0</v>
      </c>
      <c r="I4081" s="14">
        <f t="shared" si="446"/>
        <v>0</v>
      </c>
      <c r="J4081" s="9" t="b">
        <f t="shared" si="443"/>
        <v>0</v>
      </c>
      <c r="K4081" t="b">
        <f t="shared" si="447"/>
        <v>0</v>
      </c>
      <c r="L4081" s="35">
        <v>0.10052194487717417</v>
      </c>
      <c r="M4081" s="37">
        <f t="shared" si="444"/>
        <v>0</v>
      </c>
      <c r="N4081" s="4"/>
      <c r="R4081" s="4"/>
    </row>
    <row r="4082" spans="1:18" x14ac:dyDescent="0.25">
      <c r="A4082" s="9">
        <v>45097.083333333336</v>
      </c>
      <c r="B4082" s="5">
        <v>45097</v>
      </c>
      <c r="C4082" s="6">
        <v>57583.79573784722</v>
      </c>
      <c r="D4082" s="6">
        <v>0.10108956883351009</v>
      </c>
      <c r="E4082" s="6">
        <v>16526</v>
      </c>
      <c r="F4082" s="14">
        <f t="shared" si="441"/>
        <v>1.7555211069052279E-4</v>
      </c>
      <c r="G4082" s="14">
        <f t="shared" si="442"/>
        <v>6.1170016237147571E-4</v>
      </c>
      <c r="H4082" s="6">
        <f t="shared" si="445"/>
        <v>0</v>
      </c>
      <c r="I4082" s="14">
        <f t="shared" si="446"/>
        <v>0</v>
      </c>
      <c r="J4082" s="9" t="b">
        <f t="shared" si="443"/>
        <v>0</v>
      </c>
      <c r="K4082" t="b">
        <f t="shared" si="447"/>
        <v>0</v>
      </c>
      <c r="L4082" s="35">
        <v>0.10108956883351009</v>
      </c>
      <c r="M4082" s="37">
        <f t="shared" si="444"/>
        <v>0</v>
      </c>
      <c r="N4082" s="4"/>
      <c r="R4082" s="4"/>
    </row>
    <row r="4083" spans="1:18" x14ac:dyDescent="0.25">
      <c r="A4083" s="9">
        <v>45097.125</v>
      </c>
      <c r="B4083" s="5">
        <v>45097</v>
      </c>
      <c r="C4083" s="6">
        <v>55507.878007812498</v>
      </c>
      <c r="D4083" s="6">
        <v>9.6186599623825808E-2</v>
      </c>
      <c r="E4083" s="6">
        <v>16526</v>
      </c>
      <c r="F4083" s="14">
        <f t="shared" si="441"/>
        <v>1.7328459144175525E-4</v>
      </c>
      <c r="G4083" s="14">
        <f t="shared" si="442"/>
        <v>5.8203194737883217E-4</v>
      </c>
      <c r="H4083" s="6">
        <f t="shared" si="445"/>
        <v>0</v>
      </c>
      <c r="I4083" s="14">
        <f t="shared" si="446"/>
        <v>0</v>
      </c>
      <c r="J4083" s="9" t="b">
        <f t="shared" si="443"/>
        <v>0</v>
      </c>
      <c r="K4083" t="b">
        <f t="shared" si="447"/>
        <v>0</v>
      </c>
      <c r="L4083" s="35">
        <v>9.6186599623825808E-2</v>
      </c>
      <c r="M4083" s="37">
        <f t="shared" si="444"/>
        <v>0</v>
      </c>
      <c r="N4083" s="4"/>
      <c r="R4083" s="4"/>
    </row>
    <row r="4084" spans="1:18" x14ac:dyDescent="0.25">
      <c r="A4084" s="9">
        <v>45097.166666666664</v>
      </c>
      <c r="B4084" s="5">
        <v>45097</v>
      </c>
      <c r="C4084" s="6">
        <v>54018.279353298611</v>
      </c>
      <c r="D4084" s="6">
        <v>8.5145035386085505E-2</v>
      </c>
      <c r="E4084" s="6">
        <v>16526</v>
      </c>
      <c r="F4084" s="14">
        <f t="shared" si="441"/>
        <v>1.5762263516245478E-4</v>
      </c>
      <c r="G4084" s="14">
        <f t="shared" si="442"/>
        <v>5.1521865778824576E-4</v>
      </c>
      <c r="H4084" s="6">
        <f t="shared" si="445"/>
        <v>0</v>
      </c>
      <c r="I4084" s="14">
        <f t="shared" si="446"/>
        <v>0</v>
      </c>
      <c r="J4084" s="9" t="b">
        <f t="shared" si="443"/>
        <v>0</v>
      </c>
      <c r="K4084" t="b">
        <f t="shared" si="447"/>
        <v>0</v>
      </c>
      <c r="L4084" s="35">
        <v>8.5145035386085505E-2</v>
      </c>
      <c r="M4084" s="37">
        <f t="shared" si="444"/>
        <v>0</v>
      </c>
      <c r="N4084" s="4"/>
      <c r="R4084" s="4"/>
    </row>
    <row r="4085" spans="1:18" x14ac:dyDescent="0.25">
      <c r="A4085" s="9">
        <v>45097.208333333336</v>
      </c>
      <c r="B4085" s="5">
        <v>45097</v>
      </c>
      <c r="C4085" s="6">
        <v>53500.090575086804</v>
      </c>
      <c r="D4085" s="6">
        <v>8.3157864345444574E-2</v>
      </c>
      <c r="E4085" s="6">
        <v>16526</v>
      </c>
      <c r="F4085" s="14">
        <f t="shared" si="441"/>
        <v>1.5543499730852491E-4</v>
      </c>
      <c r="G4085" s="14">
        <f t="shared" si="442"/>
        <v>5.0319414465354326E-4</v>
      </c>
      <c r="H4085" s="6">
        <f t="shared" si="445"/>
        <v>0</v>
      </c>
      <c r="I4085" s="14">
        <f t="shared" si="446"/>
        <v>0</v>
      </c>
      <c r="J4085" s="9" t="b">
        <f t="shared" si="443"/>
        <v>0</v>
      </c>
      <c r="K4085" t="b">
        <f t="shared" si="447"/>
        <v>0</v>
      </c>
      <c r="L4085" s="35">
        <v>8.3157864345444574E-2</v>
      </c>
      <c r="M4085" s="37">
        <f t="shared" si="444"/>
        <v>0</v>
      </c>
      <c r="N4085" s="4"/>
      <c r="R4085" s="4"/>
    </row>
    <row r="4086" spans="1:18" x14ac:dyDescent="0.25">
      <c r="A4086" s="9">
        <v>45097.25</v>
      </c>
      <c r="B4086" s="5">
        <v>45097</v>
      </c>
      <c r="C4086" s="6">
        <v>54370.887497829863</v>
      </c>
      <c r="D4086" s="6">
        <v>8.0217638818754086E-2</v>
      </c>
      <c r="E4086" s="6">
        <v>16526</v>
      </c>
      <c r="F4086" s="14">
        <f t="shared" si="441"/>
        <v>1.4753785069621288E-4</v>
      </c>
      <c r="G4086" s="14">
        <f t="shared" si="442"/>
        <v>4.8540263111917028E-4</v>
      </c>
      <c r="H4086" s="6">
        <f t="shared" si="445"/>
        <v>0</v>
      </c>
      <c r="I4086" s="14">
        <f t="shared" si="446"/>
        <v>0</v>
      </c>
      <c r="J4086" s="9" t="b">
        <f t="shared" si="443"/>
        <v>0</v>
      </c>
      <c r="K4086" t="b">
        <f t="shared" si="447"/>
        <v>0</v>
      </c>
      <c r="L4086" s="35">
        <v>8.0217638818754086E-2</v>
      </c>
      <c r="M4086" s="37">
        <f t="shared" si="444"/>
        <v>0</v>
      </c>
      <c r="N4086" s="4"/>
      <c r="R4086" s="4"/>
    </row>
    <row r="4087" spans="1:18" x14ac:dyDescent="0.25">
      <c r="A4087" s="9">
        <v>45097.291666666664</v>
      </c>
      <c r="B4087" s="5">
        <v>45097</v>
      </c>
      <c r="C4087" s="6">
        <v>55107.252118055556</v>
      </c>
      <c r="D4087" s="6">
        <v>36.215061160657143</v>
      </c>
      <c r="E4087" s="6">
        <v>16526</v>
      </c>
      <c r="F4087" s="14">
        <f t="shared" si="441"/>
        <v>6.5717414258061865E-2</v>
      </c>
      <c r="G4087" s="14">
        <f t="shared" si="442"/>
        <v>0.21913990778565379</v>
      </c>
      <c r="H4087" s="6">
        <f t="shared" si="445"/>
        <v>36.1</v>
      </c>
      <c r="I4087" s="14">
        <f t="shared" si="446"/>
        <v>45002.571169621835</v>
      </c>
      <c r="J4087" s="9" t="b">
        <f t="shared" si="443"/>
        <v>1</v>
      </c>
      <c r="K4087" t="b">
        <f t="shared" si="447"/>
        <v>1</v>
      </c>
      <c r="L4087" s="35">
        <v>36.215061160657143</v>
      </c>
      <c r="M4087" s="37">
        <f t="shared" si="444"/>
        <v>36.215061160657143</v>
      </c>
      <c r="N4087" s="4"/>
      <c r="R4087" s="4"/>
    </row>
    <row r="4088" spans="1:18" x14ac:dyDescent="0.25">
      <c r="A4088" s="9">
        <v>45097.333333333336</v>
      </c>
      <c r="B4088" s="5">
        <v>45097</v>
      </c>
      <c r="C4088" s="6">
        <v>56008.366536458336</v>
      </c>
      <c r="D4088" s="6">
        <v>1965.9512479315863</v>
      </c>
      <c r="E4088" s="6">
        <v>16526</v>
      </c>
      <c r="F4088" s="14">
        <f t="shared" si="441"/>
        <v>3.510102810536103</v>
      </c>
      <c r="G4088" s="14">
        <f t="shared" si="442"/>
        <v>11.896110661573195</v>
      </c>
      <c r="H4088" s="6">
        <f t="shared" si="445"/>
        <v>1929.7</v>
      </c>
      <c r="I4088" s="14">
        <f t="shared" si="446"/>
        <v>5328.4460612657003</v>
      </c>
      <c r="J4088" s="9" t="b">
        <f t="shared" si="443"/>
        <v>1</v>
      </c>
      <c r="K4088" t="b">
        <f t="shared" si="447"/>
        <v>1</v>
      </c>
      <c r="L4088" s="35">
        <v>1965.9512479315863</v>
      </c>
      <c r="M4088" s="37">
        <f t="shared" si="444"/>
        <v>1965.9512479315863</v>
      </c>
      <c r="N4088" s="4"/>
      <c r="R4088" s="4"/>
    </row>
    <row r="4089" spans="1:18" x14ac:dyDescent="0.25">
      <c r="A4089" s="9">
        <v>45097.375</v>
      </c>
      <c r="B4089" s="5">
        <v>45097</v>
      </c>
      <c r="C4089" s="6">
        <v>58105.055036892358</v>
      </c>
      <c r="D4089" s="6">
        <v>6289.8710689290365</v>
      </c>
      <c r="E4089" s="6">
        <v>16526</v>
      </c>
      <c r="F4089" s="14">
        <f t="shared" si="441"/>
        <v>10.824998040076615</v>
      </c>
      <c r="G4089" s="14">
        <f t="shared" si="442"/>
        <v>38.060456667850879</v>
      </c>
      <c r="H4089" s="6">
        <f t="shared" si="445"/>
        <v>4323.8999999999996</v>
      </c>
      <c r="I4089" s="14">
        <f t="shared" si="446"/>
        <v>219.93932985618309</v>
      </c>
      <c r="J4089" s="9" t="b">
        <f t="shared" si="443"/>
        <v>1</v>
      </c>
      <c r="K4089" t="b">
        <f t="shared" si="447"/>
        <v>1</v>
      </c>
      <c r="L4089" s="35">
        <v>6289.8710689290365</v>
      </c>
      <c r="M4089" s="37">
        <f t="shared" si="444"/>
        <v>6289.8710689290365</v>
      </c>
      <c r="N4089" s="4"/>
      <c r="R4089" s="4"/>
    </row>
    <row r="4090" spans="1:18" x14ac:dyDescent="0.25">
      <c r="A4090" s="9">
        <v>45097.416666666664</v>
      </c>
      <c r="B4090" s="5">
        <v>45097</v>
      </c>
      <c r="C4090" s="6">
        <v>61005.369116753471</v>
      </c>
      <c r="D4090" s="6">
        <v>9352.4618663194451</v>
      </c>
      <c r="E4090" s="6">
        <v>16526</v>
      </c>
      <c r="F4090" s="14">
        <f t="shared" si="441"/>
        <v>15.330555329352224</v>
      </c>
      <c r="G4090" s="14">
        <f t="shared" si="442"/>
        <v>56.592411148005837</v>
      </c>
      <c r="H4090" s="6">
        <f t="shared" si="445"/>
        <v>3062.6</v>
      </c>
      <c r="I4090" s="14">
        <f t="shared" si="446"/>
        <v>48.690982159058194</v>
      </c>
      <c r="J4090" s="9" t="b">
        <f t="shared" si="443"/>
        <v>1</v>
      </c>
      <c r="K4090" t="b">
        <f t="shared" si="447"/>
        <v>1</v>
      </c>
      <c r="L4090" s="35">
        <v>9352.4618663194451</v>
      </c>
      <c r="M4090" s="37">
        <f t="shared" si="444"/>
        <v>9352.4618663194451</v>
      </c>
      <c r="N4090" s="4"/>
      <c r="R4090" s="4"/>
    </row>
    <row r="4091" spans="1:18" x14ac:dyDescent="0.25">
      <c r="A4091" s="9">
        <v>45097.458333333336</v>
      </c>
      <c r="B4091" s="5">
        <v>45097</v>
      </c>
      <c r="C4091" s="6">
        <v>64483.002409939239</v>
      </c>
      <c r="D4091" s="6">
        <v>10962.756545410157</v>
      </c>
      <c r="E4091" s="6">
        <v>16526</v>
      </c>
      <c r="F4091" s="14">
        <f t="shared" si="441"/>
        <v>17.001002024869095</v>
      </c>
      <c r="G4091" s="14">
        <f t="shared" si="442"/>
        <v>66.336418645831756</v>
      </c>
      <c r="H4091" s="6">
        <f t="shared" si="445"/>
        <v>1610.3</v>
      </c>
      <c r="I4091" s="14">
        <f t="shared" si="446"/>
        <v>17.217926392184427</v>
      </c>
      <c r="J4091" s="9" t="b">
        <f t="shared" si="443"/>
        <v>1</v>
      </c>
      <c r="K4091" t="b">
        <f t="shared" si="447"/>
        <v>1</v>
      </c>
      <c r="L4091" s="35">
        <v>10962.756545410157</v>
      </c>
      <c r="M4091" s="37">
        <f t="shared" si="444"/>
        <v>10962.756545410157</v>
      </c>
      <c r="N4091" s="4"/>
      <c r="R4091" s="4"/>
    </row>
    <row r="4092" spans="1:18" x14ac:dyDescent="0.25">
      <c r="A4092" s="9">
        <v>45097.5</v>
      </c>
      <c r="B4092" s="5">
        <v>45097</v>
      </c>
      <c r="C4092" s="6">
        <v>68600.267521701389</v>
      </c>
      <c r="D4092" s="6">
        <v>11786.210615234375</v>
      </c>
      <c r="E4092" s="6">
        <v>16526</v>
      </c>
      <c r="F4092" s="14">
        <f t="shared" si="441"/>
        <v>17.180998035475387</v>
      </c>
      <c r="G4092" s="14">
        <f t="shared" si="442"/>
        <v>71.319197720164439</v>
      </c>
      <c r="H4092" s="6">
        <f t="shared" si="445"/>
        <v>823.5</v>
      </c>
      <c r="I4092" s="14">
        <f t="shared" si="446"/>
        <v>7.5117968422347179</v>
      </c>
      <c r="J4092" s="9" t="b">
        <f t="shared" si="443"/>
        <v>1</v>
      </c>
      <c r="K4092" t="b">
        <f t="shared" si="447"/>
        <v>1</v>
      </c>
      <c r="L4092" s="35">
        <v>11786.210615234375</v>
      </c>
      <c r="M4092" s="37">
        <f t="shared" si="444"/>
        <v>11786.210615234375</v>
      </c>
      <c r="N4092" s="4"/>
      <c r="R4092" s="4"/>
    </row>
    <row r="4093" spans="1:18" x14ac:dyDescent="0.25">
      <c r="A4093" s="9">
        <v>45097.541666666664</v>
      </c>
      <c r="B4093" s="5">
        <v>45097</v>
      </c>
      <c r="C4093" s="6">
        <v>72638.879531250001</v>
      </c>
      <c r="D4093" s="6">
        <v>12157.769708116319</v>
      </c>
      <c r="E4093" s="6">
        <v>16526</v>
      </c>
      <c r="F4093" s="14">
        <f t="shared" si="441"/>
        <v>16.737275941716472</v>
      </c>
      <c r="G4093" s="14">
        <f t="shared" si="442"/>
        <v>73.567528186592753</v>
      </c>
      <c r="H4093" s="6">
        <f t="shared" si="445"/>
        <v>371.6</v>
      </c>
      <c r="I4093" s="14">
        <f t="shared" si="446"/>
        <v>3.1528369221544796</v>
      </c>
      <c r="J4093" s="9" t="b">
        <f t="shared" si="443"/>
        <v>1</v>
      </c>
      <c r="K4093" t="b">
        <f t="shared" si="447"/>
        <v>1</v>
      </c>
      <c r="L4093" s="35">
        <v>12157.769708116319</v>
      </c>
      <c r="M4093" s="37">
        <f t="shared" si="444"/>
        <v>12157.769708116319</v>
      </c>
      <c r="N4093" s="4"/>
      <c r="R4093" s="4"/>
    </row>
    <row r="4094" spans="1:18" x14ac:dyDescent="0.25">
      <c r="A4094" s="9">
        <v>45097.583333333336</v>
      </c>
      <c r="B4094" s="5">
        <v>45097</v>
      </c>
      <c r="C4094" s="6">
        <v>76249.027417534729</v>
      </c>
      <c r="D4094" s="6">
        <v>12037.434696180555</v>
      </c>
      <c r="E4094" s="6">
        <v>16526</v>
      </c>
      <c r="F4094" s="14">
        <f t="shared" si="441"/>
        <v>15.787000967585257</v>
      </c>
      <c r="G4094" s="14">
        <f t="shared" si="442"/>
        <v>72.839372480821467</v>
      </c>
      <c r="H4094" s="6">
        <f t="shared" si="445"/>
        <v>-120.3</v>
      </c>
      <c r="I4094" s="14">
        <f t="shared" si="446"/>
        <v>-0.98949069515348509</v>
      </c>
      <c r="J4094" s="9" t="b">
        <f t="shared" si="443"/>
        <v>1</v>
      </c>
      <c r="K4094" t="b">
        <f t="shared" si="447"/>
        <v>1</v>
      </c>
      <c r="L4094" s="35">
        <v>12037.434696180555</v>
      </c>
      <c r="M4094" s="37">
        <f t="shared" si="444"/>
        <v>12037.434696180555</v>
      </c>
      <c r="N4094" s="4"/>
      <c r="R4094" s="4"/>
    </row>
    <row r="4095" spans="1:18" x14ac:dyDescent="0.25">
      <c r="A4095" s="9">
        <v>45097.625</v>
      </c>
      <c r="B4095" s="5">
        <v>45097</v>
      </c>
      <c r="C4095" s="6">
        <v>77950.118051215279</v>
      </c>
      <c r="D4095" s="6">
        <v>11794.496651475694</v>
      </c>
      <c r="E4095" s="6">
        <v>16526</v>
      </c>
      <c r="F4095" s="14">
        <f t="shared" si="441"/>
        <v>15.130825900387219</v>
      </c>
      <c r="G4095" s="14">
        <f t="shared" si="442"/>
        <v>71.369337114097135</v>
      </c>
      <c r="H4095" s="6">
        <f t="shared" si="445"/>
        <v>-242.9</v>
      </c>
      <c r="I4095" s="14">
        <f t="shared" si="446"/>
        <v>-2.0178717985242445</v>
      </c>
      <c r="J4095" s="9" t="b">
        <f t="shared" si="443"/>
        <v>1</v>
      </c>
      <c r="K4095" t="b">
        <f t="shared" si="447"/>
        <v>1</v>
      </c>
      <c r="L4095" s="35">
        <v>11794.496651475694</v>
      </c>
      <c r="M4095" s="37">
        <f t="shared" si="444"/>
        <v>11794.496651475694</v>
      </c>
      <c r="N4095" s="4"/>
      <c r="R4095" s="4"/>
    </row>
    <row r="4096" spans="1:18" x14ac:dyDescent="0.25">
      <c r="A4096" s="9">
        <v>45097.666666666664</v>
      </c>
      <c r="B4096" s="5">
        <v>45097</v>
      </c>
      <c r="C4096" s="6">
        <v>78740.087018229169</v>
      </c>
      <c r="D4096" s="6">
        <v>11742.452257486979</v>
      </c>
      <c r="E4096" s="6">
        <v>16526</v>
      </c>
      <c r="F4096" s="14">
        <f t="shared" si="441"/>
        <v>14.912927712117559</v>
      </c>
      <c r="G4096" s="14">
        <f t="shared" si="442"/>
        <v>71.05441278885985</v>
      </c>
      <c r="H4096" s="6">
        <f t="shared" si="445"/>
        <v>-52</v>
      </c>
      <c r="I4096" s="14">
        <f t="shared" si="446"/>
        <v>-0.44088358780019582</v>
      </c>
      <c r="J4096" s="9" t="b">
        <f t="shared" si="443"/>
        <v>1</v>
      </c>
      <c r="K4096" t="b">
        <f t="shared" si="447"/>
        <v>1</v>
      </c>
      <c r="L4096" s="35">
        <v>11742.452257486979</v>
      </c>
      <c r="M4096" s="37">
        <f t="shared" si="444"/>
        <v>11742.452257486979</v>
      </c>
      <c r="N4096" s="4"/>
      <c r="R4096" s="4"/>
    </row>
    <row r="4097" spans="1:18" x14ac:dyDescent="0.25">
      <c r="A4097" s="9">
        <v>45097.708333333336</v>
      </c>
      <c r="B4097" s="5">
        <v>45097</v>
      </c>
      <c r="C4097" s="6">
        <v>79210.445855034719</v>
      </c>
      <c r="D4097" s="6">
        <v>11455.973029513889</v>
      </c>
      <c r="E4097" s="6">
        <v>16526</v>
      </c>
      <c r="F4097" s="14">
        <f t="shared" si="441"/>
        <v>14.462704894351674</v>
      </c>
      <c r="G4097" s="14">
        <f t="shared" si="442"/>
        <v>69.320906629032365</v>
      </c>
      <c r="H4097" s="6">
        <f t="shared" si="445"/>
        <v>-286.5</v>
      </c>
      <c r="I4097" s="14">
        <f t="shared" si="446"/>
        <v>-2.4398651467143742</v>
      </c>
      <c r="J4097" s="9" t="b">
        <f t="shared" si="443"/>
        <v>1</v>
      </c>
      <c r="K4097" t="b">
        <f t="shared" si="447"/>
        <v>1</v>
      </c>
      <c r="L4097" s="35">
        <v>11455.973029513889</v>
      </c>
      <c r="M4097" s="37">
        <f t="shared" si="444"/>
        <v>11455.973029513889</v>
      </c>
      <c r="N4097" s="4"/>
      <c r="R4097" s="4"/>
    </row>
    <row r="4098" spans="1:18" x14ac:dyDescent="0.25">
      <c r="A4098" s="9">
        <v>45097.75</v>
      </c>
      <c r="B4098" s="5">
        <v>45097</v>
      </c>
      <c r="C4098" s="6">
        <v>79153.931996527783</v>
      </c>
      <c r="D4098" s="6">
        <v>10338.608201768664</v>
      </c>
      <c r="E4098" s="6">
        <v>16526</v>
      </c>
      <c r="F4098" s="14">
        <f t="shared" si="441"/>
        <v>13.061395613577584</v>
      </c>
      <c r="G4098" s="14">
        <f t="shared" si="442"/>
        <v>62.559652679224641</v>
      </c>
      <c r="H4098" s="6">
        <f t="shared" si="445"/>
        <v>-1117.4000000000001</v>
      </c>
      <c r="I4098" s="14">
        <f t="shared" si="446"/>
        <v>-9.7538637453253045</v>
      </c>
      <c r="J4098" s="9" t="b">
        <f t="shared" si="443"/>
        <v>1</v>
      </c>
      <c r="K4098" t="b">
        <f t="shared" si="447"/>
        <v>1</v>
      </c>
      <c r="L4098" s="35">
        <v>10338.608201768664</v>
      </c>
      <c r="M4098" s="37">
        <f t="shared" si="444"/>
        <v>10338.608201768664</v>
      </c>
      <c r="N4098" s="4"/>
      <c r="R4098" s="4"/>
    </row>
    <row r="4099" spans="1:18" x14ac:dyDescent="0.25">
      <c r="A4099" s="9">
        <v>45097.791666666664</v>
      </c>
      <c r="B4099" s="5">
        <v>45097</v>
      </c>
      <c r="C4099" s="6">
        <v>77668.342152777783</v>
      </c>
      <c r="D4099" s="6">
        <v>8315.9800168185757</v>
      </c>
      <c r="E4099" s="6">
        <v>16526</v>
      </c>
      <c r="F4099" s="14">
        <f t="shared" ref="F4099:F4162" si="448">D4099/C4099*100</f>
        <v>10.707039427287631</v>
      </c>
      <c r="G4099" s="14">
        <f t="shared" ref="G4099:G4162" si="449">D4099/E4099*100</f>
        <v>50.320585845447027</v>
      </c>
      <c r="H4099" s="6">
        <f t="shared" si="445"/>
        <v>-2022.6</v>
      </c>
      <c r="I4099" s="14">
        <f t="shared" si="446"/>
        <v>-19.563561753447491</v>
      </c>
      <c r="J4099" s="9" t="b">
        <f t="shared" ref="J4099:J4162" si="450">D4099&gt;5</f>
        <v>1</v>
      </c>
      <c r="K4099" t="b">
        <f t="shared" si="447"/>
        <v>1</v>
      </c>
      <c r="L4099" s="35">
        <v>8315.9800168185757</v>
      </c>
      <c r="M4099" s="37">
        <f t="shared" ref="M4099:M4162" si="451">IF(L4099&lt;=2,0,L4099)</f>
        <v>8315.9800168185757</v>
      </c>
      <c r="N4099" s="4"/>
      <c r="R4099" s="4"/>
    </row>
    <row r="4100" spans="1:18" x14ac:dyDescent="0.25">
      <c r="A4100" s="9">
        <v>45097.833333333336</v>
      </c>
      <c r="B4100" s="5">
        <v>45097</v>
      </c>
      <c r="C4100" s="6">
        <v>75311.457335069441</v>
      </c>
      <c r="D4100" s="6">
        <v>3933.4691316731769</v>
      </c>
      <c r="E4100" s="6">
        <v>16526</v>
      </c>
      <c r="F4100" s="14">
        <f t="shared" si="448"/>
        <v>5.2229358863322943</v>
      </c>
      <c r="G4100" s="14">
        <f t="shared" si="449"/>
        <v>23.801701147725868</v>
      </c>
      <c r="H4100" s="6">
        <f t="shared" ref="H4100:H4163" si="452">ROUND(D4100-D4099,1)</f>
        <v>-4382.5</v>
      </c>
      <c r="I4100" s="14">
        <f t="shared" ref="I4100:I4163" si="453">H4100/D4099*100</f>
        <v>-52.699741836039216</v>
      </c>
      <c r="J4100" s="9" t="b">
        <f t="shared" si="450"/>
        <v>1</v>
      </c>
      <c r="K4100" t="b">
        <f t="shared" ref="K4100:K4163" si="454">OR(J4100,ABS(H4100)&gt;5)</f>
        <v>1</v>
      </c>
      <c r="L4100" s="35">
        <v>3933.4691316731769</v>
      </c>
      <c r="M4100" s="37">
        <f t="shared" si="451"/>
        <v>3933.4691316731769</v>
      </c>
      <c r="N4100" s="4"/>
      <c r="R4100" s="4"/>
    </row>
    <row r="4101" spans="1:18" x14ac:dyDescent="0.25">
      <c r="A4101" s="9">
        <v>45097.875</v>
      </c>
      <c r="B4101" s="5">
        <v>45097</v>
      </c>
      <c r="C4101" s="6">
        <v>72615.275668402785</v>
      </c>
      <c r="D4101" s="6">
        <v>458.6815759036607</v>
      </c>
      <c r="E4101" s="6">
        <v>16526</v>
      </c>
      <c r="F4101" s="14">
        <f t="shared" si="448"/>
        <v>0.63165989756511753</v>
      </c>
      <c r="G4101" s="14">
        <f t="shared" si="449"/>
        <v>2.7755148003368069</v>
      </c>
      <c r="H4101" s="6">
        <f t="shared" si="452"/>
        <v>-3474.8</v>
      </c>
      <c r="I4101" s="14">
        <f t="shared" si="453"/>
        <v>-88.339322966084325</v>
      </c>
      <c r="J4101" s="9" t="b">
        <f t="shared" si="450"/>
        <v>1</v>
      </c>
      <c r="K4101" t="b">
        <f t="shared" si="454"/>
        <v>1</v>
      </c>
      <c r="L4101" s="35">
        <v>458.6815759036607</v>
      </c>
      <c r="M4101" s="37">
        <f t="shared" si="451"/>
        <v>458.6815759036607</v>
      </c>
      <c r="N4101" s="4"/>
      <c r="R4101" s="4"/>
    </row>
    <row r="4102" spans="1:18" x14ac:dyDescent="0.25">
      <c r="A4102" s="9">
        <v>45097.916666666664</v>
      </c>
      <c r="B4102" s="5">
        <v>45097</v>
      </c>
      <c r="C4102" s="6">
        <v>71646.877821180562</v>
      </c>
      <c r="D4102" s="6">
        <v>0.17637030843231413</v>
      </c>
      <c r="E4102" s="6">
        <v>16526</v>
      </c>
      <c r="F4102" s="14">
        <f t="shared" si="448"/>
        <v>2.4616607700967368E-4</v>
      </c>
      <c r="G4102" s="14">
        <f t="shared" si="449"/>
        <v>1.0672292655955109E-3</v>
      </c>
      <c r="H4102" s="6">
        <f t="shared" si="452"/>
        <v>-458.5</v>
      </c>
      <c r="I4102" s="14">
        <f t="shared" si="453"/>
        <v>-99.960413517089066</v>
      </c>
      <c r="J4102" s="9" t="b">
        <f t="shared" si="450"/>
        <v>0</v>
      </c>
      <c r="K4102" t="b">
        <f t="shared" si="454"/>
        <v>1</v>
      </c>
      <c r="L4102" s="35">
        <v>0.17637030843231413</v>
      </c>
      <c r="M4102" s="37">
        <f t="shared" si="451"/>
        <v>0</v>
      </c>
      <c r="N4102" s="4"/>
      <c r="R4102" s="4"/>
    </row>
    <row r="4103" spans="1:18" x14ac:dyDescent="0.25">
      <c r="A4103" s="9">
        <v>45097.958333333336</v>
      </c>
      <c r="B4103" s="5">
        <v>45097</v>
      </c>
      <c r="C4103" s="6">
        <v>68743.88026041667</v>
      </c>
      <c r="D4103" s="6">
        <v>0.24020656496286391</v>
      </c>
      <c r="E4103" s="6">
        <v>16526</v>
      </c>
      <c r="F4103" s="14">
        <f t="shared" si="448"/>
        <v>3.4942247084818249E-4</v>
      </c>
      <c r="G4103" s="14">
        <f t="shared" si="449"/>
        <v>1.4535069887623374E-3</v>
      </c>
      <c r="H4103" s="6">
        <f t="shared" si="452"/>
        <v>0.1</v>
      </c>
      <c r="I4103" s="14">
        <f t="shared" si="453"/>
        <v>56.698885934293827</v>
      </c>
      <c r="J4103" s="9" t="b">
        <f t="shared" si="450"/>
        <v>0</v>
      </c>
      <c r="K4103" t="b">
        <f t="shared" si="454"/>
        <v>0</v>
      </c>
      <c r="L4103" s="35">
        <v>0.24020656496286391</v>
      </c>
      <c r="M4103" s="37">
        <f t="shared" si="451"/>
        <v>0</v>
      </c>
      <c r="N4103" s="4"/>
      <c r="R4103" s="4"/>
    </row>
    <row r="4104" spans="1:18" x14ac:dyDescent="0.25">
      <c r="A4104" s="9">
        <v>45098</v>
      </c>
      <c r="B4104" s="5">
        <v>45098</v>
      </c>
      <c r="C4104" s="6">
        <v>64543.945647786459</v>
      </c>
      <c r="D4104" s="6">
        <v>0.24801063440740109</v>
      </c>
      <c r="E4104" s="6">
        <v>16526</v>
      </c>
      <c r="F4104" s="14">
        <f t="shared" si="448"/>
        <v>3.8425081069692337E-4</v>
      </c>
      <c r="G4104" s="14">
        <f t="shared" si="449"/>
        <v>1.500729967369001E-3</v>
      </c>
      <c r="H4104" s="6">
        <f t="shared" si="452"/>
        <v>0</v>
      </c>
      <c r="I4104" s="14">
        <f t="shared" si="453"/>
        <v>0</v>
      </c>
      <c r="J4104" s="9" t="b">
        <f t="shared" si="450"/>
        <v>0</v>
      </c>
      <c r="K4104" t="b">
        <f t="shared" si="454"/>
        <v>0</v>
      </c>
      <c r="L4104" s="35">
        <v>0.24801063440740109</v>
      </c>
      <c r="M4104" s="37">
        <f t="shared" si="451"/>
        <v>0</v>
      </c>
      <c r="N4104" s="4"/>
      <c r="R4104" s="4"/>
    </row>
    <row r="4105" spans="1:18" x14ac:dyDescent="0.25">
      <c r="A4105" s="9">
        <v>45098.041666666664</v>
      </c>
      <c r="B4105" s="5">
        <v>45098</v>
      </c>
      <c r="C4105" s="6">
        <v>60560.488222656248</v>
      </c>
      <c r="D4105" s="6">
        <v>0.24624662208888265</v>
      </c>
      <c r="E4105" s="6">
        <v>16526</v>
      </c>
      <c r="F4105" s="14">
        <f t="shared" si="448"/>
        <v>4.0661267654173148E-4</v>
      </c>
      <c r="G4105" s="14">
        <f t="shared" si="449"/>
        <v>1.4900558035149621E-3</v>
      </c>
      <c r="H4105" s="6">
        <f t="shared" si="452"/>
        <v>0</v>
      </c>
      <c r="I4105" s="14">
        <f t="shared" si="453"/>
        <v>0</v>
      </c>
      <c r="J4105" s="9" t="b">
        <f t="shared" si="450"/>
        <v>0</v>
      </c>
      <c r="K4105" t="b">
        <f t="shared" si="454"/>
        <v>0</v>
      </c>
      <c r="L4105" s="35">
        <v>0.24624662208888265</v>
      </c>
      <c r="M4105" s="37">
        <f t="shared" si="451"/>
        <v>0</v>
      </c>
      <c r="N4105" s="4"/>
      <c r="R4105" s="4"/>
    </row>
    <row r="4106" spans="1:18" x14ac:dyDescent="0.25">
      <c r="A4106" s="9">
        <v>45098.083333333336</v>
      </c>
      <c r="B4106" s="5">
        <v>45098</v>
      </c>
      <c r="C4106" s="6">
        <v>57643.238637152775</v>
      </c>
      <c r="D4106" s="6">
        <v>0.25595797015561</v>
      </c>
      <c r="E4106" s="6">
        <v>16526</v>
      </c>
      <c r="F4106" s="14">
        <f t="shared" si="448"/>
        <v>4.4403814949883384E-4</v>
      </c>
      <c r="G4106" s="14">
        <f t="shared" si="449"/>
        <v>1.548819860556759E-3</v>
      </c>
      <c r="H4106" s="6">
        <f t="shared" si="452"/>
        <v>0</v>
      </c>
      <c r="I4106" s="14">
        <f t="shared" si="453"/>
        <v>0</v>
      </c>
      <c r="J4106" s="9" t="b">
        <f t="shared" si="450"/>
        <v>0</v>
      </c>
      <c r="K4106" t="b">
        <f t="shared" si="454"/>
        <v>0</v>
      </c>
      <c r="L4106" s="35">
        <v>0.25595797015561</v>
      </c>
      <c r="M4106" s="37">
        <f t="shared" si="451"/>
        <v>0</v>
      </c>
      <c r="N4106" s="4"/>
      <c r="R4106" s="4"/>
    </row>
    <row r="4107" spans="1:18" x14ac:dyDescent="0.25">
      <c r="A4107" s="9">
        <v>45098.125</v>
      </c>
      <c r="B4107" s="5">
        <v>45098</v>
      </c>
      <c r="C4107" s="6">
        <v>55794.243428819442</v>
      </c>
      <c r="D4107" s="6">
        <v>0.25321251455280513</v>
      </c>
      <c r="E4107" s="6">
        <v>16526</v>
      </c>
      <c r="F4107" s="14">
        <f t="shared" si="448"/>
        <v>4.538326877321059E-4</v>
      </c>
      <c r="G4107" s="14">
        <f t="shared" si="449"/>
        <v>1.5322069136681903E-3</v>
      </c>
      <c r="H4107" s="6">
        <f t="shared" si="452"/>
        <v>0</v>
      </c>
      <c r="I4107" s="14">
        <f t="shared" si="453"/>
        <v>0</v>
      </c>
      <c r="J4107" s="9" t="b">
        <f t="shared" si="450"/>
        <v>0</v>
      </c>
      <c r="K4107" t="b">
        <f t="shared" si="454"/>
        <v>0</v>
      </c>
      <c r="L4107" s="35">
        <v>0.25321251455280513</v>
      </c>
      <c r="M4107" s="37">
        <f t="shared" si="451"/>
        <v>0</v>
      </c>
      <c r="N4107" s="4"/>
      <c r="R4107" s="4"/>
    </row>
    <row r="4108" spans="1:18" x14ac:dyDescent="0.25">
      <c r="A4108" s="9">
        <v>45098.166666666664</v>
      </c>
      <c r="B4108" s="5">
        <v>45098</v>
      </c>
      <c r="C4108" s="6">
        <v>54363.379155815972</v>
      </c>
      <c r="D4108" s="6">
        <v>0.25949129707283441</v>
      </c>
      <c r="E4108" s="6">
        <v>16526</v>
      </c>
      <c r="F4108" s="14">
        <f t="shared" si="448"/>
        <v>4.7732738674886659E-4</v>
      </c>
      <c r="G4108" s="14">
        <f t="shared" si="449"/>
        <v>1.5702002727389229E-3</v>
      </c>
      <c r="H4108" s="6">
        <f t="shared" si="452"/>
        <v>0</v>
      </c>
      <c r="I4108" s="14">
        <f t="shared" si="453"/>
        <v>0</v>
      </c>
      <c r="J4108" s="9" t="b">
        <f t="shared" si="450"/>
        <v>0</v>
      </c>
      <c r="K4108" t="b">
        <f t="shared" si="454"/>
        <v>0</v>
      </c>
      <c r="L4108" s="35">
        <v>0.25949129707283441</v>
      </c>
      <c r="M4108" s="37">
        <f t="shared" si="451"/>
        <v>0</v>
      </c>
      <c r="N4108" s="4"/>
      <c r="R4108" s="4"/>
    </row>
    <row r="4109" spans="1:18" x14ac:dyDescent="0.25">
      <c r="A4109" s="9">
        <v>45098.208333333336</v>
      </c>
      <c r="B4109" s="5">
        <v>45098</v>
      </c>
      <c r="C4109" s="6">
        <v>53623.962486979166</v>
      </c>
      <c r="D4109" s="6">
        <v>0.25795227858755326</v>
      </c>
      <c r="E4109" s="6">
        <v>16526</v>
      </c>
      <c r="F4109" s="14">
        <f t="shared" si="448"/>
        <v>4.8103919707572634E-4</v>
      </c>
      <c r="G4109" s="14">
        <f t="shared" si="449"/>
        <v>1.5608875625532691E-3</v>
      </c>
      <c r="H4109" s="6">
        <f t="shared" si="452"/>
        <v>0</v>
      </c>
      <c r="I4109" s="14">
        <f t="shared" si="453"/>
        <v>0</v>
      </c>
      <c r="J4109" s="9" t="b">
        <f t="shared" si="450"/>
        <v>0</v>
      </c>
      <c r="K4109" t="b">
        <f t="shared" si="454"/>
        <v>0</v>
      </c>
      <c r="L4109" s="35">
        <v>0.25795227858755326</v>
      </c>
      <c r="M4109" s="37">
        <f t="shared" si="451"/>
        <v>0</v>
      </c>
      <c r="N4109" s="4"/>
      <c r="R4109" s="4"/>
    </row>
    <row r="4110" spans="1:18" x14ac:dyDescent="0.25">
      <c r="A4110" s="9">
        <v>45098.25</v>
      </c>
      <c r="B4110" s="5">
        <v>45098</v>
      </c>
      <c r="C4110" s="6">
        <v>54107.008567708333</v>
      </c>
      <c r="D4110" s="6">
        <v>0.26501759890053006</v>
      </c>
      <c r="E4110" s="6">
        <v>16526</v>
      </c>
      <c r="F4110" s="14">
        <f t="shared" si="448"/>
        <v>4.8980271856813675E-4</v>
      </c>
      <c r="G4110" s="14">
        <f t="shared" si="449"/>
        <v>1.6036403176844371E-3</v>
      </c>
      <c r="H4110" s="6">
        <f t="shared" si="452"/>
        <v>0</v>
      </c>
      <c r="I4110" s="14">
        <f t="shared" si="453"/>
        <v>0</v>
      </c>
      <c r="J4110" s="9" t="b">
        <f t="shared" si="450"/>
        <v>0</v>
      </c>
      <c r="K4110" t="b">
        <f t="shared" si="454"/>
        <v>0</v>
      </c>
      <c r="L4110" s="35">
        <v>0.26501759890053006</v>
      </c>
      <c r="M4110" s="37">
        <f t="shared" si="451"/>
        <v>0</v>
      </c>
      <c r="N4110" s="4"/>
      <c r="R4110" s="4"/>
    </row>
    <row r="4111" spans="1:18" x14ac:dyDescent="0.25">
      <c r="A4111" s="9">
        <v>45098.291666666664</v>
      </c>
      <c r="B4111" s="5">
        <v>45098</v>
      </c>
      <c r="C4111" s="6">
        <v>54856.548789062501</v>
      </c>
      <c r="D4111" s="6">
        <v>43.725023596568242</v>
      </c>
      <c r="E4111" s="6">
        <v>16526</v>
      </c>
      <c r="F4111" s="14">
        <f t="shared" si="448"/>
        <v>7.9707937451009125E-2</v>
      </c>
      <c r="G4111" s="14">
        <f t="shared" si="449"/>
        <v>0.26458322398988404</v>
      </c>
      <c r="H4111" s="6">
        <f t="shared" si="452"/>
        <v>43.5</v>
      </c>
      <c r="I4111" s="14">
        <f t="shared" si="453"/>
        <v>16414.004270081325</v>
      </c>
      <c r="J4111" s="9" t="b">
        <f t="shared" si="450"/>
        <v>1</v>
      </c>
      <c r="K4111" t="b">
        <f t="shared" si="454"/>
        <v>1</v>
      </c>
      <c r="L4111" s="35">
        <v>43.725023596568242</v>
      </c>
      <c r="M4111" s="37">
        <f t="shared" si="451"/>
        <v>43.725023596568242</v>
      </c>
      <c r="N4111" s="4"/>
      <c r="R4111" s="4"/>
    </row>
    <row r="4112" spans="1:18" x14ac:dyDescent="0.25">
      <c r="A4112" s="9">
        <v>45098.333333333336</v>
      </c>
      <c r="B4112" s="5">
        <v>45098</v>
      </c>
      <c r="C4112" s="6">
        <v>55706.957518446179</v>
      </c>
      <c r="D4112" s="6">
        <v>1995.3602343071832</v>
      </c>
      <c r="E4112" s="6">
        <v>16526</v>
      </c>
      <c r="F4112" s="14">
        <f t="shared" si="448"/>
        <v>3.5818869369171025</v>
      </c>
      <c r="G4112" s="14">
        <f t="shared" si="449"/>
        <v>12.074066527333796</v>
      </c>
      <c r="H4112" s="6">
        <f t="shared" si="452"/>
        <v>1951.6</v>
      </c>
      <c r="I4112" s="14">
        <f t="shared" si="453"/>
        <v>4463.3480773082329</v>
      </c>
      <c r="J4112" s="9" t="b">
        <f t="shared" si="450"/>
        <v>1</v>
      </c>
      <c r="K4112" t="b">
        <f t="shared" si="454"/>
        <v>1</v>
      </c>
      <c r="L4112" s="35">
        <v>1995.3602343071832</v>
      </c>
      <c r="M4112" s="37">
        <f t="shared" si="451"/>
        <v>1995.3602343071832</v>
      </c>
      <c r="N4112" s="4"/>
      <c r="R4112" s="4"/>
    </row>
    <row r="4113" spans="1:18" x14ac:dyDescent="0.25">
      <c r="A4113" s="9">
        <v>45098.375</v>
      </c>
      <c r="B4113" s="5">
        <v>45098</v>
      </c>
      <c r="C4113" s="6">
        <v>57777.672362196179</v>
      </c>
      <c r="D4113" s="6">
        <v>6355.2904367404517</v>
      </c>
      <c r="E4113" s="6">
        <v>16526</v>
      </c>
      <c r="F4113" s="14">
        <f t="shared" si="448"/>
        <v>10.999561209216704</v>
      </c>
      <c r="G4113" s="14">
        <f t="shared" si="449"/>
        <v>38.456313909841775</v>
      </c>
      <c r="H4113" s="6">
        <f t="shared" si="452"/>
        <v>4359.8999999999996</v>
      </c>
      <c r="I4113" s="14">
        <f t="shared" si="453"/>
        <v>218.5018988069499</v>
      </c>
      <c r="J4113" s="9" t="b">
        <f t="shared" si="450"/>
        <v>1</v>
      </c>
      <c r="K4113" t="b">
        <f t="shared" si="454"/>
        <v>1</v>
      </c>
      <c r="L4113" s="35">
        <v>6355.2904367404517</v>
      </c>
      <c r="M4113" s="37">
        <f t="shared" si="451"/>
        <v>6355.2904367404517</v>
      </c>
      <c r="N4113" s="4"/>
      <c r="R4113" s="4"/>
    </row>
    <row r="4114" spans="1:18" x14ac:dyDescent="0.25">
      <c r="A4114" s="9">
        <v>45098.416666666664</v>
      </c>
      <c r="B4114" s="5">
        <v>45098</v>
      </c>
      <c r="C4114" s="6">
        <v>61347.03507595486</v>
      </c>
      <c r="D4114" s="6">
        <v>9187.076473117404</v>
      </c>
      <c r="E4114" s="6">
        <v>16526</v>
      </c>
      <c r="F4114" s="14">
        <f t="shared" si="448"/>
        <v>14.975583517186642</v>
      </c>
      <c r="G4114" s="14">
        <f t="shared" si="449"/>
        <v>55.591652384832415</v>
      </c>
      <c r="H4114" s="6">
        <f t="shared" si="452"/>
        <v>2831.8</v>
      </c>
      <c r="I4114" s="14">
        <f t="shared" si="453"/>
        <v>44.55815242729323</v>
      </c>
      <c r="J4114" s="9" t="b">
        <f t="shared" si="450"/>
        <v>1</v>
      </c>
      <c r="K4114" t="b">
        <f t="shared" si="454"/>
        <v>1</v>
      </c>
      <c r="L4114" s="35">
        <v>9187.076473117404</v>
      </c>
      <c r="M4114" s="37">
        <f t="shared" si="451"/>
        <v>9187.076473117404</v>
      </c>
      <c r="N4114" s="4"/>
      <c r="R4114" s="4"/>
    </row>
    <row r="4115" spans="1:18" x14ac:dyDescent="0.25">
      <c r="A4115" s="9">
        <v>45098.458333333336</v>
      </c>
      <c r="B4115" s="5">
        <v>45098</v>
      </c>
      <c r="C4115" s="6">
        <v>65378.282639973957</v>
      </c>
      <c r="D4115" s="6">
        <v>10447.930823025174</v>
      </c>
      <c r="E4115" s="6">
        <v>16526</v>
      </c>
      <c r="F4115" s="14">
        <f t="shared" si="448"/>
        <v>15.980736111653446</v>
      </c>
      <c r="G4115" s="14">
        <f t="shared" si="449"/>
        <v>63.221171626680231</v>
      </c>
      <c r="H4115" s="6">
        <f t="shared" si="452"/>
        <v>1260.9000000000001</v>
      </c>
      <c r="I4115" s="14">
        <f t="shared" si="453"/>
        <v>13.724714316785755</v>
      </c>
      <c r="J4115" s="9" t="b">
        <f t="shared" si="450"/>
        <v>1</v>
      </c>
      <c r="K4115" t="b">
        <f t="shared" si="454"/>
        <v>1</v>
      </c>
      <c r="L4115" s="35">
        <v>10447.930823025174</v>
      </c>
      <c r="M4115" s="37">
        <f t="shared" si="451"/>
        <v>10447.930823025174</v>
      </c>
      <c r="N4115" s="4"/>
      <c r="R4115" s="4"/>
    </row>
    <row r="4116" spans="1:18" x14ac:dyDescent="0.25">
      <c r="A4116" s="9">
        <v>45098.5</v>
      </c>
      <c r="B4116" s="5">
        <v>45098</v>
      </c>
      <c r="C4116" s="6">
        <v>69459.740735677085</v>
      </c>
      <c r="D4116" s="6">
        <v>11021.570427246093</v>
      </c>
      <c r="E4116" s="6">
        <v>16526</v>
      </c>
      <c r="F4116" s="14">
        <f t="shared" si="448"/>
        <v>15.867566320449866</v>
      </c>
      <c r="G4116" s="14">
        <f t="shared" si="449"/>
        <v>66.692305622934128</v>
      </c>
      <c r="H4116" s="6">
        <f t="shared" si="452"/>
        <v>573.6</v>
      </c>
      <c r="I4116" s="14">
        <f t="shared" si="453"/>
        <v>5.4900822920448427</v>
      </c>
      <c r="J4116" s="9" t="b">
        <f t="shared" si="450"/>
        <v>1</v>
      </c>
      <c r="K4116" t="b">
        <f t="shared" si="454"/>
        <v>1</v>
      </c>
      <c r="L4116" s="35">
        <v>11021.570427246093</v>
      </c>
      <c r="M4116" s="37">
        <f t="shared" si="451"/>
        <v>11021.570427246093</v>
      </c>
      <c r="N4116" s="4"/>
      <c r="R4116" s="4"/>
    </row>
    <row r="4117" spans="1:18" x14ac:dyDescent="0.25">
      <c r="A4117" s="9">
        <v>45098.541666666664</v>
      </c>
      <c r="B4117" s="5">
        <v>45098</v>
      </c>
      <c r="C4117" s="6">
        <v>73195.072777777779</v>
      </c>
      <c r="D4117" s="6">
        <v>11361.428757324218</v>
      </c>
      <c r="E4117" s="6">
        <v>16526</v>
      </c>
      <c r="F4117" s="14">
        <f t="shared" si="448"/>
        <v>15.522122358997883</v>
      </c>
      <c r="G4117" s="14">
        <f t="shared" si="449"/>
        <v>68.748812521627841</v>
      </c>
      <c r="H4117" s="6">
        <f t="shared" si="452"/>
        <v>339.9</v>
      </c>
      <c r="I4117" s="14">
        <f t="shared" si="453"/>
        <v>3.0839525296662207</v>
      </c>
      <c r="J4117" s="9" t="b">
        <f t="shared" si="450"/>
        <v>1</v>
      </c>
      <c r="K4117" t="b">
        <f t="shared" si="454"/>
        <v>1</v>
      </c>
      <c r="L4117" s="35">
        <v>11361.428757324218</v>
      </c>
      <c r="M4117" s="37">
        <f t="shared" si="451"/>
        <v>11361.428757324218</v>
      </c>
      <c r="N4117" s="4"/>
      <c r="R4117" s="4"/>
    </row>
    <row r="4118" spans="1:18" x14ac:dyDescent="0.25">
      <c r="A4118" s="9">
        <v>45098.583333333336</v>
      </c>
      <c r="B4118" s="5">
        <v>45098</v>
      </c>
      <c r="C4118" s="6">
        <v>75930.772543402782</v>
      </c>
      <c r="D4118" s="6">
        <v>11215.409329155817</v>
      </c>
      <c r="E4118" s="6">
        <v>16526</v>
      </c>
      <c r="F4118" s="14">
        <f t="shared" si="448"/>
        <v>14.770571868928343</v>
      </c>
      <c r="G4118" s="14">
        <f t="shared" si="449"/>
        <v>67.865238588622873</v>
      </c>
      <c r="H4118" s="6">
        <f t="shared" si="452"/>
        <v>-146</v>
      </c>
      <c r="I4118" s="14">
        <f t="shared" si="453"/>
        <v>-1.2850496457664284</v>
      </c>
      <c r="J4118" s="9" t="b">
        <f t="shared" si="450"/>
        <v>1</v>
      </c>
      <c r="K4118" t="b">
        <f t="shared" si="454"/>
        <v>1</v>
      </c>
      <c r="L4118" s="35">
        <v>11215.409329155817</v>
      </c>
      <c r="M4118" s="37">
        <f t="shared" si="451"/>
        <v>11215.409329155817</v>
      </c>
      <c r="N4118" s="4"/>
      <c r="R4118" s="4"/>
    </row>
    <row r="4119" spans="1:18" x14ac:dyDescent="0.25">
      <c r="A4119" s="9">
        <v>45098.625</v>
      </c>
      <c r="B4119" s="5">
        <v>45098</v>
      </c>
      <c r="C4119" s="6">
        <v>77137.233914930563</v>
      </c>
      <c r="D4119" s="6">
        <v>10926.294006076389</v>
      </c>
      <c r="E4119" s="6">
        <v>16526</v>
      </c>
      <c r="F4119" s="14">
        <f t="shared" si="448"/>
        <v>14.164746973071733</v>
      </c>
      <c r="G4119" s="14">
        <f t="shared" si="449"/>
        <v>66.115781230039872</v>
      </c>
      <c r="H4119" s="6">
        <f t="shared" si="452"/>
        <v>-289.10000000000002</v>
      </c>
      <c r="I4119" s="14">
        <f t="shared" si="453"/>
        <v>-2.577703510548202</v>
      </c>
      <c r="J4119" s="9" t="b">
        <f t="shared" si="450"/>
        <v>1</v>
      </c>
      <c r="K4119" t="b">
        <f t="shared" si="454"/>
        <v>1</v>
      </c>
      <c r="L4119" s="35">
        <v>10926.294006076389</v>
      </c>
      <c r="M4119" s="37">
        <f t="shared" si="451"/>
        <v>10926.294006076389</v>
      </c>
      <c r="N4119" s="4"/>
      <c r="R4119" s="4"/>
    </row>
    <row r="4120" spans="1:18" x14ac:dyDescent="0.25">
      <c r="A4120" s="9">
        <v>45098.666666666664</v>
      </c>
      <c r="B4120" s="5">
        <v>45098</v>
      </c>
      <c r="C4120" s="6">
        <v>77759.932877604166</v>
      </c>
      <c r="D4120" s="6">
        <v>10686.019923231337</v>
      </c>
      <c r="E4120" s="6">
        <v>16526</v>
      </c>
      <c r="F4120" s="14">
        <f t="shared" si="448"/>
        <v>13.74232143442223</v>
      </c>
      <c r="G4120" s="14">
        <f t="shared" si="449"/>
        <v>64.661865685775979</v>
      </c>
      <c r="H4120" s="6">
        <f t="shared" si="452"/>
        <v>-240.3</v>
      </c>
      <c r="I4120" s="14">
        <f t="shared" si="453"/>
        <v>-2.1992818412753961</v>
      </c>
      <c r="J4120" s="9" t="b">
        <f t="shared" si="450"/>
        <v>1</v>
      </c>
      <c r="K4120" t="b">
        <f t="shared" si="454"/>
        <v>1</v>
      </c>
      <c r="L4120" s="35">
        <v>10686.019923231337</v>
      </c>
      <c r="M4120" s="37">
        <f t="shared" si="451"/>
        <v>10686.019923231337</v>
      </c>
      <c r="N4120" s="4"/>
      <c r="R4120" s="4"/>
    </row>
    <row r="4121" spans="1:18" x14ac:dyDescent="0.25">
      <c r="A4121" s="9">
        <v>45098.708333333336</v>
      </c>
      <c r="B4121" s="5">
        <v>45098</v>
      </c>
      <c r="C4121" s="6">
        <v>76876.496197916669</v>
      </c>
      <c r="D4121" s="6">
        <v>9798.9300976562499</v>
      </c>
      <c r="E4121" s="6">
        <v>16526</v>
      </c>
      <c r="F4121" s="14">
        <f t="shared" si="448"/>
        <v>12.746327658364063</v>
      </c>
      <c r="G4121" s="14">
        <f t="shared" si="449"/>
        <v>59.294022132737808</v>
      </c>
      <c r="H4121" s="6">
        <f t="shared" si="452"/>
        <v>-887.1</v>
      </c>
      <c r="I4121" s="14">
        <f t="shared" si="453"/>
        <v>-8.3015005247318552</v>
      </c>
      <c r="J4121" s="9" t="b">
        <f t="shared" si="450"/>
        <v>1</v>
      </c>
      <c r="K4121" t="b">
        <f t="shared" si="454"/>
        <v>1</v>
      </c>
      <c r="L4121" s="35">
        <v>9798.9300976562499</v>
      </c>
      <c r="M4121" s="37">
        <f t="shared" si="451"/>
        <v>9798.9300976562499</v>
      </c>
      <c r="N4121" s="4"/>
      <c r="R4121" s="4"/>
    </row>
    <row r="4122" spans="1:18" x14ac:dyDescent="0.25">
      <c r="A4122" s="9">
        <v>45098.75</v>
      </c>
      <c r="B4122" s="5">
        <v>45098</v>
      </c>
      <c r="C4122" s="6">
        <v>75479.782630208327</v>
      </c>
      <c r="D4122" s="6">
        <v>8610.6362044270827</v>
      </c>
      <c r="E4122" s="6">
        <v>16526</v>
      </c>
      <c r="F4122" s="14">
        <f t="shared" si="448"/>
        <v>11.407870961436705</v>
      </c>
      <c r="G4122" s="14">
        <f t="shared" si="449"/>
        <v>52.10357136891615</v>
      </c>
      <c r="H4122" s="6">
        <f t="shared" si="452"/>
        <v>-1188.3</v>
      </c>
      <c r="I4122" s="14">
        <f t="shared" si="453"/>
        <v>-12.126834135537131</v>
      </c>
      <c r="J4122" s="9" t="b">
        <f t="shared" si="450"/>
        <v>1</v>
      </c>
      <c r="K4122" t="b">
        <f t="shared" si="454"/>
        <v>1</v>
      </c>
      <c r="L4122" s="35">
        <v>8610.6362044270827</v>
      </c>
      <c r="M4122" s="37">
        <f t="shared" si="451"/>
        <v>8610.6362044270827</v>
      </c>
      <c r="N4122" s="4"/>
      <c r="R4122" s="4"/>
    </row>
    <row r="4123" spans="1:18" x14ac:dyDescent="0.25">
      <c r="A4123" s="9">
        <v>45098.791666666664</v>
      </c>
      <c r="B4123" s="5">
        <v>45098</v>
      </c>
      <c r="C4123" s="6">
        <v>73411.422899305559</v>
      </c>
      <c r="D4123" s="6">
        <v>6242.6007090928815</v>
      </c>
      <c r="E4123" s="6">
        <v>16526</v>
      </c>
      <c r="F4123" s="14">
        <f t="shared" si="448"/>
        <v>8.5035822254194908</v>
      </c>
      <c r="G4123" s="14">
        <f t="shared" si="449"/>
        <v>37.77442036241608</v>
      </c>
      <c r="H4123" s="6">
        <f t="shared" si="452"/>
        <v>-2368</v>
      </c>
      <c r="I4123" s="14">
        <f t="shared" si="453"/>
        <v>-27.500871524249437</v>
      </c>
      <c r="J4123" s="9" t="b">
        <f t="shared" si="450"/>
        <v>1</v>
      </c>
      <c r="K4123" t="b">
        <f t="shared" si="454"/>
        <v>1</v>
      </c>
      <c r="L4123" s="35">
        <v>6242.6007090928815</v>
      </c>
      <c r="M4123" s="37">
        <f t="shared" si="451"/>
        <v>6242.6007090928815</v>
      </c>
      <c r="N4123" s="4"/>
      <c r="R4123" s="4"/>
    </row>
    <row r="4124" spans="1:18" x14ac:dyDescent="0.25">
      <c r="A4124" s="9">
        <v>45098.833333333336</v>
      </c>
      <c r="B4124" s="5">
        <v>45098</v>
      </c>
      <c r="C4124" s="6">
        <v>71009.558020833327</v>
      </c>
      <c r="D4124" s="6">
        <v>3547.4526543511283</v>
      </c>
      <c r="E4124" s="6">
        <v>16526</v>
      </c>
      <c r="F4124" s="14">
        <f t="shared" si="448"/>
        <v>4.9957396626949144</v>
      </c>
      <c r="G4124" s="14">
        <f t="shared" si="449"/>
        <v>21.465888021004044</v>
      </c>
      <c r="H4124" s="6">
        <f t="shared" si="452"/>
        <v>-2695.1</v>
      </c>
      <c r="I4124" s="14">
        <f t="shared" si="453"/>
        <v>-43.172711592371371</v>
      </c>
      <c r="J4124" s="9" t="b">
        <f t="shared" si="450"/>
        <v>1</v>
      </c>
      <c r="K4124" t="b">
        <f t="shared" si="454"/>
        <v>1</v>
      </c>
      <c r="L4124" s="35">
        <v>3547.4526543511283</v>
      </c>
      <c r="M4124" s="37">
        <f t="shared" si="451"/>
        <v>3547.4526543511283</v>
      </c>
      <c r="N4124" s="4"/>
      <c r="R4124" s="4"/>
    </row>
    <row r="4125" spans="1:18" x14ac:dyDescent="0.25">
      <c r="A4125" s="9">
        <v>45098.875</v>
      </c>
      <c r="B4125" s="5">
        <v>45098</v>
      </c>
      <c r="C4125" s="6">
        <v>67319.779793836802</v>
      </c>
      <c r="D4125" s="6">
        <v>408.27757311291163</v>
      </c>
      <c r="E4125" s="6">
        <v>16526</v>
      </c>
      <c r="F4125" s="14">
        <f t="shared" si="448"/>
        <v>0.60647490880576216</v>
      </c>
      <c r="G4125" s="14">
        <f t="shared" si="449"/>
        <v>2.4705165987710975</v>
      </c>
      <c r="H4125" s="6">
        <f t="shared" si="452"/>
        <v>-3139.2</v>
      </c>
      <c r="I4125" s="14">
        <f t="shared" si="453"/>
        <v>-88.491667285527086</v>
      </c>
      <c r="J4125" s="9" t="b">
        <f t="shared" si="450"/>
        <v>1</v>
      </c>
      <c r="K4125" t="b">
        <f t="shared" si="454"/>
        <v>1</v>
      </c>
      <c r="L4125" s="35">
        <v>408.27757311291163</v>
      </c>
      <c r="M4125" s="37">
        <f t="shared" si="451"/>
        <v>408.27757311291163</v>
      </c>
      <c r="N4125" s="4"/>
      <c r="R4125" s="4"/>
    </row>
    <row r="4126" spans="1:18" x14ac:dyDescent="0.25">
      <c r="A4126" s="9">
        <v>45098.916666666664</v>
      </c>
      <c r="B4126" s="5">
        <v>45098</v>
      </c>
      <c r="C4126" s="6">
        <v>62831.913572048608</v>
      </c>
      <c r="D4126" s="6">
        <v>0.2288932207806243</v>
      </c>
      <c r="E4126" s="6">
        <v>16526</v>
      </c>
      <c r="F4126" s="14">
        <f t="shared" si="448"/>
        <v>3.6429452449853394E-4</v>
      </c>
      <c r="G4126" s="14">
        <f t="shared" si="449"/>
        <v>1.3850491394204543E-3</v>
      </c>
      <c r="H4126" s="6">
        <f t="shared" si="452"/>
        <v>-408</v>
      </c>
      <c r="I4126" s="14">
        <f t="shared" si="453"/>
        <v>-99.932013627200917</v>
      </c>
      <c r="J4126" s="9" t="b">
        <f t="shared" si="450"/>
        <v>0</v>
      </c>
      <c r="K4126" t="b">
        <f t="shared" si="454"/>
        <v>1</v>
      </c>
      <c r="L4126" s="35">
        <v>0.2288932207806243</v>
      </c>
      <c r="M4126" s="37">
        <f t="shared" si="451"/>
        <v>0</v>
      </c>
      <c r="N4126" s="4"/>
      <c r="R4126" s="4"/>
    </row>
    <row r="4127" spans="1:18" x14ac:dyDescent="0.25">
      <c r="A4127" s="9">
        <v>45098.958333333336</v>
      </c>
      <c r="B4127" s="5">
        <v>45098</v>
      </c>
      <c r="C4127" s="6">
        <v>59227.192391493052</v>
      </c>
      <c r="D4127" s="6">
        <v>0.11473984554203021</v>
      </c>
      <c r="E4127" s="6">
        <v>16526</v>
      </c>
      <c r="F4127" s="14">
        <f t="shared" si="448"/>
        <v>1.9372832124743864E-4</v>
      </c>
      <c r="G4127" s="14">
        <f t="shared" si="449"/>
        <v>6.9429895644457337E-4</v>
      </c>
      <c r="H4127" s="6">
        <f t="shared" si="452"/>
        <v>-0.1</v>
      </c>
      <c r="I4127" s="14">
        <f t="shared" si="453"/>
        <v>-43.688493551253728</v>
      </c>
      <c r="J4127" s="9" t="b">
        <f t="shared" si="450"/>
        <v>0</v>
      </c>
      <c r="K4127" t="b">
        <f t="shared" si="454"/>
        <v>0</v>
      </c>
      <c r="L4127" s="35">
        <v>0.11473984554203021</v>
      </c>
      <c r="M4127" s="37">
        <f t="shared" si="451"/>
        <v>0</v>
      </c>
      <c r="N4127" s="4"/>
      <c r="R4127" s="4"/>
    </row>
    <row r="4128" spans="1:18" x14ac:dyDescent="0.25">
      <c r="A4128" s="9">
        <v>45099</v>
      </c>
      <c r="B4128" s="5">
        <v>45099</v>
      </c>
      <c r="C4128" s="6">
        <v>55753.062669270832</v>
      </c>
      <c r="D4128" s="6">
        <v>0.11101632850037681</v>
      </c>
      <c r="E4128" s="6">
        <v>16526</v>
      </c>
      <c r="F4128" s="14">
        <f t="shared" si="448"/>
        <v>1.9912148891071627E-4</v>
      </c>
      <c r="G4128" s="14">
        <f t="shared" si="449"/>
        <v>6.7176769030846434E-4</v>
      </c>
      <c r="H4128" s="6">
        <f t="shared" si="452"/>
        <v>0</v>
      </c>
      <c r="I4128" s="14">
        <f t="shared" si="453"/>
        <v>0</v>
      </c>
      <c r="J4128" s="9" t="b">
        <f t="shared" si="450"/>
        <v>0</v>
      </c>
      <c r="K4128" t="b">
        <f t="shared" si="454"/>
        <v>0</v>
      </c>
      <c r="L4128" s="35">
        <v>0.11101632850037681</v>
      </c>
      <c r="M4128" s="37">
        <f t="shared" si="451"/>
        <v>0</v>
      </c>
      <c r="N4128" s="4"/>
      <c r="R4128" s="4"/>
    </row>
    <row r="4129" spans="1:18" x14ac:dyDescent="0.25">
      <c r="A4129" s="9">
        <v>45099.041666666664</v>
      </c>
      <c r="B4129" s="5">
        <v>45099</v>
      </c>
      <c r="C4129" s="6">
        <v>52390.571566840277</v>
      </c>
      <c r="D4129" s="6">
        <v>0.1044416316308909</v>
      </c>
      <c r="E4129" s="6">
        <v>16526</v>
      </c>
      <c r="F4129" s="14">
        <f t="shared" si="448"/>
        <v>1.9935196068178698E-4</v>
      </c>
      <c r="G4129" s="14">
        <f t="shared" si="449"/>
        <v>6.3198373248754026E-4</v>
      </c>
      <c r="H4129" s="6">
        <f t="shared" si="452"/>
        <v>0</v>
      </c>
      <c r="I4129" s="14">
        <f t="shared" si="453"/>
        <v>0</v>
      </c>
      <c r="J4129" s="9" t="b">
        <f t="shared" si="450"/>
        <v>0</v>
      </c>
      <c r="K4129" t="b">
        <f t="shared" si="454"/>
        <v>0</v>
      </c>
      <c r="L4129" s="35">
        <v>0.1044416316308909</v>
      </c>
      <c r="M4129" s="37">
        <f t="shared" si="451"/>
        <v>0</v>
      </c>
      <c r="N4129" s="4"/>
      <c r="R4129" s="4"/>
    </row>
    <row r="4130" spans="1:18" x14ac:dyDescent="0.25">
      <c r="A4130" s="9">
        <v>45099.083333333336</v>
      </c>
      <c r="B4130" s="5">
        <v>45099</v>
      </c>
      <c r="C4130" s="6">
        <v>50004.109316406248</v>
      </c>
      <c r="D4130" s="6">
        <v>0.1115794880522622</v>
      </c>
      <c r="E4130" s="6">
        <v>16526</v>
      </c>
      <c r="F4130" s="14">
        <f t="shared" si="448"/>
        <v>2.2314063699491432E-4</v>
      </c>
      <c r="G4130" s="14">
        <f t="shared" si="449"/>
        <v>6.7517540876353742E-4</v>
      </c>
      <c r="H4130" s="6">
        <f t="shared" si="452"/>
        <v>0</v>
      </c>
      <c r="I4130" s="14">
        <f t="shared" si="453"/>
        <v>0</v>
      </c>
      <c r="J4130" s="9" t="b">
        <f t="shared" si="450"/>
        <v>0</v>
      </c>
      <c r="K4130" t="b">
        <f t="shared" si="454"/>
        <v>0</v>
      </c>
      <c r="L4130" s="35">
        <v>0.1115794880522622</v>
      </c>
      <c r="M4130" s="37">
        <f t="shared" si="451"/>
        <v>0</v>
      </c>
      <c r="N4130" s="4"/>
      <c r="R4130" s="4"/>
    </row>
    <row r="4131" spans="1:18" x14ac:dyDescent="0.25">
      <c r="A4131" s="9">
        <v>45099.125</v>
      </c>
      <c r="B4131" s="5">
        <v>45099</v>
      </c>
      <c r="C4131" s="6">
        <v>48360.226909722223</v>
      </c>
      <c r="D4131" s="6">
        <v>9.8543694226278206E-2</v>
      </c>
      <c r="E4131" s="6">
        <v>16526</v>
      </c>
      <c r="F4131" s="14">
        <f t="shared" si="448"/>
        <v>2.0377012376355746E-4</v>
      </c>
      <c r="G4131" s="14">
        <f t="shared" si="449"/>
        <v>5.962948942652681E-4</v>
      </c>
      <c r="H4131" s="6">
        <f t="shared" si="452"/>
        <v>0</v>
      </c>
      <c r="I4131" s="14">
        <f t="shared" si="453"/>
        <v>0</v>
      </c>
      <c r="J4131" s="9" t="b">
        <f t="shared" si="450"/>
        <v>0</v>
      </c>
      <c r="K4131" t="b">
        <f t="shared" si="454"/>
        <v>0</v>
      </c>
      <c r="L4131" s="35">
        <v>9.8543694226278206E-2</v>
      </c>
      <c r="M4131" s="37">
        <f t="shared" si="451"/>
        <v>0</v>
      </c>
      <c r="N4131" s="4"/>
      <c r="R4131" s="4"/>
    </row>
    <row r="4132" spans="1:18" x14ac:dyDescent="0.25">
      <c r="A4132" s="9">
        <v>45099.166666666664</v>
      </c>
      <c r="B4132" s="5">
        <v>45099</v>
      </c>
      <c r="C4132" s="6">
        <v>47442.525549045138</v>
      </c>
      <c r="D4132" s="6">
        <v>9.3308497965335843E-2</v>
      </c>
      <c r="E4132" s="6">
        <v>16526</v>
      </c>
      <c r="F4132" s="14">
        <f t="shared" si="448"/>
        <v>1.9667691988461993E-4</v>
      </c>
      <c r="G4132" s="14">
        <f t="shared" si="449"/>
        <v>5.6461634978419368E-4</v>
      </c>
      <c r="H4132" s="6">
        <f t="shared" si="452"/>
        <v>0</v>
      </c>
      <c r="I4132" s="14">
        <f t="shared" si="453"/>
        <v>0</v>
      </c>
      <c r="J4132" s="9" t="b">
        <f t="shared" si="450"/>
        <v>0</v>
      </c>
      <c r="K4132" t="b">
        <f t="shared" si="454"/>
        <v>0</v>
      </c>
      <c r="L4132" s="35">
        <v>9.3308497965335843E-2</v>
      </c>
      <c r="M4132" s="37">
        <f t="shared" si="451"/>
        <v>0</v>
      </c>
      <c r="N4132" s="4"/>
      <c r="R4132" s="4"/>
    </row>
    <row r="4133" spans="1:18" x14ac:dyDescent="0.25">
      <c r="A4133" s="9">
        <v>45099.208333333336</v>
      </c>
      <c r="B4133" s="5">
        <v>45099</v>
      </c>
      <c r="C4133" s="6">
        <v>47123.850281032988</v>
      </c>
      <c r="D4133" s="6">
        <v>9.7383992270463043E-2</v>
      </c>
      <c r="E4133" s="6">
        <v>16526</v>
      </c>
      <c r="F4133" s="14">
        <f t="shared" si="448"/>
        <v>2.0665542329349816E-4</v>
      </c>
      <c r="G4133" s="14">
        <f t="shared" si="449"/>
        <v>5.8927745534589763E-4</v>
      </c>
      <c r="H4133" s="6">
        <f t="shared" si="452"/>
        <v>0</v>
      </c>
      <c r="I4133" s="14">
        <f t="shared" si="453"/>
        <v>0</v>
      </c>
      <c r="J4133" s="9" t="b">
        <f t="shared" si="450"/>
        <v>0</v>
      </c>
      <c r="K4133" t="b">
        <f t="shared" si="454"/>
        <v>0</v>
      </c>
      <c r="L4133" s="35">
        <v>9.7383992270463043E-2</v>
      </c>
      <c r="M4133" s="37">
        <f t="shared" si="451"/>
        <v>0</v>
      </c>
      <c r="N4133" s="4"/>
      <c r="R4133" s="4"/>
    </row>
    <row r="4134" spans="1:18" x14ac:dyDescent="0.25">
      <c r="A4134" s="9">
        <v>45099.25</v>
      </c>
      <c r="B4134" s="5">
        <v>45099</v>
      </c>
      <c r="C4134" s="6">
        <v>47696.937723524308</v>
      </c>
      <c r="D4134" s="6">
        <v>9.6571922401587171E-2</v>
      </c>
      <c r="E4134" s="6">
        <v>16526</v>
      </c>
      <c r="F4134" s="14">
        <f t="shared" si="448"/>
        <v>2.0246985867597436E-4</v>
      </c>
      <c r="G4134" s="14">
        <f t="shared" si="449"/>
        <v>5.8436356288023219E-4</v>
      </c>
      <c r="H4134" s="6">
        <f t="shared" si="452"/>
        <v>0</v>
      </c>
      <c r="I4134" s="14">
        <f t="shared" si="453"/>
        <v>0</v>
      </c>
      <c r="J4134" s="9" t="b">
        <f t="shared" si="450"/>
        <v>0</v>
      </c>
      <c r="K4134" t="b">
        <f t="shared" si="454"/>
        <v>0</v>
      </c>
      <c r="L4134" s="35">
        <v>9.6571922401587171E-2</v>
      </c>
      <c r="M4134" s="37">
        <f t="shared" si="451"/>
        <v>0</v>
      </c>
      <c r="N4134" s="4"/>
      <c r="R4134" s="4"/>
    </row>
    <row r="4135" spans="1:18" x14ac:dyDescent="0.25">
      <c r="A4135" s="9">
        <v>45099.291666666664</v>
      </c>
      <c r="B4135" s="5">
        <v>45099</v>
      </c>
      <c r="C4135" s="6">
        <v>48813.25298502604</v>
      </c>
      <c r="D4135" s="6">
        <v>40.740102735476363</v>
      </c>
      <c r="E4135" s="6">
        <v>16526</v>
      </c>
      <c r="F4135" s="14">
        <f t="shared" si="448"/>
        <v>8.3461150905008941E-2</v>
      </c>
      <c r="G4135" s="14">
        <f t="shared" si="449"/>
        <v>0.2465212558119107</v>
      </c>
      <c r="H4135" s="6">
        <f t="shared" si="452"/>
        <v>40.6</v>
      </c>
      <c r="I4135" s="14">
        <f t="shared" si="453"/>
        <v>42041.205135347642</v>
      </c>
      <c r="J4135" s="9" t="b">
        <f t="shared" si="450"/>
        <v>1</v>
      </c>
      <c r="K4135" t="b">
        <f t="shared" si="454"/>
        <v>1</v>
      </c>
      <c r="L4135" s="35">
        <v>40.740102735476363</v>
      </c>
      <c r="M4135" s="37">
        <f t="shared" si="451"/>
        <v>40.740102735476363</v>
      </c>
      <c r="N4135" s="4"/>
      <c r="R4135" s="4"/>
    </row>
    <row r="4136" spans="1:18" x14ac:dyDescent="0.25">
      <c r="A4136" s="9">
        <v>45099.333333333336</v>
      </c>
      <c r="B4136" s="5">
        <v>45099</v>
      </c>
      <c r="C4136" s="6">
        <v>49729.399816623263</v>
      </c>
      <c r="D4136" s="6">
        <v>1676.4524421522353</v>
      </c>
      <c r="E4136" s="6">
        <v>16526</v>
      </c>
      <c r="F4136" s="14">
        <f t="shared" si="448"/>
        <v>3.3711495580765893</v>
      </c>
      <c r="G4136" s="14">
        <f t="shared" si="449"/>
        <v>10.144332821930506</v>
      </c>
      <c r="H4136" s="6">
        <f t="shared" si="452"/>
        <v>1635.7</v>
      </c>
      <c r="I4136" s="14">
        <f t="shared" si="453"/>
        <v>4014.9628748374198</v>
      </c>
      <c r="J4136" s="9" t="b">
        <f t="shared" si="450"/>
        <v>1</v>
      </c>
      <c r="K4136" t="b">
        <f t="shared" si="454"/>
        <v>1</v>
      </c>
      <c r="L4136" s="35">
        <v>1676.4524421522353</v>
      </c>
      <c r="M4136" s="37">
        <f t="shared" si="451"/>
        <v>1676.4524421522353</v>
      </c>
      <c r="N4136" s="4"/>
      <c r="R4136" s="4"/>
    </row>
    <row r="4137" spans="1:18" x14ac:dyDescent="0.25">
      <c r="A4137" s="9">
        <v>45099.375</v>
      </c>
      <c r="B4137" s="5">
        <v>45099</v>
      </c>
      <c r="C4137" s="6">
        <v>52017.511768663193</v>
      </c>
      <c r="D4137" s="6">
        <v>6032.4207120768233</v>
      </c>
      <c r="E4137" s="6">
        <v>16526</v>
      </c>
      <c r="F4137" s="14">
        <f t="shared" si="448"/>
        <v>11.596903632962549</v>
      </c>
      <c r="G4137" s="14">
        <f t="shared" si="449"/>
        <v>36.502606269374461</v>
      </c>
      <c r="H4137" s="6">
        <f t="shared" si="452"/>
        <v>4356</v>
      </c>
      <c r="I4137" s="14">
        <f t="shared" si="453"/>
        <v>259.83439138946005</v>
      </c>
      <c r="J4137" s="9" t="b">
        <f t="shared" si="450"/>
        <v>1</v>
      </c>
      <c r="K4137" t="b">
        <f t="shared" si="454"/>
        <v>1</v>
      </c>
      <c r="L4137" s="35">
        <v>6032.4207120768233</v>
      </c>
      <c r="M4137" s="37">
        <f t="shared" si="451"/>
        <v>6032.4207120768233</v>
      </c>
      <c r="N4137" s="4"/>
      <c r="R4137" s="4"/>
    </row>
    <row r="4138" spans="1:18" x14ac:dyDescent="0.25">
      <c r="A4138" s="9">
        <v>45099.416666666664</v>
      </c>
      <c r="B4138" s="5">
        <v>45099</v>
      </c>
      <c r="C4138" s="6">
        <v>55698.250265842013</v>
      </c>
      <c r="D4138" s="6">
        <v>9724.2788433159731</v>
      </c>
      <c r="E4138" s="6">
        <v>16526</v>
      </c>
      <c r="F4138" s="14">
        <f t="shared" si="448"/>
        <v>17.45885875571134</v>
      </c>
      <c r="G4138" s="14">
        <f t="shared" si="449"/>
        <v>58.842302089531486</v>
      </c>
      <c r="H4138" s="6">
        <f t="shared" si="452"/>
        <v>3691.9</v>
      </c>
      <c r="I4138" s="14">
        <f t="shared" si="453"/>
        <v>61.200970161263236</v>
      </c>
      <c r="J4138" s="9" t="b">
        <f t="shared" si="450"/>
        <v>1</v>
      </c>
      <c r="K4138" t="b">
        <f t="shared" si="454"/>
        <v>1</v>
      </c>
      <c r="L4138" s="35">
        <v>9724.2788433159731</v>
      </c>
      <c r="M4138" s="37">
        <f t="shared" si="451"/>
        <v>9724.2788433159731</v>
      </c>
      <c r="N4138" s="4"/>
      <c r="R4138" s="4"/>
    </row>
    <row r="4139" spans="1:18" x14ac:dyDescent="0.25">
      <c r="A4139" s="9">
        <v>45099.458333333336</v>
      </c>
      <c r="B4139" s="5">
        <v>45099</v>
      </c>
      <c r="C4139" s="6">
        <v>59287.902146267363</v>
      </c>
      <c r="D4139" s="6">
        <v>10924.496308593751</v>
      </c>
      <c r="E4139" s="6">
        <v>16526</v>
      </c>
      <c r="F4139" s="14">
        <f t="shared" si="448"/>
        <v>18.42618124966247</v>
      </c>
      <c r="G4139" s="14">
        <f t="shared" si="449"/>
        <v>66.104903234864764</v>
      </c>
      <c r="H4139" s="6">
        <f t="shared" si="452"/>
        <v>1200.2</v>
      </c>
      <c r="I4139" s="14">
        <f t="shared" si="453"/>
        <v>12.342303417440183</v>
      </c>
      <c r="J4139" s="9" t="b">
        <f t="shared" si="450"/>
        <v>1</v>
      </c>
      <c r="K4139" t="b">
        <f t="shared" si="454"/>
        <v>1</v>
      </c>
      <c r="L4139" s="35">
        <v>10924.496308593751</v>
      </c>
      <c r="M4139" s="37">
        <f t="shared" si="451"/>
        <v>10924.496308593751</v>
      </c>
      <c r="N4139" s="4"/>
      <c r="R4139" s="4"/>
    </row>
    <row r="4140" spans="1:18" x14ac:dyDescent="0.25">
      <c r="A4140" s="9">
        <v>45099.5</v>
      </c>
      <c r="B4140" s="5">
        <v>45099</v>
      </c>
      <c r="C4140" s="6">
        <v>62497.657535807295</v>
      </c>
      <c r="D4140" s="6">
        <v>11099.721223958333</v>
      </c>
      <c r="E4140" s="6">
        <v>16526</v>
      </c>
      <c r="F4140" s="14">
        <f t="shared" si="448"/>
        <v>17.760219601188858</v>
      </c>
      <c r="G4140" s="14">
        <f t="shared" si="449"/>
        <v>67.1652016456392</v>
      </c>
      <c r="H4140" s="6">
        <f t="shared" si="452"/>
        <v>175.2</v>
      </c>
      <c r="I4140" s="14">
        <f t="shared" si="453"/>
        <v>1.603735266606104</v>
      </c>
      <c r="J4140" s="9" t="b">
        <f t="shared" si="450"/>
        <v>1</v>
      </c>
      <c r="K4140" t="b">
        <f t="shared" si="454"/>
        <v>1</v>
      </c>
      <c r="L4140" s="35">
        <v>11099.721223958333</v>
      </c>
      <c r="M4140" s="37">
        <f t="shared" si="451"/>
        <v>11099.721223958333</v>
      </c>
      <c r="N4140" s="4"/>
      <c r="R4140" s="4"/>
    </row>
    <row r="4141" spans="1:18" x14ac:dyDescent="0.25">
      <c r="A4141" s="9">
        <v>45099.541666666664</v>
      </c>
      <c r="B4141" s="5">
        <v>45099</v>
      </c>
      <c r="C4141" s="6">
        <v>65173.497017144095</v>
      </c>
      <c r="D4141" s="6">
        <v>10951.747033420139</v>
      </c>
      <c r="E4141" s="6">
        <v>16526</v>
      </c>
      <c r="F4141" s="14">
        <f t="shared" si="448"/>
        <v>16.80398863749669</v>
      </c>
      <c r="G4141" s="14">
        <f t="shared" si="449"/>
        <v>66.269799306669114</v>
      </c>
      <c r="H4141" s="6">
        <f t="shared" si="452"/>
        <v>-148</v>
      </c>
      <c r="I4141" s="14">
        <f t="shared" si="453"/>
        <v>-1.333366820785981</v>
      </c>
      <c r="J4141" s="9" t="b">
        <f t="shared" si="450"/>
        <v>1</v>
      </c>
      <c r="K4141" t="b">
        <f t="shared" si="454"/>
        <v>1</v>
      </c>
      <c r="L4141" s="35">
        <v>10951.747033420139</v>
      </c>
      <c r="M4141" s="37">
        <f t="shared" si="451"/>
        <v>10951.747033420139</v>
      </c>
      <c r="N4141" s="4"/>
      <c r="R4141" s="4"/>
    </row>
    <row r="4142" spans="1:18" x14ac:dyDescent="0.25">
      <c r="A4142" s="9">
        <v>45099.583333333336</v>
      </c>
      <c r="B4142" s="5">
        <v>45099</v>
      </c>
      <c r="C4142" s="6">
        <v>68023.255815972225</v>
      </c>
      <c r="D4142" s="6">
        <v>10487.513442925347</v>
      </c>
      <c r="E4142" s="6">
        <v>16526</v>
      </c>
      <c r="F4142" s="14">
        <f t="shared" si="448"/>
        <v>15.417541129313047</v>
      </c>
      <c r="G4142" s="14">
        <f t="shared" si="449"/>
        <v>63.460688871628626</v>
      </c>
      <c r="H4142" s="6">
        <f t="shared" si="452"/>
        <v>-464.2</v>
      </c>
      <c r="I4142" s="14">
        <f t="shared" si="453"/>
        <v>-4.238593153982249</v>
      </c>
      <c r="J4142" s="9" t="b">
        <f t="shared" si="450"/>
        <v>1</v>
      </c>
      <c r="K4142" t="b">
        <f t="shared" si="454"/>
        <v>1</v>
      </c>
      <c r="L4142" s="35">
        <v>10487.513442925347</v>
      </c>
      <c r="M4142" s="37">
        <f t="shared" si="451"/>
        <v>10487.513442925347</v>
      </c>
      <c r="N4142" s="4"/>
      <c r="R4142" s="4"/>
    </row>
    <row r="4143" spans="1:18" x14ac:dyDescent="0.25">
      <c r="A4143" s="9">
        <v>45099.625</v>
      </c>
      <c r="B4143" s="5">
        <v>45099</v>
      </c>
      <c r="C4143" s="6">
        <v>70245.535520833335</v>
      </c>
      <c r="D4143" s="6">
        <v>11120.581972656249</v>
      </c>
      <c r="E4143" s="6">
        <v>16526</v>
      </c>
      <c r="F4143" s="14">
        <f t="shared" si="448"/>
        <v>15.831016007213897</v>
      </c>
      <c r="G4143" s="14">
        <f t="shared" si="449"/>
        <v>67.291431517948979</v>
      </c>
      <c r="H4143" s="6">
        <f t="shared" si="452"/>
        <v>633.1</v>
      </c>
      <c r="I4143" s="14">
        <f t="shared" si="453"/>
        <v>6.0367026316145118</v>
      </c>
      <c r="J4143" s="9" t="b">
        <f t="shared" si="450"/>
        <v>1</v>
      </c>
      <c r="K4143" t="b">
        <f t="shared" si="454"/>
        <v>1</v>
      </c>
      <c r="L4143" s="35">
        <v>11120.581972656249</v>
      </c>
      <c r="M4143" s="37">
        <f t="shared" si="451"/>
        <v>11120.581972656249</v>
      </c>
      <c r="N4143" s="4"/>
      <c r="R4143" s="4"/>
    </row>
    <row r="4144" spans="1:18" x14ac:dyDescent="0.25">
      <c r="A4144" s="9">
        <v>45099.666666666664</v>
      </c>
      <c r="B4144" s="5">
        <v>45099</v>
      </c>
      <c r="C4144" s="6">
        <v>72131.601618923611</v>
      </c>
      <c r="D4144" s="6">
        <v>11031.407163628472</v>
      </c>
      <c r="E4144" s="6">
        <v>16526</v>
      </c>
      <c r="F4144" s="14">
        <f t="shared" si="448"/>
        <v>15.293445474714648</v>
      </c>
      <c r="G4144" s="14">
        <f t="shared" si="449"/>
        <v>66.751828413581464</v>
      </c>
      <c r="H4144" s="6">
        <f t="shared" si="452"/>
        <v>-89.2</v>
      </c>
      <c r="I4144" s="14">
        <f t="shared" si="453"/>
        <v>-0.80211629408720397</v>
      </c>
      <c r="J4144" s="9" t="b">
        <f t="shared" si="450"/>
        <v>1</v>
      </c>
      <c r="K4144" t="b">
        <f t="shared" si="454"/>
        <v>1</v>
      </c>
      <c r="L4144" s="35">
        <v>11031.407163628472</v>
      </c>
      <c r="M4144" s="37">
        <f t="shared" si="451"/>
        <v>11031.407163628472</v>
      </c>
      <c r="N4144" s="4"/>
      <c r="R4144" s="4"/>
    </row>
    <row r="4145" spans="1:18" x14ac:dyDescent="0.25">
      <c r="A4145" s="9">
        <v>45099.708333333336</v>
      </c>
      <c r="B4145" s="5">
        <v>45099</v>
      </c>
      <c r="C4145" s="6">
        <v>73560.392543402777</v>
      </c>
      <c r="D4145" s="6">
        <v>10575.46814561632</v>
      </c>
      <c r="E4145" s="6">
        <v>16526</v>
      </c>
      <c r="F4145" s="14">
        <f t="shared" si="448"/>
        <v>14.376579270395389</v>
      </c>
      <c r="G4145" s="14">
        <f t="shared" si="449"/>
        <v>63.992909025876308</v>
      </c>
      <c r="H4145" s="6">
        <f t="shared" si="452"/>
        <v>-455.9</v>
      </c>
      <c r="I4145" s="14">
        <f t="shared" si="453"/>
        <v>-4.1327456528224493</v>
      </c>
      <c r="J4145" s="9" t="b">
        <f t="shared" si="450"/>
        <v>1</v>
      </c>
      <c r="K4145" t="b">
        <f t="shared" si="454"/>
        <v>1</v>
      </c>
      <c r="L4145" s="35">
        <v>10575.46814561632</v>
      </c>
      <c r="M4145" s="37">
        <f t="shared" si="451"/>
        <v>10575.46814561632</v>
      </c>
      <c r="N4145" s="4"/>
      <c r="R4145" s="4"/>
    </row>
    <row r="4146" spans="1:18" x14ac:dyDescent="0.25">
      <c r="A4146" s="9">
        <v>45099.75</v>
      </c>
      <c r="B4146" s="5">
        <v>45099</v>
      </c>
      <c r="C4146" s="6">
        <v>73981.102981770833</v>
      </c>
      <c r="D4146" s="6">
        <v>9970.2248014322922</v>
      </c>
      <c r="E4146" s="6">
        <v>16526</v>
      </c>
      <c r="F4146" s="14">
        <f t="shared" si="448"/>
        <v>13.476718242344921</v>
      </c>
      <c r="G4146" s="14">
        <f t="shared" si="449"/>
        <v>60.33053855398942</v>
      </c>
      <c r="H4146" s="6">
        <f t="shared" si="452"/>
        <v>-605.20000000000005</v>
      </c>
      <c r="I4146" s="14">
        <f t="shared" si="453"/>
        <v>-5.7226781043339816</v>
      </c>
      <c r="J4146" s="9" t="b">
        <f t="shared" si="450"/>
        <v>1</v>
      </c>
      <c r="K4146" t="b">
        <f t="shared" si="454"/>
        <v>1</v>
      </c>
      <c r="L4146" s="35">
        <v>9970.2248014322922</v>
      </c>
      <c r="M4146" s="37">
        <f t="shared" si="451"/>
        <v>9970.2248014322922</v>
      </c>
      <c r="N4146" s="4"/>
      <c r="R4146" s="4"/>
    </row>
    <row r="4147" spans="1:18" x14ac:dyDescent="0.25">
      <c r="A4147" s="9">
        <v>45099.791666666664</v>
      </c>
      <c r="B4147" s="5">
        <v>45099</v>
      </c>
      <c r="C4147" s="6">
        <v>73010.825894097215</v>
      </c>
      <c r="D4147" s="6">
        <v>7908.0464149305553</v>
      </c>
      <c r="E4147" s="6">
        <v>16526</v>
      </c>
      <c r="F4147" s="14">
        <f t="shared" si="448"/>
        <v>10.831334008467785</v>
      </c>
      <c r="G4147" s="14">
        <f t="shared" si="449"/>
        <v>47.852150640993315</v>
      </c>
      <c r="H4147" s="6">
        <f t="shared" si="452"/>
        <v>-2062.1999999999998</v>
      </c>
      <c r="I4147" s="14">
        <f t="shared" si="453"/>
        <v>-20.683585787391177</v>
      </c>
      <c r="J4147" s="9" t="b">
        <f t="shared" si="450"/>
        <v>1</v>
      </c>
      <c r="K4147" t="b">
        <f t="shared" si="454"/>
        <v>1</v>
      </c>
      <c r="L4147" s="35">
        <v>7908.0464149305553</v>
      </c>
      <c r="M4147" s="37">
        <f t="shared" si="451"/>
        <v>7908.0464149305553</v>
      </c>
      <c r="N4147" s="4"/>
      <c r="R4147" s="4"/>
    </row>
    <row r="4148" spans="1:18" x14ac:dyDescent="0.25">
      <c r="A4148" s="9">
        <v>45099.833333333336</v>
      </c>
      <c r="B4148" s="5">
        <v>45099</v>
      </c>
      <c r="C4148" s="6">
        <v>70854.163370225695</v>
      </c>
      <c r="D4148" s="6">
        <v>3850.7566881646048</v>
      </c>
      <c r="E4148" s="6">
        <v>16526</v>
      </c>
      <c r="F4148" s="14">
        <f t="shared" si="448"/>
        <v>5.4347641761623962</v>
      </c>
      <c r="G4148" s="14">
        <f t="shared" si="449"/>
        <v>23.301202276198747</v>
      </c>
      <c r="H4148" s="6">
        <f t="shared" si="452"/>
        <v>-4057.3</v>
      </c>
      <c r="I4148" s="14">
        <f t="shared" si="453"/>
        <v>-51.305970996069696</v>
      </c>
      <c r="J4148" s="9" t="b">
        <f t="shared" si="450"/>
        <v>1</v>
      </c>
      <c r="K4148" t="b">
        <f t="shared" si="454"/>
        <v>1</v>
      </c>
      <c r="L4148" s="35">
        <v>3850.7566881646048</v>
      </c>
      <c r="M4148" s="37">
        <f t="shared" si="451"/>
        <v>3850.7566881646048</v>
      </c>
      <c r="N4148" s="4"/>
      <c r="R4148" s="4"/>
    </row>
    <row r="4149" spans="1:18" x14ac:dyDescent="0.25">
      <c r="A4149" s="9">
        <v>45099.875</v>
      </c>
      <c r="B4149" s="5">
        <v>45099</v>
      </c>
      <c r="C4149" s="6">
        <v>68435.893901909716</v>
      </c>
      <c r="D4149" s="6">
        <v>517.86117667569056</v>
      </c>
      <c r="E4149" s="6">
        <v>16526</v>
      </c>
      <c r="F4149" s="14">
        <f t="shared" si="448"/>
        <v>0.75670988884568302</v>
      </c>
      <c r="G4149" s="14">
        <f t="shared" si="449"/>
        <v>3.133614768701988</v>
      </c>
      <c r="H4149" s="6">
        <f t="shared" si="452"/>
        <v>-3332.9</v>
      </c>
      <c r="I4149" s="14">
        <f t="shared" si="453"/>
        <v>-86.55182006808559</v>
      </c>
      <c r="J4149" s="9" t="b">
        <f t="shared" si="450"/>
        <v>1</v>
      </c>
      <c r="K4149" t="b">
        <f t="shared" si="454"/>
        <v>1</v>
      </c>
      <c r="L4149" s="35">
        <v>517.86117667569056</v>
      </c>
      <c r="M4149" s="37">
        <f t="shared" si="451"/>
        <v>517.86117667569056</v>
      </c>
      <c r="N4149" s="4"/>
      <c r="R4149" s="4"/>
    </row>
    <row r="4150" spans="1:18" x14ac:dyDescent="0.25">
      <c r="A4150" s="9">
        <v>45099.916666666664</v>
      </c>
      <c r="B4150" s="5">
        <v>45099</v>
      </c>
      <c r="C4150" s="6">
        <v>66527.825047743056</v>
      </c>
      <c r="D4150" s="6">
        <v>9.5900104161765837E-2</v>
      </c>
      <c r="E4150" s="6">
        <v>16526</v>
      </c>
      <c r="F4150" s="14">
        <f t="shared" si="448"/>
        <v>1.4415036729811028E-4</v>
      </c>
      <c r="G4150" s="14">
        <f t="shared" si="449"/>
        <v>5.8029834298539164E-4</v>
      </c>
      <c r="H4150" s="6">
        <f t="shared" si="452"/>
        <v>-517.79999999999995</v>
      </c>
      <c r="I4150" s="14">
        <f t="shared" si="453"/>
        <v>-99.988186664989385</v>
      </c>
      <c r="J4150" s="9" t="b">
        <f t="shared" si="450"/>
        <v>0</v>
      </c>
      <c r="K4150" t="b">
        <f t="shared" si="454"/>
        <v>1</v>
      </c>
      <c r="L4150" s="35">
        <v>9.5900104161765837E-2</v>
      </c>
      <c r="M4150" s="37">
        <f t="shared" si="451"/>
        <v>0</v>
      </c>
      <c r="N4150" s="4"/>
      <c r="R4150" s="4"/>
    </row>
    <row r="4151" spans="1:18" x14ac:dyDescent="0.25">
      <c r="A4151" s="9">
        <v>45099.958333333336</v>
      </c>
      <c r="B4151" s="5">
        <v>45099</v>
      </c>
      <c r="C4151" s="6">
        <v>63122.198233506948</v>
      </c>
      <c r="D4151" s="6">
        <v>0.10698805359502633</v>
      </c>
      <c r="E4151" s="6">
        <v>16526</v>
      </c>
      <c r="F4151" s="14">
        <f t="shared" si="448"/>
        <v>1.6949354836985733E-4</v>
      </c>
      <c r="G4151" s="14">
        <f t="shared" si="449"/>
        <v>6.4739231268925535E-4</v>
      </c>
      <c r="H4151" s="6">
        <f t="shared" si="452"/>
        <v>0</v>
      </c>
      <c r="I4151" s="14">
        <f t="shared" si="453"/>
        <v>0</v>
      </c>
      <c r="J4151" s="9" t="b">
        <f t="shared" si="450"/>
        <v>0</v>
      </c>
      <c r="K4151" t="b">
        <f t="shared" si="454"/>
        <v>0</v>
      </c>
      <c r="L4151" s="35">
        <v>0.10698805359502633</v>
      </c>
      <c r="M4151" s="37">
        <f t="shared" si="451"/>
        <v>0</v>
      </c>
      <c r="N4151" s="4"/>
      <c r="R4151" s="4"/>
    </row>
    <row r="4152" spans="1:18" x14ac:dyDescent="0.25">
      <c r="A4152" s="9">
        <v>45100</v>
      </c>
      <c r="B4152" s="5">
        <v>45100</v>
      </c>
      <c r="C4152" s="6">
        <v>59012.117530381947</v>
      </c>
      <c r="D4152" s="6">
        <v>0.10362681519654061</v>
      </c>
      <c r="E4152" s="6">
        <v>16526</v>
      </c>
      <c r="F4152" s="14">
        <f t="shared" si="448"/>
        <v>1.7560260423325622E-4</v>
      </c>
      <c r="G4152" s="14">
        <f t="shared" si="449"/>
        <v>6.2705322035907422E-4</v>
      </c>
      <c r="H4152" s="6">
        <f t="shared" si="452"/>
        <v>0</v>
      </c>
      <c r="I4152" s="14">
        <f t="shared" si="453"/>
        <v>0</v>
      </c>
      <c r="J4152" s="9" t="b">
        <f t="shared" si="450"/>
        <v>0</v>
      </c>
      <c r="K4152" t="b">
        <f t="shared" si="454"/>
        <v>0</v>
      </c>
      <c r="L4152" s="35">
        <v>0.10362681519654061</v>
      </c>
      <c r="M4152" s="37">
        <f t="shared" si="451"/>
        <v>0</v>
      </c>
      <c r="N4152" s="4"/>
      <c r="R4152" s="4"/>
    </row>
    <row r="4153" spans="1:18" x14ac:dyDescent="0.25">
      <c r="A4153" s="9">
        <v>45100.041666666664</v>
      </c>
      <c r="B4153" s="5">
        <v>45100</v>
      </c>
      <c r="C4153" s="6">
        <v>55552.870711805554</v>
      </c>
      <c r="D4153" s="6">
        <v>9.0352422636416227E-2</v>
      </c>
      <c r="E4153" s="6">
        <v>16526</v>
      </c>
      <c r="F4153" s="14">
        <f t="shared" si="448"/>
        <v>1.626422207866486E-4</v>
      </c>
      <c r="G4153" s="14">
        <f t="shared" si="449"/>
        <v>5.4672892797056889E-4</v>
      </c>
      <c r="H4153" s="6">
        <f t="shared" si="452"/>
        <v>0</v>
      </c>
      <c r="I4153" s="14">
        <f t="shared" si="453"/>
        <v>0</v>
      </c>
      <c r="J4153" s="9" t="b">
        <f t="shared" si="450"/>
        <v>0</v>
      </c>
      <c r="K4153" t="b">
        <f t="shared" si="454"/>
        <v>0</v>
      </c>
      <c r="L4153" s="35">
        <v>9.0352422636416227E-2</v>
      </c>
      <c r="M4153" s="37">
        <f t="shared" si="451"/>
        <v>0</v>
      </c>
      <c r="N4153" s="4"/>
      <c r="R4153" s="4"/>
    </row>
    <row r="4154" spans="1:18" x14ac:dyDescent="0.25">
      <c r="A4154" s="9">
        <v>45100.083333333336</v>
      </c>
      <c r="B4154" s="5">
        <v>45100</v>
      </c>
      <c r="C4154" s="6">
        <v>52656.356488715275</v>
      </c>
      <c r="D4154" s="6">
        <v>0.11037623607450062</v>
      </c>
      <c r="E4154" s="6">
        <v>16526</v>
      </c>
      <c r="F4154" s="14">
        <f t="shared" si="448"/>
        <v>2.096161668499704E-4</v>
      </c>
      <c r="G4154" s="14">
        <f t="shared" si="449"/>
        <v>6.6789444556759425E-4</v>
      </c>
      <c r="H4154" s="6">
        <f t="shared" si="452"/>
        <v>0</v>
      </c>
      <c r="I4154" s="14">
        <f t="shared" si="453"/>
        <v>0</v>
      </c>
      <c r="J4154" s="9" t="b">
        <f t="shared" si="450"/>
        <v>0</v>
      </c>
      <c r="K4154" t="b">
        <f t="shared" si="454"/>
        <v>0</v>
      </c>
      <c r="L4154" s="35">
        <v>0.11037623607450062</v>
      </c>
      <c r="M4154" s="37">
        <f t="shared" si="451"/>
        <v>0</v>
      </c>
      <c r="N4154" s="4"/>
      <c r="R4154" s="4"/>
    </row>
    <row r="4155" spans="1:18" x14ac:dyDescent="0.25">
      <c r="A4155" s="9">
        <v>45100.125</v>
      </c>
      <c r="B4155" s="5">
        <v>45100</v>
      </c>
      <c r="C4155" s="6">
        <v>50652.563387586808</v>
      </c>
      <c r="D4155" s="6">
        <v>0.10403448789483971</v>
      </c>
      <c r="E4155" s="6">
        <v>16526</v>
      </c>
      <c r="F4155" s="14">
        <f t="shared" si="448"/>
        <v>2.0538839682955701E-4</v>
      </c>
      <c r="G4155" s="14">
        <f t="shared" si="449"/>
        <v>6.2952007681737695E-4</v>
      </c>
      <c r="H4155" s="6">
        <f t="shared" si="452"/>
        <v>0</v>
      </c>
      <c r="I4155" s="14">
        <f t="shared" si="453"/>
        <v>0</v>
      </c>
      <c r="J4155" s="9" t="b">
        <f t="shared" si="450"/>
        <v>0</v>
      </c>
      <c r="K4155" t="b">
        <f t="shared" si="454"/>
        <v>0</v>
      </c>
      <c r="L4155" s="35">
        <v>0.10403448789483971</v>
      </c>
      <c r="M4155" s="37">
        <f t="shared" si="451"/>
        <v>0</v>
      </c>
      <c r="N4155" s="4"/>
      <c r="R4155" s="4"/>
    </row>
    <row r="4156" spans="1:18" x14ac:dyDescent="0.25">
      <c r="A4156" s="9">
        <v>45100.166666666664</v>
      </c>
      <c r="B4156" s="5">
        <v>45100</v>
      </c>
      <c r="C4156" s="6">
        <v>49429.512916666667</v>
      </c>
      <c r="D4156" s="6">
        <v>9.9192231446504589E-2</v>
      </c>
      <c r="E4156" s="6">
        <v>16526</v>
      </c>
      <c r="F4156" s="14">
        <f t="shared" si="448"/>
        <v>2.0067410256243678E-4</v>
      </c>
      <c r="G4156" s="14">
        <f t="shared" si="449"/>
        <v>6.0021923905666577E-4</v>
      </c>
      <c r="H4156" s="6">
        <f t="shared" si="452"/>
        <v>0</v>
      </c>
      <c r="I4156" s="14">
        <f t="shared" si="453"/>
        <v>0</v>
      </c>
      <c r="J4156" s="9" t="b">
        <f t="shared" si="450"/>
        <v>0</v>
      </c>
      <c r="K4156" t="b">
        <f t="shared" si="454"/>
        <v>0</v>
      </c>
      <c r="L4156" s="35">
        <v>9.9192231446504589E-2</v>
      </c>
      <c r="M4156" s="37">
        <f t="shared" si="451"/>
        <v>0</v>
      </c>
      <c r="N4156" s="4"/>
      <c r="R4156" s="4"/>
    </row>
    <row r="4157" spans="1:18" x14ac:dyDescent="0.25">
      <c r="A4157" s="9">
        <v>45100.208333333336</v>
      </c>
      <c r="B4157" s="5">
        <v>45100</v>
      </c>
      <c r="C4157" s="6">
        <v>49000.638880208331</v>
      </c>
      <c r="D4157" s="6">
        <v>9.6421936137808695E-2</v>
      </c>
      <c r="E4157" s="6">
        <v>16526</v>
      </c>
      <c r="F4157" s="14">
        <f t="shared" si="448"/>
        <v>1.9677689585544185E-4</v>
      </c>
      <c r="G4157" s="14">
        <f t="shared" si="449"/>
        <v>5.8345598534314841E-4</v>
      </c>
      <c r="H4157" s="6">
        <f t="shared" si="452"/>
        <v>0</v>
      </c>
      <c r="I4157" s="14">
        <f t="shared" si="453"/>
        <v>0</v>
      </c>
      <c r="J4157" s="9" t="b">
        <f t="shared" si="450"/>
        <v>0</v>
      </c>
      <c r="K4157" t="b">
        <f t="shared" si="454"/>
        <v>0</v>
      </c>
      <c r="L4157" s="35">
        <v>9.6421936137808695E-2</v>
      </c>
      <c r="M4157" s="37">
        <f t="shared" si="451"/>
        <v>0</v>
      </c>
      <c r="N4157" s="4"/>
      <c r="R4157" s="4"/>
    </row>
    <row r="4158" spans="1:18" x14ac:dyDescent="0.25">
      <c r="A4158" s="9">
        <v>45100.25</v>
      </c>
      <c r="B4158" s="5">
        <v>45100</v>
      </c>
      <c r="C4158" s="6">
        <v>49698.343587239586</v>
      </c>
      <c r="D4158" s="6">
        <v>9.6512502373920547E-2</v>
      </c>
      <c r="E4158" s="6">
        <v>16526</v>
      </c>
      <c r="F4158" s="14">
        <f t="shared" si="448"/>
        <v>1.9419661785005817E-4</v>
      </c>
      <c r="G4158" s="14">
        <f t="shared" si="449"/>
        <v>5.8400400807164801E-4</v>
      </c>
      <c r="H4158" s="6">
        <f t="shared" si="452"/>
        <v>0</v>
      </c>
      <c r="I4158" s="14">
        <f t="shared" si="453"/>
        <v>0</v>
      </c>
      <c r="J4158" s="9" t="b">
        <f t="shared" si="450"/>
        <v>0</v>
      </c>
      <c r="K4158" t="b">
        <f t="shared" si="454"/>
        <v>0</v>
      </c>
      <c r="L4158" s="35">
        <v>9.6512502373920547E-2</v>
      </c>
      <c r="M4158" s="37">
        <f t="shared" si="451"/>
        <v>0</v>
      </c>
      <c r="N4158" s="4"/>
      <c r="R4158" s="4"/>
    </row>
    <row r="4159" spans="1:18" x14ac:dyDescent="0.25">
      <c r="A4159" s="9">
        <v>45100.291666666664</v>
      </c>
      <c r="B4159" s="5">
        <v>45100</v>
      </c>
      <c r="C4159" s="6">
        <v>50652.061178385418</v>
      </c>
      <c r="D4159" s="6">
        <v>67.254548306150568</v>
      </c>
      <c r="E4159" s="6">
        <v>16526</v>
      </c>
      <c r="F4159" s="14">
        <f t="shared" si="448"/>
        <v>0.13277751534985879</v>
      </c>
      <c r="G4159" s="14">
        <f t="shared" si="449"/>
        <v>0.40696204953497861</v>
      </c>
      <c r="H4159" s="6">
        <f t="shared" si="452"/>
        <v>67.2</v>
      </c>
      <c r="I4159" s="14">
        <f t="shared" si="453"/>
        <v>69628.284778738336</v>
      </c>
      <c r="J4159" s="9" t="b">
        <f t="shared" si="450"/>
        <v>1</v>
      </c>
      <c r="K4159" t="b">
        <f t="shared" si="454"/>
        <v>1</v>
      </c>
      <c r="L4159" s="35">
        <v>67.254548306150568</v>
      </c>
      <c r="M4159" s="37">
        <f t="shared" si="451"/>
        <v>67.254548306150568</v>
      </c>
      <c r="N4159" s="4"/>
      <c r="R4159" s="4"/>
    </row>
    <row r="4160" spans="1:18" x14ac:dyDescent="0.25">
      <c r="A4160" s="9">
        <v>45100.333333333336</v>
      </c>
      <c r="B4160" s="5">
        <v>45100</v>
      </c>
      <c r="C4160" s="6">
        <v>52004.115577256947</v>
      </c>
      <c r="D4160" s="6">
        <v>2254.7081402248805</v>
      </c>
      <c r="E4160" s="6">
        <v>16526</v>
      </c>
      <c r="F4160" s="14">
        <f t="shared" si="448"/>
        <v>4.3356340458771996</v>
      </c>
      <c r="G4160" s="14">
        <f t="shared" si="449"/>
        <v>13.643399130006539</v>
      </c>
      <c r="H4160" s="6">
        <f t="shared" si="452"/>
        <v>2187.5</v>
      </c>
      <c r="I4160" s="14">
        <f t="shared" si="453"/>
        <v>3252.5681237828621</v>
      </c>
      <c r="J4160" s="9" t="b">
        <f t="shared" si="450"/>
        <v>1</v>
      </c>
      <c r="K4160" t="b">
        <f t="shared" si="454"/>
        <v>1</v>
      </c>
      <c r="L4160" s="35">
        <v>2254.7081402248805</v>
      </c>
      <c r="M4160" s="37">
        <f t="shared" si="451"/>
        <v>2254.7081402248805</v>
      </c>
      <c r="N4160" s="4"/>
      <c r="R4160" s="4"/>
    </row>
    <row r="4161" spans="1:18" x14ac:dyDescent="0.25">
      <c r="A4161" s="9">
        <v>45100.375</v>
      </c>
      <c r="B4161" s="5">
        <v>45100</v>
      </c>
      <c r="C4161" s="6">
        <v>54644.059626736111</v>
      </c>
      <c r="D4161" s="6">
        <v>6799.4625292968749</v>
      </c>
      <c r="E4161" s="6">
        <v>16526</v>
      </c>
      <c r="F4161" s="14">
        <f t="shared" si="448"/>
        <v>12.443187010157734</v>
      </c>
      <c r="G4161" s="14">
        <f t="shared" si="449"/>
        <v>41.144030795696928</v>
      </c>
      <c r="H4161" s="6">
        <f t="shared" si="452"/>
        <v>4544.8</v>
      </c>
      <c r="I4161" s="14">
        <f t="shared" si="453"/>
        <v>201.56932593265529</v>
      </c>
      <c r="J4161" s="9" t="b">
        <f t="shared" si="450"/>
        <v>1</v>
      </c>
      <c r="K4161" t="b">
        <f t="shared" si="454"/>
        <v>1</v>
      </c>
      <c r="L4161" s="35">
        <v>6799.4625292968749</v>
      </c>
      <c r="M4161" s="37">
        <f t="shared" si="451"/>
        <v>6799.4625292968749</v>
      </c>
      <c r="N4161" s="4"/>
      <c r="R4161" s="4"/>
    </row>
    <row r="4162" spans="1:18" x14ac:dyDescent="0.25">
      <c r="A4162" s="9">
        <v>45100.416666666664</v>
      </c>
      <c r="B4162" s="5">
        <v>45100</v>
      </c>
      <c r="C4162" s="6">
        <v>58422.825662977433</v>
      </c>
      <c r="D4162" s="6">
        <v>9491.3362993706596</v>
      </c>
      <c r="E4162" s="6">
        <v>16526</v>
      </c>
      <c r="F4162" s="14">
        <f t="shared" si="448"/>
        <v>16.245938452417789</v>
      </c>
      <c r="G4162" s="14">
        <f t="shared" si="449"/>
        <v>57.432750207979296</v>
      </c>
      <c r="H4162" s="6">
        <f t="shared" si="452"/>
        <v>2691.9</v>
      </c>
      <c r="I4162" s="14">
        <f t="shared" si="453"/>
        <v>39.589893883544448</v>
      </c>
      <c r="J4162" s="9" t="b">
        <f t="shared" si="450"/>
        <v>1</v>
      </c>
      <c r="K4162" t="b">
        <f t="shared" si="454"/>
        <v>1</v>
      </c>
      <c r="L4162" s="35">
        <v>9491.3362993706596</v>
      </c>
      <c r="M4162" s="37">
        <f t="shared" si="451"/>
        <v>9491.3362993706596</v>
      </c>
      <c r="N4162" s="4"/>
      <c r="R4162" s="4"/>
    </row>
    <row r="4163" spans="1:18" x14ac:dyDescent="0.25">
      <c r="A4163" s="9">
        <v>45100.458333333336</v>
      </c>
      <c r="B4163" s="5">
        <v>45100</v>
      </c>
      <c r="C4163" s="6">
        <v>61966.816260850697</v>
      </c>
      <c r="D4163" s="6">
        <v>10777.719720052084</v>
      </c>
      <c r="E4163" s="6">
        <v>16526</v>
      </c>
      <c r="F4163" s="14">
        <f t="shared" ref="F4163:F4226" si="455">D4163/C4163*100</f>
        <v>17.392727866932894</v>
      </c>
      <c r="G4163" s="14">
        <f t="shared" ref="G4163:G4226" si="456">D4163/E4163*100</f>
        <v>65.216747670652822</v>
      </c>
      <c r="H4163" s="6">
        <f t="shared" si="452"/>
        <v>1286.4000000000001</v>
      </c>
      <c r="I4163" s="14">
        <f t="shared" si="453"/>
        <v>13.553412917054652</v>
      </c>
      <c r="J4163" s="9" t="b">
        <f t="shared" ref="J4163:J4226" si="457">D4163&gt;5</f>
        <v>1</v>
      </c>
      <c r="K4163" t="b">
        <f t="shared" si="454"/>
        <v>1</v>
      </c>
      <c r="L4163" s="35">
        <v>10777.719720052084</v>
      </c>
      <c r="M4163" s="37">
        <f t="shared" ref="M4163:M4226" si="458">IF(L4163&lt;=2,0,L4163)</f>
        <v>10777.719720052084</v>
      </c>
      <c r="N4163" s="4"/>
      <c r="R4163" s="4"/>
    </row>
    <row r="4164" spans="1:18" x14ac:dyDescent="0.25">
      <c r="A4164" s="9">
        <v>45100.5</v>
      </c>
      <c r="B4164" s="5">
        <v>45100</v>
      </c>
      <c r="C4164" s="6">
        <v>65120.267612847223</v>
      </c>
      <c r="D4164" s="6">
        <v>11521.528955078125</v>
      </c>
      <c r="E4164" s="6">
        <v>16526</v>
      </c>
      <c r="F4164" s="14">
        <f t="shared" si="455"/>
        <v>17.692692885686341</v>
      </c>
      <c r="G4164" s="14">
        <f t="shared" si="456"/>
        <v>69.717590191686583</v>
      </c>
      <c r="H4164" s="6">
        <f t="shared" ref="H4164:H4227" si="459">ROUND(D4164-D4163,1)</f>
        <v>743.8</v>
      </c>
      <c r="I4164" s="14">
        <f t="shared" ref="I4164:I4227" si="460">H4164/D4163*100</f>
        <v>6.9012742891815106</v>
      </c>
      <c r="J4164" s="9" t="b">
        <f t="shared" si="457"/>
        <v>1</v>
      </c>
      <c r="K4164" t="b">
        <f t="shared" ref="K4164:K4227" si="461">OR(J4164,ABS(H4164)&gt;5)</f>
        <v>1</v>
      </c>
      <c r="L4164" s="35">
        <v>11521.528955078125</v>
      </c>
      <c r="M4164" s="37">
        <f t="shared" si="458"/>
        <v>11521.528955078125</v>
      </c>
      <c r="N4164" s="4"/>
      <c r="R4164" s="4"/>
    </row>
    <row r="4165" spans="1:18" x14ac:dyDescent="0.25">
      <c r="A4165" s="9">
        <v>45100.541666666664</v>
      </c>
      <c r="B4165" s="5">
        <v>45100</v>
      </c>
      <c r="C4165" s="6">
        <v>68411.700381944451</v>
      </c>
      <c r="D4165" s="6">
        <v>11805.530649956598</v>
      </c>
      <c r="E4165" s="6">
        <v>16526</v>
      </c>
      <c r="F4165" s="14">
        <f t="shared" si="455"/>
        <v>17.256595851361663</v>
      </c>
      <c r="G4165" s="14">
        <f t="shared" si="456"/>
        <v>71.43610462275565</v>
      </c>
      <c r="H4165" s="6">
        <f t="shared" si="459"/>
        <v>284</v>
      </c>
      <c r="I4165" s="14">
        <f t="shared" si="460"/>
        <v>2.4649506251062858</v>
      </c>
      <c r="J4165" s="9" t="b">
        <f t="shared" si="457"/>
        <v>1</v>
      </c>
      <c r="K4165" t="b">
        <f t="shared" si="461"/>
        <v>1</v>
      </c>
      <c r="L4165" s="35">
        <v>11805.530649956598</v>
      </c>
      <c r="M4165" s="37">
        <f t="shared" si="458"/>
        <v>11805.530649956598</v>
      </c>
      <c r="N4165" s="4"/>
      <c r="R4165" s="4"/>
    </row>
    <row r="4166" spans="1:18" x14ac:dyDescent="0.25">
      <c r="A4166" s="9">
        <v>45100.583333333336</v>
      </c>
      <c r="B4166" s="5">
        <v>45100</v>
      </c>
      <c r="C4166" s="6">
        <v>71660.750588107636</v>
      </c>
      <c r="D4166" s="6">
        <v>12291.523068576389</v>
      </c>
      <c r="E4166" s="6">
        <v>16526</v>
      </c>
      <c r="F4166" s="14">
        <f t="shared" si="455"/>
        <v>17.152378348959427</v>
      </c>
      <c r="G4166" s="14">
        <f t="shared" si="456"/>
        <v>74.376879272518394</v>
      </c>
      <c r="H4166" s="6">
        <f t="shared" si="459"/>
        <v>486</v>
      </c>
      <c r="I4166" s="14">
        <f t="shared" si="460"/>
        <v>4.1167145671828544</v>
      </c>
      <c r="J4166" s="9" t="b">
        <f t="shared" si="457"/>
        <v>1</v>
      </c>
      <c r="K4166" t="b">
        <f t="shared" si="461"/>
        <v>1</v>
      </c>
      <c r="L4166" s="35">
        <v>12291.523068576389</v>
      </c>
      <c r="M4166" s="37">
        <f t="shared" si="458"/>
        <v>12291.523068576389</v>
      </c>
      <c r="N4166" s="4"/>
      <c r="R4166" s="4"/>
    </row>
    <row r="4167" spans="1:18" x14ac:dyDescent="0.25">
      <c r="A4167" s="9">
        <v>45100.625</v>
      </c>
      <c r="B4167" s="5">
        <v>45100</v>
      </c>
      <c r="C4167" s="6">
        <v>74292.252296006947</v>
      </c>
      <c r="D4167" s="6">
        <v>11997.058021918403</v>
      </c>
      <c r="E4167" s="6">
        <v>16526</v>
      </c>
      <c r="F4167" s="14">
        <f t="shared" si="455"/>
        <v>16.148464545290437</v>
      </c>
      <c r="G4167" s="14">
        <f t="shared" si="456"/>
        <v>72.595050356519437</v>
      </c>
      <c r="H4167" s="6">
        <f t="shared" si="459"/>
        <v>-294.5</v>
      </c>
      <c r="I4167" s="14">
        <f t="shared" si="460"/>
        <v>-2.3959601943301658</v>
      </c>
      <c r="J4167" s="9" t="b">
        <f t="shared" si="457"/>
        <v>1</v>
      </c>
      <c r="K4167" t="b">
        <f t="shared" si="461"/>
        <v>1</v>
      </c>
      <c r="L4167" s="35">
        <v>11997.058021918403</v>
      </c>
      <c r="M4167" s="37">
        <f t="shared" si="458"/>
        <v>11997.058021918403</v>
      </c>
      <c r="N4167" s="4"/>
      <c r="R4167" s="4"/>
    </row>
    <row r="4168" spans="1:18" x14ac:dyDescent="0.25">
      <c r="A4168" s="9">
        <v>45100.666666666664</v>
      </c>
      <c r="B4168" s="5">
        <v>45100</v>
      </c>
      <c r="C4168" s="6">
        <v>75514.463246527783</v>
      </c>
      <c r="D4168" s="6">
        <v>10938.041752387153</v>
      </c>
      <c r="E4168" s="6">
        <v>16526</v>
      </c>
      <c r="F4168" s="14">
        <f t="shared" si="455"/>
        <v>14.484697741515223</v>
      </c>
      <c r="G4168" s="14">
        <f t="shared" si="456"/>
        <v>66.186867677521207</v>
      </c>
      <c r="H4168" s="6">
        <f t="shared" si="459"/>
        <v>-1059</v>
      </c>
      <c r="I4168" s="14">
        <f t="shared" si="460"/>
        <v>-8.8271641102779235</v>
      </c>
      <c r="J4168" s="9" t="b">
        <f t="shared" si="457"/>
        <v>1</v>
      </c>
      <c r="K4168" t="b">
        <f t="shared" si="461"/>
        <v>1</v>
      </c>
      <c r="L4168" s="35">
        <v>10938.041752387153</v>
      </c>
      <c r="M4168" s="37">
        <f t="shared" si="458"/>
        <v>10938.041752387153</v>
      </c>
      <c r="N4168" s="4"/>
      <c r="R4168" s="4"/>
    </row>
    <row r="4169" spans="1:18" x14ac:dyDescent="0.25">
      <c r="A4169" s="9">
        <v>45100.708333333336</v>
      </c>
      <c r="B4169" s="5">
        <v>45100</v>
      </c>
      <c r="C4169" s="6">
        <v>75911.978532986104</v>
      </c>
      <c r="D4169" s="6">
        <v>8523.3451144748269</v>
      </c>
      <c r="E4169" s="6">
        <v>16526</v>
      </c>
      <c r="F4169" s="14">
        <f t="shared" si="455"/>
        <v>11.227931716693657</v>
      </c>
      <c r="G4169" s="14">
        <f t="shared" si="456"/>
        <v>51.575366782493205</v>
      </c>
      <c r="H4169" s="6">
        <f t="shared" si="459"/>
        <v>-2414.6999999999998</v>
      </c>
      <c r="I4169" s="14">
        <f t="shared" si="460"/>
        <v>-22.076163674114774</v>
      </c>
      <c r="J4169" s="9" t="b">
        <f t="shared" si="457"/>
        <v>1</v>
      </c>
      <c r="K4169" t="b">
        <f t="shared" si="461"/>
        <v>1</v>
      </c>
      <c r="L4169" s="35">
        <v>8523.3451144748269</v>
      </c>
      <c r="M4169" s="37">
        <f t="shared" si="458"/>
        <v>8523.3451144748269</v>
      </c>
      <c r="N4169" s="4"/>
      <c r="R4169" s="4"/>
    </row>
    <row r="4170" spans="1:18" x14ac:dyDescent="0.25">
      <c r="A4170" s="9">
        <v>45100.75</v>
      </c>
      <c r="B4170" s="5">
        <v>45100</v>
      </c>
      <c r="C4170" s="6">
        <v>75358.903836805563</v>
      </c>
      <c r="D4170" s="6">
        <v>8017.6719091796876</v>
      </c>
      <c r="E4170" s="6">
        <v>16526</v>
      </c>
      <c r="F4170" s="14">
        <f t="shared" si="455"/>
        <v>10.639315994487472</v>
      </c>
      <c r="G4170" s="14">
        <f t="shared" si="456"/>
        <v>48.515502294443223</v>
      </c>
      <c r="H4170" s="6">
        <f t="shared" si="459"/>
        <v>-505.7</v>
      </c>
      <c r="I4170" s="14">
        <f t="shared" si="460"/>
        <v>-5.9331165546868636</v>
      </c>
      <c r="J4170" s="9" t="b">
        <f t="shared" si="457"/>
        <v>1</v>
      </c>
      <c r="K4170" t="b">
        <f t="shared" si="461"/>
        <v>1</v>
      </c>
      <c r="L4170" s="35">
        <v>8017.6719091796876</v>
      </c>
      <c r="M4170" s="37">
        <f t="shared" si="458"/>
        <v>8017.6719091796876</v>
      </c>
      <c r="N4170" s="4"/>
      <c r="R4170" s="4"/>
    </row>
    <row r="4171" spans="1:18" x14ac:dyDescent="0.25">
      <c r="A4171" s="9">
        <v>45100.791666666664</v>
      </c>
      <c r="B4171" s="5">
        <v>45100</v>
      </c>
      <c r="C4171" s="6">
        <v>73376.118637152773</v>
      </c>
      <c r="D4171" s="6">
        <v>6265.9953960503472</v>
      </c>
      <c r="E4171" s="6">
        <v>16526</v>
      </c>
      <c r="F4171" s="14">
        <f t="shared" si="455"/>
        <v>8.5395568918490934</v>
      </c>
      <c r="G4171" s="14">
        <f t="shared" si="456"/>
        <v>37.915983275144299</v>
      </c>
      <c r="H4171" s="6">
        <f t="shared" si="459"/>
        <v>-1751.7</v>
      </c>
      <c r="I4171" s="14">
        <f t="shared" si="460"/>
        <v>-21.847988042444378</v>
      </c>
      <c r="J4171" s="9" t="b">
        <f t="shared" si="457"/>
        <v>1</v>
      </c>
      <c r="K4171" t="b">
        <f t="shared" si="461"/>
        <v>1</v>
      </c>
      <c r="L4171" s="35">
        <v>6265.9953960503472</v>
      </c>
      <c r="M4171" s="37">
        <f t="shared" si="458"/>
        <v>6265.9953960503472</v>
      </c>
      <c r="N4171" s="4"/>
      <c r="R4171" s="4"/>
    </row>
    <row r="4172" spans="1:18" x14ac:dyDescent="0.25">
      <c r="A4172" s="9">
        <v>45100.833333333336</v>
      </c>
      <c r="B4172" s="5">
        <v>45100</v>
      </c>
      <c r="C4172" s="6">
        <v>70527.134008246532</v>
      </c>
      <c r="D4172" s="6">
        <v>3277.4064376831057</v>
      </c>
      <c r="E4172" s="6">
        <v>16526</v>
      </c>
      <c r="F4172" s="14">
        <f t="shared" si="455"/>
        <v>4.6470149166984269</v>
      </c>
      <c r="G4172" s="14">
        <f t="shared" si="456"/>
        <v>19.831819179977643</v>
      </c>
      <c r="H4172" s="6">
        <f t="shared" si="459"/>
        <v>-2988.6</v>
      </c>
      <c r="I4172" s="14">
        <f t="shared" si="460"/>
        <v>-47.695534565566518</v>
      </c>
      <c r="J4172" s="9" t="b">
        <f t="shared" si="457"/>
        <v>1</v>
      </c>
      <c r="K4172" t="b">
        <f t="shared" si="461"/>
        <v>1</v>
      </c>
      <c r="L4172" s="35">
        <v>3277.4064376831057</v>
      </c>
      <c r="M4172" s="37">
        <f t="shared" si="458"/>
        <v>3277.4064376831057</v>
      </c>
      <c r="N4172" s="4"/>
      <c r="R4172" s="4"/>
    </row>
    <row r="4173" spans="1:18" x14ac:dyDescent="0.25">
      <c r="A4173" s="9">
        <v>45100.875</v>
      </c>
      <c r="B4173" s="5">
        <v>45100</v>
      </c>
      <c r="C4173" s="6">
        <v>67342.674197048618</v>
      </c>
      <c r="D4173" s="6">
        <v>407.82723160419198</v>
      </c>
      <c r="E4173" s="6">
        <v>16526</v>
      </c>
      <c r="F4173" s="14">
        <f t="shared" si="455"/>
        <v>0.60559999505048701</v>
      </c>
      <c r="G4173" s="14">
        <f t="shared" si="456"/>
        <v>2.4677915503097663</v>
      </c>
      <c r="H4173" s="6">
        <f t="shared" si="459"/>
        <v>-2869.6</v>
      </c>
      <c r="I4173" s="14">
        <f t="shared" si="460"/>
        <v>-87.55703799827171</v>
      </c>
      <c r="J4173" s="9" t="b">
        <f t="shared" si="457"/>
        <v>1</v>
      </c>
      <c r="K4173" t="b">
        <f t="shared" si="461"/>
        <v>1</v>
      </c>
      <c r="L4173" s="35">
        <v>407.82723160419198</v>
      </c>
      <c r="M4173" s="37">
        <f t="shared" si="458"/>
        <v>407.82723160419198</v>
      </c>
      <c r="N4173" s="4"/>
      <c r="R4173" s="4"/>
    </row>
    <row r="4174" spans="1:18" x14ac:dyDescent="0.25">
      <c r="A4174" s="9">
        <v>45100.916666666664</v>
      </c>
      <c r="B4174" s="5">
        <v>45100</v>
      </c>
      <c r="C4174" s="6">
        <v>65076.929301215278</v>
      </c>
      <c r="D4174" s="6">
        <v>0.10524215760330359</v>
      </c>
      <c r="E4174" s="6">
        <v>16526</v>
      </c>
      <c r="F4174" s="14">
        <f t="shared" si="455"/>
        <v>1.6171961205511007E-4</v>
      </c>
      <c r="G4174" s="14">
        <f t="shared" si="456"/>
        <v>6.3682777201563346E-4</v>
      </c>
      <c r="H4174" s="6">
        <f t="shared" si="459"/>
        <v>-407.7</v>
      </c>
      <c r="I4174" s="14">
        <f t="shared" si="460"/>
        <v>-99.968802572674818</v>
      </c>
      <c r="J4174" s="9" t="b">
        <f t="shared" si="457"/>
        <v>0</v>
      </c>
      <c r="K4174" t="b">
        <f t="shared" si="461"/>
        <v>1</v>
      </c>
      <c r="L4174" s="35">
        <v>0.10524215760330359</v>
      </c>
      <c r="M4174" s="37">
        <f t="shared" si="458"/>
        <v>0</v>
      </c>
      <c r="N4174" s="4"/>
      <c r="R4174" s="4"/>
    </row>
    <row r="4175" spans="1:18" x14ac:dyDescent="0.25">
      <c r="A4175" s="9">
        <v>45100.958333333336</v>
      </c>
      <c r="B4175" s="5">
        <v>45100</v>
      </c>
      <c r="C4175" s="6">
        <v>61764.067149522569</v>
      </c>
      <c r="D4175" s="6">
        <v>0.12258202211310466</v>
      </c>
      <c r="E4175" s="6">
        <v>16526</v>
      </c>
      <c r="F4175" s="14">
        <f t="shared" si="455"/>
        <v>1.9846818347689108E-4</v>
      </c>
      <c r="G4175" s="14">
        <f t="shared" si="456"/>
        <v>7.4175252398102787E-4</v>
      </c>
      <c r="H4175" s="6">
        <f t="shared" si="459"/>
        <v>0</v>
      </c>
      <c r="I4175" s="14">
        <f t="shared" si="460"/>
        <v>0</v>
      </c>
      <c r="J4175" s="9" t="b">
        <f t="shared" si="457"/>
        <v>0</v>
      </c>
      <c r="K4175" t="b">
        <f t="shared" si="461"/>
        <v>0</v>
      </c>
      <c r="L4175" s="35">
        <v>0.12258202211310466</v>
      </c>
      <c r="M4175" s="37">
        <f t="shared" si="458"/>
        <v>0</v>
      </c>
      <c r="N4175" s="4"/>
      <c r="R4175" s="4"/>
    </row>
    <row r="4176" spans="1:18" x14ac:dyDescent="0.25">
      <c r="A4176" s="9">
        <v>45101</v>
      </c>
      <c r="B4176" s="5">
        <v>45101</v>
      </c>
      <c r="C4176" s="6">
        <v>58371.081503906251</v>
      </c>
      <c r="D4176" s="6">
        <v>0.12327889911830425</v>
      </c>
      <c r="E4176" s="6">
        <v>16526</v>
      </c>
      <c r="F4176" s="14">
        <f t="shared" si="455"/>
        <v>2.1119858659815016E-4</v>
      </c>
      <c r="G4176" s="14">
        <f t="shared" si="456"/>
        <v>7.4596937624533618E-4</v>
      </c>
      <c r="H4176" s="6">
        <f t="shared" si="459"/>
        <v>0</v>
      </c>
      <c r="I4176" s="14">
        <f t="shared" si="460"/>
        <v>0</v>
      </c>
      <c r="J4176" s="9" t="b">
        <f t="shared" si="457"/>
        <v>0</v>
      </c>
      <c r="K4176" t="b">
        <f t="shared" si="461"/>
        <v>0</v>
      </c>
      <c r="L4176" s="35">
        <v>0.12327889911830425</v>
      </c>
      <c r="M4176" s="37">
        <f t="shared" si="458"/>
        <v>0</v>
      </c>
      <c r="N4176" s="4"/>
      <c r="R4176" s="4"/>
    </row>
    <row r="4177" spans="1:18" x14ac:dyDescent="0.25">
      <c r="A4177" s="9">
        <v>45101.041666666664</v>
      </c>
      <c r="B4177" s="5">
        <v>45101</v>
      </c>
      <c r="C4177" s="6">
        <v>55017.607781032988</v>
      </c>
      <c r="D4177" s="6">
        <v>0.11131121913592021</v>
      </c>
      <c r="E4177" s="6">
        <v>16526</v>
      </c>
      <c r="F4177" s="14">
        <f t="shared" si="455"/>
        <v>2.0231926400532109E-4</v>
      </c>
      <c r="G4177" s="14">
        <f t="shared" si="456"/>
        <v>6.7355209449304252E-4</v>
      </c>
      <c r="H4177" s="6">
        <f t="shared" si="459"/>
        <v>0</v>
      </c>
      <c r="I4177" s="14">
        <f t="shared" si="460"/>
        <v>0</v>
      </c>
      <c r="J4177" s="9" t="b">
        <f t="shared" si="457"/>
        <v>0</v>
      </c>
      <c r="K4177" t="b">
        <f t="shared" si="461"/>
        <v>0</v>
      </c>
      <c r="L4177" s="35">
        <v>0.11131121913592021</v>
      </c>
      <c r="M4177" s="37">
        <f t="shared" si="458"/>
        <v>0</v>
      </c>
      <c r="N4177" s="4"/>
      <c r="R4177" s="4"/>
    </row>
    <row r="4178" spans="1:18" x14ac:dyDescent="0.25">
      <c r="A4178" s="9">
        <v>45101.083333333336</v>
      </c>
      <c r="B4178" s="5">
        <v>45101</v>
      </c>
      <c r="C4178" s="6">
        <v>52424.744624565974</v>
      </c>
      <c r="D4178" s="6">
        <v>0.11693474849479066</v>
      </c>
      <c r="E4178" s="6">
        <v>16526</v>
      </c>
      <c r="F4178" s="14">
        <f t="shared" si="455"/>
        <v>2.2305258582031436E-4</v>
      </c>
      <c r="G4178" s="14">
        <f t="shared" si="456"/>
        <v>7.0758047013669766E-4</v>
      </c>
      <c r="H4178" s="6">
        <f t="shared" si="459"/>
        <v>0</v>
      </c>
      <c r="I4178" s="14">
        <f t="shared" si="460"/>
        <v>0</v>
      </c>
      <c r="J4178" s="9" t="b">
        <f t="shared" si="457"/>
        <v>0</v>
      </c>
      <c r="K4178" t="b">
        <f t="shared" si="461"/>
        <v>0</v>
      </c>
      <c r="L4178" s="35">
        <v>0.11693474849479066</v>
      </c>
      <c r="M4178" s="37">
        <f t="shared" si="458"/>
        <v>0</v>
      </c>
      <c r="N4178" s="4"/>
      <c r="R4178" s="4"/>
    </row>
    <row r="4179" spans="1:18" x14ac:dyDescent="0.25">
      <c r="A4179" s="9">
        <v>45101.125</v>
      </c>
      <c r="B4179" s="5">
        <v>45101</v>
      </c>
      <c r="C4179" s="6">
        <v>50804.242322048609</v>
      </c>
      <c r="D4179" s="6">
        <v>0.11193593837320805</v>
      </c>
      <c r="E4179" s="6">
        <v>16526</v>
      </c>
      <c r="F4179" s="14">
        <f t="shared" si="455"/>
        <v>2.2032793573348658E-4</v>
      </c>
      <c r="G4179" s="14">
        <f t="shared" si="456"/>
        <v>6.7733231497765973E-4</v>
      </c>
      <c r="H4179" s="6">
        <f t="shared" si="459"/>
        <v>0</v>
      </c>
      <c r="I4179" s="14">
        <f t="shared" si="460"/>
        <v>0</v>
      </c>
      <c r="J4179" s="9" t="b">
        <f t="shared" si="457"/>
        <v>0</v>
      </c>
      <c r="K4179" t="b">
        <f t="shared" si="461"/>
        <v>0</v>
      </c>
      <c r="L4179" s="35">
        <v>0.11193593837320805</v>
      </c>
      <c r="M4179" s="37">
        <f t="shared" si="458"/>
        <v>0</v>
      </c>
      <c r="N4179" s="4"/>
      <c r="R4179" s="4"/>
    </row>
    <row r="4180" spans="1:18" x14ac:dyDescent="0.25">
      <c r="A4180" s="9">
        <v>45101.166666666664</v>
      </c>
      <c r="B4180" s="5">
        <v>45101</v>
      </c>
      <c r="C4180" s="6">
        <v>49804.938819444447</v>
      </c>
      <c r="D4180" s="6">
        <v>0.10465982673896683</v>
      </c>
      <c r="E4180" s="6">
        <v>16526</v>
      </c>
      <c r="F4180" s="14">
        <f t="shared" si="455"/>
        <v>2.101394544793746E-4</v>
      </c>
      <c r="G4180" s="14">
        <f t="shared" si="456"/>
        <v>6.3330404658699523E-4</v>
      </c>
      <c r="H4180" s="6">
        <f t="shared" si="459"/>
        <v>0</v>
      </c>
      <c r="I4180" s="14">
        <f t="shared" si="460"/>
        <v>0</v>
      </c>
      <c r="J4180" s="9" t="b">
        <f t="shared" si="457"/>
        <v>0</v>
      </c>
      <c r="K4180" t="b">
        <f t="shared" si="461"/>
        <v>0</v>
      </c>
      <c r="L4180" s="35">
        <v>0.10465982673896683</v>
      </c>
      <c r="M4180" s="37">
        <f t="shared" si="458"/>
        <v>0</v>
      </c>
      <c r="N4180" s="4"/>
      <c r="R4180" s="4"/>
    </row>
    <row r="4181" spans="1:18" x14ac:dyDescent="0.25">
      <c r="A4181" s="9">
        <v>45101.208333333336</v>
      </c>
      <c r="B4181" s="5">
        <v>45101</v>
      </c>
      <c r="C4181" s="6">
        <v>49043.759865451386</v>
      </c>
      <c r="D4181" s="6">
        <v>0.10666990200678507</v>
      </c>
      <c r="E4181" s="6">
        <v>16526</v>
      </c>
      <c r="F4181" s="14">
        <f t="shared" si="455"/>
        <v>2.1749943784780685E-4</v>
      </c>
      <c r="G4181" s="14">
        <f t="shared" si="456"/>
        <v>6.4546715482745407E-4</v>
      </c>
      <c r="H4181" s="6">
        <f t="shared" si="459"/>
        <v>0</v>
      </c>
      <c r="I4181" s="14">
        <f t="shared" si="460"/>
        <v>0</v>
      </c>
      <c r="J4181" s="9" t="b">
        <f t="shared" si="457"/>
        <v>0</v>
      </c>
      <c r="K4181" t="b">
        <f t="shared" si="461"/>
        <v>0</v>
      </c>
      <c r="L4181" s="35">
        <v>0.10666990200678507</v>
      </c>
      <c r="M4181" s="37">
        <f t="shared" si="458"/>
        <v>0</v>
      </c>
      <c r="N4181" s="4"/>
      <c r="R4181" s="4"/>
    </row>
    <row r="4182" spans="1:18" x14ac:dyDescent="0.25">
      <c r="A4182" s="9">
        <v>45101.25</v>
      </c>
      <c r="B4182" s="5">
        <v>45101</v>
      </c>
      <c r="C4182" s="6">
        <v>48855.632656250003</v>
      </c>
      <c r="D4182" s="6">
        <v>0.10761814882357915</v>
      </c>
      <c r="E4182" s="6">
        <v>16526</v>
      </c>
      <c r="F4182" s="14">
        <f t="shared" si="455"/>
        <v>2.2027787375262199E-4</v>
      </c>
      <c r="G4182" s="14">
        <f t="shared" si="456"/>
        <v>6.5120506367892495E-4</v>
      </c>
      <c r="H4182" s="6">
        <f t="shared" si="459"/>
        <v>0</v>
      </c>
      <c r="I4182" s="14">
        <f t="shared" si="460"/>
        <v>0</v>
      </c>
      <c r="J4182" s="9" t="b">
        <f t="shared" si="457"/>
        <v>0</v>
      </c>
      <c r="K4182" t="b">
        <f t="shared" si="461"/>
        <v>0</v>
      </c>
      <c r="L4182" s="35">
        <v>0.10761814882357915</v>
      </c>
      <c r="M4182" s="37">
        <f t="shared" si="458"/>
        <v>0</v>
      </c>
      <c r="N4182" s="4"/>
      <c r="R4182" s="4"/>
    </row>
    <row r="4183" spans="1:18" x14ac:dyDescent="0.25">
      <c r="A4183" s="9">
        <v>45101.291666666664</v>
      </c>
      <c r="B4183" s="5">
        <v>45101</v>
      </c>
      <c r="C4183" s="6">
        <v>48698.180243055554</v>
      </c>
      <c r="D4183" s="6">
        <v>73.157029842411475</v>
      </c>
      <c r="E4183" s="6">
        <v>16526</v>
      </c>
      <c r="F4183" s="14">
        <f t="shared" si="455"/>
        <v>0.15022538722654588</v>
      </c>
      <c r="G4183" s="14">
        <f t="shared" si="456"/>
        <v>0.44267838462066728</v>
      </c>
      <c r="H4183" s="6">
        <f t="shared" si="459"/>
        <v>73</v>
      </c>
      <c r="I4183" s="14">
        <f t="shared" si="460"/>
        <v>67832.424919026016</v>
      </c>
      <c r="J4183" s="9" t="b">
        <f t="shared" si="457"/>
        <v>1</v>
      </c>
      <c r="K4183" t="b">
        <f t="shared" si="461"/>
        <v>1</v>
      </c>
      <c r="L4183" s="35">
        <v>73.157029842411475</v>
      </c>
      <c r="M4183" s="37">
        <f t="shared" si="458"/>
        <v>73.157029842411475</v>
      </c>
      <c r="N4183" s="4"/>
      <c r="R4183" s="4"/>
    </row>
    <row r="4184" spans="1:18" x14ac:dyDescent="0.25">
      <c r="A4184" s="9">
        <v>45101.333333333336</v>
      </c>
      <c r="B4184" s="5">
        <v>45101</v>
      </c>
      <c r="C4184" s="6">
        <v>49709.915141059028</v>
      </c>
      <c r="D4184" s="6">
        <v>2259.799087354872</v>
      </c>
      <c r="E4184" s="6">
        <v>16526</v>
      </c>
      <c r="F4184" s="14">
        <f t="shared" si="455"/>
        <v>4.5459725307161909</v>
      </c>
      <c r="G4184" s="14">
        <f t="shared" si="456"/>
        <v>13.674204812748833</v>
      </c>
      <c r="H4184" s="6">
        <f t="shared" si="459"/>
        <v>2186.6</v>
      </c>
      <c r="I4184" s="14">
        <f t="shared" si="460"/>
        <v>2988.9130336622247</v>
      </c>
      <c r="J4184" s="9" t="b">
        <f t="shared" si="457"/>
        <v>1</v>
      </c>
      <c r="K4184" t="b">
        <f t="shared" si="461"/>
        <v>1</v>
      </c>
      <c r="L4184" s="35">
        <v>2259.799087354872</v>
      </c>
      <c r="M4184" s="37">
        <f t="shared" si="458"/>
        <v>2259.799087354872</v>
      </c>
      <c r="N4184" s="4"/>
      <c r="R4184" s="4"/>
    </row>
    <row r="4185" spans="1:18" x14ac:dyDescent="0.25">
      <c r="A4185" s="9">
        <v>45101.375</v>
      </c>
      <c r="B4185" s="5">
        <v>45101</v>
      </c>
      <c r="C4185" s="6">
        <v>53151.140915798613</v>
      </c>
      <c r="D4185" s="6">
        <v>5646.2415318467883</v>
      </c>
      <c r="E4185" s="6">
        <v>16526</v>
      </c>
      <c r="F4185" s="14">
        <f t="shared" si="455"/>
        <v>10.622992158891744</v>
      </c>
      <c r="G4185" s="14">
        <f t="shared" si="456"/>
        <v>34.165808615798063</v>
      </c>
      <c r="H4185" s="6">
        <f t="shared" si="459"/>
        <v>3386.4</v>
      </c>
      <c r="I4185" s="14">
        <f t="shared" si="460"/>
        <v>149.85402989802208</v>
      </c>
      <c r="J4185" s="9" t="b">
        <f t="shared" si="457"/>
        <v>1</v>
      </c>
      <c r="K4185" t="b">
        <f t="shared" si="461"/>
        <v>1</v>
      </c>
      <c r="L4185" s="35">
        <v>5646.2415318467883</v>
      </c>
      <c r="M4185" s="37">
        <f t="shared" si="458"/>
        <v>5646.2415318467883</v>
      </c>
      <c r="N4185" s="4"/>
      <c r="R4185" s="4"/>
    </row>
    <row r="4186" spans="1:18" x14ac:dyDescent="0.25">
      <c r="A4186" s="9">
        <v>45101.416666666664</v>
      </c>
      <c r="B4186" s="5">
        <v>45101</v>
      </c>
      <c r="C4186" s="6">
        <v>57242.112999131947</v>
      </c>
      <c r="D4186" s="6">
        <v>7435.7374696180559</v>
      </c>
      <c r="E4186" s="6">
        <v>16526</v>
      </c>
      <c r="F4186" s="14">
        <f t="shared" si="455"/>
        <v>12.989977273778862</v>
      </c>
      <c r="G4186" s="14">
        <f t="shared" si="456"/>
        <v>44.994175660281108</v>
      </c>
      <c r="H4186" s="6">
        <f t="shared" si="459"/>
        <v>1789.5</v>
      </c>
      <c r="I4186" s="14">
        <f t="shared" si="460"/>
        <v>31.693649481811757</v>
      </c>
      <c r="J4186" s="9" t="b">
        <f t="shared" si="457"/>
        <v>1</v>
      </c>
      <c r="K4186" t="b">
        <f t="shared" si="461"/>
        <v>1</v>
      </c>
      <c r="L4186" s="35">
        <v>7435.7374696180559</v>
      </c>
      <c r="M4186" s="37">
        <f t="shared" si="458"/>
        <v>7435.7374696180559</v>
      </c>
      <c r="N4186" s="4"/>
      <c r="R4186" s="4"/>
    </row>
    <row r="4187" spans="1:18" x14ac:dyDescent="0.25">
      <c r="A4187" s="9">
        <v>45101.458333333336</v>
      </c>
      <c r="B4187" s="5">
        <v>45101</v>
      </c>
      <c r="C4187" s="6">
        <v>61407.328438585071</v>
      </c>
      <c r="D4187" s="6">
        <v>9343.3279050021702</v>
      </c>
      <c r="E4187" s="6">
        <v>16526</v>
      </c>
      <c r="F4187" s="14">
        <f t="shared" si="455"/>
        <v>15.215330389021329</v>
      </c>
      <c r="G4187" s="14">
        <f t="shared" si="456"/>
        <v>56.537140899202285</v>
      </c>
      <c r="H4187" s="6">
        <f t="shared" si="459"/>
        <v>1907.6</v>
      </c>
      <c r="I4187" s="14">
        <f t="shared" si="460"/>
        <v>25.654482931845436</v>
      </c>
      <c r="J4187" s="9" t="b">
        <f t="shared" si="457"/>
        <v>1</v>
      </c>
      <c r="K4187" t="b">
        <f t="shared" si="461"/>
        <v>1</v>
      </c>
      <c r="L4187" s="35">
        <v>9343.3279050021702</v>
      </c>
      <c r="M4187" s="37">
        <f t="shared" si="458"/>
        <v>9343.3279050021702</v>
      </c>
      <c r="N4187" s="4"/>
      <c r="R4187" s="4"/>
    </row>
    <row r="4188" spans="1:18" x14ac:dyDescent="0.25">
      <c r="A4188" s="9">
        <v>45101.5</v>
      </c>
      <c r="B4188" s="5">
        <v>45101</v>
      </c>
      <c r="C4188" s="6">
        <v>65161.15919487847</v>
      </c>
      <c r="D4188" s="6">
        <v>11003.946491427951</v>
      </c>
      <c r="E4188" s="6">
        <v>16526</v>
      </c>
      <c r="F4188" s="14">
        <f t="shared" si="455"/>
        <v>16.887278598771211</v>
      </c>
      <c r="G4188" s="14">
        <f t="shared" si="456"/>
        <v>66.585661935301658</v>
      </c>
      <c r="H4188" s="6">
        <f t="shared" si="459"/>
        <v>1660.6</v>
      </c>
      <c r="I4188" s="14">
        <f t="shared" si="460"/>
        <v>17.773110575632892</v>
      </c>
      <c r="J4188" s="9" t="b">
        <f t="shared" si="457"/>
        <v>1</v>
      </c>
      <c r="K4188" t="b">
        <f t="shared" si="461"/>
        <v>1</v>
      </c>
      <c r="L4188" s="35">
        <v>11003.946491427951</v>
      </c>
      <c r="M4188" s="37">
        <f t="shared" si="458"/>
        <v>11003.946491427951</v>
      </c>
      <c r="N4188" s="4"/>
      <c r="R4188" s="4"/>
    </row>
    <row r="4189" spans="1:18" x14ac:dyDescent="0.25">
      <c r="A4189" s="9">
        <v>45101.541666666664</v>
      </c>
      <c r="B4189" s="5">
        <v>45101</v>
      </c>
      <c r="C4189" s="6">
        <v>68473.36735460069</v>
      </c>
      <c r="D4189" s="6">
        <v>12401.829353298612</v>
      </c>
      <c r="E4189" s="6">
        <v>16526</v>
      </c>
      <c r="F4189" s="14">
        <f t="shared" si="455"/>
        <v>18.111902236490987</v>
      </c>
      <c r="G4189" s="14">
        <f t="shared" si="456"/>
        <v>75.044350437484027</v>
      </c>
      <c r="H4189" s="6">
        <f t="shared" si="459"/>
        <v>1397.9</v>
      </c>
      <c r="I4189" s="14">
        <f t="shared" si="460"/>
        <v>12.703624114211761</v>
      </c>
      <c r="J4189" s="9" t="b">
        <f t="shared" si="457"/>
        <v>1</v>
      </c>
      <c r="K4189" t="b">
        <f t="shared" si="461"/>
        <v>1</v>
      </c>
      <c r="L4189" s="35">
        <v>12401.829353298612</v>
      </c>
      <c r="M4189" s="37">
        <f t="shared" si="458"/>
        <v>12401.829353298612</v>
      </c>
      <c r="N4189" s="4"/>
      <c r="R4189" s="4"/>
    </row>
    <row r="4190" spans="1:18" x14ac:dyDescent="0.25">
      <c r="A4190" s="9">
        <v>45101.583333333336</v>
      </c>
      <c r="B4190" s="5">
        <v>45101</v>
      </c>
      <c r="C4190" s="6">
        <v>71311.653376736111</v>
      </c>
      <c r="D4190" s="6">
        <v>12992.756489800347</v>
      </c>
      <c r="E4190" s="6">
        <v>16526</v>
      </c>
      <c r="F4190" s="14">
        <f t="shared" si="455"/>
        <v>18.21968202189932</v>
      </c>
      <c r="G4190" s="14">
        <f t="shared" si="456"/>
        <v>78.620092519668077</v>
      </c>
      <c r="H4190" s="6">
        <f t="shared" si="459"/>
        <v>590.9</v>
      </c>
      <c r="I4190" s="14">
        <f t="shared" si="460"/>
        <v>4.7646196634920939</v>
      </c>
      <c r="J4190" s="9" t="b">
        <f t="shared" si="457"/>
        <v>1</v>
      </c>
      <c r="K4190" t="b">
        <f t="shared" si="461"/>
        <v>1</v>
      </c>
      <c r="L4190" s="35">
        <v>12992.756489800347</v>
      </c>
      <c r="M4190" s="37">
        <f t="shared" si="458"/>
        <v>12992.756489800347</v>
      </c>
      <c r="N4190" s="4"/>
      <c r="R4190" s="4"/>
    </row>
    <row r="4191" spans="1:18" x14ac:dyDescent="0.25">
      <c r="A4191" s="9">
        <v>45101.625</v>
      </c>
      <c r="B4191" s="5">
        <v>45101</v>
      </c>
      <c r="C4191" s="6">
        <v>73637.206043836806</v>
      </c>
      <c r="D4191" s="6">
        <v>12895.082341037327</v>
      </c>
      <c r="E4191" s="6">
        <v>16526</v>
      </c>
      <c r="F4191" s="14">
        <f t="shared" si="455"/>
        <v>17.511639881286076</v>
      </c>
      <c r="G4191" s="14">
        <f t="shared" si="456"/>
        <v>78.029059306773135</v>
      </c>
      <c r="H4191" s="6">
        <f t="shared" si="459"/>
        <v>-97.7</v>
      </c>
      <c r="I4191" s="14">
        <f t="shared" si="460"/>
        <v>-0.75195744703363798</v>
      </c>
      <c r="J4191" s="9" t="b">
        <f t="shared" si="457"/>
        <v>1</v>
      </c>
      <c r="K4191" t="b">
        <f t="shared" si="461"/>
        <v>1</v>
      </c>
      <c r="L4191" s="35">
        <v>12895.082341037327</v>
      </c>
      <c r="M4191" s="37">
        <f t="shared" si="458"/>
        <v>12895.082341037327</v>
      </c>
      <c r="N4191" s="4"/>
      <c r="R4191" s="4"/>
    </row>
    <row r="4192" spans="1:18" x14ac:dyDescent="0.25">
      <c r="A4192" s="9">
        <v>45101.666666666664</v>
      </c>
      <c r="B4192" s="5">
        <v>45101</v>
      </c>
      <c r="C4192" s="6">
        <v>75593.398055555561</v>
      </c>
      <c r="D4192" s="6">
        <v>12664.603605685765</v>
      </c>
      <c r="E4192" s="6">
        <v>16526</v>
      </c>
      <c r="F4192" s="14">
        <f t="shared" si="455"/>
        <v>16.753584216942087</v>
      </c>
      <c r="G4192" s="14">
        <f t="shared" si="456"/>
        <v>76.634416106049656</v>
      </c>
      <c r="H4192" s="6">
        <f t="shared" si="459"/>
        <v>-230.5</v>
      </c>
      <c r="I4192" s="14">
        <f t="shared" si="460"/>
        <v>-1.7875031264163121</v>
      </c>
      <c r="J4192" s="9" t="b">
        <f t="shared" si="457"/>
        <v>1</v>
      </c>
      <c r="K4192" t="b">
        <f t="shared" si="461"/>
        <v>1</v>
      </c>
      <c r="L4192" s="35">
        <v>12664.603605685765</v>
      </c>
      <c r="M4192" s="37">
        <f t="shared" si="458"/>
        <v>12664.603605685765</v>
      </c>
      <c r="N4192" s="4"/>
      <c r="R4192" s="4"/>
    </row>
    <row r="4193" spans="1:18" x14ac:dyDescent="0.25">
      <c r="A4193" s="9">
        <v>45101.708333333336</v>
      </c>
      <c r="B4193" s="5">
        <v>45101</v>
      </c>
      <c r="C4193" s="6">
        <v>76859.176063368053</v>
      </c>
      <c r="D4193" s="6">
        <v>12035.540277777778</v>
      </c>
      <c r="E4193" s="6">
        <v>16526</v>
      </c>
      <c r="F4193" s="14">
        <f t="shared" si="455"/>
        <v>15.659210642402465</v>
      </c>
      <c r="G4193" s="14">
        <f t="shared" si="456"/>
        <v>72.827909220487584</v>
      </c>
      <c r="H4193" s="6">
        <f t="shared" si="459"/>
        <v>-629.1</v>
      </c>
      <c r="I4193" s="14">
        <f t="shared" si="460"/>
        <v>-4.9673880019234558</v>
      </c>
      <c r="J4193" s="9" t="b">
        <f t="shared" si="457"/>
        <v>1</v>
      </c>
      <c r="K4193" t="b">
        <f t="shared" si="461"/>
        <v>1</v>
      </c>
      <c r="L4193" s="35">
        <v>12035.540277777778</v>
      </c>
      <c r="M4193" s="37">
        <f t="shared" si="458"/>
        <v>12035.540277777778</v>
      </c>
      <c r="N4193" s="4"/>
      <c r="R4193" s="4"/>
    </row>
    <row r="4194" spans="1:18" x14ac:dyDescent="0.25">
      <c r="A4194" s="9">
        <v>45101.75</v>
      </c>
      <c r="B4194" s="5">
        <v>45101</v>
      </c>
      <c r="C4194" s="6">
        <v>77281.395980902773</v>
      </c>
      <c r="D4194" s="6">
        <v>10427.29664279514</v>
      </c>
      <c r="E4194" s="6">
        <v>16526</v>
      </c>
      <c r="F4194" s="14">
        <f t="shared" si="455"/>
        <v>13.49263494848341</v>
      </c>
      <c r="G4194" s="14">
        <f t="shared" si="456"/>
        <v>63.096312736264913</v>
      </c>
      <c r="H4194" s="6">
        <f t="shared" si="459"/>
        <v>-1608.2</v>
      </c>
      <c r="I4194" s="14">
        <f t="shared" si="460"/>
        <v>-13.362092294014868</v>
      </c>
      <c r="J4194" s="9" t="b">
        <f t="shared" si="457"/>
        <v>1</v>
      </c>
      <c r="K4194" t="b">
        <f t="shared" si="461"/>
        <v>1</v>
      </c>
      <c r="L4194" s="35">
        <v>10427.29664279514</v>
      </c>
      <c r="M4194" s="37">
        <f t="shared" si="458"/>
        <v>10427.29664279514</v>
      </c>
      <c r="N4194" s="4"/>
      <c r="R4194" s="4"/>
    </row>
    <row r="4195" spans="1:18" x14ac:dyDescent="0.25">
      <c r="A4195" s="9">
        <v>45101.791666666664</v>
      </c>
      <c r="B4195" s="5">
        <v>45101</v>
      </c>
      <c r="C4195" s="6">
        <v>76391.465828993052</v>
      </c>
      <c r="D4195" s="6">
        <v>8900.4213704427075</v>
      </c>
      <c r="E4195" s="6">
        <v>16526</v>
      </c>
      <c r="F4195" s="14">
        <f t="shared" si="455"/>
        <v>11.651067660315411</v>
      </c>
      <c r="G4195" s="14">
        <f t="shared" si="456"/>
        <v>53.857081994691434</v>
      </c>
      <c r="H4195" s="6">
        <f t="shared" si="459"/>
        <v>-1526.9</v>
      </c>
      <c r="I4195" s="14">
        <f t="shared" si="460"/>
        <v>-14.643296841996234</v>
      </c>
      <c r="J4195" s="9" t="b">
        <f t="shared" si="457"/>
        <v>1</v>
      </c>
      <c r="K4195" t="b">
        <f t="shared" si="461"/>
        <v>1</v>
      </c>
      <c r="L4195" s="35">
        <v>8900.4213704427075</v>
      </c>
      <c r="M4195" s="37">
        <f t="shared" si="458"/>
        <v>8900.4213704427075</v>
      </c>
      <c r="N4195" s="4"/>
      <c r="R4195" s="4"/>
    </row>
    <row r="4196" spans="1:18" x14ac:dyDescent="0.25">
      <c r="A4196" s="9">
        <v>45101.833333333336</v>
      </c>
      <c r="B4196" s="5">
        <v>45101</v>
      </c>
      <c r="C4196" s="6">
        <v>74125.160262586811</v>
      </c>
      <c r="D4196" s="6">
        <v>4617.0907044813366</v>
      </c>
      <c r="E4196" s="6">
        <v>16526</v>
      </c>
      <c r="F4196" s="14">
        <f t="shared" si="455"/>
        <v>6.2287766908366748</v>
      </c>
      <c r="G4196" s="14">
        <f t="shared" si="456"/>
        <v>27.938343848973357</v>
      </c>
      <c r="H4196" s="6">
        <f t="shared" si="459"/>
        <v>-4283.3</v>
      </c>
      <c r="I4196" s="14">
        <f t="shared" si="460"/>
        <v>-48.124687829099358</v>
      </c>
      <c r="J4196" s="9" t="b">
        <f t="shared" si="457"/>
        <v>1</v>
      </c>
      <c r="K4196" t="b">
        <f t="shared" si="461"/>
        <v>1</v>
      </c>
      <c r="L4196" s="35">
        <v>4617.0907044813366</v>
      </c>
      <c r="M4196" s="37">
        <f t="shared" si="458"/>
        <v>4617.0907044813366</v>
      </c>
      <c r="N4196" s="4"/>
      <c r="R4196" s="4"/>
    </row>
    <row r="4197" spans="1:18" x14ac:dyDescent="0.25">
      <c r="A4197" s="9">
        <v>45101.875</v>
      </c>
      <c r="B4197" s="5">
        <v>45101</v>
      </c>
      <c r="C4197" s="6">
        <v>71190.605496961813</v>
      </c>
      <c r="D4197" s="6">
        <v>634.76016351992882</v>
      </c>
      <c r="E4197" s="6">
        <v>16526</v>
      </c>
      <c r="F4197" s="14">
        <f t="shared" si="455"/>
        <v>0.8916347305783463</v>
      </c>
      <c r="G4197" s="14">
        <f t="shared" si="456"/>
        <v>3.840978842550701</v>
      </c>
      <c r="H4197" s="6">
        <f t="shared" si="459"/>
        <v>-3982.3</v>
      </c>
      <c r="I4197" s="14">
        <f t="shared" si="460"/>
        <v>-86.251283652166293</v>
      </c>
      <c r="J4197" s="9" t="b">
        <f t="shared" si="457"/>
        <v>1</v>
      </c>
      <c r="K4197" t="b">
        <f t="shared" si="461"/>
        <v>1</v>
      </c>
      <c r="L4197" s="35">
        <v>634.76016351992882</v>
      </c>
      <c r="M4197" s="37">
        <f t="shared" si="458"/>
        <v>634.76016351992882</v>
      </c>
      <c r="N4197" s="4"/>
      <c r="R4197" s="4"/>
    </row>
    <row r="4198" spans="1:18" x14ac:dyDescent="0.25">
      <c r="A4198" s="9">
        <v>45101.916666666664</v>
      </c>
      <c r="B4198" s="5">
        <v>45101</v>
      </c>
      <c r="C4198" s="6">
        <v>68792.140360243051</v>
      </c>
      <c r="D4198" s="6">
        <v>9.8240229495697551E-2</v>
      </c>
      <c r="E4198" s="6">
        <v>16526</v>
      </c>
      <c r="F4198" s="14">
        <f t="shared" si="455"/>
        <v>1.4280734540493144E-4</v>
      </c>
      <c r="G4198" s="14">
        <f t="shared" si="456"/>
        <v>5.9445860762251932E-4</v>
      </c>
      <c r="H4198" s="6">
        <f t="shared" si="459"/>
        <v>-634.70000000000005</v>
      </c>
      <c r="I4198" s="14">
        <f t="shared" si="460"/>
        <v>-99.990521850080327</v>
      </c>
      <c r="J4198" s="9" t="b">
        <f t="shared" si="457"/>
        <v>0</v>
      </c>
      <c r="K4198" t="b">
        <f t="shared" si="461"/>
        <v>1</v>
      </c>
      <c r="L4198" s="35">
        <v>9.8240229495697551E-2</v>
      </c>
      <c r="M4198" s="37">
        <f t="shared" si="458"/>
        <v>0</v>
      </c>
      <c r="N4198" s="4"/>
      <c r="R4198" s="4"/>
    </row>
    <row r="4199" spans="1:18" x14ac:dyDescent="0.25">
      <c r="A4199" s="9">
        <v>45101.958333333336</v>
      </c>
      <c r="B4199" s="5">
        <v>45101</v>
      </c>
      <c r="C4199" s="6">
        <v>65617.612480468757</v>
      </c>
      <c r="D4199" s="6">
        <v>0.15040681968960498</v>
      </c>
      <c r="E4199" s="6">
        <v>16526</v>
      </c>
      <c r="F4199" s="14">
        <f t="shared" si="455"/>
        <v>2.2921714765890627E-4</v>
      </c>
      <c r="G4199" s="14">
        <f t="shared" si="456"/>
        <v>9.1012235077819791E-4</v>
      </c>
      <c r="H4199" s="6">
        <f t="shared" si="459"/>
        <v>0.1</v>
      </c>
      <c r="I4199" s="14">
        <f t="shared" si="460"/>
        <v>101.79129315285194</v>
      </c>
      <c r="J4199" s="9" t="b">
        <f t="shared" si="457"/>
        <v>0</v>
      </c>
      <c r="K4199" t="b">
        <f t="shared" si="461"/>
        <v>0</v>
      </c>
      <c r="L4199" s="35">
        <v>0.15040681968960498</v>
      </c>
      <c r="M4199" s="37">
        <f t="shared" si="458"/>
        <v>0</v>
      </c>
      <c r="N4199" s="4"/>
      <c r="R4199" s="4"/>
    </row>
    <row r="4200" spans="1:18" x14ac:dyDescent="0.25">
      <c r="A4200" s="9">
        <v>45102</v>
      </c>
      <c r="B4200" s="5">
        <v>45102</v>
      </c>
      <c r="C4200" s="6">
        <v>62235.787508680558</v>
      </c>
      <c r="D4200" s="6">
        <v>0.19411975195838346</v>
      </c>
      <c r="E4200" s="6">
        <v>16526</v>
      </c>
      <c r="F4200" s="14">
        <f t="shared" si="455"/>
        <v>3.119101721518474E-4</v>
      </c>
      <c r="G4200" s="14">
        <f t="shared" si="456"/>
        <v>1.1746324092846633E-3</v>
      </c>
      <c r="H4200" s="6">
        <f t="shared" si="459"/>
        <v>0</v>
      </c>
      <c r="I4200" s="14">
        <f t="shared" si="460"/>
        <v>0</v>
      </c>
      <c r="J4200" s="9" t="b">
        <f t="shared" si="457"/>
        <v>0</v>
      </c>
      <c r="K4200" t="b">
        <f t="shared" si="461"/>
        <v>0</v>
      </c>
      <c r="L4200" s="35">
        <v>0.19411975195838346</v>
      </c>
      <c r="M4200" s="37">
        <f t="shared" si="458"/>
        <v>0</v>
      </c>
      <c r="N4200" s="4"/>
      <c r="R4200" s="4"/>
    </row>
    <row r="4201" spans="1:18" x14ac:dyDescent="0.25">
      <c r="A4201" s="9">
        <v>45102.041666666664</v>
      </c>
      <c r="B4201" s="5">
        <v>45102</v>
      </c>
      <c r="C4201" s="6">
        <v>58854.482906901045</v>
      </c>
      <c r="D4201" s="6">
        <v>0.20173686270084645</v>
      </c>
      <c r="E4201" s="6">
        <v>16526</v>
      </c>
      <c r="F4201" s="14">
        <f t="shared" si="455"/>
        <v>3.4277229658098241E-4</v>
      </c>
      <c r="G4201" s="14">
        <f t="shared" si="456"/>
        <v>1.2207240875036092E-3</v>
      </c>
      <c r="H4201" s="6">
        <f t="shared" si="459"/>
        <v>0</v>
      </c>
      <c r="I4201" s="14">
        <f t="shared" si="460"/>
        <v>0</v>
      </c>
      <c r="J4201" s="9" t="b">
        <f t="shared" si="457"/>
        <v>0</v>
      </c>
      <c r="K4201" t="b">
        <f t="shared" si="461"/>
        <v>0</v>
      </c>
      <c r="L4201" s="35">
        <v>0.20173686270084645</v>
      </c>
      <c r="M4201" s="37">
        <f t="shared" si="458"/>
        <v>0</v>
      </c>
      <c r="N4201" s="4"/>
      <c r="R4201" s="4"/>
    </row>
    <row r="4202" spans="1:18" x14ac:dyDescent="0.25">
      <c r="A4202" s="9">
        <v>45102.083333333336</v>
      </c>
      <c r="B4202" s="5">
        <v>45102</v>
      </c>
      <c r="C4202" s="6">
        <v>56152.878980034722</v>
      </c>
      <c r="D4202" s="6">
        <v>0.19360000582204925</v>
      </c>
      <c r="E4202" s="6">
        <v>16526</v>
      </c>
      <c r="F4202" s="14">
        <f t="shared" si="455"/>
        <v>3.4477307190408554E-4</v>
      </c>
      <c r="G4202" s="14">
        <f t="shared" si="456"/>
        <v>1.171487388491161E-3</v>
      </c>
      <c r="H4202" s="6">
        <f t="shared" si="459"/>
        <v>0</v>
      </c>
      <c r="I4202" s="14">
        <f t="shared" si="460"/>
        <v>0</v>
      </c>
      <c r="J4202" s="9" t="b">
        <f t="shared" si="457"/>
        <v>0</v>
      </c>
      <c r="K4202" t="b">
        <f t="shared" si="461"/>
        <v>0</v>
      </c>
      <c r="L4202" s="35">
        <v>0.19360000582204925</v>
      </c>
      <c r="M4202" s="37">
        <f t="shared" si="458"/>
        <v>0</v>
      </c>
      <c r="N4202" s="4"/>
      <c r="R4202" s="4"/>
    </row>
    <row r="4203" spans="1:18" x14ac:dyDescent="0.25">
      <c r="A4203" s="9">
        <v>45102.125</v>
      </c>
      <c r="B4203" s="5">
        <v>45102</v>
      </c>
      <c r="C4203" s="6">
        <v>54119.791081814234</v>
      </c>
      <c r="D4203" s="6">
        <v>0.19961094158391157</v>
      </c>
      <c r="E4203" s="6">
        <v>16526</v>
      </c>
      <c r="F4203" s="14">
        <f t="shared" si="455"/>
        <v>3.6883169279451714E-4</v>
      </c>
      <c r="G4203" s="14">
        <f t="shared" si="456"/>
        <v>1.2078599878005056E-3</v>
      </c>
      <c r="H4203" s="6">
        <f t="shared" si="459"/>
        <v>0</v>
      </c>
      <c r="I4203" s="14">
        <f t="shared" si="460"/>
        <v>0</v>
      </c>
      <c r="J4203" s="9" t="b">
        <f t="shared" si="457"/>
        <v>0</v>
      </c>
      <c r="K4203" t="b">
        <f t="shared" si="461"/>
        <v>0</v>
      </c>
      <c r="L4203" s="35">
        <v>0.19961094158391157</v>
      </c>
      <c r="M4203" s="37">
        <f t="shared" si="458"/>
        <v>0</v>
      </c>
      <c r="N4203" s="4"/>
      <c r="R4203" s="4"/>
    </row>
    <row r="4204" spans="1:18" x14ac:dyDescent="0.25">
      <c r="A4204" s="9">
        <v>45102.166666666664</v>
      </c>
      <c r="B4204" s="5">
        <v>45102</v>
      </c>
      <c r="C4204" s="6">
        <v>52475.202923177087</v>
      </c>
      <c r="D4204" s="6">
        <v>0.19943534402383697</v>
      </c>
      <c r="E4204" s="6">
        <v>16526</v>
      </c>
      <c r="F4204" s="14">
        <f t="shared" si="455"/>
        <v>3.8005635598171452E-4</v>
      </c>
      <c r="G4204" s="14">
        <f t="shared" si="456"/>
        <v>1.2067974344901185E-3</v>
      </c>
      <c r="H4204" s="6">
        <f t="shared" si="459"/>
        <v>0</v>
      </c>
      <c r="I4204" s="14">
        <f t="shared" si="460"/>
        <v>0</v>
      </c>
      <c r="J4204" s="9" t="b">
        <f t="shared" si="457"/>
        <v>0</v>
      </c>
      <c r="K4204" t="b">
        <f t="shared" si="461"/>
        <v>0</v>
      </c>
      <c r="L4204" s="35">
        <v>0.19943534402383697</v>
      </c>
      <c r="M4204" s="37">
        <f t="shared" si="458"/>
        <v>0</v>
      </c>
      <c r="N4204" s="4"/>
      <c r="R4204" s="4"/>
    </row>
    <row r="4205" spans="1:18" x14ac:dyDescent="0.25">
      <c r="A4205" s="9">
        <v>45102.208333333336</v>
      </c>
      <c r="B4205" s="5">
        <v>45102</v>
      </c>
      <c r="C4205" s="6">
        <v>51351.150321180554</v>
      </c>
      <c r="D4205" s="6">
        <v>0.2060380867951446</v>
      </c>
      <c r="E4205" s="6">
        <v>16526</v>
      </c>
      <c r="F4205" s="14">
        <f t="shared" si="455"/>
        <v>4.012336345076209E-4</v>
      </c>
      <c r="G4205" s="14">
        <f t="shared" si="456"/>
        <v>1.2467511000553346E-3</v>
      </c>
      <c r="H4205" s="6">
        <f t="shared" si="459"/>
        <v>0</v>
      </c>
      <c r="I4205" s="14">
        <f t="shared" si="460"/>
        <v>0</v>
      </c>
      <c r="J4205" s="9" t="b">
        <f t="shared" si="457"/>
        <v>0</v>
      </c>
      <c r="K4205" t="b">
        <f t="shared" si="461"/>
        <v>0</v>
      </c>
      <c r="L4205" s="35">
        <v>0.2060380867951446</v>
      </c>
      <c r="M4205" s="37">
        <f t="shared" si="458"/>
        <v>0</v>
      </c>
      <c r="N4205" s="4"/>
      <c r="R4205" s="4"/>
    </row>
    <row r="4206" spans="1:18" x14ac:dyDescent="0.25">
      <c r="A4206" s="9">
        <v>45102.25</v>
      </c>
      <c r="B4206" s="5">
        <v>45102</v>
      </c>
      <c r="C4206" s="6">
        <v>50756.940322265626</v>
      </c>
      <c r="D4206" s="6">
        <v>0.20344187549004952</v>
      </c>
      <c r="E4206" s="6">
        <v>16526</v>
      </c>
      <c r="F4206" s="14">
        <f t="shared" si="455"/>
        <v>4.0081587699801788E-4</v>
      </c>
      <c r="G4206" s="14">
        <f t="shared" si="456"/>
        <v>1.2310412410144593E-3</v>
      </c>
      <c r="H4206" s="6">
        <f t="shared" si="459"/>
        <v>0</v>
      </c>
      <c r="I4206" s="14">
        <f t="shared" si="460"/>
        <v>0</v>
      </c>
      <c r="J4206" s="9" t="b">
        <f t="shared" si="457"/>
        <v>0</v>
      </c>
      <c r="K4206" t="b">
        <f t="shared" si="461"/>
        <v>0</v>
      </c>
      <c r="L4206" s="35">
        <v>0.20344187549004952</v>
      </c>
      <c r="M4206" s="37">
        <f t="shared" si="458"/>
        <v>0</v>
      </c>
      <c r="N4206" s="4"/>
      <c r="R4206" s="4"/>
    </row>
    <row r="4207" spans="1:18" x14ac:dyDescent="0.25">
      <c r="A4207" s="9">
        <v>45102.291666666664</v>
      </c>
      <c r="B4207" s="5">
        <v>45102</v>
      </c>
      <c r="C4207" s="6">
        <v>50100.372178819445</v>
      </c>
      <c r="D4207" s="6">
        <v>69.265434843036857</v>
      </c>
      <c r="E4207" s="6">
        <v>16526</v>
      </c>
      <c r="F4207" s="14">
        <f t="shared" si="455"/>
        <v>0.1382533339189837</v>
      </c>
      <c r="G4207" s="14">
        <f t="shared" si="456"/>
        <v>0.4191300668222005</v>
      </c>
      <c r="H4207" s="6">
        <f t="shared" si="459"/>
        <v>69.099999999999994</v>
      </c>
      <c r="I4207" s="14">
        <f t="shared" si="460"/>
        <v>33965.475315026633</v>
      </c>
      <c r="J4207" s="9" t="b">
        <f t="shared" si="457"/>
        <v>1</v>
      </c>
      <c r="K4207" t="b">
        <f t="shared" si="461"/>
        <v>1</v>
      </c>
      <c r="L4207" s="35">
        <v>69.265434843036857</v>
      </c>
      <c r="M4207" s="37">
        <f t="shared" si="458"/>
        <v>69.265434843036857</v>
      </c>
      <c r="N4207" s="4"/>
      <c r="R4207" s="4"/>
    </row>
    <row r="4208" spans="1:18" x14ac:dyDescent="0.25">
      <c r="A4208" s="9">
        <v>45102.333333333336</v>
      </c>
      <c r="B4208" s="5">
        <v>45102</v>
      </c>
      <c r="C4208" s="6">
        <v>50675.110900607637</v>
      </c>
      <c r="D4208" s="6">
        <v>2381.1886378987629</v>
      </c>
      <c r="E4208" s="6">
        <v>16526</v>
      </c>
      <c r="F4208" s="14">
        <f t="shared" si="455"/>
        <v>4.6989312812144437</v>
      </c>
      <c r="G4208" s="14">
        <f t="shared" si="456"/>
        <v>14.408741606551875</v>
      </c>
      <c r="H4208" s="6">
        <f t="shared" si="459"/>
        <v>2311.9</v>
      </c>
      <c r="I4208" s="14">
        <f t="shared" si="460"/>
        <v>3337.7398196358995</v>
      </c>
      <c r="J4208" s="9" t="b">
        <f t="shared" si="457"/>
        <v>1</v>
      </c>
      <c r="K4208" t="b">
        <f t="shared" si="461"/>
        <v>1</v>
      </c>
      <c r="L4208" s="35">
        <v>2381.1886378987629</v>
      </c>
      <c r="M4208" s="37">
        <f t="shared" si="458"/>
        <v>2381.1886378987629</v>
      </c>
      <c r="N4208" s="4"/>
      <c r="R4208" s="4"/>
    </row>
    <row r="4209" spans="1:18" x14ac:dyDescent="0.25">
      <c r="A4209" s="9">
        <v>45102.375</v>
      </c>
      <c r="B4209" s="5">
        <v>45102</v>
      </c>
      <c r="C4209" s="6">
        <v>53624.756002604168</v>
      </c>
      <c r="D4209" s="6">
        <v>5988.8024419487847</v>
      </c>
      <c r="E4209" s="6">
        <v>16526</v>
      </c>
      <c r="F4209" s="14">
        <f t="shared" si="455"/>
        <v>11.167980776747873</v>
      </c>
      <c r="G4209" s="14">
        <f t="shared" si="456"/>
        <v>36.238669018206373</v>
      </c>
      <c r="H4209" s="6">
        <f t="shared" si="459"/>
        <v>3607.6</v>
      </c>
      <c r="I4209" s="14">
        <f t="shared" si="460"/>
        <v>151.50416655706294</v>
      </c>
      <c r="J4209" s="9" t="b">
        <f t="shared" si="457"/>
        <v>1</v>
      </c>
      <c r="K4209" t="b">
        <f t="shared" si="461"/>
        <v>1</v>
      </c>
      <c r="L4209" s="35">
        <v>5988.8024419487847</v>
      </c>
      <c r="M4209" s="37">
        <f t="shared" si="458"/>
        <v>5988.8024419487847</v>
      </c>
      <c r="N4209" s="4"/>
      <c r="R4209" s="4"/>
    </row>
    <row r="4210" spans="1:18" x14ac:dyDescent="0.25">
      <c r="A4210" s="9">
        <v>45102.416666666664</v>
      </c>
      <c r="B4210" s="5">
        <v>45102</v>
      </c>
      <c r="C4210" s="6">
        <v>57632.169206814237</v>
      </c>
      <c r="D4210" s="6">
        <v>8420.7475290256079</v>
      </c>
      <c r="E4210" s="6">
        <v>16526</v>
      </c>
      <c r="F4210" s="14">
        <f t="shared" si="455"/>
        <v>14.611193097395972</v>
      </c>
      <c r="G4210" s="14">
        <f t="shared" si="456"/>
        <v>50.954541504451214</v>
      </c>
      <c r="H4210" s="6">
        <f t="shared" si="459"/>
        <v>2431.9</v>
      </c>
      <c r="I4210" s="14">
        <f t="shared" si="460"/>
        <v>40.607450714447815</v>
      </c>
      <c r="J4210" s="9" t="b">
        <f t="shared" si="457"/>
        <v>1</v>
      </c>
      <c r="K4210" t="b">
        <f t="shared" si="461"/>
        <v>1</v>
      </c>
      <c r="L4210" s="35">
        <v>8420.7475290256079</v>
      </c>
      <c r="M4210" s="37">
        <f t="shared" si="458"/>
        <v>8420.7475290256079</v>
      </c>
      <c r="N4210" s="4"/>
      <c r="R4210" s="4"/>
    </row>
    <row r="4211" spans="1:18" x14ac:dyDescent="0.25">
      <c r="A4211" s="9">
        <v>45102.458333333336</v>
      </c>
      <c r="B4211" s="5">
        <v>45102</v>
      </c>
      <c r="C4211" s="6">
        <v>61896.259809027775</v>
      </c>
      <c r="D4211" s="6">
        <v>10738.142799479167</v>
      </c>
      <c r="E4211" s="6">
        <v>16526</v>
      </c>
      <c r="F4211" s="14">
        <f t="shared" si="455"/>
        <v>17.34861336146998</v>
      </c>
      <c r="G4211" s="14">
        <f t="shared" si="456"/>
        <v>64.977264912738505</v>
      </c>
      <c r="H4211" s="6">
        <f t="shared" si="459"/>
        <v>2317.4</v>
      </c>
      <c r="I4211" s="14">
        <f t="shared" si="460"/>
        <v>27.520122079567372</v>
      </c>
      <c r="J4211" s="9" t="b">
        <f t="shared" si="457"/>
        <v>1</v>
      </c>
      <c r="K4211" t="b">
        <f t="shared" si="461"/>
        <v>1</v>
      </c>
      <c r="L4211" s="35">
        <v>10738.142799479167</v>
      </c>
      <c r="M4211" s="37">
        <f t="shared" si="458"/>
        <v>10738.142799479167</v>
      </c>
      <c r="N4211" s="4"/>
      <c r="R4211" s="4"/>
    </row>
    <row r="4212" spans="1:18" x14ac:dyDescent="0.25">
      <c r="A4212" s="9">
        <v>45102.5</v>
      </c>
      <c r="B4212" s="5">
        <v>45102</v>
      </c>
      <c r="C4212" s="6">
        <v>66191.693237847227</v>
      </c>
      <c r="D4212" s="6">
        <v>12576.098384331597</v>
      </c>
      <c r="E4212" s="6">
        <v>16526</v>
      </c>
      <c r="F4212" s="14">
        <f t="shared" si="455"/>
        <v>18.999511523510641</v>
      </c>
      <c r="G4212" s="14">
        <f t="shared" si="456"/>
        <v>76.098864724262356</v>
      </c>
      <c r="H4212" s="6">
        <f t="shared" si="459"/>
        <v>1838</v>
      </c>
      <c r="I4212" s="14">
        <f t="shared" si="460"/>
        <v>17.116553898772409</v>
      </c>
      <c r="J4212" s="9" t="b">
        <f t="shared" si="457"/>
        <v>1</v>
      </c>
      <c r="K4212" t="b">
        <f t="shared" si="461"/>
        <v>1</v>
      </c>
      <c r="L4212" s="35">
        <v>12576.098384331597</v>
      </c>
      <c r="M4212" s="37">
        <f t="shared" si="458"/>
        <v>12576.098384331597</v>
      </c>
      <c r="N4212" s="4"/>
      <c r="R4212" s="4"/>
    </row>
    <row r="4213" spans="1:18" x14ac:dyDescent="0.25">
      <c r="A4213" s="9">
        <v>45102.541666666664</v>
      </c>
      <c r="B4213" s="5">
        <v>45102</v>
      </c>
      <c r="C4213" s="6">
        <v>70049.199622395827</v>
      </c>
      <c r="D4213" s="6">
        <v>12937.332619357639</v>
      </c>
      <c r="E4213" s="6">
        <v>16526</v>
      </c>
      <c r="F4213" s="14">
        <f t="shared" si="455"/>
        <v>18.468922827237229</v>
      </c>
      <c r="G4213" s="14">
        <f t="shared" si="456"/>
        <v>78.284718742331123</v>
      </c>
      <c r="H4213" s="6">
        <f t="shared" si="459"/>
        <v>361.2</v>
      </c>
      <c r="I4213" s="14">
        <f t="shared" si="460"/>
        <v>2.872114935503483</v>
      </c>
      <c r="J4213" s="9" t="b">
        <f t="shared" si="457"/>
        <v>1</v>
      </c>
      <c r="K4213" t="b">
        <f t="shared" si="461"/>
        <v>1</v>
      </c>
      <c r="L4213" s="35">
        <v>12937.332619357639</v>
      </c>
      <c r="M4213" s="37">
        <f t="shared" si="458"/>
        <v>12937.332619357639</v>
      </c>
      <c r="N4213" s="4"/>
      <c r="R4213" s="4"/>
    </row>
    <row r="4214" spans="1:18" x14ac:dyDescent="0.25">
      <c r="A4214" s="9">
        <v>45102.583333333336</v>
      </c>
      <c r="B4214" s="5">
        <v>45102</v>
      </c>
      <c r="C4214" s="6">
        <v>73135.005234374999</v>
      </c>
      <c r="D4214" s="6">
        <v>12862.709736328125</v>
      </c>
      <c r="E4214" s="6">
        <v>16526</v>
      </c>
      <c r="F4214" s="14">
        <f t="shared" si="455"/>
        <v>17.58762400454766</v>
      </c>
      <c r="G4214" s="14">
        <f t="shared" si="456"/>
        <v>77.833170375941691</v>
      </c>
      <c r="H4214" s="6">
        <f t="shared" si="459"/>
        <v>-74.599999999999994</v>
      </c>
      <c r="I4214" s="14">
        <f t="shared" si="460"/>
        <v>-0.57662581766181731</v>
      </c>
      <c r="J4214" s="9" t="b">
        <f t="shared" si="457"/>
        <v>1</v>
      </c>
      <c r="K4214" t="b">
        <f t="shared" si="461"/>
        <v>1</v>
      </c>
      <c r="L4214" s="35">
        <v>12862.709736328125</v>
      </c>
      <c r="M4214" s="37">
        <f t="shared" si="458"/>
        <v>12862.709736328125</v>
      </c>
      <c r="N4214" s="4"/>
      <c r="R4214" s="4"/>
    </row>
    <row r="4215" spans="1:18" x14ac:dyDescent="0.25">
      <c r="A4215" s="9">
        <v>45102.625</v>
      </c>
      <c r="B4215" s="5">
        <v>45102</v>
      </c>
      <c r="C4215" s="6">
        <v>75599.47184027778</v>
      </c>
      <c r="D4215" s="6">
        <v>12787.498132595487</v>
      </c>
      <c r="E4215" s="6">
        <v>16526</v>
      </c>
      <c r="F4215" s="14">
        <f t="shared" si="455"/>
        <v>16.914798240405936</v>
      </c>
      <c r="G4215" s="14">
        <f t="shared" si="456"/>
        <v>77.378059618755216</v>
      </c>
      <c r="H4215" s="6">
        <f t="shared" si="459"/>
        <v>-75.2</v>
      </c>
      <c r="I4215" s="14">
        <f t="shared" si="460"/>
        <v>-0.58463575359718178</v>
      </c>
      <c r="J4215" s="9" t="b">
        <f t="shared" si="457"/>
        <v>1</v>
      </c>
      <c r="K4215" t="b">
        <f t="shared" si="461"/>
        <v>1</v>
      </c>
      <c r="L4215" s="35">
        <v>12787.498132595487</v>
      </c>
      <c r="M4215" s="37">
        <f t="shared" si="458"/>
        <v>12787.498132595487</v>
      </c>
      <c r="N4215" s="4"/>
      <c r="R4215" s="4"/>
    </row>
    <row r="4216" spans="1:18" x14ac:dyDescent="0.25">
      <c r="A4216" s="9">
        <v>45102.666666666664</v>
      </c>
      <c r="B4216" s="5">
        <v>45102</v>
      </c>
      <c r="C4216" s="6">
        <v>77420.187912326393</v>
      </c>
      <c r="D4216" s="6">
        <v>12557.907968478732</v>
      </c>
      <c r="E4216" s="6">
        <v>16526</v>
      </c>
      <c r="F4216" s="14">
        <f t="shared" si="455"/>
        <v>16.220456585173611</v>
      </c>
      <c r="G4216" s="14">
        <f t="shared" si="456"/>
        <v>75.988793225697279</v>
      </c>
      <c r="H4216" s="6">
        <f t="shared" si="459"/>
        <v>-229.6</v>
      </c>
      <c r="I4216" s="14">
        <f t="shared" si="460"/>
        <v>-1.795503683513719</v>
      </c>
      <c r="J4216" s="9" t="b">
        <f t="shared" si="457"/>
        <v>1</v>
      </c>
      <c r="K4216" t="b">
        <f t="shared" si="461"/>
        <v>1</v>
      </c>
      <c r="L4216" s="35">
        <v>12557.907968478732</v>
      </c>
      <c r="M4216" s="37">
        <f t="shared" si="458"/>
        <v>12557.907968478732</v>
      </c>
      <c r="N4216" s="4"/>
      <c r="R4216" s="4"/>
    </row>
    <row r="4217" spans="1:18" x14ac:dyDescent="0.25">
      <c r="A4217" s="9">
        <v>45102.708333333336</v>
      </c>
      <c r="B4217" s="5">
        <v>45102</v>
      </c>
      <c r="C4217" s="6">
        <v>78558.298578559028</v>
      </c>
      <c r="D4217" s="6">
        <v>12285.508349880642</v>
      </c>
      <c r="E4217" s="6">
        <v>16526</v>
      </c>
      <c r="F4217" s="14">
        <f t="shared" si="455"/>
        <v>15.638714906223457</v>
      </c>
      <c r="G4217" s="14">
        <f t="shared" si="456"/>
        <v>74.340483782407361</v>
      </c>
      <c r="H4217" s="6">
        <f t="shared" si="459"/>
        <v>-272.39999999999998</v>
      </c>
      <c r="I4217" s="14">
        <f t="shared" si="460"/>
        <v>-2.1691511092750795</v>
      </c>
      <c r="J4217" s="9" t="b">
        <f t="shared" si="457"/>
        <v>1</v>
      </c>
      <c r="K4217" t="b">
        <f t="shared" si="461"/>
        <v>1</v>
      </c>
      <c r="L4217" s="35">
        <v>12285.508349880642</v>
      </c>
      <c r="M4217" s="37">
        <f t="shared" si="458"/>
        <v>12285.508349880642</v>
      </c>
      <c r="N4217" s="4"/>
      <c r="R4217" s="4"/>
    </row>
    <row r="4218" spans="1:18" x14ac:dyDescent="0.25">
      <c r="A4218" s="9">
        <v>45102.75</v>
      </c>
      <c r="B4218" s="5">
        <v>45102</v>
      </c>
      <c r="C4218" s="6">
        <v>78967.853576388894</v>
      </c>
      <c r="D4218" s="6">
        <v>11663.607648654513</v>
      </c>
      <c r="E4218" s="6">
        <v>16526</v>
      </c>
      <c r="F4218" s="14">
        <f t="shared" si="455"/>
        <v>14.770070503906782</v>
      </c>
      <c r="G4218" s="14">
        <f t="shared" si="456"/>
        <v>70.577318459727181</v>
      </c>
      <c r="H4218" s="6">
        <f t="shared" si="459"/>
        <v>-621.9</v>
      </c>
      <c r="I4218" s="14">
        <f t="shared" si="460"/>
        <v>-5.0620615955711914</v>
      </c>
      <c r="J4218" s="9" t="b">
        <f t="shared" si="457"/>
        <v>1</v>
      </c>
      <c r="K4218" t="b">
        <f t="shared" si="461"/>
        <v>1</v>
      </c>
      <c r="L4218" s="35">
        <v>11663.607648654513</v>
      </c>
      <c r="M4218" s="37">
        <f t="shared" si="458"/>
        <v>11663.607648654513</v>
      </c>
      <c r="N4218" s="4"/>
      <c r="R4218" s="4"/>
    </row>
    <row r="4219" spans="1:18" x14ac:dyDescent="0.25">
      <c r="A4219" s="9">
        <v>45102.791666666664</v>
      </c>
      <c r="B4219" s="5">
        <v>45102</v>
      </c>
      <c r="C4219" s="6">
        <v>78285.999772135416</v>
      </c>
      <c r="D4219" s="6">
        <v>9892.0741810438376</v>
      </c>
      <c r="E4219" s="6">
        <v>16526</v>
      </c>
      <c r="F4219" s="14">
        <f t="shared" si="455"/>
        <v>12.635815100830779</v>
      </c>
      <c r="G4219" s="14">
        <f t="shared" si="456"/>
        <v>59.857643598232102</v>
      </c>
      <c r="H4219" s="6">
        <f t="shared" si="459"/>
        <v>-1771.5</v>
      </c>
      <c r="I4219" s="14">
        <f t="shared" si="460"/>
        <v>-15.188268101631111</v>
      </c>
      <c r="J4219" s="9" t="b">
        <f t="shared" si="457"/>
        <v>1</v>
      </c>
      <c r="K4219" t="b">
        <f t="shared" si="461"/>
        <v>1</v>
      </c>
      <c r="L4219" s="35">
        <v>9892.0741810438376</v>
      </c>
      <c r="M4219" s="37">
        <f t="shared" si="458"/>
        <v>9892.0741810438376</v>
      </c>
      <c r="N4219" s="4"/>
      <c r="R4219" s="4"/>
    </row>
    <row r="4220" spans="1:18" x14ac:dyDescent="0.25">
      <c r="A4220" s="9">
        <v>45102.833333333336</v>
      </c>
      <c r="B4220" s="5">
        <v>45102</v>
      </c>
      <c r="C4220" s="6">
        <v>76243.697094184026</v>
      </c>
      <c r="D4220" s="6">
        <v>5410.4613688829213</v>
      </c>
      <c r="E4220" s="6">
        <v>16526</v>
      </c>
      <c r="F4220" s="14">
        <f t="shared" si="455"/>
        <v>7.0962736266571191</v>
      </c>
      <c r="G4220" s="14">
        <f t="shared" si="456"/>
        <v>32.739086099981371</v>
      </c>
      <c r="H4220" s="6">
        <f t="shared" si="459"/>
        <v>-4481.6000000000004</v>
      </c>
      <c r="I4220" s="14">
        <f t="shared" si="460"/>
        <v>-45.30495746370444</v>
      </c>
      <c r="J4220" s="9" t="b">
        <f t="shared" si="457"/>
        <v>1</v>
      </c>
      <c r="K4220" t="b">
        <f t="shared" si="461"/>
        <v>1</v>
      </c>
      <c r="L4220" s="35">
        <v>5410.4613688829213</v>
      </c>
      <c r="M4220" s="37">
        <f t="shared" si="458"/>
        <v>5410.4613688829213</v>
      </c>
      <c r="N4220" s="4"/>
      <c r="R4220" s="4"/>
    </row>
    <row r="4221" spans="1:18" x14ac:dyDescent="0.25">
      <c r="A4221" s="9">
        <v>45102.875</v>
      </c>
      <c r="B4221" s="5">
        <v>45102</v>
      </c>
      <c r="C4221" s="6">
        <v>73204.218767361104</v>
      </c>
      <c r="D4221" s="6">
        <v>664.64968494166931</v>
      </c>
      <c r="E4221" s="6">
        <v>16526</v>
      </c>
      <c r="F4221" s="14">
        <f t="shared" si="455"/>
        <v>0.90793904522618929</v>
      </c>
      <c r="G4221" s="14">
        <f t="shared" si="456"/>
        <v>4.0218424600125218</v>
      </c>
      <c r="H4221" s="6">
        <f t="shared" si="459"/>
        <v>-4745.8</v>
      </c>
      <c r="I4221" s="14">
        <f t="shared" si="460"/>
        <v>-87.715255251510072</v>
      </c>
      <c r="J4221" s="9" t="b">
        <f t="shared" si="457"/>
        <v>1</v>
      </c>
      <c r="K4221" t="b">
        <f t="shared" si="461"/>
        <v>1</v>
      </c>
      <c r="L4221" s="35">
        <v>664.64968494166931</v>
      </c>
      <c r="M4221" s="37">
        <f t="shared" si="458"/>
        <v>664.64968494166931</v>
      </c>
      <c r="N4221" s="4"/>
      <c r="R4221" s="4"/>
    </row>
    <row r="4222" spans="1:18" x14ac:dyDescent="0.25">
      <c r="A4222" s="9">
        <v>45102.916666666664</v>
      </c>
      <c r="B4222" s="5">
        <v>45102</v>
      </c>
      <c r="C4222" s="6">
        <v>71483.981134982634</v>
      </c>
      <c r="D4222" s="6">
        <v>9.5013155423932599E-2</v>
      </c>
      <c r="E4222" s="6">
        <v>16526</v>
      </c>
      <c r="F4222" s="14">
        <f t="shared" si="455"/>
        <v>1.3291531041691705E-4</v>
      </c>
      <c r="G4222" s="14">
        <f t="shared" si="456"/>
        <v>5.7493135316430226E-4</v>
      </c>
      <c r="H4222" s="6">
        <f t="shared" si="459"/>
        <v>-664.6</v>
      </c>
      <c r="I4222" s="14">
        <f t="shared" si="460"/>
        <v>-99.992524642259681</v>
      </c>
      <c r="J4222" s="9" t="b">
        <f t="shared" si="457"/>
        <v>0</v>
      </c>
      <c r="K4222" t="b">
        <f t="shared" si="461"/>
        <v>1</v>
      </c>
      <c r="L4222" s="35">
        <v>9.5013155423932599E-2</v>
      </c>
      <c r="M4222" s="37">
        <f t="shared" si="458"/>
        <v>0</v>
      </c>
      <c r="N4222" s="4"/>
      <c r="R4222" s="4"/>
    </row>
    <row r="4223" spans="1:18" x14ac:dyDescent="0.25">
      <c r="A4223" s="9">
        <v>45102.958333333336</v>
      </c>
      <c r="B4223" s="5">
        <v>45102</v>
      </c>
      <c r="C4223" s="6">
        <v>67893.780023871528</v>
      </c>
      <c r="D4223" s="6">
        <v>0.13995068360947902</v>
      </c>
      <c r="E4223" s="6">
        <v>16526</v>
      </c>
      <c r="F4223" s="14">
        <f t="shared" si="455"/>
        <v>2.0613181879145954E-4</v>
      </c>
      <c r="G4223" s="14">
        <f t="shared" si="456"/>
        <v>8.4685152855790277E-4</v>
      </c>
      <c r="H4223" s="6">
        <f t="shared" si="459"/>
        <v>0</v>
      </c>
      <c r="I4223" s="14">
        <f t="shared" si="460"/>
        <v>0</v>
      </c>
      <c r="J4223" s="9" t="b">
        <f t="shared" si="457"/>
        <v>0</v>
      </c>
      <c r="K4223" t="b">
        <f t="shared" si="461"/>
        <v>0</v>
      </c>
      <c r="L4223" s="35">
        <v>0.13995068360947902</v>
      </c>
      <c r="M4223" s="37">
        <f t="shared" si="458"/>
        <v>0</v>
      </c>
      <c r="N4223" s="4"/>
      <c r="R4223" s="4"/>
    </row>
    <row r="4224" spans="1:18" x14ac:dyDescent="0.25">
      <c r="A4224" s="9">
        <v>45103</v>
      </c>
      <c r="B4224" s="5">
        <v>45103</v>
      </c>
      <c r="C4224" s="6">
        <v>63584.248723958335</v>
      </c>
      <c r="D4224" s="6">
        <v>0.17844726475576558</v>
      </c>
      <c r="E4224" s="6">
        <v>16526</v>
      </c>
      <c r="F4224" s="14">
        <f t="shared" si="455"/>
        <v>2.8064696577680446E-4</v>
      </c>
      <c r="G4224" s="14">
        <f t="shared" si="456"/>
        <v>1.0797970758548081E-3</v>
      </c>
      <c r="H4224" s="6">
        <f t="shared" si="459"/>
        <v>0</v>
      </c>
      <c r="I4224" s="14">
        <f t="shared" si="460"/>
        <v>0</v>
      </c>
      <c r="J4224" s="9" t="b">
        <f t="shared" si="457"/>
        <v>0</v>
      </c>
      <c r="K4224" t="b">
        <f t="shared" si="461"/>
        <v>0</v>
      </c>
      <c r="L4224" s="35">
        <v>0.17844726475576558</v>
      </c>
      <c r="M4224" s="37">
        <f t="shared" si="458"/>
        <v>0</v>
      </c>
      <c r="N4224" s="4"/>
      <c r="R4224" s="4"/>
    </row>
    <row r="4225" spans="1:18" x14ac:dyDescent="0.25">
      <c r="A4225" s="9">
        <v>45103.041666666664</v>
      </c>
      <c r="B4225" s="5">
        <v>45103</v>
      </c>
      <c r="C4225" s="6">
        <v>59615.925830078122</v>
      </c>
      <c r="D4225" s="6">
        <v>0.18392754142069154</v>
      </c>
      <c r="E4225" s="6">
        <v>16526</v>
      </c>
      <c r="F4225" s="14">
        <f t="shared" si="455"/>
        <v>3.0852081697923454E-4</v>
      </c>
      <c r="G4225" s="14">
        <f t="shared" si="456"/>
        <v>1.1129586192707946E-3</v>
      </c>
      <c r="H4225" s="6">
        <f t="shared" si="459"/>
        <v>0</v>
      </c>
      <c r="I4225" s="14">
        <f t="shared" si="460"/>
        <v>0</v>
      </c>
      <c r="J4225" s="9" t="b">
        <f t="shared" si="457"/>
        <v>0</v>
      </c>
      <c r="K4225" t="b">
        <f t="shared" si="461"/>
        <v>0</v>
      </c>
      <c r="L4225" s="35">
        <v>0.18392754142069154</v>
      </c>
      <c r="M4225" s="37">
        <f t="shared" si="458"/>
        <v>0</v>
      </c>
      <c r="N4225" s="4"/>
      <c r="R4225" s="4"/>
    </row>
    <row r="4226" spans="1:18" x14ac:dyDescent="0.25">
      <c r="A4226" s="9">
        <v>45103.083333333336</v>
      </c>
      <c r="B4226" s="5">
        <v>45103</v>
      </c>
      <c r="C4226" s="6">
        <v>56615.940724826389</v>
      </c>
      <c r="D4226" s="6">
        <v>0.18619517323043611</v>
      </c>
      <c r="E4226" s="6">
        <v>16526</v>
      </c>
      <c r="F4226" s="14">
        <f t="shared" si="455"/>
        <v>3.2887411362713352E-4</v>
      </c>
      <c r="G4226" s="14">
        <f t="shared" si="456"/>
        <v>1.1266802204431569E-3</v>
      </c>
      <c r="H4226" s="6">
        <f t="shared" si="459"/>
        <v>0</v>
      </c>
      <c r="I4226" s="14">
        <f t="shared" si="460"/>
        <v>0</v>
      </c>
      <c r="J4226" s="9" t="b">
        <f t="shared" si="457"/>
        <v>0</v>
      </c>
      <c r="K4226" t="b">
        <f t="shared" si="461"/>
        <v>0</v>
      </c>
      <c r="L4226" s="35">
        <v>0.18619517323043611</v>
      </c>
      <c r="M4226" s="37">
        <f t="shared" si="458"/>
        <v>0</v>
      </c>
      <c r="N4226" s="4"/>
      <c r="R4226" s="4"/>
    </row>
    <row r="4227" spans="1:18" x14ac:dyDescent="0.25">
      <c r="A4227" s="9">
        <v>45103.125</v>
      </c>
      <c r="B4227" s="5">
        <v>45103</v>
      </c>
      <c r="C4227" s="6">
        <v>54389.055164930556</v>
      </c>
      <c r="D4227" s="6">
        <v>0.2103416820925971</v>
      </c>
      <c r="E4227" s="6">
        <v>16526</v>
      </c>
      <c r="F4227" s="14">
        <f t="shared" ref="F4227:F4290" si="462">D4227/C4227*100</f>
        <v>3.8673531182836763E-4</v>
      </c>
      <c r="G4227" s="14">
        <f t="shared" ref="G4227:G4290" si="463">D4227/E4227*100</f>
        <v>1.2727924609257962E-3</v>
      </c>
      <c r="H4227" s="6">
        <f t="shared" si="459"/>
        <v>0</v>
      </c>
      <c r="I4227" s="14">
        <f t="shared" si="460"/>
        <v>0</v>
      </c>
      <c r="J4227" s="9" t="b">
        <f t="shared" ref="J4227:J4290" si="464">D4227&gt;5</f>
        <v>0</v>
      </c>
      <c r="K4227" t="b">
        <f t="shared" si="461"/>
        <v>0</v>
      </c>
      <c r="L4227" s="35">
        <v>0.2103416820925971</v>
      </c>
      <c r="M4227" s="37">
        <f t="shared" ref="M4227:M4290" si="465">IF(L4227&lt;=2,0,L4227)</f>
        <v>0</v>
      </c>
      <c r="N4227" s="4"/>
      <c r="R4227" s="4"/>
    </row>
    <row r="4228" spans="1:18" x14ac:dyDescent="0.25">
      <c r="A4228" s="9">
        <v>45103.166666666664</v>
      </c>
      <c r="B4228" s="5">
        <v>45103</v>
      </c>
      <c r="C4228" s="6">
        <v>52782.726524522572</v>
      </c>
      <c r="D4228" s="6">
        <v>0.19734822869300842</v>
      </c>
      <c r="E4228" s="6">
        <v>16526</v>
      </c>
      <c r="F4228" s="14">
        <f t="shared" si="462"/>
        <v>3.7388790175763557E-4</v>
      </c>
      <c r="G4228" s="14">
        <f t="shared" si="463"/>
        <v>1.1941681513554909E-3</v>
      </c>
      <c r="H4228" s="6">
        <f t="shared" ref="H4228:H4291" si="466">ROUND(D4228-D4227,1)</f>
        <v>0</v>
      </c>
      <c r="I4228" s="14">
        <f t="shared" ref="I4228:I4291" si="467">H4228/D4227*100</f>
        <v>0</v>
      </c>
      <c r="J4228" s="9" t="b">
        <f t="shared" si="464"/>
        <v>0</v>
      </c>
      <c r="K4228" t="b">
        <f t="shared" ref="K4228:K4291" si="468">OR(J4228,ABS(H4228)&gt;5)</f>
        <v>0</v>
      </c>
      <c r="L4228" s="35">
        <v>0.19734822869300842</v>
      </c>
      <c r="M4228" s="37">
        <f t="shared" si="465"/>
        <v>0</v>
      </c>
      <c r="N4228" s="4"/>
      <c r="R4228" s="4"/>
    </row>
    <row r="4229" spans="1:18" x14ac:dyDescent="0.25">
      <c r="A4229" s="9">
        <v>45103.208333333336</v>
      </c>
      <c r="B4229" s="5">
        <v>45103</v>
      </c>
      <c r="C4229" s="6">
        <v>52243.203717447919</v>
      </c>
      <c r="D4229" s="6">
        <v>0.20155758327080145</v>
      </c>
      <c r="E4229" s="6">
        <v>16526</v>
      </c>
      <c r="F4229" s="14">
        <f t="shared" si="462"/>
        <v>3.8580632298299548E-4</v>
      </c>
      <c r="G4229" s="14">
        <f t="shared" si="463"/>
        <v>1.2196392549364725E-3</v>
      </c>
      <c r="H4229" s="6">
        <f t="shared" si="466"/>
        <v>0</v>
      </c>
      <c r="I4229" s="14">
        <f t="shared" si="467"/>
        <v>0</v>
      </c>
      <c r="J4229" s="9" t="b">
        <f t="shared" si="464"/>
        <v>0</v>
      </c>
      <c r="K4229" t="b">
        <f t="shared" si="468"/>
        <v>0</v>
      </c>
      <c r="L4229" s="35">
        <v>0.20155758327080145</v>
      </c>
      <c r="M4229" s="37">
        <f t="shared" si="465"/>
        <v>0</v>
      </c>
      <c r="N4229" s="4"/>
      <c r="R4229" s="4"/>
    </row>
    <row r="4230" spans="1:18" x14ac:dyDescent="0.25">
      <c r="A4230" s="9">
        <v>45103.25</v>
      </c>
      <c r="B4230" s="5">
        <v>45103</v>
      </c>
      <c r="C4230" s="6">
        <v>52643.726927083335</v>
      </c>
      <c r="D4230" s="6">
        <v>0.20025777197546429</v>
      </c>
      <c r="E4230" s="6">
        <v>16526</v>
      </c>
      <c r="F4230" s="14">
        <f t="shared" si="462"/>
        <v>3.8040196556152022E-4</v>
      </c>
      <c r="G4230" s="14">
        <f t="shared" si="463"/>
        <v>1.2117740044503467E-3</v>
      </c>
      <c r="H4230" s="6">
        <f t="shared" si="466"/>
        <v>0</v>
      </c>
      <c r="I4230" s="14">
        <f t="shared" si="467"/>
        <v>0</v>
      </c>
      <c r="J4230" s="9" t="b">
        <f t="shared" si="464"/>
        <v>0</v>
      </c>
      <c r="K4230" t="b">
        <f t="shared" si="468"/>
        <v>0</v>
      </c>
      <c r="L4230" s="35">
        <v>0.20025777197546429</v>
      </c>
      <c r="M4230" s="37">
        <f t="shared" si="465"/>
        <v>0</v>
      </c>
      <c r="N4230" s="4"/>
      <c r="R4230" s="4"/>
    </row>
    <row r="4231" spans="1:18" x14ac:dyDescent="0.25">
      <c r="A4231" s="9">
        <v>45103.291666666664</v>
      </c>
      <c r="B4231" s="5">
        <v>45103</v>
      </c>
      <c r="C4231" s="6">
        <v>53364.946965060764</v>
      </c>
      <c r="D4231" s="6">
        <v>53.35835086408175</v>
      </c>
      <c r="E4231" s="6">
        <v>16526</v>
      </c>
      <c r="F4231" s="14">
        <f t="shared" si="462"/>
        <v>9.9987639637338463E-2</v>
      </c>
      <c r="G4231" s="14">
        <f t="shared" si="463"/>
        <v>0.32287517163307361</v>
      </c>
      <c r="H4231" s="6">
        <f t="shared" si="466"/>
        <v>53.2</v>
      </c>
      <c r="I4231" s="14">
        <f t="shared" si="467"/>
        <v>26565.760457236138</v>
      </c>
      <c r="J4231" s="9" t="b">
        <f t="shared" si="464"/>
        <v>1</v>
      </c>
      <c r="K4231" t="b">
        <f t="shared" si="468"/>
        <v>1</v>
      </c>
      <c r="L4231" s="35">
        <v>53.35835086408175</v>
      </c>
      <c r="M4231" s="37">
        <f t="shared" si="465"/>
        <v>53.35835086408175</v>
      </c>
      <c r="N4231" s="4"/>
      <c r="R4231" s="4"/>
    </row>
    <row r="4232" spans="1:18" x14ac:dyDescent="0.25">
      <c r="A4232" s="9">
        <v>45103.333333333336</v>
      </c>
      <c r="B4232" s="5">
        <v>45103</v>
      </c>
      <c r="C4232" s="6">
        <v>54505.795125868055</v>
      </c>
      <c r="D4232" s="6">
        <v>2936.0440401882597</v>
      </c>
      <c r="E4232" s="6">
        <v>16526</v>
      </c>
      <c r="F4232" s="14">
        <f t="shared" si="462"/>
        <v>5.3866639930821494</v>
      </c>
      <c r="G4232" s="14">
        <f t="shared" si="463"/>
        <v>17.766211062497035</v>
      </c>
      <c r="H4232" s="6">
        <f t="shared" si="466"/>
        <v>2882.7</v>
      </c>
      <c r="I4232" s="14">
        <f t="shared" si="467"/>
        <v>5402.5282890451799</v>
      </c>
      <c r="J4232" s="9" t="b">
        <f t="shared" si="464"/>
        <v>1</v>
      </c>
      <c r="K4232" t="b">
        <f t="shared" si="468"/>
        <v>1</v>
      </c>
      <c r="L4232" s="35">
        <v>2936.0440401882597</v>
      </c>
      <c r="M4232" s="37">
        <f t="shared" si="465"/>
        <v>2936.0440401882597</v>
      </c>
      <c r="N4232" s="4"/>
      <c r="R4232" s="4"/>
    </row>
    <row r="4233" spans="1:18" x14ac:dyDescent="0.25">
      <c r="A4233" s="9">
        <v>45103.375</v>
      </c>
      <c r="B4233" s="5">
        <v>45103</v>
      </c>
      <c r="C4233" s="6">
        <v>57512.120034722226</v>
      </c>
      <c r="D4233" s="6">
        <v>8592.0358330620656</v>
      </c>
      <c r="E4233" s="6">
        <v>16526</v>
      </c>
      <c r="F4233" s="14">
        <f t="shared" si="462"/>
        <v>14.939522013576845</v>
      </c>
      <c r="G4233" s="14">
        <f t="shared" si="463"/>
        <v>51.99101920042397</v>
      </c>
      <c r="H4233" s="6">
        <f t="shared" si="466"/>
        <v>5656</v>
      </c>
      <c r="I4233" s="14">
        <f t="shared" si="467"/>
        <v>192.64016215633251</v>
      </c>
      <c r="J4233" s="9" t="b">
        <f t="shared" si="464"/>
        <v>1</v>
      </c>
      <c r="K4233" t="b">
        <f t="shared" si="468"/>
        <v>1</v>
      </c>
      <c r="L4233" s="35">
        <v>8592.0358330620656</v>
      </c>
      <c r="M4233" s="37">
        <f t="shared" si="465"/>
        <v>8592.0358330620656</v>
      </c>
      <c r="N4233" s="4"/>
      <c r="R4233" s="4"/>
    </row>
    <row r="4234" spans="1:18" x14ac:dyDescent="0.25">
      <c r="A4234" s="9">
        <v>45103.416666666664</v>
      </c>
      <c r="B4234" s="5">
        <v>45103</v>
      </c>
      <c r="C4234" s="6">
        <v>61487.177217881945</v>
      </c>
      <c r="D4234" s="6">
        <v>11107.710581597223</v>
      </c>
      <c r="E4234" s="6">
        <v>16526</v>
      </c>
      <c r="F4234" s="14">
        <f t="shared" si="462"/>
        <v>18.065084598430442</v>
      </c>
      <c r="G4234" s="14">
        <f t="shared" si="463"/>
        <v>67.213545816272685</v>
      </c>
      <c r="H4234" s="6">
        <f t="shared" si="466"/>
        <v>2515.6999999999998</v>
      </c>
      <c r="I4234" s="14">
        <f t="shared" si="467"/>
        <v>29.279440273277402</v>
      </c>
      <c r="J4234" s="9" t="b">
        <f t="shared" si="464"/>
        <v>1</v>
      </c>
      <c r="K4234" t="b">
        <f t="shared" si="468"/>
        <v>1</v>
      </c>
      <c r="L4234" s="35">
        <v>11107.710581597223</v>
      </c>
      <c r="M4234" s="37">
        <f t="shared" si="465"/>
        <v>11107.710581597223</v>
      </c>
      <c r="N4234" s="4"/>
      <c r="R4234" s="4"/>
    </row>
    <row r="4235" spans="1:18" x14ac:dyDescent="0.25">
      <c r="A4235" s="9">
        <v>45103.458333333336</v>
      </c>
      <c r="B4235" s="5">
        <v>45103</v>
      </c>
      <c r="C4235" s="6">
        <v>65827.965735677077</v>
      </c>
      <c r="D4235" s="6">
        <v>12100.670830891928</v>
      </c>
      <c r="E4235" s="6">
        <v>16526</v>
      </c>
      <c r="F4235" s="14">
        <f t="shared" si="462"/>
        <v>18.382264582625059</v>
      </c>
      <c r="G4235" s="14">
        <f t="shared" si="463"/>
        <v>73.222018824228059</v>
      </c>
      <c r="H4235" s="6">
        <f t="shared" si="466"/>
        <v>993</v>
      </c>
      <c r="I4235" s="14">
        <f t="shared" si="467"/>
        <v>8.9397359852457789</v>
      </c>
      <c r="J4235" s="9" t="b">
        <f t="shared" si="464"/>
        <v>1</v>
      </c>
      <c r="K4235" t="b">
        <f t="shared" si="468"/>
        <v>1</v>
      </c>
      <c r="L4235" s="35">
        <v>12100.670830891928</v>
      </c>
      <c r="M4235" s="37">
        <f t="shared" si="465"/>
        <v>12100.670830891928</v>
      </c>
      <c r="N4235" s="4"/>
      <c r="R4235" s="4"/>
    </row>
    <row r="4236" spans="1:18" x14ac:dyDescent="0.25">
      <c r="A4236" s="9">
        <v>45103.5</v>
      </c>
      <c r="B4236" s="5">
        <v>45103</v>
      </c>
      <c r="C4236" s="6">
        <v>70486.075088975689</v>
      </c>
      <c r="D4236" s="6">
        <v>12441.002908799914</v>
      </c>
      <c r="E4236" s="6">
        <v>16526</v>
      </c>
      <c r="F4236" s="14">
        <f t="shared" si="462"/>
        <v>17.650298861293436</v>
      </c>
      <c r="G4236" s="14">
        <f t="shared" si="463"/>
        <v>75.281392404695112</v>
      </c>
      <c r="H4236" s="6">
        <f t="shared" si="466"/>
        <v>340.3</v>
      </c>
      <c r="I4236" s="14">
        <f t="shared" si="467"/>
        <v>2.8122407819841246</v>
      </c>
      <c r="J4236" s="9" t="b">
        <f t="shared" si="464"/>
        <v>1</v>
      </c>
      <c r="K4236" t="b">
        <f t="shared" si="468"/>
        <v>1</v>
      </c>
      <c r="L4236" s="35">
        <v>12441.002908799914</v>
      </c>
      <c r="M4236" s="37">
        <f t="shared" si="465"/>
        <v>12441.002908799914</v>
      </c>
      <c r="N4236" s="4"/>
      <c r="R4236" s="4"/>
    </row>
    <row r="4237" spans="1:18" x14ac:dyDescent="0.25">
      <c r="A4237" s="9">
        <v>45103.541666666664</v>
      </c>
      <c r="B4237" s="5">
        <v>45103</v>
      </c>
      <c r="C4237" s="6">
        <v>74222.234192708333</v>
      </c>
      <c r="D4237" s="6">
        <v>12551.855908203124</v>
      </c>
      <c r="E4237" s="6">
        <v>16526</v>
      </c>
      <c r="F4237" s="14">
        <f t="shared" si="462"/>
        <v>16.911180382436171</v>
      </c>
      <c r="G4237" s="14">
        <f t="shared" si="463"/>
        <v>75.95217177903379</v>
      </c>
      <c r="H4237" s="6">
        <f t="shared" si="466"/>
        <v>110.9</v>
      </c>
      <c r="I4237" s="14">
        <f t="shared" si="467"/>
        <v>0.89140723471382632</v>
      </c>
      <c r="J4237" s="9" t="b">
        <f t="shared" si="464"/>
        <v>1</v>
      </c>
      <c r="K4237" t="b">
        <f t="shared" si="468"/>
        <v>1</v>
      </c>
      <c r="L4237" s="35">
        <v>12551.855908203124</v>
      </c>
      <c r="M4237" s="37">
        <f t="shared" si="465"/>
        <v>12551.855908203124</v>
      </c>
      <c r="N4237" s="4"/>
      <c r="R4237" s="4"/>
    </row>
    <row r="4238" spans="1:18" x14ac:dyDescent="0.25">
      <c r="A4238" s="9">
        <v>45103.583333333336</v>
      </c>
      <c r="B4238" s="5">
        <v>45103</v>
      </c>
      <c r="C4238" s="6">
        <v>77478.036851128476</v>
      </c>
      <c r="D4238" s="6">
        <v>12396.734873860678</v>
      </c>
      <c r="E4238" s="6">
        <v>16526</v>
      </c>
      <c r="F4238" s="14">
        <f t="shared" si="462"/>
        <v>16.000321352592607</v>
      </c>
      <c r="G4238" s="14">
        <f t="shared" si="463"/>
        <v>75.013523380495457</v>
      </c>
      <c r="H4238" s="6">
        <f t="shared" si="466"/>
        <v>-155.1</v>
      </c>
      <c r="I4238" s="14">
        <f t="shared" si="467"/>
        <v>-1.2356738408591523</v>
      </c>
      <c r="J4238" s="9" t="b">
        <f t="shared" si="464"/>
        <v>1</v>
      </c>
      <c r="K4238" t="b">
        <f t="shared" si="468"/>
        <v>1</v>
      </c>
      <c r="L4238" s="35">
        <v>12396.734873860678</v>
      </c>
      <c r="M4238" s="37">
        <f t="shared" si="465"/>
        <v>12396.734873860678</v>
      </c>
      <c r="N4238" s="4"/>
      <c r="R4238" s="4"/>
    </row>
    <row r="4239" spans="1:18" x14ac:dyDescent="0.25">
      <c r="A4239" s="9">
        <v>45103.625</v>
      </c>
      <c r="B4239" s="5">
        <v>45103</v>
      </c>
      <c r="C4239" s="6">
        <v>78770.170093315974</v>
      </c>
      <c r="D4239" s="6">
        <v>12250.424896647135</v>
      </c>
      <c r="E4239" s="6">
        <v>16526</v>
      </c>
      <c r="F4239" s="14">
        <f t="shared" si="462"/>
        <v>15.552111772939591</v>
      </c>
      <c r="G4239" s="14">
        <f t="shared" si="463"/>
        <v>74.128191314577847</v>
      </c>
      <c r="H4239" s="6">
        <f t="shared" si="466"/>
        <v>-146.30000000000001</v>
      </c>
      <c r="I4239" s="14">
        <f t="shared" si="467"/>
        <v>-1.1801494626499038</v>
      </c>
      <c r="J4239" s="9" t="b">
        <f t="shared" si="464"/>
        <v>1</v>
      </c>
      <c r="K4239" t="b">
        <f t="shared" si="468"/>
        <v>1</v>
      </c>
      <c r="L4239" s="35">
        <v>12250.424896647135</v>
      </c>
      <c r="M4239" s="37">
        <f t="shared" si="465"/>
        <v>12250.424896647135</v>
      </c>
      <c r="N4239" s="4"/>
      <c r="R4239" s="4"/>
    </row>
    <row r="4240" spans="1:18" x14ac:dyDescent="0.25">
      <c r="A4240" s="9">
        <v>45103.666666666664</v>
      </c>
      <c r="B4240" s="5">
        <v>45103</v>
      </c>
      <c r="C4240" s="6">
        <v>79669.140225694442</v>
      </c>
      <c r="D4240" s="6">
        <v>11845.367327473958</v>
      </c>
      <c r="E4240" s="6">
        <v>16526</v>
      </c>
      <c r="F4240" s="14">
        <f t="shared" si="462"/>
        <v>14.868200276690894</v>
      </c>
      <c r="G4240" s="14">
        <f t="shared" si="463"/>
        <v>71.677159188393787</v>
      </c>
      <c r="H4240" s="6">
        <f t="shared" si="466"/>
        <v>-405.1</v>
      </c>
      <c r="I4240" s="14">
        <f t="shared" si="467"/>
        <v>-3.3068240768601695</v>
      </c>
      <c r="J4240" s="9" t="b">
        <f t="shared" si="464"/>
        <v>1</v>
      </c>
      <c r="K4240" t="b">
        <f t="shared" si="468"/>
        <v>1</v>
      </c>
      <c r="L4240" s="35">
        <v>11845.367327473958</v>
      </c>
      <c r="M4240" s="37">
        <f t="shared" si="465"/>
        <v>11845.367327473958</v>
      </c>
      <c r="N4240" s="4"/>
      <c r="R4240" s="4"/>
    </row>
    <row r="4241" spans="1:18" x14ac:dyDescent="0.25">
      <c r="A4241" s="9">
        <v>45103.708333333336</v>
      </c>
      <c r="B4241" s="5">
        <v>45103</v>
      </c>
      <c r="C4241" s="6">
        <v>80154.992473958337</v>
      </c>
      <c r="D4241" s="6">
        <v>11426.523231608073</v>
      </c>
      <c r="E4241" s="6">
        <v>16526</v>
      </c>
      <c r="F4241" s="14">
        <f t="shared" si="462"/>
        <v>14.255535281000059</v>
      </c>
      <c r="G4241" s="14">
        <f t="shared" si="463"/>
        <v>69.14270380980318</v>
      </c>
      <c r="H4241" s="6">
        <f t="shared" si="466"/>
        <v>-418.8</v>
      </c>
      <c r="I4241" s="14">
        <f t="shared" si="467"/>
        <v>-3.5355594167910849</v>
      </c>
      <c r="J4241" s="9" t="b">
        <f t="shared" si="464"/>
        <v>1</v>
      </c>
      <c r="K4241" t="b">
        <f t="shared" si="468"/>
        <v>1</v>
      </c>
      <c r="L4241" s="35">
        <v>11426.523231608073</v>
      </c>
      <c r="M4241" s="37">
        <f t="shared" si="465"/>
        <v>11426.523231608073</v>
      </c>
      <c r="N4241" s="4"/>
      <c r="R4241" s="4"/>
    </row>
    <row r="4242" spans="1:18" x14ac:dyDescent="0.25">
      <c r="A4242" s="9">
        <v>45103.75</v>
      </c>
      <c r="B4242" s="5">
        <v>45103</v>
      </c>
      <c r="C4242" s="6">
        <v>80126.574422743055</v>
      </c>
      <c r="D4242" s="6">
        <v>10322.585353461371</v>
      </c>
      <c r="E4242" s="6">
        <v>16526</v>
      </c>
      <c r="F4242" s="14">
        <f t="shared" si="462"/>
        <v>12.882848702603985</v>
      </c>
      <c r="G4242" s="14">
        <f t="shared" si="463"/>
        <v>62.462697285860891</v>
      </c>
      <c r="H4242" s="6">
        <f t="shared" si="466"/>
        <v>-1103.9000000000001</v>
      </c>
      <c r="I4242" s="14">
        <f t="shared" si="467"/>
        <v>-9.6608563919634758</v>
      </c>
      <c r="J4242" s="9" t="b">
        <f t="shared" si="464"/>
        <v>1</v>
      </c>
      <c r="K4242" t="b">
        <f t="shared" si="468"/>
        <v>1</v>
      </c>
      <c r="L4242" s="35">
        <v>10322.585353461371</v>
      </c>
      <c r="M4242" s="37">
        <f t="shared" si="465"/>
        <v>10322.585353461371</v>
      </c>
      <c r="N4242" s="4"/>
      <c r="R4242" s="4"/>
    </row>
    <row r="4243" spans="1:18" x14ac:dyDescent="0.25">
      <c r="A4243" s="9">
        <v>45103.791666666664</v>
      </c>
      <c r="B4243" s="5">
        <v>45103</v>
      </c>
      <c r="C4243" s="6">
        <v>79628.513237847219</v>
      </c>
      <c r="D4243" s="6">
        <v>8301.9509469943569</v>
      </c>
      <c r="E4243" s="6">
        <v>16526</v>
      </c>
      <c r="F4243" s="14">
        <f t="shared" si="462"/>
        <v>10.425852008810912</v>
      </c>
      <c r="G4243" s="14">
        <f t="shared" si="463"/>
        <v>50.235694947321527</v>
      </c>
      <c r="H4243" s="6">
        <f t="shared" si="466"/>
        <v>-2020.6</v>
      </c>
      <c r="I4243" s="14">
        <f t="shared" si="467"/>
        <v>-19.574553571721758</v>
      </c>
      <c r="J4243" s="9" t="b">
        <f t="shared" si="464"/>
        <v>1</v>
      </c>
      <c r="K4243" t="b">
        <f t="shared" si="468"/>
        <v>1</v>
      </c>
      <c r="L4243" s="35">
        <v>8301.9509469943569</v>
      </c>
      <c r="M4243" s="37">
        <f t="shared" si="465"/>
        <v>8301.9509469943569</v>
      </c>
      <c r="N4243" s="4"/>
      <c r="R4243" s="4"/>
    </row>
    <row r="4244" spans="1:18" x14ac:dyDescent="0.25">
      <c r="A4244" s="9">
        <v>45103.833333333336</v>
      </c>
      <c r="B4244" s="5">
        <v>45103</v>
      </c>
      <c r="C4244" s="6">
        <v>78340.376232638882</v>
      </c>
      <c r="D4244" s="6">
        <v>4374.1233187527123</v>
      </c>
      <c r="E4244" s="6">
        <v>16526</v>
      </c>
      <c r="F4244" s="14">
        <f t="shared" si="462"/>
        <v>5.5834852078873798</v>
      </c>
      <c r="G4244" s="14">
        <f t="shared" si="463"/>
        <v>26.468130937629869</v>
      </c>
      <c r="H4244" s="6">
        <f t="shared" si="466"/>
        <v>-3927.8</v>
      </c>
      <c r="I4244" s="14">
        <f t="shared" si="467"/>
        <v>-47.3117707521751</v>
      </c>
      <c r="J4244" s="9" t="b">
        <f t="shared" si="464"/>
        <v>1</v>
      </c>
      <c r="K4244" t="b">
        <f t="shared" si="468"/>
        <v>1</v>
      </c>
      <c r="L4244" s="35">
        <v>4374.1233187527123</v>
      </c>
      <c r="M4244" s="37">
        <f t="shared" si="465"/>
        <v>4374.1233187527123</v>
      </c>
      <c r="N4244" s="4"/>
      <c r="R4244" s="4"/>
    </row>
    <row r="4245" spans="1:18" x14ac:dyDescent="0.25">
      <c r="A4245" s="9">
        <v>45103.875</v>
      </c>
      <c r="B4245" s="5">
        <v>45103</v>
      </c>
      <c r="C4245" s="6">
        <v>75664.301206597229</v>
      </c>
      <c r="D4245" s="6">
        <v>513.29029630978903</v>
      </c>
      <c r="E4245" s="6">
        <v>16526</v>
      </c>
      <c r="F4245" s="14">
        <f t="shared" si="462"/>
        <v>0.67837842697876505</v>
      </c>
      <c r="G4245" s="14">
        <f t="shared" si="463"/>
        <v>3.1059560468945242</v>
      </c>
      <c r="H4245" s="6">
        <f t="shared" si="466"/>
        <v>-3860.8</v>
      </c>
      <c r="I4245" s="14">
        <f t="shared" si="467"/>
        <v>-88.264543970399828</v>
      </c>
      <c r="J4245" s="9" t="b">
        <f t="shared" si="464"/>
        <v>1</v>
      </c>
      <c r="K4245" t="b">
        <f t="shared" si="468"/>
        <v>1</v>
      </c>
      <c r="L4245" s="35">
        <v>513.29029630978903</v>
      </c>
      <c r="M4245" s="37">
        <f t="shared" si="465"/>
        <v>513.29029630978903</v>
      </c>
      <c r="N4245" s="4"/>
      <c r="R4245" s="4"/>
    </row>
    <row r="4246" spans="1:18" x14ac:dyDescent="0.25">
      <c r="A4246" s="9">
        <v>45103.916666666664</v>
      </c>
      <c r="B4246" s="5">
        <v>45103</v>
      </c>
      <c r="C4246" s="6">
        <v>73183.175674913189</v>
      </c>
      <c r="D4246" s="6">
        <v>0.10146087025395698</v>
      </c>
      <c r="E4246" s="6">
        <v>16526</v>
      </c>
      <c r="F4246" s="14">
        <f t="shared" si="462"/>
        <v>1.3863961124706595E-4</v>
      </c>
      <c r="G4246" s="14">
        <f t="shared" si="463"/>
        <v>6.1394693364369467E-4</v>
      </c>
      <c r="H4246" s="6">
        <f t="shared" si="466"/>
        <v>-513.20000000000005</v>
      </c>
      <c r="I4246" s="14">
        <f t="shared" si="467"/>
        <v>-99.982408334925069</v>
      </c>
      <c r="J4246" s="9" t="b">
        <f t="shared" si="464"/>
        <v>0</v>
      </c>
      <c r="K4246" t="b">
        <f t="shared" si="468"/>
        <v>1</v>
      </c>
      <c r="L4246" s="35">
        <v>0.10146087025395698</v>
      </c>
      <c r="M4246" s="37">
        <f t="shared" si="465"/>
        <v>0</v>
      </c>
      <c r="N4246" s="4"/>
      <c r="R4246" s="4"/>
    </row>
    <row r="4247" spans="1:18" x14ac:dyDescent="0.25">
      <c r="A4247" s="9">
        <v>45103.958333333336</v>
      </c>
      <c r="B4247" s="5">
        <v>45103</v>
      </c>
      <c r="C4247" s="6">
        <v>69023.739492187495</v>
      </c>
      <c r="D4247" s="6">
        <v>0.12932826115025414</v>
      </c>
      <c r="E4247" s="6">
        <v>16526</v>
      </c>
      <c r="F4247" s="14">
        <f t="shared" si="462"/>
        <v>1.8736779853095652E-4</v>
      </c>
      <c r="G4247" s="14">
        <f t="shared" si="463"/>
        <v>7.8257449564476662E-4</v>
      </c>
      <c r="H4247" s="6">
        <f t="shared" si="466"/>
        <v>0</v>
      </c>
      <c r="I4247" s="14">
        <f t="shared" si="467"/>
        <v>0</v>
      </c>
      <c r="J4247" s="9" t="b">
        <f t="shared" si="464"/>
        <v>0</v>
      </c>
      <c r="K4247" t="b">
        <f t="shared" si="468"/>
        <v>0</v>
      </c>
      <c r="L4247" s="35">
        <v>0.12932826115025414</v>
      </c>
      <c r="M4247" s="37">
        <f t="shared" si="465"/>
        <v>0</v>
      </c>
      <c r="N4247" s="4"/>
      <c r="R4247" s="4"/>
    </row>
    <row r="4248" spans="1:18" x14ac:dyDescent="0.25">
      <c r="A4248" s="9">
        <v>45104</v>
      </c>
      <c r="B4248" s="5">
        <v>45104</v>
      </c>
      <c r="C4248" s="6">
        <v>64564.564661458331</v>
      </c>
      <c r="D4248" s="6">
        <v>0.16746925498255424</v>
      </c>
      <c r="E4248" s="6">
        <v>16526</v>
      </c>
      <c r="F4248" s="14">
        <f t="shared" si="462"/>
        <v>2.5938261314185646E-4</v>
      </c>
      <c r="G4248" s="14">
        <f t="shared" si="463"/>
        <v>1.0133683588439686E-3</v>
      </c>
      <c r="H4248" s="6">
        <f t="shared" si="466"/>
        <v>0</v>
      </c>
      <c r="I4248" s="14">
        <f t="shared" si="467"/>
        <v>0</v>
      </c>
      <c r="J4248" s="9" t="b">
        <f t="shared" si="464"/>
        <v>0</v>
      </c>
      <c r="K4248" t="b">
        <f t="shared" si="468"/>
        <v>0</v>
      </c>
      <c r="L4248" s="35">
        <v>0.16746925498255424</v>
      </c>
      <c r="M4248" s="37">
        <f t="shared" si="465"/>
        <v>0</v>
      </c>
      <c r="N4248" s="4"/>
      <c r="R4248" s="4"/>
    </row>
    <row r="4249" spans="1:18" x14ac:dyDescent="0.25">
      <c r="A4249" s="9">
        <v>45104.041666666664</v>
      </c>
      <c r="B4249" s="5">
        <v>45104</v>
      </c>
      <c r="C4249" s="6">
        <v>60429.692599826391</v>
      </c>
      <c r="D4249" s="6">
        <v>0.17056338974171215</v>
      </c>
      <c r="E4249" s="6">
        <v>16526</v>
      </c>
      <c r="F4249" s="14">
        <f t="shared" si="462"/>
        <v>2.8225096372938054E-4</v>
      </c>
      <c r="G4249" s="14">
        <f t="shared" si="463"/>
        <v>1.0320911880776482E-3</v>
      </c>
      <c r="H4249" s="6">
        <f t="shared" si="466"/>
        <v>0</v>
      </c>
      <c r="I4249" s="14">
        <f t="shared" si="467"/>
        <v>0</v>
      </c>
      <c r="J4249" s="9" t="b">
        <f t="shared" si="464"/>
        <v>0</v>
      </c>
      <c r="K4249" t="b">
        <f t="shared" si="468"/>
        <v>0</v>
      </c>
      <c r="L4249" s="35">
        <v>0.17056338974171215</v>
      </c>
      <c r="M4249" s="37">
        <f t="shared" si="465"/>
        <v>0</v>
      </c>
      <c r="N4249" s="4"/>
      <c r="R4249" s="4"/>
    </row>
    <row r="4250" spans="1:18" x14ac:dyDescent="0.25">
      <c r="A4250" s="9">
        <v>45104.083333333336</v>
      </c>
      <c r="B4250" s="5">
        <v>45104</v>
      </c>
      <c r="C4250" s="6">
        <v>57310.362031249999</v>
      </c>
      <c r="D4250" s="6">
        <v>0.18121578984583417</v>
      </c>
      <c r="E4250" s="6">
        <v>16526</v>
      </c>
      <c r="F4250" s="14">
        <f t="shared" si="462"/>
        <v>3.1620074175595233E-4</v>
      </c>
      <c r="G4250" s="14">
        <f t="shared" si="463"/>
        <v>1.0965496178496563E-3</v>
      </c>
      <c r="H4250" s="6">
        <f t="shared" si="466"/>
        <v>0</v>
      </c>
      <c r="I4250" s="14">
        <f t="shared" si="467"/>
        <v>0</v>
      </c>
      <c r="J4250" s="9" t="b">
        <f t="shared" si="464"/>
        <v>0</v>
      </c>
      <c r="K4250" t="b">
        <f t="shared" si="468"/>
        <v>0</v>
      </c>
      <c r="L4250" s="35">
        <v>0.18121578984583417</v>
      </c>
      <c r="M4250" s="37">
        <f t="shared" si="465"/>
        <v>0</v>
      </c>
      <c r="N4250" s="4"/>
      <c r="R4250" s="4"/>
    </row>
    <row r="4251" spans="1:18" x14ac:dyDescent="0.25">
      <c r="A4251" s="9">
        <v>45104.125</v>
      </c>
      <c r="B4251" s="5">
        <v>45104</v>
      </c>
      <c r="C4251" s="6">
        <v>55124.754765625003</v>
      </c>
      <c r="D4251" s="6">
        <v>0.28460861504905755</v>
      </c>
      <c r="E4251" s="6">
        <v>16526</v>
      </c>
      <c r="F4251" s="14">
        <f t="shared" si="462"/>
        <v>5.1629910420306372E-4</v>
      </c>
      <c r="G4251" s="14">
        <f t="shared" si="463"/>
        <v>1.7221869481366182E-3</v>
      </c>
      <c r="H4251" s="6">
        <f t="shared" si="466"/>
        <v>0.1</v>
      </c>
      <c r="I4251" s="14">
        <f t="shared" si="467"/>
        <v>55.182829313644845</v>
      </c>
      <c r="J4251" s="9" t="b">
        <f t="shared" si="464"/>
        <v>0</v>
      </c>
      <c r="K4251" t="b">
        <f t="shared" si="468"/>
        <v>0</v>
      </c>
      <c r="L4251" s="35">
        <v>0.28460861504905755</v>
      </c>
      <c r="M4251" s="37">
        <f t="shared" si="465"/>
        <v>0</v>
      </c>
      <c r="N4251" s="4"/>
      <c r="R4251" s="4"/>
    </row>
    <row r="4252" spans="1:18" x14ac:dyDescent="0.25">
      <c r="A4252" s="9">
        <v>45104.166666666664</v>
      </c>
      <c r="B4252" s="5">
        <v>45104</v>
      </c>
      <c r="C4252" s="6">
        <v>53699.433307291663</v>
      </c>
      <c r="D4252" s="6">
        <v>0.18673451815214423</v>
      </c>
      <c r="E4252" s="6">
        <v>16526</v>
      </c>
      <c r="F4252" s="14">
        <f t="shared" si="462"/>
        <v>3.4774020255217141E-4</v>
      </c>
      <c r="G4252" s="14">
        <f t="shared" si="463"/>
        <v>1.1299438348792463E-3</v>
      </c>
      <c r="H4252" s="6">
        <f t="shared" si="466"/>
        <v>-0.1</v>
      </c>
      <c r="I4252" s="14">
        <f t="shared" si="467"/>
        <v>-35.135970842893549</v>
      </c>
      <c r="J4252" s="9" t="b">
        <f t="shared" si="464"/>
        <v>0</v>
      </c>
      <c r="K4252" t="b">
        <f t="shared" si="468"/>
        <v>0</v>
      </c>
      <c r="L4252" s="35">
        <v>0.18673451815214423</v>
      </c>
      <c r="M4252" s="37">
        <f t="shared" si="465"/>
        <v>0</v>
      </c>
      <c r="N4252" s="4"/>
      <c r="R4252" s="4"/>
    </row>
    <row r="4253" spans="1:18" x14ac:dyDescent="0.25">
      <c r="A4253" s="9">
        <v>45104.208333333336</v>
      </c>
      <c r="B4253" s="5">
        <v>45104</v>
      </c>
      <c r="C4253" s="6">
        <v>52968.839570312499</v>
      </c>
      <c r="D4253" s="6">
        <v>0.18063340620034271</v>
      </c>
      <c r="E4253" s="6">
        <v>16526</v>
      </c>
      <c r="F4253" s="14">
        <f t="shared" si="462"/>
        <v>3.4101824330239338E-4</v>
      </c>
      <c r="G4253" s="14">
        <f t="shared" si="463"/>
        <v>1.0930255730385013E-3</v>
      </c>
      <c r="H4253" s="6">
        <f t="shared" si="466"/>
        <v>0</v>
      </c>
      <c r="I4253" s="14">
        <f t="shared" si="467"/>
        <v>0</v>
      </c>
      <c r="J4253" s="9" t="b">
        <f t="shared" si="464"/>
        <v>0</v>
      </c>
      <c r="K4253" t="b">
        <f t="shared" si="468"/>
        <v>0</v>
      </c>
      <c r="L4253" s="35">
        <v>0.18063340620034271</v>
      </c>
      <c r="M4253" s="37">
        <f t="shared" si="465"/>
        <v>0</v>
      </c>
      <c r="N4253" s="4"/>
      <c r="R4253" s="4"/>
    </row>
    <row r="4254" spans="1:18" x14ac:dyDescent="0.25">
      <c r="A4254" s="9">
        <v>45104.25</v>
      </c>
      <c r="B4254" s="5">
        <v>45104</v>
      </c>
      <c r="C4254" s="6">
        <v>53470.345811631945</v>
      </c>
      <c r="D4254" s="6">
        <v>0.17162904064688417</v>
      </c>
      <c r="E4254" s="6">
        <v>16526</v>
      </c>
      <c r="F4254" s="14">
        <f t="shared" si="462"/>
        <v>3.2097985910079521E-4</v>
      </c>
      <c r="G4254" s="14">
        <f t="shared" si="463"/>
        <v>1.0385395174082304E-3</v>
      </c>
      <c r="H4254" s="6">
        <f t="shared" si="466"/>
        <v>0</v>
      </c>
      <c r="I4254" s="14">
        <f t="shared" si="467"/>
        <v>0</v>
      </c>
      <c r="J4254" s="9" t="b">
        <f t="shared" si="464"/>
        <v>0</v>
      </c>
      <c r="K4254" t="b">
        <f t="shared" si="468"/>
        <v>0</v>
      </c>
      <c r="L4254" s="35">
        <v>0.17162904064688417</v>
      </c>
      <c r="M4254" s="37">
        <f t="shared" si="465"/>
        <v>0</v>
      </c>
      <c r="N4254" s="4"/>
      <c r="R4254" s="4"/>
    </row>
    <row r="4255" spans="1:18" x14ac:dyDescent="0.25">
      <c r="A4255" s="9">
        <v>45104.291666666664</v>
      </c>
      <c r="B4255" s="5">
        <v>45104</v>
      </c>
      <c r="C4255" s="6">
        <v>53921.414240451391</v>
      </c>
      <c r="D4255" s="6">
        <v>67.566876458211084</v>
      </c>
      <c r="E4255" s="6">
        <v>16526</v>
      </c>
      <c r="F4255" s="14">
        <f t="shared" si="462"/>
        <v>0.12530620238725673</v>
      </c>
      <c r="G4255" s="14">
        <f t="shared" si="463"/>
        <v>0.40885196937075574</v>
      </c>
      <c r="H4255" s="6">
        <f t="shared" si="466"/>
        <v>67.400000000000006</v>
      </c>
      <c r="I4255" s="14">
        <f t="shared" si="467"/>
        <v>39270.743311250699</v>
      </c>
      <c r="J4255" s="9" t="b">
        <f t="shared" si="464"/>
        <v>1</v>
      </c>
      <c r="K4255" t="b">
        <f t="shared" si="468"/>
        <v>1</v>
      </c>
      <c r="L4255" s="35">
        <v>67.566876458211084</v>
      </c>
      <c r="M4255" s="37">
        <f t="shared" si="465"/>
        <v>67.566876458211084</v>
      </c>
      <c r="N4255" s="4"/>
      <c r="R4255" s="4"/>
    </row>
    <row r="4256" spans="1:18" x14ac:dyDescent="0.25">
      <c r="A4256" s="9">
        <v>45104.333333333336</v>
      </c>
      <c r="B4256" s="5">
        <v>45104</v>
      </c>
      <c r="C4256" s="6">
        <v>54853.791822916668</v>
      </c>
      <c r="D4256" s="6">
        <v>3079.9389433797201</v>
      </c>
      <c r="E4256" s="6">
        <v>16526</v>
      </c>
      <c r="F4256" s="14">
        <f t="shared" si="462"/>
        <v>5.6148150219452857</v>
      </c>
      <c r="G4256" s="14">
        <f t="shared" si="463"/>
        <v>18.636929343941183</v>
      </c>
      <c r="H4256" s="6">
        <f t="shared" si="466"/>
        <v>3012.4</v>
      </c>
      <c r="I4256" s="14">
        <f t="shared" si="467"/>
        <v>4458.3976023564092</v>
      </c>
      <c r="J4256" s="9" t="b">
        <f t="shared" si="464"/>
        <v>1</v>
      </c>
      <c r="K4256" t="b">
        <f t="shared" si="468"/>
        <v>1</v>
      </c>
      <c r="L4256" s="35">
        <v>3079.9389433797201</v>
      </c>
      <c r="M4256" s="37">
        <f t="shared" si="465"/>
        <v>3079.9389433797201</v>
      </c>
      <c r="N4256" s="4"/>
      <c r="R4256" s="4"/>
    </row>
    <row r="4257" spans="1:18" x14ac:dyDescent="0.25">
      <c r="A4257" s="9">
        <v>45104.375</v>
      </c>
      <c r="B4257" s="5">
        <v>45104</v>
      </c>
      <c r="C4257" s="6">
        <v>57523.544070095486</v>
      </c>
      <c r="D4257" s="6">
        <v>8909.3226833767367</v>
      </c>
      <c r="E4257" s="6">
        <v>16526</v>
      </c>
      <c r="F4257" s="14">
        <f t="shared" si="462"/>
        <v>15.488132428906423</v>
      </c>
      <c r="G4257" s="14">
        <f t="shared" si="463"/>
        <v>53.910944471600729</v>
      </c>
      <c r="H4257" s="6">
        <f t="shared" si="466"/>
        <v>5829.4</v>
      </c>
      <c r="I4257" s="14">
        <f t="shared" si="467"/>
        <v>189.26998577456226</v>
      </c>
      <c r="J4257" s="9" t="b">
        <f t="shared" si="464"/>
        <v>1</v>
      </c>
      <c r="K4257" t="b">
        <f t="shared" si="468"/>
        <v>1</v>
      </c>
      <c r="L4257" s="35">
        <v>8909.3226833767367</v>
      </c>
      <c r="M4257" s="37">
        <f t="shared" si="465"/>
        <v>8909.3226833767367</v>
      </c>
      <c r="N4257" s="4"/>
      <c r="R4257" s="4"/>
    </row>
    <row r="4258" spans="1:18" x14ac:dyDescent="0.25">
      <c r="A4258" s="9">
        <v>45104.416666666664</v>
      </c>
      <c r="B4258" s="5">
        <v>45104</v>
      </c>
      <c r="C4258" s="6">
        <v>61054.828674045137</v>
      </c>
      <c r="D4258" s="6">
        <v>11442.811811523437</v>
      </c>
      <c r="E4258" s="6">
        <v>16526</v>
      </c>
      <c r="F4258" s="14">
        <f t="shared" si="462"/>
        <v>18.741862126275791</v>
      </c>
      <c r="G4258" s="14">
        <f t="shared" si="463"/>
        <v>69.241267164004825</v>
      </c>
      <c r="H4258" s="6">
        <f t="shared" si="466"/>
        <v>2533.5</v>
      </c>
      <c r="I4258" s="14">
        <f t="shared" si="467"/>
        <v>28.436505108599054</v>
      </c>
      <c r="J4258" s="9" t="b">
        <f t="shared" si="464"/>
        <v>1</v>
      </c>
      <c r="K4258" t="b">
        <f t="shared" si="468"/>
        <v>1</v>
      </c>
      <c r="L4258" s="35">
        <v>11442.811811523437</v>
      </c>
      <c r="M4258" s="37">
        <f t="shared" si="465"/>
        <v>11442.811811523437</v>
      </c>
      <c r="N4258" s="4"/>
      <c r="R4258" s="4"/>
    </row>
    <row r="4259" spans="1:18" x14ac:dyDescent="0.25">
      <c r="A4259" s="9">
        <v>45104.458333333336</v>
      </c>
      <c r="B4259" s="5">
        <v>45104</v>
      </c>
      <c r="C4259" s="6">
        <v>65373.676111111112</v>
      </c>
      <c r="D4259" s="6">
        <v>12605.001934136284</v>
      </c>
      <c r="E4259" s="6">
        <v>16526</v>
      </c>
      <c r="F4259" s="14">
        <f t="shared" si="462"/>
        <v>19.281464167186247</v>
      </c>
      <c r="G4259" s="14">
        <f t="shared" si="463"/>
        <v>76.27376215742639</v>
      </c>
      <c r="H4259" s="6">
        <f t="shared" si="466"/>
        <v>1162.2</v>
      </c>
      <c r="I4259" s="14">
        <f t="shared" si="467"/>
        <v>10.15659454286936</v>
      </c>
      <c r="J4259" s="9" t="b">
        <f t="shared" si="464"/>
        <v>1</v>
      </c>
      <c r="K4259" t="b">
        <f t="shared" si="468"/>
        <v>1</v>
      </c>
      <c r="L4259" s="35">
        <v>12605.001934136284</v>
      </c>
      <c r="M4259" s="37">
        <f t="shared" si="465"/>
        <v>12605.001934136284</v>
      </c>
      <c r="N4259" s="4"/>
      <c r="R4259" s="4"/>
    </row>
    <row r="4260" spans="1:18" x14ac:dyDescent="0.25">
      <c r="A4260" s="9">
        <v>45104.5</v>
      </c>
      <c r="B4260" s="5">
        <v>45104</v>
      </c>
      <c r="C4260" s="6">
        <v>69830.256464843755</v>
      </c>
      <c r="D4260" s="6">
        <v>12910.543642849392</v>
      </c>
      <c r="E4260" s="6">
        <v>16526</v>
      </c>
      <c r="F4260" s="14">
        <f t="shared" si="462"/>
        <v>18.488466599502239</v>
      </c>
      <c r="G4260" s="14">
        <f t="shared" si="463"/>
        <v>78.122616742402229</v>
      </c>
      <c r="H4260" s="6">
        <f t="shared" si="466"/>
        <v>305.5</v>
      </c>
      <c r="I4260" s="14">
        <f t="shared" si="467"/>
        <v>2.4236410402497364</v>
      </c>
      <c r="J4260" s="9" t="b">
        <f t="shared" si="464"/>
        <v>1</v>
      </c>
      <c r="K4260" t="b">
        <f t="shared" si="468"/>
        <v>1</v>
      </c>
      <c r="L4260" s="35">
        <v>12910.543642849392</v>
      </c>
      <c r="M4260" s="37">
        <f t="shared" si="465"/>
        <v>12910.543642849392</v>
      </c>
      <c r="N4260" s="4"/>
      <c r="R4260" s="4"/>
    </row>
    <row r="4261" spans="1:18" x14ac:dyDescent="0.25">
      <c r="A4261" s="9">
        <v>45104.541666666664</v>
      </c>
      <c r="B4261" s="5">
        <v>45104</v>
      </c>
      <c r="C4261" s="6">
        <v>73718.115336371528</v>
      </c>
      <c r="D4261" s="6">
        <v>12552.809009874132</v>
      </c>
      <c r="E4261" s="6">
        <v>16526</v>
      </c>
      <c r="F4261" s="14">
        <f t="shared" si="462"/>
        <v>17.028119821832647</v>
      </c>
      <c r="G4261" s="14">
        <f t="shared" si="463"/>
        <v>75.957939064952996</v>
      </c>
      <c r="H4261" s="6">
        <f t="shared" si="466"/>
        <v>-357.7</v>
      </c>
      <c r="I4261" s="14">
        <f t="shared" si="467"/>
        <v>-2.770603701092905</v>
      </c>
      <c r="J4261" s="9" t="b">
        <f t="shared" si="464"/>
        <v>1</v>
      </c>
      <c r="K4261" t="b">
        <f t="shared" si="468"/>
        <v>1</v>
      </c>
      <c r="L4261" s="35">
        <v>12552.809009874132</v>
      </c>
      <c r="M4261" s="37">
        <f t="shared" si="465"/>
        <v>12552.809009874132</v>
      </c>
      <c r="N4261" s="4"/>
      <c r="R4261" s="4"/>
    </row>
    <row r="4262" spans="1:18" x14ac:dyDescent="0.25">
      <c r="A4262" s="9">
        <v>45104.583333333336</v>
      </c>
      <c r="B4262" s="5">
        <v>45104</v>
      </c>
      <c r="C4262" s="6">
        <v>77504.337072482638</v>
      </c>
      <c r="D4262" s="6">
        <v>12250.571676161024</v>
      </c>
      <c r="E4262" s="6">
        <v>16526</v>
      </c>
      <c r="F4262" s="14">
        <f t="shared" si="462"/>
        <v>15.806304703573165</v>
      </c>
      <c r="G4262" s="14">
        <f t="shared" si="463"/>
        <v>74.129079487843541</v>
      </c>
      <c r="H4262" s="6">
        <f t="shared" si="466"/>
        <v>-302.2</v>
      </c>
      <c r="I4262" s="14">
        <f t="shared" si="467"/>
        <v>-2.4074292834558961</v>
      </c>
      <c r="J4262" s="9" t="b">
        <f t="shared" si="464"/>
        <v>1</v>
      </c>
      <c r="K4262" t="b">
        <f t="shared" si="468"/>
        <v>1</v>
      </c>
      <c r="L4262" s="35">
        <v>12250.571676161024</v>
      </c>
      <c r="M4262" s="37">
        <f t="shared" si="465"/>
        <v>12250.571676161024</v>
      </c>
      <c r="N4262" s="4"/>
      <c r="R4262" s="4"/>
    </row>
    <row r="4263" spans="1:18" x14ac:dyDescent="0.25">
      <c r="A4263" s="9">
        <v>45104.625</v>
      </c>
      <c r="B4263" s="5">
        <v>45104</v>
      </c>
      <c r="C4263" s="6">
        <v>79934.43669053819</v>
      </c>
      <c r="D4263" s="6">
        <v>12112.34088623047</v>
      </c>
      <c r="E4263" s="6">
        <v>16526</v>
      </c>
      <c r="F4263" s="14">
        <f t="shared" si="462"/>
        <v>15.152844490695214</v>
      </c>
      <c r="G4263" s="14">
        <f t="shared" si="463"/>
        <v>73.292635158117321</v>
      </c>
      <c r="H4263" s="6">
        <f t="shared" si="466"/>
        <v>-138.19999999999999</v>
      </c>
      <c r="I4263" s="14">
        <f t="shared" si="467"/>
        <v>-1.1281106192695483</v>
      </c>
      <c r="J4263" s="9" t="b">
        <f t="shared" si="464"/>
        <v>1</v>
      </c>
      <c r="K4263" t="b">
        <f t="shared" si="468"/>
        <v>1</v>
      </c>
      <c r="L4263" s="35">
        <v>12112.34088623047</v>
      </c>
      <c r="M4263" s="37">
        <f t="shared" si="465"/>
        <v>12112.34088623047</v>
      </c>
      <c r="N4263" s="4"/>
      <c r="R4263" s="4"/>
    </row>
    <row r="4264" spans="1:18" x14ac:dyDescent="0.25">
      <c r="A4264" s="9">
        <v>45104.666666666664</v>
      </c>
      <c r="B4264" s="5">
        <v>45104</v>
      </c>
      <c r="C4264" s="6">
        <v>80266.662265624997</v>
      </c>
      <c r="D4264" s="6">
        <v>11365.665651041667</v>
      </c>
      <c r="E4264" s="6">
        <v>16526</v>
      </c>
      <c r="F4264" s="14">
        <f t="shared" si="462"/>
        <v>14.159883232006679</v>
      </c>
      <c r="G4264" s="14">
        <f t="shared" si="463"/>
        <v>68.774450266499258</v>
      </c>
      <c r="H4264" s="6">
        <f t="shared" si="466"/>
        <v>-746.7</v>
      </c>
      <c r="I4264" s="14">
        <f t="shared" si="467"/>
        <v>-6.1647868650135358</v>
      </c>
      <c r="J4264" s="9" t="b">
        <f t="shared" si="464"/>
        <v>1</v>
      </c>
      <c r="K4264" t="b">
        <f t="shared" si="468"/>
        <v>1</v>
      </c>
      <c r="L4264" s="35">
        <v>11365.665651041667</v>
      </c>
      <c r="M4264" s="37">
        <f t="shared" si="465"/>
        <v>11365.665651041667</v>
      </c>
      <c r="N4264" s="4"/>
      <c r="R4264" s="4"/>
    </row>
    <row r="4265" spans="1:18" x14ac:dyDescent="0.25">
      <c r="A4265" s="9">
        <v>45104.708333333336</v>
      </c>
      <c r="B4265" s="5">
        <v>45104</v>
      </c>
      <c r="C4265" s="6">
        <v>80796.783059895839</v>
      </c>
      <c r="D4265" s="6">
        <v>10836.722625868055</v>
      </c>
      <c r="E4265" s="6">
        <v>16526</v>
      </c>
      <c r="F4265" s="14">
        <f t="shared" si="462"/>
        <v>13.412319420978225</v>
      </c>
      <c r="G4265" s="14">
        <f t="shared" si="463"/>
        <v>65.57377844528655</v>
      </c>
      <c r="H4265" s="6">
        <f t="shared" si="466"/>
        <v>-528.9</v>
      </c>
      <c r="I4265" s="14">
        <f t="shared" si="467"/>
        <v>-4.6534889925389118</v>
      </c>
      <c r="J4265" s="9" t="b">
        <f t="shared" si="464"/>
        <v>1</v>
      </c>
      <c r="K4265" t="b">
        <f t="shared" si="468"/>
        <v>1</v>
      </c>
      <c r="L4265" s="35">
        <v>10836.722625868055</v>
      </c>
      <c r="M4265" s="37">
        <f t="shared" si="465"/>
        <v>10836.722625868055</v>
      </c>
      <c r="N4265" s="4"/>
      <c r="R4265" s="4"/>
    </row>
    <row r="4266" spans="1:18" x14ac:dyDescent="0.25">
      <c r="A4266" s="9">
        <v>45104.75</v>
      </c>
      <c r="B4266" s="5">
        <v>45104</v>
      </c>
      <c r="C4266" s="6">
        <v>80822.594748263888</v>
      </c>
      <c r="D4266" s="6">
        <v>9839.5060294596351</v>
      </c>
      <c r="E4266" s="6">
        <v>16526</v>
      </c>
      <c r="F4266" s="14">
        <f t="shared" si="462"/>
        <v>12.174202102897709</v>
      </c>
      <c r="G4266" s="14">
        <f t="shared" si="463"/>
        <v>59.539549978577</v>
      </c>
      <c r="H4266" s="6">
        <f t="shared" si="466"/>
        <v>-997.2</v>
      </c>
      <c r="I4266" s="14">
        <f t="shared" si="467"/>
        <v>-9.2020441458897384</v>
      </c>
      <c r="J4266" s="9" t="b">
        <f t="shared" si="464"/>
        <v>1</v>
      </c>
      <c r="K4266" t="b">
        <f t="shared" si="468"/>
        <v>1</v>
      </c>
      <c r="L4266" s="35">
        <v>9839.5060294596351</v>
      </c>
      <c r="M4266" s="37">
        <f t="shared" si="465"/>
        <v>9839.5060294596351</v>
      </c>
      <c r="N4266" s="4"/>
      <c r="R4266" s="4"/>
    </row>
    <row r="4267" spans="1:18" x14ac:dyDescent="0.25">
      <c r="A4267" s="9">
        <v>45104.791666666664</v>
      </c>
      <c r="B4267" s="5">
        <v>45104</v>
      </c>
      <c r="C4267" s="6">
        <v>80440.657113715279</v>
      </c>
      <c r="D4267" s="6">
        <v>8546.95755967882</v>
      </c>
      <c r="E4267" s="6">
        <v>16526</v>
      </c>
      <c r="F4267" s="14">
        <f t="shared" si="462"/>
        <v>10.625171233492507</v>
      </c>
      <c r="G4267" s="14">
        <f t="shared" si="463"/>
        <v>51.718247365840618</v>
      </c>
      <c r="H4267" s="6">
        <f t="shared" si="466"/>
        <v>-1292.5</v>
      </c>
      <c r="I4267" s="14">
        <f t="shared" si="467"/>
        <v>-13.135822023282822</v>
      </c>
      <c r="J4267" s="9" t="b">
        <f t="shared" si="464"/>
        <v>1</v>
      </c>
      <c r="K4267" t="b">
        <f t="shared" si="468"/>
        <v>1</v>
      </c>
      <c r="L4267" s="35">
        <v>8546.95755967882</v>
      </c>
      <c r="M4267" s="37">
        <f t="shared" si="465"/>
        <v>8546.95755967882</v>
      </c>
      <c r="N4267" s="4"/>
      <c r="R4267" s="4"/>
    </row>
    <row r="4268" spans="1:18" x14ac:dyDescent="0.25">
      <c r="A4268" s="9">
        <v>45104.833333333336</v>
      </c>
      <c r="B4268" s="5">
        <v>45104</v>
      </c>
      <c r="C4268" s="6">
        <v>79440.106384548606</v>
      </c>
      <c r="D4268" s="6">
        <v>5204.8262472873266</v>
      </c>
      <c r="E4268" s="6">
        <v>16526</v>
      </c>
      <c r="F4268" s="14">
        <f t="shared" si="462"/>
        <v>6.5518873075171067</v>
      </c>
      <c r="G4268" s="14">
        <f t="shared" si="463"/>
        <v>31.494773370974986</v>
      </c>
      <c r="H4268" s="6">
        <f t="shared" si="466"/>
        <v>-3342.1</v>
      </c>
      <c r="I4268" s="14">
        <f t="shared" si="467"/>
        <v>-39.102803268460249</v>
      </c>
      <c r="J4268" s="9" t="b">
        <f t="shared" si="464"/>
        <v>1</v>
      </c>
      <c r="K4268" t="b">
        <f t="shared" si="468"/>
        <v>1</v>
      </c>
      <c r="L4268" s="35">
        <v>5204.8262472873266</v>
      </c>
      <c r="M4268" s="37">
        <f t="shared" si="465"/>
        <v>5204.8262472873266</v>
      </c>
      <c r="N4268" s="4"/>
      <c r="R4268" s="4"/>
    </row>
    <row r="4269" spans="1:18" x14ac:dyDescent="0.25">
      <c r="A4269" s="9">
        <v>45104.875</v>
      </c>
      <c r="B4269" s="5">
        <v>45104</v>
      </c>
      <c r="C4269" s="6">
        <v>76766.562656249997</v>
      </c>
      <c r="D4269" s="6">
        <v>827.98115559455425</v>
      </c>
      <c r="E4269" s="6">
        <v>16526</v>
      </c>
      <c r="F4269" s="14">
        <f t="shared" si="462"/>
        <v>1.0785700530869655</v>
      </c>
      <c r="G4269" s="14">
        <f t="shared" si="463"/>
        <v>5.0101727919312253</v>
      </c>
      <c r="H4269" s="6">
        <f t="shared" si="466"/>
        <v>-4376.8</v>
      </c>
      <c r="I4269" s="14">
        <f t="shared" si="467"/>
        <v>-84.091183683242448</v>
      </c>
      <c r="J4269" s="9" t="b">
        <f t="shared" si="464"/>
        <v>1</v>
      </c>
      <c r="K4269" t="b">
        <f t="shared" si="468"/>
        <v>1</v>
      </c>
      <c r="L4269" s="35">
        <v>827.98115559455425</v>
      </c>
      <c r="M4269" s="37">
        <f t="shared" si="465"/>
        <v>827.98115559455425</v>
      </c>
      <c r="N4269" s="4"/>
      <c r="R4269" s="4"/>
    </row>
    <row r="4270" spans="1:18" x14ac:dyDescent="0.25">
      <c r="A4270" s="9">
        <v>45104.916666666664</v>
      </c>
      <c r="B4270" s="5">
        <v>45104</v>
      </c>
      <c r="C4270" s="6">
        <v>73979.455112847223</v>
      </c>
      <c r="D4270" s="6">
        <v>0.11032622040973769</v>
      </c>
      <c r="E4270" s="6">
        <v>16526</v>
      </c>
      <c r="F4270" s="14">
        <f t="shared" si="462"/>
        <v>1.4913089078778374E-4</v>
      </c>
      <c r="G4270" s="14">
        <f t="shared" si="463"/>
        <v>6.6759179722702228E-4</v>
      </c>
      <c r="H4270" s="6">
        <f t="shared" si="466"/>
        <v>-827.9</v>
      </c>
      <c r="I4270" s="14">
        <f t="shared" si="467"/>
        <v>-99.990198376616917</v>
      </c>
      <c r="J4270" s="9" t="b">
        <f t="shared" si="464"/>
        <v>0</v>
      </c>
      <c r="K4270" t="b">
        <f t="shared" si="468"/>
        <v>1</v>
      </c>
      <c r="L4270" s="35">
        <v>0.11032622040973769</v>
      </c>
      <c r="M4270" s="37">
        <f t="shared" si="465"/>
        <v>0</v>
      </c>
      <c r="N4270" s="4"/>
      <c r="R4270" s="4"/>
    </row>
    <row r="4271" spans="1:18" x14ac:dyDescent="0.25">
      <c r="A4271" s="9">
        <v>45104.958333333336</v>
      </c>
      <c r="B4271" s="5">
        <v>45104</v>
      </c>
      <c r="C4271" s="6">
        <v>69563.885049913195</v>
      </c>
      <c r="D4271" s="6">
        <v>0.14677810585333242</v>
      </c>
      <c r="E4271" s="6">
        <v>16526</v>
      </c>
      <c r="F4271" s="14">
        <f t="shared" si="462"/>
        <v>2.1099756827557404E-4</v>
      </c>
      <c r="G4271" s="14">
        <f t="shared" si="463"/>
        <v>8.881647455726275E-4</v>
      </c>
      <c r="H4271" s="6">
        <f t="shared" si="466"/>
        <v>0</v>
      </c>
      <c r="I4271" s="14">
        <f t="shared" si="467"/>
        <v>0</v>
      </c>
      <c r="J4271" s="9" t="b">
        <f t="shared" si="464"/>
        <v>0</v>
      </c>
      <c r="K4271" t="b">
        <f t="shared" si="468"/>
        <v>0</v>
      </c>
      <c r="L4271" s="35">
        <v>0.14677810585333242</v>
      </c>
      <c r="M4271" s="37">
        <f t="shared" si="465"/>
        <v>0</v>
      </c>
      <c r="N4271" s="4"/>
      <c r="R4271" s="4"/>
    </row>
    <row r="4272" spans="1:18" x14ac:dyDescent="0.25">
      <c r="A4272" s="9">
        <v>45105</v>
      </c>
      <c r="B4272" s="5">
        <v>45105</v>
      </c>
      <c r="C4272" s="6">
        <v>65030.793067491322</v>
      </c>
      <c r="D4272" s="6">
        <v>0.18777262378897933</v>
      </c>
      <c r="E4272" s="6">
        <v>16526</v>
      </c>
      <c r="F4272" s="14">
        <f t="shared" si="462"/>
        <v>2.8874417015659347E-4</v>
      </c>
      <c r="G4272" s="14">
        <f t="shared" si="463"/>
        <v>1.1362254858343175E-3</v>
      </c>
      <c r="H4272" s="6">
        <f t="shared" si="466"/>
        <v>0</v>
      </c>
      <c r="I4272" s="14">
        <f t="shared" si="467"/>
        <v>0</v>
      </c>
      <c r="J4272" s="9" t="b">
        <f t="shared" si="464"/>
        <v>0</v>
      </c>
      <c r="K4272" t="b">
        <f t="shared" si="468"/>
        <v>0</v>
      </c>
      <c r="L4272" s="35">
        <v>0.18777262378897933</v>
      </c>
      <c r="M4272" s="37">
        <f t="shared" si="465"/>
        <v>0</v>
      </c>
      <c r="N4272" s="4"/>
      <c r="R4272" s="4"/>
    </row>
    <row r="4273" spans="1:18" x14ac:dyDescent="0.25">
      <c r="A4273" s="9">
        <v>45105.041666666664</v>
      </c>
      <c r="B4273" s="5">
        <v>45105</v>
      </c>
      <c r="C4273" s="6">
        <v>60793.328064236113</v>
      </c>
      <c r="D4273" s="6">
        <v>0.72238136132558184</v>
      </c>
      <c r="E4273" s="6">
        <v>16526</v>
      </c>
      <c r="F4273" s="14">
        <f t="shared" si="462"/>
        <v>1.1882576334072241E-3</v>
      </c>
      <c r="G4273" s="14">
        <f t="shared" si="463"/>
        <v>4.3711809350452735E-3</v>
      </c>
      <c r="H4273" s="6">
        <f t="shared" si="466"/>
        <v>0.5</v>
      </c>
      <c r="I4273" s="14">
        <f t="shared" si="467"/>
        <v>266.27949799641976</v>
      </c>
      <c r="J4273" s="9" t="b">
        <f t="shared" si="464"/>
        <v>0</v>
      </c>
      <c r="K4273" t="b">
        <f t="shared" si="468"/>
        <v>0</v>
      </c>
      <c r="L4273" s="35">
        <v>0.72238136132558184</v>
      </c>
      <c r="M4273" s="37">
        <f t="shared" si="465"/>
        <v>0</v>
      </c>
      <c r="N4273" s="4"/>
      <c r="R4273" s="4"/>
    </row>
    <row r="4274" spans="1:18" x14ac:dyDescent="0.25">
      <c r="A4274" s="9">
        <v>45105.083333333336</v>
      </c>
      <c r="B4274" s="5">
        <v>45105</v>
      </c>
      <c r="C4274" s="6">
        <v>57739.254479166666</v>
      </c>
      <c r="D4274" s="6">
        <v>0.26112668526669341</v>
      </c>
      <c r="E4274" s="6">
        <v>16526</v>
      </c>
      <c r="F4274" s="14">
        <f t="shared" si="462"/>
        <v>4.5225157065530267E-4</v>
      </c>
      <c r="G4274" s="14">
        <f t="shared" si="463"/>
        <v>1.5800961228772444E-3</v>
      </c>
      <c r="H4274" s="6">
        <f t="shared" si="466"/>
        <v>-0.5</v>
      </c>
      <c r="I4274" s="14">
        <f t="shared" si="467"/>
        <v>-69.215517837073165</v>
      </c>
      <c r="J4274" s="9" t="b">
        <f t="shared" si="464"/>
        <v>0</v>
      </c>
      <c r="K4274" t="b">
        <f t="shared" si="468"/>
        <v>0</v>
      </c>
      <c r="L4274" s="35">
        <v>0.26112668526669341</v>
      </c>
      <c r="M4274" s="37">
        <f t="shared" si="465"/>
        <v>0</v>
      </c>
      <c r="N4274" s="4"/>
      <c r="R4274" s="4"/>
    </row>
    <row r="4275" spans="1:18" x14ac:dyDescent="0.25">
      <c r="A4275" s="9">
        <v>45105.125</v>
      </c>
      <c r="B4275" s="5">
        <v>45105</v>
      </c>
      <c r="C4275" s="6">
        <v>55383.777428385416</v>
      </c>
      <c r="D4275" s="6">
        <v>0.20673154699305693</v>
      </c>
      <c r="E4275" s="6">
        <v>16526</v>
      </c>
      <c r="F4275" s="14">
        <f t="shared" si="462"/>
        <v>3.732709406836205E-4</v>
      </c>
      <c r="G4275" s="14">
        <f t="shared" si="463"/>
        <v>1.2509472769760192E-3</v>
      </c>
      <c r="H4275" s="6">
        <f t="shared" si="466"/>
        <v>-0.1</v>
      </c>
      <c r="I4275" s="14">
        <f t="shared" si="467"/>
        <v>-38.295588173176633</v>
      </c>
      <c r="J4275" s="9" t="b">
        <f t="shared" si="464"/>
        <v>0</v>
      </c>
      <c r="K4275" t="b">
        <f t="shared" si="468"/>
        <v>0</v>
      </c>
      <c r="L4275" s="35">
        <v>0.20673154699305693</v>
      </c>
      <c r="M4275" s="37">
        <f t="shared" si="465"/>
        <v>0</v>
      </c>
      <c r="N4275" s="4"/>
      <c r="R4275" s="4"/>
    </row>
    <row r="4276" spans="1:18" x14ac:dyDescent="0.25">
      <c r="A4276" s="9">
        <v>45105.166666666664</v>
      </c>
      <c r="B4276" s="5">
        <v>45105</v>
      </c>
      <c r="C4276" s="6">
        <v>53524.061323784721</v>
      </c>
      <c r="D4276" s="6">
        <v>0.20332964957588248</v>
      </c>
      <c r="E4276" s="6">
        <v>16526</v>
      </c>
      <c r="F4276" s="14">
        <f t="shared" si="462"/>
        <v>3.7988456882200006E-4</v>
      </c>
      <c r="G4276" s="14">
        <f t="shared" si="463"/>
        <v>1.2303621540353533E-3</v>
      </c>
      <c r="H4276" s="6">
        <f t="shared" si="466"/>
        <v>0</v>
      </c>
      <c r="I4276" s="14">
        <f t="shared" si="467"/>
        <v>0</v>
      </c>
      <c r="J4276" s="9" t="b">
        <f t="shared" si="464"/>
        <v>0</v>
      </c>
      <c r="K4276" t="b">
        <f t="shared" si="468"/>
        <v>0</v>
      </c>
      <c r="L4276" s="35">
        <v>0.20332964957588248</v>
      </c>
      <c r="M4276" s="37">
        <f t="shared" si="465"/>
        <v>0</v>
      </c>
      <c r="N4276" s="4"/>
      <c r="R4276" s="4"/>
    </row>
    <row r="4277" spans="1:18" x14ac:dyDescent="0.25">
      <c r="A4277" s="9">
        <v>45105.208333333336</v>
      </c>
      <c r="B4277" s="5">
        <v>45105</v>
      </c>
      <c r="C4277" s="6">
        <v>52645.491918402775</v>
      </c>
      <c r="D4277" s="6">
        <v>0.20699367686278292</v>
      </c>
      <c r="E4277" s="6">
        <v>16526</v>
      </c>
      <c r="F4277" s="14">
        <f t="shared" si="462"/>
        <v>3.9318404923181305E-4</v>
      </c>
      <c r="G4277" s="14">
        <f t="shared" si="463"/>
        <v>1.2525334434393253E-3</v>
      </c>
      <c r="H4277" s="6">
        <f t="shared" si="466"/>
        <v>0</v>
      </c>
      <c r="I4277" s="14">
        <f t="shared" si="467"/>
        <v>0</v>
      </c>
      <c r="J4277" s="9" t="b">
        <f t="shared" si="464"/>
        <v>0</v>
      </c>
      <c r="K4277" t="b">
        <f t="shared" si="468"/>
        <v>0</v>
      </c>
      <c r="L4277" s="35">
        <v>0.20699367686278292</v>
      </c>
      <c r="M4277" s="37">
        <f t="shared" si="465"/>
        <v>0</v>
      </c>
      <c r="N4277" s="4"/>
      <c r="R4277" s="4"/>
    </row>
    <row r="4278" spans="1:18" x14ac:dyDescent="0.25">
      <c r="A4278" s="9">
        <v>45105.25</v>
      </c>
      <c r="B4278" s="5">
        <v>45105</v>
      </c>
      <c r="C4278" s="6">
        <v>52899.077161458335</v>
      </c>
      <c r="D4278" s="6">
        <v>0.20636297158896924</v>
      </c>
      <c r="E4278" s="6">
        <v>16526</v>
      </c>
      <c r="F4278" s="14">
        <f t="shared" si="462"/>
        <v>3.9010694073000381E-4</v>
      </c>
      <c r="G4278" s="14">
        <f t="shared" si="463"/>
        <v>1.248717001022445E-3</v>
      </c>
      <c r="H4278" s="6">
        <f t="shared" si="466"/>
        <v>0</v>
      </c>
      <c r="I4278" s="14">
        <f t="shared" si="467"/>
        <v>0</v>
      </c>
      <c r="J4278" s="9" t="b">
        <f t="shared" si="464"/>
        <v>0</v>
      </c>
      <c r="K4278" t="b">
        <f t="shared" si="468"/>
        <v>0</v>
      </c>
      <c r="L4278" s="35">
        <v>0.20636297158896924</v>
      </c>
      <c r="M4278" s="37">
        <f t="shared" si="465"/>
        <v>0</v>
      </c>
      <c r="N4278" s="4"/>
      <c r="R4278" s="4"/>
    </row>
    <row r="4279" spans="1:18" x14ac:dyDescent="0.25">
      <c r="A4279" s="9">
        <v>45105.291666666664</v>
      </c>
      <c r="B4279" s="5">
        <v>45105</v>
      </c>
      <c r="C4279" s="6">
        <v>53434.327747395837</v>
      </c>
      <c r="D4279" s="6">
        <v>72.882011308761108</v>
      </c>
      <c r="E4279" s="6">
        <v>16526</v>
      </c>
      <c r="F4279" s="14">
        <f t="shared" si="462"/>
        <v>0.13639548653686032</v>
      </c>
      <c r="G4279" s="14">
        <f t="shared" si="463"/>
        <v>0.44101422793634948</v>
      </c>
      <c r="H4279" s="6">
        <f t="shared" si="466"/>
        <v>72.7</v>
      </c>
      <c r="I4279" s="14">
        <f t="shared" si="467"/>
        <v>35229.188376295919</v>
      </c>
      <c r="J4279" s="9" t="b">
        <f t="shared" si="464"/>
        <v>1</v>
      </c>
      <c r="K4279" t="b">
        <f t="shared" si="468"/>
        <v>1</v>
      </c>
      <c r="L4279" s="35">
        <v>72.882011308761108</v>
      </c>
      <c r="M4279" s="37">
        <f t="shared" si="465"/>
        <v>72.882011308761108</v>
      </c>
      <c r="N4279" s="4"/>
      <c r="R4279" s="4"/>
    </row>
    <row r="4280" spans="1:18" x14ac:dyDescent="0.25">
      <c r="A4280" s="9">
        <v>45105.333333333336</v>
      </c>
      <c r="B4280" s="5">
        <v>45105</v>
      </c>
      <c r="C4280" s="6">
        <v>54709.238923611112</v>
      </c>
      <c r="D4280" s="6">
        <v>3388.6727272203234</v>
      </c>
      <c r="E4280" s="6">
        <v>16526</v>
      </c>
      <c r="F4280" s="14">
        <f t="shared" si="462"/>
        <v>6.1939679547577455</v>
      </c>
      <c r="G4280" s="14">
        <f t="shared" si="463"/>
        <v>20.50509940227716</v>
      </c>
      <c r="H4280" s="6">
        <f t="shared" si="466"/>
        <v>3315.8</v>
      </c>
      <c r="I4280" s="14">
        <f t="shared" si="467"/>
        <v>4549.5451352910313</v>
      </c>
      <c r="J4280" s="9" t="b">
        <f t="shared" si="464"/>
        <v>1</v>
      </c>
      <c r="K4280" t="b">
        <f t="shared" si="468"/>
        <v>1</v>
      </c>
      <c r="L4280" s="35">
        <v>3388.6727272203234</v>
      </c>
      <c r="M4280" s="37">
        <f t="shared" si="465"/>
        <v>3388.6727272203234</v>
      </c>
      <c r="N4280" s="4"/>
      <c r="R4280" s="4"/>
    </row>
    <row r="4281" spans="1:18" x14ac:dyDescent="0.25">
      <c r="A4281" s="9">
        <v>45105.375</v>
      </c>
      <c r="B4281" s="5">
        <v>45105</v>
      </c>
      <c r="C4281" s="6">
        <v>57392.182330729163</v>
      </c>
      <c r="D4281" s="6">
        <v>8085.9673036024305</v>
      </c>
      <c r="E4281" s="6">
        <v>16526</v>
      </c>
      <c r="F4281" s="14">
        <f t="shared" si="462"/>
        <v>14.088969917550962</v>
      </c>
      <c r="G4281" s="14">
        <f t="shared" si="463"/>
        <v>48.928762577770968</v>
      </c>
      <c r="H4281" s="6">
        <f t="shared" si="466"/>
        <v>4697.3</v>
      </c>
      <c r="I4281" s="14">
        <f t="shared" si="467"/>
        <v>138.61769424553205</v>
      </c>
      <c r="J4281" s="9" t="b">
        <f t="shared" si="464"/>
        <v>1</v>
      </c>
      <c r="K4281" t="b">
        <f t="shared" si="468"/>
        <v>1</v>
      </c>
      <c r="L4281" s="35">
        <v>8085.9673036024305</v>
      </c>
      <c r="M4281" s="37">
        <f t="shared" si="465"/>
        <v>8085.9673036024305</v>
      </c>
      <c r="N4281" s="4"/>
      <c r="R4281" s="4"/>
    </row>
    <row r="4282" spans="1:18" x14ac:dyDescent="0.25">
      <c r="A4282" s="9">
        <v>45105.416666666664</v>
      </c>
      <c r="B4282" s="5">
        <v>45105</v>
      </c>
      <c r="C4282" s="6">
        <v>60826.460815972219</v>
      </c>
      <c r="D4282" s="6">
        <v>9289.2688226996524</v>
      </c>
      <c r="E4282" s="6">
        <v>16526</v>
      </c>
      <c r="F4282" s="14">
        <f t="shared" si="462"/>
        <v>15.271756235832834</v>
      </c>
      <c r="G4282" s="14">
        <f t="shared" si="463"/>
        <v>56.21002555185558</v>
      </c>
      <c r="H4282" s="6">
        <f t="shared" si="466"/>
        <v>1203.3</v>
      </c>
      <c r="I4282" s="14">
        <f t="shared" si="467"/>
        <v>14.881336453882396</v>
      </c>
      <c r="J4282" s="9" t="b">
        <f t="shared" si="464"/>
        <v>1</v>
      </c>
      <c r="K4282" t="b">
        <f t="shared" si="468"/>
        <v>1</v>
      </c>
      <c r="L4282" s="35">
        <v>9289.2688226996524</v>
      </c>
      <c r="M4282" s="37">
        <f t="shared" si="465"/>
        <v>9289.2688226996524</v>
      </c>
      <c r="N4282" s="4"/>
      <c r="R4282" s="4"/>
    </row>
    <row r="4283" spans="1:18" x14ac:dyDescent="0.25">
      <c r="A4283" s="9">
        <v>45105.458333333336</v>
      </c>
      <c r="B4283" s="5">
        <v>45105</v>
      </c>
      <c r="C4283" s="6">
        <v>64865.594010416666</v>
      </c>
      <c r="D4283" s="6">
        <v>9420.5320692274308</v>
      </c>
      <c r="E4283" s="6">
        <v>16526</v>
      </c>
      <c r="F4283" s="14">
        <f t="shared" si="462"/>
        <v>14.523157018672492</v>
      </c>
      <c r="G4283" s="14">
        <f t="shared" si="463"/>
        <v>57.004308781480283</v>
      </c>
      <c r="H4283" s="6">
        <f t="shared" si="466"/>
        <v>131.30000000000001</v>
      </c>
      <c r="I4283" s="14">
        <f t="shared" si="467"/>
        <v>1.4134589331632834</v>
      </c>
      <c r="J4283" s="9" t="b">
        <f t="shared" si="464"/>
        <v>1</v>
      </c>
      <c r="K4283" t="b">
        <f t="shared" si="468"/>
        <v>1</v>
      </c>
      <c r="L4283" s="35">
        <v>9420.5320692274308</v>
      </c>
      <c r="M4283" s="37">
        <f t="shared" si="465"/>
        <v>9420.5320692274308</v>
      </c>
      <c r="N4283" s="4"/>
      <c r="R4283" s="4"/>
    </row>
    <row r="4284" spans="1:18" x14ac:dyDescent="0.25">
      <c r="A4284" s="9">
        <v>45105.5</v>
      </c>
      <c r="B4284" s="5">
        <v>45105</v>
      </c>
      <c r="C4284" s="6">
        <v>69015.937135416665</v>
      </c>
      <c r="D4284" s="6">
        <v>9942.4198502604158</v>
      </c>
      <c r="E4284" s="6">
        <v>16526</v>
      </c>
      <c r="F4284" s="14">
        <f t="shared" si="462"/>
        <v>14.405976739477321</v>
      </c>
      <c r="G4284" s="14">
        <f t="shared" si="463"/>
        <v>60.162288819196519</v>
      </c>
      <c r="H4284" s="6">
        <f t="shared" si="466"/>
        <v>521.9</v>
      </c>
      <c r="I4284" s="14">
        <f t="shared" si="467"/>
        <v>5.5400267857991645</v>
      </c>
      <c r="J4284" s="9" t="b">
        <f t="shared" si="464"/>
        <v>1</v>
      </c>
      <c r="K4284" t="b">
        <f t="shared" si="468"/>
        <v>1</v>
      </c>
      <c r="L4284" s="35">
        <v>9942.4198502604158</v>
      </c>
      <c r="M4284" s="37">
        <f t="shared" si="465"/>
        <v>9942.4198502604158</v>
      </c>
      <c r="N4284" s="4"/>
      <c r="R4284" s="4"/>
    </row>
    <row r="4285" spans="1:18" x14ac:dyDescent="0.25">
      <c r="A4285" s="9">
        <v>45105.541666666664</v>
      </c>
      <c r="B4285" s="5">
        <v>45105</v>
      </c>
      <c r="C4285" s="6">
        <v>72936.763046874999</v>
      </c>
      <c r="D4285" s="6">
        <v>10714.796447482639</v>
      </c>
      <c r="E4285" s="6">
        <v>16526</v>
      </c>
      <c r="F4285" s="14">
        <f t="shared" si="462"/>
        <v>14.690529165102175</v>
      </c>
      <c r="G4285" s="14">
        <f t="shared" si="463"/>
        <v>64.835994478292619</v>
      </c>
      <c r="H4285" s="6">
        <f t="shared" si="466"/>
        <v>772.4</v>
      </c>
      <c r="I4285" s="14">
        <f t="shared" si="467"/>
        <v>7.7687324779366369</v>
      </c>
      <c r="J4285" s="9" t="b">
        <f t="shared" si="464"/>
        <v>1</v>
      </c>
      <c r="K4285" t="b">
        <f t="shared" si="468"/>
        <v>1</v>
      </c>
      <c r="L4285" s="35">
        <v>10714.796447482639</v>
      </c>
      <c r="M4285" s="37">
        <f t="shared" si="465"/>
        <v>10714.796447482639</v>
      </c>
      <c r="N4285" s="4"/>
      <c r="R4285" s="4"/>
    </row>
    <row r="4286" spans="1:18" x14ac:dyDescent="0.25">
      <c r="A4286" s="9">
        <v>45105.583333333336</v>
      </c>
      <c r="B4286" s="5">
        <v>45105</v>
      </c>
      <c r="C4286" s="6">
        <v>76261.180034722216</v>
      </c>
      <c r="D4286" s="6">
        <v>11435.70648328993</v>
      </c>
      <c r="E4286" s="6">
        <v>16526</v>
      </c>
      <c r="F4286" s="14">
        <f t="shared" si="462"/>
        <v>14.995449163103924</v>
      </c>
      <c r="G4286" s="14">
        <f t="shared" si="463"/>
        <v>69.198272318104387</v>
      </c>
      <c r="H4286" s="6">
        <f t="shared" si="466"/>
        <v>720.9</v>
      </c>
      <c r="I4286" s="14">
        <f t="shared" si="467"/>
        <v>6.7280792830121383</v>
      </c>
      <c r="J4286" s="9" t="b">
        <f t="shared" si="464"/>
        <v>1</v>
      </c>
      <c r="K4286" t="b">
        <f t="shared" si="468"/>
        <v>1</v>
      </c>
      <c r="L4286" s="35">
        <v>11435.70648328993</v>
      </c>
      <c r="M4286" s="37">
        <f t="shared" si="465"/>
        <v>11435.70648328993</v>
      </c>
      <c r="N4286" s="4"/>
      <c r="R4286" s="4"/>
    </row>
    <row r="4287" spans="1:18" x14ac:dyDescent="0.25">
      <c r="A4287" s="9">
        <v>45105.625</v>
      </c>
      <c r="B4287" s="5">
        <v>45105</v>
      </c>
      <c r="C4287" s="6">
        <v>78745.023550347221</v>
      </c>
      <c r="D4287" s="6">
        <v>11388.277072482639</v>
      </c>
      <c r="E4287" s="6">
        <v>16526</v>
      </c>
      <c r="F4287" s="14">
        <f t="shared" si="462"/>
        <v>14.462218130141663</v>
      </c>
      <c r="G4287" s="14">
        <f t="shared" si="463"/>
        <v>68.911273583944322</v>
      </c>
      <c r="H4287" s="6">
        <f t="shared" si="466"/>
        <v>-47.4</v>
      </c>
      <c r="I4287" s="14">
        <f t="shared" si="467"/>
        <v>-0.41449122596196197</v>
      </c>
      <c r="J4287" s="9" t="b">
        <f t="shared" si="464"/>
        <v>1</v>
      </c>
      <c r="K4287" t="b">
        <f t="shared" si="468"/>
        <v>1</v>
      </c>
      <c r="L4287" s="35">
        <v>11388.277072482639</v>
      </c>
      <c r="M4287" s="37">
        <f t="shared" si="465"/>
        <v>11388.277072482639</v>
      </c>
      <c r="N4287" s="4"/>
      <c r="R4287" s="4"/>
    </row>
    <row r="4288" spans="1:18" x14ac:dyDescent="0.25">
      <c r="A4288" s="9">
        <v>45105.666666666664</v>
      </c>
      <c r="B4288" s="5">
        <v>45105</v>
      </c>
      <c r="C4288" s="6">
        <v>79612.459782986116</v>
      </c>
      <c r="D4288" s="6">
        <v>10654.58087890625</v>
      </c>
      <c r="E4288" s="6">
        <v>16526</v>
      </c>
      <c r="F4288" s="14">
        <f t="shared" si="462"/>
        <v>13.383057008851809</v>
      </c>
      <c r="G4288" s="14">
        <f t="shared" si="463"/>
        <v>64.471625795148555</v>
      </c>
      <c r="H4288" s="6">
        <f t="shared" si="466"/>
        <v>-733.7</v>
      </c>
      <c r="I4288" s="14">
        <f t="shared" si="467"/>
        <v>-6.44259000136931</v>
      </c>
      <c r="J4288" s="9" t="b">
        <f t="shared" si="464"/>
        <v>1</v>
      </c>
      <c r="K4288" t="b">
        <f t="shared" si="468"/>
        <v>1</v>
      </c>
      <c r="L4288" s="35">
        <v>10654.58087890625</v>
      </c>
      <c r="M4288" s="37">
        <f t="shared" si="465"/>
        <v>10654.58087890625</v>
      </c>
      <c r="N4288" s="4"/>
      <c r="R4288" s="4"/>
    </row>
    <row r="4289" spans="1:18" x14ac:dyDescent="0.25">
      <c r="A4289" s="9">
        <v>45105.708333333336</v>
      </c>
      <c r="B4289" s="5">
        <v>45105</v>
      </c>
      <c r="C4289" s="6">
        <v>80005.125355902783</v>
      </c>
      <c r="D4289" s="6">
        <v>10122.31855577257</v>
      </c>
      <c r="E4289" s="6">
        <v>16526</v>
      </c>
      <c r="F4289" s="14">
        <f t="shared" si="462"/>
        <v>12.65208761406652</v>
      </c>
      <c r="G4289" s="14">
        <f t="shared" si="463"/>
        <v>61.250868666177958</v>
      </c>
      <c r="H4289" s="6">
        <f t="shared" si="466"/>
        <v>-532.29999999999995</v>
      </c>
      <c r="I4289" s="14">
        <f t="shared" si="467"/>
        <v>-4.9959731504205669</v>
      </c>
      <c r="J4289" s="9" t="b">
        <f t="shared" si="464"/>
        <v>1</v>
      </c>
      <c r="K4289" t="b">
        <f t="shared" si="468"/>
        <v>1</v>
      </c>
      <c r="L4289" s="35">
        <v>10122.31855577257</v>
      </c>
      <c r="M4289" s="37">
        <f t="shared" si="465"/>
        <v>10122.31855577257</v>
      </c>
      <c r="N4289" s="4"/>
      <c r="R4289" s="4"/>
    </row>
    <row r="4290" spans="1:18" x14ac:dyDescent="0.25">
      <c r="A4290" s="9">
        <v>45105.75</v>
      </c>
      <c r="B4290" s="5">
        <v>45105</v>
      </c>
      <c r="C4290" s="6">
        <v>79965.128962673611</v>
      </c>
      <c r="D4290" s="6">
        <v>9670.5440668402771</v>
      </c>
      <c r="E4290" s="6">
        <v>16526</v>
      </c>
      <c r="F4290" s="14">
        <f t="shared" si="462"/>
        <v>12.093451473522073</v>
      </c>
      <c r="G4290" s="14">
        <f t="shared" si="463"/>
        <v>58.517149139781424</v>
      </c>
      <c r="H4290" s="6">
        <f t="shared" si="466"/>
        <v>-451.8</v>
      </c>
      <c r="I4290" s="14">
        <f t="shared" si="467"/>
        <v>-4.4634042834222685</v>
      </c>
      <c r="J4290" s="9" t="b">
        <f t="shared" si="464"/>
        <v>1</v>
      </c>
      <c r="K4290" t="b">
        <f t="shared" si="468"/>
        <v>1</v>
      </c>
      <c r="L4290" s="35">
        <v>9670.5440668402771</v>
      </c>
      <c r="M4290" s="37">
        <f t="shared" si="465"/>
        <v>9670.5440668402771</v>
      </c>
      <c r="N4290" s="4"/>
      <c r="R4290" s="4"/>
    </row>
    <row r="4291" spans="1:18" x14ac:dyDescent="0.25">
      <c r="A4291" s="9">
        <v>45105.791666666664</v>
      </c>
      <c r="B4291" s="5">
        <v>45105</v>
      </c>
      <c r="C4291" s="6">
        <v>79299.176432291672</v>
      </c>
      <c r="D4291" s="6">
        <v>8539.7731928168396</v>
      </c>
      <c r="E4291" s="6">
        <v>16526</v>
      </c>
      <c r="F4291" s="14">
        <f t="shared" ref="F4291:F4354" si="469">D4291/C4291*100</f>
        <v>10.769056599356221</v>
      </c>
      <c r="G4291" s="14">
        <f t="shared" ref="G4291:G4354" si="470">D4291/E4291*100</f>
        <v>51.67477425158441</v>
      </c>
      <c r="H4291" s="6">
        <f t="shared" si="466"/>
        <v>-1130.8</v>
      </c>
      <c r="I4291" s="14">
        <f t="shared" si="467"/>
        <v>-11.693240754441584</v>
      </c>
      <c r="J4291" s="9" t="b">
        <f t="shared" ref="J4291:J4354" si="471">D4291&gt;5</f>
        <v>1</v>
      </c>
      <c r="K4291" t="b">
        <f t="shared" si="468"/>
        <v>1</v>
      </c>
      <c r="L4291" s="35">
        <v>8539.7731928168396</v>
      </c>
      <c r="M4291" s="37">
        <f t="shared" ref="M4291:M4354" si="472">IF(L4291&lt;=2,0,L4291)</f>
        <v>8539.7731928168396</v>
      </c>
      <c r="N4291" s="4"/>
      <c r="R4291" s="4"/>
    </row>
    <row r="4292" spans="1:18" x14ac:dyDescent="0.25">
      <c r="A4292" s="9">
        <v>45105.833333333336</v>
      </c>
      <c r="B4292" s="5">
        <v>45105</v>
      </c>
      <c r="C4292" s="6">
        <v>77908.777493489586</v>
      </c>
      <c r="D4292" s="6">
        <v>5221.212741563585</v>
      </c>
      <c r="E4292" s="6">
        <v>16526</v>
      </c>
      <c r="F4292" s="14">
        <f t="shared" si="469"/>
        <v>6.7017002570729511</v>
      </c>
      <c r="G4292" s="14">
        <f t="shared" si="470"/>
        <v>31.593929211930199</v>
      </c>
      <c r="H4292" s="6">
        <f t="shared" ref="H4292:H4355" si="473">ROUND(D4292-D4291,1)</f>
        <v>-3318.6</v>
      </c>
      <c r="I4292" s="14">
        <f t="shared" ref="I4292:I4355" si="474">H4292/D4291*100</f>
        <v>-38.860516843602042</v>
      </c>
      <c r="J4292" s="9" t="b">
        <f t="shared" si="471"/>
        <v>1</v>
      </c>
      <c r="K4292" t="b">
        <f t="shared" ref="K4292:K4355" si="475">OR(J4292,ABS(H4292)&gt;5)</f>
        <v>1</v>
      </c>
      <c r="L4292" s="35">
        <v>5221.212741563585</v>
      </c>
      <c r="M4292" s="37">
        <f t="shared" si="472"/>
        <v>5221.212741563585</v>
      </c>
      <c r="N4292" s="4"/>
      <c r="R4292" s="4"/>
    </row>
    <row r="4293" spans="1:18" x14ac:dyDescent="0.25">
      <c r="A4293" s="9">
        <v>45105.875</v>
      </c>
      <c r="B4293" s="5">
        <v>45105</v>
      </c>
      <c r="C4293" s="6">
        <v>74958.194409722229</v>
      </c>
      <c r="D4293" s="6">
        <v>733.55178498746625</v>
      </c>
      <c r="E4293" s="6">
        <v>16526</v>
      </c>
      <c r="F4293" s="14">
        <f t="shared" si="469"/>
        <v>0.97861453409331733</v>
      </c>
      <c r="G4293" s="14">
        <f t="shared" si="470"/>
        <v>4.4387739621654747</v>
      </c>
      <c r="H4293" s="6">
        <f t="shared" si="473"/>
        <v>-4487.7</v>
      </c>
      <c r="I4293" s="14">
        <f t="shared" si="474"/>
        <v>-85.951295649678471</v>
      </c>
      <c r="J4293" s="9" t="b">
        <f t="shared" si="471"/>
        <v>1</v>
      </c>
      <c r="K4293" t="b">
        <f t="shared" si="475"/>
        <v>1</v>
      </c>
      <c r="L4293" s="35">
        <v>733.55178498746625</v>
      </c>
      <c r="M4293" s="37">
        <f t="shared" si="472"/>
        <v>733.55178498746625</v>
      </c>
      <c r="N4293" s="4"/>
      <c r="R4293" s="4"/>
    </row>
    <row r="4294" spans="1:18" x14ac:dyDescent="0.25">
      <c r="A4294" s="9">
        <v>45105.916666666664</v>
      </c>
      <c r="B4294" s="5">
        <v>45105</v>
      </c>
      <c r="C4294" s="6">
        <v>72428.274010416673</v>
      </c>
      <c r="D4294" s="6">
        <v>9.0664076060056692E-2</v>
      </c>
      <c r="E4294" s="6">
        <v>16526</v>
      </c>
      <c r="F4294" s="14">
        <f t="shared" si="469"/>
        <v>1.2517773935496148E-4</v>
      </c>
      <c r="G4294" s="14">
        <f t="shared" si="470"/>
        <v>5.4861476497674385E-4</v>
      </c>
      <c r="H4294" s="6">
        <f t="shared" si="473"/>
        <v>-733.5</v>
      </c>
      <c r="I4294" s="14">
        <f t="shared" si="474"/>
        <v>-99.992940513740663</v>
      </c>
      <c r="J4294" s="9" t="b">
        <f t="shared" si="471"/>
        <v>0</v>
      </c>
      <c r="K4294" t="b">
        <f t="shared" si="475"/>
        <v>1</v>
      </c>
      <c r="L4294" s="35">
        <v>9.0664076060056692E-2</v>
      </c>
      <c r="M4294" s="37">
        <f t="shared" si="472"/>
        <v>0</v>
      </c>
      <c r="N4294" s="4"/>
      <c r="R4294" s="4"/>
    </row>
    <row r="4295" spans="1:18" x14ac:dyDescent="0.25">
      <c r="A4295" s="9">
        <v>45105.958333333336</v>
      </c>
      <c r="B4295" s="5">
        <v>45105</v>
      </c>
      <c r="C4295" s="6">
        <v>68334.957139756938</v>
      </c>
      <c r="D4295" s="6">
        <v>0.14011822921534378</v>
      </c>
      <c r="E4295" s="6">
        <v>16526</v>
      </c>
      <c r="F4295" s="14">
        <f t="shared" si="469"/>
        <v>2.0504619462741083E-4</v>
      </c>
      <c r="G4295" s="14">
        <f t="shared" si="470"/>
        <v>8.4786535892135894E-4</v>
      </c>
      <c r="H4295" s="6">
        <f t="shared" si="473"/>
        <v>0</v>
      </c>
      <c r="I4295" s="14">
        <f t="shared" si="474"/>
        <v>0</v>
      </c>
      <c r="J4295" s="9" t="b">
        <f t="shared" si="471"/>
        <v>0</v>
      </c>
      <c r="K4295" t="b">
        <f t="shared" si="475"/>
        <v>0</v>
      </c>
      <c r="L4295" s="35">
        <v>0.14011822921534378</v>
      </c>
      <c r="M4295" s="37">
        <f t="shared" si="472"/>
        <v>0</v>
      </c>
      <c r="N4295" s="4"/>
      <c r="R4295" s="4"/>
    </row>
    <row r="4296" spans="1:18" x14ac:dyDescent="0.25">
      <c r="A4296" s="9">
        <v>45106</v>
      </c>
      <c r="B4296" s="5">
        <v>45106</v>
      </c>
      <c r="C4296" s="6">
        <v>63921.363854166666</v>
      </c>
      <c r="D4296" s="6">
        <v>0.17283199220067924</v>
      </c>
      <c r="E4296" s="6">
        <v>16526</v>
      </c>
      <c r="F4296" s="14">
        <f t="shared" si="469"/>
        <v>2.7038220366353043E-4</v>
      </c>
      <c r="G4296" s="14">
        <f t="shared" si="470"/>
        <v>1.0458186627174103E-3</v>
      </c>
      <c r="H4296" s="6">
        <f t="shared" si="473"/>
        <v>0</v>
      </c>
      <c r="I4296" s="14">
        <f t="shared" si="474"/>
        <v>0</v>
      </c>
      <c r="J4296" s="9" t="b">
        <f t="shared" si="471"/>
        <v>0</v>
      </c>
      <c r="K4296" t="b">
        <f t="shared" si="475"/>
        <v>0</v>
      </c>
      <c r="L4296" s="35">
        <v>0.17283199220067924</v>
      </c>
      <c r="M4296" s="37">
        <f t="shared" si="472"/>
        <v>0</v>
      </c>
      <c r="N4296" s="4"/>
      <c r="R4296" s="4"/>
    </row>
    <row r="4297" spans="1:18" x14ac:dyDescent="0.25">
      <c r="A4297" s="9">
        <v>45106.041666666664</v>
      </c>
      <c r="B4297" s="5">
        <v>45106</v>
      </c>
      <c r="C4297" s="6">
        <v>59919.182853732636</v>
      </c>
      <c r="D4297" s="6">
        <v>0.22449317655629583</v>
      </c>
      <c r="E4297" s="6">
        <v>16526</v>
      </c>
      <c r="F4297" s="14">
        <f t="shared" si="469"/>
        <v>3.7465994338457695E-4</v>
      </c>
      <c r="G4297" s="14">
        <f t="shared" si="470"/>
        <v>1.3584241592417756E-3</v>
      </c>
      <c r="H4297" s="6">
        <f t="shared" si="473"/>
        <v>0.1</v>
      </c>
      <c r="I4297" s="14">
        <f t="shared" si="474"/>
        <v>57.859658230339484</v>
      </c>
      <c r="J4297" s="9" t="b">
        <f t="shared" si="471"/>
        <v>0</v>
      </c>
      <c r="K4297" t="b">
        <f t="shared" si="475"/>
        <v>0</v>
      </c>
      <c r="L4297" s="35">
        <v>0.22449317655629583</v>
      </c>
      <c r="M4297" s="37">
        <f t="shared" si="472"/>
        <v>0</v>
      </c>
      <c r="N4297" s="4"/>
      <c r="R4297" s="4"/>
    </row>
    <row r="4298" spans="1:18" x14ac:dyDescent="0.25">
      <c r="A4298" s="9">
        <v>45106.083333333336</v>
      </c>
      <c r="B4298" s="5">
        <v>45106</v>
      </c>
      <c r="C4298" s="6">
        <v>56744.73544704861</v>
      </c>
      <c r="D4298" s="6">
        <v>0.23342881018916767</v>
      </c>
      <c r="E4298" s="6">
        <v>16526</v>
      </c>
      <c r="F4298" s="14">
        <f t="shared" si="469"/>
        <v>4.1136646131162592E-4</v>
      </c>
      <c r="G4298" s="14">
        <f t="shared" si="470"/>
        <v>1.4124943131378898E-3</v>
      </c>
      <c r="H4298" s="6">
        <f t="shared" si="473"/>
        <v>0</v>
      </c>
      <c r="I4298" s="14">
        <f t="shared" si="474"/>
        <v>0</v>
      </c>
      <c r="J4298" s="9" t="b">
        <f t="shared" si="471"/>
        <v>0</v>
      </c>
      <c r="K4298" t="b">
        <f t="shared" si="475"/>
        <v>0</v>
      </c>
      <c r="L4298" s="35">
        <v>0.23342881018916767</v>
      </c>
      <c r="M4298" s="37">
        <f t="shared" si="472"/>
        <v>0</v>
      </c>
      <c r="N4298" s="4"/>
      <c r="R4298" s="4"/>
    </row>
    <row r="4299" spans="1:18" x14ac:dyDescent="0.25">
      <c r="A4299" s="9">
        <v>45106.125</v>
      </c>
      <c r="B4299" s="5">
        <v>45106</v>
      </c>
      <c r="C4299" s="6">
        <v>54457.232387152777</v>
      </c>
      <c r="D4299" s="6">
        <v>0.23380411759018899</v>
      </c>
      <c r="E4299" s="6">
        <v>16526</v>
      </c>
      <c r="F4299" s="14">
        <f t="shared" si="469"/>
        <v>4.2933529182681459E-4</v>
      </c>
      <c r="G4299" s="14">
        <f t="shared" si="470"/>
        <v>1.4147653248831476E-3</v>
      </c>
      <c r="H4299" s="6">
        <f t="shared" si="473"/>
        <v>0</v>
      </c>
      <c r="I4299" s="14">
        <f t="shared" si="474"/>
        <v>0</v>
      </c>
      <c r="J4299" s="9" t="b">
        <f t="shared" si="471"/>
        <v>0</v>
      </c>
      <c r="K4299" t="b">
        <f t="shared" si="475"/>
        <v>0</v>
      </c>
      <c r="L4299" s="35">
        <v>0.23380411759018899</v>
      </c>
      <c r="M4299" s="37">
        <f t="shared" si="472"/>
        <v>0</v>
      </c>
      <c r="N4299" s="4"/>
      <c r="R4299" s="4"/>
    </row>
    <row r="4300" spans="1:18" x14ac:dyDescent="0.25">
      <c r="A4300" s="9">
        <v>45106.166666666664</v>
      </c>
      <c r="B4300" s="5">
        <v>45106</v>
      </c>
      <c r="C4300" s="6">
        <v>52901.881165364583</v>
      </c>
      <c r="D4300" s="6">
        <v>0.23620213336414761</v>
      </c>
      <c r="E4300" s="6">
        <v>16526</v>
      </c>
      <c r="F4300" s="14">
        <f t="shared" si="469"/>
        <v>4.4649099079446651E-4</v>
      </c>
      <c r="G4300" s="14">
        <f t="shared" si="470"/>
        <v>1.4292758886853905E-3</v>
      </c>
      <c r="H4300" s="6">
        <f t="shared" si="473"/>
        <v>0</v>
      </c>
      <c r="I4300" s="14">
        <f t="shared" si="474"/>
        <v>0</v>
      </c>
      <c r="J4300" s="9" t="b">
        <f t="shared" si="471"/>
        <v>0</v>
      </c>
      <c r="K4300" t="b">
        <f t="shared" si="475"/>
        <v>0</v>
      </c>
      <c r="L4300" s="35">
        <v>0.23620213336414761</v>
      </c>
      <c r="M4300" s="37">
        <f t="shared" si="472"/>
        <v>0</v>
      </c>
      <c r="N4300" s="4"/>
      <c r="R4300" s="4"/>
    </row>
    <row r="4301" spans="1:18" x14ac:dyDescent="0.25">
      <c r="A4301" s="9">
        <v>45106.208333333336</v>
      </c>
      <c r="B4301" s="5">
        <v>45106</v>
      </c>
      <c r="C4301" s="6">
        <v>52258.506098090278</v>
      </c>
      <c r="D4301" s="6">
        <v>0.24973167356517581</v>
      </c>
      <c r="E4301" s="6">
        <v>16526</v>
      </c>
      <c r="F4301" s="14">
        <f t="shared" si="469"/>
        <v>4.7787755948557802E-4</v>
      </c>
      <c r="G4301" s="14">
        <f t="shared" si="470"/>
        <v>1.5111440975745843E-3</v>
      </c>
      <c r="H4301" s="6">
        <f t="shared" si="473"/>
        <v>0</v>
      </c>
      <c r="I4301" s="14">
        <f t="shared" si="474"/>
        <v>0</v>
      </c>
      <c r="J4301" s="9" t="b">
        <f t="shared" si="471"/>
        <v>0</v>
      </c>
      <c r="K4301" t="b">
        <f t="shared" si="475"/>
        <v>0</v>
      </c>
      <c r="L4301" s="35">
        <v>0.24973167356517581</v>
      </c>
      <c r="M4301" s="37">
        <f t="shared" si="472"/>
        <v>0</v>
      </c>
      <c r="N4301" s="4"/>
      <c r="R4301" s="4"/>
    </row>
    <row r="4302" spans="1:18" x14ac:dyDescent="0.25">
      <c r="A4302" s="9">
        <v>45106.25</v>
      </c>
      <c r="B4302" s="5">
        <v>45106</v>
      </c>
      <c r="C4302" s="6">
        <v>52795.688784722224</v>
      </c>
      <c r="D4302" s="6">
        <v>0.42413450562291677</v>
      </c>
      <c r="E4302" s="6">
        <v>16526</v>
      </c>
      <c r="F4302" s="14">
        <f t="shared" si="469"/>
        <v>8.0335064355794683E-4</v>
      </c>
      <c r="G4302" s="14">
        <f t="shared" si="470"/>
        <v>2.5664680238588694E-3</v>
      </c>
      <c r="H4302" s="6">
        <f t="shared" si="473"/>
        <v>0.2</v>
      </c>
      <c r="I4302" s="14">
        <f t="shared" si="474"/>
        <v>80.085956716981414</v>
      </c>
      <c r="J4302" s="9" t="b">
        <f t="shared" si="471"/>
        <v>0</v>
      </c>
      <c r="K4302" t="b">
        <f t="shared" si="475"/>
        <v>0</v>
      </c>
      <c r="L4302" s="35">
        <v>0.42413450562291677</v>
      </c>
      <c r="M4302" s="37">
        <f t="shared" si="472"/>
        <v>0</v>
      </c>
      <c r="N4302" s="4"/>
      <c r="R4302" s="4"/>
    </row>
    <row r="4303" spans="1:18" x14ac:dyDescent="0.25">
      <c r="A4303" s="9">
        <v>45106.291666666664</v>
      </c>
      <c r="B4303" s="5">
        <v>45106</v>
      </c>
      <c r="C4303" s="6">
        <v>53353.585138888891</v>
      </c>
      <c r="D4303" s="6">
        <v>71.790721831967431</v>
      </c>
      <c r="E4303" s="6">
        <v>16526</v>
      </c>
      <c r="F4303" s="14">
        <f t="shared" si="469"/>
        <v>0.13455650945495676</v>
      </c>
      <c r="G4303" s="14">
        <f t="shared" si="470"/>
        <v>0.43441075778753135</v>
      </c>
      <c r="H4303" s="6">
        <f t="shared" si="473"/>
        <v>71.400000000000006</v>
      </c>
      <c r="I4303" s="14">
        <f t="shared" si="474"/>
        <v>16834.282298049868</v>
      </c>
      <c r="J4303" s="9" t="b">
        <f t="shared" si="471"/>
        <v>1</v>
      </c>
      <c r="K4303" t="b">
        <f t="shared" si="475"/>
        <v>1</v>
      </c>
      <c r="L4303" s="35">
        <v>71.790721831967431</v>
      </c>
      <c r="M4303" s="37">
        <f t="shared" si="472"/>
        <v>71.790721831967431</v>
      </c>
      <c r="N4303" s="4"/>
      <c r="R4303" s="4"/>
    </row>
    <row r="4304" spans="1:18" x14ac:dyDescent="0.25">
      <c r="A4304" s="9">
        <v>45106.333333333336</v>
      </c>
      <c r="B4304" s="5">
        <v>45106</v>
      </c>
      <c r="C4304" s="6">
        <v>54525.286467013888</v>
      </c>
      <c r="D4304" s="6">
        <v>3182.7166781277128</v>
      </c>
      <c r="E4304" s="6">
        <v>16526</v>
      </c>
      <c r="F4304" s="14">
        <f t="shared" si="469"/>
        <v>5.8371388475935069</v>
      </c>
      <c r="G4304" s="14">
        <f t="shared" si="470"/>
        <v>19.258844718187781</v>
      </c>
      <c r="H4304" s="6">
        <f t="shared" si="473"/>
        <v>3110.9</v>
      </c>
      <c r="I4304" s="14">
        <f t="shared" si="474"/>
        <v>4333.289763099664</v>
      </c>
      <c r="J4304" s="9" t="b">
        <f t="shared" si="471"/>
        <v>1</v>
      </c>
      <c r="K4304" t="b">
        <f t="shared" si="475"/>
        <v>1</v>
      </c>
      <c r="L4304" s="35">
        <v>3182.7166781277128</v>
      </c>
      <c r="M4304" s="37">
        <f t="shared" si="472"/>
        <v>3182.7166781277128</v>
      </c>
      <c r="N4304" s="4"/>
      <c r="R4304" s="4"/>
    </row>
    <row r="4305" spans="1:18" x14ac:dyDescent="0.25">
      <c r="A4305" s="9">
        <v>45106.375</v>
      </c>
      <c r="B4305" s="5">
        <v>45106</v>
      </c>
      <c r="C4305" s="6">
        <v>57646.053511284721</v>
      </c>
      <c r="D4305" s="6">
        <v>9244.9540082465282</v>
      </c>
      <c r="E4305" s="6">
        <v>16526</v>
      </c>
      <c r="F4305" s="14">
        <f t="shared" si="469"/>
        <v>16.037444794788506</v>
      </c>
      <c r="G4305" s="14">
        <f t="shared" si="470"/>
        <v>55.941873461494183</v>
      </c>
      <c r="H4305" s="6">
        <f t="shared" si="473"/>
        <v>6062.2</v>
      </c>
      <c r="I4305" s="14">
        <f t="shared" si="474"/>
        <v>190.47249922246274</v>
      </c>
      <c r="J4305" s="9" t="b">
        <f t="shared" si="471"/>
        <v>1</v>
      </c>
      <c r="K4305" t="b">
        <f t="shared" si="475"/>
        <v>1</v>
      </c>
      <c r="L4305" s="35">
        <v>9244.9540082465282</v>
      </c>
      <c r="M4305" s="37">
        <f t="shared" si="472"/>
        <v>9244.9540082465282</v>
      </c>
      <c r="N4305" s="4"/>
      <c r="R4305" s="4"/>
    </row>
    <row r="4306" spans="1:18" x14ac:dyDescent="0.25">
      <c r="A4306" s="9">
        <v>45106.416666666664</v>
      </c>
      <c r="B4306" s="5">
        <v>45106</v>
      </c>
      <c r="C4306" s="6">
        <v>61395.422452256942</v>
      </c>
      <c r="D4306" s="6">
        <v>9518.6301757812507</v>
      </c>
      <c r="E4306" s="6">
        <v>16526</v>
      </c>
      <c r="F4306" s="14">
        <f t="shared" si="469"/>
        <v>15.503810863396605</v>
      </c>
      <c r="G4306" s="14">
        <f t="shared" si="470"/>
        <v>57.597907393085144</v>
      </c>
      <c r="H4306" s="6">
        <f t="shared" si="473"/>
        <v>273.7</v>
      </c>
      <c r="I4306" s="14">
        <f t="shared" si="474"/>
        <v>2.9605339275442444</v>
      </c>
      <c r="J4306" s="9" t="b">
        <f t="shared" si="471"/>
        <v>1</v>
      </c>
      <c r="K4306" t="b">
        <f t="shared" si="475"/>
        <v>1</v>
      </c>
      <c r="L4306" s="35">
        <v>9518.6301757812507</v>
      </c>
      <c r="M4306" s="37">
        <f t="shared" si="472"/>
        <v>9518.6301757812507</v>
      </c>
      <c r="N4306" s="4"/>
      <c r="R4306" s="4"/>
    </row>
    <row r="4307" spans="1:18" x14ac:dyDescent="0.25">
      <c r="A4307" s="9">
        <v>45106.458333333336</v>
      </c>
      <c r="B4307" s="5">
        <v>45106</v>
      </c>
      <c r="C4307" s="6">
        <v>65324.709157986108</v>
      </c>
      <c r="D4307" s="6">
        <v>10377.857537434897</v>
      </c>
      <c r="E4307" s="6">
        <v>16526</v>
      </c>
      <c r="F4307" s="14">
        <f t="shared" si="469"/>
        <v>15.886572892864043</v>
      </c>
      <c r="G4307" s="14">
        <f t="shared" si="470"/>
        <v>62.797153197597098</v>
      </c>
      <c r="H4307" s="6">
        <f t="shared" si="473"/>
        <v>859.2</v>
      </c>
      <c r="I4307" s="14">
        <f t="shared" si="474"/>
        <v>9.0265089002628507</v>
      </c>
      <c r="J4307" s="9" t="b">
        <f t="shared" si="471"/>
        <v>1</v>
      </c>
      <c r="K4307" t="b">
        <f t="shared" si="475"/>
        <v>1</v>
      </c>
      <c r="L4307" s="35">
        <v>10377.857537434897</v>
      </c>
      <c r="M4307" s="37">
        <f t="shared" si="472"/>
        <v>10377.857537434897</v>
      </c>
      <c r="N4307" s="4"/>
      <c r="R4307" s="4"/>
    </row>
    <row r="4308" spans="1:18" x14ac:dyDescent="0.25">
      <c r="A4308" s="9">
        <v>45106.5</v>
      </c>
      <c r="B4308" s="5">
        <v>45106</v>
      </c>
      <c r="C4308" s="6">
        <v>69381.941883680556</v>
      </c>
      <c r="D4308" s="6">
        <v>11651.805299479167</v>
      </c>
      <c r="E4308" s="6">
        <v>16526</v>
      </c>
      <c r="F4308" s="14">
        <f t="shared" si="469"/>
        <v>16.793714593652513</v>
      </c>
      <c r="G4308" s="14">
        <f t="shared" si="470"/>
        <v>70.505901606433298</v>
      </c>
      <c r="H4308" s="6">
        <f t="shared" si="473"/>
        <v>1273.9000000000001</v>
      </c>
      <c r="I4308" s="14">
        <f t="shared" si="474"/>
        <v>12.275173323634494</v>
      </c>
      <c r="J4308" s="9" t="b">
        <f t="shared" si="471"/>
        <v>1</v>
      </c>
      <c r="K4308" t="b">
        <f t="shared" si="475"/>
        <v>1</v>
      </c>
      <c r="L4308" s="35">
        <v>11651.805299479167</v>
      </c>
      <c r="M4308" s="37">
        <f t="shared" si="472"/>
        <v>11651.805299479167</v>
      </c>
      <c r="N4308" s="4"/>
      <c r="R4308" s="4"/>
    </row>
    <row r="4309" spans="1:18" x14ac:dyDescent="0.25">
      <c r="A4309" s="9">
        <v>45106.541666666664</v>
      </c>
      <c r="B4309" s="5">
        <v>45106</v>
      </c>
      <c r="C4309" s="6">
        <v>73078.605694444443</v>
      </c>
      <c r="D4309" s="6">
        <v>12462.090713975695</v>
      </c>
      <c r="E4309" s="6">
        <v>16526</v>
      </c>
      <c r="F4309" s="14">
        <f t="shared" si="469"/>
        <v>17.052994642620945</v>
      </c>
      <c r="G4309" s="14">
        <f t="shared" si="470"/>
        <v>75.408996211882453</v>
      </c>
      <c r="H4309" s="6">
        <f t="shared" si="473"/>
        <v>810.3</v>
      </c>
      <c r="I4309" s="14">
        <f t="shared" si="474"/>
        <v>6.9542871612883905</v>
      </c>
      <c r="J4309" s="9" t="b">
        <f t="shared" si="471"/>
        <v>1</v>
      </c>
      <c r="K4309" t="b">
        <f t="shared" si="475"/>
        <v>1</v>
      </c>
      <c r="L4309" s="35">
        <v>12462.090713975695</v>
      </c>
      <c r="M4309" s="37">
        <f t="shared" si="472"/>
        <v>12462.090713975695</v>
      </c>
      <c r="N4309" s="4"/>
      <c r="R4309" s="4"/>
    </row>
    <row r="4310" spans="1:18" x14ac:dyDescent="0.25">
      <c r="A4310" s="9">
        <v>45106.583333333336</v>
      </c>
      <c r="B4310" s="5">
        <v>45106</v>
      </c>
      <c r="C4310" s="6">
        <v>76349.647936197915</v>
      </c>
      <c r="D4310" s="6">
        <v>12275.260537109374</v>
      </c>
      <c r="E4310" s="6">
        <v>16526</v>
      </c>
      <c r="F4310" s="14">
        <f t="shared" si="469"/>
        <v>16.077691081650141</v>
      </c>
      <c r="G4310" s="14">
        <f t="shared" si="470"/>
        <v>74.278473539328175</v>
      </c>
      <c r="H4310" s="6">
        <f t="shared" si="473"/>
        <v>-186.8</v>
      </c>
      <c r="I4310" s="14">
        <f t="shared" si="474"/>
        <v>-1.4989459175619055</v>
      </c>
      <c r="J4310" s="9" t="b">
        <f t="shared" si="471"/>
        <v>1</v>
      </c>
      <c r="K4310" t="b">
        <f t="shared" si="475"/>
        <v>1</v>
      </c>
      <c r="L4310" s="35">
        <v>12275.260537109374</v>
      </c>
      <c r="M4310" s="37">
        <f t="shared" si="472"/>
        <v>12275.260537109374</v>
      </c>
      <c r="N4310" s="4"/>
      <c r="R4310" s="4"/>
    </row>
    <row r="4311" spans="1:18" x14ac:dyDescent="0.25">
      <c r="A4311" s="9">
        <v>45106.625</v>
      </c>
      <c r="B4311" s="5">
        <v>45106</v>
      </c>
      <c r="C4311" s="6">
        <v>78716.616280381946</v>
      </c>
      <c r="D4311" s="6">
        <v>11113.195247395834</v>
      </c>
      <c r="E4311" s="6">
        <v>16526</v>
      </c>
      <c r="F4311" s="14">
        <f t="shared" si="469"/>
        <v>14.117978862063341</v>
      </c>
      <c r="G4311" s="14">
        <f t="shared" si="470"/>
        <v>67.246733918648388</v>
      </c>
      <c r="H4311" s="6">
        <f t="shared" si="473"/>
        <v>-1162.0999999999999</v>
      </c>
      <c r="I4311" s="14">
        <f t="shared" si="474"/>
        <v>-9.4670088385240554</v>
      </c>
      <c r="J4311" s="9" t="b">
        <f t="shared" si="471"/>
        <v>1</v>
      </c>
      <c r="K4311" t="b">
        <f t="shared" si="475"/>
        <v>1</v>
      </c>
      <c r="L4311" s="35">
        <v>11113.195247395834</v>
      </c>
      <c r="M4311" s="37">
        <f t="shared" si="472"/>
        <v>11113.195247395834</v>
      </c>
      <c r="N4311" s="4"/>
      <c r="R4311" s="4"/>
    </row>
    <row r="4312" spans="1:18" x14ac:dyDescent="0.25">
      <c r="A4312" s="9">
        <v>45106.666666666664</v>
      </c>
      <c r="B4312" s="5">
        <v>45106</v>
      </c>
      <c r="C4312" s="6">
        <v>79785.256013454855</v>
      </c>
      <c r="D4312" s="6">
        <v>10362.054827473958</v>
      </c>
      <c r="E4312" s="6">
        <v>16526</v>
      </c>
      <c r="F4312" s="14">
        <f t="shared" si="469"/>
        <v>12.987430692365665</v>
      </c>
      <c r="G4312" s="14">
        <f t="shared" si="470"/>
        <v>62.701529877005669</v>
      </c>
      <c r="H4312" s="6">
        <f t="shared" si="473"/>
        <v>-751.1</v>
      </c>
      <c r="I4312" s="14">
        <f t="shared" si="474"/>
        <v>-6.7586322680329589</v>
      </c>
      <c r="J4312" s="9" t="b">
        <f t="shared" si="471"/>
        <v>1</v>
      </c>
      <c r="K4312" t="b">
        <f t="shared" si="475"/>
        <v>1</v>
      </c>
      <c r="L4312" s="35">
        <v>10362.054827473958</v>
      </c>
      <c r="M4312" s="37">
        <f t="shared" si="472"/>
        <v>10362.054827473958</v>
      </c>
      <c r="N4312" s="4"/>
      <c r="R4312" s="4"/>
    </row>
    <row r="4313" spans="1:18" x14ac:dyDescent="0.25">
      <c r="A4313" s="9">
        <v>45106.708333333336</v>
      </c>
      <c r="B4313" s="5">
        <v>45106</v>
      </c>
      <c r="C4313" s="6">
        <v>80095.754973958334</v>
      </c>
      <c r="D4313" s="6">
        <v>10181.169522569444</v>
      </c>
      <c r="E4313" s="6">
        <v>16526</v>
      </c>
      <c r="F4313" s="14">
        <f t="shared" si="469"/>
        <v>12.711247338738069</v>
      </c>
      <c r="G4313" s="14">
        <f t="shared" si="470"/>
        <v>61.606980047013458</v>
      </c>
      <c r="H4313" s="6">
        <f t="shared" si="473"/>
        <v>-180.9</v>
      </c>
      <c r="I4313" s="14">
        <f t="shared" si="474"/>
        <v>-1.7457927313833703</v>
      </c>
      <c r="J4313" s="9" t="b">
        <f t="shared" si="471"/>
        <v>1</v>
      </c>
      <c r="K4313" t="b">
        <f t="shared" si="475"/>
        <v>1</v>
      </c>
      <c r="L4313" s="35">
        <v>10181.169522569444</v>
      </c>
      <c r="M4313" s="37">
        <f t="shared" si="472"/>
        <v>10181.169522569444</v>
      </c>
      <c r="N4313" s="4"/>
      <c r="R4313" s="4"/>
    </row>
    <row r="4314" spans="1:18" x14ac:dyDescent="0.25">
      <c r="A4314" s="9">
        <v>45106.75</v>
      </c>
      <c r="B4314" s="5">
        <v>45106</v>
      </c>
      <c r="C4314" s="6">
        <v>79722.010130208335</v>
      </c>
      <c r="D4314" s="6">
        <v>9191.8114024522565</v>
      </c>
      <c r="E4314" s="6">
        <v>16526</v>
      </c>
      <c r="F4314" s="14">
        <f t="shared" si="469"/>
        <v>11.529828948667323</v>
      </c>
      <c r="G4314" s="14">
        <f t="shared" si="470"/>
        <v>55.620303778604963</v>
      </c>
      <c r="H4314" s="6">
        <f t="shared" si="473"/>
        <v>-989.4</v>
      </c>
      <c r="I4314" s="14">
        <f t="shared" si="474"/>
        <v>-9.7179405352863917</v>
      </c>
      <c r="J4314" s="9" t="b">
        <f t="shared" si="471"/>
        <v>1</v>
      </c>
      <c r="K4314" t="b">
        <f t="shared" si="475"/>
        <v>1</v>
      </c>
      <c r="L4314" s="35">
        <v>9191.8114024522565</v>
      </c>
      <c r="M4314" s="37">
        <f t="shared" si="472"/>
        <v>9191.8114024522565</v>
      </c>
      <c r="N4314" s="4"/>
      <c r="R4314" s="4"/>
    </row>
    <row r="4315" spans="1:18" x14ac:dyDescent="0.25">
      <c r="A4315" s="9">
        <v>45106.791666666664</v>
      </c>
      <c r="B4315" s="5">
        <v>45106</v>
      </c>
      <c r="C4315" s="6">
        <v>79001.506605902774</v>
      </c>
      <c r="D4315" s="6">
        <v>8498.7329166666659</v>
      </c>
      <c r="E4315" s="6">
        <v>16526</v>
      </c>
      <c r="F4315" s="14">
        <f t="shared" si="469"/>
        <v>10.757684608551079</v>
      </c>
      <c r="G4315" s="14">
        <f t="shared" si="470"/>
        <v>51.426436625115976</v>
      </c>
      <c r="H4315" s="6">
        <f t="shared" si="473"/>
        <v>-693.1</v>
      </c>
      <c r="I4315" s="14">
        <f t="shared" si="474"/>
        <v>-7.5404071042524858</v>
      </c>
      <c r="J4315" s="9" t="b">
        <f t="shared" si="471"/>
        <v>1</v>
      </c>
      <c r="K4315" t="b">
        <f t="shared" si="475"/>
        <v>1</v>
      </c>
      <c r="L4315" s="35">
        <v>8498.7329166666659</v>
      </c>
      <c r="M4315" s="37">
        <f t="shared" si="472"/>
        <v>8498.7329166666659</v>
      </c>
      <c r="N4315" s="4"/>
      <c r="R4315" s="4"/>
    </row>
    <row r="4316" spans="1:18" x14ac:dyDescent="0.25">
      <c r="A4316" s="9">
        <v>45106.833333333336</v>
      </c>
      <c r="B4316" s="5">
        <v>45106</v>
      </c>
      <c r="C4316" s="6">
        <v>77219.563680555555</v>
      </c>
      <c r="D4316" s="6">
        <v>5326.4147800021701</v>
      </c>
      <c r="E4316" s="6">
        <v>16526</v>
      </c>
      <c r="F4316" s="14">
        <f t="shared" si="469"/>
        <v>6.8977530124835447</v>
      </c>
      <c r="G4316" s="14">
        <f t="shared" si="470"/>
        <v>32.230514220030074</v>
      </c>
      <c r="H4316" s="6">
        <f t="shared" si="473"/>
        <v>-3172.3</v>
      </c>
      <c r="I4316" s="14">
        <f t="shared" si="474"/>
        <v>-37.326740716594081</v>
      </c>
      <c r="J4316" s="9" t="b">
        <f t="shared" si="471"/>
        <v>1</v>
      </c>
      <c r="K4316" t="b">
        <f t="shared" si="475"/>
        <v>1</v>
      </c>
      <c r="L4316" s="35">
        <v>5326.4147800021701</v>
      </c>
      <c r="M4316" s="37">
        <f t="shared" si="472"/>
        <v>5326.4147800021701</v>
      </c>
      <c r="N4316" s="4"/>
      <c r="R4316" s="4"/>
    </row>
    <row r="4317" spans="1:18" x14ac:dyDescent="0.25">
      <c r="A4317" s="9">
        <v>45106.875</v>
      </c>
      <c r="B4317" s="5">
        <v>45106</v>
      </c>
      <c r="C4317" s="6">
        <v>73985.936866319447</v>
      </c>
      <c r="D4317" s="6">
        <v>735.56362312210933</v>
      </c>
      <c r="E4317" s="6">
        <v>16526</v>
      </c>
      <c r="F4317" s="14">
        <f t="shared" si="469"/>
        <v>0.99419383504077696</v>
      </c>
      <c r="G4317" s="14">
        <f t="shared" si="470"/>
        <v>4.450947737638324</v>
      </c>
      <c r="H4317" s="6">
        <f t="shared" si="473"/>
        <v>-4590.8999999999996</v>
      </c>
      <c r="I4317" s="14">
        <f t="shared" si="474"/>
        <v>-86.191184682731929</v>
      </c>
      <c r="J4317" s="9" t="b">
        <f t="shared" si="471"/>
        <v>1</v>
      </c>
      <c r="K4317" t="b">
        <f t="shared" si="475"/>
        <v>1</v>
      </c>
      <c r="L4317" s="35">
        <v>735.56362312210933</v>
      </c>
      <c r="M4317" s="37">
        <f t="shared" si="472"/>
        <v>735.56362312210933</v>
      </c>
      <c r="N4317" s="4"/>
      <c r="R4317" s="4"/>
    </row>
    <row r="4318" spans="1:18" x14ac:dyDescent="0.25">
      <c r="A4318" s="9">
        <v>45106.916666666664</v>
      </c>
      <c r="B4318" s="5">
        <v>45106</v>
      </c>
      <c r="C4318" s="6">
        <v>71459.867361111115</v>
      </c>
      <c r="D4318" s="6">
        <v>4.524701106813219</v>
      </c>
      <c r="E4318" s="6">
        <v>16526</v>
      </c>
      <c r="F4318" s="14">
        <f t="shared" si="469"/>
        <v>6.3318073121355779E-3</v>
      </c>
      <c r="G4318" s="14">
        <f t="shared" si="470"/>
        <v>2.7379287830165914E-2</v>
      </c>
      <c r="H4318" s="6">
        <f t="shared" si="473"/>
        <v>-731</v>
      </c>
      <c r="I4318" s="14">
        <f t="shared" si="474"/>
        <v>-99.379574658309096</v>
      </c>
      <c r="J4318" s="9" t="b">
        <f t="shared" si="471"/>
        <v>0</v>
      </c>
      <c r="K4318" t="b">
        <f t="shared" si="475"/>
        <v>1</v>
      </c>
      <c r="L4318" s="35">
        <v>4.524701106813219</v>
      </c>
      <c r="M4318" s="37">
        <f t="shared" si="472"/>
        <v>4.524701106813219</v>
      </c>
      <c r="N4318" s="4"/>
      <c r="R4318" s="4"/>
    </row>
    <row r="4319" spans="1:18" x14ac:dyDescent="0.25">
      <c r="A4319" s="9">
        <v>45106.958333333336</v>
      </c>
      <c r="B4319" s="5">
        <v>45106</v>
      </c>
      <c r="C4319" s="6">
        <v>67468.032539062493</v>
      </c>
      <c r="D4319" s="6">
        <v>4.5750214740965101</v>
      </c>
      <c r="E4319" s="6">
        <v>16526</v>
      </c>
      <c r="F4319" s="14">
        <f t="shared" si="469"/>
        <v>6.7810210286592745E-3</v>
      </c>
      <c r="G4319" s="14">
        <f t="shared" si="470"/>
        <v>2.7683779947334564E-2</v>
      </c>
      <c r="H4319" s="6">
        <f t="shared" si="473"/>
        <v>0.1</v>
      </c>
      <c r="I4319" s="14">
        <f t="shared" si="474"/>
        <v>2.2100907361465643</v>
      </c>
      <c r="J4319" s="9" t="b">
        <f t="shared" si="471"/>
        <v>0</v>
      </c>
      <c r="K4319" t="b">
        <f t="shared" si="475"/>
        <v>0</v>
      </c>
      <c r="L4319" s="35">
        <v>4.5750214740965101</v>
      </c>
      <c r="M4319" s="37">
        <f t="shared" si="472"/>
        <v>4.5750214740965101</v>
      </c>
      <c r="N4319" s="4"/>
      <c r="R4319" s="4"/>
    </row>
    <row r="4320" spans="1:18" x14ac:dyDescent="0.25">
      <c r="A4320" s="9">
        <v>45107</v>
      </c>
      <c r="B4320" s="5">
        <v>45107</v>
      </c>
      <c r="C4320" s="6">
        <v>63143.183684895834</v>
      </c>
      <c r="D4320" s="6">
        <v>1.5495230762536327</v>
      </c>
      <c r="E4320" s="6">
        <v>16526</v>
      </c>
      <c r="F4320" s="14">
        <f t="shared" si="469"/>
        <v>2.4539831313958381E-3</v>
      </c>
      <c r="G4320" s="14">
        <f t="shared" si="470"/>
        <v>9.3762742118699786E-3</v>
      </c>
      <c r="H4320" s="6">
        <f t="shared" si="473"/>
        <v>-3</v>
      </c>
      <c r="I4320" s="14">
        <f t="shared" si="474"/>
        <v>-65.573462703635727</v>
      </c>
      <c r="J4320" s="9" t="b">
        <f t="shared" si="471"/>
        <v>0</v>
      </c>
      <c r="K4320" t="b">
        <f t="shared" si="475"/>
        <v>0</v>
      </c>
      <c r="L4320" s="35">
        <v>1.5495230762536327</v>
      </c>
      <c r="M4320" s="37">
        <f t="shared" si="472"/>
        <v>0</v>
      </c>
      <c r="N4320" s="4"/>
      <c r="R4320" s="4"/>
    </row>
    <row r="4321" spans="1:18" x14ac:dyDescent="0.25">
      <c r="A4321" s="9">
        <v>45107.041666666664</v>
      </c>
      <c r="B4321" s="5">
        <v>45107</v>
      </c>
      <c r="C4321" s="6">
        <v>59315.348496093749</v>
      </c>
      <c r="D4321" s="6">
        <v>0.14343078505661752</v>
      </c>
      <c r="E4321" s="6">
        <v>16526</v>
      </c>
      <c r="F4321" s="14">
        <f t="shared" si="469"/>
        <v>2.4181057465432111E-4</v>
      </c>
      <c r="G4321" s="14">
        <f t="shared" si="470"/>
        <v>8.6790986963946215E-4</v>
      </c>
      <c r="H4321" s="6">
        <f t="shared" si="473"/>
        <v>-1.4</v>
      </c>
      <c r="I4321" s="14">
        <f t="shared" si="474"/>
        <v>-90.350380801353211</v>
      </c>
      <c r="J4321" s="9" t="b">
        <f t="shared" si="471"/>
        <v>0</v>
      </c>
      <c r="K4321" t="b">
        <f t="shared" si="475"/>
        <v>0</v>
      </c>
      <c r="L4321" s="35">
        <v>0.14343078505661752</v>
      </c>
      <c r="M4321" s="37">
        <f t="shared" si="472"/>
        <v>0</v>
      </c>
      <c r="N4321" s="4"/>
      <c r="R4321" s="4"/>
    </row>
    <row r="4322" spans="1:18" x14ac:dyDescent="0.25">
      <c r="A4322" s="9">
        <v>45107.083333333336</v>
      </c>
      <c r="B4322" s="5">
        <v>45107</v>
      </c>
      <c r="C4322" s="6">
        <v>56364.418730468751</v>
      </c>
      <c r="D4322" s="6">
        <v>0.14199900616374281</v>
      </c>
      <c r="E4322" s="6">
        <v>16526</v>
      </c>
      <c r="F4322" s="14">
        <f t="shared" si="469"/>
        <v>2.5193022364476691E-4</v>
      </c>
      <c r="G4322" s="14">
        <f t="shared" si="470"/>
        <v>8.5924607384571473E-4</v>
      </c>
      <c r="H4322" s="6">
        <f t="shared" si="473"/>
        <v>0</v>
      </c>
      <c r="I4322" s="14">
        <f t="shared" si="474"/>
        <v>0</v>
      </c>
      <c r="J4322" s="9" t="b">
        <f t="shared" si="471"/>
        <v>0</v>
      </c>
      <c r="K4322" t="b">
        <f t="shared" si="475"/>
        <v>0</v>
      </c>
      <c r="L4322" s="35">
        <v>0.14199900616374281</v>
      </c>
      <c r="M4322" s="37">
        <f t="shared" si="472"/>
        <v>0</v>
      </c>
      <c r="N4322" s="4"/>
      <c r="R4322" s="4"/>
    </row>
    <row r="4323" spans="1:18" x14ac:dyDescent="0.25">
      <c r="A4323" s="9">
        <v>45107.125</v>
      </c>
      <c r="B4323" s="5">
        <v>45107</v>
      </c>
      <c r="C4323" s="6">
        <v>53984.52562282986</v>
      </c>
      <c r="D4323" s="6">
        <v>0.14386952469746273</v>
      </c>
      <c r="E4323" s="6">
        <v>16526</v>
      </c>
      <c r="F4323" s="14">
        <f t="shared" si="469"/>
        <v>2.6650141505850486E-4</v>
      </c>
      <c r="G4323" s="14">
        <f t="shared" si="470"/>
        <v>8.7056471437409373E-4</v>
      </c>
      <c r="H4323" s="6">
        <f t="shared" si="473"/>
        <v>0</v>
      </c>
      <c r="I4323" s="14">
        <f t="shared" si="474"/>
        <v>0</v>
      </c>
      <c r="J4323" s="9" t="b">
        <f t="shared" si="471"/>
        <v>0</v>
      </c>
      <c r="K4323" t="b">
        <f t="shared" si="475"/>
        <v>0</v>
      </c>
      <c r="L4323" s="35">
        <v>0.14386952469746273</v>
      </c>
      <c r="M4323" s="37">
        <f t="shared" si="472"/>
        <v>0</v>
      </c>
      <c r="N4323" s="4"/>
      <c r="R4323" s="4"/>
    </row>
    <row r="4324" spans="1:18" x14ac:dyDescent="0.25">
      <c r="A4324" s="9">
        <v>45107.166666666664</v>
      </c>
      <c r="B4324" s="5">
        <v>45107</v>
      </c>
      <c r="C4324" s="6">
        <v>52675.576263020834</v>
      </c>
      <c r="D4324" s="6">
        <v>0.15082815972053343</v>
      </c>
      <c r="E4324" s="6">
        <v>16526</v>
      </c>
      <c r="F4324" s="14">
        <f t="shared" si="469"/>
        <v>2.8633414272947859E-4</v>
      </c>
      <c r="G4324" s="14">
        <f t="shared" si="470"/>
        <v>9.1267190923716222E-4</v>
      </c>
      <c r="H4324" s="6">
        <f t="shared" si="473"/>
        <v>0</v>
      </c>
      <c r="I4324" s="14">
        <f t="shared" si="474"/>
        <v>0</v>
      </c>
      <c r="J4324" s="9" t="b">
        <f t="shared" si="471"/>
        <v>0</v>
      </c>
      <c r="K4324" t="b">
        <f t="shared" si="475"/>
        <v>0</v>
      </c>
      <c r="L4324" s="35">
        <v>0.15082815972053343</v>
      </c>
      <c r="M4324" s="37">
        <f t="shared" si="472"/>
        <v>0</v>
      </c>
      <c r="N4324" s="4"/>
      <c r="R4324" s="4"/>
    </row>
    <row r="4325" spans="1:18" x14ac:dyDescent="0.25">
      <c r="A4325" s="9">
        <v>45107.208333333336</v>
      </c>
      <c r="B4325" s="5">
        <v>45107</v>
      </c>
      <c r="C4325" s="6">
        <v>52082.553433159723</v>
      </c>
      <c r="D4325" s="6">
        <v>0.15914371669292449</v>
      </c>
      <c r="E4325" s="6">
        <v>16526</v>
      </c>
      <c r="F4325" s="14">
        <f t="shared" si="469"/>
        <v>3.0556051153897819E-4</v>
      </c>
      <c r="G4325" s="14">
        <f t="shared" si="470"/>
        <v>9.6298993521072541E-4</v>
      </c>
      <c r="H4325" s="6">
        <f t="shared" si="473"/>
        <v>0</v>
      </c>
      <c r="I4325" s="14">
        <f t="shared" si="474"/>
        <v>0</v>
      </c>
      <c r="J4325" s="9" t="b">
        <f t="shared" si="471"/>
        <v>0</v>
      </c>
      <c r="K4325" t="b">
        <f t="shared" si="475"/>
        <v>0</v>
      </c>
      <c r="L4325" s="35">
        <v>0.15914371669292449</v>
      </c>
      <c r="M4325" s="37">
        <f t="shared" si="472"/>
        <v>0</v>
      </c>
      <c r="N4325" s="4"/>
      <c r="R4325" s="4"/>
    </row>
    <row r="4326" spans="1:18" x14ac:dyDescent="0.25">
      <c r="A4326" s="9">
        <v>45107.25</v>
      </c>
      <c r="B4326" s="5">
        <v>45107</v>
      </c>
      <c r="C4326" s="6">
        <v>52263.014205729167</v>
      </c>
      <c r="D4326" s="6">
        <v>0.16279967513349322</v>
      </c>
      <c r="E4326" s="6">
        <v>16526</v>
      </c>
      <c r="F4326" s="14">
        <f t="shared" si="469"/>
        <v>3.1150073834747711E-4</v>
      </c>
      <c r="G4326" s="14">
        <f t="shared" si="470"/>
        <v>9.8511239945233689E-4</v>
      </c>
      <c r="H4326" s="6">
        <f t="shared" si="473"/>
        <v>0</v>
      </c>
      <c r="I4326" s="14">
        <f t="shared" si="474"/>
        <v>0</v>
      </c>
      <c r="J4326" s="9" t="b">
        <f t="shared" si="471"/>
        <v>0</v>
      </c>
      <c r="K4326" t="b">
        <f t="shared" si="475"/>
        <v>0</v>
      </c>
      <c r="L4326" s="35">
        <v>0.16279967513349322</v>
      </c>
      <c r="M4326" s="37">
        <f t="shared" si="472"/>
        <v>0</v>
      </c>
      <c r="N4326" s="4"/>
      <c r="R4326" s="4"/>
    </row>
    <row r="4327" spans="1:18" x14ac:dyDescent="0.25">
      <c r="A4327" s="9">
        <v>45107.291666666664</v>
      </c>
      <c r="B4327" s="5">
        <v>45107</v>
      </c>
      <c r="C4327" s="6">
        <v>52801.701549479163</v>
      </c>
      <c r="D4327" s="6">
        <v>70.553134656904476</v>
      </c>
      <c r="E4327" s="6">
        <v>16526</v>
      </c>
      <c r="F4327" s="14">
        <f t="shared" si="469"/>
        <v>0.13361905504274493</v>
      </c>
      <c r="G4327" s="14">
        <f t="shared" si="470"/>
        <v>0.42692202987355971</v>
      </c>
      <c r="H4327" s="6">
        <f t="shared" si="473"/>
        <v>70.400000000000006</v>
      </c>
      <c r="I4327" s="14">
        <f t="shared" si="474"/>
        <v>43243.329535070072</v>
      </c>
      <c r="J4327" s="9" t="b">
        <f t="shared" si="471"/>
        <v>1</v>
      </c>
      <c r="K4327" t="b">
        <f t="shared" si="475"/>
        <v>1</v>
      </c>
      <c r="L4327" s="35">
        <v>70.553134656904476</v>
      </c>
      <c r="M4327" s="37">
        <f t="shared" si="472"/>
        <v>70.553134656904476</v>
      </c>
      <c r="N4327" s="4"/>
      <c r="R4327" s="4"/>
    </row>
    <row r="4328" spans="1:18" x14ac:dyDescent="0.25">
      <c r="A4328" s="9">
        <v>45107.333333333336</v>
      </c>
      <c r="B4328" s="5">
        <v>45107</v>
      </c>
      <c r="C4328" s="6">
        <v>53853.659040798608</v>
      </c>
      <c r="D4328" s="6">
        <v>2709.4970725165472</v>
      </c>
      <c r="E4328" s="6">
        <v>16526</v>
      </c>
      <c r="F4328" s="14">
        <f t="shared" si="469"/>
        <v>5.0312218719695139</v>
      </c>
      <c r="G4328" s="14">
        <f t="shared" si="470"/>
        <v>16.395359267315428</v>
      </c>
      <c r="H4328" s="6">
        <f t="shared" si="473"/>
        <v>2638.9</v>
      </c>
      <c r="I4328" s="14">
        <f t="shared" si="474"/>
        <v>3740.3015653844541</v>
      </c>
      <c r="J4328" s="9" t="b">
        <f t="shared" si="471"/>
        <v>1</v>
      </c>
      <c r="K4328" t="b">
        <f t="shared" si="475"/>
        <v>1</v>
      </c>
      <c r="L4328" s="35">
        <v>2709.4970725165472</v>
      </c>
      <c r="M4328" s="37">
        <f t="shared" si="472"/>
        <v>2709.4970725165472</v>
      </c>
      <c r="N4328" s="4"/>
      <c r="R4328" s="4"/>
    </row>
    <row r="4329" spans="1:18" x14ac:dyDescent="0.25">
      <c r="A4329" s="9">
        <v>45107.375</v>
      </c>
      <c r="B4329" s="5">
        <v>45107</v>
      </c>
      <c r="C4329" s="6">
        <v>56960.35597222222</v>
      </c>
      <c r="D4329" s="6">
        <v>7698.8277685546873</v>
      </c>
      <c r="E4329" s="6">
        <v>16526</v>
      </c>
      <c r="F4329" s="14">
        <f t="shared" si="469"/>
        <v>13.516115967233711</v>
      </c>
      <c r="G4329" s="14">
        <f t="shared" si="470"/>
        <v>46.58615374896943</v>
      </c>
      <c r="H4329" s="6">
        <f t="shared" si="473"/>
        <v>4989.3</v>
      </c>
      <c r="I4329" s="14">
        <f t="shared" si="474"/>
        <v>184.1411843772911</v>
      </c>
      <c r="J4329" s="9" t="b">
        <f t="shared" si="471"/>
        <v>1</v>
      </c>
      <c r="K4329" t="b">
        <f t="shared" si="475"/>
        <v>1</v>
      </c>
      <c r="L4329" s="35">
        <v>7698.8277685546873</v>
      </c>
      <c r="M4329" s="37">
        <f t="shared" si="472"/>
        <v>7698.8277685546873</v>
      </c>
      <c r="N4329" s="4"/>
      <c r="R4329" s="4"/>
    </row>
    <row r="4330" spans="1:18" x14ac:dyDescent="0.25">
      <c r="A4330" s="9">
        <v>45107.416666666664</v>
      </c>
      <c r="B4330" s="5">
        <v>45107</v>
      </c>
      <c r="C4330" s="6">
        <v>60522.65634548611</v>
      </c>
      <c r="D4330" s="6">
        <v>9982.3923426649308</v>
      </c>
      <c r="E4330" s="6">
        <v>16526</v>
      </c>
      <c r="F4330" s="14">
        <f t="shared" si="469"/>
        <v>16.493645430368549</v>
      </c>
      <c r="G4330" s="14">
        <f t="shared" si="470"/>
        <v>60.404165210365065</v>
      </c>
      <c r="H4330" s="6">
        <f t="shared" si="473"/>
        <v>2283.6</v>
      </c>
      <c r="I4330" s="14">
        <f t="shared" si="474"/>
        <v>29.661658484259139</v>
      </c>
      <c r="J4330" s="9" t="b">
        <f t="shared" si="471"/>
        <v>1</v>
      </c>
      <c r="K4330" t="b">
        <f t="shared" si="475"/>
        <v>1</v>
      </c>
      <c r="L4330" s="35">
        <v>9982.3923426649308</v>
      </c>
      <c r="M4330" s="37">
        <f t="shared" si="472"/>
        <v>9982.3923426649308</v>
      </c>
      <c r="N4330" s="4"/>
      <c r="R4330" s="4"/>
    </row>
    <row r="4331" spans="1:18" x14ac:dyDescent="0.25">
      <c r="A4331" s="9">
        <v>45107.458333333336</v>
      </c>
      <c r="B4331" s="5">
        <v>45107</v>
      </c>
      <c r="C4331" s="6">
        <v>64143.379618055558</v>
      </c>
      <c r="D4331" s="6">
        <v>10792.749736328125</v>
      </c>
      <c r="E4331" s="6">
        <v>16526</v>
      </c>
      <c r="F4331" s="14">
        <f t="shared" si="469"/>
        <v>16.825976118804476</v>
      </c>
      <c r="G4331" s="14">
        <f t="shared" si="470"/>
        <v>65.30769536686509</v>
      </c>
      <c r="H4331" s="6">
        <f t="shared" si="473"/>
        <v>810.4</v>
      </c>
      <c r="I4331" s="14">
        <f t="shared" si="474"/>
        <v>8.1182944146197826</v>
      </c>
      <c r="J4331" s="9" t="b">
        <f t="shared" si="471"/>
        <v>1</v>
      </c>
      <c r="K4331" t="b">
        <f t="shared" si="475"/>
        <v>1</v>
      </c>
      <c r="L4331" s="35">
        <v>10792.749736328125</v>
      </c>
      <c r="M4331" s="37">
        <f t="shared" si="472"/>
        <v>10792.749736328125</v>
      </c>
      <c r="N4331" s="4"/>
      <c r="R4331" s="4"/>
    </row>
    <row r="4332" spans="1:18" x14ac:dyDescent="0.25">
      <c r="A4332" s="9">
        <v>45107.5</v>
      </c>
      <c r="B4332" s="5">
        <v>45107</v>
      </c>
      <c r="C4332" s="6">
        <v>67666.730807291664</v>
      </c>
      <c r="D4332" s="6">
        <v>11539.923231336805</v>
      </c>
      <c r="E4332" s="6">
        <v>16526</v>
      </c>
      <c r="F4332" s="14">
        <f t="shared" si="469"/>
        <v>17.054057575503972</v>
      </c>
      <c r="G4332" s="14">
        <f t="shared" si="470"/>
        <v>69.828895264049407</v>
      </c>
      <c r="H4332" s="6">
        <f t="shared" si="473"/>
        <v>747.2</v>
      </c>
      <c r="I4332" s="14">
        <f t="shared" si="474"/>
        <v>6.9231661833586626</v>
      </c>
      <c r="J4332" s="9" t="b">
        <f t="shared" si="471"/>
        <v>1</v>
      </c>
      <c r="K4332" t="b">
        <f t="shared" si="475"/>
        <v>1</v>
      </c>
      <c r="L4332" s="35">
        <v>11539.923231336805</v>
      </c>
      <c r="M4332" s="37">
        <f t="shared" si="472"/>
        <v>11539.923231336805</v>
      </c>
      <c r="N4332" s="4"/>
      <c r="R4332" s="4"/>
    </row>
    <row r="4333" spans="1:18" x14ac:dyDescent="0.25">
      <c r="A4333" s="9">
        <v>45107.541666666664</v>
      </c>
      <c r="B4333" s="5">
        <v>45107</v>
      </c>
      <c r="C4333" s="6">
        <v>71108.219123263887</v>
      </c>
      <c r="D4333" s="6">
        <v>11749.797982584636</v>
      </c>
      <c r="E4333" s="6">
        <v>16526</v>
      </c>
      <c r="F4333" s="14">
        <f t="shared" si="469"/>
        <v>16.523825413510533</v>
      </c>
      <c r="G4333" s="14">
        <f t="shared" si="470"/>
        <v>71.098862293262954</v>
      </c>
      <c r="H4333" s="6">
        <f t="shared" si="473"/>
        <v>209.9</v>
      </c>
      <c r="I4333" s="14">
        <f t="shared" si="474"/>
        <v>1.8189029146226376</v>
      </c>
      <c r="J4333" s="9" t="b">
        <f t="shared" si="471"/>
        <v>1</v>
      </c>
      <c r="K4333" t="b">
        <f t="shared" si="475"/>
        <v>1</v>
      </c>
      <c r="L4333" s="35">
        <v>11749.797982584636</v>
      </c>
      <c r="M4333" s="37">
        <f t="shared" si="472"/>
        <v>11749.797982584636</v>
      </c>
      <c r="N4333" s="4"/>
      <c r="R4333" s="4"/>
    </row>
    <row r="4334" spans="1:18" x14ac:dyDescent="0.25">
      <c r="A4334" s="9">
        <v>45107.583333333336</v>
      </c>
      <c r="B4334" s="5">
        <v>45107</v>
      </c>
      <c r="C4334" s="6">
        <v>74239.086145833338</v>
      </c>
      <c r="D4334" s="6">
        <v>11971.62302734375</v>
      </c>
      <c r="E4334" s="6">
        <v>16526</v>
      </c>
      <c r="F4334" s="14">
        <f t="shared" si="469"/>
        <v>16.125768310007217</v>
      </c>
      <c r="G4334" s="14">
        <f t="shared" si="470"/>
        <v>72.441141397457045</v>
      </c>
      <c r="H4334" s="6">
        <f t="shared" si="473"/>
        <v>221.8</v>
      </c>
      <c r="I4334" s="14">
        <f t="shared" si="474"/>
        <v>1.8876920295033877</v>
      </c>
      <c r="J4334" s="9" t="b">
        <f t="shared" si="471"/>
        <v>1</v>
      </c>
      <c r="K4334" t="b">
        <f t="shared" si="475"/>
        <v>1</v>
      </c>
      <c r="L4334" s="35">
        <v>11971.62302734375</v>
      </c>
      <c r="M4334" s="37">
        <f t="shared" si="472"/>
        <v>11971.62302734375</v>
      </c>
      <c r="N4334" s="4"/>
      <c r="R4334" s="4"/>
    </row>
    <row r="4335" spans="1:18" x14ac:dyDescent="0.25">
      <c r="A4335" s="9">
        <v>45107.625</v>
      </c>
      <c r="B4335" s="5">
        <v>45107</v>
      </c>
      <c r="C4335" s="6">
        <v>76456.451024305556</v>
      </c>
      <c r="D4335" s="6">
        <v>11750.250186360678</v>
      </c>
      <c r="E4335" s="6">
        <v>16526</v>
      </c>
      <c r="F4335" s="14">
        <f t="shared" si="469"/>
        <v>15.368552985313515</v>
      </c>
      <c r="G4335" s="14">
        <f t="shared" si="470"/>
        <v>71.101598610436142</v>
      </c>
      <c r="H4335" s="6">
        <f t="shared" si="473"/>
        <v>-221.4</v>
      </c>
      <c r="I4335" s="14">
        <f t="shared" si="474"/>
        <v>-1.8493733013001827</v>
      </c>
      <c r="J4335" s="9" t="b">
        <f t="shared" si="471"/>
        <v>1</v>
      </c>
      <c r="K4335" t="b">
        <f t="shared" si="475"/>
        <v>1</v>
      </c>
      <c r="L4335" s="35">
        <v>11750.250186360678</v>
      </c>
      <c r="M4335" s="37">
        <f t="shared" si="472"/>
        <v>11750.250186360678</v>
      </c>
      <c r="N4335" s="4"/>
      <c r="R4335" s="4"/>
    </row>
    <row r="4336" spans="1:18" x14ac:dyDescent="0.25">
      <c r="A4336" s="9">
        <v>45107.666666666664</v>
      </c>
      <c r="B4336" s="5">
        <v>45107</v>
      </c>
      <c r="C4336" s="6">
        <v>77905.752821180562</v>
      </c>
      <c r="D4336" s="6">
        <v>11100.201715494792</v>
      </c>
      <c r="E4336" s="6">
        <v>16526</v>
      </c>
      <c r="F4336" s="14">
        <f t="shared" si="469"/>
        <v>14.248243953143513</v>
      </c>
      <c r="G4336" s="14">
        <f t="shared" si="470"/>
        <v>67.168109134060217</v>
      </c>
      <c r="H4336" s="6">
        <f t="shared" si="473"/>
        <v>-650</v>
      </c>
      <c r="I4336" s="14">
        <f t="shared" si="474"/>
        <v>-5.5317971080692363</v>
      </c>
      <c r="J4336" s="9" t="b">
        <f t="shared" si="471"/>
        <v>1</v>
      </c>
      <c r="K4336" t="b">
        <f t="shared" si="475"/>
        <v>1</v>
      </c>
      <c r="L4336" s="35">
        <v>11100.201715494792</v>
      </c>
      <c r="M4336" s="37">
        <f t="shared" si="472"/>
        <v>11100.201715494792</v>
      </c>
      <c r="N4336" s="4"/>
      <c r="R4336" s="4"/>
    </row>
    <row r="4337" spans="1:18" x14ac:dyDescent="0.25">
      <c r="A4337" s="9">
        <v>45107.708333333336</v>
      </c>
      <c r="B4337" s="5">
        <v>45107</v>
      </c>
      <c r="C4337" s="6">
        <v>78260.635078124993</v>
      </c>
      <c r="D4337" s="6">
        <v>9631.1717371961804</v>
      </c>
      <c r="E4337" s="6">
        <v>16526</v>
      </c>
      <c r="F4337" s="14">
        <f t="shared" si="469"/>
        <v>12.306534092882968</v>
      </c>
      <c r="G4337" s="14">
        <f t="shared" si="470"/>
        <v>58.278904376111463</v>
      </c>
      <c r="H4337" s="6">
        <f t="shared" si="473"/>
        <v>-1469</v>
      </c>
      <c r="I4337" s="14">
        <f t="shared" si="474"/>
        <v>-13.233993738595039</v>
      </c>
      <c r="J4337" s="9" t="b">
        <f t="shared" si="471"/>
        <v>1</v>
      </c>
      <c r="K4337" t="b">
        <f t="shared" si="475"/>
        <v>1</v>
      </c>
      <c r="L4337" s="35">
        <v>9631.1717371961804</v>
      </c>
      <c r="M4337" s="37">
        <f t="shared" si="472"/>
        <v>9631.1717371961804</v>
      </c>
      <c r="N4337" s="4"/>
      <c r="R4337" s="4"/>
    </row>
    <row r="4338" spans="1:18" x14ac:dyDescent="0.25">
      <c r="A4338" s="9">
        <v>45107.75</v>
      </c>
      <c r="B4338" s="5">
        <v>45107</v>
      </c>
      <c r="C4338" s="6">
        <v>77749.687300347228</v>
      </c>
      <c r="D4338" s="6">
        <v>7559.6072146267361</v>
      </c>
      <c r="E4338" s="6">
        <v>16526</v>
      </c>
      <c r="F4338" s="14">
        <f t="shared" si="469"/>
        <v>9.7230065831955752</v>
      </c>
      <c r="G4338" s="14">
        <f t="shared" si="470"/>
        <v>45.743720286982551</v>
      </c>
      <c r="H4338" s="6">
        <f t="shared" si="473"/>
        <v>-2071.6</v>
      </c>
      <c r="I4338" s="14">
        <f t="shared" si="474"/>
        <v>-21.509324685794489</v>
      </c>
      <c r="J4338" s="9" t="b">
        <f t="shared" si="471"/>
        <v>1</v>
      </c>
      <c r="K4338" t="b">
        <f t="shared" si="475"/>
        <v>1</v>
      </c>
      <c r="L4338" s="35">
        <v>7559.6072146267361</v>
      </c>
      <c r="M4338" s="37">
        <f t="shared" si="472"/>
        <v>7559.6072146267361</v>
      </c>
      <c r="N4338" s="4"/>
      <c r="R4338" s="4"/>
    </row>
    <row r="4339" spans="1:18" x14ac:dyDescent="0.25">
      <c r="A4339" s="9">
        <v>45107.791666666664</v>
      </c>
      <c r="B4339" s="5">
        <v>45107</v>
      </c>
      <c r="C4339" s="6">
        <v>76386.075711805563</v>
      </c>
      <c r="D4339" s="6">
        <v>5907.1485747612851</v>
      </c>
      <c r="E4339" s="6">
        <v>16526</v>
      </c>
      <c r="F4339" s="14">
        <f t="shared" si="469"/>
        <v>7.7332792916973068</v>
      </c>
      <c r="G4339" s="14">
        <f t="shared" si="470"/>
        <v>35.744575667198866</v>
      </c>
      <c r="H4339" s="6">
        <f t="shared" si="473"/>
        <v>-1652.5</v>
      </c>
      <c r="I4339" s="14">
        <f t="shared" si="474"/>
        <v>-21.859601340168229</v>
      </c>
      <c r="J4339" s="9" t="b">
        <f t="shared" si="471"/>
        <v>1</v>
      </c>
      <c r="K4339" t="b">
        <f t="shared" si="475"/>
        <v>1</v>
      </c>
      <c r="L4339" s="35">
        <v>5907.1485747612851</v>
      </c>
      <c r="M4339" s="37">
        <f t="shared" si="472"/>
        <v>5907.1485747612851</v>
      </c>
      <c r="N4339" s="4"/>
      <c r="R4339" s="4"/>
    </row>
    <row r="4340" spans="1:18" x14ac:dyDescent="0.25">
      <c r="A4340" s="9">
        <v>45107.833333333336</v>
      </c>
      <c r="B4340" s="5">
        <v>45107</v>
      </c>
      <c r="C4340" s="6">
        <v>73866.516293402776</v>
      </c>
      <c r="D4340" s="6">
        <v>2242.2706668429905</v>
      </c>
      <c r="E4340" s="6">
        <v>16526</v>
      </c>
      <c r="F4340" s="14">
        <f t="shared" si="469"/>
        <v>3.0355711618191665</v>
      </c>
      <c r="G4340" s="14">
        <f t="shared" si="470"/>
        <v>13.568139095019911</v>
      </c>
      <c r="H4340" s="6">
        <f t="shared" si="473"/>
        <v>-3664.9</v>
      </c>
      <c r="I4340" s="14">
        <f t="shared" si="474"/>
        <v>-62.041777917327956</v>
      </c>
      <c r="J4340" s="9" t="b">
        <f t="shared" si="471"/>
        <v>1</v>
      </c>
      <c r="K4340" t="b">
        <f t="shared" si="475"/>
        <v>1</v>
      </c>
      <c r="L4340" s="35">
        <v>2242.2706668429905</v>
      </c>
      <c r="M4340" s="37">
        <f t="shared" si="472"/>
        <v>2242.2706668429905</v>
      </c>
      <c r="N4340" s="4"/>
      <c r="R4340" s="4"/>
    </row>
    <row r="4341" spans="1:18" x14ac:dyDescent="0.25">
      <c r="A4341" s="9">
        <v>45107.875</v>
      </c>
      <c r="B4341" s="5">
        <v>45107</v>
      </c>
      <c r="C4341" s="6">
        <v>70569.148602430549</v>
      </c>
      <c r="D4341" s="6">
        <v>265.5130033779144</v>
      </c>
      <c r="E4341" s="6">
        <v>16526</v>
      </c>
      <c r="F4341" s="14">
        <f t="shared" si="469"/>
        <v>0.37624515618538945</v>
      </c>
      <c r="G4341" s="14">
        <f t="shared" si="470"/>
        <v>1.6066380453704128</v>
      </c>
      <c r="H4341" s="6">
        <f t="shared" si="473"/>
        <v>-1976.8</v>
      </c>
      <c r="I4341" s="14">
        <f t="shared" si="474"/>
        <v>-88.160632399621917</v>
      </c>
      <c r="J4341" s="9" t="b">
        <f t="shared" si="471"/>
        <v>1</v>
      </c>
      <c r="K4341" t="b">
        <f t="shared" si="475"/>
        <v>1</v>
      </c>
      <c r="L4341" s="35">
        <v>265.5130033779144</v>
      </c>
      <c r="M4341" s="37">
        <f t="shared" si="472"/>
        <v>265.5130033779144</v>
      </c>
      <c r="N4341" s="4"/>
      <c r="R4341" s="4"/>
    </row>
    <row r="4342" spans="1:18" x14ac:dyDescent="0.25">
      <c r="A4342" s="9">
        <v>45107.916666666664</v>
      </c>
      <c r="B4342" s="5">
        <v>45107</v>
      </c>
      <c r="C4342" s="6">
        <v>67979.825911458334</v>
      </c>
      <c r="D4342" s="6">
        <v>0.42776203358338938</v>
      </c>
      <c r="E4342" s="6">
        <v>16526</v>
      </c>
      <c r="F4342" s="14">
        <f t="shared" si="469"/>
        <v>6.2924849813610355E-4</v>
      </c>
      <c r="G4342" s="14">
        <f t="shared" si="470"/>
        <v>2.5884184532457303E-3</v>
      </c>
      <c r="H4342" s="6">
        <f t="shared" si="473"/>
        <v>-265.10000000000002</v>
      </c>
      <c r="I4342" s="14">
        <f t="shared" si="474"/>
        <v>-99.844450790484814</v>
      </c>
      <c r="J4342" s="9" t="b">
        <f t="shared" si="471"/>
        <v>0</v>
      </c>
      <c r="K4342" t="b">
        <f t="shared" si="475"/>
        <v>1</v>
      </c>
      <c r="L4342" s="35">
        <v>0.42776203358338938</v>
      </c>
      <c r="M4342" s="37">
        <f t="shared" si="472"/>
        <v>0</v>
      </c>
      <c r="N4342" s="4"/>
      <c r="R4342" s="4"/>
    </row>
    <row r="4343" spans="1:18" x14ac:dyDescent="0.25">
      <c r="A4343" s="9">
        <v>45107.958333333336</v>
      </c>
      <c r="B4343" s="5">
        <v>45107</v>
      </c>
      <c r="C4343" s="6">
        <v>64728.041189236108</v>
      </c>
      <c r="D4343" s="6">
        <v>9.6310342937293986E-2</v>
      </c>
      <c r="E4343" s="6">
        <v>16526</v>
      </c>
      <c r="F4343" s="14">
        <f t="shared" si="469"/>
        <v>1.4879230263700584E-4</v>
      </c>
      <c r="G4343" s="14">
        <f t="shared" si="470"/>
        <v>5.8278072695930035E-4</v>
      </c>
      <c r="H4343" s="6">
        <f t="shared" si="473"/>
        <v>-0.3</v>
      </c>
      <c r="I4343" s="14">
        <f t="shared" si="474"/>
        <v>-70.132451327407708</v>
      </c>
      <c r="J4343" s="9" t="b">
        <f t="shared" si="471"/>
        <v>0</v>
      </c>
      <c r="K4343" t="b">
        <f t="shared" si="475"/>
        <v>0</v>
      </c>
      <c r="L4343" s="35">
        <v>9.6310342937293986E-2</v>
      </c>
      <c r="M4343" s="37">
        <f t="shared" si="472"/>
        <v>0</v>
      </c>
      <c r="N4343" s="4"/>
      <c r="R4343" s="4"/>
    </row>
    <row r="4344" spans="1:18" x14ac:dyDescent="0.25">
      <c r="A4344" s="9">
        <v>45108</v>
      </c>
      <c r="B4344" s="5">
        <v>45108</v>
      </c>
      <c r="C4344" s="6">
        <v>61041.301480034723</v>
      </c>
      <c r="D4344" s="6">
        <v>0.1269201423600316</v>
      </c>
      <c r="E4344" s="6">
        <v>16526</v>
      </c>
      <c r="F4344" s="14">
        <f t="shared" si="469"/>
        <v>2.0792502663388398E-4</v>
      </c>
      <c r="G4344" s="14">
        <f t="shared" si="470"/>
        <v>7.6800279777339709E-4</v>
      </c>
      <c r="H4344" s="6">
        <f t="shared" si="473"/>
        <v>0</v>
      </c>
      <c r="I4344" s="14">
        <f t="shared" si="474"/>
        <v>0</v>
      </c>
      <c r="J4344" s="9" t="b">
        <f t="shared" si="471"/>
        <v>0</v>
      </c>
      <c r="K4344" t="b">
        <f t="shared" si="475"/>
        <v>0</v>
      </c>
      <c r="L4344" s="35">
        <v>0.1269201423600316</v>
      </c>
      <c r="M4344" s="37">
        <f t="shared" si="472"/>
        <v>0</v>
      </c>
      <c r="N4344" s="4"/>
      <c r="R4344" s="4"/>
    </row>
    <row r="4345" spans="1:18" x14ac:dyDescent="0.25">
      <c r="A4345" s="9">
        <v>45108.041666666664</v>
      </c>
      <c r="B4345" s="5">
        <v>45108</v>
      </c>
      <c r="C4345" s="6">
        <v>57524.42496527778</v>
      </c>
      <c r="D4345" s="6">
        <v>0.12637906536459922</v>
      </c>
      <c r="E4345" s="6">
        <v>16526</v>
      </c>
      <c r="F4345" s="14">
        <f t="shared" si="469"/>
        <v>2.1969635583646892E-4</v>
      </c>
      <c r="G4345" s="14">
        <f t="shared" si="470"/>
        <v>7.6472870243615655E-4</v>
      </c>
      <c r="H4345" s="6">
        <f t="shared" si="473"/>
        <v>0</v>
      </c>
      <c r="I4345" s="14">
        <f t="shared" si="474"/>
        <v>0</v>
      </c>
      <c r="J4345" s="9" t="b">
        <f t="shared" si="471"/>
        <v>0</v>
      </c>
      <c r="K4345" t="b">
        <f t="shared" si="475"/>
        <v>0</v>
      </c>
      <c r="L4345" s="35">
        <v>0.12637906536459922</v>
      </c>
      <c r="M4345" s="37">
        <f t="shared" si="472"/>
        <v>0</v>
      </c>
      <c r="N4345" s="4"/>
      <c r="R4345" s="4"/>
    </row>
    <row r="4346" spans="1:18" x14ac:dyDescent="0.25">
      <c r="A4346" s="9">
        <v>45108.083333333336</v>
      </c>
      <c r="B4346" s="5">
        <v>45108</v>
      </c>
      <c r="C4346" s="6">
        <v>54519.068585069443</v>
      </c>
      <c r="D4346" s="6">
        <v>0.14784712975637782</v>
      </c>
      <c r="E4346" s="6">
        <v>16526</v>
      </c>
      <c r="F4346" s="14">
        <f t="shared" si="469"/>
        <v>2.711842545983391E-4</v>
      </c>
      <c r="G4346" s="14">
        <f t="shared" si="470"/>
        <v>8.9463348515295778E-4</v>
      </c>
      <c r="H4346" s="6">
        <f t="shared" si="473"/>
        <v>0</v>
      </c>
      <c r="I4346" s="14">
        <f t="shared" si="474"/>
        <v>0</v>
      </c>
      <c r="J4346" s="9" t="b">
        <f t="shared" si="471"/>
        <v>0</v>
      </c>
      <c r="K4346" t="b">
        <f t="shared" si="475"/>
        <v>0</v>
      </c>
      <c r="L4346" s="35">
        <v>0.14784712975637782</v>
      </c>
      <c r="M4346" s="37">
        <f t="shared" si="472"/>
        <v>0</v>
      </c>
      <c r="N4346" s="4"/>
      <c r="R4346" s="4"/>
    </row>
    <row r="4347" spans="1:18" x14ac:dyDescent="0.25">
      <c r="A4347" s="9">
        <v>45108.125</v>
      </c>
      <c r="B4347" s="5">
        <v>45108</v>
      </c>
      <c r="C4347" s="6">
        <v>52491.464986979168</v>
      </c>
      <c r="D4347" s="6">
        <v>0.21954250254150895</v>
      </c>
      <c r="E4347" s="6">
        <v>16526</v>
      </c>
      <c r="F4347" s="14">
        <f t="shared" si="469"/>
        <v>4.1824418997634728E-4</v>
      </c>
      <c r="G4347" s="14">
        <f t="shared" si="470"/>
        <v>1.328467279084527E-3</v>
      </c>
      <c r="H4347" s="6">
        <f t="shared" si="473"/>
        <v>0.1</v>
      </c>
      <c r="I4347" s="14">
        <f t="shared" si="474"/>
        <v>67.637430746731297</v>
      </c>
      <c r="J4347" s="9" t="b">
        <f t="shared" si="471"/>
        <v>0</v>
      </c>
      <c r="K4347" t="b">
        <f t="shared" si="475"/>
        <v>0</v>
      </c>
      <c r="L4347" s="35">
        <v>0.21954250254150895</v>
      </c>
      <c r="M4347" s="37">
        <f t="shared" si="472"/>
        <v>0</v>
      </c>
      <c r="N4347" s="4"/>
      <c r="R4347" s="4"/>
    </row>
    <row r="4348" spans="1:18" x14ac:dyDescent="0.25">
      <c r="A4348" s="9">
        <v>45108.166666666664</v>
      </c>
      <c r="B4348" s="5">
        <v>45108</v>
      </c>
      <c r="C4348" s="6">
        <v>50773.639483506944</v>
      </c>
      <c r="D4348" s="6">
        <v>0.12781915421287218</v>
      </c>
      <c r="E4348" s="6">
        <v>16526</v>
      </c>
      <c r="F4348" s="14">
        <f t="shared" si="469"/>
        <v>2.5174313977313427E-4</v>
      </c>
      <c r="G4348" s="14">
        <f t="shared" si="470"/>
        <v>7.7344278236035451E-4</v>
      </c>
      <c r="H4348" s="6">
        <f t="shared" si="473"/>
        <v>-0.1</v>
      </c>
      <c r="I4348" s="14">
        <f t="shared" si="474"/>
        <v>-45.549266698867562</v>
      </c>
      <c r="J4348" s="9" t="b">
        <f t="shared" si="471"/>
        <v>0</v>
      </c>
      <c r="K4348" t="b">
        <f t="shared" si="475"/>
        <v>0</v>
      </c>
      <c r="L4348" s="35">
        <v>0.12781915421287218</v>
      </c>
      <c r="M4348" s="37">
        <f t="shared" si="472"/>
        <v>0</v>
      </c>
      <c r="N4348" s="4"/>
      <c r="R4348" s="4"/>
    </row>
    <row r="4349" spans="1:18" x14ac:dyDescent="0.25">
      <c r="A4349" s="9">
        <v>45108.208333333336</v>
      </c>
      <c r="B4349" s="5">
        <v>45108</v>
      </c>
      <c r="C4349" s="6">
        <v>49500.058854166666</v>
      </c>
      <c r="D4349" s="6">
        <v>0.1279416643579801</v>
      </c>
      <c r="E4349" s="6">
        <v>16526</v>
      </c>
      <c r="F4349" s="14">
        <f t="shared" si="469"/>
        <v>2.5846770149286522E-4</v>
      </c>
      <c r="G4349" s="14">
        <f t="shared" si="470"/>
        <v>7.7418409995147106E-4</v>
      </c>
      <c r="H4349" s="6">
        <f t="shared" si="473"/>
        <v>0</v>
      </c>
      <c r="I4349" s="14">
        <f t="shared" si="474"/>
        <v>0</v>
      </c>
      <c r="J4349" s="9" t="b">
        <f t="shared" si="471"/>
        <v>0</v>
      </c>
      <c r="K4349" t="b">
        <f t="shared" si="475"/>
        <v>0</v>
      </c>
      <c r="L4349" s="35">
        <v>0.1279416643579801</v>
      </c>
      <c r="M4349" s="37">
        <f t="shared" si="472"/>
        <v>0</v>
      </c>
      <c r="N4349" s="4"/>
      <c r="R4349" s="4"/>
    </row>
    <row r="4350" spans="1:18" x14ac:dyDescent="0.25">
      <c r="A4350" s="9">
        <v>45108.25</v>
      </c>
      <c r="B4350" s="5">
        <v>45108</v>
      </c>
      <c r="C4350" s="6">
        <v>48800.82236111111</v>
      </c>
      <c r="D4350" s="6">
        <v>0.13169425048347977</v>
      </c>
      <c r="E4350" s="6">
        <v>16526</v>
      </c>
      <c r="F4350" s="14">
        <f t="shared" si="469"/>
        <v>2.6986071978251253E-4</v>
      </c>
      <c r="G4350" s="14">
        <f t="shared" si="470"/>
        <v>7.9689126517898932E-4</v>
      </c>
      <c r="H4350" s="6">
        <f t="shared" si="473"/>
        <v>0</v>
      </c>
      <c r="I4350" s="14">
        <f t="shared" si="474"/>
        <v>0</v>
      </c>
      <c r="J4350" s="9" t="b">
        <f t="shared" si="471"/>
        <v>0</v>
      </c>
      <c r="K4350" t="b">
        <f t="shared" si="475"/>
        <v>0</v>
      </c>
      <c r="L4350" s="35">
        <v>0.13169425048347977</v>
      </c>
      <c r="M4350" s="37">
        <f t="shared" si="472"/>
        <v>0</v>
      </c>
      <c r="N4350" s="4"/>
      <c r="R4350" s="4"/>
    </row>
    <row r="4351" spans="1:18" x14ac:dyDescent="0.25">
      <c r="A4351" s="9">
        <v>45108.291666666664</v>
      </c>
      <c r="B4351" s="5">
        <v>45108</v>
      </c>
      <c r="C4351" s="6">
        <v>48686.564218749998</v>
      </c>
      <c r="D4351" s="6">
        <v>65.109880761131649</v>
      </c>
      <c r="E4351" s="6">
        <v>16526</v>
      </c>
      <c r="F4351" s="14">
        <f t="shared" si="469"/>
        <v>0.13373274907753041</v>
      </c>
      <c r="G4351" s="14">
        <f t="shared" si="470"/>
        <v>0.3939845138638004</v>
      </c>
      <c r="H4351" s="6">
        <f t="shared" si="473"/>
        <v>65</v>
      </c>
      <c r="I4351" s="14">
        <f t="shared" si="474"/>
        <v>49356.748499930793</v>
      </c>
      <c r="J4351" s="9" t="b">
        <f t="shared" si="471"/>
        <v>1</v>
      </c>
      <c r="K4351" t="b">
        <f t="shared" si="475"/>
        <v>1</v>
      </c>
      <c r="L4351" s="35">
        <v>65.109880761131649</v>
      </c>
      <c r="M4351" s="37">
        <f t="shared" si="472"/>
        <v>65.109880761131649</v>
      </c>
      <c r="N4351" s="4"/>
      <c r="R4351" s="4"/>
    </row>
    <row r="4352" spans="1:18" x14ac:dyDescent="0.25">
      <c r="A4352" s="9">
        <v>45108.333333333336</v>
      </c>
      <c r="B4352" s="5">
        <v>45108</v>
      </c>
      <c r="C4352" s="6">
        <v>49130.886423611111</v>
      </c>
      <c r="D4352" s="6">
        <v>1640.1797779676649</v>
      </c>
      <c r="E4352" s="6">
        <v>16526</v>
      </c>
      <c r="F4352" s="14">
        <f t="shared" si="469"/>
        <v>3.3383883283234113</v>
      </c>
      <c r="G4352" s="14">
        <f t="shared" si="470"/>
        <v>9.9248443541550593</v>
      </c>
      <c r="H4352" s="6">
        <f t="shared" si="473"/>
        <v>1575.1</v>
      </c>
      <c r="I4352" s="14">
        <f t="shared" si="474"/>
        <v>2419.141275620766</v>
      </c>
      <c r="J4352" s="9" t="b">
        <f t="shared" si="471"/>
        <v>1</v>
      </c>
      <c r="K4352" t="b">
        <f t="shared" si="475"/>
        <v>1</v>
      </c>
      <c r="L4352" s="35">
        <v>1640.1797779676649</v>
      </c>
      <c r="M4352" s="37">
        <f t="shared" si="472"/>
        <v>1640.1797779676649</v>
      </c>
      <c r="N4352" s="4"/>
      <c r="R4352" s="4"/>
    </row>
    <row r="4353" spans="1:18" x14ac:dyDescent="0.25">
      <c r="A4353" s="9">
        <v>45108.375</v>
      </c>
      <c r="B4353" s="5">
        <v>45108</v>
      </c>
      <c r="C4353" s="6">
        <v>51910.158658854169</v>
      </c>
      <c r="D4353" s="6">
        <v>5421.2502425130206</v>
      </c>
      <c r="E4353" s="6">
        <v>16526</v>
      </c>
      <c r="F4353" s="14">
        <f t="shared" si="469"/>
        <v>10.443524702246952</v>
      </c>
      <c r="G4353" s="14">
        <f t="shared" si="470"/>
        <v>32.804370340754083</v>
      </c>
      <c r="H4353" s="6">
        <f t="shared" si="473"/>
        <v>3781.1</v>
      </c>
      <c r="I4353" s="14">
        <f t="shared" si="474"/>
        <v>230.52960722910109</v>
      </c>
      <c r="J4353" s="9" t="b">
        <f t="shared" si="471"/>
        <v>1</v>
      </c>
      <c r="K4353" t="b">
        <f t="shared" si="475"/>
        <v>1</v>
      </c>
      <c r="L4353" s="35">
        <v>5421.2502425130206</v>
      </c>
      <c r="M4353" s="37">
        <f t="shared" si="472"/>
        <v>5421.2502425130206</v>
      </c>
      <c r="N4353" s="4"/>
      <c r="R4353" s="4"/>
    </row>
    <row r="4354" spans="1:18" x14ac:dyDescent="0.25">
      <c r="A4354" s="9">
        <v>45108.416666666664</v>
      </c>
      <c r="B4354" s="5">
        <v>45108</v>
      </c>
      <c r="C4354" s="6">
        <v>55725.108051215277</v>
      </c>
      <c r="D4354" s="6">
        <v>6838.3133859592017</v>
      </c>
      <c r="E4354" s="6">
        <v>16526</v>
      </c>
      <c r="F4354" s="14">
        <f t="shared" si="469"/>
        <v>12.271512115641503</v>
      </c>
      <c r="G4354" s="14">
        <f t="shared" si="470"/>
        <v>41.379120089308977</v>
      </c>
      <c r="H4354" s="6">
        <f t="shared" si="473"/>
        <v>1417.1</v>
      </c>
      <c r="I4354" s="14">
        <f t="shared" si="474"/>
        <v>26.139726753198229</v>
      </c>
      <c r="J4354" s="9" t="b">
        <f t="shared" si="471"/>
        <v>1</v>
      </c>
      <c r="K4354" t="b">
        <f t="shared" si="475"/>
        <v>1</v>
      </c>
      <c r="L4354" s="35">
        <v>6838.3133859592017</v>
      </c>
      <c r="M4354" s="37">
        <f t="shared" si="472"/>
        <v>6838.3133859592017</v>
      </c>
      <c r="N4354" s="4"/>
      <c r="R4354" s="4"/>
    </row>
    <row r="4355" spans="1:18" x14ac:dyDescent="0.25">
      <c r="A4355" s="9">
        <v>45108.458333333336</v>
      </c>
      <c r="B4355" s="5">
        <v>45108</v>
      </c>
      <c r="C4355" s="6">
        <v>59773.673719618055</v>
      </c>
      <c r="D4355" s="6">
        <v>8707.838848198784</v>
      </c>
      <c r="E4355" s="6">
        <v>16526</v>
      </c>
      <c r="F4355" s="14">
        <f t="shared" ref="F4355:F4418" si="476">D4355/C4355*100</f>
        <v>14.568016831364378</v>
      </c>
      <c r="G4355" s="14">
        <f t="shared" ref="G4355:G4418" si="477">D4355/E4355*100</f>
        <v>52.691751471613124</v>
      </c>
      <c r="H4355" s="6">
        <f t="shared" si="473"/>
        <v>1869.5</v>
      </c>
      <c r="I4355" s="14">
        <f t="shared" si="474"/>
        <v>27.33861252744806</v>
      </c>
      <c r="J4355" s="9" t="b">
        <f t="shared" ref="J4355:J4418" si="478">D4355&gt;5</f>
        <v>1</v>
      </c>
      <c r="K4355" t="b">
        <f t="shared" si="475"/>
        <v>1</v>
      </c>
      <c r="L4355" s="35">
        <v>8707.838848198784</v>
      </c>
      <c r="M4355" s="37">
        <f t="shared" ref="M4355:M4418" si="479">IF(L4355&lt;=2,0,L4355)</f>
        <v>8707.838848198784</v>
      </c>
      <c r="N4355" s="4"/>
      <c r="R4355" s="4"/>
    </row>
    <row r="4356" spans="1:18" x14ac:dyDescent="0.25">
      <c r="A4356" s="9">
        <v>45108.5</v>
      </c>
      <c r="B4356" s="5">
        <v>45108</v>
      </c>
      <c r="C4356" s="6">
        <v>63504.824401041667</v>
      </c>
      <c r="D4356" s="6">
        <v>9249.5132194010421</v>
      </c>
      <c r="E4356" s="6">
        <v>16526</v>
      </c>
      <c r="F4356" s="14">
        <f t="shared" si="476"/>
        <v>14.565055972738541</v>
      </c>
      <c r="G4356" s="14">
        <f t="shared" si="477"/>
        <v>55.969461572074565</v>
      </c>
      <c r="H4356" s="6">
        <f t="shared" ref="H4356:H4419" si="480">ROUND(D4356-D4355,1)</f>
        <v>541.70000000000005</v>
      </c>
      <c r="I4356" s="14">
        <f t="shared" ref="I4356:I4419" si="481">H4356/D4355*100</f>
        <v>6.2208317062740619</v>
      </c>
      <c r="J4356" s="9" t="b">
        <f t="shared" si="478"/>
        <v>1</v>
      </c>
      <c r="K4356" t="b">
        <f t="shared" ref="K4356:K4419" si="482">OR(J4356,ABS(H4356)&gt;5)</f>
        <v>1</v>
      </c>
      <c r="L4356" s="35">
        <v>9249.5132194010421</v>
      </c>
      <c r="M4356" s="37">
        <f t="shared" si="479"/>
        <v>9249.5132194010421</v>
      </c>
      <c r="N4356" s="4"/>
      <c r="R4356" s="4"/>
    </row>
    <row r="4357" spans="1:18" x14ac:dyDescent="0.25">
      <c r="A4357" s="9">
        <v>45108.541666666664</v>
      </c>
      <c r="B4357" s="5">
        <v>45108</v>
      </c>
      <c r="C4357" s="6">
        <v>66109.829340277778</v>
      </c>
      <c r="D4357" s="6">
        <v>9880.4193749999995</v>
      </c>
      <c r="E4357" s="6">
        <v>16526</v>
      </c>
      <c r="F4357" s="14">
        <f t="shared" si="476"/>
        <v>14.945461928428092</v>
      </c>
      <c r="G4357" s="14">
        <f t="shared" si="477"/>
        <v>59.787119538908385</v>
      </c>
      <c r="H4357" s="6">
        <f t="shared" si="480"/>
        <v>630.9</v>
      </c>
      <c r="I4357" s="14">
        <f t="shared" si="481"/>
        <v>6.8208994898961208</v>
      </c>
      <c r="J4357" s="9" t="b">
        <f t="shared" si="478"/>
        <v>1</v>
      </c>
      <c r="K4357" t="b">
        <f t="shared" si="482"/>
        <v>1</v>
      </c>
      <c r="L4357" s="35">
        <v>9880.4193749999995</v>
      </c>
      <c r="M4357" s="37">
        <f t="shared" si="479"/>
        <v>9880.4193749999995</v>
      </c>
      <c r="N4357" s="4"/>
      <c r="R4357" s="4"/>
    </row>
    <row r="4358" spans="1:18" x14ac:dyDescent="0.25">
      <c r="A4358" s="9">
        <v>45108.583333333336</v>
      </c>
      <c r="B4358" s="5">
        <v>45108</v>
      </c>
      <c r="C4358" s="6">
        <v>67474.369700520838</v>
      </c>
      <c r="D4358" s="6">
        <v>9759.407225477431</v>
      </c>
      <c r="E4358" s="6">
        <v>16526</v>
      </c>
      <c r="F4358" s="14">
        <f t="shared" si="476"/>
        <v>14.463873125149174</v>
      </c>
      <c r="G4358" s="14">
        <f t="shared" si="477"/>
        <v>59.054866425495767</v>
      </c>
      <c r="H4358" s="6">
        <f t="shared" si="480"/>
        <v>-121</v>
      </c>
      <c r="I4358" s="14">
        <f t="shared" si="481"/>
        <v>-1.2246443739641366</v>
      </c>
      <c r="J4358" s="9" t="b">
        <f t="shared" si="478"/>
        <v>1</v>
      </c>
      <c r="K4358" t="b">
        <f t="shared" si="482"/>
        <v>1</v>
      </c>
      <c r="L4358" s="35">
        <v>9759.407225477431</v>
      </c>
      <c r="M4358" s="37">
        <f t="shared" si="479"/>
        <v>9759.407225477431</v>
      </c>
      <c r="N4358" s="4"/>
      <c r="R4358" s="4"/>
    </row>
    <row r="4359" spans="1:18" x14ac:dyDescent="0.25">
      <c r="A4359" s="9">
        <v>45108.625</v>
      </c>
      <c r="B4359" s="5">
        <v>45108</v>
      </c>
      <c r="C4359" s="6">
        <v>68547.716979166667</v>
      </c>
      <c r="D4359" s="6">
        <v>9054.8798524305548</v>
      </c>
      <c r="E4359" s="6">
        <v>16526</v>
      </c>
      <c r="F4359" s="14">
        <f t="shared" si="476"/>
        <v>13.209600919579213</v>
      </c>
      <c r="G4359" s="14">
        <f t="shared" si="477"/>
        <v>54.791721241864664</v>
      </c>
      <c r="H4359" s="6">
        <f t="shared" si="480"/>
        <v>-704.5</v>
      </c>
      <c r="I4359" s="14">
        <f t="shared" si="481"/>
        <v>-7.2186761318952524</v>
      </c>
      <c r="J4359" s="9" t="b">
        <f t="shared" si="478"/>
        <v>1</v>
      </c>
      <c r="K4359" t="b">
        <f t="shared" si="482"/>
        <v>1</v>
      </c>
      <c r="L4359" s="35">
        <v>9054.8798524305548</v>
      </c>
      <c r="M4359" s="37">
        <f t="shared" si="479"/>
        <v>9054.8798524305548</v>
      </c>
      <c r="N4359" s="4"/>
      <c r="R4359" s="4"/>
    </row>
    <row r="4360" spans="1:18" x14ac:dyDescent="0.25">
      <c r="A4360" s="9">
        <v>45108.666666666664</v>
      </c>
      <c r="B4360" s="5">
        <v>45108</v>
      </c>
      <c r="C4360" s="6">
        <v>69533.371195746528</v>
      </c>
      <c r="D4360" s="6">
        <v>8928.7366417100693</v>
      </c>
      <c r="E4360" s="6">
        <v>16526</v>
      </c>
      <c r="F4360" s="14">
        <f t="shared" si="476"/>
        <v>12.840937363117892</v>
      </c>
      <c r="G4360" s="14">
        <f t="shared" si="477"/>
        <v>54.028419712635056</v>
      </c>
      <c r="H4360" s="6">
        <f t="shared" si="480"/>
        <v>-126.1</v>
      </c>
      <c r="I4360" s="14">
        <f t="shared" si="481"/>
        <v>-1.3926192512223297</v>
      </c>
      <c r="J4360" s="9" t="b">
        <f t="shared" si="478"/>
        <v>1</v>
      </c>
      <c r="K4360" t="b">
        <f t="shared" si="482"/>
        <v>1</v>
      </c>
      <c r="L4360" s="35">
        <v>8928.7366417100693</v>
      </c>
      <c r="M4360" s="37">
        <f t="shared" si="479"/>
        <v>8928.7366417100693</v>
      </c>
      <c r="N4360" s="4"/>
      <c r="R4360" s="4"/>
    </row>
    <row r="4361" spans="1:18" x14ac:dyDescent="0.25">
      <c r="A4361" s="9">
        <v>45108.708333333336</v>
      </c>
      <c r="B4361" s="5">
        <v>45108</v>
      </c>
      <c r="C4361" s="6">
        <v>70079.210729166662</v>
      </c>
      <c r="D4361" s="6">
        <v>8523.3823779296872</v>
      </c>
      <c r="E4361" s="6">
        <v>16526</v>
      </c>
      <c r="F4361" s="14">
        <f t="shared" si="476"/>
        <v>12.162497678334001</v>
      </c>
      <c r="G4361" s="14">
        <f t="shared" si="477"/>
        <v>51.575592266305748</v>
      </c>
      <c r="H4361" s="6">
        <f t="shared" si="480"/>
        <v>-405.4</v>
      </c>
      <c r="I4361" s="14">
        <f t="shared" si="481"/>
        <v>-4.5403959850960067</v>
      </c>
      <c r="J4361" s="9" t="b">
        <f t="shared" si="478"/>
        <v>1</v>
      </c>
      <c r="K4361" t="b">
        <f t="shared" si="482"/>
        <v>1</v>
      </c>
      <c r="L4361" s="35">
        <v>8523.3823779296872</v>
      </c>
      <c r="M4361" s="37">
        <f t="shared" si="479"/>
        <v>8523.3823779296872</v>
      </c>
      <c r="N4361" s="4"/>
      <c r="R4361" s="4"/>
    </row>
    <row r="4362" spans="1:18" x14ac:dyDescent="0.25">
      <c r="A4362" s="9">
        <v>45108.75</v>
      </c>
      <c r="B4362" s="5">
        <v>45108</v>
      </c>
      <c r="C4362" s="6">
        <v>69842.354487847217</v>
      </c>
      <c r="D4362" s="6">
        <v>6295.8396473524308</v>
      </c>
      <c r="E4362" s="6">
        <v>16526</v>
      </c>
      <c r="F4362" s="14">
        <f t="shared" si="476"/>
        <v>9.0143576824116458</v>
      </c>
      <c r="G4362" s="14">
        <f t="shared" si="477"/>
        <v>38.096572959896108</v>
      </c>
      <c r="H4362" s="6">
        <f t="shared" si="480"/>
        <v>-2227.5</v>
      </c>
      <c r="I4362" s="14">
        <f t="shared" si="481"/>
        <v>-26.133991193072053</v>
      </c>
      <c r="J4362" s="9" t="b">
        <f t="shared" si="478"/>
        <v>1</v>
      </c>
      <c r="K4362" t="b">
        <f t="shared" si="482"/>
        <v>1</v>
      </c>
      <c r="L4362" s="35">
        <v>6295.8396473524308</v>
      </c>
      <c r="M4362" s="37">
        <f t="shared" si="479"/>
        <v>6295.8396473524308</v>
      </c>
      <c r="N4362" s="4"/>
      <c r="R4362" s="4"/>
    </row>
    <row r="4363" spans="1:18" x14ac:dyDescent="0.25">
      <c r="A4363" s="9">
        <v>45108.791666666664</v>
      </c>
      <c r="B4363" s="5">
        <v>45108</v>
      </c>
      <c r="C4363" s="6">
        <v>68360.174053819443</v>
      </c>
      <c r="D4363" s="6">
        <v>4845.6392016601567</v>
      </c>
      <c r="E4363" s="6">
        <v>16526</v>
      </c>
      <c r="F4363" s="14">
        <f t="shared" si="476"/>
        <v>7.0883950614947553</v>
      </c>
      <c r="G4363" s="14">
        <f t="shared" si="477"/>
        <v>29.321307041390277</v>
      </c>
      <c r="H4363" s="6">
        <f t="shared" si="480"/>
        <v>-1450.2</v>
      </c>
      <c r="I4363" s="14">
        <f t="shared" si="481"/>
        <v>-23.034258831700836</v>
      </c>
      <c r="J4363" s="9" t="b">
        <f t="shared" si="478"/>
        <v>1</v>
      </c>
      <c r="K4363" t="b">
        <f t="shared" si="482"/>
        <v>1</v>
      </c>
      <c r="L4363" s="35">
        <v>4845.6392016601567</v>
      </c>
      <c r="M4363" s="37">
        <f t="shared" si="479"/>
        <v>4845.6392016601567</v>
      </c>
      <c r="N4363" s="4"/>
      <c r="R4363" s="4"/>
    </row>
    <row r="4364" spans="1:18" x14ac:dyDescent="0.25">
      <c r="A4364" s="9">
        <v>45108.833333333336</v>
      </c>
      <c r="B4364" s="5">
        <v>45108</v>
      </c>
      <c r="C4364" s="6">
        <v>66306.8525390625</v>
      </c>
      <c r="D4364" s="6">
        <v>2102.330767211914</v>
      </c>
      <c r="E4364" s="6">
        <v>16526</v>
      </c>
      <c r="F4364" s="14">
        <f t="shared" si="476"/>
        <v>3.1706085973141236</v>
      </c>
      <c r="G4364" s="14">
        <f t="shared" si="477"/>
        <v>12.72135282108141</v>
      </c>
      <c r="H4364" s="6">
        <f t="shared" si="480"/>
        <v>-2743.3</v>
      </c>
      <c r="I4364" s="14">
        <f t="shared" si="481"/>
        <v>-56.613789963151248</v>
      </c>
      <c r="J4364" s="9" t="b">
        <f t="shared" si="478"/>
        <v>1</v>
      </c>
      <c r="K4364" t="b">
        <f t="shared" si="482"/>
        <v>1</v>
      </c>
      <c r="L4364" s="35">
        <v>2102.330767211914</v>
      </c>
      <c r="M4364" s="37">
        <f t="shared" si="479"/>
        <v>2102.330767211914</v>
      </c>
      <c r="N4364" s="4"/>
      <c r="R4364" s="4"/>
    </row>
    <row r="4365" spans="1:18" x14ac:dyDescent="0.25">
      <c r="A4365" s="9">
        <v>45108.875</v>
      </c>
      <c r="B4365" s="5">
        <v>45108</v>
      </c>
      <c r="C4365" s="6">
        <v>63949.125837673608</v>
      </c>
      <c r="D4365" s="6">
        <v>300.09213310394023</v>
      </c>
      <c r="E4365" s="6">
        <v>16526</v>
      </c>
      <c r="F4365" s="14">
        <f t="shared" si="476"/>
        <v>0.46926698242237802</v>
      </c>
      <c r="G4365" s="14">
        <f t="shared" si="477"/>
        <v>1.8158788158292403</v>
      </c>
      <c r="H4365" s="6">
        <f t="shared" si="480"/>
        <v>-1802.2</v>
      </c>
      <c r="I4365" s="14">
        <f t="shared" si="481"/>
        <v>-85.723903588684863</v>
      </c>
      <c r="J4365" s="9" t="b">
        <f t="shared" si="478"/>
        <v>1</v>
      </c>
      <c r="K4365" t="b">
        <f t="shared" si="482"/>
        <v>1</v>
      </c>
      <c r="L4365" s="35">
        <v>300.09213310394023</v>
      </c>
      <c r="M4365" s="37">
        <f t="shared" si="479"/>
        <v>300.09213310394023</v>
      </c>
      <c r="N4365" s="4"/>
      <c r="R4365" s="4"/>
    </row>
    <row r="4366" spans="1:18" x14ac:dyDescent="0.25">
      <c r="A4366" s="9">
        <v>45108.916666666664</v>
      </c>
      <c r="B4366" s="5">
        <v>45108</v>
      </c>
      <c r="C4366" s="6">
        <v>62105.645629340281</v>
      </c>
      <c r="D4366" s="6">
        <v>0.95527119019793139</v>
      </c>
      <c r="E4366" s="6">
        <v>16526</v>
      </c>
      <c r="F4366" s="14">
        <f t="shared" si="476"/>
        <v>1.5381390540550747E-3</v>
      </c>
      <c r="G4366" s="14">
        <f t="shared" si="477"/>
        <v>5.7804138339460926E-3</v>
      </c>
      <c r="H4366" s="6">
        <f t="shared" si="480"/>
        <v>-299.10000000000002</v>
      </c>
      <c r="I4366" s="14">
        <f t="shared" si="481"/>
        <v>-99.669390498951685</v>
      </c>
      <c r="J4366" s="9" t="b">
        <f t="shared" si="478"/>
        <v>0</v>
      </c>
      <c r="K4366" t="b">
        <f t="shared" si="482"/>
        <v>1</v>
      </c>
      <c r="L4366" s="35">
        <v>0.95527119019793139</v>
      </c>
      <c r="M4366" s="37">
        <f t="shared" si="479"/>
        <v>0</v>
      </c>
      <c r="N4366" s="4"/>
      <c r="R4366" s="4"/>
    </row>
    <row r="4367" spans="1:18" x14ac:dyDescent="0.25">
      <c r="A4367" s="9">
        <v>45108.958333333336</v>
      </c>
      <c r="B4367" s="5">
        <v>45108</v>
      </c>
      <c r="C4367" s="6">
        <v>59052.05648003472</v>
      </c>
      <c r="D4367" s="6">
        <v>0.12687278712168337</v>
      </c>
      <c r="E4367" s="6">
        <v>16526</v>
      </c>
      <c r="F4367" s="14">
        <f t="shared" si="476"/>
        <v>2.148490580756973E-4</v>
      </c>
      <c r="G4367" s="14">
        <f t="shared" si="477"/>
        <v>7.6771624786205607E-4</v>
      </c>
      <c r="H4367" s="6">
        <f t="shared" si="480"/>
        <v>-0.8</v>
      </c>
      <c r="I4367" s="14">
        <f t="shared" si="481"/>
        <v>-83.745852299203193</v>
      </c>
      <c r="J4367" s="9" t="b">
        <f t="shared" si="478"/>
        <v>0</v>
      </c>
      <c r="K4367" t="b">
        <f t="shared" si="482"/>
        <v>0</v>
      </c>
      <c r="L4367" s="35">
        <v>0.12687278712168337</v>
      </c>
      <c r="M4367" s="37">
        <f t="shared" si="479"/>
        <v>0</v>
      </c>
      <c r="N4367" s="4"/>
      <c r="R4367" s="4"/>
    </row>
    <row r="4368" spans="1:18" x14ac:dyDescent="0.25">
      <c r="A4368" s="9">
        <v>45109</v>
      </c>
      <c r="B4368" s="5">
        <v>45109</v>
      </c>
      <c r="C4368" s="6">
        <v>55912.376597222225</v>
      </c>
      <c r="D4368" s="6">
        <v>0.12435116168111562</v>
      </c>
      <c r="E4368" s="6">
        <v>16526</v>
      </c>
      <c r="F4368" s="14">
        <f t="shared" si="476"/>
        <v>2.2240364164254376E-4</v>
      </c>
      <c r="G4368" s="14">
        <f t="shared" si="477"/>
        <v>7.5245771318598346E-4</v>
      </c>
      <c r="H4368" s="6">
        <f t="shared" si="480"/>
        <v>0</v>
      </c>
      <c r="I4368" s="14">
        <f t="shared" si="481"/>
        <v>0</v>
      </c>
      <c r="J4368" s="9" t="b">
        <f t="shared" si="478"/>
        <v>0</v>
      </c>
      <c r="K4368" t="b">
        <f t="shared" si="482"/>
        <v>0</v>
      </c>
      <c r="L4368" s="35">
        <v>0.12435116168111562</v>
      </c>
      <c r="M4368" s="37">
        <f t="shared" si="479"/>
        <v>0</v>
      </c>
      <c r="N4368" s="4"/>
      <c r="R4368" s="4"/>
    </row>
    <row r="4369" spans="1:18" x14ac:dyDescent="0.25">
      <c r="A4369" s="9">
        <v>45109.041666666664</v>
      </c>
      <c r="B4369" s="5">
        <v>45109</v>
      </c>
      <c r="C4369" s="6">
        <v>52873.338246527775</v>
      </c>
      <c r="D4369" s="6">
        <v>0.12366597767505381</v>
      </c>
      <c r="E4369" s="6">
        <v>16526</v>
      </c>
      <c r="F4369" s="14">
        <f t="shared" si="476"/>
        <v>2.3389099643840824E-4</v>
      </c>
      <c r="G4369" s="14">
        <f t="shared" si="477"/>
        <v>7.4831161609012356E-4</v>
      </c>
      <c r="H4369" s="6">
        <f t="shared" si="480"/>
        <v>0</v>
      </c>
      <c r="I4369" s="14">
        <f t="shared" si="481"/>
        <v>0</v>
      </c>
      <c r="J4369" s="9" t="b">
        <f t="shared" si="478"/>
        <v>0</v>
      </c>
      <c r="K4369" t="b">
        <f t="shared" si="482"/>
        <v>0</v>
      </c>
      <c r="L4369" s="35">
        <v>0.12366597767505381</v>
      </c>
      <c r="M4369" s="37">
        <f t="shared" si="479"/>
        <v>0</v>
      </c>
      <c r="N4369" s="4"/>
      <c r="R4369" s="4"/>
    </row>
    <row r="4370" spans="1:18" x14ac:dyDescent="0.25">
      <c r="A4370" s="9">
        <v>45109.083333333336</v>
      </c>
      <c r="B4370" s="5">
        <v>45109</v>
      </c>
      <c r="C4370" s="6">
        <v>50395.378098958332</v>
      </c>
      <c r="D4370" s="6">
        <v>0.1303424190191759</v>
      </c>
      <c r="E4370" s="6">
        <v>16526</v>
      </c>
      <c r="F4370" s="14">
        <f t="shared" si="476"/>
        <v>2.5863962914065338E-4</v>
      </c>
      <c r="G4370" s="14">
        <f t="shared" si="477"/>
        <v>7.8871123695495521E-4</v>
      </c>
      <c r="H4370" s="6">
        <f t="shared" si="480"/>
        <v>0</v>
      </c>
      <c r="I4370" s="14">
        <f t="shared" si="481"/>
        <v>0</v>
      </c>
      <c r="J4370" s="9" t="b">
        <f t="shared" si="478"/>
        <v>0</v>
      </c>
      <c r="K4370" t="b">
        <f t="shared" si="482"/>
        <v>0</v>
      </c>
      <c r="L4370" s="35">
        <v>0.1303424190191759</v>
      </c>
      <c r="M4370" s="37">
        <f t="shared" si="479"/>
        <v>0</v>
      </c>
      <c r="N4370" s="4"/>
      <c r="R4370" s="4"/>
    </row>
    <row r="4371" spans="1:18" x14ac:dyDescent="0.25">
      <c r="A4371" s="9">
        <v>45109.125</v>
      </c>
      <c r="B4371" s="5">
        <v>45109</v>
      </c>
      <c r="C4371" s="6">
        <v>48484.359032118053</v>
      </c>
      <c r="D4371" s="6">
        <v>0.13432848953952392</v>
      </c>
      <c r="E4371" s="6">
        <v>16526</v>
      </c>
      <c r="F4371" s="14">
        <f t="shared" si="476"/>
        <v>2.7705530653821604E-4</v>
      </c>
      <c r="G4371" s="14">
        <f t="shared" si="477"/>
        <v>8.1283123284233284E-4</v>
      </c>
      <c r="H4371" s="6">
        <f t="shared" si="480"/>
        <v>0</v>
      </c>
      <c r="I4371" s="14">
        <f t="shared" si="481"/>
        <v>0</v>
      </c>
      <c r="J4371" s="9" t="b">
        <f t="shared" si="478"/>
        <v>0</v>
      </c>
      <c r="K4371" t="b">
        <f t="shared" si="482"/>
        <v>0</v>
      </c>
      <c r="L4371" s="35">
        <v>0.13432848953952392</v>
      </c>
      <c r="M4371" s="37">
        <f t="shared" si="479"/>
        <v>0</v>
      </c>
      <c r="N4371" s="4"/>
      <c r="R4371" s="4"/>
    </row>
    <row r="4372" spans="1:18" x14ac:dyDescent="0.25">
      <c r="A4372" s="9">
        <v>45109.166666666664</v>
      </c>
      <c r="B4372" s="5">
        <v>45109</v>
      </c>
      <c r="C4372" s="6">
        <v>47212.43431423611</v>
      </c>
      <c r="D4372" s="6">
        <v>0.13738572183168596</v>
      </c>
      <c r="E4372" s="6">
        <v>16526</v>
      </c>
      <c r="F4372" s="14">
        <f t="shared" si="476"/>
        <v>2.909947852238994E-4</v>
      </c>
      <c r="G4372" s="14">
        <f t="shared" si="477"/>
        <v>8.3133076262668503E-4</v>
      </c>
      <c r="H4372" s="6">
        <f t="shared" si="480"/>
        <v>0</v>
      </c>
      <c r="I4372" s="14">
        <f t="shared" si="481"/>
        <v>0</v>
      </c>
      <c r="J4372" s="9" t="b">
        <f t="shared" si="478"/>
        <v>0</v>
      </c>
      <c r="K4372" t="b">
        <f t="shared" si="482"/>
        <v>0</v>
      </c>
      <c r="L4372" s="35">
        <v>0.13738572183168596</v>
      </c>
      <c r="M4372" s="37">
        <f t="shared" si="479"/>
        <v>0</v>
      </c>
      <c r="N4372" s="4"/>
      <c r="R4372" s="4"/>
    </row>
    <row r="4373" spans="1:18" x14ac:dyDescent="0.25">
      <c r="A4373" s="9">
        <v>45109.208333333336</v>
      </c>
      <c r="B4373" s="5">
        <v>45109</v>
      </c>
      <c r="C4373" s="6">
        <v>46306.247552083332</v>
      </c>
      <c r="D4373" s="6">
        <v>0.13612531536569197</v>
      </c>
      <c r="E4373" s="6">
        <v>16526</v>
      </c>
      <c r="F4373" s="14">
        <f t="shared" si="476"/>
        <v>2.9396749372227564E-4</v>
      </c>
      <c r="G4373" s="14">
        <f t="shared" si="477"/>
        <v>8.2370395356221699E-4</v>
      </c>
      <c r="H4373" s="6">
        <f t="shared" si="480"/>
        <v>0</v>
      </c>
      <c r="I4373" s="14">
        <f t="shared" si="481"/>
        <v>0</v>
      </c>
      <c r="J4373" s="9" t="b">
        <f t="shared" si="478"/>
        <v>0</v>
      </c>
      <c r="K4373" t="b">
        <f t="shared" si="482"/>
        <v>0</v>
      </c>
      <c r="L4373" s="35">
        <v>0.13612531536569197</v>
      </c>
      <c r="M4373" s="37">
        <f t="shared" si="479"/>
        <v>0</v>
      </c>
      <c r="N4373" s="4"/>
      <c r="R4373" s="4"/>
    </row>
    <row r="4374" spans="1:18" x14ac:dyDescent="0.25">
      <c r="A4374" s="9">
        <v>45109.25</v>
      </c>
      <c r="B4374" s="5">
        <v>45109</v>
      </c>
      <c r="C4374" s="6">
        <v>45867.430441623263</v>
      </c>
      <c r="D4374" s="6">
        <v>0.14725844452778497</v>
      </c>
      <c r="E4374" s="6">
        <v>16526</v>
      </c>
      <c r="F4374" s="14">
        <f t="shared" si="476"/>
        <v>3.2105230903484952E-4</v>
      </c>
      <c r="G4374" s="14">
        <f t="shared" si="477"/>
        <v>8.9107130901479466E-4</v>
      </c>
      <c r="H4374" s="6">
        <f t="shared" si="480"/>
        <v>0</v>
      </c>
      <c r="I4374" s="14">
        <f t="shared" si="481"/>
        <v>0</v>
      </c>
      <c r="J4374" s="9" t="b">
        <f t="shared" si="478"/>
        <v>0</v>
      </c>
      <c r="K4374" t="b">
        <f t="shared" si="482"/>
        <v>0</v>
      </c>
      <c r="L4374" s="35">
        <v>0.14725844452778497</v>
      </c>
      <c r="M4374" s="37">
        <f t="shared" si="479"/>
        <v>0</v>
      </c>
      <c r="N4374" s="4"/>
      <c r="R4374" s="4"/>
    </row>
    <row r="4375" spans="1:18" x14ac:dyDescent="0.25">
      <c r="A4375" s="9">
        <v>45109.291666666664</v>
      </c>
      <c r="B4375" s="5">
        <v>45109</v>
      </c>
      <c r="C4375" s="6">
        <v>45557.134769965276</v>
      </c>
      <c r="D4375" s="6">
        <v>49.497534956013162</v>
      </c>
      <c r="E4375" s="6">
        <v>16526</v>
      </c>
      <c r="F4375" s="14">
        <f t="shared" si="476"/>
        <v>0.10864935910904937</v>
      </c>
      <c r="G4375" s="14">
        <f t="shared" si="477"/>
        <v>0.29951310030263323</v>
      </c>
      <c r="H4375" s="6">
        <f t="shared" si="480"/>
        <v>49.4</v>
      </c>
      <c r="I4375" s="14">
        <f t="shared" si="481"/>
        <v>33546.463266274091</v>
      </c>
      <c r="J4375" s="9" t="b">
        <f t="shared" si="478"/>
        <v>1</v>
      </c>
      <c r="K4375" t="b">
        <f t="shared" si="482"/>
        <v>1</v>
      </c>
      <c r="L4375" s="35">
        <v>49.497534956013162</v>
      </c>
      <c r="M4375" s="37">
        <f t="shared" si="479"/>
        <v>49.497534956013162</v>
      </c>
      <c r="N4375" s="4"/>
      <c r="R4375" s="4"/>
    </row>
    <row r="4376" spans="1:18" x14ac:dyDescent="0.25">
      <c r="A4376" s="9">
        <v>45109.333333333336</v>
      </c>
      <c r="B4376" s="5">
        <v>45109</v>
      </c>
      <c r="C4376" s="6">
        <v>46114.336172960073</v>
      </c>
      <c r="D4376" s="6">
        <v>1983.5128688557943</v>
      </c>
      <c r="E4376" s="6">
        <v>16526</v>
      </c>
      <c r="F4376" s="14">
        <f t="shared" si="476"/>
        <v>4.3012933362333881</v>
      </c>
      <c r="G4376" s="14">
        <f t="shared" si="477"/>
        <v>12.002377277355647</v>
      </c>
      <c r="H4376" s="6">
        <f t="shared" si="480"/>
        <v>1934</v>
      </c>
      <c r="I4376" s="14">
        <f t="shared" si="481"/>
        <v>3907.2652844604941</v>
      </c>
      <c r="J4376" s="9" t="b">
        <f t="shared" si="478"/>
        <v>1</v>
      </c>
      <c r="K4376" t="b">
        <f t="shared" si="482"/>
        <v>1</v>
      </c>
      <c r="L4376" s="35">
        <v>1983.5128688557943</v>
      </c>
      <c r="M4376" s="37">
        <f t="shared" si="479"/>
        <v>1983.5128688557943</v>
      </c>
      <c r="N4376" s="4"/>
      <c r="R4376" s="4"/>
    </row>
    <row r="4377" spans="1:18" x14ac:dyDescent="0.25">
      <c r="A4377" s="9">
        <v>45109.375</v>
      </c>
      <c r="B4377" s="5">
        <v>45109</v>
      </c>
      <c r="C4377" s="6">
        <v>48518.648546006945</v>
      </c>
      <c r="D4377" s="6">
        <v>6535.3803515625004</v>
      </c>
      <c r="E4377" s="6">
        <v>16526</v>
      </c>
      <c r="F4377" s="14">
        <f t="shared" si="476"/>
        <v>13.469831801612203</v>
      </c>
      <c r="G4377" s="14">
        <f t="shared" si="477"/>
        <v>39.54605077794082</v>
      </c>
      <c r="H4377" s="6">
        <f t="shared" si="480"/>
        <v>4551.8999999999996</v>
      </c>
      <c r="I4377" s="14">
        <f t="shared" si="481"/>
        <v>229.48678939631989</v>
      </c>
      <c r="J4377" s="9" t="b">
        <f t="shared" si="478"/>
        <v>1</v>
      </c>
      <c r="K4377" t="b">
        <f t="shared" si="482"/>
        <v>1</v>
      </c>
      <c r="L4377" s="35">
        <v>6535.3803515625004</v>
      </c>
      <c r="M4377" s="37">
        <f t="shared" si="479"/>
        <v>6535.3803515625004</v>
      </c>
      <c r="N4377" s="4"/>
      <c r="R4377" s="4"/>
    </row>
    <row r="4378" spans="1:18" x14ac:dyDescent="0.25">
      <c r="A4378" s="9">
        <v>45109.416666666664</v>
      </c>
      <c r="B4378" s="5">
        <v>45109</v>
      </c>
      <c r="C4378" s="6">
        <v>51972.632387152778</v>
      </c>
      <c r="D4378" s="6">
        <v>9136.5736561414924</v>
      </c>
      <c r="E4378" s="6">
        <v>16526</v>
      </c>
      <c r="F4378" s="14">
        <f t="shared" si="476"/>
        <v>17.5795860946231</v>
      </c>
      <c r="G4378" s="14">
        <f t="shared" si="477"/>
        <v>55.286056251612571</v>
      </c>
      <c r="H4378" s="6">
        <f t="shared" si="480"/>
        <v>2601.1999999999998</v>
      </c>
      <c r="I4378" s="14">
        <f t="shared" si="481"/>
        <v>39.801815044752466</v>
      </c>
      <c r="J4378" s="9" t="b">
        <f t="shared" si="478"/>
        <v>1</v>
      </c>
      <c r="K4378" t="b">
        <f t="shared" si="482"/>
        <v>1</v>
      </c>
      <c r="L4378" s="35">
        <v>9136.5736561414924</v>
      </c>
      <c r="M4378" s="37">
        <f t="shared" si="479"/>
        <v>9136.5736561414924</v>
      </c>
      <c r="N4378" s="4"/>
      <c r="R4378" s="4"/>
    </row>
    <row r="4379" spans="1:18" x14ac:dyDescent="0.25">
      <c r="A4379" s="9">
        <v>45109.458333333336</v>
      </c>
      <c r="B4379" s="5">
        <v>45109</v>
      </c>
      <c r="C4379" s="6">
        <v>55345.537539062498</v>
      </c>
      <c r="D4379" s="6">
        <v>10352.045987413194</v>
      </c>
      <c r="E4379" s="6">
        <v>16526</v>
      </c>
      <c r="F4379" s="14">
        <f t="shared" si="476"/>
        <v>18.704391442773126</v>
      </c>
      <c r="G4379" s="14">
        <f t="shared" si="477"/>
        <v>62.640965674774264</v>
      </c>
      <c r="H4379" s="6">
        <f t="shared" si="480"/>
        <v>1215.5</v>
      </c>
      <c r="I4379" s="14">
        <f t="shared" si="481"/>
        <v>13.303674284757239</v>
      </c>
      <c r="J4379" s="9" t="b">
        <f t="shared" si="478"/>
        <v>1</v>
      </c>
      <c r="K4379" t="b">
        <f t="shared" si="482"/>
        <v>1</v>
      </c>
      <c r="L4379" s="35">
        <v>10352.045987413194</v>
      </c>
      <c r="M4379" s="37">
        <f t="shared" si="479"/>
        <v>10352.045987413194</v>
      </c>
      <c r="N4379" s="4"/>
      <c r="R4379" s="4"/>
    </row>
    <row r="4380" spans="1:18" x14ac:dyDescent="0.25">
      <c r="A4380" s="9">
        <v>45109.5</v>
      </c>
      <c r="B4380" s="5">
        <v>45109</v>
      </c>
      <c r="C4380" s="6">
        <v>58431.233038194441</v>
      </c>
      <c r="D4380" s="6">
        <v>11470.01984375</v>
      </c>
      <c r="E4380" s="6">
        <v>16526</v>
      </c>
      <c r="F4380" s="14">
        <f t="shared" si="476"/>
        <v>19.629946601079688</v>
      </c>
      <c r="G4380" s="14">
        <f t="shared" si="477"/>
        <v>69.405904899854775</v>
      </c>
      <c r="H4380" s="6">
        <f t="shared" si="480"/>
        <v>1118</v>
      </c>
      <c r="I4380" s="14">
        <f t="shared" si="481"/>
        <v>10.799797463799422</v>
      </c>
      <c r="J4380" s="9" t="b">
        <f t="shared" si="478"/>
        <v>1</v>
      </c>
      <c r="K4380" t="b">
        <f t="shared" si="482"/>
        <v>1</v>
      </c>
      <c r="L4380" s="35">
        <v>11470.01984375</v>
      </c>
      <c r="M4380" s="37">
        <f t="shared" si="479"/>
        <v>11470.01984375</v>
      </c>
      <c r="N4380" s="4"/>
      <c r="R4380" s="4"/>
    </row>
    <row r="4381" spans="1:18" x14ac:dyDescent="0.25">
      <c r="A4381" s="9">
        <v>45109.541666666664</v>
      </c>
      <c r="B4381" s="5">
        <v>45109</v>
      </c>
      <c r="C4381" s="6">
        <v>61921.950796440971</v>
      </c>
      <c r="D4381" s="6">
        <v>11773.770205078124</v>
      </c>
      <c r="E4381" s="6">
        <v>16526</v>
      </c>
      <c r="F4381" s="14">
        <f t="shared" si="476"/>
        <v>19.013887730673424</v>
      </c>
      <c r="G4381" s="14">
        <f t="shared" si="477"/>
        <v>71.243919914547533</v>
      </c>
      <c r="H4381" s="6">
        <f t="shared" si="480"/>
        <v>303.8</v>
      </c>
      <c r="I4381" s="14">
        <f t="shared" si="481"/>
        <v>2.6486440663443167</v>
      </c>
      <c r="J4381" s="9" t="b">
        <f t="shared" si="478"/>
        <v>1</v>
      </c>
      <c r="K4381" t="b">
        <f t="shared" si="482"/>
        <v>1</v>
      </c>
      <c r="L4381" s="35">
        <v>11773.770205078124</v>
      </c>
      <c r="M4381" s="37">
        <f t="shared" si="479"/>
        <v>11773.770205078124</v>
      </c>
      <c r="N4381" s="4"/>
      <c r="R4381" s="4"/>
    </row>
    <row r="4382" spans="1:18" x14ac:dyDescent="0.25">
      <c r="A4382" s="9">
        <v>45109.583333333336</v>
      </c>
      <c r="B4382" s="5">
        <v>45109</v>
      </c>
      <c r="C4382" s="6">
        <v>65006.808676215274</v>
      </c>
      <c r="D4382" s="6">
        <v>11616.794850260416</v>
      </c>
      <c r="E4382" s="6">
        <v>16526</v>
      </c>
      <c r="F4382" s="14">
        <f t="shared" si="476"/>
        <v>17.870120202517764</v>
      </c>
      <c r="G4382" s="14">
        <f t="shared" si="477"/>
        <v>70.294050891083231</v>
      </c>
      <c r="H4382" s="6">
        <f t="shared" si="480"/>
        <v>-157</v>
      </c>
      <c r="I4382" s="14">
        <f t="shared" si="481"/>
        <v>-1.3334726027885664</v>
      </c>
      <c r="J4382" s="9" t="b">
        <f t="shared" si="478"/>
        <v>1</v>
      </c>
      <c r="K4382" t="b">
        <f t="shared" si="482"/>
        <v>1</v>
      </c>
      <c r="L4382" s="35">
        <v>11616.794850260416</v>
      </c>
      <c r="M4382" s="37">
        <f t="shared" si="479"/>
        <v>11616.794850260416</v>
      </c>
      <c r="N4382" s="4"/>
      <c r="R4382" s="4"/>
    </row>
    <row r="4383" spans="1:18" x14ac:dyDescent="0.25">
      <c r="A4383" s="9">
        <v>45109.625</v>
      </c>
      <c r="B4383" s="5">
        <v>45109</v>
      </c>
      <c r="C4383" s="6">
        <v>67468.403506944451</v>
      </c>
      <c r="D4383" s="6">
        <v>11064.048899739584</v>
      </c>
      <c r="E4383" s="6">
        <v>16526</v>
      </c>
      <c r="F4383" s="14">
        <f t="shared" si="476"/>
        <v>16.398859799018027</v>
      </c>
      <c r="G4383" s="14">
        <f t="shared" si="477"/>
        <v>66.949345877644831</v>
      </c>
      <c r="H4383" s="6">
        <f t="shared" si="480"/>
        <v>-552.70000000000005</v>
      </c>
      <c r="I4383" s="14">
        <f t="shared" si="481"/>
        <v>-4.7577667258848946</v>
      </c>
      <c r="J4383" s="9" t="b">
        <f t="shared" si="478"/>
        <v>1</v>
      </c>
      <c r="K4383" t="b">
        <f t="shared" si="482"/>
        <v>1</v>
      </c>
      <c r="L4383" s="35">
        <v>11064.048899739584</v>
      </c>
      <c r="M4383" s="37">
        <f t="shared" si="479"/>
        <v>11064.048899739584</v>
      </c>
      <c r="N4383" s="4"/>
      <c r="R4383" s="4"/>
    </row>
    <row r="4384" spans="1:18" x14ac:dyDescent="0.25">
      <c r="A4384" s="9">
        <v>45109.666666666664</v>
      </c>
      <c r="B4384" s="5">
        <v>45109</v>
      </c>
      <c r="C4384" s="6">
        <v>68923.315008680554</v>
      </c>
      <c r="D4384" s="6">
        <v>10464.815777994792</v>
      </c>
      <c r="E4384" s="6">
        <v>16526</v>
      </c>
      <c r="F4384" s="14">
        <f t="shared" si="476"/>
        <v>15.183274015007548</v>
      </c>
      <c r="G4384" s="14">
        <f t="shared" si="477"/>
        <v>63.323343688701392</v>
      </c>
      <c r="H4384" s="6">
        <f t="shared" si="480"/>
        <v>-599.20000000000005</v>
      </c>
      <c r="I4384" s="14">
        <f t="shared" si="481"/>
        <v>-5.4157388983892103</v>
      </c>
      <c r="J4384" s="9" t="b">
        <f t="shared" si="478"/>
        <v>1</v>
      </c>
      <c r="K4384" t="b">
        <f t="shared" si="482"/>
        <v>1</v>
      </c>
      <c r="L4384" s="35">
        <v>10464.815777994792</v>
      </c>
      <c r="M4384" s="37">
        <f t="shared" si="479"/>
        <v>10464.815777994792</v>
      </c>
      <c r="N4384" s="4"/>
      <c r="R4384" s="4"/>
    </row>
    <row r="4385" spans="1:18" x14ac:dyDescent="0.25">
      <c r="A4385" s="9">
        <v>45109.708333333336</v>
      </c>
      <c r="B4385" s="5">
        <v>45109</v>
      </c>
      <c r="C4385" s="6">
        <v>69613.087708333333</v>
      </c>
      <c r="D4385" s="6">
        <v>9433.6571582031247</v>
      </c>
      <c r="E4385" s="6">
        <v>16526</v>
      </c>
      <c r="F4385" s="14">
        <f t="shared" si="476"/>
        <v>13.551556853401618</v>
      </c>
      <c r="G4385" s="14">
        <f t="shared" si="477"/>
        <v>57.08372962727293</v>
      </c>
      <c r="H4385" s="6">
        <f t="shared" si="480"/>
        <v>-1031.2</v>
      </c>
      <c r="I4385" s="14">
        <f t="shared" si="481"/>
        <v>-9.8539718412280788</v>
      </c>
      <c r="J4385" s="9" t="b">
        <f t="shared" si="478"/>
        <v>1</v>
      </c>
      <c r="K4385" t="b">
        <f t="shared" si="482"/>
        <v>1</v>
      </c>
      <c r="L4385" s="35">
        <v>9433.6571582031247</v>
      </c>
      <c r="M4385" s="37">
        <f t="shared" si="479"/>
        <v>9433.6571582031247</v>
      </c>
      <c r="N4385" s="4"/>
      <c r="R4385" s="4"/>
    </row>
    <row r="4386" spans="1:18" x14ac:dyDescent="0.25">
      <c r="A4386" s="9">
        <v>45109.75</v>
      </c>
      <c r="B4386" s="5">
        <v>45109</v>
      </c>
      <c r="C4386" s="6">
        <v>68704.512595486114</v>
      </c>
      <c r="D4386" s="6">
        <v>9012.6190451388884</v>
      </c>
      <c r="E4386" s="6">
        <v>16526</v>
      </c>
      <c r="F4386" s="14">
        <f t="shared" si="476"/>
        <v>13.117943355777504</v>
      </c>
      <c r="G4386" s="14">
        <f t="shared" si="477"/>
        <v>54.535998094753047</v>
      </c>
      <c r="H4386" s="6">
        <f t="shared" si="480"/>
        <v>-421</v>
      </c>
      <c r="I4386" s="14">
        <f t="shared" si="481"/>
        <v>-4.46274433064292</v>
      </c>
      <c r="J4386" s="9" t="b">
        <f t="shared" si="478"/>
        <v>1</v>
      </c>
      <c r="K4386" t="b">
        <f t="shared" si="482"/>
        <v>1</v>
      </c>
      <c r="L4386" s="35">
        <v>9012.6190451388884</v>
      </c>
      <c r="M4386" s="37">
        <f t="shared" si="479"/>
        <v>9012.6190451388884</v>
      </c>
      <c r="N4386" s="4"/>
      <c r="R4386" s="4"/>
    </row>
    <row r="4387" spans="1:18" x14ac:dyDescent="0.25">
      <c r="A4387" s="9">
        <v>45109.791666666664</v>
      </c>
      <c r="B4387" s="5">
        <v>45109</v>
      </c>
      <c r="C4387" s="6">
        <v>67486.847873263891</v>
      </c>
      <c r="D4387" s="6">
        <v>8259.9132964409728</v>
      </c>
      <c r="E4387" s="6">
        <v>16526</v>
      </c>
      <c r="F4387" s="14">
        <f t="shared" si="476"/>
        <v>12.239293368616915</v>
      </c>
      <c r="G4387" s="14">
        <f t="shared" si="477"/>
        <v>49.981322137486224</v>
      </c>
      <c r="H4387" s="6">
        <f t="shared" si="480"/>
        <v>-752.7</v>
      </c>
      <c r="I4387" s="14">
        <f t="shared" si="481"/>
        <v>-8.3516233874989059</v>
      </c>
      <c r="J4387" s="9" t="b">
        <f t="shared" si="478"/>
        <v>1</v>
      </c>
      <c r="K4387" t="b">
        <f t="shared" si="482"/>
        <v>1</v>
      </c>
      <c r="L4387" s="35">
        <v>8259.9132964409728</v>
      </c>
      <c r="M4387" s="37">
        <f t="shared" si="479"/>
        <v>8259.9132964409728</v>
      </c>
      <c r="N4387" s="4"/>
      <c r="R4387" s="4"/>
    </row>
    <row r="4388" spans="1:18" x14ac:dyDescent="0.25">
      <c r="A4388" s="9">
        <v>45109.833333333336</v>
      </c>
      <c r="B4388" s="5">
        <v>45109</v>
      </c>
      <c r="C4388" s="6">
        <v>65912.280108506951</v>
      </c>
      <c r="D4388" s="6">
        <v>5039.9429326714408</v>
      </c>
      <c r="E4388" s="6">
        <v>16526</v>
      </c>
      <c r="F4388" s="14">
        <f t="shared" si="476"/>
        <v>7.6464399719969061</v>
      </c>
      <c r="G4388" s="14">
        <f t="shared" si="477"/>
        <v>30.497052720993835</v>
      </c>
      <c r="H4388" s="6">
        <f t="shared" si="480"/>
        <v>-3220</v>
      </c>
      <c r="I4388" s="14">
        <f t="shared" si="481"/>
        <v>-38.983460048998722</v>
      </c>
      <c r="J4388" s="9" t="b">
        <f t="shared" si="478"/>
        <v>1</v>
      </c>
      <c r="K4388" t="b">
        <f t="shared" si="482"/>
        <v>1</v>
      </c>
      <c r="L4388" s="35">
        <v>5039.9429326714408</v>
      </c>
      <c r="M4388" s="37">
        <f t="shared" si="479"/>
        <v>5039.9429326714408</v>
      </c>
      <c r="N4388" s="4"/>
      <c r="R4388" s="4"/>
    </row>
    <row r="4389" spans="1:18" x14ac:dyDescent="0.25">
      <c r="A4389" s="9">
        <v>45109.875</v>
      </c>
      <c r="B4389" s="5">
        <v>45109</v>
      </c>
      <c r="C4389" s="6">
        <v>64107.769014756945</v>
      </c>
      <c r="D4389" s="6">
        <v>693.32801815350854</v>
      </c>
      <c r="E4389" s="6">
        <v>16526</v>
      </c>
      <c r="F4389" s="14">
        <f t="shared" si="476"/>
        <v>1.0815038938477357</v>
      </c>
      <c r="G4389" s="14">
        <f t="shared" si="477"/>
        <v>4.1953770915739357</v>
      </c>
      <c r="H4389" s="6">
        <f t="shared" si="480"/>
        <v>-4346.6000000000004</v>
      </c>
      <c r="I4389" s="14">
        <f t="shared" si="481"/>
        <v>-86.243040011884986</v>
      </c>
      <c r="J4389" s="9" t="b">
        <f t="shared" si="478"/>
        <v>1</v>
      </c>
      <c r="K4389" t="b">
        <f t="shared" si="482"/>
        <v>1</v>
      </c>
      <c r="L4389" s="35">
        <v>693.32801815350854</v>
      </c>
      <c r="M4389" s="37">
        <f t="shared" si="479"/>
        <v>693.32801815350854</v>
      </c>
      <c r="N4389" s="4"/>
      <c r="R4389" s="4"/>
    </row>
    <row r="4390" spans="1:18" x14ac:dyDescent="0.25">
      <c r="A4390" s="9">
        <v>45109.916666666664</v>
      </c>
      <c r="B4390" s="5">
        <v>45109</v>
      </c>
      <c r="C4390" s="6">
        <v>62546.468546006945</v>
      </c>
      <c r="D4390" s="6">
        <v>7.8394948740800219E-2</v>
      </c>
      <c r="E4390" s="6">
        <v>16526</v>
      </c>
      <c r="F4390" s="14">
        <f t="shared" si="476"/>
        <v>1.2533872904932388E-4</v>
      </c>
      <c r="G4390" s="14">
        <f t="shared" si="477"/>
        <v>4.743734039743448E-4</v>
      </c>
      <c r="H4390" s="6">
        <f t="shared" si="480"/>
        <v>-693.2</v>
      </c>
      <c r="I4390" s="14">
        <f t="shared" si="481"/>
        <v>-99.981535701694355</v>
      </c>
      <c r="J4390" s="9" t="b">
        <f t="shared" si="478"/>
        <v>0</v>
      </c>
      <c r="K4390" t="b">
        <f t="shared" si="482"/>
        <v>1</v>
      </c>
      <c r="L4390" s="35">
        <v>7.8394948740800219E-2</v>
      </c>
      <c r="M4390" s="37">
        <f t="shared" si="479"/>
        <v>0</v>
      </c>
      <c r="N4390" s="4"/>
      <c r="R4390" s="4"/>
    </row>
    <row r="4391" spans="1:18" x14ac:dyDescent="0.25">
      <c r="A4391" s="9">
        <v>45109.958333333336</v>
      </c>
      <c r="B4391" s="5">
        <v>45109</v>
      </c>
      <c r="C4391" s="6">
        <v>59377.947248263888</v>
      </c>
      <c r="D4391" s="6">
        <v>7.0751140736457371E-2</v>
      </c>
      <c r="E4391" s="6">
        <v>16526</v>
      </c>
      <c r="F4391" s="14">
        <f t="shared" si="476"/>
        <v>1.1915390143185864E-4</v>
      </c>
      <c r="G4391" s="14">
        <f t="shared" si="477"/>
        <v>4.2812017872720181E-4</v>
      </c>
      <c r="H4391" s="6">
        <f t="shared" si="480"/>
        <v>0</v>
      </c>
      <c r="I4391" s="14">
        <f t="shared" si="481"/>
        <v>0</v>
      </c>
      <c r="J4391" s="9" t="b">
        <f t="shared" si="478"/>
        <v>0</v>
      </c>
      <c r="K4391" t="b">
        <f t="shared" si="482"/>
        <v>0</v>
      </c>
      <c r="L4391" s="35">
        <v>7.0751140736457371E-2</v>
      </c>
      <c r="M4391" s="37">
        <f t="shared" si="479"/>
        <v>0</v>
      </c>
      <c r="N4391" s="4"/>
      <c r="R4391" s="4"/>
    </row>
    <row r="4392" spans="1:18" x14ac:dyDescent="0.25">
      <c r="A4392" s="9">
        <v>45110</v>
      </c>
      <c r="B4392" s="5">
        <v>45110</v>
      </c>
      <c r="C4392" s="6">
        <v>55939.866636284722</v>
      </c>
      <c r="D4392" s="6">
        <v>0.10893431618395778</v>
      </c>
      <c r="E4392" s="6">
        <v>16526</v>
      </c>
      <c r="F4392" s="14">
        <f t="shared" si="476"/>
        <v>1.9473467266598534E-4</v>
      </c>
      <c r="G4392" s="14">
        <f t="shared" si="477"/>
        <v>6.591692858765448E-4</v>
      </c>
      <c r="H4392" s="6">
        <f t="shared" si="480"/>
        <v>0</v>
      </c>
      <c r="I4392" s="14">
        <f t="shared" si="481"/>
        <v>0</v>
      </c>
      <c r="J4392" s="9" t="b">
        <f t="shared" si="478"/>
        <v>0</v>
      </c>
      <c r="K4392" t="b">
        <f t="shared" si="482"/>
        <v>0</v>
      </c>
      <c r="L4392" s="35">
        <v>0.10893431618395778</v>
      </c>
      <c r="M4392" s="37">
        <f t="shared" si="479"/>
        <v>0</v>
      </c>
      <c r="N4392" s="4"/>
      <c r="R4392" s="4"/>
    </row>
    <row r="4393" spans="1:18" x14ac:dyDescent="0.25">
      <c r="A4393" s="9">
        <v>45110.041666666664</v>
      </c>
      <c r="B4393" s="5">
        <v>45110</v>
      </c>
      <c r="C4393" s="6">
        <v>52653.507469618053</v>
      </c>
      <c r="D4393" s="6">
        <v>0.10851458091702726</v>
      </c>
      <c r="E4393" s="6">
        <v>16526</v>
      </c>
      <c r="F4393" s="14">
        <f t="shared" si="476"/>
        <v>2.0609183724302121E-4</v>
      </c>
      <c r="G4393" s="14">
        <f t="shared" si="477"/>
        <v>6.5662943795853352E-4</v>
      </c>
      <c r="H4393" s="6">
        <f t="shared" si="480"/>
        <v>0</v>
      </c>
      <c r="I4393" s="14">
        <f t="shared" si="481"/>
        <v>0</v>
      </c>
      <c r="J4393" s="9" t="b">
        <f t="shared" si="478"/>
        <v>0</v>
      </c>
      <c r="K4393" t="b">
        <f t="shared" si="482"/>
        <v>0</v>
      </c>
      <c r="L4393" s="35">
        <v>0.10851458091702726</v>
      </c>
      <c r="M4393" s="37">
        <f t="shared" si="479"/>
        <v>0</v>
      </c>
      <c r="N4393" s="4"/>
      <c r="R4393" s="4"/>
    </row>
    <row r="4394" spans="1:18" x14ac:dyDescent="0.25">
      <c r="A4394" s="9">
        <v>45110.083333333336</v>
      </c>
      <c r="B4394" s="5">
        <v>45110</v>
      </c>
      <c r="C4394" s="6">
        <v>50334.038519965281</v>
      </c>
      <c r="D4394" s="6">
        <v>0.11932846982445981</v>
      </c>
      <c r="E4394" s="6">
        <v>16526</v>
      </c>
      <c r="F4394" s="14">
        <f t="shared" si="476"/>
        <v>2.3707310864223122E-4</v>
      </c>
      <c r="G4394" s="14">
        <f t="shared" si="477"/>
        <v>7.2206504795146922E-4</v>
      </c>
      <c r="H4394" s="6">
        <f t="shared" si="480"/>
        <v>0</v>
      </c>
      <c r="I4394" s="14">
        <f t="shared" si="481"/>
        <v>0</v>
      </c>
      <c r="J4394" s="9" t="b">
        <f t="shared" si="478"/>
        <v>0</v>
      </c>
      <c r="K4394" t="b">
        <f t="shared" si="482"/>
        <v>0</v>
      </c>
      <c r="L4394" s="35">
        <v>0.11932846982445981</v>
      </c>
      <c r="M4394" s="37">
        <f t="shared" si="479"/>
        <v>0</v>
      </c>
      <c r="N4394" s="4"/>
      <c r="R4394" s="4"/>
    </row>
    <row r="4395" spans="1:18" x14ac:dyDescent="0.25">
      <c r="A4395" s="9">
        <v>45110.125</v>
      </c>
      <c r="B4395" s="5">
        <v>45110</v>
      </c>
      <c r="C4395" s="6">
        <v>48808.994895833333</v>
      </c>
      <c r="D4395" s="6">
        <v>0.12175668072576325</v>
      </c>
      <c r="E4395" s="6">
        <v>16526</v>
      </c>
      <c r="F4395" s="14">
        <f t="shared" si="476"/>
        <v>2.494554148996771E-4</v>
      </c>
      <c r="G4395" s="14">
        <f t="shared" si="477"/>
        <v>7.3675832461432436E-4</v>
      </c>
      <c r="H4395" s="6">
        <f t="shared" si="480"/>
        <v>0</v>
      </c>
      <c r="I4395" s="14">
        <f t="shared" si="481"/>
        <v>0</v>
      </c>
      <c r="J4395" s="9" t="b">
        <f t="shared" si="478"/>
        <v>0</v>
      </c>
      <c r="K4395" t="b">
        <f t="shared" si="482"/>
        <v>0</v>
      </c>
      <c r="L4395" s="35">
        <v>0.12175668072576325</v>
      </c>
      <c r="M4395" s="37">
        <f t="shared" si="479"/>
        <v>0</v>
      </c>
      <c r="N4395" s="4"/>
      <c r="R4395" s="4"/>
    </row>
    <row r="4396" spans="1:18" x14ac:dyDescent="0.25">
      <c r="A4396" s="9">
        <v>45110.166666666664</v>
      </c>
      <c r="B4396" s="5">
        <v>45110</v>
      </c>
      <c r="C4396" s="6">
        <v>47863.57500434028</v>
      </c>
      <c r="D4396" s="6">
        <v>0.12239830098218388</v>
      </c>
      <c r="E4396" s="6">
        <v>16526</v>
      </c>
      <c r="F4396" s="14">
        <f t="shared" si="476"/>
        <v>2.557232738488188E-4</v>
      </c>
      <c r="G4396" s="14">
        <f t="shared" si="477"/>
        <v>7.4064081436635537E-4</v>
      </c>
      <c r="H4396" s="6">
        <f t="shared" si="480"/>
        <v>0</v>
      </c>
      <c r="I4396" s="14">
        <f t="shared" si="481"/>
        <v>0</v>
      </c>
      <c r="J4396" s="9" t="b">
        <f t="shared" si="478"/>
        <v>0</v>
      </c>
      <c r="K4396" t="b">
        <f t="shared" si="482"/>
        <v>0</v>
      </c>
      <c r="L4396" s="35">
        <v>0.12239830098218388</v>
      </c>
      <c r="M4396" s="37">
        <f t="shared" si="479"/>
        <v>0</v>
      </c>
      <c r="N4396" s="4"/>
      <c r="R4396" s="4"/>
    </row>
    <row r="4397" spans="1:18" x14ac:dyDescent="0.25">
      <c r="A4397" s="9">
        <v>45110.208333333336</v>
      </c>
      <c r="B4397" s="5">
        <v>45110</v>
      </c>
      <c r="C4397" s="6">
        <v>47641.551790364581</v>
      </c>
      <c r="D4397" s="6">
        <v>0.12906752150712741</v>
      </c>
      <c r="E4397" s="6">
        <v>16526</v>
      </c>
      <c r="F4397" s="14">
        <f t="shared" si="476"/>
        <v>2.7091376467974559E-4</v>
      </c>
      <c r="G4397" s="14">
        <f t="shared" si="477"/>
        <v>7.8099674154137372E-4</v>
      </c>
      <c r="H4397" s="6">
        <f t="shared" si="480"/>
        <v>0</v>
      </c>
      <c r="I4397" s="14">
        <f t="shared" si="481"/>
        <v>0</v>
      </c>
      <c r="J4397" s="9" t="b">
        <f t="shared" si="478"/>
        <v>0</v>
      </c>
      <c r="K4397" t="b">
        <f t="shared" si="482"/>
        <v>0</v>
      </c>
      <c r="L4397" s="35">
        <v>0.12906752150712741</v>
      </c>
      <c r="M4397" s="37">
        <f t="shared" si="479"/>
        <v>0</v>
      </c>
      <c r="N4397" s="4"/>
      <c r="R4397" s="4"/>
    </row>
    <row r="4398" spans="1:18" x14ac:dyDescent="0.25">
      <c r="A4398" s="9">
        <v>45110.25</v>
      </c>
      <c r="B4398" s="5">
        <v>45110</v>
      </c>
      <c r="C4398" s="6">
        <v>48224.343133680559</v>
      </c>
      <c r="D4398" s="6">
        <v>0.13150033419744836</v>
      </c>
      <c r="E4398" s="6">
        <v>16526</v>
      </c>
      <c r="F4398" s="14">
        <f t="shared" si="476"/>
        <v>2.7268455234926087E-4</v>
      </c>
      <c r="G4398" s="14">
        <f t="shared" si="477"/>
        <v>7.95717863956483E-4</v>
      </c>
      <c r="H4398" s="6">
        <f t="shared" si="480"/>
        <v>0</v>
      </c>
      <c r="I4398" s="14">
        <f t="shared" si="481"/>
        <v>0</v>
      </c>
      <c r="J4398" s="9" t="b">
        <f t="shared" si="478"/>
        <v>0</v>
      </c>
      <c r="K4398" t="b">
        <f t="shared" si="482"/>
        <v>0</v>
      </c>
      <c r="L4398" s="35">
        <v>0.13150033419744836</v>
      </c>
      <c r="M4398" s="37">
        <f t="shared" si="479"/>
        <v>0</v>
      </c>
      <c r="N4398" s="4"/>
      <c r="R4398" s="4"/>
    </row>
    <row r="4399" spans="1:18" x14ac:dyDescent="0.25">
      <c r="A4399" s="9">
        <v>45110.291666666664</v>
      </c>
      <c r="B4399" s="5">
        <v>45110</v>
      </c>
      <c r="C4399" s="6">
        <v>48763.779665798611</v>
      </c>
      <c r="D4399" s="6">
        <v>50.253611322010144</v>
      </c>
      <c r="E4399" s="6">
        <v>16526</v>
      </c>
      <c r="F4399" s="14">
        <f t="shared" si="476"/>
        <v>0.10305520135318071</v>
      </c>
      <c r="G4399" s="14">
        <f t="shared" si="477"/>
        <v>0.30408817210462391</v>
      </c>
      <c r="H4399" s="6">
        <f t="shared" si="480"/>
        <v>50.1</v>
      </c>
      <c r="I4399" s="14">
        <f t="shared" si="481"/>
        <v>38098.762490424255</v>
      </c>
      <c r="J4399" s="9" t="b">
        <f t="shared" si="478"/>
        <v>1</v>
      </c>
      <c r="K4399" t="b">
        <f t="shared" si="482"/>
        <v>1</v>
      </c>
      <c r="L4399" s="35">
        <v>50.253611322010144</v>
      </c>
      <c r="M4399" s="37">
        <f t="shared" si="479"/>
        <v>50.253611322010144</v>
      </c>
      <c r="N4399" s="4"/>
      <c r="R4399" s="4"/>
    </row>
    <row r="4400" spans="1:18" x14ac:dyDescent="0.25">
      <c r="A4400" s="9">
        <v>45110.333333333336</v>
      </c>
      <c r="B4400" s="5">
        <v>45110</v>
      </c>
      <c r="C4400" s="6">
        <v>49713.578901909721</v>
      </c>
      <c r="D4400" s="6">
        <v>2607.7119102647571</v>
      </c>
      <c r="E4400" s="6">
        <v>16526</v>
      </c>
      <c r="F4400" s="14">
        <f t="shared" si="476"/>
        <v>5.245472098096287</v>
      </c>
      <c r="G4400" s="14">
        <f t="shared" si="477"/>
        <v>15.779450019755279</v>
      </c>
      <c r="H4400" s="6">
        <f t="shared" si="480"/>
        <v>2557.5</v>
      </c>
      <c r="I4400" s="14">
        <f t="shared" si="481"/>
        <v>5089.1864937074934</v>
      </c>
      <c r="J4400" s="9" t="b">
        <f t="shared" si="478"/>
        <v>1</v>
      </c>
      <c r="K4400" t="b">
        <f t="shared" si="482"/>
        <v>1</v>
      </c>
      <c r="L4400" s="35">
        <v>2607.7119102647571</v>
      </c>
      <c r="M4400" s="37">
        <f t="shared" si="479"/>
        <v>2607.7119102647571</v>
      </c>
      <c r="N4400" s="4"/>
      <c r="R4400" s="4"/>
    </row>
    <row r="4401" spans="1:18" x14ac:dyDescent="0.25">
      <c r="A4401" s="9">
        <v>45110.375</v>
      </c>
      <c r="B4401" s="5">
        <v>45110</v>
      </c>
      <c r="C4401" s="6">
        <v>52987.52107638889</v>
      </c>
      <c r="D4401" s="6">
        <v>8265.6662462022578</v>
      </c>
      <c r="E4401" s="6">
        <v>16526</v>
      </c>
      <c r="F4401" s="14">
        <f t="shared" si="476"/>
        <v>15.59926956063136</v>
      </c>
      <c r="G4401" s="14">
        <f t="shared" si="477"/>
        <v>50.016133645178854</v>
      </c>
      <c r="H4401" s="6">
        <f t="shared" si="480"/>
        <v>5658</v>
      </c>
      <c r="I4401" s="14">
        <f t="shared" si="481"/>
        <v>216.97182030455014</v>
      </c>
      <c r="J4401" s="9" t="b">
        <f t="shared" si="478"/>
        <v>1</v>
      </c>
      <c r="K4401" t="b">
        <f t="shared" si="482"/>
        <v>1</v>
      </c>
      <c r="L4401" s="35">
        <v>8265.6662462022578</v>
      </c>
      <c r="M4401" s="37">
        <f t="shared" si="479"/>
        <v>8265.6662462022578</v>
      </c>
      <c r="N4401" s="4"/>
      <c r="R4401" s="4"/>
    </row>
    <row r="4402" spans="1:18" x14ac:dyDescent="0.25">
      <c r="A4402" s="9">
        <v>45110.416666666664</v>
      </c>
      <c r="B4402" s="5">
        <v>45110</v>
      </c>
      <c r="C4402" s="6">
        <v>57031.275125868058</v>
      </c>
      <c r="D4402" s="6">
        <v>10574.890139973959</v>
      </c>
      <c r="E4402" s="6">
        <v>16526</v>
      </c>
      <c r="F4402" s="14">
        <f t="shared" si="476"/>
        <v>18.542264953107168</v>
      </c>
      <c r="G4402" s="14">
        <f t="shared" si="477"/>
        <v>63.989411472673119</v>
      </c>
      <c r="H4402" s="6">
        <f t="shared" si="480"/>
        <v>2309.1999999999998</v>
      </c>
      <c r="I4402" s="14">
        <f t="shared" si="481"/>
        <v>27.937251894981664</v>
      </c>
      <c r="J4402" s="9" t="b">
        <f t="shared" si="478"/>
        <v>1</v>
      </c>
      <c r="K4402" t="b">
        <f t="shared" si="482"/>
        <v>1</v>
      </c>
      <c r="L4402" s="35">
        <v>10574.890139973959</v>
      </c>
      <c r="M4402" s="37">
        <f t="shared" si="479"/>
        <v>10574.890139973959</v>
      </c>
      <c r="N4402" s="4"/>
      <c r="R4402" s="4"/>
    </row>
    <row r="4403" spans="1:18" x14ac:dyDescent="0.25">
      <c r="A4403" s="9">
        <v>45110.458333333336</v>
      </c>
      <c r="B4403" s="5">
        <v>45110</v>
      </c>
      <c r="C4403" s="6">
        <v>61373.928320312501</v>
      </c>
      <c r="D4403" s="6">
        <v>11544.729941406251</v>
      </c>
      <c r="E4403" s="6">
        <v>16526</v>
      </c>
      <c r="F4403" s="14">
        <f t="shared" si="476"/>
        <v>18.810479070451439</v>
      </c>
      <c r="G4403" s="14">
        <f t="shared" si="477"/>
        <v>69.857981008146268</v>
      </c>
      <c r="H4403" s="6">
        <f t="shared" si="480"/>
        <v>969.8</v>
      </c>
      <c r="I4403" s="14">
        <f t="shared" si="481"/>
        <v>9.1707808512740545</v>
      </c>
      <c r="J4403" s="9" t="b">
        <f t="shared" si="478"/>
        <v>1</v>
      </c>
      <c r="K4403" t="b">
        <f t="shared" si="482"/>
        <v>1</v>
      </c>
      <c r="L4403" s="35">
        <v>11544.729941406251</v>
      </c>
      <c r="M4403" s="37">
        <f t="shared" si="479"/>
        <v>11544.729941406251</v>
      </c>
      <c r="N4403" s="4"/>
      <c r="R4403" s="4"/>
    </row>
    <row r="4404" spans="1:18" x14ac:dyDescent="0.25">
      <c r="A4404" s="9">
        <v>45110.5</v>
      </c>
      <c r="B4404" s="5">
        <v>45110</v>
      </c>
      <c r="C4404" s="6">
        <v>65630.432983940977</v>
      </c>
      <c r="D4404" s="6">
        <v>11865.232195095487</v>
      </c>
      <c r="E4404" s="6">
        <v>16526</v>
      </c>
      <c r="F4404" s="14">
        <f t="shared" si="476"/>
        <v>18.078857102769341</v>
      </c>
      <c r="G4404" s="14">
        <f t="shared" si="477"/>
        <v>71.79736291356339</v>
      </c>
      <c r="H4404" s="6">
        <f t="shared" si="480"/>
        <v>320.5</v>
      </c>
      <c r="I4404" s="14">
        <f t="shared" si="481"/>
        <v>2.7761584863973026</v>
      </c>
      <c r="J4404" s="9" t="b">
        <f t="shared" si="478"/>
        <v>1</v>
      </c>
      <c r="K4404" t="b">
        <f t="shared" si="482"/>
        <v>1</v>
      </c>
      <c r="L4404" s="35">
        <v>11865.232195095487</v>
      </c>
      <c r="M4404" s="37">
        <f t="shared" si="479"/>
        <v>11865.232195095487</v>
      </c>
      <c r="N4404" s="4"/>
      <c r="R4404" s="4"/>
    </row>
    <row r="4405" spans="1:18" x14ac:dyDescent="0.25">
      <c r="A4405" s="9">
        <v>45110.541666666664</v>
      </c>
      <c r="B4405" s="5">
        <v>45110</v>
      </c>
      <c r="C4405" s="6">
        <v>69220.033246527775</v>
      </c>
      <c r="D4405" s="6">
        <v>11737.441359592014</v>
      </c>
      <c r="E4405" s="6">
        <v>16526</v>
      </c>
      <c r="F4405" s="14">
        <f t="shared" si="476"/>
        <v>16.956711531456524</v>
      </c>
      <c r="G4405" s="14">
        <f t="shared" si="477"/>
        <v>71.024091489725379</v>
      </c>
      <c r="H4405" s="6">
        <f t="shared" si="480"/>
        <v>-127.8</v>
      </c>
      <c r="I4405" s="14">
        <f t="shared" si="481"/>
        <v>-1.0770964941826116</v>
      </c>
      <c r="J4405" s="9" t="b">
        <f t="shared" si="478"/>
        <v>1</v>
      </c>
      <c r="K4405" t="b">
        <f t="shared" si="482"/>
        <v>1</v>
      </c>
      <c r="L4405" s="35">
        <v>11737.441359592014</v>
      </c>
      <c r="M4405" s="37">
        <f t="shared" si="479"/>
        <v>11737.441359592014</v>
      </c>
      <c r="N4405" s="4"/>
      <c r="R4405" s="4"/>
    </row>
    <row r="4406" spans="1:18" x14ac:dyDescent="0.25">
      <c r="A4406" s="9">
        <v>45110.583333333336</v>
      </c>
      <c r="B4406" s="5">
        <v>45110</v>
      </c>
      <c r="C4406" s="6">
        <v>72340.111345486104</v>
      </c>
      <c r="D4406" s="6">
        <v>11798.062347005209</v>
      </c>
      <c r="E4406" s="6">
        <v>16526</v>
      </c>
      <c r="F4406" s="14">
        <f t="shared" si="476"/>
        <v>16.309157018931501</v>
      </c>
      <c r="G4406" s="14">
        <f t="shared" si="477"/>
        <v>71.390913391051726</v>
      </c>
      <c r="H4406" s="6">
        <f t="shared" si="480"/>
        <v>60.6</v>
      </c>
      <c r="I4406" s="14">
        <f t="shared" si="481"/>
        <v>0.51629650912357294</v>
      </c>
      <c r="J4406" s="9" t="b">
        <f t="shared" si="478"/>
        <v>1</v>
      </c>
      <c r="K4406" t="b">
        <f t="shared" si="482"/>
        <v>1</v>
      </c>
      <c r="L4406" s="35">
        <v>11798.062347005209</v>
      </c>
      <c r="M4406" s="37">
        <f t="shared" si="479"/>
        <v>11798.062347005209</v>
      </c>
      <c r="N4406" s="4"/>
      <c r="R4406" s="4"/>
    </row>
    <row r="4407" spans="1:18" x14ac:dyDescent="0.25">
      <c r="A4407" s="9">
        <v>45110.625</v>
      </c>
      <c r="B4407" s="5">
        <v>45110</v>
      </c>
      <c r="C4407" s="6">
        <v>74326.433932291664</v>
      </c>
      <c r="D4407" s="6">
        <v>11414.038070746528</v>
      </c>
      <c r="E4407" s="6">
        <v>16526</v>
      </c>
      <c r="F4407" s="14">
        <f t="shared" si="476"/>
        <v>15.356633524412391</v>
      </c>
      <c r="G4407" s="14">
        <f t="shared" si="477"/>
        <v>69.06715521448946</v>
      </c>
      <c r="H4407" s="6">
        <f t="shared" si="480"/>
        <v>-384</v>
      </c>
      <c r="I4407" s="14">
        <f t="shared" si="481"/>
        <v>-3.2547717473070787</v>
      </c>
      <c r="J4407" s="9" t="b">
        <f t="shared" si="478"/>
        <v>1</v>
      </c>
      <c r="K4407" t="b">
        <f t="shared" si="482"/>
        <v>1</v>
      </c>
      <c r="L4407" s="35">
        <v>11414.038070746528</v>
      </c>
      <c r="M4407" s="37">
        <f t="shared" si="479"/>
        <v>11414.038070746528</v>
      </c>
      <c r="N4407" s="4"/>
      <c r="R4407" s="4"/>
    </row>
    <row r="4408" spans="1:18" x14ac:dyDescent="0.25">
      <c r="A4408" s="9">
        <v>45110.666666666664</v>
      </c>
      <c r="B4408" s="5">
        <v>45110</v>
      </c>
      <c r="C4408" s="6">
        <v>75412.929704861104</v>
      </c>
      <c r="D4408" s="6">
        <v>10575.82640407986</v>
      </c>
      <c r="E4408" s="6">
        <v>16526</v>
      </c>
      <c r="F4408" s="14">
        <f t="shared" si="476"/>
        <v>14.023890127952612</v>
      </c>
      <c r="G4408" s="14">
        <f t="shared" si="477"/>
        <v>63.995076873289726</v>
      </c>
      <c r="H4408" s="6">
        <f t="shared" si="480"/>
        <v>-838.2</v>
      </c>
      <c r="I4408" s="14">
        <f t="shared" si="481"/>
        <v>-7.343588612589742</v>
      </c>
      <c r="J4408" s="9" t="b">
        <f t="shared" si="478"/>
        <v>1</v>
      </c>
      <c r="K4408" t="b">
        <f t="shared" si="482"/>
        <v>1</v>
      </c>
      <c r="L4408" s="35">
        <v>10575.82640407986</v>
      </c>
      <c r="M4408" s="37">
        <f t="shared" si="479"/>
        <v>10575.82640407986</v>
      </c>
      <c r="N4408" s="4"/>
      <c r="R4408" s="4"/>
    </row>
    <row r="4409" spans="1:18" x14ac:dyDescent="0.25">
      <c r="A4409" s="9">
        <v>45110.708333333336</v>
      </c>
      <c r="B4409" s="5">
        <v>45110</v>
      </c>
      <c r="C4409" s="6">
        <v>75442.485625000001</v>
      </c>
      <c r="D4409" s="6">
        <v>9480.2989756944444</v>
      </c>
      <c r="E4409" s="6">
        <v>16526</v>
      </c>
      <c r="F4409" s="14">
        <f t="shared" si="476"/>
        <v>12.566260108154337</v>
      </c>
      <c r="G4409" s="14">
        <f t="shared" si="477"/>
        <v>57.365962578327753</v>
      </c>
      <c r="H4409" s="6">
        <f t="shared" si="480"/>
        <v>-1095.5</v>
      </c>
      <c r="I4409" s="14">
        <f t="shared" si="481"/>
        <v>-10.358528573969279</v>
      </c>
      <c r="J4409" s="9" t="b">
        <f t="shared" si="478"/>
        <v>1</v>
      </c>
      <c r="K4409" t="b">
        <f t="shared" si="482"/>
        <v>1</v>
      </c>
      <c r="L4409" s="35">
        <v>9480.2989756944444</v>
      </c>
      <c r="M4409" s="37">
        <f t="shared" si="479"/>
        <v>9480.2989756944444</v>
      </c>
      <c r="N4409" s="4"/>
      <c r="R4409" s="4"/>
    </row>
    <row r="4410" spans="1:18" x14ac:dyDescent="0.25">
      <c r="A4410" s="9">
        <v>45110.75</v>
      </c>
      <c r="B4410" s="5">
        <v>45110</v>
      </c>
      <c r="C4410" s="6">
        <v>75203.917526041667</v>
      </c>
      <c r="D4410" s="6">
        <v>8824.4802832031255</v>
      </c>
      <c r="E4410" s="6">
        <v>16526</v>
      </c>
      <c r="F4410" s="14">
        <f t="shared" si="476"/>
        <v>11.734069944092179</v>
      </c>
      <c r="G4410" s="14">
        <f t="shared" si="477"/>
        <v>53.397557080982239</v>
      </c>
      <c r="H4410" s="6">
        <f t="shared" si="480"/>
        <v>-655.8</v>
      </c>
      <c r="I4410" s="14">
        <f t="shared" si="481"/>
        <v>-6.9175033580833007</v>
      </c>
      <c r="J4410" s="9" t="b">
        <f t="shared" si="478"/>
        <v>1</v>
      </c>
      <c r="K4410" t="b">
        <f t="shared" si="482"/>
        <v>1</v>
      </c>
      <c r="L4410" s="35">
        <v>8824.4802832031255</v>
      </c>
      <c r="M4410" s="37">
        <f t="shared" si="479"/>
        <v>8824.4802832031255</v>
      </c>
      <c r="N4410" s="4"/>
      <c r="R4410" s="4"/>
    </row>
    <row r="4411" spans="1:18" x14ac:dyDescent="0.25">
      <c r="A4411" s="9">
        <v>45110.791666666664</v>
      </c>
      <c r="B4411" s="5">
        <v>45110</v>
      </c>
      <c r="C4411" s="6">
        <v>73822.807690972229</v>
      </c>
      <c r="D4411" s="6">
        <v>7483.9632931857641</v>
      </c>
      <c r="E4411" s="6">
        <v>16526</v>
      </c>
      <c r="F4411" s="14">
        <f t="shared" si="476"/>
        <v>10.137738630199751</v>
      </c>
      <c r="G4411" s="14">
        <f t="shared" si="477"/>
        <v>45.285993544631268</v>
      </c>
      <c r="H4411" s="6">
        <f t="shared" si="480"/>
        <v>-1340.5</v>
      </c>
      <c r="I4411" s="14">
        <f t="shared" si="481"/>
        <v>-15.190696301419157</v>
      </c>
      <c r="J4411" s="9" t="b">
        <f t="shared" si="478"/>
        <v>1</v>
      </c>
      <c r="K4411" t="b">
        <f t="shared" si="482"/>
        <v>1</v>
      </c>
      <c r="L4411" s="35">
        <v>7483.9632931857641</v>
      </c>
      <c r="M4411" s="37">
        <f t="shared" si="479"/>
        <v>7483.9632931857641</v>
      </c>
      <c r="N4411" s="4"/>
      <c r="R4411" s="4"/>
    </row>
    <row r="4412" spans="1:18" x14ac:dyDescent="0.25">
      <c r="A4412" s="9">
        <v>45110.833333333336</v>
      </c>
      <c r="B4412" s="5">
        <v>45110</v>
      </c>
      <c r="C4412" s="6">
        <v>71029.865512152785</v>
      </c>
      <c r="D4412" s="6">
        <v>3679.7487529839409</v>
      </c>
      <c r="E4412" s="6">
        <v>16526</v>
      </c>
      <c r="F4412" s="14">
        <f t="shared" si="476"/>
        <v>5.1805655641490098</v>
      </c>
      <c r="G4412" s="14">
        <f t="shared" si="477"/>
        <v>22.266421112089681</v>
      </c>
      <c r="H4412" s="6">
        <f t="shared" si="480"/>
        <v>-3804.2</v>
      </c>
      <c r="I4412" s="14">
        <f t="shared" si="481"/>
        <v>-50.831355673053181</v>
      </c>
      <c r="J4412" s="9" t="b">
        <f t="shared" si="478"/>
        <v>1</v>
      </c>
      <c r="K4412" t="b">
        <f t="shared" si="482"/>
        <v>1</v>
      </c>
      <c r="L4412" s="35">
        <v>3679.7487529839409</v>
      </c>
      <c r="M4412" s="37">
        <f t="shared" si="479"/>
        <v>3679.7487529839409</v>
      </c>
      <c r="N4412" s="4"/>
      <c r="R4412" s="4"/>
    </row>
    <row r="4413" spans="1:18" x14ac:dyDescent="0.25">
      <c r="A4413" s="9">
        <v>45110.875</v>
      </c>
      <c r="B4413" s="5">
        <v>45110</v>
      </c>
      <c r="C4413" s="6">
        <v>67964.864210069441</v>
      </c>
      <c r="D4413" s="6">
        <v>362.48639366976505</v>
      </c>
      <c r="E4413" s="6">
        <v>16526</v>
      </c>
      <c r="F4413" s="14">
        <f t="shared" si="476"/>
        <v>0.53334380621930277</v>
      </c>
      <c r="G4413" s="14">
        <f t="shared" si="477"/>
        <v>2.193430918974737</v>
      </c>
      <c r="H4413" s="6">
        <f t="shared" si="480"/>
        <v>-3317.3</v>
      </c>
      <c r="I4413" s="14">
        <f t="shared" si="481"/>
        <v>-90.150176620345945</v>
      </c>
      <c r="J4413" s="9" t="b">
        <f t="shared" si="478"/>
        <v>1</v>
      </c>
      <c r="K4413" t="b">
        <f t="shared" si="482"/>
        <v>1</v>
      </c>
      <c r="L4413" s="35">
        <v>362.48639366976505</v>
      </c>
      <c r="M4413" s="37">
        <f t="shared" si="479"/>
        <v>362.48639366976505</v>
      </c>
      <c r="N4413" s="4"/>
      <c r="R4413" s="4"/>
    </row>
    <row r="4414" spans="1:18" x14ac:dyDescent="0.25">
      <c r="A4414" s="9">
        <v>45110.916666666664</v>
      </c>
      <c r="B4414" s="5">
        <v>45110</v>
      </c>
      <c r="C4414" s="6">
        <v>65030.557478298608</v>
      </c>
      <c r="D4414" s="6">
        <v>2.9925109309454759E-2</v>
      </c>
      <c r="E4414" s="6">
        <v>16526</v>
      </c>
      <c r="F4414" s="14">
        <f t="shared" si="476"/>
        <v>4.601699642424423E-5</v>
      </c>
      <c r="G4414" s="14">
        <f t="shared" si="477"/>
        <v>1.8107896229852812E-4</v>
      </c>
      <c r="H4414" s="6">
        <f t="shared" si="480"/>
        <v>-362.5</v>
      </c>
      <c r="I4414" s="14">
        <f t="shared" si="481"/>
        <v>-100.00375361130034</v>
      </c>
      <c r="J4414" s="9" t="b">
        <f t="shared" si="478"/>
        <v>0</v>
      </c>
      <c r="K4414" t="b">
        <f t="shared" si="482"/>
        <v>1</v>
      </c>
      <c r="L4414" s="35">
        <v>2.9925109309454759E-2</v>
      </c>
      <c r="M4414" s="37">
        <f t="shared" si="479"/>
        <v>0</v>
      </c>
      <c r="N4414" s="4"/>
      <c r="R4414" s="4"/>
    </row>
    <row r="4415" spans="1:18" x14ac:dyDescent="0.25">
      <c r="A4415" s="9">
        <v>45110.958333333336</v>
      </c>
      <c r="B4415" s="5">
        <v>45110</v>
      </c>
      <c r="C4415" s="6">
        <v>61189.784956597221</v>
      </c>
      <c r="D4415" s="6">
        <v>8.4460787580658989E-2</v>
      </c>
      <c r="E4415" s="6">
        <v>16526</v>
      </c>
      <c r="F4415" s="14">
        <f t="shared" si="476"/>
        <v>1.3803086191685135E-4</v>
      </c>
      <c r="G4415" s="14">
        <f t="shared" si="477"/>
        <v>5.1107822570893731E-4</v>
      </c>
      <c r="H4415" s="6">
        <f t="shared" si="480"/>
        <v>0.1</v>
      </c>
      <c r="I4415" s="14">
        <f t="shared" si="481"/>
        <v>334.16753458075181</v>
      </c>
      <c r="J4415" s="9" t="b">
        <f t="shared" si="478"/>
        <v>0</v>
      </c>
      <c r="K4415" t="b">
        <f t="shared" si="482"/>
        <v>0</v>
      </c>
      <c r="L4415" s="35">
        <v>8.4460787580658989E-2</v>
      </c>
      <c r="M4415" s="37">
        <f t="shared" si="479"/>
        <v>0</v>
      </c>
      <c r="N4415" s="4"/>
      <c r="R4415" s="4"/>
    </row>
    <row r="4416" spans="1:18" x14ac:dyDescent="0.25">
      <c r="A4416" s="9">
        <v>45111</v>
      </c>
      <c r="B4416" s="5">
        <v>45111</v>
      </c>
      <c r="C4416" s="6">
        <v>57542.769624565975</v>
      </c>
      <c r="D4416" s="6">
        <v>0.12432586600383123</v>
      </c>
      <c r="E4416" s="6">
        <v>16526</v>
      </c>
      <c r="F4416" s="14">
        <f t="shared" si="476"/>
        <v>2.1605818909132665E-4</v>
      </c>
      <c r="G4416" s="14">
        <f t="shared" si="477"/>
        <v>7.5230464724574146E-4</v>
      </c>
      <c r="H4416" s="6">
        <f t="shared" si="480"/>
        <v>0</v>
      </c>
      <c r="I4416" s="14">
        <f t="shared" si="481"/>
        <v>0</v>
      </c>
      <c r="J4416" s="9" t="b">
        <f t="shared" si="478"/>
        <v>0</v>
      </c>
      <c r="K4416" t="b">
        <f t="shared" si="482"/>
        <v>0</v>
      </c>
      <c r="L4416" s="35">
        <v>0.12432586600383123</v>
      </c>
      <c r="M4416" s="37">
        <f t="shared" si="479"/>
        <v>0</v>
      </c>
      <c r="N4416" s="4"/>
      <c r="R4416" s="4"/>
    </row>
    <row r="4417" spans="1:18" x14ac:dyDescent="0.25">
      <c r="A4417" s="9">
        <v>45111.041666666664</v>
      </c>
      <c r="B4417" s="5">
        <v>45111</v>
      </c>
      <c r="C4417" s="6">
        <v>54322.428346354165</v>
      </c>
      <c r="D4417" s="6">
        <v>0.14749087207433251</v>
      </c>
      <c r="E4417" s="6">
        <v>16526</v>
      </c>
      <c r="F4417" s="14">
        <f t="shared" si="476"/>
        <v>2.7151008628323092E-4</v>
      </c>
      <c r="G4417" s="14">
        <f t="shared" si="477"/>
        <v>8.9247774461050772E-4</v>
      </c>
      <c r="H4417" s="6">
        <f t="shared" si="480"/>
        <v>0</v>
      </c>
      <c r="I4417" s="14">
        <f t="shared" si="481"/>
        <v>0</v>
      </c>
      <c r="J4417" s="9" t="b">
        <f t="shared" si="478"/>
        <v>0</v>
      </c>
      <c r="K4417" t="b">
        <f t="shared" si="482"/>
        <v>0</v>
      </c>
      <c r="L4417" s="35">
        <v>0.14749087207433251</v>
      </c>
      <c r="M4417" s="37">
        <f t="shared" si="479"/>
        <v>0</v>
      </c>
      <c r="N4417" s="4"/>
      <c r="R4417" s="4"/>
    </row>
    <row r="4418" spans="1:18" x14ac:dyDescent="0.25">
      <c r="A4418" s="9">
        <v>45111.083333333336</v>
      </c>
      <c r="B4418" s="5">
        <v>45111</v>
      </c>
      <c r="C4418" s="6">
        <v>51491.389368489581</v>
      </c>
      <c r="D4418" s="6">
        <v>0.13680331044312979</v>
      </c>
      <c r="E4418" s="6">
        <v>16526</v>
      </c>
      <c r="F4418" s="14">
        <f t="shared" si="476"/>
        <v>2.6568191715340908E-4</v>
      </c>
      <c r="G4418" s="14">
        <f t="shared" si="477"/>
        <v>8.2780654994027468E-4</v>
      </c>
      <c r="H4418" s="6">
        <f t="shared" si="480"/>
        <v>0</v>
      </c>
      <c r="I4418" s="14">
        <f t="shared" si="481"/>
        <v>0</v>
      </c>
      <c r="J4418" s="9" t="b">
        <f t="shared" si="478"/>
        <v>0</v>
      </c>
      <c r="K4418" t="b">
        <f t="shared" si="482"/>
        <v>0</v>
      </c>
      <c r="L4418" s="35">
        <v>0.13680331044312979</v>
      </c>
      <c r="M4418" s="37">
        <f t="shared" si="479"/>
        <v>0</v>
      </c>
      <c r="N4418" s="4"/>
      <c r="R4418" s="4"/>
    </row>
    <row r="4419" spans="1:18" x14ac:dyDescent="0.25">
      <c r="A4419" s="9">
        <v>45111.125</v>
      </c>
      <c r="B4419" s="5">
        <v>45111</v>
      </c>
      <c r="C4419" s="6">
        <v>49416.152001953124</v>
      </c>
      <c r="D4419" s="6">
        <v>0.13359950093138548</v>
      </c>
      <c r="E4419" s="6">
        <v>16526</v>
      </c>
      <c r="F4419" s="14">
        <f t="shared" ref="F4419:F4482" si="483">D4419/C4419*100</f>
        <v>2.7035593731803537E-4</v>
      </c>
      <c r="G4419" s="14">
        <f t="shared" ref="G4419:G4482" si="484">D4419/E4419*100</f>
        <v>8.0842007098744684E-4</v>
      </c>
      <c r="H4419" s="6">
        <f t="shared" si="480"/>
        <v>0</v>
      </c>
      <c r="I4419" s="14">
        <f t="shared" si="481"/>
        <v>0</v>
      </c>
      <c r="J4419" s="9" t="b">
        <f t="shared" ref="J4419:J4482" si="485">D4419&gt;5</f>
        <v>0</v>
      </c>
      <c r="K4419" t="b">
        <f t="shared" si="482"/>
        <v>0</v>
      </c>
      <c r="L4419" s="35">
        <v>0.13359950093138548</v>
      </c>
      <c r="M4419" s="37">
        <f t="shared" ref="M4419:M4482" si="486">IF(L4419&lt;=2,0,L4419)</f>
        <v>0</v>
      </c>
      <c r="N4419" s="4"/>
      <c r="R4419" s="4"/>
    </row>
    <row r="4420" spans="1:18" x14ac:dyDescent="0.25">
      <c r="A4420" s="9">
        <v>45111.166666666664</v>
      </c>
      <c r="B4420" s="5">
        <v>45111</v>
      </c>
      <c r="C4420" s="6">
        <v>48078.559602864581</v>
      </c>
      <c r="D4420" s="6">
        <v>0.12625460726519425</v>
      </c>
      <c r="E4420" s="6">
        <v>16526</v>
      </c>
      <c r="F4420" s="14">
        <f t="shared" si="483"/>
        <v>2.6260064425405921E-4</v>
      </c>
      <c r="G4420" s="14">
        <f t="shared" si="484"/>
        <v>7.6397559763520658E-4</v>
      </c>
      <c r="H4420" s="6">
        <f t="shared" ref="H4420:H4483" si="487">ROUND(D4420-D4419,1)</f>
        <v>0</v>
      </c>
      <c r="I4420" s="14">
        <f t="shared" ref="I4420:I4483" si="488">H4420/D4419*100</f>
        <v>0</v>
      </c>
      <c r="J4420" s="9" t="b">
        <f t="shared" si="485"/>
        <v>0</v>
      </c>
      <c r="K4420" t="b">
        <f t="shared" ref="K4420:K4483" si="489">OR(J4420,ABS(H4420)&gt;5)</f>
        <v>0</v>
      </c>
      <c r="L4420" s="35">
        <v>0.12625460726519425</v>
      </c>
      <c r="M4420" s="37">
        <f t="shared" si="486"/>
        <v>0</v>
      </c>
      <c r="N4420" s="4"/>
      <c r="R4420" s="4"/>
    </row>
    <row r="4421" spans="1:18" x14ac:dyDescent="0.25">
      <c r="A4421" s="9">
        <v>45111.208333333336</v>
      </c>
      <c r="B4421" s="5">
        <v>45111</v>
      </c>
      <c r="C4421" s="6">
        <v>47356.681349826387</v>
      </c>
      <c r="D4421" s="6">
        <v>0.13319430160439677</v>
      </c>
      <c r="E4421" s="6">
        <v>16526</v>
      </c>
      <c r="F4421" s="14">
        <f t="shared" si="483"/>
        <v>2.8125767644164758E-4</v>
      </c>
      <c r="G4421" s="14">
        <f t="shared" si="484"/>
        <v>8.0596818107465061E-4</v>
      </c>
      <c r="H4421" s="6">
        <f t="shared" si="487"/>
        <v>0</v>
      </c>
      <c r="I4421" s="14">
        <f t="shared" si="488"/>
        <v>0</v>
      </c>
      <c r="J4421" s="9" t="b">
        <f t="shared" si="485"/>
        <v>0</v>
      </c>
      <c r="K4421" t="b">
        <f t="shared" si="489"/>
        <v>0</v>
      </c>
      <c r="L4421" s="35">
        <v>0.13319430160439677</v>
      </c>
      <c r="M4421" s="37">
        <f t="shared" si="486"/>
        <v>0</v>
      </c>
      <c r="N4421" s="4"/>
      <c r="R4421" s="4"/>
    </row>
    <row r="4422" spans="1:18" x14ac:dyDescent="0.25">
      <c r="A4422" s="9">
        <v>45111.25</v>
      </c>
      <c r="B4422" s="5">
        <v>45111</v>
      </c>
      <c r="C4422" s="6">
        <v>47193.735770399304</v>
      </c>
      <c r="D4422" s="6">
        <v>0.13260825879871846</v>
      </c>
      <c r="E4422" s="6">
        <v>16526</v>
      </c>
      <c r="F4422" s="14">
        <f t="shared" si="483"/>
        <v>2.8098699251923292E-4</v>
      </c>
      <c r="G4422" s="14">
        <f t="shared" si="484"/>
        <v>8.024219944252599E-4</v>
      </c>
      <c r="H4422" s="6">
        <f t="shared" si="487"/>
        <v>0</v>
      </c>
      <c r="I4422" s="14">
        <f t="shared" si="488"/>
        <v>0</v>
      </c>
      <c r="J4422" s="9" t="b">
        <f t="shared" si="485"/>
        <v>0</v>
      </c>
      <c r="K4422" t="b">
        <f t="shared" si="489"/>
        <v>0</v>
      </c>
      <c r="L4422" s="35">
        <v>0.13260825879871846</v>
      </c>
      <c r="M4422" s="37">
        <f t="shared" si="486"/>
        <v>0</v>
      </c>
      <c r="N4422" s="4"/>
      <c r="R4422" s="4"/>
    </row>
    <row r="4423" spans="1:18" x14ac:dyDescent="0.25">
      <c r="A4423" s="9">
        <v>45111.291666666664</v>
      </c>
      <c r="B4423" s="5">
        <v>45111</v>
      </c>
      <c r="C4423" s="6">
        <v>46937.841690538196</v>
      </c>
      <c r="D4423" s="6">
        <v>38.849127670021524</v>
      </c>
      <c r="E4423" s="6">
        <v>16526</v>
      </c>
      <c r="F4423" s="14">
        <f t="shared" si="483"/>
        <v>8.2767179467164956E-2</v>
      </c>
      <c r="G4423" s="14">
        <f t="shared" si="484"/>
        <v>0.23507883135678037</v>
      </c>
      <c r="H4423" s="6">
        <f t="shared" si="487"/>
        <v>38.700000000000003</v>
      </c>
      <c r="I4423" s="14">
        <f t="shared" si="488"/>
        <v>29183.702697387354</v>
      </c>
      <c r="J4423" s="9" t="b">
        <f t="shared" si="485"/>
        <v>1</v>
      </c>
      <c r="K4423" t="b">
        <f t="shared" si="489"/>
        <v>1</v>
      </c>
      <c r="L4423" s="35">
        <v>38.849127670021524</v>
      </c>
      <c r="M4423" s="37">
        <f t="shared" si="486"/>
        <v>38.849127670021524</v>
      </c>
      <c r="N4423" s="4"/>
      <c r="R4423" s="4"/>
    </row>
    <row r="4424" spans="1:18" x14ac:dyDescent="0.25">
      <c r="A4424" s="9">
        <v>45111.333333333336</v>
      </c>
      <c r="B4424" s="5">
        <v>45111</v>
      </c>
      <c r="C4424" s="6">
        <v>47361.018385416668</v>
      </c>
      <c r="D4424" s="6">
        <v>2441.8787017822265</v>
      </c>
      <c r="E4424" s="6">
        <v>16526</v>
      </c>
      <c r="F4424" s="14">
        <f t="shared" si="483"/>
        <v>5.1558830131366555</v>
      </c>
      <c r="G4424" s="14">
        <f t="shared" si="484"/>
        <v>14.775981494506999</v>
      </c>
      <c r="H4424" s="6">
        <f t="shared" si="487"/>
        <v>2403</v>
      </c>
      <c r="I4424" s="14">
        <f t="shared" si="488"/>
        <v>6185.467072544614</v>
      </c>
      <c r="J4424" s="9" t="b">
        <f t="shared" si="485"/>
        <v>1</v>
      </c>
      <c r="K4424" t="b">
        <f t="shared" si="489"/>
        <v>1</v>
      </c>
      <c r="L4424" s="35">
        <v>2441.8787017822265</v>
      </c>
      <c r="M4424" s="37">
        <f t="shared" si="486"/>
        <v>2441.8787017822265</v>
      </c>
      <c r="N4424" s="4"/>
      <c r="R4424" s="4"/>
    </row>
    <row r="4425" spans="1:18" x14ac:dyDescent="0.25">
      <c r="A4425" s="9">
        <v>45111.375</v>
      </c>
      <c r="B4425" s="5">
        <v>45111</v>
      </c>
      <c r="C4425" s="6">
        <v>50197.997482638886</v>
      </c>
      <c r="D4425" s="6">
        <v>8131.3050222439233</v>
      </c>
      <c r="E4425" s="6">
        <v>16526</v>
      </c>
      <c r="F4425" s="14">
        <f t="shared" si="483"/>
        <v>16.198464938877606</v>
      </c>
      <c r="G4425" s="14">
        <f t="shared" si="484"/>
        <v>49.203104334042862</v>
      </c>
      <c r="H4425" s="6">
        <f t="shared" si="487"/>
        <v>5689.4</v>
      </c>
      <c r="I4425" s="14">
        <f t="shared" si="488"/>
        <v>232.99273611942891</v>
      </c>
      <c r="J4425" s="9" t="b">
        <f t="shared" si="485"/>
        <v>1</v>
      </c>
      <c r="K4425" t="b">
        <f t="shared" si="489"/>
        <v>1</v>
      </c>
      <c r="L4425" s="35">
        <v>8131.3050222439233</v>
      </c>
      <c r="M4425" s="37">
        <f t="shared" si="486"/>
        <v>8131.3050222439233</v>
      </c>
      <c r="N4425" s="4"/>
      <c r="R4425" s="4"/>
    </row>
    <row r="4426" spans="1:18" x14ac:dyDescent="0.25">
      <c r="A4426" s="9">
        <v>45111.416666666664</v>
      </c>
      <c r="B4426" s="5">
        <v>45111</v>
      </c>
      <c r="C4426" s="6">
        <v>54278.019210069448</v>
      </c>
      <c r="D4426" s="6">
        <v>10170.724346788194</v>
      </c>
      <c r="E4426" s="6">
        <v>16526</v>
      </c>
      <c r="F4426" s="14">
        <f t="shared" si="483"/>
        <v>18.738201015451502</v>
      </c>
      <c r="G4426" s="14">
        <f t="shared" si="484"/>
        <v>61.543775546340271</v>
      </c>
      <c r="H4426" s="6">
        <f t="shared" si="487"/>
        <v>2039.4</v>
      </c>
      <c r="I4426" s="14">
        <f t="shared" si="488"/>
        <v>25.080844888010429</v>
      </c>
      <c r="J4426" s="9" t="b">
        <f t="shared" si="485"/>
        <v>1</v>
      </c>
      <c r="K4426" t="b">
        <f t="shared" si="489"/>
        <v>1</v>
      </c>
      <c r="L4426" s="35">
        <v>10170.724346788194</v>
      </c>
      <c r="M4426" s="37">
        <f t="shared" si="486"/>
        <v>10170.724346788194</v>
      </c>
      <c r="N4426" s="4"/>
      <c r="R4426" s="4"/>
    </row>
    <row r="4427" spans="1:18" x14ac:dyDescent="0.25">
      <c r="A4427" s="9">
        <v>45111.458333333336</v>
      </c>
      <c r="B4427" s="5">
        <v>45111</v>
      </c>
      <c r="C4427" s="6">
        <v>58500.545303819446</v>
      </c>
      <c r="D4427" s="6">
        <v>11359.075194227431</v>
      </c>
      <c r="E4427" s="6">
        <v>16526</v>
      </c>
      <c r="F4427" s="14">
        <f t="shared" si="483"/>
        <v>19.417041559586636</v>
      </c>
      <c r="G4427" s="14">
        <f t="shared" si="484"/>
        <v>68.734570944133068</v>
      </c>
      <c r="H4427" s="6">
        <f t="shared" si="487"/>
        <v>1188.4000000000001</v>
      </c>
      <c r="I4427" s="14">
        <f t="shared" si="488"/>
        <v>11.684516849336145</v>
      </c>
      <c r="J4427" s="9" t="b">
        <f t="shared" si="485"/>
        <v>1</v>
      </c>
      <c r="K4427" t="b">
        <f t="shared" si="489"/>
        <v>1</v>
      </c>
      <c r="L4427" s="35">
        <v>11359.075194227431</v>
      </c>
      <c r="M4427" s="37">
        <f t="shared" si="486"/>
        <v>11359.075194227431</v>
      </c>
      <c r="N4427" s="4"/>
      <c r="R4427" s="4"/>
    </row>
    <row r="4428" spans="1:18" x14ac:dyDescent="0.25">
      <c r="A4428" s="9">
        <v>45111.5</v>
      </c>
      <c r="B4428" s="5">
        <v>45111</v>
      </c>
      <c r="C4428" s="6">
        <v>62498.420876736112</v>
      </c>
      <c r="D4428" s="6">
        <v>11303.617732204861</v>
      </c>
      <c r="E4428" s="6">
        <v>16526</v>
      </c>
      <c r="F4428" s="14">
        <f t="shared" si="483"/>
        <v>18.086245338100092</v>
      </c>
      <c r="G4428" s="14">
        <f t="shared" si="484"/>
        <v>68.398993901760022</v>
      </c>
      <c r="H4428" s="6">
        <f t="shared" si="487"/>
        <v>-55.5</v>
      </c>
      <c r="I4428" s="14">
        <f t="shared" si="488"/>
        <v>-0.48859611412911985</v>
      </c>
      <c r="J4428" s="9" t="b">
        <f t="shared" si="485"/>
        <v>1</v>
      </c>
      <c r="K4428" t="b">
        <f t="shared" si="489"/>
        <v>1</v>
      </c>
      <c r="L4428" s="35">
        <v>11303.617732204861</v>
      </c>
      <c r="M4428" s="37">
        <f t="shared" si="486"/>
        <v>11303.617732204861</v>
      </c>
      <c r="N4428" s="4"/>
      <c r="R4428" s="4"/>
    </row>
    <row r="4429" spans="1:18" x14ac:dyDescent="0.25">
      <c r="A4429" s="9">
        <v>45111.541666666664</v>
      </c>
      <c r="B4429" s="5">
        <v>45111</v>
      </c>
      <c r="C4429" s="6">
        <v>65672.714574652782</v>
      </c>
      <c r="D4429" s="6">
        <v>11297.314130859375</v>
      </c>
      <c r="E4429" s="6">
        <v>16526</v>
      </c>
      <c r="F4429" s="14">
        <f t="shared" si="483"/>
        <v>17.202447323868832</v>
      </c>
      <c r="G4429" s="14">
        <f t="shared" si="484"/>
        <v>68.360850362213327</v>
      </c>
      <c r="H4429" s="6">
        <f t="shared" si="487"/>
        <v>-6.3</v>
      </c>
      <c r="I4429" s="14">
        <f t="shared" si="488"/>
        <v>-5.5734368847690459E-2</v>
      </c>
      <c r="J4429" s="9" t="b">
        <f t="shared" si="485"/>
        <v>1</v>
      </c>
      <c r="K4429" t="b">
        <f t="shared" si="489"/>
        <v>1</v>
      </c>
      <c r="L4429" s="35">
        <v>11297.314130859375</v>
      </c>
      <c r="M4429" s="37">
        <f t="shared" si="486"/>
        <v>11297.314130859375</v>
      </c>
      <c r="N4429" s="4"/>
      <c r="R4429" s="4"/>
    </row>
    <row r="4430" spans="1:18" x14ac:dyDescent="0.25">
      <c r="A4430" s="9">
        <v>45111.583333333336</v>
      </c>
      <c r="B4430" s="5">
        <v>45111</v>
      </c>
      <c r="C4430" s="6">
        <v>67552.778604600695</v>
      </c>
      <c r="D4430" s="6">
        <v>11722.602510850695</v>
      </c>
      <c r="E4430" s="6">
        <v>16526</v>
      </c>
      <c r="F4430" s="14">
        <f t="shared" si="483"/>
        <v>17.353249937305058</v>
      </c>
      <c r="G4430" s="14">
        <f t="shared" si="484"/>
        <v>70.934300561846158</v>
      </c>
      <c r="H4430" s="6">
        <f t="shared" si="487"/>
        <v>425.3</v>
      </c>
      <c r="I4430" s="14">
        <f t="shared" si="488"/>
        <v>3.7646116154127678</v>
      </c>
      <c r="J4430" s="9" t="b">
        <f t="shared" si="485"/>
        <v>1</v>
      </c>
      <c r="K4430" t="b">
        <f t="shared" si="489"/>
        <v>1</v>
      </c>
      <c r="L4430" s="35">
        <v>11722.602510850695</v>
      </c>
      <c r="M4430" s="37">
        <f t="shared" si="486"/>
        <v>11722.602510850695</v>
      </c>
      <c r="N4430" s="4"/>
      <c r="R4430" s="4"/>
    </row>
    <row r="4431" spans="1:18" x14ac:dyDescent="0.25">
      <c r="A4431" s="9">
        <v>45111.625</v>
      </c>
      <c r="B4431" s="5">
        <v>45111</v>
      </c>
      <c r="C4431" s="6">
        <v>69327.908383246526</v>
      </c>
      <c r="D4431" s="6">
        <v>11618.350653211806</v>
      </c>
      <c r="E4431" s="6">
        <v>16526</v>
      </c>
      <c r="F4431" s="14">
        <f t="shared" si="483"/>
        <v>16.758547782785044</v>
      </c>
      <c r="G4431" s="14">
        <f t="shared" si="484"/>
        <v>70.303465165265678</v>
      </c>
      <c r="H4431" s="6">
        <f t="shared" si="487"/>
        <v>-104.3</v>
      </c>
      <c r="I4431" s="14">
        <f t="shared" si="488"/>
        <v>-0.8897341687006588</v>
      </c>
      <c r="J4431" s="9" t="b">
        <f t="shared" si="485"/>
        <v>1</v>
      </c>
      <c r="K4431" t="b">
        <f t="shared" si="489"/>
        <v>1</v>
      </c>
      <c r="L4431" s="35">
        <v>11618.350653211806</v>
      </c>
      <c r="M4431" s="37">
        <f t="shared" si="486"/>
        <v>11618.350653211806</v>
      </c>
      <c r="N4431" s="4"/>
      <c r="R4431" s="4"/>
    </row>
    <row r="4432" spans="1:18" x14ac:dyDescent="0.25">
      <c r="A4432" s="9">
        <v>45111.666666666664</v>
      </c>
      <c r="B4432" s="5">
        <v>45111</v>
      </c>
      <c r="C4432" s="6">
        <v>70980.533059895839</v>
      </c>
      <c r="D4432" s="6">
        <v>11507.536812065971</v>
      </c>
      <c r="E4432" s="6">
        <v>16526</v>
      </c>
      <c r="F4432" s="14">
        <f t="shared" si="483"/>
        <v>16.212243436317266</v>
      </c>
      <c r="G4432" s="14">
        <f t="shared" si="484"/>
        <v>69.632922740324162</v>
      </c>
      <c r="H4432" s="6">
        <f t="shared" si="487"/>
        <v>-110.8</v>
      </c>
      <c r="I4432" s="14">
        <f t="shared" si="488"/>
        <v>-0.9536637626733202</v>
      </c>
      <c r="J4432" s="9" t="b">
        <f t="shared" si="485"/>
        <v>1</v>
      </c>
      <c r="K4432" t="b">
        <f t="shared" si="489"/>
        <v>1</v>
      </c>
      <c r="L4432" s="35">
        <v>11507.536812065971</v>
      </c>
      <c r="M4432" s="37">
        <f t="shared" si="486"/>
        <v>11507.536812065971</v>
      </c>
      <c r="N4432" s="4"/>
      <c r="R4432" s="4"/>
    </row>
    <row r="4433" spans="1:18" x14ac:dyDescent="0.25">
      <c r="A4433" s="9">
        <v>45111.708333333336</v>
      </c>
      <c r="B4433" s="5">
        <v>45111</v>
      </c>
      <c r="C4433" s="6">
        <v>71865.508637152772</v>
      </c>
      <c r="D4433" s="6">
        <v>11183.154473741319</v>
      </c>
      <c r="E4433" s="6">
        <v>16526</v>
      </c>
      <c r="F4433" s="14">
        <f t="shared" si="483"/>
        <v>15.561226359928511</v>
      </c>
      <c r="G4433" s="14">
        <f t="shared" si="484"/>
        <v>67.670062167138568</v>
      </c>
      <c r="H4433" s="6">
        <f t="shared" si="487"/>
        <v>-324.39999999999998</v>
      </c>
      <c r="I4433" s="14">
        <f t="shared" si="488"/>
        <v>-2.8190220487485869</v>
      </c>
      <c r="J4433" s="9" t="b">
        <f t="shared" si="485"/>
        <v>1</v>
      </c>
      <c r="K4433" t="b">
        <f t="shared" si="489"/>
        <v>1</v>
      </c>
      <c r="L4433" s="35">
        <v>11183.154473741319</v>
      </c>
      <c r="M4433" s="37">
        <f t="shared" si="486"/>
        <v>11183.154473741319</v>
      </c>
      <c r="N4433" s="4"/>
      <c r="R4433" s="4"/>
    </row>
    <row r="4434" spans="1:18" x14ac:dyDescent="0.25">
      <c r="A4434" s="9">
        <v>45111.75</v>
      </c>
      <c r="B4434" s="5">
        <v>45111</v>
      </c>
      <c r="C4434" s="6">
        <v>72168.044240451389</v>
      </c>
      <c r="D4434" s="6">
        <v>10499.094705946181</v>
      </c>
      <c r="E4434" s="6">
        <v>16526</v>
      </c>
      <c r="F4434" s="14">
        <f t="shared" si="483"/>
        <v>14.548121424719534</v>
      </c>
      <c r="G4434" s="14">
        <f t="shared" si="484"/>
        <v>63.530767916895691</v>
      </c>
      <c r="H4434" s="6">
        <f t="shared" si="487"/>
        <v>-684.1</v>
      </c>
      <c r="I4434" s="14">
        <f t="shared" si="488"/>
        <v>-6.1172364345525736</v>
      </c>
      <c r="J4434" s="9" t="b">
        <f t="shared" si="485"/>
        <v>1</v>
      </c>
      <c r="K4434" t="b">
        <f t="shared" si="489"/>
        <v>1</v>
      </c>
      <c r="L4434" s="35">
        <v>10499.094705946181</v>
      </c>
      <c r="M4434" s="37">
        <f t="shared" si="486"/>
        <v>10499.094705946181</v>
      </c>
      <c r="N4434" s="4"/>
      <c r="R4434" s="4"/>
    </row>
    <row r="4435" spans="1:18" x14ac:dyDescent="0.25">
      <c r="A4435" s="9">
        <v>45111.791666666664</v>
      </c>
      <c r="B4435" s="5">
        <v>45111</v>
      </c>
      <c r="C4435" s="6">
        <v>71137.189375000002</v>
      </c>
      <c r="D4435" s="6">
        <v>8751.6921142578121</v>
      </c>
      <c r="E4435" s="6">
        <v>16526</v>
      </c>
      <c r="F4435" s="14">
        <f t="shared" si="483"/>
        <v>12.302555373847044</v>
      </c>
      <c r="G4435" s="14">
        <f t="shared" si="484"/>
        <v>52.957110699853637</v>
      </c>
      <c r="H4435" s="6">
        <f t="shared" si="487"/>
        <v>-1747.4</v>
      </c>
      <c r="I4435" s="14">
        <f t="shared" si="488"/>
        <v>-16.643339725379914</v>
      </c>
      <c r="J4435" s="9" t="b">
        <f t="shared" si="485"/>
        <v>1</v>
      </c>
      <c r="K4435" t="b">
        <f t="shared" si="489"/>
        <v>1</v>
      </c>
      <c r="L4435" s="35">
        <v>8751.6921142578121</v>
      </c>
      <c r="M4435" s="37">
        <f t="shared" si="486"/>
        <v>8751.6921142578121</v>
      </c>
      <c r="N4435" s="4"/>
      <c r="R4435" s="4"/>
    </row>
    <row r="4436" spans="1:18" x14ac:dyDescent="0.25">
      <c r="A4436" s="9">
        <v>45111.833333333336</v>
      </c>
      <c r="B4436" s="5">
        <v>45111</v>
      </c>
      <c r="C4436" s="6">
        <v>69015.725937499999</v>
      </c>
      <c r="D4436" s="6">
        <v>5079.471984049479</v>
      </c>
      <c r="E4436" s="6">
        <v>16526</v>
      </c>
      <c r="F4436" s="14">
        <f t="shared" si="483"/>
        <v>7.3598761949550475</v>
      </c>
      <c r="G4436" s="14">
        <f t="shared" si="484"/>
        <v>30.736245819009312</v>
      </c>
      <c r="H4436" s="6">
        <f t="shared" si="487"/>
        <v>-3672.2</v>
      </c>
      <c r="I4436" s="14">
        <f t="shared" si="488"/>
        <v>-41.959885609063399</v>
      </c>
      <c r="J4436" s="9" t="b">
        <f t="shared" si="485"/>
        <v>1</v>
      </c>
      <c r="K4436" t="b">
        <f t="shared" si="489"/>
        <v>1</v>
      </c>
      <c r="L4436" s="35">
        <v>5079.471984049479</v>
      </c>
      <c r="M4436" s="37">
        <f t="shared" si="486"/>
        <v>5079.471984049479</v>
      </c>
      <c r="N4436" s="4"/>
      <c r="R4436" s="4"/>
    </row>
    <row r="4437" spans="1:18" x14ac:dyDescent="0.25">
      <c r="A4437" s="9">
        <v>45111.875</v>
      </c>
      <c r="B4437" s="5">
        <v>45111</v>
      </c>
      <c r="C4437" s="6">
        <v>66493.172161458337</v>
      </c>
      <c r="D4437" s="6">
        <v>792.02575121972291</v>
      </c>
      <c r="E4437" s="6">
        <v>16526</v>
      </c>
      <c r="F4437" s="14">
        <f t="shared" si="483"/>
        <v>1.191138466512818</v>
      </c>
      <c r="G4437" s="14">
        <f t="shared" si="484"/>
        <v>4.7926040858025107</v>
      </c>
      <c r="H4437" s="6">
        <f t="shared" si="487"/>
        <v>-4287.3999999999996</v>
      </c>
      <c r="I4437" s="14">
        <f t="shared" si="488"/>
        <v>-84.406411010106211</v>
      </c>
      <c r="J4437" s="9" t="b">
        <f t="shared" si="485"/>
        <v>1</v>
      </c>
      <c r="K4437" t="b">
        <f t="shared" si="489"/>
        <v>1</v>
      </c>
      <c r="L4437" s="35">
        <v>792.02575121972291</v>
      </c>
      <c r="M4437" s="37">
        <f t="shared" si="486"/>
        <v>792.02575121972291</v>
      </c>
      <c r="N4437" s="4"/>
      <c r="R4437" s="4"/>
    </row>
    <row r="4438" spans="1:18" x14ac:dyDescent="0.25">
      <c r="A4438" s="9">
        <v>45111.916666666664</v>
      </c>
      <c r="B4438" s="5">
        <v>45111</v>
      </c>
      <c r="C4438" s="6">
        <v>64310.938643663198</v>
      </c>
      <c r="D4438" s="6">
        <v>3.5127332676202057E-2</v>
      </c>
      <c r="E4438" s="6">
        <v>16526</v>
      </c>
      <c r="F4438" s="14">
        <f t="shared" si="483"/>
        <v>5.4621085334855845E-5</v>
      </c>
      <c r="G4438" s="14">
        <f t="shared" si="484"/>
        <v>2.1255798545444788E-4</v>
      </c>
      <c r="H4438" s="6">
        <f t="shared" si="487"/>
        <v>-792</v>
      </c>
      <c r="I4438" s="14">
        <f t="shared" si="488"/>
        <v>-99.996748689081983</v>
      </c>
      <c r="J4438" s="9" t="b">
        <f t="shared" si="485"/>
        <v>0</v>
      </c>
      <c r="K4438" t="b">
        <f t="shared" si="489"/>
        <v>1</v>
      </c>
      <c r="L4438" s="35">
        <v>3.5127332676202057E-2</v>
      </c>
      <c r="M4438" s="37">
        <f t="shared" si="486"/>
        <v>0</v>
      </c>
      <c r="N4438" s="4"/>
      <c r="R4438" s="4"/>
    </row>
    <row r="4439" spans="1:18" x14ac:dyDescent="0.25">
      <c r="A4439" s="9">
        <v>45111.958333333336</v>
      </c>
      <c r="B4439" s="5">
        <v>45111</v>
      </c>
      <c r="C4439" s="6">
        <v>61966.660638020832</v>
      </c>
      <c r="D4439" s="6">
        <v>8.0038727624341846E-2</v>
      </c>
      <c r="E4439" s="6">
        <v>16526</v>
      </c>
      <c r="F4439" s="14">
        <f t="shared" si="483"/>
        <v>1.2916417764044001E-4</v>
      </c>
      <c r="G4439" s="14">
        <f t="shared" si="484"/>
        <v>4.8432002677200686E-4</v>
      </c>
      <c r="H4439" s="6">
        <f t="shared" si="487"/>
        <v>0</v>
      </c>
      <c r="I4439" s="14">
        <f t="shared" si="488"/>
        <v>0</v>
      </c>
      <c r="J4439" s="9" t="b">
        <f t="shared" si="485"/>
        <v>0</v>
      </c>
      <c r="K4439" t="b">
        <f t="shared" si="489"/>
        <v>0</v>
      </c>
      <c r="L4439" s="35">
        <v>8.0038727624341846E-2</v>
      </c>
      <c r="M4439" s="37">
        <f t="shared" si="486"/>
        <v>0</v>
      </c>
      <c r="N4439" s="4"/>
      <c r="R4439" s="4"/>
    </row>
    <row r="4440" spans="1:18" x14ac:dyDescent="0.25">
      <c r="A4440" s="9">
        <v>45112</v>
      </c>
      <c r="B4440" s="5">
        <v>45112</v>
      </c>
      <c r="C4440" s="6">
        <v>59366.8049750434</v>
      </c>
      <c r="D4440" s="6">
        <v>0.11801203409002888</v>
      </c>
      <c r="E4440" s="6">
        <v>16526</v>
      </c>
      <c r="F4440" s="14">
        <f t="shared" si="483"/>
        <v>1.9878454658228407E-4</v>
      </c>
      <c r="G4440" s="14">
        <f t="shared" si="484"/>
        <v>7.1409920180339392E-4</v>
      </c>
      <c r="H4440" s="6">
        <f t="shared" si="487"/>
        <v>0</v>
      </c>
      <c r="I4440" s="14">
        <f t="shared" si="488"/>
        <v>0</v>
      </c>
      <c r="J4440" s="9" t="b">
        <f t="shared" si="485"/>
        <v>0</v>
      </c>
      <c r="K4440" t="b">
        <f t="shared" si="489"/>
        <v>0</v>
      </c>
      <c r="L4440" s="35">
        <v>0.11801203409002888</v>
      </c>
      <c r="M4440" s="37">
        <f t="shared" si="486"/>
        <v>0</v>
      </c>
      <c r="N4440" s="4"/>
      <c r="R4440" s="4"/>
    </row>
    <row r="4441" spans="1:18" x14ac:dyDescent="0.25">
      <c r="A4441" s="9">
        <v>45112.041666666664</v>
      </c>
      <c r="B4441" s="5">
        <v>45112</v>
      </c>
      <c r="C4441" s="6">
        <v>56284.019253472223</v>
      </c>
      <c r="D4441" s="6">
        <v>0.12392973398168881</v>
      </c>
      <c r="E4441" s="6">
        <v>16526</v>
      </c>
      <c r="F4441" s="14">
        <f t="shared" si="483"/>
        <v>2.2018636128947643E-4</v>
      </c>
      <c r="G4441" s="14">
        <f t="shared" si="484"/>
        <v>7.4990762423870756E-4</v>
      </c>
      <c r="H4441" s="6">
        <f t="shared" si="487"/>
        <v>0</v>
      </c>
      <c r="I4441" s="14">
        <f t="shared" si="488"/>
        <v>0</v>
      </c>
      <c r="J4441" s="9" t="b">
        <f t="shared" si="485"/>
        <v>0</v>
      </c>
      <c r="K4441" t="b">
        <f t="shared" si="489"/>
        <v>0</v>
      </c>
      <c r="L4441" s="35">
        <v>0.12392973398168881</v>
      </c>
      <c r="M4441" s="37">
        <f t="shared" si="486"/>
        <v>0</v>
      </c>
      <c r="N4441" s="4"/>
      <c r="R4441" s="4"/>
    </row>
    <row r="4442" spans="1:18" x14ac:dyDescent="0.25">
      <c r="A4442" s="9">
        <v>45112.083333333336</v>
      </c>
      <c r="B4442" s="5">
        <v>45112</v>
      </c>
      <c r="C4442" s="6">
        <v>53495.14021701389</v>
      </c>
      <c r="D4442" s="6">
        <v>0.12192333865496847</v>
      </c>
      <c r="E4442" s="6">
        <v>16526</v>
      </c>
      <c r="F4442" s="14">
        <f t="shared" si="483"/>
        <v>2.2791479405486501E-4</v>
      </c>
      <c r="G4442" s="14">
        <f t="shared" si="484"/>
        <v>7.3776678358325356E-4</v>
      </c>
      <c r="H4442" s="6">
        <f t="shared" si="487"/>
        <v>0</v>
      </c>
      <c r="I4442" s="14">
        <f t="shared" si="488"/>
        <v>0</v>
      </c>
      <c r="J4442" s="9" t="b">
        <f t="shared" si="485"/>
        <v>0</v>
      </c>
      <c r="K4442" t="b">
        <f t="shared" si="489"/>
        <v>0</v>
      </c>
      <c r="L4442" s="35">
        <v>0.12192333865496847</v>
      </c>
      <c r="M4442" s="37">
        <f t="shared" si="486"/>
        <v>0</v>
      </c>
      <c r="N4442" s="4"/>
      <c r="R4442" s="4"/>
    </row>
    <row r="4443" spans="1:18" x14ac:dyDescent="0.25">
      <c r="A4443" s="9">
        <v>45112.125</v>
      </c>
      <c r="B4443" s="5">
        <v>45112</v>
      </c>
      <c r="C4443" s="6">
        <v>51786.064737413195</v>
      </c>
      <c r="D4443" s="6">
        <v>0.13172058184113766</v>
      </c>
      <c r="E4443" s="6">
        <v>16526</v>
      </c>
      <c r="F4443" s="14">
        <f t="shared" si="483"/>
        <v>2.5435526431490986E-4</v>
      </c>
      <c r="G4443" s="14">
        <f t="shared" si="484"/>
        <v>7.9705059809474571E-4</v>
      </c>
      <c r="H4443" s="6">
        <f t="shared" si="487"/>
        <v>0</v>
      </c>
      <c r="I4443" s="14">
        <f t="shared" si="488"/>
        <v>0</v>
      </c>
      <c r="J4443" s="9" t="b">
        <f t="shared" si="485"/>
        <v>0</v>
      </c>
      <c r="K4443" t="b">
        <f t="shared" si="489"/>
        <v>0</v>
      </c>
      <c r="L4443" s="35">
        <v>0.13172058184113766</v>
      </c>
      <c r="M4443" s="37">
        <f t="shared" si="486"/>
        <v>0</v>
      </c>
      <c r="N4443" s="4"/>
      <c r="R4443" s="4"/>
    </row>
    <row r="4444" spans="1:18" x14ac:dyDescent="0.25">
      <c r="A4444" s="9">
        <v>45112.166666666664</v>
      </c>
      <c r="B4444" s="5">
        <v>45112</v>
      </c>
      <c r="C4444" s="6">
        <v>50538.908101128472</v>
      </c>
      <c r="D4444" s="6">
        <v>0.12409306662364139</v>
      </c>
      <c r="E4444" s="6">
        <v>16526</v>
      </c>
      <c r="F4444" s="14">
        <f t="shared" si="483"/>
        <v>2.4553966693409933E-4</v>
      </c>
      <c r="G4444" s="14">
        <f t="shared" si="484"/>
        <v>7.5089596165824393E-4</v>
      </c>
      <c r="H4444" s="6">
        <f t="shared" si="487"/>
        <v>0</v>
      </c>
      <c r="I4444" s="14">
        <f t="shared" si="488"/>
        <v>0</v>
      </c>
      <c r="J4444" s="9" t="b">
        <f t="shared" si="485"/>
        <v>0</v>
      </c>
      <c r="K4444" t="b">
        <f t="shared" si="489"/>
        <v>0</v>
      </c>
      <c r="L4444" s="35">
        <v>0.12409306662364139</v>
      </c>
      <c r="M4444" s="37">
        <f t="shared" si="486"/>
        <v>0</v>
      </c>
      <c r="N4444" s="4"/>
      <c r="R4444" s="4"/>
    </row>
    <row r="4445" spans="1:18" x14ac:dyDescent="0.25">
      <c r="A4445" s="9">
        <v>45112.208333333336</v>
      </c>
      <c r="B4445" s="5">
        <v>45112</v>
      </c>
      <c r="C4445" s="6">
        <v>50171.3324077691</v>
      </c>
      <c r="D4445" s="6">
        <v>0.13327213776194388</v>
      </c>
      <c r="E4445" s="6">
        <v>16526</v>
      </c>
      <c r="F4445" s="14">
        <f t="shared" si="483"/>
        <v>2.6563404112685377E-4</v>
      </c>
      <c r="G4445" s="14">
        <f t="shared" si="484"/>
        <v>8.0643917319341571E-4</v>
      </c>
      <c r="H4445" s="6">
        <f t="shared" si="487"/>
        <v>0</v>
      </c>
      <c r="I4445" s="14">
        <f t="shared" si="488"/>
        <v>0</v>
      </c>
      <c r="J4445" s="9" t="b">
        <f t="shared" si="485"/>
        <v>0</v>
      </c>
      <c r="K4445" t="b">
        <f t="shared" si="489"/>
        <v>0</v>
      </c>
      <c r="L4445" s="35">
        <v>0.13327213776194388</v>
      </c>
      <c r="M4445" s="37">
        <f t="shared" si="486"/>
        <v>0</v>
      </c>
      <c r="N4445" s="4"/>
      <c r="R4445" s="4"/>
    </row>
    <row r="4446" spans="1:18" x14ac:dyDescent="0.25">
      <c r="A4446" s="9">
        <v>45112.25</v>
      </c>
      <c r="B4446" s="5">
        <v>45112</v>
      </c>
      <c r="C4446" s="6">
        <v>50634.982220052087</v>
      </c>
      <c r="D4446" s="6">
        <v>0.12833953373961979</v>
      </c>
      <c r="E4446" s="6">
        <v>16526</v>
      </c>
      <c r="F4446" s="14">
        <f t="shared" si="483"/>
        <v>2.5346021290552703E-4</v>
      </c>
      <c r="G4446" s="14">
        <f t="shared" si="484"/>
        <v>7.765916358442441E-4</v>
      </c>
      <c r="H4446" s="6">
        <f t="shared" si="487"/>
        <v>0</v>
      </c>
      <c r="I4446" s="14">
        <f t="shared" si="488"/>
        <v>0</v>
      </c>
      <c r="J4446" s="9" t="b">
        <f t="shared" si="485"/>
        <v>0</v>
      </c>
      <c r="K4446" t="b">
        <f t="shared" si="489"/>
        <v>0</v>
      </c>
      <c r="L4446" s="35">
        <v>0.12833953373961979</v>
      </c>
      <c r="M4446" s="37">
        <f t="shared" si="486"/>
        <v>0</v>
      </c>
      <c r="N4446" s="4"/>
      <c r="R4446" s="4"/>
    </row>
    <row r="4447" spans="1:18" x14ac:dyDescent="0.25">
      <c r="A4447" s="9">
        <v>45112.291666666664</v>
      </c>
      <c r="B4447" s="5">
        <v>45112</v>
      </c>
      <c r="C4447" s="6">
        <v>51232.266629774305</v>
      </c>
      <c r="D4447" s="6">
        <v>40.477447023172346</v>
      </c>
      <c r="E4447" s="6">
        <v>16526</v>
      </c>
      <c r="F4447" s="14">
        <f t="shared" si="483"/>
        <v>7.9007722448977788E-2</v>
      </c>
      <c r="G4447" s="14">
        <f t="shared" si="484"/>
        <v>0.24493190743780918</v>
      </c>
      <c r="H4447" s="6">
        <f t="shared" si="487"/>
        <v>40.299999999999997</v>
      </c>
      <c r="I4447" s="14">
        <f t="shared" si="488"/>
        <v>31401.080263983346</v>
      </c>
      <c r="J4447" s="9" t="b">
        <f t="shared" si="485"/>
        <v>1</v>
      </c>
      <c r="K4447" t="b">
        <f t="shared" si="489"/>
        <v>1</v>
      </c>
      <c r="L4447" s="35">
        <v>40.477447023172346</v>
      </c>
      <c r="M4447" s="37">
        <f t="shared" si="486"/>
        <v>40.477447023172346</v>
      </c>
      <c r="N4447" s="4"/>
      <c r="R4447" s="4"/>
    </row>
    <row r="4448" spans="1:18" x14ac:dyDescent="0.25">
      <c r="A4448" s="9">
        <v>45112.333333333336</v>
      </c>
      <c r="B4448" s="5">
        <v>45112</v>
      </c>
      <c r="C4448" s="6">
        <v>52449.081104600693</v>
      </c>
      <c r="D4448" s="6">
        <v>2388.4255381605362</v>
      </c>
      <c r="E4448" s="6">
        <v>16526</v>
      </c>
      <c r="F4448" s="14">
        <f t="shared" si="483"/>
        <v>4.5537986326151856</v>
      </c>
      <c r="G4448" s="14">
        <f t="shared" si="484"/>
        <v>14.452532604142176</v>
      </c>
      <c r="H4448" s="6">
        <f t="shared" si="487"/>
        <v>2347.9</v>
      </c>
      <c r="I4448" s="14">
        <f t="shared" si="488"/>
        <v>5800.5140458979167</v>
      </c>
      <c r="J4448" s="9" t="b">
        <f t="shared" si="485"/>
        <v>1</v>
      </c>
      <c r="K4448" t="b">
        <f t="shared" si="489"/>
        <v>1</v>
      </c>
      <c r="L4448" s="35">
        <v>2388.4255381605362</v>
      </c>
      <c r="M4448" s="37">
        <f t="shared" si="486"/>
        <v>2388.4255381605362</v>
      </c>
      <c r="N4448" s="4"/>
      <c r="R4448" s="4"/>
    </row>
    <row r="4449" spans="1:18" x14ac:dyDescent="0.25">
      <c r="A4449" s="9">
        <v>45112.375</v>
      </c>
      <c r="B4449" s="5">
        <v>45112</v>
      </c>
      <c r="C4449" s="6">
        <v>55644.971707899305</v>
      </c>
      <c r="D4449" s="6">
        <v>8327.333154839409</v>
      </c>
      <c r="E4449" s="6">
        <v>16526</v>
      </c>
      <c r="F4449" s="14">
        <f t="shared" si="483"/>
        <v>14.965113467129806</v>
      </c>
      <c r="G4449" s="14">
        <f t="shared" si="484"/>
        <v>50.389284490133178</v>
      </c>
      <c r="H4449" s="6">
        <f t="shared" si="487"/>
        <v>5938.9</v>
      </c>
      <c r="I4449" s="14">
        <f t="shared" si="488"/>
        <v>248.65334527338408</v>
      </c>
      <c r="J4449" s="9" t="b">
        <f t="shared" si="485"/>
        <v>1</v>
      </c>
      <c r="K4449" t="b">
        <f t="shared" si="489"/>
        <v>1</v>
      </c>
      <c r="L4449" s="35">
        <v>8327.333154839409</v>
      </c>
      <c r="M4449" s="37">
        <f t="shared" si="486"/>
        <v>8327.333154839409</v>
      </c>
      <c r="N4449" s="4"/>
      <c r="R4449" s="4"/>
    </row>
    <row r="4450" spans="1:18" x14ac:dyDescent="0.25">
      <c r="A4450" s="9">
        <v>45112.416666666664</v>
      </c>
      <c r="B4450" s="5">
        <v>45112</v>
      </c>
      <c r="C4450" s="6">
        <v>59567.569127604169</v>
      </c>
      <c r="D4450" s="6">
        <v>11014.363283962673</v>
      </c>
      <c r="E4450" s="6">
        <v>16526</v>
      </c>
      <c r="F4450" s="14">
        <f t="shared" si="483"/>
        <v>18.490536789184695</v>
      </c>
      <c r="G4450" s="14">
        <f t="shared" si="484"/>
        <v>66.648694686933766</v>
      </c>
      <c r="H4450" s="6">
        <f t="shared" si="487"/>
        <v>2687</v>
      </c>
      <c r="I4450" s="14">
        <f t="shared" si="488"/>
        <v>32.267233098971865</v>
      </c>
      <c r="J4450" s="9" t="b">
        <f t="shared" si="485"/>
        <v>1</v>
      </c>
      <c r="K4450" t="b">
        <f t="shared" si="489"/>
        <v>1</v>
      </c>
      <c r="L4450" s="35">
        <v>11014.363283962673</v>
      </c>
      <c r="M4450" s="37">
        <f t="shared" si="486"/>
        <v>11014.363283962673</v>
      </c>
      <c r="N4450" s="4"/>
      <c r="R4450" s="4"/>
    </row>
    <row r="4451" spans="1:18" x14ac:dyDescent="0.25">
      <c r="A4451" s="9">
        <v>45112.458333333336</v>
      </c>
      <c r="B4451" s="5">
        <v>45112</v>
      </c>
      <c r="C4451" s="6">
        <v>63073.195362413193</v>
      </c>
      <c r="D4451" s="6">
        <v>11789.635398220486</v>
      </c>
      <c r="E4451" s="6">
        <v>16526</v>
      </c>
      <c r="F4451" s="14">
        <f t="shared" si="483"/>
        <v>18.691990045023481</v>
      </c>
      <c r="G4451" s="14">
        <f t="shared" si="484"/>
        <v>71.339921325308524</v>
      </c>
      <c r="H4451" s="6">
        <f t="shared" si="487"/>
        <v>775.3</v>
      </c>
      <c r="I4451" s="14">
        <f t="shared" si="488"/>
        <v>7.0389906344279192</v>
      </c>
      <c r="J4451" s="9" t="b">
        <f t="shared" si="485"/>
        <v>1</v>
      </c>
      <c r="K4451" t="b">
        <f t="shared" si="489"/>
        <v>1</v>
      </c>
      <c r="L4451" s="35">
        <v>11789.635398220486</v>
      </c>
      <c r="M4451" s="37">
        <f t="shared" si="486"/>
        <v>11789.635398220486</v>
      </c>
      <c r="N4451" s="4"/>
      <c r="R4451" s="4"/>
    </row>
    <row r="4452" spans="1:18" x14ac:dyDescent="0.25">
      <c r="A4452" s="9">
        <v>45112.5</v>
      </c>
      <c r="B4452" s="5">
        <v>45112</v>
      </c>
      <c r="C4452" s="6">
        <v>66177.35071614584</v>
      </c>
      <c r="D4452" s="6">
        <v>12149.3135546875</v>
      </c>
      <c r="E4452" s="6">
        <v>16526</v>
      </c>
      <c r="F4452" s="14">
        <f t="shared" si="483"/>
        <v>18.358718539216667</v>
      </c>
      <c r="G4452" s="14">
        <f t="shared" si="484"/>
        <v>73.516359401473437</v>
      </c>
      <c r="H4452" s="6">
        <f t="shared" si="487"/>
        <v>359.7</v>
      </c>
      <c r="I4452" s="14">
        <f t="shared" si="488"/>
        <v>3.050984935923402</v>
      </c>
      <c r="J4452" s="9" t="b">
        <f t="shared" si="485"/>
        <v>1</v>
      </c>
      <c r="K4452" t="b">
        <f t="shared" si="489"/>
        <v>1</v>
      </c>
      <c r="L4452" s="35">
        <v>12149.3135546875</v>
      </c>
      <c r="M4452" s="37">
        <f t="shared" si="486"/>
        <v>12149.3135546875</v>
      </c>
      <c r="N4452" s="4"/>
      <c r="R4452" s="4"/>
    </row>
    <row r="4453" spans="1:18" x14ac:dyDescent="0.25">
      <c r="A4453" s="9">
        <v>45112.541666666664</v>
      </c>
      <c r="B4453" s="5">
        <v>45112</v>
      </c>
      <c r="C4453" s="6">
        <v>69484.492864583328</v>
      </c>
      <c r="D4453" s="6">
        <v>12221.185810818142</v>
      </c>
      <c r="E4453" s="6">
        <v>16526</v>
      </c>
      <c r="F4453" s="14">
        <f t="shared" si="483"/>
        <v>17.588364406193076</v>
      </c>
      <c r="G4453" s="14">
        <f t="shared" si="484"/>
        <v>73.951263529094419</v>
      </c>
      <c r="H4453" s="6">
        <f t="shared" si="487"/>
        <v>71.900000000000006</v>
      </c>
      <c r="I4453" s="14">
        <f t="shared" si="488"/>
        <v>0.59180298274760745</v>
      </c>
      <c r="J4453" s="9" t="b">
        <f t="shared" si="485"/>
        <v>1</v>
      </c>
      <c r="K4453" t="b">
        <f t="shared" si="489"/>
        <v>1</v>
      </c>
      <c r="L4453" s="35">
        <v>12221.185810818142</v>
      </c>
      <c r="M4453" s="37">
        <f t="shared" si="486"/>
        <v>12221.185810818142</v>
      </c>
      <c r="N4453" s="4"/>
      <c r="R4453" s="4"/>
    </row>
    <row r="4454" spans="1:18" x14ac:dyDescent="0.25">
      <c r="A4454" s="9">
        <v>45112.583333333336</v>
      </c>
      <c r="B4454" s="5">
        <v>45112</v>
      </c>
      <c r="C4454" s="6">
        <v>73056.976727430549</v>
      </c>
      <c r="D4454" s="6">
        <v>11461.806960720485</v>
      </c>
      <c r="E4454" s="6">
        <v>16526</v>
      </c>
      <c r="F4454" s="14">
        <f t="shared" si="483"/>
        <v>15.688860221363289</v>
      </c>
      <c r="G4454" s="14">
        <f t="shared" si="484"/>
        <v>69.356208161203469</v>
      </c>
      <c r="H4454" s="6">
        <f t="shared" si="487"/>
        <v>-759.4</v>
      </c>
      <c r="I4454" s="14">
        <f t="shared" si="488"/>
        <v>-6.2137996406844769</v>
      </c>
      <c r="J4454" s="9" t="b">
        <f t="shared" si="485"/>
        <v>1</v>
      </c>
      <c r="K4454" t="b">
        <f t="shared" si="489"/>
        <v>1</v>
      </c>
      <c r="L4454" s="35">
        <v>11461.806960720485</v>
      </c>
      <c r="M4454" s="37">
        <f t="shared" si="486"/>
        <v>11461.806960720485</v>
      </c>
      <c r="N4454" s="4"/>
      <c r="R4454" s="4"/>
    </row>
    <row r="4455" spans="1:18" x14ac:dyDescent="0.25">
      <c r="A4455" s="9">
        <v>45112.625</v>
      </c>
      <c r="B4455" s="5">
        <v>45112</v>
      </c>
      <c r="C4455" s="6">
        <v>75262.853736979174</v>
      </c>
      <c r="D4455" s="6">
        <v>11695.974359809028</v>
      </c>
      <c r="E4455" s="6">
        <v>16526</v>
      </c>
      <c r="F4455" s="14">
        <f t="shared" si="483"/>
        <v>15.540168594567124</v>
      </c>
      <c r="G4455" s="14">
        <f t="shared" si="484"/>
        <v>70.773171728240513</v>
      </c>
      <c r="H4455" s="6">
        <f t="shared" si="487"/>
        <v>234.2</v>
      </c>
      <c r="I4455" s="14">
        <f t="shared" si="488"/>
        <v>2.0433078379578489</v>
      </c>
      <c r="J4455" s="9" t="b">
        <f t="shared" si="485"/>
        <v>1</v>
      </c>
      <c r="K4455" t="b">
        <f t="shared" si="489"/>
        <v>1</v>
      </c>
      <c r="L4455" s="35">
        <v>11695.974359809028</v>
      </c>
      <c r="M4455" s="37">
        <f t="shared" si="486"/>
        <v>11695.974359809028</v>
      </c>
      <c r="N4455" s="4"/>
      <c r="R4455" s="4"/>
    </row>
    <row r="4456" spans="1:18" x14ac:dyDescent="0.25">
      <c r="A4456" s="9">
        <v>45112.666666666664</v>
      </c>
      <c r="B4456" s="5">
        <v>45112</v>
      </c>
      <c r="C4456" s="6">
        <v>75811.350182291673</v>
      </c>
      <c r="D4456" s="6">
        <v>11877.210964626736</v>
      </c>
      <c r="E4456" s="6">
        <v>16526</v>
      </c>
      <c r="F4456" s="14">
        <f t="shared" si="483"/>
        <v>15.666797829173953</v>
      </c>
      <c r="G4456" s="14">
        <f t="shared" si="484"/>
        <v>71.869847298963677</v>
      </c>
      <c r="H4456" s="6">
        <f t="shared" si="487"/>
        <v>181.2</v>
      </c>
      <c r="I4456" s="14">
        <f t="shared" si="488"/>
        <v>1.54925100231631</v>
      </c>
      <c r="J4456" s="9" t="b">
        <f t="shared" si="485"/>
        <v>1</v>
      </c>
      <c r="K4456" t="b">
        <f t="shared" si="489"/>
        <v>1</v>
      </c>
      <c r="L4456" s="35">
        <v>11877.210964626736</v>
      </c>
      <c r="M4456" s="37">
        <f t="shared" si="486"/>
        <v>11877.210964626736</v>
      </c>
      <c r="N4456" s="4"/>
      <c r="R4456" s="4"/>
    </row>
    <row r="4457" spans="1:18" x14ac:dyDescent="0.25">
      <c r="A4457" s="9">
        <v>45112.708333333336</v>
      </c>
      <c r="B4457" s="5">
        <v>45112</v>
      </c>
      <c r="C4457" s="6">
        <v>75805.726814236114</v>
      </c>
      <c r="D4457" s="6">
        <v>11236.159983723959</v>
      </c>
      <c r="E4457" s="6">
        <v>16526</v>
      </c>
      <c r="F4457" s="14">
        <f t="shared" si="483"/>
        <v>14.82231020785337</v>
      </c>
      <c r="G4457" s="14">
        <f t="shared" si="484"/>
        <v>67.990802273532367</v>
      </c>
      <c r="H4457" s="6">
        <f t="shared" si="487"/>
        <v>-641.1</v>
      </c>
      <c r="I4457" s="14">
        <f t="shared" si="488"/>
        <v>-5.3977318573304283</v>
      </c>
      <c r="J4457" s="9" t="b">
        <f t="shared" si="485"/>
        <v>1</v>
      </c>
      <c r="K4457" t="b">
        <f t="shared" si="489"/>
        <v>1</v>
      </c>
      <c r="L4457" s="35">
        <v>11236.159983723959</v>
      </c>
      <c r="M4457" s="37">
        <f t="shared" si="486"/>
        <v>11236.159983723959</v>
      </c>
      <c r="N4457" s="4"/>
      <c r="R4457" s="4"/>
    </row>
    <row r="4458" spans="1:18" x14ac:dyDescent="0.25">
      <c r="A4458" s="9">
        <v>45112.75</v>
      </c>
      <c r="B4458" s="5">
        <v>45112</v>
      </c>
      <c r="C4458" s="6">
        <v>75710.061575520827</v>
      </c>
      <c r="D4458" s="6">
        <v>11036.726921657986</v>
      </c>
      <c r="E4458" s="6">
        <v>16526</v>
      </c>
      <c r="F4458" s="14">
        <f t="shared" si="483"/>
        <v>14.577622434831659</v>
      </c>
      <c r="G4458" s="14">
        <f t="shared" si="484"/>
        <v>66.784018647331393</v>
      </c>
      <c r="H4458" s="6">
        <f t="shared" si="487"/>
        <v>-199.4</v>
      </c>
      <c r="I4458" s="14">
        <f t="shared" si="488"/>
        <v>-1.7746276333626358</v>
      </c>
      <c r="J4458" s="9" t="b">
        <f t="shared" si="485"/>
        <v>1</v>
      </c>
      <c r="K4458" t="b">
        <f t="shared" si="489"/>
        <v>1</v>
      </c>
      <c r="L4458" s="35">
        <v>11036.726921657986</v>
      </c>
      <c r="M4458" s="37">
        <f t="shared" si="486"/>
        <v>11036.726921657986</v>
      </c>
      <c r="N4458" s="4"/>
      <c r="R4458" s="4"/>
    </row>
    <row r="4459" spans="1:18" x14ac:dyDescent="0.25">
      <c r="A4459" s="9">
        <v>45112.791666666664</v>
      </c>
      <c r="B4459" s="5">
        <v>45112</v>
      </c>
      <c r="C4459" s="6">
        <v>74519.88199652778</v>
      </c>
      <c r="D4459" s="6">
        <v>9407.8763953993057</v>
      </c>
      <c r="E4459" s="6">
        <v>16526</v>
      </c>
      <c r="F4459" s="14">
        <f t="shared" si="483"/>
        <v>12.624652835383799</v>
      </c>
      <c r="G4459" s="14">
        <f t="shared" si="484"/>
        <v>56.927728400092612</v>
      </c>
      <c r="H4459" s="6">
        <f t="shared" si="487"/>
        <v>-1628.9</v>
      </c>
      <c r="I4459" s="14">
        <f t="shared" si="488"/>
        <v>-14.758904624191786</v>
      </c>
      <c r="J4459" s="9" t="b">
        <f t="shared" si="485"/>
        <v>1</v>
      </c>
      <c r="K4459" t="b">
        <f t="shared" si="489"/>
        <v>1</v>
      </c>
      <c r="L4459" s="35">
        <v>9407.8763953993057</v>
      </c>
      <c r="M4459" s="37">
        <f t="shared" si="486"/>
        <v>9407.8763953993057</v>
      </c>
      <c r="N4459" s="4"/>
      <c r="R4459" s="4"/>
    </row>
    <row r="4460" spans="1:18" x14ac:dyDescent="0.25">
      <c r="A4460" s="9">
        <v>45112.833333333336</v>
      </c>
      <c r="B4460" s="5">
        <v>45112</v>
      </c>
      <c r="C4460" s="6">
        <v>72264.248185763892</v>
      </c>
      <c r="D4460" s="6">
        <v>5206.5594669596358</v>
      </c>
      <c r="E4460" s="6">
        <v>16526</v>
      </c>
      <c r="F4460" s="14">
        <f t="shared" si="483"/>
        <v>7.2048898281976888</v>
      </c>
      <c r="G4460" s="14">
        <f t="shared" si="484"/>
        <v>31.50526120633932</v>
      </c>
      <c r="H4460" s="6">
        <f t="shared" si="487"/>
        <v>-4201.3</v>
      </c>
      <c r="I4460" s="14">
        <f t="shared" si="488"/>
        <v>-44.657261888076512</v>
      </c>
      <c r="J4460" s="9" t="b">
        <f t="shared" si="485"/>
        <v>1</v>
      </c>
      <c r="K4460" t="b">
        <f t="shared" si="489"/>
        <v>1</v>
      </c>
      <c r="L4460" s="35">
        <v>5206.5594669596358</v>
      </c>
      <c r="M4460" s="37">
        <f t="shared" si="486"/>
        <v>5206.5594669596358</v>
      </c>
      <c r="N4460" s="4"/>
      <c r="R4460" s="4"/>
    </row>
    <row r="4461" spans="1:18" x14ac:dyDescent="0.25">
      <c r="A4461" s="9">
        <v>45112.875</v>
      </c>
      <c r="B4461" s="5">
        <v>45112</v>
      </c>
      <c r="C4461" s="6">
        <v>69615.901506076392</v>
      </c>
      <c r="D4461" s="6">
        <v>614.18881470442852</v>
      </c>
      <c r="E4461" s="6">
        <v>16526</v>
      </c>
      <c r="F4461" s="14">
        <f t="shared" si="483"/>
        <v>0.88225362513020011</v>
      </c>
      <c r="G4461" s="14">
        <f t="shared" si="484"/>
        <v>3.7165001494882519</v>
      </c>
      <c r="H4461" s="6">
        <f t="shared" si="487"/>
        <v>-4592.3999999999996</v>
      </c>
      <c r="I4461" s="14">
        <f t="shared" si="488"/>
        <v>-88.204120766178946</v>
      </c>
      <c r="J4461" s="9" t="b">
        <f t="shared" si="485"/>
        <v>1</v>
      </c>
      <c r="K4461" t="b">
        <f t="shared" si="489"/>
        <v>1</v>
      </c>
      <c r="L4461" s="35">
        <v>614.18881470442852</v>
      </c>
      <c r="M4461" s="37">
        <f t="shared" si="486"/>
        <v>614.18881470442852</v>
      </c>
      <c r="N4461" s="4"/>
      <c r="R4461" s="4"/>
    </row>
    <row r="4462" spans="1:18" x14ac:dyDescent="0.25">
      <c r="A4462" s="9">
        <v>45112.916666666664</v>
      </c>
      <c r="B4462" s="5">
        <v>45112</v>
      </c>
      <c r="C4462" s="6">
        <v>67424.223910590285</v>
      </c>
      <c r="D4462" s="6">
        <v>6.2011882565501664E-2</v>
      </c>
      <c r="E4462" s="6">
        <v>16526</v>
      </c>
      <c r="F4462" s="14">
        <f t="shared" si="483"/>
        <v>9.1972705014349438E-5</v>
      </c>
      <c r="G4462" s="14">
        <f t="shared" si="484"/>
        <v>3.7523830670157122E-4</v>
      </c>
      <c r="H4462" s="6">
        <f t="shared" si="487"/>
        <v>-614.1</v>
      </c>
      <c r="I4462" s="14">
        <f t="shared" si="488"/>
        <v>-99.98553951125416</v>
      </c>
      <c r="J4462" s="9" t="b">
        <f t="shared" si="485"/>
        <v>0</v>
      </c>
      <c r="K4462" t="b">
        <f t="shared" si="489"/>
        <v>1</v>
      </c>
      <c r="L4462" s="35">
        <v>6.2011882565501664E-2</v>
      </c>
      <c r="M4462" s="37">
        <f t="shared" si="486"/>
        <v>0</v>
      </c>
      <c r="N4462" s="4"/>
      <c r="R4462" s="4"/>
    </row>
    <row r="4463" spans="1:18" x14ac:dyDescent="0.25">
      <c r="A4463" s="9">
        <v>45112.958333333336</v>
      </c>
      <c r="B4463" s="5">
        <v>45112</v>
      </c>
      <c r="C4463" s="6">
        <v>63759.052727864582</v>
      </c>
      <c r="D4463" s="6">
        <v>7.4007620943917163E-2</v>
      </c>
      <c r="E4463" s="6">
        <v>16526</v>
      </c>
      <c r="F4463" s="14">
        <f t="shared" si="483"/>
        <v>1.1607390288528182E-4</v>
      </c>
      <c r="G4463" s="14">
        <f t="shared" si="484"/>
        <v>4.4782537180150772E-4</v>
      </c>
      <c r="H4463" s="6">
        <f t="shared" si="487"/>
        <v>0</v>
      </c>
      <c r="I4463" s="14">
        <f t="shared" si="488"/>
        <v>0</v>
      </c>
      <c r="J4463" s="9" t="b">
        <f t="shared" si="485"/>
        <v>0</v>
      </c>
      <c r="K4463" t="b">
        <f t="shared" si="489"/>
        <v>0</v>
      </c>
      <c r="L4463" s="35">
        <v>7.4007620943917163E-2</v>
      </c>
      <c r="M4463" s="37">
        <f t="shared" si="486"/>
        <v>0</v>
      </c>
      <c r="N4463" s="4"/>
      <c r="R4463" s="4"/>
    </row>
    <row r="4464" spans="1:18" x14ac:dyDescent="0.25">
      <c r="A4464" s="9">
        <v>45113</v>
      </c>
      <c r="B4464" s="5">
        <v>45113</v>
      </c>
      <c r="C4464" s="6">
        <v>59922.264843750003</v>
      </c>
      <c r="D4464" s="6">
        <v>0.12420384398351113</v>
      </c>
      <c r="E4464" s="6">
        <v>16526</v>
      </c>
      <c r="F4464" s="14">
        <f t="shared" si="483"/>
        <v>2.0727494914849802E-4</v>
      </c>
      <c r="G4464" s="14">
        <f t="shared" si="484"/>
        <v>7.5156628333239211E-4</v>
      </c>
      <c r="H4464" s="6">
        <f t="shared" si="487"/>
        <v>0.1</v>
      </c>
      <c r="I4464" s="14">
        <f t="shared" si="488"/>
        <v>135.12121957788622</v>
      </c>
      <c r="J4464" s="9" t="b">
        <f t="shared" si="485"/>
        <v>0</v>
      </c>
      <c r="K4464" t="b">
        <f t="shared" si="489"/>
        <v>0</v>
      </c>
      <c r="L4464" s="35">
        <v>0.12420384398351113</v>
      </c>
      <c r="M4464" s="37">
        <f t="shared" si="486"/>
        <v>0</v>
      </c>
      <c r="N4464" s="4"/>
      <c r="R4464" s="4"/>
    </row>
    <row r="4465" spans="1:18" x14ac:dyDescent="0.25">
      <c r="A4465" s="9">
        <v>45113.041666666664</v>
      </c>
      <c r="B4465" s="5">
        <v>45113</v>
      </c>
      <c r="C4465" s="6">
        <v>56290.794713541669</v>
      </c>
      <c r="D4465" s="6">
        <v>0.122454355193509</v>
      </c>
      <c r="E4465" s="6">
        <v>16526</v>
      </c>
      <c r="F4465" s="14">
        <f t="shared" si="483"/>
        <v>2.1753886371060703E-4</v>
      </c>
      <c r="G4465" s="14">
        <f t="shared" si="484"/>
        <v>7.4098000238115096E-4</v>
      </c>
      <c r="H4465" s="6">
        <f t="shared" si="487"/>
        <v>0</v>
      </c>
      <c r="I4465" s="14">
        <f t="shared" si="488"/>
        <v>0</v>
      </c>
      <c r="J4465" s="9" t="b">
        <f t="shared" si="485"/>
        <v>0</v>
      </c>
      <c r="K4465" t="b">
        <f t="shared" si="489"/>
        <v>0</v>
      </c>
      <c r="L4465" s="35">
        <v>0.122454355193509</v>
      </c>
      <c r="M4465" s="37">
        <f t="shared" si="486"/>
        <v>0</v>
      </c>
      <c r="N4465" s="4"/>
      <c r="R4465" s="4"/>
    </row>
    <row r="4466" spans="1:18" x14ac:dyDescent="0.25">
      <c r="A4466" s="9">
        <v>45113.083333333336</v>
      </c>
      <c r="B4466" s="5">
        <v>45113</v>
      </c>
      <c r="C4466" s="6">
        <v>53686.829490017364</v>
      </c>
      <c r="D4466" s="6">
        <v>0.13652976984779039</v>
      </c>
      <c r="E4466" s="6">
        <v>16526</v>
      </c>
      <c r="F4466" s="14">
        <f t="shared" si="483"/>
        <v>2.5430775321380638E-4</v>
      </c>
      <c r="G4466" s="14">
        <f t="shared" si="484"/>
        <v>8.2615133636566851E-4</v>
      </c>
      <c r="H4466" s="6">
        <f t="shared" si="487"/>
        <v>0</v>
      </c>
      <c r="I4466" s="14">
        <f t="shared" si="488"/>
        <v>0</v>
      </c>
      <c r="J4466" s="9" t="b">
        <f t="shared" si="485"/>
        <v>0</v>
      </c>
      <c r="K4466" t="b">
        <f t="shared" si="489"/>
        <v>0</v>
      </c>
      <c r="L4466" s="35">
        <v>0.13652976984779039</v>
      </c>
      <c r="M4466" s="37">
        <f t="shared" si="486"/>
        <v>0</v>
      </c>
      <c r="N4466" s="4"/>
      <c r="R4466" s="4"/>
    </row>
    <row r="4467" spans="1:18" x14ac:dyDescent="0.25">
      <c r="A4467" s="9">
        <v>45113.125</v>
      </c>
      <c r="B4467" s="5">
        <v>45113</v>
      </c>
      <c r="C4467" s="6">
        <v>51587.578155381947</v>
      </c>
      <c r="D4467" s="6">
        <v>0.13722246398321455</v>
      </c>
      <c r="E4467" s="6">
        <v>16526</v>
      </c>
      <c r="F4467" s="14">
        <f t="shared" si="483"/>
        <v>2.659990425793978E-4</v>
      </c>
      <c r="G4467" s="14">
        <f t="shared" si="484"/>
        <v>8.3034287778781647E-4</v>
      </c>
      <c r="H4467" s="6">
        <f t="shared" si="487"/>
        <v>0</v>
      </c>
      <c r="I4467" s="14">
        <f t="shared" si="488"/>
        <v>0</v>
      </c>
      <c r="J4467" s="9" t="b">
        <f t="shared" si="485"/>
        <v>0</v>
      </c>
      <c r="K4467" t="b">
        <f t="shared" si="489"/>
        <v>0</v>
      </c>
      <c r="L4467" s="35">
        <v>0.13722246398321455</v>
      </c>
      <c r="M4467" s="37">
        <f t="shared" si="486"/>
        <v>0</v>
      </c>
      <c r="N4467" s="4"/>
      <c r="R4467" s="4"/>
    </row>
    <row r="4468" spans="1:18" x14ac:dyDescent="0.25">
      <c r="A4468" s="9">
        <v>45113.166666666664</v>
      </c>
      <c r="B4468" s="5">
        <v>45113</v>
      </c>
      <c r="C4468" s="6">
        <v>50090.631571180558</v>
      </c>
      <c r="D4468" s="6">
        <v>0.12067109619991646</v>
      </c>
      <c r="E4468" s="6">
        <v>16526</v>
      </c>
      <c r="F4468" s="14">
        <f t="shared" si="483"/>
        <v>2.4090551948509288E-4</v>
      </c>
      <c r="G4468" s="14">
        <f t="shared" si="484"/>
        <v>7.301893755289633E-4</v>
      </c>
      <c r="H4468" s="6">
        <f t="shared" si="487"/>
        <v>0</v>
      </c>
      <c r="I4468" s="14">
        <f t="shared" si="488"/>
        <v>0</v>
      </c>
      <c r="J4468" s="9" t="b">
        <f t="shared" si="485"/>
        <v>0</v>
      </c>
      <c r="K4468" t="b">
        <f t="shared" si="489"/>
        <v>0</v>
      </c>
      <c r="L4468" s="35">
        <v>0.12067109619991646</v>
      </c>
      <c r="M4468" s="37">
        <f t="shared" si="486"/>
        <v>0</v>
      </c>
      <c r="N4468" s="4"/>
      <c r="R4468" s="4"/>
    </row>
    <row r="4469" spans="1:18" x14ac:dyDescent="0.25">
      <c r="A4469" s="9">
        <v>45113.208333333336</v>
      </c>
      <c r="B4469" s="5">
        <v>45113</v>
      </c>
      <c r="C4469" s="6">
        <v>49609.282215711806</v>
      </c>
      <c r="D4469" s="6">
        <v>0.1503737620760997</v>
      </c>
      <c r="E4469" s="6">
        <v>16526</v>
      </c>
      <c r="F4469" s="14">
        <f t="shared" si="483"/>
        <v>3.0311618181098107E-4</v>
      </c>
      <c r="G4469" s="14">
        <f t="shared" si="484"/>
        <v>9.0992231681047864E-4</v>
      </c>
      <c r="H4469" s="6">
        <f t="shared" si="487"/>
        <v>0</v>
      </c>
      <c r="I4469" s="14">
        <f t="shared" si="488"/>
        <v>0</v>
      </c>
      <c r="J4469" s="9" t="b">
        <f t="shared" si="485"/>
        <v>0</v>
      </c>
      <c r="K4469" t="b">
        <f t="shared" si="489"/>
        <v>0</v>
      </c>
      <c r="L4469" s="35">
        <v>0.1503737620760997</v>
      </c>
      <c r="M4469" s="37">
        <f t="shared" si="486"/>
        <v>0</v>
      </c>
      <c r="N4469" s="4"/>
      <c r="R4469" s="4"/>
    </row>
    <row r="4470" spans="1:18" x14ac:dyDescent="0.25">
      <c r="A4470" s="9">
        <v>45113.25</v>
      </c>
      <c r="B4470" s="5">
        <v>45113</v>
      </c>
      <c r="C4470" s="6">
        <v>50251.162046440972</v>
      </c>
      <c r="D4470" s="6">
        <v>0.19184227801031536</v>
      </c>
      <c r="E4470" s="6">
        <v>16526</v>
      </c>
      <c r="F4470" s="14">
        <f t="shared" si="483"/>
        <v>3.8176684915867043E-4</v>
      </c>
      <c r="G4470" s="14">
        <f t="shared" si="484"/>
        <v>1.1608512526341242E-3</v>
      </c>
      <c r="H4470" s="6">
        <f t="shared" si="487"/>
        <v>0</v>
      </c>
      <c r="I4470" s="14">
        <f t="shared" si="488"/>
        <v>0</v>
      </c>
      <c r="J4470" s="9" t="b">
        <f t="shared" si="485"/>
        <v>0</v>
      </c>
      <c r="K4470" t="b">
        <f t="shared" si="489"/>
        <v>0</v>
      </c>
      <c r="L4470" s="35">
        <v>0.19184227801031536</v>
      </c>
      <c r="M4470" s="37">
        <f t="shared" si="486"/>
        <v>0</v>
      </c>
      <c r="N4470" s="4"/>
      <c r="R4470" s="4"/>
    </row>
    <row r="4471" spans="1:18" x14ac:dyDescent="0.25">
      <c r="A4471" s="9">
        <v>45113.291666666664</v>
      </c>
      <c r="B4471" s="5">
        <v>45113</v>
      </c>
      <c r="C4471" s="6">
        <v>51154.81259548611</v>
      </c>
      <c r="D4471" s="6">
        <v>35.99126348144064</v>
      </c>
      <c r="E4471" s="6">
        <v>16526</v>
      </c>
      <c r="F4471" s="14">
        <f t="shared" si="483"/>
        <v>7.0357531687285466E-2</v>
      </c>
      <c r="G4471" s="14">
        <f t="shared" si="484"/>
        <v>0.21778569213022292</v>
      </c>
      <c r="H4471" s="6">
        <f t="shared" si="487"/>
        <v>35.799999999999997</v>
      </c>
      <c r="I4471" s="14">
        <f t="shared" si="488"/>
        <v>18661.162894487225</v>
      </c>
      <c r="J4471" s="9" t="b">
        <f t="shared" si="485"/>
        <v>1</v>
      </c>
      <c r="K4471" t="b">
        <f t="shared" si="489"/>
        <v>1</v>
      </c>
      <c r="L4471" s="35">
        <v>35.99126348144064</v>
      </c>
      <c r="M4471" s="37">
        <f t="shared" si="486"/>
        <v>35.99126348144064</v>
      </c>
      <c r="N4471" s="4"/>
      <c r="R4471" s="4"/>
    </row>
    <row r="4472" spans="1:18" x14ac:dyDescent="0.25">
      <c r="A4472" s="9">
        <v>45113.333333333336</v>
      </c>
      <c r="B4472" s="5">
        <v>45113</v>
      </c>
      <c r="C4472" s="6">
        <v>52471.515269097225</v>
      </c>
      <c r="D4472" s="6">
        <v>1876.0552016364204</v>
      </c>
      <c r="E4472" s="6">
        <v>16526</v>
      </c>
      <c r="F4472" s="14">
        <f t="shared" si="483"/>
        <v>3.5753783591252821</v>
      </c>
      <c r="G4472" s="14">
        <f t="shared" si="484"/>
        <v>11.352143299264313</v>
      </c>
      <c r="H4472" s="6">
        <f t="shared" si="487"/>
        <v>1840.1</v>
      </c>
      <c r="I4472" s="14">
        <f t="shared" si="488"/>
        <v>5112.6296273229509</v>
      </c>
      <c r="J4472" s="9" t="b">
        <f t="shared" si="485"/>
        <v>1</v>
      </c>
      <c r="K4472" t="b">
        <f t="shared" si="489"/>
        <v>1</v>
      </c>
      <c r="L4472" s="35">
        <v>1876.0552016364204</v>
      </c>
      <c r="M4472" s="37">
        <f t="shared" si="486"/>
        <v>1876.0552016364204</v>
      </c>
      <c r="N4472" s="4"/>
      <c r="R4472" s="4"/>
    </row>
    <row r="4473" spans="1:18" x14ac:dyDescent="0.25">
      <c r="A4473" s="9">
        <v>45113.375</v>
      </c>
      <c r="B4473" s="5">
        <v>45113</v>
      </c>
      <c r="C4473" s="6">
        <v>54597.683216145837</v>
      </c>
      <c r="D4473" s="6">
        <v>6364.1853531901043</v>
      </c>
      <c r="E4473" s="6">
        <v>16526</v>
      </c>
      <c r="F4473" s="14">
        <f t="shared" si="483"/>
        <v>11.656511738776606</v>
      </c>
      <c r="G4473" s="14">
        <f t="shared" si="484"/>
        <v>38.510137681169695</v>
      </c>
      <c r="H4473" s="6">
        <f t="shared" si="487"/>
        <v>4488.1000000000004</v>
      </c>
      <c r="I4473" s="14">
        <f t="shared" si="488"/>
        <v>239.23070046580614</v>
      </c>
      <c r="J4473" s="9" t="b">
        <f t="shared" si="485"/>
        <v>1</v>
      </c>
      <c r="K4473" t="b">
        <f t="shared" si="489"/>
        <v>1</v>
      </c>
      <c r="L4473" s="35">
        <v>6364.1853531901043</v>
      </c>
      <c r="M4473" s="37">
        <f t="shared" si="486"/>
        <v>6364.1853531901043</v>
      </c>
      <c r="N4473" s="4"/>
      <c r="R4473" s="4"/>
    </row>
    <row r="4474" spans="1:18" x14ac:dyDescent="0.25">
      <c r="A4474" s="9">
        <v>45113.416666666664</v>
      </c>
      <c r="B4474" s="5">
        <v>45113</v>
      </c>
      <c r="C4474" s="6">
        <v>57562.483700086806</v>
      </c>
      <c r="D4474" s="6">
        <v>8324.0449131944442</v>
      </c>
      <c r="E4474" s="6">
        <v>16526</v>
      </c>
      <c r="F4474" s="14">
        <f t="shared" si="483"/>
        <v>14.460885594451673</v>
      </c>
      <c r="G4474" s="14">
        <f t="shared" si="484"/>
        <v>50.369387106344213</v>
      </c>
      <c r="H4474" s="6">
        <f t="shared" si="487"/>
        <v>1959.9</v>
      </c>
      <c r="I4474" s="14">
        <f t="shared" si="488"/>
        <v>30.795771826752073</v>
      </c>
      <c r="J4474" s="9" t="b">
        <f t="shared" si="485"/>
        <v>1</v>
      </c>
      <c r="K4474" t="b">
        <f t="shared" si="489"/>
        <v>1</v>
      </c>
      <c r="L4474" s="35">
        <v>8324.0449131944442</v>
      </c>
      <c r="M4474" s="37">
        <f t="shared" si="486"/>
        <v>8324.0449131944442</v>
      </c>
      <c r="N4474" s="4"/>
      <c r="R4474" s="4"/>
    </row>
    <row r="4475" spans="1:18" x14ac:dyDescent="0.25">
      <c r="A4475" s="9">
        <v>45113.458333333336</v>
      </c>
      <c r="B4475" s="5">
        <v>45113</v>
      </c>
      <c r="C4475" s="6">
        <v>60728.918467881944</v>
      </c>
      <c r="D4475" s="6">
        <v>9650.2141829427092</v>
      </c>
      <c r="E4475" s="6">
        <v>16526</v>
      </c>
      <c r="F4475" s="14">
        <f t="shared" si="483"/>
        <v>15.890640614728671</v>
      </c>
      <c r="G4475" s="14">
        <f t="shared" si="484"/>
        <v>58.394131568090948</v>
      </c>
      <c r="H4475" s="6">
        <f t="shared" si="487"/>
        <v>1326.2</v>
      </c>
      <c r="I4475" s="14">
        <f t="shared" si="488"/>
        <v>15.93215814943334</v>
      </c>
      <c r="J4475" s="9" t="b">
        <f t="shared" si="485"/>
        <v>1</v>
      </c>
      <c r="K4475" t="b">
        <f t="shared" si="489"/>
        <v>1</v>
      </c>
      <c r="L4475" s="35">
        <v>9650.2141829427092</v>
      </c>
      <c r="M4475" s="37">
        <f t="shared" si="486"/>
        <v>9650.2141829427092</v>
      </c>
      <c r="N4475" s="4"/>
      <c r="R4475" s="4"/>
    </row>
    <row r="4476" spans="1:18" x14ac:dyDescent="0.25">
      <c r="A4476" s="9">
        <v>45113.5</v>
      </c>
      <c r="B4476" s="5">
        <v>45113</v>
      </c>
      <c r="C4476" s="6">
        <v>63142.440640190973</v>
      </c>
      <c r="D4476" s="6">
        <v>10127.889406467013</v>
      </c>
      <c r="E4476" s="6">
        <v>16526</v>
      </c>
      <c r="F4476" s="14">
        <f t="shared" si="483"/>
        <v>16.039749657729388</v>
      </c>
      <c r="G4476" s="14">
        <f t="shared" si="484"/>
        <v>61.284578279480897</v>
      </c>
      <c r="H4476" s="6">
        <f t="shared" si="487"/>
        <v>477.7</v>
      </c>
      <c r="I4476" s="14">
        <f t="shared" si="488"/>
        <v>4.9501491981842367</v>
      </c>
      <c r="J4476" s="9" t="b">
        <f t="shared" si="485"/>
        <v>1</v>
      </c>
      <c r="K4476" t="b">
        <f t="shared" si="489"/>
        <v>1</v>
      </c>
      <c r="L4476" s="35">
        <v>10127.889406467013</v>
      </c>
      <c r="M4476" s="37">
        <f t="shared" si="486"/>
        <v>10127.889406467013</v>
      </c>
      <c r="N4476" s="4"/>
      <c r="R4476" s="4"/>
    </row>
    <row r="4477" spans="1:18" x14ac:dyDescent="0.25">
      <c r="A4477" s="9">
        <v>45113.541666666664</v>
      </c>
      <c r="B4477" s="5">
        <v>45113</v>
      </c>
      <c r="C4477" s="6">
        <v>64832.154084201386</v>
      </c>
      <c r="D4477" s="6">
        <v>9981.2081499565975</v>
      </c>
      <c r="E4477" s="6">
        <v>16526</v>
      </c>
      <c r="F4477" s="14">
        <f t="shared" si="483"/>
        <v>15.395459692721927</v>
      </c>
      <c r="G4477" s="14">
        <f t="shared" si="484"/>
        <v>60.396999576162393</v>
      </c>
      <c r="H4477" s="6">
        <f t="shared" si="487"/>
        <v>-146.69999999999999</v>
      </c>
      <c r="I4477" s="14">
        <f t="shared" si="488"/>
        <v>-1.4484755323880893</v>
      </c>
      <c r="J4477" s="9" t="b">
        <f t="shared" si="485"/>
        <v>1</v>
      </c>
      <c r="K4477" t="b">
        <f t="shared" si="489"/>
        <v>1</v>
      </c>
      <c r="L4477" s="35">
        <v>9981.2081499565975</v>
      </c>
      <c r="M4477" s="37">
        <f t="shared" si="486"/>
        <v>9981.2081499565975</v>
      </c>
      <c r="N4477" s="4"/>
      <c r="R4477" s="4"/>
    </row>
    <row r="4478" spans="1:18" x14ac:dyDescent="0.25">
      <c r="A4478" s="9">
        <v>45113.583333333336</v>
      </c>
      <c r="B4478" s="5">
        <v>45113</v>
      </c>
      <c r="C4478" s="6">
        <v>66099.520247395834</v>
      </c>
      <c r="D4478" s="6">
        <v>10064.730361328126</v>
      </c>
      <c r="E4478" s="6">
        <v>16526</v>
      </c>
      <c r="F4478" s="14">
        <f t="shared" si="483"/>
        <v>15.226631484855069</v>
      </c>
      <c r="G4478" s="14">
        <f t="shared" si="484"/>
        <v>60.902398410553829</v>
      </c>
      <c r="H4478" s="6">
        <f t="shared" si="487"/>
        <v>83.5</v>
      </c>
      <c r="I4478" s="14">
        <f t="shared" si="488"/>
        <v>0.83657207369593933</v>
      </c>
      <c r="J4478" s="9" t="b">
        <f t="shared" si="485"/>
        <v>1</v>
      </c>
      <c r="K4478" t="b">
        <f t="shared" si="489"/>
        <v>1</v>
      </c>
      <c r="L4478" s="35">
        <v>10064.730361328126</v>
      </c>
      <c r="M4478" s="37">
        <f t="shared" si="486"/>
        <v>10064.730361328126</v>
      </c>
      <c r="N4478" s="4"/>
      <c r="R4478" s="4"/>
    </row>
    <row r="4479" spans="1:18" x14ac:dyDescent="0.25">
      <c r="A4479" s="9">
        <v>45113.625</v>
      </c>
      <c r="B4479" s="5">
        <v>45113</v>
      </c>
      <c r="C4479" s="6">
        <v>67065.488784722227</v>
      </c>
      <c r="D4479" s="6">
        <v>10604.875776909723</v>
      </c>
      <c r="E4479" s="6">
        <v>16526</v>
      </c>
      <c r="F4479" s="14">
        <f t="shared" si="483"/>
        <v>15.812716747582334</v>
      </c>
      <c r="G4479" s="14">
        <f t="shared" si="484"/>
        <v>64.170856691938297</v>
      </c>
      <c r="H4479" s="6">
        <f t="shared" si="487"/>
        <v>540.1</v>
      </c>
      <c r="I4479" s="14">
        <f t="shared" si="488"/>
        <v>5.3662639793633709</v>
      </c>
      <c r="J4479" s="9" t="b">
        <f t="shared" si="485"/>
        <v>1</v>
      </c>
      <c r="K4479" t="b">
        <f t="shared" si="489"/>
        <v>1</v>
      </c>
      <c r="L4479" s="35">
        <v>10604.875776909723</v>
      </c>
      <c r="M4479" s="37">
        <f t="shared" si="486"/>
        <v>10604.875776909723</v>
      </c>
      <c r="N4479" s="4"/>
      <c r="R4479" s="4"/>
    </row>
    <row r="4480" spans="1:18" x14ac:dyDescent="0.25">
      <c r="A4480" s="9">
        <v>45113.666666666664</v>
      </c>
      <c r="B4480" s="5">
        <v>45113</v>
      </c>
      <c r="C4480" s="6">
        <v>67892.166141493057</v>
      </c>
      <c r="D4480" s="6">
        <v>10647.781956380208</v>
      </c>
      <c r="E4480" s="6">
        <v>16526</v>
      </c>
      <c r="F4480" s="14">
        <f t="shared" si="483"/>
        <v>15.683373445751197</v>
      </c>
      <c r="G4480" s="14">
        <f t="shared" si="484"/>
        <v>64.430485031950909</v>
      </c>
      <c r="H4480" s="6">
        <f t="shared" si="487"/>
        <v>42.9</v>
      </c>
      <c r="I4480" s="14">
        <f t="shared" si="488"/>
        <v>0.40453090542943748</v>
      </c>
      <c r="J4480" s="9" t="b">
        <f t="shared" si="485"/>
        <v>1</v>
      </c>
      <c r="K4480" t="b">
        <f t="shared" si="489"/>
        <v>1</v>
      </c>
      <c r="L4480" s="35">
        <v>10647.781956380208</v>
      </c>
      <c r="M4480" s="37">
        <f t="shared" si="486"/>
        <v>10647.781956380208</v>
      </c>
      <c r="N4480" s="4"/>
      <c r="R4480" s="4"/>
    </row>
    <row r="4481" spans="1:18" x14ac:dyDescent="0.25">
      <c r="A4481" s="9">
        <v>45113.708333333336</v>
      </c>
      <c r="B4481" s="5">
        <v>45113</v>
      </c>
      <c r="C4481" s="6">
        <v>68219.561970486116</v>
      </c>
      <c r="D4481" s="6">
        <v>10691.059790581598</v>
      </c>
      <c r="E4481" s="6">
        <v>16526</v>
      </c>
      <c r="F4481" s="14">
        <f t="shared" si="483"/>
        <v>15.671545641420096</v>
      </c>
      <c r="G4481" s="14">
        <f t="shared" si="484"/>
        <v>64.692362281142422</v>
      </c>
      <c r="H4481" s="6">
        <f t="shared" si="487"/>
        <v>43.3</v>
      </c>
      <c r="I4481" s="14">
        <f t="shared" si="488"/>
        <v>0.40665746328562263</v>
      </c>
      <c r="J4481" s="9" t="b">
        <f t="shared" si="485"/>
        <v>1</v>
      </c>
      <c r="K4481" t="b">
        <f t="shared" si="489"/>
        <v>1</v>
      </c>
      <c r="L4481" s="35">
        <v>10691.059790581598</v>
      </c>
      <c r="M4481" s="37">
        <f t="shared" si="486"/>
        <v>10691.059790581598</v>
      </c>
      <c r="N4481" s="4"/>
      <c r="R4481" s="4"/>
    </row>
    <row r="4482" spans="1:18" x14ac:dyDescent="0.25">
      <c r="A4482" s="9">
        <v>45113.75</v>
      </c>
      <c r="B4482" s="5">
        <v>45113</v>
      </c>
      <c r="C4482" s="6">
        <v>67937.340078124995</v>
      </c>
      <c r="D4482" s="6">
        <v>10171.706228298612</v>
      </c>
      <c r="E4482" s="6">
        <v>16526</v>
      </c>
      <c r="F4482" s="14">
        <f t="shared" si="483"/>
        <v>14.972187925817511</v>
      </c>
      <c r="G4482" s="14">
        <f t="shared" si="484"/>
        <v>61.549716981112255</v>
      </c>
      <c r="H4482" s="6">
        <f t="shared" si="487"/>
        <v>-519.4</v>
      </c>
      <c r="I4482" s="14">
        <f t="shared" si="488"/>
        <v>-4.8582648509511746</v>
      </c>
      <c r="J4482" s="9" t="b">
        <f t="shared" si="485"/>
        <v>1</v>
      </c>
      <c r="K4482" t="b">
        <f t="shared" si="489"/>
        <v>1</v>
      </c>
      <c r="L4482" s="35">
        <v>10171.706228298612</v>
      </c>
      <c r="M4482" s="37">
        <f t="shared" si="486"/>
        <v>10171.706228298612</v>
      </c>
      <c r="N4482" s="4"/>
      <c r="R4482" s="4"/>
    </row>
    <row r="4483" spans="1:18" x14ac:dyDescent="0.25">
      <c r="A4483" s="9">
        <v>45113.791666666664</v>
      </c>
      <c r="B4483" s="5">
        <v>45113</v>
      </c>
      <c r="C4483" s="6">
        <v>67087.684492187502</v>
      </c>
      <c r="D4483" s="6">
        <v>9232.9467789713544</v>
      </c>
      <c r="E4483" s="6">
        <v>16526</v>
      </c>
      <c r="F4483" s="14">
        <f t="shared" ref="F4483:F4546" si="490">D4483/C4483*100</f>
        <v>13.762506261557665</v>
      </c>
      <c r="G4483" s="14">
        <f t="shared" ref="G4483:G4546" si="491">D4483/E4483*100</f>
        <v>55.86921686416165</v>
      </c>
      <c r="H4483" s="6">
        <f t="shared" si="487"/>
        <v>-938.8</v>
      </c>
      <c r="I4483" s="14">
        <f t="shared" si="488"/>
        <v>-9.2295233358998612</v>
      </c>
      <c r="J4483" s="9" t="b">
        <f t="shared" ref="J4483:J4546" si="492">D4483&gt;5</f>
        <v>1</v>
      </c>
      <c r="K4483" t="b">
        <f t="shared" si="489"/>
        <v>1</v>
      </c>
      <c r="L4483" s="35">
        <v>9232.9467789713544</v>
      </c>
      <c r="M4483" s="37">
        <f t="shared" ref="M4483:M4546" si="493">IF(L4483&lt;=2,0,L4483)</f>
        <v>9232.9467789713544</v>
      </c>
      <c r="N4483" s="4"/>
      <c r="R4483" s="4"/>
    </row>
    <row r="4484" spans="1:18" x14ac:dyDescent="0.25">
      <c r="A4484" s="9">
        <v>45113.833333333336</v>
      </c>
      <c r="B4484" s="5">
        <v>45113</v>
      </c>
      <c r="C4484" s="6">
        <v>65122.281145833331</v>
      </c>
      <c r="D4484" s="6">
        <v>5442.5257571072052</v>
      </c>
      <c r="E4484" s="6">
        <v>16526</v>
      </c>
      <c r="F4484" s="14">
        <f t="shared" si="490"/>
        <v>8.3573942149221381</v>
      </c>
      <c r="G4484" s="14">
        <f t="shared" si="491"/>
        <v>32.93310999096699</v>
      </c>
      <c r="H4484" s="6">
        <f t="shared" ref="H4484:H4547" si="494">ROUND(D4484-D4483,1)</f>
        <v>-3790.4</v>
      </c>
      <c r="I4484" s="14">
        <f t="shared" ref="I4484:I4547" si="495">H4484/D4483*100</f>
        <v>-41.052982224839482</v>
      </c>
      <c r="J4484" s="9" t="b">
        <f t="shared" si="492"/>
        <v>1</v>
      </c>
      <c r="K4484" t="b">
        <f t="shared" ref="K4484:K4547" si="496">OR(J4484,ABS(H4484)&gt;5)</f>
        <v>1</v>
      </c>
      <c r="L4484" s="35">
        <v>5442.5257571072052</v>
      </c>
      <c r="M4484" s="37">
        <f t="shared" si="493"/>
        <v>5442.5257571072052</v>
      </c>
      <c r="N4484" s="4"/>
      <c r="R4484" s="4"/>
    </row>
    <row r="4485" spans="1:18" x14ac:dyDescent="0.25">
      <c r="A4485" s="9">
        <v>45113.875</v>
      </c>
      <c r="B4485" s="5">
        <v>45113</v>
      </c>
      <c r="C4485" s="6">
        <v>62901.715792100695</v>
      </c>
      <c r="D4485" s="6">
        <v>801.2767879570855</v>
      </c>
      <c r="E4485" s="6">
        <v>16526</v>
      </c>
      <c r="F4485" s="14">
        <f t="shared" si="490"/>
        <v>1.2738552166135209</v>
      </c>
      <c r="G4485" s="14">
        <f t="shared" si="491"/>
        <v>4.8485827662900007</v>
      </c>
      <c r="H4485" s="6">
        <f t="shared" si="494"/>
        <v>-4641.2</v>
      </c>
      <c r="I4485" s="14">
        <f t="shared" si="495"/>
        <v>-85.276583100028844</v>
      </c>
      <c r="J4485" s="9" t="b">
        <f t="shared" si="492"/>
        <v>1</v>
      </c>
      <c r="K4485" t="b">
        <f t="shared" si="496"/>
        <v>1</v>
      </c>
      <c r="L4485" s="35">
        <v>801.2767879570855</v>
      </c>
      <c r="M4485" s="37">
        <f t="shared" si="493"/>
        <v>801.2767879570855</v>
      </c>
      <c r="N4485" s="4"/>
      <c r="R4485" s="4"/>
    </row>
    <row r="4486" spans="1:18" x14ac:dyDescent="0.25">
      <c r="A4486" s="9">
        <v>45113.916666666664</v>
      </c>
      <c r="B4486" s="5">
        <v>45113</v>
      </c>
      <c r="C4486" s="6">
        <v>61681.852404513891</v>
      </c>
      <c r="D4486" s="6">
        <v>10.444762834972806</v>
      </c>
      <c r="E4486" s="6">
        <v>16526</v>
      </c>
      <c r="F4486" s="14">
        <f t="shared" si="490"/>
        <v>1.6933283336686006E-2</v>
      </c>
      <c r="G4486" s="14">
        <f t="shared" si="491"/>
        <v>6.3202001905922817E-2</v>
      </c>
      <c r="H4486" s="6">
        <f t="shared" si="494"/>
        <v>-790.8</v>
      </c>
      <c r="I4486" s="14">
        <f t="shared" si="495"/>
        <v>-98.692488274395558</v>
      </c>
      <c r="J4486" s="9" t="b">
        <f t="shared" si="492"/>
        <v>1</v>
      </c>
      <c r="K4486" t="b">
        <f t="shared" si="496"/>
        <v>1</v>
      </c>
      <c r="L4486" s="35">
        <v>10.444762834972806</v>
      </c>
      <c r="M4486" s="37">
        <f t="shared" si="493"/>
        <v>10.444762834972806</v>
      </c>
      <c r="N4486" s="4"/>
      <c r="R4486" s="4"/>
    </row>
    <row r="4487" spans="1:18" x14ac:dyDescent="0.25">
      <c r="A4487" s="9">
        <v>45113.958333333336</v>
      </c>
      <c r="B4487" s="5">
        <v>45113</v>
      </c>
      <c r="C4487" s="6">
        <v>58856.796243489582</v>
      </c>
      <c r="D4487" s="6">
        <v>10.460734953350491</v>
      </c>
      <c r="E4487" s="6">
        <v>16526</v>
      </c>
      <c r="F4487" s="14">
        <f t="shared" si="490"/>
        <v>1.7773198034895757E-2</v>
      </c>
      <c r="G4487" s="14">
        <f t="shared" si="491"/>
        <v>6.3298650328878686E-2</v>
      </c>
      <c r="H4487" s="6">
        <f t="shared" si="494"/>
        <v>0</v>
      </c>
      <c r="I4487" s="14">
        <f t="shared" si="495"/>
        <v>0</v>
      </c>
      <c r="J4487" s="9" t="b">
        <f t="shared" si="492"/>
        <v>1</v>
      </c>
      <c r="K4487" t="b">
        <f t="shared" si="496"/>
        <v>1</v>
      </c>
      <c r="L4487" s="35">
        <v>10.460734953350491</v>
      </c>
      <c r="M4487" s="37">
        <f t="shared" si="493"/>
        <v>10.460734953350491</v>
      </c>
      <c r="N4487" s="4"/>
      <c r="R4487" s="4"/>
    </row>
    <row r="4488" spans="1:18" x14ac:dyDescent="0.25">
      <c r="A4488" s="9">
        <v>45114</v>
      </c>
      <c r="B4488" s="5">
        <v>45114</v>
      </c>
      <c r="C4488" s="6">
        <v>55536.256179470489</v>
      </c>
      <c r="D4488" s="6">
        <v>10.483157793680826</v>
      </c>
      <c r="E4488" s="6">
        <v>16526</v>
      </c>
      <c r="F4488" s="14">
        <f t="shared" si="490"/>
        <v>1.8876241422906764E-2</v>
      </c>
      <c r="G4488" s="14">
        <f t="shared" si="491"/>
        <v>6.3434332528626569E-2</v>
      </c>
      <c r="H4488" s="6">
        <f t="shared" si="494"/>
        <v>0</v>
      </c>
      <c r="I4488" s="14">
        <f t="shared" si="495"/>
        <v>0</v>
      </c>
      <c r="J4488" s="9" t="b">
        <f t="shared" si="492"/>
        <v>1</v>
      </c>
      <c r="K4488" t="b">
        <f t="shared" si="496"/>
        <v>1</v>
      </c>
      <c r="L4488" s="35">
        <v>10.483157793680826</v>
      </c>
      <c r="M4488" s="37">
        <f t="shared" si="493"/>
        <v>10.483157793680826</v>
      </c>
      <c r="N4488" s="4"/>
      <c r="R4488" s="4"/>
    </row>
    <row r="4489" spans="1:18" x14ac:dyDescent="0.25">
      <c r="A4489" s="9">
        <v>45114.041666666664</v>
      </c>
      <c r="B4489" s="5">
        <v>45114</v>
      </c>
      <c r="C4489" s="6">
        <v>52630.309581163194</v>
      </c>
      <c r="D4489" s="6">
        <v>10.489605090883042</v>
      </c>
      <c r="E4489" s="6">
        <v>16526</v>
      </c>
      <c r="F4489" s="14">
        <f t="shared" si="490"/>
        <v>1.9930730361193534E-2</v>
      </c>
      <c r="G4489" s="14">
        <f t="shared" si="491"/>
        <v>6.3473345582010426E-2</v>
      </c>
      <c r="H4489" s="6">
        <f t="shared" si="494"/>
        <v>0</v>
      </c>
      <c r="I4489" s="14">
        <f t="shared" si="495"/>
        <v>0</v>
      </c>
      <c r="J4489" s="9" t="b">
        <f t="shared" si="492"/>
        <v>1</v>
      </c>
      <c r="K4489" t="b">
        <f t="shared" si="496"/>
        <v>1</v>
      </c>
      <c r="L4489" s="35">
        <v>10.489605090883042</v>
      </c>
      <c r="M4489" s="37">
        <f t="shared" si="493"/>
        <v>10.489605090883042</v>
      </c>
      <c r="N4489" s="4"/>
      <c r="R4489" s="4"/>
    </row>
    <row r="4490" spans="1:18" x14ac:dyDescent="0.25">
      <c r="A4490" s="9">
        <v>45114.083333333336</v>
      </c>
      <c r="B4490" s="5">
        <v>45114</v>
      </c>
      <c r="C4490" s="6">
        <v>50093.450266927081</v>
      </c>
      <c r="D4490" s="6">
        <v>0.33518352235978255</v>
      </c>
      <c r="E4490" s="6">
        <v>16526</v>
      </c>
      <c r="F4490" s="14">
        <f t="shared" si="490"/>
        <v>6.6911646247908561E-4</v>
      </c>
      <c r="G4490" s="14">
        <f t="shared" si="491"/>
        <v>2.0282193050936859E-3</v>
      </c>
      <c r="H4490" s="6">
        <f t="shared" si="494"/>
        <v>-10.199999999999999</v>
      </c>
      <c r="I4490" s="14">
        <f t="shared" si="495"/>
        <v>-97.239123033003878</v>
      </c>
      <c r="J4490" s="9" t="b">
        <f t="shared" si="492"/>
        <v>0</v>
      </c>
      <c r="K4490" t="b">
        <f t="shared" si="496"/>
        <v>1</v>
      </c>
      <c r="L4490" s="35">
        <v>0.33518352235978255</v>
      </c>
      <c r="M4490" s="37">
        <f t="shared" si="493"/>
        <v>0</v>
      </c>
      <c r="N4490" s="4"/>
      <c r="R4490" s="4"/>
    </row>
    <row r="4491" spans="1:18" x14ac:dyDescent="0.25">
      <c r="A4491" s="9">
        <v>45114.125</v>
      </c>
      <c r="B4491" s="5">
        <v>45114</v>
      </c>
      <c r="C4491" s="6">
        <v>48337.402489149303</v>
      </c>
      <c r="D4491" s="6">
        <v>8.5583634146203416E-2</v>
      </c>
      <c r="E4491" s="6">
        <v>16526</v>
      </c>
      <c r="F4491" s="14">
        <f t="shared" si="490"/>
        <v>1.7705468175584132E-4</v>
      </c>
      <c r="G4491" s="14">
        <f t="shared" si="491"/>
        <v>5.1787265004358835E-4</v>
      </c>
      <c r="H4491" s="6">
        <f t="shared" si="494"/>
        <v>-0.2</v>
      </c>
      <c r="I4491" s="14">
        <f t="shared" si="495"/>
        <v>-59.668804299192871</v>
      </c>
      <c r="J4491" s="9" t="b">
        <f t="shared" si="492"/>
        <v>0</v>
      </c>
      <c r="K4491" t="b">
        <f t="shared" si="496"/>
        <v>0</v>
      </c>
      <c r="L4491" s="35">
        <v>8.5583634146203416E-2</v>
      </c>
      <c r="M4491" s="37">
        <f t="shared" si="493"/>
        <v>0</v>
      </c>
      <c r="N4491" s="4"/>
      <c r="R4491" s="4"/>
    </row>
    <row r="4492" spans="1:18" x14ac:dyDescent="0.25">
      <c r="A4492" s="9">
        <v>45114.166666666664</v>
      </c>
      <c r="B4492" s="5">
        <v>45114</v>
      </c>
      <c r="C4492" s="6">
        <v>47188.739945746529</v>
      </c>
      <c r="D4492" s="6">
        <v>9.4815892696928541E-2</v>
      </c>
      <c r="E4492" s="6">
        <v>16526</v>
      </c>
      <c r="F4492" s="14">
        <f t="shared" si="490"/>
        <v>2.0092906232702874E-4</v>
      </c>
      <c r="G4492" s="14">
        <f t="shared" si="491"/>
        <v>5.7373770238974061E-4</v>
      </c>
      <c r="H4492" s="6">
        <f t="shared" si="494"/>
        <v>0</v>
      </c>
      <c r="I4492" s="14">
        <f t="shared" si="495"/>
        <v>0</v>
      </c>
      <c r="J4492" s="9" t="b">
        <f t="shared" si="492"/>
        <v>0</v>
      </c>
      <c r="K4492" t="b">
        <f t="shared" si="496"/>
        <v>0</v>
      </c>
      <c r="L4492" s="35">
        <v>9.4815892696928541E-2</v>
      </c>
      <c r="M4492" s="37">
        <f t="shared" si="493"/>
        <v>0</v>
      </c>
      <c r="N4492" s="4"/>
      <c r="R4492" s="4"/>
    </row>
    <row r="4493" spans="1:18" x14ac:dyDescent="0.25">
      <c r="A4493" s="9">
        <v>45114.208333333336</v>
      </c>
      <c r="B4493" s="5">
        <v>45114</v>
      </c>
      <c r="C4493" s="6">
        <v>46909.33033420139</v>
      </c>
      <c r="D4493" s="6">
        <v>9.2453173523818905E-2</v>
      </c>
      <c r="E4493" s="6">
        <v>16526</v>
      </c>
      <c r="F4493" s="14">
        <f t="shared" si="490"/>
        <v>1.9708909264989379E-4</v>
      </c>
      <c r="G4493" s="14">
        <f t="shared" si="491"/>
        <v>5.5944072082669068E-4</v>
      </c>
      <c r="H4493" s="6">
        <f t="shared" si="494"/>
        <v>0</v>
      </c>
      <c r="I4493" s="14">
        <f t="shared" si="495"/>
        <v>0</v>
      </c>
      <c r="J4493" s="9" t="b">
        <f t="shared" si="492"/>
        <v>0</v>
      </c>
      <c r="K4493" t="b">
        <f t="shared" si="496"/>
        <v>0</v>
      </c>
      <c r="L4493" s="35">
        <v>9.2453173523818905E-2</v>
      </c>
      <c r="M4493" s="37">
        <f t="shared" si="493"/>
        <v>0</v>
      </c>
      <c r="N4493" s="4"/>
      <c r="R4493" s="4"/>
    </row>
    <row r="4494" spans="1:18" x14ac:dyDescent="0.25">
      <c r="A4494" s="9">
        <v>45114.25</v>
      </c>
      <c r="B4494" s="5">
        <v>45114</v>
      </c>
      <c r="C4494" s="6">
        <v>47700.04482638889</v>
      </c>
      <c r="D4494" s="6">
        <v>0.10902583409429907</v>
      </c>
      <c r="E4494" s="6">
        <v>16526</v>
      </c>
      <c r="F4494" s="14">
        <f t="shared" si="490"/>
        <v>2.2856547512924597E-4</v>
      </c>
      <c r="G4494" s="14">
        <f t="shared" si="491"/>
        <v>6.5972306725341331E-4</v>
      </c>
      <c r="H4494" s="6">
        <f t="shared" si="494"/>
        <v>0</v>
      </c>
      <c r="I4494" s="14">
        <f t="shared" si="495"/>
        <v>0</v>
      </c>
      <c r="J4494" s="9" t="b">
        <f t="shared" si="492"/>
        <v>0</v>
      </c>
      <c r="K4494" t="b">
        <f t="shared" si="496"/>
        <v>0</v>
      </c>
      <c r="L4494" s="35">
        <v>0.10902583409429907</v>
      </c>
      <c r="M4494" s="37">
        <f t="shared" si="493"/>
        <v>0</v>
      </c>
      <c r="N4494" s="4"/>
      <c r="R4494" s="4"/>
    </row>
    <row r="4495" spans="1:18" x14ac:dyDescent="0.25">
      <c r="A4495" s="9">
        <v>45114.291666666664</v>
      </c>
      <c r="B4495" s="5">
        <v>45114</v>
      </c>
      <c r="C4495" s="6">
        <v>48850.395464409725</v>
      </c>
      <c r="D4495" s="6">
        <v>33.094859657247341</v>
      </c>
      <c r="E4495" s="6">
        <v>16526</v>
      </c>
      <c r="F4495" s="14">
        <f t="shared" si="490"/>
        <v>6.7747373061409127E-2</v>
      </c>
      <c r="G4495" s="14">
        <f t="shared" si="491"/>
        <v>0.20025934683073546</v>
      </c>
      <c r="H4495" s="6">
        <f t="shared" si="494"/>
        <v>33</v>
      </c>
      <c r="I4495" s="14">
        <f t="shared" si="495"/>
        <v>30268.055524764441</v>
      </c>
      <c r="J4495" s="9" t="b">
        <f t="shared" si="492"/>
        <v>1</v>
      </c>
      <c r="K4495" t="b">
        <f t="shared" si="496"/>
        <v>1</v>
      </c>
      <c r="L4495" s="35">
        <v>33.094859657247341</v>
      </c>
      <c r="M4495" s="37">
        <f t="shared" si="493"/>
        <v>33.094859657247341</v>
      </c>
      <c r="N4495" s="4"/>
      <c r="R4495" s="4"/>
    </row>
    <row r="4496" spans="1:18" x14ac:dyDescent="0.25">
      <c r="A4496" s="9">
        <v>45114.333333333336</v>
      </c>
      <c r="B4496" s="5">
        <v>45114</v>
      </c>
      <c r="C4496" s="6">
        <v>49868.67308376736</v>
      </c>
      <c r="D4496" s="6">
        <v>2075.2173397488064</v>
      </c>
      <c r="E4496" s="6">
        <v>16526</v>
      </c>
      <c r="F4496" s="14">
        <f t="shared" si="490"/>
        <v>4.1613646632685439</v>
      </c>
      <c r="G4496" s="14">
        <f t="shared" si="491"/>
        <v>12.557287545375809</v>
      </c>
      <c r="H4496" s="6">
        <f t="shared" si="494"/>
        <v>2042.1</v>
      </c>
      <c r="I4496" s="14">
        <f t="shared" si="495"/>
        <v>6170.4446586248232</v>
      </c>
      <c r="J4496" s="9" t="b">
        <f t="shared" si="492"/>
        <v>1</v>
      </c>
      <c r="K4496" t="b">
        <f t="shared" si="496"/>
        <v>1</v>
      </c>
      <c r="L4496" s="35">
        <v>2075.2173397488064</v>
      </c>
      <c r="M4496" s="37">
        <f t="shared" si="493"/>
        <v>2075.2173397488064</v>
      </c>
      <c r="N4496" s="4"/>
      <c r="R4496" s="4"/>
    </row>
    <row r="4497" spans="1:18" x14ac:dyDescent="0.25">
      <c r="A4497" s="9">
        <v>45114.375</v>
      </c>
      <c r="B4497" s="5">
        <v>45114</v>
      </c>
      <c r="C4497" s="6">
        <v>52031.459403211804</v>
      </c>
      <c r="D4497" s="6">
        <v>6831.3232153320314</v>
      </c>
      <c r="E4497" s="6">
        <v>16526</v>
      </c>
      <c r="F4497" s="14">
        <f t="shared" si="490"/>
        <v>13.129217003877363</v>
      </c>
      <c r="G4497" s="14">
        <f t="shared" si="491"/>
        <v>41.336822070265228</v>
      </c>
      <c r="H4497" s="6">
        <f t="shared" si="494"/>
        <v>4756.1000000000004</v>
      </c>
      <c r="I4497" s="14">
        <f t="shared" si="495"/>
        <v>229.18563318171289</v>
      </c>
      <c r="J4497" s="9" t="b">
        <f t="shared" si="492"/>
        <v>1</v>
      </c>
      <c r="K4497" t="b">
        <f t="shared" si="496"/>
        <v>1</v>
      </c>
      <c r="L4497" s="35">
        <v>6831.3232153320314</v>
      </c>
      <c r="M4497" s="37">
        <f t="shared" si="493"/>
        <v>6831.3232153320314</v>
      </c>
      <c r="N4497" s="4"/>
      <c r="R4497" s="4"/>
    </row>
    <row r="4498" spans="1:18" x14ac:dyDescent="0.25">
      <c r="A4498" s="9">
        <v>45114.416666666664</v>
      </c>
      <c r="B4498" s="5">
        <v>45114</v>
      </c>
      <c r="C4498" s="6">
        <v>54887.869748263889</v>
      </c>
      <c r="D4498" s="6">
        <v>9137.4952349175346</v>
      </c>
      <c r="E4498" s="6">
        <v>16526</v>
      </c>
      <c r="F4498" s="14">
        <f t="shared" si="490"/>
        <v>16.647567626190401</v>
      </c>
      <c r="G4498" s="14">
        <f t="shared" si="491"/>
        <v>55.291632790254965</v>
      </c>
      <c r="H4498" s="6">
        <f t="shared" si="494"/>
        <v>2306.1999999999998</v>
      </c>
      <c r="I4498" s="14">
        <f t="shared" si="495"/>
        <v>33.759199020535711</v>
      </c>
      <c r="J4498" s="9" t="b">
        <f t="shared" si="492"/>
        <v>1</v>
      </c>
      <c r="K4498" t="b">
        <f t="shared" si="496"/>
        <v>1</v>
      </c>
      <c r="L4498" s="35">
        <v>9137.4952349175346</v>
      </c>
      <c r="M4498" s="37">
        <f t="shared" si="493"/>
        <v>9137.4952349175346</v>
      </c>
      <c r="N4498" s="4"/>
      <c r="R4498" s="4"/>
    </row>
    <row r="4499" spans="1:18" x14ac:dyDescent="0.25">
      <c r="A4499" s="9">
        <v>45114.458333333336</v>
      </c>
      <c r="B4499" s="5">
        <v>45114</v>
      </c>
      <c r="C4499" s="6">
        <v>57481.867758246524</v>
      </c>
      <c r="D4499" s="6">
        <v>9865.4741894531253</v>
      </c>
      <c r="E4499" s="6">
        <v>16526</v>
      </c>
      <c r="F4499" s="14">
        <f t="shared" si="490"/>
        <v>17.162758577965302</v>
      </c>
      <c r="G4499" s="14">
        <f t="shared" si="491"/>
        <v>59.696685159464636</v>
      </c>
      <c r="H4499" s="6">
        <f t="shared" si="494"/>
        <v>728</v>
      </c>
      <c r="I4499" s="14">
        <f t="shared" si="495"/>
        <v>7.9671724174263838</v>
      </c>
      <c r="J4499" s="9" t="b">
        <f t="shared" si="492"/>
        <v>1</v>
      </c>
      <c r="K4499" t="b">
        <f t="shared" si="496"/>
        <v>1</v>
      </c>
      <c r="L4499" s="35">
        <v>9865.4741894531253</v>
      </c>
      <c r="M4499" s="37">
        <f t="shared" si="493"/>
        <v>9865.4741894531253</v>
      </c>
      <c r="N4499" s="4"/>
      <c r="R4499" s="4"/>
    </row>
    <row r="4500" spans="1:18" x14ac:dyDescent="0.25">
      <c r="A4500" s="9">
        <v>45114.5</v>
      </c>
      <c r="B4500" s="5">
        <v>45114</v>
      </c>
      <c r="C4500" s="6">
        <v>59719.387348090277</v>
      </c>
      <c r="D4500" s="6">
        <v>10451.876640625</v>
      </c>
      <c r="E4500" s="6">
        <v>16526</v>
      </c>
      <c r="F4500" s="14">
        <f t="shared" si="490"/>
        <v>17.501647462830565</v>
      </c>
      <c r="G4500" s="14">
        <f t="shared" si="491"/>
        <v>63.24504804928597</v>
      </c>
      <c r="H4500" s="6">
        <f t="shared" si="494"/>
        <v>586.4</v>
      </c>
      <c r="I4500" s="14">
        <f t="shared" si="495"/>
        <v>5.9439616255537127</v>
      </c>
      <c r="J4500" s="9" t="b">
        <f t="shared" si="492"/>
        <v>1</v>
      </c>
      <c r="K4500" t="b">
        <f t="shared" si="496"/>
        <v>1</v>
      </c>
      <c r="L4500" s="35">
        <v>10451.876640625</v>
      </c>
      <c r="M4500" s="37">
        <f t="shared" si="493"/>
        <v>10451.876640625</v>
      </c>
      <c r="N4500" s="4"/>
      <c r="R4500" s="4"/>
    </row>
    <row r="4501" spans="1:18" x14ac:dyDescent="0.25">
      <c r="A4501" s="9">
        <v>45114.541666666664</v>
      </c>
      <c r="B4501" s="5">
        <v>45114</v>
      </c>
      <c r="C4501" s="6">
        <v>62557.774123263887</v>
      </c>
      <c r="D4501" s="6">
        <v>10872.266497395833</v>
      </c>
      <c r="E4501" s="6">
        <v>16526</v>
      </c>
      <c r="F4501" s="14">
        <f t="shared" si="490"/>
        <v>17.379560973466081</v>
      </c>
      <c r="G4501" s="14">
        <f t="shared" si="491"/>
        <v>65.788856936922627</v>
      </c>
      <c r="H4501" s="6">
        <f t="shared" si="494"/>
        <v>420.4</v>
      </c>
      <c r="I4501" s="14">
        <f t="shared" si="495"/>
        <v>4.022244181164206</v>
      </c>
      <c r="J4501" s="9" t="b">
        <f t="shared" si="492"/>
        <v>1</v>
      </c>
      <c r="K4501" t="b">
        <f t="shared" si="496"/>
        <v>1</v>
      </c>
      <c r="L4501" s="35">
        <v>10872.266497395833</v>
      </c>
      <c r="M4501" s="37">
        <f t="shared" si="493"/>
        <v>10872.266497395833</v>
      </c>
      <c r="N4501" s="4"/>
      <c r="R4501" s="4"/>
    </row>
    <row r="4502" spans="1:18" x14ac:dyDescent="0.25">
      <c r="A4502" s="9">
        <v>45114.583333333336</v>
      </c>
      <c r="B4502" s="5">
        <v>45114</v>
      </c>
      <c r="C4502" s="6">
        <v>65593.705742187507</v>
      </c>
      <c r="D4502" s="6">
        <v>11231.811754557291</v>
      </c>
      <c r="E4502" s="6">
        <v>16526</v>
      </c>
      <c r="F4502" s="14">
        <f t="shared" si="490"/>
        <v>17.123307225091562</v>
      </c>
      <c r="G4502" s="14">
        <f t="shared" si="491"/>
        <v>67.964490829948517</v>
      </c>
      <c r="H4502" s="6">
        <f t="shared" si="494"/>
        <v>359.5</v>
      </c>
      <c r="I4502" s="14">
        <f t="shared" si="495"/>
        <v>3.3065782565770334</v>
      </c>
      <c r="J4502" s="9" t="b">
        <f t="shared" si="492"/>
        <v>1</v>
      </c>
      <c r="K4502" t="b">
        <f t="shared" si="496"/>
        <v>1</v>
      </c>
      <c r="L4502" s="35">
        <v>11231.811754557291</v>
      </c>
      <c r="M4502" s="37">
        <f t="shared" si="493"/>
        <v>11231.811754557291</v>
      </c>
      <c r="N4502" s="4"/>
      <c r="R4502" s="4"/>
    </row>
    <row r="4503" spans="1:18" x14ac:dyDescent="0.25">
      <c r="A4503" s="9">
        <v>45114.625</v>
      </c>
      <c r="B4503" s="5">
        <v>45114</v>
      </c>
      <c r="C4503" s="6">
        <v>68244.455260416667</v>
      </c>
      <c r="D4503" s="6">
        <v>10345.579943576389</v>
      </c>
      <c r="E4503" s="6">
        <v>16526</v>
      </c>
      <c r="F4503" s="14">
        <f t="shared" si="490"/>
        <v>15.159590481158197</v>
      </c>
      <c r="G4503" s="14">
        <f t="shared" si="491"/>
        <v>62.601839184172761</v>
      </c>
      <c r="H4503" s="6">
        <f t="shared" si="494"/>
        <v>-886.2</v>
      </c>
      <c r="I4503" s="14">
        <f t="shared" si="495"/>
        <v>-7.8900895008361021</v>
      </c>
      <c r="J4503" s="9" t="b">
        <f t="shared" si="492"/>
        <v>1</v>
      </c>
      <c r="K4503" t="b">
        <f t="shared" si="496"/>
        <v>1</v>
      </c>
      <c r="L4503" s="35">
        <v>10345.579943576389</v>
      </c>
      <c r="M4503" s="37">
        <f t="shared" si="493"/>
        <v>10345.579943576389</v>
      </c>
      <c r="N4503" s="4"/>
      <c r="R4503" s="4"/>
    </row>
    <row r="4504" spans="1:18" x14ac:dyDescent="0.25">
      <c r="A4504" s="9">
        <v>45114.666666666664</v>
      </c>
      <c r="B4504" s="5">
        <v>45114</v>
      </c>
      <c r="C4504" s="6">
        <v>70532.520217013895</v>
      </c>
      <c r="D4504" s="6">
        <v>9031.7369552951386</v>
      </c>
      <c r="E4504" s="6">
        <v>16526</v>
      </c>
      <c r="F4504" s="14">
        <f t="shared" si="490"/>
        <v>12.805067687226208</v>
      </c>
      <c r="G4504" s="14">
        <f t="shared" si="491"/>
        <v>54.651681927236709</v>
      </c>
      <c r="H4504" s="6">
        <f t="shared" si="494"/>
        <v>-1313.8</v>
      </c>
      <c r="I4504" s="14">
        <f t="shared" si="495"/>
        <v>-12.699143084924335</v>
      </c>
      <c r="J4504" s="9" t="b">
        <f t="shared" si="492"/>
        <v>1</v>
      </c>
      <c r="K4504" t="b">
        <f t="shared" si="496"/>
        <v>1</v>
      </c>
      <c r="L4504" s="35">
        <v>9031.7369552951386</v>
      </c>
      <c r="M4504" s="37">
        <f t="shared" si="493"/>
        <v>9031.7369552951386</v>
      </c>
      <c r="N4504" s="4"/>
      <c r="R4504" s="4"/>
    </row>
    <row r="4505" spans="1:18" x14ac:dyDescent="0.25">
      <c r="A4505" s="9">
        <v>45114.708333333336</v>
      </c>
      <c r="B4505" s="5">
        <v>45114</v>
      </c>
      <c r="C4505" s="6">
        <v>72091.487317708335</v>
      </c>
      <c r="D4505" s="6">
        <v>9046.3304720052092</v>
      </c>
      <c r="E4505" s="6">
        <v>16526</v>
      </c>
      <c r="F4505" s="14">
        <f t="shared" si="490"/>
        <v>12.548403159082966</v>
      </c>
      <c r="G4505" s="14">
        <f t="shared" si="491"/>
        <v>54.739988333566558</v>
      </c>
      <c r="H4505" s="6">
        <f t="shared" si="494"/>
        <v>14.6</v>
      </c>
      <c r="I4505" s="14">
        <f t="shared" si="495"/>
        <v>0.16165218354195196</v>
      </c>
      <c r="J4505" s="9" t="b">
        <f t="shared" si="492"/>
        <v>1</v>
      </c>
      <c r="K4505" t="b">
        <f t="shared" si="496"/>
        <v>1</v>
      </c>
      <c r="L4505" s="35">
        <v>9046.3304720052092</v>
      </c>
      <c r="M4505" s="37">
        <f t="shared" si="493"/>
        <v>9046.3304720052092</v>
      </c>
      <c r="N4505" s="4"/>
      <c r="R4505" s="4"/>
    </row>
    <row r="4506" spans="1:18" x14ac:dyDescent="0.25">
      <c r="A4506" s="9">
        <v>45114.75</v>
      </c>
      <c r="B4506" s="5">
        <v>45114</v>
      </c>
      <c r="C4506" s="6">
        <v>72329.048237847222</v>
      </c>
      <c r="D4506" s="6">
        <v>8216.9725509982636</v>
      </c>
      <c r="E4506" s="6">
        <v>16526</v>
      </c>
      <c r="F4506" s="14">
        <f t="shared" si="490"/>
        <v>11.360542895542505</v>
      </c>
      <c r="G4506" s="14">
        <f t="shared" si="491"/>
        <v>49.72148463632012</v>
      </c>
      <c r="H4506" s="6">
        <f t="shared" si="494"/>
        <v>-829.4</v>
      </c>
      <c r="I4506" s="14">
        <f t="shared" si="495"/>
        <v>-9.168358403074734</v>
      </c>
      <c r="J4506" s="9" t="b">
        <f t="shared" si="492"/>
        <v>1</v>
      </c>
      <c r="K4506" t="b">
        <f t="shared" si="496"/>
        <v>1</v>
      </c>
      <c r="L4506" s="35">
        <v>8216.9725509982636</v>
      </c>
      <c r="M4506" s="37">
        <f t="shared" si="493"/>
        <v>8216.9725509982636</v>
      </c>
      <c r="N4506" s="4"/>
      <c r="R4506" s="4"/>
    </row>
    <row r="4507" spans="1:18" x14ac:dyDescent="0.25">
      <c r="A4507" s="9">
        <v>45114.791666666664</v>
      </c>
      <c r="B4507" s="5">
        <v>45114</v>
      </c>
      <c r="C4507" s="6">
        <v>71104.360802951385</v>
      </c>
      <c r="D4507" s="6">
        <v>7103.3586659071179</v>
      </c>
      <c r="E4507" s="6">
        <v>16526</v>
      </c>
      <c r="F4507" s="14">
        <f t="shared" si="490"/>
        <v>9.9900464411632441</v>
      </c>
      <c r="G4507" s="14">
        <f t="shared" si="491"/>
        <v>42.982927906977594</v>
      </c>
      <c r="H4507" s="6">
        <f t="shared" si="494"/>
        <v>-1113.5999999999999</v>
      </c>
      <c r="I4507" s="14">
        <f t="shared" si="495"/>
        <v>-13.552436655818095</v>
      </c>
      <c r="J4507" s="9" t="b">
        <f t="shared" si="492"/>
        <v>1</v>
      </c>
      <c r="K4507" t="b">
        <f t="shared" si="496"/>
        <v>1</v>
      </c>
      <c r="L4507" s="35">
        <v>7103.3586659071179</v>
      </c>
      <c r="M4507" s="37">
        <f t="shared" si="493"/>
        <v>7103.3586659071179</v>
      </c>
      <c r="N4507" s="4"/>
      <c r="R4507" s="4"/>
    </row>
    <row r="4508" spans="1:18" x14ac:dyDescent="0.25">
      <c r="A4508" s="9">
        <v>45114.833333333336</v>
      </c>
      <c r="B4508" s="5">
        <v>45114</v>
      </c>
      <c r="C4508" s="6">
        <v>69066.997586805563</v>
      </c>
      <c r="D4508" s="6">
        <v>4588.027893337674</v>
      </c>
      <c r="E4508" s="6">
        <v>16526</v>
      </c>
      <c r="F4508" s="14">
        <f t="shared" si="490"/>
        <v>6.6428657009033829</v>
      </c>
      <c r="G4508" s="14">
        <f t="shared" si="491"/>
        <v>27.762482714133331</v>
      </c>
      <c r="H4508" s="6">
        <f t="shared" si="494"/>
        <v>-2515.3000000000002</v>
      </c>
      <c r="I4508" s="14">
        <f t="shared" si="495"/>
        <v>-35.410009803845227</v>
      </c>
      <c r="J4508" s="9" t="b">
        <f t="shared" si="492"/>
        <v>1</v>
      </c>
      <c r="K4508" t="b">
        <f t="shared" si="496"/>
        <v>1</v>
      </c>
      <c r="L4508" s="35">
        <v>4588.027893337674</v>
      </c>
      <c r="M4508" s="37">
        <f t="shared" si="493"/>
        <v>4588.027893337674</v>
      </c>
      <c r="N4508" s="4"/>
      <c r="R4508" s="4"/>
    </row>
    <row r="4509" spans="1:18" x14ac:dyDescent="0.25">
      <c r="A4509" s="9">
        <v>45114.875</v>
      </c>
      <c r="B4509" s="5">
        <v>45114</v>
      </c>
      <c r="C4509" s="6">
        <v>66080.926408420142</v>
      </c>
      <c r="D4509" s="6">
        <v>503.60903040402468</v>
      </c>
      <c r="E4509" s="6">
        <v>16526</v>
      </c>
      <c r="F4509" s="14">
        <f t="shared" si="490"/>
        <v>0.7621095190031324</v>
      </c>
      <c r="G4509" s="14">
        <f t="shared" si="491"/>
        <v>3.0473740191457379</v>
      </c>
      <c r="H4509" s="6">
        <f t="shared" si="494"/>
        <v>-4084.4</v>
      </c>
      <c r="I4509" s="14">
        <f t="shared" si="495"/>
        <v>-89.022998441901422</v>
      </c>
      <c r="J4509" s="9" t="b">
        <f t="shared" si="492"/>
        <v>1</v>
      </c>
      <c r="K4509" t="b">
        <f t="shared" si="496"/>
        <v>1</v>
      </c>
      <c r="L4509" s="35">
        <v>503.60903040402468</v>
      </c>
      <c r="M4509" s="37">
        <f t="shared" si="493"/>
        <v>503.60903040402468</v>
      </c>
      <c r="N4509" s="4"/>
      <c r="R4509" s="4"/>
    </row>
    <row r="4510" spans="1:18" x14ac:dyDescent="0.25">
      <c r="A4510" s="9">
        <v>45114.916666666664</v>
      </c>
      <c r="B4510" s="5">
        <v>45114</v>
      </c>
      <c r="C4510" s="6">
        <v>63742.701631944445</v>
      </c>
      <c r="D4510" s="6">
        <v>5.2109314961487851E-2</v>
      </c>
      <c r="E4510" s="6">
        <v>16526</v>
      </c>
      <c r="F4510" s="14">
        <f t="shared" si="490"/>
        <v>8.1749460922399064E-5</v>
      </c>
      <c r="G4510" s="14">
        <f t="shared" si="491"/>
        <v>3.1531716665549953E-4</v>
      </c>
      <c r="H4510" s="6">
        <f t="shared" si="494"/>
        <v>-503.6</v>
      </c>
      <c r="I4510" s="14">
        <f t="shared" si="495"/>
        <v>-99.99820686217295</v>
      </c>
      <c r="J4510" s="9" t="b">
        <f t="shared" si="492"/>
        <v>0</v>
      </c>
      <c r="K4510" t="b">
        <f t="shared" si="496"/>
        <v>1</v>
      </c>
      <c r="L4510" s="35">
        <v>5.2109314961487851E-2</v>
      </c>
      <c r="M4510" s="37">
        <f t="shared" si="493"/>
        <v>0</v>
      </c>
      <c r="N4510" s="4"/>
      <c r="R4510" s="4"/>
    </row>
    <row r="4511" spans="1:18" x14ac:dyDescent="0.25">
      <c r="A4511" s="9">
        <v>45114.958333333336</v>
      </c>
      <c r="B4511" s="5">
        <v>45114</v>
      </c>
      <c r="C4511" s="6">
        <v>60860.128611111111</v>
      </c>
      <c r="D4511" s="6">
        <v>5.3210340020219113E-2</v>
      </c>
      <c r="E4511" s="6">
        <v>16526</v>
      </c>
      <c r="F4511" s="14">
        <f t="shared" si="490"/>
        <v>8.7430541529458098E-5</v>
      </c>
      <c r="G4511" s="14">
        <f t="shared" si="491"/>
        <v>3.2197954750223351E-4</v>
      </c>
      <c r="H4511" s="6">
        <f t="shared" si="494"/>
        <v>0</v>
      </c>
      <c r="I4511" s="14">
        <f t="shared" si="495"/>
        <v>0</v>
      </c>
      <c r="J4511" s="9" t="b">
        <f t="shared" si="492"/>
        <v>0</v>
      </c>
      <c r="K4511" t="b">
        <f t="shared" si="496"/>
        <v>0</v>
      </c>
      <c r="L4511" s="35">
        <v>5.3210340020219113E-2</v>
      </c>
      <c r="M4511" s="37">
        <f t="shared" si="493"/>
        <v>0</v>
      </c>
      <c r="N4511" s="4"/>
      <c r="R4511" s="4"/>
    </row>
    <row r="4512" spans="1:18" x14ac:dyDescent="0.25">
      <c r="A4512" s="9">
        <v>45115</v>
      </c>
      <c r="B4512" s="5">
        <v>45115</v>
      </c>
      <c r="C4512" s="6">
        <v>57601.023064236113</v>
      </c>
      <c r="D4512" s="6">
        <v>9.223504000274059E-2</v>
      </c>
      <c r="E4512" s="6">
        <v>16526</v>
      </c>
      <c r="F4512" s="14">
        <f t="shared" si="490"/>
        <v>1.6012743367401817E-4</v>
      </c>
      <c r="G4512" s="14">
        <f t="shared" si="491"/>
        <v>5.5812077939453345E-4</v>
      </c>
      <c r="H4512" s="6">
        <f t="shared" si="494"/>
        <v>0</v>
      </c>
      <c r="I4512" s="14">
        <f t="shared" si="495"/>
        <v>0</v>
      </c>
      <c r="J4512" s="9" t="b">
        <f t="shared" si="492"/>
        <v>0</v>
      </c>
      <c r="K4512" t="b">
        <f t="shared" si="496"/>
        <v>0</v>
      </c>
      <c r="L4512" s="35">
        <v>9.223504000274059E-2</v>
      </c>
      <c r="M4512" s="37">
        <f t="shared" si="493"/>
        <v>0</v>
      </c>
      <c r="N4512" s="4"/>
      <c r="R4512" s="4"/>
    </row>
    <row r="4513" spans="1:18" x14ac:dyDescent="0.25">
      <c r="A4513" s="9">
        <v>45115.041666666664</v>
      </c>
      <c r="B4513" s="5">
        <v>45115</v>
      </c>
      <c r="C4513" s="6">
        <v>54293.18140842014</v>
      </c>
      <c r="D4513" s="6">
        <v>0.10366725939975872</v>
      </c>
      <c r="E4513" s="6">
        <v>16526</v>
      </c>
      <c r="F4513" s="14">
        <f t="shared" si="490"/>
        <v>1.9093973996462348E-4</v>
      </c>
      <c r="G4513" s="14">
        <f t="shared" si="491"/>
        <v>6.2729795110588597E-4</v>
      </c>
      <c r="H4513" s="6">
        <f t="shared" si="494"/>
        <v>0</v>
      </c>
      <c r="I4513" s="14">
        <f t="shared" si="495"/>
        <v>0</v>
      </c>
      <c r="J4513" s="9" t="b">
        <f t="shared" si="492"/>
        <v>0</v>
      </c>
      <c r="K4513" t="b">
        <f t="shared" si="496"/>
        <v>0</v>
      </c>
      <c r="L4513" s="35">
        <v>0.10366725939975872</v>
      </c>
      <c r="M4513" s="37">
        <f t="shared" si="493"/>
        <v>0</v>
      </c>
      <c r="N4513" s="4"/>
      <c r="R4513" s="4"/>
    </row>
    <row r="4514" spans="1:18" x14ac:dyDescent="0.25">
      <c r="A4514" s="9">
        <v>45115.083333333336</v>
      </c>
      <c r="B4514" s="5">
        <v>45115</v>
      </c>
      <c r="C4514" s="6">
        <v>51553.661512586805</v>
      </c>
      <c r="D4514" s="6">
        <v>0.15775598064511137</v>
      </c>
      <c r="E4514" s="6">
        <v>16526</v>
      </c>
      <c r="F4514" s="14">
        <f t="shared" si="490"/>
        <v>3.0600344576222835E-4</v>
      </c>
      <c r="G4514" s="14">
        <f t="shared" si="491"/>
        <v>9.5459264580123062E-4</v>
      </c>
      <c r="H4514" s="6">
        <f t="shared" si="494"/>
        <v>0.1</v>
      </c>
      <c r="I4514" s="14">
        <f t="shared" si="495"/>
        <v>96.462470966250649</v>
      </c>
      <c r="J4514" s="9" t="b">
        <f t="shared" si="492"/>
        <v>0</v>
      </c>
      <c r="K4514" t="b">
        <f t="shared" si="496"/>
        <v>0</v>
      </c>
      <c r="L4514" s="35">
        <v>0.15775598064511137</v>
      </c>
      <c r="M4514" s="37">
        <f t="shared" si="493"/>
        <v>0</v>
      </c>
      <c r="N4514" s="4"/>
      <c r="R4514" s="4"/>
    </row>
    <row r="4515" spans="1:18" x14ac:dyDescent="0.25">
      <c r="A4515" s="9">
        <v>45115.125</v>
      </c>
      <c r="B4515" s="5">
        <v>45115</v>
      </c>
      <c r="C4515" s="6">
        <v>49624.877022569446</v>
      </c>
      <c r="D4515" s="6">
        <v>0.13291133738383704</v>
      </c>
      <c r="E4515" s="6">
        <v>16526</v>
      </c>
      <c r="F4515" s="14">
        <f t="shared" si="490"/>
        <v>2.6783207406919882E-4</v>
      </c>
      <c r="G4515" s="14">
        <f t="shared" si="491"/>
        <v>8.042559444743861E-4</v>
      </c>
      <c r="H4515" s="6">
        <f t="shared" si="494"/>
        <v>0</v>
      </c>
      <c r="I4515" s="14">
        <f t="shared" si="495"/>
        <v>0</v>
      </c>
      <c r="J4515" s="9" t="b">
        <f t="shared" si="492"/>
        <v>0</v>
      </c>
      <c r="K4515" t="b">
        <f t="shared" si="496"/>
        <v>0</v>
      </c>
      <c r="L4515" s="35">
        <v>0.13291133738383704</v>
      </c>
      <c r="M4515" s="37">
        <f t="shared" si="493"/>
        <v>0</v>
      </c>
      <c r="N4515" s="4"/>
      <c r="R4515" s="4"/>
    </row>
    <row r="4516" spans="1:18" x14ac:dyDescent="0.25">
      <c r="A4516" s="9">
        <v>45115.166666666664</v>
      </c>
      <c r="B4516" s="5">
        <v>45115</v>
      </c>
      <c r="C4516" s="6">
        <v>48446.568650173613</v>
      </c>
      <c r="D4516" s="6">
        <v>8.9969665715842792E-2</v>
      </c>
      <c r="E4516" s="6">
        <v>16526</v>
      </c>
      <c r="F4516" s="14">
        <f t="shared" si="490"/>
        <v>1.8570905684879785E-4</v>
      </c>
      <c r="G4516" s="14">
        <f t="shared" si="491"/>
        <v>5.4441283865329056E-4</v>
      </c>
      <c r="H4516" s="6">
        <f t="shared" si="494"/>
        <v>0</v>
      </c>
      <c r="I4516" s="14">
        <f t="shared" si="495"/>
        <v>0</v>
      </c>
      <c r="J4516" s="9" t="b">
        <f t="shared" si="492"/>
        <v>0</v>
      </c>
      <c r="K4516" t="b">
        <f t="shared" si="496"/>
        <v>0</v>
      </c>
      <c r="L4516" s="35">
        <v>8.9969665715842792E-2</v>
      </c>
      <c r="M4516" s="37">
        <f t="shared" si="493"/>
        <v>0</v>
      </c>
      <c r="N4516" s="4"/>
      <c r="R4516" s="4"/>
    </row>
    <row r="4517" spans="1:18" x14ac:dyDescent="0.25">
      <c r="A4517" s="9">
        <v>45115.208333333336</v>
      </c>
      <c r="B4517" s="5">
        <v>45115</v>
      </c>
      <c r="C4517" s="6">
        <v>47723.974917534724</v>
      </c>
      <c r="D4517" s="6">
        <v>8.989908128363823E-2</v>
      </c>
      <c r="E4517" s="6">
        <v>16526</v>
      </c>
      <c r="F4517" s="14">
        <f t="shared" si="490"/>
        <v>1.8837299583486191E-4</v>
      </c>
      <c r="G4517" s="14">
        <f t="shared" si="491"/>
        <v>5.4398572723973271E-4</v>
      </c>
      <c r="H4517" s="6">
        <f t="shared" si="494"/>
        <v>0</v>
      </c>
      <c r="I4517" s="14">
        <f t="shared" si="495"/>
        <v>0</v>
      </c>
      <c r="J4517" s="9" t="b">
        <f t="shared" si="492"/>
        <v>0</v>
      </c>
      <c r="K4517" t="b">
        <f t="shared" si="496"/>
        <v>0</v>
      </c>
      <c r="L4517" s="35">
        <v>8.989908128363823E-2</v>
      </c>
      <c r="M4517" s="37">
        <f t="shared" si="493"/>
        <v>0</v>
      </c>
      <c r="N4517" s="4"/>
      <c r="R4517" s="4"/>
    </row>
    <row r="4518" spans="1:18" x14ac:dyDescent="0.25">
      <c r="A4518" s="9">
        <v>45115.25</v>
      </c>
      <c r="B4518" s="5">
        <v>45115</v>
      </c>
      <c r="C4518" s="6">
        <v>47676.117473958337</v>
      </c>
      <c r="D4518" s="6">
        <v>9.0736680291412186E-2</v>
      </c>
      <c r="E4518" s="6">
        <v>16526</v>
      </c>
      <c r="F4518" s="14">
        <f t="shared" si="490"/>
        <v>1.9031893765463262E-4</v>
      </c>
      <c r="G4518" s="14">
        <f t="shared" si="491"/>
        <v>5.4905409833844968E-4</v>
      </c>
      <c r="H4518" s="6">
        <f t="shared" si="494"/>
        <v>0</v>
      </c>
      <c r="I4518" s="14">
        <f t="shared" si="495"/>
        <v>0</v>
      </c>
      <c r="J4518" s="9" t="b">
        <f t="shared" si="492"/>
        <v>0</v>
      </c>
      <c r="K4518" t="b">
        <f t="shared" si="496"/>
        <v>0</v>
      </c>
      <c r="L4518" s="35">
        <v>9.0736680291412186E-2</v>
      </c>
      <c r="M4518" s="37">
        <f t="shared" si="493"/>
        <v>0</v>
      </c>
      <c r="N4518" s="4"/>
      <c r="R4518" s="4"/>
    </row>
    <row r="4519" spans="1:18" x14ac:dyDescent="0.25">
      <c r="A4519" s="9">
        <v>45115.291666666664</v>
      </c>
      <c r="B4519" s="5">
        <v>45115</v>
      </c>
      <c r="C4519" s="6">
        <v>47646.518535156247</v>
      </c>
      <c r="D4519" s="6">
        <v>20.951580735799826</v>
      </c>
      <c r="E4519" s="6">
        <v>16526</v>
      </c>
      <c r="F4519" s="14">
        <f t="shared" si="490"/>
        <v>4.3972952022382467E-2</v>
      </c>
      <c r="G4519" s="14">
        <f t="shared" si="491"/>
        <v>0.12677950342369493</v>
      </c>
      <c r="H4519" s="6">
        <f t="shared" si="494"/>
        <v>20.9</v>
      </c>
      <c r="I4519" s="14">
        <f t="shared" si="495"/>
        <v>23033.683768104627</v>
      </c>
      <c r="J4519" s="9" t="b">
        <f t="shared" si="492"/>
        <v>1</v>
      </c>
      <c r="K4519" t="b">
        <f t="shared" si="496"/>
        <v>1</v>
      </c>
      <c r="L4519" s="35">
        <v>20.951580735799826</v>
      </c>
      <c r="M4519" s="37">
        <f t="shared" si="493"/>
        <v>20.951580735799826</v>
      </c>
      <c r="N4519" s="4"/>
      <c r="R4519" s="4"/>
    </row>
    <row r="4520" spans="1:18" x14ac:dyDescent="0.25">
      <c r="A4520" s="9">
        <v>45115.333333333336</v>
      </c>
      <c r="B4520" s="5">
        <v>45115</v>
      </c>
      <c r="C4520" s="6">
        <v>48204.822575954859</v>
      </c>
      <c r="D4520" s="6">
        <v>1454.7561275227865</v>
      </c>
      <c r="E4520" s="6">
        <v>16526</v>
      </c>
      <c r="F4520" s="14">
        <f t="shared" si="490"/>
        <v>3.0178642919607723</v>
      </c>
      <c r="G4520" s="14">
        <f t="shared" si="491"/>
        <v>8.8028326728959598</v>
      </c>
      <c r="H4520" s="6">
        <f t="shared" si="494"/>
        <v>1433.8</v>
      </c>
      <c r="I4520" s="14">
        <f t="shared" si="495"/>
        <v>6843.397727743165</v>
      </c>
      <c r="J4520" s="9" t="b">
        <f t="shared" si="492"/>
        <v>1</v>
      </c>
      <c r="K4520" t="b">
        <f t="shared" si="496"/>
        <v>1</v>
      </c>
      <c r="L4520" s="35">
        <v>1454.7561275227865</v>
      </c>
      <c r="M4520" s="37">
        <f t="shared" si="493"/>
        <v>1454.7561275227865</v>
      </c>
      <c r="N4520" s="4"/>
      <c r="R4520" s="4"/>
    </row>
    <row r="4521" spans="1:18" x14ac:dyDescent="0.25">
      <c r="A4521" s="9">
        <v>45115.375</v>
      </c>
      <c r="B4521" s="5">
        <v>45115</v>
      </c>
      <c r="C4521" s="6">
        <v>50856.292597656247</v>
      </c>
      <c r="D4521" s="6">
        <v>4512.8111941189236</v>
      </c>
      <c r="E4521" s="6">
        <v>16526</v>
      </c>
      <c r="F4521" s="14">
        <f t="shared" si="490"/>
        <v>8.8736535119095574</v>
      </c>
      <c r="G4521" s="14">
        <f t="shared" si="491"/>
        <v>27.307341123798402</v>
      </c>
      <c r="H4521" s="6">
        <f t="shared" si="494"/>
        <v>3058.1</v>
      </c>
      <c r="I4521" s="14">
        <f t="shared" si="495"/>
        <v>210.21392810404916</v>
      </c>
      <c r="J4521" s="9" t="b">
        <f t="shared" si="492"/>
        <v>1</v>
      </c>
      <c r="K4521" t="b">
        <f t="shared" si="496"/>
        <v>1</v>
      </c>
      <c r="L4521" s="35">
        <v>4512.8111941189236</v>
      </c>
      <c r="M4521" s="37">
        <f t="shared" si="493"/>
        <v>4512.8111941189236</v>
      </c>
      <c r="N4521" s="4"/>
      <c r="R4521" s="4"/>
    </row>
    <row r="4522" spans="1:18" x14ac:dyDescent="0.25">
      <c r="A4522" s="9">
        <v>45115.416666666664</v>
      </c>
      <c r="B4522" s="5">
        <v>45115</v>
      </c>
      <c r="C4522" s="6">
        <v>54530.586714409721</v>
      </c>
      <c r="D4522" s="6">
        <v>6438.192648111979</v>
      </c>
      <c r="E4522" s="6">
        <v>16526</v>
      </c>
      <c r="F4522" s="14">
        <f t="shared" si="490"/>
        <v>11.806571386862935</v>
      </c>
      <c r="G4522" s="14">
        <f t="shared" si="491"/>
        <v>38.957961080188667</v>
      </c>
      <c r="H4522" s="6">
        <f t="shared" si="494"/>
        <v>1925.4</v>
      </c>
      <c r="I4522" s="14">
        <f t="shared" si="495"/>
        <v>42.665201737426401</v>
      </c>
      <c r="J4522" s="9" t="b">
        <f t="shared" si="492"/>
        <v>1</v>
      </c>
      <c r="K4522" t="b">
        <f t="shared" si="496"/>
        <v>1</v>
      </c>
      <c r="L4522" s="35">
        <v>6438.192648111979</v>
      </c>
      <c r="M4522" s="37">
        <f t="shared" si="493"/>
        <v>6438.192648111979</v>
      </c>
      <c r="N4522" s="4"/>
      <c r="R4522" s="4"/>
    </row>
    <row r="4523" spans="1:18" x14ac:dyDescent="0.25">
      <c r="A4523" s="9">
        <v>45115.458333333336</v>
      </c>
      <c r="B4523" s="5">
        <v>45115</v>
      </c>
      <c r="C4523" s="6">
        <v>58412.54599392361</v>
      </c>
      <c r="D4523" s="6">
        <v>9157.5777159288191</v>
      </c>
      <c r="E4523" s="6">
        <v>16526</v>
      </c>
      <c r="F4523" s="14">
        <f t="shared" si="490"/>
        <v>15.677415801874892</v>
      </c>
      <c r="G4523" s="14">
        <f t="shared" si="491"/>
        <v>55.413153309505134</v>
      </c>
      <c r="H4523" s="6">
        <f t="shared" si="494"/>
        <v>2719.4</v>
      </c>
      <c r="I4523" s="14">
        <f t="shared" si="495"/>
        <v>42.238562103255376</v>
      </c>
      <c r="J4523" s="9" t="b">
        <f t="shared" si="492"/>
        <v>1</v>
      </c>
      <c r="K4523" t="b">
        <f t="shared" si="496"/>
        <v>1</v>
      </c>
      <c r="L4523" s="35">
        <v>9157.5777159288191</v>
      </c>
      <c r="M4523" s="37">
        <f t="shared" si="493"/>
        <v>9157.5777159288191</v>
      </c>
      <c r="N4523" s="4"/>
      <c r="R4523" s="4"/>
    </row>
    <row r="4524" spans="1:18" x14ac:dyDescent="0.25">
      <c r="A4524" s="9">
        <v>45115.5</v>
      </c>
      <c r="B4524" s="5">
        <v>45115</v>
      </c>
      <c r="C4524" s="8">
        <v>62425.772094184031</v>
      </c>
      <c r="D4524" s="8">
        <v>10495.536744791667</v>
      </c>
      <c r="E4524" s="6">
        <v>16526</v>
      </c>
      <c r="F4524" s="14">
        <f t="shared" si="490"/>
        <v>16.81282648608121</v>
      </c>
      <c r="G4524" s="14">
        <f t="shared" si="491"/>
        <v>63.509238441193673</v>
      </c>
      <c r="H4524" s="6">
        <f t="shared" si="494"/>
        <v>1338</v>
      </c>
      <c r="I4524" s="14">
        <f t="shared" si="495"/>
        <v>14.610850614706377</v>
      </c>
      <c r="J4524" s="9" t="b">
        <f t="shared" si="492"/>
        <v>1</v>
      </c>
      <c r="K4524" t="b">
        <f t="shared" si="496"/>
        <v>1</v>
      </c>
      <c r="L4524" s="36">
        <v>10495.536744791667</v>
      </c>
      <c r="M4524" s="37">
        <f t="shared" si="493"/>
        <v>10495.536744791667</v>
      </c>
      <c r="N4524" s="4"/>
      <c r="R4524" s="4"/>
    </row>
    <row r="4525" spans="1:18" x14ac:dyDescent="0.25">
      <c r="A4525" s="9">
        <v>45115.541666666664</v>
      </c>
      <c r="B4525" s="5">
        <v>45115</v>
      </c>
      <c r="C4525" s="8">
        <v>66051.351087239585</v>
      </c>
      <c r="D4525" s="8">
        <v>11430.370205078125</v>
      </c>
      <c r="E4525" s="6">
        <v>16526</v>
      </c>
      <c r="F4525" s="14">
        <f t="shared" si="490"/>
        <v>17.30527841887908</v>
      </c>
      <c r="G4525" s="14">
        <f t="shared" si="491"/>
        <v>69.16598211955781</v>
      </c>
      <c r="H4525" s="6">
        <f t="shared" si="494"/>
        <v>934.8</v>
      </c>
      <c r="I4525" s="14">
        <f t="shared" si="495"/>
        <v>8.9066431067842977</v>
      </c>
      <c r="J4525" s="9" t="b">
        <f t="shared" si="492"/>
        <v>1</v>
      </c>
      <c r="K4525" t="b">
        <f t="shared" si="496"/>
        <v>1</v>
      </c>
      <c r="L4525" s="36">
        <v>11430.370205078125</v>
      </c>
      <c r="M4525" s="37">
        <f t="shared" si="493"/>
        <v>11430.370205078125</v>
      </c>
      <c r="N4525" s="4"/>
      <c r="R4525" s="4"/>
    </row>
    <row r="4526" spans="1:18" x14ac:dyDescent="0.25">
      <c r="A4526" s="9">
        <v>45115.583333333336</v>
      </c>
      <c r="B4526" s="5">
        <v>45115</v>
      </c>
      <c r="C4526" s="8">
        <v>68654.528372395827</v>
      </c>
      <c r="D4526" s="8">
        <v>12099.067390407987</v>
      </c>
      <c r="E4526" s="6">
        <v>16526</v>
      </c>
      <c r="F4526" s="14">
        <f t="shared" si="490"/>
        <v>17.623116314746547</v>
      </c>
      <c r="G4526" s="14">
        <f t="shared" si="491"/>
        <v>73.212316291951993</v>
      </c>
      <c r="H4526" s="6">
        <f t="shared" si="494"/>
        <v>668.7</v>
      </c>
      <c r="I4526" s="14">
        <f t="shared" si="495"/>
        <v>5.8502042191329844</v>
      </c>
      <c r="J4526" s="9" t="b">
        <f t="shared" si="492"/>
        <v>1</v>
      </c>
      <c r="K4526" t="b">
        <f t="shared" si="496"/>
        <v>1</v>
      </c>
      <c r="L4526" s="36">
        <v>12099.067390407987</v>
      </c>
      <c r="M4526" s="37">
        <f t="shared" si="493"/>
        <v>12099.067390407987</v>
      </c>
      <c r="N4526" s="4"/>
      <c r="R4526" s="4"/>
    </row>
    <row r="4527" spans="1:18" x14ac:dyDescent="0.25">
      <c r="A4527" s="9">
        <v>45115.625</v>
      </c>
      <c r="B4527" s="5">
        <v>45115</v>
      </c>
      <c r="C4527" s="6">
        <v>70515.861992187507</v>
      </c>
      <c r="D4527" s="6">
        <v>11990.588884548612</v>
      </c>
      <c r="E4527" s="6">
        <v>16526</v>
      </c>
      <c r="F4527" s="14">
        <f t="shared" si="490"/>
        <v>17.004101695412949</v>
      </c>
      <c r="G4527" s="14">
        <f t="shared" si="491"/>
        <v>72.555905146730069</v>
      </c>
      <c r="H4527" s="6">
        <f t="shared" si="494"/>
        <v>-108.5</v>
      </c>
      <c r="I4527" s="14">
        <f t="shared" si="495"/>
        <v>-0.8967633330649738</v>
      </c>
      <c r="J4527" s="9" t="b">
        <f t="shared" si="492"/>
        <v>1</v>
      </c>
      <c r="K4527" t="b">
        <f t="shared" si="496"/>
        <v>1</v>
      </c>
      <c r="L4527" s="35">
        <v>11990.588884548612</v>
      </c>
      <c r="M4527" s="37">
        <f t="shared" si="493"/>
        <v>11990.588884548612</v>
      </c>
      <c r="N4527" s="4"/>
      <c r="R4527" s="4"/>
    </row>
    <row r="4528" spans="1:18" x14ac:dyDescent="0.25">
      <c r="A4528" s="9">
        <v>45115.666666666664</v>
      </c>
      <c r="B4528" s="5">
        <v>45115</v>
      </c>
      <c r="C4528" s="6">
        <v>72247.092126736112</v>
      </c>
      <c r="D4528" s="6">
        <v>11653.651143663194</v>
      </c>
      <c r="E4528" s="6">
        <v>16526</v>
      </c>
      <c r="F4528" s="14">
        <f t="shared" si="490"/>
        <v>16.130270161213293</v>
      </c>
      <c r="G4528" s="14">
        <f t="shared" si="491"/>
        <v>70.517070940718824</v>
      </c>
      <c r="H4528" s="6">
        <f t="shared" si="494"/>
        <v>-336.9</v>
      </c>
      <c r="I4528" s="14">
        <f t="shared" si="495"/>
        <v>-2.8097035370309307</v>
      </c>
      <c r="J4528" s="9" t="b">
        <f t="shared" si="492"/>
        <v>1</v>
      </c>
      <c r="K4528" t="b">
        <f t="shared" si="496"/>
        <v>1</v>
      </c>
      <c r="L4528" s="35">
        <v>11653.651143663194</v>
      </c>
      <c r="M4528" s="37">
        <f t="shared" si="493"/>
        <v>11653.651143663194</v>
      </c>
      <c r="N4528" s="4"/>
      <c r="R4528" s="4"/>
    </row>
    <row r="4529" spans="1:18" x14ac:dyDescent="0.25">
      <c r="A4529" s="9">
        <v>45115.708333333336</v>
      </c>
      <c r="B4529" s="5">
        <v>45115</v>
      </c>
      <c r="C4529" s="6">
        <v>74148.008315972227</v>
      </c>
      <c r="D4529" s="6">
        <v>11181.596264105903</v>
      </c>
      <c r="E4529" s="6">
        <v>16526</v>
      </c>
      <c r="F4529" s="14">
        <f t="shared" si="490"/>
        <v>15.080103320451933</v>
      </c>
      <c r="G4529" s="14">
        <f t="shared" si="491"/>
        <v>67.660633329940111</v>
      </c>
      <c r="H4529" s="6">
        <f t="shared" si="494"/>
        <v>-472.1</v>
      </c>
      <c r="I4529" s="14">
        <f t="shared" si="495"/>
        <v>-4.0510908914302775</v>
      </c>
      <c r="J4529" s="9" t="b">
        <f t="shared" si="492"/>
        <v>1</v>
      </c>
      <c r="K4529" t="b">
        <f t="shared" si="496"/>
        <v>1</v>
      </c>
      <c r="L4529" s="35">
        <v>11181.596264105903</v>
      </c>
      <c r="M4529" s="37">
        <f t="shared" si="493"/>
        <v>11181.596264105903</v>
      </c>
      <c r="N4529" s="4"/>
      <c r="R4529" s="4"/>
    </row>
    <row r="4530" spans="1:18" x14ac:dyDescent="0.25">
      <c r="A4530" s="9">
        <v>45115.75</v>
      </c>
      <c r="B4530" s="5">
        <v>45115</v>
      </c>
      <c r="C4530" s="6">
        <v>75164.753198784718</v>
      </c>
      <c r="D4530" s="6">
        <v>10885.930222439236</v>
      </c>
      <c r="E4530" s="6">
        <v>16526</v>
      </c>
      <c r="F4530" s="14">
        <f t="shared" si="490"/>
        <v>14.482759217807478</v>
      </c>
      <c r="G4530" s="14">
        <f t="shared" si="491"/>
        <v>65.871537107825461</v>
      </c>
      <c r="H4530" s="6">
        <f t="shared" si="494"/>
        <v>-295.7</v>
      </c>
      <c r="I4530" s="14">
        <f t="shared" si="495"/>
        <v>-2.6445240287312823</v>
      </c>
      <c r="J4530" s="9" t="b">
        <f t="shared" si="492"/>
        <v>1</v>
      </c>
      <c r="K4530" t="b">
        <f t="shared" si="496"/>
        <v>1</v>
      </c>
      <c r="L4530" s="35">
        <v>10885.930222439236</v>
      </c>
      <c r="M4530" s="37">
        <f t="shared" si="493"/>
        <v>10885.930222439236</v>
      </c>
      <c r="N4530" s="4"/>
      <c r="R4530" s="4"/>
    </row>
    <row r="4531" spans="1:18" x14ac:dyDescent="0.25">
      <c r="A4531" s="9">
        <v>45115.791666666664</v>
      </c>
      <c r="B4531" s="5">
        <v>45115</v>
      </c>
      <c r="C4531" s="6">
        <v>74666.606015625002</v>
      </c>
      <c r="D4531" s="6">
        <v>9906.4891189236114</v>
      </c>
      <c r="E4531" s="6">
        <v>16526</v>
      </c>
      <c r="F4531" s="14">
        <f t="shared" si="490"/>
        <v>13.26763013287432</v>
      </c>
      <c r="G4531" s="14">
        <f t="shared" si="491"/>
        <v>59.944869411373659</v>
      </c>
      <c r="H4531" s="6">
        <f t="shared" si="494"/>
        <v>-979.4</v>
      </c>
      <c r="I4531" s="14">
        <f t="shared" si="495"/>
        <v>-8.9969343913408224</v>
      </c>
      <c r="J4531" s="9" t="b">
        <f t="shared" si="492"/>
        <v>1</v>
      </c>
      <c r="K4531" t="b">
        <f t="shared" si="496"/>
        <v>1</v>
      </c>
      <c r="L4531" s="35">
        <v>9906.4891189236114</v>
      </c>
      <c r="M4531" s="37">
        <f t="shared" si="493"/>
        <v>9906.4891189236114</v>
      </c>
      <c r="N4531" s="4"/>
      <c r="R4531" s="4"/>
    </row>
    <row r="4532" spans="1:18" x14ac:dyDescent="0.25">
      <c r="A4532" s="9">
        <v>45115.833333333336</v>
      </c>
      <c r="B4532" s="5">
        <v>45115</v>
      </c>
      <c r="C4532" s="6">
        <v>72397.547630208326</v>
      </c>
      <c r="D4532" s="6">
        <v>5640.3092163085939</v>
      </c>
      <c r="E4532" s="6">
        <v>16526</v>
      </c>
      <c r="F4532" s="14">
        <f t="shared" si="490"/>
        <v>7.7907462351047094</v>
      </c>
      <c r="G4532" s="14">
        <f t="shared" si="491"/>
        <v>34.129911753047281</v>
      </c>
      <c r="H4532" s="6">
        <f t="shared" si="494"/>
        <v>-4266.2</v>
      </c>
      <c r="I4532" s="14">
        <f t="shared" si="495"/>
        <v>-43.064701821057902</v>
      </c>
      <c r="J4532" s="9" t="b">
        <f t="shared" si="492"/>
        <v>1</v>
      </c>
      <c r="K4532" t="b">
        <f t="shared" si="496"/>
        <v>1</v>
      </c>
      <c r="L4532" s="35">
        <v>5640.3092163085939</v>
      </c>
      <c r="M4532" s="37">
        <f t="shared" si="493"/>
        <v>5640.3092163085939</v>
      </c>
      <c r="N4532" s="4"/>
      <c r="R4532" s="4"/>
    </row>
    <row r="4533" spans="1:18" x14ac:dyDescent="0.25">
      <c r="A4533" s="9">
        <v>45115.875</v>
      </c>
      <c r="B4533" s="5">
        <v>45115</v>
      </c>
      <c r="C4533" s="6">
        <v>69135.722690972223</v>
      </c>
      <c r="D4533" s="6">
        <v>649.014784378591</v>
      </c>
      <c r="E4533" s="6">
        <v>16526</v>
      </c>
      <c r="F4533" s="14">
        <f t="shared" si="490"/>
        <v>0.93875461066575305</v>
      </c>
      <c r="G4533" s="14">
        <f t="shared" si="491"/>
        <v>3.9272345660086589</v>
      </c>
      <c r="H4533" s="6">
        <f t="shared" si="494"/>
        <v>-4991.3</v>
      </c>
      <c r="I4533" s="14">
        <f t="shared" si="495"/>
        <v>-88.493375249143696</v>
      </c>
      <c r="J4533" s="9" t="b">
        <f t="shared" si="492"/>
        <v>1</v>
      </c>
      <c r="K4533" t="b">
        <f t="shared" si="496"/>
        <v>1</v>
      </c>
      <c r="L4533" s="35">
        <v>649.014784378591</v>
      </c>
      <c r="M4533" s="37">
        <f t="shared" si="493"/>
        <v>649.014784378591</v>
      </c>
      <c r="N4533" s="4"/>
      <c r="R4533" s="4"/>
    </row>
    <row r="4534" spans="1:18" x14ac:dyDescent="0.25">
      <c r="A4534" s="9">
        <v>45115.916666666664</v>
      </c>
      <c r="B4534" s="5">
        <v>45115</v>
      </c>
      <c r="C4534" s="6">
        <v>66624.593051215285</v>
      </c>
      <c r="D4534" s="6">
        <v>0.18941063127824134</v>
      </c>
      <c r="E4534" s="6">
        <v>16526</v>
      </c>
      <c r="F4534" s="14">
        <f t="shared" si="490"/>
        <v>2.8429536692650215E-4</v>
      </c>
      <c r="G4534" s="14">
        <f t="shared" si="491"/>
        <v>1.1461371855151963E-3</v>
      </c>
      <c r="H4534" s="6">
        <f t="shared" si="494"/>
        <v>-648.79999999999995</v>
      </c>
      <c r="I4534" s="14">
        <f t="shared" si="495"/>
        <v>-99.966906088465052</v>
      </c>
      <c r="J4534" s="9" t="b">
        <f t="shared" si="492"/>
        <v>0</v>
      </c>
      <c r="K4534" t="b">
        <f t="shared" si="496"/>
        <v>1</v>
      </c>
      <c r="L4534" s="35">
        <v>0.18941063127824134</v>
      </c>
      <c r="M4534" s="37">
        <f t="shared" si="493"/>
        <v>0</v>
      </c>
      <c r="N4534" s="4"/>
      <c r="R4534" s="4"/>
    </row>
    <row r="4535" spans="1:18" x14ac:dyDescent="0.25">
      <c r="A4535" s="9">
        <v>45115.958333333336</v>
      </c>
      <c r="B4535" s="5">
        <v>45115</v>
      </c>
      <c r="C4535" s="6">
        <v>63630.20068359375</v>
      </c>
      <c r="D4535" s="6">
        <v>4.6182884708759954E-2</v>
      </c>
      <c r="E4535" s="6">
        <v>16526</v>
      </c>
      <c r="F4535" s="14">
        <f t="shared" si="490"/>
        <v>7.2580133667042847E-5</v>
      </c>
      <c r="G4535" s="14">
        <f t="shared" si="491"/>
        <v>2.7945591618516253E-4</v>
      </c>
      <c r="H4535" s="6">
        <f t="shared" si="494"/>
        <v>-0.1</v>
      </c>
      <c r="I4535" s="14">
        <f t="shared" si="495"/>
        <v>-52.795346979812088</v>
      </c>
      <c r="J4535" s="9" t="b">
        <f t="shared" si="492"/>
        <v>0</v>
      </c>
      <c r="K4535" t="b">
        <f t="shared" si="496"/>
        <v>0</v>
      </c>
      <c r="L4535" s="35">
        <v>4.6182884708759954E-2</v>
      </c>
      <c r="M4535" s="37">
        <f t="shared" si="493"/>
        <v>0</v>
      </c>
      <c r="N4535" s="4"/>
      <c r="R4535" s="4"/>
    </row>
    <row r="4536" spans="1:18" x14ac:dyDescent="0.25">
      <c r="A4536" s="9">
        <v>45116</v>
      </c>
      <c r="B4536" s="5">
        <v>45116</v>
      </c>
      <c r="C4536" s="6">
        <v>60195.844748263888</v>
      </c>
      <c r="D4536" s="6">
        <v>7.5374776433914631E-2</v>
      </c>
      <c r="E4536" s="6">
        <v>16526</v>
      </c>
      <c r="F4536" s="14">
        <f t="shared" si="490"/>
        <v>1.2521591274136662E-4</v>
      </c>
      <c r="G4536" s="14">
        <f t="shared" si="491"/>
        <v>4.56098126793626E-4</v>
      </c>
      <c r="H4536" s="6">
        <f t="shared" si="494"/>
        <v>0</v>
      </c>
      <c r="I4536" s="14">
        <f t="shared" si="495"/>
        <v>0</v>
      </c>
      <c r="J4536" s="9" t="b">
        <f t="shared" si="492"/>
        <v>0</v>
      </c>
      <c r="K4536" t="b">
        <f t="shared" si="496"/>
        <v>0</v>
      </c>
      <c r="L4536" s="35">
        <v>7.5374776433914631E-2</v>
      </c>
      <c r="M4536" s="37">
        <f t="shared" si="493"/>
        <v>0</v>
      </c>
      <c r="N4536" s="4"/>
      <c r="R4536" s="4"/>
    </row>
    <row r="4537" spans="1:18" x14ac:dyDescent="0.25">
      <c r="A4537" s="9">
        <v>45116.041666666664</v>
      </c>
      <c r="B4537" s="5">
        <v>45116</v>
      </c>
      <c r="C4537" s="6">
        <v>57124.036056857636</v>
      </c>
      <c r="D4537" s="6">
        <v>9.3414952348322103E-2</v>
      </c>
      <c r="E4537" s="6">
        <v>16526</v>
      </c>
      <c r="F4537" s="14">
        <f t="shared" si="490"/>
        <v>1.635300283322817E-4</v>
      </c>
      <c r="G4537" s="14">
        <f t="shared" si="491"/>
        <v>5.6526051281811755E-4</v>
      </c>
      <c r="H4537" s="6">
        <f t="shared" si="494"/>
        <v>0</v>
      </c>
      <c r="I4537" s="14">
        <f t="shared" si="495"/>
        <v>0</v>
      </c>
      <c r="J4537" s="9" t="b">
        <f t="shared" si="492"/>
        <v>0</v>
      </c>
      <c r="K4537" t="b">
        <f t="shared" si="496"/>
        <v>0</v>
      </c>
      <c r="L4537" s="35">
        <v>9.3414952348322103E-2</v>
      </c>
      <c r="M4537" s="37">
        <f t="shared" si="493"/>
        <v>0</v>
      </c>
      <c r="N4537" s="4"/>
      <c r="R4537" s="4"/>
    </row>
    <row r="4538" spans="1:18" x14ac:dyDescent="0.25">
      <c r="A4538" s="9">
        <v>45116.083333333336</v>
      </c>
      <c r="B4538" s="5">
        <v>45116</v>
      </c>
      <c r="C4538" s="6">
        <v>54224.298999565974</v>
      </c>
      <c r="D4538" s="6">
        <v>9.5907520213739994E-2</v>
      </c>
      <c r="E4538" s="6">
        <v>16526</v>
      </c>
      <c r="F4538" s="14">
        <f t="shared" si="490"/>
        <v>1.7687184893714838E-4</v>
      </c>
      <c r="G4538" s="14">
        <f t="shared" si="491"/>
        <v>5.8034321804272047E-4</v>
      </c>
      <c r="H4538" s="6">
        <f t="shared" si="494"/>
        <v>0</v>
      </c>
      <c r="I4538" s="14">
        <f t="shared" si="495"/>
        <v>0</v>
      </c>
      <c r="J4538" s="9" t="b">
        <f t="shared" si="492"/>
        <v>0</v>
      </c>
      <c r="K4538" t="b">
        <f t="shared" si="496"/>
        <v>0</v>
      </c>
      <c r="L4538" s="35">
        <v>9.5907520213739994E-2</v>
      </c>
      <c r="M4538" s="37">
        <f t="shared" si="493"/>
        <v>0</v>
      </c>
      <c r="N4538" s="4"/>
      <c r="R4538" s="4"/>
    </row>
    <row r="4539" spans="1:18" x14ac:dyDescent="0.25">
      <c r="A4539" s="9">
        <v>45116.125</v>
      </c>
      <c r="B4539" s="5">
        <v>45116</v>
      </c>
      <c r="C4539" s="6">
        <v>52140.713726128473</v>
      </c>
      <c r="D4539" s="6">
        <v>8.9240980566246436E-2</v>
      </c>
      <c r="E4539" s="6">
        <v>16526</v>
      </c>
      <c r="F4539" s="14">
        <f t="shared" si="490"/>
        <v>1.7115412158527182E-4</v>
      </c>
      <c r="G4539" s="14">
        <f t="shared" si="491"/>
        <v>5.4000351304760033E-4</v>
      </c>
      <c r="H4539" s="6">
        <f t="shared" si="494"/>
        <v>0</v>
      </c>
      <c r="I4539" s="14">
        <f t="shared" si="495"/>
        <v>0</v>
      </c>
      <c r="J4539" s="9" t="b">
        <f t="shared" si="492"/>
        <v>0</v>
      </c>
      <c r="K4539" t="b">
        <f t="shared" si="496"/>
        <v>0</v>
      </c>
      <c r="L4539" s="35">
        <v>8.9240980566246436E-2</v>
      </c>
      <c r="M4539" s="37">
        <f t="shared" si="493"/>
        <v>0</v>
      </c>
      <c r="N4539" s="4"/>
      <c r="R4539" s="4"/>
    </row>
    <row r="4540" spans="1:18" x14ac:dyDescent="0.25">
      <c r="A4540" s="9">
        <v>45116.166666666664</v>
      </c>
      <c r="B4540" s="5">
        <v>45116</v>
      </c>
      <c r="C4540" s="6">
        <v>50482.173298611109</v>
      </c>
      <c r="D4540" s="6">
        <v>9.2441380003777648E-2</v>
      </c>
      <c r="E4540" s="6">
        <v>16526</v>
      </c>
      <c r="F4540" s="14">
        <f t="shared" si="490"/>
        <v>1.8311687861964718E-4</v>
      </c>
      <c r="G4540" s="14">
        <f t="shared" si="491"/>
        <v>5.5936935739911442E-4</v>
      </c>
      <c r="H4540" s="6">
        <f t="shared" si="494"/>
        <v>0</v>
      </c>
      <c r="I4540" s="14">
        <f t="shared" si="495"/>
        <v>0</v>
      </c>
      <c r="J4540" s="9" t="b">
        <f t="shared" si="492"/>
        <v>0</v>
      </c>
      <c r="K4540" t="b">
        <f t="shared" si="496"/>
        <v>0</v>
      </c>
      <c r="L4540" s="35">
        <v>9.2441380003777648E-2</v>
      </c>
      <c r="M4540" s="37">
        <f t="shared" si="493"/>
        <v>0</v>
      </c>
      <c r="N4540" s="4"/>
      <c r="R4540" s="4"/>
    </row>
    <row r="4541" spans="1:18" x14ac:dyDescent="0.25">
      <c r="A4541" s="9">
        <v>45116.208333333336</v>
      </c>
      <c r="B4541" s="5">
        <v>45116</v>
      </c>
      <c r="C4541" s="6">
        <v>49444.783263888887</v>
      </c>
      <c r="D4541" s="6">
        <v>0.10430732569915967</v>
      </c>
      <c r="E4541" s="6">
        <v>16526</v>
      </c>
      <c r="F4541" s="14">
        <f t="shared" si="490"/>
        <v>2.1095719065541675E-4</v>
      </c>
      <c r="G4541" s="14">
        <f t="shared" si="491"/>
        <v>6.3117103775359835E-4</v>
      </c>
      <c r="H4541" s="6">
        <f t="shared" si="494"/>
        <v>0</v>
      </c>
      <c r="I4541" s="14">
        <f t="shared" si="495"/>
        <v>0</v>
      </c>
      <c r="J4541" s="9" t="b">
        <f t="shared" si="492"/>
        <v>0</v>
      </c>
      <c r="K4541" t="b">
        <f t="shared" si="496"/>
        <v>0</v>
      </c>
      <c r="L4541" s="35">
        <v>0.10430732569915967</v>
      </c>
      <c r="M4541" s="37">
        <f t="shared" si="493"/>
        <v>0</v>
      </c>
      <c r="N4541" s="4"/>
      <c r="R4541" s="4"/>
    </row>
    <row r="4542" spans="1:18" x14ac:dyDescent="0.25">
      <c r="A4542" s="9">
        <v>45116.25</v>
      </c>
      <c r="B4542" s="5">
        <v>45116</v>
      </c>
      <c r="C4542" s="6">
        <v>49074.741774088543</v>
      </c>
      <c r="D4542" s="6">
        <v>0.10399888157482362</v>
      </c>
      <c r="E4542" s="6">
        <v>16526</v>
      </c>
      <c r="F4542" s="14">
        <f t="shared" si="490"/>
        <v>2.1191936587985273E-4</v>
      </c>
      <c r="G4542" s="14">
        <f t="shared" si="491"/>
        <v>6.2930462044550174E-4</v>
      </c>
      <c r="H4542" s="6">
        <f t="shared" si="494"/>
        <v>0</v>
      </c>
      <c r="I4542" s="14">
        <f t="shared" si="495"/>
        <v>0</v>
      </c>
      <c r="J4542" s="9" t="b">
        <f t="shared" si="492"/>
        <v>0</v>
      </c>
      <c r="K4542" t="b">
        <f t="shared" si="496"/>
        <v>0</v>
      </c>
      <c r="L4542" s="35">
        <v>0.10399888157482362</v>
      </c>
      <c r="M4542" s="37">
        <f t="shared" si="493"/>
        <v>0</v>
      </c>
      <c r="N4542" s="4"/>
      <c r="R4542" s="4"/>
    </row>
    <row r="4543" spans="1:18" x14ac:dyDescent="0.25">
      <c r="A4543" s="9">
        <v>45116.291666666664</v>
      </c>
      <c r="B4543" s="5">
        <v>45116</v>
      </c>
      <c r="C4543" s="6">
        <v>48677.583875868055</v>
      </c>
      <c r="D4543" s="6">
        <v>15.985850011057014</v>
      </c>
      <c r="E4543" s="6">
        <v>16526</v>
      </c>
      <c r="F4543" s="14">
        <f t="shared" si="490"/>
        <v>3.2840270075487482E-2</v>
      </c>
      <c r="G4543" s="14">
        <f t="shared" si="491"/>
        <v>9.6731514044880881E-2</v>
      </c>
      <c r="H4543" s="6">
        <f t="shared" si="494"/>
        <v>15.9</v>
      </c>
      <c r="I4543" s="14">
        <f t="shared" si="495"/>
        <v>15288.625953694029</v>
      </c>
      <c r="J4543" s="9" t="b">
        <f t="shared" si="492"/>
        <v>1</v>
      </c>
      <c r="K4543" t="b">
        <f t="shared" si="496"/>
        <v>1</v>
      </c>
      <c r="L4543" s="35">
        <v>15.985850011057014</v>
      </c>
      <c r="M4543" s="37">
        <f t="shared" si="493"/>
        <v>15.985850011057014</v>
      </c>
      <c r="N4543" s="4"/>
      <c r="R4543" s="4"/>
    </row>
    <row r="4544" spans="1:18" x14ac:dyDescent="0.25">
      <c r="A4544" s="9">
        <v>45116.333333333336</v>
      </c>
      <c r="B4544" s="5">
        <v>45116</v>
      </c>
      <c r="C4544" s="6">
        <v>48792.168174913197</v>
      </c>
      <c r="D4544" s="6">
        <v>1883.4509789360893</v>
      </c>
      <c r="E4544" s="6">
        <v>16526</v>
      </c>
      <c r="F4544" s="14">
        <f t="shared" si="490"/>
        <v>3.8601502031723149</v>
      </c>
      <c r="G4544" s="14">
        <f t="shared" si="491"/>
        <v>11.396895673097479</v>
      </c>
      <c r="H4544" s="6">
        <f t="shared" si="494"/>
        <v>1867.5</v>
      </c>
      <c r="I4544" s="14">
        <f t="shared" si="495"/>
        <v>11682.206443250103</v>
      </c>
      <c r="J4544" s="9" t="b">
        <f t="shared" si="492"/>
        <v>1</v>
      </c>
      <c r="K4544" t="b">
        <f t="shared" si="496"/>
        <v>1</v>
      </c>
      <c r="L4544" s="35">
        <v>1883.4509789360893</v>
      </c>
      <c r="M4544" s="37">
        <f t="shared" si="493"/>
        <v>1883.4509789360893</v>
      </c>
      <c r="N4544" s="4"/>
      <c r="R4544" s="4"/>
    </row>
    <row r="4545" spans="1:18" x14ac:dyDescent="0.25">
      <c r="A4545" s="9">
        <v>45116.375</v>
      </c>
      <c r="B4545" s="5">
        <v>45116</v>
      </c>
      <c r="C4545" s="6">
        <v>50707.125123697915</v>
      </c>
      <c r="D4545" s="6">
        <v>6082.6392355685766</v>
      </c>
      <c r="E4545" s="6">
        <v>16526</v>
      </c>
      <c r="F4545" s="14">
        <f t="shared" si="490"/>
        <v>11.99563024078023</v>
      </c>
      <c r="G4545" s="14">
        <f t="shared" si="491"/>
        <v>36.806482122525573</v>
      </c>
      <c r="H4545" s="6">
        <f t="shared" si="494"/>
        <v>4199.2</v>
      </c>
      <c r="I4545" s="14">
        <f t="shared" si="495"/>
        <v>222.95244457979018</v>
      </c>
      <c r="J4545" s="9" t="b">
        <f t="shared" si="492"/>
        <v>1</v>
      </c>
      <c r="K4545" t="b">
        <f t="shared" si="496"/>
        <v>1</v>
      </c>
      <c r="L4545" s="35">
        <v>6082.6392355685766</v>
      </c>
      <c r="M4545" s="37">
        <f t="shared" si="493"/>
        <v>6082.6392355685766</v>
      </c>
      <c r="N4545" s="4"/>
      <c r="R4545" s="4"/>
    </row>
    <row r="4546" spans="1:18" x14ac:dyDescent="0.25">
      <c r="A4546" s="9">
        <v>45116.416666666664</v>
      </c>
      <c r="B4546" s="5">
        <v>45116</v>
      </c>
      <c r="C4546" s="6">
        <v>53914.973721788192</v>
      </c>
      <c r="D4546" s="6">
        <v>8458.2548833550354</v>
      </c>
      <c r="E4546" s="6">
        <v>16526</v>
      </c>
      <c r="F4546" s="14">
        <f t="shared" si="490"/>
        <v>15.688136893103731</v>
      </c>
      <c r="G4546" s="14">
        <f t="shared" si="491"/>
        <v>51.181501170005049</v>
      </c>
      <c r="H4546" s="6">
        <f t="shared" si="494"/>
        <v>2375.6</v>
      </c>
      <c r="I4546" s="14">
        <f t="shared" si="495"/>
        <v>39.055415059116847</v>
      </c>
      <c r="J4546" s="9" t="b">
        <f t="shared" si="492"/>
        <v>1</v>
      </c>
      <c r="K4546" t="b">
        <f t="shared" si="496"/>
        <v>1</v>
      </c>
      <c r="L4546" s="35">
        <v>8458.2548833550354</v>
      </c>
      <c r="M4546" s="37">
        <f t="shared" si="493"/>
        <v>8458.2548833550354</v>
      </c>
      <c r="N4546" s="4"/>
      <c r="R4546" s="4"/>
    </row>
    <row r="4547" spans="1:18" x14ac:dyDescent="0.25">
      <c r="A4547" s="9">
        <v>45116.458333333336</v>
      </c>
      <c r="B4547" s="5">
        <v>45116</v>
      </c>
      <c r="C4547" s="6">
        <v>57141.42140190972</v>
      </c>
      <c r="D4547" s="6">
        <v>9541.406167534722</v>
      </c>
      <c r="E4547" s="6">
        <v>16526</v>
      </c>
      <c r="F4547" s="14">
        <f t="shared" ref="F4547:F4610" si="497">D4547/C4547*100</f>
        <v>16.697880335220081</v>
      </c>
      <c r="G4547" s="14">
        <f t="shared" ref="G4547:G4610" si="498">D4547/E4547*100</f>
        <v>57.735726537182153</v>
      </c>
      <c r="H4547" s="6">
        <f t="shared" si="494"/>
        <v>1083.2</v>
      </c>
      <c r="I4547" s="14">
        <f t="shared" si="495"/>
        <v>12.806424196693634</v>
      </c>
      <c r="J4547" s="9" t="b">
        <f t="shared" ref="J4547:J4610" si="499">D4547&gt;5</f>
        <v>1</v>
      </c>
      <c r="K4547" t="b">
        <f t="shared" si="496"/>
        <v>1</v>
      </c>
      <c r="L4547" s="35">
        <v>9541.406167534722</v>
      </c>
      <c r="M4547" s="37">
        <f t="shared" ref="M4547:M4610" si="500">IF(L4547&lt;=2,0,L4547)</f>
        <v>9541.406167534722</v>
      </c>
      <c r="N4547" s="4"/>
      <c r="R4547" s="4"/>
    </row>
    <row r="4548" spans="1:18" x14ac:dyDescent="0.25">
      <c r="A4548" s="9">
        <v>45116.5</v>
      </c>
      <c r="B4548" s="5">
        <v>45116</v>
      </c>
      <c r="C4548" s="6">
        <v>60416.250078124998</v>
      </c>
      <c r="D4548" s="6">
        <v>10531.185479600694</v>
      </c>
      <c r="E4548" s="6">
        <v>16526</v>
      </c>
      <c r="F4548" s="14">
        <f t="shared" si="497"/>
        <v>17.431047881956736</v>
      </c>
      <c r="G4548" s="14">
        <f t="shared" si="498"/>
        <v>63.724951467994032</v>
      </c>
      <c r="H4548" s="6">
        <f t="shared" ref="H4548:H4611" si="501">ROUND(D4548-D4547,1)</f>
        <v>989.8</v>
      </c>
      <c r="I4548" s="14">
        <f t="shared" ref="I4548:I4611" si="502">H4548/D4547*100</f>
        <v>10.373732997216504</v>
      </c>
      <c r="J4548" s="9" t="b">
        <f t="shared" si="499"/>
        <v>1</v>
      </c>
      <c r="K4548" t="b">
        <f t="shared" ref="K4548:K4611" si="503">OR(J4548,ABS(H4548)&gt;5)</f>
        <v>1</v>
      </c>
      <c r="L4548" s="35">
        <v>10531.185479600694</v>
      </c>
      <c r="M4548" s="37">
        <f t="shared" si="500"/>
        <v>10531.185479600694</v>
      </c>
      <c r="N4548" s="4"/>
      <c r="R4548" s="4"/>
    </row>
    <row r="4549" spans="1:18" x14ac:dyDescent="0.25">
      <c r="A4549" s="9">
        <v>45116.541666666664</v>
      </c>
      <c r="B4549" s="5">
        <v>45116</v>
      </c>
      <c r="C4549" s="6">
        <v>63352.444125434027</v>
      </c>
      <c r="D4549" s="6">
        <v>11171.532613932291</v>
      </c>
      <c r="E4549" s="6">
        <v>16526</v>
      </c>
      <c r="F4549" s="14">
        <f t="shared" si="497"/>
        <v>17.633940991784513</v>
      </c>
      <c r="G4549" s="14">
        <f t="shared" si="498"/>
        <v>67.599737467822166</v>
      </c>
      <c r="H4549" s="6">
        <f t="shared" si="501"/>
        <v>640.29999999999995</v>
      </c>
      <c r="I4549" s="14">
        <f t="shared" si="502"/>
        <v>6.0800372497501387</v>
      </c>
      <c r="J4549" s="9" t="b">
        <f t="shared" si="499"/>
        <v>1</v>
      </c>
      <c r="K4549" t="b">
        <f t="shared" si="503"/>
        <v>1</v>
      </c>
      <c r="L4549" s="35">
        <v>11171.532613932291</v>
      </c>
      <c r="M4549" s="37">
        <f t="shared" si="500"/>
        <v>11171.532613932291</v>
      </c>
      <c r="N4549" s="4"/>
      <c r="R4549" s="4"/>
    </row>
    <row r="4550" spans="1:18" x14ac:dyDescent="0.25">
      <c r="A4550" s="9">
        <v>45116.583333333336</v>
      </c>
      <c r="B4550" s="5">
        <v>45116</v>
      </c>
      <c r="C4550" s="6">
        <v>66311.426872829863</v>
      </c>
      <c r="D4550" s="6">
        <v>11582.425654296874</v>
      </c>
      <c r="E4550" s="6">
        <v>16526</v>
      </c>
      <c r="F4550" s="14">
        <f t="shared" si="497"/>
        <v>17.466711546577507</v>
      </c>
      <c r="G4550" s="14">
        <f t="shared" si="498"/>
        <v>70.086080444734804</v>
      </c>
      <c r="H4550" s="6">
        <f t="shared" si="501"/>
        <v>410.9</v>
      </c>
      <c r="I4550" s="14">
        <f t="shared" si="502"/>
        <v>3.6780987372095799</v>
      </c>
      <c r="J4550" s="9" t="b">
        <f t="shared" si="499"/>
        <v>1</v>
      </c>
      <c r="K4550" t="b">
        <f t="shared" si="503"/>
        <v>1</v>
      </c>
      <c r="L4550" s="35">
        <v>11582.425654296874</v>
      </c>
      <c r="M4550" s="37">
        <f t="shared" si="500"/>
        <v>11582.425654296874</v>
      </c>
      <c r="N4550" s="4"/>
      <c r="R4550" s="4"/>
    </row>
    <row r="4551" spans="1:18" x14ac:dyDescent="0.25">
      <c r="A4551" s="9">
        <v>45116.625</v>
      </c>
      <c r="B4551" s="5">
        <v>45116</v>
      </c>
      <c r="C4551" s="6">
        <v>69090.688689236107</v>
      </c>
      <c r="D4551" s="6">
        <v>11659.051344401041</v>
      </c>
      <c r="E4551" s="6">
        <v>16526</v>
      </c>
      <c r="F4551" s="14">
        <f t="shared" si="497"/>
        <v>16.87499656696496</v>
      </c>
      <c r="G4551" s="14">
        <f t="shared" si="498"/>
        <v>70.54974793901151</v>
      </c>
      <c r="H4551" s="6">
        <f t="shared" si="501"/>
        <v>76.599999999999994</v>
      </c>
      <c r="I4551" s="14">
        <f t="shared" si="502"/>
        <v>0.66134678767899324</v>
      </c>
      <c r="J4551" s="9" t="b">
        <f t="shared" si="499"/>
        <v>1</v>
      </c>
      <c r="K4551" t="b">
        <f t="shared" si="503"/>
        <v>1</v>
      </c>
      <c r="L4551" s="35">
        <v>11659.051344401041</v>
      </c>
      <c r="M4551" s="37">
        <f t="shared" si="500"/>
        <v>11659.051344401041</v>
      </c>
      <c r="N4551" s="4"/>
      <c r="R4551" s="4"/>
    </row>
    <row r="4552" spans="1:18" x14ac:dyDescent="0.25">
      <c r="A4552" s="9">
        <v>45116.666666666664</v>
      </c>
      <c r="B4552" s="5">
        <v>45116</v>
      </c>
      <c r="C4552" s="6">
        <v>71699.820086805557</v>
      </c>
      <c r="D4552" s="6">
        <v>11442.097712673611</v>
      </c>
      <c r="E4552" s="6">
        <v>16526</v>
      </c>
      <c r="F4552" s="14">
        <f t="shared" si="497"/>
        <v>15.958335319141511</v>
      </c>
      <c r="G4552" s="14">
        <f t="shared" si="498"/>
        <v>69.236946101135246</v>
      </c>
      <c r="H4552" s="6">
        <f t="shared" si="501"/>
        <v>-217</v>
      </c>
      <c r="I4552" s="14">
        <f t="shared" si="502"/>
        <v>-1.861214892961327</v>
      </c>
      <c r="J4552" s="9" t="b">
        <f t="shared" si="499"/>
        <v>1</v>
      </c>
      <c r="K4552" t="b">
        <f t="shared" si="503"/>
        <v>1</v>
      </c>
      <c r="L4552" s="35">
        <v>11442.097712673611</v>
      </c>
      <c r="M4552" s="37">
        <f t="shared" si="500"/>
        <v>11442.097712673611</v>
      </c>
      <c r="N4552" s="4"/>
      <c r="R4552" s="4"/>
    </row>
    <row r="4553" spans="1:18" x14ac:dyDescent="0.25">
      <c r="A4553" s="9">
        <v>45116.708333333336</v>
      </c>
      <c r="B4553" s="5">
        <v>45116</v>
      </c>
      <c r="C4553" s="6">
        <v>73588.716762152777</v>
      </c>
      <c r="D4553" s="6">
        <v>11453.357249348959</v>
      </c>
      <c r="E4553" s="6">
        <v>16526</v>
      </c>
      <c r="F4553" s="14">
        <f t="shared" si="497"/>
        <v>15.564012736310556</v>
      </c>
      <c r="G4553" s="14">
        <f t="shared" si="498"/>
        <v>69.305078357430475</v>
      </c>
      <c r="H4553" s="6">
        <f t="shared" si="501"/>
        <v>11.3</v>
      </c>
      <c r="I4553" s="14">
        <f t="shared" si="502"/>
        <v>9.8758114847103451E-2</v>
      </c>
      <c r="J4553" s="9" t="b">
        <f t="shared" si="499"/>
        <v>1</v>
      </c>
      <c r="K4553" t="b">
        <f t="shared" si="503"/>
        <v>1</v>
      </c>
      <c r="L4553" s="35">
        <v>11453.357249348959</v>
      </c>
      <c r="M4553" s="37">
        <f t="shared" si="500"/>
        <v>11453.357249348959</v>
      </c>
      <c r="N4553" s="4"/>
      <c r="R4553" s="4"/>
    </row>
    <row r="4554" spans="1:18" x14ac:dyDescent="0.25">
      <c r="A4554" s="9">
        <v>45116.75</v>
      </c>
      <c r="B4554" s="5">
        <v>45116</v>
      </c>
      <c r="C4554" s="6">
        <v>74746.608281249995</v>
      </c>
      <c r="D4554" s="6">
        <v>11129.092508680556</v>
      </c>
      <c r="E4554" s="6">
        <v>16526</v>
      </c>
      <c r="F4554" s="14">
        <f t="shared" si="497"/>
        <v>14.889093651988839</v>
      </c>
      <c r="G4554" s="14">
        <f t="shared" si="498"/>
        <v>67.342929376016926</v>
      </c>
      <c r="H4554" s="6">
        <f t="shared" si="501"/>
        <v>-324.3</v>
      </c>
      <c r="I4554" s="14">
        <f t="shared" si="502"/>
        <v>-2.8314841922741398</v>
      </c>
      <c r="J4554" s="9" t="b">
        <f t="shared" si="499"/>
        <v>1</v>
      </c>
      <c r="K4554" t="b">
        <f t="shared" si="503"/>
        <v>1</v>
      </c>
      <c r="L4554" s="35">
        <v>11129.092508680556</v>
      </c>
      <c r="M4554" s="37">
        <f t="shared" si="500"/>
        <v>11129.092508680556</v>
      </c>
      <c r="N4554" s="4"/>
      <c r="R4554" s="4"/>
    </row>
    <row r="4555" spans="1:18" x14ac:dyDescent="0.25">
      <c r="A4555" s="9">
        <v>45116.791666666664</v>
      </c>
      <c r="B4555" s="5">
        <v>45116</v>
      </c>
      <c r="C4555" s="6">
        <v>74284.040598958338</v>
      </c>
      <c r="D4555" s="6">
        <v>9660.5466010199652</v>
      </c>
      <c r="E4555" s="6">
        <v>16526</v>
      </c>
      <c r="F4555" s="14">
        <f t="shared" si="497"/>
        <v>13.004874967928753</v>
      </c>
      <c r="G4555" s="14">
        <f t="shared" si="498"/>
        <v>58.456653763887005</v>
      </c>
      <c r="H4555" s="6">
        <f t="shared" si="501"/>
        <v>-1468.5</v>
      </c>
      <c r="I4555" s="14">
        <f t="shared" si="502"/>
        <v>-13.195145955113482</v>
      </c>
      <c r="J4555" s="9" t="b">
        <f t="shared" si="499"/>
        <v>1</v>
      </c>
      <c r="K4555" t="b">
        <f t="shared" si="503"/>
        <v>1</v>
      </c>
      <c r="L4555" s="35">
        <v>9660.5466010199652</v>
      </c>
      <c r="M4555" s="37">
        <f t="shared" si="500"/>
        <v>9660.5466010199652</v>
      </c>
      <c r="N4555" s="4"/>
      <c r="R4555" s="4"/>
    </row>
    <row r="4556" spans="1:18" x14ac:dyDescent="0.25">
      <c r="A4556" s="9">
        <v>45116.833333333336</v>
      </c>
      <c r="B4556" s="5">
        <v>45116</v>
      </c>
      <c r="C4556" s="6">
        <v>72361.490546874993</v>
      </c>
      <c r="D4556" s="6">
        <v>5144.9053545464412</v>
      </c>
      <c r="E4556" s="6">
        <v>16526</v>
      </c>
      <c r="F4556" s="14">
        <f t="shared" si="497"/>
        <v>7.110004666382082</v>
      </c>
      <c r="G4556" s="14">
        <f t="shared" si="498"/>
        <v>31.132187792245197</v>
      </c>
      <c r="H4556" s="6">
        <f t="shared" si="501"/>
        <v>-4515.6000000000004</v>
      </c>
      <c r="I4556" s="14">
        <f t="shared" si="502"/>
        <v>-46.742696728187624</v>
      </c>
      <c r="J4556" s="9" t="b">
        <f t="shared" si="499"/>
        <v>1</v>
      </c>
      <c r="K4556" t="b">
        <f t="shared" si="503"/>
        <v>1</v>
      </c>
      <c r="L4556" s="35">
        <v>5144.9053545464412</v>
      </c>
      <c r="M4556" s="37">
        <f t="shared" si="500"/>
        <v>5144.9053545464412</v>
      </c>
      <c r="N4556" s="4"/>
      <c r="R4556" s="4"/>
    </row>
    <row r="4557" spans="1:18" x14ac:dyDescent="0.25">
      <c r="A4557" s="9">
        <v>45116.875</v>
      </c>
      <c r="B4557" s="5">
        <v>45116</v>
      </c>
      <c r="C4557" s="6">
        <v>69605.358617621532</v>
      </c>
      <c r="D4557" s="6">
        <v>643.1358307119001</v>
      </c>
      <c r="E4557" s="6">
        <v>16526</v>
      </c>
      <c r="F4557" s="14">
        <f t="shared" si="497"/>
        <v>0.92397459546897831</v>
      </c>
      <c r="G4557" s="14">
        <f t="shared" si="498"/>
        <v>3.8916605997331479</v>
      </c>
      <c r="H4557" s="6">
        <f t="shared" si="501"/>
        <v>-4501.8</v>
      </c>
      <c r="I4557" s="14">
        <f t="shared" si="502"/>
        <v>-87.500151893403782</v>
      </c>
      <c r="J4557" s="9" t="b">
        <f t="shared" si="499"/>
        <v>1</v>
      </c>
      <c r="K4557" t="b">
        <f t="shared" si="503"/>
        <v>1</v>
      </c>
      <c r="L4557" s="35">
        <v>643.1358307119001</v>
      </c>
      <c r="M4557" s="37">
        <f t="shared" si="500"/>
        <v>643.1358307119001</v>
      </c>
      <c r="N4557" s="4"/>
      <c r="R4557" s="4"/>
    </row>
    <row r="4558" spans="1:18" x14ac:dyDescent="0.25">
      <c r="A4558" s="9">
        <v>45116.916666666664</v>
      </c>
      <c r="B4558" s="5">
        <v>45116</v>
      </c>
      <c r="C4558" s="6">
        <v>67630.289340277785</v>
      </c>
      <c r="D4558" s="6">
        <v>4.2611478604457159E-2</v>
      </c>
      <c r="E4558" s="6">
        <v>16526</v>
      </c>
      <c r="F4558" s="14">
        <f t="shared" si="497"/>
        <v>6.3006500519404907E-5</v>
      </c>
      <c r="G4558" s="14">
        <f t="shared" si="498"/>
        <v>2.5784508413685805E-4</v>
      </c>
      <c r="H4558" s="6">
        <f t="shared" si="501"/>
        <v>-643.1</v>
      </c>
      <c r="I4558" s="14">
        <f t="shared" si="502"/>
        <v>-99.994428748922232</v>
      </c>
      <c r="J4558" s="9" t="b">
        <f t="shared" si="499"/>
        <v>0</v>
      </c>
      <c r="K4558" t="b">
        <f t="shared" si="503"/>
        <v>1</v>
      </c>
      <c r="L4558" s="35">
        <v>4.2611478604457159E-2</v>
      </c>
      <c r="M4558" s="37">
        <f t="shared" si="500"/>
        <v>0</v>
      </c>
      <c r="N4558" s="4"/>
      <c r="R4558" s="4"/>
    </row>
    <row r="4559" spans="1:18" x14ac:dyDescent="0.25">
      <c r="A4559" s="9">
        <v>45116.958333333336</v>
      </c>
      <c r="B4559" s="5">
        <v>45116</v>
      </c>
      <c r="C4559" s="6">
        <v>64166.606404079859</v>
      </c>
      <c r="D4559" s="6">
        <v>4.8572899595302359E-2</v>
      </c>
      <c r="E4559" s="6">
        <v>16526</v>
      </c>
      <c r="F4559" s="14">
        <f t="shared" si="497"/>
        <v>7.5698096435740421E-5</v>
      </c>
      <c r="G4559" s="14">
        <f t="shared" si="498"/>
        <v>2.9391806604927E-4</v>
      </c>
      <c r="H4559" s="6">
        <f t="shared" si="501"/>
        <v>0</v>
      </c>
      <c r="I4559" s="14">
        <f t="shared" si="502"/>
        <v>0</v>
      </c>
      <c r="J4559" s="9" t="b">
        <f t="shared" si="499"/>
        <v>0</v>
      </c>
      <c r="K4559" t="b">
        <f t="shared" si="503"/>
        <v>0</v>
      </c>
      <c r="L4559" s="35">
        <v>4.8572899595302359E-2</v>
      </c>
      <c r="M4559" s="37">
        <f t="shared" si="500"/>
        <v>0</v>
      </c>
      <c r="N4559" s="4"/>
      <c r="R4559" s="4"/>
    </row>
    <row r="4560" spans="1:18" x14ac:dyDescent="0.25">
      <c r="A4560" s="9">
        <v>45117</v>
      </c>
      <c r="B4560" s="5">
        <v>45117</v>
      </c>
      <c r="C4560" s="6">
        <v>60028.678242187503</v>
      </c>
      <c r="D4560" s="6">
        <v>8.3977280572879759E-2</v>
      </c>
      <c r="E4560" s="6">
        <v>16526</v>
      </c>
      <c r="F4560" s="14">
        <f t="shared" si="497"/>
        <v>1.3989526844830882E-4</v>
      </c>
      <c r="G4560" s="14">
        <f t="shared" si="498"/>
        <v>5.0815249045673338E-4</v>
      </c>
      <c r="H4560" s="6">
        <f t="shared" si="501"/>
        <v>0</v>
      </c>
      <c r="I4560" s="14">
        <f t="shared" si="502"/>
        <v>0</v>
      </c>
      <c r="J4560" s="9" t="b">
        <f t="shared" si="499"/>
        <v>0</v>
      </c>
      <c r="K4560" t="b">
        <f t="shared" si="503"/>
        <v>0</v>
      </c>
      <c r="L4560" s="35">
        <v>8.3977280572879759E-2</v>
      </c>
      <c r="M4560" s="37">
        <f t="shared" si="500"/>
        <v>0</v>
      </c>
      <c r="N4560" s="4"/>
      <c r="R4560" s="4"/>
    </row>
    <row r="4561" spans="1:18" x14ac:dyDescent="0.25">
      <c r="A4561" s="9">
        <v>45117.041666666664</v>
      </c>
      <c r="B4561" s="5">
        <v>45117</v>
      </c>
      <c r="C4561" s="6">
        <v>56321.473322482641</v>
      </c>
      <c r="D4561" s="6">
        <v>8.6495251224494293E-2</v>
      </c>
      <c r="E4561" s="6">
        <v>16526</v>
      </c>
      <c r="F4561" s="14">
        <f t="shared" si="497"/>
        <v>1.5357419847532072E-4</v>
      </c>
      <c r="G4561" s="14">
        <f t="shared" si="498"/>
        <v>5.2338890974521532E-4</v>
      </c>
      <c r="H4561" s="6">
        <f t="shared" si="501"/>
        <v>0</v>
      </c>
      <c r="I4561" s="14">
        <f t="shared" si="502"/>
        <v>0</v>
      </c>
      <c r="J4561" s="9" t="b">
        <f t="shared" si="499"/>
        <v>0</v>
      </c>
      <c r="K4561" t="b">
        <f t="shared" si="503"/>
        <v>0</v>
      </c>
      <c r="L4561" s="35">
        <v>8.6495251224494293E-2</v>
      </c>
      <c r="M4561" s="37">
        <f t="shared" si="500"/>
        <v>0</v>
      </c>
      <c r="N4561" s="4"/>
      <c r="R4561" s="4"/>
    </row>
    <row r="4562" spans="1:18" x14ac:dyDescent="0.25">
      <c r="A4562" s="9">
        <v>45117.083333333336</v>
      </c>
      <c r="B4562" s="5">
        <v>45117</v>
      </c>
      <c r="C4562" s="6">
        <v>53570.710431857638</v>
      </c>
      <c r="D4562" s="6">
        <v>9.283667653178175E-2</v>
      </c>
      <c r="E4562" s="6">
        <v>16526</v>
      </c>
      <c r="F4562" s="14">
        <f t="shared" si="497"/>
        <v>1.7329745262548035E-4</v>
      </c>
      <c r="G4562" s="14">
        <f t="shared" si="498"/>
        <v>5.617613247717642E-4</v>
      </c>
      <c r="H4562" s="6">
        <f t="shared" si="501"/>
        <v>0</v>
      </c>
      <c r="I4562" s="14">
        <f t="shared" si="502"/>
        <v>0</v>
      </c>
      <c r="J4562" s="9" t="b">
        <f t="shared" si="499"/>
        <v>0</v>
      </c>
      <c r="K4562" t="b">
        <f t="shared" si="503"/>
        <v>0</v>
      </c>
      <c r="L4562" s="35">
        <v>9.283667653178175E-2</v>
      </c>
      <c r="M4562" s="37">
        <f t="shared" si="500"/>
        <v>0</v>
      </c>
      <c r="N4562" s="4"/>
      <c r="R4562" s="4"/>
    </row>
    <row r="4563" spans="1:18" x14ac:dyDescent="0.25">
      <c r="A4563" s="9">
        <v>45117.125</v>
      </c>
      <c r="B4563" s="5">
        <v>45117</v>
      </c>
      <c r="C4563" s="6">
        <v>51547.039118923611</v>
      </c>
      <c r="D4563" s="6">
        <v>0.10319420699288862</v>
      </c>
      <c r="E4563" s="6">
        <v>16526</v>
      </c>
      <c r="F4563" s="14">
        <f t="shared" si="497"/>
        <v>2.0019424734524593E-4</v>
      </c>
      <c r="G4563" s="14">
        <f t="shared" si="498"/>
        <v>6.2443547738647346E-4</v>
      </c>
      <c r="H4563" s="6">
        <f t="shared" si="501"/>
        <v>0</v>
      </c>
      <c r="I4563" s="14">
        <f t="shared" si="502"/>
        <v>0</v>
      </c>
      <c r="J4563" s="9" t="b">
        <f t="shared" si="499"/>
        <v>0</v>
      </c>
      <c r="K4563" t="b">
        <f t="shared" si="503"/>
        <v>0</v>
      </c>
      <c r="L4563" s="35">
        <v>0.10319420699288862</v>
      </c>
      <c r="M4563" s="37">
        <f t="shared" si="500"/>
        <v>0</v>
      </c>
      <c r="N4563" s="4"/>
      <c r="R4563" s="4"/>
    </row>
    <row r="4564" spans="1:18" x14ac:dyDescent="0.25">
      <c r="A4564" s="9">
        <v>45117.166666666664</v>
      </c>
      <c r="B4564" s="5">
        <v>45117</v>
      </c>
      <c r="C4564" s="6">
        <v>50244.056019965275</v>
      </c>
      <c r="D4564" s="6">
        <v>9.4133620304055518E-2</v>
      </c>
      <c r="E4564" s="6">
        <v>16526</v>
      </c>
      <c r="F4564" s="14">
        <f t="shared" si="497"/>
        <v>1.8735274928172602E-4</v>
      </c>
      <c r="G4564" s="14">
        <f t="shared" si="498"/>
        <v>5.6960922367212585E-4</v>
      </c>
      <c r="H4564" s="6">
        <f t="shared" si="501"/>
        <v>0</v>
      </c>
      <c r="I4564" s="14">
        <f t="shared" si="502"/>
        <v>0</v>
      </c>
      <c r="J4564" s="9" t="b">
        <f t="shared" si="499"/>
        <v>0</v>
      </c>
      <c r="K4564" t="b">
        <f t="shared" si="503"/>
        <v>0</v>
      </c>
      <c r="L4564" s="35">
        <v>9.4133620304055518E-2</v>
      </c>
      <c r="M4564" s="37">
        <f t="shared" si="500"/>
        <v>0</v>
      </c>
      <c r="N4564" s="4"/>
      <c r="R4564" s="4"/>
    </row>
    <row r="4565" spans="1:18" x14ac:dyDescent="0.25">
      <c r="A4565" s="9">
        <v>45117.208333333336</v>
      </c>
      <c r="B4565" s="5">
        <v>45117</v>
      </c>
      <c r="C4565" s="6">
        <v>49884.363066406251</v>
      </c>
      <c r="D4565" s="6">
        <v>9.6220128806307911E-2</v>
      </c>
      <c r="E4565" s="6">
        <v>16526</v>
      </c>
      <c r="F4565" s="14">
        <f t="shared" si="497"/>
        <v>1.9288635334126512E-4</v>
      </c>
      <c r="G4565" s="14">
        <f t="shared" si="498"/>
        <v>5.8223483484393026E-4</v>
      </c>
      <c r="H4565" s="6">
        <f t="shared" si="501"/>
        <v>0</v>
      </c>
      <c r="I4565" s="14">
        <f t="shared" si="502"/>
        <v>0</v>
      </c>
      <c r="J4565" s="9" t="b">
        <f t="shared" si="499"/>
        <v>0</v>
      </c>
      <c r="K4565" t="b">
        <f t="shared" si="503"/>
        <v>0</v>
      </c>
      <c r="L4565" s="35">
        <v>9.6220128806307911E-2</v>
      </c>
      <c r="M4565" s="37">
        <f t="shared" si="500"/>
        <v>0</v>
      </c>
      <c r="N4565" s="4"/>
      <c r="R4565" s="4"/>
    </row>
    <row r="4566" spans="1:18" x14ac:dyDescent="0.25">
      <c r="A4566" s="9">
        <v>45117.25</v>
      </c>
      <c r="B4566" s="5">
        <v>45117</v>
      </c>
      <c r="C4566" s="6">
        <v>50609.676588541668</v>
      </c>
      <c r="D4566" s="6">
        <v>0.10852618883234552</v>
      </c>
      <c r="E4566" s="6">
        <v>16526</v>
      </c>
      <c r="F4566" s="14">
        <f t="shared" si="497"/>
        <v>2.1443762566330347E-4</v>
      </c>
      <c r="G4566" s="14">
        <f t="shared" si="498"/>
        <v>6.5669967827874573E-4</v>
      </c>
      <c r="H4566" s="6">
        <f t="shared" si="501"/>
        <v>0</v>
      </c>
      <c r="I4566" s="14">
        <f t="shared" si="502"/>
        <v>0</v>
      </c>
      <c r="J4566" s="9" t="b">
        <f t="shared" si="499"/>
        <v>0</v>
      </c>
      <c r="K4566" t="b">
        <f t="shared" si="503"/>
        <v>0</v>
      </c>
      <c r="L4566" s="35">
        <v>0.10852618883234552</v>
      </c>
      <c r="M4566" s="37">
        <f t="shared" si="500"/>
        <v>0</v>
      </c>
      <c r="N4566" s="4"/>
      <c r="R4566" s="4"/>
    </row>
    <row r="4567" spans="1:18" x14ac:dyDescent="0.25">
      <c r="A4567" s="9">
        <v>45117.291666666664</v>
      </c>
      <c r="B4567" s="5">
        <v>45117</v>
      </c>
      <c r="C4567" s="6">
        <v>51751.758420138889</v>
      </c>
      <c r="D4567" s="6">
        <v>18.795002560320622</v>
      </c>
      <c r="E4567" s="6">
        <v>16526</v>
      </c>
      <c r="F4567" s="14">
        <f t="shared" si="497"/>
        <v>3.6317611486234365E-2</v>
      </c>
      <c r="G4567" s="14">
        <f t="shared" si="498"/>
        <v>0.11372989568147539</v>
      </c>
      <c r="H4567" s="6">
        <f t="shared" si="501"/>
        <v>18.7</v>
      </c>
      <c r="I4567" s="14">
        <f t="shared" si="502"/>
        <v>17230.863998079134</v>
      </c>
      <c r="J4567" s="9" t="b">
        <f t="shared" si="499"/>
        <v>1</v>
      </c>
      <c r="K4567" t="b">
        <f t="shared" si="503"/>
        <v>1</v>
      </c>
      <c r="L4567" s="35">
        <v>18.795002560320622</v>
      </c>
      <c r="M4567" s="37">
        <f t="shared" si="500"/>
        <v>18.795002560320622</v>
      </c>
      <c r="N4567" s="4"/>
      <c r="R4567" s="4"/>
    </row>
    <row r="4568" spans="1:18" x14ac:dyDescent="0.25">
      <c r="A4568" s="9">
        <v>45117.333333333336</v>
      </c>
      <c r="B4568" s="5">
        <v>45117</v>
      </c>
      <c r="C4568" s="6">
        <v>52817.096089409722</v>
      </c>
      <c r="D4568" s="6">
        <v>2181.8339193216962</v>
      </c>
      <c r="E4568" s="6">
        <v>16526</v>
      </c>
      <c r="F4568" s="14">
        <f t="shared" si="497"/>
        <v>4.1309236608318045</v>
      </c>
      <c r="G4568" s="14">
        <f t="shared" si="498"/>
        <v>13.202432042367763</v>
      </c>
      <c r="H4568" s="6">
        <f t="shared" si="501"/>
        <v>2163</v>
      </c>
      <c r="I4568" s="14">
        <f t="shared" si="502"/>
        <v>11508.37832055662</v>
      </c>
      <c r="J4568" s="9" t="b">
        <f t="shared" si="499"/>
        <v>1</v>
      </c>
      <c r="K4568" t="b">
        <f t="shared" si="503"/>
        <v>1</v>
      </c>
      <c r="L4568" s="35">
        <v>2181.8339193216962</v>
      </c>
      <c r="M4568" s="37">
        <f t="shared" si="500"/>
        <v>2181.8339193216962</v>
      </c>
      <c r="N4568" s="4"/>
      <c r="R4568" s="4"/>
    </row>
    <row r="4569" spans="1:18" x14ac:dyDescent="0.25">
      <c r="A4569" s="9">
        <v>45117.375</v>
      </c>
      <c r="B4569" s="5">
        <v>45117</v>
      </c>
      <c r="C4569" s="6">
        <v>55256.190154079864</v>
      </c>
      <c r="D4569" s="6">
        <v>7716.1489404296872</v>
      </c>
      <c r="E4569" s="6">
        <v>16526</v>
      </c>
      <c r="F4569" s="14">
        <f t="shared" si="497"/>
        <v>13.964315887348528</v>
      </c>
      <c r="G4569" s="14">
        <f t="shared" si="498"/>
        <v>46.690965390473721</v>
      </c>
      <c r="H4569" s="6">
        <f t="shared" si="501"/>
        <v>5534.3</v>
      </c>
      <c r="I4569" s="14">
        <f t="shared" si="502"/>
        <v>253.65358705765021</v>
      </c>
      <c r="J4569" s="9" t="b">
        <f t="shared" si="499"/>
        <v>1</v>
      </c>
      <c r="K4569" t="b">
        <f t="shared" si="503"/>
        <v>1</v>
      </c>
      <c r="L4569" s="35">
        <v>7716.1489404296872</v>
      </c>
      <c r="M4569" s="37">
        <f t="shared" si="500"/>
        <v>7716.1489404296872</v>
      </c>
      <c r="N4569" s="4"/>
      <c r="R4569" s="4"/>
    </row>
    <row r="4570" spans="1:18" x14ac:dyDescent="0.25">
      <c r="A4570" s="9">
        <v>45117.416666666664</v>
      </c>
      <c r="B4570" s="5">
        <v>45117</v>
      </c>
      <c r="C4570" s="6">
        <v>58320.548430989584</v>
      </c>
      <c r="D4570" s="6">
        <v>10062.088292100694</v>
      </c>
      <c r="E4570" s="6">
        <v>16526</v>
      </c>
      <c r="F4570" s="14">
        <f t="shared" si="497"/>
        <v>17.253075567365613</v>
      </c>
      <c r="G4570" s="14">
        <f t="shared" si="498"/>
        <v>60.886411061967173</v>
      </c>
      <c r="H4570" s="6">
        <f t="shared" si="501"/>
        <v>2345.9</v>
      </c>
      <c r="I4570" s="14">
        <f t="shared" si="502"/>
        <v>30.402471726645608</v>
      </c>
      <c r="J4570" s="9" t="b">
        <f t="shared" si="499"/>
        <v>1</v>
      </c>
      <c r="K4570" t="b">
        <f t="shared" si="503"/>
        <v>1</v>
      </c>
      <c r="L4570" s="35">
        <v>10062.088292100694</v>
      </c>
      <c r="M4570" s="37">
        <f t="shared" si="500"/>
        <v>10062.088292100694</v>
      </c>
      <c r="N4570" s="4"/>
      <c r="R4570" s="4"/>
    </row>
    <row r="4571" spans="1:18" x14ac:dyDescent="0.25">
      <c r="A4571" s="9">
        <v>45117.458333333336</v>
      </c>
      <c r="B4571" s="5">
        <v>45117</v>
      </c>
      <c r="C4571" s="6">
        <v>62089.598504774309</v>
      </c>
      <c r="D4571" s="6">
        <v>11415.537239583333</v>
      </c>
      <c r="E4571" s="6">
        <v>16526</v>
      </c>
      <c r="F4571" s="14">
        <f t="shared" si="497"/>
        <v>18.385587142596112</v>
      </c>
      <c r="G4571" s="14">
        <f t="shared" si="498"/>
        <v>69.076226791621281</v>
      </c>
      <c r="H4571" s="6">
        <f t="shared" si="501"/>
        <v>1353.4</v>
      </c>
      <c r="I4571" s="14">
        <f t="shared" si="502"/>
        <v>13.450488215875577</v>
      </c>
      <c r="J4571" s="9" t="b">
        <f t="shared" si="499"/>
        <v>1</v>
      </c>
      <c r="K4571" t="b">
        <f t="shared" si="503"/>
        <v>1</v>
      </c>
      <c r="L4571" s="35">
        <v>11415.537239583333</v>
      </c>
      <c r="M4571" s="37">
        <f t="shared" si="500"/>
        <v>11415.537239583333</v>
      </c>
      <c r="N4571" s="4"/>
      <c r="R4571" s="4"/>
    </row>
    <row r="4572" spans="1:18" x14ac:dyDescent="0.25">
      <c r="A4572" s="9">
        <v>45117.5</v>
      </c>
      <c r="B4572" s="5">
        <v>45117</v>
      </c>
      <c r="C4572" s="6">
        <v>66250.431215277771</v>
      </c>
      <c r="D4572" s="6">
        <v>12241.478654513889</v>
      </c>
      <c r="E4572" s="6">
        <v>16526</v>
      </c>
      <c r="F4572" s="14">
        <f t="shared" si="497"/>
        <v>18.477583360530527</v>
      </c>
      <c r="G4572" s="14">
        <f t="shared" si="498"/>
        <v>74.074056967892346</v>
      </c>
      <c r="H4572" s="6">
        <f t="shared" si="501"/>
        <v>825.9</v>
      </c>
      <c r="I4572" s="14">
        <f t="shared" si="502"/>
        <v>7.2348763152048132</v>
      </c>
      <c r="J4572" s="9" t="b">
        <f t="shared" si="499"/>
        <v>1</v>
      </c>
      <c r="K4572" t="b">
        <f t="shared" si="503"/>
        <v>1</v>
      </c>
      <c r="L4572" s="35">
        <v>12241.478654513889</v>
      </c>
      <c r="M4572" s="37">
        <f t="shared" si="500"/>
        <v>12241.478654513889</v>
      </c>
      <c r="N4572" s="4"/>
      <c r="R4572" s="4"/>
    </row>
    <row r="4573" spans="1:18" x14ac:dyDescent="0.25">
      <c r="A4573" s="9">
        <v>45117.541666666664</v>
      </c>
      <c r="B4573" s="5">
        <v>45117</v>
      </c>
      <c r="C4573" s="6">
        <v>70577.602441406256</v>
      </c>
      <c r="D4573" s="6">
        <v>12518.100972764756</v>
      </c>
      <c r="E4573" s="6">
        <v>16526</v>
      </c>
      <c r="F4573" s="14">
        <f t="shared" si="497"/>
        <v>17.736648086278255</v>
      </c>
      <c r="G4573" s="14">
        <f t="shared" si="498"/>
        <v>75.747918266759996</v>
      </c>
      <c r="H4573" s="6">
        <f t="shared" si="501"/>
        <v>276.60000000000002</v>
      </c>
      <c r="I4573" s="14">
        <f t="shared" si="502"/>
        <v>2.2595309586886168</v>
      </c>
      <c r="J4573" s="9" t="b">
        <f t="shared" si="499"/>
        <v>1</v>
      </c>
      <c r="K4573" t="b">
        <f t="shared" si="503"/>
        <v>1</v>
      </c>
      <c r="L4573" s="35">
        <v>12518.100972764756</v>
      </c>
      <c r="M4573" s="37">
        <f t="shared" si="500"/>
        <v>12518.100972764756</v>
      </c>
      <c r="N4573" s="4"/>
      <c r="R4573" s="4"/>
    </row>
    <row r="4574" spans="1:18" x14ac:dyDescent="0.25">
      <c r="A4574" s="9">
        <v>45117.583333333336</v>
      </c>
      <c r="B4574" s="5">
        <v>45117</v>
      </c>
      <c r="C4574" s="6">
        <v>74753.592269965273</v>
      </c>
      <c r="D4574" s="6">
        <v>12340.050538194444</v>
      </c>
      <c r="E4574" s="6">
        <v>16526</v>
      </c>
      <c r="F4574" s="14">
        <f t="shared" si="497"/>
        <v>16.507635504163549</v>
      </c>
      <c r="G4574" s="14">
        <f t="shared" si="498"/>
        <v>74.670522438548005</v>
      </c>
      <c r="H4574" s="6">
        <f t="shared" si="501"/>
        <v>-178.1</v>
      </c>
      <c r="I4574" s="14">
        <f t="shared" si="502"/>
        <v>-1.4227397621051838</v>
      </c>
      <c r="J4574" s="9" t="b">
        <f t="shared" si="499"/>
        <v>1</v>
      </c>
      <c r="K4574" t="b">
        <f t="shared" si="503"/>
        <v>1</v>
      </c>
      <c r="L4574" s="35">
        <v>12340.050538194444</v>
      </c>
      <c r="M4574" s="37">
        <f t="shared" si="500"/>
        <v>12340.050538194444</v>
      </c>
      <c r="N4574" s="4"/>
      <c r="R4574" s="4"/>
    </row>
    <row r="4575" spans="1:18" x14ac:dyDescent="0.25">
      <c r="A4575" s="9">
        <v>45117.625</v>
      </c>
      <c r="B4575" s="5">
        <v>45117</v>
      </c>
      <c r="C4575" s="6">
        <v>77438.263472222228</v>
      </c>
      <c r="D4575" s="6">
        <v>12312.084139539931</v>
      </c>
      <c r="E4575" s="6">
        <v>16526</v>
      </c>
      <c r="F4575" s="14">
        <f t="shared" si="497"/>
        <v>15.899225508790471</v>
      </c>
      <c r="G4575" s="14">
        <f t="shared" si="498"/>
        <v>74.501295773568515</v>
      </c>
      <c r="H4575" s="6">
        <f t="shared" si="501"/>
        <v>-28</v>
      </c>
      <c r="I4575" s="14">
        <f t="shared" si="502"/>
        <v>-0.22690344673496668</v>
      </c>
      <c r="J4575" s="9" t="b">
        <f t="shared" si="499"/>
        <v>1</v>
      </c>
      <c r="K4575" t="b">
        <f t="shared" si="503"/>
        <v>1</v>
      </c>
      <c r="L4575" s="35">
        <v>12312.084139539931</v>
      </c>
      <c r="M4575" s="37">
        <f t="shared" si="500"/>
        <v>12312.084139539931</v>
      </c>
      <c r="N4575" s="4"/>
      <c r="R4575" s="4"/>
    </row>
    <row r="4576" spans="1:18" x14ac:dyDescent="0.25">
      <c r="A4576" s="9">
        <v>45117.666666666664</v>
      </c>
      <c r="B4576" s="5">
        <v>45117</v>
      </c>
      <c r="C4576" s="6">
        <v>78513.076128472225</v>
      </c>
      <c r="D4576" s="6">
        <v>11698.502724609374</v>
      </c>
      <c r="E4576" s="6">
        <v>16526</v>
      </c>
      <c r="F4576" s="14">
        <f t="shared" si="497"/>
        <v>14.900069264216478</v>
      </c>
      <c r="G4576" s="14">
        <f t="shared" si="498"/>
        <v>70.788471043261367</v>
      </c>
      <c r="H4576" s="6">
        <f t="shared" si="501"/>
        <v>-613.6</v>
      </c>
      <c r="I4576" s="14">
        <f t="shared" si="502"/>
        <v>-4.9837216270268971</v>
      </c>
      <c r="J4576" s="9" t="b">
        <f t="shared" si="499"/>
        <v>1</v>
      </c>
      <c r="K4576" t="b">
        <f t="shared" si="503"/>
        <v>1</v>
      </c>
      <c r="L4576" s="35">
        <v>11698.502724609374</v>
      </c>
      <c r="M4576" s="37">
        <f t="shared" si="500"/>
        <v>11698.502724609374</v>
      </c>
      <c r="N4576" s="4"/>
      <c r="R4576" s="4"/>
    </row>
    <row r="4577" spans="1:18" x14ac:dyDescent="0.25">
      <c r="A4577" s="9">
        <v>45117.708333333336</v>
      </c>
      <c r="B4577" s="5">
        <v>45117</v>
      </c>
      <c r="C4577" s="6">
        <v>79395.058320312499</v>
      </c>
      <c r="D4577" s="6">
        <v>10881.434445529514</v>
      </c>
      <c r="E4577" s="6">
        <v>16526</v>
      </c>
      <c r="F4577" s="14">
        <f t="shared" si="497"/>
        <v>13.705430382870063</v>
      </c>
      <c r="G4577" s="14">
        <f t="shared" si="498"/>
        <v>65.844332842366654</v>
      </c>
      <c r="H4577" s="6">
        <f t="shared" si="501"/>
        <v>-817.1</v>
      </c>
      <c r="I4577" s="14">
        <f t="shared" si="502"/>
        <v>-6.984654525754995</v>
      </c>
      <c r="J4577" s="9" t="b">
        <f t="shared" si="499"/>
        <v>1</v>
      </c>
      <c r="K4577" t="b">
        <f t="shared" si="503"/>
        <v>1</v>
      </c>
      <c r="L4577" s="35">
        <v>10881.434445529514</v>
      </c>
      <c r="M4577" s="37">
        <f t="shared" si="500"/>
        <v>10881.434445529514</v>
      </c>
      <c r="N4577" s="4"/>
      <c r="R4577" s="4"/>
    </row>
    <row r="4578" spans="1:18" x14ac:dyDescent="0.25">
      <c r="A4578" s="9">
        <v>45117.75</v>
      </c>
      <c r="B4578" s="5">
        <v>45117</v>
      </c>
      <c r="C4578" s="6">
        <v>79691.694166666668</v>
      </c>
      <c r="D4578" s="6">
        <v>10604.020822482638</v>
      </c>
      <c r="E4578" s="6">
        <v>16526</v>
      </c>
      <c r="F4578" s="14">
        <f t="shared" si="497"/>
        <v>13.306306175779699</v>
      </c>
      <c r="G4578" s="14">
        <f t="shared" si="498"/>
        <v>64.165683301964407</v>
      </c>
      <c r="H4578" s="6">
        <f t="shared" si="501"/>
        <v>-277.39999999999998</v>
      </c>
      <c r="I4578" s="14">
        <f t="shared" si="502"/>
        <v>-2.5492962475546217</v>
      </c>
      <c r="J4578" s="9" t="b">
        <f t="shared" si="499"/>
        <v>1</v>
      </c>
      <c r="K4578" t="b">
        <f t="shared" si="503"/>
        <v>1</v>
      </c>
      <c r="L4578" s="35">
        <v>10604.020822482638</v>
      </c>
      <c r="M4578" s="37">
        <f t="shared" si="500"/>
        <v>10604.020822482638</v>
      </c>
      <c r="N4578" s="4"/>
      <c r="R4578" s="4"/>
    </row>
    <row r="4579" spans="1:18" x14ac:dyDescent="0.25">
      <c r="A4579" s="9">
        <v>45117.791666666664</v>
      </c>
      <c r="B4579" s="5">
        <v>45117</v>
      </c>
      <c r="C4579" s="6">
        <v>78714.354066840271</v>
      </c>
      <c r="D4579" s="6">
        <v>8831.34202094184</v>
      </c>
      <c r="E4579" s="6">
        <v>16526</v>
      </c>
      <c r="F4579" s="14">
        <f t="shared" si="497"/>
        <v>11.219481028126978</v>
      </c>
      <c r="G4579" s="14">
        <f t="shared" si="498"/>
        <v>53.439077943494127</v>
      </c>
      <c r="H4579" s="6">
        <f t="shared" si="501"/>
        <v>-1772.7</v>
      </c>
      <c r="I4579" s="14">
        <f t="shared" si="502"/>
        <v>-16.717243672716322</v>
      </c>
      <c r="J4579" s="9" t="b">
        <f t="shared" si="499"/>
        <v>1</v>
      </c>
      <c r="K4579" t="b">
        <f t="shared" si="503"/>
        <v>1</v>
      </c>
      <c r="L4579" s="35">
        <v>8831.34202094184</v>
      </c>
      <c r="M4579" s="37">
        <f t="shared" si="500"/>
        <v>8831.34202094184</v>
      </c>
      <c r="N4579" s="4"/>
      <c r="R4579" s="4"/>
    </row>
    <row r="4580" spans="1:18" x14ac:dyDescent="0.25">
      <c r="A4580" s="9">
        <v>45117.833333333336</v>
      </c>
      <c r="B4580" s="5">
        <v>45117</v>
      </c>
      <c r="C4580" s="6">
        <v>76449.41018663194</v>
      </c>
      <c r="D4580" s="6">
        <v>3641.9944540744359</v>
      </c>
      <c r="E4580" s="6">
        <v>16526</v>
      </c>
      <c r="F4580" s="14">
        <f t="shared" si="497"/>
        <v>4.7639274720150571</v>
      </c>
      <c r="G4580" s="14">
        <f t="shared" si="498"/>
        <v>22.037967167338955</v>
      </c>
      <c r="H4580" s="6">
        <f t="shared" si="501"/>
        <v>-5189.3</v>
      </c>
      <c r="I4580" s="14">
        <f t="shared" si="502"/>
        <v>-58.760038821897808</v>
      </c>
      <c r="J4580" s="9" t="b">
        <f t="shared" si="499"/>
        <v>1</v>
      </c>
      <c r="K4580" t="b">
        <f t="shared" si="503"/>
        <v>1</v>
      </c>
      <c r="L4580" s="35">
        <v>3641.9944540744359</v>
      </c>
      <c r="M4580" s="37">
        <f t="shared" si="500"/>
        <v>3641.9944540744359</v>
      </c>
      <c r="N4580" s="4"/>
      <c r="R4580" s="4"/>
    </row>
    <row r="4581" spans="1:18" x14ac:dyDescent="0.25">
      <c r="A4581" s="9">
        <v>45117.875</v>
      </c>
      <c r="B4581" s="5">
        <v>45117</v>
      </c>
      <c r="C4581" s="6">
        <v>73848.035368923607</v>
      </c>
      <c r="D4581" s="6">
        <v>271.54086923931106</v>
      </c>
      <c r="E4581" s="6">
        <v>16526</v>
      </c>
      <c r="F4581" s="14">
        <f t="shared" si="497"/>
        <v>0.36770222509342426</v>
      </c>
      <c r="G4581" s="14">
        <f t="shared" si="498"/>
        <v>1.6431130899147468</v>
      </c>
      <c r="H4581" s="6">
        <f t="shared" si="501"/>
        <v>-3370.5</v>
      </c>
      <c r="I4581" s="14">
        <f t="shared" si="502"/>
        <v>-92.545445702952549</v>
      </c>
      <c r="J4581" s="9" t="b">
        <f t="shared" si="499"/>
        <v>1</v>
      </c>
      <c r="K4581" t="b">
        <f t="shared" si="503"/>
        <v>1</v>
      </c>
      <c r="L4581" s="35">
        <v>271.54086923931106</v>
      </c>
      <c r="M4581" s="37">
        <f t="shared" si="500"/>
        <v>271.54086923931106</v>
      </c>
      <c r="N4581" s="4"/>
      <c r="R4581" s="4"/>
    </row>
    <row r="4582" spans="1:18" x14ac:dyDescent="0.25">
      <c r="A4582" s="9">
        <v>45117.916666666664</v>
      </c>
      <c r="B4582" s="5">
        <v>45117</v>
      </c>
      <c r="C4582" s="6">
        <v>72238.078580729169</v>
      </c>
      <c r="D4582" s="6">
        <v>4.1672642655945918E-3</v>
      </c>
      <c r="E4582" s="6">
        <v>16526</v>
      </c>
      <c r="F4582" s="14">
        <f t="shared" si="497"/>
        <v>5.768791678114049E-6</v>
      </c>
      <c r="G4582" s="14">
        <f t="shared" si="498"/>
        <v>2.5216412111791067E-5</v>
      </c>
      <c r="H4582" s="6">
        <f t="shared" si="501"/>
        <v>-271.5</v>
      </c>
      <c r="I4582" s="14">
        <f t="shared" si="502"/>
        <v>-99.984949138807153</v>
      </c>
      <c r="J4582" s="9" t="b">
        <f t="shared" si="499"/>
        <v>0</v>
      </c>
      <c r="K4582" t="b">
        <f t="shared" si="503"/>
        <v>1</v>
      </c>
      <c r="L4582" s="35">
        <v>4.1672642655945918E-3</v>
      </c>
      <c r="M4582" s="37">
        <f t="shared" si="500"/>
        <v>0</v>
      </c>
      <c r="N4582" s="4"/>
      <c r="R4582" s="4"/>
    </row>
    <row r="4583" spans="1:18" x14ac:dyDescent="0.25">
      <c r="A4583" s="9">
        <v>45117.958333333336</v>
      </c>
      <c r="B4583" s="5">
        <v>45117</v>
      </c>
      <c r="C4583" s="6">
        <v>68832.424466145836</v>
      </c>
      <c r="D4583" s="6">
        <v>7.1882802655797301E-2</v>
      </c>
      <c r="E4583" s="6">
        <v>16526</v>
      </c>
      <c r="F4583" s="14">
        <f t="shared" si="497"/>
        <v>1.0443160067847349E-4</v>
      </c>
      <c r="G4583" s="14">
        <f t="shared" si="498"/>
        <v>4.3496794539390842E-4</v>
      </c>
      <c r="H4583" s="6">
        <f t="shared" si="501"/>
        <v>0.1</v>
      </c>
      <c r="I4583" s="14">
        <f t="shared" si="502"/>
        <v>2399.6558323793233</v>
      </c>
      <c r="J4583" s="9" t="b">
        <f t="shared" si="499"/>
        <v>0</v>
      </c>
      <c r="K4583" t="b">
        <f t="shared" si="503"/>
        <v>0</v>
      </c>
      <c r="L4583" s="35">
        <v>7.1882802655797301E-2</v>
      </c>
      <c r="M4583" s="37">
        <f t="shared" si="500"/>
        <v>0</v>
      </c>
      <c r="N4583" s="4"/>
      <c r="R4583" s="4"/>
    </row>
    <row r="4584" spans="1:18" x14ac:dyDescent="0.25">
      <c r="A4584" s="9">
        <v>45118</v>
      </c>
      <c r="B4584" s="5">
        <v>45118</v>
      </c>
      <c r="C4584" s="6">
        <v>64715.676440972224</v>
      </c>
      <c r="D4584" s="6">
        <v>9.674128221193011E-2</v>
      </c>
      <c r="E4584" s="6">
        <v>16526</v>
      </c>
      <c r="F4584" s="14">
        <f t="shared" si="497"/>
        <v>1.4948662755641401E-4</v>
      </c>
      <c r="G4584" s="14">
        <f t="shared" si="498"/>
        <v>5.8538837112386607E-4</v>
      </c>
      <c r="H4584" s="6">
        <f t="shared" si="501"/>
        <v>0</v>
      </c>
      <c r="I4584" s="14">
        <f t="shared" si="502"/>
        <v>0</v>
      </c>
      <c r="J4584" s="9" t="b">
        <f t="shared" si="499"/>
        <v>0</v>
      </c>
      <c r="K4584" t="b">
        <f t="shared" si="503"/>
        <v>0</v>
      </c>
      <c r="L4584" s="35">
        <v>9.674128221193011E-2</v>
      </c>
      <c r="M4584" s="37">
        <f t="shared" si="500"/>
        <v>0</v>
      </c>
      <c r="N4584" s="4"/>
      <c r="R4584" s="4"/>
    </row>
    <row r="4585" spans="1:18" x14ac:dyDescent="0.25">
      <c r="A4585" s="9">
        <v>45118.041666666664</v>
      </c>
      <c r="B4585" s="5">
        <v>45118</v>
      </c>
      <c r="C4585" s="6">
        <v>60825.662801649305</v>
      </c>
      <c r="D4585" s="6">
        <v>0.11447063620939642</v>
      </c>
      <c r="E4585" s="6">
        <v>16526</v>
      </c>
      <c r="F4585" s="14">
        <f t="shared" si="497"/>
        <v>1.8819463847468757E-4</v>
      </c>
      <c r="G4585" s="14">
        <f t="shared" si="498"/>
        <v>6.9266995164829004E-4</v>
      </c>
      <c r="H4585" s="6">
        <f t="shared" si="501"/>
        <v>0</v>
      </c>
      <c r="I4585" s="14">
        <f t="shared" si="502"/>
        <v>0</v>
      </c>
      <c r="J4585" s="9" t="b">
        <f t="shared" si="499"/>
        <v>0</v>
      </c>
      <c r="K4585" t="b">
        <f t="shared" si="503"/>
        <v>0</v>
      </c>
      <c r="L4585" s="35">
        <v>0.11447063620939642</v>
      </c>
      <c r="M4585" s="37">
        <f t="shared" si="500"/>
        <v>0</v>
      </c>
      <c r="N4585" s="4"/>
      <c r="R4585" s="4"/>
    </row>
    <row r="4586" spans="1:18" x14ac:dyDescent="0.25">
      <c r="A4586" s="9">
        <v>45118.083333333336</v>
      </c>
      <c r="B4586" s="5">
        <v>45118</v>
      </c>
      <c r="C4586" s="6">
        <v>57687.312593315975</v>
      </c>
      <c r="D4586" s="6">
        <v>9.5447773510108566E-2</v>
      </c>
      <c r="E4586" s="6">
        <v>16526</v>
      </c>
      <c r="F4586" s="14">
        <f t="shared" si="497"/>
        <v>1.654571329799956E-4</v>
      </c>
      <c r="G4586" s="14">
        <f t="shared" si="498"/>
        <v>5.7756125807883682E-4</v>
      </c>
      <c r="H4586" s="6">
        <f t="shared" si="501"/>
        <v>0</v>
      </c>
      <c r="I4586" s="14">
        <f t="shared" si="502"/>
        <v>0</v>
      </c>
      <c r="J4586" s="9" t="b">
        <f t="shared" si="499"/>
        <v>0</v>
      </c>
      <c r="K4586" t="b">
        <f t="shared" si="503"/>
        <v>0</v>
      </c>
      <c r="L4586" s="35">
        <v>9.5447773510108566E-2</v>
      </c>
      <c r="M4586" s="37">
        <f t="shared" si="500"/>
        <v>0</v>
      </c>
      <c r="N4586" s="4"/>
      <c r="R4586" s="4"/>
    </row>
    <row r="4587" spans="1:18" x14ac:dyDescent="0.25">
      <c r="A4587" s="9">
        <v>45118.125</v>
      </c>
      <c r="B4587" s="5">
        <v>45118</v>
      </c>
      <c r="C4587" s="6">
        <v>55189.220501302087</v>
      </c>
      <c r="D4587" s="6">
        <v>9.3457321727364609E-2</v>
      </c>
      <c r="E4587" s="6">
        <v>16526</v>
      </c>
      <c r="F4587" s="14">
        <f t="shared" si="497"/>
        <v>1.6933981106901058E-4</v>
      </c>
      <c r="G4587" s="14">
        <f t="shared" si="498"/>
        <v>5.655168929406064E-4</v>
      </c>
      <c r="H4587" s="6">
        <f t="shared" si="501"/>
        <v>0</v>
      </c>
      <c r="I4587" s="14">
        <f t="shared" si="502"/>
        <v>0</v>
      </c>
      <c r="J4587" s="9" t="b">
        <f t="shared" si="499"/>
        <v>0</v>
      </c>
      <c r="K4587" t="b">
        <f t="shared" si="503"/>
        <v>0</v>
      </c>
      <c r="L4587" s="35">
        <v>9.3457321727364609E-2</v>
      </c>
      <c r="M4587" s="37">
        <f t="shared" si="500"/>
        <v>0</v>
      </c>
      <c r="N4587" s="4"/>
      <c r="R4587" s="4"/>
    </row>
    <row r="4588" spans="1:18" x14ac:dyDescent="0.25">
      <c r="A4588" s="9">
        <v>45118.166666666664</v>
      </c>
      <c r="B4588" s="5">
        <v>45118</v>
      </c>
      <c r="C4588" s="6">
        <v>53705.249756944446</v>
      </c>
      <c r="D4588" s="6">
        <v>0.10125449142696097</v>
      </c>
      <c r="E4588" s="6">
        <v>16526</v>
      </c>
      <c r="F4588" s="14">
        <f t="shared" si="497"/>
        <v>1.8853741838127861E-4</v>
      </c>
      <c r="G4588" s="14">
        <f t="shared" si="498"/>
        <v>6.1269812070047778E-4</v>
      </c>
      <c r="H4588" s="6">
        <f t="shared" si="501"/>
        <v>0</v>
      </c>
      <c r="I4588" s="14">
        <f t="shared" si="502"/>
        <v>0</v>
      </c>
      <c r="J4588" s="9" t="b">
        <f t="shared" si="499"/>
        <v>0</v>
      </c>
      <c r="K4588" t="b">
        <f t="shared" si="503"/>
        <v>0</v>
      </c>
      <c r="L4588" s="35">
        <v>0.10125449142696097</v>
      </c>
      <c r="M4588" s="37">
        <f t="shared" si="500"/>
        <v>0</v>
      </c>
      <c r="N4588" s="4"/>
      <c r="R4588" s="4"/>
    </row>
    <row r="4589" spans="1:18" x14ac:dyDescent="0.25">
      <c r="A4589" s="9">
        <v>45118.208333333336</v>
      </c>
      <c r="B4589" s="5">
        <v>45118</v>
      </c>
      <c r="C4589" s="6">
        <v>53182.706636284725</v>
      </c>
      <c r="D4589" s="6">
        <v>0.10844474047461315</v>
      </c>
      <c r="E4589" s="6">
        <v>16526</v>
      </c>
      <c r="F4589" s="14">
        <f t="shared" si="497"/>
        <v>2.0390978070421303E-4</v>
      </c>
      <c r="G4589" s="14">
        <f t="shared" si="498"/>
        <v>6.5620682848005051E-4</v>
      </c>
      <c r="H4589" s="6">
        <f t="shared" si="501"/>
        <v>0</v>
      </c>
      <c r="I4589" s="14">
        <f t="shared" si="502"/>
        <v>0</v>
      </c>
      <c r="J4589" s="9" t="b">
        <f t="shared" si="499"/>
        <v>0</v>
      </c>
      <c r="K4589" t="b">
        <f t="shared" si="503"/>
        <v>0</v>
      </c>
      <c r="L4589" s="35">
        <v>0.10844474047461315</v>
      </c>
      <c r="M4589" s="37">
        <f t="shared" si="500"/>
        <v>0</v>
      </c>
      <c r="N4589" s="4"/>
      <c r="R4589" s="4"/>
    </row>
    <row r="4590" spans="1:18" x14ac:dyDescent="0.25">
      <c r="A4590" s="9">
        <v>45118.25</v>
      </c>
      <c r="B4590" s="5">
        <v>45118</v>
      </c>
      <c r="C4590" s="6">
        <v>53985.978098958331</v>
      </c>
      <c r="D4590" s="6">
        <v>0.10094226318533704</v>
      </c>
      <c r="E4590" s="6">
        <v>16526</v>
      </c>
      <c r="F4590" s="14">
        <f t="shared" si="497"/>
        <v>1.869786687948972E-4</v>
      </c>
      <c r="G4590" s="14">
        <f t="shared" si="498"/>
        <v>6.1080880542985021E-4</v>
      </c>
      <c r="H4590" s="6">
        <f t="shared" si="501"/>
        <v>0</v>
      </c>
      <c r="I4590" s="14">
        <f t="shared" si="502"/>
        <v>0</v>
      </c>
      <c r="J4590" s="9" t="b">
        <f t="shared" si="499"/>
        <v>0</v>
      </c>
      <c r="K4590" t="b">
        <f t="shared" si="503"/>
        <v>0</v>
      </c>
      <c r="L4590" s="35">
        <v>0.10094226318533704</v>
      </c>
      <c r="M4590" s="37">
        <f t="shared" si="500"/>
        <v>0</v>
      </c>
      <c r="N4590" s="4"/>
      <c r="R4590" s="4"/>
    </row>
    <row r="4591" spans="1:18" x14ac:dyDescent="0.25">
      <c r="A4591" s="9">
        <v>45118.291666666664</v>
      </c>
      <c r="B4591" s="5">
        <v>45118</v>
      </c>
      <c r="C4591" s="6">
        <v>55019.189151475694</v>
      </c>
      <c r="D4591" s="6">
        <v>12.46616893494163</v>
      </c>
      <c r="E4591" s="6">
        <v>16526</v>
      </c>
      <c r="F4591" s="14">
        <f t="shared" si="497"/>
        <v>2.2657856517333406E-2</v>
      </c>
      <c r="G4591" s="14">
        <f t="shared" si="498"/>
        <v>7.5433673816662411E-2</v>
      </c>
      <c r="H4591" s="6">
        <f t="shared" si="501"/>
        <v>12.4</v>
      </c>
      <c r="I4591" s="14">
        <f t="shared" si="502"/>
        <v>12284.250034331741</v>
      </c>
      <c r="J4591" s="9" t="b">
        <f t="shared" si="499"/>
        <v>1</v>
      </c>
      <c r="K4591" t="b">
        <f t="shared" si="503"/>
        <v>1</v>
      </c>
      <c r="L4591" s="35">
        <v>12.46616893494163</v>
      </c>
      <c r="M4591" s="37">
        <f t="shared" si="500"/>
        <v>12.46616893494163</v>
      </c>
      <c r="N4591" s="4"/>
      <c r="R4591" s="4"/>
    </row>
    <row r="4592" spans="1:18" x14ac:dyDescent="0.25">
      <c r="A4592" s="9">
        <v>45118.333333333336</v>
      </c>
      <c r="B4592" s="5">
        <v>45118</v>
      </c>
      <c r="C4592" s="6">
        <v>55542.339505208336</v>
      </c>
      <c r="D4592" s="6">
        <v>1037.9463629743789</v>
      </c>
      <c r="E4592" s="6">
        <v>16526</v>
      </c>
      <c r="F4592" s="14">
        <f t="shared" si="497"/>
        <v>1.8687480077735079</v>
      </c>
      <c r="G4592" s="14">
        <f t="shared" si="498"/>
        <v>6.2806871776254329</v>
      </c>
      <c r="H4592" s="6">
        <f t="shared" si="501"/>
        <v>1025.5</v>
      </c>
      <c r="I4592" s="14">
        <f t="shared" si="502"/>
        <v>8226.2642625162025</v>
      </c>
      <c r="J4592" s="9" t="b">
        <f t="shared" si="499"/>
        <v>1</v>
      </c>
      <c r="K4592" t="b">
        <f t="shared" si="503"/>
        <v>1</v>
      </c>
      <c r="L4592" s="35">
        <v>1037.9463629743789</v>
      </c>
      <c r="M4592" s="37">
        <f t="shared" si="500"/>
        <v>1037.9463629743789</v>
      </c>
      <c r="N4592" s="4"/>
      <c r="R4592" s="4"/>
    </row>
    <row r="4593" spans="1:18" x14ac:dyDescent="0.25">
      <c r="A4593" s="9">
        <v>45118.375</v>
      </c>
      <c r="B4593" s="5">
        <v>45118</v>
      </c>
      <c r="C4593" s="6">
        <v>57154.549032118055</v>
      </c>
      <c r="D4593" s="6">
        <v>4287.9933463541665</v>
      </c>
      <c r="E4593" s="6">
        <v>16526</v>
      </c>
      <c r="F4593" s="14">
        <f t="shared" si="497"/>
        <v>7.5024532936906292</v>
      </c>
      <c r="G4593" s="14">
        <f t="shared" si="498"/>
        <v>25.946952356009724</v>
      </c>
      <c r="H4593" s="6">
        <f t="shared" si="501"/>
        <v>3250</v>
      </c>
      <c r="I4593" s="14">
        <f t="shared" si="502"/>
        <v>313.11829935861766</v>
      </c>
      <c r="J4593" s="9" t="b">
        <f t="shared" si="499"/>
        <v>1</v>
      </c>
      <c r="K4593" t="b">
        <f t="shared" si="503"/>
        <v>1</v>
      </c>
      <c r="L4593" s="35">
        <v>4287.9933463541665</v>
      </c>
      <c r="M4593" s="37">
        <f t="shared" si="500"/>
        <v>4287.9933463541665</v>
      </c>
      <c r="N4593" s="4"/>
      <c r="R4593" s="4"/>
    </row>
    <row r="4594" spans="1:18" x14ac:dyDescent="0.25">
      <c r="A4594" s="9">
        <v>45118.416666666664</v>
      </c>
      <c r="B4594" s="5">
        <v>45118</v>
      </c>
      <c r="C4594" s="6">
        <v>59403.660711805554</v>
      </c>
      <c r="D4594" s="6">
        <v>7121.0342626953125</v>
      </c>
      <c r="E4594" s="6">
        <v>16526</v>
      </c>
      <c r="F4594" s="14">
        <f t="shared" si="497"/>
        <v>11.987534400014034</v>
      </c>
      <c r="G4594" s="14">
        <f t="shared" si="498"/>
        <v>43.089884198809827</v>
      </c>
      <c r="H4594" s="6">
        <f t="shared" si="501"/>
        <v>2833</v>
      </c>
      <c r="I4594" s="14">
        <f t="shared" si="502"/>
        <v>66.068199532276253</v>
      </c>
      <c r="J4594" s="9" t="b">
        <f t="shared" si="499"/>
        <v>1</v>
      </c>
      <c r="K4594" t="b">
        <f t="shared" si="503"/>
        <v>1</v>
      </c>
      <c r="L4594" s="35">
        <v>7121.0342626953125</v>
      </c>
      <c r="M4594" s="37">
        <f t="shared" si="500"/>
        <v>7121.0342626953125</v>
      </c>
      <c r="N4594" s="4"/>
      <c r="R4594" s="4"/>
    </row>
    <row r="4595" spans="1:18" x14ac:dyDescent="0.25">
      <c r="A4595" s="9">
        <v>45118.458333333336</v>
      </c>
      <c r="B4595" s="5">
        <v>45118</v>
      </c>
      <c r="C4595" s="6">
        <v>62578.869559461804</v>
      </c>
      <c r="D4595" s="6">
        <v>8513.9262982855907</v>
      </c>
      <c r="E4595" s="6">
        <v>16526</v>
      </c>
      <c r="F4595" s="14">
        <f t="shared" si="497"/>
        <v>13.605113608189653</v>
      </c>
      <c r="G4595" s="14">
        <f t="shared" si="498"/>
        <v>51.518372856623451</v>
      </c>
      <c r="H4595" s="6">
        <f t="shared" si="501"/>
        <v>1392.9</v>
      </c>
      <c r="I4595" s="14">
        <f t="shared" si="502"/>
        <v>19.560360877589535</v>
      </c>
      <c r="J4595" s="9" t="b">
        <f t="shared" si="499"/>
        <v>1</v>
      </c>
      <c r="K4595" t="b">
        <f t="shared" si="503"/>
        <v>1</v>
      </c>
      <c r="L4595" s="35">
        <v>8513.9262982855907</v>
      </c>
      <c r="M4595" s="37">
        <f t="shared" si="500"/>
        <v>8513.9262982855907</v>
      </c>
      <c r="N4595" s="4"/>
      <c r="R4595" s="4"/>
    </row>
    <row r="4596" spans="1:18" x14ac:dyDescent="0.25">
      <c r="A4596" s="9">
        <v>45118.5</v>
      </c>
      <c r="B4596" s="5">
        <v>45118</v>
      </c>
      <c r="C4596" s="6">
        <v>65423.300991753473</v>
      </c>
      <c r="D4596" s="6">
        <v>9461.3592860243061</v>
      </c>
      <c r="E4596" s="6">
        <v>16526</v>
      </c>
      <c r="F4596" s="14">
        <f t="shared" si="497"/>
        <v>14.461757726374735</v>
      </c>
      <c r="G4596" s="14">
        <f t="shared" si="498"/>
        <v>57.25135717066626</v>
      </c>
      <c r="H4596" s="6">
        <f t="shared" si="501"/>
        <v>947.4</v>
      </c>
      <c r="I4596" s="14">
        <f t="shared" si="502"/>
        <v>11.127650942794435</v>
      </c>
      <c r="J4596" s="9" t="b">
        <f t="shared" si="499"/>
        <v>1</v>
      </c>
      <c r="K4596" t="b">
        <f t="shared" si="503"/>
        <v>1</v>
      </c>
      <c r="L4596" s="35">
        <v>9461.3592860243061</v>
      </c>
      <c r="M4596" s="37">
        <f t="shared" si="500"/>
        <v>9461.3592860243061</v>
      </c>
      <c r="N4596" s="4"/>
      <c r="R4596" s="4"/>
    </row>
    <row r="4597" spans="1:18" x14ac:dyDescent="0.25">
      <c r="A4597" s="9">
        <v>45118.541666666664</v>
      </c>
      <c r="B4597" s="5">
        <v>45118</v>
      </c>
      <c r="C4597" s="6">
        <v>68617.016835937495</v>
      </c>
      <c r="D4597" s="6">
        <v>10447.759189453125</v>
      </c>
      <c r="E4597" s="6">
        <v>16526</v>
      </c>
      <c r="F4597" s="14">
        <f t="shared" si="497"/>
        <v>15.226192672341904</v>
      </c>
      <c r="G4597" s="14">
        <f t="shared" si="498"/>
        <v>63.220133059742977</v>
      </c>
      <c r="H4597" s="6">
        <f t="shared" si="501"/>
        <v>986.4</v>
      </c>
      <c r="I4597" s="14">
        <f t="shared" si="502"/>
        <v>10.425563285151265</v>
      </c>
      <c r="J4597" s="9" t="b">
        <f t="shared" si="499"/>
        <v>1</v>
      </c>
      <c r="K4597" t="b">
        <f t="shared" si="503"/>
        <v>1</v>
      </c>
      <c r="L4597" s="35">
        <v>10447.759189453125</v>
      </c>
      <c r="M4597" s="37">
        <f t="shared" si="500"/>
        <v>10447.759189453125</v>
      </c>
      <c r="N4597" s="4"/>
      <c r="R4597" s="4"/>
    </row>
    <row r="4598" spans="1:18" x14ac:dyDescent="0.25">
      <c r="A4598" s="9">
        <v>45118.583333333336</v>
      </c>
      <c r="B4598" s="5">
        <v>45118</v>
      </c>
      <c r="C4598" s="6">
        <v>71866.498708767365</v>
      </c>
      <c r="D4598" s="6">
        <v>11168.59986328125</v>
      </c>
      <c r="E4598" s="6">
        <v>16526</v>
      </c>
      <c r="F4598" s="14">
        <f t="shared" si="497"/>
        <v>15.540759691857279</v>
      </c>
      <c r="G4598" s="14">
        <f t="shared" si="498"/>
        <v>67.581991185291358</v>
      </c>
      <c r="H4598" s="6">
        <f t="shared" si="501"/>
        <v>720.8</v>
      </c>
      <c r="I4598" s="14">
        <f t="shared" si="502"/>
        <v>6.8990870379902898</v>
      </c>
      <c r="J4598" s="9" t="b">
        <f t="shared" si="499"/>
        <v>1</v>
      </c>
      <c r="K4598" t="b">
        <f t="shared" si="503"/>
        <v>1</v>
      </c>
      <c r="L4598" s="35">
        <v>11168.59986328125</v>
      </c>
      <c r="M4598" s="37">
        <f t="shared" si="500"/>
        <v>11168.59986328125</v>
      </c>
      <c r="N4598" s="4"/>
      <c r="R4598" s="4"/>
    </row>
    <row r="4599" spans="1:18" x14ac:dyDescent="0.25">
      <c r="A4599" s="9">
        <v>45118.625</v>
      </c>
      <c r="B4599" s="5">
        <v>45118</v>
      </c>
      <c r="C4599" s="6">
        <v>74672.651532118049</v>
      </c>
      <c r="D4599" s="6">
        <v>10977.908994140626</v>
      </c>
      <c r="E4599" s="6">
        <v>16526</v>
      </c>
      <c r="F4599" s="14">
        <f t="shared" si="497"/>
        <v>14.70137830771796</v>
      </c>
      <c r="G4599" s="14">
        <f t="shared" si="498"/>
        <v>66.428107189523331</v>
      </c>
      <c r="H4599" s="6">
        <f t="shared" si="501"/>
        <v>-190.7</v>
      </c>
      <c r="I4599" s="14">
        <f t="shared" si="502"/>
        <v>-1.7074655940263381</v>
      </c>
      <c r="J4599" s="9" t="b">
        <f t="shared" si="499"/>
        <v>1</v>
      </c>
      <c r="K4599" t="b">
        <f t="shared" si="503"/>
        <v>1</v>
      </c>
      <c r="L4599" s="35">
        <v>10977.908994140626</v>
      </c>
      <c r="M4599" s="37">
        <f t="shared" si="500"/>
        <v>10977.908994140626</v>
      </c>
      <c r="N4599" s="4"/>
      <c r="R4599" s="4"/>
    </row>
    <row r="4600" spans="1:18" x14ac:dyDescent="0.25">
      <c r="A4600" s="9">
        <v>45118.666666666664</v>
      </c>
      <c r="B4600" s="5">
        <v>45118</v>
      </c>
      <c r="C4600" s="6">
        <v>76746.588116319443</v>
      </c>
      <c r="D4600" s="6">
        <v>10888.345472276476</v>
      </c>
      <c r="E4600" s="6">
        <v>16526</v>
      </c>
      <c r="F4600" s="14">
        <f t="shared" si="497"/>
        <v>14.187400038909576</v>
      </c>
      <c r="G4600" s="14">
        <f t="shared" si="498"/>
        <v>65.886151956168931</v>
      </c>
      <c r="H4600" s="6">
        <f t="shared" si="501"/>
        <v>-89.6</v>
      </c>
      <c r="I4600" s="14">
        <f t="shared" si="502"/>
        <v>-0.81618457620502505</v>
      </c>
      <c r="J4600" s="9" t="b">
        <f t="shared" si="499"/>
        <v>1</v>
      </c>
      <c r="K4600" t="b">
        <f t="shared" si="503"/>
        <v>1</v>
      </c>
      <c r="L4600" s="35">
        <v>10888.345472276476</v>
      </c>
      <c r="M4600" s="37">
        <f t="shared" si="500"/>
        <v>10888.345472276476</v>
      </c>
      <c r="N4600" s="4"/>
      <c r="R4600" s="4"/>
    </row>
    <row r="4601" spans="1:18" x14ac:dyDescent="0.25">
      <c r="A4601" s="9">
        <v>45118.708333333336</v>
      </c>
      <c r="B4601" s="5">
        <v>45118</v>
      </c>
      <c r="C4601" s="6">
        <v>78616.7587890625</v>
      </c>
      <c r="D4601" s="6">
        <v>10888.358595920139</v>
      </c>
      <c r="E4601" s="6">
        <v>16526</v>
      </c>
      <c r="F4601" s="14">
        <f t="shared" si="497"/>
        <v>13.849920505034829</v>
      </c>
      <c r="G4601" s="14">
        <f t="shared" si="498"/>
        <v>65.886231368269023</v>
      </c>
      <c r="H4601" s="6">
        <f t="shared" si="501"/>
        <v>0</v>
      </c>
      <c r="I4601" s="14">
        <f t="shared" si="502"/>
        <v>0</v>
      </c>
      <c r="J4601" s="9" t="b">
        <f t="shared" si="499"/>
        <v>1</v>
      </c>
      <c r="K4601" t="b">
        <f t="shared" si="503"/>
        <v>1</v>
      </c>
      <c r="L4601" s="35">
        <v>10888.358595920139</v>
      </c>
      <c r="M4601" s="37">
        <f t="shared" si="500"/>
        <v>10888.358595920139</v>
      </c>
      <c r="N4601" s="4"/>
      <c r="R4601" s="4"/>
    </row>
    <row r="4602" spans="1:18" x14ac:dyDescent="0.25">
      <c r="A4602" s="9">
        <v>45118.75</v>
      </c>
      <c r="B4602" s="5">
        <v>45118</v>
      </c>
      <c r="C4602" s="6">
        <v>78801.71866319445</v>
      </c>
      <c r="D4602" s="6">
        <v>10723.315131293402</v>
      </c>
      <c r="E4602" s="6">
        <v>16526</v>
      </c>
      <c r="F4602" s="14">
        <f t="shared" si="497"/>
        <v>13.607971137185224</v>
      </c>
      <c r="G4602" s="14">
        <f t="shared" si="498"/>
        <v>64.88754163919522</v>
      </c>
      <c r="H4602" s="6">
        <f t="shared" si="501"/>
        <v>-165</v>
      </c>
      <c r="I4602" s="14">
        <f t="shared" si="502"/>
        <v>-1.5153799220189661</v>
      </c>
      <c r="J4602" s="9" t="b">
        <f t="shared" si="499"/>
        <v>1</v>
      </c>
      <c r="K4602" t="b">
        <f t="shared" si="503"/>
        <v>1</v>
      </c>
      <c r="L4602" s="35">
        <v>10723.315131293402</v>
      </c>
      <c r="M4602" s="37">
        <f t="shared" si="500"/>
        <v>10723.315131293402</v>
      </c>
      <c r="N4602" s="4"/>
      <c r="R4602" s="4"/>
    </row>
    <row r="4603" spans="1:18" x14ac:dyDescent="0.25">
      <c r="A4603" s="9">
        <v>45118.791666666664</v>
      </c>
      <c r="B4603" s="5">
        <v>45118</v>
      </c>
      <c r="C4603" s="6">
        <v>78037.617478298605</v>
      </c>
      <c r="D4603" s="6">
        <v>9844.8225368923613</v>
      </c>
      <c r="E4603" s="6">
        <v>16526</v>
      </c>
      <c r="F4603" s="14">
        <f t="shared" si="497"/>
        <v>12.615483218244197</v>
      </c>
      <c r="G4603" s="14">
        <f t="shared" si="498"/>
        <v>59.571720542734852</v>
      </c>
      <c r="H4603" s="6">
        <f t="shared" si="501"/>
        <v>-878.5</v>
      </c>
      <c r="I4603" s="14">
        <f t="shared" si="502"/>
        <v>-8.1924291997752654</v>
      </c>
      <c r="J4603" s="9" t="b">
        <f t="shared" si="499"/>
        <v>1</v>
      </c>
      <c r="K4603" t="b">
        <f t="shared" si="503"/>
        <v>1</v>
      </c>
      <c r="L4603" s="35">
        <v>9844.8225368923613</v>
      </c>
      <c r="M4603" s="37">
        <f t="shared" si="500"/>
        <v>9844.8225368923613</v>
      </c>
      <c r="N4603" s="4"/>
      <c r="R4603" s="4"/>
    </row>
    <row r="4604" spans="1:18" x14ac:dyDescent="0.25">
      <c r="A4604" s="9">
        <v>45118.833333333336</v>
      </c>
      <c r="B4604" s="5">
        <v>45118</v>
      </c>
      <c r="C4604" s="6">
        <v>75963.467638888891</v>
      </c>
      <c r="D4604" s="6">
        <v>5424.0355674913199</v>
      </c>
      <c r="E4604" s="6">
        <v>16526</v>
      </c>
      <c r="F4604" s="14">
        <f t="shared" si="497"/>
        <v>7.1403211781692386</v>
      </c>
      <c r="G4604" s="14">
        <f t="shared" si="498"/>
        <v>32.821224540066076</v>
      </c>
      <c r="H4604" s="6">
        <f t="shared" si="501"/>
        <v>-4420.8</v>
      </c>
      <c r="I4604" s="14">
        <f t="shared" si="502"/>
        <v>-44.90482163018735</v>
      </c>
      <c r="J4604" s="9" t="b">
        <f t="shared" si="499"/>
        <v>1</v>
      </c>
      <c r="K4604" t="b">
        <f t="shared" si="503"/>
        <v>1</v>
      </c>
      <c r="L4604" s="35">
        <v>5424.0355674913199</v>
      </c>
      <c r="M4604" s="37">
        <f t="shared" si="500"/>
        <v>5424.0355674913199</v>
      </c>
      <c r="N4604" s="4"/>
      <c r="R4604" s="4"/>
    </row>
    <row r="4605" spans="1:18" x14ac:dyDescent="0.25">
      <c r="A4605" s="9">
        <v>45118.875</v>
      </c>
      <c r="B4605" s="5">
        <v>45118</v>
      </c>
      <c r="C4605" s="6">
        <v>73099.969822048617</v>
      </c>
      <c r="D4605" s="6">
        <v>627.99154113256623</v>
      </c>
      <c r="E4605" s="6">
        <v>16526</v>
      </c>
      <c r="F4605" s="14">
        <f t="shared" si="497"/>
        <v>0.85908591024226344</v>
      </c>
      <c r="G4605" s="14">
        <f t="shared" si="498"/>
        <v>3.8000214276447188</v>
      </c>
      <c r="H4605" s="6">
        <f t="shared" si="501"/>
        <v>-4796</v>
      </c>
      <c r="I4605" s="14">
        <f t="shared" si="502"/>
        <v>-88.421249092549857</v>
      </c>
      <c r="J4605" s="9" t="b">
        <f t="shared" si="499"/>
        <v>1</v>
      </c>
      <c r="K4605" t="b">
        <f t="shared" si="503"/>
        <v>1</v>
      </c>
      <c r="L4605" s="35">
        <v>627.99154113256623</v>
      </c>
      <c r="M4605" s="37">
        <f t="shared" si="500"/>
        <v>627.99154113256623</v>
      </c>
      <c r="N4605" s="4"/>
      <c r="R4605" s="4"/>
    </row>
    <row r="4606" spans="1:18" x14ac:dyDescent="0.25">
      <c r="A4606" s="9">
        <v>45118.916666666664</v>
      </c>
      <c r="B4606" s="5">
        <v>45118</v>
      </c>
      <c r="C4606" s="6">
        <v>71399.203046875002</v>
      </c>
      <c r="D4606" s="6">
        <v>1.2441111393851921E-2</v>
      </c>
      <c r="E4606" s="6">
        <v>16526</v>
      </c>
      <c r="F4606" s="14">
        <f t="shared" si="497"/>
        <v>1.7424720253087537E-5</v>
      </c>
      <c r="G4606" s="14">
        <f t="shared" si="498"/>
        <v>7.5282048855451547E-5</v>
      </c>
      <c r="H4606" s="6">
        <f t="shared" si="501"/>
        <v>-628</v>
      </c>
      <c r="I4606" s="14">
        <f t="shared" si="502"/>
        <v>-100.00134697155609</v>
      </c>
      <c r="J4606" s="9" t="b">
        <f t="shared" si="499"/>
        <v>0</v>
      </c>
      <c r="K4606" t="b">
        <f t="shared" si="503"/>
        <v>1</v>
      </c>
      <c r="L4606" s="35">
        <v>1.2441111393851921E-2</v>
      </c>
      <c r="M4606" s="37">
        <f t="shared" si="500"/>
        <v>0</v>
      </c>
      <c r="N4606" s="4"/>
      <c r="R4606" s="4"/>
    </row>
    <row r="4607" spans="1:18" x14ac:dyDescent="0.25">
      <c r="A4607" s="9">
        <v>45118.958333333336</v>
      </c>
      <c r="B4607" s="5">
        <v>45118</v>
      </c>
      <c r="C4607" s="6">
        <v>67831.484592013891</v>
      </c>
      <c r="D4607" s="6">
        <v>4.2063331672190743E-2</v>
      </c>
      <c r="E4607" s="6">
        <v>16526</v>
      </c>
      <c r="F4607" s="14">
        <f t="shared" si="497"/>
        <v>6.2011515633468906E-5</v>
      </c>
      <c r="G4607" s="14">
        <f t="shared" si="498"/>
        <v>2.5452820810958942E-4</v>
      </c>
      <c r="H4607" s="6">
        <f t="shared" si="501"/>
        <v>0</v>
      </c>
      <c r="I4607" s="14">
        <f t="shared" si="502"/>
        <v>0</v>
      </c>
      <c r="J4607" s="9" t="b">
        <f t="shared" si="499"/>
        <v>0</v>
      </c>
      <c r="K4607" t="b">
        <f t="shared" si="503"/>
        <v>0</v>
      </c>
      <c r="L4607" s="35">
        <v>4.2063331672190743E-2</v>
      </c>
      <c r="M4607" s="37">
        <f t="shared" si="500"/>
        <v>0</v>
      </c>
      <c r="N4607" s="4"/>
      <c r="R4607" s="4"/>
    </row>
    <row r="4608" spans="1:18" x14ac:dyDescent="0.25">
      <c r="A4608" s="9">
        <v>45119</v>
      </c>
      <c r="B4608" s="5">
        <v>45119</v>
      </c>
      <c r="C4608" s="6">
        <v>63790.797970920139</v>
      </c>
      <c r="D4608" s="6">
        <v>7.9522391457640978E-2</v>
      </c>
      <c r="E4608" s="6">
        <v>16652</v>
      </c>
      <c r="F4608" s="14">
        <f t="shared" si="497"/>
        <v>1.2466122699059554E-4</v>
      </c>
      <c r="G4608" s="14">
        <f t="shared" si="498"/>
        <v>4.7755459679102197E-4</v>
      </c>
      <c r="H4608" s="6">
        <f t="shared" si="501"/>
        <v>0</v>
      </c>
      <c r="I4608" s="14">
        <f t="shared" si="502"/>
        <v>0</v>
      </c>
      <c r="J4608" s="9" t="b">
        <f t="shared" si="499"/>
        <v>0</v>
      </c>
      <c r="K4608" t="b">
        <f t="shared" si="503"/>
        <v>0</v>
      </c>
      <c r="L4608" s="35">
        <v>7.9522391457640978E-2</v>
      </c>
      <c r="M4608" s="37">
        <f t="shared" si="500"/>
        <v>0</v>
      </c>
      <c r="N4608" s="4"/>
      <c r="R4608" s="4"/>
    </row>
    <row r="4609" spans="1:18" x14ac:dyDescent="0.25">
      <c r="A4609" s="9">
        <v>45119.041666666664</v>
      </c>
      <c r="B4609" s="5">
        <v>45119</v>
      </c>
      <c r="C4609" s="6">
        <v>60118.666469184027</v>
      </c>
      <c r="D4609" s="6">
        <v>0.12448735581607455</v>
      </c>
      <c r="E4609" s="6">
        <v>16652</v>
      </c>
      <c r="F4609" s="14">
        <f t="shared" si="497"/>
        <v>2.0706938980405526E-4</v>
      </c>
      <c r="G4609" s="14">
        <f t="shared" si="498"/>
        <v>7.4758200706266241E-4</v>
      </c>
      <c r="H4609" s="6">
        <f t="shared" si="501"/>
        <v>0</v>
      </c>
      <c r="I4609" s="14">
        <f t="shared" si="502"/>
        <v>0</v>
      </c>
      <c r="J4609" s="9" t="b">
        <f t="shared" si="499"/>
        <v>0</v>
      </c>
      <c r="K4609" t="b">
        <f t="shared" si="503"/>
        <v>0</v>
      </c>
      <c r="L4609" s="35">
        <v>0.12448735581607455</v>
      </c>
      <c r="M4609" s="37">
        <f t="shared" si="500"/>
        <v>0</v>
      </c>
      <c r="N4609" s="4"/>
      <c r="R4609" s="4"/>
    </row>
    <row r="4610" spans="1:18" x14ac:dyDescent="0.25">
      <c r="A4610" s="9">
        <v>45119.083333333336</v>
      </c>
      <c r="B4610" s="5">
        <v>45119</v>
      </c>
      <c r="C4610" s="6">
        <v>57200.016130642362</v>
      </c>
      <c r="D4610" s="6">
        <v>8.6726154426837135E-2</v>
      </c>
      <c r="E4610" s="6">
        <v>16652</v>
      </c>
      <c r="F4610" s="14">
        <f t="shared" si="497"/>
        <v>1.5161910833863814E-4</v>
      </c>
      <c r="G4610" s="14">
        <f t="shared" si="498"/>
        <v>5.2081524397572145E-4</v>
      </c>
      <c r="H4610" s="6">
        <f t="shared" si="501"/>
        <v>0</v>
      </c>
      <c r="I4610" s="14">
        <f t="shared" si="502"/>
        <v>0</v>
      </c>
      <c r="J4610" s="9" t="b">
        <f t="shared" si="499"/>
        <v>0</v>
      </c>
      <c r="K4610" t="b">
        <f t="shared" si="503"/>
        <v>0</v>
      </c>
      <c r="L4610" s="35">
        <v>8.6726154426837135E-2</v>
      </c>
      <c r="M4610" s="37">
        <f t="shared" si="500"/>
        <v>0</v>
      </c>
      <c r="N4610" s="4"/>
      <c r="R4610" s="4"/>
    </row>
    <row r="4611" spans="1:18" x14ac:dyDescent="0.25">
      <c r="A4611" s="9">
        <v>45119.125</v>
      </c>
      <c r="B4611" s="5">
        <v>45119</v>
      </c>
      <c r="C4611" s="6">
        <v>55193.571569010419</v>
      </c>
      <c r="D4611" s="6">
        <v>9.0436880207724044E-2</v>
      </c>
      <c r="E4611" s="6">
        <v>16652</v>
      </c>
      <c r="F4611" s="14">
        <f t="shared" ref="F4611:F4674" si="504">D4611/C4611*100</f>
        <v>1.6385400987259485E-4</v>
      </c>
      <c r="G4611" s="14">
        <f t="shared" ref="G4611:G4674" si="505">D4611/E4611*100</f>
        <v>5.4309920854986814E-4</v>
      </c>
      <c r="H4611" s="6">
        <f t="shared" si="501"/>
        <v>0</v>
      </c>
      <c r="I4611" s="14">
        <f t="shared" si="502"/>
        <v>0</v>
      </c>
      <c r="J4611" s="9" t="b">
        <f t="shared" ref="J4611:J4674" si="506">D4611&gt;5</f>
        <v>0</v>
      </c>
      <c r="K4611" t="b">
        <f t="shared" si="503"/>
        <v>0</v>
      </c>
      <c r="L4611" s="35">
        <v>9.0436880207724044E-2</v>
      </c>
      <c r="M4611" s="37">
        <f t="shared" ref="M4611:M4674" si="507">IF(L4611&lt;=2,0,L4611)</f>
        <v>0</v>
      </c>
      <c r="N4611" s="4"/>
      <c r="R4611" s="4"/>
    </row>
    <row r="4612" spans="1:18" x14ac:dyDescent="0.25">
      <c r="A4612" s="9">
        <v>45119.166666666664</v>
      </c>
      <c r="B4612" s="5">
        <v>45119</v>
      </c>
      <c r="C4612" s="6">
        <v>53957.367280815975</v>
      </c>
      <c r="D4612" s="6">
        <v>0.10021501706292232</v>
      </c>
      <c r="E4612" s="6">
        <v>16652</v>
      </c>
      <c r="F4612" s="14">
        <f t="shared" si="504"/>
        <v>1.8572999779874883E-4</v>
      </c>
      <c r="G4612" s="14">
        <f t="shared" si="505"/>
        <v>6.0181970371680474E-4</v>
      </c>
      <c r="H4612" s="6">
        <f t="shared" ref="H4612:H4675" si="508">ROUND(D4612-D4611,1)</f>
        <v>0</v>
      </c>
      <c r="I4612" s="14">
        <f t="shared" ref="I4612:I4675" si="509">H4612/D4611*100</f>
        <v>0</v>
      </c>
      <c r="J4612" s="9" t="b">
        <f t="shared" si="506"/>
        <v>0</v>
      </c>
      <c r="K4612" t="b">
        <f t="shared" ref="K4612:K4675" si="510">OR(J4612,ABS(H4612)&gt;5)</f>
        <v>0</v>
      </c>
      <c r="L4612" s="35">
        <v>0.10021501706292232</v>
      </c>
      <c r="M4612" s="37">
        <f t="shared" si="507"/>
        <v>0</v>
      </c>
      <c r="N4612" s="4"/>
      <c r="R4612" s="4"/>
    </row>
    <row r="4613" spans="1:18" x14ac:dyDescent="0.25">
      <c r="A4613" s="9">
        <v>45119.208333333336</v>
      </c>
      <c r="B4613" s="5">
        <v>45119</v>
      </c>
      <c r="C4613" s="6">
        <v>53538.588936631946</v>
      </c>
      <c r="D4613" s="6">
        <v>0.10545461057323134</v>
      </c>
      <c r="E4613" s="6">
        <v>16652</v>
      </c>
      <c r="F4613" s="14">
        <f t="shared" si="504"/>
        <v>1.9696934989834526E-4</v>
      </c>
      <c r="G4613" s="14">
        <f t="shared" si="505"/>
        <v>6.3328495419908326E-4</v>
      </c>
      <c r="H4613" s="6">
        <f t="shared" si="508"/>
        <v>0</v>
      </c>
      <c r="I4613" s="14">
        <f t="shared" si="509"/>
        <v>0</v>
      </c>
      <c r="J4613" s="9" t="b">
        <f t="shared" si="506"/>
        <v>0</v>
      </c>
      <c r="K4613" t="b">
        <f t="shared" si="510"/>
        <v>0</v>
      </c>
      <c r="L4613" s="35">
        <v>0.10545461057323134</v>
      </c>
      <c r="M4613" s="37">
        <f t="shared" si="507"/>
        <v>0</v>
      </c>
      <c r="N4613" s="4"/>
      <c r="R4613" s="4"/>
    </row>
    <row r="4614" spans="1:18" x14ac:dyDescent="0.25">
      <c r="A4614" s="9">
        <v>45119.25</v>
      </c>
      <c r="B4614" s="5">
        <v>45119</v>
      </c>
      <c r="C4614" s="6">
        <v>54274.393513454859</v>
      </c>
      <c r="D4614" s="6">
        <v>0.10522911792051876</v>
      </c>
      <c r="E4614" s="6">
        <v>16652</v>
      </c>
      <c r="F4614" s="14">
        <f t="shared" si="504"/>
        <v>1.9388354453823975E-4</v>
      </c>
      <c r="G4614" s="14">
        <f t="shared" si="505"/>
        <v>6.3193080663294951E-4</v>
      </c>
      <c r="H4614" s="6">
        <f t="shared" si="508"/>
        <v>0</v>
      </c>
      <c r="I4614" s="14">
        <f t="shared" si="509"/>
        <v>0</v>
      </c>
      <c r="J4614" s="9" t="b">
        <f t="shared" si="506"/>
        <v>0</v>
      </c>
      <c r="K4614" t="b">
        <f t="shared" si="510"/>
        <v>0</v>
      </c>
      <c r="L4614" s="35">
        <v>0.10522911792051876</v>
      </c>
      <c r="M4614" s="37">
        <f t="shared" si="507"/>
        <v>0</v>
      </c>
      <c r="N4614" s="4"/>
      <c r="R4614" s="4"/>
    </row>
    <row r="4615" spans="1:18" x14ac:dyDescent="0.25">
      <c r="A4615" s="9">
        <v>45119.291666666664</v>
      </c>
      <c r="B4615" s="5">
        <v>45119</v>
      </c>
      <c r="C4615" s="6">
        <v>55159.669596354164</v>
      </c>
      <c r="D4615" s="6">
        <v>27.667543652764419</v>
      </c>
      <c r="E4615" s="6">
        <v>16652</v>
      </c>
      <c r="F4615" s="14">
        <f t="shared" si="504"/>
        <v>5.0159009028206969E-2</v>
      </c>
      <c r="G4615" s="14">
        <f t="shared" si="505"/>
        <v>0.16615147521477552</v>
      </c>
      <c r="H4615" s="6">
        <f t="shared" si="508"/>
        <v>27.6</v>
      </c>
      <c r="I4615" s="14">
        <f t="shared" si="509"/>
        <v>26228.481760007457</v>
      </c>
      <c r="J4615" s="9" t="b">
        <f t="shared" si="506"/>
        <v>1</v>
      </c>
      <c r="K4615" t="b">
        <f t="shared" si="510"/>
        <v>1</v>
      </c>
      <c r="L4615" s="35">
        <v>27.667543652764419</v>
      </c>
      <c r="M4615" s="37">
        <f t="shared" si="507"/>
        <v>27.667543652764419</v>
      </c>
      <c r="N4615" s="4"/>
      <c r="R4615" s="4"/>
    </row>
    <row r="4616" spans="1:18" x14ac:dyDescent="0.25">
      <c r="A4616" s="9">
        <v>45119.333333333336</v>
      </c>
      <c r="B4616" s="5">
        <v>45119</v>
      </c>
      <c r="C4616" s="6">
        <v>55834.396321614586</v>
      </c>
      <c r="D4616" s="6">
        <v>2183.2896230740016</v>
      </c>
      <c r="E4616" s="6">
        <v>16652</v>
      </c>
      <c r="F4616" s="14">
        <f t="shared" si="504"/>
        <v>3.9102950276347976</v>
      </c>
      <c r="G4616" s="14">
        <f t="shared" si="505"/>
        <v>13.111275661025712</v>
      </c>
      <c r="H4616" s="6">
        <f t="shared" si="508"/>
        <v>2155.6</v>
      </c>
      <c r="I4616" s="14">
        <f t="shared" si="509"/>
        <v>7791.0783373233135</v>
      </c>
      <c r="J4616" s="9" t="b">
        <f t="shared" si="506"/>
        <v>1</v>
      </c>
      <c r="K4616" t="b">
        <f t="shared" si="510"/>
        <v>1</v>
      </c>
      <c r="L4616" s="35">
        <v>2183.2896230740016</v>
      </c>
      <c r="M4616" s="37">
        <f t="shared" si="507"/>
        <v>2183.2896230740016</v>
      </c>
      <c r="N4616" s="4"/>
      <c r="R4616" s="4"/>
    </row>
    <row r="4617" spans="1:18" x14ac:dyDescent="0.25">
      <c r="A4617" s="9">
        <v>45119.375</v>
      </c>
      <c r="B4617" s="5">
        <v>45119</v>
      </c>
      <c r="C4617" s="6">
        <v>58309.129674479169</v>
      </c>
      <c r="D4617" s="6">
        <v>7701.7329318576385</v>
      </c>
      <c r="E4617" s="6">
        <v>16652</v>
      </c>
      <c r="F4617" s="14">
        <f t="shared" si="504"/>
        <v>13.208451189125784</v>
      </c>
      <c r="G4617" s="14">
        <f t="shared" si="505"/>
        <v>46.251098557876766</v>
      </c>
      <c r="H4617" s="6">
        <f t="shared" si="508"/>
        <v>5518.4</v>
      </c>
      <c r="I4617" s="14">
        <f t="shared" si="509"/>
        <v>252.75620520882933</v>
      </c>
      <c r="J4617" s="9" t="b">
        <f t="shared" si="506"/>
        <v>1</v>
      </c>
      <c r="K4617" t="b">
        <f t="shared" si="510"/>
        <v>1</v>
      </c>
      <c r="L4617" s="35">
        <v>7701.7329318576385</v>
      </c>
      <c r="M4617" s="37">
        <f t="shared" si="507"/>
        <v>7701.7329318576385</v>
      </c>
      <c r="N4617" s="4"/>
      <c r="R4617" s="4"/>
    </row>
    <row r="4618" spans="1:18" x14ac:dyDescent="0.25">
      <c r="A4618" s="9">
        <v>45119.416666666664</v>
      </c>
      <c r="B4618" s="5">
        <v>45119</v>
      </c>
      <c r="C4618" s="6">
        <v>61824.186794704859</v>
      </c>
      <c r="D4618" s="6">
        <v>9109.2183257378474</v>
      </c>
      <c r="E4618" s="6">
        <v>16652</v>
      </c>
      <c r="F4618" s="14">
        <f t="shared" si="504"/>
        <v>14.734068975280135</v>
      </c>
      <c r="G4618" s="14">
        <f t="shared" si="505"/>
        <v>54.703448989537875</v>
      </c>
      <c r="H4618" s="6">
        <f t="shared" si="508"/>
        <v>1407.5</v>
      </c>
      <c r="I4618" s="14">
        <f t="shared" si="509"/>
        <v>18.275107854986533</v>
      </c>
      <c r="J4618" s="9" t="b">
        <f t="shared" si="506"/>
        <v>1</v>
      </c>
      <c r="K4618" t="b">
        <f t="shared" si="510"/>
        <v>1</v>
      </c>
      <c r="L4618" s="35">
        <v>9109.2183257378474</v>
      </c>
      <c r="M4618" s="37">
        <f t="shared" si="507"/>
        <v>9109.2183257378474</v>
      </c>
      <c r="N4618" s="4"/>
      <c r="R4618" s="4"/>
    </row>
    <row r="4619" spans="1:18" x14ac:dyDescent="0.25">
      <c r="A4619" s="9">
        <v>45119.458333333336</v>
      </c>
      <c r="B4619" s="5">
        <v>45119</v>
      </c>
      <c r="C4619" s="6">
        <v>65826.058897569441</v>
      </c>
      <c r="D4619" s="6">
        <v>9992.0536534288203</v>
      </c>
      <c r="E4619" s="6">
        <v>16652</v>
      </c>
      <c r="F4619" s="14">
        <f t="shared" si="504"/>
        <v>15.179480316415795</v>
      </c>
      <c r="G4619" s="14">
        <f t="shared" si="505"/>
        <v>60.005126431832934</v>
      </c>
      <c r="H4619" s="6">
        <f t="shared" si="508"/>
        <v>882.8</v>
      </c>
      <c r="I4619" s="14">
        <f t="shared" si="509"/>
        <v>9.691281605422418</v>
      </c>
      <c r="J4619" s="9" t="b">
        <f t="shared" si="506"/>
        <v>1</v>
      </c>
      <c r="K4619" t="b">
        <f t="shared" si="510"/>
        <v>1</v>
      </c>
      <c r="L4619" s="35">
        <v>9992.0536534288203</v>
      </c>
      <c r="M4619" s="37">
        <f t="shared" si="507"/>
        <v>9992.0536534288203</v>
      </c>
      <c r="N4619" s="4"/>
      <c r="R4619" s="4"/>
    </row>
    <row r="4620" spans="1:18" x14ac:dyDescent="0.25">
      <c r="A4620" s="9">
        <v>45119.5</v>
      </c>
      <c r="B4620" s="5">
        <v>45119</v>
      </c>
      <c r="C4620" s="6">
        <v>69718.024023437494</v>
      </c>
      <c r="D4620" s="6">
        <v>11469.34093858507</v>
      </c>
      <c r="E4620" s="6">
        <v>16652</v>
      </c>
      <c r="F4620" s="14">
        <f t="shared" si="504"/>
        <v>16.45104131856829</v>
      </c>
      <c r="G4620" s="14">
        <f t="shared" si="505"/>
        <v>68.876657089749401</v>
      </c>
      <c r="H4620" s="6">
        <f t="shared" si="508"/>
        <v>1477.3</v>
      </c>
      <c r="I4620" s="14">
        <f t="shared" si="509"/>
        <v>14.78474847353384</v>
      </c>
      <c r="J4620" s="9" t="b">
        <f t="shared" si="506"/>
        <v>1</v>
      </c>
      <c r="K4620" t="b">
        <f t="shared" si="510"/>
        <v>1</v>
      </c>
      <c r="L4620" s="35">
        <v>11469.34093858507</v>
      </c>
      <c r="M4620" s="37">
        <f t="shared" si="507"/>
        <v>11469.34093858507</v>
      </c>
      <c r="N4620" s="4"/>
      <c r="R4620" s="4"/>
    </row>
    <row r="4621" spans="1:18" x14ac:dyDescent="0.25">
      <c r="A4621" s="9">
        <v>45119.541666666664</v>
      </c>
      <c r="B4621" s="5">
        <v>45119</v>
      </c>
      <c r="C4621" s="6">
        <v>73566.240377604161</v>
      </c>
      <c r="D4621" s="6">
        <v>12294.002521701388</v>
      </c>
      <c r="E4621" s="6">
        <v>16652</v>
      </c>
      <c r="F4621" s="14">
        <f t="shared" si="504"/>
        <v>16.711473168396495</v>
      </c>
      <c r="G4621" s="14">
        <f t="shared" si="505"/>
        <v>73.828984636688617</v>
      </c>
      <c r="H4621" s="6">
        <f t="shared" si="508"/>
        <v>824.7</v>
      </c>
      <c r="I4621" s="14">
        <f t="shared" si="509"/>
        <v>7.1904741904179561</v>
      </c>
      <c r="J4621" s="9" t="b">
        <f t="shared" si="506"/>
        <v>1</v>
      </c>
      <c r="K4621" t="b">
        <f t="shared" si="510"/>
        <v>1</v>
      </c>
      <c r="L4621" s="35">
        <v>12294.002521701388</v>
      </c>
      <c r="M4621" s="37">
        <f t="shared" si="507"/>
        <v>12294.002521701388</v>
      </c>
      <c r="N4621" s="4"/>
      <c r="R4621" s="4"/>
    </row>
    <row r="4622" spans="1:18" x14ac:dyDescent="0.25">
      <c r="A4622" s="9">
        <v>45119.583333333336</v>
      </c>
      <c r="B4622" s="5">
        <v>45119</v>
      </c>
      <c r="C4622" s="6">
        <v>77448.608524305557</v>
      </c>
      <c r="D4622" s="6">
        <v>12771.837128906251</v>
      </c>
      <c r="E4622" s="6">
        <v>16652</v>
      </c>
      <c r="F4622" s="14">
        <f t="shared" si="504"/>
        <v>16.490725104374327</v>
      </c>
      <c r="G4622" s="14">
        <f t="shared" si="505"/>
        <v>76.698517468810053</v>
      </c>
      <c r="H4622" s="6">
        <f t="shared" si="508"/>
        <v>477.8</v>
      </c>
      <c r="I4622" s="14">
        <f t="shared" si="509"/>
        <v>3.8864478769756787</v>
      </c>
      <c r="J4622" s="9" t="b">
        <f t="shared" si="506"/>
        <v>1</v>
      </c>
      <c r="K4622" t="b">
        <f t="shared" si="510"/>
        <v>1</v>
      </c>
      <c r="L4622" s="35">
        <v>12771.837128906251</v>
      </c>
      <c r="M4622" s="37">
        <f t="shared" si="507"/>
        <v>12771.837128906251</v>
      </c>
      <c r="N4622" s="4"/>
      <c r="R4622" s="4"/>
    </row>
    <row r="4623" spans="1:18" x14ac:dyDescent="0.25">
      <c r="A4623" s="9">
        <v>45119.625</v>
      </c>
      <c r="B4623" s="5">
        <v>45119</v>
      </c>
      <c r="C4623" s="6">
        <v>79995.450546874999</v>
      </c>
      <c r="D4623" s="6">
        <v>12513.096718749999</v>
      </c>
      <c r="E4623" s="6">
        <v>16652</v>
      </c>
      <c r="F4623" s="14">
        <f t="shared" si="504"/>
        <v>15.642260445070796</v>
      </c>
      <c r="G4623" s="14">
        <f t="shared" si="505"/>
        <v>75.144707655236601</v>
      </c>
      <c r="H4623" s="6">
        <f t="shared" si="508"/>
        <v>-258.7</v>
      </c>
      <c r="I4623" s="14">
        <f t="shared" si="509"/>
        <v>-2.0255504152530204</v>
      </c>
      <c r="J4623" s="9" t="b">
        <f t="shared" si="506"/>
        <v>1</v>
      </c>
      <c r="K4623" t="b">
        <f t="shared" si="510"/>
        <v>1</v>
      </c>
      <c r="L4623" s="35">
        <v>12513.096718749999</v>
      </c>
      <c r="M4623" s="37">
        <f t="shared" si="507"/>
        <v>12513.096718749999</v>
      </c>
      <c r="N4623" s="4"/>
      <c r="R4623" s="4"/>
    </row>
    <row r="4624" spans="1:18" x14ac:dyDescent="0.25">
      <c r="A4624" s="9">
        <v>45119.666666666664</v>
      </c>
      <c r="B4624" s="5">
        <v>45119</v>
      </c>
      <c r="C4624" s="6">
        <v>80500.772495659723</v>
      </c>
      <c r="D4624" s="6">
        <v>11694.308246527778</v>
      </c>
      <c r="E4624" s="6">
        <v>16652</v>
      </c>
      <c r="F4624" s="14">
        <f t="shared" si="504"/>
        <v>14.52695158566123</v>
      </c>
      <c r="G4624" s="14">
        <f t="shared" si="505"/>
        <v>70.227649811000347</v>
      </c>
      <c r="H4624" s="6">
        <f t="shared" si="508"/>
        <v>-818.8</v>
      </c>
      <c r="I4624" s="14">
        <f t="shared" si="509"/>
        <v>-6.5435440834808345</v>
      </c>
      <c r="J4624" s="9" t="b">
        <f t="shared" si="506"/>
        <v>1</v>
      </c>
      <c r="K4624" t="b">
        <f t="shared" si="510"/>
        <v>1</v>
      </c>
      <c r="L4624" s="35">
        <v>11694.308246527778</v>
      </c>
      <c r="M4624" s="37">
        <f t="shared" si="507"/>
        <v>11694.308246527778</v>
      </c>
      <c r="N4624" s="4"/>
      <c r="R4624" s="4"/>
    </row>
    <row r="4625" spans="1:18" x14ac:dyDescent="0.25">
      <c r="A4625" s="9">
        <v>45119.708333333336</v>
      </c>
      <c r="B4625" s="5">
        <v>45119</v>
      </c>
      <c r="C4625" s="6">
        <v>81125.193177083333</v>
      </c>
      <c r="D4625" s="6">
        <v>11030.617056206596</v>
      </c>
      <c r="E4625" s="6">
        <v>16652</v>
      </c>
      <c r="F4625" s="14">
        <f t="shared" si="504"/>
        <v>13.597030249442394</v>
      </c>
      <c r="G4625" s="14">
        <f t="shared" si="505"/>
        <v>66.241995293097503</v>
      </c>
      <c r="H4625" s="6">
        <f t="shared" si="508"/>
        <v>-663.7</v>
      </c>
      <c r="I4625" s="14">
        <f t="shared" si="509"/>
        <v>-5.6754105160265711</v>
      </c>
      <c r="J4625" s="9" t="b">
        <f t="shared" si="506"/>
        <v>1</v>
      </c>
      <c r="K4625" t="b">
        <f t="shared" si="510"/>
        <v>1</v>
      </c>
      <c r="L4625" s="35">
        <v>11030.617056206596</v>
      </c>
      <c r="M4625" s="37">
        <f t="shared" si="507"/>
        <v>11030.617056206596</v>
      </c>
      <c r="N4625" s="4"/>
      <c r="R4625" s="4"/>
    </row>
    <row r="4626" spans="1:18" x14ac:dyDescent="0.25">
      <c r="A4626" s="9">
        <v>45119.75</v>
      </c>
      <c r="B4626" s="5">
        <v>45119</v>
      </c>
      <c r="C4626" s="6">
        <v>81347.286315104167</v>
      </c>
      <c r="D4626" s="6">
        <v>10539.408115234375</v>
      </c>
      <c r="E4626" s="6">
        <v>16652</v>
      </c>
      <c r="F4626" s="14">
        <f t="shared" si="504"/>
        <v>12.956066013572071</v>
      </c>
      <c r="G4626" s="14">
        <f t="shared" si="505"/>
        <v>63.292145779692376</v>
      </c>
      <c r="H4626" s="6">
        <f t="shared" si="508"/>
        <v>-491.2</v>
      </c>
      <c r="I4626" s="14">
        <f t="shared" si="509"/>
        <v>-4.4530600373223592</v>
      </c>
      <c r="J4626" s="9" t="b">
        <f t="shared" si="506"/>
        <v>1</v>
      </c>
      <c r="K4626" t="b">
        <f t="shared" si="510"/>
        <v>1</v>
      </c>
      <c r="L4626" s="35">
        <v>10539.408115234375</v>
      </c>
      <c r="M4626" s="37">
        <f t="shared" si="507"/>
        <v>10539.408115234375</v>
      </c>
      <c r="N4626" s="4"/>
      <c r="R4626" s="4"/>
    </row>
    <row r="4627" spans="1:18" x14ac:dyDescent="0.25">
      <c r="A4627" s="9">
        <v>45119.791666666664</v>
      </c>
      <c r="B4627" s="5">
        <v>45119</v>
      </c>
      <c r="C4627" s="6">
        <v>80853.54630642361</v>
      </c>
      <c r="D4627" s="6">
        <v>9249.1848600260419</v>
      </c>
      <c r="E4627" s="6">
        <v>16652</v>
      </c>
      <c r="F4627" s="14">
        <f t="shared" si="504"/>
        <v>11.43943003436476</v>
      </c>
      <c r="G4627" s="14">
        <f t="shared" si="505"/>
        <v>55.543987869481391</v>
      </c>
      <c r="H4627" s="6">
        <f t="shared" si="508"/>
        <v>-1290.2</v>
      </c>
      <c r="I4627" s="14">
        <f t="shared" si="509"/>
        <v>-12.241674161332243</v>
      </c>
      <c r="J4627" s="9" t="b">
        <f t="shared" si="506"/>
        <v>1</v>
      </c>
      <c r="K4627" t="b">
        <f t="shared" si="510"/>
        <v>1</v>
      </c>
      <c r="L4627" s="35">
        <v>9249.1848600260419</v>
      </c>
      <c r="M4627" s="37">
        <f t="shared" si="507"/>
        <v>9249.1848600260419</v>
      </c>
      <c r="N4627" s="4"/>
      <c r="R4627" s="4"/>
    </row>
    <row r="4628" spans="1:18" x14ac:dyDescent="0.25">
      <c r="A4628" s="9">
        <v>45119.833333333336</v>
      </c>
      <c r="B4628" s="5">
        <v>45119</v>
      </c>
      <c r="C4628" s="6">
        <v>78859.117851562507</v>
      </c>
      <c r="D4628" s="6">
        <v>4482.9272744411892</v>
      </c>
      <c r="E4628" s="6">
        <v>16652</v>
      </c>
      <c r="F4628" s="14">
        <f t="shared" si="504"/>
        <v>5.6847291683879329</v>
      </c>
      <c r="G4628" s="14">
        <f t="shared" si="505"/>
        <v>26.921254350475554</v>
      </c>
      <c r="H4628" s="6">
        <f t="shared" si="508"/>
        <v>-4766.3</v>
      </c>
      <c r="I4628" s="14">
        <f t="shared" si="509"/>
        <v>-51.532108743976167</v>
      </c>
      <c r="J4628" s="9" t="b">
        <f t="shared" si="506"/>
        <v>1</v>
      </c>
      <c r="K4628" t="b">
        <f t="shared" si="510"/>
        <v>1</v>
      </c>
      <c r="L4628" s="35">
        <v>4482.9272744411892</v>
      </c>
      <c r="M4628" s="37">
        <f t="shared" si="507"/>
        <v>4482.9272744411892</v>
      </c>
      <c r="N4628" s="4"/>
      <c r="R4628" s="4"/>
    </row>
    <row r="4629" spans="1:18" x14ac:dyDescent="0.25">
      <c r="A4629" s="9">
        <v>45119.875</v>
      </c>
      <c r="B4629" s="5">
        <v>45119</v>
      </c>
      <c r="C4629" s="6">
        <v>76123.814171006947</v>
      </c>
      <c r="D4629" s="6">
        <v>396.57430738793158</v>
      </c>
      <c r="E4629" s="6">
        <v>16652</v>
      </c>
      <c r="F4629" s="14">
        <f t="shared" si="504"/>
        <v>0.52095958630902872</v>
      </c>
      <c r="G4629" s="14">
        <f t="shared" si="505"/>
        <v>2.3815416009364139</v>
      </c>
      <c r="H4629" s="6">
        <f t="shared" si="508"/>
        <v>-4086.4</v>
      </c>
      <c r="I4629" s="14">
        <f t="shared" si="509"/>
        <v>-91.154724353840493</v>
      </c>
      <c r="J4629" s="9" t="b">
        <f t="shared" si="506"/>
        <v>1</v>
      </c>
      <c r="K4629" t="b">
        <f t="shared" si="510"/>
        <v>1</v>
      </c>
      <c r="L4629" s="35">
        <v>396.57430738793158</v>
      </c>
      <c r="M4629" s="37">
        <f t="shared" si="507"/>
        <v>396.57430738793158</v>
      </c>
      <c r="N4629" s="4"/>
      <c r="R4629" s="4"/>
    </row>
    <row r="4630" spans="1:18" x14ac:dyDescent="0.25">
      <c r="A4630" s="9">
        <v>45119.916666666664</v>
      </c>
      <c r="B4630" s="5">
        <v>45119</v>
      </c>
      <c r="C4630" s="6">
        <v>74568.24061197917</v>
      </c>
      <c r="D4630" s="6">
        <v>1.3601263207375369E-2</v>
      </c>
      <c r="E4630" s="6">
        <v>16652</v>
      </c>
      <c r="F4630" s="14">
        <f t="shared" si="504"/>
        <v>1.8240021617447637E-5</v>
      </c>
      <c r="G4630" s="14">
        <f t="shared" si="505"/>
        <v>8.1679457166558789E-5</v>
      </c>
      <c r="H4630" s="6">
        <f t="shared" si="508"/>
        <v>-396.6</v>
      </c>
      <c r="I4630" s="14">
        <f t="shared" si="509"/>
        <v>-100.00647863756926</v>
      </c>
      <c r="J4630" s="9" t="b">
        <f t="shared" si="506"/>
        <v>0</v>
      </c>
      <c r="K4630" t="b">
        <f t="shared" si="510"/>
        <v>1</v>
      </c>
      <c r="L4630" s="35">
        <v>1.3601263207375369E-2</v>
      </c>
      <c r="M4630" s="37">
        <f t="shared" si="507"/>
        <v>0</v>
      </c>
      <c r="N4630" s="4"/>
      <c r="R4630" s="4"/>
    </row>
    <row r="4631" spans="1:18" x14ac:dyDescent="0.25">
      <c r="A4631" s="9">
        <v>45119.958333333336</v>
      </c>
      <c r="B4631" s="5">
        <v>45119</v>
      </c>
      <c r="C4631" s="6">
        <v>70721.299136284724</v>
      </c>
      <c r="D4631" s="6">
        <v>0.89438934717048346</v>
      </c>
      <c r="E4631" s="6">
        <v>16652</v>
      </c>
      <c r="F4631" s="14">
        <f t="shared" si="504"/>
        <v>1.2646675868424515E-3</v>
      </c>
      <c r="G4631" s="14">
        <f t="shared" si="505"/>
        <v>5.3710626181268529E-3</v>
      </c>
      <c r="H4631" s="6">
        <f t="shared" si="508"/>
        <v>0.9</v>
      </c>
      <c r="I4631" s="14">
        <f t="shared" si="509"/>
        <v>6617.0324496916537</v>
      </c>
      <c r="J4631" s="9" t="b">
        <f t="shared" si="506"/>
        <v>0</v>
      </c>
      <c r="K4631" t="b">
        <f t="shared" si="510"/>
        <v>0</v>
      </c>
      <c r="L4631" s="35">
        <v>0.89438934717048346</v>
      </c>
      <c r="M4631" s="37">
        <f t="shared" si="507"/>
        <v>0</v>
      </c>
      <c r="N4631" s="4"/>
      <c r="R4631" s="4"/>
    </row>
    <row r="4632" spans="1:18" x14ac:dyDescent="0.25">
      <c r="A4632" s="9">
        <v>45120</v>
      </c>
      <c r="B4632" s="5">
        <v>45120</v>
      </c>
      <c r="C4632" s="6">
        <v>66726.752641059022</v>
      </c>
      <c r="D4632" s="6">
        <v>0.12448779337806627</v>
      </c>
      <c r="E4632" s="6">
        <v>16652</v>
      </c>
      <c r="F4632" s="14">
        <f t="shared" si="504"/>
        <v>1.865635422837363E-4</v>
      </c>
      <c r="G4632" s="14">
        <f t="shared" si="505"/>
        <v>7.4758463474697496E-4</v>
      </c>
      <c r="H4632" s="6">
        <f t="shared" si="508"/>
        <v>-0.8</v>
      </c>
      <c r="I4632" s="14">
        <f t="shared" si="509"/>
        <v>-89.446503643061462</v>
      </c>
      <c r="J4632" s="9" t="b">
        <f t="shared" si="506"/>
        <v>0</v>
      </c>
      <c r="K4632" t="b">
        <f t="shared" si="510"/>
        <v>0</v>
      </c>
      <c r="L4632" s="35">
        <v>0.12448779337806627</v>
      </c>
      <c r="M4632" s="37">
        <f t="shared" si="507"/>
        <v>0</v>
      </c>
      <c r="N4632" s="4"/>
      <c r="R4632" s="4"/>
    </row>
    <row r="4633" spans="1:18" x14ac:dyDescent="0.25">
      <c r="A4633" s="9">
        <v>45120.041666666664</v>
      </c>
      <c r="B4633" s="5">
        <v>45120</v>
      </c>
      <c r="C4633" s="6">
        <v>62800.979210069447</v>
      </c>
      <c r="D4633" s="6">
        <v>9.6865682705926395E-2</v>
      </c>
      <c r="E4633" s="6">
        <v>16652</v>
      </c>
      <c r="F4633" s="14">
        <f t="shared" si="504"/>
        <v>1.5424231265870938E-4</v>
      </c>
      <c r="G4633" s="14">
        <f t="shared" si="505"/>
        <v>5.8170599751337015E-4</v>
      </c>
      <c r="H4633" s="6">
        <f t="shared" si="508"/>
        <v>0</v>
      </c>
      <c r="I4633" s="14">
        <f t="shared" si="509"/>
        <v>0</v>
      </c>
      <c r="J4633" s="9" t="b">
        <f t="shared" si="506"/>
        <v>0</v>
      </c>
      <c r="K4633" t="b">
        <f t="shared" si="510"/>
        <v>0</v>
      </c>
      <c r="L4633" s="35">
        <v>9.6865682705926395E-2</v>
      </c>
      <c r="M4633" s="37">
        <f t="shared" si="507"/>
        <v>0</v>
      </c>
      <c r="N4633" s="4"/>
      <c r="R4633" s="4"/>
    </row>
    <row r="4634" spans="1:18" x14ac:dyDescent="0.25">
      <c r="A4634" s="9">
        <v>45120.083333333336</v>
      </c>
      <c r="B4634" s="5">
        <v>45120</v>
      </c>
      <c r="C4634" s="6">
        <v>59866.297764756942</v>
      </c>
      <c r="D4634" s="6">
        <v>0.11929373850321603</v>
      </c>
      <c r="E4634" s="6">
        <v>16652</v>
      </c>
      <c r="F4634" s="14">
        <f t="shared" si="504"/>
        <v>1.9926693808923623E-4</v>
      </c>
      <c r="G4634" s="14">
        <f t="shared" si="505"/>
        <v>7.1639285673322142E-4</v>
      </c>
      <c r="H4634" s="6">
        <f t="shared" si="508"/>
        <v>0</v>
      </c>
      <c r="I4634" s="14">
        <f t="shared" si="509"/>
        <v>0</v>
      </c>
      <c r="J4634" s="9" t="b">
        <f t="shared" si="506"/>
        <v>0</v>
      </c>
      <c r="K4634" t="b">
        <f t="shared" si="510"/>
        <v>0</v>
      </c>
      <c r="L4634" s="35">
        <v>0.11929373850321603</v>
      </c>
      <c r="M4634" s="37">
        <f t="shared" si="507"/>
        <v>0</v>
      </c>
      <c r="N4634" s="4"/>
      <c r="R4634" s="4"/>
    </row>
    <row r="4635" spans="1:18" x14ac:dyDescent="0.25">
      <c r="A4635" s="9">
        <v>45120.125</v>
      </c>
      <c r="B4635" s="5">
        <v>45120</v>
      </c>
      <c r="C4635" s="6">
        <v>57590.228513454858</v>
      </c>
      <c r="D4635" s="6">
        <v>0.10098515282592012</v>
      </c>
      <c r="E4635" s="6">
        <v>16652</v>
      </c>
      <c r="F4635" s="14">
        <f t="shared" si="504"/>
        <v>1.7535119313222877E-4</v>
      </c>
      <c r="G4635" s="14">
        <f t="shared" si="505"/>
        <v>6.0644458819313063E-4</v>
      </c>
      <c r="H4635" s="6">
        <f t="shared" si="508"/>
        <v>0</v>
      </c>
      <c r="I4635" s="14">
        <f t="shared" si="509"/>
        <v>0</v>
      </c>
      <c r="J4635" s="9" t="b">
        <f t="shared" si="506"/>
        <v>0</v>
      </c>
      <c r="K4635" t="b">
        <f t="shared" si="510"/>
        <v>0</v>
      </c>
      <c r="L4635" s="35">
        <v>0.10098515282592012</v>
      </c>
      <c r="M4635" s="37">
        <f t="shared" si="507"/>
        <v>0</v>
      </c>
      <c r="N4635" s="4"/>
      <c r="R4635" s="4"/>
    </row>
    <row r="4636" spans="1:18" x14ac:dyDescent="0.25">
      <c r="A4636" s="9">
        <v>45120.166666666664</v>
      </c>
      <c r="B4636" s="5">
        <v>45120</v>
      </c>
      <c r="C4636" s="6">
        <v>56050.623350694441</v>
      </c>
      <c r="D4636" s="6">
        <v>0.10440410687277714</v>
      </c>
      <c r="E4636" s="6">
        <v>16652</v>
      </c>
      <c r="F4636" s="14">
        <f t="shared" si="504"/>
        <v>1.8626752145029199E-4</v>
      </c>
      <c r="G4636" s="14">
        <f t="shared" si="505"/>
        <v>6.2697638045146017E-4</v>
      </c>
      <c r="H4636" s="6">
        <f t="shared" si="508"/>
        <v>0</v>
      </c>
      <c r="I4636" s="14">
        <f t="shared" si="509"/>
        <v>0</v>
      </c>
      <c r="J4636" s="9" t="b">
        <f t="shared" si="506"/>
        <v>0</v>
      </c>
      <c r="K4636" t="b">
        <f t="shared" si="510"/>
        <v>0</v>
      </c>
      <c r="L4636" s="35">
        <v>0.10440410687277714</v>
      </c>
      <c r="M4636" s="37">
        <f t="shared" si="507"/>
        <v>0</v>
      </c>
      <c r="N4636" s="4"/>
      <c r="R4636" s="4"/>
    </row>
    <row r="4637" spans="1:18" x14ac:dyDescent="0.25">
      <c r="A4637" s="9">
        <v>45120.208333333336</v>
      </c>
      <c r="B4637" s="5">
        <v>45120</v>
      </c>
      <c r="C4637" s="6">
        <v>55220.777569444443</v>
      </c>
      <c r="D4637" s="6">
        <v>0.10544176229534463</v>
      </c>
      <c r="E4637" s="6">
        <v>16652</v>
      </c>
      <c r="F4637" s="14">
        <f t="shared" si="504"/>
        <v>1.9094581231266327E-4</v>
      </c>
      <c r="G4637" s="14">
        <f t="shared" si="505"/>
        <v>6.3320779663310486E-4</v>
      </c>
      <c r="H4637" s="6">
        <f t="shared" si="508"/>
        <v>0</v>
      </c>
      <c r="I4637" s="14">
        <f t="shared" si="509"/>
        <v>0</v>
      </c>
      <c r="J4637" s="9" t="b">
        <f t="shared" si="506"/>
        <v>0</v>
      </c>
      <c r="K4637" t="b">
        <f t="shared" si="510"/>
        <v>0</v>
      </c>
      <c r="L4637" s="35">
        <v>0.10544176229534463</v>
      </c>
      <c r="M4637" s="37">
        <f t="shared" si="507"/>
        <v>0</v>
      </c>
      <c r="N4637" s="4"/>
      <c r="R4637" s="4"/>
    </row>
    <row r="4638" spans="1:18" x14ac:dyDescent="0.25">
      <c r="A4638" s="9">
        <v>45120.25</v>
      </c>
      <c r="B4638" s="5">
        <v>45120</v>
      </c>
      <c r="C4638" s="6">
        <v>55368.233454861111</v>
      </c>
      <c r="D4638" s="6">
        <v>0.11467821168816753</v>
      </c>
      <c r="E4638" s="6">
        <v>16652</v>
      </c>
      <c r="F4638" s="14">
        <f t="shared" si="504"/>
        <v>2.0711914491846451E-4</v>
      </c>
      <c r="G4638" s="14">
        <f t="shared" si="505"/>
        <v>6.8867530439687438E-4</v>
      </c>
      <c r="H4638" s="6">
        <f t="shared" si="508"/>
        <v>0</v>
      </c>
      <c r="I4638" s="14">
        <f t="shared" si="509"/>
        <v>0</v>
      </c>
      <c r="J4638" s="9" t="b">
        <f t="shared" si="506"/>
        <v>0</v>
      </c>
      <c r="K4638" t="b">
        <f t="shared" si="510"/>
        <v>0</v>
      </c>
      <c r="L4638" s="35">
        <v>0.11467821168816753</v>
      </c>
      <c r="M4638" s="37">
        <f t="shared" si="507"/>
        <v>0</v>
      </c>
      <c r="N4638" s="4"/>
      <c r="R4638" s="4"/>
    </row>
    <row r="4639" spans="1:18" x14ac:dyDescent="0.25">
      <c r="A4639" s="9">
        <v>45120.291666666664</v>
      </c>
      <c r="B4639" s="5">
        <v>45120</v>
      </c>
      <c r="C4639" s="6">
        <v>56151.757645399302</v>
      </c>
      <c r="D4639" s="6">
        <v>11.324032802213914</v>
      </c>
      <c r="E4639" s="6">
        <v>16652</v>
      </c>
      <c r="F4639" s="14">
        <f t="shared" si="504"/>
        <v>2.0166835869547761E-2</v>
      </c>
      <c r="G4639" s="14">
        <f t="shared" si="505"/>
        <v>6.8004040368808041E-2</v>
      </c>
      <c r="H4639" s="6">
        <f t="shared" si="508"/>
        <v>11.2</v>
      </c>
      <c r="I4639" s="14">
        <f t="shared" si="509"/>
        <v>9766.4585409257943</v>
      </c>
      <c r="J4639" s="9" t="b">
        <f t="shared" si="506"/>
        <v>1</v>
      </c>
      <c r="K4639" t="b">
        <f t="shared" si="510"/>
        <v>1</v>
      </c>
      <c r="L4639" s="35">
        <v>11.324032802213914</v>
      </c>
      <c r="M4639" s="37">
        <f t="shared" si="507"/>
        <v>11.324032802213914</v>
      </c>
      <c r="N4639" s="4"/>
      <c r="R4639" s="4"/>
    </row>
    <row r="4640" spans="1:18" x14ac:dyDescent="0.25">
      <c r="A4640" s="9">
        <v>45120.333333333336</v>
      </c>
      <c r="B4640" s="5">
        <v>45120</v>
      </c>
      <c r="C4640" s="6">
        <v>56692.680802951392</v>
      </c>
      <c r="D4640" s="6">
        <v>1683.6200615776909</v>
      </c>
      <c r="E4640" s="6">
        <v>16652</v>
      </c>
      <c r="F4640" s="14">
        <f t="shared" si="504"/>
        <v>2.9697309030587289</v>
      </c>
      <c r="G4640" s="14">
        <f t="shared" si="505"/>
        <v>10.110617713053632</v>
      </c>
      <c r="H4640" s="6">
        <f t="shared" si="508"/>
        <v>1672.3</v>
      </c>
      <c r="I4640" s="14">
        <f t="shared" si="509"/>
        <v>14767.707134096747</v>
      </c>
      <c r="J4640" s="9" t="b">
        <f t="shared" si="506"/>
        <v>1</v>
      </c>
      <c r="K4640" t="b">
        <f t="shared" si="510"/>
        <v>1</v>
      </c>
      <c r="L4640" s="35">
        <v>1683.6200615776909</v>
      </c>
      <c r="M4640" s="37">
        <f t="shared" si="507"/>
        <v>1683.6200615776909</v>
      </c>
      <c r="N4640" s="4"/>
      <c r="R4640" s="4"/>
    </row>
    <row r="4641" spans="1:18" x14ac:dyDescent="0.25">
      <c r="A4641" s="9">
        <v>45120.375</v>
      </c>
      <c r="B4641" s="5">
        <v>45120</v>
      </c>
      <c r="C4641" s="6">
        <v>58619.080245225698</v>
      </c>
      <c r="D4641" s="6">
        <v>6330.2554432508678</v>
      </c>
      <c r="E4641" s="6">
        <v>16652</v>
      </c>
      <c r="F4641" s="14">
        <f t="shared" si="504"/>
        <v>10.798967532020333</v>
      </c>
      <c r="G4641" s="14">
        <f t="shared" si="505"/>
        <v>38.01498584705061</v>
      </c>
      <c r="H4641" s="6">
        <f t="shared" si="508"/>
        <v>4646.6000000000004</v>
      </c>
      <c r="I4641" s="14">
        <f t="shared" si="509"/>
        <v>275.98863342396578</v>
      </c>
      <c r="J4641" s="9" t="b">
        <f t="shared" si="506"/>
        <v>1</v>
      </c>
      <c r="K4641" t="b">
        <f t="shared" si="510"/>
        <v>1</v>
      </c>
      <c r="L4641" s="35">
        <v>6330.2554432508678</v>
      </c>
      <c r="M4641" s="37">
        <f t="shared" si="507"/>
        <v>6330.2554432508678</v>
      </c>
      <c r="N4641" s="4"/>
      <c r="R4641" s="4"/>
    </row>
    <row r="4642" spans="1:18" x14ac:dyDescent="0.25">
      <c r="A4642" s="9">
        <v>45120.416666666664</v>
      </c>
      <c r="B4642" s="5">
        <v>45120</v>
      </c>
      <c r="C4642" s="6">
        <v>61700.887717013888</v>
      </c>
      <c r="D4642" s="6">
        <v>9438.8617892795137</v>
      </c>
      <c r="E4642" s="6">
        <v>16652</v>
      </c>
      <c r="F4642" s="14">
        <f t="shared" si="504"/>
        <v>15.297773076734467</v>
      </c>
      <c r="G4642" s="14">
        <f t="shared" si="505"/>
        <v>56.683051821279804</v>
      </c>
      <c r="H4642" s="6">
        <f t="shared" si="508"/>
        <v>3108.6</v>
      </c>
      <c r="I4642" s="14">
        <f t="shared" si="509"/>
        <v>49.107023055669856</v>
      </c>
      <c r="J4642" s="9" t="b">
        <f t="shared" si="506"/>
        <v>1</v>
      </c>
      <c r="K4642" t="b">
        <f t="shared" si="510"/>
        <v>1</v>
      </c>
      <c r="L4642" s="35">
        <v>9438.8617892795137</v>
      </c>
      <c r="M4642" s="37">
        <f t="shared" si="507"/>
        <v>9438.8617892795137</v>
      </c>
      <c r="N4642" s="4"/>
      <c r="R4642" s="4"/>
    </row>
    <row r="4643" spans="1:18" x14ac:dyDescent="0.25">
      <c r="A4643" s="9">
        <v>45120.458333333336</v>
      </c>
      <c r="B4643" s="5">
        <v>45120</v>
      </c>
      <c r="C4643" s="6">
        <v>65419.773474392365</v>
      </c>
      <c r="D4643" s="6">
        <v>10857.487562934028</v>
      </c>
      <c r="E4643" s="6">
        <v>16652</v>
      </c>
      <c r="F4643" s="14">
        <f t="shared" si="504"/>
        <v>16.596644999365576</v>
      </c>
      <c r="G4643" s="14">
        <f t="shared" si="505"/>
        <v>65.202303404600215</v>
      </c>
      <c r="H4643" s="6">
        <f t="shared" si="508"/>
        <v>1418.6</v>
      </c>
      <c r="I4643" s="14">
        <f t="shared" si="509"/>
        <v>15.029354509790787</v>
      </c>
      <c r="J4643" s="9" t="b">
        <f t="shared" si="506"/>
        <v>1</v>
      </c>
      <c r="K4643" t="b">
        <f t="shared" si="510"/>
        <v>1</v>
      </c>
      <c r="L4643" s="35">
        <v>10857.487562934028</v>
      </c>
      <c r="M4643" s="37">
        <f t="shared" si="507"/>
        <v>10857.487562934028</v>
      </c>
      <c r="N4643" s="4"/>
      <c r="R4643" s="4"/>
    </row>
    <row r="4644" spans="1:18" x14ac:dyDescent="0.25">
      <c r="A4644" s="9">
        <v>45120.5</v>
      </c>
      <c r="B4644" s="5">
        <v>45120</v>
      </c>
      <c r="C4644" s="6">
        <v>69326.704327256943</v>
      </c>
      <c r="D4644" s="6">
        <v>11359.337562934028</v>
      </c>
      <c r="E4644" s="6">
        <v>16652</v>
      </c>
      <c r="F4644" s="14">
        <f t="shared" si="504"/>
        <v>16.385226548938828</v>
      </c>
      <c r="G4644" s="14">
        <f t="shared" si="505"/>
        <v>68.216055506449848</v>
      </c>
      <c r="H4644" s="6">
        <f t="shared" si="508"/>
        <v>501.9</v>
      </c>
      <c r="I4644" s="14">
        <f t="shared" si="509"/>
        <v>4.6226163934409437</v>
      </c>
      <c r="J4644" s="9" t="b">
        <f t="shared" si="506"/>
        <v>1</v>
      </c>
      <c r="K4644" t="b">
        <f t="shared" si="510"/>
        <v>1</v>
      </c>
      <c r="L4644" s="35">
        <v>11359.337562934028</v>
      </c>
      <c r="M4644" s="37">
        <f t="shared" si="507"/>
        <v>11359.337562934028</v>
      </c>
      <c r="N4644" s="4"/>
      <c r="R4644" s="4"/>
    </row>
    <row r="4645" spans="1:18" x14ac:dyDescent="0.25">
      <c r="A4645" s="9">
        <v>45120.541666666664</v>
      </c>
      <c r="B4645" s="5">
        <v>45120</v>
      </c>
      <c r="C4645" s="6">
        <v>73026.906827256942</v>
      </c>
      <c r="D4645" s="6">
        <v>12020.606892361111</v>
      </c>
      <c r="E4645" s="6">
        <v>16652</v>
      </c>
      <c r="F4645" s="14">
        <f t="shared" si="504"/>
        <v>16.460517656588568</v>
      </c>
      <c r="G4645" s="14">
        <f t="shared" si="505"/>
        <v>72.187166060299731</v>
      </c>
      <c r="H4645" s="6">
        <f t="shared" si="508"/>
        <v>661.3</v>
      </c>
      <c r="I4645" s="14">
        <f t="shared" si="509"/>
        <v>5.821642295038826</v>
      </c>
      <c r="J4645" s="9" t="b">
        <f t="shared" si="506"/>
        <v>1</v>
      </c>
      <c r="K4645" t="b">
        <f t="shared" si="510"/>
        <v>1</v>
      </c>
      <c r="L4645" s="35">
        <v>12020.606892361111</v>
      </c>
      <c r="M4645" s="37">
        <f t="shared" si="507"/>
        <v>12020.606892361111</v>
      </c>
      <c r="N4645" s="4"/>
      <c r="R4645" s="4"/>
    </row>
    <row r="4646" spans="1:18" x14ac:dyDescent="0.25">
      <c r="A4646" s="9">
        <v>45120.583333333336</v>
      </c>
      <c r="B4646" s="5">
        <v>45120</v>
      </c>
      <c r="C4646" s="6">
        <v>76716.421779513883</v>
      </c>
      <c r="D4646" s="6">
        <v>12487.803078342014</v>
      </c>
      <c r="E4646" s="6">
        <v>16652</v>
      </c>
      <c r="F4646" s="14">
        <f t="shared" si="504"/>
        <v>16.27787478700775</v>
      </c>
      <c r="G4646" s="14">
        <f t="shared" si="505"/>
        <v>74.99281214473946</v>
      </c>
      <c r="H4646" s="6">
        <f t="shared" si="508"/>
        <v>467.2</v>
      </c>
      <c r="I4646" s="14">
        <f t="shared" si="509"/>
        <v>3.8866590030233628</v>
      </c>
      <c r="J4646" s="9" t="b">
        <f t="shared" si="506"/>
        <v>1</v>
      </c>
      <c r="K4646" t="b">
        <f t="shared" si="510"/>
        <v>1</v>
      </c>
      <c r="L4646" s="35">
        <v>12487.803078342014</v>
      </c>
      <c r="M4646" s="37">
        <f t="shared" si="507"/>
        <v>12487.803078342014</v>
      </c>
      <c r="N4646" s="4"/>
      <c r="R4646" s="4"/>
    </row>
    <row r="4647" spans="1:18" x14ac:dyDescent="0.25">
      <c r="A4647" s="9">
        <v>45120.625</v>
      </c>
      <c r="B4647" s="5">
        <v>45120</v>
      </c>
      <c r="C4647" s="6">
        <v>79631.164487847229</v>
      </c>
      <c r="D4647" s="6">
        <v>12453.98513563368</v>
      </c>
      <c r="E4647" s="6">
        <v>16652</v>
      </c>
      <c r="F4647" s="14">
        <f t="shared" si="504"/>
        <v>15.639586857397173</v>
      </c>
      <c r="G4647" s="14">
        <f t="shared" si="505"/>
        <v>74.789725772481859</v>
      </c>
      <c r="H4647" s="6">
        <f t="shared" si="508"/>
        <v>-33.799999999999997</v>
      </c>
      <c r="I4647" s="14">
        <f t="shared" si="509"/>
        <v>-0.27066410150733711</v>
      </c>
      <c r="J4647" s="9" t="b">
        <f t="shared" si="506"/>
        <v>1</v>
      </c>
      <c r="K4647" t="b">
        <f t="shared" si="510"/>
        <v>1</v>
      </c>
      <c r="L4647" s="35">
        <v>12453.98513563368</v>
      </c>
      <c r="M4647" s="37">
        <f t="shared" si="507"/>
        <v>12453.98513563368</v>
      </c>
      <c r="N4647" s="4"/>
      <c r="R4647" s="4"/>
    </row>
    <row r="4648" spans="1:18" x14ac:dyDescent="0.25">
      <c r="A4648" s="9">
        <v>45120.666666666664</v>
      </c>
      <c r="B4648" s="5">
        <v>45120</v>
      </c>
      <c r="C4648" s="6">
        <v>80782.649335937502</v>
      </c>
      <c r="D4648" s="6">
        <v>12149.299805501301</v>
      </c>
      <c r="E4648" s="6">
        <v>16652</v>
      </c>
      <c r="F4648" s="14">
        <f t="shared" si="504"/>
        <v>15.039491654919621</v>
      </c>
      <c r="G4648" s="14">
        <f t="shared" si="505"/>
        <v>72.960003636207674</v>
      </c>
      <c r="H4648" s="6">
        <f t="shared" si="508"/>
        <v>-304.7</v>
      </c>
      <c r="I4648" s="14">
        <f t="shared" si="509"/>
        <v>-2.4466064210096419</v>
      </c>
      <c r="J4648" s="9" t="b">
        <f t="shared" si="506"/>
        <v>1</v>
      </c>
      <c r="K4648" t="b">
        <f t="shared" si="510"/>
        <v>1</v>
      </c>
      <c r="L4648" s="35">
        <v>12149.299805501301</v>
      </c>
      <c r="M4648" s="37">
        <f t="shared" si="507"/>
        <v>12149.299805501301</v>
      </c>
      <c r="N4648" s="4"/>
      <c r="R4648" s="4"/>
    </row>
    <row r="4649" spans="1:18" x14ac:dyDescent="0.25">
      <c r="A4649" s="9">
        <v>45120.708333333336</v>
      </c>
      <c r="B4649" s="5">
        <v>45120</v>
      </c>
      <c r="C4649" s="6">
        <v>81240.185842013889</v>
      </c>
      <c r="D4649" s="6">
        <v>12102.87005967882</v>
      </c>
      <c r="E4649" s="6">
        <v>16652</v>
      </c>
      <c r="F4649" s="14">
        <f t="shared" si="504"/>
        <v>14.897639553921039</v>
      </c>
      <c r="G4649" s="14">
        <f t="shared" si="505"/>
        <v>72.681179796293662</v>
      </c>
      <c r="H4649" s="6">
        <f t="shared" si="508"/>
        <v>-46.4</v>
      </c>
      <c r="I4649" s="14">
        <f t="shared" si="509"/>
        <v>-0.38191501356308372</v>
      </c>
      <c r="J4649" s="9" t="b">
        <f t="shared" si="506"/>
        <v>1</v>
      </c>
      <c r="K4649" t="b">
        <f t="shared" si="510"/>
        <v>1</v>
      </c>
      <c r="L4649" s="35">
        <v>12102.87005967882</v>
      </c>
      <c r="M4649" s="37">
        <f t="shared" si="507"/>
        <v>12102.87005967882</v>
      </c>
      <c r="N4649" s="4"/>
      <c r="R4649" s="4"/>
    </row>
    <row r="4650" spans="1:18" x14ac:dyDescent="0.25">
      <c r="A4650" s="9">
        <v>45120.75</v>
      </c>
      <c r="B4650" s="5">
        <v>45120</v>
      </c>
      <c r="C4650" s="6">
        <v>81393.355976562496</v>
      </c>
      <c r="D4650" s="6">
        <v>11640.360417751735</v>
      </c>
      <c r="E4650" s="6">
        <v>16652</v>
      </c>
      <c r="F4650" s="14">
        <f t="shared" si="504"/>
        <v>14.301364378074814</v>
      </c>
      <c r="G4650" s="14">
        <f t="shared" si="505"/>
        <v>69.903677742924188</v>
      </c>
      <c r="H4650" s="6">
        <f t="shared" si="508"/>
        <v>-462.5</v>
      </c>
      <c r="I4650" s="14">
        <f t="shared" si="509"/>
        <v>-3.821407630747327</v>
      </c>
      <c r="J4650" s="9" t="b">
        <f t="shared" si="506"/>
        <v>1</v>
      </c>
      <c r="K4650" t="b">
        <f t="shared" si="510"/>
        <v>1</v>
      </c>
      <c r="L4650" s="35">
        <v>11640.360417751735</v>
      </c>
      <c r="M4650" s="37">
        <f t="shared" si="507"/>
        <v>11640.360417751735</v>
      </c>
      <c r="N4650" s="4"/>
      <c r="R4650" s="4"/>
    </row>
    <row r="4651" spans="1:18" x14ac:dyDescent="0.25">
      <c r="A4651" s="9">
        <v>45120.791666666664</v>
      </c>
      <c r="B4651" s="5">
        <v>45120</v>
      </c>
      <c r="C4651" s="6">
        <v>80693.212139756943</v>
      </c>
      <c r="D4651" s="6">
        <v>9736.0916796875008</v>
      </c>
      <c r="E4651" s="6">
        <v>16652</v>
      </c>
      <c r="F4651" s="14">
        <f t="shared" si="504"/>
        <v>12.065564650995722</v>
      </c>
      <c r="G4651" s="14">
        <f t="shared" si="505"/>
        <v>58.468001919814441</v>
      </c>
      <c r="H4651" s="6">
        <f t="shared" si="508"/>
        <v>-1904.3</v>
      </c>
      <c r="I4651" s="14">
        <f t="shared" si="509"/>
        <v>-16.359459085956754</v>
      </c>
      <c r="J4651" s="9" t="b">
        <f t="shared" si="506"/>
        <v>1</v>
      </c>
      <c r="K4651" t="b">
        <f t="shared" si="510"/>
        <v>1</v>
      </c>
      <c r="L4651" s="35">
        <v>9736.0916796875008</v>
      </c>
      <c r="M4651" s="37">
        <f t="shared" si="507"/>
        <v>9736.0916796875008</v>
      </c>
      <c r="N4651" s="4"/>
      <c r="R4651" s="4"/>
    </row>
    <row r="4652" spans="1:18" x14ac:dyDescent="0.25">
      <c r="A4652" s="9">
        <v>45120.833333333336</v>
      </c>
      <c r="B4652" s="5">
        <v>45120</v>
      </c>
      <c r="C4652" s="6">
        <v>79103.092938368049</v>
      </c>
      <c r="D4652" s="6">
        <v>5117.0111520724822</v>
      </c>
      <c r="E4652" s="6">
        <v>16652</v>
      </c>
      <c r="F4652" s="14">
        <f t="shared" si="504"/>
        <v>6.4687877072762783</v>
      </c>
      <c r="G4652" s="14">
        <f t="shared" si="505"/>
        <v>30.729108527939481</v>
      </c>
      <c r="H4652" s="6">
        <f t="shared" si="508"/>
        <v>-4619.1000000000004</v>
      </c>
      <c r="I4652" s="14">
        <f t="shared" si="509"/>
        <v>-47.443061877045302</v>
      </c>
      <c r="J4652" s="9" t="b">
        <f t="shared" si="506"/>
        <v>1</v>
      </c>
      <c r="K4652" t="b">
        <f t="shared" si="510"/>
        <v>1</v>
      </c>
      <c r="L4652" s="35">
        <v>5117.0111520724822</v>
      </c>
      <c r="M4652" s="37">
        <f t="shared" si="507"/>
        <v>5117.0111520724822</v>
      </c>
      <c r="N4652" s="4"/>
      <c r="R4652" s="4"/>
    </row>
    <row r="4653" spans="1:18" x14ac:dyDescent="0.25">
      <c r="A4653" s="9">
        <v>45120.875</v>
      </c>
      <c r="B4653" s="5">
        <v>45120</v>
      </c>
      <c r="C4653" s="6">
        <v>76309.101132812502</v>
      </c>
      <c r="D4653" s="6">
        <v>474.58058969365027</v>
      </c>
      <c r="E4653" s="6">
        <v>16652</v>
      </c>
      <c r="F4653" s="14">
        <f t="shared" si="504"/>
        <v>0.62191872613944754</v>
      </c>
      <c r="G4653" s="14">
        <f t="shared" si="505"/>
        <v>2.8499915307089254</v>
      </c>
      <c r="H4653" s="6">
        <f t="shared" si="508"/>
        <v>-4642.3999999999996</v>
      </c>
      <c r="I4653" s="14">
        <f t="shared" si="509"/>
        <v>-90.724836472551829</v>
      </c>
      <c r="J4653" s="9" t="b">
        <f t="shared" si="506"/>
        <v>1</v>
      </c>
      <c r="K4653" t="b">
        <f t="shared" si="510"/>
        <v>1</v>
      </c>
      <c r="L4653" s="35">
        <v>474.58058969365027</v>
      </c>
      <c r="M4653" s="37">
        <f t="shared" si="507"/>
        <v>474.58058969365027</v>
      </c>
      <c r="N4653" s="4"/>
      <c r="R4653" s="4"/>
    </row>
    <row r="4654" spans="1:18" x14ac:dyDescent="0.25">
      <c r="A4654" s="9">
        <v>45120.916666666664</v>
      </c>
      <c r="B4654" s="5">
        <v>45120</v>
      </c>
      <c r="C4654" s="6">
        <v>74275.197174479166</v>
      </c>
      <c r="D4654" s="6">
        <v>2.5896408847458788E-3</v>
      </c>
      <c r="E4654" s="6">
        <v>16652</v>
      </c>
      <c r="F4654" s="14">
        <f t="shared" si="504"/>
        <v>3.4865486505038521E-6</v>
      </c>
      <c r="G4654" s="14">
        <f t="shared" si="505"/>
        <v>1.5551530655452069E-5</v>
      </c>
      <c r="H4654" s="6">
        <f t="shared" si="508"/>
        <v>-474.6</v>
      </c>
      <c r="I4654" s="14">
        <f t="shared" si="509"/>
        <v>-100.00408999162025</v>
      </c>
      <c r="J4654" s="9" t="b">
        <f t="shared" si="506"/>
        <v>0</v>
      </c>
      <c r="K4654" t="b">
        <f t="shared" si="510"/>
        <v>1</v>
      </c>
      <c r="L4654" s="35">
        <v>2.5896408847458788E-3</v>
      </c>
      <c r="M4654" s="37">
        <f t="shared" si="507"/>
        <v>0</v>
      </c>
      <c r="N4654" s="4"/>
      <c r="R4654" s="4"/>
    </row>
    <row r="4655" spans="1:18" x14ac:dyDescent="0.25">
      <c r="A4655" s="9">
        <v>45120.958333333336</v>
      </c>
      <c r="B4655" s="5">
        <v>45120</v>
      </c>
      <c r="C4655" s="6">
        <v>70632.339600694439</v>
      </c>
      <c r="D4655" s="6">
        <v>8.8050590980131958</v>
      </c>
      <c r="E4655" s="6">
        <v>16652</v>
      </c>
      <c r="F4655" s="14">
        <f t="shared" si="504"/>
        <v>1.2466044800145097E-2</v>
      </c>
      <c r="G4655" s="14">
        <f t="shared" si="505"/>
        <v>5.2876886247977387E-2</v>
      </c>
      <c r="H4655" s="6">
        <f t="shared" si="508"/>
        <v>8.8000000000000007</v>
      </c>
      <c r="I4655" s="14">
        <f t="shared" si="509"/>
        <v>339815.45672358904</v>
      </c>
      <c r="J4655" s="9" t="b">
        <f t="shared" si="506"/>
        <v>1</v>
      </c>
      <c r="K4655" t="b">
        <f t="shared" si="510"/>
        <v>1</v>
      </c>
      <c r="L4655" s="35">
        <v>8.8050590980131958</v>
      </c>
      <c r="M4655" s="37">
        <f t="shared" si="507"/>
        <v>8.8050590980131958</v>
      </c>
      <c r="N4655" s="4"/>
      <c r="R4655" s="4"/>
    </row>
    <row r="4656" spans="1:18" x14ac:dyDescent="0.25">
      <c r="A4656" s="9">
        <v>45121</v>
      </c>
      <c r="B4656" s="5">
        <v>45121</v>
      </c>
      <c r="C4656" s="6">
        <v>66499.060297309028</v>
      </c>
      <c r="D4656" s="6">
        <v>9.1899651896705514E-2</v>
      </c>
      <c r="E4656" s="6">
        <v>16652</v>
      </c>
      <c r="F4656" s="14">
        <f t="shared" si="504"/>
        <v>1.3819691810054699E-4</v>
      </c>
      <c r="G4656" s="14">
        <f t="shared" si="505"/>
        <v>5.5188356892088347E-4</v>
      </c>
      <c r="H4656" s="6">
        <f t="shared" si="508"/>
        <v>-8.6999999999999993</v>
      </c>
      <c r="I4656" s="14">
        <f t="shared" si="509"/>
        <v>-98.806832562465104</v>
      </c>
      <c r="J4656" s="9" t="b">
        <f t="shared" si="506"/>
        <v>0</v>
      </c>
      <c r="K4656" t="b">
        <f t="shared" si="510"/>
        <v>1</v>
      </c>
      <c r="L4656" s="35">
        <v>9.1899651896705514E-2</v>
      </c>
      <c r="M4656" s="37">
        <f t="shared" si="507"/>
        <v>0</v>
      </c>
      <c r="N4656" s="4"/>
      <c r="R4656" s="4"/>
    </row>
    <row r="4657" spans="1:18" x14ac:dyDescent="0.25">
      <c r="A4657" s="9">
        <v>45121.041666666664</v>
      </c>
      <c r="B4657" s="5">
        <v>45121</v>
      </c>
      <c r="C4657" s="6">
        <v>62629.375362413193</v>
      </c>
      <c r="D4657" s="6">
        <v>8.1540602969169207E-2</v>
      </c>
      <c r="E4657" s="6">
        <v>16652</v>
      </c>
      <c r="F4657" s="14">
        <f t="shared" si="504"/>
        <v>1.3019545939477073E-4</v>
      </c>
      <c r="G4657" s="14">
        <f t="shared" si="505"/>
        <v>4.8967453140264959E-4</v>
      </c>
      <c r="H4657" s="6">
        <f t="shared" si="508"/>
        <v>0</v>
      </c>
      <c r="I4657" s="14">
        <f t="shared" si="509"/>
        <v>0</v>
      </c>
      <c r="J4657" s="9" t="b">
        <f t="shared" si="506"/>
        <v>0</v>
      </c>
      <c r="K4657" t="b">
        <f t="shared" si="510"/>
        <v>0</v>
      </c>
      <c r="L4657" s="35">
        <v>8.1540602969169207E-2</v>
      </c>
      <c r="M4657" s="37">
        <f t="shared" si="507"/>
        <v>0</v>
      </c>
      <c r="N4657" s="4"/>
      <c r="R4657" s="4"/>
    </row>
    <row r="4658" spans="1:18" x14ac:dyDescent="0.25">
      <c r="A4658" s="9">
        <v>45121.083333333336</v>
      </c>
      <c r="B4658" s="5">
        <v>45121</v>
      </c>
      <c r="C4658" s="6">
        <v>59577.021189236111</v>
      </c>
      <c r="D4658" s="6">
        <v>8.6333634727723416E-2</v>
      </c>
      <c r="E4658" s="6">
        <v>16652</v>
      </c>
      <c r="F4658" s="14">
        <f t="shared" si="504"/>
        <v>1.4491096232136134E-4</v>
      </c>
      <c r="G4658" s="14">
        <f t="shared" si="505"/>
        <v>5.1845805145161788E-4</v>
      </c>
      <c r="H4658" s="6">
        <f t="shared" si="508"/>
        <v>0</v>
      </c>
      <c r="I4658" s="14">
        <f t="shared" si="509"/>
        <v>0</v>
      </c>
      <c r="J4658" s="9" t="b">
        <f t="shared" si="506"/>
        <v>0</v>
      </c>
      <c r="K4658" t="b">
        <f t="shared" si="510"/>
        <v>0</v>
      </c>
      <c r="L4658" s="35">
        <v>8.6333634727723416E-2</v>
      </c>
      <c r="M4658" s="37">
        <f t="shared" si="507"/>
        <v>0</v>
      </c>
      <c r="N4658" s="4"/>
      <c r="R4658" s="4"/>
    </row>
    <row r="4659" spans="1:18" x14ac:dyDescent="0.25">
      <c r="A4659" s="9">
        <v>45121.125</v>
      </c>
      <c r="B4659" s="5">
        <v>45121</v>
      </c>
      <c r="C4659" s="6">
        <v>57233.536486545141</v>
      </c>
      <c r="D4659" s="6">
        <v>9.3432682884306104E-2</v>
      </c>
      <c r="E4659" s="6">
        <v>16652</v>
      </c>
      <c r="F4659" s="14">
        <f t="shared" si="504"/>
        <v>1.6324813845160679E-4</v>
      </c>
      <c r="G4659" s="14">
        <f t="shared" si="505"/>
        <v>5.6108985637945061E-4</v>
      </c>
      <c r="H4659" s="6">
        <f t="shared" si="508"/>
        <v>0</v>
      </c>
      <c r="I4659" s="14">
        <f t="shared" si="509"/>
        <v>0</v>
      </c>
      <c r="J4659" s="9" t="b">
        <f t="shared" si="506"/>
        <v>0</v>
      </c>
      <c r="K4659" t="b">
        <f t="shared" si="510"/>
        <v>0</v>
      </c>
      <c r="L4659" s="35">
        <v>9.3432682884306104E-2</v>
      </c>
      <c r="M4659" s="37">
        <f t="shared" si="507"/>
        <v>0</v>
      </c>
      <c r="N4659" s="4"/>
      <c r="R4659" s="4"/>
    </row>
    <row r="4660" spans="1:18" x14ac:dyDescent="0.25">
      <c r="A4660" s="9">
        <v>45121.166666666664</v>
      </c>
      <c r="B4660" s="5">
        <v>45121</v>
      </c>
      <c r="C4660" s="6">
        <v>55639.541035156253</v>
      </c>
      <c r="D4660" s="6">
        <v>0.11868027224958495</v>
      </c>
      <c r="E4660" s="6">
        <v>16652</v>
      </c>
      <c r="F4660" s="14">
        <f t="shared" si="504"/>
        <v>2.1330203312531994E-4</v>
      </c>
      <c r="G4660" s="14">
        <f t="shared" si="505"/>
        <v>7.1270881725669563E-4</v>
      </c>
      <c r="H4660" s="6">
        <f t="shared" si="508"/>
        <v>0</v>
      </c>
      <c r="I4660" s="14">
        <f t="shared" si="509"/>
        <v>0</v>
      </c>
      <c r="J4660" s="9" t="b">
        <f t="shared" si="506"/>
        <v>0</v>
      </c>
      <c r="K4660" t="b">
        <f t="shared" si="510"/>
        <v>0</v>
      </c>
      <c r="L4660" s="35">
        <v>0.11868027224958495</v>
      </c>
      <c r="M4660" s="37">
        <f t="shared" si="507"/>
        <v>0</v>
      </c>
      <c r="N4660" s="4"/>
      <c r="R4660" s="4"/>
    </row>
    <row r="4661" spans="1:18" x14ac:dyDescent="0.25">
      <c r="A4661" s="9">
        <v>45121.208333333336</v>
      </c>
      <c r="B4661" s="5">
        <v>45121</v>
      </c>
      <c r="C4661" s="6">
        <v>54880.726846788195</v>
      </c>
      <c r="D4661" s="6">
        <v>9.2999758922114775E-2</v>
      </c>
      <c r="E4661" s="6">
        <v>16652</v>
      </c>
      <c r="F4661" s="14">
        <f t="shared" si="504"/>
        <v>1.6945795776674818E-4</v>
      </c>
      <c r="G4661" s="14">
        <f t="shared" si="505"/>
        <v>5.5849002475447259E-4</v>
      </c>
      <c r="H4661" s="6">
        <f t="shared" si="508"/>
        <v>0</v>
      </c>
      <c r="I4661" s="14">
        <f t="shared" si="509"/>
        <v>0</v>
      </c>
      <c r="J4661" s="9" t="b">
        <f t="shared" si="506"/>
        <v>0</v>
      </c>
      <c r="K4661" t="b">
        <f t="shared" si="510"/>
        <v>0</v>
      </c>
      <c r="L4661" s="35">
        <v>9.2999758922114775E-2</v>
      </c>
      <c r="M4661" s="37">
        <f t="shared" si="507"/>
        <v>0</v>
      </c>
      <c r="N4661" s="4"/>
      <c r="R4661" s="4"/>
    </row>
    <row r="4662" spans="1:18" x14ac:dyDescent="0.25">
      <c r="A4662" s="9">
        <v>45121.25</v>
      </c>
      <c r="B4662" s="5">
        <v>45121</v>
      </c>
      <c r="C4662" s="6">
        <v>54982.853185763888</v>
      </c>
      <c r="D4662" s="6">
        <v>0.10001384260294294</v>
      </c>
      <c r="E4662" s="6">
        <v>16652</v>
      </c>
      <c r="F4662" s="14">
        <f t="shared" si="504"/>
        <v>1.8190005939676924E-4</v>
      </c>
      <c r="G4662" s="14">
        <f t="shared" si="505"/>
        <v>6.0061159382021948E-4</v>
      </c>
      <c r="H4662" s="6">
        <f t="shared" si="508"/>
        <v>0</v>
      </c>
      <c r="I4662" s="14">
        <f t="shared" si="509"/>
        <v>0</v>
      </c>
      <c r="J4662" s="9" t="b">
        <f t="shared" si="506"/>
        <v>0</v>
      </c>
      <c r="K4662" t="b">
        <f t="shared" si="510"/>
        <v>0</v>
      </c>
      <c r="L4662" s="35">
        <v>0.10001384260294294</v>
      </c>
      <c r="M4662" s="37">
        <f t="shared" si="507"/>
        <v>0</v>
      </c>
      <c r="N4662" s="4"/>
      <c r="R4662" s="4"/>
    </row>
    <row r="4663" spans="1:18" x14ac:dyDescent="0.25">
      <c r="A4663" s="9">
        <v>45121.291666666664</v>
      </c>
      <c r="B4663" s="5">
        <v>45121</v>
      </c>
      <c r="C4663" s="6">
        <v>55363.069266493054</v>
      </c>
      <c r="D4663" s="6">
        <v>10.306150274968246</v>
      </c>
      <c r="E4663" s="6">
        <v>16652</v>
      </c>
      <c r="F4663" s="14">
        <f t="shared" si="504"/>
        <v>1.8615568846732555E-2</v>
      </c>
      <c r="G4663" s="14">
        <f t="shared" si="505"/>
        <v>6.1891366051935182E-2</v>
      </c>
      <c r="H4663" s="6">
        <f t="shared" si="508"/>
        <v>10.199999999999999</v>
      </c>
      <c r="I4663" s="14">
        <f t="shared" si="509"/>
        <v>10198.588249922777</v>
      </c>
      <c r="J4663" s="9" t="b">
        <f t="shared" si="506"/>
        <v>1</v>
      </c>
      <c r="K4663" t="b">
        <f t="shared" si="510"/>
        <v>1</v>
      </c>
      <c r="L4663" s="35">
        <v>10.306150274968246</v>
      </c>
      <c r="M4663" s="37">
        <f t="shared" si="507"/>
        <v>10.306150274968246</v>
      </c>
      <c r="N4663" s="4"/>
      <c r="R4663" s="4"/>
    </row>
    <row r="4664" spans="1:18" x14ac:dyDescent="0.25">
      <c r="A4664" s="9">
        <v>45121.333333333336</v>
      </c>
      <c r="B4664" s="5">
        <v>45121</v>
      </c>
      <c r="C4664" s="6">
        <v>55919.282180989583</v>
      </c>
      <c r="D4664" s="6">
        <v>1409.4769136979844</v>
      </c>
      <c r="E4664" s="6">
        <v>16652</v>
      </c>
      <c r="F4664" s="14">
        <f t="shared" si="504"/>
        <v>2.5205561636789975</v>
      </c>
      <c r="G4664" s="14">
        <f t="shared" si="505"/>
        <v>8.4643100750539535</v>
      </c>
      <c r="H4664" s="6">
        <f t="shared" si="508"/>
        <v>1399.2</v>
      </c>
      <c r="I4664" s="14">
        <f t="shared" si="509"/>
        <v>13576.35938414755</v>
      </c>
      <c r="J4664" s="9" t="b">
        <f t="shared" si="506"/>
        <v>1</v>
      </c>
      <c r="K4664" t="b">
        <f t="shared" si="510"/>
        <v>1</v>
      </c>
      <c r="L4664" s="35">
        <v>1409.4769136979844</v>
      </c>
      <c r="M4664" s="37">
        <f t="shared" si="507"/>
        <v>1409.4769136979844</v>
      </c>
      <c r="N4664" s="4"/>
      <c r="R4664" s="4"/>
    </row>
    <row r="4665" spans="1:18" x14ac:dyDescent="0.25">
      <c r="A4665" s="9">
        <v>45121.375</v>
      </c>
      <c r="B4665" s="5">
        <v>45121</v>
      </c>
      <c r="C4665" s="6">
        <v>58403.005546875</v>
      </c>
      <c r="D4665" s="6">
        <v>5743.0027747938366</v>
      </c>
      <c r="E4665" s="6">
        <v>16652</v>
      </c>
      <c r="F4665" s="14">
        <f t="shared" si="504"/>
        <v>9.8334027864104172</v>
      </c>
      <c r="G4665" s="14">
        <f t="shared" si="505"/>
        <v>34.488366411204879</v>
      </c>
      <c r="H4665" s="6">
        <f t="shared" si="508"/>
        <v>4333.5</v>
      </c>
      <c r="I4665" s="14">
        <f t="shared" si="509"/>
        <v>307.45448597880051</v>
      </c>
      <c r="J4665" s="9" t="b">
        <f t="shared" si="506"/>
        <v>1</v>
      </c>
      <c r="K4665" t="b">
        <f t="shared" si="510"/>
        <v>1</v>
      </c>
      <c r="L4665" s="35">
        <v>5743.0027747938366</v>
      </c>
      <c r="M4665" s="37">
        <f t="shared" si="507"/>
        <v>5743.0027747938366</v>
      </c>
      <c r="N4665" s="4"/>
      <c r="R4665" s="4"/>
    </row>
    <row r="4666" spans="1:18" x14ac:dyDescent="0.25">
      <c r="A4666" s="9">
        <v>45121.416666666664</v>
      </c>
      <c r="B4666" s="5">
        <v>45121</v>
      </c>
      <c r="C4666" s="6">
        <v>62018.978837890623</v>
      </c>
      <c r="D4666" s="6">
        <v>8914.7869004991317</v>
      </c>
      <c r="E4666" s="6">
        <v>16652</v>
      </c>
      <c r="F4666" s="14">
        <f t="shared" si="504"/>
        <v>14.374288431612525</v>
      </c>
      <c r="G4666" s="14">
        <f t="shared" si="505"/>
        <v>53.535832935978455</v>
      </c>
      <c r="H4666" s="6">
        <f t="shared" si="508"/>
        <v>3171.8</v>
      </c>
      <c r="I4666" s="14">
        <f t="shared" si="509"/>
        <v>55.228947719146134</v>
      </c>
      <c r="J4666" s="9" t="b">
        <f t="shared" si="506"/>
        <v>1</v>
      </c>
      <c r="K4666" t="b">
        <f t="shared" si="510"/>
        <v>1</v>
      </c>
      <c r="L4666" s="35">
        <v>8914.7869004991317</v>
      </c>
      <c r="M4666" s="37">
        <f t="shared" si="507"/>
        <v>8914.7869004991317</v>
      </c>
      <c r="N4666" s="4"/>
      <c r="R4666" s="4"/>
    </row>
    <row r="4667" spans="1:18" x14ac:dyDescent="0.25">
      <c r="A4667" s="9">
        <v>45121.458333333336</v>
      </c>
      <c r="B4667" s="5">
        <v>45121</v>
      </c>
      <c r="C4667" s="6">
        <v>66056.29155381945</v>
      </c>
      <c r="D4667" s="6">
        <v>10266.778302951388</v>
      </c>
      <c r="E4667" s="6">
        <v>16652</v>
      </c>
      <c r="F4667" s="14">
        <f t="shared" si="504"/>
        <v>15.542468493839859</v>
      </c>
      <c r="G4667" s="14">
        <f t="shared" si="505"/>
        <v>61.654926152722723</v>
      </c>
      <c r="H4667" s="6">
        <f t="shared" si="508"/>
        <v>1352</v>
      </c>
      <c r="I4667" s="14">
        <f t="shared" si="509"/>
        <v>15.165814001951103</v>
      </c>
      <c r="J4667" s="9" t="b">
        <f t="shared" si="506"/>
        <v>1</v>
      </c>
      <c r="K4667" t="b">
        <f t="shared" si="510"/>
        <v>1</v>
      </c>
      <c r="L4667" s="35">
        <v>10266.778302951388</v>
      </c>
      <c r="M4667" s="37">
        <f t="shared" si="507"/>
        <v>10266.778302951388</v>
      </c>
      <c r="N4667" s="4"/>
      <c r="R4667" s="4"/>
    </row>
    <row r="4668" spans="1:18" x14ac:dyDescent="0.25">
      <c r="A4668" s="9">
        <v>45121.5</v>
      </c>
      <c r="B4668" s="5">
        <v>45121</v>
      </c>
      <c r="C4668" s="6">
        <v>69829.346046006947</v>
      </c>
      <c r="D4668" s="6">
        <v>10977.402194010416</v>
      </c>
      <c r="E4668" s="6">
        <v>16652</v>
      </c>
      <c r="F4668" s="14">
        <f t="shared" si="504"/>
        <v>15.720327936019867</v>
      </c>
      <c r="G4668" s="14">
        <f t="shared" si="505"/>
        <v>65.922424897972704</v>
      </c>
      <c r="H4668" s="6">
        <f t="shared" si="508"/>
        <v>710.6</v>
      </c>
      <c r="I4668" s="14">
        <f t="shared" si="509"/>
        <v>6.9213533109575769</v>
      </c>
      <c r="J4668" s="9" t="b">
        <f t="shared" si="506"/>
        <v>1</v>
      </c>
      <c r="K4668" t="b">
        <f t="shared" si="510"/>
        <v>1</v>
      </c>
      <c r="L4668" s="35">
        <v>10977.402194010416</v>
      </c>
      <c r="M4668" s="37">
        <f t="shared" si="507"/>
        <v>10977.402194010416</v>
      </c>
      <c r="N4668" s="4"/>
      <c r="R4668" s="4"/>
    </row>
    <row r="4669" spans="1:18" x14ac:dyDescent="0.25">
      <c r="A4669" s="9">
        <v>45121.541666666664</v>
      </c>
      <c r="B4669" s="5">
        <v>45121</v>
      </c>
      <c r="C4669" s="6">
        <v>73330.118046874995</v>
      </c>
      <c r="D4669" s="6">
        <v>11743.081090494792</v>
      </c>
      <c r="E4669" s="6">
        <v>16652</v>
      </c>
      <c r="F4669" s="14">
        <f t="shared" si="504"/>
        <v>16.013994526762161</v>
      </c>
      <c r="G4669" s="14">
        <f t="shared" si="505"/>
        <v>70.520544622236329</v>
      </c>
      <c r="H4669" s="6">
        <f t="shared" si="508"/>
        <v>765.7</v>
      </c>
      <c r="I4669" s="14">
        <f t="shared" si="509"/>
        <v>6.975238644510882</v>
      </c>
      <c r="J4669" s="9" t="b">
        <f t="shared" si="506"/>
        <v>1</v>
      </c>
      <c r="K4669" t="b">
        <f t="shared" si="510"/>
        <v>1</v>
      </c>
      <c r="L4669" s="35">
        <v>11743.081090494792</v>
      </c>
      <c r="M4669" s="37">
        <f t="shared" si="507"/>
        <v>11743.081090494792</v>
      </c>
      <c r="N4669" s="4"/>
      <c r="R4669" s="4"/>
    </row>
    <row r="4670" spans="1:18" x14ac:dyDescent="0.25">
      <c r="A4670" s="9">
        <v>45121.583333333336</v>
      </c>
      <c r="B4670" s="5">
        <v>45121</v>
      </c>
      <c r="C4670" s="6">
        <v>76783.402643229172</v>
      </c>
      <c r="D4670" s="6">
        <v>11960.278827039931</v>
      </c>
      <c r="E4670" s="6">
        <v>16652</v>
      </c>
      <c r="F4670" s="14">
        <f t="shared" si="504"/>
        <v>15.576646013739271</v>
      </c>
      <c r="G4670" s="14">
        <f t="shared" si="505"/>
        <v>71.824878855632534</v>
      </c>
      <c r="H4670" s="6">
        <f t="shared" si="508"/>
        <v>217.2</v>
      </c>
      <c r="I4670" s="14">
        <f t="shared" si="509"/>
        <v>1.8495997628408467</v>
      </c>
      <c r="J4670" s="9" t="b">
        <f t="shared" si="506"/>
        <v>1</v>
      </c>
      <c r="K4670" t="b">
        <f t="shared" si="510"/>
        <v>1</v>
      </c>
      <c r="L4670" s="35">
        <v>11960.278827039931</v>
      </c>
      <c r="M4670" s="37">
        <f t="shared" si="507"/>
        <v>11960.278827039931</v>
      </c>
      <c r="N4670" s="4"/>
      <c r="R4670" s="4"/>
    </row>
    <row r="4671" spans="1:18" x14ac:dyDescent="0.25">
      <c r="A4671" s="9">
        <v>45121.625</v>
      </c>
      <c r="B4671" s="5">
        <v>45121</v>
      </c>
      <c r="C4671" s="6">
        <v>79365.422547743059</v>
      </c>
      <c r="D4671" s="6">
        <v>12018.011342773438</v>
      </c>
      <c r="E4671" s="6">
        <v>16652</v>
      </c>
      <c r="F4671" s="14">
        <f t="shared" si="504"/>
        <v>15.142628813629615</v>
      </c>
      <c r="G4671" s="14">
        <f t="shared" si="505"/>
        <v>72.171579046201288</v>
      </c>
      <c r="H4671" s="6">
        <f t="shared" si="508"/>
        <v>57.7</v>
      </c>
      <c r="I4671" s="14">
        <f t="shared" si="509"/>
        <v>0.48243022453248507</v>
      </c>
      <c r="J4671" s="9" t="b">
        <f t="shared" si="506"/>
        <v>1</v>
      </c>
      <c r="K4671" t="b">
        <f t="shared" si="510"/>
        <v>1</v>
      </c>
      <c r="L4671" s="35">
        <v>12018.011342773438</v>
      </c>
      <c r="M4671" s="37">
        <f t="shared" si="507"/>
        <v>12018.011342773438</v>
      </c>
      <c r="N4671" s="4"/>
      <c r="R4671" s="4"/>
    </row>
    <row r="4672" spans="1:18" x14ac:dyDescent="0.25">
      <c r="A4672" s="9">
        <v>45121.666666666664</v>
      </c>
      <c r="B4672" s="5">
        <v>45121</v>
      </c>
      <c r="C4672" s="6">
        <v>80532.638090277775</v>
      </c>
      <c r="D4672" s="6">
        <v>12194.150987413195</v>
      </c>
      <c r="E4672" s="6">
        <v>16652</v>
      </c>
      <c r="F4672" s="14">
        <f t="shared" si="504"/>
        <v>15.141874495336225</v>
      </c>
      <c r="G4672" s="14">
        <f t="shared" si="505"/>
        <v>73.229347750499613</v>
      </c>
      <c r="H4672" s="6">
        <f t="shared" si="508"/>
        <v>176.1</v>
      </c>
      <c r="I4672" s="14">
        <f t="shared" si="509"/>
        <v>1.465300663956278</v>
      </c>
      <c r="J4672" s="9" t="b">
        <f t="shared" si="506"/>
        <v>1</v>
      </c>
      <c r="K4672" t="b">
        <f t="shared" si="510"/>
        <v>1</v>
      </c>
      <c r="L4672" s="35">
        <v>12194.150987413195</v>
      </c>
      <c r="M4672" s="37">
        <f t="shared" si="507"/>
        <v>12194.150987413195</v>
      </c>
      <c r="N4672" s="4"/>
      <c r="R4672" s="4"/>
    </row>
    <row r="4673" spans="1:18" x14ac:dyDescent="0.25">
      <c r="A4673" s="9">
        <v>45121.708333333336</v>
      </c>
      <c r="B4673" s="5">
        <v>45121</v>
      </c>
      <c r="C4673" s="6">
        <v>80855.443246527779</v>
      </c>
      <c r="D4673" s="6">
        <v>11764.224650607639</v>
      </c>
      <c r="E4673" s="6">
        <v>16652</v>
      </c>
      <c r="F4673" s="14">
        <f t="shared" si="504"/>
        <v>14.549700277739602</v>
      </c>
      <c r="G4673" s="14">
        <f t="shared" si="505"/>
        <v>70.647517719238763</v>
      </c>
      <c r="H4673" s="6">
        <f t="shared" si="508"/>
        <v>-429.9</v>
      </c>
      <c r="I4673" s="14">
        <f t="shared" si="509"/>
        <v>-3.525460693768208</v>
      </c>
      <c r="J4673" s="9" t="b">
        <f t="shared" si="506"/>
        <v>1</v>
      </c>
      <c r="K4673" t="b">
        <f t="shared" si="510"/>
        <v>1</v>
      </c>
      <c r="L4673" s="35">
        <v>11764.224650607639</v>
      </c>
      <c r="M4673" s="37">
        <f t="shared" si="507"/>
        <v>11764.224650607639</v>
      </c>
      <c r="N4673" s="4"/>
      <c r="R4673" s="4"/>
    </row>
    <row r="4674" spans="1:18" x14ac:dyDescent="0.25">
      <c r="A4674" s="9">
        <v>45121.75</v>
      </c>
      <c r="B4674" s="5">
        <v>45121</v>
      </c>
      <c r="C4674" s="6">
        <v>80628.549283854169</v>
      </c>
      <c r="D4674" s="6">
        <v>11131.49984375</v>
      </c>
      <c r="E4674" s="6">
        <v>16652</v>
      </c>
      <c r="F4674" s="14">
        <f t="shared" si="504"/>
        <v>13.805903668887018</v>
      </c>
      <c r="G4674" s="14">
        <f t="shared" si="505"/>
        <v>66.84782514863079</v>
      </c>
      <c r="H4674" s="6">
        <f t="shared" si="508"/>
        <v>-632.70000000000005</v>
      </c>
      <c r="I4674" s="14">
        <f t="shared" si="509"/>
        <v>-5.3781699924212187</v>
      </c>
      <c r="J4674" s="9" t="b">
        <f t="shared" si="506"/>
        <v>1</v>
      </c>
      <c r="K4674" t="b">
        <f t="shared" si="510"/>
        <v>1</v>
      </c>
      <c r="L4674" s="35">
        <v>11131.49984375</v>
      </c>
      <c r="M4674" s="37">
        <f t="shared" si="507"/>
        <v>11131.49984375</v>
      </c>
      <c r="N4674" s="4"/>
      <c r="R4674" s="4"/>
    </row>
    <row r="4675" spans="1:18" x14ac:dyDescent="0.25">
      <c r="A4675" s="9">
        <v>45121.791666666664</v>
      </c>
      <c r="B4675" s="5">
        <v>45121</v>
      </c>
      <c r="C4675" s="6">
        <v>79406.186271701386</v>
      </c>
      <c r="D4675" s="6">
        <v>9726.1421126302084</v>
      </c>
      <c r="E4675" s="6">
        <v>16652</v>
      </c>
      <c r="F4675" s="14">
        <f t="shared" ref="F4675:F4738" si="511">D4675/C4675*100</f>
        <v>12.24859493862431</v>
      </c>
      <c r="G4675" s="14">
        <f t="shared" ref="G4675:G4738" si="512">D4675/E4675*100</f>
        <v>58.408251937486234</v>
      </c>
      <c r="H4675" s="6">
        <f t="shared" si="508"/>
        <v>-1405.4</v>
      </c>
      <c r="I4675" s="14">
        <f t="shared" si="509"/>
        <v>-12.625432508891329</v>
      </c>
      <c r="J4675" s="9" t="b">
        <f t="shared" ref="J4675:J4738" si="513">D4675&gt;5</f>
        <v>1</v>
      </c>
      <c r="K4675" t="b">
        <f t="shared" si="510"/>
        <v>1</v>
      </c>
      <c r="L4675" s="35">
        <v>9726.1421126302084</v>
      </c>
      <c r="M4675" s="37">
        <f t="shared" ref="M4675:M4738" si="514">IF(L4675&lt;=2,0,L4675)</f>
        <v>9726.1421126302084</v>
      </c>
      <c r="N4675" s="4"/>
      <c r="R4675" s="4"/>
    </row>
    <row r="4676" spans="1:18" x14ac:dyDescent="0.25">
      <c r="A4676" s="9">
        <v>45121.833333333336</v>
      </c>
      <c r="B4676" s="5">
        <v>45121</v>
      </c>
      <c r="C4676" s="6">
        <v>77373.910121527777</v>
      </c>
      <c r="D4676" s="6">
        <v>5258.2878716362848</v>
      </c>
      <c r="E4676" s="6">
        <v>16652</v>
      </c>
      <c r="F4676" s="14">
        <f t="shared" si="511"/>
        <v>6.7959443478781463</v>
      </c>
      <c r="G4676" s="14">
        <f t="shared" si="512"/>
        <v>31.577515443407904</v>
      </c>
      <c r="H4676" s="6">
        <f t="shared" ref="H4676:H4739" si="515">ROUND(D4676-D4675,1)</f>
        <v>-4467.8999999999996</v>
      </c>
      <c r="I4676" s="14">
        <f t="shared" ref="I4676:I4739" si="516">H4676/D4675*100</f>
        <v>-45.93702156786356</v>
      </c>
      <c r="J4676" s="9" t="b">
        <f t="shared" si="513"/>
        <v>1</v>
      </c>
      <c r="K4676" t="b">
        <f t="shared" ref="K4676:K4739" si="517">OR(J4676,ABS(H4676)&gt;5)</f>
        <v>1</v>
      </c>
      <c r="L4676" s="35">
        <v>5258.2878716362848</v>
      </c>
      <c r="M4676" s="37">
        <f t="shared" si="514"/>
        <v>5258.2878716362848</v>
      </c>
      <c r="N4676" s="4"/>
      <c r="R4676" s="4"/>
    </row>
    <row r="4677" spans="1:18" x14ac:dyDescent="0.25">
      <c r="A4677" s="9">
        <v>45121.875</v>
      </c>
      <c r="B4677" s="5">
        <v>45121</v>
      </c>
      <c r="C4677" s="6">
        <v>74249.373650173613</v>
      </c>
      <c r="D4677" s="6">
        <v>596.23254864480759</v>
      </c>
      <c r="E4677" s="6">
        <v>16652</v>
      </c>
      <c r="F4677" s="14">
        <f t="shared" si="511"/>
        <v>0.80301357349350977</v>
      </c>
      <c r="G4677" s="14">
        <f t="shared" si="512"/>
        <v>3.5805461725006462</v>
      </c>
      <c r="H4677" s="6">
        <f t="shared" si="515"/>
        <v>-4662.1000000000004</v>
      </c>
      <c r="I4677" s="14">
        <f t="shared" si="516"/>
        <v>-88.661939281563875</v>
      </c>
      <c r="J4677" s="9" t="b">
        <f t="shared" si="513"/>
        <v>1</v>
      </c>
      <c r="K4677" t="b">
        <f t="shared" si="517"/>
        <v>1</v>
      </c>
      <c r="L4677" s="35">
        <v>596.23254864480759</v>
      </c>
      <c r="M4677" s="37">
        <f t="shared" si="514"/>
        <v>596.23254864480759</v>
      </c>
      <c r="N4677" s="4"/>
      <c r="R4677" s="4"/>
    </row>
    <row r="4678" spans="1:18" x14ac:dyDescent="0.25">
      <c r="A4678" s="9">
        <v>45121.916666666664</v>
      </c>
      <c r="B4678" s="5">
        <v>45121</v>
      </c>
      <c r="C4678" s="6">
        <v>71914.987309027783</v>
      </c>
      <c r="D4678" s="6">
        <v>7.2282255321078832</v>
      </c>
      <c r="E4678" s="6">
        <v>16652</v>
      </c>
      <c r="F4678" s="14">
        <f t="shared" si="511"/>
        <v>1.0051069745792049E-2</v>
      </c>
      <c r="G4678" s="14">
        <f t="shared" si="512"/>
        <v>4.3407551838264974E-2</v>
      </c>
      <c r="H4678" s="6">
        <f t="shared" si="515"/>
        <v>-589</v>
      </c>
      <c r="I4678" s="14">
        <f t="shared" si="516"/>
        <v>-98.786958434046142</v>
      </c>
      <c r="J4678" s="9" t="b">
        <f t="shared" si="513"/>
        <v>1</v>
      </c>
      <c r="K4678" t="b">
        <f t="shared" si="517"/>
        <v>1</v>
      </c>
      <c r="L4678" s="35">
        <v>7.2282255321078832</v>
      </c>
      <c r="M4678" s="37">
        <f t="shared" si="514"/>
        <v>7.2282255321078832</v>
      </c>
      <c r="N4678" s="4"/>
      <c r="R4678" s="4"/>
    </row>
    <row r="4679" spans="1:18" x14ac:dyDescent="0.25">
      <c r="A4679" s="9">
        <v>45121.958333333336</v>
      </c>
      <c r="B4679" s="5">
        <v>45121</v>
      </c>
      <c r="C4679" s="6">
        <v>68431.458085937498</v>
      </c>
      <c r="D4679" s="6">
        <v>7.2477554480234785</v>
      </c>
      <c r="E4679" s="6">
        <v>16652</v>
      </c>
      <c r="F4679" s="14">
        <f t="shared" si="511"/>
        <v>1.0591262630881856E-2</v>
      </c>
      <c r="G4679" s="14">
        <f t="shared" si="512"/>
        <v>4.3524834542538304E-2</v>
      </c>
      <c r="H4679" s="6">
        <f t="shared" si="515"/>
        <v>0</v>
      </c>
      <c r="I4679" s="14">
        <f t="shared" si="516"/>
        <v>0</v>
      </c>
      <c r="J4679" s="9" t="b">
        <f t="shared" si="513"/>
        <v>1</v>
      </c>
      <c r="K4679" t="b">
        <f t="shared" si="517"/>
        <v>1</v>
      </c>
      <c r="L4679" s="35">
        <v>7.2477554480234785</v>
      </c>
      <c r="M4679" s="37">
        <f t="shared" si="514"/>
        <v>7.2477554480234785</v>
      </c>
      <c r="N4679" s="4"/>
      <c r="R4679" s="4"/>
    </row>
    <row r="4680" spans="1:18" x14ac:dyDescent="0.25">
      <c r="A4680" s="9">
        <v>45122</v>
      </c>
      <c r="B4680" s="5">
        <v>45122</v>
      </c>
      <c r="C4680" s="6">
        <v>64796.161462673612</v>
      </c>
      <c r="D4680" s="6">
        <v>7.2817564720577668</v>
      </c>
      <c r="E4680" s="6">
        <v>16652</v>
      </c>
      <c r="F4680" s="14">
        <f t="shared" si="511"/>
        <v>1.1237944204846896E-2</v>
      </c>
      <c r="G4680" s="14">
        <f t="shared" si="512"/>
        <v>4.3729020370272438E-2</v>
      </c>
      <c r="H4680" s="6">
        <f t="shared" si="515"/>
        <v>0</v>
      </c>
      <c r="I4680" s="14">
        <f t="shared" si="516"/>
        <v>0</v>
      </c>
      <c r="J4680" s="9" t="b">
        <f t="shared" si="513"/>
        <v>1</v>
      </c>
      <c r="K4680" t="b">
        <f t="shared" si="517"/>
        <v>1</v>
      </c>
      <c r="L4680" s="35">
        <v>7.2817564720577668</v>
      </c>
      <c r="M4680" s="37">
        <f t="shared" si="514"/>
        <v>7.2817564720577668</v>
      </c>
      <c r="N4680" s="4"/>
      <c r="R4680" s="4"/>
    </row>
    <row r="4681" spans="1:18" x14ac:dyDescent="0.25">
      <c r="A4681" s="9">
        <v>45122.041666666664</v>
      </c>
      <c r="B4681" s="5">
        <v>45122</v>
      </c>
      <c r="C4681" s="6">
        <v>61226.068027343747</v>
      </c>
      <c r="D4681" s="6">
        <v>7.2840031385421753</v>
      </c>
      <c r="E4681" s="6">
        <v>16652</v>
      </c>
      <c r="F4681" s="14">
        <f t="shared" si="511"/>
        <v>1.189689845065523E-2</v>
      </c>
      <c r="G4681" s="14">
        <f t="shared" si="512"/>
        <v>4.3742512242026035E-2</v>
      </c>
      <c r="H4681" s="6">
        <f t="shared" si="515"/>
        <v>0</v>
      </c>
      <c r="I4681" s="14">
        <f t="shared" si="516"/>
        <v>0</v>
      </c>
      <c r="J4681" s="9" t="b">
        <f t="shared" si="513"/>
        <v>1</v>
      </c>
      <c r="K4681" t="b">
        <f t="shared" si="517"/>
        <v>1</v>
      </c>
      <c r="L4681" s="35">
        <v>7.2840031385421753</v>
      </c>
      <c r="M4681" s="37">
        <f t="shared" si="514"/>
        <v>7.2840031385421753</v>
      </c>
      <c r="N4681" s="4"/>
      <c r="R4681" s="4"/>
    </row>
    <row r="4682" spans="1:18" x14ac:dyDescent="0.25">
      <c r="A4682" s="9">
        <v>45122.083333333336</v>
      </c>
      <c r="B4682" s="5">
        <v>45122</v>
      </c>
      <c r="C4682" s="6">
        <v>58300.564904513885</v>
      </c>
      <c r="D4682" s="6">
        <v>7.2854383579889932</v>
      </c>
      <c r="E4682" s="6">
        <v>16652</v>
      </c>
      <c r="F4682" s="14">
        <f t="shared" si="511"/>
        <v>1.2496342651089684E-2</v>
      </c>
      <c r="G4682" s="14">
        <f t="shared" si="512"/>
        <v>4.3751131143340102E-2</v>
      </c>
      <c r="H4682" s="6">
        <f t="shared" si="515"/>
        <v>0</v>
      </c>
      <c r="I4682" s="14">
        <f t="shared" si="516"/>
        <v>0</v>
      </c>
      <c r="J4682" s="9" t="b">
        <f t="shared" si="513"/>
        <v>1</v>
      </c>
      <c r="K4682" t="b">
        <f t="shared" si="517"/>
        <v>1</v>
      </c>
      <c r="L4682" s="35">
        <v>7.2854383579889932</v>
      </c>
      <c r="M4682" s="37">
        <f t="shared" si="514"/>
        <v>7.2854383579889932</v>
      </c>
      <c r="N4682" s="4"/>
      <c r="R4682" s="4"/>
    </row>
    <row r="4683" spans="1:18" x14ac:dyDescent="0.25">
      <c r="A4683" s="9">
        <v>45122.125</v>
      </c>
      <c r="B4683" s="5">
        <v>45122</v>
      </c>
      <c r="C4683" s="6">
        <v>55838.197736545138</v>
      </c>
      <c r="D4683" s="6">
        <v>7.2974615139431425</v>
      </c>
      <c r="E4683" s="6">
        <v>16652</v>
      </c>
      <c r="F4683" s="14">
        <f t="shared" si="511"/>
        <v>1.3068941709712595E-2</v>
      </c>
      <c r="G4683" s="14">
        <f t="shared" si="512"/>
        <v>4.3823333617242027E-2</v>
      </c>
      <c r="H4683" s="6">
        <f t="shared" si="515"/>
        <v>0</v>
      </c>
      <c r="I4683" s="14">
        <f t="shared" si="516"/>
        <v>0</v>
      </c>
      <c r="J4683" s="9" t="b">
        <f t="shared" si="513"/>
        <v>1</v>
      </c>
      <c r="K4683" t="b">
        <f t="shared" si="517"/>
        <v>1</v>
      </c>
      <c r="L4683" s="35">
        <v>7.2974615139431425</v>
      </c>
      <c r="M4683" s="37">
        <f t="shared" si="514"/>
        <v>7.2974615139431425</v>
      </c>
      <c r="N4683" s="4"/>
      <c r="R4683" s="4"/>
    </row>
    <row r="4684" spans="1:18" x14ac:dyDescent="0.25">
      <c r="A4684" s="9">
        <v>45122.166666666664</v>
      </c>
      <c r="B4684" s="5">
        <v>45122</v>
      </c>
      <c r="C4684" s="6">
        <v>53927.250067274304</v>
      </c>
      <c r="D4684" s="6">
        <v>7.3006681193245786</v>
      </c>
      <c r="E4684" s="6">
        <v>16652</v>
      </c>
      <c r="F4684" s="14">
        <f t="shared" si="511"/>
        <v>1.35379944466239E-2</v>
      </c>
      <c r="G4684" s="14">
        <f t="shared" si="512"/>
        <v>4.3842590195319352E-2</v>
      </c>
      <c r="H4684" s="6">
        <f t="shared" si="515"/>
        <v>0</v>
      </c>
      <c r="I4684" s="14">
        <f t="shared" si="516"/>
        <v>0</v>
      </c>
      <c r="J4684" s="9" t="b">
        <f t="shared" si="513"/>
        <v>1</v>
      </c>
      <c r="K4684" t="b">
        <f t="shared" si="517"/>
        <v>1</v>
      </c>
      <c r="L4684" s="35">
        <v>7.3006681193245786</v>
      </c>
      <c r="M4684" s="37">
        <f t="shared" si="514"/>
        <v>7.3006681193245786</v>
      </c>
      <c r="N4684" s="4"/>
      <c r="R4684" s="4"/>
    </row>
    <row r="4685" spans="1:18" x14ac:dyDescent="0.25">
      <c r="A4685" s="9">
        <v>45122.208333333336</v>
      </c>
      <c r="B4685" s="5">
        <v>45122</v>
      </c>
      <c r="C4685" s="6">
        <v>52586.501085069445</v>
      </c>
      <c r="D4685" s="6">
        <v>7.310699543423123</v>
      </c>
      <c r="E4685" s="6">
        <v>16652</v>
      </c>
      <c r="F4685" s="14">
        <f t="shared" si="511"/>
        <v>1.3902236111120167E-2</v>
      </c>
      <c r="G4685" s="14">
        <f t="shared" si="512"/>
        <v>4.3902831752480921E-2</v>
      </c>
      <c r="H4685" s="6">
        <f t="shared" si="515"/>
        <v>0</v>
      </c>
      <c r="I4685" s="14">
        <f t="shared" si="516"/>
        <v>0</v>
      </c>
      <c r="J4685" s="9" t="b">
        <f t="shared" si="513"/>
        <v>1</v>
      </c>
      <c r="K4685" t="b">
        <f t="shared" si="517"/>
        <v>1</v>
      </c>
      <c r="L4685" s="35">
        <v>7.310699543423123</v>
      </c>
      <c r="M4685" s="37">
        <f t="shared" si="514"/>
        <v>7.310699543423123</v>
      </c>
      <c r="N4685" s="4"/>
      <c r="R4685" s="4"/>
    </row>
    <row r="4686" spans="1:18" x14ac:dyDescent="0.25">
      <c r="A4686" s="9">
        <v>45122.25</v>
      </c>
      <c r="B4686" s="5">
        <v>45122</v>
      </c>
      <c r="C4686" s="6">
        <v>52076.956627604166</v>
      </c>
      <c r="D4686" s="6">
        <v>7.306244410938687</v>
      </c>
      <c r="E4686" s="6">
        <v>16652</v>
      </c>
      <c r="F4686" s="14">
        <f t="shared" si="511"/>
        <v>1.402970696460765E-2</v>
      </c>
      <c r="G4686" s="14">
        <f t="shared" si="512"/>
        <v>4.387607741375623E-2</v>
      </c>
      <c r="H4686" s="6">
        <f t="shared" si="515"/>
        <v>0</v>
      </c>
      <c r="I4686" s="14">
        <f t="shared" si="516"/>
        <v>0</v>
      </c>
      <c r="J4686" s="9" t="b">
        <f t="shared" si="513"/>
        <v>1</v>
      </c>
      <c r="K4686" t="b">
        <f t="shared" si="517"/>
        <v>1</v>
      </c>
      <c r="L4686" s="35">
        <v>7.306244410938687</v>
      </c>
      <c r="M4686" s="37">
        <f t="shared" si="514"/>
        <v>7.306244410938687</v>
      </c>
      <c r="N4686" s="4"/>
      <c r="R4686" s="4"/>
    </row>
    <row r="4687" spans="1:18" x14ac:dyDescent="0.25">
      <c r="A4687" s="9">
        <v>45122.291666666664</v>
      </c>
      <c r="B4687" s="5">
        <v>45122</v>
      </c>
      <c r="C4687" s="6">
        <v>51814.876770833333</v>
      </c>
      <c r="D4687" s="6">
        <v>24.102076144748263</v>
      </c>
      <c r="E4687" s="6">
        <v>16652</v>
      </c>
      <c r="F4687" s="14">
        <f t="shared" si="511"/>
        <v>4.6515745374338814E-2</v>
      </c>
      <c r="G4687" s="14">
        <f t="shared" si="512"/>
        <v>0.14473982791705658</v>
      </c>
      <c r="H4687" s="6">
        <f t="shared" si="515"/>
        <v>16.8</v>
      </c>
      <c r="I4687" s="14">
        <f t="shared" si="516"/>
        <v>229.94029565788344</v>
      </c>
      <c r="J4687" s="9" t="b">
        <f t="shared" si="513"/>
        <v>1</v>
      </c>
      <c r="K4687" t="b">
        <f t="shared" si="517"/>
        <v>1</v>
      </c>
      <c r="L4687" s="35">
        <v>24.102076144748263</v>
      </c>
      <c r="M4687" s="37">
        <f t="shared" si="514"/>
        <v>24.102076144748263</v>
      </c>
      <c r="N4687" s="4"/>
      <c r="R4687" s="4"/>
    </row>
    <row r="4688" spans="1:18" x14ac:dyDescent="0.25">
      <c r="A4688" s="9">
        <v>45122.333333333336</v>
      </c>
      <c r="B4688" s="5">
        <v>45122</v>
      </c>
      <c r="C4688" s="6">
        <v>52283.205627170137</v>
      </c>
      <c r="D4688" s="6">
        <v>1665.9529634263781</v>
      </c>
      <c r="E4688" s="6">
        <v>16652</v>
      </c>
      <c r="F4688" s="14">
        <f t="shared" si="511"/>
        <v>3.1864017200977215</v>
      </c>
      <c r="G4688" s="14">
        <f t="shared" si="512"/>
        <v>10.004521759706812</v>
      </c>
      <c r="H4688" s="6">
        <f t="shared" si="515"/>
        <v>1641.9</v>
      </c>
      <c r="I4688" s="14">
        <f t="shared" si="516"/>
        <v>6812.2762128015383</v>
      </c>
      <c r="J4688" s="9" t="b">
        <f t="shared" si="513"/>
        <v>1</v>
      </c>
      <c r="K4688" t="b">
        <f t="shared" si="517"/>
        <v>1</v>
      </c>
      <c r="L4688" s="35">
        <v>1665.9529634263781</v>
      </c>
      <c r="M4688" s="37">
        <f t="shared" si="514"/>
        <v>1665.9529634263781</v>
      </c>
      <c r="N4688" s="4"/>
      <c r="R4688" s="4"/>
    </row>
    <row r="4689" spans="1:18" x14ac:dyDescent="0.25">
      <c r="A4689" s="9">
        <v>45122.375</v>
      </c>
      <c r="B4689" s="5">
        <v>45122</v>
      </c>
      <c r="C4689" s="6">
        <v>54998.187697482637</v>
      </c>
      <c r="D4689" s="6">
        <v>6372.5678081597225</v>
      </c>
      <c r="E4689" s="6">
        <v>16652</v>
      </c>
      <c r="F4689" s="14">
        <f t="shared" si="511"/>
        <v>11.586868722315019</v>
      </c>
      <c r="G4689" s="14">
        <f t="shared" si="512"/>
        <v>38.269083642563793</v>
      </c>
      <c r="H4689" s="6">
        <f t="shared" si="515"/>
        <v>4706.6000000000004</v>
      </c>
      <c r="I4689" s="14">
        <f t="shared" si="516"/>
        <v>282.51697997042487</v>
      </c>
      <c r="J4689" s="9" t="b">
        <f t="shared" si="513"/>
        <v>1</v>
      </c>
      <c r="K4689" t="b">
        <f t="shared" si="517"/>
        <v>1</v>
      </c>
      <c r="L4689" s="35">
        <v>6372.5678081597225</v>
      </c>
      <c r="M4689" s="37">
        <f t="shared" si="514"/>
        <v>6372.5678081597225</v>
      </c>
      <c r="N4689" s="4"/>
      <c r="R4689" s="4"/>
    </row>
    <row r="4690" spans="1:18" x14ac:dyDescent="0.25">
      <c r="A4690" s="9">
        <v>45122.416666666664</v>
      </c>
      <c r="B4690" s="5">
        <v>45122</v>
      </c>
      <c r="C4690" s="6">
        <v>58662.173381076391</v>
      </c>
      <c r="D4690" s="6">
        <v>9035.7820822482645</v>
      </c>
      <c r="E4690" s="6">
        <v>16652</v>
      </c>
      <c r="F4690" s="14">
        <f t="shared" si="511"/>
        <v>15.403081000001073</v>
      </c>
      <c r="G4690" s="14">
        <f t="shared" si="512"/>
        <v>54.262443443720066</v>
      </c>
      <c r="H4690" s="6">
        <f t="shared" si="515"/>
        <v>2663.2</v>
      </c>
      <c r="I4690" s="14">
        <f t="shared" si="516"/>
        <v>41.791630629491593</v>
      </c>
      <c r="J4690" s="9" t="b">
        <f t="shared" si="513"/>
        <v>1</v>
      </c>
      <c r="K4690" t="b">
        <f t="shared" si="517"/>
        <v>1</v>
      </c>
      <c r="L4690" s="35">
        <v>9035.7820822482645</v>
      </c>
      <c r="M4690" s="37">
        <f t="shared" si="514"/>
        <v>9035.7820822482645</v>
      </c>
      <c r="N4690" s="4"/>
      <c r="R4690" s="4"/>
    </row>
    <row r="4691" spans="1:18" x14ac:dyDescent="0.25">
      <c r="A4691" s="9">
        <v>45122.458333333336</v>
      </c>
      <c r="B4691" s="5">
        <v>45122</v>
      </c>
      <c r="C4691" s="6">
        <v>62994.782107204861</v>
      </c>
      <c r="D4691" s="6">
        <v>10698.462020399305</v>
      </c>
      <c r="E4691" s="6">
        <v>16652</v>
      </c>
      <c r="F4691" s="14">
        <f t="shared" si="511"/>
        <v>16.983092349129176</v>
      </c>
      <c r="G4691" s="14">
        <f t="shared" si="512"/>
        <v>64.247309754980222</v>
      </c>
      <c r="H4691" s="6">
        <f t="shared" si="515"/>
        <v>1662.7</v>
      </c>
      <c r="I4691" s="14">
        <f t="shared" si="516"/>
        <v>18.401284856864216</v>
      </c>
      <c r="J4691" s="9" t="b">
        <f t="shared" si="513"/>
        <v>1</v>
      </c>
      <c r="K4691" t="b">
        <f t="shared" si="517"/>
        <v>1</v>
      </c>
      <c r="L4691" s="35">
        <v>10698.462020399305</v>
      </c>
      <c r="M4691" s="37">
        <f t="shared" si="514"/>
        <v>10698.462020399305</v>
      </c>
      <c r="N4691" s="4"/>
      <c r="R4691" s="4"/>
    </row>
    <row r="4692" spans="1:18" x14ac:dyDescent="0.25">
      <c r="A4692" s="9">
        <v>45122.5</v>
      </c>
      <c r="B4692" s="5">
        <v>45122</v>
      </c>
      <c r="C4692" s="6">
        <v>67556.26317708334</v>
      </c>
      <c r="D4692" s="6">
        <v>11115.749525824653</v>
      </c>
      <c r="E4692" s="6">
        <v>16652</v>
      </c>
      <c r="F4692" s="14">
        <f t="shared" si="511"/>
        <v>16.454062144744817</v>
      </c>
      <c r="G4692" s="14">
        <f t="shared" si="512"/>
        <v>66.753240006153334</v>
      </c>
      <c r="H4692" s="6">
        <f t="shared" si="515"/>
        <v>417.3</v>
      </c>
      <c r="I4692" s="14">
        <f t="shared" si="516"/>
        <v>3.9005606525901828</v>
      </c>
      <c r="J4692" s="9" t="b">
        <f t="shared" si="513"/>
        <v>1</v>
      </c>
      <c r="K4692" t="b">
        <f t="shared" si="517"/>
        <v>1</v>
      </c>
      <c r="L4692" s="35">
        <v>11115.749525824653</v>
      </c>
      <c r="M4692" s="37">
        <f t="shared" si="514"/>
        <v>11115.749525824653</v>
      </c>
      <c r="N4692" s="4"/>
      <c r="R4692" s="4"/>
    </row>
    <row r="4693" spans="1:18" x14ac:dyDescent="0.25">
      <c r="A4693" s="9">
        <v>45122.541666666664</v>
      </c>
      <c r="B4693" s="5">
        <v>45122</v>
      </c>
      <c r="C4693" s="6">
        <v>71486.675256076385</v>
      </c>
      <c r="D4693" s="6">
        <v>11445.394224175347</v>
      </c>
      <c r="E4693" s="6">
        <v>16652</v>
      </c>
      <c r="F4693" s="14">
        <f t="shared" si="511"/>
        <v>16.010528092369896</v>
      </c>
      <c r="G4693" s="14">
        <f t="shared" si="512"/>
        <v>68.732850253274961</v>
      </c>
      <c r="H4693" s="6">
        <f t="shared" si="515"/>
        <v>329.6</v>
      </c>
      <c r="I4693" s="14">
        <f t="shared" si="516"/>
        <v>2.9651621713340806</v>
      </c>
      <c r="J4693" s="9" t="b">
        <f t="shared" si="513"/>
        <v>1</v>
      </c>
      <c r="K4693" t="b">
        <f t="shared" si="517"/>
        <v>1</v>
      </c>
      <c r="L4693" s="35">
        <v>11445.394224175347</v>
      </c>
      <c r="M4693" s="37">
        <f t="shared" si="514"/>
        <v>11445.394224175347</v>
      </c>
      <c r="N4693" s="4"/>
      <c r="R4693" s="4"/>
    </row>
    <row r="4694" spans="1:18" x14ac:dyDescent="0.25">
      <c r="A4694" s="9">
        <v>45122.583333333336</v>
      </c>
      <c r="B4694" s="5">
        <v>45122</v>
      </c>
      <c r="C4694" s="6">
        <v>74510.071523437495</v>
      </c>
      <c r="D4694" s="6">
        <v>11418.971753472222</v>
      </c>
      <c r="E4694" s="6">
        <v>16652</v>
      </c>
      <c r="F4694" s="14">
        <f t="shared" si="511"/>
        <v>15.325407049005893</v>
      </c>
      <c r="G4694" s="14">
        <f t="shared" si="512"/>
        <v>68.574175795533392</v>
      </c>
      <c r="H4694" s="6">
        <f t="shared" si="515"/>
        <v>-26.4</v>
      </c>
      <c r="I4694" s="14">
        <f t="shared" si="516"/>
        <v>-0.230660469031613</v>
      </c>
      <c r="J4694" s="9" t="b">
        <f t="shared" si="513"/>
        <v>1</v>
      </c>
      <c r="K4694" t="b">
        <f t="shared" si="517"/>
        <v>1</v>
      </c>
      <c r="L4694" s="35">
        <v>11418.971753472222</v>
      </c>
      <c r="M4694" s="37">
        <f t="shared" si="514"/>
        <v>11418.971753472222</v>
      </c>
      <c r="N4694" s="4"/>
      <c r="R4694" s="4"/>
    </row>
    <row r="4695" spans="1:18" x14ac:dyDescent="0.25">
      <c r="A4695" s="9">
        <v>45122.625</v>
      </c>
      <c r="B4695" s="5">
        <v>45122</v>
      </c>
      <c r="C4695" s="6">
        <v>76771.901436631946</v>
      </c>
      <c r="D4695" s="6">
        <v>11935.073905164931</v>
      </c>
      <c r="E4695" s="6">
        <v>16652</v>
      </c>
      <c r="F4695" s="14">
        <f t="shared" si="511"/>
        <v>15.546148632278205</v>
      </c>
      <c r="G4695" s="14">
        <f t="shared" si="512"/>
        <v>71.673516125179731</v>
      </c>
      <c r="H4695" s="6">
        <f t="shared" si="515"/>
        <v>516.1</v>
      </c>
      <c r="I4695" s="14">
        <f t="shared" si="516"/>
        <v>4.5196713954832841</v>
      </c>
      <c r="J4695" s="9" t="b">
        <f t="shared" si="513"/>
        <v>1</v>
      </c>
      <c r="K4695" t="b">
        <f t="shared" si="517"/>
        <v>1</v>
      </c>
      <c r="L4695" s="35">
        <v>11935.073905164931</v>
      </c>
      <c r="M4695" s="37">
        <f t="shared" si="514"/>
        <v>11935.073905164931</v>
      </c>
      <c r="N4695" s="4"/>
      <c r="R4695" s="4"/>
    </row>
    <row r="4696" spans="1:18" x14ac:dyDescent="0.25">
      <c r="A4696" s="9">
        <v>45122.666666666664</v>
      </c>
      <c r="B4696" s="5">
        <v>45122</v>
      </c>
      <c r="C4696" s="6">
        <v>78016.033389756951</v>
      </c>
      <c r="D4696" s="6">
        <v>11777.002208116319</v>
      </c>
      <c r="E4696" s="6">
        <v>16652</v>
      </c>
      <c r="F4696" s="14">
        <f t="shared" si="511"/>
        <v>15.095617780617093</v>
      </c>
      <c r="G4696" s="14">
        <f t="shared" si="512"/>
        <v>70.724250589216425</v>
      </c>
      <c r="H4696" s="6">
        <f t="shared" si="515"/>
        <v>-158.1</v>
      </c>
      <c r="I4696" s="14">
        <f t="shared" si="516"/>
        <v>-1.3246671219319543</v>
      </c>
      <c r="J4696" s="9" t="b">
        <f t="shared" si="513"/>
        <v>1</v>
      </c>
      <c r="K4696" t="b">
        <f t="shared" si="517"/>
        <v>1</v>
      </c>
      <c r="L4696" s="35">
        <v>11777.002208116319</v>
      </c>
      <c r="M4696" s="37">
        <f t="shared" si="514"/>
        <v>11777.002208116319</v>
      </c>
      <c r="N4696" s="4"/>
      <c r="R4696" s="4"/>
    </row>
    <row r="4697" spans="1:18" x14ac:dyDescent="0.25">
      <c r="A4697" s="9">
        <v>45122.708333333336</v>
      </c>
      <c r="B4697" s="5">
        <v>45122</v>
      </c>
      <c r="C4697" s="6">
        <v>78443.845466579864</v>
      </c>
      <c r="D4697" s="6">
        <v>11306.513528645834</v>
      </c>
      <c r="E4697" s="6">
        <v>16652</v>
      </c>
      <c r="F4697" s="14">
        <f t="shared" si="511"/>
        <v>14.413512572459044</v>
      </c>
      <c r="G4697" s="14">
        <f t="shared" si="512"/>
        <v>67.898832144161858</v>
      </c>
      <c r="H4697" s="6">
        <f t="shared" si="515"/>
        <v>-470.5</v>
      </c>
      <c r="I4697" s="14">
        <f t="shared" si="516"/>
        <v>-3.9950743974196339</v>
      </c>
      <c r="J4697" s="9" t="b">
        <f t="shared" si="513"/>
        <v>1</v>
      </c>
      <c r="K4697" t="b">
        <f t="shared" si="517"/>
        <v>1</v>
      </c>
      <c r="L4697" s="35">
        <v>11306.513528645834</v>
      </c>
      <c r="M4697" s="37">
        <f t="shared" si="514"/>
        <v>11306.513528645834</v>
      </c>
      <c r="N4697" s="4"/>
      <c r="R4697" s="4"/>
    </row>
    <row r="4698" spans="1:18" x14ac:dyDescent="0.25">
      <c r="A4698" s="9">
        <v>45122.75</v>
      </c>
      <c r="B4698" s="5">
        <v>45122</v>
      </c>
      <c r="C4698" s="6">
        <v>78082.500842013891</v>
      </c>
      <c r="D4698" s="6">
        <v>10780.379903428819</v>
      </c>
      <c r="E4698" s="6">
        <v>16652</v>
      </c>
      <c r="F4698" s="14">
        <f t="shared" si="511"/>
        <v>13.806396807449865</v>
      </c>
      <c r="G4698" s="14">
        <f t="shared" si="512"/>
        <v>64.739249960538174</v>
      </c>
      <c r="H4698" s="6">
        <f t="shared" si="515"/>
        <v>-526.1</v>
      </c>
      <c r="I4698" s="14">
        <f t="shared" si="516"/>
        <v>-4.6530700968701737</v>
      </c>
      <c r="J4698" s="9" t="b">
        <f t="shared" si="513"/>
        <v>1</v>
      </c>
      <c r="K4698" t="b">
        <f t="shared" si="517"/>
        <v>1</v>
      </c>
      <c r="L4698" s="35">
        <v>10780.379903428819</v>
      </c>
      <c r="M4698" s="37">
        <f t="shared" si="514"/>
        <v>10780.379903428819</v>
      </c>
      <c r="N4698" s="4"/>
      <c r="R4698" s="4"/>
    </row>
    <row r="4699" spans="1:18" x14ac:dyDescent="0.25">
      <c r="A4699" s="9">
        <v>45122.791666666664</v>
      </c>
      <c r="B4699" s="5">
        <v>45122</v>
      </c>
      <c r="C4699" s="6">
        <v>76972.166410590275</v>
      </c>
      <c r="D4699" s="6">
        <v>8682.3752311197914</v>
      </c>
      <c r="E4699" s="6">
        <v>16652</v>
      </c>
      <c r="F4699" s="14">
        <f t="shared" si="511"/>
        <v>11.279889388594915</v>
      </c>
      <c r="G4699" s="14">
        <f t="shared" si="512"/>
        <v>52.140134705259378</v>
      </c>
      <c r="H4699" s="6">
        <f t="shared" si="515"/>
        <v>-2098</v>
      </c>
      <c r="I4699" s="14">
        <f t="shared" si="516"/>
        <v>-19.461280759991659</v>
      </c>
      <c r="J4699" s="9" t="b">
        <f t="shared" si="513"/>
        <v>1</v>
      </c>
      <c r="K4699" t="b">
        <f t="shared" si="517"/>
        <v>1</v>
      </c>
      <c r="L4699" s="35">
        <v>8682.3752311197914</v>
      </c>
      <c r="M4699" s="37">
        <f t="shared" si="514"/>
        <v>8682.3752311197914</v>
      </c>
      <c r="N4699" s="4"/>
      <c r="R4699" s="4"/>
    </row>
    <row r="4700" spans="1:18" x14ac:dyDescent="0.25">
      <c r="A4700" s="9">
        <v>45122.833333333336</v>
      </c>
      <c r="B4700" s="5">
        <v>45122</v>
      </c>
      <c r="C4700" s="6">
        <v>75031.971210937496</v>
      </c>
      <c r="D4700" s="6">
        <v>4219.5297283257378</v>
      </c>
      <c r="E4700" s="6">
        <v>16652</v>
      </c>
      <c r="F4700" s="14">
        <f t="shared" si="511"/>
        <v>5.6236423756792515</v>
      </c>
      <c r="G4700" s="14">
        <f t="shared" si="512"/>
        <v>25.33947710981106</v>
      </c>
      <c r="H4700" s="6">
        <f t="shared" si="515"/>
        <v>-4462.8</v>
      </c>
      <c r="I4700" s="14">
        <f t="shared" si="516"/>
        <v>-51.40068104870906</v>
      </c>
      <c r="J4700" s="9" t="b">
        <f t="shared" si="513"/>
        <v>1</v>
      </c>
      <c r="K4700" t="b">
        <f t="shared" si="517"/>
        <v>1</v>
      </c>
      <c r="L4700" s="35">
        <v>4219.5297283257378</v>
      </c>
      <c r="M4700" s="37">
        <f t="shared" si="514"/>
        <v>4219.5297283257378</v>
      </c>
      <c r="N4700" s="4"/>
      <c r="R4700" s="4"/>
    </row>
    <row r="4701" spans="1:18" x14ac:dyDescent="0.25">
      <c r="A4701" s="9">
        <v>45122.875</v>
      </c>
      <c r="B4701" s="5">
        <v>45122</v>
      </c>
      <c r="C4701" s="6">
        <v>72254.435095486115</v>
      </c>
      <c r="D4701" s="6">
        <v>406.43372312151956</v>
      </c>
      <c r="E4701" s="6">
        <v>16652</v>
      </c>
      <c r="F4701" s="14">
        <f t="shared" si="511"/>
        <v>0.56250349557699375</v>
      </c>
      <c r="G4701" s="14">
        <f t="shared" si="512"/>
        <v>2.4407501989041531</v>
      </c>
      <c r="H4701" s="6">
        <f t="shared" si="515"/>
        <v>-3813.1</v>
      </c>
      <c r="I4701" s="14">
        <f t="shared" si="516"/>
        <v>-90.36789039315515</v>
      </c>
      <c r="J4701" s="9" t="b">
        <f t="shared" si="513"/>
        <v>1</v>
      </c>
      <c r="K4701" t="b">
        <f t="shared" si="517"/>
        <v>1</v>
      </c>
      <c r="L4701" s="35">
        <v>406.43372312151956</v>
      </c>
      <c r="M4701" s="37">
        <f t="shared" si="514"/>
        <v>406.43372312151956</v>
      </c>
      <c r="N4701" s="4"/>
      <c r="R4701" s="4"/>
    </row>
    <row r="4702" spans="1:18" x14ac:dyDescent="0.25">
      <c r="A4702" s="9">
        <v>45122.916666666664</v>
      </c>
      <c r="B4702" s="5">
        <v>45122</v>
      </c>
      <c r="C4702" s="6">
        <v>70053.446597222224</v>
      </c>
      <c r="D4702" s="6">
        <v>2.3679782194479533E-2</v>
      </c>
      <c r="E4702" s="6">
        <v>16652</v>
      </c>
      <c r="F4702" s="14">
        <f t="shared" si="511"/>
        <v>3.3802451334947578E-5</v>
      </c>
      <c r="G4702" s="14">
        <f t="shared" si="512"/>
        <v>1.4220383253951195E-4</v>
      </c>
      <c r="H4702" s="6">
        <f t="shared" si="515"/>
        <v>-406.4</v>
      </c>
      <c r="I4702" s="14">
        <f t="shared" si="516"/>
        <v>-99.991702676327989</v>
      </c>
      <c r="J4702" s="9" t="b">
        <f t="shared" si="513"/>
        <v>0</v>
      </c>
      <c r="K4702" t="b">
        <f t="shared" si="517"/>
        <v>1</v>
      </c>
      <c r="L4702" s="35">
        <v>2.3679782194479533E-2</v>
      </c>
      <c r="M4702" s="37">
        <f t="shared" si="514"/>
        <v>0</v>
      </c>
      <c r="N4702" s="4"/>
      <c r="R4702" s="4"/>
    </row>
    <row r="4703" spans="1:18" x14ac:dyDescent="0.25">
      <c r="A4703" s="9">
        <v>45122.958333333336</v>
      </c>
      <c r="B4703" s="5">
        <v>45122</v>
      </c>
      <c r="C4703" s="6">
        <v>66709.483825954856</v>
      </c>
      <c r="D4703" s="6">
        <v>5.1756771812510531E-2</v>
      </c>
      <c r="E4703" s="6">
        <v>16652</v>
      </c>
      <c r="F4703" s="14">
        <f t="shared" si="511"/>
        <v>7.7585327968574943E-5</v>
      </c>
      <c r="G4703" s="14">
        <f t="shared" si="512"/>
        <v>3.1081414732470893E-4</v>
      </c>
      <c r="H4703" s="6">
        <f t="shared" si="515"/>
        <v>0</v>
      </c>
      <c r="I4703" s="14">
        <f t="shared" si="516"/>
        <v>0</v>
      </c>
      <c r="J4703" s="9" t="b">
        <f t="shared" si="513"/>
        <v>0</v>
      </c>
      <c r="K4703" t="b">
        <f t="shared" si="517"/>
        <v>0</v>
      </c>
      <c r="L4703" s="35">
        <v>5.1756771812510531E-2</v>
      </c>
      <c r="M4703" s="37">
        <f t="shared" si="514"/>
        <v>0</v>
      </c>
      <c r="N4703" s="4"/>
      <c r="R4703" s="4"/>
    </row>
    <row r="4704" spans="1:18" x14ac:dyDescent="0.25">
      <c r="A4704" s="9">
        <v>45123</v>
      </c>
      <c r="B4704" s="5">
        <v>45123</v>
      </c>
      <c r="C4704" s="6">
        <v>63243.600004340275</v>
      </c>
      <c r="D4704" s="6">
        <v>8.426327098048407E-2</v>
      </c>
      <c r="E4704" s="6">
        <v>16652</v>
      </c>
      <c r="F4704" s="14">
        <f t="shared" si="511"/>
        <v>1.3323604439769598E-4</v>
      </c>
      <c r="G4704" s="14">
        <f t="shared" si="512"/>
        <v>5.0602492781938555E-4</v>
      </c>
      <c r="H4704" s="6">
        <f t="shared" si="515"/>
        <v>0</v>
      </c>
      <c r="I4704" s="14">
        <f t="shared" si="516"/>
        <v>0</v>
      </c>
      <c r="J4704" s="9" t="b">
        <f t="shared" si="513"/>
        <v>0</v>
      </c>
      <c r="K4704" t="b">
        <f t="shared" si="517"/>
        <v>0</v>
      </c>
      <c r="L4704" s="35">
        <v>8.426327098048407E-2</v>
      </c>
      <c r="M4704" s="37">
        <f t="shared" si="514"/>
        <v>0</v>
      </c>
      <c r="N4704" s="4"/>
      <c r="R4704" s="4"/>
    </row>
    <row r="4705" spans="1:18" x14ac:dyDescent="0.25">
      <c r="A4705" s="9">
        <v>45123.041666666664</v>
      </c>
      <c r="B4705" s="5">
        <v>45123</v>
      </c>
      <c r="C4705" s="6">
        <v>59892.836694878475</v>
      </c>
      <c r="D4705" s="6">
        <v>8.2002733666963146E-2</v>
      </c>
      <c r="E4705" s="6">
        <v>16652</v>
      </c>
      <c r="F4705" s="14">
        <f t="shared" si="511"/>
        <v>1.3691576187102743E-4</v>
      </c>
      <c r="G4705" s="14">
        <f t="shared" si="512"/>
        <v>4.924497577886329E-4</v>
      </c>
      <c r="H4705" s="6">
        <f t="shared" si="515"/>
        <v>0</v>
      </c>
      <c r="I4705" s="14">
        <f t="shared" si="516"/>
        <v>0</v>
      </c>
      <c r="J4705" s="9" t="b">
        <f t="shared" si="513"/>
        <v>0</v>
      </c>
      <c r="K4705" t="b">
        <f t="shared" si="517"/>
        <v>0</v>
      </c>
      <c r="L4705" s="35">
        <v>8.2002733666963146E-2</v>
      </c>
      <c r="M4705" s="37">
        <f t="shared" si="514"/>
        <v>0</v>
      </c>
      <c r="N4705" s="4"/>
      <c r="R4705" s="4"/>
    </row>
    <row r="4706" spans="1:18" x14ac:dyDescent="0.25">
      <c r="A4706" s="9">
        <v>45123.083333333336</v>
      </c>
      <c r="B4706" s="5">
        <v>45123</v>
      </c>
      <c r="C4706" s="6">
        <v>56891.984933810767</v>
      </c>
      <c r="D4706" s="6">
        <v>9.3379424750111059E-2</v>
      </c>
      <c r="E4706" s="6">
        <v>16652</v>
      </c>
      <c r="F4706" s="14">
        <f t="shared" si="511"/>
        <v>1.6413458742694685E-4</v>
      </c>
      <c r="G4706" s="14">
        <f t="shared" si="512"/>
        <v>5.6077002612365515E-4</v>
      </c>
      <c r="H4706" s="6">
        <f t="shared" si="515"/>
        <v>0</v>
      </c>
      <c r="I4706" s="14">
        <f t="shared" si="516"/>
        <v>0</v>
      </c>
      <c r="J4706" s="9" t="b">
        <f t="shared" si="513"/>
        <v>0</v>
      </c>
      <c r="K4706" t="b">
        <f t="shared" si="517"/>
        <v>0</v>
      </c>
      <c r="L4706" s="35">
        <v>9.3379424750111059E-2</v>
      </c>
      <c r="M4706" s="37">
        <f t="shared" si="514"/>
        <v>0</v>
      </c>
      <c r="N4706" s="4"/>
      <c r="R4706" s="4"/>
    </row>
    <row r="4707" spans="1:18" x14ac:dyDescent="0.25">
      <c r="A4707" s="9">
        <v>45123.125</v>
      </c>
      <c r="B4707" s="5">
        <v>45123</v>
      </c>
      <c r="C4707" s="6">
        <v>54427.476061197915</v>
      </c>
      <c r="D4707" s="6">
        <v>8.992117092125429E-2</v>
      </c>
      <c r="E4707" s="6">
        <v>16652</v>
      </c>
      <c r="F4707" s="14">
        <f t="shared" si="511"/>
        <v>1.6521282526521619E-4</v>
      </c>
      <c r="G4707" s="14">
        <f t="shared" si="512"/>
        <v>5.400022274877149E-4</v>
      </c>
      <c r="H4707" s="6">
        <f t="shared" si="515"/>
        <v>0</v>
      </c>
      <c r="I4707" s="14">
        <f t="shared" si="516"/>
        <v>0</v>
      </c>
      <c r="J4707" s="9" t="b">
        <f t="shared" si="513"/>
        <v>0</v>
      </c>
      <c r="K4707" t="b">
        <f t="shared" si="517"/>
        <v>0</v>
      </c>
      <c r="L4707" s="35">
        <v>8.992117092125429E-2</v>
      </c>
      <c r="M4707" s="37">
        <f t="shared" si="514"/>
        <v>0</v>
      </c>
      <c r="N4707" s="4"/>
      <c r="R4707" s="4"/>
    </row>
    <row r="4708" spans="1:18" x14ac:dyDescent="0.25">
      <c r="A4708" s="9">
        <v>45123.166666666664</v>
      </c>
      <c r="B4708" s="5">
        <v>45123</v>
      </c>
      <c r="C4708" s="6">
        <v>52455.639021267358</v>
      </c>
      <c r="D4708" s="6">
        <v>9.2205282017888149E-2</v>
      </c>
      <c r="E4708" s="6">
        <v>16652</v>
      </c>
      <c r="F4708" s="14">
        <f t="shared" si="511"/>
        <v>1.7577763561417084E-4</v>
      </c>
      <c r="G4708" s="14">
        <f t="shared" si="512"/>
        <v>5.5371896479634972E-4</v>
      </c>
      <c r="H4708" s="6">
        <f t="shared" si="515"/>
        <v>0</v>
      </c>
      <c r="I4708" s="14">
        <f t="shared" si="516"/>
        <v>0</v>
      </c>
      <c r="J4708" s="9" t="b">
        <f t="shared" si="513"/>
        <v>0</v>
      </c>
      <c r="K4708" t="b">
        <f t="shared" si="517"/>
        <v>0</v>
      </c>
      <c r="L4708" s="35">
        <v>9.2205282017888149E-2</v>
      </c>
      <c r="M4708" s="37">
        <f t="shared" si="514"/>
        <v>0</v>
      </c>
      <c r="N4708" s="4"/>
      <c r="R4708" s="4"/>
    </row>
    <row r="4709" spans="1:18" x14ac:dyDescent="0.25">
      <c r="A4709" s="9">
        <v>45123.208333333336</v>
      </c>
      <c r="B4709" s="5">
        <v>45123</v>
      </c>
      <c r="C4709" s="6">
        <v>51086.594207899303</v>
      </c>
      <c r="D4709" s="6">
        <v>9.3974863752090534E-2</v>
      </c>
      <c r="E4709" s="6">
        <v>16652</v>
      </c>
      <c r="F4709" s="14">
        <f t="shared" si="511"/>
        <v>1.8395210173858018E-4</v>
      </c>
      <c r="G4709" s="14">
        <f t="shared" si="512"/>
        <v>5.6434580682254698E-4</v>
      </c>
      <c r="H4709" s="6">
        <f t="shared" si="515"/>
        <v>0</v>
      </c>
      <c r="I4709" s="14">
        <f t="shared" si="516"/>
        <v>0</v>
      </c>
      <c r="J4709" s="9" t="b">
        <f t="shared" si="513"/>
        <v>0</v>
      </c>
      <c r="K4709" t="b">
        <f t="shared" si="517"/>
        <v>0</v>
      </c>
      <c r="L4709" s="35">
        <v>9.3974863752090534E-2</v>
      </c>
      <c r="M4709" s="37">
        <f t="shared" si="514"/>
        <v>0</v>
      </c>
      <c r="N4709" s="4"/>
      <c r="R4709" s="4"/>
    </row>
    <row r="4710" spans="1:18" x14ac:dyDescent="0.25">
      <c r="A4710" s="9">
        <v>45123.25</v>
      </c>
      <c r="B4710" s="5">
        <v>45123</v>
      </c>
      <c r="C4710" s="6">
        <v>50656.546894531253</v>
      </c>
      <c r="D4710" s="6">
        <v>0.10210395226710514</v>
      </c>
      <c r="E4710" s="6">
        <v>16652</v>
      </c>
      <c r="F4710" s="14">
        <f t="shared" si="511"/>
        <v>2.0156121671634908E-4</v>
      </c>
      <c r="G4710" s="14">
        <f t="shared" si="512"/>
        <v>6.1316329730425859E-4</v>
      </c>
      <c r="H4710" s="6">
        <f t="shared" si="515"/>
        <v>0</v>
      </c>
      <c r="I4710" s="14">
        <f t="shared" si="516"/>
        <v>0</v>
      </c>
      <c r="J4710" s="9" t="b">
        <f t="shared" si="513"/>
        <v>0</v>
      </c>
      <c r="K4710" t="b">
        <f t="shared" si="517"/>
        <v>0</v>
      </c>
      <c r="L4710" s="35">
        <v>0.10210395226710514</v>
      </c>
      <c r="M4710" s="37">
        <f t="shared" si="514"/>
        <v>0</v>
      </c>
      <c r="N4710" s="4"/>
      <c r="R4710" s="4"/>
    </row>
    <row r="4711" spans="1:18" x14ac:dyDescent="0.25">
      <c r="A4711" s="9">
        <v>45123.291666666664</v>
      </c>
      <c r="B4711" s="5">
        <v>45123</v>
      </c>
      <c r="C4711" s="6">
        <v>50022.319845920138</v>
      </c>
      <c r="D4711" s="6">
        <v>10.847638769947302</v>
      </c>
      <c r="E4711" s="6">
        <v>16652</v>
      </c>
      <c r="F4711" s="14">
        <f t="shared" si="511"/>
        <v>2.1685597156150375E-2</v>
      </c>
      <c r="G4711" s="14">
        <f t="shared" si="512"/>
        <v>6.5143158599251155E-2</v>
      </c>
      <c r="H4711" s="6">
        <f t="shared" si="515"/>
        <v>10.7</v>
      </c>
      <c r="I4711" s="14">
        <f t="shared" si="516"/>
        <v>10479.51598583439</v>
      </c>
      <c r="J4711" s="9" t="b">
        <f t="shared" si="513"/>
        <v>1</v>
      </c>
      <c r="K4711" t="b">
        <f t="shared" si="517"/>
        <v>1</v>
      </c>
      <c r="L4711" s="35">
        <v>10.847638769947302</v>
      </c>
      <c r="M4711" s="37">
        <f t="shared" si="514"/>
        <v>10.847638769947302</v>
      </c>
      <c r="N4711" s="4"/>
      <c r="R4711" s="4"/>
    </row>
    <row r="4712" spans="1:18" x14ac:dyDescent="0.25">
      <c r="A4712" s="9">
        <v>45123.333333333336</v>
      </c>
      <c r="B4712" s="5">
        <v>45123</v>
      </c>
      <c r="C4712" s="6">
        <v>50066.000518663197</v>
      </c>
      <c r="D4712" s="6">
        <v>1116.0839039527045</v>
      </c>
      <c r="E4712" s="6">
        <v>16652</v>
      </c>
      <c r="F4712" s="14">
        <f t="shared" si="511"/>
        <v>2.2292252075071581</v>
      </c>
      <c r="G4712" s="14">
        <f t="shared" si="512"/>
        <v>6.7024015370688472</v>
      </c>
      <c r="H4712" s="6">
        <f t="shared" si="515"/>
        <v>1105.2</v>
      </c>
      <c r="I4712" s="14">
        <f t="shared" si="516"/>
        <v>10188.392362971072</v>
      </c>
      <c r="J4712" s="9" t="b">
        <f t="shared" si="513"/>
        <v>1</v>
      </c>
      <c r="K4712" t="b">
        <f t="shared" si="517"/>
        <v>1</v>
      </c>
      <c r="L4712" s="35">
        <v>1116.0839039527045</v>
      </c>
      <c r="M4712" s="37">
        <f t="shared" si="514"/>
        <v>1116.0839039527045</v>
      </c>
      <c r="N4712" s="4"/>
      <c r="R4712" s="4"/>
    </row>
    <row r="4713" spans="1:18" x14ac:dyDescent="0.25">
      <c r="A4713" s="9">
        <v>45123.375</v>
      </c>
      <c r="B4713" s="5">
        <v>45123</v>
      </c>
      <c r="C4713" s="6">
        <v>52493.915575086809</v>
      </c>
      <c r="D4713" s="6">
        <v>5052.2703887261287</v>
      </c>
      <c r="E4713" s="6">
        <v>16652</v>
      </c>
      <c r="F4713" s="14">
        <f t="shared" si="511"/>
        <v>9.6244875875174678</v>
      </c>
      <c r="G4713" s="14">
        <f t="shared" si="512"/>
        <v>30.340321815554461</v>
      </c>
      <c r="H4713" s="6">
        <f t="shared" si="515"/>
        <v>3936.2</v>
      </c>
      <c r="I4713" s="14">
        <f t="shared" si="516"/>
        <v>352.67957776826802</v>
      </c>
      <c r="J4713" s="9" t="b">
        <f t="shared" si="513"/>
        <v>1</v>
      </c>
      <c r="K4713" t="b">
        <f t="shared" si="517"/>
        <v>1</v>
      </c>
      <c r="L4713" s="35">
        <v>5052.2703887261287</v>
      </c>
      <c r="M4713" s="37">
        <f t="shared" si="514"/>
        <v>5052.2703887261287</v>
      </c>
      <c r="N4713" s="4"/>
      <c r="R4713" s="4"/>
    </row>
    <row r="4714" spans="1:18" x14ac:dyDescent="0.25">
      <c r="A4714" s="9">
        <v>45123.416666666664</v>
      </c>
      <c r="B4714" s="5">
        <v>45123</v>
      </c>
      <c r="C4714" s="6">
        <v>55539.471089409722</v>
      </c>
      <c r="D4714" s="6">
        <v>8180.582843967014</v>
      </c>
      <c r="E4714" s="6">
        <v>16652</v>
      </c>
      <c r="F4714" s="14">
        <f t="shared" si="511"/>
        <v>14.729313555754924</v>
      </c>
      <c r="G4714" s="14">
        <f t="shared" si="512"/>
        <v>49.126728584956844</v>
      </c>
      <c r="H4714" s="6">
        <f t="shared" si="515"/>
        <v>3128.3</v>
      </c>
      <c r="I4714" s="14">
        <f t="shared" si="516"/>
        <v>61.918697126357969</v>
      </c>
      <c r="J4714" s="9" t="b">
        <f t="shared" si="513"/>
        <v>1</v>
      </c>
      <c r="K4714" t="b">
        <f t="shared" si="517"/>
        <v>1</v>
      </c>
      <c r="L4714" s="35">
        <v>8180.582843967014</v>
      </c>
      <c r="M4714" s="37">
        <f t="shared" si="514"/>
        <v>8180.582843967014</v>
      </c>
      <c r="N4714" s="4"/>
      <c r="R4714" s="4"/>
    </row>
    <row r="4715" spans="1:18" x14ac:dyDescent="0.25">
      <c r="A4715" s="9">
        <v>45123.458333333336</v>
      </c>
      <c r="B4715" s="5">
        <v>45123</v>
      </c>
      <c r="C4715" s="6">
        <v>58010.121610243055</v>
      </c>
      <c r="D4715" s="6">
        <v>10929.775483940972</v>
      </c>
      <c r="E4715" s="6">
        <v>16652</v>
      </c>
      <c r="F4715" s="14">
        <f t="shared" si="511"/>
        <v>18.841152510204466</v>
      </c>
      <c r="G4715" s="14">
        <f t="shared" si="512"/>
        <v>65.636412947039219</v>
      </c>
      <c r="H4715" s="6">
        <f t="shared" si="515"/>
        <v>2749.2</v>
      </c>
      <c r="I4715" s="14">
        <f t="shared" si="516"/>
        <v>33.606407421538059</v>
      </c>
      <c r="J4715" s="9" t="b">
        <f t="shared" si="513"/>
        <v>1</v>
      </c>
      <c r="K4715" t="b">
        <f t="shared" si="517"/>
        <v>1</v>
      </c>
      <c r="L4715" s="35">
        <v>10929.775483940972</v>
      </c>
      <c r="M4715" s="37">
        <f t="shared" si="514"/>
        <v>10929.775483940972</v>
      </c>
      <c r="N4715" s="4"/>
      <c r="R4715" s="4"/>
    </row>
    <row r="4716" spans="1:18" x14ac:dyDescent="0.25">
      <c r="A4716" s="9">
        <v>45123.5</v>
      </c>
      <c r="B4716" s="5">
        <v>45123</v>
      </c>
      <c r="C4716" s="6">
        <v>61190.065657552084</v>
      </c>
      <c r="D4716" s="6">
        <v>11290.582196180556</v>
      </c>
      <c r="E4716" s="6">
        <v>16652</v>
      </c>
      <c r="F4716" s="14">
        <f t="shared" si="511"/>
        <v>18.451658900593241</v>
      </c>
      <c r="G4716" s="14">
        <f t="shared" si="512"/>
        <v>67.803159957846233</v>
      </c>
      <c r="H4716" s="6">
        <f t="shared" si="515"/>
        <v>360.8</v>
      </c>
      <c r="I4716" s="14">
        <f t="shared" si="516"/>
        <v>3.3010742126416091</v>
      </c>
      <c r="J4716" s="9" t="b">
        <f t="shared" si="513"/>
        <v>1</v>
      </c>
      <c r="K4716" t="b">
        <f t="shared" si="517"/>
        <v>1</v>
      </c>
      <c r="L4716" s="35">
        <v>11290.582196180556</v>
      </c>
      <c r="M4716" s="37">
        <f t="shared" si="514"/>
        <v>11290.582196180556</v>
      </c>
      <c r="N4716" s="4"/>
      <c r="R4716" s="4"/>
    </row>
    <row r="4717" spans="1:18" x14ac:dyDescent="0.25">
      <c r="A4717" s="9">
        <v>45123.541666666664</v>
      </c>
      <c r="B4717" s="5">
        <v>45123</v>
      </c>
      <c r="C4717" s="6">
        <v>64572.38722222222</v>
      </c>
      <c r="D4717" s="6">
        <v>10847.273706597221</v>
      </c>
      <c r="E4717" s="6">
        <v>16652</v>
      </c>
      <c r="F4717" s="14">
        <f t="shared" si="511"/>
        <v>16.798625810854634</v>
      </c>
      <c r="G4717" s="14">
        <f t="shared" si="512"/>
        <v>65.140966289918453</v>
      </c>
      <c r="H4717" s="6">
        <f t="shared" si="515"/>
        <v>-443.3</v>
      </c>
      <c r="I4717" s="14">
        <f t="shared" si="516"/>
        <v>-3.9262811456256181</v>
      </c>
      <c r="J4717" s="9" t="b">
        <f t="shared" si="513"/>
        <v>1</v>
      </c>
      <c r="K4717" t="b">
        <f t="shared" si="517"/>
        <v>1</v>
      </c>
      <c r="L4717" s="35">
        <v>10847.273706597221</v>
      </c>
      <c r="M4717" s="37">
        <f t="shared" si="514"/>
        <v>10847.273706597221</v>
      </c>
      <c r="N4717" s="4"/>
      <c r="R4717" s="4"/>
    </row>
    <row r="4718" spans="1:18" x14ac:dyDescent="0.25">
      <c r="A4718" s="9">
        <v>45123.583333333336</v>
      </c>
      <c r="B4718" s="5">
        <v>45123</v>
      </c>
      <c r="C4718" s="6">
        <v>67200.533862847224</v>
      </c>
      <c r="D4718" s="6">
        <v>10839.973817274305</v>
      </c>
      <c r="E4718" s="6">
        <v>16652</v>
      </c>
      <c r="F4718" s="14">
        <f t="shared" si="511"/>
        <v>16.130785269352362</v>
      </c>
      <c r="G4718" s="14">
        <f t="shared" si="512"/>
        <v>65.097128376617249</v>
      </c>
      <c r="H4718" s="6">
        <f t="shared" si="515"/>
        <v>-7.3</v>
      </c>
      <c r="I4718" s="14">
        <f t="shared" si="516"/>
        <v>-6.7298016049509288E-2</v>
      </c>
      <c r="J4718" s="9" t="b">
        <f t="shared" si="513"/>
        <v>1</v>
      </c>
      <c r="K4718" t="b">
        <f t="shared" si="517"/>
        <v>1</v>
      </c>
      <c r="L4718" s="35">
        <v>10839.973817274305</v>
      </c>
      <c r="M4718" s="37">
        <f t="shared" si="514"/>
        <v>10839.973817274305</v>
      </c>
      <c r="N4718" s="4"/>
      <c r="R4718" s="4"/>
    </row>
    <row r="4719" spans="1:18" x14ac:dyDescent="0.25">
      <c r="A4719" s="9">
        <v>45123.625</v>
      </c>
      <c r="B4719" s="5">
        <v>45123</v>
      </c>
      <c r="C4719" s="6">
        <v>69135.598454861116</v>
      </c>
      <c r="D4719" s="6">
        <v>11257.094646267362</v>
      </c>
      <c r="E4719" s="6">
        <v>16652</v>
      </c>
      <c r="F4719" s="14">
        <f t="shared" si="511"/>
        <v>16.282631376391656</v>
      </c>
      <c r="G4719" s="14">
        <f t="shared" si="512"/>
        <v>67.602057688369939</v>
      </c>
      <c r="H4719" s="6">
        <f t="shared" si="515"/>
        <v>417.1</v>
      </c>
      <c r="I4719" s="14">
        <f t="shared" si="516"/>
        <v>3.847795271749828</v>
      </c>
      <c r="J4719" s="9" t="b">
        <f t="shared" si="513"/>
        <v>1</v>
      </c>
      <c r="K4719" t="b">
        <f t="shared" si="517"/>
        <v>1</v>
      </c>
      <c r="L4719" s="35">
        <v>11257.094646267362</v>
      </c>
      <c r="M4719" s="37">
        <f t="shared" si="514"/>
        <v>11257.094646267362</v>
      </c>
      <c r="N4719" s="4"/>
      <c r="R4719" s="4"/>
    </row>
    <row r="4720" spans="1:18" x14ac:dyDescent="0.25">
      <c r="A4720" s="9">
        <v>45123.666666666664</v>
      </c>
      <c r="B4720" s="5">
        <v>45123</v>
      </c>
      <c r="C4720" s="6">
        <v>70945.791228298607</v>
      </c>
      <c r="D4720" s="6">
        <v>11119.154114583333</v>
      </c>
      <c r="E4720" s="6">
        <v>16652</v>
      </c>
      <c r="F4720" s="14">
        <f t="shared" si="511"/>
        <v>15.672746645114819</v>
      </c>
      <c r="G4720" s="14">
        <f t="shared" si="512"/>
        <v>66.773685530767068</v>
      </c>
      <c r="H4720" s="6">
        <f t="shared" si="515"/>
        <v>-137.9</v>
      </c>
      <c r="I4720" s="14">
        <f t="shared" si="516"/>
        <v>-1.2250052463201508</v>
      </c>
      <c r="J4720" s="9" t="b">
        <f t="shared" si="513"/>
        <v>1</v>
      </c>
      <c r="K4720" t="b">
        <f t="shared" si="517"/>
        <v>1</v>
      </c>
      <c r="L4720" s="35">
        <v>11119.154114583333</v>
      </c>
      <c r="M4720" s="37">
        <f t="shared" si="514"/>
        <v>11119.154114583333</v>
      </c>
      <c r="N4720" s="4"/>
      <c r="R4720" s="4"/>
    </row>
    <row r="4721" spans="1:18" x14ac:dyDescent="0.25">
      <c r="A4721" s="9">
        <v>45123.708333333336</v>
      </c>
      <c r="B4721" s="5">
        <v>45123</v>
      </c>
      <c r="C4721" s="6">
        <v>72858.560021701385</v>
      </c>
      <c r="D4721" s="6">
        <v>11419.89861328125</v>
      </c>
      <c r="E4721" s="6">
        <v>16652</v>
      </c>
      <c r="F4721" s="14">
        <f t="shared" si="511"/>
        <v>15.674065765065572</v>
      </c>
      <c r="G4721" s="14">
        <f t="shared" si="512"/>
        <v>68.579741852517714</v>
      </c>
      <c r="H4721" s="6">
        <f t="shared" si="515"/>
        <v>300.7</v>
      </c>
      <c r="I4721" s="14">
        <f t="shared" si="516"/>
        <v>2.7043424068168709</v>
      </c>
      <c r="J4721" s="9" t="b">
        <f t="shared" si="513"/>
        <v>1</v>
      </c>
      <c r="K4721" t="b">
        <f t="shared" si="517"/>
        <v>1</v>
      </c>
      <c r="L4721" s="35">
        <v>11419.89861328125</v>
      </c>
      <c r="M4721" s="37">
        <f t="shared" si="514"/>
        <v>11419.89861328125</v>
      </c>
      <c r="N4721" s="4"/>
      <c r="R4721" s="4"/>
    </row>
    <row r="4722" spans="1:18" x14ac:dyDescent="0.25">
      <c r="A4722" s="9">
        <v>45123.75</v>
      </c>
      <c r="B4722" s="5">
        <v>45123</v>
      </c>
      <c r="C4722" s="6">
        <v>74163.330421006947</v>
      </c>
      <c r="D4722" s="6">
        <v>11392.51541124132</v>
      </c>
      <c r="E4722" s="6">
        <v>16652</v>
      </c>
      <c r="F4722" s="14">
        <f t="shared" si="511"/>
        <v>15.361385939073688</v>
      </c>
      <c r="G4722" s="14">
        <f t="shared" si="512"/>
        <v>68.415297929625993</v>
      </c>
      <c r="H4722" s="6">
        <f t="shared" si="515"/>
        <v>-27.4</v>
      </c>
      <c r="I4722" s="14">
        <f t="shared" si="516"/>
        <v>-0.2399320775767135</v>
      </c>
      <c r="J4722" s="9" t="b">
        <f t="shared" si="513"/>
        <v>1</v>
      </c>
      <c r="K4722" t="b">
        <f t="shared" si="517"/>
        <v>1</v>
      </c>
      <c r="L4722" s="35">
        <v>11392.51541124132</v>
      </c>
      <c r="M4722" s="37">
        <f t="shared" si="514"/>
        <v>11392.51541124132</v>
      </c>
      <c r="N4722" s="4"/>
      <c r="R4722" s="4"/>
    </row>
    <row r="4723" spans="1:18" x14ac:dyDescent="0.25">
      <c r="A4723" s="9">
        <v>45123.791666666664</v>
      </c>
      <c r="B4723" s="5">
        <v>45123</v>
      </c>
      <c r="C4723" s="6">
        <v>74061.274353298606</v>
      </c>
      <c r="D4723" s="6">
        <v>9892.5625154622394</v>
      </c>
      <c r="E4723" s="6">
        <v>16652</v>
      </c>
      <c r="F4723" s="14">
        <f t="shared" si="511"/>
        <v>13.357267481344163</v>
      </c>
      <c r="G4723" s="14">
        <f t="shared" si="512"/>
        <v>59.407653828142202</v>
      </c>
      <c r="H4723" s="6">
        <f t="shared" si="515"/>
        <v>-1500</v>
      </c>
      <c r="I4723" s="14">
        <f t="shared" si="516"/>
        <v>-13.166539134280274</v>
      </c>
      <c r="J4723" s="9" t="b">
        <f t="shared" si="513"/>
        <v>1</v>
      </c>
      <c r="K4723" t="b">
        <f t="shared" si="517"/>
        <v>1</v>
      </c>
      <c r="L4723" s="35">
        <v>9892.5625154622394</v>
      </c>
      <c r="M4723" s="37">
        <f t="shared" si="514"/>
        <v>9892.5625154622394</v>
      </c>
      <c r="N4723" s="4"/>
      <c r="R4723" s="4"/>
    </row>
    <row r="4724" spans="1:18" x14ac:dyDescent="0.25">
      <c r="A4724" s="9">
        <v>45123.833333333336</v>
      </c>
      <c r="B4724" s="5">
        <v>45123</v>
      </c>
      <c r="C4724" s="6">
        <v>72296.633975694451</v>
      </c>
      <c r="D4724" s="6">
        <v>5367.5144105360241</v>
      </c>
      <c r="E4724" s="6">
        <v>16652</v>
      </c>
      <c r="F4724" s="14">
        <f t="shared" si="511"/>
        <v>7.4242936570747391</v>
      </c>
      <c r="G4724" s="14">
        <f t="shared" si="512"/>
        <v>32.233451900888923</v>
      </c>
      <c r="H4724" s="6">
        <f t="shared" si="515"/>
        <v>-4525</v>
      </c>
      <c r="I4724" s="14">
        <f t="shared" si="516"/>
        <v>-45.741434465815608</v>
      </c>
      <c r="J4724" s="9" t="b">
        <f t="shared" si="513"/>
        <v>1</v>
      </c>
      <c r="K4724" t="b">
        <f t="shared" si="517"/>
        <v>1</v>
      </c>
      <c r="L4724" s="35">
        <v>5367.5144105360241</v>
      </c>
      <c r="M4724" s="37">
        <f t="shared" si="514"/>
        <v>5367.5144105360241</v>
      </c>
      <c r="N4724" s="4"/>
      <c r="R4724" s="4"/>
    </row>
    <row r="4725" spans="1:18" x14ac:dyDescent="0.25">
      <c r="A4725" s="9">
        <v>45123.875</v>
      </c>
      <c r="B4725" s="5">
        <v>45123</v>
      </c>
      <c r="C4725" s="6">
        <v>69381.762573784727</v>
      </c>
      <c r="D4725" s="6">
        <v>628.39212891260786</v>
      </c>
      <c r="E4725" s="6">
        <v>16652</v>
      </c>
      <c r="F4725" s="14">
        <f t="shared" si="511"/>
        <v>0.90570216956413863</v>
      </c>
      <c r="G4725" s="14">
        <f t="shared" si="512"/>
        <v>3.7736736062491465</v>
      </c>
      <c r="H4725" s="6">
        <f t="shared" si="515"/>
        <v>-4739.1000000000004</v>
      </c>
      <c r="I4725" s="14">
        <f t="shared" si="516"/>
        <v>-88.292264119449896</v>
      </c>
      <c r="J4725" s="9" t="b">
        <f t="shared" si="513"/>
        <v>1</v>
      </c>
      <c r="K4725" t="b">
        <f t="shared" si="517"/>
        <v>1</v>
      </c>
      <c r="L4725" s="35">
        <v>628.39212891260786</v>
      </c>
      <c r="M4725" s="37">
        <f t="shared" si="514"/>
        <v>628.39212891260786</v>
      </c>
      <c r="N4725" s="4"/>
      <c r="R4725" s="4"/>
    </row>
    <row r="4726" spans="1:18" x14ac:dyDescent="0.25">
      <c r="A4726" s="9">
        <v>45123.916666666664</v>
      </c>
      <c r="B4726" s="5">
        <v>45123</v>
      </c>
      <c r="C4726" s="6">
        <v>67346.958515624996</v>
      </c>
      <c r="D4726" s="6">
        <v>6.3803979376849229</v>
      </c>
      <c r="E4726" s="6">
        <v>16652</v>
      </c>
      <c r="F4726" s="14">
        <f t="shared" si="511"/>
        <v>9.4739214335932097E-3</v>
      </c>
      <c r="G4726" s="14">
        <f t="shared" si="512"/>
        <v>3.8316105799212845E-2</v>
      </c>
      <c r="H4726" s="6">
        <f t="shared" si="515"/>
        <v>-622</v>
      </c>
      <c r="I4726" s="14">
        <f t="shared" si="516"/>
        <v>-98.982780238882214</v>
      </c>
      <c r="J4726" s="9" t="b">
        <f t="shared" si="513"/>
        <v>1</v>
      </c>
      <c r="K4726" t="b">
        <f t="shared" si="517"/>
        <v>1</v>
      </c>
      <c r="L4726" s="35">
        <v>6.3803979376849229</v>
      </c>
      <c r="M4726" s="37">
        <f t="shared" si="514"/>
        <v>6.3803979376849229</v>
      </c>
      <c r="N4726" s="4"/>
      <c r="R4726" s="4"/>
    </row>
    <row r="4727" spans="1:18" x14ac:dyDescent="0.25">
      <c r="A4727" s="9">
        <v>45123.958333333336</v>
      </c>
      <c r="B4727" s="5">
        <v>45123</v>
      </c>
      <c r="C4727" s="6">
        <v>64247.905679253476</v>
      </c>
      <c r="D4727" s="6">
        <v>5.433532138334865E-2</v>
      </c>
      <c r="E4727" s="6">
        <v>16652</v>
      </c>
      <c r="F4727" s="14">
        <f t="shared" si="511"/>
        <v>8.4571350317017826E-5</v>
      </c>
      <c r="G4727" s="14">
        <f t="shared" si="512"/>
        <v>3.2629907148299693E-4</v>
      </c>
      <c r="H4727" s="6">
        <f t="shared" si="515"/>
        <v>-6.3</v>
      </c>
      <c r="I4727" s="14">
        <f t="shared" si="516"/>
        <v>-98.739922831300788</v>
      </c>
      <c r="J4727" s="9" t="b">
        <f t="shared" si="513"/>
        <v>0</v>
      </c>
      <c r="K4727" t="b">
        <f t="shared" si="517"/>
        <v>1</v>
      </c>
      <c r="L4727" s="35">
        <v>5.433532138334865E-2</v>
      </c>
      <c r="M4727" s="37">
        <f t="shared" si="514"/>
        <v>0</v>
      </c>
      <c r="N4727" s="4"/>
      <c r="R4727" s="4"/>
    </row>
    <row r="4728" spans="1:18" x14ac:dyDescent="0.25">
      <c r="A4728" s="9">
        <v>45124</v>
      </c>
      <c r="B4728" s="5">
        <v>45124</v>
      </c>
      <c r="C4728" s="6">
        <v>60342.484151475692</v>
      </c>
      <c r="D4728" s="6">
        <v>0.10007866895625638</v>
      </c>
      <c r="E4728" s="6">
        <v>16652</v>
      </c>
      <c r="F4728" s="14">
        <f t="shared" si="511"/>
        <v>1.6585109208469489E-4</v>
      </c>
      <c r="G4728" s="14">
        <f t="shared" si="512"/>
        <v>6.0100089452472E-4</v>
      </c>
      <c r="H4728" s="6">
        <f t="shared" si="515"/>
        <v>0</v>
      </c>
      <c r="I4728" s="14">
        <f t="shared" si="516"/>
        <v>0</v>
      </c>
      <c r="J4728" s="9" t="b">
        <f t="shared" si="513"/>
        <v>0</v>
      </c>
      <c r="K4728" t="b">
        <f t="shared" si="517"/>
        <v>0</v>
      </c>
      <c r="L4728" s="35">
        <v>0.10007866895625638</v>
      </c>
      <c r="M4728" s="37">
        <f t="shared" si="514"/>
        <v>0</v>
      </c>
      <c r="N4728" s="4"/>
      <c r="R4728" s="4"/>
    </row>
    <row r="4729" spans="1:18" x14ac:dyDescent="0.25">
      <c r="A4729" s="9">
        <v>45124.041666666664</v>
      </c>
      <c r="B4729" s="5">
        <v>45124</v>
      </c>
      <c r="C4729" s="6">
        <v>56605.023938802085</v>
      </c>
      <c r="D4729" s="6">
        <v>9.1201471313414814E-2</v>
      </c>
      <c r="E4729" s="6">
        <v>16652</v>
      </c>
      <c r="F4729" s="14">
        <f t="shared" si="511"/>
        <v>1.6111904026754994E-4</v>
      </c>
      <c r="G4729" s="14">
        <f t="shared" si="512"/>
        <v>5.4769079578077589E-4</v>
      </c>
      <c r="H4729" s="6">
        <f t="shared" si="515"/>
        <v>0</v>
      </c>
      <c r="I4729" s="14">
        <f t="shared" si="516"/>
        <v>0</v>
      </c>
      <c r="J4729" s="9" t="b">
        <f t="shared" si="513"/>
        <v>0</v>
      </c>
      <c r="K4729" t="b">
        <f t="shared" si="517"/>
        <v>0</v>
      </c>
      <c r="L4729" s="35">
        <v>9.1201471313414814E-2</v>
      </c>
      <c r="M4729" s="37">
        <f t="shared" si="514"/>
        <v>0</v>
      </c>
      <c r="N4729" s="4"/>
      <c r="R4729" s="4"/>
    </row>
    <row r="4730" spans="1:18" x14ac:dyDescent="0.25">
      <c r="A4730" s="9">
        <v>45124.083333333336</v>
      </c>
      <c r="B4730" s="5">
        <v>45124</v>
      </c>
      <c r="C4730" s="6">
        <v>53688.693611111114</v>
      </c>
      <c r="D4730" s="6">
        <v>0.10524196175024877</v>
      </c>
      <c r="E4730" s="6">
        <v>16652</v>
      </c>
      <c r="F4730" s="14">
        <f t="shared" si="511"/>
        <v>1.9602257881810053E-4</v>
      </c>
      <c r="G4730" s="14">
        <f t="shared" si="512"/>
        <v>6.3200793748648077E-4</v>
      </c>
      <c r="H4730" s="6">
        <f t="shared" si="515"/>
        <v>0</v>
      </c>
      <c r="I4730" s="14">
        <f t="shared" si="516"/>
        <v>0</v>
      </c>
      <c r="J4730" s="9" t="b">
        <f t="shared" si="513"/>
        <v>0</v>
      </c>
      <c r="K4730" t="b">
        <f t="shared" si="517"/>
        <v>0</v>
      </c>
      <c r="L4730" s="35">
        <v>0.10524196175024877</v>
      </c>
      <c r="M4730" s="37">
        <f t="shared" si="514"/>
        <v>0</v>
      </c>
      <c r="N4730" s="4"/>
      <c r="R4730" s="4"/>
    </row>
    <row r="4731" spans="1:18" x14ac:dyDescent="0.25">
      <c r="A4731" s="9">
        <v>45124.125</v>
      </c>
      <c r="B4731" s="5">
        <v>45124</v>
      </c>
      <c r="C4731" s="6">
        <v>51675.943936631942</v>
      </c>
      <c r="D4731" s="6">
        <v>0.10489533945416345</v>
      </c>
      <c r="E4731" s="6">
        <v>16652</v>
      </c>
      <c r="F4731" s="14">
        <f t="shared" si="511"/>
        <v>2.0298678933236756E-4</v>
      </c>
      <c r="G4731" s="14">
        <f t="shared" si="512"/>
        <v>6.2992637193228114E-4</v>
      </c>
      <c r="H4731" s="6">
        <f t="shared" si="515"/>
        <v>0</v>
      </c>
      <c r="I4731" s="14">
        <f t="shared" si="516"/>
        <v>0</v>
      </c>
      <c r="J4731" s="9" t="b">
        <f t="shared" si="513"/>
        <v>0</v>
      </c>
      <c r="K4731" t="b">
        <f t="shared" si="517"/>
        <v>0</v>
      </c>
      <c r="L4731" s="35">
        <v>0.10489533945416345</v>
      </c>
      <c r="M4731" s="37">
        <f t="shared" si="514"/>
        <v>0</v>
      </c>
      <c r="N4731" s="4"/>
      <c r="R4731" s="4"/>
    </row>
    <row r="4732" spans="1:18" x14ac:dyDescent="0.25">
      <c r="A4732" s="9">
        <v>45124.166666666664</v>
      </c>
      <c r="B4732" s="5">
        <v>45124</v>
      </c>
      <c r="C4732" s="6">
        <v>50300.449622395834</v>
      </c>
      <c r="D4732" s="6">
        <v>0.11539393319964095</v>
      </c>
      <c r="E4732" s="6">
        <v>16652</v>
      </c>
      <c r="F4732" s="14">
        <f t="shared" si="511"/>
        <v>2.2940934736349319E-4</v>
      </c>
      <c r="G4732" s="14">
        <f t="shared" si="512"/>
        <v>6.9297341580375302E-4</v>
      </c>
      <c r="H4732" s="6">
        <f t="shared" si="515"/>
        <v>0</v>
      </c>
      <c r="I4732" s="14">
        <f t="shared" si="516"/>
        <v>0</v>
      </c>
      <c r="J4732" s="9" t="b">
        <f t="shared" si="513"/>
        <v>0</v>
      </c>
      <c r="K4732" t="b">
        <f t="shared" si="517"/>
        <v>0</v>
      </c>
      <c r="L4732" s="35">
        <v>0.11539393319964095</v>
      </c>
      <c r="M4732" s="37">
        <f t="shared" si="514"/>
        <v>0</v>
      </c>
      <c r="N4732" s="4"/>
      <c r="R4732" s="4"/>
    </row>
    <row r="4733" spans="1:18" x14ac:dyDescent="0.25">
      <c r="A4733" s="9">
        <v>45124.208333333336</v>
      </c>
      <c r="B4733" s="5">
        <v>45124</v>
      </c>
      <c r="C4733" s="6">
        <v>50019.598365885417</v>
      </c>
      <c r="D4733" s="6">
        <v>0.13730258320258953</v>
      </c>
      <c r="E4733" s="6">
        <v>16652</v>
      </c>
      <c r="F4733" s="14">
        <f t="shared" si="511"/>
        <v>2.7449757232803621E-4</v>
      </c>
      <c r="G4733" s="14">
        <f t="shared" si="512"/>
        <v>8.2454109537947106E-4</v>
      </c>
      <c r="H4733" s="6">
        <f t="shared" si="515"/>
        <v>0</v>
      </c>
      <c r="I4733" s="14">
        <f t="shared" si="516"/>
        <v>0</v>
      </c>
      <c r="J4733" s="9" t="b">
        <f t="shared" si="513"/>
        <v>0</v>
      </c>
      <c r="K4733" t="b">
        <f t="shared" si="517"/>
        <v>0</v>
      </c>
      <c r="L4733" s="35">
        <v>0.13730258320258953</v>
      </c>
      <c r="M4733" s="37">
        <f t="shared" si="514"/>
        <v>0</v>
      </c>
      <c r="N4733" s="4"/>
      <c r="R4733" s="4"/>
    </row>
    <row r="4734" spans="1:18" x14ac:dyDescent="0.25">
      <c r="A4734" s="9">
        <v>45124.25</v>
      </c>
      <c r="B4734" s="5">
        <v>45124</v>
      </c>
      <c r="C4734" s="6">
        <v>50572.53522135417</v>
      </c>
      <c r="D4734" s="6">
        <v>0.12428373938117551</v>
      </c>
      <c r="E4734" s="6">
        <v>16652</v>
      </c>
      <c r="F4734" s="14">
        <f t="shared" si="511"/>
        <v>2.4575342888623255E-4</v>
      </c>
      <c r="G4734" s="14">
        <f t="shared" si="512"/>
        <v>7.4635923241157527E-4</v>
      </c>
      <c r="H4734" s="6">
        <f t="shared" si="515"/>
        <v>0</v>
      </c>
      <c r="I4734" s="14">
        <f t="shared" si="516"/>
        <v>0</v>
      </c>
      <c r="J4734" s="9" t="b">
        <f t="shared" si="513"/>
        <v>0</v>
      </c>
      <c r="K4734" t="b">
        <f t="shared" si="517"/>
        <v>0</v>
      </c>
      <c r="L4734" s="35">
        <v>0.12428373938117551</v>
      </c>
      <c r="M4734" s="37">
        <f t="shared" si="514"/>
        <v>0</v>
      </c>
      <c r="N4734" s="4"/>
      <c r="R4734" s="4"/>
    </row>
    <row r="4735" spans="1:18" x14ac:dyDescent="0.25">
      <c r="A4735" s="9">
        <v>45124.291666666664</v>
      </c>
      <c r="B4735" s="5">
        <v>45124</v>
      </c>
      <c r="C4735" s="6">
        <v>51486.413684895837</v>
      </c>
      <c r="D4735" s="6">
        <v>19.296258206057075</v>
      </c>
      <c r="E4735" s="6">
        <v>16652</v>
      </c>
      <c r="F4735" s="14">
        <f t="shared" si="511"/>
        <v>3.7478349772335898E-2</v>
      </c>
      <c r="G4735" s="14">
        <f t="shared" si="512"/>
        <v>0.11587952321677321</v>
      </c>
      <c r="H4735" s="6">
        <f t="shared" si="515"/>
        <v>19.2</v>
      </c>
      <c r="I4735" s="14">
        <f t="shared" si="516"/>
        <v>15448.521339637213</v>
      </c>
      <c r="J4735" s="9" t="b">
        <f t="shared" si="513"/>
        <v>1</v>
      </c>
      <c r="K4735" t="b">
        <f t="shared" si="517"/>
        <v>1</v>
      </c>
      <c r="L4735" s="35">
        <v>19.296258206057075</v>
      </c>
      <c r="M4735" s="37">
        <f t="shared" si="514"/>
        <v>19.296258206057075</v>
      </c>
      <c r="N4735" s="4"/>
      <c r="R4735" s="4"/>
    </row>
    <row r="4736" spans="1:18" x14ac:dyDescent="0.25">
      <c r="A4736" s="9">
        <v>45124.333333333336</v>
      </c>
      <c r="B4736" s="5">
        <v>45124</v>
      </c>
      <c r="C4736" s="6">
        <v>52507.688378906249</v>
      </c>
      <c r="D4736" s="6">
        <v>2270.0120409986707</v>
      </c>
      <c r="E4736" s="6">
        <v>16652</v>
      </c>
      <c r="F4736" s="14">
        <f t="shared" si="511"/>
        <v>4.323199346765751</v>
      </c>
      <c r="G4736" s="14">
        <f t="shared" si="512"/>
        <v>13.632068466242316</v>
      </c>
      <c r="H4736" s="6">
        <f t="shared" si="515"/>
        <v>2250.6999999999998</v>
      </c>
      <c r="I4736" s="14">
        <f t="shared" si="516"/>
        <v>11663.919377351136</v>
      </c>
      <c r="J4736" s="9" t="b">
        <f t="shared" si="513"/>
        <v>1</v>
      </c>
      <c r="K4736" t="b">
        <f t="shared" si="517"/>
        <v>1</v>
      </c>
      <c r="L4736" s="35">
        <v>2270.0120409986707</v>
      </c>
      <c r="M4736" s="37">
        <f t="shared" si="514"/>
        <v>2270.0120409986707</v>
      </c>
      <c r="N4736" s="4"/>
      <c r="R4736" s="4"/>
    </row>
    <row r="4737" spans="1:18" x14ac:dyDescent="0.25">
      <c r="A4737" s="9">
        <v>45124.375</v>
      </c>
      <c r="B4737" s="5">
        <v>45124</v>
      </c>
      <c r="C4737" s="6">
        <v>55517.275227864586</v>
      </c>
      <c r="D4737" s="6">
        <v>8765.3690511067707</v>
      </c>
      <c r="E4737" s="6">
        <v>16652</v>
      </c>
      <c r="F4737" s="14">
        <f t="shared" si="511"/>
        <v>15.788543323011211</v>
      </c>
      <c r="G4737" s="14">
        <f t="shared" si="512"/>
        <v>52.638536218512911</v>
      </c>
      <c r="H4737" s="6">
        <f t="shared" si="515"/>
        <v>6495.4</v>
      </c>
      <c r="I4737" s="14">
        <f t="shared" si="516"/>
        <v>286.13945136354471</v>
      </c>
      <c r="J4737" s="9" t="b">
        <f t="shared" si="513"/>
        <v>1</v>
      </c>
      <c r="K4737" t="b">
        <f t="shared" si="517"/>
        <v>1</v>
      </c>
      <c r="L4737" s="35">
        <v>8765.3690511067707</v>
      </c>
      <c r="M4737" s="37">
        <f t="shared" si="514"/>
        <v>8765.3690511067707</v>
      </c>
      <c r="N4737" s="4"/>
      <c r="R4737" s="4"/>
    </row>
    <row r="4738" spans="1:18" x14ac:dyDescent="0.25">
      <c r="A4738" s="9">
        <v>45124.416666666664</v>
      </c>
      <c r="B4738" s="5">
        <v>45124</v>
      </c>
      <c r="C4738" s="6">
        <v>59481.933357204864</v>
      </c>
      <c r="D4738" s="6">
        <v>11669.175072699652</v>
      </c>
      <c r="E4738" s="6">
        <v>16652</v>
      </c>
      <c r="F4738" s="14">
        <f t="shared" si="511"/>
        <v>19.618015780729834</v>
      </c>
      <c r="G4738" s="14">
        <f t="shared" si="512"/>
        <v>70.076717947992151</v>
      </c>
      <c r="H4738" s="6">
        <f t="shared" si="515"/>
        <v>2903.8</v>
      </c>
      <c r="I4738" s="14">
        <f t="shared" si="516"/>
        <v>33.128097437418766</v>
      </c>
      <c r="J4738" s="9" t="b">
        <f t="shared" si="513"/>
        <v>1</v>
      </c>
      <c r="K4738" t="b">
        <f t="shared" si="517"/>
        <v>1</v>
      </c>
      <c r="L4738" s="35">
        <v>11669.175072699652</v>
      </c>
      <c r="M4738" s="37">
        <f t="shared" si="514"/>
        <v>11669.175072699652</v>
      </c>
      <c r="N4738" s="4"/>
      <c r="R4738" s="4"/>
    </row>
    <row r="4739" spans="1:18" x14ac:dyDescent="0.25">
      <c r="A4739" s="9">
        <v>45124.458333333336</v>
      </c>
      <c r="B4739" s="5">
        <v>45124</v>
      </c>
      <c r="C4739" s="6">
        <v>63951.331395399306</v>
      </c>
      <c r="D4739" s="6">
        <v>12489.19849609375</v>
      </c>
      <c r="E4739" s="6">
        <v>16652</v>
      </c>
      <c r="F4739" s="14">
        <f t="shared" ref="F4739:F4802" si="518">D4739/C4739*100</f>
        <v>19.529223588599486</v>
      </c>
      <c r="G4739" s="14">
        <f t="shared" ref="G4739:G4802" si="519">D4739/E4739*100</f>
        <v>75.001192025544981</v>
      </c>
      <c r="H4739" s="6">
        <f t="shared" si="515"/>
        <v>820</v>
      </c>
      <c r="I4739" s="14">
        <f t="shared" si="516"/>
        <v>7.0270605667611576</v>
      </c>
      <c r="J4739" s="9" t="b">
        <f t="shared" ref="J4739:J4802" si="520">D4739&gt;5</f>
        <v>1</v>
      </c>
      <c r="K4739" t="b">
        <f t="shared" si="517"/>
        <v>1</v>
      </c>
      <c r="L4739" s="35">
        <v>12489.19849609375</v>
      </c>
      <c r="M4739" s="37">
        <f t="shared" ref="M4739:M4802" si="521">IF(L4739&lt;=2,0,L4739)</f>
        <v>12489.19849609375</v>
      </c>
      <c r="N4739" s="4"/>
      <c r="R4739" s="4"/>
    </row>
    <row r="4740" spans="1:18" x14ac:dyDescent="0.25">
      <c r="A4740" s="9">
        <v>45124.5</v>
      </c>
      <c r="B4740" s="5">
        <v>45124</v>
      </c>
      <c r="C4740" s="6">
        <v>68590.071019965282</v>
      </c>
      <c r="D4740" s="6">
        <v>13111.093330078125</v>
      </c>
      <c r="E4740" s="6">
        <v>16652</v>
      </c>
      <c r="F4740" s="14">
        <f t="shared" si="518"/>
        <v>19.115147622841405</v>
      </c>
      <c r="G4740" s="14">
        <f t="shared" si="519"/>
        <v>78.735847526291892</v>
      </c>
      <c r="H4740" s="6">
        <f t="shared" ref="H4740:H4803" si="522">ROUND(D4740-D4739,1)</f>
        <v>621.9</v>
      </c>
      <c r="I4740" s="14">
        <f t="shared" ref="I4740:I4803" si="523">H4740/D4739*100</f>
        <v>4.9795028895930491</v>
      </c>
      <c r="J4740" s="9" t="b">
        <f t="shared" si="520"/>
        <v>1</v>
      </c>
      <c r="K4740" t="b">
        <f t="shared" ref="K4740:K4803" si="524">OR(J4740,ABS(H4740)&gt;5)</f>
        <v>1</v>
      </c>
      <c r="L4740" s="35">
        <v>13111.093330078125</v>
      </c>
      <c r="M4740" s="37">
        <f t="shared" si="521"/>
        <v>13111.093330078125</v>
      </c>
      <c r="N4740" s="4"/>
      <c r="R4740" s="4"/>
    </row>
    <row r="4741" spans="1:18" x14ac:dyDescent="0.25">
      <c r="A4741" s="9">
        <v>45124.541666666664</v>
      </c>
      <c r="B4741" s="5">
        <v>45124</v>
      </c>
      <c r="C4741" s="6">
        <v>72818.782309027782</v>
      </c>
      <c r="D4741" s="6">
        <v>13299.840186631944</v>
      </c>
      <c r="E4741" s="6">
        <v>16652</v>
      </c>
      <c r="F4741" s="14">
        <f t="shared" si="518"/>
        <v>18.264299079034561</v>
      </c>
      <c r="G4741" s="14">
        <f t="shared" si="519"/>
        <v>79.869326126783236</v>
      </c>
      <c r="H4741" s="6">
        <f t="shared" si="522"/>
        <v>188.7</v>
      </c>
      <c r="I4741" s="14">
        <f t="shared" si="523"/>
        <v>1.4392392400037595</v>
      </c>
      <c r="J4741" s="9" t="b">
        <f t="shared" si="520"/>
        <v>1</v>
      </c>
      <c r="K4741" t="b">
        <f t="shared" si="524"/>
        <v>1</v>
      </c>
      <c r="L4741" s="35">
        <v>13299.840186631944</v>
      </c>
      <c r="M4741" s="37">
        <f t="shared" si="521"/>
        <v>13299.840186631944</v>
      </c>
      <c r="N4741" s="4"/>
      <c r="R4741" s="4"/>
    </row>
    <row r="4742" spans="1:18" x14ac:dyDescent="0.25">
      <c r="A4742" s="9">
        <v>45124.583333333336</v>
      </c>
      <c r="B4742" s="5">
        <v>45124</v>
      </c>
      <c r="C4742" s="6">
        <v>76928.26766493055</v>
      </c>
      <c r="D4742" s="6">
        <v>13174.441487630209</v>
      </c>
      <c r="E4742" s="6">
        <v>16652</v>
      </c>
      <c r="F4742" s="14">
        <f t="shared" si="518"/>
        <v>17.125618303291219</v>
      </c>
      <c r="G4742" s="14">
        <f t="shared" si="519"/>
        <v>79.116271244476394</v>
      </c>
      <c r="H4742" s="6">
        <f t="shared" si="522"/>
        <v>-125.4</v>
      </c>
      <c r="I4742" s="14">
        <f t="shared" si="523"/>
        <v>-0.94286847240497818</v>
      </c>
      <c r="J4742" s="9" t="b">
        <f t="shared" si="520"/>
        <v>1</v>
      </c>
      <c r="K4742" t="b">
        <f t="shared" si="524"/>
        <v>1</v>
      </c>
      <c r="L4742" s="35">
        <v>13174.441487630209</v>
      </c>
      <c r="M4742" s="37">
        <f t="shared" si="521"/>
        <v>13174.441487630209</v>
      </c>
      <c r="N4742" s="4"/>
      <c r="R4742" s="4"/>
    </row>
    <row r="4743" spans="1:18" x14ac:dyDescent="0.25">
      <c r="A4743" s="9">
        <v>45124.625</v>
      </c>
      <c r="B4743" s="5">
        <v>45124</v>
      </c>
      <c r="C4743" s="6">
        <v>80046.313910590281</v>
      </c>
      <c r="D4743" s="6">
        <v>13061.795047743055</v>
      </c>
      <c r="E4743" s="6">
        <v>16652</v>
      </c>
      <c r="F4743" s="14">
        <f t="shared" si="518"/>
        <v>16.317797047260356</v>
      </c>
      <c r="G4743" s="14">
        <f t="shared" si="519"/>
        <v>78.439797308089453</v>
      </c>
      <c r="H4743" s="6">
        <f t="shared" si="522"/>
        <v>-112.6</v>
      </c>
      <c r="I4743" s="14">
        <f t="shared" si="523"/>
        <v>-0.85468518802654958</v>
      </c>
      <c r="J4743" s="9" t="b">
        <f t="shared" si="520"/>
        <v>1</v>
      </c>
      <c r="K4743" t="b">
        <f t="shared" si="524"/>
        <v>1</v>
      </c>
      <c r="L4743" s="35">
        <v>13061.795047743055</v>
      </c>
      <c r="M4743" s="37">
        <f t="shared" si="521"/>
        <v>13061.795047743055</v>
      </c>
      <c r="N4743" s="4"/>
      <c r="R4743" s="4"/>
    </row>
    <row r="4744" spans="1:18" x14ac:dyDescent="0.25">
      <c r="A4744" s="9">
        <v>45124.666666666664</v>
      </c>
      <c r="B4744" s="5">
        <v>45124</v>
      </c>
      <c r="C4744" s="6">
        <v>81142.666710069447</v>
      </c>
      <c r="D4744" s="6">
        <v>12673.595681423611</v>
      </c>
      <c r="E4744" s="6">
        <v>16652</v>
      </c>
      <c r="F4744" s="14">
        <f t="shared" si="518"/>
        <v>15.618904572988198</v>
      </c>
      <c r="G4744" s="14">
        <f t="shared" si="519"/>
        <v>76.108549612200406</v>
      </c>
      <c r="H4744" s="6">
        <f t="shared" si="522"/>
        <v>-388.2</v>
      </c>
      <c r="I4744" s="14">
        <f t="shared" si="523"/>
        <v>-2.9720264219509169</v>
      </c>
      <c r="J4744" s="9" t="b">
        <f t="shared" si="520"/>
        <v>1</v>
      </c>
      <c r="K4744" t="b">
        <f t="shared" si="524"/>
        <v>1</v>
      </c>
      <c r="L4744" s="35">
        <v>12673.595681423611</v>
      </c>
      <c r="M4744" s="37">
        <f t="shared" si="521"/>
        <v>12673.595681423611</v>
      </c>
      <c r="N4744" s="4"/>
      <c r="R4744" s="4"/>
    </row>
    <row r="4745" spans="1:18" x14ac:dyDescent="0.25">
      <c r="A4745" s="9">
        <v>45124.708333333336</v>
      </c>
      <c r="B4745" s="5">
        <v>45124</v>
      </c>
      <c r="C4745" s="6">
        <v>81568.310325520826</v>
      </c>
      <c r="D4745" s="6">
        <v>12243.859584418402</v>
      </c>
      <c r="E4745" s="6">
        <v>16652</v>
      </c>
      <c r="F4745" s="14">
        <f t="shared" si="518"/>
        <v>15.010559291415875</v>
      </c>
      <c r="G4745" s="14">
        <f t="shared" si="519"/>
        <v>73.527862025092489</v>
      </c>
      <c r="H4745" s="6">
        <f t="shared" si="522"/>
        <v>-429.7</v>
      </c>
      <c r="I4745" s="14">
        <f t="shared" si="523"/>
        <v>-3.3905137168754327</v>
      </c>
      <c r="J4745" s="9" t="b">
        <f t="shared" si="520"/>
        <v>1</v>
      </c>
      <c r="K4745" t="b">
        <f t="shared" si="524"/>
        <v>1</v>
      </c>
      <c r="L4745" s="35">
        <v>12243.859584418402</v>
      </c>
      <c r="M4745" s="37">
        <f t="shared" si="521"/>
        <v>12243.859584418402</v>
      </c>
      <c r="N4745" s="4"/>
      <c r="R4745" s="4"/>
    </row>
    <row r="4746" spans="1:18" x14ac:dyDescent="0.25">
      <c r="A4746" s="9">
        <v>45124.75</v>
      </c>
      <c r="B4746" s="5">
        <v>45124</v>
      </c>
      <c r="C4746" s="6">
        <v>81907.343333333338</v>
      </c>
      <c r="D4746" s="6">
        <v>11760.696099175348</v>
      </c>
      <c r="E4746" s="6">
        <v>16652</v>
      </c>
      <c r="F4746" s="14">
        <f t="shared" si="518"/>
        <v>14.358536879060473</v>
      </c>
      <c r="G4746" s="14">
        <f t="shared" si="519"/>
        <v>70.626327763483957</v>
      </c>
      <c r="H4746" s="6">
        <f t="shared" si="522"/>
        <v>-483.2</v>
      </c>
      <c r="I4746" s="14">
        <f t="shared" si="523"/>
        <v>-3.9464679962103024</v>
      </c>
      <c r="J4746" s="9" t="b">
        <f t="shared" si="520"/>
        <v>1</v>
      </c>
      <c r="K4746" t="b">
        <f t="shared" si="524"/>
        <v>1</v>
      </c>
      <c r="L4746" s="35">
        <v>11760.696099175348</v>
      </c>
      <c r="M4746" s="37">
        <f t="shared" si="521"/>
        <v>11760.696099175348</v>
      </c>
      <c r="N4746" s="4"/>
      <c r="R4746" s="4"/>
    </row>
    <row r="4747" spans="1:18" x14ac:dyDescent="0.25">
      <c r="A4747" s="9">
        <v>45124.791666666664</v>
      </c>
      <c r="B4747" s="5">
        <v>45124</v>
      </c>
      <c r="C4747" s="6">
        <v>81513.239557291672</v>
      </c>
      <c r="D4747" s="6">
        <v>10298.850539279514</v>
      </c>
      <c r="E4747" s="6">
        <v>16652</v>
      </c>
      <c r="F4747" s="14">
        <f t="shared" si="518"/>
        <v>12.63457396027176</v>
      </c>
      <c r="G4747" s="14">
        <f t="shared" si="519"/>
        <v>61.847529061250981</v>
      </c>
      <c r="H4747" s="6">
        <f t="shared" si="522"/>
        <v>-1461.8</v>
      </c>
      <c r="I4747" s="14">
        <f t="shared" si="523"/>
        <v>-12.429536378399408</v>
      </c>
      <c r="J4747" s="9" t="b">
        <f t="shared" si="520"/>
        <v>1</v>
      </c>
      <c r="K4747" t="b">
        <f t="shared" si="524"/>
        <v>1</v>
      </c>
      <c r="L4747" s="35">
        <v>10298.850539279514</v>
      </c>
      <c r="M4747" s="37">
        <f t="shared" si="521"/>
        <v>10298.850539279514</v>
      </c>
      <c r="N4747" s="4"/>
      <c r="R4747" s="4"/>
    </row>
    <row r="4748" spans="1:18" x14ac:dyDescent="0.25">
      <c r="A4748" s="9">
        <v>45124.833333333336</v>
      </c>
      <c r="B4748" s="5">
        <v>45124</v>
      </c>
      <c r="C4748" s="6">
        <v>79938.04500868055</v>
      </c>
      <c r="D4748" s="6">
        <v>5690.1352457682287</v>
      </c>
      <c r="E4748" s="6">
        <v>16652</v>
      </c>
      <c r="F4748" s="14">
        <f t="shared" si="518"/>
        <v>7.1181816432342462</v>
      </c>
      <c r="G4748" s="14">
        <f t="shared" si="519"/>
        <v>34.170881850637933</v>
      </c>
      <c r="H4748" s="6">
        <f t="shared" si="522"/>
        <v>-4608.7</v>
      </c>
      <c r="I4748" s="14">
        <f t="shared" si="523"/>
        <v>-44.749654171818037</v>
      </c>
      <c r="J4748" s="9" t="b">
        <f t="shared" si="520"/>
        <v>1</v>
      </c>
      <c r="K4748" t="b">
        <f t="shared" si="524"/>
        <v>1</v>
      </c>
      <c r="L4748" s="35">
        <v>5690.1352457682287</v>
      </c>
      <c r="M4748" s="37">
        <f t="shared" si="521"/>
        <v>5690.1352457682287</v>
      </c>
      <c r="N4748" s="4"/>
      <c r="R4748" s="4"/>
    </row>
    <row r="4749" spans="1:18" x14ac:dyDescent="0.25">
      <c r="A4749" s="9">
        <v>45124.875</v>
      </c>
      <c r="B4749" s="5">
        <v>45124</v>
      </c>
      <c r="C4749" s="6">
        <v>76402.888897569443</v>
      </c>
      <c r="D4749" s="6">
        <v>582.48086687235423</v>
      </c>
      <c r="E4749" s="6">
        <v>16652</v>
      </c>
      <c r="F4749" s="14">
        <f t="shared" si="518"/>
        <v>0.76238068386820423</v>
      </c>
      <c r="G4749" s="14">
        <f t="shared" si="519"/>
        <v>3.497963409034075</v>
      </c>
      <c r="H4749" s="6">
        <f t="shared" si="522"/>
        <v>-5107.7</v>
      </c>
      <c r="I4749" s="14">
        <f t="shared" si="523"/>
        <v>-89.764122984574257</v>
      </c>
      <c r="J4749" s="9" t="b">
        <f t="shared" si="520"/>
        <v>1</v>
      </c>
      <c r="K4749" t="b">
        <f t="shared" si="524"/>
        <v>1</v>
      </c>
      <c r="L4749" s="35">
        <v>582.48086687235423</v>
      </c>
      <c r="M4749" s="37">
        <f t="shared" si="521"/>
        <v>582.48086687235423</v>
      </c>
      <c r="N4749" s="4"/>
      <c r="R4749" s="4"/>
    </row>
    <row r="4750" spans="1:18" x14ac:dyDescent="0.25">
      <c r="A4750" s="9">
        <v>45124.916666666664</v>
      </c>
      <c r="B4750" s="5">
        <v>45124</v>
      </c>
      <c r="C4750" s="6">
        <v>73846.772664930555</v>
      </c>
      <c r="D4750" s="6">
        <v>4.329463846744248E-3</v>
      </c>
      <c r="E4750" s="6">
        <v>16652</v>
      </c>
      <c r="F4750" s="14">
        <f t="shared" si="518"/>
        <v>5.8627664967683661E-6</v>
      </c>
      <c r="G4750" s="14">
        <f t="shared" si="519"/>
        <v>2.5999662783715155E-5</v>
      </c>
      <c r="H4750" s="6">
        <f t="shared" si="522"/>
        <v>-582.5</v>
      </c>
      <c r="I4750" s="14">
        <f t="shared" si="523"/>
        <v>-100.00328476499985</v>
      </c>
      <c r="J4750" s="9" t="b">
        <f t="shared" si="520"/>
        <v>0</v>
      </c>
      <c r="K4750" t="b">
        <f t="shared" si="524"/>
        <v>1</v>
      </c>
      <c r="L4750" s="35">
        <v>4.329463846744248E-3</v>
      </c>
      <c r="M4750" s="37">
        <f t="shared" si="521"/>
        <v>0</v>
      </c>
      <c r="N4750" s="4"/>
      <c r="R4750" s="4"/>
    </row>
    <row r="4751" spans="1:18" x14ac:dyDescent="0.25">
      <c r="A4751" s="9">
        <v>45124.958333333336</v>
      </c>
      <c r="B4751" s="5">
        <v>45124</v>
      </c>
      <c r="C4751" s="6">
        <v>69910.972534722227</v>
      </c>
      <c r="D4751" s="6">
        <v>8.1974651932645831E-2</v>
      </c>
      <c r="E4751" s="6">
        <v>16652</v>
      </c>
      <c r="F4751" s="14">
        <f t="shared" si="518"/>
        <v>1.1725577396585639E-4</v>
      </c>
      <c r="G4751" s="14">
        <f t="shared" si="519"/>
        <v>4.922811189805779E-4</v>
      </c>
      <c r="H4751" s="6">
        <f t="shared" si="522"/>
        <v>0.1</v>
      </c>
      <c r="I4751" s="14">
        <f t="shared" si="523"/>
        <v>2309.7548227640218</v>
      </c>
      <c r="J4751" s="9" t="b">
        <f t="shared" si="520"/>
        <v>0</v>
      </c>
      <c r="K4751" t="b">
        <f t="shared" si="524"/>
        <v>0</v>
      </c>
      <c r="L4751" s="35">
        <v>8.1974651932645831E-2</v>
      </c>
      <c r="M4751" s="37">
        <f t="shared" si="521"/>
        <v>0</v>
      </c>
      <c r="N4751" s="4"/>
      <c r="R4751" s="4"/>
    </row>
    <row r="4752" spans="1:18" x14ac:dyDescent="0.25">
      <c r="A4752" s="9">
        <v>45125</v>
      </c>
      <c r="B4752" s="5">
        <v>45125</v>
      </c>
      <c r="C4752" s="6">
        <v>65602.125707465282</v>
      </c>
      <c r="D4752" s="6">
        <v>8.1651953990631229E-2</v>
      </c>
      <c r="E4752" s="6">
        <v>16652</v>
      </c>
      <c r="F4752" s="14">
        <f t="shared" si="518"/>
        <v>1.2446540887216942E-4</v>
      </c>
      <c r="G4752" s="14">
        <f t="shared" si="519"/>
        <v>4.9034322598265204E-4</v>
      </c>
      <c r="H4752" s="6">
        <f t="shared" si="522"/>
        <v>0</v>
      </c>
      <c r="I4752" s="14">
        <f t="shared" si="523"/>
        <v>0</v>
      </c>
      <c r="J4752" s="9" t="b">
        <f t="shared" si="520"/>
        <v>0</v>
      </c>
      <c r="K4752" t="b">
        <f t="shared" si="524"/>
        <v>0</v>
      </c>
      <c r="L4752" s="35">
        <v>8.1651953990631229E-2</v>
      </c>
      <c r="M4752" s="37">
        <f t="shared" si="521"/>
        <v>0</v>
      </c>
      <c r="N4752" s="4"/>
      <c r="R4752" s="4"/>
    </row>
    <row r="4753" spans="1:18" x14ac:dyDescent="0.25">
      <c r="A4753" s="9">
        <v>45125.041666666664</v>
      </c>
      <c r="B4753" s="5">
        <v>45125</v>
      </c>
      <c r="C4753" s="6">
        <v>61708.817361111112</v>
      </c>
      <c r="D4753" s="6">
        <v>9.4881518296385067E-2</v>
      </c>
      <c r="E4753" s="6">
        <v>16652</v>
      </c>
      <c r="F4753" s="14">
        <f t="shared" si="518"/>
        <v>1.537568249625529E-4</v>
      </c>
      <c r="G4753" s="14">
        <f t="shared" si="519"/>
        <v>5.6979052544069825E-4</v>
      </c>
      <c r="H4753" s="6">
        <f t="shared" si="522"/>
        <v>0</v>
      </c>
      <c r="I4753" s="14">
        <f t="shared" si="523"/>
        <v>0</v>
      </c>
      <c r="J4753" s="9" t="b">
        <f t="shared" si="520"/>
        <v>0</v>
      </c>
      <c r="K4753" t="b">
        <f t="shared" si="524"/>
        <v>0</v>
      </c>
      <c r="L4753" s="35">
        <v>9.4881518296385067E-2</v>
      </c>
      <c r="M4753" s="37">
        <f t="shared" si="521"/>
        <v>0</v>
      </c>
      <c r="N4753" s="4"/>
      <c r="R4753" s="4"/>
    </row>
    <row r="4754" spans="1:18" x14ac:dyDescent="0.25">
      <c r="A4754" s="9">
        <v>45125.083333333336</v>
      </c>
      <c r="B4754" s="5">
        <v>45125</v>
      </c>
      <c r="C4754" s="6">
        <v>58621.296638454864</v>
      </c>
      <c r="D4754" s="6">
        <v>0.10276148574963069</v>
      </c>
      <c r="E4754" s="6">
        <v>16652</v>
      </c>
      <c r="F4754" s="14">
        <f t="shared" si="518"/>
        <v>1.7529719000145826E-4</v>
      </c>
      <c r="G4754" s="14">
        <f t="shared" si="519"/>
        <v>6.1711197303405409E-4</v>
      </c>
      <c r="H4754" s="6">
        <f t="shared" si="522"/>
        <v>0</v>
      </c>
      <c r="I4754" s="14">
        <f t="shared" si="523"/>
        <v>0</v>
      </c>
      <c r="J4754" s="9" t="b">
        <f t="shared" si="520"/>
        <v>0</v>
      </c>
      <c r="K4754" t="b">
        <f t="shared" si="524"/>
        <v>0</v>
      </c>
      <c r="L4754" s="35">
        <v>0.10276148574963069</v>
      </c>
      <c r="M4754" s="37">
        <f t="shared" si="521"/>
        <v>0</v>
      </c>
      <c r="N4754" s="4"/>
      <c r="R4754" s="4"/>
    </row>
    <row r="4755" spans="1:18" x14ac:dyDescent="0.25">
      <c r="A4755" s="9">
        <v>45125.125</v>
      </c>
      <c r="B4755" s="5">
        <v>45125</v>
      </c>
      <c r="C4755" s="6">
        <v>56065.423391927085</v>
      </c>
      <c r="D4755" s="6">
        <v>8.7482510509690761E-2</v>
      </c>
      <c r="E4755" s="6">
        <v>16652</v>
      </c>
      <c r="F4755" s="14">
        <f t="shared" si="518"/>
        <v>1.5603647527664521E-4</v>
      </c>
      <c r="G4755" s="14">
        <f t="shared" si="519"/>
        <v>5.2535737755038891E-4</v>
      </c>
      <c r="H4755" s="6">
        <f t="shared" si="522"/>
        <v>0</v>
      </c>
      <c r="I4755" s="14">
        <f t="shared" si="523"/>
        <v>0</v>
      </c>
      <c r="J4755" s="9" t="b">
        <f t="shared" si="520"/>
        <v>0</v>
      </c>
      <c r="K4755" t="b">
        <f t="shared" si="524"/>
        <v>0</v>
      </c>
      <c r="L4755" s="35">
        <v>8.7482510509690761E-2</v>
      </c>
      <c r="M4755" s="37">
        <f t="shared" si="521"/>
        <v>0</v>
      </c>
      <c r="N4755" s="4"/>
      <c r="R4755" s="4"/>
    </row>
    <row r="4756" spans="1:18" x14ac:dyDescent="0.25">
      <c r="A4756" s="9">
        <v>45125.166666666664</v>
      </c>
      <c r="B4756" s="5">
        <v>45125</v>
      </c>
      <c r="C4756" s="6">
        <v>54224.025195312497</v>
      </c>
      <c r="D4756" s="6">
        <v>9.549389502729809E-2</v>
      </c>
      <c r="E4756" s="6">
        <v>16652</v>
      </c>
      <c r="F4756" s="14">
        <f t="shared" si="518"/>
        <v>1.7610993408057293E-4</v>
      </c>
      <c r="G4756" s="14">
        <f t="shared" si="519"/>
        <v>5.7346802202316893E-4</v>
      </c>
      <c r="H4756" s="6">
        <f t="shared" si="522"/>
        <v>0</v>
      </c>
      <c r="I4756" s="14">
        <f t="shared" si="523"/>
        <v>0</v>
      </c>
      <c r="J4756" s="9" t="b">
        <f t="shared" si="520"/>
        <v>0</v>
      </c>
      <c r="K4756" t="b">
        <f t="shared" si="524"/>
        <v>0</v>
      </c>
      <c r="L4756" s="35">
        <v>9.549389502729809E-2</v>
      </c>
      <c r="M4756" s="37">
        <f t="shared" si="521"/>
        <v>0</v>
      </c>
      <c r="N4756" s="4"/>
      <c r="R4756" s="4"/>
    </row>
    <row r="4757" spans="1:18" x14ac:dyDescent="0.25">
      <c r="A4757" s="9">
        <v>45125.208333333336</v>
      </c>
      <c r="B4757" s="5">
        <v>45125</v>
      </c>
      <c r="C4757" s="6">
        <v>53452.912282986108</v>
      </c>
      <c r="D4757" s="6">
        <v>0.10232586303714723</v>
      </c>
      <c r="E4757" s="6">
        <v>16652</v>
      </c>
      <c r="F4757" s="14">
        <f t="shared" si="518"/>
        <v>1.9143178297830038E-4</v>
      </c>
      <c r="G4757" s="14">
        <f t="shared" si="519"/>
        <v>6.1449593464537136E-4</v>
      </c>
      <c r="H4757" s="6">
        <f t="shared" si="522"/>
        <v>0</v>
      </c>
      <c r="I4757" s="14">
        <f t="shared" si="523"/>
        <v>0</v>
      </c>
      <c r="J4757" s="9" t="b">
        <f t="shared" si="520"/>
        <v>0</v>
      </c>
      <c r="K4757" t="b">
        <f t="shared" si="524"/>
        <v>0</v>
      </c>
      <c r="L4757" s="35">
        <v>0.10232586303714723</v>
      </c>
      <c r="M4757" s="37">
        <f t="shared" si="521"/>
        <v>0</v>
      </c>
      <c r="N4757" s="4"/>
      <c r="R4757" s="4"/>
    </row>
    <row r="4758" spans="1:18" x14ac:dyDescent="0.25">
      <c r="A4758" s="9">
        <v>45125.25</v>
      </c>
      <c r="B4758" s="5">
        <v>45125</v>
      </c>
      <c r="C4758" s="6">
        <v>53701.546872829858</v>
      </c>
      <c r="D4758" s="6">
        <v>0.10138306484947053</v>
      </c>
      <c r="E4758" s="6">
        <v>16652</v>
      </c>
      <c r="F4758" s="14">
        <f t="shared" si="518"/>
        <v>1.8878984080208125E-4</v>
      </c>
      <c r="G4758" s="14">
        <f t="shared" si="519"/>
        <v>6.088341631604044E-4</v>
      </c>
      <c r="H4758" s="6">
        <f t="shared" si="522"/>
        <v>0</v>
      </c>
      <c r="I4758" s="14">
        <f t="shared" si="523"/>
        <v>0</v>
      </c>
      <c r="J4758" s="9" t="b">
        <f t="shared" si="520"/>
        <v>0</v>
      </c>
      <c r="K4758" t="b">
        <f t="shared" si="524"/>
        <v>0</v>
      </c>
      <c r="L4758" s="35">
        <v>0.10138306484947053</v>
      </c>
      <c r="M4758" s="37">
        <f t="shared" si="521"/>
        <v>0</v>
      </c>
      <c r="N4758" s="4"/>
      <c r="R4758" s="4"/>
    </row>
    <row r="4759" spans="1:18" x14ac:dyDescent="0.25">
      <c r="A4759" s="9">
        <v>45125.291666666664</v>
      </c>
      <c r="B4759" s="5">
        <v>45125</v>
      </c>
      <c r="C4759" s="6">
        <v>54374.327999131943</v>
      </c>
      <c r="D4759" s="6">
        <v>22.428118303699218</v>
      </c>
      <c r="E4759" s="6">
        <v>16652</v>
      </c>
      <c r="F4759" s="14">
        <f t="shared" si="518"/>
        <v>4.1247623886142136E-2</v>
      </c>
      <c r="G4759" s="14">
        <f t="shared" si="519"/>
        <v>0.1346872345886333</v>
      </c>
      <c r="H4759" s="6">
        <f t="shared" si="522"/>
        <v>22.3</v>
      </c>
      <c r="I4759" s="14">
        <f t="shared" si="523"/>
        <v>21995.784042542153</v>
      </c>
      <c r="J4759" s="9" t="b">
        <f t="shared" si="520"/>
        <v>1</v>
      </c>
      <c r="K4759" t="b">
        <f t="shared" si="524"/>
        <v>1</v>
      </c>
      <c r="L4759" s="35">
        <v>22.428118303699218</v>
      </c>
      <c r="M4759" s="37">
        <f t="shared" si="521"/>
        <v>22.428118303699218</v>
      </c>
      <c r="N4759" s="4"/>
      <c r="R4759" s="4"/>
    </row>
    <row r="4760" spans="1:18" x14ac:dyDescent="0.25">
      <c r="A4760" s="9">
        <v>45125.333333333336</v>
      </c>
      <c r="B4760" s="5">
        <v>45125</v>
      </c>
      <c r="C4760" s="6">
        <v>55275.760132378469</v>
      </c>
      <c r="D4760" s="6">
        <v>2205.8431108771429</v>
      </c>
      <c r="E4760" s="6">
        <v>16652</v>
      </c>
      <c r="F4760" s="14">
        <f t="shared" si="518"/>
        <v>3.9906156072651502</v>
      </c>
      <c r="G4760" s="14">
        <f t="shared" si="519"/>
        <v>13.246715775144985</v>
      </c>
      <c r="H4760" s="6">
        <f t="shared" si="522"/>
        <v>2183.4</v>
      </c>
      <c r="I4760" s="14">
        <f t="shared" si="523"/>
        <v>9735.101137039559</v>
      </c>
      <c r="J4760" s="9" t="b">
        <f t="shared" si="520"/>
        <v>1</v>
      </c>
      <c r="K4760" t="b">
        <f t="shared" si="524"/>
        <v>1</v>
      </c>
      <c r="L4760" s="35">
        <v>2205.8431108771429</v>
      </c>
      <c r="M4760" s="37">
        <f t="shared" si="521"/>
        <v>2205.8431108771429</v>
      </c>
      <c r="N4760" s="4"/>
      <c r="R4760" s="4"/>
    </row>
    <row r="4761" spans="1:18" x14ac:dyDescent="0.25">
      <c r="A4761" s="9">
        <v>45125.375</v>
      </c>
      <c r="B4761" s="5">
        <v>45125</v>
      </c>
      <c r="C4761" s="6">
        <v>58064.477526041665</v>
      </c>
      <c r="D4761" s="6">
        <v>7596.7698866102428</v>
      </c>
      <c r="E4761" s="6">
        <v>16652</v>
      </c>
      <c r="F4761" s="14">
        <f t="shared" si="518"/>
        <v>13.083334614012715</v>
      </c>
      <c r="G4761" s="14">
        <f t="shared" si="519"/>
        <v>45.620765593383631</v>
      </c>
      <c r="H4761" s="6">
        <f t="shared" si="522"/>
        <v>5390.9</v>
      </c>
      <c r="I4761" s="14">
        <f t="shared" si="523"/>
        <v>244.39181433244971</v>
      </c>
      <c r="J4761" s="9" t="b">
        <f t="shared" si="520"/>
        <v>1</v>
      </c>
      <c r="K4761" t="b">
        <f t="shared" si="524"/>
        <v>1</v>
      </c>
      <c r="L4761" s="35">
        <v>7596.7698866102428</v>
      </c>
      <c r="M4761" s="37">
        <f t="shared" si="521"/>
        <v>7596.7698866102428</v>
      </c>
      <c r="N4761" s="4"/>
      <c r="R4761" s="4"/>
    </row>
    <row r="4762" spans="1:18" x14ac:dyDescent="0.25">
      <c r="A4762" s="9">
        <v>45125.416666666664</v>
      </c>
      <c r="B4762" s="5">
        <v>45125</v>
      </c>
      <c r="C4762" s="6">
        <v>62012.755679253474</v>
      </c>
      <c r="D4762" s="6">
        <v>8451.5216010199656</v>
      </c>
      <c r="E4762" s="6">
        <v>16652</v>
      </c>
      <c r="F4762" s="14">
        <f t="shared" si="518"/>
        <v>13.628682532241418</v>
      </c>
      <c r="G4762" s="14">
        <f t="shared" si="519"/>
        <v>50.753792943910433</v>
      </c>
      <c r="H4762" s="6">
        <f t="shared" si="522"/>
        <v>854.8</v>
      </c>
      <c r="I4762" s="14">
        <f t="shared" si="523"/>
        <v>11.252150753001425</v>
      </c>
      <c r="J4762" s="9" t="b">
        <f t="shared" si="520"/>
        <v>1</v>
      </c>
      <c r="K4762" t="b">
        <f t="shared" si="524"/>
        <v>1</v>
      </c>
      <c r="L4762" s="35">
        <v>8451.5216010199656</v>
      </c>
      <c r="M4762" s="37">
        <f t="shared" si="521"/>
        <v>8451.5216010199656</v>
      </c>
      <c r="N4762" s="4"/>
      <c r="R4762" s="4"/>
    </row>
    <row r="4763" spans="1:18" x14ac:dyDescent="0.25">
      <c r="A4763" s="9">
        <v>45125.458333333336</v>
      </c>
      <c r="B4763" s="5">
        <v>45125</v>
      </c>
      <c r="C4763" s="6">
        <v>66477.243007812503</v>
      </c>
      <c r="D4763" s="6">
        <v>9267.0561653645836</v>
      </c>
      <c r="E4763" s="6">
        <v>16652</v>
      </c>
      <c r="F4763" s="14">
        <f t="shared" si="518"/>
        <v>13.940193284302577</v>
      </c>
      <c r="G4763" s="14">
        <f t="shared" si="519"/>
        <v>55.651310145115204</v>
      </c>
      <c r="H4763" s="6">
        <f t="shared" si="522"/>
        <v>815.5</v>
      </c>
      <c r="I4763" s="14">
        <f t="shared" si="523"/>
        <v>9.649150040645722</v>
      </c>
      <c r="J4763" s="9" t="b">
        <f t="shared" si="520"/>
        <v>1</v>
      </c>
      <c r="K4763" t="b">
        <f t="shared" si="524"/>
        <v>1</v>
      </c>
      <c r="L4763" s="35">
        <v>9267.0561653645836</v>
      </c>
      <c r="M4763" s="37">
        <f t="shared" si="521"/>
        <v>9267.0561653645836</v>
      </c>
      <c r="N4763" s="4"/>
      <c r="R4763" s="4"/>
    </row>
    <row r="4764" spans="1:18" x14ac:dyDescent="0.25">
      <c r="A4764" s="9">
        <v>45125.5</v>
      </c>
      <c r="B4764" s="5">
        <v>45125</v>
      </c>
      <c r="C4764" s="6">
        <v>71049.20483072917</v>
      </c>
      <c r="D4764" s="6">
        <v>10441.314675564236</v>
      </c>
      <c r="E4764" s="6">
        <v>16652</v>
      </c>
      <c r="F4764" s="14">
        <f t="shared" si="518"/>
        <v>14.695892375488359</v>
      </c>
      <c r="G4764" s="14">
        <f t="shared" si="519"/>
        <v>62.703066752127292</v>
      </c>
      <c r="H4764" s="6">
        <f t="shared" si="522"/>
        <v>1174.3</v>
      </c>
      <c r="I4764" s="14">
        <f t="shared" si="523"/>
        <v>12.671769535496288</v>
      </c>
      <c r="J4764" s="9" t="b">
        <f t="shared" si="520"/>
        <v>1</v>
      </c>
      <c r="K4764" t="b">
        <f t="shared" si="524"/>
        <v>1</v>
      </c>
      <c r="L4764" s="35">
        <v>10441.314675564236</v>
      </c>
      <c r="M4764" s="37">
        <f t="shared" si="521"/>
        <v>10441.314675564236</v>
      </c>
      <c r="N4764" s="4"/>
      <c r="R4764" s="4"/>
    </row>
    <row r="4765" spans="1:18" x14ac:dyDescent="0.25">
      <c r="A4765" s="9">
        <v>45125.541666666664</v>
      </c>
      <c r="B4765" s="5">
        <v>45125</v>
      </c>
      <c r="C4765" s="6">
        <v>75311.039422743052</v>
      </c>
      <c r="D4765" s="6">
        <v>11299.679220920139</v>
      </c>
      <c r="E4765" s="6">
        <v>16652</v>
      </c>
      <c r="F4765" s="14">
        <f t="shared" si="518"/>
        <v>15.004014428073036</v>
      </c>
      <c r="G4765" s="14">
        <f t="shared" si="519"/>
        <v>67.857790180880002</v>
      </c>
      <c r="H4765" s="6">
        <f t="shared" si="522"/>
        <v>858.4</v>
      </c>
      <c r="I4765" s="14">
        <f t="shared" si="523"/>
        <v>8.2211869546361811</v>
      </c>
      <c r="J4765" s="9" t="b">
        <f t="shared" si="520"/>
        <v>1</v>
      </c>
      <c r="K4765" t="b">
        <f t="shared" si="524"/>
        <v>1</v>
      </c>
      <c r="L4765" s="35">
        <v>11299.679220920139</v>
      </c>
      <c r="M4765" s="37">
        <f t="shared" si="521"/>
        <v>11299.679220920139</v>
      </c>
      <c r="N4765" s="4"/>
      <c r="R4765" s="4"/>
    </row>
    <row r="4766" spans="1:18" x14ac:dyDescent="0.25">
      <c r="A4766" s="9">
        <v>45125.583333333336</v>
      </c>
      <c r="B4766" s="5">
        <v>45125</v>
      </c>
      <c r="C4766" s="6">
        <v>79071.02954427083</v>
      </c>
      <c r="D4766" s="6">
        <v>11119.525774739583</v>
      </c>
      <c r="E4766" s="6">
        <v>16652</v>
      </c>
      <c r="F4766" s="14">
        <f t="shared" si="518"/>
        <v>14.062705189027424</v>
      </c>
      <c r="G4766" s="14">
        <f t="shared" si="519"/>
        <v>66.775917455798592</v>
      </c>
      <c r="H4766" s="6">
        <f t="shared" si="522"/>
        <v>-180.2</v>
      </c>
      <c r="I4766" s="14">
        <f t="shared" si="523"/>
        <v>-1.5947355360883084</v>
      </c>
      <c r="J4766" s="9" t="b">
        <f t="shared" si="520"/>
        <v>1</v>
      </c>
      <c r="K4766" t="b">
        <f t="shared" si="524"/>
        <v>1</v>
      </c>
      <c r="L4766" s="35">
        <v>11119.525774739583</v>
      </c>
      <c r="M4766" s="37">
        <f t="shared" si="521"/>
        <v>11119.525774739583</v>
      </c>
      <c r="N4766" s="4"/>
      <c r="R4766" s="4"/>
    </row>
    <row r="4767" spans="1:18" x14ac:dyDescent="0.25">
      <c r="A4767" s="9">
        <v>45125.625</v>
      </c>
      <c r="B4767" s="5">
        <v>45125</v>
      </c>
      <c r="C4767" s="6">
        <v>81482.579850260416</v>
      </c>
      <c r="D4767" s="6">
        <v>10893.82982421875</v>
      </c>
      <c r="E4767" s="6">
        <v>16652</v>
      </c>
      <c r="F4767" s="14">
        <f t="shared" si="518"/>
        <v>13.369520017945202</v>
      </c>
      <c r="G4767" s="14">
        <f t="shared" si="519"/>
        <v>65.420549028457543</v>
      </c>
      <c r="H4767" s="6">
        <f t="shared" si="522"/>
        <v>-225.7</v>
      </c>
      <c r="I4767" s="14">
        <f t="shared" si="523"/>
        <v>-2.0297628205757352</v>
      </c>
      <c r="J4767" s="9" t="b">
        <f t="shared" si="520"/>
        <v>1</v>
      </c>
      <c r="K4767" t="b">
        <f t="shared" si="524"/>
        <v>1</v>
      </c>
      <c r="L4767" s="35">
        <v>10893.82982421875</v>
      </c>
      <c r="M4767" s="37">
        <f t="shared" si="521"/>
        <v>10893.82982421875</v>
      </c>
      <c r="N4767" s="4"/>
      <c r="R4767" s="4"/>
    </row>
    <row r="4768" spans="1:18" x14ac:dyDescent="0.25">
      <c r="A4768" s="9">
        <v>45125.666666666664</v>
      </c>
      <c r="B4768" s="5">
        <v>45125</v>
      </c>
      <c r="C4768" s="6">
        <v>82052.350781250003</v>
      </c>
      <c r="D4768" s="6">
        <v>10925.063267686632</v>
      </c>
      <c r="E4768" s="6">
        <v>16652</v>
      </c>
      <c r="F4768" s="14">
        <f t="shared" si="518"/>
        <v>13.314747430957391</v>
      </c>
      <c r="G4768" s="14">
        <f t="shared" si="519"/>
        <v>65.608114747097233</v>
      </c>
      <c r="H4768" s="6">
        <f t="shared" si="522"/>
        <v>31.2</v>
      </c>
      <c r="I4768" s="14">
        <f t="shared" si="523"/>
        <v>0.28640065526484859</v>
      </c>
      <c r="J4768" s="9" t="b">
        <f t="shared" si="520"/>
        <v>1</v>
      </c>
      <c r="K4768" t="b">
        <f t="shared" si="524"/>
        <v>1</v>
      </c>
      <c r="L4768" s="35">
        <v>10925.063267686632</v>
      </c>
      <c r="M4768" s="37">
        <f t="shared" si="521"/>
        <v>10925.063267686632</v>
      </c>
      <c r="N4768" s="4"/>
      <c r="R4768" s="4"/>
    </row>
    <row r="4769" spans="1:18" x14ac:dyDescent="0.25">
      <c r="A4769" s="9">
        <v>45125.708333333336</v>
      </c>
      <c r="B4769" s="5">
        <v>45125</v>
      </c>
      <c r="C4769" s="6">
        <v>82548.816384548612</v>
      </c>
      <c r="D4769" s="6">
        <v>11007.664300130209</v>
      </c>
      <c r="E4769" s="6">
        <v>16652</v>
      </c>
      <c r="F4769" s="14">
        <f t="shared" si="518"/>
        <v>13.334733049171387</v>
      </c>
      <c r="G4769" s="14">
        <f t="shared" si="519"/>
        <v>66.104157459345487</v>
      </c>
      <c r="H4769" s="6">
        <f t="shared" si="522"/>
        <v>82.6</v>
      </c>
      <c r="I4769" s="14">
        <f t="shared" si="523"/>
        <v>0.75605969481484236</v>
      </c>
      <c r="J4769" s="9" t="b">
        <f t="shared" si="520"/>
        <v>1</v>
      </c>
      <c r="K4769" t="b">
        <f t="shared" si="524"/>
        <v>1</v>
      </c>
      <c r="L4769" s="35">
        <v>11007.664300130209</v>
      </c>
      <c r="M4769" s="37">
        <f t="shared" si="521"/>
        <v>11007.664300130209</v>
      </c>
      <c r="N4769" s="4"/>
      <c r="R4769" s="4"/>
    </row>
    <row r="4770" spans="1:18" x14ac:dyDescent="0.25">
      <c r="A4770" s="9">
        <v>45125.75</v>
      </c>
      <c r="B4770" s="5">
        <v>45125</v>
      </c>
      <c r="C4770" s="6">
        <v>82579.281532118053</v>
      </c>
      <c r="D4770" s="6">
        <v>10992.714039984809</v>
      </c>
      <c r="E4770" s="6">
        <v>16652</v>
      </c>
      <c r="F4770" s="14">
        <f t="shared" si="518"/>
        <v>13.31170947001924</v>
      </c>
      <c r="G4770" s="14">
        <f t="shared" si="519"/>
        <v>66.014376891573434</v>
      </c>
      <c r="H4770" s="6">
        <f t="shared" si="522"/>
        <v>-15</v>
      </c>
      <c r="I4770" s="14">
        <f t="shared" si="523"/>
        <v>-0.13626869053249166</v>
      </c>
      <c r="J4770" s="9" t="b">
        <f t="shared" si="520"/>
        <v>1</v>
      </c>
      <c r="K4770" t="b">
        <f t="shared" si="524"/>
        <v>1</v>
      </c>
      <c r="L4770" s="35">
        <v>10992.714039984809</v>
      </c>
      <c r="M4770" s="37">
        <f t="shared" si="521"/>
        <v>10992.714039984809</v>
      </c>
      <c r="N4770" s="4"/>
      <c r="R4770" s="4"/>
    </row>
    <row r="4771" spans="1:18" x14ac:dyDescent="0.25">
      <c r="A4771" s="9">
        <v>45125.791666666664</v>
      </c>
      <c r="B4771" s="5">
        <v>45125</v>
      </c>
      <c r="C4771" s="6">
        <v>82046.807651909723</v>
      </c>
      <c r="D4771" s="6">
        <v>9834.9908257378465</v>
      </c>
      <c r="E4771" s="6">
        <v>16652</v>
      </c>
      <c r="F4771" s="14">
        <f t="shared" si="518"/>
        <v>11.987048743521623</v>
      </c>
      <c r="G4771" s="14">
        <f t="shared" si="519"/>
        <v>59.061919443537391</v>
      </c>
      <c r="H4771" s="6">
        <f t="shared" si="522"/>
        <v>-1157.7</v>
      </c>
      <c r="I4771" s="14">
        <f t="shared" si="523"/>
        <v>-10.531521112884329</v>
      </c>
      <c r="J4771" s="9" t="b">
        <f t="shared" si="520"/>
        <v>1</v>
      </c>
      <c r="K4771" t="b">
        <f t="shared" si="524"/>
        <v>1</v>
      </c>
      <c r="L4771" s="35">
        <v>9834.9908257378465</v>
      </c>
      <c r="M4771" s="37">
        <f t="shared" si="521"/>
        <v>9834.9908257378465</v>
      </c>
      <c r="N4771" s="4"/>
      <c r="R4771" s="4"/>
    </row>
    <row r="4772" spans="1:18" x14ac:dyDescent="0.25">
      <c r="A4772" s="9">
        <v>45125.833333333336</v>
      </c>
      <c r="B4772" s="5">
        <v>45125</v>
      </c>
      <c r="C4772" s="6">
        <v>80823.186957465281</v>
      </c>
      <c r="D4772" s="6">
        <v>5688.0480162217882</v>
      </c>
      <c r="E4772" s="6">
        <v>16652</v>
      </c>
      <c r="F4772" s="14">
        <f t="shared" si="518"/>
        <v>7.0376438128024201</v>
      </c>
      <c r="G4772" s="14">
        <f t="shared" si="519"/>
        <v>34.158347443080636</v>
      </c>
      <c r="H4772" s="6">
        <f t="shared" si="522"/>
        <v>-4146.8999999999996</v>
      </c>
      <c r="I4772" s="14">
        <f t="shared" si="523"/>
        <v>-42.164757176465272</v>
      </c>
      <c r="J4772" s="9" t="b">
        <f t="shared" si="520"/>
        <v>1</v>
      </c>
      <c r="K4772" t="b">
        <f t="shared" si="524"/>
        <v>1</v>
      </c>
      <c r="L4772" s="35">
        <v>5688.0480162217882</v>
      </c>
      <c r="M4772" s="37">
        <f t="shared" si="521"/>
        <v>5688.0480162217882</v>
      </c>
      <c r="N4772" s="4"/>
      <c r="R4772" s="4"/>
    </row>
    <row r="4773" spans="1:18" x14ac:dyDescent="0.25">
      <c r="A4773" s="9">
        <v>45125.875</v>
      </c>
      <c r="B4773" s="5">
        <v>45125</v>
      </c>
      <c r="C4773" s="6">
        <v>77622.521375868062</v>
      </c>
      <c r="D4773" s="6">
        <v>699.30213879274925</v>
      </c>
      <c r="E4773" s="6">
        <v>16652</v>
      </c>
      <c r="F4773" s="14">
        <f t="shared" si="518"/>
        <v>0.90090108694943027</v>
      </c>
      <c r="G4773" s="14">
        <f t="shared" si="519"/>
        <v>4.199508400148626</v>
      </c>
      <c r="H4773" s="6">
        <f t="shared" si="522"/>
        <v>-4988.7</v>
      </c>
      <c r="I4773" s="14">
        <f t="shared" si="523"/>
        <v>-87.704955826193583</v>
      </c>
      <c r="J4773" s="9" t="b">
        <f t="shared" si="520"/>
        <v>1</v>
      </c>
      <c r="K4773" t="b">
        <f t="shared" si="524"/>
        <v>1</v>
      </c>
      <c r="L4773" s="35">
        <v>699.30213879274925</v>
      </c>
      <c r="M4773" s="37">
        <f t="shared" si="521"/>
        <v>699.30213879274925</v>
      </c>
      <c r="N4773" s="4"/>
      <c r="R4773" s="4"/>
    </row>
    <row r="4774" spans="1:18" x14ac:dyDescent="0.25">
      <c r="A4774" s="9">
        <v>45125.916666666664</v>
      </c>
      <c r="B4774" s="5">
        <v>45125</v>
      </c>
      <c r="C4774" s="6">
        <v>74923.930520833339</v>
      </c>
      <c r="D4774" s="6">
        <v>9.0969888692100848E-2</v>
      </c>
      <c r="E4774" s="6">
        <v>16652</v>
      </c>
      <c r="F4774" s="14">
        <f t="shared" si="518"/>
        <v>1.214163326185961E-4</v>
      </c>
      <c r="G4774" s="14">
        <f t="shared" si="519"/>
        <v>5.4630007621967846E-4</v>
      </c>
      <c r="H4774" s="6">
        <f t="shared" si="522"/>
        <v>-699.2</v>
      </c>
      <c r="I4774" s="14">
        <f t="shared" si="523"/>
        <v>-99.985394182702564</v>
      </c>
      <c r="J4774" s="9" t="b">
        <f t="shared" si="520"/>
        <v>0</v>
      </c>
      <c r="K4774" t="b">
        <f t="shared" si="524"/>
        <v>1</v>
      </c>
      <c r="L4774" s="35">
        <v>9.0969888692100848E-2</v>
      </c>
      <c r="M4774" s="37">
        <f t="shared" si="521"/>
        <v>0</v>
      </c>
      <c r="N4774" s="4"/>
      <c r="R4774" s="4"/>
    </row>
    <row r="4775" spans="1:18" x14ac:dyDescent="0.25">
      <c r="A4775" s="9">
        <v>45125.958333333336</v>
      </c>
      <c r="B4775" s="5">
        <v>45125</v>
      </c>
      <c r="C4775" s="6">
        <v>70752.853402777779</v>
      </c>
      <c r="D4775" s="6">
        <v>0.17716691941850715</v>
      </c>
      <c r="E4775" s="6">
        <v>16652</v>
      </c>
      <c r="F4775" s="14">
        <f t="shared" si="518"/>
        <v>2.5040250802316265E-4</v>
      </c>
      <c r="G4775" s="14">
        <f t="shared" si="519"/>
        <v>1.0639377817589909E-3</v>
      </c>
      <c r="H4775" s="6">
        <f t="shared" si="522"/>
        <v>0.1</v>
      </c>
      <c r="I4775" s="14">
        <f t="shared" si="523"/>
        <v>109.92648384836737</v>
      </c>
      <c r="J4775" s="9" t="b">
        <f t="shared" si="520"/>
        <v>0</v>
      </c>
      <c r="K4775" t="b">
        <f t="shared" si="524"/>
        <v>0</v>
      </c>
      <c r="L4775" s="35">
        <v>0.17716691941850715</v>
      </c>
      <c r="M4775" s="37">
        <f t="shared" si="521"/>
        <v>0</v>
      </c>
      <c r="N4775" s="4"/>
      <c r="R4775" s="4"/>
    </row>
    <row r="4776" spans="1:18" x14ac:dyDescent="0.25">
      <c r="A4776" s="9">
        <v>45126</v>
      </c>
      <c r="B4776" s="5">
        <v>45126</v>
      </c>
      <c r="C4776" s="6">
        <v>66346.728532986104</v>
      </c>
      <c r="D4776" s="6">
        <v>9.0169767910459386E-2</v>
      </c>
      <c r="E4776" s="6">
        <v>16652</v>
      </c>
      <c r="F4776" s="14">
        <f t="shared" si="518"/>
        <v>1.3590687876287525E-4</v>
      </c>
      <c r="G4776" s="14">
        <f t="shared" si="519"/>
        <v>5.4149512317114691E-4</v>
      </c>
      <c r="H4776" s="6">
        <f t="shared" si="522"/>
        <v>-0.1</v>
      </c>
      <c r="I4776" s="14">
        <f t="shared" si="523"/>
        <v>-56.443945815741174</v>
      </c>
      <c r="J4776" s="9" t="b">
        <f t="shared" si="520"/>
        <v>0</v>
      </c>
      <c r="K4776" t="b">
        <f t="shared" si="524"/>
        <v>0</v>
      </c>
      <c r="L4776" s="35">
        <v>9.0169767910459386E-2</v>
      </c>
      <c r="M4776" s="37">
        <f t="shared" si="521"/>
        <v>0</v>
      </c>
      <c r="N4776" s="4"/>
      <c r="R4776" s="4"/>
    </row>
    <row r="4777" spans="1:18" x14ac:dyDescent="0.25">
      <c r="A4777" s="9">
        <v>45126.041666666664</v>
      </c>
      <c r="B4777" s="5">
        <v>45126</v>
      </c>
      <c r="C4777" s="6">
        <v>62360.399246961802</v>
      </c>
      <c r="D4777" s="6">
        <v>8.9666689506007563E-2</v>
      </c>
      <c r="E4777" s="6">
        <v>16652</v>
      </c>
      <c r="F4777" s="14">
        <f t="shared" si="518"/>
        <v>1.4378786952743271E-4</v>
      </c>
      <c r="G4777" s="14">
        <f t="shared" si="519"/>
        <v>5.3847399415089814E-4</v>
      </c>
      <c r="H4777" s="6">
        <f t="shared" si="522"/>
        <v>0</v>
      </c>
      <c r="I4777" s="14">
        <f t="shared" si="523"/>
        <v>0</v>
      </c>
      <c r="J4777" s="9" t="b">
        <f t="shared" si="520"/>
        <v>0</v>
      </c>
      <c r="K4777" t="b">
        <f t="shared" si="524"/>
        <v>0</v>
      </c>
      <c r="L4777" s="35">
        <v>8.9666689506007563E-2</v>
      </c>
      <c r="M4777" s="37">
        <f t="shared" si="521"/>
        <v>0</v>
      </c>
      <c r="N4777" s="4"/>
      <c r="R4777" s="4"/>
    </row>
    <row r="4778" spans="1:18" x14ac:dyDescent="0.25">
      <c r="A4778" s="9">
        <v>45126.083333333336</v>
      </c>
      <c r="B4778" s="5">
        <v>45126</v>
      </c>
      <c r="C4778" s="6">
        <v>59083.06914496528</v>
      </c>
      <c r="D4778" s="6">
        <v>8.7084170861894059E-2</v>
      </c>
      <c r="E4778" s="6">
        <v>16652</v>
      </c>
      <c r="F4778" s="14">
        <f t="shared" si="518"/>
        <v>1.4739276771189003E-4</v>
      </c>
      <c r="G4778" s="14">
        <f t="shared" si="519"/>
        <v>5.2296523457779276E-4</v>
      </c>
      <c r="H4778" s="6">
        <f t="shared" si="522"/>
        <v>0</v>
      </c>
      <c r="I4778" s="14">
        <f t="shared" si="523"/>
        <v>0</v>
      </c>
      <c r="J4778" s="9" t="b">
        <f t="shared" si="520"/>
        <v>0</v>
      </c>
      <c r="K4778" t="b">
        <f t="shared" si="524"/>
        <v>0</v>
      </c>
      <c r="L4778" s="35">
        <v>8.7084170861894059E-2</v>
      </c>
      <c r="M4778" s="37">
        <f t="shared" si="521"/>
        <v>0</v>
      </c>
      <c r="N4778" s="4"/>
      <c r="R4778" s="4"/>
    </row>
    <row r="4779" spans="1:18" x14ac:dyDescent="0.25">
      <c r="A4779" s="9">
        <v>45126.125</v>
      </c>
      <c r="B4779" s="5">
        <v>45126</v>
      </c>
      <c r="C4779" s="6">
        <v>56712.95351779514</v>
      </c>
      <c r="D4779" s="6">
        <v>9.4537853032040098E-2</v>
      </c>
      <c r="E4779" s="6">
        <v>16652</v>
      </c>
      <c r="F4779" s="14">
        <f t="shared" si="518"/>
        <v>1.666953441287032E-4</v>
      </c>
      <c r="G4779" s="14">
        <f t="shared" si="519"/>
        <v>5.6772671770381994E-4</v>
      </c>
      <c r="H4779" s="6">
        <f t="shared" si="522"/>
        <v>0</v>
      </c>
      <c r="I4779" s="14">
        <f t="shared" si="523"/>
        <v>0</v>
      </c>
      <c r="J4779" s="9" t="b">
        <f t="shared" si="520"/>
        <v>0</v>
      </c>
      <c r="K4779" t="b">
        <f t="shared" si="524"/>
        <v>0</v>
      </c>
      <c r="L4779" s="35">
        <v>9.4537853032040098E-2</v>
      </c>
      <c r="M4779" s="37">
        <f t="shared" si="521"/>
        <v>0</v>
      </c>
      <c r="N4779" s="4"/>
      <c r="R4779" s="4"/>
    </row>
    <row r="4780" spans="1:18" x14ac:dyDescent="0.25">
      <c r="A4780" s="9">
        <v>45126.166666666664</v>
      </c>
      <c r="B4780" s="5">
        <v>45126</v>
      </c>
      <c r="C4780" s="6">
        <v>55038.051111111112</v>
      </c>
      <c r="D4780" s="6">
        <v>9.8086011683464883E-2</v>
      </c>
      <c r="E4780" s="6">
        <v>16652</v>
      </c>
      <c r="F4780" s="14">
        <f t="shared" si="518"/>
        <v>1.782149071475084E-4</v>
      </c>
      <c r="G4780" s="14">
        <f t="shared" si="519"/>
        <v>5.8903442039073307E-4</v>
      </c>
      <c r="H4780" s="6">
        <f t="shared" si="522"/>
        <v>0</v>
      </c>
      <c r="I4780" s="14">
        <f t="shared" si="523"/>
        <v>0</v>
      </c>
      <c r="J4780" s="9" t="b">
        <f t="shared" si="520"/>
        <v>0</v>
      </c>
      <c r="K4780" t="b">
        <f t="shared" si="524"/>
        <v>0</v>
      </c>
      <c r="L4780" s="35">
        <v>9.8086011683464883E-2</v>
      </c>
      <c r="M4780" s="37">
        <f t="shared" si="521"/>
        <v>0</v>
      </c>
      <c r="N4780" s="4"/>
      <c r="R4780" s="4"/>
    </row>
    <row r="4781" spans="1:18" x14ac:dyDescent="0.25">
      <c r="A4781" s="9">
        <v>45126.208333333336</v>
      </c>
      <c r="B4781" s="5">
        <v>45126</v>
      </c>
      <c r="C4781" s="6">
        <v>54338.719594184025</v>
      </c>
      <c r="D4781" s="6">
        <v>0.1032899445352248</v>
      </c>
      <c r="E4781" s="6">
        <v>16652</v>
      </c>
      <c r="F4781" s="14">
        <f t="shared" si="518"/>
        <v>1.9008534854450293E-4</v>
      </c>
      <c r="G4781" s="14">
        <f t="shared" si="519"/>
        <v>6.2028551846760027E-4</v>
      </c>
      <c r="H4781" s="6">
        <f t="shared" si="522"/>
        <v>0</v>
      </c>
      <c r="I4781" s="14">
        <f t="shared" si="523"/>
        <v>0</v>
      </c>
      <c r="J4781" s="9" t="b">
        <f t="shared" si="520"/>
        <v>0</v>
      </c>
      <c r="K4781" t="b">
        <f t="shared" si="524"/>
        <v>0</v>
      </c>
      <c r="L4781" s="35">
        <v>0.1032899445352248</v>
      </c>
      <c r="M4781" s="37">
        <f t="shared" si="521"/>
        <v>0</v>
      </c>
      <c r="N4781" s="4"/>
      <c r="R4781" s="4"/>
    </row>
    <row r="4782" spans="1:18" x14ac:dyDescent="0.25">
      <c r="A4782" s="9">
        <v>45126.25</v>
      </c>
      <c r="B4782" s="5">
        <v>45126</v>
      </c>
      <c r="C4782" s="6">
        <v>54697.961901041665</v>
      </c>
      <c r="D4782" s="6">
        <v>0.1032193480587254</v>
      </c>
      <c r="E4782" s="6">
        <v>16652</v>
      </c>
      <c r="F4782" s="14">
        <f t="shared" si="518"/>
        <v>1.887078502951674E-4</v>
      </c>
      <c r="G4782" s="14">
        <f t="shared" si="519"/>
        <v>6.1986156653089954E-4</v>
      </c>
      <c r="H4782" s="6">
        <f t="shared" si="522"/>
        <v>0</v>
      </c>
      <c r="I4782" s="14">
        <f t="shared" si="523"/>
        <v>0</v>
      </c>
      <c r="J4782" s="9" t="b">
        <f t="shared" si="520"/>
        <v>0</v>
      </c>
      <c r="K4782" t="b">
        <f t="shared" si="524"/>
        <v>0</v>
      </c>
      <c r="L4782" s="35">
        <v>0.1032193480587254</v>
      </c>
      <c r="M4782" s="37">
        <f t="shared" si="521"/>
        <v>0</v>
      </c>
      <c r="N4782" s="4"/>
      <c r="R4782" s="4"/>
    </row>
    <row r="4783" spans="1:18" x14ac:dyDescent="0.25">
      <c r="A4783" s="9">
        <v>45126.291666666664</v>
      </c>
      <c r="B4783" s="5">
        <v>45126</v>
      </c>
      <c r="C4783" s="6">
        <v>55323.491304253475</v>
      </c>
      <c r="D4783" s="6">
        <v>22.349046460337835</v>
      </c>
      <c r="E4783" s="6">
        <v>16652</v>
      </c>
      <c r="F4783" s="14">
        <f t="shared" si="518"/>
        <v>4.0397028339062106E-2</v>
      </c>
      <c r="G4783" s="14">
        <f t="shared" si="519"/>
        <v>0.13421238566140903</v>
      </c>
      <c r="H4783" s="6">
        <f t="shared" si="522"/>
        <v>22.2</v>
      </c>
      <c r="I4783" s="14">
        <f t="shared" si="523"/>
        <v>21507.595637369825</v>
      </c>
      <c r="J4783" s="9" t="b">
        <f t="shared" si="520"/>
        <v>1</v>
      </c>
      <c r="K4783" t="b">
        <f t="shared" si="524"/>
        <v>1</v>
      </c>
      <c r="L4783" s="35">
        <v>22.349046460337835</v>
      </c>
      <c r="M4783" s="37">
        <f t="shared" si="521"/>
        <v>22.349046460337835</v>
      </c>
      <c r="N4783" s="4"/>
      <c r="R4783" s="4"/>
    </row>
    <row r="4784" spans="1:18" x14ac:dyDescent="0.25">
      <c r="A4784" s="9">
        <v>45126.333333333336</v>
      </c>
      <c r="B4784" s="5">
        <v>45126</v>
      </c>
      <c r="C4784" s="6">
        <v>55985.842406684031</v>
      </c>
      <c r="D4784" s="6">
        <v>2274.1420507982043</v>
      </c>
      <c r="E4784" s="6">
        <v>16652</v>
      </c>
      <c r="F4784" s="14">
        <f t="shared" si="518"/>
        <v>4.0619948777026877</v>
      </c>
      <c r="G4784" s="14">
        <f t="shared" si="519"/>
        <v>13.656870350697838</v>
      </c>
      <c r="H4784" s="6">
        <f t="shared" si="522"/>
        <v>2251.8000000000002</v>
      </c>
      <c r="I4784" s="14">
        <f t="shared" si="523"/>
        <v>10075.597650200425</v>
      </c>
      <c r="J4784" s="9" t="b">
        <f t="shared" si="520"/>
        <v>1</v>
      </c>
      <c r="K4784" t="b">
        <f t="shared" si="524"/>
        <v>1</v>
      </c>
      <c r="L4784" s="35">
        <v>2274.1420507982043</v>
      </c>
      <c r="M4784" s="37">
        <f t="shared" si="521"/>
        <v>2274.1420507982043</v>
      </c>
      <c r="N4784" s="4"/>
      <c r="R4784" s="4"/>
    </row>
    <row r="4785" spans="1:18" x14ac:dyDescent="0.25">
      <c r="A4785" s="9">
        <v>45126.375</v>
      </c>
      <c r="B4785" s="5">
        <v>45126</v>
      </c>
      <c r="C4785" s="6">
        <v>58704.024995659725</v>
      </c>
      <c r="D4785" s="6">
        <v>7483.2318283420136</v>
      </c>
      <c r="E4785" s="6">
        <v>16652</v>
      </c>
      <c r="F4785" s="14">
        <f t="shared" si="518"/>
        <v>12.747391390786722</v>
      </c>
      <c r="G4785" s="14">
        <f t="shared" si="519"/>
        <v>44.938937234818724</v>
      </c>
      <c r="H4785" s="6">
        <f t="shared" si="522"/>
        <v>5209.1000000000004</v>
      </c>
      <c r="I4785" s="14">
        <f t="shared" si="523"/>
        <v>229.05781097410562</v>
      </c>
      <c r="J4785" s="9" t="b">
        <f t="shared" si="520"/>
        <v>1</v>
      </c>
      <c r="K4785" t="b">
        <f t="shared" si="524"/>
        <v>1</v>
      </c>
      <c r="L4785" s="35">
        <v>7483.2318283420136</v>
      </c>
      <c r="M4785" s="37">
        <f t="shared" si="521"/>
        <v>7483.2318283420136</v>
      </c>
      <c r="N4785" s="4"/>
      <c r="R4785" s="4"/>
    </row>
    <row r="4786" spans="1:18" x14ac:dyDescent="0.25">
      <c r="A4786" s="9">
        <v>45126.416666666664</v>
      </c>
      <c r="B4786" s="5">
        <v>45126</v>
      </c>
      <c r="C4786" s="6">
        <v>62551.373743489581</v>
      </c>
      <c r="D4786" s="6">
        <v>8770.4031358506945</v>
      </c>
      <c r="E4786" s="6">
        <v>16652</v>
      </c>
      <c r="F4786" s="14">
        <f t="shared" si="518"/>
        <v>14.021119938654468</v>
      </c>
      <c r="G4786" s="14">
        <f t="shared" si="519"/>
        <v>52.668767330354882</v>
      </c>
      <c r="H4786" s="6">
        <f t="shared" si="522"/>
        <v>1287.2</v>
      </c>
      <c r="I4786" s="14">
        <f t="shared" si="523"/>
        <v>17.201124187077234</v>
      </c>
      <c r="J4786" s="9" t="b">
        <f t="shared" si="520"/>
        <v>1</v>
      </c>
      <c r="K4786" t="b">
        <f t="shared" si="524"/>
        <v>1</v>
      </c>
      <c r="L4786" s="35">
        <v>8770.4031358506945</v>
      </c>
      <c r="M4786" s="37">
        <f t="shared" si="521"/>
        <v>8770.4031358506945</v>
      </c>
      <c r="N4786" s="4"/>
      <c r="R4786" s="4"/>
    </row>
    <row r="4787" spans="1:18" x14ac:dyDescent="0.25">
      <c r="A4787" s="9">
        <v>45126.458333333336</v>
      </c>
      <c r="B4787" s="5">
        <v>45126</v>
      </c>
      <c r="C4787" s="6">
        <v>66751.949930555551</v>
      </c>
      <c r="D4787" s="6">
        <v>10309.271878255209</v>
      </c>
      <c r="E4787" s="6">
        <v>16652</v>
      </c>
      <c r="F4787" s="14">
        <f t="shared" si="518"/>
        <v>15.444150903427262</v>
      </c>
      <c r="G4787" s="14">
        <f t="shared" si="519"/>
        <v>61.910112168239309</v>
      </c>
      <c r="H4787" s="6">
        <f t="shared" si="522"/>
        <v>1538.9</v>
      </c>
      <c r="I4787" s="14">
        <f t="shared" si="523"/>
        <v>17.54651383936336</v>
      </c>
      <c r="J4787" s="9" t="b">
        <f t="shared" si="520"/>
        <v>1</v>
      </c>
      <c r="K4787" t="b">
        <f t="shared" si="524"/>
        <v>1</v>
      </c>
      <c r="L4787" s="35">
        <v>10309.271878255209</v>
      </c>
      <c r="M4787" s="37">
        <f t="shared" si="521"/>
        <v>10309.271878255209</v>
      </c>
      <c r="N4787" s="4"/>
      <c r="R4787" s="4"/>
    </row>
    <row r="4788" spans="1:18" x14ac:dyDescent="0.25">
      <c r="A4788" s="9">
        <v>45126.5</v>
      </c>
      <c r="B4788" s="5">
        <v>45126</v>
      </c>
      <c r="C4788" s="6">
        <v>70979.927504340274</v>
      </c>
      <c r="D4788" s="6">
        <v>11368.482099609375</v>
      </c>
      <c r="E4788" s="6">
        <v>16652</v>
      </c>
      <c r="F4788" s="14">
        <f t="shared" si="518"/>
        <v>16.01647465604162</v>
      </c>
      <c r="G4788" s="14">
        <f t="shared" si="519"/>
        <v>68.270971052182176</v>
      </c>
      <c r="H4788" s="6">
        <f t="shared" si="522"/>
        <v>1059.2</v>
      </c>
      <c r="I4788" s="14">
        <f t="shared" si="523"/>
        <v>10.274246450266904</v>
      </c>
      <c r="J4788" s="9" t="b">
        <f t="shared" si="520"/>
        <v>1</v>
      </c>
      <c r="K4788" t="b">
        <f t="shared" si="524"/>
        <v>1</v>
      </c>
      <c r="L4788" s="35">
        <v>11368.482099609375</v>
      </c>
      <c r="M4788" s="37">
        <f t="shared" si="521"/>
        <v>11368.482099609375</v>
      </c>
      <c r="N4788" s="4"/>
      <c r="R4788" s="4"/>
    </row>
    <row r="4789" spans="1:18" x14ac:dyDescent="0.25">
      <c r="A4789" s="9">
        <v>45126.541666666664</v>
      </c>
      <c r="B4789" s="5">
        <v>45126</v>
      </c>
      <c r="C4789" s="6">
        <v>74960.605980902779</v>
      </c>
      <c r="D4789" s="6">
        <v>12756.627252604167</v>
      </c>
      <c r="E4789" s="6">
        <v>16652</v>
      </c>
      <c r="F4789" s="14">
        <f t="shared" si="518"/>
        <v>17.017774984175141</v>
      </c>
      <c r="G4789" s="14">
        <f t="shared" si="519"/>
        <v>76.607177832117273</v>
      </c>
      <c r="H4789" s="6">
        <f t="shared" si="522"/>
        <v>1388.1</v>
      </c>
      <c r="I4789" s="14">
        <f t="shared" si="523"/>
        <v>12.210073322345254</v>
      </c>
      <c r="J4789" s="9" t="b">
        <f t="shared" si="520"/>
        <v>1</v>
      </c>
      <c r="K4789" t="b">
        <f t="shared" si="524"/>
        <v>1</v>
      </c>
      <c r="L4789" s="35">
        <v>12756.627252604167</v>
      </c>
      <c r="M4789" s="37">
        <f t="shared" si="521"/>
        <v>12756.627252604167</v>
      </c>
      <c r="N4789" s="4"/>
      <c r="R4789" s="4"/>
    </row>
    <row r="4790" spans="1:18" x14ac:dyDescent="0.25">
      <c r="A4790" s="9">
        <v>45126.583333333336</v>
      </c>
      <c r="B4790" s="5">
        <v>45126</v>
      </c>
      <c r="C4790" s="6">
        <v>78690.464618055557</v>
      </c>
      <c r="D4790" s="6">
        <v>13110.532233072916</v>
      </c>
      <c r="E4790" s="6">
        <v>16652</v>
      </c>
      <c r="F4790" s="14">
        <f t="shared" si="518"/>
        <v>16.660890613250618</v>
      </c>
      <c r="G4790" s="14">
        <f t="shared" si="519"/>
        <v>78.73247797905907</v>
      </c>
      <c r="H4790" s="6">
        <f t="shared" si="522"/>
        <v>353.9</v>
      </c>
      <c r="I4790" s="14">
        <f t="shared" si="523"/>
        <v>2.7742442652916277</v>
      </c>
      <c r="J4790" s="9" t="b">
        <f t="shared" si="520"/>
        <v>1</v>
      </c>
      <c r="K4790" t="b">
        <f t="shared" si="524"/>
        <v>1</v>
      </c>
      <c r="L4790" s="35">
        <v>13110.532233072916</v>
      </c>
      <c r="M4790" s="37">
        <f t="shared" si="521"/>
        <v>13110.532233072916</v>
      </c>
      <c r="N4790" s="4"/>
      <c r="R4790" s="4"/>
    </row>
    <row r="4791" spans="1:18" x14ac:dyDescent="0.25">
      <c r="A4791" s="9">
        <v>45126.625</v>
      </c>
      <c r="B4791" s="5">
        <v>45126</v>
      </c>
      <c r="C4791" s="6">
        <v>81376.47700086805</v>
      </c>
      <c r="D4791" s="6">
        <v>13105.364102647569</v>
      </c>
      <c r="E4791" s="6">
        <v>16652</v>
      </c>
      <c r="F4791" s="14">
        <f t="shared" si="518"/>
        <v>16.104609815570871</v>
      </c>
      <c r="G4791" s="14">
        <f t="shared" si="519"/>
        <v>78.701441884743986</v>
      </c>
      <c r="H4791" s="6">
        <f t="shared" si="522"/>
        <v>-5.2</v>
      </c>
      <c r="I4791" s="14">
        <f t="shared" si="523"/>
        <v>-3.9662768128378233E-2</v>
      </c>
      <c r="J4791" s="9" t="b">
        <f t="shared" si="520"/>
        <v>1</v>
      </c>
      <c r="K4791" t="b">
        <f t="shared" si="524"/>
        <v>1</v>
      </c>
      <c r="L4791" s="35">
        <v>13105.364102647569</v>
      </c>
      <c r="M4791" s="37">
        <f t="shared" si="521"/>
        <v>13105.364102647569</v>
      </c>
      <c r="N4791" s="4"/>
      <c r="R4791" s="4"/>
    </row>
    <row r="4792" spans="1:18" x14ac:dyDescent="0.25">
      <c r="A4792" s="9">
        <v>45126.666666666664</v>
      </c>
      <c r="B4792" s="5">
        <v>45126</v>
      </c>
      <c r="C4792" s="6">
        <v>82103.35682291667</v>
      </c>
      <c r="D4792" s="6">
        <v>12977.93755967882</v>
      </c>
      <c r="E4792" s="6">
        <v>16652</v>
      </c>
      <c r="F4792" s="14">
        <f t="shared" si="518"/>
        <v>15.806829418278328</v>
      </c>
      <c r="G4792" s="14">
        <f t="shared" si="519"/>
        <v>77.936209222188452</v>
      </c>
      <c r="H4792" s="6">
        <f t="shared" si="522"/>
        <v>-127.4</v>
      </c>
      <c r="I4792" s="14">
        <f t="shared" si="523"/>
        <v>-0.97212102618547191</v>
      </c>
      <c r="J4792" s="9" t="b">
        <f t="shared" si="520"/>
        <v>1</v>
      </c>
      <c r="K4792" t="b">
        <f t="shared" si="524"/>
        <v>1</v>
      </c>
      <c r="L4792" s="35">
        <v>12977.93755967882</v>
      </c>
      <c r="M4792" s="37">
        <f t="shared" si="521"/>
        <v>12977.93755967882</v>
      </c>
      <c r="N4792" s="4"/>
      <c r="R4792" s="4"/>
    </row>
    <row r="4793" spans="1:18" x14ac:dyDescent="0.25">
      <c r="A4793" s="9">
        <v>45126.708333333336</v>
      </c>
      <c r="B4793" s="5">
        <v>45126</v>
      </c>
      <c r="C4793" s="6">
        <v>82465.626089409721</v>
      </c>
      <c r="D4793" s="6">
        <v>12804.227924262153</v>
      </c>
      <c r="E4793" s="6">
        <v>16652</v>
      </c>
      <c r="F4793" s="14">
        <f t="shared" si="518"/>
        <v>15.526745544112808</v>
      </c>
      <c r="G4793" s="14">
        <f t="shared" si="519"/>
        <v>76.893033414978106</v>
      </c>
      <c r="H4793" s="6">
        <f t="shared" si="522"/>
        <v>-173.7</v>
      </c>
      <c r="I4793" s="14">
        <f t="shared" si="523"/>
        <v>-1.3384253021810559</v>
      </c>
      <c r="J4793" s="9" t="b">
        <f t="shared" si="520"/>
        <v>1</v>
      </c>
      <c r="K4793" t="b">
        <f t="shared" si="524"/>
        <v>1</v>
      </c>
      <c r="L4793" s="35">
        <v>12804.227924262153</v>
      </c>
      <c r="M4793" s="37">
        <f t="shared" si="521"/>
        <v>12804.227924262153</v>
      </c>
      <c r="N4793" s="4"/>
      <c r="R4793" s="4"/>
    </row>
    <row r="4794" spans="1:18" x14ac:dyDescent="0.25">
      <c r="A4794" s="9">
        <v>45126.75</v>
      </c>
      <c r="B4794" s="5">
        <v>45126</v>
      </c>
      <c r="C4794" s="6">
        <v>82383.886857638892</v>
      </c>
      <c r="D4794" s="6">
        <v>12266.818702256944</v>
      </c>
      <c r="E4794" s="6">
        <v>16652</v>
      </c>
      <c r="F4794" s="14">
        <f t="shared" si="518"/>
        <v>14.889827574479785</v>
      </c>
      <c r="G4794" s="14">
        <f t="shared" si="519"/>
        <v>73.665738063037139</v>
      </c>
      <c r="H4794" s="6">
        <f t="shared" si="522"/>
        <v>-537.4</v>
      </c>
      <c r="I4794" s="14">
        <f t="shared" si="523"/>
        <v>-4.1970511863640372</v>
      </c>
      <c r="J4794" s="9" t="b">
        <f t="shared" si="520"/>
        <v>1</v>
      </c>
      <c r="K4794" t="b">
        <f t="shared" si="524"/>
        <v>1</v>
      </c>
      <c r="L4794" s="35">
        <v>12266.818702256944</v>
      </c>
      <c r="M4794" s="37">
        <f t="shared" si="521"/>
        <v>12266.818702256944</v>
      </c>
      <c r="N4794" s="4"/>
      <c r="R4794" s="4"/>
    </row>
    <row r="4795" spans="1:18" x14ac:dyDescent="0.25">
      <c r="A4795" s="9">
        <v>45126.791666666664</v>
      </c>
      <c r="B4795" s="5">
        <v>45126</v>
      </c>
      <c r="C4795" s="6">
        <v>81865.978541666671</v>
      </c>
      <c r="D4795" s="6">
        <v>10612.834168836805</v>
      </c>
      <c r="E4795" s="6">
        <v>16652</v>
      </c>
      <c r="F4795" s="14">
        <f t="shared" si="518"/>
        <v>12.963668617770537</v>
      </c>
      <c r="G4795" s="14">
        <f t="shared" si="519"/>
        <v>63.733090132337288</v>
      </c>
      <c r="H4795" s="6">
        <f t="shared" si="522"/>
        <v>-1654</v>
      </c>
      <c r="I4795" s="14">
        <f t="shared" si="523"/>
        <v>-13.4835285345473</v>
      </c>
      <c r="J4795" s="9" t="b">
        <f t="shared" si="520"/>
        <v>1</v>
      </c>
      <c r="K4795" t="b">
        <f t="shared" si="524"/>
        <v>1</v>
      </c>
      <c r="L4795" s="35">
        <v>10612.834168836805</v>
      </c>
      <c r="M4795" s="37">
        <f t="shared" si="521"/>
        <v>10612.834168836805</v>
      </c>
      <c r="N4795" s="4"/>
      <c r="R4795" s="4"/>
    </row>
    <row r="4796" spans="1:18" x14ac:dyDescent="0.25">
      <c r="A4796" s="9">
        <v>45126.833333333336</v>
      </c>
      <c r="B4796" s="5">
        <v>45126</v>
      </c>
      <c r="C4796" s="6">
        <v>80349.542556423607</v>
      </c>
      <c r="D4796" s="6">
        <v>5747.3436295572919</v>
      </c>
      <c r="E4796" s="6">
        <v>16652</v>
      </c>
      <c r="F4796" s="14">
        <f t="shared" si="518"/>
        <v>7.1529263847661024</v>
      </c>
      <c r="G4796" s="14">
        <f t="shared" si="519"/>
        <v>34.514434479685875</v>
      </c>
      <c r="H4796" s="6">
        <f t="shared" si="522"/>
        <v>-4865.5</v>
      </c>
      <c r="I4796" s="14">
        <f t="shared" si="523"/>
        <v>-45.845435089213979</v>
      </c>
      <c r="J4796" s="9" t="b">
        <f t="shared" si="520"/>
        <v>1</v>
      </c>
      <c r="K4796" t="b">
        <f t="shared" si="524"/>
        <v>1</v>
      </c>
      <c r="L4796" s="35">
        <v>5747.3436295572919</v>
      </c>
      <c r="M4796" s="37">
        <f t="shared" si="521"/>
        <v>5747.3436295572919</v>
      </c>
      <c r="N4796" s="4"/>
      <c r="R4796" s="4"/>
    </row>
    <row r="4797" spans="1:18" x14ac:dyDescent="0.25">
      <c r="A4797" s="9">
        <v>45126.875</v>
      </c>
      <c r="B4797" s="5">
        <v>45126</v>
      </c>
      <c r="C4797" s="6">
        <v>77066.438064236107</v>
      </c>
      <c r="D4797" s="6">
        <v>684.32694247597624</v>
      </c>
      <c r="E4797" s="6">
        <v>16652</v>
      </c>
      <c r="F4797" s="14">
        <f t="shared" si="518"/>
        <v>0.88797011989262919</v>
      </c>
      <c r="G4797" s="14">
        <f t="shared" si="519"/>
        <v>4.1095780835693985</v>
      </c>
      <c r="H4797" s="6">
        <f t="shared" si="522"/>
        <v>-5063</v>
      </c>
      <c r="I4797" s="14">
        <f t="shared" si="523"/>
        <v>-88.092870834486618</v>
      </c>
      <c r="J4797" s="9" t="b">
        <f t="shared" si="520"/>
        <v>1</v>
      </c>
      <c r="K4797" t="b">
        <f t="shared" si="524"/>
        <v>1</v>
      </c>
      <c r="L4797" s="35">
        <v>684.32694247597624</v>
      </c>
      <c r="M4797" s="37">
        <f t="shared" si="521"/>
        <v>684.32694247597624</v>
      </c>
      <c r="N4797" s="4"/>
      <c r="R4797" s="4"/>
    </row>
    <row r="4798" spans="1:18" x14ac:dyDescent="0.25">
      <c r="A4798" s="9">
        <v>45126.916666666664</v>
      </c>
      <c r="B4798" s="5">
        <v>45126</v>
      </c>
      <c r="C4798" s="6">
        <v>74134.891067708333</v>
      </c>
      <c r="D4798" s="6">
        <v>2.1925018187695078</v>
      </c>
      <c r="E4798" s="6">
        <v>16652</v>
      </c>
      <c r="F4798" s="14">
        <f t="shared" si="518"/>
        <v>2.9574493024709081E-3</v>
      </c>
      <c r="G4798" s="14">
        <f t="shared" si="519"/>
        <v>1.3166597518433267E-2</v>
      </c>
      <c r="H4798" s="6">
        <f t="shared" si="522"/>
        <v>-682.1</v>
      </c>
      <c r="I4798" s="14">
        <f t="shared" si="523"/>
        <v>-99.674579161253121</v>
      </c>
      <c r="J4798" s="9" t="b">
        <f t="shared" si="520"/>
        <v>0</v>
      </c>
      <c r="K4798" t="b">
        <f t="shared" si="524"/>
        <v>1</v>
      </c>
      <c r="L4798" s="35">
        <v>2.1925018187695078</v>
      </c>
      <c r="M4798" s="37">
        <f t="shared" si="521"/>
        <v>2.1925018187695078</v>
      </c>
      <c r="N4798" s="4"/>
      <c r="R4798" s="4"/>
    </row>
    <row r="4799" spans="1:18" x14ac:dyDescent="0.25">
      <c r="A4799" s="9">
        <v>45126.958333333336</v>
      </c>
      <c r="B4799" s="5">
        <v>45126</v>
      </c>
      <c r="C4799" s="6">
        <v>70022.414110243059</v>
      </c>
      <c r="D4799" s="6">
        <v>1.2644152022111748</v>
      </c>
      <c r="E4799" s="6">
        <v>16652</v>
      </c>
      <c r="F4799" s="14">
        <f t="shared" si="518"/>
        <v>1.8057292343855549E-3</v>
      </c>
      <c r="G4799" s="14">
        <f t="shared" si="519"/>
        <v>7.5931732056880542E-3</v>
      </c>
      <c r="H4799" s="6">
        <f t="shared" si="522"/>
        <v>-0.9</v>
      </c>
      <c r="I4799" s="14">
        <f t="shared" si="523"/>
        <v>-41.048996734931094</v>
      </c>
      <c r="J4799" s="9" t="b">
        <f t="shared" si="520"/>
        <v>0</v>
      </c>
      <c r="K4799" t="b">
        <f t="shared" si="524"/>
        <v>0</v>
      </c>
      <c r="L4799" s="35">
        <v>1.2644152022111748</v>
      </c>
      <c r="M4799" s="37">
        <f t="shared" si="521"/>
        <v>0</v>
      </c>
      <c r="N4799" s="4"/>
      <c r="R4799" s="4"/>
    </row>
    <row r="4800" spans="1:18" x14ac:dyDescent="0.25">
      <c r="A4800" s="9">
        <v>45127</v>
      </c>
      <c r="B4800" s="5">
        <v>45127</v>
      </c>
      <c r="C4800" s="6">
        <v>65492.112996961805</v>
      </c>
      <c r="D4800" s="6">
        <v>9.4337715494136012E-2</v>
      </c>
      <c r="E4800" s="6">
        <v>16652</v>
      </c>
      <c r="F4800" s="14">
        <f t="shared" si="518"/>
        <v>1.4404439126664362E-4</v>
      </c>
      <c r="G4800" s="14">
        <f t="shared" si="519"/>
        <v>5.6652483481945716E-4</v>
      </c>
      <c r="H4800" s="6">
        <f t="shared" si="522"/>
        <v>-1.2</v>
      </c>
      <c r="I4800" s="14">
        <f t="shared" si="523"/>
        <v>-94.905534028812113</v>
      </c>
      <c r="J4800" s="9" t="b">
        <f t="shared" si="520"/>
        <v>0</v>
      </c>
      <c r="K4800" t="b">
        <f t="shared" si="524"/>
        <v>0</v>
      </c>
      <c r="L4800" s="35">
        <v>9.4337715494136012E-2</v>
      </c>
      <c r="M4800" s="37">
        <f t="shared" si="521"/>
        <v>0</v>
      </c>
      <c r="N4800" s="4"/>
      <c r="R4800" s="4"/>
    </row>
    <row r="4801" spans="1:18" x14ac:dyDescent="0.25">
      <c r="A4801" s="9">
        <v>45127.041666666664</v>
      </c>
      <c r="B4801" s="5">
        <v>45127</v>
      </c>
      <c r="C4801" s="6">
        <v>61561.231888020833</v>
      </c>
      <c r="D4801" s="6">
        <v>9.8310594306223922E-2</v>
      </c>
      <c r="E4801" s="6">
        <v>16652</v>
      </c>
      <c r="F4801" s="14">
        <f t="shared" si="518"/>
        <v>1.596956254628721E-4</v>
      </c>
      <c r="G4801" s="14">
        <f t="shared" si="519"/>
        <v>5.9038310296795533E-4</v>
      </c>
      <c r="H4801" s="6">
        <f t="shared" si="522"/>
        <v>0</v>
      </c>
      <c r="I4801" s="14">
        <f t="shared" si="523"/>
        <v>0</v>
      </c>
      <c r="J4801" s="9" t="b">
        <f t="shared" si="520"/>
        <v>0</v>
      </c>
      <c r="K4801" t="b">
        <f t="shared" si="524"/>
        <v>0</v>
      </c>
      <c r="L4801" s="35">
        <v>9.8310594306223922E-2</v>
      </c>
      <c r="M4801" s="37">
        <f t="shared" si="521"/>
        <v>0</v>
      </c>
      <c r="N4801" s="4"/>
      <c r="R4801" s="4"/>
    </row>
    <row r="4802" spans="1:18" x14ac:dyDescent="0.25">
      <c r="A4802" s="9">
        <v>45127.083333333336</v>
      </c>
      <c r="B4802" s="5">
        <v>45127</v>
      </c>
      <c r="C4802" s="6">
        <v>58410.418085937497</v>
      </c>
      <c r="D4802" s="6">
        <v>0.10191486859901083</v>
      </c>
      <c r="E4802" s="6">
        <v>16652</v>
      </c>
      <c r="F4802" s="14">
        <f t="shared" si="518"/>
        <v>1.7448063537067401E-4</v>
      </c>
      <c r="G4802" s="14">
        <f t="shared" si="519"/>
        <v>6.1202779605459303E-4</v>
      </c>
      <c r="H4802" s="6">
        <f t="shared" si="522"/>
        <v>0</v>
      </c>
      <c r="I4802" s="14">
        <f t="shared" si="523"/>
        <v>0</v>
      </c>
      <c r="J4802" s="9" t="b">
        <f t="shared" si="520"/>
        <v>0</v>
      </c>
      <c r="K4802" t="b">
        <f t="shared" si="524"/>
        <v>0</v>
      </c>
      <c r="L4802" s="35">
        <v>0.10191486859901083</v>
      </c>
      <c r="M4802" s="37">
        <f t="shared" si="521"/>
        <v>0</v>
      </c>
      <c r="N4802" s="4"/>
      <c r="R4802" s="4"/>
    </row>
    <row r="4803" spans="1:18" x14ac:dyDescent="0.25">
      <c r="A4803" s="9">
        <v>45127.125</v>
      </c>
      <c r="B4803" s="5">
        <v>45127</v>
      </c>
      <c r="C4803" s="6">
        <v>55974.107897135415</v>
      </c>
      <c r="D4803" s="6">
        <v>0.11765701063598195</v>
      </c>
      <c r="E4803" s="6">
        <v>16652</v>
      </c>
      <c r="F4803" s="14">
        <f t="shared" ref="F4803:F4866" si="525">D4803/C4803*100</f>
        <v>2.1019899209863654E-4</v>
      </c>
      <c r="G4803" s="14">
        <f t="shared" ref="G4803:G4866" si="526">D4803/E4803*100</f>
        <v>7.0656383999508738E-4</v>
      </c>
      <c r="H4803" s="6">
        <f t="shared" si="522"/>
        <v>0</v>
      </c>
      <c r="I4803" s="14">
        <f t="shared" si="523"/>
        <v>0</v>
      </c>
      <c r="J4803" s="9" t="b">
        <f t="shared" ref="J4803:J4866" si="527">D4803&gt;5</f>
        <v>0</v>
      </c>
      <c r="K4803" t="b">
        <f t="shared" si="524"/>
        <v>0</v>
      </c>
      <c r="L4803" s="35">
        <v>0.11765701063598195</v>
      </c>
      <c r="M4803" s="37">
        <f t="shared" ref="M4803:M4866" si="528">IF(L4803&lt;=2,0,L4803)</f>
        <v>0</v>
      </c>
      <c r="N4803" s="4"/>
      <c r="R4803" s="4"/>
    </row>
    <row r="4804" spans="1:18" x14ac:dyDescent="0.25">
      <c r="A4804" s="9">
        <v>45127.166666666664</v>
      </c>
      <c r="B4804" s="5">
        <v>45127</v>
      </c>
      <c r="C4804" s="6">
        <v>54385.442656250001</v>
      </c>
      <c r="D4804" s="6">
        <v>0.11563155281874869</v>
      </c>
      <c r="E4804" s="6">
        <v>16652</v>
      </c>
      <c r="F4804" s="14">
        <f t="shared" si="525"/>
        <v>2.126148968752767E-4</v>
      </c>
      <c r="G4804" s="14">
        <f t="shared" si="526"/>
        <v>6.9440038925503659E-4</v>
      </c>
      <c r="H4804" s="6">
        <f t="shared" ref="H4804:H4867" si="529">ROUND(D4804-D4803,1)</f>
        <v>0</v>
      </c>
      <c r="I4804" s="14">
        <f t="shared" ref="I4804:I4867" si="530">H4804/D4803*100</f>
        <v>0</v>
      </c>
      <c r="J4804" s="9" t="b">
        <f t="shared" si="527"/>
        <v>0</v>
      </c>
      <c r="K4804" t="b">
        <f t="shared" ref="K4804:K4867" si="531">OR(J4804,ABS(H4804)&gt;5)</f>
        <v>0</v>
      </c>
      <c r="L4804" s="35">
        <v>0.11563155281874869</v>
      </c>
      <c r="M4804" s="37">
        <f t="shared" si="528"/>
        <v>0</v>
      </c>
      <c r="N4804" s="4"/>
      <c r="R4804" s="4"/>
    </row>
    <row r="4805" spans="1:18" x14ac:dyDescent="0.25">
      <c r="A4805" s="9">
        <v>45127.208333333336</v>
      </c>
      <c r="B4805" s="5">
        <v>45127</v>
      </c>
      <c r="C4805" s="6">
        <v>53676.240907118059</v>
      </c>
      <c r="D4805" s="6">
        <v>0.10637018279896843</v>
      </c>
      <c r="E4805" s="6">
        <v>16652</v>
      </c>
      <c r="F4805" s="14">
        <f t="shared" si="525"/>
        <v>1.9816995564766267E-4</v>
      </c>
      <c r="G4805" s="14">
        <f t="shared" si="526"/>
        <v>6.3878322603271932E-4</v>
      </c>
      <c r="H4805" s="6">
        <f t="shared" si="529"/>
        <v>0</v>
      </c>
      <c r="I4805" s="14">
        <f t="shared" si="530"/>
        <v>0</v>
      </c>
      <c r="J4805" s="9" t="b">
        <f t="shared" si="527"/>
        <v>0</v>
      </c>
      <c r="K4805" t="b">
        <f t="shared" si="531"/>
        <v>0</v>
      </c>
      <c r="L4805" s="35">
        <v>0.10637018279896843</v>
      </c>
      <c r="M4805" s="37">
        <f t="shared" si="528"/>
        <v>0</v>
      </c>
      <c r="N4805" s="4"/>
      <c r="R4805" s="4"/>
    </row>
    <row r="4806" spans="1:18" x14ac:dyDescent="0.25">
      <c r="A4806" s="9">
        <v>45127.25</v>
      </c>
      <c r="B4806" s="5">
        <v>45127</v>
      </c>
      <c r="C4806" s="6">
        <v>54231.594233940974</v>
      </c>
      <c r="D4806" s="6">
        <v>0.1116269767180913</v>
      </c>
      <c r="E4806" s="6">
        <v>16652</v>
      </c>
      <c r="F4806" s="14">
        <f t="shared" si="525"/>
        <v>2.0583384703123716E-4</v>
      </c>
      <c r="G4806" s="14">
        <f t="shared" si="526"/>
        <v>6.7035176986602989E-4</v>
      </c>
      <c r="H4806" s="6">
        <f t="shared" si="529"/>
        <v>0</v>
      </c>
      <c r="I4806" s="14">
        <f t="shared" si="530"/>
        <v>0</v>
      </c>
      <c r="J4806" s="9" t="b">
        <f t="shared" si="527"/>
        <v>0</v>
      </c>
      <c r="K4806" t="b">
        <f t="shared" si="531"/>
        <v>0</v>
      </c>
      <c r="L4806" s="35">
        <v>0.1116269767180913</v>
      </c>
      <c r="M4806" s="37">
        <f t="shared" si="528"/>
        <v>0</v>
      </c>
      <c r="N4806" s="4"/>
      <c r="R4806" s="4"/>
    </row>
    <row r="4807" spans="1:18" x14ac:dyDescent="0.25">
      <c r="A4807" s="9">
        <v>45127.291666666664</v>
      </c>
      <c r="B4807" s="5">
        <v>45127</v>
      </c>
      <c r="C4807" s="6">
        <v>55278.072864583337</v>
      </c>
      <c r="D4807" s="6">
        <v>9.5151767437449752</v>
      </c>
      <c r="E4807" s="6">
        <v>16652</v>
      </c>
      <c r="F4807" s="14">
        <f t="shared" si="525"/>
        <v>1.7213293175134092E-2</v>
      </c>
      <c r="G4807" s="14">
        <f t="shared" si="526"/>
        <v>5.7141344845934271E-2</v>
      </c>
      <c r="H4807" s="6">
        <f t="shared" si="529"/>
        <v>9.4</v>
      </c>
      <c r="I4807" s="14">
        <f t="shared" si="530"/>
        <v>8420.9035094977626</v>
      </c>
      <c r="J4807" s="9" t="b">
        <f t="shared" si="527"/>
        <v>1</v>
      </c>
      <c r="K4807" t="b">
        <f t="shared" si="531"/>
        <v>1</v>
      </c>
      <c r="L4807" s="35">
        <v>9.5151767437449752</v>
      </c>
      <c r="M4807" s="37">
        <f t="shared" si="528"/>
        <v>9.5151767437449752</v>
      </c>
      <c r="N4807" s="4"/>
      <c r="R4807" s="4"/>
    </row>
    <row r="4808" spans="1:18" x14ac:dyDescent="0.25">
      <c r="A4808" s="9">
        <v>45127.333333333336</v>
      </c>
      <c r="B4808" s="5">
        <v>45127</v>
      </c>
      <c r="C4808" s="6">
        <v>55622.9368359375</v>
      </c>
      <c r="D4808" s="6">
        <v>1840.2548256683349</v>
      </c>
      <c r="E4808" s="6">
        <v>16652</v>
      </c>
      <c r="F4808" s="14">
        <f t="shared" si="525"/>
        <v>3.3084459943139182</v>
      </c>
      <c r="G4808" s="14">
        <f t="shared" si="526"/>
        <v>11.05125405758068</v>
      </c>
      <c r="H4808" s="6">
        <f t="shared" si="529"/>
        <v>1830.7</v>
      </c>
      <c r="I4808" s="14">
        <f t="shared" si="530"/>
        <v>19239.78975170854</v>
      </c>
      <c r="J4808" s="9" t="b">
        <f t="shared" si="527"/>
        <v>1</v>
      </c>
      <c r="K4808" t="b">
        <f t="shared" si="531"/>
        <v>1</v>
      </c>
      <c r="L4808" s="35">
        <v>1840.2548256683349</v>
      </c>
      <c r="M4808" s="37">
        <f t="shared" si="528"/>
        <v>1840.2548256683349</v>
      </c>
      <c r="N4808" s="4"/>
      <c r="R4808" s="4"/>
    </row>
    <row r="4809" spans="1:18" x14ac:dyDescent="0.25">
      <c r="A4809" s="9">
        <v>45127.375</v>
      </c>
      <c r="B4809" s="5">
        <v>45127</v>
      </c>
      <c r="C4809" s="6">
        <v>57820.555288628471</v>
      </c>
      <c r="D4809" s="6">
        <v>7294.3018120659726</v>
      </c>
      <c r="E4809" s="6">
        <v>16652</v>
      </c>
      <c r="F4809" s="14">
        <f t="shared" si="525"/>
        <v>12.615412936894671</v>
      </c>
      <c r="G4809" s="14">
        <f t="shared" si="526"/>
        <v>43.804358708058928</v>
      </c>
      <c r="H4809" s="6">
        <f t="shared" si="529"/>
        <v>5454</v>
      </c>
      <c r="I4809" s="14">
        <f t="shared" si="530"/>
        <v>296.37199826492736</v>
      </c>
      <c r="J4809" s="9" t="b">
        <f t="shared" si="527"/>
        <v>1</v>
      </c>
      <c r="K4809" t="b">
        <f t="shared" si="531"/>
        <v>1</v>
      </c>
      <c r="L4809" s="35">
        <v>7294.3018120659726</v>
      </c>
      <c r="M4809" s="37">
        <f t="shared" si="528"/>
        <v>7294.3018120659726</v>
      </c>
      <c r="N4809" s="4"/>
      <c r="R4809" s="4"/>
    </row>
    <row r="4810" spans="1:18" x14ac:dyDescent="0.25">
      <c r="A4810" s="9">
        <v>45127.416666666664</v>
      </c>
      <c r="B4810" s="5">
        <v>45127</v>
      </c>
      <c r="C4810" s="6">
        <v>61382.050785590276</v>
      </c>
      <c r="D4810" s="6">
        <v>10396.426215277777</v>
      </c>
      <c r="E4810" s="6">
        <v>16652</v>
      </c>
      <c r="F4810" s="14">
        <f t="shared" si="525"/>
        <v>16.937241558762626</v>
      </c>
      <c r="G4810" s="14">
        <f t="shared" si="526"/>
        <v>62.433498770584784</v>
      </c>
      <c r="H4810" s="6">
        <f t="shared" si="529"/>
        <v>3102.1</v>
      </c>
      <c r="I4810" s="14">
        <f t="shared" si="530"/>
        <v>42.527716564573971</v>
      </c>
      <c r="J4810" s="9" t="b">
        <f t="shared" si="527"/>
        <v>1</v>
      </c>
      <c r="K4810" t="b">
        <f t="shared" si="531"/>
        <v>1</v>
      </c>
      <c r="L4810" s="35">
        <v>10396.426215277777</v>
      </c>
      <c r="M4810" s="37">
        <f t="shared" si="528"/>
        <v>10396.426215277777</v>
      </c>
      <c r="N4810" s="4"/>
      <c r="R4810" s="4"/>
    </row>
    <row r="4811" spans="1:18" x14ac:dyDescent="0.25">
      <c r="A4811" s="9">
        <v>45127.458333333336</v>
      </c>
      <c r="B4811" s="5">
        <v>45127</v>
      </c>
      <c r="C4811" s="6">
        <v>65603.977350260422</v>
      </c>
      <c r="D4811" s="6">
        <v>12204.288914930556</v>
      </c>
      <c r="E4811" s="6">
        <v>16652</v>
      </c>
      <c r="F4811" s="14">
        <f t="shared" si="525"/>
        <v>18.602971051239333</v>
      </c>
      <c r="G4811" s="14">
        <f t="shared" si="526"/>
        <v>73.29022889100743</v>
      </c>
      <c r="H4811" s="6">
        <f t="shared" si="529"/>
        <v>1807.9</v>
      </c>
      <c r="I4811" s="14">
        <f t="shared" si="530"/>
        <v>17.389629499252841</v>
      </c>
      <c r="J4811" s="9" t="b">
        <f t="shared" si="527"/>
        <v>1</v>
      </c>
      <c r="K4811" t="b">
        <f t="shared" si="531"/>
        <v>1</v>
      </c>
      <c r="L4811" s="35">
        <v>12204.288914930556</v>
      </c>
      <c r="M4811" s="37">
        <f t="shared" si="528"/>
        <v>12204.288914930556</v>
      </c>
      <c r="N4811" s="4"/>
      <c r="R4811" s="4"/>
    </row>
    <row r="4812" spans="1:18" x14ac:dyDescent="0.25">
      <c r="A4812" s="9">
        <v>45127.5</v>
      </c>
      <c r="B4812" s="5">
        <v>45127</v>
      </c>
      <c r="C4812" s="6">
        <v>69631.689388020837</v>
      </c>
      <c r="D4812" s="6">
        <v>12580.121762152778</v>
      </c>
      <c r="E4812" s="6">
        <v>16652</v>
      </c>
      <c r="F4812" s="14">
        <f t="shared" si="525"/>
        <v>18.066661706353791</v>
      </c>
      <c r="G4812" s="14">
        <f t="shared" si="526"/>
        <v>75.5472121195819</v>
      </c>
      <c r="H4812" s="6">
        <f t="shared" si="529"/>
        <v>375.8</v>
      </c>
      <c r="I4812" s="14">
        <f t="shared" si="530"/>
        <v>3.079245358902079</v>
      </c>
      <c r="J4812" s="9" t="b">
        <f t="shared" si="527"/>
        <v>1</v>
      </c>
      <c r="K4812" t="b">
        <f t="shared" si="531"/>
        <v>1</v>
      </c>
      <c r="L4812" s="35">
        <v>12580.121762152778</v>
      </c>
      <c r="M4812" s="37">
        <f t="shared" si="528"/>
        <v>12580.121762152778</v>
      </c>
      <c r="N4812" s="4"/>
      <c r="R4812" s="4"/>
    </row>
    <row r="4813" spans="1:18" x14ac:dyDescent="0.25">
      <c r="A4813" s="9">
        <v>45127.541666666664</v>
      </c>
      <c r="B4813" s="5">
        <v>45127</v>
      </c>
      <c r="C4813" s="6">
        <v>73643.713810763889</v>
      </c>
      <c r="D4813" s="6">
        <v>12751.684867621529</v>
      </c>
      <c r="E4813" s="6">
        <v>16652</v>
      </c>
      <c r="F4813" s="14">
        <f t="shared" si="525"/>
        <v>17.315374534734179</v>
      </c>
      <c r="G4813" s="14">
        <f t="shared" si="526"/>
        <v>76.577497403444212</v>
      </c>
      <c r="H4813" s="6">
        <f t="shared" si="529"/>
        <v>171.6</v>
      </c>
      <c r="I4813" s="14">
        <f t="shared" si="530"/>
        <v>1.364056749563884</v>
      </c>
      <c r="J4813" s="9" t="b">
        <f t="shared" si="527"/>
        <v>1</v>
      </c>
      <c r="K4813" t="b">
        <f t="shared" si="531"/>
        <v>1</v>
      </c>
      <c r="L4813" s="35">
        <v>12751.684867621529</v>
      </c>
      <c r="M4813" s="37">
        <f t="shared" si="528"/>
        <v>12751.684867621529</v>
      </c>
      <c r="N4813" s="4"/>
      <c r="R4813" s="4"/>
    </row>
    <row r="4814" spans="1:18" x14ac:dyDescent="0.25">
      <c r="A4814" s="9">
        <v>45127.583333333336</v>
      </c>
      <c r="B4814" s="5">
        <v>45127</v>
      </c>
      <c r="C4814" s="6">
        <v>77502.025056423605</v>
      </c>
      <c r="D4814" s="6">
        <v>13085.805785590277</v>
      </c>
      <c r="E4814" s="6">
        <v>16652</v>
      </c>
      <c r="F4814" s="14">
        <f t="shared" si="525"/>
        <v>16.884469503943219</v>
      </c>
      <c r="G4814" s="14">
        <f t="shared" si="526"/>
        <v>78.58398862353036</v>
      </c>
      <c r="H4814" s="6">
        <f t="shared" si="529"/>
        <v>334.1</v>
      </c>
      <c r="I4814" s="14">
        <f t="shared" si="530"/>
        <v>2.6200459270157377</v>
      </c>
      <c r="J4814" s="9" t="b">
        <f t="shared" si="527"/>
        <v>1</v>
      </c>
      <c r="K4814" t="b">
        <f t="shared" si="531"/>
        <v>1</v>
      </c>
      <c r="L4814" s="35">
        <v>13085.805785590277</v>
      </c>
      <c r="M4814" s="37">
        <f t="shared" si="528"/>
        <v>13085.805785590277</v>
      </c>
      <c r="N4814" s="4"/>
      <c r="R4814" s="4"/>
    </row>
    <row r="4815" spans="1:18" x14ac:dyDescent="0.25">
      <c r="A4815" s="9">
        <v>45127.625</v>
      </c>
      <c r="B4815" s="5">
        <v>45127</v>
      </c>
      <c r="C4815" s="6">
        <v>80400.305047743052</v>
      </c>
      <c r="D4815" s="6">
        <v>12948.04773328993</v>
      </c>
      <c r="E4815" s="6">
        <v>16652</v>
      </c>
      <c r="F4815" s="14">
        <f t="shared" si="525"/>
        <v>16.104475879290707</v>
      </c>
      <c r="G4815" s="14">
        <f t="shared" si="526"/>
        <v>77.756712306569369</v>
      </c>
      <c r="H4815" s="6">
        <f t="shared" si="529"/>
        <v>-137.80000000000001</v>
      </c>
      <c r="I4815" s="14">
        <f t="shared" si="530"/>
        <v>-1.0530494052704154</v>
      </c>
      <c r="J4815" s="9" t="b">
        <f t="shared" si="527"/>
        <v>1</v>
      </c>
      <c r="K4815" t="b">
        <f t="shared" si="531"/>
        <v>1</v>
      </c>
      <c r="L4815" s="35">
        <v>12948.04773328993</v>
      </c>
      <c r="M4815" s="37">
        <f t="shared" si="528"/>
        <v>12948.04773328993</v>
      </c>
      <c r="N4815" s="4"/>
      <c r="R4815" s="4"/>
    </row>
    <row r="4816" spans="1:18" x14ac:dyDescent="0.25">
      <c r="A4816" s="9">
        <v>45127.666666666664</v>
      </c>
      <c r="B4816" s="5">
        <v>45127</v>
      </c>
      <c r="C4816" s="6">
        <v>81835.174388020838</v>
      </c>
      <c r="D4816" s="6">
        <v>12917.853789062499</v>
      </c>
      <c r="E4816" s="6">
        <v>16652</v>
      </c>
      <c r="F4816" s="14">
        <f t="shared" si="525"/>
        <v>15.785209582144466</v>
      </c>
      <c r="G4816" s="14">
        <f t="shared" si="526"/>
        <v>77.575389076762548</v>
      </c>
      <c r="H4816" s="6">
        <f t="shared" si="529"/>
        <v>-30.2</v>
      </c>
      <c r="I4816" s="14">
        <f t="shared" si="530"/>
        <v>-0.23323979508010798</v>
      </c>
      <c r="J4816" s="9" t="b">
        <f t="shared" si="527"/>
        <v>1</v>
      </c>
      <c r="K4816" t="b">
        <f t="shared" si="531"/>
        <v>1</v>
      </c>
      <c r="L4816" s="35">
        <v>12917.853789062499</v>
      </c>
      <c r="M4816" s="37">
        <f t="shared" si="528"/>
        <v>12917.853789062499</v>
      </c>
      <c r="N4816" s="4"/>
      <c r="R4816" s="4"/>
    </row>
    <row r="4817" spans="1:18" x14ac:dyDescent="0.25">
      <c r="A4817" s="9">
        <v>45127.708333333336</v>
      </c>
      <c r="B4817" s="5">
        <v>45127</v>
      </c>
      <c r="C4817" s="6">
        <v>82098.728789062501</v>
      </c>
      <c r="D4817" s="6">
        <v>12497.514580078125</v>
      </c>
      <c r="E4817" s="6">
        <v>16652</v>
      </c>
      <c r="F4817" s="14">
        <f t="shared" si="525"/>
        <v>15.222543350443557</v>
      </c>
      <c r="G4817" s="14">
        <f t="shared" si="526"/>
        <v>75.051132477048554</v>
      </c>
      <c r="H4817" s="6">
        <f t="shared" si="529"/>
        <v>-420.3</v>
      </c>
      <c r="I4817" s="14">
        <f t="shared" si="530"/>
        <v>-3.2536364543455853</v>
      </c>
      <c r="J4817" s="9" t="b">
        <f t="shared" si="527"/>
        <v>1</v>
      </c>
      <c r="K4817" t="b">
        <f t="shared" si="531"/>
        <v>1</v>
      </c>
      <c r="L4817" s="35">
        <v>12497.514580078125</v>
      </c>
      <c r="M4817" s="37">
        <f t="shared" si="528"/>
        <v>12497.514580078125</v>
      </c>
      <c r="N4817" s="4"/>
      <c r="R4817" s="4"/>
    </row>
    <row r="4818" spans="1:18" x14ac:dyDescent="0.25">
      <c r="A4818" s="9">
        <v>45127.75</v>
      </c>
      <c r="B4818" s="5">
        <v>45127</v>
      </c>
      <c r="C4818" s="6">
        <v>82056.437868923618</v>
      </c>
      <c r="D4818" s="6">
        <v>11355.680865885417</v>
      </c>
      <c r="E4818" s="6">
        <v>16652</v>
      </c>
      <c r="F4818" s="14">
        <f t="shared" si="525"/>
        <v>13.838866468984312</v>
      </c>
      <c r="G4818" s="14">
        <f t="shared" si="526"/>
        <v>68.19409599979231</v>
      </c>
      <c r="H4818" s="6">
        <f t="shared" si="529"/>
        <v>-1141.8</v>
      </c>
      <c r="I4818" s="14">
        <f t="shared" si="530"/>
        <v>-9.1362165867772269</v>
      </c>
      <c r="J4818" s="9" t="b">
        <f t="shared" si="527"/>
        <v>1</v>
      </c>
      <c r="K4818" t="b">
        <f t="shared" si="531"/>
        <v>1</v>
      </c>
      <c r="L4818" s="35">
        <v>11355.680865885417</v>
      </c>
      <c r="M4818" s="37">
        <f t="shared" si="528"/>
        <v>11355.680865885417</v>
      </c>
      <c r="N4818" s="4"/>
      <c r="R4818" s="4"/>
    </row>
    <row r="4819" spans="1:18" x14ac:dyDescent="0.25">
      <c r="A4819" s="9">
        <v>45127.791666666664</v>
      </c>
      <c r="B4819" s="5">
        <v>45127</v>
      </c>
      <c r="C4819" s="6">
        <v>81261.442387152783</v>
      </c>
      <c r="D4819" s="6">
        <v>9767.2451231553823</v>
      </c>
      <c r="E4819" s="6">
        <v>16652</v>
      </c>
      <c r="F4819" s="14">
        <f t="shared" si="525"/>
        <v>12.019532063707938</v>
      </c>
      <c r="G4819" s="14">
        <f t="shared" si="526"/>
        <v>58.655087215682087</v>
      </c>
      <c r="H4819" s="6">
        <f t="shared" si="529"/>
        <v>-1588.4</v>
      </c>
      <c r="I4819" s="14">
        <f t="shared" si="530"/>
        <v>-13.987712570999156</v>
      </c>
      <c r="J4819" s="9" t="b">
        <f t="shared" si="527"/>
        <v>1</v>
      </c>
      <c r="K4819" t="b">
        <f t="shared" si="531"/>
        <v>1</v>
      </c>
      <c r="L4819" s="35">
        <v>9767.2451231553823</v>
      </c>
      <c r="M4819" s="37">
        <f t="shared" si="528"/>
        <v>9767.2451231553823</v>
      </c>
      <c r="N4819" s="4"/>
      <c r="R4819" s="4"/>
    </row>
    <row r="4820" spans="1:18" x14ac:dyDescent="0.25">
      <c r="A4820" s="9">
        <v>45127.833333333336</v>
      </c>
      <c r="B4820" s="5">
        <v>45127</v>
      </c>
      <c r="C4820" s="6">
        <v>78785.999574652771</v>
      </c>
      <c r="D4820" s="6">
        <v>5024.863843451606</v>
      </c>
      <c r="E4820" s="6">
        <v>16652</v>
      </c>
      <c r="F4820" s="14">
        <f t="shared" si="525"/>
        <v>6.3778639232600636</v>
      </c>
      <c r="G4820" s="14">
        <f t="shared" si="526"/>
        <v>30.175737709894346</v>
      </c>
      <c r="H4820" s="6">
        <f t="shared" si="529"/>
        <v>-4742.3999999999996</v>
      </c>
      <c r="I4820" s="14">
        <f t="shared" si="530"/>
        <v>-48.554120841680401</v>
      </c>
      <c r="J4820" s="9" t="b">
        <f t="shared" si="527"/>
        <v>1</v>
      </c>
      <c r="K4820" t="b">
        <f t="shared" si="531"/>
        <v>1</v>
      </c>
      <c r="L4820" s="35">
        <v>5024.863843451606</v>
      </c>
      <c r="M4820" s="37">
        <f t="shared" si="528"/>
        <v>5024.863843451606</v>
      </c>
      <c r="N4820" s="4"/>
      <c r="R4820" s="4"/>
    </row>
    <row r="4821" spans="1:18" x14ac:dyDescent="0.25">
      <c r="A4821" s="9">
        <v>45127.875</v>
      </c>
      <c r="B4821" s="5">
        <v>45127</v>
      </c>
      <c r="C4821" s="6">
        <v>75457.862048611118</v>
      </c>
      <c r="D4821" s="6">
        <v>523.6663735550319</v>
      </c>
      <c r="E4821" s="6">
        <v>16652</v>
      </c>
      <c r="F4821" s="14">
        <f t="shared" si="525"/>
        <v>0.69398517177398689</v>
      </c>
      <c r="G4821" s="14">
        <f t="shared" si="526"/>
        <v>3.1447656350890698</v>
      </c>
      <c r="H4821" s="6">
        <f t="shared" si="529"/>
        <v>-4501.2</v>
      </c>
      <c r="I4821" s="14">
        <f t="shared" si="530"/>
        <v>-89.578546608102755</v>
      </c>
      <c r="J4821" s="9" t="b">
        <f t="shared" si="527"/>
        <v>1</v>
      </c>
      <c r="K4821" t="b">
        <f t="shared" si="531"/>
        <v>1</v>
      </c>
      <c r="L4821" s="35">
        <v>523.6663735550319</v>
      </c>
      <c r="M4821" s="37">
        <f t="shared" si="528"/>
        <v>523.6663735550319</v>
      </c>
      <c r="N4821" s="4"/>
      <c r="R4821" s="4"/>
    </row>
    <row r="4822" spans="1:18" x14ac:dyDescent="0.25">
      <c r="A4822" s="9">
        <v>45127.916666666664</v>
      </c>
      <c r="B4822" s="5">
        <v>45127</v>
      </c>
      <c r="C4822" s="6">
        <v>72935.360230034727</v>
      </c>
      <c r="D4822" s="6">
        <v>0.33160740009327938</v>
      </c>
      <c r="E4822" s="6">
        <v>16652</v>
      </c>
      <c r="F4822" s="14">
        <f t="shared" si="525"/>
        <v>4.5465930249388649E-4</v>
      </c>
      <c r="G4822" s="14">
        <f t="shared" si="526"/>
        <v>1.9913968297698738E-3</v>
      </c>
      <c r="H4822" s="6">
        <f t="shared" si="529"/>
        <v>-523.29999999999995</v>
      </c>
      <c r="I4822" s="14">
        <f t="shared" si="530"/>
        <v>-99.930036837663508</v>
      </c>
      <c r="J4822" s="9" t="b">
        <f t="shared" si="527"/>
        <v>0</v>
      </c>
      <c r="K4822" t="b">
        <f t="shared" si="531"/>
        <v>1</v>
      </c>
      <c r="L4822" s="35">
        <v>0.33160740009327938</v>
      </c>
      <c r="M4822" s="37">
        <f t="shared" si="528"/>
        <v>0</v>
      </c>
      <c r="N4822" s="4"/>
      <c r="R4822" s="4"/>
    </row>
    <row r="4823" spans="1:18" x14ac:dyDescent="0.25">
      <c r="A4823" s="9">
        <v>45127.958333333336</v>
      </c>
      <c r="B4823" s="5">
        <v>45127</v>
      </c>
      <c r="C4823" s="6">
        <v>68884.819704861118</v>
      </c>
      <c r="D4823" s="6">
        <v>5.1750299967566714E-2</v>
      </c>
      <c r="E4823" s="6">
        <v>16652</v>
      </c>
      <c r="F4823" s="14">
        <f t="shared" si="525"/>
        <v>7.5125840772019548E-5</v>
      </c>
      <c r="G4823" s="14">
        <f t="shared" si="526"/>
        <v>3.1077528205360747E-4</v>
      </c>
      <c r="H4823" s="6">
        <f t="shared" si="529"/>
        <v>-0.3</v>
      </c>
      <c r="I4823" s="14">
        <f t="shared" si="530"/>
        <v>-90.468427398065174</v>
      </c>
      <c r="J4823" s="9" t="b">
        <f t="shared" si="527"/>
        <v>0</v>
      </c>
      <c r="K4823" t="b">
        <f t="shared" si="531"/>
        <v>0</v>
      </c>
      <c r="L4823" s="35">
        <v>5.1750299967566714E-2</v>
      </c>
      <c r="M4823" s="37">
        <f t="shared" si="528"/>
        <v>0</v>
      </c>
      <c r="N4823" s="4"/>
      <c r="R4823" s="4"/>
    </row>
    <row r="4824" spans="1:18" x14ac:dyDescent="0.25">
      <c r="A4824" s="9">
        <v>45128</v>
      </c>
      <c r="B4824" s="5">
        <v>45128</v>
      </c>
      <c r="C4824" s="6">
        <v>64384.071555989583</v>
      </c>
      <c r="D4824" s="6">
        <v>8.1446930604676407E-2</v>
      </c>
      <c r="E4824" s="6">
        <v>16652</v>
      </c>
      <c r="F4824" s="14">
        <f t="shared" si="525"/>
        <v>1.2650167756763977E-4</v>
      </c>
      <c r="G4824" s="14">
        <f t="shared" si="526"/>
        <v>4.891120021899857E-4</v>
      </c>
      <c r="H4824" s="6">
        <f t="shared" si="529"/>
        <v>0</v>
      </c>
      <c r="I4824" s="14">
        <f t="shared" si="530"/>
        <v>0</v>
      </c>
      <c r="J4824" s="9" t="b">
        <f t="shared" si="527"/>
        <v>0</v>
      </c>
      <c r="K4824" t="b">
        <f t="shared" si="531"/>
        <v>0</v>
      </c>
      <c r="L4824" s="35">
        <v>8.1446930604676407E-2</v>
      </c>
      <c r="M4824" s="37">
        <f t="shared" si="528"/>
        <v>0</v>
      </c>
      <c r="N4824" s="4"/>
      <c r="R4824" s="4"/>
    </row>
    <row r="4825" spans="1:18" x14ac:dyDescent="0.25">
      <c r="A4825" s="9">
        <v>45128.041666666664</v>
      </c>
      <c r="B4825" s="5">
        <v>45128</v>
      </c>
      <c r="C4825" s="6">
        <v>60495.87714409722</v>
      </c>
      <c r="D4825" s="6">
        <v>9.1570583857182003E-2</v>
      </c>
      <c r="E4825" s="6">
        <v>16652</v>
      </c>
      <c r="F4825" s="14">
        <f t="shared" si="525"/>
        <v>1.5136665204319109E-4</v>
      </c>
      <c r="G4825" s="14">
        <f t="shared" si="526"/>
        <v>5.4990742167416529E-4</v>
      </c>
      <c r="H4825" s="6">
        <f t="shared" si="529"/>
        <v>0</v>
      </c>
      <c r="I4825" s="14">
        <f t="shared" si="530"/>
        <v>0</v>
      </c>
      <c r="J4825" s="9" t="b">
        <f t="shared" si="527"/>
        <v>0</v>
      </c>
      <c r="K4825" t="b">
        <f t="shared" si="531"/>
        <v>0</v>
      </c>
      <c r="L4825" s="35">
        <v>9.1570583857182003E-2</v>
      </c>
      <c r="M4825" s="37">
        <f t="shared" si="528"/>
        <v>0</v>
      </c>
      <c r="N4825" s="4"/>
      <c r="R4825" s="4"/>
    </row>
    <row r="4826" spans="1:18" x14ac:dyDescent="0.25">
      <c r="A4826" s="9">
        <v>45128.083333333336</v>
      </c>
      <c r="B4826" s="5">
        <v>45128</v>
      </c>
      <c r="C4826" s="6">
        <v>56932.012005208337</v>
      </c>
      <c r="D4826" s="6">
        <v>9.5355397349016532E-2</v>
      </c>
      <c r="E4826" s="6">
        <v>16652</v>
      </c>
      <c r="F4826" s="14">
        <f t="shared" si="525"/>
        <v>1.6748994808104287E-4</v>
      </c>
      <c r="G4826" s="14">
        <f t="shared" si="526"/>
        <v>5.7263630404165585E-4</v>
      </c>
      <c r="H4826" s="6">
        <f t="shared" si="529"/>
        <v>0</v>
      </c>
      <c r="I4826" s="14">
        <f t="shared" si="530"/>
        <v>0</v>
      </c>
      <c r="J4826" s="9" t="b">
        <f t="shared" si="527"/>
        <v>0</v>
      </c>
      <c r="K4826" t="b">
        <f t="shared" si="531"/>
        <v>0</v>
      </c>
      <c r="L4826" s="35">
        <v>9.5355397349016532E-2</v>
      </c>
      <c r="M4826" s="37">
        <f t="shared" si="528"/>
        <v>0</v>
      </c>
      <c r="N4826" s="4"/>
      <c r="R4826" s="4"/>
    </row>
    <row r="4827" spans="1:18" x14ac:dyDescent="0.25">
      <c r="A4827" s="9">
        <v>45128.125</v>
      </c>
      <c r="B4827" s="5">
        <v>45128</v>
      </c>
      <c r="C4827" s="6">
        <v>54576.428272569443</v>
      </c>
      <c r="D4827" s="6">
        <v>0.10038078531312446</v>
      </c>
      <c r="E4827" s="6">
        <v>16652</v>
      </c>
      <c r="F4827" s="14">
        <f t="shared" si="525"/>
        <v>1.8392699648975866E-4</v>
      </c>
      <c r="G4827" s="14">
        <f t="shared" si="526"/>
        <v>6.0281518924528257E-4</v>
      </c>
      <c r="H4827" s="6">
        <f t="shared" si="529"/>
        <v>0</v>
      </c>
      <c r="I4827" s="14">
        <f t="shared" si="530"/>
        <v>0</v>
      </c>
      <c r="J4827" s="9" t="b">
        <f t="shared" si="527"/>
        <v>0</v>
      </c>
      <c r="K4827" t="b">
        <f t="shared" si="531"/>
        <v>0</v>
      </c>
      <c r="L4827" s="35">
        <v>0.10038078531312446</v>
      </c>
      <c r="M4827" s="37">
        <f t="shared" si="528"/>
        <v>0</v>
      </c>
      <c r="N4827" s="4"/>
      <c r="R4827" s="4"/>
    </row>
    <row r="4828" spans="1:18" x14ac:dyDescent="0.25">
      <c r="A4828" s="9">
        <v>45128.166666666664</v>
      </c>
      <c r="B4828" s="5">
        <v>45128</v>
      </c>
      <c r="C4828" s="6">
        <v>52983.965108506942</v>
      </c>
      <c r="D4828" s="6">
        <v>0.10267716080260773</v>
      </c>
      <c r="E4828" s="6">
        <v>16652</v>
      </c>
      <c r="F4828" s="14">
        <f t="shared" si="525"/>
        <v>1.9378912203405895E-4</v>
      </c>
      <c r="G4828" s="14">
        <f t="shared" si="526"/>
        <v>6.1660557772404351E-4</v>
      </c>
      <c r="H4828" s="6">
        <f t="shared" si="529"/>
        <v>0</v>
      </c>
      <c r="I4828" s="14">
        <f t="shared" si="530"/>
        <v>0</v>
      </c>
      <c r="J4828" s="9" t="b">
        <f t="shared" si="527"/>
        <v>0</v>
      </c>
      <c r="K4828" t="b">
        <f t="shared" si="531"/>
        <v>0</v>
      </c>
      <c r="L4828" s="35">
        <v>0.10267716080260773</v>
      </c>
      <c r="M4828" s="37">
        <f t="shared" si="528"/>
        <v>0</v>
      </c>
      <c r="N4828" s="4"/>
      <c r="R4828" s="4"/>
    </row>
    <row r="4829" spans="1:18" x14ac:dyDescent="0.25">
      <c r="A4829" s="9">
        <v>45128.208333333336</v>
      </c>
      <c r="B4829" s="5">
        <v>45128</v>
      </c>
      <c r="C4829" s="6">
        <v>52144.805136718751</v>
      </c>
      <c r="D4829" s="6">
        <v>0.11305561017452015</v>
      </c>
      <c r="E4829" s="6">
        <v>16652</v>
      </c>
      <c r="F4829" s="14">
        <f t="shared" si="525"/>
        <v>2.1681087862558701E-4</v>
      </c>
      <c r="G4829" s="14">
        <f t="shared" si="526"/>
        <v>6.7893112043310199E-4</v>
      </c>
      <c r="H4829" s="6">
        <f t="shared" si="529"/>
        <v>0</v>
      </c>
      <c r="I4829" s="14">
        <f t="shared" si="530"/>
        <v>0</v>
      </c>
      <c r="J4829" s="9" t="b">
        <f t="shared" si="527"/>
        <v>0</v>
      </c>
      <c r="K4829" t="b">
        <f t="shared" si="531"/>
        <v>0</v>
      </c>
      <c r="L4829" s="35">
        <v>0.11305561017452015</v>
      </c>
      <c r="M4829" s="37">
        <f t="shared" si="528"/>
        <v>0</v>
      </c>
      <c r="N4829" s="4"/>
      <c r="R4829" s="4"/>
    </row>
    <row r="4830" spans="1:18" x14ac:dyDescent="0.25">
      <c r="A4830" s="9">
        <v>45128.25</v>
      </c>
      <c r="B4830" s="5">
        <v>45128</v>
      </c>
      <c r="C4830" s="6">
        <v>52249.472749565975</v>
      </c>
      <c r="D4830" s="6">
        <v>0.10872216704198055</v>
      </c>
      <c r="E4830" s="6">
        <v>16652</v>
      </c>
      <c r="F4830" s="14">
        <f t="shared" si="525"/>
        <v>2.0808280221905912E-4</v>
      </c>
      <c r="G4830" s="14">
        <f t="shared" si="526"/>
        <v>6.5290756090548015E-4</v>
      </c>
      <c r="H4830" s="6">
        <f t="shared" si="529"/>
        <v>0</v>
      </c>
      <c r="I4830" s="14">
        <f t="shared" si="530"/>
        <v>0</v>
      </c>
      <c r="J4830" s="9" t="b">
        <f t="shared" si="527"/>
        <v>0</v>
      </c>
      <c r="K4830" t="b">
        <f t="shared" si="531"/>
        <v>0</v>
      </c>
      <c r="L4830" s="35">
        <v>0.10872216704198055</v>
      </c>
      <c r="M4830" s="37">
        <f t="shared" si="528"/>
        <v>0</v>
      </c>
      <c r="N4830" s="4"/>
      <c r="R4830" s="4"/>
    </row>
    <row r="4831" spans="1:18" x14ac:dyDescent="0.25">
      <c r="A4831" s="9">
        <v>45128.291666666664</v>
      </c>
      <c r="B4831" s="5">
        <v>45128</v>
      </c>
      <c r="C4831" s="6">
        <v>52735.462612847223</v>
      </c>
      <c r="D4831" s="6">
        <v>17.740040772543807</v>
      </c>
      <c r="E4831" s="6">
        <v>16652</v>
      </c>
      <c r="F4831" s="14">
        <f t="shared" si="525"/>
        <v>3.3639679816181309E-2</v>
      </c>
      <c r="G4831" s="14">
        <f t="shared" si="526"/>
        <v>0.10653399455046726</v>
      </c>
      <c r="H4831" s="6">
        <f t="shared" si="529"/>
        <v>17.600000000000001</v>
      </c>
      <c r="I4831" s="14">
        <f t="shared" si="530"/>
        <v>16188.051138830013</v>
      </c>
      <c r="J4831" s="9" t="b">
        <f t="shared" si="527"/>
        <v>1</v>
      </c>
      <c r="K4831" t="b">
        <f t="shared" si="531"/>
        <v>1</v>
      </c>
      <c r="L4831" s="35">
        <v>17.740040772543807</v>
      </c>
      <c r="M4831" s="37">
        <f t="shared" si="528"/>
        <v>17.740040772543807</v>
      </c>
      <c r="N4831" s="4"/>
      <c r="R4831" s="4"/>
    </row>
    <row r="4832" spans="1:18" x14ac:dyDescent="0.25">
      <c r="A4832" s="9">
        <v>45128.333333333336</v>
      </c>
      <c r="B4832" s="5">
        <v>45128</v>
      </c>
      <c r="C4832" s="6">
        <v>53305.909357638891</v>
      </c>
      <c r="D4832" s="6">
        <v>1815.7756395297581</v>
      </c>
      <c r="E4832" s="6">
        <v>16652</v>
      </c>
      <c r="F4832" s="14">
        <f t="shared" si="525"/>
        <v>3.4063308578930607</v>
      </c>
      <c r="G4832" s="14">
        <f t="shared" si="526"/>
        <v>10.904249576806139</v>
      </c>
      <c r="H4832" s="6">
        <f t="shared" si="529"/>
        <v>1798</v>
      </c>
      <c r="I4832" s="14">
        <f t="shared" si="530"/>
        <v>10135.264191628903</v>
      </c>
      <c r="J4832" s="9" t="b">
        <f t="shared" si="527"/>
        <v>1</v>
      </c>
      <c r="K4832" t="b">
        <f t="shared" si="531"/>
        <v>1</v>
      </c>
      <c r="L4832" s="35">
        <v>1815.7756395297581</v>
      </c>
      <c r="M4832" s="37">
        <f t="shared" si="528"/>
        <v>1815.7756395297581</v>
      </c>
      <c r="N4832" s="4"/>
      <c r="R4832" s="4"/>
    </row>
    <row r="4833" spans="1:18" x14ac:dyDescent="0.25">
      <c r="A4833" s="9">
        <v>45128.375</v>
      </c>
      <c r="B4833" s="5">
        <v>45128</v>
      </c>
      <c r="C4833" s="6">
        <v>56022.133487413194</v>
      </c>
      <c r="D4833" s="6">
        <v>7650.3260601128468</v>
      </c>
      <c r="E4833" s="6">
        <v>16652</v>
      </c>
      <c r="F4833" s="14">
        <f t="shared" si="525"/>
        <v>13.655899166767163</v>
      </c>
      <c r="G4833" s="14">
        <f t="shared" si="526"/>
        <v>45.94238566005793</v>
      </c>
      <c r="H4833" s="6">
        <f t="shared" si="529"/>
        <v>5834.6</v>
      </c>
      <c r="I4833" s="14">
        <f t="shared" si="530"/>
        <v>321.32824524020054</v>
      </c>
      <c r="J4833" s="9" t="b">
        <f t="shared" si="527"/>
        <v>1</v>
      </c>
      <c r="K4833" t="b">
        <f t="shared" si="531"/>
        <v>1</v>
      </c>
      <c r="L4833" s="35">
        <v>7650.3260601128468</v>
      </c>
      <c r="M4833" s="37">
        <f t="shared" si="528"/>
        <v>7650.3260601128468</v>
      </c>
      <c r="N4833" s="4"/>
      <c r="R4833" s="4"/>
    </row>
    <row r="4834" spans="1:18" x14ac:dyDescent="0.25">
      <c r="A4834" s="9">
        <v>45128.416666666664</v>
      </c>
      <c r="B4834" s="5">
        <v>45128</v>
      </c>
      <c r="C4834" s="6">
        <v>59965.470831163191</v>
      </c>
      <c r="D4834" s="6">
        <v>10753.163444010417</v>
      </c>
      <c r="E4834" s="6">
        <v>16652</v>
      </c>
      <c r="F4834" s="14">
        <f t="shared" si="525"/>
        <v>17.932258839902502</v>
      </c>
      <c r="G4834" s="14">
        <f t="shared" si="526"/>
        <v>64.575807374552113</v>
      </c>
      <c r="H4834" s="6">
        <f t="shared" si="529"/>
        <v>3102.8</v>
      </c>
      <c r="I4834" s="14">
        <f t="shared" si="530"/>
        <v>40.557748462216942</v>
      </c>
      <c r="J4834" s="9" t="b">
        <f t="shared" si="527"/>
        <v>1</v>
      </c>
      <c r="K4834" t="b">
        <f t="shared" si="531"/>
        <v>1</v>
      </c>
      <c r="L4834" s="35">
        <v>10753.163444010417</v>
      </c>
      <c r="M4834" s="37">
        <f t="shared" si="528"/>
        <v>10753.163444010417</v>
      </c>
      <c r="N4834" s="4"/>
      <c r="R4834" s="4"/>
    </row>
    <row r="4835" spans="1:18" x14ac:dyDescent="0.25">
      <c r="A4835" s="9">
        <v>45128.458333333336</v>
      </c>
      <c r="B4835" s="5">
        <v>45128</v>
      </c>
      <c r="C4835" s="6">
        <v>64144.900436197917</v>
      </c>
      <c r="D4835" s="6">
        <v>11787.436205512153</v>
      </c>
      <c r="E4835" s="6">
        <v>16652</v>
      </c>
      <c r="F4835" s="14">
        <f t="shared" si="525"/>
        <v>18.376263935800466</v>
      </c>
      <c r="G4835" s="14">
        <f t="shared" si="526"/>
        <v>70.786909713620901</v>
      </c>
      <c r="H4835" s="6">
        <f t="shared" si="529"/>
        <v>1034.3</v>
      </c>
      <c r="I4835" s="14">
        <f t="shared" si="530"/>
        <v>9.6185648566153983</v>
      </c>
      <c r="J4835" s="9" t="b">
        <f t="shared" si="527"/>
        <v>1</v>
      </c>
      <c r="K4835" t="b">
        <f t="shared" si="531"/>
        <v>1</v>
      </c>
      <c r="L4835" s="35">
        <v>11787.436205512153</v>
      </c>
      <c r="M4835" s="37">
        <f t="shared" si="528"/>
        <v>11787.436205512153</v>
      </c>
      <c r="N4835" s="4"/>
      <c r="R4835" s="4"/>
    </row>
    <row r="4836" spans="1:18" x14ac:dyDescent="0.25">
      <c r="A4836" s="9">
        <v>45128.5</v>
      </c>
      <c r="B4836" s="5">
        <v>45128</v>
      </c>
      <c r="C4836" s="6">
        <v>68142.114027777774</v>
      </c>
      <c r="D4836" s="6">
        <v>12207.891131456163</v>
      </c>
      <c r="E4836" s="6">
        <v>16652</v>
      </c>
      <c r="F4836" s="14">
        <f t="shared" si="525"/>
        <v>17.915339589375932</v>
      </c>
      <c r="G4836" s="14">
        <f t="shared" si="526"/>
        <v>73.311861226616401</v>
      </c>
      <c r="H4836" s="6">
        <f t="shared" si="529"/>
        <v>420.5</v>
      </c>
      <c r="I4836" s="14">
        <f t="shared" si="530"/>
        <v>3.5673575887805167</v>
      </c>
      <c r="J4836" s="9" t="b">
        <f t="shared" si="527"/>
        <v>1</v>
      </c>
      <c r="K4836" t="b">
        <f t="shared" si="531"/>
        <v>1</v>
      </c>
      <c r="L4836" s="35">
        <v>12207.891131456163</v>
      </c>
      <c r="M4836" s="37">
        <f t="shared" si="528"/>
        <v>12207.891131456163</v>
      </c>
      <c r="N4836" s="4"/>
      <c r="R4836" s="4"/>
    </row>
    <row r="4837" spans="1:18" x14ac:dyDescent="0.25">
      <c r="A4837" s="9">
        <v>45128.541666666664</v>
      </c>
      <c r="B4837" s="5">
        <v>45128</v>
      </c>
      <c r="C4837" s="6">
        <v>72033.291605902778</v>
      </c>
      <c r="D4837" s="6">
        <v>12257.858440755208</v>
      </c>
      <c r="E4837" s="6">
        <v>16652</v>
      </c>
      <c r="F4837" s="14">
        <f t="shared" si="525"/>
        <v>17.016935041395133</v>
      </c>
      <c r="G4837" s="14">
        <f t="shared" si="526"/>
        <v>73.611929142176365</v>
      </c>
      <c r="H4837" s="6">
        <f t="shared" si="529"/>
        <v>50</v>
      </c>
      <c r="I4837" s="14">
        <f t="shared" si="530"/>
        <v>0.40957114919844456</v>
      </c>
      <c r="J4837" s="9" t="b">
        <f t="shared" si="527"/>
        <v>1</v>
      </c>
      <c r="K4837" t="b">
        <f t="shared" si="531"/>
        <v>1</v>
      </c>
      <c r="L4837" s="35">
        <v>12257.858440755208</v>
      </c>
      <c r="M4837" s="37">
        <f t="shared" si="528"/>
        <v>12257.858440755208</v>
      </c>
      <c r="N4837" s="4"/>
      <c r="R4837" s="4"/>
    </row>
    <row r="4838" spans="1:18" x14ac:dyDescent="0.25">
      <c r="A4838" s="9">
        <v>45128.583333333336</v>
      </c>
      <c r="B4838" s="5">
        <v>45128</v>
      </c>
      <c r="C4838" s="6">
        <v>75853.183893229172</v>
      </c>
      <c r="D4838" s="6">
        <v>12582.841124131945</v>
      </c>
      <c r="E4838" s="6">
        <v>16652</v>
      </c>
      <c r="F4838" s="14">
        <f t="shared" si="525"/>
        <v>16.58841524944231</v>
      </c>
      <c r="G4838" s="14">
        <f t="shared" si="526"/>
        <v>75.563542662334527</v>
      </c>
      <c r="H4838" s="6">
        <f t="shared" si="529"/>
        <v>325</v>
      </c>
      <c r="I4838" s="14">
        <f t="shared" si="530"/>
        <v>2.6513603625852995</v>
      </c>
      <c r="J4838" s="9" t="b">
        <f t="shared" si="527"/>
        <v>1</v>
      </c>
      <c r="K4838" t="b">
        <f t="shared" si="531"/>
        <v>1</v>
      </c>
      <c r="L4838" s="35">
        <v>12582.841124131945</v>
      </c>
      <c r="M4838" s="37">
        <f t="shared" si="528"/>
        <v>12582.841124131945</v>
      </c>
      <c r="N4838" s="4"/>
      <c r="R4838" s="4"/>
    </row>
    <row r="4839" spans="1:18" x14ac:dyDescent="0.25">
      <c r="A4839" s="9">
        <v>45128.625</v>
      </c>
      <c r="B4839" s="5">
        <v>45128</v>
      </c>
      <c r="C4839" s="6">
        <v>78679.07967013889</v>
      </c>
      <c r="D4839" s="6">
        <v>12261.626566840278</v>
      </c>
      <c r="E4839" s="6">
        <v>16652</v>
      </c>
      <c r="F4839" s="14">
        <f t="shared" si="525"/>
        <v>15.584354339485163</v>
      </c>
      <c r="G4839" s="14">
        <f t="shared" si="526"/>
        <v>73.634557811916153</v>
      </c>
      <c r="H4839" s="6">
        <f t="shared" si="529"/>
        <v>-321.2</v>
      </c>
      <c r="I4839" s="14">
        <f t="shared" si="530"/>
        <v>-2.5526826320964031</v>
      </c>
      <c r="J4839" s="9" t="b">
        <f t="shared" si="527"/>
        <v>1</v>
      </c>
      <c r="K4839" t="b">
        <f t="shared" si="531"/>
        <v>1</v>
      </c>
      <c r="L4839" s="35">
        <v>12261.626566840278</v>
      </c>
      <c r="M4839" s="37">
        <f t="shared" si="528"/>
        <v>12261.626566840278</v>
      </c>
      <c r="N4839" s="4"/>
      <c r="R4839" s="4"/>
    </row>
    <row r="4840" spans="1:18" x14ac:dyDescent="0.25">
      <c r="A4840" s="9">
        <v>45128.666666666664</v>
      </c>
      <c r="B4840" s="5">
        <v>45128</v>
      </c>
      <c r="C4840" s="6">
        <v>80609.238532986114</v>
      </c>
      <c r="D4840" s="6">
        <v>11498.556327039931</v>
      </c>
      <c r="E4840" s="6">
        <v>16652</v>
      </c>
      <c r="F4840" s="14">
        <f t="shared" si="525"/>
        <v>14.264563884119319</v>
      </c>
      <c r="G4840" s="14">
        <f t="shared" si="526"/>
        <v>69.052103813595551</v>
      </c>
      <c r="H4840" s="6">
        <f t="shared" si="529"/>
        <v>-763.1</v>
      </c>
      <c r="I4840" s="14">
        <f t="shared" si="530"/>
        <v>-6.2234810026239833</v>
      </c>
      <c r="J4840" s="9" t="b">
        <f t="shared" si="527"/>
        <v>1</v>
      </c>
      <c r="K4840" t="b">
        <f t="shared" si="531"/>
        <v>1</v>
      </c>
      <c r="L4840" s="35">
        <v>11498.556327039931</v>
      </c>
      <c r="M4840" s="37">
        <f t="shared" si="528"/>
        <v>11498.556327039931</v>
      </c>
      <c r="N4840" s="4"/>
      <c r="R4840" s="4"/>
    </row>
    <row r="4841" spans="1:18" x14ac:dyDescent="0.25">
      <c r="A4841" s="9">
        <v>45128.708333333336</v>
      </c>
      <c r="B4841" s="5">
        <v>45128</v>
      </c>
      <c r="C4841" s="6">
        <v>81301.205564236108</v>
      </c>
      <c r="D4841" s="6">
        <v>11176.51040798611</v>
      </c>
      <c r="E4841" s="6">
        <v>16652</v>
      </c>
      <c r="F4841" s="14">
        <f t="shared" si="525"/>
        <v>13.747041425056786</v>
      </c>
      <c r="G4841" s="14">
        <f t="shared" si="526"/>
        <v>67.118126399147911</v>
      </c>
      <c r="H4841" s="6">
        <f t="shared" si="529"/>
        <v>-322</v>
      </c>
      <c r="I4841" s="14">
        <f t="shared" si="530"/>
        <v>-2.8003515471136744</v>
      </c>
      <c r="J4841" s="9" t="b">
        <f t="shared" si="527"/>
        <v>1</v>
      </c>
      <c r="K4841" t="b">
        <f t="shared" si="531"/>
        <v>1</v>
      </c>
      <c r="L4841" s="35">
        <v>11176.51040798611</v>
      </c>
      <c r="M4841" s="37">
        <f t="shared" si="528"/>
        <v>11176.51040798611</v>
      </c>
      <c r="N4841" s="4"/>
      <c r="R4841" s="4"/>
    </row>
    <row r="4842" spans="1:18" x14ac:dyDescent="0.25">
      <c r="A4842" s="9">
        <v>45128.75</v>
      </c>
      <c r="B4842" s="5">
        <v>45128</v>
      </c>
      <c r="C4842" s="6">
        <v>80968.688350694443</v>
      </c>
      <c r="D4842" s="6">
        <v>10760.466630859375</v>
      </c>
      <c r="E4842" s="6">
        <v>16652</v>
      </c>
      <c r="F4842" s="14">
        <f t="shared" si="525"/>
        <v>13.289664004748678</v>
      </c>
      <c r="G4842" s="14">
        <f t="shared" si="526"/>
        <v>64.619665090435831</v>
      </c>
      <c r="H4842" s="6">
        <f t="shared" si="529"/>
        <v>-416</v>
      </c>
      <c r="I4842" s="14">
        <f t="shared" si="530"/>
        <v>-3.7220920020147754</v>
      </c>
      <c r="J4842" s="9" t="b">
        <f t="shared" si="527"/>
        <v>1</v>
      </c>
      <c r="K4842" t="b">
        <f t="shared" si="531"/>
        <v>1</v>
      </c>
      <c r="L4842" s="35">
        <v>10760.466630859375</v>
      </c>
      <c r="M4842" s="37">
        <f t="shared" si="528"/>
        <v>10760.466630859375</v>
      </c>
      <c r="N4842" s="4"/>
      <c r="R4842" s="4"/>
    </row>
    <row r="4843" spans="1:18" x14ac:dyDescent="0.25">
      <c r="A4843" s="9">
        <v>45128.791666666664</v>
      </c>
      <c r="B4843" s="5">
        <v>45128</v>
      </c>
      <c r="C4843" s="6">
        <v>79426.573541666672</v>
      </c>
      <c r="D4843" s="6">
        <v>9094.2308827039924</v>
      </c>
      <c r="E4843" s="6">
        <v>16652</v>
      </c>
      <c r="F4843" s="14">
        <f t="shared" si="525"/>
        <v>11.449859256402666</v>
      </c>
      <c r="G4843" s="14">
        <f t="shared" si="526"/>
        <v>54.613445127936544</v>
      </c>
      <c r="H4843" s="6">
        <f t="shared" si="529"/>
        <v>-1666.2</v>
      </c>
      <c r="I4843" s="14">
        <f t="shared" si="530"/>
        <v>-15.484458594217401</v>
      </c>
      <c r="J4843" s="9" t="b">
        <f t="shared" si="527"/>
        <v>1</v>
      </c>
      <c r="K4843" t="b">
        <f t="shared" si="531"/>
        <v>1</v>
      </c>
      <c r="L4843" s="35">
        <v>9094.2308827039924</v>
      </c>
      <c r="M4843" s="37">
        <f t="shared" si="528"/>
        <v>9094.2308827039924</v>
      </c>
      <c r="N4843" s="4"/>
      <c r="R4843" s="4"/>
    </row>
    <row r="4844" spans="1:18" x14ac:dyDescent="0.25">
      <c r="A4844" s="9">
        <v>45128.833333333336</v>
      </c>
      <c r="B4844" s="5">
        <v>45128</v>
      </c>
      <c r="C4844" s="6">
        <v>77099.625021701388</v>
      </c>
      <c r="D4844" s="6">
        <v>4582.4169599066836</v>
      </c>
      <c r="E4844" s="6">
        <v>16652</v>
      </c>
      <c r="F4844" s="14">
        <f t="shared" si="525"/>
        <v>5.9435009685414961</v>
      </c>
      <c r="G4844" s="14">
        <f t="shared" si="526"/>
        <v>27.518718231483806</v>
      </c>
      <c r="H4844" s="6">
        <f t="shared" si="529"/>
        <v>-4511.8</v>
      </c>
      <c r="I4844" s="14">
        <f t="shared" si="530"/>
        <v>-49.611672039037835</v>
      </c>
      <c r="J4844" s="9" t="b">
        <f t="shared" si="527"/>
        <v>1</v>
      </c>
      <c r="K4844" t="b">
        <f t="shared" si="531"/>
        <v>1</v>
      </c>
      <c r="L4844" s="35">
        <v>4582.4169599066836</v>
      </c>
      <c r="M4844" s="37">
        <f t="shared" si="528"/>
        <v>4582.4169599066836</v>
      </c>
      <c r="N4844" s="4"/>
      <c r="R4844" s="4"/>
    </row>
    <row r="4845" spans="1:18" x14ac:dyDescent="0.25">
      <c r="A4845" s="9">
        <v>45128.875</v>
      </c>
      <c r="B4845" s="5">
        <v>45128</v>
      </c>
      <c r="C4845" s="6">
        <v>74047.444309895829</v>
      </c>
      <c r="D4845" s="6">
        <v>514.39246918837227</v>
      </c>
      <c r="E4845" s="6">
        <v>16652</v>
      </c>
      <c r="F4845" s="14">
        <f t="shared" si="525"/>
        <v>0.69467957197224695</v>
      </c>
      <c r="G4845" s="14">
        <f t="shared" si="526"/>
        <v>3.089073199545834</v>
      </c>
      <c r="H4845" s="6">
        <f t="shared" si="529"/>
        <v>-4068</v>
      </c>
      <c r="I4845" s="14">
        <f t="shared" si="530"/>
        <v>-88.774112779183696</v>
      </c>
      <c r="J4845" s="9" t="b">
        <f t="shared" si="527"/>
        <v>1</v>
      </c>
      <c r="K4845" t="b">
        <f t="shared" si="531"/>
        <v>1</v>
      </c>
      <c r="L4845" s="35">
        <v>514.39246918837227</v>
      </c>
      <c r="M4845" s="37">
        <f t="shared" si="528"/>
        <v>514.39246918837227</v>
      </c>
      <c r="N4845" s="4"/>
      <c r="R4845" s="4"/>
    </row>
    <row r="4846" spans="1:18" x14ac:dyDescent="0.25">
      <c r="A4846" s="9">
        <v>45128.916666666664</v>
      </c>
      <c r="B4846" s="5">
        <v>45128</v>
      </c>
      <c r="C4846" s="6">
        <v>71278.513615451389</v>
      </c>
      <c r="D4846" s="6">
        <v>2.588252644814137</v>
      </c>
      <c r="E4846" s="6">
        <v>16652</v>
      </c>
      <c r="F4846" s="14">
        <f t="shared" si="525"/>
        <v>3.6311821242202068E-3</v>
      </c>
      <c r="G4846" s="14">
        <f t="shared" si="526"/>
        <v>1.554319387949878E-2</v>
      </c>
      <c r="H4846" s="6">
        <f t="shared" si="529"/>
        <v>-511.8</v>
      </c>
      <c r="I4846" s="14">
        <f t="shared" si="530"/>
        <v>-99.496013385953574</v>
      </c>
      <c r="J4846" s="9" t="b">
        <f t="shared" si="527"/>
        <v>0</v>
      </c>
      <c r="K4846" t="b">
        <f t="shared" si="531"/>
        <v>1</v>
      </c>
      <c r="L4846" s="35">
        <v>2.588252644814137</v>
      </c>
      <c r="M4846" s="37">
        <f t="shared" si="528"/>
        <v>2.588252644814137</v>
      </c>
      <c r="N4846" s="4"/>
      <c r="R4846" s="4"/>
    </row>
    <row r="4847" spans="1:18" x14ac:dyDescent="0.25">
      <c r="A4847" s="9">
        <v>45128.958333333336</v>
      </c>
      <c r="B4847" s="5">
        <v>45128</v>
      </c>
      <c r="C4847" s="6">
        <v>67417.813721788189</v>
      </c>
      <c r="D4847" s="6">
        <v>0.30971635908509293</v>
      </c>
      <c r="E4847" s="6">
        <v>16652</v>
      </c>
      <c r="F4847" s="14">
        <f t="shared" si="525"/>
        <v>4.5939840227271906E-4</v>
      </c>
      <c r="G4847" s="14">
        <f t="shared" si="526"/>
        <v>1.8599348972201111E-3</v>
      </c>
      <c r="H4847" s="6">
        <f t="shared" si="529"/>
        <v>-2.2999999999999998</v>
      </c>
      <c r="I4847" s="14">
        <f t="shared" si="530"/>
        <v>-88.863040654408891</v>
      </c>
      <c r="J4847" s="9" t="b">
        <f t="shared" si="527"/>
        <v>0</v>
      </c>
      <c r="K4847" t="b">
        <f t="shared" si="531"/>
        <v>0</v>
      </c>
      <c r="L4847" s="35">
        <v>0.30971635908509293</v>
      </c>
      <c r="M4847" s="37">
        <f t="shared" si="528"/>
        <v>0</v>
      </c>
      <c r="N4847" s="4"/>
      <c r="R4847" s="4"/>
    </row>
    <row r="4848" spans="1:18" x14ac:dyDescent="0.25">
      <c r="A4848" s="9">
        <v>45129</v>
      </c>
      <c r="B4848" s="5">
        <v>45129</v>
      </c>
      <c r="C4848" s="6">
        <v>63488.532026909721</v>
      </c>
      <c r="D4848" s="6">
        <v>0.40241305230392349</v>
      </c>
      <c r="E4848" s="6">
        <v>16652</v>
      </c>
      <c r="F4848" s="14">
        <f t="shared" si="525"/>
        <v>6.3383581169172416E-4</v>
      </c>
      <c r="G4848" s="14">
        <f t="shared" si="526"/>
        <v>2.4166049261585601E-3</v>
      </c>
      <c r="H4848" s="6">
        <f t="shared" si="529"/>
        <v>0.1</v>
      </c>
      <c r="I4848" s="14">
        <f t="shared" si="530"/>
        <v>32.287606730042164</v>
      </c>
      <c r="J4848" s="9" t="b">
        <f t="shared" si="527"/>
        <v>0</v>
      </c>
      <c r="K4848" t="b">
        <f t="shared" si="531"/>
        <v>0</v>
      </c>
      <c r="L4848" s="35">
        <v>0.40241305230392349</v>
      </c>
      <c r="M4848" s="37">
        <f t="shared" si="528"/>
        <v>0</v>
      </c>
      <c r="N4848" s="4"/>
      <c r="R4848" s="4"/>
    </row>
    <row r="4849" spans="1:18" x14ac:dyDescent="0.25">
      <c r="A4849" s="9">
        <v>45129.041666666664</v>
      </c>
      <c r="B4849" s="5">
        <v>45129</v>
      </c>
      <c r="C4849" s="6">
        <v>59578.54224826389</v>
      </c>
      <c r="D4849" s="6">
        <v>0.41675064944558671</v>
      </c>
      <c r="E4849" s="6">
        <v>16652</v>
      </c>
      <c r="F4849" s="14">
        <f t="shared" si="525"/>
        <v>6.994978959186111E-4</v>
      </c>
      <c r="G4849" s="14">
        <f t="shared" si="526"/>
        <v>2.5027062781983345E-3</v>
      </c>
      <c r="H4849" s="6">
        <f t="shared" si="529"/>
        <v>0</v>
      </c>
      <c r="I4849" s="14">
        <f t="shared" si="530"/>
        <v>0</v>
      </c>
      <c r="J4849" s="9" t="b">
        <f t="shared" si="527"/>
        <v>0</v>
      </c>
      <c r="K4849" t="b">
        <f t="shared" si="531"/>
        <v>0</v>
      </c>
      <c r="L4849" s="35">
        <v>0.41675064944558671</v>
      </c>
      <c r="M4849" s="37">
        <f t="shared" si="528"/>
        <v>0</v>
      </c>
      <c r="N4849" s="4"/>
      <c r="R4849" s="4"/>
    </row>
    <row r="4850" spans="1:18" x14ac:dyDescent="0.25">
      <c r="A4850" s="9">
        <v>45129.083333333336</v>
      </c>
      <c r="B4850" s="5">
        <v>45129</v>
      </c>
      <c r="C4850" s="6">
        <v>56393.84218967014</v>
      </c>
      <c r="D4850" s="6">
        <v>0.4133999103969998</v>
      </c>
      <c r="E4850" s="6">
        <v>16652</v>
      </c>
      <c r="F4850" s="14">
        <f t="shared" si="525"/>
        <v>7.3305860062984629E-4</v>
      </c>
      <c r="G4850" s="14">
        <f t="shared" si="526"/>
        <v>2.4825841364220502E-3</v>
      </c>
      <c r="H4850" s="6">
        <f t="shared" si="529"/>
        <v>0</v>
      </c>
      <c r="I4850" s="14">
        <f t="shared" si="530"/>
        <v>0</v>
      </c>
      <c r="J4850" s="9" t="b">
        <f t="shared" si="527"/>
        <v>0</v>
      </c>
      <c r="K4850" t="b">
        <f t="shared" si="531"/>
        <v>0</v>
      </c>
      <c r="L4850" s="35">
        <v>0.4133999103969998</v>
      </c>
      <c r="M4850" s="37">
        <f t="shared" si="528"/>
        <v>0</v>
      </c>
      <c r="N4850" s="4"/>
      <c r="R4850" s="4"/>
    </row>
    <row r="4851" spans="1:18" x14ac:dyDescent="0.25">
      <c r="A4851" s="9">
        <v>45129.125</v>
      </c>
      <c r="B4851" s="5">
        <v>45129</v>
      </c>
      <c r="C4851" s="6">
        <v>53783.229880642364</v>
      </c>
      <c r="D4851" s="6">
        <v>0.41270914951960247</v>
      </c>
      <c r="E4851" s="6">
        <v>16652</v>
      </c>
      <c r="F4851" s="14">
        <f t="shared" si="525"/>
        <v>7.6735657273745205E-4</v>
      </c>
      <c r="G4851" s="14">
        <f t="shared" si="526"/>
        <v>2.4784359207278553E-3</v>
      </c>
      <c r="H4851" s="6">
        <f t="shared" si="529"/>
        <v>0</v>
      </c>
      <c r="I4851" s="14">
        <f t="shared" si="530"/>
        <v>0</v>
      </c>
      <c r="J4851" s="9" t="b">
        <f t="shared" si="527"/>
        <v>0</v>
      </c>
      <c r="K4851" t="b">
        <f t="shared" si="531"/>
        <v>0</v>
      </c>
      <c r="L4851" s="35">
        <v>0.41270914951960247</v>
      </c>
      <c r="M4851" s="37">
        <f t="shared" si="528"/>
        <v>0</v>
      </c>
      <c r="N4851" s="4"/>
      <c r="R4851" s="4"/>
    </row>
    <row r="4852" spans="1:18" x14ac:dyDescent="0.25">
      <c r="A4852" s="9">
        <v>45129.166666666664</v>
      </c>
      <c r="B4852" s="5">
        <v>45129</v>
      </c>
      <c r="C4852" s="6">
        <v>51892.701258680558</v>
      </c>
      <c r="D4852" s="6">
        <v>0.42361378914780085</v>
      </c>
      <c r="E4852" s="6">
        <v>16652</v>
      </c>
      <c r="F4852" s="14">
        <f t="shared" si="525"/>
        <v>8.1632634045416771E-4</v>
      </c>
      <c r="G4852" s="14">
        <f t="shared" si="526"/>
        <v>2.5439213857062267E-3</v>
      </c>
      <c r="H4852" s="6">
        <f t="shared" si="529"/>
        <v>0</v>
      </c>
      <c r="I4852" s="14">
        <f t="shared" si="530"/>
        <v>0</v>
      </c>
      <c r="J4852" s="9" t="b">
        <f t="shared" si="527"/>
        <v>0</v>
      </c>
      <c r="K4852" t="b">
        <f t="shared" si="531"/>
        <v>0</v>
      </c>
      <c r="L4852" s="35">
        <v>0.42361378914780085</v>
      </c>
      <c r="M4852" s="37">
        <f t="shared" si="528"/>
        <v>0</v>
      </c>
      <c r="N4852" s="4"/>
      <c r="R4852" s="4"/>
    </row>
    <row r="4853" spans="1:18" x14ac:dyDescent="0.25">
      <c r="A4853" s="9">
        <v>45129.208333333336</v>
      </c>
      <c r="B4853" s="5">
        <v>45129</v>
      </c>
      <c r="C4853" s="6">
        <v>50570.664511718751</v>
      </c>
      <c r="D4853" s="6">
        <v>0.42198288914230137</v>
      </c>
      <c r="E4853" s="6">
        <v>16652</v>
      </c>
      <c r="F4853" s="14">
        <f t="shared" si="525"/>
        <v>8.3444204899564881E-4</v>
      </c>
      <c r="G4853" s="14">
        <f t="shared" si="526"/>
        <v>2.5341273669367125E-3</v>
      </c>
      <c r="H4853" s="6">
        <f t="shared" si="529"/>
        <v>0</v>
      </c>
      <c r="I4853" s="14">
        <f t="shared" si="530"/>
        <v>0</v>
      </c>
      <c r="J4853" s="9" t="b">
        <f t="shared" si="527"/>
        <v>0</v>
      </c>
      <c r="K4853" t="b">
        <f t="shared" si="531"/>
        <v>0</v>
      </c>
      <c r="L4853" s="35">
        <v>0.42198288914230137</v>
      </c>
      <c r="M4853" s="37">
        <f t="shared" si="528"/>
        <v>0</v>
      </c>
      <c r="N4853" s="4"/>
      <c r="R4853" s="4"/>
    </row>
    <row r="4854" spans="1:18" x14ac:dyDescent="0.25">
      <c r="A4854" s="9">
        <v>45129.25</v>
      </c>
      <c r="B4854" s="5">
        <v>45129</v>
      </c>
      <c r="C4854" s="6">
        <v>50035.021935763885</v>
      </c>
      <c r="D4854" s="6">
        <v>0.4306631135609415</v>
      </c>
      <c r="E4854" s="6">
        <v>16652</v>
      </c>
      <c r="F4854" s="14">
        <f t="shared" si="525"/>
        <v>8.6072334316918402E-4</v>
      </c>
      <c r="G4854" s="14">
        <f t="shared" si="526"/>
        <v>2.5862545854008017E-3</v>
      </c>
      <c r="H4854" s="6">
        <f t="shared" si="529"/>
        <v>0</v>
      </c>
      <c r="I4854" s="14">
        <f t="shared" si="530"/>
        <v>0</v>
      </c>
      <c r="J4854" s="9" t="b">
        <f t="shared" si="527"/>
        <v>0</v>
      </c>
      <c r="K4854" t="b">
        <f t="shared" si="531"/>
        <v>0</v>
      </c>
      <c r="L4854" s="35">
        <v>0.4306631135609415</v>
      </c>
      <c r="M4854" s="37">
        <f t="shared" si="528"/>
        <v>0</v>
      </c>
      <c r="N4854" s="4"/>
      <c r="R4854" s="4"/>
    </row>
    <row r="4855" spans="1:18" x14ac:dyDescent="0.25">
      <c r="A4855" s="9">
        <v>45129.291666666664</v>
      </c>
      <c r="B4855" s="5">
        <v>45129</v>
      </c>
      <c r="C4855" s="6">
        <v>49649.707200520832</v>
      </c>
      <c r="D4855" s="6">
        <v>15.583195068670644</v>
      </c>
      <c r="E4855" s="6">
        <v>16652</v>
      </c>
      <c r="F4855" s="14">
        <f t="shared" si="525"/>
        <v>3.1386277880219152E-2</v>
      </c>
      <c r="G4855" s="14">
        <f t="shared" si="526"/>
        <v>9.3581522151517202E-2</v>
      </c>
      <c r="H4855" s="6">
        <f t="shared" si="529"/>
        <v>15.2</v>
      </c>
      <c r="I4855" s="14">
        <f t="shared" si="530"/>
        <v>3529.4408834596197</v>
      </c>
      <c r="J4855" s="9" t="b">
        <f t="shared" si="527"/>
        <v>1</v>
      </c>
      <c r="K4855" t="b">
        <f t="shared" si="531"/>
        <v>1</v>
      </c>
      <c r="L4855" s="35">
        <v>15.583195068670644</v>
      </c>
      <c r="M4855" s="37">
        <f t="shared" si="528"/>
        <v>15.583195068670644</v>
      </c>
      <c r="N4855" s="4"/>
      <c r="R4855" s="4"/>
    </row>
    <row r="4856" spans="1:18" x14ac:dyDescent="0.25">
      <c r="A4856" s="9">
        <v>45129.333333333336</v>
      </c>
      <c r="B4856" s="5">
        <v>45129</v>
      </c>
      <c r="C4856" s="6">
        <v>49808.756831597224</v>
      </c>
      <c r="D4856" s="6">
        <v>1731.0441179233128</v>
      </c>
      <c r="E4856" s="6">
        <v>16652</v>
      </c>
      <c r="F4856" s="14">
        <f t="shared" si="525"/>
        <v>3.4753810936818819</v>
      </c>
      <c r="G4856" s="14">
        <f t="shared" si="526"/>
        <v>10.395412670690083</v>
      </c>
      <c r="H4856" s="6">
        <f t="shared" si="529"/>
        <v>1715.5</v>
      </c>
      <c r="I4856" s="14">
        <f t="shared" si="530"/>
        <v>11008.653825099966</v>
      </c>
      <c r="J4856" s="9" t="b">
        <f t="shared" si="527"/>
        <v>1</v>
      </c>
      <c r="K4856" t="b">
        <f t="shared" si="531"/>
        <v>1</v>
      </c>
      <c r="L4856" s="35">
        <v>1731.0441179233128</v>
      </c>
      <c r="M4856" s="37">
        <f t="shared" si="528"/>
        <v>1731.0441179233128</v>
      </c>
      <c r="N4856" s="4"/>
      <c r="R4856" s="4"/>
    </row>
    <row r="4857" spans="1:18" x14ac:dyDescent="0.25">
      <c r="A4857" s="9">
        <v>45129.375</v>
      </c>
      <c r="B4857" s="5">
        <v>45129</v>
      </c>
      <c r="C4857" s="6">
        <v>52596.870455729164</v>
      </c>
      <c r="D4857" s="6">
        <v>7051.8480251736109</v>
      </c>
      <c r="E4857" s="6">
        <v>16652</v>
      </c>
      <c r="F4857" s="14">
        <f t="shared" si="525"/>
        <v>13.407352878740491</v>
      </c>
      <c r="G4857" s="14">
        <f t="shared" si="526"/>
        <v>42.348354703180462</v>
      </c>
      <c r="H4857" s="6">
        <f t="shared" si="529"/>
        <v>5320.8</v>
      </c>
      <c r="I4857" s="14">
        <f t="shared" si="530"/>
        <v>307.3751815397531</v>
      </c>
      <c r="J4857" s="9" t="b">
        <f t="shared" si="527"/>
        <v>1</v>
      </c>
      <c r="K4857" t="b">
        <f t="shared" si="531"/>
        <v>1</v>
      </c>
      <c r="L4857" s="35">
        <v>7051.8480251736109</v>
      </c>
      <c r="M4857" s="37">
        <f t="shared" si="528"/>
        <v>7051.8480251736109</v>
      </c>
      <c r="N4857" s="4"/>
      <c r="R4857" s="4"/>
    </row>
    <row r="4858" spans="1:18" x14ac:dyDescent="0.25">
      <c r="A4858" s="9">
        <v>45129.416666666664</v>
      </c>
      <c r="B4858" s="5">
        <v>45129</v>
      </c>
      <c r="C4858" s="6">
        <v>56293.086111111108</v>
      </c>
      <c r="D4858" s="6">
        <v>10380.659169921875</v>
      </c>
      <c r="E4858" s="6">
        <v>16652</v>
      </c>
      <c r="F4858" s="14">
        <f t="shared" si="525"/>
        <v>18.440380314968991</v>
      </c>
      <c r="G4858" s="14">
        <f t="shared" si="526"/>
        <v>62.33881317512536</v>
      </c>
      <c r="H4858" s="6">
        <f t="shared" si="529"/>
        <v>3328.8</v>
      </c>
      <c r="I4858" s="14">
        <f t="shared" si="530"/>
        <v>47.204647464280086</v>
      </c>
      <c r="J4858" s="9" t="b">
        <f t="shared" si="527"/>
        <v>1</v>
      </c>
      <c r="K4858" t="b">
        <f t="shared" si="531"/>
        <v>1</v>
      </c>
      <c r="L4858" s="35">
        <v>10380.659169921875</v>
      </c>
      <c r="M4858" s="37">
        <f t="shared" si="528"/>
        <v>10380.659169921875</v>
      </c>
      <c r="N4858" s="4"/>
      <c r="R4858" s="4"/>
    </row>
    <row r="4859" spans="1:18" x14ac:dyDescent="0.25">
      <c r="A4859" s="9">
        <v>45129.458333333336</v>
      </c>
      <c r="B4859" s="5">
        <v>45129</v>
      </c>
      <c r="C4859" s="6">
        <v>60518.561840277776</v>
      </c>
      <c r="D4859" s="6">
        <v>11863.646142578125</v>
      </c>
      <c r="E4859" s="6">
        <v>16652</v>
      </c>
      <c r="F4859" s="14">
        <f t="shared" si="525"/>
        <v>19.603318026441176</v>
      </c>
      <c r="G4859" s="14">
        <f t="shared" si="526"/>
        <v>71.244572078898187</v>
      </c>
      <c r="H4859" s="6">
        <f t="shared" si="529"/>
        <v>1483</v>
      </c>
      <c r="I4859" s="14">
        <f t="shared" si="530"/>
        <v>14.286183331180125</v>
      </c>
      <c r="J4859" s="9" t="b">
        <f t="shared" si="527"/>
        <v>1</v>
      </c>
      <c r="K4859" t="b">
        <f t="shared" si="531"/>
        <v>1</v>
      </c>
      <c r="L4859" s="35">
        <v>11863.646142578125</v>
      </c>
      <c r="M4859" s="37">
        <f t="shared" si="528"/>
        <v>11863.646142578125</v>
      </c>
      <c r="N4859" s="4"/>
      <c r="R4859" s="4"/>
    </row>
    <row r="4860" spans="1:18" x14ac:dyDescent="0.25">
      <c r="A4860" s="9">
        <v>45129.5</v>
      </c>
      <c r="B4860" s="5">
        <v>45129</v>
      </c>
      <c r="C4860" s="6">
        <v>64684.771338975697</v>
      </c>
      <c r="D4860" s="6">
        <v>12110.075693359375</v>
      </c>
      <c r="E4860" s="6">
        <v>16652</v>
      </c>
      <c r="F4860" s="14">
        <f t="shared" si="525"/>
        <v>18.721679682374432</v>
      </c>
      <c r="G4860" s="14">
        <f t="shared" si="526"/>
        <v>72.724451677632558</v>
      </c>
      <c r="H4860" s="6">
        <f t="shared" si="529"/>
        <v>246.4</v>
      </c>
      <c r="I4860" s="14">
        <f t="shared" si="530"/>
        <v>2.0769331539287976</v>
      </c>
      <c r="J4860" s="9" t="b">
        <f t="shared" si="527"/>
        <v>1</v>
      </c>
      <c r="K4860" t="b">
        <f t="shared" si="531"/>
        <v>1</v>
      </c>
      <c r="L4860" s="35">
        <v>12110.075693359375</v>
      </c>
      <c r="M4860" s="37">
        <f t="shared" si="528"/>
        <v>12110.075693359375</v>
      </c>
      <c r="N4860" s="4"/>
      <c r="R4860" s="4"/>
    </row>
    <row r="4861" spans="1:18" x14ac:dyDescent="0.25">
      <c r="A4861" s="9">
        <v>45129.541666666664</v>
      </c>
      <c r="B4861" s="5">
        <v>45129</v>
      </c>
      <c r="C4861" s="6">
        <v>68432.431970486112</v>
      </c>
      <c r="D4861" s="6">
        <v>12419.371219618055</v>
      </c>
      <c r="E4861" s="6">
        <v>16652</v>
      </c>
      <c r="F4861" s="14">
        <f t="shared" si="525"/>
        <v>18.148370388143363</v>
      </c>
      <c r="G4861" s="14">
        <f t="shared" si="526"/>
        <v>74.581859353939791</v>
      </c>
      <c r="H4861" s="6">
        <f t="shared" si="529"/>
        <v>309.3</v>
      </c>
      <c r="I4861" s="14">
        <f t="shared" si="530"/>
        <v>2.5540715667830742</v>
      </c>
      <c r="J4861" s="9" t="b">
        <f t="shared" si="527"/>
        <v>1</v>
      </c>
      <c r="K4861" t="b">
        <f t="shared" si="531"/>
        <v>1</v>
      </c>
      <c r="L4861" s="35">
        <v>12419.371219618055</v>
      </c>
      <c r="M4861" s="37">
        <f t="shared" si="528"/>
        <v>12419.371219618055</v>
      </c>
      <c r="N4861" s="4"/>
      <c r="R4861" s="4"/>
    </row>
    <row r="4862" spans="1:18" x14ac:dyDescent="0.25">
      <c r="A4862" s="9">
        <v>45129.583333333336</v>
      </c>
      <c r="B4862" s="5">
        <v>45129</v>
      </c>
      <c r="C4862" s="6">
        <v>71728.384381510419</v>
      </c>
      <c r="D4862" s="6">
        <v>12533.168677300348</v>
      </c>
      <c r="E4862" s="6">
        <v>16652</v>
      </c>
      <c r="F4862" s="14">
        <f t="shared" si="525"/>
        <v>17.473094905691266</v>
      </c>
      <c r="G4862" s="14">
        <f t="shared" si="526"/>
        <v>75.26524547982433</v>
      </c>
      <c r="H4862" s="6">
        <f t="shared" si="529"/>
        <v>113.8</v>
      </c>
      <c r="I4862" s="14">
        <f t="shared" si="530"/>
        <v>0.91631047971444568</v>
      </c>
      <c r="J4862" s="9" t="b">
        <f t="shared" si="527"/>
        <v>1</v>
      </c>
      <c r="K4862" t="b">
        <f t="shared" si="531"/>
        <v>1</v>
      </c>
      <c r="L4862" s="35">
        <v>12533.168677300348</v>
      </c>
      <c r="M4862" s="37">
        <f t="shared" si="528"/>
        <v>12533.168677300348</v>
      </c>
      <c r="N4862" s="4"/>
      <c r="R4862" s="4"/>
    </row>
    <row r="4863" spans="1:18" x14ac:dyDescent="0.25">
      <c r="A4863" s="9">
        <v>45129.625</v>
      </c>
      <c r="B4863" s="5">
        <v>45129</v>
      </c>
      <c r="C4863" s="6">
        <v>74359.389583333337</v>
      </c>
      <c r="D4863" s="6">
        <v>12545.50216688368</v>
      </c>
      <c r="E4863" s="6">
        <v>16652</v>
      </c>
      <c r="F4863" s="14">
        <f t="shared" si="525"/>
        <v>16.871443185832156</v>
      </c>
      <c r="G4863" s="14">
        <f t="shared" si="526"/>
        <v>75.339311595506118</v>
      </c>
      <c r="H4863" s="6">
        <f t="shared" si="529"/>
        <v>12.3</v>
      </c>
      <c r="I4863" s="14">
        <f t="shared" si="530"/>
        <v>9.8139587176205051E-2</v>
      </c>
      <c r="J4863" s="9" t="b">
        <f t="shared" si="527"/>
        <v>1</v>
      </c>
      <c r="K4863" t="b">
        <f t="shared" si="531"/>
        <v>1</v>
      </c>
      <c r="L4863" s="35">
        <v>12545.50216688368</v>
      </c>
      <c r="M4863" s="37">
        <f t="shared" si="528"/>
        <v>12545.50216688368</v>
      </c>
      <c r="N4863" s="4"/>
      <c r="R4863" s="4"/>
    </row>
    <row r="4864" spans="1:18" x14ac:dyDescent="0.25">
      <c r="A4864" s="9">
        <v>45129.666666666664</v>
      </c>
      <c r="B4864" s="5">
        <v>45129</v>
      </c>
      <c r="C4864" s="6">
        <v>76293.201731770838</v>
      </c>
      <c r="D4864" s="6">
        <v>12462.614048394098</v>
      </c>
      <c r="E4864" s="6">
        <v>16652</v>
      </c>
      <c r="F4864" s="14">
        <f t="shared" si="525"/>
        <v>16.335156692217154</v>
      </c>
      <c r="G4864" s="14">
        <f t="shared" si="526"/>
        <v>74.841544849832445</v>
      </c>
      <c r="H4864" s="6">
        <f t="shared" si="529"/>
        <v>-82.9</v>
      </c>
      <c r="I4864" s="14">
        <f t="shared" si="530"/>
        <v>-0.66079459313179878</v>
      </c>
      <c r="J4864" s="9" t="b">
        <f t="shared" si="527"/>
        <v>1</v>
      </c>
      <c r="K4864" t="b">
        <f t="shared" si="531"/>
        <v>1</v>
      </c>
      <c r="L4864" s="35">
        <v>12462.614048394098</v>
      </c>
      <c r="M4864" s="37">
        <f t="shared" si="528"/>
        <v>12462.614048394098</v>
      </c>
      <c r="N4864" s="4"/>
      <c r="R4864" s="4"/>
    </row>
    <row r="4865" spans="1:18" x14ac:dyDescent="0.25">
      <c r="A4865" s="9">
        <v>45129.708333333336</v>
      </c>
      <c r="B4865" s="5">
        <v>45129</v>
      </c>
      <c r="C4865" s="6">
        <v>77478.086736111116</v>
      </c>
      <c r="D4865" s="6">
        <v>12128.051219618055</v>
      </c>
      <c r="E4865" s="6">
        <v>16652</v>
      </c>
      <c r="F4865" s="14">
        <f t="shared" si="525"/>
        <v>15.653524409974096</v>
      </c>
      <c r="G4865" s="14">
        <f t="shared" si="526"/>
        <v>72.832399829558341</v>
      </c>
      <c r="H4865" s="6">
        <f t="shared" si="529"/>
        <v>-334.6</v>
      </c>
      <c r="I4865" s="14">
        <f t="shared" si="530"/>
        <v>-2.6848299939378752</v>
      </c>
      <c r="J4865" s="9" t="b">
        <f t="shared" si="527"/>
        <v>1</v>
      </c>
      <c r="K4865" t="b">
        <f t="shared" si="531"/>
        <v>1</v>
      </c>
      <c r="L4865" s="35">
        <v>12128.051219618055</v>
      </c>
      <c r="M4865" s="37">
        <f t="shared" si="528"/>
        <v>12128.051219618055</v>
      </c>
      <c r="N4865" s="4"/>
      <c r="R4865" s="4"/>
    </row>
    <row r="4866" spans="1:18" x14ac:dyDescent="0.25">
      <c r="A4866" s="9">
        <v>45129.75</v>
      </c>
      <c r="B4866" s="5">
        <v>45129</v>
      </c>
      <c r="C4866" s="6">
        <v>77861.07166666667</v>
      </c>
      <c r="D4866" s="6">
        <v>11173.25380859375</v>
      </c>
      <c r="E4866" s="6">
        <v>16652</v>
      </c>
      <c r="F4866" s="14">
        <f t="shared" si="525"/>
        <v>14.350244055755997</v>
      </c>
      <c r="G4866" s="14">
        <f t="shared" si="526"/>
        <v>67.098569592804168</v>
      </c>
      <c r="H4866" s="6">
        <f t="shared" si="529"/>
        <v>-954.8</v>
      </c>
      <c r="I4866" s="14">
        <f t="shared" si="530"/>
        <v>-7.8726580446456031</v>
      </c>
      <c r="J4866" s="9" t="b">
        <f t="shared" si="527"/>
        <v>1</v>
      </c>
      <c r="K4866" t="b">
        <f t="shared" si="531"/>
        <v>1</v>
      </c>
      <c r="L4866" s="35">
        <v>11173.25380859375</v>
      </c>
      <c r="M4866" s="37">
        <f t="shared" si="528"/>
        <v>11173.25380859375</v>
      </c>
      <c r="N4866" s="4"/>
      <c r="R4866" s="4"/>
    </row>
    <row r="4867" spans="1:18" x14ac:dyDescent="0.25">
      <c r="A4867" s="9">
        <v>45129.791666666664</v>
      </c>
      <c r="B4867" s="5">
        <v>45129</v>
      </c>
      <c r="C4867" s="6">
        <v>76841.181927083337</v>
      </c>
      <c r="D4867" s="6">
        <v>9580.5121983506942</v>
      </c>
      <c r="E4867" s="6">
        <v>16652</v>
      </c>
      <c r="F4867" s="14">
        <f t="shared" ref="F4867:F4930" si="532">D4867/C4867*100</f>
        <v>12.467939662148741</v>
      </c>
      <c r="G4867" s="14">
        <f t="shared" ref="G4867:G4930" si="533">D4867/E4867*100</f>
        <v>57.533702848610943</v>
      </c>
      <c r="H4867" s="6">
        <f t="shared" si="529"/>
        <v>-1592.7</v>
      </c>
      <c r="I4867" s="14">
        <f t="shared" si="530"/>
        <v>-14.254576395418471</v>
      </c>
      <c r="J4867" s="9" t="b">
        <f t="shared" ref="J4867:J4930" si="534">D4867&gt;5</f>
        <v>1</v>
      </c>
      <c r="K4867" t="b">
        <f t="shared" si="531"/>
        <v>1</v>
      </c>
      <c r="L4867" s="35">
        <v>9580.5121983506942</v>
      </c>
      <c r="M4867" s="37">
        <f t="shared" ref="M4867:M4930" si="535">IF(L4867&lt;=2,0,L4867)</f>
        <v>9580.5121983506942</v>
      </c>
      <c r="N4867" s="4"/>
      <c r="R4867" s="4"/>
    </row>
    <row r="4868" spans="1:18" x14ac:dyDescent="0.25">
      <c r="A4868" s="9">
        <v>45129.833333333336</v>
      </c>
      <c r="B4868" s="5">
        <v>45129</v>
      </c>
      <c r="C4868" s="6">
        <v>74435.964006076392</v>
      </c>
      <c r="D4868" s="6">
        <v>4902.2204928927949</v>
      </c>
      <c r="E4868" s="6">
        <v>16652</v>
      </c>
      <c r="F4868" s="14">
        <f t="shared" si="532"/>
        <v>6.5858225366606584</v>
      </c>
      <c r="G4868" s="14">
        <f t="shared" si="533"/>
        <v>29.43922947929855</v>
      </c>
      <c r="H4868" s="6">
        <f t="shared" ref="H4868:H4931" si="536">ROUND(D4868-D4867,1)</f>
        <v>-4678.3</v>
      </c>
      <c r="I4868" s="14">
        <f t="shared" ref="I4868:I4931" si="537">H4868/D4867*100</f>
        <v>-48.831418437162263</v>
      </c>
      <c r="J4868" s="9" t="b">
        <f t="shared" si="534"/>
        <v>1</v>
      </c>
      <c r="K4868" t="b">
        <f t="shared" ref="K4868:K4931" si="538">OR(J4868,ABS(H4868)&gt;5)</f>
        <v>1</v>
      </c>
      <c r="L4868" s="35">
        <v>4902.2204928927949</v>
      </c>
      <c r="M4868" s="37">
        <f t="shared" si="535"/>
        <v>4902.2204928927949</v>
      </c>
      <c r="N4868" s="4"/>
      <c r="R4868" s="4"/>
    </row>
    <row r="4869" spans="1:18" x14ac:dyDescent="0.25">
      <c r="A4869" s="9">
        <v>45129.875</v>
      </c>
      <c r="B4869" s="5">
        <v>45129</v>
      </c>
      <c r="C4869" s="6">
        <v>70937.560221354172</v>
      </c>
      <c r="D4869" s="6">
        <v>485.87587039033571</v>
      </c>
      <c r="E4869" s="6">
        <v>16652</v>
      </c>
      <c r="F4869" s="14">
        <f t="shared" si="532"/>
        <v>0.6849345662216243</v>
      </c>
      <c r="G4869" s="14">
        <f t="shared" si="533"/>
        <v>2.9178229064997341</v>
      </c>
      <c r="H4869" s="6">
        <f t="shared" si="536"/>
        <v>-4416.3</v>
      </c>
      <c r="I4869" s="14">
        <f t="shared" si="537"/>
        <v>-90.087747101598566</v>
      </c>
      <c r="J4869" s="9" t="b">
        <f t="shared" si="534"/>
        <v>1</v>
      </c>
      <c r="K4869" t="b">
        <f t="shared" si="538"/>
        <v>1</v>
      </c>
      <c r="L4869" s="35">
        <v>485.87587039033571</v>
      </c>
      <c r="M4869" s="37">
        <f t="shared" si="535"/>
        <v>485.87587039033571</v>
      </c>
      <c r="N4869" s="4"/>
      <c r="R4869" s="4"/>
    </row>
    <row r="4870" spans="1:18" x14ac:dyDescent="0.25">
      <c r="A4870" s="9">
        <v>45129.916666666664</v>
      </c>
      <c r="B4870" s="5">
        <v>45129</v>
      </c>
      <c r="C4870" s="6">
        <v>67966.551256510415</v>
      </c>
      <c r="D4870" s="6">
        <v>0.4315506912271182</v>
      </c>
      <c r="E4870" s="6">
        <v>16652</v>
      </c>
      <c r="F4870" s="14">
        <f t="shared" si="532"/>
        <v>6.3494569497636621E-4</v>
      </c>
      <c r="G4870" s="14">
        <f t="shared" si="533"/>
        <v>2.5915847419356124E-3</v>
      </c>
      <c r="H4870" s="6">
        <f t="shared" si="536"/>
        <v>-485.4</v>
      </c>
      <c r="I4870" s="14">
        <f t="shared" si="537"/>
        <v>-99.902059266710779</v>
      </c>
      <c r="J4870" s="9" t="b">
        <f t="shared" si="534"/>
        <v>0</v>
      </c>
      <c r="K4870" t="b">
        <f t="shared" si="538"/>
        <v>1</v>
      </c>
      <c r="L4870" s="35">
        <v>0.4315506912271182</v>
      </c>
      <c r="M4870" s="37">
        <f t="shared" si="535"/>
        <v>0</v>
      </c>
      <c r="N4870" s="4"/>
      <c r="R4870" s="4"/>
    </row>
    <row r="4871" spans="1:18" x14ac:dyDescent="0.25">
      <c r="A4871" s="9">
        <v>45129.958333333336</v>
      </c>
      <c r="B4871" s="5">
        <v>45129</v>
      </c>
      <c r="C4871" s="6">
        <v>64384.744364149308</v>
      </c>
      <c r="D4871" s="6">
        <v>0.26204744565818044</v>
      </c>
      <c r="E4871" s="6">
        <v>16652</v>
      </c>
      <c r="F4871" s="14">
        <f t="shared" si="532"/>
        <v>4.0700238580755106E-4</v>
      </c>
      <c r="G4871" s="14">
        <f t="shared" si="533"/>
        <v>1.5736695031118208E-3</v>
      </c>
      <c r="H4871" s="6">
        <f t="shared" si="536"/>
        <v>-0.2</v>
      </c>
      <c r="I4871" s="14">
        <f t="shared" si="537"/>
        <v>-46.344497660587272</v>
      </c>
      <c r="J4871" s="9" t="b">
        <f t="shared" si="534"/>
        <v>0</v>
      </c>
      <c r="K4871" t="b">
        <f t="shared" si="538"/>
        <v>0</v>
      </c>
      <c r="L4871" s="35">
        <v>0.26204744565818044</v>
      </c>
      <c r="M4871" s="37">
        <f t="shared" si="535"/>
        <v>0</v>
      </c>
      <c r="N4871" s="4"/>
      <c r="R4871" s="4"/>
    </row>
    <row r="4872" spans="1:18" x14ac:dyDescent="0.25">
      <c r="A4872" s="9">
        <v>45130</v>
      </c>
      <c r="B4872" s="5">
        <v>45130</v>
      </c>
      <c r="C4872" s="6">
        <v>60496.219522569445</v>
      </c>
      <c r="D4872" s="6">
        <v>0.29588751383953626</v>
      </c>
      <c r="E4872" s="6">
        <v>16652</v>
      </c>
      <c r="F4872" s="14">
        <f t="shared" si="532"/>
        <v>4.8910083336554434E-4</v>
      </c>
      <c r="G4872" s="14">
        <f t="shared" si="533"/>
        <v>1.7768887451329346E-3</v>
      </c>
      <c r="H4872" s="6">
        <f t="shared" si="536"/>
        <v>0</v>
      </c>
      <c r="I4872" s="14">
        <f t="shared" si="537"/>
        <v>0</v>
      </c>
      <c r="J4872" s="9" t="b">
        <f t="shared" si="534"/>
        <v>0</v>
      </c>
      <c r="K4872" t="b">
        <f t="shared" si="538"/>
        <v>0</v>
      </c>
      <c r="L4872" s="35">
        <v>0.29588751383953626</v>
      </c>
      <c r="M4872" s="37">
        <f t="shared" si="535"/>
        <v>0</v>
      </c>
      <c r="N4872" s="4"/>
      <c r="R4872" s="4"/>
    </row>
    <row r="4873" spans="1:18" x14ac:dyDescent="0.25">
      <c r="A4873" s="9">
        <v>45130.041666666664</v>
      </c>
      <c r="B4873" s="5">
        <v>45130</v>
      </c>
      <c r="C4873" s="6">
        <v>56746.779246961807</v>
      </c>
      <c r="D4873" s="6">
        <v>0.30273368803991213</v>
      </c>
      <c r="E4873" s="6">
        <v>16652</v>
      </c>
      <c r="F4873" s="14">
        <f t="shared" si="532"/>
        <v>5.3348170954763108E-4</v>
      </c>
      <c r="G4873" s="14">
        <f t="shared" si="533"/>
        <v>1.818001969973049E-3</v>
      </c>
      <c r="H4873" s="6">
        <f t="shared" si="536"/>
        <v>0</v>
      </c>
      <c r="I4873" s="14">
        <f t="shared" si="537"/>
        <v>0</v>
      </c>
      <c r="J4873" s="9" t="b">
        <f t="shared" si="534"/>
        <v>0</v>
      </c>
      <c r="K4873" t="b">
        <f t="shared" si="538"/>
        <v>0</v>
      </c>
      <c r="L4873" s="35">
        <v>0.30273368803991213</v>
      </c>
      <c r="M4873" s="37">
        <f t="shared" si="535"/>
        <v>0</v>
      </c>
      <c r="N4873" s="4"/>
      <c r="R4873" s="4"/>
    </row>
    <row r="4874" spans="1:18" x14ac:dyDescent="0.25">
      <c r="A4874" s="9">
        <v>45130.083333333336</v>
      </c>
      <c r="B4874" s="5">
        <v>45130</v>
      </c>
      <c r="C4874" s="6">
        <v>53610.069461805557</v>
      </c>
      <c r="D4874" s="6">
        <v>0.3170154895219538</v>
      </c>
      <c r="E4874" s="6">
        <v>16652</v>
      </c>
      <c r="F4874" s="14">
        <f t="shared" si="532"/>
        <v>5.9133571865227887E-4</v>
      </c>
      <c r="G4874" s="14">
        <f t="shared" si="533"/>
        <v>1.903768253194534E-3</v>
      </c>
      <c r="H4874" s="6">
        <f t="shared" si="536"/>
        <v>0</v>
      </c>
      <c r="I4874" s="14">
        <f t="shared" si="537"/>
        <v>0</v>
      </c>
      <c r="J4874" s="9" t="b">
        <f t="shared" si="534"/>
        <v>0</v>
      </c>
      <c r="K4874" t="b">
        <f t="shared" si="538"/>
        <v>0</v>
      </c>
      <c r="L4874" s="35">
        <v>0.3170154895219538</v>
      </c>
      <c r="M4874" s="37">
        <f t="shared" si="535"/>
        <v>0</v>
      </c>
      <c r="N4874" s="4"/>
      <c r="R4874" s="4"/>
    </row>
    <row r="4875" spans="1:18" x14ac:dyDescent="0.25">
      <c r="A4875" s="9">
        <v>45130.125</v>
      </c>
      <c r="B4875" s="5">
        <v>45130</v>
      </c>
      <c r="C4875" s="6">
        <v>51178.058051215281</v>
      </c>
      <c r="D4875" s="6">
        <v>0.31681593409842917</v>
      </c>
      <c r="E4875" s="6">
        <v>16652</v>
      </c>
      <c r="F4875" s="14">
        <f t="shared" si="532"/>
        <v>6.1904641591008171E-4</v>
      </c>
      <c r="G4875" s="14">
        <f t="shared" si="533"/>
        <v>1.9025698660727192E-3</v>
      </c>
      <c r="H4875" s="6">
        <f t="shared" si="536"/>
        <v>0</v>
      </c>
      <c r="I4875" s="14">
        <f t="shared" si="537"/>
        <v>0</v>
      </c>
      <c r="J4875" s="9" t="b">
        <f t="shared" si="534"/>
        <v>0</v>
      </c>
      <c r="K4875" t="b">
        <f t="shared" si="538"/>
        <v>0</v>
      </c>
      <c r="L4875" s="35">
        <v>0.31681593409842917</v>
      </c>
      <c r="M4875" s="37">
        <f t="shared" si="535"/>
        <v>0</v>
      </c>
      <c r="N4875" s="4"/>
      <c r="R4875" s="4"/>
    </row>
    <row r="4876" spans="1:18" x14ac:dyDescent="0.25">
      <c r="A4876" s="9">
        <v>45130.166666666664</v>
      </c>
      <c r="B4876" s="5">
        <v>45130</v>
      </c>
      <c r="C4876" s="6">
        <v>49148.526386718753</v>
      </c>
      <c r="D4876" s="6">
        <v>0.31722404231627782</v>
      </c>
      <c r="E4876" s="6">
        <v>16652</v>
      </c>
      <c r="F4876" s="14">
        <f t="shared" si="532"/>
        <v>6.4543958006032967E-4</v>
      </c>
      <c r="G4876" s="14">
        <f t="shared" si="533"/>
        <v>1.9050206720891054E-3</v>
      </c>
      <c r="H4876" s="6">
        <f t="shared" si="536"/>
        <v>0</v>
      </c>
      <c r="I4876" s="14">
        <f t="shared" si="537"/>
        <v>0</v>
      </c>
      <c r="J4876" s="9" t="b">
        <f t="shared" si="534"/>
        <v>0</v>
      </c>
      <c r="K4876" t="b">
        <f t="shared" si="538"/>
        <v>0</v>
      </c>
      <c r="L4876" s="35">
        <v>0.31722404231627782</v>
      </c>
      <c r="M4876" s="37">
        <f t="shared" si="535"/>
        <v>0</v>
      </c>
      <c r="N4876" s="4"/>
      <c r="R4876" s="4"/>
    </row>
    <row r="4877" spans="1:18" x14ac:dyDescent="0.25">
      <c r="A4877" s="9">
        <v>45130.208333333336</v>
      </c>
      <c r="B4877" s="5">
        <v>45130</v>
      </c>
      <c r="C4877" s="6">
        <v>47969.144483506941</v>
      </c>
      <c r="D4877" s="6">
        <v>0.31678261674112745</v>
      </c>
      <c r="E4877" s="6">
        <v>16652</v>
      </c>
      <c r="F4877" s="14">
        <f t="shared" si="532"/>
        <v>6.6038829783600936E-4</v>
      </c>
      <c r="G4877" s="14">
        <f t="shared" si="533"/>
        <v>1.9023697858583201E-3</v>
      </c>
      <c r="H4877" s="6">
        <f t="shared" si="536"/>
        <v>0</v>
      </c>
      <c r="I4877" s="14">
        <f t="shared" si="537"/>
        <v>0</v>
      </c>
      <c r="J4877" s="9" t="b">
        <f t="shared" si="534"/>
        <v>0</v>
      </c>
      <c r="K4877" t="b">
        <f t="shared" si="538"/>
        <v>0</v>
      </c>
      <c r="L4877" s="35">
        <v>0.31678261674112745</v>
      </c>
      <c r="M4877" s="37">
        <f t="shared" si="535"/>
        <v>0</v>
      </c>
      <c r="N4877" s="4"/>
      <c r="R4877" s="4"/>
    </row>
    <row r="4878" spans="1:18" x14ac:dyDescent="0.25">
      <c r="A4878" s="9">
        <v>45130.25</v>
      </c>
      <c r="B4878" s="5">
        <v>45130</v>
      </c>
      <c r="C4878" s="6">
        <v>46853.89793402778</v>
      </c>
      <c r="D4878" s="6">
        <v>0.32305241958962544</v>
      </c>
      <c r="E4878" s="6">
        <v>16652</v>
      </c>
      <c r="F4878" s="14">
        <f t="shared" si="532"/>
        <v>6.8948888744432011E-4</v>
      </c>
      <c r="G4878" s="14">
        <f t="shared" si="533"/>
        <v>1.9400217366660187E-3</v>
      </c>
      <c r="H4878" s="6">
        <f t="shared" si="536"/>
        <v>0</v>
      </c>
      <c r="I4878" s="14">
        <f t="shared" si="537"/>
        <v>0</v>
      </c>
      <c r="J4878" s="9" t="b">
        <f t="shared" si="534"/>
        <v>0</v>
      </c>
      <c r="K4878" t="b">
        <f t="shared" si="538"/>
        <v>0</v>
      </c>
      <c r="L4878" s="35">
        <v>0.32305241958962544</v>
      </c>
      <c r="M4878" s="37">
        <f t="shared" si="535"/>
        <v>0</v>
      </c>
      <c r="N4878" s="4"/>
      <c r="R4878" s="4"/>
    </row>
    <row r="4879" spans="1:18" x14ac:dyDescent="0.25">
      <c r="A4879" s="9">
        <v>45130.291666666664</v>
      </c>
      <c r="B4879" s="5">
        <v>45130</v>
      </c>
      <c r="C4879" s="6">
        <v>46315.91464626736</v>
      </c>
      <c r="D4879" s="6">
        <v>19.075605510307682</v>
      </c>
      <c r="E4879" s="6">
        <v>16652</v>
      </c>
      <c r="F4879" s="14">
        <f t="shared" si="532"/>
        <v>4.1185855134235165E-2</v>
      </c>
      <c r="G4879" s="14">
        <f t="shared" si="533"/>
        <v>0.1145544409698996</v>
      </c>
      <c r="H4879" s="6">
        <f t="shared" si="536"/>
        <v>18.8</v>
      </c>
      <c r="I4879" s="14">
        <f t="shared" si="537"/>
        <v>5819.4889931119233</v>
      </c>
      <c r="J4879" s="9" t="b">
        <f t="shared" si="534"/>
        <v>1</v>
      </c>
      <c r="K4879" t="b">
        <f t="shared" si="538"/>
        <v>1</v>
      </c>
      <c r="L4879" s="35">
        <v>19.075605510307682</v>
      </c>
      <c r="M4879" s="37">
        <f t="shared" si="535"/>
        <v>19.075605510307682</v>
      </c>
      <c r="N4879" s="4"/>
      <c r="R4879" s="4"/>
    </row>
    <row r="4880" spans="1:18" x14ac:dyDescent="0.25">
      <c r="A4880" s="9">
        <v>45130.333333333336</v>
      </c>
      <c r="B4880" s="5">
        <v>45130</v>
      </c>
      <c r="C4880" s="6">
        <v>46756.098506944443</v>
      </c>
      <c r="D4880" s="6">
        <v>2023.3211648050944</v>
      </c>
      <c r="E4880" s="6">
        <v>16652</v>
      </c>
      <c r="F4880" s="14">
        <f t="shared" si="532"/>
        <v>4.3273952049369155</v>
      </c>
      <c r="G4880" s="14">
        <f t="shared" si="533"/>
        <v>12.150619534020505</v>
      </c>
      <c r="H4880" s="6">
        <f t="shared" si="536"/>
        <v>2004.2</v>
      </c>
      <c r="I4880" s="14">
        <f t="shared" si="537"/>
        <v>10506.612746405412</v>
      </c>
      <c r="J4880" s="9" t="b">
        <f t="shared" si="534"/>
        <v>1</v>
      </c>
      <c r="K4880" t="b">
        <f t="shared" si="538"/>
        <v>1</v>
      </c>
      <c r="L4880" s="35">
        <v>2023.3211648050944</v>
      </c>
      <c r="M4880" s="37">
        <f t="shared" si="535"/>
        <v>2023.3211648050944</v>
      </c>
      <c r="N4880" s="4"/>
      <c r="R4880" s="4"/>
    </row>
    <row r="4881" spans="1:18" x14ac:dyDescent="0.25">
      <c r="A4881" s="9">
        <v>45130.375</v>
      </c>
      <c r="B4881" s="5">
        <v>45130</v>
      </c>
      <c r="C4881" s="6">
        <v>49571.161263020833</v>
      </c>
      <c r="D4881" s="6">
        <v>8095.330726996528</v>
      </c>
      <c r="E4881" s="6">
        <v>16652</v>
      </c>
      <c r="F4881" s="14">
        <f t="shared" si="532"/>
        <v>16.330726415795095</v>
      </c>
      <c r="G4881" s="14">
        <f t="shared" si="533"/>
        <v>48.614765355492004</v>
      </c>
      <c r="H4881" s="6">
        <f t="shared" si="536"/>
        <v>6072</v>
      </c>
      <c r="I4881" s="14">
        <f t="shared" si="537"/>
        <v>300.10065162269541</v>
      </c>
      <c r="J4881" s="9" t="b">
        <f t="shared" si="534"/>
        <v>1</v>
      </c>
      <c r="K4881" t="b">
        <f t="shared" si="538"/>
        <v>1</v>
      </c>
      <c r="L4881" s="35">
        <v>8095.330726996528</v>
      </c>
      <c r="M4881" s="37">
        <f t="shared" si="535"/>
        <v>8095.330726996528</v>
      </c>
      <c r="N4881" s="4"/>
      <c r="R4881" s="4"/>
    </row>
    <row r="4882" spans="1:18" x14ac:dyDescent="0.25">
      <c r="A4882" s="9">
        <v>45130.416666666664</v>
      </c>
      <c r="B4882" s="5">
        <v>45130</v>
      </c>
      <c r="C4882" s="6">
        <v>54056.922252604163</v>
      </c>
      <c r="D4882" s="6">
        <v>11366.64773328993</v>
      </c>
      <c r="E4882" s="6">
        <v>16652</v>
      </c>
      <c r="F4882" s="14">
        <f t="shared" si="532"/>
        <v>21.027182569097054</v>
      </c>
      <c r="G4882" s="14">
        <f t="shared" si="533"/>
        <v>68.259955160280626</v>
      </c>
      <c r="H4882" s="6">
        <f t="shared" si="536"/>
        <v>3271.3</v>
      </c>
      <c r="I4882" s="14">
        <f t="shared" si="537"/>
        <v>40.409714072468716</v>
      </c>
      <c r="J4882" s="9" t="b">
        <f t="shared" si="534"/>
        <v>1</v>
      </c>
      <c r="K4882" t="b">
        <f t="shared" si="538"/>
        <v>1</v>
      </c>
      <c r="L4882" s="35">
        <v>11366.64773328993</v>
      </c>
      <c r="M4882" s="37">
        <f t="shared" si="535"/>
        <v>11366.64773328993</v>
      </c>
      <c r="N4882" s="4"/>
      <c r="R4882" s="4"/>
    </row>
    <row r="4883" spans="1:18" x14ac:dyDescent="0.25">
      <c r="A4883" s="9">
        <v>45130.458333333336</v>
      </c>
      <c r="B4883" s="5">
        <v>45130</v>
      </c>
      <c r="C4883" s="6">
        <v>59008.021625434027</v>
      </c>
      <c r="D4883" s="6">
        <v>11998.480161675347</v>
      </c>
      <c r="E4883" s="6">
        <v>16652</v>
      </c>
      <c r="F4883" s="14">
        <f t="shared" si="532"/>
        <v>20.333642496673168</v>
      </c>
      <c r="G4883" s="14">
        <f t="shared" si="533"/>
        <v>72.05428874414693</v>
      </c>
      <c r="H4883" s="6">
        <f t="shared" si="536"/>
        <v>631.79999999999995</v>
      </c>
      <c r="I4883" s="14">
        <f t="shared" si="537"/>
        <v>5.5583670297938719</v>
      </c>
      <c r="J4883" s="9" t="b">
        <f t="shared" si="534"/>
        <v>1</v>
      </c>
      <c r="K4883" t="b">
        <f t="shared" si="538"/>
        <v>1</v>
      </c>
      <c r="L4883" s="35">
        <v>11998.480161675347</v>
      </c>
      <c r="M4883" s="37">
        <f t="shared" si="535"/>
        <v>11998.480161675347</v>
      </c>
      <c r="N4883" s="4"/>
      <c r="R4883" s="4"/>
    </row>
    <row r="4884" spans="1:18" x14ac:dyDescent="0.25">
      <c r="A4884" s="9">
        <v>45130.5</v>
      </c>
      <c r="B4884" s="5">
        <v>45130</v>
      </c>
      <c r="C4884" s="6">
        <v>63792.303231336802</v>
      </c>
      <c r="D4884" s="6">
        <v>12301.677915581597</v>
      </c>
      <c r="E4884" s="6">
        <v>16652</v>
      </c>
      <c r="F4884" s="14">
        <f t="shared" si="532"/>
        <v>19.283953223903385</v>
      </c>
      <c r="G4884" s="14">
        <f t="shared" si="533"/>
        <v>73.875077561743922</v>
      </c>
      <c r="H4884" s="6">
        <f t="shared" si="536"/>
        <v>303.2</v>
      </c>
      <c r="I4884" s="14">
        <f t="shared" si="537"/>
        <v>2.5269867176049421</v>
      </c>
      <c r="J4884" s="9" t="b">
        <f t="shared" si="534"/>
        <v>1</v>
      </c>
      <c r="K4884" t="b">
        <f t="shared" si="538"/>
        <v>1</v>
      </c>
      <c r="L4884" s="35">
        <v>12301.677915581597</v>
      </c>
      <c r="M4884" s="37">
        <f t="shared" si="535"/>
        <v>12301.677915581597</v>
      </c>
      <c r="N4884" s="4"/>
      <c r="R4884" s="4"/>
    </row>
    <row r="4885" spans="1:18" x14ac:dyDescent="0.25">
      <c r="A4885" s="9">
        <v>45130.541666666664</v>
      </c>
      <c r="B4885" s="5">
        <v>45130</v>
      </c>
      <c r="C4885" s="6">
        <v>68095.49549479167</v>
      </c>
      <c r="D4885" s="6">
        <v>12886.268618706597</v>
      </c>
      <c r="E4885" s="6">
        <v>16652</v>
      </c>
      <c r="F4885" s="14">
        <f t="shared" si="532"/>
        <v>18.923819446606732</v>
      </c>
      <c r="G4885" s="14">
        <f t="shared" si="533"/>
        <v>77.38571113804106</v>
      </c>
      <c r="H4885" s="6">
        <f t="shared" si="536"/>
        <v>584.6</v>
      </c>
      <c r="I4885" s="14">
        <f t="shared" si="537"/>
        <v>4.7521972531855337</v>
      </c>
      <c r="J4885" s="9" t="b">
        <f t="shared" si="534"/>
        <v>1</v>
      </c>
      <c r="K4885" t="b">
        <f t="shared" si="538"/>
        <v>1</v>
      </c>
      <c r="L4885" s="35">
        <v>12886.268618706597</v>
      </c>
      <c r="M4885" s="37">
        <f t="shared" si="535"/>
        <v>12886.268618706597</v>
      </c>
      <c r="N4885" s="4"/>
      <c r="R4885" s="4"/>
    </row>
    <row r="4886" spans="1:18" x14ac:dyDescent="0.25">
      <c r="A4886" s="9">
        <v>45130.583333333336</v>
      </c>
      <c r="B4886" s="5">
        <v>45130</v>
      </c>
      <c r="C4886" s="6">
        <v>71586.522799479164</v>
      </c>
      <c r="D4886" s="6">
        <v>12634.196564670139</v>
      </c>
      <c r="E4886" s="6">
        <v>16652</v>
      </c>
      <c r="F4886" s="14">
        <f t="shared" si="532"/>
        <v>17.6488479543276</v>
      </c>
      <c r="G4886" s="14">
        <f t="shared" si="533"/>
        <v>75.871946701117821</v>
      </c>
      <c r="H4886" s="6">
        <f t="shared" si="536"/>
        <v>-252.1</v>
      </c>
      <c r="I4886" s="14">
        <f t="shared" si="537"/>
        <v>-1.9563459947904098</v>
      </c>
      <c r="J4886" s="9" t="b">
        <f t="shared" si="534"/>
        <v>1</v>
      </c>
      <c r="K4886" t="b">
        <f t="shared" si="538"/>
        <v>1</v>
      </c>
      <c r="L4886" s="35">
        <v>12634.196564670139</v>
      </c>
      <c r="M4886" s="37">
        <f t="shared" si="535"/>
        <v>12634.196564670139</v>
      </c>
      <c r="N4886" s="4"/>
      <c r="R4886" s="4"/>
    </row>
    <row r="4887" spans="1:18" x14ac:dyDescent="0.25">
      <c r="A4887" s="9">
        <v>45130.625</v>
      </c>
      <c r="B4887" s="5">
        <v>45130</v>
      </c>
      <c r="C4887" s="6">
        <v>74044.257096354166</v>
      </c>
      <c r="D4887" s="6">
        <v>12383.184873046876</v>
      </c>
      <c r="E4887" s="6">
        <v>16652</v>
      </c>
      <c r="F4887" s="14">
        <f t="shared" si="532"/>
        <v>16.724031489616507</v>
      </c>
      <c r="G4887" s="14">
        <f t="shared" si="533"/>
        <v>74.364550042318484</v>
      </c>
      <c r="H4887" s="6">
        <f t="shared" si="536"/>
        <v>-251</v>
      </c>
      <c r="I4887" s="14">
        <f t="shared" si="537"/>
        <v>-1.9866716392705837</v>
      </c>
      <c r="J4887" s="9" t="b">
        <f t="shared" si="534"/>
        <v>1</v>
      </c>
      <c r="K4887" t="b">
        <f t="shared" si="538"/>
        <v>1</v>
      </c>
      <c r="L4887" s="35">
        <v>12383.184873046876</v>
      </c>
      <c r="M4887" s="37">
        <f t="shared" si="535"/>
        <v>12383.184873046876</v>
      </c>
      <c r="N4887" s="4"/>
      <c r="R4887" s="4"/>
    </row>
    <row r="4888" spans="1:18" x14ac:dyDescent="0.25">
      <c r="A4888" s="9">
        <v>45130.666666666664</v>
      </c>
      <c r="B4888" s="5">
        <v>45130</v>
      </c>
      <c r="C4888" s="6">
        <v>75339.524939236115</v>
      </c>
      <c r="D4888" s="6">
        <v>11727.781332465278</v>
      </c>
      <c r="E4888" s="6">
        <v>16652</v>
      </c>
      <c r="F4888" s="14">
        <f t="shared" si="532"/>
        <v>15.566571918158672</v>
      </c>
      <c r="G4888" s="14">
        <f t="shared" si="533"/>
        <v>70.428665220185422</v>
      </c>
      <c r="H4888" s="6">
        <f t="shared" si="536"/>
        <v>-655.4</v>
      </c>
      <c r="I4888" s="14">
        <f t="shared" si="537"/>
        <v>-5.2926610296074763</v>
      </c>
      <c r="J4888" s="9" t="b">
        <f t="shared" si="534"/>
        <v>1</v>
      </c>
      <c r="K4888" t="b">
        <f t="shared" si="538"/>
        <v>1</v>
      </c>
      <c r="L4888" s="35">
        <v>11727.781332465278</v>
      </c>
      <c r="M4888" s="37">
        <f t="shared" si="535"/>
        <v>11727.781332465278</v>
      </c>
      <c r="N4888" s="4"/>
      <c r="R4888" s="4"/>
    </row>
    <row r="4889" spans="1:18" x14ac:dyDescent="0.25">
      <c r="A4889" s="9">
        <v>45130.708333333336</v>
      </c>
      <c r="B4889" s="5">
        <v>45130</v>
      </c>
      <c r="C4889" s="6">
        <v>75612.970238715279</v>
      </c>
      <c r="D4889" s="6">
        <v>10932.298459743924</v>
      </c>
      <c r="E4889" s="6">
        <v>16652</v>
      </c>
      <c r="F4889" s="14">
        <f t="shared" si="532"/>
        <v>14.458231736208639</v>
      </c>
      <c r="G4889" s="14">
        <f t="shared" si="533"/>
        <v>65.651564134902259</v>
      </c>
      <c r="H4889" s="6">
        <f t="shared" si="536"/>
        <v>-795.5</v>
      </c>
      <c r="I4889" s="14">
        <f t="shared" si="537"/>
        <v>-6.7830391567573614</v>
      </c>
      <c r="J4889" s="9" t="b">
        <f t="shared" si="534"/>
        <v>1</v>
      </c>
      <c r="K4889" t="b">
        <f t="shared" si="538"/>
        <v>1</v>
      </c>
      <c r="L4889" s="35">
        <v>10932.298459743924</v>
      </c>
      <c r="M4889" s="37">
        <f t="shared" si="535"/>
        <v>10932.298459743924</v>
      </c>
      <c r="N4889" s="4"/>
      <c r="R4889" s="4"/>
    </row>
    <row r="4890" spans="1:18" x14ac:dyDescent="0.25">
      <c r="A4890" s="9">
        <v>45130.75</v>
      </c>
      <c r="B4890" s="5">
        <v>45130</v>
      </c>
      <c r="C4890" s="6">
        <v>74898.278645833328</v>
      </c>
      <c r="D4890" s="6">
        <v>9973.4139919704867</v>
      </c>
      <c r="E4890" s="6">
        <v>16652</v>
      </c>
      <c r="F4890" s="14">
        <f t="shared" si="532"/>
        <v>13.3159455361199</v>
      </c>
      <c r="G4890" s="14">
        <f t="shared" si="533"/>
        <v>59.893189958986824</v>
      </c>
      <c r="H4890" s="6">
        <f t="shared" si="536"/>
        <v>-958.9</v>
      </c>
      <c r="I4890" s="14">
        <f t="shared" si="537"/>
        <v>-8.7712570556956866</v>
      </c>
      <c r="J4890" s="9" t="b">
        <f t="shared" si="534"/>
        <v>1</v>
      </c>
      <c r="K4890" t="b">
        <f t="shared" si="538"/>
        <v>1</v>
      </c>
      <c r="L4890" s="35">
        <v>9973.4139919704867</v>
      </c>
      <c r="M4890" s="37">
        <f t="shared" si="535"/>
        <v>9973.4139919704867</v>
      </c>
      <c r="N4890" s="4"/>
      <c r="R4890" s="4"/>
    </row>
    <row r="4891" spans="1:18" x14ac:dyDescent="0.25">
      <c r="A4891" s="9">
        <v>45130.791666666664</v>
      </c>
      <c r="B4891" s="5">
        <v>45130</v>
      </c>
      <c r="C4891" s="6">
        <v>73246.881414930554</v>
      </c>
      <c r="D4891" s="6">
        <v>8274.5482378472225</v>
      </c>
      <c r="E4891" s="6">
        <v>16652</v>
      </c>
      <c r="F4891" s="14">
        <f t="shared" si="532"/>
        <v>11.296792543252973</v>
      </c>
      <c r="G4891" s="14">
        <f t="shared" si="533"/>
        <v>49.691017522503138</v>
      </c>
      <c r="H4891" s="6">
        <f t="shared" si="536"/>
        <v>-1698.9</v>
      </c>
      <c r="I4891" s="14">
        <f t="shared" si="537"/>
        <v>-17.034287370079799</v>
      </c>
      <c r="J4891" s="9" t="b">
        <f t="shared" si="534"/>
        <v>1</v>
      </c>
      <c r="K4891" t="b">
        <f t="shared" si="538"/>
        <v>1</v>
      </c>
      <c r="L4891" s="35">
        <v>8274.5482378472225</v>
      </c>
      <c r="M4891" s="37">
        <f t="shared" si="535"/>
        <v>8274.5482378472225</v>
      </c>
      <c r="N4891" s="4"/>
      <c r="R4891" s="4"/>
    </row>
    <row r="4892" spans="1:18" x14ac:dyDescent="0.25">
      <c r="A4892" s="9">
        <v>45130.833333333336</v>
      </c>
      <c r="B4892" s="5">
        <v>45130</v>
      </c>
      <c r="C4892" s="6">
        <v>71054.901927083338</v>
      </c>
      <c r="D4892" s="6">
        <v>4770.195150824653</v>
      </c>
      <c r="E4892" s="6">
        <v>16652</v>
      </c>
      <c r="F4892" s="14">
        <f t="shared" si="532"/>
        <v>6.7133934766665861</v>
      </c>
      <c r="G4892" s="14">
        <f t="shared" si="533"/>
        <v>28.646379719100729</v>
      </c>
      <c r="H4892" s="6">
        <f t="shared" si="536"/>
        <v>-3504.4</v>
      </c>
      <c r="I4892" s="14">
        <f t="shared" si="537"/>
        <v>-42.3515568375215</v>
      </c>
      <c r="J4892" s="9" t="b">
        <f t="shared" si="534"/>
        <v>1</v>
      </c>
      <c r="K4892" t="b">
        <f t="shared" si="538"/>
        <v>1</v>
      </c>
      <c r="L4892" s="35">
        <v>4770.195150824653</v>
      </c>
      <c r="M4892" s="37">
        <f t="shared" si="535"/>
        <v>4770.195150824653</v>
      </c>
      <c r="N4892" s="4"/>
      <c r="R4892" s="4"/>
    </row>
    <row r="4893" spans="1:18" x14ac:dyDescent="0.25">
      <c r="A4893" s="9">
        <v>45130.875</v>
      </c>
      <c r="B4893" s="5">
        <v>45130</v>
      </c>
      <c r="C4893" s="6">
        <v>68393.332539062496</v>
      </c>
      <c r="D4893" s="6">
        <v>508.81939609375263</v>
      </c>
      <c r="E4893" s="6">
        <v>16652</v>
      </c>
      <c r="F4893" s="14">
        <f t="shared" si="532"/>
        <v>0.74396052539645297</v>
      </c>
      <c r="G4893" s="14">
        <f t="shared" si="533"/>
        <v>3.0556053092346422</v>
      </c>
      <c r="H4893" s="6">
        <f t="shared" si="536"/>
        <v>-4261.3999999999996</v>
      </c>
      <c r="I4893" s="14">
        <f t="shared" si="537"/>
        <v>-89.333871367155808</v>
      </c>
      <c r="J4893" s="9" t="b">
        <f t="shared" si="534"/>
        <v>1</v>
      </c>
      <c r="K4893" t="b">
        <f t="shared" si="538"/>
        <v>1</v>
      </c>
      <c r="L4893" s="35">
        <v>508.81939609375263</v>
      </c>
      <c r="M4893" s="37">
        <f t="shared" si="535"/>
        <v>508.81939609375263</v>
      </c>
      <c r="N4893" s="4"/>
      <c r="R4893" s="4"/>
    </row>
    <row r="4894" spans="1:18" x14ac:dyDescent="0.25">
      <c r="A4894" s="9">
        <v>45130.916666666664</v>
      </c>
      <c r="B4894" s="5">
        <v>45130</v>
      </c>
      <c r="C4894" s="6">
        <v>66063.954123263888</v>
      </c>
      <c r="D4894" s="6">
        <v>0.30861204668879511</v>
      </c>
      <c r="E4894" s="6">
        <v>16652</v>
      </c>
      <c r="F4894" s="14">
        <f t="shared" si="532"/>
        <v>4.6714134929462216E-4</v>
      </c>
      <c r="G4894" s="14">
        <f t="shared" si="533"/>
        <v>1.8533031869372755E-3</v>
      </c>
      <c r="H4894" s="6">
        <f t="shared" si="536"/>
        <v>-508.5</v>
      </c>
      <c r="I4894" s="14">
        <f t="shared" si="537"/>
        <v>-99.937228003451779</v>
      </c>
      <c r="J4894" s="9" t="b">
        <f t="shared" si="534"/>
        <v>0</v>
      </c>
      <c r="K4894" t="b">
        <f t="shared" si="538"/>
        <v>1</v>
      </c>
      <c r="L4894" s="35">
        <v>0.30861204668879511</v>
      </c>
      <c r="M4894" s="37">
        <f t="shared" si="535"/>
        <v>0</v>
      </c>
      <c r="N4894" s="4"/>
      <c r="R4894" s="4"/>
    </row>
    <row r="4895" spans="1:18" x14ac:dyDescent="0.25">
      <c r="A4895" s="9">
        <v>45130.958333333336</v>
      </c>
      <c r="B4895" s="5">
        <v>45130</v>
      </c>
      <c r="C4895" s="6">
        <v>62336.198105468749</v>
      </c>
      <c r="D4895" s="6">
        <v>0.28206050192316373</v>
      </c>
      <c r="E4895" s="6">
        <v>16652</v>
      </c>
      <c r="F4895" s="14">
        <f t="shared" si="532"/>
        <v>4.524826834096232E-4</v>
      </c>
      <c r="G4895" s="14">
        <f t="shared" si="533"/>
        <v>1.6938536027093665E-3</v>
      </c>
      <c r="H4895" s="6">
        <f t="shared" si="536"/>
        <v>0</v>
      </c>
      <c r="I4895" s="14">
        <f t="shared" si="537"/>
        <v>0</v>
      </c>
      <c r="J4895" s="9" t="b">
        <f t="shared" si="534"/>
        <v>0</v>
      </c>
      <c r="K4895" t="b">
        <f t="shared" si="538"/>
        <v>0</v>
      </c>
      <c r="L4895" s="35">
        <v>0.28206050192316373</v>
      </c>
      <c r="M4895" s="37">
        <f t="shared" si="535"/>
        <v>0</v>
      </c>
      <c r="N4895" s="4"/>
      <c r="R4895" s="4"/>
    </row>
    <row r="4896" spans="1:18" x14ac:dyDescent="0.25">
      <c r="A4896" s="9">
        <v>45131</v>
      </c>
      <c r="B4896" s="5">
        <v>45131</v>
      </c>
      <c r="C4896" s="6">
        <v>58434.137376302082</v>
      </c>
      <c r="D4896" s="6">
        <v>0.31193090039822791</v>
      </c>
      <c r="E4896" s="6">
        <v>16652</v>
      </c>
      <c r="F4896" s="14">
        <f t="shared" si="532"/>
        <v>5.3381621497972391E-4</v>
      </c>
      <c r="G4896" s="14">
        <f t="shared" si="533"/>
        <v>1.873233848175762E-3</v>
      </c>
      <c r="H4896" s="6">
        <f t="shared" si="536"/>
        <v>0</v>
      </c>
      <c r="I4896" s="14">
        <f t="shared" si="537"/>
        <v>0</v>
      </c>
      <c r="J4896" s="9" t="b">
        <f t="shared" si="534"/>
        <v>0</v>
      </c>
      <c r="K4896" t="b">
        <f t="shared" si="538"/>
        <v>0</v>
      </c>
      <c r="L4896" s="35">
        <v>0.31193090039822791</v>
      </c>
      <c r="M4896" s="37">
        <f t="shared" si="535"/>
        <v>0</v>
      </c>
      <c r="N4896" s="4"/>
      <c r="R4896" s="4"/>
    </row>
    <row r="4897" spans="1:18" x14ac:dyDescent="0.25">
      <c r="A4897" s="9">
        <v>45131.041666666664</v>
      </c>
      <c r="B4897" s="5">
        <v>45131</v>
      </c>
      <c r="C4897" s="6">
        <v>54930.501017795141</v>
      </c>
      <c r="D4897" s="6">
        <v>0.32245344065957599</v>
      </c>
      <c r="E4897" s="6">
        <v>16652</v>
      </c>
      <c r="F4897" s="14">
        <f t="shared" si="532"/>
        <v>5.8702075292398081E-4</v>
      </c>
      <c r="G4897" s="14">
        <f t="shared" si="533"/>
        <v>1.9364246976914243E-3</v>
      </c>
      <c r="H4897" s="6">
        <f t="shared" si="536"/>
        <v>0</v>
      </c>
      <c r="I4897" s="14">
        <f t="shared" si="537"/>
        <v>0</v>
      </c>
      <c r="J4897" s="9" t="b">
        <f t="shared" si="534"/>
        <v>0</v>
      </c>
      <c r="K4897" t="b">
        <f t="shared" si="538"/>
        <v>0</v>
      </c>
      <c r="L4897" s="35">
        <v>0.32245344065957599</v>
      </c>
      <c r="M4897" s="37">
        <f t="shared" si="535"/>
        <v>0</v>
      </c>
      <c r="N4897" s="4"/>
      <c r="R4897" s="4"/>
    </row>
    <row r="4898" spans="1:18" x14ac:dyDescent="0.25">
      <c r="A4898" s="9">
        <v>45131.083333333336</v>
      </c>
      <c r="B4898" s="5">
        <v>45131</v>
      </c>
      <c r="C4898" s="6">
        <v>52157.600138888891</v>
      </c>
      <c r="D4898" s="6">
        <v>0.32494068659014175</v>
      </c>
      <c r="E4898" s="6">
        <v>16652</v>
      </c>
      <c r="F4898" s="14">
        <f t="shared" si="532"/>
        <v>6.2299777160925167E-4</v>
      </c>
      <c r="G4898" s="14">
        <f t="shared" si="533"/>
        <v>1.9513613175002507E-3</v>
      </c>
      <c r="H4898" s="6">
        <f t="shared" si="536"/>
        <v>0</v>
      </c>
      <c r="I4898" s="14">
        <f t="shared" si="537"/>
        <v>0</v>
      </c>
      <c r="J4898" s="9" t="b">
        <f t="shared" si="534"/>
        <v>0</v>
      </c>
      <c r="K4898" t="b">
        <f t="shared" si="538"/>
        <v>0</v>
      </c>
      <c r="L4898" s="35">
        <v>0.32494068659014175</v>
      </c>
      <c r="M4898" s="37">
        <f t="shared" si="535"/>
        <v>0</v>
      </c>
      <c r="N4898" s="4"/>
      <c r="R4898" s="4"/>
    </row>
    <row r="4899" spans="1:18" x14ac:dyDescent="0.25">
      <c r="A4899" s="9">
        <v>45131.125</v>
      </c>
      <c r="B4899" s="5">
        <v>45131</v>
      </c>
      <c r="C4899" s="6">
        <v>49959.943407118059</v>
      </c>
      <c r="D4899" s="6">
        <v>0.33096434902813698</v>
      </c>
      <c r="E4899" s="6">
        <v>16652</v>
      </c>
      <c r="F4899" s="14">
        <f t="shared" si="532"/>
        <v>6.6245941539834236E-4</v>
      </c>
      <c r="G4899" s="14">
        <f t="shared" si="533"/>
        <v>1.9875351250788916E-3</v>
      </c>
      <c r="H4899" s="6">
        <f t="shared" si="536"/>
        <v>0</v>
      </c>
      <c r="I4899" s="14">
        <f t="shared" si="537"/>
        <v>0</v>
      </c>
      <c r="J4899" s="9" t="b">
        <f t="shared" si="534"/>
        <v>0</v>
      </c>
      <c r="K4899" t="b">
        <f t="shared" si="538"/>
        <v>0</v>
      </c>
      <c r="L4899" s="35">
        <v>0.33096434902813698</v>
      </c>
      <c r="M4899" s="37">
        <f t="shared" si="535"/>
        <v>0</v>
      </c>
      <c r="N4899" s="4"/>
      <c r="R4899" s="4"/>
    </row>
    <row r="4900" spans="1:18" x14ac:dyDescent="0.25">
      <c r="A4900" s="9">
        <v>45131.166666666664</v>
      </c>
      <c r="B4900" s="5">
        <v>45131</v>
      </c>
      <c r="C4900" s="6">
        <v>48455.501914062501</v>
      </c>
      <c r="D4900" s="6">
        <v>0.33048905452092486</v>
      </c>
      <c r="E4900" s="6">
        <v>16652</v>
      </c>
      <c r="F4900" s="14">
        <f t="shared" si="532"/>
        <v>6.8204649929549499E-4</v>
      </c>
      <c r="G4900" s="14">
        <f t="shared" si="533"/>
        <v>1.9846808462702669E-3</v>
      </c>
      <c r="H4900" s="6">
        <f t="shared" si="536"/>
        <v>0</v>
      </c>
      <c r="I4900" s="14">
        <f t="shared" si="537"/>
        <v>0</v>
      </c>
      <c r="J4900" s="9" t="b">
        <f t="shared" si="534"/>
        <v>0</v>
      </c>
      <c r="K4900" t="b">
        <f t="shared" si="538"/>
        <v>0</v>
      </c>
      <c r="L4900" s="35">
        <v>0.33048905452092486</v>
      </c>
      <c r="M4900" s="37">
        <f t="shared" si="535"/>
        <v>0</v>
      </c>
      <c r="N4900" s="4"/>
      <c r="R4900" s="4"/>
    </row>
    <row r="4901" spans="1:18" x14ac:dyDescent="0.25">
      <c r="A4901" s="9">
        <v>45131.208333333336</v>
      </c>
      <c r="B4901" s="5">
        <v>45131</v>
      </c>
      <c r="C4901" s="6">
        <v>48063.299848090275</v>
      </c>
      <c r="D4901" s="6">
        <v>0.32963617905974391</v>
      </c>
      <c r="E4901" s="6">
        <v>16652</v>
      </c>
      <c r="F4901" s="14">
        <f t="shared" si="532"/>
        <v>6.8583759355183248E-4</v>
      </c>
      <c r="G4901" s="14">
        <f t="shared" si="533"/>
        <v>1.9795590863544554E-3</v>
      </c>
      <c r="H4901" s="6">
        <f t="shared" si="536"/>
        <v>0</v>
      </c>
      <c r="I4901" s="14">
        <f t="shared" si="537"/>
        <v>0</v>
      </c>
      <c r="J4901" s="9" t="b">
        <f t="shared" si="534"/>
        <v>0</v>
      </c>
      <c r="K4901" t="b">
        <f t="shared" si="538"/>
        <v>0</v>
      </c>
      <c r="L4901" s="35">
        <v>0.32963617905974391</v>
      </c>
      <c r="M4901" s="37">
        <f t="shared" si="535"/>
        <v>0</v>
      </c>
      <c r="N4901" s="4"/>
      <c r="R4901" s="4"/>
    </row>
    <row r="4902" spans="1:18" x14ac:dyDescent="0.25">
      <c r="A4902" s="9">
        <v>45131.25</v>
      </c>
      <c r="B4902" s="5">
        <v>45131</v>
      </c>
      <c r="C4902" s="6">
        <v>48711.70932074653</v>
      </c>
      <c r="D4902" s="6">
        <v>0.33885955633388626</v>
      </c>
      <c r="E4902" s="6">
        <v>16652</v>
      </c>
      <c r="F4902" s="14">
        <f t="shared" si="532"/>
        <v>6.9564291842570279E-4</v>
      </c>
      <c r="G4902" s="14">
        <f t="shared" si="533"/>
        <v>2.0349480923245633E-3</v>
      </c>
      <c r="H4902" s="6">
        <f t="shared" si="536"/>
        <v>0</v>
      </c>
      <c r="I4902" s="14">
        <f t="shared" si="537"/>
        <v>0</v>
      </c>
      <c r="J4902" s="9" t="b">
        <f t="shared" si="534"/>
        <v>0</v>
      </c>
      <c r="K4902" t="b">
        <f t="shared" si="538"/>
        <v>0</v>
      </c>
      <c r="L4902" s="35">
        <v>0.33885955633388626</v>
      </c>
      <c r="M4902" s="37">
        <f t="shared" si="535"/>
        <v>0</v>
      </c>
      <c r="N4902" s="4"/>
      <c r="R4902" s="4"/>
    </row>
    <row r="4903" spans="1:18" x14ac:dyDescent="0.25">
      <c r="A4903" s="9">
        <v>45131.291666666664</v>
      </c>
      <c r="B4903" s="5">
        <v>45131</v>
      </c>
      <c r="C4903" s="6">
        <v>49772.941766493059</v>
      </c>
      <c r="D4903" s="6">
        <v>17.018832197222444</v>
      </c>
      <c r="E4903" s="6">
        <v>16652</v>
      </c>
      <c r="F4903" s="14">
        <f t="shared" si="532"/>
        <v>3.4192940166296246E-2</v>
      </c>
      <c r="G4903" s="14">
        <f t="shared" si="533"/>
        <v>0.10220293176328636</v>
      </c>
      <c r="H4903" s="6">
        <f t="shared" si="536"/>
        <v>16.7</v>
      </c>
      <c r="I4903" s="14">
        <f t="shared" si="537"/>
        <v>4928.295421465139</v>
      </c>
      <c r="J4903" s="9" t="b">
        <f t="shared" si="534"/>
        <v>1</v>
      </c>
      <c r="K4903" t="b">
        <f t="shared" si="538"/>
        <v>1</v>
      </c>
      <c r="L4903" s="35">
        <v>17.018832197222444</v>
      </c>
      <c r="M4903" s="37">
        <f t="shared" si="535"/>
        <v>17.018832197222444</v>
      </c>
      <c r="N4903" s="4"/>
      <c r="R4903" s="4"/>
    </row>
    <row r="4904" spans="1:18" x14ac:dyDescent="0.25">
      <c r="A4904" s="9">
        <v>45131.333333333336</v>
      </c>
      <c r="B4904" s="5">
        <v>45131</v>
      </c>
      <c r="C4904" s="6">
        <v>50858.465223524305</v>
      </c>
      <c r="D4904" s="6">
        <v>2130.6482340833877</v>
      </c>
      <c r="E4904" s="6">
        <v>16652</v>
      </c>
      <c r="F4904" s="14">
        <f t="shared" si="532"/>
        <v>4.1893679345594323</v>
      </c>
      <c r="G4904" s="14">
        <f t="shared" si="533"/>
        <v>12.795149135739777</v>
      </c>
      <c r="H4904" s="6">
        <f t="shared" si="536"/>
        <v>2113.6</v>
      </c>
      <c r="I4904" s="14">
        <f t="shared" si="537"/>
        <v>12419.183499235334</v>
      </c>
      <c r="J4904" s="9" t="b">
        <f t="shared" si="534"/>
        <v>1</v>
      </c>
      <c r="K4904" t="b">
        <f t="shared" si="538"/>
        <v>1</v>
      </c>
      <c r="L4904" s="35">
        <v>2130.6482340833877</v>
      </c>
      <c r="M4904" s="37">
        <f t="shared" si="535"/>
        <v>2130.6482340833877</v>
      </c>
      <c r="N4904" s="4"/>
      <c r="R4904" s="4"/>
    </row>
    <row r="4905" spans="1:18" x14ac:dyDescent="0.25">
      <c r="A4905" s="9">
        <v>45131.375</v>
      </c>
      <c r="B4905" s="5">
        <v>45131</v>
      </c>
      <c r="C4905" s="6">
        <v>54188.971573350696</v>
      </c>
      <c r="D4905" s="6">
        <v>8648.4493511284727</v>
      </c>
      <c r="E4905" s="6">
        <v>16652</v>
      </c>
      <c r="F4905" s="14">
        <f t="shared" si="532"/>
        <v>15.959796061864454</v>
      </c>
      <c r="G4905" s="14">
        <f t="shared" si="533"/>
        <v>51.936400138893056</v>
      </c>
      <c r="H4905" s="6">
        <f t="shared" si="536"/>
        <v>6517.8</v>
      </c>
      <c r="I4905" s="14">
        <f t="shared" si="537"/>
        <v>305.90690174645277</v>
      </c>
      <c r="J4905" s="9" t="b">
        <f t="shared" si="534"/>
        <v>1</v>
      </c>
      <c r="K4905" t="b">
        <f t="shared" si="538"/>
        <v>1</v>
      </c>
      <c r="L4905" s="35">
        <v>8648.4493511284727</v>
      </c>
      <c r="M4905" s="37">
        <f t="shared" si="535"/>
        <v>8648.4493511284727</v>
      </c>
      <c r="N4905" s="4"/>
      <c r="R4905" s="4"/>
    </row>
    <row r="4906" spans="1:18" x14ac:dyDescent="0.25">
      <c r="A4906" s="9">
        <v>45131.416666666664</v>
      </c>
      <c r="B4906" s="5">
        <v>45131</v>
      </c>
      <c r="C4906" s="6">
        <v>58695.432597656247</v>
      </c>
      <c r="D4906" s="6">
        <v>11473.640043402778</v>
      </c>
      <c r="E4906" s="6">
        <v>16652</v>
      </c>
      <c r="F4906" s="14">
        <f t="shared" si="532"/>
        <v>19.547756163672826</v>
      </c>
      <c r="G4906" s="14">
        <f t="shared" si="533"/>
        <v>68.902474437922052</v>
      </c>
      <c r="H4906" s="6">
        <f t="shared" si="536"/>
        <v>2825.2</v>
      </c>
      <c r="I4906" s="14">
        <f t="shared" si="537"/>
        <v>32.667127773967479</v>
      </c>
      <c r="J4906" s="9" t="b">
        <f t="shared" si="534"/>
        <v>1</v>
      </c>
      <c r="K4906" t="b">
        <f t="shared" si="538"/>
        <v>1</v>
      </c>
      <c r="L4906" s="35">
        <v>11473.640043402778</v>
      </c>
      <c r="M4906" s="37">
        <f t="shared" si="535"/>
        <v>11473.640043402778</v>
      </c>
      <c r="N4906" s="4"/>
      <c r="R4906" s="4"/>
    </row>
    <row r="4907" spans="1:18" x14ac:dyDescent="0.25">
      <c r="A4907" s="9">
        <v>45131.458333333336</v>
      </c>
      <c r="B4907" s="5">
        <v>45131</v>
      </c>
      <c r="C4907" s="6">
        <v>63675.853752170136</v>
      </c>
      <c r="D4907" s="6">
        <v>12381.833715277779</v>
      </c>
      <c r="E4907" s="6">
        <v>16652</v>
      </c>
      <c r="F4907" s="14">
        <f t="shared" si="532"/>
        <v>19.445100435509737</v>
      </c>
      <c r="G4907" s="14">
        <f t="shared" si="533"/>
        <v>74.356435955307347</v>
      </c>
      <c r="H4907" s="6">
        <f t="shared" si="536"/>
        <v>908.2</v>
      </c>
      <c r="I4907" s="14">
        <f t="shared" si="537"/>
        <v>7.9155350574398184</v>
      </c>
      <c r="J4907" s="9" t="b">
        <f t="shared" si="534"/>
        <v>1</v>
      </c>
      <c r="K4907" t="b">
        <f t="shared" si="538"/>
        <v>1</v>
      </c>
      <c r="L4907" s="35">
        <v>12381.833715277779</v>
      </c>
      <c r="M4907" s="37">
        <f t="shared" si="535"/>
        <v>12381.833715277779</v>
      </c>
      <c r="N4907" s="4"/>
      <c r="R4907" s="4"/>
    </row>
    <row r="4908" spans="1:18" x14ac:dyDescent="0.25">
      <c r="A4908" s="9">
        <v>45131.5</v>
      </c>
      <c r="B4908" s="5">
        <v>45131</v>
      </c>
      <c r="C4908" s="6">
        <v>68473.781132812495</v>
      </c>
      <c r="D4908" s="6">
        <v>12426.17154296875</v>
      </c>
      <c r="E4908" s="6">
        <v>16652</v>
      </c>
      <c r="F4908" s="14">
        <f t="shared" si="532"/>
        <v>18.147342438804149</v>
      </c>
      <c r="G4908" s="14">
        <f t="shared" si="533"/>
        <v>74.622697231376108</v>
      </c>
      <c r="H4908" s="6">
        <f t="shared" si="536"/>
        <v>44.3</v>
      </c>
      <c r="I4908" s="14">
        <f t="shared" si="537"/>
        <v>0.35778222368903906</v>
      </c>
      <c r="J4908" s="9" t="b">
        <f t="shared" si="534"/>
        <v>1</v>
      </c>
      <c r="K4908" t="b">
        <f t="shared" si="538"/>
        <v>1</v>
      </c>
      <c r="L4908" s="35">
        <v>12426.17154296875</v>
      </c>
      <c r="M4908" s="37">
        <f t="shared" si="535"/>
        <v>12426.17154296875</v>
      </c>
      <c r="N4908" s="4"/>
      <c r="R4908" s="4"/>
    </row>
    <row r="4909" spans="1:18" x14ac:dyDescent="0.25">
      <c r="A4909" s="9">
        <v>45131.541666666664</v>
      </c>
      <c r="B4909" s="5">
        <v>45131</v>
      </c>
      <c r="C4909" s="6">
        <v>72912.801484374999</v>
      </c>
      <c r="D4909" s="6">
        <v>12299.179386935764</v>
      </c>
      <c r="E4909" s="6">
        <v>16652</v>
      </c>
      <c r="F4909" s="14">
        <f t="shared" si="532"/>
        <v>16.868340176959791</v>
      </c>
      <c r="G4909" s="14">
        <f t="shared" si="533"/>
        <v>73.860073186018283</v>
      </c>
      <c r="H4909" s="6">
        <f t="shared" si="536"/>
        <v>-127</v>
      </c>
      <c r="I4909" s="14">
        <f t="shared" si="537"/>
        <v>-1.0220364298114162</v>
      </c>
      <c r="J4909" s="9" t="b">
        <f t="shared" si="534"/>
        <v>1</v>
      </c>
      <c r="K4909" t="b">
        <f t="shared" si="538"/>
        <v>1</v>
      </c>
      <c r="L4909" s="35">
        <v>12299.179386935764</v>
      </c>
      <c r="M4909" s="37">
        <f t="shared" si="535"/>
        <v>12299.179386935764</v>
      </c>
      <c r="N4909" s="4"/>
      <c r="R4909" s="4"/>
    </row>
    <row r="4910" spans="1:18" x14ac:dyDescent="0.25">
      <c r="A4910" s="9">
        <v>45131.583333333336</v>
      </c>
      <c r="B4910" s="5">
        <v>45131</v>
      </c>
      <c r="C4910" s="6">
        <v>76392.09819444445</v>
      </c>
      <c r="D4910" s="6">
        <v>12723.682810329861</v>
      </c>
      <c r="E4910" s="6">
        <v>16652</v>
      </c>
      <c r="F4910" s="14">
        <f t="shared" si="532"/>
        <v>16.655757743351497</v>
      </c>
      <c r="G4910" s="14">
        <f t="shared" si="533"/>
        <v>76.409337078608345</v>
      </c>
      <c r="H4910" s="6">
        <f t="shared" si="536"/>
        <v>424.5</v>
      </c>
      <c r="I4910" s="14">
        <f t="shared" si="537"/>
        <v>3.4514497808764832</v>
      </c>
      <c r="J4910" s="9" t="b">
        <f t="shared" si="534"/>
        <v>1</v>
      </c>
      <c r="K4910" t="b">
        <f t="shared" si="538"/>
        <v>1</v>
      </c>
      <c r="L4910" s="35">
        <v>12723.682810329861</v>
      </c>
      <c r="M4910" s="37">
        <f t="shared" si="535"/>
        <v>12723.682810329861</v>
      </c>
      <c r="N4910" s="4"/>
      <c r="R4910" s="4"/>
    </row>
    <row r="4911" spans="1:18" x14ac:dyDescent="0.25">
      <c r="A4911" s="9">
        <v>45131.625</v>
      </c>
      <c r="B4911" s="5">
        <v>45131</v>
      </c>
      <c r="C4911" s="6">
        <v>78869.137348090284</v>
      </c>
      <c r="D4911" s="6">
        <v>12625.959441189236</v>
      </c>
      <c r="E4911" s="6">
        <v>16652</v>
      </c>
      <c r="F4911" s="14">
        <f t="shared" si="532"/>
        <v>16.008745455734285</v>
      </c>
      <c r="G4911" s="14">
        <f t="shared" si="533"/>
        <v>75.822480429913739</v>
      </c>
      <c r="H4911" s="6">
        <f t="shared" si="536"/>
        <v>-97.7</v>
      </c>
      <c r="I4911" s="14">
        <f t="shared" si="537"/>
        <v>-0.76785944334199518</v>
      </c>
      <c r="J4911" s="9" t="b">
        <f t="shared" si="534"/>
        <v>1</v>
      </c>
      <c r="K4911" t="b">
        <f t="shared" si="538"/>
        <v>1</v>
      </c>
      <c r="L4911" s="35">
        <v>12625.959441189236</v>
      </c>
      <c r="M4911" s="37">
        <f t="shared" si="535"/>
        <v>12625.959441189236</v>
      </c>
      <c r="N4911" s="4"/>
      <c r="R4911" s="4"/>
    </row>
    <row r="4912" spans="1:18" x14ac:dyDescent="0.25">
      <c r="A4912" s="9">
        <v>45131.666666666664</v>
      </c>
      <c r="B4912" s="5">
        <v>45131</v>
      </c>
      <c r="C4912" s="6">
        <v>80382.927074652776</v>
      </c>
      <c r="D4912" s="6">
        <v>12275.911282552084</v>
      </c>
      <c r="E4912" s="6">
        <v>16652</v>
      </c>
      <c r="F4912" s="14">
        <f t="shared" si="532"/>
        <v>15.271789333015043</v>
      </c>
      <c r="G4912" s="14">
        <f t="shared" si="533"/>
        <v>73.720341595916921</v>
      </c>
      <c r="H4912" s="6">
        <f t="shared" si="536"/>
        <v>-350</v>
      </c>
      <c r="I4912" s="14">
        <f t="shared" si="537"/>
        <v>-2.7720665635769981</v>
      </c>
      <c r="J4912" s="9" t="b">
        <f t="shared" si="534"/>
        <v>1</v>
      </c>
      <c r="K4912" t="b">
        <f t="shared" si="538"/>
        <v>1</v>
      </c>
      <c r="L4912" s="35">
        <v>12275.911282552084</v>
      </c>
      <c r="M4912" s="37">
        <f t="shared" si="535"/>
        <v>12275.911282552084</v>
      </c>
      <c r="N4912" s="4"/>
      <c r="R4912" s="4"/>
    </row>
    <row r="4913" spans="1:18" x14ac:dyDescent="0.25">
      <c r="A4913" s="9">
        <v>45131.708333333336</v>
      </c>
      <c r="B4913" s="5">
        <v>45131</v>
      </c>
      <c r="C4913" s="6">
        <v>81359.377968750006</v>
      </c>
      <c r="D4913" s="6">
        <v>11937.88908420139</v>
      </c>
      <c r="E4913" s="6">
        <v>16652</v>
      </c>
      <c r="F4913" s="14">
        <f t="shared" si="532"/>
        <v>14.673033868064616</v>
      </c>
      <c r="G4913" s="14">
        <f t="shared" si="533"/>
        <v>71.69042207663577</v>
      </c>
      <c r="H4913" s="6">
        <f t="shared" si="536"/>
        <v>-338</v>
      </c>
      <c r="I4913" s="14">
        <f t="shared" si="537"/>
        <v>-2.7533597483748835</v>
      </c>
      <c r="J4913" s="9" t="b">
        <f t="shared" si="534"/>
        <v>1</v>
      </c>
      <c r="K4913" t="b">
        <f t="shared" si="538"/>
        <v>1</v>
      </c>
      <c r="L4913" s="35">
        <v>11937.88908420139</v>
      </c>
      <c r="M4913" s="37">
        <f t="shared" si="535"/>
        <v>11937.88908420139</v>
      </c>
      <c r="N4913" s="4"/>
      <c r="R4913" s="4"/>
    </row>
    <row r="4914" spans="1:18" x14ac:dyDescent="0.25">
      <c r="A4914" s="9">
        <v>45131.75</v>
      </c>
      <c r="B4914" s="5">
        <v>45131</v>
      </c>
      <c r="C4914" s="6">
        <v>81169.229687500003</v>
      </c>
      <c r="D4914" s="6">
        <v>11647.713439670139</v>
      </c>
      <c r="E4914" s="6">
        <v>16652</v>
      </c>
      <c r="F4914" s="14">
        <f t="shared" si="532"/>
        <v>14.349912503190698</v>
      </c>
      <c r="G4914" s="14">
        <f t="shared" si="533"/>
        <v>69.947834732585505</v>
      </c>
      <c r="H4914" s="6">
        <f t="shared" si="536"/>
        <v>-290.2</v>
      </c>
      <c r="I4914" s="14">
        <f t="shared" si="537"/>
        <v>-2.4309155324960328</v>
      </c>
      <c r="J4914" s="9" t="b">
        <f t="shared" si="534"/>
        <v>1</v>
      </c>
      <c r="K4914" t="b">
        <f t="shared" si="538"/>
        <v>1</v>
      </c>
      <c r="L4914" s="35">
        <v>11647.713439670139</v>
      </c>
      <c r="M4914" s="37">
        <f t="shared" si="535"/>
        <v>11647.713439670139</v>
      </c>
      <c r="N4914" s="4"/>
      <c r="R4914" s="4"/>
    </row>
    <row r="4915" spans="1:18" x14ac:dyDescent="0.25">
      <c r="A4915" s="9">
        <v>45131.791666666664</v>
      </c>
      <c r="B4915" s="5">
        <v>45131</v>
      </c>
      <c r="C4915" s="6">
        <v>79604.792595486113</v>
      </c>
      <c r="D4915" s="6">
        <v>9868.266886935764</v>
      </c>
      <c r="E4915" s="6">
        <v>16652</v>
      </c>
      <c r="F4915" s="14">
        <f t="shared" si="532"/>
        <v>12.396573830776278</v>
      </c>
      <c r="G4915" s="14">
        <f t="shared" si="533"/>
        <v>59.261751663078087</v>
      </c>
      <c r="H4915" s="6">
        <f t="shared" si="536"/>
        <v>-1779.4</v>
      </c>
      <c r="I4915" s="14">
        <f t="shared" si="537"/>
        <v>-15.276818143032822</v>
      </c>
      <c r="J4915" s="9" t="b">
        <f t="shared" si="534"/>
        <v>1</v>
      </c>
      <c r="K4915" t="b">
        <f t="shared" si="538"/>
        <v>1</v>
      </c>
      <c r="L4915" s="35">
        <v>9868.266886935764</v>
      </c>
      <c r="M4915" s="37">
        <f t="shared" si="535"/>
        <v>9868.266886935764</v>
      </c>
      <c r="N4915" s="4"/>
      <c r="R4915" s="4"/>
    </row>
    <row r="4916" spans="1:18" x14ac:dyDescent="0.25">
      <c r="A4916" s="9">
        <v>45131.833333333336</v>
      </c>
      <c r="B4916" s="5">
        <v>45131</v>
      </c>
      <c r="C4916" s="6">
        <v>77164.310095486115</v>
      </c>
      <c r="D4916" s="6">
        <v>5217.2490399848093</v>
      </c>
      <c r="E4916" s="6">
        <v>16652</v>
      </c>
      <c r="F4916" s="14">
        <f t="shared" si="532"/>
        <v>6.7612203537215363</v>
      </c>
      <c r="G4916" s="14">
        <f t="shared" si="533"/>
        <v>31.331065577617156</v>
      </c>
      <c r="H4916" s="6">
        <f t="shared" si="536"/>
        <v>-4651</v>
      </c>
      <c r="I4916" s="14">
        <f t="shared" si="537"/>
        <v>-47.130869617615303</v>
      </c>
      <c r="J4916" s="9" t="b">
        <f t="shared" si="534"/>
        <v>1</v>
      </c>
      <c r="K4916" t="b">
        <f t="shared" si="538"/>
        <v>1</v>
      </c>
      <c r="L4916" s="35">
        <v>5217.2490399848093</v>
      </c>
      <c r="M4916" s="37">
        <f t="shared" si="535"/>
        <v>5217.2490399848093</v>
      </c>
      <c r="N4916" s="4"/>
      <c r="R4916" s="4"/>
    </row>
    <row r="4917" spans="1:18" x14ac:dyDescent="0.25">
      <c r="A4917" s="9">
        <v>45131.875</v>
      </c>
      <c r="B4917" s="5">
        <v>45131</v>
      </c>
      <c r="C4917" s="6">
        <v>73921.902039930559</v>
      </c>
      <c r="D4917" s="6">
        <v>597.20284860346885</v>
      </c>
      <c r="E4917" s="6">
        <v>16652</v>
      </c>
      <c r="F4917" s="14">
        <f t="shared" si="532"/>
        <v>0.8078834988321546</v>
      </c>
      <c r="G4917" s="14">
        <f t="shared" si="533"/>
        <v>3.5863730999487684</v>
      </c>
      <c r="H4917" s="6">
        <f t="shared" si="536"/>
        <v>-4620</v>
      </c>
      <c r="I4917" s="14">
        <f t="shared" si="537"/>
        <v>-88.552414588463876</v>
      </c>
      <c r="J4917" s="9" t="b">
        <f t="shared" si="534"/>
        <v>1</v>
      </c>
      <c r="K4917" t="b">
        <f t="shared" si="538"/>
        <v>1</v>
      </c>
      <c r="L4917" s="35">
        <v>597.20284860346885</v>
      </c>
      <c r="M4917" s="37">
        <f t="shared" si="535"/>
        <v>597.20284860346885</v>
      </c>
      <c r="N4917" s="4"/>
      <c r="R4917" s="4"/>
    </row>
    <row r="4918" spans="1:18" x14ac:dyDescent="0.25">
      <c r="A4918" s="9">
        <v>45131.916666666664</v>
      </c>
      <c r="B4918" s="5">
        <v>45131</v>
      </c>
      <c r="C4918" s="6">
        <v>71211.852526041665</v>
      </c>
      <c r="D4918" s="6">
        <v>0.23389158641298613</v>
      </c>
      <c r="E4918" s="6">
        <v>16652</v>
      </c>
      <c r="F4918" s="14">
        <f t="shared" si="532"/>
        <v>3.2844474355930235E-4</v>
      </c>
      <c r="G4918" s="14">
        <f t="shared" si="533"/>
        <v>1.4045855537652301E-3</v>
      </c>
      <c r="H4918" s="6">
        <f t="shared" si="536"/>
        <v>-597</v>
      </c>
      <c r="I4918" s="14">
        <f t="shared" si="537"/>
        <v>-99.966033550586161</v>
      </c>
      <c r="J4918" s="9" t="b">
        <f t="shared" si="534"/>
        <v>0</v>
      </c>
      <c r="K4918" t="b">
        <f t="shared" si="538"/>
        <v>1</v>
      </c>
      <c r="L4918" s="35">
        <v>0.23389158641298613</v>
      </c>
      <c r="M4918" s="37">
        <f t="shared" si="535"/>
        <v>0</v>
      </c>
      <c r="N4918" s="4"/>
      <c r="R4918" s="4"/>
    </row>
    <row r="4919" spans="1:18" x14ac:dyDescent="0.25">
      <c r="A4919" s="9">
        <v>45131.958333333336</v>
      </c>
      <c r="B4919" s="5">
        <v>45131</v>
      </c>
      <c r="C4919" s="6">
        <v>67290.205030381941</v>
      </c>
      <c r="D4919" s="6">
        <v>0.22585631067554157</v>
      </c>
      <c r="E4919" s="6">
        <v>16652</v>
      </c>
      <c r="F4919" s="14">
        <f t="shared" si="532"/>
        <v>3.3564515158419575E-4</v>
      </c>
      <c r="G4919" s="14">
        <f t="shared" si="533"/>
        <v>1.3563314357166801E-3</v>
      </c>
      <c r="H4919" s="6">
        <f t="shared" si="536"/>
        <v>0</v>
      </c>
      <c r="I4919" s="14">
        <f t="shared" si="537"/>
        <v>0</v>
      </c>
      <c r="J4919" s="9" t="b">
        <f t="shared" si="534"/>
        <v>0</v>
      </c>
      <c r="K4919" t="b">
        <f t="shared" si="538"/>
        <v>0</v>
      </c>
      <c r="L4919" s="35">
        <v>0.22585631067554157</v>
      </c>
      <c r="M4919" s="37">
        <f t="shared" si="535"/>
        <v>0</v>
      </c>
      <c r="N4919" s="4"/>
      <c r="R4919" s="4"/>
    </row>
    <row r="4920" spans="1:18" x14ac:dyDescent="0.25">
      <c r="A4920" s="9">
        <v>45132</v>
      </c>
      <c r="B4920" s="5">
        <v>45132</v>
      </c>
      <c r="C4920" s="6">
        <v>63077.074832899307</v>
      </c>
      <c r="D4920" s="6">
        <v>0.22782355780402819</v>
      </c>
      <c r="E4920" s="6">
        <v>16652</v>
      </c>
      <c r="F4920" s="14">
        <f t="shared" si="532"/>
        <v>3.6118282023630166E-4</v>
      </c>
      <c r="G4920" s="14">
        <f t="shared" si="533"/>
        <v>1.3681453147011062E-3</v>
      </c>
      <c r="H4920" s="6">
        <f t="shared" si="536"/>
        <v>0</v>
      </c>
      <c r="I4920" s="14">
        <f t="shared" si="537"/>
        <v>0</v>
      </c>
      <c r="J4920" s="9" t="b">
        <f t="shared" si="534"/>
        <v>0</v>
      </c>
      <c r="K4920" t="b">
        <f t="shared" si="538"/>
        <v>0</v>
      </c>
      <c r="L4920" s="35">
        <v>0.22782355780402819</v>
      </c>
      <c r="M4920" s="37">
        <f t="shared" si="535"/>
        <v>0</v>
      </c>
      <c r="N4920" s="4"/>
      <c r="R4920" s="4"/>
    </row>
    <row r="4921" spans="1:18" x14ac:dyDescent="0.25">
      <c r="A4921" s="9">
        <v>45132.041666666664</v>
      </c>
      <c r="B4921" s="5">
        <v>45132</v>
      </c>
      <c r="C4921" s="6">
        <v>59092.337376302086</v>
      </c>
      <c r="D4921" s="6">
        <v>0.22920424345466825</v>
      </c>
      <c r="E4921" s="6">
        <v>16652</v>
      </c>
      <c r="F4921" s="14">
        <f t="shared" si="532"/>
        <v>3.878747289941969E-4</v>
      </c>
      <c r="G4921" s="14">
        <f t="shared" si="533"/>
        <v>1.3764367250460501E-3</v>
      </c>
      <c r="H4921" s="6">
        <f t="shared" si="536"/>
        <v>0</v>
      </c>
      <c r="I4921" s="14">
        <f t="shared" si="537"/>
        <v>0</v>
      </c>
      <c r="J4921" s="9" t="b">
        <f t="shared" si="534"/>
        <v>0</v>
      </c>
      <c r="K4921" t="b">
        <f t="shared" si="538"/>
        <v>0</v>
      </c>
      <c r="L4921" s="35">
        <v>0.22920424345466825</v>
      </c>
      <c r="M4921" s="37">
        <f t="shared" si="535"/>
        <v>0</v>
      </c>
      <c r="N4921" s="4"/>
      <c r="R4921" s="4"/>
    </row>
    <row r="4922" spans="1:18" x14ac:dyDescent="0.25">
      <c r="A4922" s="9">
        <v>45132.083333333336</v>
      </c>
      <c r="B4922" s="5">
        <v>45132</v>
      </c>
      <c r="C4922" s="6">
        <v>55983.588307291669</v>
      </c>
      <c r="D4922" s="6">
        <v>0.23110891439848477</v>
      </c>
      <c r="E4922" s="6">
        <v>16652</v>
      </c>
      <c r="F4922" s="14">
        <f t="shared" si="532"/>
        <v>4.128154721521908E-4</v>
      </c>
      <c r="G4922" s="14">
        <f t="shared" si="533"/>
        <v>1.3878748162291905E-3</v>
      </c>
      <c r="H4922" s="6">
        <f t="shared" si="536"/>
        <v>0</v>
      </c>
      <c r="I4922" s="14">
        <f t="shared" si="537"/>
        <v>0</v>
      </c>
      <c r="J4922" s="9" t="b">
        <f t="shared" si="534"/>
        <v>0</v>
      </c>
      <c r="K4922" t="b">
        <f t="shared" si="538"/>
        <v>0</v>
      </c>
      <c r="L4922" s="35">
        <v>0.23110891439848477</v>
      </c>
      <c r="M4922" s="37">
        <f t="shared" si="535"/>
        <v>0</v>
      </c>
      <c r="N4922" s="4"/>
      <c r="R4922" s="4"/>
    </row>
    <row r="4923" spans="1:18" x14ac:dyDescent="0.25">
      <c r="A4923" s="9">
        <v>45132.125</v>
      </c>
      <c r="B4923" s="5">
        <v>45132</v>
      </c>
      <c r="C4923" s="6">
        <v>53431.01368706597</v>
      </c>
      <c r="D4923" s="6">
        <v>0.23619695338937971</v>
      </c>
      <c r="E4923" s="6">
        <v>16652</v>
      </c>
      <c r="F4923" s="14">
        <f t="shared" si="532"/>
        <v>4.4205965241972536E-4</v>
      </c>
      <c r="G4923" s="14">
        <f t="shared" si="533"/>
        <v>1.4184299386823186E-3</v>
      </c>
      <c r="H4923" s="6">
        <f t="shared" si="536"/>
        <v>0</v>
      </c>
      <c r="I4923" s="14">
        <f t="shared" si="537"/>
        <v>0</v>
      </c>
      <c r="J4923" s="9" t="b">
        <f t="shared" si="534"/>
        <v>0</v>
      </c>
      <c r="K4923" t="b">
        <f t="shared" si="538"/>
        <v>0</v>
      </c>
      <c r="L4923" s="35">
        <v>0.23619695338937971</v>
      </c>
      <c r="M4923" s="37">
        <f t="shared" si="535"/>
        <v>0</v>
      </c>
      <c r="N4923" s="4"/>
      <c r="R4923" s="4"/>
    </row>
    <row r="4924" spans="1:18" x14ac:dyDescent="0.25">
      <c r="A4924" s="9">
        <v>45132.166666666664</v>
      </c>
      <c r="B4924" s="5">
        <v>45132</v>
      </c>
      <c r="C4924" s="6">
        <v>51502.444509548608</v>
      </c>
      <c r="D4924" s="6">
        <v>0.23495161493619282</v>
      </c>
      <c r="E4924" s="6">
        <v>16652</v>
      </c>
      <c r="F4924" s="14">
        <f t="shared" si="532"/>
        <v>4.5619507418260998E-4</v>
      </c>
      <c r="G4924" s="14">
        <f t="shared" si="533"/>
        <v>1.4109513267847274E-3</v>
      </c>
      <c r="H4924" s="6">
        <f t="shared" si="536"/>
        <v>0</v>
      </c>
      <c r="I4924" s="14">
        <f t="shared" si="537"/>
        <v>0</v>
      </c>
      <c r="J4924" s="9" t="b">
        <f t="shared" si="534"/>
        <v>0</v>
      </c>
      <c r="K4924" t="b">
        <f t="shared" si="538"/>
        <v>0</v>
      </c>
      <c r="L4924" s="35">
        <v>0.23495161493619282</v>
      </c>
      <c r="M4924" s="37">
        <f t="shared" si="535"/>
        <v>0</v>
      </c>
      <c r="N4924" s="4"/>
      <c r="R4924" s="4"/>
    </row>
    <row r="4925" spans="1:18" x14ac:dyDescent="0.25">
      <c r="A4925" s="9">
        <v>45132.208333333336</v>
      </c>
      <c r="B4925" s="5">
        <v>45132</v>
      </c>
      <c r="C4925" s="6">
        <v>50745.004526909725</v>
      </c>
      <c r="D4925" s="6">
        <v>0.23398549518651432</v>
      </c>
      <c r="E4925" s="6">
        <v>16652</v>
      </c>
      <c r="F4925" s="14">
        <f t="shared" si="532"/>
        <v>4.6110055042449238E-4</v>
      </c>
      <c r="G4925" s="14">
        <f t="shared" si="533"/>
        <v>1.4051495026814456E-3</v>
      </c>
      <c r="H4925" s="6">
        <f t="shared" si="536"/>
        <v>0</v>
      </c>
      <c r="I4925" s="14">
        <f t="shared" si="537"/>
        <v>0</v>
      </c>
      <c r="J4925" s="9" t="b">
        <f t="shared" si="534"/>
        <v>0</v>
      </c>
      <c r="K4925" t="b">
        <f t="shared" si="538"/>
        <v>0</v>
      </c>
      <c r="L4925" s="35">
        <v>0.23398549518651432</v>
      </c>
      <c r="M4925" s="37">
        <f t="shared" si="535"/>
        <v>0</v>
      </c>
      <c r="N4925" s="4"/>
      <c r="R4925" s="4"/>
    </row>
    <row r="4926" spans="1:18" x14ac:dyDescent="0.25">
      <c r="A4926" s="9">
        <v>45132.25</v>
      </c>
      <c r="B4926" s="5">
        <v>45132</v>
      </c>
      <c r="C4926" s="6">
        <v>51013.439253472221</v>
      </c>
      <c r="D4926" s="6">
        <v>0.23930178852544889</v>
      </c>
      <c r="E4926" s="6">
        <v>16652</v>
      </c>
      <c r="F4926" s="14">
        <f t="shared" si="532"/>
        <v>4.6909557957153589E-4</v>
      </c>
      <c r="G4926" s="14">
        <f t="shared" si="533"/>
        <v>1.4370753574672645E-3</v>
      </c>
      <c r="H4926" s="6">
        <f t="shared" si="536"/>
        <v>0</v>
      </c>
      <c r="I4926" s="14">
        <f t="shared" si="537"/>
        <v>0</v>
      </c>
      <c r="J4926" s="9" t="b">
        <f t="shared" si="534"/>
        <v>0</v>
      </c>
      <c r="K4926" t="b">
        <f t="shared" si="538"/>
        <v>0</v>
      </c>
      <c r="L4926" s="35">
        <v>0.23930178852544889</v>
      </c>
      <c r="M4926" s="37">
        <f t="shared" si="535"/>
        <v>0</v>
      </c>
      <c r="N4926" s="4"/>
      <c r="R4926" s="4"/>
    </row>
    <row r="4927" spans="1:18" x14ac:dyDescent="0.25">
      <c r="A4927" s="9">
        <v>45132.291666666664</v>
      </c>
      <c r="B4927" s="5">
        <v>45132</v>
      </c>
      <c r="C4927" s="6">
        <v>51839.753995225692</v>
      </c>
      <c r="D4927" s="6">
        <v>14.987111006047991</v>
      </c>
      <c r="E4927" s="6">
        <v>16652</v>
      </c>
      <c r="F4927" s="14">
        <f t="shared" si="532"/>
        <v>2.8910459350228138E-2</v>
      </c>
      <c r="G4927" s="14">
        <f t="shared" si="533"/>
        <v>9.000186767984622E-2</v>
      </c>
      <c r="H4927" s="6">
        <f t="shared" si="536"/>
        <v>14.7</v>
      </c>
      <c r="I4927" s="14">
        <f t="shared" si="537"/>
        <v>6142.8709290389224</v>
      </c>
      <c r="J4927" s="9" t="b">
        <f t="shared" si="534"/>
        <v>1</v>
      </c>
      <c r="K4927" t="b">
        <f t="shared" si="538"/>
        <v>1</v>
      </c>
      <c r="L4927" s="35">
        <v>14.987111006047991</v>
      </c>
      <c r="M4927" s="37">
        <f t="shared" si="535"/>
        <v>14.987111006047991</v>
      </c>
      <c r="N4927" s="4"/>
      <c r="R4927" s="4"/>
    </row>
    <row r="4928" spans="1:18" x14ac:dyDescent="0.25">
      <c r="A4928" s="9">
        <v>45132.333333333336</v>
      </c>
      <c r="B4928" s="5">
        <v>45132</v>
      </c>
      <c r="C4928" s="6">
        <v>53000.894368489586</v>
      </c>
      <c r="D4928" s="6">
        <v>1944.1625516255697</v>
      </c>
      <c r="E4928" s="6">
        <v>16652</v>
      </c>
      <c r="F4928" s="14">
        <f t="shared" si="532"/>
        <v>3.668169329575361</v>
      </c>
      <c r="G4928" s="14">
        <f t="shared" si="533"/>
        <v>11.675249529339236</v>
      </c>
      <c r="H4928" s="6">
        <f t="shared" si="536"/>
        <v>1929.2</v>
      </c>
      <c r="I4928" s="14">
        <f t="shared" si="537"/>
        <v>12872.394147354209</v>
      </c>
      <c r="J4928" s="9" t="b">
        <f t="shared" si="534"/>
        <v>1</v>
      </c>
      <c r="K4928" t="b">
        <f t="shared" si="538"/>
        <v>1</v>
      </c>
      <c r="L4928" s="35">
        <v>1944.1625516255697</v>
      </c>
      <c r="M4928" s="37">
        <f t="shared" si="535"/>
        <v>1944.1625516255697</v>
      </c>
      <c r="N4928" s="4"/>
      <c r="R4928" s="4"/>
    </row>
    <row r="4929" spans="1:18" x14ac:dyDescent="0.25">
      <c r="A4929" s="9">
        <v>45132.375</v>
      </c>
      <c r="B4929" s="5">
        <v>45132</v>
      </c>
      <c r="C4929" s="6">
        <v>56128.307625868052</v>
      </c>
      <c r="D4929" s="6">
        <v>8243.3363612196172</v>
      </c>
      <c r="E4929" s="6">
        <v>16652</v>
      </c>
      <c r="F4929" s="14">
        <f t="shared" si="532"/>
        <v>14.686593467536657</v>
      </c>
      <c r="G4929" s="14">
        <f t="shared" si="533"/>
        <v>49.503581318878318</v>
      </c>
      <c r="H4929" s="6">
        <f t="shared" si="536"/>
        <v>6299.2</v>
      </c>
      <c r="I4929" s="14">
        <f t="shared" si="537"/>
        <v>324.00582938566839</v>
      </c>
      <c r="J4929" s="9" t="b">
        <f t="shared" si="534"/>
        <v>1</v>
      </c>
      <c r="K4929" t="b">
        <f t="shared" si="538"/>
        <v>1</v>
      </c>
      <c r="L4929" s="35">
        <v>8243.3363612196172</v>
      </c>
      <c r="M4929" s="37">
        <f t="shared" si="535"/>
        <v>8243.3363612196172</v>
      </c>
      <c r="N4929" s="4"/>
      <c r="R4929" s="4"/>
    </row>
    <row r="4930" spans="1:18" x14ac:dyDescent="0.25">
      <c r="A4930" s="9">
        <v>45132.416666666664</v>
      </c>
      <c r="B4930" s="5">
        <v>45132</v>
      </c>
      <c r="C4930" s="6">
        <v>60425.274177517364</v>
      </c>
      <c r="D4930" s="6">
        <v>11630.81224392361</v>
      </c>
      <c r="E4930" s="6">
        <v>16652</v>
      </c>
      <c r="F4930" s="14">
        <f t="shared" si="532"/>
        <v>19.248257293387883</v>
      </c>
      <c r="G4930" s="14">
        <f t="shared" si="533"/>
        <v>69.846338241193919</v>
      </c>
      <c r="H4930" s="6">
        <f t="shared" si="536"/>
        <v>3387.5</v>
      </c>
      <c r="I4930" s="14">
        <f t="shared" si="537"/>
        <v>41.093798088069441</v>
      </c>
      <c r="J4930" s="9" t="b">
        <f t="shared" si="534"/>
        <v>1</v>
      </c>
      <c r="K4930" t="b">
        <f t="shared" si="538"/>
        <v>1</v>
      </c>
      <c r="L4930" s="35">
        <v>11630.81224392361</v>
      </c>
      <c r="M4930" s="37">
        <f t="shared" si="535"/>
        <v>11630.81224392361</v>
      </c>
      <c r="N4930" s="4"/>
      <c r="R4930" s="4"/>
    </row>
    <row r="4931" spans="1:18" x14ac:dyDescent="0.25">
      <c r="A4931" s="9">
        <v>45132.458333333336</v>
      </c>
      <c r="B4931" s="5">
        <v>45132</v>
      </c>
      <c r="C4931" s="6">
        <v>65094.976972656252</v>
      </c>
      <c r="D4931" s="6">
        <v>12491.357700737848</v>
      </c>
      <c r="E4931" s="6">
        <v>16652</v>
      </c>
      <c r="F4931" s="14">
        <f t="shared" ref="F4931:F4994" si="539">D4931/C4931*100</f>
        <v>19.189434087955757</v>
      </c>
      <c r="G4931" s="14">
        <f t="shared" ref="G4931:G4994" si="540">D4931/E4931*100</f>
        <v>75.01415866405145</v>
      </c>
      <c r="H4931" s="6">
        <f t="shared" si="536"/>
        <v>860.5</v>
      </c>
      <c r="I4931" s="14">
        <f t="shared" si="537"/>
        <v>7.3984514748706278</v>
      </c>
      <c r="J4931" s="9" t="b">
        <f t="shared" ref="J4931:J4994" si="541">D4931&gt;5</f>
        <v>1</v>
      </c>
      <c r="K4931" t="b">
        <f t="shared" si="538"/>
        <v>1</v>
      </c>
      <c r="L4931" s="35">
        <v>12491.357700737848</v>
      </c>
      <c r="M4931" s="37">
        <f t="shared" ref="M4931:M4994" si="542">IF(L4931&lt;=2,0,L4931)</f>
        <v>12491.357700737848</v>
      </c>
      <c r="N4931" s="4"/>
      <c r="R4931" s="4"/>
    </row>
    <row r="4932" spans="1:18" x14ac:dyDescent="0.25">
      <c r="A4932" s="9">
        <v>45132.5</v>
      </c>
      <c r="B4932" s="5">
        <v>45132</v>
      </c>
      <c r="C4932" s="6">
        <v>69651.367638888885</v>
      </c>
      <c r="D4932" s="6">
        <v>12881.745224609374</v>
      </c>
      <c r="E4932" s="6">
        <v>16652</v>
      </c>
      <c r="F4932" s="14">
        <f t="shared" si="539"/>
        <v>18.494604860302886</v>
      </c>
      <c r="G4932" s="14">
        <f t="shared" si="540"/>
        <v>77.358546868900874</v>
      </c>
      <c r="H4932" s="6">
        <f t="shared" ref="H4932:H4995" si="543">ROUND(D4932-D4931,1)</f>
        <v>390.4</v>
      </c>
      <c r="I4932" s="14">
        <f t="shared" ref="I4932:I4995" si="544">H4932/D4931*100</f>
        <v>3.125360824283653</v>
      </c>
      <c r="J4932" s="9" t="b">
        <f t="shared" si="541"/>
        <v>1</v>
      </c>
      <c r="K4932" t="b">
        <f t="shared" ref="K4932:K4995" si="545">OR(J4932,ABS(H4932)&gt;5)</f>
        <v>1</v>
      </c>
      <c r="L4932" s="35">
        <v>12881.745224609374</v>
      </c>
      <c r="M4932" s="37">
        <f t="shared" si="542"/>
        <v>12881.745224609374</v>
      </c>
      <c r="N4932" s="4"/>
      <c r="R4932" s="4"/>
    </row>
    <row r="4933" spans="1:18" x14ac:dyDescent="0.25">
      <c r="A4933" s="9">
        <v>45132.541666666664</v>
      </c>
      <c r="B4933" s="5">
        <v>45132</v>
      </c>
      <c r="C4933" s="6">
        <v>73462.050507812499</v>
      </c>
      <c r="D4933" s="6">
        <v>12902.710064019097</v>
      </c>
      <c r="E4933" s="6">
        <v>16652</v>
      </c>
      <c r="F4933" s="14">
        <f t="shared" si="539"/>
        <v>17.563776092319838</v>
      </c>
      <c r="G4933" s="14">
        <f t="shared" si="540"/>
        <v>77.484446697208114</v>
      </c>
      <c r="H4933" s="6">
        <f t="shared" si="543"/>
        <v>21</v>
      </c>
      <c r="I4933" s="14">
        <f t="shared" si="544"/>
        <v>0.16302138905745051</v>
      </c>
      <c r="J4933" s="9" t="b">
        <f t="shared" si="541"/>
        <v>1</v>
      </c>
      <c r="K4933" t="b">
        <f t="shared" si="545"/>
        <v>1</v>
      </c>
      <c r="L4933" s="35">
        <v>12902.710064019097</v>
      </c>
      <c r="M4933" s="37">
        <f t="shared" si="542"/>
        <v>12902.710064019097</v>
      </c>
      <c r="N4933" s="4"/>
      <c r="R4933" s="4"/>
    </row>
    <row r="4934" spans="1:18" x14ac:dyDescent="0.25">
      <c r="A4934" s="9">
        <v>45132.583333333336</v>
      </c>
      <c r="B4934" s="5">
        <v>45132</v>
      </c>
      <c r="C4934" s="6">
        <v>77035.974440104168</v>
      </c>
      <c r="D4934" s="6">
        <v>12889.178173828124</v>
      </c>
      <c r="E4934" s="6">
        <v>16652</v>
      </c>
      <c r="F4934" s="14">
        <f t="shared" si="539"/>
        <v>16.731375526182926</v>
      </c>
      <c r="G4934" s="14">
        <f t="shared" si="540"/>
        <v>77.403183844752135</v>
      </c>
      <c r="H4934" s="6">
        <f t="shared" si="543"/>
        <v>-13.5</v>
      </c>
      <c r="I4934" s="14">
        <f t="shared" si="544"/>
        <v>-0.10462918203243615</v>
      </c>
      <c r="J4934" s="9" t="b">
        <f t="shared" si="541"/>
        <v>1</v>
      </c>
      <c r="K4934" t="b">
        <f t="shared" si="545"/>
        <v>1</v>
      </c>
      <c r="L4934" s="35">
        <v>12889.178173828124</v>
      </c>
      <c r="M4934" s="37">
        <f t="shared" si="542"/>
        <v>12889.178173828124</v>
      </c>
      <c r="N4934" s="4"/>
      <c r="R4934" s="4"/>
    </row>
    <row r="4935" spans="1:18" x14ac:dyDescent="0.25">
      <c r="A4935" s="9">
        <v>45132.625</v>
      </c>
      <c r="B4935" s="5">
        <v>45132</v>
      </c>
      <c r="C4935" s="6">
        <v>79650.262513020833</v>
      </c>
      <c r="D4935" s="6">
        <v>12605.051615668403</v>
      </c>
      <c r="E4935" s="6">
        <v>16652</v>
      </c>
      <c r="F4935" s="14">
        <f t="shared" si="539"/>
        <v>15.825499148364756</v>
      </c>
      <c r="G4935" s="14">
        <f t="shared" si="540"/>
        <v>75.696922986238306</v>
      </c>
      <c r="H4935" s="6">
        <f t="shared" si="543"/>
        <v>-284.10000000000002</v>
      </c>
      <c r="I4935" s="14">
        <f t="shared" si="544"/>
        <v>-2.2041746662861241</v>
      </c>
      <c r="J4935" s="9" t="b">
        <f t="shared" si="541"/>
        <v>1</v>
      </c>
      <c r="K4935" t="b">
        <f t="shared" si="545"/>
        <v>1</v>
      </c>
      <c r="L4935" s="35">
        <v>12605.051615668403</v>
      </c>
      <c r="M4935" s="37">
        <f t="shared" si="542"/>
        <v>12605.051615668403</v>
      </c>
      <c r="N4935" s="4"/>
      <c r="R4935" s="4"/>
    </row>
    <row r="4936" spans="1:18" x14ac:dyDescent="0.25">
      <c r="A4936" s="9">
        <v>45132.666666666664</v>
      </c>
      <c r="B4936" s="5">
        <v>45132</v>
      </c>
      <c r="C4936" s="6">
        <v>80872.721901041674</v>
      </c>
      <c r="D4936" s="6">
        <v>12438.308322482639</v>
      </c>
      <c r="E4936" s="6">
        <v>16652</v>
      </c>
      <c r="F4936" s="14">
        <f t="shared" si="539"/>
        <v>15.380103488667702</v>
      </c>
      <c r="G4936" s="14">
        <f t="shared" si="540"/>
        <v>74.695582047097275</v>
      </c>
      <c r="H4936" s="6">
        <f t="shared" si="543"/>
        <v>-166.7</v>
      </c>
      <c r="I4936" s="14">
        <f t="shared" si="544"/>
        <v>-1.3224856595810175</v>
      </c>
      <c r="J4936" s="9" t="b">
        <f t="shared" si="541"/>
        <v>1</v>
      </c>
      <c r="K4936" t="b">
        <f t="shared" si="545"/>
        <v>1</v>
      </c>
      <c r="L4936" s="35">
        <v>12438.308322482639</v>
      </c>
      <c r="M4936" s="37">
        <f t="shared" si="542"/>
        <v>12438.308322482639</v>
      </c>
      <c r="N4936" s="4"/>
      <c r="R4936" s="4"/>
    </row>
    <row r="4937" spans="1:18" x14ac:dyDescent="0.25">
      <c r="A4937" s="9">
        <v>45132.708333333336</v>
      </c>
      <c r="B4937" s="5">
        <v>45132</v>
      </c>
      <c r="C4937" s="6">
        <v>81738.784800347217</v>
      </c>
      <c r="D4937" s="6">
        <v>11894.438293185764</v>
      </c>
      <c r="E4937" s="6">
        <v>16652</v>
      </c>
      <c r="F4937" s="14">
        <f t="shared" si="539"/>
        <v>14.551767954758288</v>
      </c>
      <c r="G4937" s="14">
        <f t="shared" si="540"/>
        <v>71.429487708297884</v>
      </c>
      <c r="H4937" s="6">
        <f t="shared" si="543"/>
        <v>-543.9</v>
      </c>
      <c r="I4937" s="14">
        <f t="shared" si="544"/>
        <v>-4.3727811362971556</v>
      </c>
      <c r="J4937" s="9" t="b">
        <f t="shared" si="541"/>
        <v>1</v>
      </c>
      <c r="K4937" t="b">
        <f t="shared" si="545"/>
        <v>1</v>
      </c>
      <c r="L4937" s="35">
        <v>11894.438293185764</v>
      </c>
      <c r="M4937" s="37">
        <f t="shared" si="542"/>
        <v>11894.438293185764</v>
      </c>
      <c r="N4937" s="4"/>
      <c r="R4937" s="4"/>
    </row>
    <row r="4938" spans="1:18" x14ac:dyDescent="0.25">
      <c r="A4938" s="9">
        <v>45132.75</v>
      </c>
      <c r="B4938" s="5">
        <v>45132</v>
      </c>
      <c r="C4938" s="6">
        <v>81732.640351562499</v>
      </c>
      <c r="D4938" s="6">
        <v>11314.25240125868</v>
      </c>
      <c r="E4938" s="6">
        <v>16652</v>
      </c>
      <c r="F4938" s="14">
        <f t="shared" si="539"/>
        <v>13.84300366731317</v>
      </c>
      <c r="G4938" s="14">
        <f t="shared" si="540"/>
        <v>67.945306277075915</v>
      </c>
      <c r="H4938" s="6">
        <f t="shared" si="543"/>
        <v>-580.20000000000005</v>
      </c>
      <c r="I4938" s="14">
        <f t="shared" si="544"/>
        <v>-4.8779100424808828</v>
      </c>
      <c r="J4938" s="9" t="b">
        <f t="shared" si="541"/>
        <v>1</v>
      </c>
      <c r="K4938" t="b">
        <f t="shared" si="545"/>
        <v>1</v>
      </c>
      <c r="L4938" s="35">
        <v>11314.25240125868</v>
      </c>
      <c r="M4938" s="37">
        <f t="shared" si="542"/>
        <v>11314.25240125868</v>
      </c>
      <c r="N4938" s="4"/>
      <c r="R4938" s="4"/>
    </row>
    <row r="4939" spans="1:18" x14ac:dyDescent="0.25">
      <c r="A4939" s="9">
        <v>45132.791666666664</v>
      </c>
      <c r="B4939" s="5">
        <v>45132</v>
      </c>
      <c r="C4939" s="6">
        <v>80392.398138020828</v>
      </c>
      <c r="D4939" s="6">
        <v>9680.9300613064242</v>
      </c>
      <c r="E4939" s="6">
        <v>16652</v>
      </c>
      <c r="F4939" s="14">
        <f t="shared" si="539"/>
        <v>12.042096374194266</v>
      </c>
      <c r="G4939" s="14">
        <f t="shared" si="540"/>
        <v>58.13674069965424</v>
      </c>
      <c r="H4939" s="6">
        <f t="shared" si="543"/>
        <v>-1633.3</v>
      </c>
      <c r="I4939" s="14">
        <f t="shared" si="544"/>
        <v>-14.435774826963376</v>
      </c>
      <c r="J4939" s="9" t="b">
        <f t="shared" si="541"/>
        <v>1</v>
      </c>
      <c r="K4939" t="b">
        <f t="shared" si="545"/>
        <v>1</v>
      </c>
      <c r="L4939" s="35">
        <v>9680.9300613064242</v>
      </c>
      <c r="M4939" s="37">
        <f t="shared" si="542"/>
        <v>9680.9300613064242</v>
      </c>
      <c r="N4939" s="4"/>
      <c r="R4939" s="4"/>
    </row>
    <row r="4940" spans="1:18" x14ac:dyDescent="0.25">
      <c r="A4940" s="9">
        <v>45132.833333333336</v>
      </c>
      <c r="B4940" s="5">
        <v>45132</v>
      </c>
      <c r="C4940" s="6">
        <v>77826.795225694441</v>
      </c>
      <c r="D4940" s="6">
        <v>4955.1887409125438</v>
      </c>
      <c r="E4940" s="6">
        <v>16652</v>
      </c>
      <c r="F4940" s="14">
        <f t="shared" si="539"/>
        <v>6.3669443493628437</v>
      </c>
      <c r="G4940" s="14">
        <f t="shared" si="540"/>
        <v>29.757318886095025</v>
      </c>
      <c r="H4940" s="6">
        <f t="shared" si="543"/>
        <v>-4725.7</v>
      </c>
      <c r="I4940" s="14">
        <f t="shared" si="544"/>
        <v>-48.814524741668002</v>
      </c>
      <c r="J4940" s="9" t="b">
        <f t="shared" si="541"/>
        <v>1</v>
      </c>
      <c r="K4940" t="b">
        <f t="shared" si="545"/>
        <v>1</v>
      </c>
      <c r="L4940" s="35">
        <v>4955.1887409125438</v>
      </c>
      <c r="M4940" s="37">
        <f t="shared" si="542"/>
        <v>4955.1887409125438</v>
      </c>
      <c r="N4940" s="4"/>
      <c r="R4940" s="4"/>
    </row>
    <row r="4941" spans="1:18" x14ac:dyDescent="0.25">
      <c r="A4941" s="9">
        <v>45132.875</v>
      </c>
      <c r="B4941" s="5">
        <v>45132</v>
      </c>
      <c r="C4941" s="6">
        <v>74465.111232638883</v>
      </c>
      <c r="D4941" s="6">
        <v>527.34903153207563</v>
      </c>
      <c r="E4941" s="6">
        <v>16652</v>
      </c>
      <c r="F4941" s="14">
        <f t="shared" si="539"/>
        <v>0.70818269495974739</v>
      </c>
      <c r="G4941" s="14">
        <f t="shared" si="540"/>
        <v>3.1668810445116242</v>
      </c>
      <c r="H4941" s="6">
        <f t="shared" si="543"/>
        <v>-4427.8</v>
      </c>
      <c r="I4941" s="14">
        <f t="shared" si="544"/>
        <v>-89.356838488145655</v>
      </c>
      <c r="J4941" s="9" t="b">
        <f t="shared" si="541"/>
        <v>1</v>
      </c>
      <c r="K4941" t="b">
        <f t="shared" si="545"/>
        <v>1</v>
      </c>
      <c r="L4941" s="35">
        <v>527.34903153207563</v>
      </c>
      <c r="M4941" s="37">
        <f t="shared" si="542"/>
        <v>527.34903153207563</v>
      </c>
      <c r="N4941" s="4"/>
      <c r="R4941" s="4"/>
    </row>
    <row r="4942" spans="1:18" x14ac:dyDescent="0.25">
      <c r="A4942" s="9">
        <v>45132.916666666664</v>
      </c>
      <c r="B4942" s="5">
        <v>45132</v>
      </c>
      <c r="C4942" s="6">
        <v>71584.95703125</v>
      </c>
      <c r="D4942" s="6">
        <v>1.0031110019816292</v>
      </c>
      <c r="E4942" s="6">
        <v>16652</v>
      </c>
      <c r="F4942" s="14">
        <f t="shared" si="539"/>
        <v>1.4012874262727109E-3</v>
      </c>
      <c r="G4942" s="14">
        <f t="shared" si="540"/>
        <v>6.0239671029403627E-3</v>
      </c>
      <c r="H4942" s="6">
        <f t="shared" si="543"/>
        <v>-526.29999999999995</v>
      </c>
      <c r="I4942" s="14">
        <f t="shared" si="544"/>
        <v>-99.801074531410833</v>
      </c>
      <c r="J4942" s="9" t="b">
        <f t="shared" si="541"/>
        <v>0</v>
      </c>
      <c r="K4942" t="b">
        <f t="shared" si="545"/>
        <v>1</v>
      </c>
      <c r="L4942" s="35">
        <v>1.0031110019816292</v>
      </c>
      <c r="M4942" s="37">
        <f t="shared" si="542"/>
        <v>0</v>
      </c>
      <c r="N4942" s="4"/>
      <c r="R4942" s="4"/>
    </row>
    <row r="4943" spans="1:18" x14ac:dyDescent="0.25">
      <c r="A4943" s="9">
        <v>45132.958333333336</v>
      </c>
      <c r="B4943" s="5">
        <v>45132</v>
      </c>
      <c r="C4943" s="6">
        <v>67548.53105902778</v>
      </c>
      <c r="D4943" s="6">
        <v>0.27177940933240785</v>
      </c>
      <c r="E4943" s="6">
        <v>16652</v>
      </c>
      <c r="F4943" s="14">
        <f t="shared" si="539"/>
        <v>4.0234688315414502E-4</v>
      </c>
      <c r="G4943" s="14">
        <f t="shared" si="540"/>
        <v>1.6321127151838089E-3</v>
      </c>
      <c r="H4943" s="6">
        <f t="shared" si="543"/>
        <v>-0.7</v>
      </c>
      <c r="I4943" s="14">
        <f t="shared" si="544"/>
        <v>-69.782905243503606</v>
      </c>
      <c r="J4943" s="9" t="b">
        <f t="shared" si="541"/>
        <v>0</v>
      </c>
      <c r="K4943" t="b">
        <f t="shared" si="545"/>
        <v>0</v>
      </c>
      <c r="L4943" s="35">
        <v>0.27177940933240785</v>
      </c>
      <c r="M4943" s="37">
        <f t="shared" si="542"/>
        <v>0</v>
      </c>
      <c r="N4943" s="4"/>
      <c r="R4943" s="4"/>
    </row>
    <row r="4944" spans="1:18" x14ac:dyDescent="0.25">
      <c r="A4944" s="9">
        <v>45133</v>
      </c>
      <c r="B4944" s="5">
        <v>45133</v>
      </c>
      <c r="C4944" s="6">
        <v>63178.846145833333</v>
      </c>
      <c r="D4944" s="6">
        <v>0.29102572831842632</v>
      </c>
      <c r="E4944" s="6">
        <v>16652</v>
      </c>
      <c r="F4944" s="14">
        <f t="shared" si="539"/>
        <v>4.6063792878816217E-4</v>
      </c>
      <c r="G4944" s="14">
        <f t="shared" si="540"/>
        <v>1.7476923391690265E-3</v>
      </c>
      <c r="H4944" s="6">
        <f t="shared" si="543"/>
        <v>0</v>
      </c>
      <c r="I4944" s="14">
        <f t="shared" si="544"/>
        <v>0</v>
      </c>
      <c r="J4944" s="9" t="b">
        <f t="shared" si="541"/>
        <v>0</v>
      </c>
      <c r="K4944" t="b">
        <f t="shared" si="545"/>
        <v>0</v>
      </c>
      <c r="L4944" s="35">
        <v>0.29102572831842632</v>
      </c>
      <c r="M4944" s="37">
        <f t="shared" si="542"/>
        <v>0</v>
      </c>
      <c r="N4944" s="4"/>
      <c r="R4944" s="4"/>
    </row>
    <row r="4945" spans="1:18" x14ac:dyDescent="0.25">
      <c r="A4945" s="9">
        <v>45133.041666666664</v>
      </c>
      <c r="B4945" s="5">
        <v>45133</v>
      </c>
      <c r="C4945" s="6">
        <v>59223.387441406252</v>
      </c>
      <c r="D4945" s="6">
        <v>0.30158732942408983</v>
      </c>
      <c r="E4945" s="6">
        <v>16652</v>
      </c>
      <c r="F4945" s="14">
        <f t="shared" si="539"/>
        <v>5.0923687828979868E-4</v>
      </c>
      <c r="G4945" s="14">
        <f t="shared" si="540"/>
        <v>1.8111177601734918E-3</v>
      </c>
      <c r="H4945" s="6">
        <f t="shared" si="543"/>
        <v>0</v>
      </c>
      <c r="I4945" s="14">
        <f t="shared" si="544"/>
        <v>0</v>
      </c>
      <c r="J4945" s="9" t="b">
        <f t="shared" si="541"/>
        <v>0</v>
      </c>
      <c r="K4945" t="b">
        <f t="shared" si="545"/>
        <v>0</v>
      </c>
      <c r="L4945" s="35">
        <v>0.30158732942408983</v>
      </c>
      <c r="M4945" s="37">
        <f t="shared" si="542"/>
        <v>0</v>
      </c>
      <c r="N4945" s="4"/>
      <c r="R4945" s="4"/>
    </row>
    <row r="4946" spans="1:18" x14ac:dyDescent="0.25">
      <c r="A4946" s="9">
        <v>45133.083333333336</v>
      </c>
      <c r="B4946" s="5">
        <v>45133</v>
      </c>
      <c r="C4946" s="6">
        <v>56110.86093532986</v>
      </c>
      <c r="D4946" s="6">
        <v>0.3056483496228854</v>
      </c>
      <c r="E4946" s="6">
        <v>16652</v>
      </c>
      <c r="F4946" s="14">
        <f t="shared" si="539"/>
        <v>5.4472225969791853E-4</v>
      </c>
      <c r="G4946" s="14">
        <f t="shared" si="540"/>
        <v>1.8355053424386585E-3</v>
      </c>
      <c r="H4946" s="6">
        <f t="shared" si="543"/>
        <v>0</v>
      </c>
      <c r="I4946" s="14">
        <f t="shared" si="544"/>
        <v>0</v>
      </c>
      <c r="J4946" s="9" t="b">
        <f t="shared" si="541"/>
        <v>0</v>
      </c>
      <c r="K4946" t="b">
        <f t="shared" si="545"/>
        <v>0</v>
      </c>
      <c r="L4946" s="35">
        <v>0.3056483496228854</v>
      </c>
      <c r="M4946" s="37">
        <f t="shared" si="542"/>
        <v>0</v>
      </c>
      <c r="N4946" s="4"/>
      <c r="R4946" s="4"/>
    </row>
    <row r="4947" spans="1:18" x14ac:dyDescent="0.25">
      <c r="A4947" s="9">
        <v>45133.125</v>
      </c>
      <c r="B4947" s="5">
        <v>45133</v>
      </c>
      <c r="C4947" s="6">
        <v>53643.688639322914</v>
      </c>
      <c r="D4947" s="6">
        <v>0.30732874708043206</v>
      </c>
      <c r="E4947" s="6">
        <v>16652</v>
      </c>
      <c r="F4947" s="14">
        <f t="shared" si="539"/>
        <v>5.7290755888689596E-4</v>
      </c>
      <c r="G4947" s="14">
        <f t="shared" si="540"/>
        <v>1.8455966074971901E-3</v>
      </c>
      <c r="H4947" s="6">
        <f t="shared" si="543"/>
        <v>0</v>
      </c>
      <c r="I4947" s="14">
        <f t="shared" si="544"/>
        <v>0</v>
      </c>
      <c r="J4947" s="9" t="b">
        <f t="shared" si="541"/>
        <v>0</v>
      </c>
      <c r="K4947" t="b">
        <f t="shared" si="545"/>
        <v>0</v>
      </c>
      <c r="L4947" s="35">
        <v>0.30732874708043206</v>
      </c>
      <c r="M4947" s="37">
        <f t="shared" si="542"/>
        <v>0</v>
      </c>
      <c r="N4947" s="4"/>
      <c r="R4947" s="4"/>
    </row>
    <row r="4948" spans="1:18" x14ac:dyDescent="0.25">
      <c r="A4948" s="9">
        <v>45133.166666666664</v>
      </c>
      <c r="B4948" s="5">
        <v>45133</v>
      </c>
      <c r="C4948" s="6">
        <v>52079.391095920138</v>
      </c>
      <c r="D4948" s="6">
        <v>0.31148166300521957</v>
      </c>
      <c r="E4948" s="6">
        <v>16652</v>
      </c>
      <c r="F4948" s="14">
        <f t="shared" si="539"/>
        <v>5.9809006298005814E-4</v>
      </c>
      <c r="G4948" s="14">
        <f t="shared" si="540"/>
        <v>1.8705360497551018E-3</v>
      </c>
      <c r="H4948" s="6">
        <f t="shared" si="543"/>
        <v>0</v>
      </c>
      <c r="I4948" s="14">
        <f t="shared" si="544"/>
        <v>0</v>
      </c>
      <c r="J4948" s="9" t="b">
        <f t="shared" si="541"/>
        <v>0</v>
      </c>
      <c r="K4948" t="b">
        <f t="shared" si="545"/>
        <v>0</v>
      </c>
      <c r="L4948" s="35">
        <v>0.31148166300521957</v>
      </c>
      <c r="M4948" s="37">
        <f t="shared" si="542"/>
        <v>0</v>
      </c>
      <c r="N4948" s="4"/>
      <c r="R4948" s="4"/>
    </row>
    <row r="4949" spans="1:18" x14ac:dyDescent="0.25">
      <c r="A4949" s="9">
        <v>45133.208333333336</v>
      </c>
      <c r="B4949" s="5">
        <v>45133</v>
      </c>
      <c r="C4949" s="6">
        <v>51497.879880642358</v>
      </c>
      <c r="D4949" s="6">
        <v>0.31201557074983916</v>
      </c>
      <c r="E4949" s="6">
        <v>16652</v>
      </c>
      <c r="F4949" s="14">
        <f t="shared" si="539"/>
        <v>6.0588041968524483E-4</v>
      </c>
      <c r="G4949" s="14">
        <f t="shared" si="540"/>
        <v>1.8737423177386451E-3</v>
      </c>
      <c r="H4949" s="6">
        <f t="shared" si="543"/>
        <v>0</v>
      </c>
      <c r="I4949" s="14">
        <f t="shared" si="544"/>
        <v>0</v>
      </c>
      <c r="J4949" s="9" t="b">
        <f t="shared" si="541"/>
        <v>0</v>
      </c>
      <c r="K4949" t="b">
        <f t="shared" si="545"/>
        <v>0</v>
      </c>
      <c r="L4949" s="35">
        <v>0.31201557074983916</v>
      </c>
      <c r="M4949" s="37">
        <f t="shared" si="542"/>
        <v>0</v>
      </c>
      <c r="N4949" s="4"/>
      <c r="R4949" s="4"/>
    </row>
    <row r="4950" spans="1:18" x14ac:dyDescent="0.25">
      <c r="A4950" s="9">
        <v>45133.25</v>
      </c>
      <c r="B4950" s="5">
        <v>45133</v>
      </c>
      <c r="C4950" s="6">
        <v>52005.239342447916</v>
      </c>
      <c r="D4950" s="6">
        <v>0.31768688562843533</v>
      </c>
      <c r="E4950" s="6">
        <v>16652</v>
      </c>
      <c r="F4950" s="14">
        <f t="shared" si="539"/>
        <v>6.1087476886032086E-4</v>
      </c>
      <c r="G4950" s="14">
        <f t="shared" si="540"/>
        <v>1.9078001779271878E-3</v>
      </c>
      <c r="H4950" s="6">
        <f t="shared" si="543"/>
        <v>0</v>
      </c>
      <c r="I4950" s="14">
        <f t="shared" si="544"/>
        <v>0</v>
      </c>
      <c r="J4950" s="9" t="b">
        <f t="shared" si="541"/>
        <v>0</v>
      </c>
      <c r="K4950" t="b">
        <f t="shared" si="545"/>
        <v>0</v>
      </c>
      <c r="L4950" s="35">
        <v>0.31768688562843533</v>
      </c>
      <c r="M4950" s="37">
        <f t="shared" si="542"/>
        <v>0</v>
      </c>
      <c r="N4950" s="4"/>
      <c r="R4950" s="4"/>
    </row>
    <row r="4951" spans="1:18" x14ac:dyDescent="0.25">
      <c r="A4951" s="9">
        <v>45133.291666666664</v>
      </c>
      <c r="B4951" s="5">
        <v>45133</v>
      </c>
      <c r="C4951" s="6">
        <v>53123.20482204861</v>
      </c>
      <c r="D4951" s="6">
        <v>8.8512924526135119</v>
      </c>
      <c r="E4951" s="6">
        <v>16652</v>
      </c>
      <c r="F4951" s="14">
        <f t="shared" si="539"/>
        <v>1.6661819410676466E-2</v>
      </c>
      <c r="G4951" s="14">
        <f t="shared" si="540"/>
        <v>5.3154530702699446E-2</v>
      </c>
      <c r="H4951" s="6">
        <f t="shared" si="543"/>
        <v>8.5</v>
      </c>
      <c r="I4951" s="14">
        <f t="shared" si="544"/>
        <v>2675.5904585691801</v>
      </c>
      <c r="J4951" s="9" t="b">
        <f t="shared" si="541"/>
        <v>1</v>
      </c>
      <c r="K4951" t="b">
        <f t="shared" si="545"/>
        <v>1</v>
      </c>
      <c r="L4951" s="35">
        <v>8.8512924526135119</v>
      </c>
      <c r="M4951" s="37">
        <f t="shared" si="542"/>
        <v>8.8512924526135119</v>
      </c>
      <c r="N4951" s="4"/>
      <c r="R4951" s="4"/>
    </row>
    <row r="4952" spans="1:18" x14ac:dyDescent="0.25">
      <c r="A4952" s="9">
        <v>45133.333333333336</v>
      </c>
      <c r="B4952" s="5">
        <v>45133</v>
      </c>
      <c r="C4952" s="6">
        <v>53991.030594618052</v>
      </c>
      <c r="D4952" s="6">
        <v>1901.615858484904</v>
      </c>
      <c r="E4952" s="6">
        <v>16652</v>
      </c>
      <c r="F4952" s="14">
        <f t="shared" si="539"/>
        <v>3.522095869521078</v>
      </c>
      <c r="G4952" s="14">
        <f t="shared" si="540"/>
        <v>11.419744526092385</v>
      </c>
      <c r="H4952" s="6">
        <f t="shared" si="543"/>
        <v>1892.8</v>
      </c>
      <c r="I4952" s="14">
        <f t="shared" si="544"/>
        <v>21384.447640085771</v>
      </c>
      <c r="J4952" s="9" t="b">
        <f t="shared" si="541"/>
        <v>1</v>
      </c>
      <c r="K4952" t="b">
        <f t="shared" si="545"/>
        <v>1</v>
      </c>
      <c r="L4952" s="35">
        <v>1901.615858484904</v>
      </c>
      <c r="M4952" s="37">
        <f t="shared" si="542"/>
        <v>1901.615858484904</v>
      </c>
      <c r="N4952" s="4"/>
      <c r="R4952" s="4"/>
    </row>
    <row r="4953" spans="1:18" x14ac:dyDescent="0.25">
      <c r="A4953" s="9">
        <v>45133.375</v>
      </c>
      <c r="B4953" s="5">
        <v>45133</v>
      </c>
      <c r="C4953" s="6">
        <v>56768.007096354166</v>
      </c>
      <c r="D4953" s="6">
        <v>8442.2378531901049</v>
      </c>
      <c r="E4953" s="6">
        <v>16652</v>
      </c>
      <c r="F4953" s="14">
        <f t="shared" si="539"/>
        <v>14.871471247635704</v>
      </c>
      <c r="G4953" s="14">
        <f t="shared" si="540"/>
        <v>50.69804139556873</v>
      </c>
      <c r="H4953" s="6">
        <f t="shared" si="543"/>
        <v>6540.6</v>
      </c>
      <c r="I4953" s="14">
        <f t="shared" si="544"/>
        <v>343.94959270118659</v>
      </c>
      <c r="J4953" s="9" t="b">
        <f t="shared" si="541"/>
        <v>1</v>
      </c>
      <c r="K4953" t="b">
        <f t="shared" si="545"/>
        <v>1</v>
      </c>
      <c r="L4953" s="35">
        <v>8442.2378531901049</v>
      </c>
      <c r="M4953" s="37">
        <f t="shared" si="542"/>
        <v>8442.2378531901049</v>
      </c>
      <c r="N4953" s="4"/>
      <c r="R4953" s="4"/>
    </row>
    <row r="4954" spans="1:18" x14ac:dyDescent="0.25">
      <c r="A4954" s="9">
        <v>45133.416666666664</v>
      </c>
      <c r="B4954" s="5">
        <v>45133</v>
      </c>
      <c r="C4954" s="6">
        <v>60871.708708767364</v>
      </c>
      <c r="D4954" s="6">
        <v>11842.862064887153</v>
      </c>
      <c r="E4954" s="6">
        <v>16652</v>
      </c>
      <c r="F4954" s="14">
        <f t="shared" si="539"/>
        <v>19.45544542136604</v>
      </c>
      <c r="G4954" s="14">
        <f t="shared" si="540"/>
        <v>71.119757776165955</v>
      </c>
      <c r="H4954" s="6">
        <f t="shared" si="543"/>
        <v>3400.6</v>
      </c>
      <c r="I4954" s="14">
        <f t="shared" si="544"/>
        <v>40.280788804297906</v>
      </c>
      <c r="J4954" s="9" t="b">
        <f t="shared" si="541"/>
        <v>1</v>
      </c>
      <c r="K4954" t="b">
        <f t="shared" si="545"/>
        <v>1</v>
      </c>
      <c r="L4954" s="35">
        <v>11842.862064887153</v>
      </c>
      <c r="M4954" s="37">
        <f t="shared" si="542"/>
        <v>11842.862064887153</v>
      </c>
      <c r="N4954" s="4"/>
      <c r="R4954" s="4"/>
    </row>
    <row r="4955" spans="1:18" x14ac:dyDescent="0.25">
      <c r="A4955" s="9">
        <v>45133.458333333336</v>
      </c>
      <c r="B4955" s="5">
        <v>45133</v>
      </c>
      <c r="C4955" s="6">
        <v>65256.884991319443</v>
      </c>
      <c r="D4955" s="6">
        <v>12747.678021918402</v>
      </c>
      <c r="E4955" s="6">
        <v>16652</v>
      </c>
      <c r="F4955" s="14">
        <f t="shared" si="539"/>
        <v>19.534610062392826</v>
      </c>
      <c r="G4955" s="14">
        <f t="shared" si="540"/>
        <v>76.553435154446319</v>
      </c>
      <c r="H4955" s="6">
        <f t="shared" si="543"/>
        <v>904.8</v>
      </c>
      <c r="I4955" s="14">
        <f t="shared" si="544"/>
        <v>7.6400450756125702</v>
      </c>
      <c r="J4955" s="9" t="b">
        <f t="shared" si="541"/>
        <v>1</v>
      </c>
      <c r="K4955" t="b">
        <f t="shared" si="545"/>
        <v>1</v>
      </c>
      <c r="L4955" s="35">
        <v>12747.678021918402</v>
      </c>
      <c r="M4955" s="37">
        <f t="shared" si="542"/>
        <v>12747.678021918402</v>
      </c>
      <c r="N4955" s="4"/>
      <c r="R4955" s="4"/>
    </row>
    <row r="4956" spans="1:18" x14ac:dyDescent="0.25">
      <c r="A4956" s="9">
        <v>45133.5</v>
      </c>
      <c r="B4956" s="5">
        <v>45133</v>
      </c>
      <c r="C4956" s="6">
        <v>69321.345481770826</v>
      </c>
      <c r="D4956" s="6">
        <v>13232.391519097222</v>
      </c>
      <c r="E4956" s="6">
        <v>16652</v>
      </c>
      <c r="F4956" s="14">
        <f t="shared" si="539"/>
        <v>19.088480506450779</v>
      </c>
      <c r="G4956" s="14">
        <f t="shared" si="540"/>
        <v>79.464277678940803</v>
      </c>
      <c r="H4956" s="6">
        <f t="shared" si="543"/>
        <v>484.7</v>
      </c>
      <c r="I4956" s="14">
        <f t="shared" si="544"/>
        <v>3.8022610797558984</v>
      </c>
      <c r="J4956" s="9" t="b">
        <f t="shared" si="541"/>
        <v>1</v>
      </c>
      <c r="K4956" t="b">
        <f t="shared" si="545"/>
        <v>1</v>
      </c>
      <c r="L4956" s="35">
        <v>13232.391519097222</v>
      </c>
      <c r="M4956" s="37">
        <f t="shared" si="542"/>
        <v>13232.391519097222</v>
      </c>
      <c r="N4956" s="4"/>
      <c r="R4956" s="4"/>
    </row>
    <row r="4957" spans="1:18" x14ac:dyDescent="0.25">
      <c r="A4957" s="9">
        <v>45133.541666666664</v>
      </c>
      <c r="B4957" s="5">
        <v>45133</v>
      </c>
      <c r="C4957" s="6">
        <v>73047.300659722227</v>
      </c>
      <c r="D4957" s="6">
        <v>13081.786432291667</v>
      </c>
      <c r="E4957" s="6">
        <v>16652</v>
      </c>
      <c r="F4957" s="14">
        <f t="shared" si="539"/>
        <v>17.908651400043961</v>
      </c>
      <c r="G4957" s="14">
        <f t="shared" si="540"/>
        <v>78.559851262861315</v>
      </c>
      <c r="H4957" s="6">
        <f t="shared" si="543"/>
        <v>-150.6</v>
      </c>
      <c r="I4957" s="14">
        <f t="shared" si="544"/>
        <v>-1.1381162640377698</v>
      </c>
      <c r="J4957" s="9" t="b">
        <f t="shared" si="541"/>
        <v>1</v>
      </c>
      <c r="K4957" t="b">
        <f t="shared" si="545"/>
        <v>1</v>
      </c>
      <c r="L4957" s="35">
        <v>13081.786432291667</v>
      </c>
      <c r="M4957" s="37">
        <f t="shared" si="542"/>
        <v>13081.786432291667</v>
      </c>
      <c r="N4957" s="4"/>
      <c r="R4957" s="4"/>
    </row>
    <row r="4958" spans="1:18" x14ac:dyDescent="0.25">
      <c r="A4958" s="9">
        <v>45133.583333333336</v>
      </c>
      <c r="B4958" s="5">
        <v>45133</v>
      </c>
      <c r="C4958" s="6">
        <v>76247.000364583335</v>
      </c>
      <c r="D4958" s="6">
        <v>12879.121279296874</v>
      </c>
      <c r="E4958" s="6">
        <v>16652</v>
      </c>
      <c r="F4958" s="14">
        <f t="shared" si="539"/>
        <v>16.891315353671558</v>
      </c>
      <c r="G4958" s="14">
        <f t="shared" si="540"/>
        <v>77.342789330391994</v>
      </c>
      <c r="H4958" s="6">
        <f t="shared" si="543"/>
        <v>-202.7</v>
      </c>
      <c r="I4958" s="14">
        <f t="shared" si="544"/>
        <v>-1.5494825653142161</v>
      </c>
      <c r="J4958" s="9" t="b">
        <f t="shared" si="541"/>
        <v>1</v>
      </c>
      <c r="K4958" t="b">
        <f t="shared" si="545"/>
        <v>1</v>
      </c>
      <c r="L4958" s="35">
        <v>12879.121279296874</v>
      </c>
      <c r="M4958" s="37">
        <f t="shared" si="542"/>
        <v>12879.121279296874</v>
      </c>
      <c r="N4958" s="4"/>
      <c r="R4958" s="4"/>
    </row>
    <row r="4959" spans="1:18" x14ac:dyDescent="0.25">
      <c r="A4959" s="9">
        <v>45133.625</v>
      </c>
      <c r="B4959" s="5">
        <v>45133</v>
      </c>
      <c r="C4959" s="6">
        <v>78836.647565104169</v>
      </c>
      <c r="D4959" s="6">
        <v>12795.999444444444</v>
      </c>
      <c r="E4959" s="6">
        <v>16652</v>
      </c>
      <c r="F4959" s="14">
        <f t="shared" si="539"/>
        <v>16.231029400225786</v>
      </c>
      <c r="G4959" s="14">
        <f t="shared" si="540"/>
        <v>76.843619051431915</v>
      </c>
      <c r="H4959" s="6">
        <f t="shared" si="543"/>
        <v>-83.1</v>
      </c>
      <c r="I4959" s="14">
        <f t="shared" si="544"/>
        <v>-0.64523035537822637</v>
      </c>
      <c r="J4959" s="9" t="b">
        <f t="shared" si="541"/>
        <v>1</v>
      </c>
      <c r="K4959" t="b">
        <f t="shared" si="545"/>
        <v>1</v>
      </c>
      <c r="L4959" s="35">
        <v>12795.999444444444</v>
      </c>
      <c r="M4959" s="37">
        <f t="shared" si="542"/>
        <v>12795.999444444444</v>
      </c>
      <c r="N4959" s="4"/>
      <c r="R4959" s="4"/>
    </row>
    <row r="4960" spans="1:18" x14ac:dyDescent="0.25">
      <c r="A4960" s="9">
        <v>45133.666666666664</v>
      </c>
      <c r="B4960" s="5">
        <v>45133</v>
      </c>
      <c r="C4960" s="6">
        <v>80645.605837673618</v>
      </c>
      <c r="D4960" s="6">
        <v>12780.362310112847</v>
      </c>
      <c r="E4960" s="6">
        <v>16652</v>
      </c>
      <c r="F4960" s="14">
        <f t="shared" si="539"/>
        <v>15.847561906643271</v>
      </c>
      <c r="G4960" s="14">
        <f t="shared" si="540"/>
        <v>76.749713608652698</v>
      </c>
      <c r="H4960" s="6">
        <f t="shared" si="543"/>
        <v>-15.6</v>
      </c>
      <c r="I4960" s="14">
        <f t="shared" si="544"/>
        <v>-0.12191310313609735</v>
      </c>
      <c r="J4960" s="9" t="b">
        <f t="shared" si="541"/>
        <v>1</v>
      </c>
      <c r="K4960" t="b">
        <f t="shared" si="545"/>
        <v>1</v>
      </c>
      <c r="L4960" s="35">
        <v>12780.362310112847</v>
      </c>
      <c r="M4960" s="37">
        <f t="shared" si="542"/>
        <v>12780.362310112847</v>
      </c>
      <c r="N4960" s="4"/>
      <c r="R4960" s="4"/>
    </row>
    <row r="4961" spans="1:18" x14ac:dyDescent="0.25">
      <c r="A4961" s="9">
        <v>45133.708333333336</v>
      </c>
      <c r="B4961" s="5">
        <v>45133</v>
      </c>
      <c r="C4961" s="6">
        <v>81609.936132812494</v>
      </c>
      <c r="D4961" s="6">
        <v>12824.177555338541</v>
      </c>
      <c r="E4961" s="6">
        <v>16652</v>
      </c>
      <c r="F4961" s="14">
        <f t="shared" si="539"/>
        <v>15.713990431837122</v>
      </c>
      <c r="G4961" s="14">
        <f t="shared" si="540"/>
        <v>77.012836628264125</v>
      </c>
      <c r="H4961" s="6">
        <f t="shared" si="543"/>
        <v>43.8</v>
      </c>
      <c r="I4961" s="14">
        <f t="shared" si="544"/>
        <v>0.34271328885051972</v>
      </c>
      <c r="J4961" s="9" t="b">
        <f t="shared" si="541"/>
        <v>1</v>
      </c>
      <c r="K4961" t="b">
        <f t="shared" si="545"/>
        <v>1</v>
      </c>
      <c r="L4961" s="35">
        <v>12824.177555338541</v>
      </c>
      <c r="M4961" s="37">
        <f t="shared" si="542"/>
        <v>12824.177555338541</v>
      </c>
      <c r="N4961" s="4"/>
      <c r="R4961" s="4"/>
    </row>
    <row r="4962" spans="1:18" x14ac:dyDescent="0.25">
      <c r="A4962" s="9">
        <v>45133.75</v>
      </c>
      <c r="B4962" s="5">
        <v>45133</v>
      </c>
      <c r="C4962" s="6">
        <v>81365.918155381951</v>
      </c>
      <c r="D4962" s="6">
        <v>11953.150307074653</v>
      </c>
      <c r="E4962" s="6">
        <v>16652</v>
      </c>
      <c r="F4962" s="14">
        <f t="shared" si="539"/>
        <v>14.690610734887914</v>
      </c>
      <c r="G4962" s="14">
        <f t="shared" si="540"/>
        <v>71.782070064104332</v>
      </c>
      <c r="H4962" s="6">
        <f t="shared" si="543"/>
        <v>-871</v>
      </c>
      <c r="I4962" s="14">
        <f t="shared" si="544"/>
        <v>-6.7918585518758174</v>
      </c>
      <c r="J4962" s="9" t="b">
        <f t="shared" si="541"/>
        <v>1</v>
      </c>
      <c r="K4962" t="b">
        <f t="shared" si="545"/>
        <v>1</v>
      </c>
      <c r="L4962" s="35">
        <v>11953.150307074653</v>
      </c>
      <c r="M4962" s="37">
        <f t="shared" si="542"/>
        <v>11953.150307074653</v>
      </c>
      <c r="N4962" s="4"/>
      <c r="R4962" s="4"/>
    </row>
    <row r="4963" spans="1:18" x14ac:dyDescent="0.25">
      <c r="A4963" s="9">
        <v>45133.791666666664</v>
      </c>
      <c r="B4963" s="5">
        <v>45133</v>
      </c>
      <c r="C4963" s="6">
        <v>79794.110733506939</v>
      </c>
      <c r="D4963" s="6">
        <v>9858.8743120659728</v>
      </c>
      <c r="E4963" s="6">
        <v>16652</v>
      </c>
      <c r="F4963" s="14">
        <f t="shared" si="539"/>
        <v>12.355390919753754</v>
      </c>
      <c r="G4963" s="14">
        <f t="shared" si="540"/>
        <v>59.205346577383935</v>
      </c>
      <c r="H4963" s="6">
        <f t="shared" si="543"/>
        <v>-2094.3000000000002</v>
      </c>
      <c r="I4963" s="14">
        <f t="shared" si="544"/>
        <v>-17.520904081332073</v>
      </c>
      <c r="J4963" s="9" t="b">
        <f t="shared" si="541"/>
        <v>1</v>
      </c>
      <c r="K4963" t="b">
        <f t="shared" si="545"/>
        <v>1</v>
      </c>
      <c r="L4963" s="35">
        <v>9858.8743120659728</v>
      </c>
      <c r="M4963" s="37">
        <f t="shared" si="542"/>
        <v>9858.8743120659728</v>
      </c>
      <c r="N4963" s="4"/>
      <c r="R4963" s="4"/>
    </row>
    <row r="4964" spans="1:18" x14ac:dyDescent="0.25">
      <c r="A4964" s="9">
        <v>45133.833333333336</v>
      </c>
      <c r="B4964" s="5">
        <v>45133</v>
      </c>
      <c r="C4964" s="6">
        <v>76746.717499999999</v>
      </c>
      <c r="D4964" s="6">
        <v>4936.9366170247395</v>
      </c>
      <c r="E4964" s="6">
        <v>16652</v>
      </c>
      <c r="F4964" s="14">
        <f t="shared" si="539"/>
        <v>6.4327658274436814</v>
      </c>
      <c r="G4964" s="14">
        <f t="shared" si="540"/>
        <v>29.647709686672709</v>
      </c>
      <c r="H4964" s="6">
        <f t="shared" si="543"/>
        <v>-4921.8999999999996</v>
      </c>
      <c r="I4964" s="14">
        <f t="shared" si="544"/>
        <v>-49.923549527112215</v>
      </c>
      <c r="J4964" s="9" t="b">
        <f t="shared" si="541"/>
        <v>1</v>
      </c>
      <c r="K4964" t="b">
        <f t="shared" si="545"/>
        <v>1</v>
      </c>
      <c r="L4964" s="35">
        <v>4936.9366170247395</v>
      </c>
      <c r="M4964" s="37">
        <f t="shared" si="542"/>
        <v>4936.9366170247395</v>
      </c>
      <c r="N4964" s="4"/>
      <c r="R4964" s="4"/>
    </row>
    <row r="4965" spans="1:18" x14ac:dyDescent="0.25">
      <c r="A4965" s="9">
        <v>45133.875</v>
      </c>
      <c r="B4965" s="5">
        <v>45133</v>
      </c>
      <c r="C4965" s="6">
        <v>73322.104066840271</v>
      </c>
      <c r="D4965" s="6">
        <v>609.66742262098523</v>
      </c>
      <c r="E4965" s="6">
        <v>16652</v>
      </c>
      <c r="F4965" s="14">
        <f t="shared" si="539"/>
        <v>0.8314919905533722</v>
      </c>
      <c r="G4965" s="14">
        <f t="shared" si="540"/>
        <v>3.661226414971086</v>
      </c>
      <c r="H4965" s="6">
        <f t="shared" si="543"/>
        <v>-4327.3</v>
      </c>
      <c r="I4965" s="14">
        <f t="shared" si="544"/>
        <v>-87.651520278335298</v>
      </c>
      <c r="J4965" s="9" t="b">
        <f t="shared" si="541"/>
        <v>1</v>
      </c>
      <c r="K4965" t="b">
        <f t="shared" si="545"/>
        <v>1</v>
      </c>
      <c r="L4965" s="35">
        <v>609.66742262098523</v>
      </c>
      <c r="M4965" s="37">
        <f t="shared" si="542"/>
        <v>609.66742262098523</v>
      </c>
      <c r="N4965" s="4"/>
      <c r="R4965" s="4"/>
    </row>
    <row r="4966" spans="1:18" x14ac:dyDescent="0.25">
      <c r="A4966" s="9">
        <v>45133.916666666664</v>
      </c>
      <c r="B4966" s="5">
        <v>45133</v>
      </c>
      <c r="C4966" s="6">
        <v>71031.359188368049</v>
      </c>
      <c r="D4966" s="6">
        <v>7.7692496704558529</v>
      </c>
      <c r="E4966" s="6">
        <v>16652</v>
      </c>
      <c r="F4966" s="14">
        <f t="shared" si="539"/>
        <v>1.0937774187669112E-2</v>
      </c>
      <c r="G4966" s="14">
        <f t="shared" si="540"/>
        <v>4.6656555791831929E-2</v>
      </c>
      <c r="H4966" s="6">
        <f t="shared" si="543"/>
        <v>-601.9</v>
      </c>
      <c r="I4966" s="14">
        <f t="shared" si="544"/>
        <v>-98.725957410092079</v>
      </c>
      <c r="J4966" s="9" t="b">
        <f t="shared" si="541"/>
        <v>1</v>
      </c>
      <c r="K4966" t="b">
        <f t="shared" si="545"/>
        <v>1</v>
      </c>
      <c r="L4966" s="35">
        <v>7.7692496704558529</v>
      </c>
      <c r="M4966" s="37">
        <f t="shared" si="542"/>
        <v>7.7692496704558529</v>
      </c>
      <c r="N4966" s="4"/>
      <c r="R4966" s="4"/>
    </row>
    <row r="4967" spans="1:18" x14ac:dyDescent="0.25">
      <c r="A4967" s="9">
        <v>45133.958333333336</v>
      </c>
      <c r="B4967" s="5">
        <v>45133</v>
      </c>
      <c r="C4967" s="6">
        <v>67256.072384982632</v>
      </c>
      <c r="D4967" s="6">
        <v>0.22514967176649306</v>
      </c>
      <c r="E4967" s="6">
        <v>16652</v>
      </c>
      <c r="F4967" s="14">
        <f t="shared" si="539"/>
        <v>3.3476482313404599E-4</v>
      </c>
      <c r="G4967" s="14">
        <f t="shared" si="540"/>
        <v>1.3520878679227303E-3</v>
      </c>
      <c r="H4967" s="6">
        <f t="shared" si="543"/>
        <v>-7.5</v>
      </c>
      <c r="I4967" s="14">
        <f t="shared" si="544"/>
        <v>-96.534418613425061</v>
      </c>
      <c r="J4967" s="9" t="b">
        <f t="shared" si="541"/>
        <v>0</v>
      </c>
      <c r="K4967" t="b">
        <f t="shared" si="545"/>
        <v>1</v>
      </c>
      <c r="L4967" s="35">
        <v>0.22514967176649306</v>
      </c>
      <c r="M4967" s="37">
        <f t="shared" si="542"/>
        <v>0</v>
      </c>
      <c r="N4967" s="4"/>
      <c r="R4967" s="4"/>
    </row>
    <row r="4968" spans="1:18" x14ac:dyDescent="0.25">
      <c r="A4968" s="9">
        <v>45134</v>
      </c>
      <c r="B4968" s="5">
        <v>45134</v>
      </c>
      <c r="C4968" s="6">
        <v>62902.888025173612</v>
      </c>
      <c r="D4968" s="6">
        <v>0.23112994230455822</v>
      </c>
      <c r="E4968" s="6">
        <v>16652</v>
      </c>
      <c r="F4968" s="14">
        <f t="shared" si="539"/>
        <v>3.6743931727277842E-4</v>
      </c>
      <c r="G4968" s="14">
        <f t="shared" si="540"/>
        <v>1.3880010947907651E-3</v>
      </c>
      <c r="H4968" s="6">
        <f t="shared" si="543"/>
        <v>0</v>
      </c>
      <c r="I4968" s="14">
        <f t="shared" si="544"/>
        <v>0</v>
      </c>
      <c r="J4968" s="9" t="b">
        <f t="shared" si="541"/>
        <v>0</v>
      </c>
      <c r="K4968" t="b">
        <f t="shared" si="545"/>
        <v>0</v>
      </c>
      <c r="L4968" s="35">
        <v>0.23112994230455822</v>
      </c>
      <c r="M4968" s="37">
        <f t="shared" si="542"/>
        <v>0</v>
      </c>
      <c r="N4968" s="4"/>
      <c r="R4968" s="4"/>
    </row>
    <row r="4969" spans="1:18" x14ac:dyDescent="0.25">
      <c r="A4969" s="9">
        <v>45134.041666666664</v>
      </c>
      <c r="B4969" s="5">
        <v>45134</v>
      </c>
      <c r="C4969" s="6">
        <v>59006.231582031251</v>
      </c>
      <c r="D4969" s="6">
        <v>0.21764662394920986</v>
      </c>
      <c r="E4969" s="6">
        <v>16652</v>
      </c>
      <c r="F4969" s="14">
        <f t="shared" si="539"/>
        <v>3.6885362463222993E-4</v>
      </c>
      <c r="G4969" s="14">
        <f t="shared" si="540"/>
        <v>1.3070299300336889E-3</v>
      </c>
      <c r="H4969" s="6">
        <f t="shared" si="543"/>
        <v>0</v>
      </c>
      <c r="I4969" s="14">
        <f t="shared" si="544"/>
        <v>0</v>
      </c>
      <c r="J4969" s="9" t="b">
        <f t="shared" si="541"/>
        <v>0</v>
      </c>
      <c r="K4969" t="b">
        <f t="shared" si="545"/>
        <v>0</v>
      </c>
      <c r="L4969" s="35">
        <v>0.21764662394920986</v>
      </c>
      <c r="M4969" s="37">
        <f t="shared" si="542"/>
        <v>0</v>
      </c>
      <c r="N4969" s="4"/>
      <c r="R4969" s="4"/>
    </row>
    <row r="4970" spans="1:18" x14ac:dyDescent="0.25">
      <c r="A4970" s="9">
        <v>45134.083333333336</v>
      </c>
      <c r="B4970" s="5">
        <v>45134</v>
      </c>
      <c r="C4970" s="6">
        <v>55882.953062065972</v>
      </c>
      <c r="D4970" s="6">
        <v>0.22257178619503976</v>
      </c>
      <c r="E4970" s="6">
        <v>16652</v>
      </c>
      <c r="F4970" s="14">
        <f t="shared" si="539"/>
        <v>3.9828207709038233E-4</v>
      </c>
      <c r="G4970" s="14">
        <f t="shared" si="540"/>
        <v>1.3366069312697559E-3</v>
      </c>
      <c r="H4970" s="6">
        <f t="shared" si="543"/>
        <v>0</v>
      </c>
      <c r="I4970" s="14">
        <f t="shared" si="544"/>
        <v>0</v>
      </c>
      <c r="J4970" s="9" t="b">
        <f t="shared" si="541"/>
        <v>0</v>
      </c>
      <c r="K4970" t="b">
        <f t="shared" si="545"/>
        <v>0</v>
      </c>
      <c r="L4970" s="35">
        <v>0.22257178619503976</v>
      </c>
      <c r="M4970" s="37">
        <f t="shared" si="542"/>
        <v>0</v>
      </c>
      <c r="N4970" s="4"/>
      <c r="R4970" s="4"/>
    </row>
    <row r="4971" spans="1:18" x14ac:dyDescent="0.25">
      <c r="A4971" s="9">
        <v>45134.125</v>
      </c>
      <c r="B4971" s="5">
        <v>45134</v>
      </c>
      <c r="C4971" s="6">
        <v>53302.007947048609</v>
      </c>
      <c r="D4971" s="6">
        <v>0.21983417767617439</v>
      </c>
      <c r="E4971" s="6">
        <v>16652</v>
      </c>
      <c r="F4971" s="14">
        <f t="shared" si="539"/>
        <v>4.1243132509109694E-4</v>
      </c>
      <c r="G4971" s="14">
        <f t="shared" si="540"/>
        <v>1.3201668128523564E-3</v>
      </c>
      <c r="H4971" s="6">
        <f t="shared" si="543"/>
        <v>0</v>
      </c>
      <c r="I4971" s="14">
        <f t="shared" si="544"/>
        <v>0</v>
      </c>
      <c r="J4971" s="9" t="b">
        <f t="shared" si="541"/>
        <v>0</v>
      </c>
      <c r="K4971" t="b">
        <f t="shared" si="545"/>
        <v>0</v>
      </c>
      <c r="L4971" s="35">
        <v>0.21983417767617439</v>
      </c>
      <c r="M4971" s="37">
        <f t="shared" si="542"/>
        <v>0</v>
      </c>
      <c r="N4971" s="4"/>
      <c r="R4971" s="4"/>
    </row>
    <row r="4972" spans="1:18" x14ac:dyDescent="0.25">
      <c r="A4972" s="9">
        <v>45134.166666666664</v>
      </c>
      <c r="B4972" s="5">
        <v>45134</v>
      </c>
      <c r="C4972" s="6">
        <v>51671.138352864582</v>
      </c>
      <c r="D4972" s="6">
        <v>0.21964114089806874</v>
      </c>
      <c r="E4972" s="6">
        <v>16652</v>
      </c>
      <c r="F4972" s="14">
        <f t="shared" si="539"/>
        <v>4.2507509588453281E-4</v>
      </c>
      <c r="G4972" s="14">
        <f t="shared" si="540"/>
        <v>1.3190075720518181E-3</v>
      </c>
      <c r="H4972" s="6">
        <f t="shared" si="543"/>
        <v>0</v>
      </c>
      <c r="I4972" s="14">
        <f t="shared" si="544"/>
        <v>0</v>
      </c>
      <c r="J4972" s="9" t="b">
        <f t="shared" si="541"/>
        <v>0</v>
      </c>
      <c r="K4972" t="b">
        <f t="shared" si="545"/>
        <v>0</v>
      </c>
      <c r="L4972" s="35">
        <v>0.21964114089806874</v>
      </c>
      <c r="M4972" s="37">
        <f t="shared" si="542"/>
        <v>0</v>
      </c>
      <c r="N4972" s="4"/>
      <c r="R4972" s="4"/>
    </row>
    <row r="4973" spans="1:18" x14ac:dyDescent="0.25">
      <c r="A4973" s="9">
        <v>45134.208333333336</v>
      </c>
      <c r="B4973" s="5">
        <v>45134</v>
      </c>
      <c r="C4973" s="6">
        <v>51192.51455295139</v>
      </c>
      <c r="D4973" s="6">
        <v>0.22952311997612318</v>
      </c>
      <c r="E4973" s="6">
        <v>16652</v>
      </c>
      <c r="F4973" s="14">
        <f t="shared" si="539"/>
        <v>4.4835289295803993E-4</v>
      </c>
      <c r="G4973" s="14">
        <f t="shared" si="540"/>
        <v>1.3783516693257458E-3</v>
      </c>
      <c r="H4973" s="6">
        <f t="shared" si="543"/>
        <v>0</v>
      </c>
      <c r="I4973" s="14">
        <f t="shared" si="544"/>
        <v>0</v>
      </c>
      <c r="J4973" s="9" t="b">
        <f t="shared" si="541"/>
        <v>0</v>
      </c>
      <c r="K4973" t="b">
        <f t="shared" si="545"/>
        <v>0</v>
      </c>
      <c r="L4973" s="35">
        <v>0.22952311997612318</v>
      </c>
      <c r="M4973" s="37">
        <f t="shared" si="542"/>
        <v>0</v>
      </c>
      <c r="N4973" s="4"/>
      <c r="R4973" s="4"/>
    </row>
    <row r="4974" spans="1:18" x14ac:dyDescent="0.25">
      <c r="A4974" s="9">
        <v>45134.25</v>
      </c>
      <c r="B4974" s="5">
        <v>45134</v>
      </c>
      <c r="C4974" s="6">
        <v>51778.060735677085</v>
      </c>
      <c r="D4974" s="6">
        <v>0.23876923826005725</v>
      </c>
      <c r="E4974" s="6">
        <v>16652</v>
      </c>
      <c r="F4974" s="14">
        <f t="shared" si="539"/>
        <v>4.6113978559173034E-4</v>
      </c>
      <c r="G4974" s="14">
        <f t="shared" si="540"/>
        <v>1.4338772415328925E-3</v>
      </c>
      <c r="H4974" s="6">
        <f t="shared" si="543"/>
        <v>0</v>
      </c>
      <c r="I4974" s="14">
        <f t="shared" si="544"/>
        <v>0</v>
      </c>
      <c r="J4974" s="9" t="b">
        <f t="shared" si="541"/>
        <v>0</v>
      </c>
      <c r="K4974" t="b">
        <f t="shared" si="545"/>
        <v>0</v>
      </c>
      <c r="L4974" s="35">
        <v>0.23876923826005725</v>
      </c>
      <c r="M4974" s="37">
        <f t="shared" si="542"/>
        <v>0</v>
      </c>
      <c r="N4974" s="4"/>
      <c r="R4974" s="4"/>
    </row>
    <row r="4975" spans="1:18" x14ac:dyDescent="0.25">
      <c r="A4975" s="9">
        <v>45134.291666666664</v>
      </c>
      <c r="B4975" s="5">
        <v>45134</v>
      </c>
      <c r="C4975" s="6">
        <v>52928.624353298612</v>
      </c>
      <c r="D4975" s="6">
        <v>10.471058371629979</v>
      </c>
      <c r="E4975" s="6">
        <v>16652</v>
      </c>
      <c r="F4975" s="14">
        <f t="shared" si="539"/>
        <v>1.9783356358811927E-2</v>
      </c>
      <c r="G4975" s="14">
        <f t="shared" si="540"/>
        <v>6.2881686113559807E-2</v>
      </c>
      <c r="H4975" s="6">
        <f t="shared" si="543"/>
        <v>10.199999999999999</v>
      </c>
      <c r="I4975" s="14">
        <f t="shared" si="544"/>
        <v>4271.9070824737464</v>
      </c>
      <c r="J4975" s="9" t="b">
        <f t="shared" si="541"/>
        <v>1</v>
      </c>
      <c r="K4975" t="b">
        <f t="shared" si="545"/>
        <v>1</v>
      </c>
      <c r="L4975" s="35">
        <v>10.471058371629979</v>
      </c>
      <c r="M4975" s="37">
        <f t="shared" si="542"/>
        <v>10.471058371629979</v>
      </c>
      <c r="N4975" s="4"/>
      <c r="R4975" s="4"/>
    </row>
    <row r="4976" spans="1:18" x14ac:dyDescent="0.25">
      <c r="A4976" s="9">
        <v>45134.333333333336</v>
      </c>
      <c r="B4976" s="5">
        <v>45134</v>
      </c>
      <c r="C4976" s="6">
        <v>53861.65058159722</v>
      </c>
      <c r="D4976" s="6">
        <v>1724.0971549733479</v>
      </c>
      <c r="E4976" s="6">
        <v>16652</v>
      </c>
      <c r="F4976" s="14">
        <f t="shared" si="539"/>
        <v>3.2009734873635973</v>
      </c>
      <c r="G4976" s="14">
        <f t="shared" si="540"/>
        <v>10.353694180719121</v>
      </c>
      <c r="H4976" s="6">
        <f t="shared" si="543"/>
        <v>1713.6</v>
      </c>
      <c r="I4976" s="14">
        <f t="shared" si="544"/>
        <v>16365.107892462756</v>
      </c>
      <c r="J4976" s="9" t="b">
        <f t="shared" si="541"/>
        <v>1</v>
      </c>
      <c r="K4976" t="b">
        <f t="shared" si="545"/>
        <v>1</v>
      </c>
      <c r="L4976" s="35">
        <v>1724.0971549733479</v>
      </c>
      <c r="M4976" s="37">
        <f t="shared" si="542"/>
        <v>1724.0971549733479</v>
      </c>
      <c r="N4976" s="4"/>
      <c r="R4976" s="4"/>
    </row>
    <row r="4977" spans="1:18" x14ac:dyDescent="0.25">
      <c r="A4977" s="9">
        <v>45134.375</v>
      </c>
      <c r="B4977" s="5">
        <v>45134</v>
      </c>
      <c r="C4977" s="6">
        <v>56524.981223958333</v>
      </c>
      <c r="D4977" s="6">
        <v>8070.5663921440973</v>
      </c>
      <c r="E4977" s="6">
        <v>16652</v>
      </c>
      <c r="F4977" s="14">
        <f t="shared" si="539"/>
        <v>14.277875405508947</v>
      </c>
      <c r="G4977" s="14">
        <f t="shared" si="540"/>
        <v>48.466048475523046</v>
      </c>
      <c r="H4977" s="6">
        <f t="shared" si="543"/>
        <v>6346.5</v>
      </c>
      <c r="I4977" s="14">
        <f t="shared" si="544"/>
        <v>368.10570574244161</v>
      </c>
      <c r="J4977" s="9" t="b">
        <f t="shared" si="541"/>
        <v>1</v>
      </c>
      <c r="K4977" t="b">
        <f t="shared" si="545"/>
        <v>1</v>
      </c>
      <c r="L4977" s="35">
        <v>8070.5663921440973</v>
      </c>
      <c r="M4977" s="37">
        <f t="shared" si="542"/>
        <v>8070.5663921440973</v>
      </c>
      <c r="N4977" s="4"/>
      <c r="R4977" s="4"/>
    </row>
    <row r="4978" spans="1:18" x14ac:dyDescent="0.25">
      <c r="A4978" s="9">
        <v>45134.416666666664</v>
      </c>
      <c r="B4978" s="5">
        <v>45134</v>
      </c>
      <c r="C4978" s="6">
        <v>60415.287884114587</v>
      </c>
      <c r="D4978" s="6">
        <v>11553.33611328125</v>
      </c>
      <c r="E4978" s="6">
        <v>16652</v>
      </c>
      <c r="F4978" s="14">
        <f t="shared" si="539"/>
        <v>19.12319963689033</v>
      </c>
      <c r="G4978" s="14">
        <f t="shared" si="540"/>
        <v>69.381072023067802</v>
      </c>
      <c r="H4978" s="6">
        <f t="shared" si="543"/>
        <v>3482.8</v>
      </c>
      <c r="I4978" s="14">
        <f t="shared" si="544"/>
        <v>43.154344203030945</v>
      </c>
      <c r="J4978" s="9" t="b">
        <f t="shared" si="541"/>
        <v>1</v>
      </c>
      <c r="K4978" t="b">
        <f t="shared" si="545"/>
        <v>1</v>
      </c>
      <c r="L4978" s="35">
        <v>11553.33611328125</v>
      </c>
      <c r="M4978" s="37">
        <f t="shared" si="542"/>
        <v>11553.33611328125</v>
      </c>
      <c r="N4978" s="4"/>
      <c r="R4978" s="4"/>
    </row>
    <row r="4979" spans="1:18" x14ac:dyDescent="0.25">
      <c r="A4979" s="9">
        <v>45134.458333333336</v>
      </c>
      <c r="B4979" s="5">
        <v>45134</v>
      </c>
      <c r="C4979" s="6">
        <v>64647.182721354169</v>
      </c>
      <c r="D4979" s="6">
        <v>12670.948796657985</v>
      </c>
      <c r="E4979" s="6">
        <v>16652</v>
      </c>
      <c r="F4979" s="14">
        <f t="shared" si="539"/>
        <v>19.600156206764652</v>
      </c>
      <c r="G4979" s="14">
        <f t="shared" si="540"/>
        <v>76.092654315745762</v>
      </c>
      <c r="H4979" s="6">
        <f t="shared" si="543"/>
        <v>1117.5999999999999</v>
      </c>
      <c r="I4979" s="14">
        <f t="shared" si="544"/>
        <v>9.6733964029251425</v>
      </c>
      <c r="J4979" s="9" t="b">
        <f t="shared" si="541"/>
        <v>1</v>
      </c>
      <c r="K4979" t="b">
        <f t="shared" si="545"/>
        <v>1</v>
      </c>
      <c r="L4979" s="35">
        <v>12670.948796657985</v>
      </c>
      <c r="M4979" s="37">
        <f t="shared" si="542"/>
        <v>12670.948796657985</v>
      </c>
      <c r="N4979" s="4"/>
      <c r="R4979" s="4"/>
    </row>
    <row r="4980" spans="1:18" x14ac:dyDescent="0.25">
      <c r="A4980" s="9">
        <v>45134.5</v>
      </c>
      <c r="B4980" s="5">
        <v>45134</v>
      </c>
      <c r="C4980" s="6">
        <v>68948.54000868056</v>
      </c>
      <c r="D4980" s="6">
        <v>13213.546867404513</v>
      </c>
      <c r="E4980" s="6">
        <v>16652</v>
      </c>
      <c r="F4980" s="14">
        <f t="shared" si="539"/>
        <v>19.164360645984583</v>
      </c>
      <c r="G4980" s="14">
        <f t="shared" si="540"/>
        <v>79.351110181386701</v>
      </c>
      <c r="H4980" s="6">
        <f t="shared" si="543"/>
        <v>542.6</v>
      </c>
      <c r="I4980" s="14">
        <f t="shared" si="544"/>
        <v>4.2822365452468167</v>
      </c>
      <c r="J4980" s="9" t="b">
        <f t="shared" si="541"/>
        <v>1</v>
      </c>
      <c r="K4980" t="b">
        <f t="shared" si="545"/>
        <v>1</v>
      </c>
      <c r="L4980" s="35">
        <v>13213.546867404513</v>
      </c>
      <c r="M4980" s="37">
        <f t="shared" si="542"/>
        <v>13213.546867404513</v>
      </c>
      <c r="N4980" s="4"/>
      <c r="R4980" s="4"/>
    </row>
    <row r="4981" spans="1:18" x14ac:dyDescent="0.25">
      <c r="A4981" s="9">
        <v>45134.541666666664</v>
      </c>
      <c r="B4981" s="5">
        <v>45134</v>
      </c>
      <c r="C4981" s="6">
        <v>72753.943415798611</v>
      </c>
      <c r="D4981" s="6">
        <v>12827.176261935763</v>
      </c>
      <c r="E4981" s="6">
        <v>16652</v>
      </c>
      <c r="F4981" s="14">
        <f t="shared" si="539"/>
        <v>17.630901721198423</v>
      </c>
      <c r="G4981" s="14">
        <f t="shared" si="540"/>
        <v>77.030844714963749</v>
      </c>
      <c r="H4981" s="6">
        <f t="shared" si="543"/>
        <v>-386.4</v>
      </c>
      <c r="I4981" s="14">
        <f t="shared" si="544"/>
        <v>-2.9242716121375447</v>
      </c>
      <c r="J4981" s="9" t="b">
        <f t="shared" si="541"/>
        <v>1</v>
      </c>
      <c r="K4981" t="b">
        <f t="shared" si="545"/>
        <v>1</v>
      </c>
      <c r="L4981" s="35">
        <v>12827.176261935763</v>
      </c>
      <c r="M4981" s="37">
        <f t="shared" si="542"/>
        <v>12827.176261935763</v>
      </c>
      <c r="N4981" s="4"/>
      <c r="R4981" s="4"/>
    </row>
    <row r="4982" spans="1:18" x14ac:dyDescent="0.25">
      <c r="A4982" s="9">
        <v>45134.583333333336</v>
      </c>
      <c r="B4982" s="5">
        <v>45134</v>
      </c>
      <c r="C4982" s="6">
        <v>75890.015807291667</v>
      </c>
      <c r="D4982" s="6">
        <v>13049.202578124999</v>
      </c>
      <c r="E4982" s="6">
        <v>16652</v>
      </c>
      <c r="F4982" s="14">
        <f t="shared" si="539"/>
        <v>17.194887152561648</v>
      </c>
      <c r="G4982" s="14">
        <f t="shared" si="540"/>
        <v>78.364175943580349</v>
      </c>
      <c r="H4982" s="6">
        <f t="shared" si="543"/>
        <v>222</v>
      </c>
      <c r="I4982" s="14">
        <f t="shared" si="544"/>
        <v>1.7307004711456093</v>
      </c>
      <c r="J4982" s="9" t="b">
        <f t="shared" si="541"/>
        <v>1</v>
      </c>
      <c r="K4982" t="b">
        <f t="shared" si="545"/>
        <v>1</v>
      </c>
      <c r="L4982" s="35">
        <v>13049.202578124999</v>
      </c>
      <c r="M4982" s="37">
        <f t="shared" si="542"/>
        <v>13049.202578124999</v>
      </c>
      <c r="N4982" s="4"/>
      <c r="R4982" s="4"/>
    </row>
    <row r="4983" spans="1:18" x14ac:dyDescent="0.25">
      <c r="A4983" s="9">
        <v>45134.625</v>
      </c>
      <c r="B4983" s="5">
        <v>45134</v>
      </c>
      <c r="C4983" s="6">
        <v>78421.025807291662</v>
      </c>
      <c r="D4983" s="6">
        <v>13253.561192491319</v>
      </c>
      <c r="E4983" s="6">
        <v>16652</v>
      </c>
      <c r="F4983" s="14">
        <f t="shared" si="539"/>
        <v>16.900520053206179</v>
      </c>
      <c r="G4983" s="14">
        <f t="shared" si="540"/>
        <v>79.591407593630308</v>
      </c>
      <c r="H4983" s="6">
        <f t="shared" si="543"/>
        <v>204.4</v>
      </c>
      <c r="I4983" s="14">
        <f t="shared" si="544"/>
        <v>1.5663792387026427</v>
      </c>
      <c r="J4983" s="9" t="b">
        <f t="shared" si="541"/>
        <v>1</v>
      </c>
      <c r="K4983" t="b">
        <f t="shared" si="545"/>
        <v>1</v>
      </c>
      <c r="L4983" s="35">
        <v>13253.561192491319</v>
      </c>
      <c r="M4983" s="37">
        <f t="shared" si="542"/>
        <v>13253.561192491319</v>
      </c>
      <c r="N4983" s="4"/>
      <c r="R4983" s="4"/>
    </row>
    <row r="4984" spans="1:18" x14ac:dyDescent="0.25">
      <c r="A4984" s="9">
        <v>45134.666666666664</v>
      </c>
      <c r="B4984" s="5">
        <v>45134</v>
      </c>
      <c r="C4984" s="6">
        <v>79925.698450520838</v>
      </c>
      <c r="D4984" s="6">
        <v>13150.95982530382</v>
      </c>
      <c r="E4984" s="6">
        <v>16652</v>
      </c>
      <c r="F4984" s="14">
        <f t="shared" si="539"/>
        <v>16.453981735855724</v>
      </c>
      <c r="G4984" s="14">
        <f t="shared" si="540"/>
        <v>78.975257178139685</v>
      </c>
      <c r="H4984" s="6">
        <f t="shared" si="543"/>
        <v>-102.6</v>
      </c>
      <c r="I4984" s="14">
        <f t="shared" si="544"/>
        <v>-0.77413155988691607</v>
      </c>
      <c r="J4984" s="9" t="b">
        <f t="shared" si="541"/>
        <v>1</v>
      </c>
      <c r="K4984" t="b">
        <f t="shared" si="545"/>
        <v>1</v>
      </c>
      <c r="L4984" s="35">
        <v>13150.95982530382</v>
      </c>
      <c r="M4984" s="37">
        <f t="shared" si="542"/>
        <v>13150.95982530382</v>
      </c>
      <c r="N4984" s="4"/>
      <c r="R4984" s="4"/>
    </row>
    <row r="4985" spans="1:18" x14ac:dyDescent="0.25">
      <c r="A4985" s="9">
        <v>45134.708333333336</v>
      </c>
      <c r="B4985" s="5">
        <v>45134</v>
      </c>
      <c r="C4985" s="6">
        <v>80792.975512152771</v>
      </c>
      <c r="D4985" s="6">
        <v>12875.925397135417</v>
      </c>
      <c r="E4985" s="6">
        <v>16652</v>
      </c>
      <c r="F4985" s="14">
        <f t="shared" si="539"/>
        <v>15.936936739257284</v>
      </c>
      <c r="G4985" s="14">
        <f t="shared" si="540"/>
        <v>77.323597148303008</v>
      </c>
      <c r="H4985" s="6">
        <f t="shared" si="543"/>
        <v>-275</v>
      </c>
      <c r="I4985" s="14">
        <f t="shared" si="544"/>
        <v>-2.0911021222258719</v>
      </c>
      <c r="J4985" s="9" t="b">
        <f t="shared" si="541"/>
        <v>1</v>
      </c>
      <c r="K4985" t="b">
        <f t="shared" si="545"/>
        <v>1</v>
      </c>
      <c r="L4985" s="35">
        <v>12875.925397135417</v>
      </c>
      <c r="M4985" s="37">
        <f t="shared" si="542"/>
        <v>12875.925397135417</v>
      </c>
      <c r="N4985" s="4"/>
      <c r="R4985" s="4"/>
    </row>
    <row r="4986" spans="1:18" x14ac:dyDescent="0.25">
      <c r="A4986" s="9">
        <v>45134.75</v>
      </c>
      <c r="B4986" s="5">
        <v>45134</v>
      </c>
      <c r="C4986" s="6">
        <v>80517.834314236112</v>
      </c>
      <c r="D4986" s="6">
        <v>11951.695071614584</v>
      </c>
      <c r="E4986" s="6">
        <v>16652</v>
      </c>
      <c r="F4986" s="14">
        <f t="shared" si="539"/>
        <v>14.843537675107887</v>
      </c>
      <c r="G4986" s="14">
        <f t="shared" si="540"/>
        <v>71.773330960933123</v>
      </c>
      <c r="H4986" s="6">
        <f t="shared" si="543"/>
        <v>-924.2</v>
      </c>
      <c r="I4986" s="14">
        <f t="shared" si="544"/>
        <v>-7.1777365237423032</v>
      </c>
      <c r="J4986" s="9" t="b">
        <f t="shared" si="541"/>
        <v>1</v>
      </c>
      <c r="K4986" t="b">
        <f t="shared" si="545"/>
        <v>1</v>
      </c>
      <c r="L4986" s="35">
        <v>11951.695071614584</v>
      </c>
      <c r="M4986" s="37">
        <f t="shared" si="542"/>
        <v>11951.695071614584</v>
      </c>
      <c r="N4986" s="4"/>
      <c r="R4986" s="4"/>
    </row>
    <row r="4987" spans="1:18" x14ac:dyDescent="0.25">
      <c r="A4987" s="9">
        <v>45134.791666666664</v>
      </c>
      <c r="B4987" s="5">
        <v>45134</v>
      </c>
      <c r="C4987" s="6">
        <v>78866.416171874997</v>
      </c>
      <c r="D4987" s="6">
        <v>9888.5522374131942</v>
      </c>
      <c r="E4987" s="6">
        <v>16652</v>
      </c>
      <c r="F4987" s="14">
        <f t="shared" si="539"/>
        <v>12.538356270510498</v>
      </c>
      <c r="G4987" s="14">
        <f t="shared" si="540"/>
        <v>59.383570966930066</v>
      </c>
      <c r="H4987" s="6">
        <f t="shared" si="543"/>
        <v>-2063.1</v>
      </c>
      <c r="I4987" s="14">
        <f t="shared" si="544"/>
        <v>-17.261986585483484</v>
      </c>
      <c r="J4987" s="9" t="b">
        <f t="shared" si="541"/>
        <v>1</v>
      </c>
      <c r="K4987" t="b">
        <f t="shared" si="545"/>
        <v>1</v>
      </c>
      <c r="L4987" s="35">
        <v>9888.5522374131942</v>
      </c>
      <c r="M4987" s="37">
        <f t="shared" si="542"/>
        <v>9888.5522374131942</v>
      </c>
      <c r="N4987" s="4"/>
      <c r="R4987" s="4"/>
    </row>
    <row r="4988" spans="1:18" x14ac:dyDescent="0.25">
      <c r="A4988" s="9">
        <v>45134.833333333336</v>
      </c>
      <c r="B4988" s="5">
        <v>45134</v>
      </c>
      <c r="C4988" s="6">
        <v>76175.777191840272</v>
      </c>
      <c r="D4988" s="6">
        <v>4763.5575906032982</v>
      </c>
      <c r="E4988" s="6">
        <v>16652</v>
      </c>
      <c r="F4988" s="14">
        <f t="shared" si="539"/>
        <v>6.2533757661661982</v>
      </c>
      <c r="G4988" s="14">
        <f t="shared" si="540"/>
        <v>28.606519280586706</v>
      </c>
      <c r="H4988" s="6">
        <f t="shared" si="543"/>
        <v>-5125</v>
      </c>
      <c r="I4988" s="14">
        <f t="shared" si="544"/>
        <v>-51.827607084984962</v>
      </c>
      <c r="J4988" s="9" t="b">
        <f t="shared" si="541"/>
        <v>1</v>
      </c>
      <c r="K4988" t="b">
        <f t="shared" si="545"/>
        <v>1</v>
      </c>
      <c r="L4988" s="35">
        <v>4763.5575906032982</v>
      </c>
      <c r="M4988" s="37">
        <f t="shared" si="542"/>
        <v>4763.5575906032982</v>
      </c>
      <c r="N4988" s="4"/>
      <c r="R4988" s="4"/>
    </row>
    <row r="4989" spans="1:18" x14ac:dyDescent="0.25">
      <c r="A4989" s="9">
        <v>45134.875</v>
      </c>
      <c r="B4989" s="5">
        <v>45134</v>
      </c>
      <c r="C4989" s="6">
        <v>73164.646896701393</v>
      </c>
      <c r="D4989" s="6">
        <v>537.59546764267816</v>
      </c>
      <c r="E4989" s="6">
        <v>16652</v>
      </c>
      <c r="F4989" s="14">
        <f t="shared" si="539"/>
        <v>0.73477490898259967</v>
      </c>
      <c r="G4989" s="14">
        <f t="shared" si="540"/>
        <v>3.2284138100088766</v>
      </c>
      <c r="H4989" s="6">
        <f t="shared" si="543"/>
        <v>-4226</v>
      </c>
      <c r="I4989" s="14">
        <f t="shared" si="544"/>
        <v>-88.715207481406409</v>
      </c>
      <c r="J4989" s="9" t="b">
        <f t="shared" si="541"/>
        <v>1</v>
      </c>
      <c r="K4989" t="b">
        <f t="shared" si="545"/>
        <v>1</v>
      </c>
      <c r="L4989" s="35">
        <v>537.59546764267816</v>
      </c>
      <c r="M4989" s="37">
        <f t="shared" si="542"/>
        <v>537.59546764267816</v>
      </c>
      <c r="N4989" s="4"/>
      <c r="R4989" s="4"/>
    </row>
    <row r="4990" spans="1:18" x14ac:dyDescent="0.25">
      <c r="A4990" s="9">
        <v>45134.916666666664</v>
      </c>
      <c r="B4990" s="5">
        <v>45134</v>
      </c>
      <c r="C4990" s="6">
        <v>70494.564357638883</v>
      </c>
      <c r="D4990" s="6">
        <v>2.1379705386526053</v>
      </c>
      <c r="E4990" s="6">
        <v>16652</v>
      </c>
      <c r="F4990" s="14">
        <f t="shared" si="539"/>
        <v>3.0328161584290037E-3</v>
      </c>
      <c r="G4990" s="14">
        <f t="shared" si="540"/>
        <v>1.2839121658975529E-2</v>
      </c>
      <c r="H4990" s="6">
        <f t="shared" si="543"/>
        <v>-535.5</v>
      </c>
      <c r="I4990" s="14">
        <f t="shared" si="544"/>
        <v>-99.610214786246871</v>
      </c>
      <c r="J4990" s="9" t="b">
        <f t="shared" si="541"/>
        <v>0</v>
      </c>
      <c r="K4990" t="b">
        <f t="shared" si="545"/>
        <v>1</v>
      </c>
      <c r="L4990" s="35">
        <v>2.1379705386526053</v>
      </c>
      <c r="M4990" s="37">
        <f t="shared" si="542"/>
        <v>2.1379705386526053</v>
      </c>
      <c r="N4990" s="4"/>
      <c r="R4990" s="4"/>
    </row>
    <row r="4991" spans="1:18" x14ac:dyDescent="0.25">
      <c r="A4991" s="9">
        <v>45134.958333333336</v>
      </c>
      <c r="B4991" s="5">
        <v>45134</v>
      </c>
      <c r="C4991" s="6">
        <v>66500.049166666664</v>
      </c>
      <c r="D4991" s="6">
        <v>0.26757817226979469</v>
      </c>
      <c r="E4991" s="6">
        <v>16652</v>
      </c>
      <c r="F4991" s="14">
        <f t="shared" si="539"/>
        <v>4.0237289388940636E-4</v>
      </c>
      <c r="G4991" s="14">
        <f t="shared" si="540"/>
        <v>1.6068830907386181E-3</v>
      </c>
      <c r="H4991" s="6">
        <f t="shared" si="543"/>
        <v>-1.9</v>
      </c>
      <c r="I4991" s="14">
        <f t="shared" si="544"/>
        <v>-88.869325636143728</v>
      </c>
      <c r="J4991" s="9" t="b">
        <f t="shared" si="541"/>
        <v>0</v>
      </c>
      <c r="K4991" t="b">
        <f t="shared" si="545"/>
        <v>0</v>
      </c>
      <c r="L4991" s="35">
        <v>0.26757817226979469</v>
      </c>
      <c r="M4991" s="37">
        <f t="shared" si="542"/>
        <v>0</v>
      </c>
      <c r="N4991" s="4"/>
      <c r="R4991" s="4"/>
    </row>
    <row r="4992" spans="1:18" x14ac:dyDescent="0.25">
      <c r="A4992" s="9">
        <v>45135</v>
      </c>
      <c r="B4992" s="5">
        <v>45135</v>
      </c>
      <c r="C4992" s="6">
        <v>62326.79191189236</v>
      </c>
      <c r="D4992" s="6">
        <v>0.29399045937591128</v>
      </c>
      <c r="E4992" s="6">
        <v>16652</v>
      </c>
      <c r="F4992" s="14">
        <f t="shared" si="539"/>
        <v>4.7169194877141749E-4</v>
      </c>
      <c r="G4992" s="14">
        <f t="shared" si="540"/>
        <v>1.7654963930813794E-3</v>
      </c>
      <c r="H4992" s="6">
        <f t="shared" si="543"/>
        <v>0</v>
      </c>
      <c r="I4992" s="14">
        <f t="shared" si="544"/>
        <v>0</v>
      </c>
      <c r="J4992" s="9" t="b">
        <f t="shared" si="541"/>
        <v>0</v>
      </c>
      <c r="K4992" t="b">
        <f t="shared" si="545"/>
        <v>0</v>
      </c>
      <c r="L4992" s="35">
        <v>0.29399045937591128</v>
      </c>
      <c r="M4992" s="37">
        <f t="shared" si="542"/>
        <v>0</v>
      </c>
      <c r="N4992" s="4"/>
      <c r="R4992" s="4"/>
    </row>
    <row r="4993" spans="1:18" x14ac:dyDescent="0.25">
      <c r="A4993" s="9">
        <v>45135.041666666664</v>
      </c>
      <c r="B4993" s="5">
        <v>45135</v>
      </c>
      <c r="C4993" s="6">
        <v>58432.893385416668</v>
      </c>
      <c r="D4993" s="6">
        <v>0.30235330969095231</v>
      </c>
      <c r="E4993" s="6">
        <v>16652</v>
      </c>
      <c r="F4993" s="14">
        <f t="shared" si="539"/>
        <v>5.1743682739902085E-4</v>
      </c>
      <c r="G4993" s="14">
        <f t="shared" si="540"/>
        <v>1.8157176897126608E-3</v>
      </c>
      <c r="H4993" s="6">
        <f t="shared" si="543"/>
        <v>0</v>
      </c>
      <c r="I4993" s="14">
        <f t="shared" si="544"/>
        <v>0</v>
      </c>
      <c r="J4993" s="9" t="b">
        <f t="shared" si="541"/>
        <v>0</v>
      </c>
      <c r="K4993" t="b">
        <f t="shared" si="545"/>
        <v>0</v>
      </c>
      <c r="L4993" s="35">
        <v>0.30235330969095231</v>
      </c>
      <c r="M4993" s="37">
        <f t="shared" si="542"/>
        <v>0</v>
      </c>
      <c r="N4993" s="4"/>
      <c r="R4993" s="4"/>
    </row>
    <row r="4994" spans="1:18" x14ac:dyDescent="0.25">
      <c r="A4994" s="9">
        <v>45135.083333333336</v>
      </c>
      <c r="B4994" s="5">
        <v>45135</v>
      </c>
      <c r="C4994" s="6">
        <v>55358.087024739587</v>
      </c>
      <c r="D4994" s="6">
        <v>0.30298842494686445</v>
      </c>
      <c r="E4994" s="6">
        <v>16652</v>
      </c>
      <c r="F4994" s="14">
        <f t="shared" si="539"/>
        <v>5.473245938058854E-4</v>
      </c>
      <c r="G4994" s="14">
        <f t="shared" si="540"/>
        <v>1.8195317376102837E-3</v>
      </c>
      <c r="H4994" s="6">
        <f t="shared" si="543"/>
        <v>0</v>
      </c>
      <c r="I4994" s="14">
        <f t="shared" si="544"/>
        <v>0</v>
      </c>
      <c r="J4994" s="9" t="b">
        <f t="shared" si="541"/>
        <v>0</v>
      </c>
      <c r="K4994" t="b">
        <f t="shared" si="545"/>
        <v>0</v>
      </c>
      <c r="L4994" s="35">
        <v>0.30298842494686445</v>
      </c>
      <c r="M4994" s="37">
        <f t="shared" si="542"/>
        <v>0</v>
      </c>
      <c r="N4994" s="4"/>
      <c r="R4994" s="4"/>
    </row>
    <row r="4995" spans="1:18" x14ac:dyDescent="0.25">
      <c r="A4995" s="9">
        <v>45135.125</v>
      </c>
      <c r="B4995" s="5">
        <v>45135</v>
      </c>
      <c r="C4995" s="6">
        <v>52954.830045572919</v>
      </c>
      <c r="D4995" s="6">
        <v>0.30871652028626867</v>
      </c>
      <c r="E4995" s="6">
        <v>16652</v>
      </c>
      <c r="F4995" s="14">
        <f t="shared" ref="F4995:F5058" si="546">D4995/C4995*100</f>
        <v>5.8298085372115679E-4</v>
      </c>
      <c r="G4995" s="14">
        <f t="shared" ref="G4995:G5058" si="547">D4995/E4995*100</f>
        <v>1.8539305806285651E-3</v>
      </c>
      <c r="H4995" s="6">
        <f t="shared" si="543"/>
        <v>0</v>
      </c>
      <c r="I4995" s="14">
        <f t="shared" si="544"/>
        <v>0</v>
      </c>
      <c r="J4995" s="9" t="b">
        <f t="shared" ref="J4995:J5058" si="548">D4995&gt;5</f>
        <v>0</v>
      </c>
      <c r="K4995" t="b">
        <f t="shared" si="545"/>
        <v>0</v>
      </c>
      <c r="L4995" s="35">
        <v>0.30871652028626867</v>
      </c>
      <c r="M4995" s="37">
        <f t="shared" ref="M4995:M5058" si="549">IF(L4995&lt;=2,0,L4995)</f>
        <v>0</v>
      </c>
      <c r="N4995" s="4"/>
      <c r="R4995" s="4"/>
    </row>
    <row r="4996" spans="1:18" x14ac:dyDescent="0.25">
      <c r="A4996" s="9">
        <v>45135.166666666664</v>
      </c>
      <c r="B4996" s="5">
        <v>45135</v>
      </c>
      <c r="C4996" s="6">
        <v>51344.094012586807</v>
      </c>
      <c r="D4996" s="6">
        <v>0.31910070326593187</v>
      </c>
      <c r="E4996" s="6">
        <v>16652</v>
      </c>
      <c r="F4996" s="14">
        <f t="shared" si="546"/>
        <v>6.2149446670089375E-4</v>
      </c>
      <c r="G4996" s="14">
        <f t="shared" si="547"/>
        <v>1.9162905552842413E-3</v>
      </c>
      <c r="H4996" s="6">
        <f t="shared" ref="H4996:H5059" si="550">ROUND(D4996-D4995,1)</f>
        <v>0</v>
      </c>
      <c r="I4996" s="14">
        <f t="shared" ref="I4996:I5059" si="551">H4996/D4995*100</f>
        <v>0</v>
      </c>
      <c r="J4996" s="9" t="b">
        <f t="shared" si="548"/>
        <v>0</v>
      </c>
      <c r="K4996" t="b">
        <f t="shared" ref="K4996:K5059" si="552">OR(J4996,ABS(H4996)&gt;5)</f>
        <v>0</v>
      </c>
      <c r="L4996" s="35">
        <v>0.31910070326593187</v>
      </c>
      <c r="M4996" s="37">
        <f t="shared" si="549"/>
        <v>0</v>
      </c>
      <c r="N4996" s="4"/>
      <c r="R4996" s="4"/>
    </row>
    <row r="4997" spans="1:18" x14ac:dyDescent="0.25">
      <c r="A4997" s="9">
        <v>45135.208333333336</v>
      </c>
      <c r="B4997" s="5">
        <v>45135</v>
      </c>
      <c r="C4997" s="6">
        <v>50704.672727864585</v>
      </c>
      <c r="D4997" s="6">
        <v>0.31877678030067019</v>
      </c>
      <c r="E4997" s="6">
        <v>16652</v>
      </c>
      <c r="F4997" s="14">
        <f t="shared" si="546"/>
        <v>6.2869310292478723E-4</v>
      </c>
      <c r="G4997" s="14">
        <f t="shared" si="547"/>
        <v>1.9143453056730136E-3</v>
      </c>
      <c r="H4997" s="6">
        <f t="shared" si="550"/>
        <v>0</v>
      </c>
      <c r="I4997" s="14">
        <f t="shared" si="551"/>
        <v>0</v>
      </c>
      <c r="J4997" s="9" t="b">
        <f t="shared" si="548"/>
        <v>0</v>
      </c>
      <c r="K4997" t="b">
        <f t="shared" si="552"/>
        <v>0</v>
      </c>
      <c r="L4997" s="35">
        <v>0.31877678030067019</v>
      </c>
      <c r="M4997" s="37">
        <f t="shared" si="549"/>
        <v>0</v>
      </c>
      <c r="N4997" s="4"/>
      <c r="R4997" s="4"/>
    </row>
    <row r="4998" spans="1:18" x14ac:dyDescent="0.25">
      <c r="A4998" s="9">
        <v>45135.25</v>
      </c>
      <c r="B4998" s="5">
        <v>45135</v>
      </c>
      <c r="C4998" s="6">
        <v>50995.10028862847</v>
      </c>
      <c r="D4998" s="6">
        <v>0.31317512351605625</v>
      </c>
      <c r="E4998" s="6">
        <v>16652</v>
      </c>
      <c r="F4998" s="14">
        <f t="shared" si="546"/>
        <v>6.1412787060621192E-4</v>
      </c>
      <c r="G4998" s="14">
        <f t="shared" si="547"/>
        <v>1.8807057621670444E-3</v>
      </c>
      <c r="H4998" s="6">
        <f t="shared" si="550"/>
        <v>0</v>
      </c>
      <c r="I4998" s="14">
        <f t="shared" si="551"/>
        <v>0</v>
      </c>
      <c r="J4998" s="9" t="b">
        <f t="shared" si="548"/>
        <v>0</v>
      </c>
      <c r="K4998" t="b">
        <f t="shared" si="552"/>
        <v>0</v>
      </c>
      <c r="L4998" s="35">
        <v>0.31317512351605625</v>
      </c>
      <c r="M4998" s="37">
        <f t="shared" si="549"/>
        <v>0</v>
      </c>
      <c r="N4998" s="4"/>
      <c r="R4998" s="4"/>
    </row>
    <row r="4999" spans="1:18" x14ac:dyDescent="0.25">
      <c r="A4999" s="9">
        <v>45135.291666666664</v>
      </c>
      <c r="B4999" s="5">
        <v>45135</v>
      </c>
      <c r="C4999" s="6">
        <v>51923.435666232639</v>
      </c>
      <c r="D4999" s="6">
        <v>8.667729659709666</v>
      </c>
      <c r="E4999" s="6">
        <v>16652</v>
      </c>
      <c r="F4999" s="14">
        <f t="shared" si="546"/>
        <v>1.6693289934484341E-2</v>
      </c>
      <c r="G4999" s="14">
        <f t="shared" si="547"/>
        <v>5.2052183880072468E-2</v>
      </c>
      <c r="H4999" s="6">
        <f t="shared" si="550"/>
        <v>8.4</v>
      </c>
      <c r="I4999" s="14">
        <f t="shared" si="551"/>
        <v>2682.2053762419409</v>
      </c>
      <c r="J4999" s="9" t="b">
        <f t="shared" si="548"/>
        <v>1</v>
      </c>
      <c r="K4999" t="b">
        <f t="shared" si="552"/>
        <v>1</v>
      </c>
      <c r="L4999" s="35">
        <v>8.667729659709666</v>
      </c>
      <c r="M4999" s="37">
        <f t="shared" si="549"/>
        <v>8.667729659709666</v>
      </c>
      <c r="N4999" s="4"/>
      <c r="R4999" s="4"/>
    </row>
    <row r="5000" spans="1:18" x14ac:dyDescent="0.25">
      <c r="A5000" s="9">
        <v>45135.333333333336</v>
      </c>
      <c r="B5000" s="5">
        <v>45135</v>
      </c>
      <c r="C5000" s="6">
        <v>52728.008417968747</v>
      </c>
      <c r="D5000" s="6">
        <v>1700.0499311828614</v>
      </c>
      <c r="E5000" s="6">
        <v>16652</v>
      </c>
      <c r="F5000" s="14">
        <f t="shared" si="546"/>
        <v>3.2241876418065418</v>
      </c>
      <c r="G5000" s="14">
        <f t="shared" si="547"/>
        <v>10.209283756803156</v>
      </c>
      <c r="H5000" s="6">
        <f t="shared" si="550"/>
        <v>1691.4</v>
      </c>
      <c r="I5000" s="14">
        <f t="shared" si="551"/>
        <v>19513.760424049211</v>
      </c>
      <c r="J5000" s="9" t="b">
        <f t="shared" si="548"/>
        <v>1</v>
      </c>
      <c r="K5000" t="b">
        <f t="shared" si="552"/>
        <v>1</v>
      </c>
      <c r="L5000" s="35">
        <v>1700.0499311828614</v>
      </c>
      <c r="M5000" s="37">
        <f t="shared" si="549"/>
        <v>1700.0499311828614</v>
      </c>
      <c r="N5000" s="4"/>
      <c r="R5000" s="4"/>
    </row>
    <row r="5001" spans="1:18" x14ac:dyDescent="0.25">
      <c r="A5001" s="9">
        <v>45135.375</v>
      </c>
      <c r="B5001" s="5">
        <v>45135</v>
      </c>
      <c r="C5001" s="6">
        <v>55518.320755208333</v>
      </c>
      <c r="D5001" s="6">
        <v>7898.0123052300351</v>
      </c>
      <c r="E5001" s="6">
        <v>16652</v>
      </c>
      <c r="F5001" s="14">
        <f t="shared" si="546"/>
        <v>14.225956761289652</v>
      </c>
      <c r="G5001" s="14">
        <f t="shared" si="547"/>
        <v>47.429812065998291</v>
      </c>
      <c r="H5001" s="6">
        <f t="shared" si="550"/>
        <v>6198</v>
      </c>
      <c r="I5001" s="14">
        <f t="shared" si="551"/>
        <v>364.57752718401355</v>
      </c>
      <c r="J5001" s="9" t="b">
        <f t="shared" si="548"/>
        <v>1</v>
      </c>
      <c r="K5001" t="b">
        <f t="shared" si="552"/>
        <v>1</v>
      </c>
      <c r="L5001" s="35">
        <v>7898.0123052300351</v>
      </c>
      <c r="M5001" s="37">
        <f t="shared" si="549"/>
        <v>7898.0123052300351</v>
      </c>
      <c r="N5001" s="4"/>
      <c r="R5001" s="4"/>
    </row>
    <row r="5002" spans="1:18" x14ac:dyDescent="0.25">
      <c r="A5002" s="9">
        <v>45135.416666666664</v>
      </c>
      <c r="B5002" s="5">
        <v>45135</v>
      </c>
      <c r="C5002" s="6">
        <v>59714.122233072914</v>
      </c>
      <c r="D5002" s="6">
        <v>11541.772948133681</v>
      </c>
      <c r="E5002" s="6">
        <v>16652</v>
      </c>
      <c r="F5002" s="14">
        <f t="shared" si="546"/>
        <v>19.328380819338616</v>
      </c>
      <c r="G5002" s="14">
        <f t="shared" si="547"/>
        <v>69.311631924895991</v>
      </c>
      <c r="H5002" s="6">
        <f t="shared" si="550"/>
        <v>3643.8</v>
      </c>
      <c r="I5002" s="14">
        <f t="shared" si="551"/>
        <v>46.135658684490643</v>
      </c>
      <c r="J5002" s="9" t="b">
        <f t="shared" si="548"/>
        <v>1</v>
      </c>
      <c r="K5002" t="b">
        <f t="shared" si="552"/>
        <v>1</v>
      </c>
      <c r="L5002" s="35">
        <v>11541.772948133681</v>
      </c>
      <c r="M5002" s="37">
        <f t="shared" si="549"/>
        <v>11541.772948133681</v>
      </c>
      <c r="N5002" s="4"/>
      <c r="R5002" s="4"/>
    </row>
    <row r="5003" spans="1:18" x14ac:dyDescent="0.25">
      <c r="A5003" s="9">
        <v>45135.458333333336</v>
      </c>
      <c r="B5003" s="5">
        <v>45135</v>
      </c>
      <c r="C5003" s="6">
        <v>64445.514733072916</v>
      </c>
      <c r="D5003" s="6">
        <v>12502.063727213541</v>
      </c>
      <c r="E5003" s="6">
        <v>16652</v>
      </c>
      <c r="F5003" s="14">
        <f t="shared" si="546"/>
        <v>19.399431875120989</v>
      </c>
      <c r="G5003" s="14">
        <f t="shared" si="547"/>
        <v>75.0784514005137</v>
      </c>
      <c r="H5003" s="6">
        <f t="shared" si="550"/>
        <v>960.3</v>
      </c>
      <c r="I5003" s="14">
        <f t="shared" si="551"/>
        <v>8.3202121919690128</v>
      </c>
      <c r="J5003" s="9" t="b">
        <f t="shared" si="548"/>
        <v>1</v>
      </c>
      <c r="K5003" t="b">
        <f t="shared" si="552"/>
        <v>1</v>
      </c>
      <c r="L5003" s="35">
        <v>12502.063727213541</v>
      </c>
      <c r="M5003" s="37">
        <f t="shared" si="549"/>
        <v>12502.063727213541</v>
      </c>
      <c r="N5003" s="4"/>
      <c r="R5003" s="4"/>
    </row>
    <row r="5004" spans="1:18" x14ac:dyDescent="0.25">
      <c r="A5004" s="9">
        <v>45135.5</v>
      </c>
      <c r="B5004" s="5">
        <v>45135</v>
      </c>
      <c r="C5004" s="6">
        <v>68449.891740451392</v>
      </c>
      <c r="D5004" s="6">
        <v>13274.521840277777</v>
      </c>
      <c r="E5004" s="6">
        <v>16652</v>
      </c>
      <c r="F5004" s="14">
        <f t="shared" si="546"/>
        <v>19.3930501608566</v>
      </c>
      <c r="G5004" s="14">
        <f t="shared" si="547"/>
        <v>79.717282250046708</v>
      </c>
      <c r="H5004" s="6">
        <f t="shared" si="550"/>
        <v>772.5</v>
      </c>
      <c r="I5004" s="14">
        <f t="shared" si="551"/>
        <v>6.1789798616886005</v>
      </c>
      <c r="J5004" s="9" t="b">
        <f t="shared" si="548"/>
        <v>1</v>
      </c>
      <c r="K5004" t="b">
        <f t="shared" si="552"/>
        <v>1</v>
      </c>
      <c r="L5004" s="35">
        <v>13274.521840277777</v>
      </c>
      <c r="M5004" s="37">
        <f t="shared" si="549"/>
        <v>13274.521840277777</v>
      </c>
      <c r="N5004" s="4"/>
      <c r="R5004" s="4"/>
    </row>
    <row r="5005" spans="1:18" x14ac:dyDescent="0.25">
      <c r="A5005" s="9">
        <v>45135.541666666664</v>
      </c>
      <c r="B5005" s="5">
        <v>45135</v>
      </c>
      <c r="C5005" s="6">
        <v>72023.536328125003</v>
      </c>
      <c r="D5005" s="6">
        <v>13183.311846788194</v>
      </c>
      <c r="E5005" s="6">
        <v>16652</v>
      </c>
      <c r="F5005" s="14">
        <f t="shared" si="546"/>
        <v>18.304171828952732</v>
      </c>
      <c r="G5005" s="14">
        <f t="shared" si="547"/>
        <v>79.169540276172199</v>
      </c>
      <c r="H5005" s="6">
        <f t="shared" si="550"/>
        <v>-91.2</v>
      </c>
      <c r="I5005" s="14">
        <f t="shared" si="551"/>
        <v>-0.68703039625336582</v>
      </c>
      <c r="J5005" s="9" t="b">
        <f t="shared" si="548"/>
        <v>1</v>
      </c>
      <c r="K5005" t="b">
        <f t="shared" si="552"/>
        <v>1</v>
      </c>
      <c r="L5005" s="35">
        <v>13183.311846788194</v>
      </c>
      <c r="M5005" s="37">
        <f t="shared" si="549"/>
        <v>13183.311846788194</v>
      </c>
      <c r="N5005" s="4"/>
      <c r="R5005" s="4"/>
    </row>
    <row r="5006" spans="1:18" x14ac:dyDescent="0.25">
      <c r="A5006" s="9">
        <v>45135.583333333336</v>
      </c>
      <c r="B5006" s="5">
        <v>45135</v>
      </c>
      <c r="C5006" s="6">
        <v>75354.383402777778</v>
      </c>
      <c r="D5006" s="6">
        <v>13127.334075520834</v>
      </c>
      <c r="E5006" s="6">
        <v>16652</v>
      </c>
      <c r="F5006" s="14">
        <f t="shared" si="546"/>
        <v>17.420796883644758</v>
      </c>
      <c r="G5006" s="14">
        <f t="shared" si="547"/>
        <v>78.833377825611535</v>
      </c>
      <c r="H5006" s="6">
        <f t="shared" si="550"/>
        <v>-56</v>
      </c>
      <c r="I5006" s="14">
        <f t="shared" si="551"/>
        <v>-0.42477945337872808</v>
      </c>
      <c r="J5006" s="9" t="b">
        <f t="shared" si="548"/>
        <v>1</v>
      </c>
      <c r="K5006" t="b">
        <f t="shared" si="552"/>
        <v>1</v>
      </c>
      <c r="L5006" s="35">
        <v>13127.334075520834</v>
      </c>
      <c r="M5006" s="37">
        <f t="shared" si="549"/>
        <v>13127.334075520834</v>
      </c>
      <c r="N5006" s="4"/>
      <c r="R5006" s="4"/>
    </row>
    <row r="5007" spans="1:18" x14ac:dyDescent="0.25">
      <c r="A5007" s="9">
        <v>45135.625</v>
      </c>
      <c r="B5007" s="5">
        <v>45135</v>
      </c>
      <c r="C5007" s="6">
        <v>77956.785911458326</v>
      </c>
      <c r="D5007" s="6">
        <v>12869.643802083334</v>
      </c>
      <c r="E5007" s="6">
        <v>16652</v>
      </c>
      <c r="F5007" s="14">
        <f t="shared" si="546"/>
        <v>16.50868959207785</v>
      </c>
      <c r="G5007" s="14">
        <f t="shared" si="547"/>
        <v>77.28587438195612</v>
      </c>
      <c r="H5007" s="6">
        <f t="shared" si="550"/>
        <v>-257.7</v>
      </c>
      <c r="I5007" s="14">
        <f t="shared" si="551"/>
        <v>-1.9630794685155872</v>
      </c>
      <c r="J5007" s="9" t="b">
        <f t="shared" si="548"/>
        <v>1</v>
      </c>
      <c r="K5007" t="b">
        <f t="shared" si="552"/>
        <v>1</v>
      </c>
      <c r="L5007" s="35">
        <v>12869.643802083334</v>
      </c>
      <c r="M5007" s="37">
        <f t="shared" si="549"/>
        <v>12869.643802083334</v>
      </c>
      <c r="N5007" s="4"/>
      <c r="R5007" s="4"/>
    </row>
    <row r="5008" spans="1:18" x14ac:dyDescent="0.25">
      <c r="A5008" s="9">
        <v>45135.666666666664</v>
      </c>
      <c r="B5008" s="5">
        <v>45135</v>
      </c>
      <c r="C5008" s="6">
        <v>79434.958055555559</v>
      </c>
      <c r="D5008" s="6">
        <v>12507.915406901042</v>
      </c>
      <c r="E5008" s="6">
        <v>16652</v>
      </c>
      <c r="F5008" s="14">
        <f t="shared" si="546"/>
        <v>15.746109412122056</v>
      </c>
      <c r="G5008" s="14">
        <f t="shared" si="547"/>
        <v>75.113592402720641</v>
      </c>
      <c r="H5008" s="6">
        <f t="shared" si="550"/>
        <v>-361.7</v>
      </c>
      <c r="I5008" s="14">
        <f t="shared" si="551"/>
        <v>-2.8104895952244471</v>
      </c>
      <c r="J5008" s="9" t="b">
        <f t="shared" si="548"/>
        <v>1</v>
      </c>
      <c r="K5008" t="b">
        <f t="shared" si="552"/>
        <v>1</v>
      </c>
      <c r="L5008" s="35">
        <v>12507.915406901042</v>
      </c>
      <c r="M5008" s="37">
        <f t="shared" si="549"/>
        <v>12507.915406901042</v>
      </c>
      <c r="N5008" s="4"/>
      <c r="R5008" s="4"/>
    </row>
    <row r="5009" spans="1:18" x14ac:dyDescent="0.25">
      <c r="A5009" s="9">
        <v>45135.708333333336</v>
      </c>
      <c r="B5009" s="5">
        <v>45135</v>
      </c>
      <c r="C5009" s="6">
        <v>80048.249791666662</v>
      </c>
      <c r="D5009" s="6">
        <v>12065.253818359375</v>
      </c>
      <c r="E5009" s="6">
        <v>16652</v>
      </c>
      <c r="F5009" s="14">
        <f t="shared" si="546"/>
        <v>15.072476724675891</v>
      </c>
      <c r="G5009" s="14">
        <f t="shared" si="547"/>
        <v>72.45528355968878</v>
      </c>
      <c r="H5009" s="6">
        <f t="shared" si="550"/>
        <v>-442.7</v>
      </c>
      <c r="I5009" s="14">
        <f t="shared" si="551"/>
        <v>-3.5393587628178818</v>
      </c>
      <c r="J5009" s="9" t="b">
        <f t="shared" si="548"/>
        <v>1</v>
      </c>
      <c r="K5009" t="b">
        <f t="shared" si="552"/>
        <v>1</v>
      </c>
      <c r="L5009" s="35">
        <v>12065.253818359375</v>
      </c>
      <c r="M5009" s="37">
        <f t="shared" si="549"/>
        <v>12065.253818359375</v>
      </c>
      <c r="N5009" s="4"/>
      <c r="R5009" s="4"/>
    </row>
    <row r="5010" spans="1:18" x14ac:dyDescent="0.25">
      <c r="A5010" s="9">
        <v>45135.75</v>
      </c>
      <c r="B5010" s="5">
        <v>45135</v>
      </c>
      <c r="C5010" s="6">
        <v>79366.596419270834</v>
      </c>
      <c r="D5010" s="6">
        <v>11131.16156358507</v>
      </c>
      <c r="E5010" s="6">
        <v>16652</v>
      </c>
      <c r="F5010" s="14">
        <f t="shared" si="546"/>
        <v>14.024995483972067</v>
      </c>
      <c r="G5010" s="14">
        <f t="shared" si="547"/>
        <v>66.84579367994877</v>
      </c>
      <c r="H5010" s="6">
        <f t="shared" si="550"/>
        <v>-934.1</v>
      </c>
      <c r="I5010" s="14">
        <f t="shared" si="551"/>
        <v>-7.7420667154022489</v>
      </c>
      <c r="J5010" s="9" t="b">
        <f t="shared" si="548"/>
        <v>1</v>
      </c>
      <c r="K5010" t="b">
        <f t="shared" si="552"/>
        <v>1</v>
      </c>
      <c r="L5010" s="35">
        <v>11131.16156358507</v>
      </c>
      <c r="M5010" s="37">
        <f t="shared" si="549"/>
        <v>11131.16156358507</v>
      </c>
      <c r="N5010" s="4"/>
      <c r="R5010" s="4"/>
    </row>
    <row r="5011" spans="1:18" x14ac:dyDescent="0.25">
      <c r="A5011" s="9">
        <v>45135.791666666664</v>
      </c>
      <c r="B5011" s="5">
        <v>45135</v>
      </c>
      <c r="C5011" s="6">
        <v>77541.372170138886</v>
      </c>
      <c r="D5011" s="6">
        <v>9421.0467388237848</v>
      </c>
      <c r="E5011" s="6">
        <v>16652</v>
      </c>
      <c r="F5011" s="14">
        <f t="shared" si="546"/>
        <v>12.149703410138804</v>
      </c>
      <c r="G5011" s="14">
        <f t="shared" si="547"/>
        <v>56.576067372230277</v>
      </c>
      <c r="H5011" s="6">
        <f t="shared" si="550"/>
        <v>-1710.1</v>
      </c>
      <c r="I5011" s="14">
        <f t="shared" si="551"/>
        <v>-15.363176522336087</v>
      </c>
      <c r="J5011" s="9" t="b">
        <f t="shared" si="548"/>
        <v>1</v>
      </c>
      <c r="K5011" t="b">
        <f t="shared" si="552"/>
        <v>1</v>
      </c>
      <c r="L5011" s="35">
        <v>9421.0467388237848</v>
      </c>
      <c r="M5011" s="37">
        <f t="shared" si="549"/>
        <v>9421.0467388237848</v>
      </c>
      <c r="N5011" s="4"/>
      <c r="R5011" s="4"/>
    </row>
    <row r="5012" spans="1:18" x14ac:dyDescent="0.25">
      <c r="A5012" s="9">
        <v>45135.833333333336</v>
      </c>
      <c r="B5012" s="5">
        <v>45135</v>
      </c>
      <c r="C5012" s="6">
        <v>74712.238767361108</v>
      </c>
      <c r="D5012" s="6">
        <v>4551.7388487413191</v>
      </c>
      <c r="E5012" s="6">
        <v>16652</v>
      </c>
      <c r="F5012" s="14">
        <f t="shared" si="546"/>
        <v>6.092360400167526</v>
      </c>
      <c r="G5012" s="14">
        <f t="shared" si="547"/>
        <v>27.334487441396345</v>
      </c>
      <c r="H5012" s="6">
        <f t="shared" si="550"/>
        <v>-4869.3</v>
      </c>
      <c r="I5012" s="14">
        <f t="shared" si="551"/>
        <v>-51.685339591128397</v>
      </c>
      <c r="J5012" s="9" t="b">
        <f t="shared" si="548"/>
        <v>1</v>
      </c>
      <c r="K5012" t="b">
        <f t="shared" si="552"/>
        <v>1</v>
      </c>
      <c r="L5012" s="35">
        <v>4551.7388487413191</v>
      </c>
      <c r="M5012" s="37">
        <f t="shared" si="549"/>
        <v>4551.7388487413191</v>
      </c>
      <c r="N5012" s="4"/>
      <c r="R5012" s="4"/>
    </row>
    <row r="5013" spans="1:18" x14ac:dyDescent="0.25">
      <c r="A5013" s="9">
        <v>45135.875</v>
      </c>
      <c r="B5013" s="5">
        <v>45135</v>
      </c>
      <c r="C5013" s="6">
        <v>71979.615078125003</v>
      </c>
      <c r="D5013" s="6">
        <v>376.1011309011115</v>
      </c>
      <c r="E5013" s="6">
        <v>16652</v>
      </c>
      <c r="F5013" s="14">
        <f t="shared" si="546"/>
        <v>0.5225106170585937</v>
      </c>
      <c r="G5013" s="14">
        <f t="shared" si="547"/>
        <v>2.2585943484332907</v>
      </c>
      <c r="H5013" s="6">
        <f t="shared" si="550"/>
        <v>-4175.6000000000004</v>
      </c>
      <c r="I5013" s="14">
        <f t="shared" si="551"/>
        <v>-91.736370182016671</v>
      </c>
      <c r="J5013" s="9" t="b">
        <f t="shared" si="548"/>
        <v>1</v>
      </c>
      <c r="K5013" t="b">
        <f t="shared" si="552"/>
        <v>1</v>
      </c>
      <c r="L5013" s="35">
        <v>376.1011309011115</v>
      </c>
      <c r="M5013" s="37">
        <f t="shared" si="549"/>
        <v>376.1011309011115</v>
      </c>
      <c r="N5013" s="4"/>
      <c r="R5013" s="4"/>
    </row>
    <row r="5014" spans="1:18" x14ac:dyDescent="0.25">
      <c r="A5014" s="9">
        <v>45135.916666666664</v>
      </c>
      <c r="B5014" s="5">
        <v>45135</v>
      </c>
      <c r="C5014" s="6">
        <v>69491.350798611107</v>
      </c>
      <c r="D5014" s="6">
        <v>0.95511488876409001</v>
      </c>
      <c r="E5014" s="6">
        <v>16652</v>
      </c>
      <c r="F5014" s="14">
        <f t="shared" si="546"/>
        <v>1.3744370742368407E-3</v>
      </c>
      <c r="G5014" s="14">
        <f t="shared" si="547"/>
        <v>5.7357367809517772E-3</v>
      </c>
      <c r="H5014" s="6">
        <f t="shared" si="550"/>
        <v>-375.1</v>
      </c>
      <c r="I5014" s="14">
        <f t="shared" si="551"/>
        <v>-99.733813376547729</v>
      </c>
      <c r="J5014" s="9" t="b">
        <f t="shared" si="548"/>
        <v>0</v>
      </c>
      <c r="K5014" t="b">
        <f t="shared" si="552"/>
        <v>1</v>
      </c>
      <c r="L5014" s="35">
        <v>0.95511488876409001</v>
      </c>
      <c r="M5014" s="37">
        <f t="shared" si="549"/>
        <v>0</v>
      </c>
      <c r="N5014" s="4"/>
      <c r="R5014" s="4"/>
    </row>
    <row r="5015" spans="1:18" x14ac:dyDescent="0.25">
      <c r="A5015" s="9">
        <v>45135.958333333336</v>
      </c>
      <c r="B5015" s="5">
        <v>45135</v>
      </c>
      <c r="C5015" s="6">
        <v>65912.6211436632</v>
      </c>
      <c r="D5015" s="6">
        <v>0.28780612437261477</v>
      </c>
      <c r="E5015" s="6">
        <v>16652</v>
      </c>
      <c r="F5015" s="14">
        <f t="shared" si="546"/>
        <v>4.3664797329985149E-4</v>
      </c>
      <c r="G5015" s="14">
        <f t="shared" si="547"/>
        <v>1.7283577010125796E-3</v>
      </c>
      <c r="H5015" s="6">
        <f t="shared" si="550"/>
        <v>-0.7</v>
      </c>
      <c r="I5015" s="14">
        <f t="shared" si="551"/>
        <v>-73.289612405246203</v>
      </c>
      <c r="J5015" s="9" t="b">
        <f t="shared" si="548"/>
        <v>0</v>
      </c>
      <c r="K5015" t="b">
        <f t="shared" si="552"/>
        <v>0</v>
      </c>
      <c r="L5015" s="35">
        <v>0.28780612437261477</v>
      </c>
      <c r="M5015" s="37">
        <f t="shared" si="549"/>
        <v>0</v>
      </c>
      <c r="N5015" s="4"/>
      <c r="R5015" s="4"/>
    </row>
    <row r="5016" spans="1:18" x14ac:dyDescent="0.25">
      <c r="A5016" s="9">
        <v>45136</v>
      </c>
      <c r="B5016" s="5">
        <v>45136</v>
      </c>
      <c r="C5016" s="6">
        <v>62210.647875434028</v>
      </c>
      <c r="D5016" s="6">
        <v>0.2948931000961198</v>
      </c>
      <c r="E5016" s="6">
        <v>16652</v>
      </c>
      <c r="F5016" s="14">
        <f t="shared" si="546"/>
        <v>4.7402351553481938E-4</v>
      </c>
      <c r="G5016" s="14">
        <f t="shared" si="547"/>
        <v>1.7709170075433571E-3</v>
      </c>
      <c r="H5016" s="6">
        <f t="shared" si="550"/>
        <v>0</v>
      </c>
      <c r="I5016" s="14">
        <f t="shared" si="551"/>
        <v>0</v>
      </c>
      <c r="J5016" s="9" t="b">
        <f t="shared" si="548"/>
        <v>0</v>
      </c>
      <c r="K5016" t="b">
        <f t="shared" si="552"/>
        <v>0</v>
      </c>
      <c r="L5016" s="35">
        <v>0.2948931000961198</v>
      </c>
      <c r="M5016" s="37">
        <f t="shared" si="549"/>
        <v>0</v>
      </c>
      <c r="N5016" s="4"/>
      <c r="R5016" s="4"/>
    </row>
    <row r="5017" spans="1:18" x14ac:dyDescent="0.25">
      <c r="A5017" s="9">
        <v>45136.041666666664</v>
      </c>
      <c r="B5017" s="5">
        <v>45136</v>
      </c>
      <c r="C5017" s="6">
        <v>58474.913285590279</v>
      </c>
      <c r="D5017" s="6">
        <v>0.29673890880412523</v>
      </c>
      <c r="E5017" s="6">
        <v>16652</v>
      </c>
      <c r="F5017" s="14">
        <f t="shared" si="546"/>
        <v>5.0746361496058743E-4</v>
      </c>
      <c r="G5017" s="14">
        <f t="shared" si="547"/>
        <v>1.7820016142452873E-3</v>
      </c>
      <c r="H5017" s="6">
        <f t="shared" si="550"/>
        <v>0</v>
      </c>
      <c r="I5017" s="14">
        <f t="shared" si="551"/>
        <v>0</v>
      </c>
      <c r="J5017" s="9" t="b">
        <f t="shared" si="548"/>
        <v>0</v>
      </c>
      <c r="K5017" t="b">
        <f t="shared" si="552"/>
        <v>0</v>
      </c>
      <c r="L5017" s="35">
        <v>0.29673890880412523</v>
      </c>
      <c r="M5017" s="37">
        <f t="shared" si="549"/>
        <v>0</v>
      </c>
      <c r="N5017" s="4"/>
      <c r="R5017" s="4"/>
    </row>
    <row r="5018" spans="1:18" x14ac:dyDescent="0.25">
      <c r="A5018" s="9">
        <v>45136.083333333336</v>
      </c>
      <c r="B5018" s="5">
        <v>45136</v>
      </c>
      <c r="C5018" s="6">
        <v>55410.200889756947</v>
      </c>
      <c r="D5018" s="6">
        <v>0.3045286465684573</v>
      </c>
      <c r="E5018" s="6">
        <v>16652</v>
      </c>
      <c r="F5018" s="14">
        <f t="shared" si="546"/>
        <v>5.4958950099159821E-4</v>
      </c>
      <c r="G5018" s="14">
        <f t="shared" si="547"/>
        <v>1.8287812068727919E-3</v>
      </c>
      <c r="H5018" s="6">
        <f t="shared" si="550"/>
        <v>0</v>
      </c>
      <c r="I5018" s="14">
        <f t="shared" si="551"/>
        <v>0</v>
      </c>
      <c r="J5018" s="9" t="b">
        <f t="shared" si="548"/>
        <v>0</v>
      </c>
      <c r="K5018" t="b">
        <f t="shared" si="552"/>
        <v>0</v>
      </c>
      <c r="L5018" s="35">
        <v>0.3045286465684573</v>
      </c>
      <c r="M5018" s="37">
        <f t="shared" si="549"/>
        <v>0</v>
      </c>
      <c r="N5018" s="4"/>
      <c r="R5018" s="4"/>
    </row>
    <row r="5019" spans="1:18" x14ac:dyDescent="0.25">
      <c r="A5019" s="9">
        <v>45136.125</v>
      </c>
      <c r="B5019" s="5">
        <v>45136</v>
      </c>
      <c r="C5019" s="6">
        <v>52916.076443142359</v>
      </c>
      <c r="D5019" s="6">
        <v>0.30109971826275189</v>
      </c>
      <c r="E5019" s="6">
        <v>16652</v>
      </c>
      <c r="F5019" s="14">
        <f t="shared" si="546"/>
        <v>5.6901368828106457E-4</v>
      </c>
      <c r="G5019" s="14">
        <f t="shared" si="547"/>
        <v>1.8081895163509002E-3</v>
      </c>
      <c r="H5019" s="6">
        <f t="shared" si="550"/>
        <v>0</v>
      </c>
      <c r="I5019" s="14">
        <f t="shared" si="551"/>
        <v>0</v>
      </c>
      <c r="J5019" s="9" t="b">
        <f t="shared" si="548"/>
        <v>0</v>
      </c>
      <c r="K5019" t="b">
        <f t="shared" si="552"/>
        <v>0</v>
      </c>
      <c r="L5019" s="35">
        <v>0.30109971826275189</v>
      </c>
      <c r="M5019" s="37">
        <f t="shared" si="549"/>
        <v>0</v>
      </c>
      <c r="N5019" s="4"/>
      <c r="R5019" s="4"/>
    </row>
    <row r="5020" spans="1:18" x14ac:dyDescent="0.25">
      <c r="A5020" s="9">
        <v>45136.166666666664</v>
      </c>
      <c r="B5020" s="5">
        <v>45136</v>
      </c>
      <c r="C5020" s="6">
        <v>50933.724479166667</v>
      </c>
      <c r="D5020" s="6">
        <v>0.30180593091580604</v>
      </c>
      <c r="E5020" s="6">
        <v>16652</v>
      </c>
      <c r="F5020" s="14">
        <f t="shared" si="546"/>
        <v>5.9254636098574173E-4</v>
      </c>
      <c r="G5020" s="14">
        <f t="shared" si="547"/>
        <v>1.8124305243562696E-3</v>
      </c>
      <c r="H5020" s="6">
        <f t="shared" si="550"/>
        <v>0</v>
      </c>
      <c r="I5020" s="14">
        <f t="shared" si="551"/>
        <v>0</v>
      </c>
      <c r="J5020" s="9" t="b">
        <f t="shared" si="548"/>
        <v>0</v>
      </c>
      <c r="K5020" t="b">
        <f t="shared" si="552"/>
        <v>0</v>
      </c>
      <c r="L5020" s="35">
        <v>0.30180593091580604</v>
      </c>
      <c r="M5020" s="37">
        <f t="shared" si="549"/>
        <v>0</v>
      </c>
      <c r="N5020" s="4"/>
      <c r="R5020" s="4"/>
    </row>
    <row r="5021" spans="1:18" x14ac:dyDescent="0.25">
      <c r="A5021" s="9">
        <v>45136.208333333336</v>
      </c>
      <c r="B5021" s="5">
        <v>45136</v>
      </c>
      <c r="C5021" s="6">
        <v>49648.397159288194</v>
      </c>
      <c r="D5021" s="6">
        <v>0.30474980057941542</v>
      </c>
      <c r="E5021" s="6">
        <v>16652</v>
      </c>
      <c r="F5021" s="14">
        <f t="shared" si="546"/>
        <v>6.1381599007452148E-4</v>
      </c>
      <c r="G5021" s="14">
        <f t="shared" si="547"/>
        <v>1.8301092996601935E-3</v>
      </c>
      <c r="H5021" s="6">
        <f t="shared" si="550"/>
        <v>0</v>
      </c>
      <c r="I5021" s="14">
        <f t="shared" si="551"/>
        <v>0</v>
      </c>
      <c r="J5021" s="9" t="b">
        <f t="shared" si="548"/>
        <v>0</v>
      </c>
      <c r="K5021" t="b">
        <f t="shared" si="552"/>
        <v>0</v>
      </c>
      <c r="L5021" s="35">
        <v>0.30474980057941542</v>
      </c>
      <c r="M5021" s="37">
        <f t="shared" si="549"/>
        <v>0</v>
      </c>
      <c r="N5021" s="4"/>
      <c r="R5021" s="4"/>
    </row>
    <row r="5022" spans="1:18" x14ac:dyDescent="0.25">
      <c r="A5022" s="9">
        <v>45136.25</v>
      </c>
      <c r="B5022" s="5">
        <v>45136</v>
      </c>
      <c r="C5022" s="6">
        <v>49041.803585069443</v>
      </c>
      <c r="D5022" s="6">
        <v>0.30493579715490343</v>
      </c>
      <c r="E5022" s="6">
        <v>16652</v>
      </c>
      <c r="F5022" s="14">
        <f t="shared" si="546"/>
        <v>6.2178748509106579E-4</v>
      </c>
      <c r="G5022" s="14">
        <f t="shared" si="547"/>
        <v>1.8312262620400158E-3</v>
      </c>
      <c r="H5022" s="6">
        <f t="shared" si="550"/>
        <v>0</v>
      </c>
      <c r="I5022" s="14">
        <f t="shared" si="551"/>
        <v>0</v>
      </c>
      <c r="J5022" s="9" t="b">
        <f t="shared" si="548"/>
        <v>0</v>
      </c>
      <c r="K5022" t="b">
        <f t="shared" si="552"/>
        <v>0</v>
      </c>
      <c r="L5022" s="35">
        <v>0.30493579715490343</v>
      </c>
      <c r="M5022" s="37">
        <f t="shared" si="549"/>
        <v>0</v>
      </c>
      <c r="N5022" s="4"/>
      <c r="R5022" s="4"/>
    </row>
    <row r="5023" spans="1:18" x14ac:dyDescent="0.25">
      <c r="A5023" s="9">
        <v>45136.291666666664</v>
      </c>
      <c r="B5023" s="5">
        <v>45136</v>
      </c>
      <c r="C5023" s="6">
        <v>48581.898619791667</v>
      </c>
      <c r="D5023" s="6">
        <v>9.4547699832253986</v>
      </c>
      <c r="E5023" s="6">
        <v>16652</v>
      </c>
      <c r="F5023" s="14">
        <f t="shared" si="546"/>
        <v>1.9461507787539703E-2</v>
      </c>
      <c r="G5023" s="14">
        <f t="shared" si="547"/>
        <v>5.6778585054200088E-2</v>
      </c>
      <c r="H5023" s="6">
        <f t="shared" si="550"/>
        <v>9.1</v>
      </c>
      <c r="I5023" s="14">
        <f t="shared" si="551"/>
        <v>2984.2347421668296</v>
      </c>
      <c r="J5023" s="9" t="b">
        <f t="shared" si="548"/>
        <v>1</v>
      </c>
      <c r="K5023" t="b">
        <f t="shared" si="552"/>
        <v>1</v>
      </c>
      <c r="L5023" s="35">
        <v>9.4547699832253986</v>
      </c>
      <c r="M5023" s="37">
        <f t="shared" si="549"/>
        <v>9.4547699832253986</v>
      </c>
      <c r="N5023" s="4"/>
      <c r="R5023" s="4"/>
    </row>
    <row r="5024" spans="1:18" x14ac:dyDescent="0.25">
      <c r="A5024" s="9">
        <v>45136.333333333336</v>
      </c>
      <c r="B5024" s="5">
        <v>45136</v>
      </c>
      <c r="C5024" s="6">
        <v>49005.295386284721</v>
      </c>
      <c r="D5024" s="6">
        <v>1720.9148925357395</v>
      </c>
      <c r="E5024" s="6">
        <v>16652</v>
      </c>
      <c r="F5024" s="14">
        <f t="shared" si="546"/>
        <v>3.5116917038671249</v>
      </c>
      <c r="G5024" s="14">
        <f t="shared" si="547"/>
        <v>10.334583788948711</v>
      </c>
      <c r="H5024" s="6">
        <f t="shared" si="550"/>
        <v>1711.5</v>
      </c>
      <c r="I5024" s="14">
        <f t="shared" si="551"/>
        <v>18101.973956389567</v>
      </c>
      <c r="J5024" s="9" t="b">
        <f t="shared" si="548"/>
        <v>1</v>
      </c>
      <c r="K5024" t="b">
        <f t="shared" si="552"/>
        <v>1</v>
      </c>
      <c r="L5024" s="35">
        <v>1720.9148925357395</v>
      </c>
      <c r="M5024" s="37">
        <f t="shared" si="549"/>
        <v>1720.9148925357395</v>
      </c>
      <c r="N5024" s="4"/>
      <c r="R5024" s="4"/>
    </row>
    <row r="5025" spans="1:18" x14ac:dyDescent="0.25">
      <c r="A5025" s="9">
        <v>45136.375</v>
      </c>
      <c r="B5025" s="5">
        <v>45136</v>
      </c>
      <c r="C5025" s="6">
        <v>52341.420438368055</v>
      </c>
      <c r="D5025" s="6">
        <v>7642.2793815104169</v>
      </c>
      <c r="E5025" s="6">
        <v>16652</v>
      </c>
      <c r="F5025" s="14">
        <f t="shared" si="546"/>
        <v>14.600825345405347</v>
      </c>
      <c r="G5025" s="14">
        <f t="shared" si="547"/>
        <v>45.894063064559312</v>
      </c>
      <c r="H5025" s="6">
        <f t="shared" si="550"/>
        <v>5921.4</v>
      </c>
      <c r="I5025" s="14">
        <f t="shared" si="551"/>
        <v>344.08441844993945</v>
      </c>
      <c r="J5025" s="9" t="b">
        <f t="shared" si="548"/>
        <v>1</v>
      </c>
      <c r="K5025" t="b">
        <f t="shared" si="552"/>
        <v>1</v>
      </c>
      <c r="L5025" s="35">
        <v>7642.2793815104169</v>
      </c>
      <c r="M5025" s="37">
        <f t="shared" si="549"/>
        <v>7642.2793815104169</v>
      </c>
      <c r="N5025" s="4"/>
      <c r="R5025" s="4"/>
    </row>
    <row r="5026" spans="1:18" x14ac:dyDescent="0.25">
      <c r="A5026" s="9">
        <v>45136.416666666664</v>
      </c>
      <c r="B5026" s="5">
        <v>45136</v>
      </c>
      <c r="C5026" s="6">
        <v>56783.438750000001</v>
      </c>
      <c r="D5026" s="6">
        <v>11019.55044921875</v>
      </c>
      <c r="E5026" s="6">
        <v>16652</v>
      </c>
      <c r="F5026" s="14">
        <f t="shared" si="546"/>
        <v>19.406275301033528</v>
      </c>
      <c r="G5026" s="14">
        <f t="shared" si="547"/>
        <v>66.175537168020355</v>
      </c>
      <c r="H5026" s="6">
        <f t="shared" si="550"/>
        <v>3377.3</v>
      </c>
      <c r="I5026" s="14">
        <f t="shared" si="551"/>
        <v>44.192312677955407</v>
      </c>
      <c r="J5026" s="9" t="b">
        <f t="shared" si="548"/>
        <v>1</v>
      </c>
      <c r="K5026" t="b">
        <f t="shared" si="552"/>
        <v>1</v>
      </c>
      <c r="L5026" s="35">
        <v>11019.55044921875</v>
      </c>
      <c r="M5026" s="37">
        <f t="shared" si="549"/>
        <v>11019.55044921875</v>
      </c>
      <c r="N5026" s="4"/>
      <c r="R5026" s="4"/>
    </row>
    <row r="5027" spans="1:18" x14ac:dyDescent="0.25">
      <c r="A5027" s="9">
        <v>45136.458333333336</v>
      </c>
      <c r="B5027" s="5">
        <v>45136</v>
      </c>
      <c r="C5027" s="6">
        <v>61293.449602864581</v>
      </c>
      <c r="D5027" s="6">
        <v>12474.410146484375</v>
      </c>
      <c r="E5027" s="6">
        <v>16652</v>
      </c>
      <c r="F5027" s="14">
        <f t="shared" si="546"/>
        <v>20.351946622859643</v>
      </c>
      <c r="G5027" s="14">
        <f t="shared" si="547"/>
        <v>74.912383776629682</v>
      </c>
      <c r="H5027" s="6">
        <f t="shared" si="550"/>
        <v>1454.9</v>
      </c>
      <c r="I5027" s="14">
        <f t="shared" si="551"/>
        <v>13.202897946741082</v>
      </c>
      <c r="J5027" s="9" t="b">
        <f t="shared" si="548"/>
        <v>1</v>
      </c>
      <c r="K5027" t="b">
        <f t="shared" si="552"/>
        <v>1</v>
      </c>
      <c r="L5027" s="35">
        <v>12474.410146484375</v>
      </c>
      <c r="M5027" s="37">
        <f t="shared" si="549"/>
        <v>12474.410146484375</v>
      </c>
      <c r="N5027" s="4"/>
      <c r="R5027" s="4"/>
    </row>
    <row r="5028" spans="1:18" x14ac:dyDescent="0.25">
      <c r="A5028" s="9">
        <v>45136.5</v>
      </c>
      <c r="B5028" s="5">
        <v>45136</v>
      </c>
      <c r="C5028" s="6">
        <v>65903.294763454862</v>
      </c>
      <c r="D5028" s="6">
        <v>12841.205173611112</v>
      </c>
      <c r="E5028" s="6">
        <v>16652</v>
      </c>
      <c r="F5028" s="14">
        <f t="shared" si="546"/>
        <v>19.484921383220286</v>
      </c>
      <c r="G5028" s="14">
        <f t="shared" si="547"/>
        <v>77.115092322910826</v>
      </c>
      <c r="H5028" s="6">
        <f t="shared" si="550"/>
        <v>366.8</v>
      </c>
      <c r="I5028" s="14">
        <f t="shared" si="551"/>
        <v>2.9404195925317889</v>
      </c>
      <c r="J5028" s="9" t="b">
        <f t="shared" si="548"/>
        <v>1</v>
      </c>
      <c r="K5028" t="b">
        <f t="shared" si="552"/>
        <v>1</v>
      </c>
      <c r="L5028" s="35">
        <v>12841.205173611112</v>
      </c>
      <c r="M5028" s="37">
        <f t="shared" si="549"/>
        <v>12841.205173611112</v>
      </c>
      <c r="N5028" s="4"/>
      <c r="R5028" s="4"/>
    </row>
    <row r="5029" spans="1:18" x14ac:dyDescent="0.25">
      <c r="A5029" s="9">
        <v>45136.541666666664</v>
      </c>
      <c r="B5029" s="5">
        <v>45136</v>
      </c>
      <c r="C5029" s="6">
        <v>69947.732187500005</v>
      </c>
      <c r="D5029" s="6">
        <v>12796.613360460069</v>
      </c>
      <c r="E5029" s="6">
        <v>16652</v>
      </c>
      <c r="F5029" s="14">
        <f t="shared" si="546"/>
        <v>18.294536449241576</v>
      </c>
      <c r="G5029" s="14">
        <f t="shared" si="547"/>
        <v>76.847305791857252</v>
      </c>
      <c r="H5029" s="6">
        <f t="shared" si="550"/>
        <v>-44.6</v>
      </c>
      <c r="I5029" s="14">
        <f t="shared" si="551"/>
        <v>-0.34731942521760917</v>
      </c>
      <c r="J5029" s="9" t="b">
        <f t="shared" si="548"/>
        <v>1</v>
      </c>
      <c r="K5029" t="b">
        <f t="shared" si="552"/>
        <v>1</v>
      </c>
      <c r="L5029" s="35">
        <v>12796.613360460069</v>
      </c>
      <c r="M5029" s="37">
        <f t="shared" si="549"/>
        <v>12796.613360460069</v>
      </c>
      <c r="N5029" s="4"/>
      <c r="R5029" s="4"/>
    </row>
    <row r="5030" spans="1:18" x14ac:dyDescent="0.25">
      <c r="A5030" s="9">
        <v>45136.583333333336</v>
      </c>
      <c r="B5030" s="5">
        <v>45136</v>
      </c>
      <c r="C5030" s="6">
        <v>72979.045963541663</v>
      </c>
      <c r="D5030" s="6">
        <v>12954.587960069444</v>
      </c>
      <c r="E5030" s="6">
        <v>16652</v>
      </c>
      <c r="F5030" s="14">
        <f t="shared" si="546"/>
        <v>17.75110621004994</v>
      </c>
      <c r="G5030" s="14">
        <f t="shared" si="547"/>
        <v>77.795988230059123</v>
      </c>
      <c r="H5030" s="6">
        <f t="shared" si="550"/>
        <v>158</v>
      </c>
      <c r="I5030" s="14">
        <f t="shared" si="551"/>
        <v>1.2347016788691936</v>
      </c>
      <c r="J5030" s="9" t="b">
        <f t="shared" si="548"/>
        <v>1</v>
      </c>
      <c r="K5030" t="b">
        <f t="shared" si="552"/>
        <v>1</v>
      </c>
      <c r="L5030" s="35">
        <v>12954.587960069444</v>
      </c>
      <c r="M5030" s="37">
        <f t="shared" si="549"/>
        <v>12954.587960069444</v>
      </c>
      <c r="N5030" s="4"/>
      <c r="R5030" s="4"/>
    </row>
    <row r="5031" spans="1:18" x14ac:dyDescent="0.25">
      <c r="A5031" s="9">
        <v>45136.625</v>
      </c>
      <c r="B5031" s="5">
        <v>45136</v>
      </c>
      <c r="C5031" s="6">
        <v>75627.489717881937</v>
      </c>
      <c r="D5031" s="6">
        <v>12422.17717013889</v>
      </c>
      <c r="E5031" s="6">
        <v>16652</v>
      </c>
      <c r="F5031" s="14">
        <f t="shared" si="546"/>
        <v>16.425478640740465</v>
      </c>
      <c r="G5031" s="14">
        <f t="shared" si="547"/>
        <v>74.598709885532614</v>
      </c>
      <c r="H5031" s="6">
        <f t="shared" si="550"/>
        <v>-532.4</v>
      </c>
      <c r="I5031" s="14">
        <f t="shared" si="551"/>
        <v>-4.1097409013782791</v>
      </c>
      <c r="J5031" s="9" t="b">
        <f t="shared" si="548"/>
        <v>1</v>
      </c>
      <c r="K5031" t="b">
        <f t="shared" si="552"/>
        <v>1</v>
      </c>
      <c r="L5031" s="35">
        <v>12422.17717013889</v>
      </c>
      <c r="M5031" s="37">
        <f t="shared" si="549"/>
        <v>12422.17717013889</v>
      </c>
      <c r="N5031" s="4"/>
      <c r="R5031" s="4"/>
    </row>
    <row r="5032" spans="1:18" x14ac:dyDescent="0.25">
      <c r="A5032" s="9">
        <v>45136.666666666664</v>
      </c>
      <c r="B5032" s="5">
        <v>45136</v>
      </c>
      <c r="C5032" s="6">
        <v>77652.130086805555</v>
      </c>
      <c r="D5032" s="6">
        <v>12036.835190972222</v>
      </c>
      <c r="E5032" s="6">
        <v>16652</v>
      </c>
      <c r="F5032" s="14">
        <f t="shared" si="546"/>
        <v>15.500972320419951</v>
      </c>
      <c r="G5032" s="14">
        <f t="shared" si="547"/>
        <v>72.284621612852646</v>
      </c>
      <c r="H5032" s="6">
        <f t="shared" si="550"/>
        <v>-385.3</v>
      </c>
      <c r="I5032" s="14">
        <f t="shared" si="551"/>
        <v>-3.101710712403984</v>
      </c>
      <c r="J5032" s="9" t="b">
        <f t="shared" si="548"/>
        <v>1</v>
      </c>
      <c r="K5032" t="b">
        <f t="shared" si="552"/>
        <v>1</v>
      </c>
      <c r="L5032" s="35">
        <v>12036.835190972222</v>
      </c>
      <c r="M5032" s="37">
        <f t="shared" si="549"/>
        <v>12036.835190972222</v>
      </c>
      <c r="N5032" s="4"/>
      <c r="R5032" s="4"/>
    </row>
    <row r="5033" spans="1:18" x14ac:dyDescent="0.25">
      <c r="A5033" s="9">
        <v>45136.708333333336</v>
      </c>
      <c r="B5033" s="5">
        <v>45136</v>
      </c>
      <c r="C5033" s="6">
        <v>78705.784175347217</v>
      </c>
      <c r="D5033" s="6">
        <v>11758.391102430556</v>
      </c>
      <c r="E5033" s="6">
        <v>16652</v>
      </c>
      <c r="F5033" s="14">
        <f t="shared" si="546"/>
        <v>14.939678481868937</v>
      </c>
      <c r="G5033" s="14">
        <f t="shared" si="547"/>
        <v>70.612485601913022</v>
      </c>
      <c r="H5033" s="6">
        <f t="shared" si="550"/>
        <v>-278.39999999999998</v>
      </c>
      <c r="I5033" s="14">
        <f t="shared" si="551"/>
        <v>-2.3129003229088281</v>
      </c>
      <c r="J5033" s="9" t="b">
        <f t="shared" si="548"/>
        <v>1</v>
      </c>
      <c r="K5033" t="b">
        <f t="shared" si="552"/>
        <v>1</v>
      </c>
      <c r="L5033" s="35">
        <v>11758.391102430556</v>
      </c>
      <c r="M5033" s="37">
        <f t="shared" si="549"/>
        <v>11758.391102430556</v>
      </c>
      <c r="N5033" s="4"/>
      <c r="R5033" s="4"/>
    </row>
    <row r="5034" spans="1:18" x14ac:dyDescent="0.25">
      <c r="A5034" s="9">
        <v>45136.75</v>
      </c>
      <c r="B5034" s="5">
        <v>45136</v>
      </c>
      <c r="C5034" s="6">
        <v>78686.112100694445</v>
      </c>
      <c r="D5034" s="6">
        <v>11091.549644097222</v>
      </c>
      <c r="E5034" s="6">
        <v>16652</v>
      </c>
      <c r="F5034" s="14">
        <f t="shared" si="546"/>
        <v>14.095943169619806</v>
      </c>
      <c r="G5034" s="14">
        <f t="shared" si="547"/>
        <v>66.607912827871857</v>
      </c>
      <c r="H5034" s="6">
        <f t="shared" si="550"/>
        <v>-666.8</v>
      </c>
      <c r="I5034" s="14">
        <f t="shared" si="551"/>
        <v>-5.6708438611313658</v>
      </c>
      <c r="J5034" s="9" t="b">
        <f t="shared" si="548"/>
        <v>1</v>
      </c>
      <c r="K5034" t="b">
        <f t="shared" si="552"/>
        <v>1</v>
      </c>
      <c r="L5034" s="35">
        <v>11091.549644097222</v>
      </c>
      <c r="M5034" s="37">
        <f t="shared" si="549"/>
        <v>11091.549644097222</v>
      </c>
      <c r="N5034" s="4"/>
      <c r="R5034" s="4"/>
    </row>
    <row r="5035" spans="1:18" x14ac:dyDescent="0.25">
      <c r="A5035" s="9">
        <v>45136.791666666664</v>
      </c>
      <c r="B5035" s="5">
        <v>45136</v>
      </c>
      <c r="C5035" s="6">
        <v>77582.029644097216</v>
      </c>
      <c r="D5035" s="6">
        <v>9469.3038519965285</v>
      </c>
      <c r="E5035" s="6">
        <v>16652</v>
      </c>
      <c r="F5035" s="14">
        <f t="shared" si="546"/>
        <v>12.205537668241442</v>
      </c>
      <c r="G5035" s="14">
        <f t="shared" si="547"/>
        <v>56.865865073243626</v>
      </c>
      <c r="H5035" s="6">
        <f t="shared" si="550"/>
        <v>-1622.2</v>
      </c>
      <c r="I5035" s="14">
        <f t="shared" si="551"/>
        <v>-14.625548747043778</v>
      </c>
      <c r="J5035" s="9" t="b">
        <f t="shared" si="548"/>
        <v>1</v>
      </c>
      <c r="K5035" t="b">
        <f t="shared" si="552"/>
        <v>1</v>
      </c>
      <c r="L5035" s="35">
        <v>9469.3038519965285</v>
      </c>
      <c r="M5035" s="37">
        <f t="shared" si="549"/>
        <v>9469.3038519965285</v>
      </c>
      <c r="N5035" s="4"/>
      <c r="R5035" s="4"/>
    </row>
    <row r="5036" spans="1:18" x14ac:dyDescent="0.25">
      <c r="A5036" s="9">
        <v>45136.833333333336</v>
      </c>
      <c r="B5036" s="5">
        <v>45136</v>
      </c>
      <c r="C5036" s="6">
        <v>75294.218420138888</v>
      </c>
      <c r="D5036" s="6">
        <v>4457.871827256944</v>
      </c>
      <c r="E5036" s="6">
        <v>16652</v>
      </c>
      <c r="F5036" s="14">
        <f t="shared" si="546"/>
        <v>5.9206030964850287</v>
      </c>
      <c r="G5036" s="14">
        <f t="shared" si="547"/>
        <v>26.770789258088783</v>
      </c>
      <c r="H5036" s="6">
        <f t="shared" si="550"/>
        <v>-5011.3999999999996</v>
      </c>
      <c r="I5036" s="14">
        <f t="shared" si="551"/>
        <v>-52.922580987232607</v>
      </c>
      <c r="J5036" s="9" t="b">
        <f t="shared" si="548"/>
        <v>1</v>
      </c>
      <c r="K5036" t="b">
        <f t="shared" si="552"/>
        <v>1</v>
      </c>
      <c r="L5036" s="35">
        <v>4457.871827256944</v>
      </c>
      <c r="M5036" s="37">
        <f t="shared" si="549"/>
        <v>4457.871827256944</v>
      </c>
      <c r="N5036" s="4"/>
      <c r="R5036" s="4"/>
    </row>
    <row r="5037" spans="1:18" x14ac:dyDescent="0.25">
      <c r="A5037" s="9">
        <v>45136.875</v>
      </c>
      <c r="B5037" s="5">
        <v>45136</v>
      </c>
      <c r="C5037" s="6">
        <v>72293.694396701394</v>
      </c>
      <c r="D5037" s="6">
        <v>396.32261033753554</v>
      </c>
      <c r="E5037" s="6">
        <v>16652</v>
      </c>
      <c r="F5037" s="14">
        <f t="shared" si="546"/>
        <v>0.54821186501103603</v>
      </c>
      <c r="G5037" s="14">
        <f t="shared" si="547"/>
        <v>2.3800300885030956</v>
      </c>
      <c r="H5037" s="6">
        <f t="shared" si="550"/>
        <v>-4061.5</v>
      </c>
      <c r="I5037" s="14">
        <f t="shared" si="551"/>
        <v>-91.1084965513501</v>
      </c>
      <c r="J5037" s="9" t="b">
        <f t="shared" si="548"/>
        <v>1</v>
      </c>
      <c r="K5037" t="b">
        <f t="shared" si="552"/>
        <v>1</v>
      </c>
      <c r="L5037" s="35">
        <v>396.32261033753554</v>
      </c>
      <c r="M5037" s="37">
        <f t="shared" si="549"/>
        <v>396.32261033753554</v>
      </c>
      <c r="N5037" s="4"/>
      <c r="R5037" s="4"/>
    </row>
    <row r="5038" spans="1:18" x14ac:dyDescent="0.25">
      <c r="A5038" s="9">
        <v>45136.916666666664</v>
      </c>
      <c r="B5038" s="5">
        <v>45136</v>
      </c>
      <c r="C5038" s="6">
        <v>69442.956341145837</v>
      </c>
      <c r="D5038" s="6">
        <v>0.28968957134419016</v>
      </c>
      <c r="E5038" s="6">
        <v>16652</v>
      </c>
      <c r="F5038" s="14">
        <f t="shared" si="546"/>
        <v>4.1716192196809658E-4</v>
      </c>
      <c r="G5038" s="14">
        <f t="shared" si="547"/>
        <v>1.7396683362009978E-3</v>
      </c>
      <c r="H5038" s="6">
        <f t="shared" si="550"/>
        <v>-396</v>
      </c>
      <c r="I5038" s="14">
        <f t="shared" si="551"/>
        <v>-99.918599058161021</v>
      </c>
      <c r="J5038" s="9" t="b">
        <f t="shared" si="548"/>
        <v>0</v>
      </c>
      <c r="K5038" t="b">
        <f t="shared" si="552"/>
        <v>1</v>
      </c>
      <c r="L5038" s="35">
        <v>0.28968957134419016</v>
      </c>
      <c r="M5038" s="37">
        <f t="shared" si="549"/>
        <v>0</v>
      </c>
      <c r="N5038" s="4"/>
      <c r="R5038" s="4"/>
    </row>
    <row r="5039" spans="1:18" x14ac:dyDescent="0.25">
      <c r="A5039" s="9">
        <v>45136.958333333336</v>
      </c>
      <c r="B5039" s="5">
        <v>45136</v>
      </c>
      <c r="C5039" s="6">
        <v>65707.580438368052</v>
      </c>
      <c r="D5039" s="6">
        <v>0.31821864015526241</v>
      </c>
      <c r="E5039" s="6">
        <v>16652</v>
      </c>
      <c r="F5039" s="14">
        <f t="shared" si="546"/>
        <v>4.8429517269128937E-4</v>
      </c>
      <c r="G5039" s="14">
        <f t="shared" si="547"/>
        <v>1.9109935152249724E-3</v>
      </c>
      <c r="H5039" s="6">
        <f t="shared" si="550"/>
        <v>0</v>
      </c>
      <c r="I5039" s="14">
        <f t="shared" si="551"/>
        <v>0</v>
      </c>
      <c r="J5039" s="9" t="b">
        <f t="shared" si="548"/>
        <v>0</v>
      </c>
      <c r="K5039" t="b">
        <f t="shared" si="552"/>
        <v>0</v>
      </c>
      <c r="L5039" s="35">
        <v>0.31821864015526241</v>
      </c>
      <c r="M5039" s="37">
        <f t="shared" si="549"/>
        <v>0</v>
      </c>
      <c r="N5039" s="4"/>
      <c r="R5039" s="4"/>
    </row>
    <row r="5040" spans="1:18" x14ac:dyDescent="0.25">
      <c r="A5040" s="9">
        <v>45137</v>
      </c>
      <c r="B5040" s="5">
        <v>45137</v>
      </c>
      <c r="C5040" s="6">
        <v>61810.335501302085</v>
      </c>
      <c r="D5040" s="6">
        <v>0.33293957932127849</v>
      </c>
      <c r="E5040" s="6">
        <v>16652</v>
      </c>
      <c r="F5040" s="14">
        <f t="shared" si="546"/>
        <v>5.3864709942282203E-4</v>
      </c>
      <c r="G5040" s="14">
        <f t="shared" si="547"/>
        <v>1.9993969452394814E-3</v>
      </c>
      <c r="H5040" s="6">
        <f t="shared" si="550"/>
        <v>0</v>
      </c>
      <c r="I5040" s="14">
        <f t="shared" si="551"/>
        <v>0</v>
      </c>
      <c r="J5040" s="9" t="b">
        <f t="shared" si="548"/>
        <v>0</v>
      </c>
      <c r="K5040" t="b">
        <f t="shared" si="552"/>
        <v>0</v>
      </c>
      <c r="L5040" s="35">
        <v>0.33293957932127849</v>
      </c>
      <c r="M5040" s="37">
        <f t="shared" si="549"/>
        <v>0</v>
      </c>
      <c r="N5040" s="4"/>
      <c r="R5040" s="4"/>
    </row>
    <row r="5041" spans="1:18" x14ac:dyDescent="0.25">
      <c r="A5041" s="9">
        <v>45137.041666666664</v>
      </c>
      <c r="B5041" s="5">
        <v>45137</v>
      </c>
      <c r="C5041" s="6">
        <v>58380.248765190969</v>
      </c>
      <c r="D5041" s="6">
        <v>0.32529464006423953</v>
      </c>
      <c r="E5041" s="6">
        <v>16652</v>
      </c>
      <c r="F5041" s="14">
        <f t="shared" si="546"/>
        <v>5.5719981833684022E-4</v>
      </c>
      <c r="G5041" s="14">
        <f t="shared" si="547"/>
        <v>1.9534869088652386E-3</v>
      </c>
      <c r="H5041" s="6">
        <f t="shared" si="550"/>
        <v>0</v>
      </c>
      <c r="I5041" s="14">
        <f t="shared" si="551"/>
        <v>0</v>
      </c>
      <c r="J5041" s="9" t="b">
        <f t="shared" si="548"/>
        <v>0</v>
      </c>
      <c r="K5041" t="b">
        <f t="shared" si="552"/>
        <v>0</v>
      </c>
      <c r="L5041" s="35">
        <v>0.32529464006423953</v>
      </c>
      <c r="M5041" s="37">
        <f t="shared" si="549"/>
        <v>0</v>
      </c>
      <c r="N5041" s="4"/>
      <c r="R5041" s="4"/>
    </row>
    <row r="5042" spans="1:18" x14ac:dyDescent="0.25">
      <c r="A5042" s="9">
        <v>45137.083333333336</v>
      </c>
      <c r="B5042" s="5">
        <v>45137</v>
      </c>
      <c r="C5042" s="6">
        <v>55264.425711805554</v>
      </c>
      <c r="D5042" s="6">
        <v>0.32935637556844288</v>
      </c>
      <c r="E5042" s="6">
        <v>16652</v>
      </c>
      <c r="F5042" s="14">
        <f t="shared" si="546"/>
        <v>5.9596453111804618E-4</v>
      </c>
      <c r="G5042" s="14">
        <f t="shared" si="547"/>
        <v>1.9778787867429913E-3</v>
      </c>
      <c r="H5042" s="6">
        <f t="shared" si="550"/>
        <v>0</v>
      </c>
      <c r="I5042" s="14">
        <f t="shared" si="551"/>
        <v>0</v>
      </c>
      <c r="J5042" s="9" t="b">
        <f t="shared" si="548"/>
        <v>0</v>
      </c>
      <c r="K5042" t="b">
        <f t="shared" si="552"/>
        <v>0</v>
      </c>
      <c r="L5042" s="35">
        <v>0.32935637556844288</v>
      </c>
      <c r="M5042" s="37">
        <f t="shared" si="549"/>
        <v>0</v>
      </c>
      <c r="N5042" s="4"/>
      <c r="R5042" s="4"/>
    </row>
    <row r="5043" spans="1:18" x14ac:dyDescent="0.25">
      <c r="A5043" s="9">
        <v>45137.125</v>
      </c>
      <c r="B5043" s="5">
        <v>45137</v>
      </c>
      <c r="C5043" s="6">
        <v>52723.21322699653</v>
      </c>
      <c r="D5043" s="6">
        <v>0.32391575031810338</v>
      </c>
      <c r="E5043" s="6">
        <v>16652</v>
      </c>
      <c r="F5043" s="14">
        <f t="shared" si="546"/>
        <v>6.143702754297318E-4</v>
      </c>
      <c r="G5043" s="14">
        <f t="shared" si="547"/>
        <v>1.9452062834380457E-3</v>
      </c>
      <c r="H5043" s="6">
        <f t="shared" si="550"/>
        <v>0</v>
      </c>
      <c r="I5043" s="14">
        <f t="shared" si="551"/>
        <v>0</v>
      </c>
      <c r="J5043" s="9" t="b">
        <f t="shared" si="548"/>
        <v>0</v>
      </c>
      <c r="K5043" t="b">
        <f t="shared" si="552"/>
        <v>0</v>
      </c>
      <c r="L5043" s="35">
        <v>0.32391575031810338</v>
      </c>
      <c r="M5043" s="37">
        <f t="shared" si="549"/>
        <v>0</v>
      </c>
      <c r="N5043" s="4"/>
      <c r="R5043" s="4"/>
    </row>
    <row r="5044" spans="1:18" x14ac:dyDescent="0.25">
      <c r="A5044" s="9">
        <v>45137.166666666664</v>
      </c>
      <c r="B5044" s="5">
        <v>45137</v>
      </c>
      <c r="C5044" s="6">
        <v>50854.886822916669</v>
      </c>
      <c r="D5044" s="6">
        <v>0.32711200462447271</v>
      </c>
      <c r="E5044" s="6">
        <v>16652</v>
      </c>
      <c r="F5044" s="14">
        <f t="shared" si="546"/>
        <v>6.4322629556431673E-4</v>
      </c>
      <c r="G5044" s="14">
        <f t="shared" si="547"/>
        <v>1.9644007003631558E-3</v>
      </c>
      <c r="H5044" s="6">
        <f t="shared" si="550"/>
        <v>0</v>
      </c>
      <c r="I5044" s="14">
        <f t="shared" si="551"/>
        <v>0</v>
      </c>
      <c r="J5044" s="9" t="b">
        <f t="shared" si="548"/>
        <v>0</v>
      </c>
      <c r="K5044" t="b">
        <f t="shared" si="552"/>
        <v>0</v>
      </c>
      <c r="L5044" s="35">
        <v>0.32711200462447271</v>
      </c>
      <c r="M5044" s="37">
        <f t="shared" si="549"/>
        <v>0</v>
      </c>
      <c r="N5044" s="4"/>
      <c r="R5044" s="4"/>
    </row>
    <row r="5045" spans="1:18" x14ac:dyDescent="0.25">
      <c r="A5045" s="9">
        <v>45137.208333333336</v>
      </c>
      <c r="B5045" s="5">
        <v>45137</v>
      </c>
      <c r="C5045" s="6">
        <v>49434.323029513886</v>
      </c>
      <c r="D5045" s="6">
        <v>0.3232108488678932</v>
      </c>
      <c r="E5045" s="6">
        <v>16652</v>
      </c>
      <c r="F5045" s="14">
        <f t="shared" si="546"/>
        <v>6.5381870138067003E-4</v>
      </c>
      <c r="G5045" s="14">
        <f t="shared" si="547"/>
        <v>1.9409731495789889E-3</v>
      </c>
      <c r="H5045" s="6">
        <f t="shared" si="550"/>
        <v>0</v>
      </c>
      <c r="I5045" s="14">
        <f t="shared" si="551"/>
        <v>0</v>
      </c>
      <c r="J5045" s="9" t="b">
        <f t="shared" si="548"/>
        <v>0</v>
      </c>
      <c r="K5045" t="b">
        <f t="shared" si="552"/>
        <v>0</v>
      </c>
      <c r="L5045" s="35">
        <v>0.3232108488678932</v>
      </c>
      <c r="M5045" s="37">
        <f t="shared" si="549"/>
        <v>0</v>
      </c>
      <c r="N5045" s="4"/>
      <c r="R5045" s="4"/>
    </row>
    <row r="5046" spans="1:18" x14ac:dyDescent="0.25">
      <c r="A5046" s="9">
        <v>45137.25</v>
      </c>
      <c r="B5046" s="5">
        <v>45137</v>
      </c>
      <c r="C5046" s="6">
        <v>48656.420983072916</v>
      </c>
      <c r="D5046" s="6">
        <v>0.32625441382328668</v>
      </c>
      <c r="E5046" s="6">
        <v>16652</v>
      </c>
      <c r="F5046" s="14">
        <f t="shared" si="546"/>
        <v>6.7052694635470072E-4</v>
      </c>
      <c r="G5046" s="14">
        <f t="shared" si="547"/>
        <v>1.9592506234883899E-3</v>
      </c>
      <c r="H5046" s="6">
        <f t="shared" si="550"/>
        <v>0</v>
      </c>
      <c r="I5046" s="14">
        <f t="shared" si="551"/>
        <v>0</v>
      </c>
      <c r="J5046" s="9" t="b">
        <f t="shared" si="548"/>
        <v>0</v>
      </c>
      <c r="K5046" t="b">
        <f t="shared" si="552"/>
        <v>0</v>
      </c>
      <c r="L5046" s="35">
        <v>0.32625441382328668</v>
      </c>
      <c r="M5046" s="37">
        <f t="shared" si="549"/>
        <v>0</v>
      </c>
      <c r="N5046" s="4"/>
      <c r="R5046" s="4"/>
    </row>
    <row r="5047" spans="1:18" x14ac:dyDescent="0.25">
      <c r="A5047" s="9">
        <v>45137.291666666664</v>
      </c>
      <c r="B5047" s="5">
        <v>45137</v>
      </c>
      <c r="C5047" s="6">
        <v>47874.448886718747</v>
      </c>
      <c r="D5047" s="6">
        <v>7.4985458191898138</v>
      </c>
      <c r="E5047" s="6">
        <v>16652</v>
      </c>
      <c r="F5047" s="14">
        <f t="shared" si="546"/>
        <v>1.5662939195254209E-2</v>
      </c>
      <c r="G5047" s="14">
        <f t="shared" si="547"/>
        <v>4.5030902108994797E-2</v>
      </c>
      <c r="H5047" s="6">
        <f t="shared" si="550"/>
        <v>7.2</v>
      </c>
      <c r="I5047" s="14">
        <f t="shared" si="551"/>
        <v>2206.8666951123082</v>
      </c>
      <c r="J5047" s="9" t="b">
        <f t="shared" si="548"/>
        <v>1</v>
      </c>
      <c r="K5047" t="b">
        <f t="shared" si="552"/>
        <v>1</v>
      </c>
      <c r="L5047" s="35">
        <v>7.4985458191898138</v>
      </c>
      <c r="M5047" s="37">
        <f t="shared" si="549"/>
        <v>7.4985458191898138</v>
      </c>
      <c r="N5047" s="4"/>
      <c r="R5047" s="4"/>
    </row>
    <row r="5048" spans="1:18" x14ac:dyDescent="0.25">
      <c r="A5048" s="9">
        <v>45137.333333333336</v>
      </c>
      <c r="B5048" s="5">
        <v>45137</v>
      </c>
      <c r="C5048" s="6">
        <v>47980.924934895833</v>
      </c>
      <c r="D5048" s="6">
        <v>1824.5122924211289</v>
      </c>
      <c r="E5048" s="6">
        <v>16652</v>
      </c>
      <c r="F5048" s="14">
        <f t="shared" si="546"/>
        <v>3.802578409850927</v>
      </c>
      <c r="G5048" s="14">
        <f t="shared" si="547"/>
        <v>10.956715664311368</v>
      </c>
      <c r="H5048" s="6">
        <f t="shared" si="550"/>
        <v>1817</v>
      </c>
      <c r="I5048" s="14">
        <f t="shared" si="551"/>
        <v>24231.364904779886</v>
      </c>
      <c r="J5048" s="9" t="b">
        <f t="shared" si="548"/>
        <v>1</v>
      </c>
      <c r="K5048" t="b">
        <f t="shared" si="552"/>
        <v>1</v>
      </c>
      <c r="L5048" s="35">
        <v>1824.5122924211289</v>
      </c>
      <c r="M5048" s="37">
        <f t="shared" si="549"/>
        <v>1824.5122924211289</v>
      </c>
      <c r="N5048" s="4"/>
      <c r="R5048" s="4"/>
    </row>
    <row r="5049" spans="1:18" x14ac:dyDescent="0.25">
      <c r="A5049" s="9">
        <v>45137.375</v>
      </c>
      <c r="B5049" s="5">
        <v>45137</v>
      </c>
      <c r="C5049" s="6">
        <v>51466.047473958337</v>
      </c>
      <c r="D5049" s="6">
        <v>8379.1224028862853</v>
      </c>
      <c r="E5049" s="6">
        <v>16652</v>
      </c>
      <c r="F5049" s="14">
        <f t="shared" si="546"/>
        <v>16.280874118273985</v>
      </c>
      <c r="G5049" s="14">
        <f t="shared" si="547"/>
        <v>50.31901515065028</v>
      </c>
      <c r="H5049" s="6">
        <f t="shared" si="550"/>
        <v>6554.6</v>
      </c>
      <c r="I5049" s="14">
        <f t="shared" si="551"/>
        <v>359.25216986628476</v>
      </c>
      <c r="J5049" s="9" t="b">
        <f t="shared" si="548"/>
        <v>1</v>
      </c>
      <c r="K5049" t="b">
        <f t="shared" si="552"/>
        <v>1</v>
      </c>
      <c r="L5049" s="35">
        <v>8379.1224028862853</v>
      </c>
      <c r="M5049" s="37">
        <f t="shared" si="549"/>
        <v>8379.1224028862853</v>
      </c>
      <c r="N5049" s="4"/>
      <c r="R5049" s="4"/>
    </row>
    <row r="5050" spans="1:18" x14ac:dyDescent="0.25">
      <c r="A5050" s="9">
        <v>45137.416666666664</v>
      </c>
      <c r="B5050" s="5">
        <v>45137</v>
      </c>
      <c r="C5050" s="6">
        <v>56076.20021050347</v>
      </c>
      <c r="D5050" s="6">
        <v>11709.304670138888</v>
      </c>
      <c r="E5050" s="6">
        <v>16652</v>
      </c>
      <c r="F5050" s="14">
        <f t="shared" si="546"/>
        <v>20.881059390942209</v>
      </c>
      <c r="G5050" s="14">
        <f t="shared" si="547"/>
        <v>70.31770760352444</v>
      </c>
      <c r="H5050" s="6">
        <f t="shared" si="550"/>
        <v>3330.2</v>
      </c>
      <c r="I5050" s="14">
        <f t="shared" si="551"/>
        <v>39.744019001952687</v>
      </c>
      <c r="J5050" s="9" t="b">
        <f t="shared" si="548"/>
        <v>1</v>
      </c>
      <c r="K5050" t="b">
        <f t="shared" si="552"/>
        <v>1</v>
      </c>
      <c r="L5050" s="35">
        <v>11709.304670138888</v>
      </c>
      <c r="M5050" s="37">
        <f t="shared" si="549"/>
        <v>11709.304670138888</v>
      </c>
      <c r="N5050" s="4"/>
      <c r="R5050" s="4"/>
    </row>
    <row r="5051" spans="1:18" x14ac:dyDescent="0.25">
      <c r="A5051" s="9">
        <v>45137.458333333336</v>
      </c>
      <c r="B5051" s="5">
        <v>45137</v>
      </c>
      <c r="C5051" s="6">
        <v>61063.135507812498</v>
      </c>
      <c r="D5051" s="6">
        <v>12774.530501302082</v>
      </c>
      <c r="E5051" s="6">
        <v>16652</v>
      </c>
      <c r="F5051" s="14">
        <f t="shared" si="546"/>
        <v>20.920200698943297</v>
      </c>
      <c r="G5051" s="14">
        <f t="shared" si="547"/>
        <v>76.714691936716804</v>
      </c>
      <c r="H5051" s="6">
        <f t="shared" si="550"/>
        <v>1065.2</v>
      </c>
      <c r="I5051" s="14">
        <f t="shared" si="551"/>
        <v>9.0970388934919164</v>
      </c>
      <c r="J5051" s="9" t="b">
        <f t="shared" si="548"/>
        <v>1</v>
      </c>
      <c r="K5051" t="b">
        <f t="shared" si="552"/>
        <v>1</v>
      </c>
      <c r="L5051" s="35">
        <v>12774.530501302082</v>
      </c>
      <c r="M5051" s="37">
        <f t="shared" si="549"/>
        <v>12774.530501302082</v>
      </c>
      <c r="N5051" s="4"/>
      <c r="R5051" s="4"/>
    </row>
    <row r="5052" spans="1:18" x14ac:dyDescent="0.25">
      <c r="A5052" s="9">
        <v>45137.5</v>
      </c>
      <c r="B5052" s="5">
        <v>45137</v>
      </c>
      <c r="C5052" s="6">
        <v>66198.943524305549</v>
      </c>
      <c r="D5052" s="6">
        <v>12995.111100260418</v>
      </c>
      <c r="E5052" s="6">
        <v>16652</v>
      </c>
      <c r="F5052" s="14">
        <f t="shared" si="546"/>
        <v>19.630390469130589</v>
      </c>
      <c r="G5052" s="14">
        <f t="shared" si="547"/>
        <v>78.039341221837716</v>
      </c>
      <c r="H5052" s="6">
        <f t="shared" si="550"/>
        <v>220.6</v>
      </c>
      <c r="I5052" s="14">
        <f t="shared" si="551"/>
        <v>1.7268736410900944</v>
      </c>
      <c r="J5052" s="9" t="b">
        <f t="shared" si="548"/>
        <v>1</v>
      </c>
      <c r="K5052" t="b">
        <f t="shared" si="552"/>
        <v>1</v>
      </c>
      <c r="L5052" s="35">
        <v>12995.111100260418</v>
      </c>
      <c r="M5052" s="37">
        <f t="shared" si="549"/>
        <v>12995.111100260418</v>
      </c>
      <c r="N5052" s="4"/>
      <c r="R5052" s="4"/>
    </row>
    <row r="5053" spans="1:18" x14ac:dyDescent="0.25">
      <c r="A5053" s="9">
        <v>45137.541666666664</v>
      </c>
      <c r="B5053" s="5">
        <v>45137</v>
      </c>
      <c r="C5053" s="6">
        <v>70697.977473958337</v>
      </c>
      <c r="D5053" s="6">
        <v>12730.919231770833</v>
      </c>
      <c r="E5053" s="6">
        <v>16652</v>
      </c>
      <c r="F5053" s="14">
        <f t="shared" si="546"/>
        <v>18.007473037627246</v>
      </c>
      <c r="G5053" s="14">
        <f t="shared" si="547"/>
        <v>76.452793849212313</v>
      </c>
      <c r="H5053" s="6">
        <f t="shared" si="550"/>
        <v>-264.2</v>
      </c>
      <c r="I5053" s="14">
        <f t="shared" si="551"/>
        <v>-2.0330722681909621</v>
      </c>
      <c r="J5053" s="9" t="b">
        <f t="shared" si="548"/>
        <v>1</v>
      </c>
      <c r="K5053" t="b">
        <f t="shared" si="552"/>
        <v>1</v>
      </c>
      <c r="L5053" s="35">
        <v>12730.919231770833</v>
      </c>
      <c r="M5053" s="37">
        <f t="shared" si="549"/>
        <v>12730.919231770833</v>
      </c>
      <c r="N5053" s="4"/>
      <c r="R5053" s="4"/>
    </row>
    <row r="5054" spans="1:18" x14ac:dyDescent="0.25">
      <c r="A5054" s="9">
        <v>45137.583333333336</v>
      </c>
      <c r="B5054" s="5">
        <v>45137</v>
      </c>
      <c r="C5054" s="6">
        <v>74148.480638020832</v>
      </c>
      <c r="D5054" s="6">
        <v>12608.631707899305</v>
      </c>
      <c r="E5054" s="6">
        <v>16652</v>
      </c>
      <c r="F5054" s="14">
        <f t="shared" si="546"/>
        <v>17.004571906809947</v>
      </c>
      <c r="G5054" s="14">
        <f t="shared" si="547"/>
        <v>75.718422459159896</v>
      </c>
      <c r="H5054" s="6">
        <f t="shared" si="550"/>
        <v>-122.3</v>
      </c>
      <c r="I5054" s="14">
        <f t="shared" si="551"/>
        <v>-0.96065333361625949</v>
      </c>
      <c r="J5054" s="9" t="b">
        <f t="shared" si="548"/>
        <v>1</v>
      </c>
      <c r="K5054" t="b">
        <f t="shared" si="552"/>
        <v>1</v>
      </c>
      <c r="L5054" s="35">
        <v>12608.631707899305</v>
      </c>
      <c r="M5054" s="37">
        <f t="shared" si="549"/>
        <v>12608.631707899305</v>
      </c>
      <c r="N5054" s="4"/>
      <c r="R5054" s="4"/>
    </row>
    <row r="5055" spans="1:18" x14ac:dyDescent="0.25">
      <c r="A5055" s="9">
        <v>45137.625</v>
      </c>
      <c r="B5055" s="5">
        <v>45137</v>
      </c>
      <c r="C5055" s="6">
        <v>76838.589388020831</v>
      </c>
      <c r="D5055" s="6">
        <v>12375.074091796874</v>
      </c>
      <c r="E5055" s="6">
        <v>16652</v>
      </c>
      <c r="F5055" s="14">
        <f t="shared" si="546"/>
        <v>16.105285365540759</v>
      </c>
      <c r="G5055" s="14">
        <f t="shared" si="547"/>
        <v>74.315842492174355</v>
      </c>
      <c r="H5055" s="6">
        <f t="shared" si="550"/>
        <v>-233.6</v>
      </c>
      <c r="I5055" s="14">
        <f t="shared" si="551"/>
        <v>-1.8526990510290633</v>
      </c>
      <c r="J5055" s="9" t="b">
        <f t="shared" si="548"/>
        <v>1</v>
      </c>
      <c r="K5055" t="b">
        <f t="shared" si="552"/>
        <v>1</v>
      </c>
      <c r="L5055" s="35">
        <v>12375.074091796874</v>
      </c>
      <c r="M5055" s="37">
        <f t="shared" si="549"/>
        <v>12375.074091796874</v>
      </c>
      <c r="N5055" s="4"/>
      <c r="R5055" s="4"/>
    </row>
    <row r="5056" spans="1:18" x14ac:dyDescent="0.25">
      <c r="A5056" s="9">
        <v>45137.666666666664</v>
      </c>
      <c r="B5056" s="5">
        <v>45137</v>
      </c>
      <c r="C5056" s="6">
        <v>79051.909175347217</v>
      </c>
      <c r="D5056" s="6">
        <v>11819.703220486112</v>
      </c>
      <c r="E5056" s="6">
        <v>16652</v>
      </c>
      <c r="F5056" s="14">
        <f t="shared" si="546"/>
        <v>14.951825128307149</v>
      </c>
      <c r="G5056" s="14">
        <f t="shared" si="547"/>
        <v>70.980682323361236</v>
      </c>
      <c r="H5056" s="6">
        <f t="shared" si="550"/>
        <v>-555.4</v>
      </c>
      <c r="I5056" s="14">
        <f t="shared" si="551"/>
        <v>-4.4880539371328751</v>
      </c>
      <c r="J5056" s="9" t="b">
        <f t="shared" si="548"/>
        <v>1</v>
      </c>
      <c r="K5056" t="b">
        <f t="shared" si="552"/>
        <v>1</v>
      </c>
      <c r="L5056" s="35">
        <v>11819.703220486112</v>
      </c>
      <c r="M5056" s="37">
        <f t="shared" si="549"/>
        <v>11819.703220486112</v>
      </c>
      <c r="N5056" s="4"/>
      <c r="R5056" s="4"/>
    </row>
    <row r="5057" spans="1:18" x14ac:dyDescent="0.25">
      <c r="A5057" s="9">
        <v>45137.708333333336</v>
      </c>
      <c r="B5057" s="5">
        <v>45137</v>
      </c>
      <c r="C5057" s="6">
        <v>80287.520546875006</v>
      </c>
      <c r="D5057" s="6">
        <v>11409.615427517361</v>
      </c>
      <c r="E5057" s="6">
        <v>16652</v>
      </c>
      <c r="F5057" s="14">
        <f t="shared" si="546"/>
        <v>14.210945050739213</v>
      </c>
      <c r="G5057" s="14">
        <f t="shared" si="547"/>
        <v>68.517988394891674</v>
      </c>
      <c r="H5057" s="6">
        <f t="shared" si="550"/>
        <v>-410.1</v>
      </c>
      <c r="I5057" s="14">
        <f t="shared" si="551"/>
        <v>-3.4696302635518608</v>
      </c>
      <c r="J5057" s="9" t="b">
        <f t="shared" si="548"/>
        <v>1</v>
      </c>
      <c r="K5057" t="b">
        <f t="shared" si="552"/>
        <v>1</v>
      </c>
      <c r="L5057" s="35">
        <v>11409.615427517361</v>
      </c>
      <c r="M5057" s="37">
        <f t="shared" si="549"/>
        <v>11409.615427517361</v>
      </c>
      <c r="N5057" s="4"/>
      <c r="R5057" s="4"/>
    </row>
    <row r="5058" spans="1:18" x14ac:dyDescent="0.25">
      <c r="A5058" s="9">
        <v>45137.75</v>
      </c>
      <c r="B5058" s="5">
        <v>45137</v>
      </c>
      <c r="C5058" s="6">
        <v>80915.934279513895</v>
      </c>
      <c r="D5058" s="6">
        <v>10525.242968750001</v>
      </c>
      <c r="E5058" s="6">
        <v>16652</v>
      </c>
      <c r="F5058" s="14">
        <f t="shared" si="546"/>
        <v>13.007627066866553</v>
      </c>
      <c r="G5058" s="14">
        <f t="shared" si="547"/>
        <v>63.20708004293779</v>
      </c>
      <c r="H5058" s="6">
        <f t="shared" si="550"/>
        <v>-884.4</v>
      </c>
      <c r="I5058" s="14">
        <f t="shared" si="551"/>
        <v>-7.7513567886524122</v>
      </c>
      <c r="J5058" s="9" t="b">
        <f t="shared" si="548"/>
        <v>1</v>
      </c>
      <c r="K5058" t="b">
        <f t="shared" si="552"/>
        <v>1</v>
      </c>
      <c r="L5058" s="35">
        <v>10525.242968750001</v>
      </c>
      <c r="M5058" s="37">
        <f t="shared" si="549"/>
        <v>10525.242968750001</v>
      </c>
      <c r="N5058" s="4"/>
      <c r="R5058" s="4"/>
    </row>
    <row r="5059" spans="1:18" x14ac:dyDescent="0.25">
      <c r="A5059" s="9">
        <v>45137.791666666664</v>
      </c>
      <c r="B5059" s="5">
        <v>45137</v>
      </c>
      <c r="C5059" s="6">
        <v>80148.737899305561</v>
      </c>
      <c r="D5059" s="6">
        <v>9002.3699495442706</v>
      </c>
      <c r="E5059" s="6">
        <v>16652</v>
      </c>
      <c r="F5059" s="14">
        <f t="shared" ref="F5059:F5122" si="553">D5059/C5059*100</f>
        <v>11.232079488081709</v>
      </c>
      <c r="G5059" s="14">
        <f t="shared" ref="G5059:G5122" si="554">D5059/E5059*100</f>
        <v>54.06179407605255</v>
      </c>
      <c r="H5059" s="6">
        <f t="shared" si="550"/>
        <v>-1522.9</v>
      </c>
      <c r="I5059" s="14">
        <f t="shared" si="551"/>
        <v>-14.469024653602489</v>
      </c>
      <c r="J5059" s="9" t="b">
        <f t="shared" ref="J5059:J5122" si="555">D5059&gt;5</f>
        <v>1</v>
      </c>
      <c r="K5059" t="b">
        <f t="shared" si="552"/>
        <v>1</v>
      </c>
      <c r="L5059" s="35">
        <v>9002.3699495442706</v>
      </c>
      <c r="M5059" s="37">
        <f t="shared" ref="M5059:M5122" si="556">IF(L5059&lt;=2,0,L5059)</f>
        <v>9002.3699495442706</v>
      </c>
      <c r="N5059" s="4"/>
      <c r="R5059" s="4"/>
    </row>
    <row r="5060" spans="1:18" x14ac:dyDescent="0.25">
      <c r="A5060" s="9">
        <v>45137.833333333336</v>
      </c>
      <c r="B5060" s="5">
        <v>45137</v>
      </c>
      <c r="C5060" s="6">
        <v>77389.141944444447</v>
      </c>
      <c r="D5060" s="6">
        <v>4281.3698248969185</v>
      </c>
      <c r="E5060" s="6">
        <v>16652</v>
      </c>
      <c r="F5060" s="14">
        <f t="shared" si="553"/>
        <v>5.5322616549623937</v>
      </c>
      <c r="G5060" s="14">
        <f t="shared" si="554"/>
        <v>25.710844492534939</v>
      </c>
      <c r="H5060" s="6">
        <f t="shared" ref="H5060:H5123" si="557">ROUND(D5060-D5059,1)</f>
        <v>-4721</v>
      </c>
      <c r="I5060" s="14">
        <f t="shared" ref="I5060:I5123" si="558">H5060/D5059*100</f>
        <v>-52.4417461897241</v>
      </c>
      <c r="J5060" s="9" t="b">
        <f t="shared" si="555"/>
        <v>1</v>
      </c>
      <c r="K5060" t="b">
        <f t="shared" ref="K5060:K5123" si="559">OR(J5060,ABS(H5060)&gt;5)</f>
        <v>1</v>
      </c>
      <c r="L5060" s="35">
        <v>4281.3698248969185</v>
      </c>
      <c r="M5060" s="37">
        <f t="shared" si="556"/>
        <v>4281.3698248969185</v>
      </c>
      <c r="N5060" s="4"/>
      <c r="R5060" s="4"/>
    </row>
    <row r="5061" spans="1:18" x14ac:dyDescent="0.25">
      <c r="A5061" s="9">
        <v>45137.875</v>
      </c>
      <c r="B5061" s="5">
        <v>45137</v>
      </c>
      <c r="C5061" s="6">
        <v>74427.994144965283</v>
      </c>
      <c r="D5061" s="6">
        <v>377.03168700055943</v>
      </c>
      <c r="E5061" s="6">
        <v>16652</v>
      </c>
      <c r="F5061" s="14">
        <f t="shared" si="553"/>
        <v>0.50657241449528434</v>
      </c>
      <c r="G5061" s="14">
        <f t="shared" si="554"/>
        <v>2.2641826026937273</v>
      </c>
      <c r="H5061" s="6">
        <f t="shared" si="557"/>
        <v>-3904.3</v>
      </c>
      <c r="I5061" s="14">
        <f t="shared" si="558"/>
        <v>-91.192776136642266</v>
      </c>
      <c r="J5061" s="9" t="b">
        <f t="shared" si="555"/>
        <v>1</v>
      </c>
      <c r="K5061" t="b">
        <f t="shared" si="559"/>
        <v>1</v>
      </c>
      <c r="L5061" s="35">
        <v>377.03168700055943</v>
      </c>
      <c r="M5061" s="37">
        <f t="shared" si="556"/>
        <v>377.03168700055943</v>
      </c>
      <c r="N5061" s="4"/>
      <c r="R5061" s="4"/>
    </row>
    <row r="5062" spans="1:18" x14ac:dyDescent="0.25">
      <c r="A5062" s="9">
        <v>45137.916666666664</v>
      </c>
      <c r="B5062" s="5">
        <v>45137</v>
      </c>
      <c r="C5062" s="6">
        <v>71942.905238715277</v>
      </c>
      <c r="D5062" s="6">
        <v>0.24432821311884456</v>
      </c>
      <c r="E5062" s="6">
        <v>16652</v>
      </c>
      <c r="F5062" s="14">
        <f t="shared" si="553"/>
        <v>3.3961404854048355E-4</v>
      </c>
      <c r="G5062" s="14">
        <f t="shared" si="554"/>
        <v>1.4672604679248412E-3</v>
      </c>
      <c r="H5062" s="6">
        <f t="shared" si="557"/>
        <v>-376.8</v>
      </c>
      <c r="I5062" s="14">
        <f t="shared" si="558"/>
        <v>-99.938549727105809</v>
      </c>
      <c r="J5062" s="9" t="b">
        <f t="shared" si="555"/>
        <v>0</v>
      </c>
      <c r="K5062" t="b">
        <f t="shared" si="559"/>
        <v>1</v>
      </c>
      <c r="L5062" s="35">
        <v>0.24432821311884456</v>
      </c>
      <c r="M5062" s="37">
        <f t="shared" si="556"/>
        <v>0</v>
      </c>
      <c r="N5062" s="4"/>
      <c r="R5062" s="4"/>
    </row>
    <row r="5063" spans="1:18" x14ac:dyDescent="0.25">
      <c r="A5063" s="9">
        <v>45137.958333333336</v>
      </c>
      <c r="B5063" s="5">
        <v>45137</v>
      </c>
      <c r="C5063" s="6">
        <v>68198.629075520832</v>
      </c>
      <c r="D5063" s="6">
        <v>0.2788670986559656</v>
      </c>
      <c r="E5063" s="6">
        <v>16652</v>
      </c>
      <c r="F5063" s="14">
        <f t="shared" si="553"/>
        <v>4.0890425868701514E-4</v>
      </c>
      <c r="G5063" s="14">
        <f t="shared" si="554"/>
        <v>1.6746763070860293E-3</v>
      </c>
      <c r="H5063" s="6">
        <f t="shared" si="557"/>
        <v>0</v>
      </c>
      <c r="I5063" s="14">
        <f t="shared" si="558"/>
        <v>0</v>
      </c>
      <c r="J5063" s="9" t="b">
        <f t="shared" si="555"/>
        <v>0</v>
      </c>
      <c r="K5063" t="b">
        <f t="shared" si="559"/>
        <v>0</v>
      </c>
      <c r="L5063" s="35">
        <v>0.2788670986559656</v>
      </c>
      <c r="M5063" s="37">
        <f t="shared" si="556"/>
        <v>0</v>
      </c>
      <c r="N5063" s="4"/>
      <c r="R5063" s="4"/>
    </row>
    <row r="5064" spans="1:18" x14ac:dyDescent="0.25">
      <c r="A5064" s="9">
        <v>45138</v>
      </c>
      <c r="B5064" s="5">
        <v>45138</v>
      </c>
      <c r="C5064" s="6">
        <v>63993.803982204859</v>
      </c>
      <c r="D5064" s="6">
        <v>0.30815737095144058</v>
      </c>
      <c r="E5064" s="6">
        <v>16652</v>
      </c>
      <c r="F5064" s="14">
        <f t="shared" si="553"/>
        <v>4.8154251157992074E-4</v>
      </c>
      <c r="G5064" s="14">
        <f t="shared" si="554"/>
        <v>1.8505727297107892E-3</v>
      </c>
      <c r="H5064" s="6">
        <f t="shared" si="557"/>
        <v>0</v>
      </c>
      <c r="I5064" s="14">
        <f t="shared" si="558"/>
        <v>0</v>
      </c>
      <c r="J5064" s="9" t="b">
        <f t="shared" si="555"/>
        <v>0</v>
      </c>
      <c r="K5064" t="b">
        <f t="shared" si="559"/>
        <v>0</v>
      </c>
      <c r="L5064" s="35">
        <v>0.30815737095144058</v>
      </c>
      <c r="M5064" s="37">
        <f t="shared" si="556"/>
        <v>0</v>
      </c>
      <c r="N5064" s="4"/>
      <c r="R5064" s="4"/>
    </row>
    <row r="5065" spans="1:18" x14ac:dyDescent="0.25">
      <c r="A5065" s="9">
        <v>45138.041666666664</v>
      </c>
      <c r="B5065" s="5">
        <v>45138</v>
      </c>
      <c r="C5065" s="6">
        <v>60315.399628906249</v>
      </c>
      <c r="D5065" s="6">
        <v>0.29977089063988793</v>
      </c>
      <c r="E5065" s="6">
        <v>16652</v>
      </c>
      <c r="F5065" s="14">
        <f t="shared" si="553"/>
        <v>4.9700556157174539E-4</v>
      </c>
      <c r="G5065" s="14">
        <f t="shared" si="554"/>
        <v>1.8002095282241648E-3</v>
      </c>
      <c r="H5065" s="6">
        <f t="shared" si="557"/>
        <v>0</v>
      </c>
      <c r="I5065" s="14">
        <f t="shared" si="558"/>
        <v>0</v>
      </c>
      <c r="J5065" s="9" t="b">
        <f t="shared" si="555"/>
        <v>0</v>
      </c>
      <c r="K5065" t="b">
        <f t="shared" si="559"/>
        <v>0</v>
      </c>
      <c r="L5065" s="35">
        <v>0.29977089063988793</v>
      </c>
      <c r="M5065" s="37">
        <f t="shared" si="556"/>
        <v>0</v>
      </c>
      <c r="N5065" s="4"/>
      <c r="R5065" s="4"/>
    </row>
    <row r="5066" spans="1:18" x14ac:dyDescent="0.25">
      <c r="A5066" s="9">
        <v>45138.083333333336</v>
      </c>
      <c r="B5066" s="5">
        <v>45138</v>
      </c>
      <c r="C5066" s="6">
        <v>57005.437677951391</v>
      </c>
      <c r="D5066" s="6">
        <v>0.3025266546342108</v>
      </c>
      <c r="E5066" s="6">
        <v>16652</v>
      </c>
      <c r="F5066" s="14">
        <f t="shared" si="553"/>
        <v>5.3069788945980193E-4</v>
      </c>
      <c r="G5066" s="14">
        <f t="shared" si="554"/>
        <v>1.8167586754396518E-3</v>
      </c>
      <c r="H5066" s="6">
        <f t="shared" si="557"/>
        <v>0</v>
      </c>
      <c r="I5066" s="14">
        <f t="shared" si="558"/>
        <v>0</v>
      </c>
      <c r="J5066" s="9" t="b">
        <f t="shared" si="555"/>
        <v>0</v>
      </c>
      <c r="K5066" t="b">
        <f t="shared" si="559"/>
        <v>0</v>
      </c>
      <c r="L5066" s="35">
        <v>0.3025266546342108</v>
      </c>
      <c r="M5066" s="37">
        <f t="shared" si="556"/>
        <v>0</v>
      </c>
      <c r="N5066" s="4"/>
      <c r="R5066" s="4"/>
    </row>
    <row r="5067" spans="1:18" x14ac:dyDescent="0.25">
      <c r="A5067" s="9">
        <v>45138.125</v>
      </c>
      <c r="B5067" s="5">
        <v>45138</v>
      </c>
      <c r="C5067" s="6">
        <v>54444.013391927081</v>
      </c>
      <c r="D5067" s="6">
        <v>0.31299952973922096</v>
      </c>
      <c r="E5067" s="6">
        <v>16652</v>
      </c>
      <c r="F5067" s="14">
        <f t="shared" si="553"/>
        <v>5.7490164710309968E-4</v>
      </c>
      <c r="G5067" s="14">
        <f t="shared" si="554"/>
        <v>1.8796512715542936E-3</v>
      </c>
      <c r="H5067" s="6">
        <f t="shared" si="557"/>
        <v>0</v>
      </c>
      <c r="I5067" s="14">
        <f t="shared" si="558"/>
        <v>0</v>
      </c>
      <c r="J5067" s="9" t="b">
        <f t="shared" si="555"/>
        <v>0</v>
      </c>
      <c r="K5067" t="b">
        <f t="shared" si="559"/>
        <v>0</v>
      </c>
      <c r="L5067" s="35">
        <v>0.31299952973922096</v>
      </c>
      <c r="M5067" s="37">
        <f t="shared" si="556"/>
        <v>0</v>
      </c>
      <c r="N5067" s="4"/>
      <c r="R5067" s="4"/>
    </row>
    <row r="5068" spans="1:18" x14ac:dyDescent="0.25">
      <c r="A5068" s="9">
        <v>45138.166666666664</v>
      </c>
      <c r="B5068" s="5">
        <v>45138</v>
      </c>
      <c r="C5068" s="6">
        <v>52918.478296440975</v>
      </c>
      <c r="D5068" s="6">
        <v>0.30693643624583883</v>
      </c>
      <c r="E5068" s="6">
        <v>16652</v>
      </c>
      <c r="F5068" s="14">
        <f t="shared" si="553"/>
        <v>5.8001750263193385E-4</v>
      </c>
      <c r="G5068" s="14">
        <f t="shared" si="554"/>
        <v>1.8432406692639853E-3</v>
      </c>
      <c r="H5068" s="6">
        <f t="shared" si="557"/>
        <v>0</v>
      </c>
      <c r="I5068" s="14">
        <f t="shared" si="558"/>
        <v>0</v>
      </c>
      <c r="J5068" s="9" t="b">
        <f t="shared" si="555"/>
        <v>0</v>
      </c>
      <c r="K5068" t="b">
        <f t="shared" si="559"/>
        <v>0</v>
      </c>
      <c r="L5068" s="35">
        <v>0.30693643624583883</v>
      </c>
      <c r="M5068" s="37">
        <f t="shared" si="556"/>
        <v>0</v>
      </c>
      <c r="N5068" s="4"/>
      <c r="R5068" s="4"/>
    </row>
    <row r="5069" spans="1:18" x14ac:dyDescent="0.25">
      <c r="A5069" s="9">
        <v>45138.208333333336</v>
      </c>
      <c r="B5069" s="5">
        <v>45138</v>
      </c>
      <c r="C5069" s="6">
        <v>52274.103311631945</v>
      </c>
      <c r="D5069" s="6">
        <v>0.3127652120921347</v>
      </c>
      <c r="E5069" s="6">
        <v>16652</v>
      </c>
      <c r="F5069" s="14">
        <f t="shared" si="553"/>
        <v>5.9831769897148801E-4</v>
      </c>
      <c r="G5069" s="14">
        <f t="shared" si="554"/>
        <v>1.8782441273849069E-3</v>
      </c>
      <c r="H5069" s="6">
        <f t="shared" si="557"/>
        <v>0</v>
      </c>
      <c r="I5069" s="14">
        <f t="shared" si="558"/>
        <v>0</v>
      </c>
      <c r="J5069" s="9" t="b">
        <f t="shared" si="555"/>
        <v>0</v>
      </c>
      <c r="K5069" t="b">
        <f t="shared" si="559"/>
        <v>0</v>
      </c>
      <c r="L5069" s="35">
        <v>0.3127652120921347</v>
      </c>
      <c r="M5069" s="37">
        <f t="shared" si="556"/>
        <v>0</v>
      </c>
      <c r="N5069" s="4"/>
      <c r="R5069" s="4"/>
    </row>
    <row r="5070" spans="1:18" x14ac:dyDescent="0.25">
      <c r="A5070" s="9">
        <v>45138.25</v>
      </c>
      <c r="B5070" s="5">
        <v>45138</v>
      </c>
      <c r="C5070" s="6">
        <v>52522.948094618056</v>
      </c>
      <c r="D5070" s="6">
        <v>0.32107697523302503</v>
      </c>
      <c r="E5070" s="6">
        <v>16652</v>
      </c>
      <c r="F5070" s="14">
        <f t="shared" si="553"/>
        <v>6.1130798418743994E-4</v>
      </c>
      <c r="G5070" s="14">
        <f t="shared" si="554"/>
        <v>1.9281586309934245E-3</v>
      </c>
      <c r="H5070" s="6">
        <f t="shared" si="557"/>
        <v>0</v>
      </c>
      <c r="I5070" s="14">
        <f t="shared" si="558"/>
        <v>0</v>
      </c>
      <c r="J5070" s="9" t="b">
        <f t="shared" si="555"/>
        <v>0</v>
      </c>
      <c r="K5070" t="b">
        <f t="shared" si="559"/>
        <v>0</v>
      </c>
      <c r="L5070" s="35">
        <v>0.32107697523302503</v>
      </c>
      <c r="M5070" s="37">
        <f t="shared" si="556"/>
        <v>0</v>
      </c>
      <c r="N5070" s="4"/>
      <c r="R5070" s="4"/>
    </row>
    <row r="5071" spans="1:18" x14ac:dyDescent="0.25">
      <c r="A5071" s="9">
        <v>45138.291666666664</v>
      </c>
      <c r="B5071" s="5">
        <v>45138</v>
      </c>
      <c r="C5071" s="6">
        <v>53332.226297743058</v>
      </c>
      <c r="D5071" s="6">
        <v>5.0323268018000658</v>
      </c>
      <c r="E5071" s="6">
        <v>16652</v>
      </c>
      <c r="F5071" s="14">
        <f t="shared" si="553"/>
        <v>9.4358086116743019E-3</v>
      </c>
      <c r="G5071" s="14">
        <f t="shared" si="554"/>
        <v>3.0220554899111612E-2</v>
      </c>
      <c r="H5071" s="6">
        <f t="shared" si="557"/>
        <v>4.7</v>
      </c>
      <c r="I5071" s="14">
        <f t="shared" si="558"/>
        <v>1463.8234325550518</v>
      </c>
      <c r="J5071" s="9" t="b">
        <f t="shared" si="555"/>
        <v>1</v>
      </c>
      <c r="K5071" t="b">
        <f t="shared" si="559"/>
        <v>1</v>
      </c>
      <c r="L5071" s="35">
        <v>5.0323268018000658</v>
      </c>
      <c r="M5071" s="37">
        <f t="shared" si="556"/>
        <v>5.0323268018000658</v>
      </c>
      <c r="N5071" s="4"/>
      <c r="R5071" s="4"/>
    </row>
    <row r="5072" spans="1:18" x14ac:dyDescent="0.25">
      <c r="A5072" s="9">
        <v>45138.333333333336</v>
      </c>
      <c r="B5072" s="5">
        <v>45138</v>
      </c>
      <c r="C5072" s="6">
        <v>54066.616217447918</v>
      </c>
      <c r="D5072" s="6">
        <v>1712.1972252273561</v>
      </c>
      <c r="E5072" s="6">
        <v>16652</v>
      </c>
      <c r="F5072" s="14">
        <f t="shared" si="553"/>
        <v>3.166828895563119</v>
      </c>
      <c r="G5072" s="14">
        <f t="shared" si="554"/>
        <v>10.282231715273577</v>
      </c>
      <c r="H5072" s="6">
        <f t="shared" si="557"/>
        <v>1707.2</v>
      </c>
      <c r="I5072" s="14">
        <f t="shared" si="558"/>
        <v>33924.664816866301</v>
      </c>
      <c r="J5072" s="9" t="b">
        <f t="shared" si="555"/>
        <v>1</v>
      </c>
      <c r="K5072" t="b">
        <f t="shared" si="559"/>
        <v>1</v>
      </c>
      <c r="L5072" s="35">
        <v>1712.1972252273561</v>
      </c>
      <c r="M5072" s="37">
        <f t="shared" si="556"/>
        <v>1712.1972252273561</v>
      </c>
      <c r="N5072" s="4"/>
      <c r="R5072" s="4"/>
    </row>
    <row r="5073" spans="1:18" x14ac:dyDescent="0.25">
      <c r="A5073" s="9">
        <v>45138.375</v>
      </c>
      <c r="B5073" s="5">
        <v>45138</v>
      </c>
      <c r="C5073" s="6">
        <v>57282.45</v>
      </c>
      <c r="D5073" s="6">
        <v>8098.6804047309024</v>
      </c>
      <c r="E5073" s="6">
        <v>16652</v>
      </c>
      <c r="F5073" s="14">
        <f t="shared" si="553"/>
        <v>14.13815296784775</v>
      </c>
      <c r="G5073" s="14">
        <f t="shared" si="554"/>
        <v>48.634881123774335</v>
      </c>
      <c r="H5073" s="6">
        <f t="shared" si="557"/>
        <v>6386.5</v>
      </c>
      <c r="I5073" s="14">
        <f t="shared" si="558"/>
        <v>373.00025405379114</v>
      </c>
      <c r="J5073" s="9" t="b">
        <f t="shared" si="555"/>
        <v>1</v>
      </c>
      <c r="K5073" t="b">
        <f t="shared" si="559"/>
        <v>1</v>
      </c>
      <c r="L5073" s="35">
        <v>8098.6804047309024</v>
      </c>
      <c r="M5073" s="37">
        <f t="shared" si="556"/>
        <v>8098.6804047309024</v>
      </c>
      <c r="N5073" s="4"/>
      <c r="R5073" s="4"/>
    </row>
    <row r="5074" spans="1:18" x14ac:dyDescent="0.25">
      <c r="A5074" s="9">
        <v>45138.416666666664</v>
      </c>
      <c r="B5074" s="5">
        <v>45138</v>
      </c>
      <c r="C5074" s="6">
        <v>61769.922159288195</v>
      </c>
      <c r="D5074" s="6">
        <v>11534.130813802083</v>
      </c>
      <c r="E5074" s="6">
        <v>16652</v>
      </c>
      <c r="F5074" s="14">
        <f t="shared" si="553"/>
        <v>18.672730044986341</v>
      </c>
      <c r="G5074" s="14">
        <f t="shared" si="554"/>
        <v>69.265738732897447</v>
      </c>
      <c r="H5074" s="6">
        <f t="shared" si="557"/>
        <v>3435.5</v>
      </c>
      <c r="I5074" s="14">
        <f t="shared" si="558"/>
        <v>42.420491096217702</v>
      </c>
      <c r="J5074" s="9" t="b">
        <f t="shared" si="555"/>
        <v>1</v>
      </c>
      <c r="K5074" t="b">
        <f t="shared" si="559"/>
        <v>1</v>
      </c>
      <c r="L5074" s="35">
        <v>11534.130813802083</v>
      </c>
      <c r="M5074" s="37">
        <f t="shared" si="556"/>
        <v>11534.130813802083</v>
      </c>
      <c r="N5074" s="4"/>
      <c r="R5074" s="4"/>
    </row>
    <row r="5075" spans="1:18" x14ac:dyDescent="0.25">
      <c r="A5075" s="9">
        <v>45138.458333333336</v>
      </c>
      <c r="B5075" s="5">
        <v>45138</v>
      </c>
      <c r="C5075" s="6">
        <v>67047.41016276041</v>
      </c>
      <c r="D5075" s="6">
        <v>12602.51007405599</v>
      </c>
      <c r="E5075" s="6">
        <v>16652</v>
      </c>
      <c r="F5075" s="14">
        <f t="shared" si="553"/>
        <v>18.79641591444452</v>
      </c>
      <c r="G5075" s="14">
        <f t="shared" si="554"/>
        <v>75.681660305404691</v>
      </c>
      <c r="H5075" s="6">
        <f t="shared" si="557"/>
        <v>1068.4000000000001</v>
      </c>
      <c r="I5075" s="14">
        <f t="shared" si="558"/>
        <v>9.2629433222789626</v>
      </c>
      <c r="J5075" s="9" t="b">
        <f t="shared" si="555"/>
        <v>1</v>
      </c>
      <c r="K5075" t="b">
        <f t="shared" si="559"/>
        <v>1</v>
      </c>
      <c r="L5075" s="35">
        <v>12602.51007405599</v>
      </c>
      <c r="M5075" s="37">
        <f t="shared" si="556"/>
        <v>12602.51007405599</v>
      </c>
      <c r="N5075" s="4"/>
      <c r="R5075" s="4"/>
    </row>
    <row r="5076" spans="1:18" x14ac:dyDescent="0.25">
      <c r="A5076" s="9">
        <v>45138.5</v>
      </c>
      <c r="B5076" s="5">
        <v>45138</v>
      </c>
      <c r="C5076" s="6">
        <v>72324.329622395831</v>
      </c>
      <c r="D5076" s="6">
        <v>13165.990962456597</v>
      </c>
      <c r="E5076" s="6">
        <v>16652</v>
      </c>
      <c r="F5076" s="14">
        <f t="shared" si="553"/>
        <v>18.204096783469719</v>
      </c>
      <c r="G5076" s="14">
        <f t="shared" si="554"/>
        <v>79.065523435362707</v>
      </c>
      <c r="H5076" s="6">
        <f t="shared" si="557"/>
        <v>563.5</v>
      </c>
      <c r="I5076" s="14">
        <f t="shared" si="558"/>
        <v>4.4713314783222646</v>
      </c>
      <c r="J5076" s="9" t="b">
        <f t="shared" si="555"/>
        <v>1</v>
      </c>
      <c r="K5076" t="b">
        <f t="shared" si="559"/>
        <v>1</v>
      </c>
      <c r="L5076" s="35">
        <v>13165.990962456597</v>
      </c>
      <c r="M5076" s="37">
        <f t="shared" si="556"/>
        <v>13165.990962456597</v>
      </c>
      <c r="N5076" s="4"/>
      <c r="R5076" s="4"/>
    </row>
    <row r="5077" spans="1:18" x14ac:dyDescent="0.25">
      <c r="A5077" s="9">
        <v>45138.541666666664</v>
      </c>
      <c r="B5077" s="5">
        <v>45138</v>
      </c>
      <c r="C5077" s="6">
        <v>77133.442052951388</v>
      </c>
      <c r="D5077" s="6">
        <v>13176.24103298611</v>
      </c>
      <c r="E5077" s="6">
        <v>16652</v>
      </c>
      <c r="F5077" s="14">
        <f t="shared" si="553"/>
        <v>17.082397313399735</v>
      </c>
      <c r="G5077" s="14">
        <f t="shared" si="554"/>
        <v>79.127078026580051</v>
      </c>
      <c r="H5077" s="6">
        <f t="shared" si="557"/>
        <v>10.3</v>
      </c>
      <c r="I5077" s="14">
        <f t="shared" si="558"/>
        <v>7.8231862906262842E-2</v>
      </c>
      <c r="J5077" s="9" t="b">
        <f t="shared" si="555"/>
        <v>1</v>
      </c>
      <c r="K5077" t="b">
        <f t="shared" si="559"/>
        <v>1</v>
      </c>
      <c r="L5077" s="35">
        <v>13176.24103298611</v>
      </c>
      <c r="M5077" s="37">
        <f t="shared" si="556"/>
        <v>13176.24103298611</v>
      </c>
      <c r="N5077" s="4"/>
      <c r="R5077" s="4"/>
    </row>
    <row r="5078" spans="1:18" x14ac:dyDescent="0.25">
      <c r="A5078" s="9">
        <v>45138.583333333336</v>
      </c>
      <c r="B5078" s="5">
        <v>45138</v>
      </c>
      <c r="C5078" s="6">
        <v>80756.162092013896</v>
      </c>
      <c r="D5078" s="6">
        <v>12915.843305121527</v>
      </c>
      <c r="E5078" s="6">
        <v>16652</v>
      </c>
      <c r="F5078" s="14">
        <f t="shared" si="553"/>
        <v>15.993631904405218</v>
      </c>
      <c r="G5078" s="14">
        <f t="shared" si="554"/>
        <v>77.563315548411765</v>
      </c>
      <c r="H5078" s="6">
        <f t="shared" si="557"/>
        <v>-260.39999999999998</v>
      </c>
      <c r="I5078" s="14">
        <f t="shared" si="558"/>
        <v>-1.9762844300442031</v>
      </c>
      <c r="J5078" s="9" t="b">
        <f t="shared" si="555"/>
        <v>1</v>
      </c>
      <c r="K5078" t="b">
        <f t="shared" si="559"/>
        <v>1</v>
      </c>
      <c r="L5078" s="35">
        <v>12915.843305121527</v>
      </c>
      <c r="M5078" s="37">
        <f t="shared" si="556"/>
        <v>12915.843305121527</v>
      </c>
      <c r="N5078" s="4"/>
      <c r="R5078" s="4"/>
    </row>
    <row r="5079" spans="1:18" x14ac:dyDescent="0.25">
      <c r="A5079" s="9">
        <v>45138.625</v>
      </c>
      <c r="B5079" s="5">
        <v>45138</v>
      </c>
      <c r="C5079" s="6">
        <v>82609.782660590281</v>
      </c>
      <c r="D5079" s="6">
        <v>12469.560010850695</v>
      </c>
      <c r="E5079" s="6">
        <v>16652</v>
      </c>
      <c r="F5079" s="14">
        <f t="shared" si="553"/>
        <v>15.09453191770641</v>
      </c>
      <c r="G5079" s="14">
        <f t="shared" si="554"/>
        <v>74.883257331555939</v>
      </c>
      <c r="H5079" s="6">
        <f t="shared" si="557"/>
        <v>-446.3</v>
      </c>
      <c r="I5079" s="14">
        <f t="shared" si="558"/>
        <v>-3.4554460708193049</v>
      </c>
      <c r="J5079" s="9" t="b">
        <f t="shared" si="555"/>
        <v>1</v>
      </c>
      <c r="K5079" t="b">
        <f t="shared" si="559"/>
        <v>1</v>
      </c>
      <c r="L5079" s="35">
        <v>12469.560010850695</v>
      </c>
      <c r="M5079" s="37">
        <f t="shared" si="556"/>
        <v>12469.560010850695</v>
      </c>
      <c r="N5079" s="4"/>
      <c r="R5079" s="4"/>
    </row>
    <row r="5080" spans="1:18" x14ac:dyDescent="0.25">
      <c r="A5080" s="9">
        <v>45138.666666666664</v>
      </c>
      <c r="B5080" s="5">
        <v>45138</v>
      </c>
      <c r="C5080" s="6">
        <v>82897.455681423613</v>
      </c>
      <c r="D5080" s="6">
        <v>11931.571227213542</v>
      </c>
      <c r="E5080" s="6">
        <v>16652</v>
      </c>
      <c r="F5080" s="14">
        <f t="shared" si="553"/>
        <v>14.393169403252593</v>
      </c>
      <c r="G5080" s="14">
        <f t="shared" si="554"/>
        <v>71.652481547042655</v>
      </c>
      <c r="H5080" s="6">
        <f t="shared" si="557"/>
        <v>-538</v>
      </c>
      <c r="I5080" s="14">
        <f t="shared" si="558"/>
        <v>-4.3145066829290366</v>
      </c>
      <c r="J5080" s="9" t="b">
        <f t="shared" si="555"/>
        <v>1</v>
      </c>
      <c r="K5080" t="b">
        <f t="shared" si="559"/>
        <v>1</v>
      </c>
      <c r="L5080" s="35">
        <v>11931.571227213542</v>
      </c>
      <c r="M5080" s="37">
        <f t="shared" si="556"/>
        <v>11931.571227213542</v>
      </c>
      <c r="N5080" s="4"/>
      <c r="R5080" s="4"/>
    </row>
    <row r="5081" spans="1:18" x14ac:dyDescent="0.25">
      <c r="A5081" s="9">
        <v>45138.708333333336</v>
      </c>
      <c r="B5081" s="5">
        <v>45138</v>
      </c>
      <c r="C5081" s="6">
        <v>83046.050976562503</v>
      </c>
      <c r="D5081" s="6">
        <v>11317.9303515625</v>
      </c>
      <c r="E5081" s="6">
        <v>16652</v>
      </c>
      <c r="F5081" s="14">
        <f t="shared" si="553"/>
        <v>13.628499150136204</v>
      </c>
      <c r="G5081" s="14">
        <f t="shared" si="554"/>
        <v>67.967393415580716</v>
      </c>
      <c r="H5081" s="6">
        <f t="shared" si="557"/>
        <v>-613.6</v>
      </c>
      <c r="I5081" s="14">
        <f t="shared" si="558"/>
        <v>-5.142658819322139</v>
      </c>
      <c r="J5081" s="9" t="b">
        <f t="shared" si="555"/>
        <v>1</v>
      </c>
      <c r="K5081" t="b">
        <f t="shared" si="559"/>
        <v>1</v>
      </c>
      <c r="L5081" s="35">
        <v>11317.9303515625</v>
      </c>
      <c r="M5081" s="37">
        <f t="shared" si="556"/>
        <v>11317.9303515625</v>
      </c>
      <c r="N5081" s="4"/>
      <c r="R5081" s="4"/>
    </row>
    <row r="5082" spans="1:18" x14ac:dyDescent="0.25">
      <c r="A5082" s="9">
        <v>45138.75</v>
      </c>
      <c r="B5082" s="5">
        <v>45138</v>
      </c>
      <c r="C5082" s="6">
        <v>82948.366345486109</v>
      </c>
      <c r="D5082" s="6">
        <v>10315.011757812499</v>
      </c>
      <c r="E5082" s="6">
        <v>16652</v>
      </c>
      <c r="F5082" s="14">
        <f t="shared" si="553"/>
        <v>12.435461012998989</v>
      </c>
      <c r="G5082" s="14">
        <f t="shared" si="554"/>
        <v>61.94458177884038</v>
      </c>
      <c r="H5082" s="6">
        <f t="shared" si="557"/>
        <v>-1002.9</v>
      </c>
      <c r="I5082" s="14">
        <f t="shared" si="558"/>
        <v>-8.8611607321080967</v>
      </c>
      <c r="J5082" s="9" t="b">
        <f t="shared" si="555"/>
        <v>1</v>
      </c>
      <c r="K5082" t="b">
        <f t="shared" si="559"/>
        <v>1</v>
      </c>
      <c r="L5082" s="35">
        <v>10315.011757812499</v>
      </c>
      <c r="M5082" s="37">
        <f t="shared" si="556"/>
        <v>10315.011757812499</v>
      </c>
      <c r="N5082" s="4"/>
      <c r="R5082" s="4"/>
    </row>
    <row r="5083" spans="1:18" x14ac:dyDescent="0.25">
      <c r="A5083" s="9">
        <v>45138.791666666664</v>
      </c>
      <c r="B5083" s="5">
        <v>45138</v>
      </c>
      <c r="C5083" s="6">
        <v>82076.886202256937</v>
      </c>
      <c r="D5083" s="6">
        <v>7895.0031803385418</v>
      </c>
      <c r="E5083" s="6">
        <v>16652</v>
      </c>
      <c r="F5083" s="14">
        <f t="shared" si="553"/>
        <v>9.6190335009583325</v>
      </c>
      <c r="G5083" s="14">
        <f t="shared" si="554"/>
        <v>47.411741414475991</v>
      </c>
      <c r="H5083" s="6">
        <f t="shared" si="557"/>
        <v>-2420</v>
      </c>
      <c r="I5083" s="14">
        <f t="shared" si="558"/>
        <v>-23.460952414010709</v>
      </c>
      <c r="J5083" s="9" t="b">
        <f t="shared" si="555"/>
        <v>1</v>
      </c>
      <c r="K5083" t="b">
        <f t="shared" si="559"/>
        <v>1</v>
      </c>
      <c r="L5083" s="35">
        <v>7895.0031803385418</v>
      </c>
      <c r="M5083" s="37">
        <f t="shared" si="556"/>
        <v>7895.0031803385418</v>
      </c>
      <c r="N5083" s="4"/>
      <c r="R5083" s="4"/>
    </row>
    <row r="5084" spans="1:18" x14ac:dyDescent="0.25">
      <c r="A5084" s="9">
        <v>45138.833333333336</v>
      </c>
      <c r="B5084" s="5">
        <v>45138</v>
      </c>
      <c r="C5084" s="6">
        <v>79822.479257812505</v>
      </c>
      <c r="D5084" s="6">
        <v>2948.3107436116538</v>
      </c>
      <c r="E5084" s="6">
        <v>16652</v>
      </c>
      <c r="F5084" s="14">
        <f t="shared" si="553"/>
        <v>3.693584527848516</v>
      </c>
      <c r="G5084" s="14">
        <f t="shared" si="554"/>
        <v>17.705445253492996</v>
      </c>
      <c r="H5084" s="6">
        <f t="shared" si="557"/>
        <v>-4946.7</v>
      </c>
      <c r="I5084" s="14">
        <f t="shared" si="558"/>
        <v>-62.656086223234212</v>
      </c>
      <c r="J5084" s="9" t="b">
        <f t="shared" si="555"/>
        <v>1</v>
      </c>
      <c r="K5084" t="b">
        <f t="shared" si="559"/>
        <v>1</v>
      </c>
      <c r="L5084" s="35">
        <v>2948.3107436116538</v>
      </c>
      <c r="M5084" s="37">
        <f t="shared" si="556"/>
        <v>2948.3107436116538</v>
      </c>
      <c r="N5084" s="4"/>
      <c r="R5084" s="4"/>
    </row>
    <row r="5085" spans="1:18" x14ac:dyDescent="0.25">
      <c r="A5085" s="9">
        <v>45138.875</v>
      </c>
      <c r="B5085" s="5">
        <v>45138</v>
      </c>
      <c r="C5085" s="6">
        <v>77057.413498263893</v>
      </c>
      <c r="D5085" s="6">
        <v>181.70080590354073</v>
      </c>
      <c r="E5085" s="6">
        <v>16652</v>
      </c>
      <c r="F5085" s="14">
        <f t="shared" si="553"/>
        <v>0.23579925364044882</v>
      </c>
      <c r="G5085" s="14">
        <f t="shared" si="554"/>
        <v>1.0911650606746381</v>
      </c>
      <c r="H5085" s="6">
        <f t="shared" si="557"/>
        <v>-2766.6</v>
      </c>
      <c r="I5085" s="14">
        <f t="shared" si="558"/>
        <v>-93.836784538217984</v>
      </c>
      <c r="J5085" s="9" t="b">
        <f t="shared" si="555"/>
        <v>1</v>
      </c>
      <c r="K5085" t="b">
        <f t="shared" si="559"/>
        <v>1</v>
      </c>
      <c r="L5085" s="35">
        <v>181.70080590354073</v>
      </c>
      <c r="M5085" s="37">
        <f t="shared" si="556"/>
        <v>181.70080590354073</v>
      </c>
      <c r="N5085" s="4"/>
      <c r="R5085" s="4"/>
    </row>
    <row r="5086" spans="1:18" x14ac:dyDescent="0.25">
      <c r="A5086" s="9">
        <v>45138.916666666664</v>
      </c>
      <c r="B5086" s="5">
        <v>45138</v>
      </c>
      <c r="C5086" s="6">
        <v>75233.878003472229</v>
      </c>
      <c r="D5086" s="6">
        <v>12.297531554963854</v>
      </c>
      <c r="E5086" s="6">
        <v>16652</v>
      </c>
      <c r="F5086" s="14">
        <f t="shared" si="553"/>
        <v>1.6345736629974454E-2</v>
      </c>
      <c r="G5086" s="14">
        <f t="shared" si="554"/>
        <v>7.385017748597078E-2</v>
      </c>
      <c r="H5086" s="6">
        <f t="shared" si="557"/>
        <v>-169.4</v>
      </c>
      <c r="I5086" s="14">
        <f t="shared" si="558"/>
        <v>-93.230186381192595</v>
      </c>
      <c r="J5086" s="9" t="b">
        <f t="shared" si="555"/>
        <v>1</v>
      </c>
      <c r="K5086" t="b">
        <f t="shared" si="559"/>
        <v>1</v>
      </c>
      <c r="L5086" s="35">
        <v>12.297531554963854</v>
      </c>
      <c r="M5086" s="37">
        <f t="shared" si="556"/>
        <v>12.297531554963854</v>
      </c>
      <c r="N5086" s="4"/>
      <c r="R5086" s="4"/>
    </row>
    <row r="5087" spans="1:18" x14ac:dyDescent="0.25">
      <c r="A5087" s="9">
        <v>45138.958333333336</v>
      </c>
      <c r="B5087" s="5">
        <v>45138</v>
      </c>
      <c r="C5087" s="6">
        <v>71493.637352430553</v>
      </c>
      <c r="D5087" s="6">
        <v>10.103309712078836</v>
      </c>
      <c r="E5087" s="6">
        <v>16652</v>
      </c>
      <c r="F5087" s="14">
        <f t="shared" si="553"/>
        <v>1.4131760652034243E-2</v>
      </c>
      <c r="G5087" s="14">
        <f t="shared" si="554"/>
        <v>6.0673250733118161E-2</v>
      </c>
      <c r="H5087" s="6">
        <f t="shared" si="557"/>
        <v>-2.2000000000000002</v>
      </c>
      <c r="I5087" s="14">
        <f t="shared" si="558"/>
        <v>-17.889769098514556</v>
      </c>
      <c r="J5087" s="9" t="b">
        <f t="shared" si="555"/>
        <v>1</v>
      </c>
      <c r="K5087" t="b">
        <f t="shared" si="559"/>
        <v>1</v>
      </c>
      <c r="L5087" s="35">
        <v>10.103309712078836</v>
      </c>
      <c r="M5087" s="37">
        <f t="shared" si="556"/>
        <v>10.103309712078836</v>
      </c>
      <c r="N5087" s="4"/>
      <c r="R5087" s="4"/>
    </row>
    <row r="5088" spans="1:18" x14ac:dyDescent="0.25">
      <c r="A5088" s="9">
        <v>45139</v>
      </c>
      <c r="B5088" s="5">
        <v>45139</v>
      </c>
      <c r="C5088" s="6">
        <v>67163.489743923608</v>
      </c>
      <c r="D5088" s="6">
        <v>0.32864188148743578</v>
      </c>
      <c r="E5088" s="6">
        <v>16652</v>
      </c>
      <c r="F5088" s="14">
        <f t="shared" si="553"/>
        <v>4.8931626802070475E-4</v>
      </c>
      <c r="G5088" s="14">
        <f t="shared" si="554"/>
        <v>1.9735880464054516E-3</v>
      </c>
      <c r="H5088" s="6">
        <f t="shared" si="557"/>
        <v>-9.8000000000000007</v>
      </c>
      <c r="I5088" s="14">
        <f t="shared" si="558"/>
        <v>-96.997917309055481</v>
      </c>
      <c r="J5088" s="9" t="b">
        <f t="shared" si="555"/>
        <v>0</v>
      </c>
      <c r="K5088" t="b">
        <f t="shared" si="559"/>
        <v>1</v>
      </c>
      <c r="L5088" s="35">
        <v>0.32864188148743578</v>
      </c>
      <c r="M5088" s="37">
        <f t="shared" si="556"/>
        <v>0</v>
      </c>
      <c r="N5088" s="4"/>
      <c r="R5088" s="4"/>
    </row>
    <row r="5089" spans="1:18" x14ac:dyDescent="0.25">
      <c r="A5089" s="9">
        <v>45139.041666666664</v>
      </c>
      <c r="B5089" s="5">
        <v>45139</v>
      </c>
      <c r="C5089" s="6">
        <v>63259.958141276038</v>
      </c>
      <c r="D5089" s="6">
        <v>0.34101098794904022</v>
      </c>
      <c r="E5089" s="6">
        <v>16652</v>
      </c>
      <c r="F5089" s="14">
        <f t="shared" si="553"/>
        <v>5.3906293644310273E-4</v>
      </c>
      <c r="G5089" s="14">
        <f t="shared" si="554"/>
        <v>2.0478680515796316E-3</v>
      </c>
      <c r="H5089" s="6">
        <f t="shared" si="557"/>
        <v>0</v>
      </c>
      <c r="I5089" s="14">
        <f t="shared" si="558"/>
        <v>0</v>
      </c>
      <c r="J5089" s="9" t="b">
        <f t="shared" si="555"/>
        <v>0</v>
      </c>
      <c r="K5089" t="b">
        <f t="shared" si="559"/>
        <v>0</v>
      </c>
      <c r="L5089" s="35">
        <v>0.34101098794904022</v>
      </c>
      <c r="M5089" s="37">
        <f t="shared" si="556"/>
        <v>0</v>
      </c>
      <c r="N5089" s="4"/>
      <c r="R5089" s="4"/>
    </row>
    <row r="5090" spans="1:18" x14ac:dyDescent="0.25">
      <c r="A5090" s="9">
        <v>45139.083333333336</v>
      </c>
      <c r="B5090" s="5">
        <v>45139</v>
      </c>
      <c r="C5090" s="6">
        <v>59891.229140625001</v>
      </c>
      <c r="D5090" s="6">
        <v>0.35541553941037918</v>
      </c>
      <c r="E5090" s="6">
        <v>16652</v>
      </c>
      <c r="F5090" s="14">
        <f t="shared" si="553"/>
        <v>5.9343503967143694E-4</v>
      </c>
      <c r="G5090" s="14">
        <f t="shared" si="554"/>
        <v>2.1343714833676384E-3</v>
      </c>
      <c r="H5090" s="6">
        <f t="shared" si="557"/>
        <v>0</v>
      </c>
      <c r="I5090" s="14">
        <f t="shared" si="558"/>
        <v>0</v>
      </c>
      <c r="J5090" s="9" t="b">
        <f t="shared" si="555"/>
        <v>0</v>
      </c>
      <c r="K5090" t="b">
        <f t="shared" si="559"/>
        <v>0</v>
      </c>
      <c r="L5090" s="35">
        <v>0.35541553941037918</v>
      </c>
      <c r="M5090" s="37">
        <f t="shared" si="556"/>
        <v>0</v>
      </c>
      <c r="N5090" s="4"/>
      <c r="R5090" s="4"/>
    </row>
    <row r="5091" spans="1:18" x14ac:dyDescent="0.25">
      <c r="A5091" s="9">
        <v>45139.125</v>
      </c>
      <c r="B5091" s="5">
        <v>45139</v>
      </c>
      <c r="C5091" s="6">
        <v>57415.687539062499</v>
      </c>
      <c r="D5091" s="6">
        <v>0.36038843201266396</v>
      </c>
      <c r="E5091" s="6">
        <v>16652</v>
      </c>
      <c r="F5091" s="14">
        <f t="shared" si="553"/>
        <v>6.276828641431409E-4</v>
      </c>
      <c r="G5091" s="14">
        <f t="shared" si="554"/>
        <v>2.1642351189806869E-3</v>
      </c>
      <c r="H5091" s="6">
        <f t="shared" si="557"/>
        <v>0</v>
      </c>
      <c r="I5091" s="14">
        <f t="shared" si="558"/>
        <v>0</v>
      </c>
      <c r="J5091" s="9" t="b">
        <f t="shared" si="555"/>
        <v>0</v>
      </c>
      <c r="K5091" t="b">
        <f t="shared" si="559"/>
        <v>0</v>
      </c>
      <c r="L5091" s="35">
        <v>0.36038843201266396</v>
      </c>
      <c r="M5091" s="37">
        <f t="shared" si="556"/>
        <v>0</v>
      </c>
      <c r="N5091" s="4"/>
      <c r="R5091" s="4"/>
    </row>
    <row r="5092" spans="1:18" x14ac:dyDescent="0.25">
      <c r="A5092" s="9">
        <v>45139.166666666664</v>
      </c>
      <c r="B5092" s="5">
        <v>45139</v>
      </c>
      <c r="C5092" s="6">
        <v>55641.071911892359</v>
      </c>
      <c r="D5092" s="6">
        <v>0.35902916896674369</v>
      </c>
      <c r="E5092" s="6">
        <v>16652</v>
      </c>
      <c r="F5092" s="14">
        <f t="shared" si="553"/>
        <v>6.4525926016534404E-4</v>
      </c>
      <c r="G5092" s="14">
        <f t="shared" si="554"/>
        <v>2.1560723574750402E-3</v>
      </c>
      <c r="H5092" s="6">
        <f t="shared" si="557"/>
        <v>0</v>
      </c>
      <c r="I5092" s="14">
        <f t="shared" si="558"/>
        <v>0</v>
      </c>
      <c r="J5092" s="9" t="b">
        <f t="shared" si="555"/>
        <v>0</v>
      </c>
      <c r="K5092" t="b">
        <f t="shared" si="559"/>
        <v>0</v>
      </c>
      <c r="L5092" s="35">
        <v>0.35902916896674369</v>
      </c>
      <c r="M5092" s="37">
        <f t="shared" si="556"/>
        <v>0</v>
      </c>
      <c r="N5092" s="4"/>
      <c r="R5092" s="4"/>
    </row>
    <row r="5093" spans="1:18" x14ac:dyDescent="0.25">
      <c r="A5093" s="9">
        <v>45139.208333333336</v>
      </c>
      <c r="B5093" s="5">
        <v>45139</v>
      </c>
      <c r="C5093" s="6">
        <v>54739.446946614582</v>
      </c>
      <c r="D5093" s="6">
        <v>0.39211566749546262</v>
      </c>
      <c r="E5093" s="6">
        <v>16652</v>
      </c>
      <c r="F5093" s="14">
        <f t="shared" si="553"/>
        <v>7.1633107268672075E-4</v>
      </c>
      <c r="G5093" s="14">
        <f t="shared" si="554"/>
        <v>2.3547661992280962E-3</v>
      </c>
      <c r="H5093" s="6">
        <f t="shared" si="557"/>
        <v>0</v>
      </c>
      <c r="I5093" s="14">
        <f t="shared" si="558"/>
        <v>0</v>
      </c>
      <c r="J5093" s="9" t="b">
        <f t="shared" si="555"/>
        <v>0</v>
      </c>
      <c r="K5093" t="b">
        <f t="shared" si="559"/>
        <v>0</v>
      </c>
      <c r="L5093" s="35">
        <v>0.39211566749546262</v>
      </c>
      <c r="M5093" s="37">
        <f t="shared" si="556"/>
        <v>0</v>
      </c>
      <c r="N5093" s="4"/>
      <c r="R5093" s="4"/>
    </row>
    <row r="5094" spans="1:18" x14ac:dyDescent="0.25">
      <c r="A5094" s="9">
        <v>45139.25</v>
      </c>
      <c r="B5094" s="5">
        <v>45139</v>
      </c>
      <c r="C5094" s="6">
        <v>54834.284368489585</v>
      </c>
      <c r="D5094" s="6">
        <v>0.40295203164219856</v>
      </c>
      <c r="E5094" s="6">
        <v>16652</v>
      </c>
      <c r="F5094" s="14">
        <f t="shared" si="553"/>
        <v>7.3485418161808663E-4</v>
      </c>
      <c r="G5094" s="14">
        <f t="shared" si="554"/>
        <v>2.4198416505056362E-3</v>
      </c>
      <c r="H5094" s="6">
        <f t="shared" si="557"/>
        <v>0</v>
      </c>
      <c r="I5094" s="14">
        <f t="shared" si="558"/>
        <v>0</v>
      </c>
      <c r="J5094" s="9" t="b">
        <f t="shared" si="555"/>
        <v>0</v>
      </c>
      <c r="K5094" t="b">
        <f t="shared" si="559"/>
        <v>0</v>
      </c>
      <c r="L5094" s="35">
        <v>0.40295203164219856</v>
      </c>
      <c r="M5094" s="37">
        <f t="shared" si="556"/>
        <v>0</v>
      </c>
      <c r="N5094" s="4"/>
      <c r="R5094" s="4"/>
    </row>
    <row r="5095" spans="1:18" x14ac:dyDescent="0.25">
      <c r="A5095" s="9">
        <v>45139.291666666664</v>
      </c>
      <c r="B5095" s="5">
        <v>45139</v>
      </c>
      <c r="C5095" s="6">
        <v>55386.198359374997</v>
      </c>
      <c r="D5095" s="6">
        <v>2.7741089689731599</v>
      </c>
      <c r="E5095" s="6">
        <v>16652</v>
      </c>
      <c r="F5095" s="14">
        <f t="shared" si="553"/>
        <v>5.0086647055522229E-3</v>
      </c>
      <c r="G5095" s="14">
        <f t="shared" si="554"/>
        <v>1.6659314010167906E-2</v>
      </c>
      <c r="H5095" s="6">
        <f t="shared" si="557"/>
        <v>2.4</v>
      </c>
      <c r="I5095" s="14">
        <f t="shared" si="558"/>
        <v>595.60439246800502</v>
      </c>
      <c r="J5095" s="9" t="b">
        <f t="shared" si="555"/>
        <v>0</v>
      </c>
      <c r="K5095" t="b">
        <f t="shared" si="559"/>
        <v>0</v>
      </c>
      <c r="L5095" s="35">
        <v>2.7741089689731599</v>
      </c>
      <c r="M5095" s="37">
        <f t="shared" si="556"/>
        <v>2.7741089689731599</v>
      </c>
      <c r="N5095" s="4"/>
      <c r="R5095" s="4"/>
    </row>
    <row r="5096" spans="1:18" x14ac:dyDescent="0.25">
      <c r="A5096" s="9">
        <v>45139.333333333336</v>
      </c>
      <c r="B5096" s="5">
        <v>45139</v>
      </c>
      <c r="C5096" s="6">
        <v>55850.418062065975</v>
      </c>
      <c r="D5096" s="6">
        <v>1488.2522435887654</v>
      </c>
      <c r="E5096" s="6">
        <v>16652</v>
      </c>
      <c r="F5096" s="14">
        <f t="shared" si="553"/>
        <v>2.6647110178027433</v>
      </c>
      <c r="G5096" s="14">
        <f t="shared" si="554"/>
        <v>8.9373783544845384</v>
      </c>
      <c r="H5096" s="6">
        <f t="shared" si="557"/>
        <v>1485.5</v>
      </c>
      <c r="I5096" s="14">
        <f t="shared" si="558"/>
        <v>53548.725612961767</v>
      </c>
      <c r="J5096" s="9" t="b">
        <f t="shared" si="555"/>
        <v>1</v>
      </c>
      <c r="K5096" t="b">
        <f t="shared" si="559"/>
        <v>1</v>
      </c>
      <c r="L5096" s="35">
        <v>1488.2522435887654</v>
      </c>
      <c r="M5096" s="37">
        <f t="shared" si="556"/>
        <v>1488.2522435887654</v>
      </c>
      <c r="N5096" s="4"/>
      <c r="R5096" s="4"/>
    </row>
    <row r="5097" spans="1:18" x14ac:dyDescent="0.25">
      <c r="A5097" s="9">
        <v>45139.375</v>
      </c>
      <c r="B5097" s="5">
        <v>45139</v>
      </c>
      <c r="C5097" s="6">
        <v>58316.646881510416</v>
      </c>
      <c r="D5097" s="6">
        <v>7614.8974696180558</v>
      </c>
      <c r="E5097" s="6">
        <v>16652</v>
      </c>
      <c r="F5097" s="14">
        <f t="shared" si="553"/>
        <v>13.057845189710996</v>
      </c>
      <c r="G5097" s="14">
        <f t="shared" si="554"/>
        <v>45.729626889370984</v>
      </c>
      <c r="H5097" s="6">
        <f t="shared" si="557"/>
        <v>6126.6</v>
      </c>
      <c r="I5097" s="14">
        <f t="shared" si="558"/>
        <v>411.66408627252207</v>
      </c>
      <c r="J5097" s="9" t="b">
        <f t="shared" si="555"/>
        <v>1</v>
      </c>
      <c r="K5097" t="b">
        <f t="shared" si="559"/>
        <v>1</v>
      </c>
      <c r="L5097" s="35">
        <v>7614.8974696180558</v>
      </c>
      <c r="M5097" s="37">
        <f t="shared" si="556"/>
        <v>7614.8974696180558</v>
      </c>
      <c r="N5097" s="4"/>
      <c r="R5097" s="4"/>
    </row>
    <row r="5098" spans="1:18" x14ac:dyDescent="0.25">
      <c r="A5098" s="9">
        <v>45139.416666666664</v>
      </c>
      <c r="B5098" s="5">
        <v>45139</v>
      </c>
      <c r="C5098" s="6">
        <v>62080.119889322916</v>
      </c>
      <c r="D5098" s="6">
        <v>11012.401184895833</v>
      </c>
      <c r="E5098" s="6">
        <v>16652</v>
      </c>
      <c r="F5098" s="14">
        <f t="shared" si="553"/>
        <v>17.739014042706195</v>
      </c>
      <c r="G5098" s="14">
        <f t="shared" si="554"/>
        <v>66.132603800719622</v>
      </c>
      <c r="H5098" s="6">
        <f t="shared" si="557"/>
        <v>3397.5</v>
      </c>
      <c r="I5098" s="14">
        <f t="shared" si="558"/>
        <v>44.616490419672196</v>
      </c>
      <c r="J5098" s="9" t="b">
        <f t="shared" si="555"/>
        <v>1</v>
      </c>
      <c r="K5098" t="b">
        <f t="shared" si="559"/>
        <v>1</v>
      </c>
      <c r="L5098" s="35">
        <v>11012.401184895833</v>
      </c>
      <c r="M5098" s="37">
        <f t="shared" si="556"/>
        <v>11012.401184895833</v>
      </c>
      <c r="N5098" s="4"/>
      <c r="R5098" s="4"/>
    </row>
    <row r="5099" spans="1:18" x14ac:dyDescent="0.25">
      <c r="A5099" s="9">
        <v>45139.458333333336</v>
      </c>
      <c r="B5099" s="5">
        <v>45139</v>
      </c>
      <c r="C5099" s="6">
        <v>67113.039450954864</v>
      </c>
      <c r="D5099" s="6">
        <v>11770.393238932291</v>
      </c>
      <c r="E5099" s="6">
        <v>16652</v>
      </c>
      <c r="F5099" s="14">
        <f t="shared" si="553"/>
        <v>17.538161488772843</v>
      </c>
      <c r="G5099" s="14">
        <f t="shared" si="554"/>
        <v>70.684561848019996</v>
      </c>
      <c r="H5099" s="6">
        <f t="shared" si="557"/>
        <v>758</v>
      </c>
      <c r="I5099" s="14">
        <f t="shared" si="558"/>
        <v>6.8831491631420256</v>
      </c>
      <c r="J5099" s="9" t="b">
        <f t="shared" si="555"/>
        <v>1</v>
      </c>
      <c r="K5099" t="b">
        <f t="shared" si="559"/>
        <v>1</v>
      </c>
      <c r="L5099" s="35">
        <v>11770.393238932291</v>
      </c>
      <c r="M5099" s="37">
        <f t="shared" si="556"/>
        <v>11770.393238932291</v>
      </c>
      <c r="N5099" s="4"/>
      <c r="R5099" s="4"/>
    </row>
    <row r="5100" spans="1:18" x14ac:dyDescent="0.25">
      <c r="A5100" s="9">
        <v>45139.5</v>
      </c>
      <c r="B5100" s="5">
        <v>45139</v>
      </c>
      <c r="C5100" s="6">
        <v>72220.484904513884</v>
      </c>
      <c r="D5100" s="6">
        <v>12587.232408854166</v>
      </c>
      <c r="E5100" s="6">
        <v>16652</v>
      </c>
      <c r="F5100" s="14">
        <f t="shared" si="553"/>
        <v>17.428894898028364</v>
      </c>
      <c r="G5100" s="14">
        <f t="shared" si="554"/>
        <v>75.589913577072821</v>
      </c>
      <c r="H5100" s="6">
        <f t="shared" si="557"/>
        <v>816.8</v>
      </c>
      <c r="I5100" s="14">
        <f t="shared" si="558"/>
        <v>6.939445296511547</v>
      </c>
      <c r="J5100" s="9" t="b">
        <f t="shared" si="555"/>
        <v>1</v>
      </c>
      <c r="K5100" t="b">
        <f t="shared" si="559"/>
        <v>1</v>
      </c>
      <c r="L5100" s="35">
        <v>12587.232408854166</v>
      </c>
      <c r="M5100" s="37">
        <f t="shared" si="556"/>
        <v>12587.232408854166</v>
      </c>
      <c r="N5100" s="4"/>
      <c r="R5100" s="4"/>
    </row>
    <row r="5101" spans="1:18" x14ac:dyDescent="0.25">
      <c r="A5101" s="9">
        <v>45139.541666666664</v>
      </c>
      <c r="B5101" s="5">
        <v>45139</v>
      </c>
      <c r="C5101" s="6">
        <v>76727.802625868062</v>
      </c>
      <c r="D5101" s="6">
        <v>13001.494894748264</v>
      </c>
      <c r="E5101" s="6">
        <v>16652</v>
      </c>
      <c r="F5101" s="14">
        <f t="shared" si="553"/>
        <v>16.944959258307929</v>
      </c>
      <c r="G5101" s="14">
        <f t="shared" si="554"/>
        <v>78.077677724887479</v>
      </c>
      <c r="H5101" s="6">
        <f t="shared" si="557"/>
        <v>414.3</v>
      </c>
      <c r="I5101" s="14">
        <f t="shared" si="558"/>
        <v>3.2914304474792351</v>
      </c>
      <c r="J5101" s="9" t="b">
        <f t="shared" si="555"/>
        <v>1</v>
      </c>
      <c r="K5101" t="b">
        <f t="shared" si="559"/>
        <v>1</v>
      </c>
      <c r="L5101" s="35">
        <v>13001.494894748264</v>
      </c>
      <c r="M5101" s="37">
        <f t="shared" si="556"/>
        <v>13001.494894748264</v>
      </c>
      <c r="N5101" s="4"/>
      <c r="R5101" s="4"/>
    </row>
    <row r="5102" spans="1:18" x14ac:dyDescent="0.25">
      <c r="A5102" s="9">
        <v>45139.583333333336</v>
      </c>
      <c r="B5102" s="5">
        <v>45139</v>
      </c>
      <c r="C5102" s="6">
        <v>80594.395980902773</v>
      </c>
      <c r="D5102" s="6">
        <v>12691.999366319444</v>
      </c>
      <c r="E5102" s="6">
        <v>16652</v>
      </c>
      <c r="F5102" s="14">
        <f t="shared" si="553"/>
        <v>15.747992415411705</v>
      </c>
      <c r="G5102" s="14">
        <f t="shared" si="554"/>
        <v>76.219068978617841</v>
      </c>
      <c r="H5102" s="6">
        <f t="shared" si="557"/>
        <v>-309.5</v>
      </c>
      <c r="I5102" s="14">
        <f t="shared" si="558"/>
        <v>-2.3804954930607041</v>
      </c>
      <c r="J5102" s="9" t="b">
        <f t="shared" si="555"/>
        <v>1</v>
      </c>
      <c r="K5102" t="b">
        <f t="shared" si="559"/>
        <v>1</v>
      </c>
      <c r="L5102" s="35">
        <v>12691.999366319444</v>
      </c>
      <c r="M5102" s="37">
        <f t="shared" si="556"/>
        <v>12691.999366319444</v>
      </c>
      <c r="N5102" s="4"/>
      <c r="R5102" s="4"/>
    </row>
    <row r="5103" spans="1:18" x14ac:dyDescent="0.25">
      <c r="A5103" s="9">
        <v>45139.625</v>
      </c>
      <c r="B5103" s="5">
        <v>45139</v>
      </c>
      <c r="C5103" s="6">
        <v>82661.816037326382</v>
      </c>
      <c r="D5103" s="6">
        <v>12439.455923394096</v>
      </c>
      <c r="E5103" s="6">
        <v>16652</v>
      </c>
      <c r="F5103" s="14">
        <f t="shared" si="553"/>
        <v>15.048611946508645</v>
      </c>
      <c r="G5103" s="14">
        <f t="shared" si="554"/>
        <v>74.702473717235733</v>
      </c>
      <c r="H5103" s="6">
        <f t="shared" si="557"/>
        <v>-252.5</v>
      </c>
      <c r="I5103" s="14">
        <f t="shared" si="558"/>
        <v>-1.9894422676229817</v>
      </c>
      <c r="J5103" s="9" t="b">
        <f t="shared" si="555"/>
        <v>1</v>
      </c>
      <c r="K5103" t="b">
        <f t="shared" si="559"/>
        <v>1</v>
      </c>
      <c r="L5103" s="35">
        <v>12439.455923394096</v>
      </c>
      <c r="M5103" s="37">
        <f t="shared" si="556"/>
        <v>12439.455923394096</v>
      </c>
      <c r="N5103" s="4"/>
      <c r="R5103" s="4"/>
    </row>
    <row r="5104" spans="1:18" x14ac:dyDescent="0.25">
      <c r="A5104" s="9">
        <v>45139.666666666664</v>
      </c>
      <c r="B5104" s="5">
        <v>45139</v>
      </c>
      <c r="C5104" s="6">
        <v>83425.592131076395</v>
      </c>
      <c r="D5104" s="6">
        <v>11820.620953504775</v>
      </c>
      <c r="E5104" s="6">
        <v>16652</v>
      </c>
      <c r="F5104" s="14">
        <f t="shared" si="553"/>
        <v>14.169058500576758</v>
      </c>
      <c r="G5104" s="14">
        <f t="shared" si="554"/>
        <v>70.986193571371459</v>
      </c>
      <c r="H5104" s="6">
        <f t="shared" si="557"/>
        <v>-618.79999999999995</v>
      </c>
      <c r="I5104" s="14">
        <f t="shared" si="558"/>
        <v>-4.9744940921110707</v>
      </c>
      <c r="J5104" s="9" t="b">
        <f t="shared" si="555"/>
        <v>1</v>
      </c>
      <c r="K5104" t="b">
        <f t="shared" si="559"/>
        <v>1</v>
      </c>
      <c r="L5104" s="35">
        <v>11820.620953504775</v>
      </c>
      <c r="M5104" s="37">
        <f t="shared" si="556"/>
        <v>11820.620953504775</v>
      </c>
      <c r="N5104" s="4"/>
      <c r="R5104" s="4"/>
    </row>
    <row r="5105" spans="1:18" x14ac:dyDescent="0.25">
      <c r="A5105" s="9">
        <v>45139.708333333336</v>
      </c>
      <c r="B5105" s="5">
        <v>45139</v>
      </c>
      <c r="C5105" s="6">
        <v>83598.074592013887</v>
      </c>
      <c r="D5105" s="6">
        <v>11028.822777777777</v>
      </c>
      <c r="E5105" s="6">
        <v>16652</v>
      </c>
      <c r="F5105" s="14">
        <f t="shared" si="553"/>
        <v>13.192675586850608</v>
      </c>
      <c r="G5105" s="14">
        <f t="shared" si="554"/>
        <v>66.231220140390207</v>
      </c>
      <c r="H5105" s="6">
        <f t="shared" si="557"/>
        <v>-791.8</v>
      </c>
      <c r="I5105" s="14">
        <f t="shared" si="558"/>
        <v>-6.6984636688247239</v>
      </c>
      <c r="J5105" s="9" t="b">
        <f t="shared" si="555"/>
        <v>1</v>
      </c>
      <c r="K5105" t="b">
        <f t="shared" si="559"/>
        <v>1</v>
      </c>
      <c r="L5105" s="35">
        <v>11028.822777777777</v>
      </c>
      <c r="M5105" s="37">
        <f t="shared" si="556"/>
        <v>11028.822777777777</v>
      </c>
      <c r="N5105" s="4"/>
      <c r="R5105" s="4"/>
    </row>
    <row r="5106" spans="1:18" x14ac:dyDescent="0.25">
      <c r="A5106" s="9">
        <v>45139.75</v>
      </c>
      <c r="B5106" s="5">
        <v>45139</v>
      </c>
      <c r="C5106" s="6">
        <v>83403.574110243062</v>
      </c>
      <c r="D5106" s="6">
        <v>10340.7670703125</v>
      </c>
      <c r="E5106" s="6">
        <v>16652</v>
      </c>
      <c r="F5106" s="14">
        <f t="shared" si="553"/>
        <v>12.398469946436645</v>
      </c>
      <c r="G5106" s="14">
        <f t="shared" si="554"/>
        <v>62.099249761665263</v>
      </c>
      <c r="H5106" s="6">
        <f t="shared" si="557"/>
        <v>-688.1</v>
      </c>
      <c r="I5106" s="14">
        <f t="shared" si="558"/>
        <v>-6.2391065108641346</v>
      </c>
      <c r="J5106" s="9" t="b">
        <f t="shared" si="555"/>
        <v>1</v>
      </c>
      <c r="K5106" t="b">
        <f t="shared" si="559"/>
        <v>1</v>
      </c>
      <c r="L5106" s="35">
        <v>10340.7670703125</v>
      </c>
      <c r="M5106" s="37">
        <f t="shared" si="556"/>
        <v>10340.7670703125</v>
      </c>
      <c r="N5106" s="4"/>
      <c r="R5106" s="4"/>
    </row>
    <row r="5107" spans="1:18" x14ac:dyDescent="0.25">
      <c r="A5107" s="9">
        <v>45139.791666666664</v>
      </c>
      <c r="B5107" s="5">
        <v>45139</v>
      </c>
      <c r="C5107" s="6">
        <v>82790.124921875002</v>
      </c>
      <c r="D5107" s="6">
        <v>8485.7633105468758</v>
      </c>
      <c r="E5107" s="6">
        <v>16652</v>
      </c>
      <c r="F5107" s="14">
        <f t="shared" si="553"/>
        <v>10.249728839707002</v>
      </c>
      <c r="G5107" s="14">
        <f t="shared" si="554"/>
        <v>50.959424156539015</v>
      </c>
      <c r="H5107" s="6">
        <f t="shared" si="557"/>
        <v>-1855</v>
      </c>
      <c r="I5107" s="14">
        <f t="shared" si="558"/>
        <v>-17.938707906162531</v>
      </c>
      <c r="J5107" s="9" t="b">
        <f t="shared" si="555"/>
        <v>1</v>
      </c>
      <c r="K5107" t="b">
        <f t="shared" si="559"/>
        <v>1</v>
      </c>
      <c r="L5107" s="35">
        <v>8485.7633105468758</v>
      </c>
      <c r="M5107" s="37">
        <f t="shared" si="556"/>
        <v>8485.7633105468758</v>
      </c>
      <c r="N5107" s="4"/>
      <c r="R5107" s="4"/>
    </row>
    <row r="5108" spans="1:18" x14ac:dyDescent="0.25">
      <c r="A5108" s="9">
        <v>45139.833333333336</v>
      </c>
      <c r="B5108" s="5">
        <v>45139</v>
      </c>
      <c r="C5108" s="6">
        <v>81329.843467881947</v>
      </c>
      <c r="D5108" s="6">
        <v>3121.9400313313804</v>
      </c>
      <c r="E5108" s="6">
        <v>16652</v>
      </c>
      <c r="F5108" s="14">
        <f t="shared" si="553"/>
        <v>3.8386155662088162</v>
      </c>
      <c r="G5108" s="14">
        <f t="shared" si="554"/>
        <v>18.748138549912206</v>
      </c>
      <c r="H5108" s="6">
        <f t="shared" si="557"/>
        <v>-5363.8</v>
      </c>
      <c r="I5108" s="14">
        <f t="shared" si="558"/>
        <v>-63.209399127752988</v>
      </c>
      <c r="J5108" s="9" t="b">
        <f t="shared" si="555"/>
        <v>1</v>
      </c>
      <c r="K5108" t="b">
        <f t="shared" si="559"/>
        <v>1</v>
      </c>
      <c r="L5108" s="35">
        <v>3121.9400313313804</v>
      </c>
      <c r="M5108" s="37">
        <f t="shared" si="556"/>
        <v>3121.9400313313804</v>
      </c>
      <c r="N5108" s="4"/>
      <c r="R5108" s="4"/>
    </row>
    <row r="5109" spans="1:18" x14ac:dyDescent="0.25">
      <c r="A5109" s="9">
        <v>45139.875</v>
      </c>
      <c r="B5109" s="5">
        <v>45139</v>
      </c>
      <c r="C5109" s="6">
        <v>78838.197625868052</v>
      </c>
      <c r="D5109" s="6">
        <v>128.7836474254479</v>
      </c>
      <c r="E5109" s="6">
        <v>16652</v>
      </c>
      <c r="F5109" s="14">
        <f t="shared" si="553"/>
        <v>0.16335184124401134</v>
      </c>
      <c r="G5109" s="14">
        <f t="shared" si="554"/>
        <v>0.77338246111847164</v>
      </c>
      <c r="H5109" s="6">
        <f t="shared" si="557"/>
        <v>-2993.2</v>
      </c>
      <c r="I5109" s="14">
        <f t="shared" si="558"/>
        <v>-95.876281093186847</v>
      </c>
      <c r="J5109" s="9" t="b">
        <f t="shared" si="555"/>
        <v>1</v>
      </c>
      <c r="K5109" t="b">
        <f t="shared" si="559"/>
        <v>1</v>
      </c>
      <c r="L5109" s="35">
        <v>128.7836474254479</v>
      </c>
      <c r="M5109" s="37">
        <f t="shared" si="556"/>
        <v>128.7836474254479</v>
      </c>
      <c r="N5109" s="4"/>
      <c r="R5109" s="4"/>
    </row>
    <row r="5110" spans="1:18" x14ac:dyDescent="0.25">
      <c r="A5110" s="9">
        <v>45139.916666666664</v>
      </c>
      <c r="B5110" s="5">
        <v>45139</v>
      </c>
      <c r="C5110" s="6">
        <v>75935.605290798616</v>
      </c>
      <c r="D5110" s="6">
        <v>0.29396979577011534</v>
      </c>
      <c r="E5110" s="6">
        <v>16652</v>
      </c>
      <c r="F5110" s="14">
        <f t="shared" si="553"/>
        <v>3.8713037796215036E-4</v>
      </c>
      <c r="G5110" s="14">
        <f t="shared" si="554"/>
        <v>1.7653723022466692E-3</v>
      </c>
      <c r="H5110" s="6">
        <f t="shared" si="557"/>
        <v>-128.5</v>
      </c>
      <c r="I5110" s="14">
        <f t="shared" si="558"/>
        <v>-99.779748880297788</v>
      </c>
      <c r="J5110" s="9" t="b">
        <f t="shared" si="555"/>
        <v>0</v>
      </c>
      <c r="K5110" t="b">
        <f t="shared" si="559"/>
        <v>1</v>
      </c>
      <c r="L5110" s="35">
        <v>0.29396979577011534</v>
      </c>
      <c r="M5110" s="37">
        <f t="shared" si="556"/>
        <v>0</v>
      </c>
      <c r="N5110" s="4"/>
      <c r="R5110" s="4"/>
    </row>
    <row r="5111" spans="1:18" x14ac:dyDescent="0.25">
      <c r="A5111" s="9">
        <v>45139.958333333336</v>
      </c>
      <c r="B5111" s="5">
        <v>45139</v>
      </c>
      <c r="C5111" s="6">
        <v>71277.120798611111</v>
      </c>
      <c r="D5111" s="6">
        <v>0.40137023556563589</v>
      </c>
      <c r="E5111" s="6">
        <v>16652</v>
      </c>
      <c r="F5111" s="14">
        <f t="shared" si="553"/>
        <v>5.6311230177167443E-4</v>
      </c>
      <c r="G5111" s="14">
        <f t="shared" si="554"/>
        <v>2.4103425148068454E-3</v>
      </c>
      <c r="H5111" s="6">
        <f t="shared" si="557"/>
        <v>0.1</v>
      </c>
      <c r="I5111" s="14">
        <f t="shared" si="558"/>
        <v>34.017100205151721</v>
      </c>
      <c r="J5111" s="9" t="b">
        <f t="shared" si="555"/>
        <v>0</v>
      </c>
      <c r="K5111" t="b">
        <f t="shared" si="559"/>
        <v>0</v>
      </c>
      <c r="L5111" s="35">
        <v>0.40137023556563589</v>
      </c>
      <c r="M5111" s="37">
        <f t="shared" si="556"/>
        <v>0</v>
      </c>
      <c r="N5111" s="4"/>
      <c r="R5111" s="4"/>
    </row>
    <row r="5112" spans="1:18" x14ac:dyDescent="0.25">
      <c r="A5112" s="9">
        <v>45140</v>
      </c>
      <c r="B5112" s="5">
        <v>45140</v>
      </c>
      <c r="C5112" s="6">
        <v>67161.947137586802</v>
      </c>
      <c r="D5112" s="6">
        <v>0.3621511223581102</v>
      </c>
      <c r="E5112" s="6">
        <v>16652</v>
      </c>
      <c r="F5112" s="14">
        <f t="shared" si="553"/>
        <v>5.3922070129416237E-4</v>
      </c>
      <c r="G5112" s="14">
        <f t="shared" si="554"/>
        <v>2.1748205762557662E-3</v>
      </c>
      <c r="H5112" s="6">
        <f t="shared" si="557"/>
        <v>0</v>
      </c>
      <c r="I5112" s="14">
        <f t="shared" si="558"/>
        <v>0</v>
      </c>
      <c r="J5112" s="9" t="b">
        <f t="shared" si="555"/>
        <v>0</v>
      </c>
      <c r="K5112" t="b">
        <f t="shared" si="559"/>
        <v>0</v>
      </c>
      <c r="L5112" s="35">
        <v>0.3621511223581102</v>
      </c>
      <c r="M5112" s="37">
        <f t="shared" si="556"/>
        <v>0</v>
      </c>
      <c r="N5112" s="4"/>
      <c r="R5112" s="4"/>
    </row>
    <row r="5113" spans="1:18" x14ac:dyDescent="0.25">
      <c r="A5113" s="9">
        <v>45140.041666666664</v>
      </c>
      <c r="B5113" s="5">
        <v>45140</v>
      </c>
      <c r="C5113" s="6">
        <v>63055.298758680554</v>
      </c>
      <c r="D5113" s="6">
        <v>0.36543588768276902</v>
      </c>
      <c r="E5113" s="6">
        <v>16652</v>
      </c>
      <c r="F5113" s="14">
        <f t="shared" si="553"/>
        <v>5.7954826140992793E-4</v>
      </c>
      <c r="G5113" s="14">
        <f t="shared" si="554"/>
        <v>2.1945465270404099E-3</v>
      </c>
      <c r="H5113" s="6">
        <f t="shared" si="557"/>
        <v>0</v>
      </c>
      <c r="I5113" s="14">
        <f t="shared" si="558"/>
        <v>0</v>
      </c>
      <c r="J5113" s="9" t="b">
        <f t="shared" si="555"/>
        <v>0</v>
      </c>
      <c r="K5113" t="b">
        <f t="shared" si="559"/>
        <v>0</v>
      </c>
      <c r="L5113" s="35">
        <v>0.36543588768276902</v>
      </c>
      <c r="M5113" s="37">
        <f t="shared" si="556"/>
        <v>0</v>
      </c>
      <c r="N5113" s="4"/>
      <c r="R5113" s="4"/>
    </row>
    <row r="5114" spans="1:18" x14ac:dyDescent="0.25">
      <c r="A5114" s="9">
        <v>45140.083333333336</v>
      </c>
      <c r="B5114" s="5">
        <v>45140</v>
      </c>
      <c r="C5114" s="6">
        <v>59797.860836588545</v>
      </c>
      <c r="D5114" s="6">
        <v>0.37298389279180105</v>
      </c>
      <c r="E5114" s="6">
        <v>16652</v>
      </c>
      <c r="F5114" s="14">
        <f t="shared" si="553"/>
        <v>6.2374119671448718E-4</v>
      </c>
      <c r="G5114" s="14">
        <f t="shared" si="554"/>
        <v>2.2398744462635181E-3</v>
      </c>
      <c r="H5114" s="6">
        <f t="shared" si="557"/>
        <v>0</v>
      </c>
      <c r="I5114" s="14">
        <f t="shared" si="558"/>
        <v>0</v>
      </c>
      <c r="J5114" s="9" t="b">
        <f t="shared" si="555"/>
        <v>0</v>
      </c>
      <c r="K5114" t="b">
        <f t="shared" si="559"/>
        <v>0</v>
      </c>
      <c r="L5114" s="35">
        <v>0.37298389279180105</v>
      </c>
      <c r="M5114" s="37">
        <f t="shared" si="556"/>
        <v>0</v>
      </c>
      <c r="N5114" s="4"/>
      <c r="R5114" s="4"/>
    </row>
    <row r="5115" spans="1:18" x14ac:dyDescent="0.25">
      <c r="A5115" s="9">
        <v>45140.125</v>
      </c>
      <c r="B5115" s="5">
        <v>45140</v>
      </c>
      <c r="C5115" s="6">
        <v>57243.888524305556</v>
      </c>
      <c r="D5115" s="6">
        <v>0.39003027566605142</v>
      </c>
      <c r="E5115" s="6">
        <v>16652</v>
      </c>
      <c r="F5115" s="14">
        <f t="shared" si="553"/>
        <v>6.813483250713234E-4</v>
      </c>
      <c r="G5115" s="14">
        <f t="shared" si="554"/>
        <v>2.3422428276846708E-3</v>
      </c>
      <c r="H5115" s="6">
        <f t="shared" si="557"/>
        <v>0</v>
      </c>
      <c r="I5115" s="14">
        <f t="shared" si="558"/>
        <v>0</v>
      </c>
      <c r="J5115" s="9" t="b">
        <f t="shared" si="555"/>
        <v>0</v>
      </c>
      <c r="K5115" t="b">
        <f t="shared" si="559"/>
        <v>0</v>
      </c>
      <c r="L5115" s="35">
        <v>0.39003027566605142</v>
      </c>
      <c r="M5115" s="37">
        <f t="shared" si="556"/>
        <v>0</v>
      </c>
      <c r="N5115" s="4"/>
      <c r="R5115" s="4"/>
    </row>
    <row r="5116" spans="1:18" x14ac:dyDescent="0.25">
      <c r="A5116" s="9">
        <v>45140.166666666664</v>
      </c>
      <c r="B5116" s="5">
        <v>45140</v>
      </c>
      <c r="C5116" s="6">
        <v>55465.909520399306</v>
      </c>
      <c r="D5116" s="6">
        <v>0.38487048773301974</v>
      </c>
      <c r="E5116" s="6">
        <v>16652</v>
      </c>
      <c r="F5116" s="14">
        <f t="shared" si="553"/>
        <v>6.9388655312948883E-4</v>
      </c>
      <c r="G5116" s="14">
        <f t="shared" si="554"/>
        <v>2.3112568324106398E-3</v>
      </c>
      <c r="H5116" s="6">
        <f t="shared" si="557"/>
        <v>0</v>
      </c>
      <c r="I5116" s="14">
        <f t="shared" si="558"/>
        <v>0</v>
      </c>
      <c r="J5116" s="9" t="b">
        <f t="shared" si="555"/>
        <v>0</v>
      </c>
      <c r="K5116" t="b">
        <f t="shared" si="559"/>
        <v>0</v>
      </c>
      <c r="L5116" s="35">
        <v>0.38487048773301974</v>
      </c>
      <c r="M5116" s="37">
        <f t="shared" si="556"/>
        <v>0</v>
      </c>
      <c r="N5116" s="4"/>
      <c r="R5116" s="4"/>
    </row>
    <row r="5117" spans="1:18" x14ac:dyDescent="0.25">
      <c r="A5117" s="9">
        <v>45140.208333333336</v>
      </c>
      <c r="B5117" s="5">
        <v>45140</v>
      </c>
      <c r="C5117" s="6">
        <v>54542.311985677086</v>
      </c>
      <c r="D5117" s="6">
        <v>0.38800345857938129</v>
      </c>
      <c r="E5117" s="6">
        <v>16652</v>
      </c>
      <c r="F5117" s="14">
        <f t="shared" si="553"/>
        <v>7.1138065926004701E-4</v>
      </c>
      <c r="G5117" s="14">
        <f t="shared" si="554"/>
        <v>2.3300712141447353E-3</v>
      </c>
      <c r="H5117" s="6">
        <f t="shared" si="557"/>
        <v>0</v>
      </c>
      <c r="I5117" s="14">
        <f t="shared" si="558"/>
        <v>0</v>
      </c>
      <c r="J5117" s="9" t="b">
        <f t="shared" si="555"/>
        <v>0</v>
      </c>
      <c r="K5117" t="b">
        <f t="shared" si="559"/>
        <v>0</v>
      </c>
      <c r="L5117" s="35">
        <v>0.38800345857938129</v>
      </c>
      <c r="M5117" s="37">
        <f t="shared" si="556"/>
        <v>0</v>
      </c>
      <c r="N5117" s="4"/>
      <c r="R5117" s="4"/>
    </row>
    <row r="5118" spans="1:18" x14ac:dyDescent="0.25">
      <c r="A5118" s="9">
        <v>45140.25</v>
      </c>
      <c r="B5118" s="5">
        <v>45140</v>
      </c>
      <c r="C5118" s="6">
        <v>54554.851247829858</v>
      </c>
      <c r="D5118" s="6">
        <v>0.39288296706146664</v>
      </c>
      <c r="E5118" s="6">
        <v>16652</v>
      </c>
      <c r="F5118" s="14">
        <f t="shared" si="553"/>
        <v>7.2016137534074045E-4</v>
      </c>
      <c r="G5118" s="14">
        <f t="shared" si="554"/>
        <v>2.3593740515341498E-3</v>
      </c>
      <c r="H5118" s="6">
        <f t="shared" si="557"/>
        <v>0</v>
      </c>
      <c r="I5118" s="14">
        <f t="shared" si="558"/>
        <v>0</v>
      </c>
      <c r="J5118" s="9" t="b">
        <f t="shared" si="555"/>
        <v>0</v>
      </c>
      <c r="K5118" t="b">
        <f t="shared" si="559"/>
        <v>0</v>
      </c>
      <c r="L5118" s="35">
        <v>0.39288296706146664</v>
      </c>
      <c r="M5118" s="37">
        <f t="shared" si="556"/>
        <v>0</v>
      </c>
      <c r="N5118" s="4"/>
      <c r="R5118" s="4"/>
    </row>
    <row r="5119" spans="1:18" x14ac:dyDescent="0.25">
      <c r="A5119" s="9">
        <v>45140.291666666664</v>
      </c>
      <c r="B5119" s="5">
        <v>45140</v>
      </c>
      <c r="C5119" s="6">
        <v>55192.149177517364</v>
      </c>
      <c r="D5119" s="6">
        <v>7.731196921037303</v>
      </c>
      <c r="E5119" s="6">
        <v>16652</v>
      </c>
      <c r="F5119" s="14">
        <f t="shared" si="553"/>
        <v>1.4007783781296601E-2</v>
      </c>
      <c r="G5119" s="14">
        <f t="shared" si="554"/>
        <v>4.6428038199839677E-2</v>
      </c>
      <c r="H5119" s="6">
        <f t="shared" si="557"/>
        <v>7.3</v>
      </c>
      <c r="I5119" s="14">
        <f t="shared" si="558"/>
        <v>1858.0596798582803</v>
      </c>
      <c r="J5119" s="9" t="b">
        <f t="shared" si="555"/>
        <v>1</v>
      </c>
      <c r="K5119" t="b">
        <f t="shared" si="559"/>
        <v>1</v>
      </c>
      <c r="L5119" s="35">
        <v>7.731196921037303</v>
      </c>
      <c r="M5119" s="37">
        <f t="shared" si="556"/>
        <v>7.731196921037303</v>
      </c>
      <c r="N5119" s="4"/>
      <c r="R5119" s="4"/>
    </row>
    <row r="5120" spans="1:18" x14ac:dyDescent="0.25">
      <c r="A5120" s="9">
        <v>45140.333333333336</v>
      </c>
      <c r="B5120" s="5">
        <v>45140</v>
      </c>
      <c r="C5120" s="6">
        <v>55765.153618706594</v>
      </c>
      <c r="D5120" s="6">
        <v>1754.3040518612331</v>
      </c>
      <c r="E5120" s="6">
        <v>16652</v>
      </c>
      <c r="F5120" s="14">
        <f t="shared" si="553"/>
        <v>3.1458786321225993</v>
      </c>
      <c r="G5120" s="14">
        <f t="shared" si="554"/>
        <v>10.535095194938945</v>
      </c>
      <c r="H5120" s="6">
        <f t="shared" si="557"/>
        <v>1746.6</v>
      </c>
      <c r="I5120" s="14">
        <f t="shared" si="558"/>
        <v>22591.585983890018</v>
      </c>
      <c r="J5120" s="9" t="b">
        <f t="shared" si="555"/>
        <v>1</v>
      </c>
      <c r="K5120" t="b">
        <f t="shared" si="559"/>
        <v>1</v>
      </c>
      <c r="L5120" s="35">
        <v>1754.3040518612331</v>
      </c>
      <c r="M5120" s="37">
        <f t="shared" si="556"/>
        <v>1754.3040518612331</v>
      </c>
      <c r="N5120" s="4"/>
      <c r="R5120" s="4"/>
    </row>
    <row r="5121" spans="1:18" x14ac:dyDescent="0.25">
      <c r="A5121" s="9">
        <v>45140.375</v>
      </c>
      <c r="B5121" s="5">
        <v>45140</v>
      </c>
      <c r="C5121" s="6">
        <v>58936.243107638889</v>
      </c>
      <c r="D5121" s="6">
        <v>8291.0123855251732</v>
      </c>
      <c r="E5121" s="6">
        <v>16652</v>
      </c>
      <c r="F5121" s="14">
        <f t="shared" si="553"/>
        <v>14.067765348366008</v>
      </c>
      <c r="G5121" s="14">
        <f t="shared" si="554"/>
        <v>49.789889415836974</v>
      </c>
      <c r="H5121" s="6">
        <f t="shared" si="557"/>
        <v>6536.7</v>
      </c>
      <c r="I5121" s="14">
        <f t="shared" si="558"/>
        <v>372.60929729170221</v>
      </c>
      <c r="J5121" s="9" t="b">
        <f t="shared" si="555"/>
        <v>1</v>
      </c>
      <c r="K5121" t="b">
        <f t="shared" si="559"/>
        <v>1</v>
      </c>
      <c r="L5121" s="35">
        <v>8291.0123855251732</v>
      </c>
      <c r="M5121" s="37">
        <f t="shared" si="556"/>
        <v>8291.0123855251732</v>
      </c>
      <c r="N5121" s="4"/>
      <c r="R5121" s="4"/>
    </row>
    <row r="5122" spans="1:18" x14ac:dyDescent="0.25">
      <c r="A5122" s="9">
        <v>45140.416666666664</v>
      </c>
      <c r="B5122" s="5">
        <v>45140</v>
      </c>
      <c r="C5122" s="6">
        <v>63174.207953559031</v>
      </c>
      <c r="D5122" s="6">
        <v>11714.787354600694</v>
      </c>
      <c r="E5122" s="6">
        <v>16652</v>
      </c>
      <c r="F5122" s="14">
        <f t="shared" si="553"/>
        <v>18.543623630726849</v>
      </c>
      <c r="G5122" s="14">
        <f t="shared" si="554"/>
        <v>70.350632684366417</v>
      </c>
      <c r="H5122" s="6">
        <f t="shared" si="557"/>
        <v>3423.8</v>
      </c>
      <c r="I5122" s="14">
        <f t="shared" si="558"/>
        <v>41.295318844022304</v>
      </c>
      <c r="J5122" s="9" t="b">
        <f t="shared" si="555"/>
        <v>1</v>
      </c>
      <c r="K5122" t="b">
        <f t="shared" si="559"/>
        <v>1</v>
      </c>
      <c r="L5122" s="35">
        <v>11714.787354600694</v>
      </c>
      <c r="M5122" s="37">
        <f t="shared" si="556"/>
        <v>11714.787354600694</v>
      </c>
      <c r="N5122" s="4"/>
      <c r="R5122" s="4"/>
    </row>
    <row r="5123" spans="1:18" x14ac:dyDescent="0.25">
      <c r="A5123" s="9">
        <v>45140.458333333336</v>
      </c>
      <c r="B5123" s="5">
        <v>45140</v>
      </c>
      <c r="C5123" s="6">
        <v>68039.908224826388</v>
      </c>
      <c r="D5123" s="6">
        <v>12818.466857638889</v>
      </c>
      <c r="E5123" s="6">
        <v>16652</v>
      </c>
      <c r="F5123" s="14">
        <f t="shared" ref="F5123:F5186" si="560">D5123/C5123*100</f>
        <v>18.839629846769384</v>
      </c>
      <c r="G5123" s="14">
        <f t="shared" ref="G5123:G5186" si="561">D5123/E5123*100</f>
        <v>76.978542263024792</v>
      </c>
      <c r="H5123" s="6">
        <f t="shared" si="557"/>
        <v>1103.7</v>
      </c>
      <c r="I5123" s="14">
        <f t="shared" si="558"/>
        <v>9.4214258150110517</v>
      </c>
      <c r="J5123" s="9" t="b">
        <f t="shared" ref="J5123:J5186" si="562">D5123&gt;5</f>
        <v>1</v>
      </c>
      <c r="K5123" t="b">
        <f t="shared" si="559"/>
        <v>1</v>
      </c>
      <c r="L5123" s="35">
        <v>12818.466857638889</v>
      </c>
      <c r="M5123" s="37">
        <f t="shared" ref="M5123:M5186" si="563">IF(L5123&lt;=2,0,L5123)</f>
        <v>12818.466857638889</v>
      </c>
      <c r="N5123" s="4"/>
      <c r="R5123" s="4"/>
    </row>
    <row r="5124" spans="1:18" x14ac:dyDescent="0.25">
      <c r="A5124" s="9">
        <v>45140.5</v>
      </c>
      <c r="B5124" s="5">
        <v>45140</v>
      </c>
      <c r="C5124" s="6">
        <v>72894.409947916662</v>
      </c>
      <c r="D5124" s="6">
        <v>13287.127338324653</v>
      </c>
      <c r="E5124" s="6">
        <v>16652</v>
      </c>
      <c r="F5124" s="14">
        <f t="shared" si="560"/>
        <v>18.227909860054233</v>
      </c>
      <c r="G5124" s="14">
        <f t="shared" si="561"/>
        <v>79.792981853979427</v>
      </c>
      <c r="H5124" s="6">
        <f t="shared" ref="H5124:H5187" si="564">ROUND(D5124-D5123,1)</f>
        <v>468.7</v>
      </c>
      <c r="I5124" s="14">
        <f t="shared" ref="I5124:I5187" si="565">H5124/D5123*100</f>
        <v>3.6564435139190485</v>
      </c>
      <c r="J5124" s="9" t="b">
        <f t="shared" si="562"/>
        <v>1</v>
      </c>
      <c r="K5124" t="b">
        <f t="shared" ref="K5124:K5187" si="566">OR(J5124,ABS(H5124)&gt;5)</f>
        <v>1</v>
      </c>
      <c r="L5124" s="35">
        <v>13287.127338324653</v>
      </c>
      <c r="M5124" s="37">
        <f t="shared" si="563"/>
        <v>13287.127338324653</v>
      </c>
      <c r="N5124" s="4"/>
      <c r="R5124" s="4"/>
    </row>
    <row r="5125" spans="1:18" x14ac:dyDescent="0.25">
      <c r="A5125" s="9">
        <v>45140.541666666664</v>
      </c>
      <c r="B5125" s="5">
        <v>45140</v>
      </c>
      <c r="C5125" s="6">
        <v>77154.547126736114</v>
      </c>
      <c r="D5125" s="6">
        <v>13348.32742078993</v>
      </c>
      <c r="E5125" s="6">
        <v>16652</v>
      </c>
      <c r="F5125" s="14">
        <f t="shared" si="560"/>
        <v>17.300765694163964</v>
      </c>
      <c r="G5125" s="14">
        <f t="shared" si="561"/>
        <v>80.160505769817021</v>
      </c>
      <c r="H5125" s="6">
        <f t="shared" si="564"/>
        <v>61.2</v>
      </c>
      <c r="I5125" s="14">
        <f t="shared" si="565"/>
        <v>0.46059617283472643</v>
      </c>
      <c r="J5125" s="9" t="b">
        <f t="shared" si="562"/>
        <v>1</v>
      </c>
      <c r="K5125" t="b">
        <f t="shared" si="566"/>
        <v>1</v>
      </c>
      <c r="L5125" s="35">
        <v>13348.32742078993</v>
      </c>
      <c r="M5125" s="37">
        <f t="shared" si="563"/>
        <v>13348.32742078993</v>
      </c>
      <c r="N5125" s="4"/>
      <c r="R5125" s="4"/>
    </row>
    <row r="5126" spans="1:18" x14ac:dyDescent="0.25">
      <c r="A5126" s="9">
        <v>45140.583333333336</v>
      </c>
      <c r="B5126" s="5">
        <v>45140</v>
      </c>
      <c r="C5126" s="6">
        <v>80659.506054687503</v>
      </c>
      <c r="D5126" s="6">
        <v>13222.000265842014</v>
      </c>
      <c r="E5126" s="6">
        <v>16652</v>
      </c>
      <c r="F5126" s="14">
        <f t="shared" si="560"/>
        <v>16.392364536521509</v>
      </c>
      <c r="G5126" s="14">
        <f t="shared" si="561"/>
        <v>79.401875245267931</v>
      </c>
      <c r="H5126" s="6">
        <f t="shared" si="564"/>
        <v>-126.3</v>
      </c>
      <c r="I5126" s="14">
        <f t="shared" si="565"/>
        <v>-0.94618596037199831</v>
      </c>
      <c r="J5126" s="9" t="b">
        <f t="shared" si="562"/>
        <v>1</v>
      </c>
      <c r="K5126" t="b">
        <f t="shared" si="566"/>
        <v>1</v>
      </c>
      <c r="L5126" s="35">
        <v>13222.000265842014</v>
      </c>
      <c r="M5126" s="37">
        <f t="shared" si="563"/>
        <v>13222.000265842014</v>
      </c>
      <c r="N5126" s="4"/>
      <c r="R5126" s="4"/>
    </row>
    <row r="5127" spans="1:18" x14ac:dyDescent="0.25">
      <c r="A5127" s="9">
        <v>45140.625</v>
      </c>
      <c r="B5127" s="5">
        <v>45140</v>
      </c>
      <c r="C5127" s="6">
        <v>82654.298255208327</v>
      </c>
      <c r="D5127" s="6">
        <v>13094.006187879775</v>
      </c>
      <c r="E5127" s="6">
        <v>16652</v>
      </c>
      <c r="F5127" s="14">
        <f t="shared" si="560"/>
        <v>15.841893844951588</v>
      </c>
      <c r="G5127" s="14">
        <f t="shared" si="561"/>
        <v>78.633234373527344</v>
      </c>
      <c r="H5127" s="6">
        <f t="shared" si="564"/>
        <v>-128</v>
      </c>
      <c r="I5127" s="14">
        <f t="shared" si="565"/>
        <v>-0.96808347773731196</v>
      </c>
      <c r="J5127" s="9" t="b">
        <f t="shared" si="562"/>
        <v>1</v>
      </c>
      <c r="K5127" t="b">
        <f t="shared" si="566"/>
        <v>1</v>
      </c>
      <c r="L5127" s="35">
        <v>13094.006187879775</v>
      </c>
      <c r="M5127" s="37">
        <f t="shared" si="563"/>
        <v>13094.006187879775</v>
      </c>
      <c r="N5127" s="4"/>
      <c r="R5127" s="4"/>
    </row>
    <row r="5128" spans="1:18" x14ac:dyDescent="0.25">
      <c r="A5128" s="9">
        <v>45140.666666666664</v>
      </c>
      <c r="B5128" s="5">
        <v>45140</v>
      </c>
      <c r="C5128" s="6">
        <v>83192.802673611106</v>
      </c>
      <c r="D5128" s="6">
        <v>12517.823656684028</v>
      </c>
      <c r="E5128" s="6">
        <v>16652</v>
      </c>
      <c r="F5128" s="14">
        <f t="shared" si="560"/>
        <v>15.046762765999111</v>
      </c>
      <c r="G5128" s="14">
        <f t="shared" si="561"/>
        <v>75.173094263055646</v>
      </c>
      <c r="H5128" s="6">
        <f t="shared" si="564"/>
        <v>-576.20000000000005</v>
      </c>
      <c r="I5128" s="14">
        <f t="shared" si="565"/>
        <v>-4.400486693929845</v>
      </c>
      <c r="J5128" s="9" t="b">
        <f t="shared" si="562"/>
        <v>1</v>
      </c>
      <c r="K5128" t="b">
        <f t="shared" si="566"/>
        <v>1</v>
      </c>
      <c r="L5128" s="35">
        <v>12517.823656684028</v>
      </c>
      <c r="M5128" s="37">
        <f t="shared" si="563"/>
        <v>12517.823656684028</v>
      </c>
      <c r="N5128" s="4"/>
      <c r="R5128" s="4"/>
    </row>
    <row r="5129" spans="1:18" x14ac:dyDescent="0.25">
      <c r="A5129" s="9">
        <v>45140.708333333336</v>
      </c>
      <c r="B5129" s="5">
        <v>45140</v>
      </c>
      <c r="C5129" s="6">
        <v>83402.169774305556</v>
      </c>
      <c r="D5129" s="6">
        <v>12230.750993923612</v>
      </c>
      <c r="E5129" s="6">
        <v>16652</v>
      </c>
      <c r="F5129" s="14">
        <f t="shared" si="560"/>
        <v>14.664787531333085</v>
      </c>
      <c r="G5129" s="14">
        <f t="shared" si="561"/>
        <v>73.44914120780453</v>
      </c>
      <c r="H5129" s="6">
        <f t="shared" si="564"/>
        <v>-287.10000000000002</v>
      </c>
      <c r="I5129" s="14">
        <f t="shared" si="565"/>
        <v>-2.2935296731608759</v>
      </c>
      <c r="J5129" s="9" t="b">
        <f t="shared" si="562"/>
        <v>1</v>
      </c>
      <c r="K5129" t="b">
        <f t="shared" si="566"/>
        <v>1</v>
      </c>
      <c r="L5129" s="35">
        <v>12230.750993923612</v>
      </c>
      <c r="M5129" s="37">
        <f t="shared" si="563"/>
        <v>12230.750993923612</v>
      </c>
      <c r="N5129" s="4"/>
      <c r="R5129" s="4"/>
    </row>
    <row r="5130" spans="1:18" x14ac:dyDescent="0.25">
      <c r="A5130" s="9">
        <v>45140.75</v>
      </c>
      <c r="B5130" s="5">
        <v>45140</v>
      </c>
      <c r="C5130" s="6">
        <v>83384.47924479167</v>
      </c>
      <c r="D5130" s="6">
        <v>11586.597057291667</v>
      </c>
      <c r="E5130" s="6">
        <v>16652</v>
      </c>
      <c r="F5130" s="14">
        <f t="shared" si="560"/>
        <v>13.895388161239113</v>
      </c>
      <c r="G5130" s="14">
        <f t="shared" si="561"/>
        <v>69.580813459594452</v>
      </c>
      <c r="H5130" s="6">
        <f t="shared" si="564"/>
        <v>-644.20000000000005</v>
      </c>
      <c r="I5130" s="14">
        <f t="shared" si="565"/>
        <v>-5.267051878662615</v>
      </c>
      <c r="J5130" s="9" t="b">
        <f t="shared" si="562"/>
        <v>1</v>
      </c>
      <c r="K5130" t="b">
        <f t="shared" si="566"/>
        <v>1</v>
      </c>
      <c r="L5130" s="35">
        <v>11586.597057291667</v>
      </c>
      <c r="M5130" s="37">
        <f t="shared" si="563"/>
        <v>11586.597057291667</v>
      </c>
      <c r="N5130" s="4"/>
      <c r="R5130" s="4"/>
    </row>
    <row r="5131" spans="1:18" x14ac:dyDescent="0.25">
      <c r="A5131" s="9">
        <v>45140.791666666664</v>
      </c>
      <c r="B5131" s="5">
        <v>45140</v>
      </c>
      <c r="C5131" s="6">
        <v>82722.922170138889</v>
      </c>
      <c r="D5131" s="6">
        <v>9754.798338758681</v>
      </c>
      <c r="E5131" s="6">
        <v>16652</v>
      </c>
      <c r="F5131" s="14">
        <f t="shared" si="560"/>
        <v>11.792134613784162</v>
      </c>
      <c r="G5131" s="14">
        <f t="shared" si="561"/>
        <v>58.580340732396593</v>
      </c>
      <c r="H5131" s="6">
        <f t="shared" si="564"/>
        <v>-1831.8</v>
      </c>
      <c r="I5131" s="14">
        <f t="shared" si="565"/>
        <v>-15.80964618811192</v>
      </c>
      <c r="J5131" s="9" t="b">
        <f t="shared" si="562"/>
        <v>1</v>
      </c>
      <c r="K5131" t="b">
        <f t="shared" si="566"/>
        <v>1</v>
      </c>
      <c r="L5131" s="35">
        <v>9754.798338758681</v>
      </c>
      <c r="M5131" s="37">
        <f t="shared" si="563"/>
        <v>9754.798338758681</v>
      </c>
      <c r="N5131" s="4"/>
      <c r="R5131" s="4"/>
    </row>
    <row r="5132" spans="1:18" x14ac:dyDescent="0.25">
      <c r="A5132" s="9">
        <v>45140.833333333336</v>
      </c>
      <c r="B5132" s="5">
        <v>45140</v>
      </c>
      <c r="C5132" s="6">
        <v>80367.420499131942</v>
      </c>
      <c r="D5132" s="6">
        <v>4488.4127049424915</v>
      </c>
      <c r="E5132" s="6">
        <v>16652</v>
      </c>
      <c r="F5132" s="14">
        <f t="shared" si="560"/>
        <v>5.5848659532266209</v>
      </c>
      <c r="G5132" s="14">
        <f t="shared" si="561"/>
        <v>26.954195922066365</v>
      </c>
      <c r="H5132" s="6">
        <f t="shared" si="564"/>
        <v>-5266.4</v>
      </c>
      <c r="I5132" s="14">
        <f t="shared" si="565"/>
        <v>-53.987789568904198</v>
      </c>
      <c r="J5132" s="9" t="b">
        <f t="shared" si="562"/>
        <v>1</v>
      </c>
      <c r="K5132" t="b">
        <f t="shared" si="566"/>
        <v>1</v>
      </c>
      <c r="L5132" s="35">
        <v>4488.4127049424915</v>
      </c>
      <c r="M5132" s="37">
        <f t="shared" si="563"/>
        <v>4488.4127049424915</v>
      </c>
      <c r="N5132" s="4"/>
      <c r="R5132" s="4"/>
    </row>
    <row r="5133" spans="1:18" x14ac:dyDescent="0.25">
      <c r="A5133" s="9">
        <v>45140.875</v>
      </c>
      <c r="B5133" s="5">
        <v>45140</v>
      </c>
      <c r="C5133" s="6">
        <v>77109.085885416673</v>
      </c>
      <c r="D5133" s="6">
        <v>270.55504210260182</v>
      </c>
      <c r="E5133" s="6">
        <v>16652</v>
      </c>
      <c r="F5133" s="14">
        <f t="shared" si="560"/>
        <v>0.35087310269070482</v>
      </c>
      <c r="G5133" s="14">
        <f t="shared" si="561"/>
        <v>1.6247600414520886</v>
      </c>
      <c r="H5133" s="6">
        <f t="shared" si="564"/>
        <v>-4217.8999999999996</v>
      </c>
      <c r="I5133" s="14">
        <f t="shared" si="565"/>
        <v>-93.973087531709993</v>
      </c>
      <c r="J5133" s="9" t="b">
        <f t="shared" si="562"/>
        <v>1</v>
      </c>
      <c r="K5133" t="b">
        <f t="shared" si="566"/>
        <v>1</v>
      </c>
      <c r="L5133" s="35">
        <v>270.55504210260182</v>
      </c>
      <c r="M5133" s="37">
        <f t="shared" si="563"/>
        <v>270.55504210260182</v>
      </c>
      <c r="N5133" s="4"/>
      <c r="R5133" s="4"/>
    </row>
    <row r="5134" spans="1:18" x14ac:dyDescent="0.25">
      <c r="A5134" s="9">
        <v>45140.916666666664</v>
      </c>
      <c r="B5134" s="5">
        <v>45140</v>
      </c>
      <c r="C5134" s="6">
        <v>75017.304683159717</v>
      </c>
      <c r="D5134" s="6">
        <v>0.40195800605747434</v>
      </c>
      <c r="E5134" s="6">
        <v>16652</v>
      </c>
      <c r="F5134" s="14">
        <f t="shared" si="560"/>
        <v>5.3582037871817596E-4</v>
      </c>
      <c r="G5134" s="14">
        <f t="shared" si="561"/>
        <v>2.4138722439194953E-3</v>
      </c>
      <c r="H5134" s="6">
        <f t="shared" si="564"/>
        <v>-270.2</v>
      </c>
      <c r="I5134" s="14">
        <f t="shared" si="565"/>
        <v>-99.868772690450484</v>
      </c>
      <c r="J5134" s="9" t="b">
        <f t="shared" si="562"/>
        <v>0</v>
      </c>
      <c r="K5134" t="b">
        <f t="shared" si="566"/>
        <v>1</v>
      </c>
      <c r="L5134" s="35">
        <v>0.40195800605747434</v>
      </c>
      <c r="M5134" s="37">
        <f t="shared" si="563"/>
        <v>0</v>
      </c>
      <c r="N5134" s="4"/>
      <c r="R5134" s="4"/>
    </row>
    <row r="5135" spans="1:18" x14ac:dyDescent="0.25">
      <c r="A5135" s="9">
        <v>45140.958333333336</v>
      </c>
      <c r="B5135" s="5">
        <v>45140</v>
      </c>
      <c r="C5135" s="6">
        <v>71070.595881076384</v>
      </c>
      <c r="D5135" s="6">
        <v>0.52557643367184537</v>
      </c>
      <c r="E5135" s="6">
        <v>16652</v>
      </c>
      <c r="F5135" s="14">
        <f t="shared" si="560"/>
        <v>7.3951319410815296E-4</v>
      </c>
      <c r="G5135" s="14">
        <f t="shared" si="561"/>
        <v>3.1562360897900875E-3</v>
      </c>
      <c r="H5135" s="6">
        <f t="shared" si="564"/>
        <v>0.1</v>
      </c>
      <c r="I5135" s="14">
        <f t="shared" si="565"/>
        <v>24.878220732765158</v>
      </c>
      <c r="J5135" s="9" t="b">
        <f t="shared" si="562"/>
        <v>0</v>
      </c>
      <c r="K5135" t="b">
        <f t="shared" si="566"/>
        <v>0</v>
      </c>
      <c r="L5135" s="35">
        <v>0.52557643367184537</v>
      </c>
      <c r="M5135" s="37">
        <f t="shared" si="563"/>
        <v>0</v>
      </c>
      <c r="N5135" s="4"/>
      <c r="R5135" s="4"/>
    </row>
    <row r="5136" spans="1:18" x14ac:dyDescent="0.25">
      <c r="A5136" s="9">
        <v>45141</v>
      </c>
      <c r="B5136" s="5">
        <v>45141</v>
      </c>
      <c r="C5136" s="6">
        <v>66746.428513454855</v>
      </c>
      <c r="D5136" s="6">
        <v>0.54724691891007948</v>
      </c>
      <c r="E5136" s="6">
        <v>16652</v>
      </c>
      <c r="F5136" s="14">
        <f t="shared" si="560"/>
        <v>8.1988943992675884E-4</v>
      </c>
      <c r="G5136" s="14">
        <f t="shared" si="561"/>
        <v>3.2863735221599776E-3</v>
      </c>
      <c r="H5136" s="6">
        <f t="shared" si="564"/>
        <v>0</v>
      </c>
      <c r="I5136" s="14">
        <f t="shared" si="565"/>
        <v>0</v>
      </c>
      <c r="J5136" s="9" t="b">
        <f t="shared" si="562"/>
        <v>0</v>
      </c>
      <c r="K5136" t="b">
        <f t="shared" si="566"/>
        <v>0</v>
      </c>
      <c r="L5136" s="35">
        <v>0.54724691891007948</v>
      </c>
      <c r="M5136" s="37">
        <f t="shared" si="563"/>
        <v>0</v>
      </c>
      <c r="N5136" s="4"/>
      <c r="R5136" s="4"/>
    </row>
    <row r="5137" spans="1:18" x14ac:dyDescent="0.25">
      <c r="A5137" s="9">
        <v>45141.041666666664</v>
      </c>
      <c r="B5137" s="5">
        <v>45141</v>
      </c>
      <c r="C5137" s="6">
        <v>62985.614455295137</v>
      </c>
      <c r="D5137" s="6">
        <v>0.61249236666493945</v>
      </c>
      <c r="E5137" s="6">
        <v>16652</v>
      </c>
      <c r="F5137" s="14">
        <f t="shared" si="560"/>
        <v>9.7243215290003071E-4</v>
      </c>
      <c r="G5137" s="14">
        <f t="shared" si="561"/>
        <v>3.6781910080767441E-3</v>
      </c>
      <c r="H5137" s="6">
        <f t="shared" si="564"/>
        <v>0.1</v>
      </c>
      <c r="I5137" s="14">
        <f t="shared" si="565"/>
        <v>18.273286983353749</v>
      </c>
      <c r="J5137" s="9" t="b">
        <f t="shared" si="562"/>
        <v>0</v>
      </c>
      <c r="K5137" t="b">
        <f t="shared" si="566"/>
        <v>0</v>
      </c>
      <c r="L5137" s="35">
        <v>0.61249236666493945</v>
      </c>
      <c r="M5137" s="37">
        <f t="shared" si="563"/>
        <v>0</v>
      </c>
      <c r="N5137" s="4"/>
      <c r="R5137" s="4"/>
    </row>
    <row r="5138" spans="1:18" x14ac:dyDescent="0.25">
      <c r="A5138" s="9">
        <v>45141.083333333336</v>
      </c>
      <c r="B5138" s="5">
        <v>45141</v>
      </c>
      <c r="C5138" s="6">
        <v>59783.171017795139</v>
      </c>
      <c r="D5138" s="6">
        <v>0.6445432381994195</v>
      </c>
      <c r="E5138" s="6">
        <v>16652</v>
      </c>
      <c r="F5138" s="14">
        <f t="shared" si="560"/>
        <v>1.0781349119262408E-3</v>
      </c>
      <c r="G5138" s="14">
        <f t="shared" si="561"/>
        <v>3.8706656149376626E-3</v>
      </c>
      <c r="H5138" s="6">
        <f t="shared" si="564"/>
        <v>0</v>
      </c>
      <c r="I5138" s="14">
        <f t="shared" si="565"/>
        <v>0</v>
      </c>
      <c r="J5138" s="9" t="b">
        <f t="shared" si="562"/>
        <v>0</v>
      </c>
      <c r="K5138" t="b">
        <f t="shared" si="566"/>
        <v>0</v>
      </c>
      <c r="L5138" s="35">
        <v>0.6445432381994195</v>
      </c>
      <c r="M5138" s="37">
        <f t="shared" si="563"/>
        <v>0</v>
      </c>
      <c r="N5138" s="4"/>
      <c r="R5138" s="4"/>
    </row>
    <row r="5139" spans="1:18" x14ac:dyDescent="0.25">
      <c r="A5139" s="9">
        <v>45141.125</v>
      </c>
      <c r="B5139" s="5">
        <v>45141</v>
      </c>
      <c r="C5139" s="6">
        <v>57456.134952256944</v>
      </c>
      <c r="D5139" s="6">
        <v>0.65898991250329553</v>
      </c>
      <c r="E5139" s="6">
        <v>16652</v>
      </c>
      <c r="F5139" s="14">
        <f t="shared" si="560"/>
        <v>1.146944382964294E-3</v>
      </c>
      <c r="G5139" s="14">
        <f t="shared" si="561"/>
        <v>3.9574220063853926E-3</v>
      </c>
      <c r="H5139" s="6">
        <f t="shared" si="564"/>
        <v>0</v>
      </c>
      <c r="I5139" s="14">
        <f t="shared" si="565"/>
        <v>0</v>
      </c>
      <c r="J5139" s="9" t="b">
        <f t="shared" si="562"/>
        <v>0</v>
      </c>
      <c r="K5139" t="b">
        <f t="shared" si="566"/>
        <v>0</v>
      </c>
      <c r="L5139" s="35">
        <v>0.65898991250329553</v>
      </c>
      <c r="M5139" s="37">
        <f t="shared" si="563"/>
        <v>0</v>
      </c>
      <c r="N5139" s="4"/>
      <c r="R5139" s="4"/>
    </row>
    <row r="5140" spans="1:18" x14ac:dyDescent="0.25">
      <c r="A5140" s="9">
        <v>45141.166666666664</v>
      </c>
      <c r="B5140" s="5">
        <v>45141</v>
      </c>
      <c r="C5140" s="6">
        <v>55920.236788194445</v>
      </c>
      <c r="D5140" s="6">
        <v>0.65978882405492989</v>
      </c>
      <c r="E5140" s="6">
        <v>16652</v>
      </c>
      <c r="F5140" s="14">
        <f t="shared" si="560"/>
        <v>1.1798748752691632E-3</v>
      </c>
      <c r="G5140" s="14">
        <f t="shared" si="561"/>
        <v>3.9622196976635236E-3</v>
      </c>
      <c r="H5140" s="6">
        <f t="shared" si="564"/>
        <v>0</v>
      </c>
      <c r="I5140" s="14">
        <f t="shared" si="565"/>
        <v>0</v>
      </c>
      <c r="J5140" s="9" t="b">
        <f t="shared" si="562"/>
        <v>0</v>
      </c>
      <c r="K5140" t="b">
        <f t="shared" si="566"/>
        <v>0</v>
      </c>
      <c r="L5140" s="35">
        <v>0.65978882405492989</v>
      </c>
      <c r="M5140" s="37">
        <f t="shared" si="563"/>
        <v>0</v>
      </c>
      <c r="N5140" s="4"/>
      <c r="R5140" s="4"/>
    </row>
    <row r="5141" spans="1:18" x14ac:dyDescent="0.25">
      <c r="A5141" s="9">
        <v>45141.208333333336</v>
      </c>
      <c r="B5141" s="5">
        <v>45141</v>
      </c>
      <c r="C5141" s="6">
        <v>55225.967141927082</v>
      </c>
      <c r="D5141" s="6">
        <v>0.66739669885900288</v>
      </c>
      <c r="E5141" s="6">
        <v>16652</v>
      </c>
      <c r="F5141" s="14">
        <f t="shared" si="560"/>
        <v>1.2084834968011289E-3</v>
      </c>
      <c r="G5141" s="14">
        <f t="shared" si="561"/>
        <v>4.0079071514472903E-3</v>
      </c>
      <c r="H5141" s="6">
        <f t="shared" si="564"/>
        <v>0</v>
      </c>
      <c r="I5141" s="14">
        <f t="shared" si="565"/>
        <v>0</v>
      </c>
      <c r="J5141" s="9" t="b">
        <f t="shared" si="562"/>
        <v>0</v>
      </c>
      <c r="K5141" t="b">
        <f t="shared" si="566"/>
        <v>0</v>
      </c>
      <c r="L5141" s="35">
        <v>0.66739669885900288</v>
      </c>
      <c r="M5141" s="37">
        <f t="shared" si="563"/>
        <v>0</v>
      </c>
      <c r="N5141" s="4"/>
      <c r="R5141" s="4"/>
    </row>
    <row r="5142" spans="1:18" x14ac:dyDescent="0.25">
      <c r="A5142" s="9">
        <v>45141.25</v>
      </c>
      <c r="B5142" s="5">
        <v>45141</v>
      </c>
      <c r="C5142" s="6">
        <v>55506.421542968747</v>
      </c>
      <c r="D5142" s="6">
        <v>0.67174725426567927</v>
      </c>
      <c r="E5142" s="6">
        <v>16652</v>
      </c>
      <c r="F5142" s="14">
        <f t="shared" si="560"/>
        <v>1.210215386963227E-3</v>
      </c>
      <c r="G5142" s="14">
        <f t="shared" si="561"/>
        <v>4.034033475052122E-3</v>
      </c>
      <c r="H5142" s="6">
        <f t="shared" si="564"/>
        <v>0</v>
      </c>
      <c r="I5142" s="14">
        <f t="shared" si="565"/>
        <v>0</v>
      </c>
      <c r="J5142" s="9" t="b">
        <f t="shared" si="562"/>
        <v>0</v>
      </c>
      <c r="K5142" t="b">
        <f t="shared" si="566"/>
        <v>0</v>
      </c>
      <c r="L5142" s="35">
        <v>0.67174725426567927</v>
      </c>
      <c r="M5142" s="37">
        <f t="shared" si="563"/>
        <v>0</v>
      </c>
      <c r="N5142" s="4"/>
      <c r="R5142" s="4"/>
    </row>
    <row r="5143" spans="1:18" x14ac:dyDescent="0.25">
      <c r="A5143" s="9">
        <v>45141.291666666664</v>
      </c>
      <c r="B5143" s="5">
        <v>45141</v>
      </c>
      <c r="C5143" s="6">
        <v>56245.750006510418</v>
      </c>
      <c r="D5143" s="6">
        <v>4.5089894362621834</v>
      </c>
      <c r="E5143" s="6">
        <v>16652</v>
      </c>
      <c r="F5143" s="14">
        <f t="shared" si="560"/>
        <v>8.01658691677197E-3</v>
      </c>
      <c r="G5143" s="14">
        <f t="shared" si="561"/>
        <v>2.7077765050817819E-2</v>
      </c>
      <c r="H5143" s="6">
        <f t="shared" si="564"/>
        <v>3.8</v>
      </c>
      <c r="I5143" s="14">
        <f t="shared" si="565"/>
        <v>565.68895159146894</v>
      </c>
      <c r="J5143" s="9" t="b">
        <f t="shared" si="562"/>
        <v>0</v>
      </c>
      <c r="K5143" t="b">
        <f t="shared" si="566"/>
        <v>0</v>
      </c>
      <c r="L5143" s="35">
        <v>4.5089894362621834</v>
      </c>
      <c r="M5143" s="37">
        <f t="shared" si="563"/>
        <v>4.5089894362621834</v>
      </c>
      <c r="N5143" s="4"/>
      <c r="R5143" s="4"/>
    </row>
    <row r="5144" spans="1:18" x14ac:dyDescent="0.25">
      <c r="A5144" s="9">
        <v>45141.333333333336</v>
      </c>
      <c r="B5144" s="5">
        <v>45141</v>
      </c>
      <c r="C5144" s="6">
        <v>56576.171799045136</v>
      </c>
      <c r="D5144" s="6">
        <v>1763.7814100604587</v>
      </c>
      <c r="E5144" s="6">
        <v>16652</v>
      </c>
      <c r="F5144" s="14">
        <f t="shared" si="560"/>
        <v>3.1175340323931691</v>
      </c>
      <c r="G5144" s="14">
        <f t="shared" si="561"/>
        <v>10.592009428659974</v>
      </c>
      <c r="H5144" s="6">
        <f t="shared" si="564"/>
        <v>1759.3</v>
      </c>
      <c r="I5144" s="14">
        <f t="shared" si="565"/>
        <v>39017.611925443023</v>
      </c>
      <c r="J5144" s="9" t="b">
        <f t="shared" si="562"/>
        <v>1</v>
      </c>
      <c r="K5144" t="b">
        <f t="shared" si="566"/>
        <v>1</v>
      </c>
      <c r="L5144" s="35">
        <v>1763.7814100604587</v>
      </c>
      <c r="M5144" s="37">
        <f t="shared" si="563"/>
        <v>1763.7814100604587</v>
      </c>
      <c r="N5144" s="4"/>
      <c r="R5144" s="4"/>
    </row>
    <row r="5145" spans="1:18" x14ac:dyDescent="0.25">
      <c r="A5145" s="9">
        <v>45141.375</v>
      </c>
      <c r="B5145" s="5">
        <v>45141</v>
      </c>
      <c r="C5145" s="6">
        <v>59561.527792968751</v>
      </c>
      <c r="D5145" s="6">
        <v>8151.9166248914935</v>
      </c>
      <c r="E5145" s="6">
        <v>16652</v>
      </c>
      <c r="F5145" s="14">
        <f t="shared" si="560"/>
        <v>13.686547217571254</v>
      </c>
      <c r="G5145" s="14">
        <f t="shared" si="561"/>
        <v>48.954579779554969</v>
      </c>
      <c r="H5145" s="6">
        <f t="shared" si="564"/>
        <v>6388.1</v>
      </c>
      <c r="I5145" s="14">
        <f t="shared" si="565"/>
        <v>362.1820687962138</v>
      </c>
      <c r="J5145" s="9" t="b">
        <f t="shared" si="562"/>
        <v>1</v>
      </c>
      <c r="K5145" t="b">
        <f t="shared" si="566"/>
        <v>1</v>
      </c>
      <c r="L5145" s="35">
        <v>8151.9166248914935</v>
      </c>
      <c r="M5145" s="37">
        <f t="shared" si="563"/>
        <v>8151.9166248914935</v>
      </c>
      <c r="N5145" s="4"/>
      <c r="R5145" s="4"/>
    </row>
    <row r="5146" spans="1:18" x14ac:dyDescent="0.25">
      <c r="A5146" s="9">
        <v>45141.416666666664</v>
      </c>
      <c r="B5146" s="5">
        <v>45141</v>
      </c>
      <c r="C5146" s="6">
        <v>63800.293368055558</v>
      </c>
      <c r="D5146" s="6">
        <v>11193.635394965278</v>
      </c>
      <c r="E5146" s="6">
        <v>16652</v>
      </c>
      <c r="F5146" s="14">
        <f t="shared" si="560"/>
        <v>17.544802388902287</v>
      </c>
      <c r="G5146" s="14">
        <f t="shared" si="561"/>
        <v>67.220966820593802</v>
      </c>
      <c r="H5146" s="6">
        <f t="shared" si="564"/>
        <v>3041.7</v>
      </c>
      <c r="I5146" s="14">
        <f t="shared" si="565"/>
        <v>37.312697614108473</v>
      </c>
      <c r="J5146" s="9" t="b">
        <f t="shared" si="562"/>
        <v>1</v>
      </c>
      <c r="K5146" t="b">
        <f t="shared" si="566"/>
        <v>1</v>
      </c>
      <c r="L5146" s="35">
        <v>11193.635394965278</v>
      </c>
      <c r="M5146" s="37">
        <f t="shared" si="563"/>
        <v>11193.635394965278</v>
      </c>
      <c r="N5146" s="4"/>
      <c r="R5146" s="4"/>
    </row>
    <row r="5147" spans="1:18" x14ac:dyDescent="0.25">
      <c r="A5147" s="9">
        <v>45141.458333333336</v>
      </c>
      <c r="B5147" s="5">
        <v>45141</v>
      </c>
      <c r="C5147" s="6">
        <v>68201.686549479171</v>
      </c>
      <c r="D5147" s="6">
        <v>12406.648323567708</v>
      </c>
      <c r="E5147" s="6">
        <v>16652</v>
      </c>
      <c r="F5147" s="14">
        <f t="shared" si="560"/>
        <v>18.191116600271894</v>
      </c>
      <c r="G5147" s="14">
        <f t="shared" si="561"/>
        <v>74.505454741578831</v>
      </c>
      <c r="H5147" s="6">
        <f t="shared" si="564"/>
        <v>1213</v>
      </c>
      <c r="I5147" s="14">
        <f t="shared" si="565"/>
        <v>10.83651519099495</v>
      </c>
      <c r="J5147" s="9" t="b">
        <f t="shared" si="562"/>
        <v>1</v>
      </c>
      <c r="K5147" t="b">
        <f t="shared" si="566"/>
        <v>1</v>
      </c>
      <c r="L5147" s="35">
        <v>12406.648323567708</v>
      </c>
      <c r="M5147" s="37">
        <f t="shared" si="563"/>
        <v>12406.648323567708</v>
      </c>
      <c r="N5147" s="4"/>
      <c r="R5147" s="4"/>
    </row>
    <row r="5148" spans="1:18" x14ac:dyDescent="0.25">
      <c r="A5148" s="9">
        <v>45141.5</v>
      </c>
      <c r="B5148" s="5">
        <v>45141</v>
      </c>
      <c r="C5148" s="6">
        <v>72633.860117187505</v>
      </c>
      <c r="D5148" s="6">
        <v>13105.862000868055</v>
      </c>
      <c r="E5148" s="6">
        <v>16652</v>
      </c>
      <c r="F5148" s="14">
        <f t="shared" si="560"/>
        <v>18.043736047792379</v>
      </c>
      <c r="G5148" s="14">
        <f t="shared" si="561"/>
        <v>78.704431905284991</v>
      </c>
      <c r="H5148" s="6">
        <f t="shared" si="564"/>
        <v>699.2</v>
      </c>
      <c r="I5148" s="14">
        <f t="shared" si="565"/>
        <v>5.6356880743673337</v>
      </c>
      <c r="J5148" s="9" t="b">
        <f t="shared" si="562"/>
        <v>1</v>
      </c>
      <c r="K5148" t="b">
        <f t="shared" si="566"/>
        <v>1</v>
      </c>
      <c r="L5148" s="35">
        <v>13105.862000868055</v>
      </c>
      <c r="M5148" s="37">
        <f t="shared" si="563"/>
        <v>13105.862000868055</v>
      </c>
      <c r="N5148" s="4"/>
      <c r="R5148" s="4"/>
    </row>
    <row r="5149" spans="1:18" x14ac:dyDescent="0.25">
      <c r="A5149" s="9">
        <v>45141.541666666664</v>
      </c>
      <c r="B5149" s="5">
        <v>45141</v>
      </c>
      <c r="C5149" s="6">
        <v>76474.26651475695</v>
      </c>
      <c r="D5149" s="6">
        <v>13161.430615234374</v>
      </c>
      <c r="E5149" s="6">
        <v>16652</v>
      </c>
      <c r="F5149" s="14">
        <f t="shared" si="560"/>
        <v>17.210273749660171</v>
      </c>
      <c r="G5149" s="14">
        <f t="shared" si="561"/>
        <v>79.038137252188164</v>
      </c>
      <c r="H5149" s="6">
        <f t="shared" si="564"/>
        <v>55.6</v>
      </c>
      <c r="I5149" s="14">
        <f t="shared" si="565"/>
        <v>0.42423764263897618</v>
      </c>
      <c r="J5149" s="9" t="b">
        <f t="shared" si="562"/>
        <v>1</v>
      </c>
      <c r="K5149" t="b">
        <f t="shared" si="566"/>
        <v>1</v>
      </c>
      <c r="L5149" s="35">
        <v>13161.430615234374</v>
      </c>
      <c r="M5149" s="37">
        <f t="shared" si="563"/>
        <v>13161.430615234374</v>
      </c>
      <c r="N5149" s="4"/>
      <c r="R5149" s="4"/>
    </row>
    <row r="5150" spans="1:18" x14ac:dyDescent="0.25">
      <c r="A5150" s="9">
        <v>45141.583333333336</v>
      </c>
      <c r="B5150" s="5">
        <v>45141</v>
      </c>
      <c r="C5150" s="6">
        <v>80153.698559027776</v>
      </c>
      <c r="D5150" s="6">
        <v>13089.053523220486</v>
      </c>
      <c r="E5150" s="6">
        <v>16652</v>
      </c>
      <c r="F5150" s="14">
        <f t="shared" si="560"/>
        <v>16.329943294608274</v>
      </c>
      <c r="G5150" s="14">
        <f t="shared" si="561"/>
        <v>78.603492212469888</v>
      </c>
      <c r="H5150" s="6">
        <f t="shared" si="564"/>
        <v>-72.400000000000006</v>
      </c>
      <c r="I5150" s="14">
        <f t="shared" si="565"/>
        <v>-0.55009217551317646</v>
      </c>
      <c r="J5150" s="9" t="b">
        <f t="shared" si="562"/>
        <v>1</v>
      </c>
      <c r="K5150" t="b">
        <f t="shared" si="566"/>
        <v>1</v>
      </c>
      <c r="L5150" s="35">
        <v>13089.053523220486</v>
      </c>
      <c r="M5150" s="37">
        <f t="shared" si="563"/>
        <v>13089.053523220486</v>
      </c>
      <c r="N5150" s="4"/>
      <c r="R5150" s="4"/>
    </row>
    <row r="5151" spans="1:18" x14ac:dyDescent="0.25">
      <c r="A5151" s="9">
        <v>45141.625</v>
      </c>
      <c r="B5151" s="5">
        <v>45141</v>
      </c>
      <c r="C5151" s="6">
        <v>82206.110125868057</v>
      </c>
      <c r="D5151" s="6">
        <v>12858.285250108507</v>
      </c>
      <c r="E5151" s="6">
        <v>16652</v>
      </c>
      <c r="F5151" s="14">
        <f t="shared" si="560"/>
        <v>15.641520113797903</v>
      </c>
      <c r="G5151" s="14">
        <f t="shared" si="561"/>
        <v>77.217663044129878</v>
      </c>
      <c r="H5151" s="6">
        <f t="shared" si="564"/>
        <v>-230.8</v>
      </c>
      <c r="I5151" s="14">
        <f t="shared" si="565"/>
        <v>-1.7633054948591349</v>
      </c>
      <c r="J5151" s="9" t="b">
        <f t="shared" si="562"/>
        <v>1</v>
      </c>
      <c r="K5151" t="b">
        <f t="shared" si="566"/>
        <v>1</v>
      </c>
      <c r="L5151" s="35">
        <v>12858.285250108507</v>
      </c>
      <c r="M5151" s="37">
        <f t="shared" si="563"/>
        <v>12858.285250108507</v>
      </c>
      <c r="N5151" s="4"/>
      <c r="R5151" s="4"/>
    </row>
    <row r="5152" spans="1:18" x14ac:dyDescent="0.25">
      <c r="A5152" s="9">
        <v>45141.666666666664</v>
      </c>
      <c r="B5152" s="5">
        <v>45141</v>
      </c>
      <c r="C5152" s="6">
        <v>83331.756219618052</v>
      </c>
      <c r="D5152" s="6">
        <v>12755.284418402778</v>
      </c>
      <c r="E5152" s="6">
        <v>16652</v>
      </c>
      <c r="F5152" s="14">
        <f t="shared" si="560"/>
        <v>15.306630985655282</v>
      </c>
      <c r="G5152" s="14">
        <f t="shared" si="561"/>
        <v>76.599113730499511</v>
      </c>
      <c r="H5152" s="6">
        <f t="shared" si="564"/>
        <v>-103</v>
      </c>
      <c r="I5152" s="14">
        <f t="shared" si="565"/>
        <v>-0.80103993648088356</v>
      </c>
      <c r="J5152" s="9" t="b">
        <f t="shared" si="562"/>
        <v>1</v>
      </c>
      <c r="K5152" t="b">
        <f t="shared" si="566"/>
        <v>1</v>
      </c>
      <c r="L5152" s="35">
        <v>12755.284418402778</v>
      </c>
      <c r="M5152" s="37">
        <f t="shared" si="563"/>
        <v>12755.284418402778</v>
      </c>
      <c r="N5152" s="4"/>
      <c r="R5152" s="4"/>
    </row>
    <row r="5153" spans="1:18" x14ac:dyDescent="0.25">
      <c r="A5153" s="9">
        <v>45141.708333333336</v>
      </c>
      <c r="B5153" s="5">
        <v>45141</v>
      </c>
      <c r="C5153" s="6">
        <v>83514.358841145833</v>
      </c>
      <c r="D5153" s="6">
        <v>12099.814887152777</v>
      </c>
      <c r="E5153" s="6">
        <v>16652</v>
      </c>
      <c r="F5153" s="14">
        <f t="shared" si="560"/>
        <v>14.488304831709303</v>
      </c>
      <c r="G5153" s="14">
        <f t="shared" si="561"/>
        <v>72.662832615618413</v>
      </c>
      <c r="H5153" s="6">
        <f t="shared" si="564"/>
        <v>-655.5</v>
      </c>
      <c r="I5153" s="14">
        <f t="shared" si="565"/>
        <v>-5.1390465198429647</v>
      </c>
      <c r="J5153" s="9" t="b">
        <f t="shared" si="562"/>
        <v>1</v>
      </c>
      <c r="K5153" t="b">
        <f t="shared" si="566"/>
        <v>1</v>
      </c>
      <c r="L5153" s="35">
        <v>12099.814887152777</v>
      </c>
      <c r="M5153" s="37">
        <f t="shared" si="563"/>
        <v>12099.814887152777</v>
      </c>
      <c r="N5153" s="4"/>
      <c r="R5153" s="4"/>
    </row>
    <row r="5154" spans="1:18" x14ac:dyDescent="0.25">
      <c r="A5154" s="9">
        <v>45141.75</v>
      </c>
      <c r="B5154" s="5">
        <v>45141</v>
      </c>
      <c r="C5154" s="6">
        <v>83287.953385416666</v>
      </c>
      <c r="D5154" s="6">
        <v>11461.113713107639</v>
      </c>
      <c r="E5154" s="6">
        <v>16652</v>
      </c>
      <c r="F5154" s="14">
        <f t="shared" si="560"/>
        <v>13.760830044737812</v>
      </c>
      <c r="G5154" s="14">
        <f t="shared" si="561"/>
        <v>68.827250258873647</v>
      </c>
      <c r="H5154" s="6">
        <f t="shared" si="564"/>
        <v>-638.70000000000005</v>
      </c>
      <c r="I5154" s="14">
        <f t="shared" si="565"/>
        <v>-5.2785931516865823</v>
      </c>
      <c r="J5154" s="9" t="b">
        <f t="shared" si="562"/>
        <v>1</v>
      </c>
      <c r="K5154" t="b">
        <f t="shared" si="566"/>
        <v>1</v>
      </c>
      <c r="L5154" s="35">
        <v>11461.113713107639</v>
      </c>
      <c r="M5154" s="37">
        <f t="shared" si="563"/>
        <v>11461.113713107639</v>
      </c>
      <c r="N5154" s="4"/>
      <c r="R5154" s="4"/>
    </row>
    <row r="5155" spans="1:18" x14ac:dyDescent="0.25">
      <c r="A5155" s="9">
        <v>45141.791666666664</v>
      </c>
      <c r="B5155" s="5">
        <v>45141</v>
      </c>
      <c r="C5155" s="6">
        <v>82528.972578125002</v>
      </c>
      <c r="D5155" s="6">
        <v>9364.3680772569442</v>
      </c>
      <c r="E5155" s="6">
        <v>16652</v>
      </c>
      <c r="F5155" s="14">
        <f t="shared" si="560"/>
        <v>11.346764396457601</v>
      </c>
      <c r="G5155" s="14">
        <f t="shared" si="561"/>
        <v>56.235695875912469</v>
      </c>
      <c r="H5155" s="6">
        <f t="shared" si="564"/>
        <v>-2096.6999999999998</v>
      </c>
      <c r="I5155" s="14">
        <f t="shared" si="565"/>
        <v>-18.294033655752703</v>
      </c>
      <c r="J5155" s="9" t="b">
        <f t="shared" si="562"/>
        <v>1</v>
      </c>
      <c r="K5155" t="b">
        <f t="shared" si="566"/>
        <v>1</v>
      </c>
      <c r="L5155" s="35">
        <v>9364.3680772569442</v>
      </c>
      <c r="M5155" s="37">
        <f t="shared" si="563"/>
        <v>9364.3680772569442</v>
      </c>
      <c r="N5155" s="4"/>
      <c r="R5155" s="4"/>
    </row>
    <row r="5156" spans="1:18" x14ac:dyDescent="0.25">
      <c r="A5156" s="9">
        <v>45141.833333333336</v>
      </c>
      <c r="B5156" s="5">
        <v>45141</v>
      </c>
      <c r="C5156" s="6">
        <v>80345.762135416662</v>
      </c>
      <c r="D5156" s="6">
        <v>4458.6113591851126</v>
      </c>
      <c r="E5156" s="6">
        <v>16652</v>
      </c>
      <c r="F5156" s="14">
        <f t="shared" si="560"/>
        <v>5.5492800624262708</v>
      </c>
      <c r="G5156" s="14">
        <f t="shared" si="561"/>
        <v>26.775230357825563</v>
      </c>
      <c r="H5156" s="6">
        <f t="shared" si="564"/>
        <v>-4905.8</v>
      </c>
      <c r="I5156" s="14">
        <f t="shared" si="565"/>
        <v>-52.38794502230877</v>
      </c>
      <c r="J5156" s="9" t="b">
        <f t="shared" si="562"/>
        <v>1</v>
      </c>
      <c r="K5156" t="b">
        <f t="shared" si="566"/>
        <v>1</v>
      </c>
      <c r="L5156" s="35">
        <v>4458.6113591851126</v>
      </c>
      <c r="M5156" s="37">
        <f t="shared" si="563"/>
        <v>4458.6113591851126</v>
      </c>
      <c r="N5156" s="4"/>
      <c r="R5156" s="4"/>
    </row>
    <row r="5157" spans="1:18" x14ac:dyDescent="0.25">
      <c r="A5157" s="9">
        <v>45141.875</v>
      </c>
      <c r="B5157" s="5">
        <v>45141</v>
      </c>
      <c r="C5157" s="6">
        <v>77553.835512152771</v>
      </c>
      <c r="D5157" s="6">
        <v>411.1792573208279</v>
      </c>
      <c r="E5157" s="6">
        <v>16652</v>
      </c>
      <c r="F5157" s="14">
        <f t="shared" si="560"/>
        <v>0.53018558605833965</v>
      </c>
      <c r="G5157" s="14">
        <f t="shared" si="561"/>
        <v>2.4692484825896464</v>
      </c>
      <c r="H5157" s="6">
        <f t="shared" si="564"/>
        <v>-4047.4</v>
      </c>
      <c r="I5157" s="14">
        <f t="shared" si="565"/>
        <v>-90.777142790479317</v>
      </c>
      <c r="J5157" s="9" t="b">
        <f t="shared" si="562"/>
        <v>1</v>
      </c>
      <c r="K5157" t="b">
        <f t="shared" si="566"/>
        <v>1</v>
      </c>
      <c r="L5157" s="35">
        <v>411.1792573208279</v>
      </c>
      <c r="M5157" s="37">
        <f t="shared" si="563"/>
        <v>411.1792573208279</v>
      </c>
      <c r="N5157" s="4"/>
      <c r="R5157" s="4"/>
    </row>
    <row r="5158" spans="1:18" x14ac:dyDescent="0.25">
      <c r="A5158" s="9">
        <v>45141.916666666664</v>
      </c>
      <c r="B5158" s="5">
        <v>45141</v>
      </c>
      <c r="C5158" s="6">
        <v>75681.437903645827</v>
      </c>
      <c r="D5158" s="6">
        <v>59.190159111652108</v>
      </c>
      <c r="E5158" s="6">
        <v>16652</v>
      </c>
      <c r="F5158" s="14">
        <f t="shared" si="560"/>
        <v>7.8209612226197836E-2</v>
      </c>
      <c r="G5158" s="14">
        <f t="shared" si="561"/>
        <v>0.35545375397340923</v>
      </c>
      <c r="H5158" s="6">
        <f t="shared" si="564"/>
        <v>-352</v>
      </c>
      <c r="I5158" s="14">
        <f t="shared" si="565"/>
        <v>-85.607431243874117</v>
      </c>
      <c r="J5158" s="9" t="b">
        <f t="shared" si="562"/>
        <v>1</v>
      </c>
      <c r="K5158" t="b">
        <f t="shared" si="566"/>
        <v>1</v>
      </c>
      <c r="L5158" s="35">
        <v>59.190159111652108</v>
      </c>
      <c r="M5158" s="37">
        <f t="shared" si="563"/>
        <v>59.190159111652108</v>
      </c>
      <c r="N5158" s="4"/>
      <c r="R5158" s="4"/>
    </row>
    <row r="5159" spans="1:18" x14ac:dyDescent="0.25">
      <c r="A5159" s="9">
        <v>45141.958333333336</v>
      </c>
      <c r="B5159" s="5">
        <v>45141</v>
      </c>
      <c r="C5159" s="6">
        <v>71665.835551215278</v>
      </c>
      <c r="D5159" s="6">
        <v>0.34668476515346103</v>
      </c>
      <c r="E5159" s="6">
        <v>16652</v>
      </c>
      <c r="F5159" s="14">
        <f t="shared" si="560"/>
        <v>4.8375179398516357E-4</v>
      </c>
      <c r="G5159" s="14">
        <f t="shared" si="561"/>
        <v>2.0819406987356535E-3</v>
      </c>
      <c r="H5159" s="6">
        <f t="shared" si="564"/>
        <v>-58.8</v>
      </c>
      <c r="I5159" s="14">
        <f t="shared" si="565"/>
        <v>-99.340837873207704</v>
      </c>
      <c r="J5159" s="9" t="b">
        <f t="shared" si="562"/>
        <v>0</v>
      </c>
      <c r="K5159" t="b">
        <f t="shared" si="566"/>
        <v>1</v>
      </c>
      <c r="L5159" s="35">
        <v>0.34668476515346103</v>
      </c>
      <c r="M5159" s="37">
        <f t="shared" si="563"/>
        <v>0</v>
      </c>
      <c r="N5159" s="4"/>
      <c r="R5159" s="4"/>
    </row>
    <row r="5160" spans="1:18" x14ac:dyDescent="0.25">
      <c r="A5160" s="9">
        <v>45142</v>
      </c>
      <c r="B5160" s="5">
        <v>45142</v>
      </c>
      <c r="C5160" s="6">
        <v>67718.644440104166</v>
      </c>
      <c r="D5160" s="6">
        <v>0.37065135172671743</v>
      </c>
      <c r="E5160" s="6">
        <v>16652</v>
      </c>
      <c r="F5160" s="14">
        <f t="shared" si="560"/>
        <v>5.4734018200047025E-4</v>
      </c>
      <c r="G5160" s="14">
        <f t="shared" si="561"/>
        <v>2.2258668732087284E-3</v>
      </c>
      <c r="H5160" s="6">
        <f t="shared" si="564"/>
        <v>0</v>
      </c>
      <c r="I5160" s="14">
        <f t="shared" si="565"/>
        <v>0</v>
      </c>
      <c r="J5160" s="9" t="b">
        <f t="shared" si="562"/>
        <v>0</v>
      </c>
      <c r="K5160" t="b">
        <f t="shared" si="566"/>
        <v>0</v>
      </c>
      <c r="L5160" s="35">
        <v>0.37065135172671743</v>
      </c>
      <c r="M5160" s="37">
        <f t="shared" si="563"/>
        <v>0</v>
      </c>
      <c r="N5160" s="4"/>
      <c r="R5160" s="4"/>
    </row>
    <row r="5161" spans="1:18" x14ac:dyDescent="0.25">
      <c r="A5161" s="9">
        <v>45142.041666666664</v>
      </c>
      <c r="B5161" s="5">
        <v>45142</v>
      </c>
      <c r="C5161" s="6">
        <v>63897.174694010413</v>
      </c>
      <c r="D5161" s="6">
        <v>0.3801812510854668</v>
      </c>
      <c r="E5161" s="6">
        <v>16652</v>
      </c>
      <c r="F5161" s="14">
        <f t="shared" si="560"/>
        <v>5.9498914139173077E-4</v>
      </c>
      <c r="G5161" s="14">
        <f t="shared" si="561"/>
        <v>2.2830966315485635E-3</v>
      </c>
      <c r="H5161" s="6">
        <f t="shared" si="564"/>
        <v>0</v>
      </c>
      <c r="I5161" s="14">
        <f t="shared" si="565"/>
        <v>0</v>
      </c>
      <c r="J5161" s="9" t="b">
        <f t="shared" si="562"/>
        <v>0</v>
      </c>
      <c r="K5161" t="b">
        <f t="shared" si="566"/>
        <v>0</v>
      </c>
      <c r="L5161" s="35">
        <v>0.3801812510854668</v>
      </c>
      <c r="M5161" s="37">
        <f t="shared" si="563"/>
        <v>0</v>
      </c>
      <c r="N5161" s="4"/>
      <c r="R5161" s="4"/>
    </row>
    <row r="5162" spans="1:18" x14ac:dyDescent="0.25">
      <c r="A5162" s="9">
        <v>45142.083333333336</v>
      </c>
      <c r="B5162" s="5">
        <v>45142</v>
      </c>
      <c r="C5162" s="6">
        <v>60933.986877170137</v>
      </c>
      <c r="D5162" s="6">
        <v>0.38244812201294637</v>
      </c>
      <c r="E5162" s="6">
        <v>16652</v>
      </c>
      <c r="F5162" s="14">
        <f t="shared" si="560"/>
        <v>6.2764335900731367E-4</v>
      </c>
      <c r="G5162" s="14">
        <f t="shared" si="561"/>
        <v>2.2967098367340042E-3</v>
      </c>
      <c r="H5162" s="6">
        <f t="shared" si="564"/>
        <v>0</v>
      </c>
      <c r="I5162" s="14">
        <f t="shared" si="565"/>
        <v>0</v>
      </c>
      <c r="J5162" s="9" t="b">
        <f t="shared" si="562"/>
        <v>0</v>
      </c>
      <c r="K5162" t="b">
        <f t="shared" si="566"/>
        <v>0</v>
      </c>
      <c r="L5162" s="35">
        <v>0.38244812201294637</v>
      </c>
      <c r="M5162" s="37">
        <f t="shared" si="563"/>
        <v>0</v>
      </c>
      <c r="N5162" s="4"/>
      <c r="R5162" s="4"/>
    </row>
    <row r="5163" spans="1:18" x14ac:dyDescent="0.25">
      <c r="A5163" s="9">
        <v>45142.125</v>
      </c>
      <c r="B5163" s="5">
        <v>45142</v>
      </c>
      <c r="C5163" s="6">
        <v>58773.298745659726</v>
      </c>
      <c r="D5163" s="6">
        <v>0.38497894952694572</v>
      </c>
      <c r="E5163" s="6">
        <v>16652</v>
      </c>
      <c r="F5163" s="14">
        <f t="shared" si="560"/>
        <v>6.550235527751036E-4</v>
      </c>
      <c r="G5163" s="14">
        <f t="shared" si="561"/>
        <v>2.3119081763568685E-3</v>
      </c>
      <c r="H5163" s="6">
        <f t="shared" si="564"/>
        <v>0</v>
      </c>
      <c r="I5163" s="14">
        <f t="shared" si="565"/>
        <v>0</v>
      </c>
      <c r="J5163" s="9" t="b">
        <f t="shared" si="562"/>
        <v>0</v>
      </c>
      <c r="K5163" t="b">
        <f t="shared" si="566"/>
        <v>0</v>
      </c>
      <c r="L5163" s="35">
        <v>0.38497894952694572</v>
      </c>
      <c r="M5163" s="37">
        <f t="shared" si="563"/>
        <v>0</v>
      </c>
      <c r="N5163" s="4"/>
      <c r="R5163" s="4"/>
    </row>
    <row r="5164" spans="1:18" x14ac:dyDescent="0.25">
      <c r="A5164" s="9">
        <v>45142.166666666664</v>
      </c>
      <c r="B5164" s="5">
        <v>45142</v>
      </c>
      <c r="C5164" s="6">
        <v>57092.087743055556</v>
      </c>
      <c r="D5164" s="6">
        <v>0.39053654200500915</v>
      </c>
      <c r="E5164" s="6">
        <v>16652</v>
      </c>
      <c r="F5164" s="14">
        <f t="shared" si="560"/>
        <v>6.8404669971543024E-4</v>
      </c>
      <c r="G5164" s="14">
        <f t="shared" si="561"/>
        <v>2.3452831011590751E-3</v>
      </c>
      <c r="H5164" s="6">
        <f t="shared" si="564"/>
        <v>0</v>
      </c>
      <c r="I5164" s="14">
        <f t="shared" si="565"/>
        <v>0</v>
      </c>
      <c r="J5164" s="9" t="b">
        <f t="shared" si="562"/>
        <v>0</v>
      </c>
      <c r="K5164" t="b">
        <f t="shared" si="566"/>
        <v>0</v>
      </c>
      <c r="L5164" s="35">
        <v>0.39053654200500915</v>
      </c>
      <c r="M5164" s="37">
        <f t="shared" si="563"/>
        <v>0</v>
      </c>
      <c r="N5164" s="4"/>
      <c r="R5164" s="4"/>
    </row>
    <row r="5165" spans="1:18" x14ac:dyDescent="0.25">
      <c r="A5165" s="9">
        <v>45142.208333333336</v>
      </c>
      <c r="B5165" s="5">
        <v>45142</v>
      </c>
      <c r="C5165" s="6">
        <v>56338.470646701389</v>
      </c>
      <c r="D5165" s="6">
        <v>0.38662734076380728</v>
      </c>
      <c r="E5165" s="6">
        <v>16652</v>
      </c>
      <c r="F5165" s="14">
        <f t="shared" si="560"/>
        <v>6.8625813999877237E-4</v>
      </c>
      <c r="G5165" s="14">
        <f t="shared" si="561"/>
        <v>2.3218072349495992E-3</v>
      </c>
      <c r="H5165" s="6">
        <f t="shared" si="564"/>
        <v>0</v>
      </c>
      <c r="I5165" s="14">
        <f t="shared" si="565"/>
        <v>0</v>
      </c>
      <c r="J5165" s="9" t="b">
        <f t="shared" si="562"/>
        <v>0</v>
      </c>
      <c r="K5165" t="b">
        <f t="shared" si="566"/>
        <v>0</v>
      </c>
      <c r="L5165" s="35">
        <v>0.38662734076380728</v>
      </c>
      <c r="M5165" s="37">
        <f t="shared" si="563"/>
        <v>0</v>
      </c>
      <c r="N5165" s="4"/>
      <c r="R5165" s="4"/>
    </row>
    <row r="5166" spans="1:18" x14ac:dyDescent="0.25">
      <c r="A5166" s="9">
        <v>45142.25</v>
      </c>
      <c r="B5166" s="5">
        <v>45142</v>
      </c>
      <c r="C5166" s="6">
        <v>56625.631087239584</v>
      </c>
      <c r="D5166" s="6">
        <v>0.39400709082682928</v>
      </c>
      <c r="E5166" s="6">
        <v>16652</v>
      </c>
      <c r="F5166" s="14">
        <f t="shared" si="560"/>
        <v>6.9581050711789352E-4</v>
      </c>
      <c r="G5166" s="14">
        <f t="shared" si="561"/>
        <v>2.366124734727536E-3</v>
      </c>
      <c r="H5166" s="6">
        <f t="shared" si="564"/>
        <v>0</v>
      </c>
      <c r="I5166" s="14">
        <f t="shared" si="565"/>
        <v>0</v>
      </c>
      <c r="J5166" s="9" t="b">
        <f t="shared" si="562"/>
        <v>0</v>
      </c>
      <c r="K5166" t="b">
        <f t="shared" si="566"/>
        <v>0</v>
      </c>
      <c r="L5166" s="35">
        <v>0.39400709082682928</v>
      </c>
      <c r="M5166" s="37">
        <f t="shared" si="563"/>
        <v>0</v>
      </c>
      <c r="N5166" s="4"/>
      <c r="R5166" s="4"/>
    </row>
    <row r="5167" spans="1:18" x14ac:dyDescent="0.25">
      <c r="A5167" s="9">
        <v>45142.291666666664</v>
      </c>
      <c r="B5167" s="5">
        <v>45142</v>
      </c>
      <c r="C5167" s="6">
        <v>57097.334973958335</v>
      </c>
      <c r="D5167" s="6">
        <v>3.7254869489206208</v>
      </c>
      <c r="E5167" s="6">
        <v>16652</v>
      </c>
      <c r="F5167" s="14">
        <f t="shared" si="560"/>
        <v>6.524800063995609E-3</v>
      </c>
      <c r="G5167" s="14">
        <f t="shared" si="561"/>
        <v>2.2372609589962893E-2</v>
      </c>
      <c r="H5167" s="6">
        <f t="shared" si="564"/>
        <v>3.3</v>
      </c>
      <c r="I5167" s="14">
        <f t="shared" si="565"/>
        <v>837.54837839971469</v>
      </c>
      <c r="J5167" s="9" t="b">
        <f t="shared" si="562"/>
        <v>0</v>
      </c>
      <c r="K5167" t="b">
        <f t="shared" si="566"/>
        <v>0</v>
      </c>
      <c r="L5167" s="35">
        <v>3.7254869489206208</v>
      </c>
      <c r="M5167" s="37">
        <f t="shared" si="563"/>
        <v>3.7254869489206208</v>
      </c>
      <c r="N5167" s="4"/>
      <c r="R5167" s="4"/>
    </row>
    <row r="5168" spans="1:18" x14ac:dyDescent="0.25">
      <c r="A5168" s="9">
        <v>45142.333333333336</v>
      </c>
      <c r="B5168" s="5">
        <v>45142</v>
      </c>
      <c r="C5168" s="6">
        <v>57564.343079427083</v>
      </c>
      <c r="D5168" s="6">
        <v>1715.0371499549019</v>
      </c>
      <c r="E5168" s="6">
        <v>16652</v>
      </c>
      <c r="F5168" s="14">
        <f t="shared" si="560"/>
        <v>2.9793393934653256</v>
      </c>
      <c r="G5168" s="14">
        <f t="shared" si="561"/>
        <v>10.299286271648462</v>
      </c>
      <c r="H5168" s="6">
        <f t="shared" si="564"/>
        <v>1711.3</v>
      </c>
      <c r="I5168" s="14">
        <f t="shared" si="565"/>
        <v>45934.9347739847</v>
      </c>
      <c r="J5168" s="9" t="b">
        <f t="shared" si="562"/>
        <v>1</v>
      </c>
      <c r="K5168" t="b">
        <f t="shared" si="566"/>
        <v>1</v>
      </c>
      <c r="L5168" s="35">
        <v>1715.0371499549019</v>
      </c>
      <c r="M5168" s="37">
        <f t="shared" si="563"/>
        <v>1715.0371499549019</v>
      </c>
      <c r="N5168" s="4"/>
      <c r="R5168" s="4"/>
    </row>
    <row r="5169" spans="1:18" x14ac:dyDescent="0.25">
      <c r="A5169" s="9">
        <v>45142.375</v>
      </c>
      <c r="B5169" s="5">
        <v>45142</v>
      </c>
      <c r="C5169" s="6">
        <v>60594.101610243059</v>
      </c>
      <c r="D5169" s="6">
        <v>8150.6580257161459</v>
      </c>
      <c r="E5169" s="6">
        <v>16652</v>
      </c>
      <c r="F5169" s="14">
        <f t="shared" si="560"/>
        <v>13.45123998725699</v>
      </c>
      <c r="G5169" s="14">
        <f t="shared" si="561"/>
        <v>48.947021533246129</v>
      </c>
      <c r="H5169" s="6">
        <f t="shared" si="564"/>
        <v>6435.6</v>
      </c>
      <c r="I5169" s="14">
        <f t="shared" si="565"/>
        <v>375.2455158285772</v>
      </c>
      <c r="J5169" s="9" t="b">
        <f t="shared" si="562"/>
        <v>1</v>
      </c>
      <c r="K5169" t="b">
        <f t="shared" si="566"/>
        <v>1</v>
      </c>
      <c r="L5169" s="35">
        <v>8150.6580257161459</v>
      </c>
      <c r="M5169" s="37">
        <f t="shared" si="563"/>
        <v>8150.6580257161459</v>
      </c>
      <c r="N5169" s="4"/>
      <c r="R5169" s="4"/>
    </row>
    <row r="5170" spans="1:18" x14ac:dyDescent="0.25">
      <c r="A5170" s="9">
        <v>45142.416666666664</v>
      </c>
      <c r="B5170" s="5">
        <v>45142</v>
      </c>
      <c r="C5170" s="6">
        <v>64654.616282552081</v>
      </c>
      <c r="D5170" s="6">
        <v>12023.755533311632</v>
      </c>
      <c r="E5170" s="6">
        <v>16652</v>
      </c>
      <c r="F5170" s="14">
        <f t="shared" si="560"/>
        <v>18.596901852708704</v>
      </c>
      <c r="G5170" s="14">
        <f t="shared" si="561"/>
        <v>72.206074545469818</v>
      </c>
      <c r="H5170" s="6">
        <f t="shared" si="564"/>
        <v>3873.1</v>
      </c>
      <c r="I5170" s="14">
        <f t="shared" si="565"/>
        <v>47.518862744332786</v>
      </c>
      <c r="J5170" s="9" t="b">
        <f t="shared" si="562"/>
        <v>1</v>
      </c>
      <c r="K5170" t="b">
        <f t="shared" si="566"/>
        <v>1</v>
      </c>
      <c r="L5170" s="35">
        <v>12023.755533311632</v>
      </c>
      <c r="M5170" s="37">
        <f t="shared" si="563"/>
        <v>12023.755533311632</v>
      </c>
      <c r="N5170" s="4"/>
      <c r="R5170" s="4"/>
    </row>
    <row r="5171" spans="1:18" x14ac:dyDescent="0.25">
      <c r="A5171" s="9">
        <v>45142.458333333336</v>
      </c>
      <c r="B5171" s="5">
        <v>45142</v>
      </c>
      <c r="C5171" s="6">
        <v>68885.157013888893</v>
      </c>
      <c r="D5171" s="6">
        <v>13072.578943142362</v>
      </c>
      <c r="E5171" s="6">
        <v>16652</v>
      </c>
      <c r="F5171" s="14">
        <f t="shared" si="560"/>
        <v>18.97735232062637</v>
      </c>
      <c r="G5171" s="14">
        <f t="shared" si="561"/>
        <v>78.504557669603429</v>
      </c>
      <c r="H5171" s="6">
        <f t="shared" si="564"/>
        <v>1048.8</v>
      </c>
      <c r="I5171" s="14">
        <f t="shared" si="565"/>
        <v>8.7227322369813276</v>
      </c>
      <c r="J5171" s="9" t="b">
        <f t="shared" si="562"/>
        <v>1</v>
      </c>
      <c r="K5171" t="b">
        <f t="shared" si="566"/>
        <v>1</v>
      </c>
      <c r="L5171" s="35">
        <v>13072.578943142362</v>
      </c>
      <c r="M5171" s="37">
        <f t="shared" si="563"/>
        <v>13072.578943142362</v>
      </c>
      <c r="N5171" s="4"/>
      <c r="R5171" s="4"/>
    </row>
    <row r="5172" spans="1:18" x14ac:dyDescent="0.25">
      <c r="A5172" s="9">
        <v>45142.5</v>
      </c>
      <c r="B5172" s="5">
        <v>45142</v>
      </c>
      <c r="C5172" s="6">
        <v>73283.93655381944</v>
      </c>
      <c r="D5172" s="6">
        <v>13209.719755859374</v>
      </c>
      <c r="E5172" s="6">
        <v>16652</v>
      </c>
      <c r="F5172" s="14">
        <f t="shared" si="560"/>
        <v>18.025395983140463</v>
      </c>
      <c r="G5172" s="14">
        <f t="shared" si="561"/>
        <v>79.328127287168954</v>
      </c>
      <c r="H5172" s="6">
        <f t="shared" si="564"/>
        <v>137.1</v>
      </c>
      <c r="I5172" s="14">
        <f t="shared" si="565"/>
        <v>1.0487601612222059</v>
      </c>
      <c r="J5172" s="9" t="b">
        <f t="shared" si="562"/>
        <v>1</v>
      </c>
      <c r="K5172" t="b">
        <f t="shared" si="566"/>
        <v>1</v>
      </c>
      <c r="L5172" s="35">
        <v>13209.719755859374</v>
      </c>
      <c r="M5172" s="37">
        <f t="shared" si="563"/>
        <v>13209.719755859374</v>
      </c>
      <c r="N5172" s="4"/>
      <c r="R5172" s="4"/>
    </row>
    <row r="5173" spans="1:18" x14ac:dyDescent="0.25">
      <c r="A5173" s="9">
        <v>45142.541666666664</v>
      </c>
      <c r="B5173" s="5">
        <v>45142</v>
      </c>
      <c r="C5173" s="6">
        <v>77490.650240885414</v>
      </c>
      <c r="D5173" s="6">
        <v>13083.541426866319</v>
      </c>
      <c r="E5173" s="6">
        <v>16652</v>
      </c>
      <c r="F5173" s="14">
        <f t="shared" si="560"/>
        <v>16.884025861436395</v>
      </c>
      <c r="G5173" s="14">
        <f t="shared" si="561"/>
        <v>78.57039050484218</v>
      </c>
      <c r="H5173" s="6">
        <f t="shared" si="564"/>
        <v>-126.2</v>
      </c>
      <c r="I5173" s="14">
        <f t="shared" si="565"/>
        <v>-0.95535713347758233</v>
      </c>
      <c r="J5173" s="9" t="b">
        <f t="shared" si="562"/>
        <v>1</v>
      </c>
      <c r="K5173" t="b">
        <f t="shared" si="566"/>
        <v>1</v>
      </c>
      <c r="L5173" s="35">
        <v>13083.541426866319</v>
      </c>
      <c r="M5173" s="37">
        <f t="shared" si="563"/>
        <v>13083.541426866319</v>
      </c>
      <c r="N5173" s="4"/>
      <c r="R5173" s="4"/>
    </row>
    <row r="5174" spans="1:18" x14ac:dyDescent="0.25">
      <c r="A5174" s="9">
        <v>45142.583333333336</v>
      </c>
      <c r="B5174" s="5">
        <v>45142</v>
      </c>
      <c r="C5174" s="6">
        <v>80416.376736111109</v>
      </c>
      <c r="D5174" s="6">
        <v>12743.493244357638</v>
      </c>
      <c r="E5174" s="6">
        <v>16652</v>
      </c>
      <c r="F5174" s="14">
        <f t="shared" si="560"/>
        <v>15.846888111081919</v>
      </c>
      <c r="G5174" s="14">
        <f t="shared" si="561"/>
        <v>76.528304373994942</v>
      </c>
      <c r="H5174" s="6">
        <f t="shared" si="564"/>
        <v>-340</v>
      </c>
      <c r="I5174" s="14">
        <f t="shared" si="565"/>
        <v>-2.598684781949244</v>
      </c>
      <c r="J5174" s="9" t="b">
        <f t="shared" si="562"/>
        <v>1</v>
      </c>
      <c r="K5174" t="b">
        <f t="shared" si="566"/>
        <v>1</v>
      </c>
      <c r="L5174" s="35">
        <v>12743.493244357638</v>
      </c>
      <c r="M5174" s="37">
        <f t="shared" si="563"/>
        <v>12743.493244357638</v>
      </c>
      <c r="N5174" s="4"/>
      <c r="R5174" s="4"/>
    </row>
    <row r="5175" spans="1:18" x14ac:dyDescent="0.25">
      <c r="A5175" s="9">
        <v>45142.625</v>
      </c>
      <c r="B5175" s="5">
        <v>45142</v>
      </c>
      <c r="C5175" s="6">
        <v>82157.386462673618</v>
      </c>
      <c r="D5175" s="6">
        <v>12524.075068359374</v>
      </c>
      <c r="E5175" s="6">
        <v>16652</v>
      </c>
      <c r="F5175" s="14">
        <f t="shared" si="560"/>
        <v>15.244003744020521</v>
      </c>
      <c r="G5175" s="14">
        <f t="shared" si="561"/>
        <v>75.210635769633527</v>
      </c>
      <c r="H5175" s="6">
        <f t="shared" si="564"/>
        <v>-219.4</v>
      </c>
      <c r="I5175" s="14">
        <f t="shared" si="565"/>
        <v>-1.7216629364726386</v>
      </c>
      <c r="J5175" s="9" t="b">
        <f t="shared" si="562"/>
        <v>1</v>
      </c>
      <c r="K5175" t="b">
        <f t="shared" si="566"/>
        <v>1</v>
      </c>
      <c r="L5175" s="35">
        <v>12524.075068359374</v>
      </c>
      <c r="M5175" s="37">
        <f t="shared" si="563"/>
        <v>12524.075068359374</v>
      </c>
      <c r="N5175" s="4"/>
      <c r="R5175" s="4"/>
    </row>
    <row r="5176" spans="1:18" x14ac:dyDescent="0.25">
      <c r="A5176" s="9">
        <v>45142.666666666664</v>
      </c>
      <c r="B5176" s="5">
        <v>45142</v>
      </c>
      <c r="C5176" s="6">
        <v>82978.747417534716</v>
      </c>
      <c r="D5176" s="6">
        <v>12487.725328776041</v>
      </c>
      <c r="E5176" s="6">
        <v>16652</v>
      </c>
      <c r="F5176" s="14">
        <f t="shared" si="560"/>
        <v>15.049305656471249</v>
      </c>
      <c r="G5176" s="14">
        <f t="shared" si="561"/>
        <v>74.992345236464345</v>
      </c>
      <c r="H5176" s="6">
        <f t="shared" si="564"/>
        <v>-36.299999999999997</v>
      </c>
      <c r="I5176" s="14">
        <f t="shared" si="565"/>
        <v>-0.28984176317904503</v>
      </c>
      <c r="J5176" s="9" t="b">
        <f t="shared" si="562"/>
        <v>1</v>
      </c>
      <c r="K5176" t="b">
        <f t="shared" si="566"/>
        <v>1</v>
      </c>
      <c r="L5176" s="35">
        <v>12487.725328776041</v>
      </c>
      <c r="M5176" s="37">
        <f t="shared" si="563"/>
        <v>12487.725328776041</v>
      </c>
      <c r="N5176" s="4"/>
      <c r="R5176" s="4"/>
    </row>
    <row r="5177" spans="1:18" x14ac:dyDescent="0.25">
      <c r="A5177" s="9">
        <v>45142.708333333336</v>
      </c>
      <c r="B5177" s="5">
        <v>45142</v>
      </c>
      <c r="C5177" s="6">
        <v>83364.503962673611</v>
      </c>
      <c r="D5177" s="6">
        <v>12120.770177951388</v>
      </c>
      <c r="E5177" s="6">
        <v>16652</v>
      </c>
      <c r="F5177" s="14">
        <f t="shared" si="560"/>
        <v>14.53948575448665</v>
      </c>
      <c r="G5177" s="14">
        <f t="shared" si="561"/>
        <v>72.788675101797907</v>
      </c>
      <c r="H5177" s="6">
        <f t="shared" si="564"/>
        <v>-367</v>
      </c>
      <c r="I5177" s="14">
        <f t="shared" si="565"/>
        <v>-2.9388859086634858</v>
      </c>
      <c r="J5177" s="9" t="b">
        <f t="shared" si="562"/>
        <v>1</v>
      </c>
      <c r="K5177" t="b">
        <f t="shared" si="566"/>
        <v>1</v>
      </c>
      <c r="L5177" s="35">
        <v>12120.770177951388</v>
      </c>
      <c r="M5177" s="37">
        <f t="shared" si="563"/>
        <v>12120.770177951388</v>
      </c>
      <c r="N5177" s="4"/>
      <c r="R5177" s="4"/>
    </row>
    <row r="5178" spans="1:18" x14ac:dyDescent="0.25">
      <c r="A5178" s="9">
        <v>45142.75</v>
      </c>
      <c r="B5178" s="5">
        <v>45142</v>
      </c>
      <c r="C5178" s="6">
        <v>83057.006740451383</v>
      </c>
      <c r="D5178" s="6">
        <v>11401.169822048611</v>
      </c>
      <c r="E5178" s="6">
        <v>16652</v>
      </c>
      <c r="F5178" s="14">
        <f t="shared" si="560"/>
        <v>13.726921146672966</v>
      </c>
      <c r="G5178" s="14">
        <f t="shared" si="561"/>
        <v>68.467270130006057</v>
      </c>
      <c r="H5178" s="6">
        <f t="shared" si="564"/>
        <v>-719.6</v>
      </c>
      <c r="I5178" s="14">
        <f t="shared" si="565"/>
        <v>-5.9369164618681385</v>
      </c>
      <c r="J5178" s="9" t="b">
        <f t="shared" si="562"/>
        <v>1</v>
      </c>
      <c r="K5178" t="b">
        <f t="shared" si="566"/>
        <v>1</v>
      </c>
      <c r="L5178" s="35">
        <v>11401.169822048611</v>
      </c>
      <c r="M5178" s="37">
        <f t="shared" si="563"/>
        <v>11401.169822048611</v>
      </c>
      <c r="N5178" s="4"/>
      <c r="R5178" s="4"/>
    </row>
    <row r="5179" spans="1:18" x14ac:dyDescent="0.25">
      <c r="A5179" s="9">
        <v>45142.791666666664</v>
      </c>
      <c r="B5179" s="5">
        <v>45142</v>
      </c>
      <c r="C5179" s="6">
        <v>81564.158090277779</v>
      </c>
      <c r="D5179" s="6">
        <v>9414.421161566841</v>
      </c>
      <c r="E5179" s="6">
        <v>16652</v>
      </c>
      <c r="F5179" s="14">
        <f t="shared" si="560"/>
        <v>11.54235068686256</v>
      </c>
      <c r="G5179" s="14">
        <f t="shared" si="561"/>
        <v>56.536278894828499</v>
      </c>
      <c r="H5179" s="6">
        <f t="shared" si="564"/>
        <v>-1986.7</v>
      </c>
      <c r="I5179" s="14">
        <f t="shared" si="565"/>
        <v>-17.425404857648381</v>
      </c>
      <c r="J5179" s="9" t="b">
        <f t="shared" si="562"/>
        <v>1</v>
      </c>
      <c r="K5179" t="b">
        <f t="shared" si="566"/>
        <v>1</v>
      </c>
      <c r="L5179" s="35">
        <v>9414.421161566841</v>
      </c>
      <c r="M5179" s="37">
        <f t="shared" si="563"/>
        <v>9414.421161566841</v>
      </c>
      <c r="N5179" s="4"/>
      <c r="R5179" s="4"/>
    </row>
    <row r="5180" spans="1:18" x14ac:dyDescent="0.25">
      <c r="A5180" s="9">
        <v>45142.833333333336</v>
      </c>
      <c r="B5180" s="5">
        <v>45142</v>
      </c>
      <c r="C5180" s="6">
        <v>78956.495629340279</v>
      </c>
      <c r="D5180" s="6">
        <v>4221.3606342230905</v>
      </c>
      <c r="E5180" s="6">
        <v>16652</v>
      </c>
      <c r="F5180" s="14">
        <f t="shared" si="560"/>
        <v>5.346438694594787</v>
      </c>
      <c r="G5180" s="14">
        <f t="shared" si="561"/>
        <v>25.350472220892929</v>
      </c>
      <c r="H5180" s="6">
        <f t="shared" si="564"/>
        <v>-5193.1000000000004</v>
      </c>
      <c r="I5180" s="14">
        <f t="shared" si="565"/>
        <v>-55.161118361691322</v>
      </c>
      <c r="J5180" s="9" t="b">
        <f t="shared" si="562"/>
        <v>1</v>
      </c>
      <c r="K5180" t="b">
        <f t="shared" si="566"/>
        <v>1</v>
      </c>
      <c r="L5180" s="35">
        <v>4221.3606342230905</v>
      </c>
      <c r="M5180" s="37">
        <f t="shared" si="563"/>
        <v>4221.3606342230905</v>
      </c>
      <c r="N5180" s="4"/>
      <c r="R5180" s="4"/>
    </row>
    <row r="5181" spans="1:18" x14ac:dyDescent="0.25">
      <c r="A5181" s="9">
        <v>45142.875</v>
      </c>
      <c r="B5181" s="5">
        <v>45142</v>
      </c>
      <c r="C5181" s="6">
        <v>76432.732792968745</v>
      </c>
      <c r="D5181" s="6">
        <v>278.94197648803396</v>
      </c>
      <c r="E5181" s="6">
        <v>16652</v>
      </c>
      <c r="F5181" s="14">
        <f t="shared" si="560"/>
        <v>0.36495093959756281</v>
      </c>
      <c r="G5181" s="14">
        <f t="shared" si="561"/>
        <v>1.6751259697816114</v>
      </c>
      <c r="H5181" s="6">
        <f t="shared" si="564"/>
        <v>-3942.4</v>
      </c>
      <c r="I5181" s="14">
        <f t="shared" si="565"/>
        <v>-93.391689116501382</v>
      </c>
      <c r="J5181" s="9" t="b">
        <f t="shared" si="562"/>
        <v>1</v>
      </c>
      <c r="K5181" t="b">
        <f t="shared" si="566"/>
        <v>1</v>
      </c>
      <c r="L5181" s="35">
        <v>278.94197648803396</v>
      </c>
      <c r="M5181" s="37">
        <f t="shared" si="563"/>
        <v>278.94197648803396</v>
      </c>
      <c r="N5181" s="4"/>
      <c r="R5181" s="4"/>
    </row>
    <row r="5182" spans="1:18" x14ac:dyDescent="0.25">
      <c r="A5182" s="9">
        <v>45142.916666666664</v>
      </c>
      <c r="B5182" s="5">
        <v>45142</v>
      </c>
      <c r="C5182" s="6">
        <v>74833.863585069441</v>
      </c>
      <c r="D5182" s="6">
        <v>0.27436942362123068</v>
      </c>
      <c r="E5182" s="6">
        <v>16652</v>
      </c>
      <c r="F5182" s="14">
        <f t="shared" si="560"/>
        <v>3.6663805726044565E-4</v>
      </c>
      <c r="G5182" s="14">
        <f t="shared" si="561"/>
        <v>1.6476664882370327E-3</v>
      </c>
      <c r="H5182" s="6">
        <f t="shared" si="564"/>
        <v>-278.7</v>
      </c>
      <c r="I5182" s="14">
        <f t="shared" si="565"/>
        <v>-99.91325203503591</v>
      </c>
      <c r="J5182" s="9" t="b">
        <f t="shared" si="562"/>
        <v>0</v>
      </c>
      <c r="K5182" t="b">
        <f t="shared" si="566"/>
        <v>1</v>
      </c>
      <c r="L5182" s="35">
        <v>0.27436942362123068</v>
      </c>
      <c r="M5182" s="37">
        <f t="shared" si="563"/>
        <v>0</v>
      </c>
      <c r="N5182" s="4"/>
      <c r="R5182" s="4"/>
    </row>
    <row r="5183" spans="1:18" x14ac:dyDescent="0.25">
      <c r="A5183" s="9">
        <v>45142.958333333336</v>
      </c>
      <c r="B5183" s="5">
        <v>45142</v>
      </c>
      <c r="C5183" s="6">
        <v>71689.785021701391</v>
      </c>
      <c r="D5183" s="6">
        <v>0.29045936115913923</v>
      </c>
      <c r="E5183" s="6">
        <v>16652</v>
      </c>
      <c r="F5183" s="14">
        <f t="shared" si="560"/>
        <v>4.0516143418649331E-4</v>
      </c>
      <c r="G5183" s="14">
        <f t="shared" si="561"/>
        <v>1.7442911431608168E-3</v>
      </c>
      <c r="H5183" s="6">
        <f t="shared" si="564"/>
        <v>0</v>
      </c>
      <c r="I5183" s="14">
        <f t="shared" si="565"/>
        <v>0</v>
      </c>
      <c r="J5183" s="9" t="b">
        <f t="shared" si="562"/>
        <v>0</v>
      </c>
      <c r="K5183" t="b">
        <f t="shared" si="566"/>
        <v>0</v>
      </c>
      <c r="L5183" s="35">
        <v>0.29045936115913923</v>
      </c>
      <c r="M5183" s="37">
        <f t="shared" si="563"/>
        <v>0</v>
      </c>
      <c r="N5183" s="4"/>
      <c r="R5183" s="4"/>
    </row>
    <row r="5184" spans="1:18" x14ac:dyDescent="0.25">
      <c r="A5184" s="9">
        <v>45143</v>
      </c>
      <c r="B5184" s="5">
        <v>45143</v>
      </c>
      <c r="C5184" s="6">
        <v>68087.272239583326</v>
      </c>
      <c r="D5184" s="6">
        <v>0.29341548267338013</v>
      </c>
      <c r="E5184" s="6">
        <v>16652</v>
      </c>
      <c r="F5184" s="14">
        <f t="shared" si="560"/>
        <v>4.3094028152709519E-4</v>
      </c>
      <c r="G5184" s="14">
        <f t="shared" si="561"/>
        <v>1.7620434943152784E-3</v>
      </c>
      <c r="H5184" s="6">
        <f t="shared" si="564"/>
        <v>0</v>
      </c>
      <c r="I5184" s="14">
        <f t="shared" si="565"/>
        <v>0</v>
      </c>
      <c r="J5184" s="9" t="b">
        <f t="shared" si="562"/>
        <v>0</v>
      </c>
      <c r="K5184" t="b">
        <f t="shared" si="566"/>
        <v>0</v>
      </c>
      <c r="L5184" s="35">
        <v>0.29341548267338013</v>
      </c>
      <c r="M5184" s="37">
        <f t="shared" si="563"/>
        <v>0</v>
      </c>
      <c r="N5184" s="4"/>
      <c r="R5184" s="4"/>
    </row>
    <row r="5185" spans="1:18" x14ac:dyDescent="0.25">
      <c r="A5185" s="9">
        <v>45143.041666666664</v>
      </c>
      <c r="B5185" s="5">
        <v>45143</v>
      </c>
      <c r="C5185" s="6">
        <v>64376.871888020833</v>
      </c>
      <c r="D5185" s="6">
        <v>0.29939191558294825</v>
      </c>
      <c r="E5185" s="6">
        <v>16652</v>
      </c>
      <c r="F5185" s="14">
        <f t="shared" si="560"/>
        <v>4.6506129733007225E-4</v>
      </c>
      <c r="G5185" s="14">
        <f t="shared" si="561"/>
        <v>1.7979336751318055E-3</v>
      </c>
      <c r="H5185" s="6">
        <f t="shared" si="564"/>
        <v>0</v>
      </c>
      <c r="I5185" s="14">
        <f t="shared" si="565"/>
        <v>0</v>
      </c>
      <c r="J5185" s="9" t="b">
        <f t="shared" si="562"/>
        <v>0</v>
      </c>
      <c r="K5185" t="b">
        <f t="shared" si="566"/>
        <v>0</v>
      </c>
      <c r="L5185" s="35">
        <v>0.29939191558294825</v>
      </c>
      <c r="M5185" s="37">
        <f t="shared" si="563"/>
        <v>0</v>
      </c>
      <c r="N5185" s="4"/>
      <c r="R5185" s="4"/>
    </row>
    <row r="5186" spans="1:18" x14ac:dyDescent="0.25">
      <c r="A5186" s="9">
        <v>45143.083333333336</v>
      </c>
      <c r="B5186" s="5">
        <v>45143</v>
      </c>
      <c r="C5186" s="6">
        <v>61281.666861979167</v>
      </c>
      <c r="D5186" s="6">
        <v>0.29449366760750612</v>
      </c>
      <c r="E5186" s="6">
        <v>16652</v>
      </c>
      <c r="F5186" s="14">
        <f t="shared" si="560"/>
        <v>4.8055753488359846E-4</v>
      </c>
      <c r="G5186" s="14">
        <f t="shared" si="561"/>
        <v>1.768518301750577E-3</v>
      </c>
      <c r="H5186" s="6">
        <f t="shared" si="564"/>
        <v>0</v>
      </c>
      <c r="I5186" s="14">
        <f t="shared" si="565"/>
        <v>0</v>
      </c>
      <c r="J5186" s="9" t="b">
        <f t="shared" si="562"/>
        <v>0</v>
      </c>
      <c r="K5186" t="b">
        <f t="shared" si="566"/>
        <v>0</v>
      </c>
      <c r="L5186" s="35">
        <v>0.29449366760750612</v>
      </c>
      <c r="M5186" s="37">
        <f t="shared" si="563"/>
        <v>0</v>
      </c>
      <c r="N5186" s="4"/>
      <c r="R5186" s="4"/>
    </row>
    <row r="5187" spans="1:18" x14ac:dyDescent="0.25">
      <c r="A5187" s="9">
        <v>45143.125</v>
      </c>
      <c r="B5187" s="5">
        <v>45143</v>
      </c>
      <c r="C5187" s="6">
        <v>58901.842615017362</v>
      </c>
      <c r="D5187" s="6">
        <v>0.30230903575817741</v>
      </c>
      <c r="E5187" s="6">
        <v>16652</v>
      </c>
      <c r="F5187" s="14">
        <f t="shared" ref="F5187:F5250" si="567">D5187/C5187*100</f>
        <v>5.1324206907086135E-4</v>
      </c>
      <c r="G5187" s="14">
        <f t="shared" ref="G5187:G5250" si="568">D5187/E5187*100</f>
        <v>1.8154518121437512E-3</v>
      </c>
      <c r="H5187" s="6">
        <f t="shared" si="564"/>
        <v>0</v>
      </c>
      <c r="I5187" s="14">
        <f t="shared" si="565"/>
        <v>0</v>
      </c>
      <c r="J5187" s="9" t="b">
        <f t="shared" ref="J5187:J5250" si="569">D5187&gt;5</f>
        <v>0</v>
      </c>
      <c r="K5187" t="b">
        <f t="shared" si="566"/>
        <v>0</v>
      </c>
      <c r="L5187" s="35">
        <v>0.30230903575817741</v>
      </c>
      <c r="M5187" s="37">
        <f t="shared" ref="M5187:M5250" si="570">IF(L5187&lt;=2,0,L5187)</f>
        <v>0</v>
      </c>
      <c r="N5187" s="4"/>
      <c r="R5187" s="4"/>
    </row>
    <row r="5188" spans="1:18" x14ac:dyDescent="0.25">
      <c r="A5188" s="9">
        <v>45143.166666666664</v>
      </c>
      <c r="B5188" s="5">
        <v>45143</v>
      </c>
      <c r="C5188" s="6">
        <v>56922.110844184026</v>
      </c>
      <c r="D5188" s="6">
        <v>0.30585397705435752</v>
      </c>
      <c r="E5188" s="6">
        <v>16652</v>
      </c>
      <c r="F5188" s="14">
        <f t="shared" si="567"/>
        <v>5.373201599842074E-4</v>
      </c>
      <c r="G5188" s="14">
        <f t="shared" si="568"/>
        <v>1.8367401936965982E-3</v>
      </c>
      <c r="H5188" s="6">
        <f t="shared" ref="H5188:H5251" si="571">ROUND(D5188-D5187,1)</f>
        <v>0</v>
      </c>
      <c r="I5188" s="14">
        <f t="shared" ref="I5188:I5251" si="572">H5188/D5187*100</f>
        <v>0</v>
      </c>
      <c r="J5188" s="9" t="b">
        <f t="shared" si="569"/>
        <v>0</v>
      </c>
      <c r="K5188" t="b">
        <f t="shared" ref="K5188:K5251" si="573">OR(J5188,ABS(H5188)&gt;5)</f>
        <v>0</v>
      </c>
      <c r="L5188" s="35">
        <v>0.30585397705435752</v>
      </c>
      <c r="M5188" s="37">
        <f t="shared" si="570"/>
        <v>0</v>
      </c>
      <c r="N5188" s="4"/>
      <c r="R5188" s="4"/>
    </row>
    <row r="5189" spans="1:18" x14ac:dyDescent="0.25">
      <c r="A5189" s="9">
        <v>45143.208333333336</v>
      </c>
      <c r="B5189" s="5">
        <v>45143</v>
      </c>
      <c r="C5189" s="6">
        <v>55628.41023654514</v>
      </c>
      <c r="D5189" s="6">
        <v>0.30213586303922862</v>
      </c>
      <c r="E5189" s="6">
        <v>16652</v>
      </c>
      <c r="F5189" s="14">
        <f t="shared" si="567"/>
        <v>5.4313229832467897E-4</v>
      </c>
      <c r="G5189" s="14">
        <f t="shared" si="568"/>
        <v>1.8144118606727637E-3</v>
      </c>
      <c r="H5189" s="6">
        <f t="shared" si="571"/>
        <v>0</v>
      </c>
      <c r="I5189" s="14">
        <f t="shared" si="572"/>
        <v>0</v>
      </c>
      <c r="J5189" s="9" t="b">
        <f t="shared" si="569"/>
        <v>0</v>
      </c>
      <c r="K5189" t="b">
        <f t="shared" si="573"/>
        <v>0</v>
      </c>
      <c r="L5189" s="35">
        <v>0.30213586303922862</v>
      </c>
      <c r="M5189" s="37">
        <f t="shared" si="570"/>
        <v>0</v>
      </c>
      <c r="N5189" s="4"/>
      <c r="R5189" s="4"/>
    </row>
    <row r="5190" spans="1:18" x14ac:dyDescent="0.25">
      <c r="A5190" s="9">
        <v>45143.25</v>
      </c>
      <c r="B5190" s="5">
        <v>45143</v>
      </c>
      <c r="C5190" s="6">
        <v>54997.195416666669</v>
      </c>
      <c r="D5190" s="6">
        <v>0.30689465792642701</v>
      </c>
      <c r="E5190" s="6">
        <v>16652</v>
      </c>
      <c r="F5190" s="14">
        <f t="shared" si="567"/>
        <v>5.580187418673787E-4</v>
      </c>
      <c r="G5190" s="14">
        <f t="shared" si="568"/>
        <v>1.8429897785636981E-3</v>
      </c>
      <c r="H5190" s="6">
        <f t="shared" si="571"/>
        <v>0</v>
      </c>
      <c r="I5190" s="14">
        <f t="shared" si="572"/>
        <v>0</v>
      </c>
      <c r="J5190" s="9" t="b">
        <f t="shared" si="569"/>
        <v>0</v>
      </c>
      <c r="K5190" t="b">
        <f t="shared" si="573"/>
        <v>0</v>
      </c>
      <c r="L5190" s="35">
        <v>0.30689465792642701</v>
      </c>
      <c r="M5190" s="37">
        <f t="shared" si="570"/>
        <v>0</v>
      </c>
      <c r="N5190" s="4"/>
      <c r="R5190" s="4"/>
    </row>
    <row r="5191" spans="1:18" x14ac:dyDescent="0.25">
      <c r="A5191" s="9">
        <v>45143.291666666664</v>
      </c>
      <c r="B5191" s="5">
        <v>45143</v>
      </c>
      <c r="C5191" s="6">
        <v>54256.958799913191</v>
      </c>
      <c r="D5191" s="6">
        <v>3.6146526380379993</v>
      </c>
      <c r="E5191" s="6">
        <v>16652</v>
      </c>
      <c r="F5191" s="14">
        <f t="shared" si="567"/>
        <v>6.6620996052653477E-3</v>
      </c>
      <c r="G5191" s="14">
        <f t="shared" si="568"/>
        <v>2.1707018004071578E-2</v>
      </c>
      <c r="H5191" s="6">
        <f t="shared" si="571"/>
        <v>3.3</v>
      </c>
      <c r="I5191" s="14">
        <f t="shared" si="572"/>
        <v>1075.2875342623661</v>
      </c>
      <c r="J5191" s="9" t="b">
        <f t="shared" si="569"/>
        <v>0</v>
      </c>
      <c r="K5191" t="b">
        <f t="shared" si="573"/>
        <v>0</v>
      </c>
      <c r="L5191" s="35">
        <v>3.6146526380379993</v>
      </c>
      <c r="M5191" s="37">
        <f t="shared" si="570"/>
        <v>3.6146526380379993</v>
      </c>
      <c r="N5191" s="4"/>
      <c r="R5191" s="4"/>
    </row>
    <row r="5192" spans="1:18" x14ac:dyDescent="0.25">
      <c r="A5192" s="9">
        <v>45143.333333333336</v>
      </c>
      <c r="B5192" s="5">
        <v>45143</v>
      </c>
      <c r="C5192" s="6">
        <v>54433.657326388886</v>
      </c>
      <c r="D5192" s="6">
        <v>1700.0068172666761</v>
      </c>
      <c r="E5192" s="6">
        <v>16652</v>
      </c>
      <c r="F5192" s="14">
        <f t="shared" si="567"/>
        <v>3.1230802793082395</v>
      </c>
      <c r="G5192" s="14">
        <f t="shared" si="568"/>
        <v>10.209024845464064</v>
      </c>
      <c r="H5192" s="6">
        <f t="shared" si="571"/>
        <v>1696.4</v>
      </c>
      <c r="I5192" s="14">
        <f t="shared" si="572"/>
        <v>46931.203904582944</v>
      </c>
      <c r="J5192" s="9" t="b">
        <f t="shared" si="569"/>
        <v>1</v>
      </c>
      <c r="K5192" t="b">
        <f t="shared" si="573"/>
        <v>1</v>
      </c>
      <c r="L5192" s="35">
        <v>1700.0068172666761</v>
      </c>
      <c r="M5192" s="37">
        <f t="shared" si="570"/>
        <v>1700.0068172666761</v>
      </c>
      <c r="N5192" s="4"/>
      <c r="R5192" s="4"/>
    </row>
    <row r="5193" spans="1:18" x14ac:dyDescent="0.25">
      <c r="A5193" s="9">
        <v>45143.375</v>
      </c>
      <c r="B5193" s="5">
        <v>45143</v>
      </c>
      <c r="C5193" s="6">
        <v>57616.209635416664</v>
      </c>
      <c r="D5193" s="6">
        <v>8522.6655588107642</v>
      </c>
      <c r="E5193" s="6">
        <v>16652</v>
      </c>
      <c r="F5193" s="14">
        <f t="shared" si="567"/>
        <v>14.792131611469085</v>
      </c>
      <c r="G5193" s="14">
        <f t="shared" si="568"/>
        <v>51.181032661606793</v>
      </c>
      <c r="H5193" s="6">
        <f t="shared" si="571"/>
        <v>6822.7</v>
      </c>
      <c r="I5193" s="14">
        <f t="shared" si="572"/>
        <v>401.33368470661486</v>
      </c>
      <c r="J5193" s="9" t="b">
        <f t="shared" si="569"/>
        <v>1</v>
      </c>
      <c r="K5193" t="b">
        <f t="shared" si="573"/>
        <v>1</v>
      </c>
      <c r="L5193" s="35">
        <v>8522.6655588107642</v>
      </c>
      <c r="M5193" s="37">
        <f t="shared" si="570"/>
        <v>8522.6655588107642</v>
      </c>
      <c r="N5193" s="4"/>
      <c r="R5193" s="4"/>
    </row>
    <row r="5194" spans="1:18" x14ac:dyDescent="0.25">
      <c r="A5194" s="9">
        <v>45143.416666666664</v>
      </c>
      <c r="B5194" s="5">
        <v>45143</v>
      </c>
      <c r="C5194" s="6">
        <v>62300.968602430556</v>
      </c>
      <c r="D5194" s="6">
        <v>12148.46066297743</v>
      </c>
      <c r="E5194" s="6">
        <v>16652</v>
      </c>
      <c r="F5194" s="14">
        <f t="shared" si="567"/>
        <v>19.499633690291425</v>
      </c>
      <c r="G5194" s="14">
        <f t="shared" si="568"/>
        <v>72.95496434648949</v>
      </c>
      <c r="H5194" s="6">
        <f t="shared" si="571"/>
        <v>3625.8</v>
      </c>
      <c r="I5194" s="14">
        <f t="shared" si="572"/>
        <v>42.543028058300777</v>
      </c>
      <c r="J5194" s="9" t="b">
        <f t="shared" si="569"/>
        <v>1</v>
      </c>
      <c r="K5194" t="b">
        <f t="shared" si="573"/>
        <v>1</v>
      </c>
      <c r="L5194" s="35">
        <v>12148.46066297743</v>
      </c>
      <c r="M5194" s="37">
        <f t="shared" si="570"/>
        <v>12148.46066297743</v>
      </c>
      <c r="N5194" s="4"/>
      <c r="R5194" s="4"/>
    </row>
    <row r="5195" spans="1:18" x14ac:dyDescent="0.25">
      <c r="A5195" s="9">
        <v>45143.458333333336</v>
      </c>
      <c r="B5195" s="5">
        <v>45143</v>
      </c>
      <c r="C5195" s="6">
        <v>66735.778973524299</v>
      </c>
      <c r="D5195" s="6">
        <v>12857.966348198785</v>
      </c>
      <c r="E5195" s="6">
        <v>16652</v>
      </c>
      <c r="F5195" s="14">
        <f t="shared" si="567"/>
        <v>19.266975745199368</v>
      </c>
      <c r="G5195" s="14">
        <f t="shared" si="568"/>
        <v>77.215747947386404</v>
      </c>
      <c r="H5195" s="6">
        <f t="shared" si="571"/>
        <v>709.5</v>
      </c>
      <c r="I5195" s="14">
        <f t="shared" si="572"/>
        <v>5.8402460993449905</v>
      </c>
      <c r="J5195" s="9" t="b">
        <f t="shared" si="569"/>
        <v>1</v>
      </c>
      <c r="K5195" t="b">
        <f t="shared" si="573"/>
        <v>1</v>
      </c>
      <c r="L5195" s="35">
        <v>12857.966348198785</v>
      </c>
      <c r="M5195" s="37">
        <f t="shared" si="570"/>
        <v>12857.966348198785</v>
      </c>
      <c r="N5195" s="4"/>
      <c r="R5195" s="4"/>
    </row>
    <row r="5196" spans="1:18" x14ac:dyDescent="0.25">
      <c r="A5196" s="9">
        <v>45143.5</v>
      </c>
      <c r="B5196" s="5">
        <v>45143</v>
      </c>
      <c r="C5196" s="6">
        <v>71099.082491319437</v>
      </c>
      <c r="D5196" s="6">
        <v>13111.60234266493</v>
      </c>
      <c r="E5196" s="6">
        <v>16652</v>
      </c>
      <c r="F5196" s="14">
        <f t="shared" si="567"/>
        <v>18.441310187463728</v>
      </c>
      <c r="G5196" s="14">
        <f t="shared" si="568"/>
        <v>78.738904291766332</v>
      </c>
      <c r="H5196" s="6">
        <f t="shared" si="571"/>
        <v>253.6</v>
      </c>
      <c r="I5196" s="14">
        <f t="shared" si="572"/>
        <v>1.972318118840976</v>
      </c>
      <c r="J5196" s="9" t="b">
        <f t="shared" si="569"/>
        <v>1</v>
      </c>
      <c r="K5196" t="b">
        <f t="shared" si="573"/>
        <v>1</v>
      </c>
      <c r="L5196" s="35">
        <v>13111.60234266493</v>
      </c>
      <c r="M5196" s="37">
        <f t="shared" si="570"/>
        <v>13111.60234266493</v>
      </c>
      <c r="N5196" s="4"/>
      <c r="R5196" s="4"/>
    </row>
    <row r="5197" spans="1:18" x14ac:dyDescent="0.25">
      <c r="A5197" s="9">
        <v>45143.541666666664</v>
      </c>
      <c r="B5197" s="5">
        <v>45143</v>
      </c>
      <c r="C5197" s="6">
        <v>75057.334006076388</v>
      </c>
      <c r="D5197" s="6">
        <v>13105.804490017361</v>
      </c>
      <c r="E5197" s="6">
        <v>16652</v>
      </c>
      <c r="F5197" s="14">
        <f t="shared" si="567"/>
        <v>17.461057821420034</v>
      </c>
      <c r="G5197" s="14">
        <f t="shared" si="568"/>
        <v>78.704086536256071</v>
      </c>
      <c r="H5197" s="6">
        <f t="shared" si="571"/>
        <v>-5.8</v>
      </c>
      <c r="I5197" s="14">
        <f t="shared" si="572"/>
        <v>-4.4235630767468434E-2</v>
      </c>
      <c r="J5197" s="9" t="b">
        <f t="shared" si="569"/>
        <v>1</v>
      </c>
      <c r="K5197" t="b">
        <f t="shared" si="573"/>
        <v>1</v>
      </c>
      <c r="L5197" s="35">
        <v>13105.804490017361</v>
      </c>
      <c r="M5197" s="37">
        <f t="shared" si="570"/>
        <v>13105.804490017361</v>
      </c>
      <c r="N5197" s="4"/>
      <c r="R5197" s="4"/>
    </row>
    <row r="5198" spans="1:18" x14ac:dyDescent="0.25">
      <c r="A5198" s="9">
        <v>45143.583333333336</v>
      </c>
      <c r="B5198" s="5">
        <v>45143</v>
      </c>
      <c r="C5198" s="6">
        <v>78385.768736979167</v>
      </c>
      <c r="D5198" s="6">
        <v>12849.823143446181</v>
      </c>
      <c r="E5198" s="6">
        <v>16652</v>
      </c>
      <c r="F5198" s="14">
        <f t="shared" si="567"/>
        <v>16.39305622754474</v>
      </c>
      <c r="G5198" s="14">
        <f t="shared" si="568"/>
        <v>77.166845684879775</v>
      </c>
      <c r="H5198" s="6">
        <f t="shared" si="571"/>
        <v>-256</v>
      </c>
      <c r="I5198" s="14">
        <f t="shared" si="572"/>
        <v>-1.9533329693342685</v>
      </c>
      <c r="J5198" s="9" t="b">
        <f t="shared" si="569"/>
        <v>1</v>
      </c>
      <c r="K5198" t="b">
        <f t="shared" si="573"/>
        <v>1</v>
      </c>
      <c r="L5198" s="35">
        <v>12849.823143446181</v>
      </c>
      <c r="M5198" s="37">
        <f t="shared" si="570"/>
        <v>12849.823143446181</v>
      </c>
      <c r="N5198" s="4"/>
      <c r="R5198" s="4"/>
    </row>
    <row r="5199" spans="1:18" x14ac:dyDescent="0.25">
      <c r="A5199" s="9">
        <v>45143.625</v>
      </c>
      <c r="B5199" s="5">
        <v>45143</v>
      </c>
      <c r="C5199" s="6">
        <v>81308.480620659728</v>
      </c>
      <c r="D5199" s="6">
        <v>12791.209328342014</v>
      </c>
      <c r="E5199" s="6">
        <v>16652</v>
      </c>
      <c r="F5199" s="14">
        <f t="shared" si="567"/>
        <v>15.731703791168725</v>
      </c>
      <c r="G5199" s="14">
        <f t="shared" si="568"/>
        <v>76.814853040727925</v>
      </c>
      <c r="H5199" s="6">
        <f t="shared" si="571"/>
        <v>-58.6</v>
      </c>
      <c r="I5199" s="14">
        <f t="shared" si="572"/>
        <v>-0.4560374049185873</v>
      </c>
      <c r="J5199" s="9" t="b">
        <f t="shared" si="569"/>
        <v>1</v>
      </c>
      <c r="K5199" t="b">
        <f t="shared" si="573"/>
        <v>1</v>
      </c>
      <c r="L5199" s="35">
        <v>12791.209328342014</v>
      </c>
      <c r="M5199" s="37">
        <f t="shared" si="570"/>
        <v>12791.209328342014</v>
      </c>
      <c r="N5199" s="4"/>
      <c r="R5199" s="4"/>
    </row>
    <row r="5200" spans="1:18" x14ac:dyDescent="0.25">
      <c r="A5200" s="9">
        <v>45143.666666666664</v>
      </c>
      <c r="B5200" s="5">
        <v>45143</v>
      </c>
      <c r="C5200" s="6">
        <v>82882.957178819444</v>
      </c>
      <c r="D5200" s="6">
        <v>12337.782630208334</v>
      </c>
      <c r="E5200" s="6">
        <v>16652</v>
      </c>
      <c r="F5200" s="14">
        <f t="shared" si="567"/>
        <v>14.885789612440647</v>
      </c>
      <c r="G5200" s="14">
        <f t="shared" si="568"/>
        <v>74.091896650302274</v>
      </c>
      <c r="H5200" s="6">
        <f t="shared" si="571"/>
        <v>-453.4</v>
      </c>
      <c r="I5200" s="14">
        <f t="shared" si="572"/>
        <v>-3.5446218442800617</v>
      </c>
      <c r="J5200" s="9" t="b">
        <f t="shared" si="569"/>
        <v>1</v>
      </c>
      <c r="K5200" t="b">
        <f t="shared" si="573"/>
        <v>1</v>
      </c>
      <c r="L5200" s="35">
        <v>12337.782630208334</v>
      </c>
      <c r="M5200" s="37">
        <f t="shared" si="570"/>
        <v>12337.782630208334</v>
      </c>
      <c r="N5200" s="4"/>
      <c r="R5200" s="4"/>
    </row>
    <row r="5201" spans="1:18" x14ac:dyDescent="0.25">
      <c r="A5201" s="9">
        <v>45143.708333333336</v>
      </c>
      <c r="B5201" s="5">
        <v>45143</v>
      </c>
      <c r="C5201" s="6">
        <v>83460.160911458326</v>
      </c>
      <c r="D5201" s="6">
        <v>11789.003518880209</v>
      </c>
      <c r="E5201" s="6">
        <v>16652</v>
      </c>
      <c r="F5201" s="14">
        <f t="shared" si="567"/>
        <v>14.125306481720051</v>
      </c>
      <c r="G5201" s="14">
        <f t="shared" si="568"/>
        <v>70.796321876532602</v>
      </c>
      <c r="H5201" s="6">
        <f t="shared" si="571"/>
        <v>-548.79999999999995</v>
      </c>
      <c r="I5201" s="14">
        <f t="shared" si="572"/>
        <v>-4.4481250517114432</v>
      </c>
      <c r="J5201" s="9" t="b">
        <f t="shared" si="569"/>
        <v>1</v>
      </c>
      <c r="K5201" t="b">
        <f t="shared" si="573"/>
        <v>1</v>
      </c>
      <c r="L5201" s="35">
        <v>11789.003518880209</v>
      </c>
      <c r="M5201" s="37">
        <f t="shared" si="570"/>
        <v>11789.003518880209</v>
      </c>
      <c r="N5201" s="4"/>
      <c r="R5201" s="4"/>
    </row>
    <row r="5202" spans="1:18" x14ac:dyDescent="0.25">
      <c r="A5202" s="9">
        <v>45143.75</v>
      </c>
      <c r="B5202" s="5">
        <v>45143</v>
      </c>
      <c r="C5202" s="6">
        <v>83409.164006076389</v>
      </c>
      <c r="D5202" s="6">
        <v>10805.221545138889</v>
      </c>
      <c r="E5202" s="6">
        <v>16652</v>
      </c>
      <c r="F5202" s="14">
        <f t="shared" si="567"/>
        <v>12.954477693064668</v>
      </c>
      <c r="G5202" s="14">
        <f t="shared" si="568"/>
        <v>64.888431090192697</v>
      </c>
      <c r="H5202" s="6">
        <f t="shared" si="571"/>
        <v>-983.8</v>
      </c>
      <c r="I5202" s="14">
        <f t="shared" si="572"/>
        <v>-8.3450649448397769</v>
      </c>
      <c r="J5202" s="9" t="b">
        <f t="shared" si="569"/>
        <v>1</v>
      </c>
      <c r="K5202" t="b">
        <f t="shared" si="573"/>
        <v>1</v>
      </c>
      <c r="L5202" s="35">
        <v>10805.221545138889</v>
      </c>
      <c r="M5202" s="37">
        <f t="shared" si="570"/>
        <v>10805.221545138889</v>
      </c>
      <c r="N5202" s="4"/>
      <c r="R5202" s="4"/>
    </row>
    <row r="5203" spans="1:18" x14ac:dyDescent="0.25">
      <c r="A5203" s="9">
        <v>45143.791666666664</v>
      </c>
      <c r="B5203" s="5">
        <v>45143</v>
      </c>
      <c r="C5203" s="6">
        <v>82764.984546440974</v>
      </c>
      <c r="D5203" s="6">
        <v>8726.4497553168403</v>
      </c>
      <c r="E5203" s="6">
        <v>16652</v>
      </c>
      <c r="F5203" s="14">
        <f t="shared" si="567"/>
        <v>10.543649350191405</v>
      </c>
      <c r="G5203" s="14">
        <f t="shared" si="568"/>
        <v>52.404814768897666</v>
      </c>
      <c r="H5203" s="6">
        <f t="shared" si="571"/>
        <v>-2078.8000000000002</v>
      </c>
      <c r="I5203" s="14">
        <f t="shared" si="572"/>
        <v>-19.238846619810605</v>
      </c>
      <c r="J5203" s="9" t="b">
        <f t="shared" si="569"/>
        <v>1</v>
      </c>
      <c r="K5203" t="b">
        <f t="shared" si="573"/>
        <v>1</v>
      </c>
      <c r="L5203" s="35">
        <v>8726.4497553168403</v>
      </c>
      <c r="M5203" s="37">
        <f t="shared" si="570"/>
        <v>8726.4497553168403</v>
      </c>
      <c r="N5203" s="4"/>
      <c r="R5203" s="4"/>
    </row>
    <row r="5204" spans="1:18" x14ac:dyDescent="0.25">
      <c r="A5204" s="9">
        <v>45143.833333333336</v>
      </c>
      <c r="B5204" s="5">
        <v>45143</v>
      </c>
      <c r="C5204" s="6">
        <v>80376.318997395836</v>
      </c>
      <c r="D5204" s="6">
        <v>3982.512833794488</v>
      </c>
      <c r="E5204" s="6">
        <v>16652</v>
      </c>
      <c r="F5204" s="14">
        <f t="shared" si="567"/>
        <v>4.9548335672395254</v>
      </c>
      <c r="G5204" s="14">
        <f t="shared" si="568"/>
        <v>23.916123191175163</v>
      </c>
      <c r="H5204" s="6">
        <f t="shared" si="571"/>
        <v>-4743.8999999999996</v>
      </c>
      <c r="I5204" s="14">
        <f t="shared" si="572"/>
        <v>-54.362313804759395</v>
      </c>
      <c r="J5204" s="9" t="b">
        <f t="shared" si="569"/>
        <v>1</v>
      </c>
      <c r="K5204" t="b">
        <f t="shared" si="573"/>
        <v>1</v>
      </c>
      <c r="L5204" s="35">
        <v>3982.512833794488</v>
      </c>
      <c r="M5204" s="37">
        <f t="shared" si="570"/>
        <v>3982.512833794488</v>
      </c>
      <c r="N5204" s="4"/>
      <c r="R5204" s="4"/>
    </row>
    <row r="5205" spans="1:18" x14ac:dyDescent="0.25">
      <c r="A5205" s="9">
        <v>45143.875</v>
      </c>
      <c r="B5205" s="5">
        <v>45143</v>
      </c>
      <c r="C5205" s="6">
        <v>77281.214273003468</v>
      </c>
      <c r="D5205" s="6">
        <v>311.50346537083385</v>
      </c>
      <c r="E5205" s="6">
        <v>16652</v>
      </c>
      <c r="F5205" s="14">
        <f t="shared" si="567"/>
        <v>0.40307786090215575</v>
      </c>
      <c r="G5205" s="14">
        <f t="shared" si="568"/>
        <v>1.8706669791666697</v>
      </c>
      <c r="H5205" s="6">
        <f t="shared" si="571"/>
        <v>-3671</v>
      </c>
      <c r="I5205" s="14">
        <f t="shared" si="572"/>
        <v>-92.177982926983248</v>
      </c>
      <c r="J5205" s="9" t="b">
        <f t="shared" si="569"/>
        <v>1</v>
      </c>
      <c r="K5205" t="b">
        <f t="shared" si="573"/>
        <v>1</v>
      </c>
      <c r="L5205" s="35">
        <v>311.50346537083385</v>
      </c>
      <c r="M5205" s="37">
        <f t="shared" si="570"/>
        <v>311.50346537083385</v>
      </c>
      <c r="N5205" s="4"/>
      <c r="R5205" s="4"/>
    </row>
    <row r="5206" spans="1:18" x14ac:dyDescent="0.25">
      <c r="A5206" s="9">
        <v>45143.916666666664</v>
      </c>
      <c r="B5206" s="5">
        <v>45143</v>
      </c>
      <c r="C5206" s="6">
        <v>74669.988550347218</v>
      </c>
      <c r="D5206" s="6">
        <v>0.2321708575884501</v>
      </c>
      <c r="E5206" s="6">
        <v>16652</v>
      </c>
      <c r="F5206" s="14">
        <f t="shared" si="567"/>
        <v>3.1092927974926075E-4</v>
      </c>
      <c r="G5206" s="14">
        <f t="shared" si="568"/>
        <v>1.394252087367584E-3</v>
      </c>
      <c r="H5206" s="6">
        <f t="shared" si="571"/>
        <v>-311.3</v>
      </c>
      <c r="I5206" s="14">
        <f t="shared" si="572"/>
        <v>-99.934682790577739</v>
      </c>
      <c r="J5206" s="9" t="b">
        <f t="shared" si="569"/>
        <v>0</v>
      </c>
      <c r="K5206" t="b">
        <f t="shared" si="573"/>
        <v>1</v>
      </c>
      <c r="L5206" s="35">
        <v>0.2321708575884501</v>
      </c>
      <c r="M5206" s="37">
        <f t="shared" si="570"/>
        <v>0</v>
      </c>
      <c r="N5206" s="4"/>
      <c r="R5206" s="4"/>
    </row>
    <row r="5207" spans="1:18" x14ac:dyDescent="0.25">
      <c r="A5207" s="9">
        <v>45143.958333333336</v>
      </c>
      <c r="B5207" s="5">
        <v>45143</v>
      </c>
      <c r="C5207" s="6">
        <v>71226.369939236116</v>
      </c>
      <c r="D5207" s="6">
        <v>0.25161221772432329</v>
      </c>
      <c r="E5207" s="6">
        <v>16652</v>
      </c>
      <c r="F5207" s="14">
        <f t="shared" si="567"/>
        <v>3.5325711241352889E-4</v>
      </c>
      <c r="G5207" s="14">
        <f t="shared" si="568"/>
        <v>1.5110029889762388E-3</v>
      </c>
      <c r="H5207" s="6">
        <f t="shared" si="571"/>
        <v>0</v>
      </c>
      <c r="I5207" s="14">
        <f t="shared" si="572"/>
        <v>0</v>
      </c>
      <c r="J5207" s="9" t="b">
        <f t="shared" si="569"/>
        <v>0</v>
      </c>
      <c r="K5207" t="b">
        <f t="shared" si="573"/>
        <v>0</v>
      </c>
      <c r="L5207" s="35">
        <v>0.25161221772432329</v>
      </c>
      <c r="M5207" s="37">
        <f t="shared" si="570"/>
        <v>0</v>
      </c>
      <c r="N5207" s="4"/>
      <c r="R5207" s="4"/>
    </row>
    <row r="5208" spans="1:18" x14ac:dyDescent="0.25">
      <c r="A5208" s="9">
        <v>45144</v>
      </c>
      <c r="B5208" s="5">
        <v>45144</v>
      </c>
      <c r="C5208" s="6">
        <v>67574.897243923609</v>
      </c>
      <c r="D5208" s="6">
        <v>0.24999986223048634</v>
      </c>
      <c r="E5208" s="6">
        <v>16652</v>
      </c>
      <c r="F5208" s="14">
        <f t="shared" si="567"/>
        <v>3.6995966316910166E-4</v>
      </c>
      <c r="G5208" s="14">
        <f t="shared" si="568"/>
        <v>1.5013203352779625E-3</v>
      </c>
      <c r="H5208" s="6">
        <f t="shared" si="571"/>
        <v>0</v>
      </c>
      <c r="I5208" s="14">
        <f t="shared" si="572"/>
        <v>0</v>
      </c>
      <c r="J5208" s="9" t="b">
        <f t="shared" si="569"/>
        <v>0</v>
      </c>
      <c r="K5208" t="b">
        <f t="shared" si="573"/>
        <v>0</v>
      </c>
      <c r="L5208" s="35">
        <v>0.24999986223048634</v>
      </c>
      <c r="M5208" s="37">
        <f t="shared" si="570"/>
        <v>0</v>
      </c>
      <c r="N5208" s="4"/>
      <c r="R5208" s="4"/>
    </row>
    <row r="5209" spans="1:18" x14ac:dyDescent="0.25">
      <c r="A5209" s="9">
        <v>45144.041666666664</v>
      </c>
      <c r="B5209" s="5">
        <v>45144</v>
      </c>
      <c r="C5209" s="6">
        <v>63779.589852430552</v>
      </c>
      <c r="D5209" s="6">
        <v>0.29710581332445146</v>
      </c>
      <c r="E5209" s="6">
        <v>16652</v>
      </c>
      <c r="F5209" s="14">
        <f t="shared" si="567"/>
        <v>4.6583211653113062E-4</v>
      </c>
      <c r="G5209" s="14">
        <f t="shared" si="568"/>
        <v>1.7842049803293986E-3</v>
      </c>
      <c r="H5209" s="6">
        <f t="shared" si="571"/>
        <v>0</v>
      </c>
      <c r="I5209" s="14">
        <f t="shared" si="572"/>
        <v>0</v>
      </c>
      <c r="J5209" s="9" t="b">
        <f t="shared" si="569"/>
        <v>0</v>
      </c>
      <c r="K5209" t="b">
        <f t="shared" si="573"/>
        <v>0</v>
      </c>
      <c r="L5209" s="35">
        <v>0.29710581332445146</v>
      </c>
      <c r="M5209" s="37">
        <f t="shared" si="570"/>
        <v>0</v>
      </c>
      <c r="N5209" s="4"/>
      <c r="R5209" s="4"/>
    </row>
    <row r="5210" spans="1:18" x14ac:dyDescent="0.25">
      <c r="A5210" s="9">
        <v>45144.083333333336</v>
      </c>
      <c r="B5210" s="5">
        <v>45144</v>
      </c>
      <c r="C5210" s="6">
        <v>60642.425583767363</v>
      </c>
      <c r="D5210" s="6">
        <v>0.30217810913920401</v>
      </c>
      <c r="E5210" s="6">
        <v>16652</v>
      </c>
      <c r="F5210" s="14">
        <f t="shared" si="567"/>
        <v>4.9829489211607398E-4</v>
      </c>
      <c r="G5210" s="14">
        <f t="shared" si="568"/>
        <v>1.8146655605284893E-3</v>
      </c>
      <c r="H5210" s="6">
        <f t="shared" si="571"/>
        <v>0</v>
      </c>
      <c r="I5210" s="14">
        <f t="shared" si="572"/>
        <v>0</v>
      </c>
      <c r="J5210" s="9" t="b">
        <f t="shared" si="569"/>
        <v>0</v>
      </c>
      <c r="K5210" t="b">
        <f t="shared" si="573"/>
        <v>0</v>
      </c>
      <c r="L5210" s="35">
        <v>0.30217810913920401</v>
      </c>
      <c r="M5210" s="37">
        <f t="shared" si="570"/>
        <v>0</v>
      </c>
      <c r="N5210" s="4"/>
      <c r="R5210" s="4"/>
    </row>
    <row r="5211" spans="1:18" x14ac:dyDescent="0.25">
      <c r="A5211" s="9">
        <v>45144.125</v>
      </c>
      <c r="B5211" s="5">
        <v>45144</v>
      </c>
      <c r="C5211" s="6">
        <v>58023.171875</v>
      </c>
      <c r="D5211" s="6">
        <v>0.30778835183630388</v>
      </c>
      <c r="E5211" s="6">
        <v>16652</v>
      </c>
      <c r="F5211" s="14">
        <f t="shared" si="567"/>
        <v>5.3045764629926803E-4</v>
      </c>
      <c r="G5211" s="14">
        <f t="shared" si="568"/>
        <v>1.8483566648829204E-3</v>
      </c>
      <c r="H5211" s="6">
        <f t="shared" si="571"/>
        <v>0</v>
      </c>
      <c r="I5211" s="14">
        <f t="shared" si="572"/>
        <v>0</v>
      </c>
      <c r="J5211" s="9" t="b">
        <f t="shared" si="569"/>
        <v>0</v>
      </c>
      <c r="K5211" t="b">
        <f t="shared" si="573"/>
        <v>0</v>
      </c>
      <c r="L5211" s="35">
        <v>0.30778835183630388</v>
      </c>
      <c r="M5211" s="37">
        <f t="shared" si="570"/>
        <v>0</v>
      </c>
      <c r="N5211" s="4"/>
      <c r="R5211" s="4"/>
    </row>
    <row r="5212" spans="1:18" x14ac:dyDescent="0.25">
      <c r="A5212" s="9">
        <v>45144.166666666664</v>
      </c>
      <c r="B5212" s="5">
        <v>45144</v>
      </c>
      <c r="C5212" s="6">
        <v>56174.195198567708</v>
      </c>
      <c r="D5212" s="6">
        <v>0.30658739370190435</v>
      </c>
      <c r="E5212" s="6">
        <v>16652</v>
      </c>
      <c r="F5212" s="14">
        <f t="shared" si="567"/>
        <v>5.4577977061916411E-4</v>
      </c>
      <c r="G5212" s="14">
        <f t="shared" si="568"/>
        <v>1.8411445694325268E-3</v>
      </c>
      <c r="H5212" s="6">
        <f t="shared" si="571"/>
        <v>0</v>
      </c>
      <c r="I5212" s="14">
        <f t="shared" si="572"/>
        <v>0</v>
      </c>
      <c r="J5212" s="9" t="b">
        <f t="shared" si="569"/>
        <v>0</v>
      </c>
      <c r="K5212" t="b">
        <f t="shared" si="573"/>
        <v>0</v>
      </c>
      <c r="L5212" s="35">
        <v>0.30658739370190435</v>
      </c>
      <c r="M5212" s="37">
        <f t="shared" si="570"/>
        <v>0</v>
      </c>
      <c r="N5212" s="4"/>
      <c r="R5212" s="4"/>
    </row>
    <row r="5213" spans="1:18" x14ac:dyDescent="0.25">
      <c r="A5213" s="9">
        <v>45144.208333333336</v>
      </c>
      <c r="B5213" s="5">
        <v>45144</v>
      </c>
      <c r="C5213" s="6">
        <v>54835.070740017363</v>
      </c>
      <c r="D5213" s="6">
        <v>0.31498915574616854</v>
      </c>
      <c r="E5213" s="6">
        <v>16652</v>
      </c>
      <c r="F5213" s="14">
        <f t="shared" si="567"/>
        <v>5.7443010740259118E-4</v>
      </c>
      <c r="G5213" s="14">
        <f t="shared" si="568"/>
        <v>1.8915995420740364E-3</v>
      </c>
      <c r="H5213" s="6">
        <f t="shared" si="571"/>
        <v>0</v>
      </c>
      <c r="I5213" s="14">
        <f t="shared" si="572"/>
        <v>0</v>
      </c>
      <c r="J5213" s="9" t="b">
        <f t="shared" si="569"/>
        <v>0</v>
      </c>
      <c r="K5213" t="b">
        <f t="shared" si="573"/>
        <v>0</v>
      </c>
      <c r="L5213" s="35">
        <v>0.31498915574616854</v>
      </c>
      <c r="M5213" s="37">
        <f t="shared" si="570"/>
        <v>0</v>
      </c>
      <c r="N5213" s="4"/>
      <c r="R5213" s="4"/>
    </row>
    <row r="5214" spans="1:18" x14ac:dyDescent="0.25">
      <c r="A5214" s="9">
        <v>45144.25</v>
      </c>
      <c r="B5214" s="5">
        <v>45144</v>
      </c>
      <c r="C5214" s="6">
        <v>53806.128428819444</v>
      </c>
      <c r="D5214" s="6">
        <v>0.30706007416049641</v>
      </c>
      <c r="E5214" s="6">
        <v>16652</v>
      </c>
      <c r="F5214" s="14">
        <f t="shared" si="567"/>
        <v>5.7067862551513744E-4</v>
      </c>
      <c r="G5214" s="14">
        <f t="shared" si="568"/>
        <v>1.8439831501350973E-3</v>
      </c>
      <c r="H5214" s="6">
        <f t="shared" si="571"/>
        <v>0</v>
      </c>
      <c r="I5214" s="14">
        <f t="shared" si="572"/>
        <v>0</v>
      </c>
      <c r="J5214" s="9" t="b">
        <f t="shared" si="569"/>
        <v>0</v>
      </c>
      <c r="K5214" t="b">
        <f t="shared" si="573"/>
        <v>0</v>
      </c>
      <c r="L5214" s="35">
        <v>0.30706007416049641</v>
      </c>
      <c r="M5214" s="37">
        <f t="shared" si="570"/>
        <v>0</v>
      </c>
      <c r="N5214" s="4"/>
      <c r="R5214" s="4"/>
    </row>
    <row r="5215" spans="1:18" x14ac:dyDescent="0.25">
      <c r="A5215" s="9">
        <v>45144.291666666664</v>
      </c>
      <c r="B5215" s="5">
        <v>45144</v>
      </c>
      <c r="C5215" s="6">
        <v>52988.76783420139</v>
      </c>
      <c r="D5215" s="6">
        <v>1.2634144866300954</v>
      </c>
      <c r="E5215" s="6">
        <v>16652</v>
      </c>
      <c r="F5215" s="14">
        <f t="shared" si="567"/>
        <v>2.3843062185994624E-3</v>
      </c>
      <c r="G5215" s="14">
        <f t="shared" si="568"/>
        <v>7.5871636237694901E-3</v>
      </c>
      <c r="H5215" s="6">
        <f t="shared" si="571"/>
        <v>1</v>
      </c>
      <c r="I5215" s="14">
        <f t="shared" si="572"/>
        <v>325.66917165444067</v>
      </c>
      <c r="J5215" s="9" t="b">
        <f t="shared" si="569"/>
        <v>0</v>
      </c>
      <c r="K5215" t="b">
        <f t="shared" si="573"/>
        <v>0</v>
      </c>
      <c r="L5215" s="35">
        <v>1.2634144866300954</v>
      </c>
      <c r="M5215" s="37">
        <f t="shared" si="570"/>
        <v>0</v>
      </c>
      <c r="N5215" s="4"/>
      <c r="R5215" s="4"/>
    </row>
    <row r="5216" spans="1:18" x14ac:dyDescent="0.25">
      <c r="A5216" s="9">
        <v>45144.333333333336</v>
      </c>
      <c r="B5216" s="5">
        <v>45144</v>
      </c>
      <c r="C5216" s="6">
        <v>52886.998266059025</v>
      </c>
      <c r="D5216" s="6">
        <v>1420.2948651101854</v>
      </c>
      <c r="E5216" s="6">
        <v>16652</v>
      </c>
      <c r="F5216" s="14">
        <f t="shared" si="567"/>
        <v>2.6855274673845115</v>
      </c>
      <c r="G5216" s="14">
        <f t="shared" si="568"/>
        <v>8.5292749526194171</v>
      </c>
      <c r="H5216" s="6">
        <f t="shared" si="571"/>
        <v>1419</v>
      </c>
      <c r="I5216" s="14">
        <f t="shared" si="572"/>
        <v>112314.68492853027</v>
      </c>
      <c r="J5216" s="9" t="b">
        <f t="shared" si="569"/>
        <v>1</v>
      </c>
      <c r="K5216" t="b">
        <f t="shared" si="573"/>
        <v>1</v>
      </c>
      <c r="L5216" s="35">
        <v>1420.2948651101854</v>
      </c>
      <c r="M5216" s="37">
        <f t="shared" si="570"/>
        <v>1420.2948651101854</v>
      </c>
      <c r="N5216" s="4"/>
      <c r="R5216" s="4"/>
    </row>
    <row r="5217" spans="1:18" x14ac:dyDescent="0.25">
      <c r="A5217" s="9">
        <v>45144.375</v>
      </c>
      <c r="B5217" s="5">
        <v>45144</v>
      </c>
      <c r="C5217" s="6">
        <v>55695.597934027777</v>
      </c>
      <c r="D5217" s="6">
        <v>7631.7527810329857</v>
      </c>
      <c r="E5217" s="6">
        <v>16652</v>
      </c>
      <c r="F5217" s="14">
        <f t="shared" si="567"/>
        <v>13.702613966139488</v>
      </c>
      <c r="G5217" s="14">
        <f t="shared" si="568"/>
        <v>45.830847832290331</v>
      </c>
      <c r="H5217" s="6">
        <f t="shared" si="571"/>
        <v>6211.5</v>
      </c>
      <c r="I5217" s="14">
        <f t="shared" si="572"/>
        <v>437.33876342065889</v>
      </c>
      <c r="J5217" s="9" t="b">
        <f t="shared" si="569"/>
        <v>1</v>
      </c>
      <c r="K5217" t="b">
        <f t="shared" si="573"/>
        <v>1</v>
      </c>
      <c r="L5217" s="35">
        <v>7631.7527810329857</v>
      </c>
      <c r="M5217" s="37">
        <f t="shared" si="570"/>
        <v>7631.7527810329857</v>
      </c>
      <c r="N5217" s="4"/>
      <c r="R5217" s="4"/>
    </row>
    <row r="5218" spans="1:18" x14ac:dyDescent="0.25">
      <c r="A5218" s="9">
        <v>45144.416666666664</v>
      </c>
      <c r="B5218" s="5">
        <v>45144</v>
      </c>
      <c r="C5218" s="6">
        <v>59854.738352864581</v>
      </c>
      <c r="D5218" s="6">
        <v>10959.228270399306</v>
      </c>
      <c r="E5218" s="6">
        <v>16652</v>
      </c>
      <c r="F5218" s="14">
        <f t="shared" si="567"/>
        <v>18.309708758211972</v>
      </c>
      <c r="G5218" s="14">
        <f t="shared" si="568"/>
        <v>65.813285313471695</v>
      </c>
      <c r="H5218" s="6">
        <f t="shared" si="571"/>
        <v>3327.5</v>
      </c>
      <c r="I5218" s="14">
        <f t="shared" si="572"/>
        <v>43.600730991571908</v>
      </c>
      <c r="J5218" s="9" t="b">
        <f t="shared" si="569"/>
        <v>1</v>
      </c>
      <c r="K5218" t="b">
        <f t="shared" si="573"/>
        <v>1</v>
      </c>
      <c r="L5218" s="35">
        <v>10959.228270399306</v>
      </c>
      <c r="M5218" s="37">
        <f t="shared" si="570"/>
        <v>10959.228270399306</v>
      </c>
      <c r="N5218" s="4"/>
      <c r="R5218" s="4"/>
    </row>
    <row r="5219" spans="1:18" x14ac:dyDescent="0.25">
      <c r="A5219" s="9">
        <v>45144.458333333336</v>
      </c>
      <c r="B5219" s="5">
        <v>45144</v>
      </c>
      <c r="C5219" s="6">
        <v>63920.213372395832</v>
      </c>
      <c r="D5219" s="6">
        <v>12007.150023871527</v>
      </c>
      <c r="E5219" s="6">
        <v>16652</v>
      </c>
      <c r="F5219" s="14">
        <f t="shared" si="567"/>
        <v>18.784590023062808</v>
      </c>
      <c r="G5219" s="14">
        <f t="shared" si="568"/>
        <v>72.106353734515537</v>
      </c>
      <c r="H5219" s="6">
        <f t="shared" si="571"/>
        <v>1047.9000000000001</v>
      </c>
      <c r="I5219" s="14">
        <f t="shared" si="572"/>
        <v>9.5618046649357655</v>
      </c>
      <c r="J5219" s="9" t="b">
        <f t="shared" si="569"/>
        <v>1</v>
      </c>
      <c r="K5219" t="b">
        <f t="shared" si="573"/>
        <v>1</v>
      </c>
      <c r="L5219" s="35">
        <v>12007.150023871527</v>
      </c>
      <c r="M5219" s="37">
        <f t="shared" si="570"/>
        <v>12007.150023871527</v>
      </c>
      <c r="N5219" s="4"/>
      <c r="R5219" s="4"/>
    </row>
    <row r="5220" spans="1:18" x14ac:dyDescent="0.25">
      <c r="A5220" s="9">
        <v>45144.5</v>
      </c>
      <c r="B5220" s="5">
        <v>45144</v>
      </c>
      <c r="C5220" s="6">
        <v>68385.280182291666</v>
      </c>
      <c r="D5220" s="6">
        <v>12823.499427083334</v>
      </c>
      <c r="E5220" s="6">
        <v>16652</v>
      </c>
      <c r="F5220" s="14">
        <f t="shared" si="567"/>
        <v>18.751841614014435</v>
      </c>
      <c r="G5220" s="14">
        <f t="shared" si="568"/>
        <v>77.008764275062063</v>
      </c>
      <c r="H5220" s="6">
        <f t="shared" si="571"/>
        <v>816.3</v>
      </c>
      <c r="I5220" s="14">
        <f t="shared" si="572"/>
        <v>6.7984492438014534</v>
      </c>
      <c r="J5220" s="9" t="b">
        <f t="shared" si="569"/>
        <v>1</v>
      </c>
      <c r="K5220" t="b">
        <f t="shared" si="573"/>
        <v>1</v>
      </c>
      <c r="L5220" s="35">
        <v>12823.499427083334</v>
      </c>
      <c r="M5220" s="37">
        <f t="shared" si="570"/>
        <v>12823.499427083334</v>
      </c>
      <c r="N5220" s="4"/>
      <c r="R5220" s="4"/>
    </row>
    <row r="5221" spans="1:18" x14ac:dyDescent="0.25">
      <c r="A5221" s="9">
        <v>45144.541666666664</v>
      </c>
      <c r="B5221" s="5">
        <v>45144</v>
      </c>
      <c r="C5221" s="6">
        <v>72615.86986979167</v>
      </c>
      <c r="D5221" s="6">
        <v>12864.464437934028</v>
      </c>
      <c r="E5221" s="6">
        <v>16652</v>
      </c>
      <c r="F5221" s="14">
        <f t="shared" si="567"/>
        <v>17.715775437244563</v>
      </c>
      <c r="G5221" s="14">
        <f t="shared" si="568"/>
        <v>77.25477082593099</v>
      </c>
      <c r="H5221" s="6">
        <f t="shared" si="571"/>
        <v>41</v>
      </c>
      <c r="I5221" s="14">
        <f t="shared" si="572"/>
        <v>0.3197255182419837</v>
      </c>
      <c r="J5221" s="9" t="b">
        <f t="shared" si="569"/>
        <v>1</v>
      </c>
      <c r="K5221" t="b">
        <f t="shared" si="573"/>
        <v>1</v>
      </c>
      <c r="L5221" s="35">
        <v>12864.464437934028</v>
      </c>
      <c r="M5221" s="37">
        <f t="shared" si="570"/>
        <v>12864.464437934028</v>
      </c>
      <c r="N5221" s="4"/>
      <c r="R5221" s="4"/>
    </row>
    <row r="5222" spans="1:18" x14ac:dyDescent="0.25">
      <c r="A5222" s="9">
        <v>45144.583333333336</v>
      </c>
      <c r="B5222" s="5">
        <v>45144</v>
      </c>
      <c r="C5222" s="6">
        <v>76230.266875000001</v>
      </c>
      <c r="D5222" s="6">
        <v>12974.173451605902</v>
      </c>
      <c r="E5222" s="6">
        <v>16652</v>
      </c>
      <c r="F5222" s="14">
        <f t="shared" si="567"/>
        <v>17.019714063025052</v>
      </c>
      <c r="G5222" s="14">
        <f t="shared" si="568"/>
        <v>77.913604681755359</v>
      </c>
      <c r="H5222" s="6">
        <f t="shared" si="571"/>
        <v>109.7</v>
      </c>
      <c r="I5222" s="14">
        <f t="shared" si="572"/>
        <v>0.85273662599216071</v>
      </c>
      <c r="J5222" s="9" t="b">
        <f t="shared" si="569"/>
        <v>1</v>
      </c>
      <c r="K5222" t="b">
        <f t="shared" si="573"/>
        <v>1</v>
      </c>
      <c r="L5222" s="35">
        <v>12974.173451605902</v>
      </c>
      <c r="M5222" s="37">
        <f t="shared" si="570"/>
        <v>12974.173451605902</v>
      </c>
      <c r="N5222" s="4"/>
      <c r="R5222" s="4"/>
    </row>
    <row r="5223" spans="1:18" x14ac:dyDescent="0.25">
      <c r="A5223" s="9">
        <v>45144.625</v>
      </c>
      <c r="B5223" s="5">
        <v>45144</v>
      </c>
      <c r="C5223" s="6">
        <v>79277.267552083329</v>
      </c>
      <c r="D5223" s="6">
        <v>12817.887865668403</v>
      </c>
      <c r="E5223" s="6">
        <v>16652</v>
      </c>
      <c r="F5223" s="14">
        <f t="shared" si="567"/>
        <v>16.168427925757339</v>
      </c>
      <c r="G5223" s="14">
        <f t="shared" si="568"/>
        <v>76.975065251431673</v>
      </c>
      <c r="H5223" s="6">
        <f t="shared" si="571"/>
        <v>-156.30000000000001</v>
      </c>
      <c r="I5223" s="14">
        <f t="shared" si="572"/>
        <v>-1.2047010207085962</v>
      </c>
      <c r="J5223" s="9" t="b">
        <f t="shared" si="569"/>
        <v>1</v>
      </c>
      <c r="K5223" t="b">
        <f t="shared" si="573"/>
        <v>1</v>
      </c>
      <c r="L5223" s="35">
        <v>12817.887865668403</v>
      </c>
      <c r="M5223" s="37">
        <f t="shared" si="570"/>
        <v>12817.887865668403</v>
      </c>
      <c r="N5223" s="4"/>
      <c r="R5223" s="4"/>
    </row>
    <row r="5224" spans="1:18" x14ac:dyDescent="0.25">
      <c r="A5224" s="9">
        <v>45144.666666666664</v>
      </c>
      <c r="B5224" s="5">
        <v>45144</v>
      </c>
      <c r="C5224" s="6">
        <v>81008.60071614584</v>
      </c>
      <c r="D5224" s="6">
        <v>12594.450707465277</v>
      </c>
      <c r="E5224" s="6">
        <v>16652</v>
      </c>
      <c r="F5224" s="14">
        <f t="shared" si="567"/>
        <v>15.547053764817189</v>
      </c>
      <c r="G5224" s="14">
        <f t="shared" si="568"/>
        <v>75.633261514924797</v>
      </c>
      <c r="H5224" s="6">
        <f t="shared" si="571"/>
        <v>-223.4</v>
      </c>
      <c r="I5224" s="14">
        <f t="shared" si="572"/>
        <v>-1.7428768478959584</v>
      </c>
      <c r="J5224" s="9" t="b">
        <f t="shared" si="569"/>
        <v>1</v>
      </c>
      <c r="K5224" t="b">
        <f t="shared" si="573"/>
        <v>1</v>
      </c>
      <c r="L5224" s="35">
        <v>12594.450707465277</v>
      </c>
      <c r="M5224" s="37">
        <f t="shared" si="570"/>
        <v>12594.450707465277</v>
      </c>
      <c r="N5224" s="4"/>
      <c r="R5224" s="4"/>
    </row>
    <row r="5225" spans="1:18" x14ac:dyDescent="0.25">
      <c r="A5225" s="9">
        <v>45144.708333333336</v>
      </c>
      <c r="B5225" s="5">
        <v>45144</v>
      </c>
      <c r="C5225" s="6">
        <v>82405.040902777779</v>
      </c>
      <c r="D5225" s="6">
        <v>12462.936155598958</v>
      </c>
      <c r="E5225" s="6">
        <v>16652</v>
      </c>
      <c r="F5225" s="14">
        <f t="shared" si="567"/>
        <v>15.123997293203026</v>
      </c>
      <c r="G5225" s="14">
        <f t="shared" si="568"/>
        <v>74.843479195285596</v>
      </c>
      <c r="H5225" s="6">
        <f t="shared" si="571"/>
        <v>-131.5</v>
      </c>
      <c r="I5225" s="14">
        <f t="shared" si="572"/>
        <v>-1.0441106409035708</v>
      </c>
      <c r="J5225" s="9" t="b">
        <f t="shared" si="569"/>
        <v>1</v>
      </c>
      <c r="K5225" t="b">
        <f t="shared" si="573"/>
        <v>1</v>
      </c>
      <c r="L5225" s="35">
        <v>12462.936155598958</v>
      </c>
      <c r="M5225" s="37">
        <f t="shared" si="570"/>
        <v>12462.936155598958</v>
      </c>
      <c r="N5225" s="4"/>
      <c r="R5225" s="4"/>
    </row>
    <row r="5226" spans="1:18" x14ac:dyDescent="0.25">
      <c r="A5226" s="9">
        <v>45144.75</v>
      </c>
      <c r="B5226" s="5">
        <v>45144</v>
      </c>
      <c r="C5226" s="6">
        <v>82689.636328124994</v>
      </c>
      <c r="D5226" s="6">
        <v>11814.767750651041</v>
      </c>
      <c r="E5226" s="6">
        <v>16652</v>
      </c>
      <c r="F5226" s="14">
        <f t="shared" si="567"/>
        <v>14.28808769187018</v>
      </c>
      <c r="G5226" s="14">
        <f t="shared" si="568"/>
        <v>70.951043422117706</v>
      </c>
      <c r="H5226" s="6">
        <f t="shared" si="571"/>
        <v>-648.20000000000005</v>
      </c>
      <c r="I5226" s="14">
        <f t="shared" si="572"/>
        <v>-5.2010215883902848</v>
      </c>
      <c r="J5226" s="9" t="b">
        <f t="shared" si="569"/>
        <v>1</v>
      </c>
      <c r="K5226" t="b">
        <f t="shared" si="573"/>
        <v>1</v>
      </c>
      <c r="L5226" s="35">
        <v>11814.767750651041</v>
      </c>
      <c r="M5226" s="37">
        <f t="shared" si="570"/>
        <v>11814.767750651041</v>
      </c>
      <c r="N5226" s="4"/>
      <c r="R5226" s="4"/>
    </row>
    <row r="5227" spans="1:18" x14ac:dyDescent="0.25">
      <c r="A5227" s="9">
        <v>45144.791666666664</v>
      </c>
      <c r="B5227" s="5">
        <v>45144</v>
      </c>
      <c r="C5227" s="6">
        <v>81677.496371527785</v>
      </c>
      <c r="D5227" s="6">
        <v>9646.270347086589</v>
      </c>
      <c r="E5227" s="6">
        <v>16652</v>
      </c>
      <c r="F5227" s="14">
        <f t="shared" si="567"/>
        <v>11.810193475089442</v>
      </c>
      <c r="G5227" s="14">
        <f t="shared" si="568"/>
        <v>57.928599249859417</v>
      </c>
      <c r="H5227" s="6">
        <f t="shared" si="571"/>
        <v>-2168.5</v>
      </c>
      <c r="I5227" s="14">
        <f t="shared" si="572"/>
        <v>-18.354148348625024</v>
      </c>
      <c r="J5227" s="9" t="b">
        <f t="shared" si="569"/>
        <v>1</v>
      </c>
      <c r="K5227" t="b">
        <f t="shared" si="573"/>
        <v>1</v>
      </c>
      <c r="L5227" s="35">
        <v>9646.270347086589</v>
      </c>
      <c r="M5227" s="37">
        <f t="shared" si="570"/>
        <v>9646.270347086589</v>
      </c>
      <c r="N5227" s="4"/>
      <c r="R5227" s="4"/>
    </row>
    <row r="5228" spans="1:18" x14ac:dyDescent="0.25">
      <c r="A5228" s="9">
        <v>45144.833333333336</v>
      </c>
      <c r="B5228" s="5">
        <v>45144</v>
      </c>
      <c r="C5228" s="6">
        <v>78601.199396701384</v>
      </c>
      <c r="D5228" s="6">
        <v>3956.187143825955</v>
      </c>
      <c r="E5228" s="6">
        <v>16652</v>
      </c>
      <c r="F5228" s="14">
        <f t="shared" si="567"/>
        <v>5.0332401721493101</v>
      </c>
      <c r="G5228" s="14">
        <f t="shared" si="568"/>
        <v>23.75802992929351</v>
      </c>
      <c r="H5228" s="6">
        <f t="shared" si="571"/>
        <v>-5690.1</v>
      </c>
      <c r="I5228" s="14">
        <f t="shared" si="572"/>
        <v>-58.987565092642782</v>
      </c>
      <c r="J5228" s="9" t="b">
        <f t="shared" si="569"/>
        <v>1</v>
      </c>
      <c r="K5228" t="b">
        <f t="shared" si="573"/>
        <v>1</v>
      </c>
      <c r="L5228" s="35">
        <v>3956.187143825955</v>
      </c>
      <c r="M5228" s="37">
        <f t="shared" si="570"/>
        <v>3956.187143825955</v>
      </c>
      <c r="N5228" s="4"/>
      <c r="R5228" s="4"/>
    </row>
    <row r="5229" spans="1:18" x14ac:dyDescent="0.25">
      <c r="A5229" s="9">
        <v>45144.875</v>
      </c>
      <c r="B5229" s="5">
        <v>45144</v>
      </c>
      <c r="C5229" s="6">
        <v>75929.751041666663</v>
      </c>
      <c r="D5229" s="6">
        <v>204.06805929581324</v>
      </c>
      <c r="E5229" s="6">
        <v>16652</v>
      </c>
      <c r="F5229" s="14">
        <f t="shared" si="567"/>
        <v>0.26875902593679035</v>
      </c>
      <c r="G5229" s="14">
        <f t="shared" si="568"/>
        <v>1.2254867841449271</v>
      </c>
      <c r="H5229" s="6">
        <f t="shared" si="571"/>
        <v>-3752.1</v>
      </c>
      <c r="I5229" s="14">
        <f t="shared" si="572"/>
        <v>-94.841317247985742</v>
      </c>
      <c r="J5229" s="9" t="b">
        <f t="shared" si="569"/>
        <v>1</v>
      </c>
      <c r="K5229" t="b">
        <f t="shared" si="573"/>
        <v>1</v>
      </c>
      <c r="L5229" s="35">
        <v>204.06805929581324</v>
      </c>
      <c r="M5229" s="37">
        <f t="shared" si="570"/>
        <v>204.06805929581324</v>
      </c>
      <c r="N5229" s="4"/>
      <c r="R5229" s="4"/>
    </row>
    <row r="5230" spans="1:18" x14ac:dyDescent="0.25">
      <c r="A5230" s="9">
        <v>45144.916666666664</v>
      </c>
      <c r="B5230" s="5">
        <v>45144</v>
      </c>
      <c r="C5230" s="6">
        <v>74210.425898437505</v>
      </c>
      <c r="D5230" s="6">
        <v>0.53101789433095192</v>
      </c>
      <c r="E5230" s="6">
        <v>16652</v>
      </c>
      <c r="F5230" s="14">
        <f t="shared" si="567"/>
        <v>7.1555699607180458E-4</v>
      </c>
      <c r="G5230" s="14">
        <f t="shared" si="568"/>
        <v>3.1889136099624788E-3</v>
      </c>
      <c r="H5230" s="6">
        <f t="shared" si="571"/>
        <v>-203.5</v>
      </c>
      <c r="I5230" s="14">
        <f t="shared" si="572"/>
        <v>-99.721632430977465</v>
      </c>
      <c r="J5230" s="9" t="b">
        <f t="shared" si="569"/>
        <v>0</v>
      </c>
      <c r="K5230" t="b">
        <f t="shared" si="573"/>
        <v>1</v>
      </c>
      <c r="L5230" s="35">
        <v>0.53101789433095192</v>
      </c>
      <c r="M5230" s="37">
        <f t="shared" si="570"/>
        <v>0</v>
      </c>
      <c r="N5230" s="4"/>
      <c r="R5230" s="4"/>
    </row>
    <row r="5231" spans="1:18" x14ac:dyDescent="0.25">
      <c r="A5231" s="9">
        <v>45144.958333333336</v>
      </c>
      <c r="B5231" s="5">
        <v>45144</v>
      </c>
      <c r="C5231" s="6">
        <v>70523.008815104171</v>
      </c>
      <c r="D5231" s="6">
        <v>0.37622421400414574</v>
      </c>
      <c r="E5231" s="6">
        <v>16652</v>
      </c>
      <c r="F5231" s="14">
        <f t="shared" si="567"/>
        <v>5.3347725845124248E-4</v>
      </c>
      <c r="G5231" s="14">
        <f t="shared" si="568"/>
        <v>2.2593334975026767E-3</v>
      </c>
      <c r="H5231" s="6">
        <f t="shared" si="571"/>
        <v>-0.2</v>
      </c>
      <c r="I5231" s="14">
        <f t="shared" si="572"/>
        <v>-37.663514193243344</v>
      </c>
      <c r="J5231" s="9" t="b">
        <f t="shared" si="569"/>
        <v>0</v>
      </c>
      <c r="K5231" t="b">
        <f t="shared" si="573"/>
        <v>0</v>
      </c>
      <c r="L5231" s="35">
        <v>0.37622421400414574</v>
      </c>
      <c r="M5231" s="37">
        <f t="shared" si="570"/>
        <v>0</v>
      </c>
      <c r="N5231" s="4"/>
      <c r="R5231" s="4"/>
    </row>
    <row r="5232" spans="1:18" x14ac:dyDescent="0.25">
      <c r="A5232" s="9">
        <v>45145</v>
      </c>
      <c r="B5232" s="5">
        <v>45145</v>
      </c>
      <c r="C5232" s="6">
        <v>66622.935759548607</v>
      </c>
      <c r="D5232" s="6">
        <v>0.38057198233074613</v>
      </c>
      <c r="E5232" s="6">
        <v>16702</v>
      </c>
      <c r="F5232" s="14">
        <f t="shared" si="567"/>
        <v>5.7123268134608033E-4</v>
      </c>
      <c r="G5232" s="14">
        <f t="shared" si="568"/>
        <v>2.2786012593147293E-3</v>
      </c>
      <c r="H5232" s="6">
        <f t="shared" si="571"/>
        <v>0</v>
      </c>
      <c r="I5232" s="14">
        <f t="shared" si="572"/>
        <v>0</v>
      </c>
      <c r="J5232" s="9" t="b">
        <f t="shared" si="569"/>
        <v>0</v>
      </c>
      <c r="K5232" t="b">
        <f t="shared" si="573"/>
        <v>0</v>
      </c>
      <c r="L5232" s="35">
        <v>0.38057198233074613</v>
      </c>
      <c r="M5232" s="37">
        <f t="shared" si="570"/>
        <v>0</v>
      </c>
      <c r="N5232" s="4"/>
      <c r="R5232" s="4"/>
    </row>
    <row r="5233" spans="1:18" x14ac:dyDescent="0.25">
      <c r="A5233" s="9">
        <v>45145.041666666664</v>
      </c>
      <c r="B5233" s="5">
        <v>45145</v>
      </c>
      <c r="C5233" s="6">
        <v>62939.891475694443</v>
      </c>
      <c r="D5233" s="6">
        <v>0.3864136251144939</v>
      </c>
      <c r="E5233" s="6">
        <v>16702</v>
      </c>
      <c r="F5233" s="14">
        <f t="shared" si="567"/>
        <v>6.1394072352939405E-4</v>
      </c>
      <c r="G5233" s="14">
        <f t="shared" si="568"/>
        <v>2.31357696751583E-3</v>
      </c>
      <c r="H5233" s="6">
        <f t="shared" si="571"/>
        <v>0</v>
      </c>
      <c r="I5233" s="14">
        <f t="shared" si="572"/>
        <v>0</v>
      </c>
      <c r="J5233" s="9" t="b">
        <f t="shared" si="569"/>
        <v>0</v>
      </c>
      <c r="K5233" t="b">
        <f t="shared" si="573"/>
        <v>0</v>
      </c>
      <c r="L5233" s="35">
        <v>0.3864136251144939</v>
      </c>
      <c r="M5233" s="37">
        <f t="shared" si="570"/>
        <v>0</v>
      </c>
      <c r="N5233" s="4"/>
      <c r="R5233" s="4"/>
    </row>
    <row r="5234" spans="1:18" x14ac:dyDescent="0.25">
      <c r="A5234" s="9">
        <v>45145.083333333336</v>
      </c>
      <c r="B5234" s="5">
        <v>45145</v>
      </c>
      <c r="C5234" s="6">
        <v>59987.800030381943</v>
      </c>
      <c r="D5234" s="6">
        <v>0.38175809413194656</v>
      </c>
      <c r="E5234" s="6">
        <v>16702</v>
      </c>
      <c r="F5234" s="14">
        <f t="shared" si="567"/>
        <v>6.3639288978525302E-4</v>
      </c>
      <c r="G5234" s="14">
        <f t="shared" si="568"/>
        <v>2.2857028746973212E-3</v>
      </c>
      <c r="H5234" s="6">
        <f t="shared" si="571"/>
        <v>0</v>
      </c>
      <c r="I5234" s="14">
        <f t="shared" si="572"/>
        <v>0</v>
      </c>
      <c r="J5234" s="9" t="b">
        <f t="shared" si="569"/>
        <v>0</v>
      </c>
      <c r="K5234" t="b">
        <f t="shared" si="573"/>
        <v>0</v>
      </c>
      <c r="L5234" s="35">
        <v>0.38175809413194656</v>
      </c>
      <c r="M5234" s="37">
        <f t="shared" si="570"/>
        <v>0</v>
      </c>
      <c r="N5234" s="4"/>
      <c r="R5234" s="4"/>
    </row>
    <row r="5235" spans="1:18" x14ac:dyDescent="0.25">
      <c r="A5235" s="9">
        <v>45145.125</v>
      </c>
      <c r="B5235" s="5">
        <v>45145</v>
      </c>
      <c r="C5235" s="6">
        <v>57990.817428385417</v>
      </c>
      <c r="D5235" s="6">
        <v>0.3944112996260325</v>
      </c>
      <c r="E5235" s="6">
        <v>16702</v>
      </c>
      <c r="F5235" s="14">
        <f t="shared" si="567"/>
        <v>6.8012715998201395E-4</v>
      </c>
      <c r="G5235" s="14">
        <f t="shared" si="568"/>
        <v>2.3614614993775146E-3</v>
      </c>
      <c r="H5235" s="6">
        <f t="shared" si="571"/>
        <v>0</v>
      </c>
      <c r="I5235" s="14">
        <f t="shared" si="572"/>
        <v>0</v>
      </c>
      <c r="J5235" s="9" t="b">
        <f t="shared" si="569"/>
        <v>0</v>
      </c>
      <c r="K5235" t="b">
        <f t="shared" si="573"/>
        <v>0</v>
      </c>
      <c r="L5235" s="35">
        <v>0.3944112996260325</v>
      </c>
      <c r="M5235" s="37">
        <f t="shared" si="570"/>
        <v>0</v>
      </c>
      <c r="N5235" s="4"/>
      <c r="R5235" s="4"/>
    </row>
    <row r="5236" spans="1:18" x14ac:dyDescent="0.25">
      <c r="A5236" s="9">
        <v>45145.166666666664</v>
      </c>
      <c r="B5236" s="5">
        <v>45145</v>
      </c>
      <c r="C5236" s="6">
        <v>56617.651773003476</v>
      </c>
      <c r="D5236" s="6">
        <v>0.38914559576246471</v>
      </c>
      <c r="E5236" s="6">
        <v>16702</v>
      </c>
      <c r="F5236" s="14">
        <f t="shared" si="567"/>
        <v>6.8732203398802526E-4</v>
      </c>
      <c r="G5236" s="14">
        <f t="shared" si="568"/>
        <v>2.3299341142525728E-3</v>
      </c>
      <c r="H5236" s="6">
        <f t="shared" si="571"/>
        <v>0</v>
      </c>
      <c r="I5236" s="14">
        <f t="shared" si="572"/>
        <v>0</v>
      </c>
      <c r="J5236" s="9" t="b">
        <f t="shared" si="569"/>
        <v>0</v>
      </c>
      <c r="K5236" t="b">
        <f t="shared" si="573"/>
        <v>0</v>
      </c>
      <c r="L5236" s="35">
        <v>0.38914559576246471</v>
      </c>
      <c r="M5236" s="37">
        <f t="shared" si="570"/>
        <v>0</v>
      </c>
      <c r="N5236" s="4"/>
      <c r="R5236" s="4"/>
    </row>
    <row r="5237" spans="1:18" x14ac:dyDescent="0.25">
      <c r="A5237" s="9">
        <v>45145.208333333336</v>
      </c>
      <c r="B5237" s="5">
        <v>45145</v>
      </c>
      <c r="C5237" s="6">
        <v>56114.996644965278</v>
      </c>
      <c r="D5237" s="6">
        <v>0.37604367127021154</v>
      </c>
      <c r="E5237" s="6">
        <v>16702</v>
      </c>
      <c r="F5237" s="14">
        <f t="shared" si="567"/>
        <v>6.7013043527277974E-4</v>
      </c>
      <c r="G5237" s="14">
        <f t="shared" si="568"/>
        <v>2.251488871214295E-3</v>
      </c>
      <c r="H5237" s="6">
        <f t="shared" si="571"/>
        <v>0</v>
      </c>
      <c r="I5237" s="14">
        <f t="shared" si="572"/>
        <v>0</v>
      </c>
      <c r="J5237" s="9" t="b">
        <f t="shared" si="569"/>
        <v>0</v>
      </c>
      <c r="K5237" t="b">
        <f t="shared" si="573"/>
        <v>0</v>
      </c>
      <c r="L5237" s="35">
        <v>0.37604367127021154</v>
      </c>
      <c r="M5237" s="37">
        <f t="shared" si="570"/>
        <v>0</v>
      </c>
      <c r="N5237" s="4"/>
      <c r="R5237" s="4"/>
    </row>
    <row r="5238" spans="1:18" x14ac:dyDescent="0.25">
      <c r="A5238" s="9">
        <v>45145.25</v>
      </c>
      <c r="B5238" s="5">
        <v>45145</v>
      </c>
      <c r="C5238" s="6">
        <v>56683.304933810767</v>
      </c>
      <c r="D5238" s="6">
        <v>0.37462846318880716</v>
      </c>
      <c r="E5238" s="6">
        <v>16702</v>
      </c>
      <c r="F5238" s="14">
        <f t="shared" si="567"/>
        <v>6.6091499715173929E-4</v>
      </c>
      <c r="G5238" s="14">
        <f t="shared" si="568"/>
        <v>2.2430155860903318E-3</v>
      </c>
      <c r="H5238" s="6">
        <f t="shared" si="571"/>
        <v>0</v>
      </c>
      <c r="I5238" s="14">
        <f t="shared" si="572"/>
        <v>0</v>
      </c>
      <c r="J5238" s="9" t="b">
        <f t="shared" si="569"/>
        <v>0</v>
      </c>
      <c r="K5238" t="b">
        <f t="shared" si="573"/>
        <v>0</v>
      </c>
      <c r="L5238" s="35">
        <v>0.37462846318880716</v>
      </c>
      <c r="M5238" s="37">
        <f t="shared" si="570"/>
        <v>0</v>
      </c>
      <c r="N5238" s="4"/>
      <c r="R5238" s="4"/>
    </row>
    <row r="5239" spans="1:18" x14ac:dyDescent="0.25">
      <c r="A5239" s="9">
        <v>45145.291666666664</v>
      </c>
      <c r="B5239" s="5">
        <v>45145</v>
      </c>
      <c r="C5239" s="6">
        <v>57752.849364149304</v>
      </c>
      <c r="D5239" s="6">
        <v>2.0881211960646842</v>
      </c>
      <c r="E5239" s="6">
        <v>16702</v>
      </c>
      <c r="F5239" s="14">
        <f t="shared" si="567"/>
        <v>3.6156158857175067E-3</v>
      </c>
      <c r="G5239" s="14">
        <f t="shared" si="568"/>
        <v>1.2502222464762808E-2</v>
      </c>
      <c r="H5239" s="6">
        <f t="shared" si="571"/>
        <v>1.7</v>
      </c>
      <c r="I5239" s="14">
        <f t="shared" si="572"/>
        <v>453.78292549630038</v>
      </c>
      <c r="J5239" s="9" t="b">
        <f t="shared" si="569"/>
        <v>0</v>
      </c>
      <c r="K5239" t="b">
        <f t="shared" si="573"/>
        <v>0</v>
      </c>
      <c r="L5239" s="35">
        <v>2.0881211960646842</v>
      </c>
      <c r="M5239" s="37">
        <f t="shared" si="570"/>
        <v>2.0881211960646842</v>
      </c>
      <c r="N5239" s="4"/>
      <c r="R5239" s="4"/>
    </row>
    <row r="5240" spans="1:18" x14ac:dyDescent="0.25">
      <c r="A5240" s="9">
        <v>45145.333333333336</v>
      </c>
      <c r="B5240" s="5">
        <v>45145</v>
      </c>
      <c r="C5240" s="6">
        <v>58362.591727430554</v>
      </c>
      <c r="D5240" s="6">
        <v>1087.8821202490064</v>
      </c>
      <c r="E5240" s="6">
        <v>16702</v>
      </c>
      <c r="F5240" s="14">
        <f t="shared" si="567"/>
        <v>1.8640058435542357</v>
      </c>
      <c r="G5240" s="14">
        <f t="shared" si="568"/>
        <v>6.5134841351275687</v>
      </c>
      <c r="H5240" s="6">
        <f t="shared" si="571"/>
        <v>1085.8</v>
      </c>
      <c r="I5240" s="14">
        <f t="shared" si="572"/>
        <v>51998.897480008382</v>
      </c>
      <c r="J5240" s="9" t="b">
        <f t="shared" si="569"/>
        <v>1</v>
      </c>
      <c r="K5240" t="b">
        <f t="shared" si="573"/>
        <v>1</v>
      </c>
      <c r="L5240" s="35">
        <v>1087.8821202490064</v>
      </c>
      <c r="M5240" s="37">
        <f t="shared" si="570"/>
        <v>1087.8821202490064</v>
      </c>
      <c r="N5240" s="4"/>
      <c r="R5240" s="4"/>
    </row>
    <row r="5241" spans="1:18" x14ac:dyDescent="0.25">
      <c r="A5241" s="9">
        <v>45145.375</v>
      </c>
      <c r="B5241" s="5">
        <v>45145</v>
      </c>
      <c r="C5241" s="6">
        <v>60880.745809461805</v>
      </c>
      <c r="D5241" s="6">
        <v>5835.747285970052</v>
      </c>
      <c r="E5241" s="6">
        <v>16702</v>
      </c>
      <c r="F5241" s="14">
        <f t="shared" si="567"/>
        <v>9.5855384298907307</v>
      </c>
      <c r="G5241" s="14">
        <f t="shared" si="568"/>
        <v>34.940410046521684</v>
      </c>
      <c r="H5241" s="6">
        <f t="shared" si="571"/>
        <v>4747.8999999999996</v>
      </c>
      <c r="I5241" s="14">
        <f t="shared" si="572"/>
        <v>436.43515337059205</v>
      </c>
      <c r="J5241" s="9" t="b">
        <f t="shared" si="569"/>
        <v>1</v>
      </c>
      <c r="K5241" t="b">
        <f t="shared" si="573"/>
        <v>1</v>
      </c>
      <c r="L5241" s="35">
        <v>5835.747285970052</v>
      </c>
      <c r="M5241" s="37">
        <f t="shared" si="570"/>
        <v>5835.747285970052</v>
      </c>
      <c r="N5241" s="4"/>
      <c r="R5241" s="4"/>
    </row>
    <row r="5242" spans="1:18" x14ac:dyDescent="0.25">
      <c r="A5242" s="9">
        <v>45145.416666666664</v>
      </c>
      <c r="B5242" s="5">
        <v>45145</v>
      </c>
      <c r="C5242" s="6">
        <v>64440.101464843749</v>
      </c>
      <c r="D5242" s="6">
        <v>9509.1081510416661</v>
      </c>
      <c r="E5242" s="6">
        <v>16702</v>
      </c>
      <c r="F5242" s="14">
        <f t="shared" si="567"/>
        <v>14.756507104864664</v>
      </c>
      <c r="G5242" s="14">
        <f t="shared" si="568"/>
        <v>56.933948934508841</v>
      </c>
      <c r="H5242" s="6">
        <f t="shared" si="571"/>
        <v>3673.4</v>
      </c>
      <c r="I5242" s="14">
        <f t="shared" si="572"/>
        <v>62.946522870024971</v>
      </c>
      <c r="J5242" s="9" t="b">
        <f t="shared" si="569"/>
        <v>1</v>
      </c>
      <c r="K5242" t="b">
        <f t="shared" si="573"/>
        <v>1</v>
      </c>
      <c r="L5242" s="35">
        <v>9509.1081510416661</v>
      </c>
      <c r="M5242" s="37">
        <f t="shared" si="570"/>
        <v>9509.1081510416661</v>
      </c>
      <c r="N5242" s="4"/>
      <c r="R5242" s="4"/>
    </row>
    <row r="5243" spans="1:18" x14ac:dyDescent="0.25">
      <c r="A5243" s="9">
        <v>45145.458333333336</v>
      </c>
      <c r="B5243" s="5">
        <v>45145</v>
      </c>
      <c r="C5243" s="6">
        <v>68740.067660590285</v>
      </c>
      <c r="D5243" s="6">
        <v>10416.011716579862</v>
      </c>
      <c r="E5243" s="6">
        <v>16702</v>
      </c>
      <c r="F5243" s="14">
        <f t="shared" si="567"/>
        <v>15.152751620801091</v>
      </c>
      <c r="G5243" s="14">
        <f t="shared" si="568"/>
        <v>62.3638589185718</v>
      </c>
      <c r="H5243" s="6">
        <f t="shared" si="571"/>
        <v>906.9</v>
      </c>
      <c r="I5243" s="14">
        <f t="shared" si="572"/>
        <v>9.5371719996754329</v>
      </c>
      <c r="J5243" s="9" t="b">
        <f t="shared" si="569"/>
        <v>1</v>
      </c>
      <c r="K5243" t="b">
        <f t="shared" si="573"/>
        <v>1</v>
      </c>
      <c r="L5243" s="35">
        <v>10416.011716579862</v>
      </c>
      <c r="M5243" s="37">
        <f t="shared" si="570"/>
        <v>10416.011716579862</v>
      </c>
      <c r="N5243" s="4"/>
      <c r="R5243" s="4"/>
    </row>
    <row r="5244" spans="1:18" x14ac:dyDescent="0.25">
      <c r="A5244" s="9">
        <v>45145.5</v>
      </c>
      <c r="B5244" s="5">
        <v>45145</v>
      </c>
      <c r="C5244" s="6">
        <v>73170.890091145833</v>
      </c>
      <c r="D5244" s="6">
        <v>11757.376515842014</v>
      </c>
      <c r="E5244" s="6">
        <v>16702</v>
      </c>
      <c r="F5244" s="14">
        <f t="shared" si="567"/>
        <v>16.068379790373406</v>
      </c>
      <c r="G5244" s="14">
        <f t="shared" si="568"/>
        <v>70.395021649155879</v>
      </c>
      <c r="H5244" s="6">
        <f t="shared" si="571"/>
        <v>1341.4</v>
      </c>
      <c r="I5244" s="14">
        <f t="shared" si="572"/>
        <v>12.87824972263428</v>
      </c>
      <c r="J5244" s="9" t="b">
        <f t="shared" si="569"/>
        <v>1</v>
      </c>
      <c r="K5244" t="b">
        <f t="shared" si="573"/>
        <v>1</v>
      </c>
      <c r="L5244" s="35">
        <v>11757.376515842014</v>
      </c>
      <c r="M5244" s="37">
        <f t="shared" si="570"/>
        <v>11757.376515842014</v>
      </c>
      <c r="N5244" s="4"/>
      <c r="R5244" s="4"/>
    </row>
    <row r="5245" spans="1:18" x14ac:dyDescent="0.25">
      <c r="A5245" s="9">
        <v>45145.541666666664</v>
      </c>
      <c r="B5245" s="5">
        <v>45145</v>
      </c>
      <c r="C5245" s="6">
        <v>77074.7085828993</v>
      </c>
      <c r="D5245" s="6">
        <v>12159.706165364583</v>
      </c>
      <c r="E5245" s="6">
        <v>16702</v>
      </c>
      <c r="F5245" s="14">
        <f t="shared" si="567"/>
        <v>15.776519157754528</v>
      </c>
      <c r="G5245" s="14">
        <f t="shared" si="568"/>
        <v>72.803892739579595</v>
      </c>
      <c r="H5245" s="6">
        <f t="shared" si="571"/>
        <v>402.3</v>
      </c>
      <c r="I5245" s="14">
        <f t="shared" si="572"/>
        <v>3.4216816945339525</v>
      </c>
      <c r="J5245" s="9" t="b">
        <f t="shared" si="569"/>
        <v>1</v>
      </c>
      <c r="K5245" t="b">
        <f t="shared" si="573"/>
        <v>1</v>
      </c>
      <c r="L5245" s="35">
        <v>12159.706165364583</v>
      </c>
      <c r="M5245" s="37">
        <f t="shared" si="570"/>
        <v>12159.706165364583</v>
      </c>
      <c r="N5245" s="4"/>
      <c r="R5245" s="4"/>
    </row>
    <row r="5246" spans="1:18" x14ac:dyDescent="0.25">
      <c r="A5246" s="9">
        <v>45145.583333333336</v>
      </c>
      <c r="B5246" s="5">
        <v>45145</v>
      </c>
      <c r="C5246" s="6">
        <v>80485.118229166663</v>
      </c>
      <c r="D5246" s="6">
        <v>12164.72162217882</v>
      </c>
      <c r="E5246" s="6">
        <v>16702</v>
      </c>
      <c r="F5246" s="14">
        <f t="shared" si="567"/>
        <v>15.11424955299438</v>
      </c>
      <c r="G5246" s="14">
        <f t="shared" si="568"/>
        <v>72.833921818817032</v>
      </c>
      <c r="H5246" s="6">
        <f t="shared" si="571"/>
        <v>5</v>
      </c>
      <c r="I5246" s="14">
        <f t="shared" si="572"/>
        <v>4.1119414663504619E-2</v>
      </c>
      <c r="J5246" s="9" t="b">
        <f t="shared" si="569"/>
        <v>1</v>
      </c>
      <c r="K5246" t="b">
        <f t="shared" si="573"/>
        <v>1</v>
      </c>
      <c r="L5246" s="35">
        <v>12164.72162217882</v>
      </c>
      <c r="M5246" s="37">
        <f t="shared" si="570"/>
        <v>12164.72162217882</v>
      </c>
      <c r="N5246" s="4"/>
      <c r="R5246" s="4"/>
    </row>
    <row r="5247" spans="1:18" x14ac:dyDescent="0.25">
      <c r="A5247" s="9">
        <v>45145.625</v>
      </c>
      <c r="B5247" s="5">
        <v>45145</v>
      </c>
      <c r="C5247" s="6">
        <v>82034.378007812498</v>
      </c>
      <c r="D5247" s="6">
        <v>12192.447572699653</v>
      </c>
      <c r="E5247" s="6">
        <v>16702</v>
      </c>
      <c r="F5247" s="14">
        <f t="shared" si="567"/>
        <v>14.862607444330855</v>
      </c>
      <c r="G5247" s="14">
        <f t="shared" si="568"/>
        <v>72.999925593938769</v>
      </c>
      <c r="H5247" s="6">
        <f t="shared" si="571"/>
        <v>27.7</v>
      </c>
      <c r="I5247" s="14">
        <f t="shared" si="572"/>
        <v>0.22770763573822464</v>
      </c>
      <c r="J5247" s="9" t="b">
        <f t="shared" si="569"/>
        <v>1</v>
      </c>
      <c r="K5247" t="b">
        <f t="shared" si="573"/>
        <v>1</v>
      </c>
      <c r="L5247" s="35">
        <v>12192.447572699653</v>
      </c>
      <c r="M5247" s="37">
        <f t="shared" si="570"/>
        <v>12192.447572699653</v>
      </c>
      <c r="N5247" s="4"/>
      <c r="R5247" s="4"/>
    </row>
    <row r="5248" spans="1:18" x14ac:dyDescent="0.25">
      <c r="A5248" s="9">
        <v>45145.666666666664</v>
      </c>
      <c r="B5248" s="5">
        <v>45145</v>
      </c>
      <c r="C5248" s="6">
        <v>82940.743758680561</v>
      </c>
      <c r="D5248" s="6">
        <v>12252.672288411459</v>
      </c>
      <c r="E5248" s="6">
        <v>16702</v>
      </c>
      <c r="F5248" s="14">
        <f t="shared" si="567"/>
        <v>14.772802525211375</v>
      </c>
      <c r="G5248" s="14">
        <f t="shared" si="568"/>
        <v>73.360509450433824</v>
      </c>
      <c r="H5248" s="6">
        <f t="shared" si="571"/>
        <v>60.2</v>
      </c>
      <c r="I5248" s="14">
        <f t="shared" si="572"/>
        <v>0.49374827852280451</v>
      </c>
      <c r="J5248" s="9" t="b">
        <f t="shared" si="569"/>
        <v>1</v>
      </c>
      <c r="K5248" t="b">
        <f t="shared" si="573"/>
        <v>1</v>
      </c>
      <c r="L5248" s="35">
        <v>12252.672288411459</v>
      </c>
      <c r="M5248" s="37">
        <f t="shared" si="570"/>
        <v>12252.672288411459</v>
      </c>
      <c r="N5248" s="4"/>
      <c r="R5248" s="4"/>
    </row>
    <row r="5249" spans="1:18" x14ac:dyDescent="0.25">
      <c r="A5249" s="9">
        <v>45145.708333333336</v>
      </c>
      <c r="B5249" s="5">
        <v>45145</v>
      </c>
      <c r="C5249" s="6">
        <v>83569.911514756939</v>
      </c>
      <c r="D5249" s="6">
        <v>12091.849820963542</v>
      </c>
      <c r="E5249" s="6">
        <v>16702</v>
      </c>
      <c r="F5249" s="14">
        <f t="shared" si="567"/>
        <v>14.469142783319016</v>
      </c>
      <c r="G5249" s="14">
        <f t="shared" si="568"/>
        <v>72.397615979903847</v>
      </c>
      <c r="H5249" s="6">
        <f t="shared" si="571"/>
        <v>-160.80000000000001</v>
      </c>
      <c r="I5249" s="14">
        <f t="shared" si="572"/>
        <v>-1.3123667736717661</v>
      </c>
      <c r="J5249" s="9" t="b">
        <f t="shared" si="569"/>
        <v>1</v>
      </c>
      <c r="K5249" t="b">
        <f t="shared" si="573"/>
        <v>1</v>
      </c>
      <c r="L5249" s="35">
        <v>12091.849820963542</v>
      </c>
      <c r="M5249" s="37">
        <f t="shared" si="570"/>
        <v>12091.849820963542</v>
      </c>
      <c r="N5249" s="4"/>
      <c r="R5249" s="4"/>
    </row>
    <row r="5250" spans="1:18" x14ac:dyDescent="0.25">
      <c r="A5250" s="9">
        <v>45145.75</v>
      </c>
      <c r="B5250" s="5">
        <v>45145</v>
      </c>
      <c r="C5250" s="6">
        <v>83849.029218750002</v>
      </c>
      <c r="D5250" s="6">
        <v>11119.858778211805</v>
      </c>
      <c r="E5250" s="6">
        <v>16702</v>
      </c>
      <c r="F5250" s="14">
        <f t="shared" si="567"/>
        <v>13.261762100073573</v>
      </c>
      <c r="G5250" s="14">
        <f t="shared" si="568"/>
        <v>66.578007293807957</v>
      </c>
      <c r="H5250" s="6">
        <f t="shared" si="571"/>
        <v>-972</v>
      </c>
      <c r="I5250" s="14">
        <f t="shared" si="572"/>
        <v>-8.0384723131017672</v>
      </c>
      <c r="J5250" s="9" t="b">
        <f t="shared" si="569"/>
        <v>1</v>
      </c>
      <c r="K5250" t="b">
        <f t="shared" si="573"/>
        <v>1</v>
      </c>
      <c r="L5250" s="35">
        <v>11119.858778211805</v>
      </c>
      <c r="M5250" s="37">
        <f t="shared" si="570"/>
        <v>11119.858778211805</v>
      </c>
      <c r="N5250" s="4"/>
      <c r="R5250" s="4"/>
    </row>
    <row r="5251" spans="1:18" x14ac:dyDescent="0.25">
      <c r="A5251" s="9">
        <v>45145.791666666664</v>
      </c>
      <c r="B5251" s="5">
        <v>45145</v>
      </c>
      <c r="C5251" s="6">
        <v>83190.312608506938</v>
      </c>
      <c r="D5251" s="6">
        <v>9061.7154882812501</v>
      </c>
      <c r="E5251" s="6">
        <v>16702</v>
      </c>
      <c r="F5251" s="14">
        <f t="shared" ref="F5251:F5314" si="574">D5251/C5251*100</f>
        <v>10.892753259535908</v>
      </c>
      <c r="G5251" s="14">
        <f t="shared" ref="G5251:G5314" si="575">D5251/E5251*100</f>
        <v>54.255271753569936</v>
      </c>
      <c r="H5251" s="6">
        <f t="shared" si="571"/>
        <v>-2058.1</v>
      </c>
      <c r="I5251" s="14">
        <f t="shared" si="572"/>
        <v>-18.508328577271417</v>
      </c>
      <c r="J5251" s="9" t="b">
        <f t="shared" ref="J5251:J5314" si="576">D5251&gt;5</f>
        <v>1</v>
      </c>
      <c r="K5251" t="b">
        <f t="shared" si="573"/>
        <v>1</v>
      </c>
      <c r="L5251" s="35">
        <v>9061.7154882812501</v>
      </c>
      <c r="M5251" s="37">
        <f t="shared" ref="M5251:M5314" si="577">IF(L5251&lt;=2,0,L5251)</f>
        <v>9061.7154882812501</v>
      </c>
      <c r="N5251" s="4"/>
      <c r="R5251" s="4"/>
    </row>
    <row r="5252" spans="1:18" x14ac:dyDescent="0.25">
      <c r="A5252" s="9">
        <v>45145.833333333336</v>
      </c>
      <c r="B5252" s="5">
        <v>45145</v>
      </c>
      <c r="C5252" s="6">
        <v>80808.57657986111</v>
      </c>
      <c r="D5252" s="6">
        <v>3482.9182283528644</v>
      </c>
      <c r="E5252" s="6">
        <v>16702</v>
      </c>
      <c r="F5252" s="14">
        <f t="shared" si="574"/>
        <v>4.3100848644583936</v>
      </c>
      <c r="G5252" s="14">
        <f t="shared" si="575"/>
        <v>20.853300373325737</v>
      </c>
      <c r="H5252" s="6">
        <f t="shared" ref="H5252:H5315" si="578">ROUND(D5252-D5251,1)</f>
        <v>-5578.8</v>
      </c>
      <c r="I5252" s="14">
        <f t="shared" ref="I5252:I5315" si="579">H5252/D5251*100</f>
        <v>-61.564501856349274</v>
      </c>
      <c r="J5252" s="9" t="b">
        <f t="shared" si="576"/>
        <v>1</v>
      </c>
      <c r="K5252" t="b">
        <f t="shared" ref="K5252:K5315" si="580">OR(J5252,ABS(H5252)&gt;5)</f>
        <v>1</v>
      </c>
      <c r="L5252" s="35">
        <v>3482.9182283528644</v>
      </c>
      <c r="M5252" s="37">
        <f t="shared" si="577"/>
        <v>3482.9182283528644</v>
      </c>
      <c r="N5252" s="4"/>
      <c r="R5252" s="4"/>
    </row>
    <row r="5253" spans="1:18" x14ac:dyDescent="0.25">
      <c r="A5253" s="9">
        <v>45145.875</v>
      </c>
      <c r="B5253" s="5">
        <v>45145</v>
      </c>
      <c r="C5253" s="6">
        <v>78621.270863715283</v>
      </c>
      <c r="D5253" s="6">
        <v>124.32342843585545</v>
      </c>
      <c r="E5253" s="6">
        <v>16702</v>
      </c>
      <c r="F5253" s="14">
        <f t="shared" si="574"/>
        <v>0.15812950753665861</v>
      </c>
      <c r="G5253" s="14">
        <f t="shared" si="575"/>
        <v>0.74436252206834785</v>
      </c>
      <c r="H5253" s="6">
        <f t="shared" si="578"/>
        <v>-3358.6</v>
      </c>
      <c r="I5253" s="14">
        <f t="shared" si="579"/>
        <v>-96.430630287531699</v>
      </c>
      <c r="J5253" s="9" t="b">
        <f t="shared" si="576"/>
        <v>1</v>
      </c>
      <c r="K5253" t="b">
        <f t="shared" si="580"/>
        <v>1</v>
      </c>
      <c r="L5253" s="35">
        <v>124.32342843585545</v>
      </c>
      <c r="M5253" s="37">
        <f t="shared" si="577"/>
        <v>124.32342843585545</v>
      </c>
      <c r="N5253" s="4"/>
      <c r="R5253" s="4"/>
    </row>
    <row r="5254" spans="1:18" x14ac:dyDescent="0.25">
      <c r="A5254" s="9">
        <v>45145.916666666664</v>
      </c>
      <c r="B5254" s="5">
        <v>45145</v>
      </c>
      <c r="C5254" s="6">
        <v>76599.292495659727</v>
      </c>
      <c r="D5254" s="6">
        <v>1.3761281310353015</v>
      </c>
      <c r="E5254" s="6">
        <v>16702</v>
      </c>
      <c r="F5254" s="14">
        <f t="shared" si="574"/>
        <v>1.7965285137761236E-3</v>
      </c>
      <c r="G5254" s="14">
        <f t="shared" si="575"/>
        <v>8.2393014671015528E-3</v>
      </c>
      <c r="H5254" s="6">
        <f t="shared" si="578"/>
        <v>-122.9</v>
      </c>
      <c r="I5254" s="14">
        <f t="shared" si="579"/>
        <v>-98.855060181524948</v>
      </c>
      <c r="J5254" s="9" t="b">
        <f t="shared" si="576"/>
        <v>0</v>
      </c>
      <c r="K5254" t="b">
        <f t="shared" si="580"/>
        <v>1</v>
      </c>
      <c r="L5254" s="35">
        <v>1.3761281310353015</v>
      </c>
      <c r="M5254" s="37">
        <f t="shared" si="577"/>
        <v>0</v>
      </c>
      <c r="N5254" s="4"/>
      <c r="R5254" s="4"/>
    </row>
    <row r="5255" spans="1:18" x14ac:dyDescent="0.25">
      <c r="A5255" s="9">
        <v>45145.958333333336</v>
      </c>
      <c r="B5255" s="5">
        <v>45145</v>
      </c>
      <c r="C5255" s="6">
        <v>72436.59727864583</v>
      </c>
      <c r="D5255" s="6">
        <v>0.24824624104632273</v>
      </c>
      <c r="E5255" s="6">
        <v>16702</v>
      </c>
      <c r="F5255" s="14">
        <f t="shared" si="574"/>
        <v>3.4270831371520713E-4</v>
      </c>
      <c r="G5255" s="14">
        <f t="shared" si="575"/>
        <v>1.4863264342373532E-3</v>
      </c>
      <c r="H5255" s="6">
        <f t="shared" si="578"/>
        <v>-1.1000000000000001</v>
      </c>
      <c r="I5255" s="14">
        <f t="shared" si="579"/>
        <v>-79.934417093300596</v>
      </c>
      <c r="J5255" s="9" t="b">
        <f t="shared" si="576"/>
        <v>0</v>
      </c>
      <c r="K5255" t="b">
        <f t="shared" si="580"/>
        <v>0</v>
      </c>
      <c r="L5255" s="35">
        <v>0.24824624104632273</v>
      </c>
      <c r="M5255" s="37">
        <f t="shared" si="577"/>
        <v>0</v>
      </c>
      <c r="N5255" s="4"/>
      <c r="R5255" s="4"/>
    </row>
    <row r="5256" spans="1:18" x14ac:dyDescent="0.25">
      <c r="A5256" s="9">
        <v>45146</v>
      </c>
      <c r="B5256" s="5">
        <v>45146</v>
      </c>
      <c r="C5256" s="6">
        <v>67930.75504340278</v>
      </c>
      <c r="D5256" s="6">
        <v>0.25114410425225892</v>
      </c>
      <c r="E5256" s="6">
        <v>16702</v>
      </c>
      <c r="F5256" s="14">
        <f t="shared" si="574"/>
        <v>3.6970603976327983E-4</v>
      </c>
      <c r="G5256" s="14">
        <f t="shared" si="575"/>
        <v>1.5036768306326124E-3</v>
      </c>
      <c r="H5256" s="6">
        <f t="shared" si="578"/>
        <v>0</v>
      </c>
      <c r="I5256" s="14">
        <f t="shared" si="579"/>
        <v>0</v>
      </c>
      <c r="J5256" s="9" t="b">
        <f t="shared" si="576"/>
        <v>0</v>
      </c>
      <c r="K5256" t="b">
        <f t="shared" si="580"/>
        <v>0</v>
      </c>
      <c r="L5256" s="35">
        <v>0.25114410425225892</v>
      </c>
      <c r="M5256" s="37">
        <f t="shared" si="577"/>
        <v>0</v>
      </c>
      <c r="N5256" s="4"/>
      <c r="R5256" s="4"/>
    </row>
    <row r="5257" spans="1:18" x14ac:dyDescent="0.25">
      <c r="A5257" s="9">
        <v>45146.041666666664</v>
      </c>
      <c r="B5257" s="5">
        <v>45146</v>
      </c>
      <c r="C5257" s="6">
        <v>64016.446918402777</v>
      </c>
      <c r="D5257" s="6">
        <v>0.26048606812953951</v>
      </c>
      <c r="E5257" s="6">
        <v>16702</v>
      </c>
      <c r="F5257" s="14">
        <f t="shared" si="574"/>
        <v>4.0690491376624293E-4</v>
      </c>
      <c r="G5257" s="14">
        <f t="shared" si="575"/>
        <v>1.559610035501973E-3</v>
      </c>
      <c r="H5257" s="6">
        <f t="shared" si="578"/>
        <v>0</v>
      </c>
      <c r="I5257" s="14">
        <f t="shared" si="579"/>
        <v>0</v>
      </c>
      <c r="J5257" s="9" t="b">
        <f t="shared" si="576"/>
        <v>0</v>
      </c>
      <c r="K5257" t="b">
        <f t="shared" si="580"/>
        <v>0</v>
      </c>
      <c r="L5257" s="35">
        <v>0.26048606812953951</v>
      </c>
      <c r="M5257" s="37">
        <f t="shared" si="577"/>
        <v>0</v>
      </c>
      <c r="N5257" s="4"/>
      <c r="R5257" s="4"/>
    </row>
    <row r="5258" spans="1:18" x14ac:dyDescent="0.25">
      <c r="A5258" s="9">
        <v>45146.083333333336</v>
      </c>
      <c r="B5258" s="5">
        <v>45146</v>
      </c>
      <c r="C5258" s="6">
        <v>60934.582662760418</v>
      </c>
      <c r="D5258" s="6">
        <v>0.30239934118257628</v>
      </c>
      <c r="E5258" s="6">
        <v>16702</v>
      </c>
      <c r="F5258" s="14">
        <f t="shared" si="574"/>
        <v>4.9626883120902166E-4</v>
      </c>
      <c r="G5258" s="14">
        <f t="shared" si="575"/>
        <v>1.8105576648459842E-3</v>
      </c>
      <c r="H5258" s="6">
        <f t="shared" si="578"/>
        <v>0</v>
      </c>
      <c r="I5258" s="14">
        <f t="shared" si="579"/>
        <v>0</v>
      </c>
      <c r="J5258" s="9" t="b">
        <f t="shared" si="576"/>
        <v>0</v>
      </c>
      <c r="K5258" t="b">
        <f t="shared" si="580"/>
        <v>0</v>
      </c>
      <c r="L5258" s="35">
        <v>0.30239934118257628</v>
      </c>
      <c r="M5258" s="37">
        <f t="shared" si="577"/>
        <v>0</v>
      </c>
      <c r="N5258" s="4"/>
      <c r="R5258" s="4"/>
    </row>
    <row r="5259" spans="1:18" x14ac:dyDescent="0.25">
      <c r="A5259" s="9">
        <v>45146.125</v>
      </c>
      <c r="B5259" s="5">
        <v>45146</v>
      </c>
      <c r="C5259" s="6">
        <v>58632.990116102432</v>
      </c>
      <c r="D5259" s="6">
        <v>0.28660807260208659</v>
      </c>
      <c r="E5259" s="6">
        <v>16702</v>
      </c>
      <c r="F5259" s="14">
        <f t="shared" si="574"/>
        <v>4.8881708409303029E-4</v>
      </c>
      <c r="G5259" s="14">
        <f t="shared" si="575"/>
        <v>1.7160104933665824E-3</v>
      </c>
      <c r="H5259" s="6">
        <f t="shared" si="578"/>
        <v>0</v>
      </c>
      <c r="I5259" s="14">
        <f t="shared" si="579"/>
        <v>0</v>
      </c>
      <c r="J5259" s="9" t="b">
        <f t="shared" si="576"/>
        <v>0</v>
      </c>
      <c r="K5259" t="b">
        <f t="shared" si="580"/>
        <v>0</v>
      </c>
      <c r="L5259" s="35">
        <v>0.28660807260208659</v>
      </c>
      <c r="M5259" s="37">
        <f t="shared" si="577"/>
        <v>0</v>
      </c>
      <c r="N5259" s="4"/>
      <c r="R5259" s="4"/>
    </row>
    <row r="5260" spans="1:18" x14ac:dyDescent="0.25">
      <c r="A5260" s="9">
        <v>45146.166666666664</v>
      </c>
      <c r="B5260" s="5">
        <v>45146</v>
      </c>
      <c r="C5260" s="6">
        <v>57081.980119357642</v>
      </c>
      <c r="D5260" s="6">
        <v>0.27918744034237331</v>
      </c>
      <c r="E5260" s="6">
        <v>16702</v>
      </c>
      <c r="F5260" s="14">
        <f t="shared" si="574"/>
        <v>4.8909908128378895E-4</v>
      </c>
      <c r="G5260" s="14">
        <f t="shared" si="575"/>
        <v>1.6715808905662394E-3</v>
      </c>
      <c r="H5260" s="6">
        <f t="shared" si="578"/>
        <v>0</v>
      </c>
      <c r="I5260" s="14">
        <f t="shared" si="579"/>
        <v>0</v>
      </c>
      <c r="J5260" s="9" t="b">
        <f t="shared" si="576"/>
        <v>0</v>
      </c>
      <c r="K5260" t="b">
        <f t="shared" si="580"/>
        <v>0</v>
      </c>
      <c r="L5260" s="35">
        <v>0.27918744034237331</v>
      </c>
      <c r="M5260" s="37">
        <f t="shared" si="577"/>
        <v>0</v>
      </c>
      <c r="N5260" s="4"/>
      <c r="R5260" s="4"/>
    </row>
    <row r="5261" spans="1:18" x14ac:dyDescent="0.25">
      <c r="A5261" s="9">
        <v>45146.208333333336</v>
      </c>
      <c r="B5261" s="5">
        <v>45146</v>
      </c>
      <c r="C5261" s="6">
        <v>56755.218430989582</v>
      </c>
      <c r="D5261" s="6">
        <v>0.2843470826579465</v>
      </c>
      <c r="E5261" s="6">
        <v>16702</v>
      </c>
      <c r="F5261" s="14">
        <f t="shared" si="574"/>
        <v>5.0100605815426983E-4</v>
      </c>
      <c r="G5261" s="14">
        <f t="shared" si="575"/>
        <v>1.7024732526520567E-3</v>
      </c>
      <c r="H5261" s="6">
        <f t="shared" si="578"/>
        <v>0</v>
      </c>
      <c r="I5261" s="14">
        <f t="shared" si="579"/>
        <v>0</v>
      </c>
      <c r="J5261" s="9" t="b">
        <f t="shared" si="576"/>
        <v>0</v>
      </c>
      <c r="K5261" t="b">
        <f t="shared" si="580"/>
        <v>0</v>
      </c>
      <c r="L5261" s="35">
        <v>0.2843470826579465</v>
      </c>
      <c r="M5261" s="37">
        <f t="shared" si="577"/>
        <v>0</v>
      </c>
      <c r="N5261" s="4"/>
      <c r="R5261" s="4"/>
    </row>
    <row r="5262" spans="1:18" x14ac:dyDescent="0.25">
      <c r="A5262" s="9">
        <v>45146.25</v>
      </c>
      <c r="B5262" s="5">
        <v>45146</v>
      </c>
      <c r="C5262" s="6">
        <v>56941.543274739583</v>
      </c>
      <c r="D5262" s="6">
        <v>0.29228613318668473</v>
      </c>
      <c r="E5262" s="6">
        <v>16702</v>
      </c>
      <c r="F5262" s="14">
        <f t="shared" si="574"/>
        <v>5.1330911734587422E-4</v>
      </c>
      <c r="G5262" s="14">
        <f t="shared" si="575"/>
        <v>1.7500067847364671E-3</v>
      </c>
      <c r="H5262" s="6">
        <f t="shared" si="578"/>
        <v>0</v>
      </c>
      <c r="I5262" s="14">
        <f t="shared" si="579"/>
        <v>0</v>
      </c>
      <c r="J5262" s="9" t="b">
        <f t="shared" si="576"/>
        <v>0</v>
      </c>
      <c r="K5262" t="b">
        <f t="shared" si="580"/>
        <v>0</v>
      </c>
      <c r="L5262" s="35">
        <v>0.29228613318668473</v>
      </c>
      <c r="M5262" s="37">
        <f t="shared" si="577"/>
        <v>0</v>
      </c>
      <c r="N5262" s="4"/>
      <c r="R5262" s="4"/>
    </row>
    <row r="5263" spans="1:18" x14ac:dyDescent="0.25">
      <c r="A5263" s="9">
        <v>45146.291666666664</v>
      </c>
      <c r="B5263" s="5">
        <v>45146</v>
      </c>
      <c r="C5263" s="6">
        <v>57841.762608506942</v>
      </c>
      <c r="D5263" s="6">
        <v>0.94020670927233163</v>
      </c>
      <c r="E5263" s="6">
        <v>16702</v>
      </c>
      <c r="F5263" s="14">
        <f t="shared" si="574"/>
        <v>1.6254807372243752E-3</v>
      </c>
      <c r="G5263" s="14">
        <f t="shared" si="575"/>
        <v>5.6293061266455011E-3</v>
      </c>
      <c r="H5263" s="6">
        <f t="shared" si="578"/>
        <v>0.6</v>
      </c>
      <c r="I5263" s="14">
        <f t="shared" si="579"/>
        <v>205.27829817255707</v>
      </c>
      <c r="J5263" s="9" t="b">
        <f t="shared" si="576"/>
        <v>0</v>
      </c>
      <c r="K5263" t="b">
        <f t="shared" si="580"/>
        <v>0</v>
      </c>
      <c r="L5263" s="35">
        <v>0.94020670927233163</v>
      </c>
      <c r="M5263" s="37">
        <f t="shared" si="577"/>
        <v>0</v>
      </c>
      <c r="N5263" s="4"/>
      <c r="R5263" s="4"/>
    </row>
    <row r="5264" spans="1:18" x14ac:dyDescent="0.25">
      <c r="A5264" s="9">
        <v>45146.333333333336</v>
      </c>
      <c r="B5264" s="5">
        <v>45146</v>
      </c>
      <c r="C5264" s="6">
        <v>58348.689361979166</v>
      </c>
      <c r="D5264" s="6">
        <v>746.21372264544163</v>
      </c>
      <c r="E5264" s="6">
        <v>16702</v>
      </c>
      <c r="F5264" s="14">
        <f t="shared" si="574"/>
        <v>1.2788868624214293</v>
      </c>
      <c r="G5264" s="14">
        <f t="shared" si="575"/>
        <v>4.4678105774484589</v>
      </c>
      <c r="H5264" s="6">
        <f t="shared" si="578"/>
        <v>745.3</v>
      </c>
      <c r="I5264" s="14">
        <f t="shared" si="579"/>
        <v>79269.802337064932</v>
      </c>
      <c r="J5264" s="9" t="b">
        <f t="shared" si="576"/>
        <v>1</v>
      </c>
      <c r="K5264" t="b">
        <f t="shared" si="580"/>
        <v>1</v>
      </c>
      <c r="L5264" s="35">
        <v>746.21372264544163</v>
      </c>
      <c r="M5264" s="37">
        <f t="shared" si="577"/>
        <v>746.21372264544163</v>
      </c>
      <c r="N5264" s="4"/>
      <c r="R5264" s="4"/>
    </row>
    <row r="5265" spans="1:18" x14ac:dyDescent="0.25">
      <c r="A5265" s="9">
        <v>45146.375</v>
      </c>
      <c r="B5265" s="5">
        <v>45146</v>
      </c>
      <c r="C5265" s="6">
        <v>60150.40268012153</v>
      </c>
      <c r="D5265" s="6">
        <v>4540.984853786892</v>
      </c>
      <c r="E5265" s="6">
        <v>16702</v>
      </c>
      <c r="F5265" s="14">
        <f t="shared" si="574"/>
        <v>7.5493839632890678</v>
      </c>
      <c r="G5265" s="14">
        <f t="shared" si="575"/>
        <v>27.18826999034183</v>
      </c>
      <c r="H5265" s="6">
        <f t="shared" si="578"/>
        <v>3794.8</v>
      </c>
      <c r="I5265" s="14">
        <f t="shared" si="579"/>
        <v>508.54063451779672</v>
      </c>
      <c r="J5265" s="9" t="b">
        <f t="shared" si="576"/>
        <v>1</v>
      </c>
      <c r="K5265" t="b">
        <f t="shared" si="580"/>
        <v>1</v>
      </c>
      <c r="L5265" s="35">
        <v>4540.984853786892</v>
      </c>
      <c r="M5265" s="37">
        <f t="shared" si="577"/>
        <v>4540.984853786892</v>
      </c>
      <c r="N5265" s="4"/>
      <c r="R5265" s="4"/>
    </row>
    <row r="5266" spans="1:18" x14ac:dyDescent="0.25">
      <c r="A5266" s="9">
        <v>45146.416666666664</v>
      </c>
      <c r="B5266" s="5">
        <v>45146</v>
      </c>
      <c r="C5266" s="6">
        <v>63568.873120659722</v>
      </c>
      <c r="D5266" s="6">
        <v>8249.7261702473952</v>
      </c>
      <c r="E5266" s="6">
        <v>16702</v>
      </c>
      <c r="F5266" s="14">
        <f t="shared" si="574"/>
        <v>12.97761902210951</v>
      </c>
      <c r="G5266" s="14">
        <f t="shared" si="575"/>
        <v>49.393642499385678</v>
      </c>
      <c r="H5266" s="6">
        <f t="shared" si="578"/>
        <v>3708.7</v>
      </c>
      <c r="I5266" s="14">
        <f t="shared" si="579"/>
        <v>81.671710419980386</v>
      </c>
      <c r="J5266" s="9" t="b">
        <f t="shared" si="576"/>
        <v>1</v>
      </c>
      <c r="K5266" t="b">
        <f t="shared" si="580"/>
        <v>1</v>
      </c>
      <c r="L5266" s="35">
        <v>8249.7261702473952</v>
      </c>
      <c r="M5266" s="37">
        <f t="shared" si="577"/>
        <v>8249.7261702473952</v>
      </c>
      <c r="N5266" s="4"/>
      <c r="R5266" s="4"/>
    </row>
    <row r="5267" spans="1:18" x14ac:dyDescent="0.25">
      <c r="A5267" s="9">
        <v>45146.458333333336</v>
      </c>
      <c r="B5267" s="5">
        <v>45146</v>
      </c>
      <c r="C5267" s="6">
        <v>67419.316796875006</v>
      </c>
      <c r="D5267" s="6">
        <v>10477.668543836806</v>
      </c>
      <c r="E5267" s="6">
        <v>16702</v>
      </c>
      <c r="F5267" s="14">
        <f t="shared" si="574"/>
        <v>15.54104823607833</v>
      </c>
      <c r="G5267" s="14">
        <f t="shared" si="575"/>
        <v>62.733017266416034</v>
      </c>
      <c r="H5267" s="6">
        <f t="shared" si="578"/>
        <v>2227.9</v>
      </c>
      <c r="I5267" s="14">
        <f t="shared" si="579"/>
        <v>27.005744845627877</v>
      </c>
      <c r="J5267" s="9" t="b">
        <f t="shared" si="576"/>
        <v>1</v>
      </c>
      <c r="K5267" t="b">
        <f t="shared" si="580"/>
        <v>1</v>
      </c>
      <c r="L5267" s="35">
        <v>10477.668543836806</v>
      </c>
      <c r="M5267" s="37">
        <f t="shared" si="577"/>
        <v>10477.668543836806</v>
      </c>
      <c r="N5267" s="4"/>
      <c r="R5267" s="4"/>
    </row>
    <row r="5268" spans="1:18" x14ac:dyDescent="0.25">
      <c r="A5268" s="9">
        <v>45146.5</v>
      </c>
      <c r="B5268" s="5">
        <v>45146</v>
      </c>
      <c r="C5268" s="6">
        <v>71406.876679687499</v>
      </c>
      <c r="D5268" s="6">
        <v>11568.789788411459</v>
      </c>
      <c r="E5268" s="6">
        <v>16702</v>
      </c>
      <c r="F5268" s="14">
        <f t="shared" si="574"/>
        <v>16.201226445326846</v>
      </c>
      <c r="G5268" s="14">
        <f t="shared" si="575"/>
        <v>69.265895032998799</v>
      </c>
      <c r="H5268" s="6">
        <f t="shared" si="578"/>
        <v>1091.0999999999999</v>
      </c>
      <c r="I5268" s="14">
        <f t="shared" si="579"/>
        <v>10.413576221036395</v>
      </c>
      <c r="J5268" s="9" t="b">
        <f t="shared" si="576"/>
        <v>1</v>
      </c>
      <c r="K5268" t="b">
        <f t="shared" si="580"/>
        <v>1</v>
      </c>
      <c r="L5268" s="35">
        <v>11568.789788411459</v>
      </c>
      <c r="M5268" s="37">
        <f t="shared" si="577"/>
        <v>11568.789788411459</v>
      </c>
      <c r="N5268" s="4"/>
      <c r="R5268" s="4"/>
    </row>
    <row r="5269" spans="1:18" x14ac:dyDescent="0.25">
      <c r="A5269" s="9">
        <v>45146.541666666664</v>
      </c>
      <c r="B5269" s="5">
        <v>45146</v>
      </c>
      <c r="C5269" s="6">
        <v>75404.904982638895</v>
      </c>
      <c r="D5269" s="6">
        <v>12146.615972222222</v>
      </c>
      <c r="E5269" s="6">
        <v>16702</v>
      </c>
      <c r="F5269" s="14">
        <f t="shared" si="574"/>
        <v>16.108522350129398</v>
      </c>
      <c r="G5269" s="14">
        <f t="shared" si="575"/>
        <v>72.725517735733575</v>
      </c>
      <c r="H5269" s="6">
        <f t="shared" si="578"/>
        <v>577.79999999999995</v>
      </c>
      <c r="I5269" s="14">
        <f t="shared" si="579"/>
        <v>4.9944722876612939</v>
      </c>
      <c r="J5269" s="9" t="b">
        <f t="shared" si="576"/>
        <v>1</v>
      </c>
      <c r="K5269" t="b">
        <f t="shared" si="580"/>
        <v>1</v>
      </c>
      <c r="L5269" s="35">
        <v>12146.615972222222</v>
      </c>
      <c r="M5269" s="37">
        <f t="shared" si="577"/>
        <v>12146.615972222222</v>
      </c>
      <c r="N5269" s="4"/>
      <c r="R5269" s="4"/>
    </row>
    <row r="5270" spans="1:18" x14ac:dyDescent="0.25">
      <c r="A5270" s="9">
        <v>45146.583333333336</v>
      </c>
      <c r="B5270" s="5">
        <v>45146</v>
      </c>
      <c r="C5270" s="6">
        <v>78339.712799479166</v>
      </c>
      <c r="D5270" s="6">
        <v>12007.084547526041</v>
      </c>
      <c r="E5270" s="6">
        <v>16702</v>
      </c>
      <c r="F5270" s="14">
        <f t="shared" si="574"/>
        <v>15.326944813111274</v>
      </c>
      <c r="G5270" s="14">
        <f t="shared" si="575"/>
        <v>71.89010027257838</v>
      </c>
      <c r="H5270" s="6">
        <f t="shared" si="578"/>
        <v>-139.5</v>
      </c>
      <c r="I5270" s="14">
        <f t="shared" si="579"/>
        <v>-1.1484680203854216</v>
      </c>
      <c r="J5270" s="9" t="b">
        <f t="shared" si="576"/>
        <v>1</v>
      </c>
      <c r="K5270" t="b">
        <f t="shared" si="580"/>
        <v>1</v>
      </c>
      <c r="L5270" s="35">
        <v>12007.084547526041</v>
      </c>
      <c r="M5270" s="37">
        <f t="shared" si="577"/>
        <v>12007.084547526041</v>
      </c>
      <c r="N5270" s="4"/>
      <c r="R5270" s="4"/>
    </row>
    <row r="5271" spans="1:18" x14ac:dyDescent="0.25">
      <c r="A5271" s="9">
        <v>45146.625</v>
      </c>
      <c r="B5271" s="5">
        <v>45146</v>
      </c>
      <c r="C5271" s="6">
        <v>80837.019088541667</v>
      </c>
      <c r="D5271" s="6">
        <v>11962.720755208333</v>
      </c>
      <c r="E5271" s="6">
        <v>16702</v>
      </c>
      <c r="F5271" s="14">
        <f t="shared" si="574"/>
        <v>14.798567401533491</v>
      </c>
      <c r="G5271" s="14">
        <f t="shared" si="575"/>
        <v>71.624480632309499</v>
      </c>
      <c r="H5271" s="6">
        <f t="shared" si="578"/>
        <v>-44.4</v>
      </c>
      <c r="I5271" s="14">
        <f t="shared" si="579"/>
        <v>-0.36978168867102917</v>
      </c>
      <c r="J5271" s="9" t="b">
        <f t="shared" si="576"/>
        <v>1</v>
      </c>
      <c r="K5271" t="b">
        <f t="shared" si="580"/>
        <v>1</v>
      </c>
      <c r="L5271" s="35">
        <v>11962.720755208333</v>
      </c>
      <c r="M5271" s="37">
        <f t="shared" si="577"/>
        <v>11962.720755208333</v>
      </c>
      <c r="N5271" s="4"/>
      <c r="R5271" s="4"/>
    </row>
    <row r="5272" spans="1:18" x14ac:dyDescent="0.25">
      <c r="A5272" s="9">
        <v>45146.666666666664</v>
      </c>
      <c r="B5272" s="5">
        <v>45146</v>
      </c>
      <c r="C5272" s="6">
        <v>81864.394700520832</v>
      </c>
      <c r="D5272" s="6">
        <v>11487.162980685764</v>
      </c>
      <c r="E5272" s="6">
        <v>16702</v>
      </c>
      <c r="F5272" s="14">
        <f t="shared" si="574"/>
        <v>14.03194028699351</v>
      </c>
      <c r="G5272" s="14">
        <f t="shared" si="575"/>
        <v>68.777170283114373</v>
      </c>
      <c r="H5272" s="6">
        <f t="shared" si="578"/>
        <v>-475.6</v>
      </c>
      <c r="I5272" s="14">
        <f t="shared" si="579"/>
        <v>-3.9756842087359865</v>
      </c>
      <c r="J5272" s="9" t="b">
        <f t="shared" si="576"/>
        <v>1</v>
      </c>
      <c r="K5272" t="b">
        <f t="shared" si="580"/>
        <v>1</v>
      </c>
      <c r="L5272" s="35">
        <v>11487.162980685764</v>
      </c>
      <c r="M5272" s="37">
        <f t="shared" si="577"/>
        <v>11487.162980685764</v>
      </c>
      <c r="N5272" s="4"/>
      <c r="R5272" s="4"/>
    </row>
    <row r="5273" spans="1:18" x14ac:dyDescent="0.25">
      <c r="A5273" s="9">
        <v>45146.708333333336</v>
      </c>
      <c r="B5273" s="5">
        <v>45146</v>
      </c>
      <c r="C5273" s="6">
        <v>82830.753611111111</v>
      </c>
      <c r="D5273" s="6">
        <v>11458.340774739583</v>
      </c>
      <c r="E5273" s="6">
        <v>16702</v>
      </c>
      <c r="F5273" s="14">
        <f t="shared" si="574"/>
        <v>13.83343779357156</v>
      </c>
      <c r="G5273" s="14">
        <f t="shared" si="575"/>
        <v>68.604602890310034</v>
      </c>
      <c r="H5273" s="6">
        <f t="shared" si="578"/>
        <v>-28.8</v>
      </c>
      <c r="I5273" s="14">
        <f t="shared" si="579"/>
        <v>-0.25071464597850329</v>
      </c>
      <c r="J5273" s="9" t="b">
        <f t="shared" si="576"/>
        <v>1</v>
      </c>
      <c r="K5273" t="b">
        <f t="shared" si="580"/>
        <v>1</v>
      </c>
      <c r="L5273" s="35">
        <v>11458.340774739583</v>
      </c>
      <c r="M5273" s="37">
        <f t="shared" si="577"/>
        <v>11458.340774739583</v>
      </c>
      <c r="N5273" s="4"/>
      <c r="R5273" s="4"/>
    </row>
    <row r="5274" spans="1:18" x14ac:dyDescent="0.25">
      <c r="A5274" s="9">
        <v>45146.75</v>
      </c>
      <c r="B5274" s="5">
        <v>45146</v>
      </c>
      <c r="C5274" s="6">
        <v>83079.771775173605</v>
      </c>
      <c r="D5274" s="6">
        <v>10743.573089192709</v>
      </c>
      <c r="E5274" s="6">
        <v>16702</v>
      </c>
      <c r="F5274" s="14">
        <f t="shared" si="574"/>
        <v>12.931635294168162</v>
      </c>
      <c r="G5274" s="14">
        <f t="shared" si="575"/>
        <v>64.325069388053578</v>
      </c>
      <c r="H5274" s="6">
        <f t="shared" si="578"/>
        <v>-714.8</v>
      </c>
      <c r="I5274" s="14">
        <f t="shared" si="579"/>
        <v>-6.2382504941361852</v>
      </c>
      <c r="J5274" s="9" t="b">
        <f t="shared" si="576"/>
        <v>1</v>
      </c>
      <c r="K5274" t="b">
        <f t="shared" si="580"/>
        <v>1</v>
      </c>
      <c r="L5274" s="35">
        <v>10743.573089192709</v>
      </c>
      <c r="M5274" s="37">
        <f t="shared" si="577"/>
        <v>10743.573089192709</v>
      </c>
      <c r="N5274" s="4"/>
      <c r="R5274" s="4"/>
    </row>
    <row r="5275" spans="1:18" x14ac:dyDescent="0.25">
      <c r="A5275" s="9">
        <v>45146.791666666664</v>
      </c>
      <c r="B5275" s="5">
        <v>45146</v>
      </c>
      <c r="C5275" s="6">
        <v>82147.987222222218</v>
      </c>
      <c r="D5275" s="6">
        <v>8844.1211355251744</v>
      </c>
      <c r="E5275" s="6">
        <v>16702</v>
      </c>
      <c r="F5275" s="14">
        <f t="shared" si="574"/>
        <v>10.766083789247988</v>
      </c>
      <c r="G5275" s="14">
        <f t="shared" si="575"/>
        <v>52.952467581877471</v>
      </c>
      <c r="H5275" s="6">
        <f t="shared" si="578"/>
        <v>-1899.5</v>
      </c>
      <c r="I5275" s="14">
        <f t="shared" si="579"/>
        <v>-17.680337670069612</v>
      </c>
      <c r="J5275" s="9" t="b">
        <f t="shared" si="576"/>
        <v>1</v>
      </c>
      <c r="K5275" t="b">
        <f t="shared" si="580"/>
        <v>1</v>
      </c>
      <c r="L5275" s="35">
        <v>8844.1211355251744</v>
      </c>
      <c r="M5275" s="37">
        <f t="shared" si="577"/>
        <v>8844.1211355251744</v>
      </c>
      <c r="N5275" s="4"/>
      <c r="R5275" s="4"/>
    </row>
    <row r="5276" spans="1:18" x14ac:dyDescent="0.25">
      <c r="A5276" s="9">
        <v>45146.833333333336</v>
      </c>
      <c r="B5276" s="5">
        <v>45146</v>
      </c>
      <c r="C5276" s="6">
        <v>79610.786054687502</v>
      </c>
      <c r="D5276" s="6">
        <v>3587.7777180311414</v>
      </c>
      <c r="E5276" s="6">
        <v>16702</v>
      </c>
      <c r="F5276" s="14">
        <f t="shared" si="574"/>
        <v>4.5066477745447306</v>
      </c>
      <c r="G5276" s="14">
        <f t="shared" si="575"/>
        <v>21.481126320387624</v>
      </c>
      <c r="H5276" s="6">
        <f t="shared" si="578"/>
        <v>-5256.3</v>
      </c>
      <c r="I5276" s="14">
        <f t="shared" si="579"/>
        <v>-59.432700202244291</v>
      </c>
      <c r="J5276" s="9" t="b">
        <f t="shared" si="576"/>
        <v>1</v>
      </c>
      <c r="K5276" t="b">
        <f t="shared" si="580"/>
        <v>1</v>
      </c>
      <c r="L5276" s="35">
        <v>3587.7777180311414</v>
      </c>
      <c r="M5276" s="37">
        <f t="shared" si="577"/>
        <v>3587.7777180311414</v>
      </c>
      <c r="N5276" s="4"/>
      <c r="R5276" s="4"/>
    </row>
    <row r="5277" spans="1:18" x14ac:dyDescent="0.25">
      <c r="A5277" s="9">
        <v>45146.875</v>
      </c>
      <c r="B5277" s="5">
        <v>45146</v>
      </c>
      <c r="C5277" s="6">
        <v>76978.185694444444</v>
      </c>
      <c r="D5277" s="6">
        <v>118.14001583430502</v>
      </c>
      <c r="E5277" s="6">
        <v>16702</v>
      </c>
      <c r="F5277" s="14">
        <f t="shared" si="574"/>
        <v>0.15347207104003133</v>
      </c>
      <c r="G5277" s="14">
        <f t="shared" si="575"/>
        <v>0.70734053307570954</v>
      </c>
      <c r="H5277" s="6">
        <f t="shared" si="578"/>
        <v>-3469.6</v>
      </c>
      <c r="I5277" s="14">
        <f t="shared" si="579"/>
        <v>-96.706102570479374</v>
      </c>
      <c r="J5277" s="9" t="b">
        <f t="shared" si="576"/>
        <v>1</v>
      </c>
      <c r="K5277" t="b">
        <f t="shared" si="580"/>
        <v>1</v>
      </c>
      <c r="L5277" s="35">
        <v>118.14001583430502</v>
      </c>
      <c r="M5277" s="37">
        <f t="shared" si="577"/>
        <v>118.14001583430502</v>
      </c>
      <c r="N5277" s="4"/>
      <c r="R5277" s="4"/>
    </row>
    <row r="5278" spans="1:18" x14ac:dyDescent="0.25">
      <c r="A5278" s="9">
        <v>45146.916666666664</v>
      </c>
      <c r="B5278" s="5">
        <v>45146</v>
      </c>
      <c r="C5278" s="6">
        <v>75452.401922743054</v>
      </c>
      <c r="D5278" s="6">
        <v>0.2530335788925489</v>
      </c>
      <c r="E5278" s="6">
        <v>16702</v>
      </c>
      <c r="F5278" s="14">
        <f t="shared" si="574"/>
        <v>3.3535523382228984E-4</v>
      </c>
      <c r="G5278" s="14">
        <f t="shared" si="575"/>
        <v>1.5149896952014663E-3</v>
      </c>
      <c r="H5278" s="6">
        <f t="shared" si="578"/>
        <v>-117.9</v>
      </c>
      <c r="I5278" s="14">
        <f t="shared" si="579"/>
        <v>-99.796837817728374</v>
      </c>
      <c r="J5278" s="9" t="b">
        <f t="shared" si="576"/>
        <v>0</v>
      </c>
      <c r="K5278" t="b">
        <f t="shared" si="580"/>
        <v>1</v>
      </c>
      <c r="L5278" s="35">
        <v>0.2530335788925489</v>
      </c>
      <c r="M5278" s="37">
        <f t="shared" si="577"/>
        <v>0</v>
      </c>
      <c r="N5278" s="4"/>
      <c r="R5278" s="4"/>
    </row>
    <row r="5279" spans="1:18" x14ac:dyDescent="0.25">
      <c r="A5279" s="9">
        <v>45146.958333333336</v>
      </c>
      <c r="B5279" s="5">
        <v>45146</v>
      </c>
      <c r="C5279" s="6">
        <v>71476.727282986118</v>
      </c>
      <c r="D5279" s="6">
        <v>0.32707455656594703</v>
      </c>
      <c r="E5279" s="6">
        <v>16702</v>
      </c>
      <c r="F5279" s="14">
        <f t="shared" si="574"/>
        <v>4.5759587630672319E-4</v>
      </c>
      <c r="G5279" s="14">
        <f t="shared" si="575"/>
        <v>1.9582957524005929E-3</v>
      </c>
      <c r="H5279" s="6">
        <f t="shared" si="578"/>
        <v>0.1</v>
      </c>
      <c r="I5279" s="14">
        <f t="shared" si="579"/>
        <v>39.520446431524867</v>
      </c>
      <c r="J5279" s="9" t="b">
        <f t="shared" si="576"/>
        <v>0</v>
      </c>
      <c r="K5279" t="b">
        <f t="shared" si="580"/>
        <v>0</v>
      </c>
      <c r="L5279" s="35">
        <v>0.32707455656594703</v>
      </c>
      <c r="M5279" s="37">
        <f t="shared" si="577"/>
        <v>0</v>
      </c>
      <c r="N5279" s="4"/>
      <c r="R5279" s="4"/>
    </row>
    <row r="5280" spans="1:18" x14ac:dyDescent="0.25">
      <c r="A5280" s="9">
        <v>45147</v>
      </c>
      <c r="B5280" s="5">
        <v>45147</v>
      </c>
      <c r="C5280" s="6">
        <v>67328.528593750001</v>
      </c>
      <c r="D5280" s="6">
        <v>0.33470641674266921</v>
      </c>
      <c r="E5280" s="6">
        <v>16702</v>
      </c>
      <c r="F5280" s="14">
        <f t="shared" si="574"/>
        <v>4.9712421128677317E-4</v>
      </c>
      <c r="G5280" s="14">
        <f t="shared" si="575"/>
        <v>2.0039900415678913E-3</v>
      </c>
      <c r="H5280" s="6">
        <f t="shared" si="578"/>
        <v>0</v>
      </c>
      <c r="I5280" s="14">
        <f t="shared" si="579"/>
        <v>0</v>
      </c>
      <c r="J5280" s="9" t="b">
        <f t="shared" si="576"/>
        <v>0</v>
      </c>
      <c r="K5280" t="b">
        <f t="shared" si="580"/>
        <v>0</v>
      </c>
      <c r="L5280" s="35">
        <v>0.33470641674266921</v>
      </c>
      <c r="M5280" s="37">
        <f t="shared" si="577"/>
        <v>0</v>
      </c>
      <c r="N5280" s="4"/>
      <c r="R5280" s="4"/>
    </row>
    <row r="5281" spans="1:18" x14ac:dyDescent="0.25">
      <c r="A5281" s="9">
        <v>45147.041666666664</v>
      </c>
      <c r="B5281" s="5">
        <v>45147</v>
      </c>
      <c r="C5281" s="6">
        <v>63789.129628906252</v>
      </c>
      <c r="D5281" s="6">
        <v>0.34109874428974257</v>
      </c>
      <c r="E5281" s="6">
        <v>16702</v>
      </c>
      <c r="F5281" s="14">
        <f t="shared" si="574"/>
        <v>5.3472863836532517E-4</v>
      </c>
      <c r="G5281" s="14">
        <f t="shared" si="575"/>
        <v>2.0422628684573256E-3</v>
      </c>
      <c r="H5281" s="6">
        <f t="shared" si="578"/>
        <v>0</v>
      </c>
      <c r="I5281" s="14">
        <f t="shared" si="579"/>
        <v>0</v>
      </c>
      <c r="J5281" s="9" t="b">
        <f t="shared" si="576"/>
        <v>0</v>
      </c>
      <c r="K5281" t="b">
        <f t="shared" si="580"/>
        <v>0</v>
      </c>
      <c r="L5281" s="35">
        <v>0.34109874428974257</v>
      </c>
      <c r="M5281" s="37">
        <f t="shared" si="577"/>
        <v>0</v>
      </c>
      <c r="N5281" s="4"/>
      <c r="R5281" s="4"/>
    </row>
    <row r="5282" spans="1:18" x14ac:dyDescent="0.25">
      <c r="A5282" s="9">
        <v>45147.083333333336</v>
      </c>
      <c r="B5282" s="5">
        <v>45147</v>
      </c>
      <c r="C5282" s="6">
        <v>60892.639969618052</v>
      </c>
      <c r="D5282" s="6">
        <v>0.39173777805434334</v>
      </c>
      <c r="E5282" s="6">
        <v>16702</v>
      </c>
      <c r="F5282" s="14">
        <f t="shared" si="574"/>
        <v>6.433253316817896E-4</v>
      </c>
      <c r="G5282" s="14">
        <f t="shared" si="575"/>
        <v>2.3454543051990382E-3</v>
      </c>
      <c r="H5282" s="6">
        <f t="shared" si="578"/>
        <v>0.1</v>
      </c>
      <c r="I5282" s="14">
        <f t="shared" si="579"/>
        <v>29.317023786829338</v>
      </c>
      <c r="J5282" s="9" t="b">
        <f t="shared" si="576"/>
        <v>0</v>
      </c>
      <c r="K5282" t="b">
        <f t="shared" si="580"/>
        <v>0</v>
      </c>
      <c r="L5282" s="35">
        <v>0.39173777805434334</v>
      </c>
      <c r="M5282" s="37">
        <f t="shared" si="577"/>
        <v>0</v>
      </c>
      <c r="N5282" s="4"/>
      <c r="R5282" s="4"/>
    </row>
    <row r="5283" spans="1:18" x14ac:dyDescent="0.25">
      <c r="A5283" s="9">
        <v>45147.125</v>
      </c>
      <c r="B5283" s="5">
        <v>45147</v>
      </c>
      <c r="C5283" s="6">
        <v>58789.38062717014</v>
      </c>
      <c r="D5283" s="6">
        <v>0.3728294247057703</v>
      </c>
      <c r="E5283" s="6">
        <v>16702</v>
      </c>
      <c r="F5283" s="14">
        <f t="shared" si="574"/>
        <v>6.3417818103949069E-4</v>
      </c>
      <c r="G5283" s="14">
        <f t="shared" si="575"/>
        <v>2.2322441905506542E-3</v>
      </c>
      <c r="H5283" s="6">
        <f t="shared" si="578"/>
        <v>0</v>
      </c>
      <c r="I5283" s="14">
        <f t="shared" si="579"/>
        <v>0</v>
      </c>
      <c r="J5283" s="9" t="b">
        <f t="shared" si="576"/>
        <v>0</v>
      </c>
      <c r="K5283" t="b">
        <f t="shared" si="580"/>
        <v>0</v>
      </c>
      <c r="L5283" s="35">
        <v>0.3728294247057703</v>
      </c>
      <c r="M5283" s="37">
        <f t="shared" si="577"/>
        <v>0</v>
      </c>
      <c r="N5283" s="4"/>
      <c r="R5283" s="4"/>
    </row>
    <row r="5284" spans="1:18" x14ac:dyDescent="0.25">
      <c r="A5284" s="9">
        <v>45147.166666666664</v>
      </c>
      <c r="B5284" s="5">
        <v>45147</v>
      </c>
      <c r="C5284" s="6">
        <v>57354.357146267364</v>
      </c>
      <c r="D5284" s="6">
        <v>0.38210612416267398</v>
      </c>
      <c r="E5284" s="6">
        <v>16702</v>
      </c>
      <c r="F5284" s="14">
        <f t="shared" si="574"/>
        <v>6.6621987094757557E-4</v>
      </c>
      <c r="G5284" s="14">
        <f t="shared" si="575"/>
        <v>2.2877866373049575E-3</v>
      </c>
      <c r="H5284" s="6">
        <f t="shared" si="578"/>
        <v>0</v>
      </c>
      <c r="I5284" s="14">
        <f t="shared" si="579"/>
        <v>0</v>
      </c>
      <c r="J5284" s="9" t="b">
        <f t="shared" si="576"/>
        <v>0</v>
      </c>
      <c r="K5284" t="b">
        <f t="shared" si="580"/>
        <v>0</v>
      </c>
      <c r="L5284" s="35">
        <v>0.38210612416267398</v>
      </c>
      <c r="M5284" s="37">
        <f t="shared" si="577"/>
        <v>0</v>
      </c>
      <c r="N5284" s="4"/>
      <c r="R5284" s="4"/>
    </row>
    <row r="5285" spans="1:18" x14ac:dyDescent="0.25">
      <c r="A5285" s="9">
        <v>45147.208333333336</v>
      </c>
      <c r="B5285" s="5">
        <v>45147</v>
      </c>
      <c r="C5285" s="6">
        <v>56724.76343098958</v>
      </c>
      <c r="D5285" s="6">
        <v>0.38168298015991847</v>
      </c>
      <c r="E5285" s="6">
        <v>16702</v>
      </c>
      <c r="F5285" s="14">
        <f t="shared" si="574"/>
        <v>6.7286835074114985E-4</v>
      </c>
      <c r="G5285" s="14">
        <f t="shared" si="575"/>
        <v>2.2852531442936084E-3</v>
      </c>
      <c r="H5285" s="6">
        <f t="shared" si="578"/>
        <v>0</v>
      </c>
      <c r="I5285" s="14">
        <f t="shared" si="579"/>
        <v>0</v>
      </c>
      <c r="J5285" s="9" t="b">
        <f t="shared" si="576"/>
        <v>0</v>
      </c>
      <c r="K5285" t="b">
        <f t="shared" si="580"/>
        <v>0</v>
      </c>
      <c r="L5285" s="35">
        <v>0.38168298015991847</v>
      </c>
      <c r="M5285" s="37">
        <f t="shared" si="577"/>
        <v>0</v>
      </c>
      <c r="N5285" s="4"/>
      <c r="R5285" s="4"/>
    </row>
    <row r="5286" spans="1:18" x14ac:dyDescent="0.25">
      <c r="A5286" s="9">
        <v>45147.25</v>
      </c>
      <c r="B5286" s="5">
        <v>45147</v>
      </c>
      <c r="C5286" s="6">
        <v>57297.675190972222</v>
      </c>
      <c r="D5286" s="6">
        <v>0.38865696868962712</v>
      </c>
      <c r="E5286" s="6">
        <v>16702</v>
      </c>
      <c r="F5286" s="14">
        <f t="shared" si="574"/>
        <v>6.7831193393840113E-4</v>
      </c>
      <c r="G5286" s="14">
        <f t="shared" si="575"/>
        <v>2.3270085540032757E-3</v>
      </c>
      <c r="H5286" s="6">
        <f t="shared" si="578"/>
        <v>0</v>
      </c>
      <c r="I5286" s="14">
        <f t="shared" si="579"/>
        <v>0</v>
      </c>
      <c r="J5286" s="9" t="b">
        <f t="shared" si="576"/>
        <v>0</v>
      </c>
      <c r="K5286" t="b">
        <f t="shared" si="580"/>
        <v>0</v>
      </c>
      <c r="L5286" s="35">
        <v>0.38865696868962712</v>
      </c>
      <c r="M5286" s="37">
        <f t="shared" si="577"/>
        <v>0</v>
      </c>
      <c r="N5286" s="4"/>
      <c r="R5286" s="4"/>
    </row>
    <row r="5287" spans="1:18" x14ac:dyDescent="0.25">
      <c r="A5287" s="9">
        <v>45147.291666666664</v>
      </c>
      <c r="B5287" s="5">
        <v>45147</v>
      </c>
      <c r="C5287" s="6">
        <v>58249.812200520835</v>
      </c>
      <c r="D5287" s="6">
        <v>1.7285742445621226</v>
      </c>
      <c r="E5287" s="6">
        <v>16702</v>
      </c>
      <c r="F5287" s="14">
        <f t="shared" si="574"/>
        <v>2.9675190000812857E-3</v>
      </c>
      <c r="G5287" s="14">
        <f t="shared" si="575"/>
        <v>1.0349504517795009E-2</v>
      </c>
      <c r="H5287" s="6">
        <f t="shared" si="578"/>
        <v>1.3</v>
      </c>
      <c r="I5287" s="14">
        <f t="shared" si="579"/>
        <v>334.48518995632656</v>
      </c>
      <c r="J5287" s="9" t="b">
        <f t="shared" si="576"/>
        <v>0</v>
      </c>
      <c r="K5287" t="b">
        <f t="shared" si="580"/>
        <v>0</v>
      </c>
      <c r="L5287" s="35">
        <v>1.7285742445621226</v>
      </c>
      <c r="M5287" s="37">
        <f t="shared" si="577"/>
        <v>0</v>
      </c>
      <c r="N5287" s="4"/>
      <c r="R5287" s="4"/>
    </row>
    <row r="5288" spans="1:18" x14ac:dyDescent="0.25">
      <c r="A5288" s="9">
        <v>45147.333333333336</v>
      </c>
      <c r="B5288" s="5">
        <v>45147</v>
      </c>
      <c r="C5288" s="6">
        <v>58403.949348958333</v>
      </c>
      <c r="D5288" s="6">
        <v>1070.053910208808</v>
      </c>
      <c r="E5288" s="6">
        <v>16702</v>
      </c>
      <c r="F5288" s="14">
        <f t="shared" si="574"/>
        <v>1.8321601914544037</v>
      </c>
      <c r="G5288" s="14">
        <f t="shared" si="575"/>
        <v>6.4067411699725056</v>
      </c>
      <c r="H5288" s="6">
        <f t="shared" si="578"/>
        <v>1068.3</v>
      </c>
      <c r="I5288" s="14">
        <f t="shared" si="579"/>
        <v>61802.378657482463</v>
      </c>
      <c r="J5288" s="9" t="b">
        <f t="shared" si="576"/>
        <v>1</v>
      </c>
      <c r="K5288" t="b">
        <f t="shared" si="580"/>
        <v>1</v>
      </c>
      <c r="L5288" s="35">
        <v>1070.053910208808</v>
      </c>
      <c r="M5288" s="37">
        <f t="shared" si="577"/>
        <v>1070.053910208808</v>
      </c>
      <c r="N5288" s="4"/>
      <c r="R5288" s="4"/>
    </row>
    <row r="5289" spans="1:18" x14ac:dyDescent="0.25">
      <c r="A5289" s="9">
        <v>45147.375</v>
      </c>
      <c r="B5289" s="5">
        <v>45147</v>
      </c>
      <c r="C5289" s="6">
        <v>60760.892233072918</v>
      </c>
      <c r="D5289" s="6">
        <v>6282.4521660698783</v>
      </c>
      <c r="E5289" s="6">
        <v>16702</v>
      </c>
      <c r="F5289" s="14">
        <f t="shared" si="574"/>
        <v>10.339631192331735</v>
      </c>
      <c r="G5289" s="14">
        <f t="shared" si="575"/>
        <v>37.614969261584712</v>
      </c>
      <c r="H5289" s="6">
        <f t="shared" si="578"/>
        <v>5212.3999999999996</v>
      </c>
      <c r="I5289" s="14">
        <f t="shared" si="579"/>
        <v>487.11564438682001</v>
      </c>
      <c r="J5289" s="9" t="b">
        <f t="shared" si="576"/>
        <v>1</v>
      </c>
      <c r="K5289" t="b">
        <f t="shared" si="580"/>
        <v>1</v>
      </c>
      <c r="L5289" s="35">
        <v>6282.4521660698783</v>
      </c>
      <c r="M5289" s="37">
        <f t="shared" si="577"/>
        <v>6282.4521660698783</v>
      </c>
      <c r="N5289" s="4"/>
      <c r="R5289" s="4"/>
    </row>
    <row r="5290" spans="1:18" x14ac:dyDescent="0.25">
      <c r="A5290" s="9">
        <v>45147.416666666664</v>
      </c>
      <c r="B5290" s="5">
        <v>45147</v>
      </c>
      <c r="C5290" s="6">
        <v>64753.919644097223</v>
      </c>
      <c r="D5290" s="6">
        <v>9196.614173177084</v>
      </c>
      <c r="E5290" s="6">
        <v>16702</v>
      </c>
      <c r="F5290" s="14">
        <f t="shared" si="574"/>
        <v>14.202405389085076</v>
      </c>
      <c r="G5290" s="14">
        <f t="shared" si="575"/>
        <v>55.062951581709285</v>
      </c>
      <c r="H5290" s="6">
        <f t="shared" si="578"/>
        <v>2914.2</v>
      </c>
      <c r="I5290" s="14">
        <f t="shared" si="579"/>
        <v>46.38634601531777</v>
      </c>
      <c r="J5290" s="9" t="b">
        <f t="shared" si="576"/>
        <v>1</v>
      </c>
      <c r="K5290" t="b">
        <f t="shared" si="580"/>
        <v>1</v>
      </c>
      <c r="L5290" s="35">
        <v>9196.614173177084</v>
      </c>
      <c r="M5290" s="37">
        <f t="shared" si="577"/>
        <v>9196.614173177084</v>
      </c>
      <c r="N5290" s="4"/>
      <c r="R5290" s="4"/>
    </row>
    <row r="5291" spans="1:18" x14ac:dyDescent="0.25">
      <c r="A5291" s="9">
        <v>45147.458333333336</v>
      </c>
      <c r="B5291" s="5">
        <v>45147</v>
      </c>
      <c r="C5291" s="6">
        <v>68819.263142361116</v>
      </c>
      <c r="D5291" s="6">
        <v>10206.570027126736</v>
      </c>
      <c r="E5291" s="6">
        <v>16702</v>
      </c>
      <c r="F5291" s="14">
        <f t="shared" si="574"/>
        <v>14.830978364318126</v>
      </c>
      <c r="G5291" s="14">
        <f t="shared" si="575"/>
        <v>61.109867244202711</v>
      </c>
      <c r="H5291" s="6">
        <f t="shared" si="578"/>
        <v>1010</v>
      </c>
      <c r="I5291" s="14">
        <f t="shared" si="579"/>
        <v>10.9823026276972</v>
      </c>
      <c r="J5291" s="9" t="b">
        <f t="shared" si="576"/>
        <v>1</v>
      </c>
      <c r="K5291" t="b">
        <f t="shared" si="580"/>
        <v>1</v>
      </c>
      <c r="L5291" s="35">
        <v>10206.570027126736</v>
      </c>
      <c r="M5291" s="37">
        <f t="shared" si="577"/>
        <v>10206.570027126736</v>
      </c>
      <c r="N5291" s="4"/>
      <c r="R5291" s="4"/>
    </row>
    <row r="5292" spans="1:18" x14ac:dyDescent="0.25">
      <c r="A5292" s="9">
        <v>45147.5</v>
      </c>
      <c r="B5292" s="5">
        <v>45147</v>
      </c>
      <c r="C5292" s="6">
        <v>73197.928875868049</v>
      </c>
      <c r="D5292" s="6">
        <v>11605.764300130208</v>
      </c>
      <c r="E5292" s="6">
        <v>16702</v>
      </c>
      <c r="F5292" s="14">
        <f t="shared" si="574"/>
        <v>15.855317873558587</v>
      </c>
      <c r="G5292" s="14">
        <f t="shared" si="575"/>
        <v>69.487272782482378</v>
      </c>
      <c r="H5292" s="6">
        <f t="shared" si="578"/>
        <v>1399.2</v>
      </c>
      <c r="I5292" s="14">
        <f t="shared" si="579"/>
        <v>13.7088169314593</v>
      </c>
      <c r="J5292" s="9" t="b">
        <f t="shared" si="576"/>
        <v>1</v>
      </c>
      <c r="K5292" t="b">
        <f t="shared" si="580"/>
        <v>1</v>
      </c>
      <c r="L5292" s="35">
        <v>11605.764300130208</v>
      </c>
      <c r="M5292" s="37">
        <f t="shared" si="577"/>
        <v>11605.764300130208</v>
      </c>
      <c r="N5292" s="4"/>
      <c r="R5292" s="4"/>
    </row>
    <row r="5293" spans="1:18" x14ac:dyDescent="0.25">
      <c r="A5293" s="9">
        <v>45147.541666666664</v>
      </c>
      <c r="B5293" s="5">
        <v>45147</v>
      </c>
      <c r="C5293" s="6">
        <v>77266.058333333334</v>
      </c>
      <c r="D5293" s="6">
        <v>12678.141705729167</v>
      </c>
      <c r="E5293" s="6">
        <v>16702</v>
      </c>
      <c r="F5293" s="14">
        <f t="shared" si="574"/>
        <v>16.408423024550345</v>
      </c>
      <c r="G5293" s="14">
        <f t="shared" si="575"/>
        <v>75.907925432458185</v>
      </c>
      <c r="H5293" s="6">
        <f t="shared" si="578"/>
        <v>1072.4000000000001</v>
      </c>
      <c r="I5293" s="14">
        <f t="shared" si="579"/>
        <v>9.2402359057728631</v>
      </c>
      <c r="J5293" s="9" t="b">
        <f t="shared" si="576"/>
        <v>1</v>
      </c>
      <c r="K5293" t="b">
        <f t="shared" si="580"/>
        <v>1</v>
      </c>
      <c r="L5293" s="35">
        <v>12678.141705729167</v>
      </c>
      <c r="M5293" s="37">
        <f t="shared" si="577"/>
        <v>12678.141705729167</v>
      </c>
      <c r="N5293" s="4"/>
      <c r="R5293" s="4"/>
    </row>
    <row r="5294" spans="1:18" x14ac:dyDescent="0.25">
      <c r="A5294" s="9">
        <v>45147.583333333336</v>
      </c>
      <c r="B5294" s="5">
        <v>45147</v>
      </c>
      <c r="C5294" s="6">
        <v>80659.175321180563</v>
      </c>
      <c r="D5294" s="6">
        <v>12614.533606770834</v>
      </c>
      <c r="E5294" s="6">
        <v>16702</v>
      </c>
      <c r="F5294" s="14">
        <f t="shared" si="574"/>
        <v>15.639303968259568</v>
      </c>
      <c r="G5294" s="14">
        <f t="shared" si="575"/>
        <v>75.527084222074208</v>
      </c>
      <c r="H5294" s="6">
        <f t="shared" si="578"/>
        <v>-63.6</v>
      </c>
      <c r="I5294" s="14">
        <f t="shared" si="579"/>
        <v>-0.50165080558501396</v>
      </c>
      <c r="J5294" s="9" t="b">
        <f t="shared" si="576"/>
        <v>1</v>
      </c>
      <c r="K5294" t="b">
        <f t="shared" si="580"/>
        <v>1</v>
      </c>
      <c r="L5294" s="35">
        <v>12614.533606770834</v>
      </c>
      <c r="M5294" s="37">
        <f t="shared" si="577"/>
        <v>12614.533606770834</v>
      </c>
      <c r="N5294" s="4"/>
      <c r="R5294" s="4"/>
    </row>
    <row r="5295" spans="1:18" x14ac:dyDescent="0.25">
      <c r="A5295" s="9">
        <v>45147.625</v>
      </c>
      <c r="B5295" s="5">
        <v>45147</v>
      </c>
      <c r="C5295" s="6">
        <v>83003.767890624993</v>
      </c>
      <c r="D5295" s="6">
        <v>12293.972464192708</v>
      </c>
      <c r="E5295" s="6">
        <v>16702</v>
      </c>
      <c r="F5295" s="14">
        <f t="shared" si="574"/>
        <v>14.811342637351855</v>
      </c>
      <c r="G5295" s="14">
        <f t="shared" si="575"/>
        <v>73.607786278246365</v>
      </c>
      <c r="H5295" s="6">
        <f t="shared" si="578"/>
        <v>-320.60000000000002</v>
      </c>
      <c r="I5295" s="14">
        <f t="shared" si="579"/>
        <v>-2.5415129087921127</v>
      </c>
      <c r="J5295" s="9" t="b">
        <f t="shared" si="576"/>
        <v>1</v>
      </c>
      <c r="K5295" t="b">
        <f t="shared" si="580"/>
        <v>1</v>
      </c>
      <c r="L5295" s="35">
        <v>12293.972464192708</v>
      </c>
      <c r="M5295" s="37">
        <f t="shared" si="577"/>
        <v>12293.972464192708</v>
      </c>
      <c r="N5295" s="4"/>
      <c r="R5295" s="4"/>
    </row>
    <row r="5296" spans="1:18" x14ac:dyDescent="0.25">
      <c r="A5296" s="9">
        <v>45147.666666666664</v>
      </c>
      <c r="B5296" s="5">
        <v>45147</v>
      </c>
      <c r="C5296" s="6">
        <v>83391.643270399305</v>
      </c>
      <c r="D5296" s="6">
        <v>12026.470114203559</v>
      </c>
      <c r="E5296" s="6">
        <v>16702</v>
      </c>
      <c r="F5296" s="14">
        <f t="shared" si="574"/>
        <v>14.421673014893658</v>
      </c>
      <c r="G5296" s="14">
        <f t="shared" si="575"/>
        <v>72.006167609888394</v>
      </c>
      <c r="H5296" s="6">
        <f t="shared" si="578"/>
        <v>-267.5</v>
      </c>
      <c r="I5296" s="14">
        <f t="shared" si="579"/>
        <v>-2.1758630156291434</v>
      </c>
      <c r="J5296" s="9" t="b">
        <f t="shared" si="576"/>
        <v>1</v>
      </c>
      <c r="K5296" t="b">
        <f t="shared" si="580"/>
        <v>1</v>
      </c>
      <c r="L5296" s="35">
        <v>12026.470114203559</v>
      </c>
      <c r="M5296" s="37">
        <f t="shared" si="577"/>
        <v>12026.470114203559</v>
      </c>
      <c r="N5296" s="4"/>
      <c r="R5296" s="4"/>
    </row>
    <row r="5297" spans="1:18" x14ac:dyDescent="0.25">
      <c r="A5297" s="9">
        <v>45147.708333333336</v>
      </c>
      <c r="B5297" s="5">
        <v>45147</v>
      </c>
      <c r="C5297" s="6">
        <v>83808.798693576391</v>
      </c>
      <c r="D5297" s="6">
        <v>11667.420456542968</v>
      </c>
      <c r="E5297" s="6">
        <v>16702</v>
      </c>
      <c r="F5297" s="14">
        <f t="shared" si="574"/>
        <v>13.921474401753034</v>
      </c>
      <c r="G5297" s="14">
        <f t="shared" si="575"/>
        <v>69.856427113776604</v>
      </c>
      <c r="H5297" s="6">
        <f t="shared" si="578"/>
        <v>-359</v>
      </c>
      <c r="I5297" s="14">
        <f t="shared" si="579"/>
        <v>-2.9850820447806385</v>
      </c>
      <c r="J5297" s="9" t="b">
        <f t="shared" si="576"/>
        <v>1</v>
      </c>
      <c r="K5297" t="b">
        <f t="shared" si="580"/>
        <v>1</v>
      </c>
      <c r="L5297" s="35">
        <v>11667.420456542968</v>
      </c>
      <c r="M5297" s="37">
        <f t="shared" si="577"/>
        <v>11667.420456542968</v>
      </c>
      <c r="N5297" s="4"/>
      <c r="R5297" s="4"/>
    </row>
    <row r="5298" spans="1:18" x14ac:dyDescent="0.25">
      <c r="A5298" s="9">
        <v>45147.75</v>
      </c>
      <c r="B5298" s="5">
        <v>45147</v>
      </c>
      <c r="C5298" s="6">
        <v>83960.617371961809</v>
      </c>
      <c r="D5298" s="6">
        <v>11195.350897894965</v>
      </c>
      <c r="E5298" s="6">
        <v>16702</v>
      </c>
      <c r="F5298" s="14">
        <f t="shared" si="574"/>
        <v>13.334050234882614</v>
      </c>
      <c r="G5298" s="14">
        <f t="shared" si="575"/>
        <v>67.030001783588574</v>
      </c>
      <c r="H5298" s="6">
        <f t="shared" si="578"/>
        <v>-472.1</v>
      </c>
      <c r="I5298" s="14">
        <f t="shared" si="579"/>
        <v>-4.046309994213428</v>
      </c>
      <c r="J5298" s="9" t="b">
        <f t="shared" si="576"/>
        <v>1</v>
      </c>
      <c r="K5298" t="b">
        <f t="shared" si="580"/>
        <v>1</v>
      </c>
      <c r="L5298" s="35">
        <v>11195.350897894965</v>
      </c>
      <c r="M5298" s="37">
        <f t="shared" si="577"/>
        <v>11195.350897894965</v>
      </c>
      <c r="N5298" s="4"/>
      <c r="R5298" s="4"/>
    </row>
    <row r="5299" spans="1:18" x14ac:dyDescent="0.25">
      <c r="A5299" s="9">
        <v>45147.791666666664</v>
      </c>
      <c r="B5299" s="5">
        <v>45147</v>
      </c>
      <c r="C5299" s="6">
        <v>83077.793554687494</v>
      </c>
      <c r="D5299" s="6">
        <v>9002.0776760525168</v>
      </c>
      <c r="E5299" s="6">
        <v>16702</v>
      </c>
      <c r="F5299" s="14">
        <f t="shared" si="574"/>
        <v>10.835720703302902</v>
      </c>
      <c r="G5299" s="14">
        <f t="shared" si="575"/>
        <v>53.898201868354192</v>
      </c>
      <c r="H5299" s="6">
        <f t="shared" si="578"/>
        <v>-2193.3000000000002</v>
      </c>
      <c r="I5299" s="14">
        <f t="shared" si="579"/>
        <v>-19.591167976810812</v>
      </c>
      <c r="J5299" s="9" t="b">
        <f t="shared" si="576"/>
        <v>1</v>
      </c>
      <c r="K5299" t="b">
        <f t="shared" si="580"/>
        <v>1</v>
      </c>
      <c r="L5299" s="35">
        <v>9002.0776760525168</v>
      </c>
      <c r="M5299" s="37">
        <f t="shared" si="577"/>
        <v>9002.0776760525168</v>
      </c>
      <c r="N5299" s="4"/>
      <c r="R5299" s="4"/>
    </row>
    <row r="5300" spans="1:18" x14ac:dyDescent="0.25">
      <c r="A5300" s="9">
        <v>45147.833333333336</v>
      </c>
      <c r="B5300" s="5">
        <v>45147</v>
      </c>
      <c r="C5300" s="6">
        <v>80544.458995225694</v>
      </c>
      <c r="D5300" s="6">
        <v>3958.7026183403864</v>
      </c>
      <c r="E5300" s="6">
        <v>16702</v>
      </c>
      <c r="F5300" s="14">
        <f t="shared" si="574"/>
        <v>4.9149285596108356</v>
      </c>
      <c r="G5300" s="14">
        <f t="shared" si="575"/>
        <v>23.701967538859936</v>
      </c>
      <c r="H5300" s="6">
        <f t="shared" si="578"/>
        <v>-5043.3999999999996</v>
      </c>
      <c r="I5300" s="14">
        <f t="shared" si="579"/>
        <v>-56.024844280299199</v>
      </c>
      <c r="J5300" s="9" t="b">
        <f t="shared" si="576"/>
        <v>1</v>
      </c>
      <c r="K5300" t="b">
        <f t="shared" si="580"/>
        <v>1</v>
      </c>
      <c r="L5300" s="35">
        <v>3958.7026183403864</v>
      </c>
      <c r="M5300" s="37">
        <f t="shared" si="577"/>
        <v>3958.7026183403864</v>
      </c>
      <c r="N5300" s="4"/>
      <c r="R5300" s="4"/>
    </row>
    <row r="5301" spans="1:18" x14ac:dyDescent="0.25">
      <c r="A5301" s="9">
        <v>45147.875</v>
      </c>
      <c r="B5301" s="5">
        <v>45147</v>
      </c>
      <c r="C5301" s="6">
        <v>78050.445310329858</v>
      </c>
      <c r="D5301" s="6">
        <v>249.30456445937355</v>
      </c>
      <c r="E5301" s="6">
        <v>16702</v>
      </c>
      <c r="F5301" s="14">
        <f t="shared" si="574"/>
        <v>0.31941465992683898</v>
      </c>
      <c r="G5301" s="14">
        <f t="shared" si="575"/>
        <v>1.4926629413206416</v>
      </c>
      <c r="H5301" s="6">
        <f t="shared" si="578"/>
        <v>-3709.4</v>
      </c>
      <c r="I5301" s="14">
        <f t="shared" si="579"/>
        <v>-93.70241611013202</v>
      </c>
      <c r="J5301" s="9" t="b">
        <f t="shared" si="576"/>
        <v>1</v>
      </c>
      <c r="K5301" t="b">
        <f t="shared" si="580"/>
        <v>1</v>
      </c>
      <c r="L5301" s="35">
        <v>249.30456445937355</v>
      </c>
      <c r="M5301" s="37">
        <f t="shared" si="577"/>
        <v>249.30456445937355</v>
      </c>
      <c r="N5301" s="4"/>
      <c r="R5301" s="4"/>
    </row>
    <row r="5302" spans="1:18" x14ac:dyDescent="0.25">
      <c r="A5302" s="9">
        <v>45147.916666666664</v>
      </c>
      <c r="B5302" s="5">
        <v>45147</v>
      </c>
      <c r="C5302" s="6">
        <v>75744.421814236106</v>
      </c>
      <c r="D5302" s="6">
        <v>0.55115426787071753</v>
      </c>
      <c r="E5302" s="6">
        <v>16702</v>
      </c>
      <c r="F5302" s="14">
        <f t="shared" si="574"/>
        <v>7.27649976948043E-4</v>
      </c>
      <c r="G5302" s="14">
        <f t="shared" si="575"/>
        <v>3.2999297561412855E-3</v>
      </c>
      <c r="H5302" s="6">
        <f t="shared" si="578"/>
        <v>-248.8</v>
      </c>
      <c r="I5302" s="14">
        <f t="shared" si="579"/>
        <v>-99.797611222855991</v>
      </c>
      <c r="J5302" s="9" t="b">
        <f t="shared" si="576"/>
        <v>0</v>
      </c>
      <c r="K5302" t="b">
        <f t="shared" si="580"/>
        <v>1</v>
      </c>
      <c r="L5302" s="35">
        <v>0.55115426787071753</v>
      </c>
      <c r="M5302" s="37">
        <f t="shared" si="577"/>
        <v>0</v>
      </c>
      <c r="N5302" s="4"/>
      <c r="R5302" s="4"/>
    </row>
    <row r="5303" spans="1:18" x14ac:dyDescent="0.25">
      <c r="A5303" s="9">
        <v>45147.958333333336</v>
      </c>
      <c r="B5303" s="5">
        <v>45147</v>
      </c>
      <c r="C5303" s="6">
        <v>71389.720017361105</v>
      </c>
      <c r="D5303" s="6">
        <v>0.26384280290040707</v>
      </c>
      <c r="E5303" s="6">
        <v>16702</v>
      </c>
      <c r="F5303" s="14">
        <f t="shared" si="574"/>
        <v>3.695809464391284E-4</v>
      </c>
      <c r="G5303" s="14">
        <f t="shared" si="575"/>
        <v>1.5797078367884509E-3</v>
      </c>
      <c r="H5303" s="6">
        <f t="shared" si="578"/>
        <v>-0.3</v>
      </c>
      <c r="I5303" s="14">
        <f t="shared" si="579"/>
        <v>-54.431221436240428</v>
      </c>
      <c r="J5303" s="9" t="b">
        <f t="shared" si="576"/>
        <v>0</v>
      </c>
      <c r="K5303" t="b">
        <f t="shared" si="580"/>
        <v>0</v>
      </c>
      <c r="L5303" s="35">
        <v>0.26384280290040707</v>
      </c>
      <c r="M5303" s="37">
        <f t="shared" si="577"/>
        <v>0</v>
      </c>
      <c r="N5303" s="4"/>
      <c r="R5303" s="4"/>
    </row>
    <row r="5304" spans="1:18" x14ac:dyDescent="0.25">
      <c r="A5304" s="9">
        <v>45148</v>
      </c>
      <c r="B5304" s="5">
        <v>45148</v>
      </c>
      <c r="C5304" s="6">
        <v>67335.567050781247</v>
      </c>
      <c r="D5304" s="6">
        <v>0.27042116333627036</v>
      </c>
      <c r="E5304" s="6">
        <v>16702</v>
      </c>
      <c r="F5304" s="14">
        <f t="shared" si="574"/>
        <v>4.0160226635105296E-4</v>
      </c>
      <c r="G5304" s="14">
        <f t="shared" si="575"/>
        <v>1.6190944996783041E-3</v>
      </c>
      <c r="H5304" s="6">
        <f t="shared" si="578"/>
        <v>0</v>
      </c>
      <c r="I5304" s="14">
        <f t="shared" si="579"/>
        <v>0</v>
      </c>
      <c r="J5304" s="9" t="b">
        <f t="shared" si="576"/>
        <v>0</v>
      </c>
      <c r="K5304" t="b">
        <f t="shared" si="580"/>
        <v>0</v>
      </c>
      <c r="L5304" s="35">
        <v>0.27042116333627036</v>
      </c>
      <c r="M5304" s="37">
        <f t="shared" si="577"/>
        <v>0</v>
      </c>
      <c r="N5304" s="4"/>
      <c r="R5304" s="4"/>
    </row>
    <row r="5305" spans="1:18" x14ac:dyDescent="0.25">
      <c r="A5305" s="9">
        <v>45148.041666666664</v>
      </c>
      <c r="B5305" s="5">
        <v>45148</v>
      </c>
      <c r="C5305" s="6">
        <v>63831.555811631944</v>
      </c>
      <c r="D5305" s="6">
        <v>0.25828439787030222</v>
      </c>
      <c r="E5305" s="6">
        <v>16702</v>
      </c>
      <c r="F5305" s="14">
        <f t="shared" si="574"/>
        <v>4.0463434517012882E-4</v>
      </c>
      <c r="G5305" s="14">
        <f t="shared" si="575"/>
        <v>1.5464279599467262E-3</v>
      </c>
      <c r="H5305" s="6">
        <f t="shared" si="578"/>
        <v>0</v>
      </c>
      <c r="I5305" s="14">
        <f t="shared" si="579"/>
        <v>0</v>
      </c>
      <c r="J5305" s="9" t="b">
        <f t="shared" si="576"/>
        <v>0</v>
      </c>
      <c r="K5305" t="b">
        <f t="shared" si="580"/>
        <v>0</v>
      </c>
      <c r="L5305" s="35">
        <v>0.25828439787030222</v>
      </c>
      <c r="M5305" s="37">
        <f t="shared" si="577"/>
        <v>0</v>
      </c>
      <c r="N5305" s="4"/>
      <c r="R5305" s="4"/>
    </row>
    <row r="5306" spans="1:18" x14ac:dyDescent="0.25">
      <c r="A5306" s="9">
        <v>45148.083333333336</v>
      </c>
      <c r="B5306" s="5">
        <v>45148</v>
      </c>
      <c r="C5306" s="6">
        <v>61180.137274305554</v>
      </c>
      <c r="D5306" s="6">
        <v>0.28187098877297506</v>
      </c>
      <c r="E5306" s="6">
        <v>16702</v>
      </c>
      <c r="F5306" s="14">
        <f t="shared" si="574"/>
        <v>4.6072304073001042E-4</v>
      </c>
      <c r="G5306" s="14">
        <f t="shared" si="575"/>
        <v>1.6876481186263623E-3</v>
      </c>
      <c r="H5306" s="6">
        <f t="shared" si="578"/>
        <v>0</v>
      </c>
      <c r="I5306" s="14">
        <f t="shared" si="579"/>
        <v>0</v>
      </c>
      <c r="J5306" s="9" t="b">
        <f t="shared" si="576"/>
        <v>0</v>
      </c>
      <c r="K5306" t="b">
        <f t="shared" si="580"/>
        <v>0</v>
      </c>
      <c r="L5306" s="35">
        <v>0.28187098877297506</v>
      </c>
      <c r="M5306" s="37">
        <f t="shared" si="577"/>
        <v>0</v>
      </c>
      <c r="N5306" s="4"/>
      <c r="R5306" s="4"/>
    </row>
    <row r="5307" spans="1:18" x14ac:dyDescent="0.25">
      <c r="A5307" s="9">
        <v>45148.125</v>
      </c>
      <c r="B5307" s="5">
        <v>45148</v>
      </c>
      <c r="C5307" s="6">
        <v>59148.87435112847</v>
      </c>
      <c r="D5307" s="6">
        <v>0.2900382904542817</v>
      </c>
      <c r="E5307" s="6">
        <v>16702</v>
      </c>
      <c r="F5307" s="14">
        <f t="shared" si="574"/>
        <v>4.9035301793321146E-4</v>
      </c>
      <c r="G5307" s="14">
        <f t="shared" si="575"/>
        <v>1.7365482604136131E-3</v>
      </c>
      <c r="H5307" s="6">
        <f t="shared" si="578"/>
        <v>0</v>
      </c>
      <c r="I5307" s="14">
        <f t="shared" si="579"/>
        <v>0</v>
      </c>
      <c r="J5307" s="9" t="b">
        <f t="shared" si="576"/>
        <v>0</v>
      </c>
      <c r="K5307" t="b">
        <f t="shared" si="580"/>
        <v>0</v>
      </c>
      <c r="L5307" s="35">
        <v>0.2900382904542817</v>
      </c>
      <c r="M5307" s="37">
        <f t="shared" si="577"/>
        <v>0</v>
      </c>
      <c r="N5307" s="4"/>
      <c r="R5307" s="4"/>
    </row>
    <row r="5308" spans="1:18" x14ac:dyDescent="0.25">
      <c r="A5308" s="9">
        <v>45148.166666666664</v>
      </c>
      <c r="B5308" s="5">
        <v>45148</v>
      </c>
      <c r="C5308" s="6">
        <v>57653.175782335071</v>
      </c>
      <c r="D5308" s="6">
        <v>0.28098755372895134</v>
      </c>
      <c r="E5308" s="6">
        <v>16702</v>
      </c>
      <c r="F5308" s="14">
        <f t="shared" si="574"/>
        <v>4.8737567344043158E-4</v>
      </c>
      <c r="G5308" s="14">
        <f t="shared" si="575"/>
        <v>1.6823587218833154E-3</v>
      </c>
      <c r="H5308" s="6">
        <f t="shared" si="578"/>
        <v>0</v>
      </c>
      <c r="I5308" s="14">
        <f t="shared" si="579"/>
        <v>0</v>
      </c>
      <c r="J5308" s="9" t="b">
        <f t="shared" si="576"/>
        <v>0</v>
      </c>
      <c r="K5308" t="b">
        <f t="shared" si="580"/>
        <v>0</v>
      </c>
      <c r="L5308" s="35">
        <v>0.28098755372895134</v>
      </c>
      <c r="M5308" s="37">
        <f t="shared" si="577"/>
        <v>0</v>
      </c>
      <c r="N5308" s="4"/>
      <c r="R5308" s="4"/>
    </row>
    <row r="5309" spans="1:18" x14ac:dyDescent="0.25">
      <c r="A5309" s="9">
        <v>45148.208333333336</v>
      </c>
      <c r="B5309" s="5">
        <v>45148</v>
      </c>
      <c r="C5309" s="6">
        <v>56954.562879774305</v>
      </c>
      <c r="D5309" s="6">
        <v>0.27741103738546369</v>
      </c>
      <c r="E5309" s="6">
        <v>16702</v>
      </c>
      <c r="F5309" s="14">
        <f t="shared" si="574"/>
        <v>4.8707429810505642E-4</v>
      </c>
      <c r="G5309" s="14">
        <f t="shared" si="575"/>
        <v>1.6609450208685409E-3</v>
      </c>
      <c r="H5309" s="6">
        <f t="shared" si="578"/>
        <v>0</v>
      </c>
      <c r="I5309" s="14">
        <f t="shared" si="579"/>
        <v>0</v>
      </c>
      <c r="J5309" s="9" t="b">
        <f t="shared" si="576"/>
        <v>0</v>
      </c>
      <c r="K5309" t="b">
        <f t="shared" si="580"/>
        <v>0</v>
      </c>
      <c r="L5309" s="35">
        <v>0.27741103738546369</v>
      </c>
      <c r="M5309" s="37">
        <f t="shared" si="577"/>
        <v>0</v>
      </c>
      <c r="N5309" s="4"/>
      <c r="R5309" s="4"/>
    </row>
    <row r="5310" spans="1:18" x14ac:dyDescent="0.25">
      <c r="A5310" s="9">
        <v>45148.25</v>
      </c>
      <c r="B5310" s="5">
        <v>45148</v>
      </c>
      <c r="C5310" s="6">
        <v>57145.80996310764</v>
      </c>
      <c r="D5310" s="6">
        <v>0.27562644543747106</v>
      </c>
      <c r="E5310" s="6">
        <v>16702</v>
      </c>
      <c r="F5310" s="14">
        <f t="shared" si="574"/>
        <v>4.8232135587090422E-4</v>
      </c>
      <c r="G5310" s="14">
        <f t="shared" si="575"/>
        <v>1.6502601211679502E-3</v>
      </c>
      <c r="H5310" s="6">
        <f t="shared" si="578"/>
        <v>0</v>
      </c>
      <c r="I5310" s="14">
        <f t="shared" si="579"/>
        <v>0</v>
      </c>
      <c r="J5310" s="9" t="b">
        <f t="shared" si="576"/>
        <v>0</v>
      </c>
      <c r="K5310" t="b">
        <f t="shared" si="580"/>
        <v>0</v>
      </c>
      <c r="L5310" s="35">
        <v>0.27562644543747106</v>
      </c>
      <c r="M5310" s="37">
        <f t="shared" si="577"/>
        <v>0</v>
      </c>
      <c r="N5310" s="4"/>
      <c r="R5310" s="4"/>
    </row>
    <row r="5311" spans="1:18" x14ac:dyDescent="0.25">
      <c r="A5311" s="9">
        <v>45148.291666666664</v>
      </c>
      <c r="B5311" s="5">
        <v>45148</v>
      </c>
      <c r="C5311" s="6">
        <v>58112.14189887153</v>
      </c>
      <c r="D5311" s="6">
        <v>1.6005311355160343</v>
      </c>
      <c r="E5311" s="6">
        <v>16702</v>
      </c>
      <c r="F5311" s="14">
        <f t="shared" si="574"/>
        <v>2.754211225429147E-3</v>
      </c>
      <c r="G5311" s="14">
        <f t="shared" si="575"/>
        <v>9.5828711263084322E-3</v>
      </c>
      <c r="H5311" s="6">
        <f t="shared" si="578"/>
        <v>1.3</v>
      </c>
      <c r="I5311" s="14">
        <f t="shared" si="579"/>
        <v>471.65285534798932</v>
      </c>
      <c r="J5311" s="9" t="b">
        <f t="shared" si="576"/>
        <v>0</v>
      </c>
      <c r="K5311" t="b">
        <f t="shared" si="580"/>
        <v>0</v>
      </c>
      <c r="L5311" s="35">
        <v>1.6005311355160343</v>
      </c>
      <c r="M5311" s="37">
        <f t="shared" si="577"/>
        <v>0</v>
      </c>
      <c r="N5311" s="4"/>
      <c r="R5311" s="4"/>
    </row>
    <row r="5312" spans="1:18" x14ac:dyDescent="0.25">
      <c r="A5312" s="9">
        <v>45148.333333333336</v>
      </c>
      <c r="B5312" s="5">
        <v>45148</v>
      </c>
      <c r="C5312" s="6">
        <v>58228.189856770834</v>
      </c>
      <c r="D5312" s="6">
        <v>1292.4462847624884</v>
      </c>
      <c r="E5312" s="6">
        <v>16702</v>
      </c>
      <c r="F5312" s="14">
        <f t="shared" si="574"/>
        <v>2.2196229832004666</v>
      </c>
      <c r="G5312" s="14">
        <f t="shared" si="575"/>
        <v>7.7382725707249937</v>
      </c>
      <c r="H5312" s="6">
        <f t="shared" si="578"/>
        <v>1290.8</v>
      </c>
      <c r="I5312" s="14">
        <f t="shared" si="579"/>
        <v>80648.228038614659</v>
      </c>
      <c r="J5312" s="9" t="b">
        <f t="shared" si="576"/>
        <v>1</v>
      </c>
      <c r="K5312" t="b">
        <f t="shared" si="580"/>
        <v>1</v>
      </c>
      <c r="L5312" s="35">
        <v>1292.4462847624884</v>
      </c>
      <c r="M5312" s="37">
        <f t="shared" si="577"/>
        <v>1292.4462847624884</v>
      </c>
      <c r="N5312" s="4"/>
      <c r="R5312" s="4"/>
    </row>
    <row r="5313" spans="1:18" x14ac:dyDescent="0.25">
      <c r="A5313" s="9">
        <v>45148.375</v>
      </c>
      <c r="B5313" s="5">
        <v>45148</v>
      </c>
      <c r="C5313" s="6">
        <v>60730.537847222222</v>
      </c>
      <c r="D5313" s="6">
        <v>6995.9432031249999</v>
      </c>
      <c r="E5313" s="6">
        <v>16702</v>
      </c>
      <c r="F5313" s="14">
        <f t="shared" si="574"/>
        <v>11.519646377452574</v>
      </c>
      <c r="G5313" s="14">
        <f t="shared" si="575"/>
        <v>41.88685907750569</v>
      </c>
      <c r="H5313" s="6">
        <f t="shared" si="578"/>
        <v>5703.5</v>
      </c>
      <c r="I5313" s="14">
        <f t="shared" si="579"/>
        <v>441.29493559944171</v>
      </c>
      <c r="J5313" s="9" t="b">
        <f t="shared" si="576"/>
        <v>1</v>
      </c>
      <c r="K5313" t="b">
        <f t="shared" si="580"/>
        <v>1</v>
      </c>
      <c r="L5313" s="35">
        <v>6995.9432031249999</v>
      </c>
      <c r="M5313" s="37">
        <f t="shared" si="577"/>
        <v>6995.9432031249999</v>
      </c>
      <c r="N5313" s="4"/>
      <c r="R5313" s="4"/>
    </row>
    <row r="5314" spans="1:18" x14ac:dyDescent="0.25">
      <c r="A5314" s="9">
        <v>45148.416666666664</v>
      </c>
      <c r="B5314" s="5">
        <v>45148</v>
      </c>
      <c r="C5314" s="6">
        <v>64426.876271701389</v>
      </c>
      <c r="D5314" s="6">
        <v>10961.454276258681</v>
      </c>
      <c r="E5314" s="6">
        <v>16702</v>
      </c>
      <c r="F5314" s="14">
        <f t="shared" si="574"/>
        <v>17.013791309750879</v>
      </c>
      <c r="G5314" s="14">
        <f t="shared" si="575"/>
        <v>65.629590924791529</v>
      </c>
      <c r="H5314" s="6">
        <f t="shared" si="578"/>
        <v>3965.5</v>
      </c>
      <c r="I5314" s="14">
        <f t="shared" si="579"/>
        <v>56.682850115602157</v>
      </c>
      <c r="J5314" s="9" t="b">
        <f t="shared" si="576"/>
        <v>1</v>
      </c>
      <c r="K5314" t="b">
        <f t="shared" si="580"/>
        <v>1</v>
      </c>
      <c r="L5314" s="35">
        <v>10961.454276258681</v>
      </c>
      <c r="M5314" s="37">
        <f t="shared" si="577"/>
        <v>10961.454276258681</v>
      </c>
      <c r="N5314" s="4"/>
      <c r="R5314" s="4"/>
    </row>
    <row r="5315" spans="1:18" x14ac:dyDescent="0.25">
      <c r="A5315" s="9">
        <v>45148.458333333336</v>
      </c>
      <c r="B5315" s="5">
        <v>45148</v>
      </c>
      <c r="C5315" s="6">
        <v>68908.225473090279</v>
      </c>
      <c r="D5315" s="6">
        <v>12222.946952039931</v>
      </c>
      <c r="E5315" s="6">
        <v>16702</v>
      </c>
      <c r="F5315" s="14">
        <f t="shared" ref="F5315:F5378" si="581">D5315/C5315*100</f>
        <v>17.738008587687663</v>
      </c>
      <c r="G5315" s="14">
        <f t="shared" ref="G5315:G5378" si="582">D5315/E5315*100</f>
        <v>73.182534738593759</v>
      </c>
      <c r="H5315" s="6">
        <f t="shared" si="578"/>
        <v>1261.5</v>
      </c>
      <c r="I5315" s="14">
        <f t="shared" si="579"/>
        <v>11.508509438681617</v>
      </c>
      <c r="J5315" s="9" t="b">
        <f t="shared" ref="J5315:J5378" si="583">D5315&gt;5</f>
        <v>1</v>
      </c>
      <c r="K5315" t="b">
        <f t="shared" si="580"/>
        <v>1</v>
      </c>
      <c r="L5315" s="35">
        <v>12222.946952039931</v>
      </c>
      <c r="M5315" s="37">
        <f t="shared" ref="M5315:M5378" si="584">IF(L5315&lt;=2,0,L5315)</f>
        <v>12222.946952039931</v>
      </c>
      <c r="N5315" s="4"/>
      <c r="R5315" s="4"/>
    </row>
    <row r="5316" spans="1:18" x14ac:dyDescent="0.25">
      <c r="A5316" s="9">
        <v>45148.5</v>
      </c>
      <c r="B5316" s="5">
        <v>45148</v>
      </c>
      <c r="C5316" s="6">
        <v>73659.054027777776</v>
      </c>
      <c r="D5316" s="6">
        <v>12585.266297743055</v>
      </c>
      <c r="E5316" s="6">
        <v>16702</v>
      </c>
      <c r="F5316" s="14">
        <f t="shared" si="581"/>
        <v>17.085837530572942</v>
      </c>
      <c r="G5316" s="14">
        <f t="shared" si="582"/>
        <v>75.351851860514046</v>
      </c>
      <c r="H5316" s="6">
        <f t="shared" ref="H5316:H5379" si="585">ROUND(D5316-D5315,1)</f>
        <v>362.3</v>
      </c>
      <c r="I5316" s="14">
        <f t="shared" ref="I5316:I5379" si="586">H5316/D5315*100</f>
        <v>2.9640969679536608</v>
      </c>
      <c r="J5316" s="9" t="b">
        <f t="shared" si="583"/>
        <v>1</v>
      </c>
      <c r="K5316" t="b">
        <f t="shared" ref="K5316:K5379" si="587">OR(J5316,ABS(H5316)&gt;5)</f>
        <v>1</v>
      </c>
      <c r="L5316" s="35">
        <v>12585.266297743055</v>
      </c>
      <c r="M5316" s="37">
        <f t="shared" si="584"/>
        <v>12585.266297743055</v>
      </c>
      <c r="N5316" s="4"/>
      <c r="R5316" s="4"/>
    </row>
    <row r="5317" spans="1:18" x14ac:dyDescent="0.25">
      <c r="A5317" s="9">
        <v>45148.541666666664</v>
      </c>
      <c r="B5317" s="5">
        <v>45148</v>
      </c>
      <c r="C5317" s="6">
        <v>77963.980384114577</v>
      </c>
      <c r="D5317" s="6">
        <v>12854.126846788195</v>
      </c>
      <c r="E5317" s="6">
        <v>16702</v>
      </c>
      <c r="F5317" s="14">
        <f t="shared" si="581"/>
        <v>16.487263456096279</v>
      </c>
      <c r="G5317" s="14">
        <f t="shared" si="582"/>
        <v>76.961602483464219</v>
      </c>
      <c r="H5317" s="6">
        <f t="shared" si="585"/>
        <v>268.89999999999998</v>
      </c>
      <c r="I5317" s="14">
        <f t="shared" si="586"/>
        <v>2.1366254288017918</v>
      </c>
      <c r="J5317" s="9" t="b">
        <f t="shared" si="583"/>
        <v>1</v>
      </c>
      <c r="K5317" t="b">
        <f t="shared" si="587"/>
        <v>1</v>
      </c>
      <c r="L5317" s="35">
        <v>12854.126846788195</v>
      </c>
      <c r="M5317" s="37">
        <f t="shared" si="584"/>
        <v>12854.126846788195</v>
      </c>
      <c r="N5317" s="4"/>
      <c r="R5317" s="4"/>
    </row>
    <row r="5318" spans="1:18" x14ac:dyDescent="0.25">
      <c r="A5318" s="9">
        <v>45148.583333333336</v>
      </c>
      <c r="B5318" s="5">
        <v>45148</v>
      </c>
      <c r="C5318" s="6">
        <v>81421.931796874997</v>
      </c>
      <c r="D5318" s="6">
        <v>12816.058237847223</v>
      </c>
      <c r="E5318" s="6">
        <v>16702</v>
      </c>
      <c r="F5318" s="14">
        <f t="shared" si="581"/>
        <v>15.740302342395552</v>
      </c>
      <c r="G5318" s="14">
        <f t="shared" si="582"/>
        <v>76.733674038122516</v>
      </c>
      <c r="H5318" s="6">
        <f t="shared" si="585"/>
        <v>-38.1</v>
      </c>
      <c r="I5318" s="14">
        <f t="shared" si="586"/>
        <v>-0.29640286309699737</v>
      </c>
      <c r="J5318" s="9" t="b">
        <f t="shared" si="583"/>
        <v>1</v>
      </c>
      <c r="K5318" t="b">
        <f t="shared" si="587"/>
        <v>1</v>
      </c>
      <c r="L5318" s="35">
        <v>12816.058237847223</v>
      </c>
      <c r="M5318" s="37">
        <f t="shared" si="584"/>
        <v>12816.058237847223</v>
      </c>
      <c r="N5318" s="4"/>
      <c r="R5318" s="4"/>
    </row>
    <row r="5319" spans="1:18" x14ac:dyDescent="0.25">
      <c r="A5319" s="9">
        <v>45148.625</v>
      </c>
      <c r="B5319" s="5">
        <v>45148</v>
      </c>
      <c r="C5319" s="6">
        <v>83302.393999565975</v>
      </c>
      <c r="D5319" s="6">
        <v>12847.697702907986</v>
      </c>
      <c r="E5319" s="6">
        <v>16702</v>
      </c>
      <c r="F5319" s="14">
        <f t="shared" si="581"/>
        <v>15.422963358021772</v>
      </c>
      <c r="G5319" s="14">
        <f t="shared" si="582"/>
        <v>76.923109225889036</v>
      </c>
      <c r="H5319" s="6">
        <f t="shared" si="585"/>
        <v>31.6</v>
      </c>
      <c r="I5319" s="14">
        <f t="shared" si="586"/>
        <v>0.24656567107881688</v>
      </c>
      <c r="J5319" s="9" t="b">
        <f t="shared" si="583"/>
        <v>1</v>
      </c>
      <c r="K5319" t="b">
        <f t="shared" si="587"/>
        <v>1</v>
      </c>
      <c r="L5319" s="35">
        <v>12847.697702907986</v>
      </c>
      <c r="M5319" s="37">
        <f t="shared" si="584"/>
        <v>12847.697702907986</v>
      </c>
      <c r="N5319" s="4"/>
      <c r="R5319" s="4"/>
    </row>
    <row r="5320" spans="1:18" x14ac:dyDescent="0.25">
      <c r="A5320" s="9">
        <v>45148.666666666664</v>
      </c>
      <c r="B5320" s="5">
        <v>45148</v>
      </c>
      <c r="C5320" s="6">
        <v>84538.515429687497</v>
      </c>
      <c r="D5320" s="6">
        <v>12535.339525010852</v>
      </c>
      <c r="E5320" s="6">
        <v>16702</v>
      </c>
      <c r="F5320" s="14">
        <f t="shared" si="581"/>
        <v>14.827962688127357</v>
      </c>
      <c r="G5320" s="14">
        <f t="shared" si="582"/>
        <v>75.052924949172862</v>
      </c>
      <c r="H5320" s="6">
        <f t="shared" si="585"/>
        <v>-312.39999999999998</v>
      </c>
      <c r="I5320" s="14">
        <f t="shared" si="586"/>
        <v>-2.4315640609234634</v>
      </c>
      <c r="J5320" s="9" t="b">
        <f t="shared" si="583"/>
        <v>1</v>
      </c>
      <c r="K5320" t="b">
        <f t="shared" si="587"/>
        <v>1</v>
      </c>
      <c r="L5320" s="35">
        <v>12535.339525010852</v>
      </c>
      <c r="M5320" s="37">
        <f t="shared" si="584"/>
        <v>12535.339525010852</v>
      </c>
      <c r="N5320" s="4"/>
      <c r="R5320" s="4"/>
    </row>
    <row r="5321" spans="1:18" x14ac:dyDescent="0.25">
      <c r="A5321" s="9">
        <v>45148.708333333336</v>
      </c>
      <c r="B5321" s="5">
        <v>45148</v>
      </c>
      <c r="C5321" s="6">
        <v>85154.000549045144</v>
      </c>
      <c r="D5321" s="6">
        <v>11875.447223307292</v>
      </c>
      <c r="E5321" s="6">
        <v>16702</v>
      </c>
      <c r="F5321" s="14">
        <f t="shared" si="581"/>
        <v>13.945847695631789</v>
      </c>
      <c r="G5321" s="14">
        <f t="shared" si="582"/>
        <v>71.101947211754833</v>
      </c>
      <c r="H5321" s="6">
        <f t="shared" si="585"/>
        <v>-659.9</v>
      </c>
      <c r="I5321" s="14">
        <f t="shared" si="586"/>
        <v>-5.2643169232341052</v>
      </c>
      <c r="J5321" s="9" t="b">
        <f t="shared" si="583"/>
        <v>1</v>
      </c>
      <c r="K5321" t="b">
        <f t="shared" si="587"/>
        <v>1</v>
      </c>
      <c r="L5321" s="35">
        <v>11875.447223307292</v>
      </c>
      <c r="M5321" s="37">
        <f t="shared" si="584"/>
        <v>11875.447223307292</v>
      </c>
      <c r="N5321" s="4"/>
      <c r="R5321" s="4"/>
    </row>
    <row r="5322" spans="1:18" x14ac:dyDescent="0.25">
      <c r="A5322" s="9">
        <v>45148.75</v>
      </c>
      <c r="B5322" s="5">
        <v>45148</v>
      </c>
      <c r="C5322" s="6">
        <v>85432.656775173615</v>
      </c>
      <c r="D5322" s="6">
        <v>10434.532681477865</v>
      </c>
      <c r="E5322" s="6">
        <v>16702</v>
      </c>
      <c r="F5322" s="14">
        <f t="shared" si="581"/>
        <v>12.213751831384107</v>
      </c>
      <c r="G5322" s="14">
        <f t="shared" si="582"/>
        <v>62.474749619673489</v>
      </c>
      <c r="H5322" s="6">
        <f t="shared" si="585"/>
        <v>-1440.9</v>
      </c>
      <c r="I5322" s="14">
        <f t="shared" si="586"/>
        <v>-12.133437780532798</v>
      </c>
      <c r="J5322" s="9" t="b">
        <f t="shared" si="583"/>
        <v>1</v>
      </c>
      <c r="K5322" t="b">
        <f t="shared" si="587"/>
        <v>1</v>
      </c>
      <c r="L5322" s="35">
        <v>10434.532681477865</v>
      </c>
      <c r="M5322" s="37">
        <f t="shared" si="584"/>
        <v>10434.532681477865</v>
      </c>
      <c r="N5322" s="4"/>
      <c r="R5322" s="4"/>
    </row>
    <row r="5323" spans="1:18" x14ac:dyDescent="0.25">
      <c r="A5323" s="9">
        <v>45148.791666666664</v>
      </c>
      <c r="B5323" s="5">
        <v>45148</v>
      </c>
      <c r="C5323" s="6">
        <v>84544.760429687507</v>
      </c>
      <c r="D5323" s="6">
        <v>8141.3192241753468</v>
      </c>
      <c r="E5323" s="6">
        <v>16702</v>
      </c>
      <c r="F5323" s="14">
        <f t="shared" si="581"/>
        <v>9.6295964206394036</v>
      </c>
      <c r="G5323" s="14">
        <f t="shared" si="582"/>
        <v>48.744576842146728</v>
      </c>
      <c r="H5323" s="6">
        <f t="shared" si="585"/>
        <v>-2293.1999999999998</v>
      </c>
      <c r="I5323" s="14">
        <f t="shared" si="586"/>
        <v>-21.977026379634751</v>
      </c>
      <c r="J5323" s="9" t="b">
        <f t="shared" si="583"/>
        <v>1</v>
      </c>
      <c r="K5323" t="b">
        <f t="shared" si="587"/>
        <v>1</v>
      </c>
      <c r="L5323" s="35">
        <v>8141.3192241753468</v>
      </c>
      <c r="M5323" s="37">
        <f t="shared" si="584"/>
        <v>8141.3192241753468</v>
      </c>
      <c r="N5323" s="4"/>
      <c r="R5323" s="4"/>
    </row>
    <row r="5324" spans="1:18" x14ac:dyDescent="0.25">
      <c r="A5324" s="9">
        <v>45148.833333333336</v>
      </c>
      <c r="B5324" s="5">
        <v>45148</v>
      </c>
      <c r="C5324" s="6">
        <v>81988.384613715272</v>
      </c>
      <c r="D5324" s="6">
        <v>3376.5747839355467</v>
      </c>
      <c r="E5324" s="6">
        <v>16702</v>
      </c>
      <c r="F5324" s="14">
        <f t="shared" si="581"/>
        <v>4.1183574964235889</v>
      </c>
      <c r="G5324" s="14">
        <f t="shared" si="582"/>
        <v>20.216589533801621</v>
      </c>
      <c r="H5324" s="6">
        <f t="shared" si="585"/>
        <v>-4764.7</v>
      </c>
      <c r="I5324" s="14">
        <f t="shared" si="586"/>
        <v>-58.524913085970134</v>
      </c>
      <c r="J5324" s="9" t="b">
        <f t="shared" si="583"/>
        <v>1</v>
      </c>
      <c r="K5324" t="b">
        <f t="shared" si="587"/>
        <v>1</v>
      </c>
      <c r="L5324" s="35">
        <v>3376.5747839355467</v>
      </c>
      <c r="M5324" s="37">
        <f t="shared" si="584"/>
        <v>3376.5747839355467</v>
      </c>
      <c r="N5324" s="4"/>
      <c r="R5324" s="4"/>
    </row>
    <row r="5325" spans="1:18" x14ac:dyDescent="0.25">
      <c r="A5325" s="9">
        <v>45148.875</v>
      </c>
      <c r="B5325" s="5">
        <v>45148</v>
      </c>
      <c r="C5325" s="6">
        <v>79575.231078559023</v>
      </c>
      <c r="D5325" s="6">
        <v>209.4245252750483</v>
      </c>
      <c r="E5325" s="6">
        <v>16702</v>
      </c>
      <c r="F5325" s="14">
        <f t="shared" si="581"/>
        <v>0.26317802969154835</v>
      </c>
      <c r="G5325" s="14">
        <f t="shared" si="582"/>
        <v>1.2538889071670956</v>
      </c>
      <c r="H5325" s="6">
        <f t="shared" si="585"/>
        <v>-3167.2</v>
      </c>
      <c r="I5325" s="14">
        <f t="shared" si="586"/>
        <v>-93.799196009764913</v>
      </c>
      <c r="J5325" s="9" t="b">
        <f t="shared" si="583"/>
        <v>1</v>
      </c>
      <c r="K5325" t="b">
        <f t="shared" si="587"/>
        <v>1</v>
      </c>
      <c r="L5325" s="35">
        <v>209.4245252750483</v>
      </c>
      <c r="M5325" s="37">
        <f t="shared" si="584"/>
        <v>209.4245252750483</v>
      </c>
      <c r="N5325" s="4"/>
      <c r="R5325" s="4"/>
    </row>
    <row r="5326" spans="1:18" x14ac:dyDescent="0.25">
      <c r="A5326" s="9">
        <v>45148.916666666664</v>
      </c>
      <c r="B5326" s="5">
        <v>45148</v>
      </c>
      <c r="C5326" s="6">
        <v>77666.58460286459</v>
      </c>
      <c r="D5326" s="6">
        <v>0.23981679499977165</v>
      </c>
      <c r="E5326" s="6">
        <v>16702</v>
      </c>
      <c r="F5326" s="14">
        <f t="shared" si="581"/>
        <v>3.0877731552898292E-4</v>
      </c>
      <c r="G5326" s="14">
        <f t="shared" si="582"/>
        <v>1.4358567536808264E-3</v>
      </c>
      <c r="H5326" s="6">
        <f t="shared" si="585"/>
        <v>-209.2</v>
      </c>
      <c r="I5326" s="14">
        <f t="shared" si="586"/>
        <v>-99.892789407184551</v>
      </c>
      <c r="J5326" s="9" t="b">
        <f t="shared" si="583"/>
        <v>0</v>
      </c>
      <c r="K5326" t="b">
        <f t="shared" si="587"/>
        <v>1</v>
      </c>
      <c r="L5326" s="35">
        <v>0.23981679499977165</v>
      </c>
      <c r="M5326" s="37">
        <f t="shared" si="584"/>
        <v>0</v>
      </c>
      <c r="N5326" s="4"/>
      <c r="R5326" s="4"/>
    </row>
    <row r="5327" spans="1:18" x14ac:dyDescent="0.25">
      <c r="A5327" s="9">
        <v>45148.958333333336</v>
      </c>
      <c r="B5327" s="5">
        <v>45148</v>
      </c>
      <c r="C5327" s="6">
        <v>73691.581204427086</v>
      </c>
      <c r="D5327" s="6">
        <v>0.37364630573325686</v>
      </c>
      <c r="E5327" s="6">
        <v>16702</v>
      </c>
      <c r="F5327" s="14">
        <f t="shared" si="581"/>
        <v>5.0704069532275114E-4</v>
      </c>
      <c r="G5327" s="14">
        <f t="shared" si="582"/>
        <v>2.2371351079706432E-3</v>
      </c>
      <c r="H5327" s="6">
        <f t="shared" si="585"/>
        <v>0.1</v>
      </c>
      <c r="I5327" s="14">
        <f t="shared" si="586"/>
        <v>41.698497388431541</v>
      </c>
      <c r="J5327" s="9" t="b">
        <f t="shared" si="583"/>
        <v>0</v>
      </c>
      <c r="K5327" t="b">
        <f t="shared" si="587"/>
        <v>0</v>
      </c>
      <c r="L5327" s="35">
        <v>0.37364630573325686</v>
      </c>
      <c r="M5327" s="37">
        <f t="shared" si="584"/>
        <v>0</v>
      </c>
      <c r="N5327" s="4"/>
      <c r="R5327" s="4"/>
    </row>
    <row r="5328" spans="1:18" x14ac:dyDescent="0.25">
      <c r="A5328" s="9">
        <v>45149</v>
      </c>
      <c r="B5328" s="5">
        <v>45149</v>
      </c>
      <c r="C5328" s="6">
        <v>69548.822523871524</v>
      </c>
      <c r="D5328" s="6">
        <v>0.32547966050604982</v>
      </c>
      <c r="E5328" s="6">
        <v>16702</v>
      </c>
      <c r="F5328" s="14">
        <f t="shared" si="581"/>
        <v>4.6798730545629888E-4</v>
      </c>
      <c r="G5328" s="14">
        <f t="shared" si="582"/>
        <v>1.9487466202014719E-3</v>
      </c>
      <c r="H5328" s="6">
        <f t="shared" si="585"/>
        <v>0</v>
      </c>
      <c r="I5328" s="14">
        <f t="shared" si="586"/>
        <v>0</v>
      </c>
      <c r="J5328" s="9" t="b">
        <f t="shared" si="583"/>
        <v>0</v>
      </c>
      <c r="K5328" t="b">
        <f t="shared" si="587"/>
        <v>0</v>
      </c>
      <c r="L5328" s="35">
        <v>0.32547966050604982</v>
      </c>
      <c r="M5328" s="37">
        <f t="shared" si="584"/>
        <v>0</v>
      </c>
      <c r="N5328" s="4"/>
      <c r="R5328" s="4"/>
    </row>
    <row r="5329" spans="1:18" x14ac:dyDescent="0.25">
      <c r="A5329" s="9">
        <v>45149.041666666664</v>
      </c>
      <c r="B5329" s="5">
        <v>45149</v>
      </c>
      <c r="C5329" s="6">
        <v>65706.322536892359</v>
      </c>
      <c r="D5329" s="6">
        <v>0.33720628067851066</v>
      </c>
      <c r="E5329" s="6">
        <v>16702</v>
      </c>
      <c r="F5329" s="14">
        <f t="shared" si="581"/>
        <v>5.1320218155441325E-4</v>
      </c>
      <c r="G5329" s="14">
        <f t="shared" si="582"/>
        <v>2.0189574941833952E-3</v>
      </c>
      <c r="H5329" s="6">
        <f t="shared" si="585"/>
        <v>0</v>
      </c>
      <c r="I5329" s="14">
        <f t="shared" si="586"/>
        <v>0</v>
      </c>
      <c r="J5329" s="9" t="b">
        <f t="shared" si="583"/>
        <v>0</v>
      </c>
      <c r="K5329" t="b">
        <f t="shared" si="587"/>
        <v>0</v>
      </c>
      <c r="L5329" s="35">
        <v>0.33720628067851066</v>
      </c>
      <c r="M5329" s="37">
        <f t="shared" si="584"/>
        <v>0</v>
      </c>
      <c r="N5329" s="4"/>
      <c r="R5329" s="4"/>
    </row>
    <row r="5330" spans="1:18" x14ac:dyDescent="0.25">
      <c r="A5330" s="9">
        <v>45149.083333333336</v>
      </c>
      <c r="B5330" s="5">
        <v>45149</v>
      </c>
      <c r="C5330" s="6">
        <v>62733.118181423612</v>
      </c>
      <c r="D5330" s="6">
        <v>0.35006939707530871</v>
      </c>
      <c r="E5330" s="6">
        <v>16702</v>
      </c>
      <c r="F5330" s="14">
        <f t="shared" si="581"/>
        <v>5.5802964562180887E-4</v>
      </c>
      <c r="G5330" s="14">
        <f t="shared" si="582"/>
        <v>2.0959729198617456E-3</v>
      </c>
      <c r="H5330" s="6">
        <f t="shared" si="585"/>
        <v>0</v>
      </c>
      <c r="I5330" s="14">
        <f t="shared" si="586"/>
        <v>0</v>
      </c>
      <c r="J5330" s="9" t="b">
        <f t="shared" si="583"/>
        <v>0</v>
      </c>
      <c r="K5330" t="b">
        <f t="shared" si="587"/>
        <v>0</v>
      </c>
      <c r="L5330" s="35">
        <v>0.35006939707530871</v>
      </c>
      <c r="M5330" s="37">
        <f t="shared" si="584"/>
        <v>0</v>
      </c>
      <c r="N5330" s="4"/>
      <c r="R5330" s="4"/>
    </row>
    <row r="5331" spans="1:18" x14ac:dyDescent="0.25">
      <c r="A5331" s="9">
        <v>45149.125</v>
      </c>
      <c r="B5331" s="5">
        <v>45149</v>
      </c>
      <c r="C5331" s="6">
        <v>60395.750844184025</v>
      </c>
      <c r="D5331" s="6">
        <v>0.3732480873498652</v>
      </c>
      <c r="E5331" s="6">
        <v>16702</v>
      </c>
      <c r="F5331" s="14">
        <f t="shared" si="581"/>
        <v>6.1800388625486908E-4</v>
      </c>
      <c r="G5331" s="14">
        <f t="shared" si="582"/>
        <v>2.2347508522923315E-3</v>
      </c>
      <c r="H5331" s="6">
        <f t="shared" si="585"/>
        <v>0</v>
      </c>
      <c r="I5331" s="14">
        <f t="shared" si="586"/>
        <v>0</v>
      </c>
      <c r="J5331" s="9" t="b">
        <f t="shared" si="583"/>
        <v>0</v>
      </c>
      <c r="K5331" t="b">
        <f t="shared" si="587"/>
        <v>0</v>
      </c>
      <c r="L5331" s="35">
        <v>0.3732480873498652</v>
      </c>
      <c r="M5331" s="37">
        <f t="shared" si="584"/>
        <v>0</v>
      </c>
      <c r="N5331" s="4"/>
      <c r="R5331" s="4"/>
    </row>
    <row r="5332" spans="1:18" x14ac:dyDescent="0.25">
      <c r="A5332" s="9">
        <v>45149.166666666664</v>
      </c>
      <c r="B5332" s="5">
        <v>45149</v>
      </c>
      <c r="C5332" s="6">
        <v>58945.98870442708</v>
      </c>
      <c r="D5332" s="6">
        <v>0.3706601553161939</v>
      </c>
      <c r="E5332" s="6">
        <v>16702</v>
      </c>
      <c r="F5332" s="14">
        <f t="shared" si="581"/>
        <v>6.2881319571174801E-4</v>
      </c>
      <c r="G5332" s="14">
        <f t="shared" si="582"/>
        <v>2.2192561089461973E-3</v>
      </c>
      <c r="H5332" s="6">
        <f t="shared" si="585"/>
        <v>0</v>
      </c>
      <c r="I5332" s="14">
        <f t="shared" si="586"/>
        <v>0</v>
      </c>
      <c r="J5332" s="9" t="b">
        <f t="shared" si="583"/>
        <v>0</v>
      </c>
      <c r="K5332" t="b">
        <f t="shared" si="587"/>
        <v>0</v>
      </c>
      <c r="L5332" s="35">
        <v>0.3706601553161939</v>
      </c>
      <c r="M5332" s="37">
        <f t="shared" si="584"/>
        <v>0</v>
      </c>
      <c r="N5332" s="4"/>
      <c r="R5332" s="4"/>
    </row>
    <row r="5333" spans="1:18" x14ac:dyDescent="0.25">
      <c r="A5333" s="9">
        <v>45149.208333333336</v>
      </c>
      <c r="B5333" s="5">
        <v>45149</v>
      </c>
      <c r="C5333" s="6">
        <v>58338.220132378476</v>
      </c>
      <c r="D5333" s="6">
        <v>0.37517283141613006</v>
      </c>
      <c r="E5333" s="6">
        <v>16702</v>
      </c>
      <c r="F5333" s="14">
        <f t="shared" si="581"/>
        <v>6.4309955045732399E-4</v>
      </c>
      <c r="G5333" s="14">
        <f t="shared" si="582"/>
        <v>2.2462748857390137E-3</v>
      </c>
      <c r="H5333" s="6">
        <f t="shared" si="585"/>
        <v>0</v>
      </c>
      <c r="I5333" s="14">
        <f t="shared" si="586"/>
        <v>0</v>
      </c>
      <c r="J5333" s="9" t="b">
        <f t="shared" si="583"/>
        <v>0</v>
      </c>
      <c r="K5333" t="b">
        <f t="shared" si="587"/>
        <v>0</v>
      </c>
      <c r="L5333" s="35">
        <v>0.37517283141613006</v>
      </c>
      <c r="M5333" s="37">
        <f t="shared" si="584"/>
        <v>0</v>
      </c>
      <c r="N5333" s="4"/>
      <c r="R5333" s="4"/>
    </row>
    <row r="5334" spans="1:18" x14ac:dyDescent="0.25">
      <c r="A5334" s="9">
        <v>45149.25</v>
      </c>
      <c r="B5334" s="5">
        <v>45149</v>
      </c>
      <c r="C5334" s="6">
        <v>58731.790157335068</v>
      </c>
      <c r="D5334" s="6">
        <v>0.37591519126461614</v>
      </c>
      <c r="E5334" s="6">
        <v>16702</v>
      </c>
      <c r="F5334" s="14">
        <f t="shared" si="581"/>
        <v>6.400540325053718E-4</v>
      </c>
      <c r="G5334" s="14">
        <f t="shared" si="582"/>
        <v>2.25071962198908E-3</v>
      </c>
      <c r="H5334" s="6">
        <f t="shared" si="585"/>
        <v>0</v>
      </c>
      <c r="I5334" s="14">
        <f t="shared" si="586"/>
        <v>0</v>
      </c>
      <c r="J5334" s="9" t="b">
        <f t="shared" si="583"/>
        <v>0</v>
      </c>
      <c r="K5334" t="b">
        <f t="shared" si="587"/>
        <v>0</v>
      </c>
      <c r="L5334" s="35">
        <v>0.37591519126461614</v>
      </c>
      <c r="M5334" s="37">
        <f t="shared" si="584"/>
        <v>0</v>
      </c>
      <c r="N5334" s="4"/>
      <c r="R5334" s="4"/>
    </row>
    <row r="5335" spans="1:18" x14ac:dyDescent="0.25">
      <c r="A5335" s="9">
        <v>45149.291666666664</v>
      </c>
      <c r="B5335" s="5">
        <v>45149</v>
      </c>
      <c r="C5335" s="6">
        <v>59631.977109375002</v>
      </c>
      <c r="D5335" s="6">
        <v>0.95499916851520539</v>
      </c>
      <c r="E5335" s="6">
        <v>16702</v>
      </c>
      <c r="F5335" s="14">
        <f t="shared" si="581"/>
        <v>1.601488353746141E-3</v>
      </c>
      <c r="G5335" s="14">
        <f t="shared" si="582"/>
        <v>5.71787312007667E-3</v>
      </c>
      <c r="H5335" s="6">
        <f t="shared" si="585"/>
        <v>0.6</v>
      </c>
      <c r="I5335" s="14">
        <f t="shared" si="586"/>
        <v>159.61046904796271</v>
      </c>
      <c r="J5335" s="9" t="b">
        <f t="shared" si="583"/>
        <v>0</v>
      </c>
      <c r="K5335" t="b">
        <f t="shared" si="587"/>
        <v>0</v>
      </c>
      <c r="L5335" s="35">
        <v>0.95499916851520539</v>
      </c>
      <c r="M5335" s="37">
        <f t="shared" si="584"/>
        <v>0</v>
      </c>
      <c r="N5335" s="4"/>
      <c r="R5335" s="4"/>
    </row>
    <row r="5336" spans="1:18" x14ac:dyDescent="0.25">
      <c r="A5336" s="9">
        <v>45149.333333333336</v>
      </c>
      <c r="B5336" s="5">
        <v>45149</v>
      </c>
      <c r="C5336" s="6">
        <v>59622.764517144096</v>
      </c>
      <c r="D5336" s="6">
        <v>1124.7824119472505</v>
      </c>
      <c r="E5336" s="6">
        <v>16702</v>
      </c>
      <c r="F5336" s="14">
        <f t="shared" si="581"/>
        <v>1.8864982545782953</v>
      </c>
      <c r="G5336" s="14">
        <f t="shared" si="582"/>
        <v>6.7344175065695744</v>
      </c>
      <c r="H5336" s="6">
        <f t="shared" si="585"/>
        <v>1123.8</v>
      </c>
      <c r="I5336" s="14">
        <f t="shared" si="586"/>
        <v>117675.49512605747</v>
      </c>
      <c r="J5336" s="9" t="b">
        <f t="shared" si="583"/>
        <v>1</v>
      </c>
      <c r="K5336" t="b">
        <f t="shared" si="587"/>
        <v>1</v>
      </c>
      <c r="L5336" s="35">
        <v>1124.7824119472505</v>
      </c>
      <c r="M5336" s="37">
        <f t="shared" si="584"/>
        <v>1124.7824119472505</v>
      </c>
      <c r="N5336" s="4"/>
      <c r="R5336" s="4"/>
    </row>
    <row r="5337" spans="1:18" x14ac:dyDescent="0.25">
      <c r="A5337" s="9">
        <v>45149.375</v>
      </c>
      <c r="B5337" s="5">
        <v>45149</v>
      </c>
      <c r="C5337" s="6">
        <v>62080.453255208333</v>
      </c>
      <c r="D5337" s="6">
        <v>6296.2474953884548</v>
      </c>
      <c r="E5337" s="6">
        <v>16702</v>
      </c>
      <c r="F5337" s="14">
        <f t="shared" si="581"/>
        <v>10.142077200217964</v>
      </c>
      <c r="G5337" s="14">
        <f t="shared" si="582"/>
        <v>37.697566132130611</v>
      </c>
      <c r="H5337" s="6">
        <f t="shared" si="585"/>
        <v>5171.5</v>
      </c>
      <c r="I5337" s="14">
        <f t="shared" si="586"/>
        <v>459.77781525290516</v>
      </c>
      <c r="J5337" s="9" t="b">
        <f t="shared" si="583"/>
        <v>1</v>
      </c>
      <c r="K5337" t="b">
        <f t="shared" si="587"/>
        <v>1</v>
      </c>
      <c r="L5337" s="35">
        <v>6296.2474953884548</v>
      </c>
      <c r="M5337" s="37">
        <f t="shared" si="584"/>
        <v>6296.2474953884548</v>
      </c>
      <c r="N5337" s="4"/>
      <c r="R5337" s="4"/>
    </row>
    <row r="5338" spans="1:18" x14ac:dyDescent="0.25">
      <c r="A5338" s="9">
        <v>45149.416666666664</v>
      </c>
      <c r="B5338" s="5">
        <v>45149</v>
      </c>
      <c r="C5338" s="6">
        <v>66050.389418402774</v>
      </c>
      <c r="D5338" s="6">
        <v>10604.207897135417</v>
      </c>
      <c r="E5338" s="6">
        <v>16702</v>
      </c>
      <c r="F5338" s="14">
        <f t="shared" si="581"/>
        <v>16.054724265078903</v>
      </c>
      <c r="G5338" s="14">
        <f t="shared" si="582"/>
        <v>63.490647210725761</v>
      </c>
      <c r="H5338" s="6">
        <f t="shared" si="585"/>
        <v>4308</v>
      </c>
      <c r="I5338" s="14">
        <f t="shared" si="586"/>
        <v>68.421706788929399</v>
      </c>
      <c r="J5338" s="9" t="b">
        <f t="shared" si="583"/>
        <v>1</v>
      </c>
      <c r="K5338" t="b">
        <f t="shared" si="587"/>
        <v>1</v>
      </c>
      <c r="L5338" s="35">
        <v>10604.207897135417</v>
      </c>
      <c r="M5338" s="37">
        <f t="shared" si="584"/>
        <v>10604.207897135417</v>
      </c>
      <c r="N5338" s="4"/>
      <c r="R5338" s="4"/>
    </row>
    <row r="5339" spans="1:18" x14ac:dyDescent="0.25">
      <c r="A5339" s="9">
        <v>45149.458333333336</v>
      </c>
      <c r="B5339" s="5">
        <v>45149</v>
      </c>
      <c r="C5339" s="6">
        <v>70377.875939670135</v>
      </c>
      <c r="D5339" s="6">
        <v>12227.820371907552</v>
      </c>
      <c r="E5339" s="6">
        <v>16702</v>
      </c>
      <c r="F5339" s="14">
        <f t="shared" si="581"/>
        <v>17.37452318451551</v>
      </c>
      <c r="G5339" s="14">
        <f t="shared" si="582"/>
        <v>73.21171339903934</v>
      </c>
      <c r="H5339" s="6">
        <f t="shared" si="585"/>
        <v>1623.6</v>
      </c>
      <c r="I5339" s="14">
        <f t="shared" si="586"/>
        <v>15.31090314099362</v>
      </c>
      <c r="J5339" s="9" t="b">
        <f t="shared" si="583"/>
        <v>1</v>
      </c>
      <c r="K5339" t="b">
        <f t="shared" si="587"/>
        <v>1</v>
      </c>
      <c r="L5339" s="35">
        <v>12227.820371907552</v>
      </c>
      <c r="M5339" s="37">
        <f t="shared" si="584"/>
        <v>12227.820371907552</v>
      </c>
      <c r="N5339" s="4"/>
      <c r="R5339" s="4"/>
    </row>
    <row r="5340" spans="1:18" x14ac:dyDescent="0.25">
      <c r="A5340" s="9">
        <v>45149.5</v>
      </c>
      <c r="B5340" s="5">
        <v>45149</v>
      </c>
      <c r="C5340" s="6">
        <v>74364.808554687494</v>
      </c>
      <c r="D5340" s="6">
        <v>12814.51046983507</v>
      </c>
      <c r="E5340" s="6">
        <v>16702</v>
      </c>
      <c r="F5340" s="14">
        <f t="shared" si="581"/>
        <v>17.231955166550783</v>
      </c>
      <c r="G5340" s="14">
        <f t="shared" si="582"/>
        <v>76.724407076009285</v>
      </c>
      <c r="H5340" s="6">
        <f t="shared" si="585"/>
        <v>586.70000000000005</v>
      </c>
      <c r="I5340" s="14">
        <f t="shared" si="586"/>
        <v>4.7980750628942568</v>
      </c>
      <c r="J5340" s="9" t="b">
        <f t="shared" si="583"/>
        <v>1</v>
      </c>
      <c r="K5340" t="b">
        <f t="shared" si="587"/>
        <v>1</v>
      </c>
      <c r="L5340" s="35">
        <v>12814.51046983507</v>
      </c>
      <c r="M5340" s="37">
        <f t="shared" si="584"/>
        <v>12814.51046983507</v>
      </c>
      <c r="N5340" s="4"/>
      <c r="R5340" s="4"/>
    </row>
    <row r="5341" spans="1:18" x14ac:dyDescent="0.25">
      <c r="A5341" s="9">
        <v>45149.541666666664</v>
      </c>
      <c r="B5341" s="5">
        <v>45149</v>
      </c>
      <c r="C5341" s="6">
        <v>78193.724164496525</v>
      </c>
      <c r="D5341" s="6">
        <v>13050.049355740017</v>
      </c>
      <c r="E5341" s="6">
        <v>16702</v>
      </c>
      <c r="F5341" s="14">
        <f t="shared" si="581"/>
        <v>16.689382038239494</v>
      </c>
      <c r="G5341" s="14">
        <f t="shared" si="582"/>
        <v>78.13465067500907</v>
      </c>
      <c r="H5341" s="6">
        <f t="shared" si="585"/>
        <v>235.5</v>
      </c>
      <c r="I5341" s="14">
        <f t="shared" si="586"/>
        <v>1.8377604088299679</v>
      </c>
      <c r="J5341" s="9" t="b">
        <f t="shared" si="583"/>
        <v>1</v>
      </c>
      <c r="K5341" t="b">
        <f t="shared" si="587"/>
        <v>1</v>
      </c>
      <c r="L5341" s="35">
        <v>13050.049355740017</v>
      </c>
      <c r="M5341" s="37">
        <f t="shared" si="584"/>
        <v>13050.049355740017</v>
      </c>
      <c r="N5341" s="4"/>
      <c r="R5341" s="4"/>
    </row>
    <row r="5342" spans="1:18" x14ac:dyDescent="0.25">
      <c r="A5342" s="9">
        <v>45149.583333333336</v>
      </c>
      <c r="B5342" s="5">
        <v>45149</v>
      </c>
      <c r="C5342" s="6">
        <v>81715.649374999994</v>
      </c>
      <c r="D5342" s="6">
        <v>13164.502350802952</v>
      </c>
      <c r="E5342" s="6">
        <v>16702</v>
      </c>
      <c r="F5342" s="14">
        <f t="shared" si="581"/>
        <v>16.110136126300535</v>
      </c>
      <c r="G5342" s="14">
        <f t="shared" si="582"/>
        <v>78.819915883145441</v>
      </c>
      <c r="H5342" s="6">
        <f t="shared" si="585"/>
        <v>114.5</v>
      </c>
      <c r="I5342" s="14">
        <f t="shared" si="586"/>
        <v>0.87739131767833201</v>
      </c>
      <c r="J5342" s="9" t="b">
        <f t="shared" si="583"/>
        <v>1</v>
      </c>
      <c r="K5342" t="b">
        <f t="shared" si="587"/>
        <v>1</v>
      </c>
      <c r="L5342" s="35">
        <v>13164.502350802952</v>
      </c>
      <c r="M5342" s="37">
        <f t="shared" si="584"/>
        <v>13164.502350802952</v>
      </c>
      <c r="N5342" s="4"/>
      <c r="R5342" s="4"/>
    </row>
    <row r="5343" spans="1:18" x14ac:dyDescent="0.25">
      <c r="A5343" s="9">
        <v>45149.625</v>
      </c>
      <c r="B5343" s="5">
        <v>45149</v>
      </c>
      <c r="C5343" s="6">
        <v>83837.546768663189</v>
      </c>
      <c r="D5343" s="6">
        <v>12601.08843126085</v>
      </c>
      <c r="E5343" s="6">
        <v>16702</v>
      </c>
      <c r="F5343" s="14">
        <f t="shared" si="581"/>
        <v>15.030363980033451</v>
      </c>
      <c r="G5343" s="14">
        <f t="shared" si="582"/>
        <v>75.446583829845821</v>
      </c>
      <c r="H5343" s="6">
        <f t="shared" si="585"/>
        <v>-563.4</v>
      </c>
      <c r="I5343" s="14">
        <f t="shared" si="586"/>
        <v>-4.2796908305890966</v>
      </c>
      <c r="J5343" s="9" t="b">
        <f t="shared" si="583"/>
        <v>1</v>
      </c>
      <c r="K5343" t="b">
        <f t="shared" si="587"/>
        <v>1</v>
      </c>
      <c r="L5343" s="35">
        <v>12601.08843126085</v>
      </c>
      <c r="M5343" s="37">
        <f t="shared" si="584"/>
        <v>12601.08843126085</v>
      </c>
      <c r="N5343" s="4"/>
      <c r="R5343" s="4"/>
    </row>
    <row r="5344" spans="1:18" x14ac:dyDescent="0.25">
      <c r="A5344" s="9">
        <v>45149.666666666664</v>
      </c>
      <c r="B5344" s="5">
        <v>45149</v>
      </c>
      <c r="C5344" s="6">
        <v>84756.616102430562</v>
      </c>
      <c r="D5344" s="6">
        <v>12326.322340494791</v>
      </c>
      <c r="E5344" s="6">
        <v>16702</v>
      </c>
      <c r="F5344" s="14">
        <f t="shared" si="581"/>
        <v>14.54319781431353</v>
      </c>
      <c r="G5344" s="14">
        <f t="shared" si="582"/>
        <v>73.801474916146518</v>
      </c>
      <c r="H5344" s="6">
        <f t="shared" si="585"/>
        <v>-274.8</v>
      </c>
      <c r="I5344" s="14">
        <f t="shared" si="586"/>
        <v>-2.1807639990707046</v>
      </c>
      <c r="J5344" s="9" t="b">
        <f t="shared" si="583"/>
        <v>1</v>
      </c>
      <c r="K5344" t="b">
        <f t="shared" si="587"/>
        <v>1</v>
      </c>
      <c r="L5344" s="35">
        <v>12326.322340494791</v>
      </c>
      <c r="M5344" s="37">
        <f t="shared" si="584"/>
        <v>12326.322340494791</v>
      </c>
      <c r="N5344" s="4"/>
      <c r="R5344" s="4"/>
    </row>
    <row r="5345" spans="1:18" x14ac:dyDescent="0.25">
      <c r="A5345" s="9">
        <v>45149.708333333336</v>
      </c>
      <c r="B5345" s="5">
        <v>45149</v>
      </c>
      <c r="C5345" s="6">
        <v>84922.476132812502</v>
      </c>
      <c r="D5345" s="6">
        <v>11949.743357204861</v>
      </c>
      <c r="E5345" s="6">
        <v>16702</v>
      </c>
      <c r="F5345" s="14">
        <f t="shared" si="581"/>
        <v>14.071355312951948</v>
      </c>
      <c r="G5345" s="14">
        <f t="shared" si="582"/>
        <v>71.546780967577902</v>
      </c>
      <c r="H5345" s="6">
        <f t="shared" si="585"/>
        <v>-376.6</v>
      </c>
      <c r="I5345" s="14">
        <f t="shared" si="586"/>
        <v>-3.0552502976721843</v>
      </c>
      <c r="J5345" s="9" t="b">
        <f t="shared" si="583"/>
        <v>1</v>
      </c>
      <c r="K5345" t="b">
        <f t="shared" si="587"/>
        <v>1</v>
      </c>
      <c r="L5345" s="35">
        <v>11949.743357204861</v>
      </c>
      <c r="M5345" s="37">
        <f t="shared" si="584"/>
        <v>11949.743357204861</v>
      </c>
      <c r="N5345" s="4"/>
      <c r="R5345" s="4"/>
    </row>
    <row r="5346" spans="1:18" x14ac:dyDescent="0.25">
      <c r="A5346" s="9">
        <v>45149.75</v>
      </c>
      <c r="B5346" s="5">
        <v>45149</v>
      </c>
      <c r="C5346" s="6">
        <v>84434.908177083329</v>
      </c>
      <c r="D5346" s="6">
        <v>10894.601608072917</v>
      </c>
      <c r="E5346" s="6">
        <v>16702</v>
      </c>
      <c r="F5346" s="14">
        <f t="shared" si="581"/>
        <v>12.902959028775074</v>
      </c>
      <c r="G5346" s="14">
        <f t="shared" si="582"/>
        <v>65.22932348265428</v>
      </c>
      <c r="H5346" s="6">
        <f t="shared" si="585"/>
        <v>-1055.0999999999999</v>
      </c>
      <c r="I5346" s="14">
        <f t="shared" si="586"/>
        <v>-8.8294783282006488</v>
      </c>
      <c r="J5346" s="9" t="b">
        <f t="shared" si="583"/>
        <v>1</v>
      </c>
      <c r="K5346" t="b">
        <f t="shared" si="587"/>
        <v>1</v>
      </c>
      <c r="L5346" s="35">
        <v>10894.601608072917</v>
      </c>
      <c r="M5346" s="37">
        <f t="shared" si="584"/>
        <v>10894.601608072917</v>
      </c>
      <c r="N5346" s="4"/>
      <c r="R5346" s="4"/>
    </row>
    <row r="5347" spans="1:18" x14ac:dyDescent="0.25">
      <c r="A5347" s="9">
        <v>45149.791666666664</v>
      </c>
      <c r="B5347" s="5">
        <v>45149</v>
      </c>
      <c r="C5347" s="6">
        <v>83214.358884548608</v>
      </c>
      <c r="D5347" s="6">
        <v>7831.2126226128476</v>
      </c>
      <c r="E5347" s="6">
        <v>16702</v>
      </c>
      <c r="F5347" s="14">
        <f t="shared" si="581"/>
        <v>9.4108910139869639</v>
      </c>
      <c r="G5347" s="14">
        <f t="shared" si="582"/>
        <v>46.887873443975856</v>
      </c>
      <c r="H5347" s="6">
        <f t="shared" si="585"/>
        <v>-3063.4</v>
      </c>
      <c r="I5347" s="14">
        <f t="shared" si="586"/>
        <v>-28.118513280283842</v>
      </c>
      <c r="J5347" s="9" t="b">
        <f t="shared" si="583"/>
        <v>1</v>
      </c>
      <c r="K5347" t="b">
        <f t="shared" si="587"/>
        <v>1</v>
      </c>
      <c r="L5347" s="35">
        <v>7831.2126226128476</v>
      </c>
      <c r="M5347" s="37">
        <f t="shared" si="584"/>
        <v>7831.2126226128476</v>
      </c>
      <c r="N5347" s="4"/>
      <c r="R5347" s="4"/>
    </row>
    <row r="5348" spans="1:18" x14ac:dyDescent="0.25">
      <c r="A5348" s="9">
        <v>45149.833333333336</v>
      </c>
      <c r="B5348" s="5">
        <v>45149</v>
      </c>
      <c r="C5348" s="6">
        <v>80388.542654079865</v>
      </c>
      <c r="D5348" s="6">
        <v>2133.214491305881</v>
      </c>
      <c r="E5348" s="6">
        <v>16702</v>
      </c>
      <c r="F5348" s="14">
        <f t="shared" si="581"/>
        <v>2.6536300085514943</v>
      </c>
      <c r="G5348" s="14">
        <f t="shared" si="582"/>
        <v>12.772209862925882</v>
      </c>
      <c r="H5348" s="6">
        <f t="shared" si="585"/>
        <v>-5698</v>
      </c>
      <c r="I5348" s="14">
        <f t="shared" si="586"/>
        <v>-72.760123809521716</v>
      </c>
      <c r="J5348" s="9" t="b">
        <f t="shared" si="583"/>
        <v>1</v>
      </c>
      <c r="K5348" t="b">
        <f t="shared" si="587"/>
        <v>1</v>
      </c>
      <c r="L5348" s="35">
        <v>2133.214491305881</v>
      </c>
      <c r="M5348" s="37">
        <f t="shared" si="584"/>
        <v>2133.214491305881</v>
      </c>
      <c r="N5348" s="4"/>
      <c r="R5348" s="4"/>
    </row>
    <row r="5349" spans="1:18" x14ac:dyDescent="0.25">
      <c r="A5349" s="9">
        <v>45149.875</v>
      </c>
      <c r="B5349" s="5">
        <v>45149</v>
      </c>
      <c r="C5349" s="6">
        <v>77883.34252604167</v>
      </c>
      <c r="D5349" s="6">
        <v>74.84816786732938</v>
      </c>
      <c r="E5349" s="6">
        <v>16702</v>
      </c>
      <c r="F5349" s="14">
        <f t="shared" si="581"/>
        <v>9.6102921933920046E-2</v>
      </c>
      <c r="G5349" s="14">
        <f t="shared" si="582"/>
        <v>0.4481389526244125</v>
      </c>
      <c r="H5349" s="6">
        <f t="shared" si="585"/>
        <v>-2058.4</v>
      </c>
      <c r="I5349" s="14">
        <f t="shared" si="586"/>
        <v>-96.492875347941123</v>
      </c>
      <c r="J5349" s="9" t="b">
        <f t="shared" si="583"/>
        <v>1</v>
      </c>
      <c r="K5349" t="b">
        <f t="shared" si="587"/>
        <v>1</v>
      </c>
      <c r="L5349" s="35">
        <v>74.84816786732938</v>
      </c>
      <c r="M5349" s="37">
        <f t="shared" si="584"/>
        <v>74.84816786732938</v>
      </c>
      <c r="N5349" s="4"/>
      <c r="R5349" s="4"/>
    </row>
    <row r="5350" spans="1:18" x14ac:dyDescent="0.25">
      <c r="A5350" s="9">
        <v>45149.916666666664</v>
      </c>
      <c r="B5350" s="5">
        <v>45149</v>
      </c>
      <c r="C5350" s="6">
        <v>75959.918381076393</v>
      </c>
      <c r="D5350" s="6">
        <v>0.26225312150186963</v>
      </c>
      <c r="E5350" s="6">
        <v>16702</v>
      </c>
      <c r="F5350" s="14">
        <f t="shared" si="581"/>
        <v>3.4525197905847641E-4</v>
      </c>
      <c r="G5350" s="14">
        <f t="shared" si="582"/>
        <v>1.5701899263673191E-3</v>
      </c>
      <c r="H5350" s="6">
        <f t="shared" si="585"/>
        <v>-74.599999999999994</v>
      </c>
      <c r="I5350" s="14">
        <f t="shared" si="586"/>
        <v>-99.668438287268074</v>
      </c>
      <c r="J5350" s="9" t="b">
        <f t="shared" si="583"/>
        <v>0</v>
      </c>
      <c r="K5350" t="b">
        <f t="shared" si="587"/>
        <v>1</v>
      </c>
      <c r="L5350" s="35">
        <v>0.26225312150186963</v>
      </c>
      <c r="M5350" s="37">
        <f t="shared" si="584"/>
        <v>0</v>
      </c>
      <c r="N5350" s="4"/>
      <c r="R5350" s="4"/>
    </row>
    <row r="5351" spans="1:18" x14ac:dyDescent="0.25">
      <c r="A5351" s="9">
        <v>45149.958333333336</v>
      </c>
      <c r="B5351" s="5">
        <v>45149</v>
      </c>
      <c r="C5351" s="6">
        <v>72284.054227430563</v>
      </c>
      <c r="D5351" s="6">
        <v>0.36558920984466869</v>
      </c>
      <c r="E5351" s="6">
        <v>16702</v>
      </c>
      <c r="F5351" s="14">
        <f t="shared" si="581"/>
        <v>5.0576743896295438E-4</v>
      </c>
      <c r="G5351" s="14">
        <f t="shared" si="582"/>
        <v>2.1888948020875863E-3</v>
      </c>
      <c r="H5351" s="6">
        <f t="shared" si="585"/>
        <v>0.1</v>
      </c>
      <c r="I5351" s="14">
        <f t="shared" si="586"/>
        <v>38.131099995043186</v>
      </c>
      <c r="J5351" s="9" t="b">
        <f t="shared" si="583"/>
        <v>0</v>
      </c>
      <c r="K5351" t="b">
        <f t="shared" si="587"/>
        <v>0</v>
      </c>
      <c r="L5351" s="35">
        <v>0.36558920984466869</v>
      </c>
      <c r="M5351" s="37">
        <f t="shared" si="584"/>
        <v>0</v>
      </c>
      <c r="N5351" s="4"/>
      <c r="R5351" s="4"/>
    </row>
    <row r="5352" spans="1:18" x14ac:dyDescent="0.25">
      <c r="A5352" s="9">
        <v>45150</v>
      </c>
      <c r="B5352" s="5">
        <v>45150</v>
      </c>
      <c r="C5352" s="6">
        <v>68355.351714409728</v>
      </c>
      <c r="D5352" s="6">
        <v>0.36421507735219266</v>
      </c>
      <c r="E5352" s="6">
        <v>16702</v>
      </c>
      <c r="F5352" s="14">
        <f t="shared" si="581"/>
        <v>5.3282598687209143E-4</v>
      </c>
      <c r="G5352" s="14">
        <f t="shared" si="582"/>
        <v>2.1806674491210193E-3</v>
      </c>
      <c r="H5352" s="6">
        <f t="shared" si="585"/>
        <v>0</v>
      </c>
      <c r="I5352" s="14">
        <f t="shared" si="586"/>
        <v>0</v>
      </c>
      <c r="J5352" s="9" t="b">
        <f t="shared" si="583"/>
        <v>0</v>
      </c>
      <c r="K5352" t="b">
        <f t="shared" si="587"/>
        <v>0</v>
      </c>
      <c r="L5352" s="35">
        <v>0.36421507735219266</v>
      </c>
      <c r="M5352" s="37">
        <f t="shared" si="584"/>
        <v>0</v>
      </c>
      <c r="N5352" s="4"/>
      <c r="R5352" s="4"/>
    </row>
    <row r="5353" spans="1:18" x14ac:dyDescent="0.25">
      <c r="A5353" s="9">
        <v>45150.041666666664</v>
      </c>
      <c r="B5353" s="5">
        <v>45150</v>
      </c>
      <c r="C5353" s="6">
        <v>64770.602260199652</v>
      </c>
      <c r="D5353" s="6">
        <v>0.37136867307954363</v>
      </c>
      <c r="E5353" s="6">
        <v>16702</v>
      </c>
      <c r="F5353" s="14">
        <f t="shared" si="581"/>
        <v>5.7335991965562266E-4</v>
      </c>
      <c r="G5353" s="14">
        <f t="shared" si="582"/>
        <v>2.2234982222461E-3</v>
      </c>
      <c r="H5353" s="6">
        <f t="shared" si="585"/>
        <v>0</v>
      </c>
      <c r="I5353" s="14">
        <f t="shared" si="586"/>
        <v>0</v>
      </c>
      <c r="J5353" s="9" t="b">
        <f t="shared" si="583"/>
        <v>0</v>
      </c>
      <c r="K5353" t="b">
        <f t="shared" si="587"/>
        <v>0</v>
      </c>
      <c r="L5353" s="35">
        <v>0.37136867307954363</v>
      </c>
      <c r="M5353" s="37">
        <f t="shared" si="584"/>
        <v>0</v>
      </c>
      <c r="N5353" s="4"/>
      <c r="R5353" s="4"/>
    </row>
    <row r="5354" spans="1:18" x14ac:dyDescent="0.25">
      <c r="A5354" s="9">
        <v>45150.083333333336</v>
      </c>
      <c r="B5354" s="5">
        <v>45150</v>
      </c>
      <c r="C5354" s="6">
        <v>61902.163945312503</v>
      </c>
      <c r="D5354" s="6">
        <v>0.59091317625509365</v>
      </c>
      <c r="E5354" s="6">
        <v>16702</v>
      </c>
      <c r="F5354" s="14">
        <f t="shared" si="581"/>
        <v>9.5459211535340867E-4</v>
      </c>
      <c r="G5354" s="14">
        <f t="shared" si="582"/>
        <v>3.537978543019361E-3</v>
      </c>
      <c r="H5354" s="6">
        <f t="shared" si="585"/>
        <v>0.2</v>
      </c>
      <c r="I5354" s="14">
        <f t="shared" si="586"/>
        <v>53.854838735189148</v>
      </c>
      <c r="J5354" s="9" t="b">
        <f t="shared" si="583"/>
        <v>0</v>
      </c>
      <c r="K5354" t="b">
        <f t="shared" si="587"/>
        <v>0</v>
      </c>
      <c r="L5354" s="35">
        <v>0.59091317625509365</v>
      </c>
      <c r="M5354" s="37">
        <f t="shared" si="584"/>
        <v>0</v>
      </c>
      <c r="N5354" s="4"/>
      <c r="R5354" s="4"/>
    </row>
    <row r="5355" spans="1:18" x14ac:dyDescent="0.25">
      <c r="A5355" s="9">
        <v>45150.125</v>
      </c>
      <c r="B5355" s="5">
        <v>45150</v>
      </c>
      <c r="C5355" s="6">
        <v>59673.963858506948</v>
      </c>
      <c r="D5355" s="6">
        <v>0.37380597790910136</v>
      </c>
      <c r="E5355" s="6">
        <v>16702</v>
      </c>
      <c r="F5355" s="14">
        <f t="shared" si="581"/>
        <v>6.2641385579049753E-4</v>
      </c>
      <c r="G5355" s="14">
        <f t="shared" si="582"/>
        <v>2.2380911142923085E-3</v>
      </c>
      <c r="H5355" s="6">
        <f t="shared" si="585"/>
        <v>-0.2</v>
      </c>
      <c r="I5355" s="14">
        <f t="shared" si="586"/>
        <v>-33.845919846888165</v>
      </c>
      <c r="J5355" s="9" t="b">
        <f t="shared" si="583"/>
        <v>0</v>
      </c>
      <c r="K5355" t="b">
        <f t="shared" si="587"/>
        <v>0</v>
      </c>
      <c r="L5355" s="35">
        <v>0.37380597790910136</v>
      </c>
      <c r="M5355" s="37">
        <f t="shared" si="584"/>
        <v>0</v>
      </c>
      <c r="N5355" s="4"/>
      <c r="R5355" s="4"/>
    </row>
    <row r="5356" spans="1:18" x14ac:dyDescent="0.25">
      <c r="A5356" s="9">
        <v>45150.166666666664</v>
      </c>
      <c r="B5356" s="5">
        <v>45150</v>
      </c>
      <c r="C5356" s="6">
        <v>58120.879340277781</v>
      </c>
      <c r="D5356" s="6">
        <v>0.37680688853065175</v>
      </c>
      <c r="E5356" s="6">
        <v>16702</v>
      </c>
      <c r="F5356" s="14">
        <f t="shared" si="581"/>
        <v>6.4831587685481641E-4</v>
      </c>
      <c r="G5356" s="14">
        <f t="shared" si="582"/>
        <v>2.2560584871910657E-3</v>
      </c>
      <c r="H5356" s="6">
        <f t="shared" si="585"/>
        <v>0</v>
      </c>
      <c r="I5356" s="14">
        <f t="shared" si="586"/>
        <v>0</v>
      </c>
      <c r="J5356" s="9" t="b">
        <f t="shared" si="583"/>
        <v>0</v>
      </c>
      <c r="K5356" t="b">
        <f t="shared" si="587"/>
        <v>0</v>
      </c>
      <c r="L5356" s="35">
        <v>0.37680688853065175</v>
      </c>
      <c r="M5356" s="37">
        <f t="shared" si="584"/>
        <v>0</v>
      </c>
      <c r="N5356" s="4"/>
      <c r="R5356" s="4"/>
    </row>
    <row r="5357" spans="1:18" x14ac:dyDescent="0.25">
      <c r="A5357" s="9">
        <v>45150.208333333336</v>
      </c>
      <c r="B5357" s="5">
        <v>45150</v>
      </c>
      <c r="C5357" s="6">
        <v>56995.468912760414</v>
      </c>
      <c r="D5357" s="6">
        <v>0.38414813775155282</v>
      </c>
      <c r="E5357" s="6">
        <v>16702</v>
      </c>
      <c r="F5357" s="14">
        <f t="shared" si="581"/>
        <v>6.7399767925332033E-4</v>
      </c>
      <c r="G5357" s="14">
        <f t="shared" si="582"/>
        <v>2.3000127993746426E-3</v>
      </c>
      <c r="H5357" s="6">
        <f t="shared" si="585"/>
        <v>0</v>
      </c>
      <c r="I5357" s="14">
        <f t="shared" si="586"/>
        <v>0</v>
      </c>
      <c r="J5357" s="9" t="b">
        <f t="shared" si="583"/>
        <v>0</v>
      </c>
      <c r="K5357" t="b">
        <f t="shared" si="587"/>
        <v>0</v>
      </c>
      <c r="L5357" s="35">
        <v>0.38414813775155282</v>
      </c>
      <c r="M5357" s="37">
        <f t="shared" si="584"/>
        <v>0</v>
      </c>
      <c r="N5357" s="4"/>
      <c r="R5357" s="4"/>
    </row>
    <row r="5358" spans="1:18" x14ac:dyDescent="0.25">
      <c r="A5358" s="9">
        <v>45150.25</v>
      </c>
      <c r="B5358" s="5">
        <v>45150</v>
      </c>
      <c r="C5358" s="6">
        <v>56317.768880208336</v>
      </c>
      <c r="D5358" s="6">
        <v>0.38710825632015866</v>
      </c>
      <c r="E5358" s="6">
        <v>16702</v>
      </c>
      <c r="F5358" s="14">
        <f t="shared" si="581"/>
        <v>6.873643328157475E-4</v>
      </c>
      <c r="G5358" s="14">
        <f t="shared" si="582"/>
        <v>2.3177359377329581E-3</v>
      </c>
      <c r="H5358" s="6">
        <f t="shared" si="585"/>
        <v>0</v>
      </c>
      <c r="I5358" s="14">
        <f t="shared" si="586"/>
        <v>0</v>
      </c>
      <c r="J5358" s="9" t="b">
        <f t="shared" si="583"/>
        <v>0</v>
      </c>
      <c r="K5358" t="b">
        <f t="shared" si="587"/>
        <v>0</v>
      </c>
      <c r="L5358" s="35">
        <v>0.38710825632015866</v>
      </c>
      <c r="M5358" s="37">
        <f t="shared" si="584"/>
        <v>0</v>
      </c>
      <c r="N5358" s="4"/>
      <c r="R5358" s="4"/>
    </row>
    <row r="5359" spans="1:18" x14ac:dyDescent="0.25">
      <c r="A5359" s="9">
        <v>45150.291666666664</v>
      </c>
      <c r="B5359" s="5">
        <v>45150</v>
      </c>
      <c r="C5359" s="6">
        <v>56293.211061197915</v>
      </c>
      <c r="D5359" s="6">
        <v>1.7412736238870357</v>
      </c>
      <c r="E5359" s="6">
        <v>16702</v>
      </c>
      <c r="F5359" s="14">
        <f t="shared" si="581"/>
        <v>3.0932213513172112E-3</v>
      </c>
      <c r="G5359" s="14">
        <f t="shared" si="582"/>
        <v>1.0425539599371546E-2</v>
      </c>
      <c r="H5359" s="6">
        <f t="shared" si="585"/>
        <v>1.4</v>
      </c>
      <c r="I5359" s="14">
        <f t="shared" si="586"/>
        <v>361.65593917018583</v>
      </c>
      <c r="J5359" s="9" t="b">
        <f t="shared" si="583"/>
        <v>0</v>
      </c>
      <c r="K5359" t="b">
        <f t="shared" si="587"/>
        <v>0</v>
      </c>
      <c r="L5359" s="35">
        <v>1.7412736238870357</v>
      </c>
      <c r="M5359" s="37">
        <f t="shared" si="584"/>
        <v>0</v>
      </c>
      <c r="N5359" s="4"/>
      <c r="R5359" s="4"/>
    </row>
    <row r="5360" spans="1:18" x14ac:dyDescent="0.25">
      <c r="A5360" s="9">
        <v>45150.333333333336</v>
      </c>
      <c r="B5360" s="5">
        <v>45150</v>
      </c>
      <c r="C5360" s="6">
        <v>56458.632960069444</v>
      </c>
      <c r="D5360" s="6">
        <v>1151.4256269963582</v>
      </c>
      <c r="E5360" s="6">
        <v>16702</v>
      </c>
      <c r="F5360" s="14">
        <f t="shared" si="581"/>
        <v>2.0394146415318062</v>
      </c>
      <c r="G5360" s="14">
        <f t="shared" si="582"/>
        <v>6.8939386121204542</v>
      </c>
      <c r="H5360" s="6">
        <f t="shared" si="585"/>
        <v>1149.7</v>
      </c>
      <c r="I5360" s="14">
        <f t="shared" si="586"/>
        <v>66026.383460258876</v>
      </c>
      <c r="J5360" s="9" t="b">
        <f t="shared" si="583"/>
        <v>1</v>
      </c>
      <c r="K5360" t="b">
        <f t="shared" si="587"/>
        <v>1</v>
      </c>
      <c r="L5360" s="35">
        <v>1151.4256269963582</v>
      </c>
      <c r="M5360" s="37">
        <f t="shared" si="584"/>
        <v>1151.4256269963582</v>
      </c>
      <c r="N5360" s="4"/>
      <c r="R5360" s="4"/>
    </row>
    <row r="5361" spans="1:18" x14ac:dyDescent="0.25">
      <c r="A5361" s="9">
        <v>45150.375</v>
      </c>
      <c r="B5361" s="5">
        <v>45150</v>
      </c>
      <c r="C5361" s="6">
        <v>59434.80541666667</v>
      </c>
      <c r="D5361" s="6">
        <v>6869.427839084201</v>
      </c>
      <c r="E5361" s="6">
        <v>16702</v>
      </c>
      <c r="F5361" s="14">
        <f t="shared" si="581"/>
        <v>11.557920970593235</v>
      </c>
      <c r="G5361" s="14">
        <f t="shared" si="582"/>
        <v>41.129372764245012</v>
      </c>
      <c r="H5361" s="6">
        <f t="shared" si="585"/>
        <v>5718</v>
      </c>
      <c r="I5361" s="14">
        <f t="shared" si="586"/>
        <v>496.60176618755116</v>
      </c>
      <c r="J5361" s="9" t="b">
        <f t="shared" si="583"/>
        <v>1</v>
      </c>
      <c r="K5361" t="b">
        <f t="shared" si="587"/>
        <v>1</v>
      </c>
      <c r="L5361" s="35">
        <v>6869.427839084201</v>
      </c>
      <c r="M5361" s="37">
        <f t="shared" si="584"/>
        <v>6869.427839084201</v>
      </c>
      <c r="N5361" s="4"/>
      <c r="R5361" s="4"/>
    </row>
    <row r="5362" spans="1:18" x14ac:dyDescent="0.25">
      <c r="A5362" s="9">
        <v>45150.416666666664</v>
      </c>
      <c r="B5362" s="5">
        <v>45150</v>
      </c>
      <c r="C5362" s="6">
        <v>63920.121438802082</v>
      </c>
      <c r="D5362" s="6">
        <v>10103.017583279079</v>
      </c>
      <c r="E5362" s="6">
        <v>16702</v>
      </c>
      <c r="F5362" s="14">
        <f t="shared" si="581"/>
        <v>15.805692097991136</v>
      </c>
      <c r="G5362" s="14">
        <f t="shared" si="582"/>
        <v>60.489866981673323</v>
      </c>
      <c r="H5362" s="6">
        <f t="shared" si="585"/>
        <v>3233.6</v>
      </c>
      <c r="I5362" s="14">
        <f t="shared" si="586"/>
        <v>47.072333762677502</v>
      </c>
      <c r="J5362" s="9" t="b">
        <f t="shared" si="583"/>
        <v>1</v>
      </c>
      <c r="K5362" t="b">
        <f t="shared" si="587"/>
        <v>1</v>
      </c>
      <c r="L5362" s="35">
        <v>10103.017583279079</v>
      </c>
      <c r="M5362" s="37">
        <f t="shared" si="584"/>
        <v>10103.017583279079</v>
      </c>
      <c r="N5362" s="4"/>
      <c r="R5362" s="4"/>
    </row>
    <row r="5363" spans="1:18" x14ac:dyDescent="0.25">
      <c r="A5363" s="9">
        <v>45150.458333333336</v>
      </c>
      <c r="B5363" s="5">
        <v>45150</v>
      </c>
      <c r="C5363" s="6">
        <v>68237.860095486118</v>
      </c>
      <c r="D5363" s="6">
        <v>12283.214715440537</v>
      </c>
      <c r="E5363" s="6">
        <v>16702</v>
      </c>
      <c r="F5363" s="14">
        <f t="shared" si="581"/>
        <v>18.000586035746839</v>
      </c>
      <c r="G5363" s="14">
        <f t="shared" si="582"/>
        <v>73.543376334813416</v>
      </c>
      <c r="H5363" s="6">
        <f t="shared" si="585"/>
        <v>2180.1999999999998</v>
      </c>
      <c r="I5363" s="14">
        <f t="shared" si="586"/>
        <v>21.579691236094874</v>
      </c>
      <c r="J5363" s="9" t="b">
        <f t="shared" si="583"/>
        <v>1</v>
      </c>
      <c r="K5363" t="b">
        <f t="shared" si="587"/>
        <v>1</v>
      </c>
      <c r="L5363" s="35">
        <v>12283.214715440537</v>
      </c>
      <c r="M5363" s="37">
        <f t="shared" si="584"/>
        <v>12283.214715440537</v>
      </c>
      <c r="N5363" s="4"/>
      <c r="R5363" s="4"/>
    </row>
    <row r="5364" spans="1:18" x14ac:dyDescent="0.25">
      <c r="A5364" s="9">
        <v>45150.5</v>
      </c>
      <c r="B5364" s="5">
        <v>45150</v>
      </c>
      <c r="C5364" s="6">
        <v>72636.899809027775</v>
      </c>
      <c r="D5364" s="6">
        <v>13087.303999565973</v>
      </c>
      <c r="E5364" s="6">
        <v>16702</v>
      </c>
      <c r="F5364" s="14">
        <f t="shared" si="581"/>
        <v>18.017431958101547</v>
      </c>
      <c r="G5364" s="14">
        <f t="shared" si="582"/>
        <v>78.35770566139368</v>
      </c>
      <c r="H5364" s="6">
        <f t="shared" si="585"/>
        <v>804.1</v>
      </c>
      <c r="I5364" s="14">
        <f t="shared" si="586"/>
        <v>6.5463318734403559</v>
      </c>
      <c r="J5364" s="9" t="b">
        <f t="shared" si="583"/>
        <v>1</v>
      </c>
      <c r="K5364" t="b">
        <f t="shared" si="587"/>
        <v>1</v>
      </c>
      <c r="L5364" s="35">
        <v>13087.303999565973</v>
      </c>
      <c r="M5364" s="37">
        <f t="shared" si="584"/>
        <v>13087.303999565973</v>
      </c>
      <c r="N5364" s="4"/>
      <c r="R5364" s="4"/>
    </row>
    <row r="5365" spans="1:18" x14ac:dyDescent="0.25">
      <c r="A5365" s="9">
        <v>45150.541666666664</v>
      </c>
      <c r="B5365" s="5">
        <v>45150</v>
      </c>
      <c r="C5365" s="6">
        <v>76476.259162326387</v>
      </c>
      <c r="D5365" s="6">
        <v>13133.515610894097</v>
      </c>
      <c r="E5365" s="6">
        <v>16702</v>
      </c>
      <c r="F5365" s="14">
        <f t="shared" si="581"/>
        <v>17.173323793227464</v>
      </c>
      <c r="G5365" s="14">
        <f t="shared" si="582"/>
        <v>78.634388761190849</v>
      </c>
      <c r="H5365" s="6">
        <f t="shared" si="585"/>
        <v>46.2</v>
      </c>
      <c r="I5365" s="14">
        <f t="shared" si="586"/>
        <v>0.35301388277931173</v>
      </c>
      <c r="J5365" s="9" t="b">
        <f t="shared" si="583"/>
        <v>1</v>
      </c>
      <c r="K5365" t="b">
        <f t="shared" si="587"/>
        <v>1</v>
      </c>
      <c r="L5365" s="35">
        <v>13133.515610894097</v>
      </c>
      <c r="M5365" s="37">
        <f t="shared" si="584"/>
        <v>13133.515610894097</v>
      </c>
      <c r="N5365" s="4"/>
      <c r="R5365" s="4"/>
    </row>
    <row r="5366" spans="1:18" x14ac:dyDescent="0.25">
      <c r="A5366" s="9">
        <v>45150.583333333336</v>
      </c>
      <c r="B5366" s="5">
        <v>45150</v>
      </c>
      <c r="C5366" s="6">
        <v>79682.560555555552</v>
      </c>
      <c r="D5366" s="6">
        <v>12852.96486328125</v>
      </c>
      <c r="E5366" s="6">
        <v>16702</v>
      </c>
      <c r="F5366" s="14">
        <f t="shared" si="581"/>
        <v>16.130210642917305</v>
      </c>
      <c r="G5366" s="14">
        <f t="shared" si="582"/>
        <v>76.954645331584544</v>
      </c>
      <c r="H5366" s="6">
        <f t="shared" si="585"/>
        <v>-280.60000000000002</v>
      </c>
      <c r="I5366" s="14">
        <f t="shared" si="586"/>
        <v>-2.13651857060455</v>
      </c>
      <c r="J5366" s="9" t="b">
        <f t="shared" si="583"/>
        <v>1</v>
      </c>
      <c r="K5366" t="b">
        <f t="shared" si="587"/>
        <v>1</v>
      </c>
      <c r="L5366" s="35">
        <v>12852.96486328125</v>
      </c>
      <c r="M5366" s="37">
        <f t="shared" si="584"/>
        <v>12852.96486328125</v>
      </c>
      <c r="N5366" s="4"/>
      <c r="R5366" s="4"/>
    </row>
    <row r="5367" spans="1:18" x14ac:dyDescent="0.25">
      <c r="A5367" s="9">
        <v>45150.625</v>
      </c>
      <c r="B5367" s="5">
        <v>45150</v>
      </c>
      <c r="C5367" s="6">
        <v>82214.943146701393</v>
      </c>
      <c r="D5367" s="6">
        <v>12802.046231282553</v>
      </c>
      <c r="E5367" s="6">
        <v>16702</v>
      </c>
      <c r="F5367" s="14">
        <f t="shared" si="581"/>
        <v>15.571434755405766</v>
      </c>
      <c r="G5367" s="14">
        <f t="shared" si="582"/>
        <v>76.649779854403974</v>
      </c>
      <c r="H5367" s="6">
        <f t="shared" si="585"/>
        <v>-50.9</v>
      </c>
      <c r="I5367" s="14">
        <f t="shared" si="586"/>
        <v>-0.39601757681150052</v>
      </c>
      <c r="J5367" s="9" t="b">
        <f t="shared" si="583"/>
        <v>1</v>
      </c>
      <c r="K5367" t="b">
        <f t="shared" si="587"/>
        <v>1</v>
      </c>
      <c r="L5367" s="35">
        <v>12802.046231282553</v>
      </c>
      <c r="M5367" s="37">
        <f t="shared" si="584"/>
        <v>12802.046231282553</v>
      </c>
      <c r="N5367" s="4"/>
      <c r="R5367" s="4"/>
    </row>
    <row r="5368" spans="1:18" x14ac:dyDescent="0.25">
      <c r="A5368" s="9">
        <v>45150.666666666664</v>
      </c>
      <c r="B5368" s="5">
        <v>45150</v>
      </c>
      <c r="C5368" s="6">
        <v>83698.534626736116</v>
      </c>
      <c r="D5368" s="6">
        <v>12259.229220920139</v>
      </c>
      <c r="E5368" s="6">
        <v>16702</v>
      </c>
      <c r="F5368" s="14">
        <f t="shared" si="581"/>
        <v>14.646886323149714</v>
      </c>
      <c r="G5368" s="14">
        <f t="shared" si="582"/>
        <v>73.399767817747204</v>
      </c>
      <c r="H5368" s="6">
        <f t="shared" si="585"/>
        <v>-542.79999999999995</v>
      </c>
      <c r="I5368" s="14">
        <f t="shared" si="586"/>
        <v>-4.2399471943292646</v>
      </c>
      <c r="J5368" s="9" t="b">
        <f t="shared" si="583"/>
        <v>1</v>
      </c>
      <c r="K5368" t="b">
        <f t="shared" si="587"/>
        <v>1</v>
      </c>
      <c r="L5368" s="35">
        <v>12259.229220920139</v>
      </c>
      <c r="M5368" s="37">
        <f t="shared" si="584"/>
        <v>12259.229220920139</v>
      </c>
      <c r="N5368" s="4"/>
      <c r="R5368" s="4"/>
    </row>
    <row r="5369" spans="1:18" x14ac:dyDescent="0.25">
      <c r="A5369" s="9">
        <v>45150.708333333336</v>
      </c>
      <c r="B5369" s="5">
        <v>45150</v>
      </c>
      <c r="C5369" s="6">
        <v>84218.669507378479</v>
      </c>
      <c r="D5369" s="6">
        <v>11498.151297743056</v>
      </c>
      <c r="E5369" s="6">
        <v>16702</v>
      </c>
      <c r="F5369" s="14">
        <f t="shared" si="581"/>
        <v>13.652734441186693</v>
      </c>
      <c r="G5369" s="14">
        <f t="shared" si="582"/>
        <v>68.842960709753655</v>
      </c>
      <c r="H5369" s="6">
        <f t="shared" si="585"/>
        <v>-761.1</v>
      </c>
      <c r="I5369" s="14">
        <f t="shared" si="586"/>
        <v>-6.2083837921979423</v>
      </c>
      <c r="J5369" s="9" t="b">
        <f t="shared" si="583"/>
        <v>1</v>
      </c>
      <c r="K5369" t="b">
        <f t="shared" si="587"/>
        <v>1</v>
      </c>
      <c r="L5369" s="35">
        <v>11498.151297743056</v>
      </c>
      <c r="M5369" s="37">
        <f t="shared" si="584"/>
        <v>11498.151297743056</v>
      </c>
      <c r="N5369" s="4"/>
      <c r="R5369" s="4"/>
    </row>
    <row r="5370" spans="1:18" x14ac:dyDescent="0.25">
      <c r="A5370" s="9">
        <v>45150.75</v>
      </c>
      <c r="B5370" s="5">
        <v>45150</v>
      </c>
      <c r="C5370" s="6">
        <v>84607.360234374995</v>
      </c>
      <c r="D5370" s="6">
        <v>10984.677599826389</v>
      </c>
      <c r="E5370" s="6">
        <v>16702</v>
      </c>
      <c r="F5370" s="14">
        <f t="shared" si="581"/>
        <v>12.983122945092715</v>
      </c>
      <c r="G5370" s="14">
        <f t="shared" si="582"/>
        <v>65.768636090446591</v>
      </c>
      <c r="H5370" s="6">
        <f t="shared" si="585"/>
        <v>-513.5</v>
      </c>
      <c r="I5370" s="14">
        <f t="shared" si="586"/>
        <v>-4.4659353204092351</v>
      </c>
      <c r="J5370" s="9" t="b">
        <f t="shared" si="583"/>
        <v>1</v>
      </c>
      <c r="K5370" t="b">
        <f t="shared" si="587"/>
        <v>1</v>
      </c>
      <c r="L5370" s="35">
        <v>10984.677599826389</v>
      </c>
      <c r="M5370" s="37">
        <f t="shared" si="584"/>
        <v>10984.677599826389</v>
      </c>
      <c r="N5370" s="4"/>
      <c r="R5370" s="4"/>
    </row>
    <row r="5371" spans="1:18" x14ac:dyDescent="0.25">
      <c r="A5371" s="9">
        <v>45150.791666666664</v>
      </c>
      <c r="B5371" s="5">
        <v>45150</v>
      </c>
      <c r="C5371" s="6">
        <v>83123.024374999994</v>
      </c>
      <c r="D5371" s="6">
        <v>7973.0751101345486</v>
      </c>
      <c r="E5371" s="6">
        <v>16702</v>
      </c>
      <c r="F5371" s="14">
        <f t="shared" si="581"/>
        <v>9.5918972752542473</v>
      </c>
      <c r="G5371" s="14">
        <f t="shared" si="582"/>
        <v>47.737247695692425</v>
      </c>
      <c r="H5371" s="6">
        <f t="shared" si="585"/>
        <v>-3011.6</v>
      </c>
      <c r="I5371" s="14">
        <f t="shared" si="586"/>
        <v>-27.4163713284366</v>
      </c>
      <c r="J5371" s="9" t="b">
        <f t="shared" si="583"/>
        <v>1</v>
      </c>
      <c r="K5371" t="b">
        <f t="shared" si="587"/>
        <v>1</v>
      </c>
      <c r="L5371" s="35">
        <v>7973.0751101345486</v>
      </c>
      <c r="M5371" s="37">
        <f t="shared" si="584"/>
        <v>7973.0751101345486</v>
      </c>
      <c r="N5371" s="4"/>
      <c r="R5371" s="4"/>
    </row>
    <row r="5372" spans="1:18" x14ac:dyDescent="0.25">
      <c r="A5372" s="9">
        <v>45150.833333333336</v>
      </c>
      <c r="B5372" s="5">
        <v>45150</v>
      </c>
      <c r="C5372" s="6">
        <v>79744.61674913195</v>
      </c>
      <c r="D5372" s="6">
        <v>2864.625624118381</v>
      </c>
      <c r="E5372" s="6">
        <v>16702</v>
      </c>
      <c r="F5372" s="14">
        <f t="shared" si="581"/>
        <v>3.5922495346992349</v>
      </c>
      <c r="G5372" s="14">
        <f t="shared" si="582"/>
        <v>17.151392791991267</v>
      </c>
      <c r="H5372" s="6">
        <f t="shared" si="585"/>
        <v>-5108.3999999999996</v>
      </c>
      <c r="I5372" s="14">
        <f t="shared" si="586"/>
        <v>-64.070636855116675</v>
      </c>
      <c r="J5372" s="9" t="b">
        <f t="shared" si="583"/>
        <v>1</v>
      </c>
      <c r="K5372" t="b">
        <f t="shared" si="587"/>
        <v>1</v>
      </c>
      <c r="L5372" s="35">
        <v>2864.625624118381</v>
      </c>
      <c r="M5372" s="37">
        <f t="shared" si="584"/>
        <v>2864.625624118381</v>
      </c>
      <c r="N5372" s="4"/>
      <c r="R5372" s="4"/>
    </row>
    <row r="5373" spans="1:18" x14ac:dyDescent="0.25">
      <c r="A5373" s="9">
        <v>45150.875</v>
      </c>
      <c r="B5373" s="5">
        <v>45150</v>
      </c>
      <c r="C5373" s="6">
        <v>76815.875260416666</v>
      </c>
      <c r="D5373" s="6">
        <v>119.4582592815823</v>
      </c>
      <c r="E5373" s="6">
        <v>16702</v>
      </c>
      <c r="F5373" s="14">
        <f t="shared" si="581"/>
        <v>0.15551246259526683</v>
      </c>
      <c r="G5373" s="14">
        <f t="shared" si="582"/>
        <v>0.7152332611758011</v>
      </c>
      <c r="H5373" s="6">
        <f t="shared" si="585"/>
        <v>-2745.2</v>
      </c>
      <c r="I5373" s="14">
        <f t="shared" si="586"/>
        <v>-95.831021578774866</v>
      </c>
      <c r="J5373" s="9" t="b">
        <f t="shared" si="583"/>
        <v>1</v>
      </c>
      <c r="K5373" t="b">
        <f t="shared" si="587"/>
        <v>1</v>
      </c>
      <c r="L5373" s="35">
        <v>119.4582592815823</v>
      </c>
      <c r="M5373" s="37">
        <f t="shared" si="584"/>
        <v>119.4582592815823</v>
      </c>
      <c r="N5373" s="4"/>
      <c r="R5373" s="4"/>
    </row>
    <row r="5374" spans="1:18" x14ac:dyDescent="0.25">
      <c r="A5374" s="9">
        <v>45150.916666666664</v>
      </c>
      <c r="B5374" s="5">
        <v>45150</v>
      </c>
      <c r="C5374" s="6">
        <v>74840.321184895831</v>
      </c>
      <c r="D5374" s="6">
        <v>2.5308804112507239</v>
      </c>
      <c r="E5374" s="6">
        <v>16702</v>
      </c>
      <c r="F5374" s="14">
        <f t="shared" si="581"/>
        <v>3.381707041312782E-3</v>
      </c>
      <c r="G5374" s="14">
        <f t="shared" si="582"/>
        <v>1.5153157773025529E-2</v>
      </c>
      <c r="H5374" s="6">
        <f t="shared" si="585"/>
        <v>-116.9</v>
      </c>
      <c r="I5374" s="14">
        <f t="shared" si="586"/>
        <v>-97.858449221537654</v>
      </c>
      <c r="J5374" s="9" t="b">
        <f t="shared" si="583"/>
        <v>0</v>
      </c>
      <c r="K5374" t="b">
        <f t="shared" si="587"/>
        <v>1</v>
      </c>
      <c r="L5374" s="35">
        <v>2.5308804112507239</v>
      </c>
      <c r="M5374" s="37">
        <f t="shared" si="584"/>
        <v>2.5308804112507239</v>
      </c>
      <c r="N5374" s="4"/>
      <c r="R5374" s="4"/>
    </row>
    <row r="5375" spans="1:18" x14ac:dyDescent="0.25">
      <c r="A5375" s="9">
        <v>45150.958333333336</v>
      </c>
      <c r="B5375" s="5">
        <v>45150</v>
      </c>
      <c r="C5375" s="6">
        <v>71720.918424479169</v>
      </c>
      <c r="D5375" s="6">
        <v>0.62347404983308585</v>
      </c>
      <c r="E5375" s="6">
        <v>16702</v>
      </c>
      <c r="F5375" s="14">
        <f t="shared" si="581"/>
        <v>8.6930572492541734E-4</v>
      </c>
      <c r="G5375" s="14">
        <f t="shared" si="582"/>
        <v>3.7329304863674161E-3</v>
      </c>
      <c r="H5375" s="6">
        <f t="shared" si="585"/>
        <v>-1.9</v>
      </c>
      <c r="I5375" s="14">
        <f t="shared" si="586"/>
        <v>-75.072689786280648</v>
      </c>
      <c r="J5375" s="9" t="b">
        <f t="shared" si="583"/>
        <v>0</v>
      </c>
      <c r="K5375" t="b">
        <f t="shared" si="587"/>
        <v>0</v>
      </c>
      <c r="L5375" s="35">
        <v>0.62347404983308585</v>
      </c>
      <c r="M5375" s="37">
        <f t="shared" si="584"/>
        <v>0</v>
      </c>
      <c r="N5375" s="4"/>
      <c r="R5375" s="4"/>
    </row>
    <row r="5376" spans="1:18" x14ac:dyDescent="0.25">
      <c r="A5376" s="9">
        <v>45151</v>
      </c>
      <c r="B5376" s="5">
        <v>45151</v>
      </c>
      <c r="C5376" s="6">
        <v>68021.296158854166</v>
      </c>
      <c r="D5376" s="6">
        <v>0.34690485497315726</v>
      </c>
      <c r="E5376" s="6">
        <v>16702</v>
      </c>
      <c r="F5376" s="14">
        <f t="shared" si="581"/>
        <v>5.0999447902758241E-4</v>
      </c>
      <c r="G5376" s="14">
        <f t="shared" si="582"/>
        <v>2.0770258350685982E-3</v>
      </c>
      <c r="H5376" s="6">
        <f t="shared" si="585"/>
        <v>-0.3</v>
      </c>
      <c r="I5376" s="14">
        <f t="shared" si="586"/>
        <v>-48.117479802136891</v>
      </c>
      <c r="J5376" s="9" t="b">
        <f t="shared" si="583"/>
        <v>0</v>
      </c>
      <c r="K5376" t="b">
        <f t="shared" si="587"/>
        <v>0</v>
      </c>
      <c r="L5376" s="35">
        <v>0.34690485497315726</v>
      </c>
      <c r="M5376" s="37">
        <f t="shared" si="584"/>
        <v>0</v>
      </c>
      <c r="N5376" s="4"/>
      <c r="R5376" s="4"/>
    </row>
    <row r="5377" spans="1:18" x14ac:dyDescent="0.25">
      <c r="A5377" s="9">
        <v>45151.041666666664</v>
      </c>
      <c r="B5377" s="5">
        <v>45151</v>
      </c>
      <c r="C5377" s="6">
        <v>64348.319585503472</v>
      </c>
      <c r="D5377" s="6">
        <v>0.33976346550716297</v>
      </c>
      <c r="E5377" s="6">
        <v>16702</v>
      </c>
      <c r="F5377" s="14">
        <f t="shared" si="581"/>
        <v>5.2800674158351392E-4</v>
      </c>
      <c r="G5377" s="14">
        <f t="shared" si="582"/>
        <v>2.0342681445764755E-3</v>
      </c>
      <c r="H5377" s="6">
        <f t="shared" si="585"/>
        <v>0</v>
      </c>
      <c r="I5377" s="14">
        <f t="shared" si="586"/>
        <v>0</v>
      </c>
      <c r="J5377" s="9" t="b">
        <f t="shared" si="583"/>
        <v>0</v>
      </c>
      <c r="K5377" t="b">
        <f t="shared" si="587"/>
        <v>0</v>
      </c>
      <c r="L5377" s="35">
        <v>0.33976346550716297</v>
      </c>
      <c r="M5377" s="37">
        <f t="shared" si="584"/>
        <v>0</v>
      </c>
      <c r="N5377" s="4"/>
      <c r="R5377" s="4"/>
    </row>
    <row r="5378" spans="1:18" x14ac:dyDescent="0.25">
      <c r="A5378" s="9">
        <v>45151.083333333336</v>
      </c>
      <c r="B5378" s="5">
        <v>45151</v>
      </c>
      <c r="C5378" s="6">
        <v>61396.326774088542</v>
      </c>
      <c r="D5378" s="6">
        <v>0.35404668413930468</v>
      </c>
      <c r="E5378" s="6">
        <v>16702</v>
      </c>
      <c r="F5378" s="14">
        <f t="shared" si="581"/>
        <v>5.7665776234796682E-4</v>
      </c>
      <c r="G5378" s="14">
        <f t="shared" si="582"/>
        <v>2.1197861581804854E-3</v>
      </c>
      <c r="H5378" s="6">
        <f t="shared" si="585"/>
        <v>0</v>
      </c>
      <c r="I5378" s="14">
        <f t="shared" si="586"/>
        <v>0</v>
      </c>
      <c r="J5378" s="9" t="b">
        <f t="shared" si="583"/>
        <v>0</v>
      </c>
      <c r="K5378" t="b">
        <f t="shared" si="587"/>
        <v>0</v>
      </c>
      <c r="L5378" s="35">
        <v>0.35404668413930468</v>
      </c>
      <c r="M5378" s="37">
        <f t="shared" si="584"/>
        <v>0</v>
      </c>
      <c r="N5378" s="4"/>
      <c r="R5378" s="4"/>
    </row>
    <row r="5379" spans="1:18" x14ac:dyDescent="0.25">
      <c r="A5379" s="9">
        <v>45151.125</v>
      </c>
      <c r="B5379" s="5">
        <v>45151</v>
      </c>
      <c r="C5379" s="6">
        <v>59063.869450954859</v>
      </c>
      <c r="D5379" s="6">
        <v>0.35078329185644785</v>
      </c>
      <c r="E5379" s="6">
        <v>16702</v>
      </c>
      <c r="F5379" s="14">
        <f t="shared" ref="F5379:F5442" si="588">D5379/C5379*100</f>
        <v>5.939050304649095E-4</v>
      </c>
      <c r="G5379" s="14">
        <f t="shared" ref="G5379:G5442" si="589">D5379/E5379*100</f>
        <v>2.10024722701741E-3</v>
      </c>
      <c r="H5379" s="6">
        <f t="shared" si="585"/>
        <v>0</v>
      </c>
      <c r="I5379" s="14">
        <f t="shared" si="586"/>
        <v>0</v>
      </c>
      <c r="J5379" s="9" t="b">
        <f t="shared" ref="J5379:J5442" si="590">D5379&gt;5</f>
        <v>0</v>
      </c>
      <c r="K5379" t="b">
        <f t="shared" si="587"/>
        <v>0</v>
      </c>
      <c r="L5379" s="35">
        <v>0.35078329185644785</v>
      </c>
      <c r="M5379" s="37">
        <f t="shared" ref="M5379:M5442" si="591">IF(L5379&lt;=2,0,L5379)</f>
        <v>0</v>
      </c>
      <c r="N5379" s="4"/>
      <c r="R5379" s="4"/>
    </row>
    <row r="5380" spans="1:18" x14ac:dyDescent="0.25">
      <c r="A5380" s="9">
        <v>45151.166666666664</v>
      </c>
      <c r="B5380" s="5">
        <v>45151</v>
      </c>
      <c r="C5380" s="6">
        <v>57300.632456597225</v>
      </c>
      <c r="D5380" s="6">
        <v>0.35424898234506447</v>
      </c>
      <c r="E5380" s="6">
        <v>16702</v>
      </c>
      <c r="F5380" s="14">
        <f t="shared" si="588"/>
        <v>6.1822874749836818E-4</v>
      </c>
      <c r="G5380" s="14">
        <f t="shared" si="589"/>
        <v>2.1209973796255809E-3</v>
      </c>
      <c r="H5380" s="6">
        <f t="shared" ref="H5380:H5443" si="592">ROUND(D5380-D5379,1)</f>
        <v>0</v>
      </c>
      <c r="I5380" s="14">
        <f t="shared" ref="I5380:I5443" si="593">H5380/D5379*100</f>
        <v>0</v>
      </c>
      <c r="J5380" s="9" t="b">
        <f t="shared" si="590"/>
        <v>0</v>
      </c>
      <c r="K5380" t="b">
        <f t="shared" ref="K5380:K5443" si="594">OR(J5380,ABS(H5380)&gt;5)</f>
        <v>0</v>
      </c>
      <c r="L5380" s="35">
        <v>0.35424898234506447</v>
      </c>
      <c r="M5380" s="37">
        <f t="shared" si="591"/>
        <v>0</v>
      </c>
      <c r="N5380" s="4"/>
      <c r="R5380" s="4"/>
    </row>
    <row r="5381" spans="1:18" x14ac:dyDescent="0.25">
      <c r="A5381" s="9">
        <v>45151.208333333336</v>
      </c>
      <c r="B5381" s="5">
        <v>45151</v>
      </c>
      <c r="C5381" s="6">
        <v>55903.817313368054</v>
      </c>
      <c r="D5381" s="6">
        <v>0.36038024673859276</v>
      </c>
      <c r="E5381" s="6">
        <v>16702</v>
      </c>
      <c r="F5381" s="14">
        <f t="shared" si="588"/>
        <v>6.4464336078963339E-4</v>
      </c>
      <c r="G5381" s="14">
        <f t="shared" si="589"/>
        <v>2.1577071412920172E-3</v>
      </c>
      <c r="H5381" s="6">
        <f t="shared" si="592"/>
        <v>0</v>
      </c>
      <c r="I5381" s="14">
        <f t="shared" si="593"/>
        <v>0</v>
      </c>
      <c r="J5381" s="9" t="b">
        <f t="shared" si="590"/>
        <v>0</v>
      </c>
      <c r="K5381" t="b">
        <f t="shared" si="594"/>
        <v>0</v>
      </c>
      <c r="L5381" s="35">
        <v>0.36038024673859276</v>
      </c>
      <c r="M5381" s="37">
        <f t="shared" si="591"/>
        <v>0</v>
      </c>
      <c r="N5381" s="4"/>
      <c r="R5381" s="4"/>
    </row>
    <row r="5382" spans="1:18" x14ac:dyDescent="0.25">
      <c r="A5382" s="9">
        <v>45151.25</v>
      </c>
      <c r="B5382" s="5">
        <v>45151</v>
      </c>
      <c r="C5382" s="6">
        <v>54846.156478949655</v>
      </c>
      <c r="D5382" s="6">
        <v>0.35842621179090606</v>
      </c>
      <c r="E5382" s="6">
        <v>16702</v>
      </c>
      <c r="F5382" s="14">
        <f t="shared" si="588"/>
        <v>6.5351199573751833E-4</v>
      </c>
      <c r="G5382" s="14">
        <f t="shared" si="589"/>
        <v>2.1460077343486172E-3</v>
      </c>
      <c r="H5382" s="6">
        <f t="shared" si="592"/>
        <v>0</v>
      </c>
      <c r="I5382" s="14">
        <f t="shared" si="593"/>
        <v>0</v>
      </c>
      <c r="J5382" s="9" t="b">
        <f t="shared" si="590"/>
        <v>0</v>
      </c>
      <c r="K5382" t="b">
        <f t="shared" si="594"/>
        <v>0</v>
      </c>
      <c r="L5382" s="35">
        <v>0.35842621179090606</v>
      </c>
      <c r="M5382" s="37">
        <f t="shared" si="591"/>
        <v>0</v>
      </c>
      <c r="N5382" s="4"/>
      <c r="R5382" s="4"/>
    </row>
    <row r="5383" spans="1:18" x14ac:dyDescent="0.25">
      <c r="A5383" s="9">
        <v>45151.291666666664</v>
      </c>
      <c r="B5383" s="5">
        <v>45151</v>
      </c>
      <c r="C5383" s="6">
        <v>54127.598623046877</v>
      </c>
      <c r="D5383" s="6">
        <v>1.4213859187728828</v>
      </c>
      <c r="E5383" s="6">
        <v>16702</v>
      </c>
      <c r="F5383" s="14">
        <f t="shared" si="588"/>
        <v>2.6259910931420369E-3</v>
      </c>
      <c r="G5383" s="14">
        <f t="shared" si="589"/>
        <v>8.5102737323247673E-3</v>
      </c>
      <c r="H5383" s="6">
        <f t="shared" si="592"/>
        <v>1.1000000000000001</v>
      </c>
      <c r="I5383" s="14">
        <f t="shared" si="593"/>
        <v>306.89719775341194</v>
      </c>
      <c r="J5383" s="9" t="b">
        <f t="shared" si="590"/>
        <v>0</v>
      </c>
      <c r="K5383" t="b">
        <f t="shared" si="594"/>
        <v>0</v>
      </c>
      <c r="L5383" s="35">
        <v>1.4213859187728828</v>
      </c>
      <c r="M5383" s="37">
        <f t="shared" si="591"/>
        <v>0</v>
      </c>
      <c r="N5383" s="4"/>
      <c r="R5383" s="4"/>
    </row>
    <row r="5384" spans="1:18" x14ac:dyDescent="0.25">
      <c r="A5384" s="9">
        <v>45151.333333333336</v>
      </c>
      <c r="B5384" s="5">
        <v>45151</v>
      </c>
      <c r="C5384" s="6">
        <v>53833.737395833334</v>
      </c>
      <c r="D5384" s="6">
        <v>1254.4469896231758</v>
      </c>
      <c r="E5384" s="6">
        <v>16702</v>
      </c>
      <c r="F5384" s="14">
        <f t="shared" si="588"/>
        <v>2.3302245957760097</v>
      </c>
      <c r="G5384" s="14">
        <f t="shared" si="589"/>
        <v>7.5107591283868747</v>
      </c>
      <c r="H5384" s="6">
        <f t="shared" si="592"/>
        <v>1253</v>
      </c>
      <c r="I5384" s="14">
        <f t="shared" si="593"/>
        <v>88153.398978494573</v>
      </c>
      <c r="J5384" s="9" t="b">
        <f t="shared" si="590"/>
        <v>1</v>
      </c>
      <c r="K5384" t="b">
        <f t="shared" si="594"/>
        <v>1</v>
      </c>
      <c r="L5384" s="35">
        <v>1254.4469896231758</v>
      </c>
      <c r="M5384" s="37">
        <f t="shared" si="591"/>
        <v>1254.4469896231758</v>
      </c>
      <c r="N5384" s="4"/>
      <c r="R5384" s="4"/>
    </row>
    <row r="5385" spans="1:18" x14ac:dyDescent="0.25">
      <c r="A5385" s="9">
        <v>45151.375</v>
      </c>
      <c r="B5385" s="5">
        <v>45151</v>
      </c>
      <c r="C5385" s="6">
        <v>57174.702358940973</v>
      </c>
      <c r="D5385" s="6">
        <v>7375.5660899522572</v>
      </c>
      <c r="E5385" s="6">
        <v>16702</v>
      </c>
      <c r="F5385" s="14">
        <f t="shared" si="588"/>
        <v>12.900051571145376</v>
      </c>
      <c r="G5385" s="14">
        <f t="shared" si="589"/>
        <v>44.15977781075474</v>
      </c>
      <c r="H5385" s="6">
        <f t="shared" si="592"/>
        <v>6121.1</v>
      </c>
      <c r="I5385" s="14">
        <f t="shared" si="593"/>
        <v>487.95206578149009</v>
      </c>
      <c r="J5385" s="9" t="b">
        <f t="shared" si="590"/>
        <v>1</v>
      </c>
      <c r="K5385" t="b">
        <f t="shared" si="594"/>
        <v>1</v>
      </c>
      <c r="L5385" s="35">
        <v>7375.5660899522572</v>
      </c>
      <c r="M5385" s="37">
        <f t="shared" si="591"/>
        <v>7375.5660899522572</v>
      </c>
      <c r="N5385" s="4"/>
      <c r="R5385" s="4"/>
    </row>
    <row r="5386" spans="1:18" x14ac:dyDescent="0.25">
      <c r="A5386" s="9">
        <v>45151.416666666664</v>
      </c>
      <c r="B5386" s="5">
        <v>45151</v>
      </c>
      <c r="C5386" s="6">
        <v>61364.321686197916</v>
      </c>
      <c r="D5386" s="6">
        <v>10005.156753472222</v>
      </c>
      <c r="E5386" s="6">
        <v>16702</v>
      </c>
      <c r="F5386" s="14">
        <f t="shared" si="588"/>
        <v>16.304517802113317</v>
      </c>
      <c r="G5386" s="14">
        <f t="shared" si="589"/>
        <v>59.903944159215797</v>
      </c>
      <c r="H5386" s="6">
        <f t="shared" si="592"/>
        <v>2629.6</v>
      </c>
      <c r="I5386" s="14">
        <f t="shared" si="593"/>
        <v>35.652856579813005</v>
      </c>
      <c r="J5386" s="9" t="b">
        <f t="shared" si="590"/>
        <v>1</v>
      </c>
      <c r="K5386" t="b">
        <f t="shared" si="594"/>
        <v>1</v>
      </c>
      <c r="L5386" s="35">
        <v>10005.156753472222</v>
      </c>
      <c r="M5386" s="37">
        <f t="shared" si="591"/>
        <v>10005.156753472222</v>
      </c>
      <c r="N5386" s="4"/>
      <c r="R5386" s="4"/>
    </row>
    <row r="5387" spans="1:18" x14ac:dyDescent="0.25">
      <c r="A5387" s="9">
        <v>45151.458333333336</v>
      </c>
      <c r="B5387" s="5">
        <v>45151</v>
      </c>
      <c r="C5387" s="6">
        <v>65947.297994791661</v>
      </c>
      <c r="D5387" s="6">
        <v>11111.156730685763</v>
      </c>
      <c r="E5387" s="6">
        <v>16702</v>
      </c>
      <c r="F5387" s="14">
        <f t="shared" si="588"/>
        <v>16.84853977120229</v>
      </c>
      <c r="G5387" s="14">
        <f t="shared" si="589"/>
        <v>66.525905464529771</v>
      </c>
      <c r="H5387" s="6">
        <f t="shared" si="592"/>
        <v>1106</v>
      </c>
      <c r="I5387" s="14">
        <f t="shared" si="593"/>
        <v>11.054299570230823</v>
      </c>
      <c r="J5387" s="9" t="b">
        <f t="shared" si="590"/>
        <v>1</v>
      </c>
      <c r="K5387" t="b">
        <f t="shared" si="594"/>
        <v>1</v>
      </c>
      <c r="L5387" s="35">
        <v>11111.156730685763</v>
      </c>
      <c r="M5387" s="37">
        <f t="shared" si="591"/>
        <v>11111.156730685763</v>
      </c>
      <c r="N5387" s="4"/>
      <c r="R5387" s="4"/>
    </row>
    <row r="5388" spans="1:18" x14ac:dyDescent="0.25">
      <c r="A5388" s="9">
        <v>45151.5</v>
      </c>
      <c r="B5388" s="5">
        <v>45151</v>
      </c>
      <c r="C5388" s="6">
        <v>70314.230230034722</v>
      </c>
      <c r="D5388" s="6">
        <v>12978.016314019098</v>
      </c>
      <c r="E5388" s="6">
        <v>16702</v>
      </c>
      <c r="F5388" s="14">
        <f t="shared" si="588"/>
        <v>18.457169013386338</v>
      </c>
      <c r="G5388" s="14">
        <f t="shared" si="589"/>
        <v>77.703366746611763</v>
      </c>
      <c r="H5388" s="6">
        <f t="shared" si="592"/>
        <v>1866.9</v>
      </c>
      <c r="I5388" s="14">
        <f t="shared" si="593"/>
        <v>16.802031014864262</v>
      </c>
      <c r="J5388" s="9" t="b">
        <f t="shared" si="590"/>
        <v>1</v>
      </c>
      <c r="K5388" t="b">
        <f t="shared" si="594"/>
        <v>1</v>
      </c>
      <c r="L5388" s="35">
        <v>12978.016314019098</v>
      </c>
      <c r="M5388" s="37">
        <f t="shared" si="591"/>
        <v>12978.016314019098</v>
      </c>
      <c r="N5388" s="4"/>
      <c r="R5388" s="4"/>
    </row>
    <row r="5389" spans="1:18" x14ac:dyDescent="0.25">
      <c r="A5389" s="9">
        <v>45151.541666666664</v>
      </c>
      <c r="B5389" s="5">
        <v>45151</v>
      </c>
      <c r="C5389" s="6">
        <v>74564.290538194444</v>
      </c>
      <c r="D5389" s="6">
        <v>13303.719298231337</v>
      </c>
      <c r="E5389" s="6">
        <v>16702</v>
      </c>
      <c r="F5389" s="14">
        <f t="shared" si="588"/>
        <v>17.841944451166881</v>
      </c>
      <c r="G5389" s="14">
        <f t="shared" si="589"/>
        <v>79.653450474382339</v>
      </c>
      <c r="H5389" s="6">
        <f t="shared" si="592"/>
        <v>325.7</v>
      </c>
      <c r="I5389" s="14">
        <f t="shared" si="593"/>
        <v>2.5096285296557435</v>
      </c>
      <c r="J5389" s="9" t="b">
        <f t="shared" si="590"/>
        <v>1</v>
      </c>
      <c r="K5389" t="b">
        <f t="shared" si="594"/>
        <v>1</v>
      </c>
      <c r="L5389" s="35">
        <v>13303.719298231337</v>
      </c>
      <c r="M5389" s="37">
        <f t="shared" si="591"/>
        <v>13303.719298231337</v>
      </c>
      <c r="N5389" s="4"/>
      <c r="R5389" s="4"/>
    </row>
    <row r="5390" spans="1:18" x14ac:dyDescent="0.25">
      <c r="A5390" s="9">
        <v>45151.583333333336</v>
      </c>
      <c r="B5390" s="5">
        <v>45151</v>
      </c>
      <c r="C5390" s="6">
        <v>78257.473784722228</v>
      </c>
      <c r="D5390" s="6">
        <v>13181.867480468751</v>
      </c>
      <c r="E5390" s="6">
        <v>16702</v>
      </c>
      <c r="F5390" s="14">
        <f t="shared" si="588"/>
        <v>16.844228216119816</v>
      </c>
      <c r="G5390" s="14">
        <f t="shared" si="589"/>
        <v>78.923886243975275</v>
      </c>
      <c r="H5390" s="6">
        <f t="shared" si="592"/>
        <v>-121.9</v>
      </c>
      <c r="I5390" s="14">
        <f t="shared" si="593"/>
        <v>-0.91628511747241981</v>
      </c>
      <c r="J5390" s="9" t="b">
        <f t="shared" si="590"/>
        <v>1</v>
      </c>
      <c r="K5390" t="b">
        <f t="shared" si="594"/>
        <v>1</v>
      </c>
      <c r="L5390" s="35">
        <v>13181.867480468751</v>
      </c>
      <c r="M5390" s="37">
        <f t="shared" si="591"/>
        <v>13181.867480468751</v>
      </c>
      <c r="N5390" s="4"/>
      <c r="R5390" s="4"/>
    </row>
    <row r="5391" spans="1:18" x14ac:dyDescent="0.25">
      <c r="A5391" s="9">
        <v>45151.625</v>
      </c>
      <c r="B5391" s="5">
        <v>45151</v>
      </c>
      <c r="C5391" s="6">
        <v>81117.358767361118</v>
      </c>
      <c r="D5391" s="6">
        <v>13054.804710286458</v>
      </c>
      <c r="E5391" s="6">
        <v>16702</v>
      </c>
      <c r="F5391" s="14">
        <f t="shared" si="588"/>
        <v>16.093725077670147</v>
      </c>
      <c r="G5391" s="14">
        <f t="shared" si="589"/>
        <v>78.163122442141415</v>
      </c>
      <c r="H5391" s="6">
        <f t="shared" si="592"/>
        <v>-127.1</v>
      </c>
      <c r="I5391" s="14">
        <f t="shared" si="593"/>
        <v>-0.96420329053012366</v>
      </c>
      <c r="J5391" s="9" t="b">
        <f t="shared" si="590"/>
        <v>1</v>
      </c>
      <c r="K5391" t="b">
        <f t="shared" si="594"/>
        <v>1</v>
      </c>
      <c r="L5391" s="35">
        <v>13054.804710286458</v>
      </c>
      <c r="M5391" s="37">
        <f t="shared" si="591"/>
        <v>13054.804710286458</v>
      </c>
      <c r="N5391" s="4"/>
      <c r="R5391" s="4"/>
    </row>
    <row r="5392" spans="1:18" x14ac:dyDescent="0.25">
      <c r="A5392" s="9">
        <v>45151.666666666664</v>
      </c>
      <c r="B5392" s="5">
        <v>45151</v>
      </c>
      <c r="C5392" s="6">
        <v>83386.342326388884</v>
      </c>
      <c r="D5392" s="6">
        <v>12836.006609157987</v>
      </c>
      <c r="E5392" s="6">
        <v>16702</v>
      </c>
      <c r="F5392" s="14">
        <f t="shared" si="588"/>
        <v>15.393416057171075</v>
      </c>
      <c r="G5392" s="14">
        <f t="shared" si="589"/>
        <v>76.853111059501771</v>
      </c>
      <c r="H5392" s="6">
        <f t="shared" si="592"/>
        <v>-218.8</v>
      </c>
      <c r="I5392" s="14">
        <f t="shared" si="593"/>
        <v>-1.6760112836279948</v>
      </c>
      <c r="J5392" s="9" t="b">
        <f t="shared" si="590"/>
        <v>1</v>
      </c>
      <c r="K5392" t="b">
        <f t="shared" si="594"/>
        <v>1</v>
      </c>
      <c r="L5392" s="35">
        <v>12836.006609157987</v>
      </c>
      <c r="M5392" s="37">
        <f t="shared" si="591"/>
        <v>12836.006609157987</v>
      </c>
      <c r="N5392" s="4"/>
      <c r="R5392" s="4"/>
    </row>
    <row r="5393" spans="1:18" x14ac:dyDescent="0.25">
      <c r="A5393" s="9">
        <v>45151.708333333336</v>
      </c>
      <c r="B5393" s="5">
        <v>45151</v>
      </c>
      <c r="C5393" s="6">
        <v>84595.488046875005</v>
      </c>
      <c r="D5393" s="6">
        <v>12562.898006998697</v>
      </c>
      <c r="E5393" s="6">
        <v>16702</v>
      </c>
      <c r="F5393" s="14">
        <f t="shared" si="588"/>
        <v>14.850553258865887</v>
      </c>
      <c r="G5393" s="14">
        <f t="shared" si="589"/>
        <v>75.217926038789955</v>
      </c>
      <c r="H5393" s="6">
        <f t="shared" si="592"/>
        <v>-273.10000000000002</v>
      </c>
      <c r="I5393" s="14">
        <f t="shared" si="593"/>
        <v>-2.1276087518150222</v>
      </c>
      <c r="J5393" s="9" t="b">
        <f t="shared" si="590"/>
        <v>1</v>
      </c>
      <c r="K5393" t="b">
        <f t="shared" si="594"/>
        <v>1</v>
      </c>
      <c r="L5393" s="35">
        <v>12562.898006998697</v>
      </c>
      <c r="M5393" s="37">
        <f t="shared" si="591"/>
        <v>12562.898006998697</v>
      </c>
      <c r="N5393" s="4"/>
      <c r="R5393" s="4"/>
    </row>
    <row r="5394" spans="1:18" x14ac:dyDescent="0.25">
      <c r="A5394" s="9">
        <v>45151.75</v>
      </c>
      <c r="B5394" s="5">
        <v>45151</v>
      </c>
      <c r="C5394" s="6">
        <v>84548.666996527783</v>
      </c>
      <c r="D5394" s="6">
        <v>11633.766000434029</v>
      </c>
      <c r="E5394" s="6">
        <v>16702</v>
      </c>
      <c r="F5394" s="14">
        <f t="shared" si="588"/>
        <v>13.759845558430625</v>
      </c>
      <c r="G5394" s="14">
        <f t="shared" si="589"/>
        <v>69.654927556185058</v>
      </c>
      <c r="H5394" s="6">
        <f t="shared" si="592"/>
        <v>-929.1</v>
      </c>
      <c r="I5394" s="14">
        <f t="shared" si="593"/>
        <v>-7.3955865874450728</v>
      </c>
      <c r="J5394" s="9" t="b">
        <f t="shared" si="590"/>
        <v>1</v>
      </c>
      <c r="K5394" t="b">
        <f t="shared" si="594"/>
        <v>1</v>
      </c>
      <c r="L5394" s="35">
        <v>11633.766000434029</v>
      </c>
      <c r="M5394" s="37">
        <f t="shared" si="591"/>
        <v>11633.766000434029</v>
      </c>
      <c r="N5394" s="4"/>
      <c r="R5394" s="4"/>
    </row>
    <row r="5395" spans="1:18" x14ac:dyDescent="0.25">
      <c r="A5395" s="9">
        <v>45151.791666666664</v>
      </c>
      <c r="B5395" s="5">
        <v>45151</v>
      </c>
      <c r="C5395" s="6">
        <v>83638.489401041661</v>
      </c>
      <c r="D5395" s="6">
        <v>9308.5764214409719</v>
      </c>
      <c r="E5395" s="6">
        <v>16702</v>
      </c>
      <c r="F5395" s="14">
        <f t="shared" si="588"/>
        <v>11.129536757660571</v>
      </c>
      <c r="G5395" s="14">
        <f t="shared" si="589"/>
        <v>55.733303924326258</v>
      </c>
      <c r="H5395" s="6">
        <f t="shared" si="592"/>
        <v>-2325.1999999999998</v>
      </c>
      <c r="I5395" s="14">
        <f t="shared" si="593"/>
        <v>-19.986649206398443</v>
      </c>
      <c r="J5395" s="9" t="b">
        <f t="shared" si="590"/>
        <v>1</v>
      </c>
      <c r="K5395" t="b">
        <f t="shared" si="594"/>
        <v>1</v>
      </c>
      <c r="L5395" s="35">
        <v>9308.5764214409719</v>
      </c>
      <c r="M5395" s="37">
        <f t="shared" si="591"/>
        <v>9308.5764214409719</v>
      </c>
      <c r="N5395" s="4"/>
      <c r="R5395" s="4"/>
    </row>
    <row r="5396" spans="1:18" x14ac:dyDescent="0.25">
      <c r="A5396" s="9">
        <v>45151.833333333336</v>
      </c>
      <c r="B5396" s="5">
        <v>45151</v>
      </c>
      <c r="C5396" s="6">
        <v>80965.139409722222</v>
      </c>
      <c r="D5396" s="6">
        <v>3416.1498987494574</v>
      </c>
      <c r="E5396" s="6">
        <v>16702</v>
      </c>
      <c r="F5396" s="14">
        <f t="shared" si="588"/>
        <v>4.2192848967530452</v>
      </c>
      <c r="G5396" s="14">
        <f t="shared" si="589"/>
        <v>20.453537892165354</v>
      </c>
      <c r="H5396" s="6">
        <f t="shared" si="592"/>
        <v>-5892.4</v>
      </c>
      <c r="I5396" s="14">
        <f t="shared" si="593"/>
        <v>-63.300764082762441</v>
      </c>
      <c r="J5396" s="9" t="b">
        <f t="shared" si="590"/>
        <v>1</v>
      </c>
      <c r="K5396" t="b">
        <f t="shared" si="594"/>
        <v>1</v>
      </c>
      <c r="L5396" s="35">
        <v>3416.1498987494574</v>
      </c>
      <c r="M5396" s="37">
        <f t="shared" si="591"/>
        <v>3416.1498987494574</v>
      </c>
      <c r="N5396" s="4"/>
      <c r="R5396" s="4"/>
    </row>
    <row r="5397" spans="1:18" x14ac:dyDescent="0.25">
      <c r="A5397" s="9">
        <v>45151.875</v>
      </c>
      <c r="B5397" s="5">
        <v>45151</v>
      </c>
      <c r="C5397" s="6">
        <v>77947.367599826393</v>
      </c>
      <c r="D5397" s="6">
        <v>146.24637521002029</v>
      </c>
      <c r="E5397" s="6">
        <v>16702</v>
      </c>
      <c r="F5397" s="14">
        <f t="shared" si="588"/>
        <v>0.18762195531840642</v>
      </c>
      <c r="G5397" s="14">
        <f t="shared" si="589"/>
        <v>0.87562193276266487</v>
      </c>
      <c r="H5397" s="6">
        <f t="shared" si="592"/>
        <v>-3269.9</v>
      </c>
      <c r="I5397" s="14">
        <f t="shared" si="593"/>
        <v>-95.718867640937106</v>
      </c>
      <c r="J5397" s="9" t="b">
        <f t="shared" si="590"/>
        <v>1</v>
      </c>
      <c r="K5397" t="b">
        <f t="shared" si="594"/>
        <v>1</v>
      </c>
      <c r="L5397" s="35">
        <v>146.24637521002029</v>
      </c>
      <c r="M5397" s="37">
        <f t="shared" si="591"/>
        <v>146.24637521002029</v>
      </c>
      <c r="N5397" s="4"/>
      <c r="R5397" s="4"/>
    </row>
    <row r="5398" spans="1:18" x14ac:dyDescent="0.25">
      <c r="A5398" s="9">
        <v>45151.916666666664</v>
      </c>
      <c r="B5398" s="5">
        <v>45151</v>
      </c>
      <c r="C5398" s="6">
        <v>75757.440972222219</v>
      </c>
      <c r="D5398" s="6">
        <v>8.3529029954804308</v>
      </c>
      <c r="E5398" s="6">
        <v>16702</v>
      </c>
      <c r="F5398" s="14">
        <f t="shared" si="588"/>
        <v>1.1025851570861757E-2</v>
      </c>
      <c r="G5398" s="14">
        <f t="shared" si="589"/>
        <v>5.0011393817988456E-2</v>
      </c>
      <c r="H5398" s="6">
        <f t="shared" si="592"/>
        <v>-137.9</v>
      </c>
      <c r="I5398" s="14">
        <f t="shared" si="593"/>
        <v>-94.292935330510389</v>
      </c>
      <c r="J5398" s="9" t="b">
        <f t="shared" si="590"/>
        <v>1</v>
      </c>
      <c r="K5398" t="b">
        <f t="shared" si="594"/>
        <v>1</v>
      </c>
      <c r="L5398" s="35">
        <v>8.3529029954804308</v>
      </c>
      <c r="M5398" s="37">
        <f t="shared" si="591"/>
        <v>8.3529029954804308</v>
      </c>
      <c r="N5398" s="4"/>
      <c r="R5398" s="4"/>
    </row>
    <row r="5399" spans="1:18" x14ac:dyDescent="0.25">
      <c r="A5399" s="9">
        <v>45151.958333333336</v>
      </c>
      <c r="B5399" s="5">
        <v>45151</v>
      </c>
      <c r="C5399" s="6">
        <v>71792.252684461811</v>
      </c>
      <c r="D5399" s="6">
        <v>8.010892124507162</v>
      </c>
      <c r="E5399" s="6">
        <v>16702</v>
      </c>
      <c r="F5399" s="14">
        <f t="shared" si="588"/>
        <v>1.115843538120511E-2</v>
      </c>
      <c r="G5399" s="14">
        <f t="shared" si="589"/>
        <v>4.7963669767136646E-2</v>
      </c>
      <c r="H5399" s="6">
        <f t="shared" si="592"/>
        <v>-0.3</v>
      </c>
      <c r="I5399" s="14">
        <f t="shared" si="593"/>
        <v>-3.5915657126908251</v>
      </c>
      <c r="J5399" s="9" t="b">
        <f t="shared" si="590"/>
        <v>1</v>
      </c>
      <c r="K5399" t="b">
        <f t="shared" si="594"/>
        <v>1</v>
      </c>
      <c r="L5399" s="35">
        <v>8.010892124507162</v>
      </c>
      <c r="M5399" s="37">
        <f t="shared" si="591"/>
        <v>8.010892124507162</v>
      </c>
      <c r="N5399" s="4"/>
      <c r="R5399" s="4"/>
    </row>
    <row r="5400" spans="1:18" x14ac:dyDescent="0.25">
      <c r="A5400" s="9">
        <v>45152</v>
      </c>
      <c r="B5400" s="5">
        <v>45152</v>
      </c>
      <c r="C5400" s="6">
        <v>67286.098420138893</v>
      </c>
      <c r="D5400" s="6">
        <v>0.26893567623363601</v>
      </c>
      <c r="E5400" s="6">
        <v>16702</v>
      </c>
      <c r="F5400" s="14">
        <f t="shared" si="588"/>
        <v>3.9968980598991446E-4</v>
      </c>
      <c r="G5400" s="14">
        <f t="shared" si="589"/>
        <v>1.6102004324849478E-3</v>
      </c>
      <c r="H5400" s="6">
        <f t="shared" si="592"/>
        <v>-7.7</v>
      </c>
      <c r="I5400" s="14">
        <f t="shared" si="593"/>
        <v>-96.11913230542612</v>
      </c>
      <c r="J5400" s="9" t="b">
        <f t="shared" si="590"/>
        <v>0</v>
      </c>
      <c r="K5400" t="b">
        <f t="shared" si="594"/>
        <v>1</v>
      </c>
      <c r="L5400" s="35">
        <v>0.26893567623363601</v>
      </c>
      <c r="M5400" s="37">
        <f t="shared" si="591"/>
        <v>0</v>
      </c>
      <c r="N5400" s="4"/>
      <c r="R5400" s="4"/>
    </row>
    <row r="5401" spans="1:18" x14ac:dyDescent="0.25">
      <c r="A5401" s="9">
        <v>45152.041666666664</v>
      </c>
      <c r="B5401" s="5">
        <v>45152</v>
      </c>
      <c r="C5401" s="6">
        <v>63565.453368055554</v>
      </c>
      <c r="D5401" s="6">
        <v>0.27162250649597908</v>
      </c>
      <c r="E5401" s="6">
        <v>16702</v>
      </c>
      <c r="F5401" s="14">
        <f t="shared" si="588"/>
        <v>4.273115223818751E-4</v>
      </c>
      <c r="G5401" s="14">
        <f t="shared" si="589"/>
        <v>1.6262873098789312E-3</v>
      </c>
      <c r="H5401" s="6">
        <f t="shared" si="592"/>
        <v>0</v>
      </c>
      <c r="I5401" s="14">
        <f t="shared" si="593"/>
        <v>0</v>
      </c>
      <c r="J5401" s="9" t="b">
        <f t="shared" si="590"/>
        <v>0</v>
      </c>
      <c r="K5401" t="b">
        <f t="shared" si="594"/>
        <v>0</v>
      </c>
      <c r="L5401" s="35">
        <v>0.27162250649597908</v>
      </c>
      <c r="M5401" s="37">
        <f t="shared" si="591"/>
        <v>0</v>
      </c>
      <c r="N5401" s="4"/>
      <c r="R5401" s="4"/>
    </row>
    <row r="5402" spans="1:18" x14ac:dyDescent="0.25">
      <c r="A5402" s="9">
        <v>45152.083333333336</v>
      </c>
      <c r="B5402" s="5">
        <v>45152</v>
      </c>
      <c r="C5402" s="6">
        <v>61005.475008680558</v>
      </c>
      <c r="D5402" s="6">
        <v>0.28942146837711336</v>
      </c>
      <c r="E5402" s="6">
        <v>16702</v>
      </c>
      <c r="F5402" s="14">
        <f t="shared" si="588"/>
        <v>4.7441884246607568E-4</v>
      </c>
      <c r="G5402" s="14">
        <f t="shared" si="589"/>
        <v>1.7328551573291423E-3</v>
      </c>
      <c r="H5402" s="6">
        <f t="shared" si="592"/>
        <v>0</v>
      </c>
      <c r="I5402" s="14">
        <f t="shared" si="593"/>
        <v>0</v>
      </c>
      <c r="J5402" s="9" t="b">
        <f t="shared" si="590"/>
        <v>0</v>
      </c>
      <c r="K5402" t="b">
        <f t="shared" si="594"/>
        <v>0</v>
      </c>
      <c r="L5402" s="35">
        <v>0.28942146837711336</v>
      </c>
      <c r="M5402" s="37">
        <f t="shared" si="591"/>
        <v>0</v>
      </c>
      <c r="N5402" s="4"/>
      <c r="R5402" s="4"/>
    </row>
    <row r="5403" spans="1:18" x14ac:dyDescent="0.25">
      <c r="A5403" s="9">
        <v>45152.125</v>
      </c>
      <c r="B5403" s="5">
        <v>45152</v>
      </c>
      <c r="C5403" s="6">
        <v>58578.693849826392</v>
      </c>
      <c r="D5403" s="6">
        <v>0.27842303719371558</v>
      </c>
      <c r="E5403" s="6">
        <v>16702</v>
      </c>
      <c r="F5403" s="14">
        <f t="shared" si="588"/>
        <v>4.7529744843319126E-4</v>
      </c>
      <c r="G5403" s="14">
        <f t="shared" si="589"/>
        <v>1.6670041743127504E-3</v>
      </c>
      <c r="H5403" s="6">
        <f t="shared" si="592"/>
        <v>0</v>
      </c>
      <c r="I5403" s="14">
        <f t="shared" si="593"/>
        <v>0</v>
      </c>
      <c r="J5403" s="9" t="b">
        <f t="shared" si="590"/>
        <v>0</v>
      </c>
      <c r="K5403" t="b">
        <f t="shared" si="594"/>
        <v>0</v>
      </c>
      <c r="L5403" s="35">
        <v>0.27842303719371558</v>
      </c>
      <c r="M5403" s="37">
        <f t="shared" si="591"/>
        <v>0</v>
      </c>
      <c r="N5403" s="4"/>
      <c r="R5403" s="4"/>
    </row>
    <row r="5404" spans="1:18" x14ac:dyDescent="0.25">
      <c r="A5404" s="9">
        <v>45152.166666666664</v>
      </c>
      <c r="B5404" s="5">
        <v>45152</v>
      </c>
      <c r="C5404" s="6">
        <v>56811.324828559031</v>
      </c>
      <c r="D5404" s="6">
        <v>0.28593359589576722</v>
      </c>
      <c r="E5404" s="6">
        <v>16702</v>
      </c>
      <c r="F5404" s="14">
        <f t="shared" si="588"/>
        <v>5.0330386900611151E-4</v>
      </c>
      <c r="G5404" s="14">
        <f t="shared" si="589"/>
        <v>1.7119721943226391E-3</v>
      </c>
      <c r="H5404" s="6">
        <f t="shared" si="592"/>
        <v>0</v>
      </c>
      <c r="I5404" s="14">
        <f t="shared" si="593"/>
        <v>0</v>
      </c>
      <c r="J5404" s="9" t="b">
        <f t="shared" si="590"/>
        <v>0</v>
      </c>
      <c r="K5404" t="b">
        <f t="shared" si="594"/>
        <v>0</v>
      </c>
      <c r="L5404" s="35">
        <v>0.28593359589576722</v>
      </c>
      <c r="M5404" s="37">
        <f t="shared" si="591"/>
        <v>0</v>
      </c>
      <c r="N5404" s="4"/>
      <c r="R5404" s="4"/>
    </row>
    <row r="5405" spans="1:18" x14ac:dyDescent="0.25">
      <c r="A5405" s="9">
        <v>45152.208333333336</v>
      </c>
      <c r="B5405" s="5">
        <v>45152</v>
      </c>
      <c r="C5405" s="6">
        <v>55990.278062065969</v>
      </c>
      <c r="D5405" s="6">
        <v>0.28004758864641188</v>
      </c>
      <c r="E5405" s="6">
        <v>16702</v>
      </c>
      <c r="F5405" s="14">
        <f t="shared" si="588"/>
        <v>5.0017181257070277E-4</v>
      </c>
      <c r="G5405" s="14">
        <f t="shared" si="589"/>
        <v>1.6767308624500773E-3</v>
      </c>
      <c r="H5405" s="6">
        <f t="shared" si="592"/>
        <v>0</v>
      </c>
      <c r="I5405" s="14">
        <f t="shared" si="593"/>
        <v>0</v>
      </c>
      <c r="J5405" s="9" t="b">
        <f t="shared" si="590"/>
        <v>0</v>
      </c>
      <c r="K5405" t="b">
        <f t="shared" si="594"/>
        <v>0</v>
      </c>
      <c r="L5405" s="35">
        <v>0.28004758864641188</v>
      </c>
      <c r="M5405" s="37">
        <f t="shared" si="591"/>
        <v>0</v>
      </c>
      <c r="N5405" s="4"/>
      <c r="R5405" s="4"/>
    </row>
    <row r="5406" spans="1:18" x14ac:dyDescent="0.25">
      <c r="A5406" s="9">
        <v>45152.25</v>
      </c>
      <c r="B5406" s="5">
        <v>45152</v>
      </c>
      <c r="C5406" s="6">
        <v>56357.845421006947</v>
      </c>
      <c r="D5406" s="6">
        <v>0.27821700274944305</v>
      </c>
      <c r="E5406" s="6">
        <v>16702</v>
      </c>
      <c r="F5406" s="14">
        <f t="shared" si="588"/>
        <v>4.9366153136461079E-4</v>
      </c>
      <c r="G5406" s="14">
        <f t="shared" si="589"/>
        <v>1.6657705828609932E-3</v>
      </c>
      <c r="H5406" s="6">
        <f t="shared" si="592"/>
        <v>0</v>
      </c>
      <c r="I5406" s="14">
        <f t="shared" si="593"/>
        <v>0</v>
      </c>
      <c r="J5406" s="9" t="b">
        <f t="shared" si="590"/>
        <v>0</v>
      </c>
      <c r="K5406" t="b">
        <f t="shared" si="594"/>
        <v>0</v>
      </c>
      <c r="L5406" s="35">
        <v>0.27821700274944305</v>
      </c>
      <c r="M5406" s="37">
        <f t="shared" si="591"/>
        <v>0</v>
      </c>
      <c r="N5406" s="4"/>
      <c r="R5406" s="4"/>
    </row>
    <row r="5407" spans="1:18" x14ac:dyDescent="0.25">
      <c r="A5407" s="9">
        <v>45152.291666666664</v>
      </c>
      <c r="B5407" s="5">
        <v>45152</v>
      </c>
      <c r="C5407" s="6">
        <v>57044.144457465278</v>
      </c>
      <c r="D5407" s="6">
        <v>0.91279215542806524</v>
      </c>
      <c r="E5407" s="6">
        <v>16702</v>
      </c>
      <c r="F5407" s="14">
        <f t="shared" si="588"/>
        <v>1.6001504871524278E-3</v>
      </c>
      <c r="G5407" s="14">
        <f t="shared" si="589"/>
        <v>5.4651667789969178E-3</v>
      </c>
      <c r="H5407" s="6">
        <f t="shared" si="592"/>
        <v>0.6</v>
      </c>
      <c r="I5407" s="14">
        <f t="shared" si="593"/>
        <v>215.65899785799525</v>
      </c>
      <c r="J5407" s="9" t="b">
        <f t="shared" si="590"/>
        <v>0</v>
      </c>
      <c r="K5407" t="b">
        <f t="shared" si="594"/>
        <v>0</v>
      </c>
      <c r="L5407" s="35">
        <v>0.91279215542806524</v>
      </c>
      <c r="M5407" s="37">
        <f t="shared" si="591"/>
        <v>0</v>
      </c>
      <c r="N5407" s="4"/>
      <c r="R5407" s="4"/>
    </row>
    <row r="5408" spans="1:18" x14ac:dyDescent="0.25">
      <c r="A5408" s="9">
        <v>45152.333333333336</v>
      </c>
      <c r="B5408" s="5">
        <v>45152</v>
      </c>
      <c r="C5408" s="6">
        <v>57365.394837239583</v>
      </c>
      <c r="D5408" s="6">
        <v>1218.0527261808184</v>
      </c>
      <c r="E5408" s="6">
        <v>16702</v>
      </c>
      <c r="F5408" s="14">
        <f t="shared" si="588"/>
        <v>2.1233231805285193</v>
      </c>
      <c r="G5408" s="14">
        <f t="shared" si="589"/>
        <v>7.2928555034176652</v>
      </c>
      <c r="H5408" s="6">
        <f t="shared" si="592"/>
        <v>1217.0999999999999</v>
      </c>
      <c r="I5408" s="14">
        <f t="shared" si="593"/>
        <v>133338.13100411952</v>
      </c>
      <c r="J5408" s="9" t="b">
        <f t="shared" si="590"/>
        <v>1</v>
      </c>
      <c r="K5408" t="b">
        <f t="shared" si="594"/>
        <v>1</v>
      </c>
      <c r="L5408" s="35">
        <v>1218.0527261808184</v>
      </c>
      <c r="M5408" s="37">
        <f t="shared" si="591"/>
        <v>1218.0527261808184</v>
      </c>
      <c r="N5408" s="4"/>
      <c r="R5408" s="4"/>
    </row>
    <row r="5409" spans="1:18" x14ac:dyDescent="0.25">
      <c r="A5409" s="9">
        <v>45152.375</v>
      </c>
      <c r="B5409" s="5">
        <v>45152</v>
      </c>
      <c r="C5409" s="6">
        <v>60386.892408854168</v>
      </c>
      <c r="D5409" s="6">
        <v>6958.4072186957465</v>
      </c>
      <c r="E5409" s="6">
        <v>16702</v>
      </c>
      <c r="F5409" s="14">
        <f t="shared" si="588"/>
        <v>11.523042403943073</v>
      </c>
      <c r="G5409" s="14">
        <f t="shared" si="589"/>
        <v>41.662119618583084</v>
      </c>
      <c r="H5409" s="6">
        <f t="shared" si="592"/>
        <v>5740.4</v>
      </c>
      <c r="I5409" s="14">
        <f t="shared" si="593"/>
        <v>471.27680736768411</v>
      </c>
      <c r="J5409" s="9" t="b">
        <f t="shared" si="590"/>
        <v>1</v>
      </c>
      <c r="K5409" t="b">
        <f t="shared" si="594"/>
        <v>1</v>
      </c>
      <c r="L5409" s="35">
        <v>6958.4072186957465</v>
      </c>
      <c r="M5409" s="37">
        <f t="shared" si="591"/>
        <v>6958.4072186957465</v>
      </c>
      <c r="N5409" s="4"/>
      <c r="R5409" s="4"/>
    </row>
    <row r="5410" spans="1:18" x14ac:dyDescent="0.25">
      <c r="A5410" s="9">
        <v>45152.416666666664</v>
      </c>
      <c r="B5410" s="5">
        <v>45152</v>
      </c>
      <c r="C5410" s="6">
        <v>64233.625180121526</v>
      </c>
      <c r="D5410" s="6">
        <v>11067.660325520834</v>
      </c>
      <c r="E5410" s="6">
        <v>16702</v>
      </c>
      <c r="F5410" s="14">
        <f t="shared" si="588"/>
        <v>17.23032180495078</v>
      </c>
      <c r="G5410" s="14">
        <f t="shared" si="589"/>
        <v>66.265479137353807</v>
      </c>
      <c r="H5410" s="6">
        <f t="shared" si="592"/>
        <v>4109.3</v>
      </c>
      <c r="I5410" s="14">
        <f t="shared" si="593"/>
        <v>59.055181320219276</v>
      </c>
      <c r="J5410" s="9" t="b">
        <f t="shared" si="590"/>
        <v>1</v>
      </c>
      <c r="K5410" t="b">
        <f t="shared" si="594"/>
        <v>1</v>
      </c>
      <c r="L5410" s="35">
        <v>11067.660325520834</v>
      </c>
      <c r="M5410" s="37">
        <f t="shared" si="591"/>
        <v>11067.660325520834</v>
      </c>
      <c r="N5410" s="4"/>
      <c r="R5410" s="4"/>
    </row>
    <row r="5411" spans="1:18" x14ac:dyDescent="0.25">
      <c r="A5411" s="9">
        <v>45152.458333333336</v>
      </c>
      <c r="B5411" s="5">
        <v>45152</v>
      </c>
      <c r="C5411" s="6">
        <v>68749.53174479166</v>
      </c>
      <c r="D5411" s="6">
        <v>12240.811674262153</v>
      </c>
      <c r="E5411" s="6">
        <v>16702</v>
      </c>
      <c r="F5411" s="14">
        <f t="shared" si="588"/>
        <v>17.804938249909601</v>
      </c>
      <c r="G5411" s="14">
        <f t="shared" si="589"/>
        <v>73.28949631338854</v>
      </c>
      <c r="H5411" s="6">
        <f t="shared" si="592"/>
        <v>1173.2</v>
      </c>
      <c r="I5411" s="14">
        <f t="shared" si="593"/>
        <v>10.600253038979947</v>
      </c>
      <c r="J5411" s="9" t="b">
        <f t="shared" si="590"/>
        <v>1</v>
      </c>
      <c r="K5411" t="b">
        <f t="shared" si="594"/>
        <v>1</v>
      </c>
      <c r="L5411" s="35">
        <v>12240.811674262153</v>
      </c>
      <c r="M5411" s="37">
        <f t="shared" si="591"/>
        <v>12240.811674262153</v>
      </c>
      <c r="N5411" s="4"/>
      <c r="R5411" s="4"/>
    </row>
    <row r="5412" spans="1:18" x14ac:dyDescent="0.25">
      <c r="A5412" s="9">
        <v>45152.5</v>
      </c>
      <c r="B5412" s="5">
        <v>45152</v>
      </c>
      <c r="C5412" s="6">
        <v>73322.399040798613</v>
      </c>
      <c r="D5412" s="6">
        <v>12443.329990234375</v>
      </c>
      <c r="E5412" s="6">
        <v>16702</v>
      </c>
      <c r="F5412" s="14">
        <f t="shared" si="588"/>
        <v>16.970707659620576</v>
      </c>
      <c r="G5412" s="14">
        <f t="shared" si="589"/>
        <v>74.502035625879387</v>
      </c>
      <c r="H5412" s="6">
        <f t="shared" si="592"/>
        <v>202.5</v>
      </c>
      <c r="I5412" s="14">
        <f t="shared" si="593"/>
        <v>1.6543020625485299</v>
      </c>
      <c r="J5412" s="9" t="b">
        <f t="shared" si="590"/>
        <v>1</v>
      </c>
      <c r="K5412" t="b">
        <f t="shared" si="594"/>
        <v>1</v>
      </c>
      <c r="L5412" s="35">
        <v>12443.329990234375</v>
      </c>
      <c r="M5412" s="37">
        <f t="shared" si="591"/>
        <v>12443.329990234375</v>
      </c>
      <c r="N5412" s="4"/>
      <c r="R5412" s="4"/>
    </row>
    <row r="5413" spans="1:18" x14ac:dyDescent="0.25">
      <c r="A5413" s="9">
        <v>45152.541666666664</v>
      </c>
      <c r="B5413" s="5">
        <v>45152</v>
      </c>
      <c r="C5413" s="6">
        <v>77402.418389756946</v>
      </c>
      <c r="D5413" s="6">
        <v>12685.798627387152</v>
      </c>
      <c r="E5413" s="6">
        <v>16702</v>
      </c>
      <c r="F5413" s="14">
        <f t="shared" si="588"/>
        <v>16.389408614480612</v>
      </c>
      <c r="G5413" s="14">
        <f t="shared" si="589"/>
        <v>75.953769772405408</v>
      </c>
      <c r="H5413" s="6">
        <f t="shared" si="592"/>
        <v>242.5</v>
      </c>
      <c r="I5413" s="14">
        <f t="shared" si="593"/>
        <v>1.9488352409709937</v>
      </c>
      <c r="J5413" s="9" t="b">
        <f t="shared" si="590"/>
        <v>1</v>
      </c>
      <c r="K5413" t="b">
        <f t="shared" si="594"/>
        <v>1</v>
      </c>
      <c r="L5413" s="35">
        <v>12685.798627387152</v>
      </c>
      <c r="M5413" s="37">
        <f t="shared" si="591"/>
        <v>12685.798627387152</v>
      </c>
      <c r="N5413" s="4"/>
      <c r="R5413" s="4"/>
    </row>
    <row r="5414" spans="1:18" x14ac:dyDescent="0.25">
      <c r="A5414" s="9">
        <v>45152.583333333336</v>
      </c>
      <c r="B5414" s="5">
        <v>45152</v>
      </c>
      <c r="C5414" s="6">
        <v>80973.096226128473</v>
      </c>
      <c r="D5414" s="6">
        <v>12423.890391438803</v>
      </c>
      <c r="E5414" s="6">
        <v>16702</v>
      </c>
      <c r="F5414" s="14">
        <f t="shared" si="588"/>
        <v>15.343232469144302</v>
      </c>
      <c r="G5414" s="14">
        <f t="shared" si="589"/>
        <v>74.385644781695632</v>
      </c>
      <c r="H5414" s="6">
        <f t="shared" si="592"/>
        <v>-261.89999999999998</v>
      </c>
      <c r="I5414" s="14">
        <f t="shared" si="593"/>
        <v>-2.0645133009961909</v>
      </c>
      <c r="J5414" s="9" t="b">
        <f t="shared" si="590"/>
        <v>1</v>
      </c>
      <c r="K5414" t="b">
        <f t="shared" si="594"/>
        <v>1</v>
      </c>
      <c r="L5414" s="35">
        <v>12423.890391438803</v>
      </c>
      <c r="M5414" s="37">
        <f t="shared" si="591"/>
        <v>12423.890391438803</v>
      </c>
      <c r="N5414" s="4"/>
      <c r="R5414" s="4"/>
    </row>
    <row r="5415" spans="1:18" x14ac:dyDescent="0.25">
      <c r="A5415" s="9">
        <v>45152.625</v>
      </c>
      <c r="B5415" s="5">
        <v>45152</v>
      </c>
      <c r="C5415" s="6">
        <v>83400.434383680549</v>
      </c>
      <c r="D5415" s="6">
        <v>12124.904527994791</v>
      </c>
      <c r="E5415" s="6">
        <v>16702</v>
      </c>
      <c r="F5415" s="14">
        <f t="shared" si="588"/>
        <v>14.538179108533928</v>
      </c>
      <c r="G5415" s="14">
        <f t="shared" si="589"/>
        <v>72.595524655698668</v>
      </c>
      <c r="H5415" s="6">
        <f t="shared" si="592"/>
        <v>-299</v>
      </c>
      <c r="I5415" s="14">
        <f t="shared" si="593"/>
        <v>-2.4066535568121106</v>
      </c>
      <c r="J5415" s="9" t="b">
        <f t="shared" si="590"/>
        <v>1</v>
      </c>
      <c r="K5415" t="b">
        <f t="shared" si="594"/>
        <v>1</v>
      </c>
      <c r="L5415" s="35">
        <v>12124.904527994791</v>
      </c>
      <c r="M5415" s="37">
        <f t="shared" si="591"/>
        <v>12124.904527994791</v>
      </c>
      <c r="N5415" s="4"/>
      <c r="R5415" s="4"/>
    </row>
    <row r="5416" spans="1:18" x14ac:dyDescent="0.25">
      <c r="A5416" s="9">
        <v>45152.666666666664</v>
      </c>
      <c r="B5416" s="5">
        <v>45152</v>
      </c>
      <c r="C5416" s="6">
        <v>84607.671208767366</v>
      </c>
      <c r="D5416" s="6">
        <v>11728.987109103733</v>
      </c>
      <c r="E5416" s="6">
        <v>16702</v>
      </c>
      <c r="F5416" s="14">
        <f t="shared" si="588"/>
        <v>13.862793930544125</v>
      </c>
      <c r="G5416" s="14">
        <f t="shared" si="589"/>
        <v>70.225045558039355</v>
      </c>
      <c r="H5416" s="6">
        <f t="shared" si="592"/>
        <v>-395.9</v>
      </c>
      <c r="I5416" s="14">
        <f t="shared" si="593"/>
        <v>-3.2651803491394058</v>
      </c>
      <c r="J5416" s="9" t="b">
        <f t="shared" si="590"/>
        <v>1</v>
      </c>
      <c r="K5416" t="b">
        <f t="shared" si="594"/>
        <v>1</v>
      </c>
      <c r="L5416" s="35">
        <v>11728.987109103733</v>
      </c>
      <c r="M5416" s="37">
        <f t="shared" si="591"/>
        <v>11728.987109103733</v>
      </c>
      <c r="N5416" s="4"/>
      <c r="R5416" s="4"/>
    </row>
    <row r="5417" spans="1:18" x14ac:dyDescent="0.25">
      <c r="A5417" s="9">
        <v>45152.708333333336</v>
      </c>
      <c r="B5417" s="5">
        <v>45152</v>
      </c>
      <c r="C5417" s="6">
        <v>84756.95133246528</v>
      </c>
      <c r="D5417" s="6">
        <v>11110.007287326389</v>
      </c>
      <c r="E5417" s="6">
        <v>16702</v>
      </c>
      <c r="F5417" s="14">
        <f t="shared" si="588"/>
        <v>13.108077995569451</v>
      </c>
      <c r="G5417" s="14">
        <f t="shared" si="589"/>
        <v>66.519023394362293</v>
      </c>
      <c r="H5417" s="6">
        <f t="shared" si="592"/>
        <v>-619</v>
      </c>
      <c r="I5417" s="14">
        <f t="shared" si="593"/>
        <v>-5.2775230652231544</v>
      </c>
      <c r="J5417" s="9" t="b">
        <f t="shared" si="590"/>
        <v>1</v>
      </c>
      <c r="K5417" t="b">
        <f t="shared" si="594"/>
        <v>1</v>
      </c>
      <c r="L5417" s="35">
        <v>11110.007287326389</v>
      </c>
      <c r="M5417" s="37">
        <f t="shared" si="591"/>
        <v>11110.007287326389</v>
      </c>
      <c r="N5417" s="4"/>
      <c r="R5417" s="4"/>
    </row>
    <row r="5418" spans="1:18" x14ac:dyDescent="0.25">
      <c r="A5418" s="9">
        <v>45152.75</v>
      </c>
      <c r="B5418" s="5">
        <v>45152</v>
      </c>
      <c r="C5418" s="6">
        <v>84209.233057725694</v>
      </c>
      <c r="D5418" s="6">
        <v>10341.835524088541</v>
      </c>
      <c r="E5418" s="6">
        <v>16702</v>
      </c>
      <c r="F5418" s="14">
        <f t="shared" si="588"/>
        <v>12.281118291386385</v>
      </c>
      <c r="G5418" s="14">
        <f t="shared" si="589"/>
        <v>61.919743288759079</v>
      </c>
      <c r="H5418" s="6">
        <f t="shared" si="592"/>
        <v>-768.2</v>
      </c>
      <c r="I5418" s="14">
        <f t="shared" si="593"/>
        <v>-6.9144869137603111</v>
      </c>
      <c r="J5418" s="9" t="b">
        <f t="shared" si="590"/>
        <v>1</v>
      </c>
      <c r="K5418" t="b">
        <f t="shared" si="594"/>
        <v>1</v>
      </c>
      <c r="L5418" s="35">
        <v>10341.835524088541</v>
      </c>
      <c r="M5418" s="37">
        <f t="shared" si="591"/>
        <v>10341.835524088541</v>
      </c>
      <c r="N5418" s="4"/>
      <c r="R5418" s="4"/>
    </row>
    <row r="5419" spans="1:18" x14ac:dyDescent="0.25">
      <c r="A5419" s="9">
        <v>45152.791666666664</v>
      </c>
      <c r="B5419" s="5">
        <v>45152</v>
      </c>
      <c r="C5419" s="6">
        <v>82819.078838975693</v>
      </c>
      <c r="D5419" s="6">
        <v>7791.0119688585073</v>
      </c>
      <c r="E5419" s="6">
        <v>16702</v>
      </c>
      <c r="F5419" s="14">
        <f t="shared" si="588"/>
        <v>9.4072671153545357</v>
      </c>
      <c r="G5419" s="14">
        <f t="shared" si="589"/>
        <v>46.647179791992023</v>
      </c>
      <c r="H5419" s="6">
        <f t="shared" si="592"/>
        <v>-2550.8000000000002</v>
      </c>
      <c r="I5419" s="14">
        <f t="shared" si="593"/>
        <v>-24.664867218769757</v>
      </c>
      <c r="J5419" s="9" t="b">
        <f t="shared" si="590"/>
        <v>1</v>
      </c>
      <c r="K5419" t="b">
        <f t="shared" si="594"/>
        <v>1</v>
      </c>
      <c r="L5419" s="35">
        <v>7791.0119688585073</v>
      </c>
      <c r="M5419" s="37">
        <f t="shared" si="591"/>
        <v>7791.0119688585073</v>
      </c>
      <c r="N5419" s="4"/>
      <c r="R5419" s="4"/>
    </row>
    <row r="5420" spans="1:18" x14ac:dyDescent="0.25">
      <c r="A5420" s="9">
        <v>45152.833333333336</v>
      </c>
      <c r="B5420" s="5">
        <v>45152</v>
      </c>
      <c r="C5420" s="6">
        <v>79866.199622395827</v>
      </c>
      <c r="D5420" s="6">
        <v>3096.1764313422309</v>
      </c>
      <c r="E5420" s="6">
        <v>16702</v>
      </c>
      <c r="F5420" s="14">
        <f t="shared" si="588"/>
        <v>3.8767043454938741</v>
      </c>
      <c r="G5420" s="14">
        <f t="shared" si="589"/>
        <v>18.537758539948694</v>
      </c>
      <c r="H5420" s="6">
        <f t="shared" si="592"/>
        <v>-4694.8</v>
      </c>
      <c r="I5420" s="14">
        <f t="shared" si="593"/>
        <v>-60.259180948066934</v>
      </c>
      <c r="J5420" s="9" t="b">
        <f t="shared" si="590"/>
        <v>1</v>
      </c>
      <c r="K5420" t="b">
        <f t="shared" si="594"/>
        <v>1</v>
      </c>
      <c r="L5420" s="35">
        <v>3096.1764313422309</v>
      </c>
      <c r="M5420" s="37">
        <f t="shared" si="591"/>
        <v>3096.1764313422309</v>
      </c>
      <c r="N5420" s="4"/>
      <c r="R5420" s="4"/>
    </row>
    <row r="5421" spans="1:18" x14ac:dyDescent="0.25">
      <c r="A5421" s="9">
        <v>45152.875</v>
      </c>
      <c r="B5421" s="5">
        <v>45152</v>
      </c>
      <c r="C5421" s="6">
        <v>76752.444314236112</v>
      </c>
      <c r="D5421" s="6">
        <v>115.61653694017066</v>
      </c>
      <c r="E5421" s="6">
        <v>16702</v>
      </c>
      <c r="F5421" s="14">
        <f t="shared" si="588"/>
        <v>0.1506356416048707</v>
      </c>
      <c r="G5421" s="14">
        <f t="shared" si="589"/>
        <v>0.69223169045725452</v>
      </c>
      <c r="H5421" s="6">
        <f t="shared" si="592"/>
        <v>-2980.6</v>
      </c>
      <c r="I5421" s="14">
        <f t="shared" si="593"/>
        <v>-96.267123857275564</v>
      </c>
      <c r="J5421" s="9" t="b">
        <f t="shared" si="590"/>
        <v>1</v>
      </c>
      <c r="K5421" t="b">
        <f t="shared" si="594"/>
        <v>1</v>
      </c>
      <c r="L5421" s="35">
        <v>115.61653694017066</v>
      </c>
      <c r="M5421" s="37">
        <f t="shared" si="591"/>
        <v>115.61653694017066</v>
      </c>
      <c r="N5421" s="4"/>
      <c r="R5421" s="4"/>
    </row>
    <row r="5422" spans="1:18" x14ac:dyDescent="0.25">
      <c r="A5422" s="9">
        <v>45152.916666666664</v>
      </c>
      <c r="B5422" s="5">
        <v>45152</v>
      </c>
      <c r="C5422" s="6">
        <v>73230.357571614586</v>
      </c>
      <c r="D5422" s="6">
        <v>0.37990259734292825</v>
      </c>
      <c r="E5422" s="6">
        <v>16702</v>
      </c>
      <c r="F5422" s="14">
        <f t="shared" si="588"/>
        <v>5.1877747144878799E-4</v>
      </c>
      <c r="G5422" s="14">
        <f t="shared" si="589"/>
        <v>2.2745934459521507E-3</v>
      </c>
      <c r="H5422" s="6">
        <f t="shared" si="592"/>
        <v>-115.2</v>
      </c>
      <c r="I5422" s="14">
        <f t="shared" si="593"/>
        <v>-99.639725465582657</v>
      </c>
      <c r="J5422" s="9" t="b">
        <f t="shared" si="590"/>
        <v>0</v>
      </c>
      <c r="K5422" t="b">
        <f t="shared" si="594"/>
        <v>1</v>
      </c>
      <c r="L5422" s="35">
        <v>0.37990259734292825</v>
      </c>
      <c r="M5422" s="37">
        <f t="shared" si="591"/>
        <v>0</v>
      </c>
      <c r="N5422" s="4"/>
      <c r="R5422" s="4"/>
    </row>
    <row r="5423" spans="1:18" x14ac:dyDescent="0.25">
      <c r="A5423" s="9">
        <v>45152.958333333336</v>
      </c>
      <c r="B5423" s="5">
        <v>45152</v>
      </c>
      <c r="C5423" s="6">
        <v>68342.201497395828</v>
      </c>
      <c r="D5423" s="6">
        <v>0.3749651773936219</v>
      </c>
      <c r="E5423" s="6">
        <v>16702</v>
      </c>
      <c r="F5423" s="14">
        <f t="shared" si="588"/>
        <v>5.4865832410726462E-4</v>
      </c>
      <c r="G5423" s="14">
        <f t="shared" si="589"/>
        <v>2.2450315973752957E-3</v>
      </c>
      <c r="H5423" s="6">
        <f t="shared" si="592"/>
        <v>0</v>
      </c>
      <c r="I5423" s="14">
        <f t="shared" si="593"/>
        <v>0</v>
      </c>
      <c r="J5423" s="9" t="b">
        <f t="shared" si="590"/>
        <v>0</v>
      </c>
      <c r="K5423" t="b">
        <f t="shared" si="594"/>
        <v>0</v>
      </c>
      <c r="L5423" s="35">
        <v>0.3749651773936219</v>
      </c>
      <c r="M5423" s="37">
        <f t="shared" si="591"/>
        <v>0</v>
      </c>
      <c r="N5423" s="4"/>
      <c r="R5423" s="4"/>
    </row>
    <row r="5424" spans="1:18" x14ac:dyDescent="0.25">
      <c r="A5424" s="9">
        <v>45153</v>
      </c>
      <c r="B5424" s="5">
        <v>45153</v>
      </c>
      <c r="C5424" s="6">
        <v>63705.422540147571</v>
      </c>
      <c r="D5424" s="6">
        <v>0.37417273686991798</v>
      </c>
      <c r="E5424" s="6">
        <v>16702</v>
      </c>
      <c r="F5424" s="14">
        <f t="shared" si="588"/>
        <v>5.8734833229323906E-4</v>
      </c>
      <c r="G5424" s="14">
        <f t="shared" si="589"/>
        <v>2.2402870127524728E-3</v>
      </c>
      <c r="H5424" s="6">
        <f t="shared" si="592"/>
        <v>0</v>
      </c>
      <c r="I5424" s="14">
        <f t="shared" si="593"/>
        <v>0</v>
      </c>
      <c r="J5424" s="9" t="b">
        <f t="shared" si="590"/>
        <v>0</v>
      </c>
      <c r="K5424" t="b">
        <f t="shared" si="594"/>
        <v>0</v>
      </c>
      <c r="L5424" s="35">
        <v>0.37417273686991798</v>
      </c>
      <c r="M5424" s="37">
        <f t="shared" si="591"/>
        <v>0</v>
      </c>
      <c r="N5424" s="4"/>
      <c r="R5424" s="4"/>
    </row>
    <row r="5425" spans="1:18" x14ac:dyDescent="0.25">
      <c r="A5425" s="9">
        <v>45153.041666666664</v>
      </c>
      <c r="B5425" s="5">
        <v>45153</v>
      </c>
      <c r="C5425" s="6">
        <v>59910.276412760417</v>
      </c>
      <c r="D5425" s="6">
        <v>0.3734644733866056</v>
      </c>
      <c r="E5425" s="6">
        <v>16702</v>
      </c>
      <c r="F5425" s="14">
        <f t="shared" si="588"/>
        <v>6.2337297663854648E-4</v>
      </c>
      <c r="G5425" s="14">
        <f t="shared" si="589"/>
        <v>2.2360464219051946E-3</v>
      </c>
      <c r="H5425" s="6">
        <f t="shared" si="592"/>
        <v>0</v>
      </c>
      <c r="I5425" s="14">
        <f t="shared" si="593"/>
        <v>0</v>
      </c>
      <c r="J5425" s="9" t="b">
        <f t="shared" si="590"/>
        <v>0</v>
      </c>
      <c r="K5425" t="b">
        <f t="shared" si="594"/>
        <v>0</v>
      </c>
      <c r="L5425" s="35">
        <v>0.3734644733866056</v>
      </c>
      <c r="M5425" s="37">
        <f t="shared" si="591"/>
        <v>0</v>
      </c>
      <c r="N5425" s="4"/>
      <c r="R5425" s="4"/>
    </row>
    <row r="5426" spans="1:18" x14ac:dyDescent="0.25">
      <c r="A5426" s="9">
        <v>45153.083333333336</v>
      </c>
      <c r="B5426" s="5">
        <v>45153</v>
      </c>
      <c r="C5426" s="6">
        <v>56980.303314887155</v>
      </c>
      <c r="D5426" s="6">
        <v>0.38121782380673619</v>
      </c>
      <c r="E5426" s="6">
        <v>16702</v>
      </c>
      <c r="F5426" s="14">
        <f t="shared" si="588"/>
        <v>6.6903438842723048E-4</v>
      </c>
      <c r="G5426" s="14">
        <f t="shared" si="589"/>
        <v>2.2824681104462708E-3</v>
      </c>
      <c r="H5426" s="6">
        <f t="shared" si="592"/>
        <v>0</v>
      </c>
      <c r="I5426" s="14">
        <f t="shared" si="593"/>
        <v>0</v>
      </c>
      <c r="J5426" s="9" t="b">
        <f t="shared" si="590"/>
        <v>0</v>
      </c>
      <c r="K5426" t="b">
        <f t="shared" si="594"/>
        <v>0</v>
      </c>
      <c r="L5426" s="35">
        <v>0.38121782380673619</v>
      </c>
      <c r="M5426" s="37">
        <f t="shared" si="591"/>
        <v>0</v>
      </c>
      <c r="N5426" s="4"/>
      <c r="R5426" s="4"/>
    </row>
    <row r="5427" spans="1:18" x14ac:dyDescent="0.25">
      <c r="A5427" s="9">
        <v>45153.125</v>
      </c>
      <c r="B5427" s="5">
        <v>45153</v>
      </c>
      <c r="C5427" s="6">
        <v>54787.371256510414</v>
      </c>
      <c r="D5427" s="6">
        <v>0.38663664008180298</v>
      </c>
      <c r="E5427" s="6">
        <v>16702</v>
      </c>
      <c r="F5427" s="14">
        <f t="shared" si="588"/>
        <v>7.0570394456707702E-4</v>
      </c>
      <c r="G5427" s="14">
        <f t="shared" si="589"/>
        <v>2.3149122265704886E-3</v>
      </c>
      <c r="H5427" s="6">
        <f t="shared" si="592"/>
        <v>0</v>
      </c>
      <c r="I5427" s="14">
        <f t="shared" si="593"/>
        <v>0</v>
      </c>
      <c r="J5427" s="9" t="b">
        <f t="shared" si="590"/>
        <v>0</v>
      </c>
      <c r="K5427" t="b">
        <f t="shared" si="594"/>
        <v>0</v>
      </c>
      <c r="L5427" s="35">
        <v>0.38663664008180298</v>
      </c>
      <c r="M5427" s="37">
        <f t="shared" si="591"/>
        <v>0</v>
      </c>
      <c r="N5427" s="4"/>
      <c r="R5427" s="4"/>
    </row>
    <row r="5428" spans="1:18" x14ac:dyDescent="0.25">
      <c r="A5428" s="9">
        <v>45153.166666666664</v>
      </c>
      <c r="B5428" s="5">
        <v>45153</v>
      </c>
      <c r="C5428" s="6">
        <v>53130.742250434028</v>
      </c>
      <c r="D5428" s="6">
        <v>0.38484430422385535</v>
      </c>
      <c r="E5428" s="6">
        <v>16702</v>
      </c>
      <c r="F5428" s="14">
        <f t="shared" si="588"/>
        <v>7.2433451505321577E-4</v>
      </c>
      <c r="G5428" s="14">
        <f t="shared" si="589"/>
        <v>2.3041809617043189E-3</v>
      </c>
      <c r="H5428" s="6">
        <f t="shared" si="592"/>
        <v>0</v>
      </c>
      <c r="I5428" s="14">
        <f t="shared" si="593"/>
        <v>0</v>
      </c>
      <c r="J5428" s="9" t="b">
        <f t="shared" si="590"/>
        <v>0</v>
      </c>
      <c r="K5428" t="b">
        <f t="shared" si="594"/>
        <v>0</v>
      </c>
      <c r="L5428" s="35">
        <v>0.38484430422385535</v>
      </c>
      <c r="M5428" s="37">
        <f t="shared" si="591"/>
        <v>0</v>
      </c>
      <c r="N5428" s="4"/>
      <c r="R5428" s="4"/>
    </row>
    <row r="5429" spans="1:18" x14ac:dyDescent="0.25">
      <c r="A5429" s="9">
        <v>45153.208333333336</v>
      </c>
      <c r="B5429" s="5">
        <v>45153</v>
      </c>
      <c r="C5429" s="6">
        <v>52524.782157118054</v>
      </c>
      <c r="D5429" s="6">
        <v>0.39100691618190869</v>
      </c>
      <c r="E5429" s="6">
        <v>16702</v>
      </c>
      <c r="F5429" s="14">
        <f t="shared" si="588"/>
        <v>7.4442367987797588E-4</v>
      </c>
      <c r="G5429" s="14">
        <f t="shared" si="589"/>
        <v>2.3410784108604281E-3</v>
      </c>
      <c r="H5429" s="6">
        <f t="shared" si="592"/>
        <v>0</v>
      </c>
      <c r="I5429" s="14">
        <f t="shared" si="593"/>
        <v>0</v>
      </c>
      <c r="J5429" s="9" t="b">
        <f t="shared" si="590"/>
        <v>0</v>
      </c>
      <c r="K5429" t="b">
        <f t="shared" si="594"/>
        <v>0</v>
      </c>
      <c r="L5429" s="35">
        <v>0.39100691618190869</v>
      </c>
      <c r="M5429" s="37">
        <f t="shared" si="591"/>
        <v>0</v>
      </c>
      <c r="N5429" s="4"/>
      <c r="R5429" s="4"/>
    </row>
    <row r="5430" spans="1:18" x14ac:dyDescent="0.25">
      <c r="A5430" s="9">
        <v>45153.25</v>
      </c>
      <c r="B5430" s="5">
        <v>45153</v>
      </c>
      <c r="C5430" s="6">
        <v>53020.519965277781</v>
      </c>
      <c r="D5430" s="6">
        <v>0.39070004224777222</v>
      </c>
      <c r="E5430" s="6">
        <v>16702</v>
      </c>
      <c r="F5430" s="14">
        <f t="shared" si="588"/>
        <v>7.3688459204782389E-4</v>
      </c>
      <c r="G5430" s="14">
        <f t="shared" si="589"/>
        <v>2.3392410624342727E-3</v>
      </c>
      <c r="H5430" s="6">
        <f t="shared" si="592"/>
        <v>0</v>
      </c>
      <c r="I5430" s="14">
        <f t="shared" si="593"/>
        <v>0</v>
      </c>
      <c r="J5430" s="9" t="b">
        <f t="shared" si="590"/>
        <v>0</v>
      </c>
      <c r="K5430" t="b">
        <f t="shared" si="594"/>
        <v>0</v>
      </c>
      <c r="L5430" s="35">
        <v>0.39070004224777222</v>
      </c>
      <c r="M5430" s="37">
        <f t="shared" si="591"/>
        <v>0</v>
      </c>
      <c r="N5430" s="4"/>
      <c r="R5430" s="4"/>
    </row>
    <row r="5431" spans="1:18" x14ac:dyDescent="0.25">
      <c r="A5431" s="9">
        <v>45153.291666666664</v>
      </c>
      <c r="B5431" s="5">
        <v>45153</v>
      </c>
      <c r="C5431" s="6">
        <v>54378.136898871526</v>
      </c>
      <c r="D5431" s="6">
        <v>1.3113408770991697</v>
      </c>
      <c r="E5431" s="6">
        <v>16702</v>
      </c>
      <c r="F5431" s="14">
        <f t="shared" si="588"/>
        <v>2.4115222622244402E-3</v>
      </c>
      <c r="G5431" s="14">
        <f t="shared" si="589"/>
        <v>7.851400293971798E-3</v>
      </c>
      <c r="H5431" s="6">
        <f t="shared" si="592"/>
        <v>0.9</v>
      </c>
      <c r="I5431" s="14">
        <f t="shared" si="593"/>
        <v>230.35574678265388</v>
      </c>
      <c r="J5431" s="9" t="b">
        <f t="shared" si="590"/>
        <v>0</v>
      </c>
      <c r="K5431" t="b">
        <f t="shared" si="594"/>
        <v>0</v>
      </c>
      <c r="L5431" s="35">
        <v>1.3113408770991697</v>
      </c>
      <c r="M5431" s="37">
        <f t="shared" si="591"/>
        <v>0</v>
      </c>
      <c r="N5431" s="4"/>
      <c r="R5431" s="4"/>
    </row>
    <row r="5432" spans="1:18" x14ac:dyDescent="0.25">
      <c r="A5432" s="9">
        <v>45153.333333333336</v>
      </c>
      <c r="B5432" s="5">
        <v>45153</v>
      </c>
      <c r="C5432" s="6">
        <v>54479.705805121528</v>
      </c>
      <c r="D5432" s="6">
        <v>1125.5384163337283</v>
      </c>
      <c r="E5432" s="6">
        <v>16702</v>
      </c>
      <c r="F5432" s="14">
        <f t="shared" si="588"/>
        <v>2.0659774125063626</v>
      </c>
      <c r="G5432" s="14">
        <f t="shared" si="589"/>
        <v>6.7389439368562343</v>
      </c>
      <c r="H5432" s="6">
        <f t="shared" si="592"/>
        <v>1124.2</v>
      </c>
      <c r="I5432" s="14">
        <f t="shared" si="593"/>
        <v>85729.044189246517</v>
      </c>
      <c r="J5432" s="9" t="b">
        <f t="shared" si="590"/>
        <v>1</v>
      </c>
      <c r="K5432" t="b">
        <f t="shared" si="594"/>
        <v>1</v>
      </c>
      <c r="L5432" s="35">
        <v>1125.5384163337283</v>
      </c>
      <c r="M5432" s="37">
        <f t="shared" si="591"/>
        <v>1125.5384163337283</v>
      </c>
      <c r="N5432" s="4"/>
      <c r="R5432" s="4"/>
    </row>
    <row r="5433" spans="1:18" x14ac:dyDescent="0.25">
      <c r="A5433" s="9">
        <v>45153.375</v>
      </c>
      <c r="B5433" s="5">
        <v>45153</v>
      </c>
      <c r="C5433" s="6">
        <v>56518.52914496528</v>
      </c>
      <c r="D5433" s="6">
        <v>6706.4364976671004</v>
      </c>
      <c r="E5433" s="6">
        <v>16702</v>
      </c>
      <c r="F5433" s="14">
        <f t="shared" si="588"/>
        <v>11.865907692795144</v>
      </c>
      <c r="G5433" s="14">
        <f t="shared" si="589"/>
        <v>40.153493579613823</v>
      </c>
      <c r="H5433" s="6">
        <f t="shared" si="592"/>
        <v>5580.9</v>
      </c>
      <c r="I5433" s="14">
        <f t="shared" si="593"/>
        <v>495.84269350653886</v>
      </c>
      <c r="J5433" s="9" t="b">
        <f t="shared" si="590"/>
        <v>1</v>
      </c>
      <c r="K5433" t="b">
        <f t="shared" si="594"/>
        <v>1</v>
      </c>
      <c r="L5433" s="35">
        <v>6706.4364976671004</v>
      </c>
      <c r="M5433" s="37">
        <f t="shared" si="591"/>
        <v>6706.4364976671004</v>
      </c>
      <c r="N5433" s="4"/>
      <c r="R5433" s="4"/>
    </row>
    <row r="5434" spans="1:18" x14ac:dyDescent="0.25">
      <c r="A5434" s="9">
        <v>45153.416666666664</v>
      </c>
      <c r="B5434" s="5">
        <v>45153</v>
      </c>
      <c r="C5434" s="6">
        <v>59848.989928385417</v>
      </c>
      <c r="D5434" s="6">
        <v>10634.452647840712</v>
      </c>
      <c r="E5434" s="6">
        <v>16702</v>
      </c>
      <c r="F5434" s="14">
        <f t="shared" si="588"/>
        <v>17.768808898138079</v>
      </c>
      <c r="G5434" s="14">
        <f t="shared" si="589"/>
        <v>63.671731815595209</v>
      </c>
      <c r="H5434" s="6">
        <f t="shared" si="592"/>
        <v>3928</v>
      </c>
      <c r="I5434" s="14">
        <f t="shared" si="593"/>
        <v>58.570598578938203</v>
      </c>
      <c r="J5434" s="9" t="b">
        <f t="shared" si="590"/>
        <v>1</v>
      </c>
      <c r="K5434" t="b">
        <f t="shared" si="594"/>
        <v>1</v>
      </c>
      <c r="L5434" s="35">
        <v>10634.452647840712</v>
      </c>
      <c r="M5434" s="37">
        <f t="shared" si="591"/>
        <v>10634.452647840712</v>
      </c>
      <c r="N5434" s="4"/>
      <c r="R5434" s="4"/>
    </row>
    <row r="5435" spans="1:18" x14ac:dyDescent="0.25">
      <c r="A5435" s="9">
        <v>45153.458333333336</v>
      </c>
      <c r="B5435" s="5">
        <v>45153</v>
      </c>
      <c r="C5435" s="6">
        <v>63628.489278428817</v>
      </c>
      <c r="D5435" s="6">
        <v>12231.99857530382</v>
      </c>
      <c r="E5435" s="6">
        <v>16702</v>
      </c>
      <c r="F5435" s="14">
        <f t="shared" si="588"/>
        <v>19.224090834183428</v>
      </c>
      <c r="G5435" s="14">
        <f t="shared" si="589"/>
        <v>73.236729585102495</v>
      </c>
      <c r="H5435" s="6">
        <f t="shared" si="592"/>
        <v>1597.5</v>
      </c>
      <c r="I5435" s="14">
        <f t="shared" si="593"/>
        <v>15.021929693056341</v>
      </c>
      <c r="J5435" s="9" t="b">
        <f t="shared" si="590"/>
        <v>1</v>
      </c>
      <c r="K5435" t="b">
        <f t="shared" si="594"/>
        <v>1</v>
      </c>
      <c r="L5435" s="35">
        <v>12231.99857530382</v>
      </c>
      <c r="M5435" s="37">
        <f t="shared" si="591"/>
        <v>12231.99857530382</v>
      </c>
      <c r="N5435" s="4"/>
      <c r="R5435" s="4"/>
    </row>
    <row r="5436" spans="1:18" x14ac:dyDescent="0.25">
      <c r="A5436" s="9">
        <v>45153.5</v>
      </c>
      <c r="B5436" s="5">
        <v>45153</v>
      </c>
      <c r="C5436" s="6">
        <v>67281.557137586802</v>
      </c>
      <c r="D5436" s="6">
        <v>12872.784599338107</v>
      </c>
      <c r="E5436" s="6">
        <v>16702</v>
      </c>
      <c r="F5436" s="14">
        <f t="shared" si="588"/>
        <v>19.132709091458786</v>
      </c>
      <c r="G5436" s="14">
        <f t="shared" si="589"/>
        <v>77.073312174219296</v>
      </c>
      <c r="H5436" s="6">
        <f t="shared" si="592"/>
        <v>640.79999999999995</v>
      </c>
      <c r="I5436" s="14">
        <f t="shared" si="593"/>
        <v>5.2387187265845778</v>
      </c>
      <c r="J5436" s="9" t="b">
        <f t="shared" si="590"/>
        <v>1</v>
      </c>
      <c r="K5436" t="b">
        <f t="shared" si="594"/>
        <v>1</v>
      </c>
      <c r="L5436" s="35">
        <v>12872.784599338107</v>
      </c>
      <c r="M5436" s="37">
        <f t="shared" si="591"/>
        <v>12872.784599338107</v>
      </c>
      <c r="N5436" s="4"/>
      <c r="R5436" s="4"/>
    </row>
    <row r="5437" spans="1:18" x14ac:dyDescent="0.25">
      <c r="A5437" s="9">
        <v>45153.541666666664</v>
      </c>
      <c r="B5437" s="5">
        <v>45153</v>
      </c>
      <c r="C5437" s="6">
        <v>71137.511935763891</v>
      </c>
      <c r="D5437" s="6">
        <v>13408.436406250001</v>
      </c>
      <c r="E5437" s="6">
        <v>16702</v>
      </c>
      <c r="F5437" s="14">
        <f t="shared" si="588"/>
        <v>18.848615929044044</v>
      </c>
      <c r="G5437" s="14">
        <f t="shared" si="589"/>
        <v>80.280423938749863</v>
      </c>
      <c r="H5437" s="6">
        <f t="shared" si="592"/>
        <v>535.70000000000005</v>
      </c>
      <c r="I5437" s="14">
        <f t="shared" si="593"/>
        <v>4.1614927668994373</v>
      </c>
      <c r="J5437" s="9" t="b">
        <f t="shared" si="590"/>
        <v>1</v>
      </c>
      <c r="K5437" t="b">
        <f t="shared" si="594"/>
        <v>1</v>
      </c>
      <c r="L5437" s="35">
        <v>13408.436406250001</v>
      </c>
      <c r="M5437" s="37">
        <f t="shared" si="591"/>
        <v>13408.436406250001</v>
      </c>
      <c r="N5437" s="4"/>
      <c r="R5437" s="4"/>
    </row>
    <row r="5438" spans="1:18" x14ac:dyDescent="0.25">
      <c r="A5438" s="9">
        <v>45153.583333333336</v>
      </c>
      <c r="B5438" s="5">
        <v>45153</v>
      </c>
      <c r="C5438" s="6">
        <v>74699.269652777773</v>
      </c>
      <c r="D5438" s="6">
        <v>13170.103610026041</v>
      </c>
      <c r="E5438" s="6">
        <v>16702</v>
      </c>
      <c r="F5438" s="14">
        <f t="shared" si="588"/>
        <v>17.630833167772874</v>
      </c>
      <c r="G5438" s="14">
        <f t="shared" si="589"/>
        <v>78.85345234119292</v>
      </c>
      <c r="H5438" s="6">
        <f t="shared" si="592"/>
        <v>-238.3</v>
      </c>
      <c r="I5438" s="14">
        <f t="shared" si="593"/>
        <v>-1.7772392901003919</v>
      </c>
      <c r="J5438" s="9" t="b">
        <f t="shared" si="590"/>
        <v>1</v>
      </c>
      <c r="K5438" t="b">
        <f t="shared" si="594"/>
        <v>1</v>
      </c>
      <c r="L5438" s="35">
        <v>13170.103610026041</v>
      </c>
      <c r="M5438" s="37">
        <f t="shared" si="591"/>
        <v>13170.103610026041</v>
      </c>
      <c r="N5438" s="4"/>
      <c r="R5438" s="4"/>
    </row>
    <row r="5439" spans="1:18" x14ac:dyDescent="0.25">
      <c r="A5439" s="9">
        <v>45153.625</v>
      </c>
      <c r="B5439" s="5">
        <v>45153</v>
      </c>
      <c r="C5439" s="6">
        <v>77261.2841796875</v>
      </c>
      <c r="D5439" s="6">
        <v>13077.861555989582</v>
      </c>
      <c r="E5439" s="6">
        <v>16702</v>
      </c>
      <c r="F5439" s="14">
        <f t="shared" si="588"/>
        <v>16.926798065605851</v>
      </c>
      <c r="G5439" s="14">
        <f t="shared" si="589"/>
        <v>78.301170853727598</v>
      </c>
      <c r="H5439" s="6">
        <f t="shared" si="592"/>
        <v>-92.2</v>
      </c>
      <c r="I5439" s="14">
        <f t="shared" si="593"/>
        <v>-0.70007042260328656</v>
      </c>
      <c r="J5439" s="9" t="b">
        <f t="shared" si="590"/>
        <v>1</v>
      </c>
      <c r="K5439" t="b">
        <f t="shared" si="594"/>
        <v>1</v>
      </c>
      <c r="L5439" s="35">
        <v>13077.861555989582</v>
      </c>
      <c r="M5439" s="37">
        <f t="shared" si="591"/>
        <v>13077.861555989582</v>
      </c>
      <c r="N5439" s="4"/>
      <c r="R5439" s="4"/>
    </row>
    <row r="5440" spans="1:18" x14ac:dyDescent="0.25">
      <c r="A5440" s="9">
        <v>45153.666666666664</v>
      </c>
      <c r="B5440" s="5">
        <v>45153</v>
      </c>
      <c r="C5440" s="6">
        <v>78417.733906249996</v>
      </c>
      <c r="D5440" s="6">
        <v>12775.472505425347</v>
      </c>
      <c r="E5440" s="6">
        <v>16702</v>
      </c>
      <c r="F5440" s="14">
        <f t="shared" si="588"/>
        <v>16.29156042777095</v>
      </c>
      <c r="G5440" s="14">
        <f t="shared" si="589"/>
        <v>76.490674801971906</v>
      </c>
      <c r="H5440" s="6">
        <f t="shared" si="592"/>
        <v>-302.39999999999998</v>
      </c>
      <c r="I5440" s="14">
        <f t="shared" si="593"/>
        <v>-2.3123046432732925</v>
      </c>
      <c r="J5440" s="9" t="b">
        <f t="shared" si="590"/>
        <v>1</v>
      </c>
      <c r="K5440" t="b">
        <f t="shared" si="594"/>
        <v>1</v>
      </c>
      <c r="L5440" s="35">
        <v>12775.472505425347</v>
      </c>
      <c r="M5440" s="37">
        <f t="shared" si="591"/>
        <v>12775.472505425347</v>
      </c>
      <c r="N5440" s="4"/>
      <c r="R5440" s="4"/>
    </row>
    <row r="5441" spans="1:18" x14ac:dyDescent="0.25">
      <c r="A5441" s="9">
        <v>45153.708333333336</v>
      </c>
      <c r="B5441" s="5">
        <v>45153</v>
      </c>
      <c r="C5441" s="6">
        <v>79390.831475694446</v>
      </c>
      <c r="D5441" s="6">
        <v>12197.46720703125</v>
      </c>
      <c r="E5441" s="6">
        <v>16702</v>
      </c>
      <c r="F5441" s="14">
        <f t="shared" si="588"/>
        <v>15.363823479749689</v>
      </c>
      <c r="G5441" s="14">
        <f t="shared" si="589"/>
        <v>73.029979685254759</v>
      </c>
      <c r="H5441" s="6">
        <f t="shared" si="592"/>
        <v>-578</v>
      </c>
      <c r="I5441" s="14">
        <f t="shared" si="593"/>
        <v>-4.5242945006890452</v>
      </c>
      <c r="J5441" s="9" t="b">
        <f t="shared" si="590"/>
        <v>1</v>
      </c>
      <c r="K5441" t="b">
        <f t="shared" si="594"/>
        <v>1</v>
      </c>
      <c r="L5441" s="35">
        <v>12197.46720703125</v>
      </c>
      <c r="M5441" s="37">
        <f t="shared" si="591"/>
        <v>12197.46720703125</v>
      </c>
      <c r="N5441" s="4"/>
      <c r="R5441" s="4"/>
    </row>
    <row r="5442" spans="1:18" x14ac:dyDescent="0.25">
      <c r="A5442" s="9">
        <v>45153.75</v>
      </c>
      <c r="B5442" s="5">
        <v>45153</v>
      </c>
      <c r="C5442" s="6">
        <v>79975.239965277782</v>
      </c>
      <c r="D5442" s="6">
        <v>11785.987956814237</v>
      </c>
      <c r="E5442" s="6">
        <v>16702</v>
      </c>
      <c r="F5442" s="14">
        <f t="shared" si="588"/>
        <v>14.737046068172182</v>
      </c>
      <c r="G5442" s="14">
        <f t="shared" si="589"/>
        <v>70.566327127375388</v>
      </c>
      <c r="H5442" s="6">
        <f t="shared" si="592"/>
        <v>-411.5</v>
      </c>
      <c r="I5442" s="14">
        <f t="shared" si="593"/>
        <v>-3.3736512098412543</v>
      </c>
      <c r="J5442" s="9" t="b">
        <f t="shared" si="590"/>
        <v>1</v>
      </c>
      <c r="K5442" t="b">
        <f t="shared" si="594"/>
        <v>1</v>
      </c>
      <c r="L5442" s="35">
        <v>11785.987956814237</v>
      </c>
      <c r="M5442" s="37">
        <f t="shared" si="591"/>
        <v>11785.987956814237</v>
      </c>
      <c r="N5442" s="4"/>
      <c r="R5442" s="4"/>
    </row>
    <row r="5443" spans="1:18" x14ac:dyDescent="0.25">
      <c r="A5443" s="9">
        <v>45153.791666666664</v>
      </c>
      <c r="B5443" s="5">
        <v>45153</v>
      </c>
      <c r="C5443" s="6">
        <v>78990.356644965272</v>
      </c>
      <c r="D5443" s="6">
        <v>9591.142940538195</v>
      </c>
      <c r="E5443" s="6">
        <v>16702</v>
      </c>
      <c r="F5443" s="14">
        <f t="shared" ref="F5443:F5506" si="595">D5443/C5443*100</f>
        <v>12.14216943423501</v>
      </c>
      <c r="G5443" s="14">
        <f t="shared" ref="G5443:G5506" si="596">D5443/E5443*100</f>
        <v>57.425116396468653</v>
      </c>
      <c r="H5443" s="6">
        <f t="shared" si="592"/>
        <v>-2194.8000000000002</v>
      </c>
      <c r="I5443" s="14">
        <f t="shared" si="593"/>
        <v>-18.622113038313817</v>
      </c>
      <c r="J5443" s="9" t="b">
        <f t="shared" ref="J5443:J5506" si="597">D5443&gt;5</f>
        <v>1</v>
      </c>
      <c r="K5443" t="b">
        <f t="shared" si="594"/>
        <v>1</v>
      </c>
      <c r="L5443" s="35">
        <v>9591.142940538195</v>
      </c>
      <c r="M5443" s="37">
        <f t="shared" ref="M5443:M5506" si="598">IF(L5443&lt;=2,0,L5443)</f>
        <v>9591.142940538195</v>
      </c>
      <c r="N5443" s="4"/>
      <c r="R5443" s="4"/>
    </row>
    <row r="5444" spans="1:18" x14ac:dyDescent="0.25">
      <c r="A5444" s="9">
        <v>45153.833333333336</v>
      </c>
      <c r="B5444" s="5">
        <v>45153</v>
      </c>
      <c r="C5444" s="6">
        <v>75430.492656250004</v>
      </c>
      <c r="D5444" s="6">
        <v>3672.8169830322267</v>
      </c>
      <c r="E5444" s="6">
        <v>16702</v>
      </c>
      <c r="F5444" s="14">
        <f t="shared" si="595"/>
        <v>4.8691409186068801</v>
      </c>
      <c r="G5444" s="14">
        <f t="shared" si="596"/>
        <v>21.990282499294857</v>
      </c>
      <c r="H5444" s="6">
        <f t="shared" ref="H5444:H5507" si="599">ROUND(D5444-D5443,1)</f>
        <v>-5918.3</v>
      </c>
      <c r="I5444" s="14">
        <f t="shared" ref="I5444:I5507" si="600">H5444/D5443*100</f>
        <v>-61.705888825674229</v>
      </c>
      <c r="J5444" s="9" t="b">
        <f t="shared" si="597"/>
        <v>1</v>
      </c>
      <c r="K5444" t="b">
        <f t="shared" ref="K5444:K5507" si="601">OR(J5444,ABS(H5444)&gt;5)</f>
        <v>1</v>
      </c>
      <c r="L5444" s="35">
        <v>3672.8169830322267</v>
      </c>
      <c r="M5444" s="37">
        <f t="shared" si="598"/>
        <v>3672.8169830322267</v>
      </c>
      <c r="N5444" s="4"/>
      <c r="R5444" s="4"/>
    </row>
    <row r="5445" spans="1:18" x14ac:dyDescent="0.25">
      <c r="A5445" s="9">
        <v>45153.875</v>
      </c>
      <c r="B5445" s="5">
        <v>45153</v>
      </c>
      <c r="C5445" s="6">
        <v>72610.944494357638</v>
      </c>
      <c r="D5445" s="6">
        <v>139.7540749253167</v>
      </c>
      <c r="E5445" s="6">
        <v>16702</v>
      </c>
      <c r="F5445" s="14">
        <f t="shared" si="595"/>
        <v>0.19246971086593775</v>
      </c>
      <c r="G5445" s="14">
        <f t="shared" si="596"/>
        <v>0.83675053841046998</v>
      </c>
      <c r="H5445" s="6">
        <f t="shared" si="599"/>
        <v>-3533.1</v>
      </c>
      <c r="I5445" s="14">
        <f t="shared" si="600"/>
        <v>-96.19591763821353</v>
      </c>
      <c r="J5445" s="9" t="b">
        <f t="shared" si="597"/>
        <v>1</v>
      </c>
      <c r="K5445" t="b">
        <f t="shared" si="601"/>
        <v>1</v>
      </c>
      <c r="L5445" s="35">
        <v>139.7540749253167</v>
      </c>
      <c r="M5445" s="37">
        <f t="shared" si="598"/>
        <v>139.7540749253167</v>
      </c>
      <c r="N5445" s="4"/>
      <c r="R5445" s="4"/>
    </row>
    <row r="5446" spans="1:18" x14ac:dyDescent="0.25">
      <c r="A5446" s="9">
        <v>45153.916666666664</v>
      </c>
      <c r="B5446" s="5">
        <v>45153</v>
      </c>
      <c r="C5446" s="6">
        <v>69788.032747395831</v>
      </c>
      <c r="D5446" s="6">
        <v>11.147693184216818</v>
      </c>
      <c r="E5446" s="6">
        <v>16702</v>
      </c>
      <c r="F5446" s="14">
        <f t="shared" si="595"/>
        <v>1.5973645832039592E-2</v>
      </c>
      <c r="G5446" s="14">
        <f t="shared" si="596"/>
        <v>6.6744660425199484E-2</v>
      </c>
      <c r="H5446" s="6">
        <f t="shared" si="599"/>
        <v>-128.6</v>
      </c>
      <c r="I5446" s="14">
        <f t="shared" si="600"/>
        <v>-92.018783759058664</v>
      </c>
      <c r="J5446" s="9" t="b">
        <f t="shared" si="597"/>
        <v>1</v>
      </c>
      <c r="K5446" t="b">
        <f t="shared" si="601"/>
        <v>1</v>
      </c>
      <c r="L5446" s="35">
        <v>11.147693184216818</v>
      </c>
      <c r="M5446" s="37">
        <f t="shared" si="598"/>
        <v>11.147693184216818</v>
      </c>
      <c r="N5446" s="4"/>
      <c r="R5446" s="4"/>
    </row>
    <row r="5447" spans="1:18" x14ac:dyDescent="0.25">
      <c r="A5447" s="9">
        <v>45153.958333333336</v>
      </c>
      <c r="B5447" s="5">
        <v>45153</v>
      </c>
      <c r="C5447" s="6">
        <v>64868.710783420138</v>
      </c>
      <c r="D5447" s="6">
        <v>2.3025125982695154</v>
      </c>
      <c r="E5447" s="6">
        <v>16702</v>
      </c>
      <c r="F5447" s="14">
        <f t="shared" si="595"/>
        <v>3.5494964682695946E-3</v>
      </c>
      <c r="G5447" s="14">
        <f t="shared" si="596"/>
        <v>1.3785849588489494E-2</v>
      </c>
      <c r="H5447" s="6">
        <f t="shared" si="599"/>
        <v>-8.8000000000000007</v>
      </c>
      <c r="I5447" s="14">
        <f t="shared" si="600"/>
        <v>-78.940098678525345</v>
      </c>
      <c r="J5447" s="9" t="b">
        <f t="shared" si="597"/>
        <v>0</v>
      </c>
      <c r="K5447" t="b">
        <f t="shared" si="601"/>
        <v>1</v>
      </c>
      <c r="L5447" s="35">
        <v>2.3025125982695154</v>
      </c>
      <c r="M5447" s="37">
        <f t="shared" si="598"/>
        <v>2.3025125982695154</v>
      </c>
      <c r="N5447" s="4"/>
      <c r="R5447" s="4"/>
    </row>
    <row r="5448" spans="1:18" x14ac:dyDescent="0.25">
      <c r="A5448" s="9">
        <v>45154</v>
      </c>
      <c r="B5448" s="5">
        <v>45154</v>
      </c>
      <c r="C5448" s="6">
        <v>61021.659236111111</v>
      </c>
      <c r="D5448" s="6">
        <v>0.29091669924557206</v>
      </c>
      <c r="E5448" s="6">
        <v>16702</v>
      </c>
      <c r="F5448" s="14">
        <f t="shared" si="595"/>
        <v>4.7674334471950041E-4</v>
      </c>
      <c r="G5448" s="14">
        <f t="shared" si="596"/>
        <v>1.7418075634389419E-3</v>
      </c>
      <c r="H5448" s="6">
        <f t="shared" si="599"/>
        <v>-2</v>
      </c>
      <c r="I5448" s="14">
        <f t="shared" si="600"/>
        <v>-86.861631137355218</v>
      </c>
      <c r="J5448" s="9" t="b">
        <f t="shared" si="597"/>
        <v>0</v>
      </c>
      <c r="K5448" t="b">
        <f t="shared" si="601"/>
        <v>0</v>
      </c>
      <c r="L5448" s="35">
        <v>0.29091669924557206</v>
      </c>
      <c r="M5448" s="37">
        <f t="shared" si="598"/>
        <v>0</v>
      </c>
      <c r="N5448" s="4"/>
      <c r="R5448" s="4"/>
    </row>
    <row r="5449" spans="1:18" x14ac:dyDescent="0.25">
      <c r="A5449" s="9">
        <v>45154.041666666664</v>
      </c>
      <c r="B5449" s="5">
        <v>45154</v>
      </c>
      <c r="C5449" s="6">
        <v>56948.00861328125</v>
      </c>
      <c r="D5449" s="6">
        <v>0.29201528204811944</v>
      </c>
      <c r="E5449" s="6">
        <v>16702</v>
      </c>
      <c r="F5449" s="14">
        <f t="shared" si="595"/>
        <v>5.127752298260636E-4</v>
      </c>
      <c r="G5449" s="14">
        <f t="shared" si="596"/>
        <v>1.7483851158431292E-3</v>
      </c>
      <c r="H5449" s="6">
        <f t="shared" si="599"/>
        <v>0</v>
      </c>
      <c r="I5449" s="14">
        <f t="shared" si="600"/>
        <v>0</v>
      </c>
      <c r="J5449" s="9" t="b">
        <f t="shared" si="597"/>
        <v>0</v>
      </c>
      <c r="K5449" t="b">
        <f t="shared" si="601"/>
        <v>0</v>
      </c>
      <c r="L5449" s="35">
        <v>0.29201528204811944</v>
      </c>
      <c r="M5449" s="37">
        <f t="shared" si="598"/>
        <v>0</v>
      </c>
      <c r="N5449" s="4"/>
      <c r="R5449" s="4"/>
    </row>
    <row r="5450" spans="1:18" x14ac:dyDescent="0.25">
      <c r="A5450" s="9">
        <v>45154.083333333336</v>
      </c>
      <c r="B5450" s="5">
        <v>45154</v>
      </c>
      <c r="C5450" s="6">
        <v>54093.357480468752</v>
      </c>
      <c r="D5450" s="6">
        <v>0.29301182361112699</v>
      </c>
      <c r="E5450" s="6">
        <v>16702</v>
      </c>
      <c r="F5450" s="14">
        <f t="shared" si="595"/>
        <v>5.4167801234545937E-4</v>
      </c>
      <c r="G5450" s="14">
        <f t="shared" si="596"/>
        <v>1.7543517160287807E-3</v>
      </c>
      <c r="H5450" s="6">
        <f t="shared" si="599"/>
        <v>0</v>
      </c>
      <c r="I5450" s="14">
        <f t="shared" si="600"/>
        <v>0</v>
      </c>
      <c r="J5450" s="9" t="b">
        <f t="shared" si="597"/>
        <v>0</v>
      </c>
      <c r="K5450" t="b">
        <f t="shared" si="601"/>
        <v>0</v>
      </c>
      <c r="L5450" s="35">
        <v>0.29301182361112699</v>
      </c>
      <c r="M5450" s="37">
        <f t="shared" si="598"/>
        <v>0</v>
      </c>
      <c r="N5450" s="4"/>
      <c r="R5450" s="4"/>
    </row>
    <row r="5451" spans="1:18" x14ac:dyDescent="0.25">
      <c r="A5451" s="9">
        <v>45154.125</v>
      </c>
      <c r="B5451" s="5">
        <v>45154</v>
      </c>
      <c r="C5451" s="6">
        <v>51519.840158420142</v>
      </c>
      <c r="D5451" s="6">
        <v>0.2929956635667218</v>
      </c>
      <c r="E5451" s="6">
        <v>16702</v>
      </c>
      <c r="F5451" s="14">
        <f t="shared" si="595"/>
        <v>5.6870452754857021E-4</v>
      </c>
      <c r="G5451" s="14">
        <f t="shared" si="596"/>
        <v>1.7542549608832582E-3</v>
      </c>
      <c r="H5451" s="6">
        <f t="shared" si="599"/>
        <v>0</v>
      </c>
      <c r="I5451" s="14">
        <f t="shared" si="600"/>
        <v>0</v>
      </c>
      <c r="J5451" s="9" t="b">
        <f t="shared" si="597"/>
        <v>0</v>
      </c>
      <c r="K5451" t="b">
        <f t="shared" si="601"/>
        <v>0</v>
      </c>
      <c r="L5451" s="35">
        <v>0.2929956635667218</v>
      </c>
      <c r="M5451" s="37">
        <f t="shared" si="598"/>
        <v>0</v>
      </c>
      <c r="N5451" s="4"/>
      <c r="R5451" s="4"/>
    </row>
    <row r="5452" spans="1:18" x14ac:dyDescent="0.25">
      <c r="A5452" s="9">
        <v>45154.166666666664</v>
      </c>
      <c r="B5452" s="5">
        <v>45154</v>
      </c>
      <c r="C5452" s="6">
        <v>49876.862020399305</v>
      </c>
      <c r="D5452" s="6">
        <v>0.29534627091553478</v>
      </c>
      <c r="E5452" s="6">
        <v>16702</v>
      </c>
      <c r="F5452" s="14">
        <f t="shared" si="595"/>
        <v>5.9215086705883809E-4</v>
      </c>
      <c r="G5452" s="14">
        <f t="shared" si="596"/>
        <v>1.7683287685039803E-3</v>
      </c>
      <c r="H5452" s="6">
        <f t="shared" si="599"/>
        <v>0</v>
      </c>
      <c r="I5452" s="14">
        <f t="shared" si="600"/>
        <v>0</v>
      </c>
      <c r="J5452" s="9" t="b">
        <f t="shared" si="597"/>
        <v>0</v>
      </c>
      <c r="K5452" t="b">
        <f t="shared" si="601"/>
        <v>0</v>
      </c>
      <c r="L5452" s="35">
        <v>0.29534627091553478</v>
      </c>
      <c r="M5452" s="37">
        <f t="shared" si="598"/>
        <v>0</v>
      </c>
      <c r="N5452" s="4"/>
      <c r="R5452" s="4"/>
    </row>
    <row r="5453" spans="1:18" x14ac:dyDescent="0.25">
      <c r="A5453" s="9">
        <v>45154.208333333336</v>
      </c>
      <c r="B5453" s="5">
        <v>45154</v>
      </c>
      <c r="C5453" s="6">
        <v>49151.208161892362</v>
      </c>
      <c r="D5453" s="6">
        <v>0.29667484154303869</v>
      </c>
      <c r="E5453" s="6">
        <v>16702</v>
      </c>
      <c r="F5453" s="14">
        <f t="shared" si="595"/>
        <v>6.0359623422859201E-4</v>
      </c>
      <c r="G5453" s="14">
        <f t="shared" si="596"/>
        <v>1.7762833286015967E-3</v>
      </c>
      <c r="H5453" s="6">
        <f t="shared" si="599"/>
        <v>0</v>
      </c>
      <c r="I5453" s="14">
        <f t="shared" si="600"/>
        <v>0</v>
      </c>
      <c r="J5453" s="9" t="b">
        <f t="shared" si="597"/>
        <v>0</v>
      </c>
      <c r="K5453" t="b">
        <f t="shared" si="601"/>
        <v>0</v>
      </c>
      <c r="L5453" s="35">
        <v>0.29667484154303869</v>
      </c>
      <c r="M5453" s="37">
        <f t="shared" si="598"/>
        <v>0</v>
      </c>
      <c r="N5453" s="4"/>
      <c r="R5453" s="4"/>
    </row>
    <row r="5454" spans="1:18" x14ac:dyDescent="0.25">
      <c r="A5454" s="9">
        <v>45154.25</v>
      </c>
      <c r="B5454" s="5">
        <v>45154</v>
      </c>
      <c r="C5454" s="6">
        <v>49593.265225694442</v>
      </c>
      <c r="D5454" s="6">
        <v>0.30081747823291355</v>
      </c>
      <c r="E5454" s="6">
        <v>16702</v>
      </c>
      <c r="F5454" s="14">
        <f t="shared" si="595"/>
        <v>6.065692122991308E-4</v>
      </c>
      <c r="G5454" s="14">
        <f t="shared" si="596"/>
        <v>1.8010865658778202E-3</v>
      </c>
      <c r="H5454" s="6">
        <f t="shared" si="599"/>
        <v>0</v>
      </c>
      <c r="I5454" s="14">
        <f t="shared" si="600"/>
        <v>0</v>
      </c>
      <c r="J5454" s="9" t="b">
        <f t="shared" si="597"/>
        <v>0</v>
      </c>
      <c r="K5454" t="b">
        <f t="shared" si="601"/>
        <v>0</v>
      </c>
      <c r="L5454" s="35">
        <v>0.30081747823291355</v>
      </c>
      <c r="M5454" s="37">
        <f t="shared" si="598"/>
        <v>0</v>
      </c>
      <c r="N5454" s="4"/>
      <c r="R5454" s="4"/>
    </row>
    <row r="5455" spans="1:18" x14ac:dyDescent="0.25">
      <c r="A5455" s="9">
        <v>45154.291666666664</v>
      </c>
      <c r="B5455" s="5">
        <v>45154</v>
      </c>
      <c r="C5455" s="6">
        <v>50745.138064236111</v>
      </c>
      <c r="D5455" s="6">
        <v>1.4387323640783627</v>
      </c>
      <c r="E5455" s="6">
        <v>16702</v>
      </c>
      <c r="F5455" s="14">
        <f t="shared" si="595"/>
        <v>2.8352122369972323E-3</v>
      </c>
      <c r="G5455" s="14">
        <f t="shared" si="596"/>
        <v>8.6141322241549672E-3</v>
      </c>
      <c r="H5455" s="6">
        <f t="shared" si="599"/>
        <v>1.1000000000000001</v>
      </c>
      <c r="I5455" s="14">
        <f t="shared" si="600"/>
        <v>365.67024178970894</v>
      </c>
      <c r="J5455" s="9" t="b">
        <f t="shared" si="597"/>
        <v>0</v>
      </c>
      <c r="K5455" t="b">
        <f t="shared" si="601"/>
        <v>0</v>
      </c>
      <c r="L5455" s="35">
        <v>1.4387323640783627</v>
      </c>
      <c r="M5455" s="37">
        <f t="shared" si="598"/>
        <v>0</v>
      </c>
      <c r="N5455" s="4"/>
      <c r="R5455" s="4"/>
    </row>
    <row r="5456" spans="1:18" x14ac:dyDescent="0.25">
      <c r="A5456" s="9">
        <v>45154.333333333336</v>
      </c>
      <c r="B5456" s="5">
        <v>45154</v>
      </c>
      <c r="C5456" s="6">
        <v>50729.05087673611</v>
      </c>
      <c r="D5456" s="6">
        <v>1341.1546950403849</v>
      </c>
      <c r="E5456" s="6">
        <v>16702</v>
      </c>
      <c r="F5456" s="14">
        <f t="shared" si="595"/>
        <v>2.6437606694026017</v>
      </c>
      <c r="G5456" s="14">
        <f t="shared" si="596"/>
        <v>8.0299047721254038</v>
      </c>
      <c r="H5456" s="6">
        <f t="shared" si="599"/>
        <v>1339.7</v>
      </c>
      <c r="I5456" s="14">
        <f t="shared" si="600"/>
        <v>93116.69310074902</v>
      </c>
      <c r="J5456" s="9" t="b">
        <f t="shared" si="597"/>
        <v>1</v>
      </c>
      <c r="K5456" t="b">
        <f t="shared" si="601"/>
        <v>1</v>
      </c>
      <c r="L5456" s="35">
        <v>1341.1546950403849</v>
      </c>
      <c r="M5456" s="37">
        <f t="shared" si="598"/>
        <v>1341.1546950403849</v>
      </c>
      <c r="N5456" s="4"/>
      <c r="R5456" s="4"/>
    </row>
    <row r="5457" spans="1:18" x14ac:dyDescent="0.25">
      <c r="A5457" s="9">
        <v>45154.375</v>
      </c>
      <c r="B5457" s="5">
        <v>45154</v>
      </c>
      <c r="C5457" s="6">
        <v>52975.81625434028</v>
      </c>
      <c r="D5457" s="6">
        <v>8094.6452137586803</v>
      </c>
      <c r="E5457" s="6">
        <v>16702</v>
      </c>
      <c r="F5457" s="14">
        <f t="shared" si="595"/>
        <v>15.279887665903571</v>
      </c>
      <c r="G5457" s="14">
        <f t="shared" si="596"/>
        <v>48.465125217091845</v>
      </c>
      <c r="H5457" s="6">
        <f t="shared" si="599"/>
        <v>6753.5</v>
      </c>
      <c r="I5457" s="14">
        <f t="shared" si="600"/>
        <v>503.55861445175333</v>
      </c>
      <c r="J5457" s="9" t="b">
        <f t="shared" si="597"/>
        <v>1</v>
      </c>
      <c r="K5457" t="b">
        <f t="shared" si="601"/>
        <v>1</v>
      </c>
      <c r="L5457" s="35">
        <v>8094.6452137586803</v>
      </c>
      <c r="M5457" s="37">
        <f t="shared" si="598"/>
        <v>8094.6452137586803</v>
      </c>
      <c r="N5457" s="4"/>
      <c r="R5457" s="4"/>
    </row>
    <row r="5458" spans="1:18" x14ac:dyDescent="0.25">
      <c r="A5458" s="9">
        <v>45154.416666666664</v>
      </c>
      <c r="B5458" s="5">
        <v>45154</v>
      </c>
      <c r="C5458" s="6">
        <v>56508.681707899304</v>
      </c>
      <c r="D5458" s="6">
        <v>12204.068173828126</v>
      </c>
      <c r="E5458" s="6">
        <v>16702</v>
      </c>
      <c r="F5458" s="14">
        <f t="shared" si="595"/>
        <v>21.596802128410168</v>
      </c>
      <c r="G5458" s="14">
        <f t="shared" si="596"/>
        <v>73.0695016993661</v>
      </c>
      <c r="H5458" s="6">
        <f t="shared" si="599"/>
        <v>4109.3999999999996</v>
      </c>
      <c r="I5458" s="14">
        <f t="shared" si="600"/>
        <v>50.766894551661693</v>
      </c>
      <c r="J5458" s="9" t="b">
        <f t="shared" si="597"/>
        <v>1</v>
      </c>
      <c r="K5458" t="b">
        <f t="shared" si="601"/>
        <v>1</v>
      </c>
      <c r="L5458" s="35">
        <v>12204.068173828126</v>
      </c>
      <c r="M5458" s="37">
        <f t="shared" si="598"/>
        <v>12204.068173828126</v>
      </c>
      <c r="N5458" s="4"/>
      <c r="R5458" s="4"/>
    </row>
    <row r="5459" spans="1:18" x14ac:dyDescent="0.25">
      <c r="A5459" s="9">
        <v>45154.458333333336</v>
      </c>
      <c r="B5459" s="5">
        <v>45154</v>
      </c>
      <c r="C5459" s="6">
        <v>60480.88899956597</v>
      </c>
      <c r="D5459" s="6">
        <v>13209.674156901041</v>
      </c>
      <c r="E5459" s="6">
        <v>16702</v>
      </c>
      <c r="F5459" s="14">
        <f t="shared" si="595"/>
        <v>21.841071411823719</v>
      </c>
      <c r="G5459" s="14">
        <f t="shared" si="596"/>
        <v>79.090373349904453</v>
      </c>
      <c r="H5459" s="6">
        <f t="shared" si="599"/>
        <v>1005.6</v>
      </c>
      <c r="I5459" s="14">
        <f t="shared" si="600"/>
        <v>8.2398753077808085</v>
      </c>
      <c r="J5459" s="9" t="b">
        <f t="shared" si="597"/>
        <v>1</v>
      </c>
      <c r="K5459" t="b">
        <f t="shared" si="601"/>
        <v>1</v>
      </c>
      <c r="L5459" s="35">
        <v>13209.674156901041</v>
      </c>
      <c r="M5459" s="37">
        <f t="shared" si="598"/>
        <v>13209.674156901041</v>
      </c>
      <c r="N5459" s="4"/>
      <c r="R5459" s="4"/>
    </row>
    <row r="5460" spans="1:18" x14ac:dyDescent="0.25">
      <c r="A5460" s="9">
        <v>45154.5</v>
      </c>
      <c r="B5460" s="5">
        <v>45154</v>
      </c>
      <c r="C5460" s="6">
        <v>64536.255065104167</v>
      </c>
      <c r="D5460" s="6">
        <v>13454.414008246527</v>
      </c>
      <c r="E5460" s="6">
        <v>16702</v>
      </c>
      <c r="F5460" s="14">
        <f t="shared" si="595"/>
        <v>20.847838156511742</v>
      </c>
      <c r="G5460" s="14">
        <f t="shared" si="596"/>
        <v>80.5557059528591</v>
      </c>
      <c r="H5460" s="6">
        <f t="shared" si="599"/>
        <v>244.7</v>
      </c>
      <c r="I5460" s="14">
        <f t="shared" si="600"/>
        <v>1.8524302499328724</v>
      </c>
      <c r="J5460" s="9" t="b">
        <f t="shared" si="597"/>
        <v>1</v>
      </c>
      <c r="K5460" t="b">
        <f t="shared" si="601"/>
        <v>1</v>
      </c>
      <c r="L5460" s="35">
        <v>13454.414008246527</v>
      </c>
      <c r="M5460" s="37">
        <f t="shared" si="598"/>
        <v>13454.414008246527</v>
      </c>
      <c r="N5460" s="4"/>
      <c r="R5460" s="4"/>
    </row>
    <row r="5461" spans="1:18" x14ac:dyDescent="0.25">
      <c r="A5461" s="9">
        <v>45154.541666666664</v>
      </c>
      <c r="B5461" s="5">
        <v>45154</v>
      </c>
      <c r="C5461" s="6">
        <v>68632.777573784726</v>
      </c>
      <c r="D5461" s="6">
        <v>13570.426720648871</v>
      </c>
      <c r="E5461" s="6">
        <v>16702</v>
      </c>
      <c r="F5461" s="14">
        <f t="shared" si="595"/>
        <v>19.772515699309672</v>
      </c>
      <c r="G5461" s="14">
        <f t="shared" si="596"/>
        <v>81.250309667398341</v>
      </c>
      <c r="H5461" s="6">
        <f t="shared" si="599"/>
        <v>116</v>
      </c>
      <c r="I5461" s="14">
        <f t="shared" si="600"/>
        <v>0.86217058527335988</v>
      </c>
      <c r="J5461" s="9" t="b">
        <f t="shared" si="597"/>
        <v>1</v>
      </c>
      <c r="K5461" t="b">
        <f t="shared" si="601"/>
        <v>1</v>
      </c>
      <c r="L5461" s="35">
        <v>13570.426720648871</v>
      </c>
      <c r="M5461" s="37">
        <f t="shared" si="598"/>
        <v>13570.426720648871</v>
      </c>
      <c r="N5461" s="4"/>
      <c r="R5461" s="4"/>
    </row>
    <row r="5462" spans="1:18" x14ac:dyDescent="0.25">
      <c r="A5462" s="9">
        <v>45154.583333333336</v>
      </c>
      <c r="B5462" s="5">
        <v>45154</v>
      </c>
      <c r="C5462" s="6">
        <v>72677.121573350698</v>
      </c>
      <c r="D5462" s="6">
        <v>13292.979281141494</v>
      </c>
      <c r="E5462" s="6">
        <v>16702</v>
      </c>
      <c r="F5462" s="14">
        <f t="shared" si="595"/>
        <v>18.290459216557323</v>
      </c>
      <c r="G5462" s="14">
        <f t="shared" si="596"/>
        <v>79.589146695853756</v>
      </c>
      <c r="H5462" s="6">
        <f t="shared" si="599"/>
        <v>-277.39999999999998</v>
      </c>
      <c r="I5462" s="14">
        <f t="shared" si="600"/>
        <v>-2.0441509004127769</v>
      </c>
      <c r="J5462" s="9" t="b">
        <f t="shared" si="597"/>
        <v>1</v>
      </c>
      <c r="K5462" t="b">
        <f t="shared" si="601"/>
        <v>1</v>
      </c>
      <c r="L5462" s="35">
        <v>13292.979281141494</v>
      </c>
      <c r="M5462" s="37">
        <f t="shared" si="598"/>
        <v>13292.979281141494</v>
      </c>
      <c r="N5462" s="4"/>
      <c r="R5462" s="4"/>
    </row>
    <row r="5463" spans="1:18" x14ac:dyDescent="0.25">
      <c r="A5463" s="9">
        <v>45154.625</v>
      </c>
      <c r="B5463" s="5">
        <v>45154</v>
      </c>
      <c r="C5463" s="6">
        <v>75845.864822048607</v>
      </c>
      <c r="D5463" s="6">
        <v>12847.945487196181</v>
      </c>
      <c r="E5463" s="6">
        <v>16702</v>
      </c>
      <c r="F5463" s="14">
        <f t="shared" si="595"/>
        <v>16.93954643056723</v>
      </c>
      <c r="G5463" s="14">
        <f t="shared" si="596"/>
        <v>76.924592786469773</v>
      </c>
      <c r="H5463" s="6">
        <f t="shared" si="599"/>
        <v>-445</v>
      </c>
      <c r="I5463" s="14">
        <f t="shared" si="600"/>
        <v>-3.3476317880921798</v>
      </c>
      <c r="J5463" s="9" t="b">
        <f t="shared" si="597"/>
        <v>1</v>
      </c>
      <c r="K5463" t="b">
        <f t="shared" si="601"/>
        <v>1</v>
      </c>
      <c r="L5463" s="35">
        <v>12847.945487196181</v>
      </c>
      <c r="M5463" s="37">
        <f t="shared" si="598"/>
        <v>12847.945487196181</v>
      </c>
      <c r="N5463" s="4"/>
      <c r="R5463" s="4"/>
    </row>
    <row r="5464" spans="1:18" x14ac:dyDescent="0.25">
      <c r="A5464" s="9">
        <v>45154.666666666664</v>
      </c>
      <c r="B5464" s="5">
        <v>45154</v>
      </c>
      <c r="C5464" s="6">
        <v>78429.718350694442</v>
      </c>
      <c r="D5464" s="6">
        <v>12153.942981770833</v>
      </c>
      <c r="E5464" s="6">
        <v>16702</v>
      </c>
      <c r="F5464" s="14">
        <f t="shared" si="595"/>
        <v>15.496604141079665</v>
      </c>
      <c r="G5464" s="14">
        <f t="shared" si="596"/>
        <v>72.769386790628872</v>
      </c>
      <c r="H5464" s="6">
        <f t="shared" si="599"/>
        <v>-694</v>
      </c>
      <c r="I5464" s="14">
        <f t="shared" si="600"/>
        <v>-5.4016418476527353</v>
      </c>
      <c r="J5464" s="9" t="b">
        <f t="shared" si="597"/>
        <v>1</v>
      </c>
      <c r="K5464" t="b">
        <f t="shared" si="601"/>
        <v>1</v>
      </c>
      <c r="L5464" s="35">
        <v>12153.942981770833</v>
      </c>
      <c r="M5464" s="37">
        <f t="shared" si="598"/>
        <v>12153.942981770833</v>
      </c>
      <c r="N5464" s="4"/>
      <c r="R5464" s="4"/>
    </row>
    <row r="5465" spans="1:18" x14ac:dyDescent="0.25">
      <c r="A5465" s="9">
        <v>45154.708333333336</v>
      </c>
      <c r="B5465" s="5">
        <v>45154</v>
      </c>
      <c r="C5465" s="6">
        <v>80053.243055555562</v>
      </c>
      <c r="D5465" s="6">
        <v>11805.055893012153</v>
      </c>
      <c r="E5465" s="6">
        <v>16702</v>
      </c>
      <c r="F5465" s="14">
        <f t="shared" si="595"/>
        <v>14.746505503617948</v>
      </c>
      <c r="G5465" s="14">
        <f t="shared" si="596"/>
        <v>70.680492713520266</v>
      </c>
      <c r="H5465" s="6">
        <f t="shared" si="599"/>
        <v>-348.9</v>
      </c>
      <c r="I5465" s="14">
        <f t="shared" si="600"/>
        <v>-2.8706733322947113</v>
      </c>
      <c r="J5465" s="9" t="b">
        <f t="shared" si="597"/>
        <v>1</v>
      </c>
      <c r="K5465" t="b">
        <f t="shared" si="601"/>
        <v>1</v>
      </c>
      <c r="L5465" s="35">
        <v>11805.055893012153</v>
      </c>
      <c r="M5465" s="37">
        <f t="shared" si="598"/>
        <v>11805.055893012153</v>
      </c>
      <c r="N5465" s="4"/>
      <c r="R5465" s="4"/>
    </row>
    <row r="5466" spans="1:18" x14ac:dyDescent="0.25">
      <c r="A5466" s="9">
        <v>45154.75</v>
      </c>
      <c r="B5466" s="5">
        <v>45154</v>
      </c>
      <c r="C5466" s="6">
        <v>80312.076206597223</v>
      </c>
      <c r="D5466" s="6">
        <v>11524.536095920139</v>
      </c>
      <c r="E5466" s="6">
        <v>16702</v>
      </c>
      <c r="F5466" s="14">
        <f t="shared" si="595"/>
        <v>14.349692649302295</v>
      </c>
      <c r="G5466" s="14">
        <f t="shared" si="596"/>
        <v>69.000934594181174</v>
      </c>
      <c r="H5466" s="6">
        <f t="shared" si="599"/>
        <v>-280.5</v>
      </c>
      <c r="I5466" s="14">
        <f t="shared" si="600"/>
        <v>-2.3761005669277537</v>
      </c>
      <c r="J5466" s="9" t="b">
        <f t="shared" si="597"/>
        <v>1</v>
      </c>
      <c r="K5466" t="b">
        <f t="shared" si="601"/>
        <v>1</v>
      </c>
      <c r="L5466" s="35">
        <v>11524.536095920139</v>
      </c>
      <c r="M5466" s="37">
        <f t="shared" si="598"/>
        <v>11524.536095920139</v>
      </c>
      <c r="N5466" s="4"/>
      <c r="R5466" s="4"/>
    </row>
    <row r="5467" spans="1:18" x14ac:dyDescent="0.25">
      <c r="A5467" s="9">
        <v>45154.791666666664</v>
      </c>
      <c r="B5467" s="5">
        <v>45154</v>
      </c>
      <c r="C5467" s="6">
        <v>78948.42688802084</v>
      </c>
      <c r="D5467" s="6">
        <v>9374.2970019531258</v>
      </c>
      <c r="E5467" s="6">
        <v>16702</v>
      </c>
      <c r="F5467" s="14">
        <f t="shared" si="595"/>
        <v>11.873950338807227</v>
      </c>
      <c r="G5467" s="14">
        <f t="shared" si="596"/>
        <v>56.126793210113313</v>
      </c>
      <c r="H5467" s="6">
        <f t="shared" si="599"/>
        <v>-2150.1999999999998</v>
      </c>
      <c r="I5467" s="14">
        <f t="shared" si="600"/>
        <v>-18.657583976514278</v>
      </c>
      <c r="J5467" s="9" t="b">
        <f t="shared" si="597"/>
        <v>1</v>
      </c>
      <c r="K5467" t="b">
        <f t="shared" si="601"/>
        <v>1</v>
      </c>
      <c r="L5467" s="35">
        <v>9374.2970019531258</v>
      </c>
      <c r="M5467" s="37">
        <f t="shared" si="598"/>
        <v>9374.2970019531258</v>
      </c>
      <c r="N5467" s="4"/>
      <c r="R5467" s="4"/>
    </row>
    <row r="5468" spans="1:18" x14ac:dyDescent="0.25">
      <c r="A5468" s="9">
        <v>45154.833333333336</v>
      </c>
      <c r="B5468" s="5">
        <v>45154</v>
      </c>
      <c r="C5468" s="6">
        <v>75558.159930555557</v>
      </c>
      <c r="D5468" s="6">
        <v>3588.5474281141492</v>
      </c>
      <c r="E5468" s="6">
        <v>16702</v>
      </c>
      <c r="F5468" s="14">
        <f t="shared" si="595"/>
        <v>4.7493843569143728</v>
      </c>
      <c r="G5468" s="14">
        <f t="shared" si="596"/>
        <v>21.485734810885816</v>
      </c>
      <c r="H5468" s="6">
        <f t="shared" si="599"/>
        <v>-5785.7</v>
      </c>
      <c r="I5468" s="14">
        <f t="shared" si="600"/>
        <v>-61.71876140466378</v>
      </c>
      <c r="J5468" s="9" t="b">
        <f t="shared" si="597"/>
        <v>1</v>
      </c>
      <c r="K5468" t="b">
        <f t="shared" si="601"/>
        <v>1</v>
      </c>
      <c r="L5468" s="35">
        <v>3588.5474281141492</v>
      </c>
      <c r="M5468" s="37">
        <f t="shared" si="598"/>
        <v>3588.5474281141492</v>
      </c>
      <c r="N5468" s="4"/>
      <c r="R5468" s="4"/>
    </row>
    <row r="5469" spans="1:18" x14ac:dyDescent="0.25">
      <c r="A5469" s="9">
        <v>45154.875</v>
      </c>
      <c r="B5469" s="5">
        <v>45154</v>
      </c>
      <c r="C5469" s="6">
        <v>72316.515052083327</v>
      </c>
      <c r="D5469" s="6">
        <v>126.45826832016309</v>
      </c>
      <c r="E5469" s="6">
        <v>16702</v>
      </c>
      <c r="F5469" s="14">
        <f t="shared" si="595"/>
        <v>0.1748677577024918</v>
      </c>
      <c r="G5469" s="14">
        <f t="shared" si="596"/>
        <v>0.75714446365802346</v>
      </c>
      <c r="H5469" s="6">
        <f t="shared" si="599"/>
        <v>-3462.1</v>
      </c>
      <c r="I5469" s="14">
        <f t="shared" si="600"/>
        <v>-96.476361796878919</v>
      </c>
      <c r="J5469" s="9" t="b">
        <f t="shared" si="597"/>
        <v>1</v>
      </c>
      <c r="K5469" t="b">
        <f t="shared" si="601"/>
        <v>1</v>
      </c>
      <c r="L5469" s="35">
        <v>126.45826832016309</v>
      </c>
      <c r="M5469" s="37">
        <f t="shared" si="598"/>
        <v>126.45826832016309</v>
      </c>
      <c r="N5469" s="4"/>
      <c r="R5469" s="4"/>
    </row>
    <row r="5470" spans="1:18" x14ac:dyDescent="0.25">
      <c r="A5470" s="9">
        <v>45154.916666666664</v>
      </c>
      <c r="B5470" s="5">
        <v>45154</v>
      </c>
      <c r="C5470" s="6">
        <v>69249.241571180552</v>
      </c>
      <c r="D5470" s="6">
        <v>0.37318403846687742</v>
      </c>
      <c r="E5470" s="6">
        <v>16702</v>
      </c>
      <c r="F5470" s="14">
        <f t="shared" si="595"/>
        <v>5.3889982041649593E-4</v>
      </c>
      <c r="G5470" s="14">
        <f t="shared" si="596"/>
        <v>2.2343673719726824E-3</v>
      </c>
      <c r="H5470" s="6">
        <f t="shared" si="599"/>
        <v>-126.1</v>
      </c>
      <c r="I5470" s="14">
        <f t="shared" si="600"/>
        <v>-99.716690474318341</v>
      </c>
      <c r="J5470" s="9" t="b">
        <f t="shared" si="597"/>
        <v>0</v>
      </c>
      <c r="K5470" t="b">
        <f t="shared" si="601"/>
        <v>1</v>
      </c>
      <c r="L5470" s="35">
        <v>0.37318403846687742</v>
      </c>
      <c r="M5470" s="37">
        <f t="shared" si="598"/>
        <v>0</v>
      </c>
      <c r="N5470" s="4"/>
      <c r="R5470" s="4"/>
    </row>
    <row r="5471" spans="1:18" x14ac:dyDescent="0.25">
      <c r="A5471" s="9">
        <v>45154.958333333336</v>
      </c>
      <c r="B5471" s="5">
        <v>45154</v>
      </c>
      <c r="C5471" s="6">
        <v>64462.132808159724</v>
      </c>
      <c r="D5471" s="6">
        <v>0.47883032265636655</v>
      </c>
      <c r="E5471" s="6">
        <v>16702</v>
      </c>
      <c r="F5471" s="14">
        <f t="shared" si="595"/>
        <v>7.4280868751484353E-4</v>
      </c>
      <c r="G5471" s="14">
        <f t="shared" si="596"/>
        <v>2.866904099247794E-3</v>
      </c>
      <c r="H5471" s="6">
        <f t="shared" si="599"/>
        <v>0.1</v>
      </c>
      <c r="I5471" s="14">
        <f t="shared" si="600"/>
        <v>26.796430096748541</v>
      </c>
      <c r="J5471" s="9" t="b">
        <f t="shared" si="597"/>
        <v>0</v>
      </c>
      <c r="K5471" t="b">
        <f t="shared" si="601"/>
        <v>0</v>
      </c>
      <c r="L5471" s="35">
        <v>0.47883032265636655</v>
      </c>
      <c r="M5471" s="37">
        <f t="shared" si="598"/>
        <v>0</v>
      </c>
      <c r="N5471" s="4"/>
      <c r="R5471" s="4"/>
    </row>
    <row r="5472" spans="1:18" x14ac:dyDescent="0.25">
      <c r="A5472" s="9">
        <v>45155</v>
      </c>
      <c r="B5472" s="5">
        <v>45155</v>
      </c>
      <c r="C5472" s="6">
        <v>59841.713556857641</v>
      </c>
      <c r="D5472" s="6">
        <v>0.49569516979985767</v>
      </c>
      <c r="E5472" s="6">
        <v>16702</v>
      </c>
      <c r="F5472" s="14">
        <f t="shared" si="595"/>
        <v>8.2834387643141425E-4</v>
      </c>
      <c r="G5472" s="14">
        <f t="shared" si="596"/>
        <v>2.9678791150751869E-3</v>
      </c>
      <c r="H5472" s="6">
        <f t="shared" si="599"/>
        <v>0</v>
      </c>
      <c r="I5472" s="14">
        <f t="shared" si="600"/>
        <v>0</v>
      </c>
      <c r="J5472" s="9" t="b">
        <f t="shared" si="597"/>
        <v>0</v>
      </c>
      <c r="K5472" t="b">
        <f t="shared" si="601"/>
        <v>0</v>
      </c>
      <c r="L5472" s="35">
        <v>0.49569516979985767</v>
      </c>
      <c r="M5472" s="37">
        <f t="shared" si="598"/>
        <v>0</v>
      </c>
      <c r="N5472" s="4"/>
      <c r="R5472" s="4"/>
    </row>
    <row r="5473" spans="1:18" x14ac:dyDescent="0.25">
      <c r="A5473" s="9">
        <v>45155.041666666664</v>
      </c>
      <c r="B5473" s="5">
        <v>45155</v>
      </c>
      <c r="C5473" s="6">
        <v>55999.921827256941</v>
      </c>
      <c r="D5473" s="6">
        <v>0.49509208261966703</v>
      </c>
      <c r="E5473" s="6">
        <v>16702</v>
      </c>
      <c r="F5473" s="14">
        <f t="shared" si="595"/>
        <v>8.840942388221156E-4</v>
      </c>
      <c r="G5473" s="14">
        <f t="shared" si="596"/>
        <v>2.9642682470342897E-3</v>
      </c>
      <c r="H5473" s="6">
        <f t="shared" si="599"/>
        <v>0</v>
      </c>
      <c r="I5473" s="14">
        <f t="shared" si="600"/>
        <v>0</v>
      </c>
      <c r="J5473" s="9" t="b">
        <f t="shared" si="597"/>
        <v>0</v>
      </c>
      <c r="K5473" t="b">
        <f t="shared" si="601"/>
        <v>0</v>
      </c>
      <c r="L5473" s="35">
        <v>0.49509208261966703</v>
      </c>
      <c r="M5473" s="37">
        <f t="shared" si="598"/>
        <v>0</v>
      </c>
      <c r="N5473" s="4"/>
      <c r="R5473" s="4"/>
    </row>
    <row r="5474" spans="1:18" x14ac:dyDescent="0.25">
      <c r="A5474" s="9">
        <v>45155.083333333336</v>
      </c>
      <c r="B5474" s="5">
        <v>45155</v>
      </c>
      <c r="C5474" s="6">
        <v>53268.84099609375</v>
      </c>
      <c r="D5474" s="6">
        <v>0.50286433511310158</v>
      </c>
      <c r="E5474" s="6">
        <v>16702</v>
      </c>
      <c r="F5474" s="14">
        <f t="shared" si="595"/>
        <v>9.4401215740732376E-4</v>
      </c>
      <c r="G5474" s="14">
        <f t="shared" si="596"/>
        <v>3.01080310808946E-3</v>
      </c>
      <c r="H5474" s="6">
        <f t="shared" si="599"/>
        <v>0</v>
      </c>
      <c r="I5474" s="14">
        <f t="shared" si="600"/>
        <v>0</v>
      </c>
      <c r="J5474" s="9" t="b">
        <f t="shared" si="597"/>
        <v>0</v>
      </c>
      <c r="K5474" t="b">
        <f t="shared" si="601"/>
        <v>0</v>
      </c>
      <c r="L5474" s="35">
        <v>0.50286433511310158</v>
      </c>
      <c r="M5474" s="37">
        <f t="shared" si="598"/>
        <v>0</v>
      </c>
      <c r="N5474" s="4"/>
      <c r="R5474" s="4"/>
    </row>
    <row r="5475" spans="1:18" x14ac:dyDescent="0.25">
      <c r="A5475" s="9">
        <v>45155.125</v>
      </c>
      <c r="B5475" s="5">
        <v>45155</v>
      </c>
      <c r="C5475" s="6">
        <v>51192.215657552086</v>
      </c>
      <c r="D5475" s="6">
        <v>0.49665438814295665</v>
      </c>
      <c r="E5475" s="6">
        <v>16702</v>
      </c>
      <c r="F5475" s="14">
        <f t="shared" si="595"/>
        <v>9.7017560534066896E-4</v>
      </c>
      <c r="G5475" s="14">
        <f t="shared" si="596"/>
        <v>2.9736222496884006E-3</v>
      </c>
      <c r="H5475" s="6">
        <f t="shared" si="599"/>
        <v>0</v>
      </c>
      <c r="I5475" s="14">
        <f t="shared" si="600"/>
        <v>0</v>
      </c>
      <c r="J5475" s="9" t="b">
        <f t="shared" si="597"/>
        <v>0</v>
      </c>
      <c r="K5475" t="b">
        <f t="shared" si="601"/>
        <v>0</v>
      </c>
      <c r="L5475" s="35">
        <v>0.49665438814295665</v>
      </c>
      <c r="M5475" s="37">
        <f t="shared" si="598"/>
        <v>0</v>
      </c>
      <c r="N5475" s="4"/>
      <c r="R5475" s="4"/>
    </row>
    <row r="5476" spans="1:18" x14ac:dyDescent="0.25">
      <c r="A5476" s="9">
        <v>45155.166666666664</v>
      </c>
      <c r="B5476" s="5">
        <v>45155</v>
      </c>
      <c r="C5476" s="6">
        <v>49846.589529079858</v>
      </c>
      <c r="D5476" s="6">
        <v>0.50053303009933892</v>
      </c>
      <c r="E5476" s="6">
        <v>16702</v>
      </c>
      <c r="F5476" s="14">
        <f t="shared" si="595"/>
        <v>1.0041469934614772E-3</v>
      </c>
      <c r="G5476" s="14">
        <f t="shared" si="596"/>
        <v>2.9968448694727514E-3</v>
      </c>
      <c r="H5476" s="6">
        <f t="shared" si="599"/>
        <v>0</v>
      </c>
      <c r="I5476" s="14">
        <f t="shared" si="600"/>
        <v>0</v>
      </c>
      <c r="J5476" s="9" t="b">
        <f t="shared" si="597"/>
        <v>0</v>
      </c>
      <c r="K5476" t="b">
        <f t="shared" si="601"/>
        <v>0</v>
      </c>
      <c r="L5476" s="35">
        <v>0.50053303009933892</v>
      </c>
      <c r="M5476" s="37">
        <f t="shared" si="598"/>
        <v>0</v>
      </c>
      <c r="N5476" s="4"/>
      <c r="R5476" s="4"/>
    </row>
    <row r="5477" spans="1:18" x14ac:dyDescent="0.25">
      <c r="A5477" s="9">
        <v>45155.208333333336</v>
      </c>
      <c r="B5477" s="5">
        <v>45155</v>
      </c>
      <c r="C5477" s="6">
        <v>49241.727719184026</v>
      </c>
      <c r="D5477" s="6">
        <v>0.50058773944775259</v>
      </c>
      <c r="E5477" s="6">
        <v>16702</v>
      </c>
      <c r="F5477" s="14">
        <f t="shared" si="595"/>
        <v>1.0165925580485455E-3</v>
      </c>
      <c r="G5477" s="14">
        <f t="shared" si="596"/>
        <v>2.9971724311325144E-3</v>
      </c>
      <c r="H5477" s="6">
        <f t="shared" si="599"/>
        <v>0</v>
      </c>
      <c r="I5477" s="14">
        <f t="shared" si="600"/>
        <v>0</v>
      </c>
      <c r="J5477" s="9" t="b">
        <f t="shared" si="597"/>
        <v>0</v>
      </c>
      <c r="K5477" t="b">
        <f t="shared" si="601"/>
        <v>0</v>
      </c>
      <c r="L5477" s="35">
        <v>0.50058773944775259</v>
      </c>
      <c r="M5477" s="37">
        <f t="shared" si="598"/>
        <v>0</v>
      </c>
      <c r="N5477" s="4"/>
      <c r="R5477" s="4"/>
    </row>
    <row r="5478" spans="1:18" x14ac:dyDescent="0.25">
      <c r="A5478" s="9">
        <v>45155.25</v>
      </c>
      <c r="B5478" s="5">
        <v>45155</v>
      </c>
      <c r="C5478" s="6">
        <v>50192.997274305555</v>
      </c>
      <c r="D5478" s="6">
        <v>0.50872311840454743</v>
      </c>
      <c r="E5478" s="6">
        <v>16702</v>
      </c>
      <c r="F5478" s="14">
        <f t="shared" si="595"/>
        <v>1.0135340506253637E-3</v>
      </c>
      <c r="G5478" s="14">
        <f t="shared" si="596"/>
        <v>3.0458814417707305E-3</v>
      </c>
      <c r="H5478" s="6">
        <f t="shared" si="599"/>
        <v>0</v>
      </c>
      <c r="I5478" s="14">
        <f t="shared" si="600"/>
        <v>0</v>
      </c>
      <c r="J5478" s="9" t="b">
        <f t="shared" si="597"/>
        <v>0</v>
      </c>
      <c r="K5478" t="b">
        <f t="shared" si="601"/>
        <v>0</v>
      </c>
      <c r="L5478" s="35">
        <v>0.50872311840454743</v>
      </c>
      <c r="M5478" s="37">
        <f t="shared" si="598"/>
        <v>0</v>
      </c>
      <c r="N5478" s="4"/>
      <c r="R5478" s="4"/>
    </row>
    <row r="5479" spans="1:18" x14ac:dyDescent="0.25">
      <c r="A5479" s="9">
        <v>45155.291666666664</v>
      </c>
      <c r="B5479" s="5">
        <v>45155</v>
      </c>
      <c r="C5479" s="6">
        <v>51489.231297743056</v>
      </c>
      <c r="D5479" s="6">
        <v>1.5101324154933293</v>
      </c>
      <c r="E5479" s="6">
        <v>16702</v>
      </c>
      <c r="F5479" s="14">
        <f t="shared" si="595"/>
        <v>2.9329092267095539E-3</v>
      </c>
      <c r="G5479" s="14">
        <f t="shared" si="596"/>
        <v>9.0416262453198986E-3</v>
      </c>
      <c r="H5479" s="6">
        <f t="shared" si="599"/>
        <v>1</v>
      </c>
      <c r="I5479" s="14">
        <f t="shared" si="600"/>
        <v>196.57058305826368</v>
      </c>
      <c r="J5479" s="9" t="b">
        <f t="shared" si="597"/>
        <v>0</v>
      </c>
      <c r="K5479" t="b">
        <f t="shared" si="601"/>
        <v>0</v>
      </c>
      <c r="L5479" s="35">
        <v>1.5101324154933293</v>
      </c>
      <c r="M5479" s="37">
        <f t="shared" si="598"/>
        <v>0</v>
      </c>
      <c r="N5479" s="4"/>
      <c r="R5479" s="4"/>
    </row>
    <row r="5480" spans="1:18" x14ac:dyDescent="0.25">
      <c r="A5480" s="9">
        <v>45155.333333333336</v>
      </c>
      <c r="B5480" s="5">
        <v>45155</v>
      </c>
      <c r="C5480" s="6">
        <v>51955.375759548609</v>
      </c>
      <c r="D5480" s="6">
        <v>1231.2131500445471</v>
      </c>
      <c r="E5480" s="6">
        <v>16702</v>
      </c>
      <c r="F5480" s="14">
        <f t="shared" si="595"/>
        <v>2.3697512183198266</v>
      </c>
      <c r="G5480" s="14">
        <f t="shared" si="596"/>
        <v>7.3716510001469713</v>
      </c>
      <c r="H5480" s="6">
        <f t="shared" si="599"/>
        <v>1229.7</v>
      </c>
      <c r="I5480" s="14">
        <f t="shared" si="600"/>
        <v>81429.945307033369</v>
      </c>
      <c r="J5480" s="9" t="b">
        <f t="shared" si="597"/>
        <v>1</v>
      </c>
      <c r="K5480" t="b">
        <f t="shared" si="601"/>
        <v>1</v>
      </c>
      <c r="L5480" s="35">
        <v>1231.2131500445471</v>
      </c>
      <c r="M5480" s="37">
        <f t="shared" si="598"/>
        <v>1231.2131500445471</v>
      </c>
      <c r="N5480" s="4"/>
      <c r="R5480" s="4"/>
    </row>
    <row r="5481" spans="1:18" x14ac:dyDescent="0.25">
      <c r="A5481" s="9">
        <v>45155.375</v>
      </c>
      <c r="B5481" s="5">
        <v>45155</v>
      </c>
      <c r="C5481" s="6">
        <v>54668.841111111113</v>
      </c>
      <c r="D5481" s="6">
        <v>7451.5865345594621</v>
      </c>
      <c r="E5481" s="6">
        <v>16702</v>
      </c>
      <c r="F5481" s="14">
        <f t="shared" si="595"/>
        <v>13.63040880894944</v>
      </c>
      <c r="G5481" s="14">
        <f t="shared" si="596"/>
        <v>44.614935544003487</v>
      </c>
      <c r="H5481" s="6">
        <f t="shared" si="599"/>
        <v>6220.4</v>
      </c>
      <c r="I5481" s="14">
        <f t="shared" si="600"/>
        <v>505.22527311984413</v>
      </c>
      <c r="J5481" s="9" t="b">
        <f t="shared" si="597"/>
        <v>1</v>
      </c>
      <c r="K5481" t="b">
        <f t="shared" si="601"/>
        <v>1</v>
      </c>
      <c r="L5481" s="35">
        <v>7451.5865345594621</v>
      </c>
      <c r="M5481" s="37">
        <f t="shared" si="598"/>
        <v>7451.5865345594621</v>
      </c>
      <c r="N5481" s="4"/>
      <c r="R5481" s="4"/>
    </row>
    <row r="5482" spans="1:18" x14ac:dyDescent="0.25">
      <c r="A5482" s="9">
        <v>45155.416666666664</v>
      </c>
      <c r="B5482" s="5">
        <v>45155</v>
      </c>
      <c r="C5482" s="6">
        <v>58735.863125000003</v>
      </c>
      <c r="D5482" s="6">
        <v>11900.573616536458</v>
      </c>
      <c r="E5482" s="6">
        <v>16702</v>
      </c>
      <c r="F5482" s="14">
        <f t="shared" si="595"/>
        <v>20.261170915646534</v>
      </c>
      <c r="G5482" s="14">
        <f t="shared" si="596"/>
        <v>71.25238663954292</v>
      </c>
      <c r="H5482" s="6">
        <f t="shared" si="599"/>
        <v>4449</v>
      </c>
      <c r="I5482" s="14">
        <f t="shared" si="600"/>
        <v>59.705406081860993</v>
      </c>
      <c r="J5482" s="9" t="b">
        <f t="shared" si="597"/>
        <v>1</v>
      </c>
      <c r="K5482" t="b">
        <f t="shared" si="601"/>
        <v>1</v>
      </c>
      <c r="L5482" s="35">
        <v>11900.573616536458</v>
      </c>
      <c r="M5482" s="37">
        <f t="shared" si="598"/>
        <v>11900.573616536458</v>
      </c>
      <c r="N5482" s="4"/>
      <c r="R5482" s="4"/>
    </row>
    <row r="5483" spans="1:18" x14ac:dyDescent="0.25">
      <c r="A5483" s="9">
        <v>45155.458333333336</v>
      </c>
      <c r="B5483" s="5">
        <v>45155</v>
      </c>
      <c r="C5483" s="6">
        <v>63920.78492404514</v>
      </c>
      <c r="D5483" s="6">
        <v>13084.610693359375</v>
      </c>
      <c r="E5483" s="6">
        <v>16702</v>
      </c>
      <c r="F5483" s="14">
        <f t="shared" si="595"/>
        <v>20.470040705706861</v>
      </c>
      <c r="G5483" s="14">
        <f t="shared" si="596"/>
        <v>78.341580010533917</v>
      </c>
      <c r="H5483" s="6">
        <f t="shared" si="599"/>
        <v>1184</v>
      </c>
      <c r="I5483" s="14">
        <f t="shared" si="600"/>
        <v>9.9491002547538656</v>
      </c>
      <c r="J5483" s="9" t="b">
        <f t="shared" si="597"/>
        <v>1</v>
      </c>
      <c r="K5483" t="b">
        <f t="shared" si="601"/>
        <v>1</v>
      </c>
      <c r="L5483" s="35">
        <v>13084.610693359375</v>
      </c>
      <c r="M5483" s="37">
        <f t="shared" si="598"/>
        <v>13084.610693359375</v>
      </c>
      <c r="N5483" s="4"/>
      <c r="R5483" s="4"/>
    </row>
    <row r="5484" spans="1:18" x14ac:dyDescent="0.25">
      <c r="A5484" s="9">
        <v>45155.5</v>
      </c>
      <c r="B5484" s="5">
        <v>45155</v>
      </c>
      <c r="C5484" s="6">
        <v>69598.151054687507</v>
      </c>
      <c r="D5484" s="6">
        <v>13425.439750434029</v>
      </c>
      <c r="E5484" s="6">
        <v>16702</v>
      </c>
      <c r="F5484" s="14">
        <f t="shared" si="595"/>
        <v>19.289937371877656</v>
      </c>
      <c r="G5484" s="14">
        <f t="shared" si="596"/>
        <v>80.382228178864978</v>
      </c>
      <c r="H5484" s="6">
        <f t="shared" si="599"/>
        <v>340.8</v>
      </c>
      <c r="I5484" s="14">
        <f t="shared" si="600"/>
        <v>2.6045864717470031</v>
      </c>
      <c r="J5484" s="9" t="b">
        <f t="shared" si="597"/>
        <v>1</v>
      </c>
      <c r="K5484" t="b">
        <f t="shared" si="601"/>
        <v>1</v>
      </c>
      <c r="L5484" s="35">
        <v>13425.439750434029</v>
      </c>
      <c r="M5484" s="37">
        <f t="shared" si="598"/>
        <v>13425.439750434029</v>
      </c>
      <c r="N5484" s="4"/>
      <c r="R5484" s="4"/>
    </row>
    <row r="5485" spans="1:18" x14ac:dyDescent="0.25">
      <c r="A5485" s="9">
        <v>45155.541666666664</v>
      </c>
      <c r="B5485" s="5">
        <v>45155</v>
      </c>
      <c r="C5485" s="6">
        <v>74907.386731770835</v>
      </c>
      <c r="D5485" s="6">
        <v>13271.770193142362</v>
      </c>
      <c r="E5485" s="6">
        <v>16702</v>
      </c>
      <c r="F5485" s="14">
        <f t="shared" si="595"/>
        <v>17.717572020855641</v>
      </c>
      <c r="G5485" s="14">
        <f t="shared" si="596"/>
        <v>79.462161376735494</v>
      </c>
      <c r="H5485" s="6">
        <f t="shared" si="599"/>
        <v>-153.69999999999999</v>
      </c>
      <c r="I5485" s="14">
        <f t="shared" si="600"/>
        <v>-1.1448414566459997</v>
      </c>
      <c r="J5485" s="9" t="b">
        <f t="shared" si="597"/>
        <v>1</v>
      </c>
      <c r="K5485" t="b">
        <f t="shared" si="601"/>
        <v>1</v>
      </c>
      <c r="L5485" s="35">
        <v>13271.770193142362</v>
      </c>
      <c r="M5485" s="37">
        <f t="shared" si="598"/>
        <v>13271.770193142362</v>
      </c>
      <c r="N5485" s="4"/>
      <c r="R5485" s="4"/>
    </row>
    <row r="5486" spans="1:18" x14ac:dyDescent="0.25">
      <c r="A5486" s="9">
        <v>45155.583333333336</v>
      </c>
      <c r="B5486" s="5">
        <v>45155</v>
      </c>
      <c r="C5486" s="6">
        <v>78756.179893663197</v>
      </c>
      <c r="D5486" s="6">
        <v>12950.382759331596</v>
      </c>
      <c r="E5486" s="6">
        <v>16702</v>
      </c>
      <c r="F5486" s="14">
        <f t="shared" si="595"/>
        <v>16.443640076013384</v>
      </c>
      <c r="G5486" s="14">
        <f t="shared" si="596"/>
        <v>77.537916173701333</v>
      </c>
      <c r="H5486" s="6">
        <f t="shared" si="599"/>
        <v>-321.39999999999998</v>
      </c>
      <c r="I5486" s="14">
        <f t="shared" si="600"/>
        <v>-2.4216814737047674</v>
      </c>
      <c r="J5486" s="9" t="b">
        <f t="shared" si="597"/>
        <v>1</v>
      </c>
      <c r="K5486" t="b">
        <f t="shared" si="601"/>
        <v>1</v>
      </c>
      <c r="L5486" s="35">
        <v>12950.382759331596</v>
      </c>
      <c r="M5486" s="37">
        <f t="shared" si="598"/>
        <v>12950.382759331596</v>
      </c>
      <c r="N5486" s="4"/>
      <c r="R5486" s="4"/>
    </row>
    <row r="5487" spans="1:18" x14ac:dyDescent="0.25">
      <c r="A5487" s="9">
        <v>45155.625</v>
      </c>
      <c r="B5487" s="5">
        <v>45155</v>
      </c>
      <c r="C5487" s="6">
        <v>81078.632790798612</v>
      </c>
      <c r="D5487" s="6">
        <v>12141.279097222223</v>
      </c>
      <c r="E5487" s="6">
        <v>16702</v>
      </c>
      <c r="F5487" s="14">
        <f t="shared" si="595"/>
        <v>14.974696389552467</v>
      </c>
      <c r="G5487" s="14">
        <f t="shared" si="596"/>
        <v>72.693564227171734</v>
      </c>
      <c r="H5487" s="6">
        <f t="shared" si="599"/>
        <v>-809.1</v>
      </c>
      <c r="I5487" s="14">
        <f t="shared" si="600"/>
        <v>-6.2476917866924868</v>
      </c>
      <c r="J5487" s="9" t="b">
        <f t="shared" si="597"/>
        <v>1</v>
      </c>
      <c r="K5487" t="b">
        <f t="shared" si="601"/>
        <v>1</v>
      </c>
      <c r="L5487" s="35">
        <v>12141.279097222223</v>
      </c>
      <c r="M5487" s="37">
        <f t="shared" si="598"/>
        <v>12141.279097222223</v>
      </c>
      <c r="N5487" s="4"/>
      <c r="R5487" s="4"/>
    </row>
    <row r="5488" spans="1:18" x14ac:dyDescent="0.25">
      <c r="A5488" s="9">
        <v>45155.666666666664</v>
      </c>
      <c r="B5488" s="5">
        <v>45155</v>
      </c>
      <c r="C5488" s="6">
        <v>83229.521449652777</v>
      </c>
      <c r="D5488" s="6">
        <v>11427.540092230904</v>
      </c>
      <c r="E5488" s="6">
        <v>16702</v>
      </c>
      <c r="F5488" s="14">
        <f t="shared" si="595"/>
        <v>13.730152346416716</v>
      </c>
      <c r="G5488" s="14">
        <f t="shared" si="596"/>
        <v>68.420189751113057</v>
      </c>
      <c r="H5488" s="6">
        <f t="shared" si="599"/>
        <v>-713.7</v>
      </c>
      <c r="I5488" s="14">
        <f t="shared" si="600"/>
        <v>-5.8782933353643596</v>
      </c>
      <c r="J5488" s="9" t="b">
        <f t="shared" si="597"/>
        <v>1</v>
      </c>
      <c r="K5488" t="b">
        <f t="shared" si="601"/>
        <v>1</v>
      </c>
      <c r="L5488" s="35">
        <v>11427.540092230904</v>
      </c>
      <c r="M5488" s="37">
        <f t="shared" si="598"/>
        <v>11427.540092230904</v>
      </c>
      <c r="N5488" s="4"/>
      <c r="R5488" s="4"/>
    </row>
    <row r="5489" spans="1:18" x14ac:dyDescent="0.25">
      <c r="A5489" s="9">
        <v>45155.708333333336</v>
      </c>
      <c r="B5489" s="5">
        <v>45155</v>
      </c>
      <c r="C5489" s="6">
        <v>84625.514335937507</v>
      </c>
      <c r="D5489" s="6">
        <v>11274.445425347221</v>
      </c>
      <c r="E5489" s="6">
        <v>16702</v>
      </c>
      <c r="F5489" s="14">
        <f t="shared" si="595"/>
        <v>13.322749662224927</v>
      </c>
      <c r="G5489" s="14">
        <f t="shared" si="596"/>
        <v>67.503564994295417</v>
      </c>
      <c r="H5489" s="6">
        <f t="shared" si="599"/>
        <v>-153.1</v>
      </c>
      <c r="I5489" s="14">
        <f t="shared" si="600"/>
        <v>-1.3397459012555655</v>
      </c>
      <c r="J5489" s="9" t="b">
        <f t="shared" si="597"/>
        <v>1</v>
      </c>
      <c r="K5489" t="b">
        <f t="shared" si="601"/>
        <v>1</v>
      </c>
      <c r="L5489" s="35">
        <v>11274.445425347221</v>
      </c>
      <c r="M5489" s="37">
        <f t="shared" si="598"/>
        <v>11274.445425347221</v>
      </c>
      <c r="N5489" s="4"/>
      <c r="R5489" s="4"/>
    </row>
    <row r="5490" spans="1:18" x14ac:dyDescent="0.25">
      <c r="A5490" s="9">
        <v>45155.75</v>
      </c>
      <c r="B5490" s="5">
        <v>45155</v>
      </c>
      <c r="C5490" s="6">
        <v>84755.573637152775</v>
      </c>
      <c r="D5490" s="6">
        <v>10727.688023003473</v>
      </c>
      <c r="E5490" s="6">
        <v>16702</v>
      </c>
      <c r="F5490" s="14">
        <f t="shared" si="595"/>
        <v>12.657206556031106</v>
      </c>
      <c r="G5490" s="14">
        <f t="shared" si="596"/>
        <v>64.229960621503253</v>
      </c>
      <c r="H5490" s="6">
        <f t="shared" si="599"/>
        <v>-546.79999999999995</v>
      </c>
      <c r="I5490" s="14">
        <f t="shared" si="600"/>
        <v>-4.8499059543157976</v>
      </c>
      <c r="J5490" s="9" t="b">
        <f t="shared" si="597"/>
        <v>1</v>
      </c>
      <c r="K5490" t="b">
        <f t="shared" si="601"/>
        <v>1</v>
      </c>
      <c r="L5490" s="35">
        <v>10727.688023003473</v>
      </c>
      <c r="M5490" s="37">
        <f t="shared" si="598"/>
        <v>10727.688023003473</v>
      </c>
      <c r="N5490" s="4"/>
      <c r="R5490" s="4"/>
    </row>
    <row r="5491" spans="1:18" x14ac:dyDescent="0.25">
      <c r="A5491" s="9">
        <v>45155.791666666664</v>
      </c>
      <c r="B5491" s="5">
        <v>45155</v>
      </c>
      <c r="C5491" s="6">
        <v>83554.821046006939</v>
      </c>
      <c r="D5491" s="6">
        <v>8548.3823459201394</v>
      </c>
      <c r="E5491" s="6">
        <v>16702</v>
      </c>
      <c r="F5491" s="14">
        <f t="shared" si="595"/>
        <v>10.230866679988736</v>
      </c>
      <c r="G5491" s="14">
        <f t="shared" si="596"/>
        <v>51.181788683511783</v>
      </c>
      <c r="H5491" s="6">
        <f t="shared" si="599"/>
        <v>-2179.3000000000002</v>
      </c>
      <c r="I5491" s="14">
        <f t="shared" si="600"/>
        <v>-20.314722010249632</v>
      </c>
      <c r="J5491" s="9" t="b">
        <f t="shared" si="597"/>
        <v>1</v>
      </c>
      <c r="K5491" t="b">
        <f t="shared" si="601"/>
        <v>1</v>
      </c>
      <c r="L5491" s="35">
        <v>8548.3823459201394</v>
      </c>
      <c r="M5491" s="37">
        <f t="shared" si="598"/>
        <v>8548.3823459201394</v>
      </c>
      <c r="N5491" s="4"/>
      <c r="R5491" s="4"/>
    </row>
    <row r="5492" spans="1:18" x14ac:dyDescent="0.25">
      <c r="A5492" s="9">
        <v>45155.833333333336</v>
      </c>
      <c r="B5492" s="5">
        <v>45155</v>
      </c>
      <c r="C5492" s="6">
        <v>80411.868615451385</v>
      </c>
      <c r="D5492" s="6">
        <v>2842.8966017659504</v>
      </c>
      <c r="E5492" s="6">
        <v>16702</v>
      </c>
      <c r="F5492" s="14">
        <f t="shared" si="595"/>
        <v>3.5354191498289333</v>
      </c>
      <c r="G5492" s="14">
        <f t="shared" si="596"/>
        <v>17.021294466327088</v>
      </c>
      <c r="H5492" s="6">
        <f t="shared" si="599"/>
        <v>-5705.5</v>
      </c>
      <c r="I5492" s="14">
        <f t="shared" si="600"/>
        <v>-66.743621999114794</v>
      </c>
      <c r="J5492" s="9" t="b">
        <f t="shared" si="597"/>
        <v>1</v>
      </c>
      <c r="K5492" t="b">
        <f t="shared" si="601"/>
        <v>1</v>
      </c>
      <c r="L5492" s="35">
        <v>2842.8966017659504</v>
      </c>
      <c r="M5492" s="37">
        <f t="shared" si="598"/>
        <v>2842.8966017659504</v>
      </c>
      <c r="N5492" s="4"/>
      <c r="R5492" s="4"/>
    </row>
    <row r="5493" spans="1:18" x14ac:dyDescent="0.25">
      <c r="A5493" s="9">
        <v>45155.875</v>
      </c>
      <c r="B5493" s="5">
        <v>45155</v>
      </c>
      <c r="C5493" s="6">
        <v>77482.08332899306</v>
      </c>
      <c r="D5493" s="6">
        <v>100.35688311093384</v>
      </c>
      <c r="E5493" s="6">
        <v>16702</v>
      </c>
      <c r="F5493" s="14">
        <f t="shared" si="595"/>
        <v>0.12952269582738651</v>
      </c>
      <c r="G5493" s="14">
        <f t="shared" si="596"/>
        <v>0.60086745965114252</v>
      </c>
      <c r="H5493" s="6">
        <f t="shared" si="599"/>
        <v>-2742.5</v>
      </c>
      <c r="I5493" s="14">
        <f t="shared" si="600"/>
        <v>-96.468510261555551</v>
      </c>
      <c r="J5493" s="9" t="b">
        <f t="shared" si="597"/>
        <v>1</v>
      </c>
      <c r="K5493" t="b">
        <f t="shared" si="601"/>
        <v>1</v>
      </c>
      <c r="L5493" s="35">
        <v>100.35688311093384</v>
      </c>
      <c r="M5493" s="37">
        <f t="shared" si="598"/>
        <v>100.35688311093384</v>
      </c>
      <c r="N5493" s="4"/>
      <c r="R5493" s="4"/>
    </row>
    <row r="5494" spans="1:18" x14ac:dyDescent="0.25">
      <c r="A5494" s="9">
        <v>45155.916666666664</v>
      </c>
      <c r="B5494" s="5">
        <v>45155</v>
      </c>
      <c r="C5494" s="6">
        <v>75378.209162326384</v>
      </c>
      <c r="D5494" s="6">
        <v>0.35720975779824787</v>
      </c>
      <c r="E5494" s="6">
        <v>16702</v>
      </c>
      <c r="F5494" s="14">
        <f t="shared" si="595"/>
        <v>4.7388995011674983E-4</v>
      </c>
      <c r="G5494" s="14">
        <f t="shared" si="596"/>
        <v>2.1387244509534658E-3</v>
      </c>
      <c r="H5494" s="6">
        <f t="shared" si="599"/>
        <v>-100</v>
      </c>
      <c r="I5494" s="14">
        <f t="shared" si="600"/>
        <v>-99.644386015317608</v>
      </c>
      <c r="J5494" s="9" t="b">
        <f t="shared" si="597"/>
        <v>0</v>
      </c>
      <c r="K5494" t="b">
        <f t="shared" si="601"/>
        <v>1</v>
      </c>
      <c r="L5494" s="35">
        <v>0.35720975779824787</v>
      </c>
      <c r="M5494" s="37">
        <f t="shared" si="598"/>
        <v>0</v>
      </c>
      <c r="N5494" s="4"/>
      <c r="R5494" s="4"/>
    </row>
    <row r="5495" spans="1:18" x14ac:dyDescent="0.25">
      <c r="A5495" s="9">
        <v>45155.958333333336</v>
      </c>
      <c r="B5495" s="5">
        <v>45155</v>
      </c>
      <c r="C5495" s="6">
        <v>71903.684175347225</v>
      </c>
      <c r="D5495" s="6">
        <v>0.35487366991738478</v>
      </c>
      <c r="E5495" s="6">
        <v>16702</v>
      </c>
      <c r="F5495" s="14">
        <f t="shared" si="595"/>
        <v>4.9354031575346753E-4</v>
      </c>
      <c r="G5495" s="14">
        <f t="shared" si="596"/>
        <v>2.1247375758435207E-3</v>
      </c>
      <c r="H5495" s="6">
        <f t="shared" si="599"/>
        <v>0</v>
      </c>
      <c r="I5495" s="14">
        <f t="shared" si="600"/>
        <v>0</v>
      </c>
      <c r="J5495" s="9" t="b">
        <f t="shared" si="597"/>
        <v>0</v>
      </c>
      <c r="K5495" t="b">
        <f t="shared" si="601"/>
        <v>0</v>
      </c>
      <c r="L5495" s="35">
        <v>0.35487366991738478</v>
      </c>
      <c r="M5495" s="37">
        <f t="shared" si="598"/>
        <v>0</v>
      </c>
      <c r="N5495" s="4"/>
      <c r="R5495" s="4"/>
    </row>
    <row r="5496" spans="1:18" x14ac:dyDescent="0.25">
      <c r="A5496" s="9">
        <v>45156</v>
      </c>
      <c r="B5496" s="5">
        <v>45156</v>
      </c>
      <c r="C5496" s="6">
        <v>67533.896877170133</v>
      </c>
      <c r="D5496" s="6">
        <v>0.35822444511784446</v>
      </c>
      <c r="E5496" s="6">
        <v>16702</v>
      </c>
      <c r="F5496" s="14">
        <f t="shared" si="595"/>
        <v>5.3043650919386298E-4</v>
      </c>
      <c r="G5496" s="14">
        <f t="shared" si="596"/>
        <v>2.1447996953529187E-3</v>
      </c>
      <c r="H5496" s="6">
        <f t="shared" si="599"/>
        <v>0</v>
      </c>
      <c r="I5496" s="14">
        <f t="shared" si="600"/>
        <v>0</v>
      </c>
      <c r="J5496" s="9" t="b">
        <f t="shared" si="597"/>
        <v>0</v>
      </c>
      <c r="K5496" t="b">
        <f t="shared" si="601"/>
        <v>0</v>
      </c>
      <c r="L5496" s="35">
        <v>0.35822444511784446</v>
      </c>
      <c r="M5496" s="37">
        <f t="shared" si="598"/>
        <v>0</v>
      </c>
      <c r="N5496" s="4"/>
      <c r="R5496" s="4"/>
    </row>
    <row r="5497" spans="1:18" x14ac:dyDescent="0.25">
      <c r="A5497" s="9">
        <v>45156.041666666664</v>
      </c>
      <c r="B5497" s="5">
        <v>45156</v>
      </c>
      <c r="C5497" s="6">
        <v>63088.500759548609</v>
      </c>
      <c r="D5497" s="6">
        <v>0.35694020017981531</v>
      </c>
      <c r="E5497" s="6">
        <v>16702</v>
      </c>
      <c r="F5497" s="14">
        <f t="shared" si="595"/>
        <v>5.6577695757937553E-4</v>
      </c>
      <c r="G5497" s="14">
        <f t="shared" si="596"/>
        <v>2.1371105267621558E-3</v>
      </c>
      <c r="H5497" s="6">
        <f t="shared" si="599"/>
        <v>0</v>
      </c>
      <c r="I5497" s="14">
        <f t="shared" si="600"/>
        <v>0</v>
      </c>
      <c r="J5497" s="9" t="b">
        <f t="shared" si="597"/>
        <v>0</v>
      </c>
      <c r="K5497" t="b">
        <f t="shared" si="601"/>
        <v>0</v>
      </c>
      <c r="L5497" s="35">
        <v>0.35694020017981531</v>
      </c>
      <c r="M5497" s="37">
        <f t="shared" si="598"/>
        <v>0</v>
      </c>
      <c r="N5497" s="4"/>
      <c r="R5497" s="4"/>
    </row>
    <row r="5498" spans="1:18" x14ac:dyDescent="0.25">
      <c r="A5498" s="9">
        <v>45156.083333333336</v>
      </c>
      <c r="B5498" s="5">
        <v>45156</v>
      </c>
      <c r="C5498" s="6">
        <v>59815.588248697917</v>
      </c>
      <c r="D5498" s="6">
        <v>0.36109866092602411</v>
      </c>
      <c r="E5498" s="6">
        <v>16702</v>
      </c>
      <c r="F5498" s="14">
        <f t="shared" si="595"/>
        <v>6.0368654977473136E-4</v>
      </c>
      <c r="G5498" s="14">
        <f t="shared" si="596"/>
        <v>2.1620085075202016E-3</v>
      </c>
      <c r="H5498" s="6">
        <f t="shared" si="599"/>
        <v>0</v>
      </c>
      <c r="I5498" s="14">
        <f t="shared" si="600"/>
        <v>0</v>
      </c>
      <c r="J5498" s="9" t="b">
        <f t="shared" si="597"/>
        <v>0</v>
      </c>
      <c r="K5498" t="b">
        <f t="shared" si="601"/>
        <v>0</v>
      </c>
      <c r="L5498" s="35">
        <v>0.36109866092602411</v>
      </c>
      <c r="M5498" s="37">
        <f t="shared" si="598"/>
        <v>0</v>
      </c>
      <c r="N5498" s="4"/>
      <c r="R5498" s="4"/>
    </row>
    <row r="5499" spans="1:18" x14ac:dyDescent="0.25">
      <c r="A5499" s="9">
        <v>45156.125</v>
      </c>
      <c r="B5499" s="5">
        <v>45156</v>
      </c>
      <c r="C5499" s="6">
        <v>57107.286234809028</v>
      </c>
      <c r="D5499" s="6">
        <v>0.36139850222402148</v>
      </c>
      <c r="E5499" s="6">
        <v>16702</v>
      </c>
      <c r="F5499" s="14">
        <f t="shared" si="595"/>
        <v>6.3284131684712339E-4</v>
      </c>
      <c r="G5499" s="14">
        <f t="shared" si="596"/>
        <v>2.1638037493954109E-3</v>
      </c>
      <c r="H5499" s="6">
        <f t="shared" si="599"/>
        <v>0</v>
      </c>
      <c r="I5499" s="14">
        <f t="shared" si="600"/>
        <v>0</v>
      </c>
      <c r="J5499" s="9" t="b">
        <f t="shared" si="597"/>
        <v>0</v>
      </c>
      <c r="K5499" t="b">
        <f t="shared" si="601"/>
        <v>0</v>
      </c>
      <c r="L5499" s="35">
        <v>0.36139850222402148</v>
      </c>
      <c r="M5499" s="37">
        <f t="shared" si="598"/>
        <v>0</v>
      </c>
      <c r="N5499" s="4"/>
      <c r="R5499" s="4"/>
    </row>
    <row r="5500" spans="1:18" x14ac:dyDescent="0.25">
      <c r="A5500" s="9">
        <v>45156.166666666664</v>
      </c>
      <c r="B5500" s="5">
        <v>45156</v>
      </c>
      <c r="C5500" s="6">
        <v>55182.06161892361</v>
      </c>
      <c r="D5500" s="6">
        <v>0.36322320822212434</v>
      </c>
      <c r="E5500" s="6">
        <v>16702</v>
      </c>
      <c r="F5500" s="14">
        <f t="shared" si="595"/>
        <v>6.5822696283163878E-4</v>
      </c>
      <c r="G5500" s="14">
        <f t="shared" si="596"/>
        <v>2.1747288242253879E-3</v>
      </c>
      <c r="H5500" s="6">
        <f t="shared" si="599"/>
        <v>0</v>
      </c>
      <c r="I5500" s="14">
        <f t="shared" si="600"/>
        <v>0</v>
      </c>
      <c r="J5500" s="9" t="b">
        <f t="shared" si="597"/>
        <v>0</v>
      </c>
      <c r="K5500" t="b">
        <f t="shared" si="601"/>
        <v>0</v>
      </c>
      <c r="L5500" s="35">
        <v>0.36322320822212434</v>
      </c>
      <c r="M5500" s="37">
        <f t="shared" si="598"/>
        <v>0</v>
      </c>
      <c r="N5500" s="4"/>
      <c r="R5500" s="4"/>
    </row>
    <row r="5501" spans="1:18" x14ac:dyDescent="0.25">
      <c r="A5501" s="9">
        <v>45156.208333333336</v>
      </c>
      <c r="B5501" s="5">
        <v>45156</v>
      </c>
      <c r="C5501" s="6">
        <v>54357.016687282987</v>
      </c>
      <c r="D5501" s="6">
        <v>0.35998613717655342</v>
      </c>
      <c r="E5501" s="6">
        <v>16702</v>
      </c>
      <c r="F5501" s="14">
        <f t="shared" si="595"/>
        <v>6.6226249914994582E-4</v>
      </c>
      <c r="G5501" s="14">
        <f t="shared" si="596"/>
        <v>2.1553474863881777E-3</v>
      </c>
      <c r="H5501" s="6">
        <f t="shared" si="599"/>
        <v>0</v>
      </c>
      <c r="I5501" s="14">
        <f t="shared" si="600"/>
        <v>0</v>
      </c>
      <c r="J5501" s="9" t="b">
        <f t="shared" si="597"/>
        <v>0</v>
      </c>
      <c r="K5501" t="b">
        <f t="shared" si="601"/>
        <v>0</v>
      </c>
      <c r="L5501" s="35">
        <v>0.35998613717655342</v>
      </c>
      <c r="M5501" s="37">
        <f t="shared" si="598"/>
        <v>0</v>
      </c>
      <c r="N5501" s="4"/>
      <c r="R5501" s="4"/>
    </row>
    <row r="5502" spans="1:18" x14ac:dyDescent="0.25">
      <c r="A5502" s="9">
        <v>45156.25</v>
      </c>
      <c r="B5502" s="5">
        <v>45156</v>
      </c>
      <c r="C5502" s="6">
        <v>54580.562727864584</v>
      </c>
      <c r="D5502" s="6">
        <v>0.34347034265597659</v>
      </c>
      <c r="E5502" s="6">
        <v>16702</v>
      </c>
      <c r="F5502" s="14">
        <f t="shared" si="595"/>
        <v>6.2929058531056034E-4</v>
      </c>
      <c r="G5502" s="14">
        <f t="shared" si="596"/>
        <v>2.0564623557416872E-3</v>
      </c>
      <c r="H5502" s="6">
        <f t="shared" si="599"/>
        <v>0</v>
      </c>
      <c r="I5502" s="14">
        <f t="shared" si="600"/>
        <v>0</v>
      </c>
      <c r="J5502" s="9" t="b">
        <f t="shared" si="597"/>
        <v>0</v>
      </c>
      <c r="K5502" t="b">
        <f t="shared" si="601"/>
        <v>0</v>
      </c>
      <c r="L5502" s="35">
        <v>0.34347034265597659</v>
      </c>
      <c r="M5502" s="37">
        <f t="shared" si="598"/>
        <v>0</v>
      </c>
      <c r="N5502" s="4"/>
      <c r="R5502" s="4"/>
    </row>
    <row r="5503" spans="1:18" x14ac:dyDescent="0.25">
      <c r="A5503" s="9">
        <v>45156.291666666664</v>
      </c>
      <c r="B5503" s="5">
        <v>45156</v>
      </c>
      <c r="C5503" s="6">
        <v>55585.975260416664</v>
      </c>
      <c r="D5503" s="6">
        <v>0.91307731697956718</v>
      </c>
      <c r="E5503" s="6">
        <v>16702</v>
      </c>
      <c r="F5503" s="14">
        <f t="shared" si="595"/>
        <v>1.6426397354761871E-3</v>
      </c>
      <c r="G5503" s="14">
        <f t="shared" si="596"/>
        <v>5.4668741287245077E-3</v>
      </c>
      <c r="H5503" s="6">
        <f t="shared" si="599"/>
        <v>0.6</v>
      </c>
      <c r="I5503" s="14">
        <f t="shared" si="600"/>
        <v>174.68757138108023</v>
      </c>
      <c r="J5503" s="9" t="b">
        <f t="shared" si="597"/>
        <v>0</v>
      </c>
      <c r="K5503" t="b">
        <f t="shared" si="601"/>
        <v>0</v>
      </c>
      <c r="L5503" s="35">
        <v>0.91307731697956718</v>
      </c>
      <c r="M5503" s="37">
        <f t="shared" si="598"/>
        <v>0</v>
      </c>
      <c r="N5503" s="4"/>
      <c r="R5503" s="4"/>
    </row>
    <row r="5504" spans="1:18" x14ac:dyDescent="0.25">
      <c r="A5504" s="9">
        <v>45156.333333333336</v>
      </c>
      <c r="B5504" s="5">
        <v>45156</v>
      </c>
      <c r="C5504" s="6">
        <v>55620.670744357638</v>
      </c>
      <c r="D5504" s="6">
        <v>1014.9628697162204</v>
      </c>
      <c r="E5504" s="6">
        <v>16702</v>
      </c>
      <c r="F5504" s="14">
        <f t="shared" si="595"/>
        <v>1.8247943725475155</v>
      </c>
      <c r="G5504" s="14">
        <f t="shared" si="596"/>
        <v>6.0768942025878365</v>
      </c>
      <c r="H5504" s="6">
        <f t="shared" si="599"/>
        <v>1014</v>
      </c>
      <c r="I5504" s="14">
        <f t="shared" si="600"/>
        <v>111053.02707050944</v>
      </c>
      <c r="J5504" s="9" t="b">
        <f t="shared" si="597"/>
        <v>1</v>
      </c>
      <c r="K5504" t="b">
        <f t="shared" si="601"/>
        <v>1</v>
      </c>
      <c r="L5504" s="35">
        <v>1014.9628697162204</v>
      </c>
      <c r="M5504" s="37">
        <f t="shared" si="598"/>
        <v>1014.9628697162204</v>
      </c>
      <c r="N5504" s="4"/>
      <c r="R5504" s="4"/>
    </row>
    <row r="5505" spans="1:18" x14ac:dyDescent="0.25">
      <c r="A5505" s="9">
        <v>45156.375</v>
      </c>
      <c r="B5505" s="5">
        <v>45156</v>
      </c>
      <c r="C5505" s="6">
        <v>58011.190108506948</v>
      </c>
      <c r="D5505" s="6">
        <v>7106.0050599500864</v>
      </c>
      <c r="E5505" s="6">
        <v>16702</v>
      </c>
      <c r="F5505" s="14">
        <f t="shared" si="595"/>
        <v>12.249369555526563</v>
      </c>
      <c r="G5505" s="14">
        <f t="shared" si="596"/>
        <v>42.545833193330658</v>
      </c>
      <c r="H5505" s="6">
        <f t="shared" si="599"/>
        <v>6091</v>
      </c>
      <c r="I5505" s="14">
        <f t="shared" si="600"/>
        <v>600.12047551089415</v>
      </c>
      <c r="J5505" s="9" t="b">
        <f t="shared" si="597"/>
        <v>1</v>
      </c>
      <c r="K5505" t="b">
        <f t="shared" si="601"/>
        <v>1</v>
      </c>
      <c r="L5505" s="35">
        <v>7106.0050599500864</v>
      </c>
      <c r="M5505" s="37">
        <f t="shared" si="598"/>
        <v>7106.0050599500864</v>
      </c>
      <c r="N5505" s="4"/>
      <c r="R5505" s="4"/>
    </row>
    <row r="5506" spans="1:18" x14ac:dyDescent="0.25">
      <c r="A5506" s="9">
        <v>45156.416666666664</v>
      </c>
      <c r="B5506" s="5">
        <v>45156</v>
      </c>
      <c r="C5506" s="6">
        <v>61908.299635416668</v>
      </c>
      <c r="D5506" s="6">
        <v>11343.550427517361</v>
      </c>
      <c r="E5506" s="6">
        <v>16702</v>
      </c>
      <c r="F5506" s="14">
        <f t="shared" si="595"/>
        <v>18.323149713884103</v>
      </c>
      <c r="G5506" s="14">
        <f t="shared" si="596"/>
        <v>67.917317851259497</v>
      </c>
      <c r="H5506" s="6">
        <f t="shared" si="599"/>
        <v>4237.5</v>
      </c>
      <c r="I5506" s="14">
        <f t="shared" si="600"/>
        <v>59.632662294076169</v>
      </c>
      <c r="J5506" s="9" t="b">
        <f t="shared" si="597"/>
        <v>1</v>
      </c>
      <c r="K5506" t="b">
        <f t="shared" si="601"/>
        <v>1</v>
      </c>
      <c r="L5506" s="35">
        <v>11343.550427517361</v>
      </c>
      <c r="M5506" s="37">
        <f t="shared" si="598"/>
        <v>11343.550427517361</v>
      </c>
      <c r="N5506" s="4"/>
      <c r="R5506" s="4"/>
    </row>
    <row r="5507" spans="1:18" x14ac:dyDescent="0.25">
      <c r="A5507" s="9">
        <v>45156.458333333336</v>
      </c>
      <c r="B5507" s="5">
        <v>45156</v>
      </c>
      <c r="C5507" s="6">
        <v>66879.049331597227</v>
      </c>
      <c r="D5507" s="6">
        <v>12863.050485568576</v>
      </c>
      <c r="E5507" s="6">
        <v>16702</v>
      </c>
      <c r="F5507" s="14">
        <f t="shared" ref="F5507:F5570" si="602">D5507/C5507*100</f>
        <v>19.233303424801203</v>
      </c>
      <c r="G5507" s="14">
        <f t="shared" ref="G5507:G5570" si="603">D5507/E5507*100</f>
        <v>77.015031047590568</v>
      </c>
      <c r="H5507" s="6">
        <f t="shared" si="599"/>
        <v>1519.5</v>
      </c>
      <c r="I5507" s="14">
        <f t="shared" si="600"/>
        <v>13.39527698765259</v>
      </c>
      <c r="J5507" s="9" t="b">
        <f t="shared" ref="J5507:J5570" si="604">D5507&gt;5</f>
        <v>1</v>
      </c>
      <c r="K5507" t="b">
        <f t="shared" si="601"/>
        <v>1</v>
      </c>
      <c r="L5507" s="35">
        <v>12863.050485568576</v>
      </c>
      <c r="M5507" s="37">
        <f t="shared" ref="M5507:M5570" si="605">IF(L5507&lt;=2,0,L5507)</f>
        <v>12863.050485568576</v>
      </c>
      <c r="N5507" s="4"/>
      <c r="R5507" s="4"/>
    </row>
    <row r="5508" spans="1:18" x14ac:dyDescent="0.25">
      <c r="A5508" s="9">
        <v>45156.5</v>
      </c>
      <c r="B5508" s="5">
        <v>45156</v>
      </c>
      <c r="C5508" s="6">
        <v>72265.76171875</v>
      </c>
      <c r="D5508" s="6">
        <v>13331.682531467013</v>
      </c>
      <c r="E5508" s="6">
        <v>16702</v>
      </c>
      <c r="F5508" s="14">
        <f t="shared" si="602"/>
        <v>18.448131195727765</v>
      </c>
      <c r="G5508" s="14">
        <f t="shared" si="603"/>
        <v>79.820874933942122</v>
      </c>
      <c r="H5508" s="6">
        <f t="shared" ref="H5508:H5571" si="606">ROUND(D5508-D5507,1)</f>
        <v>468.6</v>
      </c>
      <c r="I5508" s="14">
        <f t="shared" ref="I5508:I5571" si="607">H5508/D5507*100</f>
        <v>3.6429927762915626</v>
      </c>
      <c r="J5508" s="9" t="b">
        <f t="shared" si="604"/>
        <v>1</v>
      </c>
      <c r="K5508" t="b">
        <f t="shared" ref="K5508:K5571" si="608">OR(J5508,ABS(H5508)&gt;5)</f>
        <v>1</v>
      </c>
      <c r="L5508" s="35">
        <v>13331.682531467013</v>
      </c>
      <c r="M5508" s="37">
        <f t="shared" si="605"/>
        <v>13331.682531467013</v>
      </c>
      <c r="N5508" s="4"/>
      <c r="R5508" s="4"/>
    </row>
    <row r="5509" spans="1:18" x14ac:dyDescent="0.25">
      <c r="A5509" s="9">
        <v>45156.541666666664</v>
      </c>
      <c r="B5509" s="5">
        <v>45156</v>
      </c>
      <c r="C5509" s="6">
        <v>76972.559466145831</v>
      </c>
      <c r="D5509" s="6">
        <v>13343.028306206597</v>
      </c>
      <c r="E5509" s="6">
        <v>16702</v>
      </c>
      <c r="F5509" s="14">
        <f t="shared" si="602"/>
        <v>17.334785797366067</v>
      </c>
      <c r="G5509" s="14">
        <f t="shared" si="603"/>
        <v>79.888805569432392</v>
      </c>
      <c r="H5509" s="6">
        <f t="shared" si="606"/>
        <v>11.3</v>
      </c>
      <c r="I5509" s="14">
        <f t="shared" si="607"/>
        <v>8.476049420865224E-2</v>
      </c>
      <c r="J5509" s="9" t="b">
        <f t="shared" si="604"/>
        <v>1</v>
      </c>
      <c r="K5509" t="b">
        <f t="shared" si="608"/>
        <v>1</v>
      </c>
      <c r="L5509" s="35">
        <v>13343.028306206597</v>
      </c>
      <c r="M5509" s="37">
        <f t="shared" si="605"/>
        <v>13343.028306206597</v>
      </c>
      <c r="N5509" s="4"/>
      <c r="R5509" s="4"/>
    </row>
    <row r="5510" spans="1:18" x14ac:dyDescent="0.25">
      <c r="A5510" s="9">
        <v>45156.583333333336</v>
      </c>
      <c r="B5510" s="5">
        <v>45156</v>
      </c>
      <c r="C5510" s="6">
        <v>81018.606727430553</v>
      </c>
      <c r="D5510" s="6">
        <v>13276.872807074653</v>
      </c>
      <c r="E5510" s="6">
        <v>16702</v>
      </c>
      <c r="F5510" s="14">
        <f t="shared" si="602"/>
        <v>16.387436594339121</v>
      </c>
      <c r="G5510" s="14">
        <f t="shared" si="603"/>
        <v>79.492712292388063</v>
      </c>
      <c r="H5510" s="6">
        <f t="shared" si="606"/>
        <v>-66.2</v>
      </c>
      <c r="I5510" s="14">
        <f t="shared" si="607"/>
        <v>-0.49613924576032448</v>
      </c>
      <c r="J5510" s="9" t="b">
        <f t="shared" si="604"/>
        <v>1</v>
      </c>
      <c r="K5510" t="b">
        <f t="shared" si="608"/>
        <v>1</v>
      </c>
      <c r="L5510" s="35">
        <v>13276.872807074653</v>
      </c>
      <c r="M5510" s="37">
        <f t="shared" si="605"/>
        <v>13276.872807074653</v>
      </c>
      <c r="N5510" s="4"/>
      <c r="R5510" s="4"/>
    </row>
    <row r="5511" spans="1:18" x14ac:dyDescent="0.25">
      <c r="A5511" s="9">
        <v>45156.625</v>
      </c>
      <c r="B5511" s="5">
        <v>45156</v>
      </c>
      <c r="C5511" s="6">
        <v>83928.714147135412</v>
      </c>
      <c r="D5511" s="6">
        <v>12910.336488715278</v>
      </c>
      <c r="E5511" s="6">
        <v>16702</v>
      </c>
      <c r="F5511" s="14">
        <f t="shared" si="602"/>
        <v>15.382502424715064</v>
      </c>
      <c r="G5511" s="14">
        <f t="shared" si="603"/>
        <v>77.29814686094646</v>
      </c>
      <c r="H5511" s="6">
        <f t="shared" si="606"/>
        <v>-366.5</v>
      </c>
      <c r="I5511" s="14">
        <f t="shared" si="607"/>
        <v>-2.7604391886974207</v>
      </c>
      <c r="J5511" s="9" t="b">
        <f t="shared" si="604"/>
        <v>1</v>
      </c>
      <c r="K5511" t="b">
        <f t="shared" si="608"/>
        <v>1</v>
      </c>
      <c r="L5511" s="35">
        <v>12910.336488715278</v>
      </c>
      <c r="M5511" s="37">
        <f t="shared" si="605"/>
        <v>12910.336488715278</v>
      </c>
      <c r="N5511" s="4"/>
      <c r="R5511" s="4"/>
    </row>
    <row r="5512" spans="1:18" x14ac:dyDescent="0.25">
      <c r="A5512" s="9">
        <v>45156.666666666664</v>
      </c>
      <c r="B5512" s="5">
        <v>45156</v>
      </c>
      <c r="C5512" s="6">
        <v>84929.782061631951</v>
      </c>
      <c r="D5512" s="6">
        <v>12678.03495171441</v>
      </c>
      <c r="E5512" s="6">
        <v>16702</v>
      </c>
      <c r="F5512" s="14">
        <f t="shared" si="602"/>
        <v>14.927666884290597</v>
      </c>
      <c r="G5512" s="14">
        <f t="shared" si="603"/>
        <v>75.907286263408039</v>
      </c>
      <c r="H5512" s="6">
        <f t="shared" si="606"/>
        <v>-232.3</v>
      </c>
      <c r="I5512" s="14">
        <f t="shared" si="607"/>
        <v>-1.7993334271577646</v>
      </c>
      <c r="J5512" s="9" t="b">
        <f t="shared" si="604"/>
        <v>1</v>
      </c>
      <c r="K5512" t="b">
        <f t="shared" si="608"/>
        <v>1</v>
      </c>
      <c r="L5512" s="35">
        <v>12678.03495171441</v>
      </c>
      <c r="M5512" s="37">
        <f t="shared" si="605"/>
        <v>12678.03495171441</v>
      </c>
      <c r="N5512" s="4"/>
      <c r="R5512" s="4"/>
    </row>
    <row r="5513" spans="1:18" x14ac:dyDescent="0.25">
      <c r="A5513" s="9">
        <v>45156.708333333336</v>
      </c>
      <c r="B5513" s="5">
        <v>45156</v>
      </c>
      <c r="C5513" s="6">
        <v>84972.808268229172</v>
      </c>
      <c r="D5513" s="6">
        <v>12365.013167317707</v>
      </c>
      <c r="E5513" s="6">
        <v>16702</v>
      </c>
      <c r="F5513" s="14">
        <f t="shared" si="602"/>
        <v>14.551729452421677</v>
      </c>
      <c r="G5513" s="14">
        <f t="shared" si="603"/>
        <v>74.033128770911915</v>
      </c>
      <c r="H5513" s="6">
        <f t="shared" si="606"/>
        <v>-313</v>
      </c>
      <c r="I5513" s="14">
        <f t="shared" si="607"/>
        <v>-2.4688368599084356</v>
      </c>
      <c r="J5513" s="9" t="b">
        <f t="shared" si="604"/>
        <v>1</v>
      </c>
      <c r="K5513" t="b">
        <f t="shared" si="608"/>
        <v>1</v>
      </c>
      <c r="L5513" s="35">
        <v>12365.013167317707</v>
      </c>
      <c r="M5513" s="37">
        <f t="shared" si="605"/>
        <v>12365.013167317707</v>
      </c>
      <c r="N5513" s="4"/>
      <c r="R5513" s="4"/>
    </row>
    <row r="5514" spans="1:18" x14ac:dyDescent="0.25">
      <c r="A5514" s="9">
        <v>45156.75</v>
      </c>
      <c r="B5514" s="5">
        <v>45156</v>
      </c>
      <c r="C5514" s="6">
        <v>84802.817052951388</v>
      </c>
      <c r="D5514" s="6">
        <v>11698.795230034722</v>
      </c>
      <c r="E5514" s="6">
        <v>16702</v>
      </c>
      <c r="F5514" s="14">
        <f t="shared" si="602"/>
        <v>13.795290812957219</v>
      </c>
      <c r="G5514" s="14">
        <f t="shared" si="603"/>
        <v>70.044277511883152</v>
      </c>
      <c r="H5514" s="6">
        <f t="shared" si="606"/>
        <v>-666.2</v>
      </c>
      <c r="I5514" s="14">
        <f t="shared" si="607"/>
        <v>-5.3877823742303068</v>
      </c>
      <c r="J5514" s="9" t="b">
        <f t="shared" si="604"/>
        <v>1</v>
      </c>
      <c r="K5514" t="b">
        <f t="shared" si="608"/>
        <v>1</v>
      </c>
      <c r="L5514" s="35">
        <v>11698.795230034722</v>
      </c>
      <c r="M5514" s="37">
        <f t="shared" si="605"/>
        <v>11698.795230034722</v>
      </c>
      <c r="N5514" s="4"/>
      <c r="R5514" s="4"/>
    </row>
    <row r="5515" spans="1:18" x14ac:dyDescent="0.25">
      <c r="A5515" s="9">
        <v>45156.791666666664</v>
      </c>
      <c r="B5515" s="5">
        <v>45156</v>
      </c>
      <c r="C5515" s="6">
        <v>83714.230342881943</v>
      </c>
      <c r="D5515" s="6">
        <v>9462.5010758463541</v>
      </c>
      <c r="E5515" s="6">
        <v>16702</v>
      </c>
      <c r="F5515" s="14">
        <f t="shared" si="602"/>
        <v>11.303336406593305</v>
      </c>
      <c r="G5515" s="14">
        <f t="shared" si="603"/>
        <v>56.654898071167246</v>
      </c>
      <c r="H5515" s="6">
        <f t="shared" si="606"/>
        <v>-2236.3000000000002</v>
      </c>
      <c r="I5515" s="14">
        <f t="shared" si="607"/>
        <v>-19.115643585748639</v>
      </c>
      <c r="J5515" s="9" t="b">
        <f t="shared" si="604"/>
        <v>1</v>
      </c>
      <c r="K5515" t="b">
        <f t="shared" si="608"/>
        <v>1</v>
      </c>
      <c r="L5515" s="35">
        <v>9462.5010758463541</v>
      </c>
      <c r="M5515" s="37">
        <f t="shared" si="605"/>
        <v>9462.5010758463541</v>
      </c>
      <c r="N5515" s="4"/>
      <c r="R5515" s="4"/>
    </row>
    <row r="5516" spans="1:18" x14ac:dyDescent="0.25">
      <c r="A5516" s="9">
        <v>45156.833333333336</v>
      </c>
      <c r="B5516" s="5">
        <v>45156</v>
      </c>
      <c r="C5516" s="6">
        <v>80457.475694444438</v>
      </c>
      <c r="D5516" s="6">
        <v>3563.1509284803601</v>
      </c>
      <c r="E5516" s="6">
        <v>16702</v>
      </c>
      <c r="F5516" s="14">
        <f t="shared" si="602"/>
        <v>4.4286138705273776</v>
      </c>
      <c r="G5516" s="14">
        <f t="shared" si="603"/>
        <v>21.333678173155072</v>
      </c>
      <c r="H5516" s="6">
        <f t="shared" si="606"/>
        <v>-5899.4</v>
      </c>
      <c r="I5516" s="14">
        <f t="shared" si="607"/>
        <v>-62.34503914677061</v>
      </c>
      <c r="J5516" s="9" t="b">
        <f t="shared" si="604"/>
        <v>1</v>
      </c>
      <c r="K5516" t="b">
        <f t="shared" si="608"/>
        <v>1</v>
      </c>
      <c r="L5516" s="35">
        <v>3563.1509284803601</v>
      </c>
      <c r="M5516" s="37">
        <f t="shared" si="605"/>
        <v>3563.1509284803601</v>
      </c>
      <c r="N5516" s="4"/>
      <c r="R5516" s="4"/>
    </row>
    <row r="5517" spans="1:18" x14ac:dyDescent="0.25">
      <c r="A5517" s="9">
        <v>45156.875</v>
      </c>
      <c r="B5517" s="5">
        <v>45156</v>
      </c>
      <c r="C5517" s="6">
        <v>77386.875230034726</v>
      </c>
      <c r="D5517" s="6">
        <v>119.55047572347853</v>
      </c>
      <c r="E5517" s="6">
        <v>16702</v>
      </c>
      <c r="F5517" s="14">
        <f t="shared" si="602"/>
        <v>0.15448417495616831</v>
      </c>
      <c r="G5517" s="14">
        <f t="shared" si="603"/>
        <v>0.71578538931552216</v>
      </c>
      <c r="H5517" s="6">
        <f t="shared" si="606"/>
        <v>-3443.6</v>
      </c>
      <c r="I5517" s="14">
        <f t="shared" si="607"/>
        <v>-96.644797515457839</v>
      </c>
      <c r="J5517" s="9" t="b">
        <f t="shared" si="604"/>
        <v>1</v>
      </c>
      <c r="K5517" t="b">
        <f t="shared" si="608"/>
        <v>1</v>
      </c>
      <c r="L5517" s="35">
        <v>119.55047572347853</v>
      </c>
      <c r="M5517" s="37">
        <f t="shared" si="605"/>
        <v>119.55047572347853</v>
      </c>
      <c r="N5517" s="4"/>
      <c r="R5517" s="4"/>
    </row>
    <row r="5518" spans="1:18" x14ac:dyDescent="0.25">
      <c r="A5518" s="9">
        <v>45156.916666666664</v>
      </c>
      <c r="B5518" s="5">
        <v>45156</v>
      </c>
      <c r="C5518" s="6">
        <v>74695.284683159727</v>
      </c>
      <c r="D5518" s="6">
        <v>2.4292647074825235</v>
      </c>
      <c r="E5518" s="6">
        <v>16702</v>
      </c>
      <c r="F5518" s="14">
        <f t="shared" si="602"/>
        <v>3.2522330128158788E-3</v>
      </c>
      <c r="G5518" s="14">
        <f t="shared" si="603"/>
        <v>1.45447533677555E-2</v>
      </c>
      <c r="H5518" s="6">
        <f t="shared" si="606"/>
        <v>-117.1</v>
      </c>
      <c r="I5518" s="14">
        <f t="shared" si="607"/>
        <v>-97.950258492365592</v>
      </c>
      <c r="J5518" s="9" t="b">
        <f t="shared" si="604"/>
        <v>0</v>
      </c>
      <c r="K5518" t="b">
        <f t="shared" si="608"/>
        <v>1</v>
      </c>
      <c r="L5518" s="35">
        <v>2.4292647074825235</v>
      </c>
      <c r="M5518" s="37">
        <f t="shared" si="605"/>
        <v>2.4292647074825235</v>
      </c>
      <c r="N5518" s="4"/>
      <c r="R5518" s="4"/>
    </row>
    <row r="5519" spans="1:18" x14ac:dyDescent="0.25">
      <c r="A5519" s="9">
        <v>45156.958333333336</v>
      </c>
      <c r="B5519" s="5">
        <v>45156</v>
      </c>
      <c r="C5519" s="6">
        <v>70790.47737847222</v>
      </c>
      <c r="D5519" s="6">
        <v>0.30267219844791626</v>
      </c>
      <c r="E5519" s="6">
        <v>16702</v>
      </c>
      <c r="F5519" s="14">
        <f t="shared" si="602"/>
        <v>4.2756061218476903E-4</v>
      </c>
      <c r="G5519" s="14">
        <f t="shared" si="603"/>
        <v>1.8121913450360211E-3</v>
      </c>
      <c r="H5519" s="6">
        <f t="shared" si="606"/>
        <v>-2.1</v>
      </c>
      <c r="I5519" s="14">
        <f t="shared" si="607"/>
        <v>-86.445910712474614</v>
      </c>
      <c r="J5519" s="9" t="b">
        <f t="shared" si="604"/>
        <v>0</v>
      </c>
      <c r="K5519" t="b">
        <f t="shared" si="608"/>
        <v>0</v>
      </c>
      <c r="L5519" s="35">
        <v>0.30267219844791626</v>
      </c>
      <c r="M5519" s="37">
        <f t="shared" si="605"/>
        <v>0</v>
      </c>
      <c r="N5519" s="4"/>
      <c r="R5519" s="4"/>
    </row>
    <row r="5520" spans="1:18" x14ac:dyDescent="0.25">
      <c r="A5520" s="9">
        <v>45157</v>
      </c>
      <c r="B5520" s="5">
        <v>45157</v>
      </c>
      <c r="C5520" s="6">
        <v>66815.571443142355</v>
      </c>
      <c r="D5520" s="6">
        <v>0.31485702447593211</v>
      </c>
      <c r="E5520" s="6">
        <v>16702</v>
      </c>
      <c r="F5520" s="14">
        <f t="shared" si="602"/>
        <v>4.7123300403688697E-4</v>
      </c>
      <c r="G5520" s="14">
        <f t="shared" si="603"/>
        <v>1.8851456381028147E-3</v>
      </c>
      <c r="H5520" s="6">
        <f t="shared" si="606"/>
        <v>0</v>
      </c>
      <c r="I5520" s="14">
        <f t="shared" si="607"/>
        <v>0</v>
      </c>
      <c r="J5520" s="9" t="b">
        <f t="shared" si="604"/>
        <v>0</v>
      </c>
      <c r="K5520" t="b">
        <f t="shared" si="608"/>
        <v>0</v>
      </c>
      <c r="L5520" s="35">
        <v>0.31485702447593211</v>
      </c>
      <c r="M5520" s="37">
        <f t="shared" si="605"/>
        <v>0</v>
      </c>
      <c r="N5520" s="4"/>
      <c r="R5520" s="4"/>
    </row>
    <row r="5521" spans="1:18" x14ac:dyDescent="0.25">
      <c r="A5521" s="9">
        <v>45157.041666666664</v>
      </c>
      <c r="B5521" s="5">
        <v>45157</v>
      </c>
      <c r="C5521" s="6">
        <v>62958.40853949653</v>
      </c>
      <c r="D5521" s="6">
        <v>0.31603213003940051</v>
      </c>
      <c r="E5521" s="6">
        <v>16702</v>
      </c>
      <c r="F5521" s="14">
        <f t="shared" si="602"/>
        <v>5.019696929618859E-4</v>
      </c>
      <c r="G5521" s="14">
        <f t="shared" si="603"/>
        <v>1.8921813557621872E-3</v>
      </c>
      <c r="H5521" s="6">
        <f t="shared" si="606"/>
        <v>0</v>
      </c>
      <c r="I5521" s="14">
        <f t="shared" si="607"/>
        <v>0</v>
      </c>
      <c r="J5521" s="9" t="b">
        <f t="shared" si="604"/>
        <v>0</v>
      </c>
      <c r="K5521" t="b">
        <f t="shared" si="608"/>
        <v>0</v>
      </c>
      <c r="L5521" s="35">
        <v>0.31603213003940051</v>
      </c>
      <c r="M5521" s="37">
        <f t="shared" si="605"/>
        <v>0</v>
      </c>
      <c r="N5521" s="4"/>
      <c r="R5521" s="4"/>
    </row>
    <row r="5522" spans="1:18" x14ac:dyDescent="0.25">
      <c r="A5522" s="9">
        <v>45157.083333333336</v>
      </c>
      <c r="B5522" s="5">
        <v>45157</v>
      </c>
      <c r="C5522" s="6">
        <v>59873.997898220485</v>
      </c>
      <c r="D5522" s="6">
        <v>0.32146018220318689</v>
      </c>
      <c r="E5522" s="6">
        <v>16702</v>
      </c>
      <c r="F5522" s="14">
        <f t="shared" si="602"/>
        <v>5.3689446752768291E-4</v>
      </c>
      <c r="G5522" s="14">
        <f t="shared" si="603"/>
        <v>1.9246807699867495E-3</v>
      </c>
      <c r="H5522" s="6">
        <f t="shared" si="606"/>
        <v>0</v>
      </c>
      <c r="I5522" s="14">
        <f t="shared" si="607"/>
        <v>0</v>
      </c>
      <c r="J5522" s="9" t="b">
        <f t="shared" si="604"/>
        <v>0</v>
      </c>
      <c r="K5522" t="b">
        <f t="shared" si="608"/>
        <v>0</v>
      </c>
      <c r="L5522" s="35">
        <v>0.32146018220318689</v>
      </c>
      <c r="M5522" s="37">
        <f t="shared" si="605"/>
        <v>0</v>
      </c>
      <c r="N5522" s="4"/>
      <c r="R5522" s="4"/>
    </row>
    <row r="5523" spans="1:18" x14ac:dyDescent="0.25">
      <c r="A5523" s="9">
        <v>45157.125</v>
      </c>
      <c r="B5523" s="5">
        <v>45157</v>
      </c>
      <c r="C5523" s="6">
        <v>57285.973923611113</v>
      </c>
      <c r="D5523" s="6">
        <v>0.32360390787323318</v>
      </c>
      <c r="E5523" s="6">
        <v>16702</v>
      </c>
      <c r="F5523" s="14">
        <f t="shared" si="602"/>
        <v>5.6489204199399303E-4</v>
      </c>
      <c r="G5523" s="14">
        <f t="shared" si="603"/>
        <v>1.9375159135027733E-3</v>
      </c>
      <c r="H5523" s="6">
        <f t="shared" si="606"/>
        <v>0</v>
      </c>
      <c r="I5523" s="14">
        <f t="shared" si="607"/>
        <v>0</v>
      </c>
      <c r="J5523" s="9" t="b">
        <f t="shared" si="604"/>
        <v>0</v>
      </c>
      <c r="K5523" t="b">
        <f t="shared" si="608"/>
        <v>0</v>
      </c>
      <c r="L5523" s="35">
        <v>0.32360390787323318</v>
      </c>
      <c r="M5523" s="37">
        <f t="shared" si="605"/>
        <v>0</v>
      </c>
      <c r="N5523" s="4"/>
      <c r="R5523" s="4"/>
    </row>
    <row r="5524" spans="1:18" x14ac:dyDescent="0.25">
      <c r="A5524" s="9">
        <v>45157.166666666664</v>
      </c>
      <c r="B5524" s="5">
        <v>45157</v>
      </c>
      <c r="C5524" s="6">
        <v>55302.408454861114</v>
      </c>
      <c r="D5524" s="6">
        <v>0.32724991016917759</v>
      </c>
      <c r="E5524" s="6">
        <v>16702</v>
      </c>
      <c r="F5524" s="14">
        <f t="shared" si="602"/>
        <v>5.9174621741164357E-4</v>
      </c>
      <c r="G5524" s="14">
        <f t="shared" si="603"/>
        <v>1.9593456482407952E-3</v>
      </c>
      <c r="H5524" s="6">
        <f t="shared" si="606"/>
        <v>0</v>
      </c>
      <c r="I5524" s="14">
        <f t="shared" si="607"/>
        <v>0</v>
      </c>
      <c r="J5524" s="9" t="b">
        <f t="shared" si="604"/>
        <v>0</v>
      </c>
      <c r="K5524" t="b">
        <f t="shared" si="608"/>
        <v>0</v>
      </c>
      <c r="L5524" s="35">
        <v>0.32724991016917759</v>
      </c>
      <c r="M5524" s="37">
        <f t="shared" si="605"/>
        <v>0</v>
      </c>
      <c r="N5524" s="4"/>
      <c r="R5524" s="4"/>
    </row>
    <row r="5525" spans="1:18" x14ac:dyDescent="0.25">
      <c r="A5525" s="9">
        <v>45157.208333333336</v>
      </c>
      <c r="B5525" s="5">
        <v>45157</v>
      </c>
      <c r="C5525" s="6">
        <v>53856.567571614585</v>
      </c>
      <c r="D5525" s="6">
        <v>0.32405073751178054</v>
      </c>
      <c r="E5525" s="6">
        <v>16702</v>
      </c>
      <c r="F5525" s="14">
        <f t="shared" si="602"/>
        <v>6.0169214660938275E-4</v>
      </c>
      <c r="G5525" s="14">
        <f t="shared" si="603"/>
        <v>1.9401912196849512E-3</v>
      </c>
      <c r="H5525" s="6">
        <f t="shared" si="606"/>
        <v>0</v>
      </c>
      <c r="I5525" s="14">
        <f t="shared" si="607"/>
        <v>0</v>
      </c>
      <c r="J5525" s="9" t="b">
        <f t="shared" si="604"/>
        <v>0</v>
      </c>
      <c r="K5525" t="b">
        <f t="shared" si="608"/>
        <v>0</v>
      </c>
      <c r="L5525" s="35">
        <v>0.32405073751178054</v>
      </c>
      <c r="M5525" s="37">
        <f t="shared" si="605"/>
        <v>0</v>
      </c>
      <c r="N5525" s="4"/>
      <c r="R5525" s="4"/>
    </row>
    <row r="5526" spans="1:18" x14ac:dyDescent="0.25">
      <c r="A5526" s="9">
        <v>45157.25</v>
      </c>
      <c r="B5526" s="5">
        <v>45157</v>
      </c>
      <c r="C5526" s="6">
        <v>52924.068415798611</v>
      </c>
      <c r="D5526" s="6">
        <v>0.35954351033601495</v>
      </c>
      <c r="E5526" s="6">
        <v>16702</v>
      </c>
      <c r="F5526" s="14">
        <f t="shared" si="602"/>
        <v>6.793572775079512E-4</v>
      </c>
      <c r="G5526" s="14">
        <f t="shared" si="603"/>
        <v>2.1526973436475569E-3</v>
      </c>
      <c r="H5526" s="6">
        <f t="shared" si="606"/>
        <v>0</v>
      </c>
      <c r="I5526" s="14">
        <f t="shared" si="607"/>
        <v>0</v>
      </c>
      <c r="J5526" s="9" t="b">
        <f t="shared" si="604"/>
        <v>0</v>
      </c>
      <c r="K5526" t="b">
        <f t="shared" si="608"/>
        <v>0</v>
      </c>
      <c r="L5526" s="35">
        <v>0.35954351033601495</v>
      </c>
      <c r="M5526" s="37">
        <f t="shared" si="605"/>
        <v>0</v>
      </c>
      <c r="N5526" s="4"/>
      <c r="R5526" s="4"/>
    </row>
    <row r="5527" spans="1:18" x14ac:dyDescent="0.25">
      <c r="A5527" s="9">
        <v>45157.291666666664</v>
      </c>
      <c r="B5527" s="5">
        <v>45157</v>
      </c>
      <c r="C5527" s="6">
        <v>52594.63167534722</v>
      </c>
      <c r="D5527" s="6">
        <v>1.0245226996474797</v>
      </c>
      <c r="E5527" s="6">
        <v>16702</v>
      </c>
      <c r="F5527" s="14">
        <f t="shared" si="602"/>
        <v>1.9479605940993902E-3</v>
      </c>
      <c r="G5527" s="14">
        <f t="shared" si="603"/>
        <v>6.1341318383874967E-3</v>
      </c>
      <c r="H5527" s="6">
        <f t="shared" si="606"/>
        <v>0.7</v>
      </c>
      <c r="I5527" s="14">
        <f t="shared" si="607"/>
        <v>194.6913182623733</v>
      </c>
      <c r="J5527" s="9" t="b">
        <f t="shared" si="604"/>
        <v>0</v>
      </c>
      <c r="K5527" t="b">
        <f t="shared" si="608"/>
        <v>0</v>
      </c>
      <c r="L5527" s="35">
        <v>1.0245226996474797</v>
      </c>
      <c r="M5527" s="37">
        <f t="shared" si="605"/>
        <v>0</v>
      </c>
      <c r="N5527" s="4"/>
      <c r="R5527" s="4"/>
    </row>
    <row r="5528" spans="1:18" x14ac:dyDescent="0.25">
      <c r="A5528" s="9">
        <v>45157.333333333336</v>
      </c>
      <c r="B5528" s="5">
        <v>45157</v>
      </c>
      <c r="C5528" s="6">
        <v>52360.337968749998</v>
      </c>
      <c r="D5528" s="6">
        <v>1055.5853751161364</v>
      </c>
      <c r="E5528" s="6">
        <v>16702</v>
      </c>
      <c r="F5528" s="14">
        <f t="shared" si="602"/>
        <v>2.0160018366308807</v>
      </c>
      <c r="G5528" s="14">
        <f t="shared" si="603"/>
        <v>6.3201136098439497</v>
      </c>
      <c r="H5528" s="6">
        <f t="shared" si="606"/>
        <v>1054.5999999999999</v>
      </c>
      <c r="I5528" s="14">
        <f t="shared" si="607"/>
        <v>102935.73781848556</v>
      </c>
      <c r="J5528" s="9" t="b">
        <f t="shared" si="604"/>
        <v>1</v>
      </c>
      <c r="K5528" t="b">
        <f t="shared" si="608"/>
        <v>1</v>
      </c>
      <c r="L5528" s="35">
        <v>1055.5853751161364</v>
      </c>
      <c r="M5528" s="37">
        <f t="shared" si="605"/>
        <v>1055.5853751161364</v>
      </c>
      <c r="N5528" s="4"/>
      <c r="R5528" s="4"/>
    </row>
    <row r="5529" spans="1:18" x14ac:dyDescent="0.25">
      <c r="A5529" s="9">
        <v>45157.375</v>
      </c>
      <c r="B5529" s="5">
        <v>45157</v>
      </c>
      <c r="C5529" s="6">
        <v>55348.401481119792</v>
      </c>
      <c r="D5529" s="6">
        <v>7648.0578332519535</v>
      </c>
      <c r="E5529" s="6">
        <v>16702</v>
      </c>
      <c r="F5529" s="14">
        <f t="shared" si="602"/>
        <v>13.818028395744772</v>
      </c>
      <c r="G5529" s="14">
        <f t="shared" si="603"/>
        <v>45.791269508154436</v>
      </c>
      <c r="H5529" s="6">
        <f t="shared" si="606"/>
        <v>6592.5</v>
      </c>
      <c r="I5529" s="14">
        <f t="shared" si="607"/>
        <v>624.53498839681129</v>
      </c>
      <c r="J5529" s="9" t="b">
        <f t="shared" si="604"/>
        <v>1</v>
      </c>
      <c r="K5529" t="b">
        <f t="shared" si="608"/>
        <v>1</v>
      </c>
      <c r="L5529" s="35">
        <v>7648.0578332519535</v>
      </c>
      <c r="M5529" s="37">
        <f t="shared" si="605"/>
        <v>7648.0578332519535</v>
      </c>
      <c r="N5529" s="4"/>
      <c r="R5529" s="4"/>
    </row>
    <row r="5530" spans="1:18" x14ac:dyDescent="0.25">
      <c r="A5530" s="9">
        <v>45157.416666666664</v>
      </c>
      <c r="B5530" s="5">
        <v>45157</v>
      </c>
      <c r="C5530" s="6">
        <v>60070.288448350693</v>
      </c>
      <c r="D5530" s="6">
        <v>11924.085875651042</v>
      </c>
      <c r="E5530" s="6">
        <v>16702</v>
      </c>
      <c r="F5530" s="14">
        <f t="shared" si="602"/>
        <v>19.850222437176317</v>
      </c>
      <c r="G5530" s="14">
        <f t="shared" si="603"/>
        <v>71.393161750994153</v>
      </c>
      <c r="H5530" s="6">
        <f t="shared" si="606"/>
        <v>4276</v>
      </c>
      <c r="I5530" s="14">
        <f t="shared" si="607"/>
        <v>55.90961905921997</v>
      </c>
      <c r="J5530" s="9" t="b">
        <f t="shared" si="604"/>
        <v>1</v>
      </c>
      <c r="K5530" t="b">
        <f t="shared" si="608"/>
        <v>1</v>
      </c>
      <c r="L5530" s="35">
        <v>11924.085875651042</v>
      </c>
      <c r="M5530" s="37">
        <f t="shared" si="605"/>
        <v>11924.085875651042</v>
      </c>
      <c r="N5530" s="4"/>
      <c r="R5530" s="4"/>
    </row>
    <row r="5531" spans="1:18" x14ac:dyDescent="0.25">
      <c r="A5531" s="9">
        <v>45157.458333333336</v>
      </c>
      <c r="B5531" s="5">
        <v>45157</v>
      </c>
      <c r="C5531" s="6">
        <v>65212.496931423608</v>
      </c>
      <c r="D5531" s="6">
        <v>12967.257175292969</v>
      </c>
      <c r="E5531" s="6">
        <v>16702</v>
      </c>
      <c r="F5531" s="14">
        <f t="shared" si="602"/>
        <v>19.884619950880158</v>
      </c>
      <c r="G5531" s="14">
        <f t="shared" si="603"/>
        <v>77.638948480978144</v>
      </c>
      <c r="H5531" s="6">
        <f t="shared" si="606"/>
        <v>1043.2</v>
      </c>
      <c r="I5531" s="14">
        <f t="shared" si="607"/>
        <v>8.7486790256200031</v>
      </c>
      <c r="J5531" s="9" t="b">
        <f t="shared" si="604"/>
        <v>1</v>
      </c>
      <c r="K5531" t="b">
        <f t="shared" si="608"/>
        <v>1</v>
      </c>
      <c r="L5531" s="35">
        <v>12967.257175292969</v>
      </c>
      <c r="M5531" s="37">
        <f t="shared" si="605"/>
        <v>12967.257175292969</v>
      </c>
      <c r="N5531" s="4"/>
      <c r="R5531" s="4"/>
    </row>
    <row r="5532" spans="1:18" x14ac:dyDescent="0.25">
      <c r="A5532" s="9">
        <v>45157.5</v>
      </c>
      <c r="B5532" s="5">
        <v>45157</v>
      </c>
      <c r="C5532" s="6">
        <v>70364.286345486107</v>
      </c>
      <c r="D5532" s="6">
        <v>13436.544905598957</v>
      </c>
      <c r="E5532" s="6">
        <v>16702</v>
      </c>
      <c r="F5532" s="14">
        <f t="shared" si="602"/>
        <v>19.095688457104512</v>
      </c>
      <c r="G5532" s="14">
        <f t="shared" si="603"/>
        <v>80.448718151113383</v>
      </c>
      <c r="H5532" s="6">
        <f t="shared" si="606"/>
        <v>469.3</v>
      </c>
      <c r="I5532" s="14">
        <f t="shared" si="607"/>
        <v>3.6191153892912373</v>
      </c>
      <c r="J5532" s="9" t="b">
        <f t="shared" si="604"/>
        <v>1</v>
      </c>
      <c r="K5532" t="b">
        <f t="shared" si="608"/>
        <v>1</v>
      </c>
      <c r="L5532" s="35">
        <v>13436.544905598957</v>
      </c>
      <c r="M5532" s="37">
        <f t="shared" si="605"/>
        <v>13436.544905598957</v>
      </c>
      <c r="N5532" s="4"/>
      <c r="R5532" s="4"/>
    </row>
    <row r="5533" spans="1:18" x14ac:dyDescent="0.25">
      <c r="A5533" s="9">
        <v>45157.541666666664</v>
      </c>
      <c r="B5533" s="5">
        <v>45157</v>
      </c>
      <c r="C5533" s="6">
        <v>74688.478754340278</v>
      </c>
      <c r="D5533" s="6">
        <v>13559.311827256945</v>
      </c>
      <c r="E5533" s="6">
        <v>16702</v>
      </c>
      <c r="F5533" s="14">
        <f t="shared" si="602"/>
        <v>18.154489224308897</v>
      </c>
      <c r="G5533" s="14">
        <f t="shared" si="603"/>
        <v>81.183761389396153</v>
      </c>
      <c r="H5533" s="6">
        <f t="shared" si="606"/>
        <v>122.8</v>
      </c>
      <c r="I5533" s="14">
        <f t="shared" si="607"/>
        <v>0.91392542400412558</v>
      </c>
      <c r="J5533" s="9" t="b">
        <f t="shared" si="604"/>
        <v>1</v>
      </c>
      <c r="K5533" t="b">
        <f t="shared" si="608"/>
        <v>1</v>
      </c>
      <c r="L5533" s="35">
        <v>13559.311827256945</v>
      </c>
      <c r="M5533" s="37">
        <f t="shared" si="605"/>
        <v>13559.311827256945</v>
      </c>
      <c r="N5533" s="4"/>
      <c r="R5533" s="4"/>
    </row>
    <row r="5534" spans="1:18" x14ac:dyDescent="0.25">
      <c r="A5534" s="9">
        <v>45157.583333333336</v>
      </c>
      <c r="B5534" s="5">
        <v>45157</v>
      </c>
      <c r="C5534" s="6">
        <v>78428.389596354173</v>
      </c>
      <c r="D5534" s="6">
        <v>13549.284500868056</v>
      </c>
      <c r="E5534" s="6">
        <v>16702</v>
      </c>
      <c r="F5534" s="14">
        <f t="shared" si="602"/>
        <v>17.2759947904093</v>
      </c>
      <c r="G5534" s="14">
        <f t="shared" si="603"/>
        <v>81.123724708825634</v>
      </c>
      <c r="H5534" s="6">
        <f t="shared" si="606"/>
        <v>-10</v>
      </c>
      <c r="I5534" s="14">
        <f t="shared" si="607"/>
        <v>-7.3750055514602064E-2</v>
      </c>
      <c r="J5534" s="9" t="b">
        <f t="shared" si="604"/>
        <v>1</v>
      </c>
      <c r="K5534" t="b">
        <f t="shared" si="608"/>
        <v>1</v>
      </c>
      <c r="L5534" s="35">
        <v>13549.284500868056</v>
      </c>
      <c r="M5534" s="37">
        <f t="shared" si="605"/>
        <v>13549.284500868056</v>
      </c>
      <c r="N5534" s="4"/>
      <c r="R5534" s="4"/>
    </row>
    <row r="5535" spans="1:18" x14ac:dyDescent="0.25">
      <c r="A5535" s="9">
        <v>45157.625</v>
      </c>
      <c r="B5535" s="5">
        <v>45157</v>
      </c>
      <c r="C5535" s="6">
        <v>81467.57437934028</v>
      </c>
      <c r="D5535" s="6">
        <v>13496.188101128471</v>
      </c>
      <c r="E5535" s="6">
        <v>16702</v>
      </c>
      <c r="F5535" s="14">
        <f t="shared" si="602"/>
        <v>16.566331088103475</v>
      </c>
      <c r="G5535" s="14">
        <f t="shared" si="603"/>
        <v>80.805820267803085</v>
      </c>
      <c r="H5535" s="6">
        <f t="shared" si="606"/>
        <v>-53.1</v>
      </c>
      <c r="I5535" s="14">
        <f t="shared" si="607"/>
        <v>-0.39190261298740947</v>
      </c>
      <c r="J5535" s="9" t="b">
        <f t="shared" si="604"/>
        <v>1</v>
      </c>
      <c r="K5535" t="b">
        <f t="shared" si="608"/>
        <v>1</v>
      </c>
      <c r="L5535" s="35">
        <v>13496.188101128471</v>
      </c>
      <c r="M5535" s="37">
        <f t="shared" si="605"/>
        <v>13496.188101128471</v>
      </c>
      <c r="N5535" s="4"/>
      <c r="R5535" s="4"/>
    </row>
    <row r="5536" spans="1:18" x14ac:dyDescent="0.25">
      <c r="A5536" s="9">
        <v>45157.666666666664</v>
      </c>
      <c r="B5536" s="5">
        <v>45157</v>
      </c>
      <c r="C5536" s="6">
        <v>83572.573867187501</v>
      </c>
      <c r="D5536" s="6">
        <v>13360.973620876735</v>
      </c>
      <c r="E5536" s="6">
        <v>16702</v>
      </c>
      <c r="F5536" s="14">
        <f t="shared" si="602"/>
        <v>15.987270706906587</v>
      </c>
      <c r="G5536" s="14">
        <f t="shared" si="603"/>
        <v>79.996249675947411</v>
      </c>
      <c r="H5536" s="6">
        <f t="shared" si="606"/>
        <v>-135.19999999999999</v>
      </c>
      <c r="I5536" s="14">
        <f t="shared" si="607"/>
        <v>-1.0017643425456952</v>
      </c>
      <c r="J5536" s="9" t="b">
        <f t="shared" si="604"/>
        <v>1</v>
      </c>
      <c r="K5536" t="b">
        <f t="shared" si="608"/>
        <v>1</v>
      </c>
      <c r="L5536" s="35">
        <v>13360.973620876735</v>
      </c>
      <c r="M5536" s="37">
        <f t="shared" si="605"/>
        <v>13360.973620876735</v>
      </c>
      <c r="N5536" s="4"/>
      <c r="R5536" s="4"/>
    </row>
    <row r="5537" spans="1:18" x14ac:dyDescent="0.25">
      <c r="A5537" s="9">
        <v>45157.708333333336</v>
      </c>
      <c r="B5537" s="5">
        <v>45157</v>
      </c>
      <c r="C5537" s="6">
        <v>84716.516827256943</v>
      </c>
      <c r="D5537" s="6">
        <v>13046.273894314236</v>
      </c>
      <c r="E5537" s="6">
        <v>16702</v>
      </c>
      <c r="F5537" s="14">
        <f t="shared" si="602"/>
        <v>15.399917729049845</v>
      </c>
      <c r="G5537" s="14">
        <f t="shared" si="603"/>
        <v>78.112045828728512</v>
      </c>
      <c r="H5537" s="6">
        <f t="shared" si="606"/>
        <v>-314.7</v>
      </c>
      <c r="I5537" s="14">
        <f t="shared" si="607"/>
        <v>-2.3553672728481119</v>
      </c>
      <c r="J5537" s="9" t="b">
        <f t="shared" si="604"/>
        <v>1</v>
      </c>
      <c r="K5537" t="b">
        <f t="shared" si="608"/>
        <v>1</v>
      </c>
      <c r="L5537" s="35">
        <v>13046.273894314236</v>
      </c>
      <c r="M5537" s="37">
        <f t="shared" si="605"/>
        <v>13046.273894314236</v>
      </c>
      <c r="N5537" s="4"/>
      <c r="R5537" s="4"/>
    </row>
    <row r="5538" spans="1:18" x14ac:dyDescent="0.25">
      <c r="A5538" s="9">
        <v>45157.75</v>
      </c>
      <c r="B5538" s="5">
        <v>45157</v>
      </c>
      <c r="C5538" s="6">
        <v>84790.781302083327</v>
      </c>
      <c r="D5538" s="6">
        <v>12283.644772135416</v>
      </c>
      <c r="E5538" s="6">
        <v>16702</v>
      </c>
      <c r="F5538" s="14">
        <f t="shared" si="602"/>
        <v>14.487005053500557</v>
      </c>
      <c r="G5538" s="14">
        <f t="shared" si="603"/>
        <v>73.545951216234087</v>
      </c>
      <c r="H5538" s="6">
        <f t="shared" si="606"/>
        <v>-762.6</v>
      </c>
      <c r="I5538" s="14">
        <f t="shared" si="607"/>
        <v>-5.8453471556530223</v>
      </c>
      <c r="J5538" s="9" t="b">
        <f t="shared" si="604"/>
        <v>1</v>
      </c>
      <c r="K5538" t="b">
        <f t="shared" si="608"/>
        <v>1</v>
      </c>
      <c r="L5538" s="35">
        <v>12283.644772135416</v>
      </c>
      <c r="M5538" s="37">
        <f t="shared" si="605"/>
        <v>12283.644772135416</v>
      </c>
      <c r="N5538" s="4"/>
      <c r="R5538" s="4"/>
    </row>
    <row r="5539" spans="1:18" x14ac:dyDescent="0.25">
      <c r="A5539" s="9">
        <v>45157.791666666664</v>
      </c>
      <c r="B5539" s="5">
        <v>45157</v>
      </c>
      <c r="C5539" s="6">
        <v>83453.08675347222</v>
      </c>
      <c r="D5539" s="6">
        <v>9589.7615304904521</v>
      </c>
      <c r="E5539" s="6">
        <v>16702</v>
      </c>
      <c r="F5539" s="14">
        <f t="shared" si="602"/>
        <v>11.491200509837885</v>
      </c>
      <c r="G5539" s="14">
        <f t="shared" si="603"/>
        <v>57.416845470545155</v>
      </c>
      <c r="H5539" s="6">
        <f t="shared" si="606"/>
        <v>-2693.9</v>
      </c>
      <c r="I5539" s="14">
        <f t="shared" si="607"/>
        <v>-21.930787237603312</v>
      </c>
      <c r="J5539" s="9" t="b">
        <f t="shared" si="604"/>
        <v>1</v>
      </c>
      <c r="K5539" t="b">
        <f t="shared" si="608"/>
        <v>1</v>
      </c>
      <c r="L5539" s="35">
        <v>9589.7615304904521</v>
      </c>
      <c r="M5539" s="37">
        <f t="shared" si="605"/>
        <v>9589.7615304904521</v>
      </c>
      <c r="N5539" s="4"/>
      <c r="R5539" s="4"/>
    </row>
    <row r="5540" spans="1:18" x14ac:dyDescent="0.25">
      <c r="A5540" s="9">
        <v>45157.833333333336</v>
      </c>
      <c r="B5540" s="5">
        <v>45157</v>
      </c>
      <c r="C5540" s="6">
        <v>80498.156684027781</v>
      </c>
      <c r="D5540" s="6">
        <v>3336.5304498969185</v>
      </c>
      <c r="E5540" s="6">
        <v>16702</v>
      </c>
      <c r="F5540" s="14">
        <f t="shared" si="602"/>
        <v>4.144853233091415</v>
      </c>
      <c r="G5540" s="14">
        <f t="shared" si="603"/>
        <v>19.976831815931735</v>
      </c>
      <c r="H5540" s="6">
        <f t="shared" si="606"/>
        <v>-6253.2</v>
      </c>
      <c r="I5540" s="14">
        <f t="shared" si="607"/>
        <v>-65.207043784332669</v>
      </c>
      <c r="J5540" s="9" t="b">
        <f t="shared" si="604"/>
        <v>1</v>
      </c>
      <c r="K5540" t="b">
        <f t="shared" si="608"/>
        <v>1</v>
      </c>
      <c r="L5540" s="35">
        <v>3336.5304498969185</v>
      </c>
      <c r="M5540" s="37">
        <f t="shared" si="605"/>
        <v>3336.5304498969185</v>
      </c>
      <c r="N5540" s="4"/>
      <c r="R5540" s="4"/>
    </row>
    <row r="5541" spans="1:18" x14ac:dyDescent="0.25">
      <c r="A5541" s="9">
        <v>45157.875</v>
      </c>
      <c r="B5541" s="5">
        <v>45157</v>
      </c>
      <c r="C5541" s="6">
        <v>77072.303467881939</v>
      </c>
      <c r="D5541" s="6">
        <v>69.909263118306797</v>
      </c>
      <c r="E5541" s="6">
        <v>16702</v>
      </c>
      <c r="F5541" s="14">
        <f t="shared" si="602"/>
        <v>9.0706077245297112E-2</v>
      </c>
      <c r="G5541" s="14">
        <f t="shared" si="603"/>
        <v>0.41856821409595735</v>
      </c>
      <c r="H5541" s="6">
        <f t="shared" si="606"/>
        <v>-3266.6</v>
      </c>
      <c r="I5541" s="14">
        <f t="shared" si="607"/>
        <v>-97.904096757184419</v>
      </c>
      <c r="J5541" s="9" t="b">
        <f t="shared" si="604"/>
        <v>1</v>
      </c>
      <c r="K5541" t="b">
        <f t="shared" si="608"/>
        <v>1</v>
      </c>
      <c r="L5541" s="35">
        <v>69.909263118306797</v>
      </c>
      <c r="M5541" s="37">
        <f t="shared" si="605"/>
        <v>69.909263118306797</v>
      </c>
      <c r="N5541" s="4"/>
      <c r="R5541" s="4"/>
    </row>
    <row r="5542" spans="1:18" x14ac:dyDescent="0.25">
      <c r="A5542" s="9">
        <v>45157.916666666664</v>
      </c>
      <c r="B5542" s="5">
        <v>45157</v>
      </c>
      <c r="C5542" s="6">
        <v>74185.537352430561</v>
      </c>
      <c r="D5542" s="6">
        <v>0.27809007186028695</v>
      </c>
      <c r="E5542" s="6">
        <v>16702</v>
      </c>
      <c r="F5542" s="14">
        <f t="shared" si="602"/>
        <v>3.7485752854922981E-4</v>
      </c>
      <c r="G5542" s="14">
        <f t="shared" si="603"/>
        <v>1.6650106086713383E-3</v>
      </c>
      <c r="H5542" s="6">
        <f t="shared" si="606"/>
        <v>-69.599999999999994</v>
      </c>
      <c r="I5542" s="14">
        <f t="shared" si="607"/>
        <v>-99.557622116852471</v>
      </c>
      <c r="J5542" s="9" t="b">
        <f t="shared" si="604"/>
        <v>0</v>
      </c>
      <c r="K5542" t="b">
        <f t="shared" si="608"/>
        <v>1</v>
      </c>
      <c r="L5542" s="35">
        <v>0.27809007186028695</v>
      </c>
      <c r="M5542" s="37">
        <f t="shared" si="605"/>
        <v>0</v>
      </c>
      <c r="N5542" s="4"/>
      <c r="R5542" s="4"/>
    </row>
    <row r="5543" spans="1:18" x14ac:dyDescent="0.25">
      <c r="A5543" s="9">
        <v>45157.958333333336</v>
      </c>
      <c r="B5543" s="5">
        <v>45157</v>
      </c>
      <c r="C5543" s="6">
        <v>70402.273700086807</v>
      </c>
      <c r="D5543" s="6">
        <v>0.23660122349858284</v>
      </c>
      <c r="E5543" s="6">
        <v>16702</v>
      </c>
      <c r="F5543" s="14">
        <f t="shared" si="602"/>
        <v>3.3607042935360638E-4</v>
      </c>
      <c r="G5543" s="14">
        <f t="shared" si="603"/>
        <v>1.4166041402142429E-3</v>
      </c>
      <c r="H5543" s="6">
        <f t="shared" si="606"/>
        <v>0</v>
      </c>
      <c r="I5543" s="14">
        <f t="shared" si="607"/>
        <v>0</v>
      </c>
      <c r="J5543" s="9" t="b">
        <f t="shared" si="604"/>
        <v>0</v>
      </c>
      <c r="K5543" t="b">
        <f t="shared" si="608"/>
        <v>0</v>
      </c>
      <c r="L5543" s="35">
        <v>0.23660122349858284</v>
      </c>
      <c r="M5543" s="37">
        <f t="shared" si="605"/>
        <v>0</v>
      </c>
      <c r="N5543" s="4"/>
      <c r="R5543" s="4"/>
    </row>
    <row r="5544" spans="1:18" x14ac:dyDescent="0.25">
      <c r="A5544" s="9">
        <v>45158</v>
      </c>
      <c r="B5544" s="5">
        <v>45158</v>
      </c>
      <c r="C5544" s="6">
        <v>66570.800776909717</v>
      </c>
      <c r="D5544" s="6">
        <v>0.23814837699135144</v>
      </c>
      <c r="E5544" s="6">
        <v>16702</v>
      </c>
      <c r="F5544" s="14">
        <f t="shared" si="602"/>
        <v>3.5773698710554481E-4</v>
      </c>
      <c r="G5544" s="14">
        <f t="shared" si="603"/>
        <v>1.4258674230113247E-3</v>
      </c>
      <c r="H5544" s="6">
        <f t="shared" si="606"/>
        <v>0</v>
      </c>
      <c r="I5544" s="14">
        <f t="shared" si="607"/>
        <v>0</v>
      </c>
      <c r="J5544" s="9" t="b">
        <f t="shared" si="604"/>
        <v>0</v>
      </c>
      <c r="K5544" t="b">
        <f t="shared" si="608"/>
        <v>0</v>
      </c>
      <c r="L5544" s="35">
        <v>0.23814837699135144</v>
      </c>
      <c r="M5544" s="37">
        <f t="shared" si="605"/>
        <v>0</v>
      </c>
      <c r="N5544" s="4"/>
      <c r="R5544" s="4"/>
    </row>
    <row r="5545" spans="1:18" x14ac:dyDescent="0.25">
      <c r="A5545" s="9">
        <v>45158.041666666664</v>
      </c>
      <c r="B5545" s="5">
        <v>45158</v>
      </c>
      <c r="C5545" s="6">
        <v>62991.604602864587</v>
      </c>
      <c r="D5545" s="6">
        <v>0.24276028801997504</v>
      </c>
      <c r="E5545" s="6">
        <v>16702</v>
      </c>
      <c r="F5545" s="14">
        <f t="shared" si="602"/>
        <v>3.8538514703741227E-4</v>
      </c>
      <c r="G5545" s="14">
        <f t="shared" si="603"/>
        <v>1.4534803497783203E-3</v>
      </c>
      <c r="H5545" s="6">
        <f t="shared" si="606"/>
        <v>0</v>
      </c>
      <c r="I5545" s="14">
        <f t="shared" si="607"/>
        <v>0</v>
      </c>
      <c r="J5545" s="9" t="b">
        <f t="shared" si="604"/>
        <v>0</v>
      </c>
      <c r="K5545" t="b">
        <f t="shared" si="608"/>
        <v>0</v>
      </c>
      <c r="L5545" s="35">
        <v>0.24276028801997504</v>
      </c>
      <c r="M5545" s="37">
        <f t="shared" si="605"/>
        <v>0</v>
      </c>
      <c r="N5545" s="4"/>
      <c r="R5545" s="4"/>
    </row>
    <row r="5546" spans="1:18" x14ac:dyDescent="0.25">
      <c r="A5546" s="9">
        <v>45158.083333333336</v>
      </c>
      <c r="B5546" s="5">
        <v>45158</v>
      </c>
      <c r="C5546" s="6">
        <v>59716.211254340276</v>
      </c>
      <c r="D5546" s="6">
        <v>0.23445801660418511</v>
      </c>
      <c r="E5546" s="6">
        <v>16702</v>
      </c>
      <c r="F5546" s="14">
        <f t="shared" si="602"/>
        <v>3.9262038176801492E-4</v>
      </c>
      <c r="G5546" s="14">
        <f t="shared" si="603"/>
        <v>1.4037721027672441E-3</v>
      </c>
      <c r="H5546" s="6">
        <f t="shared" si="606"/>
        <v>0</v>
      </c>
      <c r="I5546" s="14">
        <f t="shared" si="607"/>
        <v>0</v>
      </c>
      <c r="J5546" s="9" t="b">
        <f t="shared" si="604"/>
        <v>0</v>
      </c>
      <c r="K5546" t="b">
        <f t="shared" si="608"/>
        <v>0</v>
      </c>
      <c r="L5546" s="35">
        <v>0.23445801660418511</v>
      </c>
      <c r="M5546" s="37">
        <f t="shared" si="605"/>
        <v>0</v>
      </c>
      <c r="N5546" s="4"/>
      <c r="R5546" s="4"/>
    </row>
    <row r="5547" spans="1:18" x14ac:dyDescent="0.25">
      <c r="A5547" s="9">
        <v>45158.125</v>
      </c>
      <c r="B5547" s="5">
        <v>45158</v>
      </c>
      <c r="C5547" s="6">
        <v>57041.67847005208</v>
      </c>
      <c r="D5547" s="6">
        <v>0.23306888482636876</v>
      </c>
      <c r="E5547" s="6">
        <v>16702</v>
      </c>
      <c r="F5547" s="14">
        <f t="shared" si="602"/>
        <v>4.0859401595051974E-4</v>
      </c>
      <c r="G5547" s="14">
        <f t="shared" si="603"/>
        <v>1.3954549444759237E-3</v>
      </c>
      <c r="H5547" s="6">
        <f t="shared" si="606"/>
        <v>0</v>
      </c>
      <c r="I5547" s="14">
        <f t="shared" si="607"/>
        <v>0</v>
      </c>
      <c r="J5547" s="9" t="b">
        <f t="shared" si="604"/>
        <v>0</v>
      </c>
      <c r="K5547" t="b">
        <f t="shared" si="608"/>
        <v>0</v>
      </c>
      <c r="L5547" s="35">
        <v>0.23306888482636876</v>
      </c>
      <c r="M5547" s="37">
        <f t="shared" si="605"/>
        <v>0</v>
      </c>
      <c r="N5547" s="4"/>
      <c r="R5547" s="4"/>
    </row>
    <row r="5548" spans="1:18" x14ac:dyDescent="0.25">
      <c r="A5548" s="9">
        <v>45158.166666666664</v>
      </c>
      <c r="B5548" s="5">
        <v>45158</v>
      </c>
      <c r="C5548" s="6">
        <v>55012.019943576386</v>
      </c>
      <c r="D5548" s="6">
        <v>0.23762520609630478</v>
      </c>
      <c r="E5548" s="6">
        <v>16702</v>
      </c>
      <c r="F5548" s="14">
        <f t="shared" si="602"/>
        <v>4.3195142868781661E-4</v>
      </c>
      <c r="G5548" s="14">
        <f t="shared" si="603"/>
        <v>1.4227350382966398E-3</v>
      </c>
      <c r="H5548" s="6">
        <f t="shared" si="606"/>
        <v>0</v>
      </c>
      <c r="I5548" s="14">
        <f t="shared" si="607"/>
        <v>0</v>
      </c>
      <c r="J5548" s="9" t="b">
        <f t="shared" si="604"/>
        <v>0</v>
      </c>
      <c r="K5548" t="b">
        <f t="shared" si="608"/>
        <v>0</v>
      </c>
      <c r="L5548" s="35">
        <v>0.23762520609630478</v>
      </c>
      <c r="M5548" s="37">
        <f t="shared" si="605"/>
        <v>0</v>
      </c>
      <c r="N5548" s="4"/>
      <c r="R5548" s="4"/>
    </row>
    <row r="5549" spans="1:18" x14ac:dyDescent="0.25">
      <c r="A5549" s="9">
        <v>45158.208333333336</v>
      </c>
      <c r="B5549" s="5">
        <v>45158</v>
      </c>
      <c r="C5549" s="6">
        <v>53370.212463107637</v>
      </c>
      <c r="D5549" s="6">
        <v>0.23618907288958629</v>
      </c>
      <c r="E5549" s="6">
        <v>16702</v>
      </c>
      <c r="F5549" s="14">
        <f t="shared" si="602"/>
        <v>4.4254849660351809E-4</v>
      </c>
      <c r="G5549" s="14">
        <f t="shared" si="603"/>
        <v>1.4141364680253041E-3</v>
      </c>
      <c r="H5549" s="6">
        <f t="shared" si="606"/>
        <v>0</v>
      </c>
      <c r="I5549" s="14">
        <f t="shared" si="607"/>
        <v>0</v>
      </c>
      <c r="J5549" s="9" t="b">
        <f t="shared" si="604"/>
        <v>0</v>
      </c>
      <c r="K5549" t="b">
        <f t="shared" si="608"/>
        <v>0</v>
      </c>
      <c r="L5549" s="35">
        <v>0.23618907288958629</v>
      </c>
      <c r="M5549" s="37">
        <f t="shared" si="605"/>
        <v>0</v>
      </c>
      <c r="N5549" s="4"/>
      <c r="R5549" s="4"/>
    </row>
    <row r="5550" spans="1:18" x14ac:dyDescent="0.25">
      <c r="A5550" s="9">
        <v>45158.25</v>
      </c>
      <c r="B5550" s="5">
        <v>45158</v>
      </c>
      <c r="C5550" s="6">
        <v>52431.490168185766</v>
      </c>
      <c r="D5550" s="6">
        <v>0.23689225348333517</v>
      </c>
      <c r="E5550" s="6">
        <v>16702</v>
      </c>
      <c r="F5550" s="14">
        <f t="shared" si="602"/>
        <v>4.5181293288336859E-4</v>
      </c>
      <c r="G5550" s="14">
        <f t="shared" si="603"/>
        <v>1.4183466260527791E-3</v>
      </c>
      <c r="H5550" s="6">
        <f t="shared" si="606"/>
        <v>0</v>
      </c>
      <c r="I5550" s="14">
        <f t="shared" si="607"/>
        <v>0</v>
      </c>
      <c r="J5550" s="9" t="b">
        <f t="shared" si="604"/>
        <v>0</v>
      </c>
      <c r="K5550" t="b">
        <f t="shared" si="608"/>
        <v>0</v>
      </c>
      <c r="L5550" s="35">
        <v>0.23689225348333517</v>
      </c>
      <c r="M5550" s="37">
        <f t="shared" si="605"/>
        <v>0</v>
      </c>
      <c r="N5550" s="4"/>
      <c r="R5550" s="4"/>
    </row>
    <row r="5551" spans="1:18" x14ac:dyDescent="0.25">
      <c r="A5551" s="9">
        <v>45158.291666666664</v>
      </c>
      <c r="B5551" s="5">
        <v>45158</v>
      </c>
      <c r="C5551" s="6">
        <v>51811.11758029514</v>
      </c>
      <c r="D5551" s="6">
        <v>0.493231627361642</v>
      </c>
      <c r="E5551" s="6">
        <v>16702</v>
      </c>
      <c r="F5551" s="14">
        <f t="shared" si="602"/>
        <v>9.5198028993921636E-4</v>
      </c>
      <c r="G5551" s="14">
        <f t="shared" si="603"/>
        <v>2.9531291304133759E-3</v>
      </c>
      <c r="H5551" s="6">
        <f t="shared" si="606"/>
        <v>0.3</v>
      </c>
      <c r="I5551" s="14">
        <f t="shared" si="607"/>
        <v>126.6398523331639</v>
      </c>
      <c r="J5551" s="9" t="b">
        <f t="shared" si="604"/>
        <v>0</v>
      </c>
      <c r="K5551" t="b">
        <f t="shared" si="608"/>
        <v>0</v>
      </c>
      <c r="L5551" s="35">
        <v>0.493231627361642</v>
      </c>
      <c r="M5551" s="37">
        <f t="shared" si="605"/>
        <v>0</v>
      </c>
      <c r="N5551" s="4"/>
      <c r="R5551" s="4"/>
    </row>
    <row r="5552" spans="1:18" x14ac:dyDescent="0.25">
      <c r="A5552" s="9">
        <v>45158.333333333336</v>
      </c>
      <c r="B5552" s="5">
        <v>45158</v>
      </c>
      <c r="C5552" s="6">
        <v>51432.299049479167</v>
      </c>
      <c r="D5552" s="6">
        <v>873.4581188890669</v>
      </c>
      <c r="E5552" s="6">
        <v>16702</v>
      </c>
      <c r="F5552" s="14">
        <f t="shared" si="602"/>
        <v>1.6982676937089245</v>
      </c>
      <c r="G5552" s="14">
        <f t="shared" si="603"/>
        <v>5.2296618302542628</v>
      </c>
      <c r="H5552" s="6">
        <f t="shared" si="606"/>
        <v>873</v>
      </c>
      <c r="I5552" s="14">
        <f t="shared" si="607"/>
        <v>176995.94907767506</v>
      </c>
      <c r="J5552" s="9" t="b">
        <f t="shared" si="604"/>
        <v>1</v>
      </c>
      <c r="K5552" t="b">
        <f t="shared" si="608"/>
        <v>1</v>
      </c>
      <c r="L5552" s="35">
        <v>873.4581188890669</v>
      </c>
      <c r="M5552" s="37">
        <f t="shared" si="605"/>
        <v>873.4581188890669</v>
      </c>
      <c r="N5552" s="4"/>
      <c r="R5552" s="4"/>
    </row>
    <row r="5553" spans="1:18" x14ac:dyDescent="0.25">
      <c r="A5553" s="9">
        <v>45158.375</v>
      </c>
      <c r="B5553" s="5">
        <v>45158</v>
      </c>
      <c r="C5553" s="6">
        <v>54392.078235677087</v>
      </c>
      <c r="D5553" s="6">
        <v>6622.2898635525171</v>
      </c>
      <c r="E5553" s="6">
        <v>16702</v>
      </c>
      <c r="F5553" s="14">
        <f t="shared" si="602"/>
        <v>12.175099901236713</v>
      </c>
      <c r="G5553" s="14">
        <f t="shared" si="603"/>
        <v>39.649681855780848</v>
      </c>
      <c r="H5553" s="6">
        <f t="shared" si="606"/>
        <v>5748.8</v>
      </c>
      <c r="I5553" s="14">
        <f t="shared" si="607"/>
        <v>658.16550051784725</v>
      </c>
      <c r="J5553" s="9" t="b">
        <f t="shared" si="604"/>
        <v>1</v>
      </c>
      <c r="K5553" t="b">
        <f t="shared" si="608"/>
        <v>1</v>
      </c>
      <c r="L5553" s="35">
        <v>6622.2898635525171</v>
      </c>
      <c r="M5553" s="37">
        <f t="shared" si="605"/>
        <v>6622.2898635525171</v>
      </c>
      <c r="N5553" s="4"/>
      <c r="R5553" s="4"/>
    </row>
    <row r="5554" spans="1:18" x14ac:dyDescent="0.25">
      <c r="A5554" s="9">
        <v>45158.416666666664</v>
      </c>
      <c r="B5554" s="5">
        <v>45158</v>
      </c>
      <c r="C5554" s="6">
        <v>59444.049175347223</v>
      </c>
      <c r="D5554" s="6">
        <v>11278.427369791667</v>
      </c>
      <c r="E5554" s="6">
        <v>16702</v>
      </c>
      <c r="F5554" s="14">
        <f t="shared" si="602"/>
        <v>18.973181548455287</v>
      </c>
      <c r="G5554" s="14">
        <f t="shared" si="603"/>
        <v>67.527406117780302</v>
      </c>
      <c r="H5554" s="6">
        <f t="shared" si="606"/>
        <v>4656.1000000000004</v>
      </c>
      <c r="I5554" s="14">
        <f t="shared" si="607"/>
        <v>70.309516737194627</v>
      </c>
      <c r="J5554" s="9" t="b">
        <f t="shared" si="604"/>
        <v>1</v>
      </c>
      <c r="K5554" t="b">
        <f t="shared" si="608"/>
        <v>1</v>
      </c>
      <c r="L5554" s="35">
        <v>11278.427369791667</v>
      </c>
      <c r="M5554" s="37">
        <f t="shared" si="605"/>
        <v>11278.427369791667</v>
      </c>
      <c r="N5554" s="4"/>
      <c r="R5554" s="4"/>
    </row>
    <row r="5555" spans="1:18" x14ac:dyDescent="0.25">
      <c r="A5555" s="9">
        <v>45158.458333333336</v>
      </c>
      <c r="B5555" s="5">
        <v>45158</v>
      </c>
      <c r="C5555" s="6">
        <v>64968.399819878476</v>
      </c>
      <c r="D5555" s="6">
        <v>12829.168454861112</v>
      </c>
      <c r="E5555" s="6">
        <v>16702</v>
      </c>
      <c r="F5555" s="14">
        <f t="shared" si="602"/>
        <v>19.746782267116501</v>
      </c>
      <c r="G5555" s="14">
        <f t="shared" si="603"/>
        <v>76.812168931032886</v>
      </c>
      <c r="H5555" s="6">
        <f t="shared" si="606"/>
        <v>1550.7</v>
      </c>
      <c r="I5555" s="14">
        <f t="shared" si="607"/>
        <v>13.749257313598715</v>
      </c>
      <c r="J5555" s="9" t="b">
        <f t="shared" si="604"/>
        <v>1</v>
      </c>
      <c r="K5555" t="b">
        <f t="shared" si="608"/>
        <v>1</v>
      </c>
      <c r="L5555" s="35">
        <v>12829.168454861112</v>
      </c>
      <c r="M5555" s="37">
        <f t="shared" si="605"/>
        <v>12829.168454861112</v>
      </c>
      <c r="N5555" s="4"/>
      <c r="R5555" s="4"/>
    </row>
    <row r="5556" spans="1:18" x14ac:dyDescent="0.25">
      <c r="A5556" s="9">
        <v>45158.5</v>
      </c>
      <c r="B5556" s="5">
        <v>45158</v>
      </c>
      <c r="C5556" s="6">
        <v>70440.124830729168</v>
      </c>
      <c r="D5556" s="6">
        <v>13191.740392795138</v>
      </c>
      <c r="E5556" s="6">
        <v>16702</v>
      </c>
      <c r="F5556" s="14">
        <f t="shared" si="602"/>
        <v>18.727593718062668</v>
      </c>
      <c r="G5556" s="14">
        <f t="shared" si="603"/>
        <v>78.982998400162487</v>
      </c>
      <c r="H5556" s="6">
        <f t="shared" si="606"/>
        <v>362.6</v>
      </c>
      <c r="I5556" s="14">
        <f t="shared" si="607"/>
        <v>2.8263718048117679</v>
      </c>
      <c r="J5556" s="9" t="b">
        <f t="shared" si="604"/>
        <v>1</v>
      </c>
      <c r="K5556" t="b">
        <f t="shared" si="608"/>
        <v>1</v>
      </c>
      <c r="L5556" s="35">
        <v>13191.740392795138</v>
      </c>
      <c r="M5556" s="37">
        <f t="shared" si="605"/>
        <v>13191.740392795138</v>
      </c>
      <c r="N5556" s="4"/>
      <c r="R5556" s="4"/>
    </row>
    <row r="5557" spans="1:18" x14ac:dyDescent="0.25">
      <c r="A5557" s="9">
        <v>45158.541666666664</v>
      </c>
      <c r="B5557" s="5">
        <v>45158</v>
      </c>
      <c r="C5557" s="6">
        <v>75502.613632812499</v>
      </c>
      <c r="D5557" s="6">
        <v>12996.979806857638</v>
      </c>
      <c r="E5557" s="6">
        <v>16702</v>
      </c>
      <c r="F5557" s="14">
        <f t="shared" si="602"/>
        <v>17.213946884097417</v>
      </c>
      <c r="G5557" s="14">
        <f t="shared" si="603"/>
        <v>77.816906998309406</v>
      </c>
      <c r="H5557" s="6">
        <f t="shared" si="606"/>
        <v>-194.8</v>
      </c>
      <c r="I5557" s="14">
        <f t="shared" si="607"/>
        <v>-1.4766815764991317</v>
      </c>
      <c r="J5557" s="9" t="b">
        <f t="shared" si="604"/>
        <v>1</v>
      </c>
      <c r="K5557" t="b">
        <f t="shared" si="608"/>
        <v>1</v>
      </c>
      <c r="L5557" s="35">
        <v>12996.979806857638</v>
      </c>
      <c r="M5557" s="37">
        <f t="shared" si="605"/>
        <v>12996.979806857638</v>
      </c>
      <c r="N5557" s="4"/>
      <c r="R5557" s="4"/>
    </row>
    <row r="5558" spans="1:18" x14ac:dyDescent="0.25">
      <c r="A5558" s="9">
        <v>45158.583333333336</v>
      </c>
      <c r="B5558" s="5">
        <v>45158</v>
      </c>
      <c r="C5558" s="6">
        <v>79565.906184895837</v>
      </c>
      <c r="D5558" s="6">
        <v>12848.461303168402</v>
      </c>
      <c r="E5558" s="6">
        <v>16702</v>
      </c>
      <c r="F5558" s="14">
        <f t="shared" si="602"/>
        <v>16.148199548322939</v>
      </c>
      <c r="G5558" s="14">
        <f t="shared" si="603"/>
        <v>76.927681135004207</v>
      </c>
      <c r="H5558" s="6">
        <f t="shared" si="606"/>
        <v>-148.5</v>
      </c>
      <c r="I5558" s="14">
        <f t="shared" si="607"/>
        <v>-1.142573137811959</v>
      </c>
      <c r="J5558" s="9" t="b">
        <f t="shared" si="604"/>
        <v>1</v>
      </c>
      <c r="K5558" t="b">
        <f t="shared" si="608"/>
        <v>1</v>
      </c>
      <c r="L5558" s="35">
        <v>12848.461303168402</v>
      </c>
      <c r="M5558" s="37">
        <f t="shared" si="605"/>
        <v>12848.461303168402</v>
      </c>
      <c r="N5558" s="4"/>
      <c r="R5558" s="4"/>
    </row>
    <row r="5559" spans="1:18" x14ac:dyDescent="0.25">
      <c r="A5559" s="9">
        <v>45158.625</v>
      </c>
      <c r="B5559" s="5">
        <v>45158</v>
      </c>
      <c r="C5559" s="6">
        <v>82748.11857204861</v>
      </c>
      <c r="D5559" s="6">
        <v>12523.541609157986</v>
      </c>
      <c r="E5559" s="6">
        <v>16702</v>
      </c>
      <c r="F5559" s="14">
        <f t="shared" si="602"/>
        <v>15.134533358911073</v>
      </c>
      <c r="G5559" s="14">
        <f t="shared" si="603"/>
        <v>74.982287206071049</v>
      </c>
      <c r="H5559" s="6">
        <f t="shared" si="606"/>
        <v>-324.89999999999998</v>
      </c>
      <c r="I5559" s="14">
        <f t="shared" si="607"/>
        <v>-2.5287074641372067</v>
      </c>
      <c r="J5559" s="9" t="b">
        <f t="shared" si="604"/>
        <v>1</v>
      </c>
      <c r="K5559" t="b">
        <f t="shared" si="608"/>
        <v>1</v>
      </c>
      <c r="L5559" s="35">
        <v>12523.541609157986</v>
      </c>
      <c r="M5559" s="37">
        <f t="shared" si="605"/>
        <v>12523.541609157986</v>
      </c>
      <c r="N5559" s="4"/>
      <c r="R5559" s="4"/>
    </row>
    <row r="5560" spans="1:18" x14ac:dyDescent="0.25">
      <c r="A5560" s="9">
        <v>45158.666666666664</v>
      </c>
      <c r="B5560" s="5">
        <v>45158</v>
      </c>
      <c r="C5560" s="6">
        <v>84518.437421875002</v>
      </c>
      <c r="D5560" s="6">
        <v>12392.372775607639</v>
      </c>
      <c r="E5560" s="6">
        <v>16702</v>
      </c>
      <c r="F5560" s="14">
        <f t="shared" si="602"/>
        <v>14.662330674372184</v>
      </c>
      <c r="G5560" s="14">
        <f t="shared" si="603"/>
        <v>74.196939142663382</v>
      </c>
      <c r="H5560" s="6">
        <f t="shared" si="606"/>
        <v>-131.19999999999999</v>
      </c>
      <c r="I5560" s="14">
        <f t="shared" si="607"/>
        <v>-1.0476269740187429</v>
      </c>
      <c r="J5560" s="9" t="b">
        <f t="shared" si="604"/>
        <v>1</v>
      </c>
      <c r="K5560" t="b">
        <f t="shared" si="608"/>
        <v>1</v>
      </c>
      <c r="L5560" s="35">
        <v>12392.372775607639</v>
      </c>
      <c r="M5560" s="37">
        <f t="shared" si="605"/>
        <v>12392.372775607639</v>
      </c>
      <c r="N5560" s="4"/>
      <c r="R5560" s="4"/>
    </row>
    <row r="5561" spans="1:18" x14ac:dyDescent="0.25">
      <c r="A5561" s="9">
        <v>45158.708333333336</v>
      </c>
      <c r="B5561" s="5">
        <v>45158</v>
      </c>
      <c r="C5561" s="6">
        <v>85121.940638020838</v>
      </c>
      <c r="D5561" s="6">
        <v>12038.503474392361</v>
      </c>
      <c r="E5561" s="6">
        <v>16702</v>
      </c>
      <c r="F5561" s="14">
        <f t="shared" si="602"/>
        <v>14.142656269534349</v>
      </c>
      <c r="G5561" s="14">
        <f t="shared" si="603"/>
        <v>72.078215030489517</v>
      </c>
      <c r="H5561" s="6">
        <f t="shared" si="606"/>
        <v>-353.9</v>
      </c>
      <c r="I5561" s="14">
        <f t="shared" si="607"/>
        <v>-2.8557888501917432</v>
      </c>
      <c r="J5561" s="9" t="b">
        <f t="shared" si="604"/>
        <v>1</v>
      </c>
      <c r="K5561" t="b">
        <f t="shared" si="608"/>
        <v>1</v>
      </c>
      <c r="L5561" s="35">
        <v>12038.503474392361</v>
      </c>
      <c r="M5561" s="37">
        <f t="shared" si="605"/>
        <v>12038.503474392361</v>
      </c>
      <c r="N5561" s="4"/>
      <c r="R5561" s="4"/>
    </row>
    <row r="5562" spans="1:18" x14ac:dyDescent="0.25">
      <c r="A5562" s="9">
        <v>45158.75</v>
      </c>
      <c r="B5562" s="5">
        <v>45158</v>
      </c>
      <c r="C5562" s="6">
        <v>85020.039956597218</v>
      </c>
      <c r="D5562" s="6">
        <v>11102.5539453125</v>
      </c>
      <c r="E5562" s="6">
        <v>16702</v>
      </c>
      <c r="F5562" s="14">
        <f t="shared" si="602"/>
        <v>13.05874938541591</v>
      </c>
      <c r="G5562" s="14">
        <f t="shared" si="603"/>
        <v>66.474397948224762</v>
      </c>
      <c r="H5562" s="6">
        <f t="shared" si="606"/>
        <v>-935.9</v>
      </c>
      <c r="I5562" s="14">
        <f t="shared" si="607"/>
        <v>-7.7742221198074555</v>
      </c>
      <c r="J5562" s="9" t="b">
        <f t="shared" si="604"/>
        <v>1</v>
      </c>
      <c r="K5562" t="b">
        <f t="shared" si="608"/>
        <v>1</v>
      </c>
      <c r="L5562" s="35">
        <v>11102.5539453125</v>
      </c>
      <c r="M5562" s="37">
        <f t="shared" si="605"/>
        <v>11102.5539453125</v>
      </c>
      <c r="N5562" s="4"/>
      <c r="R5562" s="4"/>
    </row>
    <row r="5563" spans="1:18" x14ac:dyDescent="0.25">
      <c r="A5563" s="9">
        <v>45158.791666666664</v>
      </c>
      <c r="B5563" s="5">
        <v>45158</v>
      </c>
      <c r="C5563" s="6">
        <v>84219.766644965275</v>
      </c>
      <c r="D5563" s="6">
        <v>8142.2122900390623</v>
      </c>
      <c r="E5563" s="6">
        <v>16702</v>
      </c>
      <c r="F5563" s="14">
        <f t="shared" si="602"/>
        <v>9.6678162554916192</v>
      </c>
      <c r="G5563" s="14">
        <f t="shared" si="603"/>
        <v>48.749923901563058</v>
      </c>
      <c r="H5563" s="6">
        <f t="shared" si="606"/>
        <v>-2960.3</v>
      </c>
      <c r="I5563" s="14">
        <f t="shared" si="607"/>
        <v>-26.663234554693062</v>
      </c>
      <c r="J5563" s="9" t="b">
        <f t="shared" si="604"/>
        <v>1</v>
      </c>
      <c r="K5563" t="b">
        <f t="shared" si="608"/>
        <v>1</v>
      </c>
      <c r="L5563" s="35">
        <v>8142.2122900390623</v>
      </c>
      <c r="M5563" s="37">
        <f t="shared" si="605"/>
        <v>8142.2122900390623</v>
      </c>
      <c r="N5563" s="4"/>
      <c r="R5563" s="4"/>
    </row>
    <row r="5564" spans="1:18" x14ac:dyDescent="0.25">
      <c r="A5564" s="9">
        <v>45158.833333333336</v>
      </c>
      <c r="B5564" s="5">
        <v>45158</v>
      </c>
      <c r="C5564" s="6">
        <v>81446.613498263891</v>
      </c>
      <c r="D5564" s="6">
        <v>2594.2689959716795</v>
      </c>
      <c r="E5564" s="6">
        <v>16702</v>
      </c>
      <c r="F5564" s="14">
        <f t="shared" si="602"/>
        <v>3.18523862999777</v>
      </c>
      <c r="G5564" s="14">
        <f t="shared" si="603"/>
        <v>15.532684684299362</v>
      </c>
      <c r="H5564" s="6">
        <f t="shared" si="606"/>
        <v>-5547.9</v>
      </c>
      <c r="I5564" s="14">
        <f t="shared" si="607"/>
        <v>-68.137501238909408</v>
      </c>
      <c r="J5564" s="9" t="b">
        <f t="shared" si="604"/>
        <v>1</v>
      </c>
      <c r="K5564" t="b">
        <f t="shared" si="608"/>
        <v>1</v>
      </c>
      <c r="L5564" s="35">
        <v>2594.2689959716795</v>
      </c>
      <c r="M5564" s="37">
        <f t="shared" si="605"/>
        <v>2594.2689959716795</v>
      </c>
      <c r="N5564" s="4"/>
      <c r="R5564" s="4"/>
    </row>
    <row r="5565" spans="1:18" x14ac:dyDescent="0.25">
      <c r="A5565" s="9">
        <v>45158.875</v>
      </c>
      <c r="B5565" s="5">
        <v>45158</v>
      </c>
      <c r="C5565" s="6">
        <v>78583.664448784722</v>
      </c>
      <c r="D5565" s="6">
        <v>55.056392923411394</v>
      </c>
      <c r="E5565" s="6">
        <v>16702</v>
      </c>
      <c r="F5565" s="14">
        <f t="shared" si="602"/>
        <v>7.0060862279199596E-2</v>
      </c>
      <c r="G5565" s="14">
        <f t="shared" si="603"/>
        <v>0.32963952175434919</v>
      </c>
      <c r="H5565" s="6">
        <f t="shared" si="606"/>
        <v>-2539.1999999999998</v>
      </c>
      <c r="I5565" s="14">
        <f t="shared" si="607"/>
        <v>-97.877282731390252</v>
      </c>
      <c r="J5565" s="9" t="b">
        <f t="shared" si="604"/>
        <v>1</v>
      </c>
      <c r="K5565" t="b">
        <f t="shared" si="608"/>
        <v>1</v>
      </c>
      <c r="L5565" s="35">
        <v>55.056392923411394</v>
      </c>
      <c r="M5565" s="37">
        <f t="shared" si="605"/>
        <v>55.056392923411394</v>
      </c>
      <c r="N5565" s="4"/>
      <c r="R5565" s="4"/>
    </row>
    <row r="5566" spans="1:18" x14ac:dyDescent="0.25">
      <c r="A5566" s="9">
        <v>45158.916666666664</v>
      </c>
      <c r="B5566" s="5">
        <v>45158</v>
      </c>
      <c r="C5566" s="6">
        <v>75650.558572048612</v>
      </c>
      <c r="D5566" s="6">
        <v>0.25766758193572364</v>
      </c>
      <c r="E5566" s="6">
        <v>16702</v>
      </c>
      <c r="F5566" s="14">
        <f t="shared" si="602"/>
        <v>3.4060235218266678E-4</v>
      </c>
      <c r="G5566" s="14">
        <f t="shared" si="603"/>
        <v>1.5427348936398256E-3</v>
      </c>
      <c r="H5566" s="6">
        <f t="shared" si="606"/>
        <v>-54.8</v>
      </c>
      <c r="I5566" s="14">
        <f t="shared" si="607"/>
        <v>-99.534308533855338</v>
      </c>
      <c r="J5566" s="9" t="b">
        <f t="shared" si="604"/>
        <v>0</v>
      </c>
      <c r="K5566" t="b">
        <f t="shared" si="608"/>
        <v>1</v>
      </c>
      <c r="L5566" s="35">
        <v>0.25766758193572364</v>
      </c>
      <c r="M5566" s="37">
        <f t="shared" si="605"/>
        <v>0</v>
      </c>
      <c r="N5566" s="4"/>
      <c r="R5566" s="4"/>
    </row>
    <row r="5567" spans="1:18" x14ac:dyDescent="0.25">
      <c r="A5567" s="9">
        <v>45158.958333333336</v>
      </c>
      <c r="B5567" s="5">
        <v>45158</v>
      </c>
      <c r="C5567" s="6">
        <v>72436.415177951392</v>
      </c>
      <c r="D5567" s="6">
        <v>0.34833333116438653</v>
      </c>
      <c r="E5567" s="6">
        <v>16702</v>
      </c>
      <c r="F5567" s="14">
        <f t="shared" si="602"/>
        <v>4.8088151561428207E-4</v>
      </c>
      <c r="G5567" s="14">
        <f t="shared" si="603"/>
        <v>2.08557856043819E-3</v>
      </c>
      <c r="H5567" s="6">
        <f t="shared" si="606"/>
        <v>0.1</v>
      </c>
      <c r="I5567" s="14">
        <f t="shared" si="607"/>
        <v>38.809693966447618</v>
      </c>
      <c r="J5567" s="9" t="b">
        <f t="shared" si="604"/>
        <v>0</v>
      </c>
      <c r="K5567" t="b">
        <f t="shared" si="608"/>
        <v>0</v>
      </c>
      <c r="L5567" s="35">
        <v>0.34833333116438653</v>
      </c>
      <c r="M5567" s="37">
        <f t="shared" si="605"/>
        <v>0</v>
      </c>
      <c r="N5567" s="4"/>
      <c r="R5567" s="4"/>
    </row>
    <row r="5568" spans="1:18" x14ac:dyDescent="0.25">
      <c r="A5568" s="9">
        <v>45159</v>
      </c>
      <c r="B5568" s="5">
        <v>45159</v>
      </c>
      <c r="C5568" s="6">
        <v>68305.230972222227</v>
      </c>
      <c r="D5568" s="6">
        <v>0.35190443424714934</v>
      </c>
      <c r="E5568" s="6">
        <v>16702</v>
      </c>
      <c r="F5568" s="14">
        <f t="shared" si="602"/>
        <v>5.1519397451457087E-4</v>
      </c>
      <c r="G5568" s="14">
        <f t="shared" si="603"/>
        <v>2.1069598505996249E-3</v>
      </c>
      <c r="H5568" s="6">
        <f t="shared" si="606"/>
        <v>0</v>
      </c>
      <c r="I5568" s="14">
        <f t="shared" si="607"/>
        <v>0</v>
      </c>
      <c r="J5568" s="9" t="b">
        <f t="shared" si="604"/>
        <v>0</v>
      </c>
      <c r="K5568" t="b">
        <f t="shared" si="608"/>
        <v>0</v>
      </c>
      <c r="L5568" s="35">
        <v>0.35190443424714934</v>
      </c>
      <c r="M5568" s="37">
        <f t="shared" si="605"/>
        <v>0</v>
      </c>
      <c r="N5568" s="4"/>
      <c r="R5568" s="4"/>
    </row>
    <row r="5569" spans="1:18" x14ac:dyDescent="0.25">
      <c r="A5569" s="9">
        <v>45159.041666666664</v>
      </c>
      <c r="B5569" s="5">
        <v>45159</v>
      </c>
      <c r="C5569" s="6">
        <v>64400.493504774306</v>
      </c>
      <c r="D5569" s="6">
        <v>0.35944337904453277</v>
      </c>
      <c r="E5569" s="6">
        <v>16702</v>
      </c>
      <c r="F5569" s="14">
        <f t="shared" si="602"/>
        <v>5.5813761585209838E-4</v>
      </c>
      <c r="G5569" s="14">
        <f t="shared" si="603"/>
        <v>2.1520978268742231E-3</v>
      </c>
      <c r="H5569" s="6">
        <f t="shared" si="606"/>
        <v>0</v>
      </c>
      <c r="I5569" s="14">
        <f t="shared" si="607"/>
        <v>0</v>
      </c>
      <c r="J5569" s="9" t="b">
        <f t="shared" si="604"/>
        <v>0</v>
      </c>
      <c r="K5569" t="b">
        <f t="shared" si="608"/>
        <v>0</v>
      </c>
      <c r="L5569" s="35">
        <v>0.35944337904453277</v>
      </c>
      <c r="M5569" s="37">
        <f t="shared" si="605"/>
        <v>0</v>
      </c>
      <c r="N5569" s="4"/>
      <c r="R5569" s="4"/>
    </row>
    <row r="5570" spans="1:18" x14ac:dyDescent="0.25">
      <c r="A5570" s="9">
        <v>45159.083333333336</v>
      </c>
      <c r="B5570" s="5">
        <v>45159</v>
      </c>
      <c r="C5570" s="6">
        <v>61308.707026909724</v>
      </c>
      <c r="D5570" s="6">
        <v>0.35051450808842977</v>
      </c>
      <c r="E5570" s="6">
        <v>16702</v>
      </c>
      <c r="F5570" s="14">
        <f t="shared" si="602"/>
        <v>5.7172060068822091E-4</v>
      </c>
      <c r="G5570" s="14">
        <f t="shared" si="603"/>
        <v>2.0986379361060338E-3</v>
      </c>
      <c r="H5570" s="6">
        <f t="shared" si="606"/>
        <v>0</v>
      </c>
      <c r="I5570" s="14">
        <f t="shared" si="607"/>
        <v>0</v>
      </c>
      <c r="J5570" s="9" t="b">
        <f t="shared" si="604"/>
        <v>0</v>
      </c>
      <c r="K5570" t="b">
        <f t="shared" si="608"/>
        <v>0</v>
      </c>
      <c r="L5570" s="35">
        <v>0.35051450808842977</v>
      </c>
      <c r="M5570" s="37">
        <f t="shared" si="605"/>
        <v>0</v>
      </c>
      <c r="N5570" s="4"/>
      <c r="R5570" s="4"/>
    </row>
    <row r="5571" spans="1:18" x14ac:dyDescent="0.25">
      <c r="A5571" s="9">
        <v>45159.125</v>
      </c>
      <c r="B5571" s="5">
        <v>45159</v>
      </c>
      <c r="C5571" s="6">
        <v>58538.281953124999</v>
      </c>
      <c r="D5571" s="6">
        <v>0.37378087162971496</v>
      </c>
      <c r="E5571" s="6">
        <v>16702</v>
      </c>
      <c r="F5571" s="14">
        <f t="shared" ref="F5571:F5634" si="609">D5571/C5571*100</f>
        <v>6.3852381579804988E-4</v>
      </c>
      <c r="G5571" s="14">
        <f t="shared" ref="G5571:G5634" si="610">D5571/E5571*100</f>
        <v>2.2379407952922703E-3</v>
      </c>
      <c r="H5571" s="6">
        <f t="shared" si="606"/>
        <v>0</v>
      </c>
      <c r="I5571" s="14">
        <f t="shared" si="607"/>
        <v>0</v>
      </c>
      <c r="J5571" s="9" t="b">
        <f t="shared" ref="J5571:J5634" si="611">D5571&gt;5</f>
        <v>0</v>
      </c>
      <c r="K5571" t="b">
        <f t="shared" si="608"/>
        <v>0</v>
      </c>
      <c r="L5571" s="35">
        <v>0.37378087162971496</v>
      </c>
      <c r="M5571" s="37">
        <f t="shared" ref="M5571:M5634" si="612">IF(L5571&lt;=2,0,L5571)</f>
        <v>0</v>
      </c>
      <c r="N5571" s="4"/>
      <c r="R5571" s="4"/>
    </row>
    <row r="5572" spans="1:18" x14ac:dyDescent="0.25">
      <c r="A5572" s="9">
        <v>45159.166666666664</v>
      </c>
      <c r="B5572" s="5">
        <v>45159</v>
      </c>
      <c r="C5572" s="6">
        <v>56587.472226562502</v>
      </c>
      <c r="D5572" s="6">
        <v>0.35517786062426038</v>
      </c>
      <c r="E5572" s="6">
        <v>16702</v>
      </c>
      <c r="F5572" s="14">
        <f t="shared" si="609"/>
        <v>6.2766164779761574E-4</v>
      </c>
      <c r="G5572" s="14">
        <f t="shared" si="610"/>
        <v>2.1265588589645572E-3</v>
      </c>
      <c r="H5572" s="6">
        <f t="shared" ref="H5572:H5635" si="613">ROUND(D5572-D5571,1)</f>
        <v>0</v>
      </c>
      <c r="I5572" s="14">
        <f t="shared" ref="I5572:I5635" si="614">H5572/D5571*100</f>
        <v>0</v>
      </c>
      <c r="J5572" s="9" t="b">
        <f t="shared" si="611"/>
        <v>0</v>
      </c>
      <c r="K5572" t="b">
        <f t="shared" ref="K5572:K5635" si="615">OR(J5572,ABS(H5572)&gt;5)</f>
        <v>0</v>
      </c>
      <c r="L5572" s="35">
        <v>0.35517786062426038</v>
      </c>
      <c r="M5572" s="37">
        <f t="shared" si="612"/>
        <v>0</v>
      </c>
      <c r="N5572" s="4"/>
      <c r="R5572" s="4"/>
    </row>
    <row r="5573" spans="1:18" x14ac:dyDescent="0.25">
      <c r="A5573" s="9">
        <v>45159.208333333336</v>
      </c>
      <c r="B5573" s="5">
        <v>45159</v>
      </c>
      <c r="C5573" s="6">
        <v>55590.517393663191</v>
      </c>
      <c r="D5573" s="6">
        <v>0.35314295581645438</v>
      </c>
      <c r="E5573" s="6">
        <v>16702</v>
      </c>
      <c r="F5573" s="14">
        <f t="shared" si="609"/>
        <v>6.352575445838708E-4</v>
      </c>
      <c r="G5573" s="14">
        <f t="shared" si="610"/>
        <v>2.1143752593489064E-3</v>
      </c>
      <c r="H5573" s="6">
        <f t="shared" si="613"/>
        <v>0</v>
      </c>
      <c r="I5573" s="14">
        <f t="shared" si="614"/>
        <v>0</v>
      </c>
      <c r="J5573" s="9" t="b">
        <f t="shared" si="611"/>
        <v>0</v>
      </c>
      <c r="K5573" t="b">
        <f t="shared" si="615"/>
        <v>0</v>
      </c>
      <c r="L5573" s="35">
        <v>0.35314295581645438</v>
      </c>
      <c r="M5573" s="37">
        <f t="shared" si="612"/>
        <v>0</v>
      </c>
      <c r="N5573" s="4"/>
      <c r="R5573" s="4"/>
    </row>
    <row r="5574" spans="1:18" x14ac:dyDescent="0.25">
      <c r="A5574" s="9">
        <v>45159.25</v>
      </c>
      <c r="B5574" s="5">
        <v>45159</v>
      </c>
      <c r="C5574" s="6">
        <v>55685.036464843753</v>
      </c>
      <c r="D5574" s="6">
        <v>0.36425947333375613</v>
      </c>
      <c r="E5574" s="6">
        <v>16702</v>
      </c>
      <c r="F5574" s="14">
        <f t="shared" si="609"/>
        <v>6.5414247068640795E-4</v>
      </c>
      <c r="G5574" s="14">
        <f t="shared" si="610"/>
        <v>2.1809332614881817E-3</v>
      </c>
      <c r="H5574" s="6">
        <f t="shared" si="613"/>
        <v>0</v>
      </c>
      <c r="I5574" s="14">
        <f t="shared" si="614"/>
        <v>0</v>
      </c>
      <c r="J5574" s="9" t="b">
        <f t="shared" si="611"/>
        <v>0</v>
      </c>
      <c r="K5574" t="b">
        <f t="shared" si="615"/>
        <v>0</v>
      </c>
      <c r="L5574" s="35">
        <v>0.36425947333375613</v>
      </c>
      <c r="M5574" s="37">
        <f t="shared" si="612"/>
        <v>0</v>
      </c>
      <c r="N5574" s="4"/>
      <c r="R5574" s="4"/>
    </row>
    <row r="5575" spans="1:18" x14ac:dyDescent="0.25">
      <c r="A5575" s="9">
        <v>45159.291666666664</v>
      </c>
      <c r="B5575" s="5">
        <v>45159</v>
      </c>
      <c r="C5575" s="6">
        <v>56892.224817708331</v>
      </c>
      <c r="D5575" s="6">
        <v>0.73667184384332762</v>
      </c>
      <c r="E5575" s="6">
        <v>16702</v>
      </c>
      <c r="F5575" s="14">
        <f t="shared" si="609"/>
        <v>1.2948550460168159E-3</v>
      </c>
      <c r="G5575" s="14">
        <f t="shared" si="610"/>
        <v>4.4106804205683607E-3</v>
      </c>
      <c r="H5575" s="6">
        <f t="shared" si="613"/>
        <v>0.4</v>
      </c>
      <c r="I5575" s="14">
        <f t="shared" si="614"/>
        <v>109.81183175255302</v>
      </c>
      <c r="J5575" s="9" t="b">
        <f t="shared" si="611"/>
        <v>0</v>
      </c>
      <c r="K5575" t="b">
        <f t="shared" si="615"/>
        <v>0</v>
      </c>
      <c r="L5575" s="35">
        <v>0.73667184384332762</v>
      </c>
      <c r="M5575" s="37">
        <f t="shared" si="612"/>
        <v>0</v>
      </c>
      <c r="N5575" s="4"/>
      <c r="R5575" s="4"/>
    </row>
    <row r="5576" spans="1:18" x14ac:dyDescent="0.25">
      <c r="A5576" s="9">
        <v>45159.333333333336</v>
      </c>
      <c r="B5576" s="5">
        <v>45159</v>
      </c>
      <c r="C5576" s="6">
        <v>57208.655015190969</v>
      </c>
      <c r="D5576" s="6">
        <v>709.80595757749347</v>
      </c>
      <c r="E5576" s="6">
        <v>16702</v>
      </c>
      <c r="F5576" s="14">
        <f t="shared" si="609"/>
        <v>1.2407317693258377</v>
      </c>
      <c r="G5576" s="14">
        <f t="shared" si="610"/>
        <v>4.2498261141030618</v>
      </c>
      <c r="H5576" s="6">
        <f t="shared" si="613"/>
        <v>709.1</v>
      </c>
      <c r="I5576" s="14">
        <f t="shared" si="614"/>
        <v>96257.242071384026</v>
      </c>
      <c r="J5576" s="9" t="b">
        <f t="shared" si="611"/>
        <v>1</v>
      </c>
      <c r="K5576" t="b">
        <f t="shared" si="615"/>
        <v>1</v>
      </c>
      <c r="L5576" s="35">
        <v>709.80595757749347</v>
      </c>
      <c r="M5576" s="37">
        <f t="shared" si="612"/>
        <v>709.80595757749347</v>
      </c>
      <c r="N5576" s="4"/>
      <c r="R5576" s="4"/>
    </row>
    <row r="5577" spans="1:18" x14ac:dyDescent="0.25">
      <c r="A5577" s="9">
        <v>45159.375</v>
      </c>
      <c r="B5577" s="5">
        <v>45159</v>
      </c>
      <c r="C5577" s="6">
        <v>59384.703498263887</v>
      </c>
      <c r="D5577" s="6">
        <v>5923.8600325520829</v>
      </c>
      <c r="E5577" s="6">
        <v>16702</v>
      </c>
      <c r="F5577" s="14">
        <f t="shared" si="609"/>
        <v>9.9753971706287423</v>
      </c>
      <c r="G5577" s="14">
        <f t="shared" si="610"/>
        <v>35.467968102934279</v>
      </c>
      <c r="H5577" s="6">
        <f t="shared" si="613"/>
        <v>5214.1000000000004</v>
      </c>
      <c r="I5577" s="14">
        <f t="shared" si="614"/>
        <v>734.58104209145756</v>
      </c>
      <c r="J5577" s="9" t="b">
        <f t="shared" si="611"/>
        <v>1</v>
      </c>
      <c r="K5577" t="b">
        <f t="shared" si="615"/>
        <v>1</v>
      </c>
      <c r="L5577" s="35">
        <v>5923.8600325520829</v>
      </c>
      <c r="M5577" s="37">
        <f t="shared" si="612"/>
        <v>5923.8600325520829</v>
      </c>
      <c r="N5577" s="4"/>
      <c r="R5577" s="4"/>
    </row>
    <row r="5578" spans="1:18" x14ac:dyDescent="0.25">
      <c r="A5578" s="9">
        <v>45159.416666666664</v>
      </c>
      <c r="B5578" s="5">
        <v>45159</v>
      </c>
      <c r="C5578" s="6">
        <v>63501.153676215275</v>
      </c>
      <c r="D5578" s="6">
        <v>10442.387569986979</v>
      </c>
      <c r="E5578" s="6">
        <v>16702</v>
      </c>
      <c r="F5578" s="14">
        <f t="shared" si="609"/>
        <v>16.444406070528188</v>
      </c>
      <c r="G5578" s="14">
        <f t="shared" si="610"/>
        <v>62.521779247916285</v>
      </c>
      <c r="H5578" s="6">
        <f t="shared" si="613"/>
        <v>4518.5</v>
      </c>
      <c r="I5578" s="14">
        <f t="shared" si="614"/>
        <v>76.276278898732969</v>
      </c>
      <c r="J5578" s="9" t="b">
        <f t="shared" si="611"/>
        <v>1</v>
      </c>
      <c r="K5578" t="b">
        <f t="shared" si="615"/>
        <v>1</v>
      </c>
      <c r="L5578" s="35">
        <v>10442.387569986979</v>
      </c>
      <c r="M5578" s="37">
        <f t="shared" si="612"/>
        <v>10442.387569986979</v>
      </c>
      <c r="N5578" s="4"/>
      <c r="R5578" s="4"/>
    </row>
    <row r="5579" spans="1:18" x14ac:dyDescent="0.25">
      <c r="A5579" s="9">
        <v>45159.458333333336</v>
      </c>
      <c r="B5579" s="5">
        <v>45159</v>
      </c>
      <c r="C5579" s="6">
        <v>68505.54728298611</v>
      </c>
      <c r="D5579" s="6">
        <v>11920.878152126736</v>
      </c>
      <c r="E5579" s="6">
        <v>16702</v>
      </c>
      <c r="F5579" s="14">
        <f t="shared" si="609"/>
        <v>17.401332629142253</v>
      </c>
      <c r="G5579" s="14">
        <f t="shared" si="610"/>
        <v>71.373956125773773</v>
      </c>
      <c r="H5579" s="6">
        <f t="shared" si="613"/>
        <v>1478.5</v>
      </c>
      <c r="I5579" s="14">
        <f t="shared" si="614"/>
        <v>14.158639392483721</v>
      </c>
      <c r="J5579" s="9" t="b">
        <f t="shared" si="611"/>
        <v>1</v>
      </c>
      <c r="K5579" t="b">
        <f t="shared" si="615"/>
        <v>1</v>
      </c>
      <c r="L5579" s="35">
        <v>11920.878152126736</v>
      </c>
      <c r="M5579" s="37">
        <f t="shared" si="612"/>
        <v>11920.878152126736</v>
      </c>
      <c r="N5579" s="4"/>
      <c r="R5579" s="4"/>
    </row>
    <row r="5580" spans="1:18" x14ac:dyDescent="0.25">
      <c r="A5580" s="9">
        <v>45159.5</v>
      </c>
      <c r="B5580" s="5">
        <v>45159</v>
      </c>
      <c r="C5580" s="6">
        <v>72962.641167534719</v>
      </c>
      <c r="D5580" s="6">
        <v>12172.177794596355</v>
      </c>
      <c r="E5580" s="6">
        <v>16702</v>
      </c>
      <c r="F5580" s="14">
        <f t="shared" si="609"/>
        <v>16.682753803617047</v>
      </c>
      <c r="G5580" s="14">
        <f t="shared" si="610"/>
        <v>72.878564211449856</v>
      </c>
      <c r="H5580" s="6">
        <f t="shared" si="613"/>
        <v>251.3</v>
      </c>
      <c r="I5580" s="14">
        <f t="shared" si="614"/>
        <v>2.1080661742622295</v>
      </c>
      <c r="J5580" s="9" t="b">
        <f t="shared" si="611"/>
        <v>1</v>
      </c>
      <c r="K5580" t="b">
        <f t="shared" si="615"/>
        <v>1</v>
      </c>
      <c r="L5580" s="35">
        <v>12172.177794596355</v>
      </c>
      <c r="M5580" s="37">
        <f t="shared" si="612"/>
        <v>12172.177794596355</v>
      </c>
      <c r="N5580" s="4"/>
      <c r="R5580" s="4"/>
    </row>
    <row r="5581" spans="1:18" x14ac:dyDescent="0.25">
      <c r="A5581" s="9">
        <v>45159.541666666664</v>
      </c>
      <c r="B5581" s="5">
        <v>45159</v>
      </c>
      <c r="C5581" s="6">
        <v>77304.458233506943</v>
      </c>
      <c r="D5581" s="6">
        <v>12065.621043836805</v>
      </c>
      <c r="E5581" s="6">
        <v>16702</v>
      </c>
      <c r="F5581" s="14">
        <f t="shared" si="609"/>
        <v>15.607923940675219</v>
      </c>
      <c r="G5581" s="14">
        <f t="shared" si="610"/>
        <v>72.240576241389093</v>
      </c>
      <c r="H5581" s="6">
        <f t="shared" si="613"/>
        <v>-106.6</v>
      </c>
      <c r="I5581" s="14">
        <f t="shared" si="614"/>
        <v>-0.87576768758112766</v>
      </c>
      <c r="J5581" s="9" t="b">
        <f t="shared" si="611"/>
        <v>1</v>
      </c>
      <c r="K5581" t="b">
        <f t="shared" si="615"/>
        <v>1</v>
      </c>
      <c r="L5581" s="35">
        <v>12065.621043836805</v>
      </c>
      <c r="M5581" s="37">
        <f t="shared" si="612"/>
        <v>12065.621043836805</v>
      </c>
      <c r="N5581" s="4"/>
      <c r="R5581" s="4"/>
    </row>
    <row r="5582" spans="1:18" x14ac:dyDescent="0.25">
      <c r="A5582" s="9">
        <v>45159.583333333336</v>
      </c>
      <c r="B5582" s="5">
        <v>45159</v>
      </c>
      <c r="C5582" s="6">
        <v>81572.41772135417</v>
      </c>
      <c r="D5582" s="6">
        <v>11885.997815755209</v>
      </c>
      <c r="E5582" s="6">
        <v>16702</v>
      </c>
      <c r="F5582" s="14">
        <f t="shared" si="609"/>
        <v>14.571099089347786</v>
      </c>
      <c r="G5582" s="14">
        <f t="shared" si="610"/>
        <v>71.165116846816005</v>
      </c>
      <c r="H5582" s="6">
        <f t="shared" si="613"/>
        <v>-179.6</v>
      </c>
      <c r="I5582" s="14">
        <f t="shared" si="614"/>
        <v>-1.4885267765950663</v>
      </c>
      <c r="J5582" s="9" t="b">
        <f t="shared" si="611"/>
        <v>1</v>
      </c>
      <c r="K5582" t="b">
        <f t="shared" si="615"/>
        <v>1</v>
      </c>
      <c r="L5582" s="35">
        <v>11885.997815755209</v>
      </c>
      <c r="M5582" s="37">
        <f t="shared" si="612"/>
        <v>11885.997815755209</v>
      </c>
      <c r="N5582" s="4"/>
      <c r="R5582" s="4"/>
    </row>
    <row r="5583" spans="1:18" x14ac:dyDescent="0.25">
      <c r="A5583" s="9">
        <v>45159.625</v>
      </c>
      <c r="B5583" s="5">
        <v>45159</v>
      </c>
      <c r="C5583" s="6">
        <v>83947.528572048614</v>
      </c>
      <c r="D5583" s="6">
        <v>11522.976676974826</v>
      </c>
      <c r="E5583" s="6">
        <v>16702</v>
      </c>
      <c r="F5583" s="14">
        <f t="shared" si="609"/>
        <v>13.726403710724064</v>
      </c>
      <c r="G5583" s="14">
        <f t="shared" si="610"/>
        <v>68.991597874355321</v>
      </c>
      <c r="H5583" s="6">
        <f t="shared" si="613"/>
        <v>-363</v>
      </c>
      <c r="I5583" s="14">
        <f t="shared" si="614"/>
        <v>-3.0540136859089255</v>
      </c>
      <c r="J5583" s="9" t="b">
        <f t="shared" si="611"/>
        <v>1</v>
      </c>
      <c r="K5583" t="b">
        <f t="shared" si="615"/>
        <v>1</v>
      </c>
      <c r="L5583" s="35">
        <v>11522.976676974826</v>
      </c>
      <c r="M5583" s="37">
        <f t="shared" si="612"/>
        <v>11522.976676974826</v>
      </c>
      <c r="N5583" s="4"/>
      <c r="R5583" s="4"/>
    </row>
    <row r="5584" spans="1:18" x14ac:dyDescent="0.25">
      <c r="A5584" s="9">
        <v>45159.666666666664</v>
      </c>
      <c r="B5584" s="5">
        <v>45159</v>
      </c>
      <c r="C5584" s="6">
        <v>84502.051482204857</v>
      </c>
      <c r="D5584" s="6">
        <v>10626.89921766493</v>
      </c>
      <c r="E5584" s="6">
        <v>16702</v>
      </c>
      <c r="F5584" s="14">
        <f t="shared" si="609"/>
        <v>12.575906775355424</v>
      </c>
      <c r="G5584" s="14">
        <f t="shared" si="610"/>
        <v>63.626507110914446</v>
      </c>
      <c r="H5584" s="6">
        <f t="shared" si="613"/>
        <v>-896.1</v>
      </c>
      <c r="I5584" s="14">
        <f t="shared" si="614"/>
        <v>-7.7766364119315119</v>
      </c>
      <c r="J5584" s="9" t="b">
        <f t="shared" si="611"/>
        <v>1</v>
      </c>
      <c r="K5584" t="b">
        <f t="shared" si="615"/>
        <v>1</v>
      </c>
      <c r="L5584" s="35">
        <v>10626.89921766493</v>
      </c>
      <c r="M5584" s="37">
        <f t="shared" si="612"/>
        <v>10626.89921766493</v>
      </c>
      <c r="N5584" s="4"/>
      <c r="R5584" s="4"/>
    </row>
    <row r="5585" spans="1:18" x14ac:dyDescent="0.25">
      <c r="A5585" s="9">
        <v>45159.708333333336</v>
      </c>
      <c r="B5585" s="5">
        <v>45159</v>
      </c>
      <c r="C5585" s="6">
        <v>84581.446006944447</v>
      </c>
      <c r="D5585" s="6">
        <v>8637.9641243489586</v>
      </c>
      <c r="E5585" s="6">
        <v>16702</v>
      </c>
      <c r="F5585" s="14">
        <f t="shared" si="609"/>
        <v>10.212599254498143</v>
      </c>
      <c r="G5585" s="14">
        <f t="shared" si="610"/>
        <v>51.718142284450721</v>
      </c>
      <c r="H5585" s="6">
        <f t="shared" si="613"/>
        <v>-1988.9</v>
      </c>
      <c r="I5585" s="14">
        <f t="shared" si="614"/>
        <v>-18.715713391671979</v>
      </c>
      <c r="J5585" s="9" t="b">
        <f t="shared" si="611"/>
        <v>1</v>
      </c>
      <c r="K5585" t="b">
        <f t="shared" si="615"/>
        <v>1</v>
      </c>
      <c r="L5585" s="35">
        <v>8637.9641243489586</v>
      </c>
      <c r="M5585" s="37">
        <f t="shared" si="612"/>
        <v>8637.9641243489586</v>
      </c>
      <c r="N5585" s="4"/>
      <c r="R5585" s="4"/>
    </row>
    <row r="5586" spans="1:18" x14ac:dyDescent="0.25">
      <c r="A5586" s="9">
        <v>45159.75</v>
      </c>
      <c r="B5586" s="5">
        <v>45159</v>
      </c>
      <c r="C5586" s="6">
        <v>84366.406393229161</v>
      </c>
      <c r="D5586" s="6">
        <v>6505.7284351942271</v>
      </c>
      <c r="E5586" s="6">
        <v>16702</v>
      </c>
      <c r="F5586" s="14">
        <f t="shared" si="609"/>
        <v>7.7112783551206761</v>
      </c>
      <c r="G5586" s="14">
        <f t="shared" si="610"/>
        <v>38.951792810407298</v>
      </c>
      <c r="H5586" s="6">
        <f t="shared" si="613"/>
        <v>-2132.1999999999998</v>
      </c>
      <c r="I5586" s="14">
        <f t="shared" si="614"/>
        <v>-24.684057137835165</v>
      </c>
      <c r="J5586" s="9" t="b">
        <f t="shared" si="611"/>
        <v>1</v>
      </c>
      <c r="K5586" t="b">
        <f t="shared" si="615"/>
        <v>1</v>
      </c>
      <c r="L5586" s="35">
        <v>6505.7284351942271</v>
      </c>
      <c r="M5586" s="37">
        <f t="shared" si="612"/>
        <v>6505.7284351942271</v>
      </c>
      <c r="N5586" s="4"/>
      <c r="R5586" s="4"/>
    </row>
    <row r="5587" spans="1:18" x14ac:dyDescent="0.25">
      <c r="A5587" s="9">
        <v>45159.791666666664</v>
      </c>
      <c r="B5587" s="5">
        <v>45159</v>
      </c>
      <c r="C5587" s="6">
        <v>83104.852851562493</v>
      </c>
      <c r="D5587" s="6">
        <v>3959.5886892361109</v>
      </c>
      <c r="E5587" s="6">
        <v>16702</v>
      </c>
      <c r="F5587" s="14">
        <f t="shared" si="609"/>
        <v>4.7645697614175671</v>
      </c>
      <c r="G5587" s="14">
        <f t="shared" si="610"/>
        <v>23.707272717256085</v>
      </c>
      <c r="H5587" s="6">
        <f t="shared" si="613"/>
        <v>-2546.1</v>
      </c>
      <c r="I5587" s="14">
        <f t="shared" si="614"/>
        <v>-39.136278517656677</v>
      </c>
      <c r="J5587" s="9" t="b">
        <f t="shared" si="611"/>
        <v>1</v>
      </c>
      <c r="K5587" t="b">
        <f t="shared" si="615"/>
        <v>1</v>
      </c>
      <c r="L5587" s="35">
        <v>3959.5886892361109</v>
      </c>
      <c r="M5587" s="37">
        <f t="shared" si="612"/>
        <v>3959.5886892361109</v>
      </c>
      <c r="N5587" s="4"/>
      <c r="R5587" s="4"/>
    </row>
    <row r="5588" spans="1:18" x14ac:dyDescent="0.25">
      <c r="A5588" s="9">
        <v>45159.833333333336</v>
      </c>
      <c r="B5588" s="5">
        <v>45159</v>
      </c>
      <c r="C5588" s="6">
        <v>80757.67000868055</v>
      </c>
      <c r="D5588" s="6">
        <v>1005.1823803626166</v>
      </c>
      <c r="E5588" s="6">
        <v>16702</v>
      </c>
      <c r="F5588" s="14">
        <f t="shared" si="609"/>
        <v>1.2446896749925682</v>
      </c>
      <c r="G5588" s="14">
        <f t="shared" si="610"/>
        <v>6.0183354111041591</v>
      </c>
      <c r="H5588" s="6">
        <f t="shared" si="613"/>
        <v>-2954.4</v>
      </c>
      <c r="I5588" s="14">
        <f t="shared" si="614"/>
        <v>-74.613810470550845</v>
      </c>
      <c r="J5588" s="9" t="b">
        <f t="shared" si="611"/>
        <v>1</v>
      </c>
      <c r="K5588" t="b">
        <f t="shared" si="615"/>
        <v>1</v>
      </c>
      <c r="L5588" s="35">
        <v>1005.1823803626166</v>
      </c>
      <c r="M5588" s="37">
        <f t="shared" si="612"/>
        <v>1005.1823803626166</v>
      </c>
      <c r="N5588" s="4"/>
      <c r="R5588" s="4"/>
    </row>
    <row r="5589" spans="1:18" x14ac:dyDescent="0.25">
      <c r="A5589" s="9">
        <v>45159.875</v>
      </c>
      <c r="B5589" s="5">
        <v>45159</v>
      </c>
      <c r="C5589" s="6">
        <v>78245.664852430549</v>
      </c>
      <c r="D5589" s="6">
        <v>15.903299692554606</v>
      </c>
      <c r="E5589" s="6">
        <v>16702</v>
      </c>
      <c r="F5589" s="14">
        <f t="shared" si="609"/>
        <v>2.0324831698405078E-2</v>
      </c>
      <c r="G5589" s="14">
        <f t="shared" si="610"/>
        <v>9.5217936130730485E-2</v>
      </c>
      <c r="H5589" s="6">
        <f t="shared" si="613"/>
        <v>-989.3</v>
      </c>
      <c r="I5589" s="14">
        <f t="shared" si="614"/>
        <v>-98.419950381851379</v>
      </c>
      <c r="J5589" s="9" t="b">
        <f t="shared" si="611"/>
        <v>1</v>
      </c>
      <c r="K5589" t="b">
        <f t="shared" si="615"/>
        <v>1</v>
      </c>
      <c r="L5589" s="35">
        <v>15.903299692554606</v>
      </c>
      <c r="M5589" s="37">
        <f t="shared" si="612"/>
        <v>15.903299692554606</v>
      </c>
      <c r="N5589" s="4"/>
      <c r="R5589" s="4"/>
    </row>
    <row r="5590" spans="1:18" x14ac:dyDescent="0.25">
      <c r="A5590" s="9">
        <v>45159.916666666664</v>
      </c>
      <c r="B5590" s="5">
        <v>45159</v>
      </c>
      <c r="C5590" s="6">
        <v>74966.320772569437</v>
      </c>
      <c r="D5590" s="6">
        <v>0.30734240131245721</v>
      </c>
      <c r="E5590" s="6">
        <v>16702</v>
      </c>
      <c r="F5590" s="14">
        <f t="shared" si="609"/>
        <v>4.0997396983755315E-4</v>
      </c>
      <c r="G5590" s="14">
        <f t="shared" si="610"/>
        <v>1.8401532829149636E-3</v>
      </c>
      <c r="H5590" s="6">
        <f t="shared" si="613"/>
        <v>-15.6</v>
      </c>
      <c r="I5590" s="14">
        <f t="shared" si="614"/>
        <v>-98.092850550401181</v>
      </c>
      <c r="J5590" s="9" t="b">
        <f t="shared" si="611"/>
        <v>0</v>
      </c>
      <c r="K5590" t="b">
        <f t="shared" si="615"/>
        <v>1</v>
      </c>
      <c r="L5590" s="35">
        <v>0.30734240131245721</v>
      </c>
      <c r="M5590" s="37">
        <f t="shared" si="612"/>
        <v>0</v>
      </c>
      <c r="N5590" s="4"/>
      <c r="R5590" s="4"/>
    </row>
    <row r="5591" spans="1:18" x14ac:dyDescent="0.25">
      <c r="A5591" s="9">
        <v>45159.958333333336</v>
      </c>
      <c r="B5591" s="5">
        <v>45159</v>
      </c>
      <c r="C5591" s="6">
        <v>71236.439457465283</v>
      </c>
      <c r="D5591" s="6">
        <v>0.28065674276815522</v>
      </c>
      <c r="E5591" s="6">
        <v>16702</v>
      </c>
      <c r="F5591" s="14">
        <f t="shared" si="609"/>
        <v>3.9397918383572938E-4</v>
      </c>
      <c r="G5591" s="14">
        <f t="shared" si="610"/>
        <v>1.6803780551320514E-3</v>
      </c>
      <c r="H5591" s="6">
        <f t="shared" si="613"/>
        <v>0</v>
      </c>
      <c r="I5591" s="14">
        <f t="shared" si="614"/>
        <v>0</v>
      </c>
      <c r="J5591" s="9" t="b">
        <f t="shared" si="611"/>
        <v>0</v>
      </c>
      <c r="K5591" t="b">
        <f t="shared" si="615"/>
        <v>0</v>
      </c>
      <c r="L5591" s="35">
        <v>0.28065674276815522</v>
      </c>
      <c r="M5591" s="37">
        <f t="shared" si="612"/>
        <v>0</v>
      </c>
      <c r="N5591" s="4"/>
      <c r="R5591" s="4"/>
    </row>
    <row r="5592" spans="1:18" x14ac:dyDescent="0.25">
      <c r="A5592" s="9">
        <v>45160</v>
      </c>
      <c r="B5592" s="5">
        <v>45160</v>
      </c>
      <c r="C5592" s="6">
        <v>66979.283159722225</v>
      </c>
      <c r="D5592" s="6">
        <v>0.27086837189065083</v>
      </c>
      <c r="E5592" s="6">
        <v>16773</v>
      </c>
      <c r="F5592" s="14">
        <f t="shared" si="609"/>
        <v>4.0440619712922907E-4</v>
      </c>
      <c r="G5592" s="14">
        <f t="shared" si="610"/>
        <v>1.6149071238934648E-3</v>
      </c>
      <c r="H5592" s="6">
        <f t="shared" si="613"/>
        <v>0</v>
      </c>
      <c r="I5592" s="14">
        <f t="shared" si="614"/>
        <v>0</v>
      </c>
      <c r="J5592" s="9" t="b">
        <f t="shared" si="611"/>
        <v>0</v>
      </c>
      <c r="K5592" t="b">
        <f t="shared" si="615"/>
        <v>0</v>
      </c>
      <c r="L5592" s="35">
        <v>0.27086837189065083</v>
      </c>
      <c r="M5592" s="37">
        <f t="shared" si="612"/>
        <v>0</v>
      </c>
      <c r="N5592" s="4"/>
      <c r="R5592" s="4"/>
    </row>
    <row r="5593" spans="1:18" x14ac:dyDescent="0.25">
      <c r="A5593" s="9">
        <v>45160.041666666664</v>
      </c>
      <c r="B5593" s="5">
        <v>45160</v>
      </c>
      <c r="C5593" s="6">
        <v>63377.526488715281</v>
      </c>
      <c r="D5593" s="6">
        <v>0.29009622169865501</v>
      </c>
      <c r="E5593" s="6">
        <v>16773</v>
      </c>
      <c r="F5593" s="14">
        <f t="shared" si="609"/>
        <v>4.5772726985536148E-4</v>
      </c>
      <c r="G5593" s="14">
        <f t="shared" si="610"/>
        <v>1.7295428468291601E-3</v>
      </c>
      <c r="H5593" s="6">
        <f t="shared" si="613"/>
        <v>0</v>
      </c>
      <c r="I5593" s="14">
        <f t="shared" si="614"/>
        <v>0</v>
      </c>
      <c r="J5593" s="9" t="b">
        <f t="shared" si="611"/>
        <v>0</v>
      </c>
      <c r="K5593" t="b">
        <f t="shared" si="615"/>
        <v>0</v>
      </c>
      <c r="L5593" s="35">
        <v>0.29009622169865501</v>
      </c>
      <c r="M5593" s="37">
        <f t="shared" si="612"/>
        <v>0</v>
      </c>
      <c r="N5593" s="4"/>
      <c r="R5593" s="4"/>
    </row>
    <row r="5594" spans="1:18" x14ac:dyDescent="0.25">
      <c r="A5594" s="9">
        <v>45160.083333333336</v>
      </c>
      <c r="B5594" s="5">
        <v>45160</v>
      </c>
      <c r="C5594" s="6">
        <v>60698.112881944442</v>
      </c>
      <c r="D5594" s="6">
        <v>0.29904516243272355</v>
      </c>
      <c r="E5594" s="6">
        <v>16773</v>
      </c>
      <c r="F5594" s="14">
        <f t="shared" si="609"/>
        <v>4.9267621056746065E-4</v>
      </c>
      <c r="G5594" s="14">
        <f t="shared" si="610"/>
        <v>1.7828960974943277E-3</v>
      </c>
      <c r="H5594" s="6">
        <f t="shared" si="613"/>
        <v>0</v>
      </c>
      <c r="I5594" s="14">
        <f t="shared" si="614"/>
        <v>0</v>
      </c>
      <c r="J5594" s="9" t="b">
        <f t="shared" si="611"/>
        <v>0</v>
      </c>
      <c r="K5594" t="b">
        <f t="shared" si="615"/>
        <v>0</v>
      </c>
      <c r="L5594" s="35">
        <v>0.29904516243272355</v>
      </c>
      <c r="M5594" s="37">
        <f t="shared" si="612"/>
        <v>0</v>
      </c>
      <c r="N5594" s="4"/>
      <c r="R5594" s="4"/>
    </row>
    <row r="5595" spans="1:18" x14ac:dyDescent="0.25">
      <c r="A5595" s="9">
        <v>45160.125</v>
      </c>
      <c r="B5595" s="5">
        <v>45160</v>
      </c>
      <c r="C5595" s="6">
        <v>58238.010004340278</v>
      </c>
      <c r="D5595" s="6">
        <v>0.27100172246495885</v>
      </c>
      <c r="E5595" s="6">
        <v>16773</v>
      </c>
      <c r="F5595" s="14">
        <f t="shared" si="609"/>
        <v>4.6533479156441306E-4</v>
      </c>
      <c r="G5595" s="14">
        <f t="shared" si="610"/>
        <v>1.6157021550405942E-3</v>
      </c>
      <c r="H5595" s="6">
        <f t="shared" si="613"/>
        <v>0</v>
      </c>
      <c r="I5595" s="14">
        <f t="shared" si="614"/>
        <v>0</v>
      </c>
      <c r="J5595" s="9" t="b">
        <f t="shared" si="611"/>
        <v>0</v>
      </c>
      <c r="K5595" t="b">
        <f t="shared" si="615"/>
        <v>0</v>
      </c>
      <c r="L5595" s="35">
        <v>0.27100172246495885</v>
      </c>
      <c r="M5595" s="37">
        <f t="shared" si="612"/>
        <v>0</v>
      </c>
      <c r="N5595" s="4"/>
      <c r="R5595" s="4"/>
    </row>
    <row r="5596" spans="1:18" x14ac:dyDescent="0.25">
      <c r="A5596" s="9">
        <v>45160.166666666664</v>
      </c>
      <c r="B5596" s="5">
        <v>45160</v>
      </c>
      <c r="C5596" s="6">
        <v>56735.554079861111</v>
      </c>
      <c r="D5596" s="6">
        <v>0.29844716346926159</v>
      </c>
      <c r="E5596" s="6">
        <v>16773</v>
      </c>
      <c r="F5596" s="14">
        <f t="shared" si="609"/>
        <v>5.2603198877579761E-4</v>
      </c>
      <c r="G5596" s="14">
        <f t="shared" si="610"/>
        <v>1.7793308499926166E-3</v>
      </c>
      <c r="H5596" s="6">
        <f t="shared" si="613"/>
        <v>0</v>
      </c>
      <c r="I5596" s="14">
        <f t="shared" si="614"/>
        <v>0</v>
      </c>
      <c r="J5596" s="9" t="b">
        <f t="shared" si="611"/>
        <v>0</v>
      </c>
      <c r="K5596" t="b">
        <f t="shared" si="615"/>
        <v>0</v>
      </c>
      <c r="L5596" s="35">
        <v>0.29844716346926159</v>
      </c>
      <c r="M5596" s="37">
        <f t="shared" si="612"/>
        <v>0</v>
      </c>
      <c r="N5596" s="4"/>
      <c r="R5596" s="4"/>
    </row>
    <row r="5597" spans="1:18" x14ac:dyDescent="0.25">
      <c r="A5597" s="9">
        <v>45160.208333333336</v>
      </c>
      <c r="B5597" s="5">
        <v>45160</v>
      </c>
      <c r="C5597" s="6">
        <v>56323.991423611114</v>
      </c>
      <c r="D5597" s="6">
        <v>0.34807352294524513</v>
      </c>
      <c r="E5597" s="6">
        <v>16773</v>
      </c>
      <c r="F5597" s="14">
        <f t="shared" si="609"/>
        <v>6.1798447543852885E-4</v>
      </c>
      <c r="G5597" s="14">
        <f t="shared" si="610"/>
        <v>2.0752013530390815E-3</v>
      </c>
      <c r="H5597" s="6">
        <f t="shared" si="613"/>
        <v>0</v>
      </c>
      <c r="I5597" s="14">
        <f t="shared" si="614"/>
        <v>0</v>
      </c>
      <c r="J5597" s="9" t="b">
        <f t="shared" si="611"/>
        <v>0</v>
      </c>
      <c r="K5597" t="b">
        <f t="shared" si="615"/>
        <v>0</v>
      </c>
      <c r="L5597" s="35">
        <v>0.34807352294524513</v>
      </c>
      <c r="M5597" s="37">
        <f t="shared" si="612"/>
        <v>0</v>
      </c>
      <c r="N5597" s="4"/>
      <c r="R5597" s="4"/>
    </row>
    <row r="5598" spans="1:18" x14ac:dyDescent="0.25">
      <c r="A5598" s="9">
        <v>45160.25</v>
      </c>
      <c r="B5598" s="5">
        <v>45160</v>
      </c>
      <c r="C5598" s="6">
        <v>56777.176052517359</v>
      </c>
      <c r="D5598" s="6">
        <v>0.32783602360222075</v>
      </c>
      <c r="E5598" s="6">
        <v>16773</v>
      </c>
      <c r="F5598" s="14">
        <f t="shared" si="609"/>
        <v>5.7740811783062488E-4</v>
      </c>
      <c r="G5598" s="14">
        <f t="shared" si="610"/>
        <v>1.9545461372576208E-3</v>
      </c>
      <c r="H5598" s="6">
        <f t="shared" si="613"/>
        <v>0</v>
      </c>
      <c r="I5598" s="14">
        <f t="shared" si="614"/>
        <v>0</v>
      </c>
      <c r="J5598" s="9" t="b">
        <f t="shared" si="611"/>
        <v>0</v>
      </c>
      <c r="K5598" t="b">
        <f t="shared" si="615"/>
        <v>0</v>
      </c>
      <c r="L5598" s="35">
        <v>0.32783602360222075</v>
      </c>
      <c r="M5598" s="37">
        <f t="shared" si="612"/>
        <v>0</v>
      </c>
      <c r="N5598" s="4"/>
      <c r="R5598" s="4"/>
    </row>
    <row r="5599" spans="1:18" x14ac:dyDescent="0.25">
      <c r="A5599" s="9">
        <v>45160.291666666664</v>
      </c>
      <c r="B5599" s="5">
        <v>45160</v>
      </c>
      <c r="C5599" s="6">
        <v>58029.090690104167</v>
      </c>
      <c r="D5599" s="6">
        <v>0.71454115761650938</v>
      </c>
      <c r="E5599" s="6">
        <v>16773</v>
      </c>
      <c r="F5599" s="14">
        <f t="shared" si="609"/>
        <v>1.2313499128090968E-3</v>
      </c>
      <c r="G5599" s="14">
        <f t="shared" si="610"/>
        <v>4.2600677136857418E-3</v>
      </c>
      <c r="H5599" s="6">
        <f t="shared" si="613"/>
        <v>0.4</v>
      </c>
      <c r="I5599" s="14">
        <f t="shared" si="614"/>
        <v>122.01221684086167</v>
      </c>
      <c r="J5599" s="9" t="b">
        <f t="shared" si="611"/>
        <v>0</v>
      </c>
      <c r="K5599" t="b">
        <f t="shared" si="615"/>
        <v>0</v>
      </c>
      <c r="L5599" s="35">
        <v>0.71454115761650938</v>
      </c>
      <c r="M5599" s="37">
        <f t="shared" si="612"/>
        <v>0</v>
      </c>
      <c r="N5599" s="4"/>
      <c r="R5599" s="4"/>
    </row>
    <row r="5600" spans="1:18" x14ac:dyDescent="0.25">
      <c r="A5600" s="9">
        <v>45160.333333333336</v>
      </c>
      <c r="B5600" s="5">
        <v>45160</v>
      </c>
      <c r="C5600" s="6">
        <v>58283.305830078127</v>
      </c>
      <c r="D5600" s="6">
        <v>572.11717947959903</v>
      </c>
      <c r="E5600" s="6">
        <v>16773</v>
      </c>
      <c r="F5600" s="14">
        <f t="shared" si="609"/>
        <v>0.98161415405566765</v>
      </c>
      <c r="G5600" s="14">
        <f t="shared" si="610"/>
        <v>3.4109412715650094</v>
      </c>
      <c r="H5600" s="6">
        <f t="shared" si="613"/>
        <v>571.4</v>
      </c>
      <c r="I5600" s="14">
        <f t="shared" si="614"/>
        <v>79967.40200466766</v>
      </c>
      <c r="J5600" s="9" t="b">
        <f t="shared" si="611"/>
        <v>1</v>
      </c>
      <c r="K5600" t="b">
        <f t="shared" si="615"/>
        <v>1</v>
      </c>
      <c r="L5600" s="35">
        <v>572.11717947959903</v>
      </c>
      <c r="M5600" s="37">
        <f t="shared" si="612"/>
        <v>572.11717947959903</v>
      </c>
      <c r="N5600" s="4"/>
      <c r="R5600" s="4"/>
    </row>
    <row r="5601" spans="1:18" x14ac:dyDescent="0.25">
      <c r="A5601" s="9">
        <v>45160.375</v>
      </c>
      <c r="B5601" s="5">
        <v>45160</v>
      </c>
      <c r="C5601" s="6">
        <v>60473.592956814238</v>
      </c>
      <c r="D5601" s="6">
        <v>4506.9289329698349</v>
      </c>
      <c r="E5601" s="6">
        <v>16773</v>
      </c>
      <c r="F5601" s="14">
        <f t="shared" si="609"/>
        <v>7.4527222753051072</v>
      </c>
      <c r="G5601" s="14">
        <f t="shared" si="610"/>
        <v>26.870142091276666</v>
      </c>
      <c r="H5601" s="6">
        <f t="shared" si="613"/>
        <v>3934.8</v>
      </c>
      <c r="I5601" s="14">
        <f t="shared" si="614"/>
        <v>687.76120367144301</v>
      </c>
      <c r="J5601" s="9" t="b">
        <f t="shared" si="611"/>
        <v>1</v>
      </c>
      <c r="K5601" t="b">
        <f t="shared" si="615"/>
        <v>1</v>
      </c>
      <c r="L5601" s="35">
        <v>4506.9289329698349</v>
      </c>
      <c r="M5601" s="37">
        <f t="shared" si="612"/>
        <v>4506.9289329698349</v>
      </c>
      <c r="N5601" s="4"/>
      <c r="R5601" s="4"/>
    </row>
    <row r="5602" spans="1:18" x14ac:dyDescent="0.25">
      <c r="A5602" s="9">
        <v>45160.416666666664</v>
      </c>
      <c r="B5602" s="5">
        <v>45160</v>
      </c>
      <c r="C5602" s="6">
        <v>63719.518741319444</v>
      </c>
      <c r="D5602" s="6">
        <v>7616.0908909776472</v>
      </c>
      <c r="E5602" s="6">
        <v>16773</v>
      </c>
      <c r="F5602" s="14">
        <f t="shared" si="609"/>
        <v>11.952524189481881</v>
      </c>
      <c r="G5602" s="14">
        <f t="shared" si="610"/>
        <v>45.406849645129952</v>
      </c>
      <c r="H5602" s="6">
        <f t="shared" si="613"/>
        <v>3109.2</v>
      </c>
      <c r="I5602" s="14">
        <f t="shared" si="614"/>
        <v>68.987109542710201</v>
      </c>
      <c r="J5602" s="9" t="b">
        <f t="shared" si="611"/>
        <v>1</v>
      </c>
      <c r="K5602" t="b">
        <f t="shared" si="615"/>
        <v>1</v>
      </c>
      <c r="L5602" s="35">
        <v>7616.0908909776472</v>
      </c>
      <c r="M5602" s="37">
        <f t="shared" si="612"/>
        <v>7616.0908909776472</v>
      </c>
      <c r="N5602" s="4"/>
      <c r="R5602" s="4"/>
    </row>
    <row r="5603" spans="1:18" x14ac:dyDescent="0.25">
      <c r="A5603" s="9">
        <v>45160.458333333336</v>
      </c>
      <c r="B5603" s="5">
        <v>45160</v>
      </c>
      <c r="C5603" s="6">
        <v>67520.263389756947</v>
      </c>
      <c r="D5603" s="6">
        <v>9932.5299186197917</v>
      </c>
      <c r="E5603" s="6">
        <v>16773</v>
      </c>
      <c r="F5603" s="14">
        <f t="shared" si="609"/>
        <v>14.710443087706601</v>
      </c>
      <c r="G5603" s="14">
        <f t="shared" si="610"/>
        <v>59.217372674058254</v>
      </c>
      <c r="H5603" s="6">
        <f t="shared" si="613"/>
        <v>2316.4</v>
      </c>
      <c r="I5603" s="14">
        <f t="shared" si="614"/>
        <v>30.414552992587161</v>
      </c>
      <c r="J5603" s="9" t="b">
        <f t="shared" si="611"/>
        <v>1</v>
      </c>
      <c r="K5603" t="b">
        <f t="shared" si="615"/>
        <v>1</v>
      </c>
      <c r="L5603" s="35">
        <v>9932.5299186197917</v>
      </c>
      <c r="M5603" s="37">
        <f t="shared" si="612"/>
        <v>9932.5299186197917</v>
      </c>
      <c r="N5603" s="4"/>
      <c r="R5603" s="4"/>
    </row>
    <row r="5604" spans="1:18" x14ac:dyDescent="0.25">
      <c r="A5604" s="9">
        <v>45160.5</v>
      </c>
      <c r="B5604" s="5">
        <v>45160</v>
      </c>
      <c r="C5604" s="6">
        <v>70826.762647569441</v>
      </c>
      <c r="D5604" s="6">
        <v>10135.976554904513</v>
      </c>
      <c r="E5604" s="6">
        <v>16773</v>
      </c>
      <c r="F5604" s="14">
        <f t="shared" si="609"/>
        <v>14.310941480328058</v>
      </c>
      <c r="G5604" s="14">
        <f t="shared" si="610"/>
        <v>60.430313926575529</v>
      </c>
      <c r="H5604" s="6">
        <f t="shared" si="613"/>
        <v>203.4</v>
      </c>
      <c r="I5604" s="14">
        <f t="shared" si="614"/>
        <v>2.0478166355049265</v>
      </c>
      <c r="J5604" s="9" t="b">
        <f t="shared" si="611"/>
        <v>1</v>
      </c>
      <c r="K5604" t="b">
        <f t="shared" si="615"/>
        <v>1</v>
      </c>
      <c r="L5604" s="35">
        <v>10135.976554904513</v>
      </c>
      <c r="M5604" s="37">
        <f t="shared" si="612"/>
        <v>10135.976554904513</v>
      </c>
      <c r="N5604" s="4"/>
      <c r="R5604" s="4"/>
    </row>
    <row r="5605" spans="1:18" x14ac:dyDescent="0.25">
      <c r="A5605" s="9">
        <v>45160.541666666664</v>
      </c>
      <c r="B5605" s="5">
        <v>45160</v>
      </c>
      <c r="C5605" s="6">
        <v>74225.166280381949</v>
      </c>
      <c r="D5605" s="6">
        <v>10267.41492078993</v>
      </c>
      <c r="E5605" s="6">
        <v>16773</v>
      </c>
      <c r="F5605" s="14">
        <f t="shared" si="609"/>
        <v>13.832794772065945</v>
      </c>
      <c r="G5605" s="14">
        <f t="shared" si="610"/>
        <v>61.213944558456625</v>
      </c>
      <c r="H5605" s="6">
        <f t="shared" si="613"/>
        <v>131.4</v>
      </c>
      <c r="I5605" s="14">
        <f t="shared" si="614"/>
        <v>1.2963723750566416</v>
      </c>
      <c r="J5605" s="9" t="b">
        <f t="shared" si="611"/>
        <v>1</v>
      </c>
      <c r="K5605" t="b">
        <f t="shared" si="615"/>
        <v>1</v>
      </c>
      <c r="L5605" s="35">
        <v>10267.41492078993</v>
      </c>
      <c r="M5605" s="37">
        <f t="shared" si="612"/>
        <v>10267.41492078993</v>
      </c>
      <c r="N5605" s="4"/>
      <c r="R5605" s="4"/>
    </row>
    <row r="5606" spans="1:18" x14ac:dyDescent="0.25">
      <c r="A5606" s="9">
        <v>45160.583333333336</v>
      </c>
      <c r="B5606" s="5">
        <v>45160</v>
      </c>
      <c r="C5606" s="6">
        <v>76314.703949652772</v>
      </c>
      <c r="D5606" s="6">
        <v>10231.748665364583</v>
      </c>
      <c r="E5606" s="6">
        <v>16773</v>
      </c>
      <c r="F5606" s="14">
        <f t="shared" si="609"/>
        <v>13.407309647842952</v>
      </c>
      <c r="G5606" s="14">
        <f t="shared" si="610"/>
        <v>61.001303674742637</v>
      </c>
      <c r="H5606" s="6">
        <f t="shared" si="613"/>
        <v>-35.700000000000003</v>
      </c>
      <c r="I5606" s="14">
        <f t="shared" si="614"/>
        <v>-0.34770193155156331</v>
      </c>
      <c r="J5606" s="9" t="b">
        <f t="shared" si="611"/>
        <v>1</v>
      </c>
      <c r="K5606" t="b">
        <f t="shared" si="615"/>
        <v>1</v>
      </c>
      <c r="L5606" s="35">
        <v>10231.748665364583</v>
      </c>
      <c r="M5606" s="37">
        <f t="shared" si="612"/>
        <v>10231.748665364583</v>
      </c>
      <c r="N5606" s="4"/>
      <c r="R5606" s="4"/>
    </row>
    <row r="5607" spans="1:18" x14ac:dyDescent="0.25">
      <c r="A5607" s="9">
        <v>45160.625</v>
      </c>
      <c r="B5607" s="5">
        <v>45160</v>
      </c>
      <c r="C5607" s="6">
        <v>77841.773593749997</v>
      </c>
      <c r="D5607" s="6">
        <v>9397.3526269531249</v>
      </c>
      <c r="E5607" s="6">
        <v>16773</v>
      </c>
      <c r="F5607" s="14">
        <f t="shared" si="609"/>
        <v>12.072377327882016</v>
      </c>
      <c r="G5607" s="14">
        <f t="shared" si="610"/>
        <v>56.026665634967657</v>
      </c>
      <c r="H5607" s="6">
        <f t="shared" si="613"/>
        <v>-834.4</v>
      </c>
      <c r="I5607" s="14">
        <f t="shared" si="614"/>
        <v>-8.1550087603746686</v>
      </c>
      <c r="J5607" s="9" t="b">
        <f t="shared" si="611"/>
        <v>1</v>
      </c>
      <c r="K5607" t="b">
        <f t="shared" si="615"/>
        <v>1</v>
      </c>
      <c r="L5607" s="35">
        <v>9397.3526269531249</v>
      </c>
      <c r="M5607" s="37">
        <f t="shared" si="612"/>
        <v>9397.3526269531249</v>
      </c>
      <c r="N5607" s="4"/>
      <c r="R5607" s="4"/>
    </row>
    <row r="5608" spans="1:18" x14ac:dyDescent="0.25">
      <c r="A5608" s="9">
        <v>45160.666666666664</v>
      </c>
      <c r="B5608" s="5">
        <v>45160</v>
      </c>
      <c r="C5608" s="6">
        <v>78588.34016493056</v>
      </c>
      <c r="D5608" s="6">
        <v>8627.2775748697914</v>
      </c>
      <c r="E5608" s="6">
        <v>16773</v>
      </c>
      <c r="F5608" s="14">
        <f t="shared" si="609"/>
        <v>10.977808612275091</v>
      </c>
      <c r="G5608" s="14">
        <f t="shared" si="610"/>
        <v>51.435506915100405</v>
      </c>
      <c r="H5608" s="6">
        <f t="shared" si="613"/>
        <v>-770.1</v>
      </c>
      <c r="I5608" s="14">
        <f t="shared" si="614"/>
        <v>-8.1948611547387173</v>
      </c>
      <c r="J5608" s="9" t="b">
        <f t="shared" si="611"/>
        <v>1</v>
      </c>
      <c r="K5608" t="b">
        <f t="shared" si="615"/>
        <v>1</v>
      </c>
      <c r="L5608" s="35">
        <v>8627.2775748697914</v>
      </c>
      <c r="M5608" s="37">
        <f t="shared" si="612"/>
        <v>8627.2775748697914</v>
      </c>
      <c r="N5608" s="4"/>
      <c r="R5608" s="4"/>
    </row>
    <row r="5609" spans="1:18" x14ac:dyDescent="0.25">
      <c r="A5609" s="9">
        <v>45160.708333333336</v>
      </c>
      <c r="B5609" s="5">
        <v>45160</v>
      </c>
      <c r="C5609" s="6">
        <v>78832.346775173617</v>
      </c>
      <c r="D5609" s="6">
        <v>7400.1723703342013</v>
      </c>
      <c r="E5609" s="6">
        <v>16773</v>
      </c>
      <c r="F5609" s="14">
        <f t="shared" si="609"/>
        <v>9.3872283054558388</v>
      </c>
      <c r="G5609" s="14">
        <f t="shared" si="610"/>
        <v>44.119551483540221</v>
      </c>
      <c r="H5609" s="6">
        <f t="shared" si="613"/>
        <v>-1227.0999999999999</v>
      </c>
      <c r="I5609" s="14">
        <f t="shared" si="614"/>
        <v>-14.223490427320812</v>
      </c>
      <c r="J5609" s="9" t="b">
        <f t="shared" si="611"/>
        <v>1</v>
      </c>
      <c r="K5609" t="b">
        <f t="shared" si="615"/>
        <v>1</v>
      </c>
      <c r="L5609" s="35">
        <v>7400.1723703342013</v>
      </c>
      <c r="M5609" s="37">
        <f t="shared" si="612"/>
        <v>7400.1723703342013</v>
      </c>
      <c r="N5609" s="4"/>
      <c r="R5609" s="4"/>
    </row>
    <row r="5610" spans="1:18" x14ac:dyDescent="0.25">
      <c r="A5610" s="9">
        <v>45160.75</v>
      </c>
      <c r="B5610" s="5">
        <v>45160</v>
      </c>
      <c r="C5610" s="6">
        <v>78140.410855034715</v>
      </c>
      <c r="D5610" s="6">
        <v>5455.7078895399309</v>
      </c>
      <c r="E5610" s="6">
        <v>16773</v>
      </c>
      <c r="F5610" s="14">
        <f t="shared" si="609"/>
        <v>6.9819288506958372</v>
      </c>
      <c r="G5610" s="14">
        <f t="shared" si="610"/>
        <v>32.526726820127173</v>
      </c>
      <c r="H5610" s="6">
        <f t="shared" si="613"/>
        <v>-1944.5</v>
      </c>
      <c r="I5610" s="14">
        <f t="shared" si="614"/>
        <v>-26.27641496291503</v>
      </c>
      <c r="J5610" s="9" t="b">
        <f t="shared" si="611"/>
        <v>1</v>
      </c>
      <c r="K5610" t="b">
        <f t="shared" si="615"/>
        <v>1</v>
      </c>
      <c r="L5610" s="35">
        <v>5455.7078895399309</v>
      </c>
      <c r="M5610" s="37">
        <f t="shared" si="612"/>
        <v>5455.7078895399309</v>
      </c>
      <c r="N5610" s="4"/>
      <c r="R5610" s="4"/>
    </row>
    <row r="5611" spans="1:18" x14ac:dyDescent="0.25">
      <c r="A5611" s="9">
        <v>45160.791666666664</v>
      </c>
      <c r="B5611" s="5">
        <v>45160</v>
      </c>
      <c r="C5611" s="6">
        <v>76723.622612847219</v>
      </c>
      <c r="D5611" s="6">
        <v>3294.6041547309028</v>
      </c>
      <c r="E5611" s="6">
        <v>16773</v>
      </c>
      <c r="F5611" s="14">
        <f t="shared" si="609"/>
        <v>4.2941196498967553</v>
      </c>
      <c r="G5611" s="14">
        <f t="shared" si="610"/>
        <v>19.64230700966376</v>
      </c>
      <c r="H5611" s="6">
        <f t="shared" si="613"/>
        <v>-2161.1</v>
      </c>
      <c r="I5611" s="14">
        <f t="shared" si="614"/>
        <v>-39.611724889879348</v>
      </c>
      <c r="J5611" s="9" t="b">
        <f t="shared" si="611"/>
        <v>1</v>
      </c>
      <c r="K5611" t="b">
        <f t="shared" si="615"/>
        <v>1</v>
      </c>
      <c r="L5611" s="35">
        <v>3294.6041547309028</v>
      </c>
      <c r="M5611" s="37">
        <f t="shared" si="612"/>
        <v>3294.6041547309028</v>
      </c>
      <c r="N5611" s="4"/>
      <c r="R5611" s="4"/>
    </row>
    <row r="5612" spans="1:18" x14ac:dyDescent="0.25">
      <c r="A5612" s="9">
        <v>45160.833333333336</v>
      </c>
      <c r="B5612" s="5">
        <v>45160</v>
      </c>
      <c r="C5612" s="6">
        <v>74590.97905381945</v>
      </c>
      <c r="D5612" s="6">
        <v>670.64009236653646</v>
      </c>
      <c r="E5612" s="6">
        <v>16773</v>
      </c>
      <c r="F5612" s="14">
        <f t="shared" si="609"/>
        <v>0.89909007881858094</v>
      </c>
      <c r="G5612" s="14">
        <f t="shared" si="610"/>
        <v>3.9983312011359713</v>
      </c>
      <c r="H5612" s="6">
        <f t="shared" si="613"/>
        <v>-2624</v>
      </c>
      <c r="I5612" s="14">
        <f t="shared" si="614"/>
        <v>-79.645380044581515</v>
      </c>
      <c r="J5612" s="9" t="b">
        <f t="shared" si="611"/>
        <v>1</v>
      </c>
      <c r="K5612" t="b">
        <f t="shared" si="615"/>
        <v>1</v>
      </c>
      <c r="L5612" s="35">
        <v>670.64009236653646</v>
      </c>
      <c r="M5612" s="37">
        <f t="shared" si="612"/>
        <v>670.64009236653646</v>
      </c>
      <c r="N5612" s="4"/>
      <c r="R5612" s="4"/>
    </row>
    <row r="5613" spans="1:18" x14ac:dyDescent="0.25">
      <c r="A5613" s="9">
        <v>45160.875</v>
      </c>
      <c r="B5613" s="5">
        <v>45160</v>
      </c>
      <c r="C5613" s="6">
        <v>73135.745603298608</v>
      </c>
      <c r="D5613" s="6">
        <v>7.8978467500044243</v>
      </c>
      <c r="E5613" s="6">
        <v>16773</v>
      </c>
      <c r="F5613" s="14">
        <f t="shared" si="609"/>
        <v>1.0798887308599764E-2</v>
      </c>
      <c r="G5613" s="14">
        <f t="shared" si="610"/>
        <v>4.708666756098745E-2</v>
      </c>
      <c r="H5613" s="6">
        <f t="shared" si="613"/>
        <v>-662.7</v>
      </c>
      <c r="I5613" s="14">
        <f t="shared" si="614"/>
        <v>-98.816042694596788</v>
      </c>
      <c r="J5613" s="9" t="b">
        <f t="shared" si="611"/>
        <v>1</v>
      </c>
      <c r="K5613" t="b">
        <f t="shared" si="615"/>
        <v>1</v>
      </c>
      <c r="L5613" s="35">
        <v>7.8978467500044243</v>
      </c>
      <c r="M5613" s="37">
        <f t="shared" si="612"/>
        <v>7.8978467500044243</v>
      </c>
      <c r="N5613" s="4"/>
      <c r="R5613" s="4"/>
    </row>
    <row r="5614" spans="1:18" x14ac:dyDescent="0.25">
      <c r="A5614" s="9">
        <v>45160.916666666664</v>
      </c>
      <c r="B5614" s="5">
        <v>45160</v>
      </c>
      <c r="C5614" s="6">
        <v>70259.662065972225</v>
      </c>
      <c r="D5614" s="6">
        <v>0.27940439901418157</v>
      </c>
      <c r="E5614" s="6">
        <v>16773</v>
      </c>
      <c r="F5614" s="14">
        <f t="shared" si="609"/>
        <v>3.9767398646441994E-4</v>
      </c>
      <c r="G5614" s="14">
        <f t="shared" si="610"/>
        <v>1.6657985990233205E-3</v>
      </c>
      <c r="H5614" s="6">
        <f t="shared" si="613"/>
        <v>-7.6</v>
      </c>
      <c r="I5614" s="14">
        <f t="shared" si="614"/>
        <v>-96.228760073063484</v>
      </c>
      <c r="J5614" s="9" t="b">
        <f t="shared" si="611"/>
        <v>0</v>
      </c>
      <c r="K5614" t="b">
        <f t="shared" si="615"/>
        <v>1</v>
      </c>
      <c r="L5614" s="35">
        <v>0.27940439901418157</v>
      </c>
      <c r="M5614" s="37">
        <f t="shared" si="612"/>
        <v>0</v>
      </c>
      <c r="N5614" s="4"/>
      <c r="R5614" s="4"/>
    </row>
    <row r="5615" spans="1:18" x14ac:dyDescent="0.25">
      <c r="A5615" s="9">
        <v>45160.958333333336</v>
      </c>
      <c r="B5615" s="5">
        <v>45160</v>
      </c>
      <c r="C5615" s="6">
        <v>66227.36734809028</v>
      </c>
      <c r="D5615" s="6">
        <v>0.22874334086974463</v>
      </c>
      <c r="E5615" s="6">
        <v>16773</v>
      </c>
      <c r="F5615" s="14">
        <f t="shared" si="609"/>
        <v>3.4539096151515775E-4</v>
      </c>
      <c r="G5615" s="14">
        <f t="shared" si="610"/>
        <v>1.3637592611324429E-3</v>
      </c>
      <c r="H5615" s="6">
        <f t="shared" si="613"/>
        <v>-0.1</v>
      </c>
      <c r="I5615" s="14">
        <f t="shared" si="614"/>
        <v>-35.790417170534369</v>
      </c>
      <c r="J5615" s="9" t="b">
        <f t="shared" si="611"/>
        <v>0</v>
      </c>
      <c r="K5615" t="b">
        <f t="shared" si="615"/>
        <v>0</v>
      </c>
      <c r="L5615" s="35">
        <v>0.22874334086974463</v>
      </c>
      <c r="M5615" s="37">
        <f t="shared" si="612"/>
        <v>0</v>
      </c>
      <c r="N5615" s="4"/>
      <c r="R5615" s="4"/>
    </row>
    <row r="5616" spans="1:18" x14ac:dyDescent="0.25">
      <c r="A5616" s="9">
        <v>45161</v>
      </c>
      <c r="B5616" s="5">
        <v>45161</v>
      </c>
      <c r="C5616" s="6">
        <v>62381.790201822914</v>
      </c>
      <c r="D5616" s="6">
        <v>0.22861644104123116</v>
      </c>
      <c r="E5616" s="6">
        <v>16759</v>
      </c>
      <c r="F5616" s="14">
        <f t="shared" si="609"/>
        <v>3.6647944905330811E-4</v>
      </c>
      <c r="G5616" s="14">
        <f t="shared" si="610"/>
        <v>1.3641413034264046E-3</v>
      </c>
      <c r="H5616" s="6">
        <f t="shared" si="613"/>
        <v>0</v>
      </c>
      <c r="I5616" s="14">
        <f t="shared" si="614"/>
        <v>0</v>
      </c>
      <c r="J5616" s="9" t="b">
        <f t="shared" si="611"/>
        <v>0</v>
      </c>
      <c r="K5616" t="b">
        <f t="shared" si="615"/>
        <v>0</v>
      </c>
      <c r="L5616" s="35">
        <v>0.22861644104123116</v>
      </c>
      <c r="M5616" s="37">
        <f t="shared" si="612"/>
        <v>0</v>
      </c>
      <c r="N5616" s="4"/>
      <c r="R5616" s="4"/>
    </row>
    <row r="5617" spans="1:18" x14ac:dyDescent="0.25">
      <c r="A5617" s="9">
        <v>45161.041666666664</v>
      </c>
      <c r="B5617" s="5">
        <v>45161</v>
      </c>
      <c r="C5617" s="6">
        <v>59097.79420138889</v>
      </c>
      <c r="D5617" s="6">
        <v>0.23111391246318816</v>
      </c>
      <c r="E5617" s="6">
        <v>16759</v>
      </c>
      <c r="F5617" s="14">
        <f t="shared" si="609"/>
        <v>3.9107028542489431E-4</v>
      </c>
      <c r="G5617" s="14">
        <f t="shared" si="610"/>
        <v>1.3790435733825894E-3</v>
      </c>
      <c r="H5617" s="6">
        <f t="shared" si="613"/>
        <v>0</v>
      </c>
      <c r="I5617" s="14">
        <f t="shared" si="614"/>
        <v>0</v>
      </c>
      <c r="J5617" s="9" t="b">
        <f t="shared" si="611"/>
        <v>0</v>
      </c>
      <c r="K5617" t="b">
        <f t="shared" si="615"/>
        <v>0</v>
      </c>
      <c r="L5617" s="35">
        <v>0.23111391246318816</v>
      </c>
      <c r="M5617" s="37">
        <f t="shared" si="612"/>
        <v>0</v>
      </c>
      <c r="N5617" s="4"/>
      <c r="R5617" s="4"/>
    </row>
    <row r="5618" spans="1:18" x14ac:dyDescent="0.25">
      <c r="A5618" s="9">
        <v>45161.083333333336</v>
      </c>
      <c r="B5618" s="5">
        <v>45161</v>
      </c>
      <c r="C5618" s="6">
        <v>56449.376790364586</v>
      </c>
      <c r="D5618" s="6">
        <v>0.24414314274986584</v>
      </c>
      <c r="E5618" s="6">
        <v>16759</v>
      </c>
      <c r="F5618" s="14">
        <f t="shared" si="609"/>
        <v>4.3249927037553927E-4</v>
      </c>
      <c r="G5618" s="14">
        <f t="shared" si="610"/>
        <v>1.4567882495964309E-3</v>
      </c>
      <c r="H5618" s="6">
        <f t="shared" si="613"/>
        <v>0</v>
      </c>
      <c r="I5618" s="14">
        <f t="shared" si="614"/>
        <v>0</v>
      </c>
      <c r="J5618" s="9" t="b">
        <f t="shared" si="611"/>
        <v>0</v>
      </c>
      <c r="K5618" t="b">
        <f t="shared" si="615"/>
        <v>0</v>
      </c>
      <c r="L5618" s="35">
        <v>0.24414314274986584</v>
      </c>
      <c r="M5618" s="37">
        <f t="shared" si="612"/>
        <v>0</v>
      </c>
      <c r="N5618" s="4"/>
      <c r="R5618" s="4"/>
    </row>
    <row r="5619" spans="1:18" x14ac:dyDescent="0.25">
      <c r="A5619" s="9">
        <v>45161.125</v>
      </c>
      <c r="B5619" s="5">
        <v>45161</v>
      </c>
      <c r="C5619" s="6">
        <v>54658.104012586802</v>
      </c>
      <c r="D5619" s="6">
        <v>0.24177611864275403</v>
      </c>
      <c r="E5619" s="6">
        <v>16759</v>
      </c>
      <c r="F5619" s="14">
        <f t="shared" si="609"/>
        <v>4.4234267362636148E-4</v>
      </c>
      <c r="G5619" s="14">
        <f t="shared" si="610"/>
        <v>1.4426643513500449E-3</v>
      </c>
      <c r="H5619" s="6">
        <f t="shared" si="613"/>
        <v>0</v>
      </c>
      <c r="I5619" s="14">
        <f t="shared" si="614"/>
        <v>0</v>
      </c>
      <c r="J5619" s="9" t="b">
        <f t="shared" si="611"/>
        <v>0</v>
      </c>
      <c r="K5619" t="b">
        <f t="shared" si="615"/>
        <v>0</v>
      </c>
      <c r="L5619" s="35">
        <v>0.24177611864275403</v>
      </c>
      <c r="M5619" s="37">
        <f t="shared" si="612"/>
        <v>0</v>
      </c>
      <c r="N5619" s="4"/>
      <c r="R5619" s="4"/>
    </row>
    <row r="5620" spans="1:18" x14ac:dyDescent="0.25">
      <c r="A5620" s="9">
        <v>45161.166666666664</v>
      </c>
      <c r="B5620" s="5">
        <v>45161</v>
      </c>
      <c r="C5620" s="6">
        <v>53554.830130208335</v>
      </c>
      <c r="D5620" s="6">
        <v>0.23296708413296274</v>
      </c>
      <c r="E5620" s="6">
        <v>16759</v>
      </c>
      <c r="F5620" s="14">
        <f t="shared" si="609"/>
        <v>4.3500667179141041E-4</v>
      </c>
      <c r="G5620" s="14">
        <f t="shared" si="610"/>
        <v>1.3901013433555865E-3</v>
      </c>
      <c r="H5620" s="6">
        <f t="shared" si="613"/>
        <v>0</v>
      </c>
      <c r="I5620" s="14">
        <f t="shared" si="614"/>
        <v>0</v>
      </c>
      <c r="J5620" s="9" t="b">
        <f t="shared" si="611"/>
        <v>0</v>
      </c>
      <c r="K5620" t="b">
        <f t="shared" si="615"/>
        <v>0</v>
      </c>
      <c r="L5620" s="35">
        <v>0.23296708413296274</v>
      </c>
      <c r="M5620" s="37">
        <f t="shared" si="612"/>
        <v>0</v>
      </c>
      <c r="N5620" s="4"/>
      <c r="R5620" s="4"/>
    </row>
    <row r="5621" spans="1:18" x14ac:dyDescent="0.25">
      <c r="A5621" s="9">
        <v>45161.208333333336</v>
      </c>
      <c r="B5621" s="5">
        <v>45161</v>
      </c>
      <c r="C5621" s="6">
        <v>53274.390985243059</v>
      </c>
      <c r="D5621" s="6">
        <v>0.24497629577914873</v>
      </c>
      <c r="E5621" s="6">
        <v>16759</v>
      </c>
      <c r="F5621" s="14">
        <f t="shared" si="609"/>
        <v>4.59838754134246E-4</v>
      </c>
      <c r="G5621" s="14">
        <f t="shared" si="610"/>
        <v>1.4617596263449414E-3</v>
      </c>
      <c r="H5621" s="6">
        <f t="shared" si="613"/>
        <v>0</v>
      </c>
      <c r="I5621" s="14">
        <f t="shared" si="614"/>
        <v>0</v>
      </c>
      <c r="J5621" s="9" t="b">
        <f t="shared" si="611"/>
        <v>0</v>
      </c>
      <c r="K5621" t="b">
        <f t="shared" si="615"/>
        <v>0</v>
      </c>
      <c r="L5621" s="35">
        <v>0.24497629577914873</v>
      </c>
      <c r="M5621" s="37">
        <f t="shared" si="612"/>
        <v>0</v>
      </c>
      <c r="N5621" s="4"/>
      <c r="R5621" s="4"/>
    </row>
    <row r="5622" spans="1:18" x14ac:dyDescent="0.25">
      <c r="A5622" s="9">
        <v>45161.25</v>
      </c>
      <c r="B5622" s="5">
        <v>45161</v>
      </c>
      <c r="C5622" s="6">
        <v>54074.47616970486</v>
      </c>
      <c r="D5622" s="6">
        <v>0.23220552451080745</v>
      </c>
      <c r="E5622" s="6">
        <v>16759</v>
      </c>
      <c r="F5622" s="14">
        <f t="shared" si="609"/>
        <v>4.2941798230659557E-4</v>
      </c>
      <c r="G5622" s="14">
        <f t="shared" si="610"/>
        <v>1.3855571603962496E-3</v>
      </c>
      <c r="H5622" s="6">
        <f t="shared" si="613"/>
        <v>0</v>
      </c>
      <c r="I5622" s="14">
        <f t="shared" si="614"/>
        <v>0</v>
      </c>
      <c r="J5622" s="9" t="b">
        <f t="shared" si="611"/>
        <v>0</v>
      </c>
      <c r="K5622" t="b">
        <f t="shared" si="615"/>
        <v>0</v>
      </c>
      <c r="L5622" s="35">
        <v>0.23220552451080745</v>
      </c>
      <c r="M5622" s="37">
        <f t="shared" si="612"/>
        <v>0</v>
      </c>
      <c r="N5622" s="4"/>
      <c r="R5622" s="4"/>
    </row>
    <row r="5623" spans="1:18" x14ac:dyDescent="0.25">
      <c r="A5623" s="9">
        <v>45161.291666666664</v>
      </c>
      <c r="B5623" s="5">
        <v>45161</v>
      </c>
      <c r="C5623" s="6">
        <v>55723.363500434025</v>
      </c>
      <c r="D5623" s="6">
        <v>1.1002948661976391</v>
      </c>
      <c r="E5623" s="6">
        <v>16759</v>
      </c>
      <c r="F5623" s="14">
        <f t="shared" si="609"/>
        <v>1.974566496132397E-3</v>
      </c>
      <c r="G5623" s="14">
        <f t="shared" si="610"/>
        <v>6.5653968983688717E-3</v>
      </c>
      <c r="H5623" s="6">
        <f t="shared" si="613"/>
        <v>0.9</v>
      </c>
      <c r="I5623" s="14">
        <f t="shared" si="614"/>
        <v>387.58767772474408</v>
      </c>
      <c r="J5623" s="9" t="b">
        <f t="shared" si="611"/>
        <v>0</v>
      </c>
      <c r="K5623" t="b">
        <f t="shared" si="615"/>
        <v>0</v>
      </c>
      <c r="L5623" s="35">
        <v>1.1002948661976391</v>
      </c>
      <c r="M5623" s="37">
        <f t="shared" si="612"/>
        <v>0</v>
      </c>
      <c r="N5623" s="4"/>
      <c r="R5623" s="4"/>
    </row>
    <row r="5624" spans="1:18" x14ac:dyDescent="0.25">
      <c r="A5624" s="9">
        <v>45161.333333333336</v>
      </c>
      <c r="B5624" s="5">
        <v>45161</v>
      </c>
      <c r="C5624" s="6">
        <v>55880.470043402776</v>
      </c>
      <c r="D5624" s="6">
        <v>706.93363495296899</v>
      </c>
      <c r="E5624" s="6">
        <v>16759</v>
      </c>
      <c r="F5624" s="14">
        <f t="shared" si="609"/>
        <v>1.2650817618461125</v>
      </c>
      <c r="G5624" s="14">
        <f t="shared" si="610"/>
        <v>4.218232800005782</v>
      </c>
      <c r="H5624" s="6">
        <f t="shared" si="613"/>
        <v>705.8</v>
      </c>
      <c r="I5624" s="14">
        <f t="shared" si="614"/>
        <v>64146.44125706768</v>
      </c>
      <c r="J5624" s="9" t="b">
        <f t="shared" si="611"/>
        <v>1</v>
      </c>
      <c r="K5624" t="b">
        <f t="shared" si="615"/>
        <v>1</v>
      </c>
      <c r="L5624" s="35">
        <v>706.93363495296899</v>
      </c>
      <c r="M5624" s="37">
        <f t="shared" si="612"/>
        <v>706.93363495296899</v>
      </c>
      <c r="N5624" s="4"/>
      <c r="R5624" s="4"/>
    </row>
    <row r="5625" spans="1:18" x14ac:dyDescent="0.25">
      <c r="A5625" s="9">
        <v>45161.375</v>
      </c>
      <c r="B5625" s="5">
        <v>45161</v>
      </c>
      <c r="C5625" s="6">
        <v>57879.09886501736</v>
      </c>
      <c r="D5625" s="6">
        <v>4627.9755132378468</v>
      </c>
      <c r="E5625" s="6">
        <v>16759</v>
      </c>
      <c r="F5625" s="14">
        <f t="shared" si="609"/>
        <v>7.9959356727909183</v>
      </c>
      <c r="G5625" s="14">
        <f t="shared" si="610"/>
        <v>27.614866717810411</v>
      </c>
      <c r="H5625" s="6">
        <f t="shared" si="613"/>
        <v>3921</v>
      </c>
      <c r="I5625" s="14">
        <f t="shared" si="614"/>
        <v>554.64895233919049</v>
      </c>
      <c r="J5625" s="9" t="b">
        <f t="shared" si="611"/>
        <v>1</v>
      </c>
      <c r="K5625" t="b">
        <f t="shared" si="615"/>
        <v>1</v>
      </c>
      <c r="L5625" s="35">
        <v>4627.9755132378468</v>
      </c>
      <c r="M5625" s="37">
        <f t="shared" si="612"/>
        <v>4627.9755132378468</v>
      </c>
      <c r="N5625" s="4"/>
      <c r="R5625" s="4"/>
    </row>
    <row r="5626" spans="1:18" x14ac:dyDescent="0.25">
      <c r="A5626" s="9">
        <v>45161.416666666664</v>
      </c>
      <c r="B5626" s="5">
        <v>45161</v>
      </c>
      <c r="C5626" s="6">
        <v>61518.254865451388</v>
      </c>
      <c r="D5626" s="6">
        <v>7879.0511360677083</v>
      </c>
      <c r="E5626" s="6">
        <v>16759</v>
      </c>
      <c r="F5626" s="14">
        <f t="shared" si="609"/>
        <v>12.807663600504016</v>
      </c>
      <c r="G5626" s="14">
        <f t="shared" si="610"/>
        <v>47.013850086924684</v>
      </c>
      <c r="H5626" s="6">
        <f t="shared" si="613"/>
        <v>3251.1</v>
      </c>
      <c r="I5626" s="14">
        <f t="shared" si="614"/>
        <v>70.248859154517206</v>
      </c>
      <c r="J5626" s="9" t="b">
        <f t="shared" si="611"/>
        <v>1</v>
      </c>
      <c r="K5626" t="b">
        <f t="shared" si="615"/>
        <v>1</v>
      </c>
      <c r="L5626" s="35">
        <v>7879.0511360677083</v>
      </c>
      <c r="M5626" s="37">
        <f t="shared" si="612"/>
        <v>7879.0511360677083</v>
      </c>
      <c r="N5626" s="4"/>
      <c r="R5626" s="4"/>
    </row>
    <row r="5627" spans="1:18" x14ac:dyDescent="0.25">
      <c r="A5627" s="9">
        <v>45161.458333333336</v>
      </c>
      <c r="B5627" s="5">
        <v>45161</v>
      </c>
      <c r="C5627" s="6">
        <v>65882.583381076387</v>
      </c>
      <c r="D5627" s="6">
        <v>9393.5298990885422</v>
      </c>
      <c r="E5627" s="6">
        <v>16759</v>
      </c>
      <c r="F5627" s="14">
        <f t="shared" si="609"/>
        <v>14.25798658312277</v>
      </c>
      <c r="G5627" s="14">
        <f t="shared" si="610"/>
        <v>56.050658745083496</v>
      </c>
      <c r="H5627" s="6">
        <f t="shared" si="613"/>
        <v>1514.5</v>
      </c>
      <c r="I5627" s="14">
        <f t="shared" si="614"/>
        <v>19.22185773191795</v>
      </c>
      <c r="J5627" s="9" t="b">
        <f t="shared" si="611"/>
        <v>1</v>
      </c>
      <c r="K5627" t="b">
        <f t="shared" si="615"/>
        <v>1</v>
      </c>
      <c r="L5627" s="35">
        <v>9393.5298990885422</v>
      </c>
      <c r="M5627" s="37">
        <f t="shared" si="612"/>
        <v>9393.5298990885422</v>
      </c>
      <c r="N5627" s="4"/>
      <c r="R5627" s="4"/>
    </row>
    <row r="5628" spans="1:18" x14ac:dyDescent="0.25">
      <c r="A5628" s="9">
        <v>45161.5</v>
      </c>
      <c r="B5628" s="5">
        <v>45161</v>
      </c>
      <c r="C5628" s="6">
        <v>70662.395112847225</v>
      </c>
      <c r="D5628" s="6">
        <v>10238.702256944445</v>
      </c>
      <c r="E5628" s="6">
        <v>16759</v>
      </c>
      <c r="F5628" s="14">
        <f t="shared" si="609"/>
        <v>14.489605455056154</v>
      </c>
      <c r="G5628" s="14">
        <f t="shared" si="610"/>
        <v>61.093754143710512</v>
      </c>
      <c r="H5628" s="6">
        <f t="shared" si="613"/>
        <v>845.2</v>
      </c>
      <c r="I5628" s="14">
        <f t="shared" si="614"/>
        <v>8.9976825440456647</v>
      </c>
      <c r="J5628" s="9" t="b">
        <f t="shared" si="611"/>
        <v>1</v>
      </c>
      <c r="K5628" t="b">
        <f t="shared" si="615"/>
        <v>1</v>
      </c>
      <c r="L5628" s="35">
        <v>10238.702256944445</v>
      </c>
      <c r="M5628" s="37">
        <f t="shared" si="612"/>
        <v>10238.702256944445</v>
      </c>
      <c r="N5628" s="4"/>
      <c r="R5628" s="4"/>
    </row>
    <row r="5629" spans="1:18" x14ac:dyDescent="0.25">
      <c r="A5629" s="9">
        <v>45161.541666666664</v>
      </c>
      <c r="B5629" s="5">
        <v>45161</v>
      </c>
      <c r="C5629" s="6">
        <v>75094.350169270838</v>
      </c>
      <c r="D5629" s="6">
        <v>10633.626976996527</v>
      </c>
      <c r="E5629" s="6">
        <v>16759</v>
      </c>
      <c r="F5629" s="14">
        <f t="shared" si="609"/>
        <v>14.160355543429265</v>
      </c>
      <c r="G5629" s="14">
        <f t="shared" si="610"/>
        <v>63.450247490879697</v>
      </c>
      <c r="H5629" s="6">
        <f t="shared" si="613"/>
        <v>394.9</v>
      </c>
      <c r="I5629" s="14">
        <f t="shared" si="614"/>
        <v>3.856934112251944</v>
      </c>
      <c r="J5629" s="9" t="b">
        <f t="shared" si="611"/>
        <v>1</v>
      </c>
      <c r="K5629" t="b">
        <f t="shared" si="615"/>
        <v>1</v>
      </c>
      <c r="L5629" s="35">
        <v>10633.626976996527</v>
      </c>
      <c r="M5629" s="37">
        <f t="shared" si="612"/>
        <v>10633.626976996527</v>
      </c>
      <c r="N5629" s="4"/>
      <c r="R5629" s="4"/>
    </row>
    <row r="5630" spans="1:18" x14ac:dyDescent="0.25">
      <c r="A5630" s="9">
        <v>45161.583333333336</v>
      </c>
      <c r="B5630" s="5">
        <v>45161</v>
      </c>
      <c r="C5630" s="6">
        <v>78780.287226562505</v>
      </c>
      <c r="D5630" s="6">
        <v>10795.476341145833</v>
      </c>
      <c r="E5630" s="6">
        <v>16759</v>
      </c>
      <c r="F5630" s="14">
        <f t="shared" si="609"/>
        <v>13.703271111590848</v>
      </c>
      <c r="G5630" s="14">
        <f t="shared" si="610"/>
        <v>64.415993443199667</v>
      </c>
      <c r="H5630" s="6">
        <f t="shared" si="613"/>
        <v>161.80000000000001</v>
      </c>
      <c r="I5630" s="14">
        <f t="shared" si="614"/>
        <v>1.5215880747934651</v>
      </c>
      <c r="J5630" s="9" t="b">
        <f t="shared" si="611"/>
        <v>1</v>
      </c>
      <c r="K5630" t="b">
        <f t="shared" si="615"/>
        <v>1</v>
      </c>
      <c r="L5630" s="35">
        <v>10795.476341145833</v>
      </c>
      <c r="M5630" s="37">
        <f t="shared" si="612"/>
        <v>10795.476341145833</v>
      </c>
      <c r="N5630" s="4"/>
      <c r="R5630" s="4"/>
    </row>
    <row r="5631" spans="1:18" x14ac:dyDescent="0.25">
      <c r="A5631" s="9">
        <v>45161.625</v>
      </c>
      <c r="B5631" s="5">
        <v>45161</v>
      </c>
      <c r="C5631" s="6">
        <v>81462.285056423614</v>
      </c>
      <c r="D5631" s="6">
        <v>11240.043687065972</v>
      </c>
      <c r="E5631" s="6">
        <v>16759</v>
      </c>
      <c r="F5631" s="14">
        <f t="shared" si="609"/>
        <v>13.797849740257995</v>
      </c>
      <c r="G5631" s="14">
        <f t="shared" si="610"/>
        <v>67.068701515997205</v>
      </c>
      <c r="H5631" s="6">
        <f t="shared" si="613"/>
        <v>444.6</v>
      </c>
      <c r="I5631" s="14">
        <f t="shared" si="614"/>
        <v>4.1183916850936297</v>
      </c>
      <c r="J5631" s="9" t="b">
        <f t="shared" si="611"/>
        <v>1</v>
      </c>
      <c r="K5631" t="b">
        <f t="shared" si="615"/>
        <v>1</v>
      </c>
      <c r="L5631" s="35">
        <v>11240.043687065972</v>
      </c>
      <c r="M5631" s="37">
        <f t="shared" si="612"/>
        <v>11240.043687065972</v>
      </c>
      <c r="N5631" s="4"/>
      <c r="R5631" s="4"/>
    </row>
    <row r="5632" spans="1:18" x14ac:dyDescent="0.25">
      <c r="A5632" s="9">
        <v>45161.666666666664</v>
      </c>
      <c r="B5632" s="5">
        <v>45161</v>
      </c>
      <c r="C5632" s="6">
        <v>83174.266536458337</v>
      </c>
      <c r="D5632" s="6">
        <v>11068.602555338543</v>
      </c>
      <c r="E5632" s="6">
        <v>16759</v>
      </c>
      <c r="F5632" s="14">
        <f t="shared" si="609"/>
        <v>13.307724872436077</v>
      </c>
      <c r="G5632" s="14">
        <f t="shared" si="610"/>
        <v>66.045722031974123</v>
      </c>
      <c r="H5632" s="6">
        <f t="shared" si="613"/>
        <v>-171.4</v>
      </c>
      <c r="I5632" s="14">
        <f t="shared" si="614"/>
        <v>-1.5249051051040992</v>
      </c>
      <c r="J5632" s="9" t="b">
        <f t="shared" si="611"/>
        <v>1</v>
      </c>
      <c r="K5632" t="b">
        <f t="shared" si="615"/>
        <v>1</v>
      </c>
      <c r="L5632" s="35">
        <v>11068.602555338543</v>
      </c>
      <c r="M5632" s="37">
        <f t="shared" si="612"/>
        <v>11068.602555338543</v>
      </c>
      <c r="N5632" s="4"/>
      <c r="R5632" s="4"/>
    </row>
    <row r="5633" spans="1:18" x14ac:dyDescent="0.25">
      <c r="A5633" s="9">
        <v>45161.708333333336</v>
      </c>
      <c r="B5633" s="5">
        <v>45161</v>
      </c>
      <c r="C5633" s="6">
        <v>84251.508146701395</v>
      </c>
      <c r="D5633" s="6">
        <v>11043.210709635418</v>
      </c>
      <c r="E5633" s="6">
        <v>16759</v>
      </c>
      <c r="F5633" s="14">
        <f t="shared" si="609"/>
        <v>13.107433863862269</v>
      </c>
      <c r="G5633" s="14">
        <f t="shared" si="610"/>
        <v>65.894210332570069</v>
      </c>
      <c r="H5633" s="6">
        <f t="shared" si="613"/>
        <v>-25.4</v>
      </c>
      <c r="I5633" s="14">
        <f t="shared" si="614"/>
        <v>-0.22947792978391135</v>
      </c>
      <c r="J5633" s="9" t="b">
        <f t="shared" si="611"/>
        <v>1</v>
      </c>
      <c r="K5633" t="b">
        <f t="shared" si="615"/>
        <v>1</v>
      </c>
      <c r="L5633" s="35">
        <v>11043.210709635418</v>
      </c>
      <c r="M5633" s="37">
        <f t="shared" si="612"/>
        <v>11043.210709635418</v>
      </c>
      <c r="N5633" s="4"/>
      <c r="R5633" s="4"/>
    </row>
    <row r="5634" spans="1:18" x14ac:dyDescent="0.25">
      <c r="A5634" s="9">
        <v>45161.75</v>
      </c>
      <c r="B5634" s="5">
        <v>45161</v>
      </c>
      <c r="C5634" s="6">
        <v>84196.174752604173</v>
      </c>
      <c r="D5634" s="6">
        <v>10369.595040147569</v>
      </c>
      <c r="E5634" s="6">
        <v>16759</v>
      </c>
      <c r="F5634" s="14">
        <f t="shared" si="609"/>
        <v>12.315993060987417</v>
      </c>
      <c r="G5634" s="14">
        <f t="shared" si="610"/>
        <v>61.874783937869616</v>
      </c>
      <c r="H5634" s="6">
        <f t="shared" si="613"/>
        <v>-673.6</v>
      </c>
      <c r="I5634" s="14">
        <f t="shared" si="614"/>
        <v>-6.099675336379037</v>
      </c>
      <c r="J5634" s="9" t="b">
        <f t="shared" si="611"/>
        <v>1</v>
      </c>
      <c r="K5634" t="b">
        <f t="shared" si="615"/>
        <v>1</v>
      </c>
      <c r="L5634" s="35">
        <v>10369.595040147569</v>
      </c>
      <c r="M5634" s="37">
        <f t="shared" si="612"/>
        <v>10369.595040147569</v>
      </c>
      <c r="N5634" s="4"/>
      <c r="R5634" s="4"/>
    </row>
    <row r="5635" spans="1:18" x14ac:dyDescent="0.25">
      <c r="A5635" s="9">
        <v>45161.791666666664</v>
      </c>
      <c r="B5635" s="5">
        <v>45161</v>
      </c>
      <c r="C5635" s="6">
        <v>82371.045963541663</v>
      </c>
      <c r="D5635" s="6">
        <v>7662.6649989149309</v>
      </c>
      <c r="E5635" s="6">
        <v>16759</v>
      </c>
      <c r="F5635" s="14">
        <f t="shared" ref="F5635:F5698" si="616">D5635/C5635*100</f>
        <v>9.3026195179147191</v>
      </c>
      <c r="G5635" s="14">
        <f t="shared" ref="G5635:G5698" si="617">D5635/E5635*100</f>
        <v>45.722686311324843</v>
      </c>
      <c r="H5635" s="6">
        <f t="shared" si="613"/>
        <v>-2706.9</v>
      </c>
      <c r="I5635" s="14">
        <f t="shared" si="614"/>
        <v>-26.104201654161013</v>
      </c>
      <c r="J5635" s="9" t="b">
        <f t="shared" ref="J5635:J5698" si="618">D5635&gt;5</f>
        <v>1</v>
      </c>
      <c r="K5635" t="b">
        <f t="shared" si="615"/>
        <v>1</v>
      </c>
      <c r="L5635" s="35">
        <v>7662.6649989149309</v>
      </c>
      <c r="M5635" s="37">
        <f t="shared" ref="M5635:M5698" si="619">IF(L5635&lt;=2,0,L5635)</f>
        <v>7662.6649989149309</v>
      </c>
      <c r="N5635" s="4"/>
      <c r="R5635" s="4"/>
    </row>
    <row r="5636" spans="1:18" x14ac:dyDescent="0.25">
      <c r="A5636" s="9">
        <v>45161.833333333336</v>
      </c>
      <c r="B5636" s="5">
        <v>45161</v>
      </c>
      <c r="C5636" s="6">
        <v>78651.018381076385</v>
      </c>
      <c r="D5636" s="6">
        <v>2461.8640734863279</v>
      </c>
      <c r="E5636" s="6">
        <v>16759</v>
      </c>
      <c r="F5636" s="14">
        <f t="shared" si="616"/>
        <v>3.1301108671704854</v>
      </c>
      <c r="G5636" s="14">
        <f t="shared" si="617"/>
        <v>14.68980293267097</v>
      </c>
      <c r="H5636" s="6">
        <f t="shared" ref="H5636:H5699" si="620">ROUND(D5636-D5635,1)</f>
        <v>-5200.8</v>
      </c>
      <c r="I5636" s="14">
        <f t="shared" ref="I5636:I5699" si="621">H5636/D5635*100</f>
        <v>-67.871947954614456</v>
      </c>
      <c r="J5636" s="9" t="b">
        <f t="shared" si="618"/>
        <v>1</v>
      </c>
      <c r="K5636" t="b">
        <f t="shared" ref="K5636:K5699" si="622">OR(J5636,ABS(H5636)&gt;5)</f>
        <v>1</v>
      </c>
      <c r="L5636" s="35">
        <v>2461.8640734863279</v>
      </c>
      <c r="M5636" s="37">
        <f t="shared" si="619"/>
        <v>2461.8640734863279</v>
      </c>
      <c r="N5636" s="4"/>
      <c r="R5636" s="4"/>
    </row>
    <row r="5637" spans="1:18" x14ac:dyDescent="0.25">
      <c r="A5637" s="9">
        <v>45161.875</v>
      </c>
      <c r="B5637" s="5">
        <v>45161</v>
      </c>
      <c r="C5637" s="6">
        <v>75193.262078993052</v>
      </c>
      <c r="D5637" s="6">
        <v>54.144379023230741</v>
      </c>
      <c r="E5637" s="6">
        <v>16759</v>
      </c>
      <c r="F5637" s="14">
        <f t="shared" si="616"/>
        <v>7.2006955844461498E-2</v>
      </c>
      <c r="G5637" s="14">
        <f t="shared" si="617"/>
        <v>0.32307643071323316</v>
      </c>
      <c r="H5637" s="6">
        <f t="shared" si="620"/>
        <v>-2407.6999999999998</v>
      </c>
      <c r="I5637" s="14">
        <f t="shared" si="621"/>
        <v>-97.799875546758983</v>
      </c>
      <c r="J5637" s="9" t="b">
        <f t="shared" si="618"/>
        <v>1</v>
      </c>
      <c r="K5637" t="b">
        <f t="shared" si="622"/>
        <v>1</v>
      </c>
      <c r="L5637" s="35">
        <v>54.144379023230741</v>
      </c>
      <c r="M5637" s="37">
        <f t="shared" si="619"/>
        <v>54.144379023230741</v>
      </c>
      <c r="N5637" s="4"/>
      <c r="R5637" s="4"/>
    </row>
    <row r="5638" spans="1:18" x14ac:dyDescent="0.25">
      <c r="A5638" s="9">
        <v>45161.916666666664</v>
      </c>
      <c r="B5638" s="5">
        <v>45161</v>
      </c>
      <c r="C5638" s="6">
        <v>72169.715108506949</v>
      </c>
      <c r="D5638" s="6">
        <v>0.50855123425523441</v>
      </c>
      <c r="E5638" s="6">
        <v>16759</v>
      </c>
      <c r="F5638" s="14">
        <f t="shared" si="616"/>
        <v>7.046601659582959E-4</v>
      </c>
      <c r="G5638" s="14">
        <f t="shared" si="617"/>
        <v>3.0344962960512823E-3</v>
      </c>
      <c r="H5638" s="6">
        <f t="shared" si="620"/>
        <v>-53.6</v>
      </c>
      <c r="I5638" s="14">
        <f t="shared" si="621"/>
        <v>-98.994578877712911</v>
      </c>
      <c r="J5638" s="9" t="b">
        <f t="shared" si="618"/>
        <v>0</v>
      </c>
      <c r="K5638" t="b">
        <f t="shared" si="622"/>
        <v>1</v>
      </c>
      <c r="L5638" s="35">
        <v>0.50855123425523441</v>
      </c>
      <c r="M5638" s="37">
        <f t="shared" si="619"/>
        <v>0</v>
      </c>
      <c r="N5638" s="4"/>
      <c r="R5638" s="4"/>
    </row>
    <row r="5639" spans="1:18" x14ac:dyDescent="0.25">
      <c r="A5639" s="9">
        <v>45161.958333333336</v>
      </c>
      <c r="B5639" s="5">
        <v>45161</v>
      </c>
      <c r="C5639" s="6">
        <v>68138.678211805556</v>
      </c>
      <c r="D5639" s="6">
        <v>0.2229001459479332</v>
      </c>
      <c r="E5639" s="6">
        <v>16759</v>
      </c>
      <c r="F5639" s="14">
        <f t="shared" si="616"/>
        <v>3.2712719383117417E-4</v>
      </c>
      <c r="G5639" s="14">
        <f t="shared" si="617"/>
        <v>1.3300324956616336E-3</v>
      </c>
      <c r="H5639" s="6">
        <f t="shared" si="620"/>
        <v>-0.3</v>
      </c>
      <c r="I5639" s="14">
        <f t="shared" si="621"/>
        <v>-58.991106459380724</v>
      </c>
      <c r="J5639" s="9" t="b">
        <f t="shared" si="618"/>
        <v>0</v>
      </c>
      <c r="K5639" t="b">
        <f t="shared" si="622"/>
        <v>0</v>
      </c>
      <c r="L5639" s="35">
        <v>0.2229001459479332</v>
      </c>
      <c r="M5639" s="37">
        <f t="shared" si="619"/>
        <v>0</v>
      </c>
      <c r="N5639" s="4"/>
      <c r="R5639" s="4"/>
    </row>
    <row r="5640" spans="1:18" x14ac:dyDescent="0.25">
      <c r="A5640" s="9">
        <v>45162</v>
      </c>
      <c r="B5640" s="5">
        <v>45162</v>
      </c>
      <c r="C5640" s="6">
        <v>63915.798335503474</v>
      </c>
      <c r="D5640" s="6">
        <v>0.22860802918672563</v>
      </c>
      <c r="E5640" s="6">
        <v>16759</v>
      </c>
      <c r="F5640" s="14">
        <f t="shared" si="616"/>
        <v>3.5767061530973652E-4</v>
      </c>
      <c r="G5640" s="14">
        <f t="shared" si="617"/>
        <v>1.36409111036891E-3</v>
      </c>
      <c r="H5640" s="6">
        <f t="shared" si="620"/>
        <v>0</v>
      </c>
      <c r="I5640" s="14">
        <f t="shared" si="621"/>
        <v>0</v>
      </c>
      <c r="J5640" s="9" t="b">
        <f t="shared" si="618"/>
        <v>0</v>
      </c>
      <c r="K5640" t="b">
        <f t="shared" si="622"/>
        <v>0</v>
      </c>
      <c r="L5640" s="35">
        <v>0.22860802918672563</v>
      </c>
      <c r="M5640" s="37">
        <f t="shared" si="619"/>
        <v>0</v>
      </c>
      <c r="N5640" s="4"/>
      <c r="R5640" s="4"/>
    </row>
    <row r="5641" spans="1:18" x14ac:dyDescent="0.25">
      <c r="A5641" s="9">
        <v>45162.041666666664</v>
      </c>
      <c r="B5641" s="5">
        <v>45162</v>
      </c>
      <c r="C5641" s="6">
        <v>60092.453101128471</v>
      </c>
      <c r="D5641" s="6">
        <v>0.22174964487552642</v>
      </c>
      <c r="E5641" s="6">
        <v>16759</v>
      </c>
      <c r="F5641" s="14">
        <f t="shared" si="616"/>
        <v>3.690141331097735E-4</v>
      </c>
      <c r="G5641" s="14">
        <f t="shared" si="617"/>
        <v>1.3231675211857893E-3</v>
      </c>
      <c r="H5641" s="6">
        <f t="shared" si="620"/>
        <v>0</v>
      </c>
      <c r="I5641" s="14">
        <f t="shared" si="621"/>
        <v>0</v>
      </c>
      <c r="J5641" s="9" t="b">
        <f t="shared" si="618"/>
        <v>0</v>
      </c>
      <c r="K5641" t="b">
        <f t="shared" si="622"/>
        <v>0</v>
      </c>
      <c r="L5641" s="35">
        <v>0.22174964487552642</v>
      </c>
      <c r="M5641" s="37">
        <f t="shared" si="619"/>
        <v>0</v>
      </c>
      <c r="N5641" s="4"/>
      <c r="R5641" s="4"/>
    </row>
    <row r="5642" spans="1:18" x14ac:dyDescent="0.25">
      <c r="A5642" s="9">
        <v>45162.083333333336</v>
      </c>
      <c r="B5642" s="5">
        <v>45162</v>
      </c>
      <c r="C5642" s="6">
        <v>57334.102753906249</v>
      </c>
      <c r="D5642" s="6">
        <v>0.245967601156897</v>
      </c>
      <c r="E5642" s="6">
        <v>16759</v>
      </c>
      <c r="F5642" s="14">
        <f t="shared" si="616"/>
        <v>4.2900750049696887E-4</v>
      </c>
      <c r="G5642" s="14">
        <f t="shared" si="617"/>
        <v>1.4676746891634166E-3</v>
      </c>
      <c r="H5642" s="6">
        <f t="shared" si="620"/>
        <v>0</v>
      </c>
      <c r="I5642" s="14">
        <f t="shared" si="621"/>
        <v>0</v>
      </c>
      <c r="J5642" s="9" t="b">
        <f t="shared" si="618"/>
        <v>0</v>
      </c>
      <c r="K5642" t="b">
        <f t="shared" si="622"/>
        <v>0</v>
      </c>
      <c r="L5642" s="35">
        <v>0.245967601156897</v>
      </c>
      <c r="M5642" s="37">
        <f t="shared" si="619"/>
        <v>0</v>
      </c>
      <c r="N5642" s="4"/>
      <c r="R5642" s="4"/>
    </row>
    <row r="5643" spans="1:18" x14ac:dyDescent="0.25">
      <c r="A5643" s="9">
        <v>45162.125</v>
      </c>
      <c r="B5643" s="5">
        <v>45162</v>
      </c>
      <c r="C5643" s="6">
        <v>55236.599021267364</v>
      </c>
      <c r="D5643" s="6">
        <v>0.2208560201525688</v>
      </c>
      <c r="E5643" s="6">
        <v>16759</v>
      </c>
      <c r="F5643" s="14">
        <f t="shared" si="616"/>
        <v>3.9983638396624333E-4</v>
      </c>
      <c r="G5643" s="14">
        <f t="shared" si="617"/>
        <v>1.3178353132798427E-3</v>
      </c>
      <c r="H5643" s="6">
        <f t="shared" si="620"/>
        <v>0</v>
      </c>
      <c r="I5643" s="14">
        <f t="shared" si="621"/>
        <v>0</v>
      </c>
      <c r="J5643" s="9" t="b">
        <f t="shared" si="618"/>
        <v>0</v>
      </c>
      <c r="K5643" t="b">
        <f t="shared" si="622"/>
        <v>0</v>
      </c>
      <c r="L5643" s="35">
        <v>0.2208560201525688</v>
      </c>
      <c r="M5643" s="37">
        <f t="shared" si="619"/>
        <v>0</v>
      </c>
      <c r="N5643" s="4"/>
      <c r="R5643" s="4"/>
    </row>
    <row r="5644" spans="1:18" x14ac:dyDescent="0.25">
      <c r="A5644" s="9">
        <v>45162.166666666664</v>
      </c>
      <c r="B5644" s="5">
        <v>45162</v>
      </c>
      <c r="C5644" s="6">
        <v>53866.058995225692</v>
      </c>
      <c r="D5644" s="6">
        <v>0.22049810003903178</v>
      </c>
      <c r="E5644" s="6">
        <v>16759</v>
      </c>
      <c r="F5644" s="14">
        <f t="shared" si="616"/>
        <v>4.0934515008527941E-4</v>
      </c>
      <c r="G5644" s="14">
        <f t="shared" si="617"/>
        <v>1.315699624315483E-3</v>
      </c>
      <c r="H5644" s="6">
        <f t="shared" si="620"/>
        <v>0</v>
      </c>
      <c r="I5644" s="14">
        <f t="shared" si="621"/>
        <v>0</v>
      </c>
      <c r="J5644" s="9" t="b">
        <f t="shared" si="618"/>
        <v>0</v>
      </c>
      <c r="K5644" t="b">
        <f t="shared" si="622"/>
        <v>0</v>
      </c>
      <c r="L5644" s="35">
        <v>0.22049810003903178</v>
      </c>
      <c r="M5644" s="37">
        <f t="shared" si="619"/>
        <v>0</v>
      </c>
      <c r="N5644" s="4"/>
      <c r="R5644" s="4"/>
    </row>
    <row r="5645" spans="1:18" x14ac:dyDescent="0.25">
      <c r="A5645" s="9">
        <v>45162.208333333336</v>
      </c>
      <c r="B5645" s="5">
        <v>45162</v>
      </c>
      <c r="C5645" s="6">
        <v>53387.683242187501</v>
      </c>
      <c r="D5645" s="6">
        <v>0.22136004671454429</v>
      </c>
      <c r="E5645" s="6">
        <v>16759</v>
      </c>
      <c r="F5645" s="14">
        <f t="shared" si="616"/>
        <v>4.1462755690365539E-4</v>
      </c>
      <c r="G5645" s="14">
        <f t="shared" si="617"/>
        <v>1.320842811113696E-3</v>
      </c>
      <c r="H5645" s="6">
        <f t="shared" si="620"/>
        <v>0</v>
      </c>
      <c r="I5645" s="14">
        <f t="shared" si="621"/>
        <v>0</v>
      </c>
      <c r="J5645" s="9" t="b">
        <f t="shared" si="618"/>
        <v>0</v>
      </c>
      <c r="K5645" t="b">
        <f t="shared" si="622"/>
        <v>0</v>
      </c>
      <c r="L5645" s="35">
        <v>0.22136004671454429</v>
      </c>
      <c r="M5645" s="37">
        <f t="shared" si="619"/>
        <v>0</v>
      </c>
      <c r="N5645" s="4"/>
      <c r="R5645" s="4"/>
    </row>
    <row r="5646" spans="1:18" x14ac:dyDescent="0.25">
      <c r="A5646" s="9">
        <v>45162.25</v>
      </c>
      <c r="B5646" s="5">
        <v>45162</v>
      </c>
      <c r="C5646" s="6">
        <v>54117.091940104168</v>
      </c>
      <c r="D5646" s="6">
        <v>0.32592923225628007</v>
      </c>
      <c r="E5646" s="6">
        <v>16759</v>
      </c>
      <c r="F5646" s="14">
        <f t="shared" si="616"/>
        <v>6.0226671569309882E-4</v>
      </c>
      <c r="G5646" s="14">
        <f t="shared" si="617"/>
        <v>1.9448011949178355E-3</v>
      </c>
      <c r="H5646" s="6">
        <f t="shared" si="620"/>
        <v>0.1</v>
      </c>
      <c r="I5646" s="14">
        <f t="shared" si="621"/>
        <v>45.175270553206644</v>
      </c>
      <c r="J5646" s="9" t="b">
        <f t="shared" si="618"/>
        <v>0</v>
      </c>
      <c r="K5646" t="b">
        <f t="shared" si="622"/>
        <v>0</v>
      </c>
      <c r="L5646" s="35">
        <v>0.32592923225628007</v>
      </c>
      <c r="M5646" s="37">
        <f t="shared" si="619"/>
        <v>0</v>
      </c>
      <c r="N5646" s="4"/>
      <c r="R5646" s="4"/>
    </row>
    <row r="5647" spans="1:18" x14ac:dyDescent="0.25">
      <c r="A5647" s="9">
        <v>45162.291666666664</v>
      </c>
      <c r="B5647" s="5">
        <v>45162</v>
      </c>
      <c r="C5647" s="6">
        <v>55610.058550347225</v>
      </c>
      <c r="D5647" s="6">
        <v>0.41867980652385289</v>
      </c>
      <c r="E5647" s="6">
        <v>16759</v>
      </c>
      <c r="F5647" s="14">
        <f t="shared" si="616"/>
        <v>7.5288503094237194E-4</v>
      </c>
      <c r="G5647" s="14">
        <f t="shared" si="617"/>
        <v>2.4982385973139976E-3</v>
      </c>
      <c r="H5647" s="6">
        <f t="shared" si="620"/>
        <v>0.1</v>
      </c>
      <c r="I5647" s="14">
        <f t="shared" si="621"/>
        <v>30.681506935643448</v>
      </c>
      <c r="J5647" s="9" t="b">
        <f t="shared" si="618"/>
        <v>0</v>
      </c>
      <c r="K5647" t="b">
        <f t="shared" si="622"/>
        <v>0</v>
      </c>
      <c r="L5647" s="35">
        <v>0.41867980652385289</v>
      </c>
      <c r="M5647" s="37">
        <f t="shared" si="619"/>
        <v>0</v>
      </c>
      <c r="N5647" s="4"/>
      <c r="R5647" s="4"/>
    </row>
    <row r="5648" spans="1:18" x14ac:dyDescent="0.25">
      <c r="A5648" s="9">
        <v>45162.333333333336</v>
      </c>
      <c r="B5648" s="5">
        <v>45162</v>
      </c>
      <c r="C5648" s="6">
        <v>55980.312838541664</v>
      </c>
      <c r="D5648" s="6">
        <v>647.18929684056172</v>
      </c>
      <c r="E5648" s="6">
        <v>16759</v>
      </c>
      <c r="F5648" s="14">
        <f t="shared" si="616"/>
        <v>1.1561016079120245</v>
      </c>
      <c r="G5648" s="14">
        <f t="shared" si="617"/>
        <v>3.8617417318489271</v>
      </c>
      <c r="H5648" s="6">
        <f t="shared" si="620"/>
        <v>646.79999999999995</v>
      </c>
      <c r="I5648" s="14">
        <f t="shared" si="621"/>
        <v>154485.59732797876</v>
      </c>
      <c r="J5648" s="9" t="b">
        <f t="shared" si="618"/>
        <v>1</v>
      </c>
      <c r="K5648" t="b">
        <f t="shared" si="622"/>
        <v>1</v>
      </c>
      <c r="L5648" s="35">
        <v>647.18929684056172</v>
      </c>
      <c r="M5648" s="37">
        <f t="shared" si="619"/>
        <v>647.18929684056172</v>
      </c>
      <c r="N5648" s="4"/>
      <c r="R5648" s="4"/>
    </row>
    <row r="5649" spans="1:18" x14ac:dyDescent="0.25">
      <c r="A5649" s="9">
        <v>45162.375</v>
      </c>
      <c r="B5649" s="5">
        <v>45162</v>
      </c>
      <c r="C5649" s="6">
        <v>58069.170093315974</v>
      </c>
      <c r="D5649" s="6">
        <v>5817.0797119140625</v>
      </c>
      <c r="E5649" s="6">
        <v>16759</v>
      </c>
      <c r="F5649" s="14">
        <f t="shared" si="616"/>
        <v>10.017501029489717</v>
      </c>
      <c r="G5649" s="14">
        <f t="shared" si="617"/>
        <v>34.710183852939089</v>
      </c>
      <c r="H5649" s="6">
        <f t="shared" si="620"/>
        <v>5169.8999999999996</v>
      </c>
      <c r="I5649" s="14">
        <f t="shared" si="621"/>
        <v>798.82347023325849</v>
      </c>
      <c r="J5649" s="9" t="b">
        <f t="shared" si="618"/>
        <v>1</v>
      </c>
      <c r="K5649" t="b">
        <f t="shared" si="622"/>
        <v>1</v>
      </c>
      <c r="L5649" s="35">
        <v>5817.0797119140625</v>
      </c>
      <c r="M5649" s="37">
        <f t="shared" si="619"/>
        <v>5817.0797119140625</v>
      </c>
      <c r="N5649" s="4"/>
      <c r="R5649" s="4"/>
    </row>
    <row r="5650" spans="1:18" x14ac:dyDescent="0.25">
      <c r="A5650" s="9">
        <v>45162.416666666664</v>
      </c>
      <c r="B5650" s="5">
        <v>45162</v>
      </c>
      <c r="C5650" s="6">
        <v>61988.464001736109</v>
      </c>
      <c r="D5650" s="6">
        <v>10870.564768880209</v>
      </c>
      <c r="E5650" s="6">
        <v>16759</v>
      </c>
      <c r="F5650" s="14">
        <f t="shared" si="616"/>
        <v>17.536431889287911</v>
      </c>
      <c r="G5650" s="14">
        <f t="shared" si="617"/>
        <v>64.864041821589652</v>
      </c>
      <c r="H5650" s="6">
        <f t="shared" si="620"/>
        <v>5053.5</v>
      </c>
      <c r="I5650" s="14">
        <f t="shared" si="621"/>
        <v>86.873487218162722</v>
      </c>
      <c r="J5650" s="9" t="b">
        <f t="shared" si="618"/>
        <v>1</v>
      </c>
      <c r="K5650" t="b">
        <f t="shared" si="622"/>
        <v>1</v>
      </c>
      <c r="L5650" s="35">
        <v>10870.564768880209</v>
      </c>
      <c r="M5650" s="37">
        <f t="shared" si="619"/>
        <v>10870.564768880209</v>
      </c>
      <c r="N5650" s="4"/>
      <c r="R5650" s="4"/>
    </row>
    <row r="5651" spans="1:18" x14ac:dyDescent="0.25">
      <c r="A5651" s="9">
        <v>45162.458333333336</v>
      </c>
      <c r="B5651" s="5">
        <v>45162</v>
      </c>
      <c r="C5651" s="6">
        <v>67197.848233506942</v>
      </c>
      <c r="D5651" s="6">
        <v>12486.549698350695</v>
      </c>
      <c r="E5651" s="6">
        <v>16759</v>
      </c>
      <c r="F5651" s="14">
        <f t="shared" si="616"/>
        <v>18.581770140854768</v>
      </c>
      <c r="G5651" s="14">
        <f t="shared" si="617"/>
        <v>74.506532002808612</v>
      </c>
      <c r="H5651" s="6">
        <f t="shared" si="620"/>
        <v>1616</v>
      </c>
      <c r="I5651" s="14">
        <f t="shared" si="621"/>
        <v>14.865832956777151</v>
      </c>
      <c r="J5651" s="9" t="b">
        <f t="shared" si="618"/>
        <v>1</v>
      </c>
      <c r="K5651" t="b">
        <f t="shared" si="622"/>
        <v>1</v>
      </c>
      <c r="L5651" s="35">
        <v>12486.549698350695</v>
      </c>
      <c r="M5651" s="37">
        <f t="shared" si="619"/>
        <v>12486.549698350695</v>
      </c>
      <c r="N5651" s="4"/>
      <c r="R5651" s="4"/>
    </row>
    <row r="5652" spans="1:18" x14ac:dyDescent="0.25">
      <c r="A5652" s="9">
        <v>45162.5</v>
      </c>
      <c r="B5652" s="5">
        <v>45162</v>
      </c>
      <c r="C5652" s="6">
        <v>72620.565251736116</v>
      </c>
      <c r="D5652" s="6">
        <v>12925.961661241319</v>
      </c>
      <c r="E5652" s="6">
        <v>16759</v>
      </c>
      <c r="F5652" s="14">
        <f t="shared" si="616"/>
        <v>17.799312930757313</v>
      </c>
      <c r="G5652" s="14">
        <f t="shared" si="617"/>
        <v>77.128478198229715</v>
      </c>
      <c r="H5652" s="6">
        <f t="shared" si="620"/>
        <v>439.4</v>
      </c>
      <c r="I5652" s="14">
        <f t="shared" si="621"/>
        <v>3.5189865144094918</v>
      </c>
      <c r="J5652" s="9" t="b">
        <f t="shared" si="618"/>
        <v>1</v>
      </c>
      <c r="K5652" t="b">
        <f t="shared" si="622"/>
        <v>1</v>
      </c>
      <c r="L5652" s="35">
        <v>12925.961661241319</v>
      </c>
      <c r="M5652" s="37">
        <f t="shared" si="619"/>
        <v>12925.961661241319</v>
      </c>
      <c r="N5652" s="4"/>
      <c r="R5652" s="4"/>
    </row>
    <row r="5653" spans="1:18" x14ac:dyDescent="0.25">
      <c r="A5653" s="9">
        <v>45162.541666666664</v>
      </c>
      <c r="B5653" s="5">
        <v>45162</v>
      </c>
      <c r="C5653" s="6">
        <v>77688.899835069446</v>
      </c>
      <c r="D5653" s="6">
        <v>12721.701330295138</v>
      </c>
      <c r="E5653" s="6">
        <v>16759</v>
      </c>
      <c r="F5653" s="14">
        <f t="shared" si="616"/>
        <v>16.375185331885021</v>
      </c>
      <c r="G5653" s="14">
        <f t="shared" si="617"/>
        <v>75.909668418731059</v>
      </c>
      <c r="H5653" s="6">
        <f t="shared" si="620"/>
        <v>-204.3</v>
      </c>
      <c r="I5653" s="14">
        <f t="shared" si="621"/>
        <v>-1.5805400430096934</v>
      </c>
      <c r="J5653" s="9" t="b">
        <f t="shared" si="618"/>
        <v>1</v>
      </c>
      <c r="K5653" t="b">
        <f t="shared" si="622"/>
        <v>1</v>
      </c>
      <c r="L5653" s="35">
        <v>12721.701330295138</v>
      </c>
      <c r="M5653" s="37">
        <f t="shared" si="619"/>
        <v>12721.701330295138</v>
      </c>
      <c r="N5653" s="4"/>
      <c r="R5653" s="4"/>
    </row>
    <row r="5654" spans="1:18" x14ac:dyDescent="0.25">
      <c r="A5654" s="9">
        <v>45162.583333333336</v>
      </c>
      <c r="B5654" s="5">
        <v>45162</v>
      </c>
      <c r="C5654" s="6">
        <v>81643.178845486109</v>
      </c>
      <c r="D5654" s="6">
        <v>12454.252409939236</v>
      </c>
      <c r="E5654" s="6">
        <v>16759</v>
      </c>
      <c r="F5654" s="14">
        <f t="shared" si="616"/>
        <v>15.25449227486542</v>
      </c>
      <c r="G5654" s="14">
        <f t="shared" si="617"/>
        <v>74.313815919441709</v>
      </c>
      <c r="H5654" s="6">
        <f t="shared" si="620"/>
        <v>-267.39999999999998</v>
      </c>
      <c r="I5654" s="14">
        <f t="shared" si="621"/>
        <v>-2.101920121039317</v>
      </c>
      <c r="J5654" s="9" t="b">
        <f t="shared" si="618"/>
        <v>1</v>
      </c>
      <c r="K5654" t="b">
        <f t="shared" si="622"/>
        <v>1</v>
      </c>
      <c r="L5654" s="35">
        <v>12454.252409939236</v>
      </c>
      <c r="M5654" s="37">
        <f t="shared" si="619"/>
        <v>12454.252409939236</v>
      </c>
      <c r="N5654" s="4"/>
      <c r="R5654" s="4"/>
    </row>
    <row r="5655" spans="1:18" x14ac:dyDescent="0.25">
      <c r="A5655" s="9">
        <v>45162.625</v>
      </c>
      <c r="B5655" s="5">
        <v>45162</v>
      </c>
      <c r="C5655" s="6">
        <v>83534.652851562496</v>
      </c>
      <c r="D5655" s="6">
        <v>12113.017926432292</v>
      </c>
      <c r="E5655" s="6">
        <v>16759</v>
      </c>
      <c r="F5655" s="14">
        <f t="shared" si="616"/>
        <v>14.500590489023288</v>
      </c>
      <c r="G5655" s="14">
        <f t="shared" si="617"/>
        <v>72.277689160643789</v>
      </c>
      <c r="H5655" s="6">
        <f t="shared" si="620"/>
        <v>-341.2</v>
      </c>
      <c r="I5655" s="14">
        <f t="shared" si="621"/>
        <v>-2.7396265048209725</v>
      </c>
      <c r="J5655" s="9" t="b">
        <f t="shared" si="618"/>
        <v>1</v>
      </c>
      <c r="K5655" t="b">
        <f t="shared" si="622"/>
        <v>1</v>
      </c>
      <c r="L5655" s="35">
        <v>12113.017926432292</v>
      </c>
      <c r="M5655" s="37">
        <f t="shared" si="619"/>
        <v>12113.017926432292</v>
      </c>
      <c r="N5655" s="4"/>
      <c r="R5655" s="4"/>
    </row>
    <row r="5656" spans="1:18" x14ac:dyDescent="0.25">
      <c r="A5656" s="9">
        <v>45162.666666666664</v>
      </c>
      <c r="B5656" s="5">
        <v>45162</v>
      </c>
      <c r="C5656" s="6">
        <v>83754.14635416666</v>
      </c>
      <c r="D5656" s="6">
        <v>11973.420100911459</v>
      </c>
      <c r="E5656" s="6">
        <v>16759</v>
      </c>
      <c r="F5656" s="14">
        <f t="shared" si="616"/>
        <v>14.295913243841207</v>
      </c>
      <c r="G5656" s="14">
        <f t="shared" si="617"/>
        <v>71.444716873986863</v>
      </c>
      <c r="H5656" s="6">
        <f t="shared" si="620"/>
        <v>-139.6</v>
      </c>
      <c r="I5656" s="14">
        <f t="shared" si="621"/>
        <v>-1.1524791001536729</v>
      </c>
      <c r="J5656" s="9" t="b">
        <f t="shared" si="618"/>
        <v>1</v>
      </c>
      <c r="K5656" t="b">
        <f t="shared" si="622"/>
        <v>1</v>
      </c>
      <c r="L5656" s="35">
        <v>11973.420100911459</v>
      </c>
      <c r="M5656" s="37">
        <f t="shared" si="619"/>
        <v>11973.420100911459</v>
      </c>
      <c r="N5656" s="4"/>
      <c r="R5656" s="4"/>
    </row>
    <row r="5657" spans="1:18" x14ac:dyDescent="0.25">
      <c r="A5657" s="9">
        <v>45162.708333333336</v>
      </c>
      <c r="B5657" s="5">
        <v>45162</v>
      </c>
      <c r="C5657" s="6">
        <v>84242.430355902776</v>
      </c>
      <c r="D5657" s="6">
        <v>11720.738148871527</v>
      </c>
      <c r="E5657" s="6">
        <v>16759</v>
      </c>
      <c r="F5657" s="14">
        <f t="shared" si="616"/>
        <v>13.913105426035784</v>
      </c>
      <c r="G5657" s="14">
        <f t="shared" si="617"/>
        <v>69.936978034915725</v>
      </c>
      <c r="H5657" s="6">
        <f t="shared" si="620"/>
        <v>-252.7</v>
      </c>
      <c r="I5657" s="14">
        <f t="shared" si="621"/>
        <v>-2.1105080910070431</v>
      </c>
      <c r="J5657" s="9" t="b">
        <f t="shared" si="618"/>
        <v>1</v>
      </c>
      <c r="K5657" t="b">
        <f t="shared" si="622"/>
        <v>1</v>
      </c>
      <c r="L5657" s="35">
        <v>11720.738148871527</v>
      </c>
      <c r="M5657" s="37">
        <f t="shared" si="619"/>
        <v>11720.738148871527</v>
      </c>
      <c r="N5657" s="4"/>
      <c r="R5657" s="4"/>
    </row>
    <row r="5658" spans="1:18" x14ac:dyDescent="0.25">
      <c r="A5658" s="9">
        <v>45162.75</v>
      </c>
      <c r="B5658" s="5">
        <v>45162</v>
      </c>
      <c r="C5658" s="6">
        <v>83720.836106770832</v>
      </c>
      <c r="D5658" s="6">
        <v>10372.995324435764</v>
      </c>
      <c r="E5658" s="6">
        <v>16759</v>
      </c>
      <c r="F5658" s="14">
        <f t="shared" si="616"/>
        <v>12.389980567330788</v>
      </c>
      <c r="G5658" s="14">
        <f t="shared" si="617"/>
        <v>61.895073240860221</v>
      </c>
      <c r="H5658" s="6">
        <f t="shared" si="620"/>
        <v>-1347.7</v>
      </c>
      <c r="I5658" s="14">
        <f t="shared" si="621"/>
        <v>-11.498422564194531</v>
      </c>
      <c r="J5658" s="9" t="b">
        <f t="shared" si="618"/>
        <v>1</v>
      </c>
      <c r="K5658" t="b">
        <f t="shared" si="622"/>
        <v>1</v>
      </c>
      <c r="L5658" s="35">
        <v>10372.995324435764</v>
      </c>
      <c r="M5658" s="37">
        <f t="shared" si="619"/>
        <v>10372.995324435764</v>
      </c>
      <c r="N5658" s="4"/>
      <c r="R5658" s="4"/>
    </row>
    <row r="5659" spans="1:18" x14ac:dyDescent="0.25">
      <c r="A5659" s="9">
        <v>45162.791666666664</v>
      </c>
      <c r="B5659" s="5">
        <v>45162</v>
      </c>
      <c r="C5659" s="6">
        <v>81639.451588541662</v>
      </c>
      <c r="D5659" s="6">
        <v>8004.2716834852426</v>
      </c>
      <c r="E5659" s="6">
        <v>16759</v>
      </c>
      <c r="F5659" s="14">
        <f t="shared" si="616"/>
        <v>9.8044162812684377</v>
      </c>
      <c r="G5659" s="14">
        <f t="shared" si="617"/>
        <v>47.761033972702684</v>
      </c>
      <c r="H5659" s="6">
        <f t="shared" si="620"/>
        <v>-2368.6999999999998</v>
      </c>
      <c r="I5659" s="14">
        <f t="shared" si="621"/>
        <v>-22.835255641348169</v>
      </c>
      <c r="J5659" s="9" t="b">
        <f t="shared" si="618"/>
        <v>1</v>
      </c>
      <c r="K5659" t="b">
        <f t="shared" si="622"/>
        <v>1</v>
      </c>
      <c r="L5659" s="35">
        <v>8004.2716834852426</v>
      </c>
      <c r="M5659" s="37">
        <f t="shared" si="619"/>
        <v>8004.2716834852426</v>
      </c>
      <c r="N5659" s="4"/>
      <c r="R5659" s="4"/>
    </row>
    <row r="5660" spans="1:18" x14ac:dyDescent="0.25">
      <c r="A5660" s="9">
        <v>45162.833333333336</v>
      </c>
      <c r="B5660" s="5">
        <v>45162</v>
      </c>
      <c r="C5660" s="6">
        <v>77827.673090277778</v>
      </c>
      <c r="D5660" s="6">
        <v>2228.9349884711373</v>
      </c>
      <c r="E5660" s="6">
        <v>16759</v>
      </c>
      <c r="F5660" s="14">
        <f t="shared" si="616"/>
        <v>2.8639363094996289</v>
      </c>
      <c r="G5660" s="14">
        <f t="shared" si="617"/>
        <v>13.299928327890312</v>
      </c>
      <c r="H5660" s="6">
        <f t="shared" si="620"/>
        <v>-5775.3</v>
      </c>
      <c r="I5660" s="14">
        <f t="shared" si="621"/>
        <v>-72.152723300432783</v>
      </c>
      <c r="J5660" s="9" t="b">
        <f t="shared" si="618"/>
        <v>1</v>
      </c>
      <c r="K5660" t="b">
        <f t="shared" si="622"/>
        <v>1</v>
      </c>
      <c r="L5660" s="35">
        <v>2228.9349884711373</v>
      </c>
      <c r="M5660" s="37">
        <f t="shared" si="619"/>
        <v>2228.9349884711373</v>
      </c>
      <c r="N5660" s="4"/>
      <c r="R5660" s="4"/>
    </row>
    <row r="5661" spans="1:18" x14ac:dyDescent="0.25">
      <c r="A5661" s="9">
        <v>45162.875</v>
      </c>
      <c r="B5661" s="5">
        <v>45162</v>
      </c>
      <c r="C5661" s="6">
        <v>75283.031210937494</v>
      </c>
      <c r="D5661" s="6">
        <v>18.643392175932725</v>
      </c>
      <c r="E5661" s="6">
        <v>16759</v>
      </c>
      <c r="F5661" s="14">
        <f t="shared" si="616"/>
        <v>2.4764401586986205E-2</v>
      </c>
      <c r="G5661" s="14">
        <f t="shared" si="617"/>
        <v>0.11124406095788963</v>
      </c>
      <c r="H5661" s="6">
        <f t="shared" si="620"/>
        <v>-2210.3000000000002</v>
      </c>
      <c r="I5661" s="14">
        <f t="shared" si="621"/>
        <v>-99.163951009449619</v>
      </c>
      <c r="J5661" s="9" t="b">
        <f t="shared" si="618"/>
        <v>1</v>
      </c>
      <c r="K5661" t="b">
        <f t="shared" si="622"/>
        <v>1</v>
      </c>
      <c r="L5661" s="35">
        <v>18.643392175932725</v>
      </c>
      <c r="M5661" s="37">
        <f t="shared" si="619"/>
        <v>18.643392175932725</v>
      </c>
      <c r="N5661" s="4"/>
      <c r="R5661" s="4"/>
    </row>
    <row r="5662" spans="1:18" x14ac:dyDescent="0.25">
      <c r="A5662" s="9">
        <v>45162.916666666664</v>
      </c>
      <c r="B5662" s="5">
        <v>45162</v>
      </c>
      <c r="C5662" s="6">
        <v>73228.680238715271</v>
      </c>
      <c r="D5662" s="6">
        <v>0.62098517056968472</v>
      </c>
      <c r="E5662" s="6">
        <v>16759</v>
      </c>
      <c r="F5662" s="14">
        <f t="shared" si="616"/>
        <v>8.4800814181733135E-4</v>
      </c>
      <c r="G5662" s="14">
        <f t="shared" si="617"/>
        <v>3.705383200487408E-3</v>
      </c>
      <c r="H5662" s="6">
        <f t="shared" si="620"/>
        <v>-18</v>
      </c>
      <c r="I5662" s="14">
        <f t="shared" si="621"/>
        <v>-96.548953270621553</v>
      </c>
      <c r="J5662" s="9" t="b">
        <f t="shared" si="618"/>
        <v>0</v>
      </c>
      <c r="K5662" t="b">
        <f t="shared" si="622"/>
        <v>1</v>
      </c>
      <c r="L5662" s="35">
        <v>0.62098517056968472</v>
      </c>
      <c r="M5662" s="37">
        <f t="shared" si="619"/>
        <v>0</v>
      </c>
      <c r="N5662" s="4"/>
      <c r="R5662" s="4"/>
    </row>
    <row r="5663" spans="1:18" x14ac:dyDescent="0.25">
      <c r="A5663" s="9">
        <v>45162.958333333336</v>
      </c>
      <c r="B5663" s="5">
        <v>45162</v>
      </c>
      <c r="C5663" s="6">
        <v>69715.026671006941</v>
      </c>
      <c r="D5663" s="6">
        <v>0.22521365059746637</v>
      </c>
      <c r="E5663" s="6">
        <v>16759</v>
      </c>
      <c r="F5663" s="14">
        <f t="shared" si="616"/>
        <v>3.2304893414195329E-4</v>
      </c>
      <c r="G5663" s="14">
        <f t="shared" si="617"/>
        <v>1.3438370463480301E-3</v>
      </c>
      <c r="H5663" s="6">
        <f t="shared" si="620"/>
        <v>-0.4</v>
      </c>
      <c r="I5663" s="14">
        <f t="shared" si="621"/>
        <v>-64.413776521111544</v>
      </c>
      <c r="J5663" s="9" t="b">
        <f t="shared" si="618"/>
        <v>0</v>
      </c>
      <c r="K5663" t="b">
        <f t="shared" si="622"/>
        <v>0</v>
      </c>
      <c r="L5663" s="35">
        <v>0.22521365059746637</v>
      </c>
      <c r="M5663" s="37">
        <f t="shared" si="619"/>
        <v>0</v>
      </c>
      <c r="N5663" s="4"/>
      <c r="R5663" s="4"/>
    </row>
    <row r="5664" spans="1:18" x14ac:dyDescent="0.25">
      <c r="A5664" s="9">
        <v>45163</v>
      </c>
      <c r="B5664" s="5">
        <v>45163</v>
      </c>
      <c r="C5664" s="6">
        <v>65955.489144965279</v>
      </c>
      <c r="D5664" s="6">
        <v>0.24240884567300477</v>
      </c>
      <c r="E5664" s="6">
        <v>16909</v>
      </c>
      <c r="F5664" s="14">
        <f t="shared" si="616"/>
        <v>3.6753399726929185E-4</v>
      </c>
      <c r="G5664" s="14">
        <f t="shared" si="617"/>
        <v>1.4336084077887798E-3</v>
      </c>
      <c r="H5664" s="6">
        <f t="shared" si="620"/>
        <v>0</v>
      </c>
      <c r="I5664" s="14">
        <f t="shared" si="621"/>
        <v>0</v>
      </c>
      <c r="J5664" s="9" t="b">
        <f t="shared" si="618"/>
        <v>0</v>
      </c>
      <c r="K5664" t="b">
        <f t="shared" si="622"/>
        <v>0</v>
      </c>
      <c r="L5664" s="35">
        <v>0.24240884567300477</v>
      </c>
      <c r="M5664" s="37">
        <f t="shared" si="619"/>
        <v>0</v>
      </c>
      <c r="N5664" s="4"/>
      <c r="R5664" s="4"/>
    </row>
    <row r="5665" spans="1:18" x14ac:dyDescent="0.25">
      <c r="A5665" s="9">
        <v>45163.041666666664</v>
      </c>
      <c r="B5665" s="5">
        <v>45163</v>
      </c>
      <c r="C5665" s="6">
        <v>62582.445106336803</v>
      </c>
      <c r="D5665" s="6">
        <v>0.22346439906292492</v>
      </c>
      <c r="E5665" s="6">
        <v>16909</v>
      </c>
      <c r="F5665" s="14">
        <f t="shared" si="616"/>
        <v>3.5707201705402518E-4</v>
      </c>
      <c r="G5665" s="14">
        <f t="shared" si="617"/>
        <v>1.3215707555912528E-3</v>
      </c>
      <c r="H5665" s="6">
        <f t="shared" si="620"/>
        <v>0</v>
      </c>
      <c r="I5665" s="14">
        <f t="shared" si="621"/>
        <v>0</v>
      </c>
      <c r="J5665" s="9" t="b">
        <f t="shared" si="618"/>
        <v>0</v>
      </c>
      <c r="K5665" t="b">
        <f t="shared" si="622"/>
        <v>0</v>
      </c>
      <c r="L5665" s="35">
        <v>0.22346439906292492</v>
      </c>
      <c r="M5665" s="37">
        <f t="shared" si="619"/>
        <v>0</v>
      </c>
      <c r="N5665" s="4"/>
      <c r="R5665" s="4"/>
    </row>
    <row r="5666" spans="1:18" x14ac:dyDescent="0.25">
      <c r="A5666" s="9">
        <v>45163.083333333336</v>
      </c>
      <c r="B5666" s="5">
        <v>45163</v>
      </c>
      <c r="C5666" s="6">
        <v>59482.72256076389</v>
      </c>
      <c r="D5666" s="6">
        <v>0.23098654073145655</v>
      </c>
      <c r="E5666" s="6">
        <v>16909</v>
      </c>
      <c r="F5666" s="14">
        <f t="shared" si="616"/>
        <v>3.8832543432337833E-4</v>
      </c>
      <c r="G5666" s="14">
        <f t="shared" si="617"/>
        <v>1.3660567788246292E-3</v>
      </c>
      <c r="H5666" s="6">
        <f t="shared" si="620"/>
        <v>0</v>
      </c>
      <c r="I5666" s="14">
        <f t="shared" si="621"/>
        <v>0</v>
      </c>
      <c r="J5666" s="9" t="b">
        <f t="shared" si="618"/>
        <v>0</v>
      </c>
      <c r="K5666" t="b">
        <f t="shared" si="622"/>
        <v>0</v>
      </c>
      <c r="L5666" s="35">
        <v>0.23098654073145655</v>
      </c>
      <c r="M5666" s="37">
        <f t="shared" si="619"/>
        <v>0</v>
      </c>
      <c r="N5666" s="4"/>
      <c r="R5666" s="4"/>
    </row>
    <row r="5667" spans="1:18" x14ac:dyDescent="0.25">
      <c r="A5667" s="9">
        <v>45163.125</v>
      </c>
      <c r="B5667" s="5">
        <v>45163</v>
      </c>
      <c r="C5667" s="6">
        <v>57100.4973828125</v>
      </c>
      <c r="D5667" s="6">
        <v>0.23330970787339742</v>
      </c>
      <c r="E5667" s="6">
        <v>16909</v>
      </c>
      <c r="F5667" s="14">
        <f t="shared" si="616"/>
        <v>4.0859487844605827E-4</v>
      </c>
      <c r="G5667" s="14">
        <f t="shared" si="617"/>
        <v>1.3797960132083352E-3</v>
      </c>
      <c r="H5667" s="6">
        <f t="shared" si="620"/>
        <v>0</v>
      </c>
      <c r="I5667" s="14">
        <f t="shared" si="621"/>
        <v>0</v>
      </c>
      <c r="J5667" s="9" t="b">
        <f t="shared" si="618"/>
        <v>0</v>
      </c>
      <c r="K5667" t="b">
        <f t="shared" si="622"/>
        <v>0</v>
      </c>
      <c r="L5667" s="35">
        <v>0.23330970787339742</v>
      </c>
      <c r="M5667" s="37">
        <f t="shared" si="619"/>
        <v>0</v>
      </c>
      <c r="N5667" s="4"/>
      <c r="R5667" s="4"/>
    </row>
    <row r="5668" spans="1:18" x14ac:dyDescent="0.25">
      <c r="A5668" s="9">
        <v>45163.166666666664</v>
      </c>
      <c r="B5668" s="5">
        <v>45163</v>
      </c>
      <c r="C5668" s="6">
        <v>55240.491848958336</v>
      </c>
      <c r="D5668" s="6">
        <v>0.23254985959993468</v>
      </c>
      <c r="E5668" s="6">
        <v>16909</v>
      </c>
      <c r="F5668" s="14">
        <f t="shared" si="616"/>
        <v>4.2097717057948289E-4</v>
      </c>
      <c r="G5668" s="14">
        <f t="shared" si="617"/>
        <v>1.3753022626999507E-3</v>
      </c>
      <c r="H5668" s="6">
        <f t="shared" si="620"/>
        <v>0</v>
      </c>
      <c r="I5668" s="14">
        <f t="shared" si="621"/>
        <v>0</v>
      </c>
      <c r="J5668" s="9" t="b">
        <f t="shared" si="618"/>
        <v>0</v>
      </c>
      <c r="K5668" t="b">
        <f t="shared" si="622"/>
        <v>0</v>
      </c>
      <c r="L5668" s="35">
        <v>0.23254985959993468</v>
      </c>
      <c r="M5668" s="37">
        <f t="shared" si="619"/>
        <v>0</v>
      </c>
      <c r="N5668" s="4"/>
      <c r="R5668" s="4"/>
    </row>
    <row r="5669" spans="1:18" x14ac:dyDescent="0.25">
      <c r="A5669" s="9">
        <v>45163.208333333336</v>
      </c>
      <c r="B5669" s="5">
        <v>45163</v>
      </c>
      <c r="C5669" s="6">
        <v>54459.910520833335</v>
      </c>
      <c r="D5669" s="6">
        <v>0.23562354379230074</v>
      </c>
      <c r="E5669" s="6">
        <v>16909</v>
      </c>
      <c r="F5669" s="14">
        <f t="shared" si="616"/>
        <v>4.3265503292034283E-4</v>
      </c>
      <c r="G5669" s="14">
        <f t="shared" si="617"/>
        <v>1.3934800626429756E-3</v>
      </c>
      <c r="H5669" s="6">
        <f t="shared" si="620"/>
        <v>0</v>
      </c>
      <c r="I5669" s="14">
        <f t="shared" si="621"/>
        <v>0</v>
      </c>
      <c r="J5669" s="9" t="b">
        <f t="shared" si="618"/>
        <v>0</v>
      </c>
      <c r="K5669" t="b">
        <f t="shared" si="622"/>
        <v>0</v>
      </c>
      <c r="L5669" s="35">
        <v>0.23562354379230074</v>
      </c>
      <c r="M5669" s="37">
        <f t="shared" si="619"/>
        <v>0</v>
      </c>
      <c r="N5669" s="4"/>
      <c r="R5669" s="4"/>
    </row>
    <row r="5670" spans="1:18" x14ac:dyDescent="0.25">
      <c r="A5670" s="9">
        <v>45163.25</v>
      </c>
      <c r="B5670" s="5">
        <v>45163</v>
      </c>
      <c r="C5670" s="6">
        <v>54807.299249131946</v>
      </c>
      <c r="D5670" s="6">
        <v>0.22812027593453726</v>
      </c>
      <c r="E5670" s="6">
        <v>16909</v>
      </c>
      <c r="F5670" s="14">
        <f t="shared" si="616"/>
        <v>4.1622243580657789E-4</v>
      </c>
      <c r="G5670" s="14">
        <f t="shared" si="617"/>
        <v>1.3491056593207006E-3</v>
      </c>
      <c r="H5670" s="6">
        <f t="shared" si="620"/>
        <v>0</v>
      </c>
      <c r="I5670" s="14">
        <f t="shared" si="621"/>
        <v>0</v>
      </c>
      <c r="J5670" s="9" t="b">
        <f t="shared" si="618"/>
        <v>0</v>
      </c>
      <c r="K5670" t="b">
        <f t="shared" si="622"/>
        <v>0</v>
      </c>
      <c r="L5670" s="35">
        <v>0.22812027593453726</v>
      </c>
      <c r="M5670" s="37">
        <f t="shared" si="619"/>
        <v>0</v>
      </c>
      <c r="N5670" s="4"/>
      <c r="R5670" s="4"/>
    </row>
    <row r="5671" spans="1:18" x14ac:dyDescent="0.25">
      <c r="A5671" s="9">
        <v>45163.291666666664</v>
      </c>
      <c r="B5671" s="5">
        <v>45163</v>
      </c>
      <c r="C5671" s="6">
        <v>55861.282332899304</v>
      </c>
      <c r="D5671" s="6">
        <v>0.47139276368750466</v>
      </c>
      <c r="E5671" s="6">
        <v>16909</v>
      </c>
      <c r="F5671" s="14">
        <f t="shared" si="616"/>
        <v>8.4386312666130756E-4</v>
      </c>
      <c r="G5671" s="14">
        <f t="shared" si="617"/>
        <v>2.7878216552575828E-3</v>
      </c>
      <c r="H5671" s="6">
        <f t="shared" si="620"/>
        <v>0.2</v>
      </c>
      <c r="I5671" s="14">
        <f t="shared" si="621"/>
        <v>87.673048430553877</v>
      </c>
      <c r="J5671" s="9" t="b">
        <f t="shared" si="618"/>
        <v>0</v>
      </c>
      <c r="K5671" t="b">
        <f t="shared" si="622"/>
        <v>0</v>
      </c>
      <c r="L5671" s="35">
        <v>0.47139276368750466</v>
      </c>
      <c r="M5671" s="37">
        <f t="shared" si="619"/>
        <v>0</v>
      </c>
      <c r="N5671" s="4"/>
      <c r="R5671" s="4"/>
    </row>
    <row r="5672" spans="1:18" x14ac:dyDescent="0.25">
      <c r="A5672" s="9">
        <v>45163.333333333336</v>
      </c>
      <c r="B5672" s="5">
        <v>45163</v>
      </c>
      <c r="C5672" s="6">
        <v>56268.081564670138</v>
      </c>
      <c r="D5672" s="6">
        <v>815.91819050232573</v>
      </c>
      <c r="E5672" s="6">
        <v>16909</v>
      </c>
      <c r="F5672" s="14">
        <f t="shared" si="616"/>
        <v>1.4500551072895085</v>
      </c>
      <c r="G5672" s="14">
        <f t="shared" si="617"/>
        <v>4.8253485747372746</v>
      </c>
      <c r="H5672" s="6">
        <f t="shared" si="620"/>
        <v>815.4</v>
      </c>
      <c r="I5672" s="14">
        <f t="shared" si="621"/>
        <v>172976.77495544762</v>
      </c>
      <c r="J5672" s="9" t="b">
        <f t="shared" si="618"/>
        <v>1</v>
      </c>
      <c r="K5672" t="b">
        <f t="shared" si="622"/>
        <v>1</v>
      </c>
      <c r="L5672" s="35">
        <v>815.91819050232573</v>
      </c>
      <c r="M5672" s="37">
        <f t="shared" si="619"/>
        <v>815.91819050232573</v>
      </c>
      <c r="N5672" s="4"/>
      <c r="R5672" s="4"/>
    </row>
    <row r="5673" spans="1:18" x14ac:dyDescent="0.25">
      <c r="A5673" s="9">
        <v>45163.375</v>
      </c>
      <c r="B5673" s="5">
        <v>45163</v>
      </c>
      <c r="C5673" s="6">
        <v>58427.423511284724</v>
      </c>
      <c r="D5673" s="6">
        <v>6779.7767903645836</v>
      </c>
      <c r="E5673" s="6">
        <v>16909</v>
      </c>
      <c r="F5673" s="14">
        <f t="shared" si="616"/>
        <v>11.603757932360532</v>
      </c>
      <c r="G5673" s="14">
        <f t="shared" si="617"/>
        <v>40.095669704681434</v>
      </c>
      <c r="H5673" s="6">
        <f t="shared" si="620"/>
        <v>5963.9</v>
      </c>
      <c r="I5673" s="14">
        <f t="shared" si="621"/>
        <v>730.9433800376828</v>
      </c>
      <c r="J5673" s="9" t="b">
        <f t="shared" si="618"/>
        <v>1</v>
      </c>
      <c r="K5673" t="b">
        <f t="shared" si="622"/>
        <v>1</v>
      </c>
      <c r="L5673" s="35">
        <v>6779.7767903645836</v>
      </c>
      <c r="M5673" s="37">
        <f t="shared" si="619"/>
        <v>6779.7767903645836</v>
      </c>
      <c r="N5673" s="4"/>
      <c r="R5673" s="4"/>
    </row>
    <row r="5674" spans="1:18" x14ac:dyDescent="0.25">
      <c r="A5674" s="9">
        <v>45163.416666666664</v>
      </c>
      <c r="B5674" s="5">
        <v>45163</v>
      </c>
      <c r="C5674" s="6">
        <v>62478.020959201385</v>
      </c>
      <c r="D5674" s="6">
        <v>11606.905121527778</v>
      </c>
      <c r="E5674" s="6">
        <v>16909</v>
      </c>
      <c r="F5674" s="14">
        <f t="shared" si="616"/>
        <v>18.577581273112305</v>
      </c>
      <c r="G5674" s="14">
        <f t="shared" si="617"/>
        <v>68.643356328155292</v>
      </c>
      <c r="H5674" s="6">
        <f t="shared" si="620"/>
        <v>4827.1000000000004</v>
      </c>
      <c r="I5674" s="14">
        <f t="shared" si="621"/>
        <v>71.198509173049374</v>
      </c>
      <c r="J5674" s="9" t="b">
        <f t="shared" si="618"/>
        <v>1</v>
      </c>
      <c r="K5674" t="b">
        <f t="shared" si="622"/>
        <v>1</v>
      </c>
      <c r="L5674" s="35">
        <v>11606.905121527778</v>
      </c>
      <c r="M5674" s="37">
        <f t="shared" si="619"/>
        <v>11606.905121527778</v>
      </c>
      <c r="N5674" s="4"/>
      <c r="R5674" s="4"/>
    </row>
    <row r="5675" spans="1:18" x14ac:dyDescent="0.25">
      <c r="A5675" s="9">
        <v>45163.458333333336</v>
      </c>
      <c r="B5675" s="5">
        <v>45163</v>
      </c>
      <c r="C5675" s="6">
        <v>67647.922957899311</v>
      </c>
      <c r="D5675" s="6">
        <v>12931.09874891493</v>
      </c>
      <c r="E5675" s="6">
        <v>16909</v>
      </c>
      <c r="F5675" s="14">
        <f t="shared" si="616"/>
        <v>19.11529309918739</v>
      </c>
      <c r="G5675" s="14">
        <f t="shared" si="617"/>
        <v>76.474651066975753</v>
      </c>
      <c r="H5675" s="6">
        <f t="shared" si="620"/>
        <v>1324.2</v>
      </c>
      <c r="I5675" s="14">
        <f t="shared" si="621"/>
        <v>11.408725979365117</v>
      </c>
      <c r="J5675" s="9" t="b">
        <f t="shared" si="618"/>
        <v>1</v>
      </c>
      <c r="K5675" t="b">
        <f t="shared" si="622"/>
        <v>1</v>
      </c>
      <c r="L5675" s="35">
        <v>12931.09874891493</v>
      </c>
      <c r="M5675" s="37">
        <f t="shared" si="619"/>
        <v>12931.09874891493</v>
      </c>
      <c r="N5675" s="4"/>
      <c r="R5675" s="4"/>
    </row>
    <row r="5676" spans="1:18" x14ac:dyDescent="0.25">
      <c r="A5676" s="9">
        <v>45163.5</v>
      </c>
      <c r="B5676" s="5">
        <v>45163</v>
      </c>
      <c r="C5676" s="6">
        <v>73369.157213541665</v>
      </c>
      <c r="D5676" s="6">
        <v>13351.036535373263</v>
      </c>
      <c r="E5676" s="6">
        <v>16909</v>
      </c>
      <c r="F5676" s="14">
        <f t="shared" si="616"/>
        <v>18.197069507715536</v>
      </c>
      <c r="G5676" s="14">
        <f t="shared" si="617"/>
        <v>78.958167457408862</v>
      </c>
      <c r="H5676" s="6">
        <f t="shared" si="620"/>
        <v>419.9</v>
      </c>
      <c r="I5676" s="14">
        <f t="shared" si="621"/>
        <v>3.2472105283028214</v>
      </c>
      <c r="J5676" s="9" t="b">
        <f t="shared" si="618"/>
        <v>1</v>
      </c>
      <c r="K5676" t="b">
        <f t="shared" si="622"/>
        <v>1</v>
      </c>
      <c r="L5676" s="35">
        <v>13351.036535373263</v>
      </c>
      <c r="M5676" s="37">
        <f t="shared" si="619"/>
        <v>13351.036535373263</v>
      </c>
      <c r="N5676" s="4"/>
      <c r="R5676" s="4"/>
    </row>
    <row r="5677" spans="1:18" x14ac:dyDescent="0.25">
      <c r="A5677" s="9">
        <v>45163.541666666664</v>
      </c>
      <c r="B5677" s="5">
        <v>45163</v>
      </c>
      <c r="C5677" s="6">
        <v>78454.157222222217</v>
      </c>
      <c r="D5677" s="6">
        <v>13266.490317925347</v>
      </c>
      <c r="E5677" s="6">
        <v>16909</v>
      </c>
      <c r="F5677" s="14">
        <f t="shared" si="616"/>
        <v>16.90986276271871</v>
      </c>
      <c r="G5677" s="14">
        <f t="shared" si="617"/>
        <v>78.458160257409347</v>
      </c>
      <c r="H5677" s="6">
        <f t="shared" si="620"/>
        <v>-84.5</v>
      </c>
      <c r="I5677" s="14">
        <f t="shared" si="621"/>
        <v>-0.63290966043062802</v>
      </c>
      <c r="J5677" s="9" t="b">
        <f t="shared" si="618"/>
        <v>1</v>
      </c>
      <c r="K5677" t="b">
        <f t="shared" si="622"/>
        <v>1</v>
      </c>
      <c r="L5677" s="35">
        <v>13266.490317925347</v>
      </c>
      <c r="M5677" s="37">
        <f t="shared" si="619"/>
        <v>13266.490317925347</v>
      </c>
      <c r="N5677" s="4"/>
      <c r="R5677" s="4"/>
    </row>
    <row r="5678" spans="1:18" x14ac:dyDescent="0.25">
      <c r="A5678" s="9">
        <v>45163.583333333336</v>
      </c>
      <c r="B5678" s="5">
        <v>45163</v>
      </c>
      <c r="C5678" s="6">
        <v>82522.512361111105</v>
      </c>
      <c r="D5678" s="6">
        <v>13129.471803385417</v>
      </c>
      <c r="E5678" s="6">
        <v>16909</v>
      </c>
      <c r="F5678" s="14">
        <f t="shared" si="616"/>
        <v>15.910169755777707</v>
      </c>
      <c r="G5678" s="14">
        <f t="shared" si="617"/>
        <v>77.647831352447909</v>
      </c>
      <c r="H5678" s="6">
        <f t="shared" si="620"/>
        <v>-137</v>
      </c>
      <c r="I5678" s="14">
        <f t="shared" si="621"/>
        <v>-1.0326770435650872</v>
      </c>
      <c r="J5678" s="9" t="b">
        <f t="shared" si="618"/>
        <v>1</v>
      </c>
      <c r="K5678" t="b">
        <f t="shared" si="622"/>
        <v>1</v>
      </c>
      <c r="L5678" s="35">
        <v>13129.471803385417</v>
      </c>
      <c r="M5678" s="37">
        <f t="shared" si="619"/>
        <v>13129.471803385417</v>
      </c>
      <c r="N5678" s="4"/>
      <c r="R5678" s="4"/>
    </row>
    <row r="5679" spans="1:18" x14ac:dyDescent="0.25">
      <c r="A5679" s="9">
        <v>45163.625</v>
      </c>
      <c r="B5679" s="5">
        <v>45163</v>
      </c>
      <c r="C5679" s="6">
        <v>83986.488506944443</v>
      </c>
      <c r="D5679" s="6">
        <v>12623.900478515625</v>
      </c>
      <c r="E5679" s="6">
        <v>16909</v>
      </c>
      <c r="F5679" s="14">
        <f t="shared" si="616"/>
        <v>15.030870682814431</v>
      </c>
      <c r="G5679" s="14">
        <f t="shared" si="617"/>
        <v>74.657877334647964</v>
      </c>
      <c r="H5679" s="6">
        <f t="shared" si="620"/>
        <v>-505.6</v>
      </c>
      <c r="I5679" s="14">
        <f t="shared" si="621"/>
        <v>-3.8508784479024643</v>
      </c>
      <c r="J5679" s="9" t="b">
        <f t="shared" si="618"/>
        <v>1</v>
      </c>
      <c r="K5679" t="b">
        <f t="shared" si="622"/>
        <v>1</v>
      </c>
      <c r="L5679" s="35">
        <v>12623.900478515625</v>
      </c>
      <c r="M5679" s="37">
        <f t="shared" si="619"/>
        <v>12623.900478515625</v>
      </c>
      <c r="N5679" s="4"/>
      <c r="R5679" s="4"/>
    </row>
    <row r="5680" spans="1:18" x14ac:dyDescent="0.25">
      <c r="A5680" s="9">
        <v>45163.666666666664</v>
      </c>
      <c r="B5680" s="5">
        <v>45163</v>
      </c>
      <c r="C5680" s="6">
        <v>84037.475434027772</v>
      </c>
      <c r="D5680" s="6">
        <v>12315.773195529513</v>
      </c>
      <c r="E5680" s="6">
        <v>16909</v>
      </c>
      <c r="F5680" s="14">
        <f t="shared" si="616"/>
        <v>14.655096588661575</v>
      </c>
      <c r="G5680" s="14">
        <f t="shared" si="617"/>
        <v>72.835609412321929</v>
      </c>
      <c r="H5680" s="6">
        <f t="shared" si="620"/>
        <v>-308.10000000000002</v>
      </c>
      <c r="I5680" s="14">
        <f t="shared" si="621"/>
        <v>-2.4406085941848921</v>
      </c>
      <c r="J5680" s="9" t="b">
        <f t="shared" si="618"/>
        <v>1</v>
      </c>
      <c r="K5680" t="b">
        <f t="shared" si="622"/>
        <v>1</v>
      </c>
      <c r="L5680" s="35">
        <v>12315.773195529513</v>
      </c>
      <c r="M5680" s="37">
        <f t="shared" si="619"/>
        <v>12315.773195529513</v>
      </c>
      <c r="N5680" s="4"/>
      <c r="R5680" s="4"/>
    </row>
    <row r="5681" spans="1:18" x14ac:dyDescent="0.25">
      <c r="A5681" s="9">
        <v>45163.708333333336</v>
      </c>
      <c r="B5681" s="5">
        <v>45163</v>
      </c>
      <c r="C5681" s="6">
        <v>84196.117738715271</v>
      </c>
      <c r="D5681" s="6">
        <v>11984.870095486111</v>
      </c>
      <c r="E5681" s="6">
        <v>16909</v>
      </c>
      <c r="F5681" s="14">
        <f t="shared" si="616"/>
        <v>14.234468782371421</v>
      </c>
      <c r="G5681" s="14">
        <f t="shared" si="617"/>
        <v>70.87864507354729</v>
      </c>
      <c r="H5681" s="6">
        <f t="shared" si="620"/>
        <v>-330.9</v>
      </c>
      <c r="I5681" s="14">
        <f t="shared" si="621"/>
        <v>-2.6867984230183208</v>
      </c>
      <c r="J5681" s="9" t="b">
        <f t="shared" si="618"/>
        <v>1</v>
      </c>
      <c r="K5681" t="b">
        <f t="shared" si="622"/>
        <v>1</v>
      </c>
      <c r="L5681" s="35">
        <v>11984.870095486111</v>
      </c>
      <c r="M5681" s="37">
        <f t="shared" si="619"/>
        <v>11984.870095486111</v>
      </c>
      <c r="N5681" s="4"/>
      <c r="R5681" s="4"/>
    </row>
    <row r="5682" spans="1:18" x14ac:dyDescent="0.25">
      <c r="A5682" s="9">
        <v>45163.75</v>
      </c>
      <c r="B5682" s="5">
        <v>45163</v>
      </c>
      <c r="C5682" s="6">
        <v>83641.627591145836</v>
      </c>
      <c r="D5682" s="6">
        <v>10773.708662109375</v>
      </c>
      <c r="E5682" s="6">
        <v>16909</v>
      </c>
      <c r="F5682" s="14">
        <f t="shared" si="616"/>
        <v>12.880797483727902</v>
      </c>
      <c r="G5682" s="14">
        <f t="shared" si="617"/>
        <v>63.715823893248412</v>
      </c>
      <c r="H5682" s="6">
        <f t="shared" si="620"/>
        <v>-1211.2</v>
      </c>
      <c r="I5682" s="14">
        <f t="shared" si="621"/>
        <v>-10.106075329562204</v>
      </c>
      <c r="J5682" s="9" t="b">
        <f t="shared" si="618"/>
        <v>1</v>
      </c>
      <c r="K5682" t="b">
        <f t="shared" si="622"/>
        <v>1</v>
      </c>
      <c r="L5682" s="35">
        <v>10773.708662109375</v>
      </c>
      <c r="M5682" s="37">
        <f t="shared" si="619"/>
        <v>10773.708662109375</v>
      </c>
      <c r="N5682" s="4"/>
      <c r="R5682" s="4"/>
    </row>
    <row r="5683" spans="1:18" x14ac:dyDescent="0.25">
      <c r="A5683" s="9">
        <v>45163.791666666664</v>
      </c>
      <c r="B5683" s="5">
        <v>45163</v>
      </c>
      <c r="C5683" s="6">
        <v>81423.517304687499</v>
      </c>
      <c r="D5683" s="6">
        <v>7529.5558208550347</v>
      </c>
      <c r="E5683" s="6">
        <v>16909</v>
      </c>
      <c r="F5683" s="14">
        <f t="shared" si="616"/>
        <v>9.2473969070623312</v>
      </c>
      <c r="G5683" s="14">
        <f t="shared" si="617"/>
        <v>44.52987060651153</v>
      </c>
      <c r="H5683" s="6">
        <f t="shared" si="620"/>
        <v>-3244.2</v>
      </c>
      <c r="I5683" s="14">
        <f t="shared" si="621"/>
        <v>-30.112193505006296</v>
      </c>
      <c r="J5683" s="9" t="b">
        <f t="shared" si="618"/>
        <v>1</v>
      </c>
      <c r="K5683" t="b">
        <f t="shared" si="622"/>
        <v>1</v>
      </c>
      <c r="L5683" s="35">
        <v>7529.5558208550347</v>
      </c>
      <c r="M5683" s="37">
        <f t="shared" si="619"/>
        <v>7529.5558208550347</v>
      </c>
      <c r="N5683" s="4"/>
      <c r="R5683" s="4"/>
    </row>
    <row r="5684" spans="1:18" x14ac:dyDescent="0.25">
      <c r="A5684" s="9">
        <v>45163.833333333336</v>
      </c>
      <c r="B5684" s="5">
        <v>45163</v>
      </c>
      <c r="C5684" s="6">
        <v>77939.773025173607</v>
      </c>
      <c r="D5684" s="6">
        <v>2156.8651280721028</v>
      </c>
      <c r="E5684" s="6">
        <v>16909</v>
      </c>
      <c r="F5684" s="14">
        <f t="shared" si="616"/>
        <v>2.7673484850609729</v>
      </c>
      <c r="G5684" s="14">
        <f t="shared" si="617"/>
        <v>12.755722562375674</v>
      </c>
      <c r="H5684" s="6">
        <f t="shared" si="620"/>
        <v>-5372.7</v>
      </c>
      <c r="I5684" s="14">
        <f t="shared" si="621"/>
        <v>-71.354806682207339</v>
      </c>
      <c r="J5684" s="9" t="b">
        <f t="shared" si="618"/>
        <v>1</v>
      </c>
      <c r="K5684" t="b">
        <f t="shared" si="622"/>
        <v>1</v>
      </c>
      <c r="L5684" s="35">
        <v>2156.8651280721028</v>
      </c>
      <c r="M5684" s="37">
        <f t="shared" si="619"/>
        <v>2156.8651280721028</v>
      </c>
      <c r="N5684" s="4"/>
      <c r="R5684" s="4"/>
    </row>
    <row r="5685" spans="1:18" x14ac:dyDescent="0.25">
      <c r="A5685" s="9">
        <v>45163.875</v>
      </c>
      <c r="B5685" s="5">
        <v>45163</v>
      </c>
      <c r="C5685" s="6">
        <v>74921.627834201383</v>
      </c>
      <c r="D5685" s="6">
        <v>36.709313054498701</v>
      </c>
      <c r="E5685" s="6">
        <v>16909</v>
      </c>
      <c r="F5685" s="14">
        <f t="shared" si="616"/>
        <v>4.8996950701251402E-2</v>
      </c>
      <c r="G5685" s="14">
        <f t="shared" si="617"/>
        <v>0.21709925515700931</v>
      </c>
      <c r="H5685" s="6">
        <f t="shared" si="620"/>
        <v>-2120.1999999999998</v>
      </c>
      <c r="I5685" s="14">
        <f t="shared" si="621"/>
        <v>-98.300073212974809</v>
      </c>
      <c r="J5685" s="9" t="b">
        <f t="shared" si="618"/>
        <v>1</v>
      </c>
      <c r="K5685" t="b">
        <f t="shared" si="622"/>
        <v>1</v>
      </c>
      <c r="L5685" s="35">
        <v>36.709313054498701</v>
      </c>
      <c r="M5685" s="37">
        <f t="shared" si="619"/>
        <v>36.709313054498701</v>
      </c>
      <c r="N5685" s="4"/>
      <c r="R5685" s="4"/>
    </row>
    <row r="5686" spans="1:18" x14ac:dyDescent="0.25">
      <c r="A5686" s="9">
        <v>45163.916666666664</v>
      </c>
      <c r="B5686" s="5">
        <v>45163</v>
      </c>
      <c r="C5686" s="6">
        <v>72714.808498263883</v>
      </c>
      <c r="D5686" s="6">
        <v>0.54266348184810742</v>
      </c>
      <c r="E5686" s="6">
        <v>16909</v>
      </c>
      <c r="F5686" s="14">
        <f t="shared" si="616"/>
        <v>7.4629018910372827E-4</v>
      </c>
      <c r="G5686" s="14">
        <f t="shared" si="617"/>
        <v>3.2093174158620108E-3</v>
      </c>
      <c r="H5686" s="6">
        <f t="shared" si="620"/>
        <v>-36.200000000000003</v>
      </c>
      <c r="I5686" s="14">
        <f t="shared" si="621"/>
        <v>-98.61257808408844</v>
      </c>
      <c r="J5686" s="9" t="b">
        <f t="shared" si="618"/>
        <v>0</v>
      </c>
      <c r="K5686" t="b">
        <f t="shared" si="622"/>
        <v>1</v>
      </c>
      <c r="L5686" s="35">
        <v>0.54266348184810742</v>
      </c>
      <c r="M5686" s="37">
        <f t="shared" si="619"/>
        <v>0</v>
      </c>
      <c r="N5686" s="4"/>
      <c r="R5686" s="4"/>
    </row>
    <row r="5687" spans="1:18" x14ac:dyDescent="0.25">
      <c r="A5687" s="9">
        <v>45163.958333333336</v>
      </c>
      <c r="B5687" s="5">
        <v>45163</v>
      </c>
      <c r="C5687" s="6">
        <v>69951.336002604163</v>
      </c>
      <c r="D5687" s="6">
        <v>0.30985391164819398</v>
      </c>
      <c r="E5687" s="6">
        <v>16909</v>
      </c>
      <c r="F5687" s="14">
        <f t="shared" si="616"/>
        <v>4.4295638847649554E-4</v>
      </c>
      <c r="G5687" s="14">
        <f t="shared" si="617"/>
        <v>1.8324792220012654E-3</v>
      </c>
      <c r="H5687" s="6">
        <f t="shared" si="620"/>
        <v>-0.2</v>
      </c>
      <c r="I5687" s="14">
        <f t="shared" si="621"/>
        <v>-36.855253152262122</v>
      </c>
      <c r="J5687" s="9" t="b">
        <f t="shared" si="618"/>
        <v>0</v>
      </c>
      <c r="K5687" t="b">
        <f t="shared" si="622"/>
        <v>0</v>
      </c>
      <c r="L5687" s="35">
        <v>0.30985391164819398</v>
      </c>
      <c r="M5687" s="37">
        <f t="shared" si="619"/>
        <v>0</v>
      </c>
      <c r="N5687" s="4"/>
      <c r="R5687" s="4"/>
    </row>
    <row r="5688" spans="1:18" x14ac:dyDescent="0.25">
      <c r="A5688" s="9">
        <v>45164</v>
      </c>
      <c r="B5688" s="5">
        <v>45164</v>
      </c>
      <c r="C5688" s="6">
        <v>66426.175657552085</v>
      </c>
      <c r="D5688" s="6">
        <v>0.30522737382186782</v>
      </c>
      <c r="E5688" s="6">
        <v>16909</v>
      </c>
      <c r="F5688" s="14">
        <f t="shared" si="616"/>
        <v>4.5949864010749514E-4</v>
      </c>
      <c r="G5688" s="14">
        <f t="shared" si="617"/>
        <v>1.8051178296875502E-3</v>
      </c>
      <c r="H5688" s="6">
        <f t="shared" si="620"/>
        <v>0</v>
      </c>
      <c r="I5688" s="14">
        <f t="shared" si="621"/>
        <v>0</v>
      </c>
      <c r="J5688" s="9" t="b">
        <f t="shared" si="618"/>
        <v>0</v>
      </c>
      <c r="K5688" t="b">
        <f t="shared" si="622"/>
        <v>0</v>
      </c>
      <c r="L5688" s="35">
        <v>0.30522737382186782</v>
      </c>
      <c r="M5688" s="37">
        <f t="shared" si="619"/>
        <v>0</v>
      </c>
      <c r="N5688" s="4"/>
      <c r="R5688" s="4"/>
    </row>
    <row r="5689" spans="1:18" x14ac:dyDescent="0.25">
      <c r="A5689" s="9">
        <v>45164.041666666664</v>
      </c>
      <c r="B5689" s="5">
        <v>45164</v>
      </c>
      <c r="C5689" s="6">
        <v>63082.429609375002</v>
      </c>
      <c r="D5689" s="6">
        <v>0.30604288811484975</v>
      </c>
      <c r="E5689" s="6">
        <v>16909</v>
      </c>
      <c r="F5689" s="14">
        <f t="shared" si="616"/>
        <v>4.851475918254219E-4</v>
      </c>
      <c r="G5689" s="14">
        <f t="shared" si="617"/>
        <v>1.8099407896081954E-3</v>
      </c>
      <c r="H5689" s="6">
        <f t="shared" si="620"/>
        <v>0</v>
      </c>
      <c r="I5689" s="14">
        <f t="shared" si="621"/>
        <v>0</v>
      </c>
      <c r="J5689" s="9" t="b">
        <f t="shared" si="618"/>
        <v>0</v>
      </c>
      <c r="K5689" t="b">
        <f t="shared" si="622"/>
        <v>0</v>
      </c>
      <c r="L5689" s="35">
        <v>0.30604288811484975</v>
      </c>
      <c r="M5689" s="37">
        <f t="shared" si="619"/>
        <v>0</v>
      </c>
      <c r="N5689" s="4"/>
      <c r="R5689" s="4"/>
    </row>
    <row r="5690" spans="1:18" x14ac:dyDescent="0.25">
      <c r="A5690" s="9">
        <v>45164.083333333336</v>
      </c>
      <c r="B5690" s="5">
        <v>45164</v>
      </c>
      <c r="C5690" s="6">
        <v>59688.534574652775</v>
      </c>
      <c r="D5690" s="6">
        <v>0.30930514458152986</v>
      </c>
      <c r="E5690" s="6">
        <v>16909</v>
      </c>
      <c r="F5690" s="14">
        <f t="shared" si="616"/>
        <v>5.1819859004023671E-4</v>
      </c>
      <c r="G5690" s="14">
        <f t="shared" si="617"/>
        <v>1.8292338079219934E-3</v>
      </c>
      <c r="H5690" s="6">
        <f t="shared" si="620"/>
        <v>0</v>
      </c>
      <c r="I5690" s="14">
        <f t="shared" si="621"/>
        <v>0</v>
      </c>
      <c r="J5690" s="9" t="b">
        <f t="shared" si="618"/>
        <v>0</v>
      </c>
      <c r="K5690" t="b">
        <f t="shared" si="622"/>
        <v>0</v>
      </c>
      <c r="L5690" s="35">
        <v>0.30930514458152986</v>
      </c>
      <c r="M5690" s="37">
        <f t="shared" si="619"/>
        <v>0</v>
      </c>
      <c r="N5690" s="4"/>
      <c r="R5690" s="4"/>
    </row>
    <row r="5691" spans="1:18" x14ac:dyDescent="0.25">
      <c r="A5691" s="9">
        <v>45164.125</v>
      </c>
      <c r="B5691" s="5">
        <v>45164</v>
      </c>
      <c r="C5691" s="6">
        <v>57121.50260199653</v>
      </c>
      <c r="D5691" s="6">
        <v>0.30671514469716282</v>
      </c>
      <c r="E5691" s="6">
        <v>16909</v>
      </c>
      <c r="F5691" s="14">
        <f t="shared" si="616"/>
        <v>5.3695216464148549E-4</v>
      </c>
      <c r="G5691" s="14">
        <f t="shared" si="617"/>
        <v>1.8139165219537691E-3</v>
      </c>
      <c r="H5691" s="6">
        <f t="shared" si="620"/>
        <v>0</v>
      </c>
      <c r="I5691" s="14">
        <f t="shared" si="621"/>
        <v>0</v>
      </c>
      <c r="J5691" s="9" t="b">
        <f t="shared" si="618"/>
        <v>0</v>
      </c>
      <c r="K5691" t="b">
        <f t="shared" si="622"/>
        <v>0</v>
      </c>
      <c r="L5691" s="35">
        <v>0.30671514469716282</v>
      </c>
      <c r="M5691" s="37">
        <f t="shared" si="619"/>
        <v>0</v>
      </c>
      <c r="N5691" s="4"/>
      <c r="R5691" s="4"/>
    </row>
    <row r="5692" spans="1:18" x14ac:dyDescent="0.25">
      <c r="A5692" s="9">
        <v>45164.166666666664</v>
      </c>
      <c r="B5692" s="5">
        <v>45164</v>
      </c>
      <c r="C5692" s="6">
        <v>55218.525039062501</v>
      </c>
      <c r="D5692" s="6">
        <v>0.31775482290320928</v>
      </c>
      <c r="E5692" s="6">
        <v>16909</v>
      </c>
      <c r="F5692" s="14">
        <f t="shared" si="616"/>
        <v>5.7544967504732198E-4</v>
      </c>
      <c r="G5692" s="14">
        <f t="shared" si="617"/>
        <v>1.8792052924667885E-3</v>
      </c>
      <c r="H5692" s="6">
        <f t="shared" si="620"/>
        <v>0</v>
      </c>
      <c r="I5692" s="14">
        <f t="shared" si="621"/>
        <v>0</v>
      </c>
      <c r="J5692" s="9" t="b">
        <f t="shared" si="618"/>
        <v>0</v>
      </c>
      <c r="K5692" t="b">
        <f t="shared" si="622"/>
        <v>0</v>
      </c>
      <c r="L5692" s="35">
        <v>0.31775482290320928</v>
      </c>
      <c r="M5692" s="37">
        <f t="shared" si="619"/>
        <v>0</v>
      </c>
      <c r="N5692" s="4"/>
      <c r="R5692" s="4"/>
    </row>
    <row r="5693" spans="1:18" x14ac:dyDescent="0.25">
      <c r="A5693" s="9">
        <v>45164.208333333336</v>
      </c>
      <c r="B5693" s="5">
        <v>45164</v>
      </c>
      <c r="C5693" s="6">
        <v>53796.157092013891</v>
      </c>
      <c r="D5693" s="6">
        <v>0.31325226694345476</v>
      </c>
      <c r="E5693" s="6">
        <v>16909</v>
      </c>
      <c r="F5693" s="14">
        <f t="shared" si="616"/>
        <v>5.8229487732304485E-4</v>
      </c>
      <c r="G5693" s="14">
        <f t="shared" si="617"/>
        <v>1.852577130187798E-3</v>
      </c>
      <c r="H5693" s="6">
        <f t="shared" si="620"/>
        <v>0</v>
      </c>
      <c r="I5693" s="14">
        <f t="shared" si="621"/>
        <v>0</v>
      </c>
      <c r="J5693" s="9" t="b">
        <f t="shared" si="618"/>
        <v>0</v>
      </c>
      <c r="K5693" t="b">
        <f t="shared" si="622"/>
        <v>0</v>
      </c>
      <c r="L5693" s="35">
        <v>0.31325226694345476</v>
      </c>
      <c r="M5693" s="37">
        <f t="shared" si="619"/>
        <v>0</v>
      </c>
      <c r="N5693" s="4"/>
      <c r="R5693" s="4"/>
    </row>
    <row r="5694" spans="1:18" x14ac:dyDescent="0.25">
      <c r="A5694" s="9">
        <v>45164.25</v>
      </c>
      <c r="B5694" s="5">
        <v>45164</v>
      </c>
      <c r="C5694" s="6">
        <v>52959.370980902779</v>
      </c>
      <c r="D5694" s="6">
        <v>0.31067503852976691</v>
      </c>
      <c r="E5694" s="6">
        <v>16909</v>
      </c>
      <c r="F5694" s="14">
        <f t="shared" si="616"/>
        <v>5.8662901914336709E-4</v>
      </c>
      <c r="G5694" s="14">
        <f t="shared" si="617"/>
        <v>1.8373353748285938E-3</v>
      </c>
      <c r="H5694" s="6">
        <f t="shared" si="620"/>
        <v>0</v>
      </c>
      <c r="I5694" s="14">
        <f t="shared" si="621"/>
        <v>0</v>
      </c>
      <c r="J5694" s="9" t="b">
        <f t="shared" si="618"/>
        <v>0</v>
      </c>
      <c r="K5694" t="b">
        <f t="shared" si="622"/>
        <v>0</v>
      </c>
      <c r="L5694" s="35">
        <v>0.31067503852976691</v>
      </c>
      <c r="M5694" s="37">
        <f t="shared" si="619"/>
        <v>0</v>
      </c>
      <c r="N5694" s="4"/>
      <c r="R5694" s="4"/>
    </row>
    <row r="5695" spans="1:18" x14ac:dyDescent="0.25">
      <c r="A5695" s="9">
        <v>45164.291666666664</v>
      </c>
      <c r="B5695" s="5">
        <v>45164</v>
      </c>
      <c r="C5695" s="6">
        <v>52793.814917534721</v>
      </c>
      <c r="D5695" s="6">
        <v>0.53902707487344736</v>
      </c>
      <c r="E5695" s="6">
        <v>16909</v>
      </c>
      <c r="F5695" s="14">
        <f t="shared" si="616"/>
        <v>1.0210042136856777E-3</v>
      </c>
      <c r="G5695" s="14">
        <f t="shared" si="617"/>
        <v>3.1878116675938695E-3</v>
      </c>
      <c r="H5695" s="6">
        <f t="shared" si="620"/>
        <v>0.2</v>
      </c>
      <c r="I5695" s="14">
        <f t="shared" si="621"/>
        <v>64.375947596716003</v>
      </c>
      <c r="J5695" s="9" t="b">
        <f t="shared" si="618"/>
        <v>0</v>
      </c>
      <c r="K5695" t="b">
        <f t="shared" si="622"/>
        <v>0</v>
      </c>
      <c r="L5695" s="35">
        <v>0.53902707487344736</v>
      </c>
      <c r="M5695" s="37">
        <f t="shared" si="619"/>
        <v>0</v>
      </c>
      <c r="N5695" s="4"/>
      <c r="R5695" s="4"/>
    </row>
    <row r="5696" spans="1:18" x14ac:dyDescent="0.25">
      <c r="A5696" s="9">
        <v>45164.333333333336</v>
      </c>
      <c r="B5696" s="5">
        <v>45164</v>
      </c>
      <c r="C5696" s="6">
        <v>52713.973485243056</v>
      </c>
      <c r="D5696" s="6">
        <v>672.12725699000885</v>
      </c>
      <c r="E5696" s="6">
        <v>16909</v>
      </c>
      <c r="F5696" s="14">
        <f t="shared" si="616"/>
        <v>1.2750457090436687</v>
      </c>
      <c r="G5696" s="14">
        <f t="shared" si="617"/>
        <v>3.9749675142823868</v>
      </c>
      <c r="H5696" s="6">
        <f t="shared" si="620"/>
        <v>671.6</v>
      </c>
      <c r="I5696" s="14">
        <f t="shared" si="621"/>
        <v>124594.85456415675</v>
      </c>
      <c r="J5696" s="9" t="b">
        <f t="shared" si="618"/>
        <v>1</v>
      </c>
      <c r="K5696" t="b">
        <f t="shared" si="622"/>
        <v>1</v>
      </c>
      <c r="L5696" s="35">
        <v>672.12725699000885</v>
      </c>
      <c r="M5696" s="37">
        <f t="shared" si="619"/>
        <v>672.12725699000885</v>
      </c>
      <c r="N5696" s="4"/>
      <c r="R5696" s="4"/>
    </row>
    <row r="5697" spans="1:18" x14ac:dyDescent="0.25">
      <c r="A5697" s="9">
        <v>45164.375</v>
      </c>
      <c r="B5697" s="5">
        <v>45164</v>
      </c>
      <c r="C5697" s="6">
        <v>55773.460989583335</v>
      </c>
      <c r="D5697" s="6">
        <v>5304.0208563910592</v>
      </c>
      <c r="E5697" s="6">
        <v>16909</v>
      </c>
      <c r="F5697" s="14">
        <f t="shared" si="616"/>
        <v>9.5099367374416257</v>
      </c>
      <c r="G5697" s="14">
        <f t="shared" si="617"/>
        <v>31.368033925075757</v>
      </c>
      <c r="H5697" s="6">
        <f t="shared" si="620"/>
        <v>4631.8999999999996</v>
      </c>
      <c r="I5697" s="14">
        <f t="shared" si="621"/>
        <v>689.1403304700159</v>
      </c>
      <c r="J5697" s="9" t="b">
        <f t="shared" si="618"/>
        <v>1</v>
      </c>
      <c r="K5697" t="b">
        <f t="shared" si="622"/>
        <v>1</v>
      </c>
      <c r="L5697" s="35">
        <v>5304.0208563910592</v>
      </c>
      <c r="M5697" s="37">
        <f t="shared" si="619"/>
        <v>5304.0208563910592</v>
      </c>
      <c r="N5697" s="4"/>
      <c r="R5697" s="4"/>
    </row>
    <row r="5698" spans="1:18" x14ac:dyDescent="0.25">
      <c r="A5698" s="9">
        <v>45164.416666666664</v>
      </c>
      <c r="B5698" s="5">
        <v>45164</v>
      </c>
      <c r="C5698" s="6">
        <v>60528.870529513886</v>
      </c>
      <c r="D5698" s="6">
        <v>8913.4236132812493</v>
      </c>
      <c r="E5698" s="6">
        <v>16909</v>
      </c>
      <c r="F5698" s="14">
        <f t="shared" si="616"/>
        <v>14.72590440777358</v>
      </c>
      <c r="G5698" s="14">
        <f t="shared" si="617"/>
        <v>52.714078971442724</v>
      </c>
      <c r="H5698" s="6">
        <f t="shared" si="620"/>
        <v>3609.4</v>
      </c>
      <c r="I5698" s="14">
        <f t="shared" si="621"/>
        <v>68.050260316206476</v>
      </c>
      <c r="J5698" s="9" t="b">
        <f t="shared" si="618"/>
        <v>1</v>
      </c>
      <c r="K5698" t="b">
        <f t="shared" si="622"/>
        <v>1</v>
      </c>
      <c r="L5698" s="35">
        <v>8913.4236132812493</v>
      </c>
      <c r="M5698" s="37">
        <f t="shared" si="619"/>
        <v>8913.4236132812493</v>
      </c>
      <c r="N5698" s="4"/>
      <c r="R5698" s="4"/>
    </row>
    <row r="5699" spans="1:18" x14ac:dyDescent="0.25">
      <c r="A5699" s="9">
        <v>45164.458333333336</v>
      </c>
      <c r="B5699" s="5">
        <v>45164</v>
      </c>
      <c r="C5699" s="6">
        <v>65535.37159722222</v>
      </c>
      <c r="D5699" s="6">
        <v>10647.023273654513</v>
      </c>
      <c r="E5699" s="6">
        <v>16909</v>
      </c>
      <c r="F5699" s="14">
        <f t="shared" ref="F5699:F5762" si="623">D5699/C5699*100</f>
        <v>16.246224007228786</v>
      </c>
      <c r="G5699" s="14">
        <f t="shared" ref="G5699:G5762" si="624">D5699/E5699*100</f>
        <v>62.966605202285841</v>
      </c>
      <c r="H5699" s="6">
        <f t="shared" si="620"/>
        <v>1733.6</v>
      </c>
      <c r="I5699" s="14">
        <f t="shared" si="621"/>
        <v>19.449316841812472</v>
      </c>
      <c r="J5699" s="9" t="b">
        <f t="shared" ref="J5699:J5762" si="625">D5699&gt;5</f>
        <v>1</v>
      </c>
      <c r="K5699" t="b">
        <f t="shared" si="622"/>
        <v>1</v>
      </c>
      <c r="L5699" s="35">
        <v>10647.023273654513</v>
      </c>
      <c r="M5699" s="37">
        <f t="shared" ref="M5699:M5762" si="626">IF(L5699&lt;=2,0,L5699)</f>
        <v>10647.023273654513</v>
      </c>
      <c r="N5699" s="4"/>
      <c r="R5699" s="4"/>
    </row>
    <row r="5700" spans="1:18" x14ac:dyDescent="0.25">
      <c r="A5700" s="9">
        <v>45164.5</v>
      </c>
      <c r="B5700" s="5">
        <v>45164</v>
      </c>
      <c r="C5700" s="6">
        <v>70967.486067708334</v>
      </c>
      <c r="D5700" s="6">
        <v>11439.764326171875</v>
      </c>
      <c r="E5700" s="6">
        <v>16909</v>
      </c>
      <c r="F5700" s="14">
        <f t="shared" si="623"/>
        <v>16.119726032365691</v>
      </c>
      <c r="G5700" s="14">
        <f t="shared" si="624"/>
        <v>67.654883944478527</v>
      </c>
      <c r="H5700" s="6">
        <f t="shared" ref="H5700:H5763" si="627">ROUND(D5700-D5699,1)</f>
        <v>792.7</v>
      </c>
      <c r="I5700" s="14">
        <f t="shared" ref="I5700:I5763" si="628">H5700/D5699*100</f>
        <v>7.445273478094987</v>
      </c>
      <c r="J5700" s="9" t="b">
        <f t="shared" si="625"/>
        <v>1</v>
      </c>
      <c r="K5700" t="b">
        <f t="shared" ref="K5700:K5763" si="629">OR(J5700,ABS(H5700)&gt;5)</f>
        <v>1</v>
      </c>
      <c r="L5700" s="35">
        <v>11439.764326171875</v>
      </c>
      <c r="M5700" s="37">
        <f t="shared" si="626"/>
        <v>11439.764326171875</v>
      </c>
      <c r="N5700" s="4"/>
      <c r="R5700" s="4"/>
    </row>
    <row r="5701" spans="1:18" x14ac:dyDescent="0.25">
      <c r="A5701" s="9">
        <v>45164.541666666664</v>
      </c>
      <c r="B5701" s="5">
        <v>45164</v>
      </c>
      <c r="C5701" s="6">
        <v>75767.654027777782</v>
      </c>
      <c r="D5701" s="6">
        <v>11875.257094184028</v>
      </c>
      <c r="E5701" s="6">
        <v>16909</v>
      </c>
      <c r="F5701" s="14">
        <f t="shared" si="623"/>
        <v>15.673254301671191</v>
      </c>
      <c r="G5701" s="14">
        <f t="shared" si="624"/>
        <v>70.23039265588757</v>
      </c>
      <c r="H5701" s="6">
        <f t="shared" si="627"/>
        <v>435.5</v>
      </c>
      <c r="I5701" s="14">
        <f t="shared" si="628"/>
        <v>3.8068966071588011</v>
      </c>
      <c r="J5701" s="9" t="b">
        <f t="shared" si="625"/>
        <v>1</v>
      </c>
      <c r="K5701" t="b">
        <f t="shared" si="629"/>
        <v>1</v>
      </c>
      <c r="L5701" s="35">
        <v>11875.257094184028</v>
      </c>
      <c r="M5701" s="37">
        <f t="shared" si="626"/>
        <v>11875.257094184028</v>
      </c>
      <c r="N5701" s="4"/>
      <c r="R5701" s="4"/>
    </row>
    <row r="5702" spans="1:18" x14ac:dyDescent="0.25">
      <c r="A5702" s="9">
        <v>45164.583333333336</v>
      </c>
      <c r="B5702" s="5">
        <v>45164</v>
      </c>
      <c r="C5702" s="6">
        <v>78737.172795138889</v>
      </c>
      <c r="D5702" s="6">
        <v>11389.690738932291</v>
      </c>
      <c r="E5702" s="6">
        <v>16909</v>
      </c>
      <c r="F5702" s="14">
        <f t="shared" si="623"/>
        <v>14.465455558794806</v>
      </c>
      <c r="G5702" s="14">
        <f t="shared" si="624"/>
        <v>67.358748234267495</v>
      </c>
      <c r="H5702" s="6">
        <f t="shared" si="627"/>
        <v>-485.6</v>
      </c>
      <c r="I5702" s="14">
        <f t="shared" si="628"/>
        <v>-4.0891746271146019</v>
      </c>
      <c r="J5702" s="9" t="b">
        <f t="shared" si="625"/>
        <v>1</v>
      </c>
      <c r="K5702" t="b">
        <f t="shared" si="629"/>
        <v>1</v>
      </c>
      <c r="L5702" s="35">
        <v>11389.690738932291</v>
      </c>
      <c r="M5702" s="37">
        <f t="shared" si="626"/>
        <v>11389.690738932291</v>
      </c>
      <c r="N5702" s="4"/>
      <c r="R5702" s="4"/>
    </row>
    <row r="5703" spans="1:18" x14ac:dyDescent="0.25">
      <c r="A5703" s="9">
        <v>45164.625</v>
      </c>
      <c r="B5703" s="5">
        <v>45164</v>
      </c>
      <c r="C5703" s="6">
        <v>80033.352638888886</v>
      </c>
      <c r="D5703" s="6">
        <v>10468.164574652777</v>
      </c>
      <c r="E5703" s="6">
        <v>16909</v>
      </c>
      <c r="F5703" s="14">
        <f t="shared" si="623"/>
        <v>13.079752664973586</v>
      </c>
      <c r="G5703" s="14">
        <f t="shared" si="624"/>
        <v>61.908833015865973</v>
      </c>
      <c r="H5703" s="6">
        <f t="shared" si="627"/>
        <v>-921.5</v>
      </c>
      <c r="I5703" s="14">
        <f t="shared" si="628"/>
        <v>-8.0906498791062393</v>
      </c>
      <c r="J5703" s="9" t="b">
        <f t="shared" si="625"/>
        <v>1</v>
      </c>
      <c r="K5703" t="b">
        <f t="shared" si="629"/>
        <v>1</v>
      </c>
      <c r="L5703" s="35">
        <v>10468.164574652777</v>
      </c>
      <c r="M5703" s="37">
        <f t="shared" si="626"/>
        <v>10468.164574652777</v>
      </c>
      <c r="N5703" s="4"/>
      <c r="R5703" s="4"/>
    </row>
    <row r="5704" spans="1:18" x14ac:dyDescent="0.25">
      <c r="A5704" s="9">
        <v>45164.666666666664</v>
      </c>
      <c r="B5704" s="5">
        <v>45164</v>
      </c>
      <c r="C5704" s="6">
        <v>80881.109978298613</v>
      </c>
      <c r="D5704" s="6">
        <v>10024.669014756944</v>
      </c>
      <c r="E5704" s="6">
        <v>16909</v>
      </c>
      <c r="F5704" s="14">
        <f t="shared" si="623"/>
        <v>12.394326706751038</v>
      </c>
      <c r="G5704" s="14">
        <f t="shared" si="624"/>
        <v>59.285995710905105</v>
      </c>
      <c r="H5704" s="6">
        <f t="shared" si="627"/>
        <v>-443.5</v>
      </c>
      <c r="I5704" s="14">
        <f t="shared" si="628"/>
        <v>-4.2366548293850324</v>
      </c>
      <c r="J5704" s="9" t="b">
        <f t="shared" si="625"/>
        <v>1</v>
      </c>
      <c r="K5704" t="b">
        <f t="shared" si="629"/>
        <v>1</v>
      </c>
      <c r="L5704" s="35">
        <v>10024.669014756944</v>
      </c>
      <c r="M5704" s="37">
        <f t="shared" si="626"/>
        <v>10024.669014756944</v>
      </c>
      <c r="N5704" s="4"/>
      <c r="R5704" s="4"/>
    </row>
    <row r="5705" spans="1:18" x14ac:dyDescent="0.25">
      <c r="A5705" s="9">
        <v>45164.708333333336</v>
      </c>
      <c r="B5705" s="5">
        <v>45164</v>
      </c>
      <c r="C5705" s="6">
        <v>81604.298693576391</v>
      </c>
      <c r="D5705" s="6">
        <v>9906.2470095486115</v>
      </c>
      <c r="E5705" s="6">
        <v>16909</v>
      </c>
      <c r="F5705" s="14">
        <f t="shared" si="623"/>
        <v>12.139369087339999</v>
      </c>
      <c r="G5705" s="14">
        <f t="shared" si="624"/>
        <v>58.585646753495837</v>
      </c>
      <c r="H5705" s="6">
        <f t="shared" si="627"/>
        <v>-118.4</v>
      </c>
      <c r="I5705" s="14">
        <f t="shared" si="628"/>
        <v>-1.1810863762754436</v>
      </c>
      <c r="J5705" s="9" t="b">
        <f t="shared" si="625"/>
        <v>1</v>
      </c>
      <c r="K5705" t="b">
        <f t="shared" si="629"/>
        <v>1</v>
      </c>
      <c r="L5705" s="35">
        <v>9906.2470095486115</v>
      </c>
      <c r="M5705" s="37">
        <f t="shared" si="626"/>
        <v>9906.2470095486115</v>
      </c>
      <c r="N5705" s="4"/>
      <c r="R5705" s="4"/>
    </row>
    <row r="5706" spans="1:18" x14ac:dyDescent="0.25">
      <c r="A5706" s="9">
        <v>45164.75</v>
      </c>
      <c r="B5706" s="5">
        <v>45164</v>
      </c>
      <c r="C5706" s="6">
        <v>81654.475438368056</v>
      </c>
      <c r="D5706" s="6">
        <v>8741.2596207682291</v>
      </c>
      <c r="E5706" s="6">
        <v>16909</v>
      </c>
      <c r="F5706" s="14">
        <f t="shared" si="623"/>
        <v>10.705181282275262</v>
      </c>
      <c r="G5706" s="14">
        <f t="shared" si="624"/>
        <v>51.695899348088169</v>
      </c>
      <c r="H5706" s="6">
        <f t="shared" si="627"/>
        <v>-1165</v>
      </c>
      <c r="I5706" s="14">
        <f t="shared" si="628"/>
        <v>-11.76025591606043</v>
      </c>
      <c r="J5706" s="9" t="b">
        <f t="shared" si="625"/>
        <v>1</v>
      </c>
      <c r="K5706" t="b">
        <f t="shared" si="629"/>
        <v>1</v>
      </c>
      <c r="L5706" s="35">
        <v>8741.2596207682291</v>
      </c>
      <c r="M5706" s="37">
        <f t="shared" si="626"/>
        <v>8741.2596207682291</v>
      </c>
      <c r="N5706" s="4"/>
      <c r="R5706" s="4"/>
    </row>
    <row r="5707" spans="1:18" x14ac:dyDescent="0.25">
      <c r="A5707" s="9">
        <v>45164.791666666664</v>
      </c>
      <c r="B5707" s="5">
        <v>45164</v>
      </c>
      <c r="C5707" s="6">
        <v>79778.491835937501</v>
      </c>
      <c r="D5707" s="6">
        <v>5609.6596815321182</v>
      </c>
      <c r="E5707" s="6">
        <v>16909</v>
      </c>
      <c r="F5707" s="14">
        <f t="shared" si="623"/>
        <v>7.0315439066813203</v>
      </c>
      <c r="G5707" s="14">
        <f t="shared" si="624"/>
        <v>33.175585082098991</v>
      </c>
      <c r="H5707" s="6">
        <f t="shared" si="627"/>
        <v>-3131.6</v>
      </c>
      <c r="I5707" s="14">
        <f t="shared" si="628"/>
        <v>-35.825500395385554</v>
      </c>
      <c r="J5707" s="9" t="b">
        <f t="shared" si="625"/>
        <v>1</v>
      </c>
      <c r="K5707" t="b">
        <f t="shared" si="629"/>
        <v>1</v>
      </c>
      <c r="L5707" s="35">
        <v>5609.6596815321182</v>
      </c>
      <c r="M5707" s="37">
        <f t="shared" si="626"/>
        <v>5609.6596815321182</v>
      </c>
      <c r="N5707" s="4"/>
      <c r="R5707" s="4"/>
    </row>
    <row r="5708" spans="1:18" x14ac:dyDescent="0.25">
      <c r="A5708" s="9">
        <v>45164.833333333336</v>
      </c>
      <c r="B5708" s="5">
        <v>45164</v>
      </c>
      <c r="C5708" s="6">
        <v>76489.124852430556</v>
      </c>
      <c r="D5708" s="6">
        <v>1594.1944727749294</v>
      </c>
      <c r="E5708" s="6">
        <v>16909</v>
      </c>
      <c r="F5708" s="14">
        <f t="shared" si="623"/>
        <v>2.0842106323619043</v>
      </c>
      <c r="G5708" s="14">
        <f t="shared" si="624"/>
        <v>9.4280825168545128</v>
      </c>
      <c r="H5708" s="6">
        <f t="shared" si="627"/>
        <v>-4015.5</v>
      </c>
      <c r="I5708" s="14">
        <f t="shared" si="628"/>
        <v>-71.581882466411599</v>
      </c>
      <c r="J5708" s="9" t="b">
        <f t="shared" si="625"/>
        <v>1</v>
      </c>
      <c r="K5708" t="b">
        <f t="shared" si="629"/>
        <v>1</v>
      </c>
      <c r="L5708" s="35">
        <v>1594.1944727749294</v>
      </c>
      <c r="M5708" s="37">
        <f t="shared" si="626"/>
        <v>1594.1944727749294</v>
      </c>
      <c r="N5708" s="4"/>
      <c r="R5708" s="4"/>
    </row>
    <row r="5709" spans="1:18" x14ac:dyDescent="0.25">
      <c r="A5709" s="9">
        <v>45164.875</v>
      </c>
      <c r="B5709" s="5">
        <v>45164</v>
      </c>
      <c r="C5709" s="6">
        <v>73720.560685763892</v>
      </c>
      <c r="D5709" s="6">
        <v>65.52012449875474</v>
      </c>
      <c r="E5709" s="6">
        <v>16909</v>
      </c>
      <c r="F5709" s="14">
        <f t="shared" si="623"/>
        <v>8.8876324175064594E-2</v>
      </c>
      <c r="G5709" s="14">
        <f t="shared" si="624"/>
        <v>0.38748669051247703</v>
      </c>
      <c r="H5709" s="6">
        <f t="shared" si="627"/>
        <v>-1528.7</v>
      </c>
      <c r="I5709" s="14">
        <f t="shared" si="628"/>
        <v>-95.89168863062693</v>
      </c>
      <c r="J5709" s="9" t="b">
        <f t="shared" si="625"/>
        <v>1</v>
      </c>
      <c r="K5709" t="b">
        <f t="shared" si="629"/>
        <v>1</v>
      </c>
      <c r="L5709" s="35">
        <v>65.52012449875474</v>
      </c>
      <c r="M5709" s="37">
        <f t="shared" si="626"/>
        <v>65.52012449875474</v>
      </c>
      <c r="N5709" s="4"/>
      <c r="R5709" s="4"/>
    </row>
    <row r="5710" spans="1:18" x14ac:dyDescent="0.25">
      <c r="A5710" s="9">
        <v>45164.916666666664</v>
      </c>
      <c r="B5710" s="5">
        <v>45164</v>
      </c>
      <c r="C5710" s="6">
        <v>71207.04850694444</v>
      </c>
      <c r="D5710" s="6">
        <v>0.69043673339817258</v>
      </c>
      <c r="E5710" s="6">
        <v>16909</v>
      </c>
      <c r="F5710" s="14">
        <f t="shared" si="623"/>
        <v>9.6961852495661008E-4</v>
      </c>
      <c r="G5710" s="14">
        <f t="shared" si="624"/>
        <v>4.0832499461716989E-3</v>
      </c>
      <c r="H5710" s="6">
        <f t="shared" si="627"/>
        <v>-64.8</v>
      </c>
      <c r="I5710" s="14">
        <f t="shared" si="628"/>
        <v>-98.900910973134017</v>
      </c>
      <c r="J5710" s="9" t="b">
        <f t="shared" si="625"/>
        <v>0</v>
      </c>
      <c r="K5710" t="b">
        <f t="shared" si="629"/>
        <v>1</v>
      </c>
      <c r="L5710" s="35">
        <v>0.69043673339817258</v>
      </c>
      <c r="M5710" s="37">
        <f t="shared" si="626"/>
        <v>0</v>
      </c>
      <c r="N5710" s="4"/>
      <c r="R5710" s="4"/>
    </row>
    <row r="5711" spans="1:18" x14ac:dyDescent="0.25">
      <c r="A5711" s="9">
        <v>45164.958333333336</v>
      </c>
      <c r="B5711" s="5">
        <v>45164</v>
      </c>
      <c r="C5711" s="6">
        <v>68276.232491319446</v>
      </c>
      <c r="D5711" s="6">
        <v>0.30325517187515894</v>
      </c>
      <c r="E5711" s="6">
        <v>16909</v>
      </c>
      <c r="F5711" s="14">
        <f t="shared" si="623"/>
        <v>4.4415920564116427E-4</v>
      </c>
      <c r="G5711" s="14">
        <f t="shared" si="624"/>
        <v>1.7934542070800104E-3</v>
      </c>
      <c r="H5711" s="6">
        <f t="shared" si="627"/>
        <v>-0.4</v>
      </c>
      <c r="I5711" s="14">
        <f t="shared" si="628"/>
        <v>-57.934345125481812</v>
      </c>
      <c r="J5711" s="9" t="b">
        <f t="shared" si="625"/>
        <v>0</v>
      </c>
      <c r="K5711" t="b">
        <f t="shared" si="629"/>
        <v>0</v>
      </c>
      <c r="L5711" s="35">
        <v>0.30325517187515894</v>
      </c>
      <c r="M5711" s="37">
        <f t="shared" si="626"/>
        <v>0</v>
      </c>
      <c r="N5711" s="4"/>
      <c r="R5711" s="4"/>
    </row>
    <row r="5712" spans="1:18" x14ac:dyDescent="0.25">
      <c r="A5712" s="9">
        <v>45165</v>
      </c>
      <c r="B5712" s="5">
        <v>45165</v>
      </c>
      <c r="C5712" s="6">
        <v>64685.760273437503</v>
      </c>
      <c r="D5712" s="6">
        <v>0.29619293454620571</v>
      </c>
      <c r="E5712" s="6">
        <v>16909</v>
      </c>
      <c r="F5712" s="14">
        <f t="shared" si="623"/>
        <v>4.5789511214546869E-4</v>
      </c>
      <c r="G5712" s="14">
        <f t="shared" si="624"/>
        <v>1.7516880628434899E-3</v>
      </c>
      <c r="H5712" s="6">
        <f t="shared" si="627"/>
        <v>0</v>
      </c>
      <c r="I5712" s="14">
        <f t="shared" si="628"/>
        <v>0</v>
      </c>
      <c r="J5712" s="9" t="b">
        <f t="shared" si="625"/>
        <v>0</v>
      </c>
      <c r="K5712" t="b">
        <f t="shared" si="629"/>
        <v>0</v>
      </c>
      <c r="L5712" s="35">
        <v>0.29619293454620571</v>
      </c>
      <c r="M5712" s="37">
        <f t="shared" si="626"/>
        <v>0</v>
      </c>
      <c r="N5712" s="4"/>
      <c r="R5712" s="4"/>
    </row>
    <row r="5713" spans="1:18" x14ac:dyDescent="0.25">
      <c r="A5713" s="9">
        <v>45165.041666666664</v>
      </c>
      <c r="B5713" s="5">
        <v>45165</v>
      </c>
      <c r="C5713" s="6">
        <v>61268.975974392364</v>
      </c>
      <c r="D5713" s="6">
        <v>0.29389974969956612</v>
      </c>
      <c r="E5713" s="6">
        <v>16909</v>
      </c>
      <c r="F5713" s="14">
        <f t="shared" si="623"/>
        <v>4.7968771311340802E-4</v>
      </c>
      <c r="G5713" s="14">
        <f t="shared" si="624"/>
        <v>1.7381261440627246E-3</v>
      </c>
      <c r="H5713" s="6">
        <f t="shared" si="627"/>
        <v>0</v>
      </c>
      <c r="I5713" s="14">
        <f t="shared" si="628"/>
        <v>0</v>
      </c>
      <c r="J5713" s="9" t="b">
        <f t="shared" si="625"/>
        <v>0</v>
      </c>
      <c r="K5713" t="b">
        <f t="shared" si="629"/>
        <v>0</v>
      </c>
      <c r="L5713" s="35">
        <v>0.29389974969956612</v>
      </c>
      <c r="M5713" s="37">
        <f t="shared" si="626"/>
        <v>0</v>
      </c>
      <c r="N5713" s="4"/>
      <c r="R5713" s="4"/>
    </row>
    <row r="5714" spans="1:18" x14ac:dyDescent="0.25">
      <c r="A5714" s="9">
        <v>45165.083333333336</v>
      </c>
      <c r="B5714" s="5">
        <v>45165</v>
      </c>
      <c r="C5714" s="6">
        <v>58275.610403645835</v>
      </c>
      <c r="D5714" s="6">
        <v>0.30204922545287344</v>
      </c>
      <c r="E5714" s="6">
        <v>16909</v>
      </c>
      <c r="F5714" s="14">
        <f t="shared" si="623"/>
        <v>5.1831156012048681E-4</v>
      </c>
      <c r="G5714" s="14">
        <f t="shared" si="624"/>
        <v>1.7863222275289695E-3</v>
      </c>
      <c r="H5714" s="6">
        <f t="shared" si="627"/>
        <v>0</v>
      </c>
      <c r="I5714" s="14">
        <f t="shared" si="628"/>
        <v>0</v>
      </c>
      <c r="J5714" s="9" t="b">
        <f t="shared" si="625"/>
        <v>0</v>
      </c>
      <c r="K5714" t="b">
        <f t="shared" si="629"/>
        <v>0</v>
      </c>
      <c r="L5714" s="35">
        <v>0.30204922545287344</v>
      </c>
      <c r="M5714" s="37">
        <f t="shared" si="626"/>
        <v>0</v>
      </c>
      <c r="N5714" s="4"/>
      <c r="R5714" s="4"/>
    </row>
    <row r="5715" spans="1:18" x14ac:dyDescent="0.25">
      <c r="A5715" s="9">
        <v>45165.125</v>
      </c>
      <c r="B5715" s="5">
        <v>45165</v>
      </c>
      <c r="C5715" s="6">
        <v>56060.854227430558</v>
      </c>
      <c r="D5715" s="6">
        <v>0.3032704162100951</v>
      </c>
      <c r="E5715" s="6">
        <v>16909</v>
      </c>
      <c r="F5715" s="14">
        <f t="shared" si="623"/>
        <v>5.4096645580848995E-4</v>
      </c>
      <c r="G5715" s="14">
        <f t="shared" si="624"/>
        <v>1.7935443622336929E-3</v>
      </c>
      <c r="H5715" s="6">
        <f t="shared" si="627"/>
        <v>0</v>
      </c>
      <c r="I5715" s="14">
        <f t="shared" si="628"/>
        <v>0</v>
      </c>
      <c r="J5715" s="9" t="b">
        <f t="shared" si="625"/>
        <v>0</v>
      </c>
      <c r="K5715" t="b">
        <f t="shared" si="629"/>
        <v>0</v>
      </c>
      <c r="L5715" s="35">
        <v>0.3032704162100951</v>
      </c>
      <c r="M5715" s="37">
        <f t="shared" si="626"/>
        <v>0</v>
      </c>
      <c r="N5715" s="4"/>
      <c r="R5715" s="4"/>
    </row>
    <row r="5716" spans="1:18" x14ac:dyDescent="0.25">
      <c r="A5716" s="9">
        <v>45165.166666666664</v>
      </c>
      <c r="B5716" s="5">
        <v>45165</v>
      </c>
      <c r="C5716" s="6">
        <v>54335.998359375</v>
      </c>
      <c r="D5716" s="6">
        <v>0.29941967949271203</v>
      </c>
      <c r="E5716" s="6">
        <v>16909</v>
      </c>
      <c r="F5716" s="14">
        <f t="shared" si="623"/>
        <v>5.5105213584623661E-4</v>
      </c>
      <c r="G5716" s="14">
        <f t="shared" si="624"/>
        <v>1.7707710656615534E-3</v>
      </c>
      <c r="H5716" s="6">
        <f t="shared" si="627"/>
        <v>0</v>
      </c>
      <c r="I5716" s="14">
        <f t="shared" si="628"/>
        <v>0</v>
      </c>
      <c r="J5716" s="9" t="b">
        <f t="shared" si="625"/>
        <v>0</v>
      </c>
      <c r="K5716" t="b">
        <f t="shared" si="629"/>
        <v>0</v>
      </c>
      <c r="L5716" s="35">
        <v>0.29941967949271203</v>
      </c>
      <c r="M5716" s="37">
        <f t="shared" si="626"/>
        <v>0</v>
      </c>
      <c r="N5716" s="4"/>
      <c r="R5716" s="4"/>
    </row>
    <row r="5717" spans="1:18" x14ac:dyDescent="0.25">
      <c r="A5717" s="9">
        <v>45165.208333333336</v>
      </c>
      <c r="B5717" s="5">
        <v>45165</v>
      </c>
      <c r="C5717" s="6">
        <v>53259.834954427082</v>
      </c>
      <c r="D5717" s="6">
        <v>0.30513940867450501</v>
      </c>
      <c r="E5717" s="6">
        <v>16909</v>
      </c>
      <c r="F5717" s="14">
        <f t="shared" si="623"/>
        <v>5.7292593740781224E-4</v>
      </c>
      <c r="G5717" s="14">
        <f t="shared" si="624"/>
        <v>1.8045976029008519E-3</v>
      </c>
      <c r="H5717" s="6">
        <f t="shared" si="627"/>
        <v>0</v>
      </c>
      <c r="I5717" s="14">
        <f t="shared" si="628"/>
        <v>0</v>
      </c>
      <c r="J5717" s="9" t="b">
        <f t="shared" si="625"/>
        <v>0</v>
      </c>
      <c r="K5717" t="b">
        <f t="shared" si="629"/>
        <v>0</v>
      </c>
      <c r="L5717" s="35">
        <v>0.30513940867450501</v>
      </c>
      <c r="M5717" s="37">
        <f t="shared" si="626"/>
        <v>0</v>
      </c>
      <c r="N5717" s="4"/>
      <c r="R5717" s="4"/>
    </row>
    <row r="5718" spans="1:18" x14ac:dyDescent="0.25">
      <c r="A5718" s="9">
        <v>45165.25</v>
      </c>
      <c r="B5718" s="5">
        <v>45165</v>
      </c>
      <c r="C5718" s="6">
        <v>52552.409233940969</v>
      </c>
      <c r="D5718" s="6">
        <v>0.30353517447908718</v>
      </c>
      <c r="E5718" s="6">
        <v>16909</v>
      </c>
      <c r="F5718" s="14">
        <f t="shared" si="623"/>
        <v>5.775856500277232E-4</v>
      </c>
      <c r="G5718" s="14">
        <f t="shared" si="624"/>
        <v>1.7951101453609745E-3</v>
      </c>
      <c r="H5718" s="6">
        <f t="shared" si="627"/>
        <v>0</v>
      </c>
      <c r="I5718" s="14">
        <f t="shared" si="628"/>
        <v>0</v>
      </c>
      <c r="J5718" s="9" t="b">
        <f t="shared" si="625"/>
        <v>0</v>
      </c>
      <c r="K5718" t="b">
        <f t="shared" si="629"/>
        <v>0</v>
      </c>
      <c r="L5718" s="35">
        <v>0.30353517447908718</v>
      </c>
      <c r="M5718" s="37">
        <f t="shared" si="626"/>
        <v>0</v>
      </c>
      <c r="N5718" s="4"/>
      <c r="R5718" s="4"/>
    </row>
    <row r="5719" spans="1:18" x14ac:dyDescent="0.25">
      <c r="A5719" s="9">
        <v>45165.291666666664</v>
      </c>
      <c r="B5719" s="5">
        <v>45165</v>
      </c>
      <c r="C5719" s="6">
        <v>52024.36410590278</v>
      </c>
      <c r="D5719" s="6">
        <v>0.52761494373281792</v>
      </c>
      <c r="E5719" s="6">
        <v>16909</v>
      </c>
      <c r="F5719" s="14">
        <f t="shared" si="623"/>
        <v>1.01416894334121E-3</v>
      </c>
      <c r="G5719" s="14">
        <f t="shared" si="624"/>
        <v>3.120320206593045E-3</v>
      </c>
      <c r="H5719" s="6">
        <f t="shared" si="627"/>
        <v>0.2</v>
      </c>
      <c r="I5719" s="14">
        <f t="shared" si="628"/>
        <v>65.890221897093355</v>
      </c>
      <c r="J5719" s="9" t="b">
        <f t="shared" si="625"/>
        <v>0</v>
      </c>
      <c r="K5719" t="b">
        <f t="shared" si="629"/>
        <v>0</v>
      </c>
      <c r="L5719" s="35">
        <v>0.52761494373281792</v>
      </c>
      <c r="M5719" s="37">
        <f t="shared" si="626"/>
        <v>0</v>
      </c>
      <c r="N5719" s="4"/>
      <c r="R5719" s="4"/>
    </row>
    <row r="5720" spans="1:18" x14ac:dyDescent="0.25">
      <c r="A5720" s="9">
        <v>45165.333333333336</v>
      </c>
      <c r="B5720" s="5">
        <v>45165</v>
      </c>
      <c r="C5720" s="6">
        <v>52053.149361979165</v>
      </c>
      <c r="D5720" s="6">
        <v>513.46936697244644</v>
      </c>
      <c r="E5720" s="6">
        <v>16909</v>
      </c>
      <c r="F5720" s="14">
        <f t="shared" si="623"/>
        <v>0.98643285423858795</v>
      </c>
      <c r="G5720" s="14">
        <f t="shared" si="624"/>
        <v>3.0366631200688774</v>
      </c>
      <c r="H5720" s="6">
        <f t="shared" si="627"/>
        <v>512.9</v>
      </c>
      <c r="I5720" s="14">
        <f t="shared" si="628"/>
        <v>97211.044928198709</v>
      </c>
      <c r="J5720" s="9" t="b">
        <f t="shared" si="625"/>
        <v>1</v>
      </c>
      <c r="K5720" t="b">
        <f t="shared" si="629"/>
        <v>1</v>
      </c>
      <c r="L5720" s="35">
        <v>513.46936697244644</v>
      </c>
      <c r="M5720" s="37">
        <f t="shared" si="626"/>
        <v>513.46936697244644</v>
      </c>
      <c r="N5720" s="4"/>
      <c r="R5720" s="4"/>
    </row>
    <row r="5721" spans="1:18" x14ac:dyDescent="0.25">
      <c r="A5721" s="9">
        <v>45165.375</v>
      </c>
      <c r="B5721" s="5">
        <v>45165</v>
      </c>
      <c r="C5721" s="6">
        <v>54572.024663628472</v>
      </c>
      <c r="D5721" s="6">
        <v>5150.5424943033859</v>
      </c>
      <c r="E5721" s="6">
        <v>16909</v>
      </c>
      <c r="F5721" s="14">
        <f t="shared" si="623"/>
        <v>9.4380637809396752</v>
      </c>
      <c r="G5721" s="14">
        <f t="shared" si="624"/>
        <v>30.460361312338907</v>
      </c>
      <c r="H5721" s="6">
        <f t="shared" si="627"/>
        <v>4637.1000000000004</v>
      </c>
      <c r="I5721" s="14">
        <f t="shared" si="628"/>
        <v>903.09184895324711</v>
      </c>
      <c r="J5721" s="9" t="b">
        <f t="shared" si="625"/>
        <v>1</v>
      </c>
      <c r="K5721" t="b">
        <f t="shared" si="629"/>
        <v>1</v>
      </c>
      <c r="L5721" s="35">
        <v>5150.5424943033859</v>
      </c>
      <c r="M5721" s="37">
        <f t="shared" si="626"/>
        <v>5150.5424943033859</v>
      </c>
      <c r="N5721" s="4"/>
      <c r="R5721" s="4"/>
    </row>
    <row r="5722" spans="1:18" x14ac:dyDescent="0.25">
      <c r="A5722" s="9">
        <v>45165.416666666664</v>
      </c>
      <c r="B5722" s="5">
        <v>45165</v>
      </c>
      <c r="C5722" s="6">
        <v>59008.756028645832</v>
      </c>
      <c r="D5722" s="6">
        <v>9376.078975694445</v>
      </c>
      <c r="E5722" s="6">
        <v>16909</v>
      </c>
      <c r="F5722" s="14">
        <f t="shared" si="623"/>
        <v>15.889301193102295</v>
      </c>
      <c r="G5722" s="14">
        <f t="shared" si="624"/>
        <v>55.450227545652872</v>
      </c>
      <c r="H5722" s="6">
        <f t="shared" si="627"/>
        <v>4225.5</v>
      </c>
      <c r="I5722" s="14">
        <f t="shared" si="628"/>
        <v>82.039901712751544</v>
      </c>
      <c r="J5722" s="9" t="b">
        <f t="shared" si="625"/>
        <v>1</v>
      </c>
      <c r="K5722" t="b">
        <f t="shared" si="629"/>
        <v>1</v>
      </c>
      <c r="L5722" s="35">
        <v>9376.078975694445</v>
      </c>
      <c r="M5722" s="37">
        <f t="shared" si="626"/>
        <v>9376.078975694445</v>
      </c>
      <c r="N5722" s="4"/>
      <c r="R5722" s="4"/>
    </row>
    <row r="5723" spans="1:18" x14ac:dyDescent="0.25">
      <c r="A5723" s="9">
        <v>45165.458333333336</v>
      </c>
      <c r="B5723" s="5">
        <v>45165</v>
      </c>
      <c r="C5723" s="6">
        <v>64201.610733506946</v>
      </c>
      <c r="D5723" s="6">
        <v>11030.86427734375</v>
      </c>
      <c r="E5723" s="6">
        <v>16909</v>
      </c>
      <c r="F5723" s="14">
        <f t="shared" si="623"/>
        <v>17.18160051019829</v>
      </c>
      <c r="G5723" s="14">
        <f t="shared" si="624"/>
        <v>65.236644847972968</v>
      </c>
      <c r="H5723" s="6">
        <f t="shared" si="627"/>
        <v>1654.8</v>
      </c>
      <c r="I5723" s="14">
        <f t="shared" si="628"/>
        <v>17.649168744095782</v>
      </c>
      <c r="J5723" s="9" t="b">
        <f t="shared" si="625"/>
        <v>1</v>
      </c>
      <c r="K5723" t="b">
        <f t="shared" si="629"/>
        <v>1</v>
      </c>
      <c r="L5723" s="35">
        <v>11030.86427734375</v>
      </c>
      <c r="M5723" s="37">
        <f t="shared" si="626"/>
        <v>11030.86427734375</v>
      </c>
      <c r="N5723" s="4"/>
      <c r="R5723" s="4"/>
    </row>
    <row r="5724" spans="1:18" x14ac:dyDescent="0.25">
      <c r="A5724" s="9">
        <v>45165.5</v>
      </c>
      <c r="B5724" s="5">
        <v>45165</v>
      </c>
      <c r="C5724" s="6">
        <v>69324.656137152779</v>
      </c>
      <c r="D5724" s="6">
        <v>11668.83125108507</v>
      </c>
      <c r="E5724" s="6">
        <v>16909</v>
      </c>
      <c r="F5724" s="14">
        <f t="shared" si="623"/>
        <v>16.832151648901519</v>
      </c>
      <c r="G5724" s="14">
        <f t="shared" si="624"/>
        <v>69.009588095600392</v>
      </c>
      <c r="H5724" s="6">
        <f t="shared" si="627"/>
        <v>638</v>
      </c>
      <c r="I5724" s="14">
        <f t="shared" si="628"/>
        <v>5.78377164253925</v>
      </c>
      <c r="J5724" s="9" t="b">
        <f t="shared" si="625"/>
        <v>1</v>
      </c>
      <c r="K5724" t="b">
        <f t="shared" si="629"/>
        <v>1</v>
      </c>
      <c r="L5724" s="35">
        <v>11668.83125108507</v>
      </c>
      <c r="M5724" s="37">
        <f t="shared" si="626"/>
        <v>11668.83125108507</v>
      </c>
      <c r="N5724" s="4"/>
      <c r="R5724" s="4"/>
    </row>
    <row r="5725" spans="1:18" x14ac:dyDescent="0.25">
      <c r="A5725" s="9">
        <v>45165.541666666664</v>
      </c>
      <c r="B5725" s="5">
        <v>45165</v>
      </c>
      <c r="C5725" s="6">
        <v>74049.225086805556</v>
      </c>
      <c r="D5725" s="6">
        <v>11178.342643229167</v>
      </c>
      <c r="E5725" s="6">
        <v>16909</v>
      </c>
      <c r="F5725" s="14">
        <f t="shared" si="623"/>
        <v>15.095826634411299</v>
      </c>
      <c r="G5725" s="14">
        <f t="shared" si="624"/>
        <v>66.108833421427448</v>
      </c>
      <c r="H5725" s="6">
        <f t="shared" si="627"/>
        <v>-490.5</v>
      </c>
      <c r="I5725" s="14">
        <f t="shared" si="628"/>
        <v>-4.2035058134411623</v>
      </c>
      <c r="J5725" s="9" t="b">
        <f t="shared" si="625"/>
        <v>1</v>
      </c>
      <c r="K5725" t="b">
        <f t="shared" si="629"/>
        <v>1</v>
      </c>
      <c r="L5725" s="35">
        <v>11178.342643229167</v>
      </c>
      <c r="M5725" s="37">
        <f t="shared" si="626"/>
        <v>11178.342643229167</v>
      </c>
      <c r="N5725" s="4"/>
      <c r="R5725" s="4"/>
    </row>
    <row r="5726" spans="1:18" x14ac:dyDescent="0.25">
      <c r="A5726" s="9">
        <v>45165.583333333336</v>
      </c>
      <c r="B5726" s="5">
        <v>45165</v>
      </c>
      <c r="C5726" s="6">
        <v>77776.231996527771</v>
      </c>
      <c r="D5726" s="6">
        <v>11217.588577473958</v>
      </c>
      <c r="E5726" s="6">
        <v>16909</v>
      </c>
      <c r="F5726" s="14">
        <f t="shared" si="623"/>
        <v>14.422900530813521</v>
      </c>
      <c r="G5726" s="14">
        <f t="shared" si="624"/>
        <v>66.340934280406643</v>
      </c>
      <c r="H5726" s="6">
        <f t="shared" si="627"/>
        <v>39.200000000000003</v>
      </c>
      <c r="I5726" s="14">
        <f t="shared" si="628"/>
        <v>0.35067810364306401</v>
      </c>
      <c r="J5726" s="9" t="b">
        <f t="shared" si="625"/>
        <v>1</v>
      </c>
      <c r="K5726" t="b">
        <f t="shared" si="629"/>
        <v>1</v>
      </c>
      <c r="L5726" s="35">
        <v>11217.588577473958</v>
      </c>
      <c r="M5726" s="37">
        <f t="shared" si="626"/>
        <v>11217.588577473958</v>
      </c>
      <c r="N5726" s="4"/>
      <c r="R5726" s="4"/>
    </row>
    <row r="5727" spans="1:18" x14ac:dyDescent="0.25">
      <c r="A5727" s="9">
        <v>45165.625</v>
      </c>
      <c r="B5727" s="5">
        <v>45165</v>
      </c>
      <c r="C5727" s="6">
        <v>79749.675815972223</v>
      </c>
      <c r="D5727" s="6">
        <v>11155.359101562501</v>
      </c>
      <c r="E5727" s="6">
        <v>16909</v>
      </c>
      <c r="F5727" s="14">
        <f t="shared" si="623"/>
        <v>13.987967960276412</v>
      </c>
      <c r="G5727" s="14">
        <f t="shared" si="624"/>
        <v>65.972908519501445</v>
      </c>
      <c r="H5727" s="6">
        <f t="shared" si="627"/>
        <v>-62.2</v>
      </c>
      <c r="I5727" s="14">
        <f t="shared" si="628"/>
        <v>-0.55448637263184919</v>
      </c>
      <c r="J5727" s="9" t="b">
        <f t="shared" si="625"/>
        <v>1</v>
      </c>
      <c r="K5727" t="b">
        <f t="shared" si="629"/>
        <v>1</v>
      </c>
      <c r="L5727" s="35">
        <v>11155.359101562501</v>
      </c>
      <c r="M5727" s="37">
        <f t="shared" si="626"/>
        <v>11155.359101562501</v>
      </c>
      <c r="N5727" s="4"/>
      <c r="R5727" s="4"/>
    </row>
    <row r="5728" spans="1:18" x14ac:dyDescent="0.25">
      <c r="A5728" s="9">
        <v>45165.666666666664</v>
      </c>
      <c r="B5728" s="5">
        <v>45165</v>
      </c>
      <c r="C5728" s="6">
        <v>80389.920742187503</v>
      </c>
      <c r="D5728" s="6">
        <v>10484.89656032986</v>
      </c>
      <c r="E5728" s="6">
        <v>16909</v>
      </c>
      <c r="F5728" s="14">
        <f t="shared" si="623"/>
        <v>13.042551184936713</v>
      </c>
      <c r="G5728" s="14">
        <f t="shared" si="624"/>
        <v>62.007786151338692</v>
      </c>
      <c r="H5728" s="6">
        <f t="shared" si="627"/>
        <v>-670.5</v>
      </c>
      <c r="I5728" s="14">
        <f t="shared" si="628"/>
        <v>-6.0105640158736344</v>
      </c>
      <c r="J5728" s="9" t="b">
        <f t="shared" si="625"/>
        <v>1</v>
      </c>
      <c r="K5728" t="b">
        <f t="shared" si="629"/>
        <v>1</v>
      </c>
      <c r="L5728" s="35">
        <v>10484.89656032986</v>
      </c>
      <c r="M5728" s="37">
        <f t="shared" si="626"/>
        <v>10484.89656032986</v>
      </c>
      <c r="N5728" s="4"/>
      <c r="R5728" s="4"/>
    </row>
    <row r="5729" spans="1:18" x14ac:dyDescent="0.25">
      <c r="A5729" s="9">
        <v>45165.708333333336</v>
      </c>
      <c r="B5729" s="5">
        <v>45165</v>
      </c>
      <c r="C5729" s="6">
        <v>79525.047994791661</v>
      </c>
      <c r="D5729" s="6">
        <v>9867.9801128472227</v>
      </c>
      <c r="E5729" s="6">
        <v>16909</v>
      </c>
      <c r="F5729" s="14">
        <f t="shared" si="623"/>
        <v>12.408644020552503</v>
      </c>
      <c r="G5729" s="14">
        <f t="shared" si="624"/>
        <v>58.359335932623004</v>
      </c>
      <c r="H5729" s="6">
        <f t="shared" si="627"/>
        <v>-616.9</v>
      </c>
      <c r="I5729" s="14">
        <f t="shared" si="628"/>
        <v>-5.8837013455533027</v>
      </c>
      <c r="J5729" s="9" t="b">
        <f t="shared" si="625"/>
        <v>1</v>
      </c>
      <c r="K5729" t="b">
        <f t="shared" si="629"/>
        <v>1</v>
      </c>
      <c r="L5729" s="35">
        <v>9867.9801128472227</v>
      </c>
      <c r="M5729" s="37">
        <f t="shared" si="626"/>
        <v>9867.9801128472227</v>
      </c>
      <c r="N5729" s="4"/>
      <c r="R5729" s="4"/>
    </row>
    <row r="5730" spans="1:18" x14ac:dyDescent="0.25">
      <c r="A5730" s="9">
        <v>45165.75</v>
      </c>
      <c r="B5730" s="5">
        <v>45165</v>
      </c>
      <c r="C5730" s="6">
        <v>78000.01203993056</v>
      </c>
      <c r="D5730" s="6">
        <v>8492.8236474609366</v>
      </c>
      <c r="E5730" s="6">
        <v>16909</v>
      </c>
      <c r="F5730" s="14">
        <f t="shared" si="623"/>
        <v>10.888233764775835</v>
      </c>
      <c r="G5730" s="14">
        <f t="shared" si="624"/>
        <v>50.2266464454488</v>
      </c>
      <c r="H5730" s="6">
        <f t="shared" si="627"/>
        <v>-1375.2</v>
      </c>
      <c r="I5730" s="14">
        <f t="shared" si="628"/>
        <v>-13.935982686158976</v>
      </c>
      <c r="J5730" s="9" t="b">
        <f t="shared" si="625"/>
        <v>1</v>
      </c>
      <c r="K5730" t="b">
        <f t="shared" si="629"/>
        <v>1</v>
      </c>
      <c r="L5730" s="35">
        <v>8492.8236474609366</v>
      </c>
      <c r="M5730" s="37">
        <f t="shared" si="626"/>
        <v>8492.8236474609366</v>
      </c>
      <c r="N5730" s="4"/>
      <c r="R5730" s="4"/>
    </row>
    <row r="5731" spans="1:18" x14ac:dyDescent="0.25">
      <c r="A5731" s="9">
        <v>45165.791666666664</v>
      </c>
      <c r="B5731" s="5">
        <v>45165</v>
      </c>
      <c r="C5731" s="6">
        <v>76176.242287326386</v>
      </c>
      <c r="D5731" s="6">
        <v>6394.155862087674</v>
      </c>
      <c r="E5731" s="6">
        <v>16909</v>
      </c>
      <c r="F5731" s="14">
        <f t="shared" si="623"/>
        <v>8.3938977167839166</v>
      </c>
      <c r="G5731" s="14">
        <f t="shared" si="624"/>
        <v>37.815103566666707</v>
      </c>
      <c r="H5731" s="6">
        <f t="shared" si="627"/>
        <v>-2098.6999999999998</v>
      </c>
      <c r="I5731" s="14">
        <f t="shared" si="628"/>
        <v>-24.711451539764862</v>
      </c>
      <c r="J5731" s="9" t="b">
        <f t="shared" si="625"/>
        <v>1</v>
      </c>
      <c r="K5731" t="b">
        <f t="shared" si="629"/>
        <v>1</v>
      </c>
      <c r="L5731" s="35">
        <v>6394.155862087674</v>
      </c>
      <c r="M5731" s="37">
        <f t="shared" si="626"/>
        <v>6394.155862087674</v>
      </c>
      <c r="N5731" s="4"/>
      <c r="R5731" s="4"/>
    </row>
    <row r="5732" spans="1:18" x14ac:dyDescent="0.25">
      <c r="A5732" s="9">
        <v>45165.833333333336</v>
      </c>
      <c r="B5732" s="5">
        <v>45165</v>
      </c>
      <c r="C5732" s="6">
        <v>72931.168033854163</v>
      </c>
      <c r="D5732" s="6">
        <v>1638.8774382019044</v>
      </c>
      <c r="E5732" s="6">
        <v>16909</v>
      </c>
      <c r="F5732" s="14">
        <f t="shared" si="623"/>
        <v>2.2471564385766434</v>
      </c>
      <c r="G5732" s="14">
        <f t="shared" si="624"/>
        <v>9.6923380341942416</v>
      </c>
      <c r="H5732" s="6">
        <f t="shared" si="627"/>
        <v>-4755.3</v>
      </c>
      <c r="I5732" s="14">
        <f t="shared" si="628"/>
        <v>-74.369472727357135</v>
      </c>
      <c r="J5732" s="9" t="b">
        <f t="shared" si="625"/>
        <v>1</v>
      </c>
      <c r="K5732" t="b">
        <f t="shared" si="629"/>
        <v>1</v>
      </c>
      <c r="L5732" s="35">
        <v>1638.8774382019044</v>
      </c>
      <c r="M5732" s="37">
        <f t="shared" si="626"/>
        <v>1638.8774382019044</v>
      </c>
      <c r="N5732" s="4"/>
      <c r="R5732" s="4"/>
    </row>
    <row r="5733" spans="1:18" x14ac:dyDescent="0.25">
      <c r="A5733" s="9">
        <v>45165.875</v>
      </c>
      <c r="B5733" s="5">
        <v>45165</v>
      </c>
      <c r="C5733" s="6">
        <v>70606.190859374998</v>
      </c>
      <c r="D5733" s="6">
        <v>13.139605716152323</v>
      </c>
      <c r="E5733" s="6">
        <v>16909</v>
      </c>
      <c r="F5733" s="14">
        <f t="shared" si="623"/>
        <v>1.8609707670425423E-2</v>
      </c>
      <c r="G5733" s="14">
        <f t="shared" si="624"/>
        <v>7.7707763416833178E-2</v>
      </c>
      <c r="H5733" s="6">
        <f t="shared" si="627"/>
        <v>-1625.7</v>
      </c>
      <c r="I5733" s="14">
        <f t="shared" si="628"/>
        <v>-99.195947305470142</v>
      </c>
      <c r="J5733" s="9" t="b">
        <f t="shared" si="625"/>
        <v>1</v>
      </c>
      <c r="K5733" t="b">
        <f t="shared" si="629"/>
        <v>1</v>
      </c>
      <c r="L5733" s="35">
        <v>13.139605716152323</v>
      </c>
      <c r="M5733" s="37">
        <f t="shared" si="626"/>
        <v>13.139605716152323</v>
      </c>
      <c r="N5733" s="4"/>
      <c r="R5733" s="4"/>
    </row>
    <row r="5734" spans="1:18" x14ac:dyDescent="0.25">
      <c r="A5734" s="9">
        <v>45165.916666666664</v>
      </c>
      <c r="B5734" s="5">
        <v>45165</v>
      </c>
      <c r="C5734" s="6">
        <v>68017.952009548608</v>
      </c>
      <c r="D5734" s="6">
        <v>0.65776380906502407</v>
      </c>
      <c r="E5734" s="6">
        <v>16909</v>
      </c>
      <c r="F5734" s="14">
        <f t="shared" si="623"/>
        <v>9.6704441935076908E-4</v>
      </c>
      <c r="G5734" s="14">
        <f t="shared" si="624"/>
        <v>3.8900219354487202E-3</v>
      </c>
      <c r="H5734" s="6">
        <f t="shared" si="627"/>
        <v>-12.5</v>
      </c>
      <c r="I5734" s="14">
        <f t="shared" si="628"/>
        <v>-95.132230525257967</v>
      </c>
      <c r="J5734" s="9" t="b">
        <f t="shared" si="625"/>
        <v>0</v>
      </c>
      <c r="K5734" t="b">
        <f t="shared" si="629"/>
        <v>1</v>
      </c>
      <c r="L5734" s="35">
        <v>0.65776380906502407</v>
      </c>
      <c r="M5734" s="37">
        <f t="shared" si="626"/>
        <v>0</v>
      </c>
      <c r="N5734" s="4"/>
      <c r="R5734" s="4"/>
    </row>
    <row r="5735" spans="1:18" x14ac:dyDescent="0.25">
      <c r="A5735" s="9">
        <v>45165.958333333336</v>
      </c>
      <c r="B5735" s="5">
        <v>45165</v>
      </c>
      <c r="C5735" s="6">
        <v>64236.200514322918</v>
      </c>
      <c r="D5735" s="6">
        <v>0.34126926387349765</v>
      </c>
      <c r="E5735" s="6">
        <v>16909</v>
      </c>
      <c r="F5735" s="14">
        <f t="shared" si="623"/>
        <v>5.312724929884419E-4</v>
      </c>
      <c r="G5735" s="14">
        <f t="shared" si="624"/>
        <v>2.0182699383375579E-3</v>
      </c>
      <c r="H5735" s="6">
        <f t="shared" si="627"/>
        <v>-0.3</v>
      </c>
      <c r="I5735" s="14">
        <f t="shared" si="628"/>
        <v>-45.609076672435641</v>
      </c>
      <c r="J5735" s="9" t="b">
        <f t="shared" si="625"/>
        <v>0</v>
      </c>
      <c r="K5735" t="b">
        <f t="shared" si="629"/>
        <v>0</v>
      </c>
      <c r="L5735" s="35">
        <v>0.34126926387349765</v>
      </c>
      <c r="M5735" s="37">
        <f t="shared" si="626"/>
        <v>0</v>
      </c>
      <c r="N5735" s="4"/>
      <c r="R5735" s="4"/>
    </row>
    <row r="5736" spans="1:18" x14ac:dyDescent="0.25">
      <c r="A5736" s="9">
        <v>45166</v>
      </c>
      <c r="B5736" s="5">
        <v>45166</v>
      </c>
      <c r="C5736" s="6">
        <v>59947.543300781253</v>
      </c>
      <c r="D5736" s="6">
        <v>0.30961259913113381</v>
      </c>
      <c r="E5736" s="6">
        <v>17109</v>
      </c>
      <c r="F5736" s="14">
        <f t="shared" si="623"/>
        <v>5.1647253929603288E-4</v>
      </c>
      <c r="G5736" s="14">
        <f t="shared" si="624"/>
        <v>1.8096475488405741E-3</v>
      </c>
      <c r="H5736" s="6">
        <f t="shared" si="627"/>
        <v>0</v>
      </c>
      <c r="I5736" s="14">
        <f t="shared" si="628"/>
        <v>0</v>
      </c>
      <c r="J5736" s="9" t="b">
        <f t="shared" si="625"/>
        <v>0</v>
      </c>
      <c r="K5736" t="b">
        <f t="shared" si="629"/>
        <v>0</v>
      </c>
      <c r="L5736" s="35">
        <v>0.30961259913113381</v>
      </c>
      <c r="M5736" s="37">
        <f t="shared" si="626"/>
        <v>0</v>
      </c>
      <c r="N5736" s="4"/>
      <c r="R5736" s="4"/>
    </row>
    <row r="5737" spans="1:18" x14ac:dyDescent="0.25">
      <c r="A5737" s="9">
        <v>45166.041666666664</v>
      </c>
      <c r="B5737" s="5">
        <v>45166</v>
      </c>
      <c r="C5737" s="6">
        <v>56393.121592881944</v>
      </c>
      <c r="D5737" s="6">
        <v>0.30003500787748233</v>
      </c>
      <c r="E5737" s="6">
        <v>17109</v>
      </c>
      <c r="F5737" s="14">
        <f t="shared" si="623"/>
        <v>5.3204185085465E-4</v>
      </c>
      <c r="G5737" s="14">
        <f t="shared" si="624"/>
        <v>1.7536677063386659E-3</v>
      </c>
      <c r="H5737" s="6">
        <f t="shared" si="627"/>
        <v>0</v>
      </c>
      <c r="I5737" s="14">
        <f t="shared" si="628"/>
        <v>0</v>
      </c>
      <c r="J5737" s="9" t="b">
        <f t="shared" si="625"/>
        <v>0</v>
      </c>
      <c r="K5737" t="b">
        <f t="shared" si="629"/>
        <v>0</v>
      </c>
      <c r="L5737" s="35">
        <v>0.30003500787748233</v>
      </c>
      <c r="M5737" s="37">
        <f t="shared" si="626"/>
        <v>0</v>
      </c>
      <c r="N5737" s="4"/>
      <c r="R5737" s="4"/>
    </row>
    <row r="5738" spans="1:18" x14ac:dyDescent="0.25">
      <c r="A5738" s="9">
        <v>45166.083333333336</v>
      </c>
      <c r="B5738" s="5">
        <v>45166</v>
      </c>
      <c r="C5738" s="6">
        <v>54010.81941623264</v>
      </c>
      <c r="D5738" s="6">
        <v>0.30942518702811667</v>
      </c>
      <c r="E5738" s="6">
        <v>17109</v>
      </c>
      <c r="F5738" s="14">
        <f t="shared" si="623"/>
        <v>5.7289482065350913E-4</v>
      </c>
      <c r="G5738" s="14">
        <f t="shared" si="624"/>
        <v>1.8085521481566232E-3</v>
      </c>
      <c r="H5738" s="6">
        <f t="shared" si="627"/>
        <v>0</v>
      </c>
      <c r="I5738" s="14">
        <f t="shared" si="628"/>
        <v>0</v>
      </c>
      <c r="J5738" s="9" t="b">
        <f t="shared" si="625"/>
        <v>0</v>
      </c>
      <c r="K5738" t="b">
        <f t="shared" si="629"/>
        <v>0</v>
      </c>
      <c r="L5738" s="35">
        <v>0.30942518702811667</v>
      </c>
      <c r="M5738" s="37">
        <f t="shared" si="626"/>
        <v>0</v>
      </c>
      <c r="N5738" s="4"/>
      <c r="R5738" s="4"/>
    </row>
    <row r="5739" spans="1:18" x14ac:dyDescent="0.25">
      <c r="A5739" s="9">
        <v>45166.125</v>
      </c>
      <c r="B5739" s="5">
        <v>45166</v>
      </c>
      <c r="C5739" s="6">
        <v>52285.938122829859</v>
      </c>
      <c r="D5739" s="6">
        <v>0.31141780157883964</v>
      </c>
      <c r="E5739" s="6">
        <v>17109</v>
      </c>
      <c r="F5739" s="14">
        <f t="shared" si="623"/>
        <v>5.9560526741866721E-4</v>
      </c>
      <c r="G5739" s="14">
        <f t="shared" si="624"/>
        <v>1.8201987350449451E-3</v>
      </c>
      <c r="H5739" s="6">
        <f t="shared" si="627"/>
        <v>0</v>
      </c>
      <c r="I5739" s="14">
        <f t="shared" si="628"/>
        <v>0</v>
      </c>
      <c r="J5739" s="9" t="b">
        <f t="shared" si="625"/>
        <v>0</v>
      </c>
      <c r="K5739" t="b">
        <f t="shared" si="629"/>
        <v>0</v>
      </c>
      <c r="L5739" s="35">
        <v>0.31141780157883964</v>
      </c>
      <c r="M5739" s="37">
        <f t="shared" si="626"/>
        <v>0</v>
      </c>
      <c r="N5739" s="4"/>
      <c r="R5739" s="4"/>
    </row>
    <row r="5740" spans="1:18" x14ac:dyDescent="0.25">
      <c r="A5740" s="9">
        <v>45166.166666666664</v>
      </c>
      <c r="B5740" s="5">
        <v>45166</v>
      </c>
      <c r="C5740" s="6">
        <v>51120.028183593749</v>
      </c>
      <c r="D5740" s="6">
        <v>0.31479352012276651</v>
      </c>
      <c r="E5740" s="6">
        <v>17109</v>
      </c>
      <c r="F5740" s="14">
        <f t="shared" si="623"/>
        <v>6.1579293147532937E-4</v>
      </c>
      <c r="G5740" s="14">
        <f t="shared" si="624"/>
        <v>1.8399293946038139E-3</v>
      </c>
      <c r="H5740" s="6">
        <f t="shared" si="627"/>
        <v>0</v>
      </c>
      <c r="I5740" s="14">
        <f t="shared" si="628"/>
        <v>0</v>
      </c>
      <c r="J5740" s="9" t="b">
        <f t="shared" si="625"/>
        <v>0</v>
      </c>
      <c r="K5740" t="b">
        <f t="shared" si="629"/>
        <v>0</v>
      </c>
      <c r="L5740" s="35">
        <v>0.31479352012276651</v>
      </c>
      <c r="M5740" s="37">
        <f t="shared" si="626"/>
        <v>0</v>
      </c>
      <c r="N5740" s="4"/>
      <c r="R5740" s="4"/>
    </row>
    <row r="5741" spans="1:18" x14ac:dyDescent="0.25">
      <c r="A5741" s="9">
        <v>45166.208333333336</v>
      </c>
      <c r="B5741" s="5">
        <v>45166</v>
      </c>
      <c r="C5741" s="6">
        <v>50786.062658420138</v>
      </c>
      <c r="D5741" s="6">
        <v>0.30912064285741914</v>
      </c>
      <c r="E5741" s="6">
        <v>17109</v>
      </c>
      <c r="F5741" s="14">
        <f t="shared" si="623"/>
        <v>6.0867219602456831E-4</v>
      </c>
      <c r="G5741" s="14">
        <f t="shared" si="624"/>
        <v>1.8067721249483849E-3</v>
      </c>
      <c r="H5741" s="6">
        <f t="shared" si="627"/>
        <v>0</v>
      </c>
      <c r="I5741" s="14">
        <f t="shared" si="628"/>
        <v>0</v>
      </c>
      <c r="J5741" s="9" t="b">
        <f t="shared" si="625"/>
        <v>0</v>
      </c>
      <c r="K5741" t="b">
        <f t="shared" si="629"/>
        <v>0</v>
      </c>
      <c r="L5741" s="35">
        <v>0.30912064285741914</v>
      </c>
      <c r="M5741" s="37">
        <f t="shared" si="626"/>
        <v>0</v>
      </c>
      <c r="N5741" s="4"/>
      <c r="R5741" s="4"/>
    </row>
    <row r="5742" spans="1:18" x14ac:dyDescent="0.25">
      <c r="A5742" s="9">
        <v>45166.25</v>
      </c>
      <c r="B5742" s="5">
        <v>45166</v>
      </c>
      <c r="C5742" s="6">
        <v>51579.892152777778</v>
      </c>
      <c r="D5742" s="6">
        <v>0.31316097562511763</v>
      </c>
      <c r="E5742" s="6">
        <v>17109</v>
      </c>
      <c r="F5742" s="14">
        <f t="shared" si="623"/>
        <v>6.0713770920176816E-4</v>
      </c>
      <c r="G5742" s="14">
        <f t="shared" si="624"/>
        <v>1.8303873728746137E-3</v>
      </c>
      <c r="H5742" s="6">
        <f t="shared" si="627"/>
        <v>0</v>
      </c>
      <c r="I5742" s="14">
        <f t="shared" si="628"/>
        <v>0</v>
      </c>
      <c r="J5742" s="9" t="b">
        <f t="shared" si="625"/>
        <v>0</v>
      </c>
      <c r="K5742" t="b">
        <f t="shared" si="629"/>
        <v>0</v>
      </c>
      <c r="L5742" s="35">
        <v>0.31316097562511763</v>
      </c>
      <c r="M5742" s="37">
        <f t="shared" si="626"/>
        <v>0</v>
      </c>
      <c r="N5742" s="4"/>
      <c r="R5742" s="4"/>
    </row>
    <row r="5743" spans="1:18" x14ac:dyDescent="0.25">
      <c r="A5743" s="9">
        <v>45166.291666666664</v>
      </c>
      <c r="B5743" s="5">
        <v>45166</v>
      </c>
      <c r="C5743" s="6">
        <v>53211.250308159724</v>
      </c>
      <c r="D5743" s="6">
        <v>0.35534780942731431</v>
      </c>
      <c r="E5743" s="6">
        <v>17109</v>
      </c>
      <c r="F5743" s="14">
        <f t="shared" si="623"/>
        <v>6.6780578800423938E-4</v>
      </c>
      <c r="G5743" s="14">
        <f t="shared" si="624"/>
        <v>2.0769642260056948E-3</v>
      </c>
      <c r="H5743" s="6">
        <f t="shared" si="627"/>
        <v>0</v>
      </c>
      <c r="I5743" s="14">
        <f t="shared" si="628"/>
        <v>0</v>
      </c>
      <c r="J5743" s="9" t="b">
        <f t="shared" si="625"/>
        <v>0</v>
      </c>
      <c r="K5743" t="b">
        <f t="shared" si="629"/>
        <v>0</v>
      </c>
      <c r="L5743" s="35">
        <v>0.35534780942731431</v>
      </c>
      <c r="M5743" s="37">
        <f t="shared" si="626"/>
        <v>0</v>
      </c>
      <c r="N5743" s="4"/>
      <c r="R5743" s="4"/>
    </row>
    <row r="5744" spans="1:18" x14ac:dyDescent="0.25">
      <c r="A5744" s="9">
        <v>45166.333333333336</v>
      </c>
      <c r="B5744" s="5">
        <v>45166</v>
      </c>
      <c r="C5744" s="6">
        <v>53858.577176649305</v>
      </c>
      <c r="D5744" s="6">
        <v>654.604895442062</v>
      </c>
      <c r="E5744" s="6">
        <v>17109</v>
      </c>
      <c r="F5744" s="14">
        <f t="shared" si="623"/>
        <v>1.2154143866352818</v>
      </c>
      <c r="G5744" s="14">
        <f t="shared" si="624"/>
        <v>3.8260850747680286</v>
      </c>
      <c r="H5744" s="6">
        <f t="shared" si="627"/>
        <v>654.20000000000005</v>
      </c>
      <c r="I5744" s="14">
        <f t="shared" si="628"/>
        <v>184101.31781994714</v>
      </c>
      <c r="J5744" s="9" t="b">
        <f t="shared" si="625"/>
        <v>1</v>
      </c>
      <c r="K5744" t="b">
        <f t="shared" si="629"/>
        <v>1</v>
      </c>
      <c r="L5744" s="35">
        <v>654.604895442062</v>
      </c>
      <c r="M5744" s="37">
        <f t="shared" si="626"/>
        <v>654.604895442062</v>
      </c>
      <c r="N5744" s="4"/>
      <c r="R5744" s="4"/>
    </row>
    <row r="5745" spans="1:18" x14ac:dyDescent="0.25">
      <c r="A5745" s="9">
        <v>45166.375</v>
      </c>
      <c r="B5745" s="5">
        <v>45166</v>
      </c>
      <c r="C5745" s="6">
        <v>55625.700759548614</v>
      </c>
      <c r="D5745" s="6">
        <v>4824.9641520182295</v>
      </c>
      <c r="E5745" s="6">
        <v>17109</v>
      </c>
      <c r="F5745" s="14">
        <f t="shared" si="623"/>
        <v>8.6739835833708305</v>
      </c>
      <c r="G5745" s="14">
        <f t="shared" si="624"/>
        <v>28.201321830722016</v>
      </c>
      <c r="H5745" s="6">
        <f t="shared" si="627"/>
        <v>4170.3999999999996</v>
      </c>
      <c r="I5745" s="14">
        <f t="shared" si="628"/>
        <v>637.08658903072853</v>
      </c>
      <c r="J5745" s="9" t="b">
        <f t="shared" si="625"/>
        <v>1</v>
      </c>
      <c r="K5745" t="b">
        <f t="shared" si="629"/>
        <v>1</v>
      </c>
      <c r="L5745" s="35">
        <v>4824.9641520182295</v>
      </c>
      <c r="M5745" s="37">
        <f t="shared" si="626"/>
        <v>4824.9641520182295</v>
      </c>
      <c r="N5745" s="4"/>
      <c r="R5745" s="4"/>
    </row>
    <row r="5746" spans="1:18" x14ac:dyDescent="0.25">
      <c r="A5746" s="9">
        <v>45166.416666666664</v>
      </c>
      <c r="B5746" s="5">
        <v>45166</v>
      </c>
      <c r="C5746" s="6">
        <v>59094.419166666667</v>
      </c>
      <c r="D5746" s="6">
        <v>8399.0733441840275</v>
      </c>
      <c r="E5746" s="6">
        <v>17109</v>
      </c>
      <c r="F5746" s="14">
        <f t="shared" si="623"/>
        <v>14.21297215985107</v>
      </c>
      <c r="G5746" s="14">
        <f t="shared" si="624"/>
        <v>49.091550319621412</v>
      </c>
      <c r="H5746" s="6">
        <f t="shared" si="627"/>
        <v>3574.1</v>
      </c>
      <c r="I5746" s="14">
        <f t="shared" si="628"/>
        <v>74.075161750269018</v>
      </c>
      <c r="J5746" s="9" t="b">
        <f t="shared" si="625"/>
        <v>1</v>
      </c>
      <c r="K5746" t="b">
        <f t="shared" si="629"/>
        <v>1</v>
      </c>
      <c r="L5746" s="35">
        <v>8399.0733441840275</v>
      </c>
      <c r="M5746" s="37">
        <f t="shared" si="626"/>
        <v>8399.0733441840275</v>
      </c>
      <c r="N5746" s="4"/>
      <c r="R5746" s="4"/>
    </row>
    <row r="5747" spans="1:18" x14ac:dyDescent="0.25">
      <c r="A5747" s="9">
        <v>45166.458333333336</v>
      </c>
      <c r="B5747" s="5">
        <v>45166</v>
      </c>
      <c r="C5747" s="6">
        <v>62883.004624565969</v>
      </c>
      <c r="D5747" s="6">
        <v>10535.674189453124</v>
      </c>
      <c r="E5747" s="6">
        <v>17109</v>
      </c>
      <c r="F5747" s="14">
        <f t="shared" si="623"/>
        <v>16.754406460624562</v>
      </c>
      <c r="G5747" s="14">
        <f t="shared" si="624"/>
        <v>61.579719384260464</v>
      </c>
      <c r="H5747" s="6">
        <f t="shared" si="627"/>
        <v>2136.6</v>
      </c>
      <c r="I5747" s="14">
        <f t="shared" si="628"/>
        <v>25.438520565837152</v>
      </c>
      <c r="J5747" s="9" t="b">
        <f t="shared" si="625"/>
        <v>1</v>
      </c>
      <c r="K5747" t="b">
        <f t="shared" si="629"/>
        <v>1</v>
      </c>
      <c r="L5747" s="35">
        <v>10535.674189453124</v>
      </c>
      <c r="M5747" s="37">
        <f t="shared" si="626"/>
        <v>10535.674189453124</v>
      </c>
      <c r="N5747" s="4"/>
      <c r="R5747" s="4"/>
    </row>
    <row r="5748" spans="1:18" x14ac:dyDescent="0.25">
      <c r="A5748" s="9">
        <v>45166.5</v>
      </c>
      <c r="B5748" s="5">
        <v>45166</v>
      </c>
      <c r="C5748" s="6">
        <v>67214.234335937494</v>
      </c>
      <c r="D5748" s="6">
        <v>11422.844633246528</v>
      </c>
      <c r="E5748" s="6">
        <v>17109</v>
      </c>
      <c r="F5748" s="14">
        <f t="shared" si="623"/>
        <v>16.9946808828544</v>
      </c>
      <c r="G5748" s="14">
        <f t="shared" si="624"/>
        <v>66.765121475518896</v>
      </c>
      <c r="H5748" s="6">
        <f t="shared" si="627"/>
        <v>887.2</v>
      </c>
      <c r="I5748" s="14">
        <f t="shared" si="628"/>
        <v>8.4209134037966304</v>
      </c>
      <c r="J5748" s="9" t="b">
        <f t="shared" si="625"/>
        <v>1</v>
      </c>
      <c r="K5748" t="b">
        <f t="shared" si="629"/>
        <v>1</v>
      </c>
      <c r="L5748" s="35">
        <v>11422.844633246528</v>
      </c>
      <c r="M5748" s="37">
        <f t="shared" si="626"/>
        <v>11422.844633246528</v>
      </c>
      <c r="N5748" s="4"/>
      <c r="R5748" s="4"/>
    </row>
    <row r="5749" spans="1:18" x14ac:dyDescent="0.25">
      <c r="A5749" s="9">
        <v>45166.541666666664</v>
      </c>
      <c r="B5749" s="5">
        <v>45166</v>
      </c>
      <c r="C5749" s="6">
        <v>70898.870303819451</v>
      </c>
      <c r="D5749" s="6">
        <v>11520.871384548611</v>
      </c>
      <c r="E5749" s="6">
        <v>17109</v>
      </c>
      <c r="F5749" s="14">
        <f t="shared" si="623"/>
        <v>16.249724904189286</v>
      </c>
      <c r="G5749" s="14">
        <f t="shared" si="624"/>
        <v>67.338075776191545</v>
      </c>
      <c r="H5749" s="6">
        <f t="shared" si="627"/>
        <v>98</v>
      </c>
      <c r="I5749" s="14">
        <f t="shared" si="628"/>
        <v>0.85792990403430769</v>
      </c>
      <c r="J5749" s="9" t="b">
        <f t="shared" si="625"/>
        <v>1</v>
      </c>
      <c r="K5749" t="b">
        <f t="shared" si="629"/>
        <v>1</v>
      </c>
      <c r="L5749" s="35">
        <v>11520.871384548611</v>
      </c>
      <c r="M5749" s="37">
        <f t="shared" si="626"/>
        <v>11520.871384548611</v>
      </c>
      <c r="N5749" s="4"/>
      <c r="R5749" s="4"/>
    </row>
    <row r="5750" spans="1:18" x14ac:dyDescent="0.25">
      <c r="A5750" s="9">
        <v>45166.583333333336</v>
      </c>
      <c r="B5750" s="5">
        <v>45166</v>
      </c>
      <c r="C5750" s="6">
        <v>74212.035664062496</v>
      </c>
      <c r="D5750" s="6">
        <v>11712.416360677084</v>
      </c>
      <c r="E5750" s="6">
        <v>17109</v>
      </c>
      <c r="F5750" s="14">
        <f t="shared" si="623"/>
        <v>15.782367719565023</v>
      </c>
      <c r="G5750" s="14">
        <f t="shared" si="624"/>
        <v>68.457632594991424</v>
      </c>
      <c r="H5750" s="6">
        <f t="shared" si="627"/>
        <v>191.5</v>
      </c>
      <c r="I5750" s="14">
        <f t="shared" si="628"/>
        <v>1.6622006583359057</v>
      </c>
      <c r="J5750" s="9" t="b">
        <f t="shared" si="625"/>
        <v>1</v>
      </c>
      <c r="K5750" t="b">
        <f t="shared" si="629"/>
        <v>1</v>
      </c>
      <c r="L5750" s="35">
        <v>11712.416360677084</v>
      </c>
      <c r="M5750" s="37">
        <f t="shared" si="626"/>
        <v>11712.416360677084</v>
      </c>
      <c r="N5750" s="4"/>
      <c r="R5750" s="4"/>
    </row>
    <row r="5751" spans="1:18" x14ac:dyDescent="0.25">
      <c r="A5751" s="9">
        <v>45166.625</v>
      </c>
      <c r="B5751" s="5">
        <v>45166</v>
      </c>
      <c r="C5751" s="6">
        <v>76148.343146701387</v>
      </c>
      <c r="D5751" s="6">
        <v>11555.440524088541</v>
      </c>
      <c r="E5751" s="6">
        <v>17109</v>
      </c>
      <c r="F5751" s="14">
        <f t="shared" si="623"/>
        <v>15.174907353961387</v>
      </c>
      <c r="G5751" s="14">
        <f t="shared" si="624"/>
        <v>67.5401281436001</v>
      </c>
      <c r="H5751" s="6">
        <f t="shared" si="627"/>
        <v>-157</v>
      </c>
      <c r="I5751" s="14">
        <f t="shared" si="628"/>
        <v>-1.3404578113113115</v>
      </c>
      <c r="J5751" s="9" t="b">
        <f t="shared" si="625"/>
        <v>1</v>
      </c>
      <c r="K5751" t="b">
        <f t="shared" si="629"/>
        <v>1</v>
      </c>
      <c r="L5751" s="35">
        <v>11555.440524088541</v>
      </c>
      <c r="M5751" s="37">
        <f t="shared" si="626"/>
        <v>11555.440524088541</v>
      </c>
      <c r="N5751" s="4"/>
      <c r="R5751" s="4"/>
    </row>
    <row r="5752" spans="1:18" x14ac:dyDescent="0.25">
      <c r="A5752" s="9">
        <v>45166.666666666664</v>
      </c>
      <c r="B5752" s="5">
        <v>45166</v>
      </c>
      <c r="C5752" s="6">
        <v>77308.690221354162</v>
      </c>
      <c r="D5752" s="6">
        <v>11412.579361979168</v>
      </c>
      <c r="E5752" s="6">
        <v>17109</v>
      </c>
      <c r="F5752" s="14">
        <f t="shared" si="623"/>
        <v>14.762349910860076</v>
      </c>
      <c r="G5752" s="14">
        <f t="shared" si="624"/>
        <v>66.705122227945338</v>
      </c>
      <c r="H5752" s="6">
        <f t="shared" si="627"/>
        <v>-142.9</v>
      </c>
      <c r="I5752" s="14">
        <f t="shared" si="628"/>
        <v>-1.2366469257672159</v>
      </c>
      <c r="J5752" s="9" t="b">
        <f t="shared" si="625"/>
        <v>1</v>
      </c>
      <c r="K5752" t="b">
        <f t="shared" si="629"/>
        <v>1</v>
      </c>
      <c r="L5752" s="35">
        <v>11412.579361979168</v>
      </c>
      <c r="M5752" s="37">
        <f t="shared" si="626"/>
        <v>11412.579361979168</v>
      </c>
      <c r="N5752" s="4"/>
      <c r="R5752" s="4"/>
    </row>
    <row r="5753" spans="1:18" x14ac:dyDescent="0.25">
      <c r="A5753" s="9">
        <v>45166.708333333336</v>
      </c>
      <c r="B5753" s="5">
        <v>45166</v>
      </c>
      <c r="C5753" s="6">
        <v>77977.909635416669</v>
      </c>
      <c r="D5753" s="6">
        <v>10162.049467230903</v>
      </c>
      <c r="E5753" s="6">
        <v>17109</v>
      </c>
      <c r="F5753" s="14">
        <f t="shared" si="623"/>
        <v>13.031959326356985</v>
      </c>
      <c r="G5753" s="14">
        <f t="shared" si="624"/>
        <v>59.395928851662305</v>
      </c>
      <c r="H5753" s="6">
        <f t="shared" si="627"/>
        <v>-1250.5</v>
      </c>
      <c r="I5753" s="14">
        <f t="shared" si="628"/>
        <v>-10.957207484278458</v>
      </c>
      <c r="J5753" s="9" t="b">
        <f t="shared" si="625"/>
        <v>1</v>
      </c>
      <c r="K5753" t="b">
        <f t="shared" si="629"/>
        <v>1</v>
      </c>
      <c r="L5753" s="35">
        <v>10162.049467230903</v>
      </c>
      <c r="M5753" s="37">
        <f t="shared" si="626"/>
        <v>10162.049467230903</v>
      </c>
      <c r="N5753" s="4"/>
      <c r="R5753" s="4"/>
    </row>
    <row r="5754" spans="1:18" x14ac:dyDescent="0.25">
      <c r="A5754" s="9">
        <v>45166.75</v>
      </c>
      <c r="B5754" s="5">
        <v>45166</v>
      </c>
      <c r="C5754" s="6">
        <v>76987.974431423616</v>
      </c>
      <c r="D5754" s="6">
        <v>8747.2196728515628</v>
      </c>
      <c r="E5754" s="6">
        <v>17109</v>
      </c>
      <c r="F5754" s="14">
        <f t="shared" si="623"/>
        <v>11.361799992079378</v>
      </c>
      <c r="G5754" s="14">
        <f t="shared" si="624"/>
        <v>51.126422776617943</v>
      </c>
      <c r="H5754" s="6">
        <f t="shared" si="627"/>
        <v>-1414.8</v>
      </c>
      <c r="I5754" s="14">
        <f t="shared" si="628"/>
        <v>-13.922388437118327</v>
      </c>
      <c r="J5754" s="9" t="b">
        <f t="shared" si="625"/>
        <v>1</v>
      </c>
      <c r="K5754" t="b">
        <f t="shared" si="629"/>
        <v>1</v>
      </c>
      <c r="L5754" s="35">
        <v>8747.2196728515628</v>
      </c>
      <c r="M5754" s="37">
        <f t="shared" si="626"/>
        <v>8747.2196728515628</v>
      </c>
      <c r="N5754" s="4"/>
      <c r="R5754" s="4"/>
    </row>
    <row r="5755" spans="1:18" x14ac:dyDescent="0.25">
      <c r="A5755" s="9">
        <v>45166.791666666664</v>
      </c>
      <c r="B5755" s="5">
        <v>45166</v>
      </c>
      <c r="C5755" s="6">
        <v>74709.265707465282</v>
      </c>
      <c r="D5755" s="6">
        <v>6233.9056502278645</v>
      </c>
      <c r="E5755" s="6">
        <v>17109</v>
      </c>
      <c r="F5755" s="14">
        <f t="shared" si="623"/>
        <v>8.3442202131093151</v>
      </c>
      <c r="G5755" s="14">
        <f t="shared" si="624"/>
        <v>36.436411539118971</v>
      </c>
      <c r="H5755" s="6">
        <f t="shared" si="627"/>
        <v>-2513.3000000000002</v>
      </c>
      <c r="I5755" s="14">
        <f t="shared" si="628"/>
        <v>-28.732558389958363</v>
      </c>
      <c r="J5755" s="9" t="b">
        <f t="shared" si="625"/>
        <v>1</v>
      </c>
      <c r="K5755" t="b">
        <f t="shared" si="629"/>
        <v>1</v>
      </c>
      <c r="L5755" s="35">
        <v>6233.9056502278645</v>
      </c>
      <c r="M5755" s="37">
        <f t="shared" si="626"/>
        <v>6233.9056502278645</v>
      </c>
      <c r="N5755" s="4"/>
      <c r="R5755" s="4"/>
    </row>
    <row r="5756" spans="1:18" x14ac:dyDescent="0.25">
      <c r="A5756" s="9">
        <v>45166.833333333336</v>
      </c>
      <c r="B5756" s="5">
        <v>45166</v>
      </c>
      <c r="C5756" s="6">
        <v>71020.228506944448</v>
      </c>
      <c r="D5756" s="6">
        <v>1609.6188368818496</v>
      </c>
      <c r="E5756" s="6">
        <v>17109</v>
      </c>
      <c r="F5756" s="14">
        <f t="shared" si="623"/>
        <v>2.2664230610359959</v>
      </c>
      <c r="G5756" s="14">
        <f t="shared" si="624"/>
        <v>9.4080240626678915</v>
      </c>
      <c r="H5756" s="6">
        <f t="shared" si="627"/>
        <v>-4624.3</v>
      </c>
      <c r="I5756" s="14">
        <f t="shared" si="628"/>
        <v>-74.179820155458572</v>
      </c>
      <c r="J5756" s="9" t="b">
        <f t="shared" si="625"/>
        <v>1</v>
      </c>
      <c r="K5756" t="b">
        <f t="shared" si="629"/>
        <v>1</v>
      </c>
      <c r="L5756" s="35">
        <v>1609.6188368818496</v>
      </c>
      <c r="M5756" s="37">
        <f t="shared" si="626"/>
        <v>1609.6188368818496</v>
      </c>
      <c r="N5756" s="4"/>
      <c r="R5756" s="4"/>
    </row>
    <row r="5757" spans="1:18" x14ac:dyDescent="0.25">
      <c r="A5757" s="9">
        <v>45166.875</v>
      </c>
      <c r="B5757" s="5">
        <v>45166</v>
      </c>
      <c r="C5757" s="6">
        <v>68548.852213541672</v>
      </c>
      <c r="D5757" s="6">
        <v>8.3240887775354917</v>
      </c>
      <c r="E5757" s="6">
        <v>17109</v>
      </c>
      <c r="F5757" s="14">
        <f t="shared" si="623"/>
        <v>1.2143294174502729E-2</v>
      </c>
      <c r="G5757" s="14">
        <f t="shared" si="624"/>
        <v>4.8653274753261387E-2</v>
      </c>
      <c r="H5757" s="6">
        <f t="shared" si="627"/>
        <v>-1601.3</v>
      </c>
      <c r="I5757" s="14">
        <f t="shared" si="628"/>
        <v>-99.483179701228835</v>
      </c>
      <c r="J5757" s="9" t="b">
        <f t="shared" si="625"/>
        <v>1</v>
      </c>
      <c r="K5757" t="b">
        <f t="shared" si="629"/>
        <v>1</v>
      </c>
      <c r="L5757" s="35">
        <v>8.3240887775354917</v>
      </c>
      <c r="M5757" s="37">
        <f t="shared" si="626"/>
        <v>8.3240887775354917</v>
      </c>
      <c r="N5757" s="4"/>
      <c r="R5757" s="4"/>
    </row>
    <row r="5758" spans="1:18" x14ac:dyDescent="0.25">
      <c r="A5758" s="9">
        <v>45166.916666666664</v>
      </c>
      <c r="B5758" s="5">
        <v>45166</v>
      </c>
      <c r="C5758" s="6">
        <v>66225.125837673608</v>
      </c>
      <c r="D5758" s="6">
        <v>0.24938133968247309</v>
      </c>
      <c r="E5758" s="6">
        <v>17109</v>
      </c>
      <c r="F5758" s="14">
        <f t="shared" si="623"/>
        <v>3.7656604880410372E-4</v>
      </c>
      <c r="G5758" s="14">
        <f t="shared" si="624"/>
        <v>1.4576032478956871E-3</v>
      </c>
      <c r="H5758" s="6">
        <f t="shared" si="627"/>
        <v>-8.1</v>
      </c>
      <c r="I5758" s="14">
        <f t="shared" si="628"/>
        <v>-97.307948250861415</v>
      </c>
      <c r="J5758" s="9" t="b">
        <f t="shared" si="625"/>
        <v>0</v>
      </c>
      <c r="K5758" t="b">
        <f t="shared" si="629"/>
        <v>1</v>
      </c>
      <c r="L5758" s="35">
        <v>0.24938133968247309</v>
      </c>
      <c r="M5758" s="37">
        <f t="shared" si="626"/>
        <v>0</v>
      </c>
      <c r="N5758" s="4"/>
      <c r="R5758" s="4"/>
    </row>
    <row r="5759" spans="1:18" x14ac:dyDescent="0.25">
      <c r="A5759" s="9">
        <v>45166.958333333336</v>
      </c>
      <c r="B5759" s="5">
        <v>45166</v>
      </c>
      <c r="C5759" s="6">
        <v>62122.806085069446</v>
      </c>
      <c r="D5759" s="6">
        <v>0.30527849753697711</v>
      </c>
      <c r="E5759" s="6">
        <v>17109</v>
      </c>
      <c r="F5759" s="14">
        <f t="shared" si="623"/>
        <v>4.9141131377571101E-4</v>
      </c>
      <c r="G5759" s="14">
        <f t="shared" si="624"/>
        <v>1.7843152582674446E-3</v>
      </c>
      <c r="H5759" s="6">
        <f t="shared" si="627"/>
        <v>0.1</v>
      </c>
      <c r="I5759" s="14">
        <f t="shared" si="628"/>
        <v>40.099231212457944</v>
      </c>
      <c r="J5759" s="9" t="b">
        <f t="shared" si="625"/>
        <v>0</v>
      </c>
      <c r="K5759" t="b">
        <f t="shared" si="629"/>
        <v>0</v>
      </c>
      <c r="L5759" s="35">
        <v>0.30527849753697711</v>
      </c>
      <c r="M5759" s="37">
        <f t="shared" si="626"/>
        <v>0</v>
      </c>
      <c r="N5759" s="4"/>
      <c r="R5759" s="4"/>
    </row>
    <row r="5760" spans="1:18" x14ac:dyDescent="0.25">
      <c r="A5760" s="9">
        <v>45167</v>
      </c>
      <c r="B5760" s="5">
        <v>45167</v>
      </c>
      <c r="C5760" s="6">
        <v>58014.570616319441</v>
      </c>
      <c r="D5760" s="6">
        <v>0.29517665699124335</v>
      </c>
      <c r="E5760" s="6">
        <v>17259</v>
      </c>
      <c r="F5760" s="14">
        <f t="shared" si="623"/>
        <v>5.0879745183912554E-4</v>
      </c>
      <c r="G5760" s="14">
        <f t="shared" si="624"/>
        <v>1.7102767077538867E-3</v>
      </c>
      <c r="H5760" s="6">
        <f t="shared" si="627"/>
        <v>0</v>
      </c>
      <c r="I5760" s="14">
        <f t="shared" si="628"/>
        <v>0</v>
      </c>
      <c r="J5760" s="9" t="b">
        <f t="shared" si="625"/>
        <v>0</v>
      </c>
      <c r="K5760" t="b">
        <f t="shared" si="629"/>
        <v>0</v>
      </c>
      <c r="L5760" s="35">
        <v>0.29517665699124335</v>
      </c>
      <c r="M5760" s="37">
        <f t="shared" si="626"/>
        <v>0</v>
      </c>
      <c r="N5760" s="4"/>
      <c r="R5760" s="4"/>
    </row>
    <row r="5761" spans="1:18" x14ac:dyDescent="0.25">
      <c r="A5761" s="9">
        <v>45167.041666666664</v>
      </c>
      <c r="B5761" s="5">
        <v>45167</v>
      </c>
      <c r="C5761" s="6">
        <v>54616.299357638891</v>
      </c>
      <c r="D5761" s="6">
        <v>0.29590123400092128</v>
      </c>
      <c r="E5761" s="6">
        <v>17259</v>
      </c>
      <c r="F5761" s="14">
        <f t="shared" si="623"/>
        <v>5.4178191763469444E-4</v>
      </c>
      <c r="G5761" s="14">
        <f t="shared" si="624"/>
        <v>1.7144749637923477E-3</v>
      </c>
      <c r="H5761" s="6">
        <f t="shared" si="627"/>
        <v>0</v>
      </c>
      <c r="I5761" s="14">
        <f t="shared" si="628"/>
        <v>0</v>
      </c>
      <c r="J5761" s="9" t="b">
        <f t="shared" si="625"/>
        <v>0</v>
      </c>
      <c r="K5761" t="b">
        <f t="shared" si="629"/>
        <v>0</v>
      </c>
      <c r="L5761" s="35">
        <v>0.29590123400092128</v>
      </c>
      <c r="M5761" s="37">
        <f t="shared" si="626"/>
        <v>0</v>
      </c>
      <c r="N5761" s="4"/>
      <c r="R5761" s="4"/>
    </row>
    <row r="5762" spans="1:18" x14ac:dyDescent="0.25">
      <c r="A5762" s="9">
        <v>45167.083333333336</v>
      </c>
      <c r="B5762" s="5">
        <v>45167</v>
      </c>
      <c r="C5762" s="6">
        <v>51965.843704427083</v>
      </c>
      <c r="D5762" s="6">
        <v>0.31132350030872558</v>
      </c>
      <c r="E5762" s="6">
        <v>17259</v>
      </c>
      <c r="F5762" s="14">
        <f t="shared" si="623"/>
        <v>5.9909255410049895E-4</v>
      </c>
      <c r="G5762" s="14">
        <f t="shared" si="624"/>
        <v>1.8038327846846608E-3</v>
      </c>
      <c r="H5762" s="6">
        <f t="shared" si="627"/>
        <v>0</v>
      </c>
      <c r="I5762" s="14">
        <f t="shared" si="628"/>
        <v>0</v>
      </c>
      <c r="J5762" s="9" t="b">
        <f t="shared" si="625"/>
        <v>0</v>
      </c>
      <c r="K5762" t="b">
        <f t="shared" si="629"/>
        <v>0</v>
      </c>
      <c r="L5762" s="35">
        <v>0.31132350030872558</v>
      </c>
      <c r="M5762" s="37">
        <f t="shared" si="626"/>
        <v>0</v>
      </c>
      <c r="N5762" s="4"/>
      <c r="R5762" s="4"/>
    </row>
    <row r="5763" spans="1:18" x14ac:dyDescent="0.25">
      <c r="A5763" s="9">
        <v>45167.125</v>
      </c>
      <c r="B5763" s="5">
        <v>45167</v>
      </c>
      <c r="C5763" s="6">
        <v>50188.897400173613</v>
      </c>
      <c r="D5763" s="6">
        <v>0.30664170079761083</v>
      </c>
      <c r="E5763" s="6">
        <v>17259</v>
      </c>
      <c r="F5763" s="14">
        <f t="shared" ref="F5763:F5826" si="630">D5763/C5763*100</f>
        <v>6.1097516917466715E-4</v>
      </c>
      <c r="G5763" s="14">
        <f t="shared" ref="G5763:G5826" si="631">D5763/E5763*100</f>
        <v>1.7767060710215587E-3</v>
      </c>
      <c r="H5763" s="6">
        <f t="shared" si="627"/>
        <v>0</v>
      </c>
      <c r="I5763" s="14">
        <f t="shared" si="628"/>
        <v>0</v>
      </c>
      <c r="J5763" s="9" t="b">
        <f t="shared" ref="J5763:J5826" si="632">D5763&gt;5</f>
        <v>0</v>
      </c>
      <c r="K5763" t="b">
        <f t="shared" si="629"/>
        <v>0</v>
      </c>
      <c r="L5763" s="35">
        <v>0.30664170079761083</v>
      </c>
      <c r="M5763" s="37">
        <f t="shared" ref="M5763:M5826" si="633">IF(L5763&lt;=2,0,L5763)</f>
        <v>0</v>
      </c>
      <c r="N5763" s="4"/>
      <c r="R5763" s="4"/>
    </row>
    <row r="5764" spans="1:18" x14ac:dyDescent="0.25">
      <c r="A5764" s="9">
        <v>45167.166666666664</v>
      </c>
      <c r="B5764" s="5">
        <v>45167</v>
      </c>
      <c r="C5764" s="6">
        <v>49222.341601562497</v>
      </c>
      <c r="D5764" s="6">
        <v>0.30384984713461666</v>
      </c>
      <c r="E5764" s="6">
        <v>17259</v>
      </c>
      <c r="F5764" s="14">
        <f t="shared" si="630"/>
        <v>6.1730067536033546E-4</v>
      </c>
      <c r="G5764" s="14">
        <f t="shared" si="631"/>
        <v>1.7605298518721631E-3</v>
      </c>
      <c r="H5764" s="6">
        <f t="shared" ref="H5764:H5827" si="634">ROUND(D5764-D5763,1)</f>
        <v>0</v>
      </c>
      <c r="I5764" s="14">
        <f t="shared" ref="I5764:I5827" si="635">H5764/D5763*100</f>
        <v>0</v>
      </c>
      <c r="J5764" s="9" t="b">
        <f t="shared" si="632"/>
        <v>0</v>
      </c>
      <c r="K5764" t="b">
        <f t="shared" ref="K5764:K5827" si="636">OR(J5764,ABS(H5764)&gt;5)</f>
        <v>0</v>
      </c>
      <c r="L5764" s="35">
        <v>0.30384984713461666</v>
      </c>
      <c r="M5764" s="37">
        <f t="shared" si="633"/>
        <v>0</v>
      </c>
      <c r="N5764" s="4"/>
      <c r="R5764" s="4"/>
    </row>
    <row r="5765" spans="1:18" x14ac:dyDescent="0.25">
      <c r="A5765" s="9">
        <v>45167.208333333336</v>
      </c>
      <c r="B5765" s="5">
        <v>45167</v>
      </c>
      <c r="C5765" s="6">
        <v>48936.851677517363</v>
      </c>
      <c r="D5765" s="6">
        <v>0.30217617349492176</v>
      </c>
      <c r="E5765" s="6">
        <v>17259</v>
      </c>
      <c r="F5765" s="14">
        <f t="shared" si="630"/>
        <v>6.1748184269432265E-4</v>
      </c>
      <c r="G5765" s="14">
        <f t="shared" si="631"/>
        <v>1.7508324555010244E-3</v>
      </c>
      <c r="H5765" s="6">
        <f t="shared" si="634"/>
        <v>0</v>
      </c>
      <c r="I5765" s="14">
        <f t="shared" si="635"/>
        <v>0</v>
      </c>
      <c r="J5765" s="9" t="b">
        <f t="shared" si="632"/>
        <v>0</v>
      </c>
      <c r="K5765" t="b">
        <f t="shared" si="636"/>
        <v>0</v>
      </c>
      <c r="L5765" s="35">
        <v>0.30217617349492176</v>
      </c>
      <c r="M5765" s="37">
        <f t="shared" si="633"/>
        <v>0</v>
      </c>
      <c r="N5765" s="4"/>
      <c r="R5765" s="4"/>
    </row>
    <row r="5766" spans="1:18" x14ac:dyDescent="0.25">
      <c r="A5766" s="9">
        <v>45167.25</v>
      </c>
      <c r="B5766" s="5">
        <v>45167</v>
      </c>
      <c r="C5766" s="6">
        <v>49795.878411458332</v>
      </c>
      <c r="D5766" s="6">
        <v>0.31272350379162367</v>
      </c>
      <c r="E5766" s="6">
        <v>17259</v>
      </c>
      <c r="F5766" s="14">
        <f t="shared" si="630"/>
        <v>6.2801081890276301E-4</v>
      </c>
      <c r="G5766" s="14">
        <f t="shared" si="631"/>
        <v>1.8119445146973967E-3</v>
      </c>
      <c r="H5766" s="6">
        <f t="shared" si="634"/>
        <v>0</v>
      </c>
      <c r="I5766" s="14">
        <f t="shared" si="635"/>
        <v>0</v>
      </c>
      <c r="J5766" s="9" t="b">
        <f t="shared" si="632"/>
        <v>0</v>
      </c>
      <c r="K5766" t="b">
        <f t="shared" si="636"/>
        <v>0</v>
      </c>
      <c r="L5766" s="35">
        <v>0.31272350379162367</v>
      </c>
      <c r="M5766" s="37">
        <f t="shared" si="633"/>
        <v>0</v>
      </c>
      <c r="N5766" s="4"/>
      <c r="R5766" s="4"/>
    </row>
    <row r="5767" spans="1:18" x14ac:dyDescent="0.25">
      <c r="A5767" s="9">
        <v>45167.291666666664</v>
      </c>
      <c r="B5767" s="5">
        <v>45167</v>
      </c>
      <c r="C5767" s="6">
        <v>51729.079216579863</v>
      </c>
      <c r="D5767" s="6">
        <v>0.42086663807431857</v>
      </c>
      <c r="E5767" s="6">
        <v>17259</v>
      </c>
      <c r="F5767" s="14">
        <f t="shared" si="630"/>
        <v>8.135977760443592E-4</v>
      </c>
      <c r="G5767" s="14">
        <f t="shared" si="631"/>
        <v>2.438534318757278E-3</v>
      </c>
      <c r="H5767" s="6">
        <f t="shared" si="634"/>
        <v>0.1</v>
      </c>
      <c r="I5767" s="14">
        <f t="shared" si="635"/>
        <v>31.977129568947515</v>
      </c>
      <c r="J5767" s="9" t="b">
        <f t="shared" si="632"/>
        <v>0</v>
      </c>
      <c r="K5767" t="b">
        <f t="shared" si="636"/>
        <v>0</v>
      </c>
      <c r="L5767" s="35">
        <v>0.42086663807431857</v>
      </c>
      <c r="M5767" s="37">
        <f t="shared" si="633"/>
        <v>0</v>
      </c>
      <c r="N5767" s="4"/>
      <c r="R5767" s="4"/>
    </row>
    <row r="5768" spans="1:18" x14ac:dyDescent="0.25">
      <c r="A5768" s="9">
        <v>45167.333333333336</v>
      </c>
      <c r="B5768" s="5">
        <v>45167</v>
      </c>
      <c r="C5768" s="6">
        <v>52006.280980902775</v>
      </c>
      <c r="D5768" s="6">
        <v>701.35449344290623</v>
      </c>
      <c r="E5768" s="6">
        <v>17259</v>
      </c>
      <c r="F5768" s="14">
        <f t="shared" si="630"/>
        <v>1.3485957469261272</v>
      </c>
      <c r="G5768" s="14">
        <f t="shared" si="631"/>
        <v>4.0637029575462442</v>
      </c>
      <c r="H5768" s="6">
        <f t="shared" si="634"/>
        <v>700.9</v>
      </c>
      <c r="I5768" s="14">
        <f t="shared" si="635"/>
        <v>166537.31528994034</v>
      </c>
      <c r="J5768" s="9" t="b">
        <f t="shared" si="632"/>
        <v>1</v>
      </c>
      <c r="K5768" t="b">
        <f t="shared" si="636"/>
        <v>1</v>
      </c>
      <c r="L5768" s="35">
        <v>701.35449344290623</v>
      </c>
      <c r="M5768" s="37">
        <f t="shared" si="633"/>
        <v>701.35449344290623</v>
      </c>
      <c r="N5768" s="4"/>
      <c r="R5768" s="4"/>
    </row>
    <row r="5769" spans="1:18" x14ac:dyDescent="0.25">
      <c r="A5769" s="9">
        <v>45167.375</v>
      </c>
      <c r="B5769" s="5">
        <v>45167</v>
      </c>
      <c r="C5769" s="6">
        <v>54099.888869357637</v>
      </c>
      <c r="D5769" s="6">
        <v>5864.1569767252604</v>
      </c>
      <c r="E5769" s="6">
        <v>17259</v>
      </c>
      <c r="F5769" s="14">
        <f t="shared" si="630"/>
        <v>10.839499117800848</v>
      </c>
      <c r="G5769" s="14">
        <f t="shared" si="631"/>
        <v>33.977385576946872</v>
      </c>
      <c r="H5769" s="6">
        <f t="shared" si="634"/>
        <v>5162.8</v>
      </c>
      <c r="I5769" s="14">
        <f t="shared" si="635"/>
        <v>736.11847478956497</v>
      </c>
      <c r="J5769" s="9" t="b">
        <f t="shared" si="632"/>
        <v>1</v>
      </c>
      <c r="K5769" t="b">
        <f t="shared" si="636"/>
        <v>1</v>
      </c>
      <c r="L5769" s="35">
        <v>5864.1569767252604</v>
      </c>
      <c r="M5769" s="37">
        <f t="shared" si="633"/>
        <v>5864.1569767252604</v>
      </c>
      <c r="N5769" s="4"/>
      <c r="R5769" s="4"/>
    </row>
    <row r="5770" spans="1:18" x14ac:dyDescent="0.25">
      <c r="A5770" s="9">
        <v>45167.416666666664</v>
      </c>
      <c r="B5770" s="5">
        <v>45167</v>
      </c>
      <c r="C5770" s="6">
        <v>57508.853485243053</v>
      </c>
      <c r="D5770" s="6">
        <v>11258.338781467013</v>
      </c>
      <c r="E5770" s="6">
        <v>17259</v>
      </c>
      <c r="F5770" s="14">
        <f t="shared" si="630"/>
        <v>19.576705323043758</v>
      </c>
      <c r="G5770" s="14">
        <f t="shared" si="631"/>
        <v>65.231698137012657</v>
      </c>
      <c r="H5770" s="6">
        <f t="shared" si="634"/>
        <v>5394.2</v>
      </c>
      <c r="I5770" s="14">
        <f t="shared" si="635"/>
        <v>91.985941396342014</v>
      </c>
      <c r="J5770" s="9" t="b">
        <f t="shared" si="632"/>
        <v>1</v>
      </c>
      <c r="K5770" t="b">
        <f t="shared" si="636"/>
        <v>1</v>
      </c>
      <c r="L5770" s="35">
        <v>11258.338781467013</v>
      </c>
      <c r="M5770" s="37">
        <f t="shared" si="633"/>
        <v>11258.338781467013</v>
      </c>
      <c r="N5770" s="4"/>
      <c r="R5770" s="4"/>
    </row>
    <row r="5771" spans="1:18" x14ac:dyDescent="0.25">
      <c r="A5771" s="9">
        <v>45167.458333333336</v>
      </c>
      <c r="B5771" s="5">
        <v>45167</v>
      </c>
      <c r="C5771" s="6">
        <v>61483.227289496528</v>
      </c>
      <c r="D5771" s="6">
        <v>12777.463343098958</v>
      </c>
      <c r="E5771" s="6">
        <v>17259</v>
      </c>
      <c r="F5771" s="14">
        <f t="shared" si="630"/>
        <v>20.782030980474886</v>
      </c>
      <c r="G5771" s="14">
        <f t="shared" si="631"/>
        <v>74.033625025198205</v>
      </c>
      <c r="H5771" s="6">
        <f t="shared" si="634"/>
        <v>1519.1</v>
      </c>
      <c r="I5771" s="14">
        <f t="shared" si="635"/>
        <v>13.493109680627805</v>
      </c>
      <c r="J5771" s="9" t="b">
        <f t="shared" si="632"/>
        <v>1</v>
      </c>
      <c r="K5771" t="b">
        <f t="shared" si="636"/>
        <v>1</v>
      </c>
      <c r="L5771" s="35">
        <v>12777.463343098958</v>
      </c>
      <c r="M5771" s="37">
        <f t="shared" si="633"/>
        <v>12777.463343098958</v>
      </c>
      <c r="N5771" s="4"/>
      <c r="R5771" s="4"/>
    </row>
    <row r="5772" spans="1:18" x14ac:dyDescent="0.25">
      <c r="A5772" s="9">
        <v>45167.5</v>
      </c>
      <c r="B5772" s="5">
        <v>45167</v>
      </c>
      <c r="C5772" s="6">
        <v>65575.029776475698</v>
      </c>
      <c r="D5772" s="6">
        <v>12941.200627170139</v>
      </c>
      <c r="E5772" s="6">
        <v>17259</v>
      </c>
      <c r="F5772" s="14">
        <f t="shared" si="630"/>
        <v>19.73495196461603</v>
      </c>
      <c r="G5772" s="14">
        <f t="shared" si="631"/>
        <v>74.982331694594933</v>
      </c>
      <c r="H5772" s="6">
        <f t="shared" si="634"/>
        <v>163.69999999999999</v>
      </c>
      <c r="I5772" s="14">
        <f t="shared" si="635"/>
        <v>1.2811619615282521</v>
      </c>
      <c r="J5772" s="9" t="b">
        <f t="shared" si="632"/>
        <v>1</v>
      </c>
      <c r="K5772" t="b">
        <f t="shared" si="636"/>
        <v>1</v>
      </c>
      <c r="L5772" s="35">
        <v>12941.200627170139</v>
      </c>
      <c r="M5772" s="37">
        <f t="shared" si="633"/>
        <v>12941.200627170139</v>
      </c>
      <c r="N5772" s="4"/>
      <c r="R5772" s="4"/>
    </row>
    <row r="5773" spans="1:18" x14ac:dyDescent="0.25">
      <c r="A5773" s="9">
        <v>45167.541666666664</v>
      </c>
      <c r="B5773" s="5">
        <v>45167</v>
      </c>
      <c r="C5773" s="6">
        <v>69476.76546440972</v>
      </c>
      <c r="D5773" s="6">
        <v>12673.391426866319</v>
      </c>
      <c r="E5773" s="6">
        <v>17259</v>
      </c>
      <c r="F5773" s="14">
        <f t="shared" si="630"/>
        <v>18.241193789250897</v>
      </c>
      <c r="G5773" s="14">
        <f t="shared" si="631"/>
        <v>73.430624177914822</v>
      </c>
      <c r="H5773" s="6">
        <f t="shared" si="634"/>
        <v>-267.8</v>
      </c>
      <c r="I5773" s="14">
        <f t="shared" si="635"/>
        <v>-2.0693597736036335</v>
      </c>
      <c r="J5773" s="9" t="b">
        <f t="shared" si="632"/>
        <v>1</v>
      </c>
      <c r="K5773" t="b">
        <f t="shared" si="636"/>
        <v>1</v>
      </c>
      <c r="L5773" s="35">
        <v>12673.391426866319</v>
      </c>
      <c r="M5773" s="37">
        <f t="shared" si="633"/>
        <v>12673.391426866319</v>
      </c>
      <c r="N5773" s="4"/>
      <c r="R5773" s="4"/>
    </row>
    <row r="5774" spans="1:18" x14ac:dyDescent="0.25">
      <c r="A5774" s="9">
        <v>45167.583333333336</v>
      </c>
      <c r="B5774" s="5">
        <v>45167</v>
      </c>
      <c r="C5774" s="6">
        <v>72326.620121527783</v>
      </c>
      <c r="D5774" s="6">
        <v>12595.843277994793</v>
      </c>
      <c r="E5774" s="6">
        <v>17259</v>
      </c>
      <c r="F5774" s="14">
        <f t="shared" si="630"/>
        <v>17.415224514612262</v>
      </c>
      <c r="G5774" s="14">
        <f t="shared" si="631"/>
        <v>72.98130411955961</v>
      </c>
      <c r="H5774" s="6">
        <f t="shared" si="634"/>
        <v>-77.5</v>
      </c>
      <c r="I5774" s="14">
        <f t="shared" si="635"/>
        <v>-0.61151744935225283</v>
      </c>
      <c r="J5774" s="9" t="b">
        <f t="shared" si="632"/>
        <v>1</v>
      </c>
      <c r="K5774" t="b">
        <f t="shared" si="636"/>
        <v>1</v>
      </c>
      <c r="L5774" s="35">
        <v>12595.843277994793</v>
      </c>
      <c r="M5774" s="37">
        <f t="shared" si="633"/>
        <v>12595.843277994793</v>
      </c>
      <c r="N5774" s="4"/>
      <c r="R5774" s="4"/>
    </row>
    <row r="5775" spans="1:18" x14ac:dyDescent="0.25">
      <c r="A5775" s="9">
        <v>45167.625</v>
      </c>
      <c r="B5775" s="5">
        <v>45167</v>
      </c>
      <c r="C5775" s="6">
        <v>74299.940078125001</v>
      </c>
      <c r="D5775" s="6">
        <v>12417.622885742188</v>
      </c>
      <c r="E5775" s="6">
        <v>17259</v>
      </c>
      <c r="F5775" s="14">
        <f t="shared" si="630"/>
        <v>16.712830283154052</v>
      </c>
      <c r="G5775" s="14">
        <f t="shared" si="631"/>
        <v>71.948681185133495</v>
      </c>
      <c r="H5775" s="6">
        <f t="shared" si="634"/>
        <v>-178.2</v>
      </c>
      <c r="I5775" s="14">
        <f t="shared" si="635"/>
        <v>-1.4147524390948814</v>
      </c>
      <c r="J5775" s="9" t="b">
        <f t="shared" si="632"/>
        <v>1</v>
      </c>
      <c r="K5775" t="b">
        <f t="shared" si="636"/>
        <v>1</v>
      </c>
      <c r="L5775" s="35">
        <v>12417.622885742188</v>
      </c>
      <c r="M5775" s="37">
        <f t="shared" si="633"/>
        <v>12417.622885742188</v>
      </c>
      <c r="N5775" s="4"/>
      <c r="R5775" s="4"/>
    </row>
    <row r="5776" spans="1:18" x14ac:dyDescent="0.25">
      <c r="A5776" s="9">
        <v>45167.666666666664</v>
      </c>
      <c r="B5776" s="5">
        <v>45167</v>
      </c>
      <c r="C5776" s="6">
        <v>75871.207300347218</v>
      </c>
      <c r="D5776" s="6">
        <v>12362.565118272569</v>
      </c>
      <c r="E5776" s="6">
        <v>17259</v>
      </c>
      <c r="F5776" s="14">
        <f t="shared" si="630"/>
        <v>16.294145774343033</v>
      </c>
      <c r="G5776" s="14">
        <f t="shared" si="631"/>
        <v>71.629672161032317</v>
      </c>
      <c r="H5776" s="6">
        <f t="shared" si="634"/>
        <v>-55.1</v>
      </c>
      <c r="I5776" s="14">
        <f t="shared" si="635"/>
        <v>-0.44372421764607917</v>
      </c>
      <c r="J5776" s="9" t="b">
        <f t="shared" si="632"/>
        <v>1</v>
      </c>
      <c r="K5776" t="b">
        <f t="shared" si="636"/>
        <v>1</v>
      </c>
      <c r="L5776" s="35">
        <v>12362.565118272569</v>
      </c>
      <c r="M5776" s="37">
        <f t="shared" si="633"/>
        <v>12362.565118272569</v>
      </c>
      <c r="N5776" s="4"/>
      <c r="R5776" s="4"/>
    </row>
    <row r="5777" spans="1:18" x14ac:dyDescent="0.25">
      <c r="A5777" s="9">
        <v>45167.708333333336</v>
      </c>
      <c r="B5777" s="5">
        <v>45167</v>
      </c>
      <c r="C5777" s="6">
        <v>76797.196223958337</v>
      </c>
      <c r="D5777" s="6">
        <v>11937.168388671875</v>
      </c>
      <c r="E5777" s="6">
        <v>17259</v>
      </c>
      <c r="F5777" s="14">
        <f t="shared" si="630"/>
        <v>15.543755469744413</v>
      </c>
      <c r="G5777" s="14">
        <f t="shared" si="631"/>
        <v>69.164890136577299</v>
      </c>
      <c r="H5777" s="6">
        <f t="shared" si="634"/>
        <v>-425.4</v>
      </c>
      <c r="I5777" s="14">
        <f t="shared" si="635"/>
        <v>-3.4410334419289303</v>
      </c>
      <c r="J5777" s="9" t="b">
        <f t="shared" si="632"/>
        <v>1</v>
      </c>
      <c r="K5777" t="b">
        <f t="shared" si="636"/>
        <v>1</v>
      </c>
      <c r="L5777" s="35">
        <v>11937.168388671875</v>
      </c>
      <c r="M5777" s="37">
        <f t="shared" si="633"/>
        <v>11937.168388671875</v>
      </c>
      <c r="N5777" s="4"/>
      <c r="R5777" s="4"/>
    </row>
    <row r="5778" spans="1:18" x14ac:dyDescent="0.25">
      <c r="A5778" s="9">
        <v>45167.75</v>
      </c>
      <c r="B5778" s="5">
        <v>45167</v>
      </c>
      <c r="C5778" s="6">
        <v>76497.083381076387</v>
      </c>
      <c r="D5778" s="6">
        <v>10938.649605034721</v>
      </c>
      <c r="E5778" s="6">
        <v>17259</v>
      </c>
      <c r="F5778" s="14">
        <f t="shared" si="630"/>
        <v>14.299433549045206</v>
      </c>
      <c r="G5778" s="14">
        <f t="shared" si="631"/>
        <v>63.379393968565509</v>
      </c>
      <c r="H5778" s="6">
        <f t="shared" si="634"/>
        <v>-998.5</v>
      </c>
      <c r="I5778" s="14">
        <f t="shared" si="635"/>
        <v>-8.3646302664839336</v>
      </c>
      <c r="J5778" s="9" t="b">
        <f t="shared" si="632"/>
        <v>1</v>
      </c>
      <c r="K5778" t="b">
        <f t="shared" si="636"/>
        <v>1</v>
      </c>
      <c r="L5778" s="35">
        <v>10938.649605034721</v>
      </c>
      <c r="M5778" s="37">
        <f t="shared" si="633"/>
        <v>10938.649605034721</v>
      </c>
      <c r="N5778" s="4"/>
      <c r="R5778" s="4"/>
    </row>
    <row r="5779" spans="1:18" x14ac:dyDescent="0.25">
      <c r="A5779" s="9">
        <v>45167.791666666664</v>
      </c>
      <c r="B5779" s="5">
        <v>45167</v>
      </c>
      <c r="C5779" s="6">
        <v>74356.711588541672</v>
      </c>
      <c r="D5779" s="6">
        <v>7676.2350330946183</v>
      </c>
      <c r="E5779" s="6">
        <v>17259</v>
      </c>
      <c r="F5779" s="14">
        <f t="shared" si="630"/>
        <v>10.323526779360051</v>
      </c>
      <c r="G5779" s="14">
        <f t="shared" si="631"/>
        <v>44.47670799637649</v>
      </c>
      <c r="H5779" s="6">
        <f t="shared" si="634"/>
        <v>-3262.4</v>
      </c>
      <c r="I5779" s="14">
        <f t="shared" si="635"/>
        <v>-29.824522384357376</v>
      </c>
      <c r="J5779" s="9" t="b">
        <f t="shared" si="632"/>
        <v>1</v>
      </c>
      <c r="K5779" t="b">
        <f t="shared" si="636"/>
        <v>1</v>
      </c>
      <c r="L5779" s="35">
        <v>7676.2350330946183</v>
      </c>
      <c r="M5779" s="37">
        <f t="shared" si="633"/>
        <v>7676.2350330946183</v>
      </c>
      <c r="N5779" s="4"/>
      <c r="R5779" s="4"/>
    </row>
    <row r="5780" spans="1:18" x14ac:dyDescent="0.25">
      <c r="A5780" s="9">
        <v>45167.833333333336</v>
      </c>
      <c r="B5780" s="5">
        <v>45167</v>
      </c>
      <c r="C5780" s="6">
        <v>70503.57803819445</v>
      </c>
      <c r="D5780" s="6">
        <v>1900.6205531311034</v>
      </c>
      <c r="E5780" s="6">
        <v>17259</v>
      </c>
      <c r="F5780" s="14">
        <f t="shared" si="630"/>
        <v>2.6957788611827125</v>
      </c>
      <c r="G5780" s="14">
        <f t="shared" si="631"/>
        <v>11.012344591987389</v>
      </c>
      <c r="H5780" s="6">
        <f t="shared" si="634"/>
        <v>-5775.6</v>
      </c>
      <c r="I5780" s="14">
        <f t="shared" si="635"/>
        <v>-75.240009915011811</v>
      </c>
      <c r="J5780" s="9" t="b">
        <f t="shared" si="632"/>
        <v>1</v>
      </c>
      <c r="K5780" t="b">
        <f t="shared" si="636"/>
        <v>1</v>
      </c>
      <c r="L5780" s="35">
        <v>1900.6205531311034</v>
      </c>
      <c r="M5780" s="37">
        <f t="shared" si="633"/>
        <v>1900.6205531311034</v>
      </c>
      <c r="N5780" s="4"/>
      <c r="R5780" s="4"/>
    </row>
    <row r="5781" spans="1:18" x14ac:dyDescent="0.25">
      <c r="A5781" s="9">
        <v>45167.875</v>
      </c>
      <c r="B5781" s="5">
        <v>45167</v>
      </c>
      <c r="C5781" s="6">
        <v>68255.994509548618</v>
      </c>
      <c r="D5781" s="6">
        <v>7.0821273904873268</v>
      </c>
      <c r="E5781" s="6">
        <v>17259</v>
      </c>
      <c r="F5781" s="14">
        <f t="shared" si="630"/>
        <v>1.0375832102917463E-2</v>
      </c>
      <c r="G5781" s="14">
        <f t="shared" si="631"/>
        <v>4.1034401706282669E-2</v>
      </c>
      <c r="H5781" s="6">
        <f t="shared" si="634"/>
        <v>-1893.5</v>
      </c>
      <c r="I5781" s="14">
        <f t="shared" si="635"/>
        <v>-99.625356406918101</v>
      </c>
      <c r="J5781" s="9" t="b">
        <f t="shared" si="632"/>
        <v>1</v>
      </c>
      <c r="K5781" t="b">
        <f t="shared" si="636"/>
        <v>1</v>
      </c>
      <c r="L5781" s="35">
        <v>7.0821273904873268</v>
      </c>
      <c r="M5781" s="37">
        <f t="shared" si="633"/>
        <v>7.0821273904873268</v>
      </c>
      <c r="N5781" s="4"/>
      <c r="R5781" s="4"/>
    </row>
    <row r="5782" spans="1:18" x14ac:dyDescent="0.25">
      <c r="A5782" s="9">
        <v>45167.916666666664</v>
      </c>
      <c r="B5782" s="5">
        <v>45167</v>
      </c>
      <c r="C5782" s="6">
        <v>65898.849327256947</v>
      </c>
      <c r="D5782" s="6">
        <v>0.49821804152594673</v>
      </c>
      <c r="E5782" s="6">
        <v>17259</v>
      </c>
      <c r="F5782" s="14">
        <f t="shared" si="630"/>
        <v>7.5603450835957887E-4</v>
      </c>
      <c r="G5782" s="14">
        <f t="shared" si="631"/>
        <v>2.8867144187145651E-3</v>
      </c>
      <c r="H5782" s="6">
        <f t="shared" si="634"/>
        <v>-6.6</v>
      </c>
      <c r="I5782" s="14">
        <f t="shared" si="635"/>
        <v>-93.192336653885704</v>
      </c>
      <c r="J5782" s="9" t="b">
        <f t="shared" si="632"/>
        <v>0</v>
      </c>
      <c r="K5782" t="b">
        <f t="shared" si="636"/>
        <v>1</v>
      </c>
      <c r="L5782" s="35">
        <v>0.49821804152594673</v>
      </c>
      <c r="M5782" s="37">
        <f t="shared" si="633"/>
        <v>0</v>
      </c>
      <c r="N5782" s="4"/>
      <c r="R5782" s="4"/>
    </row>
    <row r="5783" spans="1:18" x14ac:dyDescent="0.25">
      <c r="A5783" s="9">
        <v>45167.958333333336</v>
      </c>
      <c r="B5783" s="5">
        <v>45167</v>
      </c>
      <c r="C5783" s="6">
        <v>61952.554327256941</v>
      </c>
      <c r="D5783" s="6">
        <v>0.41770829068289861</v>
      </c>
      <c r="E5783" s="6">
        <v>17259</v>
      </c>
      <c r="F5783" s="14">
        <f t="shared" si="630"/>
        <v>6.7423901277161979E-4</v>
      </c>
      <c r="G5783" s="14">
        <f t="shared" si="631"/>
        <v>2.4202346061932825E-3</v>
      </c>
      <c r="H5783" s="6">
        <f t="shared" si="634"/>
        <v>-0.1</v>
      </c>
      <c r="I5783" s="14">
        <f t="shared" si="635"/>
        <v>-20.071533277622606</v>
      </c>
      <c r="J5783" s="9" t="b">
        <f t="shared" si="632"/>
        <v>0</v>
      </c>
      <c r="K5783" t="b">
        <f t="shared" si="636"/>
        <v>0</v>
      </c>
      <c r="L5783" s="35">
        <v>0.41770829068289861</v>
      </c>
      <c r="M5783" s="37">
        <f t="shared" si="633"/>
        <v>0</v>
      </c>
      <c r="N5783" s="4"/>
      <c r="R5783" s="4"/>
    </row>
    <row r="5784" spans="1:18" x14ac:dyDescent="0.25">
      <c r="A5784" s="9">
        <v>45168</v>
      </c>
      <c r="B5784" s="5">
        <v>45168</v>
      </c>
      <c r="C5784" s="6">
        <v>57614.071686197916</v>
      </c>
      <c r="D5784" s="6">
        <v>0.303069615330961</v>
      </c>
      <c r="E5784" s="6">
        <v>17259</v>
      </c>
      <c r="F5784" s="14">
        <f t="shared" si="630"/>
        <v>5.2603401644943045E-4</v>
      </c>
      <c r="G5784" s="14">
        <f t="shared" si="631"/>
        <v>1.7560091275911757E-3</v>
      </c>
      <c r="H5784" s="6">
        <f t="shared" si="634"/>
        <v>-0.1</v>
      </c>
      <c r="I5784" s="14">
        <f t="shared" si="635"/>
        <v>-23.940152070363037</v>
      </c>
      <c r="J5784" s="9" t="b">
        <f t="shared" si="632"/>
        <v>0</v>
      </c>
      <c r="K5784" t="b">
        <f t="shared" si="636"/>
        <v>0</v>
      </c>
      <c r="L5784" s="35">
        <v>0.303069615330961</v>
      </c>
      <c r="M5784" s="37">
        <f t="shared" si="633"/>
        <v>0</v>
      </c>
      <c r="N5784" s="4"/>
      <c r="R5784" s="4"/>
    </row>
    <row r="5785" spans="1:18" x14ac:dyDescent="0.25">
      <c r="A5785" s="9">
        <v>45168.041666666664</v>
      </c>
      <c r="B5785" s="5">
        <v>45168</v>
      </c>
      <c r="C5785" s="6">
        <v>53969.939472656253</v>
      </c>
      <c r="D5785" s="6">
        <v>0.31691285835372079</v>
      </c>
      <c r="E5785" s="6">
        <v>17259</v>
      </c>
      <c r="F5785" s="14">
        <f t="shared" si="630"/>
        <v>5.8720254543602739E-4</v>
      </c>
      <c r="G5785" s="14">
        <f t="shared" si="631"/>
        <v>1.8362179636926866E-3</v>
      </c>
      <c r="H5785" s="6">
        <f t="shared" si="634"/>
        <v>0</v>
      </c>
      <c r="I5785" s="14">
        <f t="shared" si="635"/>
        <v>0</v>
      </c>
      <c r="J5785" s="9" t="b">
        <f t="shared" si="632"/>
        <v>0</v>
      </c>
      <c r="K5785" t="b">
        <f t="shared" si="636"/>
        <v>0</v>
      </c>
      <c r="L5785" s="35">
        <v>0.31691285835372079</v>
      </c>
      <c r="M5785" s="37">
        <f t="shared" si="633"/>
        <v>0</v>
      </c>
      <c r="N5785" s="4"/>
      <c r="R5785" s="4"/>
    </row>
    <row r="5786" spans="1:18" x14ac:dyDescent="0.25">
      <c r="A5786" s="9">
        <v>45168.083333333336</v>
      </c>
      <c r="B5786" s="5">
        <v>45168</v>
      </c>
      <c r="C5786" s="6">
        <v>51138.398504774304</v>
      </c>
      <c r="D5786" s="6">
        <v>0.31109185316496424</v>
      </c>
      <c r="E5786" s="6">
        <v>17259</v>
      </c>
      <c r="F5786" s="14">
        <f t="shared" si="630"/>
        <v>6.0833319435281213E-4</v>
      </c>
      <c r="G5786" s="14">
        <f t="shared" si="631"/>
        <v>1.8024906029605668E-3</v>
      </c>
      <c r="H5786" s="6">
        <f t="shared" si="634"/>
        <v>0</v>
      </c>
      <c r="I5786" s="14">
        <f t="shared" si="635"/>
        <v>0</v>
      </c>
      <c r="J5786" s="9" t="b">
        <f t="shared" si="632"/>
        <v>0</v>
      </c>
      <c r="K5786" t="b">
        <f t="shared" si="636"/>
        <v>0</v>
      </c>
      <c r="L5786" s="35">
        <v>0.31109185316496424</v>
      </c>
      <c r="M5786" s="37">
        <f t="shared" si="633"/>
        <v>0</v>
      </c>
      <c r="N5786" s="4"/>
      <c r="R5786" s="4"/>
    </row>
    <row r="5787" spans="1:18" x14ac:dyDescent="0.25">
      <c r="A5787" s="9">
        <v>45168.125</v>
      </c>
      <c r="B5787" s="5">
        <v>45168</v>
      </c>
      <c r="C5787" s="6">
        <v>49283.315629340279</v>
      </c>
      <c r="D5787" s="6">
        <v>0.31971616614196036</v>
      </c>
      <c r="E5787" s="6">
        <v>17259</v>
      </c>
      <c r="F5787" s="14">
        <f t="shared" si="630"/>
        <v>6.4873104022981128E-4</v>
      </c>
      <c r="G5787" s="14">
        <f t="shared" si="631"/>
        <v>1.852460548942351E-3</v>
      </c>
      <c r="H5787" s="6">
        <f t="shared" si="634"/>
        <v>0</v>
      </c>
      <c r="I5787" s="14">
        <f t="shared" si="635"/>
        <v>0</v>
      </c>
      <c r="J5787" s="9" t="b">
        <f t="shared" si="632"/>
        <v>0</v>
      </c>
      <c r="K5787" t="b">
        <f t="shared" si="636"/>
        <v>0</v>
      </c>
      <c r="L5787" s="35">
        <v>0.31971616614196036</v>
      </c>
      <c r="M5787" s="37">
        <f t="shared" si="633"/>
        <v>0</v>
      </c>
      <c r="N5787" s="4"/>
      <c r="R5787" s="4"/>
    </row>
    <row r="5788" spans="1:18" x14ac:dyDescent="0.25">
      <c r="A5788" s="9">
        <v>45168.166666666664</v>
      </c>
      <c r="B5788" s="5">
        <v>45168</v>
      </c>
      <c r="C5788" s="6">
        <v>47886.114207899307</v>
      </c>
      <c r="D5788" s="6">
        <v>0.30607626575562691</v>
      </c>
      <c r="E5788" s="6">
        <v>17259</v>
      </c>
      <c r="F5788" s="14">
        <f t="shared" si="630"/>
        <v>6.3917540777434073E-4</v>
      </c>
      <c r="G5788" s="14">
        <f t="shared" si="631"/>
        <v>1.7734298960288945E-3</v>
      </c>
      <c r="H5788" s="6">
        <f t="shared" si="634"/>
        <v>0</v>
      </c>
      <c r="I5788" s="14">
        <f t="shared" si="635"/>
        <v>0</v>
      </c>
      <c r="J5788" s="9" t="b">
        <f t="shared" si="632"/>
        <v>0</v>
      </c>
      <c r="K5788" t="b">
        <f t="shared" si="636"/>
        <v>0</v>
      </c>
      <c r="L5788" s="35">
        <v>0.30607626575562691</v>
      </c>
      <c r="M5788" s="37">
        <f t="shared" si="633"/>
        <v>0</v>
      </c>
      <c r="N5788" s="4"/>
      <c r="R5788" s="4"/>
    </row>
    <row r="5789" spans="1:18" x14ac:dyDescent="0.25">
      <c r="A5789" s="9">
        <v>45168.208333333336</v>
      </c>
      <c r="B5789" s="5">
        <v>45168</v>
      </c>
      <c r="C5789" s="6">
        <v>47356.908506944441</v>
      </c>
      <c r="D5789" s="6">
        <v>0.31905113750033909</v>
      </c>
      <c r="E5789" s="6">
        <v>17259</v>
      </c>
      <c r="F5789" s="14">
        <f t="shared" si="630"/>
        <v>6.7371614313369564E-4</v>
      </c>
      <c r="G5789" s="14">
        <f t="shared" si="631"/>
        <v>1.8486073208200888E-3</v>
      </c>
      <c r="H5789" s="6">
        <f t="shared" si="634"/>
        <v>0</v>
      </c>
      <c r="I5789" s="14">
        <f t="shared" si="635"/>
        <v>0</v>
      </c>
      <c r="J5789" s="9" t="b">
        <f t="shared" si="632"/>
        <v>0</v>
      </c>
      <c r="K5789" t="b">
        <f t="shared" si="636"/>
        <v>0</v>
      </c>
      <c r="L5789" s="35">
        <v>0.31905113750033909</v>
      </c>
      <c r="M5789" s="37">
        <f t="shared" si="633"/>
        <v>0</v>
      </c>
      <c r="N5789" s="4"/>
      <c r="R5789" s="4"/>
    </row>
    <row r="5790" spans="1:18" x14ac:dyDescent="0.25">
      <c r="A5790" s="9">
        <v>45168.25</v>
      </c>
      <c r="B5790" s="5">
        <v>45168</v>
      </c>
      <c r="C5790" s="6">
        <v>48227.531727430556</v>
      </c>
      <c r="D5790" s="6">
        <v>0.39685165690051183</v>
      </c>
      <c r="E5790" s="6">
        <v>17259</v>
      </c>
      <c r="F5790" s="14">
        <f t="shared" si="630"/>
        <v>8.2287366300107169E-4</v>
      </c>
      <c r="G5790" s="14">
        <f t="shared" si="631"/>
        <v>2.2993896338172077E-3</v>
      </c>
      <c r="H5790" s="6">
        <f t="shared" si="634"/>
        <v>0.1</v>
      </c>
      <c r="I5790" s="14">
        <f t="shared" si="635"/>
        <v>31.342937932604524</v>
      </c>
      <c r="J5790" s="9" t="b">
        <f t="shared" si="632"/>
        <v>0</v>
      </c>
      <c r="K5790" t="b">
        <f t="shared" si="636"/>
        <v>0</v>
      </c>
      <c r="L5790" s="35">
        <v>0.39685165690051183</v>
      </c>
      <c r="M5790" s="37">
        <f t="shared" si="633"/>
        <v>0</v>
      </c>
      <c r="N5790" s="4"/>
      <c r="R5790" s="4"/>
    </row>
    <row r="5791" spans="1:18" x14ac:dyDescent="0.25">
      <c r="A5791" s="9">
        <v>45168.291666666664</v>
      </c>
      <c r="B5791" s="5">
        <v>45168</v>
      </c>
      <c r="C5791" s="6">
        <v>50017.332708333335</v>
      </c>
      <c r="D5791" s="6">
        <v>0.42210240264733634</v>
      </c>
      <c r="E5791" s="6">
        <v>17259</v>
      </c>
      <c r="F5791" s="14">
        <f t="shared" si="630"/>
        <v>8.4391225959358344E-4</v>
      </c>
      <c r="G5791" s="14">
        <f t="shared" si="631"/>
        <v>2.4456944356413251E-3</v>
      </c>
      <c r="H5791" s="6">
        <f t="shared" si="634"/>
        <v>0</v>
      </c>
      <c r="I5791" s="14">
        <f t="shared" si="635"/>
        <v>0</v>
      </c>
      <c r="J5791" s="9" t="b">
        <f t="shared" si="632"/>
        <v>0</v>
      </c>
      <c r="K5791" t="b">
        <f t="shared" si="636"/>
        <v>0</v>
      </c>
      <c r="L5791" s="35">
        <v>0.42210240264733634</v>
      </c>
      <c r="M5791" s="37">
        <f t="shared" si="633"/>
        <v>0</v>
      </c>
      <c r="N5791" s="4"/>
      <c r="R5791" s="4"/>
    </row>
    <row r="5792" spans="1:18" x14ac:dyDescent="0.25">
      <c r="A5792" s="9">
        <v>45168.333333333336</v>
      </c>
      <c r="B5792" s="5">
        <v>45168</v>
      </c>
      <c r="C5792" s="6">
        <v>50300.725134548615</v>
      </c>
      <c r="D5792" s="6">
        <v>707.4301144491302</v>
      </c>
      <c r="E5792" s="6">
        <v>17259</v>
      </c>
      <c r="F5792" s="14">
        <f t="shared" si="630"/>
        <v>1.4064014237505256</v>
      </c>
      <c r="G5792" s="14">
        <f t="shared" si="631"/>
        <v>4.098905582299845</v>
      </c>
      <c r="H5792" s="6">
        <f t="shared" si="634"/>
        <v>707</v>
      </c>
      <c r="I5792" s="14">
        <f t="shared" si="635"/>
        <v>167494.90066056166</v>
      </c>
      <c r="J5792" s="9" t="b">
        <f t="shared" si="632"/>
        <v>1</v>
      </c>
      <c r="K5792" t="b">
        <f t="shared" si="636"/>
        <v>1</v>
      </c>
      <c r="L5792" s="35">
        <v>707.4301144491302</v>
      </c>
      <c r="M5792" s="37">
        <f t="shared" si="633"/>
        <v>707.4301144491302</v>
      </c>
      <c r="N5792" s="4"/>
      <c r="R5792" s="4"/>
    </row>
    <row r="5793" spans="1:18" x14ac:dyDescent="0.25">
      <c r="A5793" s="9">
        <v>45168.375</v>
      </c>
      <c r="B5793" s="5">
        <v>45168</v>
      </c>
      <c r="C5793" s="6">
        <v>51951.50300998264</v>
      </c>
      <c r="D5793" s="6">
        <v>5848.8073261176214</v>
      </c>
      <c r="E5793" s="6">
        <v>17259</v>
      </c>
      <c r="F5793" s="14">
        <f t="shared" si="630"/>
        <v>11.258206187015908</v>
      </c>
      <c r="G5793" s="14">
        <f t="shared" si="631"/>
        <v>33.888448497118148</v>
      </c>
      <c r="H5793" s="6">
        <f t="shared" si="634"/>
        <v>5141.3999999999996</v>
      </c>
      <c r="I5793" s="14">
        <f t="shared" si="635"/>
        <v>726.77143579101994</v>
      </c>
      <c r="J5793" s="9" t="b">
        <f t="shared" si="632"/>
        <v>1</v>
      </c>
      <c r="K5793" t="b">
        <f t="shared" si="636"/>
        <v>1</v>
      </c>
      <c r="L5793" s="35">
        <v>5848.8073261176214</v>
      </c>
      <c r="M5793" s="37">
        <f t="shared" si="633"/>
        <v>5848.8073261176214</v>
      </c>
      <c r="N5793" s="4"/>
      <c r="R5793" s="4"/>
    </row>
    <row r="5794" spans="1:18" x14ac:dyDescent="0.25">
      <c r="A5794" s="9">
        <v>45168.416666666664</v>
      </c>
      <c r="B5794" s="5">
        <v>45168</v>
      </c>
      <c r="C5794" s="6">
        <v>55258.284839409724</v>
      </c>
      <c r="D5794" s="6">
        <v>10886.818883463542</v>
      </c>
      <c r="E5794" s="6">
        <v>17259</v>
      </c>
      <c r="F5794" s="14">
        <f t="shared" si="630"/>
        <v>19.701695257285941</v>
      </c>
      <c r="G5794" s="14">
        <f t="shared" si="631"/>
        <v>63.079082701567543</v>
      </c>
      <c r="H5794" s="6">
        <f t="shared" si="634"/>
        <v>5038</v>
      </c>
      <c r="I5794" s="14">
        <f t="shared" si="635"/>
        <v>86.137219420838278</v>
      </c>
      <c r="J5794" s="9" t="b">
        <f t="shared" si="632"/>
        <v>1</v>
      </c>
      <c r="K5794" t="b">
        <f t="shared" si="636"/>
        <v>1</v>
      </c>
      <c r="L5794" s="35">
        <v>10886.818883463542</v>
      </c>
      <c r="M5794" s="37">
        <f t="shared" si="633"/>
        <v>10886.818883463542</v>
      </c>
      <c r="N5794" s="4"/>
      <c r="R5794" s="4"/>
    </row>
    <row r="5795" spans="1:18" x14ac:dyDescent="0.25">
      <c r="A5795" s="9">
        <v>45168.458333333336</v>
      </c>
      <c r="B5795" s="5">
        <v>45168</v>
      </c>
      <c r="C5795" s="6">
        <v>59324.92425130208</v>
      </c>
      <c r="D5795" s="6">
        <v>12883.13109157986</v>
      </c>
      <c r="E5795" s="6">
        <v>17259</v>
      </c>
      <c r="F5795" s="14">
        <f t="shared" si="630"/>
        <v>21.716220044389011</v>
      </c>
      <c r="G5795" s="14">
        <f t="shared" si="631"/>
        <v>74.645872249723979</v>
      </c>
      <c r="H5795" s="6">
        <f t="shared" si="634"/>
        <v>1996.3</v>
      </c>
      <c r="I5795" s="14">
        <f t="shared" si="635"/>
        <v>18.336853229296079</v>
      </c>
      <c r="J5795" s="9" t="b">
        <f t="shared" si="632"/>
        <v>1</v>
      </c>
      <c r="K5795" t="b">
        <f t="shared" si="636"/>
        <v>1</v>
      </c>
      <c r="L5795" s="35">
        <v>12883.13109157986</v>
      </c>
      <c r="M5795" s="37">
        <f t="shared" si="633"/>
        <v>12883.13109157986</v>
      </c>
      <c r="N5795" s="4"/>
      <c r="R5795" s="4"/>
    </row>
    <row r="5796" spans="1:18" x14ac:dyDescent="0.25">
      <c r="A5796" s="9">
        <v>45168.5</v>
      </c>
      <c r="B5796" s="5">
        <v>45168</v>
      </c>
      <c r="C5796" s="6">
        <v>63698.671317274304</v>
      </c>
      <c r="D5796" s="6">
        <v>13196.815149739583</v>
      </c>
      <c r="E5796" s="6">
        <v>17259</v>
      </c>
      <c r="F5796" s="14">
        <f t="shared" si="630"/>
        <v>20.717567379087178</v>
      </c>
      <c r="G5796" s="14">
        <f t="shared" si="631"/>
        <v>76.463382291787369</v>
      </c>
      <c r="H5796" s="6">
        <f t="shared" si="634"/>
        <v>313.7</v>
      </c>
      <c r="I5796" s="14">
        <f t="shared" si="635"/>
        <v>2.4349670726010668</v>
      </c>
      <c r="J5796" s="9" t="b">
        <f t="shared" si="632"/>
        <v>1</v>
      </c>
      <c r="K5796" t="b">
        <f t="shared" si="636"/>
        <v>1</v>
      </c>
      <c r="L5796" s="35">
        <v>13196.815149739583</v>
      </c>
      <c r="M5796" s="37">
        <f t="shared" si="633"/>
        <v>13196.815149739583</v>
      </c>
      <c r="N5796" s="4"/>
      <c r="R5796" s="4"/>
    </row>
    <row r="5797" spans="1:18" x14ac:dyDescent="0.25">
      <c r="A5797" s="9">
        <v>45168.541666666664</v>
      </c>
      <c r="B5797" s="5">
        <v>45168</v>
      </c>
      <c r="C5797" s="6">
        <v>67914.894136284725</v>
      </c>
      <c r="D5797" s="6">
        <v>12928.507810329862</v>
      </c>
      <c r="E5797" s="6">
        <v>17259</v>
      </c>
      <c r="F5797" s="14">
        <f t="shared" si="630"/>
        <v>19.036336542594388</v>
      </c>
      <c r="G5797" s="14">
        <f t="shared" si="631"/>
        <v>74.908788518047757</v>
      </c>
      <c r="H5797" s="6">
        <f t="shared" si="634"/>
        <v>-268.3</v>
      </c>
      <c r="I5797" s="14">
        <f t="shared" si="635"/>
        <v>-2.0330662887650925</v>
      </c>
      <c r="J5797" s="9" t="b">
        <f t="shared" si="632"/>
        <v>1</v>
      </c>
      <c r="K5797" t="b">
        <f t="shared" si="636"/>
        <v>1</v>
      </c>
      <c r="L5797" s="35">
        <v>12928.507810329862</v>
      </c>
      <c r="M5797" s="37">
        <f t="shared" si="633"/>
        <v>12928.507810329862</v>
      </c>
      <c r="N5797" s="4"/>
      <c r="R5797" s="4"/>
    </row>
    <row r="5798" spans="1:18" x14ac:dyDescent="0.25">
      <c r="A5798" s="9">
        <v>45168.583333333336</v>
      </c>
      <c r="B5798" s="5">
        <v>45168</v>
      </c>
      <c r="C5798" s="6">
        <v>71731.615737847227</v>
      </c>
      <c r="D5798" s="6">
        <v>12657.731890190973</v>
      </c>
      <c r="E5798" s="6">
        <v>17259</v>
      </c>
      <c r="F5798" s="14">
        <f t="shared" si="630"/>
        <v>17.645959539584812</v>
      </c>
      <c r="G5798" s="14">
        <f t="shared" si="631"/>
        <v>73.33989159389867</v>
      </c>
      <c r="H5798" s="6">
        <f t="shared" si="634"/>
        <v>-270.8</v>
      </c>
      <c r="I5798" s="14">
        <f t="shared" si="635"/>
        <v>-2.0945959423378397</v>
      </c>
      <c r="J5798" s="9" t="b">
        <f t="shared" si="632"/>
        <v>1</v>
      </c>
      <c r="K5798" t="b">
        <f t="shared" si="636"/>
        <v>1</v>
      </c>
      <c r="L5798" s="35">
        <v>12657.731890190973</v>
      </c>
      <c r="M5798" s="37">
        <f t="shared" si="633"/>
        <v>12657.731890190973</v>
      </c>
      <c r="N5798" s="4"/>
      <c r="R5798" s="4"/>
    </row>
    <row r="5799" spans="1:18" x14ac:dyDescent="0.25">
      <c r="A5799" s="9">
        <v>45168.625</v>
      </c>
      <c r="B5799" s="5">
        <v>45168</v>
      </c>
      <c r="C5799" s="6">
        <v>74834.138042534716</v>
      </c>
      <c r="D5799" s="6">
        <v>12551.413729383681</v>
      </c>
      <c r="E5799" s="6">
        <v>17259</v>
      </c>
      <c r="F5799" s="14">
        <f t="shared" si="630"/>
        <v>16.772310148410643</v>
      </c>
      <c r="G5799" s="14">
        <f t="shared" si="631"/>
        <v>72.723875829327781</v>
      </c>
      <c r="H5799" s="6">
        <f t="shared" si="634"/>
        <v>-106.3</v>
      </c>
      <c r="I5799" s="14">
        <f t="shared" si="635"/>
        <v>-0.83980290404457447</v>
      </c>
      <c r="J5799" s="9" t="b">
        <f t="shared" si="632"/>
        <v>1</v>
      </c>
      <c r="K5799" t="b">
        <f t="shared" si="636"/>
        <v>1</v>
      </c>
      <c r="L5799" s="35">
        <v>12551.413729383681</v>
      </c>
      <c r="M5799" s="37">
        <f t="shared" si="633"/>
        <v>12551.413729383681</v>
      </c>
      <c r="N5799" s="4"/>
      <c r="R5799" s="4"/>
    </row>
    <row r="5800" spans="1:18" x14ac:dyDescent="0.25">
      <c r="A5800" s="9">
        <v>45168.666666666664</v>
      </c>
      <c r="B5800" s="5">
        <v>45168</v>
      </c>
      <c r="C5800" s="6">
        <v>76414.689392361106</v>
      </c>
      <c r="D5800" s="6">
        <v>12502.234518229166</v>
      </c>
      <c r="E5800" s="6">
        <v>17259</v>
      </c>
      <c r="F5800" s="14">
        <f t="shared" si="630"/>
        <v>16.361035577904172</v>
      </c>
      <c r="G5800" s="14">
        <f t="shared" si="631"/>
        <v>72.43892762169979</v>
      </c>
      <c r="H5800" s="6">
        <f t="shared" si="634"/>
        <v>-49.2</v>
      </c>
      <c r="I5800" s="14">
        <f t="shared" si="635"/>
        <v>-0.39198771597194332</v>
      </c>
      <c r="J5800" s="9" t="b">
        <f t="shared" si="632"/>
        <v>1</v>
      </c>
      <c r="K5800" t="b">
        <f t="shared" si="636"/>
        <v>1</v>
      </c>
      <c r="L5800" s="35">
        <v>12502.234518229166</v>
      </c>
      <c r="M5800" s="37">
        <f t="shared" si="633"/>
        <v>12502.234518229166</v>
      </c>
      <c r="N5800" s="4"/>
      <c r="R5800" s="4"/>
    </row>
    <row r="5801" spans="1:18" x14ac:dyDescent="0.25">
      <c r="A5801" s="9">
        <v>45168.708333333336</v>
      </c>
      <c r="B5801" s="5">
        <v>45168</v>
      </c>
      <c r="C5801" s="6">
        <v>77348.798459201382</v>
      </c>
      <c r="D5801" s="6">
        <v>11998.66990234375</v>
      </c>
      <c r="E5801" s="6">
        <v>17259</v>
      </c>
      <c r="F5801" s="14">
        <f t="shared" si="630"/>
        <v>15.512419250665676</v>
      </c>
      <c r="G5801" s="14">
        <f t="shared" si="631"/>
        <v>69.521234731697959</v>
      </c>
      <c r="H5801" s="6">
        <f t="shared" si="634"/>
        <v>-503.6</v>
      </c>
      <c r="I5801" s="14">
        <f t="shared" si="635"/>
        <v>-4.0280799345566161</v>
      </c>
      <c r="J5801" s="9" t="b">
        <f t="shared" si="632"/>
        <v>1</v>
      </c>
      <c r="K5801" t="b">
        <f t="shared" si="636"/>
        <v>1</v>
      </c>
      <c r="L5801" s="35">
        <v>11998.66990234375</v>
      </c>
      <c r="M5801" s="37">
        <f t="shared" si="633"/>
        <v>11998.66990234375</v>
      </c>
      <c r="N5801" s="4"/>
      <c r="R5801" s="4"/>
    </row>
    <row r="5802" spans="1:18" x14ac:dyDescent="0.25">
      <c r="A5802" s="9">
        <v>45168.75</v>
      </c>
      <c r="B5802" s="5">
        <v>45168</v>
      </c>
      <c r="C5802" s="6">
        <v>76653.968684895837</v>
      </c>
      <c r="D5802" s="6">
        <v>11001.912470703124</v>
      </c>
      <c r="E5802" s="6">
        <v>17259</v>
      </c>
      <c r="F5802" s="14">
        <f t="shared" si="630"/>
        <v>14.352697791720443</v>
      </c>
      <c r="G5802" s="14">
        <f t="shared" si="631"/>
        <v>63.745943975335329</v>
      </c>
      <c r="H5802" s="6">
        <f t="shared" si="634"/>
        <v>-996.8</v>
      </c>
      <c r="I5802" s="14">
        <f t="shared" si="635"/>
        <v>-8.30758749188767</v>
      </c>
      <c r="J5802" s="9" t="b">
        <f t="shared" si="632"/>
        <v>1</v>
      </c>
      <c r="K5802" t="b">
        <f t="shared" si="636"/>
        <v>1</v>
      </c>
      <c r="L5802" s="35">
        <v>11001.912470703124</v>
      </c>
      <c r="M5802" s="37">
        <f t="shared" si="633"/>
        <v>11001.912470703124</v>
      </c>
      <c r="N5802" s="4"/>
      <c r="R5802" s="4"/>
    </row>
    <row r="5803" spans="1:18" x14ac:dyDescent="0.25">
      <c r="A5803" s="9">
        <v>45168.791666666664</v>
      </c>
      <c r="B5803" s="5">
        <v>45168</v>
      </c>
      <c r="C5803" s="6">
        <v>74016.414275173607</v>
      </c>
      <c r="D5803" s="6">
        <v>7655.3581304253476</v>
      </c>
      <c r="E5803" s="6">
        <v>17259</v>
      </c>
      <c r="F5803" s="14">
        <f t="shared" si="630"/>
        <v>10.342784374780349</v>
      </c>
      <c r="G5803" s="14">
        <f t="shared" si="631"/>
        <v>44.355745584479678</v>
      </c>
      <c r="H5803" s="6">
        <f t="shared" si="634"/>
        <v>-3346.6</v>
      </c>
      <c r="I5803" s="14">
        <f t="shared" si="635"/>
        <v>-30.418347800090444</v>
      </c>
      <c r="J5803" s="9" t="b">
        <f t="shared" si="632"/>
        <v>1</v>
      </c>
      <c r="K5803" t="b">
        <f t="shared" si="636"/>
        <v>1</v>
      </c>
      <c r="L5803" s="35">
        <v>7655.3581304253476</v>
      </c>
      <c r="M5803" s="37">
        <f t="shared" si="633"/>
        <v>7655.3581304253476</v>
      </c>
      <c r="N5803" s="4"/>
      <c r="R5803" s="4"/>
    </row>
    <row r="5804" spans="1:18" x14ac:dyDescent="0.25">
      <c r="A5804" s="9">
        <v>45168.833333333336</v>
      </c>
      <c r="B5804" s="5">
        <v>45168</v>
      </c>
      <c r="C5804" s="6">
        <v>70622.646757812501</v>
      </c>
      <c r="D5804" s="6">
        <v>2091.8597020806205</v>
      </c>
      <c r="E5804" s="6">
        <v>17259</v>
      </c>
      <c r="F5804" s="14">
        <f t="shared" si="630"/>
        <v>2.9620239372424999</v>
      </c>
      <c r="G5804" s="14">
        <f t="shared" si="631"/>
        <v>12.120399224060609</v>
      </c>
      <c r="H5804" s="6">
        <f t="shared" si="634"/>
        <v>-5563.5</v>
      </c>
      <c r="I5804" s="14">
        <f t="shared" si="635"/>
        <v>-72.674588245434308</v>
      </c>
      <c r="J5804" s="9" t="b">
        <f t="shared" si="632"/>
        <v>1</v>
      </c>
      <c r="K5804" t="b">
        <f t="shared" si="636"/>
        <v>1</v>
      </c>
      <c r="L5804" s="35">
        <v>2091.8597020806205</v>
      </c>
      <c r="M5804" s="37">
        <f t="shared" si="633"/>
        <v>2091.8597020806205</v>
      </c>
      <c r="N5804" s="4"/>
      <c r="R5804" s="4"/>
    </row>
    <row r="5805" spans="1:18" x14ac:dyDescent="0.25">
      <c r="A5805" s="9">
        <v>45168.875</v>
      </c>
      <c r="B5805" s="5">
        <v>45168</v>
      </c>
      <c r="C5805" s="6">
        <v>67866.634691840271</v>
      </c>
      <c r="D5805" s="6">
        <v>16.364966959291035</v>
      </c>
      <c r="E5805" s="6">
        <v>17259</v>
      </c>
      <c r="F5805" s="14">
        <f t="shared" si="630"/>
        <v>2.411342043641752E-2</v>
      </c>
      <c r="G5805" s="14">
        <f t="shared" si="631"/>
        <v>9.481990242361106E-2</v>
      </c>
      <c r="H5805" s="6">
        <f t="shared" si="634"/>
        <v>-2075.5</v>
      </c>
      <c r="I5805" s="14">
        <f t="shared" si="635"/>
        <v>-99.217935023828375</v>
      </c>
      <c r="J5805" s="9" t="b">
        <f t="shared" si="632"/>
        <v>1</v>
      </c>
      <c r="K5805" t="b">
        <f t="shared" si="636"/>
        <v>1</v>
      </c>
      <c r="L5805" s="35">
        <v>16.364966959291035</v>
      </c>
      <c r="M5805" s="37">
        <f t="shared" si="633"/>
        <v>16.364966959291035</v>
      </c>
      <c r="N5805" s="4"/>
      <c r="R5805" s="4"/>
    </row>
    <row r="5806" spans="1:18" x14ac:dyDescent="0.25">
      <c r="A5806" s="9">
        <v>45168.916666666664</v>
      </c>
      <c r="B5806" s="5">
        <v>45168</v>
      </c>
      <c r="C5806" s="6">
        <v>65474.378648003469</v>
      </c>
      <c r="D5806" s="6">
        <v>0.47211359067095648</v>
      </c>
      <c r="E5806" s="6">
        <v>17259</v>
      </c>
      <c r="F5806" s="14">
        <f t="shared" si="630"/>
        <v>7.2106616423056775E-4</v>
      </c>
      <c r="G5806" s="14">
        <f t="shared" si="631"/>
        <v>2.735463182519013E-3</v>
      </c>
      <c r="H5806" s="6">
        <f t="shared" si="634"/>
        <v>-15.9</v>
      </c>
      <c r="I5806" s="14">
        <f t="shared" si="635"/>
        <v>-97.158766281363896</v>
      </c>
      <c r="J5806" s="9" t="b">
        <f t="shared" si="632"/>
        <v>0</v>
      </c>
      <c r="K5806" t="b">
        <f t="shared" si="636"/>
        <v>1</v>
      </c>
      <c r="L5806" s="35">
        <v>0.47211359067095648</v>
      </c>
      <c r="M5806" s="37">
        <f t="shared" si="633"/>
        <v>0</v>
      </c>
      <c r="N5806" s="4"/>
      <c r="R5806" s="4"/>
    </row>
    <row r="5807" spans="1:18" x14ac:dyDescent="0.25">
      <c r="A5807" s="9">
        <v>45168.958333333336</v>
      </c>
      <c r="B5807" s="5">
        <v>45168</v>
      </c>
      <c r="C5807" s="6">
        <v>61858.089025607638</v>
      </c>
      <c r="D5807" s="6">
        <v>0.52471598943074549</v>
      </c>
      <c r="E5807" s="6">
        <v>17259</v>
      </c>
      <c r="F5807" s="14">
        <f t="shared" si="630"/>
        <v>8.4825767768792004E-4</v>
      </c>
      <c r="G5807" s="14">
        <f t="shared" si="631"/>
        <v>3.0402456076872673E-3</v>
      </c>
      <c r="H5807" s="6">
        <f t="shared" si="634"/>
        <v>0.1</v>
      </c>
      <c r="I5807" s="14">
        <f t="shared" si="635"/>
        <v>21.181343214009665</v>
      </c>
      <c r="J5807" s="9" t="b">
        <f t="shared" si="632"/>
        <v>0</v>
      </c>
      <c r="K5807" t="b">
        <f t="shared" si="636"/>
        <v>0</v>
      </c>
      <c r="L5807" s="35">
        <v>0.52471598943074549</v>
      </c>
      <c r="M5807" s="37">
        <f t="shared" si="633"/>
        <v>0</v>
      </c>
      <c r="N5807" s="4"/>
      <c r="R5807" s="4"/>
    </row>
    <row r="5808" spans="1:18" x14ac:dyDescent="0.25">
      <c r="A5808" s="9">
        <v>45169</v>
      </c>
      <c r="B5808" s="5">
        <v>45169</v>
      </c>
      <c r="C5808" s="6">
        <v>57452.457092013887</v>
      </c>
      <c r="D5808" s="6">
        <v>0.50753602315982183</v>
      </c>
      <c r="E5808" s="6">
        <v>17759</v>
      </c>
      <c r="F5808" s="14">
        <f t="shared" si="630"/>
        <v>8.834017705230074E-4</v>
      </c>
      <c r="G5808" s="14">
        <f t="shared" si="631"/>
        <v>2.8579087964402381E-3</v>
      </c>
      <c r="H5808" s="6">
        <f t="shared" si="634"/>
        <v>0</v>
      </c>
      <c r="I5808" s="14">
        <f t="shared" si="635"/>
        <v>0</v>
      </c>
      <c r="J5808" s="9" t="b">
        <f t="shared" si="632"/>
        <v>0</v>
      </c>
      <c r="K5808" t="b">
        <f t="shared" si="636"/>
        <v>0</v>
      </c>
      <c r="L5808" s="35">
        <v>0.50753602315982183</v>
      </c>
      <c r="M5808" s="37">
        <f t="shared" si="633"/>
        <v>0</v>
      </c>
      <c r="N5808" s="4"/>
      <c r="R5808" s="4"/>
    </row>
    <row r="5809" spans="1:18" x14ac:dyDescent="0.25">
      <c r="A5809" s="9">
        <v>45169.041666666664</v>
      </c>
      <c r="B5809" s="5">
        <v>45169</v>
      </c>
      <c r="C5809" s="6">
        <v>53604.219032118053</v>
      </c>
      <c r="D5809" s="6">
        <v>0.52198083122571315</v>
      </c>
      <c r="E5809" s="6">
        <v>17759</v>
      </c>
      <c r="F5809" s="14">
        <f t="shared" si="630"/>
        <v>9.7376818588282722E-4</v>
      </c>
      <c r="G5809" s="14">
        <f t="shared" si="631"/>
        <v>2.9392467550296364E-3</v>
      </c>
      <c r="H5809" s="6">
        <f t="shared" si="634"/>
        <v>0</v>
      </c>
      <c r="I5809" s="14">
        <f t="shared" si="635"/>
        <v>0</v>
      </c>
      <c r="J5809" s="9" t="b">
        <f t="shared" si="632"/>
        <v>0</v>
      </c>
      <c r="K5809" t="b">
        <f t="shared" si="636"/>
        <v>0</v>
      </c>
      <c r="L5809" s="35">
        <v>0.52198083122571315</v>
      </c>
      <c r="M5809" s="37">
        <f t="shared" si="633"/>
        <v>0</v>
      </c>
      <c r="N5809" s="4"/>
      <c r="R5809" s="4"/>
    </row>
    <row r="5810" spans="1:18" x14ac:dyDescent="0.25">
      <c r="A5810" s="9">
        <v>45169.083333333336</v>
      </c>
      <c r="B5810" s="5">
        <v>45169</v>
      </c>
      <c r="C5810" s="6">
        <v>50860.004865451388</v>
      </c>
      <c r="D5810" s="6">
        <v>0.52591876073016064</v>
      </c>
      <c r="E5810" s="6">
        <v>17759</v>
      </c>
      <c r="F5810" s="14">
        <f t="shared" si="630"/>
        <v>1.0340517310634613E-3</v>
      </c>
      <c r="G5810" s="14">
        <f t="shared" si="631"/>
        <v>2.9614210300701652E-3</v>
      </c>
      <c r="H5810" s="6">
        <f t="shared" si="634"/>
        <v>0</v>
      </c>
      <c r="I5810" s="14">
        <f t="shared" si="635"/>
        <v>0</v>
      </c>
      <c r="J5810" s="9" t="b">
        <f t="shared" si="632"/>
        <v>0</v>
      </c>
      <c r="K5810" t="b">
        <f t="shared" si="636"/>
        <v>0</v>
      </c>
      <c r="L5810" s="35">
        <v>0.52591876073016064</v>
      </c>
      <c r="M5810" s="37">
        <f t="shared" si="633"/>
        <v>0</v>
      </c>
      <c r="N5810" s="4"/>
      <c r="R5810" s="4"/>
    </row>
    <row r="5811" spans="1:18" x14ac:dyDescent="0.25">
      <c r="A5811" s="9">
        <v>45169.125</v>
      </c>
      <c r="B5811" s="5">
        <v>45169</v>
      </c>
      <c r="C5811" s="6">
        <v>48842.093305121525</v>
      </c>
      <c r="D5811" s="6">
        <v>0.52032752348317035</v>
      </c>
      <c r="E5811" s="6">
        <v>17759</v>
      </c>
      <c r="F5811" s="14">
        <f t="shared" si="630"/>
        <v>1.065326009335086E-3</v>
      </c>
      <c r="G5811" s="14">
        <f t="shared" si="631"/>
        <v>2.9299370656183927E-3</v>
      </c>
      <c r="H5811" s="6">
        <f t="shared" si="634"/>
        <v>0</v>
      </c>
      <c r="I5811" s="14">
        <f t="shared" si="635"/>
        <v>0</v>
      </c>
      <c r="J5811" s="9" t="b">
        <f t="shared" si="632"/>
        <v>0</v>
      </c>
      <c r="K5811" t="b">
        <f t="shared" si="636"/>
        <v>0</v>
      </c>
      <c r="L5811" s="35">
        <v>0.52032752348317035</v>
      </c>
      <c r="M5811" s="37">
        <f t="shared" si="633"/>
        <v>0</v>
      </c>
      <c r="N5811" s="4"/>
      <c r="R5811" s="4"/>
    </row>
    <row r="5812" spans="1:18" x14ac:dyDescent="0.25">
      <c r="A5812" s="9">
        <v>45169.166666666664</v>
      </c>
      <c r="B5812" s="5">
        <v>45169</v>
      </c>
      <c r="C5812" s="6">
        <v>47529.326215277775</v>
      </c>
      <c r="D5812" s="6">
        <v>0.52840671208169721</v>
      </c>
      <c r="E5812" s="6">
        <v>17759</v>
      </c>
      <c r="F5812" s="14">
        <f t="shared" si="630"/>
        <v>1.1117487962870526E-3</v>
      </c>
      <c r="G5812" s="14">
        <f t="shared" si="631"/>
        <v>2.9754305539821902E-3</v>
      </c>
      <c r="H5812" s="6">
        <f t="shared" si="634"/>
        <v>0</v>
      </c>
      <c r="I5812" s="14">
        <f t="shared" si="635"/>
        <v>0</v>
      </c>
      <c r="J5812" s="9" t="b">
        <f t="shared" si="632"/>
        <v>0</v>
      </c>
      <c r="K5812" t="b">
        <f t="shared" si="636"/>
        <v>0</v>
      </c>
      <c r="L5812" s="35">
        <v>0.52840671208169721</v>
      </c>
      <c r="M5812" s="37">
        <f t="shared" si="633"/>
        <v>0</v>
      </c>
      <c r="N5812" s="4"/>
      <c r="R5812" s="4"/>
    </row>
    <row r="5813" spans="1:18" x14ac:dyDescent="0.25">
      <c r="A5813" s="9">
        <v>45169.208333333336</v>
      </c>
      <c r="B5813" s="5">
        <v>45169</v>
      </c>
      <c r="C5813" s="6">
        <v>46980.111380208335</v>
      </c>
      <c r="D5813" s="6">
        <v>0.52575832068920136</v>
      </c>
      <c r="E5813" s="6">
        <v>17759</v>
      </c>
      <c r="F5813" s="14">
        <f t="shared" si="630"/>
        <v>1.1191082891103821E-3</v>
      </c>
      <c r="G5813" s="14">
        <f t="shared" si="631"/>
        <v>2.9605176005923833E-3</v>
      </c>
      <c r="H5813" s="6">
        <f t="shared" si="634"/>
        <v>0</v>
      </c>
      <c r="I5813" s="14">
        <f t="shared" si="635"/>
        <v>0</v>
      </c>
      <c r="J5813" s="9" t="b">
        <f t="shared" si="632"/>
        <v>0</v>
      </c>
      <c r="K5813" t="b">
        <f t="shared" si="636"/>
        <v>0</v>
      </c>
      <c r="L5813" s="35">
        <v>0.52575832068920136</v>
      </c>
      <c r="M5813" s="37">
        <f t="shared" si="633"/>
        <v>0</v>
      </c>
      <c r="N5813" s="4"/>
      <c r="R5813" s="4"/>
    </row>
    <row r="5814" spans="1:18" x14ac:dyDescent="0.25">
      <c r="A5814" s="9">
        <v>45169.25</v>
      </c>
      <c r="B5814" s="5">
        <v>45169</v>
      </c>
      <c r="C5814" s="6">
        <v>48039.182178819443</v>
      </c>
      <c r="D5814" s="6">
        <v>0.40840819014443291</v>
      </c>
      <c r="E5814" s="6">
        <v>17759</v>
      </c>
      <c r="F5814" s="14">
        <f t="shared" si="630"/>
        <v>8.5015641736819732E-4</v>
      </c>
      <c r="G5814" s="14">
        <f t="shared" si="631"/>
        <v>2.2997251542566186E-3</v>
      </c>
      <c r="H5814" s="6">
        <f t="shared" si="634"/>
        <v>-0.1</v>
      </c>
      <c r="I5814" s="14">
        <f t="shared" si="635"/>
        <v>-19.020145961534741</v>
      </c>
      <c r="J5814" s="9" t="b">
        <f t="shared" si="632"/>
        <v>0</v>
      </c>
      <c r="K5814" t="b">
        <f t="shared" si="636"/>
        <v>0</v>
      </c>
      <c r="L5814" s="35">
        <v>0.40840819014443291</v>
      </c>
      <c r="M5814" s="37">
        <f t="shared" si="633"/>
        <v>0</v>
      </c>
      <c r="N5814" s="4"/>
      <c r="R5814" s="4"/>
    </row>
    <row r="5815" spans="1:18" x14ac:dyDescent="0.25">
      <c r="A5815" s="9">
        <v>45169.291666666664</v>
      </c>
      <c r="B5815" s="5">
        <v>45169</v>
      </c>
      <c r="C5815" s="6">
        <v>49538.50116753472</v>
      </c>
      <c r="D5815" s="6">
        <v>0.44403378208478289</v>
      </c>
      <c r="E5815" s="6">
        <v>17759</v>
      </c>
      <c r="F5815" s="14">
        <f t="shared" si="630"/>
        <v>8.9634076853294554E-4</v>
      </c>
      <c r="G5815" s="14">
        <f t="shared" si="631"/>
        <v>2.5003309988444332E-3</v>
      </c>
      <c r="H5815" s="6">
        <f t="shared" si="634"/>
        <v>0</v>
      </c>
      <c r="I5815" s="14">
        <f t="shared" si="635"/>
        <v>0</v>
      </c>
      <c r="J5815" s="9" t="b">
        <f t="shared" si="632"/>
        <v>0</v>
      </c>
      <c r="K5815" t="b">
        <f t="shared" si="636"/>
        <v>0</v>
      </c>
      <c r="L5815" s="35">
        <v>0.44403378208478289</v>
      </c>
      <c r="M5815" s="37">
        <f t="shared" si="633"/>
        <v>0</v>
      </c>
      <c r="N5815" s="4"/>
      <c r="R5815" s="4"/>
    </row>
    <row r="5816" spans="1:18" x14ac:dyDescent="0.25">
      <c r="A5816" s="9">
        <v>45169.333333333336</v>
      </c>
      <c r="B5816" s="5">
        <v>45169</v>
      </c>
      <c r="C5816" s="6">
        <v>49605.806236979166</v>
      </c>
      <c r="D5816" s="6">
        <v>693.18110735164748</v>
      </c>
      <c r="E5816" s="6">
        <v>17759</v>
      </c>
      <c r="F5816" s="14">
        <f t="shared" si="630"/>
        <v>1.3973789762435276</v>
      </c>
      <c r="G5816" s="14">
        <f t="shared" si="631"/>
        <v>3.9032665541508389</v>
      </c>
      <c r="H5816" s="6">
        <f t="shared" si="634"/>
        <v>692.7</v>
      </c>
      <c r="I5816" s="14">
        <f t="shared" si="635"/>
        <v>156001.64400728801</v>
      </c>
      <c r="J5816" s="9" t="b">
        <f t="shared" si="632"/>
        <v>1</v>
      </c>
      <c r="K5816" t="b">
        <f t="shared" si="636"/>
        <v>1</v>
      </c>
      <c r="L5816" s="35">
        <v>693.18110735164748</v>
      </c>
      <c r="M5816" s="37">
        <f t="shared" si="633"/>
        <v>693.18110735164748</v>
      </c>
      <c r="N5816" s="4"/>
      <c r="R5816" s="4"/>
    </row>
    <row r="5817" spans="1:18" x14ac:dyDescent="0.25">
      <c r="A5817" s="9">
        <v>45169.375</v>
      </c>
      <c r="B5817" s="5">
        <v>45169</v>
      </c>
      <c r="C5817" s="6">
        <v>51824.896555989581</v>
      </c>
      <c r="D5817" s="6">
        <v>6249.1546614583331</v>
      </c>
      <c r="E5817" s="6">
        <v>17759</v>
      </c>
      <c r="F5817" s="14">
        <f t="shared" si="630"/>
        <v>12.05820961882093</v>
      </c>
      <c r="G5817" s="14">
        <f t="shared" si="631"/>
        <v>35.188662995992644</v>
      </c>
      <c r="H5817" s="6">
        <f t="shared" si="634"/>
        <v>5556</v>
      </c>
      <c r="I5817" s="14">
        <f t="shared" si="635"/>
        <v>801.52213340423145</v>
      </c>
      <c r="J5817" s="9" t="b">
        <f t="shared" si="632"/>
        <v>1</v>
      </c>
      <c r="K5817" t="b">
        <f t="shared" si="636"/>
        <v>1</v>
      </c>
      <c r="L5817" s="35">
        <v>6249.1546614583331</v>
      </c>
      <c r="M5817" s="37">
        <f t="shared" si="633"/>
        <v>6249.1546614583331</v>
      </c>
      <c r="N5817" s="4"/>
      <c r="R5817" s="4"/>
    </row>
    <row r="5818" spans="1:18" x14ac:dyDescent="0.25">
      <c r="A5818" s="9">
        <v>45169.416666666664</v>
      </c>
      <c r="B5818" s="5">
        <v>45169</v>
      </c>
      <c r="C5818" s="6">
        <v>55286.683828125002</v>
      </c>
      <c r="D5818" s="6">
        <v>11656.731247829861</v>
      </c>
      <c r="E5818" s="6">
        <v>17759</v>
      </c>
      <c r="F5818" s="14">
        <f t="shared" si="630"/>
        <v>21.084157053203363</v>
      </c>
      <c r="G5818" s="14">
        <f t="shared" si="631"/>
        <v>65.638443875386344</v>
      </c>
      <c r="H5818" s="6">
        <f t="shared" si="634"/>
        <v>5407.6</v>
      </c>
      <c r="I5818" s="14">
        <f t="shared" si="635"/>
        <v>86.533303989920071</v>
      </c>
      <c r="J5818" s="9" t="b">
        <f t="shared" si="632"/>
        <v>1</v>
      </c>
      <c r="K5818" t="b">
        <f t="shared" si="636"/>
        <v>1</v>
      </c>
      <c r="L5818" s="35">
        <v>11656.731247829861</v>
      </c>
      <c r="M5818" s="37">
        <f t="shared" si="633"/>
        <v>11656.731247829861</v>
      </c>
      <c r="N5818" s="4"/>
      <c r="R5818" s="4"/>
    </row>
    <row r="5819" spans="1:18" x14ac:dyDescent="0.25">
      <c r="A5819" s="9">
        <v>45169.458333333336</v>
      </c>
      <c r="B5819" s="5">
        <v>45169</v>
      </c>
      <c r="C5819" s="6">
        <v>59530.355021701391</v>
      </c>
      <c r="D5819" s="6">
        <v>12923.343245442707</v>
      </c>
      <c r="E5819" s="6">
        <v>17759</v>
      </c>
      <c r="F5819" s="14">
        <f t="shared" si="630"/>
        <v>21.708829454706912</v>
      </c>
      <c r="G5819" s="14">
        <f t="shared" si="631"/>
        <v>72.770669775565665</v>
      </c>
      <c r="H5819" s="6">
        <f t="shared" si="634"/>
        <v>1266.5999999999999</v>
      </c>
      <c r="I5819" s="14">
        <f t="shared" si="635"/>
        <v>10.865824844643333</v>
      </c>
      <c r="J5819" s="9" t="b">
        <f t="shared" si="632"/>
        <v>1</v>
      </c>
      <c r="K5819" t="b">
        <f t="shared" si="636"/>
        <v>1</v>
      </c>
      <c r="L5819" s="35">
        <v>12923.343245442707</v>
      </c>
      <c r="M5819" s="37">
        <f t="shared" si="633"/>
        <v>12923.343245442707</v>
      </c>
      <c r="N5819" s="4"/>
      <c r="R5819" s="4"/>
    </row>
    <row r="5820" spans="1:18" x14ac:dyDescent="0.25">
      <c r="A5820" s="9">
        <v>45169.5</v>
      </c>
      <c r="B5820" s="5">
        <v>45169</v>
      </c>
      <c r="C5820" s="6">
        <v>64412.658470052083</v>
      </c>
      <c r="D5820" s="6">
        <v>13268.73685655382</v>
      </c>
      <c r="E5820" s="6">
        <v>17759</v>
      </c>
      <c r="F5820" s="14">
        <f t="shared" si="630"/>
        <v>20.599579603942235</v>
      </c>
      <c r="G5820" s="14">
        <f t="shared" si="631"/>
        <v>74.715563131673065</v>
      </c>
      <c r="H5820" s="6">
        <f t="shared" si="634"/>
        <v>345.4</v>
      </c>
      <c r="I5820" s="14">
        <f t="shared" si="635"/>
        <v>2.6726830158426842</v>
      </c>
      <c r="J5820" s="9" t="b">
        <f t="shared" si="632"/>
        <v>1</v>
      </c>
      <c r="K5820" t="b">
        <f t="shared" si="636"/>
        <v>1</v>
      </c>
      <c r="L5820" s="35">
        <v>13268.73685655382</v>
      </c>
      <c r="M5820" s="37">
        <f t="shared" si="633"/>
        <v>13268.73685655382</v>
      </c>
      <c r="N5820" s="4"/>
      <c r="R5820" s="4"/>
    </row>
    <row r="5821" spans="1:18" x14ac:dyDescent="0.25">
      <c r="A5821" s="9">
        <v>45169.541666666664</v>
      </c>
      <c r="B5821" s="5">
        <v>45169</v>
      </c>
      <c r="C5821" s="6">
        <v>68810.184557291665</v>
      </c>
      <c r="D5821" s="6">
        <v>13291.215625000001</v>
      </c>
      <c r="E5821" s="6">
        <v>17759</v>
      </c>
      <c r="F5821" s="14">
        <f t="shared" si="630"/>
        <v>19.315768022586361</v>
      </c>
      <c r="G5821" s="14">
        <f t="shared" si="631"/>
        <v>74.842139900895319</v>
      </c>
      <c r="H5821" s="6">
        <f t="shared" si="634"/>
        <v>22.5</v>
      </c>
      <c r="I5821" s="14">
        <f t="shared" si="635"/>
        <v>0.1695715292513815</v>
      </c>
      <c r="J5821" s="9" t="b">
        <f t="shared" si="632"/>
        <v>1</v>
      </c>
      <c r="K5821" t="b">
        <f t="shared" si="636"/>
        <v>1</v>
      </c>
      <c r="L5821" s="35">
        <v>13291.215625000001</v>
      </c>
      <c r="M5821" s="37">
        <f t="shared" si="633"/>
        <v>13291.215625000001</v>
      </c>
      <c r="N5821" s="4"/>
      <c r="R5821" s="4"/>
    </row>
    <row r="5822" spans="1:18" x14ac:dyDescent="0.25">
      <c r="A5822" s="9">
        <v>45169.583333333336</v>
      </c>
      <c r="B5822" s="5">
        <v>45169</v>
      </c>
      <c r="C5822" s="6">
        <v>72997.077022569443</v>
      </c>
      <c r="D5822" s="6">
        <v>13087.981331380208</v>
      </c>
      <c r="E5822" s="6">
        <v>17759</v>
      </c>
      <c r="F5822" s="14">
        <f t="shared" si="630"/>
        <v>17.929459459498123</v>
      </c>
      <c r="G5822" s="14">
        <f t="shared" si="631"/>
        <v>73.697738225013836</v>
      </c>
      <c r="H5822" s="6">
        <f t="shared" si="634"/>
        <v>-203.2</v>
      </c>
      <c r="I5822" s="14">
        <f t="shared" si="635"/>
        <v>-1.5288293090196554</v>
      </c>
      <c r="J5822" s="9" t="b">
        <f t="shared" si="632"/>
        <v>1</v>
      </c>
      <c r="K5822" t="b">
        <f t="shared" si="636"/>
        <v>1</v>
      </c>
      <c r="L5822" s="35">
        <v>13087.981331380208</v>
      </c>
      <c r="M5822" s="37">
        <f t="shared" si="633"/>
        <v>13087.981331380208</v>
      </c>
      <c r="N5822" s="4"/>
      <c r="R5822" s="4"/>
    </row>
    <row r="5823" spans="1:18" x14ac:dyDescent="0.25">
      <c r="A5823" s="9">
        <v>45169.625</v>
      </c>
      <c r="B5823" s="5">
        <v>45169</v>
      </c>
      <c r="C5823" s="6">
        <v>75546.992539062499</v>
      </c>
      <c r="D5823" s="6">
        <v>13039.733663194444</v>
      </c>
      <c r="E5823" s="6">
        <v>17759</v>
      </c>
      <c r="F5823" s="14">
        <f t="shared" si="630"/>
        <v>17.260427218796419</v>
      </c>
      <c r="G5823" s="14">
        <f t="shared" si="631"/>
        <v>73.426058129367888</v>
      </c>
      <c r="H5823" s="6">
        <f t="shared" si="634"/>
        <v>-48.2</v>
      </c>
      <c r="I5823" s="14">
        <f t="shared" si="635"/>
        <v>-0.36827680892571246</v>
      </c>
      <c r="J5823" s="9" t="b">
        <f t="shared" si="632"/>
        <v>1</v>
      </c>
      <c r="K5823" t="b">
        <f t="shared" si="636"/>
        <v>1</v>
      </c>
      <c r="L5823" s="35">
        <v>13039.733663194444</v>
      </c>
      <c r="M5823" s="37">
        <f t="shared" si="633"/>
        <v>13039.733663194444</v>
      </c>
      <c r="N5823" s="4"/>
      <c r="R5823" s="4"/>
    </row>
    <row r="5824" spans="1:18" x14ac:dyDescent="0.25">
      <c r="A5824" s="9">
        <v>45169.666666666664</v>
      </c>
      <c r="B5824" s="5">
        <v>45169</v>
      </c>
      <c r="C5824" s="6">
        <v>77165.785928819445</v>
      </c>
      <c r="D5824" s="6">
        <v>12739.07986436632</v>
      </c>
      <c r="E5824" s="6">
        <v>17759</v>
      </c>
      <c r="F5824" s="14">
        <f t="shared" si="630"/>
        <v>16.50871524345947</v>
      </c>
      <c r="G5824" s="14">
        <f t="shared" si="631"/>
        <v>71.733092315819135</v>
      </c>
      <c r="H5824" s="6">
        <f t="shared" si="634"/>
        <v>-300.7</v>
      </c>
      <c r="I5824" s="14">
        <f t="shared" si="635"/>
        <v>-2.3060286948095166</v>
      </c>
      <c r="J5824" s="9" t="b">
        <f t="shared" si="632"/>
        <v>1</v>
      </c>
      <c r="K5824" t="b">
        <f t="shared" si="636"/>
        <v>1</v>
      </c>
      <c r="L5824" s="35">
        <v>12739.07986436632</v>
      </c>
      <c r="M5824" s="37">
        <f t="shared" si="633"/>
        <v>12739.07986436632</v>
      </c>
      <c r="N5824" s="4"/>
      <c r="R5824" s="4"/>
    </row>
    <row r="5825" spans="1:18" x14ac:dyDescent="0.25">
      <c r="A5825" s="9">
        <v>45169.708333333336</v>
      </c>
      <c r="B5825" s="5">
        <v>45169</v>
      </c>
      <c r="C5825" s="6">
        <v>78134.947821180554</v>
      </c>
      <c r="D5825" s="6">
        <v>12320.888122829861</v>
      </c>
      <c r="E5825" s="6">
        <v>17759</v>
      </c>
      <c r="F5825" s="14">
        <f t="shared" si="630"/>
        <v>15.768728931677813</v>
      </c>
      <c r="G5825" s="14">
        <f t="shared" si="631"/>
        <v>69.378276495466309</v>
      </c>
      <c r="H5825" s="6">
        <f t="shared" si="634"/>
        <v>-418.2</v>
      </c>
      <c r="I5825" s="14">
        <f t="shared" si="635"/>
        <v>-3.2828116665614653</v>
      </c>
      <c r="J5825" s="9" t="b">
        <f t="shared" si="632"/>
        <v>1</v>
      </c>
      <c r="K5825" t="b">
        <f t="shared" si="636"/>
        <v>1</v>
      </c>
      <c r="L5825" s="35">
        <v>12320.888122829861</v>
      </c>
      <c r="M5825" s="37">
        <f t="shared" si="633"/>
        <v>12320.888122829861</v>
      </c>
      <c r="N5825" s="4"/>
      <c r="R5825" s="4"/>
    </row>
    <row r="5826" spans="1:18" x14ac:dyDescent="0.25">
      <c r="A5826" s="9">
        <v>45169.75</v>
      </c>
      <c r="B5826" s="5">
        <v>45169</v>
      </c>
      <c r="C5826" s="6">
        <v>77718.785295138892</v>
      </c>
      <c r="D5826" s="6">
        <v>11321.312452256945</v>
      </c>
      <c r="E5826" s="6">
        <v>17759</v>
      </c>
      <c r="F5826" s="14">
        <f t="shared" si="630"/>
        <v>14.567021871564254</v>
      </c>
      <c r="G5826" s="14">
        <f t="shared" si="631"/>
        <v>63.749718183776928</v>
      </c>
      <c r="H5826" s="6">
        <f t="shared" si="634"/>
        <v>-999.6</v>
      </c>
      <c r="I5826" s="14">
        <f t="shared" si="635"/>
        <v>-8.1130515108549801</v>
      </c>
      <c r="J5826" s="9" t="b">
        <f t="shared" si="632"/>
        <v>1</v>
      </c>
      <c r="K5826" t="b">
        <f t="shared" si="636"/>
        <v>1</v>
      </c>
      <c r="L5826" s="35">
        <v>11321.312452256945</v>
      </c>
      <c r="M5826" s="37">
        <f t="shared" si="633"/>
        <v>11321.312452256945</v>
      </c>
      <c r="N5826" s="4"/>
      <c r="R5826" s="4"/>
    </row>
    <row r="5827" spans="1:18" x14ac:dyDescent="0.25">
      <c r="A5827" s="9">
        <v>45169.791666666664</v>
      </c>
      <c r="B5827" s="5">
        <v>45169</v>
      </c>
      <c r="C5827" s="6">
        <v>75559.281679687498</v>
      </c>
      <c r="D5827" s="6">
        <v>7982.349101019965</v>
      </c>
      <c r="E5827" s="6">
        <v>17759</v>
      </c>
      <c r="F5827" s="14">
        <f t="shared" ref="F5827:F5890" si="637">D5827/C5827*100</f>
        <v>10.564352814865165</v>
      </c>
      <c r="G5827" s="14">
        <f t="shared" ref="G5827:G5890" si="638">D5827/E5827*100</f>
        <v>44.948190219156288</v>
      </c>
      <c r="H5827" s="6">
        <f t="shared" si="634"/>
        <v>-3339</v>
      </c>
      <c r="I5827" s="14">
        <f t="shared" si="635"/>
        <v>-29.493046977379006</v>
      </c>
      <c r="J5827" s="9" t="b">
        <f t="shared" ref="J5827:J5890" si="639">D5827&gt;5</f>
        <v>1</v>
      </c>
      <c r="K5827" t="b">
        <f t="shared" si="636"/>
        <v>1</v>
      </c>
      <c r="L5827" s="35">
        <v>7982.349101019965</v>
      </c>
      <c r="M5827" s="37">
        <f t="shared" ref="M5827:M5890" si="640">IF(L5827&lt;=2,0,L5827)</f>
        <v>7982.349101019965</v>
      </c>
      <c r="N5827" s="4"/>
      <c r="R5827" s="4"/>
    </row>
    <row r="5828" spans="1:18" x14ac:dyDescent="0.25">
      <c r="A5828" s="9">
        <v>45169.833333333336</v>
      </c>
      <c r="B5828" s="5">
        <v>45169</v>
      </c>
      <c r="C5828" s="6">
        <v>72328.474717881938</v>
      </c>
      <c r="D5828" s="6">
        <v>2066.2241966756187</v>
      </c>
      <c r="E5828" s="6">
        <v>17759</v>
      </c>
      <c r="F5828" s="14">
        <f t="shared" si="637"/>
        <v>2.8567230329893589</v>
      </c>
      <c r="G5828" s="14">
        <f t="shared" si="638"/>
        <v>11.634800364185026</v>
      </c>
      <c r="H5828" s="6">
        <f t="shared" ref="H5828:H5891" si="641">ROUND(D5828-D5827,1)</f>
        <v>-5916.1</v>
      </c>
      <c r="I5828" s="14">
        <f t="shared" ref="I5828:I5891" si="642">H5828/D5827*100</f>
        <v>-74.11477404870773</v>
      </c>
      <c r="J5828" s="9" t="b">
        <f t="shared" si="639"/>
        <v>1</v>
      </c>
      <c r="K5828" t="b">
        <f t="shared" ref="K5828:K5891" si="643">OR(J5828,ABS(H5828)&gt;5)</f>
        <v>1</v>
      </c>
      <c r="L5828" s="35">
        <v>2066.2241966756187</v>
      </c>
      <c r="M5828" s="37">
        <f t="shared" si="640"/>
        <v>2066.2241966756187</v>
      </c>
      <c r="N5828" s="4"/>
      <c r="R5828" s="4"/>
    </row>
    <row r="5829" spans="1:18" x14ac:dyDescent="0.25">
      <c r="A5829" s="9">
        <v>45169.875</v>
      </c>
      <c r="B5829" s="5">
        <v>45169</v>
      </c>
      <c r="C5829" s="6">
        <v>70478.297816840277</v>
      </c>
      <c r="D5829" s="6">
        <v>12.627391997973124</v>
      </c>
      <c r="E5829" s="6">
        <v>17759</v>
      </c>
      <c r="F5829" s="14">
        <f t="shared" si="637"/>
        <v>1.7916709666838608E-2</v>
      </c>
      <c r="G5829" s="14">
        <f t="shared" si="638"/>
        <v>7.1104183782719321E-2</v>
      </c>
      <c r="H5829" s="6">
        <f t="shared" si="641"/>
        <v>-2053.6</v>
      </c>
      <c r="I5829" s="14">
        <f t="shared" si="642"/>
        <v>-99.389020964136904</v>
      </c>
      <c r="J5829" s="9" t="b">
        <f t="shared" si="639"/>
        <v>1</v>
      </c>
      <c r="K5829" t="b">
        <f t="shared" si="643"/>
        <v>1</v>
      </c>
      <c r="L5829" s="35">
        <v>12.627391997973124</v>
      </c>
      <c r="M5829" s="37">
        <f t="shared" si="640"/>
        <v>12.627391997973124</v>
      </c>
      <c r="N5829" s="4"/>
      <c r="R5829" s="4"/>
    </row>
    <row r="5830" spans="1:18" x14ac:dyDescent="0.25">
      <c r="A5830" s="9">
        <v>45169.916666666664</v>
      </c>
      <c r="B5830" s="5">
        <v>45169</v>
      </c>
      <c r="C5830" s="6">
        <v>67665.77208333333</v>
      </c>
      <c r="D5830" s="6">
        <v>0.24355366680357191</v>
      </c>
      <c r="E5830" s="6">
        <v>17759</v>
      </c>
      <c r="F5830" s="14">
        <f t="shared" si="637"/>
        <v>3.599362858131952E-4</v>
      </c>
      <c r="G5830" s="14">
        <f t="shared" si="638"/>
        <v>1.3714379571122919E-3</v>
      </c>
      <c r="H5830" s="6">
        <f t="shared" si="641"/>
        <v>-12.4</v>
      </c>
      <c r="I5830" s="14">
        <f t="shared" si="642"/>
        <v>-98.199216449369558</v>
      </c>
      <c r="J5830" s="9" t="b">
        <f t="shared" si="639"/>
        <v>0</v>
      </c>
      <c r="K5830" t="b">
        <f t="shared" si="643"/>
        <v>1</v>
      </c>
      <c r="L5830" s="35">
        <v>0.24355366680357191</v>
      </c>
      <c r="M5830" s="37">
        <f t="shared" si="640"/>
        <v>0</v>
      </c>
      <c r="N5830" s="4"/>
      <c r="R5830" s="4"/>
    </row>
    <row r="5831" spans="1:18" x14ac:dyDescent="0.25">
      <c r="A5831" s="9">
        <v>45169.958333333336</v>
      </c>
      <c r="B5831" s="5">
        <v>45169</v>
      </c>
      <c r="C5831" s="6">
        <v>63531.326386718749</v>
      </c>
      <c r="D5831" s="6">
        <v>0.29801821390787758</v>
      </c>
      <c r="E5831" s="6">
        <v>17759</v>
      </c>
      <c r="F5831" s="14">
        <f t="shared" si="637"/>
        <v>4.6908860692412429E-4</v>
      </c>
      <c r="G5831" s="14">
        <f t="shared" si="638"/>
        <v>1.6781249727342621E-3</v>
      </c>
      <c r="H5831" s="6">
        <f t="shared" si="641"/>
        <v>0.1</v>
      </c>
      <c r="I5831" s="14">
        <f t="shared" si="642"/>
        <v>41.058712567300766</v>
      </c>
      <c r="J5831" s="9" t="b">
        <f t="shared" si="639"/>
        <v>0</v>
      </c>
      <c r="K5831" t="b">
        <f t="shared" si="643"/>
        <v>0</v>
      </c>
      <c r="L5831" s="35">
        <v>0.29801821390787758</v>
      </c>
      <c r="M5831" s="37">
        <f t="shared" si="640"/>
        <v>0</v>
      </c>
      <c r="N5831" s="4"/>
      <c r="R5831" s="4"/>
    </row>
    <row r="5832" spans="1:18" x14ac:dyDescent="0.25">
      <c r="A5832" s="9">
        <v>45170</v>
      </c>
      <c r="B5832" s="5">
        <v>45170</v>
      </c>
      <c r="C5832" s="6">
        <v>59266.162133246529</v>
      </c>
      <c r="D5832" s="6">
        <v>0.29902557467420898</v>
      </c>
      <c r="E5832" s="6">
        <v>17759</v>
      </c>
      <c r="F5832" s="14">
        <f t="shared" si="637"/>
        <v>5.0454688461506548E-4</v>
      </c>
      <c r="G5832" s="14">
        <f t="shared" si="638"/>
        <v>1.6837973685129171E-3</v>
      </c>
      <c r="H5832" s="6">
        <f t="shared" si="641"/>
        <v>0</v>
      </c>
      <c r="I5832" s="14">
        <f t="shared" si="642"/>
        <v>0</v>
      </c>
      <c r="J5832" s="9" t="b">
        <f t="shared" si="639"/>
        <v>0</v>
      </c>
      <c r="K5832" t="b">
        <f t="shared" si="643"/>
        <v>0</v>
      </c>
      <c r="L5832" s="35">
        <v>0.29902557467420898</v>
      </c>
      <c r="M5832" s="37">
        <f t="shared" si="640"/>
        <v>0</v>
      </c>
      <c r="N5832" s="4"/>
      <c r="R5832" s="4"/>
    </row>
    <row r="5833" spans="1:18" x14ac:dyDescent="0.25">
      <c r="A5833" s="9">
        <v>45170.041666666664</v>
      </c>
      <c r="B5833" s="5">
        <v>45170</v>
      </c>
      <c r="C5833" s="6">
        <v>55753.938606770833</v>
      </c>
      <c r="D5833" s="6">
        <v>0.30759661263889737</v>
      </c>
      <c r="E5833" s="6">
        <v>17759</v>
      </c>
      <c r="F5833" s="14">
        <f t="shared" si="637"/>
        <v>5.5170382635809411E-4</v>
      </c>
      <c r="G5833" s="14">
        <f t="shared" si="638"/>
        <v>1.7320604349281906E-3</v>
      </c>
      <c r="H5833" s="6">
        <f t="shared" si="641"/>
        <v>0</v>
      </c>
      <c r="I5833" s="14">
        <f t="shared" si="642"/>
        <v>0</v>
      </c>
      <c r="J5833" s="9" t="b">
        <f t="shared" si="639"/>
        <v>0</v>
      </c>
      <c r="K5833" t="b">
        <f t="shared" si="643"/>
        <v>0</v>
      </c>
      <c r="L5833" s="35">
        <v>0.30759661263889737</v>
      </c>
      <c r="M5833" s="37">
        <f t="shared" si="640"/>
        <v>0</v>
      </c>
      <c r="N5833" s="4"/>
      <c r="R5833" s="4"/>
    </row>
    <row r="5834" spans="1:18" x14ac:dyDescent="0.25">
      <c r="A5834" s="9">
        <v>45170.083333333336</v>
      </c>
      <c r="B5834" s="5">
        <v>45170</v>
      </c>
      <c r="C5834" s="6">
        <v>52921.938276909721</v>
      </c>
      <c r="D5834" s="6">
        <v>0.31528235081169342</v>
      </c>
      <c r="E5834" s="6">
        <v>17759</v>
      </c>
      <c r="F5834" s="14">
        <f t="shared" si="637"/>
        <v>5.9574981770698623E-4</v>
      </c>
      <c r="G5834" s="14">
        <f t="shared" si="638"/>
        <v>1.7753384245266818E-3</v>
      </c>
      <c r="H5834" s="6">
        <f t="shared" si="641"/>
        <v>0</v>
      </c>
      <c r="I5834" s="14">
        <f t="shared" si="642"/>
        <v>0</v>
      </c>
      <c r="J5834" s="9" t="b">
        <f t="shared" si="639"/>
        <v>0</v>
      </c>
      <c r="K5834" t="b">
        <f t="shared" si="643"/>
        <v>0</v>
      </c>
      <c r="L5834" s="35">
        <v>0.31528235081169342</v>
      </c>
      <c r="M5834" s="37">
        <f t="shared" si="640"/>
        <v>0</v>
      </c>
      <c r="N5834" s="4"/>
      <c r="R5834" s="4"/>
    </row>
    <row r="5835" spans="1:18" x14ac:dyDescent="0.25">
      <c r="A5835" s="9">
        <v>45170.125</v>
      </c>
      <c r="B5835" s="5">
        <v>45170</v>
      </c>
      <c r="C5835" s="6">
        <v>50638.464401041667</v>
      </c>
      <c r="D5835" s="6">
        <v>0.30641688418057228</v>
      </c>
      <c r="E5835" s="6">
        <v>17759</v>
      </c>
      <c r="F5835" s="14">
        <f t="shared" si="637"/>
        <v>6.0510698301165136E-4</v>
      </c>
      <c r="G5835" s="14">
        <f t="shared" si="638"/>
        <v>1.725417445692732E-3</v>
      </c>
      <c r="H5835" s="6">
        <f t="shared" si="641"/>
        <v>0</v>
      </c>
      <c r="I5835" s="14">
        <f t="shared" si="642"/>
        <v>0</v>
      </c>
      <c r="J5835" s="9" t="b">
        <f t="shared" si="639"/>
        <v>0</v>
      </c>
      <c r="K5835" t="b">
        <f t="shared" si="643"/>
        <v>0</v>
      </c>
      <c r="L5835" s="35">
        <v>0.30641688418057228</v>
      </c>
      <c r="M5835" s="37">
        <f t="shared" si="640"/>
        <v>0</v>
      </c>
      <c r="N5835" s="4"/>
      <c r="R5835" s="4"/>
    </row>
    <row r="5836" spans="1:18" x14ac:dyDescent="0.25">
      <c r="A5836" s="9">
        <v>45170.166666666664</v>
      </c>
      <c r="B5836" s="5">
        <v>45170</v>
      </c>
      <c r="C5836" s="6">
        <v>49241.334913194441</v>
      </c>
      <c r="D5836" s="6">
        <v>0.31543832985891235</v>
      </c>
      <c r="E5836" s="6">
        <v>17759</v>
      </c>
      <c r="F5836" s="14">
        <f t="shared" si="637"/>
        <v>6.4059662560932975E-4</v>
      </c>
      <c r="G5836" s="14">
        <f t="shared" si="638"/>
        <v>1.7762167343820729E-3</v>
      </c>
      <c r="H5836" s="6">
        <f t="shared" si="641"/>
        <v>0</v>
      </c>
      <c r="I5836" s="14">
        <f t="shared" si="642"/>
        <v>0</v>
      </c>
      <c r="J5836" s="9" t="b">
        <f t="shared" si="639"/>
        <v>0</v>
      </c>
      <c r="K5836" t="b">
        <f t="shared" si="643"/>
        <v>0</v>
      </c>
      <c r="L5836" s="35">
        <v>0.31543832985891235</v>
      </c>
      <c r="M5836" s="37">
        <f t="shared" si="640"/>
        <v>0</v>
      </c>
      <c r="N5836" s="4"/>
      <c r="R5836" s="4"/>
    </row>
    <row r="5837" spans="1:18" x14ac:dyDescent="0.25">
      <c r="A5837" s="9">
        <v>45170.208333333336</v>
      </c>
      <c r="B5837" s="5">
        <v>45170</v>
      </c>
      <c r="C5837" s="6">
        <v>48477.074971788192</v>
      </c>
      <c r="D5837" s="6">
        <v>0.31518950055870742</v>
      </c>
      <c r="E5837" s="6">
        <v>17759</v>
      </c>
      <c r="F5837" s="14">
        <f t="shared" si="637"/>
        <v>6.5018258783587028E-4</v>
      </c>
      <c r="G5837" s="14">
        <f t="shared" si="638"/>
        <v>1.7748155896092541E-3</v>
      </c>
      <c r="H5837" s="6">
        <f t="shared" si="641"/>
        <v>0</v>
      </c>
      <c r="I5837" s="14">
        <f t="shared" si="642"/>
        <v>0</v>
      </c>
      <c r="J5837" s="9" t="b">
        <f t="shared" si="639"/>
        <v>0</v>
      </c>
      <c r="K5837" t="b">
        <f t="shared" si="643"/>
        <v>0</v>
      </c>
      <c r="L5837" s="35">
        <v>0.31518950055870742</v>
      </c>
      <c r="M5837" s="37">
        <f t="shared" si="640"/>
        <v>0</v>
      </c>
      <c r="N5837" s="4"/>
      <c r="R5837" s="4"/>
    </row>
    <row r="5838" spans="1:18" x14ac:dyDescent="0.25">
      <c r="A5838" s="9">
        <v>45170.25</v>
      </c>
      <c r="B5838" s="5">
        <v>45170</v>
      </c>
      <c r="C5838" s="6">
        <v>49048.607447916664</v>
      </c>
      <c r="D5838" s="6">
        <v>0.32972031287021109</v>
      </c>
      <c r="E5838" s="6">
        <v>17759</v>
      </c>
      <c r="F5838" s="14">
        <f t="shared" si="637"/>
        <v>6.7223175137098813E-4</v>
      </c>
      <c r="G5838" s="14">
        <f t="shared" si="638"/>
        <v>1.8566378336066843E-3</v>
      </c>
      <c r="H5838" s="6">
        <f t="shared" si="641"/>
        <v>0</v>
      </c>
      <c r="I5838" s="14">
        <f t="shared" si="642"/>
        <v>0</v>
      </c>
      <c r="J5838" s="9" t="b">
        <f t="shared" si="639"/>
        <v>0</v>
      </c>
      <c r="K5838" t="b">
        <f t="shared" si="643"/>
        <v>0</v>
      </c>
      <c r="L5838" s="35">
        <v>0.32972031287021109</v>
      </c>
      <c r="M5838" s="37">
        <f t="shared" si="640"/>
        <v>0</v>
      </c>
      <c r="N5838" s="4"/>
      <c r="R5838" s="4"/>
    </row>
    <row r="5839" spans="1:18" x14ac:dyDescent="0.25">
      <c r="A5839" s="9">
        <v>45170.291666666664</v>
      </c>
      <c r="B5839" s="5">
        <v>45170</v>
      </c>
      <c r="C5839" s="6">
        <v>50532.482799479163</v>
      </c>
      <c r="D5839" s="6">
        <v>0.36919320782025655</v>
      </c>
      <c r="E5839" s="6">
        <v>17759</v>
      </c>
      <c r="F5839" s="14">
        <f t="shared" si="637"/>
        <v>7.3060571610002471E-4</v>
      </c>
      <c r="G5839" s="14">
        <f t="shared" si="638"/>
        <v>2.0789076401838873E-3</v>
      </c>
      <c r="H5839" s="6">
        <f t="shared" si="641"/>
        <v>0</v>
      </c>
      <c r="I5839" s="14">
        <f t="shared" si="642"/>
        <v>0</v>
      </c>
      <c r="J5839" s="9" t="b">
        <f t="shared" si="639"/>
        <v>0</v>
      </c>
      <c r="K5839" t="b">
        <f t="shared" si="643"/>
        <v>0</v>
      </c>
      <c r="L5839" s="35">
        <v>0.36919320782025655</v>
      </c>
      <c r="M5839" s="37">
        <f t="shared" si="640"/>
        <v>0</v>
      </c>
      <c r="N5839" s="4"/>
      <c r="R5839" s="4"/>
    </row>
    <row r="5840" spans="1:18" x14ac:dyDescent="0.25">
      <c r="A5840" s="9">
        <v>45170.333333333336</v>
      </c>
      <c r="B5840" s="5">
        <v>45170</v>
      </c>
      <c r="C5840" s="6">
        <v>50578.659062500003</v>
      </c>
      <c r="D5840" s="6">
        <v>710.76409513605961</v>
      </c>
      <c r="E5840" s="6">
        <v>17759</v>
      </c>
      <c r="F5840" s="14">
        <f t="shared" si="637"/>
        <v>1.4052648059684008</v>
      </c>
      <c r="G5840" s="14">
        <f t="shared" si="638"/>
        <v>4.0022754385723269</v>
      </c>
      <c r="H5840" s="6">
        <f t="shared" si="641"/>
        <v>710.4</v>
      </c>
      <c r="I5840" s="14">
        <f t="shared" si="642"/>
        <v>192419.57461629726</v>
      </c>
      <c r="J5840" s="9" t="b">
        <f t="shared" si="639"/>
        <v>1</v>
      </c>
      <c r="K5840" t="b">
        <f t="shared" si="643"/>
        <v>1</v>
      </c>
      <c r="L5840" s="35">
        <v>710.76409513605961</v>
      </c>
      <c r="M5840" s="37">
        <f t="shared" si="640"/>
        <v>710.76409513605961</v>
      </c>
      <c r="N5840" s="4"/>
      <c r="R5840" s="4"/>
    </row>
    <row r="5841" spans="1:18" x14ac:dyDescent="0.25">
      <c r="A5841" s="9">
        <v>45170.375</v>
      </c>
      <c r="B5841" s="5">
        <v>45170</v>
      </c>
      <c r="C5841" s="6">
        <v>52219.982287326391</v>
      </c>
      <c r="D5841" s="6">
        <v>6940.0910473632812</v>
      </c>
      <c r="E5841" s="6">
        <v>17759</v>
      </c>
      <c r="F5841" s="14">
        <f t="shared" si="637"/>
        <v>13.290106092294899</v>
      </c>
      <c r="G5841" s="14">
        <f t="shared" si="638"/>
        <v>39.079289641101873</v>
      </c>
      <c r="H5841" s="6">
        <f t="shared" si="641"/>
        <v>6229.3</v>
      </c>
      <c r="I5841" s="14">
        <f t="shared" si="642"/>
        <v>876.4229992241718</v>
      </c>
      <c r="J5841" s="9" t="b">
        <f t="shared" si="639"/>
        <v>1</v>
      </c>
      <c r="K5841" t="b">
        <f t="shared" si="643"/>
        <v>1</v>
      </c>
      <c r="L5841" s="35">
        <v>6940.0910473632812</v>
      </c>
      <c r="M5841" s="37">
        <f t="shared" si="640"/>
        <v>6940.0910473632812</v>
      </c>
      <c r="N5841" s="4"/>
      <c r="R5841" s="4"/>
    </row>
    <row r="5842" spans="1:18" x14ac:dyDescent="0.25">
      <c r="A5842" s="9">
        <v>45170.416666666664</v>
      </c>
      <c r="B5842" s="5">
        <v>45170</v>
      </c>
      <c r="C5842" s="6">
        <v>56140.692743055559</v>
      </c>
      <c r="D5842" s="6">
        <v>11955.247230902778</v>
      </c>
      <c r="E5842" s="6">
        <v>17759</v>
      </c>
      <c r="F5842" s="14">
        <f t="shared" si="637"/>
        <v>21.295154453507536</v>
      </c>
      <c r="G5842" s="14">
        <f t="shared" si="638"/>
        <v>67.319371760249894</v>
      </c>
      <c r="H5842" s="6">
        <f t="shared" si="641"/>
        <v>5015.2</v>
      </c>
      <c r="I5842" s="14">
        <f t="shared" si="642"/>
        <v>72.26418163354505</v>
      </c>
      <c r="J5842" s="9" t="b">
        <f t="shared" si="639"/>
        <v>1</v>
      </c>
      <c r="K5842" t="b">
        <f t="shared" si="643"/>
        <v>1</v>
      </c>
      <c r="L5842" s="35">
        <v>11955.247230902778</v>
      </c>
      <c r="M5842" s="37">
        <f t="shared" si="640"/>
        <v>11955.247230902778</v>
      </c>
      <c r="N5842" s="4"/>
      <c r="R5842" s="4"/>
    </row>
    <row r="5843" spans="1:18" x14ac:dyDescent="0.25">
      <c r="A5843" s="9">
        <v>45170.458333333336</v>
      </c>
      <c r="B5843" s="5">
        <v>45170</v>
      </c>
      <c r="C5843" s="6">
        <v>60473.325177951388</v>
      </c>
      <c r="D5843" s="6">
        <v>13400.070866970485</v>
      </c>
      <c r="E5843" s="6">
        <v>17759</v>
      </c>
      <c r="F5843" s="14">
        <f t="shared" si="637"/>
        <v>22.158647349949526</v>
      </c>
      <c r="G5843" s="14">
        <f t="shared" si="638"/>
        <v>75.455098074049701</v>
      </c>
      <c r="H5843" s="6">
        <f t="shared" si="641"/>
        <v>1444.8</v>
      </c>
      <c r="I5843" s="14">
        <f t="shared" si="642"/>
        <v>12.085070029044465</v>
      </c>
      <c r="J5843" s="9" t="b">
        <f t="shared" si="639"/>
        <v>1</v>
      </c>
      <c r="K5843" t="b">
        <f t="shared" si="643"/>
        <v>1</v>
      </c>
      <c r="L5843" s="35">
        <v>13400.070866970485</v>
      </c>
      <c r="M5843" s="37">
        <f t="shared" si="640"/>
        <v>13400.070866970485</v>
      </c>
      <c r="N5843" s="4"/>
      <c r="R5843" s="4"/>
    </row>
    <row r="5844" spans="1:18" x14ac:dyDescent="0.25">
      <c r="A5844" s="9">
        <v>45170.5</v>
      </c>
      <c r="B5844" s="5">
        <v>45170</v>
      </c>
      <c r="C5844" s="6">
        <v>65231.962000868058</v>
      </c>
      <c r="D5844" s="6">
        <v>13451.446047092013</v>
      </c>
      <c r="E5844" s="6">
        <v>17759</v>
      </c>
      <c r="F5844" s="14">
        <f t="shared" si="637"/>
        <v>20.620943529052539</v>
      </c>
      <c r="G5844" s="14">
        <f t="shared" si="638"/>
        <v>75.74438902580107</v>
      </c>
      <c r="H5844" s="6">
        <f t="shared" si="641"/>
        <v>51.4</v>
      </c>
      <c r="I5844" s="14">
        <f t="shared" si="642"/>
        <v>0.38358006095844338</v>
      </c>
      <c r="J5844" s="9" t="b">
        <f t="shared" si="639"/>
        <v>1</v>
      </c>
      <c r="K5844" t="b">
        <f t="shared" si="643"/>
        <v>1</v>
      </c>
      <c r="L5844" s="35">
        <v>13451.446047092013</v>
      </c>
      <c r="M5844" s="37">
        <f t="shared" si="640"/>
        <v>13451.446047092013</v>
      </c>
      <c r="N5844" s="4"/>
      <c r="R5844" s="4"/>
    </row>
    <row r="5845" spans="1:18" x14ac:dyDescent="0.25">
      <c r="A5845" s="9">
        <v>45170.541666666664</v>
      </c>
      <c r="B5845" s="5">
        <v>45170</v>
      </c>
      <c r="C5845" s="6">
        <v>69339.709596354165</v>
      </c>
      <c r="D5845" s="6">
        <v>13287.092249348958</v>
      </c>
      <c r="E5845" s="6">
        <v>17759</v>
      </c>
      <c r="F5845" s="14">
        <f t="shared" si="637"/>
        <v>19.162313091152004</v>
      </c>
      <c r="G5845" s="14">
        <f t="shared" si="638"/>
        <v>74.81892138830429</v>
      </c>
      <c r="H5845" s="6">
        <f t="shared" si="641"/>
        <v>-164.4</v>
      </c>
      <c r="I5845" s="14">
        <f t="shared" si="642"/>
        <v>-1.2221734334320187</v>
      </c>
      <c r="J5845" s="9" t="b">
        <f t="shared" si="639"/>
        <v>1</v>
      </c>
      <c r="K5845" t="b">
        <f t="shared" si="643"/>
        <v>1</v>
      </c>
      <c r="L5845" s="35">
        <v>13287.092249348958</v>
      </c>
      <c r="M5845" s="37">
        <f t="shared" si="640"/>
        <v>13287.092249348958</v>
      </c>
      <c r="N5845" s="4"/>
      <c r="R5845" s="4"/>
    </row>
    <row r="5846" spans="1:18" x14ac:dyDescent="0.25">
      <c r="A5846" s="9">
        <v>45170.583333333336</v>
      </c>
      <c r="B5846" s="5">
        <v>45170</v>
      </c>
      <c r="C5846" s="6">
        <v>73099.269301215274</v>
      </c>
      <c r="D5846" s="6">
        <v>13123.576815321181</v>
      </c>
      <c r="E5846" s="6">
        <v>17759</v>
      </c>
      <c r="F5846" s="14">
        <f t="shared" si="637"/>
        <v>17.953088916995512</v>
      </c>
      <c r="G5846" s="14">
        <f t="shared" si="638"/>
        <v>73.898174533032162</v>
      </c>
      <c r="H5846" s="6">
        <f t="shared" si="641"/>
        <v>-163.5</v>
      </c>
      <c r="I5846" s="14">
        <f t="shared" si="642"/>
        <v>-1.2305175348504953</v>
      </c>
      <c r="J5846" s="9" t="b">
        <f t="shared" si="639"/>
        <v>1</v>
      </c>
      <c r="K5846" t="b">
        <f t="shared" si="643"/>
        <v>1</v>
      </c>
      <c r="L5846" s="35">
        <v>13123.576815321181</v>
      </c>
      <c r="M5846" s="37">
        <f t="shared" si="640"/>
        <v>13123.576815321181</v>
      </c>
      <c r="N5846" s="4"/>
      <c r="R5846" s="4"/>
    </row>
    <row r="5847" spans="1:18" x14ac:dyDescent="0.25">
      <c r="A5847" s="9">
        <v>45170.625</v>
      </c>
      <c r="B5847" s="5">
        <v>45170</v>
      </c>
      <c r="C5847" s="6">
        <v>75767.092556423609</v>
      </c>
      <c r="D5847" s="6">
        <v>13104.488402777777</v>
      </c>
      <c r="E5847" s="6">
        <v>17759</v>
      </c>
      <c r="F5847" s="14">
        <f t="shared" si="637"/>
        <v>17.295751969126822</v>
      </c>
      <c r="G5847" s="14">
        <f t="shared" si="638"/>
        <v>73.790688680543823</v>
      </c>
      <c r="H5847" s="6">
        <f t="shared" si="641"/>
        <v>-19.100000000000001</v>
      </c>
      <c r="I5847" s="14">
        <f t="shared" si="642"/>
        <v>-0.14553959083549248</v>
      </c>
      <c r="J5847" s="9" t="b">
        <f t="shared" si="639"/>
        <v>1</v>
      </c>
      <c r="K5847" t="b">
        <f t="shared" si="643"/>
        <v>1</v>
      </c>
      <c r="L5847" s="35">
        <v>13104.488402777777</v>
      </c>
      <c r="M5847" s="37">
        <f t="shared" si="640"/>
        <v>13104.488402777777</v>
      </c>
      <c r="N5847" s="4"/>
      <c r="R5847" s="4"/>
    </row>
    <row r="5848" spans="1:18" x14ac:dyDescent="0.25">
      <c r="A5848" s="9">
        <v>45170.666666666664</v>
      </c>
      <c r="B5848" s="5">
        <v>45170</v>
      </c>
      <c r="C5848" s="6">
        <v>76206.39868489583</v>
      </c>
      <c r="D5848" s="6">
        <v>12754.296344401042</v>
      </c>
      <c r="E5848" s="6">
        <v>17759</v>
      </c>
      <c r="F5848" s="14">
        <f t="shared" si="637"/>
        <v>16.736516309002482</v>
      </c>
      <c r="G5848" s="14">
        <f t="shared" si="638"/>
        <v>71.818775518897695</v>
      </c>
      <c r="H5848" s="6">
        <f t="shared" si="641"/>
        <v>-350.2</v>
      </c>
      <c r="I5848" s="14">
        <f t="shared" si="642"/>
        <v>-2.6723668199497785</v>
      </c>
      <c r="J5848" s="9" t="b">
        <f t="shared" si="639"/>
        <v>1</v>
      </c>
      <c r="K5848" t="b">
        <f t="shared" si="643"/>
        <v>1</v>
      </c>
      <c r="L5848" s="35">
        <v>12754.296344401042</v>
      </c>
      <c r="M5848" s="37">
        <f t="shared" si="640"/>
        <v>12754.296344401042</v>
      </c>
      <c r="N5848" s="4"/>
      <c r="R5848" s="4"/>
    </row>
    <row r="5849" spans="1:18" x14ac:dyDescent="0.25">
      <c r="A5849" s="9">
        <v>45170.708333333336</v>
      </c>
      <c r="B5849" s="5">
        <v>45170</v>
      </c>
      <c r="C5849" s="6">
        <v>76726.838962673617</v>
      </c>
      <c r="D5849" s="6">
        <v>12567.719468315972</v>
      </c>
      <c r="E5849" s="6">
        <v>17759</v>
      </c>
      <c r="F5849" s="14">
        <f t="shared" si="637"/>
        <v>16.379821765405932</v>
      </c>
      <c r="G5849" s="14">
        <f t="shared" si="638"/>
        <v>70.768170889779668</v>
      </c>
      <c r="H5849" s="6">
        <f t="shared" si="641"/>
        <v>-186.6</v>
      </c>
      <c r="I5849" s="14">
        <f t="shared" si="642"/>
        <v>-1.4630364150344899</v>
      </c>
      <c r="J5849" s="9" t="b">
        <f t="shared" si="639"/>
        <v>1</v>
      </c>
      <c r="K5849" t="b">
        <f t="shared" si="643"/>
        <v>1</v>
      </c>
      <c r="L5849" s="35">
        <v>12567.719468315972</v>
      </c>
      <c r="M5849" s="37">
        <f t="shared" si="640"/>
        <v>12567.719468315972</v>
      </c>
      <c r="N5849" s="4"/>
      <c r="R5849" s="4"/>
    </row>
    <row r="5850" spans="1:18" x14ac:dyDescent="0.25">
      <c r="A5850" s="9">
        <v>45170.75</v>
      </c>
      <c r="B5850" s="5">
        <v>45170</v>
      </c>
      <c r="C5850" s="6">
        <v>76337.702083333337</v>
      </c>
      <c r="D5850" s="6">
        <v>11642.698865017361</v>
      </c>
      <c r="E5850" s="6">
        <v>17759</v>
      </c>
      <c r="F5850" s="14">
        <f t="shared" si="637"/>
        <v>15.251571041931179</v>
      </c>
      <c r="G5850" s="14">
        <f t="shared" si="638"/>
        <v>65.559428261824209</v>
      </c>
      <c r="H5850" s="6">
        <f t="shared" si="641"/>
        <v>-925</v>
      </c>
      <c r="I5850" s="14">
        <f t="shared" si="642"/>
        <v>-7.3601260939344204</v>
      </c>
      <c r="J5850" s="9" t="b">
        <f t="shared" si="639"/>
        <v>1</v>
      </c>
      <c r="K5850" t="b">
        <f t="shared" si="643"/>
        <v>1</v>
      </c>
      <c r="L5850" s="35">
        <v>11642.698865017361</v>
      </c>
      <c r="M5850" s="37">
        <f t="shared" si="640"/>
        <v>11642.698865017361</v>
      </c>
      <c r="N5850" s="4"/>
      <c r="R5850" s="4"/>
    </row>
    <row r="5851" spans="1:18" x14ac:dyDescent="0.25">
      <c r="A5851" s="9">
        <v>45170.791666666664</v>
      </c>
      <c r="B5851" s="5">
        <v>45170</v>
      </c>
      <c r="C5851" s="6">
        <v>75056.114079861116</v>
      </c>
      <c r="D5851" s="6">
        <v>8191.7143888346354</v>
      </c>
      <c r="E5851" s="6">
        <v>17759</v>
      </c>
      <c r="F5851" s="14">
        <f t="shared" si="637"/>
        <v>10.914120041064871</v>
      </c>
      <c r="G5851" s="14">
        <f t="shared" si="638"/>
        <v>46.1271152026276</v>
      </c>
      <c r="H5851" s="6">
        <f t="shared" si="641"/>
        <v>-3451</v>
      </c>
      <c r="I5851" s="14">
        <f t="shared" si="642"/>
        <v>-29.640893748176957</v>
      </c>
      <c r="J5851" s="9" t="b">
        <f t="shared" si="639"/>
        <v>1</v>
      </c>
      <c r="K5851" t="b">
        <f t="shared" si="643"/>
        <v>1</v>
      </c>
      <c r="L5851" s="35">
        <v>8191.7143888346354</v>
      </c>
      <c r="M5851" s="37">
        <f t="shared" si="640"/>
        <v>8191.7143888346354</v>
      </c>
      <c r="N5851" s="4"/>
      <c r="R5851" s="4"/>
    </row>
    <row r="5852" spans="1:18" x14ac:dyDescent="0.25">
      <c r="A5852" s="9">
        <v>45170.833333333336</v>
      </c>
      <c r="B5852" s="5">
        <v>45170</v>
      </c>
      <c r="C5852" s="6">
        <v>71617.192473958334</v>
      </c>
      <c r="D5852" s="6">
        <v>1992.4945593600803</v>
      </c>
      <c r="E5852" s="6">
        <v>17759</v>
      </c>
      <c r="F5852" s="14">
        <f t="shared" si="637"/>
        <v>2.7821455861797397</v>
      </c>
      <c r="G5852" s="14">
        <f t="shared" si="638"/>
        <v>11.219632633369448</v>
      </c>
      <c r="H5852" s="6">
        <f t="shared" si="641"/>
        <v>-6199.2</v>
      </c>
      <c r="I5852" s="14">
        <f t="shared" si="642"/>
        <v>-75.676466558081586</v>
      </c>
      <c r="J5852" s="9" t="b">
        <f t="shared" si="639"/>
        <v>1</v>
      </c>
      <c r="K5852" t="b">
        <f t="shared" si="643"/>
        <v>1</v>
      </c>
      <c r="L5852" s="35">
        <v>1992.4945593600803</v>
      </c>
      <c r="M5852" s="37">
        <f t="shared" si="640"/>
        <v>1992.4945593600803</v>
      </c>
      <c r="N5852" s="4"/>
      <c r="R5852" s="4"/>
    </row>
    <row r="5853" spans="1:18" x14ac:dyDescent="0.25">
      <c r="A5853" s="9">
        <v>45170.875</v>
      </c>
      <c r="B5853" s="5">
        <v>45170</v>
      </c>
      <c r="C5853" s="6">
        <v>69220.487656249999</v>
      </c>
      <c r="D5853" s="6">
        <v>10.519974338064591</v>
      </c>
      <c r="E5853" s="6">
        <v>17759</v>
      </c>
      <c r="F5853" s="14">
        <f t="shared" si="637"/>
        <v>1.5197775534762112E-2</v>
      </c>
      <c r="G5853" s="14">
        <f t="shared" si="638"/>
        <v>5.9237425181961768E-2</v>
      </c>
      <c r="H5853" s="6">
        <f t="shared" si="641"/>
        <v>-1982</v>
      </c>
      <c r="I5853" s="14">
        <f t="shared" si="642"/>
        <v>-99.473295457155444</v>
      </c>
      <c r="J5853" s="9" t="b">
        <f t="shared" si="639"/>
        <v>1</v>
      </c>
      <c r="K5853" t="b">
        <f t="shared" si="643"/>
        <v>1</v>
      </c>
      <c r="L5853" s="35">
        <v>10.519974338064591</v>
      </c>
      <c r="M5853" s="37">
        <f t="shared" si="640"/>
        <v>10.519974338064591</v>
      </c>
      <c r="N5853" s="4"/>
      <c r="R5853" s="4"/>
    </row>
    <row r="5854" spans="1:18" x14ac:dyDescent="0.25">
      <c r="A5854" s="9">
        <v>45170.916666666664</v>
      </c>
      <c r="B5854" s="5">
        <v>45170</v>
      </c>
      <c r="C5854" s="6">
        <v>66217.936827256941</v>
      </c>
      <c r="D5854" s="6">
        <v>0.22920362108283573</v>
      </c>
      <c r="E5854" s="6">
        <v>17759</v>
      </c>
      <c r="F5854" s="14">
        <f t="shared" si="637"/>
        <v>3.4613524985044509E-4</v>
      </c>
      <c r="G5854" s="14">
        <f t="shared" si="638"/>
        <v>1.290633600331301E-3</v>
      </c>
      <c r="H5854" s="6">
        <f t="shared" si="641"/>
        <v>-10.3</v>
      </c>
      <c r="I5854" s="14">
        <f t="shared" si="642"/>
        <v>-97.908984081181131</v>
      </c>
      <c r="J5854" s="9" t="b">
        <f t="shared" si="639"/>
        <v>0</v>
      </c>
      <c r="K5854" t="b">
        <f t="shared" si="643"/>
        <v>1</v>
      </c>
      <c r="L5854" s="35">
        <v>0.22920362108283573</v>
      </c>
      <c r="M5854" s="37">
        <f t="shared" si="640"/>
        <v>0</v>
      </c>
      <c r="N5854" s="4"/>
      <c r="R5854" s="4"/>
    </row>
    <row r="5855" spans="1:18" x14ac:dyDescent="0.25">
      <c r="A5855" s="9">
        <v>45170.958333333336</v>
      </c>
      <c r="B5855" s="5">
        <v>45170</v>
      </c>
      <c r="C5855" s="6">
        <v>62645.142664930558</v>
      </c>
      <c r="D5855" s="6">
        <v>0.23205845438771777</v>
      </c>
      <c r="E5855" s="6">
        <v>17759</v>
      </c>
      <c r="F5855" s="14">
        <f t="shared" si="637"/>
        <v>3.7043327625403693E-4</v>
      </c>
      <c r="G5855" s="14">
        <f t="shared" si="638"/>
        <v>1.3067090173304677E-3</v>
      </c>
      <c r="H5855" s="6">
        <f t="shared" si="641"/>
        <v>0</v>
      </c>
      <c r="I5855" s="14">
        <f t="shared" si="642"/>
        <v>0</v>
      </c>
      <c r="J5855" s="9" t="b">
        <f t="shared" si="639"/>
        <v>0</v>
      </c>
      <c r="K5855" t="b">
        <f t="shared" si="643"/>
        <v>0</v>
      </c>
      <c r="L5855" s="35">
        <v>0.23205845438771777</v>
      </c>
      <c r="M5855" s="37">
        <f t="shared" si="640"/>
        <v>0</v>
      </c>
      <c r="N5855" s="4"/>
      <c r="R5855" s="4"/>
    </row>
    <row r="5856" spans="1:18" x14ac:dyDescent="0.25">
      <c r="A5856" s="9">
        <v>45171</v>
      </c>
      <c r="B5856" s="5">
        <v>45171</v>
      </c>
      <c r="C5856" s="6">
        <v>59105.329978298614</v>
      </c>
      <c r="D5856" s="6">
        <v>0.23496286375655068</v>
      </c>
      <c r="E5856" s="6">
        <v>17759</v>
      </c>
      <c r="F5856" s="14">
        <f t="shared" si="637"/>
        <v>3.9753244562346703E-4</v>
      </c>
      <c r="G5856" s="14">
        <f t="shared" si="638"/>
        <v>1.3230635945523435E-3</v>
      </c>
      <c r="H5856" s="6">
        <f t="shared" si="641"/>
        <v>0</v>
      </c>
      <c r="I5856" s="14">
        <f t="shared" si="642"/>
        <v>0</v>
      </c>
      <c r="J5856" s="9" t="b">
        <f t="shared" si="639"/>
        <v>0</v>
      </c>
      <c r="K5856" t="b">
        <f t="shared" si="643"/>
        <v>0</v>
      </c>
      <c r="L5856" s="35">
        <v>0.23496286375655068</v>
      </c>
      <c r="M5856" s="37">
        <f t="shared" si="640"/>
        <v>0</v>
      </c>
      <c r="N5856" s="4"/>
      <c r="R5856" s="4"/>
    </row>
    <row r="5857" spans="1:18" x14ac:dyDescent="0.25">
      <c r="A5857" s="9">
        <v>45171.041666666664</v>
      </c>
      <c r="B5857" s="5">
        <v>45171</v>
      </c>
      <c r="C5857" s="6">
        <v>55373.49609375</v>
      </c>
      <c r="D5857" s="6">
        <v>0.23502526998519899</v>
      </c>
      <c r="E5857" s="6">
        <v>17759</v>
      </c>
      <c r="F5857" s="14">
        <f t="shared" si="637"/>
        <v>4.2443639387928453E-4</v>
      </c>
      <c r="G5857" s="14">
        <f t="shared" si="638"/>
        <v>1.3234150007612985E-3</v>
      </c>
      <c r="H5857" s="6">
        <f t="shared" si="641"/>
        <v>0</v>
      </c>
      <c r="I5857" s="14">
        <f t="shared" si="642"/>
        <v>0</v>
      </c>
      <c r="J5857" s="9" t="b">
        <f t="shared" si="639"/>
        <v>0</v>
      </c>
      <c r="K5857" t="b">
        <f t="shared" si="643"/>
        <v>0</v>
      </c>
      <c r="L5857" s="35">
        <v>0.23502526998519899</v>
      </c>
      <c r="M5857" s="37">
        <f t="shared" si="640"/>
        <v>0</v>
      </c>
      <c r="N5857" s="4"/>
      <c r="R5857" s="4"/>
    </row>
    <row r="5858" spans="1:18" x14ac:dyDescent="0.25">
      <c r="A5858" s="9">
        <v>45171.083333333336</v>
      </c>
      <c r="B5858" s="5">
        <v>45171</v>
      </c>
      <c r="C5858" s="6">
        <v>52178.262499999997</v>
      </c>
      <c r="D5858" s="6">
        <v>0.24015766360693508</v>
      </c>
      <c r="E5858" s="6">
        <v>17759</v>
      </c>
      <c r="F5858" s="14">
        <f t="shared" si="637"/>
        <v>4.6026381887847472E-4</v>
      </c>
      <c r="G5858" s="14">
        <f t="shared" si="638"/>
        <v>1.3523152407620646E-3</v>
      </c>
      <c r="H5858" s="6">
        <f t="shared" si="641"/>
        <v>0</v>
      </c>
      <c r="I5858" s="14">
        <f t="shared" si="642"/>
        <v>0</v>
      </c>
      <c r="J5858" s="9" t="b">
        <f t="shared" si="639"/>
        <v>0</v>
      </c>
      <c r="K5858" t="b">
        <f t="shared" si="643"/>
        <v>0</v>
      </c>
      <c r="L5858" s="35">
        <v>0.24015766360693508</v>
      </c>
      <c r="M5858" s="37">
        <f t="shared" si="640"/>
        <v>0</v>
      </c>
      <c r="N5858" s="4"/>
      <c r="R5858" s="4"/>
    </row>
    <row r="5859" spans="1:18" x14ac:dyDescent="0.25">
      <c r="A5859" s="9">
        <v>45171.125</v>
      </c>
      <c r="B5859" s="5">
        <v>45171</v>
      </c>
      <c r="C5859" s="6">
        <v>49565.709071180558</v>
      </c>
      <c r="D5859" s="6">
        <v>0.23221287977364327</v>
      </c>
      <c r="E5859" s="6">
        <v>17759</v>
      </c>
      <c r="F5859" s="14">
        <f t="shared" si="637"/>
        <v>4.6849502231505641E-4</v>
      </c>
      <c r="G5859" s="14">
        <f t="shared" si="638"/>
        <v>1.30757857860039E-3</v>
      </c>
      <c r="H5859" s="6">
        <f t="shared" si="641"/>
        <v>0</v>
      </c>
      <c r="I5859" s="14">
        <f t="shared" si="642"/>
        <v>0</v>
      </c>
      <c r="J5859" s="9" t="b">
        <f t="shared" si="639"/>
        <v>0</v>
      </c>
      <c r="K5859" t="b">
        <f t="shared" si="643"/>
        <v>0</v>
      </c>
      <c r="L5859" s="35">
        <v>0.23221287977364327</v>
      </c>
      <c r="M5859" s="37">
        <f t="shared" si="640"/>
        <v>0</v>
      </c>
      <c r="N5859" s="4"/>
      <c r="R5859" s="4"/>
    </row>
    <row r="5860" spans="1:18" x14ac:dyDescent="0.25">
      <c r="A5860" s="9">
        <v>45171.166666666664</v>
      </c>
      <c r="B5860" s="5">
        <v>45171</v>
      </c>
      <c r="C5860" s="6">
        <v>47739.555202907984</v>
      </c>
      <c r="D5860" s="6">
        <v>0.23876126029425196</v>
      </c>
      <c r="E5860" s="6">
        <v>17759</v>
      </c>
      <c r="F5860" s="14">
        <f t="shared" si="637"/>
        <v>5.0013298045916473E-4</v>
      </c>
      <c r="G5860" s="14">
        <f t="shared" si="638"/>
        <v>1.3444521667563035E-3</v>
      </c>
      <c r="H5860" s="6">
        <f t="shared" si="641"/>
        <v>0</v>
      </c>
      <c r="I5860" s="14">
        <f t="shared" si="642"/>
        <v>0</v>
      </c>
      <c r="J5860" s="9" t="b">
        <f t="shared" si="639"/>
        <v>0</v>
      </c>
      <c r="K5860" t="b">
        <f t="shared" si="643"/>
        <v>0</v>
      </c>
      <c r="L5860" s="35">
        <v>0.23876126029425196</v>
      </c>
      <c r="M5860" s="37">
        <f t="shared" si="640"/>
        <v>0</v>
      </c>
      <c r="N5860" s="4"/>
      <c r="R5860" s="4"/>
    </row>
    <row r="5861" spans="1:18" x14ac:dyDescent="0.25">
      <c r="A5861" s="9">
        <v>45171.208333333336</v>
      </c>
      <c r="B5861" s="5">
        <v>45171</v>
      </c>
      <c r="C5861" s="6">
        <v>46568.995594618056</v>
      </c>
      <c r="D5861" s="6">
        <v>0.23845367648535304</v>
      </c>
      <c r="E5861" s="6">
        <v>17759</v>
      </c>
      <c r="F5861" s="14">
        <f t="shared" si="637"/>
        <v>5.1204384685700835E-4</v>
      </c>
      <c r="G5861" s="14">
        <f t="shared" si="638"/>
        <v>1.3427201784185654E-3</v>
      </c>
      <c r="H5861" s="6">
        <f t="shared" si="641"/>
        <v>0</v>
      </c>
      <c r="I5861" s="14">
        <f t="shared" si="642"/>
        <v>0</v>
      </c>
      <c r="J5861" s="9" t="b">
        <f t="shared" si="639"/>
        <v>0</v>
      </c>
      <c r="K5861" t="b">
        <f t="shared" si="643"/>
        <v>0</v>
      </c>
      <c r="L5861" s="35">
        <v>0.23845367648535304</v>
      </c>
      <c r="M5861" s="37">
        <f t="shared" si="640"/>
        <v>0</v>
      </c>
      <c r="N5861" s="4"/>
      <c r="R5861" s="4"/>
    </row>
    <row r="5862" spans="1:18" x14ac:dyDescent="0.25">
      <c r="A5862" s="9">
        <v>45171.25</v>
      </c>
      <c r="B5862" s="5">
        <v>45171</v>
      </c>
      <c r="C5862" s="6">
        <v>46071.687799479165</v>
      </c>
      <c r="D5862" s="6">
        <v>0.23794107572899925</v>
      </c>
      <c r="E5862" s="6">
        <v>17759</v>
      </c>
      <c r="F5862" s="14">
        <f t="shared" si="637"/>
        <v>5.1645834371123072E-4</v>
      </c>
      <c r="G5862" s="14">
        <f t="shared" si="638"/>
        <v>1.3398337503744539E-3</v>
      </c>
      <c r="H5862" s="6">
        <f t="shared" si="641"/>
        <v>0</v>
      </c>
      <c r="I5862" s="14">
        <f t="shared" si="642"/>
        <v>0</v>
      </c>
      <c r="J5862" s="9" t="b">
        <f t="shared" si="639"/>
        <v>0</v>
      </c>
      <c r="K5862" t="b">
        <f t="shared" si="643"/>
        <v>0</v>
      </c>
      <c r="L5862" s="35">
        <v>0.23794107572899925</v>
      </c>
      <c r="M5862" s="37">
        <f t="shared" si="640"/>
        <v>0</v>
      </c>
      <c r="N5862" s="4"/>
      <c r="R5862" s="4"/>
    </row>
    <row r="5863" spans="1:18" x14ac:dyDescent="0.25">
      <c r="A5863" s="9">
        <v>45171.291666666664</v>
      </c>
      <c r="B5863" s="5">
        <v>45171</v>
      </c>
      <c r="C5863" s="6">
        <v>45987.43255208333</v>
      </c>
      <c r="D5863" s="6">
        <v>0.23555922862556244</v>
      </c>
      <c r="E5863" s="6">
        <v>17759</v>
      </c>
      <c r="F5863" s="14">
        <f t="shared" si="637"/>
        <v>5.1222522231215777E-4</v>
      </c>
      <c r="G5863" s="14">
        <f t="shared" si="638"/>
        <v>1.3264216939330054E-3</v>
      </c>
      <c r="H5863" s="6">
        <f t="shared" si="641"/>
        <v>0</v>
      </c>
      <c r="I5863" s="14">
        <f t="shared" si="642"/>
        <v>0</v>
      </c>
      <c r="J5863" s="9" t="b">
        <f t="shared" si="639"/>
        <v>0</v>
      </c>
      <c r="K5863" t="b">
        <f t="shared" si="643"/>
        <v>0</v>
      </c>
      <c r="L5863" s="35">
        <v>0.23555922862556244</v>
      </c>
      <c r="M5863" s="37">
        <f t="shared" si="640"/>
        <v>0</v>
      </c>
      <c r="N5863" s="4"/>
      <c r="R5863" s="4"/>
    </row>
    <row r="5864" spans="1:18" x14ac:dyDescent="0.25">
      <c r="A5864" s="9">
        <v>45171.333333333336</v>
      </c>
      <c r="B5864" s="5">
        <v>45171</v>
      </c>
      <c r="C5864" s="6">
        <v>46163.569726562499</v>
      </c>
      <c r="D5864" s="6">
        <v>623.32976562711929</v>
      </c>
      <c r="E5864" s="6">
        <v>17759</v>
      </c>
      <c r="F5864" s="14">
        <f t="shared" si="637"/>
        <v>1.3502633555404093</v>
      </c>
      <c r="G5864" s="14">
        <f t="shared" si="638"/>
        <v>3.5099373029287646</v>
      </c>
      <c r="H5864" s="6">
        <f t="shared" si="641"/>
        <v>623.1</v>
      </c>
      <c r="I5864" s="14">
        <f t="shared" si="642"/>
        <v>264519.46019506635</v>
      </c>
      <c r="J5864" s="9" t="b">
        <f t="shared" si="639"/>
        <v>1</v>
      </c>
      <c r="K5864" t="b">
        <f t="shared" si="643"/>
        <v>1</v>
      </c>
      <c r="L5864" s="35">
        <v>623.32976562711929</v>
      </c>
      <c r="M5864" s="37">
        <f t="shared" si="640"/>
        <v>623.32976562711929</v>
      </c>
      <c r="N5864" s="4"/>
      <c r="R5864" s="4"/>
    </row>
    <row r="5865" spans="1:18" x14ac:dyDescent="0.25">
      <c r="A5865" s="9">
        <v>45171.375</v>
      </c>
      <c r="B5865" s="5">
        <v>45171</v>
      </c>
      <c r="C5865" s="6">
        <v>48574.74269097222</v>
      </c>
      <c r="D5865" s="6">
        <v>6483.4505900065105</v>
      </c>
      <c r="E5865" s="6">
        <v>17759</v>
      </c>
      <c r="F5865" s="14">
        <f t="shared" si="637"/>
        <v>13.347369910435948</v>
      </c>
      <c r="G5865" s="14">
        <f t="shared" si="638"/>
        <v>36.507971113275019</v>
      </c>
      <c r="H5865" s="6">
        <f t="shared" si="641"/>
        <v>5860.1</v>
      </c>
      <c r="I5865" s="14">
        <f t="shared" si="642"/>
        <v>940.12837556446129</v>
      </c>
      <c r="J5865" s="9" t="b">
        <f t="shared" si="639"/>
        <v>1</v>
      </c>
      <c r="K5865" t="b">
        <f t="shared" si="643"/>
        <v>1</v>
      </c>
      <c r="L5865" s="35">
        <v>6483.4505900065105</v>
      </c>
      <c r="M5865" s="37">
        <f t="shared" si="640"/>
        <v>6483.4505900065105</v>
      </c>
      <c r="N5865" s="4"/>
      <c r="R5865" s="4"/>
    </row>
    <row r="5866" spans="1:18" x14ac:dyDescent="0.25">
      <c r="A5866" s="9">
        <v>45171.416666666664</v>
      </c>
      <c r="B5866" s="5">
        <v>45171</v>
      </c>
      <c r="C5866" s="6">
        <v>52729.224966362846</v>
      </c>
      <c r="D5866" s="6">
        <v>11239.918603244358</v>
      </c>
      <c r="E5866" s="6">
        <v>17759</v>
      </c>
      <c r="F5866" s="14">
        <f t="shared" si="637"/>
        <v>21.316297765450855</v>
      </c>
      <c r="G5866" s="14">
        <f t="shared" si="638"/>
        <v>63.291393677821702</v>
      </c>
      <c r="H5866" s="6">
        <f t="shared" si="641"/>
        <v>4756.5</v>
      </c>
      <c r="I5866" s="14">
        <f t="shared" si="642"/>
        <v>73.36371171443173</v>
      </c>
      <c r="J5866" s="9" t="b">
        <f t="shared" si="639"/>
        <v>1</v>
      </c>
      <c r="K5866" t="b">
        <f t="shared" si="643"/>
        <v>1</v>
      </c>
      <c r="L5866" s="35">
        <v>11239.918603244358</v>
      </c>
      <c r="M5866" s="37">
        <f t="shared" si="640"/>
        <v>11239.918603244358</v>
      </c>
      <c r="N5866" s="4"/>
      <c r="R5866" s="4"/>
    </row>
    <row r="5867" spans="1:18" x14ac:dyDescent="0.25">
      <c r="A5867" s="9">
        <v>45171.458333333336</v>
      </c>
      <c r="B5867" s="5">
        <v>45171</v>
      </c>
      <c r="C5867" s="6">
        <v>57349.331714409724</v>
      </c>
      <c r="D5867" s="6">
        <v>12616.913914659288</v>
      </c>
      <c r="E5867" s="6">
        <v>17759</v>
      </c>
      <c r="F5867" s="14">
        <f t="shared" si="637"/>
        <v>22.000106256668257</v>
      </c>
      <c r="G5867" s="14">
        <f t="shared" si="638"/>
        <v>71.045182243703408</v>
      </c>
      <c r="H5867" s="6">
        <f t="shared" si="641"/>
        <v>1377</v>
      </c>
      <c r="I5867" s="14">
        <f t="shared" si="642"/>
        <v>12.250978397677493</v>
      </c>
      <c r="J5867" s="9" t="b">
        <f t="shared" si="639"/>
        <v>1</v>
      </c>
      <c r="K5867" t="b">
        <f t="shared" si="643"/>
        <v>1</v>
      </c>
      <c r="L5867" s="35">
        <v>12616.913914659288</v>
      </c>
      <c r="M5867" s="37">
        <f t="shared" si="640"/>
        <v>12616.913914659288</v>
      </c>
      <c r="N5867" s="4"/>
      <c r="R5867" s="4"/>
    </row>
    <row r="5868" spans="1:18" x14ac:dyDescent="0.25">
      <c r="A5868" s="9">
        <v>45171.5</v>
      </c>
      <c r="B5868" s="5">
        <v>45171</v>
      </c>
      <c r="C5868" s="6">
        <v>62168.978383246525</v>
      </c>
      <c r="D5868" s="6">
        <v>13260.451717122396</v>
      </c>
      <c r="E5868" s="6">
        <v>17759</v>
      </c>
      <c r="F5868" s="14">
        <f t="shared" si="637"/>
        <v>21.32969217441067</v>
      </c>
      <c r="G5868" s="14">
        <f t="shared" si="638"/>
        <v>74.668909944942811</v>
      </c>
      <c r="H5868" s="6">
        <f t="shared" si="641"/>
        <v>643.5</v>
      </c>
      <c r="I5868" s="14">
        <f t="shared" si="642"/>
        <v>5.1002963510144337</v>
      </c>
      <c r="J5868" s="9" t="b">
        <f t="shared" si="639"/>
        <v>1</v>
      </c>
      <c r="K5868" t="b">
        <f t="shared" si="643"/>
        <v>1</v>
      </c>
      <c r="L5868" s="35">
        <v>13260.451717122396</v>
      </c>
      <c r="M5868" s="37">
        <f t="shared" si="640"/>
        <v>13260.451717122396</v>
      </c>
      <c r="N5868" s="4"/>
      <c r="R5868" s="4"/>
    </row>
    <row r="5869" spans="1:18" x14ac:dyDescent="0.25">
      <c r="A5869" s="9">
        <v>45171.541666666664</v>
      </c>
      <c r="B5869" s="5">
        <v>45171</v>
      </c>
      <c r="C5869" s="6">
        <v>66704.906805555554</v>
      </c>
      <c r="D5869" s="6">
        <v>13213.100136718749</v>
      </c>
      <c r="E5869" s="6">
        <v>17759</v>
      </c>
      <c r="F5869" s="14">
        <f t="shared" si="637"/>
        <v>19.808288129739637</v>
      </c>
      <c r="G5869" s="14">
        <f t="shared" si="638"/>
        <v>74.402275672722268</v>
      </c>
      <c r="H5869" s="6">
        <f t="shared" si="641"/>
        <v>-47.4</v>
      </c>
      <c r="I5869" s="14">
        <f t="shared" si="642"/>
        <v>-0.3574538862714256</v>
      </c>
      <c r="J5869" s="9" t="b">
        <f t="shared" si="639"/>
        <v>1</v>
      </c>
      <c r="K5869" t="b">
        <f t="shared" si="643"/>
        <v>1</v>
      </c>
      <c r="L5869" s="35">
        <v>13213.100136718749</v>
      </c>
      <c r="M5869" s="37">
        <f t="shared" si="640"/>
        <v>13213.100136718749</v>
      </c>
      <c r="N5869" s="4"/>
      <c r="R5869" s="4"/>
    </row>
    <row r="5870" spans="1:18" x14ac:dyDescent="0.25">
      <c r="A5870" s="9">
        <v>45171.583333333336</v>
      </c>
      <c r="B5870" s="5">
        <v>45171</v>
      </c>
      <c r="C5870" s="6">
        <v>70271.750060763894</v>
      </c>
      <c r="D5870" s="6">
        <v>12965.616995442708</v>
      </c>
      <c r="E5870" s="6">
        <v>17759</v>
      </c>
      <c r="F5870" s="14">
        <f t="shared" si="637"/>
        <v>18.450681794933747</v>
      </c>
      <c r="G5870" s="14">
        <f t="shared" si="638"/>
        <v>73.008711050412231</v>
      </c>
      <c r="H5870" s="6">
        <f t="shared" si="641"/>
        <v>-247.5</v>
      </c>
      <c r="I5870" s="14">
        <f t="shared" si="642"/>
        <v>-1.873141030031295</v>
      </c>
      <c r="J5870" s="9" t="b">
        <f t="shared" si="639"/>
        <v>1</v>
      </c>
      <c r="K5870" t="b">
        <f t="shared" si="643"/>
        <v>1</v>
      </c>
      <c r="L5870" s="35">
        <v>12965.616995442708</v>
      </c>
      <c r="M5870" s="37">
        <f t="shared" si="640"/>
        <v>12965.616995442708</v>
      </c>
      <c r="N5870" s="4"/>
      <c r="R5870" s="4"/>
    </row>
    <row r="5871" spans="1:18" x14ac:dyDescent="0.25">
      <c r="A5871" s="9">
        <v>45171.625</v>
      </c>
      <c r="B5871" s="5">
        <v>45171</v>
      </c>
      <c r="C5871" s="6">
        <v>72958.254262152783</v>
      </c>
      <c r="D5871" s="6">
        <v>12563.478708767361</v>
      </c>
      <c r="E5871" s="6">
        <v>17759</v>
      </c>
      <c r="F5871" s="14">
        <f t="shared" si="637"/>
        <v>17.220092278557559</v>
      </c>
      <c r="G5871" s="14">
        <f t="shared" si="638"/>
        <v>70.744291394601959</v>
      </c>
      <c r="H5871" s="6">
        <f t="shared" si="641"/>
        <v>-402.1</v>
      </c>
      <c r="I5871" s="14">
        <f t="shared" si="642"/>
        <v>-3.1012793308743762</v>
      </c>
      <c r="J5871" s="9" t="b">
        <f t="shared" si="639"/>
        <v>1</v>
      </c>
      <c r="K5871" t="b">
        <f t="shared" si="643"/>
        <v>1</v>
      </c>
      <c r="L5871" s="35">
        <v>12563.478708767361</v>
      </c>
      <c r="M5871" s="37">
        <f t="shared" si="640"/>
        <v>12563.478708767361</v>
      </c>
      <c r="N5871" s="4"/>
      <c r="R5871" s="4"/>
    </row>
    <row r="5872" spans="1:18" x14ac:dyDescent="0.25">
      <c r="A5872" s="9">
        <v>45171.666666666664</v>
      </c>
      <c r="B5872" s="5">
        <v>45171</v>
      </c>
      <c r="C5872" s="6">
        <v>74802.305972222224</v>
      </c>
      <c r="D5872" s="6">
        <v>11862.382207031251</v>
      </c>
      <c r="E5872" s="6">
        <v>17759</v>
      </c>
      <c r="F5872" s="14">
        <f t="shared" si="637"/>
        <v>15.858310853994711</v>
      </c>
      <c r="G5872" s="14">
        <f t="shared" si="638"/>
        <v>66.796453668738394</v>
      </c>
      <c r="H5872" s="6">
        <f t="shared" si="641"/>
        <v>-701.1</v>
      </c>
      <c r="I5872" s="14">
        <f t="shared" si="642"/>
        <v>-5.5804607645073725</v>
      </c>
      <c r="J5872" s="9" t="b">
        <f t="shared" si="639"/>
        <v>1</v>
      </c>
      <c r="K5872" t="b">
        <f t="shared" si="643"/>
        <v>1</v>
      </c>
      <c r="L5872" s="35">
        <v>11862.382207031251</v>
      </c>
      <c r="M5872" s="37">
        <f t="shared" si="640"/>
        <v>11862.382207031251</v>
      </c>
      <c r="N5872" s="4"/>
      <c r="R5872" s="4"/>
    </row>
    <row r="5873" spans="1:18" x14ac:dyDescent="0.25">
      <c r="A5873" s="9">
        <v>45171.708333333336</v>
      </c>
      <c r="B5873" s="5">
        <v>45171</v>
      </c>
      <c r="C5873" s="6">
        <v>75299.141137152779</v>
      </c>
      <c r="D5873" s="6">
        <v>11470.594139539931</v>
      </c>
      <c r="E5873" s="6">
        <v>17759</v>
      </c>
      <c r="F5873" s="14">
        <f t="shared" si="637"/>
        <v>15.233366498360116</v>
      </c>
      <c r="G5873" s="14">
        <f t="shared" si="638"/>
        <v>64.590315555717837</v>
      </c>
      <c r="H5873" s="6">
        <f t="shared" si="641"/>
        <v>-391.8</v>
      </c>
      <c r="I5873" s="14">
        <f t="shared" si="642"/>
        <v>-3.3028778972217432</v>
      </c>
      <c r="J5873" s="9" t="b">
        <f t="shared" si="639"/>
        <v>1</v>
      </c>
      <c r="K5873" t="b">
        <f t="shared" si="643"/>
        <v>1</v>
      </c>
      <c r="L5873" s="35">
        <v>11470.594139539931</v>
      </c>
      <c r="M5873" s="37">
        <f t="shared" si="640"/>
        <v>11470.594139539931</v>
      </c>
      <c r="N5873" s="4"/>
      <c r="R5873" s="4"/>
    </row>
    <row r="5874" spans="1:18" x14ac:dyDescent="0.25">
      <c r="A5874" s="9">
        <v>45171.75</v>
      </c>
      <c r="B5874" s="5">
        <v>45171</v>
      </c>
      <c r="C5874" s="6">
        <v>74802.593203124998</v>
      </c>
      <c r="D5874" s="6">
        <v>10332.254215494791</v>
      </c>
      <c r="E5874" s="6">
        <v>17759</v>
      </c>
      <c r="F5874" s="14">
        <f t="shared" si="637"/>
        <v>13.812695219586512</v>
      </c>
      <c r="G5874" s="14">
        <f t="shared" si="638"/>
        <v>58.180382991693179</v>
      </c>
      <c r="H5874" s="6">
        <f t="shared" si="641"/>
        <v>-1138.3</v>
      </c>
      <c r="I5874" s="14">
        <f t="shared" si="642"/>
        <v>-9.92363591765662</v>
      </c>
      <c r="J5874" s="9" t="b">
        <f t="shared" si="639"/>
        <v>1</v>
      </c>
      <c r="K5874" t="b">
        <f t="shared" si="643"/>
        <v>1</v>
      </c>
      <c r="L5874" s="35">
        <v>10332.254215494791</v>
      </c>
      <c r="M5874" s="37">
        <f t="shared" si="640"/>
        <v>10332.254215494791</v>
      </c>
      <c r="N5874" s="4"/>
      <c r="R5874" s="4"/>
    </row>
    <row r="5875" spans="1:18" x14ac:dyDescent="0.25">
      <c r="A5875" s="9">
        <v>45171.791666666664</v>
      </c>
      <c r="B5875" s="5">
        <v>45171</v>
      </c>
      <c r="C5875" s="6">
        <v>73026.959813368056</v>
      </c>
      <c r="D5875" s="6">
        <v>7380.2345068359373</v>
      </c>
      <c r="E5875" s="6">
        <v>17759</v>
      </c>
      <c r="F5875" s="14">
        <f t="shared" si="637"/>
        <v>10.106177945374275</v>
      </c>
      <c r="G5875" s="14">
        <f t="shared" si="638"/>
        <v>41.557714436826046</v>
      </c>
      <c r="H5875" s="6">
        <f t="shared" si="641"/>
        <v>-2952</v>
      </c>
      <c r="I5875" s="14">
        <f t="shared" si="642"/>
        <v>-28.570725598030926</v>
      </c>
      <c r="J5875" s="9" t="b">
        <f t="shared" si="639"/>
        <v>1</v>
      </c>
      <c r="K5875" t="b">
        <f t="shared" si="643"/>
        <v>1</v>
      </c>
      <c r="L5875" s="35">
        <v>7380.2345068359373</v>
      </c>
      <c r="M5875" s="37">
        <f t="shared" si="640"/>
        <v>7380.2345068359373</v>
      </c>
      <c r="N5875" s="4"/>
      <c r="R5875" s="4"/>
    </row>
    <row r="5876" spans="1:18" x14ac:dyDescent="0.25">
      <c r="A5876" s="9">
        <v>45171.833333333336</v>
      </c>
      <c r="B5876" s="5">
        <v>45171</v>
      </c>
      <c r="C5876" s="6">
        <v>70091.812421875002</v>
      </c>
      <c r="D5876" s="6">
        <v>1814.4867416127522</v>
      </c>
      <c r="E5876" s="6">
        <v>17759</v>
      </c>
      <c r="F5876" s="14">
        <f t="shared" si="637"/>
        <v>2.5887285246549965</v>
      </c>
      <c r="G5876" s="14">
        <f t="shared" si="638"/>
        <v>10.217279923490919</v>
      </c>
      <c r="H5876" s="6">
        <f t="shared" si="641"/>
        <v>-5565.7</v>
      </c>
      <c r="I5876" s="14">
        <f t="shared" si="642"/>
        <v>-75.413592818016468</v>
      </c>
      <c r="J5876" s="9" t="b">
        <f t="shared" si="639"/>
        <v>1</v>
      </c>
      <c r="K5876" t="b">
        <f t="shared" si="643"/>
        <v>1</v>
      </c>
      <c r="L5876" s="35">
        <v>1814.4867416127522</v>
      </c>
      <c r="M5876" s="37">
        <f t="shared" si="640"/>
        <v>1814.4867416127522</v>
      </c>
      <c r="N5876" s="4"/>
      <c r="R5876" s="4"/>
    </row>
    <row r="5877" spans="1:18" x14ac:dyDescent="0.25">
      <c r="A5877" s="9">
        <v>45171.875</v>
      </c>
      <c r="B5877" s="5">
        <v>45171</v>
      </c>
      <c r="C5877" s="6">
        <v>67338.815381944441</v>
      </c>
      <c r="D5877" s="6">
        <v>6.908972764313221</v>
      </c>
      <c r="E5877" s="6">
        <v>17759</v>
      </c>
      <c r="F5877" s="14">
        <f t="shared" si="637"/>
        <v>1.0260015304881237E-2</v>
      </c>
      <c r="G5877" s="14">
        <f t="shared" si="638"/>
        <v>3.8904064217091174E-2</v>
      </c>
      <c r="H5877" s="6">
        <f t="shared" si="641"/>
        <v>-1807.6</v>
      </c>
      <c r="I5877" s="14">
        <f t="shared" si="642"/>
        <v>-99.62045787082296</v>
      </c>
      <c r="J5877" s="9" t="b">
        <f t="shared" si="639"/>
        <v>1</v>
      </c>
      <c r="K5877" t="b">
        <f t="shared" si="643"/>
        <v>1</v>
      </c>
      <c r="L5877" s="35">
        <v>6.908972764313221</v>
      </c>
      <c r="M5877" s="37">
        <f t="shared" si="640"/>
        <v>6.908972764313221</v>
      </c>
      <c r="N5877" s="4"/>
      <c r="R5877" s="4"/>
    </row>
    <row r="5878" spans="1:18" x14ac:dyDescent="0.25">
      <c r="A5878" s="9">
        <v>45171.916666666664</v>
      </c>
      <c r="B5878" s="5">
        <v>45171</v>
      </c>
      <c r="C5878" s="6">
        <v>64264.658600260416</v>
      </c>
      <c r="D5878" s="6">
        <v>0.2473891470167372</v>
      </c>
      <c r="E5878" s="6">
        <v>17759</v>
      </c>
      <c r="F5878" s="14">
        <f t="shared" si="637"/>
        <v>3.8495364700456792E-4</v>
      </c>
      <c r="G5878" s="14">
        <f t="shared" si="638"/>
        <v>1.393035345552887E-3</v>
      </c>
      <c r="H5878" s="6">
        <f t="shared" si="641"/>
        <v>-6.7</v>
      </c>
      <c r="I5878" s="14">
        <f t="shared" si="642"/>
        <v>-96.975342479382405</v>
      </c>
      <c r="J5878" s="9" t="b">
        <f t="shared" si="639"/>
        <v>0</v>
      </c>
      <c r="K5878" t="b">
        <f t="shared" si="643"/>
        <v>1</v>
      </c>
      <c r="L5878" s="35">
        <v>0.2473891470167372</v>
      </c>
      <c r="M5878" s="37">
        <f t="shared" si="640"/>
        <v>0</v>
      </c>
      <c r="N5878" s="4"/>
      <c r="R5878" s="4"/>
    </row>
    <row r="5879" spans="1:18" x14ac:dyDescent="0.25">
      <c r="A5879" s="9">
        <v>45171.958333333336</v>
      </c>
      <c r="B5879" s="5">
        <v>45171</v>
      </c>
      <c r="C5879" s="6">
        <v>61283.741744791667</v>
      </c>
      <c r="D5879" s="6">
        <v>0.31776102806131046</v>
      </c>
      <c r="E5879" s="6">
        <v>17759</v>
      </c>
      <c r="F5879" s="14">
        <f t="shared" si="637"/>
        <v>5.1850787666423131E-4</v>
      </c>
      <c r="G5879" s="14">
        <f t="shared" si="638"/>
        <v>1.7892957264559403E-3</v>
      </c>
      <c r="H5879" s="6">
        <f t="shared" si="641"/>
        <v>0.1</v>
      </c>
      <c r="I5879" s="14">
        <f t="shared" si="642"/>
        <v>40.422145112628755</v>
      </c>
      <c r="J5879" s="9" t="b">
        <f t="shared" si="639"/>
        <v>0</v>
      </c>
      <c r="K5879" t="b">
        <f t="shared" si="643"/>
        <v>0</v>
      </c>
      <c r="L5879" s="35">
        <v>0.31776102806131046</v>
      </c>
      <c r="M5879" s="37">
        <f t="shared" si="640"/>
        <v>0</v>
      </c>
      <c r="N5879" s="4"/>
      <c r="R5879" s="4"/>
    </row>
    <row r="5880" spans="1:18" x14ac:dyDescent="0.25">
      <c r="A5880" s="9">
        <v>45172</v>
      </c>
      <c r="B5880" s="5">
        <v>45172</v>
      </c>
      <c r="C5880" s="6">
        <v>58335.077734375001</v>
      </c>
      <c r="D5880" s="6">
        <v>0.31870239246222709</v>
      </c>
      <c r="E5880" s="6">
        <v>17759</v>
      </c>
      <c r="F5880" s="14">
        <f t="shared" si="637"/>
        <v>5.4633062102602795E-4</v>
      </c>
      <c r="G5880" s="14">
        <f t="shared" si="638"/>
        <v>1.7945965001533145E-3</v>
      </c>
      <c r="H5880" s="6">
        <f t="shared" si="641"/>
        <v>0</v>
      </c>
      <c r="I5880" s="14">
        <f t="shared" si="642"/>
        <v>0</v>
      </c>
      <c r="J5880" s="9" t="b">
        <f t="shared" si="639"/>
        <v>0</v>
      </c>
      <c r="K5880" t="b">
        <f t="shared" si="643"/>
        <v>0</v>
      </c>
      <c r="L5880" s="35">
        <v>0.31870239246222709</v>
      </c>
      <c r="M5880" s="37">
        <f t="shared" si="640"/>
        <v>0</v>
      </c>
      <c r="N5880" s="4"/>
      <c r="R5880" s="4"/>
    </row>
    <row r="5881" spans="1:18" x14ac:dyDescent="0.25">
      <c r="A5881" s="9">
        <v>45172.041666666664</v>
      </c>
      <c r="B5881" s="5">
        <v>45172</v>
      </c>
      <c r="C5881" s="6">
        <v>55572.072382812497</v>
      </c>
      <c r="D5881" s="6">
        <v>0.32629373507367238</v>
      </c>
      <c r="E5881" s="6">
        <v>17759</v>
      </c>
      <c r="F5881" s="14">
        <f t="shared" si="637"/>
        <v>5.8715416050345005E-4</v>
      </c>
      <c r="G5881" s="14">
        <f t="shared" si="638"/>
        <v>1.8373429532838133E-3</v>
      </c>
      <c r="H5881" s="6">
        <f t="shared" si="641"/>
        <v>0</v>
      </c>
      <c r="I5881" s="14">
        <f t="shared" si="642"/>
        <v>0</v>
      </c>
      <c r="J5881" s="9" t="b">
        <f t="shared" si="639"/>
        <v>0</v>
      </c>
      <c r="K5881" t="b">
        <f t="shared" si="643"/>
        <v>0</v>
      </c>
      <c r="L5881" s="35">
        <v>0.32629373507367238</v>
      </c>
      <c r="M5881" s="37">
        <f t="shared" si="640"/>
        <v>0</v>
      </c>
      <c r="N5881" s="4"/>
      <c r="R5881" s="4"/>
    </row>
    <row r="5882" spans="1:18" x14ac:dyDescent="0.25">
      <c r="A5882" s="9">
        <v>45172.083333333336</v>
      </c>
      <c r="B5882" s="5">
        <v>45172</v>
      </c>
      <c r="C5882" s="6">
        <v>53042.508658854167</v>
      </c>
      <c r="D5882" s="6">
        <v>0.32971818149089815</v>
      </c>
      <c r="E5882" s="6">
        <v>17759</v>
      </c>
      <c r="F5882" s="14">
        <f t="shared" si="637"/>
        <v>6.2161121302067163E-4</v>
      </c>
      <c r="G5882" s="14">
        <f t="shared" si="638"/>
        <v>1.8566258319212688E-3</v>
      </c>
      <c r="H5882" s="6">
        <f t="shared" si="641"/>
        <v>0</v>
      </c>
      <c r="I5882" s="14">
        <f t="shared" si="642"/>
        <v>0</v>
      </c>
      <c r="J5882" s="9" t="b">
        <f t="shared" si="639"/>
        <v>0</v>
      </c>
      <c r="K5882" t="b">
        <f t="shared" si="643"/>
        <v>0</v>
      </c>
      <c r="L5882" s="35">
        <v>0.32971818149089815</v>
      </c>
      <c r="M5882" s="37">
        <f t="shared" si="640"/>
        <v>0</v>
      </c>
      <c r="N5882" s="4"/>
      <c r="R5882" s="4"/>
    </row>
    <row r="5883" spans="1:18" x14ac:dyDescent="0.25">
      <c r="A5883" s="9">
        <v>45172.125</v>
      </c>
      <c r="B5883" s="5">
        <v>45172</v>
      </c>
      <c r="C5883" s="6">
        <v>50925.617903645834</v>
      </c>
      <c r="D5883" s="6">
        <v>0.32399041349689167</v>
      </c>
      <c r="E5883" s="6">
        <v>17759</v>
      </c>
      <c r="F5883" s="14">
        <f t="shared" si="637"/>
        <v>6.3620320544740356E-4</v>
      </c>
      <c r="G5883" s="14">
        <f t="shared" si="638"/>
        <v>1.8243730699751767E-3</v>
      </c>
      <c r="H5883" s="6">
        <f t="shared" si="641"/>
        <v>0</v>
      </c>
      <c r="I5883" s="14">
        <f t="shared" si="642"/>
        <v>0</v>
      </c>
      <c r="J5883" s="9" t="b">
        <f t="shared" si="639"/>
        <v>0</v>
      </c>
      <c r="K5883" t="b">
        <f t="shared" si="643"/>
        <v>0</v>
      </c>
      <c r="L5883" s="35">
        <v>0.32399041349689167</v>
      </c>
      <c r="M5883" s="37">
        <f t="shared" si="640"/>
        <v>0</v>
      </c>
      <c r="N5883" s="4"/>
      <c r="R5883" s="4"/>
    </row>
    <row r="5884" spans="1:18" x14ac:dyDescent="0.25">
      <c r="A5884" s="9">
        <v>45172.166666666664</v>
      </c>
      <c r="B5884" s="5">
        <v>45172</v>
      </c>
      <c r="C5884" s="6">
        <v>49396.87685763889</v>
      </c>
      <c r="D5884" s="6">
        <v>0.33223764192726879</v>
      </c>
      <c r="E5884" s="6">
        <v>17759</v>
      </c>
      <c r="F5884" s="14">
        <f t="shared" si="637"/>
        <v>6.7258835590916608E-4</v>
      </c>
      <c r="G5884" s="14">
        <f t="shared" si="638"/>
        <v>1.8708127818417072E-3</v>
      </c>
      <c r="H5884" s="6">
        <f t="shared" si="641"/>
        <v>0</v>
      </c>
      <c r="I5884" s="14">
        <f t="shared" si="642"/>
        <v>0</v>
      </c>
      <c r="J5884" s="9" t="b">
        <f t="shared" si="639"/>
        <v>0</v>
      </c>
      <c r="K5884" t="b">
        <f t="shared" si="643"/>
        <v>0</v>
      </c>
      <c r="L5884" s="35">
        <v>0.33223764192726879</v>
      </c>
      <c r="M5884" s="37">
        <f t="shared" si="640"/>
        <v>0</v>
      </c>
      <c r="N5884" s="4"/>
      <c r="R5884" s="4"/>
    </row>
    <row r="5885" spans="1:18" x14ac:dyDescent="0.25">
      <c r="A5885" s="9">
        <v>45172.208333333336</v>
      </c>
      <c r="B5885" s="5">
        <v>45172</v>
      </c>
      <c r="C5885" s="6">
        <v>48422.546006944445</v>
      </c>
      <c r="D5885" s="6">
        <v>0.33124506311284169</v>
      </c>
      <c r="E5885" s="6">
        <v>17759</v>
      </c>
      <c r="F5885" s="14">
        <f t="shared" si="637"/>
        <v>6.8407196735449779E-4</v>
      </c>
      <c r="G5885" s="14">
        <f t="shared" si="638"/>
        <v>1.8652236224609589E-3</v>
      </c>
      <c r="H5885" s="6">
        <f t="shared" si="641"/>
        <v>0</v>
      </c>
      <c r="I5885" s="14">
        <f t="shared" si="642"/>
        <v>0</v>
      </c>
      <c r="J5885" s="9" t="b">
        <f t="shared" si="639"/>
        <v>0</v>
      </c>
      <c r="K5885" t="b">
        <f t="shared" si="643"/>
        <v>0</v>
      </c>
      <c r="L5885" s="35">
        <v>0.33124506311284169</v>
      </c>
      <c r="M5885" s="37">
        <f t="shared" si="640"/>
        <v>0</v>
      </c>
      <c r="N5885" s="4"/>
      <c r="R5885" s="4"/>
    </row>
    <row r="5886" spans="1:18" x14ac:dyDescent="0.25">
      <c r="A5886" s="9">
        <v>45172.25</v>
      </c>
      <c r="B5886" s="5">
        <v>45172</v>
      </c>
      <c r="C5886" s="6">
        <v>47592.400182291669</v>
      </c>
      <c r="D5886" s="6">
        <v>0.33238593464096389</v>
      </c>
      <c r="E5886" s="6">
        <v>17759</v>
      </c>
      <c r="F5886" s="14">
        <f t="shared" si="637"/>
        <v>6.984012854317843E-4</v>
      </c>
      <c r="G5886" s="14">
        <f t="shared" si="638"/>
        <v>1.8716478103551096E-3</v>
      </c>
      <c r="H5886" s="6">
        <f t="shared" si="641"/>
        <v>0</v>
      </c>
      <c r="I5886" s="14">
        <f t="shared" si="642"/>
        <v>0</v>
      </c>
      <c r="J5886" s="9" t="b">
        <f t="shared" si="639"/>
        <v>0</v>
      </c>
      <c r="K5886" t="b">
        <f t="shared" si="643"/>
        <v>0</v>
      </c>
      <c r="L5886" s="35">
        <v>0.33238593464096389</v>
      </c>
      <c r="M5886" s="37">
        <f t="shared" si="640"/>
        <v>0</v>
      </c>
      <c r="N5886" s="4"/>
      <c r="R5886" s="4"/>
    </row>
    <row r="5887" spans="1:18" x14ac:dyDescent="0.25">
      <c r="A5887" s="9">
        <v>45172.291666666664</v>
      </c>
      <c r="B5887" s="5">
        <v>45172</v>
      </c>
      <c r="C5887" s="6">
        <v>47597.883706597226</v>
      </c>
      <c r="D5887" s="6">
        <v>0.36788350340392856</v>
      </c>
      <c r="E5887" s="6">
        <v>17759</v>
      </c>
      <c r="F5887" s="14">
        <f t="shared" si="637"/>
        <v>7.7289886599083964E-4</v>
      </c>
      <c r="G5887" s="14">
        <f t="shared" si="638"/>
        <v>2.0715327631281523E-3</v>
      </c>
      <c r="H5887" s="6">
        <f t="shared" si="641"/>
        <v>0</v>
      </c>
      <c r="I5887" s="14">
        <f t="shared" si="642"/>
        <v>0</v>
      </c>
      <c r="J5887" s="9" t="b">
        <f t="shared" si="639"/>
        <v>0</v>
      </c>
      <c r="K5887" t="b">
        <f t="shared" si="643"/>
        <v>0</v>
      </c>
      <c r="L5887" s="35">
        <v>0.36788350340392856</v>
      </c>
      <c r="M5887" s="37">
        <f t="shared" si="640"/>
        <v>0</v>
      </c>
      <c r="N5887" s="4"/>
      <c r="R5887" s="4"/>
    </row>
    <row r="5888" spans="1:18" x14ac:dyDescent="0.25">
      <c r="A5888" s="9">
        <v>45172.333333333336</v>
      </c>
      <c r="B5888" s="5">
        <v>45172</v>
      </c>
      <c r="C5888" s="6">
        <v>47811.868967013892</v>
      </c>
      <c r="D5888" s="6">
        <v>618.02622309539049</v>
      </c>
      <c r="E5888" s="6">
        <v>17759</v>
      </c>
      <c r="F5888" s="14">
        <f t="shared" si="637"/>
        <v>1.2926209254061494</v>
      </c>
      <c r="G5888" s="14">
        <f t="shared" si="638"/>
        <v>3.4800733323688862</v>
      </c>
      <c r="H5888" s="6">
        <f t="shared" si="641"/>
        <v>617.70000000000005</v>
      </c>
      <c r="I5888" s="14">
        <f t="shared" si="642"/>
        <v>167906.41447213196</v>
      </c>
      <c r="J5888" s="9" t="b">
        <f t="shared" si="639"/>
        <v>1</v>
      </c>
      <c r="K5888" t="b">
        <f t="shared" si="643"/>
        <v>1</v>
      </c>
      <c r="L5888" s="35">
        <v>618.02622309539049</v>
      </c>
      <c r="M5888" s="37">
        <f t="shared" si="640"/>
        <v>618.02622309539049</v>
      </c>
      <c r="N5888" s="4"/>
      <c r="R5888" s="4"/>
    </row>
    <row r="5889" spans="1:18" x14ac:dyDescent="0.25">
      <c r="A5889" s="9">
        <v>45172.375</v>
      </c>
      <c r="B5889" s="5">
        <v>45172</v>
      </c>
      <c r="C5889" s="6">
        <v>50006.758289930556</v>
      </c>
      <c r="D5889" s="6">
        <v>6344.2036094835066</v>
      </c>
      <c r="E5889" s="6">
        <v>17759</v>
      </c>
      <c r="F5889" s="14">
        <f t="shared" si="637"/>
        <v>12.686692412055404</v>
      </c>
      <c r="G5889" s="14">
        <f t="shared" si="638"/>
        <v>35.723878650168963</v>
      </c>
      <c r="H5889" s="6">
        <f t="shared" si="641"/>
        <v>5726.2</v>
      </c>
      <c r="I5889" s="14">
        <f t="shared" si="642"/>
        <v>926.53026457684427</v>
      </c>
      <c r="J5889" s="9" t="b">
        <f t="shared" si="639"/>
        <v>1</v>
      </c>
      <c r="K5889" t="b">
        <f t="shared" si="643"/>
        <v>1</v>
      </c>
      <c r="L5889" s="35">
        <v>6344.2036094835066</v>
      </c>
      <c r="M5889" s="37">
        <f t="shared" si="640"/>
        <v>6344.2036094835066</v>
      </c>
      <c r="N5889" s="4"/>
      <c r="R5889" s="4"/>
    </row>
    <row r="5890" spans="1:18" x14ac:dyDescent="0.25">
      <c r="A5890" s="9">
        <v>45172.416666666664</v>
      </c>
      <c r="B5890" s="5">
        <v>45172</v>
      </c>
      <c r="C5890" s="6">
        <v>53994.329761284724</v>
      </c>
      <c r="D5890" s="6">
        <v>11549.600923394097</v>
      </c>
      <c r="E5890" s="6">
        <v>17759</v>
      </c>
      <c r="F5890" s="14">
        <f t="shared" si="637"/>
        <v>21.390395944270889</v>
      </c>
      <c r="G5890" s="14">
        <f t="shared" si="638"/>
        <v>65.035198622636955</v>
      </c>
      <c r="H5890" s="6">
        <f t="shared" si="641"/>
        <v>5205.3999999999996</v>
      </c>
      <c r="I5890" s="14">
        <f t="shared" si="642"/>
        <v>82.049699543356567</v>
      </c>
      <c r="J5890" s="9" t="b">
        <f t="shared" si="639"/>
        <v>1</v>
      </c>
      <c r="K5890" t="b">
        <f t="shared" si="643"/>
        <v>1</v>
      </c>
      <c r="L5890" s="35">
        <v>11549.600923394097</v>
      </c>
      <c r="M5890" s="37">
        <f t="shared" si="640"/>
        <v>11549.600923394097</v>
      </c>
      <c r="N5890" s="4"/>
      <c r="R5890" s="4"/>
    </row>
    <row r="5891" spans="1:18" x14ac:dyDescent="0.25">
      <c r="A5891" s="9">
        <v>45172.458333333336</v>
      </c>
      <c r="B5891" s="5">
        <v>45172</v>
      </c>
      <c r="C5891" s="6">
        <v>58323.225503472226</v>
      </c>
      <c r="D5891" s="6">
        <v>12776.621393229167</v>
      </c>
      <c r="E5891" s="6">
        <v>17759</v>
      </c>
      <c r="F5891" s="14">
        <f t="shared" ref="F5891:F5954" si="644">D5891/C5891*100</f>
        <v>21.906575438747847</v>
      </c>
      <c r="G5891" s="14">
        <f t="shared" ref="G5891:G5954" si="645">D5891/E5891*100</f>
        <v>71.944486700991988</v>
      </c>
      <c r="H5891" s="6">
        <f t="shared" si="641"/>
        <v>1227</v>
      </c>
      <c r="I5891" s="14">
        <f t="shared" si="642"/>
        <v>10.623743695894039</v>
      </c>
      <c r="J5891" s="9" t="b">
        <f t="shared" ref="J5891:J5954" si="646">D5891&gt;5</f>
        <v>1</v>
      </c>
      <c r="K5891" t="b">
        <f t="shared" si="643"/>
        <v>1</v>
      </c>
      <c r="L5891" s="35">
        <v>12776.621393229167</v>
      </c>
      <c r="M5891" s="37">
        <f t="shared" ref="M5891:M5954" si="647">IF(L5891&lt;=2,0,L5891)</f>
        <v>12776.621393229167</v>
      </c>
      <c r="N5891" s="4"/>
      <c r="R5891" s="4"/>
    </row>
    <row r="5892" spans="1:18" x14ac:dyDescent="0.25">
      <c r="A5892" s="9">
        <v>45172.5</v>
      </c>
      <c r="B5892" s="5">
        <v>45172</v>
      </c>
      <c r="C5892" s="6">
        <v>63036.171770833331</v>
      </c>
      <c r="D5892" s="6">
        <v>13117.971010199653</v>
      </c>
      <c r="E5892" s="6">
        <v>17759</v>
      </c>
      <c r="F5892" s="14">
        <f t="shared" si="644"/>
        <v>20.810227908334532</v>
      </c>
      <c r="G5892" s="14">
        <f t="shared" si="645"/>
        <v>73.866608537640928</v>
      </c>
      <c r="H5892" s="6">
        <f t="shared" ref="H5892:H5955" si="648">ROUND(D5892-D5891,1)</f>
        <v>341.3</v>
      </c>
      <c r="I5892" s="14">
        <f t="shared" ref="I5892:I5955" si="649">H5892/D5891*100</f>
        <v>2.6712852286666982</v>
      </c>
      <c r="J5892" s="9" t="b">
        <f t="shared" si="646"/>
        <v>1</v>
      </c>
      <c r="K5892" t="b">
        <f t="shared" ref="K5892:K5955" si="650">OR(J5892,ABS(H5892)&gt;5)</f>
        <v>1</v>
      </c>
      <c r="L5892" s="35">
        <v>13117.971010199653</v>
      </c>
      <c r="M5892" s="37">
        <f t="shared" si="647"/>
        <v>13117.971010199653</v>
      </c>
      <c r="N5892" s="4"/>
      <c r="R5892" s="4"/>
    </row>
    <row r="5893" spans="1:18" x14ac:dyDescent="0.25">
      <c r="A5893" s="9">
        <v>45172.541666666664</v>
      </c>
      <c r="B5893" s="5">
        <v>45172</v>
      </c>
      <c r="C5893" s="6">
        <v>67448.554691840283</v>
      </c>
      <c r="D5893" s="6">
        <v>13198.355465494791</v>
      </c>
      <c r="E5893" s="6">
        <v>17759</v>
      </c>
      <c r="F5893" s="14">
        <f t="shared" si="644"/>
        <v>19.568033037617464</v>
      </c>
      <c r="G5893" s="14">
        <f t="shared" si="645"/>
        <v>74.319249200376092</v>
      </c>
      <c r="H5893" s="6">
        <f t="shared" si="648"/>
        <v>80.400000000000006</v>
      </c>
      <c r="I5893" s="14">
        <f t="shared" si="649"/>
        <v>0.61289966213133384</v>
      </c>
      <c r="J5893" s="9" t="b">
        <f t="shared" si="646"/>
        <v>1</v>
      </c>
      <c r="K5893" t="b">
        <f t="shared" si="650"/>
        <v>1</v>
      </c>
      <c r="L5893" s="35">
        <v>13198.355465494791</v>
      </c>
      <c r="M5893" s="37">
        <f t="shared" si="647"/>
        <v>13198.355465494791</v>
      </c>
      <c r="N5893" s="4"/>
      <c r="R5893" s="4"/>
    </row>
    <row r="5894" spans="1:18" x14ac:dyDescent="0.25">
      <c r="A5894" s="9">
        <v>45172.583333333336</v>
      </c>
      <c r="B5894" s="5">
        <v>45172</v>
      </c>
      <c r="C5894" s="6">
        <v>71279.093394097217</v>
      </c>
      <c r="D5894" s="6">
        <v>12840.575259331597</v>
      </c>
      <c r="E5894" s="6">
        <v>17759</v>
      </c>
      <c r="F5894" s="14">
        <f t="shared" si="644"/>
        <v>18.014504180541323</v>
      </c>
      <c r="G5894" s="14">
        <f t="shared" si="645"/>
        <v>72.304607575491858</v>
      </c>
      <c r="H5894" s="6">
        <f t="shared" si="648"/>
        <v>-357.8</v>
      </c>
      <c r="I5894" s="14">
        <f t="shared" si="649"/>
        <v>-2.7109438061083959</v>
      </c>
      <c r="J5894" s="9" t="b">
        <f t="shared" si="646"/>
        <v>1</v>
      </c>
      <c r="K5894" t="b">
        <f t="shared" si="650"/>
        <v>1</v>
      </c>
      <c r="L5894" s="35">
        <v>12840.575259331597</v>
      </c>
      <c r="M5894" s="37">
        <f t="shared" si="647"/>
        <v>12840.575259331597</v>
      </c>
      <c r="N5894" s="4"/>
      <c r="R5894" s="4"/>
    </row>
    <row r="5895" spans="1:18" x14ac:dyDescent="0.25">
      <c r="A5895" s="9">
        <v>45172.625</v>
      </c>
      <c r="B5895" s="5">
        <v>45172</v>
      </c>
      <c r="C5895" s="6">
        <v>73735.774244791668</v>
      </c>
      <c r="D5895" s="6">
        <v>12244.391812065973</v>
      </c>
      <c r="E5895" s="6">
        <v>17759</v>
      </c>
      <c r="F5895" s="14">
        <f t="shared" si="644"/>
        <v>16.605768282050494</v>
      </c>
      <c r="G5895" s="14">
        <f t="shared" si="645"/>
        <v>68.947529771191924</v>
      </c>
      <c r="H5895" s="6">
        <f t="shared" si="648"/>
        <v>-596.20000000000005</v>
      </c>
      <c r="I5895" s="14">
        <f t="shared" si="649"/>
        <v>-4.6430941601835567</v>
      </c>
      <c r="J5895" s="9" t="b">
        <f t="shared" si="646"/>
        <v>1</v>
      </c>
      <c r="K5895" t="b">
        <f t="shared" si="650"/>
        <v>1</v>
      </c>
      <c r="L5895" s="35">
        <v>12244.391812065973</v>
      </c>
      <c r="M5895" s="37">
        <f t="shared" si="647"/>
        <v>12244.391812065973</v>
      </c>
      <c r="N5895" s="4"/>
      <c r="R5895" s="4"/>
    </row>
    <row r="5896" spans="1:18" x14ac:dyDescent="0.25">
      <c r="A5896" s="9">
        <v>45172.666666666664</v>
      </c>
      <c r="B5896" s="5">
        <v>45172</v>
      </c>
      <c r="C5896" s="6">
        <v>74885.583394097222</v>
      </c>
      <c r="D5896" s="6">
        <v>11705.183452690972</v>
      </c>
      <c r="E5896" s="6">
        <v>17759</v>
      </c>
      <c r="F5896" s="14">
        <f t="shared" si="644"/>
        <v>15.630756845534064</v>
      </c>
      <c r="G5896" s="14">
        <f t="shared" si="645"/>
        <v>65.911275706351546</v>
      </c>
      <c r="H5896" s="6">
        <f t="shared" si="648"/>
        <v>-539.20000000000005</v>
      </c>
      <c r="I5896" s="14">
        <f t="shared" si="649"/>
        <v>-4.4036486930176224</v>
      </c>
      <c r="J5896" s="9" t="b">
        <f t="shared" si="646"/>
        <v>1</v>
      </c>
      <c r="K5896" t="b">
        <f t="shared" si="650"/>
        <v>1</v>
      </c>
      <c r="L5896" s="35">
        <v>11705.183452690972</v>
      </c>
      <c r="M5896" s="37">
        <f t="shared" si="647"/>
        <v>11705.183452690972</v>
      </c>
      <c r="N5896" s="4"/>
      <c r="R5896" s="4"/>
    </row>
    <row r="5897" spans="1:18" x14ac:dyDescent="0.25">
      <c r="A5897" s="9">
        <v>45172.708333333336</v>
      </c>
      <c r="B5897" s="5">
        <v>45172</v>
      </c>
      <c r="C5897" s="6">
        <v>75408.289374999993</v>
      </c>
      <c r="D5897" s="6">
        <v>11775.166764322918</v>
      </c>
      <c r="E5897" s="6">
        <v>17759</v>
      </c>
      <c r="F5897" s="14">
        <f t="shared" si="644"/>
        <v>15.61521533231693</v>
      </c>
      <c r="G5897" s="14">
        <f t="shared" si="645"/>
        <v>66.305348073218752</v>
      </c>
      <c r="H5897" s="6">
        <f t="shared" si="648"/>
        <v>70</v>
      </c>
      <c r="I5897" s="14">
        <f t="shared" si="649"/>
        <v>0.59802565489827753</v>
      </c>
      <c r="J5897" s="9" t="b">
        <f t="shared" si="646"/>
        <v>1</v>
      </c>
      <c r="K5897" t="b">
        <f t="shared" si="650"/>
        <v>1</v>
      </c>
      <c r="L5897" s="35">
        <v>11775.166764322918</v>
      </c>
      <c r="M5897" s="37">
        <f t="shared" si="647"/>
        <v>11775.166764322918</v>
      </c>
      <c r="N5897" s="4"/>
      <c r="R5897" s="4"/>
    </row>
    <row r="5898" spans="1:18" x14ac:dyDescent="0.25">
      <c r="A5898" s="9">
        <v>45172.75</v>
      </c>
      <c r="B5898" s="5">
        <v>45172</v>
      </c>
      <c r="C5898" s="6">
        <v>74696.466245659729</v>
      </c>
      <c r="D5898" s="6">
        <v>10685.169451768663</v>
      </c>
      <c r="E5898" s="6">
        <v>17759</v>
      </c>
      <c r="F5898" s="14">
        <f t="shared" si="644"/>
        <v>14.304785739967357</v>
      </c>
      <c r="G5898" s="14">
        <f t="shared" si="645"/>
        <v>60.167630225624549</v>
      </c>
      <c r="H5898" s="6">
        <f t="shared" si="648"/>
        <v>-1090</v>
      </c>
      <c r="I5898" s="14">
        <f t="shared" si="649"/>
        <v>-9.2567691126256086</v>
      </c>
      <c r="J5898" s="9" t="b">
        <f t="shared" si="646"/>
        <v>1</v>
      </c>
      <c r="K5898" t="b">
        <f t="shared" si="650"/>
        <v>1</v>
      </c>
      <c r="L5898" s="35">
        <v>10685.169451768663</v>
      </c>
      <c r="M5898" s="37">
        <f t="shared" si="647"/>
        <v>10685.169451768663</v>
      </c>
      <c r="N5898" s="4"/>
      <c r="R5898" s="4"/>
    </row>
    <row r="5899" spans="1:18" x14ac:dyDescent="0.25">
      <c r="A5899" s="9">
        <v>45172.791666666664</v>
      </c>
      <c r="B5899" s="5">
        <v>45172</v>
      </c>
      <c r="C5899" s="6">
        <v>72359.006875000006</v>
      </c>
      <c r="D5899" s="6">
        <v>7588.153543294271</v>
      </c>
      <c r="E5899" s="6">
        <v>17759</v>
      </c>
      <c r="F5899" s="14">
        <f t="shared" si="644"/>
        <v>10.486812728652822</v>
      </c>
      <c r="G5899" s="14">
        <f t="shared" si="645"/>
        <v>42.728495654565407</v>
      </c>
      <c r="H5899" s="6">
        <f t="shared" si="648"/>
        <v>-3097</v>
      </c>
      <c r="I5899" s="14">
        <f t="shared" si="649"/>
        <v>-28.984098136949704</v>
      </c>
      <c r="J5899" s="9" t="b">
        <f t="shared" si="646"/>
        <v>1</v>
      </c>
      <c r="K5899" t="b">
        <f t="shared" si="650"/>
        <v>1</v>
      </c>
      <c r="L5899" s="35">
        <v>7588.153543294271</v>
      </c>
      <c r="M5899" s="37">
        <f t="shared" si="647"/>
        <v>7588.153543294271</v>
      </c>
      <c r="N5899" s="4"/>
      <c r="R5899" s="4"/>
    </row>
    <row r="5900" spans="1:18" x14ac:dyDescent="0.25">
      <c r="A5900" s="9">
        <v>45172.833333333336</v>
      </c>
      <c r="B5900" s="5">
        <v>45172</v>
      </c>
      <c r="C5900" s="6">
        <v>69399.389635416665</v>
      </c>
      <c r="D5900" s="6">
        <v>1716.1051928965251</v>
      </c>
      <c r="E5900" s="6">
        <v>17759</v>
      </c>
      <c r="F5900" s="14">
        <f t="shared" si="644"/>
        <v>2.4727958011041977</v>
      </c>
      <c r="G5900" s="14">
        <f t="shared" si="645"/>
        <v>9.6632985691566251</v>
      </c>
      <c r="H5900" s="6">
        <f t="shared" si="648"/>
        <v>-5872</v>
      </c>
      <c r="I5900" s="14">
        <f t="shared" si="649"/>
        <v>-77.383779420082334</v>
      </c>
      <c r="J5900" s="9" t="b">
        <f t="shared" si="646"/>
        <v>1</v>
      </c>
      <c r="K5900" t="b">
        <f t="shared" si="650"/>
        <v>1</v>
      </c>
      <c r="L5900" s="35">
        <v>1716.1051928965251</v>
      </c>
      <c r="M5900" s="37">
        <f t="shared" si="647"/>
        <v>1716.1051928965251</v>
      </c>
      <c r="N5900" s="4"/>
      <c r="R5900" s="4"/>
    </row>
    <row r="5901" spans="1:18" x14ac:dyDescent="0.25">
      <c r="A5901" s="9">
        <v>45172.875</v>
      </c>
      <c r="B5901" s="5">
        <v>45172</v>
      </c>
      <c r="C5901" s="6">
        <v>67346.614095052078</v>
      </c>
      <c r="D5901" s="6">
        <v>5.5578411542707018</v>
      </c>
      <c r="E5901" s="6">
        <v>17759</v>
      </c>
      <c r="F5901" s="14">
        <f t="shared" si="644"/>
        <v>8.2525918027986402E-3</v>
      </c>
      <c r="G5901" s="14">
        <f t="shared" si="645"/>
        <v>3.1295912800668402E-2</v>
      </c>
      <c r="H5901" s="6">
        <f t="shared" si="648"/>
        <v>-1710.5</v>
      </c>
      <c r="I5901" s="14">
        <f t="shared" si="649"/>
        <v>-99.673377079696124</v>
      </c>
      <c r="J5901" s="9" t="b">
        <f t="shared" si="646"/>
        <v>1</v>
      </c>
      <c r="K5901" t="b">
        <f t="shared" si="650"/>
        <v>1</v>
      </c>
      <c r="L5901" s="35">
        <v>5.5578411542707018</v>
      </c>
      <c r="M5901" s="37">
        <f t="shared" si="647"/>
        <v>5.5578411542707018</v>
      </c>
      <c r="N5901" s="4"/>
      <c r="R5901" s="4"/>
    </row>
    <row r="5902" spans="1:18" x14ac:dyDescent="0.25">
      <c r="A5902" s="9">
        <v>45172.916666666664</v>
      </c>
      <c r="B5902" s="5">
        <v>45172</v>
      </c>
      <c r="C5902" s="6">
        <v>64949.979092881942</v>
      </c>
      <c r="D5902" s="6">
        <v>0.24303389549255372</v>
      </c>
      <c r="E5902" s="6">
        <v>17759</v>
      </c>
      <c r="F5902" s="14">
        <f t="shared" si="644"/>
        <v>3.7418625669609877E-4</v>
      </c>
      <c r="G5902" s="14">
        <f t="shared" si="645"/>
        <v>1.3685111520499674E-3</v>
      </c>
      <c r="H5902" s="6">
        <f t="shared" si="648"/>
        <v>-5.3</v>
      </c>
      <c r="I5902" s="14">
        <f t="shared" si="649"/>
        <v>-95.36076783927922</v>
      </c>
      <c r="J5902" s="9" t="b">
        <f t="shared" si="646"/>
        <v>0</v>
      </c>
      <c r="K5902" t="b">
        <f t="shared" si="650"/>
        <v>1</v>
      </c>
      <c r="L5902" s="35">
        <v>0.24303389549255372</v>
      </c>
      <c r="M5902" s="37">
        <f t="shared" si="647"/>
        <v>0</v>
      </c>
      <c r="N5902" s="4"/>
      <c r="R5902" s="4"/>
    </row>
    <row r="5903" spans="1:18" x14ac:dyDescent="0.25">
      <c r="A5903" s="9">
        <v>45172.958333333336</v>
      </c>
      <c r="B5903" s="5">
        <v>45172</v>
      </c>
      <c r="C5903" s="6">
        <v>62212.142167968748</v>
      </c>
      <c r="D5903" s="6">
        <v>0.29543052252795959</v>
      </c>
      <c r="E5903" s="6">
        <v>17759</v>
      </c>
      <c r="F5903" s="14">
        <f t="shared" si="644"/>
        <v>4.7487598438632184E-4</v>
      </c>
      <c r="G5903" s="14">
        <f t="shared" si="645"/>
        <v>1.663553817939972E-3</v>
      </c>
      <c r="H5903" s="6">
        <f t="shared" si="648"/>
        <v>0.1</v>
      </c>
      <c r="I5903" s="14">
        <f t="shared" si="649"/>
        <v>41.146523943638094</v>
      </c>
      <c r="J5903" s="9" t="b">
        <f t="shared" si="646"/>
        <v>0</v>
      </c>
      <c r="K5903" t="b">
        <f t="shared" si="650"/>
        <v>0</v>
      </c>
      <c r="L5903" s="35">
        <v>0.29543052252795959</v>
      </c>
      <c r="M5903" s="37">
        <f t="shared" si="647"/>
        <v>0</v>
      </c>
      <c r="N5903" s="4"/>
      <c r="R5903" s="4"/>
    </row>
    <row r="5904" spans="1:18" x14ac:dyDescent="0.25">
      <c r="A5904" s="9">
        <v>45173</v>
      </c>
      <c r="B5904" s="5">
        <v>45173</v>
      </c>
      <c r="C5904" s="6">
        <v>59280.636328125001</v>
      </c>
      <c r="D5904" s="6">
        <v>0.31038129003511533</v>
      </c>
      <c r="E5904" s="6">
        <v>17759</v>
      </c>
      <c r="F5904" s="14">
        <f t="shared" si="644"/>
        <v>5.2357955187444332E-4</v>
      </c>
      <c r="G5904" s="14">
        <f t="shared" si="645"/>
        <v>1.747740807675631E-3</v>
      </c>
      <c r="H5904" s="6">
        <f t="shared" si="648"/>
        <v>0</v>
      </c>
      <c r="I5904" s="14">
        <f t="shared" si="649"/>
        <v>0</v>
      </c>
      <c r="J5904" s="9" t="b">
        <f t="shared" si="646"/>
        <v>0</v>
      </c>
      <c r="K5904" t="b">
        <f t="shared" si="650"/>
        <v>0</v>
      </c>
      <c r="L5904" s="35">
        <v>0.31038129003511533</v>
      </c>
      <c r="M5904" s="37">
        <f t="shared" si="647"/>
        <v>0</v>
      </c>
      <c r="N5904" s="4"/>
      <c r="R5904" s="4"/>
    </row>
    <row r="5905" spans="1:18" x14ac:dyDescent="0.25">
      <c r="A5905" s="9">
        <v>45173.041666666664</v>
      </c>
      <c r="B5905" s="5">
        <v>45173</v>
      </c>
      <c r="C5905" s="6">
        <v>56424.662382812501</v>
      </c>
      <c r="D5905" s="6">
        <v>0.31225978583097458</v>
      </c>
      <c r="E5905" s="6">
        <v>17759</v>
      </c>
      <c r="F5905" s="14">
        <f t="shared" si="644"/>
        <v>5.5341010941714012E-4</v>
      </c>
      <c r="G5905" s="14">
        <f t="shared" si="645"/>
        <v>1.7583185192351744E-3</v>
      </c>
      <c r="H5905" s="6">
        <f t="shared" si="648"/>
        <v>0</v>
      </c>
      <c r="I5905" s="14">
        <f t="shared" si="649"/>
        <v>0</v>
      </c>
      <c r="J5905" s="9" t="b">
        <f t="shared" si="646"/>
        <v>0</v>
      </c>
      <c r="K5905" t="b">
        <f t="shared" si="650"/>
        <v>0</v>
      </c>
      <c r="L5905" s="35">
        <v>0.31225978583097458</v>
      </c>
      <c r="M5905" s="37">
        <f t="shared" si="647"/>
        <v>0</v>
      </c>
      <c r="N5905" s="4"/>
      <c r="R5905" s="4"/>
    </row>
    <row r="5906" spans="1:18" x14ac:dyDescent="0.25">
      <c r="A5906" s="9">
        <v>45173.083333333336</v>
      </c>
      <c r="B5906" s="5">
        <v>45173</v>
      </c>
      <c r="C5906" s="6">
        <v>54159.096796874997</v>
      </c>
      <c r="D5906" s="6">
        <v>0.31201442321141559</v>
      </c>
      <c r="E5906" s="6">
        <v>17759</v>
      </c>
      <c r="F5906" s="14">
        <f t="shared" si="644"/>
        <v>5.7610713927086564E-4</v>
      </c>
      <c r="G5906" s="14">
        <f t="shared" si="645"/>
        <v>1.7569368951597252E-3</v>
      </c>
      <c r="H5906" s="6">
        <f t="shared" si="648"/>
        <v>0</v>
      </c>
      <c r="I5906" s="14">
        <f t="shared" si="649"/>
        <v>0</v>
      </c>
      <c r="J5906" s="9" t="b">
        <f t="shared" si="646"/>
        <v>0</v>
      </c>
      <c r="K5906" t="b">
        <f t="shared" si="650"/>
        <v>0</v>
      </c>
      <c r="L5906" s="35">
        <v>0.31201442321141559</v>
      </c>
      <c r="M5906" s="37">
        <f t="shared" si="647"/>
        <v>0</v>
      </c>
      <c r="N5906" s="4"/>
      <c r="R5906" s="4"/>
    </row>
    <row r="5907" spans="1:18" x14ac:dyDescent="0.25">
      <c r="A5907" s="9">
        <v>45173.125</v>
      </c>
      <c r="B5907" s="5">
        <v>45173</v>
      </c>
      <c r="C5907" s="6">
        <v>52561.560193142359</v>
      </c>
      <c r="D5907" s="6">
        <v>0.30861779832177694</v>
      </c>
      <c r="E5907" s="6">
        <v>17759</v>
      </c>
      <c r="F5907" s="14">
        <f t="shared" si="644"/>
        <v>5.8715494210547035E-4</v>
      </c>
      <c r="G5907" s="14">
        <f t="shared" si="645"/>
        <v>1.7378106780887265E-3</v>
      </c>
      <c r="H5907" s="6">
        <f t="shared" si="648"/>
        <v>0</v>
      </c>
      <c r="I5907" s="14">
        <f t="shared" si="649"/>
        <v>0</v>
      </c>
      <c r="J5907" s="9" t="b">
        <f t="shared" si="646"/>
        <v>0</v>
      </c>
      <c r="K5907" t="b">
        <f t="shared" si="650"/>
        <v>0</v>
      </c>
      <c r="L5907" s="35">
        <v>0.30861779832177694</v>
      </c>
      <c r="M5907" s="37">
        <f t="shared" si="647"/>
        <v>0</v>
      </c>
      <c r="N5907" s="4"/>
      <c r="R5907" s="4"/>
    </row>
    <row r="5908" spans="1:18" x14ac:dyDescent="0.25">
      <c r="A5908" s="9">
        <v>45173.166666666664</v>
      </c>
      <c r="B5908" s="5">
        <v>45173</v>
      </c>
      <c r="C5908" s="6">
        <v>51399.111514756944</v>
      </c>
      <c r="D5908" s="6">
        <v>0.31350695676273771</v>
      </c>
      <c r="E5908" s="6">
        <v>17759</v>
      </c>
      <c r="F5908" s="14">
        <f t="shared" si="644"/>
        <v>6.0994625689731678E-4</v>
      </c>
      <c r="G5908" s="14">
        <f t="shared" si="645"/>
        <v>1.7653412735105451E-3</v>
      </c>
      <c r="H5908" s="6">
        <f t="shared" si="648"/>
        <v>0</v>
      </c>
      <c r="I5908" s="14">
        <f t="shared" si="649"/>
        <v>0</v>
      </c>
      <c r="J5908" s="9" t="b">
        <f t="shared" si="646"/>
        <v>0</v>
      </c>
      <c r="K5908" t="b">
        <f t="shared" si="650"/>
        <v>0</v>
      </c>
      <c r="L5908" s="35">
        <v>0.31350695676273771</v>
      </c>
      <c r="M5908" s="37">
        <f t="shared" si="647"/>
        <v>0</v>
      </c>
      <c r="N5908" s="4"/>
      <c r="R5908" s="4"/>
    </row>
    <row r="5909" spans="1:18" x14ac:dyDescent="0.25">
      <c r="A5909" s="9">
        <v>45173.208333333336</v>
      </c>
      <c r="B5909" s="5">
        <v>45173</v>
      </c>
      <c r="C5909" s="6">
        <v>50923.129791666666</v>
      </c>
      <c r="D5909" s="6">
        <v>0.31718473298682109</v>
      </c>
      <c r="E5909" s="6">
        <v>17759</v>
      </c>
      <c r="F5909" s="14">
        <f t="shared" si="644"/>
        <v>6.2286967490895843E-4</v>
      </c>
      <c r="G5909" s="14">
        <f t="shared" si="645"/>
        <v>1.7860506390383528E-3</v>
      </c>
      <c r="H5909" s="6">
        <f t="shared" si="648"/>
        <v>0</v>
      </c>
      <c r="I5909" s="14">
        <f t="shared" si="649"/>
        <v>0</v>
      </c>
      <c r="J5909" s="9" t="b">
        <f t="shared" si="646"/>
        <v>0</v>
      </c>
      <c r="K5909" t="b">
        <f t="shared" si="650"/>
        <v>0</v>
      </c>
      <c r="L5909" s="35">
        <v>0.31718473298682109</v>
      </c>
      <c r="M5909" s="37">
        <f t="shared" si="647"/>
        <v>0</v>
      </c>
      <c r="N5909" s="4"/>
      <c r="R5909" s="4"/>
    </row>
    <row r="5910" spans="1:18" x14ac:dyDescent="0.25">
      <c r="A5910" s="9">
        <v>45173.25</v>
      </c>
      <c r="B5910" s="5">
        <v>45173</v>
      </c>
      <c r="C5910" s="6">
        <v>51030.654587673613</v>
      </c>
      <c r="D5910" s="6">
        <v>0.32037565723061562</v>
      </c>
      <c r="E5910" s="6">
        <v>17759</v>
      </c>
      <c r="F5910" s="14">
        <f t="shared" si="644"/>
        <v>6.2781020509974396E-4</v>
      </c>
      <c r="G5910" s="14">
        <f t="shared" si="645"/>
        <v>1.8040185665331135E-3</v>
      </c>
      <c r="H5910" s="6">
        <f t="shared" si="648"/>
        <v>0</v>
      </c>
      <c r="I5910" s="14">
        <f t="shared" si="649"/>
        <v>0</v>
      </c>
      <c r="J5910" s="9" t="b">
        <f t="shared" si="646"/>
        <v>0</v>
      </c>
      <c r="K5910" t="b">
        <f t="shared" si="650"/>
        <v>0</v>
      </c>
      <c r="L5910" s="35">
        <v>0.32037565723061562</v>
      </c>
      <c r="M5910" s="37">
        <f t="shared" si="647"/>
        <v>0</v>
      </c>
      <c r="N5910" s="4"/>
      <c r="R5910" s="4"/>
    </row>
    <row r="5911" spans="1:18" x14ac:dyDescent="0.25">
      <c r="A5911" s="9">
        <v>45173.291666666664</v>
      </c>
      <c r="B5911" s="5">
        <v>45173</v>
      </c>
      <c r="C5911" s="6">
        <v>50982.688103298613</v>
      </c>
      <c r="D5911" s="6">
        <v>0.32282747122976513</v>
      </c>
      <c r="E5911" s="6">
        <v>17759</v>
      </c>
      <c r="F5911" s="14">
        <f t="shared" si="644"/>
        <v>6.3320998409434196E-4</v>
      </c>
      <c r="G5911" s="14">
        <f t="shared" si="645"/>
        <v>1.8178246029042463E-3</v>
      </c>
      <c r="H5911" s="6">
        <f t="shared" si="648"/>
        <v>0</v>
      </c>
      <c r="I5911" s="14">
        <f t="shared" si="649"/>
        <v>0</v>
      </c>
      <c r="J5911" s="9" t="b">
        <f t="shared" si="646"/>
        <v>0</v>
      </c>
      <c r="K5911" t="b">
        <f t="shared" si="650"/>
        <v>0</v>
      </c>
      <c r="L5911" s="35">
        <v>0.32282747122976513</v>
      </c>
      <c r="M5911" s="37">
        <f t="shared" si="647"/>
        <v>0</v>
      </c>
      <c r="N5911" s="4"/>
      <c r="R5911" s="4"/>
    </row>
    <row r="5912" spans="1:18" x14ac:dyDescent="0.25">
      <c r="A5912" s="9">
        <v>45173.333333333336</v>
      </c>
      <c r="B5912" s="5">
        <v>45173</v>
      </c>
      <c r="C5912" s="6">
        <v>50874.181744791669</v>
      </c>
      <c r="D5912" s="6">
        <v>450.62997168501221</v>
      </c>
      <c r="E5912" s="6">
        <v>17759</v>
      </c>
      <c r="F5912" s="14">
        <f t="shared" si="644"/>
        <v>0.88577340456418485</v>
      </c>
      <c r="G5912" s="14">
        <f t="shared" si="645"/>
        <v>2.5374737974267254</v>
      </c>
      <c r="H5912" s="6">
        <f t="shared" si="648"/>
        <v>450.3</v>
      </c>
      <c r="I5912" s="14">
        <f t="shared" si="649"/>
        <v>139486.27057190842</v>
      </c>
      <c r="J5912" s="9" t="b">
        <f t="shared" si="646"/>
        <v>1</v>
      </c>
      <c r="K5912" t="b">
        <f t="shared" si="650"/>
        <v>1</v>
      </c>
      <c r="L5912" s="35">
        <v>450.62997168501221</v>
      </c>
      <c r="M5912" s="37">
        <f t="shared" si="647"/>
        <v>450.62997168501221</v>
      </c>
      <c r="N5912" s="4"/>
      <c r="R5912" s="4"/>
    </row>
    <row r="5913" spans="1:18" x14ac:dyDescent="0.25">
      <c r="A5913" s="9">
        <v>45173.375</v>
      </c>
      <c r="B5913" s="5">
        <v>45173</v>
      </c>
      <c r="C5913" s="6">
        <v>53271.021792534724</v>
      </c>
      <c r="D5913" s="6">
        <v>5423.1551595052088</v>
      </c>
      <c r="E5913" s="6">
        <v>17759</v>
      </c>
      <c r="F5913" s="14">
        <f t="shared" si="644"/>
        <v>10.180310001609913</v>
      </c>
      <c r="G5913" s="14">
        <f t="shared" si="645"/>
        <v>30.537503009770873</v>
      </c>
      <c r="H5913" s="6">
        <f t="shared" si="648"/>
        <v>4972.5</v>
      </c>
      <c r="I5913" s="14">
        <f t="shared" si="649"/>
        <v>1103.4552321068757</v>
      </c>
      <c r="J5913" s="9" t="b">
        <f t="shared" si="646"/>
        <v>1</v>
      </c>
      <c r="K5913" t="b">
        <f t="shared" si="650"/>
        <v>1</v>
      </c>
      <c r="L5913" s="35">
        <v>5423.1551595052088</v>
      </c>
      <c r="M5913" s="37">
        <f t="shared" si="647"/>
        <v>5423.1551595052088</v>
      </c>
      <c r="N5913" s="4"/>
      <c r="R5913" s="4"/>
    </row>
    <row r="5914" spans="1:18" x14ac:dyDescent="0.25">
      <c r="A5914" s="9">
        <v>45173.416666666664</v>
      </c>
      <c r="B5914" s="5">
        <v>45173</v>
      </c>
      <c r="C5914" s="6">
        <v>57478.059959852428</v>
      </c>
      <c r="D5914" s="6">
        <v>8699.6549430338546</v>
      </c>
      <c r="E5914" s="6">
        <v>17759</v>
      </c>
      <c r="F5914" s="14">
        <f t="shared" si="644"/>
        <v>15.135609916393204</v>
      </c>
      <c r="G5914" s="14">
        <f t="shared" si="645"/>
        <v>48.987301892189059</v>
      </c>
      <c r="H5914" s="6">
        <f t="shared" si="648"/>
        <v>3276.5</v>
      </c>
      <c r="I5914" s="14">
        <f t="shared" si="649"/>
        <v>60.41685888808199</v>
      </c>
      <c r="J5914" s="9" t="b">
        <f t="shared" si="646"/>
        <v>1</v>
      </c>
      <c r="K5914" t="b">
        <f t="shared" si="650"/>
        <v>1</v>
      </c>
      <c r="L5914" s="35">
        <v>8699.6549430338546</v>
      </c>
      <c r="M5914" s="37">
        <f t="shared" si="647"/>
        <v>8699.6549430338546</v>
      </c>
      <c r="N5914" s="4"/>
      <c r="R5914" s="4"/>
    </row>
    <row r="5915" spans="1:18" x14ac:dyDescent="0.25">
      <c r="A5915" s="9">
        <v>45173.458333333336</v>
      </c>
      <c r="B5915" s="5">
        <v>45173</v>
      </c>
      <c r="C5915" s="6">
        <v>61907.862500000003</v>
      </c>
      <c r="D5915" s="6">
        <v>9376.8145128038195</v>
      </c>
      <c r="E5915" s="6">
        <v>17759</v>
      </c>
      <c r="F5915" s="14">
        <f t="shared" si="644"/>
        <v>15.146403274388319</v>
      </c>
      <c r="G5915" s="14">
        <f t="shared" si="645"/>
        <v>52.800352006328168</v>
      </c>
      <c r="H5915" s="6">
        <f t="shared" si="648"/>
        <v>677.2</v>
      </c>
      <c r="I5915" s="14">
        <f t="shared" si="649"/>
        <v>7.7842167814053358</v>
      </c>
      <c r="J5915" s="9" t="b">
        <f t="shared" si="646"/>
        <v>1</v>
      </c>
      <c r="K5915" t="b">
        <f t="shared" si="650"/>
        <v>1</v>
      </c>
      <c r="L5915" s="35">
        <v>9376.8145128038195</v>
      </c>
      <c r="M5915" s="37">
        <f t="shared" si="647"/>
        <v>9376.8145128038195</v>
      </c>
      <c r="N5915" s="4"/>
      <c r="R5915" s="4"/>
    </row>
    <row r="5916" spans="1:18" x14ac:dyDescent="0.25">
      <c r="A5916" s="9">
        <v>45173.5</v>
      </c>
      <c r="B5916" s="5">
        <v>45173</v>
      </c>
      <c r="C5916" s="6">
        <v>66180.657777777771</v>
      </c>
      <c r="D5916" s="6">
        <v>10928.771130642361</v>
      </c>
      <c r="E5916" s="6">
        <v>17759</v>
      </c>
      <c r="F5916" s="14">
        <f t="shared" si="644"/>
        <v>16.513542623494502</v>
      </c>
      <c r="G5916" s="14">
        <f t="shared" si="645"/>
        <v>61.539338536192133</v>
      </c>
      <c r="H5916" s="6">
        <f t="shared" si="648"/>
        <v>1552</v>
      </c>
      <c r="I5916" s="14">
        <f t="shared" si="649"/>
        <v>16.5514631635379</v>
      </c>
      <c r="J5916" s="9" t="b">
        <f t="shared" si="646"/>
        <v>1</v>
      </c>
      <c r="K5916" t="b">
        <f t="shared" si="650"/>
        <v>1</v>
      </c>
      <c r="L5916" s="35">
        <v>10928.771130642361</v>
      </c>
      <c r="M5916" s="37">
        <f t="shared" si="647"/>
        <v>10928.771130642361</v>
      </c>
      <c r="N5916" s="4"/>
      <c r="R5916" s="4"/>
    </row>
    <row r="5917" spans="1:18" x14ac:dyDescent="0.25">
      <c r="A5917" s="9">
        <v>45173.541666666664</v>
      </c>
      <c r="B5917" s="5">
        <v>45173</v>
      </c>
      <c r="C5917" s="6">
        <v>70328.71837239583</v>
      </c>
      <c r="D5917" s="6">
        <v>12152.770590277778</v>
      </c>
      <c r="E5917" s="6">
        <v>17759</v>
      </c>
      <c r="F5917" s="14">
        <f t="shared" si="644"/>
        <v>17.279954578338749</v>
      </c>
      <c r="G5917" s="14">
        <f t="shared" si="645"/>
        <v>68.431615464146503</v>
      </c>
      <c r="H5917" s="6">
        <f t="shared" si="648"/>
        <v>1224</v>
      </c>
      <c r="I5917" s="14">
        <f t="shared" si="649"/>
        <v>11.199795341748152</v>
      </c>
      <c r="J5917" s="9" t="b">
        <f t="shared" si="646"/>
        <v>1</v>
      </c>
      <c r="K5917" t="b">
        <f t="shared" si="650"/>
        <v>1</v>
      </c>
      <c r="L5917" s="35">
        <v>12152.770590277778</v>
      </c>
      <c r="M5917" s="37">
        <f t="shared" si="647"/>
        <v>12152.770590277778</v>
      </c>
      <c r="N5917" s="4"/>
      <c r="R5917" s="4"/>
    </row>
    <row r="5918" spans="1:18" x14ac:dyDescent="0.25">
      <c r="A5918" s="9">
        <v>45173.583333333336</v>
      </c>
      <c r="B5918" s="5">
        <v>45173</v>
      </c>
      <c r="C5918" s="6">
        <v>73394.989626736118</v>
      </c>
      <c r="D5918" s="6">
        <v>12436.75410047743</v>
      </c>
      <c r="E5918" s="6">
        <v>17759</v>
      </c>
      <c r="F5918" s="14">
        <f t="shared" si="644"/>
        <v>16.944963360206</v>
      </c>
      <c r="G5918" s="14">
        <f t="shared" si="645"/>
        <v>70.030711754476215</v>
      </c>
      <c r="H5918" s="6">
        <f t="shared" si="648"/>
        <v>284</v>
      </c>
      <c r="I5918" s="14">
        <f t="shared" si="649"/>
        <v>2.3369156678329808</v>
      </c>
      <c r="J5918" s="9" t="b">
        <f t="shared" si="646"/>
        <v>1</v>
      </c>
      <c r="K5918" t="b">
        <f t="shared" si="650"/>
        <v>1</v>
      </c>
      <c r="L5918" s="35">
        <v>12436.75410047743</v>
      </c>
      <c r="M5918" s="37">
        <f t="shared" si="647"/>
        <v>12436.75410047743</v>
      </c>
      <c r="N5918" s="4"/>
      <c r="R5918" s="4"/>
    </row>
    <row r="5919" spans="1:18" x14ac:dyDescent="0.25">
      <c r="A5919" s="9">
        <v>45173.625</v>
      </c>
      <c r="B5919" s="5">
        <v>45173</v>
      </c>
      <c r="C5919" s="6">
        <v>76077.746684027778</v>
      </c>
      <c r="D5919" s="6">
        <v>12251.825876193576</v>
      </c>
      <c r="E5919" s="6">
        <v>17759</v>
      </c>
      <c r="F5919" s="14">
        <f t="shared" si="644"/>
        <v>16.104349051081712</v>
      </c>
      <c r="G5919" s="14">
        <f t="shared" si="645"/>
        <v>68.989390597407379</v>
      </c>
      <c r="H5919" s="6">
        <f t="shared" si="648"/>
        <v>-184.9</v>
      </c>
      <c r="I5919" s="14">
        <f t="shared" si="649"/>
        <v>-1.4867223272743002</v>
      </c>
      <c r="J5919" s="9" t="b">
        <f t="shared" si="646"/>
        <v>1</v>
      </c>
      <c r="K5919" t="b">
        <f t="shared" si="650"/>
        <v>1</v>
      </c>
      <c r="L5919" s="35">
        <v>12251.825876193576</v>
      </c>
      <c r="M5919" s="37">
        <f t="shared" si="647"/>
        <v>12251.825876193576</v>
      </c>
      <c r="N5919" s="4"/>
      <c r="R5919" s="4"/>
    </row>
    <row r="5920" spans="1:18" x14ac:dyDescent="0.25">
      <c r="A5920" s="9">
        <v>45173.666666666664</v>
      </c>
      <c r="B5920" s="5">
        <v>45173</v>
      </c>
      <c r="C5920" s="6">
        <v>77480.076406249995</v>
      </c>
      <c r="D5920" s="6">
        <v>12004.609541015625</v>
      </c>
      <c r="E5920" s="6">
        <v>17759</v>
      </c>
      <c r="F5920" s="14">
        <f t="shared" si="644"/>
        <v>15.493801887948658</v>
      </c>
      <c r="G5920" s="14">
        <f t="shared" si="645"/>
        <v>67.597328346278658</v>
      </c>
      <c r="H5920" s="6">
        <f t="shared" si="648"/>
        <v>-247.2</v>
      </c>
      <c r="I5920" s="14">
        <f t="shared" si="649"/>
        <v>-2.0176584494261571</v>
      </c>
      <c r="J5920" s="9" t="b">
        <f t="shared" si="646"/>
        <v>1</v>
      </c>
      <c r="K5920" t="b">
        <f t="shared" si="650"/>
        <v>1</v>
      </c>
      <c r="L5920" s="35">
        <v>12004.609541015625</v>
      </c>
      <c r="M5920" s="37">
        <f t="shared" si="647"/>
        <v>12004.609541015625</v>
      </c>
      <c r="N5920" s="4"/>
      <c r="R5920" s="4"/>
    </row>
    <row r="5921" spans="1:18" x14ac:dyDescent="0.25">
      <c r="A5921" s="9">
        <v>45173.708333333336</v>
      </c>
      <c r="B5921" s="5">
        <v>45173</v>
      </c>
      <c r="C5921" s="6">
        <v>78244.814140625007</v>
      </c>
      <c r="D5921" s="6">
        <v>12009.945439453126</v>
      </c>
      <c r="E5921" s="6">
        <v>17759</v>
      </c>
      <c r="F5921" s="14">
        <f t="shared" si="644"/>
        <v>15.349190321889353</v>
      </c>
      <c r="G5921" s="14">
        <f t="shared" si="645"/>
        <v>67.627374511251332</v>
      </c>
      <c r="H5921" s="6">
        <f t="shared" si="648"/>
        <v>5.3</v>
      </c>
      <c r="I5921" s="14">
        <f t="shared" si="649"/>
        <v>4.4149707509367309E-2</v>
      </c>
      <c r="J5921" s="9" t="b">
        <f t="shared" si="646"/>
        <v>1</v>
      </c>
      <c r="K5921" t="b">
        <f t="shared" si="650"/>
        <v>1</v>
      </c>
      <c r="L5921" s="35">
        <v>12009.945439453126</v>
      </c>
      <c r="M5921" s="37">
        <f t="shared" si="647"/>
        <v>12009.945439453126</v>
      </c>
      <c r="N5921" s="4"/>
      <c r="R5921" s="4"/>
    </row>
    <row r="5922" spans="1:18" x14ac:dyDescent="0.25">
      <c r="A5922" s="9">
        <v>45173.75</v>
      </c>
      <c r="B5922" s="5">
        <v>45173</v>
      </c>
      <c r="C5922" s="6">
        <v>78447.373611111107</v>
      </c>
      <c r="D5922" s="6">
        <v>11213.286072048611</v>
      </c>
      <c r="E5922" s="6">
        <v>17759</v>
      </c>
      <c r="F5922" s="14">
        <f t="shared" si="644"/>
        <v>14.294023567489312</v>
      </c>
      <c r="G5922" s="14">
        <f t="shared" si="645"/>
        <v>63.141427287846227</v>
      </c>
      <c r="H5922" s="6">
        <f t="shared" si="648"/>
        <v>-796.7</v>
      </c>
      <c r="I5922" s="14">
        <f t="shared" si="649"/>
        <v>-6.6336687707407096</v>
      </c>
      <c r="J5922" s="9" t="b">
        <f t="shared" si="646"/>
        <v>1</v>
      </c>
      <c r="K5922" t="b">
        <f t="shared" si="650"/>
        <v>1</v>
      </c>
      <c r="L5922" s="35">
        <v>11213.286072048611</v>
      </c>
      <c r="M5922" s="37">
        <f t="shared" si="647"/>
        <v>11213.286072048611</v>
      </c>
      <c r="N5922" s="4"/>
      <c r="R5922" s="4"/>
    </row>
    <row r="5923" spans="1:18" x14ac:dyDescent="0.25">
      <c r="A5923" s="9">
        <v>45173.791666666664</v>
      </c>
      <c r="B5923" s="5">
        <v>45173</v>
      </c>
      <c r="C5923" s="6">
        <v>77760.963229166664</v>
      </c>
      <c r="D5923" s="6">
        <v>7542.2775998263887</v>
      </c>
      <c r="E5923" s="6">
        <v>17759</v>
      </c>
      <c r="F5923" s="14">
        <f t="shared" si="644"/>
        <v>9.699310922369623</v>
      </c>
      <c r="G5923" s="14">
        <f t="shared" si="645"/>
        <v>42.470170616737363</v>
      </c>
      <c r="H5923" s="6">
        <f t="shared" si="648"/>
        <v>-3671</v>
      </c>
      <c r="I5923" s="14">
        <f t="shared" si="649"/>
        <v>-32.737950110366945</v>
      </c>
      <c r="J5923" s="9" t="b">
        <f t="shared" si="646"/>
        <v>1</v>
      </c>
      <c r="K5923" t="b">
        <f t="shared" si="650"/>
        <v>1</v>
      </c>
      <c r="L5923" s="35">
        <v>7542.2775998263887</v>
      </c>
      <c r="M5923" s="37">
        <f t="shared" si="647"/>
        <v>7542.2775998263887</v>
      </c>
      <c r="N5923" s="4"/>
      <c r="R5923" s="4"/>
    </row>
    <row r="5924" spans="1:18" x14ac:dyDescent="0.25">
      <c r="A5924" s="9">
        <v>45173.833333333336</v>
      </c>
      <c r="B5924" s="5">
        <v>45173</v>
      </c>
      <c r="C5924" s="6">
        <v>75492.298940972221</v>
      </c>
      <c r="D5924" s="6">
        <v>1624.5641448169285</v>
      </c>
      <c r="E5924" s="6">
        <v>17759</v>
      </c>
      <c r="F5924" s="14">
        <f t="shared" si="644"/>
        <v>2.1519600907732093</v>
      </c>
      <c r="G5924" s="14">
        <f t="shared" si="645"/>
        <v>9.1478357160703219</v>
      </c>
      <c r="H5924" s="6">
        <f t="shared" si="648"/>
        <v>-5917.7</v>
      </c>
      <c r="I5924" s="14">
        <f t="shared" si="649"/>
        <v>-78.46038443528272</v>
      </c>
      <c r="J5924" s="9" t="b">
        <f t="shared" si="646"/>
        <v>1</v>
      </c>
      <c r="K5924" t="b">
        <f t="shared" si="650"/>
        <v>1</v>
      </c>
      <c r="L5924" s="35">
        <v>1624.5641448169285</v>
      </c>
      <c r="M5924" s="37">
        <f t="shared" si="647"/>
        <v>1624.5641448169285</v>
      </c>
      <c r="N5924" s="4"/>
      <c r="R5924" s="4"/>
    </row>
    <row r="5925" spans="1:18" x14ac:dyDescent="0.25">
      <c r="A5925" s="9">
        <v>45173.875</v>
      </c>
      <c r="B5925" s="5">
        <v>45173</v>
      </c>
      <c r="C5925" s="6">
        <v>73817.713233506947</v>
      </c>
      <c r="D5925" s="6">
        <v>3.1546126458214387</v>
      </c>
      <c r="E5925" s="6">
        <v>17759</v>
      </c>
      <c r="F5925" s="14">
        <f t="shared" si="644"/>
        <v>4.2735171649688998E-3</v>
      </c>
      <c r="G5925" s="14">
        <f t="shared" si="645"/>
        <v>1.7763458786088399E-2</v>
      </c>
      <c r="H5925" s="6">
        <f t="shared" si="648"/>
        <v>-1621.4</v>
      </c>
      <c r="I5925" s="14">
        <f t="shared" si="649"/>
        <v>-99.805231155259492</v>
      </c>
      <c r="J5925" s="9" t="b">
        <f t="shared" si="646"/>
        <v>0</v>
      </c>
      <c r="K5925" t="b">
        <f t="shared" si="650"/>
        <v>1</v>
      </c>
      <c r="L5925" s="35">
        <v>3.1546126458214387</v>
      </c>
      <c r="M5925" s="37">
        <f t="shared" si="647"/>
        <v>3.1546126458214387</v>
      </c>
      <c r="N5925" s="4"/>
      <c r="R5925" s="4"/>
    </row>
    <row r="5926" spans="1:18" x14ac:dyDescent="0.25">
      <c r="A5926" s="9">
        <v>45173.916666666664</v>
      </c>
      <c r="B5926" s="5">
        <v>45173</v>
      </c>
      <c r="C5926" s="6">
        <v>71131.526605902778</v>
      </c>
      <c r="D5926" s="6">
        <v>0.26017390188243655</v>
      </c>
      <c r="E5926" s="6">
        <v>17759</v>
      </c>
      <c r="F5926" s="14">
        <f t="shared" si="644"/>
        <v>3.657645411209919E-4</v>
      </c>
      <c r="G5926" s="14">
        <f t="shared" si="645"/>
        <v>1.4650256314118844E-3</v>
      </c>
      <c r="H5926" s="6">
        <f t="shared" si="648"/>
        <v>-2.9</v>
      </c>
      <c r="I5926" s="14">
        <f t="shared" si="649"/>
        <v>-91.928877665576607</v>
      </c>
      <c r="J5926" s="9" t="b">
        <f t="shared" si="646"/>
        <v>0</v>
      </c>
      <c r="K5926" t="b">
        <f t="shared" si="650"/>
        <v>0</v>
      </c>
      <c r="L5926" s="35">
        <v>0.26017390188243655</v>
      </c>
      <c r="M5926" s="37">
        <f t="shared" si="647"/>
        <v>0</v>
      </c>
      <c r="N5926" s="4"/>
      <c r="R5926" s="4"/>
    </row>
    <row r="5927" spans="1:18" x14ac:dyDescent="0.25">
      <c r="A5927" s="9">
        <v>45173.958333333336</v>
      </c>
      <c r="B5927" s="5">
        <v>45173</v>
      </c>
      <c r="C5927" s="6">
        <v>67366.91219618055</v>
      </c>
      <c r="D5927" s="6">
        <v>0.32633727375004029</v>
      </c>
      <c r="E5927" s="6">
        <v>17759</v>
      </c>
      <c r="F5927" s="14">
        <f t="shared" si="644"/>
        <v>4.8441774026944699E-4</v>
      </c>
      <c r="G5927" s="14">
        <f t="shared" si="645"/>
        <v>1.8375881172928673E-3</v>
      </c>
      <c r="H5927" s="6">
        <f t="shared" si="648"/>
        <v>0.1</v>
      </c>
      <c r="I5927" s="14">
        <f t="shared" si="649"/>
        <v>38.435830525840558</v>
      </c>
      <c r="J5927" s="9" t="b">
        <f t="shared" si="646"/>
        <v>0</v>
      </c>
      <c r="K5927" t="b">
        <f t="shared" si="650"/>
        <v>0</v>
      </c>
      <c r="L5927" s="35">
        <v>0.32633727375004029</v>
      </c>
      <c r="M5927" s="37">
        <f t="shared" si="647"/>
        <v>0</v>
      </c>
      <c r="N5927" s="4"/>
      <c r="R5927" s="4"/>
    </row>
    <row r="5928" spans="1:18" x14ac:dyDescent="0.25">
      <c r="A5928" s="9">
        <v>45174</v>
      </c>
      <c r="B5928" s="5">
        <v>45174</v>
      </c>
      <c r="C5928" s="6">
        <v>63518.742287326386</v>
      </c>
      <c r="D5928" s="6">
        <v>0.33592234192623033</v>
      </c>
      <c r="E5928" s="6">
        <v>17759</v>
      </c>
      <c r="F5928" s="14">
        <f t="shared" si="644"/>
        <v>5.2885546821234124E-4</v>
      </c>
      <c r="G5928" s="14">
        <f t="shared" si="645"/>
        <v>1.8915611347836609E-3</v>
      </c>
      <c r="H5928" s="6">
        <f t="shared" si="648"/>
        <v>0</v>
      </c>
      <c r="I5928" s="14">
        <f t="shared" si="649"/>
        <v>0</v>
      </c>
      <c r="J5928" s="9" t="b">
        <f t="shared" si="646"/>
        <v>0</v>
      </c>
      <c r="K5928" t="b">
        <f t="shared" si="650"/>
        <v>0</v>
      </c>
      <c r="L5928" s="35">
        <v>0.33592234192623033</v>
      </c>
      <c r="M5928" s="37">
        <f t="shared" si="647"/>
        <v>0</v>
      </c>
      <c r="N5928" s="4"/>
      <c r="R5928" s="4"/>
    </row>
    <row r="5929" spans="1:18" x14ac:dyDescent="0.25">
      <c r="A5929" s="9">
        <v>45174.041666666664</v>
      </c>
      <c r="B5929" s="5">
        <v>45174</v>
      </c>
      <c r="C5929" s="6">
        <v>60065.398409288195</v>
      </c>
      <c r="D5929" s="6">
        <v>0.32037154715922145</v>
      </c>
      <c r="E5929" s="6">
        <v>17759</v>
      </c>
      <c r="F5929" s="14">
        <f t="shared" si="644"/>
        <v>5.333712181116257E-4</v>
      </c>
      <c r="G5929" s="14">
        <f t="shared" si="645"/>
        <v>1.8039954229360968E-3</v>
      </c>
      <c r="H5929" s="6">
        <f t="shared" si="648"/>
        <v>0</v>
      </c>
      <c r="I5929" s="14">
        <f t="shared" si="649"/>
        <v>0</v>
      </c>
      <c r="J5929" s="9" t="b">
        <f t="shared" si="646"/>
        <v>0</v>
      </c>
      <c r="K5929" t="b">
        <f t="shared" si="650"/>
        <v>0</v>
      </c>
      <c r="L5929" s="35">
        <v>0.32037154715922145</v>
      </c>
      <c r="M5929" s="37">
        <f t="shared" si="647"/>
        <v>0</v>
      </c>
      <c r="N5929" s="4"/>
      <c r="R5929" s="4"/>
    </row>
    <row r="5930" spans="1:18" x14ac:dyDescent="0.25">
      <c r="A5930" s="9">
        <v>45174.083333333336</v>
      </c>
      <c r="B5930" s="5">
        <v>45174</v>
      </c>
      <c r="C5930" s="6">
        <v>57738.546512586807</v>
      </c>
      <c r="D5930" s="6">
        <v>0.33113603920572332</v>
      </c>
      <c r="E5930" s="6">
        <v>17759</v>
      </c>
      <c r="F5930" s="14">
        <f t="shared" si="644"/>
        <v>5.7350948232397366E-4</v>
      </c>
      <c r="G5930" s="14">
        <f t="shared" si="645"/>
        <v>1.86460971454318E-3</v>
      </c>
      <c r="H5930" s="6">
        <f t="shared" si="648"/>
        <v>0</v>
      </c>
      <c r="I5930" s="14">
        <f t="shared" si="649"/>
        <v>0</v>
      </c>
      <c r="J5930" s="9" t="b">
        <f t="shared" si="646"/>
        <v>0</v>
      </c>
      <c r="K5930" t="b">
        <f t="shared" si="650"/>
        <v>0</v>
      </c>
      <c r="L5930" s="35">
        <v>0.33113603920572332</v>
      </c>
      <c r="M5930" s="37">
        <f t="shared" si="647"/>
        <v>0</v>
      </c>
      <c r="N5930" s="4"/>
      <c r="R5930" s="4"/>
    </row>
    <row r="5931" spans="1:18" x14ac:dyDescent="0.25">
      <c r="A5931" s="9">
        <v>45174.125</v>
      </c>
      <c r="B5931" s="5">
        <v>45174</v>
      </c>
      <c r="C5931" s="6">
        <v>55663.092146267358</v>
      </c>
      <c r="D5931" s="6">
        <v>0.35701715466048983</v>
      </c>
      <c r="E5931" s="6">
        <v>17759</v>
      </c>
      <c r="F5931" s="14">
        <f t="shared" si="644"/>
        <v>6.4138936752264233E-4</v>
      </c>
      <c r="G5931" s="14">
        <f t="shared" si="645"/>
        <v>2.0103449217888946E-3</v>
      </c>
      <c r="H5931" s="6">
        <f t="shared" si="648"/>
        <v>0</v>
      </c>
      <c r="I5931" s="14">
        <f t="shared" si="649"/>
        <v>0</v>
      </c>
      <c r="J5931" s="9" t="b">
        <f t="shared" si="646"/>
        <v>0</v>
      </c>
      <c r="K5931" t="b">
        <f t="shared" si="650"/>
        <v>0</v>
      </c>
      <c r="L5931" s="35">
        <v>0.35701715466048983</v>
      </c>
      <c r="M5931" s="37">
        <f t="shared" si="647"/>
        <v>0</v>
      </c>
      <c r="N5931" s="4"/>
      <c r="R5931" s="4"/>
    </row>
    <row r="5932" spans="1:18" x14ac:dyDescent="0.25">
      <c r="A5932" s="9">
        <v>45174.166666666664</v>
      </c>
      <c r="B5932" s="5">
        <v>45174</v>
      </c>
      <c r="C5932" s="6">
        <v>54783.433845486114</v>
      </c>
      <c r="D5932" s="6">
        <v>0.33543102237913341</v>
      </c>
      <c r="E5932" s="6">
        <v>17759</v>
      </c>
      <c r="F5932" s="14">
        <f t="shared" si="644"/>
        <v>6.1228550098776121E-4</v>
      </c>
      <c r="G5932" s="14">
        <f t="shared" si="645"/>
        <v>1.8887945401156226E-3</v>
      </c>
      <c r="H5932" s="6">
        <f t="shared" si="648"/>
        <v>0</v>
      </c>
      <c r="I5932" s="14">
        <f t="shared" si="649"/>
        <v>0</v>
      </c>
      <c r="J5932" s="9" t="b">
        <f t="shared" si="646"/>
        <v>0</v>
      </c>
      <c r="K5932" t="b">
        <f t="shared" si="650"/>
        <v>0</v>
      </c>
      <c r="L5932" s="35">
        <v>0.33543102237913341</v>
      </c>
      <c r="M5932" s="37">
        <f t="shared" si="647"/>
        <v>0</v>
      </c>
      <c r="N5932" s="4"/>
      <c r="R5932" s="4"/>
    </row>
    <row r="5933" spans="1:18" x14ac:dyDescent="0.25">
      <c r="A5933" s="9">
        <v>45174.208333333336</v>
      </c>
      <c r="B5933" s="5">
        <v>45174</v>
      </c>
      <c r="C5933" s="6">
        <v>54621.634542100692</v>
      </c>
      <c r="D5933" s="6">
        <v>0.33967813607719211</v>
      </c>
      <c r="E5933" s="6">
        <v>17759</v>
      </c>
      <c r="F5933" s="14">
        <f t="shared" si="644"/>
        <v>6.2187471855200253E-4</v>
      </c>
      <c r="G5933" s="14">
        <f t="shared" si="645"/>
        <v>1.9127098151764858E-3</v>
      </c>
      <c r="H5933" s="6">
        <f t="shared" si="648"/>
        <v>0</v>
      </c>
      <c r="I5933" s="14">
        <f t="shared" si="649"/>
        <v>0</v>
      </c>
      <c r="J5933" s="9" t="b">
        <f t="shared" si="646"/>
        <v>0</v>
      </c>
      <c r="K5933" t="b">
        <f t="shared" si="650"/>
        <v>0</v>
      </c>
      <c r="L5933" s="35">
        <v>0.33967813607719211</v>
      </c>
      <c r="M5933" s="37">
        <f t="shared" si="647"/>
        <v>0</v>
      </c>
      <c r="N5933" s="4"/>
      <c r="R5933" s="4"/>
    </row>
    <row r="5934" spans="1:18" x14ac:dyDescent="0.25">
      <c r="A5934" s="9">
        <v>45174.25</v>
      </c>
      <c r="B5934" s="5">
        <v>45174</v>
      </c>
      <c r="C5934" s="6">
        <v>55660.850924479164</v>
      </c>
      <c r="D5934" s="6">
        <v>0.34161675297551686</v>
      </c>
      <c r="E5934" s="6">
        <v>17759</v>
      </c>
      <c r="F5934" s="14">
        <f t="shared" si="644"/>
        <v>6.1374691062309427E-4</v>
      </c>
      <c r="G5934" s="14">
        <f t="shared" si="645"/>
        <v>1.9236260655189866E-3</v>
      </c>
      <c r="H5934" s="6">
        <f t="shared" si="648"/>
        <v>0</v>
      </c>
      <c r="I5934" s="14">
        <f t="shared" si="649"/>
        <v>0</v>
      </c>
      <c r="J5934" s="9" t="b">
        <f t="shared" si="646"/>
        <v>0</v>
      </c>
      <c r="K5934" t="b">
        <f t="shared" si="650"/>
        <v>0</v>
      </c>
      <c r="L5934" s="35">
        <v>0.34161675297551686</v>
      </c>
      <c r="M5934" s="37">
        <f t="shared" si="647"/>
        <v>0</v>
      </c>
      <c r="N5934" s="4"/>
      <c r="R5934" s="4"/>
    </row>
    <row r="5935" spans="1:18" x14ac:dyDescent="0.25">
      <c r="A5935" s="9">
        <v>45174.291666666664</v>
      </c>
      <c r="B5935" s="5">
        <v>45174</v>
      </c>
      <c r="C5935" s="6">
        <v>57240.880299479169</v>
      </c>
      <c r="D5935" s="6">
        <v>0.35642940865622624</v>
      </c>
      <c r="E5935" s="6">
        <v>17759</v>
      </c>
      <c r="F5935" s="14">
        <f t="shared" si="644"/>
        <v>6.2268331093340886E-4</v>
      </c>
      <c r="G5935" s="14">
        <f t="shared" si="645"/>
        <v>2.007035354784764E-3</v>
      </c>
      <c r="H5935" s="6">
        <f t="shared" si="648"/>
        <v>0</v>
      </c>
      <c r="I5935" s="14">
        <f t="shared" si="649"/>
        <v>0</v>
      </c>
      <c r="J5935" s="9" t="b">
        <f t="shared" si="646"/>
        <v>0</v>
      </c>
      <c r="K5935" t="b">
        <f t="shared" si="650"/>
        <v>0</v>
      </c>
      <c r="L5935" s="35">
        <v>0.35642940865622624</v>
      </c>
      <c r="M5935" s="37">
        <f t="shared" si="647"/>
        <v>0</v>
      </c>
      <c r="N5935" s="4"/>
      <c r="R5935" s="4"/>
    </row>
    <row r="5936" spans="1:18" x14ac:dyDescent="0.25">
      <c r="A5936" s="9">
        <v>45174.333333333336</v>
      </c>
      <c r="B5936" s="5">
        <v>45174</v>
      </c>
      <c r="C5936" s="6">
        <v>57569.918433159721</v>
      </c>
      <c r="D5936" s="6">
        <v>539.00168353776132</v>
      </c>
      <c r="E5936" s="6">
        <v>17759</v>
      </c>
      <c r="F5936" s="14">
        <f t="shared" si="644"/>
        <v>0.93625577073477595</v>
      </c>
      <c r="G5936" s="14">
        <f t="shared" si="645"/>
        <v>3.0350902840123957</v>
      </c>
      <c r="H5936" s="6">
        <f t="shared" si="648"/>
        <v>538.6</v>
      </c>
      <c r="I5936" s="14">
        <f t="shared" si="649"/>
        <v>151109.86549358393</v>
      </c>
      <c r="J5936" s="9" t="b">
        <f t="shared" si="646"/>
        <v>1</v>
      </c>
      <c r="K5936" t="b">
        <f t="shared" si="650"/>
        <v>1</v>
      </c>
      <c r="L5936" s="35">
        <v>539.00168353776132</v>
      </c>
      <c r="M5936" s="37">
        <f t="shared" si="647"/>
        <v>539.00168353776132</v>
      </c>
      <c r="N5936" s="4"/>
      <c r="R5936" s="4"/>
    </row>
    <row r="5937" spans="1:18" x14ac:dyDescent="0.25">
      <c r="A5937" s="9">
        <v>45174.375</v>
      </c>
      <c r="B5937" s="5">
        <v>45174</v>
      </c>
      <c r="C5937" s="6">
        <v>59408.960939670142</v>
      </c>
      <c r="D5937" s="6">
        <v>5531.6074260118276</v>
      </c>
      <c r="E5937" s="6">
        <v>17759</v>
      </c>
      <c r="F5937" s="14">
        <f t="shared" si="644"/>
        <v>9.3110657694033403</v>
      </c>
      <c r="G5937" s="14">
        <f t="shared" si="645"/>
        <v>31.148192049168465</v>
      </c>
      <c r="H5937" s="6">
        <f t="shared" si="648"/>
        <v>4992.6000000000004</v>
      </c>
      <c r="I5937" s="14">
        <f t="shared" si="649"/>
        <v>926.26797883651318</v>
      </c>
      <c r="J5937" s="9" t="b">
        <f t="shared" si="646"/>
        <v>1</v>
      </c>
      <c r="K5937" t="b">
        <f t="shared" si="650"/>
        <v>1</v>
      </c>
      <c r="L5937" s="35">
        <v>5531.6074260118276</v>
      </c>
      <c r="M5937" s="37">
        <f t="shared" si="647"/>
        <v>5531.6074260118276</v>
      </c>
      <c r="N5937" s="4"/>
      <c r="R5937" s="4"/>
    </row>
    <row r="5938" spans="1:18" x14ac:dyDescent="0.25">
      <c r="A5938" s="9">
        <v>45174.416666666664</v>
      </c>
      <c r="B5938" s="5">
        <v>45174</v>
      </c>
      <c r="C5938" s="6">
        <v>63335.777799479169</v>
      </c>
      <c r="D5938" s="6">
        <v>9834.7705664062505</v>
      </c>
      <c r="E5938" s="6">
        <v>17759</v>
      </c>
      <c r="F5938" s="14">
        <f t="shared" si="644"/>
        <v>15.527985773764549</v>
      </c>
      <c r="G5938" s="14">
        <f t="shared" si="645"/>
        <v>55.379078587793515</v>
      </c>
      <c r="H5938" s="6">
        <f t="shared" si="648"/>
        <v>4303.2</v>
      </c>
      <c r="I5938" s="14">
        <f t="shared" si="649"/>
        <v>77.792939169266333</v>
      </c>
      <c r="J5938" s="9" t="b">
        <f t="shared" si="646"/>
        <v>1</v>
      </c>
      <c r="K5938" t="b">
        <f t="shared" si="650"/>
        <v>1</v>
      </c>
      <c r="L5938" s="35">
        <v>9834.7705664062505</v>
      </c>
      <c r="M5938" s="37">
        <f t="shared" si="647"/>
        <v>9834.7705664062505</v>
      </c>
      <c r="N5938" s="4"/>
      <c r="R5938" s="4"/>
    </row>
    <row r="5939" spans="1:18" x14ac:dyDescent="0.25">
      <c r="A5939" s="9">
        <v>45174.458333333336</v>
      </c>
      <c r="B5939" s="5">
        <v>45174</v>
      </c>
      <c r="C5939" s="6">
        <v>67443.231757812493</v>
      </c>
      <c r="D5939" s="6">
        <v>11640.318582899306</v>
      </c>
      <c r="E5939" s="6">
        <v>17759</v>
      </c>
      <c r="F5939" s="14">
        <f t="shared" si="644"/>
        <v>17.259431791020177</v>
      </c>
      <c r="G5939" s="14">
        <f t="shared" si="645"/>
        <v>65.546025017733584</v>
      </c>
      <c r="H5939" s="6">
        <f t="shared" si="648"/>
        <v>1805.5</v>
      </c>
      <c r="I5939" s="14">
        <f t="shared" si="649"/>
        <v>18.35833370803029</v>
      </c>
      <c r="J5939" s="9" t="b">
        <f t="shared" si="646"/>
        <v>1</v>
      </c>
      <c r="K5939" t="b">
        <f t="shared" si="650"/>
        <v>1</v>
      </c>
      <c r="L5939" s="35">
        <v>11640.318582899306</v>
      </c>
      <c r="M5939" s="37">
        <f t="shared" si="647"/>
        <v>11640.318582899306</v>
      </c>
      <c r="N5939" s="4"/>
      <c r="R5939" s="4"/>
    </row>
    <row r="5940" spans="1:18" x14ac:dyDescent="0.25">
      <c r="A5940" s="9">
        <v>45174.5</v>
      </c>
      <c r="B5940" s="5">
        <v>45174</v>
      </c>
      <c r="C5940" s="6">
        <v>71547.412261284728</v>
      </c>
      <c r="D5940" s="6">
        <v>12724.167341579861</v>
      </c>
      <c r="E5940" s="6">
        <v>17759</v>
      </c>
      <c r="F5940" s="14">
        <f t="shared" si="644"/>
        <v>17.784245354831764</v>
      </c>
      <c r="G5940" s="14">
        <f t="shared" si="645"/>
        <v>71.649120680105085</v>
      </c>
      <c r="H5940" s="6">
        <f t="shared" si="648"/>
        <v>1083.8</v>
      </c>
      <c r="I5940" s="14">
        <f t="shared" si="649"/>
        <v>9.3107417316928185</v>
      </c>
      <c r="J5940" s="9" t="b">
        <f t="shared" si="646"/>
        <v>1</v>
      </c>
      <c r="K5940" t="b">
        <f t="shared" si="650"/>
        <v>1</v>
      </c>
      <c r="L5940" s="35">
        <v>12724.167341579861</v>
      </c>
      <c r="M5940" s="37">
        <f t="shared" si="647"/>
        <v>12724.167341579861</v>
      </c>
      <c r="N5940" s="4"/>
      <c r="R5940" s="4"/>
    </row>
    <row r="5941" spans="1:18" x14ac:dyDescent="0.25">
      <c r="A5941" s="9">
        <v>45174.541666666664</v>
      </c>
      <c r="B5941" s="5">
        <v>45174</v>
      </c>
      <c r="C5941" s="6">
        <v>75232.310468750002</v>
      </c>
      <c r="D5941" s="6">
        <v>13198.12878797743</v>
      </c>
      <c r="E5941" s="6">
        <v>17759</v>
      </c>
      <c r="F5941" s="14">
        <f t="shared" si="644"/>
        <v>17.543165570409631</v>
      </c>
      <c r="G5941" s="14">
        <f t="shared" si="645"/>
        <v>74.317972791133684</v>
      </c>
      <c r="H5941" s="6">
        <f t="shared" si="648"/>
        <v>474</v>
      </c>
      <c r="I5941" s="14">
        <f t="shared" si="649"/>
        <v>3.7251946416255408</v>
      </c>
      <c r="J5941" s="9" t="b">
        <f t="shared" si="646"/>
        <v>1</v>
      </c>
      <c r="K5941" t="b">
        <f t="shared" si="650"/>
        <v>1</v>
      </c>
      <c r="L5941" s="35">
        <v>13198.12878797743</v>
      </c>
      <c r="M5941" s="37">
        <f t="shared" si="647"/>
        <v>13198.12878797743</v>
      </c>
      <c r="N5941" s="4"/>
      <c r="R5941" s="4"/>
    </row>
    <row r="5942" spans="1:18" x14ac:dyDescent="0.25">
      <c r="A5942" s="9">
        <v>45174.583333333336</v>
      </c>
      <c r="B5942" s="5">
        <v>45174</v>
      </c>
      <c r="C5942" s="6">
        <v>78353.393274739588</v>
      </c>
      <c r="D5942" s="6">
        <v>13191.470279947916</v>
      </c>
      <c r="E5942" s="6">
        <v>17759</v>
      </c>
      <c r="F5942" s="14">
        <f t="shared" si="644"/>
        <v>16.835863424182708</v>
      </c>
      <c r="G5942" s="14">
        <f t="shared" si="645"/>
        <v>74.280479080736058</v>
      </c>
      <c r="H5942" s="6">
        <f t="shared" si="648"/>
        <v>-6.7</v>
      </c>
      <c r="I5942" s="14">
        <f t="shared" si="649"/>
        <v>-5.0764772094838408E-2</v>
      </c>
      <c r="J5942" s="9" t="b">
        <f t="shared" si="646"/>
        <v>1</v>
      </c>
      <c r="K5942" t="b">
        <f t="shared" si="650"/>
        <v>1</v>
      </c>
      <c r="L5942" s="35">
        <v>13191.470279947916</v>
      </c>
      <c r="M5942" s="37">
        <f t="shared" si="647"/>
        <v>13191.470279947916</v>
      </c>
      <c r="N5942" s="4"/>
      <c r="R5942" s="4"/>
    </row>
    <row r="5943" spans="1:18" x14ac:dyDescent="0.25">
      <c r="A5943" s="9">
        <v>45174.625</v>
      </c>
      <c r="B5943" s="5">
        <v>45174</v>
      </c>
      <c r="C5943" s="6">
        <v>80382.21338541666</v>
      </c>
      <c r="D5943" s="6">
        <v>13007.302536892361</v>
      </c>
      <c r="E5943" s="6">
        <v>17759</v>
      </c>
      <c r="F5943" s="14">
        <f t="shared" si="644"/>
        <v>16.181816833687996</v>
      </c>
      <c r="G5943" s="14">
        <f t="shared" si="645"/>
        <v>73.24344015368186</v>
      </c>
      <c r="H5943" s="6">
        <f t="shared" si="648"/>
        <v>-184.2</v>
      </c>
      <c r="I5943" s="14">
        <f t="shared" si="649"/>
        <v>-1.3963568585679083</v>
      </c>
      <c r="J5943" s="9" t="b">
        <f t="shared" si="646"/>
        <v>1</v>
      </c>
      <c r="K5943" t="b">
        <f t="shared" si="650"/>
        <v>1</v>
      </c>
      <c r="L5943" s="35">
        <v>13007.302536892361</v>
      </c>
      <c r="M5943" s="37">
        <f t="shared" si="647"/>
        <v>13007.302536892361</v>
      </c>
      <c r="N5943" s="4"/>
      <c r="R5943" s="4"/>
    </row>
    <row r="5944" spans="1:18" x14ac:dyDescent="0.25">
      <c r="A5944" s="9">
        <v>45174.666666666664</v>
      </c>
      <c r="B5944" s="5">
        <v>45174</v>
      </c>
      <c r="C5944" s="6">
        <v>81272.520355902772</v>
      </c>
      <c r="D5944" s="6">
        <v>12867.68023328993</v>
      </c>
      <c r="E5944" s="6">
        <v>17759</v>
      </c>
      <c r="F5944" s="14">
        <f t="shared" si="644"/>
        <v>15.832756480223217</v>
      </c>
      <c r="G5944" s="14">
        <f t="shared" si="645"/>
        <v>72.457234265949268</v>
      </c>
      <c r="H5944" s="6">
        <f t="shared" si="648"/>
        <v>-139.6</v>
      </c>
      <c r="I5944" s="14">
        <f t="shared" si="649"/>
        <v>-1.0732432770288476</v>
      </c>
      <c r="J5944" s="9" t="b">
        <f t="shared" si="646"/>
        <v>1</v>
      </c>
      <c r="K5944" t="b">
        <f t="shared" si="650"/>
        <v>1</v>
      </c>
      <c r="L5944" s="35">
        <v>12867.68023328993</v>
      </c>
      <c r="M5944" s="37">
        <f t="shared" si="647"/>
        <v>12867.68023328993</v>
      </c>
      <c r="N5944" s="4"/>
      <c r="R5944" s="4"/>
    </row>
    <row r="5945" spans="1:18" x14ac:dyDescent="0.25">
      <c r="A5945" s="9">
        <v>45174.708333333336</v>
      </c>
      <c r="B5945" s="5">
        <v>45174</v>
      </c>
      <c r="C5945" s="6">
        <v>81671.29202256944</v>
      </c>
      <c r="D5945" s="6">
        <v>12203.679697265625</v>
      </c>
      <c r="E5945" s="6">
        <v>17759</v>
      </c>
      <c r="F5945" s="14">
        <f t="shared" si="644"/>
        <v>14.942434967103496</v>
      </c>
      <c r="G5945" s="14">
        <f t="shared" si="645"/>
        <v>68.718281982463111</v>
      </c>
      <c r="H5945" s="6">
        <f t="shared" si="648"/>
        <v>-664</v>
      </c>
      <c r="I5945" s="14">
        <f t="shared" si="649"/>
        <v>-5.1602152677229878</v>
      </c>
      <c r="J5945" s="9" t="b">
        <f t="shared" si="646"/>
        <v>1</v>
      </c>
      <c r="K5945" t="b">
        <f t="shared" si="650"/>
        <v>1</v>
      </c>
      <c r="L5945" s="35">
        <v>12203.679697265625</v>
      </c>
      <c r="M5945" s="37">
        <f t="shared" si="647"/>
        <v>12203.679697265625</v>
      </c>
      <c r="N5945" s="4"/>
      <c r="R5945" s="4"/>
    </row>
    <row r="5946" spans="1:18" x14ac:dyDescent="0.25">
      <c r="A5946" s="9">
        <v>45174.75</v>
      </c>
      <c r="B5946" s="5">
        <v>45174</v>
      </c>
      <c r="C5946" s="6">
        <v>81389.475659722229</v>
      </c>
      <c r="D5946" s="6">
        <v>11038.436806640624</v>
      </c>
      <c r="E5946" s="6">
        <v>17759</v>
      </c>
      <c r="F5946" s="14">
        <f t="shared" si="644"/>
        <v>13.562486693968582</v>
      </c>
      <c r="G5946" s="14">
        <f t="shared" si="645"/>
        <v>62.15686022096191</v>
      </c>
      <c r="H5946" s="6">
        <f t="shared" si="648"/>
        <v>-1165.2</v>
      </c>
      <c r="I5946" s="14">
        <f t="shared" si="649"/>
        <v>-9.5479398747336557</v>
      </c>
      <c r="J5946" s="9" t="b">
        <f t="shared" si="646"/>
        <v>1</v>
      </c>
      <c r="K5946" t="b">
        <f t="shared" si="650"/>
        <v>1</v>
      </c>
      <c r="L5946" s="35">
        <v>11038.436806640624</v>
      </c>
      <c r="M5946" s="37">
        <f t="shared" si="647"/>
        <v>11038.436806640624</v>
      </c>
      <c r="N5946" s="4"/>
      <c r="R5946" s="4"/>
    </row>
    <row r="5947" spans="1:18" x14ac:dyDescent="0.25">
      <c r="A5947" s="9">
        <v>45174.791666666664</v>
      </c>
      <c r="B5947" s="5">
        <v>45174</v>
      </c>
      <c r="C5947" s="6">
        <v>79941.328880208326</v>
      </c>
      <c r="D5947" s="6">
        <v>7634.8021185980906</v>
      </c>
      <c r="E5947" s="6">
        <v>17759</v>
      </c>
      <c r="F5947" s="14">
        <f t="shared" si="644"/>
        <v>9.5505068849165653</v>
      </c>
      <c r="G5947" s="14">
        <f t="shared" si="645"/>
        <v>42.99117134184408</v>
      </c>
      <c r="H5947" s="6">
        <f t="shared" si="648"/>
        <v>-3403.6</v>
      </c>
      <c r="I5947" s="14">
        <f t="shared" si="649"/>
        <v>-30.834076052801468</v>
      </c>
      <c r="J5947" s="9" t="b">
        <f t="shared" si="646"/>
        <v>1</v>
      </c>
      <c r="K5947" t="b">
        <f t="shared" si="650"/>
        <v>1</v>
      </c>
      <c r="L5947" s="35">
        <v>7634.8021185980906</v>
      </c>
      <c r="M5947" s="37">
        <f t="shared" si="647"/>
        <v>7634.8021185980906</v>
      </c>
      <c r="N5947" s="4"/>
      <c r="R5947" s="4"/>
    </row>
    <row r="5948" spans="1:18" x14ac:dyDescent="0.25">
      <c r="A5948" s="9">
        <v>45174.833333333336</v>
      </c>
      <c r="B5948" s="5">
        <v>45174</v>
      </c>
      <c r="C5948" s="6">
        <v>77496.042105034721</v>
      </c>
      <c r="D5948" s="6">
        <v>1510.9758276028103</v>
      </c>
      <c r="E5948" s="6">
        <v>17759</v>
      </c>
      <c r="F5948" s="14">
        <f t="shared" si="644"/>
        <v>1.949745801927407</v>
      </c>
      <c r="G5948" s="14">
        <f t="shared" si="645"/>
        <v>8.5082258438133351</v>
      </c>
      <c r="H5948" s="6">
        <f t="shared" si="648"/>
        <v>-6123.8</v>
      </c>
      <c r="I5948" s="14">
        <f t="shared" si="649"/>
        <v>-80.209020546618419</v>
      </c>
      <c r="J5948" s="9" t="b">
        <f t="shared" si="646"/>
        <v>1</v>
      </c>
      <c r="K5948" t="b">
        <f t="shared" si="650"/>
        <v>1</v>
      </c>
      <c r="L5948" s="35">
        <v>1510.9758276028103</v>
      </c>
      <c r="M5948" s="37">
        <f t="shared" si="647"/>
        <v>1510.9758276028103</v>
      </c>
      <c r="N5948" s="4"/>
      <c r="R5948" s="4"/>
    </row>
    <row r="5949" spans="1:18" x14ac:dyDescent="0.25">
      <c r="A5949" s="9">
        <v>45174.875</v>
      </c>
      <c r="B5949" s="5">
        <v>45174</v>
      </c>
      <c r="C5949" s="6">
        <v>75832.425230034729</v>
      </c>
      <c r="D5949" s="6">
        <v>5.4303888704048262</v>
      </c>
      <c r="E5949" s="6">
        <v>17759</v>
      </c>
      <c r="F5949" s="14">
        <f t="shared" si="644"/>
        <v>7.1610381099271861E-3</v>
      </c>
      <c r="G5949" s="14">
        <f t="shared" si="645"/>
        <v>3.057823565744032E-2</v>
      </c>
      <c r="H5949" s="6">
        <f t="shared" si="648"/>
        <v>-1505.5</v>
      </c>
      <c r="I5949" s="14">
        <f t="shared" si="649"/>
        <v>-99.637596611224552</v>
      </c>
      <c r="J5949" s="9" t="b">
        <f t="shared" si="646"/>
        <v>1</v>
      </c>
      <c r="K5949" t="b">
        <f t="shared" si="650"/>
        <v>1</v>
      </c>
      <c r="L5949" s="35">
        <v>5.4303888704048262</v>
      </c>
      <c r="M5949" s="37">
        <f t="shared" si="647"/>
        <v>5.4303888704048262</v>
      </c>
      <c r="N5949" s="4"/>
      <c r="R5949" s="4"/>
    </row>
    <row r="5950" spans="1:18" x14ac:dyDescent="0.25">
      <c r="A5950" s="9">
        <v>45174.916666666664</v>
      </c>
      <c r="B5950" s="5">
        <v>45174</v>
      </c>
      <c r="C5950" s="6">
        <v>73408.641174045144</v>
      </c>
      <c r="D5950" s="6">
        <v>0.3623476228945785</v>
      </c>
      <c r="E5950" s="6">
        <v>17759</v>
      </c>
      <c r="F5950" s="14">
        <f t="shared" si="644"/>
        <v>4.9360350103128266E-4</v>
      </c>
      <c r="G5950" s="14">
        <f t="shared" si="645"/>
        <v>2.0403605095702377E-3</v>
      </c>
      <c r="H5950" s="6">
        <f t="shared" si="648"/>
        <v>-5.0999999999999996</v>
      </c>
      <c r="I5950" s="14">
        <f t="shared" si="649"/>
        <v>-93.915926128137556</v>
      </c>
      <c r="J5950" s="9" t="b">
        <f t="shared" si="646"/>
        <v>0</v>
      </c>
      <c r="K5950" t="b">
        <f t="shared" si="650"/>
        <v>1</v>
      </c>
      <c r="L5950" s="35">
        <v>0.3623476228945785</v>
      </c>
      <c r="M5950" s="37">
        <f t="shared" si="647"/>
        <v>0</v>
      </c>
      <c r="N5950" s="4"/>
      <c r="R5950" s="4"/>
    </row>
    <row r="5951" spans="1:18" x14ac:dyDescent="0.25">
      <c r="A5951" s="9">
        <v>45174.958333333336</v>
      </c>
      <c r="B5951" s="5">
        <v>45174</v>
      </c>
      <c r="C5951" s="6">
        <v>68908.373441840275</v>
      </c>
      <c r="D5951" s="6">
        <v>0.34637648956643208</v>
      </c>
      <c r="E5951" s="6">
        <v>17759</v>
      </c>
      <c r="F5951" s="14">
        <f t="shared" si="644"/>
        <v>5.0266240844993844E-4</v>
      </c>
      <c r="G5951" s="14">
        <f t="shared" si="645"/>
        <v>1.9504278932734507E-3</v>
      </c>
      <c r="H5951" s="6">
        <f t="shared" si="648"/>
        <v>0</v>
      </c>
      <c r="I5951" s="14">
        <f t="shared" si="649"/>
        <v>0</v>
      </c>
      <c r="J5951" s="9" t="b">
        <f t="shared" si="646"/>
        <v>0</v>
      </c>
      <c r="K5951" t="b">
        <f t="shared" si="650"/>
        <v>0</v>
      </c>
      <c r="L5951" s="35">
        <v>0.34637648956643208</v>
      </c>
      <c r="M5951" s="37">
        <f t="shared" si="647"/>
        <v>0</v>
      </c>
      <c r="N5951" s="4"/>
      <c r="R5951" s="4"/>
    </row>
    <row r="5952" spans="1:18" x14ac:dyDescent="0.25">
      <c r="A5952" s="9">
        <v>45175</v>
      </c>
      <c r="B5952" s="5">
        <v>45175</v>
      </c>
      <c r="C5952" s="6">
        <v>64627.421085069444</v>
      </c>
      <c r="D5952" s="6">
        <v>0.34457746381560961</v>
      </c>
      <c r="E5952" s="6">
        <v>17759</v>
      </c>
      <c r="F5952" s="14">
        <f t="shared" si="644"/>
        <v>5.3317532717581345E-4</v>
      </c>
      <c r="G5952" s="14">
        <f t="shared" si="645"/>
        <v>1.9402976733803119E-3</v>
      </c>
      <c r="H5952" s="6">
        <f t="shared" si="648"/>
        <v>0</v>
      </c>
      <c r="I5952" s="14">
        <f t="shared" si="649"/>
        <v>0</v>
      </c>
      <c r="J5952" s="9" t="b">
        <f t="shared" si="646"/>
        <v>0</v>
      </c>
      <c r="K5952" t="b">
        <f t="shared" si="650"/>
        <v>0</v>
      </c>
      <c r="L5952" s="35">
        <v>0.34457746381560961</v>
      </c>
      <c r="M5952" s="37">
        <f t="shared" si="647"/>
        <v>0</v>
      </c>
      <c r="N5952" s="4"/>
      <c r="R5952" s="4"/>
    </row>
    <row r="5953" spans="1:18" x14ac:dyDescent="0.25">
      <c r="A5953" s="9">
        <v>45175.041666666664</v>
      </c>
      <c r="B5953" s="5">
        <v>45175</v>
      </c>
      <c r="C5953" s="6">
        <v>60950.107256944444</v>
      </c>
      <c r="D5953" s="6">
        <v>0.35794303955303297</v>
      </c>
      <c r="E5953" s="6">
        <v>17759</v>
      </c>
      <c r="F5953" s="14">
        <f t="shared" si="644"/>
        <v>5.872722061735998E-4</v>
      </c>
      <c r="G5953" s="14">
        <f t="shared" si="645"/>
        <v>2.015558531184374E-3</v>
      </c>
      <c r="H5953" s="6">
        <f t="shared" si="648"/>
        <v>0</v>
      </c>
      <c r="I5953" s="14">
        <f t="shared" si="649"/>
        <v>0</v>
      </c>
      <c r="J5953" s="9" t="b">
        <f t="shared" si="646"/>
        <v>0</v>
      </c>
      <c r="K5953" t="b">
        <f t="shared" si="650"/>
        <v>0</v>
      </c>
      <c r="L5953" s="35">
        <v>0.35794303955303297</v>
      </c>
      <c r="M5953" s="37">
        <f t="shared" si="647"/>
        <v>0</v>
      </c>
      <c r="N5953" s="4"/>
      <c r="R5953" s="4"/>
    </row>
    <row r="5954" spans="1:18" x14ac:dyDescent="0.25">
      <c r="A5954" s="9">
        <v>45175.083333333336</v>
      </c>
      <c r="B5954" s="5">
        <v>45175</v>
      </c>
      <c r="C5954" s="6">
        <v>58096.05159722222</v>
      </c>
      <c r="D5954" s="6">
        <v>0.32323886240522065</v>
      </c>
      <c r="E5954" s="6">
        <v>17759</v>
      </c>
      <c r="F5954" s="14">
        <f t="shared" si="644"/>
        <v>5.5638697212372318E-4</v>
      </c>
      <c r="G5954" s="14">
        <f t="shared" si="645"/>
        <v>1.8201411250927454E-3</v>
      </c>
      <c r="H5954" s="6">
        <f t="shared" si="648"/>
        <v>0</v>
      </c>
      <c r="I5954" s="14">
        <f t="shared" si="649"/>
        <v>0</v>
      </c>
      <c r="J5954" s="9" t="b">
        <f t="shared" si="646"/>
        <v>0</v>
      </c>
      <c r="K5954" t="b">
        <f t="shared" si="650"/>
        <v>0</v>
      </c>
      <c r="L5954" s="35">
        <v>0.32323886240522065</v>
      </c>
      <c r="M5954" s="37">
        <f t="shared" si="647"/>
        <v>0</v>
      </c>
      <c r="N5954" s="4"/>
      <c r="R5954" s="4"/>
    </row>
    <row r="5955" spans="1:18" x14ac:dyDescent="0.25">
      <c r="A5955" s="9">
        <v>45175.125</v>
      </c>
      <c r="B5955" s="5">
        <v>45175</v>
      </c>
      <c r="C5955" s="6">
        <v>55820.404175347219</v>
      </c>
      <c r="D5955" s="6">
        <v>0.33953825783398417</v>
      </c>
      <c r="E5955" s="6">
        <v>17759</v>
      </c>
      <c r="F5955" s="14">
        <f t="shared" ref="F5955:F6018" si="651">D5955/C5955*100</f>
        <v>6.0826907803713008E-4</v>
      </c>
      <c r="G5955" s="14">
        <f t="shared" ref="G5955:G6018" si="652">D5955/E5955*100</f>
        <v>1.9119221681062231E-3</v>
      </c>
      <c r="H5955" s="6">
        <f t="shared" si="648"/>
        <v>0</v>
      </c>
      <c r="I5955" s="14">
        <f t="shared" si="649"/>
        <v>0</v>
      </c>
      <c r="J5955" s="9" t="b">
        <f t="shared" ref="J5955:J6018" si="653">D5955&gt;5</f>
        <v>0</v>
      </c>
      <c r="K5955" t="b">
        <f t="shared" si="650"/>
        <v>0</v>
      </c>
      <c r="L5955" s="35">
        <v>0.33953825783398417</v>
      </c>
      <c r="M5955" s="37">
        <f t="shared" ref="M5955:M6018" si="654">IF(L5955&lt;=2,0,L5955)</f>
        <v>0</v>
      </c>
      <c r="N5955" s="4"/>
      <c r="R5955" s="4"/>
    </row>
    <row r="5956" spans="1:18" x14ac:dyDescent="0.25">
      <c r="A5956" s="9">
        <v>45175.166666666664</v>
      </c>
      <c r="B5956" s="5">
        <v>45175</v>
      </c>
      <c r="C5956" s="6">
        <v>54510.591176215275</v>
      </c>
      <c r="D5956" s="6">
        <v>0.32390791838367777</v>
      </c>
      <c r="E5956" s="6">
        <v>17759</v>
      </c>
      <c r="F5956" s="14">
        <f t="shared" si="651"/>
        <v>5.9421098064518741E-4</v>
      </c>
      <c r="G5956" s="14">
        <f t="shared" si="652"/>
        <v>1.8239085443081131E-3</v>
      </c>
      <c r="H5956" s="6">
        <f t="shared" ref="H5956:H6019" si="655">ROUND(D5956-D5955,1)</f>
        <v>0</v>
      </c>
      <c r="I5956" s="14">
        <f t="shared" ref="I5956:I6019" si="656">H5956/D5955*100</f>
        <v>0</v>
      </c>
      <c r="J5956" s="9" t="b">
        <f t="shared" si="653"/>
        <v>0</v>
      </c>
      <c r="K5956" t="b">
        <f t="shared" ref="K5956:K6019" si="657">OR(J5956,ABS(H5956)&gt;5)</f>
        <v>0</v>
      </c>
      <c r="L5956" s="35">
        <v>0.32390791838367777</v>
      </c>
      <c r="M5956" s="37">
        <f t="shared" si="654"/>
        <v>0</v>
      </c>
      <c r="N5956" s="4"/>
      <c r="R5956" s="4"/>
    </row>
    <row r="5957" spans="1:18" x14ac:dyDescent="0.25">
      <c r="A5957" s="9">
        <v>45175.208333333336</v>
      </c>
      <c r="B5957" s="5">
        <v>45175</v>
      </c>
      <c r="C5957" s="6">
        <v>53997.900370008683</v>
      </c>
      <c r="D5957" s="6">
        <v>0.32971728174222842</v>
      </c>
      <c r="E5957" s="6">
        <v>17759</v>
      </c>
      <c r="F5957" s="14">
        <f t="shared" si="651"/>
        <v>6.1061130059301115E-4</v>
      </c>
      <c r="G5957" s="14">
        <f t="shared" si="652"/>
        <v>1.8566207654835769E-3</v>
      </c>
      <c r="H5957" s="6">
        <f t="shared" si="655"/>
        <v>0</v>
      </c>
      <c r="I5957" s="14">
        <f t="shared" si="656"/>
        <v>0</v>
      </c>
      <c r="J5957" s="9" t="b">
        <f t="shared" si="653"/>
        <v>0</v>
      </c>
      <c r="K5957" t="b">
        <f t="shared" si="657"/>
        <v>0</v>
      </c>
      <c r="L5957" s="35">
        <v>0.32971728174222842</v>
      </c>
      <c r="M5957" s="37">
        <f t="shared" si="654"/>
        <v>0</v>
      </c>
      <c r="N5957" s="4"/>
      <c r="R5957" s="4"/>
    </row>
    <row r="5958" spans="1:18" x14ac:dyDescent="0.25">
      <c r="A5958" s="9">
        <v>45175.25</v>
      </c>
      <c r="B5958" s="5">
        <v>45175</v>
      </c>
      <c r="C5958" s="6">
        <v>54748.615313585069</v>
      </c>
      <c r="D5958" s="6">
        <v>0.32738220534390872</v>
      </c>
      <c r="E5958" s="6">
        <v>17759</v>
      </c>
      <c r="F5958" s="14">
        <f t="shared" si="651"/>
        <v>5.9797348931795477E-4</v>
      </c>
      <c r="G5958" s="14">
        <f t="shared" si="652"/>
        <v>1.843472072435997E-3</v>
      </c>
      <c r="H5958" s="6">
        <f t="shared" si="655"/>
        <v>0</v>
      </c>
      <c r="I5958" s="14">
        <f t="shared" si="656"/>
        <v>0</v>
      </c>
      <c r="J5958" s="9" t="b">
        <f t="shared" si="653"/>
        <v>0</v>
      </c>
      <c r="K5958" t="b">
        <f t="shared" si="657"/>
        <v>0</v>
      </c>
      <c r="L5958" s="35">
        <v>0.32738220534390872</v>
      </c>
      <c r="M5958" s="37">
        <f t="shared" si="654"/>
        <v>0</v>
      </c>
      <c r="N5958" s="4"/>
      <c r="R5958" s="4"/>
    </row>
    <row r="5959" spans="1:18" x14ac:dyDescent="0.25">
      <c r="A5959" s="9">
        <v>45175.291666666664</v>
      </c>
      <c r="B5959" s="5">
        <v>45175</v>
      </c>
      <c r="C5959" s="6">
        <v>56463.342408854165</v>
      </c>
      <c r="D5959" s="6">
        <v>0.34862112432718279</v>
      </c>
      <c r="E5959" s="6">
        <v>17759</v>
      </c>
      <c r="F5959" s="14">
        <f t="shared" si="651"/>
        <v>6.17429130926749E-4</v>
      </c>
      <c r="G5959" s="14">
        <f t="shared" si="652"/>
        <v>1.9630673141910172E-3</v>
      </c>
      <c r="H5959" s="6">
        <f t="shared" si="655"/>
        <v>0</v>
      </c>
      <c r="I5959" s="14">
        <f t="shared" si="656"/>
        <v>0</v>
      </c>
      <c r="J5959" s="9" t="b">
        <f t="shared" si="653"/>
        <v>0</v>
      </c>
      <c r="K5959" t="b">
        <f t="shared" si="657"/>
        <v>0</v>
      </c>
      <c r="L5959" s="35">
        <v>0.34862112432718279</v>
      </c>
      <c r="M5959" s="37">
        <f t="shared" si="654"/>
        <v>0</v>
      </c>
      <c r="N5959" s="4"/>
      <c r="R5959" s="4"/>
    </row>
    <row r="5960" spans="1:18" x14ac:dyDescent="0.25">
      <c r="A5960" s="9">
        <v>45175.333333333336</v>
      </c>
      <c r="B5960" s="5">
        <v>45175</v>
      </c>
      <c r="C5960" s="6">
        <v>56670.016605902776</v>
      </c>
      <c r="D5960" s="6">
        <v>577.5932150945398</v>
      </c>
      <c r="E5960" s="6">
        <v>17759</v>
      </c>
      <c r="F5960" s="14">
        <f t="shared" si="651"/>
        <v>1.0192218913773485</v>
      </c>
      <c r="G5960" s="14">
        <f t="shared" si="652"/>
        <v>3.2523971794275566</v>
      </c>
      <c r="H5960" s="6">
        <f t="shared" si="655"/>
        <v>577.20000000000005</v>
      </c>
      <c r="I5960" s="14">
        <f t="shared" si="656"/>
        <v>165566.55914467614</v>
      </c>
      <c r="J5960" s="9" t="b">
        <f t="shared" si="653"/>
        <v>1</v>
      </c>
      <c r="K5960" t="b">
        <f t="shared" si="657"/>
        <v>1</v>
      </c>
      <c r="L5960" s="35">
        <v>577.5932150945398</v>
      </c>
      <c r="M5960" s="37">
        <f t="shared" si="654"/>
        <v>577.5932150945398</v>
      </c>
      <c r="N5960" s="4"/>
      <c r="R5960" s="4"/>
    </row>
    <row r="5961" spans="1:18" x14ac:dyDescent="0.25">
      <c r="A5961" s="9">
        <v>45175.375</v>
      </c>
      <c r="B5961" s="5">
        <v>45175</v>
      </c>
      <c r="C5961" s="6">
        <v>58585.801985677084</v>
      </c>
      <c r="D5961" s="6">
        <v>6309.5168326822914</v>
      </c>
      <c r="E5961" s="6">
        <v>17759</v>
      </c>
      <c r="F5961" s="14">
        <f t="shared" si="651"/>
        <v>10.769702929431309</v>
      </c>
      <c r="G5961" s="14">
        <f t="shared" si="652"/>
        <v>35.528559224518787</v>
      </c>
      <c r="H5961" s="6">
        <f t="shared" si="655"/>
        <v>5731.9</v>
      </c>
      <c r="I5961" s="14">
        <f t="shared" si="656"/>
        <v>992.37661561897141</v>
      </c>
      <c r="J5961" s="9" t="b">
        <f t="shared" si="653"/>
        <v>1</v>
      </c>
      <c r="K5961" t="b">
        <f t="shared" si="657"/>
        <v>1</v>
      </c>
      <c r="L5961" s="35">
        <v>6309.5168326822914</v>
      </c>
      <c r="M5961" s="37">
        <f t="shared" si="654"/>
        <v>6309.5168326822914</v>
      </c>
      <c r="N5961" s="4"/>
      <c r="R5961" s="4"/>
    </row>
    <row r="5962" spans="1:18" x14ac:dyDescent="0.25">
      <c r="A5962" s="9">
        <v>45175.416666666664</v>
      </c>
      <c r="B5962" s="5">
        <v>45175</v>
      </c>
      <c r="C5962" s="6">
        <v>61877.478658854168</v>
      </c>
      <c r="D5962" s="6">
        <v>11577.898844401041</v>
      </c>
      <c r="E5962" s="6">
        <v>17759</v>
      </c>
      <c r="F5962" s="14">
        <f t="shared" si="651"/>
        <v>18.711006161438572</v>
      </c>
      <c r="G5962" s="14">
        <f t="shared" si="652"/>
        <v>65.194542735520244</v>
      </c>
      <c r="H5962" s="6">
        <f t="shared" si="655"/>
        <v>5268.4</v>
      </c>
      <c r="I5962" s="14">
        <f t="shared" si="656"/>
        <v>83.49926214176223</v>
      </c>
      <c r="J5962" s="9" t="b">
        <f t="shared" si="653"/>
        <v>1</v>
      </c>
      <c r="K5962" t="b">
        <f t="shared" si="657"/>
        <v>1</v>
      </c>
      <c r="L5962" s="35">
        <v>11577.898844401041</v>
      </c>
      <c r="M5962" s="37">
        <f t="shared" si="654"/>
        <v>11577.898844401041</v>
      </c>
      <c r="N5962" s="4"/>
      <c r="R5962" s="4"/>
    </row>
    <row r="5963" spans="1:18" x14ac:dyDescent="0.25">
      <c r="A5963" s="9">
        <v>45175.458333333336</v>
      </c>
      <c r="B5963" s="5">
        <v>45175</v>
      </c>
      <c r="C5963" s="6">
        <v>66187.296663411456</v>
      </c>
      <c r="D5963" s="6">
        <v>12775.775563151041</v>
      </c>
      <c r="E5963" s="6">
        <v>17759</v>
      </c>
      <c r="F5963" s="14">
        <f t="shared" si="651"/>
        <v>19.302458639640328</v>
      </c>
      <c r="G5963" s="14">
        <f t="shared" si="652"/>
        <v>71.939723876068712</v>
      </c>
      <c r="H5963" s="6">
        <f t="shared" si="655"/>
        <v>1197.9000000000001</v>
      </c>
      <c r="I5963" s="14">
        <f t="shared" si="656"/>
        <v>10.346436914840492</v>
      </c>
      <c r="J5963" s="9" t="b">
        <f t="shared" si="653"/>
        <v>1</v>
      </c>
      <c r="K5963" t="b">
        <f t="shared" si="657"/>
        <v>1</v>
      </c>
      <c r="L5963" s="35">
        <v>12775.775563151041</v>
      </c>
      <c r="M5963" s="37">
        <f t="shared" si="654"/>
        <v>12775.775563151041</v>
      </c>
      <c r="N5963" s="4"/>
      <c r="R5963" s="4"/>
    </row>
    <row r="5964" spans="1:18" x14ac:dyDescent="0.25">
      <c r="A5964" s="9">
        <v>45175.5</v>
      </c>
      <c r="B5964" s="5">
        <v>45175</v>
      </c>
      <c r="C5964" s="6">
        <v>70651.423615451393</v>
      </c>
      <c r="D5964" s="6">
        <v>13127.650328776042</v>
      </c>
      <c r="E5964" s="6">
        <v>17759</v>
      </c>
      <c r="F5964" s="14">
        <f t="shared" si="651"/>
        <v>18.58087163286125</v>
      </c>
      <c r="G5964" s="14">
        <f t="shared" si="652"/>
        <v>73.921112274204873</v>
      </c>
      <c r="H5964" s="6">
        <f t="shared" si="655"/>
        <v>351.9</v>
      </c>
      <c r="I5964" s="14">
        <f t="shared" si="656"/>
        <v>2.7544316058195273</v>
      </c>
      <c r="J5964" s="9" t="b">
        <f t="shared" si="653"/>
        <v>1</v>
      </c>
      <c r="K5964" t="b">
        <f t="shared" si="657"/>
        <v>1</v>
      </c>
      <c r="L5964" s="35">
        <v>13127.650328776042</v>
      </c>
      <c r="M5964" s="37">
        <f t="shared" si="654"/>
        <v>13127.650328776042</v>
      </c>
      <c r="N5964" s="4"/>
      <c r="R5964" s="4"/>
    </row>
    <row r="5965" spans="1:18" x14ac:dyDescent="0.25">
      <c r="A5965" s="9">
        <v>45175.541666666664</v>
      </c>
      <c r="B5965" s="5">
        <v>45175</v>
      </c>
      <c r="C5965" s="6">
        <v>74930.947065972228</v>
      </c>
      <c r="D5965" s="6">
        <v>12994.210817057292</v>
      </c>
      <c r="E5965" s="6">
        <v>17759</v>
      </c>
      <c r="F5965" s="14">
        <f t="shared" si="651"/>
        <v>17.341580916649384</v>
      </c>
      <c r="G5965" s="14">
        <f t="shared" si="652"/>
        <v>73.169721364138141</v>
      </c>
      <c r="H5965" s="6">
        <f t="shared" si="655"/>
        <v>-133.4</v>
      </c>
      <c r="I5965" s="14">
        <f t="shared" si="656"/>
        <v>-1.0161757562020435</v>
      </c>
      <c r="J5965" s="9" t="b">
        <f t="shared" si="653"/>
        <v>1</v>
      </c>
      <c r="K5965" t="b">
        <f t="shared" si="657"/>
        <v>1</v>
      </c>
      <c r="L5965" s="35">
        <v>12994.210817057292</v>
      </c>
      <c r="M5965" s="37">
        <f t="shared" si="654"/>
        <v>12994.210817057292</v>
      </c>
      <c r="N5965" s="4"/>
      <c r="R5965" s="4"/>
    </row>
    <row r="5966" spans="1:18" x14ac:dyDescent="0.25">
      <c r="A5966" s="9">
        <v>45175.583333333336</v>
      </c>
      <c r="B5966" s="5">
        <v>45175</v>
      </c>
      <c r="C5966" s="6">
        <v>78109.331050347217</v>
      </c>
      <c r="D5966" s="6">
        <v>12873.422646484374</v>
      </c>
      <c r="E5966" s="6">
        <v>17759</v>
      </c>
      <c r="F5966" s="14">
        <f t="shared" si="651"/>
        <v>16.48128651644258</v>
      </c>
      <c r="G5966" s="14">
        <f t="shared" si="652"/>
        <v>72.489569494252919</v>
      </c>
      <c r="H5966" s="6">
        <f t="shared" si="655"/>
        <v>-120.8</v>
      </c>
      <c r="I5966" s="14">
        <f t="shared" si="656"/>
        <v>-0.92964476027607457</v>
      </c>
      <c r="J5966" s="9" t="b">
        <f t="shared" si="653"/>
        <v>1</v>
      </c>
      <c r="K5966" t="b">
        <f t="shared" si="657"/>
        <v>1</v>
      </c>
      <c r="L5966" s="35">
        <v>12873.422646484374</v>
      </c>
      <c r="M5966" s="37">
        <f t="shared" si="654"/>
        <v>12873.422646484374</v>
      </c>
      <c r="N5966" s="4"/>
      <c r="R5966" s="4"/>
    </row>
    <row r="5967" spans="1:18" x14ac:dyDescent="0.25">
      <c r="A5967" s="9">
        <v>45175.625</v>
      </c>
      <c r="B5967" s="5">
        <v>45175</v>
      </c>
      <c r="C5967" s="6">
        <v>80056.664340277785</v>
      </c>
      <c r="D5967" s="6">
        <v>12856.442073567709</v>
      </c>
      <c r="E5967" s="6">
        <v>17759</v>
      </c>
      <c r="F5967" s="14">
        <f t="shared" si="651"/>
        <v>16.059177808010954</v>
      </c>
      <c r="G5967" s="14">
        <f t="shared" si="652"/>
        <v>72.393952776438482</v>
      </c>
      <c r="H5967" s="6">
        <f t="shared" si="655"/>
        <v>-17</v>
      </c>
      <c r="I5967" s="14">
        <f t="shared" si="656"/>
        <v>-0.13205501339336947</v>
      </c>
      <c r="J5967" s="9" t="b">
        <f t="shared" si="653"/>
        <v>1</v>
      </c>
      <c r="K5967" t="b">
        <f t="shared" si="657"/>
        <v>1</v>
      </c>
      <c r="L5967" s="35">
        <v>12856.442073567709</v>
      </c>
      <c r="M5967" s="37">
        <f t="shared" si="654"/>
        <v>12856.442073567709</v>
      </c>
      <c r="N5967" s="4"/>
      <c r="R5967" s="4"/>
    </row>
    <row r="5968" spans="1:18" x14ac:dyDescent="0.25">
      <c r="A5968" s="9">
        <v>45175.666666666664</v>
      </c>
      <c r="B5968" s="5">
        <v>45175</v>
      </c>
      <c r="C5968" s="6">
        <v>81429.134136284716</v>
      </c>
      <c r="D5968" s="6">
        <v>12436.764476996528</v>
      </c>
      <c r="E5968" s="6">
        <v>17759</v>
      </c>
      <c r="F5968" s="14">
        <f t="shared" si="651"/>
        <v>15.273113989130238</v>
      </c>
      <c r="G5968" s="14">
        <f t="shared" si="652"/>
        <v>70.030770184112441</v>
      </c>
      <c r="H5968" s="6">
        <f t="shared" si="655"/>
        <v>-419.7</v>
      </c>
      <c r="I5968" s="14">
        <f t="shared" si="656"/>
        <v>-3.2645112667904064</v>
      </c>
      <c r="J5968" s="9" t="b">
        <f t="shared" si="653"/>
        <v>1</v>
      </c>
      <c r="K5968" t="b">
        <f t="shared" si="657"/>
        <v>1</v>
      </c>
      <c r="L5968" s="35">
        <v>12436.764476996528</v>
      </c>
      <c r="M5968" s="37">
        <f t="shared" si="654"/>
        <v>12436.764476996528</v>
      </c>
      <c r="N5968" s="4"/>
      <c r="R5968" s="4"/>
    </row>
    <row r="5969" spans="1:18" x14ac:dyDescent="0.25">
      <c r="A5969" s="9">
        <v>45175.708333333336</v>
      </c>
      <c r="B5969" s="5">
        <v>45175</v>
      </c>
      <c r="C5969" s="6">
        <v>82379.82368055555</v>
      </c>
      <c r="D5969" s="6">
        <v>11632.257756076389</v>
      </c>
      <c r="E5969" s="6">
        <v>17759</v>
      </c>
      <c r="F5969" s="14">
        <f t="shared" si="651"/>
        <v>14.120275130938401</v>
      </c>
      <c r="G5969" s="14">
        <f t="shared" si="652"/>
        <v>65.500634923567716</v>
      </c>
      <c r="H5969" s="6">
        <f t="shared" si="655"/>
        <v>-804.5</v>
      </c>
      <c r="I5969" s="14">
        <f t="shared" si="656"/>
        <v>-6.4687242529038098</v>
      </c>
      <c r="J5969" s="9" t="b">
        <f t="shared" si="653"/>
        <v>1</v>
      </c>
      <c r="K5969" t="b">
        <f t="shared" si="657"/>
        <v>1</v>
      </c>
      <c r="L5969" s="35">
        <v>11632.257756076389</v>
      </c>
      <c r="M5969" s="37">
        <f t="shared" si="654"/>
        <v>11632.257756076389</v>
      </c>
      <c r="N5969" s="4"/>
      <c r="R5969" s="4"/>
    </row>
    <row r="5970" spans="1:18" x14ac:dyDescent="0.25">
      <c r="A5970" s="9">
        <v>45175.75</v>
      </c>
      <c r="B5970" s="5">
        <v>45175</v>
      </c>
      <c r="C5970" s="6">
        <v>82692.97794704861</v>
      </c>
      <c r="D5970" s="6">
        <v>10398.869554036459</v>
      </c>
      <c r="E5970" s="6">
        <v>17759</v>
      </c>
      <c r="F5970" s="14">
        <f t="shared" si="651"/>
        <v>12.57527520740061</v>
      </c>
      <c r="G5970" s="14">
        <f t="shared" si="652"/>
        <v>58.555490478272752</v>
      </c>
      <c r="H5970" s="6">
        <f t="shared" si="655"/>
        <v>-1233.4000000000001</v>
      </c>
      <c r="I5970" s="14">
        <f t="shared" si="656"/>
        <v>-10.603272605059873</v>
      </c>
      <c r="J5970" s="9" t="b">
        <f t="shared" si="653"/>
        <v>1</v>
      </c>
      <c r="K5970" t="b">
        <f t="shared" si="657"/>
        <v>1</v>
      </c>
      <c r="L5970" s="35">
        <v>10398.869554036459</v>
      </c>
      <c r="M5970" s="37">
        <f t="shared" si="654"/>
        <v>10398.869554036459</v>
      </c>
      <c r="N5970" s="4"/>
      <c r="R5970" s="4"/>
    </row>
    <row r="5971" spans="1:18" x14ac:dyDescent="0.25">
      <c r="A5971" s="9">
        <v>45175.791666666664</v>
      </c>
      <c r="B5971" s="5">
        <v>45175</v>
      </c>
      <c r="C5971" s="6">
        <v>80974.492960069445</v>
      </c>
      <c r="D5971" s="6">
        <v>7310.5373421223958</v>
      </c>
      <c r="E5971" s="6">
        <v>17759</v>
      </c>
      <c r="F5971" s="14">
        <f t="shared" si="651"/>
        <v>9.028197738425364</v>
      </c>
      <c r="G5971" s="14">
        <f t="shared" si="652"/>
        <v>41.165253348287607</v>
      </c>
      <c r="H5971" s="6">
        <f t="shared" si="655"/>
        <v>-3088.3</v>
      </c>
      <c r="I5971" s="14">
        <f t="shared" si="656"/>
        <v>-29.698420428797817</v>
      </c>
      <c r="J5971" s="9" t="b">
        <f t="shared" si="653"/>
        <v>1</v>
      </c>
      <c r="K5971" t="b">
        <f t="shared" si="657"/>
        <v>1</v>
      </c>
      <c r="L5971" s="35">
        <v>7310.5373421223958</v>
      </c>
      <c r="M5971" s="37">
        <f t="shared" si="654"/>
        <v>7310.5373421223958</v>
      </c>
      <c r="N5971" s="4"/>
      <c r="R5971" s="4"/>
    </row>
    <row r="5972" spans="1:18" x14ac:dyDescent="0.25">
      <c r="A5972" s="9">
        <v>45175.833333333336</v>
      </c>
      <c r="B5972" s="5">
        <v>45175</v>
      </c>
      <c r="C5972" s="6">
        <v>77196.416050347223</v>
      </c>
      <c r="D5972" s="6">
        <v>1469.3874202304416</v>
      </c>
      <c r="E5972" s="6">
        <v>17759</v>
      </c>
      <c r="F5972" s="14">
        <f t="shared" si="651"/>
        <v>1.9034399463209697</v>
      </c>
      <c r="G5972" s="14">
        <f t="shared" si="652"/>
        <v>8.2740436974516669</v>
      </c>
      <c r="H5972" s="6">
        <f t="shared" si="655"/>
        <v>-5841.1</v>
      </c>
      <c r="I5972" s="14">
        <f t="shared" si="656"/>
        <v>-79.899735500211705</v>
      </c>
      <c r="J5972" s="9" t="b">
        <f t="shared" si="653"/>
        <v>1</v>
      </c>
      <c r="K5972" t="b">
        <f t="shared" si="657"/>
        <v>1</v>
      </c>
      <c r="L5972" s="35">
        <v>1469.3874202304416</v>
      </c>
      <c r="M5972" s="37">
        <f t="shared" si="654"/>
        <v>1469.3874202304416</v>
      </c>
      <c r="N5972" s="4"/>
      <c r="R5972" s="4"/>
    </row>
    <row r="5973" spans="1:18" x14ac:dyDescent="0.25">
      <c r="A5973" s="9">
        <v>45175.875</v>
      </c>
      <c r="B5973" s="5">
        <v>45175</v>
      </c>
      <c r="C5973" s="6">
        <v>73972.430442708326</v>
      </c>
      <c r="D5973" s="6">
        <v>2.2043077827824487</v>
      </c>
      <c r="E5973" s="6">
        <v>17759</v>
      </c>
      <c r="F5973" s="14">
        <f t="shared" si="651"/>
        <v>2.9799044990007268E-3</v>
      </c>
      <c r="G5973" s="14">
        <f t="shared" si="652"/>
        <v>1.2412341814192516E-2</v>
      </c>
      <c r="H5973" s="6">
        <f t="shared" si="655"/>
        <v>-1467.2</v>
      </c>
      <c r="I5973" s="14">
        <f t="shared" si="656"/>
        <v>-99.851133867057428</v>
      </c>
      <c r="J5973" s="9" t="b">
        <f t="shared" si="653"/>
        <v>0</v>
      </c>
      <c r="K5973" t="b">
        <f t="shared" si="657"/>
        <v>1</v>
      </c>
      <c r="L5973" s="35">
        <v>2.2043077827824487</v>
      </c>
      <c r="M5973" s="37">
        <f t="shared" si="654"/>
        <v>2.2043077827824487</v>
      </c>
      <c r="N5973" s="4"/>
      <c r="R5973" s="4"/>
    </row>
    <row r="5974" spans="1:18" x14ac:dyDescent="0.25">
      <c r="A5974" s="9">
        <v>45175.916666666664</v>
      </c>
      <c r="B5974" s="5">
        <v>45175</v>
      </c>
      <c r="C5974" s="6">
        <v>72302.199965277774</v>
      </c>
      <c r="D5974" s="6">
        <v>0.22774551450378366</v>
      </c>
      <c r="E5974" s="6">
        <v>17759</v>
      </c>
      <c r="F5974" s="14">
        <f t="shared" si="651"/>
        <v>3.1499112698252002E-4</v>
      </c>
      <c r="G5974" s="14">
        <f t="shared" si="652"/>
        <v>1.282423078460407E-3</v>
      </c>
      <c r="H5974" s="6">
        <f t="shared" si="655"/>
        <v>-2</v>
      </c>
      <c r="I5974" s="14">
        <f t="shared" si="656"/>
        <v>-90.731431228512221</v>
      </c>
      <c r="J5974" s="9" t="b">
        <f t="shared" si="653"/>
        <v>0</v>
      </c>
      <c r="K5974" t="b">
        <f t="shared" si="657"/>
        <v>0</v>
      </c>
      <c r="L5974" s="35">
        <v>0.22774551450378366</v>
      </c>
      <c r="M5974" s="37">
        <f t="shared" si="654"/>
        <v>0</v>
      </c>
      <c r="N5974" s="4"/>
      <c r="R5974" s="4"/>
    </row>
    <row r="5975" spans="1:18" x14ac:dyDescent="0.25">
      <c r="A5975" s="9">
        <v>45175.958333333336</v>
      </c>
      <c r="B5975" s="5">
        <v>45175</v>
      </c>
      <c r="C5975" s="6">
        <v>68533.498428819439</v>
      </c>
      <c r="D5975" s="6">
        <v>0.29193027325802379</v>
      </c>
      <c r="E5975" s="6">
        <v>17759</v>
      </c>
      <c r="F5975" s="14">
        <f t="shared" si="651"/>
        <v>4.2596727140849184E-4</v>
      </c>
      <c r="G5975" s="14">
        <f t="shared" si="652"/>
        <v>1.6438440974042669E-3</v>
      </c>
      <c r="H5975" s="6">
        <f t="shared" si="655"/>
        <v>0.1</v>
      </c>
      <c r="I5975" s="14">
        <f t="shared" si="656"/>
        <v>43.908658406679024</v>
      </c>
      <c r="J5975" s="9" t="b">
        <f t="shared" si="653"/>
        <v>0</v>
      </c>
      <c r="K5975" t="b">
        <f t="shared" si="657"/>
        <v>0</v>
      </c>
      <c r="L5975" s="35">
        <v>0.29193027325802379</v>
      </c>
      <c r="M5975" s="37">
        <f t="shared" si="654"/>
        <v>0</v>
      </c>
      <c r="N5975" s="4"/>
      <c r="R5975" s="4"/>
    </row>
    <row r="5976" spans="1:18" x14ac:dyDescent="0.25">
      <c r="A5976" s="9">
        <v>45176</v>
      </c>
      <c r="B5976" s="5">
        <v>45176</v>
      </c>
      <c r="C5976" s="6">
        <v>64862.004503038195</v>
      </c>
      <c r="D5976" s="6">
        <v>0.30200011018249723</v>
      </c>
      <c r="E5976" s="6">
        <v>17759</v>
      </c>
      <c r="F5976" s="14">
        <f t="shared" si="651"/>
        <v>4.6560403505314311E-4</v>
      </c>
      <c r="G5976" s="14">
        <f t="shared" si="652"/>
        <v>1.700546822357662E-3</v>
      </c>
      <c r="H5976" s="6">
        <f t="shared" si="655"/>
        <v>0</v>
      </c>
      <c r="I5976" s="14">
        <f t="shared" si="656"/>
        <v>0</v>
      </c>
      <c r="J5976" s="9" t="b">
        <f t="shared" si="653"/>
        <v>0</v>
      </c>
      <c r="K5976" t="b">
        <f t="shared" si="657"/>
        <v>0</v>
      </c>
      <c r="L5976" s="35">
        <v>0.30200011018249723</v>
      </c>
      <c r="M5976" s="37">
        <f t="shared" si="654"/>
        <v>0</v>
      </c>
      <c r="N5976" s="4"/>
      <c r="R5976" s="4"/>
    </row>
    <row r="5977" spans="1:18" x14ac:dyDescent="0.25">
      <c r="A5977" s="9">
        <v>45176.041666666664</v>
      </c>
      <c r="B5977" s="5">
        <v>45176</v>
      </c>
      <c r="C5977" s="6">
        <v>60755.733906250003</v>
      </c>
      <c r="D5977" s="6">
        <v>0.29840839770105149</v>
      </c>
      <c r="E5977" s="6">
        <v>17759</v>
      </c>
      <c r="F5977" s="14">
        <f t="shared" si="651"/>
        <v>4.9116088065286935E-4</v>
      </c>
      <c r="G5977" s="14">
        <f t="shared" si="652"/>
        <v>1.6803220772625234E-3</v>
      </c>
      <c r="H5977" s="6">
        <f t="shared" si="655"/>
        <v>0</v>
      </c>
      <c r="I5977" s="14">
        <f t="shared" si="656"/>
        <v>0</v>
      </c>
      <c r="J5977" s="9" t="b">
        <f t="shared" si="653"/>
        <v>0</v>
      </c>
      <c r="K5977" t="b">
        <f t="shared" si="657"/>
        <v>0</v>
      </c>
      <c r="L5977" s="35">
        <v>0.29840839770105149</v>
      </c>
      <c r="M5977" s="37">
        <f t="shared" si="654"/>
        <v>0</v>
      </c>
      <c r="N5977" s="4"/>
      <c r="R5977" s="4"/>
    </row>
    <row r="5978" spans="1:18" x14ac:dyDescent="0.25">
      <c r="A5978" s="9">
        <v>45176.083333333336</v>
      </c>
      <c r="B5978" s="5">
        <v>45176</v>
      </c>
      <c r="C5978" s="6">
        <v>57779.362599826389</v>
      </c>
      <c r="D5978" s="6">
        <v>0.30060672983527181</v>
      </c>
      <c r="E5978" s="6">
        <v>17759</v>
      </c>
      <c r="F5978" s="14">
        <f t="shared" si="651"/>
        <v>5.2026660784965984E-4</v>
      </c>
      <c r="G5978" s="14">
        <f t="shared" si="652"/>
        <v>1.6927007705122576E-3</v>
      </c>
      <c r="H5978" s="6">
        <f t="shared" si="655"/>
        <v>0</v>
      </c>
      <c r="I5978" s="14">
        <f t="shared" si="656"/>
        <v>0</v>
      </c>
      <c r="J5978" s="9" t="b">
        <f t="shared" si="653"/>
        <v>0</v>
      </c>
      <c r="K5978" t="b">
        <f t="shared" si="657"/>
        <v>0</v>
      </c>
      <c r="L5978" s="35">
        <v>0.30060672983527181</v>
      </c>
      <c r="M5978" s="37">
        <f t="shared" si="654"/>
        <v>0</v>
      </c>
      <c r="N5978" s="4"/>
      <c r="R5978" s="4"/>
    </row>
    <row r="5979" spans="1:18" x14ac:dyDescent="0.25">
      <c r="A5979" s="9">
        <v>45176.125</v>
      </c>
      <c r="B5979" s="5">
        <v>45176</v>
      </c>
      <c r="C5979" s="6">
        <v>55793.057035590275</v>
      </c>
      <c r="D5979" s="6">
        <v>0.29349561823738946</v>
      </c>
      <c r="E5979" s="6">
        <v>17759</v>
      </c>
      <c r="F5979" s="14">
        <f t="shared" si="651"/>
        <v>5.2604326386017743E-4</v>
      </c>
      <c r="G5979" s="14">
        <f t="shared" si="652"/>
        <v>1.6526584730975249E-3</v>
      </c>
      <c r="H5979" s="6">
        <f t="shared" si="655"/>
        <v>0</v>
      </c>
      <c r="I5979" s="14">
        <f t="shared" si="656"/>
        <v>0</v>
      </c>
      <c r="J5979" s="9" t="b">
        <f t="shared" si="653"/>
        <v>0</v>
      </c>
      <c r="K5979" t="b">
        <f t="shared" si="657"/>
        <v>0</v>
      </c>
      <c r="L5979" s="35">
        <v>0.29349561823738946</v>
      </c>
      <c r="M5979" s="37">
        <f t="shared" si="654"/>
        <v>0</v>
      </c>
      <c r="N5979" s="4"/>
      <c r="R5979" s="4"/>
    </row>
    <row r="5980" spans="1:18" x14ac:dyDescent="0.25">
      <c r="A5980" s="9">
        <v>45176.166666666664</v>
      </c>
      <c r="B5980" s="5">
        <v>45176</v>
      </c>
      <c r="C5980" s="6">
        <v>54478.138867187503</v>
      </c>
      <c r="D5980" s="6">
        <v>0.30638450811306633</v>
      </c>
      <c r="E5980" s="6">
        <v>17759</v>
      </c>
      <c r="F5980" s="14">
        <f t="shared" si="651"/>
        <v>5.6239899982633856E-4</v>
      </c>
      <c r="G5980" s="14">
        <f t="shared" si="652"/>
        <v>1.7252351377502468E-3</v>
      </c>
      <c r="H5980" s="6">
        <f t="shared" si="655"/>
        <v>0</v>
      </c>
      <c r="I5980" s="14">
        <f t="shared" si="656"/>
        <v>0</v>
      </c>
      <c r="J5980" s="9" t="b">
        <f t="shared" si="653"/>
        <v>0</v>
      </c>
      <c r="K5980" t="b">
        <f t="shared" si="657"/>
        <v>0</v>
      </c>
      <c r="L5980" s="35">
        <v>0.30638450811306633</v>
      </c>
      <c r="M5980" s="37">
        <f t="shared" si="654"/>
        <v>0</v>
      </c>
      <c r="N5980" s="4"/>
      <c r="R5980" s="4"/>
    </row>
    <row r="5981" spans="1:18" x14ac:dyDescent="0.25">
      <c r="A5981" s="9">
        <v>45176.208333333336</v>
      </c>
      <c r="B5981" s="5">
        <v>45176</v>
      </c>
      <c r="C5981" s="6">
        <v>53921.212139756943</v>
      </c>
      <c r="D5981" s="6">
        <v>0.32137620389461519</v>
      </c>
      <c r="E5981" s="6">
        <v>17759</v>
      </c>
      <c r="F5981" s="14">
        <f t="shared" si="651"/>
        <v>5.960107184935843E-4</v>
      </c>
      <c r="G5981" s="14">
        <f t="shared" si="652"/>
        <v>1.8096525924579943E-3</v>
      </c>
      <c r="H5981" s="6">
        <f t="shared" si="655"/>
        <v>0</v>
      </c>
      <c r="I5981" s="14">
        <f t="shared" si="656"/>
        <v>0</v>
      </c>
      <c r="J5981" s="9" t="b">
        <f t="shared" si="653"/>
        <v>0</v>
      </c>
      <c r="K5981" t="b">
        <f t="shared" si="657"/>
        <v>0</v>
      </c>
      <c r="L5981" s="35">
        <v>0.32137620389461519</v>
      </c>
      <c r="M5981" s="37">
        <f t="shared" si="654"/>
        <v>0</v>
      </c>
      <c r="N5981" s="4"/>
      <c r="R5981" s="4"/>
    </row>
    <row r="5982" spans="1:18" x14ac:dyDescent="0.25">
      <c r="A5982" s="9">
        <v>45176.25</v>
      </c>
      <c r="B5982" s="5">
        <v>45176</v>
      </c>
      <c r="C5982" s="6">
        <v>54555.737363281252</v>
      </c>
      <c r="D5982" s="6">
        <v>0.31379985898733137</v>
      </c>
      <c r="E5982" s="6">
        <v>17759</v>
      </c>
      <c r="F5982" s="14">
        <f t="shared" si="651"/>
        <v>5.7519130737390494E-4</v>
      </c>
      <c r="G5982" s="14">
        <f t="shared" si="652"/>
        <v>1.7669905906150759E-3</v>
      </c>
      <c r="H5982" s="6">
        <f t="shared" si="655"/>
        <v>0</v>
      </c>
      <c r="I5982" s="14">
        <f t="shared" si="656"/>
        <v>0</v>
      </c>
      <c r="J5982" s="9" t="b">
        <f t="shared" si="653"/>
        <v>0</v>
      </c>
      <c r="K5982" t="b">
        <f t="shared" si="657"/>
        <v>0</v>
      </c>
      <c r="L5982" s="35">
        <v>0.31379985898733137</v>
      </c>
      <c r="M5982" s="37">
        <f t="shared" si="654"/>
        <v>0</v>
      </c>
      <c r="N5982" s="4"/>
      <c r="R5982" s="4"/>
    </row>
    <row r="5983" spans="1:18" x14ac:dyDescent="0.25">
      <c r="A5983" s="9">
        <v>45176.291666666664</v>
      </c>
      <c r="B5983" s="5">
        <v>45176</v>
      </c>
      <c r="C5983" s="6">
        <v>55806.810503472225</v>
      </c>
      <c r="D5983" s="6">
        <v>0.32281774729490281</v>
      </c>
      <c r="E5983" s="6">
        <v>17759</v>
      </c>
      <c r="F5983" s="14">
        <f t="shared" si="651"/>
        <v>5.7845582713388988E-4</v>
      </c>
      <c r="G5983" s="14">
        <f t="shared" si="652"/>
        <v>1.8177698479357105E-3</v>
      </c>
      <c r="H5983" s="6">
        <f t="shared" si="655"/>
        <v>0</v>
      </c>
      <c r="I5983" s="14">
        <f t="shared" si="656"/>
        <v>0</v>
      </c>
      <c r="J5983" s="9" t="b">
        <f t="shared" si="653"/>
        <v>0</v>
      </c>
      <c r="K5983" t="b">
        <f t="shared" si="657"/>
        <v>0</v>
      </c>
      <c r="L5983" s="35">
        <v>0.32281774729490281</v>
      </c>
      <c r="M5983" s="37">
        <f t="shared" si="654"/>
        <v>0</v>
      </c>
      <c r="N5983" s="4"/>
      <c r="R5983" s="4"/>
    </row>
    <row r="5984" spans="1:18" x14ac:dyDescent="0.25">
      <c r="A5984" s="9">
        <v>45176.333333333336</v>
      </c>
      <c r="B5984" s="5">
        <v>45176</v>
      </c>
      <c r="C5984" s="6">
        <v>55841.894103732637</v>
      </c>
      <c r="D5984" s="6">
        <v>617.52441927618452</v>
      </c>
      <c r="E5984" s="6">
        <v>17759</v>
      </c>
      <c r="F5984" s="14">
        <f t="shared" si="651"/>
        <v>1.1058443292218259</v>
      </c>
      <c r="G5984" s="14">
        <f t="shared" si="652"/>
        <v>3.4772477013130501</v>
      </c>
      <c r="H5984" s="6">
        <f t="shared" si="655"/>
        <v>617.20000000000005</v>
      </c>
      <c r="I5984" s="14">
        <f t="shared" si="656"/>
        <v>191191.47109225413</v>
      </c>
      <c r="J5984" s="9" t="b">
        <f t="shared" si="653"/>
        <v>1</v>
      </c>
      <c r="K5984" t="b">
        <f t="shared" si="657"/>
        <v>1</v>
      </c>
      <c r="L5984" s="35">
        <v>617.52441927618452</v>
      </c>
      <c r="M5984" s="37">
        <f t="shared" si="654"/>
        <v>617.52441927618452</v>
      </c>
      <c r="N5984" s="4"/>
      <c r="R5984" s="4"/>
    </row>
    <row r="5985" spans="1:18" x14ac:dyDescent="0.25">
      <c r="A5985" s="9">
        <v>45176.375</v>
      </c>
      <c r="B5985" s="5">
        <v>45176</v>
      </c>
      <c r="C5985" s="6">
        <v>57805.218328993054</v>
      </c>
      <c r="D5985" s="6">
        <v>6648.9128689236113</v>
      </c>
      <c r="E5985" s="6">
        <v>17759</v>
      </c>
      <c r="F5985" s="14">
        <f t="shared" si="651"/>
        <v>11.502271007925165</v>
      </c>
      <c r="G5985" s="14">
        <f t="shared" si="652"/>
        <v>37.439680550276542</v>
      </c>
      <c r="H5985" s="6">
        <f t="shared" si="655"/>
        <v>6031.4</v>
      </c>
      <c r="I5985" s="14">
        <f t="shared" si="656"/>
        <v>976.70631504249684</v>
      </c>
      <c r="J5985" s="9" t="b">
        <f t="shared" si="653"/>
        <v>1</v>
      </c>
      <c r="K5985" t="b">
        <f t="shared" si="657"/>
        <v>1</v>
      </c>
      <c r="L5985" s="35">
        <v>6648.9128689236113</v>
      </c>
      <c r="M5985" s="37">
        <f t="shared" si="654"/>
        <v>6648.9128689236113</v>
      </c>
      <c r="N5985" s="4"/>
      <c r="R5985" s="4"/>
    </row>
    <row r="5986" spans="1:18" x14ac:dyDescent="0.25">
      <c r="A5986" s="9">
        <v>45176.416666666664</v>
      </c>
      <c r="B5986" s="5">
        <v>45176</v>
      </c>
      <c r="C5986" s="6">
        <v>61981.349498697913</v>
      </c>
      <c r="D5986" s="6">
        <v>11560.978116319444</v>
      </c>
      <c r="E5986" s="6">
        <v>17759</v>
      </c>
      <c r="F5986" s="14">
        <f t="shared" si="651"/>
        <v>18.652349795259482</v>
      </c>
      <c r="G5986" s="14">
        <f t="shared" si="652"/>
        <v>65.099263000841518</v>
      </c>
      <c r="H5986" s="6">
        <f t="shared" si="655"/>
        <v>4912.1000000000004</v>
      </c>
      <c r="I5986" s="14">
        <f t="shared" si="656"/>
        <v>73.878242907328357</v>
      </c>
      <c r="J5986" s="9" t="b">
        <f t="shared" si="653"/>
        <v>1</v>
      </c>
      <c r="K5986" t="b">
        <f t="shared" si="657"/>
        <v>1</v>
      </c>
      <c r="L5986" s="35">
        <v>11560.978116319444</v>
      </c>
      <c r="M5986" s="37">
        <f t="shared" si="654"/>
        <v>11560.978116319444</v>
      </c>
      <c r="N5986" s="4"/>
      <c r="R5986" s="4"/>
    </row>
    <row r="5987" spans="1:18" x14ac:dyDescent="0.25">
      <c r="A5987" s="9">
        <v>45176.458333333336</v>
      </c>
      <c r="B5987" s="5">
        <v>45176</v>
      </c>
      <c r="C5987" s="6">
        <v>66893.580416666664</v>
      </c>
      <c r="D5987" s="6">
        <v>12922.482366536458</v>
      </c>
      <c r="E5987" s="6">
        <v>17759</v>
      </c>
      <c r="F5987" s="14">
        <f t="shared" si="651"/>
        <v>19.317970851679508</v>
      </c>
      <c r="G5987" s="14">
        <f t="shared" si="652"/>
        <v>72.765822211478451</v>
      </c>
      <c r="H5987" s="6">
        <f t="shared" si="655"/>
        <v>1361.5</v>
      </c>
      <c r="I5987" s="14">
        <f t="shared" si="656"/>
        <v>11.776685210381208</v>
      </c>
      <c r="J5987" s="9" t="b">
        <f t="shared" si="653"/>
        <v>1</v>
      </c>
      <c r="K5987" t="b">
        <f t="shared" si="657"/>
        <v>1</v>
      </c>
      <c r="L5987" s="35">
        <v>12922.482366536458</v>
      </c>
      <c r="M5987" s="37">
        <f t="shared" si="654"/>
        <v>12922.482366536458</v>
      </c>
      <c r="N5987" s="4"/>
      <c r="R5987" s="4"/>
    </row>
    <row r="5988" spans="1:18" x14ac:dyDescent="0.25">
      <c r="A5988" s="9">
        <v>45176.5</v>
      </c>
      <c r="B5988" s="5">
        <v>45176</v>
      </c>
      <c r="C5988" s="6">
        <v>72182.847890624995</v>
      </c>
      <c r="D5988" s="6">
        <v>13345.045085720487</v>
      </c>
      <c r="E5988" s="6">
        <v>17759</v>
      </c>
      <c r="F5988" s="14">
        <f t="shared" si="651"/>
        <v>18.487833987849243</v>
      </c>
      <c r="G5988" s="14">
        <f t="shared" si="652"/>
        <v>75.145250778312331</v>
      </c>
      <c r="H5988" s="6">
        <f t="shared" si="655"/>
        <v>422.6</v>
      </c>
      <c r="I5988" s="14">
        <f t="shared" si="656"/>
        <v>3.2702695040571155</v>
      </c>
      <c r="J5988" s="9" t="b">
        <f t="shared" si="653"/>
        <v>1</v>
      </c>
      <c r="K5988" t="b">
        <f t="shared" si="657"/>
        <v>1</v>
      </c>
      <c r="L5988" s="35">
        <v>13345.045085720487</v>
      </c>
      <c r="M5988" s="37">
        <f t="shared" si="654"/>
        <v>13345.045085720487</v>
      </c>
      <c r="N5988" s="4"/>
      <c r="R5988" s="4"/>
    </row>
    <row r="5989" spans="1:18" x14ac:dyDescent="0.25">
      <c r="A5989" s="9">
        <v>45176.541666666664</v>
      </c>
      <c r="B5989" s="5">
        <v>45176</v>
      </c>
      <c r="C5989" s="6">
        <v>77162.975859375001</v>
      </c>
      <c r="D5989" s="6">
        <v>13313.064259982639</v>
      </c>
      <c r="E5989" s="6">
        <v>17759</v>
      </c>
      <c r="F5989" s="14">
        <f t="shared" si="651"/>
        <v>17.253176295643286</v>
      </c>
      <c r="G5989" s="14">
        <f t="shared" si="652"/>
        <v>74.965168421547602</v>
      </c>
      <c r="H5989" s="6">
        <f t="shared" si="655"/>
        <v>-32</v>
      </c>
      <c r="I5989" s="14">
        <f t="shared" si="656"/>
        <v>-0.23978937346746587</v>
      </c>
      <c r="J5989" s="9" t="b">
        <f t="shared" si="653"/>
        <v>1</v>
      </c>
      <c r="K5989" t="b">
        <f t="shared" si="657"/>
        <v>1</v>
      </c>
      <c r="L5989" s="35">
        <v>13313.064259982639</v>
      </c>
      <c r="M5989" s="37">
        <f t="shared" si="654"/>
        <v>13313.064259982639</v>
      </c>
      <c r="N5989" s="4"/>
      <c r="R5989" s="4"/>
    </row>
    <row r="5990" spans="1:18" x14ac:dyDescent="0.25">
      <c r="A5990" s="9">
        <v>45176.583333333336</v>
      </c>
      <c r="B5990" s="5">
        <v>45176</v>
      </c>
      <c r="C5990" s="6">
        <v>81312.666983506948</v>
      </c>
      <c r="D5990" s="6">
        <v>13107.08296766493</v>
      </c>
      <c r="E5990" s="6">
        <v>17759</v>
      </c>
      <c r="F5990" s="14">
        <f t="shared" si="651"/>
        <v>16.119361784460352</v>
      </c>
      <c r="G5990" s="14">
        <f t="shared" si="652"/>
        <v>73.805298539697787</v>
      </c>
      <c r="H5990" s="6">
        <f t="shared" si="655"/>
        <v>-206</v>
      </c>
      <c r="I5990" s="14">
        <f t="shared" si="656"/>
        <v>-1.5473522547262808</v>
      </c>
      <c r="J5990" s="9" t="b">
        <f t="shared" si="653"/>
        <v>1</v>
      </c>
      <c r="K5990" t="b">
        <f t="shared" si="657"/>
        <v>1</v>
      </c>
      <c r="L5990" s="35">
        <v>13107.08296766493</v>
      </c>
      <c r="M5990" s="37">
        <f t="shared" si="654"/>
        <v>13107.08296766493</v>
      </c>
      <c r="N5990" s="4"/>
      <c r="R5990" s="4"/>
    </row>
    <row r="5991" spans="1:18" x14ac:dyDescent="0.25">
      <c r="A5991" s="9">
        <v>45176.625</v>
      </c>
      <c r="B5991" s="5">
        <v>45176</v>
      </c>
      <c r="C5991" s="6">
        <v>83229.782278645827</v>
      </c>
      <c r="D5991" s="6">
        <v>12810.895473090277</v>
      </c>
      <c r="E5991" s="6">
        <v>17759</v>
      </c>
      <c r="F5991" s="14">
        <f t="shared" si="651"/>
        <v>15.392201111617174</v>
      </c>
      <c r="G5991" s="14">
        <f t="shared" si="652"/>
        <v>72.137482251761227</v>
      </c>
      <c r="H5991" s="6">
        <f t="shared" si="655"/>
        <v>-296.2</v>
      </c>
      <c r="I5991" s="14">
        <f t="shared" si="656"/>
        <v>-2.2598468380090599</v>
      </c>
      <c r="J5991" s="9" t="b">
        <f t="shared" si="653"/>
        <v>1</v>
      </c>
      <c r="K5991" t="b">
        <f t="shared" si="657"/>
        <v>1</v>
      </c>
      <c r="L5991" s="35">
        <v>12810.895473090277</v>
      </c>
      <c r="M5991" s="37">
        <f t="shared" si="654"/>
        <v>12810.895473090277</v>
      </c>
      <c r="N5991" s="4"/>
      <c r="R5991" s="4"/>
    </row>
    <row r="5992" spans="1:18" x14ac:dyDescent="0.25">
      <c r="A5992" s="9">
        <v>45176.666666666664</v>
      </c>
      <c r="B5992" s="5">
        <v>45176</v>
      </c>
      <c r="C5992" s="6">
        <v>83886.026974826382</v>
      </c>
      <c r="D5992" s="6">
        <v>12597.849507378472</v>
      </c>
      <c r="E5992" s="6">
        <v>17759</v>
      </c>
      <c r="F5992" s="14">
        <f t="shared" si="651"/>
        <v>15.017816389324294</v>
      </c>
      <c r="G5992" s="14">
        <f t="shared" si="652"/>
        <v>70.937831563592951</v>
      </c>
      <c r="H5992" s="6">
        <f t="shared" si="655"/>
        <v>-213</v>
      </c>
      <c r="I5992" s="14">
        <f t="shared" si="656"/>
        <v>-1.6626472399795453</v>
      </c>
      <c r="J5992" s="9" t="b">
        <f t="shared" si="653"/>
        <v>1</v>
      </c>
      <c r="K5992" t="b">
        <f t="shared" si="657"/>
        <v>1</v>
      </c>
      <c r="L5992" s="35">
        <v>12597.849507378472</v>
      </c>
      <c r="M5992" s="37">
        <f t="shared" si="654"/>
        <v>12597.849507378472</v>
      </c>
      <c r="N5992" s="4"/>
      <c r="R5992" s="4"/>
    </row>
    <row r="5993" spans="1:18" x14ac:dyDescent="0.25">
      <c r="A5993" s="9">
        <v>45176.708333333336</v>
      </c>
      <c r="B5993" s="5">
        <v>45176</v>
      </c>
      <c r="C5993" s="6">
        <v>83913.409947916662</v>
      </c>
      <c r="D5993" s="6">
        <v>12134.88654296875</v>
      </c>
      <c r="E5993" s="6">
        <v>17759</v>
      </c>
      <c r="F5993" s="14">
        <f t="shared" si="651"/>
        <v>14.461200600119369</v>
      </c>
      <c r="G5993" s="14">
        <f t="shared" si="652"/>
        <v>68.330911329290785</v>
      </c>
      <c r="H5993" s="6">
        <f t="shared" si="655"/>
        <v>-463</v>
      </c>
      <c r="I5993" s="14">
        <f t="shared" si="656"/>
        <v>-3.6752304409480692</v>
      </c>
      <c r="J5993" s="9" t="b">
        <f t="shared" si="653"/>
        <v>1</v>
      </c>
      <c r="K5993" t="b">
        <f t="shared" si="657"/>
        <v>1</v>
      </c>
      <c r="L5993" s="35">
        <v>12134.88654296875</v>
      </c>
      <c r="M5993" s="37">
        <f t="shared" si="654"/>
        <v>12134.88654296875</v>
      </c>
      <c r="N5993" s="4"/>
      <c r="R5993" s="4"/>
    </row>
    <row r="5994" spans="1:18" x14ac:dyDescent="0.25">
      <c r="A5994" s="9">
        <v>45176.75</v>
      </c>
      <c r="B5994" s="5">
        <v>45176</v>
      </c>
      <c r="C5994" s="6">
        <v>83695.465957031251</v>
      </c>
      <c r="D5994" s="6">
        <v>11259.419655490452</v>
      </c>
      <c r="E5994" s="6">
        <v>17759</v>
      </c>
      <c r="F5994" s="14">
        <f t="shared" si="651"/>
        <v>13.452843026491983</v>
      </c>
      <c r="G5994" s="14">
        <f t="shared" si="652"/>
        <v>63.401203082890092</v>
      </c>
      <c r="H5994" s="6">
        <f t="shared" si="655"/>
        <v>-875.5</v>
      </c>
      <c r="I5994" s="14">
        <f t="shared" si="656"/>
        <v>-7.2147357694686161</v>
      </c>
      <c r="J5994" s="9" t="b">
        <f t="shared" si="653"/>
        <v>1</v>
      </c>
      <c r="K5994" t="b">
        <f t="shared" si="657"/>
        <v>1</v>
      </c>
      <c r="L5994" s="35">
        <v>11259.419655490452</v>
      </c>
      <c r="M5994" s="37">
        <f t="shared" si="654"/>
        <v>11259.419655490452</v>
      </c>
      <c r="N5994" s="4"/>
      <c r="R5994" s="4"/>
    </row>
    <row r="5995" spans="1:18" x14ac:dyDescent="0.25">
      <c r="A5995" s="9">
        <v>45176.791666666664</v>
      </c>
      <c r="B5995" s="5">
        <v>45176</v>
      </c>
      <c r="C5995" s="6">
        <v>82179.062712673607</v>
      </c>
      <c r="D5995" s="6">
        <v>7757.1167588975695</v>
      </c>
      <c r="E5995" s="6">
        <v>17759</v>
      </c>
      <c r="F5995" s="14">
        <f t="shared" si="651"/>
        <v>9.4392859967497191</v>
      </c>
      <c r="G5995" s="14">
        <f t="shared" si="652"/>
        <v>43.679918682907648</v>
      </c>
      <c r="H5995" s="6">
        <f t="shared" si="655"/>
        <v>-3502.3</v>
      </c>
      <c r="I5995" s="14">
        <f t="shared" si="656"/>
        <v>-31.105510827035982</v>
      </c>
      <c r="J5995" s="9" t="b">
        <f t="shared" si="653"/>
        <v>1</v>
      </c>
      <c r="K5995" t="b">
        <f t="shared" si="657"/>
        <v>1</v>
      </c>
      <c r="L5995" s="35">
        <v>7757.1167588975695</v>
      </c>
      <c r="M5995" s="37">
        <f t="shared" si="654"/>
        <v>7757.1167588975695</v>
      </c>
      <c r="N5995" s="4"/>
      <c r="R5995" s="4"/>
    </row>
    <row r="5996" spans="1:18" x14ac:dyDescent="0.25">
      <c r="A5996" s="9">
        <v>45176.833333333336</v>
      </c>
      <c r="B5996" s="5">
        <v>45176</v>
      </c>
      <c r="C5996" s="6">
        <v>79223.174809027783</v>
      </c>
      <c r="D5996" s="6">
        <v>1516.1381535424127</v>
      </c>
      <c r="E5996" s="6">
        <v>17759</v>
      </c>
      <c r="F5996" s="14">
        <f t="shared" si="651"/>
        <v>1.9137558639844399</v>
      </c>
      <c r="G5996" s="14">
        <f t="shared" si="652"/>
        <v>8.5372946311302034</v>
      </c>
      <c r="H5996" s="6">
        <f t="shared" si="655"/>
        <v>-6241</v>
      </c>
      <c r="I5996" s="14">
        <f t="shared" si="656"/>
        <v>-80.455150979150176</v>
      </c>
      <c r="J5996" s="9" t="b">
        <f t="shared" si="653"/>
        <v>1</v>
      </c>
      <c r="K5996" t="b">
        <f t="shared" si="657"/>
        <v>1</v>
      </c>
      <c r="L5996" s="35">
        <v>1516.1381535424127</v>
      </c>
      <c r="M5996" s="37">
        <f t="shared" si="654"/>
        <v>1516.1381535424127</v>
      </c>
      <c r="N5996" s="4"/>
      <c r="R5996" s="4"/>
    </row>
    <row r="5997" spans="1:18" x14ac:dyDescent="0.25">
      <c r="A5997" s="9">
        <v>45176.875</v>
      </c>
      <c r="B5997" s="5">
        <v>45176</v>
      </c>
      <c r="C5997" s="6">
        <v>76916.616397569451</v>
      </c>
      <c r="D5997" s="6">
        <v>1.2628083161678578</v>
      </c>
      <c r="E5997" s="6">
        <v>17759</v>
      </c>
      <c r="F5997" s="14">
        <f t="shared" si="651"/>
        <v>1.6417886996492506E-3</v>
      </c>
      <c r="G5997" s="14">
        <f t="shared" si="652"/>
        <v>7.1108075689388919E-3</v>
      </c>
      <c r="H5997" s="6">
        <f t="shared" si="655"/>
        <v>-1514.9</v>
      </c>
      <c r="I5997" s="14">
        <f t="shared" si="656"/>
        <v>-99.9183350448955</v>
      </c>
      <c r="J5997" s="9" t="b">
        <f t="shared" si="653"/>
        <v>0</v>
      </c>
      <c r="K5997" t="b">
        <f t="shared" si="657"/>
        <v>1</v>
      </c>
      <c r="L5997" s="35">
        <v>1.2628083161678578</v>
      </c>
      <c r="M5997" s="37">
        <f t="shared" si="654"/>
        <v>0</v>
      </c>
      <c r="N5997" s="4"/>
      <c r="R5997" s="4"/>
    </row>
    <row r="5998" spans="1:18" x14ac:dyDescent="0.25">
      <c r="A5998" s="9">
        <v>45176.916666666664</v>
      </c>
      <c r="B5998" s="5">
        <v>45176</v>
      </c>
      <c r="C5998" s="6">
        <v>74516.192465277782</v>
      </c>
      <c r="D5998" s="6">
        <v>0.67887203837434451</v>
      </c>
      <c r="E5998" s="6">
        <v>17759</v>
      </c>
      <c r="F5998" s="14">
        <f t="shared" si="651"/>
        <v>9.1103962228166412E-4</v>
      </c>
      <c r="G5998" s="14">
        <f t="shared" si="652"/>
        <v>3.8226929352685652E-3</v>
      </c>
      <c r="H5998" s="6">
        <f t="shared" si="655"/>
        <v>-0.6</v>
      </c>
      <c r="I5998" s="14">
        <f t="shared" si="656"/>
        <v>-47.513149249822128</v>
      </c>
      <c r="J5998" s="9" t="b">
        <f t="shared" si="653"/>
        <v>0</v>
      </c>
      <c r="K5998" t="b">
        <f t="shared" si="657"/>
        <v>0</v>
      </c>
      <c r="L5998" s="35">
        <v>0.67887203837434451</v>
      </c>
      <c r="M5998" s="37">
        <f t="shared" si="654"/>
        <v>0</v>
      </c>
      <c r="N5998" s="4"/>
      <c r="R5998" s="4"/>
    </row>
    <row r="5999" spans="1:18" x14ac:dyDescent="0.25">
      <c r="A5999" s="9">
        <v>45176.958333333336</v>
      </c>
      <c r="B5999" s="5">
        <v>45176</v>
      </c>
      <c r="C5999" s="6">
        <v>70050.959652777776</v>
      </c>
      <c r="D5999" s="6">
        <v>0.35213931038975715</v>
      </c>
      <c r="E5999" s="6">
        <v>17759</v>
      </c>
      <c r="F5999" s="14">
        <f t="shared" si="651"/>
        <v>5.0269020172629937E-4</v>
      </c>
      <c r="G5999" s="14">
        <f t="shared" si="652"/>
        <v>1.9828780358677697E-3</v>
      </c>
      <c r="H5999" s="6">
        <f t="shared" si="655"/>
        <v>-0.3</v>
      </c>
      <c r="I5999" s="14">
        <f t="shared" si="656"/>
        <v>-44.190949551905625</v>
      </c>
      <c r="J5999" s="9" t="b">
        <f t="shared" si="653"/>
        <v>0</v>
      </c>
      <c r="K5999" t="b">
        <f t="shared" si="657"/>
        <v>0</v>
      </c>
      <c r="L5999" s="35">
        <v>0.35213931038975715</v>
      </c>
      <c r="M5999" s="37">
        <f t="shared" si="654"/>
        <v>0</v>
      </c>
      <c r="N5999" s="4"/>
      <c r="R5999" s="4"/>
    </row>
    <row r="6000" spans="1:18" x14ac:dyDescent="0.25">
      <c r="A6000" s="9">
        <v>45177</v>
      </c>
      <c r="B6000" s="5">
        <v>45177</v>
      </c>
      <c r="C6000" s="6">
        <v>65725.032849392359</v>
      </c>
      <c r="D6000" s="6">
        <v>0.33886097997426989</v>
      </c>
      <c r="E6000" s="6">
        <v>17759</v>
      </c>
      <c r="F6000" s="14">
        <f t="shared" si="651"/>
        <v>5.1557369434985796E-4</v>
      </c>
      <c r="G6000" s="14">
        <f t="shared" si="652"/>
        <v>1.9081084519075955E-3</v>
      </c>
      <c r="H6000" s="6">
        <f t="shared" si="655"/>
        <v>0</v>
      </c>
      <c r="I6000" s="14">
        <f t="shared" si="656"/>
        <v>0</v>
      </c>
      <c r="J6000" s="9" t="b">
        <f t="shared" si="653"/>
        <v>0</v>
      </c>
      <c r="K6000" t="b">
        <f t="shared" si="657"/>
        <v>0</v>
      </c>
      <c r="L6000" s="35">
        <v>0.33886097997426989</v>
      </c>
      <c r="M6000" s="37">
        <f t="shared" si="654"/>
        <v>0</v>
      </c>
      <c r="N6000" s="4"/>
      <c r="R6000" s="4"/>
    </row>
    <row r="6001" spans="1:18" x14ac:dyDescent="0.25">
      <c r="A6001" s="9">
        <v>45177.041666666664</v>
      </c>
      <c r="B6001" s="5">
        <v>45177</v>
      </c>
      <c r="C6001" s="6">
        <v>61843.541006944448</v>
      </c>
      <c r="D6001" s="6">
        <v>0.33844677646954852</v>
      </c>
      <c r="E6001" s="6">
        <v>17759</v>
      </c>
      <c r="F6001" s="14">
        <f t="shared" si="651"/>
        <v>5.4726293313564326E-4</v>
      </c>
      <c r="G6001" s="14">
        <f t="shared" si="652"/>
        <v>1.9057760936401177E-3</v>
      </c>
      <c r="H6001" s="6">
        <f t="shared" si="655"/>
        <v>0</v>
      </c>
      <c r="I6001" s="14">
        <f t="shared" si="656"/>
        <v>0</v>
      </c>
      <c r="J6001" s="9" t="b">
        <f t="shared" si="653"/>
        <v>0</v>
      </c>
      <c r="K6001" t="b">
        <f t="shared" si="657"/>
        <v>0</v>
      </c>
      <c r="L6001" s="35">
        <v>0.33844677646954852</v>
      </c>
      <c r="M6001" s="37">
        <f t="shared" si="654"/>
        <v>0</v>
      </c>
      <c r="N6001" s="4"/>
      <c r="R6001" s="4"/>
    </row>
    <row r="6002" spans="1:18" x14ac:dyDescent="0.25">
      <c r="A6002" s="9">
        <v>45177.083333333336</v>
      </c>
      <c r="B6002" s="5">
        <v>45177</v>
      </c>
      <c r="C6002" s="6">
        <v>58933.414901258679</v>
      </c>
      <c r="D6002" s="6">
        <v>0.33426233323083981</v>
      </c>
      <c r="E6002" s="6">
        <v>17759</v>
      </c>
      <c r="F6002" s="14">
        <f t="shared" si="651"/>
        <v>5.671864319942891E-4</v>
      </c>
      <c r="G6002" s="14">
        <f t="shared" si="652"/>
        <v>1.8822137126574684E-3</v>
      </c>
      <c r="H6002" s="6">
        <f t="shared" si="655"/>
        <v>0</v>
      </c>
      <c r="I6002" s="14">
        <f t="shared" si="656"/>
        <v>0</v>
      </c>
      <c r="J6002" s="9" t="b">
        <f t="shared" si="653"/>
        <v>0</v>
      </c>
      <c r="K6002" t="b">
        <f t="shared" si="657"/>
        <v>0</v>
      </c>
      <c r="L6002" s="35">
        <v>0.33426233323083981</v>
      </c>
      <c r="M6002" s="37">
        <f t="shared" si="654"/>
        <v>0</v>
      </c>
      <c r="N6002" s="4"/>
      <c r="R6002" s="4"/>
    </row>
    <row r="6003" spans="1:18" x14ac:dyDescent="0.25">
      <c r="A6003" s="9">
        <v>45177.125</v>
      </c>
      <c r="B6003" s="5">
        <v>45177</v>
      </c>
      <c r="C6003" s="6">
        <v>56877.811522352429</v>
      </c>
      <c r="D6003" s="6">
        <v>0.3392538693547249</v>
      </c>
      <c r="E6003" s="6">
        <v>17759</v>
      </c>
      <c r="F6003" s="14">
        <f t="shared" si="651"/>
        <v>5.9646083468137907E-4</v>
      </c>
      <c r="G6003" s="14">
        <f t="shared" si="652"/>
        <v>1.9103207914563031E-3</v>
      </c>
      <c r="H6003" s="6">
        <f t="shared" si="655"/>
        <v>0</v>
      </c>
      <c r="I6003" s="14">
        <f t="shared" si="656"/>
        <v>0</v>
      </c>
      <c r="J6003" s="9" t="b">
        <f t="shared" si="653"/>
        <v>0</v>
      </c>
      <c r="K6003" t="b">
        <f t="shared" si="657"/>
        <v>0</v>
      </c>
      <c r="L6003" s="35">
        <v>0.3392538693547249</v>
      </c>
      <c r="M6003" s="37">
        <f t="shared" si="654"/>
        <v>0</v>
      </c>
      <c r="N6003" s="4"/>
      <c r="R6003" s="4"/>
    </row>
    <row r="6004" spans="1:18" x14ac:dyDescent="0.25">
      <c r="A6004" s="9">
        <v>45177.166666666664</v>
      </c>
      <c r="B6004" s="5">
        <v>45177</v>
      </c>
      <c r="C6004" s="6">
        <v>55411.001987847223</v>
      </c>
      <c r="D6004" s="6">
        <v>0.33193781481848822</v>
      </c>
      <c r="E6004" s="6">
        <v>17759</v>
      </c>
      <c r="F6004" s="14">
        <f t="shared" si="651"/>
        <v>5.990467649209611E-4</v>
      </c>
      <c r="G6004" s="14">
        <f t="shared" si="652"/>
        <v>1.8691244710765708E-3</v>
      </c>
      <c r="H6004" s="6">
        <f t="shared" si="655"/>
        <v>0</v>
      </c>
      <c r="I6004" s="14">
        <f t="shared" si="656"/>
        <v>0</v>
      </c>
      <c r="J6004" s="9" t="b">
        <f t="shared" si="653"/>
        <v>0</v>
      </c>
      <c r="K6004" t="b">
        <f t="shared" si="657"/>
        <v>0</v>
      </c>
      <c r="L6004" s="35">
        <v>0.33193781481848822</v>
      </c>
      <c r="M6004" s="37">
        <f t="shared" si="654"/>
        <v>0</v>
      </c>
      <c r="N6004" s="4"/>
      <c r="R6004" s="4"/>
    </row>
    <row r="6005" spans="1:18" x14ac:dyDescent="0.25">
      <c r="A6005" s="9">
        <v>45177.208333333336</v>
      </c>
      <c r="B6005" s="5">
        <v>45177</v>
      </c>
      <c r="C6005" s="6">
        <v>54439.404991319447</v>
      </c>
      <c r="D6005" s="6">
        <v>0.33237246202097998</v>
      </c>
      <c r="E6005" s="6">
        <v>17759</v>
      </c>
      <c r="F6005" s="14">
        <f t="shared" si="651"/>
        <v>6.1053654439092032E-4</v>
      </c>
      <c r="G6005" s="14">
        <f t="shared" si="652"/>
        <v>1.8715719467367531E-3</v>
      </c>
      <c r="H6005" s="6">
        <f t="shared" si="655"/>
        <v>0</v>
      </c>
      <c r="I6005" s="14">
        <f t="shared" si="656"/>
        <v>0</v>
      </c>
      <c r="J6005" s="9" t="b">
        <f t="shared" si="653"/>
        <v>0</v>
      </c>
      <c r="K6005" t="b">
        <f t="shared" si="657"/>
        <v>0</v>
      </c>
      <c r="L6005" s="35">
        <v>0.33237246202097998</v>
      </c>
      <c r="M6005" s="37">
        <f t="shared" si="654"/>
        <v>0</v>
      </c>
      <c r="N6005" s="4"/>
      <c r="R6005" s="4"/>
    </row>
    <row r="6006" spans="1:18" x14ac:dyDescent="0.25">
      <c r="A6006" s="9">
        <v>45177.25</v>
      </c>
      <c r="B6006" s="5">
        <v>45177</v>
      </c>
      <c r="C6006" s="6">
        <v>54987.006677517362</v>
      </c>
      <c r="D6006" s="6">
        <v>0.33825339635213214</v>
      </c>
      <c r="E6006" s="6">
        <v>17759</v>
      </c>
      <c r="F6006" s="14">
        <f t="shared" si="651"/>
        <v>6.1515149994595798E-4</v>
      </c>
      <c r="G6006" s="14">
        <f t="shared" si="652"/>
        <v>1.9046871803149509E-3</v>
      </c>
      <c r="H6006" s="6">
        <f t="shared" si="655"/>
        <v>0</v>
      </c>
      <c r="I6006" s="14">
        <f t="shared" si="656"/>
        <v>0</v>
      </c>
      <c r="J6006" s="9" t="b">
        <f t="shared" si="653"/>
        <v>0</v>
      </c>
      <c r="K6006" t="b">
        <f t="shared" si="657"/>
        <v>0</v>
      </c>
      <c r="L6006" s="35">
        <v>0.33825339635213214</v>
      </c>
      <c r="M6006" s="37">
        <f t="shared" si="654"/>
        <v>0</v>
      </c>
      <c r="N6006" s="4"/>
      <c r="R6006" s="4"/>
    </row>
    <row r="6007" spans="1:18" x14ac:dyDescent="0.25">
      <c r="A6007" s="9">
        <v>45177.291666666664</v>
      </c>
      <c r="B6007" s="5">
        <v>45177</v>
      </c>
      <c r="C6007" s="6">
        <v>56270.847447916669</v>
      </c>
      <c r="D6007" s="6">
        <v>0.33723335709836749</v>
      </c>
      <c r="E6007" s="6">
        <v>17759</v>
      </c>
      <c r="F6007" s="14">
        <f t="shared" si="651"/>
        <v>5.9930385340385163E-4</v>
      </c>
      <c r="G6007" s="14">
        <f t="shared" si="652"/>
        <v>1.8989433926367898E-3</v>
      </c>
      <c r="H6007" s="6">
        <f t="shared" si="655"/>
        <v>0</v>
      </c>
      <c r="I6007" s="14">
        <f t="shared" si="656"/>
        <v>0</v>
      </c>
      <c r="J6007" s="9" t="b">
        <f t="shared" si="653"/>
        <v>0</v>
      </c>
      <c r="K6007" t="b">
        <f t="shared" si="657"/>
        <v>0</v>
      </c>
      <c r="L6007" s="35">
        <v>0.33723335709836749</v>
      </c>
      <c r="M6007" s="37">
        <f t="shared" si="654"/>
        <v>0</v>
      </c>
      <c r="N6007" s="4"/>
      <c r="R6007" s="4"/>
    </row>
    <row r="6008" spans="1:18" x14ac:dyDescent="0.25">
      <c r="A6008" s="9">
        <v>45177.333333333336</v>
      </c>
      <c r="B6008" s="5">
        <v>45177</v>
      </c>
      <c r="C6008" s="6">
        <v>56123.867829861112</v>
      </c>
      <c r="D6008" s="6">
        <v>528.36048763096335</v>
      </c>
      <c r="E6008" s="6">
        <v>17759</v>
      </c>
      <c r="F6008" s="14">
        <f t="shared" si="651"/>
        <v>0.94141852310087104</v>
      </c>
      <c r="G6008" s="14">
        <f t="shared" si="652"/>
        <v>2.9751702665181785</v>
      </c>
      <c r="H6008" s="6">
        <f t="shared" si="655"/>
        <v>528</v>
      </c>
      <c r="I6008" s="14">
        <f t="shared" si="656"/>
        <v>156568.14158096106</v>
      </c>
      <c r="J6008" s="9" t="b">
        <f t="shared" si="653"/>
        <v>1</v>
      </c>
      <c r="K6008" t="b">
        <f t="shared" si="657"/>
        <v>1</v>
      </c>
      <c r="L6008" s="35">
        <v>528.36048763096335</v>
      </c>
      <c r="M6008" s="37">
        <f t="shared" si="654"/>
        <v>528.36048763096335</v>
      </c>
      <c r="N6008" s="4"/>
      <c r="R6008" s="4"/>
    </row>
    <row r="6009" spans="1:18" x14ac:dyDescent="0.25">
      <c r="A6009" s="9">
        <v>45177.375</v>
      </c>
      <c r="B6009" s="5">
        <v>45177</v>
      </c>
      <c r="C6009" s="6">
        <v>57998.471106770834</v>
      </c>
      <c r="D6009" s="6">
        <v>5700.61632297092</v>
      </c>
      <c r="E6009" s="6">
        <v>17759</v>
      </c>
      <c r="F6009" s="14">
        <f t="shared" si="651"/>
        <v>9.8289079249632518</v>
      </c>
      <c r="G6009" s="14">
        <f t="shared" si="652"/>
        <v>32.099872306835522</v>
      </c>
      <c r="H6009" s="6">
        <f t="shared" si="655"/>
        <v>5172.3</v>
      </c>
      <c r="I6009" s="14">
        <f t="shared" si="656"/>
        <v>978.9339136980708</v>
      </c>
      <c r="J6009" s="9" t="b">
        <f t="shared" si="653"/>
        <v>1</v>
      </c>
      <c r="K6009" t="b">
        <f t="shared" si="657"/>
        <v>1</v>
      </c>
      <c r="L6009" s="35">
        <v>5700.61632297092</v>
      </c>
      <c r="M6009" s="37">
        <f t="shared" si="654"/>
        <v>5700.61632297092</v>
      </c>
      <c r="N6009" s="4"/>
      <c r="R6009" s="4"/>
    </row>
    <row r="6010" spans="1:18" x14ac:dyDescent="0.25">
      <c r="A6010" s="9">
        <v>45177.416666666664</v>
      </c>
      <c r="B6010" s="5">
        <v>45177</v>
      </c>
      <c r="C6010" s="6">
        <v>62480.232335069442</v>
      </c>
      <c r="D6010" s="6">
        <v>10941.697435980903</v>
      </c>
      <c r="E6010" s="6">
        <v>17759</v>
      </c>
      <c r="F6010" s="14">
        <f t="shared" si="651"/>
        <v>17.512254719705087</v>
      </c>
      <c r="G6010" s="14">
        <f t="shared" si="652"/>
        <v>61.612125885358992</v>
      </c>
      <c r="H6010" s="6">
        <f t="shared" si="655"/>
        <v>5241.1000000000004</v>
      </c>
      <c r="I6010" s="14">
        <f t="shared" si="656"/>
        <v>91.939181714102119</v>
      </c>
      <c r="J6010" s="9" t="b">
        <f t="shared" si="653"/>
        <v>1</v>
      </c>
      <c r="K6010" t="b">
        <f t="shared" si="657"/>
        <v>1</v>
      </c>
      <c r="L6010" s="35">
        <v>10941.697435980903</v>
      </c>
      <c r="M6010" s="37">
        <f t="shared" si="654"/>
        <v>10941.697435980903</v>
      </c>
      <c r="N6010" s="4"/>
      <c r="R6010" s="4"/>
    </row>
    <row r="6011" spans="1:18" x14ac:dyDescent="0.25">
      <c r="A6011" s="9">
        <v>45177.458333333336</v>
      </c>
      <c r="B6011" s="5">
        <v>45177</v>
      </c>
      <c r="C6011" s="6">
        <v>67617.487105034728</v>
      </c>
      <c r="D6011" s="6">
        <v>12667.976281467014</v>
      </c>
      <c r="E6011" s="6">
        <v>17759</v>
      </c>
      <c r="F6011" s="14">
        <f t="shared" si="651"/>
        <v>18.734763481803171</v>
      </c>
      <c r="G6011" s="14">
        <f t="shared" si="652"/>
        <v>71.332711760048511</v>
      </c>
      <c r="H6011" s="6">
        <f t="shared" si="655"/>
        <v>1726.3</v>
      </c>
      <c r="I6011" s="14">
        <f t="shared" si="656"/>
        <v>15.777259516637699</v>
      </c>
      <c r="J6011" s="9" t="b">
        <f t="shared" si="653"/>
        <v>1</v>
      </c>
      <c r="K6011" t="b">
        <f t="shared" si="657"/>
        <v>1</v>
      </c>
      <c r="L6011" s="35">
        <v>12667.976281467014</v>
      </c>
      <c r="M6011" s="37">
        <f t="shared" si="654"/>
        <v>12667.976281467014</v>
      </c>
      <c r="N6011" s="4"/>
      <c r="R6011" s="4"/>
    </row>
    <row r="6012" spans="1:18" x14ac:dyDescent="0.25">
      <c r="A6012" s="9">
        <v>45177.5</v>
      </c>
      <c r="B6012" s="5">
        <v>45177</v>
      </c>
      <c r="C6012" s="6">
        <v>73080.794817708331</v>
      </c>
      <c r="D6012" s="6">
        <v>13055.501869574653</v>
      </c>
      <c r="E6012" s="6">
        <v>17759</v>
      </c>
      <c r="F6012" s="14">
        <f t="shared" si="651"/>
        <v>17.864477120343459</v>
      </c>
      <c r="G6012" s="14">
        <f t="shared" si="652"/>
        <v>73.514848074636262</v>
      </c>
      <c r="H6012" s="6">
        <f t="shared" si="655"/>
        <v>387.5</v>
      </c>
      <c r="I6012" s="14">
        <f t="shared" si="656"/>
        <v>3.0588942652734872</v>
      </c>
      <c r="J6012" s="9" t="b">
        <f t="shared" si="653"/>
        <v>1</v>
      </c>
      <c r="K6012" t="b">
        <f t="shared" si="657"/>
        <v>1</v>
      </c>
      <c r="L6012" s="35">
        <v>13055.501869574653</v>
      </c>
      <c r="M6012" s="37">
        <f t="shared" si="654"/>
        <v>13055.501869574653</v>
      </c>
      <c r="N6012" s="4"/>
      <c r="R6012" s="4"/>
    </row>
    <row r="6013" spans="1:18" x14ac:dyDescent="0.25">
      <c r="A6013" s="9">
        <v>45177.541666666664</v>
      </c>
      <c r="B6013" s="5">
        <v>45177</v>
      </c>
      <c r="C6013" s="6">
        <v>78066.986892361107</v>
      </c>
      <c r="D6013" s="6">
        <v>13028.475388183593</v>
      </c>
      <c r="E6013" s="6">
        <v>17759</v>
      </c>
      <c r="F6013" s="14">
        <f t="shared" si="651"/>
        <v>16.688841092518757</v>
      </c>
      <c r="G6013" s="14">
        <f t="shared" si="652"/>
        <v>73.362663371719094</v>
      </c>
      <c r="H6013" s="6">
        <f t="shared" si="655"/>
        <v>-27</v>
      </c>
      <c r="I6013" s="14">
        <f t="shared" si="656"/>
        <v>-0.20680936106272918</v>
      </c>
      <c r="J6013" s="9" t="b">
        <f t="shared" si="653"/>
        <v>1</v>
      </c>
      <c r="K6013" t="b">
        <f t="shared" si="657"/>
        <v>1</v>
      </c>
      <c r="L6013" s="35">
        <v>13028.475388183593</v>
      </c>
      <c r="M6013" s="37">
        <f t="shared" si="654"/>
        <v>13028.475388183593</v>
      </c>
      <c r="N6013" s="4"/>
      <c r="R6013" s="4"/>
    </row>
    <row r="6014" spans="1:18" x14ac:dyDescent="0.25">
      <c r="A6014" s="9">
        <v>45177.583333333336</v>
      </c>
      <c r="B6014" s="5">
        <v>45177</v>
      </c>
      <c r="C6014" s="6">
        <v>81954.94276041667</v>
      </c>
      <c r="D6014" s="6">
        <v>13205.974030490452</v>
      </c>
      <c r="E6014" s="6">
        <v>17759</v>
      </c>
      <c r="F6014" s="14">
        <f t="shared" si="651"/>
        <v>16.113700511140848</v>
      </c>
      <c r="G6014" s="14">
        <f t="shared" si="652"/>
        <v>74.362148941328059</v>
      </c>
      <c r="H6014" s="6">
        <f t="shared" si="655"/>
        <v>177.5</v>
      </c>
      <c r="I6014" s="14">
        <f t="shared" si="656"/>
        <v>1.3624003938403013</v>
      </c>
      <c r="J6014" s="9" t="b">
        <f t="shared" si="653"/>
        <v>1</v>
      </c>
      <c r="K6014" t="b">
        <f t="shared" si="657"/>
        <v>1</v>
      </c>
      <c r="L6014" s="35">
        <v>13205.974030490452</v>
      </c>
      <c r="M6014" s="37">
        <f t="shared" si="654"/>
        <v>13205.974030490452</v>
      </c>
      <c r="N6014" s="4"/>
      <c r="R6014" s="4"/>
    </row>
    <row r="6015" spans="1:18" x14ac:dyDescent="0.25">
      <c r="A6015" s="9">
        <v>45177.625</v>
      </c>
      <c r="B6015" s="5">
        <v>45177</v>
      </c>
      <c r="C6015" s="6">
        <v>83516.614244791665</v>
      </c>
      <c r="D6015" s="6">
        <v>13068.947077636718</v>
      </c>
      <c r="E6015" s="6">
        <v>17759</v>
      </c>
      <c r="F6015" s="14">
        <f t="shared" si="651"/>
        <v>15.648320032863083</v>
      </c>
      <c r="G6015" s="14">
        <f t="shared" si="652"/>
        <v>73.590557337894694</v>
      </c>
      <c r="H6015" s="6">
        <f t="shared" si="655"/>
        <v>-137</v>
      </c>
      <c r="I6015" s="14">
        <f t="shared" si="656"/>
        <v>-1.0374092791920477</v>
      </c>
      <c r="J6015" s="9" t="b">
        <f t="shared" si="653"/>
        <v>1</v>
      </c>
      <c r="K6015" t="b">
        <f t="shared" si="657"/>
        <v>1</v>
      </c>
      <c r="L6015" s="35">
        <v>13068.947077636718</v>
      </c>
      <c r="M6015" s="37">
        <f t="shared" si="654"/>
        <v>13068.947077636718</v>
      </c>
      <c r="N6015" s="4"/>
      <c r="R6015" s="4"/>
    </row>
    <row r="6016" spans="1:18" x14ac:dyDescent="0.25">
      <c r="A6016" s="9">
        <v>45177.666666666664</v>
      </c>
      <c r="B6016" s="5">
        <v>45177</v>
      </c>
      <c r="C6016" s="6">
        <v>83799.354201388895</v>
      </c>
      <c r="D6016" s="6">
        <v>13255.299059244791</v>
      </c>
      <c r="E6016" s="6">
        <v>17759</v>
      </c>
      <c r="F6016" s="14">
        <f t="shared" si="651"/>
        <v>15.817901206481014</v>
      </c>
      <c r="G6016" s="14">
        <f t="shared" si="652"/>
        <v>74.639895597977315</v>
      </c>
      <c r="H6016" s="6">
        <f t="shared" si="655"/>
        <v>186.4</v>
      </c>
      <c r="I6016" s="14">
        <f t="shared" si="656"/>
        <v>1.4262816957837667</v>
      </c>
      <c r="J6016" s="9" t="b">
        <f t="shared" si="653"/>
        <v>1</v>
      </c>
      <c r="K6016" t="b">
        <f t="shared" si="657"/>
        <v>1</v>
      </c>
      <c r="L6016" s="35">
        <v>13255.299059244791</v>
      </c>
      <c r="M6016" s="37">
        <f t="shared" si="654"/>
        <v>13255.299059244791</v>
      </c>
      <c r="N6016" s="4"/>
      <c r="R6016" s="4"/>
    </row>
    <row r="6017" spans="1:18" x14ac:dyDescent="0.25">
      <c r="A6017" s="9">
        <v>45177.708333333336</v>
      </c>
      <c r="B6017" s="5">
        <v>45177</v>
      </c>
      <c r="C6017" s="6">
        <v>84184.593480902782</v>
      </c>
      <c r="D6017" s="6">
        <v>12380.845534939235</v>
      </c>
      <c r="E6017" s="6">
        <v>17759</v>
      </c>
      <c r="F6017" s="14">
        <f t="shared" si="651"/>
        <v>14.706783062090597</v>
      </c>
      <c r="G6017" s="14">
        <f t="shared" si="652"/>
        <v>69.715893546591786</v>
      </c>
      <c r="H6017" s="6">
        <f t="shared" si="655"/>
        <v>-874.5</v>
      </c>
      <c r="I6017" s="14">
        <f t="shared" si="656"/>
        <v>-6.5973615238057395</v>
      </c>
      <c r="J6017" s="9" t="b">
        <f t="shared" si="653"/>
        <v>1</v>
      </c>
      <c r="K6017" t="b">
        <f t="shared" si="657"/>
        <v>1</v>
      </c>
      <c r="L6017" s="35">
        <v>12380.845534939235</v>
      </c>
      <c r="M6017" s="37">
        <f t="shared" si="654"/>
        <v>12380.845534939235</v>
      </c>
      <c r="N6017" s="4"/>
      <c r="R6017" s="4"/>
    </row>
    <row r="6018" spans="1:18" x14ac:dyDescent="0.25">
      <c r="A6018" s="9">
        <v>45177.75</v>
      </c>
      <c r="B6018" s="5">
        <v>45177</v>
      </c>
      <c r="C6018" s="6">
        <v>83172.940338541666</v>
      </c>
      <c r="D6018" s="6">
        <v>10784.791603732639</v>
      </c>
      <c r="E6018" s="6">
        <v>17759</v>
      </c>
      <c r="F6018" s="14">
        <f t="shared" si="651"/>
        <v>12.966707152392273</v>
      </c>
      <c r="G6018" s="14">
        <f t="shared" si="652"/>
        <v>60.728597351949098</v>
      </c>
      <c r="H6018" s="6">
        <f t="shared" si="655"/>
        <v>-1596.1</v>
      </c>
      <c r="I6018" s="14">
        <f t="shared" si="656"/>
        <v>-12.891688176673737</v>
      </c>
      <c r="J6018" s="9" t="b">
        <f t="shared" si="653"/>
        <v>1</v>
      </c>
      <c r="K6018" t="b">
        <f t="shared" si="657"/>
        <v>1</v>
      </c>
      <c r="L6018" s="35">
        <v>10784.791603732639</v>
      </c>
      <c r="M6018" s="37">
        <f t="shared" si="654"/>
        <v>10784.791603732639</v>
      </c>
      <c r="N6018" s="4"/>
      <c r="R6018" s="4"/>
    </row>
    <row r="6019" spans="1:18" x14ac:dyDescent="0.25">
      <c r="A6019" s="9">
        <v>45177.791666666664</v>
      </c>
      <c r="B6019" s="5">
        <v>45177</v>
      </c>
      <c r="C6019" s="6">
        <v>80511.637986111105</v>
      </c>
      <c r="D6019" s="6">
        <v>6839.4251562500003</v>
      </c>
      <c r="E6019" s="6">
        <v>17759</v>
      </c>
      <c r="F6019" s="14">
        <f t="shared" ref="F6019:F6082" si="658">D6019/C6019*100</f>
        <v>8.4949521924145373</v>
      </c>
      <c r="G6019" s="14">
        <f t="shared" ref="G6019:G6082" si="659">D6019/E6019*100</f>
        <v>38.512445274227154</v>
      </c>
      <c r="H6019" s="6">
        <f t="shared" si="655"/>
        <v>-3945.4</v>
      </c>
      <c r="I6019" s="14">
        <f t="shared" si="656"/>
        <v>-36.582997103388522</v>
      </c>
      <c r="J6019" s="9" t="b">
        <f t="shared" ref="J6019:J6082" si="660">D6019&gt;5</f>
        <v>1</v>
      </c>
      <c r="K6019" t="b">
        <f t="shared" si="657"/>
        <v>1</v>
      </c>
      <c r="L6019" s="35">
        <v>6839.4251562500003</v>
      </c>
      <c r="M6019" s="37">
        <f t="shared" ref="M6019:M6082" si="661">IF(L6019&lt;=2,0,L6019)</f>
        <v>6839.4251562500003</v>
      </c>
      <c r="N6019" s="4"/>
      <c r="R6019" s="4"/>
    </row>
    <row r="6020" spans="1:18" x14ac:dyDescent="0.25">
      <c r="A6020" s="9">
        <v>45177.833333333336</v>
      </c>
      <c r="B6020" s="5">
        <v>45177</v>
      </c>
      <c r="C6020" s="6">
        <v>77195.262074652783</v>
      </c>
      <c r="D6020" s="6">
        <v>1243.0095042557186</v>
      </c>
      <c r="E6020" s="6">
        <v>17759</v>
      </c>
      <c r="F6020" s="14">
        <f t="shared" si="658"/>
        <v>1.6102147604002544</v>
      </c>
      <c r="G6020" s="14">
        <f t="shared" si="659"/>
        <v>6.9993214947672646</v>
      </c>
      <c r="H6020" s="6">
        <f t="shared" ref="H6020:H6083" si="662">ROUND(D6020-D6019,1)</f>
        <v>-5596.4</v>
      </c>
      <c r="I6020" s="14">
        <f t="shared" ref="I6020:I6083" si="663">H6020/D6019*100</f>
        <v>-81.825590194314785</v>
      </c>
      <c r="J6020" s="9" t="b">
        <f t="shared" si="660"/>
        <v>1</v>
      </c>
      <c r="K6020" t="b">
        <f t="shared" ref="K6020:K6083" si="664">OR(J6020,ABS(H6020)&gt;5)</f>
        <v>1</v>
      </c>
      <c r="L6020" s="35">
        <v>1243.0095042557186</v>
      </c>
      <c r="M6020" s="37">
        <f t="shared" si="661"/>
        <v>1243.0095042557186</v>
      </c>
      <c r="N6020" s="4"/>
      <c r="R6020" s="4"/>
    </row>
    <row r="6021" spans="1:18" x14ac:dyDescent="0.25">
      <c r="A6021" s="9">
        <v>45177.875</v>
      </c>
      <c r="B6021" s="5">
        <v>45177</v>
      </c>
      <c r="C6021" s="6">
        <v>75330.881701388891</v>
      </c>
      <c r="D6021" s="6">
        <v>0.80696125199397406</v>
      </c>
      <c r="E6021" s="6">
        <v>17759</v>
      </c>
      <c r="F6021" s="14">
        <f t="shared" si="658"/>
        <v>1.0712223642791851E-3</v>
      </c>
      <c r="G6021" s="14">
        <f t="shared" si="659"/>
        <v>4.5439565966212854E-3</v>
      </c>
      <c r="H6021" s="6">
        <f t="shared" si="662"/>
        <v>-1242.2</v>
      </c>
      <c r="I6021" s="14">
        <f t="shared" si="663"/>
        <v>-99.934875457271474</v>
      </c>
      <c r="J6021" s="9" t="b">
        <f t="shared" si="660"/>
        <v>0</v>
      </c>
      <c r="K6021" t="b">
        <f t="shared" si="664"/>
        <v>1</v>
      </c>
      <c r="L6021" s="35">
        <v>0.80696125199397406</v>
      </c>
      <c r="M6021" s="37">
        <f t="shared" si="661"/>
        <v>0</v>
      </c>
      <c r="N6021" s="4"/>
      <c r="R6021" s="4"/>
    </row>
    <row r="6022" spans="1:18" x14ac:dyDescent="0.25">
      <c r="A6022" s="9">
        <v>45177.916666666664</v>
      </c>
      <c r="B6022" s="5">
        <v>45177</v>
      </c>
      <c r="C6022" s="6">
        <v>72946.094791666663</v>
      </c>
      <c r="D6022" s="6">
        <v>0.53027383754650748</v>
      </c>
      <c r="E6022" s="6">
        <v>17759</v>
      </c>
      <c r="F6022" s="14">
        <f t="shared" si="658"/>
        <v>7.2693930917201862E-4</v>
      </c>
      <c r="G6022" s="14">
        <f t="shared" si="659"/>
        <v>2.9859442398023957E-3</v>
      </c>
      <c r="H6022" s="6">
        <f t="shared" si="662"/>
        <v>-0.3</v>
      </c>
      <c r="I6022" s="14">
        <f t="shared" si="663"/>
        <v>-37.176506214977493</v>
      </c>
      <c r="J6022" s="9" t="b">
        <f t="shared" si="660"/>
        <v>0</v>
      </c>
      <c r="K6022" t="b">
        <f t="shared" si="664"/>
        <v>0</v>
      </c>
      <c r="L6022" s="35">
        <v>0.53027383754650748</v>
      </c>
      <c r="M6022" s="37">
        <f t="shared" si="661"/>
        <v>0</v>
      </c>
      <c r="N6022" s="4"/>
      <c r="R6022" s="4"/>
    </row>
    <row r="6023" spans="1:18" x14ac:dyDescent="0.25">
      <c r="A6023" s="9">
        <v>45177.958333333336</v>
      </c>
      <c r="B6023" s="5">
        <v>45177</v>
      </c>
      <c r="C6023" s="6">
        <v>68837.067743055552</v>
      </c>
      <c r="D6023" s="6">
        <v>0.31175589584641988</v>
      </c>
      <c r="E6023" s="6">
        <v>17759</v>
      </c>
      <c r="F6023" s="14">
        <f t="shared" si="658"/>
        <v>4.5288956381770134E-4</v>
      </c>
      <c r="G6023" s="14">
        <f t="shared" si="659"/>
        <v>1.7554811410913898E-3</v>
      </c>
      <c r="H6023" s="6">
        <f t="shared" si="662"/>
        <v>-0.2</v>
      </c>
      <c r="I6023" s="14">
        <f t="shared" si="663"/>
        <v>-37.716361969764172</v>
      </c>
      <c r="J6023" s="9" t="b">
        <f t="shared" si="660"/>
        <v>0</v>
      </c>
      <c r="K6023" t="b">
        <f t="shared" si="664"/>
        <v>0</v>
      </c>
      <c r="L6023" s="35">
        <v>0.31175589584641988</v>
      </c>
      <c r="M6023" s="37">
        <f t="shared" si="661"/>
        <v>0</v>
      </c>
      <c r="N6023" s="4"/>
      <c r="R6023" s="4"/>
    </row>
    <row r="6024" spans="1:18" x14ac:dyDescent="0.25">
      <c r="A6024" s="9">
        <v>45178</v>
      </c>
      <c r="B6024" s="5">
        <v>45178</v>
      </c>
      <c r="C6024" s="6">
        <v>64197.627304687499</v>
      </c>
      <c r="D6024" s="6">
        <v>0.28641114551160068</v>
      </c>
      <c r="E6024" s="6">
        <v>17759</v>
      </c>
      <c r="F6024" s="14">
        <f t="shared" si="658"/>
        <v>4.4613976798903892E-4</v>
      </c>
      <c r="G6024" s="14">
        <f t="shared" si="659"/>
        <v>1.6127661777780317E-3</v>
      </c>
      <c r="H6024" s="6">
        <f t="shared" si="662"/>
        <v>0</v>
      </c>
      <c r="I6024" s="14">
        <f t="shared" si="663"/>
        <v>0</v>
      </c>
      <c r="J6024" s="9" t="b">
        <f t="shared" si="660"/>
        <v>0</v>
      </c>
      <c r="K6024" t="b">
        <f t="shared" si="664"/>
        <v>0</v>
      </c>
      <c r="L6024" s="35">
        <v>0.28641114551160068</v>
      </c>
      <c r="M6024" s="37">
        <f t="shared" si="661"/>
        <v>0</v>
      </c>
      <c r="N6024" s="4"/>
      <c r="R6024" s="4"/>
    </row>
    <row r="6025" spans="1:18" x14ac:dyDescent="0.25">
      <c r="A6025" s="9">
        <v>45178.041666666664</v>
      </c>
      <c r="B6025" s="5">
        <v>45178</v>
      </c>
      <c r="C6025" s="6">
        <v>60336.453771701388</v>
      </c>
      <c r="D6025" s="6">
        <v>0.29325410635934934</v>
      </c>
      <c r="E6025" s="6">
        <v>17759</v>
      </c>
      <c r="F6025" s="14">
        <f t="shared" si="658"/>
        <v>4.8603139234690897E-4</v>
      </c>
      <c r="G6025" s="14">
        <f t="shared" si="659"/>
        <v>1.6512985323461308E-3</v>
      </c>
      <c r="H6025" s="6">
        <f t="shared" si="662"/>
        <v>0</v>
      </c>
      <c r="I6025" s="14">
        <f t="shared" si="663"/>
        <v>0</v>
      </c>
      <c r="J6025" s="9" t="b">
        <f t="shared" si="660"/>
        <v>0</v>
      </c>
      <c r="K6025" t="b">
        <f t="shared" si="664"/>
        <v>0</v>
      </c>
      <c r="L6025" s="35">
        <v>0.29325410635934934</v>
      </c>
      <c r="M6025" s="37">
        <f t="shared" si="661"/>
        <v>0</v>
      </c>
      <c r="N6025" s="4"/>
      <c r="R6025" s="4"/>
    </row>
    <row r="6026" spans="1:18" x14ac:dyDescent="0.25">
      <c r="A6026" s="9">
        <v>45178.083333333336</v>
      </c>
      <c r="B6026" s="5">
        <v>45178</v>
      </c>
      <c r="C6026" s="6">
        <v>57317.093508029517</v>
      </c>
      <c r="D6026" s="6">
        <v>0.2937840989894337</v>
      </c>
      <c r="E6026" s="6">
        <v>17759</v>
      </c>
      <c r="F6026" s="14">
        <f t="shared" si="658"/>
        <v>5.1255930998712917E-4</v>
      </c>
      <c r="G6026" s="14">
        <f t="shared" si="659"/>
        <v>1.654282893121424E-3</v>
      </c>
      <c r="H6026" s="6">
        <f t="shared" si="662"/>
        <v>0</v>
      </c>
      <c r="I6026" s="14">
        <f t="shared" si="663"/>
        <v>0</v>
      </c>
      <c r="J6026" s="9" t="b">
        <f t="shared" si="660"/>
        <v>0</v>
      </c>
      <c r="K6026" t="b">
        <f t="shared" si="664"/>
        <v>0</v>
      </c>
      <c r="L6026" s="35">
        <v>0.2937840989894337</v>
      </c>
      <c r="M6026" s="37">
        <f t="shared" si="661"/>
        <v>0</v>
      </c>
      <c r="N6026" s="4"/>
      <c r="R6026" s="4"/>
    </row>
    <row r="6027" spans="1:18" x14ac:dyDescent="0.25">
      <c r="A6027" s="9">
        <v>45178.125</v>
      </c>
      <c r="B6027" s="5">
        <v>45178</v>
      </c>
      <c r="C6027" s="6">
        <v>54885.195577256942</v>
      </c>
      <c r="D6027" s="6">
        <v>0.39538237162762219</v>
      </c>
      <c r="E6027" s="6">
        <v>17759</v>
      </c>
      <c r="F6027" s="14">
        <f t="shared" si="658"/>
        <v>7.2038072829872326E-4</v>
      </c>
      <c r="G6027" s="14">
        <f t="shared" si="659"/>
        <v>2.2263774515886153E-3</v>
      </c>
      <c r="H6027" s="6">
        <f t="shared" si="662"/>
        <v>0.1</v>
      </c>
      <c r="I6027" s="14">
        <f t="shared" si="663"/>
        <v>34.03860193386322</v>
      </c>
      <c r="J6027" s="9" t="b">
        <f t="shared" si="660"/>
        <v>0</v>
      </c>
      <c r="K6027" t="b">
        <f t="shared" si="664"/>
        <v>0</v>
      </c>
      <c r="L6027" s="35">
        <v>0.39538237162762219</v>
      </c>
      <c r="M6027" s="37">
        <f t="shared" si="661"/>
        <v>0</v>
      </c>
      <c r="N6027" s="4"/>
      <c r="R6027" s="4"/>
    </row>
    <row r="6028" spans="1:18" x14ac:dyDescent="0.25">
      <c r="A6028" s="9">
        <v>45178.166666666664</v>
      </c>
      <c r="B6028" s="5">
        <v>45178</v>
      </c>
      <c r="C6028" s="6">
        <v>52770.62654513889</v>
      </c>
      <c r="D6028" s="6">
        <v>0.43847638537486394</v>
      </c>
      <c r="E6028" s="6">
        <v>17759</v>
      </c>
      <c r="F6028" s="14">
        <f t="shared" si="658"/>
        <v>8.3090994760086931E-4</v>
      </c>
      <c r="G6028" s="14">
        <f t="shared" si="659"/>
        <v>2.4690375886866601E-3</v>
      </c>
      <c r="H6028" s="6">
        <f t="shared" si="662"/>
        <v>0</v>
      </c>
      <c r="I6028" s="14">
        <f t="shared" si="663"/>
        <v>0</v>
      </c>
      <c r="J6028" s="9" t="b">
        <f t="shared" si="660"/>
        <v>0</v>
      </c>
      <c r="K6028" t="b">
        <f t="shared" si="664"/>
        <v>0</v>
      </c>
      <c r="L6028" s="35">
        <v>0.43847638537486394</v>
      </c>
      <c r="M6028" s="37">
        <f t="shared" si="661"/>
        <v>0</v>
      </c>
      <c r="N6028" s="4"/>
      <c r="R6028" s="4"/>
    </row>
    <row r="6029" spans="1:18" x14ac:dyDescent="0.25">
      <c r="A6029" s="9">
        <v>45178.208333333336</v>
      </c>
      <c r="B6029" s="5">
        <v>45178</v>
      </c>
      <c r="C6029" s="6">
        <v>51350.360933159725</v>
      </c>
      <c r="D6029" s="6">
        <v>0.42481939921776452</v>
      </c>
      <c r="E6029" s="6">
        <v>17759</v>
      </c>
      <c r="F6029" s="14">
        <f t="shared" si="658"/>
        <v>8.2729583881743568E-4</v>
      </c>
      <c r="G6029" s="14">
        <f t="shared" si="659"/>
        <v>2.3921358140535191E-3</v>
      </c>
      <c r="H6029" s="6">
        <f t="shared" si="662"/>
        <v>0</v>
      </c>
      <c r="I6029" s="14">
        <f t="shared" si="663"/>
        <v>0</v>
      </c>
      <c r="J6029" s="9" t="b">
        <f t="shared" si="660"/>
        <v>0</v>
      </c>
      <c r="K6029" t="b">
        <f t="shared" si="664"/>
        <v>0</v>
      </c>
      <c r="L6029" s="35">
        <v>0.42481939921776452</v>
      </c>
      <c r="M6029" s="37">
        <f t="shared" si="661"/>
        <v>0</v>
      </c>
      <c r="N6029" s="4"/>
      <c r="R6029" s="4"/>
    </row>
    <row r="6030" spans="1:18" x14ac:dyDescent="0.25">
      <c r="A6030" s="9">
        <v>45178.25</v>
      </c>
      <c r="B6030" s="5">
        <v>45178</v>
      </c>
      <c r="C6030" s="6">
        <v>50563.383927951392</v>
      </c>
      <c r="D6030" s="6">
        <v>0.43297415379020904</v>
      </c>
      <c r="E6030" s="6">
        <v>17759</v>
      </c>
      <c r="F6030" s="14">
        <f t="shared" si="658"/>
        <v>8.562997967208072E-4</v>
      </c>
      <c r="G6030" s="14">
        <f t="shared" si="659"/>
        <v>2.4380548104634778E-3</v>
      </c>
      <c r="H6030" s="6">
        <f t="shared" si="662"/>
        <v>0</v>
      </c>
      <c r="I6030" s="14">
        <f t="shared" si="663"/>
        <v>0</v>
      </c>
      <c r="J6030" s="9" t="b">
        <f t="shared" si="660"/>
        <v>0</v>
      </c>
      <c r="K6030" t="b">
        <f t="shared" si="664"/>
        <v>0</v>
      </c>
      <c r="L6030" s="35">
        <v>0.43297415379020904</v>
      </c>
      <c r="M6030" s="37">
        <f t="shared" si="661"/>
        <v>0</v>
      </c>
      <c r="N6030" s="4"/>
      <c r="R6030" s="4"/>
    </row>
    <row r="6031" spans="1:18" x14ac:dyDescent="0.25">
      <c r="A6031" s="9">
        <v>45178.291666666664</v>
      </c>
      <c r="B6031" s="5">
        <v>45178</v>
      </c>
      <c r="C6031" s="6">
        <v>49904.574618055558</v>
      </c>
      <c r="D6031" s="6">
        <v>0.3156710152990288</v>
      </c>
      <c r="E6031" s="6">
        <v>17759</v>
      </c>
      <c r="F6031" s="14">
        <f t="shared" si="658"/>
        <v>6.3254925568450497E-4</v>
      </c>
      <c r="G6031" s="14">
        <f t="shared" si="659"/>
        <v>1.7775269739232435E-3</v>
      </c>
      <c r="H6031" s="6">
        <f t="shared" si="662"/>
        <v>-0.1</v>
      </c>
      <c r="I6031" s="14">
        <f t="shared" si="663"/>
        <v>-23.096066849397541</v>
      </c>
      <c r="J6031" s="9" t="b">
        <f t="shared" si="660"/>
        <v>0</v>
      </c>
      <c r="K6031" t="b">
        <f t="shared" si="664"/>
        <v>0</v>
      </c>
      <c r="L6031" s="35">
        <v>0.3156710152990288</v>
      </c>
      <c r="M6031" s="37">
        <f t="shared" si="661"/>
        <v>0</v>
      </c>
      <c r="N6031" s="4"/>
      <c r="R6031" s="4"/>
    </row>
    <row r="6032" spans="1:18" x14ac:dyDescent="0.25">
      <c r="A6032" s="9">
        <v>45178.333333333336</v>
      </c>
      <c r="B6032" s="5">
        <v>45178</v>
      </c>
      <c r="C6032" s="6">
        <v>49512.533248697917</v>
      </c>
      <c r="D6032" s="6">
        <v>292.37685527581306</v>
      </c>
      <c r="E6032" s="6">
        <v>17759</v>
      </c>
      <c r="F6032" s="14">
        <f t="shared" si="658"/>
        <v>0.59051079815937713</v>
      </c>
      <c r="G6032" s="14">
        <f t="shared" si="659"/>
        <v>1.6463587773850614</v>
      </c>
      <c r="H6032" s="6">
        <f t="shared" si="662"/>
        <v>292.10000000000002</v>
      </c>
      <c r="I6032" s="14">
        <f t="shared" si="663"/>
        <v>92533.04416412751</v>
      </c>
      <c r="J6032" s="9" t="b">
        <f t="shared" si="660"/>
        <v>1</v>
      </c>
      <c r="K6032" t="b">
        <f t="shared" si="664"/>
        <v>1</v>
      </c>
      <c r="L6032" s="35">
        <v>292.37685527581306</v>
      </c>
      <c r="M6032" s="37">
        <f t="shared" si="661"/>
        <v>292.37685527581306</v>
      </c>
      <c r="N6032" s="4"/>
      <c r="R6032" s="4"/>
    </row>
    <row r="6033" spans="1:18" x14ac:dyDescent="0.25">
      <c r="A6033" s="9">
        <v>45178.375</v>
      </c>
      <c r="B6033" s="5">
        <v>45178</v>
      </c>
      <c r="C6033" s="6">
        <v>51280.310972222222</v>
      </c>
      <c r="D6033" s="6">
        <v>4935.3831647406687</v>
      </c>
      <c r="E6033" s="6">
        <v>17759</v>
      </c>
      <c r="F6033" s="14">
        <f t="shared" si="658"/>
        <v>9.624323782697207</v>
      </c>
      <c r="G6033" s="14">
        <f t="shared" si="659"/>
        <v>27.790884423338412</v>
      </c>
      <c r="H6033" s="6">
        <f t="shared" si="662"/>
        <v>4643</v>
      </c>
      <c r="I6033" s="14">
        <f t="shared" si="663"/>
        <v>1588.0189954228888</v>
      </c>
      <c r="J6033" s="9" t="b">
        <f t="shared" si="660"/>
        <v>1</v>
      </c>
      <c r="K6033" t="b">
        <f t="shared" si="664"/>
        <v>1</v>
      </c>
      <c r="L6033" s="35">
        <v>4935.3831647406687</v>
      </c>
      <c r="M6033" s="37">
        <f t="shared" si="661"/>
        <v>4935.3831647406687</v>
      </c>
      <c r="N6033" s="4"/>
      <c r="R6033" s="4"/>
    </row>
    <row r="6034" spans="1:18" x14ac:dyDescent="0.25">
      <c r="A6034" s="9">
        <v>45178.416666666664</v>
      </c>
      <c r="B6034" s="5">
        <v>45178</v>
      </c>
      <c r="C6034" s="6">
        <v>54958.115698784721</v>
      </c>
      <c r="D6034" s="6">
        <v>10338.296644965278</v>
      </c>
      <c r="E6034" s="6">
        <v>17759</v>
      </c>
      <c r="F6034" s="14">
        <f t="shared" si="658"/>
        <v>18.811228357295896</v>
      </c>
      <c r="G6034" s="14">
        <f t="shared" si="659"/>
        <v>58.214407595952913</v>
      </c>
      <c r="H6034" s="6">
        <f t="shared" si="662"/>
        <v>5402.9</v>
      </c>
      <c r="I6034" s="14">
        <f t="shared" si="663"/>
        <v>109.47275661592724</v>
      </c>
      <c r="J6034" s="9" t="b">
        <f t="shared" si="660"/>
        <v>1</v>
      </c>
      <c r="K6034" t="b">
        <f t="shared" si="664"/>
        <v>1</v>
      </c>
      <c r="L6034" s="35">
        <v>10338.296644965278</v>
      </c>
      <c r="M6034" s="37">
        <f t="shared" si="661"/>
        <v>10338.296644965278</v>
      </c>
      <c r="N6034" s="4"/>
      <c r="R6034" s="4"/>
    </row>
    <row r="6035" spans="1:18" x14ac:dyDescent="0.25">
      <c r="A6035" s="9">
        <v>45178.458333333336</v>
      </c>
      <c r="B6035" s="5">
        <v>45178</v>
      </c>
      <c r="C6035" s="6">
        <v>59206.455247395832</v>
      </c>
      <c r="D6035" s="6">
        <v>12371.022956814237</v>
      </c>
      <c r="E6035" s="6">
        <v>17759</v>
      </c>
      <c r="F6035" s="14">
        <f t="shared" si="658"/>
        <v>20.894719849586622</v>
      </c>
      <c r="G6035" s="14">
        <f t="shared" si="659"/>
        <v>69.660583123003747</v>
      </c>
      <c r="H6035" s="6">
        <f t="shared" si="662"/>
        <v>2032.7</v>
      </c>
      <c r="I6035" s="14">
        <f t="shared" si="663"/>
        <v>19.661846335101242</v>
      </c>
      <c r="J6035" s="9" t="b">
        <f t="shared" si="660"/>
        <v>1</v>
      </c>
      <c r="K6035" t="b">
        <f t="shared" si="664"/>
        <v>1</v>
      </c>
      <c r="L6035" s="35">
        <v>12371.022956814237</v>
      </c>
      <c r="M6035" s="37">
        <f t="shared" si="661"/>
        <v>12371.022956814237</v>
      </c>
      <c r="N6035" s="4"/>
      <c r="R6035" s="4"/>
    </row>
    <row r="6036" spans="1:18" x14ac:dyDescent="0.25">
      <c r="A6036" s="9">
        <v>45178.5</v>
      </c>
      <c r="B6036" s="5">
        <v>45178</v>
      </c>
      <c r="C6036" s="6">
        <v>63220.819522569444</v>
      </c>
      <c r="D6036" s="6">
        <v>12894.655628255208</v>
      </c>
      <c r="E6036" s="6">
        <v>17759</v>
      </c>
      <c r="F6036" s="14">
        <f t="shared" si="658"/>
        <v>20.396217141177512</v>
      </c>
      <c r="G6036" s="14">
        <f t="shared" si="659"/>
        <v>72.609131303875259</v>
      </c>
      <c r="H6036" s="6">
        <f t="shared" si="662"/>
        <v>523.6</v>
      </c>
      <c r="I6036" s="14">
        <f t="shared" si="663"/>
        <v>4.2324713310113893</v>
      </c>
      <c r="J6036" s="9" t="b">
        <f t="shared" si="660"/>
        <v>1</v>
      </c>
      <c r="K6036" t="b">
        <f t="shared" si="664"/>
        <v>1</v>
      </c>
      <c r="L6036" s="35">
        <v>12894.655628255208</v>
      </c>
      <c r="M6036" s="37">
        <f t="shared" si="661"/>
        <v>12894.655628255208</v>
      </c>
      <c r="N6036" s="4"/>
      <c r="R6036" s="4"/>
    </row>
    <row r="6037" spans="1:18" x14ac:dyDescent="0.25">
      <c r="A6037" s="9">
        <v>45178.541666666664</v>
      </c>
      <c r="B6037" s="5">
        <v>45178</v>
      </c>
      <c r="C6037" s="6">
        <v>67307.979548611111</v>
      </c>
      <c r="D6037" s="6">
        <v>13091.662126736112</v>
      </c>
      <c r="E6037" s="6">
        <v>17759</v>
      </c>
      <c r="F6037" s="14">
        <f t="shared" si="658"/>
        <v>19.450386439368696</v>
      </c>
      <c r="G6037" s="14">
        <f t="shared" si="659"/>
        <v>73.718464591114994</v>
      </c>
      <c r="H6037" s="6">
        <f t="shared" si="662"/>
        <v>197</v>
      </c>
      <c r="I6037" s="14">
        <f t="shared" si="663"/>
        <v>1.5277647242344876</v>
      </c>
      <c r="J6037" s="9" t="b">
        <f t="shared" si="660"/>
        <v>1</v>
      </c>
      <c r="K6037" t="b">
        <f t="shared" si="664"/>
        <v>1</v>
      </c>
      <c r="L6037" s="35">
        <v>13091.662126736112</v>
      </c>
      <c r="M6037" s="37">
        <f t="shared" si="661"/>
        <v>13091.662126736112</v>
      </c>
      <c r="N6037" s="4"/>
      <c r="R6037" s="4"/>
    </row>
    <row r="6038" spans="1:18" x14ac:dyDescent="0.25">
      <c r="A6038" s="9">
        <v>45178.583333333336</v>
      </c>
      <c r="B6038" s="5">
        <v>45178</v>
      </c>
      <c r="C6038" s="6">
        <v>71106.233116319447</v>
      </c>
      <c r="D6038" s="6">
        <v>13136.98113498264</v>
      </c>
      <c r="E6038" s="6">
        <v>17759</v>
      </c>
      <c r="F6038" s="14">
        <f t="shared" si="658"/>
        <v>18.475147057069456</v>
      </c>
      <c r="G6038" s="14">
        <f t="shared" si="659"/>
        <v>73.973653555845715</v>
      </c>
      <c r="H6038" s="6">
        <f t="shared" si="662"/>
        <v>45.3</v>
      </c>
      <c r="I6038" s="14">
        <f t="shared" si="663"/>
        <v>0.34602176225956238</v>
      </c>
      <c r="J6038" s="9" t="b">
        <f t="shared" si="660"/>
        <v>1</v>
      </c>
      <c r="K6038" t="b">
        <f t="shared" si="664"/>
        <v>1</v>
      </c>
      <c r="L6038" s="35">
        <v>13136.98113498264</v>
      </c>
      <c r="M6038" s="37">
        <f t="shared" si="661"/>
        <v>13136.98113498264</v>
      </c>
      <c r="N6038" s="4"/>
      <c r="R6038" s="4"/>
    </row>
    <row r="6039" spans="1:18" x14ac:dyDescent="0.25">
      <c r="A6039" s="9">
        <v>45178.625</v>
      </c>
      <c r="B6039" s="5">
        <v>45178</v>
      </c>
      <c r="C6039" s="6">
        <v>73990.55333333333</v>
      </c>
      <c r="D6039" s="6">
        <v>12940.799906684028</v>
      </c>
      <c r="E6039" s="6">
        <v>17759</v>
      </c>
      <c r="F6039" s="14">
        <f t="shared" si="658"/>
        <v>17.489800148384745</v>
      </c>
      <c r="G6039" s="14">
        <f t="shared" si="659"/>
        <v>72.868967321831335</v>
      </c>
      <c r="H6039" s="6">
        <f t="shared" si="662"/>
        <v>-196.2</v>
      </c>
      <c r="I6039" s="14">
        <f t="shared" si="663"/>
        <v>-1.4934938094531964</v>
      </c>
      <c r="J6039" s="9" t="b">
        <f t="shared" si="660"/>
        <v>1</v>
      </c>
      <c r="K6039" t="b">
        <f t="shared" si="664"/>
        <v>1</v>
      </c>
      <c r="L6039" s="35">
        <v>12940.799906684028</v>
      </c>
      <c r="M6039" s="37">
        <f t="shared" si="661"/>
        <v>12940.799906684028</v>
      </c>
      <c r="N6039" s="4"/>
      <c r="R6039" s="4"/>
    </row>
    <row r="6040" spans="1:18" x14ac:dyDescent="0.25">
      <c r="A6040" s="9">
        <v>45178.666666666664</v>
      </c>
      <c r="B6040" s="5">
        <v>45178</v>
      </c>
      <c r="C6040" s="6">
        <v>76334.885017361114</v>
      </c>
      <c r="D6040" s="6">
        <v>12620.524514973959</v>
      </c>
      <c r="E6040" s="6">
        <v>17759</v>
      </c>
      <c r="F6040" s="14">
        <f t="shared" si="658"/>
        <v>16.533102148648847</v>
      </c>
      <c r="G6040" s="14">
        <f t="shared" si="659"/>
        <v>71.065513345199378</v>
      </c>
      <c r="H6040" s="6">
        <f t="shared" si="662"/>
        <v>-320.3</v>
      </c>
      <c r="I6040" s="14">
        <f t="shared" si="663"/>
        <v>-2.4751174758104599</v>
      </c>
      <c r="J6040" s="9" t="b">
        <f t="shared" si="660"/>
        <v>1</v>
      </c>
      <c r="K6040" t="b">
        <f t="shared" si="664"/>
        <v>1</v>
      </c>
      <c r="L6040" s="35">
        <v>12620.524514973959</v>
      </c>
      <c r="M6040" s="37">
        <f t="shared" si="661"/>
        <v>12620.524514973959</v>
      </c>
      <c r="N6040" s="4"/>
      <c r="R6040" s="4"/>
    </row>
    <row r="6041" spans="1:18" x14ac:dyDescent="0.25">
      <c r="A6041" s="9">
        <v>45178.708333333336</v>
      </c>
      <c r="B6041" s="5">
        <v>45178</v>
      </c>
      <c r="C6041" s="6">
        <v>77563.769574652775</v>
      </c>
      <c r="D6041" s="6">
        <v>11114.652567274306</v>
      </c>
      <c r="E6041" s="6">
        <v>17759</v>
      </c>
      <c r="F6041" s="14">
        <f t="shared" si="658"/>
        <v>14.32969623346734</v>
      </c>
      <c r="G6041" s="14">
        <f t="shared" si="659"/>
        <v>62.586027182129101</v>
      </c>
      <c r="H6041" s="6">
        <f t="shared" si="662"/>
        <v>-1505.9</v>
      </c>
      <c r="I6041" s="14">
        <f t="shared" si="663"/>
        <v>-11.932150666268146</v>
      </c>
      <c r="J6041" s="9" t="b">
        <f t="shared" si="660"/>
        <v>1</v>
      </c>
      <c r="K6041" t="b">
        <f t="shared" si="664"/>
        <v>1</v>
      </c>
      <c r="L6041" s="35">
        <v>11114.652567274306</v>
      </c>
      <c r="M6041" s="37">
        <f t="shared" si="661"/>
        <v>11114.652567274306</v>
      </c>
      <c r="N6041" s="4"/>
      <c r="R6041" s="4"/>
    </row>
    <row r="6042" spans="1:18" x14ac:dyDescent="0.25">
      <c r="A6042" s="9">
        <v>45178.75</v>
      </c>
      <c r="B6042" s="5">
        <v>45178</v>
      </c>
      <c r="C6042" s="6">
        <v>77669.042404513893</v>
      </c>
      <c r="D6042" s="6">
        <v>9568.0051963975693</v>
      </c>
      <c r="E6042" s="6">
        <v>17759</v>
      </c>
      <c r="F6042" s="14">
        <f t="shared" si="658"/>
        <v>12.31894317244924</v>
      </c>
      <c r="G6042" s="14">
        <f t="shared" si="659"/>
        <v>53.876936744172355</v>
      </c>
      <c r="H6042" s="6">
        <f t="shared" si="662"/>
        <v>-1546.6</v>
      </c>
      <c r="I6042" s="14">
        <f t="shared" si="663"/>
        <v>-13.9149648685715</v>
      </c>
      <c r="J6042" s="9" t="b">
        <f t="shared" si="660"/>
        <v>1</v>
      </c>
      <c r="K6042" t="b">
        <f t="shared" si="664"/>
        <v>1</v>
      </c>
      <c r="L6042" s="35">
        <v>9568.0051963975693</v>
      </c>
      <c r="M6042" s="37">
        <f t="shared" si="661"/>
        <v>9568.0051963975693</v>
      </c>
      <c r="N6042" s="4"/>
      <c r="R6042" s="4"/>
    </row>
    <row r="6043" spans="1:18" x14ac:dyDescent="0.25">
      <c r="A6043" s="9">
        <v>45178.791666666664</v>
      </c>
      <c r="B6043" s="5">
        <v>45178</v>
      </c>
      <c r="C6043" s="6">
        <v>76025.76708333334</v>
      </c>
      <c r="D6043" s="6">
        <v>5968.6157752821182</v>
      </c>
      <c r="E6043" s="6">
        <v>17759</v>
      </c>
      <c r="F6043" s="14">
        <f t="shared" si="658"/>
        <v>7.8507800766282321</v>
      </c>
      <c r="G6043" s="14">
        <f t="shared" si="659"/>
        <v>33.608963203345446</v>
      </c>
      <c r="H6043" s="6">
        <f t="shared" si="662"/>
        <v>-3599.4</v>
      </c>
      <c r="I6043" s="14">
        <f t="shared" si="663"/>
        <v>-37.61912672617698</v>
      </c>
      <c r="J6043" s="9" t="b">
        <f t="shared" si="660"/>
        <v>1</v>
      </c>
      <c r="K6043" t="b">
        <f t="shared" si="664"/>
        <v>1</v>
      </c>
      <c r="L6043" s="35">
        <v>5968.6157752821182</v>
      </c>
      <c r="M6043" s="37">
        <f t="shared" si="661"/>
        <v>5968.6157752821182</v>
      </c>
      <c r="N6043" s="4"/>
      <c r="R6043" s="4"/>
    </row>
    <row r="6044" spans="1:18" x14ac:dyDescent="0.25">
      <c r="A6044" s="9">
        <v>45178.833333333336</v>
      </c>
      <c r="B6044" s="5">
        <v>45178</v>
      </c>
      <c r="C6044" s="6">
        <v>72438.474672309021</v>
      </c>
      <c r="D6044" s="6">
        <v>1045.185016354455</v>
      </c>
      <c r="E6044" s="6">
        <v>17759</v>
      </c>
      <c r="F6044" s="14">
        <f t="shared" si="658"/>
        <v>1.4428589517967816</v>
      </c>
      <c r="G6044" s="14">
        <f t="shared" si="659"/>
        <v>5.8853821518917453</v>
      </c>
      <c r="H6044" s="6">
        <f t="shared" si="662"/>
        <v>-4923.3999999999996</v>
      </c>
      <c r="I6044" s="14">
        <f t="shared" si="663"/>
        <v>-82.488137708400004</v>
      </c>
      <c r="J6044" s="9" t="b">
        <f t="shared" si="660"/>
        <v>1</v>
      </c>
      <c r="K6044" t="b">
        <f t="shared" si="664"/>
        <v>1</v>
      </c>
      <c r="L6044" s="35">
        <v>1045.185016354455</v>
      </c>
      <c r="M6044" s="37">
        <f t="shared" si="661"/>
        <v>1045.185016354455</v>
      </c>
      <c r="N6044" s="4"/>
      <c r="R6044" s="4"/>
    </row>
    <row r="6045" spans="1:18" x14ac:dyDescent="0.25">
      <c r="A6045" s="9">
        <v>45178.875</v>
      </c>
      <c r="B6045" s="5">
        <v>45178</v>
      </c>
      <c r="C6045" s="6">
        <v>69330.790418836812</v>
      </c>
      <c r="D6045" s="6">
        <v>0.40945845041010115</v>
      </c>
      <c r="E6045" s="6">
        <v>17759</v>
      </c>
      <c r="F6045" s="14">
        <f t="shared" si="658"/>
        <v>5.9058673345061625E-4</v>
      </c>
      <c r="G6045" s="14">
        <f t="shared" si="659"/>
        <v>2.3056391148719023E-3</v>
      </c>
      <c r="H6045" s="6">
        <f t="shared" si="662"/>
        <v>-1044.8</v>
      </c>
      <c r="I6045" s="14">
        <f t="shared" si="663"/>
        <v>-99.963162851702762</v>
      </c>
      <c r="J6045" s="9" t="b">
        <f t="shared" si="660"/>
        <v>0</v>
      </c>
      <c r="K6045" t="b">
        <f t="shared" si="664"/>
        <v>1</v>
      </c>
      <c r="L6045" s="35">
        <v>0.40945845041010115</v>
      </c>
      <c r="M6045" s="37">
        <f t="shared" si="661"/>
        <v>0</v>
      </c>
      <c r="N6045" s="4"/>
      <c r="R6045" s="4"/>
    </row>
    <row r="6046" spans="1:18" x14ac:dyDescent="0.25">
      <c r="A6046" s="9">
        <v>45178.916666666664</v>
      </c>
      <c r="B6046" s="5">
        <v>45178</v>
      </c>
      <c r="C6046" s="6">
        <v>66176.345694444448</v>
      </c>
      <c r="D6046" s="6">
        <v>0.27802224818203186</v>
      </c>
      <c r="E6046" s="6">
        <v>17759</v>
      </c>
      <c r="F6046" s="14">
        <f t="shared" si="658"/>
        <v>4.2012330125592293E-4</v>
      </c>
      <c r="G6046" s="14">
        <f t="shared" si="659"/>
        <v>1.5655287357510663E-3</v>
      </c>
      <c r="H6046" s="6">
        <f t="shared" si="662"/>
        <v>-0.1</v>
      </c>
      <c r="I6046" s="14">
        <f t="shared" si="663"/>
        <v>-24.422502429695381</v>
      </c>
      <c r="J6046" s="9" t="b">
        <f t="shared" si="660"/>
        <v>0</v>
      </c>
      <c r="K6046" t="b">
        <f t="shared" si="664"/>
        <v>0</v>
      </c>
      <c r="L6046" s="35">
        <v>0.27802224818203186</v>
      </c>
      <c r="M6046" s="37">
        <f t="shared" si="661"/>
        <v>0</v>
      </c>
      <c r="N6046" s="4"/>
      <c r="R6046" s="4"/>
    </row>
    <row r="6047" spans="1:18" x14ac:dyDescent="0.25">
      <c r="A6047" s="9">
        <v>45178.958333333336</v>
      </c>
      <c r="B6047" s="5">
        <v>45178</v>
      </c>
      <c r="C6047" s="6">
        <v>62551.436896701387</v>
      </c>
      <c r="D6047" s="6">
        <v>0.30926510436667337</v>
      </c>
      <c r="E6047" s="6">
        <v>17759</v>
      </c>
      <c r="F6047" s="14">
        <f t="shared" si="658"/>
        <v>4.9441726634897221E-4</v>
      </c>
      <c r="G6047" s="14">
        <f t="shared" si="659"/>
        <v>1.7414556245659858E-3</v>
      </c>
      <c r="H6047" s="6">
        <f t="shared" si="662"/>
        <v>0</v>
      </c>
      <c r="I6047" s="14">
        <f t="shared" si="663"/>
        <v>0</v>
      </c>
      <c r="J6047" s="9" t="b">
        <f t="shared" si="660"/>
        <v>0</v>
      </c>
      <c r="K6047" t="b">
        <f t="shared" si="664"/>
        <v>0</v>
      </c>
      <c r="L6047" s="35">
        <v>0.30926510436667337</v>
      </c>
      <c r="M6047" s="37">
        <f t="shared" si="661"/>
        <v>0</v>
      </c>
      <c r="N6047" s="4"/>
      <c r="R6047" s="4"/>
    </row>
    <row r="6048" spans="1:18" x14ac:dyDescent="0.25">
      <c r="A6048" s="9">
        <v>45179</v>
      </c>
      <c r="B6048" s="5">
        <v>45179</v>
      </c>
      <c r="C6048" s="6">
        <v>58792.385314670137</v>
      </c>
      <c r="D6048" s="6">
        <v>0.31163168915443951</v>
      </c>
      <c r="E6048" s="6">
        <v>17759</v>
      </c>
      <c r="F6048" s="14">
        <f t="shared" si="658"/>
        <v>5.3005450873700095E-4</v>
      </c>
      <c r="G6048" s="14">
        <f t="shared" si="659"/>
        <v>1.7547817397062871E-3</v>
      </c>
      <c r="H6048" s="6">
        <f t="shared" si="662"/>
        <v>0</v>
      </c>
      <c r="I6048" s="14">
        <f t="shared" si="663"/>
        <v>0</v>
      </c>
      <c r="J6048" s="9" t="b">
        <f t="shared" si="660"/>
        <v>0</v>
      </c>
      <c r="K6048" t="b">
        <f t="shared" si="664"/>
        <v>0</v>
      </c>
      <c r="L6048" s="35">
        <v>0.31163168915443951</v>
      </c>
      <c r="M6048" s="37">
        <f t="shared" si="661"/>
        <v>0</v>
      </c>
      <c r="N6048" s="4"/>
      <c r="R6048" s="4"/>
    </row>
    <row r="6049" spans="1:18" x14ac:dyDescent="0.25">
      <c r="A6049" s="9">
        <v>45179.041666666664</v>
      </c>
      <c r="B6049" s="5">
        <v>45179</v>
      </c>
      <c r="C6049" s="6">
        <v>55461.384375000001</v>
      </c>
      <c r="D6049" s="6">
        <v>0.33192175424761244</v>
      </c>
      <c r="E6049" s="6">
        <v>17759</v>
      </c>
      <c r="F6049" s="14">
        <f t="shared" si="658"/>
        <v>5.9847361905598386E-4</v>
      </c>
      <c r="G6049" s="14">
        <f t="shared" si="659"/>
        <v>1.8690340348421219E-3</v>
      </c>
      <c r="H6049" s="6">
        <f t="shared" si="662"/>
        <v>0</v>
      </c>
      <c r="I6049" s="14">
        <f t="shared" si="663"/>
        <v>0</v>
      </c>
      <c r="J6049" s="9" t="b">
        <f t="shared" si="660"/>
        <v>0</v>
      </c>
      <c r="K6049" t="b">
        <f t="shared" si="664"/>
        <v>0</v>
      </c>
      <c r="L6049" s="35">
        <v>0.33192175424761244</v>
      </c>
      <c r="M6049" s="37">
        <f t="shared" si="661"/>
        <v>0</v>
      </c>
      <c r="N6049" s="4"/>
      <c r="R6049" s="4"/>
    </row>
    <row r="6050" spans="1:18" x14ac:dyDescent="0.25">
      <c r="A6050" s="9">
        <v>45179.083333333336</v>
      </c>
      <c r="B6050" s="5">
        <v>45179</v>
      </c>
      <c r="C6050" s="6">
        <v>52644.6406499566</v>
      </c>
      <c r="D6050" s="6">
        <v>0.31971979920234944</v>
      </c>
      <c r="E6050" s="6">
        <v>17759</v>
      </c>
      <c r="F6050" s="14">
        <f t="shared" si="658"/>
        <v>6.0731689922288983E-4</v>
      </c>
      <c r="G6050" s="14">
        <f t="shared" si="659"/>
        <v>1.8003254642848664E-3</v>
      </c>
      <c r="H6050" s="6">
        <f t="shared" si="662"/>
        <v>0</v>
      </c>
      <c r="I6050" s="14">
        <f t="shared" si="663"/>
        <v>0</v>
      </c>
      <c r="J6050" s="9" t="b">
        <f t="shared" si="660"/>
        <v>0</v>
      </c>
      <c r="K6050" t="b">
        <f t="shared" si="664"/>
        <v>0</v>
      </c>
      <c r="L6050" s="35">
        <v>0.31971979920234944</v>
      </c>
      <c r="M6050" s="37">
        <f t="shared" si="661"/>
        <v>0</v>
      </c>
      <c r="N6050" s="4"/>
      <c r="R6050" s="4"/>
    </row>
    <row r="6051" spans="1:18" x14ac:dyDescent="0.25">
      <c r="A6051" s="9">
        <v>45179.125</v>
      </c>
      <c r="B6051" s="5">
        <v>45179</v>
      </c>
      <c r="C6051" s="6">
        <v>50404.073472222219</v>
      </c>
      <c r="D6051" s="6">
        <v>0.32040043335821894</v>
      </c>
      <c r="E6051" s="6">
        <v>17759</v>
      </c>
      <c r="F6051" s="14">
        <f t="shared" si="658"/>
        <v>6.3566376938719487E-4</v>
      </c>
      <c r="G6051" s="14">
        <f t="shared" si="659"/>
        <v>1.8041580796115712E-3</v>
      </c>
      <c r="H6051" s="6">
        <f t="shared" si="662"/>
        <v>0</v>
      </c>
      <c r="I6051" s="14">
        <f t="shared" si="663"/>
        <v>0</v>
      </c>
      <c r="J6051" s="9" t="b">
        <f t="shared" si="660"/>
        <v>0</v>
      </c>
      <c r="K6051" t="b">
        <f t="shared" si="664"/>
        <v>0</v>
      </c>
      <c r="L6051" s="35">
        <v>0.32040043335821894</v>
      </c>
      <c r="M6051" s="37">
        <f t="shared" si="661"/>
        <v>0</v>
      </c>
      <c r="N6051" s="4"/>
      <c r="R6051" s="4"/>
    </row>
    <row r="6052" spans="1:18" x14ac:dyDescent="0.25">
      <c r="A6052" s="9">
        <v>45179.166666666664</v>
      </c>
      <c r="B6052" s="5">
        <v>45179</v>
      </c>
      <c r="C6052" s="6">
        <v>48281.155775824656</v>
      </c>
      <c r="D6052" s="6">
        <v>0.33373638168805175</v>
      </c>
      <c r="E6052" s="6">
        <v>17759</v>
      </c>
      <c r="F6052" s="14">
        <f t="shared" si="658"/>
        <v>6.9123527870300133E-4</v>
      </c>
      <c r="G6052" s="14">
        <f t="shared" si="659"/>
        <v>1.879252107033345E-3</v>
      </c>
      <c r="H6052" s="6">
        <f t="shared" si="662"/>
        <v>0</v>
      </c>
      <c r="I6052" s="14">
        <f t="shared" si="663"/>
        <v>0</v>
      </c>
      <c r="J6052" s="9" t="b">
        <f t="shared" si="660"/>
        <v>0</v>
      </c>
      <c r="K6052" t="b">
        <f t="shared" si="664"/>
        <v>0</v>
      </c>
      <c r="L6052" s="35">
        <v>0.33373638168805175</v>
      </c>
      <c r="M6052" s="37">
        <f t="shared" si="661"/>
        <v>0</v>
      </c>
      <c r="N6052" s="4"/>
      <c r="R6052" s="4"/>
    </row>
    <row r="6053" spans="1:18" x14ac:dyDescent="0.25">
      <c r="A6053" s="9">
        <v>45179.208333333336</v>
      </c>
      <c r="B6053" s="5">
        <v>45179</v>
      </c>
      <c r="C6053" s="6">
        <v>47083.932434895833</v>
      </c>
      <c r="D6053" s="6">
        <v>0.32432026387916668</v>
      </c>
      <c r="E6053" s="6">
        <v>17759</v>
      </c>
      <c r="F6053" s="14">
        <f t="shared" si="658"/>
        <v>6.8881303473878838E-4</v>
      </c>
      <c r="G6053" s="14">
        <f t="shared" si="659"/>
        <v>1.8262304402227978E-3</v>
      </c>
      <c r="H6053" s="6">
        <f t="shared" si="662"/>
        <v>0</v>
      </c>
      <c r="I6053" s="14">
        <f t="shared" si="663"/>
        <v>0</v>
      </c>
      <c r="J6053" s="9" t="b">
        <f t="shared" si="660"/>
        <v>0</v>
      </c>
      <c r="K6053" t="b">
        <f t="shared" si="664"/>
        <v>0</v>
      </c>
      <c r="L6053" s="35">
        <v>0.32432026387916668</v>
      </c>
      <c r="M6053" s="37">
        <f t="shared" si="661"/>
        <v>0</v>
      </c>
      <c r="N6053" s="4"/>
      <c r="R6053" s="4"/>
    </row>
    <row r="6054" spans="1:18" x14ac:dyDescent="0.25">
      <c r="A6054" s="9">
        <v>45179.25</v>
      </c>
      <c r="B6054" s="5">
        <v>45179</v>
      </c>
      <c r="C6054" s="6">
        <v>46233.435327690975</v>
      </c>
      <c r="D6054" s="6">
        <v>0.33853948134515022</v>
      </c>
      <c r="E6054" s="6">
        <v>17759</v>
      </c>
      <c r="F6054" s="14">
        <f t="shared" si="658"/>
        <v>7.3223951226134812E-4</v>
      </c>
      <c r="G6054" s="14">
        <f t="shared" si="659"/>
        <v>1.9062981099450993E-3</v>
      </c>
      <c r="H6054" s="6">
        <f t="shared" si="662"/>
        <v>0</v>
      </c>
      <c r="I6054" s="14">
        <f t="shared" si="663"/>
        <v>0</v>
      </c>
      <c r="J6054" s="9" t="b">
        <f t="shared" si="660"/>
        <v>0</v>
      </c>
      <c r="K6054" t="b">
        <f t="shared" si="664"/>
        <v>0</v>
      </c>
      <c r="L6054" s="35">
        <v>0.33853948134515022</v>
      </c>
      <c r="M6054" s="37">
        <f t="shared" si="661"/>
        <v>0</v>
      </c>
      <c r="N6054" s="4"/>
      <c r="R6054" s="4"/>
    </row>
    <row r="6055" spans="1:18" x14ac:dyDescent="0.25">
      <c r="A6055" s="9">
        <v>45179.291666666664</v>
      </c>
      <c r="B6055" s="5">
        <v>45179</v>
      </c>
      <c r="C6055" s="6">
        <v>45762.925008680555</v>
      </c>
      <c r="D6055" s="6">
        <v>0.33311188408070141</v>
      </c>
      <c r="E6055" s="6">
        <v>17759</v>
      </c>
      <c r="F6055" s="14">
        <f t="shared" si="658"/>
        <v>7.2790776380118839E-4</v>
      </c>
      <c r="G6055" s="14">
        <f t="shared" si="659"/>
        <v>1.8757355936747646E-3</v>
      </c>
      <c r="H6055" s="6">
        <f t="shared" si="662"/>
        <v>0</v>
      </c>
      <c r="I6055" s="14">
        <f t="shared" si="663"/>
        <v>0</v>
      </c>
      <c r="J6055" s="9" t="b">
        <f t="shared" si="660"/>
        <v>0</v>
      </c>
      <c r="K6055" t="b">
        <f t="shared" si="664"/>
        <v>0</v>
      </c>
      <c r="L6055" s="35">
        <v>0.33311188408070141</v>
      </c>
      <c r="M6055" s="37">
        <f t="shared" si="661"/>
        <v>0</v>
      </c>
      <c r="N6055" s="4"/>
      <c r="R6055" s="4"/>
    </row>
    <row r="6056" spans="1:18" x14ac:dyDescent="0.25">
      <c r="A6056" s="9">
        <v>45179.333333333336</v>
      </c>
      <c r="B6056" s="5">
        <v>45179</v>
      </c>
      <c r="C6056" s="6">
        <v>45608.311844618052</v>
      </c>
      <c r="D6056" s="6">
        <v>447.14110937039055</v>
      </c>
      <c r="E6056" s="6">
        <v>17759</v>
      </c>
      <c r="F6056" s="14">
        <f t="shared" si="658"/>
        <v>0.98039390472014332</v>
      </c>
      <c r="G6056" s="14">
        <f t="shared" si="659"/>
        <v>2.5178281962407261</v>
      </c>
      <c r="H6056" s="6">
        <f t="shared" si="662"/>
        <v>446.8</v>
      </c>
      <c r="I6056" s="14">
        <f t="shared" si="663"/>
        <v>134129.10837241577</v>
      </c>
      <c r="J6056" s="9" t="b">
        <f t="shared" si="660"/>
        <v>1</v>
      </c>
      <c r="K6056" t="b">
        <f t="shared" si="664"/>
        <v>1</v>
      </c>
      <c r="L6056" s="35">
        <v>447.14110937039055</v>
      </c>
      <c r="M6056" s="37">
        <f t="shared" si="661"/>
        <v>447.14110937039055</v>
      </c>
      <c r="N6056" s="4"/>
      <c r="R6056" s="4"/>
    </row>
    <row r="6057" spans="1:18" x14ac:dyDescent="0.25">
      <c r="A6057" s="9">
        <v>45179.375</v>
      </c>
      <c r="B6057" s="5">
        <v>45179</v>
      </c>
      <c r="C6057" s="6">
        <v>47637.157796223961</v>
      </c>
      <c r="D6057" s="6">
        <v>4746.1175180392793</v>
      </c>
      <c r="E6057" s="6">
        <v>17759</v>
      </c>
      <c r="F6057" s="14">
        <f t="shared" si="658"/>
        <v>9.96305770033889</v>
      </c>
      <c r="G6057" s="14">
        <f t="shared" si="659"/>
        <v>26.725139467533527</v>
      </c>
      <c r="H6057" s="6">
        <f t="shared" si="662"/>
        <v>4299</v>
      </c>
      <c r="I6057" s="14">
        <f t="shared" si="663"/>
        <v>961.44145772088052</v>
      </c>
      <c r="J6057" s="9" t="b">
        <f t="shared" si="660"/>
        <v>1</v>
      </c>
      <c r="K6057" t="b">
        <f t="shared" si="664"/>
        <v>1</v>
      </c>
      <c r="L6057" s="35">
        <v>4746.1175180392793</v>
      </c>
      <c r="M6057" s="37">
        <f t="shared" si="661"/>
        <v>4746.1175180392793</v>
      </c>
      <c r="N6057" s="4"/>
      <c r="R6057" s="4"/>
    </row>
    <row r="6058" spans="1:18" x14ac:dyDescent="0.25">
      <c r="A6058" s="9">
        <v>45179.416666666664</v>
      </c>
      <c r="B6058" s="5">
        <v>45179</v>
      </c>
      <c r="C6058" s="6">
        <v>51033.062391493055</v>
      </c>
      <c r="D6058" s="6">
        <v>8879.1732524956606</v>
      </c>
      <c r="E6058" s="6">
        <v>17759</v>
      </c>
      <c r="F6058" s="14">
        <f t="shared" si="658"/>
        <v>17.398864258586553</v>
      </c>
      <c r="G6058" s="14">
        <f t="shared" si="659"/>
        <v>49.998160101895714</v>
      </c>
      <c r="H6058" s="6">
        <f t="shared" si="662"/>
        <v>4133.1000000000004</v>
      </c>
      <c r="I6058" s="14">
        <f t="shared" si="663"/>
        <v>87.083810805162514</v>
      </c>
      <c r="J6058" s="9" t="b">
        <f t="shared" si="660"/>
        <v>1</v>
      </c>
      <c r="K6058" t="b">
        <f t="shared" si="664"/>
        <v>1</v>
      </c>
      <c r="L6058" s="35">
        <v>8879.1732524956606</v>
      </c>
      <c r="M6058" s="37">
        <f t="shared" si="661"/>
        <v>8879.1732524956606</v>
      </c>
      <c r="N6058" s="4"/>
      <c r="R6058" s="4"/>
    </row>
    <row r="6059" spans="1:18" x14ac:dyDescent="0.25">
      <c r="A6059" s="9">
        <v>45179.458333333336</v>
      </c>
      <c r="B6059" s="5">
        <v>45179</v>
      </c>
      <c r="C6059" s="6">
        <v>54886.077873263886</v>
      </c>
      <c r="D6059" s="6">
        <v>10464.071953125</v>
      </c>
      <c r="E6059" s="6">
        <v>17759</v>
      </c>
      <c r="F6059" s="14">
        <f t="shared" si="658"/>
        <v>19.065075076574672</v>
      </c>
      <c r="G6059" s="14">
        <f t="shared" si="659"/>
        <v>58.922641776704765</v>
      </c>
      <c r="H6059" s="6">
        <f t="shared" si="662"/>
        <v>1584.9</v>
      </c>
      <c r="I6059" s="14">
        <f t="shared" si="663"/>
        <v>17.849634813179637</v>
      </c>
      <c r="J6059" s="9" t="b">
        <f t="shared" si="660"/>
        <v>1</v>
      </c>
      <c r="K6059" t="b">
        <f t="shared" si="664"/>
        <v>1</v>
      </c>
      <c r="L6059" s="35">
        <v>10464.071953125</v>
      </c>
      <c r="M6059" s="37">
        <f t="shared" si="661"/>
        <v>10464.071953125</v>
      </c>
      <c r="N6059" s="4"/>
      <c r="R6059" s="4"/>
    </row>
    <row r="6060" spans="1:18" x14ac:dyDescent="0.25">
      <c r="A6060" s="9">
        <v>45179.5</v>
      </c>
      <c r="B6060" s="5">
        <v>45179</v>
      </c>
      <c r="C6060" s="6">
        <v>58972.391471354167</v>
      </c>
      <c r="D6060" s="6">
        <v>12134.02339952257</v>
      </c>
      <c r="E6060" s="6">
        <v>17759</v>
      </c>
      <c r="F6060" s="14">
        <f t="shared" si="658"/>
        <v>20.575769604691494</v>
      </c>
      <c r="G6060" s="14">
        <f t="shared" si="659"/>
        <v>68.326051013697679</v>
      </c>
      <c r="H6060" s="6">
        <f t="shared" si="662"/>
        <v>1670</v>
      </c>
      <c r="I6060" s="14">
        <f t="shared" si="663"/>
        <v>15.95937038163494</v>
      </c>
      <c r="J6060" s="9" t="b">
        <f t="shared" si="660"/>
        <v>1</v>
      </c>
      <c r="K6060" t="b">
        <f t="shared" si="664"/>
        <v>1</v>
      </c>
      <c r="L6060" s="35">
        <v>12134.02339952257</v>
      </c>
      <c r="M6060" s="37">
        <f t="shared" si="661"/>
        <v>12134.02339952257</v>
      </c>
      <c r="N6060" s="4"/>
      <c r="R6060" s="4"/>
    </row>
    <row r="6061" spans="1:18" x14ac:dyDescent="0.25">
      <c r="A6061" s="9">
        <v>45179.541666666664</v>
      </c>
      <c r="B6061" s="5">
        <v>45179</v>
      </c>
      <c r="C6061" s="6">
        <v>62901.932916666665</v>
      </c>
      <c r="D6061" s="6">
        <v>12043.234788411459</v>
      </c>
      <c r="E6061" s="6">
        <v>17759</v>
      </c>
      <c r="F6061" s="14">
        <f t="shared" si="658"/>
        <v>19.14604882550509</v>
      </c>
      <c r="G6061" s="14">
        <f t="shared" si="659"/>
        <v>67.814825093819806</v>
      </c>
      <c r="H6061" s="6">
        <f t="shared" si="662"/>
        <v>-90.8</v>
      </c>
      <c r="I6061" s="14">
        <f t="shared" si="663"/>
        <v>-0.74830908932953477</v>
      </c>
      <c r="J6061" s="9" t="b">
        <f t="shared" si="660"/>
        <v>1</v>
      </c>
      <c r="K6061" t="b">
        <f t="shared" si="664"/>
        <v>1</v>
      </c>
      <c r="L6061" s="35">
        <v>12043.234788411459</v>
      </c>
      <c r="M6061" s="37">
        <f t="shared" si="661"/>
        <v>12043.234788411459</v>
      </c>
      <c r="N6061" s="4"/>
      <c r="R6061" s="4"/>
    </row>
    <row r="6062" spans="1:18" x14ac:dyDescent="0.25">
      <c r="A6062" s="9">
        <v>45179.583333333336</v>
      </c>
      <c r="B6062" s="5">
        <v>45179</v>
      </c>
      <c r="C6062" s="6">
        <v>66233.407326388886</v>
      </c>
      <c r="D6062" s="6">
        <v>12147.718718532986</v>
      </c>
      <c r="E6062" s="6">
        <v>17759</v>
      </c>
      <c r="F6062" s="14">
        <f t="shared" si="658"/>
        <v>18.340772744290117</v>
      </c>
      <c r="G6062" s="14">
        <f t="shared" si="659"/>
        <v>68.403168638622589</v>
      </c>
      <c r="H6062" s="6">
        <f t="shared" si="662"/>
        <v>104.5</v>
      </c>
      <c r="I6062" s="14">
        <f t="shared" si="663"/>
        <v>0.86770707236028133</v>
      </c>
      <c r="J6062" s="9" t="b">
        <f t="shared" si="660"/>
        <v>1</v>
      </c>
      <c r="K6062" t="b">
        <f t="shared" si="664"/>
        <v>1</v>
      </c>
      <c r="L6062" s="35">
        <v>12147.718718532986</v>
      </c>
      <c r="M6062" s="37">
        <f t="shared" si="661"/>
        <v>12147.718718532986</v>
      </c>
      <c r="N6062" s="4"/>
      <c r="R6062" s="4"/>
    </row>
    <row r="6063" spans="1:18" x14ac:dyDescent="0.25">
      <c r="A6063" s="9">
        <v>45179.625</v>
      </c>
      <c r="B6063" s="5">
        <v>45179</v>
      </c>
      <c r="C6063" s="6">
        <v>69266.81803819444</v>
      </c>
      <c r="D6063" s="6">
        <v>12061.389554036459</v>
      </c>
      <c r="E6063" s="6">
        <v>17759</v>
      </c>
      <c r="F6063" s="14">
        <f t="shared" si="658"/>
        <v>17.41294012868569</v>
      </c>
      <c r="G6063" s="14">
        <f t="shared" si="659"/>
        <v>67.917053629351088</v>
      </c>
      <c r="H6063" s="6">
        <f t="shared" si="662"/>
        <v>-86.3</v>
      </c>
      <c r="I6063" s="14">
        <f t="shared" si="663"/>
        <v>-0.71042145442779869</v>
      </c>
      <c r="J6063" s="9" t="b">
        <f t="shared" si="660"/>
        <v>1</v>
      </c>
      <c r="K6063" t="b">
        <f t="shared" si="664"/>
        <v>1</v>
      </c>
      <c r="L6063" s="35">
        <v>12061.389554036459</v>
      </c>
      <c r="M6063" s="37">
        <f t="shared" si="661"/>
        <v>12061.389554036459</v>
      </c>
      <c r="N6063" s="4"/>
      <c r="R6063" s="4"/>
    </row>
    <row r="6064" spans="1:18" x14ac:dyDescent="0.25">
      <c r="A6064" s="9">
        <v>45179.666666666664</v>
      </c>
      <c r="B6064" s="5">
        <v>45179</v>
      </c>
      <c r="C6064" s="6">
        <v>71538.04706597222</v>
      </c>
      <c r="D6064" s="6">
        <v>11861.575110677084</v>
      </c>
      <c r="E6064" s="6">
        <v>17759</v>
      </c>
      <c r="F6064" s="14">
        <f t="shared" si="658"/>
        <v>16.580792455430561</v>
      </c>
      <c r="G6064" s="14">
        <f t="shared" si="659"/>
        <v>66.791908951388507</v>
      </c>
      <c r="H6064" s="6">
        <f t="shared" si="662"/>
        <v>-199.8</v>
      </c>
      <c r="I6064" s="14">
        <f t="shared" si="663"/>
        <v>-1.6565255529213465</v>
      </c>
      <c r="J6064" s="9" t="b">
        <f t="shared" si="660"/>
        <v>1</v>
      </c>
      <c r="K6064" t="b">
        <f t="shared" si="664"/>
        <v>1</v>
      </c>
      <c r="L6064" s="35">
        <v>11861.575110677084</v>
      </c>
      <c r="M6064" s="37">
        <f t="shared" si="661"/>
        <v>11861.575110677084</v>
      </c>
      <c r="N6064" s="4"/>
      <c r="R6064" s="4"/>
    </row>
    <row r="6065" spans="1:18" x14ac:dyDescent="0.25">
      <c r="A6065" s="9">
        <v>45179.708333333336</v>
      </c>
      <c r="B6065" s="5">
        <v>45179</v>
      </c>
      <c r="C6065" s="6">
        <v>73039.258958333332</v>
      </c>
      <c r="D6065" s="6">
        <v>11377.521725260416</v>
      </c>
      <c r="E6065" s="6">
        <v>17759</v>
      </c>
      <c r="F6065" s="14">
        <f t="shared" si="658"/>
        <v>15.577268838051801</v>
      </c>
      <c r="G6065" s="14">
        <f t="shared" si="659"/>
        <v>64.066229659667869</v>
      </c>
      <c r="H6065" s="6">
        <f t="shared" si="662"/>
        <v>-484.1</v>
      </c>
      <c r="I6065" s="14">
        <f t="shared" si="663"/>
        <v>-4.081245496344259</v>
      </c>
      <c r="J6065" s="9" t="b">
        <f t="shared" si="660"/>
        <v>1</v>
      </c>
      <c r="K6065" t="b">
        <f t="shared" si="664"/>
        <v>1</v>
      </c>
      <c r="L6065" s="35">
        <v>11377.521725260416</v>
      </c>
      <c r="M6065" s="37">
        <f t="shared" si="661"/>
        <v>11377.521725260416</v>
      </c>
      <c r="N6065" s="4"/>
      <c r="R6065" s="4"/>
    </row>
    <row r="6066" spans="1:18" x14ac:dyDescent="0.25">
      <c r="A6066" s="9">
        <v>45179.75</v>
      </c>
      <c r="B6066" s="5">
        <v>45179</v>
      </c>
      <c r="C6066" s="6">
        <v>73293.705998263889</v>
      </c>
      <c r="D6066" s="6">
        <v>9529.9893554687496</v>
      </c>
      <c r="E6066" s="6">
        <v>17759</v>
      </c>
      <c r="F6066" s="14">
        <f t="shared" si="658"/>
        <v>13.002466208618904</v>
      </c>
      <c r="G6066" s="14">
        <f t="shared" si="659"/>
        <v>53.662871532567991</v>
      </c>
      <c r="H6066" s="6">
        <f t="shared" si="662"/>
        <v>-1847.5</v>
      </c>
      <c r="I6066" s="14">
        <f t="shared" si="663"/>
        <v>-16.238158402265878</v>
      </c>
      <c r="J6066" s="9" t="b">
        <f t="shared" si="660"/>
        <v>1</v>
      </c>
      <c r="K6066" t="b">
        <f t="shared" si="664"/>
        <v>1</v>
      </c>
      <c r="L6066" s="35">
        <v>9529.9893554687496</v>
      </c>
      <c r="M6066" s="37">
        <f t="shared" si="661"/>
        <v>9529.9893554687496</v>
      </c>
      <c r="N6066" s="4"/>
      <c r="R6066" s="4"/>
    </row>
    <row r="6067" spans="1:18" x14ac:dyDescent="0.25">
      <c r="A6067" s="9">
        <v>45179.791666666664</v>
      </c>
      <c r="B6067" s="5">
        <v>45179</v>
      </c>
      <c r="C6067" s="6">
        <v>71644.190203993057</v>
      </c>
      <c r="D6067" s="6">
        <v>5527.2879608832463</v>
      </c>
      <c r="E6067" s="6">
        <v>17759</v>
      </c>
      <c r="F6067" s="14">
        <f t="shared" si="658"/>
        <v>7.714914419641504</v>
      </c>
      <c r="G6067" s="14">
        <f t="shared" si="659"/>
        <v>31.12386936698714</v>
      </c>
      <c r="H6067" s="6">
        <f t="shared" si="662"/>
        <v>-4002.7</v>
      </c>
      <c r="I6067" s="14">
        <f t="shared" si="663"/>
        <v>-42.001096231057858</v>
      </c>
      <c r="J6067" s="9" t="b">
        <f t="shared" si="660"/>
        <v>1</v>
      </c>
      <c r="K6067" t="b">
        <f t="shared" si="664"/>
        <v>1</v>
      </c>
      <c r="L6067" s="35">
        <v>5527.2879608832463</v>
      </c>
      <c r="M6067" s="37">
        <f t="shared" si="661"/>
        <v>5527.2879608832463</v>
      </c>
      <c r="N6067" s="4"/>
      <c r="R6067" s="4"/>
    </row>
    <row r="6068" spans="1:18" x14ac:dyDescent="0.25">
      <c r="A6068" s="9">
        <v>45179.833333333336</v>
      </c>
      <c r="B6068" s="5">
        <v>45179</v>
      </c>
      <c r="C6068" s="6">
        <v>68374.633485243059</v>
      </c>
      <c r="D6068" s="6">
        <v>724.20307346132063</v>
      </c>
      <c r="E6068" s="6">
        <v>17759</v>
      </c>
      <c r="F6068" s="14">
        <f t="shared" si="658"/>
        <v>1.059169221898091</v>
      </c>
      <c r="G6068" s="14">
        <f t="shared" si="659"/>
        <v>4.0779496225087026</v>
      </c>
      <c r="H6068" s="6">
        <f t="shared" si="662"/>
        <v>-4803.1000000000004</v>
      </c>
      <c r="I6068" s="14">
        <f t="shared" si="663"/>
        <v>-86.897951291694184</v>
      </c>
      <c r="J6068" s="9" t="b">
        <f t="shared" si="660"/>
        <v>1</v>
      </c>
      <c r="K6068" t="b">
        <f t="shared" si="664"/>
        <v>1</v>
      </c>
      <c r="L6068" s="35">
        <v>724.20307346132063</v>
      </c>
      <c r="M6068" s="37">
        <f t="shared" si="661"/>
        <v>724.20307346132063</v>
      </c>
      <c r="N6068" s="4"/>
      <c r="R6068" s="4"/>
    </row>
    <row r="6069" spans="1:18" x14ac:dyDescent="0.25">
      <c r="A6069" s="9">
        <v>45179.875</v>
      </c>
      <c r="B6069" s="5">
        <v>45179</v>
      </c>
      <c r="C6069" s="6">
        <v>65965.954696180561</v>
      </c>
      <c r="D6069" s="6">
        <v>0.58747395778695743</v>
      </c>
      <c r="E6069" s="6">
        <v>17759</v>
      </c>
      <c r="F6069" s="14">
        <f t="shared" si="658"/>
        <v>8.9057144779104106E-4</v>
      </c>
      <c r="G6069" s="14">
        <f t="shared" si="659"/>
        <v>3.3080351246520491E-3</v>
      </c>
      <c r="H6069" s="6">
        <f t="shared" si="662"/>
        <v>-723.6</v>
      </c>
      <c r="I6069" s="14">
        <f t="shared" si="663"/>
        <v>-99.91672591798897</v>
      </c>
      <c r="J6069" s="9" t="b">
        <f t="shared" si="660"/>
        <v>0</v>
      </c>
      <c r="K6069" t="b">
        <f t="shared" si="664"/>
        <v>1</v>
      </c>
      <c r="L6069" s="35">
        <v>0.58747395778695743</v>
      </c>
      <c r="M6069" s="37">
        <f t="shared" si="661"/>
        <v>0</v>
      </c>
      <c r="N6069" s="4"/>
      <c r="R6069" s="4"/>
    </row>
    <row r="6070" spans="1:18" x14ac:dyDescent="0.25">
      <c r="A6070" s="9">
        <v>45179.916666666664</v>
      </c>
      <c r="B6070" s="5">
        <v>45179</v>
      </c>
      <c r="C6070" s="6">
        <v>63032.50122395833</v>
      </c>
      <c r="D6070" s="6">
        <v>0.14607241211666</v>
      </c>
      <c r="E6070" s="6">
        <v>17759</v>
      </c>
      <c r="F6070" s="14">
        <f t="shared" si="658"/>
        <v>2.3174141796730515E-4</v>
      </c>
      <c r="G6070" s="14">
        <f t="shared" si="659"/>
        <v>8.2252611136133787E-4</v>
      </c>
      <c r="H6070" s="6">
        <f t="shared" si="662"/>
        <v>-0.4</v>
      </c>
      <c r="I6070" s="14">
        <f t="shared" si="663"/>
        <v>-68.088124536927424</v>
      </c>
      <c r="J6070" s="9" t="b">
        <f t="shared" si="660"/>
        <v>0</v>
      </c>
      <c r="K6070" t="b">
        <f t="shared" si="664"/>
        <v>0</v>
      </c>
      <c r="L6070" s="35">
        <v>0.14607241211666</v>
      </c>
      <c r="M6070" s="37">
        <f t="shared" si="661"/>
        <v>0</v>
      </c>
      <c r="N6070" s="4"/>
      <c r="R6070" s="4"/>
    </row>
    <row r="6071" spans="1:18" x14ac:dyDescent="0.25">
      <c r="A6071" s="9">
        <v>45179.958333333336</v>
      </c>
      <c r="B6071" s="5">
        <v>45179</v>
      </c>
      <c r="C6071" s="6">
        <v>58877.158133680554</v>
      </c>
      <c r="D6071" s="6">
        <v>0.2032389972358942</v>
      </c>
      <c r="E6071" s="6">
        <v>17759</v>
      </c>
      <c r="F6071" s="14">
        <f t="shared" si="658"/>
        <v>3.4519158817828836E-4</v>
      </c>
      <c r="G6071" s="14">
        <f t="shared" si="659"/>
        <v>1.1444281616976981E-3</v>
      </c>
      <c r="H6071" s="6">
        <f t="shared" si="662"/>
        <v>0.1</v>
      </c>
      <c r="I6071" s="14">
        <f t="shared" si="663"/>
        <v>68.459196744239094</v>
      </c>
      <c r="J6071" s="9" t="b">
        <f t="shared" si="660"/>
        <v>0</v>
      </c>
      <c r="K6071" t="b">
        <f t="shared" si="664"/>
        <v>0</v>
      </c>
      <c r="L6071" s="35">
        <v>0.2032389972358942</v>
      </c>
      <c r="M6071" s="37">
        <f t="shared" si="661"/>
        <v>0</v>
      </c>
      <c r="N6071" s="4"/>
      <c r="R6071" s="4"/>
    </row>
    <row r="6072" spans="1:18" x14ac:dyDescent="0.25">
      <c r="A6072" s="9">
        <v>45180</v>
      </c>
      <c r="B6072" s="5">
        <v>45180</v>
      </c>
      <c r="C6072" s="6">
        <v>54344.958323567706</v>
      </c>
      <c r="D6072" s="6">
        <v>0.21376586980703804</v>
      </c>
      <c r="E6072" s="6">
        <v>17759</v>
      </c>
      <c r="F6072" s="14">
        <f t="shared" si="658"/>
        <v>3.9334995628165654E-4</v>
      </c>
      <c r="G6072" s="14">
        <f t="shared" si="659"/>
        <v>1.2037044304692723E-3</v>
      </c>
      <c r="H6072" s="6">
        <f t="shared" si="662"/>
        <v>0</v>
      </c>
      <c r="I6072" s="14">
        <f t="shared" si="663"/>
        <v>0</v>
      </c>
      <c r="J6072" s="9" t="b">
        <f t="shared" si="660"/>
        <v>0</v>
      </c>
      <c r="K6072" t="b">
        <f t="shared" si="664"/>
        <v>0</v>
      </c>
      <c r="L6072" s="35">
        <v>0.21376586980703804</v>
      </c>
      <c r="M6072" s="37">
        <f t="shared" si="661"/>
        <v>0</v>
      </c>
      <c r="N6072" s="4"/>
      <c r="R6072" s="4"/>
    </row>
    <row r="6073" spans="1:18" x14ac:dyDescent="0.25">
      <c r="A6073" s="9">
        <v>45180.041666666664</v>
      </c>
      <c r="B6073" s="5">
        <v>45180</v>
      </c>
      <c r="C6073" s="6">
        <v>50643.744900173609</v>
      </c>
      <c r="D6073" s="6">
        <v>0.21395298237601915</v>
      </c>
      <c r="E6073" s="6">
        <v>17759</v>
      </c>
      <c r="F6073" s="14">
        <f t="shared" si="658"/>
        <v>4.2246674845581114E-4</v>
      </c>
      <c r="G6073" s="14">
        <f t="shared" si="659"/>
        <v>1.2047580515570648E-3</v>
      </c>
      <c r="H6073" s="6">
        <f t="shared" si="662"/>
        <v>0</v>
      </c>
      <c r="I6073" s="14">
        <f t="shared" si="663"/>
        <v>0</v>
      </c>
      <c r="J6073" s="9" t="b">
        <f t="shared" si="660"/>
        <v>0</v>
      </c>
      <c r="K6073" t="b">
        <f t="shared" si="664"/>
        <v>0</v>
      </c>
      <c r="L6073" s="35">
        <v>0.21395298237601915</v>
      </c>
      <c r="M6073" s="37">
        <f t="shared" si="661"/>
        <v>0</v>
      </c>
      <c r="N6073" s="4"/>
      <c r="R6073" s="4"/>
    </row>
    <row r="6074" spans="1:18" x14ac:dyDescent="0.25">
      <c r="A6074" s="9">
        <v>45180.083333333336</v>
      </c>
      <c r="B6074" s="5">
        <v>45180</v>
      </c>
      <c r="C6074" s="6">
        <v>48133.693372395835</v>
      </c>
      <c r="D6074" s="6">
        <v>0.21273384157982136</v>
      </c>
      <c r="E6074" s="6">
        <v>17759</v>
      </c>
      <c r="F6074" s="14">
        <f t="shared" si="658"/>
        <v>4.4196450900612169E-4</v>
      </c>
      <c r="G6074" s="14">
        <f t="shared" si="659"/>
        <v>1.1978931335087637E-3</v>
      </c>
      <c r="H6074" s="6">
        <f t="shared" si="662"/>
        <v>0</v>
      </c>
      <c r="I6074" s="14">
        <f t="shared" si="663"/>
        <v>0</v>
      </c>
      <c r="J6074" s="9" t="b">
        <f t="shared" si="660"/>
        <v>0</v>
      </c>
      <c r="K6074" t="b">
        <f t="shared" si="664"/>
        <v>0</v>
      </c>
      <c r="L6074" s="35">
        <v>0.21273384157982136</v>
      </c>
      <c r="M6074" s="37">
        <f t="shared" si="661"/>
        <v>0</v>
      </c>
      <c r="N6074" s="4"/>
      <c r="R6074" s="4"/>
    </row>
    <row r="6075" spans="1:18" x14ac:dyDescent="0.25">
      <c r="A6075" s="9">
        <v>45180.125</v>
      </c>
      <c r="B6075" s="5">
        <v>45180</v>
      </c>
      <c r="C6075" s="6">
        <v>46446.074926215275</v>
      </c>
      <c r="D6075" s="6">
        <v>0.22643890227708552</v>
      </c>
      <c r="E6075" s="6">
        <v>17759</v>
      </c>
      <c r="F6075" s="14">
        <f t="shared" si="658"/>
        <v>4.8753076042875259E-4</v>
      </c>
      <c r="G6075" s="14">
        <f t="shared" si="659"/>
        <v>1.2750656133627203E-3</v>
      </c>
      <c r="H6075" s="6">
        <f t="shared" si="662"/>
        <v>0</v>
      </c>
      <c r="I6075" s="14">
        <f t="shared" si="663"/>
        <v>0</v>
      </c>
      <c r="J6075" s="9" t="b">
        <f t="shared" si="660"/>
        <v>0</v>
      </c>
      <c r="K6075" t="b">
        <f t="shared" si="664"/>
        <v>0</v>
      </c>
      <c r="L6075" s="35">
        <v>0.22643890227708552</v>
      </c>
      <c r="M6075" s="37">
        <f t="shared" si="661"/>
        <v>0</v>
      </c>
      <c r="N6075" s="4"/>
      <c r="R6075" s="4"/>
    </row>
    <row r="6076" spans="1:18" x14ac:dyDescent="0.25">
      <c r="A6076" s="9">
        <v>45180.166666666664</v>
      </c>
      <c r="B6076" s="5">
        <v>45180</v>
      </c>
      <c r="C6076" s="6">
        <v>45494.030134548608</v>
      </c>
      <c r="D6076" s="6">
        <v>0.22621437079376644</v>
      </c>
      <c r="E6076" s="6">
        <v>17759</v>
      </c>
      <c r="F6076" s="14">
        <f t="shared" si="658"/>
        <v>4.9723968205221073E-4</v>
      </c>
      <c r="G6076" s="14">
        <f t="shared" si="659"/>
        <v>1.2738012883257302E-3</v>
      </c>
      <c r="H6076" s="6">
        <f t="shared" si="662"/>
        <v>0</v>
      </c>
      <c r="I6076" s="14">
        <f t="shared" si="663"/>
        <v>0</v>
      </c>
      <c r="J6076" s="9" t="b">
        <f t="shared" si="660"/>
        <v>0</v>
      </c>
      <c r="K6076" t="b">
        <f t="shared" si="664"/>
        <v>0</v>
      </c>
      <c r="L6076" s="35">
        <v>0.22621437079376644</v>
      </c>
      <c r="M6076" s="37">
        <f t="shared" si="661"/>
        <v>0</v>
      </c>
      <c r="N6076" s="4"/>
      <c r="R6076" s="4"/>
    </row>
    <row r="6077" spans="1:18" x14ac:dyDescent="0.25">
      <c r="A6077" s="9">
        <v>45180.208333333336</v>
      </c>
      <c r="B6077" s="5">
        <v>45180</v>
      </c>
      <c r="C6077" s="6">
        <v>45362.009496527775</v>
      </c>
      <c r="D6077" s="6">
        <v>0.21542926861180201</v>
      </c>
      <c r="E6077" s="6">
        <v>17759</v>
      </c>
      <c r="F6077" s="14">
        <f t="shared" si="658"/>
        <v>4.749112109512961E-4</v>
      </c>
      <c r="G6077" s="14">
        <f t="shared" si="659"/>
        <v>1.2130709421240048E-3</v>
      </c>
      <c r="H6077" s="6">
        <f t="shared" si="662"/>
        <v>0</v>
      </c>
      <c r="I6077" s="14">
        <f t="shared" si="663"/>
        <v>0</v>
      </c>
      <c r="J6077" s="9" t="b">
        <f t="shared" si="660"/>
        <v>0</v>
      </c>
      <c r="K6077" t="b">
        <f t="shared" si="664"/>
        <v>0</v>
      </c>
      <c r="L6077" s="35">
        <v>0.21542926861180201</v>
      </c>
      <c r="M6077" s="37">
        <f t="shared" si="661"/>
        <v>0</v>
      </c>
      <c r="N6077" s="4"/>
      <c r="R6077" s="4"/>
    </row>
    <row r="6078" spans="1:18" x14ac:dyDescent="0.25">
      <c r="A6078" s="9">
        <v>45180.25</v>
      </c>
      <c r="B6078" s="5">
        <v>45180</v>
      </c>
      <c r="C6078" s="6">
        <v>46563.754463975696</v>
      </c>
      <c r="D6078" s="6">
        <v>0.23429949489732582</v>
      </c>
      <c r="E6078" s="6">
        <v>17759</v>
      </c>
      <c r="F6078" s="14">
        <f t="shared" si="658"/>
        <v>5.0317998966039755E-4</v>
      </c>
      <c r="G6078" s="14">
        <f t="shared" si="659"/>
        <v>1.3193281992078712E-3</v>
      </c>
      <c r="H6078" s="6">
        <f t="shared" si="662"/>
        <v>0</v>
      </c>
      <c r="I6078" s="14">
        <f t="shared" si="663"/>
        <v>0</v>
      </c>
      <c r="J6078" s="9" t="b">
        <f t="shared" si="660"/>
        <v>0</v>
      </c>
      <c r="K6078" t="b">
        <f t="shared" si="664"/>
        <v>0</v>
      </c>
      <c r="L6078" s="35">
        <v>0.23429949489732582</v>
      </c>
      <c r="M6078" s="37">
        <f t="shared" si="661"/>
        <v>0</v>
      </c>
      <c r="N6078" s="4"/>
      <c r="R6078" s="4"/>
    </row>
    <row r="6079" spans="1:18" x14ac:dyDescent="0.25">
      <c r="A6079" s="9">
        <v>45180.291666666664</v>
      </c>
      <c r="B6079" s="5">
        <v>45180</v>
      </c>
      <c r="C6079" s="6">
        <v>48549.483059895836</v>
      </c>
      <c r="D6079" s="6">
        <v>0.23591655340459611</v>
      </c>
      <c r="E6079" s="6">
        <v>17759</v>
      </c>
      <c r="F6079" s="14">
        <f t="shared" si="658"/>
        <v>4.8593010375320414E-4</v>
      </c>
      <c r="G6079" s="14">
        <f t="shared" si="659"/>
        <v>1.3284337710715475E-3</v>
      </c>
      <c r="H6079" s="6">
        <f t="shared" si="662"/>
        <v>0</v>
      </c>
      <c r="I6079" s="14">
        <f t="shared" si="663"/>
        <v>0</v>
      </c>
      <c r="J6079" s="9" t="b">
        <f t="shared" si="660"/>
        <v>0</v>
      </c>
      <c r="K6079" t="b">
        <f t="shared" si="664"/>
        <v>0</v>
      </c>
      <c r="L6079" s="35">
        <v>0.23591655340459611</v>
      </c>
      <c r="M6079" s="37">
        <f t="shared" si="661"/>
        <v>0</v>
      </c>
      <c r="N6079" s="4"/>
      <c r="R6079" s="4"/>
    </row>
    <row r="6080" spans="1:18" x14ac:dyDescent="0.25">
      <c r="A6080" s="9">
        <v>45180.333333333336</v>
      </c>
      <c r="B6080" s="5">
        <v>45180</v>
      </c>
      <c r="C6080" s="6">
        <v>49043.443359375</v>
      </c>
      <c r="D6080" s="6">
        <v>328.2193061951134</v>
      </c>
      <c r="E6080" s="6">
        <v>17759</v>
      </c>
      <c r="F6080" s="14">
        <f t="shared" si="658"/>
        <v>0.66924196939033231</v>
      </c>
      <c r="G6080" s="14">
        <f t="shared" si="659"/>
        <v>1.8481857435391262</v>
      </c>
      <c r="H6080" s="6">
        <f t="shared" si="662"/>
        <v>328</v>
      </c>
      <c r="I6080" s="14">
        <f t="shared" si="663"/>
        <v>139032.21086715398</v>
      </c>
      <c r="J6080" s="9" t="b">
        <f t="shared" si="660"/>
        <v>1</v>
      </c>
      <c r="K6080" t="b">
        <f t="shared" si="664"/>
        <v>1</v>
      </c>
      <c r="L6080" s="35">
        <v>328.2193061951134</v>
      </c>
      <c r="M6080" s="37">
        <f t="shared" si="661"/>
        <v>328.2193061951134</v>
      </c>
      <c r="N6080" s="4"/>
      <c r="R6080" s="4"/>
    </row>
    <row r="6081" spans="1:18" x14ac:dyDescent="0.25">
      <c r="A6081" s="9">
        <v>45180.375</v>
      </c>
      <c r="B6081" s="5">
        <v>45180</v>
      </c>
      <c r="C6081" s="6">
        <v>50218.303320312501</v>
      </c>
      <c r="D6081" s="6">
        <v>2505.1961261664496</v>
      </c>
      <c r="E6081" s="6">
        <v>17759</v>
      </c>
      <c r="F6081" s="14">
        <f t="shared" si="658"/>
        <v>4.9886116426262017</v>
      </c>
      <c r="G6081" s="14">
        <f t="shared" si="659"/>
        <v>14.106628335866036</v>
      </c>
      <c r="H6081" s="6">
        <f t="shared" si="662"/>
        <v>2177</v>
      </c>
      <c r="I6081" s="14">
        <f t="shared" si="663"/>
        <v>663.27603492826222</v>
      </c>
      <c r="J6081" s="9" t="b">
        <f t="shared" si="660"/>
        <v>1</v>
      </c>
      <c r="K6081" t="b">
        <f t="shared" si="664"/>
        <v>1</v>
      </c>
      <c r="L6081" s="35">
        <v>2505.1961261664496</v>
      </c>
      <c r="M6081" s="37">
        <f t="shared" si="661"/>
        <v>2505.1961261664496</v>
      </c>
      <c r="N6081" s="4"/>
      <c r="R6081" s="4"/>
    </row>
    <row r="6082" spans="1:18" x14ac:dyDescent="0.25">
      <c r="A6082" s="9">
        <v>45180.416666666664</v>
      </c>
      <c r="B6082" s="5">
        <v>45180</v>
      </c>
      <c r="C6082" s="6">
        <v>52491.908094618055</v>
      </c>
      <c r="D6082" s="6">
        <v>5077.6369287109374</v>
      </c>
      <c r="E6082" s="6">
        <v>17759</v>
      </c>
      <c r="F6082" s="14">
        <f t="shared" si="658"/>
        <v>9.6731803301155708</v>
      </c>
      <c r="G6082" s="14">
        <f t="shared" si="659"/>
        <v>28.59190792674665</v>
      </c>
      <c r="H6082" s="6">
        <f t="shared" si="662"/>
        <v>2572.4</v>
      </c>
      <c r="I6082" s="14">
        <f t="shared" si="663"/>
        <v>102.68257934505066</v>
      </c>
      <c r="J6082" s="9" t="b">
        <f t="shared" si="660"/>
        <v>1</v>
      </c>
      <c r="K6082" t="b">
        <f t="shared" si="664"/>
        <v>1</v>
      </c>
      <c r="L6082" s="35">
        <v>5077.6369287109374</v>
      </c>
      <c r="M6082" s="37">
        <f t="shared" si="661"/>
        <v>5077.6369287109374</v>
      </c>
      <c r="N6082" s="4"/>
      <c r="R6082" s="4"/>
    </row>
    <row r="6083" spans="1:18" x14ac:dyDescent="0.25">
      <c r="A6083" s="9">
        <v>45180.458333333336</v>
      </c>
      <c r="B6083" s="5">
        <v>45180</v>
      </c>
      <c r="C6083" s="6">
        <v>55284.43056857639</v>
      </c>
      <c r="D6083" s="6">
        <v>6866.9770697699651</v>
      </c>
      <c r="E6083" s="6">
        <v>17759</v>
      </c>
      <c r="F6083" s="14">
        <f t="shared" ref="F6083:F6146" si="665">D6083/C6083*100</f>
        <v>12.421177172571165</v>
      </c>
      <c r="G6083" s="14">
        <f t="shared" ref="G6083:G6146" si="666">D6083/E6083*100</f>
        <v>38.66758865797604</v>
      </c>
      <c r="H6083" s="6">
        <f t="shared" si="662"/>
        <v>1789.3</v>
      </c>
      <c r="I6083" s="14">
        <f t="shared" si="663"/>
        <v>35.23883304618731</v>
      </c>
      <c r="J6083" s="9" t="b">
        <f t="shared" ref="J6083:J6146" si="667">D6083&gt;5</f>
        <v>1</v>
      </c>
      <c r="K6083" t="b">
        <f t="shared" si="664"/>
        <v>1</v>
      </c>
      <c r="L6083" s="35">
        <v>6866.9770697699651</v>
      </c>
      <c r="M6083" s="37">
        <f t="shared" ref="M6083:M6146" si="668">IF(L6083&lt;=2,0,L6083)</f>
        <v>6866.9770697699651</v>
      </c>
      <c r="N6083" s="4"/>
      <c r="R6083" s="4"/>
    </row>
    <row r="6084" spans="1:18" x14ac:dyDescent="0.25">
      <c r="A6084" s="9">
        <v>45180.5</v>
      </c>
      <c r="B6084" s="5">
        <v>45180</v>
      </c>
      <c r="C6084" s="6">
        <v>58686.287812499999</v>
      </c>
      <c r="D6084" s="6">
        <v>8969.3060649956606</v>
      </c>
      <c r="E6084" s="6">
        <v>17759</v>
      </c>
      <c r="F6084" s="14">
        <f t="shared" si="665"/>
        <v>15.283478303572689</v>
      </c>
      <c r="G6084" s="14">
        <f t="shared" si="666"/>
        <v>50.505693254100237</v>
      </c>
      <c r="H6084" s="6">
        <f t="shared" ref="H6084:H6147" si="669">ROUND(D6084-D6083,1)</f>
        <v>2102.3000000000002</v>
      </c>
      <c r="I6084" s="14">
        <f t="shared" ref="I6084:I6147" si="670">H6084/D6083*100</f>
        <v>30.614635503223319</v>
      </c>
      <c r="J6084" s="9" t="b">
        <f t="shared" si="667"/>
        <v>1</v>
      </c>
      <c r="K6084" t="b">
        <f t="shared" ref="K6084:K6147" si="671">OR(J6084,ABS(H6084)&gt;5)</f>
        <v>1</v>
      </c>
      <c r="L6084" s="35">
        <v>8969.3060649956606</v>
      </c>
      <c r="M6084" s="37">
        <f t="shared" si="668"/>
        <v>8969.3060649956606</v>
      </c>
      <c r="N6084" s="4"/>
      <c r="R6084" s="4"/>
    </row>
    <row r="6085" spans="1:18" x14ac:dyDescent="0.25">
      <c r="A6085" s="9">
        <v>45180.541666666664</v>
      </c>
      <c r="B6085" s="5">
        <v>45180</v>
      </c>
      <c r="C6085" s="6">
        <v>61996.954828559028</v>
      </c>
      <c r="D6085" s="6">
        <v>9932.7298838975694</v>
      </c>
      <c r="E6085" s="6">
        <v>17759</v>
      </c>
      <c r="F6085" s="14">
        <f t="shared" si="665"/>
        <v>16.021318968592368</v>
      </c>
      <c r="G6085" s="14">
        <f t="shared" si="666"/>
        <v>55.930682380187903</v>
      </c>
      <c r="H6085" s="6">
        <f t="shared" si="669"/>
        <v>963.4</v>
      </c>
      <c r="I6085" s="14">
        <f t="shared" si="670"/>
        <v>10.741076210564859</v>
      </c>
      <c r="J6085" s="9" t="b">
        <f t="shared" si="667"/>
        <v>1</v>
      </c>
      <c r="K6085" t="b">
        <f t="shared" si="671"/>
        <v>1</v>
      </c>
      <c r="L6085" s="35">
        <v>9932.7298838975694</v>
      </c>
      <c r="M6085" s="37">
        <f t="shared" si="668"/>
        <v>9932.7298838975694</v>
      </c>
      <c r="N6085" s="4"/>
      <c r="R6085" s="4"/>
    </row>
    <row r="6086" spans="1:18" x14ac:dyDescent="0.25">
      <c r="A6086" s="9">
        <v>45180.583333333336</v>
      </c>
      <c r="B6086" s="5">
        <v>45180</v>
      </c>
      <c r="C6086" s="6">
        <v>65212.805269097225</v>
      </c>
      <c r="D6086" s="6">
        <v>10130.280285373265</v>
      </c>
      <c r="E6086" s="6">
        <v>17759</v>
      </c>
      <c r="F6086" s="14">
        <f t="shared" si="665"/>
        <v>15.534188789412132</v>
      </c>
      <c r="G6086" s="14">
        <f t="shared" si="666"/>
        <v>57.043078356738917</v>
      </c>
      <c r="H6086" s="6">
        <f t="shared" si="669"/>
        <v>197.6</v>
      </c>
      <c r="I6086" s="14">
        <f t="shared" si="670"/>
        <v>1.9893825998463823</v>
      </c>
      <c r="J6086" s="9" t="b">
        <f t="shared" si="667"/>
        <v>1</v>
      </c>
      <c r="K6086" t="b">
        <f t="shared" si="671"/>
        <v>1</v>
      </c>
      <c r="L6086" s="35">
        <v>10130.280285373265</v>
      </c>
      <c r="M6086" s="37">
        <f t="shared" si="668"/>
        <v>10130.280285373265</v>
      </c>
      <c r="N6086" s="4"/>
      <c r="R6086" s="4"/>
    </row>
    <row r="6087" spans="1:18" x14ac:dyDescent="0.25">
      <c r="A6087" s="9">
        <v>45180.625</v>
      </c>
      <c r="B6087" s="5">
        <v>45180</v>
      </c>
      <c r="C6087" s="6">
        <v>68072.137916666674</v>
      </c>
      <c r="D6087" s="6">
        <v>10688.012412109376</v>
      </c>
      <c r="E6087" s="6">
        <v>17759</v>
      </c>
      <c r="F6087" s="14">
        <f t="shared" si="665"/>
        <v>15.701008869728096</v>
      </c>
      <c r="G6087" s="14">
        <f t="shared" si="666"/>
        <v>60.183638786583572</v>
      </c>
      <c r="H6087" s="6">
        <f t="shared" si="669"/>
        <v>557.70000000000005</v>
      </c>
      <c r="I6087" s="14">
        <f t="shared" si="670"/>
        <v>5.5052770929274519</v>
      </c>
      <c r="J6087" s="9" t="b">
        <f t="shared" si="667"/>
        <v>1</v>
      </c>
      <c r="K6087" t="b">
        <f t="shared" si="671"/>
        <v>1</v>
      </c>
      <c r="L6087" s="35">
        <v>10688.012412109376</v>
      </c>
      <c r="M6087" s="37">
        <f t="shared" si="668"/>
        <v>10688.012412109376</v>
      </c>
      <c r="N6087" s="4"/>
      <c r="R6087" s="4"/>
    </row>
    <row r="6088" spans="1:18" x14ac:dyDescent="0.25">
      <c r="A6088" s="9">
        <v>45180.666666666664</v>
      </c>
      <c r="B6088" s="5">
        <v>45180</v>
      </c>
      <c r="C6088" s="6">
        <v>70246.174092881949</v>
      </c>
      <c r="D6088" s="6">
        <v>10310.375450032552</v>
      </c>
      <c r="E6088" s="6">
        <v>17759</v>
      </c>
      <c r="F6088" s="14">
        <f t="shared" si="665"/>
        <v>14.677490387447738</v>
      </c>
      <c r="G6088" s="14">
        <f t="shared" si="666"/>
        <v>58.057184807886429</v>
      </c>
      <c r="H6088" s="6">
        <f t="shared" si="669"/>
        <v>-377.6</v>
      </c>
      <c r="I6088" s="14">
        <f t="shared" si="670"/>
        <v>-3.5329300289002683</v>
      </c>
      <c r="J6088" s="9" t="b">
        <f t="shared" si="667"/>
        <v>1</v>
      </c>
      <c r="K6088" t="b">
        <f t="shared" si="671"/>
        <v>1</v>
      </c>
      <c r="L6088" s="35">
        <v>10310.375450032552</v>
      </c>
      <c r="M6088" s="37">
        <f t="shared" si="668"/>
        <v>10310.375450032552</v>
      </c>
      <c r="N6088" s="4"/>
      <c r="R6088" s="4"/>
    </row>
    <row r="6089" spans="1:18" x14ac:dyDescent="0.25">
      <c r="A6089" s="9">
        <v>45180.708333333336</v>
      </c>
      <c r="B6089" s="5">
        <v>45180</v>
      </c>
      <c r="C6089" s="6">
        <v>71475.553884548615</v>
      </c>
      <c r="D6089" s="6">
        <v>9031.0199468315968</v>
      </c>
      <c r="E6089" s="6">
        <v>17759</v>
      </c>
      <c r="F6089" s="14">
        <f t="shared" si="665"/>
        <v>12.635117121888994</v>
      </c>
      <c r="G6089" s="14">
        <f t="shared" si="666"/>
        <v>50.853200894372407</v>
      </c>
      <c r="H6089" s="6">
        <f t="shared" si="669"/>
        <v>-1279.4000000000001</v>
      </c>
      <c r="I6089" s="14">
        <f t="shared" si="670"/>
        <v>-12.408859465888419</v>
      </c>
      <c r="J6089" s="9" t="b">
        <f t="shared" si="667"/>
        <v>1</v>
      </c>
      <c r="K6089" t="b">
        <f t="shared" si="671"/>
        <v>1</v>
      </c>
      <c r="L6089" s="35">
        <v>9031.0199468315968</v>
      </c>
      <c r="M6089" s="37">
        <f t="shared" si="668"/>
        <v>9031.0199468315968</v>
      </c>
      <c r="N6089" s="4"/>
      <c r="R6089" s="4"/>
    </row>
    <row r="6090" spans="1:18" x14ac:dyDescent="0.25">
      <c r="A6090" s="9">
        <v>45180.75</v>
      </c>
      <c r="B6090" s="5">
        <v>45180</v>
      </c>
      <c r="C6090" s="6">
        <v>71352.079088541665</v>
      </c>
      <c r="D6090" s="6">
        <v>8368.2074023437508</v>
      </c>
      <c r="E6090" s="6">
        <v>17759</v>
      </c>
      <c r="F6090" s="14">
        <f t="shared" si="665"/>
        <v>11.728049846956162</v>
      </c>
      <c r="G6090" s="14">
        <f t="shared" si="666"/>
        <v>47.12093812908244</v>
      </c>
      <c r="H6090" s="6">
        <f t="shared" si="669"/>
        <v>-662.8</v>
      </c>
      <c r="I6090" s="14">
        <f t="shared" si="670"/>
        <v>-7.3391488879673421</v>
      </c>
      <c r="J6090" s="9" t="b">
        <f t="shared" si="667"/>
        <v>1</v>
      </c>
      <c r="K6090" t="b">
        <f t="shared" si="671"/>
        <v>1</v>
      </c>
      <c r="L6090" s="35">
        <v>8368.2074023437508</v>
      </c>
      <c r="M6090" s="37">
        <f t="shared" si="668"/>
        <v>8368.2074023437508</v>
      </c>
      <c r="N6090" s="4"/>
      <c r="R6090" s="4"/>
    </row>
    <row r="6091" spans="1:18" x14ac:dyDescent="0.25">
      <c r="A6091" s="9">
        <v>45180.791666666664</v>
      </c>
      <c r="B6091" s="5">
        <v>45180</v>
      </c>
      <c r="C6091" s="6">
        <v>69737.140329861111</v>
      </c>
      <c r="D6091" s="6">
        <v>5166.0825794813372</v>
      </c>
      <c r="E6091" s="6">
        <v>17759</v>
      </c>
      <c r="F6091" s="14">
        <f t="shared" si="665"/>
        <v>7.4079357929582983</v>
      </c>
      <c r="G6091" s="14">
        <f t="shared" si="666"/>
        <v>29.089940759509751</v>
      </c>
      <c r="H6091" s="6">
        <f t="shared" si="669"/>
        <v>-3202.1</v>
      </c>
      <c r="I6091" s="14">
        <f t="shared" si="670"/>
        <v>-38.265064977992324</v>
      </c>
      <c r="J6091" s="9" t="b">
        <f t="shared" si="667"/>
        <v>1</v>
      </c>
      <c r="K6091" t="b">
        <f t="shared" si="671"/>
        <v>1</v>
      </c>
      <c r="L6091" s="35">
        <v>5166.0825794813372</v>
      </c>
      <c r="M6091" s="37">
        <f t="shared" si="668"/>
        <v>5166.0825794813372</v>
      </c>
      <c r="N6091" s="4"/>
      <c r="R6091" s="4"/>
    </row>
    <row r="6092" spans="1:18" x14ac:dyDescent="0.25">
      <c r="A6092" s="9">
        <v>45180.833333333336</v>
      </c>
      <c r="B6092" s="5">
        <v>45180</v>
      </c>
      <c r="C6092" s="6">
        <v>67440.787074652777</v>
      </c>
      <c r="D6092" s="6">
        <v>685.04178916295371</v>
      </c>
      <c r="E6092" s="6">
        <v>17759</v>
      </c>
      <c r="F6092" s="14">
        <f t="shared" si="665"/>
        <v>1.0157677851604177</v>
      </c>
      <c r="G6092" s="14">
        <f t="shared" si="666"/>
        <v>3.8574344792102804</v>
      </c>
      <c r="H6092" s="6">
        <f t="shared" si="669"/>
        <v>-4481</v>
      </c>
      <c r="I6092" s="14">
        <f t="shared" si="670"/>
        <v>-86.738838008467951</v>
      </c>
      <c r="J6092" s="9" t="b">
        <f t="shared" si="667"/>
        <v>1</v>
      </c>
      <c r="K6092" t="b">
        <f t="shared" si="671"/>
        <v>1</v>
      </c>
      <c r="L6092" s="35">
        <v>685.04178916295371</v>
      </c>
      <c r="M6092" s="37">
        <f t="shared" si="668"/>
        <v>685.04178916295371</v>
      </c>
      <c r="N6092" s="4"/>
      <c r="R6092" s="4"/>
    </row>
    <row r="6093" spans="1:18" x14ac:dyDescent="0.25">
      <c r="A6093" s="9">
        <v>45180.875</v>
      </c>
      <c r="B6093" s="5">
        <v>45180</v>
      </c>
      <c r="C6093" s="6">
        <v>65557.863164062495</v>
      </c>
      <c r="D6093" s="6">
        <v>1.6460713465097878</v>
      </c>
      <c r="E6093" s="6">
        <v>17759</v>
      </c>
      <c r="F6093" s="14">
        <f t="shared" si="665"/>
        <v>2.5108679067076898E-3</v>
      </c>
      <c r="G6093" s="14">
        <f t="shared" si="666"/>
        <v>9.2689416437287449E-3</v>
      </c>
      <c r="H6093" s="6">
        <f t="shared" si="669"/>
        <v>-683.4</v>
      </c>
      <c r="I6093" s="14">
        <f t="shared" si="670"/>
        <v>-99.760337370810646</v>
      </c>
      <c r="J6093" s="9" t="b">
        <f t="shared" si="667"/>
        <v>0</v>
      </c>
      <c r="K6093" t="b">
        <f t="shared" si="671"/>
        <v>1</v>
      </c>
      <c r="L6093" s="35">
        <v>1.6460713465097878</v>
      </c>
      <c r="M6093" s="37">
        <f t="shared" si="668"/>
        <v>0</v>
      </c>
      <c r="N6093" s="4"/>
      <c r="R6093" s="4"/>
    </row>
    <row r="6094" spans="1:18" x14ac:dyDescent="0.25">
      <c r="A6094" s="9">
        <v>45180.916666666664</v>
      </c>
      <c r="B6094" s="5">
        <v>45180</v>
      </c>
      <c r="C6094" s="6">
        <v>62607.419190538196</v>
      </c>
      <c r="D6094" s="6">
        <v>0.11977093388636907</v>
      </c>
      <c r="E6094" s="6">
        <v>17759</v>
      </c>
      <c r="F6094" s="14">
        <f t="shared" si="665"/>
        <v>1.9130469748618857E-4</v>
      </c>
      <c r="G6094" s="14">
        <f t="shared" si="666"/>
        <v>6.7442386331645397E-4</v>
      </c>
      <c r="H6094" s="6">
        <f t="shared" si="669"/>
        <v>-1.5</v>
      </c>
      <c r="I6094" s="14">
        <f t="shared" si="670"/>
        <v>-91.126062256079791</v>
      </c>
      <c r="J6094" s="9" t="b">
        <f t="shared" si="667"/>
        <v>0</v>
      </c>
      <c r="K6094" t="b">
        <f t="shared" si="671"/>
        <v>0</v>
      </c>
      <c r="L6094" s="35">
        <v>0.11977093388636907</v>
      </c>
      <c r="M6094" s="37">
        <f t="shared" si="668"/>
        <v>0</v>
      </c>
      <c r="N6094" s="4"/>
      <c r="R6094" s="4"/>
    </row>
    <row r="6095" spans="1:18" x14ac:dyDescent="0.25">
      <c r="A6095" s="9">
        <v>45180.958333333336</v>
      </c>
      <c r="B6095" s="5">
        <v>45180</v>
      </c>
      <c r="C6095" s="6">
        <v>58203.094665798613</v>
      </c>
      <c r="D6095" s="6">
        <v>0.12131668171121014</v>
      </c>
      <c r="E6095" s="6">
        <v>17759</v>
      </c>
      <c r="F6095" s="14">
        <f t="shared" si="665"/>
        <v>2.0843682351910821E-4</v>
      </c>
      <c r="G6095" s="14">
        <f t="shared" si="666"/>
        <v>6.831278884577406E-4</v>
      </c>
      <c r="H6095" s="6">
        <f t="shared" si="669"/>
        <v>0</v>
      </c>
      <c r="I6095" s="14">
        <f t="shared" si="670"/>
        <v>0</v>
      </c>
      <c r="J6095" s="9" t="b">
        <f t="shared" si="667"/>
        <v>0</v>
      </c>
      <c r="K6095" t="b">
        <f t="shared" si="671"/>
        <v>0</v>
      </c>
      <c r="L6095" s="35">
        <v>0.12131668171121014</v>
      </c>
      <c r="M6095" s="37">
        <f t="shared" si="668"/>
        <v>0</v>
      </c>
      <c r="N6095" s="4"/>
      <c r="R6095" s="4"/>
    </row>
    <row r="6096" spans="1:18" x14ac:dyDescent="0.25">
      <c r="A6096" s="9">
        <v>45181</v>
      </c>
      <c r="B6096" s="5">
        <v>45181</v>
      </c>
      <c r="C6096" s="6">
        <v>53930.754589843753</v>
      </c>
      <c r="D6096" s="6">
        <v>0.11525008760392666</v>
      </c>
      <c r="E6096" s="6">
        <v>17759</v>
      </c>
      <c r="F6096" s="14">
        <f t="shared" si="665"/>
        <v>2.1370012060916086E-4</v>
      </c>
      <c r="G6096" s="14">
        <f t="shared" si="666"/>
        <v>6.4896721439228937E-4</v>
      </c>
      <c r="H6096" s="6">
        <f t="shared" si="669"/>
        <v>0</v>
      </c>
      <c r="I6096" s="14">
        <f t="shared" si="670"/>
        <v>0</v>
      </c>
      <c r="J6096" s="9" t="b">
        <f t="shared" si="667"/>
        <v>0</v>
      </c>
      <c r="K6096" t="b">
        <f t="shared" si="671"/>
        <v>0</v>
      </c>
      <c r="L6096" s="35">
        <v>0.11525008760392666</v>
      </c>
      <c r="M6096" s="37">
        <f t="shared" si="668"/>
        <v>0</v>
      </c>
      <c r="N6096" s="4"/>
      <c r="R6096" s="4"/>
    </row>
    <row r="6097" spans="1:18" x14ac:dyDescent="0.25">
      <c r="A6097" s="9">
        <v>45181.041666666664</v>
      </c>
      <c r="B6097" s="5">
        <v>45181</v>
      </c>
      <c r="C6097" s="6">
        <v>50084.682508680555</v>
      </c>
      <c r="D6097" s="6">
        <v>0.12535510109530554</v>
      </c>
      <c r="E6097" s="6">
        <v>17759</v>
      </c>
      <c r="F6097" s="14">
        <f t="shared" si="665"/>
        <v>2.5028630474712365E-4</v>
      </c>
      <c r="G6097" s="14">
        <f t="shared" si="666"/>
        <v>7.0586801675378988E-4</v>
      </c>
      <c r="H6097" s="6">
        <f t="shared" si="669"/>
        <v>0</v>
      </c>
      <c r="I6097" s="14">
        <f t="shared" si="670"/>
        <v>0</v>
      </c>
      <c r="J6097" s="9" t="b">
        <f t="shared" si="667"/>
        <v>0</v>
      </c>
      <c r="K6097" t="b">
        <f t="shared" si="671"/>
        <v>0</v>
      </c>
      <c r="L6097" s="35">
        <v>0.12535510109530554</v>
      </c>
      <c r="M6097" s="37">
        <f t="shared" si="668"/>
        <v>0</v>
      </c>
      <c r="N6097" s="4"/>
      <c r="R6097" s="4"/>
    </row>
    <row r="6098" spans="1:18" x14ac:dyDescent="0.25">
      <c r="A6098" s="9">
        <v>45181.083333333336</v>
      </c>
      <c r="B6098" s="5">
        <v>45181</v>
      </c>
      <c r="C6098" s="6">
        <v>48053.869210069446</v>
      </c>
      <c r="D6098" s="6">
        <v>0.14200643298526605</v>
      </c>
      <c r="E6098" s="6">
        <v>17759</v>
      </c>
      <c r="F6098" s="14">
        <f t="shared" si="665"/>
        <v>2.9551508613069041E-4</v>
      </c>
      <c r="G6098" s="14">
        <f t="shared" si="666"/>
        <v>7.9963079556994235E-4</v>
      </c>
      <c r="H6098" s="6">
        <f t="shared" si="669"/>
        <v>0</v>
      </c>
      <c r="I6098" s="14">
        <f t="shared" si="670"/>
        <v>0</v>
      </c>
      <c r="J6098" s="9" t="b">
        <f t="shared" si="667"/>
        <v>0</v>
      </c>
      <c r="K6098" t="b">
        <f t="shared" si="671"/>
        <v>0</v>
      </c>
      <c r="L6098" s="35">
        <v>0.14200643298526605</v>
      </c>
      <c r="M6098" s="37">
        <f t="shared" si="668"/>
        <v>0</v>
      </c>
      <c r="N6098" s="4"/>
      <c r="R6098" s="4"/>
    </row>
    <row r="6099" spans="1:18" x14ac:dyDescent="0.25">
      <c r="A6099" s="9">
        <v>45181.125</v>
      </c>
      <c r="B6099" s="5">
        <v>45181</v>
      </c>
      <c r="C6099" s="6">
        <v>46474.189724392359</v>
      </c>
      <c r="D6099" s="6">
        <v>0.1215755388720168</v>
      </c>
      <c r="E6099" s="6">
        <v>17759</v>
      </c>
      <c r="F6099" s="14">
        <f t="shared" si="665"/>
        <v>2.6159797425840195E-4</v>
      </c>
      <c r="G6099" s="14">
        <f t="shared" si="666"/>
        <v>6.8458549958903543E-4</v>
      </c>
      <c r="H6099" s="6">
        <f t="shared" si="669"/>
        <v>0</v>
      </c>
      <c r="I6099" s="14">
        <f t="shared" si="670"/>
        <v>0</v>
      </c>
      <c r="J6099" s="9" t="b">
        <f t="shared" si="667"/>
        <v>0</v>
      </c>
      <c r="K6099" t="b">
        <f t="shared" si="671"/>
        <v>0</v>
      </c>
      <c r="L6099" s="35">
        <v>0.1215755388720168</v>
      </c>
      <c r="M6099" s="37">
        <f t="shared" si="668"/>
        <v>0</v>
      </c>
      <c r="N6099" s="4"/>
      <c r="R6099" s="4"/>
    </row>
    <row r="6100" spans="1:18" x14ac:dyDescent="0.25">
      <c r="A6100" s="9">
        <v>45181.166666666664</v>
      </c>
      <c r="B6100" s="5">
        <v>45181</v>
      </c>
      <c r="C6100" s="6">
        <v>45633.751417100691</v>
      </c>
      <c r="D6100" s="6">
        <v>0.14567809000611306</v>
      </c>
      <c r="E6100" s="6">
        <v>17759</v>
      </c>
      <c r="F6100" s="14">
        <f t="shared" si="665"/>
        <v>3.192332111261008E-4</v>
      </c>
      <c r="G6100" s="14">
        <f t="shared" si="666"/>
        <v>8.2030570418443083E-4</v>
      </c>
      <c r="H6100" s="6">
        <f t="shared" si="669"/>
        <v>0</v>
      </c>
      <c r="I6100" s="14">
        <f t="shared" si="670"/>
        <v>0</v>
      </c>
      <c r="J6100" s="9" t="b">
        <f t="shared" si="667"/>
        <v>0</v>
      </c>
      <c r="K6100" t="b">
        <f t="shared" si="671"/>
        <v>0</v>
      </c>
      <c r="L6100" s="35">
        <v>0.14567809000611306</v>
      </c>
      <c r="M6100" s="37">
        <f t="shared" si="668"/>
        <v>0</v>
      </c>
      <c r="N6100" s="4"/>
      <c r="R6100" s="4"/>
    </row>
    <row r="6101" spans="1:18" x14ac:dyDescent="0.25">
      <c r="A6101" s="9">
        <v>45181.208333333336</v>
      </c>
      <c r="B6101" s="5">
        <v>45181</v>
      </c>
      <c r="C6101" s="6">
        <v>45518.988207465278</v>
      </c>
      <c r="D6101" s="6">
        <v>0.1223181545568837</v>
      </c>
      <c r="E6101" s="6">
        <v>17759</v>
      </c>
      <c r="F6101" s="14">
        <f t="shared" si="665"/>
        <v>2.6871896624631715E-4</v>
      </c>
      <c r="G6101" s="14">
        <f t="shared" si="666"/>
        <v>6.8876712966317762E-4</v>
      </c>
      <c r="H6101" s="6">
        <f t="shared" si="669"/>
        <v>0</v>
      </c>
      <c r="I6101" s="14">
        <f t="shared" si="670"/>
        <v>0</v>
      </c>
      <c r="J6101" s="9" t="b">
        <f t="shared" si="667"/>
        <v>0</v>
      </c>
      <c r="K6101" t="b">
        <f t="shared" si="671"/>
        <v>0</v>
      </c>
      <c r="L6101" s="35">
        <v>0.1223181545568837</v>
      </c>
      <c r="M6101" s="37">
        <f t="shared" si="668"/>
        <v>0</v>
      </c>
      <c r="N6101" s="4"/>
      <c r="R6101" s="4"/>
    </row>
    <row r="6102" spans="1:18" x14ac:dyDescent="0.25">
      <c r="A6102" s="9">
        <v>45181.25</v>
      </c>
      <c r="B6102" s="5">
        <v>45181</v>
      </c>
      <c r="C6102" s="6">
        <v>46623.828313802085</v>
      </c>
      <c r="D6102" s="6">
        <v>0.13613013255927298</v>
      </c>
      <c r="E6102" s="6">
        <v>17759</v>
      </c>
      <c r="F6102" s="14">
        <f t="shared" si="665"/>
        <v>2.9197545007039727E-4</v>
      </c>
      <c r="G6102" s="14">
        <f t="shared" si="666"/>
        <v>7.6654165526928873E-4</v>
      </c>
      <c r="H6102" s="6">
        <f t="shared" si="669"/>
        <v>0</v>
      </c>
      <c r="I6102" s="14">
        <f t="shared" si="670"/>
        <v>0</v>
      </c>
      <c r="J6102" s="9" t="b">
        <f t="shared" si="667"/>
        <v>0</v>
      </c>
      <c r="K6102" t="b">
        <f t="shared" si="671"/>
        <v>0</v>
      </c>
      <c r="L6102" s="35">
        <v>0.13613013255927298</v>
      </c>
      <c r="M6102" s="37">
        <f t="shared" si="668"/>
        <v>0</v>
      </c>
      <c r="N6102" s="4"/>
      <c r="R6102" s="4"/>
    </row>
    <row r="6103" spans="1:18" x14ac:dyDescent="0.25">
      <c r="A6103" s="9">
        <v>45181.291666666664</v>
      </c>
      <c r="B6103" s="5">
        <v>45181</v>
      </c>
      <c r="C6103" s="6">
        <v>48946.759915364586</v>
      </c>
      <c r="D6103" s="6">
        <v>0.12322991684907013</v>
      </c>
      <c r="E6103" s="6">
        <v>17759</v>
      </c>
      <c r="F6103" s="14">
        <f t="shared" si="665"/>
        <v>2.5176317505418323E-4</v>
      </c>
      <c r="G6103" s="14">
        <f t="shared" si="666"/>
        <v>6.9390121543482257E-4</v>
      </c>
      <c r="H6103" s="6">
        <f t="shared" si="669"/>
        <v>0</v>
      </c>
      <c r="I6103" s="14">
        <f t="shared" si="670"/>
        <v>0</v>
      </c>
      <c r="J6103" s="9" t="b">
        <f t="shared" si="667"/>
        <v>0</v>
      </c>
      <c r="K6103" t="b">
        <f t="shared" si="671"/>
        <v>0</v>
      </c>
      <c r="L6103" s="35">
        <v>0.12322991684907013</v>
      </c>
      <c r="M6103" s="37">
        <f t="shared" si="668"/>
        <v>0</v>
      </c>
      <c r="N6103" s="4"/>
      <c r="R6103" s="4"/>
    </row>
    <row r="6104" spans="1:18" x14ac:dyDescent="0.25">
      <c r="A6104" s="9">
        <v>45181.333333333336</v>
      </c>
      <c r="B6104" s="5">
        <v>45181</v>
      </c>
      <c r="C6104" s="6">
        <v>49531.355290798609</v>
      </c>
      <c r="D6104" s="6">
        <v>137.41355618240104</v>
      </c>
      <c r="E6104" s="6">
        <v>17759</v>
      </c>
      <c r="F6104" s="14">
        <f t="shared" si="665"/>
        <v>0.27742741012363986</v>
      </c>
      <c r="G6104" s="14">
        <f t="shared" si="666"/>
        <v>0.77376854655330274</v>
      </c>
      <c r="H6104" s="6">
        <f t="shared" si="669"/>
        <v>137.30000000000001</v>
      </c>
      <c r="I6104" s="14">
        <f t="shared" si="670"/>
        <v>111417.74944810088</v>
      </c>
      <c r="J6104" s="9" t="b">
        <f t="shared" si="667"/>
        <v>1</v>
      </c>
      <c r="K6104" t="b">
        <f t="shared" si="671"/>
        <v>1</v>
      </c>
      <c r="L6104" s="35">
        <v>137.41355618240104</v>
      </c>
      <c r="M6104" s="37">
        <f t="shared" si="668"/>
        <v>137.41355618240104</v>
      </c>
      <c r="N6104" s="4"/>
      <c r="R6104" s="4"/>
    </row>
    <row r="6105" spans="1:18" x14ac:dyDescent="0.25">
      <c r="A6105" s="9">
        <v>45181.375</v>
      </c>
      <c r="B6105" s="5">
        <v>45181</v>
      </c>
      <c r="C6105" s="6">
        <v>50446.53362630208</v>
      </c>
      <c r="D6105" s="6">
        <v>1402.315421210395</v>
      </c>
      <c r="E6105" s="6">
        <v>17759</v>
      </c>
      <c r="F6105" s="14">
        <f t="shared" si="665"/>
        <v>2.7798053114976535</v>
      </c>
      <c r="G6105" s="14">
        <f t="shared" si="666"/>
        <v>7.8963647796069321</v>
      </c>
      <c r="H6105" s="6">
        <f t="shared" si="669"/>
        <v>1264.9000000000001</v>
      </c>
      <c r="I6105" s="14">
        <f t="shared" si="670"/>
        <v>920.50597855206343</v>
      </c>
      <c r="J6105" s="9" t="b">
        <f t="shared" si="667"/>
        <v>1</v>
      </c>
      <c r="K6105" t="b">
        <f t="shared" si="671"/>
        <v>1</v>
      </c>
      <c r="L6105" s="35">
        <v>1402.315421210395</v>
      </c>
      <c r="M6105" s="37">
        <f t="shared" si="668"/>
        <v>1402.315421210395</v>
      </c>
      <c r="N6105" s="4"/>
      <c r="R6105" s="4"/>
    </row>
    <row r="6106" spans="1:18" x14ac:dyDescent="0.25">
      <c r="A6106" s="9">
        <v>45181.416666666664</v>
      </c>
      <c r="B6106" s="5">
        <v>45181</v>
      </c>
      <c r="C6106" s="6">
        <v>52812.681994357641</v>
      </c>
      <c r="D6106" s="6">
        <v>3562.6544053819443</v>
      </c>
      <c r="E6106" s="6">
        <v>17759</v>
      </c>
      <c r="F6106" s="14">
        <f t="shared" si="665"/>
        <v>6.7458312489461685</v>
      </c>
      <c r="G6106" s="14">
        <f t="shared" si="666"/>
        <v>20.061120588895459</v>
      </c>
      <c r="H6106" s="6">
        <f t="shared" si="669"/>
        <v>2160.3000000000002</v>
      </c>
      <c r="I6106" s="14">
        <f t="shared" si="670"/>
        <v>154.05235992736627</v>
      </c>
      <c r="J6106" s="9" t="b">
        <f t="shared" si="667"/>
        <v>1</v>
      </c>
      <c r="K6106" t="b">
        <f t="shared" si="671"/>
        <v>1</v>
      </c>
      <c r="L6106" s="35">
        <v>3562.6544053819443</v>
      </c>
      <c r="M6106" s="37">
        <f t="shared" si="668"/>
        <v>3562.6544053819443</v>
      </c>
      <c r="N6106" s="4"/>
      <c r="R6106" s="4"/>
    </row>
    <row r="6107" spans="1:18" x14ac:dyDescent="0.25">
      <c r="A6107" s="9">
        <v>45181.458333333336</v>
      </c>
      <c r="B6107" s="5">
        <v>45181</v>
      </c>
      <c r="C6107" s="6">
        <v>55540.114077690974</v>
      </c>
      <c r="D6107" s="6">
        <v>4720.778045518663</v>
      </c>
      <c r="E6107" s="6">
        <v>17759</v>
      </c>
      <c r="F6107" s="14">
        <f t="shared" si="665"/>
        <v>8.4997629621630129</v>
      </c>
      <c r="G6107" s="14">
        <f t="shared" si="666"/>
        <v>26.582454223315853</v>
      </c>
      <c r="H6107" s="6">
        <f t="shared" si="669"/>
        <v>1158.0999999999999</v>
      </c>
      <c r="I6107" s="14">
        <f t="shared" si="670"/>
        <v>32.506661276224534</v>
      </c>
      <c r="J6107" s="9" t="b">
        <f t="shared" si="667"/>
        <v>1</v>
      </c>
      <c r="K6107" t="b">
        <f t="shared" si="671"/>
        <v>1</v>
      </c>
      <c r="L6107" s="35">
        <v>4720.778045518663</v>
      </c>
      <c r="M6107" s="37">
        <f t="shared" si="668"/>
        <v>4720.778045518663</v>
      </c>
      <c r="N6107" s="4"/>
      <c r="R6107" s="4"/>
    </row>
    <row r="6108" spans="1:18" x14ac:dyDescent="0.25">
      <c r="A6108" s="9">
        <v>45181.5</v>
      </c>
      <c r="B6108" s="5">
        <v>45181</v>
      </c>
      <c r="C6108" s="6">
        <v>57987.67446831597</v>
      </c>
      <c r="D6108" s="6">
        <v>6050.5883490668402</v>
      </c>
      <c r="E6108" s="6">
        <v>17759</v>
      </c>
      <c r="F6108" s="14">
        <f t="shared" si="665"/>
        <v>10.434266254931186</v>
      </c>
      <c r="G6108" s="14">
        <f t="shared" si="666"/>
        <v>34.070546478218596</v>
      </c>
      <c r="H6108" s="6">
        <f t="shared" si="669"/>
        <v>1329.8</v>
      </c>
      <c r="I6108" s="14">
        <f t="shared" si="670"/>
        <v>28.169085417230143</v>
      </c>
      <c r="J6108" s="9" t="b">
        <f t="shared" si="667"/>
        <v>1</v>
      </c>
      <c r="K6108" t="b">
        <f t="shared" si="671"/>
        <v>1</v>
      </c>
      <c r="L6108" s="35">
        <v>6050.5883490668402</v>
      </c>
      <c r="M6108" s="37">
        <f t="shared" si="668"/>
        <v>6050.5883490668402</v>
      </c>
      <c r="N6108" s="4"/>
      <c r="R6108" s="4"/>
    </row>
    <row r="6109" spans="1:18" x14ac:dyDescent="0.25">
      <c r="A6109" s="9">
        <v>45181.541666666664</v>
      </c>
      <c r="B6109" s="5">
        <v>45181</v>
      </c>
      <c r="C6109" s="6">
        <v>60806.566295572913</v>
      </c>
      <c r="D6109" s="6">
        <v>6904.8284863281251</v>
      </c>
      <c r="E6109" s="6">
        <v>17759</v>
      </c>
      <c r="F6109" s="14">
        <f t="shared" si="665"/>
        <v>11.355399436246145</v>
      </c>
      <c r="G6109" s="14">
        <f t="shared" si="666"/>
        <v>38.880728004550505</v>
      </c>
      <c r="H6109" s="6">
        <f t="shared" si="669"/>
        <v>854.2</v>
      </c>
      <c r="I6109" s="14">
        <f t="shared" si="670"/>
        <v>14.117635355770652</v>
      </c>
      <c r="J6109" s="9" t="b">
        <f t="shared" si="667"/>
        <v>1</v>
      </c>
      <c r="K6109" t="b">
        <f t="shared" si="671"/>
        <v>1</v>
      </c>
      <c r="L6109" s="35">
        <v>6904.8284863281251</v>
      </c>
      <c r="M6109" s="37">
        <f t="shared" si="668"/>
        <v>6904.8284863281251</v>
      </c>
      <c r="N6109" s="4"/>
      <c r="R6109" s="4"/>
    </row>
    <row r="6110" spans="1:18" x14ac:dyDescent="0.25">
      <c r="A6110" s="9">
        <v>45181.583333333336</v>
      </c>
      <c r="B6110" s="5">
        <v>45181</v>
      </c>
      <c r="C6110" s="6">
        <v>63935.826163194448</v>
      </c>
      <c r="D6110" s="6">
        <v>6996.7201681857641</v>
      </c>
      <c r="E6110" s="6">
        <v>17759</v>
      </c>
      <c r="F6110" s="14">
        <f t="shared" si="665"/>
        <v>10.943348335449404</v>
      </c>
      <c r="G6110" s="14">
        <f t="shared" si="666"/>
        <v>39.398165258098786</v>
      </c>
      <c r="H6110" s="6">
        <f t="shared" si="669"/>
        <v>91.9</v>
      </c>
      <c r="I6110" s="14">
        <f t="shared" si="670"/>
        <v>1.3309526830675982</v>
      </c>
      <c r="J6110" s="9" t="b">
        <f t="shared" si="667"/>
        <v>1</v>
      </c>
      <c r="K6110" t="b">
        <f t="shared" si="671"/>
        <v>1</v>
      </c>
      <c r="L6110" s="35">
        <v>6996.7201681857641</v>
      </c>
      <c r="M6110" s="37">
        <f t="shared" si="668"/>
        <v>6996.7201681857641</v>
      </c>
      <c r="N6110" s="4"/>
      <c r="R6110" s="4"/>
    </row>
    <row r="6111" spans="1:18" x14ac:dyDescent="0.25">
      <c r="A6111" s="9">
        <v>45181.625</v>
      </c>
      <c r="B6111" s="5">
        <v>45181</v>
      </c>
      <c r="C6111" s="6">
        <v>66590.83829861111</v>
      </c>
      <c r="D6111" s="6">
        <v>7015.3359906684027</v>
      </c>
      <c r="E6111" s="6">
        <v>17759</v>
      </c>
      <c r="F6111" s="14">
        <f t="shared" si="665"/>
        <v>10.534986748792322</v>
      </c>
      <c r="G6111" s="14">
        <f t="shared" si="666"/>
        <v>39.502989980676858</v>
      </c>
      <c r="H6111" s="6">
        <f t="shared" si="669"/>
        <v>18.600000000000001</v>
      </c>
      <c r="I6111" s="14">
        <f t="shared" si="670"/>
        <v>0.26583884381391437</v>
      </c>
      <c r="J6111" s="9" t="b">
        <f t="shared" si="667"/>
        <v>1</v>
      </c>
      <c r="K6111" t="b">
        <f t="shared" si="671"/>
        <v>1</v>
      </c>
      <c r="L6111" s="35">
        <v>7015.3359906684027</v>
      </c>
      <c r="M6111" s="37">
        <f t="shared" si="668"/>
        <v>7015.3359906684027</v>
      </c>
      <c r="N6111" s="4"/>
      <c r="R6111" s="4"/>
    </row>
    <row r="6112" spans="1:18" x14ac:dyDescent="0.25">
      <c r="A6112" s="9">
        <v>45181.666666666664</v>
      </c>
      <c r="B6112" s="5">
        <v>45181</v>
      </c>
      <c r="C6112" s="6">
        <v>68238.065933159727</v>
      </c>
      <c r="D6112" s="6">
        <v>6347.819904513889</v>
      </c>
      <c r="E6112" s="6">
        <v>17759</v>
      </c>
      <c r="F6112" s="14">
        <f t="shared" si="665"/>
        <v>9.3024616359022829</v>
      </c>
      <c r="G6112" s="14">
        <f t="shared" si="666"/>
        <v>35.744241818311217</v>
      </c>
      <c r="H6112" s="6">
        <f t="shared" si="669"/>
        <v>-667.5</v>
      </c>
      <c r="I6112" s="14">
        <f t="shared" si="670"/>
        <v>-9.5148685806052509</v>
      </c>
      <c r="J6112" s="9" t="b">
        <f t="shared" si="667"/>
        <v>1</v>
      </c>
      <c r="K6112" t="b">
        <f t="shared" si="671"/>
        <v>1</v>
      </c>
      <c r="L6112" s="35">
        <v>6347.819904513889</v>
      </c>
      <c r="M6112" s="37">
        <f t="shared" si="668"/>
        <v>6347.819904513889</v>
      </c>
      <c r="N6112" s="4"/>
      <c r="R6112" s="4"/>
    </row>
    <row r="6113" spans="1:18" x14ac:dyDescent="0.25">
      <c r="A6113" s="9">
        <v>45181.708333333336</v>
      </c>
      <c r="B6113" s="5">
        <v>45181</v>
      </c>
      <c r="C6113" s="6">
        <v>69003.792894965271</v>
      </c>
      <c r="D6113" s="6">
        <v>5443.1443882921003</v>
      </c>
      <c r="E6113" s="6">
        <v>17759</v>
      </c>
      <c r="F6113" s="14">
        <f t="shared" si="665"/>
        <v>7.8881814461669242</v>
      </c>
      <c r="G6113" s="14">
        <f t="shared" si="666"/>
        <v>30.650061311403231</v>
      </c>
      <c r="H6113" s="6">
        <f t="shared" si="669"/>
        <v>-904.7</v>
      </c>
      <c r="I6113" s="14">
        <f t="shared" si="670"/>
        <v>-14.25213716848952</v>
      </c>
      <c r="J6113" s="9" t="b">
        <f t="shared" si="667"/>
        <v>1</v>
      </c>
      <c r="K6113" t="b">
        <f t="shared" si="671"/>
        <v>1</v>
      </c>
      <c r="L6113" s="35">
        <v>5443.1443882921003</v>
      </c>
      <c r="M6113" s="37">
        <f t="shared" si="668"/>
        <v>5443.1443882921003</v>
      </c>
      <c r="N6113" s="4"/>
      <c r="R6113" s="4"/>
    </row>
    <row r="6114" spans="1:18" x14ac:dyDescent="0.25">
      <c r="A6114" s="9">
        <v>45181.75</v>
      </c>
      <c r="B6114" s="5">
        <v>45181</v>
      </c>
      <c r="C6114" s="6">
        <v>68143.275724826395</v>
      </c>
      <c r="D6114" s="6">
        <v>3710.5518782552085</v>
      </c>
      <c r="E6114" s="6">
        <v>17759</v>
      </c>
      <c r="F6114" s="14">
        <f t="shared" si="665"/>
        <v>5.4452208802509272</v>
      </c>
      <c r="G6114" s="14">
        <f t="shared" si="666"/>
        <v>20.89392352190556</v>
      </c>
      <c r="H6114" s="6">
        <f t="shared" si="669"/>
        <v>-1732.6</v>
      </c>
      <c r="I6114" s="14">
        <f t="shared" si="670"/>
        <v>-31.830866065701397</v>
      </c>
      <c r="J6114" s="9" t="b">
        <f t="shared" si="667"/>
        <v>1</v>
      </c>
      <c r="K6114" t="b">
        <f t="shared" si="671"/>
        <v>1</v>
      </c>
      <c r="L6114" s="35">
        <v>3710.5518782552085</v>
      </c>
      <c r="M6114" s="37">
        <f t="shared" si="668"/>
        <v>3710.5518782552085</v>
      </c>
      <c r="N6114" s="4"/>
      <c r="R6114" s="4"/>
    </row>
    <row r="6115" spans="1:18" x14ac:dyDescent="0.25">
      <c r="A6115" s="9">
        <v>45181.791666666664</v>
      </c>
      <c r="B6115" s="5">
        <v>45181</v>
      </c>
      <c r="C6115" s="6">
        <v>66608.221922743061</v>
      </c>
      <c r="D6115" s="6">
        <v>1940.1292591688368</v>
      </c>
      <c r="E6115" s="6">
        <v>17759</v>
      </c>
      <c r="F6115" s="14">
        <f t="shared" si="665"/>
        <v>2.9127474104009807</v>
      </c>
      <c r="G6115" s="14">
        <f t="shared" si="666"/>
        <v>10.924766367300167</v>
      </c>
      <c r="H6115" s="6">
        <f t="shared" si="669"/>
        <v>-1770.4</v>
      </c>
      <c r="I6115" s="14">
        <f t="shared" si="670"/>
        <v>-47.712579101103557</v>
      </c>
      <c r="J6115" s="9" t="b">
        <f t="shared" si="667"/>
        <v>1</v>
      </c>
      <c r="K6115" t="b">
        <f t="shared" si="671"/>
        <v>1</v>
      </c>
      <c r="L6115" s="35">
        <v>1940.1292591688368</v>
      </c>
      <c r="M6115" s="37">
        <f t="shared" si="668"/>
        <v>1940.1292591688368</v>
      </c>
      <c r="N6115" s="4"/>
      <c r="R6115" s="4"/>
    </row>
    <row r="6116" spans="1:18" x14ac:dyDescent="0.25">
      <c r="A6116" s="9">
        <v>45181.833333333336</v>
      </c>
      <c r="B6116" s="5">
        <v>45181</v>
      </c>
      <c r="C6116" s="6">
        <v>64973.56079427083</v>
      </c>
      <c r="D6116" s="6">
        <v>286.93789328720834</v>
      </c>
      <c r="E6116" s="6">
        <v>17759</v>
      </c>
      <c r="F6116" s="14">
        <f t="shared" si="665"/>
        <v>0.44162254581637406</v>
      </c>
      <c r="G6116" s="14">
        <f t="shared" si="666"/>
        <v>1.6157322669475103</v>
      </c>
      <c r="H6116" s="6">
        <f t="shared" si="669"/>
        <v>-1653.2</v>
      </c>
      <c r="I6116" s="14">
        <f t="shared" si="670"/>
        <v>-85.210817381736774</v>
      </c>
      <c r="J6116" s="9" t="b">
        <f t="shared" si="667"/>
        <v>1</v>
      </c>
      <c r="K6116" t="b">
        <f t="shared" si="671"/>
        <v>1</v>
      </c>
      <c r="L6116" s="35">
        <v>286.93789328720834</v>
      </c>
      <c r="M6116" s="37">
        <f t="shared" si="668"/>
        <v>286.93789328720834</v>
      </c>
      <c r="N6116" s="4"/>
      <c r="R6116" s="4"/>
    </row>
    <row r="6117" spans="1:18" x14ac:dyDescent="0.25">
      <c r="A6117" s="9">
        <v>45181.875</v>
      </c>
      <c r="B6117" s="5">
        <v>45181</v>
      </c>
      <c r="C6117" s="6">
        <v>63823.152489149303</v>
      </c>
      <c r="D6117" s="6">
        <v>0.23536560616559452</v>
      </c>
      <c r="E6117" s="6">
        <v>17759</v>
      </c>
      <c r="F6117" s="14">
        <f t="shared" si="665"/>
        <v>3.6877778202135889E-4</v>
      </c>
      <c r="G6117" s="14">
        <f t="shared" si="666"/>
        <v>1.3253314159896081E-3</v>
      </c>
      <c r="H6117" s="6">
        <f t="shared" si="669"/>
        <v>-286.7</v>
      </c>
      <c r="I6117" s="14">
        <f t="shared" si="670"/>
        <v>-99.917092411712161</v>
      </c>
      <c r="J6117" s="9" t="b">
        <f t="shared" si="667"/>
        <v>0</v>
      </c>
      <c r="K6117" t="b">
        <f t="shared" si="671"/>
        <v>1</v>
      </c>
      <c r="L6117" s="35">
        <v>0.23536560616559452</v>
      </c>
      <c r="M6117" s="37">
        <f t="shared" si="668"/>
        <v>0</v>
      </c>
      <c r="N6117" s="4"/>
      <c r="R6117" s="4"/>
    </row>
    <row r="6118" spans="1:18" x14ac:dyDescent="0.25">
      <c r="A6118" s="9">
        <v>45181.916666666664</v>
      </c>
      <c r="B6118" s="5">
        <v>45181</v>
      </c>
      <c r="C6118" s="6">
        <v>61194.863389756945</v>
      </c>
      <c r="D6118" s="6">
        <v>0.22245063424110412</v>
      </c>
      <c r="E6118" s="6">
        <v>17759</v>
      </c>
      <c r="F6118" s="14">
        <f t="shared" si="665"/>
        <v>3.6351193861532312E-4</v>
      </c>
      <c r="G6118" s="14">
        <f t="shared" si="666"/>
        <v>1.2526078846844086E-3</v>
      </c>
      <c r="H6118" s="6">
        <f t="shared" si="669"/>
        <v>0</v>
      </c>
      <c r="I6118" s="14">
        <f t="shared" si="670"/>
        <v>0</v>
      </c>
      <c r="J6118" s="9" t="b">
        <f t="shared" si="667"/>
        <v>0</v>
      </c>
      <c r="K6118" t="b">
        <f t="shared" si="671"/>
        <v>0</v>
      </c>
      <c r="L6118" s="35">
        <v>0.22245063424110412</v>
      </c>
      <c r="M6118" s="37">
        <f t="shared" si="668"/>
        <v>0</v>
      </c>
      <c r="N6118" s="4"/>
      <c r="R6118" s="4"/>
    </row>
    <row r="6119" spans="1:18" x14ac:dyDescent="0.25">
      <c r="A6119" s="9">
        <v>45181.958333333336</v>
      </c>
      <c r="B6119" s="5">
        <v>45181</v>
      </c>
      <c r="C6119" s="6">
        <v>57218.41620659722</v>
      </c>
      <c r="D6119" s="6">
        <v>0.22537877021564379</v>
      </c>
      <c r="E6119" s="6">
        <v>17759</v>
      </c>
      <c r="F6119" s="14">
        <f t="shared" si="665"/>
        <v>3.9389201092507325E-4</v>
      </c>
      <c r="G6119" s="14">
        <f t="shared" si="666"/>
        <v>1.2690960651818447E-3</v>
      </c>
      <c r="H6119" s="6">
        <f t="shared" si="669"/>
        <v>0</v>
      </c>
      <c r="I6119" s="14">
        <f t="shared" si="670"/>
        <v>0</v>
      </c>
      <c r="J6119" s="9" t="b">
        <f t="shared" si="667"/>
        <v>0</v>
      </c>
      <c r="K6119" t="b">
        <f t="shared" si="671"/>
        <v>0</v>
      </c>
      <c r="L6119" s="35">
        <v>0.22537877021564379</v>
      </c>
      <c r="M6119" s="37">
        <f t="shared" si="668"/>
        <v>0</v>
      </c>
      <c r="N6119" s="4"/>
      <c r="R6119" s="4"/>
    </row>
    <row r="6120" spans="1:18" x14ac:dyDescent="0.25">
      <c r="A6120" s="9">
        <v>45182</v>
      </c>
      <c r="B6120" s="5">
        <v>45182</v>
      </c>
      <c r="C6120" s="6">
        <v>53675.391564670135</v>
      </c>
      <c r="D6120" s="6">
        <v>0.22725056130025123</v>
      </c>
      <c r="E6120" s="6">
        <v>17954</v>
      </c>
      <c r="F6120" s="14">
        <f t="shared" si="665"/>
        <v>4.2337941964792409E-4</v>
      </c>
      <c r="G6120" s="14">
        <f t="shared" si="666"/>
        <v>1.2657377815542567E-3</v>
      </c>
      <c r="H6120" s="6">
        <f t="shared" si="669"/>
        <v>0</v>
      </c>
      <c r="I6120" s="14">
        <f t="shared" si="670"/>
        <v>0</v>
      </c>
      <c r="J6120" s="9" t="b">
        <f t="shared" si="667"/>
        <v>0</v>
      </c>
      <c r="K6120" t="b">
        <f t="shared" si="671"/>
        <v>0</v>
      </c>
      <c r="L6120" s="35">
        <v>0.22725056130025123</v>
      </c>
      <c r="M6120" s="37">
        <f t="shared" si="668"/>
        <v>0</v>
      </c>
      <c r="N6120" s="4"/>
      <c r="R6120" s="4"/>
    </row>
    <row r="6121" spans="1:18" x14ac:dyDescent="0.25">
      <c r="A6121" s="9">
        <v>45182.041666666664</v>
      </c>
      <c r="B6121" s="5">
        <v>45182</v>
      </c>
      <c r="C6121" s="6">
        <v>50616.714576822917</v>
      </c>
      <c r="D6121" s="6">
        <v>0.23294752809736463</v>
      </c>
      <c r="E6121" s="6">
        <v>17954</v>
      </c>
      <c r="F6121" s="14">
        <f t="shared" si="665"/>
        <v>4.6021858598469737E-4</v>
      </c>
      <c r="G6121" s="14">
        <f t="shared" si="666"/>
        <v>1.2974686871859453E-3</v>
      </c>
      <c r="H6121" s="6">
        <f t="shared" si="669"/>
        <v>0</v>
      </c>
      <c r="I6121" s="14">
        <f t="shared" si="670"/>
        <v>0</v>
      </c>
      <c r="J6121" s="9" t="b">
        <f t="shared" si="667"/>
        <v>0</v>
      </c>
      <c r="K6121" t="b">
        <f t="shared" si="671"/>
        <v>0</v>
      </c>
      <c r="L6121" s="35">
        <v>0.23294752809736463</v>
      </c>
      <c r="M6121" s="37">
        <f t="shared" si="668"/>
        <v>0</v>
      </c>
      <c r="N6121" s="4"/>
      <c r="R6121" s="4"/>
    </row>
    <row r="6122" spans="1:18" x14ac:dyDescent="0.25">
      <c r="A6122" s="9">
        <v>45182.083333333336</v>
      </c>
      <c r="B6122" s="5">
        <v>45182</v>
      </c>
      <c r="C6122" s="6">
        <v>48357.647955729168</v>
      </c>
      <c r="D6122" s="6">
        <v>0.22855482768681315</v>
      </c>
      <c r="E6122" s="6">
        <v>17954</v>
      </c>
      <c r="F6122" s="14">
        <f t="shared" si="665"/>
        <v>4.7263429333050332E-4</v>
      </c>
      <c r="G6122" s="14">
        <f t="shared" si="666"/>
        <v>1.2730022707297156E-3</v>
      </c>
      <c r="H6122" s="6">
        <f t="shared" si="669"/>
        <v>0</v>
      </c>
      <c r="I6122" s="14">
        <f t="shared" si="670"/>
        <v>0</v>
      </c>
      <c r="J6122" s="9" t="b">
        <f t="shared" si="667"/>
        <v>0</v>
      </c>
      <c r="K6122" t="b">
        <f t="shared" si="671"/>
        <v>0</v>
      </c>
      <c r="L6122" s="35">
        <v>0.22855482768681315</v>
      </c>
      <c r="M6122" s="37">
        <f t="shared" si="668"/>
        <v>0</v>
      </c>
      <c r="N6122" s="4"/>
      <c r="R6122" s="4"/>
    </row>
    <row r="6123" spans="1:18" x14ac:dyDescent="0.25">
      <c r="A6123" s="9">
        <v>45182.125</v>
      </c>
      <c r="B6123" s="5">
        <v>45182</v>
      </c>
      <c r="C6123" s="6">
        <v>46747.538363715277</v>
      </c>
      <c r="D6123" s="6">
        <v>0.23338436941305796</v>
      </c>
      <c r="E6123" s="6">
        <v>17954</v>
      </c>
      <c r="F6123" s="14">
        <f t="shared" si="665"/>
        <v>4.9924419035122353E-4</v>
      </c>
      <c r="G6123" s="14">
        <f t="shared" si="666"/>
        <v>1.299901801342642E-3</v>
      </c>
      <c r="H6123" s="6">
        <f t="shared" si="669"/>
        <v>0</v>
      </c>
      <c r="I6123" s="14">
        <f t="shared" si="670"/>
        <v>0</v>
      </c>
      <c r="J6123" s="9" t="b">
        <f t="shared" si="667"/>
        <v>0</v>
      </c>
      <c r="K6123" t="b">
        <f t="shared" si="671"/>
        <v>0</v>
      </c>
      <c r="L6123" s="35">
        <v>0.23338436941305796</v>
      </c>
      <c r="M6123" s="37">
        <f t="shared" si="668"/>
        <v>0</v>
      </c>
      <c r="N6123" s="4"/>
      <c r="R6123" s="4"/>
    </row>
    <row r="6124" spans="1:18" x14ac:dyDescent="0.25">
      <c r="A6124" s="9">
        <v>45182.166666666664</v>
      </c>
      <c r="B6124" s="5">
        <v>45182</v>
      </c>
      <c r="C6124" s="6">
        <v>45741.882721354166</v>
      </c>
      <c r="D6124" s="6">
        <v>0.23257628389530713</v>
      </c>
      <c r="E6124" s="6">
        <v>17954</v>
      </c>
      <c r="F6124" s="14">
        <f t="shared" si="665"/>
        <v>5.0845367540311383E-4</v>
      </c>
      <c r="G6124" s="14">
        <f t="shared" si="666"/>
        <v>1.2954009351415123E-3</v>
      </c>
      <c r="H6124" s="6">
        <f t="shared" si="669"/>
        <v>0</v>
      </c>
      <c r="I6124" s="14">
        <f t="shared" si="670"/>
        <v>0</v>
      </c>
      <c r="J6124" s="9" t="b">
        <f t="shared" si="667"/>
        <v>0</v>
      </c>
      <c r="K6124" t="b">
        <f t="shared" si="671"/>
        <v>0</v>
      </c>
      <c r="L6124" s="35">
        <v>0.23257628389530713</v>
      </c>
      <c r="M6124" s="37">
        <f t="shared" si="668"/>
        <v>0</v>
      </c>
      <c r="N6124" s="4"/>
      <c r="R6124" s="4"/>
    </row>
    <row r="6125" spans="1:18" x14ac:dyDescent="0.25">
      <c r="A6125" s="9">
        <v>45182.208333333336</v>
      </c>
      <c r="B6125" s="5">
        <v>45182</v>
      </c>
      <c r="C6125" s="6">
        <v>45741.168986545141</v>
      </c>
      <c r="D6125" s="6">
        <v>0.23957572327719795</v>
      </c>
      <c r="E6125" s="6">
        <v>17954</v>
      </c>
      <c r="F6125" s="14">
        <f t="shared" si="665"/>
        <v>5.2376388401369808E-4</v>
      </c>
      <c r="G6125" s="14">
        <f t="shared" si="666"/>
        <v>1.3343863388503841E-3</v>
      </c>
      <c r="H6125" s="6">
        <f t="shared" si="669"/>
        <v>0</v>
      </c>
      <c r="I6125" s="14">
        <f t="shared" si="670"/>
        <v>0</v>
      </c>
      <c r="J6125" s="9" t="b">
        <f t="shared" si="667"/>
        <v>0</v>
      </c>
      <c r="K6125" t="b">
        <f t="shared" si="671"/>
        <v>0</v>
      </c>
      <c r="L6125" s="35">
        <v>0.23957572327719795</v>
      </c>
      <c r="M6125" s="37">
        <f t="shared" si="668"/>
        <v>0</v>
      </c>
      <c r="N6125" s="4"/>
      <c r="R6125" s="4"/>
    </row>
    <row r="6126" spans="1:18" x14ac:dyDescent="0.25">
      <c r="A6126" s="9">
        <v>45182.25</v>
      </c>
      <c r="B6126" s="5">
        <v>45182</v>
      </c>
      <c r="C6126" s="6">
        <v>47107.015236545136</v>
      </c>
      <c r="D6126" s="6">
        <v>0.15890163919991918</v>
      </c>
      <c r="E6126" s="6">
        <v>17954</v>
      </c>
      <c r="F6126" s="14">
        <f t="shared" si="665"/>
        <v>3.373205421782803E-4</v>
      </c>
      <c r="G6126" s="14">
        <f t="shared" si="666"/>
        <v>8.8504867550361576E-4</v>
      </c>
      <c r="H6126" s="6">
        <f t="shared" si="669"/>
        <v>-0.1</v>
      </c>
      <c r="I6126" s="14">
        <f t="shared" si="670"/>
        <v>-41.7404562666378</v>
      </c>
      <c r="J6126" s="9" t="b">
        <f t="shared" si="667"/>
        <v>0</v>
      </c>
      <c r="K6126" t="b">
        <f t="shared" si="671"/>
        <v>0</v>
      </c>
      <c r="L6126" s="35">
        <v>0.15890163919991918</v>
      </c>
      <c r="M6126" s="37">
        <f t="shared" si="668"/>
        <v>0</v>
      </c>
      <c r="N6126" s="4"/>
      <c r="R6126" s="4"/>
    </row>
    <row r="6127" spans="1:18" x14ac:dyDescent="0.25">
      <c r="A6127" s="9">
        <v>45182.291666666664</v>
      </c>
      <c r="B6127" s="5">
        <v>45182</v>
      </c>
      <c r="C6127" s="6">
        <v>49187.05844184028</v>
      </c>
      <c r="D6127" s="6">
        <v>0.13948456943035126</v>
      </c>
      <c r="E6127" s="6">
        <v>17954</v>
      </c>
      <c r="F6127" s="14">
        <f t="shared" si="665"/>
        <v>2.8357981519728506E-4</v>
      </c>
      <c r="G6127" s="14">
        <f t="shared" si="666"/>
        <v>7.7689968491896665E-4</v>
      </c>
      <c r="H6127" s="6">
        <f t="shared" si="669"/>
        <v>0</v>
      </c>
      <c r="I6127" s="14">
        <f t="shared" si="670"/>
        <v>0</v>
      </c>
      <c r="J6127" s="9" t="b">
        <f t="shared" si="667"/>
        <v>0</v>
      </c>
      <c r="K6127" t="b">
        <f t="shared" si="671"/>
        <v>0</v>
      </c>
      <c r="L6127" s="35">
        <v>0.13948456943035126</v>
      </c>
      <c r="M6127" s="37">
        <f t="shared" si="668"/>
        <v>0</v>
      </c>
      <c r="N6127" s="4"/>
      <c r="R6127" s="4"/>
    </row>
    <row r="6128" spans="1:18" x14ac:dyDescent="0.25">
      <c r="A6128" s="9">
        <v>45182.333333333336</v>
      </c>
      <c r="B6128" s="5">
        <v>45182</v>
      </c>
      <c r="C6128" s="6">
        <v>49831.374739583334</v>
      </c>
      <c r="D6128" s="6">
        <v>166.36226538080308</v>
      </c>
      <c r="E6128" s="6">
        <v>17954</v>
      </c>
      <c r="F6128" s="14">
        <f t="shared" si="665"/>
        <v>0.3338504431198322</v>
      </c>
      <c r="G6128" s="14">
        <f t="shared" si="666"/>
        <v>0.92660279258551337</v>
      </c>
      <c r="H6128" s="6">
        <f t="shared" si="669"/>
        <v>166.2</v>
      </c>
      <c r="I6128" s="14">
        <f t="shared" si="670"/>
        <v>119152.9648610978</v>
      </c>
      <c r="J6128" s="9" t="b">
        <f t="shared" si="667"/>
        <v>1</v>
      </c>
      <c r="K6128" t="b">
        <f t="shared" si="671"/>
        <v>1</v>
      </c>
      <c r="L6128" s="35">
        <v>166.36226538080308</v>
      </c>
      <c r="M6128" s="37">
        <f t="shared" si="668"/>
        <v>166.36226538080308</v>
      </c>
      <c r="N6128" s="4"/>
      <c r="R6128" s="4"/>
    </row>
    <row r="6129" spans="1:18" x14ac:dyDescent="0.25">
      <c r="A6129" s="9">
        <v>45182.375</v>
      </c>
      <c r="B6129" s="5">
        <v>45182</v>
      </c>
      <c r="C6129" s="6">
        <v>50723.845210503474</v>
      </c>
      <c r="D6129" s="6">
        <v>2004.8610740831164</v>
      </c>
      <c r="E6129" s="6">
        <v>17954</v>
      </c>
      <c r="F6129" s="14">
        <f t="shared" si="665"/>
        <v>3.952502153105629</v>
      </c>
      <c r="G6129" s="14">
        <f t="shared" si="666"/>
        <v>11.166654083118615</v>
      </c>
      <c r="H6129" s="6">
        <f t="shared" si="669"/>
        <v>1838.5</v>
      </c>
      <c r="I6129" s="14">
        <f t="shared" si="670"/>
        <v>1105.1183967660425</v>
      </c>
      <c r="J6129" s="9" t="b">
        <f t="shared" si="667"/>
        <v>1</v>
      </c>
      <c r="K6129" t="b">
        <f t="shared" si="671"/>
        <v>1</v>
      </c>
      <c r="L6129" s="35">
        <v>2004.8610740831164</v>
      </c>
      <c r="M6129" s="37">
        <f t="shared" si="668"/>
        <v>2004.8610740831164</v>
      </c>
      <c r="N6129" s="4"/>
      <c r="R6129" s="4"/>
    </row>
    <row r="6130" spans="1:18" x14ac:dyDescent="0.25">
      <c r="A6130" s="9">
        <v>45182.416666666664</v>
      </c>
      <c r="B6130" s="5">
        <v>45182</v>
      </c>
      <c r="C6130" s="6">
        <v>52411.491809895837</v>
      </c>
      <c r="D6130" s="6">
        <v>3930.8117331271701</v>
      </c>
      <c r="E6130" s="6">
        <v>17954</v>
      </c>
      <c r="F6130" s="14">
        <f t="shared" si="665"/>
        <v>7.4999043098883735</v>
      </c>
      <c r="G6130" s="14">
        <f t="shared" si="666"/>
        <v>21.893793768113902</v>
      </c>
      <c r="H6130" s="6">
        <f t="shared" si="669"/>
        <v>1926</v>
      </c>
      <c r="I6130" s="14">
        <f t="shared" si="670"/>
        <v>96.066506796777333</v>
      </c>
      <c r="J6130" s="9" t="b">
        <f t="shared" si="667"/>
        <v>1</v>
      </c>
      <c r="K6130" t="b">
        <f t="shared" si="671"/>
        <v>1</v>
      </c>
      <c r="L6130" s="35">
        <v>3930.8117331271701</v>
      </c>
      <c r="M6130" s="37">
        <f t="shared" si="668"/>
        <v>3930.8117331271701</v>
      </c>
      <c r="N6130" s="4"/>
      <c r="R6130" s="4"/>
    </row>
    <row r="6131" spans="1:18" x14ac:dyDescent="0.25">
      <c r="A6131" s="9">
        <v>45182.458333333336</v>
      </c>
      <c r="B6131" s="5">
        <v>45182</v>
      </c>
      <c r="C6131" s="6">
        <v>54755.006395399309</v>
      </c>
      <c r="D6131" s="6">
        <v>5320.391022406684</v>
      </c>
      <c r="E6131" s="6">
        <v>17954</v>
      </c>
      <c r="F6131" s="14">
        <f t="shared" si="665"/>
        <v>9.7167206665758332</v>
      </c>
      <c r="G6131" s="14">
        <f t="shared" si="666"/>
        <v>29.633457850098495</v>
      </c>
      <c r="H6131" s="6">
        <f t="shared" si="669"/>
        <v>1389.6</v>
      </c>
      <c r="I6131" s="14">
        <f t="shared" si="670"/>
        <v>35.351476853726069</v>
      </c>
      <c r="J6131" s="9" t="b">
        <f t="shared" si="667"/>
        <v>1</v>
      </c>
      <c r="K6131" t="b">
        <f t="shared" si="671"/>
        <v>1</v>
      </c>
      <c r="L6131" s="35">
        <v>5320.391022406684</v>
      </c>
      <c r="M6131" s="37">
        <f t="shared" si="668"/>
        <v>5320.391022406684</v>
      </c>
      <c r="N6131" s="4"/>
      <c r="R6131" s="4"/>
    </row>
    <row r="6132" spans="1:18" x14ac:dyDescent="0.25">
      <c r="A6132" s="9">
        <v>45182.5</v>
      </c>
      <c r="B6132" s="5">
        <v>45182</v>
      </c>
      <c r="C6132" s="6">
        <v>57081.46899088542</v>
      </c>
      <c r="D6132" s="6">
        <v>6046.741070421007</v>
      </c>
      <c r="E6132" s="6">
        <v>17954</v>
      </c>
      <c r="F6132" s="14">
        <f t="shared" si="665"/>
        <v>10.593177045577665</v>
      </c>
      <c r="G6132" s="14">
        <f t="shared" si="666"/>
        <v>33.679074693221608</v>
      </c>
      <c r="H6132" s="6">
        <f t="shared" si="669"/>
        <v>726.4</v>
      </c>
      <c r="I6132" s="14">
        <f t="shared" si="670"/>
        <v>13.65313182698012</v>
      </c>
      <c r="J6132" s="9" t="b">
        <f t="shared" si="667"/>
        <v>1</v>
      </c>
      <c r="K6132" t="b">
        <f t="shared" si="671"/>
        <v>1</v>
      </c>
      <c r="L6132" s="35">
        <v>6046.741070421007</v>
      </c>
      <c r="M6132" s="37">
        <f t="shared" si="668"/>
        <v>6046.741070421007</v>
      </c>
      <c r="N6132" s="4"/>
      <c r="R6132" s="4"/>
    </row>
    <row r="6133" spans="1:18" x14ac:dyDescent="0.25">
      <c r="A6133" s="9">
        <v>45182.541666666664</v>
      </c>
      <c r="B6133" s="5">
        <v>45182</v>
      </c>
      <c r="C6133" s="6">
        <v>59686.189121093747</v>
      </c>
      <c r="D6133" s="6">
        <v>7162.5484754774307</v>
      </c>
      <c r="E6133" s="6">
        <v>17954</v>
      </c>
      <c r="F6133" s="14">
        <f t="shared" si="665"/>
        <v>12.000344771460888</v>
      </c>
      <c r="G6133" s="14">
        <f t="shared" si="666"/>
        <v>39.893887019479948</v>
      </c>
      <c r="H6133" s="6">
        <f t="shared" si="669"/>
        <v>1115.8</v>
      </c>
      <c r="I6133" s="14">
        <f t="shared" si="670"/>
        <v>18.45291516546304</v>
      </c>
      <c r="J6133" s="9" t="b">
        <f t="shared" si="667"/>
        <v>1</v>
      </c>
      <c r="K6133" t="b">
        <f t="shared" si="671"/>
        <v>1</v>
      </c>
      <c r="L6133" s="35">
        <v>7162.5484754774307</v>
      </c>
      <c r="M6133" s="37">
        <f t="shared" si="668"/>
        <v>7162.5484754774307</v>
      </c>
      <c r="N6133" s="4"/>
      <c r="R6133" s="4"/>
    </row>
    <row r="6134" spans="1:18" x14ac:dyDescent="0.25">
      <c r="A6134" s="9">
        <v>45182.583333333336</v>
      </c>
      <c r="B6134" s="5">
        <v>45182</v>
      </c>
      <c r="C6134" s="6">
        <v>62367.371373697919</v>
      </c>
      <c r="D6134" s="6">
        <v>7360.4784716796876</v>
      </c>
      <c r="E6134" s="6">
        <v>17954</v>
      </c>
      <c r="F6134" s="14">
        <f t="shared" si="665"/>
        <v>11.801809679578398</v>
      </c>
      <c r="G6134" s="14">
        <f t="shared" si="666"/>
        <v>40.996315426532739</v>
      </c>
      <c r="H6134" s="6">
        <f t="shared" si="669"/>
        <v>197.9</v>
      </c>
      <c r="I6134" s="14">
        <f t="shared" si="670"/>
        <v>2.7629830454558797</v>
      </c>
      <c r="J6134" s="9" t="b">
        <f t="shared" si="667"/>
        <v>1</v>
      </c>
      <c r="K6134" t="b">
        <f t="shared" si="671"/>
        <v>1</v>
      </c>
      <c r="L6134" s="35">
        <v>7360.4784716796876</v>
      </c>
      <c r="M6134" s="37">
        <f t="shared" si="668"/>
        <v>7360.4784716796876</v>
      </c>
      <c r="N6134" s="4"/>
      <c r="R6134" s="4"/>
    </row>
    <row r="6135" spans="1:18" x14ac:dyDescent="0.25">
      <c r="A6135" s="9">
        <v>45182.625</v>
      </c>
      <c r="B6135" s="5">
        <v>45182</v>
      </c>
      <c r="C6135" s="6">
        <v>64236.88013020833</v>
      </c>
      <c r="D6135" s="6">
        <v>7604.7532896592884</v>
      </c>
      <c r="E6135" s="6">
        <v>17954</v>
      </c>
      <c r="F6135" s="14">
        <f t="shared" si="665"/>
        <v>11.838609338193937</v>
      </c>
      <c r="G6135" s="14">
        <f t="shared" si="666"/>
        <v>42.35687473353731</v>
      </c>
      <c r="H6135" s="6">
        <f t="shared" si="669"/>
        <v>244.3</v>
      </c>
      <c r="I6135" s="14">
        <f t="shared" si="670"/>
        <v>3.3190777058851975</v>
      </c>
      <c r="J6135" s="9" t="b">
        <f t="shared" si="667"/>
        <v>1</v>
      </c>
      <c r="K6135" t="b">
        <f t="shared" si="671"/>
        <v>1</v>
      </c>
      <c r="L6135" s="35">
        <v>7604.7532896592884</v>
      </c>
      <c r="M6135" s="37">
        <f t="shared" si="668"/>
        <v>7604.7532896592884</v>
      </c>
      <c r="N6135" s="4"/>
      <c r="R6135" s="4"/>
    </row>
    <row r="6136" spans="1:18" x14ac:dyDescent="0.25">
      <c r="A6136" s="9">
        <v>45182.666666666664</v>
      </c>
      <c r="B6136" s="5">
        <v>45182</v>
      </c>
      <c r="C6136" s="6">
        <v>65145.522202690969</v>
      </c>
      <c r="D6136" s="6">
        <v>7809.1710742187497</v>
      </c>
      <c r="E6136" s="6">
        <v>17954</v>
      </c>
      <c r="F6136" s="14">
        <f t="shared" si="665"/>
        <v>11.98727220256464</v>
      </c>
      <c r="G6136" s="14">
        <f t="shared" si="666"/>
        <v>43.495438755813467</v>
      </c>
      <c r="H6136" s="6">
        <f t="shared" si="669"/>
        <v>204.4</v>
      </c>
      <c r="I6136" s="14">
        <f t="shared" si="670"/>
        <v>2.6877926503932335</v>
      </c>
      <c r="J6136" s="9" t="b">
        <f t="shared" si="667"/>
        <v>1</v>
      </c>
      <c r="K6136" t="b">
        <f t="shared" si="671"/>
        <v>1</v>
      </c>
      <c r="L6136" s="35">
        <v>7809.1710742187497</v>
      </c>
      <c r="M6136" s="37">
        <f t="shared" si="668"/>
        <v>7809.1710742187497</v>
      </c>
      <c r="N6136" s="4"/>
      <c r="R6136" s="4"/>
    </row>
    <row r="6137" spans="1:18" x14ac:dyDescent="0.25">
      <c r="A6137" s="9">
        <v>45182.708333333336</v>
      </c>
      <c r="B6137" s="5">
        <v>45182</v>
      </c>
      <c r="C6137" s="6">
        <v>65730.011766493059</v>
      </c>
      <c r="D6137" s="6">
        <v>7447.0558821614586</v>
      </c>
      <c r="E6137" s="6">
        <v>17954</v>
      </c>
      <c r="F6137" s="14">
        <f t="shared" si="665"/>
        <v>11.329765022129079</v>
      </c>
      <c r="G6137" s="14">
        <f t="shared" si="666"/>
        <v>41.478533375077745</v>
      </c>
      <c r="H6137" s="6">
        <f t="shared" si="669"/>
        <v>-362.1</v>
      </c>
      <c r="I6137" s="14">
        <f t="shared" si="670"/>
        <v>-4.6368557758382245</v>
      </c>
      <c r="J6137" s="9" t="b">
        <f t="shared" si="667"/>
        <v>1</v>
      </c>
      <c r="K6137" t="b">
        <f t="shared" si="671"/>
        <v>1</v>
      </c>
      <c r="L6137" s="35">
        <v>7447.0558821614586</v>
      </c>
      <c r="M6137" s="37">
        <f t="shared" si="668"/>
        <v>7447.0558821614586</v>
      </c>
      <c r="N6137" s="4"/>
      <c r="R6137" s="4"/>
    </row>
    <row r="6138" spans="1:18" x14ac:dyDescent="0.25">
      <c r="A6138" s="9">
        <v>45182.75</v>
      </c>
      <c r="B6138" s="5">
        <v>45182</v>
      </c>
      <c r="C6138" s="6">
        <v>65556.940555555557</v>
      </c>
      <c r="D6138" s="6">
        <v>5924.9169569227433</v>
      </c>
      <c r="E6138" s="6">
        <v>17954</v>
      </c>
      <c r="F6138" s="14">
        <f t="shared" si="665"/>
        <v>9.0378179742871509</v>
      </c>
      <c r="G6138" s="14">
        <f t="shared" si="666"/>
        <v>33.000540029646558</v>
      </c>
      <c r="H6138" s="6">
        <f t="shared" si="669"/>
        <v>-1522.1</v>
      </c>
      <c r="I6138" s="14">
        <f t="shared" si="670"/>
        <v>-20.438949620963776</v>
      </c>
      <c r="J6138" s="9" t="b">
        <f t="shared" si="667"/>
        <v>1</v>
      </c>
      <c r="K6138" t="b">
        <f t="shared" si="671"/>
        <v>1</v>
      </c>
      <c r="L6138" s="35">
        <v>5924.9169569227433</v>
      </c>
      <c r="M6138" s="37">
        <f t="shared" si="668"/>
        <v>5924.9169569227433</v>
      </c>
      <c r="N6138" s="4"/>
      <c r="R6138" s="4"/>
    </row>
    <row r="6139" spans="1:18" x14ac:dyDescent="0.25">
      <c r="A6139" s="9">
        <v>45182.791666666664</v>
      </c>
      <c r="B6139" s="5">
        <v>45182</v>
      </c>
      <c r="C6139" s="6">
        <v>64196.425831163193</v>
      </c>
      <c r="D6139" s="6">
        <v>4015.4853792317708</v>
      </c>
      <c r="E6139" s="6">
        <v>17954</v>
      </c>
      <c r="F6139" s="14">
        <f t="shared" si="665"/>
        <v>6.2549983542580856</v>
      </c>
      <c r="G6139" s="14">
        <f t="shared" si="666"/>
        <v>22.3654081498929</v>
      </c>
      <c r="H6139" s="6">
        <f t="shared" si="669"/>
        <v>-1909.4</v>
      </c>
      <c r="I6139" s="14">
        <f t="shared" si="670"/>
        <v>-32.226612016376613</v>
      </c>
      <c r="J6139" s="9" t="b">
        <f t="shared" si="667"/>
        <v>1</v>
      </c>
      <c r="K6139" t="b">
        <f t="shared" si="671"/>
        <v>1</v>
      </c>
      <c r="L6139" s="35">
        <v>4015.4853792317708</v>
      </c>
      <c r="M6139" s="37">
        <f t="shared" si="668"/>
        <v>4015.4853792317708</v>
      </c>
      <c r="N6139" s="4"/>
      <c r="R6139" s="4"/>
    </row>
    <row r="6140" spans="1:18" x14ac:dyDescent="0.25">
      <c r="A6140" s="9">
        <v>45182.833333333336</v>
      </c>
      <c r="B6140" s="5">
        <v>45182</v>
      </c>
      <c r="C6140" s="6">
        <v>62854.447165798614</v>
      </c>
      <c r="D6140" s="6">
        <v>698.7295128583246</v>
      </c>
      <c r="E6140" s="6">
        <v>17954</v>
      </c>
      <c r="F6140" s="14">
        <f t="shared" si="665"/>
        <v>1.1116628088625187</v>
      </c>
      <c r="G6140" s="14">
        <f t="shared" si="666"/>
        <v>3.8917762774775793</v>
      </c>
      <c r="H6140" s="6">
        <f t="shared" si="669"/>
        <v>-3316.8</v>
      </c>
      <c r="I6140" s="14">
        <f t="shared" si="670"/>
        <v>-82.600226043770562</v>
      </c>
      <c r="J6140" s="9" t="b">
        <f t="shared" si="667"/>
        <v>1</v>
      </c>
      <c r="K6140" t="b">
        <f t="shared" si="671"/>
        <v>1</v>
      </c>
      <c r="L6140" s="35">
        <v>698.7295128583246</v>
      </c>
      <c r="M6140" s="37">
        <f t="shared" si="668"/>
        <v>698.7295128583246</v>
      </c>
      <c r="N6140" s="4"/>
      <c r="R6140" s="4"/>
    </row>
    <row r="6141" spans="1:18" x14ac:dyDescent="0.25">
      <c r="A6141" s="9">
        <v>45182.875</v>
      </c>
      <c r="B6141" s="5">
        <v>45182</v>
      </c>
      <c r="C6141" s="6">
        <v>61709.461727430556</v>
      </c>
      <c r="D6141" s="6">
        <v>0.14032695945766238</v>
      </c>
      <c r="E6141" s="6">
        <v>17954</v>
      </c>
      <c r="F6141" s="14">
        <f t="shared" si="665"/>
        <v>2.2739942227576661E-4</v>
      </c>
      <c r="G6141" s="14">
        <f t="shared" si="666"/>
        <v>7.8159162001594277E-4</v>
      </c>
      <c r="H6141" s="6">
        <f t="shared" si="669"/>
        <v>-698.6</v>
      </c>
      <c r="I6141" s="14">
        <f t="shared" si="670"/>
        <v>-99.981464521543572</v>
      </c>
      <c r="J6141" s="9" t="b">
        <f t="shared" si="667"/>
        <v>0</v>
      </c>
      <c r="K6141" t="b">
        <f t="shared" si="671"/>
        <v>1</v>
      </c>
      <c r="L6141" s="35">
        <v>0.14032695945766238</v>
      </c>
      <c r="M6141" s="37">
        <f t="shared" si="668"/>
        <v>0</v>
      </c>
      <c r="N6141" s="4"/>
      <c r="R6141" s="4"/>
    </row>
    <row r="6142" spans="1:18" x14ac:dyDescent="0.25">
      <c r="A6142" s="9">
        <v>45182.916666666664</v>
      </c>
      <c r="B6142" s="5">
        <v>45182</v>
      </c>
      <c r="C6142" s="6">
        <v>59379.662478298611</v>
      </c>
      <c r="D6142" s="6">
        <v>0.13543170371817218</v>
      </c>
      <c r="E6142" s="6">
        <v>17954</v>
      </c>
      <c r="F6142" s="14">
        <f t="shared" si="665"/>
        <v>2.2807759098945397E-4</v>
      </c>
      <c r="G6142" s="14">
        <f t="shared" si="666"/>
        <v>7.543260761845393E-4</v>
      </c>
      <c r="H6142" s="6">
        <f t="shared" si="669"/>
        <v>0</v>
      </c>
      <c r="I6142" s="14">
        <f t="shared" si="670"/>
        <v>0</v>
      </c>
      <c r="J6142" s="9" t="b">
        <f t="shared" si="667"/>
        <v>0</v>
      </c>
      <c r="K6142" t="b">
        <f t="shared" si="671"/>
        <v>0</v>
      </c>
      <c r="L6142" s="35">
        <v>0.13543170371817218</v>
      </c>
      <c r="M6142" s="37">
        <f t="shared" si="668"/>
        <v>0</v>
      </c>
      <c r="N6142" s="4"/>
      <c r="R6142" s="4"/>
    </row>
    <row r="6143" spans="1:18" x14ac:dyDescent="0.25">
      <c r="A6143" s="9">
        <v>45182.958333333336</v>
      </c>
      <c r="B6143" s="5">
        <v>45182</v>
      </c>
      <c r="C6143" s="6">
        <v>55934.336076388892</v>
      </c>
      <c r="D6143" s="6">
        <v>0.13835511782103116</v>
      </c>
      <c r="E6143" s="6">
        <v>17954</v>
      </c>
      <c r="F6143" s="14">
        <f t="shared" si="665"/>
        <v>2.4735274882333662E-4</v>
      </c>
      <c r="G6143" s="14">
        <f t="shared" si="666"/>
        <v>7.7060887724758359E-4</v>
      </c>
      <c r="H6143" s="6">
        <f t="shared" si="669"/>
        <v>0</v>
      </c>
      <c r="I6143" s="14">
        <f t="shared" si="670"/>
        <v>0</v>
      </c>
      <c r="J6143" s="9" t="b">
        <f t="shared" si="667"/>
        <v>0</v>
      </c>
      <c r="K6143" t="b">
        <f t="shared" si="671"/>
        <v>0</v>
      </c>
      <c r="L6143" s="35">
        <v>0.13835511782103116</v>
      </c>
      <c r="M6143" s="37">
        <f t="shared" si="668"/>
        <v>0</v>
      </c>
      <c r="N6143" s="4"/>
      <c r="R6143" s="4"/>
    </row>
    <row r="6144" spans="1:18" x14ac:dyDescent="0.25">
      <c r="A6144" s="9">
        <v>45183</v>
      </c>
      <c r="B6144" s="5">
        <v>45183</v>
      </c>
      <c r="C6144" s="6">
        <v>52414.952434895837</v>
      </c>
      <c r="D6144" s="6">
        <v>0.1374975982391172</v>
      </c>
      <c r="E6144" s="6">
        <v>17954</v>
      </c>
      <c r="F6144" s="14">
        <f t="shared" si="665"/>
        <v>2.6232514168528871E-4</v>
      </c>
      <c r="G6144" s="14">
        <f t="shared" si="666"/>
        <v>7.6583267371681631E-4</v>
      </c>
      <c r="H6144" s="6">
        <f t="shared" si="669"/>
        <v>0</v>
      </c>
      <c r="I6144" s="14">
        <f t="shared" si="670"/>
        <v>0</v>
      </c>
      <c r="J6144" s="9" t="b">
        <f t="shared" si="667"/>
        <v>0</v>
      </c>
      <c r="K6144" t="b">
        <f t="shared" si="671"/>
        <v>0</v>
      </c>
      <c r="L6144" s="35">
        <v>0.1374975982391172</v>
      </c>
      <c r="M6144" s="37">
        <f t="shared" si="668"/>
        <v>0</v>
      </c>
      <c r="N6144" s="4"/>
      <c r="R6144" s="4"/>
    </row>
    <row r="6145" spans="1:18" x14ac:dyDescent="0.25">
      <c r="A6145" s="9">
        <v>45183.041666666664</v>
      </c>
      <c r="B6145" s="5">
        <v>45183</v>
      </c>
      <c r="C6145" s="6">
        <v>49765.359212239586</v>
      </c>
      <c r="D6145" s="6">
        <v>0.12911952334973548</v>
      </c>
      <c r="E6145" s="6">
        <v>17954</v>
      </c>
      <c r="F6145" s="14">
        <f t="shared" si="665"/>
        <v>2.594566288551557E-4</v>
      </c>
      <c r="G6145" s="14">
        <f t="shared" si="666"/>
        <v>7.191685604864402E-4</v>
      </c>
      <c r="H6145" s="6">
        <f t="shared" si="669"/>
        <v>0</v>
      </c>
      <c r="I6145" s="14">
        <f t="shared" si="670"/>
        <v>0</v>
      </c>
      <c r="J6145" s="9" t="b">
        <f t="shared" si="667"/>
        <v>0</v>
      </c>
      <c r="K6145" t="b">
        <f t="shared" si="671"/>
        <v>0</v>
      </c>
      <c r="L6145" s="35">
        <v>0.12911952334973548</v>
      </c>
      <c r="M6145" s="37">
        <f t="shared" si="668"/>
        <v>0</v>
      </c>
      <c r="N6145" s="4"/>
      <c r="R6145" s="4"/>
    </row>
    <row r="6146" spans="1:18" x14ac:dyDescent="0.25">
      <c r="A6146" s="9">
        <v>45183.083333333336</v>
      </c>
      <c r="B6146" s="5">
        <v>45183</v>
      </c>
      <c r="C6146" s="6">
        <v>47548.357656250002</v>
      </c>
      <c r="D6146" s="6">
        <v>0.13527822714712884</v>
      </c>
      <c r="E6146" s="6">
        <v>17954</v>
      </c>
      <c r="F6146" s="14">
        <f t="shared" si="665"/>
        <v>2.8450662402499863E-4</v>
      </c>
      <c r="G6146" s="14">
        <f t="shared" si="666"/>
        <v>7.5347124399648461E-4</v>
      </c>
      <c r="H6146" s="6">
        <f t="shared" si="669"/>
        <v>0</v>
      </c>
      <c r="I6146" s="14">
        <f t="shared" si="670"/>
        <v>0</v>
      </c>
      <c r="J6146" s="9" t="b">
        <f t="shared" si="667"/>
        <v>0</v>
      </c>
      <c r="K6146" t="b">
        <f t="shared" si="671"/>
        <v>0</v>
      </c>
      <c r="L6146" s="35">
        <v>0.13527822714712884</v>
      </c>
      <c r="M6146" s="37">
        <f t="shared" si="668"/>
        <v>0</v>
      </c>
      <c r="N6146" s="4"/>
      <c r="R6146" s="4"/>
    </row>
    <row r="6147" spans="1:18" x14ac:dyDescent="0.25">
      <c r="A6147" s="9">
        <v>45183.125</v>
      </c>
      <c r="B6147" s="5">
        <v>45183</v>
      </c>
      <c r="C6147" s="6">
        <v>46410.772983940973</v>
      </c>
      <c r="D6147" s="6">
        <v>0.13386737436056137</v>
      </c>
      <c r="E6147" s="6">
        <v>17954</v>
      </c>
      <c r="F6147" s="14">
        <f t="shared" ref="F6147:F6210" si="672">D6147/C6147*100</f>
        <v>2.8844030330389469E-4</v>
      </c>
      <c r="G6147" s="14">
        <f t="shared" ref="G6147:G6210" si="673">D6147/E6147*100</f>
        <v>7.4561309101348657E-4</v>
      </c>
      <c r="H6147" s="6">
        <f t="shared" si="669"/>
        <v>0</v>
      </c>
      <c r="I6147" s="14">
        <f t="shared" si="670"/>
        <v>0</v>
      </c>
      <c r="J6147" s="9" t="b">
        <f t="shared" ref="J6147:J6210" si="674">D6147&gt;5</f>
        <v>0</v>
      </c>
      <c r="K6147" t="b">
        <f t="shared" si="671"/>
        <v>0</v>
      </c>
      <c r="L6147" s="35">
        <v>0.13386737436056137</v>
      </c>
      <c r="M6147" s="37">
        <f t="shared" ref="M6147:M6210" si="675">IF(L6147&lt;=2,0,L6147)</f>
        <v>0</v>
      </c>
      <c r="N6147" s="4"/>
      <c r="R6147" s="4"/>
    </row>
    <row r="6148" spans="1:18" x14ac:dyDescent="0.25">
      <c r="A6148" s="9">
        <v>45183.166666666664</v>
      </c>
      <c r="B6148" s="5">
        <v>45183</v>
      </c>
      <c r="C6148" s="6">
        <v>45479.287651909719</v>
      </c>
      <c r="D6148" s="6">
        <v>0.13054024631778399</v>
      </c>
      <c r="E6148" s="6">
        <v>17954</v>
      </c>
      <c r="F6148" s="14">
        <f t="shared" si="672"/>
        <v>2.8703230208202806E-4</v>
      </c>
      <c r="G6148" s="14">
        <f t="shared" si="673"/>
        <v>7.2708168830223896E-4</v>
      </c>
      <c r="H6148" s="6">
        <f t="shared" ref="H6148:H6211" si="676">ROUND(D6148-D6147,1)</f>
        <v>0</v>
      </c>
      <c r="I6148" s="14">
        <f t="shared" ref="I6148:I6211" si="677">H6148/D6147*100</f>
        <v>0</v>
      </c>
      <c r="J6148" s="9" t="b">
        <f t="shared" si="674"/>
        <v>0</v>
      </c>
      <c r="K6148" t="b">
        <f t="shared" ref="K6148:K6211" si="678">OR(J6148,ABS(H6148)&gt;5)</f>
        <v>0</v>
      </c>
      <c r="L6148" s="35">
        <v>0.13054024631778399</v>
      </c>
      <c r="M6148" s="37">
        <f t="shared" si="675"/>
        <v>0</v>
      </c>
      <c r="N6148" s="4"/>
      <c r="R6148" s="4"/>
    </row>
    <row r="6149" spans="1:18" x14ac:dyDescent="0.25">
      <c r="A6149" s="9">
        <v>45183.208333333336</v>
      </c>
      <c r="B6149" s="5">
        <v>45183</v>
      </c>
      <c r="C6149" s="6">
        <v>45491.719292534719</v>
      </c>
      <c r="D6149" s="6">
        <v>0.14110779104961288</v>
      </c>
      <c r="E6149" s="6">
        <v>17954</v>
      </c>
      <c r="F6149" s="14">
        <f t="shared" si="672"/>
        <v>3.101834646921532E-4</v>
      </c>
      <c r="G6149" s="14">
        <f t="shared" si="673"/>
        <v>7.8594068758835295E-4</v>
      </c>
      <c r="H6149" s="6">
        <f t="shared" si="676"/>
        <v>0</v>
      </c>
      <c r="I6149" s="14">
        <f t="shared" si="677"/>
        <v>0</v>
      </c>
      <c r="J6149" s="9" t="b">
        <f t="shared" si="674"/>
        <v>0</v>
      </c>
      <c r="K6149" t="b">
        <f t="shared" si="678"/>
        <v>0</v>
      </c>
      <c r="L6149" s="35">
        <v>0.14110779104961288</v>
      </c>
      <c r="M6149" s="37">
        <f t="shared" si="675"/>
        <v>0</v>
      </c>
      <c r="N6149" s="4"/>
      <c r="R6149" s="4"/>
    </row>
    <row r="6150" spans="1:18" x14ac:dyDescent="0.25">
      <c r="A6150" s="9">
        <v>45183.25</v>
      </c>
      <c r="B6150" s="5">
        <v>45183</v>
      </c>
      <c r="C6150" s="6">
        <v>46621.130321180557</v>
      </c>
      <c r="D6150" s="6">
        <v>0.16162767440080641</v>
      </c>
      <c r="E6150" s="6">
        <v>17954</v>
      </c>
      <c r="F6150" s="14">
        <f t="shared" si="672"/>
        <v>3.4668330280138436E-4</v>
      </c>
      <c r="G6150" s="14">
        <f t="shared" si="673"/>
        <v>9.0023211763844493E-4</v>
      </c>
      <c r="H6150" s="6">
        <f t="shared" si="676"/>
        <v>0</v>
      </c>
      <c r="I6150" s="14">
        <f t="shared" si="677"/>
        <v>0</v>
      </c>
      <c r="J6150" s="9" t="b">
        <f t="shared" si="674"/>
        <v>0</v>
      </c>
      <c r="K6150" t="b">
        <f t="shared" si="678"/>
        <v>0</v>
      </c>
      <c r="L6150" s="35">
        <v>0.16162767440080641</v>
      </c>
      <c r="M6150" s="37">
        <f t="shared" si="675"/>
        <v>0</v>
      </c>
      <c r="N6150" s="4"/>
      <c r="R6150" s="4"/>
    </row>
    <row r="6151" spans="1:18" x14ac:dyDescent="0.25">
      <c r="A6151" s="9">
        <v>45183.291666666664</v>
      </c>
      <c r="B6151" s="5">
        <v>45183</v>
      </c>
      <c r="C6151" s="6">
        <v>48972.194995659724</v>
      </c>
      <c r="D6151" s="6">
        <v>0.14209672051171462</v>
      </c>
      <c r="E6151" s="6">
        <v>17954</v>
      </c>
      <c r="F6151" s="14">
        <f t="shared" si="672"/>
        <v>2.9015795702910248E-4</v>
      </c>
      <c r="G6151" s="14">
        <f t="shared" si="673"/>
        <v>7.914488164849873E-4</v>
      </c>
      <c r="H6151" s="6">
        <f t="shared" si="676"/>
        <v>0</v>
      </c>
      <c r="I6151" s="14">
        <f t="shared" si="677"/>
        <v>0</v>
      </c>
      <c r="J6151" s="9" t="b">
        <f t="shared" si="674"/>
        <v>0</v>
      </c>
      <c r="K6151" t="b">
        <f t="shared" si="678"/>
        <v>0</v>
      </c>
      <c r="L6151" s="35">
        <v>0.14209672051171462</v>
      </c>
      <c r="M6151" s="37">
        <f t="shared" si="675"/>
        <v>0</v>
      </c>
      <c r="N6151" s="4"/>
      <c r="R6151" s="4"/>
    </row>
    <row r="6152" spans="1:18" x14ac:dyDescent="0.25">
      <c r="A6152" s="9">
        <v>45183.333333333336</v>
      </c>
      <c r="B6152" s="5">
        <v>45183</v>
      </c>
      <c r="C6152" s="6">
        <v>49777.220564236108</v>
      </c>
      <c r="D6152" s="6">
        <v>143.89495717279613</v>
      </c>
      <c r="E6152" s="6">
        <v>17954</v>
      </c>
      <c r="F6152" s="14">
        <f t="shared" si="672"/>
        <v>0.28907792669360416</v>
      </c>
      <c r="G6152" s="14">
        <f t="shared" si="673"/>
        <v>0.80146461608998609</v>
      </c>
      <c r="H6152" s="6">
        <f t="shared" si="676"/>
        <v>143.80000000000001</v>
      </c>
      <c r="I6152" s="14">
        <f t="shared" si="677"/>
        <v>101198.67614266647</v>
      </c>
      <c r="J6152" s="9" t="b">
        <f t="shared" si="674"/>
        <v>1</v>
      </c>
      <c r="K6152" t="b">
        <f t="shared" si="678"/>
        <v>1</v>
      </c>
      <c r="L6152" s="35">
        <v>143.89495717279613</v>
      </c>
      <c r="M6152" s="37">
        <f t="shared" si="675"/>
        <v>143.89495717279613</v>
      </c>
      <c r="N6152" s="4"/>
      <c r="R6152" s="4"/>
    </row>
    <row r="6153" spans="1:18" x14ac:dyDescent="0.25">
      <c r="A6153" s="9">
        <v>45183.375</v>
      </c>
      <c r="B6153" s="5">
        <v>45183</v>
      </c>
      <c r="C6153" s="6">
        <v>50535.976085069444</v>
      </c>
      <c r="D6153" s="6">
        <v>2188.0478244357637</v>
      </c>
      <c r="E6153" s="6">
        <v>17954</v>
      </c>
      <c r="F6153" s="14">
        <f t="shared" si="672"/>
        <v>4.3296835124991473</v>
      </c>
      <c r="G6153" s="14">
        <f t="shared" si="673"/>
        <v>12.186965714803184</v>
      </c>
      <c r="H6153" s="6">
        <f t="shared" si="676"/>
        <v>2044.2</v>
      </c>
      <c r="I6153" s="14">
        <f t="shared" si="677"/>
        <v>1420.6196243174975</v>
      </c>
      <c r="J6153" s="9" t="b">
        <f t="shared" si="674"/>
        <v>1</v>
      </c>
      <c r="K6153" t="b">
        <f t="shared" si="678"/>
        <v>1</v>
      </c>
      <c r="L6153" s="35">
        <v>2188.0478244357637</v>
      </c>
      <c r="M6153" s="37">
        <f t="shared" si="675"/>
        <v>2188.0478244357637</v>
      </c>
      <c r="N6153" s="4"/>
      <c r="R6153" s="4"/>
    </row>
    <row r="6154" spans="1:18" x14ac:dyDescent="0.25">
      <c r="A6154" s="9">
        <v>45183.416666666664</v>
      </c>
      <c r="B6154" s="5">
        <v>45183</v>
      </c>
      <c r="C6154" s="6">
        <v>51862.869418402777</v>
      </c>
      <c r="D6154" s="6">
        <v>5164.3177471245663</v>
      </c>
      <c r="E6154" s="6">
        <v>17954</v>
      </c>
      <c r="F6154" s="14">
        <f t="shared" si="672"/>
        <v>9.9576398395189525</v>
      </c>
      <c r="G6154" s="14">
        <f t="shared" si="673"/>
        <v>28.764162566138836</v>
      </c>
      <c r="H6154" s="6">
        <f t="shared" si="676"/>
        <v>2976.3</v>
      </c>
      <c r="I6154" s="14">
        <f t="shared" si="677"/>
        <v>136.02536319184452</v>
      </c>
      <c r="J6154" s="9" t="b">
        <f t="shared" si="674"/>
        <v>1</v>
      </c>
      <c r="K6154" t="b">
        <f t="shared" si="678"/>
        <v>1</v>
      </c>
      <c r="L6154" s="35">
        <v>5164.3177471245663</v>
      </c>
      <c r="M6154" s="37">
        <f t="shared" si="675"/>
        <v>5164.3177471245663</v>
      </c>
      <c r="N6154" s="4"/>
      <c r="R6154" s="4"/>
    </row>
    <row r="6155" spans="1:18" x14ac:dyDescent="0.25">
      <c r="A6155" s="9">
        <v>45183.458333333336</v>
      </c>
      <c r="B6155" s="5">
        <v>45183</v>
      </c>
      <c r="C6155" s="6">
        <v>53957.576731770831</v>
      </c>
      <c r="D6155" s="6">
        <v>6940.5505447048608</v>
      </c>
      <c r="E6155" s="6">
        <v>17954</v>
      </c>
      <c r="F6155" s="14">
        <f t="shared" si="672"/>
        <v>12.862976740425383</v>
      </c>
      <c r="G6155" s="14">
        <f t="shared" si="673"/>
        <v>38.657405284086337</v>
      </c>
      <c r="H6155" s="6">
        <f t="shared" si="676"/>
        <v>1776.2</v>
      </c>
      <c r="I6155" s="14">
        <f t="shared" si="677"/>
        <v>34.39370091023094</v>
      </c>
      <c r="J6155" s="9" t="b">
        <f t="shared" si="674"/>
        <v>1</v>
      </c>
      <c r="K6155" t="b">
        <f t="shared" si="678"/>
        <v>1</v>
      </c>
      <c r="L6155" s="35">
        <v>6940.5505447048608</v>
      </c>
      <c r="M6155" s="37">
        <f t="shared" si="675"/>
        <v>6940.5505447048608</v>
      </c>
      <c r="N6155" s="4"/>
      <c r="R6155" s="4"/>
    </row>
    <row r="6156" spans="1:18" x14ac:dyDescent="0.25">
      <c r="A6156" s="9">
        <v>45183.5</v>
      </c>
      <c r="B6156" s="5">
        <v>45183</v>
      </c>
      <c r="C6156" s="6">
        <v>55481.103628472221</v>
      </c>
      <c r="D6156" s="6">
        <v>9029.2834977213533</v>
      </c>
      <c r="E6156" s="6">
        <v>17954</v>
      </c>
      <c r="F6156" s="14">
        <f t="shared" si="672"/>
        <v>16.274520345135375</v>
      </c>
      <c r="G6156" s="14">
        <f t="shared" si="673"/>
        <v>50.291208074642711</v>
      </c>
      <c r="H6156" s="6">
        <f t="shared" si="676"/>
        <v>2088.6999999999998</v>
      </c>
      <c r="I6156" s="14">
        <f t="shared" si="677"/>
        <v>30.094154441300443</v>
      </c>
      <c r="J6156" s="9" t="b">
        <f t="shared" si="674"/>
        <v>1</v>
      </c>
      <c r="K6156" t="b">
        <f t="shared" si="678"/>
        <v>1</v>
      </c>
      <c r="L6156" s="35">
        <v>9029.2834977213533</v>
      </c>
      <c r="M6156" s="37">
        <f t="shared" si="675"/>
        <v>9029.2834977213533</v>
      </c>
      <c r="N6156" s="4"/>
      <c r="R6156" s="4"/>
    </row>
    <row r="6157" spans="1:18" x14ac:dyDescent="0.25">
      <c r="A6157" s="9">
        <v>45183.541666666664</v>
      </c>
      <c r="B6157" s="5">
        <v>45183</v>
      </c>
      <c r="C6157" s="6">
        <v>57909.986102430557</v>
      </c>
      <c r="D6157" s="6">
        <v>9151.8662207031248</v>
      </c>
      <c r="E6157" s="6">
        <v>17954</v>
      </c>
      <c r="F6157" s="14">
        <f t="shared" si="672"/>
        <v>15.803606315006538</v>
      </c>
      <c r="G6157" s="14">
        <f t="shared" si="673"/>
        <v>50.973968033324745</v>
      </c>
      <c r="H6157" s="6">
        <f t="shared" si="676"/>
        <v>122.6</v>
      </c>
      <c r="I6157" s="14">
        <f t="shared" si="677"/>
        <v>1.3578043045269268</v>
      </c>
      <c r="J6157" s="9" t="b">
        <f t="shared" si="674"/>
        <v>1</v>
      </c>
      <c r="K6157" t="b">
        <f t="shared" si="678"/>
        <v>1</v>
      </c>
      <c r="L6157" s="35">
        <v>9151.8662207031248</v>
      </c>
      <c r="M6157" s="37">
        <f t="shared" si="675"/>
        <v>9151.8662207031248</v>
      </c>
      <c r="N6157" s="4"/>
      <c r="R6157" s="4"/>
    </row>
    <row r="6158" spans="1:18" x14ac:dyDescent="0.25">
      <c r="A6158" s="9">
        <v>45183.583333333336</v>
      </c>
      <c r="B6158" s="5">
        <v>45183</v>
      </c>
      <c r="C6158" s="6">
        <v>60409.627712673609</v>
      </c>
      <c r="D6158" s="6">
        <v>9142.8927756076391</v>
      </c>
      <c r="E6158" s="6">
        <v>17954</v>
      </c>
      <c r="F6158" s="14">
        <f t="shared" si="672"/>
        <v>15.134827215115433</v>
      </c>
      <c r="G6158" s="14">
        <f t="shared" si="673"/>
        <v>50.923987833394449</v>
      </c>
      <c r="H6158" s="6">
        <f t="shared" si="676"/>
        <v>-9</v>
      </c>
      <c r="I6158" s="14">
        <f t="shared" si="677"/>
        <v>-9.8340598332178675E-2</v>
      </c>
      <c r="J6158" s="9" t="b">
        <f t="shared" si="674"/>
        <v>1</v>
      </c>
      <c r="K6158" t="b">
        <f t="shared" si="678"/>
        <v>1</v>
      </c>
      <c r="L6158" s="35">
        <v>9142.8927756076391</v>
      </c>
      <c r="M6158" s="37">
        <f t="shared" si="675"/>
        <v>9142.8927756076391</v>
      </c>
      <c r="N6158" s="4"/>
      <c r="R6158" s="4"/>
    </row>
    <row r="6159" spans="1:18" x14ac:dyDescent="0.25">
      <c r="A6159" s="9">
        <v>45183.625</v>
      </c>
      <c r="B6159" s="5">
        <v>45183</v>
      </c>
      <c r="C6159" s="6">
        <v>61789.889848090279</v>
      </c>
      <c r="D6159" s="6">
        <v>9223.0037348090282</v>
      </c>
      <c r="E6159" s="6">
        <v>17954</v>
      </c>
      <c r="F6159" s="14">
        <f t="shared" si="672"/>
        <v>14.926396142611154</v>
      </c>
      <c r="G6159" s="14">
        <f t="shared" si="673"/>
        <v>51.370189009741715</v>
      </c>
      <c r="H6159" s="6">
        <f t="shared" si="676"/>
        <v>80.099999999999994</v>
      </c>
      <c r="I6159" s="14">
        <f t="shared" si="677"/>
        <v>0.87609033558502525</v>
      </c>
      <c r="J6159" s="9" t="b">
        <f t="shared" si="674"/>
        <v>1</v>
      </c>
      <c r="K6159" t="b">
        <f t="shared" si="678"/>
        <v>1</v>
      </c>
      <c r="L6159" s="35">
        <v>9223.0037348090282</v>
      </c>
      <c r="M6159" s="37">
        <f t="shared" si="675"/>
        <v>9223.0037348090282</v>
      </c>
      <c r="N6159" s="4"/>
      <c r="R6159" s="4"/>
    </row>
    <row r="6160" spans="1:18" x14ac:dyDescent="0.25">
      <c r="A6160" s="9">
        <v>45183.666666666664</v>
      </c>
      <c r="B6160" s="5">
        <v>45183</v>
      </c>
      <c r="C6160" s="6">
        <v>62206.946981336805</v>
      </c>
      <c r="D6160" s="6">
        <v>9599.7795703124993</v>
      </c>
      <c r="E6160" s="6">
        <v>17954</v>
      </c>
      <c r="F6160" s="14">
        <f t="shared" si="672"/>
        <v>15.432005645917013</v>
      </c>
      <c r="G6160" s="14">
        <f t="shared" si="673"/>
        <v>53.468751087849498</v>
      </c>
      <c r="H6160" s="6">
        <f t="shared" si="676"/>
        <v>376.8</v>
      </c>
      <c r="I6160" s="14">
        <f t="shared" si="677"/>
        <v>4.0854369230915424</v>
      </c>
      <c r="J6160" s="9" t="b">
        <f t="shared" si="674"/>
        <v>1</v>
      </c>
      <c r="K6160" t="b">
        <f t="shared" si="678"/>
        <v>1</v>
      </c>
      <c r="L6160" s="35">
        <v>9599.7795703124993</v>
      </c>
      <c r="M6160" s="37">
        <f t="shared" si="675"/>
        <v>9599.7795703124993</v>
      </c>
      <c r="N6160" s="4"/>
      <c r="R6160" s="4"/>
    </row>
    <row r="6161" spans="1:18" x14ac:dyDescent="0.25">
      <c r="A6161" s="9">
        <v>45183.708333333336</v>
      </c>
      <c r="B6161" s="5">
        <v>45183</v>
      </c>
      <c r="C6161" s="6">
        <v>62558.091753472225</v>
      </c>
      <c r="D6161" s="6">
        <v>9437.9373849826388</v>
      </c>
      <c r="E6161" s="6">
        <v>17954</v>
      </c>
      <c r="F6161" s="14">
        <f t="shared" si="672"/>
        <v>15.086677231421138</v>
      </c>
      <c r="G6161" s="14">
        <f t="shared" si="673"/>
        <v>52.567324189498933</v>
      </c>
      <c r="H6161" s="6">
        <f t="shared" si="676"/>
        <v>-161.80000000000001</v>
      </c>
      <c r="I6161" s="14">
        <f t="shared" si="677"/>
        <v>-1.6854553671249866</v>
      </c>
      <c r="J6161" s="9" t="b">
        <f t="shared" si="674"/>
        <v>1</v>
      </c>
      <c r="K6161" t="b">
        <f t="shared" si="678"/>
        <v>1</v>
      </c>
      <c r="L6161" s="35">
        <v>9437.9373849826388</v>
      </c>
      <c r="M6161" s="37">
        <f t="shared" si="675"/>
        <v>9437.9373849826388</v>
      </c>
      <c r="N6161" s="4"/>
      <c r="R6161" s="4"/>
    </row>
    <row r="6162" spans="1:18" x14ac:dyDescent="0.25">
      <c r="A6162" s="9">
        <v>45183.75</v>
      </c>
      <c r="B6162" s="5">
        <v>45183</v>
      </c>
      <c r="C6162" s="6">
        <v>62292.285516493059</v>
      </c>
      <c r="D6162" s="6">
        <v>8366.545432400173</v>
      </c>
      <c r="E6162" s="6">
        <v>17954</v>
      </c>
      <c r="F6162" s="14">
        <f t="shared" si="672"/>
        <v>13.431110069295777</v>
      </c>
      <c r="G6162" s="14">
        <f t="shared" si="673"/>
        <v>46.59989658237815</v>
      </c>
      <c r="H6162" s="6">
        <f t="shared" si="676"/>
        <v>-1071.4000000000001</v>
      </c>
      <c r="I6162" s="14">
        <f t="shared" si="677"/>
        <v>-11.352056665525028</v>
      </c>
      <c r="J6162" s="9" t="b">
        <f t="shared" si="674"/>
        <v>1</v>
      </c>
      <c r="K6162" t="b">
        <f t="shared" si="678"/>
        <v>1</v>
      </c>
      <c r="L6162" s="35">
        <v>8366.545432400173</v>
      </c>
      <c r="M6162" s="37">
        <f t="shared" si="675"/>
        <v>8366.545432400173</v>
      </c>
      <c r="N6162" s="4"/>
      <c r="R6162" s="4"/>
    </row>
    <row r="6163" spans="1:18" x14ac:dyDescent="0.25">
      <c r="A6163" s="9">
        <v>45183.791666666664</v>
      </c>
      <c r="B6163" s="5">
        <v>45183</v>
      </c>
      <c r="C6163" s="6">
        <v>61082.654266493053</v>
      </c>
      <c r="D6163" s="6">
        <v>5589.6742518446181</v>
      </c>
      <c r="E6163" s="6">
        <v>17954</v>
      </c>
      <c r="F6163" s="14">
        <f t="shared" si="672"/>
        <v>9.151000916656038</v>
      </c>
      <c r="G6163" s="14">
        <f t="shared" si="673"/>
        <v>31.133308743704013</v>
      </c>
      <c r="H6163" s="6">
        <f t="shared" si="676"/>
        <v>-2776.9</v>
      </c>
      <c r="I6163" s="14">
        <f t="shared" si="677"/>
        <v>-33.190520776307672</v>
      </c>
      <c r="J6163" s="9" t="b">
        <f t="shared" si="674"/>
        <v>1</v>
      </c>
      <c r="K6163" t="b">
        <f t="shared" si="678"/>
        <v>1</v>
      </c>
      <c r="L6163" s="35">
        <v>5589.6742518446181</v>
      </c>
      <c r="M6163" s="37">
        <f t="shared" si="675"/>
        <v>5589.6742518446181</v>
      </c>
      <c r="N6163" s="4"/>
      <c r="R6163" s="4"/>
    </row>
    <row r="6164" spans="1:18" x14ac:dyDescent="0.25">
      <c r="A6164" s="9">
        <v>45183.833333333336</v>
      </c>
      <c r="B6164" s="5">
        <v>45183</v>
      </c>
      <c r="C6164" s="6">
        <v>59759.240679253475</v>
      </c>
      <c r="D6164" s="6">
        <v>774.63513280229438</v>
      </c>
      <c r="E6164" s="6">
        <v>17954</v>
      </c>
      <c r="F6164" s="14">
        <f t="shared" si="672"/>
        <v>1.296259999286141</v>
      </c>
      <c r="G6164" s="14">
        <f t="shared" si="673"/>
        <v>4.314554599544917</v>
      </c>
      <c r="H6164" s="6">
        <f t="shared" si="676"/>
        <v>-4815</v>
      </c>
      <c r="I6164" s="14">
        <f t="shared" si="677"/>
        <v>-86.14097679146559</v>
      </c>
      <c r="J6164" s="9" t="b">
        <f t="shared" si="674"/>
        <v>1</v>
      </c>
      <c r="K6164" t="b">
        <f t="shared" si="678"/>
        <v>1</v>
      </c>
      <c r="L6164" s="35">
        <v>774.63513280229438</v>
      </c>
      <c r="M6164" s="37">
        <f t="shared" si="675"/>
        <v>774.63513280229438</v>
      </c>
      <c r="N6164" s="4"/>
      <c r="R6164" s="4"/>
    </row>
    <row r="6165" spans="1:18" x14ac:dyDescent="0.25">
      <c r="A6165" s="9">
        <v>45183.875</v>
      </c>
      <c r="B6165" s="5">
        <v>45183</v>
      </c>
      <c r="C6165" s="6">
        <v>58973.104869791663</v>
      </c>
      <c r="D6165" s="6">
        <v>0.13144373974866339</v>
      </c>
      <c r="E6165" s="6">
        <v>17954</v>
      </c>
      <c r="F6165" s="14">
        <f t="shared" si="672"/>
        <v>2.2288760281297996E-4</v>
      </c>
      <c r="G6165" s="14">
        <f t="shared" si="673"/>
        <v>7.3211395649249963E-4</v>
      </c>
      <c r="H6165" s="6">
        <f t="shared" si="676"/>
        <v>-774.5</v>
      </c>
      <c r="I6165" s="14">
        <f t="shared" si="677"/>
        <v>-99.982555296478026</v>
      </c>
      <c r="J6165" s="9" t="b">
        <f t="shared" si="674"/>
        <v>0</v>
      </c>
      <c r="K6165" t="b">
        <f t="shared" si="678"/>
        <v>1</v>
      </c>
      <c r="L6165" s="35">
        <v>0.13144373974866339</v>
      </c>
      <c r="M6165" s="37">
        <f t="shared" si="675"/>
        <v>0</v>
      </c>
      <c r="N6165" s="4"/>
      <c r="R6165" s="4"/>
    </row>
    <row r="6166" spans="1:18" x14ac:dyDescent="0.25">
      <c r="A6166" s="9">
        <v>45183.916666666664</v>
      </c>
      <c r="B6166" s="5">
        <v>45183</v>
      </c>
      <c r="C6166" s="6">
        <v>57008.124960937501</v>
      </c>
      <c r="D6166" s="6">
        <v>0.12476069258319007</v>
      </c>
      <c r="E6166" s="6">
        <v>17954</v>
      </c>
      <c r="F6166" s="14">
        <f t="shared" si="672"/>
        <v>2.1884721286426673E-4</v>
      </c>
      <c r="G6166" s="14">
        <f t="shared" si="673"/>
        <v>6.9489079081647576E-4</v>
      </c>
      <c r="H6166" s="6">
        <f t="shared" si="676"/>
        <v>0</v>
      </c>
      <c r="I6166" s="14">
        <f t="shared" si="677"/>
        <v>0</v>
      </c>
      <c r="J6166" s="9" t="b">
        <f t="shared" si="674"/>
        <v>0</v>
      </c>
      <c r="K6166" t="b">
        <f t="shared" si="678"/>
        <v>0</v>
      </c>
      <c r="L6166" s="35">
        <v>0.12476069258319007</v>
      </c>
      <c r="M6166" s="37">
        <f t="shared" si="675"/>
        <v>0</v>
      </c>
      <c r="N6166" s="4"/>
      <c r="R6166" s="4"/>
    </row>
    <row r="6167" spans="1:18" x14ac:dyDescent="0.25">
      <c r="A6167" s="9">
        <v>45183.958333333336</v>
      </c>
      <c r="B6167" s="5">
        <v>45183</v>
      </c>
      <c r="C6167" s="6">
        <v>54033.148995225696</v>
      </c>
      <c r="D6167" s="6">
        <v>0.13455737386312749</v>
      </c>
      <c r="E6167" s="6">
        <v>17954</v>
      </c>
      <c r="F6167" s="14">
        <f t="shared" si="672"/>
        <v>2.490274514169382E-4</v>
      </c>
      <c r="G6167" s="14">
        <f t="shared" si="673"/>
        <v>7.4945624297163577E-4</v>
      </c>
      <c r="H6167" s="6">
        <f t="shared" si="676"/>
        <v>0</v>
      </c>
      <c r="I6167" s="14">
        <f t="shared" si="677"/>
        <v>0</v>
      </c>
      <c r="J6167" s="9" t="b">
        <f t="shared" si="674"/>
        <v>0</v>
      </c>
      <c r="K6167" t="b">
        <f t="shared" si="678"/>
        <v>0</v>
      </c>
      <c r="L6167" s="35">
        <v>0.13455737386312749</v>
      </c>
      <c r="M6167" s="37">
        <f t="shared" si="675"/>
        <v>0</v>
      </c>
      <c r="N6167" s="4"/>
      <c r="R6167" s="4"/>
    </row>
    <row r="6168" spans="1:18" x14ac:dyDescent="0.25">
      <c r="A6168" s="9">
        <v>45184</v>
      </c>
      <c r="B6168" s="5">
        <v>45184</v>
      </c>
      <c r="C6168" s="6">
        <v>50614.830802951386</v>
      </c>
      <c r="D6168" s="6">
        <v>0.15885126497182581</v>
      </c>
      <c r="E6168" s="6">
        <v>17954</v>
      </c>
      <c r="F6168" s="14">
        <f t="shared" si="672"/>
        <v>3.1384331914542933E-4</v>
      </c>
      <c r="G6168" s="14">
        <f t="shared" si="673"/>
        <v>8.8476810165882705E-4</v>
      </c>
      <c r="H6168" s="6">
        <f t="shared" si="676"/>
        <v>0</v>
      </c>
      <c r="I6168" s="14">
        <f t="shared" si="677"/>
        <v>0</v>
      </c>
      <c r="J6168" s="9" t="b">
        <f t="shared" si="674"/>
        <v>0</v>
      </c>
      <c r="K6168" t="b">
        <f t="shared" si="678"/>
        <v>0</v>
      </c>
      <c r="L6168" s="35">
        <v>0.15885126497182581</v>
      </c>
      <c r="M6168" s="37">
        <f t="shared" si="675"/>
        <v>0</v>
      </c>
      <c r="N6168" s="4"/>
      <c r="R6168" s="4"/>
    </row>
    <row r="6169" spans="1:18" x14ac:dyDescent="0.25">
      <c r="A6169" s="9">
        <v>45184.041666666664</v>
      </c>
      <c r="B6169" s="5">
        <v>45184</v>
      </c>
      <c r="C6169" s="6">
        <v>48221.757504340276</v>
      </c>
      <c r="D6169" s="6">
        <v>0.13337330284217994</v>
      </c>
      <c r="E6169" s="6">
        <v>17954</v>
      </c>
      <c r="F6169" s="14">
        <f t="shared" si="672"/>
        <v>2.7658324736541483E-4</v>
      </c>
      <c r="G6169" s="14">
        <f t="shared" si="673"/>
        <v>7.4286121667695181E-4</v>
      </c>
      <c r="H6169" s="6">
        <f t="shared" si="676"/>
        <v>0</v>
      </c>
      <c r="I6169" s="14">
        <f t="shared" si="677"/>
        <v>0</v>
      </c>
      <c r="J6169" s="9" t="b">
        <f t="shared" si="674"/>
        <v>0</v>
      </c>
      <c r="K6169" t="b">
        <f t="shared" si="678"/>
        <v>0</v>
      </c>
      <c r="L6169" s="35">
        <v>0.13337330284217994</v>
      </c>
      <c r="M6169" s="37">
        <f t="shared" si="675"/>
        <v>0</v>
      </c>
      <c r="N6169" s="4"/>
      <c r="R6169" s="4"/>
    </row>
    <row r="6170" spans="1:18" x14ac:dyDescent="0.25">
      <c r="A6170" s="9">
        <v>45184.083333333336</v>
      </c>
      <c r="B6170" s="5">
        <v>45184</v>
      </c>
      <c r="C6170" s="6">
        <v>46331.582552083331</v>
      </c>
      <c r="D6170" s="6">
        <v>0.13880571782588957</v>
      </c>
      <c r="E6170" s="6">
        <v>17954</v>
      </c>
      <c r="F6170" s="14">
        <f t="shared" si="672"/>
        <v>2.9959200653215779E-4</v>
      </c>
      <c r="G6170" s="14">
        <f t="shared" si="673"/>
        <v>7.7311862440620235E-4</v>
      </c>
      <c r="H6170" s="6">
        <f t="shared" si="676"/>
        <v>0</v>
      </c>
      <c r="I6170" s="14">
        <f t="shared" si="677"/>
        <v>0</v>
      </c>
      <c r="J6170" s="9" t="b">
        <f t="shared" si="674"/>
        <v>0</v>
      </c>
      <c r="K6170" t="b">
        <f t="shared" si="678"/>
        <v>0</v>
      </c>
      <c r="L6170" s="35">
        <v>0.13880571782588957</v>
      </c>
      <c r="M6170" s="37">
        <f t="shared" si="675"/>
        <v>0</v>
      </c>
      <c r="N6170" s="4"/>
      <c r="R6170" s="4"/>
    </row>
    <row r="6171" spans="1:18" x14ac:dyDescent="0.25">
      <c r="A6171" s="9">
        <v>45184.125</v>
      </c>
      <c r="B6171" s="5">
        <v>45184</v>
      </c>
      <c r="C6171" s="6">
        <v>45444.963211805552</v>
      </c>
      <c r="D6171" s="6">
        <v>0.13667640769647227</v>
      </c>
      <c r="E6171" s="6">
        <v>17954</v>
      </c>
      <c r="F6171" s="14">
        <f t="shared" si="672"/>
        <v>3.007514981571531E-4</v>
      </c>
      <c r="G6171" s="14">
        <f t="shared" si="673"/>
        <v>7.6125881528613278E-4</v>
      </c>
      <c r="H6171" s="6">
        <f t="shared" si="676"/>
        <v>0</v>
      </c>
      <c r="I6171" s="14">
        <f t="shared" si="677"/>
        <v>0</v>
      </c>
      <c r="J6171" s="9" t="b">
        <f t="shared" si="674"/>
        <v>0</v>
      </c>
      <c r="K6171" t="b">
        <f t="shared" si="678"/>
        <v>0</v>
      </c>
      <c r="L6171" s="35">
        <v>0.13667640769647227</v>
      </c>
      <c r="M6171" s="37">
        <f t="shared" si="675"/>
        <v>0</v>
      </c>
      <c r="N6171" s="4"/>
      <c r="R6171" s="4"/>
    </row>
    <row r="6172" spans="1:18" x14ac:dyDescent="0.25">
      <c r="A6172" s="9">
        <v>45184.166666666664</v>
      </c>
      <c r="B6172" s="5">
        <v>45184</v>
      </c>
      <c r="C6172" s="6">
        <v>44609.393072916668</v>
      </c>
      <c r="D6172" s="6">
        <v>0.16344294491741393</v>
      </c>
      <c r="E6172" s="6">
        <v>17954</v>
      </c>
      <c r="F6172" s="14">
        <f t="shared" si="672"/>
        <v>3.6638683841821578E-4</v>
      </c>
      <c r="G6172" s="14">
        <f t="shared" si="673"/>
        <v>9.103427922324492E-4</v>
      </c>
      <c r="H6172" s="6">
        <f t="shared" si="676"/>
        <v>0</v>
      </c>
      <c r="I6172" s="14">
        <f t="shared" si="677"/>
        <v>0</v>
      </c>
      <c r="J6172" s="9" t="b">
        <f t="shared" si="674"/>
        <v>0</v>
      </c>
      <c r="K6172" t="b">
        <f t="shared" si="678"/>
        <v>0</v>
      </c>
      <c r="L6172" s="35">
        <v>0.16344294491741393</v>
      </c>
      <c r="M6172" s="37">
        <f t="shared" si="675"/>
        <v>0</v>
      </c>
      <c r="N6172" s="4"/>
      <c r="R6172" s="4"/>
    </row>
    <row r="6173" spans="1:18" x14ac:dyDescent="0.25">
      <c r="A6173" s="9">
        <v>45184.208333333336</v>
      </c>
      <c r="B6173" s="5">
        <v>45184</v>
      </c>
      <c r="C6173" s="6">
        <v>44793.99252387153</v>
      </c>
      <c r="D6173" s="6">
        <v>0.15127080380916597</v>
      </c>
      <c r="E6173" s="6">
        <v>17954</v>
      </c>
      <c r="F6173" s="14">
        <f t="shared" si="672"/>
        <v>3.3770332869647869E-4</v>
      </c>
      <c r="G6173" s="14">
        <f t="shared" si="673"/>
        <v>8.425465289582598E-4</v>
      </c>
      <c r="H6173" s="6">
        <f t="shared" si="676"/>
        <v>0</v>
      </c>
      <c r="I6173" s="14">
        <f t="shared" si="677"/>
        <v>0</v>
      </c>
      <c r="J6173" s="9" t="b">
        <f t="shared" si="674"/>
        <v>0</v>
      </c>
      <c r="K6173" t="b">
        <f t="shared" si="678"/>
        <v>0</v>
      </c>
      <c r="L6173" s="35">
        <v>0.15127080380916597</v>
      </c>
      <c r="M6173" s="37">
        <f t="shared" si="675"/>
        <v>0</v>
      </c>
      <c r="N6173" s="4"/>
      <c r="R6173" s="4"/>
    </row>
    <row r="6174" spans="1:18" x14ac:dyDescent="0.25">
      <c r="A6174" s="9">
        <v>45184.25</v>
      </c>
      <c r="B6174" s="5">
        <v>45184</v>
      </c>
      <c r="C6174" s="6">
        <v>45862.061473524307</v>
      </c>
      <c r="D6174" s="6">
        <v>0.14393764868378639</v>
      </c>
      <c r="E6174" s="6">
        <v>17954</v>
      </c>
      <c r="F6174" s="14">
        <f t="shared" si="672"/>
        <v>3.1384905967840127E-4</v>
      </c>
      <c r="G6174" s="14">
        <f t="shared" si="673"/>
        <v>8.017023988180148E-4</v>
      </c>
      <c r="H6174" s="6">
        <f t="shared" si="676"/>
        <v>0</v>
      </c>
      <c r="I6174" s="14">
        <f t="shared" si="677"/>
        <v>0</v>
      </c>
      <c r="J6174" s="9" t="b">
        <f t="shared" si="674"/>
        <v>0</v>
      </c>
      <c r="K6174" t="b">
        <f t="shared" si="678"/>
        <v>0</v>
      </c>
      <c r="L6174" s="35">
        <v>0.14393764868378639</v>
      </c>
      <c r="M6174" s="37">
        <f t="shared" si="675"/>
        <v>0</v>
      </c>
      <c r="N6174" s="4"/>
      <c r="R6174" s="4"/>
    </row>
    <row r="6175" spans="1:18" x14ac:dyDescent="0.25">
      <c r="A6175" s="9">
        <v>45184.291666666664</v>
      </c>
      <c r="B6175" s="5">
        <v>45184</v>
      </c>
      <c r="C6175" s="6">
        <v>48031.062825520836</v>
      </c>
      <c r="D6175" s="6">
        <v>0.14222871864835421</v>
      </c>
      <c r="E6175" s="6">
        <v>17954</v>
      </c>
      <c r="F6175" s="14">
        <f t="shared" si="672"/>
        <v>2.9611819993452732E-4</v>
      </c>
      <c r="G6175" s="14">
        <f t="shared" si="673"/>
        <v>7.9218401831544056E-4</v>
      </c>
      <c r="H6175" s="6">
        <f t="shared" si="676"/>
        <v>0</v>
      </c>
      <c r="I6175" s="14">
        <f t="shared" si="677"/>
        <v>0</v>
      </c>
      <c r="J6175" s="9" t="b">
        <f t="shared" si="674"/>
        <v>0</v>
      </c>
      <c r="K6175" t="b">
        <f t="shared" si="678"/>
        <v>0</v>
      </c>
      <c r="L6175" s="35">
        <v>0.14222871864835421</v>
      </c>
      <c r="M6175" s="37">
        <f t="shared" si="675"/>
        <v>0</v>
      </c>
      <c r="N6175" s="4"/>
      <c r="R6175" s="4"/>
    </row>
    <row r="6176" spans="1:18" x14ac:dyDescent="0.25">
      <c r="A6176" s="9">
        <v>45184.333333333336</v>
      </c>
      <c r="B6176" s="5">
        <v>45184</v>
      </c>
      <c r="C6176" s="6">
        <v>48934.858691406247</v>
      </c>
      <c r="D6176" s="6">
        <v>123.17975088664227</v>
      </c>
      <c r="E6176" s="6">
        <v>17954</v>
      </c>
      <c r="F6176" s="14">
        <f t="shared" si="672"/>
        <v>0.25172188942741264</v>
      </c>
      <c r="G6176" s="14">
        <f t="shared" si="673"/>
        <v>0.68608527841507339</v>
      </c>
      <c r="H6176" s="6">
        <f t="shared" si="676"/>
        <v>123</v>
      </c>
      <c r="I6176" s="14">
        <f t="shared" si="677"/>
        <v>86480.424747483499</v>
      </c>
      <c r="J6176" s="9" t="b">
        <f t="shared" si="674"/>
        <v>1</v>
      </c>
      <c r="K6176" t="b">
        <f t="shared" si="678"/>
        <v>1</v>
      </c>
      <c r="L6176" s="35">
        <v>123.17975088664227</v>
      </c>
      <c r="M6176" s="37">
        <f t="shared" si="675"/>
        <v>123.17975088664227</v>
      </c>
      <c r="N6176" s="4"/>
      <c r="R6176" s="4"/>
    </row>
    <row r="6177" spans="1:18" x14ac:dyDescent="0.25">
      <c r="A6177" s="9">
        <v>45184.375</v>
      </c>
      <c r="B6177" s="5">
        <v>45184</v>
      </c>
      <c r="C6177" s="6">
        <v>49894.373250868055</v>
      </c>
      <c r="D6177" s="6">
        <v>2945.55058464898</v>
      </c>
      <c r="E6177" s="6">
        <v>17954</v>
      </c>
      <c r="F6177" s="14">
        <f t="shared" si="672"/>
        <v>5.9035726730924187</v>
      </c>
      <c r="G6177" s="14">
        <f t="shared" si="673"/>
        <v>16.406096606043111</v>
      </c>
      <c r="H6177" s="6">
        <f t="shared" si="676"/>
        <v>2822.4</v>
      </c>
      <c r="I6177" s="14">
        <f t="shared" si="677"/>
        <v>2291.2856859057538</v>
      </c>
      <c r="J6177" s="9" t="b">
        <f t="shared" si="674"/>
        <v>1</v>
      </c>
      <c r="K6177" t="b">
        <f t="shared" si="678"/>
        <v>1</v>
      </c>
      <c r="L6177" s="35">
        <v>2945.55058464898</v>
      </c>
      <c r="M6177" s="37">
        <f t="shared" si="675"/>
        <v>2945.55058464898</v>
      </c>
      <c r="N6177" s="4"/>
      <c r="R6177" s="4"/>
    </row>
    <row r="6178" spans="1:18" x14ac:dyDescent="0.25">
      <c r="A6178" s="9">
        <v>45184.416666666664</v>
      </c>
      <c r="B6178" s="5">
        <v>45184</v>
      </c>
      <c r="C6178" s="6">
        <v>51826.497118055559</v>
      </c>
      <c r="D6178" s="6">
        <v>6609.2510465494788</v>
      </c>
      <c r="E6178" s="6">
        <v>17954</v>
      </c>
      <c r="F6178" s="14">
        <f t="shared" si="672"/>
        <v>12.752648575677936</v>
      </c>
      <c r="G6178" s="14">
        <f t="shared" si="673"/>
        <v>36.8121368305084</v>
      </c>
      <c r="H6178" s="6">
        <f t="shared" si="676"/>
        <v>3663.7</v>
      </c>
      <c r="I6178" s="14">
        <f t="shared" si="677"/>
        <v>124.38082099468006</v>
      </c>
      <c r="J6178" s="9" t="b">
        <f t="shared" si="674"/>
        <v>1</v>
      </c>
      <c r="K6178" t="b">
        <f t="shared" si="678"/>
        <v>1</v>
      </c>
      <c r="L6178" s="35">
        <v>6609.2510465494788</v>
      </c>
      <c r="M6178" s="37">
        <f t="shared" si="675"/>
        <v>6609.2510465494788</v>
      </c>
      <c r="N6178" s="4"/>
      <c r="R6178" s="4"/>
    </row>
    <row r="6179" spans="1:18" x14ac:dyDescent="0.25">
      <c r="A6179" s="9">
        <v>45184.458333333336</v>
      </c>
      <c r="B6179" s="5">
        <v>45184</v>
      </c>
      <c r="C6179" s="6">
        <v>54034.139140624997</v>
      </c>
      <c r="D6179" s="6">
        <v>8642.881696506076</v>
      </c>
      <c r="E6179" s="6">
        <v>17954</v>
      </c>
      <c r="F6179" s="14">
        <f t="shared" si="672"/>
        <v>15.995224193380398</v>
      </c>
      <c r="G6179" s="14">
        <f t="shared" si="673"/>
        <v>48.139031394152141</v>
      </c>
      <c r="H6179" s="6">
        <f t="shared" si="676"/>
        <v>2033.6</v>
      </c>
      <c r="I6179" s="14">
        <f t="shared" si="677"/>
        <v>30.768993123081479</v>
      </c>
      <c r="J6179" s="9" t="b">
        <f t="shared" si="674"/>
        <v>1</v>
      </c>
      <c r="K6179" t="b">
        <f t="shared" si="678"/>
        <v>1</v>
      </c>
      <c r="L6179" s="35">
        <v>8642.881696506076</v>
      </c>
      <c r="M6179" s="37">
        <f t="shared" si="675"/>
        <v>8642.881696506076</v>
      </c>
      <c r="N6179" s="4"/>
      <c r="R6179" s="4"/>
    </row>
    <row r="6180" spans="1:18" x14ac:dyDescent="0.25">
      <c r="A6180" s="9">
        <v>45184.5</v>
      </c>
      <c r="B6180" s="5">
        <v>45184</v>
      </c>
      <c r="C6180" s="6">
        <v>56472.052298177085</v>
      </c>
      <c r="D6180" s="6">
        <v>9700.984659288195</v>
      </c>
      <c r="E6180" s="6">
        <v>17954</v>
      </c>
      <c r="F6180" s="14">
        <f t="shared" si="672"/>
        <v>17.17838163215</v>
      </c>
      <c r="G6180" s="14">
        <f t="shared" si="673"/>
        <v>54.032442125922884</v>
      </c>
      <c r="H6180" s="6">
        <f t="shared" si="676"/>
        <v>1058.0999999999999</v>
      </c>
      <c r="I6180" s="14">
        <f t="shared" si="677"/>
        <v>12.242444559061148</v>
      </c>
      <c r="J6180" s="9" t="b">
        <f t="shared" si="674"/>
        <v>1</v>
      </c>
      <c r="K6180" t="b">
        <f t="shared" si="678"/>
        <v>1</v>
      </c>
      <c r="L6180" s="35">
        <v>9700.984659288195</v>
      </c>
      <c r="M6180" s="37">
        <f t="shared" si="675"/>
        <v>9700.984659288195</v>
      </c>
      <c r="N6180" s="4"/>
      <c r="R6180" s="4"/>
    </row>
    <row r="6181" spans="1:18" x14ac:dyDescent="0.25">
      <c r="A6181" s="9">
        <v>45184.541666666664</v>
      </c>
      <c r="B6181" s="5">
        <v>45184</v>
      </c>
      <c r="C6181" s="6">
        <v>59073.399244791668</v>
      </c>
      <c r="D6181" s="6">
        <v>9827.9304003906254</v>
      </c>
      <c r="E6181" s="6">
        <v>17954</v>
      </c>
      <c r="F6181" s="14">
        <f t="shared" si="672"/>
        <v>16.636812044055727</v>
      </c>
      <c r="G6181" s="14">
        <f t="shared" si="673"/>
        <v>54.739503176955694</v>
      </c>
      <c r="H6181" s="6">
        <f t="shared" si="676"/>
        <v>126.9</v>
      </c>
      <c r="I6181" s="14">
        <f t="shared" si="677"/>
        <v>1.3081146343067327</v>
      </c>
      <c r="J6181" s="9" t="b">
        <f t="shared" si="674"/>
        <v>1</v>
      </c>
      <c r="K6181" t="b">
        <f t="shared" si="678"/>
        <v>1</v>
      </c>
      <c r="L6181" s="35">
        <v>9827.9304003906254</v>
      </c>
      <c r="M6181" s="37">
        <f t="shared" si="675"/>
        <v>9827.9304003906254</v>
      </c>
      <c r="N6181" s="4"/>
      <c r="R6181" s="4"/>
    </row>
    <row r="6182" spans="1:18" x14ac:dyDescent="0.25">
      <c r="A6182" s="9">
        <v>45184.583333333336</v>
      </c>
      <c r="B6182" s="5">
        <v>45184</v>
      </c>
      <c r="C6182" s="6">
        <v>61553.957812499997</v>
      </c>
      <c r="D6182" s="6">
        <v>10315.329470486111</v>
      </c>
      <c r="E6182" s="6">
        <v>17954</v>
      </c>
      <c r="F6182" s="14">
        <f t="shared" si="672"/>
        <v>16.758190434980182</v>
      </c>
      <c r="G6182" s="14">
        <f t="shared" si="673"/>
        <v>57.454213381341823</v>
      </c>
      <c r="H6182" s="6">
        <f t="shared" si="676"/>
        <v>487.4</v>
      </c>
      <c r="I6182" s="14">
        <f t="shared" si="677"/>
        <v>4.9593350801571363</v>
      </c>
      <c r="J6182" s="9" t="b">
        <f t="shared" si="674"/>
        <v>1</v>
      </c>
      <c r="K6182" t="b">
        <f t="shared" si="678"/>
        <v>1</v>
      </c>
      <c r="L6182" s="35">
        <v>10315.329470486111</v>
      </c>
      <c r="M6182" s="37">
        <f t="shared" si="675"/>
        <v>10315.329470486111</v>
      </c>
      <c r="N6182" s="4"/>
      <c r="R6182" s="4"/>
    </row>
    <row r="6183" spans="1:18" x14ac:dyDescent="0.25">
      <c r="A6183" s="9">
        <v>45184.625</v>
      </c>
      <c r="B6183" s="5">
        <v>45184</v>
      </c>
      <c r="C6183" s="6">
        <v>63297.407163628472</v>
      </c>
      <c r="D6183" s="6">
        <v>9764.9057443576385</v>
      </c>
      <c r="E6183" s="6">
        <v>17954</v>
      </c>
      <c r="F6183" s="14">
        <f t="shared" si="672"/>
        <v>15.427023288828618</v>
      </c>
      <c r="G6183" s="14">
        <f t="shared" si="673"/>
        <v>54.388469111939621</v>
      </c>
      <c r="H6183" s="6">
        <f t="shared" si="676"/>
        <v>-550.4</v>
      </c>
      <c r="I6183" s="14">
        <f t="shared" si="677"/>
        <v>-5.3357481365455826</v>
      </c>
      <c r="J6183" s="9" t="b">
        <f t="shared" si="674"/>
        <v>1</v>
      </c>
      <c r="K6183" t="b">
        <f t="shared" si="678"/>
        <v>1</v>
      </c>
      <c r="L6183" s="35">
        <v>9764.9057443576385</v>
      </c>
      <c r="M6183" s="37">
        <f t="shared" si="675"/>
        <v>9764.9057443576385</v>
      </c>
      <c r="N6183" s="4"/>
      <c r="R6183" s="4"/>
    </row>
    <row r="6184" spans="1:18" x14ac:dyDescent="0.25">
      <c r="A6184" s="9">
        <v>45184.666666666664</v>
      </c>
      <c r="B6184" s="5">
        <v>45184</v>
      </c>
      <c r="C6184" s="6">
        <v>63563.92642144097</v>
      </c>
      <c r="D6184" s="6">
        <v>9208.4746223958336</v>
      </c>
      <c r="E6184" s="6">
        <v>17954</v>
      </c>
      <c r="F6184" s="14">
        <f t="shared" si="672"/>
        <v>14.486950603620501</v>
      </c>
      <c r="G6184" s="14">
        <f t="shared" si="673"/>
        <v>51.289264912531095</v>
      </c>
      <c r="H6184" s="6">
        <f t="shared" si="676"/>
        <v>-556.4</v>
      </c>
      <c r="I6184" s="14">
        <f t="shared" si="677"/>
        <v>-5.6979556645643941</v>
      </c>
      <c r="J6184" s="9" t="b">
        <f t="shared" si="674"/>
        <v>1</v>
      </c>
      <c r="K6184" t="b">
        <f t="shared" si="678"/>
        <v>1</v>
      </c>
      <c r="L6184" s="35">
        <v>9208.4746223958336</v>
      </c>
      <c r="M6184" s="37">
        <f t="shared" si="675"/>
        <v>9208.4746223958336</v>
      </c>
      <c r="N6184" s="4"/>
      <c r="R6184" s="4"/>
    </row>
    <row r="6185" spans="1:18" x14ac:dyDescent="0.25">
      <c r="A6185" s="9">
        <v>45184.708333333336</v>
      </c>
      <c r="B6185" s="5">
        <v>45184</v>
      </c>
      <c r="C6185" s="6">
        <v>63032.553192274303</v>
      </c>
      <c r="D6185" s="6">
        <v>8794.7364268663187</v>
      </c>
      <c r="E6185" s="6">
        <v>17954</v>
      </c>
      <c r="F6185" s="14">
        <f t="shared" si="672"/>
        <v>13.952689493695235</v>
      </c>
      <c r="G6185" s="14">
        <f t="shared" si="673"/>
        <v>48.984830271061149</v>
      </c>
      <c r="H6185" s="6">
        <f t="shared" si="676"/>
        <v>-413.7</v>
      </c>
      <c r="I6185" s="14">
        <f t="shared" si="677"/>
        <v>-4.4926007505504177</v>
      </c>
      <c r="J6185" s="9" t="b">
        <f t="shared" si="674"/>
        <v>1</v>
      </c>
      <c r="K6185" t="b">
        <f t="shared" si="678"/>
        <v>1</v>
      </c>
      <c r="L6185" s="35">
        <v>8794.7364268663187</v>
      </c>
      <c r="M6185" s="37">
        <f t="shared" si="675"/>
        <v>8794.7364268663187</v>
      </c>
      <c r="N6185" s="4"/>
      <c r="R6185" s="4"/>
    </row>
    <row r="6186" spans="1:18" x14ac:dyDescent="0.25">
      <c r="A6186" s="9">
        <v>45184.75</v>
      </c>
      <c r="B6186" s="5">
        <v>45184</v>
      </c>
      <c r="C6186" s="6">
        <v>62829.994835069447</v>
      </c>
      <c r="D6186" s="6">
        <v>6795.1284206814234</v>
      </c>
      <c r="E6186" s="6">
        <v>17954</v>
      </c>
      <c r="F6186" s="14">
        <f t="shared" si="672"/>
        <v>10.815102624978454</v>
      </c>
      <c r="G6186" s="14">
        <f t="shared" si="673"/>
        <v>37.847434670165001</v>
      </c>
      <c r="H6186" s="6">
        <f t="shared" si="676"/>
        <v>-1999.6</v>
      </c>
      <c r="I6186" s="14">
        <f t="shared" si="677"/>
        <v>-22.736326627044626</v>
      </c>
      <c r="J6186" s="9" t="b">
        <f t="shared" si="674"/>
        <v>1</v>
      </c>
      <c r="K6186" t="b">
        <f t="shared" si="678"/>
        <v>1</v>
      </c>
      <c r="L6186" s="35">
        <v>6795.1284206814234</v>
      </c>
      <c r="M6186" s="37">
        <f t="shared" si="675"/>
        <v>6795.1284206814234</v>
      </c>
      <c r="N6186" s="4"/>
      <c r="R6186" s="4"/>
    </row>
    <row r="6187" spans="1:18" x14ac:dyDescent="0.25">
      <c r="A6187" s="9">
        <v>45184.791666666664</v>
      </c>
      <c r="B6187" s="5">
        <v>45184</v>
      </c>
      <c r="C6187" s="6">
        <v>61711.44506510417</v>
      </c>
      <c r="D6187" s="6">
        <v>3850.4677696397571</v>
      </c>
      <c r="E6187" s="6">
        <v>17954</v>
      </c>
      <c r="F6187" s="14">
        <f t="shared" si="672"/>
        <v>6.2394710828398221</v>
      </c>
      <c r="G6187" s="14">
        <f t="shared" si="673"/>
        <v>21.446294806949744</v>
      </c>
      <c r="H6187" s="6">
        <f t="shared" si="676"/>
        <v>-2944.7</v>
      </c>
      <c r="I6187" s="14">
        <f t="shared" si="677"/>
        <v>-43.335457664605869</v>
      </c>
      <c r="J6187" s="9" t="b">
        <f t="shared" si="674"/>
        <v>1</v>
      </c>
      <c r="K6187" t="b">
        <f t="shared" si="678"/>
        <v>1</v>
      </c>
      <c r="L6187" s="35">
        <v>3850.4677696397571</v>
      </c>
      <c r="M6187" s="37">
        <f t="shared" si="675"/>
        <v>3850.4677696397571</v>
      </c>
      <c r="N6187" s="4"/>
      <c r="R6187" s="4"/>
    </row>
    <row r="6188" spans="1:18" x14ac:dyDescent="0.25">
      <c r="A6188" s="9">
        <v>45184.833333333336</v>
      </c>
      <c r="B6188" s="5">
        <v>45184</v>
      </c>
      <c r="C6188" s="6">
        <v>59573.796336805557</v>
      </c>
      <c r="D6188" s="6">
        <v>562.52292106754248</v>
      </c>
      <c r="E6188" s="6">
        <v>17954</v>
      </c>
      <c r="F6188" s="14">
        <f t="shared" si="672"/>
        <v>0.94424555032093482</v>
      </c>
      <c r="G6188" s="14">
        <f t="shared" si="673"/>
        <v>3.1331342378720199</v>
      </c>
      <c r="H6188" s="6">
        <f t="shared" si="676"/>
        <v>-3287.9</v>
      </c>
      <c r="I6188" s="14">
        <f t="shared" si="677"/>
        <v>-85.389625279414034</v>
      </c>
      <c r="J6188" s="9" t="b">
        <f t="shared" si="674"/>
        <v>1</v>
      </c>
      <c r="K6188" t="b">
        <f t="shared" si="678"/>
        <v>1</v>
      </c>
      <c r="L6188" s="35">
        <v>562.52292106754248</v>
      </c>
      <c r="M6188" s="37">
        <f t="shared" si="675"/>
        <v>562.52292106754248</v>
      </c>
      <c r="N6188" s="4"/>
      <c r="R6188" s="4"/>
    </row>
    <row r="6189" spans="1:18" x14ac:dyDescent="0.25">
      <c r="A6189" s="9">
        <v>45184.875</v>
      </c>
      <c r="B6189" s="5">
        <v>45184</v>
      </c>
      <c r="C6189" s="6">
        <v>58182.47454427083</v>
      </c>
      <c r="D6189" s="6">
        <v>0.11618458160095745</v>
      </c>
      <c r="E6189" s="6">
        <v>17954</v>
      </c>
      <c r="F6189" s="14">
        <f t="shared" si="672"/>
        <v>1.9968999687793103E-4</v>
      </c>
      <c r="G6189" s="14">
        <f t="shared" si="673"/>
        <v>6.4712365824305142E-4</v>
      </c>
      <c r="H6189" s="6">
        <f t="shared" si="676"/>
        <v>-562.4</v>
      </c>
      <c r="I6189" s="14">
        <f t="shared" si="677"/>
        <v>-99.978148256197414</v>
      </c>
      <c r="J6189" s="9" t="b">
        <f t="shared" si="674"/>
        <v>0</v>
      </c>
      <c r="K6189" t="b">
        <f t="shared" si="678"/>
        <v>1</v>
      </c>
      <c r="L6189" s="35">
        <v>0.11618458160095745</v>
      </c>
      <c r="M6189" s="37">
        <f t="shared" si="675"/>
        <v>0</v>
      </c>
      <c r="N6189" s="4"/>
      <c r="R6189" s="4"/>
    </row>
    <row r="6190" spans="1:18" x14ac:dyDescent="0.25">
      <c r="A6190" s="9">
        <v>45184.916666666664</v>
      </c>
      <c r="B6190" s="5">
        <v>45184</v>
      </c>
      <c r="C6190" s="6">
        <v>56101.791273871531</v>
      </c>
      <c r="D6190" s="6">
        <v>0.17983655438654952</v>
      </c>
      <c r="E6190" s="6">
        <v>17954</v>
      </c>
      <c r="F6190" s="14">
        <f t="shared" si="672"/>
        <v>3.205540327734694E-4</v>
      </c>
      <c r="G6190" s="14">
        <f t="shared" si="673"/>
        <v>1.0016517454971012E-3</v>
      </c>
      <c r="H6190" s="6">
        <f t="shared" si="676"/>
        <v>0.1</v>
      </c>
      <c r="I6190" s="14">
        <f t="shared" si="677"/>
        <v>86.069940281280779</v>
      </c>
      <c r="J6190" s="9" t="b">
        <f t="shared" si="674"/>
        <v>0</v>
      </c>
      <c r="K6190" t="b">
        <f t="shared" si="678"/>
        <v>0</v>
      </c>
      <c r="L6190" s="35">
        <v>0.17983655438654952</v>
      </c>
      <c r="M6190" s="37">
        <f t="shared" si="675"/>
        <v>0</v>
      </c>
      <c r="N6190" s="4"/>
      <c r="R6190" s="4"/>
    </row>
    <row r="6191" spans="1:18" x14ac:dyDescent="0.25">
      <c r="A6191" s="9">
        <v>45184.958333333336</v>
      </c>
      <c r="B6191" s="5">
        <v>45184</v>
      </c>
      <c r="C6191" s="6">
        <v>53578.466019965279</v>
      </c>
      <c r="D6191" s="6">
        <v>0.21028216208848688</v>
      </c>
      <c r="E6191" s="6">
        <v>17954</v>
      </c>
      <c r="F6191" s="14">
        <f t="shared" si="672"/>
        <v>3.9247514479068534E-4</v>
      </c>
      <c r="G6191" s="14">
        <f t="shared" si="673"/>
        <v>1.1712273704382692E-3</v>
      </c>
      <c r="H6191" s="6">
        <f t="shared" si="676"/>
        <v>0</v>
      </c>
      <c r="I6191" s="14">
        <f t="shared" si="677"/>
        <v>0</v>
      </c>
      <c r="J6191" s="9" t="b">
        <f t="shared" si="674"/>
        <v>0</v>
      </c>
      <c r="K6191" t="b">
        <f t="shared" si="678"/>
        <v>0</v>
      </c>
      <c r="L6191" s="35">
        <v>0.21028216208848688</v>
      </c>
      <c r="M6191" s="37">
        <f t="shared" si="675"/>
        <v>0</v>
      </c>
      <c r="N6191" s="4"/>
      <c r="R6191" s="4"/>
    </row>
    <row r="6192" spans="1:18" x14ac:dyDescent="0.25">
      <c r="A6192" s="9">
        <v>45185</v>
      </c>
      <c r="B6192" s="5">
        <v>45185</v>
      </c>
      <c r="C6192" s="6">
        <v>50868.006866319447</v>
      </c>
      <c r="D6192" s="6">
        <v>0.21313134380512766</v>
      </c>
      <c r="E6192" s="6">
        <v>17954</v>
      </c>
      <c r="F6192" s="14">
        <f t="shared" si="672"/>
        <v>4.1898898135567697E-4</v>
      </c>
      <c r="G6192" s="14">
        <f t="shared" si="673"/>
        <v>1.1870967127388195E-3</v>
      </c>
      <c r="H6192" s="6">
        <f t="shared" si="676"/>
        <v>0</v>
      </c>
      <c r="I6192" s="14">
        <f t="shared" si="677"/>
        <v>0</v>
      </c>
      <c r="J6192" s="9" t="b">
        <f t="shared" si="674"/>
        <v>0</v>
      </c>
      <c r="K6192" t="b">
        <f t="shared" si="678"/>
        <v>0</v>
      </c>
      <c r="L6192" s="35">
        <v>0.21313134380512766</v>
      </c>
      <c r="M6192" s="37">
        <f t="shared" si="675"/>
        <v>0</v>
      </c>
      <c r="N6192" s="4"/>
      <c r="R6192" s="4"/>
    </row>
    <row r="6193" spans="1:18" x14ac:dyDescent="0.25">
      <c r="A6193" s="9">
        <v>45185.041666666664</v>
      </c>
      <c r="B6193" s="5">
        <v>45185</v>
      </c>
      <c r="C6193" s="6">
        <v>48092.882248263886</v>
      </c>
      <c r="D6193" s="6">
        <v>0.21032675600714154</v>
      </c>
      <c r="E6193" s="6">
        <v>17954</v>
      </c>
      <c r="F6193" s="14">
        <f t="shared" si="672"/>
        <v>4.373344789804819E-4</v>
      </c>
      <c r="G6193" s="14">
        <f t="shared" si="673"/>
        <v>1.1714757491764595E-3</v>
      </c>
      <c r="H6193" s="6">
        <f t="shared" si="676"/>
        <v>0</v>
      </c>
      <c r="I6193" s="14">
        <f t="shared" si="677"/>
        <v>0</v>
      </c>
      <c r="J6193" s="9" t="b">
        <f t="shared" si="674"/>
        <v>0</v>
      </c>
      <c r="K6193" t="b">
        <f t="shared" si="678"/>
        <v>0</v>
      </c>
      <c r="L6193" s="35">
        <v>0.21032675600714154</v>
      </c>
      <c r="M6193" s="37">
        <f t="shared" si="675"/>
        <v>0</v>
      </c>
      <c r="N6193" s="4"/>
      <c r="R6193" s="4"/>
    </row>
    <row r="6194" spans="1:18" x14ac:dyDescent="0.25">
      <c r="A6194" s="9">
        <v>45185.083333333336</v>
      </c>
      <c r="B6194" s="5">
        <v>45185</v>
      </c>
      <c r="C6194" s="6">
        <v>45951.266467013891</v>
      </c>
      <c r="D6194" s="6">
        <v>0.2189228721294138</v>
      </c>
      <c r="E6194" s="6">
        <v>17954</v>
      </c>
      <c r="F6194" s="14">
        <f t="shared" si="672"/>
        <v>4.7642402258176619E-4</v>
      </c>
      <c r="G6194" s="14">
        <f t="shared" si="673"/>
        <v>1.2193543061680618E-3</v>
      </c>
      <c r="H6194" s="6">
        <f t="shared" si="676"/>
        <v>0</v>
      </c>
      <c r="I6194" s="14">
        <f t="shared" si="677"/>
        <v>0</v>
      </c>
      <c r="J6194" s="9" t="b">
        <f t="shared" si="674"/>
        <v>0</v>
      </c>
      <c r="K6194" t="b">
        <f t="shared" si="678"/>
        <v>0</v>
      </c>
      <c r="L6194" s="35">
        <v>0.2189228721294138</v>
      </c>
      <c r="M6194" s="37">
        <f t="shared" si="675"/>
        <v>0</v>
      </c>
      <c r="N6194" s="4"/>
      <c r="R6194" s="4"/>
    </row>
    <row r="6195" spans="1:18" x14ac:dyDescent="0.25">
      <c r="A6195" s="9">
        <v>45185.125</v>
      </c>
      <c r="B6195" s="5">
        <v>45185</v>
      </c>
      <c r="C6195" s="6">
        <v>44420.465496961806</v>
      </c>
      <c r="D6195" s="6">
        <v>0.2112018515666326</v>
      </c>
      <c r="E6195" s="6">
        <v>17954</v>
      </c>
      <c r="F6195" s="14">
        <f t="shared" si="672"/>
        <v>4.7546068958029725E-4</v>
      </c>
      <c r="G6195" s="14">
        <f t="shared" si="673"/>
        <v>1.1763498472019192E-3</v>
      </c>
      <c r="H6195" s="6">
        <f t="shared" si="676"/>
        <v>0</v>
      </c>
      <c r="I6195" s="14">
        <f t="shared" si="677"/>
        <v>0</v>
      </c>
      <c r="J6195" s="9" t="b">
        <f t="shared" si="674"/>
        <v>0</v>
      </c>
      <c r="K6195" t="b">
        <f t="shared" si="678"/>
        <v>0</v>
      </c>
      <c r="L6195" s="35">
        <v>0.2112018515666326</v>
      </c>
      <c r="M6195" s="37">
        <f t="shared" si="675"/>
        <v>0</v>
      </c>
      <c r="N6195" s="4"/>
      <c r="R6195" s="4"/>
    </row>
    <row r="6196" spans="1:18" x14ac:dyDescent="0.25">
      <c r="A6196" s="9">
        <v>45185.166666666664</v>
      </c>
      <c r="B6196" s="5">
        <v>45185</v>
      </c>
      <c r="C6196" s="6">
        <v>43258.386714409724</v>
      </c>
      <c r="D6196" s="6">
        <v>0.20942241350809734</v>
      </c>
      <c r="E6196" s="6">
        <v>17954</v>
      </c>
      <c r="F6196" s="14">
        <f t="shared" si="672"/>
        <v>4.8411979598475644E-4</v>
      </c>
      <c r="G6196" s="14">
        <f t="shared" si="673"/>
        <v>1.1664387518552821E-3</v>
      </c>
      <c r="H6196" s="6">
        <f t="shared" si="676"/>
        <v>0</v>
      </c>
      <c r="I6196" s="14">
        <f t="shared" si="677"/>
        <v>0</v>
      </c>
      <c r="J6196" s="9" t="b">
        <f t="shared" si="674"/>
        <v>0</v>
      </c>
      <c r="K6196" t="b">
        <f t="shared" si="678"/>
        <v>0</v>
      </c>
      <c r="L6196" s="35">
        <v>0.20942241350809734</v>
      </c>
      <c r="M6196" s="37">
        <f t="shared" si="675"/>
        <v>0</v>
      </c>
      <c r="N6196" s="4"/>
      <c r="R6196" s="4"/>
    </row>
    <row r="6197" spans="1:18" x14ac:dyDescent="0.25">
      <c r="A6197" s="9">
        <v>45185.208333333336</v>
      </c>
      <c r="B6197" s="5">
        <v>45185</v>
      </c>
      <c r="C6197" s="6">
        <v>42687.195501302085</v>
      </c>
      <c r="D6197" s="6">
        <v>0.21400406562619739</v>
      </c>
      <c r="E6197" s="6">
        <v>17954</v>
      </c>
      <c r="F6197" s="14">
        <f t="shared" si="672"/>
        <v>5.013308162155315E-4</v>
      </c>
      <c r="G6197" s="14">
        <f t="shared" si="673"/>
        <v>1.1919575895410349E-3</v>
      </c>
      <c r="H6197" s="6">
        <f t="shared" si="676"/>
        <v>0</v>
      </c>
      <c r="I6197" s="14">
        <f t="shared" si="677"/>
        <v>0</v>
      </c>
      <c r="J6197" s="9" t="b">
        <f t="shared" si="674"/>
        <v>0</v>
      </c>
      <c r="K6197" t="b">
        <f t="shared" si="678"/>
        <v>0</v>
      </c>
      <c r="L6197" s="35">
        <v>0.21400406562619739</v>
      </c>
      <c r="M6197" s="37">
        <f t="shared" si="675"/>
        <v>0</v>
      </c>
      <c r="N6197" s="4"/>
      <c r="R6197" s="4"/>
    </row>
    <row r="6198" spans="1:18" x14ac:dyDescent="0.25">
      <c r="A6198" s="9">
        <v>45185.25</v>
      </c>
      <c r="B6198" s="5">
        <v>45185</v>
      </c>
      <c r="C6198" s="6">
        <v>42624.625963541665</v>
      </c>
      <c r="D6198" s="6">
        <v>0.21747452898157968</v>
      </c>
      <c r="E6198" s="6">
        <v>17954</v>
      </c>
      <c r="F6198" s="14">
        <f t="shared" si="672"/>
        <v>5.1020865066966979E-4</v>
      </c>
      <c r="G6198" s="14">
        <f t="shared" si="673"/>
        <v>1.2112873397659555E-3</v>
      </c>
      <c r="H6198" s="6">
        <f t="shared" si="676"/>
        <v>0</v>
      </c>
      <c r="I6198" s="14">
        <f t="shared" si="677"/>
        <v>0</v>
      </c>
      <c r="J6198" s="9" t="b">
        <f t="shared" si="674"/>
        <v>0</v>
      </c>
      <c r="K6198" t="b">
        <f t="shared" si="678"/>
        <v>0</v>
      </c>
      <c r="L6198" s="35">
        <v>0.21747452898157968</v>
      </c>
      <c r="M6198" s="37">
        <f t="shared" si="675"/>
        <v>0</v>
      </c>
      <c r="N6198" s="4"/>
      <c r="R6198" s="4"/>
    </row>
    <row r="6199" spans="1:18" x14ac:dyDescent="0.25">
      <c r="A6199" s="9">
        <v>45185.291666666664</v>
      </c>
      <c r="B6199" s="5">
        <v>45185</v>
      </c>
      <c r="C6199" s="6">
        <v>43141.892936197917</v>
      </c>
      <c r="D6199" s="6">
        <v>0.21488952093654209</v>
      </c>
      <c r="E6199" s="6">
        <v>17954</v>
      </c>
      <c r="F6199" s="14">
        <f t="shared" si="672"/>
        <v>4.9809942566576739E-4</v>
      </c>
      <c r="G6199" s="14">
        <f t="shared" si="673"/>
        <v>1.1968893891976277E-3</v>
      </c>
      <c r="H6199" s="6">
        <f t="shared" si="676"/>
        <v>0</v>
      </c>
      <c r="I6199" s="14">
        <f t="shared" si="677"/>
        <v>0</v>
      </c>
      <c r="J6199" s="9" t="b">
        <f t="shared" si="674"/>
        <v>0</v>
      </c>
      <c r="K6199" t="b">
        <f t="shared" si="678"/>
        <v>0</v>
      </c>
      <c r="L6199" s="35">
        <v>0.21488952093654209</v>
      </c>
      <c r="M6199" s="37">
        <f t="shared" si="675"/>
        <v>0</v>
      </c>
      <c r="N6199" s="4"/>
      <c r="R6199" s="4"/>
    </row>
    <row r="6200" spans="1:18" x14ac:dyDescent="0.25">
      <c r="A6200" s="9">
        <v>45185.333333333336</v>
      </c>
      <c r="B6200" s="5">
        <v>45185</v>
      </c>
      <c r="C6200" s="6">
        <v>43739.54052734375</v>
      </c>
      <c r="D6200" s="6">
        <v>255.93513667475847</v>
      </c>
      <c r="E6200" s="6">
        <v>17954</v>
      </c>
      <c r="F6200" s="14">
        <f t="shared" si="672"/>
        <v>0.58513448835787563</v>
      </c>
      <c r="G6200" s="14">
        <f t="shared" si="673"/>
        <v>1.4255048271959365</v>
      </c>
      <c r="H6200" s="6">
        <f t="shared" si="676"/>
        <v>255.7</v>
      </c>
      <c r="I6200" s="14">
        <f t="shared" si="677"/>
        <v>118991.3770041441</v>
      </c>
      <c r="J6200" s="9" t="b">
        <f t="shared" si="674"/>
        <v>1</v>
      </c>
      <c r="K6200" t="b">
        <f t="shared" si="678"/>
        <v>1</v>
      </c>
      <c r="L6200" s="35">
        <v>255.93513667475847</v>
      </c>
      <c r="M6200" s="37">
        <f t="shared" si="675"/>
        <v>255.93513667475847</v>
      </c>
      <c r="N6200" s="4"/>
      <c r="R6200" s="4"/>
    </row>
    <row r="6201" spans="1:18" x14ac:dyDescent="0.25">
      <c r="A6201" s="9">
        <v>45185.375</v>
      </c>
      <c r="B6201" s="5">
        <v>45185</v>
      </c>
      <c r="C6201" s="6">
        <v>45731.244008246525</v>
      </c>
      <c r="D6201" s="6">
        <v>2564.3686205376521</v>
      </c>
      <c r="E6201" s="6">
        <v>17954</v>
      </c>
      <c r="F6201" s="14">
        <f t="shared" si="672"/>
        <v>5.6074761930273098</v>
      </c>
      <c r="G6201" s="14">
        <f t="shared" si="673"/>
        <v>14.282993319247256</v>
      </c>
      <c r="H6201" s="6">
        <f t="shared" si="676"/>
        <v>2308.4</v>
      </c>
      <c r="I6201" s="14">
        <f t="shared" si="677"/>
        <v>901.94727851436323</v>
      </c>
      <c r="J6201" s="9" t="b">
        <f t="shared" si="674"/>
        <v>1</v>
      </c>
      <c r="K6201" t="b">
        <f t="shared" si="678"/>
        <v>1</v>
      </c>
      <c r="L6201" s="35">
        <v>2564.3686205376521</v>
      </c>
      <c r="M6201" s="37">
        <f t="shared" si="675"/>
        <v>2564.3686205376521</v>
      </c>
      <c r="N6201" s="4"/>
      <c r="R6201" s="4"/>
    </row>
    <row r="6202" spans="1:18" x14ac:dyDescent="0.25">
      <c r="A6202" s="9">
        <v>45185.416666666664</v>
      </c>
      <c r="B6202" s="5">
        <v>45185</v>
      </c>
      <c r="C6202" s="6">
        <v>48725.126111111109</v>
      </c>
      <c r="D6202" s="6">
        <v>5628.5698125542531</v>
      </c>
      <c r="E6202" s="6">
        <v>17954</v>
      </c>
      <c r="F6202" s="14">
        <f t="shared" si="672"/>
        <v>11.551678285488794</v>
      </c>
      <c r="G6202" s="14">
        <f t="shared" si="673"/>
        <v>31.349948827861496</v>
      </c>
      <c r="H6202" s="6">
        <f t="shared" si="676"/>
        <v>3064.2</v>
      </c>
      <c r="I6202" s="14">
        <f t="shared" si="677"/>
        <v>119.49140133205778</v>
      </c>
      <c r="J6202" s="9" t="b">
        <f t="shared" si="674"/>
        <v>1</v>
      </c>
      <c r="K6202" t="b">
        <f t="shared" si="678"/>
        <v>1</v>
      </c>
      <c r="L6202" s="35">
        <v>5628.5698125542531</v>
      </c>
      <c r="M6202" s="37">
        <f t="shared" si="675"/>
        <v>5628.5698125542531</v>
      </c>
      <c r="N6202" s="4"/>
      <c r="R6202" s="4"/>
    </row>
    <row r="6203" spans="1:18" x14ac:dyDescent="0.25">
      <c r="A6203" s="9">
        <v>45185.458333333336</v>
      </c>
      <c r="B6203" s="5">
        <v>45185</v>
      </c>
      <c r="C6203" s="6">
        <v>51827.260596788197</v>
      </c>
      <c r="D6203" s="6">
        <v>7182.4157861328122</v>
      </c>
      <c r="E6203" s="6">
        <v>17954</v>
      </c>
      <c r="F6203" s="14">
        <f t="shared" si="672"/>
        <v>13.858374344751526</v>
      </c>
      <c r="G6203" s="14">
        <f t="shared" si="673"/>
        <v>40.004543757005749</v>
      </c>
      <c r="H6203" s="6">
        <f t="shared" si="676"/>
        <v>1553.8</v>
      </c>
      <c r="I6203" s="14">
        <f t="shared" si="677"/>
        <v>27.605591682176957</v>
      </c>
      <c r="J6203" s="9" t="b">
        <f t="shared" si="674"/>
        <v>1</v>
      </c>
      <c r="K6203" t="b">
        <f t="shared" si="678"/>
        <v>1</v>
      </c>
      <c r="L6203" s="35">
        <v>7182.4157861328122</v>
      </c>
      <c r="M6203" s="37">
        <f t="shared" si="675"/>
        <v>7182.4157861328122</v>
      </c>
      <c r="N6203" s="4"/>
      <c r="R6203" s="4"/>
    </row>
    <row r="6204" spans="1:18" x14ac:dyDescent="0.25">
      <c r="A6204" s="9">
        <v>45185.5</v>
      </c>
      <c r="B6204" s="5">
        <v>45185</v>
      </c>
      <c r="C6204" s="6">
        <v>55009.683789062503</v>
      </c>
      <c r="D6204" s="6">
        <v>7106.9456092664932</v>
      </c>
      <c r="E6204" s="6">
        <v>17954</v>
      </c>
      <c r="F6204" s="14">
        <f t="shared" si="672"/>
        <v>12.919444577282876</v>
      </c>
      <c r="G6204" s="14">
        <f t="shared" si="673"/>
        <v>39.584190761203594</v>
      </c>
      <c r="H6204" s="6">
        <f t="shared" si="676"/>
        <v>-75.5</v>
      </c>
      <c r="I6204" s="14">
        <f t="shared" si="677"/>
        <v>-1.0511783534694397</v>
      </c>
      <c r="J6204" s="9" t="b">
        <f t="shared" si="674"/>
        <v>1</v>
      </c>
      <c r="K6204" t="b">
        <f t="shared" si="678"/>
        <v>1</v>
      </c>
      <c r="L6204" s="35">
        <v>7106.9456092664932</v>
      </c>
      <c r="M6204" s="37">
        <f t="shared" si="675"/>
        <v>7106.9456092664932</v>
      </c>
      <c r="N6204" s="4"/>
      <c r="R6204" s="4"/>
    </row>
    <row r="6205" spans="1:18" x14ac:dyDescent="0.25">
      <c r="A6205" s="9">
        <v>45185.541666666664</v>
      </c>
      <c r="B6205" s="5">
        <v>45185</v>
      </c>
      <c r="C6205" s="6">
        <v>57225.003166232636</v>
      </c>
      <c r="D6205" s="6">
        <v>7619.2447260199651</v>
      </c>
      <c r="E6205" s="6">
        <v>17954</v>
      </c>
      <c r="F6205" s="14">
        <f t="shared" si="672"/>
        <v>13.31453788457968</v>
      </c>
      <c r="G6205" s="14">
        <f t="shared" si="673"/>
        <v>42.437588983067648</v>
      </c>
      <c r="H6205" s="6">
        <f t="shared" si="676"/>
        <v>512.29999999999995</v>
      </c>
      <c r="I6205" s="14">
        <f t="shared" si="677"/>
        <v>7.2084412652888492</v>
      </c>
      <c r="J6205" s="9" t="b">
        <f t="shared" si="674"/>
        <v>1</v>
      </c>
      <c r="K6205" t="b">
        <f t="shared" si="678"/>
        <v>1</v>
      </c>
      <c r="L6205" s="35">
        <v>7619.2447260199651</v>
      </c>
      <c r="M6205" s="37">
        <f t="shared" si="675"/>
        <v>7619.2447260199651</v>
      </c>
      <c r="N6205" s="4"/>
      <c r="R6205" s="4"/>
    </row>
    <row r="6206" spans="1:18" x14ac:dyDescent="0.25">
      <c r="A6206" s="9">
        <v>45185.583333333336</v>
      </c>
      <c r="B6206" s="5">
        <v>45185</v>
      </c>
      <c r="C6206" s="6">
        <v>58548.842539062498</v>
      </c>
      <c r="D6206" s="6">
        <v>8609.8277045355899</v>
      </c>
      <c r="E6206" s="6">
        <v>17954</v>
      </c>
      <c r="F6206" s="14">
        <f t="shared" si="672"/>
        <v>14.70537645349915</v>
      </c>
      <c r="G6206" s="14">
        <f t="shared" si="673"/>
        <v>47.954927617999275</v>
      </c>
      <c r="H6206" s="6">
        <f t="shared" si="676"/>
        <v>990.6</v>
      </c>
      <c r="I6206" s="14">
        <f t="shared" si="677"/>
        <v>13.001288652890612</v>
      </c>
      <c r="J6206" s="9" t="b">
        <f t="shared" si="674"/>
        <v>1</v>
      </c>
      <c r="K6206" t="b">
        <f t="shared" si="678"/>
        <v>1</v>
      </c>
      <c r="L6206" s="35">
        <v>8609.8277045355899</v>
      </c>
      <c r="M6206" s="37">
        <f t="shared" si="675"/>
        <v>8609.8277045355899</v>
      </c>
      <c r="N6206" s="4"/>
      <c r="R6206" s="4"/>
    </row>
    <row r="6207" spans="1:18" x14ac:dyDescent="0.25">
      <c r="A6207" s="9">
        <v>45185.625</v>
      </c>
      <c r="B6207" s="5">
        <v>45185</v>
      </c>
      <c r="C6207" s="6">
        <v>59566.927198350691</v>
      </c>
      <c r="D6207" s="6">
        <v>10122.954447699653</v>
      </c>
      <c r="E6207" s="6">
        <v>17954</v>
      </c>
      <c r="F6207" s="14">
        <f t="shared" si="672"/>
        <v>16.994253227116172</v>
      </c>
      <c r="G6207" s="14">
        <f t="shared" si="673"/>
        <v>56.38272500668181</v>
      </c>
      <c r="H6207" s="6">
        <f t="shared" si="676"/>
        <v>1513.1</v>
      </c>
      <c r="I6207" s="14">
        <f t="shared" si="677"/>
        <v>17.574103128717784</v>
      </c>
      <c r="J6207" s="9" t="b">
        <f t="shared" si="674"/>
        <v>1</v>
      </c>
      <c r="K6207" t="b">
        <f t="shared" si="678"/>
        <v>1</v>
      </c>
      <c r="L6207" s="35">
        <v>10122.954447699653</v>
      </c>
      <c r="M6207" s="37">
        <f t="shared" si="675"/>
        <v>10122.954447699653</v>
      </c>
      <c r="N6207" s="4"/>
      <c r="R6207" s="4"/>
    </row>
    <row r="6208" spans="1:18" x14ac:dyDescent="0.25">
      <c r="A6208" s="9">
        <v>45185.666666666664</v>
      </c>
      <c r="B6208" s="5">
        <v>45185</v>
      </c>
      <c r="C6208" s="6">
        <v>60253.63859157986</v>
      </c>
      <c r="D6208" s="6">
        <v>10581.18461046007</v>
      </c>
      <c r="E6208" s="6">
        <v>17954</v>
      </c>
      <c r="F6208" s="14">
        <f t="shared" si="672"/>
        <v>17.56107159300872</v>
      </c>
      <c r="G6208" s="14">
        <f t="shared" si="673"/>
        <v>58.934970538376241</v>
      </c>
      <c r="H6208" s="6">
        <f t="shared" si="676"/>
        <v>458.2</v>
      </c>
      <c r="I6208" s="14">
        <f t="shared" si="677"/>
        <v>4.5263465559120606</v>
      </c>
      <c r="J6208" s="9" t="b">
        <f t="shared" si="674"/>
        <v>1</v>
      </c>
      <c r="K6208" t="b">
        <f t="shared" si="678"/>
        <v>1</v>
      </c>
      <c r="L6208" s="35">
        <v>10581.18461046007</v>
      </c>
      <c r="M6208" s="37">
        <f t="shared" si="675"/>
        <v>10581.18461046007</v>
      </c>
      <c r="N6208" s="4"/>
      <c r="R6208" s="4"/>
    </row>
    <row r="6209" spans="1:18" x14ac:dyDescent="0.25">
      <c r="A6209" s="9">
        <v>45185.708333333336</v>
      </c>
      <c r="B6209" s="5">
        <v>45185</v>
      </c>
      <c r="C6209" s="6">
        <v>60630.585798611108</v>
      </c>
      <c r="D6209" s="6">
        <v>9237.1540885416671</v>
      </c>
      <c r="E6209" s="6">
        <v>17954</v>
      </c>
      <c r="F6209" s="14">
        <f t="shared" si="672"/>
        <v>15.235139108211069</v>
      </c>
      <c r="G6209" s="14">
        <f t="shared" si="673"/>
        <v>51.449003500844761</v>
      </c>
      <c r="H6209" s="6">
        <f t="shared" si="676"/>
        <v>-1344</v>
      </c>
      <c r="I6209" s="14">
        <f t="shared" si="677"/>
        <v>-12.70179142958515</v>
      </c>
      <c r="J6209" s="9" t="b">
        <f t="shared" si="674"/>
        <v>1</v>
      </c>
      <c r="K6209" t="b">
        <f t="shared" si="678"/>
        <v>1</v>
      </c>
      <c r="L6209" s="35">
        <v>9237.1540885416671</v>
      </c>
      <c r="M6209" s="37">
        <f t="shared" si="675"/>
        <v>9237.1540885416671</v>
      </c>
      <c r="N6209" s="4"/>
      <c r="R6209" s="4"/>
    </row>
    <row r="6210" spans="1:18" x14ac:dyDescent="0.25">
      <c r="A6210" s="9">
        <v>45185.75</v>
      </c>
      <c r="B6210" s="5">
        <v>45185</v>
      </c>
      <c r="C6210" s="6">
        <v>59798.018841145837</v>
      </c>
      <c r="D6210" s="6">
        <v>8155.2474479166667</v>
      </c>
      <c r="E6210" s="6">
        <v>17954</v>
      </c>
      <c r="F6210" s="14">
        <f t="shared" si="672"/>
        <v>13.637989361455571</v>
      </c>
      <c r="G6210" s="14">
        <f t="shared" si="673"/>
        <v>45.423011295068882</v>
      </c>
      <c r="H6210" s="6">
        <f t="shared" si="676"/>
        <v>-1081.9000000000001</v>
      </c>
      <c r="I6210" s="14">
        <f t="shared" si="677"/>
        <v>-11.712481892470054</v>
      </c>
      <c r="J6210" s="9" t="b">
        <f t="shared" si="674"/>
        <v>1</v>
      </c>
      <c r="K6210" t="b">
        <f t="shared" si="678"/>
        <v>1</v>
      </c>
      <c r="L6210" s="35">
        <v>8155.2474479166667</v>
      </c>
      <c r="M6210" s="37">
        <f t="shared" si="675"/>
        <v>8155.2474479166667</v>
      </c>
      <c r="N6210" s="4"/>
      <c r="R6210" s="4"/>
    </row>
    <row r="6211" spans="1:18" x14ac:dyDescent="0.25">
      <c r="A6211" s="9">
        <v>45185.791666666664</v>
      </c>
      <c r="B6211" s="5">
        <v>45185</v>
      </c>
      <c r="C6211" s="6">
        <v>58444.75707682292</v>
      </c>
      <c r="D6211" s="6">
        <v>5580.6911881510414</v>
      </c>
      <c r="E6211" s="6">
        <v>17954</v>
      </c>
      <c r="F6211" s="14">
        <f t="shared" ref="F6211:F6274" si="679">D6211/C6211*100</f>
        <v>9.5486600805192534</v>
      </c>
      <c r="G6211" s="14">
        <f t="shared" ref="G6211:G6274" si="680">D6211/E6211*100</f>
        <v>31.083274970207427</v>
      </c>
      <c r="H6211" s="6">
        <f t="shared" si="676"/>
        <v>-2574.6</v>
      </c>
      <c r="I6211" s="14">
        <f t="shared" si="677"/>
        <v>-31.569857523547068</v>
      </c>
      <c r="J6211" s="9" t="b">
        <f t="shared" ref="J6211:J6274" si="681">D6211&gt;5</f>
        <v>1</v>
      </c>
      <c r="K6211" t="b">
        <f t="shared" si="678"/>
        <v>1</v>
      </c>
      <c r="L6211" s="35">
        <v>5580.6911881510414</v>
      </c>
      <c r="M6211" s="37">
        <f t="shared" ref="M6211:M6274" si="682">IF(L6211&lt;=2,0,L6211)</f>
        <v>5580.6911881510414</v>
      </c>
      <c r="N6211" s="4"/>
      <c r="R6211" s="4"/>
    </row>
    <row r="6212" spans="1:18" x14ac:dyDescent="0.25">
      <c r="A6212" s="9">
        <v>45185.833333333336</v>
      </c>
      <c r="B6212" s="5">
        <v>45185</v>
      </c>
      <c r="C6212" s="6">
        <v>57358.798467881941</v>
      </c>
      <c r="D6212" s="6">
        <v>870.34943787101247</v>
      </c>
      <c r="E6212" s="6">
        <v>17954</v>
      </c>
      <c r="F6212" s="14">
        <f t="shared" si="679"/>
        <v>1.5173773878097616</v>
      </c>
      <c r="G6212" s="14">
        <f t="shared" si="680"/>
        <v>4.8476631272753288</v>
      </c>
      <c r="H6212" s="6">
        <f t="shared" ref="H6212:H6275" si="683">ROUND(D6212-D6211,1)</f>
        <v>-4710.3</v>
      </c>
      <c r="I6212" s="14">
        <f t="shared" ref="I6212:I6275" si="684">H6212/D6211*100</f>
        <v>-84.403523527711741</v>
      </c>
      <c r="J6212" s="9" t="b">
        <f t="shared" si="681"/>
        <v>1</v>
      </c>
      <c r="K6212" t="b">
        <f t="shared" ref="K6212:K6275" si="685">OR(J6212,ABS(H6212)&gt;5)</f>
        <v>1</v>
      </c>
      <c r="L6212" s="35">
        <v>870.34943787101247</v>
      </c>
      <c r="M6212" s="37">
        <f t="shared" si="682"/>
        <v>870.34943787101247</v>
      </c>
      <c r="N6212" s="4"/>
      <c r="R6212" s="4"/>
    </row>
    <row r="6213" spans="1:18" x14ac:dyDescent="0.25">
      <c r="A6213" s="9">
        <v>45185.875</v>
      </c>
      <c r="B6213" s="5">
        <v>45185</v>
      </c>
      <c r="C6213" s="6">
        <v>56036.843793402775</v>
      </c>
      <c r="D6213" s="6">
        <v>0.14404604374534555</v>
      </c>
      <c r="E6213" s="6">
        <v>17954</v>
      </c>
      <c r="F6213" s="14">
        <f t="shared" si="679"/>
        <v>2.5705595460803613E-4</v>
      </c>
      <c r="G6213" s="14">
        <f t="shared" si="680"/>
        <v>8.0230613648961532E-4</v>
      </c>
      <c r="H6213" s="6">
        <f t="shared" si="683"/>
        <v>-870.2</v>
      </c>
      <c r="I6213" s="14">
        <f t="shared" si="684"/>
        <v>-99.982830129542222</v>
      </c>
      <c r="J6213" s="9" t="b">
        <f t="shared" si="681"/>
        <v>0</v>
      </c>
      <c r="K6213" t="b">
        <f t="shared" si="685"/>
        <v>1</v>
      </c>
      <c r="L6213" s="35">
        <v>0.14404604374534555</v>
      </c>
      <c r="M6213" s="37">
        <f t="shared" si="682"/>
        <v>0</v>
      </c>
      <c r="N6213" s="4"/>
      <c r="R6213" s="4"/>
    </row>
    <row r="6214" spans="1:18" x14ac:dyDescent="0.25">
      <c r="A6214" s="9">
        <v>45185.916666666664</v>
      </c>
      <c r="B6214" s="5">
        <v>45185</v>
      </c>
      <c r="C6214" s="6">
        <v>54008.836775173608</v>
      </c>
      <c r="D6214" s="6">
        <v>0.17971784766349527</v>
      </c>
      <c r="E6214" s="6">
        <v>17954</v>
      </c>
      <c r="F6214" s="14">
        <f t="shared" si="679"/>
        <v>3.3275637542726466E-4</v>
      </c>
      <c r="G6214" s="14">
        <f t="shared" si="680"/>
        <v>1.00099057404197E-3</v>
      </c>
      <c r="H6214" s="6">
        <f t="shared" si="683"/>
        <v>0</v>
      </c>
      <c r="I6214" s="14">
        <f t="shared" si="684"/>
        <v>0</v>
      </c>
      <c r="J6214" s="9" t="b">
        <f t="shared" si="681"/>
        <v>0</v>
      </c>
      <c r="K6214" t="b">
        <f t="shared" si="685"/>
        <v>0</v>
      </c>
      <c r="L6214" s="35">
        <v>0.17971784766349527</v>
      </c>
      <c r="M6214" s="37">
        <f t="shared" si="682"/>
        <v>0</v>
      </c>
      <c r="N6214" s="4"/>
      <c r="R6214" s="4"/>
    </row>
    <row r="6215" spans="1:18" x14ac:dyDescent="0.25">
      <c r="A6215" s="9">
        <v>45185.958333333336</v>
      </c>
      <c r="B6215" s="5">
        <v>45185</v>
      </c>
      <c r="C6215" s="6">
        <v>51764.711608072917</v>
      </c>
      <c r="D6215" s="6">
        <v>0.24254980147919722</v>
      </c>
      <c r="E6215" s="6">
        <v>17954</v>
      </c>
      <c r="F6215" s="14">
        <f t="shared" si="679"/>
        <v>4.6856206466601972E-4</v>
      </c>
      <c r="G6215" s="14">
        <f t="shared" si="680"/>
        <v>1.3509513282789196E-3</v>
      </c>
      <c r="H6215" s="6">
        <f t="shared" si="683"/>
        <v>0.1</v>
      </c>
      <c r="I6215" s="14">
        <f t="shared" si="684"/>
        <v>55.642776329728015</v>
      </c>
      <c r="J6215" s="9" t="b">
        <f t="shared" si="681"/>
        <v>0</v>
      </c>
      <c r="K6215" t="b">
        <f t="shared" si="685"/>
        <v>0</v>
      </c>
      <c r="L6215" s="35">
        <v>0.24254980147919722</v>
      </c>
      <c r="M6215" s="37">
        <f t="shared" si="682"/>
        <v>0</v>
      </c>
      <c r="N6215" s="4"/>
      <c r="R6215" s="4"/>
    </row>
    <row r="6216" spans="1:18" x14ac:dyDescent="0.25">
      <c r="A6216" s="9">
        <v>45186</v>
      </c>
      <c r="B6216" s="5">
        <v>45186</v>
      </c>
      <c r="C6216" s="6">
        <v>49237.843378906247</v>
      </c>
      <c r="D6216" s="6">
        <v>0.22853138474540577</v>
      </c>
      <c r="E6216" s="6">
        <v>17954</v>
      </c>
      <c r="F6216" s="14">
        <f t="shared" si="679"/>
        <v>4.6413768163393977E-4</v>
      </c>
      <c r="G6216" s="14">
        <f t="shared" si="680"/>
        <v>1.2728716984817074E-3</v>
      </c>
      <c r="H6216" s="6">
        <f t="shared" si="683"/>
        <v>0</v>
      </c>
      <c r="I6216" s="14">
        <f t="shared" si="684"/>
        <v>0</v>
      </c>
      <c r="J6216" s="9" t="b">
        <f t="shared" si="681"/>
        <v>0</v>
      </c>
      <c r="K6216" t="b">
        <f t="shared" si="685"/>
        <v>0</v>
      </c>
      <c r="L6216" s="35">
        <v>0.22853138474540577</v>
      </c>
      <c r="M6216" s="37">
        <f t="shared" si="682"/>
        <v>0</v>
      </c>
      <c r="N6216" s="4"/>
      <c r="R6216" s="4"/>
    </row>
    <row r="6217" spans="1:18" x14ac:dyDescent="0.25">
      <c r="A6217" s="9">
        <v>45186.041666666664</v>
      </c>
      <c r="B6217" s="5">
        <v>45186</v>
      </c>
      <c r="C6217" s="6">
        <v>46756.212096354167</v>
      </c>
      <c r="D6217" s="6">
        <v>0.24003047209646966</v>
      </c>
      <c r="E6217" s="6">
        <v>17954</v>
      </c>
      <c r="F6217" s="14">
        <f t="shared" si="679"/>
        <v>5.1336594932416724E-4</v>
      </c>
      <c r="G6217" s="14">
        <f t="shared" si="680"/>
        <v>1.3369191940318017E-3</v>
      </c>
      <c r="H6217" s="6">
        <f t="shared" si="683"/>
        <v>0</v>
      </c>
      <c r="I6217" s="14">
        <f t="shared" si="684"/>
        <v>0</v>
      </c>
      <c r="J6217" s="9" t="b">
        <f t="shared" si="681"/>
        <v>0</v>
      </c>
      <c r="K6217" t="b">
        <f t="shared" si="685"/>
        <v>0</v>
      </c>
      <c r="L6217" s="35">
        <v>0.24003047209646966</v>
      </c>
      <c r="M6217" s="37">
        <f t="shared" si="682"/>
        <v>0</v>
      </c>
      <c r="N6217" s="4"/>
      <c r="R6217" s="4"/>
    </row>
    <row r="6218" spans="1:18" x14ac:dyDescent="0.25">
      <c r="A6218" s="9">
        <v>45186.083333333336</v>
      </c>
      <c r="B6218" s="5">
        <v>45186</v>
      </c>
      <c r="C6218" s="6">
        <v>44808.289678819441</v>
      </c>
      <c r="D6218" s="6">
        <v>0.23938542808095614</v>
      </c>
      <c r="E6218" s="6">
        <v>17954</v>
      </c>
      <c r="F6218" s="14">
        <f t="shared" si="679"/>
        <v>5.3424361830554739E-4</v>
      </c>
      <c r="G6218" s="14">
        <f t="shared" si="680"/>
        <v>1.3333264346716953E-3</v>
      </c>
      <c r="H6218" s="6">
        <f t="shared" si="683"/>
        <v>0</v>
      </c>
      <c r="I6218" s="14">
        <f t="shared" si="684"/>
        <v>0</v>
      </c>
      <c r="J6218" s="9" t="b">
        <f t="shared" si="681"/>
        <v>0</v>
      </c>
      <c r="K6218" t="b">
        <f t="shared" si="685"/>
        <v>0</v>
      </c>
      <c r="L6218" s="35">
        <v>0.23938542808095614</v>
      </c>
      <c r="M6218" s="37">
        <f t="shared" si="682"/>
        <v>0</v>
      </c>
      <c r="N6218" s="4"/>
      <c r="R6218" s="4"/>
    </row>
    <row r="6219" spans="1:18" x14ac:dyDescent="0.25">
      <c r="A6219" s="9">
        <v>45186.125</v>
      </c>
      <c r="B6219" s="5">
        <v>45186</v>
      </c>
      <c r="C6219" s="6">
        <v>43344.129620225693</v>
      </c>
      <c r="D6219" s="6">
        <v>0.23301648510826958</v>
      </c>
      <c r="E6219" s="6">
        <v>17954</v>
      </c>
      <c r="F6219" s="14">
        <f t="shared" si="679"/>
        <v>5.3759641074794357E-4</v>
      </c>
      <c r="G6219" s="14">
        <f t="shared" si="680"/>
        <v>1.2978527632186117E-3</v>
      </c>
      <c r="H6219" s="6">
        <f t="shared" si="683"/>
        <v>0</v>
      </c>
      <c r="I6219" s="14">
        <f t="shared" si="684"/>
        <v>0</v>
      </c>
      <c r="J6219" s="9" t="b">
        <f t="shared" si="681"/>
        <v>0</v>
      </c>
      <c r="K6219" t="b">
        <f t="shared" si="685"/>
        <v>0</v>
      </c>
      <c r="L6219" s="35">
        <v>0.23301648510826958</v>
      </c>
      <c r="M6219" s="37">
        <f t="shared" si="682"/>
        <v>0</v>
      </c>
      <c r="N6219" s="4"/>
      <c r="R6219" s="4"/>
    </row>
    <row r="6220" spans="1:18" x14ac:dyDescent="0.25">
      <c r="A6220" s="9">
        <v>45186.166666666664</v>
      </c>
      <c r="B6220" s="5">
        <v>45186</v>
      </c>
      <c r="C6220" s="6">
        <v>42394.544518229166</v>
      </c>
      <c r="D6220" s="6">
        <v>0.23689694104923142</v>
      </c>
      <c r="E6220" s="6">
        <v>17954</v>
      </c>
      <c r="F6220" s="14">
        <f t="shared" si="679"/>
        <v>5.5879109857488501E-4</v>
      </c>
      <c r="G6220" s="14">
        <f t="shared" si="680"/>
        <v>1.3194660858261748E-3</v>
      </c>
      <c r="H6220" s="6">
        <f t="shared" si="683"/>
        <v>0</v>
      </c>
      <c r="I6220" s="14">
        <f t="shared" si="684"/>
        <v>0</v>
      </c>
      <c r="J6220" s="9" t="b">
        <f t="shared" si="681"/>
        <v>0</v>
      </c>
      <c r="K6220" t="b">
        <f t="shared" si="685"/>
        <v>0</v>
      </c>
      <c r="L6220" s="35">
        <v>0.23689694104923142</v>
      </c>
      <c r="M6220" s="37">
        <f t="shared" si="682"/>
        <v>0</v>
      </c>
      <c r="N6220" s="4"/>
      <c r="R6220" s="4"/>
    </row>
    <row r="6221" spans="1:18" x14ac:dyDescent="0.25">
      <c r="A6221" s="9">
        <v>45186.208333333336</v>
      </c>
      <c r="B6221" s="5">
        <v>45186</v>
      </c>
      <c r="C6221" s="6">
        <v>41824.772499999999</v>
      </c>
      <c r="D6221" s="6">
        <v>0.2621008187201288</v>
      </c>
      <c r="E6221" s="6">
        <v>17954</v>
      </c>
      <c r="F6221" s="14">
        <f t="shared" si="679"/>
        <v>6.266640630744108E-4</v>
      </c>
      <c r="G6221" s="14">
        <f t="shared" si="680"/>
        <v>1.459846378078026E-3</v>
      </c>
      <c r="H6221" s="6">
        <f t="shared" si="683"/>
        <v>0</v>
      </c>
      <c r="I6221" s="14">
        <f t="shared" si="684"/>
        <v>0</v>
      </c>
      <c r="J6221" s="9" t="b">
        <f t="shared" si="681"/>
        <v>0</v>
      </c>
      <c r="K6221" t="b">
        <f t="shared" si="685"/>
        <v>0</v>
      </c>
      <c r="L6221" s="35">
        <v>0.2621008187201288</v>
      </c>
      <c r="M6221" s="37">
        <f t="shared" si="682"/>
        <v>0</v>
      </c>
      <c r="N6221" s="4"/>
      <c r="R6221" s="4"/>
    </row>
    <row r="6222" spans="1:18" x14ac:dyDescent="0.25">
      <c r="A6222" s="9">
        <v>45186.25</v>
      </c>
      <c r="B6222" s="5">
        <v>45186</v>
      </c>
      <c r="C6222" s="6">
        <v>41615.463797743054</v>
      </c>
      <c r="D6222" s="6">
        <v>0.24654236255420578</v>
      </c>
      <c r="E6222" s="6">
        <v>17954</v>
      </c>
      <c r="F6222" s="14">
        <f t="shared" si="679"/>
        <v>5.9242968852260298E-4</v>
      </c>
      <c r="G6222" s="14">
        <f t="shared" si="680"/>
        <v>1.3731890528807273E-3</v>
      </c>
      <c r="H6222" s="6">
        <f t="shared" si="683"/>
        <v>0</v>
      </c>
      <c r="I6222" s="14">
        <f t="shared" si="684"/>
        <v>0</v>
      </c>
      <c r="J6222" s="9" t="b">
        <f t="shared" si="681"/>
        <v>0</v>
      </c>
      <c r="K6222" t="b">
        <f t="shared" si="685"/>
        <v>0</v>
      </c>
      <c r="L6222" s="35">
        <v>0.24654236255420578</v>
      </c>
      <c r="M6222" s="37">
        <f t="shared" si="682"/>
        <v>0</v>
      </c>
      <c r="N6222" s="4"/>
      <c r="R6222" s="4"/>
    </row>
    <row r="6223" spans="1:18" x14ac:dyDescent="0.25">
      <c r="A6223" s="9">
        <v>45186.291666666664</v>
      </c>
      <c r="B6223" s="5">
        <v>45186</v>
      </c>
      <c r="C6223" s="6">
        <v>41846.072832031248</v>
      </c>
      <c r="D6223" s="6">
        <v>0.23963960664139852</v>
      </c>
      <c r="E6223" s="6">
        <v>17954</v>
      </c>
      <c r="F6223" s="14">
        <f t="shared" si="679"/>
        <v>5.726692863230056E-4</v>
      </c>
      <c r="G6223" s="14">
        <f t="shared" si="680"/>
        <v>1.3347421557391029E-3</v>
      </c>
      <c r="H6223" s="6">
        <f t="shared" si="683"/>
        <v>0</v>
      </c>
      <c r="I6223" s="14">
        <f t="shared" si="684"/>
        <v>0</v>
      </c>
      <c r="J6223" s="9" t="b">
        <f t="shared" si="681"/>
        <v>0</v>
      </c>
      <c r="K6223" t="b">
        <f t="shared" si="685"/>
        <v>0</v>
      </c>
      <c r="L6223" s="35">
        <v>0.23963960664139852</v>
      </c>
      <c r="M6223" s="37">
        <f t="shared" si="682"/>
        <v>0</v>
      </c>
      <c r="N6223" s="4"/>
      <c r="R6223" s="4"/>
    </row>
    <row r="6224" spans="1:18" x14ac:dyDescent="0.25">
      <c r="A6224" s="9">
        <v>45186.333333333336</v>
      </c>
      <c r="B6224" s="5">
        <v>45186</v>
      </c>
      <c r="C6224" s="6">
        <v>41904.785381944443</v>
      </c>
      <c r="D6224" s="6">
        <v>363.13606445160178</v>
      </c>
      <c r="E6224" s="6">
        <v>17954</v>
      </c>
      <c r="F6224" s="14">
        <f t="shared" si="679"/>
        <v>0.86657421376048049</v>
      </c>
      <c r="G6224" s="14">
        <f t="shared" si="680"/>
        <v>2.0225914250395558</v>
      </c>
      <c r="H6224" s="6">
        <f t="shared" si="683"/>
        <v>362.9</v>
      </c>
      <c r="I6224" s="14">
        <f t="shared" si="684"/>
        <v>151435.73513832825</v>
      </c>
      <c r="J6224" s="9" t="b">
        <f t="shared" si="681"/>
        <v>1</v>
      </c>
      <c r="K6224" t="b">
        <f t="shared" si="685"/>
        <v>1</v>
      </c>
      <c r="L6224" s="35">
        <v>363.13606445160178</v>
      </c>
      <c r="M6224" s="37">
        <f t="shared" si="682"/>
        <v>363.13606445160178</v>
      </c>
      <c r="N6224" s="4"/>
      <c r="R6224" s="4"/>
    </row>
    <row r="6225" spans="1:18" x14ac:dyDescent="0.25">
      <c r="A6225" s="9">
        <v>45186.375</v>
      </c>
      <c r="B6225" s="5">
        <v>45186</v>
      </c>
      <c r="C6225" s="6">
        <v>43819.209431423609</v>
      </c>
      <c r="D6225" s="6">
        <v>5178.2345450846351</v>
      </c>
      <c r="E6225" s="6">
        <v>17954</v>
      </c>
      <c r="F6225" s="14">
        <f t="shared" si="679"/>
        <v>11.817270581269826</v>
      </c>
      <c r="G6225" s="14">
        <f t="shared" si="680"/>
        <v>28.841676200761029</v>
      </c>
      <c r="H6225" s="6">
        <f t="shared" si="683"/>
        <v>4815.1000000000004</v>
      </c>
      <c r="I6225" s="14">
        <f t="shared" si="684"/>
        <v>1325.9768090706257</v>
      </c>
      <c r="J6225" s="9" t="b">
        <f t="shared" si="681"/>
        <v>1</v>
      </c>
      <c r="K6225" t="b">
        <f t="shared" si="685"/>
        <v>1</v>
      </c>
      <c r="L6225" s="35">
        <v>5178.2345450846351</v>
      </c>
      <c r="M6225" s="37">
        <f t="shared" si="682"/>
        <v>5178.2345450846351</v>
      </c>
      <c r="N6225" s="4"/>
      <c r="R6225" s="4"/>
    </row>
    <row r="6226" spans="1:18" x14ac:dyDescent="0.25">
      <c r="A6226" s="9">
        <v>45186.416666666664</v>
      </c>
      <c r="B6226" s="5">
        <v>45186</v>
      </c>
      <c r="C6226" s="6">
        <v>47084.912684461808</v>
      </c>
      <c r="D6226" s="6">
        <v>11035.95943250868</v>
      </c>
      <c r="E6226" s="6">
        <v>17954</v>
      </c>
      <c r="F6226" s="14">
        <f t="shared" si="679"/>
        <v>23.438419662081238</v>
      </c>
      <c r="G6226" s="14">
        <f t="shared" si="680"/>
        <v>61.467970549786564</v>
      </c>
      <c r="H6226" s="6">
        <f t="shared" si="683"/>
        <v>5857.7</v>
      </c>
      <c r="I6226" s="14">
        <f t="shared" si="684"/>
        <v>113.12156583483338</v>
      </c>
      <c r="J6226" s="9" t="b">
        <f t="shared" si="681"/>
        <v>1</v>
      </c>
      <c r="K6226" t="b">
        <f t="shared" si="685"/>
        <v>1</v>
      </c>
      <c r="L6226" s="35">
        <v>11035.95943250868</v>
      </c>
      <c r="M6226" s="37">
        <f t="shared" si="682"/>
        <v>11035.95943250868</v>
      </c>
      <c r="N6226" s="4"/>
      <c r="R6226" s="4"/>
    </row>
    <row r="6227" spans="1:18" x14ac:dyDescent="0.25">
      <c r="A6227" s="9">
        <v>45186.458333333336</v>
      </c>
      <c r="B6227" s="5">
        <v>45186</v>
      </c>
      <c r="C6227" s="6">
        <v>50584.247825520833</v>
      </c>
      <c r="D6227" s="6">
        <v>12774.860075954861</v>
      </c>
      <c r="E6227" s="6">
        <v>17954</v>
      </c>
      <c r="F6227" s="14">
        <f t="shared" si="679"/>
        <v>25.254621003793343</v>
      </c>
      <c r="G6227" s="14">
        <f t="shared" si="680"/>
        <v>71.153281029045672</v>
      </c>
      <c r="H6227" s="6">
        <f t="shared" si="683"/>
        <v>1738.9</v>
      </c>
      <c r="I6227" s="14">
        <f t="shared" si="684"/>
        <v>15.756672635799237</v>
      </c>
      <c r="J6227" s="9" t="b">
        <f t="shared" si="681"/>
        <v>1</v>
      </c>
      <c r="K6227" t="b">
        <f t="shared" si="685"/>
        <v>1</v>
      </c>
      <c r="L6227" s="35">
        <v>12774.860075954861</v>
      </c>
      <c r="M6227" s="37">
        <f t="shared" si="682"/>
        <v>12774.860075954861</v>
      </c>
      <c r="N6227" s="4"/>
      <c r="R6227" s="4"/>
    </row>
    <row r="6228" spans="1:18" x14ac:dyDescent="0.25">
      <c r="A6228" s="9">
        <v>45186.5</v>
      </c>
      <c r="B6228" s="5">
        <v>45186</v>
      </c>
      <c r="C6228" s="6">
        <v>54241.838897569447</v>
      </c>
      <c r="D6228" s="6">
        <v>12443.180049913195</v>
      </c>
      <c r="E6228" s="6">
        <v>17954</v>
      </c>
      <c r="F6228" s="14">
        <f t="shared" si="679"/>
        <v>22.940188427997356</v>
      </c>
      <c r="G6228" s="14">
        <f t="shared" si="680"/>
        <v>69.305893115256751</v>
      </c>
      <c r="H6228" s="6">
        <f t="shared" si="683"/>
        <v>-331.7</v>
      </c>
      <c r="I6228" s="14">
        <f t="shared" si="684"/>
        <v>-2.5965059345294392</v>
      </c>
      <c r="J6228" s="9" t="b">
        <f t="shared" si="681"/>
        <v>1</v>
      </c>
      <c r="K6228" t="b">
        <f t="shared" si="685"/>
        <v>1</v>
      </c>
      <c r="L6228" s="35">
        <v>12443.180049913195</v>
      </c>
      <c r="M6228" s="37">
        <f t="shared" si="682"/>
        <v>12443.180049913195</v>
      </c>
      <c r="N6228" s="4"/>
      <c r="R6228" s="4"/>
    </row>
    <row r="6229" spans="1:18" x14ac:dyDescent="0.25">
      <c r="A6229" s="9">
        <v>45186.541666666664</v>
      </c>
      <c r="B6229" s="5">
        <v>45186</v>
      </c>
      <c r="C6229" s="6">
        <v>57914.947471788197</v>
      </c>
      <c r="D6229" s="6">
        <v>12128.549207899305</v>
      </c>
      <c r="E6229" s="6">
        <v>17954</v>
      </c>
      <c r="F6229" s="14">
        <f t="shared" si="679"/>
        <v>20.942001568433472</v>
      </c>
      <c r="G6229" s="14">
        <f t="shared" si="680"/>
        <v>67.553465567000686</v>
      </c>
      <c r="H6229" s="6">
        <f t="shared" si="683"/>
        <v>-314.60000000000002</v>
      </c>
      <c r="I6229" s="14">
        <f t="shared" si="684"/>
        <v>-2.5282925967320926</v>
      </c>
      <c r="J6229" s="9" t="b">
        <f t="shared" si="681"/>
        <v>1</v>
      </c>
      <c r="K6229" t="b">
        <f t="shared" si="685"/>
        <v>1</v>
      </c>
      <c r="L6229" s="35">
        <v>12128.549207899305</v>
      </c>
      <c r="M6229" s="37">
        <f t="shared" si="682"/>
        <v>12128.549207899305</v>
      </c>
      <c r="N6229" s="4"/>
      <c r="R6229" s="4"/>
    </row>
    <row r="6230" spans="1:18" x14ac:dyDescent="0.25">
      <c r="A6230" s="9">
        <v>45186.583333333336</v>
      </c>
      <c r="B6230" s="5">
        <v>45186</v>
      </c>
      <c r="C6230" s="6">
        <v>60995.36115234375</v>
      </c>
      <c r="D6230" s="6">
        <v>11822.29091796875</v>
      </c>
      <c r="E6230" s="6">
        <v>17954</v>
      </c>
      <c r="F6230" s="14">
        <f t="shared" si="679"/>
        <v>19.382278741560459</v>
      </c>
      <c r="G6230" s="14">
        <f t="shared" si="680"/>
        <v>65.847671371108106</v>
      </c>
      <c r="H6230" s="6">
        <f t="shared" si="683"/>
        <v>-306.3</v>
      </c>
      <c r="I6230" s="14">
        <f t="shared" si="684"/>
        <v>-2.5254463229658772</v>
      </c>
      <c r="J6230" s="9" t="b">
        <f t="shared" si="681"/>
        <v>1</v>
      </c>
      <c r="K6230" t="b">
        <f t="shared" si="685"/>
        <v>1</v>
      </c>
      <c r="L6230" s="35">
        <v>11822.29091796875</v>
      </c>
      <c r="M6230" s="37">
        <f t="shared" si="682"/>
        <v>11822.29091796875</v>
      </c>
      <c r="N6230" s="4"/>
      <c r="R6230" s="4"/>
    </row>
    <row r="6231" spans="1:18" x14ac:dyDescent="0.25">
      <c r="A6231" s="9">
        <v>45186.625</v>
      </c>
      <c r="B6231" s="5">
        <v>45186</v>
      </c>
      <c r="C6231" s="6">
        <v>63630.892847222225</v>
      </c>
      <c r="D6231" s="6">
        <v>11638.02277126736</v>
      </c>
      <c r="E6231" s="6">
        <v>17954</v>
      </c>
      <c r="F6231" s="14">
        <f t="shared" si="679"/>
        <v>18.289893871535408</v>
      </c>
      <c r="G6231" s="14">
        <f t="shared" si="680"/>
        <v>64.821336589436115</v>
      </c>
      <c r="H6231" s="6">
        <f t="shared" si="683"/>
        <v>-184.3</v>
      </c>
      <c r="I6231" s="14">
        <f t="shared" si="684"/>
        <v>-1.5589195129675049</v>
      </c>
      <c r="J6231" s="9" t="b">
        <f t="shared" si="681"/>
        <v>1</v>
      </c>
      <c r="K6231" t="b">
        <f t="shared" si="685"/>
        <v>1</v>
      </c>
      <c r="L6231" s="35">
        <v>11638.02277126736</v>
      </c>
      <c r="M6231" s="37">
        <f t="shared" si="682"/>
        <v>11638.02277126736</v>
      </c>
      <c r="N6231" s="4"/>
      <c r="R6231" s="4"/>
    </row>
    <row r="6232" spans="1:18" x14ac:dyDescent="0.25">
      <c r="A6232" s="9">
        <v>45186.666666666664</v>
      </c>
      <c r="B6232" s="5">
        <v>45186</v>
      </c>
      <c r="C6232" s="6">
        <v>65754.926831597229</v>
      </c>
      <c r="D6232" s="6">
        <v>11290.674449869792</v>
      </c>
      <c r="E6232" s="6">
        <v>17954</v>
      </c>
      <c r="F6232" s="14">
        <f t="shared" si="679"/>
        <v>17.170841781614275</v>
      </c>
      <c r="G6232" s="14">
        <f t="shared" si="680"/>
        <v>62.886679569287018</v>
      </c>
      <c r="H6232" s="6">
        <f t="shared" si="683"/>
        <v>-347.3</v>
      </c>
      <c r="I6232" s="14">
        <f t="shared" si="684"/>
        <v>-2.9841838843745414</v>
      </c>
      <c r="J6232" s="9" t="b">
        <f t="shared" si="681"/>
        <v>1</v>
      </c>
      <c r="K6232" t="b">
        <f t="shared" si="685"/>
        <v>1</v>
      </c>
      <c r="L6232" s="35">
        <v>11290.674449869792</v>
      </c>
      <c r="M6232" s="37">
        <f t="shared" si="682"/>
        <v>11290.674449869792</v>
      </c>
      <c r="N6232" s="4"/>
      <c r="R6232" s="4"/>
    </row>
    <row r="6233" spans="1:18" x14ac:dyDescent="0.25">
      <c r="A6233" s="9">
        <v>45186.708333333336</v>
      </c>
      <c r="B6233" s="5">
        <v>45186</v>
      </c>
      <c r="C6233" s="6">
        <v>67015.620325520838</v>
      </c>
      <c r="D6233" s="6">
        <v>10989.244953342013</v>
      </c>
      <c r="E6233" s="6">
        <v>17954</v>
      </c>
      <c r="F6233" s="14">
        <f t="shared" si="679"/>
        <v>16.398035114743386</v>
      </c>
      <c r="G6233" s="14">
        <f t="shared" si="680"/>
        <v>61.207780736003194</v>
      </c>
      <c r="H6233" s="6">
        <f t="shared" si="683"/>
        <v>-301.39999999999998</v>
      </c>
      <c r="I6233" s="14">
        <f t="shared" si="684"/>
        <v>-2.6694596619378732</v>
      </c>
      <c r="J6233" s="9" t="b">
        <f t="shared" si="681"/>
        <v>1</v>
      </c>
      <c r="K6233" t="b">
        <f t="shared" si="685"/>
        <v>1</v>
      </c>
      <c r="L6233" s="35">
        <v>10989.244953342013</v>
      </c>
      <c r="M6233" s="37">
        <f t="shared" si="682"/>
        <v>10989.244953342013</v>
      </c>
      <c r="N6233" s="4"/>
      <c r="R6233" s="4"/>
    </row>
    <row r="6234" spans="1:18" x14ac:dyDescent="0.25">
      <c r="A6234" s="9">
        <v>45186.75</v>
      </c>
      <c r="B6234" s="5">
        <v>45186</v>
      </c>
      <c r="C6234" s="6">
        <v>67359.324973958326</v>
      </c>
      <c r="D6234" s="6">
        <v>10004.228358289931</v>
      </c>
      <c r="E6234" s="6">
        <v>17954</v>
      </c>
      <c r="F6234" s="14">
        <f t="shared" si="679"/>
        <v>14.85203178944808</v>
      </c>
      <c r="G6234" s="14">
        <f t="shared" si="680"/>
        <v>55.721445685028023</v>
      </c>
      <c r="H6234" s="6">
        <f t="shared" si="683"/>
        <v>-985</v>
      </c>
      <c r="I6234" s="14">
        <f t="shared" si="684"/>
        <v>-8.9633091643884519</v>
      </c>
      <c r="J6234" s="9" t="b">
        <f t="shared" si="681"/>
        <v>1</v>
      </c>
      <c r="K6234" t="b">
        <f t="shared" si="685"/>
        <v>1</v>
      </c>
      <c r="L6234" s="35">
        <v>10004.228358289931</v>
      </c>
      <c r="M6234" s="37">
        <f t="shared" si="682"/>
        <v>10004.228358289931</v>
      </c>
      <c r="N6234" s="4"/>
      <c r="R6234" s="4"/>
    </row>
    <row r="6235" spans="1:18" x14ac:dyDescent="0.25">
      <c r="A6235" s="9">
        <v>45186.791666666664</v>
      </c>
      <c r="B6235" s="5">
        <v>45186</v>
      </c>
      <c r="C6235" s="6">
        <v>65562.747504340281</v>
      </c>
      <c r="D6235" s="6">
        <v>5343.3742650010854</v>
      </c>
      <c r="E6235" s="6">
        <v>17954</v>
      </c>
      <c r="F6235" s="14">
        <f t="shared" si="679"/>
        <v>8.1500157763329728</v>
      </c>
      <c r="G6235" s="14">
        <f t="shared" si="680"/>
        <v>29.761469672502429</v>
      </c>
      <c r="H6235" s="6">
        <f t="shared" si="683"/>
        <v>-4660.8999999999996</v>
      </c>
      <c r="I6235" s="14">
        <f t="shared" si="684"/>
        <v>-46.589300374553915</v>
      </c>
      <c r="J6235" s="9" t="b">
        <f t="shared" si="681"/>
        <v>1</v>
      </c>
      <c r="K6235" t="b">
        <f t="shared" si="685"/>
        <v>1</v>
      </c>
      <c r="L6235" s="35">
        <v>5343.3742650010854</v>
      </c>
      <c r="M6235" s="37">
        <f t="shared" si="682"/>
        <v>5343.3742650010854</v>
      </c>
      <c r="N6235" s="4"/>
      <c r="R6235" s="4"/>
    </row>
    <row r="6236" spans="1:18" x14ac:dyDescent="0.25">
      <c r="A6236" s="9">
        <v>45186.833333333336</v>
      </c>
      <c r="B6236" s="5">
        <v>45186</v>
      </c>
      <c r="C6236" s="6">
        <v>62728.849160156249</v>
      </c>
      <c r="D6236" s="6">
        <v>585.7155995054419</v>
      </c>
      <c r="E6236" s="6">
        <v>17954</v>
      </c>
      <c r="F6236" s="14">
        <f t="shared" si="679"/>
        <v>0.93372604048580798</v>
      </c>
      <c r="G6236" s="14">
        <f t="shared" si="680"/>
        <v>3.2623125738300209</v>
      </c>
      <c r="H6236" s="6">
        <f t="shared" si="683"/>
        <v>-4757.7</v>
      </c>
      <c r="I6236" s="14">
        <f t="shared" si="684"/>
        <v>-89.039243070858205</v>
      </c>
      <c r="J6236" s="9" t="b">
        <f t="shared" si="681"/>
        <v>1</v>
      </c>
      <c r="K6236" t="b">
        <f t="shared" si="685"/>
        <v>1</v>
      </c>
      <c r="L6236" s="35">
        <v>585.7155995054419</v>
      </c>
      <c r="M6236" s="37">
        <f t="shared" si="682"/>
        <v>585.7155995054419</v>
      </c>
      <c r="N6236" s="4"/>
      <c r="R6236" s="4"/>
    </row>
    <row r="6237" spans="1:18" x14ac:dyDescent="0.25">
      <c r="A6237" s="9">
        <v>45186.875</v>
      </c>
      <c r="B6237" s="5">
        <v>45186</v>
      </c>
      <c r="C6237" s="6">
        <v>60752.906280381947</v>
      </c>
      <c r="D6237" s="6">
        <v>0.10458407841001947</v>
      </c>
      <c r="E6237" s="6">
        <v>17954</v>
      </c>
      <c r="F6237" s="14">
        <f t="shared" si="679"/>
        <v>1.7214662608460476E-4</v>
      </c>
      <c r="G6237" s="14">
        <f t="shared" si="680"/>
        <v>5.8251129781675094E-4</v>
      </c>
      <c r="H6237" s="6">
        <f t="shared" si="683"/>
        <v>-585.6</v>
      </c>
      <c r="I6237" s="14">
        <f t="shared" si="684"/>
        <v>-99.980263543340925</v>
      </c>
      <c r="J6237" s="9" t="b">
        <f t="shared" si="681"/>
        <v>0</v>
      </c>
      <c r="K6237" t="b">
        <f t="shared" si="685"/>
        <v>1</v>
      </c>
      <c r="L6237" s="35">
        <v>0.10458407841001947</v>
      </c>
      <c r="M6237" s="37">
        <f t="shared" si="682"/>
        <v>0</v>
      </c>
      <c r="N6237" s="4"/>
      <c r="R6237" s="4"/>
    </row>
    <row r="6238" spans="1:18" x14ac:dyDescent="0.25">
      <c r="A6238" s="9">
        <v>45186.916666666664</v>
      </c>
      <c r="B6238" s="5">
        <v>45186</v>
      </c>
      <c r="C6238" s="6">
        <v>57854.308756510414</v>
      </c>
      <c r="D6238" s="6">
        <v>0.1530652920425766</v>
      </c>
      <c r="E6238" s="6">
        <v>17954</v>
      </c>
      <c r="F6238" s="14">
        <f t="shared" si="679"/>
        <v>2.6457025471823999E-4</v>
      </c>
      <c r="G6238" s="14">
        <f t="shared" si="680"/>
        <v>8.5254145061031854E-4</v>
      </c>
      <c r="H6238" s="6">
        <f t="shared" si="683"/>
        <v>0</v>
      </c>
      <c r="I6238" s="14">
        <f t="shared" si="684"/>
        <v>0</v>
      </c>
      <c r="J6238" s="9" t="b">
        <f t="shared" si="681"/>
        <v>0</v>
      </c>
      <c r="K6238" t="b">
        <f t="shared" si="685"/>
        <v>0</v>
      </c>
      <c r="L6238" s="35">
        <v>0.1530652920425766</v>
      </c>
      <c r="M6238" s="37">
        <f t="shared" si="682"/>
        <v>0</v>
      </c>
      <c r="N6238" s="4"/>
      <c r="R6238" s="4"/>
    </row>
    <row r="6239" spans="1:18" x14ac:dyDescent="0.25">
      <c r="A6239" s="9">
        <v>45186.958333333336</v>
      </c>
      <c r="B6239" s="5">
        <v>45186</v>
      </c>
      <c r="C6239" s="6">
        <v>54082.105601128475</v>
      </c>
      <c r="D6239" s="6">
        <v>0.21735462873139316</v>
      </c>
      <c r="E6239" s="6">
        <v>17954</v>
      </c>
      <c r="F6239" s="14">
        <f t="shared" si="679"/>
        <v>4.0189749699179214E-4</v>
      </c>
      <c r="G6239" s="14">
        <f t="shared" si="680"/>
        <v>1.2106195206159805E-3</v>
      </c>
      <c r="H6239" s="6">
        <f t="shared" si="683"/>
        <v>0.1</v>
      </c>
      <c r="I6239" s="14">
        <f t="shared" si="684"/>
        <v>65.331597167164475</v>
      </c>
      <c r="J6239" s="9" t="b">
        <f t="shared" si="681"/>
        <v>0</v>
      </c>
      <c r="K6239" t="b">
        <f t="shared" si="685"/>
        <v>0</v>
      </c>
      <c r="L6239" s="35">
        <v>0.21735462873139316</v>
      </c>
      <c r="M6239" s="37">
        <f t="shared" si="682"/>
        <v>0</v>
      </c>
      <c r="N6239" s="4"/>
      <c r="R6239" s="4"/>
    </row>
    <row r="6240" spans="1:18" x14ac:dyDescent="0.25">
      <c r="A6240" s="9">
        <v>45187</v>
      </c>
      <c r="B6240" s="5">
        <v>45187</v>
      </c>
      <c r="C6240" s="6">
        <v>50289.89004123264</v>
      </c>
      <c r="D6240" s="6">
        <v>0.20441279339293639</v>
      </c>
      <c r="E6240" s="6">
        <v>17954</v>
      </c>
      <c r="F6240" s="14">
        <f t="shared" si="679"/>
        <v>4.0646896071027099E-4</v>
      </c>
      <c r="G6240" s="14">
        <f t="shared" si="680"/>
        <v>1.138536222529444E-3</v>
      </c>
      <c r="H6240" s="6">
        <f t="shared" si="683"/>
        <v>0</v>
      </c>
      <c r="I6240" s="14">
        <f t="shared" si="684"/>
        <v>0</v>
      </c>
      <c r="J6240" s="9" t="b">
        <f t="shared" si="681"/>
        <v>0</v>
      </c>
      <c r="K6240" t="b">
        <f t="shared" si="685"/>
        <v>0</v>
      </c>
      <c r="L6240" s="35">
        <v>0.20441279339293639</v>
      </c>
      <c r="M6240" s="37">
        <f t="shared" si="682"/>
        <v>0</v>
      </c>
      <c r="N6240" s="4"/>
      <c r="R6240" s="4"/>
    </row>
    <row r="6241" spans="1:18" x14ac:dyDescent="0.25">
      <c r="A6241" s="9">
        <v>45187.041666666664</v>
      </c>
      <c r="B6241" s="5">
        <v>45187</v>
      </c>
      <c r="C6241" s="6">
        <v>46889.893233506948</v>
      </c>
      <c r="D6241" s="6">
        <v>0.21718783834121294</v>
      </c>
      <c r="E6241" s="6">
        <v>17954</v>
      </c>
      <c r="F6241" s="14">
        <f t="shared" si="679"/>
        <v>4.631868903169375E-4</v>
      </c>
      <c r="G6241" s="14">
        <f t="shared" si="680"/>
        <v>1.2096905332583991E-3</v>
      </c>
      <c r="H6241" s="6">
        <f t="shared" si="683"/>
        <v>0</v>
      </c>
      <c r="I6241" s="14">
        <f t="shared" si="684"/>
        <v>0</v>
      </c>
      <c r="J6241" s="9" t="b">
        <f t="shared" si="681"/>
        <v>0</v>
      </c>
      <c r="K6241" t="b">
        <f t="shared" si="685"/>
        <v>0</v>
      </c>
      <c r="L6241" s="35">
        <v>0.21718783834121294</v>
      </c>
      <c r="M6241" s="37">
        <f t="shared" si="682"/>
        <v>0</v>
      </c>
      <c r="N6241" s="4"/>
      <c r="R6241" s="4"/>
    </row>
    <row r="6242" spans="1:18" x14ac:dyDescent="0.25">
      <c r="A6242" s="9">
        <v>45187.083333333336</v>
      </c>
      <c r="B6242" s="5">
        <v>45187</v>
      </c>
      <c r="C6242" s="6">
        <v>44516.806569010419</v>
      </c>
      <c r="D6242" s="6">
        <v>0.22166517699758212</v>
      </c>
      <c r="E6242" s="6">
        <v>17954</v>
      </c>
      <c r="F6242" s="14">
        <f t="shared" si="679"/>
        <v>4.9793593494617465E-4</v>
      </c>
      <c r="G6242" s="14">
        <f t="shared" si="680"/>
        <v>1.2346283669242627E-3</v>
      </c>
      <c r="H6242" s="6">
        <f t="shared" si="683"/>
        <v>0</v>
      </c>
      <c r="I6242" s="14">
        <f t="shared" si="684"/>
        <v>0</v>
      </c>
      <c r="J6242" s="9" t="b">
        <f t="shared" si="681"/>
        <v>0</v>
      </c>
      <c r="K6242" t="b">
        <f t="shared" si="685"/>
        <v>0</v>
      </c>
      <c r="L6242" s="35">
        <v>0.22166517699758212</v>
      </c>
      <c r="M6242" s="37">
        <f t="shared" si="682"/>
        <v>0</v>
      </c>
      <c r="N6242" s="4"/>
      <c r="R6242" s="4"/>
    </row>
    <row r="6243" spans="1:18" x14ac:dyDescent="0.25">
      <c r="A6243" s="9">
        <v>45187.125</v>
      </c>
      <c r="B6243" s="5">
        <v>45187</v>
      </c>
      <c r="C6243" s="6">
        <v>42901.176855468751</v>
      </c>
      <c r="D6243" s="6">
        <v>0.22543709367513656</v>
      </c>
      <c r="E6243" s="6">
        <v>17954</v>
      </c>
      <c r="F6243" s="14">
        <f t="shared" si="679"/>
        <v>5.2547997560677497E-4</v>
      </c>
      <c r="G6243" s="14">
        <f t="shared" si="680"/>
        <v>1.2556371486862903E-3</v>
      </c>
      <c r="H6243" s="6">
        <f t="shared" si="683"/>
        <v>0</v>
      </c>
      <c r="I6243" s="14">
        <f t="shared" si="684"/>
        <v>0</v>
      </c>
      <c r="J6243" s="9" t="b">
        <f t="shared" si="681"/>
        <v>0</v>
      </c>
      <c r="K6243" t="b">
        <f t="shared" si="685"/>
        <v>0</v>
      </c>
      <c r="L6243" s="35">
        <v>0.22543709367513656</v>
      </c>
      <c r="M6243" s="37">
        <f t="shared" si="682"/>
        <v>0</v>
      </c>
      <c r="N6243" s="4"/>
      <c r="R6243" s="4"/>
    </row>
    <row r="6244" spans="1:18" x14ac:dyDescent="0.25">
      <c r="A6244" s="9">
        <v>45187.166666666664</v>
      </c>
      <c r="B6244" s="5">
        <v>45187</v>
      </c>
      <c r="C6244" s="6">
        <v>42369.35618923611</v>
      </c>
      <c r="D6244" s="6">
        <v>0.22963879639903703</v>
      </c>
      <c r="E6244" s="6">
        <v>17954</v>
      </c>
      <c r="F6244" s="14">
        <f t="shared" si="679"/>
        <v>5.4199265000249523E-4</v>
      </c>
      <c r="G6244" s="14">
        <f t="shared" si="680"/>
        <v>1.2790397482401528E-3</v>
      </c>
      <c r="H6244" s="6">
        <f t="shared" si="683"/>
        <v>0</v>
      </c>
      <c r="I6244" s="14">
        <f t="shared" si="684"/>
        <v>0</v>
      </c>
      <c r="J6244" s="9" t="b">
        <f t="shared" si="681"/>
        <v>0</v>
      </c>
      <c r="K6244" t="b">
        <f t="shared" si="685"/>
        <v>0</v>
      </c>
      <c r="L6244" s="35">
        <v>0.22963879639903703</v>
      </c>
      <c r="M6244" s="37">
        <f t="shared" si="682"/>
        <v>0</v>
      </c>
      <c r="N6244" s="4"/>
      <c r="R6244" s="4"/>
    </row>
    <row r="6245" spans="1:18" x14ac:dyDescent="0.25">
      <c r="A6245" s="9">
        <v>45187.208333333336</v>
      </c>
      <c r="B6245" s="5">
        <v>45187</v>
      </c>
      <c r="C6245" s="6">
        <v>42231.233808593752</v>
      </c>
      <c r="D6245" s="6">
        <v>0.25165041099819874</v>
      </c>
      <c r="E6245" s="6">
        <v>17954</v>
      </c>
      <c r="F6245" s="14">
        <f t="shared" si="679"/>
        <v>5.9588694978404753E-4</v>
      </c>
      <c r="G6245" s="14">
        <f t="shared" si="680"/>
        <v>1.401639807275252E-3</v>
      </c>
      <c r="H6245" s="6">
        <f t="shared" si="683"/>
        <v>0</v>
      </c>
      <c r="I6245" s="14">
        <f t="shared" si="684"/>
        <v>0</v>
      </c>
      <c r="J6245" s="9" t="b">
        <f t="shared" si="681"/>
        <v>0</v>
      </c>
      <c r="K6245" t="b">
        <f t="shared" si="685"/>
        <v>0</v>
      </c>
      <c r="L6245" s="35">
        <v>0.25165041099819874</v>
      </c>
      <c r="M6245" s="37">
        <f t="shared" si="682"/>
        <v>0</v>
      </c>
      <c r="N6245" s="4"/>
      <c r="R6245" s="4"/>
    </row>
    <row r="6246" spans="1:18" x14ac:dyDescent="0.25">
      <c r="A6246" s="9">
        <v>45187.25</v>
      </c>
      <c r="B6246" s="5">
        <v>45187</v>
      </c>
      <c r="C6246" s="6">
        <v>43305.387740885417</v>
      </c>
      <c r="D6246" s="6">
        <v>0.23959450743264621</v>
      </c>
      <c r="E6246" s="6">
        <v>17954</v>
      </c>
      <c r="F6246" s="14">
        <f t="shared" si="679"/>
        <v>5.53267202839153E-4</v>
      </c>
      <c r="G6246" s="14">
        <f t="shared" si="680"/>
        <v>1.3344909626414516E-3</v>
      </c>
      <c r="H6246" s="6">
        <f t="shared" si="683"/>
        <v>0</v>
      </c>
      <c r="I6246" s="14">
        <f t="shared" si="684"/>
        <v>0</v>
      </c>
      <c r="J6246" s="9" t="b">
        <f t="shared" si="681"/>
        <v>0</v>
      </c>
      <c r="K6246" t="b">
        <f t="shared" si="685"/>
        <v>0</v>
      </c>
      <c r="L6246" s="35">
        <v>0.23959450743264621</v>
      </c>
      <c r="M6246" s="37">
        <f t="shared" si="682"/>
        <v>0</v>
      </c>
      <c r="N6246" s="4"/>
      <c r="R6246" s="4"/>
    </row>
    <row r="6247" spans="1:18" x14ac:dyDescent="0.25">
      <c r="A6247" s="9">
        <v>45187.291666666664</v>
      </c>
      <c r="B6247" s="5">
        <v>45187</v>
      </c>
      <c r="C6247" s="6">
        <v>45483.166740451386</v>
      </c>
      <c r="D6247" s="6">
        <v>0.24452943479021391</v>
      </c>
      <c r="E6247" s="6">
        <v>17954</v>
      </c>
      <c r="F6247" s="14">
        <f t="shared" si="679"/>
        <v>5.3762623034938467E-4</v>
      </c>
      <c r="G6247" s="14">
        <f t="shared" si="680"/>
        <v>1.361977469033162E-3</v>
      </c>
      <c r="H6247" s="6">
        <f t="shared" si="683"/>
        <v>0</v>
      </c>
      <c r="I6247" s="14">
        <f t="shared" si="684"/>
        <v>0</v>
      </c>
      <c r="J6247" s="9" t="b">
        <f t="shared" si="681"/>
        <v>0</v>
      </c>
      <c r="K6247" t="b">
        <f t="shared" si="685"/>
        <v>0</v>
      </c>
      <c r="L6247" s="35">
        <v>0.24452943479021391</v>
      </c>
      <c r="M6247" s="37">
        <f t="shared" si="682"/>
        <v>0</v>
      </c>
      <c r="N6247" s="4"/>
      <c r="R6247" s="4"/>
    </row>
    <row r="6248" spans="1:18" x14ac:dyDescent="0.25">
      <c r="A6248" s="9">
        <v>45187.333333333336</v>
      </c>
      <c r="B6248" s="5">
        <v>45187</v>
      </c>
      <c r="C6248" s="6">
        <v>46124.076206597223</v>
      </c>
      <c r="D6248" s="6">
        <v>423.4676394456294</v>
      </c>
      <c r="E6248" s="6">
        <v>17954</v>
      </c>
      <c r="F6248" s="14">
        <f t="shared" si="679"/>
        <v>0.91810541104140297</v>
      </c>
      <c r="G6248" s="14">
        <f t="shared" si="680"/>
        <v>2.3586255956646398</v>
      </c>
      <c r="H6248" s="6">
        <f t="shared" si="683"/>
        <v>423.2</v>
      </c>
      <c r="I6248" s="14">
        <f t="shared" si="684"/>
        <v>173067.09941200766</v>
      </c>
      <c r="J6248" s="9" t="b">
        <f t="shared" si="681"/>
        <v>1</v>
      </c>
      <c r="K6248" t="b">
        <f t="shared" si="685"/>
        <v>1</v>
      </c>
      <c r="L6248" s="35">
        <v>423.4676394456294</v>
      </c>
      <c r="M6248" s="37">
        <f t="shared" si="682"/>
        <v>423.4676394456294</v>
      </c>
      <c r="N6248" s="4"/>
      <c r="R6248" s="4"/>
    </row>
    <row r="6249" spans="1:18" x14ac:dyDescent="0.25">
      <c r="A6249" s="9">
        <v>45187.375</v>
      </c>
      <c r="B6249" s="5">
        <v>45187</v>
      </c>
      <c r="C6249" s="6">
        <v>47779.837330729169</v>
      </c>
      <c r="D6249" s="6">
        <v>5879.5928530544707</v>
      </c>
      <c r="E6249" s="6">
        <v>17954</v>
      </c>
      <c r="F6249" s="14">
        <f t="shared" si="679"/>
        <v>12.305594119871698</v>
      </c>
      <c r="G6249" s="14">
        <f t="shared" si="680"/>
        <v>32.74809431354835</v>
      </c>
      <c r="H6249" s="6">
        <f t="shared" si="683"/>
        <v>5456.1</v>
      </c>
      <c r="I6249" s="14">
        <f t="shared" si="684"/>
        <v>1288.4337530826908</v>
      </c>
      <c r="J6249" s="9" t="b">
        <f t="shared" si="681"/>
        <v>1</v>
      </c>
      <c r="K6249" t="b">
        <f t="shared" si="685"/>
        <v>1</v>
      </c>
      <c r="L6249" s="35">
        <v>5879.5928530544707</v>
      </c>
      <c r="M6249" s="37">
        <f t="shared" si="682"/>
        <v>5879.5928530544707</v>
      </c>
      <c r="N6249" s="4"/>
      <c r="R6249" s="4"/>
    </row>
    <row r="6250" spans="1:18" x14ac:dyDescent="0.25">
      <c r="A6250" s="9">
        <v>45187.416666666664</v>
      </c>
      <c r="B6250" s="5">
        <v>45187</v>
      </c>
      <c r="C6250" s="6">
        <v>50736.234084201387</v>
      </c>
      <c r="D6250" s="6">
        <v>11474.847406684028</v>
      </c>
      <c r="E6250" s="6">
        <v>17954</v>
      </c>
      <c r="F6250" s="14">
        <f t="shared" si="679"/>
        <v>22.616671524418773</v>
      </c>
      <c r="G6250" s="14">
        <f t="shared" si="680"/>
        <v>63.912484163328664</v>
      </c>
      <c r="H6250" s="6">
        <f t="shared" si="683"/>
        <v>5595.3</v>
      </c>
      <c r="I6250" s="14">
        <f t="shared" si="684"/>
        <v>95.164752727618222</v>
      </c>
      <c r="J6250" s="9" t="b">
        <f t="shared" si="681"/>
        <v>1</v>
      </c>
      <c r="K6250" t="b">
        <f t="shared" si="685"/>
        <v>1</v>
      </c>
      <c r="L6250" s="35">
        <v>11474.847406684028</v>
      </c>
      <c r="M6250" s="37">
        <f t="shared" si="682"/>
        <v>11474.847406684028</v>
      </c>
      <c r="N6250" s="4"/>
      <c r="R6250" s="4"/>
    </row>
    <row r="6251" spans="1:18" x14ac:dyDescent="0.25">
      <c r="A6251" s="9">
        <v>45187.458333333336</v>
      </c>
      <c r="B6251" s="5">
        <v>45187</v>
      </c>
      <c r="C6251" s="6">
        <v>54795.001271701389</v>
      </c>
      <c r="D6251" s="6">
        <v>12805.364382595486</v>
      </c>
      <c r="E6251" s="6">
        <v>17954</v>
      </c>
      <c r="F6251" s="14">
        <f t="shared" si="679"/>
        <v>23.369584971994069</v>
      </c>
      <c r="G6251" s="14">
        <f t="shared" si="680"/>
        <v>71.32318359471698</v>
      </c>
      <c r="H6251" s="6">
        <f t="shared" si="683"/>
        <v>1330.5</v>
      </c>
      <c r="I6251" s="14">
        <f t="shared" si="684"/>
        <v>11.594925429901508</v>
      </c>
      <c r="J6251" s="9" t="b">
        <f t="shared" si="681"/>
        <v>1</v>
      </c>
      <c r="K6251" t="b">
        <f t="shared" si="685"/>
        <v>1</v>
      </c>
      <c r="L6251" s="35">
        <v>12805.364382595486</v>
      </c>
      <c r="M6251" s="37">
        <f t="shared" si="682"/>
        <v>12805.364382595486</v>
      </c>
      <c r="N6251" s="4"/>
      <c r="R6251" s="4"/>
    </row>
    <row r="6252" spans="1:18" x14ac:dyDescent="0.25">
      <c r="A6252" s="9">
        <v>45187.5</v>
      </c>
      <c r="B6252" s="5">
        <v>45187</v>
      </c>
      <c r="C6252" s="6">
        <v>58686.902829861108</v>
      </c>
      <c r="D6252" s="6">
        <v>12755.001331380208</v>
      </c>
      <c r="E6252" s="6">
        <v>17954</v>
      </c>
      <c r="F6252" s="14">
        <f t="shared" si="679"/>
        <v>21.733982739484762</v>
      </c>
      <c r="G6252" s="14">
        <f t="shared" si="680"/>
        <v>71.042672002786063</v>
      </c>
      <c r="H6252" s="6">
        <f t="shared" si="683"/>
        <v>-50.4</v>
      </c>
      <c r="I6252" s="14">
        <f t="shared" si="684"/>
        <v>-0.39358505149999135</v>
      </c>
      <c r="J6252" s="9" t="b">
        <f t="shared" si="681"/>
        <v>1</v>
      </c>
      <c r="K6252" t="b">
        <f t="shared" si="685"/>
        <v>1</v>
      </c>
      <c r="L6252" s="35">
        <v>12755.001331380208</v>
      </c>
      <c r="M6252" s="37">
        <f t="shared" si="682"/>
        <v>12755.001331380208</v>
      </c>
      <c r="N6252" s="4"/>
      <c r="R6252" s="4"/>
    </row>
    <row r="6253" spans="1:18" x14ac:dyDescent="0.25">
      <c r="A6253" s="9">
        <v>45187.541666666664</v>
      </c>
      <c r="B6253" s="5">
        <v>45187</v>
      </c>
      <c r="C6253" s="6">
        <v>62153.107107204858</v>
      </c>
      <c r="D6253" s="6">
        <v>12487.101325954862</v>
      </c>
      <c r="E6253" s="6">
        <v>17954</v>
      </c>
      <c r="F6253" s="14">
        <f t="shared" si="679"/>
        <v>20.090872214025389</v>
      </c>
      <c r="G6253" s="14">
        <f t="shared" si="680"/>
        <v>69.550525375709384</v>
      </c>
      <c r="H6253" s="6">
        <f t="shared" si="683"/>
        <v>-267.89999999999998</v>
      </c>
      <c r="I6253" s="14">
        <f t="shared" si="684"/>
        <v>-2.1003525835854284</v>
      </c>
      <c r="J6253" s="9" t="b">
        <f t="shared" si="681"/>
        <v>1</v>
      </c>
      <c r="K6253" t="b">
        <f t="shared" si="685"/>
        <v>1</v>
      </c>
      <c r="L6253" s="35">
        <v>12487.101325954862</v>
      </c>
      <c r="M6253" s="37">
        <f t="shared" si="682"/>
        <v>12487.101325954862</v>
      </c>
      <c r="N6253" s="4"/>
      <c r="R6253" s="4"/>
    </row>
    <row r="6254" spans="1:18" x14ac:dyDescent="0.25">
      <c r="A6254" s="9">
        <v>45187.583333333336</v>
      </c>
      <c r="B6254" s="5">
        <v>45187</v>
      </c>
      <c r="C6254" s="6">
        <v>65257.778689236111</v>
      </c>
      <c r="D6254" s="6">
        <v>12446.350903862847</v>
      </c>
      <c r="E6254" s="6">
        <v>17954</v>
      </c>
      <c r="F6254" s="14">
        <f t="shared" si="679"/>
        <v>19.072593572535744</v>
      </c>
      <c r="G6254" s="14">
        <f t="shared" si="680"/>
        <v>69.323554104170924</v>
      </c>
      <c r="H6254" s="6">
        <f t="shared" si="683"/>
        <v>-40.799999999999997</v>
      </c>
      <c r="I6254" s="14">
        <f t="shared" si="684"/>
        <v>-0.32673715808804898</v>
      </c>
      <c r="J6254" s="9" t="b">
        <f t="shared" si="681"/>
        <v>1</v>
      </c>
      <c r="K6254" t="b">
        <f t="shared" si="685"/>
        <v>1</v>
      </c>
      <c r="L6254" s="35">
        <v>12446.350903862847</v>
      </c>
      <c r="M6254" s="37">
        <f t="shared" si="682"/>
        <v>12446.350903862847</v>
      </c>
      <c r="N6254" s="4"/>
      <c r="R6254" s="4"/>
    </row>
    <row r="6255" spans="1:18" x14ac:dyDescent="0.25">
      <c r="A6255" s="9">
        <v>45187.625</v>
      </c>
      <c r="B6255" s="5">
        <v>45187</v>
      </c>
      <c r="C6255" s="6">
        <v>67854.871671006942</v>
      </c>
      <c r="D6255" s="6">
        <v>12375.212143012153</v>
      </c>
      <c r="E6255" s="6">
        <v>17954</v>
      </c>
      <c r="F6255" s="14">
        <f t="shared" si="679"/>
        <v>18.237765157103436</v>
      </c>
      <c r="G6255" s="14">
        <f t="shared" si="680"/>
        <v>68.927326183647949</v>
      </c>
      <c r="H6255" s="6">
        <f t="shared" si="683"/>
        <v>-71.099999999999994</v>
      </c>
      <c r="I6255" s="14">
        <f t="shared" si="684"/>
        <v>-0.57125177129574101</v>
      </c>
      <c r="J6255" s="9" t="b">
        <f t="shared" si="681"/>
        <v>1</v>
      </c>
      <c r="K6255" t="b">
        <f t="shared" si="685"/>
        <v>1</v>
      </c>
      <c r="L6255" s="35">
        <v>12375.212143012153</v>
      </c>
      <c r="M6255" s="37">
        <f t="shared" si="682"/>
        <v>12375.212143012153</v>
      </c>
      <c r="N6255" s="4"/>
      <c r="R6255" s="4"/>
    </row>
    <row r="6256" spans="1:18" x14ac:dyDescent="0.25">
      <c r="A6256" s="9">
        <v>45187.666666666664</v>
      </c>
      <c r="B6256" s="5">
        <v>45187</v>
      </c>
      <c r="C6256" s="6">
        <v>69866.590924479169</v>
      </c>
      <c r="D6256" s="6">
        <v>12344.579632161458</v>
      </c>
      <c r="E6256" s="6">
        <v>17954</v>
      </c>
      <c r="F6256" s="14">
        <f t="shared" si="679"/>
        <v>17.668787712148536</v>
      </c>
      <c r="G6256" s="14">
        <f t="shared" si="680"/>
        <v>68.756709547518426</v>
      </c>
      <c r="H6256" s="6">
        <f t="shared" si="683"/>
        <v>-30.6</v>
      </c>
      <c r="I6256" s="14">
        <f t="shared" si="684"/>
        <v>-0.2472684883812577</v>
      </c>
      <c r="J6256" s="9" t="b">
        <f t="shared" si="681"/>
        <v>1</v>
      </c>
      <c r="K6256" t="b">
        <f t="shared" si="685"/>
        <v>1</v>
      </c>
      <c r="L6256" s="35">
        <v>12344.579632161458</v>
      </c>
      <c r="M6256" s="37">
        <f t="shared" si="682"/>
        <v>12344.579632161458</v>
      </c>
      <c r="N6256" s="4"/>
      <c r="R6256" s="4"/>
    </row>
    <row r="6257" spans="1:18" x14ac:dyDescent="0.25">
      <c r="A6257" s="9">
        <v>45187.708333333336</v>
      </c>
      <c r="B6257" s="5">
        <v>45187</v>
      </c>
      <c r="C6257" s="6">
        <v>71293.436879340283</v>
      </c>
      <c r="D6257" s="6">
        <v>11686.603655598958</v>
      </c>
      <c r="E6257" s="6">
        <v>17954</v>
      </c>
      <c r="F6257" s="14">
        <f t="shared" si="679"/>
        <v>16.392257362171794</v>
      </c>
      <c r="G6257" s="14">
        <f t="shared" si="680"/>
        <v>65.091921887038865</v>
      </c>
      <c r="H6257" s="6">
        <f t="shared" si="683"/>
        <v>-658</v>
      </c>
      <c r="I6257" s="14">
        <f t="shared" si="684"/>
        <v>-5.3302746598653385</v>
      </c>
      <c r="J6257" s="9" t="b">
        <f t="shared" si="681"/>
        <v>1</v>
      </c>
      <c r="K6257" t="b">
        <f t="shared" si="685"/>
        <v>1</v>
      </c>
      <c r="L6257" s="35">
        <v>11686.603655598958</v>
      </c>
      <c r="M6257" s="37">
        <f t="shared" si="682"/>
        <v>11686.603655598958</v>
      </c>
      <c r="N6257" s="4"/>
      <c r="R6257" s="4"/>
    </row>
    <row r="6258" spans="1:18" x14ac:dyDescent="0.25">
      <c r="A6258" s="9">
        <v>45187.75</v>
      </c>
      <c r="B6258" s="5">
        <v>45187</v>
      </c>
      <c r="C6258" s="6">
        <v>71259.823025173609</v>
      </c>
      <c r="D6258" s="6">
        <v>10720.222212456598</v>
      </c>
      <c r="E6258" s="6">
        <v>17954</v>
      </c>
      <c r="F6258" s="14">
        <f t="shared" si="679"/>
        <v>15.043851861194657</v>
      </c>
      <c r="G6258" s="14">
        <f t="shared" si="680"/>
        <v>59.709380708792459</v>
      </c>
      <c r="H6258" s="6">
        <f t="shared" si="683"/>
        <v>-966.4</v>
      </c>
      <c r="I6258" s="14">
        <f t="shared" si="684"/>
        <v>-8.2692972952582799</v>
      </c>
      <c r="J6258" s="9" t="b">
        <f t="shared" si="681"/>
        <v>1</v>
      </c>
      <c r="K6258" t="b">
        <f t="shared" si="685"/>
        <v>1</v>
      </c>
      <c r="L6258" s="35">
        <v>10720.222212456598</v>
      </c>
      <c r="M6258" s="37">
        <f t="shared" si="682"/>
        <v>10720.222212456598</v>
      </c>
      <c r="N6258" s="4"/>
      <c r="R6258" s="4"/>
    </row>
    <row r="6259" spans="1:18" x14ac:dyDescent="0.25">
      <c r="A6259" s="9">
        <v>45187.791666666664</v>
      </c>
      <c r="B6259" s="5">
        <v>45187</v>
      </c>
      <c r="C6259" s="6">
        <v>69104.063441840277</v>
      </c>
      <c r="D6259" s="6">
        <v>5517.6927853732641</v>
      </c>
      <c r="E6259" s="6">
        <v>17954</v>
      </c>
      <c r="F6259" s="14">
        <f t="shared" si="679"/>
        <v>7.9846140886014521</v>
      </c>
      <c r="G6259" s="14">
        <f t="shared" si="680"/>
        <v>30.732387130295557</v>
      </c>
      <c r="H6259" s="6">
        <f t="shared" si="683"/>
        <v>-5202.5</v>
      </c>
      <c r="I6259" s="14">
        <f t="shared" si="684"/>
        <v>-48.529777619300098</v>
      </c>
      <c r="J6259" s="9" t="b">
        <f t="shared" si="681"/>
        <v>1</v>
      </c>
      <c r="K6259" t="b">
        <f t="shared" si="685"/>
        <v>1</v>
      </c>
      <c r="L6259" s="35">
        <v>5517.6927853732641</v>
      </c>
      <c r="M6259" s="37">
        <f t="shared" si="682"/>
        <v>5517.6927853732641</v>
      </c>
      <c r="N6259" s="4"/>
      <c r="R6259" s="4"/>
    </row>
    <row r="6260" spans="1:18" x14ac:dyDescent="0.25">
      <c r="A6260" s="9">
        <v>45187.833333333336</v>
      </c>
      <c r="B6260" s="5">
        <v>45187</v>
      </c>
      <c r="C6260" s="6">
        <v>66000.896423611106</v>
      </c>
      <c r="D6260" s="6">
        <v>598.94578928007843</v>
      </c>
      <c r="E6260" s="6">
        <v>17954</v>
      </c>
      <c r="F6260" s="14">
        <f t="shared" si="679"/>
        <v>0.90748129455073889</v>
      </c>
      <c r="G6260" s="14">
        <f t="shared" si="680"/>
        <v>3.3360019454165002</v>
      </c>
      <c r="H6260" s="6">
        <f t="shared" si="683"/>
        <v>-4918.7</v>
      </c>
      <c r="I6260" s="14">
        <f t="shared" si="684"/>
        <v>-89.14414396247065</v>
      </c>
      <c r="J6260" s="9" t="b">
        <f t="shared" si="681"/>
        <v>1</v>
      </c>
      <c r="K6260" t="b">
        <f t="shared" si="685"/>
        <v>1</v>
      </c>
      <c r="L6260" s="35">
        <v>598.94578928007843</v>
      </c>
      <c r="M6260" s="37">
        <f t="shared" si="682"/>
        <v>598.94578928007843</v>
      </c>
      <c r="N6260" s="4"/>
      <c r="R6260" s="4"/>
    </row>
    <row r="6261" spans="1:18" x14ac:dyDescent="0.25">
      <c r="A6261" s="9">
        <v>45187.875</v>
      </c>
      <c r="B6261" s="5">
        <v>45187</v>
      </c>
      <c r="C6261" s="6">
        <v>63641.338819444441</v>
      </c>
      <c r="D6261" s="6">
        <v>0.10768153860337204</v>
      </c>
      <c r="E6261" s="6">
        <v>17954</v>
      </c>
      <c r="F6261" s="14">
        <f t="shared" si="679"/>
        <v>1.692006180273378E-4</v>
      </c>
      <c r="G6261" s="14">
        <f t="shared" si="680"/>
        <v>5.9976349896052156E-4</v>
      </c>
      <c r="H6261" s="6">
        <f t="shared" si="683"/>
        <v>-598.79999999999995</v>
      </c>
      <c r="I6261" s="14">
        <f t="shared" si="684"/>
        <v>-99.975659019115284</v>
      </c>
      <c r="J6261" s="9" t="b">
        <f t="shared" si="681"/>
        <v>0</v>
      </c>
      <c r="K6261" t="b">
        <f t="shared" si="685"/>
        <v>1</v>
      </c>
      <c r="L6261" s="35">
        <v>0.10768153860337204</v>
      </c>
      <c r="M6261" s="37">
        <f t="shared" si="682"/>
        <v>0</v>
      </c>
      <c r="N6261" s="4"/>
      <c r="R6261" s="4"/>
    </row>
    <row r="6262" spans="1:18" x14ac:dyDescent="0.25">
      <c r="A6262" s="9">
        <v>45187.916666666664</v>
      </c>
      <c r="B6262" s="5">
        <v>45187</v>
      </c>
      <c r="C6262" s="6">
        <v>60308.431321614582</v>
      </c>
      <c r="D6262" s="6">
        <v>0.15288449652079078</v>
      </c>
      <c r="E6262" s="6">
        <v>17954</v>
      </c>
      <c r="F6262" s="14">
        <f t="shared" si="679"/>
        <v>2.5350434950875082E-4</v>
      </c>
      <c r="G6262" s="14">
        <f t="shared" si="680"/>
        <v>8.5153445761830667E-4</v>
      </c>
      <c r="H6262" s="6">
        <f t="shared" si="683"/>
        <v>0</v>
      </c>
      <c r="I6262" s="14">
        <f t="shared" si="684"/>
        <v>0</v>
      </c>
      <c r="J6262" s="9" t="b">
        <f t="shared" si="681"/>
        <v>0</v>
      </c>
      <c r="K6262" t="b">
        <f t="shared" si="685"/>
        <v>0</v>
      </c>
      <c r="L6262" s="35">
        <v>0.15288449652079078</v>
      </c>
      <c r="M6262" s="37">
        <f t="shared" si="682"/>
        <v>0</v>
      </c>
      <c r="N6262" s="4"/>
      <c r="R6262" s="4"/>
    </row>
    <row r="6263" spans="1:18" x14ac:dyDescent="0.25">
      <c r="A6263" s="9">
        <v>45187.958333333336</v>
      </c>
      <c r="B6263" s="5">
        <v>45187</v>
      </c>
      <c r="C6263" s="6">
        <v>56386.209548611114</v>
      </c>
      <c r="D6263" s="6">
        <v>0.21314090252336529</v>
      </c>
      <c r="E6263" s="6">
        <v>17954</v>
      </c>
      <c r="F6263" s="14">
        <f t="shared" si="679"/>
        <v>3.7800182744969653E-4</v>
      </c>
      <c r="G6263" s="14">
        <f t="shared" si="680"/>
        <v>1.1871499527869294E-3</v>
      </c>
      <c r="H6263" s="6">
        <f t="shared" si="683"/>
        <v>0.1</v>
      </c>
      <c r="I6263" s="14">
        <f t="shared" si="684"/>
        <v>65.408855885136134</v>
      </c>
      <c r="J6263" s="9" t="b">
        <f t="shared" si="681"/>
        <v>0</v>
      </c>
      <c r="K6263" t="b">
        <f t="shared" si="685"/>
        <v>0</v>
      </c>
      <c r="L6263" s="35">
        <v>0.21314090252336529</v>
      </c>
      <c r="M6263" s="37">
        <f t="shared" si="682"/>
        <v>0</v>
      </c>
      <c r="N6263" s="4"/>
      <c r="R6263" s="4"/>
    </row>
    <row r="6264" spans="1:18" x14ac:dyDescent="0.25">
      <c r="A6264" s="9">
        <v>45188</v>
      </c>
      <c r="B6264" s="5">
        <v>45188</v>
      </c>
      <c r="C6264" s="6">
        <v>52423.572348090274</v>
      </c>
      <c r="D6264" s="6">
        <v>0.22671389442351128</v>
      </c>
      <c r="E6264" s="6">
        <v>17954</v>
      </c>
      <c r="F6264" s="14">
        <f t="shared" si="679"/>
        <v>4.3246555751321315E-4</v>
      </c>
      <c r="G6264" s="14">
        <f t="shared" si="680"/>
        <v>1.2627486600396082E-3</v>
      </c>
      <c r="H6264" s="6">
        <f t="shared" si="683"/>
        <v>0</v>
      </c>
      <c r="I6264" s="14">
        <f t="shared" si="684"/>
        <v>0</v>
      </c>
      <c r="J6264" s="9" t="b">
        <f t="shared" si="681"/>
        <v>0</v>
      </c>
      <c r="K6264" t="b">
        <f t="shared" si="685"/>
        <v>0</v>
      </c>
      <c r="L6264" s="35">
        <v>0.22671389442351128</v>
      </c>
      <c r="M6264" s="37">
        <f t="shared" si="682"/>
        <v>0</v>
      </c>
      <c r="N6264" s="4"/>
      <c r="R6264" s="4"/>
    </row>
    <row r="6265" spans="1:18" x14ac:dyDescent="0.25">
      <c r="A6265" s="9">
        <v>45188.041666666664</v>
      </c>
      <c r="B6265" s="5">
        <v>45188</v>
      </c>
      <c r="C6265" s="6">
        <v>48919.644038628474</v>
      </c>
      <c r="D6265" s="6">
        <v>0.21464316267520189</v>
      </c>
      <c r="E6265" s="6">
        <v>17954</v>
      </c>
      <c r="F6265" s="14">
        <f t="shared" si="679"/>
        <v>4.3876681217408899E-4</v>
      </c>
      <c r="G6265" s="14">
        <f t="shared" si="680"/>
        <v>1.1955172255497487E-3</v>
      </c>
      <c r="H6265" s="6">
        <f t="shared" si="683"/>
        <v>0</v>
      </c>
      <c r="I6265" s="14">
        <f t="shared" si="684"/>
        <v>0</v>
      </c>
      <c r="J6265" s="9" t="b">
        <f t="shared" si="681"/>
        <v>0</v>
      </c>
      <c r="K6265" t="b">
        <f t="shared" si="685"/>
        <v>0</v>
      </c>
      <c r="L6265" s="35">
        <v>0.21464316267520189</v>
      </c>
      <c r="M6265" s="37">
        <f t="shared" si="682"/>
        <v>0</v>
      </c>
      <c r="N6265" s="4"/>
      <c r="R6265" s="4"/>
    </row>
    <row r="6266" spans="1:18" x14ac:dyDescent="0.25">
      <c r="A6266" s="9">
        <v>45188.083333333336</v>
      </c>
      <c r="B6266" s="5">
        <v>45188</v>
      </c>
      <c r="C6266" s="6">
        <v>46623.819390190969</v>
      </c>
      <c r="D6266" s="6">
        <v>0.22250709595779578</v>
      </c>
      <c r="E6266" s="6">
        <v>17954</v>
      </c>
      <c r="F6266" s="14">
        <f t="shared" si="679"/>
        <v>4.7723909981645199E-4</v>
      </c>
      <c r="G6266" s="14">
        <f t="shared" si="680"/>
        <v>1.2393176782766835E-3</v>
      </c>
      <c r="H6266" s="6">
        <f t="shared" si="683"/>
        <v>0</v>
      </c>
      <c r="I6266" s="14">
        <f t="shared" si="684"/>
        <v>0</v>
      </c>
      <c r="J6266" s="9" t="b">
        <f t="shared" si="681"/>
        <v>0</v>
      </c>
      <c r="K6266" t="b">
        <f t="shared" si="685"/>
        <v>0</v>
      </c>
      <c r="L6266" s="35">
        <v>0.22250709595779578</v>
      </c>
      <c r="M6266" s="37">
        <f t="shared" si="682"/>
        <v>0</v>
      </c>
      <c r="N6266" s="4"/>
      <c r="R6266" s="4"/>
    </row>
    <row r="6267" spans="1:18" x14ac:dyDescent="0.25">
      <c r="A6267" s="9">
        <v>45188.125</v>
      </c>
      <c r="B6267" s="5">
        <v>45188</v>
      </c>
      <c r="C6267" s="6">
        <v>45124.748411458335</v>
      </c>
      <c r="D6267" s="6">
        <v>0.20842342525720597</v>
      </c>
      <c r="E6267" s="6">
        <v>17954</v>
      </c>
      <c r="F6267" s="14">
        <f t="shared" si="679"/>
        <v>4.6188274194185181E-4</v>
      </c>
      <c r="G6267" s="14">
        <f t="shared" si="680"/>
        <v>1.1608745976228471E-3</v>
      </c>
      <c r="H6267" s="6">
        <f t="shared" si="683"/>
        <v>0</v>
      </c>
      <c r="I6267" s="14">
        <f t="shared" si="684"/>
        <v>0</v>
      </c>
      <c r="J6267" s="9" t="b">
        <f t="shared" si="681"/>
        <v>0</v>
      </c>
      <c r="K6267" t="b">
        <f t="shared" si="685"/>
        <v>0</v>
      </c>
      <c r="L6267" s="35">
        <v>0.20842342525720597</v>
      </c>
      <c r="M6267" s="37">
        <f t="shared" si="682"/>
        <v>0</v>
      </c>
      <c r="N6267" s="4"/>
      <c r="R6267" s="4"/>
    </row>
    <row r="6268" spans="1:18" x14ac:dyDescent="0.25">
      <c r="A6268" s="9">
        <v>45188.166666666664</v>
      </c>
      <c r="B6268" s="5">
        <v>45188</v>
      </c>
      <c r="C6268" s="6">
        <v>44013.281493055554</v>
      </c>
      <c r="D6268" s="6">
        <v>0.21319951831880543</v>
      </c>
      <c r="E6268" s="6">
        <v>17954</v>
      </c>
      <c r="F6268" s="14">
        <f t="shared" si="679"/>
        <v>4.8439814321148535E-4</v>
      </c>
      <c r="G6268" s="14">
        <f t="shared" si="680"/>
        <v>1.1874764304266761E-3</v>
      </c>
      <c r="H6268" s="6">
        <f t="shared" si="683"/>
        <v>0</v>
      </c>
      <c r="I6268" s="14">
        <f t="shared" si="684"/>
        <v>0</v>
      </c>
      <c r="J6268" s="9" t="b">
        <f t="shared" si="681"/>
        <v>0</v>
      </c>
      <c r="K6268" t="b">
        <f t="shared" si="685"/>
        <v>0</v>
      </c>
      <c r="L6268" s="35">
        <v>0.21319951831880543</v>
      </c>
      <c r="M6268" s="37">
        <f t="shared" si="682"/>
        <v>0</v>
      </c>
      <c r="N6268" s="4"/>
      <c r="R6268" s="4"/>
    </row>
    <row r="6269" spans="1:18" x14ac:dyDescent="0.25">
      <c r="A6269" s="9">
        <v>45188.208333333336</v>
      </c>
      <c r="B6269" s="5">
        <v>45188</v>
      </c>
      <c r="C6269" s="6">
        <v>44002.392760416667</v>
      </c>
      <c r="D6269" s="6">
        <v>0.20500134573214585</v>
      </c>
      <c r="E6269" s="6">
        <v>17954</v>
      </c>
      <c r="F6269" s="14">
        <f t="shared" si="679"/>
        <v>4.6588681403834784E-4</v>
      </c>
      <c r="G6269" s="14">
        <f t="shared" si="680"/>
        <v>1.1418143351461839E-3</v>
      </c>
      <c r="H6269" s="6">
        <f t="shared" si="683"/>
        <v>0</v>
      </c>
      <c r="I6269" s="14">
        <f t="shared" si="684"/>
        <v>0</v>
      </c>
      <c r="J6269" s="9" t="b">
        <f t="shared" si="681"/>
        <v>0</v>
      </c>
      <c r="K6269" t="b">
        <f t="shared" si="685"/>
        <v>0</v>
      </c>
      <c r="L6269" s="35">
        <v>0.20500134573214585</v>
      </c>
      <c r="M6269" s="37">
        <f t="shared" si="682"/>
        <v>0</v>
      </c>
      <c r="N6269" s="4"/>
      <c r="R6269" s="4"/>
    </row>
    <row r="6270" spans="1:18" x14ac:dyDescent="0.25">
      <c r="A6270" s="9">
        <v>45188.25</v>
      </c>
      <c r="B6270" s="5">
        <v>45188</v>
      </c>
      <c r="C6270" s="6">
        <v>45169.589704861108</v>
      </c>
      <c r="D6270" s="6">
        <v>0.20853017906761831</v>
      </c>
      <c r="E6270" s="6">
        <v>17954</v>
      </c>
      <c r="F6270" s="14">
        <f t="shared" si="679"/>
        <v>4.616605562064171E-4</v>
      </c>
      <c r="G6270" s="14">
        <f t="shared" si="680"/>
        <v>1.1614691938711056E-3</v>
      </c>
      <c r="H6270" s="6">
        <f t="shared" si="683"/>
        <v>0</v>
      </c>
      <c r="I6270" s="14">
        <f t="shared" si="684"/>
        <v>0</v>
      </c>
      <c r="J6270" s="9" t="b">
        <f t="shared" si="681"/>
        <v>0</v>
      </c>
      <c r="K6270" t="b">
        <f t="shared" si="685"/>
        <v>0</v>
      </c>
      <c r="L6270" s="35">
        <v>0.20853017906761831</v>
      </c>
      <c r="M6270" s="37">
        <f t="shared" si="682"/>
        <v>0</v>
      </c>
      <c r="N6270" s="4"/>
      <c r="R6270" s="4"/>
    </row>
    <row r="6271" spans="1:18" x14ac:dyDescent="0.25">
      <c r="A6271" s="9">
        <v>45188.291666666664</v>
      </c>
      <c r="B6271" s="5">
        <v>45188</v>
      </c>
      <c r="C6271" s="6">
        <v>47158.409316406251</v>
      </c>
      <c r="D6271" s="6">
        <v>0.21294960045152239</v>
      </c>
      <c r="E6271" s="6">
        <v>17954</v>
      </c>
      <c r="F6271" s="14">
        <f t="shared" si="679"/>
        <v>4.515623057231448E-4</v>
      </c>
      <c r="G6271" s="14">
        <f t="shared" si="680"/>
        <v>1.186084440523128E-3</v>
      </c>
      <c r="H6271" s="6">
        <f t="shared" si="683"/>
        <v>0</v>
      </c>
      <c r="I6271" s="14">
        <f t="shared" si="684"/>
        <v>0</v>
      </c>
      <c r="J6271" s="9" t="b">
        <f t="shared" si="681"/>
        <v>0</v>
      </c>
      <c r="K6271" t="b">
        <f t="shared" si="685"/>
        <v>0</v>
      </c>
      <c r="L6271" s="35">
        <v>0.21294960045152239</v>
      </c>
      <c r="M6271" s="37">
        <f t="shared" si="682"/>
        <v>0</v>
      </c>
      <c r="N6271" s="4"/>
      <c r="R6271" s="4"/>
    </row>
    <row r="6272" spans="1:18" x14ac:dyDescent="0.25">
      <c r="A6272" s="9">
        <v>45188.333333333336</v>
      </c>
      <c r="B6272" s="5">
        <v>45188</v>
      </c>
      <c r="C6272" s="6">
        <v>47652.333563368054</v>
      </c>
      <c r="D6272" s="6">
        <v>350.68933131092126</v>
      </c>
      <c r="E6272" s="6">
        <v>17954</v>
      </c>
      <c r="F6272" s="14">
        <f t="shared" si="679"/>
        <v>0.73593317490857968</v>
      </c>
      <c r="G6272" s="14">
        <f t="shared" si="680"/>
        <v>1.9532657419567854</v>
      </c>
      <c r="H6272" s="6">
        <f t="shared" si="683"/>
        <v>350.5</v>
      </c>
      <c r="I6272" s="14">
        <f t="shared" si="684"/>
        <v>164592.93619561908</v>
      </c>
      <c r="J6272" s="9" t="b">
        <f t="shared" si="681"/>
        <v>1</v>
      </c>
      <c r="K6272" t="b">
        <f t="shared" si="685"/>
        <v>1</v>
      </c>
      <c r="L6272" s="35">
        <v>350.68933131092126</v>
      </c>
      <c r="M6272" s="37">
        <f t="shared" si="682"/>
        <v>350.68933131092126</v>
      </c>
      <c r="N6272" s="4"/>
      <c r="R6272" s="4"/>
    </row>
    <row r="6273" spans="1:18" x14ac:dyDescent="0.25">
      <c r="A6273" s="9">
        <v>45188.375</v>
      </c>
      <c r="B6273" s="5">
        <v>45188</v>
      </c>
      <c r="C6273" s="6">
        <v>48877.966525607641</v>
      </c>
      <c r="D6273" s="6">
        <v>5344.6089133029518</v>
      </c>
      <c r="E6273" s="6">
        <v>17954</v>
      </c>
      <c r="F6273" s="14">
        <f t="shared" si="679"/>
        <v>10.934597515432356</v>
      </c>
      <c r="G6273" s="14">
        <f t="shared" si="680"/>
        <v>29.768346403603385</v>
      </c>
      <c r="H6273" s="6">
        <f t="shared" si="683"/>
        <v>4993.8999999999996</v>
      </c>
      <c r="I6273" s="14">
        <f t="shared" si="684"/>
        <v>1424.0239306203491</v>
      </c>
      <c r="J6273" s="9" t="b">
        <f t="shared" si="681"/>
        <v>1</v>
      </c>
      <c r="K6273" t="b">
        <f t="shared" si="685"/>
        <v>1</v>
      </c>
      <c r="L6273" s="35">
        <v>5344.6089133029518</v>
      </c>
      <c r="M6273" s="37">
        <f t="shared" si="682"/>
        <v>5344.6089133029518</v>
      </c>
      <c r="N6273" s="4"/>
      <c r="R6273" s="4"/>
    </row>
    <row r="6274" spans="1:18" x14ac:dyDescent="0.25">
      <c r="A6274" s="9">
        <v>45188.416666666664</v>
      </c>
      <c r="B6274" s="5">
        <v>45188</v>
      </c>
      <c r="C6274" s="6">
        <v>52409.453463541664</v>
      </c>
      <c r="D6274" s="6">
        <v>10703.576640625</v>
      </c>
      <c r="E6274" s="6">
        <v>17954</v>
      </c>
      <c r="F6274" s="14">
        <f t="shared" si="679"/>
        <v>20.422988474914895</v>
      </c>
      <c r="G6274" s="14">
        <f t="shared" si="680"/>
        <v>59.616668378216552</v>
      </c>
      <c r="H6274" s="6">
        <f t="shared" si="683"/>
        <v>5359</v>
      </c>
      <c r="I6274" s="14">
        <f t="shared" si="684"/>
        <v>100.2692636061963</v>
      </c>
      <c r="J6274" s="9" t="b">
        <f t="shared" si="681"/>
        <v>1</v>
      </c>
      <c r="K6274" t="b">
        <f t="shared" si="685"/>
        <v>1</v>
      </c>
      <c r="L6274" s="35">
        <v>10703.576640625</v>
      </c>
      <c r="M6274" s="37">
        <f t="shared" si="682"/>
        <v>10703.576640625</v>
      </c>
      <c r="N6274" s="4"/>
      <c r="R6274" s="4"/>
    </row>
    <row r="6275" spans="1:18" x14ac:dyDescent="0.25">
      <c r="A6275" s="9">
        <v>45188.458333333336</v>
      </c>
      <c r="B6275" s="5">
        <v>45188</v>
      </c>
      <c r="C6275" s="6">
        <v>56049.187085503472</v>
      </c>
      <c r="D6275" s="6">
        <v>11587.490903862847</v>
      </c>
      <c r="E6275" s="6">
        <v>17954</v>
      </c>
      <c r="F6275" s="14">
        <f t="shared" ref="F6275:F6338" si="686">D6275/C6275*100</f>
        <v>20.673789409623442</v>
      </c>
      <c r="G6275" s="14">
        <f t="shared" ref="G6275:G6338" si="687">D6275/E6275*100</f>
        <v>64.539884726873382</v>
      </c>
      <c r="H6275" s="6">
        <f t="shared" si="683"/>
        <v>883.9</v>
      </c>
      <c r="I6275" s="14">
        <f t="shared" si="684"/>
        <v>8.2579873034700633</v>
      </c>
      <c r="J6275" s="9" t="b">
        <f t="shared" ref="J6275:J6338" si="688">D6275&gt;5</f>
        <v>1</v>
      </c>
      <c r="K6275" t="b">
        <f t="shared" si="685"/>
        <v>1</v>
      </c>
      <c r="L6275" s="35">
        <v>11587.490903862847</v>
      </c>
      <c r="M6275" s="37">
        <f t="shared" ref="M6275:M6338" si="689">IF(L6275&lt;=2,0,L6275)</f>
        <v>11587.490903862847</v>
      </c>
      <c r="N6275" s="4"/>
      <c r="R6275" s="4"/>
    </row>
    <row r="6276" spans="1:18" x14ac:dyDescent="0.25">
      <c r="A6276" s="9">
        <v>45188.5</v>
      </c>
      <c r="B6276" s="5">
        <v>45188</v>
      </c>
      <c r="C6276" s="6">
        <v>59567.714500868053</v>
      </c>
      <c r="D6276" s="6">
        <v>11595.044887152777</v>
      </c>
      <c r="E6276" s="6">
        <v>17954</v>
      </c>
      <c r="F6276" s="14">
        <f t="shared" si="686"/>
        <v>19.465317721706125</v>
      </c>
      <c r="G6276" s="14">
        <f t="shared" si="687"/>
        <v>64.581958823397443</v>
      </c>
      <c r="H6276" s="6">
        <f t="shared" ref="H6276:H6339" si="690">ROUND(D6276-D6275,1)</f>
        <v>7.6</v>
      </c>
      <c r="I6276" s="14">
        <f t="shared" ref="I6276:I6339" si="691">H6276/D6275*100</f>
        <v>6.5587969501373564E-2</v>
      </c>
      <c r="J6276" s="9" t="b">
        <f t="shared" si="688"/>
        <v>1</v>
      </c>
      <c r="K6276" t="b">
        <f t="shared" ref="K6276:K6339" si="692">OR(J6276,ABS(H6276)&gt;5)</f>
        <v>1</v>
      </c>
      <c r="L6276" s="35">
        <v>11595.044887152777</v>
      </c>
      <c r="M6276" s="37">
        <f t="shared" si="689"/>
        <v>11595.044887152777</v>
      </c>
      <c r="N6276" s="4"/>
      <c r="R6276" s="4"/>
    </row>
    <row r="6277" spans="1:18" x14ac:dyDescent="0.25">
      <c r="A6277" s="9">
        <v>45188.541666666664</v>
      </c>
      <c r="B6277" s="5">
        <v>45188</v>
      </c>
      <c r="C6277" s="6">
        <v>63167.029798177085</v>
      </c>
      <c r="D6277" s="6">
        <v>12161.533005642361</v>
      </c>
      <c r="E6277" s="6">
        <v>17954</v>
      </c>
      <c r="F6277" s="14">
        <f t="shared" si="686"/>
        <v>19.252975871272209</v>
      </c>
      <c r="G6277" s="14">
        <f t="shared" si="687"/>
        <v>67.737178376085339</v>
      </c>
      <c r="H6277" s="6">
        <f t="shared" si="690"/>
        <v>566.5</v>
      </c>
      <c r="I6277" s="14">
        <f t="shared" si="691"/>
        <v>4.8857076924961094</v>
      </c>
      <c r="J6277" s="9" t="b">
        <f t="shared" si="688"/>
        <v>1</v>
      </c>
      <c r="K6277" t="b">
        <f t="shared" si="692"/>
        <v>1</v>
      </c>
      <c r="L6277" s="35">
        <v>12161.533005642361</v>
      </c>
      <c r="M6277" s="37">
        <f t="shared" si="689"/>
        <v>12161.533005642361</v>
      </c>
      <c r="N6277" s="4"/>
      <c r="R6277" s="4"/>
    </row>
    <row r="6278" spans="1:18" x14ac:dyDescent="0.25">
      <c r="A6278" s="9">
        <v>45188.583333333336</v>
      </c>
      <c r="B6278" s="5">
        <v>45188</v>
      </c>
      <c r="C6278" s="6">
        <v>66550.18034288194</v>
      </c>
      <c r="D6278" s="6">
        <v>12327.443570963542</v>
      </c>
      <c r="E6278" s="6">
        <v>17954</v>
      </c>
      <c r="F6278" s="14">
        <f t="shared" si="686"/>
        <v>18.523531427638058</v>
      </c>
      <c r="G6278" s="14">
        <f t="shared" si="687"/>
        <v>68.661265294438806</v>
      </c>
      <c r="H6278" s="6">
        <f t="shared" si="690"/>
        <v>165.9</v>
      </c>
      <c r="I6278" s="14">
        <f t="shared" si="691"/>
        <v>1.364137234368648</v>
      </c>
      <c r="J6278" s="9" t="b">
        <f t="shared" si="688"/>
        <v>1</v>
      </c>
      <c r="K6278" t="b">
        <f t="shared" si="692"/>
        <v>1</v>
      </c>
      <c r="L6278" s="35">
        <v>12327.443570963542</v>
      </c>
      <c r="M6278" s="37">
        <f t="shared" si="689"/>
        <v>12327.443570963542</v>
      </c>
      <c r="N6278" s="4"/>
      <c r="R6278" s="4"/>
    </row>
    <row r="6279" spans="1:18" x14ac:dyDescent="0.25">
      <c r="A6279" s="9">
        <v>45188.625</v>
      </c>
      <c r="B6279" s="5">
        <v>45188</v>
      </c>
      <c r="C6279" s="6">
        <v>69439.467092013889</v>
      </c>
      <c r="D6279" s="6">
        <v>12064.427681206596</v>
      </c>
      <c r="E6279" s="6">
        <v>17954</v>
      </c>
      <c r="F6279" s="14">
        <f t="shared" si="686"/>
        <v>17.374021124355814</v>
      </c>
      <c r="G6279" s="14">
        <f t="shared" si="687"/>
        <v>67.19632216334297</v>
      </c>
      <c r="H6279" s="6">
        <f t="shared" si="690"/>
        <v>-263</v>
      </c>
      <c r="I6279" s="14">
        <f t="shared" si="691"/>
        <v>-2.1334512584545808</v>
      </c>
      <c r="J6279" s="9" t="b">
        <f t="shared" si="688"/>
        <v>1</v>
      </c>
      <c r="K6279" t="b">
        <f t="shared" si="692"/>
        <v>1</v>
      </c>
      <c r="L6279" s="35">
        <v>12064.427681206596</v>
      </c>
      <c r="M6279" s="37">
        <f t="shared" si="689"/>
        <v>12064.427681206596</v>
      </c>
      <c r="N6279" s="4"/>
      <c r="R6279" s="4"/>
    </row>
    <row r="6280" spans="1:18" x14ac:dyDescent="0.25">
      <c r="A6280" s="9">
        <v>45188.666666666664</v>
      </c>
      <c r="B6280" s="5">
        <v>45188</v>
      </c>
      <c r="C6280" s="6">
        <v>71219.185807291666</v>
      </c>
      <c r="D6280" s="6">
        <v>11569.713616536459</v>
      </c>
      <c r="E6280" s="6">
        <v>17954</v>
      </c>
      <c r="F6280" s="14">
        <f t="shared" si="686"/>
        <v>16.245220280729342</v>
      </c>
      <c r="G6280" s="14">
        <f t="shared" si="687"/>
        <v>64.440868979260657</v>
      </c>
      <c r="H6280" s="6">
        <f t="shared" si="690"/>
        <v>-494.7</v>
      </c>
      <c r="I6280" s="14">
        <f t="shared" si="691"/>
        <v>-4.100484607078549</v>
      </c>
      <c r="J6280" s="9" t="b">
        <f t="shared" si="688"/>
        <v>1</v>
      </c>
      <c r="K6280" t="b">
        <f t="shared" si="692"/>
        <v>1</v>
      </c>
      <c r="L6280" s="35">
        <v>11569.713616536459</v>
      </c>
      <c r="M6280" s="37">
        <f t="shared" si="689"/>
        <v>11569.713616536459</v>
      </c>
      <c r="N6280" s="4"/>
      <c r="R6280" s="4"/>
    </row>
    <row r="6281" spans="1:18" x14ac:dyDescent="0.25">
      <c r="A6281" s="9">
        <v>45188.708333333336</v>
      </c>
      <c r="B6281" s="5">
        <v>45188</v>
      </c>
      <c r="C6281" s="6">
        <v>72179.591961805549</v>
      </c>
      <c r="D6281" s="6">
        <v>10966.078618706597</v>
      </c>
      <c r="E6281" s="6">
        <v>17954</v>
      </c>
      <c r="F6281" s="14">
        <f t="shared" si="686"/>
        <v>15.192768926304531</v>
      </c>
      <c r="G6281" s="14">
        <f t="shared" si="687"/>
        <v>61.078749129478652</v>
      </c>
      <c r="H6281" s="6">
        <f t="shared" si="690"/>
        <v>-603.6</v>
      </c>
      <c r="I6281" s="14">
        <f t="shared" si="691"/>
        <v>-5.2170694971851468</v>
      </c>
      <c r="J6281" s="9" t="b">
        <f t="shared" si="688"/>
        <v>1</v>
      </c>
      <c r="K6281" t="b">
        <f t="shared" si="692"/>
        <v>1</v>
      </c>
      <c r="L6281" s="35">
        <v>10966.078618706597</v>
      </c>
      <c r="M6281" s="37">
        <f t="shared" si="689"/>
        <v>10966.078618706597</v>
      </c>
      <c r="N6281" s="4"/>
      <c r="R6281" s="4"/>
    </row>
    <row r="6282" spans="1:18" x14ac:dyDescent="0.25">
      <c r="A6282" s="9">
        <v>45188.75</v>
      </c>
      <c r="B6282" s="5">
        <v>45188</v>
      </c>
      <c r="C6282" s="6">
        <v>71752.760329861107</v>
      </c>
      <c r="D6282" s="6">
        <v>9520.5001063368054</v>
      </c>
      <c r="E6282" s="6">
        <v>17954</v>
      </c>
      <c r="F6282" s="14">
        <f t="shared" si="686"/>
        <v>13.26847923699277</v>
      </c>
      <c r="G6282" s="14">
        <f t="shared" si="687"/>
        <v>53.027181164847967</v>
      </c>
      <c r="H6282" s="6">
        <f t="shared" si="690"/>
        <v>-1445.6</v>
      </c>
      <c r="I6282" s="14">
        <f t="shared" si="691"/>
        <v>-13.182469780346171</v>
      </c>
      <c r="J6282" s="9" t="b">
        <f t="shared" si="688"/>
        <v>1</v>
      </c>
      <c r="K6282" t="b">
        <f t="shared" si="692"/>
        <v>1</v>
      </c>
      <c r="L6282" s="35">
        <v>9520.5001063368054</v>
      </c>
      <c r="M6282" s="37">
        <f t="shared" si="689"/>
        <v>9520.5001063368054</v>
      </c>
      <c r="N6282" s="4"/>
      <c r="R6282" s="4"/>
    </row>
    <row r="6283" spans="1:18" x14ac:dyDescent="0.25">
      <c r="A6283" s="9">
        <v>45188.791666666664</v>
      </c>
      <c r="B6283" s="5">
        <v>45188</v>
      </c>
      <c r="C6283" s="6">
        <v>69561.634726562494</v>
      </c>
      <c r="D6283" s="6">
        <v>5546.9481971571176</v>
      </c>
      <c r="E6283" s="6">
        <v>17954</v>
      </c>
      <c r="F6283" s="14">
        <f t="shared" si="686"/>
        <v>7.9741487084963296</v>
      </c>
      <c r="G6283" s="14">
        <f t="shared" si="687"/>
        <v>30.895333614554517</v>
      </c>
      <c r="H6283" s="6">
        <f t="shared" si="690"/>
        <v>-3973.6</v>
      </c>
      <c r="I6283" s="14">
        <f t="shared" si="691"/>
        <v>-41.737303246866084</v>
      </c>
      <c r="J6283" s="9" t="b">
        <f t="shared" si="688"/>
        <v>1</v>
      </c>
      <c r="K6283" t="b">
        <f t="shared" si="692"/>
        <v>1</v>
      </c>
      <c r="L6283" s="35">
        <v>5546.9481971571176</v>
      </c>
      <c r="M6283" s="37">
        <f t="shared" si="689"/>
        <v>5546.9481971571176</v>
      </c>
      <c r="N6283" s="4"/>
      <c r="R6283" s="4"/>
    </row>
    <row r="6284" spans="1:18" x14ac:dyDescent="0.25">
      <c r="A6284" s="9">
        <v>45188.833333333336</v>
      </c>
      <c r="B6284" s="5">
        <v>45188</v>
      </c>
      <c r="C6284" s="6">
        <v>66449.984646267359</v>
      </c>
      <c r="D6284" s="6">
        <v>682.88291177875465</v>
      </c>
      <c r="E6284" s="6">
        <v>17954</v>
      </c>
      <c r="F6284" s="14">
        <f t="shared" si="686"/>
        <v>1.0276645140159768</v>
      </c>
      <c r="G6284" s="14">
        <f t="shared" si="687"/>
        <v>3.8035140457767334</v>
      </c>
      <c r="H6284" s="6">
        <f t="shared" si="690"/>
        <v>-4864.1000000000004</v>
      </c>
      <c r="I6284" s="14">
        <f t="shared" si="691"/>
        <v>-87.689659739258317</v>
      </c>
      <c r="J6284" s="9" t="b">
        <f t="shared" si="688"/>
        <v>1</v>
      </c>
      <c r="K6284" t="b">
        <f t="shared" si="692"/>
        <v>1</v>
      </c>
      <c r="L6284" s="35">
        <v>682.88291177875465</v>
      </c>
      <c r="M6284" s="37">
        <f t="shared" si="689"/>
        <v>682.88291177875465</v>
      </c>
      <c r="N6284" s="4"/>
      <c r="R6284" s="4"/>
    </row>
    <row r="6285" spans="1:18" x14ac:dyDescent="0.25">
      <c r="A6285" s="9">
        <v>45188.875</v>
      </c>
      <c r="B6285" s="5">
        <v>45188</v>
      </c>
      <c r="C6285" s="6">
        <v>64187.596471354169</v>
      </c>
      <c r="D6285" s="6">
        <v>0.13008443353490698</v>
      </c>
      <c r="E6285" s="6">
        <v>17954</v>
      </c>
      <c r="F6285" s="14">
        <f t="shared" si="686"/>
        <v>2.0266288299634563E-4</v>
      </c>
      <c r="G6285" s="14">
        <f t="shared" si="687"/>
        <v>7.2454290706754467E-4</v>
      </c>
      <c r="H6285" s="6">
        <f t="shared" si="690"/>
        <v>-682.8</v>
      </c>
      <c r="I6285" s="14">
        <f t="shared" si="691"/>
        <v>-99.987858565894001</v>
      </c>
      <c r="J6285" s="9" t="b">
        <f t="shared" si="688"/>
        <v>0</v>
      </c>
      <c r="K6285" t="b">
        <f t="shared" si="692"/>
        <v>1</v>
      </c>
      <c r="L6285" s="35">
        <v>0.13008443353490698</v>
      </c>
      <c r="M6285" s="37">
        <f t="shared" si="689"/>
        <v>0</v>
      </c>
      <c r="N6285" s="4"/>
      <c r="R6285" s="4"/>
    </row>
    <row r="6286" spans="1:18" x14ac:dyDescent="0.25">
      <c r="A6286" s="9">
        <v>45188.916666666664</v>
      </c>
      <c r="B6286" s="5">
        <v>45188</v>
      </c>
      <c r="C6286" s="6">
        <v>61602.610802951385</v>
      </c>
      <c r="D6286" s="6">
        <v>0.17061432122356363</v>
      </c>
      <c r="E6286" s="6">
        <v>17954</v>
      </c>
      <c r="F6286" s="14">
        <f t="shared" si="686"/>
        <v>2.7695956226483421E-4</v>
      </c>
      <c r="G6286" s="14">
        <f t="shared" si="687"/>
        <v>9.502858484101795E-4</v>
      </c>
      <c r="H6286" s="6">
        <f t="shared" si="690"/>
        <v>0</v>
      </c>
      <c r="I6286" s="14">
        <f t="shared" si="691"/>
        <v>0</v>
      </c>
      <c r="J6286" s="9" t="b">
        <f t="shared" si="688"/>
        <v>0</v>
      </c>
      <c r="K6286" t="b">
        <f t="shared" si="692"/>
        <v>0</v>
      </c>
      <c r="L6286" s="35">
        <v>0.17061432122356363</v>
      </c>
      <c r="M6286" s="37">
        <f t="shared" si="689"/>
        <v>0</v>
      </c>
      <c r="N6286" s="4"/>
      <c r="R6286" s="4"/>
    </row>
    <row r="6287" spans="1:18" x14ac:dyDescent="0.25">
      <c r="A6287" s="9">
        <v>45188.958333333336</v>
      </c>
      <c r="B6287" s="5">
        <v>45188</v>
      </c>
      <c r="C6287" s="6">
        <v>57888.904246961807</v>
      </c>
      <c r="D6287" s="6">
        <v>0.20670553635391925</v>
      </c>
      <c r="E6287" s="6">
        <v>17954</v>
      </c>
      <c r="F6287" s="14">
        <f t="shared" si="686"/>
        <v>3.5707280875810985E-4</v>
      </c>
      <c r="G6287" s="14">
        <f t="shared" si="687"/>
        <v>1.1513063181125055E-3</v>
      </c>
      <c r="H6287" s="6">
        <f t="shared" si="690"/>
        <v>0</v>
      </c>
      <c r="I6287" s="14">
        <f t="shared" si="691"/>
        <v>0</v>
      </c>
      <c r="J6287" s="9" t="b">
        <f t="shared" si="688"/>
        <v>0</v>
      </c>
      <c r="K6287" t="b">
        <f t="shared" si="692"/>
        <v>0</v>
      </c>
      <c r="L6287" s="35">
        <v>0.20670553635391925</v>
      </c>
      <c r="M6287" s="37">
        <f t="shared" si="689"/>
        <v>0</v>
      </c>
      <c r="N6287" s="4"/>
      <c r="R6287" s="4"/>
    </row>
    <row r="6288" spans="1:18" x14ac:dyDescent="0.25">
      <c r="A6288" s="9">
        <v>45189</v>
      </c>
      <c r="B6288" s="5">
        <v>45189</v>
      </c>
      <c r="C6288" s="6">
        <v>53621.146080729166</v>
      </c>
      <c r="D6288" s="6">
        <v>0.22495971062117154</v>
      </c>
      <c r="E6288" s="6">
        <v>17954</v>
      </c>
      <c r="F6288" s="14">
        <f t="shared" si="686"/>
        <v>4.1953543902714067E-4</v>
      </c>
      <c r="G6288" s="14">
        <f t="shared" si="687"/>
        <v>1.2529782255829985E-3</v>
      </c>
      <c r="H6288" s="6">
        <f t="shared" si="690"/>
        <v>0</v>
      </c>
      <c r="I6288" s="14">
        <f t="shared" si="691"/>
        <v>0</v>
      </c>
      <c r="J6288" s="9" t="b">
        <f t="shared" si="688"/>
        <v>0</v>
      </c>
      <c r="K6288" t="b">
        <f t="shared" si="692"/>
        <v>0</v>
      </c>
      <c r="L6288" s="35">
        <v>0.22495971062117154</v>
      </c>
      <c r="M6288" s="37">
        <f t="shared" si="689"/>
        <v>0</v>
      </c>
      <c r="N6288" s="4"/>
      <c r="R6288" s="4"/>
    </row>
    <row r="6289" spans="1:18" x14ac:dyDescent="0.25">
      <c r="A6289" s="9">
        <v>45189.041666666664</v>
      </c>
      <c r="B6289" s="5">
        <v>45189</v>
      </c>
      <c r="C6289" s="6">
        <v>50168.400707465276</v>
      </c>
      <c r="D6289" s="6">
        <v>0.20988103847743736</v>
      </c>
      <c r="E6289" s="6">
        <v>17954</v>
      </c>
      <c r="F6289" s="14">
        <f t="shared" si="686"/>
        <v>4.1835305793633991E-4</v>
      </c>
      <c r="G6289" s="14">
        <f t="shared" si="687"/>
        <v>1.1689931963765031E-3</v>
      </c>
      <c r="H6289" s="6">
        <f t="shared" si="690"/>
        <v>0</v>
      </c>
      <c r="I6289" s="14">
        <f t="shared" si="691"/>
        <v>0</v>
      </c>
      <c r="J6289" s="9" t="b">
        <f t="shared" si="688"/>
        <v>0</v>
      </c>
      <c r="K6289" t="b">
        <f t="shared" si="692"/>
        <v>0</v>
      </c>
      <c r="L6289" s="35">
        <v>0.20988103847743736</v>
      </c>
      <c r="M6289" s="37">
        <f t="shared" si="689"/>
        <v>0</v>
      </c>
      <c r="N6289" s="4"/>
      <c r="R6289" s="4"/>
    </row>
    <row r="6290" spans="1:18" x14ac:dyDescent="0.25">
      <c r="A6290" s="9">
        <v>45189.083333333336</v>
      </c>
      <c r="B6290" s="5">
        <v>45189</v>
      </c>
      <c r="C6290" s="6">
        <v>47850.679042968753</v>
      </c>
      <c r="D6290" s="6">
        <v>0.21946909958289729</v>
      </c>
      <c r="E6290" s="6">
        <v>17954</v>
      </c>
      <c r="F6290" s="14">
        <f t="shared" si="686"/>
        <v>4.5865409639394948E-4</v>
      </c>
      <c r="G6290" s="14">
        <f t="shared" si="687"/>
        <v>1.2223966780823064E-3</v>
      </c>
      <c r="H6290" s="6">
        <f t="shared" si="690"/>
        <v>0</v>
      </c>
      <c r="I6290" s="14">
        <f t="shared" si="691"/>
        <v>0</v>
      </c>
      <c r="J6290" s="9" t="b">
        <f t="shared" si="688"/>
        <v>0</v>
      </c>
      <c r="K6290" t="b">
        <f t="shared" si="692"/>
        <v>0</v>
      </c>
      <c r="L6290" s="35">
        <v>0.21946909958289729</v>
      </c>
      <c r="M6290" s="37">
        <f t="shared" si="689"/>
        <v>0</v>
      </c>
      <c r="N6290" s="4"/>
      <c r="R6290" s="4"/>
    </row>
    <row r="6291" spans="1:18" x14ac:dyDescent="0.25">
      <c r="A6291" s="9">
        <v>45189.125</v>
      </c>
      <c r="B6291" s="5">
        <v>45189</v>
      </c>
      <c r="C6291" s="6">
        <v>46382.749481336803</v>
      </c>
      <c r="D6291" s="6">
        <v>0.21686361101766427</v>
      </c>
      <c r="E6291" s="6">
        <v>17954</v>
      </c>
      <c r="F6291" s="14">
        <f t="shared" si="686"/>
        <v>4.6755229787514966E-4</v>
      </c>
      <c r="G6291" s="14">
        <f t="shared" si="687"/>
        <v>1.2078846553284185E-3</v>
      </c>
      <c r="H6291" s="6">
        <f t="shared" si="690"/>
        <v>0</v>
      </c>
      <c r="I6291" s="14">
        <f t="shared" si="691"/>
        <v>0</v>
      </c>
      <c r="J6291" s="9" t="b">
        <f t="shared" si="688"/>
        <v>0</v>
      </c>
      <c r="K6291" t="b">
        <f t="shared" si="692"/>
        <v>0</v>
      </c>
      <c r="L6291" s="35">
        <v>0.21686361101766427</v>
      </c>
      <c r="M6291" s="37">
        <f t="shared" si="689"/>
        <v>0</v>
      </c>
      <c r="N6291" s="4"/>
      <c r="R6291" s="4"/>
    </row>
    <row r="6292" spans="1:18" x14ac:dyDescent="0.25">
      <c r="A6292" s="9">
        <v>45189.166666666664</v>
      </c>
      <c r="B6292" s="5">
        <v>45189</v>
      </c>
      <c r="C6292" s="6">
        <v>45254.836076388892</v>
      </c>
      <c r="D6292" s="6">
        <v>0.22051132934788864</v>
      </c>
      <c r="E6292" s="6">
        <v>17954</v>
      </c>
      <c r="F6292" s="14">
        <f t="shared" si="686"/>
        <v>4.8726577856932622E-4</v>
      </c>
      <c r="G6292" s="14">
        <f t="shared" si="687"/>
        <v>1.2282016784442946E-3</v>
      </c>
      <c r="H6292" s="6">
        <f t="shared" si="690"/>
        <v>0</v>
      </c>
      <c r="I6292" s="14">
        <f t="shared" si="691"/>
        <v>0</v>
      </c>
      <c r="J6292" s="9" t="b">
        <f t="shared" si="688"/>
        <v>0</v>
      </c>
      <c r="K6292" t="b">
        <f t="shared" si="692"/>
        <v>0</v>
      </c>
      <c r="L6292" s="35">
        <v>0.22051132934788864</v>
      </c>
      <c r="M6292" s="37">
        <f t="shared" si="689"/>
        <v>0</v>
      </c>
      <c r="N6292" s="4"/>
      <c r="R6292" s="4"/>
    </row>
    <row r="6293" spans="1:18" x14ac:dyDescent="0.25">
      <c r="A6293" s="9">
        <v>45189.208333333336</v>
      </c>
      <c r="B6293" s="5">
        <v>45189</v>
      </c>
      <c r="C6293" s="6">
        <v>45198.338446180554</v>
      </c>
      <c r="D6293" s="6">
        <v>0.22209207864271269</v>
      </c>
      <c r="E6293" s="6">
        <v>17954</v>
      </c>
      <c r="F6293" s="14">
        <f t="shared" si="686"/>
        <v>4.9137221915174266E-4</v>
      </c>
      <c r="G6293" s="14">
        <f t="shared" si="687"/>
        <v>1.2370061192086036E-3</v>
      </c>
      <c r="H6293" s="6">
        <f t="shared" si="690"/>
        <v>0</v>
      </c>
      <c r="I6293" s="14">
        <f t="shared" si="691"/>
        <v>0</v>
      </c>
      <c r="J6293" s="9" t="b">
        <f t="shared" si="688"/>
        <v>0</v>
      </c>
      <c r="K6293" t="b">
        <f t="shared" si="692"/>
        <v>0</v>
      </c>
      <c r="L6293" s="35">
        <v>0.22209207864271269</v>
      </c>
      <c r="M6293" s="37">
        <f t="shared" si="689"/>
        <v>0</v>
      </c>
      <c r="N6293" s="4"/>
      <c r="R6293" s="4"/>
    </row>
    <row r="6294" spans="1:18" x14ac:dyDescent="0.25">
      <c r="A6294" s="9">
        <v>45189.25</v>
      </c>
      <c r="B6294" s="5">
        <v>45189</v>
      </c>
      <c r="C6294" s="6">
        <v>46168.11978949653</v>
      </c>
      <c r="D6294" s="6">
        <v>0.22037686602109008</v>
      </c>
      <c r="E6294" s="6">
        <v>17954</v>
      </c>
      <c r="F6294" s="14">
        <f t="shared" si="686"/>
        <v>4.7733558790329355E-4</v>
      </c>
      <c r="G6294" s="14">
        <f t="shared" si="687"/>
        <v>1.2274527460236721E-3</v>
      </c>
      <c r="H6294" s="6">
        <f t="shared" si="690"/>
        <v>0</v>
      </c>
      <c r="I6294" s="14">
        <f t="shared" si="691"/>
        <v>0</v>
      </c>
      <c r="J6294" s="9" t="b">
        <f t="shared" si="688"/>
        <v>0</v>
      </c>
      <c r="K6294" t="b">
        <f t="shared" si="692"/>
        <v>0</v>
      </c>
      <c r="L6294" s="35">
        <v>0.22037686602109008</v>
      </c>
      <c r="M6294" s="37">
        <f t="shared" si="689"/>
        <v>0</v>
      </c>
      <c r="N6294" s="4"/>
      <c r="R6294" s="4"/>
    </row>
    <row r="6295" spans="1:18" x14ac:dyDescent="0.25">
      <c r="A6295" s="9">
        <v>45189.291666666664</v>
      </c>
      <c r="B6295" s="5">
        <v>45189</v>
      </c>
      <c r="C6295" s="6">
        <v>48348.059756944444</v>
      </c>
      <c r="D6295" s="6">
        <v>0.22215680614941649</v>
      </c>
      <c r="E6295" s="6">
        <v>17954</v>
      </c>
      <c r="F6295" s="14">
        <f t="shared" si="686"/>
        <v>4.5949477035116628E-4</v>
      </c>
      <c r="G6295" s="14">
        <f t="shared" si="687"/>
        <v>1.2373666377933413E-3</v>
      </c>
      <c r="H6295" s="6">
        <f t="shared" si="690"/>
        <v>0</v>
      </c>
      <c r="I6295" s="14">
        <f t="shared" si="691"/>
        <v>0</v>
      </c>
      <c r="J6295" s="9" t="b">
        <f t="shared" si="688"/>
        <v>0</v>
      </c>
      <c r="K6295" t="b">
        <f t="shared" si="692"/>
        <v>0</v>
      </c>
      <c r="L6295" s="35">
        <v>0.22215680614941649</v>
      </c>
      <c r="M6295" s="37">
        <f t="shared" si="689"/>
        <v>0</v>
      </c>
      <c r="N6295" s="4"/>
      <c r="R6295" s="4"/>
    </row>
    <row r="6296" spans="1:18" x14ac:dyDescent="0.25">
      <c r="A6296" s="9">
        <v>45189.333333333336</v>
      </c>
      <c r="B6296" s="5">
        <v>45189</v>
      </c>
      <c r="C6296" s="6">
        <v>48964.177951388891</v>
      </c>
      <c r="D6296" s="6">
        <v>331.69628229714931</v>
      </c>
      <c r="E6296" s="6">
        <v>17954</v>
      </c>
      <c r="F6296" s="14">
        <f t="shared" si="686"/>
        <v>0.67742642922843277</v>
      </c>
      <c r="G6296" s="14">
        <f t="shared" si="687"/>
        <v>1.8474784577094203</v>
      </c>
      <c r="H6296" s="6">
        <f t="shared" si="690"/>
        <v>331.5</v>
      </c>
      <c r="I6296" s="14">
        <f t="shared" si="691"/>
        <v>149218.92592254965</v>
      </c>
      <c r="J6296" s="9" t="b">
        <f t="shared" si="688"/>
        <v>1</v>
      </c>
      <c r="K6296" t="b">
        <f t="shared" si="692"/>
        <v>1</v>
      </c>
      <c r="L6296" s="35">
        <v>331.69628229714931</v>
      </c>
      <c r="M6296" s="37">
        <f t="shared" si="689"/>
        <v>331.69628229714931</v>
      </c>
      <c r="N6296" s="4"/>
      <c r="R6296" s="4"/>
    </row>
    <row r="6297" spans="1:18" x14ac:dyDescent="0.25">
      <c r="A6297" s="9">
        <v>45189.375</v>
      </c>
      <c r="B6297" s="5">
        <v>45189</v>
      </c>
      <c r="C6297" s="6">
        <v>50535.988971354163</v>
      </c>
      <c r="D6297" s="6">
        <v>5673.7739138454863</v>
      </c>
      <c r="E6297" s="6">
        <v>17954</v>
      </c>
      <c r="F6297" s="14">
        <f t="shared" si="686"/>
        <v>11.227194776106213</v>
      </c>
      <c r="G6297" s="14">
        <f t="shared" si="687"/>
        <v>31.6017261548707</v>
      </c>
      <c r="H6297" s="6">
        <f t="shared" si="690"/>
        <v>5342.1</v>
      </c>
      <c r="I6297" s="14">
        <f t="shared" si="691"/>
        <v>1610.5396065953773</v>
      </c>
      <c r="J6297" s="9" t="b">
        <f t="shared" si="688"/>
        <v>1</v>
      </c>
      <c r="K6297" t="b">
        <f t="shared" si="692"/>
        <v>1</v>
      </c>
      <c r="L6297" s="35">
        <v>5673.7739138454863</v>
      </c>
      <c r="M6297" s="37">
        <f t="shared" si="689"/>
        <v>5673.7739138454863</v>
      </c>
      <c r="N6297" s="4"/>
      <c r="R6297" s="4"/>
    </row>
    <row r="6298" spans="1:18" x14ac:dyDescent="0.25">
      <c r="A6298" s="9">
        <v>45189.416666666664</v>
      </c>
      <c r="B6298" s="5">
        <v>45189</v>
      </c>
      <c r="C6298" s="6">
        <v>53992.433131510414</v>
      </c>
      <c r="D6298" s="6">
        <v>11045.941532118055</v>
      </c>
      <c r="E6298" s="6">
        <v>17954</v>
      </c>
      <c r="F6298" s="14">
        <f t="shared" si="686"/>
        <v>20.458314047846745</v>
      </c>
      <c r="G6298" s="14">
        <f t="shared" si="687"/>
        <v>61.523568742999082</v>
      </c>
      <c r="H6298" s="6">
        <f t="shared" si="690"/>
        <v>5372.2</v>
      </c>
      <c r="I6298" s="14">
        <f t="shared" si="691"/>
        <v>94.684773866128722</v>
      </c>
      <c r="J6298" s="9" t="b">
        <f t="shared" si="688"/>
        <v>1</v>
      </c>
      <c r="K6298" t="b">
        <f t="shared" si="692"/>
        <v>1</v>
      </c>
      <c r="L6298" s="35">
        <v>11045.941532118055</v>
      </c>
      <c r="M6298" s="37">
        <f t="shared" si="689"/>
        <v>11045.941532118055</v>
      </c>
      <c r="N6298" s="4"/>
      <c r="R6298" s="4"/>
    </row>
    <row r="6299" spans="1:18" x14ac:dyDescent="0.25">
      <c r="A6299" s="9">
        <v>45189.458333333336</v>
      </c>
      <c r="B6299" s="5">
        <v>45189</v>
      </c>
      <c r="C6299" s="6">
        <v>57620.897764756941</v>
      </c>
      <c r="D6299" s="6">
        <v>12010.912539062499</v>
      </c>
      <c r="E6299" s="6">
        <v>17954</v>
      </c>
      <c r="F6299" s="14">
        <f t="shared" si="686"/>
        <v>20.844716075230636</v>
      </c>
      <c r="G6299" s="14">
        <f t="shared" si="687"/>
        <v>66.898254088573566</v>
      </c>
      <c r="H6299" s="6">
        <f t="shared" si="690"/>
        <v>965</v>
      </c>
      <c r="I6299" s="14">
        <f t="shared" si="691"/>
        <v>8.7362403394413182</v>
      </c>
      <c r="J6299" s="9" t="b">
        <f t="shared" si="688"/>
        <v>1</v>
      </c>
      <c r="K6299" t="b">
        <f t="shared" si="692"/>
        <v>1</v>
      </c>
      <c r="L6299" s="35">
        <v>12010.912539062499</v>
      </c>
      <c r="M6299" s="37">
        <f t="shared" si="689"/>
        <v>12010.912539062499</v>
      </c>
      <c r="N6299" s="4"/>
      <c r="R6299" s="4"/>
    </row>
    <row r="6300" spans="1:18" x14ac:dyDescent="0.25">
      <c r="A6300" s="9">
        <v>45189.5</v>
      </c>
      <c r="B6300" s="5">
        <v>45189</v>
      </c>
      <c r="C6300" s="6">
        <v>60914.493076171872</v>
      </c>
      <c r="D6300" s="6">
        <v>12257.371564127605</v>
      </c>
      <c r="E6300" s="6">
        <v>17954</v>
      </c>
      <c r="F6300" s="14">
        <f t="shared" si="686"/>
        <v>20.122258177212611</v>
      </c>
      <c r="G6300" s="14">
        <f t="shared" si="687"/>
        <v>68.27097896918572</v>
      </c>
      <c r="H6300" s="6">
        <f t="shared" si="690"/>
        <v>246.5</v>
      </c>
      <c r="I6300" s="14">
        <f t="shared" si="691"/>
        <v>2.0523003493558059</v>
      </c>
      <c r="J6300" s="9" t="b">
        <f t="shared" si="688"/>
        <v>1</v>
      </c>
      <c r="K6300" t="b">
        <f t="shared" si="692"/>
        <v>1</v>
      </c>
      <c r="L6300" s="35">
        <v>12257.371564127605</v>
      </c>
      <c r="M6300" s="37">
        <f t="shared" si="689"/>
        <v>12257.371564127605</v>
      </c>
      <c r="N6300" s="4"/>
      <c r="R6300" s="4"/>
    </row>
    <row r="6301" spans="1:18" x14ac:dyDescent="0.25">
      <c r="A6301" s="9">
        <v>45189.541666666664</v>
      </c>
      <c r="B6301" s="5">
        <v>45189</v>
      </c>
      <c r="C6301" s="6">
        <v>64239.623335503471</v>
      </c>
      <c r="D6301" s="6">
        <v>12431.439597439236</v>
      </c>
      <c r="E6301" s="6">
        <v>17954</v>
      </c>
      <c r="F6301" s="14">
        <f t="shared" si="686"/>
        <v>19.35166950234704</v>
      </c>
      <c r="G6301" s="14">
        <f t="shared" si="687"/>
        <v>69.240501266788655</v>
      </c>
      <c r="H6301" s="6">
        <f t="shared" si="690"/>
        <v>174.1</v>
      </c>
      <c r="I6301" s="14">
        <f t="shared" si="691"/>
        <v>1.4203697676059739</v>
      </c>
      <c r="J6301" s="9" t="b">
        <f t="shared" si="688"/>
        <v>1</v>
      </c>
      <c r="K6301" t="b">
        <f t="shared" si="692"/>
        <v>1</v>
      </c>
      <c r="L6301" s="35">
        <v>12431.439597439236</v>
      </c>
      <c r="M6301" s="37">
        <f t="shared" si="689"/>
        <v>12431.439597439236</v>
      </c>
      <c r="N6301" s="4"/>
      <c r="R6301" s="4"/>
    </row>
    <row r="6302" spans="1:18" x14ac:dyDescent="0.25">
      <c r="A6302" s="9">
        <v>45189.583333333336</v>
      </c>
      <c r="B6302" s="5">
        <v>45189</v>
      </c>
      <c r="C6302" s="6">
        <v>67753.759171006939</v>
      </c>
      <c r="D6302" s="6">
        <v>12491.157643229166</v>
      </c>
      <c r="E6302" s="6">
        <v>17954</v>
      </c>
      <c r="F6302" s="14">
        <f t="shared" si="686"/>
        <v>18.436110108226082</v>
      </c>
      <c r="G6302" s="14">
        <f t="shared" si="687"/>
        <v>69.57311820891816</v>
      </c>
      <c r="H6302" s="6">
        <f t="shared" si="690"/>
        <v>59.7</v>
      </c>
      <c r="I6302" s="14">
        <f t="shared" si="691"/>
        <v>0.48023400292511303</v>
      </c>
      <c r="J6302" s="9" t="b">
        <f t="shared" si="688"/>
        <v>1</v>
      </c>
      <c r="K6302" t="b">
        <f t="shared" si="692"/>
        <v>1</v>
      </c>
      <c r="L6302" s="35">
        <v>12491.157643229166</v>
      </c>
      <c r="M6302" s="37">
        <f t="shared" si="689"/>
        <v>12491.157643229166</v>
      </c>
      <c r="N6302" s="4"/>
      <c r="R6302" s="4"/>
    </row>
    <row r="6303" spans="1:18" x14ac:dyDescent="0.25">
      <c r="A6303" s="9">
        <v>45189.625</v>
      </c>
      <c r="B6303" s="5">
        <v>45189</v>
      </c>
      <c r="C6303" s="6">
        <v>70727.59510416667</v>
      </c>
      <c r="D6303" s="6">
        <v>12782.232065972223</v>
      </c>
      <c r="E6303" s="6">
        <v>17954</v>
      </c>
      <c r="F6303" s="14">
        <f t="shared" si="686"/>
        <v>18.072482242817276</v>
      </c>
      <c r="G6303" s="14">
        <f t="shared" si="687"/>
        <v>71.19434146135805</v>
      </c>
      <c r="H6303" s="6">
        <f t="shared" si="690"/>
        <v>291.10000000000002</v>
      </c>
      <c r="I6303" s="14">
        <f t="shared" si="691"/>
        <v>2.3304485325888975</v>
      </c>
      <c r="J6303" s="9" t="b">
        <f t="shared" si="688"/>
        <v>1</v>
      </c>
      <c r="K6303" t="b">
        <f t="shared" si="692"/>
        <v>1</v>
      </c>
      <c r="L6303" s="35">
        <v>12782.232065972223</v>
      </c>
      <c r="M6303" s="37">
        <f t="shared" si="689"/>
        <v>12782.232065972223</v>
      </c>
      <c r="N6303" s="4"/>
      <c r="R6303" s="4"/>
    </row>
    <row r="6304" spans="1:18" x14ac:dyDescent="0.25">
      <c r="A6304" s="9">
        <v>45189.666666666664</v>
      </c>
      <c r="B6304" s="5">
        <v>45189</v>
      </c>
      <c r="C6304" s="6">
        <v>72921.645581597229</v>
      </c>
      <c r="D6304" s="6">
        <v>12767.295402560763</v>
      </c>
      <c r="E6304" s="6">
        <v>17954</v>
      </c>
      <c r="F6304" s="14">
        <f t="shared" si="686"/>
        <v>17.5082381928347</v>
      </c>
      <c r="G6304" s="14">
        <f t="shared" si="687"/>
        <v>71.111147390892071</v>
      </c>
      <c r="H6304" s="6">
        <f t="shared" si="690"/>
        <v>-14.9</v>
      </c>
      <c r="I6304" s="14">
        <f t="shared" si="691"/>
        <v>-0.11656806043809453</v>
      </c>
      <c r="J6304" s="9" t="b">
        <f t="shared" si="688"/>
        <v>1</v>
      </c>
      <c r="K6304" t="b">
        <f t="shared" si="692"/>
        <v>1</v>
      </c>
      <c r="L6304" s="35">
        <v>12767.295402560763</v>
      </c>
      <c r="M6304" s="37">
        <f t="shared" si="689"/>
        <v>12767.295402560763</v>
      </c>
      <c r="N6304" s="4"/>
      <c r="R6304" s="4"/>
    </row>
    <row r="6305" spans="1:18" x14ac:dyDescent="0.25">
      <c r="A6305" s="9">
        <v>45189.708333333336</v>
      </c>
      <c r="B6305" s="5">
        <v>45189</v>
      </c>
      <c r="C6305" s="6">
        <v>74427.621705729165</v>
      </c>
      <c r="D6305" s="6">
        <v>12118.304628906249</v>
      </c>
      <c r="E6305" s="6">
        <v>17954</v>
      </c>
      <c r="F6305" s="14">
        <f t="shared" si="686"/>
        <v>16.281999009479872</v>
      </c>
      <c r="G6305" s="14">
        <f t="shared" si="687"/>
        <v>67.496405418882972</v>
      </c>
      <c r="H6305" s="6">
        <f t="shared" si="690"/>
        <v>-649</v>
      </c>
      <c r="I6305" s="14">
        <f t="shared" si="691"/>
        <v>-5.0833005702196621</v>
      </c>
      <c r="J6305" s="9" t="b">
        <f t="shared" si="688"/>
        <v>1</v>
      </c>
      <c r="K6305" t="b">
        <f t="shared" si="692"/>
        <v>1</v>
      </c>
      <c r="L6305" s="35">
        <v>12118.304628906249</v>
      </c>
      <c r="M6305" s="37">
        <f t="shared" si="689"/>
        <v>12118.304628906249</v>
      </c>
      <c r="N6305" s="4"/>
      <c r="R6305" s="4"/>
    </row>
    <row r="6306" spans="1:18" x14ac:dyDescent="0.25">
      <c r="A6306" s="9">
        <v>45189.75</v>
      </c>
      <c r="B6306" s="5">
        <v>45189</v>
      </c>
      <c r="C6306" s="6">
        <v>74384.034036458339</v>
      </c>
      <c r="D6306" s="6">
        <v>10269.074291449653</v>
      </c>
      <c r="E6306" s="6">
        <v>17954</v>
      </c>
      <c r="F6306" s="14">
        <f t="shared" si="686"/>
        <v>13.805481814036066</v>
      </c>
      <c r="G6306" s="14">
        <f t="shared" si="687"/>
        <v>57.196581772583563</v>
      </c>
      <c r="H6306" s="6">
        <f t="shared" si="690"/>
        <v>-1849.2</v>
      </c>
      <c r="I6306" s="14">
        <f t="shared" si="691"/>
        <v>-15.259560281964141</v>
      </c>
      <c r="J6306" s="9" t="b">
        <f t="shared" si="688"/>
        <v>1</v>
      </c>
      <c r="K6306" t="b">
        <f t="shared" si="692"/>
        <v>1</v>
      </c>
      <c r="L6306" s="35">
        <v>10269.074291449653</v>
      </c>
      <c r="M6306" s="37">
        <f t="shared" si="689"/>
        <v>10269.074291449653</v>
      </c>
      <c r="N6306" s="4"/>
      <c r="R6306" s="4"/>
    </row>
    <row r="6307" spans="1:18" x14ac:dyDescent="0.25">
      <c r="A6307" s="9">
        <v>45189.791666666664</v>
      </c>
      <c r="B6307" s="5">
        <v>45189</v>
      </c>
      <c r="C6307" s="6">
        <v>71671.513298611113</v>
      </c>
      <c r="D6307" s="6">
        <v>5177.1968081325958</v>
      </c>
      <c r="E6307" s="6">
        <v>17954</v>
      </c>
      <c r="F6307" s="14">
        <f t="shared" si="686"/>
        <v>7.2235070390692062</v>
      </c>
      <c r="G6307" s="14">
        <f t="shared" si="687"/>
        <v>28.835896224421276</v>
      </c>
      <c r="H6307" s="6">
        <f t="shared" si="690"/>
        <v>-5091.8999999999996</v>
      </c>
      <c r="I6307" s="14">
        <f t="shared" si="691"/>
        <v>-49.584800494039385</v>
      </c>
      <c r="J6307" s="9" t="b">
        <f t="shared" si="688"/>
        <v>1</v>
      </c>
      <c r="K6307" t="b">
        <f t="shared" si="692"/>
        <v>1</v>
      </c>
      <c r="L6307" s="35">
        <v>5177.1968081325958</v>
      </c>
      <c r="M6307" s="37">
        <f t="shared" si="689"/>
        <v>5177.1968081325958</v>
      </c>
      <c r="N6307" s="4"/>
      <c r="R6307" s="4"/>
    </row>
    <row r="6308" spans="1:18" x14ac:dyDescent="0.25">
      <c r="A6308" s="9">
        <v>45189.833333333336</v>
      </c>
      <c r="B6308" s="5">
        <v>45189</v>
      </c>
      <c r="C6308" s="6">
        <v>68702.908750000002</v>
      </c>
      <c r="D6308" s="6">
        <v>424.43368914532994</v>
      </c>
      <c r="E6308" s="6">
        <v>17954</v>
      </c>
      <c r="F6308" s="14">
        <f t="shared" si="686"/>
        <v>0.61778125099445658</v>
      </c>
      <c r="G6308" s="14">
        <f t="shared" si="687"/>
        <v>2.3640062891017597</v>
      </c>
      <c r="H6308" s="6">
        <f t="shared" si="690"/>
        <v>-4752.8</v>
      </c>
      <c r="I6308" s="14">
        <f t="shared" si="691"/>
        <v>-91.802575334475748</v>
      </c>
      <c r="J6308" s="9" t="b">
        <f t="shared" si="688"/>
        <v>1</v>
      </c>
      <c r="K6308" t="b">
        <f t="shared" si="692"/>
        <v>1</v>
      </c>
      <c r="L6308" s="35">
        <v>424.43368914532994</v>
      </c>
      <c r="M6308" s="37">
        <f t="shared" si="689"/>
        <v>424.43368914532994</v>
      </c>
      <c r="N6308" s="4"/>
      <c r="R6308" s="4"/>
    </row>
    <row r="6309" spans="1:18" x14ac:dyDescent="0.25">
      <c r="A6309" s="9">
        <v>45189.875</v>
      </c>
      <c r="B6309" s="5">
        <v>45189</v>
      </c>
      <c r="C6309" s="6">
        <v>67226.798085937495</v>
      </c>
      <c r="D6309" s="6">
        <v>8.8561113095945776E-2</v>
      </c>
      <c r="E6309" s="6">
        <v>17954</v>
      </c>
      <c r="F6309" s="14">
        <f t="shared" si="686"/>
        <v>1.3173483732296183E-4</v>
      </c>
      <c r="G6309" s="14">
        <f t="shared" si="687"/>
        <v>4.932667544610993E-4</v>
      </c>
      <c r="H6309" s="6">
        <f t="shared" si="690"/>
        <v>-424.3</v>
      </c>
      <c r="I6309" s="14">
        <f t="shared" si="691"/>
        <v>-99.968501759226712</v>
      </c>
      <c r="J6309" s="9" t="b">
        <f t="shared" si="688"/>
        <v>0</v>
      </c>
      <c r="K6309" t="b">
        <f t="shared" si="692"/>
        <v>1</v>
      </c>
      <c r="L6309" s="35">
        <v>8.8561113095945776E-2</v>
      </c>
      <c r="M6309" s="37">
        <f t="shared" si="689"/>
        <v>0</v>
      </c>
      <c r="N6309" s="4"/>
      <c r="R6309" s="4"/>
    </row>
    <row r="6310" spans="1:18" x14ac:dyDescent="0.25">
      <c r="A6310" s="9">
        <v>45189.916666666664</v>
      </c>
      <c r="B6310" s="5">
        <v>45189</v>
      </c>
      <c r="C6310" s="6">
        <v>64428.338678385415</v>
      </c>
      <c r="D6310" s="6">
        <v>0.16738759617010751</v>
      </c>
      <c r="E6310" s="6">
        <v>17954</v>
      </c>
      <c r="F6310" s="14">
        <f t="shared" si="686"/>
        <v>2.5980430289484265E-4</v>
      </c>
      <c r="G6310" s="14">
        <f t="shared" si="687"/>
        <v>9.323136692108027E-4</v>
      </c>
      <c r="H6310" s="6">
        <f t="shared" si="690"/>
        <v>0.1</v>
      </c>
      <c r="I6310" s="14">
        <f t="shared" si="691"/>
        <v>112.91637661742296</v>
      </c>
      <c r="J6310" s="9" t="b">
        <f t="shared" si="688"/>
        <v>0</v>
      </c>
      <c r="K6310" t="b">
        <f t="shared" si="692"/>
        <v>0</v>
      </c>
      <c r="L6310" s="35">
        <v>0.16738759617010751</v>
      </c>
      <c r="M6310" s="37">
        <f t="shared" si="689"/>
        <v>0</v>
      </c>
      <c r="N6310" s="4"/>
      <c r="R6310" s="4"/>
    </row>
    <row r="6311" spans="1:18" x14ac:dyDescent="0.25">
      <c r="A6311" s="9">
        <v>45189.958333333336</v>
      </c>
      <c r="B6311" s="5">
        <v>45189</v>
      </c>
      <c r="C6311" s="6">
        <v>60446.113151041667</v>
      </c>
      <c r="D6311" s="6">
        <v>0.18840774333311452</v>
      </c>
      <c r="E6311" s="6">
        <v>17954</v>
      </c>
      <c r="F6311" s="14">
        <f t="shared" si="686"/>
        <v>3.1169538207084487E-4</v>
      </c>
      <c r="G6311" s="14">
        <f t="shared" si="687"/>
        <v>1.0493914633681325E-3</v>
      </c>
      <c r="H6311" s="6">
        <f t="shared" si="690"/>
        <v>0</v>
      </c>
      <c r="I6311" s="14">
        <f t="shared" si="691"/>
        <v>0</v>
      </c>
      <c r="J6311" s="9" t="b">
        <f t="shared" si="688"/>
        <v>0</v>
      </c>
      <c r="K6311" t="b">
        <f t="shared" si="692"/>
        <v>0</v>
      </c>
      <c r="L6311" s="35">
        <v>0.18840774333311452</v>
      </c>
      <c r="M6311" s="37">
        <f t="shared" si="689"/>
        <v>0</v>
      </c>
      <c r="N6311" s="4"/>
      <c r="R6311" s="4"/>
    </row>
    <row r="6312" spans="1:18" x14ac:dyDescent="0.25">
      <c r="A6312" s="9">
        <v>45190</v>
      </c>
      <c r="B6312" s="5">
        <v>45190</v>
      </c>
      <c r="C6312" s="6">
        <v>56451.179077690969</v>
      </c>
      <c r="D6312" s="6">
        <v>0.21347569569531413</v>
      </c>
      <c r="E6312" s="6">
        <v>17954</v>
      </c>
      <c r="F6312" s="14">
        <f t="shared" si="686"/>
        <v>3.7815985278450619E-4</v>
      </c>
      <c r="G6312" s="14">
        <f t="shared" si="687"/>
        <v>1.1890146802679856E-3</v>
      </c>
      <c r="H6312" s="6">
        <f t="shared" si="690"/>
        <v>0</v>
      </c>
      <c r="I6312" s="14">
        <f t="shared" si="691"/>
        <v>0</v>
      </c>
      <c r="J6312" s="9" t="b">
        <f t="shared" si="688"/>
        <v>0</v>
      </c>
      <c r="K6312" t="b">
        <f t="shared" si="692"/>
        <v>0</v>
      </c>
      <c r="L6312" s="35">
        <v>0.21347569569531413</v>
      </c>
      <c r="M6312" s="37">
        <f t="shared" si="689"/>
        <v>0</v>
      </c>
      <c r="N6312" s="4"/>
      <c r="R6312" s="4"/>
    </row>
    <row r="6313" spans="1:18" x14ac:dyDescent="0.25">
      <c r="A6313" s="9">
        <v>45190.041666666664</v>
      </c>
      <c r="B6313" s="5">
        <v>45190</v>
      </c>
      <c r="C6313" s="6">
        <v>53324.851332465281</v>
      </c>
      <c r="D6313" s="6">
        <v>0.21591919727623463</v>
      </c>
      <c r="E6313" s="6">
        <v>17954</v>
      </c>
      <c r="F6313" s="14">
        <f t="shared" si="686"/>
        <v>4.0491289123346978E-4</v>
      </c>
      <c r="G6313" s="14">
        <f t="shared" si="687"/>
        <v>1.202624469623675E-3</v>
      </c>
      <c r="H6313" s="6">
        <f t="shared" si="690"/>
        <v>0</v>
      </c>
      <c r="I6313" s="14">
        <f t="shared" si="691"/>
        <v>0</v>
      </c>
      <c r="J6313" s="9" t="b">
        <f t="shared" si="688"/>
        <v>0</v>
      </c>
      <c r="K6313" t="b">
        <f t="shared" si="692"/>
        <v>0</v>
      </c>
      <c r="L6313" s="35">
        <v>0.21591919727623463</v>
      </c>
      <c r="M6313" s="37">
        <f t="shared" si="689"/>
        <v>0</v>
      </c>
      <c r="N6313" s="4"/>
      <c r="R6313" s="4"/>
    </row>
    <row r="6314" spans="1:18" x14ac:dyDescent="0.25">
      <c r="A6314" s="9">
        <v>45190.083333333336</v>
      </c>
      <c r="B6314" s="5">
        <v>45190</v>
      </c>
      <c r="C6314" s="6">
        <v>50698.125186631944</v>
      </c>
      <c r="D6314" s="6">
        <v>0.21993764544526737</v>
      </c>
      <c r="E6314" s="6">
        <v>17954</v>
      </c>
      <c r="F6314" s="14">
        <f t="shared" si="686"/>
        <v>4.3381810399422901E-4</v>
      </c>
      <c r="G6314" s="14">
        <f t="shared" si="687"/>
        <v>1.2250063798889793E-3</v>
      </c>
      <c r="H6314" s="6">
        <f t="shared" si="690"/>
        <v>0</v>
      </c>
      <c r="I6314" s="14">
        <f t="shared" si="691"/>
        <v>0</v>
      </c>
      <c r="J6314" s="9" t="b">
        <f t="shared" si="688"/>
        <v>0</v>
      </c>
      <c r="K6314" t="b">
        <f t="shared" si="692"/>
        <v>0</v>
      </c>
      <c r="L6314" s="35">
        <v>0.21993764544526737</v>
      </c>
      <c r="M6314" s="37">
        <f t="shared" si="689"/>
        <v>0</v>
      </c>
      <c r="N6314" s="4"/>
      <c r="R6314" s="4"/>
    </row>
    <row r="6315" spans="1:18" x14ac:dyDescent="0.25">
      <c r="A6315" s="9">
        <v>45190.125</v>
      </c>
      <c r="B6315" s="5">
        <v>45190</v>
      </c>
      <c r="C6315" s="6">
        <v>48850.222430555557</v>
      </c>
      <c r="D6315" s="6">
        <v>0.22669054651012024</v>
      </c>
      <c r="E6315" s="6">
        <v>17954</v>
      </c>
      <c r="F6315" s="14">
        <f t="shared" si="686"/>
        <v>4.6405222992050593E-4</v>
      </c>
      <c r="G6315" s="14">
        <f t="shared" si="687"/>
        <v>1.2626186170776443E-3</v>
      </c>
      <c r="H6315" s="6">
        <f t="shared" si="690"/>
        <v>0</v>
      </c>
      <c r="I6315" s="14">
        <f t="shared" si="691"/>
        <v>0</v>
      </c>
      <c r="J6315" s="9" t="b">
        <f t="shared" si="688"/>
        <v>0</v>
      </c>
      <c r="K6315" t="b">
        <f t="shared" si="692"/>
        <v>0</v>
      </c>
      <c r="L6315" s="35">
        <v>0.22669054651012024</v>
      </c>
      <c r="M6315" s="37">
        <f t="shared" si="689"/>
        <v>0</v>
      </c>
      <c r="N6315" s="4"/>
      <c r="R6315" s="4"/>
    </row>
    <row r="6316" spans="1:18" x14ac:dyDescent="0.25">
      <c r="A6316" s="9">
        <v>45190.166666666664</v>
      </c>
      <c r="B6316" s="5">
        <v>45190</v>
      </c>
      <c r="C6316" s="6">
        <v>47636.30177300347</v>
      </c>
      <c r="D6316" s="6">
        <v>0.25965497003661264</v>
      </c>
      <c r="E6316" s="6">
        <v>17954</v>
      </c>
      <c r="F6316" s="14">
        <f t="shared" si="686"/>
        <v>5.4507793504609289E-4</v>
      </c>
      <c r="G6316" s="14">
        <f t="shared" si="687"/>
        <v>1.4462235158550331E-3</v>
      </c>
      <c r="H6316" s="6">
        <f t="shared" si="690"/>
        <v>0</v>
      </c>
      <c r="I6316" s="14">
        <f t="shared" si="691"/>
        <v>0</v>
      </c>
      <c r="J6316" s="9" t="b">
        <f t="shared" si="688"/>
        <v>0</v>
      </c>
      <c r="K6316" t="b">
        <f t="shared" si="692"/>
        <v>0</v>
      </c>
      <c r="L6316" s="35">
        <v>0.25965497003661264</v>
      </c>
      <c r="M6316" s="37">
        <f t="shared" si="689"/>
        <v>0</v>
      </c>
      <c r="N6316" s="4"/>
      <c r="R6316" s="4"/>
    </row>
    <row r="6317" spans="1:18" x14ac:dyDescent="0.25">
      <c r="A6317" s="9">
        <v>45190.208333333336</v>
      </c>
      <c r="B6317" s="5">
        <v>45190</v>
      </c>
      <c r="C6317" s="6">
        <v>47605.108057725694</v>
      </c>
      <c r="D6317" s="6">
        <v>0.23320754829380247</v>
      </c>
      <c r="E6317" s="6">
        <v>17954</v>
      </c>
      <c r="F6317" s="14">
        <f t="shared" si="686"/>
        <v>4.8987925415696211E-4</v>
      </c>
      <c r="G6317" s="14">
        <f t="shared" si="687"/>
        <v>1.2989169449359611E-3</v>
      </c>
      <c r="H6317" s="6">
        <f t="shared" si="690"/>
        <v>0</v>
      </c>
      <c r="I6317" s="14">
        <f t="shared" si="691"/>
        <v>0</v>
      </c>
      <c r="J6317" s="9" t="b">
        <f t="shared" si="688"/>
        <v>0</v>
      </c>
      <c r="K6317" t="b">
        <f t="shared" si="692"/>
        <v>0</v>
      </c>
      <c r="L6317" s="35">
        <v>0.23320754829380247</v>
      </c>
      <c r="M6317" s="37">
        <f t="shared" si="689"/>
        <v>0</v>
      </c>
      <c r="N6317" s="4"/>
      <c r="R6317" s="4"/>
    </row>
    <row r="6318" spans="1:18" x14ac:dyDescent="0.25">
      <c r="A6318" s="9">
        <v>45190.25</v>
      </c>
      <c r="B6318" s="5">
        <v>45190</v>
      </c>
      <c r="C6318" s="6">
        <v>48737.639014756947</v>
      </c>
      <c r="D6318" s="6">
        <v>0.23291454659567939</v>
      </c>
      <c r="E6318" s="6">
        <v>17954</v>
      </c>
      <c r="F6318" s="14">
        <f t="shared" si="686"/>
        <v>4.7789460323500028E-4</v>
      </c>
      <c r="G6318" s="14">
        <f t="shared" si="687"/>
        <v>1.2972849871654194E-3</v>
      </c>
      <c r="H6318" s="6">
        <f t="shared" si="690"/>
        <v>0</v>
      </c>
      <c r="I6318" s="14">
        <f t="shared" si="691"/>
        <v>0</v>
      </c>
      <c r="J6318" s="9" t="b">
        <f t="shared" si="688"/>
        <v>0</v>
      </c>
      <c r="K6318" t="b">
        <f t="shared" si="692"/>
        <v>0</v>
      </c>
      <c r="L6318" s="35">
        <v>0.23291454659567939</v>
      </c>
      <c r="M6318" s="37">
        <f t="shared" si="689"/>
        <v>0</v>
      </c>
      <c r="N6318" s="4"/>
      <c r="R6318" s="4"/>
    </row>
    <row r="6319" spans="1:18" x14ac:dyDescent="0.25">
      <c r="A6319" s="9">
        <v>45190.291666666664</v>
      </c>
      <c r="B6319" s="5">
        <v>45190</v>
      </c>
      <c r="C6319" s="6">
        <v>50617.527163628474</v>
      </c>
      <c r="D6319" s="6">
        <v>0.22879270482394432</v>
      </c>
      <c r="E6319" s="6">
        <v>17954</v>
      </c>
      <c r="F6319" s="14">
        <f t="shared" si="686"/>
        <v>4.5200292792719565E-4</v>
      </c>
      <c r="G6319" s="14">
        <f t="shared" si="687"/>
        <v>1.2743271963013498E-3</v>
      </c>
      <c r="H6319" s="6">
        <f t="shared" si="690"/>
        <v>0</v>
      </c>
      <c r="I6319" s="14">
        <f t="shared" si="691"/>
        <v>0</v>
      </c>
      <c r="J6319" s="9" t="b">
        <f t="shared" si="688"/>
        <v>0</v>
      </c>
      <c r="K6319" t="b">
        <f t="shared" si="692"/>
        <v>0</v>
      </c>
      <c r="L6319" s="35">
        <v>0.22879270482394432</v>
      </c>
      <c r="M6319" s="37">
        <f t="shared" si="689"/>
        <v>0</v>
      </c>
      <c r="N6319" s="4"/>
      <c r="R6319" s="4"/>
    </row>
    <row r="6320" spans="1:18" x14ac:dyDescent="0.25">
      <c r="A6320" s="9">
        <v>45190.333333333336</v>
      </c>
      <c r="B6320" s="5">
        <v>45190</v>
      </c>
      <c r="C6320" s="6">
        <v>51165.538741319448</v>
      </c>
      <c r="D6320" s="6">
        <v>313.09350371753175</v>
      </c>
      <c r="E6320" s="6">
        <v>17954</v>
      </c>
      <c r="F6320" s="14">
        <f t="shared" si="686"/>
        <v>0.61192261709674656</v>
      </c>
      <c r="G6320" s="14">
        <f t="shared" si="687"/>
        <v>1.7438648976135218</v>
      </c>
      <c r="H6320" s="6">
        <f t="shared" si="690"/>
        <v>312.89999999999998</v>
      </c>
      <c r="I6320" s="14">
        <f t="shared" si="691"/>
        <v>136761.35357583893</v>
      </c>
      <c r="J6320" s="9" t="b">
        <f t="shared" si="688"/>
        <v>1</v>
      </c>
      <c r="K6320" t="b">
        <f t="shared" si="692"/>
        <v>1</v>
      </c>
      <c r="L6320" s="35">
        <v>313.09350371753175</v>
      </c>
      <c r="M6320" s="37">
        <f t="shared" si="689"/>
        <v>313.09350371753175</v>
      </c>
      <c r="N6320" s="4"/>
      <c r="R6320" s="4"/>
    </row>
    <row r="6321" spans="1:18" x14ac:dyDescent="0.25">
      <c r="A6321" s="9">
        <v>45190.375</v>
      </c>
      <c r="B6321" s="5">
        <v>45190</v>
      </c>
      <c r="C6321" s="6">
        <v>52643.172808159725</v>
      </c>
      <c r="D6321" s="6">
        <v>2945.0915661621093</v>
      </c>
      <c r="E6321" s="6">
        <v>17954</v>
      </c>
      <c r="F6321" s="14">
        <f t="shared" si="686"/>
        <v>5.5944416133398747</v>
      </c>
      <c r="G6321" s="14">
        <f t="shared" si="687"/>
        <v>16.403539969712096</v>
      </c>
      <c r="H6321" s="6">
        <f t="shared" si="690"/>
        <v>2632</v>
      </c>
      <c r="I6321" s="14">
        <f t="shared" si="691"/>
        <v>840.6434399784132</v>
      </c>
      <c r="J6321" s="9" t="b">
        <f t="shared" si="688"/>
        <v>1</v>
      </c>
      <c r="K6321" t="b">
        <f t="shared" si="692"/>
        <v>1</v>
      </c>
      <c r="L6321" s="35">
        <v>2945.0915661621093</v>
      </c>
      <c r="M6321" s="37">
        <f t="shared" si="689"/>
        <v>2945.0915661621093</v>
      </c>
      <c r="N6321" s="4"/>
      <c r="R6321" s="4"/>
    </row>
    <row r="6322" spans="1:18" x14ac:dyDescent="0.25">
      <c r="A6322" s="9">
        <v>45190.416666666664</v>
      </c>
      <c r="B6322" s="5">
        <v>45190</v>
      </c>
      <c r="C6322" s="6">
        <v>55792.976032986109</v>
      </c>
      <c r="D6322" s="6">
        <v>6184.6661414930559</v>
      </c>
      <c r="E6322" s="6">
        <v>17954</v>
      </c>
      <c r="F6322" s="14">
        <f t="shared" si="686"/>
        <v>11.085026433858873</v>
      </c>
      <c r="G6322" s="14">
        <f t="shared" si="687"/>
        <v>34.447288300618553</v>
      </c>
      <c r="H6322" s="6">
        <f t="shared" si="690"/>
        <v>3239.6</v>
      </c>
      <c r="I6322" s="14">
        <f t="shared" si="691"/>
        <v>109.99997545820548</v>
      </c>
      <c r="J6322" s="9" t="b">
        <f t="shared" si="688"/>
        <v>1</v>
      </c>
      <c r="K6322" t="b">
        <f t="shared" si="692"/>
        <v>1</v>
      </c>
      <c r="L6322" s="35">
        <v>6184.6661414930559</v>
      </c>
      <c r="M6322" s="37">
        <f t="shared" si="689"/>
        <v>6184.6661414930559</v>
      </c>
      <c r="N6322" s="4"/>
      <c r="R6322" s="4"/>
    </row>
    <row r="6323" spans="1:18" x14ac:dyDescent="0.25">
      <c r="A6323" s="9">
        <v>45190.458333333336</v>
      </c>
      <c r="B6323" s="5">
        <v>45190</v>
      </c>
      <c r="C6323" s="6">
        <v>59575.711351996528</v>
      </c>
      <c r="D6323" s="6">
        <v>7575.7166666666662</v>
      </c>
      <c r="E6323" s="6">
        <v>17954</v>
      </c>
      <c r="F6323" s="14">
        <f t="shared" si="686"/>
        <v>12.716116173429098</v>
      </c>
      <c r="G6323" s="14">
        <f t="shared" si="687"/>
        <v>42.195146856782145</v>
      </c>
      <c r="H6323" s="6">
        <f t="shared" si="690"/>
        <v>1391.1</v>
      </c>
      <c r="I6323" s="14">
        <f t="shared" si="691"/>
        <v>22.492725850908599</v>
      </c>
      <c r="J6323" s="9" t="b">
        <f t="shared" si="688"/>
        <v>1</v>
      </c>
      <c r="K6323" t="b">
        <f t="shared" si="692"/>
        <v>1</v>
      </c>
      <c r="L6323" s="35">
        <v>7575.7166666666662</v>
      </c>
      <c r="M6323" s="37">
        <f t="shared" si="689"/>
        <v>7575.7166666666662</v>
      </c>
      <c r="N6323" s="4"/>
      <c r="R6323" s="4"/>
    </row>
    <row r="6324" spans="1:18" x14ac:dyDescent="0.25">
      <c r="A6324" s="9">
        <v>45190.5</v>
      </c>
      <c r="B6324" s="5">
        <v>45190</v>
      </c>
      <c r="C6324" s="6">
        <v>63184.406677517363</v>
      </c>
      <c r="D6324" s="6">
        <v>8795.4524131944436</v>
      </c>
      <c r="E6324" s="6">
        <v>17954</v>
      </c>
      <c r="F6324" s="14">
        <f t="shared" si="686"/>
        <v>13.920289634252578</v>
      </c>
      <c r="G6324" s="14">
        <f t="shared" si="687"/>
        <v>48.988818164166446</v>
      </c>
      <c r="H6324" s="6">
        <f t="shared" si="690"/>
        <v>1219.7</v>
      </c>
      <c r="I6324" s="14">
        <f t="shared" si="691"/>
        <v>16.100126940685481</v>
      </c>
      <c r="J6324" s="9" t="b">
        <f t="shared" si="688"/>
        <v>1</v>
      </c>
      <c r="K6324" t="b">
        <f t="shared" si="692"/>
        <v>1</v>
      </c>
      <c r="L6324" s="35">
        <v>8795.4524131944436</v>
      </c>
      <c r="M6324" s="37">
        <f t="shared" si="689"/>
        <v>8795.4524131944436</v>
      </c>
      <c r="N6324" s="4"/>
      <c r="R6324" s="4"/>
    </row>
    <row r="6325" spans="1:18" x14ac:dyDescent="0.25">
      <c r="A6325" s="9">
        <v>45190.541666666664</v>
      </c>
      <c r="B6325" s="5">
        <v>45190</v>
      </c>
      <c r="C6325" s="6">
        <v>66772.217858072923</v>
      </c>
      <c r="D6325" s="6">
        <v>9300.3324696180553</v>
      </c>
      <c r="E6325" s="6">
        <v>17954</v>
      </c>
      <c r="F6325" s="14">
        <f t="shared" si="686"/>
        <v>13.928446242996289</v>
      </c>
      <c r="G6325" s="14">
        <f t="shared" si="687"/>
        <v>51.800893781987611</v>
      </c>
      <c r="H6325" s="6">
        <f t="shared" si="690"/>
        <v>504.9</v>
      </c>
      <c r="I6325" s="14">
        <f t="shared" si="691"/>
        <v>5.7404665079260431</v>
      </c>
      <c r="J6325" s="9" t="b">
        <f t="shared" si="688"/>
        <v>1</v>
      </c>
      <c r="K6325" t="b">
        <f t="shared" si="692"/>
        <v>1</v>
      </c>
      <c r="L6325" s="35">
        <v>9300.3324696180553</v>
      </c>
      <c r="M6325" s="37">
        <f t="shared" si="689"/>
        <v>9300.3324696180553</v>
      </c>
      <c r="N6325" s="4"/>
      <c r="R6325" s="4"/>
    </row>
    <row r="6326" spans="1:18" x14ac:dyDescent="0.25">
      <c r="A6326" s="9">
        <v>45190.583333333336</v>
      </c>
      <c r="B6326" s="5">
        <v>45190</v>
      </c>
      <c r="C6326" s="6">
        <v>69933.342039930561</v>
      </c>
      <c r="D6326" s="6">
        <v>9414.7373328993053</v>
      </c>
      <c r="E6326" s="6">
        <v>17954</v>
      </c>
      <c r="F6326" s="14">
        <f t="shared" si="686"/>
        <v>13.462444462504989</v>
      </c>
      <c r="G6326" s="14">
        <f t="shared" si="687"/>
        <v>52.438104783888292</v>
      </c>
      <c r="H6326" s="6">
        <f t="shared" si="690"/>
        <v>114.4</v>
      </c>
      <c r="I6326" s="14">
        <f t="shared" si="691"/>
        <v>1.2300635528215496</v>
      </c>
      <c r="J6326" s="9" t="b">
        <f t="shared" si="688"/>
        <v>1</v>
      </c>
      <c r="K6326" t="b">
        <f t="shared" si="692"/>
        <v>1</v>
      </c>
      <c r="L6326" s="35">
        <v>9414.7373328993053</v>
      </c>
      <c r="M6326" s="37">
        <f t="shared" si="689"/>
        <v>9414.7373328993053</v>
      </c>
      <c r="N6326" s="4"/>
      <c r="R6326" s="4"/>
    </row>
    <row r="6327" spans="1:18" x14ac:dyDescent="0.25">
      <c r="A6327" s="9">
        <v>45190.625</v>
      </c>
      <c r="B6327" s="5">
        <v>45190</v>
      </c>
      <c r="C6327" s="6">
        <v>72426.82201822917</v>
      </c>
      <c r="D6327" s="6">
        <v>9599.2116178385422</v>
      </c>
      <c r="E6327" s="6">
        <v>17954</v>
      </c>
      <c r="F6327" s="14">
        <f t="shared" si="686"/>
        <v>13.253669497499846</v>
      </c>
      <c r="G6327" s="14">
        <f t="shared" si="687"/>
        <v>53.465587712145158</v>
      </c>
      <c r="H6327" s="6">
        <f t="shared" si="690"/>
        <v>184.5</v>
      </c>
      <c r="I6327" s="14">
        <f t="shared" si="691"/>
        <v>1.959693547214264</v>
      </c>
      <c r="J6327" s="9" t="b">
        <f t="shared" si="688"/>
        <v>1</v>
      </c>
      <c r="K6327" t="b">
        <f t="shared" si="692"/>
        <v>1</v>
      </c>
      <c r="L6327" s="35">
        <v>9599.2116178385422</v>
      </c>
      <c r="M6327" s="37">
        <f t="shared" si="689"/>
        <v>9599.2116178385422</v>
      </c>
      <c r="N6327" s="4"/>
      <c r="R6327" s="4"/>
    </row>
    <row r="6328" spans="1:18" x14ac:dyDescent="0.25">
      <c r="A6328" s="9">
        <v>45190.666666666664</v>
      </c>
      <c r="B6328" s="5">
        <v>45190</v>
      </c>
      <c r="C6328" s="6">
        <v>74575.92610243056</v>
      </c>
      <c r="D6328" s="6">
        <v>9784.4951074218752</v>
      </c>
      <c r="E6328" s="6">
        <v>17954</v>
      </c>
      <c r="F6328" s="14">
        <f t="shared" si="686"/>
        <v>13.120179150015252</v>
      </c>
      <c r="G6328" s="14">
        <f t="shared" si="687"/>
        <v>54.497577739901281</v>
      </c>
      <c r="H6328" s="6">
        <f t="shared" si="690"/>
        <v>185.3</v>
      </c>
      <c r="I6328" s="14">
        <f t="shared" si="691"/>
        <v>1.9303668611248315</v>
      </c>
      <c r="J6328" s="9" t="b">
        <f t="shared" si="688"/>
        <v>1</v>
      </c>
      <c r="K6328" t="b">
        <f t="shared" si="692"/>
        <v>1</v>
      </c>
      <c r="L6328" s="35">
        <v>9784.4951074218752</v>
      </c>
      <c r="M6328" s="37">
        <f t="shared" si="689"/>
        <v>9784.4951074218752</v>
      </c>
      <c r="N6328" s="4"/>
      <c r="R6328" s="4"/>
    </row>
    <row r="6329" spans="1:18" x14ac:dyDescent="0.25">
      <c r="A6329" s="9">
        <v>45190.708333333336</v>
      </c>
      <c r="B6329" s="5">
        <v>45190</v>
      </c>
      <c r="C6329" s="6">
        <v>75479.230920138885</v>
      </c>
      <c r="D6329" s="6">
        <v>9159.6716351996529</v>
      </c>
      <c r="E6329" s="6">
        <v>17954</v>
      </c>
      <c r="F6329" s="14">
        <f t="shared" si="686"/>
        <v>12.135353690727296</v>
      </c>
      <c r="G6329" s="14">
        <f t="shared" si="687"/>
        <v>51.017442548733726</v>
      </c>
      <c r="H6329" s="6">
        <f t="shared" si="690"/>
        <v>-624.79999999999995</v>
      </c>
      <c r="I6329" s="14">
        <f t="shared" si="691"/>
        <v>-6.3856130862191112</v>
      </c>
      <c r="J6329" s="9" t="b">
        <f t="shared" si="688"/>
        <v>1</v>
      </c>
      <c r="K6329" t="b">
        <f t="shared" si="692"/>
        <v>1</v>
      </c>
      <c r="L6329" s="35">
        <v>9159.6716351996529</v>
      </c>
      <c r="M6329" s="37">
        <f t="shared" si="689"/>
        <v>9159.6716351996529</v>
      </c>
      <c r="N6329" s="4"/>
      <c r="R6329" s="4"/>
    </row>
    <row r="6330" spans="1:18" x14ac:dyDescent="0.25">
      <c r="A6330" s="9">
        <v>45190.75</v>
      </c>
      <c r="B6330" s="5">
        <v>45190</v>
      </c>
      <c r="C6330" s="6">
        <v>74933.802191840281</v>
      </c>
      <c r="D6330" s="6">
        <v>7658.2230783420137</v>
      </c>
      <c r="E6330" s="6">
        <v>17954</v>
      </c>
      <c r="F6330" s="14">
        <f t="shared" si="686"/>
        <v>10.219984645562182</v>
      </c>
      <c r="G6330" s="14">
        <f t="shared" si="687"/>
        <v>42.654690199075489</v>
      </c>
      <c r="H6330" s="6">
        <f t="shared" si="690"/>
        <v>-1501.4</v>
      </c>
      <c r="I6330" s="14">
        <f t="shared" si="691"/>
        <v>-16.391417288697099</v>
      </c>
      <c r="J6330" s="9" t="b">
        <f t="shared" si="688"/>
        <v>1</v>
      </c>
      <c r="K6330" t="b">
        <f t="shared" si="692"/>
        <v>1</v>
      </c>
      <c r="L6330" s="35">
        <v>7658.2230783420137</v>
      </c>
      <c r="M6330" s="37">
        <f t="shared" si="689"/>
        <v>7658.2230783420137</v>
      </c>
      <c r="N6330" s="4"/>
      <c r="R6330" s="4"/>
    </row>
    <row r="6331" spans="1:18" x14ac:dyDescent="0.25">
      <c r="A6331" s="9">
        <v>45190.791666666664</v>
      </c>
      <c r="B6331" s="5">
        <v>45190</v>
      </c>
      <c r="C6331" s="6">
        <v>72575.566341145837</v>
      </c>
      <c r="D6331" s="6">
        <v>3614.4958454725479</v>
      </c>
      <c r="E6331" s="6">
        <v>17954</v>
      </c>
      <c r="F6331" s="14">
        <f t="shared" si="686"/>
        <v>4.9803205509721984</v>
      </c>
      <c r="G6331" s="14">
        <f t="shared" si="687"/>
        <v>20.13198087040519</v>
      </c>
      <c r="H6331" s="6">
        <f t="shared" si="690"/>
        <v>-4043.7</v>
      </c>
      <c r="I6331" s="14">
        <f t="shared" si="691"/>
        <v>-52.80206594445994</v>
      </c>
      <c r="J6331" s="9" t="b">
        <f t="shared" si="688"/>
        <v>1</v>
      </c>
      <c r="K6331" t="b">
        <f t="shared" si="692"/>
        <v>1</v>
      </c>
      <c r="L6331" s="35">
        <v>3614.4958454725479</v>
      </c>
      <c r="M6331" s="37">
        <f t="shared" si="689"/>
        <v>3614.4958454725479</v>
      </c>
      <c r="N6331" s="4"/>
      <c r="R6331" s="4"/>
    </row>
    <row r="6332" spans="1:18" x14ac:dyDescent="0.25">
      <c r="A6332" s="9">
        <v>45190.833333333336</v>
      </c>
      <c r="B6332" s="5">
        <v>45190</v>
      </c>
      <c r="C6332" s="6">
        <v>69801.912938368056</v>
      </c>
      <c r="D6332" s="6">
        <v>199.30215484329395</v>
      </c>
      <c r="E6332" s="6">
        <v>17954</v>
      </c>
      <c r="F6332" s="14">
        <f t="shared" si="686"/>
        <v>0.2855253480220073</v>
      </c>
      <c r="G6332" s="14">
        <f t="shared" si="687"/>
        <v>1.1100710417917676</v>
      </c>
      <c r="H6332" s="6">
        <f t="shared" si="690"/>
        <v>-3415.2</v>
      </c>
      <c r="I6332" s="14">
        <f t="shared" si="691"/>
        <v>-94.486206265192351</v>
      </c>
      <c r="J6332" s="9" t="b">
        <f t="shared" si="688"/>
        <v>1</v>
      </c>
      <c r="K6332" t="b">
        <f t="shared" si="692"/>
        <v>1</v>
      </c>
      <c r="L6332" s="35">
        <v>199.30215484329395</v>
      </c>
      <c r="M6332" s="37">
        <f t="shared" si="689"/>
        <v>199.30215484329395</v>
      </c>
      <c r="N6332" s="4"/>
      <c r="R6332" s="4"/>
    </row>
    <row r="6333" spans="1:18" x14ac:dyDescent="0.25">
      <c r="A6333" s="9">
        <v>45190.875</v>
      </c>
      <c r="B6333" s="5">
        <v>45190</v>
      </c>
      <c r="C6333" s="6">
        <v>67834.616440972226</v>
      </c>
      <c r="D6333" s="6">
        <v>0.16081751107755635</v>
      </c>
      <c r="E6333" s="6">
        <v>17954</v>
      </c>
      <c r="F6333" s="14">
        <f t="shared" si="686"/>
        <v>2.3707292753323846E-4</v>
      </c>
      <c r="G6333" s="14">
        <f t="shared" si="687"/>
        <v>8.9571967849814158E-4</v>
      </c>
      <c r="H6333" s="6">
        <f t="shared" si="690"/>
        <v>-199.1</v>
      </c>
      <c r="I6333" s="14">
        <f t="shared" si="691"/>
        <v>-99.898568661511504</v>
      </c>
      <c r="J6333" s="9" t="b">
        <f t="shared" si="688"/>
        <v>0</v>
      </c>
      <c r="K6333" t="b">
        <f t="shared" si="692"/>
        <v>1</v>
      </c>
      <c r="L6333" s="35">
        <v>0.16081751107755635</v>
      </c>
      <c r="M6333" s="37">
        <f t="shared" si="689"/>
        <v>0</v>
      </c>
      <c r="N6333" s="4"/>
      <c r="R6333" s="4"/>
    </row>
    <row r="6334" spans="1:18" x14ac:dyDescent="0.25">
      <c r="A6334" s="9">
        <v>45190.916666666664</v>
      </c>
      <c r="B6334" s="5">
        <v>45190</v>
      </c>
      <c r="C6334" s="6">
        <v>64971.497868923609</v>
      </c>
      <c r="D6334" s="6">
        <v>0.18844814555098613</v>
      </c>
      <c r="E6334" s="6">
        <v>17954</v>
      </c>
      <c r="F6334" s="14">
        <f t="shared" si="686"/>
        <v>2.900474080667954E-4</v>
      </c>
      <c r="G6334" s="14">
        <f t="shared" si="687"/>
        <v>1.0496164952154736E-3</v>
      </c>
      <c r="H6334" s="6">
        <f t="shared" si="690"/>
        <v>0</v>
      </c>
      <c r="I6334" s="14">
        <f t="shared" si="691"/>
        <v>0</v>
      </c>
      <c r="J6334" s="9" t="b">
        <f t="shared" si="688"/>
        <v>0</v>
      </c>
      <c r="K6334" t="b">
        <f t="shared" si="692"/>
        <v>0</v>
      </c>
      <c r="L6334" s="35">
        <v>0.18844814555098613</v>
      </c>
      <c r="M6334" s="37">
        <f t="shared" si="689"/>
        <v>0</v>
      </c>
      <c r="N6334" s="4"/>
      <c r="R6334" s="4"/>
    </row>
    <row r="6335" spans="1:18" x14ac:dyDescent="0.25">
      <c r="A6335" s="9">
        <v>45190.958333333336</v>
      </c>
      <c r="B6335" s="5">
        <v>45190</v>
      </c>
      <c r="C6335" s="6">
        <v>61276.149952256943</v>
      </c>
      <c r="D6335" s="6">
        <v>0.22458173339565596</v>
      </c>
      <c r="E6335" s="6">
        <v>17954</v>
      </c>
      <c r="F6335" s="14">
        <f t="shared" si="686"/>
        <v>3.6650757851241941E-4</v>
      </c>
      <c r="G6335" s="14">
        <f t="shared" si="687"/>
        <v>1.2508729720154615E-3</v>
      </c>
      <c r="H6335" s="6">
        <f t="shared" si="690"/>
        <v>0</v>
      </c>
      <c r="I6335" s="14">
        <f t="shared" si="691"/>
        <v>0</v>
      </c>
      <c r="J6335" s="9" t="b">
        <f t="shared" si="688"/>
        <v>0</v>
      </c>
      <c r="K6335" t="b">
        <f t="shared" si="692"/>
        <v>0</v>
      </c>
      <c r="L6335" s="35">
        <v>0.22458173339565596</v>
      </c>
      <c r="M6335" s="37">
        <f t="shared" si="689"/>
        <v>0</v>
      </c>
      <c r="N6335" s="4"/>
      <c r="R6335" s="4"/>
    </row>
    <row r="6336" spans="1:18" x14ac:dyDescent="0.25">
      <c r="A6336" s="9">
        <v>45191</v>
      </c>
      <c r="B6336" s="5">
        <v>45191</v>
      </c>
      <c r="C6336" s="6">
        <v>57413.839926215274</v>
      </c>
      <c r="D6336" s="6">
        <v>0.21893348508824906</v>
      </c>
      <c r="E6336" s="6">
        <v>17954</v>
      </c>
      <c r="F6336" s="14">
        <f t="shared" si="686"/>
        <v>3.813252786603524E-4</v>
      </c>
      <c r="G6336" s="14">
        <f t="shared" si="687"/>
        <v>1.2194134181143425E-3</v>
      </c>
      <c r="H6336" s="6">
        <f t="shared" si="690"/>
        <v>0</v>
      </c>
      <c r="I6336" s="14">
        <f t="shared" si="691"/>
        <v>0</v>
      </c>
      <c r="J6336" s="9" t="b">
        <f t="shared" si="688"/>
        <v>0</v>
      </c>
      <c r="K6336" t="b">
        <f t="shared" si="692"/>
        <v>0</v>
      </c>
      <c r="L6336" s="35">
        <v>0.21893348508824906</v>
      </c>
      <c r="M6336" s="37">
        <f t="shared" si="689"/>
        <v>0</v>
      </c>
      <c r="N6336" s="4"/>
      <c r="R6336" s="4"/>
    </row>
    <row r="6337" spans="1:18" x14ac:dyDescent="0.25">
      <c r="A6337" s="9">
        <v>45191.041666666664</v>
      </c>
      <c r="B6337" s="5">
        <v>45191</v>
      </c>
      <c r="C6337" s="6">
        <v>54296.755850694448</v>
      </c>
      <c r="D6337" s="6">
        <v>0.23308887948592505</v>
      </c>
      <c r="E6337" s="6">
        <v>17954</v>
      </c>
      <c r="F6337" s="14">
        <f t="shared" si="686"/>
        <v>4.2928693590253215E-4</v>
      </c>
      <c r="G6337" s="14">
        <f t="shared" si="687"/>
        <v>1.2982559846603822E-3</v>
      </c>
      <c r="H6337" s="6">
        <f t="shared" si="690"/>
        <v>0</v>
      </c>
      <c r="I6337" s="14">
        <f t="shared" si="691"/>
        <v>0</v>
      </c>
      <c r="J6337" s="9" t="b">
        <f t="shared" si="688"/>
        <v>0</v>
      </c>
      <c r="K6337" t="b">
        <f t="shared" si="692"/>
        <v>0</v>
      </c>
      <c r="L6337" s="35">
        <v>0.23308887948592505</v>
      </c>
      <c r="M6337" s="37">
        <f t="shared" si="689"/>
        <v>0</v>
      </c>
      <c r="N6337" s="4"/>
      <c r="R6337" s="4"/>
    </row>
    <row r="6338" spans="1:18" x14ac:dyDescent="0.25">
      <c r="A6338" s="9">
        <v>45191.083333333336</v>
      </c>
      <c r="B6338" s="5">
        <v>45191</v>
      </c>
      <c r="C6338" s="6">
        <v>51736.385659722226</v>
      </c>
      <c r="D6338" s="6">
        <v>0.22677265803019206</v>
      </c>
      <c r="E6338" s="6">
        <v>17954</v>
      </c>
      <c r="F6338" s="14">
        <f t="shared" si="686"/>
        <v>4.3832334852633308E-4</v>
      </c>
      <c r="G6338" s="14">
        <f t="shared" si="687"/>
        <v>1.2630759609568456E-3</v>
      </c>
      <c r="H6338" s="6">
        <f t="shared" si="690"/>
        <v>0</v>
      </c>
      <c r="I6338" s="14">
        <f t="shared" si="691"/>
        <v>0</v>
      </c>
      <c r="J6338" s="9" t="b">
        <f t="shared" si="688"/>
        <v>0</v>
      </c>
      <c r="K6338" t="b">
        <f t="shared" si="692"/>
        <v>0</v>
      </c>
      <c r="L6338" s="35">
        <v>0.22677265803019206</v>
      </c>
      <c r="M6338" s="37">
        <f t="shared" si="689"/>
        <v>0</v>
      </c>
      <c r="N6338" s="4"/>
      <c r="R6338" s="4"/>
    </row>
    <row r="6339" spans="1:18" x14ac:dyDescent="0.25">
      <c r="A6339" s="9">
        <v>45191.125</v>
      </c>
      <c r="B6339" s="5">
        <v>45191</v>
      </c>
      <c r="C6339" s="6">
        <v>50207.265592447919</v>
      </c>
      <c r="D6339" s="6">
        <v>0.23222739319006602</v>
      </c>
      <c r="E6339" s="6">
        <v>17954</v>
      </c>
      <c r="F6339" s="14">
        <f t="shared" ref="F6339:F6402" si="693">D6339/C6339*100</f>
        <v>4.6253742451370864E-4</v>
      </c>
      <c r="G6339" s="14">
        <f t="shared" ref="G6339:G6402" si="694">D6339/E6339*100</f>
        <v>1.2934576873680852E-3</v>
      </c>
      <c r="H6339" s="6">
        <f t="shared" si="690"/>
        <v>0</v>
      </c>
      <c r="I6339" s="14">
        <f t="shared" si="691"/>
        <v>0</v>
      </c>
      <c r="J6339" s="9" t="b">
        <f t="shared" ref="J6339:J6402" si="695">D6339&gt;5</f>
        <v>0</v>
      </c>
      <c r="K6339" t="b">
        <f t="shared" si="692"/>
        <v>0</v>
      </c>
      <c r="L6339" s="35">
        <v>0.23222739319006602</v>
      </c>
      <c r="M6339" s="37">
        <f t="shared" ref="M6339:M6402" si="696">IF(L6339&lt;=2,0,L6339)</f>
        <v>0</v>
      </c>
      <c r="N6339" s="4"/>
      <c r="R6339" s="4"/>
    </row>
    <row r="6340" spans="1:18" x14ac:dyDescent="0.25">
      <c r="A6340" s="9">
        <v>45191.166666666664</v>
      </c>
      <c r="B6340" s="5">
        <v>45191</v>
      </c>
      <c r="C6340" s="6">
        <v>48910.105134548612</v>
      </c>
      <c r="D6340" s="6">
        <v>0.23299966800957919</v>
      </c>
      <c r="E6340" s="6">
        <v>17954</v>
      </c>
      <c r="F6340" s="14">
        <f t="shared" si="693"/>
        <v>4.7638349451225226E-4</v>
      </c>
      <c r="G6340" s="14">
        <f t="shared" si="694"/>
        <v>1.2977590955195455E-3</v>
      </c>
      <c r="H6340" s="6">
        <f t="shared" ref="H6340:H6403" si="697">ROUND(D6340-D6339,1)</f>
        <v>0</v>
      </c>
      <c r="I6340" s="14">
        <f t="shared" ref="I6340:I6403" si="698">H6340/D6339*100</f>
        <v>0</v>
      </c>
      <c r="J6340" s="9" t="b">
        <f t="shared" si="695"/>
        <v>0</v>
      </c>
      <c r="K6340" t="b">
        <f t="shared" ref="K6340:K6403" si="699">OR(J6340,ABS(H6340)&gt;5)</f>
        <v>0</v>
      </c>
      <c r="L6340" s="35">
        <v>0.23299966800957919</v>
      </c>
      <c r="M6340" s="37">
        <f t="shared" si="696"/>
        <v>0</v>
      </c>
      <c r="N6340" s="4"/>
      <c r="R6340" s="4"/>
    </row>
    <row r="6341" spans="1:18" x14ac:dyDescent="0.25">
      <c r="A6341" s="9">
        <v>45191.208333333336</v>
      </c>
      <c r="B6341" s="5">
        <v>45191</v>
      </c>
      <c r="C6341" s="6">
        <v>48984.961176215278</v>
      </c>
      <c r="D6341" s="6">
        <v>0.20894642307526534</v>
      </c>
      <c r="E6341" s="6">
        <v>17954</v>
      </c>
      <c r="F6341" s="14">
        <f t="shared" si="693"/>
        <v>4.2655218674893963E-4</v>
      </c>
      <c r="G6341" s="14">
        <f t="shared" si="694"/>
        <v>1.1637875853585014E-3</v>
      </c>
      <c r="H6341" s="6">
        <f t="shared" si="697"/>
        <v>0</v>
      </c>
      <c r="I6341" s="14">
        <f t="shared" si="698"/>
        <v>0</v>
      </c>
      <c r="J6341" s="9" t="b">
        <f t="shared" si="695"/>
        <v>0</v>
      </c>
      <c r="K6341" t="b">
        <f t="shared" si="699"/>
        <v>0</v>
      </c>
      <c r="L6341" s="35">
        <v>0.20894642307526534</v>
      </c>
      <c r="M6341" s="37">
        <f t="shared" si="696"/>
        <v>0</v>
      </c>
      <c r="N6341" s="4"/>
      <c r="R6341" s="4"/>
    </row>
    <row r="6342" spans="1:18" x14ac:dyDescent="0.25">
      <c r="A6342" s="9">
        <v>45191.25</v>
      </c>
      <c r="B6342" s="5">
        <v>45191</v>
      </c>
      <c r="C6342" s="6">
        <v>49996.316354166665</v>
      </c>
      <c r="D6342" s="6">
        <v>0.20766073483352859</v>
      </c>
      <c r="E6342" s="6">
        <v>17954</v>
      </c>
      <c r="F6342" s="14">
        <f t="shared" si="693"/>
        <v>4.1535206986548771E-4</v>
      </c>
      <c r="G6342" s="14">
        <f t="shared" si="694"/>
        <v>1.1566265725383123E-3</v>
      </c>
      <c r="H6342" s="6">
        <f t="shared" si="697"/>
        <v>0</v>
      </c>
      <c r="I6342" s="14">
        <f t="shared" si="698"/>
        <v>0</v>
      </c>
      <c r="J6342" s="9" t="b">
        <f t="shared" si="695"/>
        <v>0</v>
      </c>
      <c r="K6342" t="b">
        <f t="shared" si="699"/>
        <v>0</v>
      </c>
      <c r="L6342" s="35">
        <v>0.20766073483352859</v>
      </c>
      <c r="M6342" s="37">
        <f t="shared" si="696"/>
        <v>0</v>
      </c>
      <c r="N6342" s="4"/>
      <c r="R6342" s="4"/>
    </row>
    <row r="6343" spans="1:18" x14ac:dyDescent="0.25">
      <c r="A6343" s="9">
        <v>45191.291666666664</v>
      </c>
      <c r="B6343" s="5">
        <v>45191</v>
      </c>
      <c r="C6343" s="6">
        <v>51711.786462673612</v>
      </c>
      <c r="D6343" s="6">
        <v>0.21194141045212744</v>
      </c>
      <c r="E6343" s="6">
        <v>17954</v>
      </c>
      <c r="F6343" s="14">
        <f t="shared" si="693"/>
        <v>4.0985126399589798E-4</v>
      </c>
      <c r="G6343" s="14">
        <f t="shared" si="694"/>
        <v>1.1804690344888462E-3</v>
      </c>
      <c r="H6343" s="6">
        <f t="shared" si="697"/>
        <v>0</v>
      </c>
      <c r="I6343" s="14">
        <f t="shared" si="698"/>
        <v>0</v>
      </c>
      <c r="J6343" s="9" t="b">
        <f t="shared" si="695"/>
        <v>0</v>
      </c>
      <c r="K6343" t="b">
        <f t="shared" si="699"/>
        <v>0</v>
      </c>
      <c r="L6343" s="35">
        <v>0.21194141045212744</v>
      </c>
      <c r="M6343" s="37">
        <f t="shared" si="696"/>
        <v>0</v>
      </c>
      <c r="N6343" s="4"/>
      <c r="R6343" s="4"/>
    </row>
    <row r="6344" spans="1:18" x14ac:dyDescent="0.25">
      <c r="A6344" s="9">
        <v>45191.333333333336</v>
      </c>
      <c r="B6344" s="5">
        <v>45191</v>
      </c>
      <c r="C6344" s="6">
        <v>52260.524351128472</v>
      </c>
      <c r="D6344" s="6">
        <v>272.21496295193003</v>
      </c>
      <c r="E6344" s="6">
        <v>17954</v>
      </c>
      <c r="F6344" s="14">
        <f t="shared" si="693"/>
        <v>0.52088065768909952</v>
      </c>
      <c r="G6344" s="14">
        <f t="shared" si="694"/>
        <v>1.5161800320370393</v>
      </c>
      <c r="H6344" s="6">
        <f t="shared" si="697"/>
        <v>272</v>
      </c>
      <c r="I6344" s="14">
        <f t="shared" si="698"/>
        <v>128337.35484714933</v>
      </c>
      <c r="J6344" s="9" t="b">
        <f t="shared" si="695"/>
        <v>1</v>
      </c>
      <c r="K6344" t="b">
        <f t="shared" si="699"/>
        <v>1</v>
      </c>
      <c r="L6344" s="35">
        <v>272.21496295193003</v>
      </c>
      <c r="M6344" s="37">
        <f t="shared" si="696"/>
        <v>272.21496295193003</v>
      </c>
      <c r="N6344" s="4"/>
      <c r="R6344" s="4"/>
    </row>
    <row r="6345" spans="1:18" x14ac:dyDescent="0.25">
      <c r="A6345" s="9">
        <v>45191.375</v>
      </c>
      <c r="B6345" s="5">
        <v>45191</v>
      </c>
      <c r="C6345" s="6">
        <v>53857.011386718747</v>
      </c>
      <c r="D6345" s="6">
        <v>4881.616820746528</v>
      </c>
      <c r="E6345" s="6">
        <v>17954</v>
      </c>
      <c r="F6345" s="14">
        <f t="shared" si="693"/>
        <v>9.0640321381634354</v>
      </c>
      <c r="G6345" s="14">
        <f t="shared" si="694"/>
        <v>27.189577925512577</v>
      </c>
      <c r="H6345" s="6">
        <f t="shared" si="697"/>
        <v>4609.3999999999996</v>
      </c>
      <c r="I6345" s="14">
        <f t="shared" si="698"/>
        <v>1693.294134170709</v>
      </c>
      <c r="J6345" s="9" t="b">
        <f t="shared" si="695"/>
        <v>1</v>
      </c>
      <c r="K6345" t="b">
        <f t="shared" si="699"/>
        <v>1</v>
      </c>
      <c r="L6345" s="35">
        <v>4881.616820746528</v>
      </c>
      <c r="M6345" s="37">
        <f t="shared" si="696"/>
        <v>4881.616820746528</v>
      </c>
      <c r="N6345" s="4"/>
      <c r="R6345" s="4"/>
    </row>
    <row r="6346" spans="1:18" x14ac:dyDescent="0.25">
      <c r="A6346" s="9">
        <v>45191.416666666664</v>
      </c>
      <c r="B6346" s="5">
        <v>45191</v>
      </c>
      <c r="C6346" s="6">
        <v>57385.653973524306</v>
      </c>
      <c r="D6346" s="6">
        <v>10279.5066796875</v>
      </c>
      <c r="E6346" s="6">
        <v>17954</v>
      </c>
      <c r="F6346" s="14">
        <f t="shared" si="693"/>
        <v>17.913025238729695</v>
      </c>
      <c r="G6346" s="14">
        <f t="shared" si="694"/>
        <v>57.254687978653784</v>
      </c>
      <c r="H6346" s="6">
        <f t="shared" si="697"/>
        <v>5397.9</v>
      </c>
      <c r="I6346" s="14">
        <f t="shared" si="698"/>
        <v>110.57606932726274</v>
      </c>
      <c r="J6346" s="9" t="b">
        <f t="shared" si="695"/>
        <v>1</v>
      </c>
      <c r="K6346" t="b">
        <f t="shared" si="699"/>
        <v>1</v>
      </c>
      <c r="L6346" s="35">
        <v>10279.5066796875</v>
      </c>
      <c r="M6346" s="37">
        <f t="shared" si="696"/>
        <v>10279.5066796875</v>
      </c>
      <c r="N6346" s="4"/>
      <c r="R6346" s="4"/>
    </row>
    <row r="6347" spans="1:18" x14ac:dyDescent="0.25">
      <c r="A6347" s="9">
        <v>45191.458333333336</v>
      </c>
      <c r="B6347" s="5">
        <v>45191</v>
      </c>
      <c r="C6347" s="6">
        <v>61256.294335937499</v>
      </c>
      <c r="D6347" s="6">
        <v>10573.200037977431</v>
      </c>
      <c r="E6347" s="6">
        <v>17954</v>
      </c>
      <c r="F6347" s="14">
        <f t="shared" si="693"/>
        <v>17.260593629762557</v>
      </c>
      <c r="G6347" s="14">
        <f t="shared" si="694"/>
        <v>58.890498150704197</v>
      </c>
      <c r="H6347" s="6">
        <f t="shared" si="697"/>
        <v>293.7</v>
      </c>
      <c r="I6347" s="14">
        <f t="shared" si="698"/>
        <v>2.8571410005536233</v>
      </c>
      <c r="J6347" s="9" t="b">
        <f t="shared" si="695"/>
        <v>1</v>
      </c>
      <c r="K6347" t="b">
        <f t="shared" si="699"/>
        <v>1</v>
      </c>
      <c r="L6347" s="35">
        <v>10573.200037977431</v>
      </c>
      <c r="M6347" s="37">
        <f t="shared" si="696"/>
        <v>10573.200037977431</v>
      </c>
      <c r="N6347" s="4"/>
      <c r="R6347" s="4"/>
    </row>
    <row r="6348" spans="1:18" x14ac:dyDescent="0.25">
      <c r="A6348" s="9">
        <v>45191.5</v>
      </c>
      <c r="B6348" s="5">
        <v>45191</v>
      </c>
      <c r="C6348" s="6">
        <v>64930.177712673612</v>
      </c>
      <c r="D6348" s="6">
        <v>11539.484661458333</v>
      </c>
      <c r="E6348" s="6">
        <v>17954</v>
      </c>
      <c r="F6348" s="14">
        <f t="shared" si="693"/>
        <v>17.772143967512907</v>
      </c>
      <c r="G6348" s="14">
        <f t="shared" si="694"/>
        <v>64.272500063820502</v>
      </c>
      <c r="H6348" s="6">
        <f t="shared" si="697"/>
        <v>966.3</v>
      </c>
      <c r="I6348" s="14">
        <f t="shared" si="698"/>
        <v>9.1391442186772949</v>
      </c>
      <c r="J6348" s="9" t="b">
        <f t="shared" si="695"/>
        <v>1</v>
      </c>
      <c r="K6348" t="b">
        <f t="shared" si="699"/>
        <v>1</v>
      </c>
      <c r="L6348" s="35">
        <v>11539.484661458333</v>
      </c>
      <c r="M6348" s="37">
        <f t="shared" si="696"/>
        <v>11539.484661458333</v>
      </c>
      <c r="N6348" s="4"/>
      <c r="R6348" s="4"/>
    </row>
    <row r="6349" spans="1:18" x14ac:dyDescent="0.25">
      <c r="A6349" s="9">
        <v>45191.541666666664</v>
      </c>
      <c r="B6349" s="5">
        <v>45191</v>
      </c>
      <c r="C6349" s="6">
        <v>68699.480481770835</v>
      </c>
      <c r="D6349" s="6">
        <v>12315.065206163194</v>
      </c>
      <c r="E6349" s="6">
        <v>17954</v>
      </c>
      <c r="F6349" s="14">
        <f t="shared" si="693"/>
        <v>17.925994665172105</v>
      </c>
      <c r="G6349" s="14">
        <f t="shared" si="694"/>
        <v>68.592320408617553</v>
      </c>
      <c r="H6349" s="6">
        <f t="shared" si="697"/>
        <v>775.6</v>
      </c>
      <c r="I6349" s="14">
        <f t="shared" si="698"/>
        <v>6.7212706871606649</v>
      </c>
      <c r="J6349" s="9" t="b">
        <f t="shared" si="695"/>
        <v>1</v>
      </c>
      <c r="K6349" t="b">
        <f t="shared" si="699"/>
        <v>1</v>
      </c>
      <c r="L6349" s="35">
        <v>12315.065206163194</v>
      </c>
      <c r="M6349" s="37">
        <f t="shared" si="696"/>
        <v>12315.065206163194</v>
      </c>
      <c r="N6349" s="4"/>
      <c r="R6349" s="4"/>
    </row>
    <row r="6350" spans="1:18" x14ac:dyDescent="0.25">
      <c r="A6350" s="9">
        <v>45191.583333333336</v>
      </c>
      <c r="B6350" s="5">
        <v>45191</v>
      </c>
      <c r="C6350" s="6">
        <v>72068.553780381946</v>
      </c>
      <c r="D6350" s="6">
        <v>12451.520628255208</v>
      </c>
      <c r="E6350" s="6">
        <v>17954</v>
      </c>
      <c r="F6350" s="14">
        <f t="shared" si="693"/>
        <v>17.277328286896584</v>
      </c>
      <c r="G6350" s="14">
        <f t="shared" si="694"/>
        <v>69.352348380612725</v>
      </c>
      <c r="H6350" s="6">
        <f t="shared" si="697"/>
        <v>136.5</v>
      </c>
      <c r="I6350" s="14">
        <f t="shared" si="698"/>
        <v>1.1083985160848946</v>
      </c>
      <c r="J6350" s="9" t="b">
        <f t="shared" si="695"/>
        <v>1</v>
      </c>
      <c r="K6350" t="b">
        <f t="shared" si="699"/>
        <v>1</v>
      </c>
      <c r="L6350" s="35">
        <v>12451.520628255208</v>
      </c>
      <c r="M6350" s="37">
        <f t="shared" si="696"/>
        <v>12451.520628255208</v>
      </c>
      <c r="N6350" s="4"/>
      <c r="R6350" s="4"/>
    </row>
    <row r="6351" spans="1:18" x14ac:dyDescent="0.25">
      <c r="A6351" s="9">
        <v>45191.625</v>
      </c>
      <c r="B6351" s="5">
        <v>45191</v>
      </c>
      <c r="C6351" s="6">
        <v>74900.002226562501</v>
      </c>
      <c r="D6351" s="6">
        <v>12215.795570746528</v>
      </c>
      <c r="E6351" s="6">
        <v>17954</v>
      </c>
      <c r="F6351" s="14">
        <f t="shared" si="693"/>
        <v>16.309472907351026</v>
      </c>
      <c r="G6351" s="14">
        <f t="shared" si="694"/>
        <v>68.039409439381345</v>
      </c>
      <c r="H6351" s="6">
        <f t="shared" si="697"/>
        <v>-235.7</v>
      </c>
      <c r="I6351" s="14">
        <f t="shared" si="698"/>
        <v>-1.8929414891314191</v>
      </c>
      <c r="J6351" s="9" t="b">
        <f t="shared" si="695"/>
        <v>1</v>
      </c>
      <c r="K6351" t="b">
        <f t="shared" si="699"/>
        <v>1</v>
      </c>
      <c r="L6351" s="35">
        <v>12215.795570746528</v>
      </c>
      <c r="M6351" s="37">
        <f t="shared" si="696"/>
        <v>12215.795570746528</v>
      </c>
      <c r="N6351" s="4"/>
      <c r="R6351" s="4"/>
    </row>
    <row r="6352" spans="1:18" x14ac:dyDescent="0.25">
      <c r="A6352" s="9">
        <v>45191.666666666664</v>
      </c>
      <c r="B6352" s="5">
        <v>45191</v>
      </c>
      <c r="C6352" s="6">
        <v>76685.988893229165</v>
      </c>
      <c r="D6352" s="6">
        <v>11879.430387369792</v>
      </c>
      <c r="E6352" s="6">
        <v>17954</v>
      </c>
      <c r="F6352" s="14">
        <f t="shared" si="693"/>
        <v>15.491005017761026</v>
      </c>
      <c r="G6352" s="14">
        <f t="shared" si="694"/>
        <v>66.165926185639918</v>
      </c>
      <c r="H6352" s="6">
        <f t="shared" si="697"/>
        <v>-336.4</v>
      </c>
      <c r="I6352" s="14">
        <f t="shared" si="698"/>
        <v>-2.753811637169056</v>
      </c>
      <c r="J6352" s="9" t="b">
        <f t="shared" si="695"/>
        <v>1</v>
      </c>
      <c r="K6352" t="b">
        <f t="shared" si="699"/>
        <v>1</v>
      </c>
      <c r="L6352" s="35">
        <v>11879.430387369792</v>
      </c>
      <c r="M6352" s="37">
        <f t="shared" si="696"/>
        <v>11879.430387369792</v>
      </c>
      <c r="N6352" s="4"/>
      <c r="R6352" s="4"/>
    </row>
    <row r="6353" spans="1:18" x14ac:dyDescent="0.25">
      <c r="A6353" s="9">
        <v>45191.708333333336</v>
      </c>
      <c r="B6353" s="5">
        <v>45191</v>
      </c>
      <c r="C6353" s="6">
        <v>77755.479257812505</v>
      </c>
      <c r="D6353" s="6">
        <v>11518.377972005208</v>
      </c>
      <c r="E6353" s="6">
        <v>17954</v>
      </c>
      <c r="F6353" s="14">
        <f t="shared" si="693"/>
        <v>14.813590092878112</v>
      </c>
      <c r="G6353" s="14">
        <f t="shared" si="694"/>
        <v>64.154940247327659</v>
      </c>
      <c r="H6353" s="6">
        <f t="shared" si="697"/>
        <v>-361.1</v>
      </c>
      <c r="I6353" s="14">
        <f t="shared" si="698"/>
        <v>-3.0397080350243177</v>
      </c>
      <c r="J6353" s="9" t="b">
        <f t="shared" si="695"/>
        <v>1</v>
      </c>
      <c r="K6353" t="b">
        <f t="shared" si="699"/>
        <v>1</v>
      </c>
      <c r="L6353" s="35">
        <v>11518.377972005208</v>
      </c>
      <c r="M6353" s="37">
        <f t="shared" si="696"/>
        <v>11518.377972005208</v>
      </c>
      <c r="N6353" s="4"/>
      <c r="R6353" s="4"/>
    </row>
    <row r="6354" spans="1:18" x14ac:dyDescent="0.25">
      <c r="A6354" s="9">
        <v>45191.75</v>
      </c>
      <c r="B6354" s="5">
        <v>45191</v>
      </c>
      <c r="C6354" s="6">
        <v>77160.584197048607</v>
      </c>
      <c r="D6354" s="6">
        <v>10607.403741319444</v>
      </c>
      <c r="E6354" s="6">
        <v>17954</v>
      </c>
      <c r="F6354" s="14">
        <f t="shared" si="693"/>
        <v>13.747179148139702</v>
      </c>
      <c r="G6354" s="14">
        <f t="shared" si="694"/>
        <v>59.081005577138491</v>
      </c>
      <c r="H6354" s="6">
        <f t="shared" si="697"/>
        <v>-911</v>
      </c>
      <c r="I6354" s="14">
        <f t="shared" si="698"/>
        <v>-7.9090997205868403</v>
      </c>
      <c r="J6354" s="9" t="b">
        <f t="shared" si="695"/>
        <v>1</v>
      </c>
      <c r="K6354" t="b">
        <f t="shared" si="699"/>
        <v>1</v>
      </c>
      <c r="L6354" s="35">
        <v>10607.403741319444</v>
      </c>
      <c r="M6354" s="37">
        <f t="shared" si="696"/>
        <v>10607.403741319444</v>
      </c>
      <c r="N6354" s="4"/>
      <c r="R6354" s="4"/>
    </row>
    <row r="6355" spans="1:18" x14ac:dyDescent="0.25">
      <c r="A6355" s="9">
        <v>45191.791666666664</v>
      </c>
      <c r="B6355" s="5">
        <v>45191</v>
      </c>
      <c r="C6355" s="6">
        <v>74167.643029513885</v>
      </c>
      <c r="D6355" s="6">
        <v>5776.0500621202254</v>
      </c>
      <c r="E6355" s="6">
        <v>17954</v>
      </c>
      <c r="F6355" s="14">
        <f t="shared" si="693"/>
        <v>7.787830145582129</v>
      </c>
      <c r="G6355" s="14">
        <f t="shared" si="694"/>
        <v>32.171382767741036</v>
      </c>
      <c r="H6355" s="6">
        <f t="shared" si="697"/>
        <v>-4831.3999999999996</v>
      </c>
      <c r="I6355" s="14">
        <f t="shared" si="698"/>
        <v>-45.547431943031022</v>
      </c>
      <c r="J6355" s="9" t="b">
        <f t="shared" si="695"/>
        <v>1</v>
      </c>
      <c r="K6355" t="b">
        <f t="shared" si="699"/>
        <v>1</v>
      </c>
      <c r="L6355" s="35">
        <v>5776.0500621202254</v>
      </c>
      <c r="M6355" s="37">
        <f t="shared" si="696"/>
        <v>5776.0500621202254</v>
      </c>
      <c r="N6355" s="4"/>
      <c r="R6355" s="4"/>
    </row>
    <row r="6356" spans="1:18" x14ac:dyDescent="0.25">
      <c r="A6356" s="9">
        <v>45191.833333333336</v>
      </c>
      <c r="B6356" s="5">
        <v>45191</v>
      </c>
      <c r="C6356" s="6">
        <v>70632.991562499999</v>
      </c>
      <c r="D6356" s="6">
        <v>485.20744491775883</v>
      </c>
      <c r="E6356" s="6">
        <v>17954</v>
      </c>
      <c r="F6356" s="14">
        <f t="shared" si="693"/>
        <v>0.68694166024161718</v>
      </c>
      <c r="G6356" s="14">
        <f t="shared" si="694"/>
        <v>2.7025033135666638</v>
      </c>
      <c r="H6356" s="6">
        <f t="shared" si="697"/>
        <v>-5290.8</v>
      </c>
      <c r="I6356" s="14">
        <f t="shared" si="698"/>
        <v>-91.598929079535992</v>
      </c>
      <c r="J6356" s="9" t="b">
        <f t="shared" si="695"/>
        <v>1</v>
      </c>
      <c r="K6356" t="b">
        <f t="shared" si="699"/>
        <v>1</v>
      </c>
      <c r="L6356" s="35">
        <v>485.20744491775883</v>
      </c>
      <c r="M6356" s="37">
        <f t="shared" si="696"/>
        <v>485.20744491775883</v>
      </c>
      <c r="N6356" s="4"/>
      <c r="R6356" s="4"/>
    </row>
    <row r="6357" spans="1:18" x14ac:dyDescent="0.25">
      <c r="A6357" s="9">
        <v>45191.875</v>
      </c>
      <c r="B6357" s="5">
        <v>45191</v>
      </c>
      <c r="C6357" s="6">
        <v>68908.445416666669</v>
      </c>
      <c r="D6357" s="6">
        <v>0.23028841038700193</v>
      </c>
      <c r="E6357" s="6">
        <v>17954</v>
      </c>
      <c r="F6357" s="14">
        <f t="shared" si="693"/>
        <v>3.3419475507613585E-4</v>
      </c>
      <c r="G6357" s="14">
        <f t="shared" si="694"/>
        <v>1.2826579613846604E-3</v>
      </c>
      <c r="H6357" s="6">
        <f t="shared" si="697"/>
        <v>-485</v>
      </c>
      <c r="I6357" s="14">
        <f t="shared" si="698"/>
        <v>-99.957246138753291</v>
      </c>
      <c r="J6357" s="9" t="b">
        <f t="shared" si="695"/>
        <v>0</v>
      </c>
      <c r="K6357" t="b">
        <f t="shared" si="699"/>
        <v>1</v>
      </c>
      <c r="L6357" s="35">
        <v>0.23028841038700193</v>
      </c>
      <c r="M6357" s="37">
        <f t="shared" si="696"/>
        <v>0</v>
      </c>
      <c r="N6357" s="4"/>
      <c r="R6357" s="4"/>
    </row>
    <row r="6358" spans="1:18" x14ac:dyDescent="0.25">
      <c r="A6358" s="9">
        <v>45191.916666666664</v>
      </c>
      <c r="B6358" s="5">
        <v>45191</v>
      </c>
      <c r="C6358" s="6">
        <v>66341.383480902776</v>
      </c>
      <c r="D6358" s="6">
        <v>0.13868990374522078</v>
      </c>
      <c r="E6358" s="6">
        <v>17954</v>
      </c>
      <c r="F6358" s="14">
        <f t="shared" si="693"/>
        <v>2.0905488620861286E-4</v>
      </c>
      <c r="G6358" s="14">
        <f t="shared" si="694"/>
        <v>7.7247356436014691E-4</v>
      </c>
      <c r="H6358" s="6">
        <f t="shared" si="697"/>
        <v>-0.1</v>
      </c>
      <c r="I6358" s="14">
        <f t="shared" si="698"/>
        <v>-43.423809227719723</v>
      </c>
      <c r="J6358" s="9" t="b">
        <f t="shared" si="695"/>
        <v>0</v>
      </c>
      <c r="K6358" t="b">
        <f t="shared" si="699"/>
        <v>0</v>
      </c>
      <c r="L6358" s="35">
        <v>0.13868990374522078</v>
      </c>
      <c r="M6358" s="37">
        <f t="shared" si="696"/>
        <v>0</v>
      </c>
      <c r="N6358" s="4"/>
      <c r="R6358" s="4"/>
    </row>
    <row r="6359" spans="1:18" x14ac:dyDescent="0.25">
      <c r="A6359" s="9">
        <v>45191.958333333336</v>
      </c>
      <c r="B6359" s="5">
        <v>45191</v>
      </c>
      <c r="C6359" s="6">
        <v>63350.261438802081</v>
      </c>
      <c r="D6359" s="6">
        <v>0.21149735413491727</v>
      </c>
      <c r="E6359" s="6">
        <v>17954</v>
      </c>
      <c r="F6359" s="14">
        <f t="shared" si="693"/>
        <v>3.3385395629223876E-4</v>
      </c>
      <c r="G6359" s="14">
        <f t="shared" si="694"/>
        <v>1.177995734292733E-3</v>
      </c>
      <c r="H6359" s="6">
        <f t="shared" si="697"/>
        <v>0.1</v>
      </c>
      <c r="I6359" s="14">
        <f t="shared" si="698"/>
        <v>72.103301898387812</v>
      </c>
      <c r="J6359" s="9" t="b">
        <f t="shared" si="695"/>
        <v>0</v>
      </c>
      <c r="K6359" t="b">
        <f t="shared" si="699"/>
        <v>0</v>
      </c>
      <c r="L6359" s="35">
        <v>0.21149735413491727</v>
      </c>
      <c r="M6359" s="37">
        <f t="shared" si="696"/>
        <v>0</v>
      </c>
      <c r="N6359" s="4"/>
      <c r="R6359" s="4"/>
    </row>
    <row r="6360" spans="1:18" x14ac:dyDescent="0.25">
      <c r="A6360" s="9">
        <v>45192</v>
      </c>
      <c r="B6360" s="5">
        <v>45192</v>
      </c>
      <c r="C6360" s="6">
        <v>60121.356905381945</v>
      </c>
      <c r="D6360" s="6">
        <v>0.19595124795929425</v>
      </c>
      <c r="E6360" s="6">
        <v>17954</v>
      </c>
      <c r="F6360" s="14">
        <f t="shared" si="693"/>
        <v>3.2592619003539669E-4</v>
      </c>
      <c r="G6360" s="14">
        <f t="shared" si="694"/>
        <v>1.0914071959412623E-3</v>
      </c>
      <c r="H6360" s="6">
        <f t="shared" si="697"/>
        <v>0</v>
      </c>
      <c r="I6360" s="14">
        <f t="shared" si="698"/>
        <v>0</v>
      </c>
      <c r="J6360" s="9" t="b">
        <f t="shared" si="695"/>
        <v>0</v>
      </c>
      <c r="K6360" t="b">
        <f t="shared" si="699"/>
        <v>0</v>
      </c>
      <c r="L6360" s="35">
        <v>0.19595124795929425</v>
      </c>
      <c r="M6360" s="37">
        <f t="shared" si="696"/>
        <v>0</v>
      </c>
      <c r="N6360" s="4"/>
      <c r="R6360" s="4"/>
    </row>
    <row r="6361" spans="1:18" x14ac:dyDescent="0.25">
      <c r="A6361" s="9">
        <v>45192.041666666664</v>
      </c>
      <c r="B6361" s="5">
        <v>45192</v>
      </c>
      <c r="C6361" s="6">
        <v>56850.902013888888</v>
      </c>
      <c r="D6361" s="6">
        <v>0.21411373386780422</v>
      </c>
      <c r="E6361" s="6">
        <v>17954</v>
      </c>
      <c r="F6361" s="14">
        <f t="shared" si="693"/>
        <v>3.7662328350655794E-4</v>
      </c>
      <c r="G6361" s="14">
        <f t="shared" si="694"/>
        <v>1.192568418557448E-3</v>
      </c>
      <c r="H6361" s="6">
        <f t="shared" si="697"/>
        <v>0</v>
      </c>
      <c r="I6361" s="14">
        <f t="shared" si="698"/>
        <v>0</v>
      </c>
      <c r="J6361" s="9" t="b">
        <f t="shared" si="695"/>
        <v>0</v>
      </c>
      <c r="K6361" t="b">
        <f t="shared" si="699"/>
        <v>0</v>
      </c>
      <c r="L6361" s="35">
        <v>0.21411373386780422</v>
      </c>
      <c r="M6361" s="37">
        <f t="shared" si="696"/>
        <v>0</v>
      </c>
      <c r="N6361" s="4"/>
      <c r="R6361" s="4"/>
    </row>
    <row r="6362" spans="1:18" x14ac:dyDescent="0.25">
      <c r="A6362" s="9">
        <v>45192.083333333336</v>
      </c>
      <c r="B6362" s="5">
        <v>45192</v>
      </c>
      <c r="C6362" s="6">
        <v>54209.214162326389</v>
      </c>
      <c r="D6362" s="6">
        <v>0.19306317397186326</v>
      </c>
      <c r="E6362" s="6">
        <v>17954</v>
      </c>
      <c r="F6362" s="14">
        <f t="shared" si="693"/>
        <v>3.5614457238532666E-4</v>
      </c>
      <c r="G6362" s="14">
        <f t="shared" si="694"/>
        <v>1.0753212318807134E-3</v>
      </c>
      <c r="H6362" s="6">
        <f t="shared" si="697"/>
        <v>0</v>
      </c>
      <c r="I6362" s="14">
        <f t="shared" si="698"/>
        <v>0</v>
      </c>
      <c r="J6362" s="9" t="b">
        <f t="shared" si="695"/>
        <v>0</v>
      </c>
      <c r="K6362" t="b">
        <f t="shared" si="699"/>
        <v>0</v>
      </c>
      <c r="L6362" s="35">
        <v>0.19306317397186326</v>
      </c>
      <c r="M6362" s="37">
        <f t="shared" si="696"/>
        <v>0</v>
      </c>
      <c r="N6362" s="4"/>
      <c r="R6362" s="4"/>
    </row>
    <row r="6363" spans="1:18" x14ac:dyDescent="0.25">
      <c r="A6363" s="9">
        <v>45192.125</v>
      </c>
      <c r="B6363" s="5">
        <v>45192</v>
      </c>
      <c r="C6363" s="6">
        <v>52033.377996961804</v>
      </c>
      <c r="D6363" s="6">
        <v>0.21448284655809402</v>
      </c>
      <c r="E6363" s="6">
        <v>17954</v>
      </c>
      <c r="F6363" s="14">
        <f t="shared" si="693"/>
        <v>4.1220242623997525E-4</v>
      </c>
      <c r="G6363" s="14">
        <f t="shared" si="694"/>
        <v>1.1946242985300991E-3</v>
      </c>
      <c r="H6363" s="6">
        <f t="shared" si="697"/>
        <v>0</v>
      </c>
      <c r="I6363" s="14">
        <f t="shared" si="698"/>
        <v>0</v>
      </c>
      <c r="J6363" s="9" t="b">
        <f t="shared" si="695"/>
        <v>0</v>
      </c>
      <c r="K6363" t="b">
        <f t="shared" si="699"/>
        <v>0</v>
      </c>
      <c r="L6363" s="35">
        <v>0.21448284655809402</v>
      </c>
      <c r="M6363" s="37">
        <f t="shared" si="696"/>
        <v>0</v>
      </c>
      <c r="N6363" s="4"/>
      <c r="R6363" s="4"/>
    </row>
    <row r="6364" spans="1:18" x14ac:dyDescent="0.25">
      <c r="A6364" s="9">
        <v>45192.166666666664</v>
      </c>
      <c r="B6364" s="5">
        <v>45192</v>
      </c>
      <c r="C6364" s="6">
        <v>50404.638311631941</v>
      </c>
      <c r="D6364" s="6">
        <v>0.19314890981237923</v>
      </c>
      <c r="E6364" s="6">
        <v>17954</v>
      </c>
      <c r="F6364" s="14">
        <f t="shared" si="693"/>
        <v>3.8319669832410252E-4</v>
      </c>
      <c r="G6364" s="14">
        <f t="shared" si="694"/>
        <v>1.0757987624617311E-3</v>
      </c>
      <c r="H6364" s="6">
        <f t="shared" si="697"/>
        <v>0</v>
      </c>
      <c r="I6364" s="14">
        <f t="shared" si="698"/>
        <v>0</v>
      </c>
      <c r="J6364" s="9" t="b">
        <f t="shared" si="695"/>
        <v>0</v>
      </c>
      <c r="K6364" t="b">
        <f t="shared" si="699"/>
        <v>0</v>
      </c>
      <c r="L6364" s="35">
        <v>0.19314890981237923</v>
      </c>
      <c r="M6364" s="37">
        <f t="shared" si="696"/>
        <v>0</v>
      </c>
      <c r="N6364" s="4"/>
      <c r="R6364" s="4"/>
    </row>
    <row r="6365" spans="1:18" x14ac:dyDescent="0.25">
      <c r="A6365" s="9">
        <v>45192.208333333336</v>
      </c>
      <c r="B6365" s="5">
        <v>45192</v>
      </c>
      <c r="C6365" s="6">
        <v>49567.33935546875</v>
      </c>
      <c r="D6365" s="6">
        <v>0.21864827949139806</v>
      </c>
      <c r="E6365" s="6">
        <v>17954</v>
      </c>
      <c r="F6365" s="14">
        <f t="shared" si="693"/>
        <v>4.411136089499923E-4</v>
      </c>
      <c r="G6365" s="14">
        <f t="shared" si="694"/>
        <v>1.2178248829865102E-3</v>
      </c>
      <c r="H6365" s="6">
        <f t="shared" si="697"/>
        <v>0</v>
      </c>
      <c r="I6365" s="14">
        <f t="shared" si="698"/>
        <v>0</v>
      </c>
      <c r="J6365" s="9" t="b">
        <f t="shared" si="695"/>
        <v>0</v>
      </c>
      <c r="K6365" t="b">
        <f t="shared" si="699"/>
        <v>0</v>
      </c>
      <c r="L6365" s="35">
        <v>0.21864827949139806</v>
      </c>
      <c r="M6365" s="37">
        <f t="shared" si="696"/>
        <v>0</v>
      </c>
      <c r="N6365" s="4"/>
      <c r="R6365" s="4"/>
    </row>
    <row r="6366" spans="1:18" x14ac:dyDescent="0.25">
      <c r="A6366" s="9">
        <v>45192.25</v>
      </c>
      <c r="B6366" s="5">
        <v>45192</v>
      </c>
      <c r="C6366" s="6">
        <v>49398.048070746525</v>
      </c>
      <c r="D6366" s="6">
        <v>0.21619016413473421</v>
      </c>
      <c r="E6366" s="6">
        <v>17954</v>
      </c>
      <c r="F6366" s="14">
        <f t="shared" si="693"/>
        <v>4.3764920392221291E-4</v>
      </c>
      <c r="G6366" s="14">
        <f t="shared" si="694"/>
        <v>1.204133697976686E-3</v>
      </c>
      <c r="H6366" s="6">
        <f t="shared" si="697"/>
        <v>0</v>
      </c>
      <c r="I6366" s="14">
        <f t="shared" si="698"/>
        <v>0</v>
      </c>
      <c r="J6366" s="9" t="b">
        <f t="shared" si="695"/>
        <v>0</v>
      </c>
      <c r="K6366" t="b">
        <f t="shared" si="699"/>
        <v>0</v>
      </c>
      <c r="L6366" s="35">
        <v>0.21619016413473421</v>
      </c>
      <c r="M6366" s="37">
        <f t="shared" si="696"/>
        <v>0</v>
      </c>
      <c r="N6366" s="4"/>
      <c r="R6366" s="4"/>
    </row>
    <row r="6367" spans="1:18" x14ac:dyDescent="0.25">
      <c r="A6367" s="9">
        <v>45192.291666666664</v>
      </c>
      <c r="B6367" s="5">
        <v>45192</v>
      </c>
      <c r="C6367" s="6">
        <v>49716.547918836804</v>
      </c>
      <c r="D6367" s="6">
        <v>0.22612400508589214</v>
      </c>
      <c r="E6367" s="6">
        <v>17954</v>
      </c>
      <c r="F6367" s="14">
        <f t="shared" si="693"/>
        <v>4.5482644019259708E-4</v>
      </c>
      <c r="G6367" s="14">
        <f t="shared" si="694"/>
        <v>1.2594631006232157E-3</v>
      </c>
      <c r="H6367" s="6">
        <f t="shared" si="697"/>
        <v>0</v>
      </c>
      <c r="I6367" s="14">
        <f t="shared" si="698"/>
        <v>0</v>
      </c>
      <c r="J6367" s="9" t="b">
        <f t="shared" si="695"/>
        <v>0</v>
      </c>
      <c r="K6367" t="b">
        <f t="shared" si="699"/>
        <v>0</v>
      </c>
      <c r="L6367" s="35">
        <v>0.22612400508589214</v>
      </c>
      <c r="M6367" s="37">
        <f t="shared" si="696"/>
        <v>0</v>
      </c>
      <c r="N6367" s="4"/>
      <c r="R6367" s="4"/>
    </row>
    <row r="6368" spans="1:18" x14ac:dyDescent="0.25">
      <c r="A6368" s="9">
        <v>45192.333333333336</v>
      </c>
      <c r="B6368" s="5">
        <v>45192</v>
      </c>
      <c r="C6368" s="6">
        <v>50103.106484374999</v>
      </c>
      <c r="D6368" s="6">
        <v>280.03724189333616</v>
      </c>
      <c r="E6368" s="6">
        <v>17954</v>
      </c>
      <c r="F6368" s="14">
        <f t="shared" si="693"/>
        <v>0.55892191431417071</v>
      </c>
      <c r="G6368" s="14">
        <f t="shared" si="694"/>
        <v>1.5597484788533817</v>
      </c>
      <c r="H6368" s="6">
        <f t="shared" si="697"/>
        <v>279.8</v>
      </c>
      <c r="I6368" s="14">
        <f t="shared" si="698"/>
        <v>123737.41562454605</v>
      </c>
      <c r="J6368" s="9" t="b">
        <f t="shared" si="695"/>
        <v>1</v>
      </c>
      <c r="K6368" t="b">
        <f t="shared" si="699"/>
        <v>1</v>
      </c>
      <c r="L6368" s="35">
        <v>280.03724189333616</v>
      </c>
      <c r="M6368" s="37">
        <f t="shared" si="696"/>
        <v>280.03724189333616</v>
      </c>
      <c r="N6368" s="4"/>
      <c r="R6368" s="4"/>
    </row>
    <row r="6369" spans="1:18" x14ac:dyDescent="0.25">
      <c r="A6369" s="9">
        <v>45192.375</v>
      </c>
      <c r="B6369" s="5">
        <v>45192</v>
      </c>
      <c r="C6369" s="6">
        <v>52619.097712673611</v>
      </c>
      <c r="D6369" s="6">
        <v>5193.5545271809897</v>
      </c>
      <c r="E6369" s="6">
        <v>17954</v>
      </c>
      <c r="F6369" s="14">
        <f t="shared" si="693"/>
        <v>9.8700942299322101</v>
      </c>
      <c r="G6369" s="14">
        <f t="shared" si="694"/>
        <v>28.927005275598695</v>
      </c>
      <c r="H6369" s="6">
        <f t="shared" si="697"/>
        <v>4913.5</v>
      </c>
      <c r="I6369" s="14">
        <f t="shared" si="698"/>
        <v>1754.5880564955396</v>
      </c>
      <c r="J6369" s="9" t="b">
        <f t="shared" si="695"/>
        <v>1</v>
      </c>
      <c r="K6369" t="b">
        <f t="shared" si="699"/>
        <v>1</v>
      </c>
      <c r="L6369" s="35">
        <v>5193.5545271809897</v>
      </c>
      <c r="M6369" s="37">
        <f t="shared" si="696"/>
        <v>5193.5545271809897</v>
      </c>
      <c r="N6369" s="4"/>
      <c r="R6369" s="4"/>
    </row>
    <row r="6370" spans="1:18" x14ac:dyDescent="0.25">
      <c r="A6370" s="9">
        <v>45192.416666666664</v>
      </c>
      <c r="B6370" s="5">
        <v>45192</v>
      </c>
      <c r="C6370" s="6">
        <v>56828.414572482638</v>
      </c>
      <c r="D6370" s="6">
        <v>10795.809742838541</v>
      </c>
      <c r="E6370" s="6">
        <v>17954</v>
      </c>
      <c r="F6370" s="14">
        <f t="shared" si="693"/>
        <v>18.997203817940171</v>
      </c>
      <c r="G6370" s="14">
        <f t="shared" si="694"/>
        <v>60.130387338969257</v>
      </c>
      <c r="H6370" s="6">
        <f t="shared" si="697"/>
        <v>5602.3</v>
      </c>
      <c r="I6370" s="14">
        <f t="shared" si="698"/>
        <v>107.87024514096848</v>
      </c>
      <c r="J6370" s="9" t="b">
        <f t="shared" si="695"/>
        <v>1</v>
      </c>
      <c r="K6370" t="b">
        <f t="shared" si="699"/>
        <v>1</v>
      </c>
      <c r="L6370" s="35">
        <v>10795.809742838541</v>
      </c>
      <c r="M6370" s="37">
        <f t="shared" si="696"/>
        <v>10795.809742838541</v>
      </c>
      <c r="N6370" s="4"/>
      <c r="R6370" s="4"/>
    </row>
    <row r="6371" spans="1:18" x14ac:dyDescent="0.25">
      <c r="A6371" s="9">
        <v>45192.458333333336</v>
      </c>
      <c r="B6371" s="5">
        <v>45192</v>
      </c>
      <c r="C6371" s="6">
        <v>61221.695410156251</v>
      </c>
      <c r="D6371" s="6">
        <v>12003.892692057292</v>
      </c>
      <c r="E6371" s="6">
        <v>17954</v>
      </c>
      <c r="F6371" s="14">
        <f t="shared" si="693"/>
        <v>19.60725297075966</v>
      </c>
      <c r="G6371" s="14">
        <f t="shared" si="694"/>
        <v>66.859155018699411</v>
      </c>
      <c r="H6371" s="6">
        <f t="shared" si="697"/>
        <v>1208.0999999999999</v>
      </c>
      <c r="I6371" s="14">
        <f t="shared" si="698"/>
        <v>11.190452858817743</v>
      </c>
      <c r="J6371" s="9" t="b">
        <f t="shared" si="695"/>
        <v>1</v>
      </c>
      <c r="K6371" t="b">
        <f t="shared" si="699"/>
        <v>1</v>
      </c>
      <c r="L6371" s="35">
        <v>12003.892692057292</v>
      </c>
      <c r="M6371" s="37">
        <f t="shared" si="696"/>
        <v>12003.892692057292</v>
      </c>
      <c r="N6371" s="4"/>
      <c r="R6371" s="4"/>
    </row>
    <row r="6372" spans="1:18" x14ac:dyDescent="0.25">
      <c r="A6372" s="9">
        <v>45192.5</v>
      </c>
      <c r="B6372" s="5">
        <v>45192</v>
      </c>
      <c r="C6372" s="6">
        <v>65618.233841145833</v>
      </c>
      <c r="D6372" s="6">
        <v>12539.95349500868</v>
      </c>
      <c r="E6372" s="6">
        <v>17954</v>
      </c>
      <c r="F6372" s="14">
        <f t="shared" si="693"/>
        <v>19.110470917834302</v>
      </c>
      <c r="G6372" s="14">
        <f t="shared" si="694"/>
        <v>69.84490082994698</v>
      </c>
      <c r="H6372" s="6">
        <f t="shared" si="697"/>
        <v>536.1</v>
      </c>
      <c r="I6372" s="14">
        <f t="shared" si="698"/>
        <v>4.4660512531466185</v>
      </c>
      <c r="J6372" s="9" t="b">
        <f t="shared" si="695"/>
        <v>1</v>
      </c>
      <c r="K6372" t="b">
        <f t="shared" si="699"/>
        <v>1</v>
      </c>
      <c r="L6372" s="35">
        <v>12539.95349500868</v>
      </c>
      <c r="M6372" s="37">
        <f t="shared" si="696"/>
        <v>12539.95349500868</v>
      </c>
      <c r="N6372" s="4"/>
      <c r="R6372" s="4"/>
    </row>
    <row r="6373" spans="1:18" x14ac:dyDescent="0.25">
      <c r="A6373" s="9">
        <v>45192.541666666664</v>
      </c>
      <c r="B6373" s="5">
        <v>45192</v>
      </c>
      <c r="C6373" s="6">
        <v>69637.422465277778</v>
      </c>
      <c r="D6373" s="6">
        <v>12468.563230251737</v>
      </c>
      <c r="E6373" s="6">
        <v>17954</v>
      </c>
      <c r="F6373" s="14">
        <f t="shared" si="693"/>
        <v>17.904975211379689</v>
      </c>
      <c r="G6373" s="14">
        <f t="shared" si="694"/>
        <v>69.447272085617342</v>
      </c>
      <c r="H6373" s="6">
        <f t="shared" si="697"/>
        <v>-71.400000000000006</v>
      </c>
      <c r="I6373" s="14">
        <f t="shared" si="698"/>
        <v>-0.56938010199495226</v>
      </c>
      <c r="J6373" s="9" t="b">
        <f t="shared" si="695"/>
        <v>1</v>
      </c>
      <c r="K6373" t="b">
        <f t="shared" si="699"/>
        <v>1</v>
      </c>
      <c r="L6373" s="35">
        <v>12468.563230251737</v>
      </c>
      <c r="M6373" s="37">
        <f t="shared" si="696"/>
        <v>12468.563230251737</v>
      </c>
      <c r="N6373" s="4"/>
      <c r="R6373" s="4"/>
    </row>
    <row r="6374" spans="1:18" x14ac:dyDescent="0.25">
      <c r="A6374" s="9">
        <v>45192.583333333336</v>
      </c>
      <c r="B6374" s="5">
        <v>45192</v>
      </c>
      <c r="C6374" s="6">
        <v>72824.08704427084</v>
      </c>
      <c r="D6374" s="6">
        <v>12393.454812282986</v>
      </c>
      <c r="E6374" s="6">
        <v>17954</v>
      </c>
      <c r="F6374" s="14">
        <f t="shared" si="693"/>
        <v>17.01834559868745</v>
      </c>
      <c r="G6374" s="14">
        <f t="shared" si="694"/>
        <v>69.028934010710628</v>
      </c>
      <c r="H6374" s="6">
        <f t="shared" si="697"/>
        <v>-75.099999999999994</v>
      </c>
      <c r="I6374" s="14">
        <f t="shared" si="698"/>
        <v>-0.60231478650073578</v>
      </c>
      <c r="J6374" s="9" t="b">
        <f t="shared" si="695"/>
        <v>1</v>
      </c>
      <c r="K6374" t="b">
        <f t="shared" si="699"/>
        <v>1</v>
      </c>
      <c r="L6374" s="35">
        <v>12393.454812282986</v>
      </c>
      <c r="M6374" s="37">
        <f t="shared" si="696"/>
        <v>12393.454812282986</v>
      </c>
      <c r="N6374" s="4"/>
      <c r="R6374" s="4"/>
    </row>
    <row r="6375" spans="1:18" x14ac:dyDescent="0.25">
      <c r="A6375" s="9">
        <v>45192.625</v>
      </c>
      <c r="B6375" s="5">
        <v>45192</v>
      </c>
      <c r="C6375" s="6">
        <v>75385.193159722228</v>
      </c>
      <c r="D6375" s="6">
        <v>12142.387801649305</v>
      </c>
      <c r="E6375" s="6">
        <v>17954</v>
      </c>
      <c r="F6375" s="14">
        <f t="shared" si="693"/>
        <v>16.107125673768117</v>
      </c>
      <c r="G6375" s="14">
        <f t="shared" si="694"/>
        <v>67.630543620637766</v>
      </c>
      <c r="H6375" s="6">
        <f t="shared" si="697"/>
        <v>-251.1</v>
      </c>
      <c r="I6375" s="14">
        <f t="shared" si="698"/>
        <v>-2.0260694358697964</v>
      </c>
      <c r="J6375" s="9" t="b">
        <f t="shared" si="695"/>
        <v>1</v>
      </c>
      <c r="K6375" t="b">
        <f t="shared" si="699"/>
        <v>1</v>
      </c>
      <c r="L6375" s="35">
        <v>12142.387801649305</v>
      </c>
      <c r="M6375" s="37">
        <f t="shared" si="696"/>
        <v>12142.387801649305</v>
      </c>
      <c r="N6375" s="4"/>
      <c r="R6375" s="4"/>
    </row>
    <row r="6376" spans="1:18" x14ac:dyDescent="0.25">
      <c r="A6376" s="9">
        <v>45192.666666666664</v>
      </c>
      <c r="B6376" s="5">
        <v>45192</v>
      </c>
      <c r="C6376" s="6">
        <v>76974.02013020833</v>
      </c>
      <c r="D6376" s="6">
        <v>11998.940832248263</v>
      </c>
      <c r="E6376" s="6">
        <v>17954</v>
      </c>
      <c r="F6376" s="14">
        <f t="shared" si="693"/>
        <v>15.588299548277456</v>
      </c>
      <c r="G6376" s="14">
        <f t="shared" si="694"/>
        <v>66.831574202117977</v>
      </c>
      <c r="H6376" s="6">
        <f t="shared" si="697"/>
        <v>-143.4</v>
      </c>
      <c r="I6376" s="14">
        <f t="shared" si="698"/>
        <v>-1.1809868235350045</v>
      </c>
      <c r="J6376" s="9" t="b">
        <f t="shared" si="695"/>
        <v>1</v>
      </c>
      <c r="K6376" t="b">
        <f t="shared" si="699"/>
        <v>1</v>
      </c>
      <c r="L6376" s="35">
        <v>11998.940832248263</v>
      </c>
      <c r="M6376" s="37">
        <f t="shared" si="696"/>
        <v>11998.940832248263</v>
      </c>
      <c r="N6376" s="4"/>
      <c r="R6376" s="4"/>
    </row>
    <row r="6377" spans="1:18" x14ac:dyDescent="0.25">
      <c r="A6377" s="9">
        <v>45192.708333333336</v>
      </c>
      <c r="B6377" s="5">
        <v>45192</v>
      </c>
      <c r="C6377" s="6">
        <v>77764.561406249995</v>
      </c>
      <c r="D6377" s="6">
        <v>11014.377771267362</v>
      </c>
      <c r="E6377" s="6">
        <v>17954</v>
      </c>
      <c r="F6377" s="14">
        <f t="shared" si="693"/>
        <v>14.163749620765081</v>
      </c>
      <c r="G6377" s="14">
        <f t="shared" si="694"/>
        <v>61.34776524043312</v>
      </c>
      <c r="H6377" s="6">
        <f t="shared" si="697"/>
        <v>-984.6</v>
      </c>
      <c r="I6377" s="14">
        <f t="shared" si="698"/>
        <v>-8.2057242698771926</v>
      </c>
      <c r="J6377" s="9" t="b">
        <f t="shared" si="695"/>
        <v>1</v>
      </c>
      <c r="K6377" t="b">
        <f t="shared" si="699"/>
        <v>1</v>
      </c>
      <c r="L6377" s="35">
        <v>11014.377771267362</v>
      </c>
      <c r="M6377" s="37">
        <f t="shared" si="696"/>
        <v>11014.377771267362</v>
      </c>
      <c r="N6377" s="4"/>
      <c r="R6377" s="4"/>
    </row>
    <row r="6378" spans="1:18" x14ac:dyDescent="0.25">
      <c r="A6378" s="9">
        <v>45192.75</v>
      </c>
      <c r="B6378" s="5">
        <v>45192</v>
      </c>
      <c r="C6378" s="6">
        <v>77218.878246527776</v>
      </c>
      <c r="D6378" s="6">
        <v>9857.491742621527</v>
      </c>
      <c r="E6378" s="6">
        <v>17954</v>
      </c>
      <c r="F6378" s="14">
        <f t="shared" si="693"/>
        <v>12.765650015208269</v>
      </c>
      <c r="G6378" s="14">
        <f t="shared" si="694"/>
        <v>54.904153629394713</v>
      </c>
      <c r="H6378" s="6">
        <f t="shared" si="697"/>
        <v>-1156.9000000000001</v>
      </c>
      <c r="I6378" s="14">
        <f t="shared" si="698"/>
        <v>-10.503543858990794</v>
      </c>
      <c r="J6378" s="9" t="b">
        <f t="shared" si="695"/>
        <v>1</v>
      </c>
      <c r="K6378" t="b">
        <f t="shared" si="699"/>
        <v>1</v>
      </c>
      <c r="L6378" s="35">
        <v>9857.491742621527</v>
      </c>
      <c r="M6378" s="37">
        <f t="shared" si="696"/>
        <v>9857.491742621527</v>
      </c>
      <c r="N6378" s="4"/>
      <c r="R6378" s="4"/>
    </row>
    <row r="6379" spans="1:18" x14ac:dyDescent="0.25">
      <c r="A6379" s="9">
        <v>45192.791666666664</v>
      </c>
      <c r="B6379" s="5">
        <v>45192</v>
      </c>
      <c r="C6379" s="6">
        <v>73976.652599826382</v>
      </c>
      <c r="D6379" s="6">
        <v>4296.1000740559894</v>
      </c>
      <c r="E6379" s="6">
        <v>17954</v>
      </c>
      <c r="F6379" s="14">
        <f t="shared" si="693"/>
        <v>5.8073728981704047</v>
      </c>
      <c r="G6379" s="14">
        <f t="shared" si="694"/>
        <v>23.928372919995486</v>
      </c>
      <c r="H6379" s="6">
        <f t="shared" si="697"/>
        <v>-5561.4</v>
      </c>
      <c r="I6379" s="14">
        <f t="shared" si="698"/>
        <v>-56.418003131098601</v>
      </c>
      <c r="J6379" s="9" t="b">
        <f t="shared" si="695"/>
        <v>1</v>
      </c>
      <c r="K6379" t="b">
        <f t="shared" si="699"/>
        <v>1</v>
      </c>
      <c r="L6379" s="35">
        <v>4296.1000740559894</v>
      </c>
      <c r="M6379" s="37">
        <f t="shared" si="696"/>
        <v>4296.1000740559894</v>
      </c>
      <c r="N6379" s="4"/>
      <c r="R6379" s="4"/>
    </row>
    <row r="6380" spans="1:18" x14ac:dyDescent="0.25">
      <c r="A6380" s="9">
        <v>45192.833333333336</v>
      </c>
      <c r="B6380" s="5">
        <v>45192</v>
      </c>
      <c r="C6380" s="6">
        <v>71138.875212673607</v>
      </c>
      <c r="D6380" s="6">
        <v>325.38488358828755</v>
      </c>
      <c r="E6380" s="6">
        <v>17954</v>
      </c>
      <c r="F6380" s="14">
        <f t="shared" si="693"/>
        <v>0.45739391101634852</v>
      </c>
      <c r="G6380" s="14">
        <f t="shared" si="694"/>
        <v>1.8123252956905846</v>
      </c>
      <c r="H6380" s="6">
        <f t="shared" si="697"/>
        <v>-3970.7</v>
      </c>
      <c r="I6380" s="14">
        <f t="shared" si="698"/>
        <v>-92.425686821844067</v>
      </c>
      <c r="J6380" s="9" t="b">
        <f t="shared" si="695"/>
        <v>1</v>
      </c>
      <c r="K6380" t="b">
        <f t="shared" si="699"/>
        <v>1</v>
      </c>
      <c r="L6380" s="35">
        <v>325.38488358828755</v>
      </c>
      <c r="M6380" s="37">
        <f t="shared" si="696"/>
        <v>325.38488358828755</v>
      </c>
      <c r="N6380" s="4"/>
      <c r="R6380" s="4"/>
    </row>
    <row r="6381" spans="1:18" x14ac:dyDescent="0.25">
      <c r="A6381" s="9">
        <v>45192.875</v>
      </c>
      <c r="B6381" s="5">
        <v>45192</v>
      </c>
      <c r="C6381" s="6">
        <v>69691.51014322917</v>
      </c>
      <c r="D6381" s="6">
        <v>0.11489010426733229</v>
      </c>
      <c r="E6381" s="6">
        <v>17954</v>
      </c>
      <c r="F6381" s="14">
        <f t="shared" si="693"/>
        <v>1.6485523707437461E-4</v>
      </c>
      <c r="G6381" s="14">
        <f t="shared" si="694"/>
        <v>6.3991369203148202E-4</v>
      </c>
      <c r="H6381" s="6">
        <f t="shared" si="697"/>
        <v>-325.3</v>
      </c>
      <c r="I6381" s="14">
        <f t="shared" si="698"/>
        <v>-99.973912866709895</v>
      </c>
      <c r="J6381" s="9" t="b">
        <f t="shared" si="695"/>
        <v>0</v>
      </c>
      <c r="K6381" t="b">
        <f t="shared" si="699"/>
        <v>1</v>
      </c>
      <c r="L6381" s="35">
        <v>0.11489010426733229</v>
      </c>
      <c r="M6381" s="37">
        <f t="shared" si="696"/>
        <v>0</v>
      </c>
      <c r="N6381" s="4"/>
      <c r="R6381" s="4"/>
    </row>
    <row r="6382" spans="1:18" x14ac:dyDescent="0.25">
      <c r="A6382" s="9">
        <v>45192.916666666664</v>
      </c>
      <c r="B6382" s="5">
        <v>45192</v>
      </c>
      <c r="C6382" s="6">
        <v>67202.293619791672</v>
      </c>
      <c r="D6382" s="6">
        <v>0.25496431344913112</v>
      </c>
      <c r="E6382" s="6">
        <v>17954</v>
      </c>
      <c r="F6382" s="14">
        <f t="shared" si="693"/>
        <v>3.7939823139316464E-4</v>
      </c>
      <c r="G6382" s="14">
        <f t="shared" si="694"/>
        <v>1.4200975462244131E-3</v>
      </c>
      <c r="H6382" s="6">
        <f t="shared" si="697"/>
        <v>0.1</v>
      </c>
      <c r="I6382" s="14">
        <f t="shared" si="698"/>
        <v>87.039698186115999</v>
      </c>
      <c r="J6382" s="9" t="b">
        <f t="shared" si="695"/>
        <v>0</v>
      </c>
      <c r="K6382" t="b">
        <f t="shared" si="699"/>
        <v>0</v>
      </c>
      <c r="L6382" s="35">
        <v>0.25496431344913112</v>
      </c>
      <c r="M6382" s="37">
        <f t="shared" si="696"/>
        <v>0</v>
      </c>
      <c r="N6382" s="4"/>
      <c r="R6382" s="4"/>
    </row>
    <row r="6383" spans="1:18" x14ac:dyDescent="0.25">
      <c r="A6383" s="9">
        <v>45192.958333333336</v>
      </c>
      <c r="B6383" s="5">
        <v>45192</v>
      </c>
      <c r="C6383" s="6">
        <v>64096.878624131947</v>
      </c>
      <c r="D6383" s="6">
        <v>0.133167287202345</v>
      </c>
      <c r="E6383" s="6">
        <v>17954</v>
      </c>
      <c r="F6383" s="14">
        <f t="shared" si="693"/>
        <v>2.0775939493597838E-4</v>
      </c>
      <c r="G6383" s="14">
        <f t="shared" si="694"/>
        <v>7.4171375293720062E-4</v>
      </c>
      <c r="H6383" s="6">
        <f t="shared" si="697"/>
        <v>-0.1</v>
      </c>
      <c r="I6383" s="14">
        <f t="shared" si="698"/>
        <v>-39.221175170442578</v>
      </c>
      <c r="J6383" s="9" t="b">
        <f t="shared" si="695"/>
        <v>0</v>
      </c>
      <c r="K6383" t="b">
        <f t="shared" si="699"/>
        <v>0</v>
      </c>
      <c r="L6383" s="35">
        <v>0.133167287202345</v>
      </c>
      <c r="M6383" s="37">
        <f t="shared" si="696"/>
        <v>0</v>
      </c>
      <c r="N6383" s="4"/>
      <c r="R6383" s="4"/>
    </row>
    <row r="6384" spans="1:18" x14ac:dyDescent="0.25">
      <c r="A6384" s="9">
        <v>45193</v>
      </c>
      <c r="B6384" s="5">
        <v>45193</v>
      </c>
      <c r="C6384" s="6">
        <v>61184.89308159722</v>
      </c>
      <c r="D6384" s="6">
        <v>0.105876080683536</v>
      </c>
      <c r="E6384" s="6">
        <v>17954</v>
      </c>
      <c r="F6384" s="14">
        <f t="shared" si="693"/>
        <v>1.7304284660976337E-4</v>
      </c>
      <c r="G6384" s="14">
        <f t="shared" si="694"/>
        <v>5.8970747846460959E-4</v>
      </c>
      <c r="H6384" s="6">
        <f t="shared" si="697"/>
        <v>0</v>
      </c>
      <c r="I6384" s="14">
        <f t="shared" si="698"/>
        <v>0</v>
      </c>
      <c r="J6384" s="9" t="b">
        <f t="shared" si="695"/>
        <v>0</v>
      </c>
      <c r="K6384" t="b">
        <f t="shared" si="699"/>
        <v>0</v>
      </c>
      <c r="L6384" s="35">
        <v>0.105876080683536</v>
      </c>
      <c r="M6384" s="37">
        <f t="shared" si="696"/>
        <v>0</v>
      </c>
      <c r="N6384" s="4"/>
      <c r="R6384" s="4"/>
    </row>
    <row r="6385" spans="1:18" x14ac:dyDescent="0.25">
      <c r="A6385" s="9">
        <v>45193.041666666664</v>
      </c>
      <c r="B6385" s="5">
        <v>45193</v>
      </c>
      <c r="C6385" s="6">
        <v>57847.106555989587</v>
      </c>
      <c r="D6385" s="6">
        <v>0.11597314409497711</v>
      </c>
      <c r="E6385" s="6">
        <v>17954</v>
      </c>
      <c r="F6385" s="14">
        <f t="shared" si="693"/>
        <v>2.0048218657700359E-4</v>
      </c>
      <c r="G6385" s="14">
        <f t="shared" si="694"/>
        <v>6.4594599585037936E-4</v>
      </c>
      <c r="H6385" s="6">
        <f t="shared" si="697"/>
        <v>0</v>
      </c>
      <c r="I6385" s="14">
        <f t="shared" si="698"/>
        <v>0</v>
      </c>
      <c r="J6385" s="9" t="b">
        <f t="shared" si="695"/>
        <v>0</v>
      </c>
      <c r="K6385" t="b">
        <f t="shared" si="699"/>
        <v>0</v>
      </c>
      <c r="L6385" s="35">
        <v>0.11597314409497711</v>
      </c>
      <c r="M6385" s="37">
        <f t="shared" si="696"/>
        <v>0</v>
      </c>
      <c r="N6385" s="4"/>
      <c r="R6385" s="4"/>
    </row>
    <row r="6386" spans="1:18" x14ac:dyDescent="0.25">
      <c r="A6386" s="9">
        <v>45193.083333333336</v>
      </c>
      <c r="B6386" s="5">
        <v>45193</v>
      </c>
      <c r="C6386" s="6">
        <v>55184.591208767364</v>
      </c>
      <c r="D6386" s="6">
        <v>9.5485566738579011E-2</v>
      </c>
      <c r="E6386" s="6">
        <v>17954</v>
      </c>
      <c r="F6386" s="14">
        <f t="shared" si="693"/>
        <v>1.7302939941577186E-4</v>
      </c>
      <c r="G6386" s="14">
        <f t="shared" si="694"/>
        <v>5.3183450338965702E-4</v>
      </c>
      <c r="H6386" s="6">
        <f t="shared" si="697"/>
        <v>0</v>
      </c>
      <c r="I6386" s="14">
        <f t="shared" si="698"/>
        <v>0</v>
      </c>
      <c r="J6386" s="9" t="b">
        <f t="shared" si="695"/>
        <v>0</v>
      </c>
      <c r="K6386" t="b">
        <f t="shared" si="699"/>
        <v>0</v>
      </c>
      <c r="L6386" s="35">
        <v>9.5485566738579011E-2</v>
      </c>
      <c r="M6386" s="37">
        <f t="shared" si="696"/>
        <v>0</v>
      </c>
      <c r="N6386" s="4"/>
      <c r="R6386" s="4"/>
    </row>
    <row r="6387" spans="1:18" x14ac:dyDescent="0.25">
      <c r="A6387" s="9">
        <v>45193.125</v>
      </c>
      <c r="B6387" s="5">
        <v>45193</v>
      </c>
      <c r="C6387" s="6">
        <v>53416.595151909722</v>
      </c>
      <c r="D6387" s="6">
        <v>9.3068880774080751E-2</v>
      </c>
      <c r="E6387" s="6">
        <v>17954</v>
      </c>
      <c r="F6387" s="14">
        <f t="shared" si="693"/>
        <v>1.7423214734934935E-4</v>
      </c>
      <c r="G6387" s="14">
        <f t="shared" si="694"/>
        <v>5.1837407137173192E-4</v>
      </c>
      <c r="H6387" s="6">
        <f t="shared" si="697"/>
        <v>0</v>
      </c>
      <c r="I6387" s="14">
        <f t="shared" si="698"/>
        <v>0</v>
      </c>
      <c r="J6387" s="9" t="b">
        <f t="shared" si="695"/>
        <v>0</v>
      </c>
      <c r="K6387" t="b">
        <f t="shared" si="699"/>
        <v>0</v>
      </c>
      <c r="L6387" s="35">
        <v>9.3068880774080751E-2</v>
      </c>
      <c r="M6387" s="37">
        <f t="shared" si="696"/>
        <v>0</v>
      </c>
      <c r="N6387" s="4"/>
      <c r="R6387" s="4"/>
    </row>
    <row r="6388" spans="1:18" x14ac:dyDescent="0.25">
      <c r="A6388" s="9">
        <v>45193.166666666664</v>
      </c>
      <c r="B6388" s="5">
        <v>45193</v>
      </c>
      <c r="C6388" s="6">
        <v>51927.101243489582</v>
      </c>
      <c r="D6388" s="6">
        <v>0.11650832927889294</v>
      </c>
      <c r="E6388" s="6">
        <v>17954</v>
      </c>
      <c r="F6388" s="14">
        <f t="shared" si="693"/>
        <v>2.2436902212695785E-4</v>
      </c>
      <c r="G6388" s="14">
        <f t="shared" si="694"/>
        <v>6.4892686464795E-4</v>
      </c>
      <c r="H6388" s="6">
        <f t="shared" si="697"/>
        <v>0</v>
      </c>
      <c r="I6388" s="14">
        <f t="shared" si="698"/>
        <v>0</v>
      </c>
      <c r="J6388" s="9" t="b">
        <f t="shared" si="695"/>
        <v>0</v>
      </c>
      <c r="K6388" t="b">
        <f t="shared" si="699"/>
        <v>0</v>
      </c>
      <c r="L6388" s="35">
        <v>0.11650832927889294</v>
      </c>
      <c r="M6388" s="37">
        <f t="shared" si="696"/>
        <v>0</v>
      </c>
      <c r="N6388" s="4"/>
      <c r="R6388" s="4"/>
    </row>
    <row r="6389" spans="1:18" x14ac:dyDescent="0.25">
      <c r="A6389" s="9">
        <v>45193.208333333336</v>
      </c>
      <c r="B6389" s="5">
        <v>45193</v>
      </c>
      <c r="C6389" s="6">
        <v>50634.576310763892</v>
      </c>
      <c r="D6389" s="6">
        <v>0.10127192625568973</v>
      </c>
      <c r="E6389" s="6">
        <v>17954</v>
      </c>
      <c r="F6389" s="14">
        <f t="shared" si="693"/>
        <v>2.000054777473498E-4</v>
      </c>
      <c r="G6389" s="14">
        <f t="shared" si="694"/>
        <v>5.6406330765116253E-4</v>
      </c>
      <c r="H6389" s="6">
        <f t="shared" si="697"/>
        <v>0</v>
      </c>
      <c r="I6389" s="14">
        <f t="shared" si="698"/>
        <v>0</v>
      </c>
      <c r="J6389" s="9" t="b">
        <f t="shared" si="695"/>
        <v>0</v>
      </c>
      <c r="K6389" t="b">
        <f t="shared" si="699"/>
        <v>0</v>
      </c>
      <c r="L6389" s="35">
        <v>0.10127192625568973</v>
      </c>
      <c r="M6389" s="37">
        <f t="shared" si="696"/>
        <v>0</v>
      </c>
      <c r="N6389" s="4"/>
      <c r="R6389" s="4"/>
    </row>
    <row r="6390" spans="1:18" x14ac:dyDescent="0.25">
      <c r="A6390" s="9">
        <v>45193.25</v>
      </c>
      <c r="B6390" s="5">
        <v>45193</v>
      </c>
      <c r="C6390" s="6">
        <v>50065.079314236114</v>
      </c>
      <c r="D6390" s="6">
        <v>0.10957930786328184</v>
      </c>
      <c r="E6390" s="6">
        <v>17954</v>
      </c>
      <c r="F6390" s="14">
        <f t="shared" si="693"/>
        <v>2.1887373267802398E-4</v>
      </c>
      <c r="G6390" s="14">
        <f t="shared" si="694"/>
        <v>6.103336741855956E-4</v>
      </c>
      <c r="H6390" s="6">
        <f t="shared" si="697"/>
        <v>0</v>
      </c>
      <c r="I6390" s="14">
        <f t="shared" si="698"/>
        <v>0</v>
      </c>
      <c r="J6390" s="9" t="b">
        <f t="shared" si="695"/>
        <v>0</v>
      </c>
      <c r="K6390" t="b">
        <f t="shared" si="699"/>
        <v>0</v>
      </c>
      <c r="L6390" s="35">
        <v>0.10957930786328184</v>
      </c>
      <c r="M6390" s="37">
        <f t="shared" si="696"/>
        <v>0</v>
      </c>
      <c r="N6390" s="4"/>
      <c r="R6390" s="4"/>
    </row>
    <row r="6391" spans="1:18" x14ac:dyDescent="0.25">
      <c r="A6391" s="9">
        <v>45193.291666666664</v>
      </c>
      <c r="B6391" s="5">
        <v>45193</v>
      </c>
      <c r="C6391" s="6">
        <v>49890.178394097224</v>
      </c>
      <c r="D6391" s="6">
        <v>0.13316968342496288</v>
      </c>
      <c r="E6391" s="6">
        <v>17954</v>
      </c>
      <c r="F6391" s="14">
        <f t="shared" si="693"/>
        <v>2.6692565092274533E-4</v>
      </c>
      <c r="G6391" s="14">
        <f t="shared" si="694"/>
        <v>7.4172709939268622E-4</v>
      </c>
      <c r="H6391" s="6">
        <f t="shared" si="697"/>
        <v>0</v>
      </c>
      <c r="I6391" s="14">
        <f t="shared" si="698"/>
        <v>0</v>
      </c>
      <c r="J6391" s="9" t="b">
        <f t="shared" si="695"/>
        <v>0</v>
      </c>
      <c r="K6391" t="b">
        <f t="shared" si="699"/>
        <v>0</v>
      </c>
      <c r="L6391" s="35">
        <v>0.13316968342496288</v>
      </c>
      <c r="M6391" s="37">
        <f t="shared" si="696"/>
        <v>0</v>
      </c>
      <c r="N6391" s="4"/>
      <c r="R6391" s="4"/>
    </row>
    <row r="6392" spans="1:18" x14ac:dyDescent="0.25">
      <c r="A6392" s="9">
        <v>45193.333333333336</v>
      </c>
      <c r="B6392" s="5">
        <v>45193</v>
      </c>
      <c r="C6392" s="6">
        <v>49759.969635416666</v>
      </c>
      <c r="D6392" s="6">
        <v>203.63127130396663</v>
      </c>
      <c r="E6392" s="6">
        <v>17954</v>
      </c>
      <c r="F6392" s="14">
        <f t="shared" si="693"/>
        <v>0.4092270811174934</v>
      </c>
      <c r="G6392" s="14">
        <f t="shared" si="694"/>
        <v>1.1341833090340128</v>
      </c>
      <c r="H6392" s="6">
        <f t="shared" si="697"/>
        <v>203.5</v>
      </c>
      <c r="I6392" s="14">
        <f t="shared" si="698"/>
        <v>152812.5582086152</v>
      </c>
      <c r="J6392" s="9" t="b">
        <f t="shared" si="695"/>
        <v>1</v>
      </c>
      <c r="K6392" t="b">
        <f t="shared" si="699"/>
        <v>1</v>
      </c>
      <c r="L6392" s="35">
        <v>203.63127130396663</v>
      </c>
      <c r="M6392" s="37">
        <f t="shared" si="696"/>
        <v>203.63127130396663</v>
      </c>
      <c r="N6392" s="4"/>
      <c r="R6392" s="4"/>
    </row>
    <row r="6393" spans="1:18" x14ac:dyDescent="0.25">
      <c r="A6393" s="9">
        <v>45193.375</v>
      </c>
      <c r="B6393" s="5">
        <v>45193</v>
      </c>
      <c r="C6393" s="6">
        <v>52085.20338107639</v>
      </c>
      <c r="D6393" s="6">
        <v>4966.448171386719</v>
      </c>
      <c r="E6393" s="6">
        <v>17954</v>
      </c>
      <c r="F6393" s="14">
        <f t="shared" si="693"/>
        <v>9.5352381271321498</v>
      </c>
      <c r="G6393" s="14">
        <f t="shared" si="694"/>
        <v>27.662070688352003</v>
      </c>
      <c r="H6393" s="6">
        <f t="shared" si="697"/>
        <v>4762.8</v>
      </c>
      <c r="I6393" s="14">
        <f t="shared" si="698"/>
        <v>2338.9334896851001</v>
      </c>
      <c r="J6393" s="9" t="b">
        <f t="shared" si="695"/>
        <v>1</v>
      </c>
      <c r="K6393" t="b">
        <f t="shared" si="699"/>
        <v>1</v>
      </c>
      <c r="L6393" s="35">
        <v>4966.448171386719</v>
      </c>
      <c r="M6393" s="37">
        <f t="shared" si="696"/>
        <v>4966.448171386719</v>
      </c>
      <c r="N6393" s="4"/>
      <c r="R6393" s="4"/>
    </row>
    <row r="6394" spans="1:18" x14ac:dyDescent="0.25">
      <c r="A6394" s="9">
        <v>45193.416666666664</v>
      </c>
      <c r="B6394" s="5">
        <v>45193</v>
      </c>
      <c r="C6394" s="6">
        <v>56302.646417100696</v>
      </c>
      <c r="D6394" s="6">
        <v>10869.506812065973</v>
      </c>
      <c r="E6394" s="6">
        <v>17954</v>
      </c>
      <c r="F6394" s="14">
        <f t="shared" si="693"/>
        <v>19.305498948562029</v>
      </c>
      <c r="G6394" s="14">
        <f t="shared" si="694"/>
        <v>60.540864498529423</v>
      </c>
      <c r="H6394" s="6">
        <f t="shared" si="697"/>
        <v>5903.1</v>
      </c>
      <c r="I6394" s="14">
        <f t="shared" si="698"/>
        <v>118.85959132745268</v>
      </c>
      <c r="J6394" s="9" t="b">
        <f t="shared" si="695"/>
        <v>1</v>
      </c>
      <c r="K6394" t="b">
        <f t="shared" si="699"/>
        <v>1</v>
      </c>
      <c r="L6394" s="35">
        <v>10869.506812065973</v>
      </c>
      <c r="M6394" s="37">
        <f t="shared" si="696"/>
        <v>10869.506812065973</v>
      </c>
      <c r="N6394" s="4"/>
      <c r="R6394" s="4"/>
    </row>
    <row r="6395" spans="1:18" x14ac:dyDescent="0.25">
      <c r="A6395" s="9">
        <v>45193.458333333336</v>
      </c>
      <c r="B6395" s="5">
        <v>45193</v>
      </c>
      <c r="C6395" s="6">
        <v>60336.850375434027</v>
      </c>
      <c r="D6395" s="6">
        <v>12419.088444010416</v>
      </c>
      <c r="E6395" s="6">
        <v>17954</v>
      </c>
      <c r="F6395" s="14">
        <f t="shared" si="693"/>
        <v>20.582924641798691</v>
      </c>
      <c r="G6395" s="14">
        <f t="shared" si="694"/>
        <v>69.171707942577783</v>
      </c>
      <c r="H6395" s="6">
        <f t="shared" si="697"/>
        <v>1549.6</v>
      </c>
      <c r="I6395" s="14">
        <f t="shared" si="698"/>
        <v>14.256396603752316</v>
      </c>
      <c r="J6395" s="9" t="b">
        <f t="shared" si="695"/>
        <v>1</v>
      </c>
      <c r="K6395" t="b">
        <f t="shared" si="699"/>
        <v>1</v>
      </c>
      <c r="L6395" s="35">
        <v>12419.088444010416</v>
      </c>
      <c r="M6395" s="37">
        <f t="shared" si="696"/>
        <v>12419.088444010416</v>
      </c>
      <c r="N6395" s="4"/>
      <c r="R6395" s="4"/>
    </row>
    <row r="6396" spans="1:18" x14ac:dyDescent="0.25">
      <c r="A6396" s="9">
        <v>45193.5</v>
      </c>
      <c r="B6396" s="5">
        <v>45193</v>
      </c>
      <c r="C6396" s="6">
        <v>64811.515099826385</v>
      </c>
      <c r="D6396" s="6">
        <v>12597.161048177084</v>
      </c>
      <c r="E6396" s="6">
        <v>17954</v>
      </c>
      <c r="F6396" s="14">
        <f t="shared" si="693"/>
        <v>19.436609418518021</v>
      </c>
      <c r="G6396" s="14">
        <f t="shared" si="694"/>
        <v>70.163534856728774</v>
      </c>
      <c r="H6396" s="6">
        <f t="shared" si="697"/>
        <v>178.1</v>
      </c>
      <c r="I6396" s="14">
        <f t="shared" si="698"/>
        <v>1.4340827090727064</v>
      </c>
      <c r="J6396" s="9" t="b">
        <f t="shared" si="695"/>
        <v>1</v>
      </c>
      <c r="K6396" t="b">
        <f t="shared" si="699"/>
        <v>1</v>
      </c>
      <c r="L6396" s="35">
        <v>12597.161048177084</v>
      </c>
      <c r="M6396" s="37">
        <f t="shared" si="696"/>
        <v>12597.161048177084</v>
      </c>
      <c r="N6396" s="4"/>
      <c r="R6396" s="4"/>
    </row>
    <row r="6397" spans="1:18" x14ac:dyDescent="0.25">
      <c r="A6397" s="9">
        <v>45193.541666666664</v>
      </c>
      <c r="B6397" s="5">
        <v>45193</v>
      </c>
      <c r="C6397" s="6">
        <v>69080.991879340276</v>
      </c>
      <c r="D6397" s="6">
        <v>12482.115302734375</v>
      </c>
      <c r="E6397" s="6">
        <v>17954</v>
      </c>
      <c r="F6397" s="14">
        <f t="shared" si="693"/>
        <v>18.068813089042145</v>
      </c>
      <c r="G6397" s="14">
        <f t="shared" si="694"/>
        <v>69.522754276118832</v>
      </c>
      <c r="H6397" s="6">
        <f t="shared" si="697"/>
        <v>-115</v>
      </c>
      <c r="I6397" s="14">
        <f t="shared" si="698"/>
        <v>-0.91290410244172815</v>
      </c>
      <c r="J6397" s="9" t="b">
        <f t="shared" si="695"/>
        <v>1</v>
      </c>
      <c r="K6397" t="b">
        <f t="shared" si="699"/>
        <v>1</v>
      </c>
      <c r="L6397" s="35">
        <v>12482.115302734375</v>
      </c>
      <c r="M6397" s="37">
        <f t="shared" si="696"/>
        <v>12482.115302734375</v>
      </c>
      <c r="N6397" s="4"/>
      <c r="R6397" s="4"/>
    </row>
    <row r="6398" spans="1:18" x14ac:dyDescent="0.25">
      <c r="A6398" s="9">
        <v>45193.583333333336</v>
      </c>
      <c r="B6398" s="5">
        <v>45193</v>
      </c>
      <c r="C6398" s="6">
        <v>72718.803407118059</v>
      </c>
      <c r="D6398" s="6">
        <v>12686.591792534722</v>
      </c>
      <c r="E6398" s="6">
        <v>17954</v>
      </c>
      <c r="F6398" s="14">
        <f t="shared" si="693"/>
        <v>17.446095367533097</v>
      </c>
      <c r="G6398" s="14">
        <f t="shared" si="694"/>
        <v>70.661645274227041</v>
      </c>
      <c r="H6398" s="6">
        <f t="shared" si="697"/>
        <v>204.5</v>
      </c>
      <c r="I6398" s="14">
        <f t="shared" si="698"/>
        <v>1.6383441030640176</v>
      </c>
      <c r="J6398" s="9" t="b">
        <f t="shared" si="695"/>
        <v>1</v>
      </c>
      <c r="K6398" t="b">
        <f t="shared" si="699"/>
        <v>1</v>
      </c>
      <c r="L6398" s="35">
        <v>12686.591792534722</v>
      </c>
      <c r="M6398" s="37">
        <f t="shared" si="696"/>
        <v>12686.591792534722</v>
      </c>
      <c r="N6398" s="4"/>
      <c r="R6398" s="4"/>
    </row>
    <row r="6399" spans="1:18" x14ac:dyDescent="0.25">
      <c r="A6399" s="9">
        <v>45193.625</v>
      </c>
      <c r="B6399" s="5">
        <v>45193</v>
      </c>
      <c r="C6399" s="6">
        <v>75283.868797743053</v>
      </c>
      <c r="D6399" s="6">
        <v>12784.299752604167</v>
      </c>
      <c r="E6399" s="6">
        <v>17954</v>
      </c>
      <c r="F6399" s="14">
        <f t="shared" si="693"/>
        <v>16.981459583261255</v>
      </c>
      <c r="G6399" s="14">
        <f t="shared" si="694"/>
        <v>71.205858040571286</v>
      </c>
      <c r="H6399" s="6">
        <f t="shared" si="697"/>
        <v>97.7</v>
      </c>
      <c r="I6399" s="14">
        <f t="shared" si="698"/>
        <v>0.77010438735398135</v>
      </c>
      <c r="J6399" s="9" t="b">
        <f t="shared" si="695"/>
        <v>1</v>
      </c>
      <c r="K6399" t="b">
        <f t="shared" si="699"/>
        <v>1</v>
      </c>
      <c r="L6399" s="35">
        <v>12784.299752604167</v>
      </c>
      <c r="M6399" s="37">
        <f t="shared" si="696"/>
        <v>12784.299752604167</v>
      </c>
      <c r="N6399" s="4"/>
      <c r="R6399" s="4"/>
    </row>
    <row r="6400" spans="1:18" x14ac:dyDescent="0.25">
      <c r="A6400" s="9">
        <v>45193.666666666664</v>
      </c>
      <c r="B6400" s="5">
        <v>45193</v>
      </c>
      <c r="C6400" s="6">
        <v>76581.919275173612</v>
      </c>
      <c r="D6400" s="6">
        <v>12224.247977430556</v>
      </c>
      <c r="E6400" s="6">
        <v>17954</v>
      </c>
      <c r="F6400" s="14">
        <f t="shared" si="693"/>
        <v>15.962316031159357</v>
      </c>
      <c r="G6400" s="14">
        <f t="shared" si="694"/>
        <v>68.086487565058235</v>
      </c>
      <c r="H6400" s="6">
        <f t="shared" si="697"/>
        <v>-560.1</v>
      </c>
      <c r="I6400" s="14">
        <f t="shared" si="698"/>
        <v>-4.3811550952245737</v>
      </c>
      <c r="J6400" s="9" t="b">
        <f t="shared" si="695"/>
        <v>1</v>
      </c>
      <c r="K6400" t="b">
        <f t="shared" si="699"/>
        <v>1</v>
      </c>
      <c r="L6400" s="35">
        <v>12224.247977430556</v>
      </c>
      <c r="M6400" s="37">
        <f t="shared" si="696"/>
        <v>12224.247977430556</v>
      </c>
      <c r="N6400" s="4"/>
      <c r="R6400" s="4"/>
    </row>
    <row r="6401" spans="1:18" x14ac:dyDescent="0.25">
      <c r="A6401" s="9">
        <v>45193.708333333336</v>
      </c>
      <c r="B6401" s="5">
        <v>45193</v>
      </c>
      <c r="C6401" s="6">
        <v>77103.73418402778</v>
      </c>
      <c r="D6401" s="6">
        <v>11477.79099609375</v>
      </c>
      <c r="E6401" s="6">
        <v>17954</v>
      </c>
      <c r="F6401" s="14">
        <f t="shared" si="693"/>
        <v>14.88616746978696</v>
      </c>
      <c r="G6401" s="14">
        <f t="shared" si="694"/>
        <v>63.928879336603259</v>
      </c>
      <c r="H6401" s="6">
        <f t="shared" si="697"/>
        <v>-746.5</v>
      </c>
      <c r="I6401" s="14">
        <f t="shared" si="698"/>
        <v>-6.1067151237299155</v>
      </c>
      <c r="J6401" s="9" t="b">
        <f t="shared" si="695"/>
        <v>1</v>
      </c>
      <c r="K6401" t="b">
        <f t="shared" si="699"/>
        <v>1</v>
      </c>
      <c r="L6401" s="35">
        <v>11477.79099609375</v>
      </c>
      <c r="M6401" s="37">
        <f t="shared" si="696"/>
        <v>11477.79099609375</v>
      </c>
      <c r="N6401" s="4"/>
      <c r="R6401" s="4"/>
    </row>
    <row r="6402" spans="1:18" x14ac:dyDescent="0.25">
      <c r="A6402" s="9">
        <v>45193.75</v>
      </c>
      <c r="B6402" s="5">
        <v>45193</v>
      </c>
      <c r="C6402" s="6">
        <v>76814.944266493054</v>
      </c>
      <c r="D6402" s="6">
        <v>10066.468274739584</v>
      </c>
      <c r="E6402" s="6">
        <v>17954</v>
      </c>
      <c r="F6402" s="14">
        <f t="shared" si="693"/>
        <v>13.104830538984864</v>
      </c>
      <c r="G6402" s="14">
        <f t="shared" si="694"/>
        <v>56.068108915782467</v>
      </c>
      <c r="H6402" s="6">
        <f t="shared" si="697"/>
        <v>-1411.3</v>
      </c>
      <c r="I6402" s="14">
        <f t="shared" si="698"/>
        <v>-12.295920011788935</v>
      </c>
      <c r="J6402" s="9" t="b">
        <f t="shared" si="695"/>
        <v>1</v>
      </c>
      <c r="K6402" t="b">
        <f t="shared" si="699"/>
        <v>1</v>
      </c>
      <c r="L6402" s="35">
        <v>10066.468274739584</v>
      </c>
      <c r="M6402" s="37">
        <f t="shared" si="696"/>
        <v>10066.468274739584</v>
      </c>
      <c r="N6402" s="4"/>
      <c r="R6402" s="4"/>
    </row>
    <row r="6403" spans="1:18" x14ac:dyDescent="0.25">
      <c r="A6403" s="9">
        <v>45193.791666666664</v>
      </c>
      <c r="B6403" s="5">
        <v>45193</v>
      </c>
      <c r="C6403" s="6">
        <v>74264.944891493054</v>
      </c>
      <c r="D6403" s="6">
        <v>4949.3331815592446</v>
      </c>
      <c r="E6403" s="6">
        <v>17954</v>
      </c>
      <c r="F6403" s="14">
        <f t="shared" ref="F6403:F6466" si="700">D6403/C6403*100</f>
        <v>6.6644271921168343</v>
      </c>
      <c r="G6403" s="14">
        <f t="shared" ref="G6403:G6466" si="701">D6403/E6403*100</f>
        <v>27.566743798369416</v>
      </c>
      <c r="H6403" s="6">
        <f t="shared" si="697"/>
        <v>-5117.1000000000004</v>
      </c>
      <c r="I6403" s="14">
        <f t="shared" si="698"/>
        <v>-50.833121014652761</v>
      </c>
      <c r="J6403" s="9" t="b">
        <f t="shared" ref="J6403:J6466" si="702">D6403&gt;5</f>
        <v>1</v>
      </c>
      <c r="K6403" t="b">
        <f t="shared" si="699"/>
        <v>1</v>
      </c>
      <c r="L6403" s="35">
        <v>4949.3331815592446</v>
      </c>
      <c r="M6403" s="37">
        <f t="shared" ref="M6403:M6466" si="703">IF(L6403&lt;=2,0,L6403)</f>
        <v>4949.3331815592446</v>
      </c>
      <c r="N6403" s="4"/>
      <c r="R6403" s="4"/>
    </row>
    <row r="6404" spans="1:18" x14ac:dyDescent="0.25">
      <c r="A6404" s="9">
        <v>45193.833333333336</v>
      </c>
      <c r="B6404" s="5">
        <v>45193</v>
      </c>
      <c r="C6404" s="6">
        <v>71619.261467013886</v>
      </c>
      <c r="D6404" s="6">
        <v>424.24230736643074</v>
      </c>
      <c r="E6404" s="6">
        <v>17954</v>
      </c>
      <c r="F6404" s="14">
        <f t="shared" si="700"/>
        <v>0.59235783597381353</v>
      </c>
      <c r="G6404" s="14">
        <f t="shared" si="701"/>
        <v>2.3629403328864358</v>
      </c>
      <c r="H6404" s="6">
        <f t="shared" ref="H6404:H6467" si="704">ROUND(D6404-D6403,1)</f>
        <v>-4525.1000000000004</v>
      </c>
      <c r="I6404" s="14">
        <f t="shared" ref="I6404:I6467" si="705">H6404/D6403*100</f>
        <v>-91.428478019222908</v>
      </c>
      <c r="J6404" s="9" t="b">
        <f t="shared" si="702"/>
        <v>1</v>
      </c>
      <c r="K6404" t="b">
        <f t="shared" ref="K6404:K6467" si="706">OR(J6404,ABS(H6404)&gt;5)</f>
        <v>1</v>
      </c>
      <c r="L6404" s="35">
        <v>424.24230736643074</v>
      </c>
      <c r="M6404" s="37">
        <f t="shared" si="703"/>
        <v>424.24230736643074</v>
      </c>
      <c r="N6404" s="4"/>
      <c r="R6404" s="4"/>
    </row>
    <row r="6405" spans="1:18" x14ac:dyDescent="0.25">
      <c r="A6405" s="9">
        <v>45193.875</v>
      </c>
      <c r="B6405" s="5">
        <v>45193</v>
      </c>
      <c r="C6405" s="6">
        <v>69979.933936631947</v>
      </c>
      <c r="D6405" s="6">
        <v>6.6097875357502042E-2</v>
      </c>
      <c r="E6405" s="6">
        <v>17954</v>
      </c>
      <c r="F6405" s="14">
        <f t="shared" si="700"/>
        <v>9.4452611826348424E-5</v>
      </c>
      <c r="G6405" s="14">
        <f t="shared" si="701"/>
        <v>3.6815124962405059E-4</v>
      </c>
      <c r="H6405" s="6">
        <f t="shared" si="704"/>
        <v>-424.2</v>
      </c>
      <c r="I6405" s="14">
        <f t="shared" si="705"/>
        <v>-99.990027546593979</v>
      </c>
      <c r="J6405" s="9" t="b">
        <f t="shared" si="702"/>
        <v>0</v>
      </c>
      <c r="K6405" t="b">
        <f t="shared" si="706"/>
        <v>1</v>
      </c>
      <c r="L6405" s="35">
        <v>6.6097875357502042E-2</v>
      </c>
      <c r="M6405" s="37">
        <f t="shared" si="703"/>
        <v>0</v>
      </c>
      <c r="N6405" s="4"/>
      <c r="R6405" s="4"/>
    </row>
    <row r="6406" spans="1:18" x14ac:dyDescent="0.25">
      <c r="A6406" s="9">
        <v>45193.916666666664</v>
      </c>
      <c r="B6406" s="5">
        <v>45193</v>
      </c>
      <c r="C6406" s="6">
        <v>66493.562910156252</v>
      </c>
      <c r="D6406" s="6">
        <v>0.15792148201622896</v>
      </c>
      <c r="E6406" s="6">
        <v>17954</v>
      </c>
      <c r="F6406" s="14">
        <f t="shared" si="700"/>
        <v>2.3749890230668927E-4</v>
      </c>
      <c r="G6406" s="14">
        <f t="shared" si="701"/>
        <v>8.7958940635083521E-4</v>
      </c>
      <c r="H6406" s="6">
        <f t="shared" si="704"/>
        <v>0.1</v>
      </c>
      <c r="I6406" s="14">
        <f t="shared" si="705"/>
        <v>151.29079332600682</v>
      </c>
      <c r="J6406" s="9" t="b">
        <f t="shared" si="702"/>
        <v>0</v>
      </c>
      <c r="K6406" t="b">
        <f t="shared" si="706"/>
        <v>0</v>
      </c>
      <c r="L6406" s="35">
        <v>0.15792148201622896</v>
      </c>
      <c r="M6406" s="37">
        <f t="shared" si="703"/>
        <v>0</v>
      </c>
      <c r="N6406" s="4"/>
      <c r="R6406" s="4"/>
    </row>
    <row r="6407" spans="1:18" x14ac:dyDescent="0.25">
      <c r="A6407" s="9">
        <v>45193.958333333336</v>
      </c>
      <c r="B6407" s="5">
        <v>45193</v>
      </c>
      <c r="C6407" s="6">
        <v>62067.788491753476</v>
      </c>
      <c r="D6407" s="6">
        <v>0.18720782924650445</v>
      </c>
      <c r="E6407" s="6">
        <v>17954</v>
      </c>
      <c r="F6407" s="14">
        <f t="shared" si="700"/>
        <v>3.0161833343132159E-4</v>
      </c>
      <c r="G6407" s="14">
        <f t="shared" si="701"/>
        <v>1.0427081945332765E-3</v>
      </c>
      <c r="H6407" s="6">
        <f t="shared" si="704"/>
        <v>0</v>
      </c>
      <c r="I6407" s="14">
        <f t="shared" si="705"/>
        <v>0</v>
      </c>
      <c r="J6407" s="9" t="b">
        <f t="shared" si="702"/>
        <v>0</v>
      </c>
      <c r="K6407" t="b">
        <f t="shared" si="706"/>
        <v>0</v>
      </c>
      <c r="L6407" s="35">
        <v>0.18720782924650445</v>
      </c>
      <c r="M6407" s="37">
        <f t="shared" si="703"/>
        <v>0</v>
      </c>
      <c r="N6407" s="4"/>
      <c r="R6407" s="4"/>
    </row>
    <row r="6408" spans="1:18" x14ac:dyDescent="0.25">
      <c r="A6408" s="9">
        <v>45194</v>
      </c>
      <c r="B6408" s="5">
        <v>45194</v>
      </c>
      <c r="C6408" s="6">
        <v>57826.676638454861</v>
      </c>
      <c r="D6408" s="6">
        <v>0.21523871403601436</v>
      </c>
      <c r="E6408" s="6">
        <v>17954</v>
      </c>
      <c r="F6408" s="14">
        <f t="shared" si="700"/>
        <v>3.722135293745727E-4</v>
      </c>
      <c r="G6408" s="14">
        <f t="shared" si="701"/>
        <v>1.198834321243257E-3</v>
      </c>
      <c r="H6408" s="6">
        <f t="shared" si="704"/>
        <v>0</v>
      </c>
      <c r="I6408" s="14">
        <f t="shared" si="705"/>
        <v>0</v>
      </c>
      <c r="J6408" s="9" t="b">
        <f t="shared" si="702"/>
        <v>0</v>
      </c>
      <c r="K6408" t="b">
        <f t="shared" si="706"/>
        <v>0</v>
      </c>
      <c r="L6408" s="35">
        <v>0.21523871403601436</v>
      </c>
      <c r="M6408" s="37">
        <f t="shared" si="703"/>
        <v>0</v>
      </c>
      <c r="N6408" s="4"/>
      <c r="R6408" s="4"/>
    </row>
    <row r="6409" spans="1:18" x14ac:dyDescent="0.25">
      <c r="A6409" s="9">
        <v>45194.041666666664</v>
      </c>
      <c r="B6409" s="5">
        <v>45194</v>
      </c>
      <c r="C6409" s="6">
        <v>54495.895957031251</v>
      </c>
      <c r="D6409" s="6">
        <v>0.22423921003109878</v>
      </c>
      <c r="E6409" s="6">
        <v>17954</v>
      </c>
      <c r="F6409" s="14">
        <f t="shared" si="700"/>
        <v>4.1147907763165541E-4</v>
      </c>
      <c r="G6409" s="14">
        <f t="shared" si="701"/>
        <v>1.2489651889890764E-3</v>
      </c>
      <c r="H6409" s="6">
        <f t="shared" si="704"/>
        <v>0</v>
      </c>
      <c r="I6409" s="14">
        <f t="shared" si="705"/>
        <v>0</v>
      </c>
      <c r="J6409" s="9" t="b">
        <f t="shared" si="702"/>
        <v>0</v>
      </c>
      <c r="K6409" t="b">
        <f t="shared" si="706"/>
        <v>0</v>
      </c>
      <c r="L6409" s="35">
        <v>0.22423921003109878</v>
      </c>
      <c r="M6409" s="37">
        <f t="shared" si="703"/>
        <v>0</v>
      </c>
      <c r="N6409" s="4"/>
      <c r="R6409" s="4"/>
    </row>
    <row r="6410" spans="1:18" x14ac:dyDescent="0.25">
      <c r="A6410" s="9">
        <v>45194.083333333336</v>
      </c>
      <c r="B6410" s="5">
        <v>45194</v>
      </c>
      <c r="C6410" s="6">
        <v>52355.948235677082</v>
      </c>
      <c r="D6410" s="6">
        <v>0.23024657108717494</v>
      </c>
      <c r="E6410" s="6">
        <v>17954</v>
      </c>
      <c r="F6410" s="14">
        <f t="shared" si="700"/>
        <v>4.3977156148664167E-4</v>
      </c>
      <c r="G6410" s="14">
        <f t="shared" si="701"/>
        <v>1.2824249252933882E-3</v>
      </c>
      <c r="H6410" s="6">
        <f t="shared" si="704"/>
        <v>0</v>
      </c>
      <c r="I6410" s="14">
        <f t="shared" si="705"/>
        <v>0</v>
      </c>
      <c r="J6410" s="9" t="b">
        <f t="shared" si="702"/>
        <v>0</v>
      </c>
      <c r="K6410" t="b">
        <f t="shared" si="706"/>
        <v>0</v>
      </c>
      <c r="L6410" s="35">
        <v>0.23024657108717494</v>
      </c>
      <c r="M6410" s="37">
        <f t="shared" si="703"/>
        <v>0</v>
      </c>
      <c r="N6410" s="4"/>
      <c r="R6410" s="4"/>
    </row>
    <row r="6411" spans="1:18" x14ac:dyDescent="0.25">
      <c r="A6411" s="9">
        <v>45194.125</v>
      </c>
      <c r="B6411" s="5">
        <v>45194</v>
      </c>
      <c r="C6411" s="6">
        <v>50729.395039062503</v>
      </c>
      <c r="D6411" s="6">
        <v>0.22819924980401993</v>
      </c>
      <c r="E6411" s="6">
        <v>17954</v>
      </c>
      <c r="F6411" s="14">
        <f t="shared" si="700"/>
        <v>4.4983633183148076E-4</v>
      </c>
      <c r="G6411" s="14">
        <f t="shared" si="701"/>
        <v>1.2710217767852286E-3</v>
      </c>
      <c r="H6411" s="6">
        <f t="shared" si="704"/>
        <v>0</v>
      </c>
      <c r="I6411" s="14">
        <f t="shared" si="705"/>
        <v>0</v>
      </c>
      <c r="J6411" s="9" t="b">
        <f t="shared" si="702"/>
        <v>0</v>
      </c>
      <c r="K6411" t="b">
        <f t="shared" si="706"/>
        <v>0</v>
      </c>
      <c r="L6411" s="35">
        <v>0.22819924980401993</v>
      </c>
      <c r="M6411" s="37">
        <f t="shared" si="703"/>
        <v>0</v>
      </c>
      <c r="N6411" s="4"/>
      <c r="R6411" s="4"/>
    </row>
    <row r="6412" spans="1:18" x14ac:dyDescent="0.25">
      <c r="A6412" s="9">
        <v>45194.166666666664</v>
      </c>
      <c r="B6412" s="5">
        <v>45194</v>
      </c>
      <c r="C6412" s="6">
        <v>49662.258561197916</v>
      </c>
      <c r="D6412" s="6">
        <v>0.23376825816101499</v>
      </c>
      <c r="E6412" s="6">
        <v>17954</v>
      </c>
      <c r="F6412" s="14">
        <f t="shared" si="700"/>
        <v>4.7071612313593541E-4</v>
      </c>
      <c r="G6412" s="14">
        <f t="shared" si="701"/>
        <v>1.3020399808455776E-3</v>
      </c>
      <c r="H6412" s="6">
        <f t="shared" si="704"/>
        <v>0</v>
      </c>
      <c r="I6412" s="14">
        <f t="shared" si="705"/>
        <v>0</v>
      </c>
      <c r="J6412" s="9" t="b">
        <f t="shared" si="702"/>
        <v>0</v>
      </c>
      <c r="K6412" t="b">
        <f t="shared" si="706"/>
        <v>0</v>
      </c>
      <c r="L6412" s="35">
        <v>0.23376825816101499</v>
      </c>
      <c r="M6412" s="37">
        <f t="shared" si="703"/>
        <v>0</v>
      </c>
      <c r="N6412" s="4"/>
      <c r="R6412" s="4"/>
    </row>
    <row r="6413" spans="1:18" x14ac:dyDescent="0.25">
      <c r="A6413" s="9">
        <v>45194.208333333336</v>
      </c>
      <c r="B6413" s="5">
        <v>45194</v>
      </c>
      <c r="C6413" s="6">
        <v>49671.653687065969</v>
      </c>
      <c r="D6413" s="6">
        <v>0.22789494552546077</v>
      </c>
      <c r="E6413" s="6">
        <v>17954</v>
      </c>
      <c r="F6413" s="14">
        <f t="shared" si="700"/>
        <v>4.588028153063132E-4</v>
      </c>
      <c r="G6413" s="14">
        <f t="shared" si="701"/>
        <v>1.2693268660212808E-3</v>
      </c>
      <c r="H6413" s="6">
        <f t="shared" si="704"/>
        <v>0</v>
      </c>
      <c r="I6413" s="14">
        <f t="shared" si="705"/>
        <v>0</v>
      </c>
      <c r="J6413" s="9" t="b">
        <f t="shared" si="702"/>
        <v>0</v>
      </c>
      <c r="K6413" t="b">
        <f t="shared" si="706"/>
        <v>0</v>
      </c>
      <c r="L6413" s="35">
        <v>0.22789494552546077</v>
      </c>
      <c r="M6413" s="37">
        <f t="shared" si="703"/>
        <v>0</v>
      </c>
      <c r="N6413" s="4"/>
      <c r="R6413" s="4"/>
    </row>
    <row r="6414" spans="1:18" x14ac:dyDescent="0.25">
      <c r="A6414" s="9">
        <v>45194.25</v>
      </c>
      <c r="B6414" s="5">
        <v>45194</v>
      </c>
      <c r="C6414" s="6">
        <v>50641.305325520836</v>
      </c>
      <c r="D6414" s="6">
        <v>0.23302601507761411</v>
      </c>
      <c r="E6414" s="6">
        <v>17954</v>
      </c>
      <c r="F6414" s="14">
        <f t="shared" si="700"/>
        <v>4.6015009601298716E-4</v>
      </c>
      <c r="G6414" s="14">
        <f t="shared" si="701"/>
        <v>1.2979058431414397E-3</v>
      </c>
      <c r="H6414" s="6">
        <f t="shared" si="704"/>
        <v>0</v>
      </c>
      <c r="I6414" s="14">
        <f t="shared" si="705"/>
        <v>0</v>
      </c>
      <c r="J6414" s="9" t="b">
        <f t="shared" si="702"/>
        <v>0</v>
      </c>
      <c r="K6414" t="b">
        <f t="shared" si="706"/>
        <v>0</v>
      </c>
      <c r="L6414" s="35">
        <v>0.23302601507761411</v>
      </c>
      <c r="M6414" s="37">
        <f t="shared" si="703"/>
        <v>0</v>
      </c>
      <c r="N6414" s="4"/>
      <c r="R6414" s="4"/>
    </row>
    <row r="6415" spans="1:18" x14ac:dyDescent="0.25">
      <c r="A6415" s="9">
        <v>45194.291666666664</v>
      </c>
      <c r="B6415" s="5">
        <v>45194</v>
      </c>
      <c r="C6415" s="6">
        <v>52375.42656684028</v>
      </c>
      <c r="D6415" s="6">
        <v>0.23792889931963548</v>
      </c>
      <c r="E6415" s="6">
        <v>17954</v>
      </c>
      <c r="F6415" s="14">
        <f t="shared" si="700"/>
        <v>4.5427582153626227E-4</v>
      </c>
      <c r="G6415" s="14">
        <f t="shared" si="701"/>
        <v>1.325213876125852E-3</v>
      </c>
      <c r="H6415" s="6">
        <f t="shared" si="704"/>
        <v>0</v>
      </c>
      <c r="I6415" s="14">
        <f t="shared" si="705"/>
        <v>0</v>
      </c>
      <c r="J6415" s="9" t="b">
        <f t="shared" si="702"/>
        <v>0</v>
      </c>
      <c r="K6415" t="b">
        <f t="shared" si="706"/>
        <v>0</v>
      </c>
      <c r="L6415" s="35">
        <v>0.23792889931963548</v>
      </c>
      <c r="M6415" s="37">
        <f t="shared" si="703"/>
        <v>0</v>
      </c>
      <c r="N6415" s="4"/>
      <c r="R6415" s="4"/>
    </row>
    <row r="6416" spans="1:18" x14ac:dyDescent="0.25">
      <c r="A6416" s="9">
        <v>45194.333333333336</v>
      </c>
      <c r="B6416" s="5">
        <v>45194</v>
      </c>
      <c r="C6416" s="6">
        <v>53287.995004340279</v>
      </c>
      <c r="D6416" s="6">
        <v>105.95763748277393</v>
      </c>
      <c r="E6416" s="6">
        <v>17954</v>
      </c>
      <c r="F6416" s="14">
        <f t="shared" si="700"/>
        <v>0.19883960256741454</v>
      </c>
      <c r="G6416" s="14">
        <f t="shared" si="701"/>
        <v>0.59016173266555605</v>
      </c>
      <c r="H6416" s="6">
        <f t="shared" si="704"/>
        <v>105.7</v>
      </c>
      <c r="I6416" s="14">
        <f t="shared" si="705"/>
        <v>44425.036345837849</v>
      </c>
      <c r="J6416" s="9" t="b">
        <f t="shared" si="702"/>
        <v>1</v>
      </c>
      <c r="K6416" t="b">
        <f t="shared" si="706"/>
        <v>1</v>
      </c>
      <c r="L6416" s="35">
        <v>105.95763748277393</v>
      </c>
      <c r="M6416" s="37">
        <f t="shared" si="703"/>
        <v>105.95763748277393</v>
      </c>
      <c r="N6416" s="4"/>
      <c r="R6416" s="4"/>
    </row>
    <row r="6417" spans="1:18" x14ac:dyDescent="0.25">
      <c r="A6417" s="9">
        <v>45194.375</v>
      </c>
      <c r="B6417" s="5">
        <v>45194</v>
      </c>
      <c r="C6417" s="6">
        <v>53716.805653211806</v>
      </c>
      <c r="D6417" s="6">
        <v>1956.305612318251</v>
      </c>
      <c r="E6417" s="6">
        <v>17954</v>
      </c>
      <c r="F6417" s="14">
        <f t="shared" si="700"/>
        <v>3.6418874661830913</v>
      </c>
      <c r="G6417" s="14">
        <f t="shared" si="701"/>
        <v>10.896210383860149</v>
      </c>
      <c r="H6417" s="6">
        <f t="shared" si="704"/>
        <v>1850.3</v>
      </c>
      <c r="I6417" s="14">
        <f t="shared" si="705"/>
        <v>1746.2639258079082</v>
      </c>
      <c r="J6417" s="9" t="b">
        <f t="shared" si="702"/>
        <v>1</v>
      </c>
      <c r="K6417" t="b">
        <f t="shared" si="706"/>
        <v>1</v>
      </c>
      <c r="L6417" s="35">
        <v>1956.305612318251</v>
      </c>
      <c r="M6417" s="37">
        <f t="shared" si="703"/>
        <v>1956.305612318251</v>
      </c>
      <c r="N6417" s="4"/>
      <c r="R6417" s="4"/>
    </row>
    <row r="6418" spans="1:18" x14ac:dyDescent="0.25">
      <c r="A6418" s="9">
        <v>45194.416666666664</v>
      </c>
      <c r="B6418" s="5">
        <v>45194</v>
      </c>
      <c r="C6418" s="6">
        <v>55617.081347656247</v>
      </c>
      <c r="D6418" s="6">
        <v>4812.7203035481771</v>
      </c>
      <c r="E6418" s="6">
        <v>17954</v>
      </c>
      <c r="F6418" s="14">
        <f t="shared" si="700"/>
        <v>8.6533133111829308</v>
      </c>
      <c r="G6418" s="14">
        <f t="shared" si="701"/>
        <v>26.805838830055574</v>
      </c>
      <c r="H6418" s="6">
        <f t="shared" si="704"/>
        <v>2856.4</v>
      </c>
      <c r="I6418" s="14">
        <f t="shared" si="705"/>
        <v>146.00990673513041</v>
      </c>
      <c r="J6418" s="9" t="b">
        <f t="shared" si="702"/>
        <v>1</v>
      </c>
      <c r="K6418" t="b">
        <f t="shared" si="706"/>
        <v>1</v>
      </c>
      <c r="L6418" s="35">
        <v>4812.7203035481771</v>
      </c>
      <c r="M6418" s="37">
        <f t="shared" si="703"/>
        <v>4812.7203035481771</v>
      </c>
      <c r="N6418" s="4"/>
      <c r="R6418" s="4"/>
    </row>
    <row r="6419" spans="1:18" x14ac:dyDescent="0.25">
      <c r="A6419" s="9">
        <v>45194.458333333336</v>
      </c>
      <c r="B6419" s="5">
        <v>45194</v>
      </c>
      <c r="C6419" s="6">
        <v>58066.574050564239</v>
      </c>
      <c r="D6419" s="6">
        <v>6663.0367529296873</v>
      </c>
      <c r="E6419" s="6">
        <v>17954</v>
      </c>
      <c r="F6419" s="14">
        <f t="shared" si="700"/>
        <v>11.474823272899707</v>
      </c>
      <c r="G6419" s="14">
        <f t="shared" si="701"/>
        <v>37.111711891108875</v>
      </c>
      <c r="H6419" s="6">
        <f t="shared" si="704"/>
        <v>1850.3</v>
      </c>
      <c r="I6419" s="14">
        <f t="shared" si="705"/>
        <v>38.446032249907951</v>
      </c>
      <c r="J6419" s="9" t="b">
        <f t="shared" si="702"/>
        <v>1</v>
      </c>
      <c r="K6419" t="b">
        <f t="shared" si="706"/>
        <v>1</v>
      </c>
      <c r="L6419" s="35">
        <v>6663.0367529296873</v>
      </c>
      <c r="M6419" s="37">
        <f t="shared" si="703"/>
        <v>6663.0367529296873</v>
      </c>
      <c r="N6419" s="4"/>
      <c r="R6419" s="4"/>
    </row>
    <row r="6420" spans="1:18" x14ac:dyDescent="0.25">
      <c r="A6420" s="9">
        <v>45194.5</v>
      </c>
      <c r="B6420" s="5">
        <v>45194</v>
      </c>
      <c r="C6420" s="6">
        <v>61571.516256510418</v>
      </c>
      <c r="D6420" s="6">
        <v>8153.5496142578122</v>
      </c>
      <c r="E6420" s="6">
        <v>17954</v>
      </c>
      <c r="F6420" s="14">
        <f t="shared" si="700"/>
        <v>13.24240510870264</v>
      </c>
      <c r="G6420" s="14">
        <f t="shared" si="701"/>
        <v>45.413554719047632</v>
      </c>
      <c r="H6420" s="6">
        <f t="shared" si="704"/>
        <v>1490.5</v>
      </c>
      <c r="I6420" s="14">
        <f t="shared" si="705"/>
        <v>22.369680001309288</v>
      </c>
      <c r="J6420" s="9" t="b">
        <f t="shared" si="702"/>
        <v>1</v>
      </c>
      <c r="K6420" t="b">
        <f t="shared" si="706"/>
        <v>1</v>
      </c>
      <c r="L6420" s="35">
        <v>8153.5496142578122</v>
      </c>
      <c r="M6420" s="37">
        <f t="shared" si="703"/>
        <v>8153.5496142578122</v>
      </c>
      <c r="N6420" s="4"/>
      <c r="R6420" s="4"/>
    </row>
    <row r="6421" spans="1:18" x14ac:dyDescent="0.25">
      <c r="A6421" s="9">
        <v>45194.541666666664</v>
      </c>
      <c r="B6421" s="5">
        <v>45194</v>
      </c>
      <c r="C6421" s="6">
        <v>65244.965818142358</v>
      </c>
      <c r="D6421" s="6">
        <v>10057.57712890625</v>
      </c>
      <c r="E6421" s="6">
        <v>17954</v>
      </c>
      <c r="F6421" s="14">
        <f t="shared" si="700"/>
        <v>15.415100617785269</v>
      </c>
      <c r="G6421" s="14">
        <f t="shared" si="701"/>
        <v>56.018587105415229</v>
      </c>
      <c r="H6421" s="6">
        <f t="shared" si="704"/>
        <v>1904</v>
      </c>
      <c r="I6421" s="14">
        <f t="shared" si="705"/>
        <v>23.351792655686367</v>
      </c>
      <c r="J6421" s="9" t="b">
        <f t="shared" si="702"/>
        <v>1</v>
      </c>
      <c r="K6421" t="b">
        <f t="shared" si="706"/>
        <v>1</v>
      </c>
      <c r="L6421" s="35">
        <v>10057.57712890625</v>
      </c>
      <c r="M6421" s="37">
        <f t="shared" si="703"/>
        <v>10057.57712890625</v>
      </c>
      <c r="N6421" s="4"/>
      <c r="R6421" s="4"/>
    </row>
    <row r="6422" spans="1:18" x14ac:dyDescent="0.25">
      <c r="A6422" s="9">
        <v>45194.583333333336</v>
      </c>
      <c r="B6422" s="5">
        <v>45194</v>
      </c>
      <c r="C6422" s="6">
        <v>68890.07418836806</v>
      </c>
      <c r="D6422" s="6">
        <v>10565.881710069445</v>
      </c>
      <c r="E6422" s="6">
        <v>17954</v>
      </c>
      <c r="F6422" s="14">
        <f t="shared" si="700"/>
        <v>15.33730633121233</v>
      </c>
      <c r="G6422" s="14">
        <f t="shared" si="701"/>
        <v>58.849736605043134</v>
      </c>
      <c r="H6422" s="6">
        <f t="shared" si="704"/>
        <v>508.3</v>
      </c>
      <c r="I6422" s="14">
        <f t="shared" si="705"/>
        <v>5.0539010885544862</v>
      </c>
      <c r="J6422" s="9" t="b">
        <f t="shared" si="702"/>
        <v>1</v>
      </c>
      <c r="K6422" t="b">
        <f t="shared" si="706"/>
        <v>1</v>
      </c>
      <c r="L6422" s="35">
        <v>10565.881710069445</v>
      </c>
      <c r="M6422" s="37">
        <f t="shared" si="703"/>
        <v>10565.881710069445</v>
      </c>
      <c r="N6422" s="4"/>
      <c r="R6422" s="4"/>
    </row>
    <row r="6423" spans="1:18" x14ac:dyDescent="0.25">
      <c r="A6423" s="9">
        <v>45194.625</v>
      </c>
      <c r="B6423" s="5">
        <v>45194</v>
      </c>
      <c r="C6423" s="6">
        <v>71387.084561631942</v>
      </c>
      <c r="D6423" s="6">
        <v>10838.487318793403</v>
      </c>
      <c r="E6423" s="6">
        <v>17954</v>
      </c>
      <c r="F6423" s="14">
        <f t="shared" si="700"/>
        <v>15.182700603827026</v>
      </c>
      <c r="G6423" s="14">
        <f t="shared" si="701"/>
        <v>60.36809245178457</v>
      </c>
      <c r="H6423" s="6">
        <f t="shared" si="704"/>
        <v>272.60000000000002</v>
      </c>
      <c r="I6423" s="14">
        <f t="shared" si="705"/>
        <v>2.5800023839014599</v>
      </c>
      <c r="J6423" s="9" t="b">
        <f t="shared" si="702"/>
        <v>1</v>
      </c>
      <c r="K6423" t="b">
        <f t="shared" si="706"/>
        <v>1</v>
      </c>
      <c r="L6423" s="35">
        <v>10838.487318793403</v>
      </c>
      <c r="M6423" s="37">
        <f t="shared" si="703"/>
        <v>10838.487318793403</v>
      </c>
      <c r="N6423" s="4"/>
      <c r="R6423" s="4"/>
    </row>
    <row r="6424" spans="1:18" x14ac:dyDescent="0.25">
      <c r="A6424" s="9">
        <v>45194.666666666664</v>
      </c>
      <c r="B6424" s="5">
        <v>45194</v>
      </c>
      <c r="C6424" s="6">
        <v>73244.95325520834</v>
      </c>
      <c r="D6424" s="6">
        <v>10925.169673394097</v>
      </c>
      <c r="E6424" s="6">
        <v>17954</v>
      </c>
      <c r="F6424" s="14">
        <f t="shared" si="700"/>
        <v>14.91593507518175</v>
      </c>
      <c r="G6424" s="14">
        <f t="shared" si="701"/>
        <v>60.850894916977261</v>
      </c>
      <c r="H6424" s="6">
        <f t="shared" si="704"/>
        <v>86.7</v>
      </c>
      <c r="I6424" s="14">
        <f t="shared" si="705"/>
        <v>0.79992712497496277</v>
      </c>
      <c r="J6424" s="9" t="b">
        <f t="shared" si="702"/>
        <v>1</v>
      </c>
      <c r="K6424" t="b">
        <f t="shared" si="706"/>
        <v>1</v>
      </c>
      <c r="L6424" s="35">
        <v>10925.169673394097</v>
      </c>
      <c r="M6424" s="37">
        <f t="shared" si="703"/>
        <v>10925.169673394097</v>
      </c>
      <c r="N6424" s="4"/>
      <c r="R6424" s="4"/>
    </row>
    <row r="6425" spans="1:18" x14ac:dyDescent="0.25">
      <c r="A6425" s="9">
        <v>45194.708333333336</v>
      </c>
      <c r="B6425" s="5">
        <v>45194</v>
      </c>
      <c r="C6425" s="6">
        <v>74041.230134548605</v>
      </c>
      <c r="D6425" s="6">
        <v>10428.957025824653</v>
      </c>
      <c r="E6425" s="6">
        <v>17954</v>
      </c>
      <c r="F6425" s="14">
        <f t="shared" si="700"/>
        <v>14.085337327422881</v>
      </c>
      <c r="G6425" s="14">
        <f t="shared" si="701"/>
        <v>58.087094941654527</v>
      </c>
      <c r="H6425" s="6">
        <f t="shared" si="704"/>
        <v>-496.2</v>
      </c>
      <c r="I6425" s="14">
        <f t="shared" si="705"/>
        <v>-4.5418058925747253</v>
      </c>
      <c r="J6425" s="9" t="b">
        <f t="shared" si="702"/>
        <v>1</v>
      </c>
      <c r="K6425" t="b">
        <f t="shared" si="706"/>
        <v>1</v>
      </c>
      <c r="L6425" s="35">
        <v>10428.957025824653</v>
      </c>
      <c r="M6425" s="37">
        <f t="shared" si="703"/>
        <v>10428.957025824653</v>
      </c>
      <c r="N6425" s="4"/>
      <c r="R6425" s="4"/>
    </row>
    <row r="6426" spans="1:18" x14ac:dyDescent="0.25">
      <c r="A6426" s="9">
        <v>45194.75</v>
      </c>
      <c r="B6426" s="5">
        <v>45194</v>
      </c>
      <c r="C6426" s="6">
        <v>72110.164743923611</v>
      </c>
      <c r="D6426" s="6">
        <v>8752.3829291449656</v>
      </c>
      <c r="E6426" s="6">
        <v>17954</v>
      </c>
      <c r="F6426" s="14">
        <f t="shared" si="700"/>
        <v>12.137516202086458</v>
      </c>
      <c r="G6426" s="14">
        <f t="shared" si="701"/>
        <v>48.748930205775679</v>
      </c>
      <c r="H6426" s="6">
        <f t="shared" si="704"/>
        <v>-1676.6</v>
      </c>
      <c r="I6426" s="14">
        <f t="shared" si="705"/>
        <v>-16.076391875509003</v>
      </c>
      <c r="J6426" s="9" t="b">
        <f t="shared" si="702"/>
        <v>1</v>
      </c>
      <c r="K6426" t="b">
        <f t="shared" si="706"/>
        <v>1</v>
      </c>
      <c r="L6426" s="35">
        <v>8752.3829291449656</v>
      </c>
      <c r="M6426" s="37">
        <f t="shared" si="703"/>
        <v>8752.3829291449656</v>
      </c>
      <c r="N6426" s="4"/>
      <c r="R6426" s="4"/>
    </row>
    <row r="6427" spans="1:18" x14ac:dyDescent="0.25">
      <c r="A6427" s="9">
        <v>45194.791666666664</v>
      </c>
      <c r="B6427" s="5">
        <v>45194</v>
      </c>
      <c r="C6427" s="6">
        <v>69256.480026041667</v>
      </c>
      <c r="D6427" s="6">
        <v>3786.5558881293405</v>
      </c>
      <c r="E6427" s="6">
        <v>17954</v>
      </c>
      <c r="F6427" s="14">
        <f t="shared" si="700"/>
        <v>5.4674391287364417</v>
      </c>
      <c r="G6427" s="14">
        <f t="shared" si="701"/>
        <v>21.090319082819097</v>
      </c>
      <c r="H6427" s="6">
        <f t="shared" si="704"/>
        <v>-4965.8</v>
      </c>
      <c r="I6427" s="14">
        <f t="shared" si="705"/>
        <v>-56.73654866566855</v>
      </c>
      <c r="J6427" s="9" t="b">
        <f t="shared" si="702"/>
        <v>1</v>
      </c>
      <c r="K6427" t="b">
        <f t="shared" si="706"/>
        <v>1</v>
      </c>
      <c r="L6427" s="35">
        <v>3786.5558881293405</v>
      </c>
      <c r="M6427" s="37">
        <f t="shared" si="703"/>
        <v>3786.5558881293405</v>
      </c>
      <c r="N6427" s="4"/>
      <c r="R6427" s="4"/>
    </row>
    <row r="6428" spans="1:18" x14ac:dyDescent="0.25">
      <c r="A6428" s="9">
        <v>45194.833333333336</v>
      </c>
      <c r="B6428" s="5">
        <v>45194</v>
      </c>
      <c r="C6428" s="6">
        <v>66108.621336805561</v>
      </c>
      <c r="D6428" s="6">
        <v>274.28264328166426</v>
      </c>
      <c r="E6428" s="6">
        <v>17954</v>
      </c>
      <c r="F6428" s="14">
        <f t="shared" si="700"/>
        <v>0.41489693437149189</v>
      </c>
      <c r="G6428" s="14">
        <f t="shared" si="701"/>
        <v>1.5276965761482915</v>
      </c>
      <c r="H6428" s="6">
        <f t="shared" si="704"/>
        <v>-3512.3</v>
      </c>
      <c r="I6428" s="14">
        <f t="shared" si="705"/>
        <v>-92.757115008149796</v>
      </c>
      <c r="J6428" s="9" t="b">
        <f t="shared" si="702"/>
        <v>1</v>
      </c>
      <c r="K6428" t="b">
        <f t="shared" si="706"/>
        <v>1</v>
      </c>
      <c r="L6428" s="35">
        <v>274.28264328166426</v>
      </c>
      <c r="M6428" s="37">
        <f t="shared" si="703"/>
        <v>274.28264328166426</v>
      </c>
      <c r="N6428" s="4"/>
      <c r="R6428" s="4"/>
    </row>
    <row r="6429" spans="1:18" x14ac:dyDescent="0.25">
      <c r="A6429" s="9">
        <v>45194.875</v>
      </c>
      <c r="B6429" s="5">
        <v>45194</v>
      </c>
      <c r="C6429" s="6">
        <v>64619.343697916665</v>
      </c>
      <c r="D6429" s="6">
        <v>0.49355864624596302</v>
      </c>
      <c r="E6429" s="6">
        <v>17954</v>
      </c>
      <c r="F6429" s="14">
        <f t="shared" si="700"/>
        <v>7.6379396323376057E-4</v>
      </c>
      <c r="G6429" s="14">
        <f t="shared" si="701"/>
        <v>2.7490177467191881E-3</v>
      </c>
      <c r="H6429" s="6">
        <f t="shared" si="704"/>
        <v>-273.8</v>
      </c>
      <c r="I6429" s="14">
        <f t="shared" si="705"/>
        <v>-99.824034333383381</v>
      </c>
      <c r="J6429" s="9" t="b">
        <f t="shared" si="702"/>
        <v>0</v>
      </c>
      <c r="K6429" t="b">
        <f t="shared" si="706"/>
        <v>1</v>
      </c>
      <c r="L6429" s="35">
        <v>0.49355864624596302</v>
      </c>
      <c r="M6429" s="37">
        <f t="shared" si="703"/>
        <v>0</v>
      </c>
      <c r="N6429" s="4"/>
      <c r="R6429" s="4"/>
    </row>
    <row r="6430" spans="1:18" x14ac:dyDescent="0.25">
      <c r="A6430" s="9">
        <v>45194.916666666664</v>
      </c>
      <c r="B6430" s="5">
        <v>45194</v>
      </c>
      <c r="C6430" s="6">
        <v>61698.529930555553</v>
      </c>
      <c r="D6430" s="6">
        <v>0.17636334053137237</v>
      </c>
      <c r="E6430" s="6">
        <v>17954</v>
      </c>
      <c r="F6430" s="14">
        <f t="shared" si="700"/>
        <v>2.8584690871869586E-4</v>
      </c>
      <c r="G6430" s="14">
        <f t="shared" si="701"/>
        <v>9.8230667556740764E-4</v>
      </c>
      <c r="H6430" s="6">
        <f t="shared" si="704"/>
        <v>-0.3</v>
      </c>
      <c r="I6430" s="14">
        <f t="shared" si="705"/>
        <v>-60.783050257921353</v>
      </c>
      <c r="J6430" s="9" t="b">
        <f t="shared" si="702"/>
        <v>0</v>
      </c>
      <c r="K6430" t="b">
        <f t="shared" si="706"/>
        <v>0</v>
      </c>
      <c r="L6430" s="35">
        <v>0.17636334053137237</v>
      </c>
      <c r="M6430" s="37">
        <f t="shared" si="703"/>
        <v>0</v>
      </c>
      <c r="N6430" s="4"/>
      <c r="R6430" s="4"/>
    </row>
    <row r="6431" spans="1:18" x14ac:dyDescent="0.25">
      <c r="A6431" s="9">
        <v>45194.958333333336</v>
      </c>
      <c r="B6431" s="5">
        <v>45194</v>
      </c>
      <c r="C6431" s="6">
        <v>57619.867350260414</v>
      </c>
      <c r="D6431" s="6">
        <v>0.21901264334304466</v>
      </c>
      <c r="E6431" s="6">
        <v>17954</v>
      </c>
      <c r="F6431" s="14">
        <f t="shared" si="700"/>
        <v>3.8009918004792981E-4</v>
      </c>
      <c r="G6431" s="14">
        <f t="shared" si="701"/>
        <v>1.21985431292773E-3</v>
      </c>
      <c r="H6431" s="6">
        <f t="shared" si="704"/>
        <v>0</v>
      </c>
      <c r="I6431" s="14">
        <f t="shared" si="705"/>
        <v>0</v>
      </c>
      <c r="J6431" s="9" t="b">
        <f t="shared" si="702"/>
        <v>0</v>
      </c>
      <c r="K6431" t="b">
        <f t="shared" si="706"/>
        <v>0</v>
      </c>
      <c r="L6431" s="35">
        <v>0.21901264334304466</v>
      </c>
      <c r="M6431" s="37">
        <f t="shared" si="703"/>
        <v>0</v>
      </c>
      <c r="N6431" s="4"/>
      <c r="R6431" s="4"/>
    </row>
    <row r="6432" spans="1:18" x14ac:dyDescent="0.25">
      <c r="A6432" s="9">
        <v>45195</v>
      </c>
      <c r="B6432" s="5">
        <v>45195</v>
      </c>
      <c r="C6432" s="6">
        <v>53576.263537326391</v>
      </c>
      <c r="D6432" s="6">
        <v>0.17542116535206637</v>
      </c>
      <c r="E6432" s="6">
        <v>17954</v>
      </c>
      <c r="F6432" s="14">
        <f t="shared" si="700"/>
        <v>3.2742329115551531E-4</v>
      </c>
      <c r="G6432" s="14">
        <f t="shared" si="701"/>
        <v>9.7705895818239025E-4</v>
      </c>
      <c r="H6432" s="6">
        <f t="shared" si="704"/>
        <v>0</v>
      </c>
      <c r="I6432" s="14">
        <f t="shared" si="705"/>
        <v>0</v>
      </c>
      <c r="J6432" s="9" t="b">
        <f t="shared" si="702"/>
        <v>0</v>
      </c>
      <c r="K6432" t="b">
        <f t="shared" si="706"/>
        <v>0</v>
      </c>
      <c r="L6432" s="35">
        <v>0.17542116535206637</v>
      </c>
      <c r="M6432" s="37">
        <f t="shared" si="703"/>
        <v>0</v>
      </c>
      <c r="N6432" s="4"/>
      <c r="R6432" s="4"/>
    </row>
    <row r="6433" spans="1:18" x14ac:dyDescent="0.25">
      <c r="A6433" s="9">
        <v>45195.041666666664</v>
      </c>
      <c r="B6433" s="5">
        <v>45195</v>
      </c>
      <c r="C6433" s="6">
        <v>50203.91146050347</v>
      </c>
      <c r="D6433" s="6">
        <v>0.21105735558809505</v>
      </c>
      <c r="E6433" s="6">
        <v>17954</v>
      </c>
      <c r="F6433" s="14">
        <f t="shared" si="700"/>
        <v>4.2040022270802257E-4</v>
      </c>
      <c r="G6433" s="14">
        <f t="shared" si="701"/>
        <v>1.1755450350233656E-3</v>
      </c>
      <c r="H6433" s="6">
        <f t="shared" si="704"/>
        <v>0</v>
      </c>
      <c r="I6433" s="14">
        <f t="shared" si="705"/>
        <v>0</v>
      </c>
      <c r="J6433" s="9" t="b">
        <f t="shared" si="702"/>
        <v>0</v>
      </c>
      <c r="K6433" t="b">
        <f t="shared" si="706"/>
        <v>0</v>
      </c>
      <c r="L6433" s="35">
        <v>0.21105735558809505</v>
      </c>
      <c r="M6433" s="37">
        <f t="shared" si="703"/>
        <v>0</v>
      </c>
      <c r="N6433" s="4"/>
      <c r="R6433" s="4"/>
    </row>
    <row r="6434" spans="1:18" x14ac:dyDescent="0.25">
      <c r="A6434" s="9">
        <v>45195.083333333336</v>
      </c>
      <c r="B6434" s="5">
        <v>45195</v>
      </c>
      <c r="C6434" s="6">
        <v>47925.76710503472</v>
      </c>
      <c r="D6434" s="6">
        <v>0.18949751186908947</v>
      </c>
      <c r="E6434" s="6">
        <v>17954</v>
      </c>
      <c r="F6434" s="14">
        <f t="shared" si="700"/>
        <v>3.9539797339870286E-4</v>
      </c>
      <c r="G6434" s="14">
        <f t="shared" si="701"/>
        <v>1.0554612446757796E-3</v>
      </c>
      <c r="H6434" s="6">
        <f t="shared" si="704"/>
        <v>0</v>
      </c>
      <c r="I6434" s="14">
        <f t="shared" si="705"/>
        <v>0</v>
      </c>
      <c r="J6434" s="9" t="b">
        <f t="shared" si="702"/>
        <v>0</v>
      </c>
      <c r="K6434" t="b">
        <f t="shared" si="706"/>
        <v>0</v>
      </c>
      <c r="L6434" s="35">
        <v>0.18949751186908947</v>
      </c>
      <c r="M6434" s="37">
        <f t="shared" si="703"/>
        <v>0</v>
      </c>
      <c r="N6434" s="4"/>
      <c r="R6434" s="4"/>
    </row>
    <row r="6435" spans="1:18" x14ac:dyDescent="0.25">
      <c r="A6435" s="9">
        <v>45195.125</v>
      </c>
      <c r="B6435" s="5">
        <v>45195</v>
      </c>
      <c r="C6435" s="6">
        <v>46231.430136718751</v>
      </c>
      <c r="D6435" s="6">
        <v>0.23711276180214352</v>
      </c>
      <c r="E6435" s="6">
        <v>17954</v>
      </c>
      <c r="F6435" s="14">
        <f t="shared" si="700"/>
        <v>5.1288216934007331E-4</v>
      </c>
      <c r="G6435" s="14">
        <f t="shared" si="701"/>
        <v>1.3206681619814164E-3</v>
      </c>
      <c r="H6435" s="6">
        <f t="shared" si="704"/>
        <v>0</v>
      </c>
      <c r="I6435" s="14">
        <f t="shared" si="705"/>
        <v>0</v>
      </c>
      <c r="J6435" s="9" t="b">
        <f t="shared" si="702"/>
        <v>0</v>
      </c>
      <c r="K6435" t="b">
        <f t="shared" si="706"/>
        <v>0</v>
      </c>
      <c r="L6435" s="35">
        <v>0.23711276180214352</v>
      </c>
      <c r="M6435" s="37">
        <f t="shared" si="703"/>
        <v>0</v>
      </c>
      <c r="N6435" s="4"/>
      <c r="R6435" s="4"/>
    </row>
    <row r="6436" spans="1:18" x14ac:dyDescent="0.25">
      <c r="A6436" s="9">
        <v>45195.166666666664</v>
      </c>
      <c r="B6436" s="5">
        <v>45195</v>
      </c>
      <c r="C6436" s="6">
        <v>45325.104496527776</v>
      </c>
      <c r="D6436" s="6">
        <v>0.22772590067651538</v>
      </c>
      <c r="E6436" s="6">
        <v>17954</v>
      </c>
      <c r="F6436" s="14">
        <f t="shared" si="700"/>
        <v>5.0242774552005894E-4</v>
      </c>
      <c r="G6436" s="14">
        <f t="shared" si="701"/>
        <v>1.2683853218030266E-3</v>
      </c>
      <c r="H6436" s="6">
        <f t="shared" si="704"/>
        <v>0</v>
      </c>
      <c r="I6436" s="14">
        <f t="shared" si="705"/>
        <v>0</v>
      </c>
      <c r="J6436" s="9" t="b">
        <f t="shared" si="702"/>
        <v>0</v>
      </c>
      <c r="K6436" t="b">
        <f t="shared" si="706"/>
        <v>0</v>
      </c>
      <c r="L6436" s="35">
        <v>0.22772590067651538</v>
      </c>
      <c r="M6436" s="37">
        <f t="shared" si="703"/>
        <v>0</v>
      </c>
      <c r="N6436" s="4"/>
      <c r="R6436" s="4"/>
    </row>
    <row r="6437" spans="1:18" x14ac:dyDescent="0.25">
      <c r="A6437" s="9">
        <v>45195.208333333336</v>
      </c>
      <c r="B6437" s="5">
        <v>45195</v>
      </c>
      <c r="C6437" s="6">
        <v>45191.073094618056</v>
      </c>
      <c r="D6437" s="6">
        <v>0.23701764511151446</v>
      </c>
      <c r="E6437" s="6">
        <v>17954</v>
      </c>
      <c r="F6437" s="14">
        <f t="shared" si="700"/>
        <v>5.2447890452891595E-4</v>
      </c>
      <c r="G6437" s="14">
        <f t="shared" si="701"/>
        <v>1.3201383820402946E-3</v>
      </c>
      <c r="H6437" s="6">
        <f t="shared" si="704"/>
        <v>0</v>
      </c>
      <c r="I6437" s="14">
        <f t="shared" si="705"/>
        <v>0</v>
      </c>
      <c r="J6437" s="9" t="b">
        <f t="shared" si="702"/>
        <v>0</v>
      </c>
      <c r="K6437" t="b">
        <f t="shared" si="706"/>
        <v>0</v>
      </c>
      <c r="L6437" s="35">
        <v>0.23701764511151446</v>
      </c>
      <c r="M6437" s="37">
        <f t="shared" si="703"/>
        <v>0</v>
      </c>
      <c r="N6437" s="4"/>
      <c r="R6437" s="4"/>
    </row>
    <row r="6438" spans="1:18" x14ac:dyDescent="0.25">
      <c r="A6438" s="9">
        <v>45195.25</v>
      </c>
      <c r="B6438" s="5">
        <v>45195</v>
      </c>
      <c r="C6438" s="6">
        <v>46058.165457899304</v>
      </c>
      <c r="D6438" s="6">
        <v>0.2408141506049368</v>
      </c>
      <c r="E6438" s="6">
        <v>17954</v>
      </c>
      <c r="F6438" s="14">
        <f t="shared" si="700"/>
        <v>5.228478994133177E-4</v>
      </c>
      <c r="G6438" s="14">
        <f t="shared" si="701"/>
        <v>1.3412841183298252E-3</v>
      </c>
      <c r="H6438" s="6">
        <f t="shared" si="704"/>
        <v>0</v>
      </c>
      <c r="I6438" s="14">
        <f t="shared" si="705"/>
        <v>0</v>
      </c>
      <c r="J6438" s="9" t="b">
        <f t="shared" si="702"/>
        <v>0</v>
      </c>
      <c r="K6438" t="b">
        <f t="shared" si="706"/>
        <v>0</v>
      </c>
      <c r="L6438" s="35">
        <v>0.2408141506049368</v>
      </c>
      <c r="M6438" s="37">
        <f t="shared" si="703"/>
        <v>0</v>
      </c>
      <c r="N6438" s="4"/>
      <c r="R6438" s="4"/>
    </row>
    <row r="6439" spans="1:18" x14ac:dyDescent="0.25">
      <c r="A6439" s="9">
        <v>45195.291666666664</v>
      </c>
      <c r="B6439" s="5">
        <v>45195</v>
      </c>
      <c r="C6439" s="6">
        <v>48317.146161024306</v>
      </c>
      <c r="D6439" s="6">
        <v>0.23913149641619788</v>
      </c>
      <c r="E6439" s="6">
        <v>17954</v>
      </c>
      <c r="F6439" s="14">
        <f t="shared" si="700"/>
        <v>4.9492057254220986E-4</v>
      </c>
      <c r="G6439" s="14">
        <f t="shared" si="701"/>
        <v>1.331912088761267E-3</v>
      </c>
      <c r="H6439" s="6">
        <f t="shared" si="704"/>
        <v>0</v>
      </c>
      <c r="I6439" s="14">
        <f t="shared" si="705"/>
        <v>0</v>
      </c>
      <c r="J6439" s="9" t="b">
        <f t="shared" si="702"/>
        <v>0</v>
      </c>
      <c r="K6439" t="b">
        <f t="shared" si="706"/>
        <v>0</v>
      </c>
      <c r="L6439" s="35">
        <v>0.23913149641619788</v>
      </c>
      <c r="M6439" s="37">
        <f t="shared" si="703"/>
        <v>0</v>
      </c>
      <c r="N6439" s="4"/>
      <c r="R6439" s="4"/>
    </row>
    <row r="6440" spans="1:18" x14ac:dyDescent="0.25">
      <c r="A6440" s="9">
        <v>45195.333333333336</v>
      </c>
      <c r="B6440" s="5">
        <v>45195</v>
      </c>
      <c r="C6440" s="6">
        <v>49091.00154513889</v>
      </c>
      <c r="D6440" s="6">
        <v>277.46532862368559</v>
      </c>
      <c r="E6440" s="6">
        <v>17954</v>
      </c>
      <c r="F6440" s="14">
        <f t="shared" si="700"/>
        <v>0.56520608643227177</v>
      </c>
      <c r="G6440" s="14">
        <f t="shared" si="701"/>
        <v>1.5454234634270112</v>
      </c>
      <c r="H6440" s="6">
        <f t="shared" si="704"/>
        <v>277.2</v>
      </c>
      <c r="I6440" s="14">
        <f t="shared" si="705"/>
        <v>115919.48536864652</v>
      </c>
      <c r="J6440" s="9" t="b">
        <f t="shared" si="702"/>
        <v>1</v>
      </c>
      <c r="K6440" t="b">
        <f t="shared" si="706"/>
        <v>1</v>
      </c>
      <c r="L6440" s="35">
        <v>277.46532862368559</v>
      </c>
      <c r="M6440" s="37">
        <f t="shared" si="703"/>
        <v>277.46532862368559</v>
      </c>
      <c r="N6440" s="4"/>
      <c r="R6440" s="4"/>
    </row>
    <row r="6441" spans="1:18" x14ac:dyDescent="0.25">
      <c r="A6441" s="9">
        <v>45195.375</v>
      </c>
      <c r="B6441" s="5">
        <v>45195</v>
      </c>
      <c r="C6441" s="6">
        <v>50596.135805121528</v>
      </c>
      <c r="D6441" s="6">
        <v>5173.4981609429251</v>
      </c>
      <c r="E6441" s="6">
        <v>17954</v>
      </c>
      <c r="F6441" s="14">
        <f t="shared" si="700"/>
        <v>10.225085529988725</v>
      </c>
      <c r="G6441" s="14">
        <f t="shared" si="701"/>
        <v>28.815295538280743</v>
      </c>
      <c r="H6441" s="6">
        <f t="shared" si="704"/>
        <v>4896</v>
      </c>
      <c r="I6441" s="14">
        <f t="shared" si="705"/>
        <v>1764.5447898970599</v>
      </c>
      <c r="J6441" s="9" t="b">
        <f t="shared" si="702"/>
        <v>1</v>
      </c>
      <c r="K6441" t="b">
        <f t="shared" si="706"/>
        <v>1</v>
      </c>
      <c r="L6441" s="35">
        <v>5173.4981609429251</v>
      </c>
      <c r="M6441" s="37">
        <f t="shared" si="703"/>
        <v>5173.4981609429251</v>
      </c>
      <c r="N6441" s="4"/>
      <c r="R6441" s="4"/>
    </row>
    <row r="6442" spans="1:18" x14ac:dyDescent="0.25">
      <c r="A6442" s="9">
        <v>45195.416666666664</v>
      </c>
      <c r="B6442" s="5">
        <v>45195</v>
      </c>
      <c r="C6442" s="6">
        <v>53710.779010416663</v>
      </c>
      <c r="D6442" s="6">
        <v>11179.959355468751</v>
      </c>
      <c r="E6442" s="6">
        <v>17954</v>
      </c>
      <c r="F6442" s="14">
        <f t="shared" si="700"/>
        <v>20.815113020983201</v>
      </c>
      <c r="G6442" s="14">
        <f t="shared" si="701"/>
        <v>62.270019803212385</v>
      </c>
      <c r="H6442" s="6">
        <f t="shared" si="704"/>
        <v>6006.5</v>
      </c>
      <c r="I6442" s="14">
        <f t="shared" si="705"/>
        <v>116.10132666801319</v>
      </c>
      <c r="J6442" s="9" t="b">
        <f t="shared" si="702"/>
        <v>1</v>
      </c>
      <c r="K6442" t="b">
        <f t="shared" si="706"/>
        <v>1</v>
      </c>
      <c r="L6442" s="35">
        <v>11179.959355468751</v>
      </c>
      <c r="M6442" s="37">
        <f t="shared" si="703"/>
        <v>11179.959355468751</v>
      </c>
      <c r="N6442" s="4"/>
      <c r="R6442" s="4"/>
    </row>
    <row r="6443" spans="1:18" x14ac:dyDescent="0.25">
      <c r="A6443" s="9">
        <v>45195.458333333336</v>
      </c>
      <c r="B6443" s="5">
        <v>45195</v>
      </c>
      <c r="C6443" s="6">
        <v>57147.894789496531</v>
      </c>
      <c r="D6443" s="6">
        <v>12553.171450737847</v>
      </c>
      <c r="E6443" s="6">
        <v>17954</v>
      </c>
      <c r="F6443" s="14">
        <f t="shared" si="700"/>
        <v>21.966113532225954</v>
      </c>
      <c r="G6443" s="14">
        <f t="shared" si="701"/>
        <v>69.918522060475937</v>
      </c>
      <c r="H6443" s="6">
        <f t="shared" si="704"/>
        <v>1373.2</v>
      </c>
      <c r="I6443" s="14">
        <f t="shared" si="705"/>
        <v>12.282692238306664</v>
      </c>
      <c r="J6443" s="9" t="b">
        <f t="shared" si="702"/>
        <v>1</v>
      </c>
      <c r="K6443" t="b">
        <f t="shared" si="706"/>
        <v>1</v>
      </c>
      <c r="L6443" s="35">
        <v>12553.171450737847</v>
      </c>
      <c r="M6443" s="37">
        <f t="shared" si="703"/>
        <v>12553.171450737847</v>
      </c>
      <c r="N6443" s="4"/>
      <c r="R6443" s="4"/>
    </row>
    <row r="6444" spans="1:18" x14ac:dyDescent="0.25">
      <c r="A6444" s="9">
        <v>45195.5</v>
      </c>
      <c r="B6444" s="5">
        <v>45195</v>
      </c>
      <c r="C6444" s="6">
        <v>61249.630060763891</v>
      </c>
      <c r="D6444" s="6">
        <v>12560.125226779513</v>
      </c>
      <c r="E6444" s="6">
        <v>17954</v>
      </c>
      <c r="F6444" s="14">
        <f t="shared" si="700"/>
        <v>20.506450756223337</v>
      </c>
      <c r="G6444" s="14">
        <f t="shared" si="701"/>
        <v>69.957253128993614</v>
      </c>
      <c r="H6444" s="6">
        <f t="shared" si="704"/>
        <v>7</v>
      </c>
      <c r="I6444" s="14">
        <f t="shared" si="705"/>
        <v>5.5762800878407147E-2</v>
      </c>
      <c r="J6444" s="9" t="b">
        <f t="shared" si="702"/>
        <v>1</v>
      </c>
      <c r="K6444" t="b">
        <f t="shared" si="706"/>
        <v>1</v>
      </c>
      <c r="L6444" s="35">
        <v>12560.125226779513</v>
      </c>
      <c r="M6444" s="37">
        <f t="shared" si="703"/>
        <v>12560.125226779513</v>
      </c>
      <c r="N6444" s="4"/>
      <c r="R6444" s="4"/>
    </row>
    <row r="6445" spans="1:18" x14ac:dyDescent="0.25">
      <c r="A6445" s="9">
        <v>45195.541666666664</v>
      </c>
      <c r="B6445" s="5">
        <v>45195</v>
      </c>
      <c r="C6445" s="6">
        <v>65128.374713541663</v>
      </c>
      <c r="D6445" s="6">
        <v>12149.211870659723</v>
      </c>
      <c r="E6445" s="6">
        <v>17954</v>
      </c>
      <c r="F6445" s="14">
        <f t="shared" si="700"/>
        <v>18.654253117932676</v>
      </c>
      <c r="G6445" s="14">
        <f t="shared" si="701"/>
        <v>67.668552248299676</v>
      </c>
      <c r="H6445" s="6">
        <f t="shared" si="704"/>
        <v>-410.9</v>
      </c>
      <c r="I6445" s="14">
        <f t="shared" si="705"/>
        <v>-3.2714641978562269</v>
      </c>
      <c r="J6445" s="9" t="b">
        <f t="shared" si="702"/>
        <v>1</v>
      </c>
      <c r="K6445" t="b">
        <f t="shared" si="706"/>
        <v>1</v>
      </c>
      <c r="L6445" s="35">
        <v>12149.211870659723</v>
      </c>
      <c r="M6445" s="37">
        <f t="shared" si="703"/>
        <v>12149.211870659723</v>
      </c>
      <c r="N6445" s="4"/>
      <c r="R6445" s="4"/>
    </row>
    <row r="6446" spans="1:18" x14ac:dyDescent="0.25">
      <c r="A6446" s="9">
        <v>45195.583333333336</v>
      </c>
      <c r="B6446" s="5">
        <v>45195</v>
      </c>
      <c r="C6446" s="6">
        <v>68400.095130208327</v>
      </c>
      <c r="D6446" s="6">
        <v>11965.862922092014</v>
      </c>
      <c r="E6446" s="6">
        <v>17954</v>
      </c>
      <c r="F6446" s="14">
        <f t="shared" si="700"/>
        <v>17.493927310062162</v>
      </c>
      <c r="G6446" s="14">
        <f t="shared" si="701"/>
        <v>66.647337206706098</v>
      </c>
      <c r="H6446" s="6">
        <f t="shared" si="704"/>
        <v>-183.3</v>
      </c>
      <c r="I6446" s="14">
        <f t="shared" si="705"/>
        <v>-1.5087398421511478</v>
      </c>
      <c r="J6446" s="9" t="b">
        <f t="shared" si="702"/>
        <v>1</v>
      </c>
      <c r="K6446" t="b">
        <f t="shared" si="706"/>
        <v>1</v>
      </c>
      <c r="L6446" s="35">
        <v>11965.862922092014</v>
      </c>
      <c r="M6446" s="37">
        <f t="shared" si="703"/>
        <v>11965.862922092014</v>
      </c>
      <c r="N6446" s="4"/>
      <c r="R6446" s="4"/>
    </row>
    <row r="6447" spans="1:18" x14ac:dyDescent="0.25">
      <c r="A6447" s="9">
        <v>45195.625</v>
      </c>
      <c r="B6447" s="5">
        <v>45195</v>
      </c>
      <c r="C6447" s="6">
        <v>70999.57706163195</v>
      </c>
      <c r="D6447" s="6">
        <v>12053.248077256945</v>
      </c>
      <c r="E6447" s="6">
        <v>17954</v>
      </c>
      <c r="F6447" s="14">
        <f t="shared" si="700"/>
        <v>16.97650686960289</v>
      </c>
      <c r="G6447" s="14">
        <f t="shared" si="701"/>
        <v>67.134054123075344</v>
      </c>
      <c r="H6447" s="6">
        <f t="shared" si="704"/>
        <v>87.4</v>
      </c>
      <c r="I6447" s="14">
        <f t="shared" si="705"/>
        <v>0.73041117526624399</v>
      </c>
      <c r="J6447" s="9" t="b">
        <f t="shared" si="702"/>
        <v>1</v>
      </c>
      <c r="K6447" t="b">
        <f t="shared" si="706"/>
        <v>1</v>
      </c>
      <c r="L6447" s="35">
        <v>12053.248077256945</v>
      </c>
      <c r="M6447" s="37">
        <f t="shared" si="703"/>
        <v>12053.248077256945</v>
      </c>
      <c r="N6447" s="4"/>
      <c r="R6447" s="4"/>
    </row>
    <row r="6448" spans="1:18" x14ac:dyDescent="0.25">
      <c r="A6448" s="9">
        <v>45195.666666666664</v>
      </c>
      <c r="B6448" s="5">
        <v>45195</v>
      </c>
      <c r="C6448" s="6">
        <v>72732.11743489583</v>
      </c>
      <c r="D6448" s="6">
        <v>11439.418703342013</v>
      </c>
      <c r="E6448" s="6">
        <v>17954</v>
      </c>
      <c r="F6448" s="14">
        <f t="shared" si="700"/>
        <v>15.72815299043328</v>
      </c>
      <c r="G6448" s="14">
        <f t="shared" si="701"/>
        <v>63.715153744803452</v>
      </c>
      <c r="H6448" s="6">
        <f t="shared" si="704"/>
        <v>-613.79999999999995</v>
      </c>
      <c r="I6448" s="14">
        <f t="shared" si="705"/>
        <v>-5.0924032764095184</v>
      </c>
      <c r="J6448" s="9" t="b">
        <f t="shared" si="702"/>
        <v>1</v>
      </c>
      <c r="K6448" t="b">
        <f t="shared" si="706"/>
        <v>1</v>
      </c>
      <c r="L6448" s="35">
        <v>11439.418703342013</v>
      </c>
      <c r="M6448" s="37">
        <f t="shared" si="703"/>
        <v>11439.418703342013</v>
      </c>
      <c r="N6448" s="4"/>
      <c r="R6448" s="4"/>
    </row>
    <row r="6449" spans="1:18" x14ac:dyDescent="0.25">
      <c r="A6449" s="9">
        <v>45195.708333333336</v>
      </c>
      <c r="B6449" s="5">
        <v>45195</v>
      </c>
      <c r="C6449" s="6">
        <v>73215.774785156245</v>
      </c>
      <c r="D6449" s="6">
        <v>10165.821666666667</v>
      </c>
      <c r="E6449" s="6">
        <v>17954</v>
      </c>
      <c r="F6449" s="14">
        <f t="shared" si="700"/>
        <v>13.884742320213325</v>
      </c>
      <c r="G6449" s="14">
        <f t="shared" si="701"/>
        <v>56.621486391147748</v>
      </c>
      <c r="H6449" s="6">
        <f t="shared" si="704"/>
        <v>-1273.5999999999999</v>
      </c>
      <c r="I6449" s="14">
        <f t="shared" si="705"/>
        <v>-11.133432852037481</v>
      </c>
      <c r="J6449" s="9" t="b">
        <f t="shared" si="702"/>
        <v>1</v>
      </c>
      <c r="K6449" t="b">
        <f t="shared" si="706"/>
        <v>1</v>
      </c>
      <c r="L6449" s="35">
        <v>10165.821666666667</v>
      </c>
      <c r="M6449" s="37">
        <f t="shared" si="703"/>
        <v>10165.821666666667</v>
      </c>
      <c r="N6449" s="4"/>
      <c r="R6449" s="4"/>
    </row>
    <row r="6450" spans="1:18" x14ac:dyDescent="0.25">
      <c r="A6450" s="9">
        <v>45195.75</v>
      </c>
      <c r="B6450" s="5">
        <v>45195</v>
      </c>
      <c r="C6450" s="6">
        <v>72630.559752604167</v>
      </c>
      <c r="D6450" s="6">
        <v>8547.1209380425353</v>
      </c>
      <c r="E6450" s="6">
        <v>17954</v>
      </c>
      <c r="F6450" s="14">
        <f t="shared" si="700"/>
        <v>11.767940336899411</v>
      </c>
      <c r="G6450" s="14">
        <f t="shared" si="701"/>
        <v>47.605664130792782</v>
      </c>
      <c r="H6450" s="6">
        <f t="shared" si="704"/>
        <v>-1618.7</v>
      </c>
      <c r="I6450" s="14">
        <f t="shared" si="705"/>
        <v>-15.922962777398055</v>
      </c>
      <c r="J6450" s="9" t="b">
        <f t="shared" si="702"/>
        <v>1</v>
      </c>
      <c r="K6450" t="b">
        <f t="shared" si="706"/>
        <v>1</v>
      </c>
      <c r="L6450" s="35">
        <v>8547.1209380425353</v>
      </c>
      <c r="M6450" s="37">
        <f t="shared" si="703"/>
        <v>8547.1209380425353</v>
      </c>
      <c r="N6450" s="4"/>
      <c r="R6450" s="4"/>
    </row>
    <row r="6451" spans="1:18" x14ac:dyDescent="0.25">
      <c r="A6451" s="9">
        <v>45195.791666666664</v>
      </c>
      <c r="B6451" s="5">
        <v>45195</v>
      </c>
      <c r="C6451" s="6">
        <v>69905.354179687507</v>
      </c>
      <c r="D6451" s="6">
        <v>3379.4683027479382</v>
      </c>
      <c r="E6451" s="6">
        <v>17954</v>
      </c>
      <c r="F6451" s="14">
        <f t="shared" si="700"/>
        <v>4.8343483019358118</v>
      </c>
      <c r="G6451" s="14">
        <f t="shared" si="701"/>
        <v>18.822926939667699</v>
      </c>
      <c r="H6451" s="6">
        <f t="shared" si="704"/>
        <v>-5167.7</v>
      </c>
      <c r="I6451" s="14">
        <f t="shared" si="705"/>
        <v>-60.461294949027689</v>
      </c>
      <c r="J6451" s="9" t="b">
        <f t="shared" si="702"/>
        <v>1</v>
      </c>
      <c r="K6451" t="b">
        <f t="shared" si="706"/>
        <v>1</v>
      </c>
      <c r="L6451" s="35">
        <v>3379.4683027479382</v>
      </c>
      <c r="M6451" s="37">
        <f t="shared" si="703"/>
        <v>3379.4683027479382</v>
      </c>
      <c r="N6451" s="4"/>
      <c r="R6451" s="4"/>
    </row>
    <row r="6452" spans="1:18" x14ac:dyDescent="0.25">
      <c r="A6452" s="9">
        <v>45195.833333333336</v>
      </c>
      <c r="B6452" s="5">
        <v>45195</v>
      </c>
      <c r="C6452" s="6">
        <v>67025.615542534724</v>
      </c>
      <c r="D6452" s="6">
        <v>96.128403325184351</v>
      </c>
      <c r="E6452" s="6">
        <v>17954</v>
      </c>
      <c r="F6452" s="14">
        <f t="shared" si="700"/>
        <v>0.14342039613822105</v>
      </c>
      <c r="G6452" s="14">
        <f t="shared" si="701"/>
        <v>0.53541496783549269</v>
      </c>
      <c r="H6452" s="6">
        <f t="shared" si="704"/>
        <v>-3283.3</v>
      </c>
      <c r="I6452" s="14">
        <f t="shared" si="705"/>
        <v>-97.154336299892478</v>
      </c>
      <c r="J6452" s="9" t="b">
        <f t="shared" si="702"/>
        <v>1</v>
      </c>
      <c r="K6452" t="b">
        <f t="shared" si="706"/>
        <v>1</v>
      </c>
      <c r="L6452" s="35">
        <v>96.128403325184351</v>
      </c>
      <c r="M6452" s="37">
        <f t="shared" si="703"/>
        <v>96.128403325184351</v>
      </c>
      <c r="N6452" s="4"/>
      <c r="R6452" s="4"/>
    </row>
    <row r="6453" spans="1:18" x14ac:dyDescent="0.25">
      <c r="A6453" s="9">
        <v>45195.875</v>
      </c>
      <c r="B6453" s="5">
        <v>45195</v>
      </c>
      <c r="C6453" s="6">
        <v>65326.861838107638</v>
      </c>
      <c r="D6453" s="6">
        <v>0.51729713325699167</v>
      </c>
      <c r="E6453" s="6">
        <v>17954</v>
      </c>
      <c r="F6453" s="14">
        <f t="shared" si="700"/>
        <v>7.918597628934819E-4</v>
      </c>
      <c r="G6453" s="14">
        <f t="shared" si="701"/>
        <v>2.8812361215160504E-3</v>
      </c>
      <c r="H6453" s="6">
        <f t="shared" si="704"/>
        <v>-95.6</v>
      </c>
      <c r="I6453" s="14">
        <f t="shared" si="705"/>
        <v>-99.450315092203425</v>
      </c>
      <c r="J6453" s="9" t="b">
        <f t="shared" si="702"/>
        <v>0</v>
      </c>
      <c r="K6453" t="b">
        <f t="shared" si="706"/>
        <v>1</v>
      </c>
      <c r="L6453" s="35">
        <v>0.51729713325699167</v>
      </c>
      <c r="M6453" s="37">
        <f t="shared" si="703"/>
        <v>0</v>
      </c>
      <c r="N6453" s="4"/>
      <c r="R6453" s="4"/>
    </row>
    <row r="6454" spans="1:18" x14ac:dyDescent="0.25">
      <c r="A6454" s="9">
        <v>45195.916666666664</v>
      </c>
      <c r="B6454" s="5">
        <v>45195</v>
      </c>
      <c r="C6454" s="6">
        <v>61993.167044270835</v>
      </c>
      <c r="D6454" s="6">
        <v>0.17026930661251147</v>
      </c>
      <c r="E6454" s="6">
        <v>17954</v>
      </c>
      <c r="F6454" s="14">
        <f t="shared" si="700"/>
        <v>2.7465818368485351E-4</v>
      </c>
      <c r="G6454" s="14">
        <f t="shared" si="701"/>
        <v>9.4836418966531952E-4</v>
      </c>
      <c r="H6454" s="6">
        <f t="shared" si="704"/>
        <v>-0.3</v>
      </c>
      <c r="I6454" s="14">
        <f t="shared" si="705"/>
        <v>-57.993748797939091</v>
      </c>
      <c r="J6454" s="9" t="b">
        <f t="shared" si="702"/>
        <v>0</v>
      </c>
      <c r="K6454" t="b">
        <f t="shared" si="706"/>
        <v>0</v>
      </c>
      <c r="L6454" s="35">
        <v>0.17026930661251147</v>
      </c>
      <c r="M6454" s="37">
        <f t="shared" si="703"/>
        <v>0</v>
      </c>
      <c r="N6454" s="4"/>
      <c r="R6454" s="4"/>
    </row>
    <row r="6455" spans="1:18" x14ac:dyDescent="0.25">
      <c r="A6455" s="9">
        <v>45195.958333333336</v>
      </c>
      <c r="B6455" s="5">
        <v>45195</v>
      </c>
      <c r="C6455" s="6">
        <v>57848.064503038193</v>
      </c>
      <c r="D6455" s="6">
        <v>0.21913859930924243</v>
      </c>
      <c r="E6455" s="6">
        <v>17954</v>
      </c>
      <c r="F6455" s="14">
        <f t="shared" si="700"/>
        <v>3.7881751306948776E-4</v>
      </c>
      <c r="G6455" s="14">
        <f t="shared" si="701"/>
        <v>1.2205558611409291E-3</v>
      </c>
      <c r="H6455" s="6">
        <f t="shared" si="704"/>
        <v>0</v>
      </c>
      <c r="I6455" s="14">
        <f t="shared" si="705"/>
        <v>0</v>
      </c>
      <c r="J6455" s="9" t="b">
        <f t="shared" si="702"/>
        <v>0</v>
      </c>
      <c r="K6455" t="b">
        <f t="shared" si="706"/>
        <v>0</v>
      </c>
      <c r="L6455" s="35">
        <v>0.21913859930924243</v>
      </c>
      <c r="M6455" s="37">
        <f t="shared" si="703"/>
        <v>0</v>
      </c>
      <c r="N6455" s="4"/>
      <c r="R6455" s="4"/>
    </row>
    <row r="6456" spans="1:18" x14ac:dyDescent="0.25">
      <c r="A6456" s="9">
        <v>45196</v>
      </c>
      <c r="B6456" s="5">
        <v>45196</v>
      </c>
      <c r="C6456" s="6">
        <v>53929.972033420141</v>
      </c>
      <c r="D6456" s="6">
        <v>0.213955621086061</v>
      </c>
      <c r="E6456" s="6">
        <v>17954</v>
      </c>
      <c r="F6456" s="14">
        <f t="shared" si="700"/>
        <v>3.9672859639807296E-4</v>
      </c>
      <c r="G6456" s="14">
        <f t="shared" si="701"/>
        <v>1.1916877636518938E-3</v>
      </c>
      <c r="H6456" s="6">
        <f t="shared" si="704"/>
        <v>0</v>
      </c>
      <c r="I6456" s="14">
        <f t="shared" si="705"/>
        <v>0</v>
      </c>
      <c r="J6456" s="9" t="b">
        <f t="shared" si="702"/>
        <v>0</v>
      </c>
      <c r="K6456" t="b">
        <f t="shared" si="706"/>
        <v>0</v>
      </c>
      <c r="L6456" s="35">
        <v>0.213955621086061</v>
      </c>
      <c r="M6456" s="37">
        <f t="shared" si="703"/>
        <v>0</v>
      </c>
      <c r="N6456" s="4"/>
      <c r="R6456" s="4"/>
    </row>
    <row r="6457" spans="1:18" x14ac:dyDescent="0.25">
      <c r="A6457" s="9">
        <v>45196.041666666664</v>
      </c>
      <c r="B6457" s="5">
        <v>45196</v>
      </c>
      <c r="C6457" s="6">
        <v>50811.250807291668</v>
      </c>
      <c r="D6457" s="6">
        <v>0.22860737214485805</v>
      </c>
      <c r="E6457" s="6">
        <v>17954</v>
      </c>
      <c r="F6457" s="14">
        <f t="shared" si="700"/>
        <v>4.4991486828750086E-4</v>
      </c>
      <c r="G6457" s="14">
        <f t="shared" si="701"/>
        <v>1.2732949322984185E-3</v>
      </c>
      <c r="H6457" s="6">
        <f t="shared" si="704"/>
        <v>0</v>
      </c>
      <c r="I6457" s="14">
        <f t="shared" si="705"/>
        <v>0</v>
      </c>
      <c r="J6457" s="9" t="b">
        <f t="shared" si="702"/>
        <v>0</v>
      </c>
      <c r="K6457" t="b">
        <f t="shared" si="706"/>
        <v>0</v>
      </c>
      <c r="L6457" s="35">
        <v>0.22860737214485805</v>
      </c>
      <c r="M6457" s="37">
        <f t="shared" si="703"/>
        <v>0</v>
      </c>
      <c r="N6457" s="4"/>
      <c r="R6457" s="4"/>
    </row>
    <row r="6458" spans="1:18" x14ac:dyDescent="0.25">
      <c r="A6458" s="9">
        <v>45196.083333333336</v>
      </c>
      <c r="B6458" s="5">
        <v>45196</v>
      </c>
      <c r="C6458" s="6">
        <v>48578.333033854164</v>
      </c>
      <c r="D6458" s="6">
        <v>0.22336294054985045</v>
      </c>
      <c r="E6458" s="6">
        <v>17954</v>
      </c>
      <c r="F6458" s="14">
        <f t="shared" si="700"/>
        <v>4.5979951678084375E-4</v>
      </c>
      <c r="G6458" s="14">
        <f t="shared" si="701"/>
        <v>1.2440845524665837E-3</v>
      </c>
      <c r="H6458" s="6">
        <f t="shared" si="704"/>
        <v>0</v>
      </c>
      <c r="I6458" s="14">
        <f t="shared" si="705"/>
        <v>0</v>
      </c>
      <c r="J6458" s="9" t="b">
        <f t="shared" si="702"/>
        <v>0</v>
      </c>
      <c r="K6458" t="b">
        <f t="shared" si="706"/>
        <v>0</v>
      </c>
      <c r="L6458" s="35">
        <v>0.22336294054985045</v>
      </c>
      <c r="M6458" s="37">
        <f t="shared" si="703"/>
        <v>0</v>
      </c>
      <c r="N6458" s="4"/>
      <c r="R6458" s="4"/>
    </row>
    <row r="6459" spans="1:18" x14ac:dyDescent="0.25">
      <c r="A6459" s="9">
        <v>45196.125</v>
      </c>
      <c r="B6459" s="5">
        <v>45196</v>
      </c>
      <c r="C6459" s="6">
        <v>46911.775108506947</v>
      </c>
      <c r="D6459" s="6">
        <v>0.23956886467834312</v>
      </c>
      <c r="E6459" s="6">
        <v>17954</v>
      </c>
      <c r="F6459" s="14">
        <f t="shared" si="700"/>
        <v>5.1067959829748566E-4</v>
      </c>
      <c r="G6459" s="14">
        <f t="shared" si="701"/>
        <v>1.3343481378987586E-3</v>
      </c>
      <c r="H6459" s="6">
        <f t="shared" si="704"/>
        <v>0</v>
      </c>
      <c r="I6459" s="14">
        <f t="shared" si="705"/>
        <v>0</v>
      </c>
      <c r="J6459" s="9" t="b">
        <f t="shared" si="702"/>
        <v>0</v>
      </c>
      <c r="K6459" t="b">
        <f t="shared" si="706"/>
        <v>0</v>
      </c>
      <c r="L6459" s="35">
        <v>0.23956886467834312</v>
      </c>
      <c r="M6459" s="37">
        <f t="shared" si="703"/>
        <v>0</v>
      </c>
      <c r="N6459" s="4"/>
      <c r="R6459" s="4"/>
    </row>
    <row r="6460" spans="1:18" x14ac:dyDescent="0.25">
      <c r="A6460" s="9">
        <v>45196.166666666664</v>
      </c>
      <c r="B6460" s="5">
        <v>45196</v>
      </c>
      <c r="C6460" s="6">
        <v>45926.124203559026</v>
      </c>
      <c r="D6460" s="6">
        <v>0.24197892495327525</v>
      </c>
      <c r="E6460" s="6">
        <v>17954</v>
      </c>
      <c r="F6460" s="14">
        <f t="shared" si="700"/>
        <v>5.2688731990696309E-4</v>
      </c>
      <c r="G6460" s="14">
        <f t="shared" si="701"/>
        <v>1.34777166622076E-3</v>
      </c>
      <c r="H6460" s="6">
        <f t="shared" si="704"/>
        <v>0</v>
      </c>
      <c r="I6460" s="14">
        <f t="shared" si="705"/>
        <v>0</v>
      </c>
      <c r="J6460" s="9" t="b">
        <f t="shared" si="702"/>
        <v>0</v>
      </c>
      <c r="K6460" t="b">
        <f t="shared" si="706"/>
        <v>0</v>
      </c>
      <c r="L6460" s="35">
        <v>0.24197892495327525</v>
      </c>
      <c r="M6460" s="37">
        <f t="shared" si="703"/>
        <v>0</v>
      </c>
      <c r="N6460" s="4"/>
      <c r="R6460" s="4"/>
    </row>
    <row r="6461" spans="1:18" x14ac:dyDescent="0.25">
      <c r="A6461" s="9">
        <v>45196.208333333336</v>
      </c>
      <c r="B6461" s="5">
        <v>45196</v>
      </c>
      <c r="C6461" s="6">
        <v>45824.476996527781</v>
      </c>
      <c r="D6461" s="6">
        <v>0.23486350474258263</v>
      </c>
      <c r="E6461" s="6">
        <v>17954</v>
      </c>
      <c r="F6461" s="14">
        <f t="shared" si="700"/>
        <v>5.1252850034792265E-4</v>
      </c>
      <c r="G6461" s="14">
        <f t="shared" si="701"/>
        <v>1.3081402737138389E-3</v>
      </c>
      <c r="H6461" s="6">
        <f t="shared" si="704"/>
        <v>0</v>
      </c>
      <c r="I6461" s="14">
        <f t="shared" si="705"/>
        <v>0</v>
      </c>
      <c r="J6461" s="9" t="b">
        <f t="shared" si="702"/>
        <v>0</v>
      </c>
      <c r="K6461" t="b">
        <f t="shared" si="706"/>
        <v>0</v>
      </c>
      <c r="L6461" s="35">
        <v>0.23486350474258263</v>
      </c>
      <c r="M6461" s="37">
        <f t="shared" si="703"/>
        <v>0</v>
      </c>
      <c r="N6461" s="4"/>
      <c r="R6461" s="4"/>
    </row>
    <row r="6462" spans="1:18" x14ac:dyDescent="0.25">
      <c r="A6462" s="9">
        <v>45196.25</v>
      </c>
      <c r="B6462" s="5">
        <v>45196</v>
      </c>
      <c r="C6462" s="6">
        <v>47047.88297309028</v>
      </c>
      <c r="D6462" s="6">
        <v>0.24144187456203831</v>
      </c>
      <c r="E6462" s="6">
        <v>17954</v>
      </c>
      <c r="F6462" s="14">
        <f t="shared" si="700"/>
        <v>5.1318329179685833E-4</v>
      </c>
      <c r="G6462" s="14">
        <f t="shared" si="701"/>
        <v>1.3447804086111079E-3</v>
      </c>
      <c r="H6462" s="6">
        <f t="shared" si="704"/>
        <v>0</v>
      </c>
      <c r="I6462" s="14">
        <f t="shared" si="705"/>
        <v>0</v>
      </c>
      <c r="J6462" s="9" t="b">
        <f t="shared" si="702"/>
        <v>0</v>
      </c>
      <c r="K6462" t="b">
        <f t="shared" si="706"/>
        <v>0</v>
      </c>
      <c r="L6462" s="35">
        <v>0.24144187456203831</v>
      </c>
      <c r="M6462" s="37">
        <f t="shared" si="703"/>
        <v>0</v>
      </c>
      <c r="N6462" s="4"/>
      <c r="R6462" s="4"/>
    </row>
    <row r="6463" spans="1:18" x14ac:dyDescent="0.25">
      <c r="A6463" s="9">
        <v>45196.291666666664</v>
      </c>
      <c r="B6463" s="5">
        <v>45196</v>
      </c>
      <c r="C6463" s="6">
        <v>49047.437897135416</v>
      </c>
      <c r="D6463" s="6">
        <v>0.22851111020892859</v>
      </c>
      <c r="E6463" s="6">
        <v>17954</v>
      </c>
      <c r="F6463" s="14">
        <f t="shared" si="700"/>
        <v>4.6589815901938199E-4</v>
      </c>
      <c r="G6463" s="14">
        <f t="shared" si="701"/>
        <v>1.2727587735820909E-3</v>
      </c>
      <c r="H6463" s="6">
        <f t="shared" si="704"/>
        <v>0</v>
      </c>
      <c r="I6463" s="14">
        <f t="shared" si="705"/>
        <v>0</v>
      </c>
      <c r="J6463" s="9" t="b">
        <f t="shared" si="702"/>
        <v>0</v>
      </c>
      <c r="K6463" t="b">
        <f t="shared" si="706"/>
        <v>0</v>
      </c>
      <c r="L6463" s="35">
        <v>0.22851111020892859</v>
      </c>
      <c r="M6463" s="37">
        <f t="shared" si="703"/>
        <v>0</v>
      </c>
      <c r="N6463" s="4"/>
      <c r="R6463" s="4"/>
    </row>
    <row r="6464" spans="1:18" x14ac:dyDescent="0.25">
      <c r="A6464" s="9">
        <v>45196.333333333336</v>
      </c>
      <c r="B6464" s="5">
        <v>45196</v>
      </c>
      <c r="C6464" s="6">
        <v>49602.895546874999</v>
      </c>
      <c r="D6464" s="6">
        <v>256.69762463774947</v>
      </c>
      <c r="E6464" s="6">
        <v>17954</v>
      </c>
      <c r="F6464" s="14">
        <f t="shared" si="700"/>
        <v>0.51750532263820948</v>
      </c>
      <c r="G6464" s="14">
        <f t="shared" si="701"/>
        <v>1.4297517246170741</v>
      </c>
      <c r="H6464" s="6">
        <f t="shared" si="704"/>
        <v>256.5</v>
      </c>
      <c r="I6464" s="14">
        <f t="shared" si="705"/>
        <v>112248.37154109534</v>
      </c>
      <c r="J6464" s="9" t="b">
        <f t="shared" si="702"/>
        <v>1</v>
      </c>
      <c r="K6464" t="b">
        <f t="shared" si="706"/>
        <v>1</v>
      </c>
      <c r="L6464" s="35">
        <v>256.69762463774947</v>
      </c>
      <c r="M6464" s="37">
        <f t="shared" si="703"/>
        <v>256.69762463774947</v>
      </c>
      <c r="N6464" s="4"/>
      <c r="R6464" s="4"/>
    </row>
    <row r="6465" spans="1:18" x14ac:dyDescent="0.25">
      <c r="A6465" s="9">
        <v>45196.375</v>
      </c>
      <c r="B6465" s="5">
        <v>45196</v>
      </c>
      <c r="C6465" s="6">
        <v>51077.728253038193</v>
      </c>
      <c r="D6465" s="6">
        <v>4795.6698269314238</v>
      </c>
      <c r="E6465" s="6">
        <v>17954</v>
      </c>
      <c r="F6465" s="14">
        <f t="shared" si="700"/>
        <v>9.3889646054220695</v>
      </c>
      <c r="G6465" s="14">
        <f t="shared" si="701"/>
        <v>26.710871265074211</v>
      </c>
      <c r="H6465" s="6">
        <f t="shared" si="704"/>
        <v>4539</v>
      </c>
      <c r="I6465" s="14">
        <f t="shared" si="705"/>
        <v>1768.2282827530703</v>
      </c>
      <c r="J6465" s="9" t="b">
        <f t="shared" si="702"/>
        <v>1</v>
      </c>
      <c r="K6465" t="b">
        <f t="shared" si="706"/>
        <v>1</v>
      </c>
      <c r="L6465" s="35">
        <v>4795.6698269314238</v>
      </c>
      <c r="M6465" s="37">
        <f t="shared" si="703"/>
        <v>4795.6698269314238</v>
      </c>
      <c r="N6465" s="4"/>
      <c r="R6465" s="4"/>
    </row>
    <row r="6466" spans="1:18" x14ac:dyDescent="0.25">
      <c r="A6466" s="9">
        <v>45196.416666666664</v>
      </c>
      <c r="B6466" s="5">
        <v>45196</v>
      </c>
      <c r="C6466" s="6">
        <v>54520.179307725695</v>
      </c>
      <c r="D6466" s="6">
        <v>10632.612309027778</v>
      </c>
      <c r="E6466" s="6">
        <v>17954</v>
      </c>
      <c r="F6466" s="14">
        <f t="shared" si="700"/>
        <v>19.502159464690351</v>
      </c>
      <c r="G6466" s="14">
        <f t="shared" si="701"/>
        <v>59.221411991911431</v>
      </c>
      <c r="H6466" s="6">
        <f t="shared" si="704"/>
        <v>5836.9</v>
      </c>
      <c r="I6466" s="14">
        <f t="shared" si="705"/>
        <v>121.71188198197585</v>
      </c>
      <c r="J6466" s="9" t="b">
        <f t="shared" si="702"/>
        <v>1</v>
      </c>
      <c r="K6466" t="b">
        <f t="shared" si="706"/>
        <v>1</v>
      </c>
      <c r="L6466" s="35">
        <v>10632.612309027778</v>
      </c>
      <c r="M6466" s="37">
        <f t="shared" si="703"/>
        <v>10632.612309027778</v>
      </c>
      <c r="N6466" s="4"/>
      <c r="R6466" s="4"/>
    </row>
    <row r="6467" spans="1:18" x14ac:dyDescent="0.25">
      <c r="A6467" s="9">
        <v>45196.458333333336</v>
      </c>
      <c r="B6467" s="5">
        <v>45196</v>
      </c>
      <c r="C6467" s="6">
        <v>58259.782491319442</v>
      </c>
      <c r="D6467" s="6">
        <v>11667.986536458333</v>
      </c>
      <c r="E6467" s="6">
        <v>17954</v>
      </c>
      <c r="F6467" s="14">
        <f t="shared" ref="F6467:F6530" si="707">D6467/C6467*100</f>
        <v>20.027514758052579</v>
      </c>
      <c r="G6467" s="14">
        <f t="shared" ref="G6467:G6530" si="708">D6467/E6467*100</f>
        <v>64.988228453037394</v>
      </c>
      <c r="H6467" s="6">
        <f t="shared" si="704"/>
        <v>1035.4000000000001</v>
      </c>
      <c r="I6467" s="14">
        <f t="shared" si="705"/>
        <v>9.737964386427203</v>
      </c>
      <c r="J6467" s="9" t="b">
        <f t="shared" ref="J6467:J6530" si="709">D6467&gt;5</f>
        <v>1</v>
      </c>
      <c r="K6467" t="b">
        <f t="shared" si="706"/>
        <v>1</v>
      </c>
      <c r="L6467" s="35">
        <v>11667.986536458333</v>
      </c>
      <c r="M6467" s="37">
        <f t="shared" ref="M6467:M6530" si="710">IF(L6467&lt;=2,0,L6467)</f>
        <v>11667.986536458333</v>
      </c>
      <c r="N6467" s="4"/>
      <c r="R6467" s="4"/>
    </row>
    <row r="6468" spans="1:18" x14ac:dyDescent="0.25">
      <c r="A6468" s="9">
        <v>45196.5</v>
      </c>
      <c r="B6468" s="5">
        <v>45196</v>
      </c>
      <c r="C6468" s="6">
        <v>62295.335692274304</v>
      </c>
      <c r="D6468" s="6">
        <v>12350.831666666667</v>
      </c>
      <c r="E6468" s="6">
        <v>17954</v>
      </c>
      <c r="F6468" s="14">
        <f t="shared" si="707"/>
        <v>19.826254292419492</v>
      </c>
      <c r="G6468" s="14">
        <f t="shared" si="708"/>
        <v>68.791532063421329</v>
      </c>
      <c r="H6468" s="6">
        <f t="shared" ref="H6468:H6531" si="711">ROUND(D6468-D6467,1)</f>
        <v>682.8</v>
      </c>
      <c r="I6468" s="14">
        <f t="shared" ref="I6468:I6531" si="712">H6468/D6467*100</f>
        <v>5.8519093921345497</v>
      </c>
      <c r="J6468" s="9" t="b">
        <f t="shared" si="709"/>
        <v>1</v>
      </c>
      <c r="K6468" t="b">
        <f t="shared" ref="K6468:K6531" si="713">OR(J6468,ABS(H6468)&gt;5)</f>
        <v>1</v>
      </c>
      <c r="L6468" s="35">
        <v>12350.831666666667</v>
      </c>
      <c r="M6468" s="37">
        <f t="shared" si="710"/>
        <v>12350.831666666667</v>
      </c>
      <c r="N6468" s="4"/>
      <c r="R6468" s="4"/>
    </row>
    <row r="6469" spans="1:18" x14ac:dyDescent="0.25">
      <c r="A6469" s="9">
        <v>45196.541666666664</v>
      </c>
      <c r="B6469" s="5">
        <v>45196</v>
      </c>
      <c r="C6469" s="6">
        <v>66463.752727864587</v>
      </c>
      <c r="D6469" s="6">
        <v>12045.194499782987</v>
      </c>
      <c r="E6469" s="6">
        <v>17954</v>
      </c>
      <c r="F6469" s="14">
        <f t="shared" si="707"/>
        <v>18.122952745539301</v>
      </c>
      <c r="G6469" s="14">
        <f t="shared" si="708"/>
        <v>67.089197392129819</v>
      </c>
      <c r="H6469" s="6">
        <f t="shared" si="711"/>
        <v>-305.60000000000002</v>
      </c>
      <c r="I6469" s="14">
        <f t="shared" si="712"/>
        <v>-2.47432730238544</v>
      </c>
      <c r="J6469" s="9" t="b">
        <f t="shared" si="709"/>
        <v>1</v>
      </c>
      <c r="K6469" t="b">
        <f t="shared" si="713"/>
        <v>1</v>
      </c>
      <c r="L6469" s="35">
        <v>12045.194499782987</v>
      </c>
      <c r="M6469" s="37">
        <f t="shared" si="710"/>
        <v>12045.194499782987</v>
      </c>
      <c r="N6469" s="4"/>
      <c r="R6469" s="4"/>
    </row>
    <row r="6470" spans="1:18" x14ac:dyDescent="0.25">
      <c r="A6470" s="9">
        <v>45196.583333333336</v>
      </c>
      <c r="B6470" s="5">
        <v>45196</v>
      </c>
      <c r="C6470" s="6">
        <v>69754.043654513895</v>
      </c>
      <c r="D6470" s="6">
        <v>11716.937162543403</v>
      </c>
      <c r="E6470" s="6">
        <v>17954</v>
      </c>
      <c r="F6470" s="14">
        <f t="shared" si="707"/>
        <v>16.797502407998653</v>
      </c>
      <c r="G6470" s="14">
        <f t="shared" si="708"/>
        <v>65.260873134362271</v>
      </c>
      <c r="H6470" s="6">
        <f t="shared" si="711"/>
        <v>-328.3</v>
      </c>
      <c r="I6470" s="14">
        <f t="shared" si="712"/>
        <v>-2.7255682754306281</v>
      </c>
      <c r="J6470" s="9" t="b">
        <f t="shared" si="709"/>
        <v>1</v>
      </c>
      <c r="K6470" t="b">
        <f t="shared" si="713"/>
        <v>1</v>
      </c>
      <c r="L6470" s="35">
        <v>11716.937162543403</v>
      </c>
      <c r="M6470" s="37">
        <f t="shared" si="710"/>
        <v>11716.937162543403</v>
      </c>
      <c r="N6470" s="4"/>
      <c r="R6470" s="4"/>
    </row>
    <row r="6471" spans="1:18" x14ac:dyDescent="0.25">
      <c r="A6471" s="9">
        <v>45196.625</v>
      </c>
      <c r="B6471" s="5">
        <v>45196</v>
      </c>
      <c r="C6471" s="6">
        <v>71749.669036458334</v>
      </c>
      <c r="D6471" s="6">
        <v>11321.511102430555</v>
      </c>
      <c r="E6471" s="6">
        <v>17954</v>
      </c>
      <c r="F6471" s="14">
        <f t="shared" si="707"/>
        <v>15.779182335569701</v>
      </c>
      <c r="G6471" s="14">
        <f t="shared" si="708"/>
        <v>63.058433231762038</v>
      </c>
      <c r="H6471" s="6">
        <f t="shared" si="711"/>
        <v>-395.4</v>
      </c>
      <c r="I6471" s="14">
        <f t="shared" si="712"/>
        <v>-3.3746020356242163</v>
      </c>
      <c r="J6471" s="9" t="b">
        <f t="shared" si="709"/>
        <v>1</v>
      </c>
      <c r="K6471" t="b">
        <f t="shared" si="713"/>
        <v>1</v>
      </c>
      <c r="L6471" s="35">
        <v>11321.511102430555</v>
      </c>
      <c r="M6471" s="37">
        <f t="shared" si="710"/>
        <v>11321.511102430555</v>
      </c>
      <c r="N6471" s="4"/>
      <c r="R6471" s="4"/>
    </row>
    <row r="6472" spans="1:18" x14ac:dyDescent="0.25">
      <c r="A6472" s="9">
        <v>45196.666666666664</v>
      </c>
      <c r="B6472" s="5">
        <v>45196</v>
      </c>
      <c r="C6472" s="6">
        <v>73143.452721354173</v>
      </c>
      <c r="D6472" s="6">
        <v>11052.689321831596</v>
      </c>
      <c r="E6472" s="6">
        <v>17954</v>
      </c>
      <c r="F6472" s="14">
        <f t="shared" si="707"/>
        <v>15.110975638431645</v>
      </c>
      <c r="G6472" s="14">
        <f t="shared" si="708"/>
        <v>61.561152511037079</v>
      </c>
      <c r="H6472" s="6">
        <f t="shared" si="711"/>
        <v>-268.8</v>
      </c>
      <c r="I6472" s="14">
        <f t="shared" si="712"/>
        <v>-2.3742413673232434</v>
      </c>
      <c r="J6472" s="9" t="b">
        <f t="shared" si="709"/>
        <v>1</v>
      </c>
      <c r="K6472" t="b">
        <f t="shared" si="713"/>
        <v>1</v>
      </c>
      <c r="L6472" s="35">
        <v>11052.689321831596</v>
      </c>
      <c r="M6472" s="37">
        <f t="shared" si="710"/>
        <v>11052.689321831596</v>
      </c>
      <c r="N6472" s="4"/>
      <c r="R6472" s="4"/>
    </row>
    <row r="6473" spans="1:18" x14ac:dyDescent="0.25">
      <c r="A6473" s="9">
        <v>45196.708333333336</v>
      </c>
      <c r="B6473" s="5">
        <v>45196</v>
      </c>
      <c r="C6473" s="6">
        <v>73338.261458333334</v>
      </c>
      <c r="D6473" s="6">
        <v>10206.919954427083</v>
      </c>
      <c r="E6473" s="6">
        <v>17954</v>
      </c>
      <c r="F6473" s="14">
        <f t="shared" si="707"/>
        <v>13.917591924681879</v>
      </c>
      <c r="G6473" s="14">
        <f t="shared" si="708"/>
        <v>56.850395201220252</v>
      </c>
      <c r="H6473" s="6">
        <f t="shared" si="711"/>
        <v>-845.8</v>
      </c>
      <c r="I6473" s="14">
        <f t="shared" si="712"/>
        <v>-7.6524362114236837</v>
      </c>
      <c r="J6473" s="9" t="b">
        <f t="shared" si="709"/>
        <v>1</v>
      </c>
      <c r="K6473" t="b">
        <f t="shared" si="713"/>
        <v>1</v>
      </c>
      <c r="L6473" s="35">
        <v>10206.919954427083</v>
      </c>
      <c r="M6473" s="37">
        <f t="shared" si="710"/>
        <v>10206.919954427083</v>
      </c>
      <c r="N6473" s="4"/>
      <c r="R6473" s="4"/>
    </row>
    <row r="6474" spans="1:18" x14ac:dyDescent="0.25">
      <c r="A6474" s="9">
        <v>45196.75</v>
      </c>
      <c r="B6474" s="5">
        <v>45196</v>
      </c>
      <c r="C6474" s="6">
        <v>71986.096393229163</v>
      </c>
      <c r="D6474" s="6">
        <v>8592.0784174262153</v>
      </c>
      <c r="E6474" s="6">
        <v>17954</v>
      </c>
      <c r="F6474" s="14">
        <f t="shared" si="707"/>
        <v>11.935747106623724</v>
      </c>
      <c r="G6474" s="14">
        <f t="shared" si="708"/>
        <v>47.856067825700208</v>
      </c>
      <c r="H6474" s="6">
        <f t="shared" si="711"/>
        <v>-1614.8</v>
      </c>
      <c r="I6474" s="14">
        <f t="shared" si="712"/>
        <v>-15.820639401601333</v>
      </c>
      <c r="J6474" s="9" t="b">
        <f t="shared" si="709"/>
        <v>1</v>
      </c>
      <c r="K6474" t="b">
        <f t="shared" si="713"/>
        <v>1</v>
      </c>
      <c r="L6474" s="35">
        <v>8592.0784174262153</v>
      </c>
      <c r="M6474" s="37">
        <f t="shared" si="710"/>
        <v>8592.0784174262153</v>
      </c>
      <c r="N6474" s="4"/>
      <c r="R6474" s="4"/>
    </row>
    <row r="6475" spans="1:18" x14ac:dyDescent="0.25">
      <c r="A6475" s="9">
        <v>45196.791666666664</v>
      </c>
      <c r="B6475" s="5">
        <v>45196</v>
      </c>
      <c r="C6475" s="6">
        <v>69171.707065972223</v>
      </c>
      <c r="D6475" s="6">
        <v>4193.8934684244796</v>
      </c>
      <c r="E6475" s="6">
        <v>17954</v>
      </c>
      <c r="F6475" s="14">
        <f t="shared" si="707"/>
        <v>6.0630186044484509</v>
      </c>
      <c r="G6475" s="14">
        <f t="shared" si="708"/>
        <v>23.35910364500657</v>
      </c>
      <c r="H6475" s="6">
        <f t="shared" si="711"/>
        <v>-4398.2</v>
      </c>
      <c r="I6475" s="14">
        <f t="shared" si="712"/>
        <v>-51.189011393095441</v>
      </c>
      <c r="J6475" s="9" t="b">
        <f t="shared" si="709"/>
        <v>1</v>
      </c>
      <c r="K6475" t="b">
        <f t="shared" si="713"/>
        <v>1</v>
      </c>
      <c r="L6475" s="35">
        <v>4193.8934684244796</v>
      </c>
      <c r="M6475" s="37">
        <f t="shared" si="710"/>
        <v>4193.8934684244796</v>
      </c>
      <c r="N6475" s="4"/>
      <c r="R6475" s="4"/>
    </row>
    <row r="6476" spans="1:18" x14ac:dyDescent="0.25">
      <c r="A6476" s="9">
        <v>45196.833333333336</v>
      </c>
      <c r="B6476" s="5">
        <v>45196</v>
      </c>
      <c r="C6476" s="6">
        <v>66632.183576388896</v>
      </c>
      <c r="D6476" s="6">
        <v>315.77978595556795</v>
      </c>
      <c r="E6476" s="6">
        <v>17954</v>
      </c>
      <c r="F6476" s="14">
        <f t="shared" si="707"/>
        <v>0.47391480964082422</v>
      </c>
      <c r="G6476" s="14">
        <f t="shared" si="708"/>
        <v>1.758826924114782</v>
      </c>
      <c r="H6476" s="6">
        <f t="shared" si="711"/>
        <v>-3878.1</v>
      </c>
      <c r="I6476" s="14">
        <f t="shared" si="712"/>
        <v>-92.470159988515064</v>
      </c>
      <c r="J6476" s="9" t="b">
        <f t="shared" si="709"/>
        <v>1</v>
      </c>
      <c r="K6476" t="b">
        <f t="shared" si="713"/>
        <v>1</v>
      </c>
      <c r="L6476" s="35">
        <v>315.77978595556795</v>
      </c>
      <c r="M6476" s="37">
        <f t="shared" si="710"/>
        <v>315.77978595556795</v>
      </c>
      <c r="N6476" s="4"/>
      <c r="R6476" s="4"/>
    </row>
    <row r="6477" spans="1:18" x14ac:dyDescent="0.25">
      <c r="A6477" s="9">
        <v>45196.875</v>
      </c>
      <c r="B6477" s="5">
        <v>45196</v>
      </c>
      <c r="C6477" s="6">
        <v>64400.956219618056</v>
      </c>
      <c r="D6477" s="6">
        <v>5.8617247322884695E-2</v>
      </c>
      <c r="E6477" s="6">
        <v>17954</v>
      </c>
      <c r="F6477" s="14">
        <f t="shared" si="707"/>
        <v>9.1019218911890152E-5</v>
      </c>
      <c r="G6477" s="14">
        <f t="shared" si="708"/>
        <v>3.2648572642800879E-4</v>
      </c>
      <c r="H6477" s="6">
        <f t="shared" si="711"/>
        <v>-315.7</v>
      </c>
      <c r="I6477" s="14">
        <f t="shared" si="712"/>
        <v>-99.97473367228794</v>
      </c>
      <c r="J6477" s="9" t="b">
        <f t="shared" si="709"/>
        <v>0</v>
      </c>
      <c r="K6477" t="b">
        <f t="shared" si="713"/>
        <v>1</v>
      </c>
      <c r="L6477" s="35">
        <v>5.8617247322884695E-2</v>
      </c>
      <c r="M6477" s="37">
        <f t="shared" si="710"/>
        <v>0</v>
      </c>
      <c r="N6477" s="4"/>
      <c r="R6477" s="4"/>
    </row>
    <row r="6478" spans="1:18" x14ac:dyDescent="0.25">
      <c r="A6478" s="9">
        <v>45196.916666666664</v>
      </c>
      <c r="B6478" s="5">
        <v>45196</v>
      </c>
      <c r="C6478" s="6">
        <v>61372.190158420141</v>
      </c>
      <c r="D6478" s="6">
        <v>7.2736497242003678E-2</v>
      </c>
      <c r="E6478" s="6">
        <v>17954</v>
      </c>
      <c r="F6478" s="14">
        <f t="shared" si="707"/>
        <v>1.1851703035894405E-4</v>
      </c>
      <c r="G6478" s="14">
        <f t="shared" si="708"/>
        <v>4.051269758382738E-4</v>
      </c>
      <c r="H6478" s="6">
        <f t="shared" si="711"/>
        <v>0</v>
      </c>
      <c r="I6478" s="14">
        <f t="shared" si="712"/>
        <v>0</v>
      </c>
      <c r="J6478" s="9" t="b">
        <f t="shared" si="709"/>
        <v>0</v>
      </c>
      <c r="K6478" t="b">
        <f t="shared" si="713"/>
        <v>0</v>
      </c>
      <c r="L6478" s="35">
        <v>7.2736497242003678E-2</v>
      </c>
      <c r="M6478" s="37">
        <f t="shared" si="710"/>
        <v>0</v>
      </c>
      <c r="N6478" s="4"/>
      <c r="R6478" s="4"/>
    </row>
    <row r="6479" spans="1:18" x14ac:dyDescent="0.25">
      <c r="A6479" s="9">
        <v>45196.958333333336</v>
      </c>
      <c r="B6479" s="5">
        <v>45196</v>
      </c>
      <c r="C6479" s="6">
        <v>57721.504151475696</v>
      </c>
      <c r="D6479" s="6">
        <v>0.10526788579300046</v>
      </c>
      <c r="E6479" s="6">
        <v>17954</v>
      </c>
      <c r="F6479" s="14">
        <f t="shared" si="707"/>
        <v>1.823720419979894E-4</v>
      </c>
      <c r="G6479" s="14">
        <f t="shared" si="708"/>
        <v>5.8631996097248775E-4</v>
      </c>
      <c r="H6479" s="6">
        <f t="shared" si="711"/>
        <v>0</v>
      </c>
      <c r="I6479" s="14">
        <f t="shared" si="712"/>
        <v>0</v>
      </c>
      <c r="J6479" s="9" t="b">
        <f t="shared" si="709"/>
        <v>0</v>
      </c>
      <c r="K6479" t="b">
        <f t="shared" si="713"/>
        <v>0</v>
      </c>
      <c r="L6479" s="35">
        <v>0.10526788579300046</v>
      </c>
      <c r="M6479" s="37">
        <f t="shared" si="710"/>
        <v>0</v>
      </c>
      <c r="N6479" s="4"/>
      <c r="R6479" s="4"/>
    </row>
    <row r="6480" spans="1:18" x14ac:dyDescent="0.25">
      <c r="A6480" s="9">
        <v>45197</v>
      </c>
      <c r="B6480" s="5">
        <v>45197</v>
      </c>
      <c r="C6480" s="6">
        <v>53998.282625868058</v>
      </c>
      <c r="D6480" s="6">
        <v>8.6604198082867595E-2</v>
      </c>
      <c r="E6480" s="6">
        <v>17954</v>
      </c>
      <c r="F6480" s="14">
        <f t="shared" si="707"/>
        <v>1.6038324530228589E-4</v>
      </c>
      <c r="G6480" s="14">
        <f t="shared" si="708"/>
        <v>4.8236714984330843E-4</v>
      </c>
      <c r="H6480" s="6">
        <f t="shared" si="711"/>
        <v>0</v>
      </c>
      <c r="I6480" s="14">
        <f t="shared" si="712"/>
        <v>0</v>
      </c>
      <c r="J6480" s="9" t="b">
        <f t="shared" si="709"/>
        <v>0</v>
      </c>
      <c r="K6480" t="b">
        <f t="shared" si="713"/>
        <v>0</v>
      </c>
      <c r="L6480" s="35">
        <v>8.6604198082867595E-2</v>
      </c>
      <c r="M6480" s="37">
        <f t="shared" si="710"/>
        <v>0</v>
      </c>
      <c r="N6480" s="4"/>
      <c r="R6480" s="4"/>
    </row>
    <row r="6481" spans="1:18" x14ac:dyDescent="0.25">
      <c r="A6481" s="9">
        <v>45197.041666666664</v>
      </c>
      <c r="B6481" s="5">
        <v>45197</v>
      </c>
      <c r="C6481" s="6">
        <v>50625.325681423608</v>
      </c>
      <c r="D6481" s="6">
        <v>0.12077957650025685</v>
      </c>
      <c r="E6481" s="6">
        <v>17954</v>
      </c>
      <c r="F6481" s="14">
        <f t="shared" si="707"/>
        <v>2.3857540642859617E-4</v>
      </c>
      <c r="G6481" s="14">
        <f t="shared" si="708"/>
        <v>6.7271681241092148E-4</v>
      </c>
      <c r="H6481" s="6">
        <f t="shared" si="711"/>
        <v>0</v>
      </c>
      <c r="I6481" s="14">
        <f t="shared" si="712"/>
        <v>0</v>
      </c>
      <c r="J6481" s="9" t="b">
        <f t="shared" si="709"/>
        <v>0</v>
      </c>
      <c r="K6481" t="b">
        <f t="shared" si="713"/>
        <v>0</v>
      </c>
      <c r="L6481" s="35">
        <v>0.12077957650025685</v>
      </c>
      <c r="M6481" s="37">
        <f t="shared" si="710"/>
        <v>0</v>
      </c>
      <c r="N6481" s="4"/>
      <c r="R6481" s="4"/>
    </row>
    <row r="6482" spans="1:18" x14ac:dyDescent="0.25">
      <c r="A6482" s="9">
        <v>45197.083333333336</v>
      </c>
      <c r="B6482" s="5">
        <v>45197</v>
      </c>
      <c r="C6482" s="6">
        <v>48407.039055989582</v>
      </c>
      <c r="D6482" s="6">
        <v>9.7459606561395851E-2</v>
      </c>
      <c r="E6482" s="6">
        <v>17954</v>
      </c>
      <c r="F6482" s="14">
        <f t="shared" si="707"/>
        <v>2.0133354252192543E-4</v>
      </c>
      <c r="G6482" s="14">
        <f t="shared" si="708"/>
        <v>5.428294895922683E-4</v>
      </c>
      <c r="H6482" s="6">
        <f t="shared" si="711"/>
        <v>0</v>
      </c>
      <c r="I6482" s="14">
        <f t="shared" si="712"/>
        <v>0</v>
      </c>
      <c r="J6482" s="9" t="b">
        <f t="shared" si="709"/>
        <v>0</v>
      </c>
      <c r="K6482" t="b">
        <f t="shared" si="713"/>
        <v>0</v>
      </c>
      <c r="L6482" s="35">
        <v>9.7459606561395851E-2</v>
      </c>
      <c r="M6482" s="37">
        <f t="shared" si="710"/>
        <v>0</v>
      </c>
      <c r="N6482" s="4"/>
      <c r="R6482" s="4"/>
    </row>
    <row r="6483" spans="1:18" x14ac:dyDescent="0.25">
      <c r="A6483" s="9">
        <v>45197.125</v>
      </c>
      <c r="B6483" s="5">
        <v>45197</v>
      </c>
      <c r="C6483" s="6">
        <v>46861.250054253469</v>
      </c>
      <c r="D6483" s="6">
        <v>0.12017877113074064</v>
      </c>
      <c r="E6483" s="6">
        <v>17954</v>
      </c>
      <c r="F6483" s="14">
        <f t="shared" si="707"/>
        <v>2.5645660538633526E-4</v>
      </c>
      <c r="G6483" s="14">
        <f t="shared" si="708"/>
        <v>6.6937045299510223E-4</v>
      </c>
      <c r="H6483" s="6">
        <f t="shared" si="711"/>
        <v>0</v>
      </c>
      <c r="I6483" s="14">
        <f t="shared" si="712"/>
        <v>0</v>
      </c>
      <c r="J6483" s="9" t="b">
        <f t="shared" si="709"/>
        <v>0</v>
      </c>
      <c r="K6483" t="b">
        <f t="shared" si="713"/>
        <v>0</v>
      </c>
      <c r="L6483" s="35">
        <v>0.12017877113074064</v>
      </c>
      <c r="M6483" s="37">
        <f t="shared" si="710"/>
        <v>0</v>
      </c>
      <c r="N6483" s="4"/>
      <c r="R6483" s="4"/>
    </row>
    <row r="6484" spans="1:18" x14ac:dyDescent="0.25">
      <c r="A6484" s="9">
        <v>45197.166666666664</v>
      </c>
      <c r="B6484" s="5">
        <v>45197</v>
      </c>
      <c r="C6484" s="6">
        <v>45898.224305555559</v>
      </c>
      <c r="D6484" s="6">
        <v>0.11022930550906393</v>
      </c>
      <c r="E6484" s="6">
        <v>17954</v>
      </c>
      <c r="F6484" s="14">
        <f t="shared" si="707"/>
        <v>2.4016028327205173E-4</v>
      </c>
      <c r="G6484" s="14">
        <f t="shared" si="708"/>
        <v>6.1395402422337049E-4</v>
      </c>
      <c r="H6484" s="6">
        <f t="shared" si="711"/>
        <v>0</v>
      </c>
      <c r="I6484" s="14">
        <f t="shared" si="712"/>
        <v>0</v>
      </c>
      <c r="J6484" s="9" t="b">
        <f t="shared" si="709"/>
        <v>0</v>
      </c>
      <c r="K6484" t="b">
        <f t="shared" si="713"/>
        <v>0</v>
      </c>
      <c r="L6484" s="35">
        <v>0.11022930550906393</v>
      </c>
      <c r="M6484" s="37">
        <f t="shared" si="710"/>
        <v>0</v>
      </c>
      <c r="N6484" s="4"/>
      <c r="R6484" s="4"/>
    </row>
    <row r="6485" spans="1:18" x14ac:dyDescent="0.25">
      <c r="A6485" s="9">
        <v>45197.208333333336</v>
      </c>
      <c r="B6485" s="5">
        <v>45197</v>
      </c>
      <c r="C6485" s="6">
        <v>45819.323046874997</v>
      </c>
      <c r="D6485" s="6">
        <v>0.12539262940693233</v>
      </c>
      <c r="E6485" s="6">
        <v>17954</v>
      </c>
      <c r="F6485" s="14">
        <f t="shared" si="707"/>
        <v>2.7366757312990124E-4</v>
      </c>
      <c r="G6485" s="14">
        <f t="shared" si="708"/>
        <v>6.9841054587797889E-4</v>
      </c>
      <c r="H6485" s="6">
        <f t="shared" si="711"/>
        <v>0</v>
      </c>
      <c r="I6485" s="14">
        <f t="shared" si="712"/>
        <v>0</v>
      </c>
      <c r="J6485" s="9" t="b">
        <f t="shared" si="709"/>
        <v>0</v>
      </c>
      <c r="K6485" t="b">
        <f t="shared" si="713"/>
        <v>0</v>
      </c>
      <c r="L6485" s="35">
        <v>0.12539262940693233</v>
      </c>
      <c r="M6485" s="37">
        <f t="shared" si="710"/>
        <v>0</v>
      </c>
      <c r="N6485" s="4"/>
      <c r="R6485" s="4"/>
    </row>
    <row r="6486" spans="1:18" x14ac:dyDescent="0.25">
      <c r="A6486" s="9">
        <v>45197.25</v>
      </c>
      <c r="B6486" s="5">
        <v>45197</v>
      </c>
      <c r="C6486" s="6">
        <v>46940.301410590277</v>
      </c>
      <c r="D6486" s="6">
        <v>0.12287408974435594</v>
      </c>
      <c r="E6486" s="6">
        <v>17954</v>
      </c>
      <c r="F6486" s="14">
        <f t="shared" si="707"/>
        <v>2.6176672507823766E-4</v>
      </c>
      <c r="G6486" s="14">
        <f t="shared" si="708"/>
        <v>6.8438281020583686E-4</v>
      </c>
      <c r="H6486" s="6">
        <f t="shared" si="711"/>
        <v>0</v>
      </c>
      <c r="I6486" s="14">
        <f t="shared" si="712"/>
        <v>0</v>
      </c>
      <c r="J6486" s="9" t="b">
        <f t="shared" si="709"/>
        <v>0</v>
      </c>
      <c r="K6486" t="b">
        <f t="shared" si="713"/>
        <v>0</v>
      </c>
      <c r="L6486" s="35">
        <v>0.12287408974435594</v>
      </c>
      <c r="M6486" s="37">
        <f t="shared" si="710"/>
        <v>0</v>
      </c>
      <c r="N6486" s="4"/>
      <c r="R6486" s="4"/>
    </row>
    <row r="6487" spans="1:18" x14ac:dyDescent="0.25">
      <c r="A6487" s="9">
        <v>45197.291666666664</v>
      </c>
      <c r="B6487" s="5">
        <v>45197</v>
      </c>
      <c r="C6487" s="6">
        <v>49102.504108072913</v>
      </c>
      <c r="D6487" s="6">
        <v>0.11951532307391366</v>
      </c>
      <c r="E6487" s="6">
        <v>17954</v>
      </c>
      <c r="F6487" s="14">
        <f t="shared" si="707"/>
        <v>2.4339964986483086E-4</v>
      </c>
      <c r="G6487" s="14">
        <f t="shared" si="708"/>
        <v>6.6567518699963053E-4</v>
      </c>
      <c r="H6487" s="6">
        <f t="shared" si="711"/>
        <v>0</v>
      </c>
      <c r="I6487" s="14">
        <f t="shared" si="712"/>
        <v>0</v>
      </c>
      <c r="J6487" s="9" t="b">
        <f t="shared" si="709"/>
        <v>0</v>
      </c>
      <c r="K6487" t="b">
        <f t="shared" si="713"/>
        <v>0</v>
      </c>
      <c r="L6487" s="35">
        <v>0.11951532307391366</v>
      </c>
      <c r="M6487" s="37">
        <f t="shared" si="710"/>
        <v>0</v>
      </c>
      <c r="N6487" s="4"/>
      <c r="R6487" s="4"/>
    </row>
    <row r="6488" spans="1:18" x14ac:dyDescent="0.25">
      <c r="A6488" s="9">
        <v>45197.333333333336</v>
      </c>
      <c r="B6488" s="5">
        <v>45197</v>
      </c>
      <c r="C6488" s="6">
        <v>49699.875201822913</v>
      </c>
      <c r="D6488" s="6">
        <v>208.5531024169839</v>
      </c>
      <c r="E6488" s="6">
        <v>17954</v>
      </c>
      <c r="F6488" s="14">
        <f t="shared" si="707"/>
        <v>0.41962500221597032</v>
      </c>
      <c r="G6488" s="14">
        <f t="shared" si="708"/>
        <v>1.161596872100835</v>
      </c>
      <c r="H6488" s="6">
        <f t="shared" si="711"/>
        <v>208.4</v>
      </c>
      <c r="I6488" s="14">
        <f t="shared" si="712"/>
        <v>174370.94645271223</v>
      </c>
      <c r="J6488" s="9" t="b">
        <f t="shared" si="709"/>
        <v>1</v>
      </c>
      <c r="K6488" t="b">
        <f t="shared" si="713"/>
        <v>1</v>
      </c>
      <c r="L6488" s="35">
        <v>208.5531024169839</v>
      </c>
      <c r="M6488" s="37">
        <f t="shared" si="710"/>
        <v>208.5531024169839</v>
      </c>
      <c r="N6488" s="4"/>
      <c r="R6488" s="4"/>
    </row>
    <row r="6489" spans="1:18" x14ac:dyDescent="0.25">
      <c r="A6489" s="9">
        <v>45197.375</v>
      </c>
      <c r="B6489" s="5">
        <v>45197</v>
      </c>
      <c r="C6489" s="6">
        <v>50779.009214409722</v>
      </c>
      <c r="D6489" s="6">
        <v>4897.1632196723094</v>
      </c>
      <c r="E6489" s="6">
        <v>17954</v>
      </c>
      <c r="F6489" s="14">
        <f t="shared" si="707"/>
        <v>9.6440700506669703</v>
      </c>
      <c r="G6489" s="14">
        <f t="shared" si="708"/>
        <v>27.276168094420793</v>
      </c>
      <c r="H6489" s="6">
        <f t="shared" si="711"/>
        <v>4688.6000000000004</v>
      </c>
      <c r="I6489" s="14">
        <f t="shared" si="712"/>
        <v>2248.1564386539549</v>
      </c>
      <c r="J6489" s="9" t="b">
        <f t="shared" si="709"/>
        <v>1</v>
      </c>
      <c r="K6489" t="b">
        <f t="shared" si="713"/>
        <v>1</v>
      </c>
      <c r="L6489" s="35">
        <v>4897.1632196723094</v>
      </c>
      <c r="M6489" s="37">
        <f t="shared" si="710"/>
        <v>4897.1632196723094</v>
      </c>
      <c r="N6489" s="4"/>
      <c r="R6489" s="4"/>
    </row>
    <row r="6490" spans="1:18" x14ac:dyDescent="0.25">
      <c r="A6490" s="9">
        <v>45197.416666666664</v>
      </c>
      <c r="B6490" s="5">
        <v>45197</v>
      </c>
      <c r="C6490" s="6">
        <v>54180.206176215281</v>
      </c>
      <c r="D6490" s="6">
        <v>10966.806968315972</v>
      </c>
      <c r="E6490" s="6">
        <v>17954</v>
      </c>
      <c r="F6490" s="14">
        <f t="shared" si="707"/>
        <v>20.241353332336192</v>
      </c>
      <c r="G6490" s="14">
        <f t="shared" si="708"/>
        <v>61.082805883457567</v>
      </c>
      <c r="H6490" s="6">
        <f t="shared" si="711"/>
        <v>6069.6</v>
      </c>
      <c r="I6490" s="14">
        <f t="shared" si="712"/>
        <v>123.94114159025608</v>
      </c>
      <c r="J6490" s="9" t="b">
        <f t="shared" si="709"/>
        <v>1</v>
      </c>
      <c r="K6490" t="b">
        <f t="shared" si="713"/>
        <v>1</v>
      </c>
      <c r="L6490" s="35">
        <v>10966.806968315972</v>
      </c>
      <c r="M6490" s="37">
        <f t="shared" si="710"/>
        <v>10966.806968315972</v>
      </c>
      <c r="N6490" s="4"/>
      <c r="R6490" s="4"/>
    </row>
    <row r="6491" spans="1:18" x14ac:dyDescent="0.25">
      <c r="A6491" s="9">
        <v>45197.458333333336</v>
      </c>
      <c r="B6491" s="5">
        <v>45197</v>
      </c>
      <c r="C6491" s="6">
        <v>58213.814798177082</v>
      </c>
      <c r="D6491" s="6">
        <v>11998.269445529513</v>
      </c>
      <c r="E6491" s="6">
        <v>17954</v>
      </c>
      <c r="F6491" s="14">
        <f t="shared" si="707"/>
        <v>20.610690928135547</v>
      </c>
      <c r="G6491" s="14">
        <f t="shared" si="708"/>
        <v>66.827834719446983</v>
      </c>
      <c r="H6491" s="6">
        <f t="shared" si="711"/>
        <v>1031.5</v>
      </c>
      <c r="I6491" s="14">
        <f t="shared" si="712"/>
        <v>9.4056547450875208</v>
      </c>
      <c r="J6491" s="9" t="b">
        <f t="shared" si="709"/>
        <v>1</v>
      </c>
      <c r="K6491" t="b">
        <f t="shared" si="713"/>
        <v>1</v>
      </c>
      <c r="L6491" s="35">
        <v>11998.269445529513</v>
      </c>
      <c r="M6491" s="37">
        <f t="shared" si="710"/>
        <v>11998.269445529513</v>
      </c>
      <c r="N6491" s="4"/>
      <c r="R6491" s="4"/>
    </row>
    <row r="6492" spans="1:18" x14ac:dyDescent="0.25">
      <c r="A6492" s="9">
        <v>45197.5</v>
      </c>
      <c r="B6492" s="5">
        <v>45197</v>
      </c>
      <c r="C6492" s="6">
        <v>62447.825238715275</v>
      </c>
      <c r="D6492" s="6">
        <v>12515.109281684028</v>
      </c>
      <c r="E6492" s="6">
        <v>17954</v>
      </c>
      <c r="F6492" s="14">
        <f t="shared" si="707"/>
        <v>20.040904921577855</v>
      </c>
      <c r="G6492" s="14">
        <f t="shared" si="708"/>
        <v>69.706523792380679</v>
      </c>
      <c r="H6492" s="6">
        <f t="shared" si="711"/>
        <v>516.79999999999995</v>
      </c>
      <c r="I6492" s="14">
        <f t="shared" si="712"/>
        <v>4.3072878330179245</v>
      </c>
      <c r="J6492" s="9" t="b">
        <f t="shared" si="709"/>
        <v>1</v>
      </c>
      <c r="K6492" t="b">
        <f t="shared" si="713"/>
        <v>1</v>
      </c>
      <c r="L6492" s="35">
        <v>12515.109281684028</v>
      </c>
      <c r="M6492" s="37">
        <f t="shared" si="710"/>
        <v>12515.109281684028</v>
      </c>
      <c r="N6492" s="4"/>
      <c r="R6492" s="4"/>
    </row>
    <row r="6493" spans="1:18" x14ac:dyDescent="0.25">
      <c r="A6493" s="9">
        <v>45197.541666666664</v>
      </c>
      <c r="B6493" s="5">
        <v>45197</v>
      </c>
      <c r="C6493" s="6">
        <v>66550.205718315978</v>
      </c>
      <c r="D6493" s="6">
        <v>12166.32011827257</v>
      </c>
      <c r="E6493" s="6">
        <v>17954</v>
      </c>
      <c r="F6493" s="14">
        <f t="shared" si="707"/>
        <v>18.281416243502534</v>
      </c>
      <c r="G6493" s="14">
        <f t="shared" si="708"/>
        <v>67.763841585566269</v>
      </c>
      <c r="H6493" s="6">
        <f t="shared" si="711"/>
        <v>-348.8</v>
      </c>
      <c r="I6493" s="14">
        <f t="shared" si="712"/>
        <v>-2.7870311968467734</v>
      </c>
      <c r="J6493" s="9" t="b">
        <f t="shared" si="709"/>
        <v>1</v>
      </c>
      <c r="K6493" t="b">
        <f t="shared" si="713"/>
        <v>1</v>
      </c>
      <c r="L6493" s="35">
        <v>12166.32011827257</v>
      </c>
      <c r="M6493" s="37">
        <f t="shared" si="710"/>
        <v>12166.32011827257</v>
      </c>
      <c r="N6493" s="4"/>
      <c r="R6493" s="4"/>
    </row>
    <row r="6494" spans="1:18" x14ac:dyDescent="0.25">
      <c r="A6494" s="9">
        <v>45197.583333333336</v>
      </c>
      <c r="B6494" s="5">
        <v>45197</v>
      </c>
      <c r="C6494" s="6">
        <v>70056.962443576384</v>
      </c>
      <c r="D6494" s="6">
        <v>12191.774355468749</v>
      </c>
      <c r="E6494" s="6">
        <v>17954</v>
      </c>
      <c r="F6494" s="14">
        <f t="shared" si="707"/>
        <v>17.402659107990814</v>
      </c>
      <c r="G6494" s="14">
        <f t="shared" si="708"/>
        <v>67.905616327663751</v>
      </c>
      <c r="H6494" s="6">
        <f t="shared" si="711"/>
        <v>25.5</v>
      </c>
      <c r="I6494" s="14">
        <f t="shared" si="712"/>
        <v>0.20959501108064388</v>
      </c>
      <c r="J6494" s="9" t="b">
        <f t="shared" si="709"/>
        <v>1</v>
      </c>
      <c r="K6494" t="b">
        <f t="shared" si="713"/>
        <v>1</v>
      </c>
      <c r="L6494" s="35">
        <v>12191.774355468749</v>
      </c>
      <c r="M6494" s="37">
        <f t="shared" si="710"/>
        <v>12191.774355468749</v>
      </c>
      <c r="N6494" s="4"/>
      <c r="R6494" s="4"/>
    </row>
    <row r="6495" spans="1:18" x14ac:dyDescent="0.25">
      <c r="A6495" s="9">
        <v>45197.625</v>
      </c>
      <c r="B6495" s="5">
        <v>45197</v>
      </c>
      <c r="C6495" s="6">
        <v>72542.532812499994</v>
      </c>
      <c r="D6495" s="6">
        <v>12182.170247395834</v>
      </c>
      <c r="E6495" s="6">
        <v>17954</v>
      </c>
      <c r="F6495" s="14">
        <f t="shared" si="707"/>
        <v>16.793141588925458</v>
      </c>
      <c r="G6495" s="14">
        <f t="shared" si="708"/>
        <v>67.852123467727708</v>
      </c>
      <c r="H6495" s="6">
        <f t="shared" si="711"/>
        <v>-9.6</v>
      </c>
      <c r="I6495" s="14">
        <f t="shared" si="712"/>
        <v>-7.8741614797798634E-2</v>
      </c>
      <c r="J6495" s="9" t="b">
        <f t="shared" si="709"/>
        <v>1</v>
      </c>
      <c r="K6495" t="b">
        <f t="shared" si="713"/>
        <v>1</v>
      </c>
      <c r="L6495" s="35">
        <v>12182.170247395834</v>
      </c>
      <c r="M6495" s="37">
        <f t="shared" si="710"/>
        <v>12182.170247395834</v>
      </c>
      <c r="N6495" s="4"/>
      <c r="R6495" s="4"/>
    </row>
    <row r="6496" spans="1:18" x14ac:dyDescent="0.25">
      <c r="A6496" s="9">
        <v>45197.666666666664</v>
      </c>
      <c r="B6496" s="5">
        <v>45197</v>
      </c>
      <c r="C6496" s="6">
        <v>74281.310473090271</v>
      </c>
      <c r="D6496" s="6">
        <v>11770.702218967013</v>
      </c>
      <c r="E6496" s="6">
        <v>17954</v>
      </c>
      <c r="F6496" s="14">
        <f t="shared" si="707"/>
        <v>15.846115454884387</v>
      </c>
      <c r="G6496" s="14">
        <f t="shared" si="708"/>
        <v>65.560333179052094</v>
      </c>
      <c r="H6496" s="6">
        <f t="shared" si="711"/>
        <v>-411.5</v>
      </c>
      <c r="I6496" s="14">
        <f t="shared" si="712"/>
        <v>-3.3778874506204328</v>
      </c>
      <c r="J6496" s="9" t="b">
        <f t="shared" si="709"/>
        <v>1</v>
      </c>
      <c r="K6496" t="b">
        <f t="shared" si="713"/>
        <v>1</v>
      </c>
      <c r="L6496" s="35">
        <v>11770.702218967013</v>
      </c>
      <c r="M6496" s="37">
        <f t="shared" si="710"/>
        <v>11770.702218967013</v>
      </c>
      <c r="N6496" s="4"/>
      <c r="R6496" s="4"/>
    </row>
    <row r="6497" spans="1:18" x14ac:dyDescent="0.25">
      <c r="A6497" s="9">
        <v>45197.708333333336</v>
      </c>
      <c r="B6497" s="5">
        <v>45197</v>
      </c>
      <c r="C6497" s="6">
        <v>74926.648667534726</v>
      </c>
      <c r="D6497" s="6">
        <v>11210.225263671875</v>
      </c>
      <c r="E6497" s="6">
        <v>17954</v>
      </c>
      <c r="F6497" s="14">
        <f t="shared" si="707"/>
        <v>14.961599728574541</v>
      </c>
      <c r="G6497" s="14">
        <f t="shared" si="708"/>
        <v>62.438594539778734</v>
      </c>
      <c r="H6497" s="6">
        <f t="shared" si="711"/>
        <v>-560.5</v>
      </c>
      <c r="I6497" s="14">
        <f t="shared" si="712"/>
        <v>-4.7618229530675276</v>
      </c>
      <c r="J6497" s="9" t="b">
        <f t="shared" si="709"/>
        <v>1</v>
      </c>
      <c r="K6497" t="b">
        <f t="shared" si="713"/>
        <v>1</v>
      </c>
      <c r="L6497" s="35">
        <v>11210.225263671875</v>
      </c>
      <c r="M6497" s="37">
        <f t="shared" si="710"/>
        <v>11210.225263671875</v>
      </c>
      <c r="N6497" s="4"/>
      <c r="R6497" s="4"/>
    </row>
    <row r="6498" spans="1:18" x14ac:dyDescent="0.25">
      <c r="A6498" s="9">
        <v>45197.75</v>
      </c>
      <c r="B6498" s="5">
        <v>45197</v>
      </c>
      <c r="C6498" s="6">
        <v>74211.564548611117</v>
      </c>
      <c r="D6498" s="6">
        <v>9368.2683018663192</v>
      </c>
      <c r="E6498" s="6">
        <v>17954</v>
      </c>
      <c r="F6498" s="14">
        <f t="shared" si="707"/>
        <v>12.623731030127766</v>
      </c>
      <c r="G6498" s="14">
        <f t="shared" si="708"/>
        <v>52.179282064533361</v>
      </c>
      <c r="H6498" s="6">
        <f t="shared" si="711"/>
        <v>-1842</v>
      </c>
      <c r="I6498" s="14">
        <f t="shared" si="712"/>
        <v>-16.431427171844881</v>
      </c>
      <c r="J6498" s="9" t="b">
        <f t="shared" si="709"/>
        <v>1</v>
      </c>
      <c r="K6498" t="b">
        <f t="shared" si="713"/>
        <v>1</v>
      </c>
      <c r="L6498" s="35">
        <v>9368.2683018663192</v>
      </c>
      <c r="M6498" s="37">
        <f t="shared" si="710"/>
        <v>9368.2683018663192</v>
      </c>
      <c r="N6498" s="4"/>
      <c r="R6498" s="4"/>
    </row>
    <row r="6499" spans="1:18" x14ac:dyDescent="0.25">
      <c r="A6499" s="9">
        <v>45197.791666666664</v>
      </c>
      <c r="B6499" s="5">
        <v>45197</v>
      </c>
      <c r="C6499" s="6">
        <v>71819.874522569444</v>
      </c>
      <c r="D6499" s="6">
        <v>4389.3849819607203</v>
      </c>
      <c r="E6499" s="6">
        <v>17954</v>
      </c>
      <c r="F6499" s="14">
        <f t="shared" si="707"/>
        <v>6.1116578261096146</v>
      </c>
      <c r="G6499" s="14">
        <f t="shared" si="708"/>
        <v>24.447950217003008</v>
      </c>
      <c r="H6499" s="6">
        <f t="shared" si="711"/>
        <v>-4978.8999999999996</v>
      </c>
      <c r="I6499" s="14">
        <f t="shared" si="712"/>
        <v>-53.146428342665189</v>
      </c>
      <c r="J6499" s="9" t="b">
        <f t="shared" si="709"/>
        <v>1</v>
      </c>
      <c r="K6499" t="b">
        <f t="shared" si="713"/>
        <v>1</v>
      </c>
      <c r="L6499" s="35">
        <v>4389.3849819607203</v>
      </c>
      <c r="M6499" s="37">
        <f t="shared" si="710"/>
        <v>4389.3849819607203</v>
      </c>
      <c r="N6499" s="4"/>
      <c r="R6499" s="4"/>
    </row>
    <row r="6500" spans="1:18" x14ac:dyDescent="0.25">
      <c r="A6500" s="9">
        <v>45197.833333333336</v>
      </c>
      <c r="B6500" s="5">
        <v>45197</v>
      </c>
      <c r="C6500" s="6">
        <v>69164.580768229163</v>
      </c>
      <c r="D6500" s="6">
        <v>267.64681820850404</v>
      </c>
      <c r="E6500" s="6">
        <v>17954</v>
      </c>
      <c r="F6500" s="14">
        <f t="shared" si="707"/>
        <v>0.38697092534311717</v>
      </c>
      <c r="G6500" s="14">
        <f t="shared" si="708"/>
        <v>1.4907364275844048</v>
      </c>
      <c r="H6500" s="6">
        <f t="shared" si="711"/>
        <v>-4121.7</v>
      </c>
      <c r="I6500" s="14">
        <f t="shared" si="712"/>
        <v>-93.901537845032067</v>
      </c>
      <c r="J6500" s="9" t="b">
        <f t="shared" si="709"/>
        <v>1</v>
      </c>
      <c r="K6500" t="b">
        <f t="shared" si="713"/>
        <v>1</v>
      </c>
      <c r="L6500" s="35">
        <v>267.64681820850404</v>
      </c>
      <c r="M6500" s="37">
        <f t="shared" si="710"/>
        <v>267.64681820850404</v>
      </c>
      <c r="N6500" s="4"/>
      <c r="R6500" s="4"/>
    </row>
    <row r="6501" spans="1:18" x14ac:dyDescent="0.25">
      <c r="A6501" s="9">
        <v>45197.875</v>
      </c>
      <c r="B6501" s="5">
        <v>45197</v>
      </c>
      <c r="C6501" s="6">
        <v>67010.669908854165</v>
      </c>
      <c r="D6501" s="6">
        <v>3.2670149443050224E-2</v>
      </c>
      <c r="E6501" s="6">
        <v>17954</v>
      </c>
      <c r="F6501" s="14">
        <f t="shared" si="707"/>
        <v>4.8753652944355199E-5</v>
      </c>
      <c r="G6501" s="14">
        <f t="shared" si="708"/>
        <v>1.8196585408850521E-4</v>
      </c>
      <c r="H6501" s="6">
        <f t="shared" si="711"/>
        <v>-267.60000000000002</v>
      </c>
      <c r="I6501" s="14">
        <f t="shared" si="712"/>
        <v>-99.982507466811157</v>
      </c>
      <c r="J6501" s="9" t="b">
        <f t="shared" si="709"/>
        <v>0</v>
      </c>
      <c r="K6501" t="b">
        <f t="shared" si="713"/>
        <v>1</v>
      </c>
      <c r="L6501" s="35">
        <v>3.2670149443050224E-2</v>
      </c>
      <c r="M6501" s="37">
        <f t="shared" si="710"/>
        <v>0</v>
      </c>
      <c r="N6501" s="4"/>
      <c r="R6501" s="4"/>
    </row>
    <row r="6502" spans="1:18" x14ac:dyDescent="0.25">
      <c r="A6502" s="9">
        <v>45197.916666666664</v>
      </c>
      <c r="B6502" s="5">
        <v>45197</v>
      </c>
      <c r="C6502" s="6">
        <v>64071.671686197915</v>
      </c>
      <c r="D6502" s="6">
        <v>7.796705337862174E-2</v>
      </c>
      <c r="E6502" s="6">
        <v>17954</v>
      </c>
      <c r="F6502" s="14">
        <f t="shared" si="707"/>
        <v>1.2168724699501967E-4</v>
      </c>
      <c r="G6502" s="14">
        <f t="shared" si="708"/>
        <v>4.3426007228819058E-4</v>
      </c>
      <c r="H6502" s="6">
        <f t="shared" si="711"/>
        <v>0</v>
      </c>
      <c r="I6502" s="14">
        <f t="shared" si="712"/>
        <v>0</v>
      </c>
      <c r="J6502" s="9" t="b">
        <f t="shared" si="709"/>
        <v>0</v>
      </c>
      <c r="K6502" t="b">
        <f t="shared" si="713"/>
        <v>0</v>
      </c>
      <c r="L6502" s="35">
        <v>7.796705337862174E-2</v>
      </c>
      <c r="M6502" s="37">
        <f t="shared" si="710"/>
        <v>0</v>
      </c>
      <c r="N6502" s="4"/>
      <c r="R6502" s="4"/>
    </row>
    <row r="6503" spans="1:18" x14ac:dyDescent="0.25">
      <c r="A6503" s="9">
        <v>45197.958333333336</v>
      </c>
      <c r="B6503" s="5">
        <v>45197</v>
      </c>
      <c r="C6503" s="6">
        <v>60480.387174479169</v>
      </c>
      <c r="D6503" s="6">
        <v>0.12214723968671427</v>
      </c>
      <c r="E6503" s="6">
        <v>17954</v>
      </c>
      <c r="F6503" s="14">
        <f t="shared" si="707"/>
        <v>2.0196173568521168E-4</v>
      </c>
      <c r="G6503" s="14">
        <f t="shared" si="708"/>
        <v>6.8033440841436038E-4</v>
      </c>
      <c r="H6503" s="6">
        <f t="shared" si="711"/>
        <v>0</v>
      </c>
      <c r="I6503" s="14">
        <f t="shared" si="712"/>
        <v>0</v>
      </c>
      <c r="J6503" s="9" t="b">
        <f t="shared" si="709"/>
        <v>0</v>
      </c>
      <c r="K6503" t="b">
        <f t="shared" si="713"/>
        <v>0</v>
      </c>
      <c r="L6503" s="35">
        <v>0.12214723968671427</v>
      </c>
      <c r="M6503" s="37">
        <f t="shared" si="710"/>
        <v>0</v>
      </c>
      <c r="N6503" s="4"/>
      <c r="R6503" s="4"/>
    </row>
    <row r="6504" spans="1:18" x14ac:dyDescent="0.25">
      <c r="A6504" s="9">
        <v>45198</v>
      </c>
      <c r="B6504" s="5">
        <v>45198</v>
      </c>
      <c r="C6504" s="6">
        <v>56557.621599392362</v>
      </c>
      <c r="D6504" s="6">
        <v>0.11483219413086772</v>
      </c>
      <c r="E6504" s="6">
        <v>17954</v>
      </c>
      <c r="F6504" s="14">
        <f t="shared" si="707"/>
        <v>2.0303575518830063E-4</v>
      </c>
      <c r="G6504" s="14">
        <f t="shared" si="708"/>
        <v>6.3959114476366114E-4</v>
      </c>
      <c r="H6504" s="6">
        <f t="shared" si="711"/>
        <v>0</v>
      </c>
      <c r="I6504" s="14">
        <f t="shared" si="712"/>
        <v>0</v>
      </c>
      <c r="J6504" s="9" t="b">
        <f t="shared" si="709"/>
        <v>0</v>
      </c>
      <c r="K6504" t="b">
        <f t="shared" si="713"/>
        <v>0</v>
      </c>
      <c r="L6504" s="35">
        <v>0.11483219413086772</v>
      </c>
      <c r="M6504" s="37">
        <f t="shared" si="710"/>
        <v>0</v>
      </c>
      <c r="N6504" s="4"/>
      <c r="R6504" s="4"/>
    </row>
    <row r="6505" spans="1:18" x14ac:dyDescent="0.25">
      <c r="A6505" s="9">
        <v>45198.041666666664</v>
      </c>
      <c r="B6505" s="5">
        <v>45198</v>
      </c>
      <c r="C6505" s="6">
        <v>53096.531649305558</v>
      </c>
      <c r="D6505" s="6">
        <v>0.12854744482371541</v>
      </c>
      <c r="E6505" s="6">
        <v>17954</v>
      </c>
      <c r="F6505" s="14">
        <f t="shared" si="707"/>
        <v>2.4210139689114074E-4</v>
      </c>
      <c r="G6505" s="14">
        <f t="shared" si="708"/>
        <v>7.1598220354080096E-4</v>
      </c>
      <c r="H6505" s="6">
        <f t="shared" si="711"/>
        <v>0</v>
      </c>
      <c r="I6505" s="14">
        <f t="shared" si="712"/>
        <v>0</v>
      </c>
      <c r="J6505" s="9" t="b">
        <f t="shared" si="709"/>
        <v>0</v>
      </c>
      <c r="K6505" t="b">
        <f t="shared" si="713"/>
        <v>0</v>
      </c>
      <c r="L6505" s="35">
        <v>0.12854744482371541</v>
      </c>
      <c r="M6505" s="37">
        <f t="shared" si="710"/>
        <v>0</v>
      </c>
      <c r="N6505" s="4"/>
      <c r="R6505" s="4"/>
    </row>
    <row r="6506" spans="1:18" x14ac:dyDescent="0.25">
      <c r="A6506" s="9">
        <v>45198.083333333336</v>
      </c>
      <c r="B6506" s="5">
        <v>45198</v>
      </c>
      <c r="C6506" s="6">
        <v>50556.707628038195</v>
      </c>
      <c r="D6506" s="6">
        <v>0.10766651959986323</v>
      </c>
      <c r="E6506" s="6">
        <v>17954</v>
      </c>
      <c r="F6506" s="14">
        <f t="shared" si="707"/>
        <v>2.1296188903755384E-4</v>
      </c>
      <c r="G6506" s="14">
        <f t="shared" si="708"/>
        <v>5.9967984627304913E-4</v>
      </c>
      <c r="H6506" s="6">
        <f t="shared" si="711"/>
        <v>0</v>
      </c>
      <c r="I6506" s="14">
        <f t="shared" si="712"/>
        <v>0</v>
      </c>
      <c r="J6506" s="9" t="b">
        <f t="shared" si="709"/>
        <v>0</v>
      </c>
      <c r="K6506" t="b">
        <f t="shared" si="713"/>
        <v>0</v>
      </c>
      <c r="L6506" s="35">
        <v>0.10766651959986323</v>
      </c>
      <c r="M6506" s="37">
        <f t="shared" si="710"/>
        <v>0</v>
      </c>
      <c r="N6506" s="4"/>
      <c r="R6506" s="4"/>
    </row>
    <row r="6507" spans="1:18" x14ac:dyDescent="0.25">
      <c r="A6507" s="9">
        <v>45198.125</v>
      </c>
      <c r="B6507" s="5">
        <v>45198</v>
      </c>
      <c r="C6507" s="6">
        <v>48690.757276475691</v>
      </c>
      <c r="D6507" s="6">
        <v>0.11442259090642135</v>
      </c>
      <c r="E6507" s="6">
        <v>17954</v>
      </c>
      <c r="F6507" s="14">
        <f t="shared" si="707"/>
        <v>2.349985855769451E-4</v>
      </c>
      <c r="G6507" s="14">
        <f t="shared" si="708"/>
        <v>6.373097410405556E-4</v>
      </c>
      <c r="H6507" s="6">
        <f t="shared" si="711"/>
        <v>0</v>
      </c>
      <c r="I6507" s="14">
        <f t="shared" si="712"/>
        <v>0</v>
      </c>
      <c r="J6507" s="9" t="b">
        <f t="shared" si="709"/>
        <v>0</v>
      </c>
      <c r="K6507" t="b">
        <f t="shared" si="713"/>
        <v>0</v>
      </c>
      <c r="L6507" s="35">
        <v>0.11442259090642135</v>
      </c>
      <c r="M6507" s="37">
        <f t="shared" si="710"/>
        <v>0</v>
      </c>
      <c r="N6507" s="4"/>
      <c r="R6507" s="4"/>
    </row>
    <row r="6508" spans="1:18" x14ac:dyDescent="0.25">
      <c r="A6508" s="9">
        <v>45198.166666666664</v>
      </c>
      <c r="B6508" s="5">
        <v>45198</v>
      </c>
      <c r="C6508" s="6">
        <v>47445.431998697917</v>
      </c>
      <c r="D6508" s="6">
        <v>0.11292907478805217</v>
      </c>
      <c r="E6508" s="6">
        <v>17954</v>
      </c>
      <c r="F6508" s="14">
        <f t="shared" si="707"/>
        <v>2.3801885667549909E-4</v>
      </c>
      <c r="G6508" s="14">
        <f t="shared" si="708"/>
        <v>6.2899117070319796E-4</v>
      </c>
      <c r="H6508" s="6">
        <f t="shared" si="711"/>
        <v>0</v>
      </c>
      <c r="I6508" s="14">
        <f t="shared" si="712"/>
        <v>0</v>
      </c>
      <c r="J6508" s="9" t="b">
        <f t="shared" si="709"/>
        <v>0</v>
      </c>
      <c r="K6508" t="b">
        <f t="shared" si="713"/>
        <v>0</v>
      </c>
      <c r="L6508" s="35">
        <v>0.11292907478805217</v>
      </c>
      <c r="M6508" s="37">
        <f t="shared" si="710"/>
        <v>0</v>
      </c>
      <c r="N6508" s="4"/>
      <c r="R6508" s="4"/>
    </row>
    <row r="6509" spans="1:18" x14ac:dyDescent="0.25">
      <c r="A6509" s="9">
        <v>45198.208333333336</v>
      </c>
      <c r="B6509" s="5">
        <v>45198</v>
      </c>
      <c r="C6509" s="6">
        <v>47159.521547309028</v>
      </c>
      <c r="D6509" s="6">
        <v>0.13228334113955498</v>
      </c>
      <c r="E6509" s="6">
        <v>17954</v>
      </c>
      <c r="F6509" s="14">
        <f t="shared" si="707"/>
        <v>2.805018727911653E-4</v>
      </c>
      <c r="G6509" s="14">
        <f t="shared" si="708"/>
        <v>7.3679035947173317E-4</v>
      </c>
      <c r="H6509" s="6">
        <f t="shared" si="711"/>
        <v>0</v>
      </c>
      <c r="I6509" s="14">
        <f t="shared" si="712"/>
        <v>0</v>
      </c>
      <c r="J6509" s="9" t="b">
        <f t="shared" si="709"/>
        <v>0</v>
      </c>
      <c r="K6509" t="b">
        <f t="shared" si="713"/>
        <v>0</v>
      </c>
      <c r="L6509" s="35">
        <v>0.13228334113955498</v>
      </c>
      <c r="M6509" s="37">
        <f t="shared" si="710"/>
        <v>0</v>
      </c>
      <c r="N6509" s="4"/>
      <c r="R6509" s="4"/>
    </row>
    <row r="6510" spans="1:18" x14ac:dyDescent="0.25">
      <c r="A6510" s="9">
        <v>45198.25</v>
      </c>
      <c r="B6510" s="5">
        <v>45198</v>
      </c>
      <c r="C6510" s="6">
        <v>48195.955078125</v>
      </c>
      <c r="D6510" s="6">
        <v>0.12144410641656982</v>
      </c>
      <c r="E6510" s="6">
        <v>17954</v>
      </c>
      <c r="F6510" s="14">
        <f t="shared" si="707"/>
        <v>2.5197987304061213E-4</v>
      </c>
      <c r="G6510" s="14">
        <f t="shared" si="708"/>
        <v>6.7641810413595748E-4</v>
      </c>
      <c r="H6510" s="6">
        <f t="shared" si="711"/>
        <v>0</v>
      </c>
      <c r="I6510" s="14">
        <f t="shared" si="712"/>
        <v>0</v>
      </c>
      <c r="J6510" s="9" t="b">
        <f t="shared" si="709"/>
        <v>0</v>
      </c>
      <c r="K6510" t="b">
        <f t="shared" si="713"/>
        <v>0</v>
      </c>
      <c r="L6510" s="35">
        <v>0.12144410641656982</v>
      </c>
      <c r="M6510" s="37">
        <f t="shared" si="710"/>
        <v>0</v>
      </c>
      <c r="N6510" s="4"/>
      <c r="R6510" s="4"/>
    </row>
    <row r="6511" spans="1:18" x14ac:dyDescent="0.25">
      <c r="A6511" s="9">
        <v>45198.291666666664</v>
      </c>
      <c r="B6511" s="5">
        <v>45198</v>
      </c>
      <c r="C6511" s="6">
        <v>50208.505082465279</v>
      </c>
      <c r="D6511" s="6">
        <v>0.14173371840268373</v>
      </c>
      <c r="E6511" s="6">
        <v>17954</v>
      </c>
      <c r="F6511" s="14">
        <f t="shared" si="707"/>
        <v>2.8229025773599968E-4</v>
      </c>
      <c r="G6511" s="14">
        <f t="shared" si="708"/>
        <v>7.8942697116343838E-4</v>
      </c>
      <c r="H6511" s="6">
        <f t="shared" si="711"/>
        <v>0</v>
      </c>
      <c r="I6511" s="14">
        <f t="shared" si="712"/>
        <v>0</v>
      </c>
      <c r="J6511" s="9" t="b">
        <f t="shared" si="709"/>
        <v>0</v>
      </c>
      <c r="K6511" t="b">
        <f t="shared" si="713"/>
        <v>0</v>
      </c>
      <c r="L6511" s="35">
        <v>0.14173371840268373</v>
      </c>
      <c r="M6511" s="37">
        <f t="shared" si="710"/>
        <v>0</v>
      </c>
      <c r="N6511" s="4"/>
      <c r="R6511" s="4"/>
    </row>
    <row r="6512" spans="1:18" x14ac:dyDescent="0.25">
      <c r="A6512" s="9">
        <v>45198.333333333336</v>
      </c>
      <c r="B6512" s="5">
        <v>45198</v>
      </c>
      <c r="C6512" s="6">
        <v>50622.41310112847</v>
      </c>
      <c r="D6512" s="6">
        <v>205.5568390249378</v>
      </c>
      <c r="E6512" s="6">
        <v>17954</v>
      </c>
      <c r="F6512" s="14">
        <f t="shared" si="707"/>
        <v>0.40605894984558832</v>
      </c>
      <c r="G6512" s="14">
        <f t="shared" si="708"/>
        <v>1.144908315834565</v>
      </c>
      <c r="H6512" s="6">
        <f t="shared" si="711"/>
        <v>205.4</v>
      </c>
      <c r="I6512" s="14">
        <f t="shared" si="712"/>
        <v>144919.64390324694</v>
      </c>
      <c r="J6512" s="9" t="b">
        <f t="shared" si="709"/>
        <v>1</v>
      </c>
      <c r="K6512" t="b">
        <f t="shared" si="713"/>
        <v>1</v>
      </c>
      <c r="L6512" s="35">
        <v>205.5568390249378</v>
      </c>
      <c r="M6512" s="37">
        <f t="shared" si="710"/>
        <v>205.5568390249378</v>
      </c>
      <c r="N6512" s="4"/>
      <c r="R6512" s="4"/>
    </row>
    <row r="6513" spans="1:18" x14ac:dyDescent="0.25">
      <c r="A6513" s="9">
        <v>45198.375</v>
      </c>
      <c r="B6513" s="5">
        <v>45198</v>
      </c>
      <c r="C6513" s="6">
        <v>52112.789049479165</v>
      </c>
      <c r="D6513" s="6">
        <v>4769.276097683377</v>
      </c>
      <c r="E6513" s="6">
        <v>17954</v>
      </c>
      <c r="F6513" s="14">
        <f t="shared" si="707"/>
        <v>9.1518342899573568</v>
      </c>
      <c r="G6513" s="14">
        <f t="shared" si="708"/>
        <v>26.563863750046657</v>
      </c>
      <c r="H6513" s="6">
        <f t="shared" si="711"/>
        <v>4563.7</v>
      </c>
      <c r="I6513" s="14">
        <f t="shared" si="712"/>
        <v>2220.1645158818283</v>
      </c>
      <c r="J6513" s="9" t="b">
        <f t="shared" si="709"/>
        <v>1</v>
      </c>
      <c r="K6513" t="b">
        <f t="shared" si="713"/>
        <v>1</v>
      </c>
      <c r="L6513" s="35">
        <v>4769.276097683377</v>
      </c>
      <c r="M6513" s="37">
        <f t="shared" si="710"/>
        <v>4769.276097683377</v>
      </c>
      <c r="N6513" s="4"/>
      <c r="R6513" s="4"/>
    </row>
    <row r="6514" spans="1:18" x14ac:dyDescent="0.25">
      <c r="A6514" s="9">
        <v>45198.416666666664</v>
      </c>
      <c r="B6514" s="5">
        <v>45198</v>
      </c>
      <c r="C6514" s="6">
        <v>55585.875622829859</v>
      </c>
      <c r="D6514" s="6">
        <v>8932.8023057725695</v>
      </c>
      <c r="E6514" s="6">
        <v>17954</v>
      </c>
      <c r="F6514" s="14">
        <f t="shared" si="707"/>
        <v>16.070273618400552</v>
      </c>
      <c r="G6514" s="14">
        <f t="shared" si="708"/>
        <v>49.753828148449202</v>
      </c>
      <c r="H6514" s="6">
        <f t="shared" si="711"/>
        <v>4163.5</v>
      </c>
      <c r="I6514" s="14">
        <f t="shared" si="712"/>
        <v>87.298363833923858</v>
      </c>
      <c r="J6514" s="9" t="b">
        <f t="shared" si="709"/>
        <v>1</v>
      </c>
      <c r="K6514" t="b">
        <f t="shared" si="713"/>
        <v>1</v>
      </c>
      <c r="L6514" s="35">
        <v>8932.8023057725695</v>
      </c>
      <c r="M6514" s="37">
        <f t="shared" si="710"/>
        <v>8932.8023057725695</v>
      </c>
      <c r="N6514" s="4"/>
      <c r="R6514" s="4"/>
    </row>
    <row r="6515" spans="1:18" x14ac:dyDescent="0.25">
      <c r="A6515" s="9">
        <v>45198.458333333336</v>
      </c>
      <c r="B6515" s="5">
        <v>45198</v>
      </c>
      <c r="C6515" s="6">
        <v>59228.262734374999</v>
      </c>
      <c r="D6515" s="6">
        <v>8348.1535096571188</v>
      </c>
      <c r="E6515" s="6">
        <v>17954</v>
      </c>
      <c r="F6515" s="14">
        <f t="shared" si="707"/>
        <v>14.094881605926293</v>
      </c>
      <c r="G6515" s="14">
        <f t="shared" si="708"/>
        <v>46.497457444898735</v>
      </c>
      <c r="H6515" s="6">
        <f t="shared" si="711"/>
        <v>-584.6</v>
      </c>
      <c r="I6515" s="14">
        <f t="shared" si="712"/>
        <v>-6.544418873148226</v>
      </c>
      <c r="J6515" s="9" t="b">
        <f t="shared" si="709"/>
        <v>1</v>
      </c>
      <c r="K6515" t="b">
        <f t="shared" si="713"/>
        <v>1</v>
      </c>
      <c r="L6515" s="35">
        <v>8348.1535096571188</v>
      </c>
      <c r="M6515" s="37">
        <f t="shared" si="710"/>
        <v>8348.1535096571188</v>
      </c>
      <c r="N6515" s="4"/>
      <c r="R6515" s="4"/>
    </row>
    <row r="6516" spans="1:18" x14ac:dyDescent="0.25">
      <c r="A6516" s="9">
        <v>45198.5</v>
      </c>
      <c r="B6516" s="5">
        <v>45198</v>
      </c>
      <c r="C6516" s="6">
        <v>62936.902348090276</v>
      </c>
      <c r="D6516" s="6">
        <v>9373.2175141059033</v>
      </c>
      <c r="E6516" s="6">
        <v>17954</v>
      </c>
      <c r="F6516" s="14">
        <f t="shared" si="707"/>
        <v>14.893039162087582</v>
      </c>
      <c r="G6516" s="14">
        <f t="shared" si="708"/>
        <v>52.206848134710391</v>
      </c>
      <c r="H6516" s="6">
        <f t="shared" si="711"/>
        <v>1025.0999999999999</v>
      </c>
      <c r="I6516" s="14">
        <f t="shared" si="712"/>
        <v>12.279362122583962</v>
      </c>
      <c r="J6516" s="9" t="b">
        <f t="shared" si="709"/>
        <v>1</v>
      </c>
      <c r="K6516" t="b">
        <f t="shared" si="713"/>
        <v>1</v>
      </c>
      <c r="L6516" s="35">
        <v>9373.2175141059033</v>
      </c>
      <c r="M6516" s="37">
        <f t="shared" si="710"/>
        <v>9373.2175141059033</v>
      </c>
      <c r="N6516" s="4"/>
      <c r="R6516" s="4"/>
    </row>
    <row r="6517" spans="1:18" x14ac:dyDescent="0.25">
      <c r="A6517" s="9">
        <v>45198.541666666664</v>
      </c>
      <c r="B6517" s="5">
        <v>45198</v>
      </c>
      <c r="C6517" s="6">
        <v>66443.246892361116</v>
      </c>
      <c r="D6517" s="6">
        <v>11347.122629123263</v>
      </c>
      <c r="E6517" s="6">
        <v>17954</v>
      </c>
      <c r="F6517" s="14">
        <f t="shared" si="707"/>
        <v>17.077917109478022</v>
      </c>
      <c r="G6517" s="14">
        <f t="shared" si="708"/>
        <v>63.201084043239739</v>
      </c>
      <c r="H6517" s="6">
        <f t="shared" si="711"/>
        <v>1973.9</v>
      </c>
      <c r="I6517" s="14">
        <f t="shared" si="712"/>
        <v>21.058937307594185</v>
      </c>
      <c r="J6517" s="9" t="b">
        <f t="shared" si="709"/>
        <v>1</v>
      </c>
      <c r="K6517" t="b">
        <f t="shared" si="713"/>
        <v>1</v>
      </c>
      <c r="L6517" s="35">
        <v>11347.122629123263</v>
      </c>
      <c r="M6517" s="37">
        <f t="shared" si="710"/>
        <v>11347.122629123263</v>
      </c>
      <c r="N6517" s="4"/>
      <c r="R6517" s="4"/>
    </row>
    <row r="6518" spans="1:18" x14ac:dyDescent="0.25">
      <c r="A6518" s="9">
        <v>45198.583333333336</v>
      </c>
      <c r="B6518" s="5">
        <v>45198</v>
      </c>
      <c r="C6518" s="6">
        <v>69727.604032118063</v>
      </c>
      <c r="D6518" s="6">
        <v>11732.161077473958</v>
      </c>
      <c r="E6518" s="6">
        <v>17954</v>
      </c>
      <c r="F6518" s="14">
        <f t="shared" si="707"/>
        <v>16.82570517132622</v>
      </c>
      <c r="G6518" s="14">
        <f t="shared" si="708"/>
        <v>65.34566713531224</v>
      </c>
      <c r="H6518" s="6">
        <f t="shared" si="711"/>
        <v>385</v>
      </c>
      <c r="I6518" s="14">
        <f t="shared" si="712"/>
        <v>3.3929306361056488</v>
      </c>
      <c r="J6518" s="9" t="b">
        <f t="shared" si="709"/>
        <v>1</v>
      </c>
      <c r="K6518" t="b">
        <f t="shared" si="713"/>
        <v>1</v>
      </c>
      <c r="L6518" s="35">
        <v>11732.161077473958</v>
      </c>
      <c r="M6518" s="37">
        <f t="shared" si="710"/>
        <v>11732.161077473958</v>
      </c>
      <c r="N6518" s="4"/>
      <c r="R6518" s="4"/>
    </row>
    <row r="6519" spans="1:18" x14ac:dyDescent="0.25">
      <c r="A6519" s="9">
        <v>45198.625</v>
      </c>
      <c r="B6519" s="5">
        <v>45198</v>
      </c>
      <c r="C6519" s="6">
        <v>72167.295538194448</v>
      </c>
      <c r="D6519" s="6">
        <v>11490.674235026041</v>
      </c>
      <c r="E6519" s="6">
        <v>17954</v>
      </c>
      <c r="F6519" s="14">
        <f t="shared" si="707"/>
        <v>15.922273585747185</v>
      </c>
      <c r="G6519" s="14">
        <f t="shared" si="708"/>
        <v>64.000636265044236</v>
      </c>
      <c r="H6519" s="6">
        <f t="shared" si="711"/>
        <v>-241.5</v>
      </c>
      <c r="I6519" s="14">
        <f t="shared" si="712"/>
        <v>-2.0584442917655301</v>
      </c>
      <c r="J6519" s="9" t="b">
        <f t="shared" si="709"/>
        <v>1</v>
      </c>
      <c r="K6519" t="b">
        <f t="shared" si="713"/>
        <v>1</v>
      </c>
      <c r="L6519" s="35">
        <v>11490.674235026041</v>
      </c>
      <c r="M6519" s="37">
        <f t="shared" si="710"/>
        <v>11490.674235026041</v>
      </c>
      <c r="N6519" s="4"/>
      <c r="R6519" s="4"/>
    </row>
    <row r="6520" spans="1:18" x14ac:dyDescent="0.25">
      <c r="A6520" s="9">
        <v>45198.666666666664</v>
      </c>
      <c r="B6520" s="5">
        <v>45198</v>
      </c>
      <c r="C6520" s="6">
        <v>73700.828433159724</v>
      </c>
      <c r="D6520" s="6">
        <v>11729.005926649306</v>
      </c>
      <c r="E6520" s="6">
        <v>17954</v>
      </c>
      <c r="F6520" s="14">
        <f t="shared" si="707"/>
        <v>15.914347472072855</v>
      </c>
      <c r="G6520" s="14">
        <f t="shared" si="708"/>
        <v>65.328093609498197</v>
      </c>
      <c r="H6520" s="6">
        <f t="shared" si="711"/>
        <v>238.3</v>
      </c>
      <c r="I6520" s="14">
        <f t="shared" si="712"/>
        <v>2.0738556774467636</v>
      </c>
      <c r="J6520" s="9" t="b">
        <f t="shared" si="709"/>
        <v>1</v>
      </c>
      <c r="K6520" t="b">
        <f t="shared" si="713"/>
        <v>1</v>
      </c>
      <c r="L6520" s="35">
        <v>11729.005926649306</v>
      </c>
      <c r="M6520" s="37">
        <f t="shared" si="710"/>
        <v>11729.005926649306</v>
      </c>
      <c r="N6520" s="4"/>
      <c r="R6520" s="4"/>
    </row>
    <row r="6521" spans="1:18" x14ac:dyDescent="0.25">
      <c r="A6521" s="9">
        <v>45198.708333333336</v>
      </c>
      <c r="B6521" s="5">
        <v>45198</v>
      </c>
      <c r="C6521" s="6">
        <v>74509.055373263895</v>
      </c>
      <c r="D6521" s="6">
        <v>11488.58525499132</v>
      </c>
      <c r="E6521" s="6">
        <v>17954</v>
      </c>
      <c r="F6521" s="14">
        <f t="shared" si="707"/>
        <v>15.419045641415785</v>
      </c>
      <c r="G6521" s="14">
        <f t="shared" si="708"/>
        <v>63.98900108606059</v>
      </c>
      <c r="H6521" s="6">
        <f t="shared" si="711"/>
        <v>-240.4</v>
      </c>
      <c r="I6521" s="14">
        <f t="shared" si="712"/>
        <v>-2.0496195628462477</v>
      </c>
      <c r="J6521" s="9" t="b">
        <f t="shared" si="709"/>
        <v>1</v>
      </c>
      <c r="K6521" t="b">
        <f t="shared" si="713"/>
        <v>1</v>
      </c>
      <c r="L6521" s="35">
        <v>11488.58525499132</v>
      </c>
      <c r="M6521" s="37">
        <f t="shared" si="710"/>
        <v>11488.58525499132</v>
      </c>
      <c r="N6521" s="4"/>
      <c r="R6521" s="4"/>
    </row>
    <row r="6522" spans="1:18" x14ac:dyDescent="0.25">
      <c r="A6522" s="9">
        <v>45198.75</v>
      </c>
      <c r="B6522" s="5">
        <v>45198</v>
      </c>
      <c r="C6522" s="6">
        <v>73694.489600694447</v>
      </c>
      <c r="D6522" s="6">
        <v>9835.4377180989577</v>
      </c>
      <c r="E6522" s="6">
        <v>17954</v>
      </c>
      <c r="F6522" s="14">
        <f t="shared" si="707"/>
        <v>13.346232223591212</v>
      </c>
      <c r="G6522" s="14">
        <f t="shared" si="708"/>
        <v>54.781317356015137</v>
      </c>
      <c r="H6522" s="6">
        <f t="shared" si="711"/>
        <v>-1653.1</v>
      </c>
      <c r="I6522" s="14">
        <f t="shared" si="712"/>
        <v>-14.389065000686621</v>
      </c>
      <c r="J6522" s="9" t="b">
        <f t="shared" si="709"/>
        <v>1</v>
      </c>
      <c r="K6522" t="b">
        <f t="shared" si="713"/>
        <v>1</v>
      </c>
      <c r="L6522" s="35">
        <v>9835.4377180989577</v>
      </c>
      <c r="M6522" s="37">
        <f t="shared" si="710"/>
        <v>9835.4377180989577</v>
      </c>
      <c r="N6522" s="4"/>
      <c r="R6522" s="4"/>
    </row>
    <row r="6523" spans="1:18" x14ac:dyDescent="0.25">
      <c r="A6523" s="9">
        <v>45198.791666666664</v>
      </c>
      <c r="B6523" s="5">
        <v>45198</v>
      </c>
      <c r="C6523" s="6">
        <v>70803.088732638891</v>
      </c>
      <c r="D6523" s="6">
        <v>4326.5419829644097</v>
      </c>
      <c r="E6523" s="6">
        <v>17954</v>
      </c>
      <c r="F6523" s="14">
        <f t="shared" si="707"/>
        <v>6.1106684191447647</v>
      </c>
      <c r="G6523" s="14">
        <f t="shared" si="708"/>
        <v>24.097927943435501</v>
      </c>
      <c r="H6523" s="6">
        <f t="shared" si="711"/>
        <v>-5508.9</v>
      </c>
      <c r="I6523" s="14">
        <f t="shared" si="712"/>
        <v>-56.010725276239029</v>
      </c>
      <c r="J6523" s="9" t="b">
        <f t="shared" si="709"/>
        <v>1</v>
      </c>
      <c r="K6523" t="b">
        <f t="shared" si="713"/>
        <v>1</v>
      </c>
      <c r="L6523" s="35">
        <v>4326.5419829644097</v>
      </c>
      <c r="M6523" s="37">
        <f t="shared" si="710"/>
        <v>4326.5419829644097</v>
      </c>
      <c r="N6523" s="4"/>
      <c r="R6523" s="4"/>
    </row>
    <row r="6524" spans="1:18" x14ac:dyDescent="0.25">
      <c r="A6524" s="9">
        <v>45198.833333333336</v>
      </c>
      <c r="B6524" s="5">
        <v>45198</v>
      </c>
      <c r="C6524" s="6">
        <v>67568.683776041667</v>
      </c>
      <c r="D6524" s="6">
        <v>187.43550975559901</v>
      </c>
      <c r="E6524" s="6">
        <v>17954</v>
      </c>
      <c r="F6524" s="14">
        <f t="shared" si="707"/>
        <v>0.27739997182253739</v>
      </c>
      <c r="G6524" s="14">
        <f t="shared" si="708"/>
        <v>1.0439763270335247</v>
      </c>
      <c r="H6524" s="6">
        <f t="shared" si="711"/>
        <v>-4139.1000000000004</v>
      </c>
      <c r="I6524" s="14">
        <f t="shared" si="712"/>
        <v>-95.667625930767457</v>
      </c>
      <c r="J6524" s="9" t="b">
        <f t="shared" si="709"/>
        <v>1</v>
      </c>
      <c r="K6524" t="b">
        <f t="shared" si="713"/>
        <v>1</v>
      </c>
      <c r="L6524" s="35">
        <v>187.43550975559901</v>
      </c>
      <c r="M6524" s="37">
        <f t="shared" si="710"/>
        <v>187.43550975559901</v>
      </c>
      <c r="N6524" s="4"/>
      <c r="R6524" s="4"/>
    </row>
    <row r="6525" spans="1:18" x14ac:dyDescent="0.25">
      <c r="A6525" s="9">
        <v>45198.875</v>
      </c>
      <c r="B6525" s="5">
        <v>45198</v>
      </c>
      <c r="C6525" s="6">
        <v>65355.359197048609</v>
      </c>
      <c r="D6525" s="6">
        <v>6.7274815440177924E-2</v>
      </c>
      <c r="E6525" s="6">
        <v>17954</v>
      </c>
      <c r="F6525" s="14">
        <f t="shared" si="707"/>
        <v>1.02936953092618E-4</v>
      </c>
      <c r="G6525" s="14">
        <f t="shared" si="708"/>
        <v>3.7470655809389509E-4</v>
      </c>
      <c r="H6525" s="6">
        <f t="shared" si="711"/>
        <v>-187.4</v>
      </c>
      <c r="I6525" s="14">
        <f t="shared" si="712"/>
        <v>-99.981054947568211</v>
      </c>
      <c r="J6525" s="9" t="b">
        <f t="shared" si="709"/>
        <v>0</v>
      </c>
      <c r="K6525" t="b">
        <f t="shared" si="713"/>
        <v>1</v>
      </c>
      <c r="L6525" s="35">
        <v>6.7274815440177924E-2</v>
      </c>
      <c r="M6525" s="37">
        <f t="shared" si="710"/>
        <v>0</v>
      </c>
      <c r="N6525" s="4"/>
      <c r="R6525" s="4"/>
    </row>
    <row r="6526" spans="1:18" x14ac:dyDescent="0.25">
      <c r="A6526" s="9">
        <v>45198.916666666664</v>
      </c>
      <c r="B6526" s="5">
        <v>45198</v>
      </c>
      <c r="C6526" s="6">
        <v>62697.587712673609</v>
      </c>
      <c r="D6526" s="6">
        <v>0.12528635628521442</v>
      </c>
      <c r="E6526" s="6">
        <v>17954</v>
      </c>
      <c r="F6526" s="14">
        <f t="shared" si="707"/>
        <v>1.9982643807504765E-4</v>
      </c>
      <c r="G6526" s="14">
        <f t="shared" si="708"/>
        <v>6.9781862696454507E-4</v>
      </c>
      <c r="H6526" s="6">
        <f t="shared" si="711"/>
        <v>0.1</v>
      </c>
      <c r="I6526" s="14">
        <f t="shared" si="712"/>
        <v>148.64403468920989</v>
      </c>
      <c r="J6526" s="9" t="b">
        <f t="shared" si="709"/>
        <v>0</v>
      </c>
      <c r="K6526" t="b">
        <f t="shared" si="713"/>
        <v>0</v>
      </c>
      <c r="L6526" s="35">
        <v>0.12528635628521442</v>
      </c>
      <c r="M6526" s="37">
        <f t="shared" si="710"/>
        <v>0</v>
      </c>
      <c r="N6526" s="4"/>
      <c r="R6526" s="4"/>
    </row>
    <row r="6527" spans="1:18" x14ac:dyDescent="0.25">
      <c r="A6527" s="9">
        <v>45198.958333333336</v>
      </c>
      <c r="B6527" s="5">
        <v>45198</v>
      </c>
      <c r="C6527" s="6">
        <v>59397.93181640625</v>
      </c>
      <c r="D6527" s="6">
        <v>0.13384472295227978</v>
      </c>
      <c r="E6527" s="6">
        <v>17954</v>
      </c>
      <c r="F6527" s="14">
        <f t="shared" si="707"/>
        <v>2.2533566213379615E-4</v>
      </c>
      <c r="G6527" s="14">
        <f t="shared" si="708"/>
        <v>7.4548692743834125E-4</v>
      </c>
      <c r="H6527" s="6">
        <f t="shared" si="711"/>
        <v>0</v>
      </c>
      <c r="I6527" s="14">
        <f t="shared" si="712"/>
        <v>0</v>
      </c>
      <c r="J6527" s="9" t="b">
        <f t="shared" si="709"/>
        <v>0</v>
      </c>
      <c r="K6527" t="b">
        <f t="shared" si="713"/>
        <v>0</v>
      </c>
      <c r="L6527" s="35">
        <v>0.13384472295227978</v>
      </c>
      <c r="M6527" s="37">
        <f t="shared" si="710"/>
        <v>0</v>
      </c>
      <c r="N6527" s="4"/>
      <c r="R6527" s="4"/>
    </row>
    <row r="6528" spans="1:18" x14ac:dyDescent="0.25">
      <c r="A6528" s="9">
        <v>45199</v>
      </c>
      <c r="B6528" s="5">
        <v>45199</v>
      </c>
      <c r="C6528" s="6">
        <v>56132.335805121525</v>
      </c>
      <c r="D6528" s="6">
        <v>0.14217779932543637</v>
      </c>
      <c r="E6528" s="6">
        <v>18211</v>
      </c>
      <c r="F6528" s="14">
        <f t="shared" si="707"/>
        <v>2.5329036692690784E-4</v>
      </c>
      <c r="G6528" s="14">
        <f t="shared" si="708"/>
        <v>7.8072483293304253E-4</v>
      </c>
      <c r="H6528" s="6">
        <f t="shared" si="711"/>
        <v>0</v>
      </c>
      <c r="I6528" s="14">
        <f t="shared" si="712"/>
        <v>0</v>
      </c>
      <c r="J6528" s="9" t="b">
        <f t="shared" si="709"/>
        <v>0</v>
      </c>
      <c r="K6528" t="b">
        <f t="shared" si="713"/>
        <v>0</v>
      </c>
      <c r="L6528" s="35">
        <v>0.14217779932543637</v>
      </c>
      <c r="M6528" s="37">
        <f t="shared" si="710"/>
        <v>0</v>
      </c>
      <c r="N6528" s="4"/>
      <c r="R6528" s="4"/>
    </row>
    <row r="6529" spans="1:18" x14ac:dyDescent="0.25">
      <c r="A6529" s="9">
        <v>45199.041666666664</v>
      </c>
      <c r="B6529" s="5">
        <v>45199</v>
      </c>
      <c r="C6529" s="6">
        <v>52812.869314236108</v>
      </c>
      <c r="D6529" s="6">
        <v>0.11598359189099736</v>
      </c>
      <c r="E6529" s="6">
        <v>18211</v>
      </c>
      <c r="F6529" s="14">
        <f t="shared" si="707"/>
        <v>2.196123660710347E-4</v>
      </c>
      <c r="G6529" s="14">
        <f t="shared" si="708"/>
        <v>6.3688755088132086E-4</v>
      </c>
      <c r="H6529" s="6">
        <f t="shared" si="711"/>
        <v>0</v>
      </c>
      <c r="I6529" s="14">
        <f t="shared" si="712"/>
        <v>0</v>
      </c>
      <c r="J6529" s="9" t="b">
        <f t="shared" si="709"/>
        <v>0</v>
      </c>
      <c r="K6529" t="b">
        <f t="shared" si="713"/>
        <v>0</v>
      </c>
      <c r="L6529" s="35">
        <v>0.11598359189099736</v>
      </c>
      <c r="M6529" s="37">
        <f t="shared" si="710"/>
        <v>0</v>
      </c>
      <c r="N6529" s="4"/>
      <c r="R6529" s="4"/>
    </row>
    <row r="6530" spans="1:18" x14ac:dyDescent="0.25">
      <c r="A6530" s="9">
        <v>45199.083333333336</v>
      </c>
      <c r="B6530" s="5">
        <v>45199</v>
      </c>
      <c r="C6530" s="6">
        <v>50022.465562065969</v>
      </c>
      <c r="D6530" s="6">
        <v>0.14518810008755989</v>
      </c>
      <c r="E6530" s="6">
        <v>18211</v>
      </c>
      <c r="F6530" s="14">
        <f t="shared" si="707"/>
        <v>2.9024578947916115E-4</v>
      </c>
      <c r="G6530" s="14">
        <f t="shared" si="708"/>
        <v>7.9725495627675533E-4</v>
      </c>
      <c r="H6530" s="6">
        <f t="shared" si="711"/>
        <v>0</v>
      </c>
      <c r="I6530" s="14">
        <f t="shared" si="712"/>
        <v>0</v>
      </c>
      <c r="J6530" s="9" t="b">
        <f t="shared" si="709"/>
        <v>0</v>
      </c>
      <c r="K6530" t="b">
        <f t="shared" si="713"/>
        <v>0</v>
      </c>
      <c r="L6530" s="35">
        <v>0.14518810008755989</v>
      </c>
      <c r="M6530" s="37">
        <f t="shared" si="710"/>
        <v>0</v>
      </c>
      <c r="N6530" s="4"/>
      <c r="R6530" s="4"/>
    </row>
    <row r="6531" spans="1:18" x14ac:dyDescent="0.25">
      <c r="A6531" s="9">
        <v>45199.125</v>
      </c>
      <c r="B6531" s="5">
        <v>45199</v>
      </c>
      <c r="C6531" s="6">
        <v>48318.170763888891</v>
      </c>
      <c r="D6531" s="6">
        <v>0.13651109327044753</v>
      </c>
      <c r="E6531" s="6">
        <v>18211</v>
      </c>
      <c r="F6531" s="14">
        <f t="shared" ref="F6531:F6594" si="714">D6531/C6531*100</f>
        <v>2.8252537526207548E-4</v>
      </c>
      <c r="G6531" s="14">
        <f t="shared" ref="G6531:G6594" si="715">D6531/E6531*100</f>
        <v>7.4960789232028733E-4</v>
      </c>
      <c r="H6531" s="6">
        <f t="shared" si="711"/>
        <v>0</v>
      </c>
      <c r="I6531" s="14">
        <f t="shared" si="712"/>
        <v>0</v>
      </c>
      <c r="J6531" s="9" t="b">
        <f t="shared" ref="J6531:J6594" si="716">D6531&gt;5</f>
        <v>0</v>
      </c>
      <c r="K6531" t="b">
        <f t="shared" si="713"/>
        <v>0</v>
      </c>
      <c r="L6531" s="35">
        <v>0.13651109327044753</v>
      </c>
      <c r="M6531" s="37">
        <f t="shared" ref="M6531:M6594" si="717">IF(L6531&lt;=2,0,L6531)</f>
        <v>0</v>
      </c>
      <c r="N6531" s="4"/>
      <c r="R6531" s="4"/>
    </row>
    <row r="6532" spans="1:18" x14ac:dyDescent="0.25">
      <c r="A6532" s="9">
        <v>45199.166666666664</v>
      </c>
      <c r="B6532" s="5">
        <v>45199</v>
      </c>
      <c r="C6532" s="6">
        <v>46999.968244357638</v>
      </c>
      <c r="D6532" s="6">
        <v>0.13663737565692929</v>
      </c>
      <c r="E6532" s="6">
        <v>18211</v>
      </c>
      <c r="F6532" s="14">
        <f t="shared" si="714"/>
        <v>2.9071801697085753E-4</v>
      </c>
      <c r="G6532" s="14">
        <f t="shared" si="715"/>
        <v>7.5030133247448955E-4</v>
      </c>
      <c r="H6532" s="6">
        <f t="shared" ref="H6532:H6595" si="718">ROUND(D6532-D6531,1)</f>
        <v>0</v>
      </c>
      <c r="I6532" s="14">
        <f t="shared" ref="I6532:I6595" si="719">H6532/D6531*100</f>
        <v>0</v>
      </c>
      <c r="J6532" s="9" t="b">
        <f t="shared" si="716"/>
        <v>0</v>
      </c>
      <c r="K6532" t="b">
        <f t="shared" ref="K6532:K6595" si="720">OR(J6532,ABS(H6532)&gt;5)</f>
        <v>0</v>
      </c>
      <c r="L6532" s="35">
        <v>0.13663737565692929</v>
      </c>
      <c r="M6532" s="37">
        <f t="shared" si="717"/>
        <v>0</v>
      </c>
      <c r="N6532" s="4"/>
      <c r="R6532" s="4"/>
    </row>
    <row r="6533" spans="1:18" x14ac:dyDescent="0.25">
      <c r="A6533" s="9">
        <v>45199.208333333336</v>
      </c>
      <c r="B6533" s="5">
        <v>45199</v>
      </c>
      <c r="C6533" s="6">
        <v>46018.823632812499</v>
      </c>
      <c r="D6533" s="6">
        <v>0.13387776734100448</v>
      </c>
      <c r="E6533" s="6">
        <v>18211</v>
      </c>
      <c r="F6533" s="14">
        <f t="shared" si="714"/>
        <v>2.9091957762594019E-4</v>
      </c>
      <c r="G6533" s="14">
        <f t="shared" si="715"/>
        <v>7.3514780814345441E-4</v>
      </c>
      <c r="H6533" s="6">
        <f t="shared" si="718"/>
        <v>0</v>
      </c>
      <c r="I6533" s="14">
        <f t="shared" si="719"/>
        <v>0</v>
      </c>
      <c r="J6533" s="9" t="b">
        <f t="shared" si="716"/>
        <v>0</v>
      </c>
      <c r="K6533" t="b">
        <f t="shared" si="720"/>
        <v>0</v>
      </c>
      <c r="L6533" s="35">
        <v>0.13387776734100448</v>
      </c>
      <c r="M6533" s="37">
        <f t="shared" si="717"/>
        <v>0</v>
      </c>
      <c r="N6533" s="4"/>
      <c r="R6533" s="4"/>
    </row>
    <row r="6534" spans="1:18" x14ac:dyDescent="0.25">
      <c r="A6534" s="9">
        <v>45199.25</v>
      </c>
      <c r="B6534" s="5">
        <v>45199</v>
      </c>
      <c r="C6534" s="6">
        <v>45855.810540364582</v>
      </c>
      <c r="D6534" s="6">
        <v>0.14039921718339124</v>
      </c>
      <c r="E6534" s="6">
        <v>18211</v>
      </c>
      <c r="F6534" s="14">
        <f t="shared" si="714"/>
        <v>3.0617541273162058E-4</v>
      </c>
      <c r="G6534" s="14">
        <f t="shared" si="715"/>
        <v>7.7095830642683679E-4</v>
      </c>
      <c r="H6534" s="6">
        <f t="shared" si="718"/>
        <v>0</v>
      </c>
      <c r="I6534" s="14">
        <f t="shared" si="719"/>
        <v>0</v>
      </c>
      <c r="J6534" s="9" t="b">
        <f t="shared" si="716"/>
        <v>0</v>
      </c>
      <c r="K6534" t="b">
        <f t="shared" si="720"/>
        <v>0</v>
      </c>
      <c r="L6534" s="35">
        <v>0.14039921718339124</v>
      </c>
      <c r="M6534" s="37">
        <f t="shared" si="717"/>
        <v>0</v>
      </c>
      <c r="N6534" s="4"/>
      <c r="R6534" s="4"/>
    </row>
    <row r="6535" spans="1:18" x14ac:dyDescent="0.25">
      <c r="A6535" s="9">
        <v>45199.291666666664</v>
      </c>
      <c r="B6535" s="5">
        <v>45199</v>
      </c>
      <c r="C6535" s="6">
        <v>46155.019307725692</v>
      </c>
      <c r="D6535" s="6">
        <v>0.12658312206466993</v>
      </c>
      <c r="E6535" s="6">
        <v>18211</v>
      </c>
      <c r="F6535" s="14">
        <f t="shared" si="714"/>
        <v>2.7425645999780077E-4</v>
      </c>
      <c r="G6535" s="14">
        <f t="shared" si="715"/>
        <v>6.9509154941886739E-4</v>
      </c>
      <c r="H6535" s="6">
        <f t="shared" si="718"/>
        <v>0</v>
      </c>
      <c r="I6535" s="14">
        <f t="shared" si="719"/>
        <v>0</v>
      </c>
      <c r="J6535" s="9" t="b">
        <f t="shared" si="716"/>
        <v>0</v>
      </c>
      <c r="K6535" t="b">
        <f t="shared" si="720"/>
        <v>0</v>
      </c>
      <c r="L6535" s="35">
        <v>0.12658312206466993</v>
      </c>
      <c r="M6535" s="37">
        <f t="shared" si="717"/>
        <v>0</v>
      </c>
      <c r="N6535" s="4"/>
      <c r="R6535" s="4"/>
    </row>
    <row r="6536" spans="1:18" x14ac:dyDescent="0.25">
      <c r="A6536" s="9">
        <v>45199.333333333336</v>
      </c>
      <c r="B6536" s="5">
        <v>45199</v>
      </c>
      <c r="C6536" s="6">
        <v>46429.99291666667</v>
      </c>
      <c r="D6536" s="6">
        <v>253.16802643845477</v>
      </c>
      <c r="E6536" s="6">
        <v>18211</v>
      </c>
      <c r="F6536" s="14">
        <f t="shared" si="714"/>
        <v>0.54526828572393926</v>
      </c>
      <c r="G6536" s="14">
        <f t="shared" si="715"/>
        <v>1.3901928858297445</v>
      </c>
      <c r="H6536" s="6">
        <f t="shared" si="718"/>
        <v>253</v>
      </c>
      <c r="I6536" s="14">
        <f t="shared" si="719"/>
        <v>199868.66801305872</v>
      </c>
      <c r="J6536" s="9" t="b">
        <f t="shared" si="716"/>
        <v>1</v>
      </c>
      <c r="K6536" t="b">
        <f t="shared" si="720"/>
        <v>1</v>
      </c>
      <c r="L6536" s="35">
        <v>253.16802643845477</v>
      </c>
      <c r="M6536" s="37">
        <f t="shared" si="717"/>
        <v>253.16802643845477</v>
      </c>
      <c r="N6536" s="4"/>
      <c r="R6536" s="4"/>
    </row>
    <row r="6537" spans="1:18" x14ac:dyDescent="0.25">
      <c r="A6537" s="9">
        <v>45199.375</v>
      </c>
      <c r="B6537" s="5">
        <v>45199</v>
      </c>
      <c r="C6537" s="6">
        <v>48664.89036892361</v>
      </c>
      <c r="D6537" s="6">
        <v>4817.666031494141</v>
      </c>
      <c r="E6537" s="6">
        <v>18211</v>
      </c>
      <c r="F6537" s="14">
        <f t="shared" si="714"/>
        <v>9.899675094245362</v>
      </c>
      <c r="G6537" s="14">
        <f t="shared" si="715"/>
        <v>26.454703374302017</v>
      </c>
      <c r="H6537" s="6">
        <f t="shared" si="718"/>
        <v>4564.5</v>
      </c>
      <c r="I6537" s="14">
        <f t="shared" si="719"/>
        <v>1802.9527915562558</v>
      </c>
      <c r="J6537" s="9" t="b">
        <f t="shared" si="716"/>
        <v>1</v>
      </c>
      <c r="K6537" t="b">
        <f t="shared" si="720"/>
        <v>1</v>
      </c>
      <c r="L6537" s="35">
        <v>4817.666031494141</v>
      </c>
      <c r="M6537" s="37">
        <f t="shared" si="717"/>
        <v>4817.666031494141</v>
      </c>
      <c r="N6537" s="4"/>
      <c r="R6537" s="4"/>
    </row>
    <row r="6538" spans="1:18" x14ac:dyDescent="0.25">
      <c r="A6538" s="9">
        <v>45199.416666666664</v>
      </c>
      <c r="B6538" s="5">
        <v>45199</v>
      </c>
      <c r="C6538" s="6">
        <v>52423.394542100694</v>
      </c>
      <c r="D6538" s="6">
        <v>10106.44412000868</v>
      </c>
      <c r="E6538" s="6">
        <v>18211</v>
      </c>
      <c r="F6538" s="14">
        <f t="shared" si="714"/>
        <v>19.278500006122833</v>
      </c>
      <c r="G6538" s="14">
        <f t="shared" si="715"/>
        <v>55.496370984617428</v>
      </c>
      <c r="H6538" s="6">
        <f t="shared" si="718"/>
        <v>5288.8</v>
      </c>
      <c r="I6538" s="14">
        <f t="shared" si="719"/>
        <v>109.77929905115782</v>
      </c>
      <c r="J6538" s="9" t="b">
        <f t="shared" si="716"/>
        <v>1</v>
      </c>
      <c r="K6538" t="b">
        <f t="shared" si="720"/>
        <v>1</v>
      </c>
      <c r="L6538" s="35">
        <v>10106.44412000868</v>
      </c>
      <c r="M6538" s="37">
        <f t="shared" si="717"/>
        <v>10106.44412000868</v>
      </c>
      <c r="N6538" s="4"/>
      <c r="R6538" s="4"/>
    </row>
    <row r="6539" spans="1:18" x14ac:dyDescent="0.25">
      <c r="A6539" s="9">
        <v>45199.458333333336</v>
      </c>
      <c r="B6539" s="5">
        <v>45199</v>
      </c>
      <c r="C6539" s="6">
        <v>56958.570716145834</v>
      </c>
      <c r="D6539" s="6">
        <v>10801.419385850695</v>
      </c>
      <c r="E6539" s="6">
        <v>18211</v>
      </c>
      <c r="F6539" s="14">
        <f t="shared" si="714"/>
        <v>18.963641906816417</v>
      </c>
      <c r="G6539" s="14">
        <f t="shared" si="715"/>
        <v>59.3126098833161</v>
      </c>
      <c r="H6539" s="6">
        <f t="shared" si="718"/>
        <v>695</v>
      </c>
      <c r="I6539" s="14">
        <f t="shared" si="719"/>
        <v>6.8768005022067351</v>
      </c>
      <c r="J6539" s="9" t="b">
        <f t="shared" si="716"/>
        <v>1</v>
      </c>
      <c r="K6539" t="b">
        <f t="shared" si="720"/>
        <v>1</v>
      </c>
      <c r="L6539" s="35">
        <v>10801.419385850695</v>
      </c>
      <c r="M6539" s="37">
        <f t="shared" si="717"/>
        <v>10801.419385850695</v>
      </c>
      <c r="N6539" s="4"/>
      <c r="R6539" s="4"/>
    </row>
    <row r="6540" spans="1:18" x14ac:dyDescent="0.25">
      <c r="A6540" s="9">
        <v>45199.5</v>
      </c>
      <c r="B6540" s="5">
        <v>45199</v>
      </c>
      <c r="C6540" s="6">
        <v>60944.257643229168</v>
      </c>
      <c r="D6540" s="6">
        <v>11357.141059027777</v>
      </c>
      <c r="E6540" s="6">
        <v>18211</v>
      </c>
      <c r="F6540" s="14">
        <f t="shared" si="714"/>
        <v>18.635293132148835</v>
      </c>
      <c r="G6540" s="14">
        <f t="shared" si="715"/>
        <v>62.364181313644373</v>
      </c>
      <c r="H6540" s="6">
        <f t="shared" si="718"/>
        <v>555.70000000000005</v>
      </c>
      <c r="I6540" s="14">
        <f t="shared" si="719"/>
        <v>5.1446942309076391</v>
      </c>
      <c r="J6540" s="9" t="b">
        <f t="shared" si="716"/>
        <v>1</v>
      </c>
      <c r="K6540" t="b">
        <f t="shared" si="720"/>
        <v>1</v>
      </c>
      <c r="L6540" s="35">
        <v>11357.141059027777</v>
      </c>
      <c r="M6540" s="37">
        <f t="shared" si="717"/>
        <v>11357.141059027777</v>
      </c>
      <c r="N6540" s="4"/>
      <c r="R6540" s="4"/>
    </row>
    <row r="6541" spans="1:18" x14ac:dyDescent="0.25">
      <c r="A6541" s="9">
        <v>45199.541666666664</v>
      </c>
      <c r="B6541" s="5">
        <v>45199</v>
      </c>
      <c r="C6541" s="6">
        <v>64545.635954861114</v>
      </c>
      <c r="D6541" s="6">
        <v>11946.746461588542</v>
      </c>
      <c r="E6541" s="6">
        <v>18211</v>
      </c>
      <c r="F6541" s="14">
        <f t="shared" si="714"/>
        <v>18.508991792943668</v>
      </c>
      <c r="G6541" s="14">
        <f t="shared" si="715"/>
        <v>65.601814626261827</v>
      </c>
      <c r="H6541" s="6">
        <f t="shared" si="718"/>
        <v>589.6</v>
      </c>
      <c r="I6541" s="14">
        <f t="shared" si="719"/>
        <v>5.191447362814321</v>
      </c>
      <c r="J6541" s="9" t="b">
        <f t="shared" si="716"/>
        <v>1</v>
      </c>
      <c r="K6541" t="b">
        <f t="shared" si="720"/>
        <v>1</v>
      </c>
      <c r="L6541" s="35">
        <v>11946.746461588542</v>
      </c>
      <c r="M6541" s="37">
        <f t="shared" si="717"/>
        <v>11946.746461588542</v>
      </c>
      <c r="N6541" s="4"/>
      <c r="R6541" s="4"/>
    </row>
    <row r="6542" spans="1:18" x14ac:dyDescent="0.25">
      <c r="A6542" s="9">
        <v>45199.583333333336</v>
      </c>
      <c r="B6542" s="5">
        <v>45199</v>
      </c>
      <c r="C6542" s="6">
        <v>67239.34135850695</v>
      </c>
      <c r="D6542" s="6">
        <v>11928.059733072916</v>
      </c>
      <c r="E6542" s="6">
        <v>18211</v>
      </c>
      <c r="F6542" s="14">
        <f t="shared" si="714"/>
        <v>17.739703411838683</v>
      </c>
      <c r="G6542" s="14">
        <f t="shared" si="715"/>
        <v>65.499202312189979</v>
      </c>
      <c r="H6542" s="6">
        <f t="shared" si="718"/>
        <v>-18.7</v>
      </c>
      <c r="I6542" s="14">
        <f t="shared" si="719"/>
        <v>-0.15652797236573721</v>
      </c>
      <c r="J6542" s="9" t="b">
        <f t="shared" si="716"/>
        <v>1</v>
      </c>
      <c r="K6542" t="b">
        <f t="shared" si="720"/>
        <v>1</v>
      </c>
      <c r="L6542" s="35">
        <v>11928.059733072916</v>
      </c>
      <c r="M6542" s="37">
        <f t="shared" si="717"/>
        <v>11928.059733072916</v>
      </c>
      <c r="N6542" s="4"/>
      <c r="R6542" s="4"/>
    </row>
    <row r="6543" spans="1:18" x14ac:dyDescent="0.25">
      <c r="A6543" s="9">
        <v>45199.625</v>
      </c>
      <c r="B6543" s="5">
        <v>45199</v>
      </c>
      <c r="C6543" s="6">
        <v>69369.012478298609</v>
      </c>
      <c r="D6543" s="6">
        <v>12165.655104166666</v>
      </c>
      <c r="E6543" s="6">
        <v>18211</v>
      </c>
      <c r="F6543" s="14">
        <f t="shared" si="714"/>
        <v>17.537593039792181</v>
      </c>
      <c r="G6543" s="14">
        <f t="shared" si="715"/>
        <v>66.803882840956931</v>
      </c>
      <c r="H6543" s="6">
        <f t="shared" si="718"/>
        <v>237.6</v>
      </c>
      <c r="I6543" s="14">
        <f t="shared" si="719"/>
        <v>1.9919417350099846</v>
      </c>
      <c r="J6543" s="9" t="b">
        <f t="shared" si="716"/>
        <v>1</v>
      </c>
      <c r="K6543" t="b">
        <f t="shared" si="720"/>
        <v>1</v>
      </c>
      <c r="L6543" s="35">
        <v>12165.655104166666</v>
      </c>
      <c r="M6543" s="37">
        <f t="shared" si="717"/>
        <v>12165.655104166666</v>
      </c>
      <c r="N6543" s="4"/>
      <c r="R6543" s="4"/>
    </row>
    <row r="6544" spans="1:18" x14ac:dyDescent="0.25">
      <c r="A6544" s="9">
        <v>45199.666666666664</v>
      </c>
      <c r="B6544" s="5">
        <v>45199</v>
      </c>
      <c r="C6544" s="6">
        <v>71022.41495225695</v>
      </c>
      <c r="D6544" s="6">
        <v>12060.62248263889</v>
      </c>
      <c r="E6544" s="6">
        <v>18211</v>
      </c>
      <c r="F6544" s="14">
        <f t="shared" si="714"/>
        <v>16.981431130927245</v>
      </c>
      <c r="G6544" s="14">
        <f t="shared" si="715"/>
        <v>66.227129112288679</v>
      </c>
      <c r="H6544" s="6">
        <f t="shared" si="718"/>
        <v>-105</v>
      </c>
      <c r="I6544" s="14">
        <f t="shared" si="719"/>
        <v>-0.86308545738764297</v>
      </c>
      <c r="J6544" s="9" t="b">
        <f t="shared" si="716"/>
        <v>1</v>
      </c>
      <c r="K6544" t="b">
        <f t="shared" si="720"/>
        <v>1</v>
      </c>
      <c r="L6544" s="35">
        <v>12060.62248263889</v>
      </c>
      <c r="M6544" s="37">
        <f t="shared" si="717"/>
        <v>12060.62248263889</v>
      </c>
      <c r="N6544" s="4"/>
      <c r="R6544" s="4"/>
    </row>
    <row r="6545" spans="1:18" x14ac:dyDescent="0.25">
      <c r="A6545" s="9">
        <v>45199.708333333336</v>
      </c>
      <c r="B6545" s="5">
        <v>45199</v>
      </c>
      <c r="C6545" s="6">
        <v>71615.64330729167</v>
      </c>
      <c r="D6545" s="6">
        <v>11799.108009982639</v>
      </c>
      <c r="E6545" s="6">
        <v>18211</v>
      </c>
      <c r="F6545" s="14">
        <f t="shared" si="714"/>
        <v>16.475601509790938</v>
      </c>
      <c r="G6545" s="14">
        <f t="shared" si="715"/>
        <v>64.791104332450928</v>
      </c>
      <c r="H6545" s="6">
        <f t="shared" si="718"/>
        <v>-261.5</v>
      </c>
      <c r="I6545" s="14">
        <f t="shared" si="719"/>
        <v>-2.1682131281069936</v>
      </c>
      <c r="J6545" s="9" t="b">
        <f t="shared" si="716"/>
        <v>1</v>
      </c>
      <c r="K6545" t="b">
        <f t="shared" si="720"/>
        <v>1</v>
      </c>
      <c r="L6545" s="35">
        <v>11799.108009982639</v>
      </c>
      <c r="M6545" s="37">
        <f t="shared" si="717"/>
        <v>11799.108009982639</v>
      </c>
      <c r="N6545" s="4"/>
      <c r="R6545" s="4"/>
    </row>
    <row r="6546" spans="1:18" x14ac:dyDescent="0.25">
      <c r="A6546" s="9">
        <v>45199.75</v>
      </c>
      <c r="B6546" s="5">
        <v>45199</v>
      </c>
      <c r="C6546" s="6">
        <v>70910.136675347225</v>
      </c>
      <c r="D6546" s="6">
        <v>10029.955836588542</v>
      </c>
      <c r="E6546" s="6">
        <v>18211</v>
      </c>
      <c r="F6546" s="14">
        <f t="shared" si="714"/>
        <v>14.144600908766233</v>
      </c>
      <c r="G6546" s="14">
        <f t="shared" si="715"/>
        <v>55.076359544168596</v>
      </c>
      <c r="H6546" s="6">
        <f t="shared" si="718"/>
        <v>-1769.2</v>
      </c>
      <c r="I6546" s="14">
        <f t="shared" si="719"/>
        <v>-14.994353797788509</v>
      </c>
      <c r="J6546" s="9" t="b">
        <f t="shared" si="716"/>
        <v>1</v>
      </c>
      <c r="K6546" t="b">
        <f t="shared" si="720"/>
        <v>1</v>
      </c>
      <c r="L6546" s="35">
        <v>10029.955836588542</v>
      </c>
      <c r="M6546" s="37">
        <f t="shared" si="717"/>
        <v>10029.955836588542</v>
      </c>
      <c r="N6546" s="4"/>
      <c r="R6546" s="4"/>
    </row>
    <row r="6547" spans="1:18" x14ac:dyDescent="0.25">
      <c r="A6547" s="9">
        <v>45199.791666666664</v>
      </c>
      <c r="B6547" s="5">
        <v>45199</v>
      </c>
      <c r="C6547" s="6">
        <v>68258.446879340278</v>
      </c>
      <c r="D6547" s="6">
        <v>3933.6400442843965</v>
      </c>
      <c r="E6547" s="6">
        <v>18211</v>
      </c>
      <c r="F6547" s="14">
        <f t="shared" si="714"/>
        <v>5.7628619227710374</v>
      </c>
      <c r="G6547" s="14">
        <f t="shared" si="715"/>
        <v>21.600351679119196</v>
      </c>
      <c r="H6547" s="6">
        <f t="shared" si="718"/>
        <v>-6096.3</v>
      </c>
      <c r="I6547" s="14">
        <f t="shared" si="719"/>
        <v>-60.780925652345793</v>
      </c>
      <c r="J6547" s="9" t="b">
        <f t="shared" si="716"/>
        <v>1</v>
      </c>
      <c r="K6547" t="b">
        <f t="shared" si="720"/>
        <v>1</v>
      </c>
      <c r="L6547" s="35">
        <v>3933.6400442843965</v>
      </c>
      <c r="M6547" s="37">
        <f t="shared" si="717"/>
        <v>3933.6400442843965</v>
      </c>
      <c r="N6547" s="4"/>
      <c r="R6547" s="4"/>
    </row>
    <row r="6548" spans="1:18" x14ac:dyDescent="0.25">
      <c r="A6548" s="9">
        <v>45199.833333333336</v>
      </c>
      <c r="B6548" s="5">
        <v>45199</v>
      </c>
      <c r="C6548" s="6">
        <v>65169.489871961807</v>
      </c>
      <c r="D6548" s="6">
        <v>116.27577426760561</v>
      </c>
      <c r="E6548" s="6">
        <v>18211</v>
      </c>
      <c r="F6548" s="14">
        <f t="shared" si="714"/>
        <v>0.17842056842251194</v>
      </c>
      <c r="G6548" s="14">
        <f t="shared" si="715"/>
        <v>0.63849197884578335</v>
      </c>
      <c r="H6548" s="6">
        <f t="shared" si="718"/>
        <v>-3817.4</v>
      </c>
      <c r="I6548" s="14">
        <f t="shared" si="719"/>
        <v>-97.044975061882084</v>
      </c>
      <c r="J6548" s="9" t="b">
        <f t="shared" si="716"/>
        <v>1</v>
      </c>
      <c r="K6548" t="b">
        <f t="shared" si="720"/>
        <v>1</v>
      </c>
      <c r="L6548" s="35">
        <v>116.27577426760561</v>
      </c>
      <c r="M6548" s="37">
        <f t="shared" si="717"/>
        <v>116.27577426760561</v>
      </c>
      <c r="N6548" s="4"/>
      <c r="R6548" s="4"/>
    </row>
    <row r="6549" spans="1:18" x14ac:dyDescent="0.25">
      <c r="A6549" s="9">
        <v>45199.875</v>
      </c>
      <c r="B6549" s="5">
        <v>45199</v>
      </c>
      <c r="C6549" s="6">
        <v>62587.690416666665</v>
      </c>
      <c r="D6549" s="6">
        <v>6.4790953578841348E-2</v>
      </c>
      <c r="E6549" s="6">
        <v>18211</v>
      </c>
      <c r="F6549" s="14">
        <f t="shared" si="714"/>
        <v>1.0352028193963834E-4</v>
      </c>
      <c r="G6549" s="14">
        <f t="shared" si="715"/>
        <v>3.5577921903707295E-4</v>
      </c>
      <c r="H6549" s="6">
        <f t="shared" si="718"/>
        <v>-116.2</v>
      </c>
      <c r="I6549" s="14">
        <f t="shared" si="719"/>
        <v>-99.934832282921448</v>
      </c>
      <c r="J6549" s="9" t="b">
        <f t="shared" si="716"/>
        <v>0</v>
      </c>
      <c r="K6549" t="b">
        <f t="shared" si="720"/>
        <v>1</v>
      </c>
      <c r="L6549" s="35">
        <v>6.4790953578841348E-2</v>
      </c>
      <c r="M6549" s="37">
        <f t="shared" si="717"/>
        <v>0</v>
      </c>
      <c r="N6549" s="4"/>
      <c r="R6549" s="4"/>
    </row>
    <row r="6550" spans="1:18" x14ac:dyDescent="0.25">
      <c r="A6550" s="9">
        <v>45199.916666666664</v>
      </c>
      <c r="B6550" s="5">
        <v>45199</v>
      </c>
      <c r="C6550" s="6">
        <v>59960.320655381947</v>
      </c>
      <c r="D6550" s="6">
        <v>0.18201072246043218</v>
      </c>
      <c r="E6550" s="6">
        <v>18211</v>
      </c>
      <c r="F6550" s="14">
        <f t="shared" si="714"/>
        <v>3.0355194980781871E-4</v>
      </c>
      <c r="G6550" s="14">
        <f t="shared" si="715"/>
        <v>9.994548485005336E-4</v>
      </c>
      <c r="H6550" s="6">
        <f t="shared" si="718"/>
        <v>0.1</v>
      </c>
      <c r="I6550" s="14">
        <f t="shared" si="719"/>
        <v>154.34253468474463</v>
      </c>
      <c r="J6550" s="9" t="b">
        <f t="shared" si="716"/>
        <v>0</v>
      </c>
      <c r="K6550" t="b">
        <f t="shared" si="720"/>
        <v>0</v>
      </c>
      <c r="L6550" s="35">
        <v>0.18201072246043218</v>
      </c>
      <c r="M6550" s="37">
        <f t="shared" si="717"/>
        <v>0</v>
      </c>
      <c r="N6550" s="4"/>
      <c r="R6550" s="4"/>
    </row>
    <row r="6551" spans="1:18" x14ac:dyDescent="0.25">
      <c r="A6551" s="9">
        <v>45199.958333333336</v>
      </c>
      <c r="B6551" s="5">
        <v>45199</v>
      </c>
      <c r="C6551" s="6">
        <v>56941.987024739581</v>
      </c>
      <c r="D6551" s="6">
        <v>0.18932185567604998</v>
      </c>
      <c r="E6551" s="6">
        <v>18211</v>
      </c>
      <c r="F6551" s="14">
        <f t="shared" si="714"/>
        <v>3.3248199714877412E-4</v>
      </c>
      <c r="G6551" s="14">
        <f t="shared" si="715"/>
        <v>1.0396016455771237E-3</v>
      </c>
      <c r="H6551" s="6">
        <f t="shared" si="718"/>
        <v>0</v>
      </c>
      <c r="I6551" s="14">
        <f t="shared" si="719"/>
        <v>0</v>
      </c>
      <c r="J6551" s="9" t="b">
        <f t="shared" si="716"/>
        <v>0</v>
      </c>
      <c r="K6551" t="b">
        <f t="shared" si="720"/>
        <v>0</v>
      </c>
      <c r="L6551" s="35">
        <v>0.18932185567604998</v>
      </c>
      <c r="M6551" s="37">
        <f t="shared" si="717"/>
        <v>0</v>
      </c>
      <c r="N6551" s="4"/>
      <c r="R6551" s="4"/>
    </row>
    <row r="6552" spans="1:18" x14ac:dyDescent="0.25">
      <c r="A6552" s="9">
        <v>45200</v>
      </c>
      <c r="B6552" s="5">
        <v>45200</v>
      </c>
      <c r="C6552" s="6">
        <v>53966.698465711808</v>
      </c>
      <c r="D6552" s="6">
        <v>0.22545698602994282</v>
      </c>
      <c r="E6552" s="6">
        <v>18211</v>
      </c>
      <c r="F6552" s="14">
        <f t="shared" si="714"/>
        <v>4.1777057414988766E-4</v>
      </c>
      <c r="G6552" s="14">
        <f t="shared" si="715"/>
        <v>1.2380263908074397E-3</v>
      </c>
      <c r="H6552" s="6">
        <f t="shared" si="718"/>
        <v>0</v>
      </c>
      <c r="I6552" s="14">
        <f t="shared" si="719"/>
        <v>0</v>
      </c>
      <c r="J6552" s="9" t="b">
        <f t="shared" si="716"/>
        <v>0</v>
      </c>
      <c r="K6552" t="b">
        <f t="shared" si="720"/>
        <v>0</v>
      </c>
      <c r="L6552" s="35">
        <v>0.22545698602994282</v>
      </c>
      <c r="M6552" s="37">
        <f t="shared" si="717"/>
        <v>0</v>
      </c>
      <c r="N6552" s="4"/>
      <c r="R6552" s="4"/>
    </row>
    <row r="6553" spans="1:18" x14ac:dyDescent="0.25">
      <c r="A6553" s="9">
        <v>45200.041666666664</v>
      </c>
      <c r="B6553" s="5">
        <v>45200</v>
      </c>
      <c r="C6553" s="6">
        <v>51058.882756076389</v>
      </c>
      <c r="D6553" s="6">
        <v>0.22260792262645232</v>
      </c>
      <c r="E6553" s="6">
        <v>18211</v>
      </c>
      <c r="F6553" s="14">
        <f t="shared" si="714"/>
        <v>4.3598275287361302E-4</v>
      </c>
      <c r="G6553" s="14">
        <f t="shared" si="715"/>
        <v>1.2223816518941975E-3</v>
      </c>
      <c r="H6553" s="6">
        <f t="shared" si="718"/>
        <v>0</v>
      </c>
      <c r="I6553" s="14">
        <f t="shared" si="719"/>
        <v>0</v>
      </c>
      <c r="J6553" s="9" t="b">
        <f t="shared" si="716"/>
        <v>0</v>
      </c>
      <c r="K6553" t="b">
        <f t="shared" si="720"/>
        <v>0</v>
      </c>
      <c r="L6553" s="35">
        <v>0.22260792262645232</v>
      </c>
      <c r="M6553" s="37">
        <f t="shared" si="717"/>
        <v>0</v>
      </c>
      <c r="N6553" s="4"/>
      <c r="R6553" s="4"/>
    </row>
    <row r="6554" spans="1:18" x14ac:dyDescent="0.25">
      <c r="A6554" s="9">
        <v>45200.083333333336</v>
      </c>
      <c r="B6554" s="5">
        <v>45200</v>
      </c>
      <c r="C6554" s="6">
        <v>48515.532217881948</v>
      </c>
      <c r="D6554" s="6">
        <v>0.22859568503995736</v>
      </c>
      <c r="E6554" s="6">
        <v>18211</v>
      </c>
      <c r="F6554" s="14">
        <f t="shared" si="714"/>
        <v>4.7118041293114194E-4</v>
      </c>
      <c r="G6554" s="14">
        <f t="shared" si="715"/>
        <v>1.2552615728952685E-3</v>
      </c>
      <c r="H6554" s="6">
        <f t="shared" si="718"/>
        <v>0</v>
      </c>
      <c r="I6554" s="14">
        <f t="shared" si="719"/>
        <v>0</v>
      </c>
      <c r="J6554" s="9" t="b">
        <f t="shared" si="716"/>
        <v>0</v>
      </c>
      <c r="K6554" t="b">
        <f t="shared" si="720"/>
        <v>0</v>
      </c>
      <c r="L6554" s="35">
        <v>0.22859568503995736</v>
      </c>
      <c r="M6554" s="37">
        <f t="shared" si="717"/>
        <v>0</v>
      </c>
      <c r="N6554" s="4"/>
      <c r="R6554" s="4"/>
    </row>
    <row r="6555" spans="1:18" x14ac:dyDescent="0.25">
      <c r="A6555" s="9">
        <v>45200.125</v>
      </c>
      <c r="B6555" s="5">
        <v>45200</v>
      </c>
      <c r="C6555" s="6">
        <v>46310.015620659724</v>
      </c>
      <c r="D6555" s="6">
        <v>0.22621305335727002</v>
      </c>
      <c r="E6555" s="6">
        <v>18211</v>
      </c>
      <c r="F6555" s="14">
        <f t="shared" si="714"/>
        <v>4.8847544170629116E-4</v>
      </c>
      <c r="G6555" s="14">
        <f t="shared" si="715"/>
        <v>1.2421780976183076E-3</v>
      </c>
      <c r="H6555" s="6">
        <f t="shared" si="718"/>
        <v>0</v>
      </c>
      <c r="I6555" s="14">
        <f t="shared" si="719"/>
        <v>0</v>
      </c>
      <c r="J6555" s="9" t="b">
        <f t="shared" si="716"/>
        <v>0</v>
      </c>
      <c r="K6555" t="b">
        <f t="shared" si="720"/>
        <v>0</v>
      </c>
      <c r="L6555" s="35">
        <v>0.22621305335727002</v>
      </c>
      <c r="M6555" s="37">
        <f t="shared" si="717"/>
        <v>0</v>
      </c>
      <c r="N6555" s="4"/>
      <c r="R6555" s="4"/>
    </row>
    <row r="6556" spans="1:18" x14ac:dyDescent="0.25">
      <c r="A6556" s="9">
        <v>45200.166666666664</v>
      </c>
      <c r="B6556" s="5">
        <v>45200</v>
      </c>
      <c r="C6556" s="6">
        <v>44710.83383246528</v>
      </c>
      <c r="D6556" s="6">
        <v>0.22250129101177057</v>
      </c>
      <c r="E6556" s="6">
        <v>18211</v>
      </c>
      <c r="F6556" s="14">
        <f t="shared" si="714"/>
        <v>4.9764513863798424E-4</v>
      </c>
      <c r="G6556" s="14">
        <f t="shared" si="715"/>
        <v>1.221796117795676E-3</v>
      </c>
      <c r="H6556" s="6">
        <f t="shared" si="718"/>
        <v>0</v>
      </c>
      <c r="I6556" s="14">
        <f t="shared" si="719"/>
        <v>0</v>
      </c>
      <c r="J6556" s="9" t="b">
        <f t="shared" si="716"/>
        <v>0</v>
      </c>
      <c r="K6556" t="b">
        <f t="shared" si="720"/>
        <v>0</v>
      </c>
      <c r="L6556" s="35">
        <v>0.22250129101177057</v>
      </c>
      <c r="M6556" s="37">
        <f t="shared" si="717"/>
        <v>0</v>
      </c>
      <c r="N6556" s="4"/>
      <c r="R6556" s="4"/>
    </row>
    <row r="6557" spans="1:18" x14ac:dyDescent="0.25">
      <c r="A6557" s="9">
        <v>45200.208333333336</v>
      </c>
      <c r="B6557" s="5">
        <v>45200</v>
      </c>
      <c r="C6557" s="6">
        <v>43603.356655815973</v>
      </c>
      <c r="D6557" s="6">
        <v>0.21510989130371147</v>
      </c>
      <c r="E6557" s="6">
        <v>18211</v>
      </c>
      <c r="F6557" s="14">
        <f t="shared" si="714"/>
        <v>4.9333332982065114E-4</v>
      </c>
      <c r="G6557" s="14">
        <f t="shared" si="715"/>
        <v>1.1812085624277166E-3</v>
      </c>
      <c r="H6557" s="6">
        <f t="shared" si="718"/>
        <v>0</v>
      </c>
      <c r="I6557" s="14">
        <f t="shared" si="719"/>
        <v>0</v>
      </c>
      <c r="J6557" s="9" t="b">
        <f t="shared" si="716"/>
        <v>0</v>
      </c>
      <c r="K6557" t="b">
        <f t="shared" si="720"/>
        <v>0</v>
      </c>
      <c r="L6557" s="35">
        <v>0.21510989130371147</v>
      </c>
      <c r="M6557" s="37">
        <f t="shared" si="717"/>
        <v>0</v>
      </c>
      <c r="N6557" s="4"/>
      <c r="R6557" s="4"/>
    </row>
    <row r="6558" spans="1:18" x14ac:dyDescent="0.25">
      <c r="A6558" s="9">
        <v>45200.25</v>
      </c>
      <c r="B6558" s="5">
        <v>45200</v>
      </c>
      <c r="C6558" s="6">
        <v>43069.376707899304</v>
      </c>
      <c r="D6558" s="6">
        <v>0.23600724360181224</v>
      </c>
      <c r="E6558" s="6">
        <v>18211</v>
      </c>
      <c r="F6558" s="14">
        <f t="shared" si="714"/>
        <v>5.4796995369224002E-4</v>
      </c>
      <c r="G6558" s="14">
        <f t="shared" si="715"/>
        <v>1.2959598242919788E-3</v>
      </c>
      <c r="H6558" s="6">
        <f t="shared" si="718"/>
        <v>0</v>
      </c>
      <c r="I6558" s="14">
        <f t="shared" si="719"/>
        <v>0</v>
      </c>
      <c r="J6558" s="9" t="b">
        <f t="shared" si="716"/>
        <v>0</v>
      </c>
      <c r="K6558" t="b">
        <f t="shared" si="720"/>
        <v>0</v>
      </c>
      <c r="L6558" s="35">
        <v>0.23600724360181224</v>
      </c>
      <c r="M6558" s="37">
        <f t="shared" si="717"/>
        <v>0</v>
      </c>
      <c r="N6558" s="4"/>
      <c r="R6558" s="4"/>
    </row>
    <row r="6559" spans="1:18" x14ac:dyDescent="0.25">
      <c r="A6559" s="9">
        <v>45200.291666666664</v>
      </c>
      <c r="B6559" s="5">
        <v>45200</v>
      </c>
      <c r="C6559" s="6">
        <v>43073.990292968752</v>
      </c>
      <c r="D6559" s="6">
        <v>0.21966605803204908</v>
      </c>
      <c r="E6559" s="6">
        <v>18211</v>
      </c>
      <c r="F6559" s="14">
        <f t="shared" si="714"/>
        <v>5.0997378357097931E-4</v>
      </c>
      <c r="G6559" s="14">
        <f t="shared" si="715"/>
        <v>1.206227324320735E-3</v>
      </c>
      <c r="H6559" s="6">
        <f t="shared" si="718"/>
        <v>0</v>
      </c>
      <c r="I6559" s="14">
        <f t="shared" si="719"/>
        <v>0</v>
      </c>
      <c r="J6559" s="9" t="b">
        <f t="shared" si="716"/>
        <v>0</v>
      </c>
      <c r="K6559" t="b">
        <f t="shared" si="720"/>
        <v>0</v>
      </c>
      <c r="L6559" s="35">
        <v>0.21966605803204908</v>
      </c>
      <c r="M6559" s="37">
        <f t="shared" si="717"/>
        <v>0</v>
      </c>
      <c r="N6559" s="4"/>
      <c r="R6559" s="4"/>
    </row>
    <row r="6560" spans="1:18" x14ac:dyDescent="0.25">
      <c r="A6560" s="9">
        <v>45200.333333333336</v>
      </c>
      <c r="B6560" s="5">
        <v>45200</v>
      </c>
      <c r="C6560" s="6">
        <v>43277.412936197914</v>
      </c>
      <c r="D6560" s="6">
        <v>210.270553914441</v>
      </c>
      <c r="E6560" s="6">
        <v>18211</v>
      </c>
      <c r="F6560" s="14">
        <f t="shared" si="714"/>
        <v>0.48586673659175078</v>
      </c>
      <c r="G6560" s="14">
        <f t="shared" si="715"/>
        <v>1.1546348575830048</v>
      </c>
      <c r="H6560" s="6">
        <f t="shared" si="718"/>
        <v>210.1</v>
      </c>
      <c r="I6560" s="14">
        <f t="shared" si="719"/>
        <v>95645.181546138818</v>
      </c>
      <c r="J6560" s="9" t="b">
        <f t="shared" si="716"/>
        <v>1</v>
      </c>
      <c r="K6560" t="b">
        <f t="shared" si="720"/>
        <v>1</v>
      </c>
      <c r="L6560" s="35">
        <v>210.270553914441</v>
      </c>
      <c r="M6560" s="37">
        <f t="shared" si="717"/>
        <v>210.270553914441</v>
      </c>
      <c r="N6560" s="4"/>
      <c r="R6560" s="4"/>
    </row>
    <row r="6561" spans="1:18" x14ac:dyDescent="0.25">
      <c r="A6561" s="9">
        <v>45200.375</v>
      </c>
      <c r="B6561" s="5">
        <v>45200</v>
      </c>
      <c r="C6561" s="6">
        <v>45204.711009114581</v>
      </c>
      <c r="D6561" s="6">
        <v>3511.173335639106</v>
      </c>
      <c r="E6561" s="6">
        <v>18211</v>
      </c>
      <c r="F6561" s="14">
        <f t="shared" si="714"/>
        <v>7.7672730502162741</v>
      </c>
      <c r="G6561" s="14">
        <f t="shared" si="715"/>
        <v>19.280508130465684</v>
      </c>
      <c r="H6561" s="6">
        <f t="shared" si="718"/>
        <v>3300.9</v>
      </c>
      <c r="I6561" s="14">
        <f t="shared" si="719"/>
        <v>1569.8346432963385</v>
      </c>
      <c r="J6561" s="9" t="b">
        <f t="shared" si="716"/>
        <v>1</v>
      </c>
      <c r="K6561" t="b">
        <f t="shared" si="720"/>
        <v>1</v>
      </c>
      <c r="L6561" s="35">
        <v>3511.173335639106</v>
      </c>
      <c r="M6561" s="37">
        <f t="shared" si="717"/>
        <v>3511.173335639106</v>
      </c>
      <c r="N6561" s="4"/>
      <c r="R6561" s="4"/>
    </row>
    <row r="6562" spans="1:18" x14ac:dyDescent="0.25">
      <c r="A6562" s="9">
        <v>45200.416666666664</v>
      </c>
      <c r="B6562" s="5">
        <v>45200</v>
      </c>
      <c r="C6562" s="6">
        <v>49018.597387152775</v>
      </c>
      <c r="D6562" s="6">
        <v>6989.6913313802079</v>
      </c>
      <c r="E6562" s="6">
        <v>18211</v>
      </c>
      <c r="F6562" s="14">
        <f t="shared" si="714"/>
        <v>14.259264246537025</v>
      </c>
      <c r="G6562" s="14">
        <f t="shared" si="715"/>
        <v>38.381699694581343</v>
      </c>
      <c r="H6562" s="6">
        <f t="shared" si="718"/>
        <v>3478.5</v>
      </c>
      <c r="I6562" s="14">
        <f t="shared" si="719"/>
        <v>99.069446805503304</v>
      </c>
      <c r="J6562" s="9" t="b">
        <f t="shared" si="716"/>
        <v>1</v>
      </c>
      <c r="K6562" t="b">
        <f t="shared" si="720"/>
        <v>1</v>
      </c>
      <c r="L6562" s="35">
        <v>6989.6913313802079</v>
      </c>
      <c r="M6562" s="37">
        <f t="shared" si="717"/>
        <v>6989.6913313802079</v>
      </c>
      <c r="N6562" s="4"/>
      <c r="R6562" s="4"/>
    </row>
    <row r="6563" spans="1:18" x14ac:dyDescent="0.25">
      <c r="A6563" s="9">
        <v>45200.458333333336</v>
      </c>
      <c r="B6563" s="5">
        <v>45200</v>
      </c>
      <c r="C6563" s="6">
        <v>53164.107921006944</v>
      </c>
      <c r="D6563" s="6">
        <v>8625.4966053602438</v>
      </c>
      <c r="E6563" s="6">
        <v>18211</v>
      </c>
      <c r="F6563" s="14">
        <f t="shared" si="714"/>
        <v>16.224285411082796</v>
      </c>
      <c r="G6563" s="14">
        <f t="shared" si="715"/>
        <v>47.364211769591144</v>
      </c>
      <c r="H6563" s="6">
        <f t="shared" si="718"/>
        <v>1635.8</v>
      </c>
      <c r="I6563" s="14">
        <f t="shared" si="719"/>
        <v>23.403036306568765</v>
      </c>
      <c r="J6563" s="9" t="b">
        <f t="shared" si="716"/>
        <v>1</v>
      </c>
      <c r="K6563" t="b">
        <f t="shared" si="720"/>
        <v>1</v>
      </c>
      <c r="L6563" s="35">
        <v>8625.4966053602438</v>
      </c>
      <c r="M6563" s="37">
        <f t="shared" si="717"/>
        <v>8625.4966053602438</v>
      </c>
      <c r="N6563" s="4"/>
      <c r="R6563" s="4"/>
    </row>
    <row r="6564" spans="1:18" x14ac:dyDescent="0.25">
      <c r="A6564" s="9">
        <v>45200.5</v>
      </c>
      <c r="B6564" s="5">
        <v>45200</v>
      </c>
      <c r="C6564" s="6">
        <v>57331.606434461806</v>
      </c>
      <c r="D6564" s="6">
        <v>10079.364498697916</v>
      </c>
      <c r="E6564" s="6">
        <v>18211</v>
      </c>
      <c r="F6564" s="14">
        <f t="shared" si="714"/>
        <v>17.580816456312046</v>
      </c>
      <c r="G6564" s="14">
        <f t="shared" si="715"/>
        <v>55.347671729712353</v>
      </c>
      <c r="H6564" s="6">
        <f t="shared" si="718"/>
        <v>1453.9</v>
      </c>
      <c r="I6564" s="14">
        <f t="shared" si="719"/>
        <v>16.855841078141353</v>
      </c>
      <c r="J6564" s="9" t="b">
        <f t="shared" si="716"/>
        <v>1</v>
      </c>
      <c r="K6564" t="b">
        <f t="shared" si="720"/>
        <v>1</v>
      </c>
      <c r="L6564" s="35">
        <v>10079.364498697916</v>
      </c>
      <c r="M6564" s="37">
        <f t="shared" si="717"/>
        <v>10079.364498697916</v>
      </c>
      <c r="N6564" s="4"/>
      <c r="R6564" s="4"/>
    </row>
    <row r="6565" spans="1:18" x14ac:dyDescent="0.25">
      <c r="A6565" s="9">
        <v>45200.541666666664</v>
      </c>
      <c r="B6565" s="5">
        <v>45200</v>
      </c>
      <c r="C6565" s="6">
        <v>60983.494661458331</v>
      </c>
      <c r="D6565" s="6">
        <v>10785.648262803819</v>
      </c>
      <c r="E6565" s="6">
        <v>18211</v>
      </c>
      <c r="F6565" s="14">
        <f t="shared" si="714"/>
        <v>17.686176108271418</v>
      </c>
      <c r="G6565" s="14">
        <f t="shared" si="715"/>
        <v>59.226007703057604</v>
      </c>
      <c r="H6565" s="6">
        <f t="shared" si="718"/>
        <v>706.3</v>
      </c>
      <c r="I6565" s="14">
        <f t="shared" si="719"/>
        <v>7.0073862304636565</v>
      </c>
      <c r="J6565" s="9" t="b">
        <f t="shared" si="716"/>
        <v>1</v>
      </c>
      <c r="K6565" t="b">
        <f t="shared" si="720"/>
        <v>1</v>
      </c>
      <c r="L6565" s="35">
        <v>10785.648262803819</v>
      </c>
      <c r="M6565" s="37">
        <f t="shared" si="717"/>
        <v>10785.648262803819</v>
      </c>
      <c r="N6565" s="4"/>
      <c r="R6565" s="4"/>
    </row>
    <row r="6566" spans="1:18" x14ac:dyDescent="0.25">
      <c r="A6566" s="9">
        <v>45200.583333333336</v>
      </c>
      <c r="B6566" s="5">
        <v>45200</v>
      </c>
      <c r="C6566" s="6">
        <v>63726.034383680555</v>
      </c>
      <c r="D6566" s="6">
        <v>11054.155370008681</v>
      </c>
      <c r="E6566" s="6">
        <v>18211</v>
      </c>
      <c r="F6566" s="14">
        <f t="shared" si="714"/>
        <v>17.346372604097755</v>
      </c>
      <c r="G6566" s="14">
        <f t="shared" si="715"/>
        <v>60.700430344345065</v>
      </c>
      <c r="H6566" s="6">
        <f t="shared" si="718"/>
        <v>268.5</v>
      </c>
      <c r="I6566" s="14">
        <f t="shared" si="719"/>
        <v>2.4894192120650631</v>
      </c>
      <c r="J6566" s="9" t="b">
        <f t="shared" si="716"/>
        <v>1</v>
      </c>
      <c r="K6566" t="b">
        <f t="shared" si="720"/>
        <v>1</v>
      </c>
      <c r="L6566" s="35">
        <v>11054.155370008681</v>
      </c>
      <c r="M6566" s="37">
        <f t="shared" si="717"/>
        <v>11054.155370008681</v>
      </c>
      <c r="N6566" s="4"/>
      <c r="R6566" s="4"/>
    </row>
    <row r="6567" spans="1:18" x14ac:dyDescent="0.25">
      <c r="A6567" s="9">
        <v>45200.625</v>
      </c>
      <c r="B6567" s="5">
        <v>45200</v>
      </c>
      <c r="C6567" s="6">
        <v>65800.895167100694</v>
      </c>
      <c r="D6567" s="6">
        <v>10921.266161024305</v>
      </c>
      <c r="E6567" s="6">
        <v>18211</v>
      </c>
      <c r="F6567" s="14">
        <f t="shared" si="714"/>
        <v>16.597443140081701</v>
      </c>
      <c r="G6567" s="14">
        <f t="shared" si="715"/>
        <v>59.970710894647773</v>
      </c>
      <c r="H6567" s="6">
        <f t="shared" si="718"/>
        <v>-132.9</v>
      </c>
      <c r="I6567" s="14">
        <f t="shared" si="719"/>
        <v>-1.202262819288523</v>
      </c>
      <c r="J6567" s="9" t="b">
        <f t="shared" si="716"/>
        <v>1</v>
      </c>
      <c r="K6567" t="b">
        <f t="shared" si="720"/>
        <v>1</v>
      </c>
      <c r="L6567" s="35">
        <v>10921.266161024305</v>
      </c>
      <c r="M6567" s="37">
        <f t="shared" si="717"/>
        <v>10921.266161024305</v>
      </c>
      <c r="N6567" s="4"/>
      <c r="R6567" s="4"/>
    </row>
    <row r="6568" spans="1:18" x14ac:dyDescent="0.25">
      <c r="A6568" s="9">
        <v>45200.666666666664</v>
      </c>
      <c r="B6568" s="5">
        <v>45200</v>
      </c>
      <c r="C6568" s="6">
        <v>67177.996041666673</v>
      </c>
      <c r="D6568" s="6">
        <v>10305.707897135417</v>
      </c>
      <c r="E6568" s="6">
        <v>18211</v>
      </c>
      <c r="F6568" s="14">
        <f t="shared" si="714"/>
        <v>15.340898068384437</v>
      </c>
      <c r="G6568" s="14">
        <f t="shared" si="715"/>
        <v>56.590565576494519</v>
      </c>
      <c r="H6568" s="6">
        <f t="shared" si="718"/>
        <v>-615.6</v>
      </c>
      <c r="I6568" s="14">
        <f t="shared" si="719"/>
        <v>-5.6367090676440661</v>
      </c>
      <c r="J6568" s="9" t="b">
        <f t="shared" si="716"/>
        <v>1</v>
      </c>
      <c r="K6568" t="b">
        <f t="shared" si="720"/>
        <v>1</v>
      </c>
      <c r="L6568" s="35">
        <v>10305.707897135417</v>
      </c>
      <c r="M6568" s="37">
        <f t="shared" si="717"/>
        <v>10305.707897135417</v>
      </c>
      <c r="N6568" s="4"/>
      <c r="R6568" s="4"/>
    </row>
    <row r="6569" spans="1:18" x14ac:dyDescent="0.25">
      <c r="A6569" s="9">
        <v>45200.708333333336</v>
      </c>
      <c r="B6569" s="5">
        <v>45200</v>
      </c>
      <c r="C6569" s="6">
        <v>67637.831566840279</v>
      </c>
      <c r="D6569" s="6">
        <v>8985.7077056206599</v>
      </c>
      <c r="E6569" s="6">
        <v>18211</v>
      </c>
      <c r="F6569" s="14">
        <f t="shared" si="714"/>
        <v>13.28503220382059</v>
      </c>
      <c r="G6569" s="14">
        <f t="shared" si="715"/>
        <v>49.342198152878261</v>
      </c>
      <c r="H6569" s="6">
        <f t="shared" si="718"/>
        <v>-1320</v>
      </c>
      <c r="I6569" s="14">
        <f t="shared" si="719"/>
        <v>-12.808435996588925</v>
      </c>
      <c r="J6569" s="9" t="b">
        <f t="shared" si="716"/>
        <v>1</v>
      </c>
      <c r="K6569" t="b">
        <f t="shared" si="720"/>
        <v>1</v>
      </c>
      <c r="L6569" s="35">
        <v>8985.7077056206599</v>
      </c>
      <c r="M6569" s="37">
        <f t="shared" si="717"/>
        <v>8985.7077056206599</v>
      </c>
      <c r="N6569" s="4"/>
      <c r="R6569" s="4"/>
    </row>
    <row r="6570" spans="1:18" x14ac:dyDescent="0.25">
      <c r="A6570" s="9">
        <v>45200.75</v>
      </c>
      <c r="B6570" s="5">
        <v>45200</v>
      </c>
      <c r="C6570" s="6">
        <v>67072.395078125002</v>
      </c>
      <c r="D6570" s="6">
        <v>7503.50413031684</v>
      </c>
      <c r="E6570" s="6">
        <v>18211</v>
      </c>
      <c r="F6570" s="14">
        <f t="shared" si="714"/>
        <v>11.1871718932608</v>
      </c>
      <c r="G6570" s="14">
        <f t="shared" si="715"/>
        <v>41.20314167435528</v>
      </c>
      <c r="H6570" s="6">
        <f t="shared" si="718"/>
        <v>-1482.2</v>
      </c>
      <c r="I6570" s="14">
        <f t="shared" si="719"/>
        <v>-16.495083621214025</v>
      </c>
      <c r="J6570" s="9" t="b">
        <f t="shared" si="716"/>
        <v>1</v>
      </c>
      <c r="K6570" t="b">
        <f t="shared" si="720"/>
        <v>1</v>
      </c>
      <c r="L6570" s="35">
        <v>7503.50413031684</v>
      </c>
      <c r="M6570" s="37">
        <f t="shared" si="717"/>
        <v>7503.50413031684</v>
      </c>
      <c r="N6570" s="4"/>
      <c r="R6570" s="4"/>
    </row>
    <row r="6571" spans="1:18" x14ac:dyDescent="0.25">
      <c r="A6571" s="9">
        <v>45200.791666666664</v>
      </c>
      <c r="B6571" s="5">
        <v>45200</v>
      </c>
      <c r="C6571" s="6">
        <v>65461.49145833333</v>
      </c>
      <c r="D6571" s="6">
        <v>3330.6512948269315</v>
      </c>
      <c r="E6571" s="6">
        <v>18211</v>
      </c>
      <c r="F6571" s="14">
        <f t="shared" si="714"/>
        <v>5.0879551025000902</v>
      </c>
      <c r="G6571" s="14">
        <f t="shared" si="715"/>
        <v>18.289227910751368</v>
      </c>
      <c r="H6571" s="6">
        <f t="shared" si="718"/>
        <v>-4172.8999999999996</v>
      </c>
      <c r="I6571" s="14">
        <f t="shared" si="719"/>
        <v>-55.612683454654089</v>
      </c>
      <c r="J6571" s="9" t="b">
        <f t="shared" si="716"/>
        <v>1</v>
      </c>
      <c r="K6571" t="b">
        <f t="shared" si="720"/>
        <v>1</v>
      </c>
      <c r="L6571" s="35">
        <v>3330.6512948269315</v>
      </c>
      <c r="M6571" s="37">
        <f t="shared" si="717"/>
        <v>3330.6512948269315</v>
      </c>
      <c r="N6571" s="4"/>
      <c r="R6571" s="4"/>
    </row>
    <row r="6572" spans="1:18" x14ac:dyDescent="0.25">
      <c r="A6572" s="9">
        <v>45200.833333333336</v>
      </c>
      <c r="B6572" s="5">
        <v>45200</v>
      </c>
      <c r="C6572" s="6">
        <v>63771.206111111111</v>
      </c>
      <c r="D6572" s="6">
        <v>134.97445764609094</v>
      </c>
      <c r="E6572" s="6">
        <v>18211</v>
      </c>
      <c r="F6572" s="14">
        <f t="shared" si="714"/>
        <v>0.21165423374762518</v>
      </c>
      <c r="G6572" s="14">
        <f t="shared" si="715"/>
        <v>0.74116993930092223</v>
      </c>
      <c r="H6572" s="6">
        <f t="shared" si="718"/>
        <v>-3195.7</v>
      </c>
      <c r="I6572" s="14">
        <f t="shared" si="719"/>
        <v>-95.948201030935479</v>
      </c>
      <c r="J6572" s="9" t="b">
        <f t="shared" si="716"/>
        <v>1</v>
      </c>
      <c r="K6572" t="b">
        <f t="shared" si="720"/>
        <v>1</v>
      </c>
      <c r="L6572" s="35">
        <v>134.97445764609094</v>
      </c>
      <c r="M6572" s="37">
        <f t="shared" si="717"/>
        <v>134.97445764609094</v>
      </c>
      <c r="N6572" s="4"/>
      <c r="R6572" s="4"/>
    </row>
    <row r="6573" spans="1:18" x14ac:dyDescent="0.25">
      <c r="A6573" s="9">
        <v>45200.875</v>
      </c>
      <c r="B6573" s="5">
        <v>45200</v>
      </c>
      <c r="C6573" s="6">
        <v>61899.490716145832</v>
      </c>
      <c r="D6573" s="6">
        <v>9.4653509857339987E-2</v>
      </c>
      <c r="E6573" s="6">
        <v>18211</v>
      </c>
      <c r="F6573" s="14">
        <f t="shared" si="714"/>
        <v>1.5291484431010128E-4</v>
      </c>
      <c r="G6573" s="14">
        <f t="shared" si="715"/>
        <v>5.1976008927208817E-4</v>
      </c>
      <c r="H6573" s="6">
        <f t="shared" si="718"/>
        <v>-134.9</v>
      </c>
      <c r="I6573" s="14">
        <f t="shared" si="719"/>
        <v>-99.944835750860236</v>
      </c>
      <c r="J6573" s="9" t="b">
        <f t="shared" si="716"/>
        <v>0</v>
      </c>
      <c r="K6573" t="b">
        <f t="shared" si="720"/>
        <v>1</v>
      </c>
      <c r="L6573" s="35">
        <v>9.4653509857339987E-2</v>
      </c>
      <c r="M6573" s="37">
        <f t="shared" si="717"/>
        <v>0</v>
      </c>
      <c r="N6573" s="4"/>
      <c r="R6573" s="4"/>
    </row>
    <row r="6574" spans="1:18" x14ac:dyDescent="0.25">
      <c r="A6574" s="9">
        <v>45200.916666666664</v>
      </c>
      <c r="B6574" s="5">
        <v>45200</v>
      </c>
      <c r="C6574" s="6">
        <v>59036.238194444442</v>
      </c>
      <c r="D6574" s="6">
        <v>0.19745460585380595</v>
      </c>
      <c r="E6574" s="6">
        <v>18211</v>
      </c>
      <c r="F6574" s="14">
        <f t="shared" si="714"/>
        <v>3.3446339382848291E-4</v>
      </c>
      <c r="G6574" s="14">
        <f t="shared" si="715"/>
        <v>1.0842600947438689E-3</v>
      </c>
      <c r="H6574" s="6">
        <f t="shared" si="718"/>
        <v>0.1</v>
      </c>
      <c r="I6574" s="14">
        <f t="shared" si="719"/>
        <v>105.64848588363829</v>
      </c>
      <c r="J6574" s="9" t="b">
        <f t="shared" si="716"/>
        <v>0</v>
      </c>
      <c r="K6574" t="b">
        <f t="shared" si="720"/>
        <v>0</v>
      </c>
      <c r="L6574" s="35">
        <v>0.19745460585380595</v>
      </c>
      <c r="M6574" s="37">
        <f t="shared" si="717"/>
        <v>0</v>
      </c>
      <c r="N6574" s="4"/>
      <c r="R6574" s="4"/>
    </row>
    <row r="6575" spans="1:18" x14ac:dyDescent="0.25">
      <c r="A6575" s="9">
        <v>45200.958333333336</v>
      </c>
      <c r="B6575" s="5">
        <v>45200</v>
      </c>
      <c r="C6575" s="6">
        <v>55405.623676215277</v>
      </c>
      <c r="D6575" s="6">
        <v>0.21267147107256784</v>
      </c>
      <c r="E6575" s="6">
        <v>18211</v>
      </c>
      <c r="F6575" s="14">
        <f t="shared" si="714"/>
        <v>3.8384455757667829E-4</v>
      </c>
      <c r="G6575" s="14">
        <f t="shared" si="715"/>
        <v>1.1678187418185043E-3</v>
      </c>
      <c r="H6575" s="6">
        <f t="shared" si="718"/>
        <v>0</v>
      </c>
      <c r="I6575" s="14">
        <f t="shared" si="719"/>
        <v>0</v>
      </c>
      <c r="J6575" s="9" t="b">
        <f t="shared" si="716"/>
        <v>0</v>
      </c>
      <c r="K6575" t="b">
        <f t="shared" si="720"/>
        <v>0</v>
      </c>
      <c r="L6575" s="35">
        <v>0.21267147107256784</v>
      </c>
      <c r="M6575" s="37">
        <f t="shared" si="717"/>
        <v>0</v>
      </c>
      <c r="N6575" s="4"/>
      <c r="R6575" s="4"/>
    </row>
    <row r="6576" spans="1:18" x14ac:dyDescent="0.25">
      <c r="A6576" s="9">
        <v>45201</v>
      </c>
      <c r="B6576" s="5">
        <v>45201</v>
      </c>
      <c r="C6576" s="6">
        <v>51648.102758246525</v>
      </c>
      <c r="D6576" s="6">
        <v>0.20772677757466831</v>
      </c>
      <c r="E6576" s="6">
        <v>18211</v>
      </c>
      <c r="F6576" s="14">
        <f t="shared" si="714"/>
        <v>4.0219633729237243E-4</v>
      </c>
      <c r="G6576" s="14">
        <f t="shared" si="715"/>
        <v>1.1406665069170739E-3</v>
      </c>
      <c r="H6576" s="6">
        <f t="shared" si="718"/>
        <v>0</v>
      </c>
      <c r="I6576" s="14">
        <f t="shared" si="719"/>
        <v>0</v>
      </c>
      <c r="J6576" s="9" t="b">
        <f t="shared" si="716"/>
        <v>0</v>
      </c>
      <c r="K6576" t="b">
        <f t="shared" si="720"/>
        <v>0</v>
      </c>
      <c r="L6576" s="35">
        <v>0.20772677757466831</v>
      </c>
      <c r="M6576" s="37">
        <f t="shared" si="717"/>
        <v>0</v>
      </c>
      <c r="N6576" s="4"/>
      <c r="R6576" s="4"/>
    </row>
    <row r="6577" spans="1:18" x14ac:dyDescent="0.25">
      <c r="A6577" s="9">
        <v>45201.041666666664</v>
      </c>
      <c r="B6577" s="5">
        <v>45201</v>
      </c>
      <c r="C6577" s="6">
        <v>48601.793059895834</v>
      </c>
      <c r="D6577" s="6">
        <v>0.22256601187917921</v>
      </c>
      <c r="E6577" s="6">
        <v>18211</v>
      </c>
      <c r="F6577" s="14">
        <f t="shared" si="714"/>
        <v>4.5793786168525413E-4</v>
      </c>
      <c r="G6577" s="14">
        <f t="shared" si="715"/>
        <v>1.2221515121584713E-3</v>
      </c>
      <c r="H6577" s="6">
        <f t="shared" si="718"/>
        <v>0</v>
      </c>
      <c r="I6577" s="14">
        <f t="shared" si="719"/>
        <v>0</v>
      </c>
      <c r="J6577" s="9" t="b">
        <f t="shared" si="716"/>
        <v>0</v>
      </c>
      <c r="K6577" t="b">
        <f t="shared" si="720"/>
        <v>0</v>
      </c>
      <c r="L6577" s="35">
        <v>0.22256601187917921</v>
      </c>
      <c r="M6577" s="37">
        <f t="shared" si="717"/>
        <v>0</v>
      </c>
      <c r="N6577" s="4"/>
      <c r="R6577" s="4"/>
    </row>
    <row r="6578" spans="1:18" x14ac:dyDescent="0.25">
      <c r="A6578" s="9">
        <v>45201.083333333336</v>
      </c>
      <c r="B6578" s="5">
        <v>45201</v>
      </c>
      <c r="C6578" s="6">
        <v>46544.685963541669</v>
      </c>
      <c r="D6578" s="6">
        <v>0.22159781760639616</v>
      </c>
      <c r="E6578" s="6">
        <v>18211</v>
      </c>
      <c r="F6578" s="14">
        <f t="shared" si="714"/>
        <v>4.7609692281514832E-4</v>
      </c>
      <c r="G6578" s="14">
        <f t="shared" si="715"/>
        <v>1.2168349766975793E-3</v>
      </c>
      <c r="H6578" s="6">
        <f t="shared" si="718"/>
        <v>0</v>
      </c>
      <c r="I6578" s="14">
        <f t="shared" si="719"/>
        <v>0</v>
      </c>
      <c r="J6578" s="9" t="b">
        <f t="shared" si="716"/>
        <v>0</v>
      </c>
      <c r="K6578" t="b">
        <f t="shared" si="720"/>
        <v>0</v>
      </c>
      <c r="L6578" s="35">
        <v>0.22159781760639616</v>
      </c>
      <c r="M6578" s="37">
        <f t="shared" si="717"/>
        <v>0</v>
      </c>
      <c r="N6578" s="4"/>
      <c r="R6578" s="4"/>
    </row>
    <row r="6579" spans="1:18" x14ac:dyDescent="0.25">
      <c r="A6579" s="9">
        <v>45201.125</v>
      </c>
      <c r="B6579" s="5">
        <v>45201</v>
      </c>
      <c r="C6579" s="6">
        <v>45103.281740451392</v>
      </c>
      <c r="D6579" s="6">
        <v>0.23951319242517152</v>
      </c>
      <c r="E6579" s="6">
        <v>18211</v>
      </c>
      <c r="F6579" s="14">
        <f t="shared" si="714"/>
        <v>5.3103273904426651E-4</v>
      </c>
      <c r="G6579" s="14">
        <f t="shared" si="715"/>
        <v>1.3152116436503845E-3</v>
      </c>
      <c r="H6579" s="6">
        <f t="shared" si="718"/>
        <v>0</v>
      </c>
      <c r="I6579" s="14">
        <f t="shared" si="719"/>
        <v>0</v>
      </c>
      <c r="J6579" s="9" t="b">
        <f t="shared" si="716"/>
        <v>0</v>
      </c>
      <c r="K6579" t="b">
        <f t="shared" si="720"/>
        <v>0</v>
      </c>
      <c r="L6579" s="35">
        <v>0.23951319242517152</v>
      </c>
      <c r="M6579" s="37">
        <f t="shared" si="717"/>
        <v>0</v>
      </c>
      <c r="N6579" s="4"/>
      <c r="R6579" s="4"/>
    </row>
    <row r="6580" spans="1:18" x14ac:dyDescent="0.25">
      <c r="A6580" s="9">
        <v>45201.166666666664</v>
      </c>
      <c r="B6580" s="5">
        <v>45201</v>
      </c>
      <c r="C6580" s="6">
        <v>44169.547176649306</v>
      </c>
      <c r="D6580" s="6">
        <v>0.22543102257781558</v>
      </c>
      <c r="E6580" s="6">
        <v>18211</v>
      </c>
      <c r="F6580" s="14">
        <f t="shared" si="714"/>
        <v>5.1037657614246966E-4</v>
      </c>
      <c r="G6580" s="14">
        <f t="shared" si="715"/>
        <v>1.237883820645849E-3</v>
      </c>
      <c r="H6580" s="6">
        <f t="shared" si="718"/>
        <v>0</v>
      </c>
      <c r="I6580" s="14">
        <f t="shared" si="719"/>
        <v>0</v>
      </c>
      <c r="J6580" s="9" t="b">
        <f t="shared" si="716"/>
        <v>0</v>
      </c>
      <c r="K6580" t="b">
        <f t="shared" si="720"/>
        <v>0</v>
      </c>
      <c r="L6580" s="35">
        <v>0.22543102257781558</v>
      </c>
      <c r="M6580" s="37">
        <f t="shared" si="717"/>
        <v>0</v>
      </c>
      <c r="N6580" s="4"/>
      <c r="R6580" s="4"/>
    </row>
    <row r="6581" spans="1:18" x14ac:dyDescent="0.25">
      <c r="A6581" s="9">
        <v>45201.208333333336</v>
      </c>
      <c r="B6581" s="5">
        <v>45201</v>
      </c>
      <c r="C6581" s="6">
        <v>44171.036130642358</v>
      </c>
      <c r="D6581" s="6">
        <v>0.2395432313117716</v>
      </c>
      <c r="E6581" s="6">
        <v>18211</v>
      </c>
      <c r="F6581" s="14">
        <f t="shared" si="714"/>
        <v>5.423083819072913E-4</v>
      </c>
      <c r="G6581" s="14">
        <f t="shared" si="715"/>
        <v>1.3153765927833266E-3</v>
      </c>
      <c r="H6581" s="6">
        <f t="shared" si="718"/>
        <v>0</v>
      </c>
      <c r="I6581" s="14">
        <f t="shared" si="719"/>
        <v>0</v>
      </c>
      <c r="J6581" s="9" t="b">
        <f t="shared" si="716"/>
        <v>0</v>
      </c>
      <c r="K6581" t="b">
        <f t="shared" si="720"/>
        <v>0</v>
      </c>
      <c r="L6581" s="35">
        <v>0.2395432313117716</v>
      </c>
      <c r="M6581" s="37">
        <f t="shared" si="717"/>
        <v>0</v>
      </c>
      <c r="N6581" s="4"/>
      <c r="R6581" s="4"/>
    </row>
    <row r="6582" spans="1:18" x14ac:dyDescent="0.25">
      <c r="A6582" s="9">
        <v>45201.25</v>
      </c>
      <c r="B6582" s="5">
        <v>45201</v>
      </c>
      <c r="C6582" s="6">
        <v>45454.409776475695</v>
      </c>
      <c r="D6582" s="6">
        <v>0.23421317559149529</v>
      </c>
      <c r="E6582" s="6">
        <v>18211</v>
      </c>
      <c r="F6582" s="14">
        <f t="shared" si="714"/>
        <v>5.1527052434131285E-4</v>
      </c>
      <c r="G6582" s="14">
        <f t="shared" si="715"/>
        <v>1.2861082619927259E-3</v>
      </c>
      <c r="H6582" s="6">
        <f t="shared" si="718"/>
        <v>0</v>
      </c>
      <c r="I6582" s="14">
        <f t="shared" si="719"/>
        <v>0</v>
      </c>
      <c r="J6582" s="9" t="b">
        <f t="shared" si="716"/>
        <v>0</v>
      </c>
      <c r="K6582" t="b">
        <f t="shared" si="720"/>
        <v>0</v>
      </c>
      <c r="L6582" s="35">
        <v>0.23421317559149529</v>
      </c>
      <c r="M6582" s="37">
        <f t="shared" si="717"/>
        <v>0</v>
      </c>
      <c r="N6582" s="4"/>
      <c r="R6582" s="4"/>
    </row>
    <row r="6583" spans="1:18" x14ac:dyDescent="0.25">
      <c r="A6583" s="9">
        <v>45201.291666666664</v>
      </c>
      <c r="B6583" s="5">
        <v>45201</v>
      </c>
      <c r="C6583" s="6">
        <v>47729.663111979164</v>
      </c>
      <c r="D6583" s="6">
        <v>0.22425825252301163</v>
      </c>
      <c r="E6583" s="6">
        <v>18211</v>
      </c>
      <c r="F6583" s="14">
        <f t="shared" si="714"/>
        <v>4.6985090172724768E-4</v>
      </c>
      <c r="G6583" s="14">
        <f t="shared" si="715"/>
        <v>1.2314439213827447E-3</v>
      </c>
      <c r="H6583" s="6">
        <f t="shared" si="718"/>
        <v>0</v>
      </c>
      <c r="I6583" s="14">
        <f t="shared" si="719"/>
        <v>0</v>
      </c>
      <c r="J6583" s="9" t="b">
        <f t="shared" si="716"/>
        <v>0</v>
      </c>
      <c r="K6583" t="b">
        <f t="shared" si="720"/>
        <v>0</v>
      </c>
      <c r="L6583" s="35">
        <v>0.22425825252301163</v>
      </c>
      <c r="M6583" s="37">
        <f t="shared" si="717"/>
        <v>0</v>
      </c>
      <c r="N6583" s="4"/>
      <c r="R6583" s="4"/>
    </row>
    <row r="6584" spans="1:18" x14ac:dyDescent="0.25">
      <c r="A6584" s="9">
        <v>45201.333333333336</v>
      </c>
      <c r="B6584" s="5">
        <v>45201</v>
      </c>
      <c r="C6584" s="6">
        <v>48417.939522569446</v>
      </c>
      <c r="D6584" s="6">
        <v>186.47308636885549</v>
      </c>
      <c r="E6584" s="6">
        <v>18211</v>
      </c>
      <c r="F6584" s="14">
        <f t="shared" si="714"/>
        <v>0.3851322220804817</v>
      </c>
      <c r="G6584" s="14">
        <f t="shared" si="715"/>
        <v>1.0239585216015348</v>
      </c>
      <c r="H6584" s="6">
        <f t="shared" si="718"/>
        <v>186.2</v>
      </c>
      <c r="I6584" s="14">
        <f t="shared" si="719"/>
        <v>83029.274466005925</v>
      </c>
      <c r="J6584" s="9" t="b">
        <f t="shared" si="716"/>
        <v>1</v>
      </c>
      <c r="K6584" t="b">
        <f t="shared" si="720"/>
        <v>1</v>
      </c>
      <c r="L6584" s="35">
        <v>186.47308636885549</v>
      </c>
      <c r="M6584" s="37">
        <f t="shared" si="717"/>
        <v>186.47308636885549</v>
      </c>
      <c r="N6584" s="4"/>
      <c r="R6584" s="4"/>
    </row>
    <row r="6585" spans="1:18" x14ac:dyDescent="0.25">
      <c r="A6585" s="9">
        <v>45201.375</v>
      </c>
      <c r="B6585" s="5">
        <v>45201</v>
      </c>
      <c r="C6585" s="6">
        <v>49210.011367187501</v>
      </c>
      <c r="D6585" s="6">
        <v>3773.8941887749565</v>
      </c>
      <c r="E6585" s="6">
        <v>18211</v>
      </c>
      <c r="F6585" s="14">
        <f t="shared" si="714"/>
        <v>7.6689561410898861</v>
      </c>
      <c r="G6585" s="14">
        <f t="shared" si="715"/>
        <v>20.723157370682316</v>
      </c>
      <c r="H6585" s="6">
        <f t="shared" si="718"/>
        <v>3587.4</v>
      </c>
      <c r="I6585" s="14">
        <f t="shared" si="719"/>
        <v>1923.8164980569354</v>
      </c>
      <c r="J6585" s="9" t="b">
        <f t="shared" si="716"/>
        <v>1</v>
      </c>
      <c r="K6585" t="b">
        <f t="shared" si="720"/>
        <v>1</v>
      </c>
      <c r="L6585" s="35">
        <v>3773.8941887749565</v>
      </c>
      <c r="M6585" s="37">
        <f t="shared" si="717"/>
        <v>3773.8941887749565</v>
      </c>
      <c r="N6585" s="4"/>
      <c r="R6585" s="4"/>
    </row>
    <row r="6586" spans="1:18" x14ac:dyDescent="0.25">
      <c r="A6586" s="9">
        <v>45201.416666666664</v>
      </c>
      <c r="B6586" s="5">
        <v>45201</v>
      </c>
      <c r="C6586" s="6">
        <v>52285.125021701388</v>
      </c>
      <c r="D6586" s="6">
        <v>8074.0362396918399</v>
      </c>
      <c r="E6586" s="6">
        <v>18211</v>
      </c>
      <c r="F6586" s="14">
        <f t="shared" si="714"/>
        <v>15.442319849748168</v>
      </c>
      <c r="G6586" s="14">
        <f t="shared" si="715"/>
        <v>44.336039974146615</v>
      </c>
      <c r="H6586" s="6">
        <f t="shared" si="718"/>
        <v>4300.1000000000004</v>
      </c>
      <c r="I6586" s="14">
        <f t="shared" si="719"/>
        <v>113.94331120332379</v>
      </c>
      <c r="J6586" s="9" t="b">
        <f t="shared" si="716"/>
        <v>1</v>
      </c>
      <c r="K6586" t="b">
        <f t="shared" si="720"/>
        <v>1</v>
      </c>
      <c r="L6586" s="35">
        <v>8074.0362396918399</v>
      </c>
      <c r="M6586" s="37">
        <f t="shared" si="717"/>
        <v>8074.0362396918399</v>
      </c>
      <c r="N6586" s="4"/>
      <c r="R6586" s="4"/>
    </row>
    <row r="6587" spans="1:18" x14ac:dyDescent="0.25">
      <c r="A6587" s="9">
        <v>45201.458333333336</v>
      </c>
      <c r="B6587" s="5">
        <v>45201</v>
      </c>
      <c r="C6587" s="6">
        <v>55981.963281249999</v>
      </c>
      <c r="D6587" s="6">
        <v>9260.3217100694437</v>
      </c>
      <c r="E6587" s="6">
        <v>18211</v>
      </c>
      <c r="F6587" s="14">
        <f t="shared" si="714"/>
        <v>16.541616562366968</v>
      </c>
      <c r="G6587" s="14">
        <f t="shared" si="715"/>
        <v>50.850154906756593</v>
      </c>
      <c r="H6587" s="6">
        <f t="shared" si="718"/>
        <v>1186.3</v>
      </c>
      <c r="I6587" s="14">
        <f t="shared" si="719"/>
        <v>14.692775271036895</v>
      </c>
      <c r="J6587" s="9" t="b">
        <f t="shared" si="716"/>
        <v>1</v>
      </c>
      <c r="K6587" t="b">
        <f t="shared" si="720"/>
        <v>1</v>
      </c>
      <c r="L6587" s="35">
        <v>9260.3217100694437</v>
      </c>
      <c r="M6587" s="37">
        <f t="shared" si="717"/>
        <v>9260.3217100694437</v>
      </c>
      <c r="N6587" s="4"/>
      <c r="R6587" s="4"/>
    </row>
    <row r="6588" spans="1:18" x14ac:dyDescent="0.25">
      <c r="A6588" s="9">
        <v>45201.5</v>
      </c>
      <c r="B6588" s="5">
        <v>45201</v>
      </c>
      <c r="C6588" s="6">
        <v>59523.209023437499</v>
      </c>
      <c r="D6588" s="6">
        <v>10680.054073350695</v>
      </c>
      <c r="E6588" s="6">
        <v>18211</v>
      </c>
      <c r="F6588" s="14">
        <f t="shared" si="714"/>
        <v>17.942671856192064</v>
      </c>
      <c r="G6588" s="14">
        <f t="shared" si="715"/>
        <v>58.646170300097168</v>
      </c>
      <c r="H6588" s="6">
        <f t="shared" si="718"/>
        <v>1419.7</v>
      </c>
      <c r="I6588" s="14">
        <f t="shared" si="719"/>
        <v>15.331000849098508</v>
      </c>
      <c r="J6588" s="9" t="b">
        <f t="shared" si="716"/>
        <v>1</v>
      </c>
      <c r="K6588" t="b">
        <f t="shared" si="720"/>
        <v>1</v>
      </c>
      <c r="L6588" s="35">
        <v>10680.054073350695</v>
      </c>
      <c r="M6588" s="37">
        <f t="shared" si="717"/>
        <v>10680.054073350695</v>
      </c>
      <c r="N6588" s="4"/>
      <c r="R6588" s="4"/>
    </row>
    <row r="6589" spans="1:18" x14ac:dyDescent="0.25">
      <c r="A6589" s="9">
        <v>45201.541666666664</v>
      </c>
      <c r="B6589" s="5">
        <v>45201</v>
      </c>
      <c r="C6589" s="6">
        <v>62741.421085069444</v>
      </c>
      <c r="D6589" s="6">
        <v>11022.378337673612</v>
      </c>
      <c r="E6589" s="6">
        <v>18211</v>
      </c>
      <c r="F6589" s="14">
        <f t="shared" si="714"/>
        <v>17.567944982834639</v>
      </c>
      <c r="G6589" s="14">
        <f t="shared" si="715"/>
        <v>60.525936728755212</v>
      </c>
      <c r="H6589" s="6">
        <f t="shared" si="718"/>
        <v>342.3</v>
      </c>
      <c r="I6589" s="14">
        <f t="shared" si="719"/>
        <v>3.2050399525047428</v>
      </c>
      <c r="J6589" s="9" t="b">
        <f t="shared" si="716"/>
        <v>1</v>
      </c>
      <c r="K6589" t="b">
        <f t="shared" si="720"/>
        <v>1</v>
      </c>
      <c r="L6589" s="35">
        <v>11022.378337673612</v>
      </c>
      <c r="M6589" s="37">
        <f t="shared" si="717"/>
        <v>11022.378337673612</v>
      </c>
      <c r="N6589" s="4"/>
      <c r="R6589" s="4"/>
    </row>
    <row r="6590" spans="1:18" x14ac:dyDescent="0.25">
      <c r="A6590" s="9">
        <v>45201.583333333336</v>
      </c>
      <c r="B6590" s="5">
        <v>45201</v>
      </c>
      <c r="C6590" s="6">
        <v>65746.546792534718</v>
      </c>
      <c r="D6590" s="6">
        <v>10754.307996961805</v>
      </c>
      <c r="E6590" s="6">
        <v>18211</v>
      </c>
      <c r="F6590" s="14">
        <f t="shared" si="714"/>
        <v>16.357221058160455</v>
      </c>
      <c r="G6590" s="14">
        <f t="shared" si="715"/>
        <v>59.053912453801573</v>
      </c>
      <c r="H6590" s="6">
        <f t="shared" si="718"/>
        <v>-268.10000000000002</v>
      </c>
      <c r="I6590" s="14">
        <f t="shared" si="719"/>
        <v>-2.4323244202537992</v>
      </c>
      <c r="J6590" s="9" t="b">
        <f t="shared" si="716"/>
        <v>1</v>
      </c>
      <c r="K6590" t="b">
        <f t="shared" si="720"/>
        <v>1</v>
      </c>
      <c r="L6590" s="35">
        <v>10754.307996961805</v>
      </c>
      <c r="M6590" s="37">
        <f t="shared" si="717"/>
        <v>10754.307996961805</v>
      </c>
      <c r="N6590" s="4"/>
      <c r="R6590" s="4"/>
    </row>
    <row r="6591" spans="1:18" x14ac:dyDescent="0.25">
      <c r="A6591" s="9">
        <v>45201.625</v>
      </c>
      <c r="B6591" s="5">
        <v>45201</v>
      </c>
      <c r="C6591" s="6">
        <v>67851.934535590277</v>
      </c>
      <c r="D6591" s="6">
        <v>10588.763098958334</v>
      </c>
      <c r="E6591" s="6">
        <v>18211</v>
      </c>
      <c r="F6591" s="14">
        <f t="shared" si="714"/>
        <v>15.605690790443456</v>
      </c>
      <c r="G6591" s="14">
        <f t="shared" si="715"/>
        <v>58.144874520665169</v>
      </c>
      <c r="H6591" s="6">
        <f t="shared" si="718"/>
        <v>-165.5</v>
      </c>
      <c r="I6591" s="14">
        <f t="shared" si="719"/>
        <v>-1.5389181716457752</v>
      </c>
      <c r="J6591" s="9" t="b">
        <f t="shared" si="716"/>
        <v>1</v>
      </c>
      <c r="K6591" t="b">
        <f t="shared" si="720"/>
        <v>1</v>
      </c>
      <c r="L6591" s="35">
        <v>10588.763098958334</v>
      </c>
      <c r="M6591" s="37">
        <f t="shared" si="717"/>
        <v>10588.763098958334</v>
      </c>
      <c r="N6591" s="4"/>
      <c r="R6591" s="4"/>
    </row>
    <row r="6592" spans="1:18" x14ac:dyDescent="0.25">
      <c r="A6592" s="9">
        <v>45201.666666666664</v>
      </c>
      <c r="B6592" s="5">
        <v>45201</v>
      </c>
      <c r="C6592" s="6">
        <v>68978.754201388889</v>
      </c>
      <c r="D6592" s="6">
        <v>9578.0901117621524</v>
      </c>
      <c r="E6592" s="6">
        <v>18211</v>
      </c>
      <c r="F6592" s="14">
        <f t="shared" si="714"/>
        <v>13.885565523259766</v>
      </c>
      <c r="G6592" s="14">
        <f t="shared" si="715"/>
        <v>52.595080510472528</v>
      </c>
      <c r="H6592" s="6">
        <f t="shared" si="718"/>
        <v>-1010.7</v>
      </c>
      <c r="I6592" s="14">
        <f t="shared" si="719"/>
        <v>-9.5450241973911698</v>
      </c>
      <c r="J6592" s="9" t="b">
        <f t="shared" si="716"/>
        <v>1</v>
      </c>
      <c r="K6592" t="b">
        <f t="shared" si="720"/>
        <v>1</v>
      </c>
      <c r="L6592" s="35">
        <v>9578.0901117621524</v>
      </c>
      <c r="M6592" s="37">
        <f t="shared" si="717"/>
        <v>9578.0901117621524</v>
      </c>
      <c r="N6592" s="4"/>
      <c r="R6592" s="4"/>
    </row>
    <row r="6593" spans="1:18" x14ac:dyDescent="0.25">
      <c r="A6593" s="9">
        <v>45201.708333333336</v>
      </c>
      <c r="B6593" s="5">
        <v>45201</v>
      </c>
      <c r="C6593" s="6">
        <v>68840.020125868061</v>
      </c>
      <c r="D6593" s="6">
        <v>7959.5245491536461</v>
      </c>
      <c r="E6593" s="6">
        <v>18211</v>
      </c>
      <c r="F6593" s="14">
        <f t="shared" si="714"/>
        <v>11.562350700363451</v>
      </c>
      <c r="G6593" s="14">
        <f t="shared" si="715"/>
        <v>43.707234908317204</v>
      </c>
      <c r="H6593" s="6">
        <f t="shared" si="718"/>
        <v>-1618.6</v>
      </c>
      <c r="I6593" s="14">
        <f t="shared" si="719"/>
        <v>-16.898984882302535</v>
      </c>
      <c r="J6593" s="9" t="b">
        <f t="shared" si="716"/>
        <v>1</v>
      </c>
      <c r="K6593" t="b">
        <f t="shared" si="720"/>
        <v>1</v>
      </c>
      <c r="L6593" s="35">
        <v>7959.5245491536461</v>
      </c>
      <c r="M6593" s="37">
        <f t="shared" si="717"/>
        <v>7959.5245491536461</v>
      </c>
      <c r="N6593" s="4"/>
      <c r="R6593" s="4"/>
    </row>
    <row r="6594" spans="1:18" x14ac:dyDescent="0.25">
      <c r="A6594" s="9">
        <v>45201.75</v>
      </c>
      <c r="B6594" s="5">
        <v>45201</v>
      </c>
      <c r="C6594" s="6">
        <v>67325.476119791667</v>
      </c>
      <c r="D6594" s="6">
        <v>5604.5570201280379</v>
      </c>
      <c r="E6594" s="6">
        <v>18211</v>
      </c>
      <c r="F6594" s="14">
        <f t="shared" si="714"/>
        <v>8.324570939767133</v>
      </c>
      <c r="G6594" s="14">
        <f t="shared" si="715"/>
        <v>30.775668662500895</v>
      </c>
      <c r="H6594" s="6">
        <f t="shared" si="718"/>
        <v>-2355</v>
      </c>
      <c r="I6594" s="14">
        <f t="shared" si="719"/>
        <v>-29.587194378970942</v>
      </c>
      <c r="J6594" s="9" t="b">
        <f t="shared" si="716"/>
        <v>1</v>
      </c>
      <c r="K6594" t="b">
        <f t="shared" si="720"/>
        <v>1</v>
      </c>
      <c r="L6594" s="35">
        <v>5604.5570201280379</v>
      </c>
      <c r="M6594" s="37">
        <f t="shared" si="717"/>
        <v>5604.5570201280379</v>
      </c>
      <c r="N6594" s="4"/>
      <c r="R6594" s="4"/>
    </row>
    <row r="6595" spans="1:18" x14ac:dyDescent="0.25">
      <c r="A6595" s="9">
        <v>45201.791666666664</v>
      </c>
      <c r="B6595" s="5">
        <v>45201</v>
      </c>
      <c r="C6595" s="6">
        <v>65081.617330729168</v>
      </c>
      <c r="D6595" s="6">
        <v>1747.6074341159397</v>
      </c>
      <c r="E6595" s="6">
        <v>18211</v>
      </c>
      <c r="F6595" s="14">
        <f t="shared" ref="F6595:F6658" si="721">D6595/C6595*100</f>
        <v>2.685255077843284</v>
      </c>
      <c r="G6595" s="14">
        <f t="shared" ref="G6595:G6658" si="722">D6595/E6595*100</f>
        <v>9.5964386036787648</v>
      </c>
      <c r="H6595" s="6">
        <f t="shared" si="718"/>
        <v>-3856.9</v>
      </c>
      <c r="I6595" s="14">
        <f t="shared" si="719"/>
        <v>-68.817214030447815</v>
      </c>
      <c r="J6595" s="9" t="b">
        <f t="shared" ref="J6595:J6658" si="723">D6595&gt;5</f>
        <v>1</v>
      </c>
      <c r="K6595" t="b">
        <f t="shared" si="720"/>
        <v>1</v>
      </c>
      <c r="L6595" s="35">
        <v>1747.6074341159397</v>
      </c>
      <c r="M6595" s="37">
        <f t="shared" ref="M6595:M6658" si="724">IF(L6595&lt;=2,0,L6595)</f>
        <v>1747.6074341159397</v>
      </c>
      <c r="N6595" s="4"/>
      <c r="R6595" s="4"/>
    </row>
    <row r="6596" spans="1:18" x14ac:dyDescent="0.25">
      <c r="A6596" s="9">
        <v>45201.833333333336</v>
      </c>
      <c r="B6596" s="5">
        <v>45201</v>
      </c>
      <c r="C6596" s="6">
        <v>63635.341247829863</v>
      </c>
      <c r="D6596" s="6">
        <v>61.471421956266795</v>
      </c>
      <c r="E6596" s="6">
        <v>18211</v>
      </c>
      <c r="F6596" s="14">
        <f t="shared" si="721"/>
        <v>9.6599500766192767E-2</v>
      </c>
      <c r="G6596" s="14">
        <f t="shared" si="722"/>
        <v>0.3375510513220954</v>
      </c>
      <c r="H6596" s="6">
        <f t="shared" ref="H6596:H6659" si="725">ROUND(D6596-D6595,1)</f>
        <v>-1686.1</v>
      </c>
      <c r="I6596" s="14">
        <f t="shared" ref="I6596:I6659" si="726">H6596/D6595*100</f>
        <v>-96.480477656753934</v>
      </c>
      <c r="J6596" s="9" t="b">
        <f t="shared" si="723"/>
        <v>1</v>
      </c>
      <c r="K6596" t="b">
        <f t="shared" ref="K6596:K6659" si="727">OR(J6596,ABS(H6596)&gt;5)</f>
        <v>1</v>
      </c>
      <c r="L6596" s="35">
        <v>61.471421956266795</v>
      </c>
      <c r="M6596" s="37">
        <f t="shared" si="724"/>
        <v>61.471421956266795</v>
      </c>
      <c r="N6596" s="4"/>
      <c r="R6596" s="4"/>
    </row>
    <row r="6597" spans="1:18" x14ac:dyDescent="0.25">
      <c r="A6597" s="9">
        <v>45201.875</v>
      </c>
      <c r="B6597" s="5">
        <v>45201</v>
      </c>
      <c r="C6597" s="6">
        <v>61893.238365885416</v>
      </c>
      <c r="D6597" s="6">
        <v>0.11193618590426113</v>
      </c>
      <c r="E6597" s="6">
        <v>18211</v>
      </c>
      <c r="F6597" s="14">
        <f t="shared" si="721"/>
        <v>1.8085365842799171E-4</v>
      </c>
      <c r="G6597" s="14">
        <f t="shared" si="722"/>
        <v>6.1466248917830505E-4</v>
      </c>
      <c r="H6597" s="6">
        <f t="shared" si="725"/>
        <v>-61.4</v>
      </c>
      <c r="I6597" s="14">
        <f t="shared" si="726"/>
        <v>-99.883812747462372</v>
      </c>
      <c r="J6597" s="9" t="b">
        <f t="shared" si="723"/>
        <v>0</v>
      </c>
      <c r="K6597" t="b">
        <f t="shared" si="727"/>
        <v>1</v>
      </c>
      <c r="L6597" s="35">
        <v>0.11193618590426113</v>
      </c>
      <c r="M6597" s="37">
        <f t="shared" si="724"/>
        <v>0</v>
      </c>
      <c r="N6597" s="4"/>
      <c r="R6597" s="4"/>
    </row>
    <row r="6598" spans="1:18" x14ac:dyDescent="0.25">
      <c r="A6598" s="9">
        <v>45201.916666666664</v>
      </c>
      <c r="B6598" s="5">
        <v>45201</v>
      </c>
      <c r="C6598" s="6">
        <v>58977.639342447917</v>
      </c>
      <c r="D6598" s="6">
        <v>0.1218058224208653</v>
      </c>
      <c r="E6598" s="6">
        <v>18211</v>
      </c>
      <c r="F6598" s="14">
        <f t="shared" si="721"/>
        <v>2.065288196999742E-4</v>
      </c>
      <c r="G6598" s="14">
        <f t="shared" si="722"/>
        <v>6.688585054135703E-4</v>
      </c>
      <c r="H6598" s="6">
        <f t="shared" si="725"/>
        <v>0</v>
      </c>
      <c r="I6598" s="14">
        <f t="shared" si="726"/>
        <v>0</v>
      </c>
      <c r="J6598" s="9" t="b">
        <f t="shared" si="723"/>
        <v>0</v>
      </c>
      <c r="K6598" t="b">
        <f t="shared" si="727"/>
        <v>0</v>
      </c>
      <c r="L6598" s="35">
        <v>0.1218058224208653</v>
      </c>
      <c r="M6598" s="37">
        <f t="shared" si="724"/>
        <v>0</v>
      </c>
      <c r="N6598" s="4"/>
      <c r="R6598" s="4"/>
    </row>
    <row r="6599" spans="1:18" x14ac:dyDescent="0.25">
      <c r="A6599" s="9">
        <v>45201.958333333336</v>
      </c>
      <c r="B6599" s="5">
        <v>45201</v>
      </c>
      <c r="C6599" s="6">
        <v>55303.802413194448</v>
      </c>
      <c r="D6599" s="6">
        <v>0.1285914763332241</v>
      </c>
      <c r="E6599" s="6">
        <v>18211</v>
      </c>
      <c r="F6599" s="14">
        <f t="shared" si="721"/>
        <v>2.3251832735201694E-4</v>
      </c>
      <c r="G6599" s="14">
        <f t="shared" si="722"/>
        <v>7.0611979755765247E-4</v>
      </c>
      <c r="H6599" s="6">
        <f t="shared" si="725"/>
        <v>0</v>
      </c>
      <c r="I6599" s="14">
        <f t="shared" si="726"/>
        <v>0</v>
      </c>
      <c r="J6599" s="9" t="b">
        <f t="shared" si="723"/>
        <v>0</v>
      </c>
      <c r="K6599" t="b">
        <f t="shared" si="727"/>
        <v>0</v>
      </c>
      <c r="L6599" s="35">
        <v>0.1285914763332241</v>
      </c>
      <c r="M6599" s="37">
        <f t="shared" si="724"/>
        <v>0</v>
      </c>
      <c r="N6599" s="4"/>
      <c r="R6599" s="4"/>
    </row>
    <row r="6600" spans="1:18" x14ac:dyDescent="0.25">
      <c r="A6600" s="9">
        <v>45202</v>
      </c>
      <c r="B6600" s="5">
        <v>45202</v>
      </c>
      <c r="C6600" s="6">
        <v>51527.310755208331</v>
      </c>
      <c r="D6600" s="6">
        <v>0.13197728688518207</v>
      </c>
      <c r="E6600" s="6">
        <v>18211</v>
      </c>
      <c r="F6600" s="14">
        <f t="shared" si="721"/>
        <v>2.5613074882205436E-4</v>
      </c>
      <c r="G6600" s="14">
        <f t="shared" si="722"/>
        <v>7.2471191524453387E-4</v>
      </c>
      <c r="H6600" s="6">
        <f t="shared" si="725"/>
        <v>0</v>
      </c>
      <c r="I6600" s="14">
        <f t="shared" si="726"/>
        <v>0</v>
      </c>
      <c r="J6600" s="9" t="b">
        <f t="shared" si="723"/>
        <v>0</v>
      </c>
      <c r="K6600" t="b">
        <f t="shared" si="727"/>
        <v>0</v>
      </c>
      <c r="L6600" s="35">
        <v>0.13197728688518207</v>
      </c>
      <c r="M6600" s="37">
        <f t="shared" si="724"/>
        <v>0</v>
      </c>
      <c r="N6600" s="4"/>
      <c r="R6600" s="4"/>
    </row>
    <row r="6601" spans="1:18" x14ac:dyDescent="0.25">
      <c r="A6601" s="9">
        <v>45202.041666666664</v>
      </c>
      <c r="B6601" s="5">
        <v>45202</v>
      </c>
      <c r="C6601" s="6">
        <v>48493.406252170142</v>
      </c>
      <c r="D6601" s="6">
        <v>0.1351122238735358</v>
      </c>
      <c r="E6601" s="6">
        <v>18211</v>
      </c>
      <c r="F6601" s="14">
        <f t="shared" si="721"/>
        <v>2.7861978424641875E-4</v>
      </c>
      <c r="G6601" s="14">
        <f t="shared" si="722"/>
        <v>7.4192643936925925E-4</v>
      </c>
      <c r="H6601" s="6">
        <f t="shared" si="725"/>
        <v>0</v>
      </c>
      <c r="I6601" s="14">
        <f t="shared" si="726"/>
        <v>0</v>
      </c>
      <c r="J6601" s="9" t="b">
        <f t="shared" si="723"/>
        <v>0</v>
      </c>
      <c r="K6601" t="b">
        <f t="shared" si="727"/>
        <v>0</v>
      </c>
      <c r="L6601" s="35">
        <v>0.1351122238735358</v>
      </c>
      <c r="M6601" s="37">
        <f t="shared" si="724"/>
        <v>0</v>
      </c>
      <c r="N6601" s="4"/>
      <c r="R6601" s="4"/>
    </row>
    <row r="6602" spans="1:18" x14ac:dyDescent="0.25">
      <c r="A6602" s="9">
        <v>45202.083333333336</v>
      </c>
      <c r="B6602" s="5">
        <v>45202</v>
      </c>
      <c r="C6602" s="6">
        <v>46371.454991319442</v>
      </c>
      <c r="D6602" s="6">
        <v>0.13805323316819137</v>
      </c>
      <c r="E6602" s="6">
        <v>18211</v>
      </c>
      <c r="F6602" s="14">
        <f t="shared" si="721"/>
        <v>2.9771167023772365E-4</v>
      </c>
      <c r="G6602" s="14">
        <f t="shared" si="722"/>
        <v>7.5807607033216945E-4</v>
      </c>
      <c r="H6602" s="6">
        <f t="shared" si="725"/>
        <v>0</v>
      </c>
      <c r="I6602" s="14">
        <f t="shared" si="726"/>
        <v>0</v>
      </c>
      <c r="J6602" s="9" t="b">
        <f t="shared" si="723"/>
        <v>0</v>
      </c>
      <c r="K6602" t="b">
        <f t="shared" si="727"/>
        <v>0</v>
      </c>
      <c r="L6602" s="35">
        <v>0.13805323316819137</v>
      </c>
      <c r="M6602" s="37">
        <f t="shared" si="724"/>
        <v>0</v>
      </c>
      <c r="N6602" s="4"/>
      <c r="R6602" s="4"/>
    </row>
    <row r="6603" spans="1:18" x14ac:dyDescent="0.25">
      <c r="A6603" s="9">
        <v>45202.125</v>
      </c>
      <c r="B6603" s="5">
        <v>45202</v>
      </c>
      <c r="C6603" s="6">
        <v>44872.819368489581</v>
      </c>
      <c r="D6603" s="6">
        <v>0.14977763292690119</v>
      </c>
      <c r="E6603" s="6">
        <v>18211</v>
      </c>
      <c r="F6603" s="14">
        <f t="shared" si="721"/>
        <v>3.337825325771205E-4</v>
      </c>
      <c r="G6603" s="14">
        <f t="shared" si="722"/>
        <v>8.2245693771292722E-4</v>
      </c>
      <c r="H6603" s="6">
        <f t="shared" si="725"/>
        <v>0</v>
      </c>
      <c r="I6603" s="14">
        <f t="shared" si="726"/>
        <v>0</v>
      </c>
      <c r="J6603" s="9" t="b">
        <f t="shared" si="723"/>
        <v>0</v>
      </c>
      <c r="K6603" t="b">
        <f t="shared" si="727"/>
        <v>0</v>
      </c>
      <c r="L6603" s="35">
        <v>0.14977763292690119</v>
      </c>
      <c r="M6603" s="37">
        <f t="shared" si="724"/>
        <v>0</v>
      </c>
      <c r="N6603" s="4"/>
      <c r="R6603" s="4"/>
    </row>
    <row r="6604" spans="1:18" x14ac:dyDescent="0.25">
      <c r="A6604" s="9">
        <v>45202.166666666664</v>
      </c>
      <c r="B6604" s="5">
        <v>45202</v>
      </c>
      <c r="C6604" s="6">
        <v>44257.161252170139</v>
      </c>
      <c r="D6604" s="6">
        <v>0.13200936300887001</v>
      </c>
      <c r="E6604" s="6">
        <v>18211</v>
      </c>
      <c r="F6604" s="14">
        <f t="shared" si="721"/>
        <v>2.9827797191216588E-4</v>
      </c>
      <c r="G6604" s="14">
        <f t="shared" si="722"/>
        <v>7.2488805122656642E-4</v>
      </c>
      <c r="H6604" s="6">
        <f t="shared" si="725"/>
        <v>0</v>
      </c>
      <c r="I6604" s="14">
        <f t="shared" si="726"/>
        <v>0</v>
      </c>
      <c r="J6604" s="9" t="b">
        <f t="shared" si="723"/>
        <v>0</v>
      </c>
      <c r="K6604" t="b">
        <f t="shared" si="727"/>
        <v>0</v>
      </c>
      <c r="L6604" s="35">
        <v>0.13200936300887001</v>
      </c>
      <c r="M6604" s="37">
        <f t="shared" si="724"/>
        <v>0</v>
      </c>
      <c r="N6604" s="4"/>
      <c r="R6604" s="4"/>
    </row>
    <row r="6605" spans="1:18" x14ac:dyDescent="0.25">
      <c r="A6605" s="9">
        <v>45202.208333333336</v>
      </c>
      <c r="B6605" s="5">
        <v>45202</v>
      </c>
      <c r="C6605" s="6">
        <v>44398.034509548612</v>
      </c>
      <c r="D6605" s="6">
        <v>0.15354990615612932</v>
      </c>
      <c r="E6605" s="6">
        <v>18211</v>
      </c>
      <c r="F6605" s="14">
        <f t="shared" si="721"/>
        <v>3.4584843192350239E-4</v>
      </c>
      <c r="G6605" s="14">
        <f t="shared" si="722"/>
        <v>8.4317119409219325E-4</v>
      </c>
      <c r="H6605" s="6">
        <f t="shared" si="725"/>
        <v>0</v>
      </c>
      <c r="I6605" s="14">
        <f t="shared" si="726"/>
        <v>0</v>
      </c>
      <c r="J6605" s="9" t="b">
        <f t="shared" si="723"/>
        <v>0</v>
      </c>
      <c r="K6605" t="b">
        <f t="shared" si="727"/>
        <v>0</v>
      </c>
      <c r="L6605" s="35">
        <v>0.15354990615612932</v>
      </c>
      <c r="M6605" s="37">
        <f t="shared" si="724"/>
        <v>0</v>
      </c>
      <c r="N6605" s="4"/>
      <c r="R6605" s="4"/>
    </row>
    <row r="6606" spans="1:18" x14ac:dyDescent="0.25">
      <c r="A6606" s="9">
        <v>45202.25</v>
      </c>
      <c r="B6606" s="5">
        <v>45202</v>
      </c>
      <c r="C6606" s="6">
        <v>45665.533964843751</v>
      </c>
      <c r="D6606" s="6">
        <v>0.14519880811373392</v>
      </c>
      <c r="E6606" s="6">
        <v>18211</v>
      </c>
      <c r="F6606" s="14">
        <f t="shared" si="721"/>
        <v>3.1796148102750154E-4</v>
      </c>
      <c r="G6606" s="14">
        <f t="shared" si="722"/>
        <v>7.9731375604708097E-4</v>
      </c>
      <c r="H6606" s="6">
        <f t="shared" si="725"/>
        <v>0</v>
      </c>
      <c r="I6606" s="14">
        <f t="shared" si="726"/>
        <v>0</v>
      </c>
      <c r="J6606" s="9" t="b">
        <f t="shared" si="723"/>
        <v>0</v>
      </c>
      <c r="K6606" t="b">
        <f t="shared" si="727"/>
        <v>0</v>
      </c>
      <c r="L6606" s="35">
        <v>0.14519880811373392</v>
      </c>
      <c r="M6606" s="37">
        <f t="shared" si="724"/>
        <v>0</v>
      </c>
      <c r="N6606" s="4"/>
      <c r="R6606" s="4"/>
    </row>
    <row r="6607" spans="1:18" x14ac:dyDescent="0.25">
      <c r="A6607" s="9">
        <v>45202.291666666664</v>
      </c>
      <c r="B6607" s="5">
        <v>45202</v>
      </c>
      <c r="C6607" s="6">
        <v>47910.173886718752</v>
      </c>
      <c r="D6607" s="6">
        <v>0.12853975544373195</v>
      </c>
      <c r="E6607" s="6">
        <v>18211</v>
      </c>
      <c r="F6607" s="14">
        <f t="shared" si="721"/>
        <v>2.6829323506038166E-4</v>
      </c>
      <c r="G6607" s="14">
        <f t="shared" si="722"/>
        <v>7.0583578849998322E-4</v>
      </c>
      <c r="H6607" s="6">
        <f t="shared" si="725"/>
        <v>0</v>
      </c>
      <c r="I6607" s="14">
        <f t="shared" si="726"/>
        <v>0</v>
      </c>
      <c r="J6607" s="9" t="b">
        <f t="shared" si="723"/>
        <v>0</v>
      </c>
      <c r="K6607" t="b">
        <f t="shared" si="727"/>
        <v>0</v>
      </c>
      <c r="L6607" s="35">
        <v>0.12853975544373195</v>
      </c>
      <c r="M6607" s="37">
        <f t="shared" si="724"/>
        <v>0</v>
      </c>
      <c r="N6607" s="4"/>
      <c r="R6607" s="4"/>
    </row>
    <row r="6608" spans="1:18" x14ac:dyDescent="0.25">
      <c r="A6608" s="9">
        <v>45202.333333333336</v>
      </c>
      <c r="B6608" s="5">
        <v>45202</v>
      </c>
      <c r="C6608" s="6">
        <v>48819.787450086806</v>
      </c>
      <c r="D6608" s="6">
        <v>98.811914347401924</v>
      </c>
      <c r="E6608" s="6">
        <v>18211</v>
      </c>
      <c r="F6608" s="14">
        <f t="shared" si="721"/>
        <v>0.20240136122761065</v>
      </c>
      <c r="G6608" s="14">
        <f t="shared" si="722"/>
        <v>0.54259466447422944</v>
      </c>
      <c r="H6608" s="6">
        <f t="shared" si="725"/>
        <v>98.7</v>
      </c>
      <c r="I6608" s="14">
        <f t="shared" si="726"/>
        <v>76785.582529916792</v>
      </c>
      <c r="J6608" s="9" t="b">
        <f t="shared" si="723"/>
        <v>1</v>
      </c>
      <c r="K6608" t="b">
        <f t="shared" si="727"/>
        <v>1</v>
      </c>
      <c r="L6608" s="35">
        <v>98.811914347401924</v>
      </c>
      <c r="M6608" s="37">
        <f t="shared" si="724"/>
        <v>98.811914347401924</v>
      </c>
      <c r="N6608" s="4"/>
      <c r="R6608" s="4"/>
    </row>
    <row r="6609" spans="1:18" x14ac:dyDescent="0.25">
      <c r="A6609" s="9">
        <v>45202.375</v>
      </c>
      <c r="B6609" s="5">
        <v>45202</v>
      </c>
      <c r="C6609" s="6">
        <v>49288.644982638885</v>
      </c>
      <c r="D6609" s="6">
        <v>2426.1330885823568</v>
      </c>
      <c r="E6609" s="6">
        <v>18211</v>
      </c>
      <c r="F6609" s="14">
        <f t="shared" si="721"/>
        <v>4.9222961788398161</v>
      </c>
      <c r="G6609" s="14">
        <f t="shared" si="722"/>
        <v>13.32234961606917</v>
      </c>
      <c r="H6609" s="6">
        <f t="shared" si="725"/>
        <v>2327.3000000000002</v>
      </c>
      <c r="I6609" s="14">
        <f t="shared" si="726"/>
        <v>2355.2827767486647</v>
      </c>
      <c r="J6609" s="9" t="b">
        <f t="shared" si="723"/>
        <v>1</v>
      </c>
      <c r="K6609" t="b">
        <f t="shared" si="727"/>
        <v>1</v>
      </c>
      <c r="L6609" s="35">
        <v>2426.1330885823568</v>
      </c>
      <c r="M6609" s="37">
        <f t="shared" si="724"/>
        <v>2426.1330885823568</v>
      </c>
      <c r="N6609" s="4"/>
      <c r="R6609" s="4"/>
    </row>
    <row r="6610" spans="1:18" x14ac:dyDescent="0.25">
      <c r="A6610" s="9">
        <v>45202.416666666664</v>
      </c>
      <c r="B6610" s="5">
        <v>45202</v>
      </c>
      <c r="C6610" s="6">
        <v>51299.112543402778</v>
      </c>
      <c r="D6610" s="6">
        <v>6179.149780815972</v>
      </c>
      <c r="E6610" s="6">
        <v>18211</v>
      </c>
      <c r="F6610" s="14">
        <f t="shared" si="721"/>
        <v>12.045334654840202</v>
      </c>
      <c r="G6610" s="14">
        <f t="shared" si="722"/>
        <v>33.930864756553575</v>
      </c>
      <c r="H6610" s="6">
        <f t="shared" si="725"/>
        <v>3753</v>
      </c>
      <c r="I6610" s="14">
        <f t="shared" si="726"/>
        <v>154.69060694411289</v>
      </c>
      <c r="J6610" s="9" t="b">
        <f t="shared" si="723"/>
        <v>1</v>
      </c>
      <c r="K6610" t="b">
        <f t="shared" si="727"/>
        <v>1</v>
      </c>
      <c r="L6610" s="35">
        <v>6179.149780815972</v>
      </c>
      <c r="M6610" s="37">
        <f t="shared" si="724"/>
        <v>6179.149780815972</v>
      </c>
      <c r="N6610" s="4"/>
      <c r="R6610" s="4"/>
    </row>
    <row r="6611" spans="1:18" x14ac:dyDescent="0.25">
      <c r="A6611" s="9">
        <v>45202.458333333336</v>
      </c>
      <c r="B6611" s="5">
        <v>45202</v>
      </c>
      <c r="C6611" s="6">
        <v>54314.409615885415</v>
      </c>
      <c r="D6611" s="6">
        <v>7241.5816796874997</v>
      </c>
      <c r="E6611" s="6">
        <v>18211</v>
      </c>
      <c r="F6611" s="14">
        <f t="shared" si="721"/>
        <v>13.332708080416184</v>
      </c>
      <c r="G6611" s="14">
        <f t="shared" si="722"/>
        <v>39.764876611320076</v>
      </c>
      <c r="H6611" s="6">
        <f t="shared" si="725"/>
        <v>1062.4000000000001</v>
      </c>
      <c r="I6611" s="14">
        <f t="shared" si="726"/>
        <v>17.193303895923808</v>
      </c>
      <c r="J6611" s="9" t="b">
        <f t="shared" si="723"/>
        <v>1</v>
      </c>
      <c r="K6611" t="b">
        <f t="shared" si="727"/>
        <v>1</v>
      </c>
      <c r="L6611" s="35">
        <v>7241.5816796874997</v>
      </c>
      <c r="M6611" s="37">
        <f t="shared" si="724"/>
        <v>7241.5816796874997</v>
      </c>
      <c r="N6611" s="4"/>
      <c r="R6611" s="4"/>
    </row>
    <row r="6612" spans="1:18" x14ac:dyDescent="0.25">
      <c r="A6612" s="9">
        <v>45202.5</v>
      </c>
      <c r="B6612" s="5">
        <v>45202</v>
      </c>
      <c r="C6612" s="6">
        <v>57116.912135416664</v>
      </c>
      <c r="D6612" s="6">
        <v>8578.7049327256937</v>
      </c>
      <c r="E6612" s="6">
        <v>18211</v>
      </c>
      <c r="F6612" s="14">
        <f t="shared" si="721"/>
        <v>15.019553074554723</v>
      </c>
      <c r="G6612" s="14">
        <f t="shared" si="722"/>
        <v>47.107269961702784</v>
      </c>
      <c r="H6612" s="6">
        <f t="shared" si="725"/>
        <v>1337.1</v>
      </c>
      <c r="I6612" s="14">
        <f t="shared" si="726"/>
        <v>18.464198280750466</v>
      </c>
      <c r="J6612" s="9" t="b">
        <f t="shared" si="723"/>
        <v>1</v>
      </c>
      <c r="K6612" t="b">
        <f t="shared" si="727"/>
        <v>1</v>
      </c>
      <c r="L6612" s="35">
        <v>8578.7049327256937</v>
      </c>
      <c r="M6612" s="37">
        <f t="shared" si="724"/>
        <v>8578.7049327256937</v>
      </c>
      <c r="N6612" s="4"/>
      <c r="R6612" s="4"/>
    </row>
    <row r="6613" spans="1:18" x14ac:dyDescent="0.25">
      <c r="A6613" s="9">
        <v>45202.541666666664</v>
      </c>
      <c r="B6613" s="5">
        <v>45202</v>
      </c>
      <c r="C6613" s="6">
        <v>59674.965666232638</v>
      </c>
      <c r="D6613" s="6">
        <v>10063.683230251736</v>
      </c>
      <c r="E6613" s="6">
        <v>18211</v>
      </c>
      <c r="F6613" s="14">
        <f t="shared" si="721"/>
        <v>16.864162581238514</v>
      </c>
      <c r="G6613" s="14">
        <f t="shared" si="722"/>
        <v>55.261562957837221</v>
      </c>
      <c r="H6613" s="6">
        <f t="shared" si="725"/>
        <v>1485</v>
      </c>
      <c r="I6613" s="14">
        <f t="shared" si="726"/>
        <v>17.310305129333482</v>
      </c>
      <c r="J6613" s="9" t="b">
        <f t="shared" si="723"/>
        <v>1</v>
      </c>
      <c r="K6613" t="b">
        <f t="shared" si="727"/>
        <v>1</v>
      </c>
      <c r="L6613" s="35">
        <v>10063.683230251736</v>
      </c>
      <c r="M6613" s="37">
        <f t="shared" si="724"/>
        <v>10063.683230251736</v>
      </c>
      <c r="N6613" s="4"/>
      <c r="R6613" s="4"/>
    </row>
    <row r="6614" spans="1:18" x14ac:dyDescent="0.25">
      <c r="A6614" s="9">
        <v>45202.583333333336</v>
      </c>
      <c r="B6614" s="5">
        <v>45202</v>
      </c>
      <c r="C6614" s="6">
        <v>62170.065347222226</v>
      </c>
      <c r="D6614" s="6">
        <v>10334.760212673611</v>
      </c>
      <c r="E6614" s="6">
        <v>18211</v>
      </c>
      <c r="F6614" s="14">
        <f t="shared" si="721"/>
        <v>16.623370355095453</v>
      </c>
      <c r="G6614" s="14">
        <f t="shared" si="722"/>
        <v>56.750097263596786</v>
      </c>
      <c r="H6614" s="6">
        <f t="shared" si="725"/>
        <v>271.10000000000002</v>
      </c>
      <c r="I6614" s="14">
        <f t="shared" si="726"/>
        <v>2.6938447266013426</v>
      </c>
      <c r="J6614" s="9" t="b">
        <f t="shared" si="723"/>
        <v>1</v>
      </c>
      <c r="K6614" t="b">
        <f t="shared" si="727"/>
        <v>1</v>
      </c>
      <c r="L6614" s="35">
        <v>10334.760212673611</v>
      </c>
      <c r="M6614" s="37">
        <f t="shared" si="724"/>
        <v>10334.760212673611</v>
      </c>
      <c r="N6614" s="4"/>
      <c r="R6614" s="4"/>
    </row>
    <row r="6615" spans="1:18" x14ac:dyDescent="0.25">
      <c r="A6615" s="9">
        <v>45202.625</v>
      </c>
      <c r="B6615" s="5">
        <v>45202</v>
      </c>
      <c r="C6615" s="6">
        <v>64134.988218315972</v>
      </c>
      <c r="D6615" s="6">
        <v>10069.730871310763</v>
      </c>
      <c r="E6615" s="6">
        <v>18211</v>
      </c>
      <c r="F6615" s="14">
        <f t="shared" si="721"/>
        <v>15.700838420728052</v>
      </c>
      <c r="G6615" s="14">
        <f t="shared" si="722"/>
        <v>55.294771683656933</v>
      </c>
      <c r="H6615" s="6">
        <f t="shared" si="725"/>
        <v>-265</v>
      </c>
      <c r="I6615" s="14">
        <f t="shared" si="726"/>
        <v>-2.5641620564648231</v>
      </c>
      <c r="J6615" s="9" t="b">
        <f t="shared" si="723"/>
        <v>1</v>
      </c>
      <c r="K6615" t="b">
        <f t="shared" si="727"/>
        <v>1</v>
      </c>
      <c r="L6615" s="35">
        <v>10069.730871310763</v>
      </c>
      <c r="M6615" s="37">
        <f t="shared" si="724"/>
        <v>10069.730871310763</v>
      </c>
      <c r="N6615" s="4"/>
      <c r="R6615" s="4"/>
    </row>
    <row r="6616" spans="1:18" x14ac:dyDescent="0.25">
      <c r="A6616" s="9">
        <v>45202.666666666664</v>
      </c>
      <c r="B6616" s="5">
        <v>45202</v>
      </c>
      <c r="C6616" s="6">
        <v>65258.939661458331</v>
      </c>
      <c r="D6616" s="6">
        <v>9386.6473394097229</v>
      </c>
      <c r="E6616" s="6">
        <v>18211</v>
      </c>
      <c r="F6616" s="14">
        <f t="shared" si="721"/>
        <v>14.383695763529911</v>
      </c>
      <c r="G6616" s="14">
        <f t="shared" si="722"/>
        <v>51.543832515565988</v>
      </c>
      <c r="H6616" s="6">
        <f t="shared" si="725"/>
        <v>-683.1</v>
      </c>
      <c r="I6616" s="14">
        <f t="shared" si="726"/>
        <v>-6.7836966918966111</v>
      </c>
      <c r="J6616" s="9" t="b">
        <f t="shared" si="723"/>
        <v>1</v>
      </c>
      <c r="K6616" t="b">
        <f t="shared" si="727"/>
        <v>1</v>
      </c>
      <c r="L6616" s="35">
        <v>9386.6473394097229</v>
      </c>
      <c r="M6616" s="37">
        <f t="shared" si="724"/>
        <v>9386.6473394097229</v>
      </c>
      <c r="N6616" s="4"/>
      <c r="R6616" s="4"/>
    </row>
    <row r="6617" spans="1:18" x14ac:dyDescent="0.25">
      <c r="A6617" s="9">
        <v>45202.708333333336</v>
      </c>
      <c r="B6617" s="5">
        <v>45202</v>
      </c>
      <c r="C6617" s="6">
        <v>66127.121111111104</v>
      </c>
      <c r="D6617" s="6">
        <v>7860.7179850260418</v>
      </c>
      <c r="E6617" s="6">
        <v>18211</v>
      </c>
      <c r="F6617" s="14">
        <f t="shared" si="721"/>
        <v>11.887282937688987</v>
      </c>
      <c r="G6617" s="14">
        <f t="shared" si="722"/>
        <v>43.164669622898479</v>
      </c>
      <c r="H6617" s="6">
        <f t="shared" si="725"/>
        <v>-1525.9</v>
      </c>
      <c r="I6617" s="14">
        <f t="shared" si="726"/>
        <v>-16.256070403258125</v>
      </c>
      <c r="J6617" s="9" t="b">
        <f t="shared" si="723"/>
        <v>1</v>
      </c>
      <c r="K6617" t="b">
        <f t="shared" si="727"/>
        <v>1</v>
      </c>
      <c r="L6617" s="35">
        <v>7860.7179850260418</v>
      </c>
      <c r="M6617" s="37">
        <f t="shared" si="724"/>
        <v>7860.7179850260418</v>
      </c>
      <c r="N6617" s="4"/>
      <c r="R6617" s="4"/>
    </row>
    <row r="6618" spans="1:18" x14ac:dyDescent="0.25">
      <c r="A6618" s="9">
        <v>45202.75</v>
      </c>
      <c r="B6618" s="5">
        <v>45202</v>
      </c>
      <c r="C6618" s="6">
        <v>66105.948789062502</v>
      </c>
      <c r="D6618" s="6">
        <v>6435.786193033854</v>
      </c>
      <c r="E6618" s="6">
        <v>18211</v>
      </c>
      <c r="F6618" s="14">
        <f t="shared" si="721"/>
        <v>9.7355628516426052</v>
      </c>
      <c r="G6618" s="14">
        <f t="shared" si="722"/>
        <v>35.340103196056525</v>
      </c>
      <c r="H6618" s="6">
        <f t="shared" si="725"/>
        <v>-1424.9</v>
      </c>
      <c r="I6618" s="14">
        <f t="shared" si="726"/>
        <v>-18.126842900537916</v>
      </c>
      <c r="J6618" s="9" t="b">
        <f t="shared" si="723"/>
        <v>1</v>
      </c>
      <c r="K6618" t="b">
        <f t="shared" si="727"/>
        <v>1</v>
      </c>
      <c r="L6618" s="35">
        <v>6435.786193033854</v>
      </c>
      <c r="M6618" s="37">
        <f t="shared" si="724"/>
        <v>6435.786193033854</v>
      </c>
      <c r="N6618" s="4"/>
      <c r="R6618" s="4"/>
    </row>
    <row r="6619" spans="1:18" x14ac:dyDescent="0.25">
      <c r="A6619" s="9">
        <v>45202.791666666664</v>
      </c>
      <c r="B6619" s="5">
        <v>45202</v>
      </c>
      <c r="C6619" s="6">
        <v>64389.527957899307</v>
      </c>
      <c r="D6619" s="6">
        <v>2505.9468097601998</v>
      </c>
      <c r="E6619" s="6">
        <v>18211</v>
      </c>
      <c r="F6619" s="14">
        <f t="shared" si="721"/>
        <v>3.8918546062314632</v>
      </c>
      <c r="G6619" s="14">
        <f t="shared" si="722"/>
        <v>13.760621655923341</v>
      </c>
      <c r="H6619" s="6">
        <f t="shared" si="725"/>
        <v>-3929.8</v>
      </c>
      <c r="I6619" s="14">
        <f t="shared" si="726"/>
        <v>-61.061692886156585</v>
      </c>
      <c r="J6619" s="9" t="b">
        <f t="shared" si="723"/>
        <v>1</v>
      </c>
      <c r="K6619" t="b">
        <f t="shared" si="727"/>
        <v>1</v>
      </c>
      <c r="L6619" s="35">
        <v>2505.9468097601998</v>
      </c>
      <c r="M6619" s="37">
        <f t="shared" si="724"/>
        <v>2505.9468097601998</v>
      </c>
      <c r="N6619" s="4"/>
      <c r="R6619" s="4"/>
    </row>
    <row r="6620" spans="1:18" x14ac:dyDescent="0.25">
      <c r="A6620" s="9">
        <v>45202.833333333336</v>
      </c>
      <c r="B6620" s="5">
        <v>45202</v>
      </c>
      <c r="C6620" s="6">
        <v>63285.32553168403</v>
      </c>
      <c r="D6620" s="6">
        <v>207.33845180087619</v>
      </c>
      <c r="E6620" s="6">
        <v>18211</v>
      </c>
      <c r="F6620" s="14">
        <f t="shared" si="721"/>
        <v>0.32762484834983019</v>
      </c>
      <c r="G6620" s="14">
        <f t="shared" si="722"/>
        <v>1.1385341376139486</v>
      </c>
      <c r="H6620" s="6">
        <f t="shared" si="725"/>
        <v>-2298.6</v>
      </c>
      <c r="I6620" s="14">
        <f t="shared" si="726"/>
        <v>-91.72580962402624</v>
      </c>
      <c r="J6620" s="9" t="b">
        <f t="shared" si="723"/>
        <v>1</v>
      </c>
      <c r="K6620" t="b">
        <f t="shared" si="727"/>
        <v>1</v>
      </c>
      <c r="L6620" s="35">
        <v>207.33845180087619</v>
      </c>
      <c r="M6620" s="37">
        <f t="shared" si="724"/>
        <v>207.33845180087619</v>
      </c>
      <c r="N6620" s="4"/>
      <c r="R6620" s="4"/>
    </row>
    <row r="6621" spans="1:18" x14ac:dyDescent="0.25">
      <c r="A6621" s="9">
        <v>45202.875</v>
      </c>
      <c r="B6621" s="5">
        <v>45202</v>
      </c>
      <c r="C6621" s="6">
        <v>61856.010481770834</v>
      </c>
      <c r="D6621" s="6">
        <v>65.274925289154055</v>
      </c>
      <c r="E6621" s="6">
        <v>18211</v>
      </c>
      <c r="F6621" s="14">
        <f t="shared" si="721"/>
        <v>0.10552721519017265</v>
      </c>
      <c r="G6621" s="14">
        <f t="shared" si="722"/>
        <v>0.3584367980295099</v>
      </c>
      <c r="H6621" s="6">
        <f t="shared" si="725"/>
        <v>-142.1</v>
      </c>
      <c r="I6621" s="14">
        <f t="shared" si="726"/>
        <v>-68.535285551601433</v>
      </c>
      <c r="J6621" s="9" t="b">
        <f t="shared" si="723"/>
        <v>1</v>
      </c>
      <c r="K6621" t="b">
        <f t="shared" si="727"/>
        <v>1</v>
      </c>
      <c r="L6621" s="35">
        <v>65.274925289154055</v>
      </c>
      <c r="M6621" s="37">
        <f t="shared" si="724"/>
        <v>65.274925289154055</v>
      </c>
      <c r="N6621" s="4"/>
      <c r="R6621" s="4"/>
    </row>
    <row r="6622" spans="1:18" x14ac:dyDescent="0.25">
      <c r="A6622" s="9">
        <v>45202.916666666664</v>
      </c>
      <c r="B6622" s="5">
        <v>45202</v>
      </c>
      <c r="C6622" s="6">
        <v>59626.819162326392</v>
      </c>
      <c r="D6622" s="6">
        <v>1.4513721138842599</v>
      </c>
      <c r="E6622" s="6">
        <v>18211</v>
      </c>
      <c r="F6622" s="14">
        <f t="shared" si="721"/>
        <v>2.4340928029937081E-3</v>
      </c>
      <c r="G6622" s="14">
        <f t="shared" si="722"/>
        <v>7.9697551693166755E-3</v>
      </c>
      <c r="H6622" s="6">
        <f t="shared" si="725"/>
        <v>-63.8</v>
      </c>
      <c r="I6622" s="14">
        <f t="shared" si="726"/>
        <v>-97.740441245056275</v>
      </c>
      <c r="J6622" s="9" t="b">
        <f t="shared" si="723"/>
        <v>0</v>
      </c>
      <c r="K6622" t="b">
        <f t="shared" si="727"/>
        <v>1</v>
      </c>
      <c r="L6622" s="35">
        <v>1.4513721138842599</v>
      </c>
      <c r="M6622" s="37">
        <f t="shared" si="724"/>
        <v>0</v>
      </c>
      <c r="N6622" s="4"/>
      <c r="R6622" s="4"/>
    </row>
    <row r="6623" spans="1:18" x14ac:dyDescent="0.25">
      <c r="A6623" s="9">
        <v>45202.958333333336</v>
      </c>
      <c r="B6623" s="5">
        <v>45202</v>
      </c>
      <c r="C6623" s="6">
        <v>56477.199084201391</v>
      </c>
      <c r="D6623" s="6">
        <v>0.11794634314978289</v>
      </c>
      <c r="E6623" s="6">
        <v>18211</v>
      </c>
      <c r="F6623" s="14">
        <f t="shared" si="721"/>
        <v>2.0883886783042775E-4</v>
      </c>
      <c r="G6623" s="14">
        <f t="shared" si="722"/>
        <v>6.4766538438187297E-4</v>
      </c>
      <c r="H6623" s="6">
        <f t="shared" si="725"/>
        <v>-1.3</v>
      </c>
      <c r="I6623" s="14">
        <f t="shared" si="726"/>
        <v>-89.570413236124011</v>
      </c>
      <c r="J6623" s="9" t="b">
        <f t="shared" si="723"/>
        <v>0</v>
      </c>
      <c r="K6623" t="b">
        <f t="shared" si="727"/>
        <v>0</v>
      </c>
      <c r="L6623" s="35">
        <v>0.11794634314978289</v>
      </c>
      <c r="M6623" s="37">
        <f t="shared" si="724"/>
        <v>0</v>
      </c>
      <c r="N6623" s="4"/>
      <c r="R6623" s="4"/>
    </row>
    <row r="6624" spans="1:18" x14ac:dyDescent="0.25">
      <c r="A6624" s="9">
        <v>45203</v>
      </c>
      <c r="B6624" s="5">
        <v>45203</v>
      </c>
      <c r="C6624" s="6">
        <v>53022.2786328125</v>
      </c>
      <c r="D6624" s="6">
        <v>0.11229578604197336</v>
      </c>
      <c r="E6624" s="6">
        <v>18211</v>
      </c>
      <c r="F6624" s="14">
        <f t="shared" si="721"/>
        <v>2.1178981540880034E-4</v>
      </c>
      <c r="G6624" s="14">
        <f t="shared" si="722"/>
        <v>6.1663712065220672E-4</v>
      </c>
      <c r="H6624" s="6">
        <f t="shared" si="725"/>
        <v>0</v>
      </c>
      <c r="I6624" s="14">
        <f t="shared" si="726"/>
        <v>0</v>
      </c>
      <c r="J6624" s="9" t="b">
        <f t="shared" si="723"/>
        <v>0</v>
      </c>
      <c r="K6624" t="b">
        <f t="shared" si="727"/>
        <v>0</v>
      </c>
      <c r="L6624" s="35">
        <v>0.11229578604197336</v>
      </c>
      <c r="M6624" s="37">
        <f t="shared" si="724"/>
        <v>0</v>
      </c>
      <c r="N6624" s="4"/>
      <c r="R6624" s="4"/>
    </row>
    <row r="6625" spans="1:18" x14ac:dyDescent="0.25">
      <c r="A6625" s="9">
        <v>45203.041666666664</v>
      </c>
      <c r="B6625" s="5">
        <v>45203</v>
      </c>
      <c r="C6625" s="6">
        <v>50195.72532877604</v>
      </c>
      <c r="D6625" s="6">
        <v>0.10879954445589747</v>
      </c>
      <c r="E6625" s="6">
        <v>18211</v>
      </c>
      <c r="F6625" s="14">
        <f t="shared" si="721"/>
        <v>2.1675061719553482E-4</v>
      </c>
      <c r="G6625" s="14">
        <f t="shared" si="722"/>
        <v>5.9743860554553553E-4</v>
      </c>
      <c r="H6625" s="6">
        <f t="shared" si="725"/>
        <v>0</v>
      </c>
      <c r="I6625" s="14">
        <f t="shared" si="726"/>
        <v>0</v>
      </c>
      <c r="J6625" s="9" t="b">
        <f t="shared" si="723"/>
        <v>0</v>
      </c>
      <c r="K6625" t="b">
        <f t="shared" si="727"/>
        <v>0</v>
      </c>
      <c r="L6625" s="35">
        <v>0.10879954445589747</v>
      </c>
      <c r="M6625" s="37">
        <f t="shared" si="724"/>
        <v>0</v>
      </c>
      <c r="N6625" s="4"/>
      <c r="R6625" s="4"/>
    </row>
    <row r="6626" spans="1:18" x14ac:dyDescent="0.25">
      <c r="A6626" s="9">
        <v>45203.083333333336</v>
      </c>
      <c r="B6626" s="5">
        <v>45203</v>
      </c>
      <c r="C6626" s="6">
        <v>48444.68725260417</v>
      </c>
      <c r="D6626" s="6">
        <v>0.11381886763857033</v>
      </c>
      <c r="E6626" s="6">
        <v>18211</v>
      </c>
      <c r="F6626" s="14">
        <f t="shared" si="721"/>
        <v>2.3494602626927257E-4</v>
      </c>
      <c r="G6626" s="14">
        <f t="shared" si="722"/>
        <v>6.2500064597534636E-4</v>
      </c>
      <c r="H6626" s="6">
        <f t="shared" si="725"/>
        <v>0</v>
      </c>
      <c r="I6626" s="14">
        <f t="shared" si="726"/>
        <v>0</v>
      </c>
      <c r="J6626" s="9" t="b">
        <f t="shared" si="723"/>
        <v>0</v>
      </c>
      <c r="K6626" t="b">
        <f t="shared" si="727"/>
        <v>0</v>
      </c>
      <c r="L6626" s="35">
        <v>0.11381886763857033</v>
      </c>
      <c r="M6626" s="37">
        <f t="shared" si="724"/>
        <v>0</v>
      </c>
      <c r="N6626" s="4"/>
      <c r="R6626" s="4"/>
    </row>
    <row r="6627" spans="1:18" x14ac:dyDescent="0.25">
      <c r="A6627" s="9">
        <v>45203.125</v>
      </c>
      <c r="B6627" s="5">
        <v>45203</v>
      </c>
      <c r="C6627" s="6">
        <v>47523.382478298612</v>
      </c>
      <c r="D6627" s="6">
        <v>0.1031688825485354</v>
      </c>
      <c r="E6627" s="6">
        <v>18211</v>
      </c>
      <c r="F6627" s="14">
        <f t="shared" si="721"/>
        <v>2.1709078177599653E-4</v>
      </c>
      <c r="G6627" s="14">
        <f t="shared" si="722"/>
        <v>5.6651959007487452E-4</v>
      </c>
      <c r="H6627" s="6">
        <f t="shared" si="725"/>
        <v>0</v>
      </c>
      <c r="I6627" s="14">
        <f t="shared" si="726"/>
        <v>0</v>
      </c>
      <c r="J6627" s="9" t="b">
        <f t="shared" si="723"/>
        <v>0</v>
      </c>
      <c r="K6627" t="b">
        <f t="shared" si="727"/>
        <v>0</v>
      </c>
      <c r="L6627" s="35">
        <v>0.1031688825485354</v>
      </c>
      <c r="M6627" s="37">
        <f t="shared" si="724"/>
        <v>0</v>
      </c>
      <c r="N6627" s="4"/>
      <c r="R6627" s="4"/>
    </row>
    <row r="6628" spans="1:18" x14ac:dyDescent="0.25">
      <c r="A6628" s="9">
        <v>45203.166666666664</v>
      </c>
      <c r="B6628" s="5">
        <v>45203</v>
      </c>
      <c r="C6628" s="6">
        <v>46859.192031250001</v>
      </c>
      <c r="D6628" s="6">
        <v>0.10712063684839247</v>
      </c>
      <c r="E6628" s="6">
        <v>18211</v>
      </c>
      <c r="F6628" s="14">
        <f t="shared" si="721"/>
        <v>2.2860111795558623E-4</v>
      </c>
      <c r="G6628" s="14">
        <f t="shared" si="722"/>
        <v>5.8821941051228645E-4</v>
      </c>
      <c r="H6628" s="6">
        <f t="shared" si="725"/>
        <v>0</v>
      </c>
      <c r="I6628" s="14">
        <f t="shared" si="726"/>
        <v>0</v>
      </c>
      <c r="J6628" s="9" t="b">
        <f t="shared" si="723"/>
        <v>0</v>
      </c>
      <c r="K6628" t="b">
        <f t="shared" si="727"/>
        <v>0</v>
      </c>
      <c r="L6628" s="35">
        <v>0.10712063684839247</v>
      </c>
      <c r="M6628" s="37">
        <f t="shared" si="724"/>
        <v>0</v>
      </c>
      <c r="N6628" s="4"/>
      <c r="R6628" s="4"/>
    </row>
    <row r="6629" spans="1:18" x14ac:dyDescent="0.25">
      <c r="A6629" s="9">
        <v>45203.208333333336</v>
      </c>
      <c r="B6629" s="5">
        <v>45203</v>
      </c>
      <c r="C6629" s="6">
        <v>47334.422382812503</v>
      </c>
      <c r="D6629" s="6">
        <v>0.10838251076942469</v>
      </c>
      <c r="E6629" s="6">
        <v>18211</v>
      </c>
      <c r="F6629" s="14">
        <f t="shared" si="721"/>
        <v>2.2897186722358574E-4</v>
      </c>
      <c r="G6629" s="14">
        <f t="shared" si="722"/>
        <v>5.9514859573568007E-4</v>
      </c>
      <c r="H6629" s="6">
        <f t="shared" si="725"/>
        <v>0</v>
      </c>
      <c r="I6629" s="14">
        <f t="shared" si="726"/>
        <v>0</v>
      </c>
      <c r="J6629" s="9" t="b">
        <f t="shared" si="723"/>
        <v>0</v>
      </c>
      <c r="K6629" t="b">
        <f t="shared" si="727"/>
        <v>0</v>
      </c>
      <c r="L6629" s="35">
        <v>0.10838251076942469</v>
      </c>
      <c r="M6629" s="37">
        <f t="shared" si="724"/>
        <v>0</v>
      </c>
      <c r="N6629" s="4"/>
      <c r="R6629" s="4"/>
    </row>
    <row r="6630" spans="1:18" x14ac:dyDescent="0.25">
      <c r="A6630" s="9">
        <v>45203.25</v>
      </c>
      <c r="B6630" s="5">
        <v>45203</v>
      </c>
      <c r="C6630" s="6">
        <v>48854.067469618058</v>
      </c>
      <c r="D6630" s="6">
        <v>0.11013507490660535</v>
      </c>
      <c r="E6630" s="6">
        <v>18211</v>
      </c>
      <c r="F6630" s="14">
        <f t="shared" si="721"/>
        <v>2.254368584050805E-4</v>
      </c>
      <c r="G6630" s="14">
        <f t="shared" si="722"/>
        <v>6.0477225252103322E-4</v>
      </c>
      <c r="H6630" s="6">
        <f t="shared" si="725"/>
        <v>0</v>
      </c>
      <c r="I6630" s="14">
        <f t="shared" si="726"/>
        <v>0</v>
      </c>
      <c r="J6630" s="9" t="b">
        <f t="shared" si="723"/>
        <v>0</v>
      </c>
      <c r="K6630" t="b">
        <f t="shared" si="727"/>
        <v>0</v>
      </c>
      <c r="L6630" s="35">
        <v>0.11013507490660535</v>
      </c>
      <c r="M6630" s="37">
        <f t="shared" si="724"/>
        <v>0</v>
      </c>
      <c r="N6630" s="4"/>
      <c r="R6630" s="4"/>
    </row>
    <row r="6631" spans="1:18" x14ac:dyDescent="0.25">
      <c r="A6631" s="9">
        <v>45203.291666666664</v>
      </c>
      <c r="B6631" s="5">
        <v>45203</v>
      </c>
      <c r="C6631" s="6">
        <v>51416.72565104167</v>
      </c>
      <c r="D6631" s="6">
        <v>0.114325474889742</v>
      </c>
      <c r="E6631" s="6">
        <v>18211</v>
      </c>
      <c r="F6631" s="14">
        <f t="shared" si="721"/>
        <v>2.2235074957058422E-4</v>
      </c>
      <c r="G6631" s="14">
        <f t="shared" si="722"/>
        <v>6.2778252094746031E-4</v>
      </c>
      <c r="H6631" s="6">
        <f t="shared" si="725"/>
        <v>0</v>
      </c>
      <c r="I6631" s="14">
        <f t="shared" si="726"/>
        <v>0</v>
      </c>
      <c r="J6631" s="9" t="b">
        <f t="shared" si="723"/>
        <v>0</v>
      </c>
      <c r="K6631" t="b">
        <f t="shared" si="727"/>
        <v>0</v>
      </c>
      <c r="L6631" s="35">
        <v>0.114325474889742</v>
      </c>
      <c r="M6631" s="37">
        <f t="shared" si="724"/>
        <v>0</v>
      </c>
      <c r="N6631" s="4"/>
      <c r="R6631" s="4"/>
    </row>
    <row r="6632" spans="1:18" x14ac:dyDescent="0.25">
      <c r="A6632" s="9">
        <v>45203.333333333336</v>
      </c>
      <c r="B6632" s="5">
        <v>45203</v>
      </c>
      <c r="C6632" s="6">
        <v>52121.744444444441</v>
      </c>
      <c r="D6632" s="6">
        <v>87.397887374791836</v>
      </c>
      <c r="E6632" s="6">
        <v>18211</v>
      </c>
      <c r="F6632" s="14">
        <f t="shared" si="721"/>
        <v>0.16768028067047441</v>
      </c>
      <c r="G6632" s="14">
        <f t="shared" si="722"/>
        <v>0.47991811199160855</v>
      </c>
      <c r="H6632" s="6">
        <f t="shared" si="725"/>
        <v>87.3</v>
      </c>
      <c r="I6632" s="14">
        <f t="shared" si="726"/>
        <v>76360.9336276049</v>
      </c>
      <c r="J6632" s="9" t="b">
        <f t="shared" si="723"/>
        <v>1</v>
      </c>
      <c r="K6632" t="b">
        <f t="shared" si="727"/>
        <v>1</v>
      </c>
      <c r="L6632" s="35">
        <v>87.397887374791836</v>
      </c>
      <c r="M6632" s="37">
        <f t="shared" si="724"/>
        <v>87.397887374791836</v>
      </c>
      <c r="N6632" s="4"/>
      <c r="R6632" s="4"/>
    </row>
    <row r="6633" spans="1:18" x14ac:dyDescent="0.25">
      <c r="A6633" s="9">
        <v>45203.375</v>
      </c>
      <c r="B6633" s="5">
        <v>45203</v>
      </c>
      <c r="C6633" s="6">
        <v>52969.975512152778</v>
      </c>
      <c r="D6633" s="6">
        <v>2303.950227525499</v>
      </c>
      <c r="E6633" s="6">
        <v>18211</v>
      </c>
      <c r="F6633" s="14">
        <f t="shared" si="721"/>
        <v>4.3495399143556508</v>
      </c>
      <c r="G6633" s="14">
        <f t="shared" si="722"/>
        <v>12.651420721132828</v>
      </c>
      <c r="H6633" s="6">
        <f t="shared" si="725"/>
        <v>2216.6</v>
      </c>
      <c r="I6633" s="14">
        <f t="shared" si="726"/>
        <v>2536.2169116222067</v>
      </c>
      <c r="J6633" s="9" t="b">
        <f t="shared" si="723"/>
        <v>1</v>
      </c>
      <c r="K6633" t="b">
        <f t="shared" si="727"/>
        <v>1</v>
      </c>
      <c r="L6633" s="35">
        <v>2303.950227525499</v>
      </c>
      <c r="M6633" s="37">
        <f t="shared" si="724"/>
        <v>2303.950227525499</v>
      </c>
      <c r="N6633" s="4"/>
      <c r="R6633" s="4"/>
    </row>
    <row r="6634" spans="1:18" x14ac:dyDescent="0.25">
      <c r="A6634" s="9">
        <v>45203.416666666664</v>
      </c>
      <c r="B6634" s="5">
        <v>45203</v>
      </c>
      <c r="C6634" s="6">
        <v>55750.958402777775</v>
      </c>
      <c r="D6634" s="6">
        <v>5495.9342675781254</v>
      </c>
      <c r="E6634" s="6">
        <v>18211</v>
      </c>
      <c r="F6634" s="14">
        <f t="shared" si="721"/>
        <v>9.8580085886098274</v>
      </c>
      <c r="G6634" s="14">
        <f t="shared" si="722"/>
        <v>30.179200854308526</v>
      </c>
      <c r="H6634" s="6">
        <f t="shared" si="725"/>
        <v>3192</v>
      </c>
      <c r="I6634" s="14">
        <f t="shared" si="726"/>
        <v>138.54465959658725</v>
      </c>
      <c r="J6634" s="9" t="b">
        <f t="shared" si="723"/>
        <v>1</v>
      </c>
      <c r="K6634" t="b">
        <f t="shared" si="727"/>
        <v>1</v>
      </c>
      <c r="L6634" s="35">
        <v>5495.9342675781254</v>
      </c>
      <c r="M6634" s="37">
        <f t="shared" si="724"/>
        <v>5495.9342675781254</v>
      </c>
      <c r="N6634" s="4"/>
      <c r="R6634" s="4"/>
    </row>
    <row r="6635" spans="1:18" x14ac:dyDescent="0.25">
      <c r="A6635" s="9">
        <v>45203.458333333336</v>
      </c>
      <c r="B6635" s="5">
        <v>45203</v>
      </c>
      <c r="C6635" s="6">
        <v>58874.507415364584</v>
      </c>
      <c r="D6635" s="6">
        <v>7802.5132145182288</v>
      </c>
      <c r="E6635" s="6">
        <v>18211</v>
      </c>
      <c r="F6635" s="14">
        <f t="shared" si="721"/>
        <v>13.25278725386328</v>
      </c>
      <c r="G6635" s="14">
        <f t="shared" si="722"/>
        <v>42.845056364385421</v>
      </c>
      <c r="H6635" s="6">
        <f t="shared" si="725"/>
        <v>2306.6</v>
      </c>
      <c r="I6635" s="14">
        <f t="shared" si="726"/>
        <v>41.969206466081729</v>
      </c>
      <c r="J6635" s="9" t="b">
        <f t="shared" si="723"/>
        <v>1</v>
      </c>
      <c r="K6635" t="b">
        <f t="shared" si="727"/>
        <v>1</v>
      </c>
      <c r="L6635" s="35">
        <v>7802.5132145182288</v>
      </c>
      <c r="M6635" s="37">
        <f t="shared" si="724"/>
        <v>7802.5132145182288</v>
      </c>
      <c r="N6635" s="4"/>
      <c r="R6635" s="4"/>
    </row>
    <row r="6636" spans="1:18" x14ac:dyDescent="0.25">
      <c r="A6636" s="9">
        <v>45203.5</v>
      </c>
      <c r="B6636" s="5">
        <v>45203</v>
      </c>
      <c r="C6636" s="6">
        <v>61624.685286458334</v>
      </c>
      <c r="D6636" s="6">
        <v>8659.1677593315981</v>
      </c>
      <c r="E6636" s="6">
        <v>18211</v>
      </c>
      <c r="F6636" s="14">
        <f t="shared" si="721"/>
        <v>14.051459604345274</v>
      </c>
      <c r="G6636" s="14">
        <f t="shared" si="722"/>
        <v>47.549106360614999</v>
      </c>
      <c r="H6636" s="6">
        <f t="shared" si="725"/>
        <v>856.7</v>
      </c>
      <c r="I6636" s="14">
        <f t="shared" si="726"/>
        <v>10.979795566458359</v>
      </c>
      <c r="J6636" s="9" t="b">
        <f t="shared" si="723"/>
        <v>1</v>
      </c>
      <c r="K6636" t="b">
        <f t="shared" si="727"/>
        <v>1</v>
      </c>
      <c r="L6636" s="35">
        <v>8659.1677593315981</v>
      </c>
      <c r="M6636" s="37">
        <f t="shared" si="724"/>
        <v>8659.1677593315981</v>
      </c>
      <c r="N6636" s="4"/>
      <c r="R6636" s="4"/>
    </row>
    <row r="6637" spans="1:18" x14ac:dyDescent="0.25">
      <c r="A6637" s="9">
        <v>45203.541666666664</v>
      </c>
      <c r="B6637" s="5">
        <v>45203</v>
      </c>
      <c r="C6637" s="6">
        <v>64361.814053819442</v>
      </c>
      <c r="D6637" s="6">
        <v>9142.8578591579862</v>
      </c>
      <c r="E6637" s="6">
        <v>18211</v>
      </c>
      <c r="F6637" s="14">
        <f t="shared" si="721"/>
        <v>14.205407342174531</v>
      </c>
      <c r="G6637" s="14">
        <f t="shared" si="722"/>
        <v>50.205138977310341</v>
      </c>
      <c r="H6637" s="6">
        <f t="shared" si="725"/>
        <v>483.7</v>
      </c>
      <c r="I6637" s="14">
        <f t="shared" si="726"/>
        <v>5.5859871692488943</v>
      </c>
      <c r="J6637" s="9" t="b">
        <f t="shared" si="723"/>
        <v>1</v>
      </c>
      <c r="K6637" t="b">
        <f t="shared" si="727"/>
        <v>1</v>
      </c>
      <c r="L6637" s="35">
        <v>9142.8578591579862</v>
      </c>
      <c r="M6637" s="37">
        <f t="shared" si="724"/>
        <v>9142.8578591579862</v>
      </c>
      <c r="N6637" s="4"/>
      <c r="R6637" s="4"/>
    </row>
    <row r="6638" spans="1:18" x14ac:dyDescent="0.25">
      <c r="A6638" s="9">
        <v>45203.583333333336</v>
      </c>
      <c r="B6638" s="5">
        <v>45203</v>
      </c>
      <c r="C6638" s="6">
        <v>67220.928116319439</v>
      </c>
      <c r="D6638" s="6">
        <v>8720.8079486762144</v>
      </c>
      <c r="E6638" s="6">
        <v>18211</v>
      </c>
      <c r="F6638" s="14">
        <f t="shared" si="721"/>
        <v>12.973352485680776</v>
      </c>
      <c r="G6638" s="14">
        <f t="shared" si="722"/>
        <v>47.887584145166187</v>
      </c>
      <c r="H6638" s="6">
        <f t="shared" si="725"/>
        <v>-422</v>
      </c>
      <c r="I6638" s="14">
        <f t="shared" si="726"/>
        <v>-4.6156246383870201</v>
      </c>
      <c r="J6638" s="9" t="b">
        <f t="shared" si="723"/>
        <v>1</v>
      </c>
      <c r="K6638" t="b">
        <f t="shared" si="727"/>
        <v>1</v>
      </c>
      <c r="L6638" s="35">
        <v>8720.8079486762144</v>
      </c>
      <c r="M6638" s="37">
        <f t="shared" si="724"/>
        <v>8720.8079486762144</v>
      </c>
      <c r="N6638" s="4"/>
      <c r="R6638" s="4"/>
    </row>
    <row r="6639" spans="1:18" x14ac:dyDescent="0.25">
      <c r="A6639" s="9">
        <v>45203.625</v>
      </c>
      <c r="B6639" s="5">
        <v>45203</v>
      </c>
      <c r="C6639" s="6">
        <v>68764.041137152773</v>
      </c>
      <c r="D6639" s="6">
        <v>8105.3890847439234</v>
      </c>
      <c r="E6639" s="6">
        <v>18211</v>
      </c>
      <c r="F6639" s="14">
        <f t="shared" si="721"/>
        <v>11.787249484912302</v>
      </c>
      <c r="G6639" s="14">
        <f t="shared" si="722"/>
        <v>44.508204298192979</v>
      </c>
      <c r="H6639" s="6">
        <f t="shared" si="725"/>
        <v>-615.4</v>
      </c>
      <c r="I6639" s="14">
        <f t="shared" si="726"/>
        <v>-7.0566856147017356</v>
      </c>
      <c r="J6639" s="9" t="b">
        <f t="shared" si="723"/>
        <v>1</v>
      </c>
      <c r="K6639" t="b">
        <f t="shared" si="727"/>
        <v>1</v>
      </c>
      <c r="L6639" s="35">
        <v>8105.3890847439234</v>
      </c>
      <c r="M6639" s="37">
        <f t="shared" si="724"/>
        <v>8105.3890847439234</v>
      </c>
      <c r="N6639" s="4"/>
      <c r="R6639" s="4"/>
    </row>
    <row r="6640" spans="1:18" x14ac:dyDescent="0.25">
      <c r="A6640" s="9">
        <v>45203.666666666664</v>
      </c>
      <c r="B6640" s="5">
        <v>45203</v>
      </c>
      <c r="C6640" s="6">
        <v>70173.82963975695</v>
      </c>
      <c r="D6640" s="6">
        <v>7440.5923795572917</v>
      </c>
      <c r="E6640" s="6">
        <v>18211</v>
      </c>
      <c r="F6640" s="14">
        <f t="shared" si="721"/>
        <v>10.603087244567066</v>
      </c>
      <c r="G6640" s="14">
        <f t="shared" si="722"/>
        <v>40.857681508743568</v>
      </c>
      <c r="H6640" s="6">
        <f t="shared" si="725"/>
        <v>-664.8</v>
      </c>
      <c r="I6640" s="14">
        <f t="shared" si="726"/>
        <v>-8.2019504930527738</v>
      </c>
      <c r="J6640" s="9" t="b">
        <f t="shared" si="723"/>
        <v>1</v>
      </c>
      <c r="K6640" t="b">
        <f t="shared" si="727"/>
        <v>1</v>
      </c>
      <c r="L6640" s="35">
        <v>7440.5923795572917</v>
      </c>
      <c r="M6640" s="37">
        <f t="shared" si="724"/>
        <v>7440.5923795572917</v>
      </c>
      <c r="N6640" s="4"/>
      <c r="R6640" s="4"/>
    </row>
    <row r="6641" spans="1:18" x14ac:dyDescent="0.25">
      <c r="A6641" s="9">
        <v>45203.708333333336</v>
      </c>
      <c r="B6641" s="5">
        <v>45203</v>
      </c>
      <c r="C6641" s="6">
        <v>71553.305668402783</v>
      </c>
      <c r="D6641" s="6">
        <v>6132.9187787543406</v>
      </c>
      <c r="E6641" s="6">
        <v>18211</v>
      </c>
      <c r="F6641" s="14">
        <f t="shared" si="721"/>
        <v>8.5711187225589978</v>
      </c>
      <c r="G6641" s="14">
        <f t="shared" si="722"/>
        <v>33.677001695427712</v>
      </c>
      <c r="H6641" s="6">
        <f t="shared" si="725"/>
        <v>-1307.7</v>
      </c>
      <c r="I6641" s="14">
        <f t="shared" si="726"/>
        <v>-17.575213548760576</v>
      </c>
      <c r="J6641" s="9" t="b">
        <f t="shared" si="723"/>
        <v>1</v>
      </c>
      <c r="K6641" t="b">
        <f t="shared" si="727"/>
        <v>1</v>
      </c>
      <c r="L6641" s="35">
        <v>6132.9187787543406</v>
      </c>
      <c r="M6641" s="37">
        <f t="shared" si="724"/>
        <v>6132.9187787543406</v>
      </c>
      <c r="N6641" s="4"/>
      <c r="R6641" s="4"/>
    </row>
    <row r="6642" spans="1:18" x14ac:dyDescent="0.25">
      <c r="A6642" s="9">
        <v>45203.75</v>
      </c>
      <c r="B6642" s="5">
        <v>45203</v>
      </c>
      <c r="C6642" s="6">
        <v>71283.591241319446</v>
      </c>
      <c r="D6642" s="6">
        <v>4687.077199164497</v>
      </c>
      <c r="E6642" s="6">
        <v>18211</v>
      </c>
      <c r="F6642" s="14">
        <f t="shared" si="721"/>
        <v>6.5752540206583179</v>
      </c>
      <c r="G6642" s="14">
        <f t="shared" si="722"/>
        <v>25.737615722170649</v>
      </c>
      <c r="H6642" s="6">
        <f t="shared" si="725"/>
        <v>-1445.8</v>
      </c>
      <c r="I6642" s="14">
        <f t="shared" si="726"/>
        <v>-23.574419491882736</v>
      </c>
      <c r="J6642" s="9" t="b">
        <f t="shared" si="723"/>
        <v>1</v>
      </c>
      <c r="K6642" t="b">
        <f t="shared" si="727"/>
        <v>1</v>
      </c>
      <c r="L6642" s="35">
        <v>4687.077199164497</v>
      </c>
      <c r="M6642" s="37">
        <f t="shared" si="724"/>
        <v>4687.077199164497</v>
      </c>
      <c r="N6642" s="4"/>
      <c r="R6642" s="4"/>
    </row>
    <row r="6643" spans="1:18" x14ac:dyDescent="0.25">
      <c r="A6643" s="9">
        <v>45203.791666666664</v>
      </c>
      <c r="B6643" s="5">
        <v>45203</v>
      </c>
      <c r="C6643" s="6">
        <v>69158.079817708334</v>
      </c>
      <c r="D6643" s="6">
        <v>2016.6156087239583</v>
      </c>
      <c r="E6643" s="6">
        <v>18211</v>
      </c>
      <c r="F6643" s="14">
        <f t="shared" si="721"/>
        <v>2.9159508390624693</v>
      </c>
      <c r="G6643" s="14">
        <f t="shared" si="722"/>
        <v>11.073612699598915</v>
      </c>
      <c r="H6643" s="6">
        <f t="shared" si="725"/>
        <v>-2670.5</v>
      </c>
      <c r="I6643" s="14">
        <f t="shared" si="726"/>
        <v>-56.975805742564567</v>
      </c>
      <c r="J6643" s="9" t="b">
        <f t="shared" si="723"/>
        <v>1</v>
      </c>
      <c r="K6643" t="b">
        <f t="shared" si="727"/>
        <v>1</v>
      </c>
      <c r="L6643" s="35">
        <v>2016.6156087239583</v>
      </c>
      <c r="M6643" s="37">
        <f t="shared" si="724"/>
        <v>2016.6156087239583</v>
      </c>
      <c r="N6643" s="4"/>
      <c r="R6643" s="4"/>
    </row>
    <row r="6644" spans="1:18" x14ac:dyDescent="0.25">
      <c r="A6644" s="9">
        <v>45203.833333333336</v>
      </c>
      <c r="B6644" s="5">
        <v>45203</v>
      </c>
      <c r="C6644" s="6">
        <v>67692.002942708335</v>
      </c>
      <c r="D6644" s="6">
        <v>132.76674854159407</v>
      </c>
      <c r="E6644" s="6">
        <v>18211</v>
      </c>
      <c r="F6644" s="14">
        <f t="shared" si="721"/>
        <v>0.19613357969915923</v>
      </c>
      <c r="G6644" s="14">
        <f t="shared" si="722"/>
        <v>0.72904699654930583</v>
      </c>
      <c r="H6644" s="6">
        <f t="shared" si="725"/>
        <v>-1883.8</v>
      </c>
      <c r="I6644" s="14">
        <f t="shared" si="726"/>
        <v>-93.413935300838062</v>
      </c>
      <c r="J6644" s="9" t="b">
        <f t="shared" si="723"/>
        <v>1</v>
      </c>
      <c r="K6644" t="b">
        <f t="shared" si="727"/>
        <v>1</v>
      </c>
      <c r="L6644" s="35">
        <v>132.76674854159407</v>
      </c>
      <c r="M6644" s="37">
        <f t="shared" si="724"/>
        <v>132.76674854159407</v>
      </c>
      <c r="N6644" s="4"/>
      <c r="R6644" s="4"/>
    </row>
    <row r="6645" spans="1:18" x14ac:dyDescent="0.25">
      <c r="A6645" s="9">
        <v>45203.875</v>
      </c>
      <c r="B6645" s="5">
        <v>45203</v>
      </c>
      <c r="C6645" s="6">
        <v>64950.431380208334</v>
      </c>
      <c r="D6645" s="6">
        <v>8.7475140421237385E-2</v>
      </c>
      <c r="E6645" s="6">
        <v>18211</v>
      </c>
      <c r="F6645" s="14">
        <f t="shared" si="721"/>
        <v>1.3467984517173318E-4</v>
      </c>
      <c r="G6645" s="14">
        <f t="shared" si="722"/>
        <v>4.8034232288856943E-4</v>
      </c>
      <c r="H6645" s="6">
        <f t="shared" si="725"/>
        <v>-132.69999999999999</v>
      </c>
      <c r="I6645" s="14">
        <f t="shared" si="726"/>
        <v>-99.949724955738318</v>
      </c>
      <c r="J6645" s="9" t="b">
        <f t="shared" si="723"/>
        <v>0</v>
      </c>
      <c r="K6645" t="b">
        <f t="shared" si="727"/>
        <v>1</v>
      </c>
      <c r="L6645" s="35">
        <v>8.7475140421237385E-2</v>
      </c>
      <c r="M6645" s="37">
        <f t="shared" si="724"/>
        <v>0</v>
      </c>
      <c r="N6645" s="4"/>
      <c r="R6645" s="4"/>
    </row>
    <row r="6646" spans="1:18" x14ac:dyDescent="0.25">
      <c r="A6646" s="9">
        <v>45203.916666666664</v>
      </c>
      <c r="B6646" s="5">
        <v>45203</v>
      </c>
      <c r="C6646" s="6">
        <v>61397.369270833333</v>
      </c>
      <c r="D6646" s="6">
        <v>0.16606482946210438</v>
      </c>
      <c r="E6646" s="6">
        <v>18211</v>
      </c>
      <c r="F6646" s="14">
        <f t="shared" si="721"/>
        <v>2.7047548035741829E-4</v>
      </c>
      <c r="G6646" s="14">
        <f t="shared" si="722"/>
        <v>9.1189297381859518E-4</v>
      </c>
      <c r="H6646" s="6">
        <f t="shared" si="725"/>
        <v>0.1</v>
      </c>
      <c r="I6646" s="14">
        <f t="shared" si="726"/>
        <v>114.31819316716616</v>
      </c>
      <c r="J6646" s="9" t="b">
        <f t="shared" si="723"/>
        <v>0</v>
      </c>
      <c r="K6646" t="b">
        <f t="shared" si="727"/>
        <v>0</v>
      </c>
      <c r="L6646" s="35">
        <v>0.16606482946210438</v>
      </c>
      <c r="M6646" s="37">
        <f t="shared" si="724"/>
        <v>0</v>
      </c>
      <c r="N6646" s="4"/>
      <c r="R6646" s="4"/>
    </row>
    <row r="6647" spans="1:18" x14ac:dyDescent="0.25">
      <c r="A6647" s="9">
        <v>45203.958333333336</v>
      </c>
      <c r="B6647" s="5">
        <v>45203</v>
      </c>
      <c r="C6647" s="6">
        <v>57441.248728298611</v>
      </c>
      <c r="D6647" s="6">
        <v>0.1672921904279954</v>
      </c>
      <c r="E6647" s="6">
        <v>18211</v>
      </c>
      <c r="F6647" s="14">
        <f t="shared" si="721"/>
        <v>2.912405181497706E-4</v>
      </c>
      <c r="G6647" s="14">
        <f t="shared" si="722"/>
        <v>9.1863264196362306E-4</v>
      </c>
      <c r="H6647" s="6">
        <f t="shared" si="725"/>
        <v>0</v>
      </c>
      <c r="I6647" s="14">
        <f t="shared" si="726"/>
        <v>0</v>
      </c>
      <c r="J6647" s="9" t="b">
        <f t="shared" si="723"/>
        <v>0</v>
      </c>
      <c r="K6647" t="b">
        <f t="shared" si="727"/>
        <v>0</v>
      </c>
      <c r="L6647" s="35">
        <v>0.1672921904279954</v>
      </c>
      <c r="M6647" s="37">
        <f t="shared" si="724"/>
        <v>0</v>
      </c>
      <c r="N6647" s="4"/>
      <c r="R6647" s="4"/>
    </row>
    <row r="6648" spans="1:18" x14ac:dyDescent="0.25">
      <c r="A6648" s="9">
        <v>45204</v>
      </c>
      <c r="B6648" s="5">
        <v>45204</v>
      </c>
      <c r="C6648" s="6">
        <v>53934.565225694445</v>
      </c>
      <c r="D6648" s="6">
        <v>0.21269396442299088</v>
      </c>
      <c r="E6648" s="6">
        <v>18211</v>
      </c>
      <c r="F6648" s="14">
        <f t="shared" si="721"/>
        <v>3.9435557426476366E-4</v>
      </c>
      <c r="G6648" s="14">
        <f t="shared" si="722"/>
        <v>1.1679422570039584E-3</v>
      </c>
      <c r="H6648" s="6">
        <f t="shared" si="725"/>
        <v>0</v>
      </c>
      <c r="I6648" s="14">
        <f t="shared" si="726"/>
        <v>0</v>
      </c>
      <c r="J6648" s="9" t="b">
        <f t="shared" si="723"/>
        <v>0</v>
      </c>
      <c r="K6648" t="b">
        <f t="shared" si="727"/>
        <v>0</v>
      </c>
      <c r="L6648" s="35">
        <v>0.21269396442299088</v>
      </c>
      <c r="M6648" s="37">
        <f t="shared" si="724"/>
        <v>0</v>
      </c>
      <c r="N6648" s="4"/>
      <c r="R6648" s="4"/>
    </row>
    <row r="6649" spans="1:18" x14ac:dyDescent="0.25">
      <c r="A6649" s="9">
        <v>45204.041666666664</v>
      </c>
      <c r="B6649" s="5">
        <v>45204</v>
      </c>
      <c r="C6649" s="6">
        <v>51117.888910590278</v>
      </c>
      <c r="D6649" s="6">
        <v>0.22611469229890241</v>
      </c>
      <c r="E6649" s="6">
        <v>18211</v>
      </c>
      <c r="F6649" s="14">
        <f t="shared" si="721"/>
        <v>4.4233965274739155E-4</v>
      </c>
      <c r="G6649" s="14">
        <f t="shared" si="722"/>
        <v>1.2416379786881688E-3</v>
      </c>
      <c r="H6649" s="6">
        <f t="shared" si="725"/>
        <v>0</v>
      </c>
      <c r="I6649" s="14">
        <f t="shared" si="726"/>
        <v>0</v>
      </c>
      <c r="J6649" s="9" t="b">
        <f t="shared" si="723"/>
        <v>0</v>
      </c>
      <c r="K6649" t="b">
        <f t="shared" si="727"/>
        <v>0</v>
      </c>
      <c r="L6649" s="35">
        <v>0.22611469229890241</v>
      </c>
      <c r="M6649" s="37">
        <f t="shared" si="724"/>
        <v>0</v>
      </c>
      <c r="N6649" s="4"/>
      <c r="R6649" s="4"/>
    </row>
    <row r="6650" spans="1:18" x14ac:dyDescent="0.25">
      <c r="A6650" s="9">
        <v>45204.083333333336</v>
      </c>
      <c r="B6650" s="5">
        <v>45204</v>
      </c>
      <c r="C6650" s="6">
        <v>48811.592890624997</v>
      </c>
      <c r="D6650" s="6">
        <v>0.20105470937159325</v>
      </c>
      <c r="E6650" s="6">
        <v>18211</v>
      </c>
      <c r="F6650" s="14">
        <f t="shared" si="721"/>
        <v>4.1189950473877863E-4</v>
      </c>
      <c r="G6650" s="14">
        <f t="shared" si="722"/>
        <v>1.1040289351029228E-3</v>
      </c>
      <c r="H6650" s="6">
        <f t="shared" si="725"/>
        <v>0</v>
      </c>
      <c r="I6650" s="14">
        <f t="shared" si="726"/>
        <v>0</v>
      </c>
      <c r="J6650" s="9" t="b">
        <f t="shared" si="723"/>
        <v>0</v>
      </c>
      <c r="K6650" t="b">
        <f t="shared" si="727"/>
        <v>0</v>
      </c>
      <c r="L6650" s="35">
        <v>0.20105470937159325</v>
      </c>
      <c r="M6650" s="37">
        <f t="shared" si="724"/>
        <v>0</v>
      </c>
      <c r="N6650" s="4"/>
      <c r="R6650" s="4"/>
    </row>
    <row r="6651" spans="1:18" x14ac:dyDescent="0.25">
      <c r="A6651" s="9">
        <v>45204.125</v>
      </c>
      <c r="B6651" s="5">
        <v>45204</v>
      </c>
      <c r="C6651" s="6">
        <v>47163.631059027779</v>
      </c>
      <c r="D6651" s="6">
        <v>0.20369321978754468</v>
      </c>
      <c r="E6651" s="6">
        <v>18211</v>
      </c>
      <c r="F6651" s="14">
        <f t="shared" si="721"/>
        <v>4.3188621234996056E-4</v>
      </c>
      <c r="G6651" s="14">
        <f t="shared" si="722"/>
        <v>1.1185174882628339E-3</v>
      </c>
      <c r="H6651" s="6">
        <f t="shared" si="725"/>
        <v>0</v>
      </c>
      <c r="I6651" s="14">
        <f t="shared" si="726"/>
        <v>0</v>
      </c>
      <c r="J6651" s="9" t="b">
        <f t="shared" si="723"/>
        <v>0</v>
      </c>
      <c r="K6651" t="b">
        <f t="shared" si="727"/>
        <v>0</v>
      </c>
      <c r="L6651" s="35">
        <v>0.20369321978754468</v>
      </c>
      <c r="M6651" s="37">
        <f t="shared" si="724"/>
        <v>0</v>
      </c>
      <c r="N6651" s="4"/>
      <c r="R6651" s="4"/>
    </row>
    <row r="6652" spans="1:18" x14ac:dyDescent="0.25">
      <c r="A6652" s="9">
        <v>45204.166666666664</v>
      </c>
      <c r="B6652" s="5">
        <v>45204</v>
      </c>
      <c r="C6652" s="6">
        <v>46162.706579861115</v>
      </c>
      <c r="D6652" s="6">
        <v>0.30430455260806616</v>
      </c>
      <c r="E6652" s="6">
        <v>18211</v>
      </c>
      <c r="F6652" s="14">
        <f t="shared" si="721"/>
        <v>6.5919998014332562E-4</v>
      </c>
      <c r="G6652" s="14">
        <f t="shared" si="722"/>
        <v>1.6709930954262049E-3</v>
      </c>
      <c r="H6652" s="6">
        <f t="shared" si="725"/>
        <v>0.1</v>
      </c>
      <c r="I6652" s="14">
        <f t="shared" si="726"/>
        <v>49.093435758098195</v>
      </c>
      <c r="J6652" s="9" t="b">
        <f t="shared" si="723"/>
        <v>0</v>
      </c>
      <c r="K6652" t="b">
        <f t="shared" si="727"/>
        <v>0</v>
      </c>
      <c r="L6652" s="35">
        <v>0.30430455260806616</v>
      </c>
      <c r="M6652" s="37">
        <f t="shared" si="724"/>
        <v>0</v>
      </c>
      <c r="N6652" s="4"/>
      <c r="R6652" s="4"/>
    </row>
    <row r="6653" spans="1:18" x14ac:dyDescent="0.25">
      <c r="A6653" s="9">
        <v>45204.208333333336</v>
      </c>
      <c r="B6653" s="5">
        <v>45204</v>
      </c>
      <c r="C6653" s="6">
        <v>46196.685529513888</v>
      </c>
      <c r="D6653" s="6">
        <v>0.19649187437413881</v>
      </c>
      <c r="E6653" s="6">
        <v>18211</v>
      </c>
      <c r="F6653" s="14">
        <f t="shared" si="721"/>
        <v>4.2533760186887247E-4</v>
      </c>
      <c r="G6653" s="14">
        <f t="shared" si="722"/>
        <v>1.0789735564995817E-3</v>
      </c>
      <c r="H6653" s="6">
        <f t="shared" si="725"/>
        <v>-0.1</v>
      </c>
      <c r="I6653" s="14">
        <f t="shared" si="726"/>
        <v>-32.861815290945245</v>
      </c>
      <c r="J6653" s="9" t="b">
        <f t="shared" si="723"/>
        <v>0</v>
      </c>
      <c r="K6653" t="b">
        <f t="shared" si="727"/>
        <v>0</v>
      </c>
      <c r="L6653" s="35">
        <v>0.19649187437413881</v>
      </c>
      <c r="M6653" s="37">
        <f t="shared" si="724"/>
        <v>0</v>
      </c>
      <c r="N6653" s="4"/>
      <c r="R6653" s="4"/>
    </row>
    <row r="6654" spans="1:18" x14ac:dyDescent="0.25">
      <c r="A6654" s="9">
        <v>45204.25</v>
      </c>
      <c r="B6654" s="5">
        <v>45204</v>
      </c>
      <c r="C6654" s="6">
        <v>47176.395842013888</v>
      </c>
      <c r="D6654" s="6">
        <v>0.21075832621090942</v>
      </c>
      <c r="E6654" s="6">
        <v>18211</v>
      </c>
      <c r="F6654" s="14">
        <f t="shared" si="721"/>
        <v>4.4674528956536856E-4</v>
      </c>
      <c r="G6654" s="14">
        <f t="shared" si="722"/>
        <v>1.1573133063033849E-3</v>
      </c>
      <c r="H6654" s="6">
        <f t="shared" si="725"/>
        <v>0</v>
      </c>
      <c r="I6654" s="14">
        <f t="shared" si="726"/>
        <v>0</v>
      </c>
      <c r="J6654" s="9" t="b">
        <f t="shared" si="723"/>
        <v>0</v>
      </c>
      <c r="K6654" t="b">
        <f t="shared" si="727"/>
        <v>0</v>
      </c>
      <c r="L6654" s="35">
        <v>0.21075832621090942</v>
      </c>
      <c r="M6654" s="37">
        <f t="shared" si="724"/>
        <v>0</v>
      </c>
      <c r="N6654" s="4"/>
      <c r="R6654" s="4"/>
    </row>
    <row r="6655" spans="1:18" x14ac:dyDescent="0.25">
      <c r="A6655" s="9">
        <v>45204.291666666664</v>
      </c>
      <c r="B6655" s="5">
        <v>45204</v>
      </c>
      <c r="C6655" s="6">
        <v>48733.040659722225</v>
      </c>
      <c r="D6655" s="6">
        <v>0.21359086935718855</v>
      </c>
      <c r="E6655" s="6">
        <v>18211</v>
      </c>
      <c r="F6655" s="14">
        <f t="shared" si="721"/>
        <v>4.3828758982757468E-4</v>
      </c>
      <c r="G6655" s="14">
        <f t="shared" si="722"/>
        <v>1.1728673294008486E-3</v>
      </c>
      <c r="H6655" s="6">
        <f t="shared" si="725"/>
        <v>0</v>
      </c>
      <c r="I6655" s="14">
        <f t="shared" si="726"/>
        <v>0</v>
      </c>
      <c r="J6655" s="9" t="b">
        <f t="shared" si="723"/>
        <v>0</v>
      </c>
      <c r="K6655" t="b">
        <f t="shared" si="727"/>
        <v>0</v>
      </c>
      <c r="L6655" s="35">
        <v>0.21359086935718855</v>
      </c>
      <c r="M6655" s="37">
        <f t="shared" si="724"/>
        <v>0</v>
      </c>
      <c r="N6655" s="4"/>
      <c r="R6655" s="4"/>
    </row>
    <row r="6656" spans="1:18" x14ac:dyDescent="0.25">
      <c r="A6656" s="9">
        <v>45204.333333333336</v>
      </c>
      <c r="B6656" s="5">
        <v>45204</v>
      </c>
      <c r="C6656" s="6">
        <v>48774.691844618057</v>
      </c>
      <c r="D6656" s="6">
        <v>11.011350825164053</v>
      </c>
      <c r="E6656" s="6">
        <v>18211</v>
      </c>
      <c r="F6656" s="14">
        <f t="shared" si="721"/>
        <v>2.257595160261187E-2</v>
      </c>
      <c r="G6656" s="14">
        <f t="shared" si="722"/>
        <v>6.0465382599330361E-2</v>
      </c>
      <c r="H6656" s="6">
        <f t="shared" si="725"/>
        <v>10.8</v>
      </c>
      <c r="I6656" s="14">
        <f t="shared" si="726"/>
        <v>5056.3959182820372</v>
      </c>
      <c r="J6656" s="9" t="b">
        <f t="shared" si="723"/>
        <v>1</v>
      </c>
      <c r="K6656" t="b">
        <f t="shared" si="727"/>
        <v>1</v>
      </c>
      <c r="L6656" s="35">
        <v>11.011350825164053</v>
      </c>
      <c r="M6656" s="37">
        <f t="shared" si="724"/>
        <v>11.011350825164053</v>
      </c>
      <c r="N6656" s="4"/>
      <c r="R6656" s="4"/>
    </row>
    <row r="6657" spans="1:18" x14ac:dyDescent="0.25">
      <c r="A6657" s="9">
        <v>45204.375</v>
      </c>
      <c r="B6657" s="5">
        <v>45204</v>
      </c>
      <c r="C6657" s="6">
        <v>49037.358281250003</v>
      </c>
      <c r="D6657" s="6">
        <v>781.43777160644527</v>
      </c>
      <c r="E6657" s="6">
        <v>18211</v>
      </c>
      <c r="F6657" s="14">
        <f t="shared" si="721"/>
        <v>1.593556013202361</v>
      </c>
      <c r="G6657" s="14">
        <f t="shared" si="722"/>
        <v>4.2910206556830772</v>
      </c>
      <c r="H6657" s="6">
        <f t="shared" si="725"/>
        <v>770.4</v>
      </c>
      <c r="I6657" s="14">
        <f t="shared" si="726"/>
        <v>6996.4168087299331</v>
      </c>
      <c r="J6657" s="9" t="b">
        <f t="shared" si="723"/>
        <v>1</v>
      </c>
      <c r="K6657" t="b">
        <f t="shared" si="727"/>
        <v>1</v>
      </c>
      <c r="L6657" s="35">
        <v>781.43777160644527</v>
      </c>
      <c r="M6657" s="37">
        <f t="shared" si="724"/>
        <v>781.43777160644527</v>
      </c>
      <c r="N6657" s="4"/>
      <c r="R6657" s="4"/>
    </row>
    <row r="6658" spans="1:18" x14ac:dyDescent="0.25">
      <c r="A6658" s="9">
        <v>45204.416666666664</v>
      </c>
      <c r="B6658" s="5">
        <v>45204</v>
      </c>
      <c r="C6658" s="6">
        <v>49618.562157118053</v>
      </c>
      <c r="D6658" s="6">
        <v>2042.5513650173611</v>
      </c>
      <c r="E6658" s="6">
        <v>18211</v>
      </c>
      <c r="F6658" s="14">
        <f t="shared" si="721"/>
        <v>4.1165065576660327</v>
      </c>
      <c r="G6658" s="14">
        <f t="shared" si="722"/>
        <v>11.216030778196481</v>
      </c>
      <c r="H6658" s="6">
        <f t="shared" si="725"/>
        <v>1261.0999999999999</v>
      </c>
      <c r="I6658" s="14">
        <f t="shared" si="726"/>
        <v>161.38201221160401</v>
      </c>
      <c r="J6658" s="9" t="b">
        <f t="shared" si="723"/>
        <v>1</v>
      </c>
      <c r="K6658" t="b">
        <f t="shared" si="727"/>
        <v>1</v>
      </c>
      <c r="L6658" s="35">
        <v>2042.5513650173611</v>
      </c>
      <c r="M6658" s="37">
        <f t="shared" si="724"/>
        <v>2042.5513650173611</v>
      </c>
      <c r="N6658" s="4"/>
      <c r="R6658" s="4"/>
    </row>
    <row r="6659" spans="1:18" x14ac:dyDescent="0.25">
      <c r="A6659" s="9">
        <v>45204.458333333336</v>
      </c>
      <c r="B6659" s="5">
        <v>45204</v>
      </c>
      <c r="C6659" s="6">
        <v>50570.833459201385</v>
      </c>
      <c r="D6659" s="6">
        <v>3798.9829793294271</v>
      </c>
      <c r="E6659" s="6">
        <v>18211</v>
      </c>
      <c r="F6659" s="14">
        <f t="shared" ref="F6659:F6722" si="728">D6659/C6659*100</f>
        <v>7.5122016377173235</v>
      </c>
      <c r="G6659" s="14">
        <f t="shared" ref="G6659:G6722" si="729">D6659/E6659*100</f>
        <v>20.860924602325117</v>
      </c>
      <c r="H6659" s="6">
        <f t="shared" si="725"/>
        <v>1756.4</v>
      </c>
      <c r="I6659" s="14">
        <f t="shared" si="726"/>
        <v>85.990493560247444</v>
      </c>
      <c r="J6659" s="9" t="b">
        <f t="shared" ref="J6659:J6722" si="730">D6659&gt;5</f>
        <v>1</v>
      </c>
      <c r="K6659" t="b">
        <f t="shared" si="727"/>
        <v>1</v>
      </c>
      <c r="L6659" s="35">
        <v>3798.9829793294271</v>
      </c>
      <c r="M6659" s="37">
        <f t="shared" ref="M6659:M6722" si="731">IF(L6659&lt;=2,0,L6659)</f>
        <v>3798.9829793294271</v>
      </c>
      <c r="N6659" s="4"/>
      <c r="R6659" s="4"/>
    </row>
    <row r="6660" spans="1:18" x14ac:dyDescent="0.25">
      <c r="A6660" s="9">
        <v>45204.5</v>
      </c>
      <c r="B6660" s="5">
        <v>45204</v>
      </c>
      <c r="C6660" s="6">
        <v>51669.611796874997</v>
      </c>
      <c r="D6660" s="6">
        <v>6376.2193484157988</v>
      </c>
      <c r="E6660" s="6">
        <v>18211</v>
      </c>
      <c r="F6660" s="14">
        <f t="shared" si="728"/>
        <v>12.340366274633856</v>
      </c>
      <c r="G6660" s="14">
        <f t="shared" si="729"/>
        <v>35.013010534379212</v>
      </c>
      <c r="H6660" s="6">
        <f t="shared" ref="H6660:H6723" si="732">ROUND(D6660-D6659,1)</f>
        <v>2577.1999999999998</v>
      </c>
      <c r="I6660" s="14">
        <f t="shared" ref="I6660:I6723" si="733">H6660/D6659*100</f>
        <v>67.839208915195286</v>
      </c>
      <c r="J6660" s="9" t="b">
        <f t="shared" si="730"/>
        <v>1</v>
      </c>
      <c r="K6660" t="b">
        <f t="shared" ref="K6660:K6723" si="734">OR(J6660,ABS(H6660)&gt;5)</f>
        <v>1</v>
      </c>
      <c r="L6660" s="35">
        <v>6376.2193484157988</v>
      </c>
      <c r="M6660" s="37">
        <f t="shared" si="731"/>
        <v>6376.2193484157988</v>
      </c>
      <c r="N6660" s="4"/>
      <c r="R6660" s="4"/>
    </row>
    <row r="6661" spans="1:18" x14ac:dyDescent="0.25">
      <c r="A6661" s="9">
        <v>45204.541666666664</v>
      </c>
      <c r="B6661" s="5">
        <v>45204</v>
      </c>
      <c r="C6661" s="6">
        <v>52749.392803819443</v>
      </c>
      <c r="D6661" s="6">
        <v>7981.4668484157983</v>
      </c>
      <c r="E6661" s="6">
        <v>18211</v>
      </c>
      <c r="F6661" s="14">
        <f t="shared" si="728"/>
        <v>15.130917009982875</v>
      </c>
      <c r="G6661" s="14">
        <f t="shared" si="729"/>
        <v>43.827724168995651</v>
      </c>
      <c r="H6661" s="6">
        <f t="shared" si="732"/>
        <v>1605.2</v>
      </c>
      <c r="I6661" s="14">
        <f t="shared" si="733"/>
        <v>25.174792651994</v>
      </c>
      <c r="J6661" s="9" t="b">
        <f t="shared" si="730"/>
        <v>1</v>
      </c>
      <c r="K6661" t="b">
        <f t="shared" si="734"/>
        <v>1</v>
      </c>
      <c r="L6661" s="35">
        <v>7981.4668484157983</v>
      </c>
      <c r="M6661" s="37">
        <f t="shared" si="731"/>
        <v>7981.4668484157983</v>
      </c>
      <c r="N6661" s="4"/>
      <c r="R6661" s="4"/>
    </row>
    <row r="6662" spans="1:18" x14ac:dyDescent="0.25">
      <c r="A6662" s="9">
        <v>45204.583333333336</v>
      </c>
      <c r="B6662" s="5">
        <v>45204</v>
      </c>
      <c r="C6662" s="6">
        <v>53859.711467013891</v>
      </c>
      <c r="D6662" s="6">
        <v>8977.4901106770831</v>
      </c>
      <c r="E6662" s="6">
        <v>18211</v>
      </c>
      <c r="F6662" s="14">
        <f t="shared" si="728"/>
        <v>16.668284820232099</v>
      </c>
      <c r="G6662" s="14">
        <f t="shared" si="729"/>
        <v>49.297073805266507</v>
      </c>
      <c r="H6662" s="6">
        <f t="shared" si="732"/>
        <v>996</v>
      </c>
      <c r="I6662" s="14">
        <f t="shared" si="733"/>
        <v>12.478909189451699</v>
      </c>
      <c r="J6662" s="9" t="b">
        <f t="shared" si="730"/>
        <v>1</v>
      </c>
      <c r="K6662" t="b">
        <f t="shared" si="734"/>
        <v>1</v>
      </c>
      <c r="L6662" s="35">
        <v>8977.4901106770831</v>
      </c>
      <c r="M6662" s="37">
        <f t="shared" si="731"/>
        <v>8977.4901106770831</v>
      </c>
      <c r="N6662" s="4"/>
      <c r="R6662" s="4"/>
    </row>
    <row r="6663" spans="1:18" x14ac:dyDescent="0.25">
      <c r="A6663" s="9">
        <v>45204.625</v>
      </c>
      <c r="B6663" s="5">
        <v>45204</v>
      </c>
      <c r="C6663" s="6">
        <v>54574.357838541669</v>
      </c>
      <c r="D6663" s="6">
        <v>9413.891685112847</v>
      </c>
      <c r="E6663" s="6">
        <v>18211</v>
      </c>
      <c r="F6663" s="14">
        <f t="shared" si="728"/>
        <v>17.249660935935999</v>
      </c>
      <c r="G6663" s="14">
        <f t="shared" si="729"/>
        <v>51.693436302854579</v>
      </c>
      <c r="H6663" s="6">
        <f t="shared" si="732"/>
        <v>436.4</v>
      </c>
      <c r="I6663" s="14">
        <f t="shared" si="733"/>
        <v>4.8610468473920339</v>
      </c>
      <c r="J6663" s="9" t="b">
        <f t="shared" si="730"/>
        <v>1</v>
      </c>
      <c r="K6663" t="b">
        <f t="shared" si="734"/>
        <v>1</v>
      </c>
      <c r="L6663" s="35">
        <v>9413.891685112847</v>
      </c>
      <c r="M6663" s="37">
        <f t="shared" si="731"/>
        <v>9413.891685112847</v>
      </c>
      <c r="N6663" s="4"/>
      <c r="R6663" s="4"/>
    </row>
    <row r="6664" spans="1:18" x14ac:dyDescent="0.25">
      <c r="A6664" s="9">
        <v>45204.666666666664</v>
      </c>
      <c r="B6664" s="5">
        <v>45204</v>
      </c>
      <c r="C6664" s="6">
        <v>54681.394127604166</v>
      </c>
      <c r="D6664" s="6">
        <v>9297.4014008246522</v>
      </c>
      <c r="E6664" s="6">
        <v>18211</v>
      </c>
      <c r="F6664" s="14">
        <f t="shared" si="728"/>
        <v>17.002860934979626</v>
      </c>
      <c r="G6664" s="14">
        <f t="shared" si="729"/>
        <v>51.053766409448421</v>
      </c>
      <c r="H6664" s="6">
        <f t="shared" si="732"/>
        <v>-116.5</v>
      </c>
      <c r="I6664" s="14">
        <f t="shared" si="733"/>
        <v>-1.2375328280463795</v>
      </c>
      <c r="J6664" s="9" t="b">
        <f t="shared" si="730"/>
        <v>1</v>
      </c>
      <c r="K6664" t="b">
        <f t="shared" si="734"/>
        <v>1</v>
      </c>
      <c r="L6664" s="35">
        <v>9297.4014008246522</v>
      </c>
      <c r="M6664" s="37">
        <f t="shared" si="731"/>
        <v>9297.4014008246522</v>
      </c>
      <c r="N6664" s="4"/>
      <c r="R6664" s="4"/>
    </row>
    <row r="6665" spans="1:18" x14ac:dyDescent="0.25">
      <c r="A6665" s="9">
        <v>45204.708333333336</v>
      </c>
      <c r="B6665" s="5">
        <v>45204</v>
      </c>
      <c r="C6665" s="6">
        <v>55290.616866319448</v>
      </c>
      <c r="D6665" s="6">
        <v>8882.5971896701394</v>
      </c>
      <c r="E6665" s="6">
        <v>18211</v>
      </c>
      <c r="F6665" s="14">
        <f t="shared" si="728"/>
        <v>16.065288638660526</v>
      </c>
      <c r="G6665" s="14">
        <f t="shared" si="729"/>
        <v>48.775999064686943</v>
      </c>
      <c r="H6665" s="6">
        <f t="shared" si="732"/>
        <v>-414.8</v>
      </c>
      <c r="I6665" s="14">
        <f t="shared" si="733"/>
        <v>-4.4614616721098912</v>
      </c>
      <c r="J6665" s="9" t="b">
        <f t="shared" si="730"/>
        <v>1</v>
      </c>
      <c r="K6665" t="b">
        <f t="shared" si="734"/>
        <v>1</v>
      </c>
      <c r="L6665" s="35">
        <v>8882.5971896701394</v>
      </c>
      <c r="M6665" s="37">
        <f t="shared" si="731"/>
        <v>8882.5971896701394</v>
      </c>
      <c r="N6665" s="4"/>
      <c r="R6665" s="4"/>
    </row>
    <row r="6666" spans="1:18" x14ac:dyDescent="0.25">
      <c r="A6666" s="9">
        <v>45204.75</v>
      </c>
      <c r="B6666" s="5">
        <v>45204</v>
      </c>
      <c r="C6666" s="6">
        <v>55328.525160590281</v>
      </c>
      <c r="D6666" s="6">
        <v>7862.5145855034725</v>
      </c>
      <c r="E6666" s="6">
        <v>18211</v>
      </c>
      <c r="F6666" s="14">
        <f t="shared" si="728"/>
        <v>14.210598534268955</v>
      </c>
      <c r="G6666" s="14">
        <f t="shared" si="729"/>
        <v>43.174535091447325</v>
      </c>
      <c r="H6666" s="6">
        <f t="shared" si="732"/>
        <v>-1020.1</v>
      </c>
      <c r="I6666" s="14">
        <f t="shared" si="733"/>
        <v>-11.484253740407224</v>
      </c>
      <c r="J6666" s="9" t="b">
        <f t="shared" si="730"/>
        <v>1</v>
      </c>
      <c r="K6666" t="b">
        <f t="shared" si="734"/>
        <v>1</v>
      </c>
      <c r="L6666" s="35">
        <v>7862.5145855034725</v>
      </c>
      <c r="M6666" s="37">
        <f t="shared" si="731"/>
        <v>7862.5145855034725</v>
      </c>
      <c r="N6666" s="4"/>
      <c r="R6666" s="4"/>
    </row>
    <row r="6667" spans="1:18" x14ac:dyDescent="0.25">
      <c r="A6667" s="9">
        <v>45204.791666666664</v>
      </c>
      <c r="B6667" s="5">
        <v>45204</v>
      </c>
      <c r="C6667" s="6">
        <v>54432.213593749999</v>
      </c>
      <c r="D6667" s="6">
        <v>3416.7262904866539</v>
      </c>
      <c r="E6667" s="6">
        <v>18211</v>
      </c>
      <c r="F6667" s="14">
        <f t="shared" si="728"/>
        <v>6.2770298411655423</v>
      </c>
      <c r="G6667" s="14">
        <f t="shared" si="729"/>
        <v>18.761881777423831</v>
      </c>
      <c r="H6667" s="6">
        <f t="shared" si="732"/>
        <v>-4445.8</v>
      </c>
      <c r="I6667" s="14">
        <f t="shared" si="733"/>
        <v>-56.54425122717042</v>
      </c>
      <c r="J6667" s="9" t="b">
        <f t="shared" si="730"/>
        <v>1</v>
      </c>
      <c r="K6667" t="b">
        <f t="shared" si="734"/>
        <v>1</v>
      </c>
      <c r="L6667" s="35">
        <v>3416.7262904866539</v>
      </c>
      <c r="M6667" s="37">
        <f t="shared" si="731"/>
        <v>3416.7262904866539</v>
      </c>
      <c r="N6667" s="4"/>
      <c r="R6667" s="4"/>
    </row>
    <row r="6668" spans="1:18" x14ac:dyDescent="0.25">
      <c r="A6668" s="9">
        <v>45204.833333333336</v>
      </c>
      <c r="B6668" s="5">
        <v>45204</v>
      </c>
      <c r="C6668" s="6">
        <v>53928.368962673609</v>
      </c>
      <c r="D6668" s="6">
        <v>123.09096423735635</v>
      </c>
      <c r="E6668" s="6">
        <v>18211</v>
      </c>
      <c r="F6668" s="14">
        <f t="shared" si="728"/>
        <v>0.22824900252880531</v>
      </c>
      <c r="G6668" s="14">
        <f t="shared" si="729"/>
        <v>0.67591545899377492</v>
      </c>
      <c r="H6668" s="6">
        <f t="shared" si="732"/>
        <v>-3293.6</v>
      </c>
      <c r="I6668" s="14">
        <f t="shared" si="733"/>
        <v>-96.396366579626815</v>
      </c>
      <c r="J6668" s="9" t="b">
        <f t="shared" si="730"/>
        <v>1</v>
      </c>
      <c r="K6668" t="b">
        <f t="shared" si="734"/>
        <v>1</v>
      </c>
      <c r="L6668" s="35">
        <v>123.09096423735635</v>
      </c>
      <c r="M6668" s="37">
        <f t="shared" si="731"/>
        <v>123.09096423735635</v>
      </c>
      <c r="N6668" s="4"/>
      <c r="R6668" s="4"/>
    </row>
    <row r="6669" spans="1:18" x14ac:dyDescent="0.25">
      <c r="A6669" s="9">
        <v>45204.875</v>
      </c>
      <c r="B6669" s="5">
        <v>45204</v>
      </c>
      <c r="C6669" s="6">
        <v>53568.605572916669</v>
      </c>
      <c r="D6669" s="6">
        <v>0.10821062729176548</v>
      </c>
      <c r="E6669" s="6">
        <v>18211</v>
      </c>
      <c r="F6669" s="14">
        <f t="shared" si="728"/>
        <v>2.0200381573209149E-4</v>
      </c>
      <c r="G6669" s="14">
        <f t="shared" si="729"/>
        <v>5.9420475147858702E-4</v>
      </c>
      <c r="H6669" s="6">
        <f t="shared" si="732"/>
        <v>-123</v>
      </c>
      <c r="I6669" s="14">
        <f t="shared" si="733"/>
        <v>-99.926099987988607</v>
      </c>
      <c r="J6669" s="9" t="b">
        <f t="shared" si="730"/>
        <v>0</v>
      </c>
      <c r="K6669" t="b">
        <f t="shared" si="734"/>
        <v>1</v>
      </c>
      <c r="L6669" s="35">
        <v>0.10821062729176548</v>
      </c>
      <c r="M6669" s="37">
        <f t="shared" si="731"/>
        <v>0</v>
      </c>
      <c r="N6669" s="4"/>
      <c r="R6669" s="4"/>
    </row>
    <row r="6670" spans="1:18" x14ac:dyDescent="0.25">
      <c r="A6670" s="9">
        <v>45204.916666666664</v>
      </c>
      <c r="B6670" s="5">
        <v>45204</v>
      </c>
      <c r="C6670" s="6">
        <v>51833.292235243054</v>
      </c>
      <c r="D6670" s="6">
        <v>0.12141800413115157</v>
      </c>
      <c r="E6670" s="6">
        <v>18211</v>
      </c>
      <c r="F6670" s="14">
        <f t="shared" si="728"/>
        <v>2.3424713903971494E-4</v>
      </c>
      <c r="G6670" s="14">
        <f t="shared" si="729"/>
        <v>6.6672892280023933E-4</v>
      </c>
      <c r="H6670" s="6">
        <f t="shared" si="732"/>
        <v>0</v>
      </c>
      <c r="I6670" s="14">
        <f t="shared" si="733"/>
        <v>0</v>
      </c>
      <c r="J6670" s="9" t="b">
        <f t="shared" si="730"/>
        <v>0</v>
      </c>
      <c r="K6670" t="b">
        <f t="shared" si="734"/>
        <v>0</v>
      </c>
      <c r="L6670" s="35">
        <v>0.12141800413115157</v>
      </c>
      <c r="M6670" s="37">
        <f t="shared" si="731"/>
        <v>0</v>
      </c>
      <c r="N6670" s="4"/>
      <c r="R6670" s="4"/>
    </row>
    <row r="6671" spans="1:18" x14ac:dyDescent="0.25">
      <c r="A6671" s="9">
        <v>45204.958333333336</v>
      </c>
      <c r="B6671" s="5">
        <v>45204</v>
      </c>
      <c r="C6671" s="6">
        <v>49304.926775173612</v>
      </c>
      <c r="D6671" s="6">
        <v>0.12361900700049268</v>
      </c>
      <c r="E6671" s="6">
        <v>18211</v>
      </c>
      <c r="F6671" s="14">
        <f t="shared" si="728"/>
        <v>2.5072343695830868E-4</v>
      </c>
      <c r="G6671" s="14">
        <f t="shared" si="729"/>
        <v>6.7881504036292723E-4</v>
      </c>
      <c r="H6671" s="6">
        <f t="shared" si="732"/>
        <v>0</v>
      </c>
      <c r="I6671" s="14">
        <f t="shared" si="733"/>
        <v>0</v>
      </c>
      <c r="J6671" s="9" t="b">
        <f t="shared" si="730"/>
        <v>0</v>
      </c>
      <c r="K6671" t="b">
        <f t="shared" si="734"/>
        <v>0</v>
      </c>
      <c r="L6671" s="35">
        <v>0.12361900700049268</v>
      </c>
      <c r="M6671" s="37">
        <f t="shared" si="731"/>
        <v>0</v>
      </c>
      <c r="N6671" s="4"/>
      <c r="R6671" s="4"/>
    </row>
    <row r="6672" spans="1:18" x14ac:dyDescent="0.25">
      <c r="A6672" s="9">
        <v>45205</v>
      </c>
      <c r="B6672" s="5">
        <v>45205</v>
      </c>
      <c r="C6672" s="6">
        <v>46291.793606770836</v>
      </c>
      <c r="D6672" s="6">
        <v>0.12684618372056219</v>
      </c>
      <c r="E6672" s="6">
        <v>18211</v>
      </c>
      <c r="F6672" s="14">
        <f t="shared" si="728"/>
        <v>2.7401440695529487E-4</v>
      </c>
      <c r="G6672" s="14">
        <f t="shared" si="729"/>
        <v>6.9653607007062865E-4</v>
      </c>
      <c r="H6672" s="6">
        <f t="shared" si="732"/>
        <v>0</v>
      </c>
      <c r="I6672" s="14">
        <f t="shared" si="733"/>
        <v>0</v>
      </c>
      <c r="J6672" s="9" t="b">
        <f t="shared" si="730"/>
        <v>0</v>
      </c>
      <c r="K6672" t="b">
        <f t="shared" si="734"/>
        <v>0</v>
      </c>
      <c r="L6672" s="35">
        <v>0.12684618372056219</v>
      </c>
      <c r="M6672" s="37">
        <f t="shared" si="731"/>
        <v>0</v>
      </c>
      <c r="N6672" s="4"/>
      <c r="R6672" s="4"/>
    </row>
    <row r="6673" spans="1:18" x14ac:dyDescent="0.25">
      <c r="A6673" s="9">
        <v>45205.041666666664</v>
      </c>
      <c r="B6673" s="5">
        <v>45205</v>
      </c>
      <c r="C6673" s="6">
        <v>43856.147960069444</v>
      </c>
      <c r="D6673" s="6">
        <v>0.12248802365838654</v>
      </c>
      <c r="E6673" s="6">
        <v>18211</v>
      </c>
      <c r="F6673" s="14">
        <f t="shared" si="728"/>
        <v>2.7929498908547691E-4</v>
      </c>
      <c r="G6673" s="14">
        <f t="shared" si="729"/>
        <v>6.7260459973854565E-4</v>
      </c>
      <c r="H6673" s="6">
        <f t="shared" si="732"/>
        <v>0</v>
      </c>
      <c r="I6673" s="14">
        <f t="shared" si="733"/>
        <v>0</v>
      </c>
      <c r="J6673" s="9" t="b">
        <f t="shared" si="730"/>
        <v>0</v>
      </c>
      <c r="K6673" t="b">
        <f t="shared" si="734"/>
        <v>0</v>
      </c>
      <c r="L6673" s="35">
        <v>0.12248802365838654</v>
      </c>
      <c r="M6673" s="37">
        <f t="shared" si="731"/>
        <v>0</v>
      </c>
      <c r="N6673" s="4"/>
      <c r="R6673" s="4"/>
    </row>
    <row r="6674" spans="1:18" x14ac:dyDescent="0.25">
      <c r="A6674" s="9">
        <v>45205.083333333336</v>
      </c>
      <c r="B6674" s="5">
        <v>45205</v>
      </c>
      <c r="C6674" s="6">
        <v>41975.040850694444</v>
      </c>
      <c r="D6674" s="6">
        <v>0.12128418081336552</v>
      </c>
      <c r="E6674" s="6">
        <v>18211</v>
      </c>
      <c r="F6674" s="14">
        <f t="shared" si="728"/>
        <v>2.8894356826184952E-4</v>
      </c>
      <c r="G6674" s="14">
        <f t="shared" si="729"/>
        <v>6.6599407398476476E-4</v>
      </c>
      <c r="H6674" s="6">
        <f t="shared" si="732"/>
        <v>0</v>
      </c>
      <c r="I6674" s="14">
        <f t="shared" si="733"/>
        <v>0</v>
      </c>
      <c r="J6674" s="9" t="b">
        <f t="shared" si="730"/>
        <v>0</v>
      </c>
      <c r="K6674" t="b">
        <f t="shared" si="734"/>
        <v>0</v>
      </c>
      <c r="L6674" s="35">
        <v>0.12128418081336552</v>
      </c>
      <c r="M6674" s="37">
        <f t="shared" si="731"/>
        <v>0</v>
      </c>
      <c r="N6674" s="4"/>
      <c r="R6674" s="4"/>
    </row>
    <row r="6675" spans="1:18" x14ac:dyDescent="0.25">
      <c r="A6675" s="9">
        <v>45205.125</v>
      </c>
      <c r="B6675" s="5">
        <v>45205</v>
      </c>
      <c r="C6675" s="6">
        <v>40817.295928819447</v>
      </c>
      <c r="D6675" s="6">
        <v>0.11970083768996928</v>
      </c>
      <c r="E6675" s="6">
        <v>18211</v>
      </c>
      <c r="F6675" s="14">
        <f t="shared" si="728"/>
        <v>2.9326008733825349E-4</v>
      </c>
      <c r="G6675" s="14">
        <f t="shared" si="729"/>
        <v>6.5729964137043145E-4</v>
      </c>
      <c r="H6675" s="6">
        <f t="shared" si="732"/>
        <v>0</v>
      </c>
      <c r="I6675" s="14">
        <f t="shared" si="733"/>
        <v>0</v>
      </c>
      <c r="J6675" s="9" t="b">
        <f t="shared" si="730"/>
        <v>0</v>
      </c>
      <c r="K6675" t="b">
        <f t="shared" si="734"/>
        <v>0</v>
      </c>
      <c r="L6675" s="35">
        <v>0.11970083768996928</v>
      </c>
      <c r="M6675" s="37">
        <f t="shared" si="731"/>
        <v>0</v>
      </c>
      <c r="N6675" s="4"/>
      <c r="R6675" s="4"/>
    </row>
    <row r="6676" spans="1:18" x14ac:dyDescent="0.25">
      <c r="A6676" s="9">
        <v>45205.166666666664</v>
      </c>
      <c r="B6676" s="5">
        <v>45205</v>
      </c>
      <c r="C6676" s="6">
        <v>40070.346640625001</v>
      </c>
      <c r="D6676" s="6">
        <v>0.13482836875650617</v>
      </c>
      <c r="E6676" s="6">
        <v>18211</v>
      </c>
      <c r="F6676" s="14">
        <f t="shared" si="728"/>
        <v>3.364791674145676E-4</v>
      </c>
      <c r="G6676" s="14">
        <f t="shared" si="729"/>
        <v>7.4036773794138803E-4</v>
      </c>
      <c r="H6676" s="6">
        <f t="shared" si="732"/>
        <v>0</v>
      </c>
      <c r="I6676" s="14">
        <f t="shared" si="733"/>
        <v>0</v>
      </c>
      <c r="J6676" s="9" t="b">
        <f t="shared" si="730"/>
        <v>0</v>
      </c>
      <c r="K6676" t="b">
        <f t="shared" si="734"/>
        <v>0</v>
      </c>
      <c r="L6676" s="35">
        <v>0.13482836875650617</v>
      </c>
      <c r="M6676" s="37">
        <f t="shared" si="731"/>
        <v>0</v>
      </c>
      <c r="N6676" s="4"/>
      <c r="R6676" s="4"/>
    </row>
    <row r="6677" spans="1:18" x14ac:dyDescent="0.25">
      <c r="A6677" s="9">
        <v>45205.208333333336</v>
      </c>
      <c r="B6677" s="5">
        <v>45205</v>
      </c>
      <c r="C6677" s="6">
        <v>40111.536597222221</v>
      </c>
      <c r="D6677" s="6">
        <v>0.12688591462042598</v>
      </c>
      <c r="E6677" s="6">
        <v>18211</v>
      </c>
      <c r="F6677" s="14">
        <f t="shared" si="728"/>
        <v>3.1633271967250687E-4</v>
      </c>
      <c r="G6677" s="14">
        <f t="shared" si="729"/>
        <v>6.9675423985737176E-4</v>
      </c>
      <c r="H6677" s="6">
        <f t="shared" si="732"/>
        <v>0</v>
      </c>
      <c r="I6677" s="14">
        <f t="shared" si="733"/>
        <v>0</v>
      </c>
      <c r="J6677" s="9" t="b">
        <f t="shared" si="730"/>
        <v>0</v>
      </c>
      <c r="K6677" t="b">
        <f t="shared" si="734"/>
        <v>0</v>
      </c>
      <c r="L6677" s="35">
        <v>0.12688591462042598</v>
      </c>
      <c r="M6677" s="37">
        <f t="shared" si="731"/>
        <v>0</v>
      </c>
      <c r="N6677" s="4"/>
      <c r="R6677" s="4"/>
    </row>
    <row r="6678" spans="1:18" x14ac:dyDescent="0.25">
      <c r="A6678" s="9">
        <v>45205.25</v>
      </c>
      <c r="B6678" s="5">
        <v>45205</v>
      </c>
      <c r="C6678" s="6">
        <v>41446.879939236111</v>
      </c>
      <c r="D6678" s="6">
        <v>0.13077055436041621</v>
      </c>
      <c r="E6678" s="6">
        <v>18211</v>
      </c>
      <c r="F6678" s="14">
        <f t="shared" si="728"/>
        <v>3.1551362744827727E-4</v>
      </c>
      <c r="G6678" s="14">
        <f t="shared" si="729"/>
        <v>7.1808552171992858E-4</v>
      </c>
      <c r="H6678" s="6">
        <f t="shared" si="732"/>
        <v>0</v>
      </c>
      <c r="I6678" s="14">
        <f t="shared" si="733"/>
        <v>0</v>
      </c>
      <c r="J6678" s="9" t="b">
        <f t="shared" si="730"/>
        <v>0</v>
      </c>
      <c r="K6678" t="b">
        <f t="shared" si="734"/>
        <v>0</v>
      </c>
      <c r="L6678" s="35">
        <v>0.13077055436041621</v>
      </c>
      <c r="M6678" s="37">
        <f t="shared" si="731"/>
        <v>0</v>
      </c>
      <c r="N6678" s="4"/>
      <c r="R6678" s="4"/>
    </row>
    <row r="6679" spans="1:18" x14ac:dyDescent="0.25">
      <c r="A6679" s="9">
        <v>45205.291666666664</v>
      </c>
      <c r="B6679" s="5">
        <v>45205</v>
      </c>
      <c r="C6679" s="6">
        <v>43610.378582899306</v>
      </c>
      <c r="D6679" s="6">
        <v>0.13897043071687221</v>
      </c>
      <c r="E6679" s="6">
        <v>18211</v>
      </c>
      <c r="F6679" s="14">
        <f t="shared" si="728"/>
        <v>3.1866366500970004E-4</v>
      </c>
      <c r="G6679" s="14">
        <f t="shared" si="729"/>
        <v>7.6311257326271045E-4</v>
      </c>
      <c r="H6679" s="6">
        <f t="shared" si="732"/>
        <v>0</v>
      </c>
      <c r="I6679" s="14">
        <f t="shared" si="733"/>
        <v>0</v>
      </c>
      <c r="J6679" s="9" t="b">
        <f t="shared" si="730"/>
        <v>0</v>
      </c>
      <c r="K6679" t="b">
        <f t="shared" si="734"/>
        <v>0</v>
      </c>
      <c r="L6679" s="35">
        <v>0.13897043071687221</v>
      </c>
      <c r="M6679" s="37">
        <f t="shared" si="731"/>
        <v>0</v>
      </c>
      <c r="N6679" s="4"/>
      <c r="R6679" s="4"/>
    </row>
    <row r="6680" spans="1:18" x14ac:dyDescent="0.25">
      <c r="A6680" s="9">
        <v>45205.333333333336</v>
      </c>
      <c r="B6680" s="5">
        <v>45205</v>
      </c>
      <c r="C6680" s="6">
        <v>44613.104960937497</v>
      </c>
      <c r="D6680" s="6">
        <v>162.59109070063465</v>
      </c>
      <c r="E6680" s="6">
        <v>18211</v>
      </c>
      <c r="F6680" s="14">
        <f t="shared" si="728"/>
        <v>0.36444692841486093</v>
      </c>
      <c r="G6680" s="14">
        <f t="shared" si="729"/>
        <v>0.89281802592188586</v>
      </c>
      <c r="H6680" s="6">
        <f t="shared" si="732"/>
        <v>162.5</v>
      </c>
      <c r="I6680" s="14">
        <f t="shared" si="733"/>
        <v>116931.34946891339</v>
      </c>
      <c r="J6680" s="9" t="b">
        <f t="shared" si="730"/>
        <v>1</v>
      </c>
      <c r="K6680" t="b">
        <f t="shared" si="734"/>
        <v>1</v>
      </c>
      <c r="L6680" s="35">
        <v>162.59109070063465</v>
      </c>
      <c r="M6680" s="37">
        <f t="shared" si="731"/>
        <v>162.59109070063465</v>
      </c>
      <c r="N6680" s="4"/>
      <c r="R6680" s="4"/>
    </row>
    <row r="6681" spans="1:18" x14ac:dyDescent="0.25">
      <c r="A6681" s="9">
        <v>45205.375</v>
      </c>
      <c r="B6681" s="5">
        <v>45205</v>
      </c>
      <c r="C6681" s="6">
        <v>45797.60540364583</v>
      </c>
      <c r="D6681" s="6">
        <v>4209.792312893338</v>
      </c>
      <c r="E6681" s="6">
        <v>18211</v>
      </c>
      <c r="F6681" s="14">
        <f t="shared" si="728"/>
        <v>9.1921668737689224</v>
      </c>
      <c r="G6681" s="14">
        <f t="shared" si="729"/>
        <v>23.116755328610939</v>
      </c>
      <c r="H6681" s="6">
        <f t="shared" si="732"/>
        <v>4047.2</v>
      </c>
      <c r="I6681" s="14">
        <f t="shared" si="733"/>
        <v>2489.1892800275077</v>
      </c>
      <c r="J6681" s="9" t="b">
        <f t="shared" si="730"/>
        <v>1</v>
      </c>
      <c r="K6681" t="b">
        <f t="shared" si="734"/>
        <v>1</v>
      </c>
      <c r="L6681" s="35">
        <v>4209.792312893338</v>
      </c>
      <c r="M6681" s="37">
        <f t="shared" si="731"/>
        <v>4209.792312893338</v>
      </c>
      <c r="N6681" s="4"/>
      <c r="R6681" s="4"/>
    </row>
    <row r="6682" spans="1:18" x14ac:dyDescent="0.25">
      <c r="A6682" s="9">
        <v>45205.416666666664</v>
      </c>
      <c r="B6682" s="5">
        <v>45205</v>
      </c>
      <c r="C6682" s="6">
        <v>47631.161276041668</v>
      </c>
      <c r="D6682" s="6">
        <v>9948.8468185763886</v>
      </c>
      <c r="E6682" s="6">
        <v>18211</v>
      </c>
      <c r="F6682" s="14">
        <f t="shared" si="728"/>
        <v>20.887264874603485</v>
      </c>
      <c r="G6682" s="14">
        <f t="shared" si="729"/>
        <v>54.630974787635978</v>
      </c>
      <c r="H6682" s="6">
        <f t="shared" si="732"/>
        <v>5739.1</v>
      </c>
      <c r="I6682" s="14">
        <f t="shared" si="733"/>
        <v>136.32739036609595</v>
      </c>
      <c r="J6682" s="9" t="b">
        <f t="shared" si="730"/>
        <v>1</v>
      </c>
      <c r="K6682" t="b">
        <f t="shared" si="734"/>
        <v>1</v>
      </c>
      <c r="L6682" s="35">
        <v>9948.8468185763886</v>
      </c>
      <c r="M6682" s="37">
        <f t="shared" si="731"/>
        <v>9948.8468185763886</v>
      </c>
      <c r="N6682" s="4"/>
      <c r="R6682" s="4"/>
    </row>
    <row r="6683" spans="1:18" x14ac:dyDescent="0.25">
      <c r="A6683" s="9">
        <v>45205.458333333336</v>
      </c>
      <c r="B6683" s="5">
        <v>45205</v>
      </c>
      <c r="C6683" s="6">
        <v>49720.151879340279</v>
      </c>
      <c r="D6683" s="6">
        <v>11574.015679253473</v>
      </c>
      <c r="E6683" s="6">
        <v>18211</v>
      </c>
      <c r="F6683" s="14">
        <f t="shared" si="728"/>
        <v>23.278319236314939</v>
      </c>
      <c r="G6683" s="14">
        <f t="shared" si="729"/>
        <v>63.5550803319613</v>
      </c>
      <c r="H6683" s="6">
        <f t="shared" si="732"/>
        <v>1625.2</v>
      </c>
      <c r="I6683" s="14">
        <f t="shared" si="733"/>
        <v>16.335561594590466</v>
      </c>
      <c r="J6683" s="9" t="b">
        <f t="shared" si="730"/>
        <v>1</v>
      </c>
      <c r="K6683" t="b">
        <f t="shared" si="734"/>
        <v>1</v>
      </c>
      <c r="L6683" s="35">
        <v>11574.015679253473</v>
      </c>
      <c r="M6683" s="37">
        <f t="shared" si="731"/>
        <v>11574.015679253473</v>
      </c>
      <c r="N6683" s="4"/>
      <c r="R6683" s="4"/>
    </row>
    <row r="6684" spans="1:18" x14ac:dyDescent="0.25">
      <c r="A6684" s="9">
        <v>45205.5</v>
      </c>
      <c r="B6684" s="5">
        <v>45205</v>
      </c>
      <c r="C6684" s="6">
        <v>51978.642109375003</v>
      </c>
      <c r="D6684" s="6">
        <v>11686.31400282118</v>
      </c>
      <c r="E6684" s="6">
        <v>18211</v>
      </c>
      <c r="F6684" s="14">
        <f t="shared" si="728"/>
        <v>22.482915152401425</v>
      </c>
      <c r="G6684" s="14">
        <f t="shared" si="729"/>
        <v>64.171731386640928</v>
      </c>
      <c r="H6684" s="6">
        <f t="shared" si="732"/>
        <v>112.3</v>
      </c>
      <c r="I6684" s="14">
        <f t="shared" si="733"/>
        <v>0.97027689535014849</v>
      </c>
      <c r="J6684" s="9" t="b">
        <f t="shared" si="730"/>
        <v>1</v>
      </c>
      <c r="K6684" t="b">
        <f t="shared" si="734"/>
        <v>1</v>
      </c>
      <c r="L6684" s="35">
        <v>11686.31400282118</v>
      </c>
      <c r="M6684" s="37">
        <f t="shared" si="731"/>
        <v>11686.31400282118</v>
      </c>
      <c r="N6684" s="4"/>
      <c r="R6684" s="4"/>
    </row>
    <row r="6685" spans="1:18" x14ac:dyDescent="0.25">
      <c r="A6685" s="9">
        <v>45205.541666666664</v>
      </c>
      <c r="B6685" s="5">
        <v>45205</v>
      </c>
      <c r="C6685" s="6">
        <v>54212.724830729167</v>
      </c>
      <c r="D6685" s="6">
        <v>11671.381839192709</v>
      </c>
      <c r="E6685" s="6">
        <v>18211</v>
      </c>
      <c r="F6685" s="14">
        <f t="shared" si="728"/>
        <v>21.528860384042289</v>
      </c>
      <c r="G6685" s="14">
        <f t="shared" si="729"/>
        <v>64.089736089136835</v>
      </c>
      <c r="H6685" s="6">
        <f t="shared" si="732"/>
        <v>-14.9</v>
      </c>
      <c r="I6685" s="14">
        <f t="shared" si="733"/>
        <v>-0.12749956912336097</v>
      </c>
      <c r="J6685" s="9" t="b">
        <f t="shared" si="730"/>
        <v>1</v>
      </c>
      <c r="K6685" t="b">
        <f t="shared" si="734"/>
        <v>1</v>
      </c>
      <c r="L6685" s="35">
        <v>11671.381839192709</v>
      </c>
      <c r="M6685" s="37">
        <f t="shared" si="731"/>
        <v>11671.381839192709</v>
      </c>
      <c r="N6685" s="4"/>
      <c r="R6685" s="4"/>
    </row>
    <row r="6686" spans="1:18" x14ac:dyDescent="0.25">
      <c r="A6686" s="9">
        <v>45205.583333333336</v>
      </c>
      <c r="B6686" s="5">
        <v>45205</v>
      </c>
      <c r="C6686" s="6">
        <v>56421.275334201389</v>
      </c>
      <c r="D6686" s="6">
        <v>11574.621752387153</v>
      </c>
      <c r="E6686" s="6">
        <v>18211</v>
      </c>
      <c r="F6686" s="14">
        <f t="shared" si="728"/>
        <v>20.514640415033053</v>
      </c>
      <c r="G6686" s="14">
        <f t="shared" si="729"/>
        <v>63.558408392659125</v>
      </c>
      <c r="H6686" s="6">
        <f t="shared" si="732"/>
        <v>-96.8</v>
      </c>
      <c r="I6686" s="14">
        <f t="shared" si="733"/>
        <v>-0.829379085816076</v>
      </c>
      <c r="J6686" s="9" t="b">
        <f t="shared" si="730"/>
        <v>1</v>
      </c>
      <c r="K6686" t="b">
        <f t="shared" si="734"/>
        <v>1</v>
      </c>
      <c r="L6686" s="35">
        <v>11574.621752387153</v>
      </c>
      <c r="M6686" s="37">
        <f t="shared" si="731"/>
        <v>11574.621752387153</v>
      </c>
      <c r="N6686" s="4"/>
      <c r="R6686" s="4"/>
    </row>
    <row r="6687" spans="1:18" x14ac:dyDescent="0.25">
      <c r="A6687" s="9">
        <v>45205.625</v>
      </c>
      <c r="B6687" s="5">
        <v>45205</v>
      </c>
      <c r="C6687" s="6">
        <v>58309.137625868054</v>
      </c>
      <c r="D6687" s="6">
        <v>11472.722853732639</v>
      </c>
      <c r="E6687" s="6">
        <v>18211</v>
      </c>
      <c r="F6687" s="14">
        <f t="shared" si="728"/>
        <v>19.675686043147586</v>
      </c>
      <c r="G6687" s="14">
        <f t="shared" si="729"/>
        <v>62.998862521183021</v>
      </c>
      <c r="H6687" s="6">
        <f t="shared" si="732"/>
        <v>-101.9</v>
      </c>
      <c r="I6687" s="14">
        <f t="shared" si="733"/>
        <v>-0.88037434120889624</v>
      </c>
      <c r="J6687" s="9" t="b">
        <f t="shared" si="730"/>
        <v>1</v>
      </c>
      <c r="K6687" t="b">
        <f t="shared" si="734"/>
        <v>1</v>
      </c>
      <c r="L6687" s="35">
        <v>11472.722853732639</v>
      </c>
      <c r="M6687" s="37">
        <f t="shared" si="731"/>
        <v>11472.722853732639</v>
      </c>
      <c r="N6687" s="4"/>
      <c r="R6687" s="4"/>
    </row>
    <row r="6688" spans="1:18" x14ac:dyDescent="0.25">
      <c r="A6688" s="9">
        <v>45205.666666666664</v>
      </c>
      <c r="B6688" s="5">
        <v>45205</v>
      </c>
      <c r="C6688" s="6">
        <v>59588.42115451389</v>
      </c>
      <c r="D6688" s="6">
        <v>10944.820654296875</v>
      </c>
      <c r="E6688" s="6">
        <v>18211</v>
      </c>
      <c r="F6688" s="14">
        <f t="shared" si="728"/>
        <v>18.367361380353994</v>
      </c>
      <c r="G6688" s="14">
        <f t="shared" si="729"/>
        <v>60.100053013546074</v>
      </c>
      <c r="H6688" s="6">
        <f t="shared" si="732"/>
        <v>-527.9</v>
      </c>
      <c r="I6688" s="14">
        <f t="shared" si="733"/>
        <v>-4.6013488404650884</v>
      </c>
      <c r="J6688" s="9" t="b">
        <f t="shared" si="730"/>
        <v>1</v>
      </c>
      <c r="K6688" t="b">
        <f t="shared" si="734"/>
        <v>1</v>
      </c>
      <c r="L6688" s="35">
        <v>10944.820654296875</v>
      </c>
      <c r="M6688" s="37">
        <f t="shared" si="731"/>
        <v>10944.820654296875</v>
      </c>
      <c r="N6688" s="4"/>
      <c r="R6688" s="4"/>
    </row>
    <row r="6689" spans="1:18" x14ac:dyDescent="0.25">
      <c r="A6689" s="9">
        <v>45205.708333333336</v>
      </c>
      <c r="B6689" s="5">
        <v>45205</v>
      </c>
      <c r="C6689" s="6">
        <v>59642.818129340281</v>
      </c>
      <c r="D6689" s="6">
        <v>9923.1874045138884</v>
      </c>
      <c r="E6689" s="6">
        <v>18211</v>
      </c>
      <c r="F6689" s="14">
        <f t="shared" si="728"/>
        <v>16.6376903636489</v>
      </c>
      <c r="G6689" s="14">
        <f t="shared" si="729"/>
        <v>54.490074155806312</v>
      </c>
      <c r="H6689" s="6">
        <f t="shared" si="732"/>
        <v>-1021.6</v>
      </c>
      <c r="I6689" s="14">
        <f t="shared" si="733"/>
        <v>-9.3340953887529032</v>
      </c>
      <c r="J6689" s="9" t="b">
        <f t="shared" si="730"/>
        <v>1</v>
      </c>
      <c r="K6689" t="b">
        <f t="shared" si="734"/>
        <v>1</v>
      </c>
      <c r="L6689" s="35">
        <v>9923.1874045138884</v>
      </c>
      <c r="M6689" s="37">
        <f t="shared" si="731"/>
        <v>9923.1874045138884</v>
      </c>
      <c r="N6689" s="4"/>
      <c r="R6689" s="4"/>
    </row>
    <row r="6690" spans="1:18" x14ac:dyDescent="0.25">
      <c r="A6690" s="9">
        <v>45205.75</v>
      </c>
      <c r="B6690" s="5">
        <v>45205</v>
      </c>
      <c r="C6690" s="6">
        <v>58515.881766493054</v>
      </c>
      <c r="D6690" s="6">
        <v>7045.9084662543401</v>
      </c>
      <c r="E6690" s="6">
        <v>18211</v>
      </c>
      <c r="F6690" s="14">
        <f t="shared" si="728"/>
        <v>12.0410190422678</v>
      </c>
      <c r="G6690" s="14">
        <f t="shared" si="729"/>
        <v>38.690398474846745</v>
      </c>
      <c r="H6690" s="6">
        <f t="shared" si="732"/>
        <v>-2877.3</v>
      </c>
      <c r="I6690" s="14">
        <f t="shared" si="733"/>
        <v>-28.99572367938114</v>
      </c>
      <c r="J6690" s="9" t="b">
        <f t="shared" si="730"/>
        <v>1</v>
      </c>
      <c r="K6690" t="b">
        <f t="shared" si="734"/>
        <v>1</v>
      </c>
      <c r="L6690" s="35">
        <v>7045.9084662543401</v>
      </c>
      <c r="M6690" s="37">
        <f t="shared" si="731"/>
        <v>7045.9084662543401</v>
      </c>
      <c r="N6690" s="4"/>
      <c r="R6690" s="4"/>
    </row>
    <row r="6691" spans="1:18" x14ac:dyDescent="0.25">
      <c r="A6691" s="9">
        <v>45205.791666666664</v>
      </c>
      <c r="B6691" s="5">
        <v>45205</v>
      </c>
      <c r="C6691" s="6">
        <v>55468.922406684025</v>
      </c>
      <c r="D6691" s="6">
        <v>2554.434440850152</v>
      </c>
      <c r="E6691" s="6">
        <v>18211</v>
      </c>
      <c r="F6691" s="14">
        <f t="shared" si="728"/>
        <v>4.6051632698426852</v>
      </c>
      <c r="G6691" s="14">
        <f t="shared" si="729"/>
        <v>14.026876288233222</v>
      </c>
      <c r="H6691" s="6">
        <f t="shared" si="732"/>
        <v>-4491.5</v>
      </c>
      <c r="I6691" s="14">
        <f t="shared" si="733"/>
        <v>-63.74621557335837</v>
      </c>
      <c r="J6691" s="9" t="b">
        <f t="shared" si="730"/>
        <v>1</v>
      </c>
      <c r="K6691" t="b">
        <f t="shared" si="734"/>
        <v>1</v>
      </c>
      <c r="L6691" s="35">
        <v>2554.434440850152</v>
      </c>
      <c r="M6691" s="37">
        <f t="shared" si="731"/>
        <v>2554.434440850152</v>
      </c>
      <c r="N6691" s="4"/>
      <c r="R6691" s="4"/>
    </row>
    <row r="6692" spans="1:18" x14ac:dyDescent="0.25">
      <c r="A6692" s="9">
        <v>45205.833333333336</v>
      </c>
      <c r="B6692" s="5">
        <v>45205</v>
      </c>
      <c r="C6692" s="6">
        <v>53849.789861111109</v>
      </c>
      <c r="D6692" s="6">
        <v>100.11666702606301</v>
      </c>
      <c r="E6692" s="6">
        <v>18211</v>
      </c>
      <c r="F6692" s="14">
        <f t="shared" si="728"/>
        <v>0.18591839872408603</v>
      </c>
      <c r="G6692" s="14">
        <f t="shared" si="729"/>
        <v>0.54975930495888758</v>
      </c>
      <c r="H6692" s="6">
        <f t="shared" si="732"/>
        <v>-2454.3000000000002</v>
      </c>
      <c r="I6692" s="14">
        <f t="shared" si="733"/>
        <v>-96.079976089860992</v>
      </c>
      <c r="J6692" s="9" t="b">
        <f t="shared" si="730"/>
        <v>1</v>
      </c>
      <c r="K6692" t="b">
        <f t="shared" si="734"/>
        <v>1</v>
      </c>
      <c r="L6692" s="35">
        <v>100.11666702606301</v>
      </c>
      <c r="M6692" s="37">
        <f t="shared" si="731"/>
        <v>100.11666702606301</v>
      </c>
      <c r="N6692" s="4"/>
      <c r="R6692" s="4"/>
    </row>
    <row r="6693" spans="1:18" x14ac:dyDescent="0.25">
      <c r="A6693" s="9">
        <v>45205.875</v>
      </c>
      <c r="B6693" s="5">
        <v>45205</v>
      </c>
      <c r="C6693" s="6">
        <v>52088.984756944446</v>
      </c>
      <c r="D6693" s="6">
        <v>0.52959107966265739</v>
      </c>
      <c r="E6693" s="6">
        <v>18211</v>
      </c>
      <c r="F6693" s="14">
        <f t="shared" si="728"/>
        <v>1.0167045530524626E-3</v>
      </c>
      <c r="G6693" s="14">
        <f t="shared" si="729"/>
        <v>2.9080834641845993E-3</v>
      </c>
      <c r="H6693" s="6">
        <f t="shared" si="732"/>
        <v>-99.6</v>
      </c>
      <c r="I6693" s="14">
        <f t="shared" si="733"/>
        <v>-99.48393505156487</v>
      </c>
      <c r="J6693" s="9" t="b">
        <f t="shared" si="730"/>
        <v>0</v>
      </c>
      <c r="K6693" t="b">
        <f t="shared" si="734"/>
        <v>1</v>
      </c>
      <c r="L6693" s="35">
        <v>0.52959107966265739</v>
      </c>
      <c r="M6693" s="37">
        <f t="shared" si="731"/>
        <v>0</v>
      </c>
      <c r="N6693" s="4"/>
      <c r="R6693" s="4"/>
    </row>
    <row r="6694" spans="1:18" x14ac:dyDescent="0.25">
      <c r="A6694" s="9">
        <v>45205.916666666664</v>
      </c>
      <c r="B6694" s="5">
        <v>45205</v>
      </c>
      <c r="C6694" s="6">
        <v>50287.179318576389</v>
      </c>
      <c r="D6694" s="6">
        <v>0.20193129013395972</v>
      </c>
      <c r="E6694" s="6">
        <v>18211</v>
      </c>
      <c r="F6694" s="14">
        <f t="shared" si="728"/>
        <v>4.0155620750707941E-4</v>
      </c>
      <c r="G6694" s="14">
        <f t="shared" si="729"/>
        <v>1.1088424036788738E-3</v>
      </c>
      <c r="H6694" s="6">
        <f t="shared" si="732"/>
        <v>-0.3</v>
      </c>
      <c r="I6694" s="14">
        <f t="shared" si="733"/>
        <v>-56.647479823696443</v>
      </c>
      <c r="J6694" s="9" t="b">
        <f t="shared" si="730"/>
        <v>0</v>
      </c>
      <c r="K6694" t="b">
        <f t="shared" si="734"/>
        <v>0</v>
      </c>
      <c r="L6694" s="35">
        <v>0.20193129013395972</v>
      </c>
      <c r="M6694" s="37">
        <f t="shared" si="731"/>
        <v>0</v>
      </c>
      <c r="N6694" s="4"/>
      <c r="R6694" s="4"/>
    </row>
    <row r="6695" spans="1:18" x14ac:dyDescent="0.25">
      <c r="A6695" s="9">
        <v>45205.958333333336</v>
      </c>
      <c r="B6695" s="5">
        <v>45205</v>
      </c>
      <c r="C6695" s="6">
        <v>47762.549830729164</v>
      </c>
      <c r="D6695" s="6">
        <v>0.20769805467791028</v>
      </c>
      <c r="E6695" s="6">
        <v>18211</v>
      </c>
      <c r="F6695" s="14">
        <f t="shared" si="728"/>
        <v>4.3485545770482049E-4</v>
      </c>
      <c r="G6695" s="14">
        <f t="shared" si="729"/>
        <v>1.1405087841299779E-3</v>
      </c>
      <c r="H6695" s="6">
        <f t="shared" si="732"/>
        <v>0</v>
      </c>
      <c r="I6695" s="14">
        <f t="shared" si="733"/>
        <v>0</v>
      </c>
      <c r="J6695" s="9" t="b">
        <f t="shared" si="730"/>
        <v>0</v>
      </c>
      <c r="K6695" t="b">
        <f t="shared" si="734"/>
        <v>0</v>
      </c>
      <c r="L6695" s="35">
        <v>0.20769805467791028</v>
      </c>
      <c r="M6695" s="37">
        <f t="shared" si="731"/>
        <v>0</v>
      </c>
      <c r="N6695" s="4"/>
      <c r="R6695" s="4"/>
    </row>
    <row r="6696" spans="1:18" x14ac:dyDescent="0.25">
      <c r="A6696" s="9">
        <v>45206</v>
      </c>
      <c r="B6696" s="5">
        <v>45206</v>
      </c>
      <c r="C6696" s="6">
        <v>45106.804066840275</v>
      </c>
      <c r="D6696" s="6">
        <v>0.21964377370973429</v>
      </c>
      <c r="E6696" s="6">
        <v>18211</v>
      </c>
      <c r="F6696" s="14">
        <f t="shared" si="728"/>
        <v>4.8694155627665664E-4</v>
      </c>
      <c r="G6696" s="14">
        <f t="shared" si="729"/>
        <v>1.2061049569476376E-3</v>
      </c>
      <c r="H6696" s="6">
        <f t="shared" si="732"/>
        <v>0</v>
      </c>
      <c r="I6696" s="14">
        <f t="shared" si="733"/>
        <v>0</v>
      </c>
      <c r="J6696" s="9" t="b">
        <f t="shared" si="730"/>
        <v>0</v>
      </c>
      <c r="K6696" t="b">
        <f t="shared" si="734"/>
        <v>0</v>
      </c>
      <c r="L6696" s="35">
        <v>0.21964377370973429</v>
      </c>
      <c r="M6696" s="37">
        <f t="shared" si="731"/>
        <v>0</v>
      </c>
      <c r="N6696" s="4"/>
      <c r="R6696" s="4"/>
    </row>
    <row r="6697" spans="1:18" x14ac:dyDescent="0.25">
      <c r="A6697" s="9">
        <v>45206.041666666664</v>
      </c>
      <c r="B6697" s="5">
        <v>45206</v>
      </c>
      <c r="C6697" s="6">
        <v>42516.356631944444</v>
      </c>
      <c r="D6697" s="6">
        <v>0.22003962549898359</v>
      </c>
      <c r="E6697" s="6">
        <v>18211</v>
      </c>
      <c r="F6697" s="14">
        <f t="shared" si="728"/>
        <v>5.1754111342094153E-4</v>
      </c>
      <c r="G6697" s="14">
        <f t="shared" si="729"/>
        <v>1.2082786530063347E-3</v>
      </c>
      <c r="H6697" s="6">
        <f t="shared" si="732"/>
        <v>0</v>
      </c>
      <c r="I6697" s="14">
        <f t="shared" si="733"/>
        <v>0</v>
      </c>
      <c r="J6697" s="9" t="b">
        <f t="shared" si="730"/>
        <v>0</v>
      </c>
      <c r="K6697" t="b">
        <f t="shared" si="734"/>
        <v>0</v>
      </c>
      <c r="L6697" s="35">
        <v>0.22003962549898359</v>
      </c>
      <c r="M6697" s="37">
        <f t="shared" si="731"/>
        <v>0</v>
      </c>
      <c r="N6697" s="4"/>
      <c r="R6697" s="4"/>
    </row>
    <row r="6698" spans="1:18" x14ac:dyDescent="0.25">
      <c r="A6698" s="9">
        <v>45206.083333333336</v>
      </c>
      <c r="B6698" s="5">
        <v>45206</v>
      </c>
      <c r="C6698" s="6">
        <v>40491.648211805557</v>
      </c>
      <c r="D6698" s="6">
        <v>0.23010282896459103</v>
      </c>
      <c r="E6698" s="6">
        <v>18211</v>
      </c>
      <c r="F6698" s="14">
        <f t="shared" si="728"/>
        <v>5.6827232065476488E-4</v>
      </c>
      <c r="G6698" s="14">
        <f t="shared" si="729"/>
        <v>1.263537581486964E-3</v>
      </c>
      <c r="H6698" s="6">
        <f t="shared" si="732"/>
        <v>0</v>
      </c>
      <c r="I6698" s="14">
        <f t="shared" si="733"/>
        <v>0</v>
      </c>
      <c r="J6698" s="9" t="b">
        <f t="shared" si="730"/>
        <v>0</v>
      </c>
      <c r="K6698" t="b">
        <f t="shared" si="734"/>
        <v>0</v>
      </c>
      <c r="L6698" s="35">
        <v>0.23010282896459103</v>
      </c>
      <c r="M6698" s="37">
        <f t="shared" si="731"/>
        <v>0</v>
      </c>
      <c r="N6698" s="4"/>
      <c r="R6698" s="4"/>
    </row>
    <row r="6699" spans="1:18" x14ac:dyDescent="0.25">
      <c r="A6699" s="9">
        <v>45206.125</v>
      </c>
      <c r="B6699" s="5">
        <v>45206</v>
      </c>
      <c r="C6699" s="6">
        <v>39409.547367621526</v>
      </c>
      <c r="D6699" s="6">
        <v>0.21111808854672645</v>
      </c>
      <c r="E6699" s="6">
        <v>18211</v>
      </c>
      <c r="F6699" s="14">
        <f t="shared" si="728"/>
        <v>5.3570290106954861E-4</v>
      </c>
      <c r="G6699" s="14">
        <f t="shared" si="729"/>
        <v>1.1592888284373535E-3</v>
      </c>
      <c r="H6699" s="6">
        <f t="shared" si="732"/>
        <v>0</v>
      </c>
      <c r="I6699" s="14">
        <f t="shared" si="733"/>
        <v>0</v>
      </c>
      <c r="J6699" s="9" t="b">
        <f t="shared" si="730"/>
        <v>0</v>
      </c>
      <c r="K6699" t="b">
        <f t="shared" si="734"/>
        <v>0</v>
      </c>
      <c r="L6699" s="35">
        <v>0.21111808854672645</v>
      </c>
      <c r="M6699" s="37">
        <f t="shared" si="731"/>
        <v>0</v>
      </c>
      <c r="N6699" s="4"/>
      <c r="R6699" s="4"/>
    </row>
    <row r="6700" spans="1:18" x14ac:dyDescent="0.25">
      <c r="A6700" s="9">
        <v>45206.166666666664</v>
      </c>
      <c r="B6700" s="5">
        <v>45206</v>
      </c>
      <c r="C6700" s="6">
        <v>38454.079522569446</v>
      </c>
      <c r="D6700" s="6">
        <v>0.22023109912872316</v>
      </c>
      <c r="E6700" s="6">
        <v>18211</v>
      </c>
      <c r="F6700" s="14">
        <f t="shared" si="728"/>
        <v>5.7271192514038796E-4</v>
      </c>
      <c r="G6700" s="14">
        <f t="shared" si="729"/>
        <v>1.2093300704449134E-3</v>
      </c>
      <c r="H6700" s="6">
        <f t="shared" si="732"/>
        <v>0</v>
      </c>
      <c r="I6700" s="14">
        <f t="shared" si="733"/>
        <v>0</v>
      </c>
      <c r="J6700" s="9" t="b">
        <f t="shared" si="730"/>
        <v>0</v>
      </c>
      <c r="K6700" t="b">
        <f t="shared" si="734"/>
        <v>0</v>
      </c>
      <c r="L6700" s="35">
        <v>0.22023109912872316</v>
      </c>
      <c r="M6700" s="37">
        <f t="shared" si="731"/>
        <v>0</v>
      </c>
      <c r="N6700" s="4"/>
      <c r="R6700" s="4"/>
    </row>
    <row r="6701" spans="1:18" x14ac:dyDescent="0.25">
      <c r="A6701" s="9">
        <v>45206.208333333336</v>
      </c>
      <c r="B6701" s="5">
        <v>45206</v>
      </c>
      <c r="C6701" s="6">
        <v>38259.907630208334</v>
      </c>
      <c r="D6701" s="6">
        <v>0.2281404374829597</v>
      </c>
      <c r="E6701" s="6">
        <v>18211</v>
      </c>
      <c r="F6701" s="14">
        <f t="shared" si="728"/>
        <v>5.9629113506492126E-4</v>
      </c>
      <c r="G6701" s="14">
        <f t="shared" si="729"/>
        <v>1.2527617235899165E-3</v>
      </c>
      <c r="H6701" s="6">
        <f t="shared" si="732"/>
        <v>0</v>
      </c>
      <c r="I6701" s="14">
        <f t="shared" si="733"/>
        <v>0</v>
      </c>
      <c r="J6701" s="9" t="b">
        <f t="shared" si="730"/>
        <v>0</v>
      </c>
      <c r="K6701" t="b">
        <f t="shared" si="734"/>
        <v>0</v>
      </c>
      <c r="L6701" s="35">
        <v>0.2281404374829597</v>
      </c>
      <c r="M6701" s="37">
        <f t="shared" si="731"/>
        <v>0</v>
      </c>
      <c r="N6701" s="4"/>
      <c r="R6701" s="4"/>
    </row>
    <row r="6702" spans="1:18" x14ac:dyDescent="0.25">
      <c r="A6702" s="9">
        <v>45206.25</v>
      </c>
      <c r="B6702" s="5">
        <v>45206</v>
      </c>
      <c r="C6702" s="6">
        <v>38299.093315972219</v>
      </c>
      <c r="D6702" s="6">
        <v>0.2117240284424689</v>
      </c>
      <c r="E6702" s="6">
        <v>18211</v>
      </c>
      <c r="F6702" s="14">
        <f t="shared" si="728"/>
        <v>5.5281733877018892E-4</v>
      </c>
      <c r="G6702" s="14">
        <f t="shared" si="729"/>
        <v>1.1626161575007902E-3</v>
      </c>
      <c r="H6702" s="6">
        <f t="shared" si="732"/>
        <v>0</v>
      </c>
      <c r="I6702" s="14">
        <f t="shared" si="733"/>
        <v>0</v>
      </c>
      <c r="J6702" s="9" t="b">
        <f t="shared" si="730"/>
        <v>0</v>
      </c>
      <c r="K6702" t="b">
        <f t="shared" si="734"/>
        <v>0</v>
      </c>
      <c r="L6702" s="35">
        <v>0.2117240284424689</v>
      </c>
      <c r="M6702" s="37">
        <f t="shared" si="731"/>
        <v>0</v>
      </c>
      <c r="N6702" s="4"/>
      <c r="R6702" s="4"/>
    </row>
    <row r="6703" spans="1:18" x14ac:dyDescent="0.25">
      <c r="A6703" s="9">
        <v>45206.291666666664</v>
      </c>
      <c r="B6703" s="5">
        <v>45206</v>
      </c>
      <c r="C6703" s="6">
        <v>38922.741623263886</v>
      </c>
      <c r="D6703" s="6">
        <v>0.2142308124444551</v>
      </c>
      <c r="E6703" s="6">
        <v>18211</v>
      </c>
      <c r="F6703" s="14">
        <f t="shared" si="728"/>
        <v>5.50400109319151E-4</v>
      </c>
      <c r="G6703" s="14">
        <f t="shared" si="729"/>
        <v>1.1763813763354847E-3</v>
      </c>
      <c r="H6703" s="6">
        <f t="shared" si="732"/>
        <v>0</v>
      </c>
      <c r="I6703" s="14">
        <f t="shared" si="733"/>
        <v>0</v>
      </c>
      <c r="J6703" s="9" t="b">
        <f t="shared" si="730"/>
        <v>0</v>
      </c>
      <c r="K6703" t="b">
        <f t="shared" si="734"/>
        <v>0</v>
      </c>
      <c r="L6703" s="35">
        <v>0.2142308124444551</v>
      </c>
      <c r="M6703" s="37">
        <f t="shared" si="731"/>
        <v>0</v>
      </c>
      <c r="N6703" s="4"/>
      <c r="R6703" s="4"/>
    </row>
    <row r="6704" spans="1:18" x14ac:dyDescent="0.25">
      <c r="A6704" s="9">
        <v>45206.333333333336</v>
      </c>
      <c r="B6704" s="5">
        <v>45206</v>
      </c>
      <c r="C6704" s="6">
        <v>39495.756783854165</v>
      </c>
      <c r="D6704" s="6">
        <v>90.65467500613795</v>
      </c>
      <c r="E6704" s="6">
        <v>18211</v>
      </c>
      <c r="F6704" s="14">
        <f t="shared" si="728"/>
        <v>0.22953016320780439</v>
      </c>
      <c r="G6704" s="14">
        <f t="shared" si="729"/>
        <v>0.49780174073987121</v>
      </c>
      <c r="H6704" s="6">
        <f t="shared" si="732"/>
        <v>90.4</v>
      </c>
      <c r="I6704" s="14">
        <f t="shared" si="733"/>
        <v>42197.478023119831</v>
      </c>
      <c r="J6704" s="9" t="b">
        <f t="shared" si="730"/>
        <v>1</v>
      </c>
      <c r="K6704" t="b">
        <f t="shared" si="734"/>
        <v>1</v>
      </c>
      <c r="L6704" s="35">
        <v>90.65467500613795</v>
      </c>
      <c r="M6704" s="37">
        <f t="shared" si="731"/>
        <v>90.65467500613795</v>
      </c>
      <c r="N6704" s="4"/>
      <c r="R6704" s="4"/>
    </row>
    <row r="6705" spans="1:18" x14ac:dyDescent="0.25">
      <c r="A6705" s="9">
        <v>45206.375</v>
      </c>
      <c r="B6705" s="5">
        <v>45206</v>
      </c>
      <c r="C6705" s="6">
        <v>40440.532269965275</v>
      </c>
      <c r="D6705" s="6">
        <v>3175.8048821343318</v>
      </c>
      <c r="E6705" s="6">
        <v>18211</v>
      </c>
      <c r="F6705" s="14">
        <f t="shared" si="728"/>
        <v>7.8530244382885295</v>
      </c>
      <c r="G6705" s="14">
        <f t="shared" si="729"/>
        <v>17.438937357280391</v>
      </c>
      <c r="H6705" s="6">
        <f t="shared" si="732"/>
        <v>3085.2</v>
      </c>
      <c r="I6705" s="14">
        <f t="shared" si="733"/>
        <v>3403.2442340023949</v>
      </c>
      <c r="J6705" s="9" t="b">
        <f t="shared" si="730"/>
        <v>1</v>
      </c>
      <c r="K6705" t="b">
        <f t="shared" si="734"/>
        <v>1</v>
      </c>
      <c r="L6705" s="35">
        <v>3175.8048821343318</v>
      </c>
      <c r="M6705" s="37">
        <f t="shared" si="731"/>
        <v>3175.8048821343318</v>
      </c>
      <c r="N6705" s="4"/>
      <c r="R6705" s="4"/>
    </row>
    <row r="6706" spans="1:18" x14ac:dyDescent="0.25">
      <c r="A6706" s="9">
        <v>45206.416666666664</v>
      </c>
      <c r="B6706" s="5">
        <v>45206</v>
      </c>
      <c r="C6706" s="6">
        <v>41764.409075520831</v>
      </c>
      <c r="D6706" s="6">
        <v>8869.9981499565965</v>
      </c>
      <c r="E6706" s="6">
        <v>18211</v>
      </c>
      <c r="F6706" s="14">
        <f t="shared" si="728"/>
        <v>21.238174671446565</v>
      </c>
      <c r="G6706" s="14">
        <f t="shared" si="729"/>
        <v>48.706815386066644</v>
      </c>
      <c r="H6706" s="6">
        <f t="shared" si="732"/>
        <v>5694.2</v>
      </c>
      <c r="I6706" s="14">
        <f t="shared" si="733"/>
        <v>179.29942837587538</v>
      </c>
      <c r="J6706" s="9" t="b">
        <f t="shared" si="730"/>
        <v>1</v>
      </c>
      <c r="K6706" t="b">
        <f t="shared" si="734"/>
        <v>1</v>
      </c>
      <c r="L6706" s="35">
        <v>8869.9981499565965</v>
      </c>
      <c r="M6706" s="37">
        <f t="shared" si="731"/>
        <v>8869.9981499565965</v>
      </c>
      <c r="N6706" s="4"/>
      <c r="R6706" s="4"/>
    </row>
    <row r="6707" spans="1:18" x14ac:dyDescent="0.25">
      <c r="A6707" s="9">
        <v>45206.458333333336</v>
      </c>
      <c r="B6707" s="5">
        <v>45206</v>
      </c>
      <c r="C6707" s="6">
        <v>42829.261019965277</v>
      </c>
      <c r="D6707" s="6">
        <v>11071.40541124132</v>
      </c>
      <c r="E6707" s="6">
        <v>18211</v>
      </c>
      <c r="F6707" s="14">
        <f t="shared" si="728"/>
        <v>25.850096750631014</v>
      </c>
      <c r="G6707" s="14">
        <f t="shared" si="729"/>
        <v>60.795153540394921</v>
      </c>
      <c r="H6707" s="6">
        <f t="shared" si="732"/>
        <v>2201.4</v>
      </c>
      <c r="I6707" s="14">
        <f t="shared" si="733"/>
        <v>24.818494466211046</v>
      </c>
      <c r="J6707" s="9" t="b">
        <f t="shared" si="730"/>
        <v>1</v>
      </c>
      <c r="K6707" t="b">
        <f t="shared" si="734"/>
        <v>1</v>
      </c>
      <c r="L6707" s="35">
        <v>11071.40541124132</v>
      </c>
      <c r="M6707" s="37">
        <f t="shared" si="731"/>
        <v>11071.40541124132</v>
      </c>
      <c r="N6707" s="4"/>
      <c r="R6707" s="4"/>
    </row>
    <row r="6708" spans="1:18" x14ac:dyDescent="0.25">
      <c r="A6708" s="9">
        <v>45206.5</v>
      </c>
      <c r="B6708" s="5">
        <v>45206</v>
      </c>
      <c r="C6708" s="6">
        <v>43207.379674479169</v>
      </c>
      <c r="D6708" s="6">
        <v>12026.10640516493</v>
      </c>
      <c r="E6708" s="6">
        <v>18211</v>
      </c>
      <c r="F6708" s="14">
        <f t="shared" si="728"/>
        <v>27.833454599118536</v>
      </c>
      <c r="G6708" s="14">
        <f t="shared" si="729"/>
        <v>66.037594888610897</v>
      </c>
      <c r="H6708" s="6">
        <f t="shared" si="732"/>
        <v>954.7</v>
      </c>
      <c r="I6708" s="14">
        <f t="shared" si="733"/>
        <v>8.6231148127829194</v>
      </c>
      <c r="J6708" s="9" t="b">
        <f t="shared" si="730"/>
        <v>1</v>
      </c>
      <c r="K6708" t="b">
        <f t="shared" si="734"/>
        <v>1</v>
      </c>
      <c r="L6708" s="35">
        <v>12026.10640516493</v>
      </c>
      <c r="M6708" s="37">
        <f t="shared" si="731"/>
        <v>12026.10640516493</v>
      </c>
      <c r="N6708" s="4"/>
      <c r="R6708" s="4"/>
    </row>
    <row r="6709" spans="1:18" x14ac:dyDescent="0.25">
      <c r="A6709" s="9">
        <v>45206.541666666664</v>
      </c>
      <c r="B6709" s="5">
        <v>45206</v>
      </c>
      <c r="C6709" s="6">
        <v>43890.862834201391</v>
      </c>
      <c r="D6709" s="6">
        <v>12420.277038845486</v>
      </c>
      <c r="E6709" s="6">
        <v>18211</v>
      </c>
      <c r="F6709" s="14">
        <f t="shared" si="728"/>
        <v>28.298092670821557</v>
      </c>
      <c r="G6709" s="14">
        <f t="shared" si="729"/>
        <v>68.20205940829986</v>
      </c>
      <c r="H6709" s="6">
        <f t="shared" si="732"/>
        <v>394.2</v>
      </c>
      <c r="I6709" s="14">
        <f t="shared" si="733"/>
        <v>3.2778688855663241</v>
      </c>
      <c r="J6709" s="9" t="b">
        <f t="shared" si="730"/>
        <v>1</v>
      </c>
      <c r="K6709" t="b">
        <f t="shared" si="734"/>
        <v>1</v>
      </c>
      <c r="L6709" s="35">
        <v>12420.277038845486</v>
      </c>
      <c r="M6709" s="37">
        <f t="shared" si="731"/>
        <v>12420.277038845486</v>
      </c>
      <c r="N6709" s="4"/>
      <c r="R6709" s="4"/>
    </row>
    <row r="6710" spans="1:18" x14ac:dyDescent="0.25">
      <c r="A6710" s="9">
        <v>45206.583333333336</v>
      </c>
      <c r="B6710" s="5">
        <v>45206</v>
      </c>
      <c r="C6710" s="6">
        <v>44528.788016493054</v>
      </c>
      <c r="D6710" s="6">
        <v>12637.178956163194</v>
      </c>
      <c r="E6710" s="6">
        <v>18211</v>
      </c>
      <c r="F6710" s="14">
        <f t="shared" si="728"/>
        <v>28.379795451613234</v>
      </c>
      <c r="G6710" s="14">
        <f t="shared" si="729"/>
        <v>69.393108320043893</v>
      </c>
      <c r="H6710" s="6">
        <f t="shared" si="732"/>
        <v>216.9</v>
      </c>
      <c r="I6710" s="14">
        <f t="shared" si="733"/>
        <v>1.7463378580173903</v>
      </c>
      <c r="J6710" s="9" t="b">
        <f t="shared" si="730"/>
        <v>1</v>
      </c>
      <c r="K6710" t="b">
        <f t="shared" si="734"/>
        <v>1</v>
      </c>
      <c r="L6710" s="35">
        <v>12637.178956163194</v>
      </c>
      <c r="M6710" s="37">
        <f t="shared" si="731"/>
        <v>12637.178956163194</v>
      </c>
      <c r="N6710" s="4"/>
      <c r="R6710" s="4"/>
    </row>
    <row r="6711" spans="1:18" x14ac:dyDescent="0.25">
      <c r="A6711" s="9">
        <v>45206.625</v>
      </c>
      <c r="B6711" s="5">
        <v>45206</v>
      </c>
      <c r="C6711" s="6">
        <v>45175.084882812502</v>
      </c>
      <c r="D6711" s="6">
        <v>12832.137858072916</v>
      </c>
      <c r="E6711" s="6">
        <v>18211</v>
      </c>
      <c r="F6711" s="14">
        <f t="shared" si="728"/>
        <v>28.405343103085311</v>
      </c>
      <c r="G6711" s="14">
        <f t="shared" si="729"/>
        <v>70.463664038619058</v>
      </c>
      <c r="H6711" s="6">
        <f t="shared" si="732"/>
        <v>195</v>
      </c>
      <c r="I6711" s="14">
        <f t="shared" si="733"/>
        <v>1.5430659063738104</v>
      </c>
      <c r="J6711" s="9" t="b">
        <f t="shared" si="730"/>
        <v>1</v>
      </c>
      <c r="K6711" t="b">
        <f t="shared" si="734"/>
        <v>1</v>
      </c>
      <c r="L6711" s="35">
        <v>12832.137858072916</v>
      </c>
      <c r="M6711" s="37">
        <f t="shared" si="731"/>
        <v>12832.137858072916</v>
      </c>
      <c r="N6711" s="4"/>
      <c r="R6711" s="4"/>
    </row>
    <row r="6712" spans="1:18" x14ac:dyDescent="0.25">
      <c r="A6712" s="9">
        <v>45206.666666666664</v>
      </c>
      <c r="B6712" s="5">
        <v>45206</v>
      </c>
      <c r="C6712" s="6">
        <v>45991.037734375001</v>
      </c>
      <c r="D6712" s="6">
        <v>12371.707332899305</v>
      </c>
      <c r="E6712" s="6">
        <v>18211</v>
      </c>
      <c r="F6712" s="14">
        <f t="shared" si="728"/>
        <v>26.900256968223051</v>
      </c>
      <c r="G6712" s="14">
        <f t="shared" si="729"/>
        <v>67.935354087635531</v>
      </c>
      <c r="H6712" s="6">
        <f t="shared" si="732"/>
        <v>-460.4</v>
      </c>
      <c r="I6712" s="14">
        <f t="shared" si="733"/>
        <v>-3.5878666913662753</v>
      </c>
      <c r="J6712" s="9" t="b">
        <f t="shared" si="730"/>
        <v>1</v>
      </c>
      <c r="K6712" t="b">
        <f t="shared" si="734"/>
        <v>1</v>
      </c>
      <c r="L6712" s="35">
        <v>12371.707332899305</v>
      </c>
      <c r="M6712" s="37">
        <f t="shared" si="731"/>
        <v>12371.707332899305</v>
      </c>
      <c r="N6712" s="4"/>
      <c r="R6712" s="4"/>
    </row>
    <row r="6713" spans="1:18" x14ac:dyDescent="0.25">
      <c r="A6713" s="9">
        <v>45206.708333333336</v>
      </c>
      <c r="B6713" s="5">
        <v>45206</v>
      </c>
      <c r="C6713" s="6">
        <v>46652.802699652777</v>
      </c>
      <c r="D6713" s="6">
        <v>11846.258906249999</v>
      </c>
      <c r="E6713" s="6">
        <v>18211</v>
      </c>
      <c r="F6713" s="14">
        <f t="shared" si="728"/>
        <v>25.392384210044828</v>
      </c>
      <c r="G6713" s="14">
        <f t="shared" si="729"/>
        <v>65.0500187043545</v>
      </c>
      <c r="H6713" s="6">
        <f t="shared" si="732"/>
        <v>-525.4</v>
      </c>
      <c r="I6713" s="14">
        <f t="shared" si="733"/>
        <v>-4.2467865255981021</v>
      </c>
      <c r="J6713" s="9" t="b">
        <f t="shared" si="730"/>
        <v>1</v>
      </c>
      <c r="K6713" t="b">
        <f t="shared" si="734"/>
        <v>1</v>
      </c>
      <c r="L6713" s="35">
        <v>11846.258906249999</v>
      </c>
      <c r="M6713" s="37">
        <f t="shared" si="731"/>
        <v>11846.258906249999</v>
      </c>
      <c r="N6713" s="4"/>
      <c r="R6713" s="4"/>
    </row>
    <row r="6714" spans="1:18" x14ac:dyDescent="0.25">
      <c r="A6714" s="9">
        <v>45206.75</v>
      </c>
      <c r="B6714" s="5">
        <v>45206</v>
      </c>
      <c r="C6714" s="6">
        <v>46678.887230902779</v>
      </c>
      <c r="D6714" s="6">
        <v>9416.76558485243</v>
      </c>
      <c r="E6714" s="6">
        <v>18211</v>
      </c>
      <c r="F6714" s="14">
        <f t="shared" si="728"/>
        <v>20.173500576976604</v>
      </c>
      <c r="G6714" s="14">
        <f t="shared" si="729"/>
        <v>51.709217422724898</v>
      </c>
      <c r="H6714" s="6">
        <f t="shared" si="732"/>
        <v>-2429.5</v>
      </c>
      <c r="I6714" s="14">
        <f t="shared" si="733"/>
        <v>-20.508584349091119</v>
      </c>
      <c r="J6714" s="9" t="b">
        <f t="shared" si="730"/>
        <v>1</v>
      </c>
      <c r="K6714" t="b">
        <f t="shared" si="734"/>
        <v>1</v>
      </c>
      <c r="L6714" s="35">
        <v>9416.76558485243</v>
      </c>
      <c r="M6714" s="37">
        <f t="shared" si="731"/>
        <v>9416.76558485243</v>
      </c>
      <c r="N6714" s="4"/>
      <c r="R6714" s="4"/>
    </row>
    <row r="6715" spans="1:18" x14ac:dyDescent="0.25">
      <c r="A6715" s="9">
        <v>45206.791666666664</v>
      </c>
      <c r="B6715" s="5">
        <v>45206</v>
      </c>
      <c r="C6715" s="6">
        <v>45872.629891493052</v>
      </c>
      <c r="D6715" s="6">
        <v>3601.1296209038628</v>
      </c>
      <c r="E6715" s="6">
        <v>18211</v>
      </c>
      <c r="F6715" s="14">
        <f t="shared" si="728"/>
        <v>7.8502794137200365</v>
      </c>
      <c r="G6715" s="14">
        <f t="shared" si="729"/>
        <v>19.774474882784375</v>
      </c>
      <c r="H6715" s="6">
        <f t="shared" si="732"/>
        <v>-5815.6</v>
      </c>
      <c r="I6715" s="14">
        <f t="shared" si="733"/>
        <v>-61.757935329247516</v>
      </c>
      <c r="J6715" s="9" t="b">
        <f t="shared" si="730"/>
        <v>1</v>
      </c>
      <c r="K6715" t="b">
        <f t="shared" si="734"/>
        <v>1</v>
      </c>
      <c r="L6715" s="35">
        <v>3601.1296209038628</v>
      </c>
      <c r="M6715" s="37">
        <f t="shared" si="731"/>
        <v>3601.1296209038628</v>
      </c>
      <c r="N6715" s="4"/>
      <c r="R6715" s="4"/>
    </row>
    <row r="6716" spans="1:18" x14ac:dyDescent="0.25">
      <c r="A6716" s="9">
        <v>45206.833333333336</v>
      </c>
      <c r="B6716" s="5">
        <v>45206</v>
      </c>
      <c r="C6716" s="6">
        <v>45603.035846354163</v>
      </c>
      <c r="D6716" s="6">
        <v>102.29344878343244</v>
      </c>
      <c r="E6716" s="6">
        <v>18211</v>
      </c>
      <c r="F6716" s="14">
        <f t="shared" si="728"/>
        <v>0.22431280480553908</v>
      </c>
      <c r="G6716" s="14">
        <f t="shared" si="729"/>
        <v>0.561712419874979</v>
      </c>
      <c r="H6716" s="6">
        <f t="shared" si="732"/>
        <v>-3498.8</v>
      </c>
      <c r="I6716" s="14">
        <f t="shared" si="733"/>
        <v>-97.158402177198539</v>
      </c>
      <c r="J6716" s="9" t="b">
        <f t="shared" si="730"/>
        <v>1</v>
      </c>
      <c r="K6716" t="b">
        <f t="shared" si="734"/>
        <v>1</v>
      </c>
      <c r="L6716" s="35">
        <v>102.29344878343244</v>
      </c>
      <c r="M6716" s="37">
        <f t="shared" si="731"/>
        <v>102.29344878343244</v>
      </c>
      <c r="N6716" s="4"/>
      <c r="R6716" s="4"/>
    </row>
    <row r="6717" spans="1:18" x14ac:dyDescent="0.25">
      <c r="A6717" s="9">
        <v>45206.875</v>
      </c>
      <c r="B6717" s="5">
        <v>45206</v>
      </c>
      <c r="C6717" s="6">
        <v>44768.124804687497</v>
      </c>
      <c r="D6717" s="6">
        <v>0.53770616130023785</v>
      </c>
      <c r="E6717" s="6">
        <v>18211</v>
      </c>
      <c r="F6717" s="14">
        <f t="shared" si="728"/>
        <v>1.2010915436956983E-3</v>
      </c>
      <c r="G6717" s="14">
        <f t="shared" si="729"/>
        <v>2.9526448920994884E-3</v>
      </c>
      <c r="H6717" s="6">
        <f t="shared" si="732"/>
        <v>-101.8</v>
      </c>
      <c r="I6717" s="14">
        <f t="shared" si="733"/>
        <v>-99.517614481375887</v>
      </c>
      <c r="J6717" s="9" t="b">
        <f t="shared" si="730"/>
        <v>0</v>
      </c>
      <c r="K6717" t="b">
        <f t="shared" si="734"/>
        <v>1</v>
      </c>
      <c r="L6717" s="35">
        <v>0.53770616130023785</v>
      </c>
      <c r="M6717" s="37">
        <f t="shared" si="731"/>
        <v>0</v>
      </c>
      <c r="N6717" s="4"/>
      <c r="R6717" s="4"/>
    </row>
    <row r="6718" spans="1:18" x14ac:dyDescent="0.25">
      <c r="A6718" s="9">
        <v>45206.916666666664</v>
      </c>
      <c r="B6718" s="5">
        <v>45206</v>
      </c>
      <c r="C6718" s="6">
        <v>43380.919401041669</v>
      </c>
      <c r="D6718" s="6">
        <v>0.12698803864419461</v>
      </c>
      <c r="E6718" s="6">
        <v>18211</v>
      </c>
      <c r="F6718" s="14">
        <f t="shared" si="728"/>
        <v>2.9272786376479E-4</v>
      </c>
      <c r="G6718" s="14">
        <f t="shared" si="729"/>
        <v>6.9731502193286817E-4</v>
      </c>
      <c r="H6718" s="6">
        <f t="shared" si="732"/>
        <v>-0.4</v>
      </c>
      <c r="I6718" s="14">
        <f t="shared" si="733"/>
        <v>-74.390071899632346</v>
      </c>
      <c r="J6718" s="9" t="b">
        <f t="shared" si="730"/>
        <v>0</v>
      </c>
      <c r="K6718" t="b">
        <f t="shared" si="734"/>
        <v>0</v>
      </c>
      <c r="L6718" s="35">
        <v>0.12698803864419461</v>
      </c>
      <c r="M6718" s="37">
        <f t="shared" si="731"/>
        <v>0</v>
      </c>
      <c r="N6718" s="4"/>
      <c r="R6718" s="4"/>
    </row>
    <row r="6719" spans="1:18" x14ac:dyDescent="0.25">
      <c r="A6719" s="9">
        <v>45206.958333333336</v>
      </c>
      <c r="B6719" s="5">
        <v>45206</v>
      </c>
      <c r="C6719" s="6">
        <v>41969.658103298614</v>
      </c>
      <c r="D6719" s="6">
        <v>0.12832527800359661</v>
      </c>
      <c r="E6719" s="6">
        <v>18211</v>
      </c>
      <c r="F6719" s="14">
        <f t="shared" si="728"/>
        <v>3.0575726322991143E-4</v>
      </c>
      <c r="G6719" s="14">
        <f t="shared" si="729"/>
        <v>7.0465805284496521E-4</v>
      </c>
      <c r="H6719" s="6">
        <f t="shared" si="732"/>
        <v>0</v>
      </c>
      <c r="I6719" s="14">
        <f t="shared" si="733"/>
        <v>0</v>
      </c>
      <c r="J6719" s="9" t="b">
        <f t="shared" si="730"/>
        <v>0</v>
      </c>
      <c r="K6719" t="b">
        <f t="shared" si="734"/>
        <v>0</v>
      </c>
      <c r="L6719" s="35">
        <v>0.12832527800359661</v>
      </c>
      <c r="M6719" s="37">
        <f t="shared" si="731"/>
        <v>0</v>
      </c>
      <c r="N6719" s="4"/>
      <c r="R6719" s="4"/>
    </row>
    <row r="6720" spans="1:18" x14ac:dyDescent="0.25">
      <c r="A6720" s="9">
        <v>45207</v>
      </c>
      <c r="B6720" s="5">
        <v>45207</v>
      </c>
      <c r="C6720" s="6">
        <v>40087.083111979169</v>
      </c>
      <c r="D6720" s="6">
        <v>0.12280663532515367</v>
      </c>
      <c r="E6720" s="6">
        <v>18211</v>
      </c>
      <c r="F6720" s="14">
        <f t="shared" si="728"/>
        <v>3.0634964130990994E-4</v>
      </c>
      <c r="G6720" s="14">
        <f t="shared" si="729"/>
        <v>6.7435415586817671E-4</v>
      </c>
      <c r="H6720" s="6">
        <f t="shared" si="732"/>
        <v>0</v>
      </c>
      <c r="I6720" s="14">
        <f t="shared" si="733"/>
        <v>0</v>
      </c>
      <c r="J6720" s="9" t="b">
        <f t="shared" si="730"/>
        <v>0</v>
      </c>
      <c r="K6720" t="b">
        <f t="shared" si="734"/>
        <v>0</v>
      </c>
      <c r="L6720" s="35">
        <v>0.12280663532515367</v>
      </c>
      <c r="M6720" s="37">
        <f t="shared" si="731"/>
        <v>0</v>
      </c>
      <c r="N6720" s="4"/>
      <c r="R6720" s="4"/>
    </row>
    <row r="6721" spans="1:18" x14ac:dyDescent="0.25">
      <c r="A6721" s="9">
        <v>45207.041666666664</v>
      </c>
      <c r="B6721" s="5">
        <v>45207</v>
      </c>
      <c r="C6721" s="6">
        <v>38394.798038194444</v>
      </c>
      <c r="D6721" s="6">
        <v>0.11637282066875033</v>
      </c>
      <c r="E6721" s="6">
        <v>18211</v>
      </c>
      <c r="F6721" s="14">
        <f t="shared" si="728"/>
        <v>3.0309528012879448E-4</v>
      </c>
      <c r="G6721" s="14">
        <f t="shared" si="729"/>
        <v>6.3902487874773666E-4</v>
      </c>
      <c r="H6721" s="6">
        <f t="shared" si="732"/>
        <v>0</v>
      </c>
      <c r="I6721" s="14">
        <f t="shared" si="733"/>
        <v>0</v>
      </c>
      <c r="J6721" s="9" t="b">
        <f t="shared" si="730"/>
        <v>0</v>
      </c>
      <c r="K6721" t="b">
        <f t="shared" si="734"/>
        <v>0</v>
      </c>
      <c r="L6721" s="35">
        <v>0.11637282066875033</v>
      </c>
      <c r="M6721" s="37">
        <f t="shared" si="731"/>
        <v>0</v>
      </c>
      <c r="N6721" s="4"/>
      <c r="R6721" s="4"/>
    </row>
    <row r="6722" spans="1:18" x14ac:dyDescent="0.25">
      <c r="A6722" s="9">
        <v>45207.083333333336</v>
      </c>
      <c r="B6722" s="5">
        <v>45207</v>
      </c>
      <c r="C6722" s="6">
        <v>36896.320868055554</v>
      </c>
      <c r="D6722" s="6">
        <v>0.11518762332697709</v>
      </c>
      <c r="E6722" s="6">
        <v>18211</v>
      </c>
      <c r="F6722" s="14">
        <f t="shared" si="728"/>
        <v>3.1219270815347155E-4</v>
      </c>
      <c r="G6722" s="14">
        <f t="shared" si="729"/>
        <v>6.3251673893238746E-4</v>
      </c>
      <c r="H6722" s="6">
        <f t="shared" si="732"/>
        <v>0</v>
      </c>
      <c r="I6722" s="14">
        <f t="shared" si="733"/>
        <v>0</v>
      </c>
      <c r="J6722" s="9" t="b">
        <f t="shared" si="730"/>
        <v>0</v>
      </c>
      <c r="K6722" t="b">
        <f t="shared" si="734"/>
        <v>0</v>
      </c>
      <c r="L6722" s="35">
        <v>0.11518762332697709</v>
      </c>
      <c r="M6722" s="37">
        <f t="shared" si="731"/>
        <v>0</v>
      </c>
      <c r="N6722" s="4"/>
      <c r="R6722" s="4"/>
    </row>
    <row r="6723" spans="1:18" x14ac:dyDescent="0.25">
      <c r="A6723" s="9">
        <v>45207.125</v>
      </c>
      <c r="B6723" s="5">
        <v>45207</v>
      </c>
      <c r="C6723" s="6">
        <v>35955.345811631945</v>
      </c>
      <c r="D6723" s="6">
        <v>0.11456851334000627</v>
      </c>
      <c r="E6723" s="6">
        <v>18211</v>
      </c>
      <c r="F6723" s="14">
        <f t="shared" ref="F6723:F6786" si="735">D6723/C6723*100</f>
        <v>3.1864111094974395E-4</v>
      </c>
      <c r="G6723" s="14">
        <f t="shared" ref="G6723:G6786" si="736">D6723/E6723*100</f>
        <v>6.2911709043987846E-4</v>
      </c>
      <c r="H6723" s="6">
        <f t="shared" si="732"/>
        <v>0</v>
      </c>
      <c r="I6723" s="14">
        <f t="shared" si="733"/>
        <v>0</v>
      </c>
      <c r="J6723" s="9" t="b">
        <f t="shared" ref="J6723:J6786" si="737">D6723&gt;5</f>
        <v>0</v>
      </c>
      <c r="K6723" t="b">
        <f t="shared" si="734"/>
        <v>0</v>
      </c>
      <c r="L6723" s="35">
        <v>0.11456851334000627</v>
      </c>
      <c r="M6723" s="37">
        <f t="shared" ref="M6723:M6786" si="738">IF(L6723&lt;=2,0,L6723)</f>
        <v>0</v>
      </c>
      <c r="N6723" s="4"/>
      <c r="R6723" s="4"/>
    </row>
    <row r="6724" spans="1:18" x14ac:dyDescent="0.25">
      <c r="A6724" s="9">
        <v>45207.166666666664</v>
      </c>
      <c r="B6724" s="5">
        <v>45207</v>
      </c>
      <c r="C6724" s="6">
        <v>35398.587000868058</v>
      </c>
      <c r="D6724" s="6">
        <v>0.12461456022742722</v>
      </c>
      <c r="E6724" s="6">
        <v>18211</v>
      </c>
      <c r="F6724" s="14">
        <f t="shared" si="735"/>
        <v>3.5203258317732106E-4</v>
      </c>
      <c r="G6724" s="14">
        <f t="shared" si="736"/>
        <v>6.8428180894748898E-4</v>
      </c>
      <c r="H6724" s="6">
        <f t="shared" ref="H6724:H6787" si="739">ROUND(D6724-D6723,1)</f>
        <v>0</v>
      </c>
      <c r="I6724" s="14">
        <f t="shared" ref="I6724:I6787" si="740">H6724/D6723*100</f>
        <v>0</v>
      </c>
      <c r="J6724" s="9" t="b">
        <f t="shared" si="737"/>
        <v>0</v>
      </c>
      <c r="K6724" t="b">
        <f t="shared" ref="K6724:K6787" si="741">OR(J6724,ABS(H6724)&gt;5)</f>
        <v>0</v>
      </c>
      <c r="L6724" s="35">
        <v>0.12461456022742722</v>
      </c>
      <c r="M6724" s="37">
        <f t="shared" si="738"/>
        <v>0</v>
      </c>
      <c r="N6724" s="4"/>
      <c r="R6724" s="4"/>
    </row>
    <row r="6725" spans="1:18" x14ac:dyDescent="0.25">
      <c r="A6725" s="9">
        <v>45207.208333333336</v>
      </c>
      <c r="B6725" s="5">
        <v>45207</v>
      </c>
      <c r="C6725" s="6">
        <v>35051.008355034719</v>
      </c>
      <c r="D6725" s="6">
        <v>0.12138204809071289</v>
      </c>
      <c r="E6725" s="6">
        <v>18211</v>
      </c>
      <c r="F6725" s="14">
        <f t="shared" si="735"/>
        <v>3.4630115876046574E-4</v>
      </c>
      <c r="G6725" s="14">
        <f t="shared" si="736"/>
        <v>6.6653148147115965E-4</v>
      </c>
      <c r="H6725" s="6">
        <f t="shared" si="739"/>
        <v>0</v>
      </c>
      <c r="I6725" s="14">
        <f t="shared" si="740"/>
        <v>0</v>
      </c>
      <c r="J6725" s="9" t="b">
        <f t="shared" si="737"/>
        <v>0</v>
      </c>
      <c r="K6725" t="b">
        <f t="shared" si="741"/>
        <v>0</v>
      </c>
      <c r="L6725" s="35">
        <v>0.12138204809071289</v>
      </c>
      <c r="M6725" s="37">
        <f t="shared" si="738"/>
        <v>0</v>
      </c>
      <c r="N6725" s="4"/>
      <c r="R6725" s="4"/>
    </row>
    <row r="6726" spans="1:18" x14ac:dyDescent="0.25">
      <c r="A6726" s="9">
        <v>45207.25</v>
      </c>
      <c r="B6726" s="5">
        <v>45207</v>
      </c>
      <c r="C6726" s="6">
        <v>35043.50267361111</v>
      </c>
      <c r="D6726" s="6">
        <v>9.0251448796027242E-2</v>
      </c>
      <c r="E6726" s="6">
        <v>18211</v>
      </c>
      <c r="F6726" s="14">
        <f t="shared" si="735"/>
        <v>2.5754117571126674E-4</v>
      </c>
      <c r="G6726" s="14">
        <f t="shared" si="736"/>
        <v>4.955875503598223E-4</v>
      </c>
      <c r="H6726" s="6">
        <f t="shared" si="739"/>
        <v>0</v>
      </c>
      <c r="I6726" s="14">
        <f t="shared" si="740"/>
        <v>0</v>
      </c>
      <c r="J6726" s="9" t="b">
        <f t="shared" si="737"/>
        <v>0</v>
      </c>
      <c r="K6726" t="b">
        <f t="shared" si="741"/>
        <v>0</v>
      </c>
      <c r="L6726" s="35">
        <v>9.0251448796027242E-2</v>
      </c>
      <c r="M6726" s="37">
        <f t="shared" si="738"/>
        <v>0</v>
      </c>
      <c r="N6726" s="4"/>
      <c r="R6726" s="4"/>
    </row>
    <row r="6727" spans="1:18" x14ac:dyDescent="0.25">
      <c r="A6727" s="9">
        <v>45207.291666666664</v>
      </c>
      <c r="B6727" s="5">
        <v>45207</v>
      </c>
      <c r="C6727" s="6">
        <v>35604.958719618058</v>
      </c>
      <c r="D6727" s="6">
        <v>0.13130561843928362</v>
      </c>
      <c r="E6727" s="6">
        <v>18211</v>
      </c>
      <c r="F6727" s="14">
        <f t="shared" si="735"/>
        <v>3.6878463888496304E-4</v>
      </c>
      <c r="G6727" s="14">
        <f t="shared" si="736"/>
        <v>7.2102365844425691E-4</v>
      </c>
      <c r="H6727" s="6">
        <f t="shared" si="739"/>
        <v>0</v>
      </c>
      <c r="I6727" s="14">
        <f t="shared" si="740"/>
        <v>0</v>
      </c>
      <c r="J6727" s="9" t="b">
        <f t="shared" si="737"/>
        <v>0</v>
      </c>
      <c r="K6727" t="b">
        <f t="shared" si="741"/>
        <v>0</v>
      </c>
      <c r="L6727" s="35">
        <v>0.13130561843928362</v>
      </c>
      <c r="M6727" s="37">
        <f t="shared" si="738"/>
        <v>0</v>
      </c>
      <c r="N6727" s="4"/>
      <c r="R6727" s="4"/>
    </row>
    <row r="6728" spans="1:18" x14ac:dyDescent="0.25">
      <c r="A6728" s="9">
        <v>45207.333333333336</v>
      </c>
      <c r="B6728" s="5">
        <v>45207</v>
      </c>
      <c r="C6728" s="6">
        <v>35996.713120659719</v>
      </c>
      <c r="D6728" s="6">
        <v>149.3391484288685</v>
      </c>
      <c r="E6728" s="6">
        <v>18211</v>
      </c>
      <c r="F6728" s="14">
        <f t="shared" si="735"/>
        <v>0.41486884629796317</v>
      </c>
      <c r="G6728" s="14">
        <f t="shared" si="736"/>
        <v>0.82004913749310038</v>
      </c>
      <c r="H6728" s="6">
        <f t="shared" si="739"/>
        <v>149.19999999999999</v>
      </c>
      <c r="I6728" s="14">
        <f t="shared" si="740"/>
        <v>113628.03951073183</v>
      </c>
      <c r="J6728" s="9" t="b">
        <f t="shared" si="737"/>
        <v>1</v>
      </c>
      <c r="K6728" t="b">
        <f t="shared" si="741"/>
        <v>1</v>
      </c>
      <c r="L6728" s="35">
        <v>149.3391484288685</v>
      </c>
      <c r="M6728" s="37">
        <f t="shared" si="738"/>
        <v>149.3391484288685</v>
      </c>
      <c r="N6728" s="4"/>
      <c r="R6728" s="4"/>
    </row>
    <row r="6729" spans="1:18" x14ac:dyDescent="0.25">
      <c r="A6729" s="9">
        <v>45207.375</v>
      </c>
      <c r="B6729" s="5">
        <v>45207</v>
      </c>
      <c r="C6729" s="6">
        <v>37315.402144097221</v>
      </c>
      <c r="D6729" s="6">
        <v>4724.518772379557</v>
      </c>
      <c r="E6729" s="6">
        <v>18211</v>
      </c>
      <c r="F6729" s="14">
        <f t="shared" si="735"/>
        <v>12.661042092311767</v>
      </c>
      <c r="G6729" s="14">
        <f t="shared" si="736"/>
        <v>25.94321438899323</v>
      </c>
      <c r="H6729" s="6">
        <f t="shared" si="739"/>
        <v>4575.2</v>
      </c>
      <c r="I6729" s="14">
        <f t="shared" si="740"/>
        <v>3063.6307010811743</v>
      </c>
      <c r="J6729" s="9" t="b">
        <f t="shared" si="737"/>
        <v>1</v>
      </c>
      <c r="K6729" t="b">
        <f t="shared" si="741"/>
        <v>1</v>
      </c>
      <c r="L6729" s="35">
        <v>4724.518772379557</v>
      </c>
      <c r="M6729" s="37">
        <f t="shared" si="738"/>
        <v>4724.518772379557</v>
      </c>
      <c r="N6729" s="4"/>
      <c r="R6729" s="4"/>
    </row>
    <row r="6730" spans="1:18" x14ac:dyDescent="0.25">
      <c r="A6730" s="9">
        <v>45207.416666666664</v>
      </c>
      <c r="B6730" s="5">
        <v>45207</v>
      </c>
      <c r="C6730" s="6">
        <v>38563.511514756945</v>
      </c>
      <c r="D6730" s="6">
        <v>11382.82673611111</v>
      </c>
      <c r="E6730" s="6">
        <v>18211</v>
      </c>
      <c r="F6730" s="14">
        <f t="shared" si="735"/>
        <v>29.517090869059704</v>
      </c>
      <c r="G6730" s="14">
        <f t="shared" si="736"/>
        <v>62.505226160623309</v>
      </c>
      <c r="H6730" s="6">
        <f t="shared" si="739"/>
        <v>6658.3</v>
      </c>
      <c r="I6730" s="14">
        <f t="shared" si="740"/>
        <v>140.93075550732698</v>
      </c>
      <c r="J6730" s="9" t="b">
        <f t="shared" si="737"/>
        <v>1</v>
      </c>
      <c r="K6730" t="b">
        <f t="shared" si="741"/>
        <v>1</v>
      </c>
      <c r="L6730" s="35">
        <v>11382.82673611111</v>
      </c>
      <c r="M6730" s="37">
        <f t="shared" si="738"/>
        <v>11382.82673611111</v>
      </c>
      <c r="N6730" s="4"/>
      <c r="R6730" s="4"/>
    </row>
    <row r="6731" spans="1:18" x14ac:dyDescent="0.25">
      <c r="A6731" s="9">
        <v>45207.458333333336</v>
      </c>
      <c r="B6731" s="5">
        <v>45207</v>
      </c>
      <c r="C6731" s="6">
        <v>39876.145737847219</v>
      </c>
      <c r="D6731" s="6">
        <v>12600.328590494792</v>
      </c>
      <c r="E6731" s="6">
        <v>18211</v>
      </c>
      <c r="F6731" s="14">
        <f t="shared" si="735"/>
        <v>31.598662201035083</v>
      </c>
      <c r="G6731" s="14">
        <f t="shared" si="736"/>
        <v>69.1907560842062</v>
      </c>
      <c r="H6731" s="6">
        <f t="shared" si="739"/>
        <v>1217.5</v>
      </c>
      <c r="I6731" s="14">
        <f t="shared" si="740"/>
        <v>10.695937206331871</v>
      </c>
      <c r="J6731" s="9" t="b">
        <f t="shared" si="737"/>
        <v>1</v>
      </c>
      <c r="K6731" t="b">
        <f t="shared" si="741"/>
        <v>1</v>
      </c>
      <c r="L6731" s="35">
        <v>12600.328590494792</v>
      </c>
      <c r="M6731" s="37">
        <f t="shared" si="738"/>
        <v>12600.328590494792</v>
      </c>
      <c r="N6731" s="4"/>
      <c r="R6731" s="4"/>
    </row>
    <row r="6732" spans="1:18" x14ac:dyDescent="0.25">
      <c r="A6732" s="9">
        <v>45207.5</v>
      </c>
      <c r="B6732" s="5">
        <v>45207</v>
      </c>
      <c r="C6732" s="6">
        <v>40942.372430555559</v>
      </c>
      <c r="D6732" s="6">
        <v>12457.138744574653</v>
      </c>
      <c r="E6732" s="6">
        <v>18211</v>
      </c>
      <c r="F6732" s="14">
        <f t="shared" si="735"/>
        <v>30.426030552342421</v>
      </c>
      <c r="G6732" s="14">
        <f t="shared" si="736"/>
        <v>68.40447391452777</v>
      </c>
      <c r="H6732" s="6">
        <f t="shared" si="739"/>
        <v>-143.19999999999999</v>
      </c>
      <c r="I6732" s="14">
        <f t="shared" si="740"/>
        <v>-1.1364782987328172</v>
      </c>
      <c r="J6732" s="9" t="b">
        <f t="shared" si="737"/>
        <v>1</v>
      </c>
      <c r="K6732" t="b">
        <f t="shared" si="741"/>
        <v>1</v>
      </c>
      <c r="L6732" s="35">
        <v>12457.138744574653</v>
      </c>
      <c r="M6732" s="37">
        <f t="shared" si="738"/>
        <v>12457.138744574653</v>
      </c>
      <c r="N6732" s="4"/>
      <c r="R6732" s="4"/>
    </row>
    <row r="6733" spans="1:18" x14ac:dyDescent="0.25">
      <c r="A6733" s="9">
        <v>45207.541666666664</v>
      </c>
      <c r="B6733" s="5">
        <v>45207</v>
      </c>
      <c r="C6733" s="6">
        <v>42107.126549479166</v>
      </c>
      <c r="D6733" s="6">
        <v>12424.229213324652</v>
      </c>
      <c r="E6733" s="6">
        <v>18211</v>
      </c>
      <c r="F6733" s="14">
        <f t="shared" si="735"/>
        <v>29.506238566825999</v>
      </c>
      <c r="G6733" s="14">
        <f t="shared" si="736"/>
        <v>68.223761536020277</v>
      </c>
      <c r="H6733" s="6">
        <f t="shared" si="739"/>
        <v>-32.9</v>
      </c>
      <c r="I6733" s="14">
        <f t="shared" si="740"/>
        <v>-0.26410559177827764</v>
      </c>
      <c r="J6733" s="9" t="b">
        <f t="shared" si="737"/>
        <v>1</v>
      </c>
      <c r="K6733" t="b">
        <f t="shared" si="741"/>
        <v>1</v>
      </c>
      <c r="L6733" s="35">
        <v>12424.229213324652</v>
      </c>
      <c r="M6733" s="37">
        <f t="shared" si="738"/>
        <v>12424.229213324652</v>
      </c>
      <c r="N6733" s="4"/>
      <c r="R6733" s="4"/>
    </row>
    <row r="6734" spans="1:18" x14ac:dyDescent="0.25">
      <c r="A6734" s="9">
        <v>45207.583333333336</v>
      </c>
      <c r="B6734" s="5">
        <v>45207</v>
      </c>
      <c r="C6734" s="6">
        <v>43330.041944444441</v>
      </c>
      <c r="D6734" s="6">
        <v>12525.2746484375</v>
      </c>
      <c r="E6734" s="6">
        <v>18211</v>
      </c>
      <c r="F6734" s="14">
        <f t="shared" si="735"/>
        <v>28.906675568181463</v>
      </c>
      <c r="G6734" s="14">
        <f t="shared" si="736"/>
        <v>68.778620879894021</v>
      </c>
      <c r="H6734" s="6">
        <f t="shared" si="739"/>
        <v>101</v>
      </c>
      <c r="I6734" s="14">
        <f t="shared" si="740"/>
        <v>0.81292769366875672</v>
      </c>
      <c r="J6734" s="9" t="b">
        <f t="shared" si="737"/>
        <v>1</v>
      </c>
      <c r="K6734" t="b">
        <f t="shared" si="741"/>
        <v>1</v>
      </c>
      <c r="L6734" s="35">
        <v>12525.2746484375</v>
      </c>
      <c r="M6734" s="37">
        <f t="shared" si="738"/>
        <v>12525.2746484375</v>
      </c>
      <c r="N6734" s="4"/>
      <c r="R6734" s="4"/>
    </row>
    <row r="6735" spans="1:18" x14ac:dyDescent="0.25">
      <c r="A6735" s="9">
        <v>45207.625</v>
      </c>
      <c r="B6735" s="5">
        <v>45207</v>
      </c>
      <c r="C6735" s="6">
        <v>44716.969331597225</v>
      </c>
      <c r="D6735" s="6">
        <v>12329.993475477431</v>
      </c>
      <c r="E6735" s="6">
        <v>18211</v>
      </c>
      <c r="F6735" s="14">
        <f t="shared" si="735"/>
        <v>27.573410407232135</v>
      </c>
      <c r="G6735" s="14">
        <f t="shared" si="736"/>
        <v>67.706295510830984</v>
      </c>
      <c r="H6735" s="6">
        <f t="shared" si="739"/>
        <v>-195.3</v>
      </c>
      <c r="I6735" s="14">
        <f t="shared" si="740"/>
        <v>-1.5592472459225732</v>
      </c>
      <c r="J6735" s="9" t="b">
        <f t="shared" si="737"/>
        <v>1</v>
      </c>
      <c r="K6735" t="b">
        <f t="shared" si="741"/>
        <v>1</v>
      </c>
      <c r="L6735" s="35">
        <v>12329.993475477431</v>
      </c>
      <c r="M6735" s="37">
        <f t="shared" si="738"/>
        <v>12329.993475477431</v>
      </c>
      <c r="N6735" s="4"/>
      <c r="R6735" s="4"/>
    </row>
    <row r="6736" spans="1:18" x14ac:dyDescent="0.25">
      <c r="A6736" s="9">
        <v>45207.666666666664</v>
      </c>
      <c r="B6736" s="5">
        <v>45207</v>
      </c>
      <c r="C6736" s="6">
        <v>46268.166935763889</v>
      </c>
      <c r="D6736" s="6">
        <v>12249.470265842014</v>
      </c>
      <c r="E6736" s="6">
        <v>18211</v>
      </c>
      <c r="F6736" s="14">
        <f t="shared" si="735"/>
        <v>26.474941794967773</v>
      </c>
      <c r="G6736" s="14">
        <f t="shared" si="736"/>
        <v>67.264127537433495</v>
      </c>
      <c r="H6736" s="6">
        <f t="shared" si="739"/>
        <v>-80.5</v>
      </c>
      <c r="I6736" s="14">
        <f t="shared" si="740"/>
        <v>-0.65287950200543765</v>
      </c>
      <c r="J6736" s="9" t="b">
        <f t="shared" si="737"/>
        <v>1</v>
      </c>
      <c r="K6736" t="b">
        <f t="shared" si="741"/>
        <v>1</v>
      </c>
      <c r="L6736" s="35">
        <v>12249.470265842014</v>
      </c>
      <c r="M6736" s="37">
        <f t="shared" si="738"/>
        <v>12249.470265842014</v>
      </c>
      <c r="N6736" s="4"/>
      <c r="R6736" s="4"/>
    </row>
    <row r="6737" spans="1:18" x14ac:dyDescent="0.25">
      <c r="A6737" s="9">
        <v>45207.708333333336</v>
      </c>
      <c r="B6737" s="5">
        <v>45207</v>
      </c>
      <c r="C6737" s="6">
        <v>47479.65942708333</v>
      </c>
      <c r="D6737" s="6">
        <v>11684.175811631945</v>
      </c>
      <c r="E6737" s="6">
        <v>18211</v>
      </c>
      <c r="F6737" s="14">
        <f t="shared" si="735"/>
        <v>24.608802911857161</v>
      </c>
      <c r="G6737" s="14">
        <f t="shared" si="736"/>
        <v>64.159990179737221</v>
      </c>
      <c r="H6737" s="6">
        <f t="shared" si="739"/>
        <v>-565.29999999999995</v>
      </c>
      <c r="I6737" s="14">
        <f t="shared" si="740"/>
        <v>-4.6148934421789214</v>
      </c>
      <c r="J6737" s="9" t="b">
        <f t="shared" si="737"/>
        <v>1</v>
      </c>
      <c r="K6737" t="b">
        <f t="shared" si="741"/>
        <v>1</v>
      </c>
      <c r="L6737" s="35">
        <v>11684.175811631945</v>
      </c>
      <c r="M6737" s="37">
        <f t="shared" si="738"/>
        <v>11684.175811631945</v>
      </c>
      <c r="N6737" s="4"/>
      <c r="R6737" s="4"/>
    </row>
    <row r="6738" spans="1:18" x14ac:dyDescent="0.25">
      <c r="A6738" s="9">
        <v>45207.75</v>
      </c>
      <c r="B6738" s="5">
        <v>45207</v>
      </c>
      <c r="C6738" s="6">
        <v>48031.042361111111</v>
      </c>
      <c r="D6738" s="6">
        <v>9747.0302587890619</v>
      </c>
      <c r="E6738" s="6">
        <v>18211</v>
      </c>
      <c r="F6738" s="14">
        <f t="shared" si="735"/>
        <v>20.293189111966591</v>
      </c>
      <c r="G6738" s="14">
        <f t="shared" si="736"/>
        <v>53.522762389704369</v>
      </c>
      <c r="H6738" s="6">
        <f t="shared" si="739"/>
        <v>-1937.1</v>
      </c>
      <c r="I6738" s="14">
        <f t="shared" si="740"/>
        <v>-16.57883304076578</v>
      </c>
      <c r="J6738" s="9" t="b">
        <f t="shared" si="737"/>
        <v>1</v>
      </c>
      <c r="K6738" t="b">
        <f t="shared" si="741"/>
        <v>1</v>
      </c>
      <c r="L6738" s="35">
        <v>9747.0302587890619</v>
      </c>
      <c r="M6738" s="37">
        <f t="shared" si="738"/>
        <v>9747.0302587890619</v>
      </c>
      <c r="N6738" s="4"/>
      <c r="R6738" s="4"/>
    </row>
    <row r="6739" spans="1:18" x14ac:dyDescent="0.25">
      <c r="A6739" s="9">
        <v>45207.791666666664</v>
      </c>
      <c r="B6739" s="5">
        <v>45207</v>
      </c>
      <c r="C6739" s="6">
        <v>47534.858424479164</v>
      </c>
      <c r="D6739" s="6">
        <v>3559.2443937852649</v>
      </c>
      <c r="E6739" s="6">
        <v>18211</v>
      </c>
      <c r="F6739" s="14">
        <f t="shared" si="735"/>
        <v>7.4876511927346998</v>
      </c>
      <c r="G6739" s="14">
        <f t="shared" si="736"/>
        <v>19.544475282989758</v>
      </c>
      <c r="H6739" s="6">
        <f t="shared" si="739"/>
        <v>-6187.8</v>
      </c>
      <c r="I6739" s="14">
        <f t="shared" si="740"/>
        <v>-63.483951888015902</v>
      </c>
      <c r="J6739" s="9" t="b">
        <f t="shared" si="737"/>
        <v>1</v>
      </c>
      <c r="K6739" t="b">
        <f t="shared" si="741"/>
        <v>1</v>
      </c>
      <c r="L6739" s="35">
        <v>3559.2443937852649</v>
      </c>
      <c r="M6739" s="37">
        <f t="shared" si="738"/>
        <v>3559.2443937852649</v>
      </c>
      <c r="N6739" s="4"/>
      <c r="R6739" s="4"/>
    </row>
    <row r="6740" spans="1:18" x14ac:dyDescent="0.25">
      <c r="A6740" s="9">
        <v>45207.833333333336</v>
      </c>
      <c r="B6740" s="5">
        <v>45207</v>
      </c>
      <c r="C6740" s="6">
        <v>47276.445507812503</v>
      </c>
      <c r="D6740" s="6">
        <v>80.348194320880182</v>
      </c>
      <c r="E6740" s="6">
        <v>18211</v>
      </c>
      <c r="F6740" s="14">
        <f t="shared" si="735"/>
        <v>0.16995396641569113</v>
      </c>
      <c r="G6740" s="14">
        <f t="shared" si="736"/>
        <v>0.44120693163955949</v>
      </c>
      <c r="H6740" s="6">
        <f t="shared" si="739"/>
        <v>-3478.9</v>
      </c>
      <c r="I6740" s="14">
        <f t="shared" si="740"/>
        <v>-97.74265588714411</v>
      </c>
      <c r="J6740" s="9" t="b">
        <f t="shared" si="737"/>
        <v>1</v>
      </c>
      <c r="K6740" t="b">
        <f t="shared" si="741"/>
        <v>1</v>
      </c>
      <c r="L6740" s="35">
        <v>80.348194320880182</v>
      </c>
      <c r="M6740" s="37">
        <f t="shared" si="738"/>
        <v>80.348194320880182</v>
      </c>
      <c r="N6740" s="4"/>
      <c r="R6740" s="4"/>
    </row>
    <row r="6741" spans="1:18" x14ac:dyDescent="0.25">
      <c r="A6741" s="9">
        <v>45207.875</v>
      </c>
      <c r="B6741" s="5">
        <v>45207</v>
      </c>
      <c r="C6741" s="6">
        <v>46400.328884548609</v>
      </c>
      <c r="D6741" s="6">
        <v>0.65096665006260279</v>
      </c>
      <c r="E6741" s="6">
        <v>18211</v>
      </c>
      <c r="F6741" s="14">
        <f t="shared" si="735"/>
        <v>1.4029354224671794E-3</v>
      </c>
      <c r="G6741" s="14">
        <f t="shared" si="736"/>
        <v>3.5745793754467237E-3</v>
      </c>
      <c r="H6741" s="6">
        <f t="shared" si="739"/>
        <v>-79.7</v>
      </c>
      <c r="I6741" s="14">
        <f t="shared" si="740"/>
        <v>-99.193268341175738</v>
      </c>
      <c r="J6741" s="9" t="b">
        <f t="shared" si="737"/>
        <v>0</v>
      </c>
      <c r="K6741" t="b">
        <f t="shared" si="741"/>
        <v>1</v>
      </c>
      <c r="L6741" s="35">
        <v>0.65096665006260279</v>
      </c>
      <c r="M6741" s="37">
        <f t="shared" si="738"/>
        <v>0</v>
      </c>
      <c r="N6741" s="4"/>
      <c r="R6741" s="4"/>
    </row>
    <row r="6742" spans="1:18" x14ac:dyDescent="0.25">
      <c r="A6742" s="9">
        <v>45207.916666666664</v>
      </c>
      <c r="B6742" s="5">
        <v>45207</v>
      </c>
      <c r="C6742" s="6">
        <v>44866.856662326391</v>
      </c>
      <c r="D6742" s="6">
        <v>0.19788801551796495</v>
      </c>
      <c r="E6742" s="6">
        <v>18211</v>
      </c>
      <c r="F6742" s="14">
        <f t="shared" si="735"/>
        <v>4.4105611633838104E-4</v>
      </c>
      <c r="G6742" s="14">
        <f t="shared" si="736"/>
        <v>1.0866400281037006E-3</v>
      </c>
      <c r="H6742" s="6">
        <f t="shared" si="739"/>
        <v>-0.5</v>
      </c>
      <c r="I6742" s="14">
        <f t="shared" si="740"/>
        <v>-76.808850338479786</v>
      </c>
      <c r="J6742" s="9" t="b">
        <f t="shared" si="737"/>
        <v>0</v>
      </c>
      <c r="K6742" t="b">
        <f t="shared" si="741"/>
        <v>0</v>
      </c>
      <c r="L6742" s="35">
        <v>0.19788801551796495</v>
      </c>
      <c r="M6742" s="37">
        <f t="shared" si="738"/>
        <v>0</v>
      </c>
      <c r="N6742" s="4"/>
      <c r="R6742" s="4"/>
    </row>
    <row r="6743" spans="1:18" x14ac:dyDescent="0.25">
      <c r="A6743" s="9">
        <v>45207.958333333336</v>
      </c>
      <c r="B6743" s="5">
        <v>45207</v>
      </c>
      <c r="C6743" s="6">
        <v>42734.209891493054</v>
      </c>
      <c r="D6743" s="6">
        <v>0.20759384065038627</v>
      </c>
      <c r="E6743" s="6">
        <v>18211</v>
      </c>
      <c r="F6743" s="14">
        <f t="shared" si="735"/>
        <v>4.857790542459783E-4</v>
      </c>
      <c r="G6743" s="14">
        <f t="shared" si="736"/>
        <v>1.1399365254537712E-3</v>
      </c>
      <c r="H6743" s="6">
        <f t="shared" si="739"/>
        <v>0</v>
      </c>
      <c r="I6743" s="14">
        <f t="shared" si="740"/>
        <v>0</v>
      </c>
      <c r="J6743" s="9" t="b">
        <f t="shared" si="737"/>
        <v>0</v>
      </c>
      <c r="K6743" t="b">
        <f t="shared" si="741"/>
        <v>0</v>
      </c>
      <c r="L6743" s="35">
        <v>0.20759384065038627</v>
      </c>
      <c r="M6743" s="37">
        <f t="shared" si="738"/>
        <v>0</v>
      </c>
      <c r="N6743" s="4"/>
      <c r="R6743" s="4"/>
    </row>
    <row r="6744" spans="1:18" x14ac:dyDescent="0.25">
      <c r="A6744" s="9">
        <v>45208</v>
      </c>
      <c r="B6744" s="5">
        <v>45208</v>
      </c>
      <c r="C6744" s="6">
        <v>40306.455451388887</v>
      </c>
      <c r="D6744" s="6">
        <v>0.19678956840290793</v>
      </c>
      <c r="E6744" s="6">
        <v>18211</v>
      </c>
      <c r="F6744" s="14">
        <f t="shared" si="735"/>
        <v>4.8823337651271171E-4</v>
      </c>
      <c r="G6744" s="14">
        <f t="shared" si="736"/>
        <v>1.080608249974784E-3</v>
      </c>
      <c r="H6744" s="6">
        <f t="shared" si="739"/>
        <v>0</v>
      </c>
      <c r="I6744" s="14">
        <f t="shared" si="740"/>
        <v>0</v>
      </c>
      <c r="J6744" s="9" t="b">
        <f t="shared" si="737"/>
        <v>0</v>
      </c>
      <c r="K6744" t="b">
        <f t="shared" si="741"/>
        <v>0</v>
      </c>
      <c r="L6744" s="35">
        <v>0.19678956840290793</v>
      </c>
      <c r="M6744" s="37">
        <f t="shared" si="738"/>
        <v>0</v>
      </c>
      <c r="N6744" s="4"/>
      <c r="R6744" s="4"/>
    </row>
    <row r="6745" spans="1:18" x14ac:dyDescent="0.25">
      <c r="A6745" s="9">
        <v>45208.041666666664</v>
      </c>
      <c r="B6745" s="5">
        <v>45208</v>
      </c>
      <c r="C6745" s="6">
        <v>38129.928749999999</v>
      </c>
      <c r="D6745" s="6">
        <v>0.19951629770298798</v>
      </c>
      <c r="E6745" s="6">
        <v>18211</v>
      </c>
      <c r="F6745" s="14">
        <f t="shared" si="735"/>
        <v>5.2325379103413088E-4</v>
      </c>
      <c r="G6745" s="14">
        <f t="shared" si="736"/>
        <v>1.0955812294930975E-3</v>
      </c>
      <c r="H6745" s="6">
        <f t="shared" si="739"/>
        <v>0</v>
      </c>
      <c r="I6745" s="14">
        <f t="shared" si="740"/>
        <v>0</v>
      </c>
      <c r="J6745" s="9" t="b">
        <f t="shared" si="737"/>
        <v>0</v>
      </c>
      <c r="K6745" t="b">
        <f t="shared" si="741"/>
        <v>0</v>
      </c>
      <c r="L6745" s="35">
        <v>0.19951629770298798</v>
      </c>
      <c r="M6745" s="37">
        <f t="shared" si="738"/>
        <v>0</v>
      </c>
      <c r="N6745" s="4"/>
      <c r="R6745" s="4"/>
    </row>
    <row r="6746" spans="1:18" x14ac:dyDescent="0.25">
      <c r="A6746" s="9">
        <v>45208.083333333336</v>
      </c>
      <c r="B6746" s="5">
        <v>45208</v>
      </c>
      <c r="C6746" s="6">
        <v>36808.182582465277</v>
      </c>
      <c r="D6746" s="6">
        <v>0.19970205426216125</v>
      </c>
      <c r="E6746" s="6">
        <v>18211</v>
      </c>
      <c r="F6746" s="14">
        <f t="shared" si="735"/>
        <v>5.4254798865645585E-4</v>
      </c>
      <c r="G6746" s="14">
        <f t="shared" si="736"/>
        <v>1.0966012534301315E-3</v>
      </c>
      <c r="H6746" s="6">
        <f t="shared" si="739"/>
        <v>0</v>
      </c>
      <c r="I6746" s="14">
        <f t="shared" si="740"/>
        <v>0</v>
      </c>
      <c r="J6746" s="9" t="b">
        <f t="shared" si="737"/>
        <v>0</v>
      </c>
      <c r="K6746" t="b">
        <f t="shared" si="741"/>
        <v>0</v>
      </c>
      <c r="L6746" s="35">
        <v>0.19970205426216125</v>
      </c>
      <c r="M6746" s="37">
        <f t="shared" si="738"/>
        <v>0</v>
      </c>
      <c r="N6746" s="4"/>
      <c r="R6746" s="4"/>
    </row>
    <row r="6747" spans="1:18" x14ac:dyDescent="0.25">
      <c r="A6747" s="9">
        <v>45208.125</v>
      </c>
      <c r="B6747" s="5">
        <v>45208</v>
      </c>
      <c r="C6747" s="6">
        <v>36025.959071180558</v>
      </c>
      <c r="D6747" s="6">
        <v>0.20153817339075936</v>
      </c>
      <c r="E6747" s="6">
        <v>18211</v>
      </c>
      <c r="F6747" s="14">
        <f t="shared" si="735"/>
        <v>5.5942486636527183E-4</v>
      </c>
      <c r="G6747" s="14">
        <f t="shared" si="736"/>
        <v>1.1066837262685154E-3</v>
      </c>
      <c r="H6747" s="6">
        <f t="shared" si="739"/>
        <v>0</v>
      </c>
      <c r="I6747" s="14">
        <f t="shared" si="740"/>
        <v>0</v>
      </c>
      <c r="J6747" s="9" t="b">
        <f t="shared" si="737"/>
        <v>0</v>
      </c>
      <c r="K6747" t="b">
        <f t="shared" si="741"/>
        <v>0</v>
      </c>
      <c r="L6747" s="35">
        <v>0.20153817339075936</v>
      </c>
      <c r="M6747" s="37">
        <f t="shared" si="738"/>
        <v>0</v>
      </c>
      <c r="N6747" s="4"/>
      <c r="R6747" s="4"/>
    </row>
    <row r="6748" spans="1:18" x14ac:dyDescent="0.25">
      <c r="A6748" s="9">
        <v>45208.166666666664</v>
      </c>
      <c r="B6748" s="5">
        <v>45208</v>
      </c>
      <c r="C6748" s="6">
        <v>35664.620156249999</v>
      </c>
      <c r="D6748" s="6">
        <v>0.19661342837640808</v>
      </c>
      <c r="E6748" s="6">
        <v>18211</v>
      </c>
      <c r="F6748" s="14">
        <f t="shared" si="735"/>
        <v>5.5128423495056581E-4</v>
      </c>
      <c r="G6748" s="14">
        <f t="shared" si="736"/>
        <v>1.0796410322135416E-3</v>
      </c>
      <c r="H6748" s="6">
        <f t="shared" si="739"/>
        <v>0</v>
      </c>
      <c r="I6748" s="14">
        <f t="shared" si="740"/>
        <v>0</v>
      </c>
      <c r="J6748" s="9" t="b">
        <f t="shared" si="737"/>
        <v>0</v>
      </c>
      <c r="K6748" t="b">
        <f t="shared" si="741"/>
        <v>0</v>
      </c>
      <c r="L6748" s="35">
        <v>0.19661342837640808</v>
      </c>
      <c r="M6748" s="37">
        <f t="shared" si="738"/>
        <v>0</v>
      </c>
      <c r="N6748" s="4"/>
      <c r="R6748" s="4"/>
    </row>
    <row r="6749" spans="1:18" x14ac:dyDescent="0.25">
      <c r="A6749" s="9">
        <v>45208.208333333336</v>
      </c>
      <c r="B6749" s="5">
        <v>45208</v>
      </c>
      <c r="C6749" s="6">
        <v>36197.250638020836</v>
      </c>
      <c r="D6749" s="6">
        <v>0.19201758596114815</v>
      </c>
      <c r="E6749" s="6">
        <v>18211</v>
      </c>
      <c r="F6749" s="14">
        <f t="shared" si="735"/>
        <v>5.3047560954659059E-4</v>
      </c>
      <c r="G6749" s="14">
        <f t="shared" si="736"/>
        <v>1.0544044037183468E-3</v>
      </c>
      <c r="H6749" s="6">
        <f t="shared" si="739"/>
        <v>0</v>
      </c>
      <c r="I6749" s="14">
        <f t="shared" si="740"/>
        <v>0</v>
      </c>
      <c r="J6749" s="9" t="b">
        <f t="shared" si="737"/>
        <v>0</v>
      </c>
      <c r="K6749" t="b">
        <f t="shared" si="741"/>
        <v>0</v>
      </c>
      <c r="L6749" s="35">
        <v>0.19201758596114815</v>
      </c>
      <c r="M6749" s="37">
        <f t="shared" si="738"/>
        <v>0</v>
      </c>
      <c r="N6749" s="4"/>
      <c r="R6749" s="4"/>
    </row>
    <row r="6750" spans="1:18" x14ac:dyDescent="0.25">
      <c r="A6750" s="9">
        <v>45208.25</v>
      </c>
      <c r="B6750" s="5">
        <v>45208</v>
      </c>
      <c r="C6750" s="6">
        <v>37568.678359375001</v>
      </c>
      <c r="D6750" s="6">
        <v>0.18701031578083832</v>
      </c>
      <c r="E6750" s="6">
        <v>18211</v>
      </c>
      <c r="F6750" s="14">
        <f t="shared" si="735"/>
        <v>4.9778252509159987E-4</v>
      </c>
      <c r="G6750" s="14">
        <f t="shared" si="736"/>
        <v>1.0269085485741492E-3</v>
      </c>
      <c r="H6750" s="6">
        <f t="shared" si="739"/>
        <v>0</v>
      </c>
      <c r="I6750" s="14">
        <f t="shared" si="740"/>
        <v>0</v>
      </c>
      <c r="J6750" s="9" t="b">
        <f t="shared" si="737"/>
        <v>0</v>
      </c>
      <c r="K6750" t="b">
        <f t="shared" si="741"/>
        <v>0</v>
      </c>
      <c r="L6750" s="35">
        <v>0.18701031578083832</v>
      </c>
      <c r="M6750" s="37">
        <f t="shared" si="738"/>
        <v>0</v>
      </c>
      <c r="N6750" s="4"/>
      <c r="R6750" s="4"/>
    </row>
    <row r="6751" spans="1:18" x14ac:dyDescent="0.25">
      <c r="A6751" s="9">
        <v>45208.291666666664</v>
      </c>
      <c r="B6751" s="5">
        <v>45208</v>
      </c>
      <c r="C6751" s="6">
        <v>39517.164114583335</v>
      </c>
      <c r="D6751" s="6">
        <v>0.16491644497443406</v>
      </c>
      <c r="E6751" s="6">
        <v>18211</v>
      </c>
      <c r="F6751" s="14">
        <f t="shared" si="735"/>
        <v>4.1732864356421165E-4</v>
      </c>
      <c r="G6751" s="14">
        <f t="shared" si="736"/>
        <v>9.0558698025607629E-4</v>
      </c>
      <c r="H6751" s="6">
        <f t="shared" si="739"/>
        <v>0</v>
      </c>
      <c r="I6751" s="14">
        <f t="shared" si="740"/>
        <v>0</v>
      </c>
      <c r="J6751" s="9" t="b">
        <f t="shared" si="737"/>
        <v>0</v>
      </c>
      <c r="K6751" t="b">
        <f t="shared" si="741"/>
        <v>0</v>
      </c>
      <c r="L6751" s="35">
        <v>0.16491644497443406</v>
      </c>
      <c r="M6751" s="37">
        <f t="shared" si="738"/>
        <v>0</v>
      </c>
      <c r="N6751" s="4"/>
      <c r="R6751" s="4"/>
    </row>
    <row r="6752" spans="1:18" x14ac:dyDescent="0.25">
      <c r="A6752" s="9">
        <v>45208.333333333336</v>
      </c>
      <c r="B6752" s="5">
        <v>45208</v>
      </c>
      <c r="C6752" s="6">
        <v>40550.711992187498</v>
      </c>
      <c r="D6752" s="6">
        <v>116.04131433109443</v>
      </c>
      <c r="E6752" s="6">
        <v>18211</v>
      </c>
      <c r="F6752" s="14">
        <f t="shared" si="735"/>
        <v>0.28616344480819711</v>
      </c>
      <c r="G6752" s="14">
        <f t="shared" si="736"/>
        <v>0.63720451557352387</v>
      </c>
      <c r="H6752" s="6">
        <f t="shared" si="739"/>
        <v>115.9</v>
      </c>
      <c r="I6752" s="14">
        <f t="shared" si="740"/>
        <v>70278.01261297334</v>
      </c>
      <c r="J6752" s="9" t="b">
        <f t="shared" si="737"/>
        <v>1</v>
      </c>
      <c r="K6752" t="b">
        <f t="shared" si="741"/>
        <v>1</v>
      </c>
      <c r="L6752" s="35">
        <v>116.04131433109443</v>
      </c>
      <c r="M6752" s="37">
        <f t="shared" si="738"/>
        <v>116.04131433109443</v>
      </c>
      <c r="N6752" s="4"/>
      <c r="R6752" s="4"/>
    </row>
    <row r="6753" spans="1:18" x14ac:dyDescent="0.25">
      <c r="A6753" s="9">
        <v>45208.375</v>
      </c>
      <c r="B6753" s="5">
        <v>45208</v>
      </c>
      <c r="C6753" s="6">
        <v>41543.366336805557</v>
      </c>
      <c r="D6753" s="6">
        <v>4080.0076143391925</v>
      </c>
      <c r="E6753" s="6">
        <v>18211</v>
      </c>
      <c r="F6753" s="14">
        <f t="shared" si="735"/>
        <v>9.8210808947480253</v>
      </c>
      <c r="G6753" s="14">
        <f t="shared" si="736"/>
        <v>22.404083325128727</v>
      </c>
      <c r="H6753" s="6">
        <f t="shared" si="739"/>
        <v>3964</v>
      </c>
      <c r="I6753" s="14">
        <f t="shared" si="740"/>
        <v>3416.0247346817641</v>
      </c>
      <c r="J6753" s="9" t="b">
        <f t="shared" si="737"/>
        <v>1</v>
      </c>
      <c r="K6753" t="b">
        <f t="shared" si="741"/>
        <v>1</v>
      </c>
      <c r="L6753" s="35">
        <v>4080.0076143391925</v>
      </c>
      <c r="M6753" s="37">
        <f t="shared" si="738"/>
        <v>4080.0076143391925</v>
      </c>
      <c r="N6753" s="4"/>
      <c r="R6753" s="4"/>
    </row>
    <row r="6754" spans="1:18" x14ac:dyDescent="0.25">
      <c r="A6754" s="9">
        <v>45208.416666666664</v>
      </c>
      <c r="B6754" s="5">
        <v>45208</v>
      </c>
      <c r="C6754" s="6">
        <v>43202.297274305558</v>
      </c>
      <c r="D6754" s="6">
        <v>10820.732185329862</v>
      </c>
      <c r="E6754" s="6">
        <v>18211</v>
      </c>
      <c r="F6754" s="14">
        <f t="shared" si="735"/>
        <v>25.046659247367064</v>
      </c>
      <c r="G6754" s="14">
        <f t="shared" si="736"/>
        <v>59.418660069902053</v>
      </c>
      <c r="H6754" s="6">
        <f t="shared" si="739"/>
        <v>6740.7</v>
      </c>
      <c r="I6754" s="14">
        <f t="shared" si="740"/>
        <v>165.21292696390566</v>
      </c>
      <c r="J6754" s="9" t="b">
        <f t="shared" si="737"/>
        <v>1</v>
      </c>
      <c r="K6754" t="b">
        <f t="shared" si="741"/>
        <v>1</v>
      </c>
      <c r="L6754" s="35">
        <v>10820.732185329862</v>
      </c>
      <c r="M6754" s="37">
        <f t="shared" si="738"/>
        <v>10820.732185329862</v>
      </c>
      <c r="N6754" s="4"/>
      <c r="R6754" s="4"/>
    </row>
    <row r="6755" spans="1:18" x14ac:dyDescent="0.25">
      <c r="A6755" s="9">
        <v>45208.458333333336</v>
      </c>
      <c r="B6755" s="5">
        <v>45208</v>
      </c>
      <c r="C6755" s="6">
        <v>44927.123576388891</v>
      </c>
      <c r="D6755" s="6">
        <v>12432.2375390625</v>
      </c>
      <c r="E6755" s="6">
        <v>18211</v>
      </c>
      <c r="F6755" s="14">
        <f t="shared" si="735"/>
        <v>27.672008687411648</v>
      </c>
      <c r="G6755" s="14">
        <f t="shared" si="736"/>
        <v>68.267736747364225</v>
      </c>
      <c r="H6755" s="6">
        <f t="shared" si="739"/>
        <v>1611.5</v>
      </c>
      <c r="I6755" s="14">
        <f t="shared" si="740"/>
        <v>14.892707558041044</v>
      </c>
      <c r="J6755" s="9" t="b">
        <f t="shared" si="737"/>
        <v>1</v>
      </c>
      <c r="K6755" t="b">
        <f t="shared" si="741"/>
        <v>1</v>
      </c>
      <c r="L6755" s="35">
        <v>12432.2375390625</v>
      </c>
      <c r="M6755" s="37">
        <f t="shared" si="738"/>
        <v>12432.2375390625</v>
      </c>
      <c r="N6755" s="4"/>
      <c r="R6755" s="4"/>
    </row>
    <row r="6756" spans="1:18" x14ac:dyDescent="0.25">
      <c r="A6756" s="9">
        <v>45208.5</v>
      </c>
      <c r="B6756" s="5">
        <v>45208</v>
      </c>
      <c r="C6756" s="6">
        <v>46250.732395833336</v>
      </c>
      <c r="D6756" s="6">
        <v>12597.082884114583</v>
      </c>
      <c r="E6756" s="6">
        <v>18211</v>
      </c>
      <c r="F6756" s="14">
        <f t="shared" si="735"/>
        <v>27.23650465965256</v>
      </c>
      <c r="G6756" s="14">
        <f t="shared" si="736"/>
        <v>69.172933304676192</v>
      </c>
      <c r="H6756" s="6">
        <f t="shared" si="739"/>
        <v>164.8</v>
      </c>
      <c r="I6756" s="14">
        <f t="shared" si="740"/>
        <v>1.325585997550264</v>
      </c>
      <c r="J6756" s="9" t="b">
        <f t="shared" si="737"/>
        <v>1</v>
      </c>
      <c r="K6756" t="b">
        <f t="shared" si="741"/>
        <v>1</v>
      </c>
      <c r="L6756" s="35">
        <v>12597.082884114583</v>
      </c>
      <c r="M6756" s="37">
        <f t="shared" si="738"/>
        <v>12597.082884114583</v>
      </c>
      <c r="N6756" s="4"/>
      <c r="R6756" s="4"/>
    </row>
    <row r="6757" spans="1:18" x14ac:dyDescent="0.25">
      <c r="A6757" s="9">
        <v>45208.541666666664</v>
      </c>
      <c r="B6757" s="5">
        <v>45208</v>
      </c>
      <c r="C6757" s="6">
        <v>48223.508012152779</v>
      </c>
      <c r="D6757" s="6">
        <v>12610.727659505208</v>
      </c>
      <c r="E6757" s="6">
        <v>18211</v>
      </c>
      <c r="F6757" s="14">
        <f t="shared" si="735"/>
        <v>26.150581281492808</v>
      </c>
      <c r="G6757" s="14">
        <f t="shared" si="736"/>
        <v>69.24785931308115</v>
      </c>
      <c r="H6757" s="6">
        <f t="shared" si="739"/>
        <v>13.6</v>
      </c>
      <c r="I6757" s="14">
        <f t="shared" si="740"/>
        <v>0.10796150287421015</v>
      </c>
      <c r="J6757" s="9" t="b">
        <f t="shared" si="737"/>
        <v>1</v>
      </c>
      <c r="K6757" t="b">
        <f t="shared" si="741"/>
        <v>1</v>
      </c>
      <c r="L6757" s="35">
        <v>12610.727659505208</v>
      </c>
      <c r="M6757" s="37">
        <f t="shared" si="738"/>
        <v>12610.727659505208</v>
      </c>
      <c r="N6757" s="4"/>
      <c r="R6757" s="4"/>
    </row>
    <row r="6758" spans="1:18" x14ac:dyDescent="0.25">
      <c r="A6758" s="9">
        <v>45208.583333333336</v>
      </c>
      <c r="B6758" s="5">
        <v>45208</v>
      </c>
      <c r="C6758" s="6">
        <v>50611.013437499998</v>
      </c>
      <c r="D6758" s="6">
        <v>12606.118994140625</v>
      </c>
      <c r="E6758" s="6">
        <v>18211</v>
      </c>
      <c r="F6758" s="14">
        <f t="shared" si="735"/>
        <v>24.907857278353131</v>
      </c>
      <c r="G6758" s="14">
        <f t="shared" si="736"/>
        <v>69.222552271377864</v>
      </c>
      <c r="H6758" s="6">
        <f t="shared" si="739"/>
        <v>-4.5999999999999996</v>
      </c>
      <c r="I6758" s="14">
        <f t="shared" si="740"/>
        <v>-3.6476880035806632E-2</v>
      </c>
      <c r="J6758" s="9" t="b">
        <f t="shared" si="737"/>
        <v>1</v>
      </c>
      <c r="K6758" t="b">
        <f t="shared" si="741"/>
        <v>1</v>
      </c>
      <c r="L6758" s="35">
        <v>12606.118994140625</v>
      </c>
      <c r="M6758" s="37">
        <f t="shared" si="738"/>
        <v>12606.118994140625</v>
      </c>
      <c r="N6758" s="4"/>
      <c r="R6758" s="4"/>
    </row>
    <row r="6759" spans="1:18" x14ac:dyDescent="0.25">
      <c r="A6759" s="9">
        <v>45208.625</v>
      </c>
      <c r="B6759" s="5">
        <v>45208</v>
      </c>
      <c r="C6759" s="6">
        <v>52852.879079861108</v>
      </c>
      <c r="D6759" s="6">
        <v>12875.616487630208</v>
      </c>
      <c r="E6759" s="6">
        <v>18211</v>
      </c>
      <c r="F6759" s="14">
        <f t="shared" si="735"/>
        <v>24.36123956118843</v>
      </c>
      <c r="G6759" s="14">
        <f t="shared" si="736"/>
        <v>70.702413308605841</v>
      </c>
      <c r="H6759" s="6">
        <f t="shared" si="739"/>
        <v>269.5</v>
      </c>
      <c r="I6759" s="14">
        <f t="shared" si="740"/>
        <v>2.1378506749401995</v>
      </c>
      <c r="J6759" s="9" t="b">
        <f t="shared" si="737"/>
        <v>1</v>
      </c>
      <c r="K6759" t="b">
        <f t="shared" si="741"/>
        <v>1</v>
      </c>
      <c r="L6759" s="35">
        <v>12875.616487630208</v>
      </c>
      <c r="M6759" s="37">
        <f t="shared" si="738"/>
        <v>12875.616487630208</v>
      </c>
      <c r="N6759" s="4"/>
      <c r="R6759" s="4"/>
    </row>
    <row r="6760" spans="1:18" x14ac:dyDescent="0.25">
      <c r="A6760" s="9">
        <v>45208.666666666664</v>
      </c>
      <c r="B6760" s="5">
        <v>45208</v>
      </c>
      <c r="C6760" s="6">
        <v>54922.978897569446</v>
      </c>
      <c r="D6760" s="6">
        <v>12592.737731119792</v>
      </c>
      <c r="E6760" s="6">
        <v>18211</v>
      </c>
      <c r="F6760" s="14">
        <f t="shared" si="735"/>
        <v>22.927994773562929</v>
      </c>
      <c r="G6760" s="14">
        <f t="shared" si="736"/>
        <v>69.149073258578838</v>
      </c>
      <c r="H6760" s="6">
        <f t="shared" si="739"/>
        <v>-282.89999999999998</v>
      </c>
      <c r="I6760" s="14">
        <f t="shared" si="740"/>
        <v>-2.1971763470260712</v>
      </c>
      <c r="J6760" s="9" t="b">
        <f t="shared" si="737"/>
        <v>1</v>
      </c>
      <c r="K6760" t="b">
        <f t="shared" si="741"/>
        <v>1</v>
      </c>
      <c r="L6760" s="35">
        <v>12592.737731119792</v>
      </c>
      <c r="M6760" s="37">
        <f t="shared" si="738"/>
        <v>12592.737731119792</v>
      </c>
      <c r="N6760" s="4"/>
      <c r="R6760" s="4"/>
    </row>
    <row r="6761" spans="1:18" x14ac:dyDescent="0.25">
      <c r="A6761" s="9">
        <v>45208.708333333336</v>
      </c>
      <c r="B6761" s="5">
        <v>45208</v>
      </c>
      <c r="C6761" s="6">
        <v>56537.280802951391</v>
      </c>
      <c r="D6761" s="6">
        <v>12018.602085503473</v>
      </c>
      <c r="E6761" s="6">
        <v>18211</v>
      </c>
      <c r="F6761" s="14">
        <f t="shared" si="735"/>
        <v>21.257835387223064</v>
      </c>
      <c r="G6761" s="14">
        <f t="shared" si="736"/>
        <v>65.996387268702833</v>
      </c>
      <c r="H6761" s="6">
        <f t="shared" si="739"/>
        <v>-574.1</v>
      </c>
      <c r="I6761" s="14">
        <f t="shared" si="740"/>
        <v>-4.5589768663350769</v>
      </c>
      <c r="J6761" s="9" t="b">
        <f t="shared" si="737"/>
        <v>1</v>
      </c>
      <c r="K6761" t="b">
        <f t="shared" si="741"/>
        <v>1</v>
      </c>
      <c r="L6761" s="35">
        <v>12018.602085503473</v>
      </c>
      <c r="M6761" s="37">
        <f t="shared" si="738"/>
        <v>12018.602085503473</v>
      </c>
      <c r="N6761" s="4"/>
      <c r="R6761" s="4"/>
    </row>
    <row r="6762" spans="1:18" x14ac:dyDescent="0.25">
      <c r="A6762" s="9">
        <v>45208.75</v>
      </c>
      <c r="B6762" s="5">
        <v>45208</v>
      </c>
      <c r="C6762" s="6">
        <v>56834.039370659724</v>
      </c>
      <c r="D6762" s="6">
        <v>9245.3937315538187</v>
      </c>
      <c r="E6762" s="6">
        <v>18211</v>
      </c>
      <c r="F6762" s="14">
        <f t="shared" si="735"/>
        <v>16.267352864464364</v>
      </c>
      <c r="G6762" s="14">
        <f t="shared" si="736"/>
        <v>50.768182590488266</v>
      </c>
      <c r="H6762" s="6">
        <f t="shared" si="739"/>
        <v>-2773.2</v>
      </c>
      <c r="I6762" s="14">
        <f t="shared" si="740"/>
        <v>-23.074230931939763</v>
      </c>
      <c r="J6762" s="9" t="b">
        <f t="shared" si="737"/>
        <v>1</v>
      </c>
      <c r="K6762" t="b">
        <f t="shared" si="741"/>
        <v>1</v>
      </c>
      <c r="L6762" s="35">
        <v>9245.3937315538187</v>
      </c>
      <c r="M6762" s="37">
        <f t="shared" si="738"/>
        <v>9245.3937315538187</v>
      </c>
      <c r="N6762" s="4"/>
      <c r="R6762" s="4"/>
    </row>
    <row r="6763" spans="1:18" x14ac:dyDescent="0.25">
      <c r="A6763" s="9">
        <v>45208.791666666664</v>
      </c>
      <c r="B6763" s="5">
        <v>45208</v>
      </c>
      <c r="C6763" s="6">
        <v>54631.048819444448</v>
      </c>
      <c r="D6763" s="6">
        <v>2825.7952654351129</v>
      </c>
      <c r="E6763" s="6">
        <v>18211</v>
      </c>
      <c r="F6763" s="14">
        <f t="shared" si="735"/>
        <v>5.1725078073722566</v>
      </c>
      <c r="G6763" s="14">
        <f t="shared" si="736"/>
        <v>15.516969224288138</v>
      </c>
      <c r="H6763" s="6">
        <f t="shared" si="739"/>
        <v>-6419.6</v>
      </c>
      <c r="I6763" s="14">
        <f t="shared" si="740"/>
        <v>-69.435658300742759</v>
      </c>
      <c r="J6763" s="9" t="b">
        <f t="shared" si="737"/>
        <v>1</v>
      </c>
      <c r="K6763" t="b">
        <f t="shared" si="741"/>
        <v>1</v>
      </c>
      <c r="L6763" s="35">
        <v>2825.7952654351129</v>
      </c>
      <c r="M6763" s="37">
        <f t="shared" si="738"/>
        <v>2825.7952654351129</v>
      </c>
      <c r="N6763" s="4"/>
      <c r="R6763" s="4"/>
    </row>
    <row r="6764" spans="1:18" x14ac:dyDescent="0.25">
      <c r="A6764" s="9">
        <v>45208.833333333336</v>
      </c>
      <c r="B6764" s="5">
        <v>45208</v>
      </c>
      <c r="C6764" s="6">
        <v>54390.369366319443</v>
      </c>
      <c r="D6764" s="6">
        <v>63.858147396478387</v>
      </c>
      <c r="E6764" s="6">
        <v>18211</v>
      </c>
      <c r="F6764" s="14">
        <f t="shared" si="735"/>
        <v>0.11740708537276774</v>
      </c>
      <c r="G6764" s="14">
        <f t="shared" si="736"/>
        <v>0.35065700618570311</v>
      </c>
      <c r="H6764" s="6">
        <f t="shared" si="739"/>
        <v>-2761.9</v>
      </c>
      <c r="I6764" s="14">
        <f t="shared" si="740"/>
        <v>-97.738857226612481</v>
      </c>
      <c r="J6764" s="9" t="b">
        <f t="shared" si="737"/>
        <v>1</v>
      </c>
      <c r="K6764" t="b">
        <f t="shared" si="741"/>
        <v>1</v>
      </c>
      <c r="L6764" s="35">
        <v>63.858147396478387</v>
      </c>
      <c r="M6764" s="37">
        <f t="shared" si="738"/>
        <v>63.858147396478387</v>
      </c>
      <c r="N6764" s="4"/>
      <c r="R6764" s="4"/>
    </row>
    <row r="6765" spans="1:18" x14ac:dyDescent="0.25">
      <c r="A6765" s="9">
        <v>45208.875</v>
      </c>
      <c r="B6765" s="5">
        <v>45208</v>
      </c>
      <c r="C6765" s="6">
        <v>53280.508064236114</v>
      </c>
      <c r="D6765" s="6">
        <v>9.0210796257274017E-2</v>
      </c>
      <c r="E6765" s="6">
        <v>18211</v>
      </c>
      <c r="F6765" s="14">
        <f t="shared" si="735"/>
        <v>1.6931294301569715E-4</v>
      </c>
      <c r="G6765" s="14">
        <f t="shared" si="736"/>
        <v>4.9536431968191764E-4</v>
      </c>
      <c r="H6765" s="6">
        <f t="shared" si="739"/>
        <v>-63.8</v>
      </c>
      <c r="I6765" s="14">
        <f t="shared" si="740"/>
        <v>-99.908942869705612</v>
      </c>
      <c r="J6765" s="9" t="b">
        <f t="shared" si="737"/>
        <v>0</v>
      </c>
      <c r="K6765" t="b">
        <f t="shared" si="741"/>
        <v>1</v>
      </c>
      <c r="L6765" s="35">
        <v>9.0210796257274017E-2</v>
      </c>
      <c r="M6765" s="37">
        <f t="shared" si="738"/>
        <v>0</v>
      </c>
      <c r="N6765" s="4"/>
      <c r="R6765" s="4"/>
    </row>
    <row r="6766" spans="1:18" x14ac:dyDescent="0.25">
      <c r="A6766" s="9">
        <v>45208.916666666664</v>
      </c>
      <c r="B6766" s="5">
        <v>45208</v>
      </c>
      <c r="C6766" s="6">
        <v>51033.952690972219</v>
      </c>
      <c r="D6766" s="6">
        <v>0.13067367039206956</v>
      </c>
      <c r="E6766" s="6">
        <v>18211</v>
      </c>
      <c r="F6766" s="14">
        <f t="shared" si="735"/>
        <v>2.5605241903041035E-4</v>
      </c>
      <c r="G6766" s="14">
        <f t="shared" si="736"/>
        <v>7.1755351376678693E-4</v>
      </c>
      <c r="H6766" s="6">
        <f t="shared" si="739"/>
        <v>0</v>
      </c>
      <c r="I6766" s="14">
        <f t="shared" si="740"/>
        <v>0</v>
      </c>
      <c r="J6766" s="9" t="b">
        <f t="shared" si="737"/>
        <v>0</v>
      </c>
      <c r="K6766" t="b">
        <f t="shared" si="741"/>
        <v>0</v>
      </c>
      <c r="L6766" s="35">
        <v>0.13067367039206956</v>
      </c>
      <c r="M6766" s="37">
        <f t="shared" si="738"/>
        <v>0</v>
      </c>
      <c r="N6766" s="4"/>
      <c r="R6766" s="4"/>
    </row>
    <row r="6767" spans="1:18" x14ac:dyDescent="0.25">
      <c r="A6767" s="9">
        <v>45208.958333333336</v>
      </c>
      <c r="B6767" s="5">
        <v>45208</v>
      </c>
      <c r="C6767" s="6">
        <v>48245.819210069443</v>
      </c>
      <c r="D6767" s="6">
        <v>0.13208730466870797</v>
      </c>
      <c r="E6767" s="6">
        <v>18211</v>
      </c>
      <c r="F6767" s="14">
        <f t="shared" si="735"/>
        <v>2.737797944596614E-4</v>
      </c>
      <c r="G6767" s="14">
        <f t="shared" si="736"/>
        <v>7.2531604342819165E-4</v>
      </c>
      <c r="H6767" s="6">
        <f t="shared" si="739"/>
        <v>0</v>
      </c>
      <c r="I6767" s="14">
        <f t="shared" si="740"/>
        <v>0</v>
      </c>
      <c r="J6767" s="9" t="b">
        <f t="shared" si="737"/>
        <v>0</v>
      </c>
      <c r="K6767" t="b">
        <f t="shared" si="741"/>
        <v>0</v>
      </c>
      <c r="L6767" s="35">
        <v>0.13208730466870797</v>
      </c>
      <c r="M6767" s="37">
        <f t="shared" si="738"/>
        <v>0</v>
      </c>
      <c r="N6767" s="4"/>
      <c r="R6767" s="4"/>
    </row>
    <row r="6768" spans="1:18" x14ac:dyDescent="0.25">
      <c r="A6768" s="9">
        <v>45209</v>
      </c>
      <c r="B6768" s="5">
        <v>45209</v>
      </c>
      <c r="C6768" s="6">
        <v>45267.929635416665</v>
      </c>
      <c r="D6768" s="6">
        <v>0.14491184517120323</v>
      </c>
      <c r="E6768" s="6">
        <v>18211</v>
      </c>
      <c r="F6768" s="14">
        <f t="shared" si="735"/>
        <v>3.2012032875881137E-4</v>
      </c>
      <c r="G6768" s="14">
        <f t="shared" si="736"/>
        <v>7.9573798896932194E-4</v>
      </c>
      <c r="H6768" s="6">
        <f t="shared" si="739"/>
        <v>0</v>
      </c>
      <c r="I6768" s="14">
        <f t="shared" si="740"/>
        <v>0</v>
      </c>
      <c r="J6768" s="9" t="b">
        <f t="shared" si="737"/>
        <v>0</v>
      </c>
      <c r="K6768" t="b">
        <f t="shared" si="741"/>
        <v>0</v>
      </c>
      <c r="L6768" s="35">
        <v>0.14491184517120323</v>
      </c>
      <c r="M6768" s="37">
        <f t="shared" si="738"/>
        <v>0</v>
      </c>
      <c r="N6768" s="4"/>
      <c r="R6768" s="4"/>
    </row>
    <row r="6769" spans="1:18" x14ac:dyDescent="0.25">
      <c r="A6769" s="9">
        <v>45209.041666666664</v>
      </c>
      <c r="B6769" s="5">
        <v>45209</v>
      </c>
      <c r="C6769" s="6">
        <v>42670.694739583334</v>
      </c>
      <c r="D6769" s="6">
        <v>0.13081889573898581</v>
      </c>
      <c r="E6769" s="6">
        <v>18211</v>
      </c>
      <c r="F6769" s="14">
        <f t="shared" si="735"/>
        <v>3.0657784349977333E-4</v>
      </c>
      <c r="G6769" s="14">
        <f t="shared" si="736"/>
        <v>7.1835097325235184E-4</v>
      </c>
      <c r="H6769" s="6">
        <f t="shared" si="739"/>
        <v>0</v>
      </c>
      <c r="I6769" s="14">
        <f t="shared" si="740"/>
        <v>0</v>
      </c>
      <c r="J6769" s="9" t="b">
        <f t="shared" si="737"/>
        <v>0</v>
      </c>
      <c r="K6769" t="b">
        <f t="shared" si="741"/>
        <v>0</v>
      </c>
      <c r="L6769" s="35">
        <v>0.13081889573898581</v>
      </c>
      <c r="M6769" s="37">
        <f t="shared" si="738"/>
        <v>0</v>
      </c>
      <c r="N6769" s="4"/>
      <c r="R6769" s="4"/>
    </row>
    <row r="6770" spans="1:18" x14ac:dyDescent="0.25">
      <c r="A6770" s="9">
        <v>45209.083333333336</v>
      </c>
      <c r="B6770" s="5">
        <v>45209</v>
      </c>
      <c r="C6770" s="6">
        <v>40956.707808159721</v>
      </c>
      <c r="D6770" s="6">
        <v>0.13652387819770309</v>
      </c>
      <c r="E6770" s="6">
        <v>18211</v>
      </c>
      <c r="F6770" s="14">
        <f t="shared" si="735"/>
        <v>3.3333704172995983E-4</v>
      </c>
      <c r="G6770" s="14">
        <f t="shared" si="736"/>
        <v>7.4967809674209593E-4</v>
      </c>
      <c r="H6770" s="6">
        <f t="shared" si="739"/>
        <v>0</v>
      </c>
      <c r="I6770" s="14">
        <f t="shared" si="740"/>
        <v>0</v>
      </c>
      <c r="J6770" s="9" t="b">
        <f t="shared" si="737"/>
        <v>0</v>
      </c>
      <c r="K6770" t="b">
        <f t="shared" si="741"/>
        <v>0</v>
      </c>
      <c r="L6770" s="35">
        <v>0.13652387819770309</v>
      </c>
      <c r="M6770" s="37">
        <f t="shared" si="738"/>
        <v>0</v>
      </c>
      <c r="N6770" s="4"/>
      <c r="R6770" s="4"/>
    </row>
    <row r="6771" spans="1:18" x14ac:dyDescent="0.25">
      <c r="A6771" s="9">
        <v>45209.125</v>
      </c>
      <c r="B6771" s="5">
        <v>45209</v>
      </c>
      <c r="C6771" s="6">
        <v>39747.860334201388</v>
      </c>
      <c r="D6771" s="6">
        <v>0.13730706250915925</v>
      </c>
      <c r="E6771" s="6">
        <v>18211</v>
      </c>
      <c r="F6771" s="14">
        <f t="shared" si="735"/>
        <v>3.4544516699685644E-4</v>
      </c>
      <c r="G6771" s="14">
        <f t="shared" si="736"/>
        <v>7.5397870797407746E-4</v>
      </c>
      <c r="H6771" s="6">
        <f t="shared" si="739"/>
        <v>0</v>
      </c>
      <c r="I6771" s="14">
        <f t="shared" si="740"/>
        <v>0</v>
      </c>
      <c r="J6771" s="9" t="b">
        <f t="shared" si="737"/>
        <v>0</v>
      </c>
      <c r="K6771" t="b">
        <f t="shared" si="741"/>
        <v>0</v>
      </c>
      <c r="L6771" s="35">
        <v>0.13730706250915925</v>
      </c>
      <c r="M6771" s="37">
        <f t="shared" si="738"/>
        <v>0</v>
      </c>
      <c r="N6771" s="4"/>
      <c r="R6771" s="4"/>
    </row>
    <row r="6772" spans="1:18" x14ac:dyDescent="0.25">
      <c r="A6772" s="9">
        <v>45209.166666666664</v>
      </c>
      <c r="B6772" s="5">
        <v>45209</v>
      </c>
      <c r="C6772" s="6">
        <v>39123.319049479163</v>
      </c>
      <c r="D6772" s="6">
        <v>0.12971198737207387</v>
      </c>
      <c r="E6772" s="6">
        <v>18211</v>
      </c>
      <c r="F6772" s="14">
        <f t="shared" si="735"/>
        <v>3.3154648052233872E-4</v>
      </c>
      <c r="G6772" s="14">
        <f t="shared" si="736"/>
        <v>7.1227273281024588E-4</v>
      </c>
      <c r="H6772" s="6">
        <f t="shared" si="739"/>
        <v>0</v>
      </c>
      <c r="I6772" s="14">
        <f t="shared" si="740"/>
        <v>0</v>
      </c>
      <c r="J6772" s="9" t="b">
        <f t="shared" si="737"/>
        <v>0</v>
      </c>
      <c r="K6772" t="b">
        <f t="shared" si="741"/>
        <v>0</v>
      </c>
      <c r="L6772" s="35">
        <v>0.12971198737207387</v>
      </c>
      <c r="M6772" s="37">
        <f t="shared" si="738"/>
        <v>0</v>
      </c>
      <c r="N6772" s="4"/>
      <c r="R6772" s="4"/>
    </row>
    <row r="6773" spans="1:18" x14ac:dyDescent="0.25">
      <c r="A6773" s="9">
        <v>45209.208333333336</v>
      </c>
      <c r="B6773" s="5">
        <v>45209</v>
      </c>
      <c r="C6773" s="6">
        <v>39333.561410590279</v>
      </c>
      <c r="D6773" s="6">
        <v>0.1415567229439815</v>
      </c>
      <c r="E6773" s="6">
        <v>18211</v>
      </c>
      <c r="F6773" s="14">
        <f t="shared" si="735"/>
        <v>3.5988788674973221E-4</v>
      </c>
      <c r="G6773" s="14">
        <f t="shared" si="736"/>
        <v>7.77314386601403E-4</v>
      </c>
      <c r="H6773" s="6">
        <f t="shared" si="739"/>
        <v>0</v>
      </c>
      <c r="I6773" s="14">
        <f t="shared" si="740"/>
        <v>0</v>
      </c>
      <c r="J6773" s="9" t="b">
        <f t="shared" si="737"/>
        <v>0</v>
      </c>
      <c r="K6773" t="b">
        <f t="shared" si="741"/>
        <v>0</v>
      </c>
      <c r="L6773" s="35">
        <v>0.1415567229439815</v>
      </c>
      <c r="M6773" s="37">
        <f t="shared" si="738"/>
        <v>0</v>
      </c>
      <c r="N6773" s="4"/>
      <c r="R6773" s="4"/>
    </row>
    <row r="6774" spans="1:18" x14ac:dyDescent="0.25">
      <c r="A6774" s="9">
        <v>45209.25</v>
      </c>
      <c r="B6774" s="5">
        <v>45209</v>
      </c>
      <c r="C6774" s="6">
        <v>40628.186970486109</v>
      </c>
      <c r="D6774" s="6">
        <v>0.12353305938757128</v>
      </c>
      <c r="E6774" s="6">
        <v>18211</v>
      </c>
      <c r="F6774" s="14">
        <f t="shared" si="735"/>
        <v>3.040575240960432E-4</v>
      </c>
      <c r="G6774" s="14">
        <f t="shared" si="736"/>
        <v>6.7834308597864627E-4</v>
      </c>
      <c r="H6774" s="6">
        <f t="shared" si="739"/>
        <v>0</v>
      </c>
      <c r="I6774" s="14">
        <f t="shared" si="740"/>
        <v>0</v>
      </c>
      <c r="J6774" s="9" t="b">
        <f t="shared" si="737"/>
        <v>0</v>
      </c>
      <c r="K6774" t="b">
        <f t="shared" si="741"/>
        <v>0</v>
      </c>
      <c r="L6774" s="35">
        <v>0.12353305938757128</v>
      </c>
      <c r="M6774" s="37">
        <f t="shared" si="738"/>
        <v>0</v>
      </c>
      <c r="N6774" s="4"/>
      <c r="R6774" s="4"/>
    </row>
    <row r="6775" spans="1:18" x14ac:dyDescent="0.25">
      <c r="A6775" s="9">
        <v>45209.291666666664</v>
      </c>
      <c r="B6775" s="5">
        <v>45209</v>
      </c>
      <c r="C6775" s="6">
        <v>43001.45098090278</v>
      </c>
      <c r="D6775" s="6">
        <v>0.1536011133591334</v>
      </c>
      <c r="E6775" s="6">
        <v>18211</v>
      </c>
      <c r="F6775" s="14">
        <f t="shared" si="735"/>
        <v>3.5719983827370999E-4</v>
      </c>
      <c r="G6775" s="14">
        <f t="shared" si="736"/>
        <v>8.4345238240147926E-4</v>
      </c>
      <c r="H6775" s="6">
        <f t="shared" si="739"/>
        <v>0</v>
      </c>
      <c r="I6775" s="14">
        <f t="shared" si="740"/>
        <v>0</v>
      </c>
      <c r="J6775" s="9" t="b">
        <f t="shared" si="737"/>
        <v>0</v>
      </c>
      <c r="K6775" t="b">
        <f t="shared" si="741"/>
        <v>0</v>
      </c>
      <c r="L6775" s="35">
        <v>0.1536011133591334</v>
      </c>
      <c r="M6775" s="37">
        <f t="shared" si="738"/>
        <v>0</v>
      </c>
      <c r="N6775" s="4"/>
      <c r="R6775" s="4"/>
    </row>
    <row r="6776" spans="1:18" x14ac:dyDescent="0.25">
      <c r="A6776" s="9">
        <v>45209.333333333336</v>
      </c>
      <c r="B6776" s="5">
        <v>45209</v>
      </c>
      <c r="C6776" s="6">
        <v>44139.12519097222</v>
      </c>
      <c r="D6776" s="6">
        <v>48.227558707839087</v>
      </c>
      <c r="E6776" s="6">
        <v>18211</v>
      </c>
      <c r="F6776" s="14">
        <f t="shared" si="735"/>
        <v>0.1092626065858303</v>
      </c>
      <c r="G6776" s="14">
        <f t="shared" si="736"/>
        <v>0.264826526318374</v>
      </c>
      <c r="H6776" s="6">
        <f t="shared" si="739"/>
        <v>48.1</v>
      </c>
      <c r="I6776" s="14">
        <f t="shared" si="740"/>
        <v>31314.87718291326</v>
      </c>
      <c r="J6776" s="9" t="b">
        <f t="shared" si="737"/>
        <v>1</v>
      </c>
      <c r="K6776" t="b">
        <f t="shared" si="741"/>
        <v>1</v>
      </c>
      <c r="L6776" s="35">
        <v>48.227558707839087</v>
      </c>
      <c r="M6776" s="37">
        <f t="shared" si="738"/>
        <v>48.227558707839087</v>
      </c>
      <c r="N6776" s="4"/>
      <c r="R6776" s="4"/>
    </row>
    <row r="6777" spans="1:18" x14ac:dyDescent="0.25">
      <c r="A6777" s="9">
        <v>45209.375</v>
      </c>
      <c r="B6777" s="5">
        <v>45209</v>
      </c>
      <c r="C6777" s="6">
        <v>44478.025520833333</v>
      </c>
      <c r="D6777" s="6">
        <v>2772.4972565036351</v>
      </c>
      <c r="E6777" s="6">
        <v>18211</v>
      </c>
      <c r="F6777" s="14">
        <f t="shared" si="735"/>
        <v>6.2334090239797364</v>
      </c>
      <c r="G6777" s="14">
        <f t="shared" si="736"/>
        <v>15.224299909415381</v>
      </c>
      <c r="H6777" s="6">
        <f t="shared" si="739"/>
        <v>2724.3</v>
      </c>
      <c r="I6777" s="14">
        <f t="shared" si="740"/>
        <v>5648.8449197765058</v>
      </c>
      <c r="J6777" s="9" t="b">
        <f t="shared" si="737"/>
        <v>1</v>
      </c>
      <c r="K6777" t="b">
        <f t="shared" si="741"/>
        <v>1</v>
      </c>
      <c r="L6777" s="35">
        <v>2772.4972565036351</v>
      </c>
      <c r="M6777" s="37">
        <f t="shared" si="738"/>
        <v>2772.4972565036351</v>
      </c>
      <c r="N6777" s="4"/>
      <c r="R6777" s="4"/>
    </row>
    <row r="6778" spans="1:18" x14ac:dyDescent="0.25">
      <c r="A6778" s="9">
        <v>45209.416666666664</v>
      </c>
      <c r="B6778" s="5">
        <v>45209</v>
      </c>
      <c r="C6778" s="6">
        <v>46006.338854166665</v>
      </c>
      <c r="D6778" s="6">
        <v>8049.9228488498266</v>
      </c>
      <c r="E6778" s="6">
        <v>18211</v>
      </c>
      <c r="F6778" s="14">
        <f t="shared" si="735"/>
        <v>17.497421114874843</v>
      </c>
      <c r="G6778" s="14">
        <f t="shared" si="736"/>
        <v>44.203628844378819</v>
      </c>
      <c r="H6778" s="6">
        <f t="shared" si="739"/>
        <v>5277.4</v>
      </c>
      <c r="I6778" s="14">
        <f t="shared" si="740"/>
        <v>190.34824967348277</v>
      </c>
      <c r="J6778" s="9" t="b">
        <f t="shared" si="737"/>
        <v>1</v>
      </c>
      <c r="K6778" t="b">
        <f t="shared" si="741"/>
        <v>1</v>
      </c>
      <c r="L6778" s="35">
        <v>8049.9228488498266</v>
      </c>
      <c r="M6778" s="37">
        <f t="shared" si="738"/>
        <v>8049.9228488498266</v>
      </c>
      <c r="N6778" s="4"/>
      <c r="R6778" s="4"/>
    </row>
    <row r="6779" spans="1:18" x14ac:dyDescent="0.25">
      <c r="A6779" s="9">
        <v>45209.458333333336</v>
      </c>
      <c r="B6779" s="5">
        <v>45209</v>
      </c>
      <c r="C6779" s="6">
        <v>47691.768168402778</v>
      </c>
      <c r="D6779" s="6">
        <v>9640.572796223958</v>
      </c>
      <c r="E6779" s="6">
        <v>18211</v>
      </c>
      <c r="F6779" s="14">
        <f t="shared" si="735"/>
        <v>20.214332926769373</v>
      </c>
      <c r="G6779" s="14">
        <f t="shared" si="736"/>
        <v>52.93818459296007</v>
      </c>
      <c r="H6779" s="6">
        <f t="shared" si="739"/>
        <v>1590.6</v>
      </c>
      <c r="I6779" s="14">
        <f t="shared" si="740"/>
        <v>19.759195583188291</v>
      </c>
      <c r="J6779" s="9" t="b">
        <f t="shared" si="737"/>
        <v>1</v>
      </c>
      <c r="K6779" t="b">
        <f t="shared" si="741"/>
        <v>1</v>
      </c>
      <c r="L6779" s="35">
        <v>9640.572796223958</v>
      </c>
      <c r="M6779" s="37">
        <f t="shared" si="738"/>
        <v>9640.572796223958</v>
      </c>
      <c r="N6779" s="4"/>
      <c r="R6779" s="4"/>
    </row>
    <row r="6780" spans="1:18" x14ac:dyDescent="0.25">
      <c r="A6780" s="9">
        <v>45209.5</v>
      </c>
      <c r="B6780" s="5">
        <v>45209</v>
      </c>
      <c r="C6780" s="6">
        <v>49284.727812500001</v>
      </c>
      <c r="D6780" s="6">
        <v>9698.5254264322921</v>
      </c>
      <c r="E6780" s="6">
        <v>18211</v>
      </c>
      <c r="F6780" s="14">
        <f t="shared" si="735"/>
        <v>19.678561406141053</v>
      </c>
      <c r="G6780" s="14">
        <f t="shared" si="736"/>
        <v>53.256413302027852</v>
      </c>
      <c r="H6780" s="6">
        <f t="shared" si="739"/>
        <v>58</v>
      </c>
      <c r="I6780" s="14">
        <f t="shared" si="740"/>
        <v>0.60162400332392674</v>
      </c>
      <c r="J6780" s="9" t="b">
        <f t="shared" si="737"/>
        <v>1</v>
      </c>
      <c r="K6780" t="b">
        <f t="shared" si="741"/>
        <v>1</v>
      </c>
      <c r="L6780" s="35">
        <v>9698.5254264322921</v>
      </c>
      <c r="M6780" s="37">
        <f t="shared" si="738"/>
        <v>9698.5254264322921</v>
      </c>
      <c r="N6780" s="4"/>
      <c r="R6780" s="4"/>
    </row>
    <row r="6781" spans="1:18" x14ac:dyDescent="0.25">
      <c r="A6781" s="9">
        <v>45209.541666666664</v>
      </c>
      <c r="B6781" s="5">
        <v>45209</v>
      </c>
      <c r="C6781" s="6">
        <v>50880.197864583337</v>
      </c>
      <c r="D6781" s="6">
        <v>9705.0135145399308</v>
      </c>
      <c r="E6781" s="6">
        <v>18211</v>
      </c>
      <c r="F6781" s="14">
        <f t="shared" si="735"/>
        <v>19.074244837588164</v>
      </c>
      <c r="G6781" s="14">
        <f t="shared" si="736"/>
        <v>53.29204060479892</v>
      </c>
      <c r="H6781" s="6">
        <f t="shared" si="739"/>
        <v>6.5</v>
      </c>
      <c r="I6781" s="14">
        <f t="shared" si="740"/>
        <v>6.7020497593221193E-2</v>
      </c>
      <c r="J6781" s="9" t="b">
        <f t="shared" si="737"/>
        <v>1</v>
      </c>
      <c r="K6781" t="b">
        <f t="shared" si="741"/>
        <v>1</v>
      </c>
      <c r="L6781" s="35">
        <v>9705.0135145399308</v>
      </c>
      <c r="M6781" s="37">
        <f t="shared" si="738"/>
        <v>9705.0135145399308</v>
      </c>
      <c r="N6781" s="4"/>
      <c r="R6781" s="4"/>
    </row>
    <row r="6782" spans="1:18" x14ac:dyDescent="0.25">
      <c r="A6782" s="9">
        <v>45209.583333333336</v>
      </c>
      <c r="B6782" s="5">
        <v>45209</v>
      </c>
      <c r="C6782" s="6">
        <v>52442.365381944444</v>
      </c>
      <c r="D6782" s="6">
        <v>9382.3189670138891</v>
      </c>
      <c r="E6782" s="6">
        <v>18211</v>
      </c>
      <c r="F6782" s="14">
        <f t="shared" si="735"/>
        <v>17.890724223976669</v>
      </c>
      <c r="G6782" s="14">
        <f t="shared" si="736"/>
        <v>51.520064614869518</v>
      </c>
      <c r="H6782" s="6">
        <f t="shared" si="739"/>
        <v>-322.7</v>
      </c>
      <c r="I6782" s="14">
        <f t="shared" si="740"/>
        <v>-3.3250855294177062</v>
      </c>
      <c r="J6782" s="9" t="b">
        <f t="shared" si="737"/>
        <v>1</v>
      </c>
      <c r="K6782" t="b">
        <f t="shared" si="741"/>
        <v>1</v>
      </c>
      <c r="L6782" s="35">
        <v>9382.3189670138891</v>
      </c>
      <c r="M6782" s="37">
        <f t="shared" si="738"/>
        <v>9382.3189670138891</v>
      </c>
      <c r="N6782" s="4"/>
      <c r="R6782" s="4"/>
    </row>
    <row r="6783" spans="1:18" x14ac:dyDescent="0.25">
      <c r="A6783" s="9">
        <v>45209.625</v>
      </c>
      <c r="B6783" s="5">
        <v>45209</v>
      </c>
      <c r="C6783" s="6">
        <v>53700.561874999999</v>
      </c>
      <c r="D6783" s="6">
        <v>8447.7808951822917</v>
      </c>
      <c r="E6783" s="6">
        <v>18211</v>
      </c>
      <c r="F6783" s="14">
        <f t="shared" si="735"/>
        <v>15.731270959224561</v>
      </c>
      <c r="G6783" s="14">
        <f t="shared" si="736"/>
        <v>46.388341635178143</v>
      </c>
      <c r="H6783" s="6">
        <f t="shared" si="739"/>
        <v>-934.5</v>
      </c>
      <c r="I6783" s="14">
        <f t="shared" si="740"/>
        <v>-9.9602241544493495</v>
      </c>
      <c r="J6783" s="9" t="b">
        <f t="shared" si="737"/>
        <v>1</v>
      </c>
      <c r="K6783" t="b">
        <f t="shared" si="741"/>
        <v>1</v>
      </c>
      <c r="L6783" s="35">
        <v>8447.7808951822917</v>
      </c>
      <c r="M6783" s="37">
        <f t="shared" si="738"/>
        <v>8447.7808951822917</v>
      </c>
      <c r="N6783" s="4"/>
      <c r="R6783" s="4"/>
    </row>
    <row r="6784" spans="1:18" x14ac:dyDescent="0.25">
      <c r="A6784" s="9">
        <v>45209.666666666664</v>
      </c>
      <c r="B6784" s="5">
        <v>45209</v>
      </c>
      <c r="C6784" s="6">
        <v>54162.451649305556</v>
      </c>
      <c r="D6784" s="6">
        <v>7637.3964491102433</v>
      </c>
      <c r="E6784" s="6">
        <v>18211</v>
      </c>
      <c r="F6784" s="14">
        <f t="shared" si="735"/>
        <v>14.100906101077804</v>
      </c>
      <c r="G6784" s="14">
        <f t="shared" si="736"/>
        <v>41.938369387239824</v>
      </c>
      <c r="H6784" s="6">
        <f t="shared" si="739"/>
        <v>-810.4</v>
      </c>
      <c r="I6784" s="14">
        <f t="shared" si="740"/>
        <v>-9.5930518328448269</v>
      </c>
      <c r="J6784" s="9" t="b">
        <f t="shared" si="737"/>
        <v>1</v>
      </c>
      <c r="K6784" t="b">
        <f t="shared" si="741"/>
        <v>1</v>
      </c>
      <c r="L6784" s="35">
        <v>7637.3964491102433</v>
      </c>
      <c r="M6784" s="37">
        <f t="shared" si="738"/>
        <v>7637.3964491102433</v>
      </c>
      <c r="N6784" s="4"/>
      <c r="R6784" s="4"/>
    </row>
    <row r="6785" spans="1:18" x14ac:dyDescent="0.25">
      <c r="A6785" s="9">
        <v>45209.708333333336</v>
      </c>
      <c r="B6785" s="5">
        <v>45209</v>
      </c>
      <c r="C6785" s="6">
        <v>53986.478550347223</v>
      </c>
      <c r="D6785" s="6">
        <v>5966.7933468967012</v>
      </c>
      <c r="E6785" s="6">
        <v>18211</v>
      </c>
      <c r="F6785" s="14">
        <f t="shared" si="735"/>
        <v>11.05238479544861</v>
      </c>
      <c r="G6785" s="14">
        <f t="shared" si="736"/>
        <v>32.76477594254407</v>
      </c>
      <c r="H6785" s="6">
        <f t="shared" si="739"/>
        <v>-1670.6</v>
      </c>
      <c r="I6785" s="14">
        <f t="shared" si="740"/>
        <v>-21.873946326233003</v>
      </c>
      <c r="J6785" s="9" t="b">
        <f t="shared" si="737"/>
        <v>1</v>
      </c>
      <c r="K6785" t="b">
        <f t="shared" si="741"/>
        <v>1</v>
      </c>
      <c r="L6785" s="35">
        <v>5966.7933468967012</v>
      </c>
      <c r="M6785" s="37">
        <f t="shared" si="738"/>
        <v>5966.7933468967012</v>
      </c>
      <c r="N6785" s="4"/>
      <c r="R6785" s="4"/>
    </row>
    <row r="6786" spans="1:18" x14ac:dyDescent="0.25">
      <c r="A6786" s="9">
        <v>45209.75</v>
      </c>
      <c r="B6786" s="5">
        <v>45209</v>
      </c>
      <c r="C6786" s="6">
        <v>53309.943463541669</v>
      </c>
      <c r="D6786" s="6">
        <v>3874.2824023437502</v>
      </c>
      <c r="E6786" s="6">
        <v>18211</v>
      </c>
      <c r="F6786" s="14">
        <f t="shared" si="735"/>
        <v>7.2674667250272869</v>
      </c>
      <c r="G6786" s="14">
        <f t="shared" si="736"/>
        <v>21.27440778839026</v>
      </c>
      <c r="H6786" s="6">
        <f t="shared" si="739"/>
        <v>-2092.5</v>
      </c>
      <c r="I6786" s="14">
        <f t="shared" si="740"/>
        <v>-35.06908783908694</v>
      </c>
      <c r="J6786" s="9" t="b">
        <f t="shared" si="737"/>
        <v>1</v>
      </c>
      <c r="K6786" t="b">
        <f t="shared" si="741"/>
        <v>1</v>
      </c>
      <c r="L6786" s="35">
        <v>3874.2824023437502</v>
      </c>
      <c r="M6786" s="37">
        <f t="shared" si="738"/>
        <v>3874.2824023437502</v>
      </c>
      <c r="N6786" s="4"/>
      <c r="R6786" s="4"/>
    </row>
    <row r="6787" spans="1:18" x14ac:dyDescent="0.25">
      <c r="A6787" s="9">
        <v>45209.791666666664</v>
      </c>
      <c r="B6787" s="5">
        <v>45209</v>
      </c>
      <c r="C6787" s="6">
        <v>52550.522756076389</v>
      </c>
      <c r="D6787" s="6">
        <v>1059.6425929938423</v>
      </c>
      <c r="E6787" s="6">
        <v>18211</v>
      </c>
      <c r="F6787" s="14">
        <f t="shared" ref="F6787:F6850" si="742">D6787/C6787*100</f>
        <v>2.0164263596622671</v>
      </c>
      <c r="G6787" s="14">
        <f t="shared" ref="G6787:G6850" si="743">D6787/E6787*100</f>
        <v>5.8186952555809253</v>
      </c>
      <c r="H6787" s="6">
        <f t="shared" si="739"/>
        <v>-2814.6</v>
      </c>
      <c r="I6787" s="14">
        <f t="shared" si="740"/>
        <v>-72.64829219205356</v>
      </c>
      <c r="J6787" s="9" t="b">
        <f t="shared" ref="J6787:J6850" si="744">D6787&gt;5</f>
        <v>1</v>
      </c>
      <c r="K6787" t="b">
        <f t="shared" si="741"/>
        <v>1</v>
      </c>
      <c r="L6787" s="35">
        <v>1059.6425929938423</v>
      </c>
      <c r="M6787" s="37">
        <f t="shared" ref="M6787:M6850" si="745">IF(L6787&lt;=2,0,L6787)</f>
        <v>1059.6425929938423</v>
      </c>
      <c r="N6787" s="4"/>
      <c r="R6787" s="4"/>
    </row>
    <row r="6788" spans="1:18" x14ac:dyDescent="0.25">
      <c r="A6788" s="9">
        <v>45209.833333333336</v>
      </c>
      <c r="B6788" s="5">
        <v>45209</v>
      </c>
      <c r="C6788" s="6">
        <v>52857.061141493054</v>
      </c>
      <c r="D6788" s="6">
        <v>40.631508001304333</v>
      </c>
      <c r="E6788" s="6">
        <v>18211</v>
      </c>
      <c r="F6788" s="14">
        <f t="shared" si="742"/>
        <v>7.6870539382690728E-2</v>
      </c>
      <c r="G6788" s="14">
        <f t="shared" si="743"/>
        <v>0.22311519412061023</v>
      </c>
      <c r="H6788" s="6">
        <f t="shared" ref="H6788:H6851" si="746">ROUND(D6788-D6787,1)</f>
        <v>-1019</v>
      </c>
      <c r="I6788" s="14">
        <f t="shared" ref="I6788:I6851" si="747">H6788/D6787*100</f>
        <v>-96.164499873583466</v>
      </c>
      <c r="J6788" s="9" t="b">
        <f t="shared" si="744"/>
        <v>1</v>
      </c>
      <c r="K6788" t="b">
        <f t="shared" ref="K6788:K6851" si="748">OR(J6788,ABS(H6788)&gt;5)</f>
        <v>1</v>
      </c>
      <c r="L6788" s="35">
        <v>40.631508001304333</v>
      </c>
      <c r="M6788" s="37">
        <f t="shared" si="745"/>
        <v>40.631508001304333</v>
      </c>
      <c r="N6788" s="4"/>
      <c r="R6788" s="4"/>
    </row>
    <row r="6789" spans="1:18" x14ac:dyDescent="0.25">
      <c r="A6789" s="9">
        <v>45209.875</v>
      </c>
      <c r="B6789" s="5">
        <v>45209</v>
      </c>
      <c r="C6789" s="6">
        <v>52157.553888888891</v>
      </c>
      <c r="D6789" s="6">
        <v>0.19987248891757595</v>
      </c>
      <c r="E6789" s="6">
        <v>18211</v>
      </c>
      <c r="F6789" s="14">
        <f t="shared" si="742"/>
        <v>3.8320909248037944E-4</v>
      </c>
      <c r="G6789" s="14">
        <f t="shared" si="743"/>
        <v>1.0975371419338637E-3</v>
      </c>
      <c r="H6789" s="6">
        <f t="shared" si="746"/>
        <v>-40.4</v>
      </c>
      <c r="I6789" s="14">
        <f t="shared" si="747"/>
        <v>-99.43022542678726</v>
      </c>
      <c r="J6789" s="9" t="b">
        <f t="shared" si="744"/>
        <v>0</v>
      </c>
      <c r="K6789" t="b">
        <f t="shared" si="748"/>
        <v>1</v>
      </c>
      <c r="L6789" s="35">
        <v>0.19987248891757595</v>
      </c>
      <c r="M6789" s="37">
        <f t="shared" si="745"/>
        <v>0</v>
      </c>
      <c r="N6789" s="4"/>
      <c r="R6789" s="4"/>
    </row>
    <row r="6790" spans="1:18" x14ac:dyDescent="0.25">
      <c r="A6790" s="9">
        <v>45209.916666666664</v>
      </c>
      <c r="B6790" s="5">
        <v>45209</v>
      </c>
      <c r="C6790" s="6">
        <v>50520.756371527779</v>
      </c>
      <c r="D6790" s="6">
        <v>0.22108616780075763</v>
      </c>
      <c r="E6790" s="6">
        <v>18211</v>
      </c>
      <c r="F6790" s="14">
        <f t="shared" si="742"/>
        <v>4.3761452456273235E-4</v>
      </c>
      <c r="G6790" s="14">
        <f t="shared" si="743"/>
        <v>1.2140254121177179E-3</v>
      </c>
      <c r="H6790" s="6">
        <f t="shared" si="746"/>
        <v>0</v>
      </c>
      <c r="I6790" s="14">
        <f t="shared" si="747"/>
        <v>0</v>
      </c>
      <c r="J6790" s="9" t="b">
        <f t="shared" si="744"/>
        <v>0</v>
      </c>
      <c r="K6790" t="b">
        <f t="shared" si="748"/>
        <v>0</v>
      </c>
      <c r="L6790" s="35">
        <v>0.22108616780075763</v>
      </c>
      <c r="M6790" s="37">
        <f t="shared" si="745"/>
        <v>0</v>
      </c>
      <c r="N6790" s="4"/>
      <c r="R6790" s="4"/>
    </row>
    <row r="6791" spans="1:18" x14ac:dyDescent="0.25">
      <c r="A6791" s="9">
        <v>45209.958333333336</v>
      </c>
      <c r="B6791" s="5">
        <v>45209</v>
      </c>
      <c r="C6791" s="6">
        <v>47891.091315104168</v>
      </c>
      <c r="D6791" s="6">
        <v>0.22718227515618006</v>
      </c>
      <c r="E6791" s="6">
        <v>18211</v>
      </c>
      <c r="F6791" s="14">
        <f t="shared" si="742"/>
        <v>4.7437272552720052E-4</v>
      </c>
      <c r="G6791" s="14">
        <f t="shared" si="743"/>
        <v>1.2475002754169461E-3</v>
      </c>
      <c r="H6791" s="6">
        <f t="shared" si="746"/>
        <v>0</v>
      </c>
      <c r="I6791" s="14">
        <f t="shared" si="747"/>
        <v>0</v>
      </c>
      <c r="J6791" s="9" t="b">
        <f t="shared" si="744"/>
        <v>0</v>
      </c>
      <c r="K6791" t="b">
        <f t="shared" si="748"/>
        <v>0</v>
      </c>
      <c r="L6791" s="35">
        <v>0.22718227515618006</v>
      </c>
      <c r="M6791" s="37">
        <f t="shared" si="745"/>
        <v>0</v>
      </c>
      <c r="N6791" s="4"/>
      <c r="R6791" s="4"/>
    </row>
    <row r="6792" spans="1:18" x14ac:dyDescent="0.25">
      <c r="A6792" s="9">
        <v>45210</v>
      </c>
      <c r="B6792" s="5">
        <v>45210</v>
      </c>
      <c r="C6792" s="6">
        <v>44842.973559027778</v>
      </c>
      <c r="D6792" s="6">
        <v>0.22537316458092796</v>
      </c>
      <c r="E6792" s="6">
        <v>18211</v>
      </c>
      <c r="F6792" s="14">
        <f t="shared" si="742"/>
        <v>5.0258300619664392E-4</v>
      </c>
      <c r="G6792" s="14">
        <f t="shared" si="743"/>
        <v>1.2375661115860083E-3</v>
      </c>
      <c r="H6792" s="6">
        <f t="shared" si="746"/>
        <v>0</v>
      </c>
      <c r="I6792" s="14">
        <f t="shared" si="747"/>
        <v>0</v>
      </c>
      <c r="J6792" s="9" t="b">
        <f t="shared" si="744"/>
        <v>0</v>
      </c>
      <c r="K6792" t="b">
        <f t="shared" si="748"/>
        <v>0</v>
      </c>
      <c r="L6792" s="35">
        <v>0.22537316458092796</v>
      </c>
      <c r="M6792" s="37">
        <f t="shared" si="745"/>
        <v>0</v>
      </c>
      <c r="N6792" s="4"/>
      <c r="R6792" s="4"/>
    </row>
    <row r="6793" spans="1:18" x14ac:dyDescent="0.25">
      <c r="A6793" s="9">
        <v>45210.041666666664</v>
      </c>
      <c r="B6793" s="5">
        <v>45210</v>
      </c>
      <c r="C6793" s="6">
        <v>42492.222202690973</v>
      </c>
      <c r="D6793" s="6">
        <v>0.21266621528400315</v>
      </c>
      <c r="E6793" s="6">
        <v>18211</v>
      </c>
      <c r="F6793" s="14">
        <f t="shared" si="742"/>
        <v>5.0048268661867089E-4</v>
      </c>
      <c r="G6793" s="14">
        <f t="shared" si="743"/>
        <v>1.1677898813025266E-3</v>
      </c>
      <c r="H6793" s="6">
        <f t="shared" si="746"/>
        <v>0</v>
      </c>
      <c r="I6793" s="14">
        <f t="shared" si="747"/>
        <v>0</v>
      </c>
      <c r="J6793" s="9" t="b">
        <f t="shared" si="744"/>
        <v>0</v>
      </c>
      <c r="K6793" t="b">
        <f t="shared" si="748"/>
        <v>0</v>
      </c>
      <c r="L6793" s="35">
        <v>0.21266621528400315</v>
      </c>
      <c r="M6793" s="37">
        <f t="shared" si="745"/>
        <v>0</v>
      </c>
      <c r="N6793" s="4"/>
      <c r="R6793" s="4"/>
    </row>
    <row r="6794" spans="1:18" x14ac:dyDescent="0.25">
      <c r="A6794" s="9">
        <v>45210.083333333336</v>
      </c>
      <c r="B6794" s="5">
        <v>45210</v>
      </c>
      <c r="C6794" s="6">
        <v>40814.403233506942</v>
      </c>
      <c r="D6794" s="6">
        <v>0.21309842771954007</v>
      </c>
      <c r="E6794" s="6">
        <v>18211</v>
      </c>
      <c r="F6794" s="14">
        <f t="shared" si="742"/>
        <v>5.2211575041380257E-4</v>
      </c>
      <c r="G6794" s="14">
        <f t="shared" si="743"/>
        <v>1.1701632404565376E-3</v>
      </c>
      <c r="H6794" s="6">
        <f t="shared" si="746"/>
        <v>0</v>
      </c>
      <c r="I6794" s="14">
        <f t="shared" si="747"/>
        <v>0</v>
      </c>
      <c r="J6794" s="9" t="b">
        <f t="shared" si="744"/>
        <v>0</v>
      </c>
      <c r="K6794" t="b">
        <f t="shared" si="748"/>
        <v>0</v>
      </c>
      <c r="L6794" s="35">
        <v>0.21309842771954007</v>
      </c>
      <c r="M6794" s="37">
        <f t="shared" si="745"/>
        <v>0</v>
      </c>
      <c r="N6794" s="4"/>
      <c r="R6794" s="4"/>
    </row>
    <row r="6795" spans="1:18" x14ac:dyDescent="0.25">
      <c r="A6795" s="9">
        <v>45210.125</v>
      </c>
      <c r="B6795" s="5">
        <v>45210</v>
      </c>
      <c r="C6795" s="6">
        <v>39762.949828559031</v>
      </c>
      <c r="D6795" s="6">
        <v>0.21078480759428608</v>
      </c>
      <c r="E6795" s="6">
        <v>18211</v>
      </c>
      <c r="F6795" s="14">
        <f t="shared" si="742"/>
        <v>5.301035474055641E-4</v>
      </c>
      <c r="G6795" s="14">
        <f t="shared" si="743"/>
        <v>1.1574587205221353E-3</v>
      </c>
      <c r="H6795" s="6">
        <f t="shared" si="746"/>
        <v>0</v>
      </c>
      <c r="I6795" s="14">
        <f t="shared" si="747"/>
        <v>0</v>
      </c>
      <c r="J6795" s="9" t="b">
        <f t="shared" si="744"/>
        <v>0</v>
      </c>
      <c r="K6795" t="b">
        <f t="shared" si="748"/>
        <v>0</v>
      </c>
      <c r="L6795" s="35">
        <v>0.21078480759428608</v>
      </c>
      <c r="M6795" s="37">
        <f t="shared" si="745"/>
        <v>0</v>
      </c>
      <c r="N6795" s="4"/>
      <c r="R6795" s="4"/>
    </row>
    <row r="6796" spans="1:18" x14ac:dyDescent="0.25">
      <c r="A6796" s="9">
        <v>45210.166666666664</v>
      </c>
      <c r="B6796" s="5">
        <v>45210</v>
      </c>
      <c r="C6796" s="6">
        <v>39352.734659288195</v>
      </c>
      <c r="D6796" s="6">
        <v>0.21131959236330455</v>
      </c>
      <c r="E6796" s="6">
        <v>18211</v>
      </c>
      <c r="F6796" s="14">
        <f t="shared" si="742"/>
        <v>5.3698832925560874E-4</v>
      </c>
      <c r="G6796" s="14">
        <f t="shared" si="743"/>
        <v>1.1603953235039513E-3</v>
      </c>
      <c r="H6796" s="6">
        <f t="shared" si="746"/>
        <v>0</v>
      </c>
      <c r="I6796" s="14">
        <f t="shared" si="747"/>
        <v>0</v>
      </c>
      <c r="J6796" s="9" t="b">
        <f t="shared" si="744"/>
        <v>0</v>
      </c>
      <c r="K6796" t="b">
        <f t="shared" si="748"/>
        <v>0</v>
      </c>
      <c r="L6796" s="35">
        <v>0.21131959236330455</v>
      </c>
      <c r="M6796" s="37">
        <f t="shared" si="745"/>
        <v>0</v>
      </c>
      <c r="N6796" s="4"/>
      <c r="R6796" s="4"/>
    </row>
    <row r="6797" spans="1:18" x14ac:dyDescent="0.25">
      <c r="A6797" s="9">
        <v>45210.208333333336</v>
      </c>
      <c r="B6797" s="5">
        <v>45210</v>
      </c>
      <c r="C6797" s="6">
        <v>39627.059837239583</v>
      </c>
      <c r="D6797" s="6">
        <v>0.21331129225591819</v>
      </c>
      <c r="E6797" s="6">
        <v>18211</v>
      </c>
      <c r="F6797" s="14">
        <f t="shared" si="742"/>
        <v>5.3829704533228727E-4</v>
      </c>
      <c r="G6797" s="14">
        <f t="shared" si="743"/>
        <v>1.1713321193559836E-3</v>
      </c>
      <c r="H6797" s="6">
        <f t="shared" si="746"/>
        <v>0</v>
      </c>
      <c r="I6797" s="14">
        <f t="shared" si="747"/>
        <v>0</v>
      </c>
      <c r="J6797" s="9" t="b">
        <f t="shared" si="744"/>
        <v>0</v>
      </c>
      <c r="K6797" t="b">
        <f t="shared" si="748"/>
        <v>0</v>
      </c>
      <c r="L6797" s="35">
        <v>0.21331129225591819</v>
      </c>
      <c r="M6797" s="37">
        <f t="shared" si="745"/>
        <v>0</v>
      </c>
      <c r="N6797" s="4"/>
      <c r="R6797" s="4"/>
    </row>
    <row r="6798" spans="1:18" x14ac:dyDescent="0.25">
      <c r="A6798" s="9">
        <v>45210.25</v>
      </c>
      <c r="B6798" s="5">
        <v>45210</v>
      </c>
      <c r="C6798" s="6">
        <v>41010.036000434025</v>
      </c>
      <c r="D6798" s="6">
        <v>0.22031491976645257</v>
      </c>
      <c r="E6798" s="6">
        <v>18211</v>
      </c>
      <c r="F6798" s="14">
        <f t="shared" si="742"/>
        <v>5.3722196138555173E-4</v>
      </c>
      <c r="G6798" s="14">
        <f t="shared" si="743"/>
        <v>1.2097903452114246E-3</v>
      </c>
      <c r="H6798" s="6">
        <f t="shared" si="746"/>
        <v>0</v>
      </c>
      <c r="I6798" s="14">
        <f t="shared" si="747"/>
        <v>0</v>
      </c>
      <c r="J6798" s="9" t="b">
        <f t="shared" si="744"/>
        <v>0</v>
      </c>
      <c r="K6798" t="b">
        <f t="shared" si="748"/>
        <v>0</v>
      </c>
      <c r="L6798" s="35">
        <v>0.22031491976645257</v>
      </c>
      <c r="M6798" s="37">
        <f t="shared" si="745"/>
        <v>0</v>
      </c>
      <c r="N6798" s="4"/>
      <c r="R6798" s="4"/>
    </row>
    <row r="6799" spans="1:18" x14ac:dyDescent="0.25">
      <c r="A6799" s="9">
        <v>45210.291666666664</v>
      </c>
      <c r="B6799" s="5">
        <v>45210</v>
      </c>
      <c r="C6799" s="6">
        <v>43539.641844618054</v>
      </c>
      <c r="D6799" s="6">
        <v>0.22604126279552778</v>
      </c>
      <c r="E6799" s="6">
        <v>18211</v>
      </c>
      <c r="F6799" s="14">
        <f t="shared" si="742"/>
        <v>5.1916197106584327E-4</v>
      </c>
      <c r="G6799" s="14">
        <f t="shared" si="743"/>
        <v>1.2412347635798572E-3</v>
      </c>
      <c r="H6799" s="6">
        <f t="shared" si="746"/>
        <v>0</v>
      </c>
      <c r="I6799" s="14">
        <f t="shared" si="747"/>
        <v>0</v>
      </c>
      <c r="J6799" s="9" t="b">
        <f t="shared" si="744"/>
        <v>0</v>
      </c>
      <c r="K6799" t="b">
        <f t="shared" si="748"/>
        <v>0</v>
      </c>
      <c r="L6799" s="35">
        <v>0.22604126279552778</v>
      </c>
      <c r="M6799" s="37">
        <f t="shared" si="745"/>
        <v>0</v>
      </c>
      <c r="N6799" s="4"/>
      <c r="R6799" s="4"/>
    </row>
    <row r="6800" spans="1:18" x14ac:dyDescent="0.25">
      <c r="A6800" s="9">
        <v>45210.333333333336</v>
      </c>
      <c r="B6800" s="5">
        <v>45210</v>
      </c>
      <c r="C6800" s="6">
        <v>44902.917654079858</v>
      </c>
      <c r="D6800" s="6">
        <v>7.7177418009771239</v>
      </c>
      <c r="E6800" s="6">
        <v>18211</v>
      </c>
      <c r="F6800" s="14">
        <f t="shared" si="742"/>
        <v>1.7187617652003273E-2</v>
      </c>
      <c r="G6800" s="14">
        <f t="shared" si="743"/>
        <v>4.2379560710433931E-2</v>
      </c>
      <c r="H6800" s="6">
        <f t="shared" si="746"/>
        <v>7.5</v>
      </c>
      <c r="I6800" s="14">
        <f t="shared" si="747"/>
        <v>3317.9782784987992</v>
      </c>
      <c r="J6800" s="9" t="b">
        <f t="shared" si="744"/>
        <v>1</v>
      </c>
      <c r="K6800" t="b">
        <f t="shared" si="748"/>
        <v>1</v>
      </c>
      <c r="L6800" s="35">
        <v>7.7177418009771239</v>
      </c>
      <c r="M6800" s="37">
        <f t="shared" si="745"/>
        <v>7.7177418009771239</v>
      </c>
      <c r="N6800" s="4"/>
      <c r="R6800" s="4"/>
    </row>
    <row r="6801" spans="1:18" x14ac:dyDescent="0.25">
      <c r="A6801" s="9">
        <v>45210.375</v>
      </c>
      <c r="B6801" s="5">
        <v>45210</v>
      </c>
      <c r="C6801" s="6">
        <v>45203.712350260415</v>
      </c>
      <c r="D6801" s="6">
        <v>1362.4742910003663</v>
      </c>
      <c r="E6801" s="6">
        <v>18211</v>
      </c>
      <c r="F6801" s="14">
        <f t="shared" si="742"/>
        <v>3.014076101633536</v>
      </c>
      <c r="G6801" s="14">
        <f t="shared" si="743"/>
        <v>7.481600631488476</v>
      </c>
      <c r="H6801" s="6">
        <f t="shared" si="746"/>
        <v>1354.8</v>
      </c>
      <c r="I6801" s="14">
        <f t="shared" si="747"/>
        <v>17554.357672712918</v>
      </c>
      <c r="J6801" s="9" t="b">
        <f t="shared" si="744"/>
        <v>1</v>
      </c>
      <c r="K6801" t="b">
        <f t="shared" si="748"/>
        <v>1</v>
      </c>
      <c r="L6801" s="35">
        <v>1362.4742910003663</v>
      </c>
      <c r="M6801" s="37">
        <f t="shared" si="745"/>
        <v>1362.4742910003663</v>
      </c>
      <c r="N6801" s="4"/>
      <c r="R6801" s="4"/>
    </row>
    <row r="6802" spans="1:18" x14ac:dyDescent="0.25">
      <c r="A6802" s="9">
        <v>45210.416666666664</v>
      </c>
      <c r="B6802" s="5">
        <v>45210</v>
      </c>
      <c r="C6802" s="6">
        <v>46154.667638888888</v>
      </c>
      <c r="D6802" s="6">
        <v>5268.642424858941</v>
      </c>
      <c r="E6802" s="6">
        <v>18211</v>
      </c>
      <c r="F6802" s="14">
        <f t="shared" si="742"/>
        <v>11.415188743380098</v>
      </c>
      <c r="G6802" s="14">
        <f t="shared" si="743"/>
        <v>28.931098922952835</v>
      </c>
      <c r="H6802" s="6">
        <f t="shared" si="746"/>
        <v>3906.2</v>
      </c>
      <c r="I6802" s="14">
        <f t="shared" si="747"/>
        <v>286.69898770214297</v>
      </c>
      <c r="J6802" s="9" t="b">
        <f t="shared" si="744"/>
        <v>1</v>
      </c>
      <c r="K6802" t="b">
        <f t="shared" si="748"/>
        <v>1</v>
      </c>
      <c r="L6802" s="35">
        <v>5268.642424858941</v>
      </c>
      <c r="M6802" s="37">
        <f t="shared" si="745"/>
        <v>5268.642424858941</v>
      </c>
      <c r="N6802" s="4"/>
      <c r="R6802" s="4"/>
    </row>
    <row r="6803" spans="1:18" x14ac:dyDescent="0.25">
      <c r="A6803" s="9">
        <v>45210.458333333336</v>
      </c>
      <c r="B6803" s="5">
        <v>45210</v>
      </c>
      <c r="C6803" s="6">
        <v>47310.545889756948</v>
      </c>
      <c r="D6803" s="6">
        <v>7744.8851399739588</v>
      </c>
      <c r="E6803" s="6">
        <v>18211</v>
      </c>
      <c r="F6803" s="14">
        <f t="shared" si="742"/>
        <v>16.370314470733636</v>
      </c>
      <c r="G6803" s="14">
        <f t="shared" si="743"/>
        <v>42.528609851045843</v>
      </c>
      <c r="H6803" s="6">
        <f t="shared" si="746"/>
        <v>2476.1999999999998</v>
      </c>
      <c r="I6803" s="14">
        <f t="shared" si="747"/>
        <v>46.998824371086364</v>
      </c>
      <c r="J6803" s="9" t="b">
        <f t="shared" si="744"/>
        <v>1</v>
      </c>
      <c r="K6803" t="b">
        <f t="shared" si="748"/>
        <v>1</v>
      </c>
      <c r="L6803" s="35">
        <v>7744.8851399739588</v>
      </c>
      <c r="M6803" s="37">
        <f t="shared" si="745"/>
        <v>7744.8851399739588</v>
      </c>
      <c r="N6803" s="4"/>
      <c r="R6803" s="4"/>
    </row>
    <row r="6804" spans="1:18" x14ac:dyDescent="0.25">
      <c r="A6804" s="9">
        <v>45210.5</v>
      </c>
      <c r="B6804" s="5">
        <v>45210</v>
      </c>
      <c r="C6804" s="6">
        <v>47955.485978732642</v>
      </c>
      <c r="D6804" s="6">
        <v>8670.1414127604166</v>
      </c>
      <c r="E6804" s="6">
        <v>18211</v>
      </c>
      <c r="F6804" s="14">
        <f t="shared" si="742"/>
        <v>18.079561150950408</v>
      </c>
      <c r="G6804" s="14">
        <f t="shared" si="743"/>
        <v>47.609364739774954</v>
      </c>
      <c r="H6804" s="6">
        <f t="shared" si="746"/>
        <v>925.3</v>
      </c>
      <c r="I6804" s="14">
        <f t="shared" si="747"/>
        <v>11.947239801197505</v>
      </c>
      <c r="J6804" s="9" t="b">
        <f t="shared" si="744"/>
        <v>1</v>
      </c>
      <c r="K6804" t="b">
        <f t="shared" si="748"/>
        <v>1</v>
      </c>
      <c r="L6804" s="35">
        <v>8670.1414127604166</v>
      </c>
      <c r="M6804" s="37">
        <f t="shared" si="745"/>
        <v>8670.1414127604166</v>
      </c>
      <c r="N6804" s="4"/>
      <c r="R6804" s="4"/>
    </row>
    <row r="6805" spans="1:18" x14ac:dyDescent="0.25">
      <c r="A6805" s="9">
        <v>45210.541666666664</v>
      </c>
      <c r="B6805" s="5">
        <v>45210</v>
      </c>
      <c r="C6805" s="6">
        <v>48364.553676215277</v>
      </c>
      <c r="D6805" s="6">
        <v>9249.7904817708331</v>
      </c>
      <c r="E6805" s="6">
        <v>18211</v>
      </c>
      <c r="F6805" s="14">
        <f t="shared" si="742"/>
        <v>19.125143888838771</v>
      </c>
      <c r="G6805" s="14">
        <f t="shared" si="743"/>
        <v>50.792325966563247</v>
      </c>
      <c r="H6805" s="6">
        <f t="shared" si="746"/>
        <v>579.6</v>
      </c>
      <c r="I6805" s="14">
        <f t="shared" si="747"/>
        <v>6.6850120708177228</v>
      </c>
      <c r="J6805" s="9" t="b">
        <f t="shared" si="744"/>
        <v>1</v>
      </c>
      <c r="K6805" t="b">
        <f t="shared" si="748"/>
        <v>1</v>
      </c>
      <c r="L6805" s="35">
        <v>9249.7904817708331</v>
      </c>
      <c r="M6805" s="37">
        <f t="shared" si="745"/>
        <v>9249.7904817708331</v>
      </c>
      <c r="N6805" s="4"/>
      <c r="R6805" s="4"/>
    </row>
    <row r="6806" spans="1:18" x14ac:dyDescent="0.25">
      <c r="A6806" s="9">
        <v>45210.583333333336</v>
      </c>
      <c r="B6806" s="5">
        <v>45210</v>
      </c>
      <c r="C6806" s="6">
        <v>48635.367256944446</v>
      </c>
      <c r="D6806" s="6">
        <v>9185.7768193901902</v>
      </c>
      <c r="E6806" s="6">
        <v>18211</v>
      </c>
      <c r="F6806" s="14">
        <f t="shared" si="742"/>
        <v>18.887030853208149</v>
      </c>
      <c r="G6806" s="14">
        <f t="shared" si="743"/>
        <v>50.440814998573337</v>
      </c>
      <c r="H6806" s="6">
        <f t="shared" si="746"/>
        <v>-64</v>
      </c>
      <c r="I6806" s="14">
        <f t="shared" si="747"/>
        <v>-0.69190756402676346</v>
      </c>
      <c r="J6806" s="9" t="b">
        <f t="shared" si="744"/>
        <v>1</v>
      </c>
      <c r="K6806" t="b">
        <f t="shared" si="748"/>
        <v>1</v>
      </c>
      <c r="L6806" s="35">
        <v>9185.7768193901902</v>
      </c>
      <c r="M6806" s="37">
        <f t="shared" si="745"/>
        <v>9185.7768193901902</v>
      </c>
      <c r="N6806" s="4"/>
      <c r="R6806" s="4"/>
    </row>
    <row r="6807" spans="1:18" x14ac:dyDescent="0.25">
      <c r="A6807" s="9">
        <v>45210.625</v>
      </c>
      <c r="B6807" s="5">
        <v>45210</v>
      </c>
      <c r="C6807" s="6">
        <v>48940.084978298612</v>
      </c>
      <c r="D6807" s="6">
        <v>9113.567787543403</v>
      </c>
      <c r="E6807" s="6">
        <v>18211</v>
      </c>
      <c r="F6807" s="14">
        <f t="shared" si="742"/>
        <v>18.62188795051053</v>
      </c>
      <c r="G6807" s="14">
        <f t="shared" si="743"/>
        <v>50.044301727216535</v>
      </c>
      <c r="H6807" s="6">
        <f t="shared" si="746"/>
        <v>-72.2</v>
      </c>
      <c r="I6807" s="14">
        <f t="shared" si="747"/>
        <v>-0.78599775957536377</v>
      </c>
      <c r="J6807" s="9" t="b">
        <f t="shared" si="744"/>
        <v>1</v>
      </c>
      <c r="K6807" t="b">
        <f t="shared" si="748"/>
        <v>1</v>
      </c>
      <c r="L6807" s="35">
        <v>9113.567787543403</v>
      </c>
      <c r="M6807" s="37">
        <f t="shared" si="745"/>
        <v>9113.567787543403</v>
      </c>
      <c r="N6807" s="4"/>
      <c r="R6807" s="4"/>
    </row>
    <row r="6808" spans="1:18" x14ac:dyDescent="0.25">
      <c r="A6808" s="9">
        <v>45210.666666666664</v>
      </c>
      <c r="B6808" s="5">
        <v>45210</v>
      </c>
      <c r="C6808" s="6">
        <v>49637.438856336805</v>
      </c>
      <c r="D6808" s="6">
        <v>9225.7657367621523</v>
      </c>
      <c r="E6808" s="6">
        <v>18211</v>
      </c>
      <c r="F6808" s="14">
        <f t="shared" si="742"/>
        <v>18.586304912837733</v>
      </c>
      <c r="G6808" s="14">
        <f t="shared" si="743"/>
        <v>50.660401607611618</v>
      </c>
      <c r="H6808" s="6">
        <f t="shared" si="746"/>
        <v>112.2</v>
      </c>
      <c r="I6808" s="14">
        <f t="shared" si="747"/>
        <v>1.231131458234799</v>
      </c>
      <c r="J6808" s="9" t="b">
        <f t="shared" si="744"/>
        <v>1</v>
      </c>
      <c r="K6808" t="b">
        <f t="shared" si="748"/>
        <v>1</v>
      </c>
      <c r="L6808" s="35">
        <v>9225.7657367621523</v>
      </c>
      <c r="M6808" s="37">
        <f t="shared" si="745"/>
        <v>9225.7657367621523</v>
      </c>
      <c r="N6808" s="4"/>
      <c r="R6808" s="4"/>
    </row>
    <row r="6809" spans="1:18" x14ac:dyDescent="0.25">
      <c r="A6809" s="9">
        <v>45210.708333333336</v>
      </c>
      <c r="B6809" s="5">
        <v>45210</v>
      </c>
      <c r="C6809" s="6">
        <v>50165.225865885419</v>
      </c>
      <c r="D6809" s="6">
        <v>9190.2057736545139</v>
      </c>
      <c r="E6809" s="6">
        <v>18211</v>
      </c>
      <c r="F6809" s="14">
        <f t="shared" si="742"/>
        <v>18.319873209031563</v>
      </c>
      <c r="G6809" s="14">
        <f t="shared" si="743"/>
        <v>50.465135213082824</v>
      </c>
      <c r="H6809" s="6">
        <f t="shared" si="746"/>
        <v>-35.6</v>
      </c>
      <c r="I6809" s="14">
        <f t="shared" si="747"/>
        <v>-0.38587582880132909</v>
      </c>
      <c r="J6809" s="9" t="b">
        <f t="shared" si="744"/>
        <v>1</v>
      </c>
      <c r="K6809" t="b">
        <f t="shared" si="748"/>
        <v>1</v>
      </c>
      <c r="L6809" s="35">
        <v>9190.2057736545139</v>
      </c>
      <c r="M6809" s="37">
        <f t="shared" si="745"/>
        <v>9190.2057736545139</v>
      </c>
      <c r="N6809" s="4"/>
      <c r="R6809" s="4"/>
    </row>
    <row r="6810" spans="1:18" x14ac:dyDescent="0.25">
      <c r="A6810" s="9">
        <v>45210.75</v>
      </c>
      <c r="B6810" s="5">
        <v>45210</v>
      </c>
      <c r="C6810" s="6">
        <v>50144.397548828128</v>
      </c>
      <c r="D6810" s="6">
        <v>7443.5274348958337</v>
      </c>
      <c r="E6810" s="6">
        <v>18211</v>
      </c>
      <c r="F6810" s="14">
        <f t="shared" si="742"/>
        <v>14.84418558952213</v>
      </c>
      <c r="G6810" s="14">
        <f t="shared" si="743"/>
        <v>40.873798445422182</v>
      </c>
      <c r="H6810" s="6">
        <f t="shared" si="746"/>
        <v>-1746.7</v>
      </c>
      <c r="I6810" s="14">
        <f t="shared" si="747"/>
        <v>-19.006103269278803</v>
      </c>
      <c r="J6810" s="9" t="b">
        <f t="shared" si="744"/>
        <v>1</v>
      </c>
      <c r="K6810" t="b">
        <f t="shared" si="748"/>
        <v>1</v>
      </c>
      <c r="L6810" s="35">
        <v>7443.5274348958337</v>
      </c>
      <c r="M6810" s="37">
        <f t="shared" si="745"/>
        <v>7443.5274348958337</v>
      </c>
      <c r="N6810" s="4"/>
      <c r="R6810" s="4"/>
    </row>
    <row r="6811" spans="1:18" x14ac:dyDescent="0.25">
      <c r="A6811" s="9">
        <v>45210.791666666664</v>
      </c>
      <c r="B6811" s="5">
        <v>45210</v>
      </c>
      <c r="C6811" s="6">
        <v>49851.142489149308</v>
      </c>
      <c r="D6811" s="6">
        <v>2924.8696229383681</v>
      </c>
      <c r="E6811" s="6">
        <v>18211</v>
      </c>
      <c r="F6811" s="14">
        <f t="shared" si="742"/>
        <v>5.8672068018802186</v>
      </c>
      <c r="G6811" s="14">
        <f t="shared" si="743"/>
        <v>16.061005013114976</v>
      </c>
      <c r="H6811" s="6">
        <f t="shared" si="746"/>
        <v>-4518.7</v>
      </c>
      <c r="I6811" s="14">
        <f t="shared" si="747"/>
        <v>-60.706433065806728</v>
      </c>
      <c r="J6811" s="9" t="b">
        <f t="shared" si="744"/>
        <v>1</v>
      </c>
      <c r="K6811" t="b">
        <f t="shared" si="748"/>
        <v>1</v>
      </c>
      <c r="L6811" s="35">
        <v>2924.8696229383681</v>
      </c>
      <c r="M6811" s="37">
        <f t="shared" si="745"/>
        <v>2924.8696229383681</v>
      </c>
      <c r="N6811" s="4"/>
      <c r="R6811" s="4"/>
    </row>
    <row r="6812" spans="1:18" x14ac:dyDescent="0.25">
      <c r="A6812" s="9">
        <v>45210.833333333336</v>
      </c>
      <c r="B6812" s="5">
        <v>45210</v>
      </c>
      <c r="C6812" s="6">
        <v>50253.856260850691</v>
      </c>
      <c r="D6812" s="6">
        <v>54.996556190384759</v>
      </c>
      <c r="E6812" s="6">
        <v>18211</v>
      </c>
      <c r="F6812" s="14">
        <f t="shared" si="742"/>
        <v>0.10943748456818184</v>
      </c>
      <c r="G6812" s="14">
        <f t="shared" si="743"/>
        <v>0.3019963548975057</v>
      </c>
      <c r="H6812" s="6">
        <f t="shared" si="746"/>
        <v>-2869.9</v>
      </c>
      <c r="I6812" s="14">
        <f t="shared" si="747"/>
        <v>-98.120612881091603</v>
      </c>
      <c r="J6812" s="9" t="b">
        <f t="shared" si="744"/>
        <v>1</v>
      </c>
      <c r="K6812" t="b">
        <f t="shared" si="748"/>
        <v>1</v>
      </c>
      <c r="L6812" s="35">
        <v>54.996556190384759</v>
      </c>
      <c r="M6812" s="37">
        <f t="shared" si="745"/>
        <v>54.996556190384759</v>
      </c>
      <c r="N6812" s="4"/>
      <c r="R6812" s="4"/>
    </row>
    <row r="6813" spans="1:18" x14ac:dyDescent="0.25">
      <c r="A6813" s="9">
        <v>45210.875</v>
      </c>
      <c r="B6813" s="5">
        <v>45210</v>
      </c>
      <c r="C6813" s="6">
        <v>49624.296799045136</v>
      </c>
      <c r="D6813" s="6">
        <v>1.2650031348980135</v>
      </c>
      <c r="E6813" s="6">
        <v>18211</v>
      </c>
      <c r="F6813" s="14">
        <f t="shared" si="742"/>
        <v>2.5491608274484496E-3</v>
      </c>
      <c r="G6813" s="14">
        <f t="shared" si="743"/>
        <v>6.9463683207842157E-3</v>
      </c>
      <c r="H6813" s="6">
        <f t="shared" si="746"/>
        <v>-53.7</v>
      </c>
      <c r="I6813" s="14">
        <f t="shared" si="747"/>
        <v>-97.642477492779008</v>
      </c>
      <c r="J6813" s="9" t="b">
        <f t="shared" si="744"/>
        <v>0</v>
      </c>
      <c r="K6813" t="b">
        <f t="shared" si="748"/>
        <v>1</v>
      </c>
      <c r="L6813" s="35">
        <v>1.2650031348980135</v>
      </c>
      <c r="M6813" s="37">
        <f t="shared" si="745"/>
        <v>0</v>
      </c>
      <c r="N6813" s="4"/>
      <c r="R6813" s="4"/>
    </row>
    <row r="6814" spans="1:18" x14ac:dyDescent="0.25">
      <c r="A6814" s="9">
        <v>45210.916666666664</v>
      </c>
      <c r="B6814" s="5">
        <v>45210</v>
      </c>
      <c r="C6814" s="6">
        <v>47992.140789930556</v>
      </c>
      <c r="D6814" s="6">
        <v>0.11526908378634187</v>
      </c>
      <c r="E6814" s="6">
        <v>18211</v>
      </c>
      <c r="F6814" s="14">
        <f t="shared" si="742"/>
        <v>2.4018325060949769E-4</v>
      </c>
      <c r="G6814" s="14">
        <f t="shared" si="743"/>
        <v>6.3296405351898229E-4</v>
      </c>
      <c r="H6814" s="6">
        <f t="shared" si="746"/>
        <v>-1.1000000000000001</v>
      </c>
      <c r="I6814" s="14">
        <f t="shared" si="747"/>
        <v>-86.956306245729877</v>
      </c>
      <c r="J6814" s="9" t="b">
        <f t="shared" si="744"/>
        <v>0</v>
      </c>
      <c r="K6814" t="b">
        <f t="shared" si="748"/>
        <v>0</v>
      </c>
      <c r="L6814" s="35">
        <v>0.11526908378634187</v>
      </c>
      <c r="M6814" s="37">
        <f t="shared" si="745"/>
        <v>0</v>
      </c>
      <c r="N6814" s="4"/>
      <c r="R6814" s="4"/>
    </row>
    <row r="6815" spans="1:18" x14ac:dyDescent="0.25">
      <c r="A6815" s="9">
        <v>45210.958333333336</v>
      </c>
      <c r="B6815" s="5">
        <v>45210</v>
      </c>
      <c r="C6815" s="6">
        <v>45784.251469184026</v>
      </c>
      <c r="D6815" s="6">
        <v>0.12739799884147943</v>
      </c>
      <c r="E6815" s="6">
        <v>18211</v>
      </c>
      <c r="F6815" s="14">
        <f t="shared" si="742"/>
        <v>2.7825724949817539E-4</v>
      </c>
      <c r="G6815" s="14">
        <f t="shared" si="743"/>
        <v>6.9956618989335797E-4</v>
      </c>
      <c r="H6815" s="6">
        <f t="shared" si="746"/>
        <v>0</v>
      </c>
      <c r="I6815" s="14">
        <f t="shared" si="747"/>
        <v>0</v>
      </c>
      <c r="J6815" s="9" t="b">
        <f t="shared" si="744"/>
        <v>0</v>
      </c>
      <c r="K6815" t="b">
        <f t="shared" si="748"/>
        <v>0</v>
      </c>
      <c r="L6815" s="35">
        <v>0.12739799884147943</v>
      </c>
      <c r="M6815" s="37">
        <f t="shared" si="745"/>
        <v>0</v>
      </c>
      <c r="N6815" s="4"/>
      <c r="R6815" s="4"/>
    </row>
    <row r="6816" spans="1:18" x14ac:dyDescent="0.25">
      <c r="A6816" s="9">
        <v>45211</v>
      </c>
      <c r="B6816" s="5">
        <v>45211</v>
      </c>
      <c r="C6816" s="6">
        <v>43024.840473090277</v>
      </c>
      <c r="D6816" s="6">
        <v>0.12653866580480502</v>
      </c>
      <c r="E6816" s="6">
        <v>18403</v>
      </c>
      <c r="F6816" s="14">
        <f t="shared" si="742"/>
        <v>2.9410606620133351E-4</v>
      </c>
      <c r="G6816" s="14">
        <f t="shared" si="743"/>
        <v>6.8759803186874428E-4</v>
      </c>
      <c r="H6816" s="6">
        <f t="shared" si="746"/>
        <v>0</v>
      </c>
      <c r="I6816" s="14">
        <f t="shared" si="747"/>
        <v>0</v>
      </c>
      <c r="J6816" s="9" t="b">
        <f t="shared" si="744"/>
        <v>0</v>
      </c>
      <c r="K6816" t="b">
        <f t="shared" si="748"/>
        <v>0</v>
      </c>
      <c r="L6816" s="35">
        <v>0.12653866580480502</v>
      </c>
      <c r="M6816" s="37">
        <f t="shared" si="745"/>
        <v>0</v>
      </c>
      <c r="N6816" s="4"/>
      <c r="R6816" s="4"/>
    </row>
    <row r="6817" spans="1:18" x14ac:dyDescent="0.25">
      <c r="A6817" s="9">
        <v>45211.041666666664</v>
      </c>
      <c r="B6817" s="5">
        <v>45211</v>
      </c>
      <c r="C6817" s="6">
        <v>40838.461043836804</v>
      </c>
      <c r="D6817" s="6">
        <v>0.12634150551218126</v>
      </c>
      <c r="E6817" s="6">
        <v>18403</v>
      </c>
      <c r="F6817" s="14">
        <f t="shared" si="742"/>
        <v>3.0936891910927748E-4</v>
      </c>
      <c r="G6817" s="14">
        <f t="shared" si="743"/>
        <v>6.8652668321567828E-4</v>
      </c>
      <c r="H6817" s="6">
        <f t="shared" si="746"/>
        <v>0</v>
      </c>
      <c r="I6817" s="14">
        <f t="shared" si="747"/>
        <v>0</v>
      </c>
      <c r="J6817" s="9" t="b">
        <f t="shared" si="744"/>
        <v>0</v>
      </c>
      <c r="K6817" t="b">
        <f t="shared" si="748"/>
        <v>0</v>
      </c>
      <c r="L6817" s="35">
        <v>0.12634150551218126</v>
      </c>
      <c r="M6817" s="37">
        <f t="shared" si="745"/>
        <v>0</v>
      </c>
      <c r="N6817" s="4"/>
      <c r="R6817" s="4"/>
    </row>
    <row r="6818" spans="1:18" x14ac:dyDescent="0.25">
      <c r="A6818" s="9">
        <v>45211.083333333336</v>
      </c>
      <c r="B6818" s="5">
        <v>45211</v>
      </c>
      <c r="C6818" s="6">
        <v>39605.287417534724</v>
      </c>
      <c r="D6818" s="6">
        <v>0.13053651258142457</v>
      </c>
      <c r="E6818" s="6">
        <v>18403</v>
      </c>
      <c r="F6818" s="14">
        <f t="shared" si="742"/>
        <v>3.2959365047716132E-4</v>
      </c>
      <c r="G6818" s="14">
        <f t="shared" si="743"/>
        <v>7.0932191806457961E-4</v>
      </c>
      <c r="H6818" s="6">
        <f t="shared" si="746"/>
        <v>0</v>
      </c>
      <c r="I6818" s="14">
        <f t="shared" si="747"/>
        <v>0</v>
      </c>
      <c r="J6818" s="9" t="b">
        <f t="shared" si="744"/>
        <v>0</v>
      </c>
      <c r="K6818" t="b">
        <f t="shared" si="748"/>
        <v>0</v>
      </c>
      <c r="L6818" s="35">
        <v>0.13053651258142457</v>
      </c>
      <c r="M6818" s="37">
        <f t="shared" si="745"/>
        <v>0</v>
      </c>
      <c r="N6818" s="4"/>
      <c r="R6818" s="4"/>
    </row>
    <row r="6819" spans="1:18" x14ac:dyDescent="0.25">
      <c r="A6819" s="9">
        <v>45211.125</v>
      </c>
      <c r="B6819" s="5">
        <v>45211</v>
      </c>
      <c r="C6819" s="6">
        <v>38646.390698784722</v>
      </c>
      <c r="D6819" s="6">
        <v>0.13646181614966027</v>
      </c>
      <c r="E6819" s="6">
        <v>18403</v>
      </c>
      <c r="F6819" s="14">
        <f t="shared" si="742"/>
        <v>3.5310364999738893E-4</v>
      </c>
      <c r="G6819" s="14">
        <f t="shared" si="743"/>
        <v>7.4151940525816595E-4</v>
      </c>
      <c r="H6819" s="6">
        <f t="shared" si="746"/>
        <v>0</v>
      </c>
      <c r="I6819" s="14">
        <f t="shared" si="747"/>
        <v>0</v>
      </c>
      <c r="J6819" s="9" t="b">
        <f t="shared" si="744"/>
        <v>0</v>
      </c>
      <c r="K6819" t="b">
        <f t="shared" si="748"/>
        <v>0</v>
      </c>
      <c r="L6819" s="35">
        <v>0.13646181614966027</v>
      </c>
      <c r="M6819" s="37">
        <f t="shared" si="745"/>
        <v>0</v>
      </c>
      <c r="N6819" s="4"/>
      <c r="R6819" s="4"/>
    </row>
    <row r="6820" spans="1:18" x14ac:dyDescent="0.25">
      <c r="A6820" s="9">
        <v>45211.166666666664</v>
      </c>
      <c r="B6820" s="5">
        <v>45211</v>
      </c>
      <c r="C6820" s="6">
        <v>38379.512035590276</v>
      </c>
      <c r="D6820" s="6">
        <v>0.14169343455798097</v>
      </c>
      <c r="E6820" s="6">
        <v>18403</v>
      </c>
      <c r="F6820" s="14">
        <f t="shared" si="742"/>
        <v>3.691902972257311E-4</v>
      </c>
      <c r="G6820" s="14">
        <f t="shared" si="743"/>
        <v>7.6994747898701823E-4</v>
      </c>
      <c r="H6820" s="6">
        <f t="shared" si="746"/>
        <v>0</v>
      </c>
      <c r="I6820" s="14">
        <f t="shared" si="747"/>
        <v>0</v>
      </c>
      <c r="J6820" s="9" t="b">
        <f t="shared" si="744"/>
        <v>0</v>
      </c>
      <c r="K6820" t="b">
        <f t="shared" si="748"/>
        <v>0</v>
      </c>
      <c r="L6820" s="35">
        <v>0.14169343455798097</v>
      </c>
      <c r="M6820" s="37">
        <f t="shared" si="745"/>
        <v>0</v>
      </c>
      <c r="N6820" s="4"/>
      <c r="R6820" s="4"/>
    </row>
    <row r="6821" spans="1:18" x14ac:dyDescent="0.25">
      <c r="A6821" s="9">
        <v>45211.208333333336</v>
      </c>
      <c r="B6821" s="5">
        <v>45211</v>
      </c>
      <c r="C6821" s="6">
        <v>38709.040479600691</v>
      </c>
      <c r="D6821" s="6">
        <v>0.12850311071611942</v>
      </c>
      <c r="E6821" s="6">
        <v>18403</v>
      </c>
      <c r="F6821" s="14">
        <f t="shared" si="742"/>
        <v>3.319718317064443E-4</v>
      </c>
      <c r="G6821" s="14">
        <f t="shared" si="743"/>
        <v>6.9827262248611322E-4</v>
      </c>
      <c r="H6821" s="6">
        <f t="shared" si="746"/>
        <v>0</v>
      </c>
      <c r="I6821" s="14">
        <f t="shared" si="747"/>
        <v>0</v>
      </c>
      <c r="J6821" s="9" t="b">
        <f t="shared" si="744"/>
        <v>0</v>
      </c>
      <c r="K6821" t="b">
        <f t="shared" si="748"/>
        <v>0</v>
      </c>
      <c r="L6821" s="35">
        <v>0.12850311071611942</v>
      </c>
      <c r="M6821" s="37">
        <f t="shared" si="745"/>
        <v>0</v>
      </c>
      <c r="N6821" s="4"/>
      <c r="R6821" s="4"/>
    </row>
    <row r="6822" spans="1:18" x14ac:dyDescent="0.25">
      <c r="A6822" s="9">
        <v>45211.25</v>
      </c>
      <c r="B6822" s="5">
        <v>45211</v>
      </c>
      <c r="C6822" s="6">
        <v>40316.893025173609</v>
      </c>
      <c r="D6822" s="6">
        <v>0.14668224577274588</v>
      </c>
      <c r="E6822" s="6">
        <v>18403</v>
      </c>
      <c r="F6822" s="14">
        <f t="shared" si="742"/>
        <v>3.6382328787379131E-4</v>
      </c>
      <c r="G6822" s="14">
        <f t="shared" si="743"/>
        <v>7.9705616352087087E-4</v>
      </c>
      <c r="H6822" s="6">
        <f t="shared" si="746"/>
        <v>0</v>
      </c>
      <c r="I6822" s="14">
        <f t="shared" si="747"/>
        <v>0</v>
      </c>
      <c r="J6822" s="9" t="b">
        <f t="shared" si="744"/>
        <v>0</v>
      </c>
      <c r="K6822" t="b">
        <f t="shared" si="748"/>
        <v>0</v>
      </c>
      <c r="L6822" s="35">
        <v>0.14668224577274588</v>
      </c>
      <c r="M6822" s="37">
        <f t="shared" si="745"/>
        <v>0</v>
      </c>
      <c r="N6822" s="4"/>
      <c r="R6822" s="4"/>
    </row>
    <row r="6823" spans="1:18" x14ac:dyDescent="0.25">
      <c r="A6823" s="9">
        <v>45211.291666666664</v>
      </c>
      <c r="B6823" s="5">
        <v>45211</v>
      </c>
      <c r="C6823" s="6">
        <v>42760.695755208333</v>
      </c>
      <c r="D6823" s="6">
        <v>0.14021498863895734</v>
      </c>
      <c r="E6823" s="6">
        <v>18403</v>
      </c>
      <c r="F6823" s="14">
        <f t="shared" si="742"/>
        <v>3.2790623763851855E-4</v>
      </c>
      <c r="G6823" s="14">
        <f t="shared" si="743"/>
        <v>7.6191375666444239E-4</v>
      </c>
      <c r="H6823" s="6">
        <f t="shared" si="746"/>
        <v>0</v>
      </c>
      <c r="I6823" s="14">
        <f t="shared" si="747"/>
        <v>0</v>
      </c>
      <c r="J6823" s="9" t="b">
        <f t="shared" si="744"/>
        <v>0</v>
      </c>
      <c r="K6823" t="b">
        <f t="shared" si="748"/>
        <v>0</v>
      </c>
      <c r="L6823" s="35">
        <v>0.14021498863895734</v>
      </c>
      <c r="M6823" s="37">
        <f t="shared" si="745"/>
        <v>0</v>
      </c>
      <c r="N6823" s="4"/>
      <c r="R6823" s="4"/>
    </row>
    <row r="6824" spans="1:18" x14ac:dyDescent="0.25">
      <c r="A6824" s="9">
        <v>45211.333333333336</v>
      </c>
      <c r="B6824" s="5">
        <v>45211</v>
      </c>
      <c r="C6824" s="6">
        <v>43679.535531684029</v>
      </c>
      <c r="D6824" s="6">
        <v>76.220977426510714</v>
      </c>
      <c r="E6824" s="6">
        <v>18403</v>
      </c>
      <c r="F6824" s="14">
        <f t="shared" si="742"/>
        <v>0.17450043023287631</v>
      </c>
      <c r="G6824" s="14">
        <f t="shared" si="743"/>
        <v>0.41417691369076087</v>
      </c>
      <c r="H6824" s="6">
        <f t="shared" si="746"/>
        <v>76.099999999999994</v>
      </c>
      <c r="I6824" s="14">
        <f t="shared" si="747"/>
        <v>54273.798214220566</v>
      </c>
      <c r="J6824" s="9" t="b">
        <f t="shared" si="744"/>
        <v>1</v>
      </c>
      <c r="K6824" t="b">
        <f t="shared" si="748"/>
        <v>1</v>
      </c>
      <c r="L6824" s="35">
        <v>76.220977426510714</v>
      </c>
      <c r="M6824" s="37">
        <f t="shared" si="745"/>
        <v>76.220977426510714</v>
      </c>
      <c r="N6824" s="4"/>
      <c r="R6824" s="4"/>
    </row>
    <row r="6825" spans="1:18" x14ac:dyDescent="0.25">
      <c r="A6825" s="9">
        <v>45211.375</v>
      </c>
      <c r="B6825" s="5">
        <v>45211</v>
      </c>
      <c r="C6825" s="6">
        <v>44006.849759114586</v>
      </c>
      <c r="D6825" s="6">
        <v>2651.2475739542642</v>
      </c>
      <c r="E6825" s="6">
        <v>18403</v>
      </c>
      <c r="F6825" s="14">
        <f t="shared" si="742"/>
        <v>6.024624776521625</v>
      </c>
      <c r="G6825" s="14">
        <f t="shared" si="743"/>
        <v>14.406605303234604</v>
      </c>
      <c r="H6825" s="6">
        <f t="shared" si="746"/>
        <v>2575</v>
      </c>
      <c r="I6825" s="14">
        <f t="shared" si="747"/>
        <v>3378.335055441547</v>
      </c>
      <c r="J6825" s="9" t="b">
        <f t="shared" si="744"/>
        <v>1</v>
      </c>
      <c r="K6825" t="b">
        <f t="shared" si="748"/>
        <v>1</v>
      </c>
      <c r="L6825" s="35">
        <v>2651.2475739542642</v>
      </c>
      <c r="M6825" s="37">
        <f t="shared" si="745"/>
        <v>2651.2475739542642</v>
      </c>
      <c r="N6825" s="4"/>
      <c r="R6825" s="4"/>
    </row>
    <row r="6826" spans="1:18" x14ac:dyDescent="0.25">
      <c r="A6826" s="9">
        <v>45211.416666666664</v>
      </c>
      <c r="B6826" s="5">
        <v>45211</v>
      </c>
      <c r="C6826" s="6">
        <v>45622.50312065972</v>
      </c>
      <c r="D6826" s="6">
        <v>6198.7581515842012</v>
      </c>
      <c r="E6826" s="6">
        <v>18403</v>
      </c>
      <c r="F6826" s="14">
        <f t="shared" si="742"/>
        <v>13.587062803612701</v>
      </c>
      <c r="G6826" s="14">
        <f t="shared" si="743"/>
        <v>33.683411137228717</v>
      </c>
      <c r="H6826" s="6">
        <f t="shared" si="746"/>
        <v>3547.5</v>
      </c>
      <c r="I6826" s="14">
        <f t="shared" si="747"/>
        <v>133.80493149151661</v>
      </c>
      <c r="J6826" s="9" t="b">
        <f t="shared" si="744"/>
        <v>1</v>
      </c>
      <c r="K6826" t="b">
        <f t="shared" si="748"/>
        <v>1</v>
      </c>
      <c r="L6826" s="35">
        <v>6198.7581515842012</v>
      </c>
      <c r="M6826" s="37">
        <f t="shared" si="745"/>
        <v>6198.7581515842012</v>
      </c>
      <c r="N6826" s="4"/>
      <c r="R6826" s="4"/>
    </row>
    <row r="6827" spans="1:18" x14ac:dyDescent="0.25">
      <c r="A6827" s="9">
        <v>45211.458333333336</v>
      </c>
      <c r="B6827" s="5">
        <v>45211</v>
      </c>
      <c r="C6827" s="6">
        <v>47018.147721354166</v>
      </c>
      <c r="D6827" s="6">
        <v>6701.8614621310762</v>
      </c>
      <c r="E6827" s="6">
        <v>18403</v>
      </c>
      <c r="F6827" s="14">
        <f t="shared" si="742"/>
        <v>14.253776013994916</v>
      </c>
      <c r="G6827" s="14">
        <f t="shared" si="743"/>
        <v>36.417222529647752</v>
      </c>
      <c r="H6827" s="6">
        <f t="shared" si="746"/>
        <v>503.1</v>
      </c>
      <c r="I6827" s="14">
        <f t="shared" si="747"/>
        <v>8.1161417770658471</v>
      </c>
      <c r="J6827" s="9" t="b">
        <f t="shared" si="744"/>
        <v>1</v>
      </c>
      <c r="K6827" t="b">
        <f t="shared" si="748"/>
        <v>1</v>
      </c>
      <c r="L6827" s="35">
        <v>6701.8614621310762</v>
      </c>
      <c r="M6827" s="37">
        <f t="shared" si="745"/>
        <v>6701.8614621310762</v>
      </c>
      <c r="N6827" s="4"/>
      <c r="R6827" s="4"/>
    </row>
    <row r="6828" spans="1:18" x14ac:dyDescent="0.25">
      <c r="A6828" s="9">
        <v>45211.5</v>
      </c>
      <c r="B6828" s="5">
        <v>45211</v>
      </c>
      <c r="C6828" s="6">
        <v>48382.27980034722</v>
      </c>
      <c r="D6828" s="6">
        <v>7597.9950005425344</v>
      </c>
      <c r="E6828" s="6">
        <v>18403</v>
      </c>
      <c r="F6828" s="14">
        <f t="shared" si="742"/>
        <v>15.704086355368494</v>
      </c>
      <c r="G6828" s="14">
        <f t="shared" si="743"/>
        <v>41.286719559542114</v>
      </c>
      <c r="H6828" s="6">
        <f t="shared" si="746"/>
        <v>896.1</v>
      </c>
      <c r="I6828" s="14">
        <f t="shared" si="747"/>
        <v>13.370912022927071</v>
      </c>
      <c r="J6828" s="9" t="b">
        <f t="shared" si="744"/>
        <v>1</v>
      </c>
      <c r="K6828" t="b">
        <f t="shared" si="748"/>
        <v>1</v>
      </c>
      <c r="L6828" s="35">
        <v>7597.9950005425344</v>
      </c>
      <c r="M6828" s="37">
        <f t="shared" si="745"/>
        <v>7597.9950005425344</v>
      </c>
      <c r="N6828" s="4"/>
      <c r="R6828" s="4"/>
    </row>
    <row r="6829" spans="1:18" x14ac:dyDescent="0.25">
      <c r="A6829" s="9">
        <v>45211.541666666664</v>
      </c>
      <c r="B6829" s="5">
        <v>45211</v>
      </c>
      <c r="C6829" s="6">
        <v>49880.956169704863</v>
      </c>
      <c r="D6829" s="6">
        <v>8500.1273120117185</v>
      </c>
      <c r="E6829" s="6">
        <v>18403</v>
      </c>
      <c r="F6829" s="14">
        <f t="shared" si="742"/>
        <v>17.040826729729492</v>
      </c>
      <c r="G6829" s="14">
        <f t="shared" si="743"/>
        <v>46.188813302242671</v>
      </c>
      <c r="H6829" s="6">
        <f t="shared" si="746"/>
        <v>902.1</v>
      </c>
      <c r="I6829" s="14">
        <f t="shared" si="747"/>
        <v>11.87286909159042</v>
      </c>
      <c r="J6829" s="9" t="b">
        <f t="shared" si="744"/>
        <v>1</v>
      </c>
      <c r="K6829" t="b">
        <f t="shared" si="748"/>
        <v>1</v>
      </c>
      <c r="L6829" s="35">
        <v>8500.1273120117185</v>
      </c>
      <c r="M6829" s="37">
        <f t="shared" si="745"/>
        <v>8500.1273120117185</v>
      </c>
      <c r="N6829" s="4"/>
      <c r="R6829" s="4"/>
    </row>
    <row r="6830" spans="1:18" x14ac:dyDescent="0.25">
      <c r="A6830" s="9">
        <v>45211.583333333336</v>
      </c>
      <c r="B6830" s="5">
        <v>45211</v>
      </c>
      <c r="C6830" s="6">
        <v>51741.4599609375</v>
      </c>
      <c r="D6830" s="6">
        <v>9068.4494281684019</v>
      </c>
      <c r="E6830" s="6">
        <v>18403</v>
      </c>
      <c r="F6830" s="14">
        <f t="shared" si="742"/>
        <v>17.526466077715391</v>
      </c>
      <c r="G6830" s="14">
        <f t="shared" si="743"/>
        <v>49.277016943804824</v>
      </c>
      <c r="H6830" s="6">
        <f t="shared" si="746"/>
        <v>568.29999999999995</v>
      </c>
      <c r="I6830" s="14">
        <f t="shared" si="747"/>
        <v>6.6857822140725194</v>
      </c>
      <c r="J6830" s="9" t="b">
        <f t="shared" si="744"/>
        <v>1</v>
      </c>
      <c r="K6830" t="b">
        <f t="shared" si="748"/>
        <v>1</v>
      </c>
      <c r="L6830" s="35">
        <v>9068.4494281684019</v>
      </c>
      <c r="M6830" s="37">
        <f t="shared" si="745"/>
        <v>9068.4494281684019</v>
      </c>
      <c r="N6830" s="4"/>
      <c r="R6830" s="4"/>
    </row>
    <row r="6831" spans="1:18" x14ac:dyDescent="0.25">
      <c r="A6831" s="9">
        <v>45211.625</v>
      </c>
      <c r="B6831" s="5">
        <v>45211</v>
      </c>
      <c r="C6831" s="6">
        <v>53767.154782986108</v>
      </c>
      <c r="D6831" s="6">
        <v>9944.743853081598</v>
      </c>
      <c r="E6831" s="6">
        <v>18403</v>
      </c>
      <c r="F6831" s="14">
        <f t="shared" si="742"/>
        <v>18.49594588596025</v>
      </c>
      <c r="G6831" s="14">
        <f t="shared" si="743"/>
        <v>54.038710281375856</v>
      </c>
      <c r="H6831" s="6">
        <f t="shared" si="746"/>
        <v>876.3</v>
      </c>
      <c r="I6831" s="14">
        <f t="shared" si="747"/>
        <v>9.6631734779050369</v>
      </c>
      <c r="J6831" s="9" t="b">
        <f t="shared" si="744"/>
        <v>1</v>
      </c>
      <c r="K6831" t="b">
        <f t="shared" si="748"/>
        <v>1</v>
      </c>
      <c r="L6831" s="35">
        <v>9944.743853081598</v>
      </c>
      <c r="M6831" s="37">
        <f t="shared" si="745"/>
        <v>9944.743853081598</v>
      </c>
      <c r="N6831" s="4"/>
      <c r="R6831" s="4"/>
    </row>
    <row r="6832" spans="1:18" x14ac:dyDescent="0.25">
      <c r="A6832" s="9">
        <v>45211.666666666664</v>
      </c>
      <c r="B6832" s="5">
        <v>45211</v>
      </c>
      <c r="C6832" s="6">
        <v>55224.109213324649</v>
      </c>
      <c r="D6832" s="6">
        <v>9969.3350282118063</v>
      </c>
      <c r="E6832" s="6">
        <v>18403</v>
      </c>
      <c r="F6832" s="14">
        <f t="shared" si="742"/>
        <v>18.052504911761208</v>
      </c>
      <c r="G6832" s="14">
        <f t="shared" si="743"/>
        <v>54.172336185468708</v>
      </c>
      <c r="H6832" s="6">
        <f t="shared" si="746"/>
        <v>24.6</v>
      </c>
      <c r="I6832" s="14">
        <f t="shared" si="747"/>
        <v>0.24736685392230742</v>
      </c>
      <c r="J6832" s="9" t="b">
        <f t="shared" si="744"/>
        <v>1</v>
      </c>
      <c r="K6832" t="b">
        <f t="shared" si="748"/>
        <v>1</v>
      </c>
      <c r="L6832" s="35">
        <v>9969.3350282118063</v>
      </c>
      <c r="M6832" s="37">
        <f t="shared" si="745"/>
        <v>9969.3350282118063</v>
      </c>
      <c r="N6832" s="4"/>
      <c r="R6832" s="4"/>
    </row>
    <row r="6833" spans="1:18" x14ac:dyDescent="0.25">
      <c r="A6833" s="9">
        <v>45211.708333333336</v>
      </c>
      <c r="B6833" s="5">
        <v>45211</v>
      </c>
      <c r="C6833" s="6">
        <v>56579.902875434025</v>
      </c>
      <c r="D6833" s="6">
        <v>9736.8876231553822</v>
      </c>
      <c r="E6833" s="6">
        <v>18403</v>
      </c>
      <c r="F6833" s="14">
        <f t="shared" si="742"/>
        <v>17.209092148129091</v>
      </c>
      <c r="G6833" s="14">
        <f t="shared" si="743"/>
        <v>52.909241010462324</v>
      </c>
      <c r="H6833" s="6">
        <f t="shared" si="746"/>
        <v>-232.4</v>
      </c>
      <c r="I6833" s="14">
        <f t="shared" si="747"/>
        <v>-2.3311484601765406</v>
      </c>
      <c r="J6833" s="9" t="b">
        <f t="shared" si="744"/>
        <v>1</v>
      </c>
      <c r="K6833" t="b">
        <f t="shared" si="748"/>
        <v>1</v>
      </c>
      <c r="L6833" s="35">
        <v>9736.8876231553822</v>
      </c>
      <c r="M6833" s="37">
        <f t="shared" si="745"/>
        <v>9736.8876231553822</v>
      </c>
      <c r="N6833" s="4"/>
      <c r="R6833" s="4"/>
    </row>
    <row r="6834" spans="1:18" x14ac:dyDescent="0.25">
      <c r="A6834" s="9">
        <v>45211.75</v>
      </c>
      <c r="B6834" s="5">
        <v>45211</v>
      </c>
      <c r="C6834" s="6">
        <v>56887.892259114582</v>
      </c>
      <c r="D6834" s="6">
        <v>7777.6620138888893</v>
      </c>
      <c r="E6834" s="6">
        <v>18403</v>
      </c>
      <c r="F6834" s="14">
        <f t="shared" si="742"/>
        <v>13.671911025395305</v>
      </c>
      <c r="G6834" s="14">
        <f t="shared" si="743"/>
        <v>42.263011540992714</v>
      </c>
      <c r="H6834" s="6">
        <f t="shared" si="746"/>
        <v>-1959.2</v>
      </c>
      <c r="I6834" s="14">
        <f t="shared" si="747"/>
        <v>-20.121419449689533</v>
      </c>
      <c r="J6834" s="9" t="b">
        <f t="shared" si="744"/>
        <v>1</v>
      </c>
      <c r="K6834" t="b">
        <f t="shared" si="748"/>
        <v>1</v>
      </c>
      <c r="L6834" s="35">
        <v>7777.6620138888893</v>
      </c>
      <c r="M6834" s="37">
        <f t="shared" si="745"/>
        <v>7777.6620138888893</v>
      </c>
      <c r="N6834" s="4"/>
      <c r="R6834" s="4"/>
    </row>
    <row r="6835" spans="1:18" x14ac:dyDescent="0.25">
      <c r="A6835" s="9">
        <v>45211.791666666664</v>
      </c>
      <c r="B6835" s="5">
        <v>45211</v>
      </c>
      <c r="C6835" s="6">
        <v>55819.226052517362</v>
      </c>
      <c r="D6835" s="6">
        <v>2720.5176193237303</v>
      </c>
      <c r="E6835" s="6">
        <v>18403</v>
      </c>
      <c r="F6835" s="14">
        <f t="shared" si="742"/>
        <v>4.8738003224267903</v>
      </c>
      <c r="G6835" s="14">
        <f t="shared" si="743"/>
        <v>14.783011570525078</v>
      </c>
      <c r="H6835" s="6">
        <f t="shared" si="746"/>
        <v>-5057.1000000000004</v>
      </c>
      <c r="I6835" s="14">
        <f t="shared" si="747"/>
        <v>-65.020824908170738</v>
      </c>
      <c r="J6835" s="9" t="b">
        <f t="shared" si="744"/>
        <v>1</v>
      </c>
      <c r="K6835" t="b">
        <f t="shared" si="748"/>
        <v>1</v>
      </c>
      <c r="L6835" s="35">
        <v>2720.5176193237303</v>
      </c>
      <c r="M6835" s="37">
        <f t="shared" si="745"/>
        <v>2720.5176193237303</v>
      </c>
      <c r="N6835" s="4"/>
      <c r="R6835" s="4"/>
    </row>
    <row r="6836" spans="1:18" x14ac:dyDescent="0.25">
      <c r="A6836" s="9">
        <v>45211.833333333336</v>
      </c>
      <c r="B6836" s="5">
        <v>45211</v>
      </c>
      <c r="C6836" s="6">
        <v>54953.716230468752</v>
      </c>
      <c r="D6836" s="6">
        <v>29.993144044066884</v>
      </c>
      <c r="E6836" s="6">
        <v>18403</v>
      </c>
      <c r="F6836" s="14">
        <f t="shared" si="742"/>
        <v>5.4578918590836571E-2</v>
      </c>
      <c r="G6836" s="14">
        <f t="shared" si="743"/>
        <v>0.16297964486261415</v>
      </c>
      <c r="H6836" s="6">
        <f t="shared" si="746"/>
        <v>-2690.5</v>
      </c>
      <c r="I6836" s="14">
        <f t="shared" si="747"/>
        <v>-98.89662102864115</v>
      </c>
      <c r="J6836" s="9" t="b">
        <f t="shared" si="744"/>
        <v>1</v>
      </c>
      <c r="K6836" t="b">
        <f t="shared" si="748"/>
        <v>1</v>
      </c>
      <c r="L6836" s="35">
        <v>29.993144044066884</v>
      </c>
      <c r="M6836" s="37">
        <f t="shared" si="745"/>
        <v>29.993144044066884</v>
      </c>
      <c r="N6836" s="4"/>
      <c r="R6836" s="4"/>
    </row>
    <row r="6837" spans="1:18" x14ac:dyDescent="0.25">
      <c r="A6837" s="9">
        <v>45211.875</v>
      </c>
      <c r="B6837" s="5">
        <v>45211</v>
      </c>
      <c r="C6837" s="6">
        <v>53864.300720486113</v>
      </c>
      <c r="D6837" s="6">
        <v>8.7637131939538648E-2</v>
      </c>
      <c r="E6837" s="6">
        <v>18403</v>
      </c>
      <c r="F6837" s="14">
        <f t="shared" si="742"/>
        <v>1.6269984157839029E-4</v>
      </c>
      <c r="G6837" s="14">
        <f t="shared" si="743"/>
        <v>4.7621111742399965E-4</v>
      </c>
      <c r="H6837" s="6">
        <f t="shared" si="746"/>
        <v>-29.9</v>
      </c>
      <c r="I6837" s="14">
        <f t="shared" si="747"/>
        <v>-99.689448882284452</v>
      </c>
      <c r="J6837" s="9" t="b">
        <f t="shared" si="744"/>
        <v>0</v>
      </c>
      <c r="K6837" t="b">
        <f t="shared" si="748"/>
        <v>1</v>
      </c>
      <c r="L6837" s="35">
        <v>8.7637131939538648E-2</v>
      </c>
      <c r="M6837" s="37">
        <f t="shared" si="745"/>
        <v>0</v>
      </c>
      <c r="N6837" s="4"/>
      <c r="R6837" s="4"/>
    </row>
    <row r="6838" spans="1:18" x14ac:dyDescent="0.25">
      <c r="A6838" s="9">
        <v>45211.916666666664</v>
      </c>
      <c r="B6838" s="5">
        <v>45211</v>
      </c>
      <c r="C6838" s="6">
        <v>51836.552515190975</v>
      </c>
      <c r="D6838" s="6">
        <v>0.16664309674977429</v>
      </c>
      <c r="E6838" s="6">
        <v>18403</v>
      </c>
      <c r="F6838" s="14">
        <f t="shared" si="742"/>
        <v>3.214779700114869E-4</v>
      </c>
      <c r="G6838" s="14">
        <f t="shared" si="743"/>
        <v>9.0552136472191636E-4</v>
      </c>
      <c r="H6838" s="6">
        <f t="shared" si="746"/>
        <v>0.1</v>
      </c>
      <c r="I6838" s="14">
        <f t="shared" si="747"/>
        <v>114.10688344866257</v>
      </c>
      <c r="J6838" s="9" t="b">
        <f t="shared" si="744"/>
        <v>0</v>
      </c>
      <c r="K6838" t="b">
        <f t="shared" si="748"/>
        <v>0</v>
      </c>
      <c r="L6838" s="35">
        <v>0.16664309674977429</v>
      </c>
      <c r="M6838" s="37">
        <f t="shared" si="745"/>
        <v>0</v>
      </c>
      <c r="N6838" s="4"/>
      <c r="R6838" s="4"/>
    </row>
    <row r="6839" spans="1:18" x14ac:dyDescent="0.25">
      <c r="A6839" s="9">
        <v>45211.958333333336</v>
      </c>
      <c r="B6839" s="5">
        <v>45211</v>
      </c>
      <c r="C6839" s="6">
        <v>49080.986516927085</v>
      </c>
      <c r="D6839" s="6">
        <v>0.19224198116713928</v>
      </c>
      <c r="E6839" s="6">
        <v>18403</v>
      </c>
      <c r="F6839" s="14">
        <f t="shared" si="742"/>
        <v>3.9168320526898685E-4</v>
      </c>
      <c r="G6839" s="14">
        <f t="shared" si="743"/>
        <v>1.0446230569316919E-3</v>
      </c>
      <c r="H6839" s="6">
        <f t="shared" si="746"/>
        <v>0</v>
      </c>
      <c r="I6839" s="14">
        <f t="shared" si="747"/>
        <v>0</v>
      </c>
      <c r="J6839" s="9" t="b">
        <f t="shared" si="744"/>
        <v>0</v>
      </c>
      <c r="K6839" t="b">
        <f t="shared" si="748"/>
        <v>0</v>
      </c>
      <c r="L6839" s="35">
        <v>0.19224198116713928</v>
      </c>
      <c r="M6839" s="37">
        <f t="shared" si="745"/>
        <v>0</v>
      </c>
      <c r="N6839" s="4"/>
      <c r="R6839" s="4"/>
    </row>
    <row r="6840" spans="1:18" x14ac:dyDescent="0.25">
      <c r="A6840" s="9">
        <v>45212</v>
      </c>
      <c r="B6840" s="5">
        <v>45212</v>
      </c>
      <c r="C6840" s="6">
        <v>46326.544950086805</v>
      </c>
      <c r="D6840" s="6">
        <v>0.20829607489932742</v>
      </c>
      <c r="E6840" s="6">
        <v>18531</v>
      </c>
      <c r="F6840" s="14">
        <f t="shared" si="742"/>
        <v>4.4962574939216816E-4</v>
      </c>
      <c r="G6840" s="14">
        <f t="shared" si="743"/>
        <v>1.1240412006871048E-3</v>
      </c>
      <c r="H6840" s="6">
        <f t="shared" si="746"/>
        <v>0</v>
      </c>
      <c r="I6840" s="14">
        <f t="shared" si="747"/>
        <v>0</v>
      </c>
      <c r="J6840" s="9" t="b">
        <f t="shared" si="744"/>
        <v>0</v>
      </c>
      <c r="K6840" t="b">
        <f t="shared" si="748"/>
        <v>0</v>
      </c>
      <c r="L6840" s="35">
        <v>0.20829607489932742</v>
      </c>
      <c r="M6840" s="37">
        <f t="shared" si="745"/>
        <v>0</v>
      </c>
      <c r="N6840" s="4"/>
      <c r="R6840" s="4"/>
    </row>
    <row r="6841" spans="1:18" x14ac:dyDescent="0.25">
      <c r="A6841" s="9">
        <v>45212.041666666664</v>
      </c>
      <c r="B6841" s="5">
        <v>45212</v>
      </c>
      <c r="C6841" s="6">
        <v>43864.21005642361</v>
      </c>
      <c r="D6841" s="6">
        <v>0.15547862370808918</v>
      </c>
      <c r="E6841" s="6">
        <v>18531</v>
      </c>
      <c r="F6841" s="14">
        <f t="shared" si="742"/>
        <v>3.5445440259403556E-4</v>
      </c>
      <c r="G6841" s="14">
        <f t="shared" si="743"/>
        <v>8.3901906917106025E-4</v>
      </c>
      <c r="H6841" s="6">
        <f t="shared" si="746"/>
        <v>-0.1</v>
      </c>
      <c r="I6841" s="14">
        <f t="shared" si="747"/>
        <v>-48.008585878697666</v>
      </c>
      <c r="J6841" s="9" t="b">
        <f t="shared" si="744"/>
        <v>0</v>
      </c>
      <c r="K6841" t="b">
        <f t="shared" si="748"/>
        <v>0</v>
      </c>
      <c r="L6841" s="35">
        <v>0.15547862370808918</v>
      </c>
      <c r="M6841" s="37">
        <f t="shared" si="745"/>
        <v>0</v>
      </c>
      <c r="N6841" s="4"/>
      <c r="R6841" s="4"/>
    </row>
    <row r="6842" spans="1:18" x14ac:dyDescent="0.25">
      <c r="A6842" s="9">
        <v>45212.083333333336</v>
      </c>
      <c r="B6842" s="5">
        <v>45212</v>
      </c>
      <c r="C6842" s="6">
        <v>42289.40741753472</v>
      </c>
      <c r="D6842" s="6">
        <v>0.20423464863664575</v>
      </c>
      <c r="E6842" s="6">
        <v>18531</v>
      </c>
      <c r="F6842" s="14">
        <f t="shared" si="742"/>
        <v>4.8294516548832669E-4</v>
      </c>
      <c r="G6842" s="14">
        <f t="shared" si="743"/>
        <v>1.1021242708793143E-3</v>
      </c>
      <c r="H6842" s="6">
        <f t="shared" si="746"/>
        <v>0</v>
      </c>
      <c r="I6842" s="14">
        <f t="shared" si="747"/>
        <v>0</v>
      </c>
      <c r="J6842" s="9" t="b">
        <f t="shared" si="744"/>
        <v>0</v>
      </c>
      <c r="K6842" t="b">
        <f t="shared" si="748"/>
        <v>0</v>
      </c>
      <c r="L6842" s="35">
        <v>0.20423464863664575</v>
      </c>
      <c r="M6842" s="37">
        <f t="shared" si="745"/>
        <v>0</v>
      </c>
      <c r="N6842" s="4"/>
      <c r="R6842" s="4"/>
    </row>
    <row r="6843" spans="1:18" x14ac:dyDescent="0.25">
      <c r="A6843" s="9">
        <v>45212.125</v>
      </c>
      <c r="B6843" s="5">
        <v>45212</v>
      </c>
      <c r="C6843" s="6">
        <v>41449.135282118055</v>
      </c>
      <c r="D6843" s="6">
        <v>0.20649907145442234</v>
      </c>
      <c r="E6843" s="6">
        <v>18531</v>
      </c>
      <c r="F6843" s="14">
        <f t="shared" si="742"/>
        <v>4.9819874419312665E-4</v>
      </c>
      <c r="G6843" s="14">
        <f t="shared" si="743"/>
        <v>1.1143439180531128E-3</v>
      </c>
      <c r="H6843" s="6">
        <f t="shared" si="746"/>
        <v>0</v>
      </c>
      <c r="I6843" s="14">
        <f t="shared" si="747"/>
        <v>0</v>
      </c>
      <c r="J6843" s="9" t="b">
        <f t="shared" si="744"/>
        <v>0</v>
      </c>
      <c r="K6843" t="b">
        <f t="shared" si="748"/>
        <v>0</v>
      </c>
      <c r="L6843" s="35">
        <v>0.20649907145442234</v>
      </c>
      <c r="M6843" s="37">
        <f t="shared" si="745"/>
        <v>0</v>
      </c>
      <c r="N6843" s="4"/>
      <c r="R6843" s="4"/>
    </row>
    <row r="6844" spans="1:18" x14ac:dyDescent="0.25">
      <c r="A6844" s="9">
        <v>45212.166666666664</v>
      </c>
      <c r="B6844" s="5">
        <v>45212</v>
      </c>
      <c r="C6844" s="6">
        <v>40779.305698784723</v>
      </c>
      <c r="D6844" s="6">
        <v>0.21224208338393105</v>
      </c>
      <c r="E6844" s="6">
        <v>18531</v>
      </c>
      <c r="F6844" s="14">
        <f t="shared" si="742"/>
        <v>5.204651716035865E-4</v>
      </c>
      <c r="G6844" s="14">
        <f t="shared" si="743"/>
        <v>1.1453352942848798E-3</v>
      </c>
      <c r="H6844" s="6">
        <f t="shared" si="746"/>
        <v>0</v>
      </c>
      <c r="I6844" s="14">
        <f t="shared" si="747"/>
        <v>0</v>
      </c>
      <c r="J6844" s="9" t="b">
        <f t="shared" si="744"/>
        <v>0</v>
      </c>
      <c r="K6844" t="b">
        <f t="shared" si="748"/>
        <v>0</v>
      </c>
      <c r="L6844" s="35">
        <v>0.21224208338393105</v>
      </c>
      <c r="M6844" s="37">
        <f t="shared" si="745"/>
        <v>0</v>
      </c>
      <c r="N6844" s="4"/>
      <c r="R6844" s="4"/>
    </row>
    <row r="6845" spans="1:18" x14ac:dyDescent="0.25">
      <c r="A6845" s="9">
        <v>45212.208333333336</v>
      </c>
      <c r="B6845" s="5">
        <v>45212</v>
      </c>
      <c r="C6845" s="6">
        <v>40710.255292968752</v>
      </c>
      <c r="D6845" s="6">
        <v>0.22361098007402486</v>
      </c>
      <c r="E6845" s="6">
        <v>18531</v>
      </c>
      <c r="F6845" s="14">
        <f t="shared" si="742"/>
        <v>5.492743252647833E-4</v>
      </c>
      <c r="G6845" s="14">
        <f t="shared" si="743"/>
        <v>1.2066859860451399E-3</v>
      </c>
      <c r="H6845" s="6">
        <f t="shared" si="746"/>
        <v>0</v>
      </c>
      <c r="I6845" s="14">
        <f t="shared" si="747"/>
        <v>0</v>
      </c>
      <c r="J6845" s="9" t="b">
        <f t="shared" si="744"/>
        <v>0</v>
      </c>
      <c r="K6845" t="b">
        <f t="shared" si="748"/>
        <v>0</v>
      </c>
      <c r="L6845" s="35">
        <v>0.22361098007402486</v>
      </c>
      <c r="M6845" s="37">
        <f t="shared" si="745"/>
        <v>0</v>
      </c>
      <c r="N6845" s="4"/>
      <c r="R6845" s="4"/>
    </row>
    <row r="6846" spans="1:18" x14ac:dyDescent="0.25">
      <c r="A6846" s="9">
        <v>45212.25</v>
      </c>
      <c r="B6846" s="5">
        <v>45212</v>
      </c>
      <c r="C6846" s="6">
        <v>41996.247272135413</v>
      </c>
      <c r="D6846" s="6">
        <v>0.22286068029701711</v>
      </c>
      <c r="E6846" s="6">
        <v>18531</v>
      </c>
      <c r="F6846" s="14">
        <f t="shared" si="742"/>
        <v>5.3066808291912684E-4</v>
      </c>
      <c r="G6846" s="14">
        <f t="shared" si="743"/>
        <v>1.2026370962010529E-3</v>
      </c>
      <c r="H6846" s="6">
        <f t="shared" si="746"/>
        <v>0</v>
      </c>
      <c r="I6846" s="14">
        <f t="shared" si="747"/>
        <v>0</v>
      </c>
      <c r="J6846" s="9" t="b">
        <f t="shared" si="744"/>
        <v>0</v>
      </c>
      <c r="K6846" t="b">
        <f t="shared" si="748"/>
        <v>0</v>
      </c>
      <c r="L6846" s="35">
        <v>0.22286068029701711</v>
      </c>
      <c r="M6846" s="37">
        <f t="shared" si="745"/>
        <v>0</v>
      </c>
      <c r="N6846" s="4"/>
      <c r="R6846" s="4"/>
    </row>
    <row r="6847" spans="1:18" x14ac:dyDescent="0.25">
      <c r="A6847" s="9">
        <v>45212.291666666664</v>
      </c>
      <c r="B6847" s="5">
        <v>45212</v>
      </c>
      <c r="C6847" s="6">
        <v>44875.648772786459</v>
      </c>
      <c r="D6847" s="6">
        <v>0.2076031322280566</v>
      </c>
      <c r="E6847" s="6">
        <v>18531</v>
      </c>
      <c r="F6847" s="14">
        <f t="shared" si="742"/>
        <v>4.6261867606458212E-4</v>
      </c>
      <c r="G6847" s="14">
        <f t="shared" si="743"/>
        <v>1.1203018305976826E-3</v>
      </c>
      <c r="H6847" s="6">
        <f t="shared" si="746"/>
        <v>0</v>
      </c>
      <c r="I6847" s="14">
        <f t="shared" si="747"/>
        <v>0</v>
      </c>
      <c r="J6847" s="9" t="b">
        <f t="shared" si="744"/>
        <v>0</v>
      </c>
      <c r="K6847" t="b">
        <f t="shared" si="748"/>
        <v>0</v>
      </c>
      <c r="L6847" s="35">
        <v>0.2076031322280566</v>
      </c>
      <c r="M6847" s="37">
        <f t="shared" si="745"/>
        <v>0</v>
      </c>
      <c r="N6847" s="4"/>
      <c r="R6847" s="4"/>
    </row>
    <row r="6848" spans="1:18" x14ac:dyDescent="0.25">
      <c r="A6848" s="9">
        <v>45212.333333333336</v>
      </c>
      <c r="B6848" s="5">
        <v>45212</v>
      </c>
      <c r="C6848" s="6">
        <v>46338.014765624997</v>
      </c>
      <c r="D6848" s="6">
        <v>56.103235355052682</v>
      </c>
      <c r="E6848" s="6">
        <v>18531</v>
      </c>
      <c r="F6848" s="14">
        <f t="shared" si="742"/>
        <v>0.1210738863950465</v>
      </c>
      <c r="G6848" s="14">
        <f t="shared" si="743"/>
        <v>0.30275341511549664</v>
      </c>
      <c r="H6848" s="6">
        <f t="shared" si="746"/>
        <v>55.9</v>
      </c>
      <c r="I6848" s="14">
        <f t="shared" si="747"/>
        <v>26926.376013726338</v>
      </c>
      <c r="J6848" s="9" t="b">
        <f t="shared" si="744"/>
        <v>1</v>
      </c>
      <c r="K6848" t="b">
        <f t="shared" si="748"/>
        <v>1</v>
      </c>
      <c r="L6848" s="35">
        <v>56.103235355052682</v>
      </c>
      <c r="M6848" s="37">
        <f t="shared" si="745"/>
        <v>56.103235355052682</v>
      </c>
      <c r="N6848" s="4"/>
      <c r="R6848" s="4"/>
    </row>
    <row r="6849" spans="1:18" x14ac:dyDescent="0.25">
      <c r="A6849" s="9">
        <v>45212.375</v>
      </c>
      <c r="B6849" s="5">
        <v>45212</v>
      </c>
      <c r="C6849" s="6">
        <v>47041.560134548614</v>
      </c>
      <c r="D6849" s="6">
        <v>3012.4191281806097</v>
      </c>
      <c r="E6849" s="6">
        <v>18531</v>
      </c>
      <c r="F6849" s="14">
        <f t="shared" si="742"/>
        <v>6.4037398410351747</v>
      </c>
      <c r="G6849" s="14">
        <f t="shared" si="743"/>
        <v>16.256106676275483</v>
      </c>
      <c r="H6849" s="6">
        <f t="shared" si="746"/>
        <v>2956.3</v>
      </c>
      <c r="I6849" s="14">
        <f t="shared" si="747"/>
        <v>5269.3930774061046</v>
      </c>
      <c r="J6849" s="9" t="b">
        <f t="shared" si="744"/>
        <v>1</v>
      </c>
      <c r="K6849" t="b">
        <f t="shared" si="748"/>
        <v>1</v>
      </c>
      <c r="L6849" s="35">
        <v>3012.4191281806097</v>
      </c>
      <c r="M6849" s="37">
        <f t="shared" si="745"/>
        <v>3012.4191281806097</v>
      </c>
      <c r="N6849" s="4"/>
      <c r="R6849" s="4"/>
    </row>
    <row r="6850" spans="1:18" x14ac:dyDescent="0.25">
      <c r="A6850" s="9">
        <v>45212.416666666664</v>
      </c>
      <c r="B6850" s="5">
        <v>45212</v>
      </c>
      <c r="C6850" s="6">
        <v>49559.387471788192</v>
      </c>
      <c r="D6850" s="6">
        <v>6724.0845372178819</v>
      </c>
      <c r="E6850" s="6">
        <v>18531</v>
      </c>
      <c r="F6850" s="14">
        <f t="shared" si="742"/>
        <v>13.567731322437318</v>
      </c>
      <c r="G6850" s="14">
        <f t="shared" si="743"/>
        <v>36.285600006572132</v>
      </c>
      <c r="H6850" s="6">
        <f t="shared" si="746"/>
        <v>3711.7</v>
      </c>
      <c r="I6850" s="14">
        <f t="shared" si="747"/>
        <v>123.21326621776333</v>
      </c>
      <c r="J6850" s="9" t="b">
        <f t="shared" si="744"/>
        <v>1</v>
      </c>
      <c r="K6850" t="b">
        <f t="shared" si="748"/>
        <v>1</v>
      </c>
      <c r="L6850" s="35">
        <v>6724.0845372178819</v>
      </c>
      <c r="M6850" s="37">
        <f t="shared" si="745"/>
        <v>6724.0845372178819</v>
      </c>
      <c r="N6850" s="4"/>
      <c r="R6850" s="4"/>
    </row>
    <row r="6851" spans="1:18" x14ac:dyDescent="0.25">
      <c r="A6851" s="9">
        <v>45212.458333333336</v>
      </c>
      <c r="B6851" s="5">
        <v>45212</v>
      </c>
      <c r="C6851" s="6">
        <v>51406.439767795142</v>
      </c>
      <c r="D6851" s="6">
        <v>7059.0043245442712</v>
      </c>
      <c r="E6851" s="6">
        <v>18531</v>
      </c>
      <c r="F6851" s="14">
        <f t="shared" ref="F6851:F6914" si="749">D6851/C6851*100</f>
        <v>13.731751034364692</v>
      </c>
      <c r="G6851" s="14">
        <f t="shared" ref="G6851:G6914" si="750">D6851/E6851*100</f>
        <v>38.092948705111816</v>
      </c>
      <c r="H6851" s="6">
        <f t="shared" si="746"/>
        <v>334.9</v>
      </c>
      <c r="I6851" s="14">
        <f t="shared" si="747"/>
        <v>4.9806036516394876</v>
      </c>
      <c r="J6851" s="9" t="b">
        <f t="shared" ref="J6851:J6914" si="751">D6851&gt;5</f>
        <v>1</v>
      </c>
      <c r="K6851" t="b">
        <f t="shared" si="748"/>
        <v>1</v>
      </c>
      <c r="L6851" s="35">
        <v>7059.0043245442712</v>
      </c>
      <c r="M6851" s="37">
        <f t="shared" ref="M6851:M6914" si="752">IF(L6851&lt;=2,0,L6851)</f>
        <v>7059.0043245442712</v>
      </c>
      <c r="N6851" s="4"/>
      <c r="R6851" s="4"/>
    </row>
    <row r="6852" spans="1:18" x14ac:dyDescent="0.25">
      <c r="A6852" s="9">
        <v>45212.5</v>
      </c>
      <c r="B6852" s="5">
        <v>45212</v>
      </c>
      <c r="C6852" s="6">
        <v>53319.680843098955</v>
      </c>
      <c r="D6852" s="6">
        <v>8260.7309990776903</v>
      </c>
      <c r="E6852" s="6">
        <v>18531</v>
      </c>
      <c r="F6852" s="14">
        <f t="shared" si="749"/>
        <v>15.492836544513672</v>
      </c>
      <c r="G6852" s="14">
        <f t="shared" si="750"/>
        <v>44.57790188914624</v>
      </c>
      <c r="H6852" s="6">
        <f t="shared" ref="H6852:H6915" si="753">ROUND(D6852-D6851,1)</f>
        <v>1201.7</v>
      </c>
      <c r="I6852" s="14">
        <f t="shared" ref="I6852:I6915" si="754">H6852/D6851*100</f>
        <v>17.023647312719017</v>
      </c>
      <c r="J6852" s="9" t="b">
        <f t="shared" si="751"/>
        <v>1</v>
      </c>
      <c r="K6852" t="b">
        <f t="shared" ref="K6852:K6915" si="755">OR(J6852,ABS(H6852)&gt;5)</f>
        <v>1</v>
      </c>
      <c r="L6852" s="35">
        <v>8260.7309990776903</v>
      </c>
      <c r="M6852" s="37">
        <f t="shared" si="752"/>
        <v>8260.7309990776903</v>
      </c>
      <c r="N6852" s="4"/>
      <c r="R6852" s="4"/>
    </row>
    <row r="6853" spans="1:18" x14ac:dyDescent="0.25">
      <c r="A6853" s="9">
        <v>45212.541666666664</v>
      </c>
      <c r="B6853" s="5">
        <v>45212</v>
      </c>
      <c r="C6853" s="6">
        <v>55256.921710069444</v>
      </c>
      <c r="D6853" s="6">
        <v>9241.0990098741313</v>
      </c>
      <c r="E6853" s="6">
        <v>18531</v>
      </c>
      <c r="F6853" s="14">
        <f t="shared" si="749"/>
        <v>16.723875894429586</v>
      </c>
      <c r="G6853" s="14">
        <f t="shared" si="750"/>
        <v>49.868323403346452</v>
      </c>
      <c r="H6853" s="6">
        <f t="shared" si="753"/>
        <v>980.4</v>
      </c>
      <c r="I6853" s="14">
        <f t="shared" si="754"/>
        <v>11.868199074748489</v>
      </c>
      <c r="J6853" s="9" t="b">
        <f t="shared" si="751"/>
        <v>1</v>
      </c>
      <c r="K6853" t="b">
        <f t="shared" si="755"/>
        <v>1</v>
      </c>
      <c r="L6853" s="35">
        <v>9241.0990098741313</v>
      </c>
      <c r="M6853" s="37">
        <f t="shared" si="752"/>
        <v>9241.0990098741313</v>
      </c>
      <c r="N6853" s="4"/>
      <c r="R6853" s="4"/>
    </row>
    <row r="6854" spans="1:18" x14ac:dyDescent="0.25">
      <c r="A6854" s="9">
        <v>45212.583333333336</v>
      </c>
      <c r="B6854" s="5">
        <v>45212</v>
      </c>
      <c r="C6854" s="6">
        <v>57480.292217881943</v>
      </c>
      <c r="D6854" s="6">
        <v>11500.274241807725</v>
      </c>
      <c r="E6854" s="6">
        <v>18531</v>
      </c>
      <c r="F6854" s="14">
        <f t="shared" si="749"/>
        <v>20.007334336811226</v>
      </c>
      <c r="G6854" s="14">
        <f t="shared" si="750"/>
        <v>62.059652699842026</v>
      </c>
      <c r="H6854" s="6">
        <f t="shared" si="753"/>
        <v>2259.1999999999998</v>
      </c>
      <c r="I6854" s="14">
        <f t="shared" si="754"/>
        <v>24.447308676013975</v>
      </c>
      <c r="J6854" s="9" t="b">
        <f t="shared" si="751"/>
        <v>1</v>
      </c>
      <c r="K6854" t="b">
        <f t="shared" si="755"/>
        <v>1</v>
      </c>
      <c r="L6854" s="35">
        <v>11500.274241807725</v>
      </c>
      <c r="M6854" s="37">
        <f t="shared" si="752"/>
        <v>11500.274241807725</v>
      </c>
      <c r="N6854" s="4"/>
      <c r="R6854" s="4"/>
    </row>
    <row r="6855" spans="1:18" x14ac:dyDescent="0.25">
      <c r="A6855" s="9">
        <v>45212.625</v>
      </c>
      <c r="B6855" s="5">
        <v>45212</v>
      </c>
      <c r="C6855" s="6">
        <v>59143.181421440975</v>
      </c>
      <c r="D6855" s="6">
        <v>12241.412209201389</v>
      </c>
      <c r="E6855" s="6">
        <v>18531</v>
      </c>
      <c r="F6855" s="14">
        <f t="shared" si="749"/>
        <v>20.697926481113431</v>
      </c>
      <c r="G6855" s="14">
        <f t="shared" si="750"/>
        <v>66.059102094875556</v>
      </c>
      <c r="H6855" s="6">
        <f t="shared" si="753"/>
        <v>741.1</v>
      </c>
      <c r="I6855" s="14">
        <f t="shared" si="754"/>
        <v>6.4441941506562435</v>
      </c>
      <c r="J6855" s="9" t="b">
        <f t="shared" si="751"/>
        <v>1</v>
      </c>
      <c r="K6855" t="b">
        <f t="shared" si="755"/>
        <v>1</v>
      </c>
      <c r="L6855" s="35">
        <v>12241.412209201389</v>
      </c>
      <c r="M6855" s="37">
        <f t="shared" si="752"/>
        <v>12241.412209201389</v>
      </c>
      <c r="N6855" s="4"/>
      <c r="R6855" s="4"/>
    </row>
    <row r="6856" spans="1:18" x14ac:dyDescent="0.25">
      <c r="A6856" s="9">
        <v>45212.666666666664</v>
      </c>
      <c r="B6856" s="5">
        <v>45212</v>
      </c>
      <c r="C6856" s="6">
        <v>60476.737185329861</v>
      </c>
      <c r="D6856" s="6">
        <v>12420.716083984375</v>
      </c>
      <c r="E6856" s="6">
        <v>18531</v>
      </c>
      <c r="F6856" s="14">
        <f t="shared" si="749"/>
        <v>20.538006284831994</v>
      </c>
      <c r="G6856" s="14">
        <f t="shared" si="750"/>
        <v>67.02669086387337</v>
      </c>
      <c r="H6856" s="6">
        <f t="shared" si="753"/>
        <v>179.3</v>
      </c>
      <c r="I6856" s="14">
        <f t="shared" si="754"/>
        <v>1.4647002889521785</v>
      </c>
      <c r="J6856" s="9" t="b">
        <f t="shared" si="751"/>
        <v>1</v>
      </c>
      <c r="K6856" t="b">
        <f t="shared" si="755"/>
        <v>1</v>
      </c>
      <c r="L6856" s="35">
        <v>12420.716083984375</v>
      </c>
      <c r="M6856" s="37">
        <f t="shared" si="752"/>
        <v>12420.716083984375</v>
      </c>
      <c r="N6856" s="4"/>
      <c r="R6856" s="4"/>
    </row>
    <row r="6857" spans="1:18" x14ac:dyDescent="0.25">
      <c r="A6857" s="9">
        <v>45212.708333333336</v>
      </c>
      <c r="B6857" s="5">
        <v>45212</v>
      </c>
      <c r="C6857" s="6">
        <v>61057.806612413195</v>
      </c>
      <c r="D6857" s="6">
        <v>11890.317237413194</v>
      </c>
      <c r="E6857" s="6">
        <v>18531</v>
      </c>
      <c r="F6857" s="14">
        <f t="shared" si="749"/>
        <v>19.473868940119875</v>
      </c>
      <c r="G6857" s="14">
        <f t="shared" si="750"/>
        <v>64.16446623179101</v>
      </c>
      <c r="H6857" s="6">
        <f t="shared" si="753"/>
        <v>-530.4</v>
      </c>
      <c r="I6857" s="14">
        <f t="shared" si="754"/>
        <v>-4.2702851946186327</v>
      </c>
      <c r="J6857" s="9" t="b">
        <f t="shared" si="751"/>
        <v>1</v>
      </c>
      <c r="K6857" t="b">
        <f t="shared" si="755"/>
        <v>1</v>
      </c>
      <c r="L6857" s="35">
        <v>11890.317237413194</v>
      </c>
      <c r="M6857" s="37">
        <f t="shared" si="752"/>
        <v>11890.317237413194</v>
      </c>
      <c r="N6857" s="4"/>
      <c r="R6857" s="4"/>
    </row>
    <row r="6858" spans="1:18" x14ac:dyDescent="0.25">
      <c r="A6858" s="9">
        <v>45212.75</v>
      </c>
      <c r="B6858" s="5">
        <v>45212</v>
      </c>
      <c r="C6858" s="6">
        <v>60238.437745225696</v>
      </c>
      <c r="D6858" s="6">
        <v>9600.968834635416</v>
      </c>
      <c r="E6858" s="6">
        <v>18531</v>
      </c>
      <c r="F6858" s="14">
        <f t="shared" si="749"/>
        <v>15.938276612089524</v>
      </c>
      <c r="G6858" s="14">
        <f t="shared" si="750"/>
        <v>51.8103115570418</v>
      </c>
      <c r="H6858" s="6">
        <f t="shared" si="753"/>
        <v>-2289.3000000000002</v>
      </c>
      <c r="I6858" s="14">
        <f t="shared" si="754"/>
        <v>-19.253481251086036</v>
      </c>
      <c r="J6858" s="9" t="b">
        <f t="shared" si="751"/>
        <v>1</v>
      </c>
      <c r="K6858" t="b">
        <f t="shared" si="755"/>
        <v>1</v>
      </c>
      <c r="L6858" s="35">
        <v>9600.968834635416</v>
      </c>
      <c r="M6858" s="37">
        <f t="shared" si="752"/>
        <v>9600.968834635416</v>
      </c>
      <c r="N6858" s="4"/>
      <c r="R6858" s="4"/>
    </row>
    <row r="6859" spans="1:18" x14ac:dyDescent="0.25">
      <c r="A6859" s="9">
        <v>45212.791666666664</v>
      </c>
      <c r="B6859" s="5">
        <v>45212</v>
      </c>
      <c r="C6859" s="6">
        <v>57402.847225477431</v>
      </c>
      <c r="D6859" s="6">
        <v>3030.0501753997801</v>
      </c>
      <c r="E6859" s="6">
        <v>18531</v>
      </c>
      <c r="F6859" s="14">
        <f t="shared" si="749"/>
        <v>5.2785712239983376</v>
      </c>
      <c r="G6859" s="14">
        <f t="shared" si="750"/>
        <v>16.351250204520966</v>
      </c>
      <c r="H6859" s="6">
        <f t="shared" si="753"/>
        <v>-6570.9</v>
      </c>
      <c r="I6859" s="14">
        <f t="shared" si="754"/>
        <v>-68.439968019639139</v>
      </c>
      <c r="J6859" s="9" t="b">
        <f t="shared" si="751"/>
        <v>1</v>
      </c>
      <c r="K6859" t="b">
        <f t="shared" si="755"/>
        <v>1</v>
      </c>
      <c r="L6859" s="35">
        <v>3030.0501753997801</v>
      </c>
      <c r="M6859" s="37">
        <f t="shared" si="752"/>
        <v>3030.0501753997801</v>
      </c>
      <c r="N6859" s="4"/>
      <c r="R6859" s="4"/>
    </row>
    <row r="6860" spans="1:18" x14ac:dyDescent="0.25">
      <c r="A6860" s="9">
        <v>45212.833333333336</v>
      </c>
      <c r="B6860" s="5">
        <v>45212</v>
      </c>
      <c r="C6860" s="6">
        <v>55173.552265625003</v>
      </c>
      <c r="D6860" s="6">
        <v>39.661948053030713</v>
      </c>
      <c r="E6860" s="6">
        <v>18531</v>
      </c>
      <c r="F6860" s="14">
        <f t="shared" si="749"/>
        <v>7.1885797496025014E-2</v>
      </c>
      <c r="G6860" s="14">
        <f t="shared" si="750"/>
        <v>0.21403026308904383</v>
      </c>
      <c r="H6860" s="6">
        <f t="shared" si="753"/>
        <v>-2990.4</v>
      </c>
      <c r="I6860" s="14">
        <f t="shared" si="754"/>
        <v>-98.691435022373895</v>
      </c>
      <c r="J6860" s="9" t="b">
        <f t="shared" si="751"/>
        <v>1</v>
      </c>
      <c r="K6860" t="b">
        <f t="shared" si="755"/>
        <v>1</v>
      </c>
      <c r="L6860" s="35">
        <v>39.661948053030713</v>
      </c>
      <c r="M6860" s="37">
        <f t="shared" si="752"/>
        <v>39.661948053030713</v>
      </c>
      <c r="N6860" s="4"/>
      <c r="R6860" s="4"/>
    </row>
    <row r="6861" spans="1:18" x14ac:dyDescent="0.25">
      <c r="A6861" s="9">
        <v>45212.875</v>
      </c>
      <c r="B6861" s="5">
        <v>45212</v>
      </c>
      <c r="C6861" s="6">
        <v>53443.933912760418</v>
      </c>
      <c r="D6861" s="6">
        <v>0.46576976950125148</v>
      </c>
      <c r="E6861" s="6">
        <v>18531</v>
      </c>
      <c r="F6861" s="14">
        <f t="shared" si="749"/>
        <v>8.7151101238459373E-4</v>
      </c>
      <c r="G6861" s="14">
        <f t="shared" si="750"/>
        <v>2.5134626814594541E-3</v>
      </c>
      <c r="H6861" s="6">
        <f t="shared" si="753"/>
        <v>-39.200000000000003</v>
      </c>
      <c r="I6861" s="14">
        <f t="shared" si="754"/>
        <v>-98.835286525984415</v>
      </c>
      <c r="J6861" s="9" t="b">
        <f t="shared" si="751"/>
        <v>0</v>
      </c>
      <c r="K6861" t="b">
        <f t="shared" si="755"/>
        <v>1</v>
      </c>
      <c r="L6861" s="35">
        <v>0.46576976950125148</v>
      </c>
      <c r="M6861" s="37">
        <f t="shared" si="752"/>
        <v>0</v>
      </c>
      <c r="N6861" s="4"/>
      <c r="R6861" s="4"/>
    </row>
    <row r="6862" spans="1:18" x14ac:dyDescent="0.25">
      <c r="A6862" s="9">
        <v>45212.916666666664</v>
      </c>
      <c r="B6862" s="5">
        <v>45212</v>
      </c>
      <c r="C6862" s="6">
        <v>51301.977873263888</v>
      </c>
      <c r="D6862" s="6">
        <v>2.0729624520883793E-2</v>
      </c>
      <c r="E6862" s="6">
        <v>18531</v>
      </c>
      <c r="F6862" s="14">
        <f t="shared" si="749"/>
        <v>4.0407066901190711E-5</v>
      </c>
      <c r="G6862" s="14">
        <f t="shared" si="750"/>
        <v>1.1186457568875827E-4</v>
      </c>
      <c r="H6862" s="6">
        <f t="shared" si="753"/>
        <v>-0.4</v>
      </c>
      <c r="I6862" s="14">
        <f t="shared" si="754"/>
        <v>-85.879339148249571</v>
      </c>
      <c r="J6862" s="9" t="b">
        <f t="shared" si="751"/>
        <v>0</v>
      </c>
      <c r="K6862" t="b">
        <f t="shared" si="755"/>
        <v>0</v>
      </c>
      <c r="L6862" s="35">
        <v>2.0729624520883793E-2</v>
      </c>
      <c r="M6862" s="37">
        <f t="shared" si="752"/>
        <v>0</v>
      </c>
      <c r="N6862" s="4"/>
      <c r="R6862" s="4"/>
    </row>
    <row r="6863" spans="1:18" x14ac:dyDescent="0.25">
      <c r="A6863" s="9">
        <v>45212.958333333336</v>
      </c>
      <c r="B6863" s="5">
        <v>45212</v>
      </c>
      <c r="C6863" s="6">
        <v>48943.172456597225</v>
      </c>
      <c r="D6863" s="6">
        <v>1.3086592858243319E-2</v>
      </c>
      <c r="E6863" s="6">
        <v>18531</v>
      </c>
      <c r="F6863" s="14">
        <f t="shared" si="749"/>
        <v>2.6738342043210423E-5</v>
      </c>
      <c r="G6863" s="14">
        <f t="shared" si="750"/>
        <v>7.0620003552119792E-5</v>
      </c>
      <c r="H6863" s="6">
        <f t="shared" si="753"/>
        <v>0</v>
      </c>
      <c r="I6863" s="14">
        <f t="shared" si="754"/>
        <v>0</v>
      </c>
      <c r="J6863" s="9" t="b">
        <f t="shared" si="751"/>
        <v>0</v>
      </c>
      <c r="K6863" t="b">
        <f t="shared" si="755"/>
        <v>0</v>
      </c>
      <c r="L6863" s="35">
        <v>1.3086592858243319E-2</v>
      </c>
      <c r="M6863" s="37">
        <f t="shared" si="752"/>
        <v>0</v>
      </c>
      <c r="N6863" s="4"/>
      <c r="R6863" s="4"/>
    </row>
    <row r="6864" spans="1:18" x14ac:dyDescent="0.25">
      <c r="A6864" s="9">
        <v>45213</v>
      </c>
      <c r="B6864" s="5">
        <v>45213</v>
      </c>
      <c r="C6864" s="6">
        <v>46526.249806857639</v>
      </c>
      <c r="D6864" s="6">
        <v>1.820866980486446E-2</v>
      </c>
      <c r="E6864" s="6">
        <v>18531</v>
      </c>
      <c r="F6864" s="14">
        <f t="shared" si="749"/>
        <v>3.9136336757106595E-5</v>
      </c>
      <c r="G6864" s="14">
        <f t="shared" si="750"/>
        <v>9.8260589309073773E-5</v>
      </c>
      <c r="H6864" s="6">
        <f t="shared" si="753"/>
        <v>0</v>
      </c>
      <c r="I6864" s="14">
        <f t="shared" si="754"/>
        <v>0</v>
      </c>
      <c r="J6864" s="9" t="b">
        <f t="shared" si="751"/>
        <v>0</v>
      </c>
      <c r="K6864" t="b">
        <f t="shared" si="755"/>
        <v>0</v>
      </c>
      <c r="L6864" s="35">
        <v>1.820866980486446E-2</v>
      </c>
      <c r="M6864" s="37">
        <f t="shared" si="752"/>
        <v>0</v>
      </c>
      <c r="N6864" s="4"/>
      <c r="R6864" s="4"/>
    </row>
    <row r="6865" spans="1:18" x14ac:dyDescent="0.25">
      <c r="A6865" s="9">
        <v>45213.041666666664</v>
      </c>
      <c r="B6865" s="5">
        <v>45213</v>
      </c>
      <c r="C6865" s="6">
        <v>43898.007686631943</v>
      </c>
      <c r="D6865" s="6">
        <v>1.8934107119114033E-2</v>
      </c>
      <c r="E6865" s="6">
        <v>18531</v>
      </c>
      <c r="F6865" s="14">
        <f t="shared" si="749"/>
        <v>4.3132042014927134E-5</v>
      </c>
      <c r="G6865" s="14">
        <f t="shared" si="750"/>
        <v>1.0217531228273722E-4</v>
      </c>
      <c r="H6865" s="6">
        <f t="shared" si="753"/>
        <v>0</v>
      </c>
      <c r="I6865" s="14">
        <f t="shared" si="754"/>
        <v>0</v>
      </c>
      <c r="J6865" s="9" t="b">
        <f t="shared" si="751"/>
        <v>0</v>
      </c>
      <c r="K6865" t="b">
        <f t="shared" si="755"/>
        <v>0</v>
      </c>
      <c r="L6865" s="35">
        <v>1.8934107119114033E-2</v>
      </c>
      <c r="M6865" s="37">
        <f t="shared" si="752"/>
        <v>0</v>
      </c>
      <c r="N6865" s="4"/>
      <c r="R6865" s="4"/>
    </row>
    <row r="6866" spans="1:18" x14ac:dyDescent="0.25">
      <c r="A6866" s="9">
        <v>45213.083333333336</v>
      </c>
      <c r="B6866" s="5">
        <v>45213</v>
      </c>
      <c r="C6866" s="6">
        <v>41664.745672743054</v>
      </c>
      <c r="D6866" s="6">
        <v>1.6290028020222155E-2</v>
      </c>
      <c r="E6866" s="6">
        <v>18531</v>
      </c>
      <c r="F6866" s="14">
        <f t="shared" si="749"/>
        <v>3.9097869811021171E-5</v>
      </c>
      <c r="G6866" s="14">
        <f t="shared" si="750"/>
        <v>8.7906902057213073E-5</v>
      </c>
      <c r="H6866" s="6">
        <f t="shared" si="753"/>
        <v>0</v>
      </c>
      <c r="I6866" s="14">
        <f t="shared" si="754"/>
        <v>0</v>
      </c>
      <c r="J6866" s="9" t="b">
        <f t="shared" si="751"/>
        <v>0</v>
      </c>
      <c r="K6866" t="b">
        <f t="shared" si="755"/>
        <v>0</v>
      </c>
      <c r="L6866" s="35">
        <v>1.6290028020222155E-2</v>
      </c>
      <c r="M6866" s="37">
        <f t="shared" si="752"/>
        <v>0</v>
      </c>
      <c r="N6866" s="4"/>
      <c r="R6866" s="4"/>
    </row>
    <row r="6867" spans="1:18" x14ac:dyDescent="0.25">
      <c r="A6867" s="9">
        <v>45213.125</v>
      </c>
      <c r="B6867" s="5">
        <v>45213</v>
      </c>
      <c r="C6867" s="6">
        <v>40146.801930338544</v>
      </c>
      <c r="D6867" s="6">
        <v>1.6067720963102248E-2</v>
      </c>
      <c r="E6867" s="6">
        <v>18531</v>
      </c>
      <c r="F6867" s="14">
        <f t="shared" si="749"/>
        <v>4.0022418201535566E-5</v>
      </c>
      <c r="G6867" s="14">
        <f t="shared" si="750"/>
        <v>8.6707252512558669E-5</v>
      </c>
      <c r="H6867" s="6">
        <f t="shared" si="753"/>
        <v>0</v>
      </c>
      <c r="I6867" s="14">
        <f t="shared" si="754"/>
        <v>0</v>
      </c>
      <c r="J6867" s="9" t="b">
        <f t="shared" si="751"/>
        <v>0</v>
      </c>
      <c r="K6867" t="b">
        <f t="shared" si="755"/>
        <v>0</v>
      </c>
      <c r="L6867" s="35">
        <v>1.6067720963102248E-2</v>
      </c>
      <c r="M6867" s="37">
        <f t="shared" si="752"/>
        <v>0</v>
      </c>
      <c r="N6867" s="4"/>
      <c r="R6867" s="4"/>
    </row>
    <row r="6868" spans="1:18" x14ac:dyDescent="0.25">
      <c r="A6868" s="9">
        <v>45213.166666666664</v>
      </c>
      <c r="B6868" s="5">
        <v>45213</v>
      </c>
      <c r="C6868" s="6">
        <v>38860.983124999999</v>
      </c>
      <c r="D6868" s="6">
        <v>2.2008332923675576E-2</v>
      </c>
      <c r="E6868" s="6">
        <v>18531</v>
      </c>
      <c r="F6868" s="14">
        <f t="shared" si="749"/>
        <v>5.6633494970736345E-5</v>
      </c>
      <c r="G6868" s="14">
        <f t="shared" si="750"/>
        <v>1.1876495021140563E-4</v>
      </c>
      <c r="H6868" s="6">
        <f t="shared" si="753"/>
        <v>0</v>
      </c>
      <c r="I6868" s="14">
        <f t="shared" si="754"/>
        <v>0</v>
      </c>
      <c r="J6868" s="9" t="b">
        <f t="shared" si="751"/>
        <v>0</v>
      </c>
      <c r="K6868" t="b">
        <f t="shared" si="755"/>
        <v>0</v>
      </c>
      <c r="L6868" s="35">
        <v>2.2008332923675576E-2</v>
      </c>
      <c r="M6868" s="37">
        <f t="shared" si="752"/>
        <v>0</v>
      </c>
      <c r="N6868" s="4"/>
      <c r="R6868" s="4"/>
    </row>
    <row r="6869" spans="1:18" x14ac:dyDescent="0.25">
      <c r="A6869" s="9">
        <v>45213.208333333336</v>
      </c>
      <c r="B6869" s="5">
        <v>45213</v>
      </c>
      <c r="C6869" s="6">
        <v>38238.53492513021</v>
      </c>
      <c r="D6869" s="6">
        <v>2.0613298671734E-2</v>
      </c>
      <c r="E6869" s="6">
        <v>18531</v>
      </c>
      <c r="F6869" s="14">
        <f t="shared" si="749"/>
        <v>5.3907135072235796E-5</v>
      </c>
      <c r="G6869" s="14">
        <f t="shared" si="750"/>
        <v>1.1123683919774431E-4</v>
      </c>
      <c r="H6869" s="6">
        <f t="shared" si="753"/>
        <v>0</v>
      </c>
      <c r="I6869" s="14">
        <f t="shared" si="754"/>
        <v>0</v>
      </c>
      <c r="J6869" s="9" t="b">
        <f t="shared" si="751"/>
        <v>0</v>
      </c>
      <c r="K6869" t="b">
        <f t="shared" si="755"/>
        <v>0</v>
      </c>
      <c r="L6869" s="35">
        <v>2.0613298671734E-2</v>
      </c>
      <c r="M6869" s="37">
        <f t="shared" si="752"/>
        <v>0</v>
      </c>
      <c r="N6869" s="4"/>
      <c r="R6869" s="4"/>
    </row>
    <row r="6870" spans="1:18" x14ac:dyDescent="0.25">
      <c r="A6870" s="9">
        <v>45213.25</v>
      </c>
      <c r="B6870" s="5">
        <v>45213</v>
      </c>
      <c r="C6870" s="6">
        <v>38254.097771267363</v>
      </c>
      <c r="D6870" s="6">
        <v>2.100313391795175E-2</v>
      </c>
      <c r="E6870" s="6">
        <v>18531</v>
      </c>
      <c r="F6870" s="14">
        <f t="shared" si="749"/>
        <v>5.4904272069193056E-5</v>
      </c>
      <c r="G6870" s="14">
        <f t="shared" si="750"/>
        <v>1.1334053163861503E-4</v>
      </c>
      <c r="H6870" s="6">
        <f t="shared" si="753"/>
        <v>0</v>
      </c>
      <c r="I6870" s="14">
        <f t="shared" si="754"/>
        <v>0</v>
      </c>
      <c r="J6870" s="9" t="b">
        <f t="shared" si="751"/>
        <v>0</v>
      </c>
      <c r="K6870" t="b">
        <f t="shared" si="755"/>
        <v>0</v>
      </c>
      <c r="L6870" s="35">
        <v>2.100313391795175E-2</v>
      </c>
      <c r="M6870" s="37">
        <f t="shared" si="752"/>
        <v>0</v>
      </c>
      <c r="N6870" s="4"/>
      <c r="R6870" s="4"/>
    </row>
    <row r="6871" spans="1:18" x14ac:dyDescent="0.25">
      <c r="A6871" s="9">
        <v>45213.291666666664</v>
      </c>
      <c r="B6871" s="5">
        <v>45213</v>
      </c>
      <c r="C6871" s="6">
        <v>38935.338400607638</v>
      </c>
      <c r="D6871" s="6">
        <v>1.4356068617974718E-2</v>
      </c>
      <c r="E6871" s="6">
        <v>18531</v>
      </c>
      <c r="F6871" s="14">
        <f t="shared" si="749"/>
        <v>3.687156502985646E-5</v>
      </c>
      <c r="G6871" s="14">
        <f t="shared" si="750"/>
        <v>7.7470555382735503E-5</v>
      </c>
      <c r="H6871" s="6">
        <f t="shared" si="753"/>
        <v>0</v>
      </c>
      <c r="I6871" s="14">
        <f t="shared" si="754"/>
        <v>0</v>
      </c>
      <c r="J6871" s="9" t="b">
        <f t="shared" si="751"/>
        <v>0</v>
      </c>
      <c r="K6871" t="b">
        <f t="shared" si="755"/>
        <v>0</v>
      </c>
      <c r="L6871" s="35">
        <v>1.4356068617974718E-2</v>
      </c>
      <c r="M6871" s="37">
        <f t="shared" si="752"/>
        <v>0</v>
      </c>
      <c r="N6871" s="4"/>
      <c r="R6871" s="4"/>
    </row>
    <row r="6872" spans="1:18" x14ac:dyDescent="0.25">
      <c r="A6872" s="9">
        <v>45213.333333333336</v>
      </c>
      <c r="B6872" s="5">
        <v>45213</v>
      </c>
      <c r="C6872" s="6">
        <v>39279.123569878473</v>
      </c>
      <c r="D6872" s="6">
        <v>103.24125525127683</v>
      </c>
      <c r="E6872" s="6">
        <v>18531</v>
      </c>
      <c r="F6872" s="14">
        <f t="shared" si="749"/>
        <v>0.2628400174652783</v>
      </c>
      <c r="G6872" s="14">
        <f t="shared" si="750"/>
        <v>0.55712727457383215</v>
      </c>
      <c r="H6872" s="6">
        <f t="shared" si="753"/>
        <v>103.2</v>
      </c>
      <c r="I6872" s="14">
        <f t="shared" si="754"/>
        <v>718859.75712589582</v>
      </c>
      <c r="J6872" s="9" t="b">
        <f t="shared" si="751"/>
        <v>1</v>
      </c>
      <c r="K6872" t="b">
        <f t="shared" si="755"/>
        <v>1</v>
      </c>
      <c r="L6872" s="35">
        <v>103.24125525127683</v>
      </c>
      <c r="M6872" s="37">
        <f t="shared" si="752"/>
        <v>103.24125525127683</v>
      </c>
      <c r="N6872" s="4"/>
      <c r="R6872" s="4"/>
    </row>
    <row r="6873" spans="1:18" x14ac:dyDescent="0.25">
      <c r="A6873" s="9">
        <v>45213.375</v>
      </c>
      <c r="B6873" s="5">
        <v>45213</v>
      </c>
      <c r="C6873" s="6">
        <v>40190.004075520832</v>
      </c>
      <c r="D6873" s="6">
        <v>2207.5217074924044</v>
      </c>
      <c r="E6873" s="6">
        <v>18531</v>
      </c>
      <c r="F6873" s="14">
        <f t="shared" si="749"/>
        <v>5.4927133208154482</v>
      </c>
      <c r="G6873" s="14">
        <f t="shared" si="750"/>
        <v>11.912588136055282</v>
      </c>
      <c r="H6873" s="6">
        <f t="shared" si="753"/>
        <v>2104.3000000000002</v>
      </c>
      <c r="I6873" s="14">
        <f t="shared" si="754"/>
        <v>2038.2355821598512</v>
      </c>
      <c r="J6873" s="9" t="b">
        <f t="shared" si="751"/>
        <v>1</v>
      </c>
      <c r="K6873" t="b">
        <f t="shared" si="755"/>
        <v>1</v>
      </c>
      <c r="L6873" s="35">
        <v>2207.5217074924044</v>
      </c>
      <c r="M6873" s="37">
        <f t="shared" si="752"/>
        <v>2207.5217074924044</v>
      </c>
      <c r="N6873" s="4"/>
      <c r="R6873" s="4"/>
    </row>
    <row r="6874" spans="1:18" x14ac:dyDescent="0.25">
      <c r="A6874" s="9">
        <v>45213.416666666664</v>
      </c>
      <c r="B6874" s="5">
        <v>45213</v>
      </c>
      <c r="C6874" s="6">
        <v>41437.668509114585</v>
      </c>
      <c r="D6874" s="6">
        <v>4591.353280978733</v>
      </c>
      <c r="E6874" s="6">
        <v>18531</v>
      </c>
      <c r="F6874" s="14">
        <f t="shared" si="749"/>
        <v>11.080143855026071</v>
      </c>
      <c r="G6874" s="14">
        <f t="shared" si="750"/>
        <v>24.776608283302213</v>
      </c>
      <c r="H6874" s="6">
        <f t="shared" si="753"/>
        <v>2383.8000000000002</v>
      </c>
      <c r="I6874" s="14">
        <f t="shared" si="754"/>
        <v>107.98534809009131</v>
      </c>
      <c r="J6874" s="9" t="b">
        <f t="shared" si="751"/>
        <v>1</v>
      </c>
      <c r="K6874" t="b">
        <f t="shared" si="755"/>
        <v>1</v>
      </c>
      <c r="L6874" s="35">
        <v>4591.353280978733</v>
      </c>
      <c r="M6874" s="37">
        <f t="shared" si="752"/>
        <v>4591.353280978733</v>
      </c>
      <c r="N6874" s="4"/>
      <c r="R6874" s="4"/>
    </row>
    <row r="6875" spans="1:18" x14ac:dyDescent="0.25">
      <c r="A6875" s="9">
        <v>45213.458333333336</v>
      </c>
      <c r="B6875" s="5">
        <v>45213</v>
      </c>
      <c r="C6875" s="6">
        <v>42180.744529079864</v>
      </c>
      <c r="D6875" s="6">
        <v>6097.4579367404513</v>
      </c>
      <c r="E6875" s="6">
        <v>18531</v>
      </c>
      <c r="F6875" s="14">
        <f t="shared" si="749"/>
        <v>14.45554839018263</v>
      </c>
      <c r="G6875" s="14">
        <f t="shared" si="750"/>
        <v>32.904095498032767</v>
      </c>
      <c r="H6875" s="6">
        <f t="shared" si="753"/>
        <v>1506.1</v>
      </c>
      <c r="I6875" s="14">
        <f t="shared" si="754"/>
        <v>32.802964786864464</v>
      </c>
      <c r="J6875" s="9" t="b">
        <f t="shared" si="751"/>
        <v>1</v>
      </c>
      <c r="K6875" t="b">
        <f t="shared" si="755"/>
        <v>1</v>
      </c>
      <c r="L6875" s="35">
        <v>6097.4579367404513</v>
      </c>
      <c r="M6875" s="37">
        <f t="shared" si="752"/>
        <v>6097.4579367404513</v>
      </c>
      <c r="N6875" s="4"/>
      <c r="R6875" s="4"/>
    </row>
    <row r="6876" spans="1:18" x14ac:dyDescent="0.25">
      <c r="A6876" s="9">
        <v>45213.5</v>
      </c>
      <c r="B6876" s="5">
        <v>45213</v>
      </c>
      <c r="C6876" s="6">
        <v>42955.654118923609</v>
      </c>
      <c r="D6876" s="6">
        <v>4159.9479123263891</v>
      </c>
      <c r="E6876" s="6">
        <v>18531</v>
      </c>
      <c r="F6876" s="14">
        <f t="shared" si="749"/>
        <v>9.684284869250245</v>
      </c>
      <c r="G6876" s="14">
        <f t="shared" si="750"/>
        <v>22.448588377995733</v>
      </c>
      <c r="H6876" s="6">
        <f t="shared" si="753"/>
        <v>-1937.5</v>
      </c>
      <c r="I6876" s="14">
        <f t="shared" si="754"/>
        <v>-31.775536954925499</v>
      </c>
      <c r="J6876" s="9" t="b">
        <f t="shared" si="751"/>
        <v>1</v>
      </c>
      <c r="K6876" t="b">
        <f t="shared" si="755"/>
        <v>1</v>
      </c>
      <c r="L6876" s="35">
        <v>4159.9479123263891</v>
      </c>
      <c r="M6876" s="37">
        <f t="shared" si="752"/>
        <v>4159.9479123263891</v>
      </c>
      <c r="N6876" s="4"/>
      <c r="R6876" s="4"/>
    </row>
    <row r="6877" spans="1:18" x14ac:dyDescent="0.25">
      <c r="A6877" s="9">
        <v>45213.541666666664</v>
      </c>
      <c r="B6877" s="5">
        <v>45213</v>
      </c>
      <c r="C6877" s="6">
        <v>42447.1354296875</v>
      </c>
      <c r="D6877" s="6">
        <v>5969.0305113389759</v>
      </c>
      <c r="E6877" s="6">
        <v>18531</v>
      </c>
      <c r="F6877" s="14">
        <f t="shared" si="749"/>
        <v>14.06226934023972</v>
      </c>
      <c r="G6877" s="14">
        <f t="shared" si="750"/>
        <v>32.211054510490399</v>
      </c>
      <c r="H6877" s="6">
        <f t="shared" si="753"/>
        <v>1809.1</v>
      </c>
      <c r="I6877" s="14">
        <f t="shared" si="754"/>
        <v>43.488525292334437</v>
      </c>
      <c r="J6877" s="9" t="b">
        <f t="shared" si="751"/>
        <v>1</v>
      </c>
      <c r="K6877" t="b">
        <f t="shared" si="755"/>
        <v>1</v>
      </c>
      <c r="L6877" s="35">
        <v>5969.0305113389759</v>
      </c>
      <c r="M6877" s="37">
        <f t="shared" si="752"/>
        <v>5969.0305113389759</v>
      </c>
      <c r="N6877" s="4"/>
      <c r="R6877" s="4"/>
    </row>
    <row r="6878" spans="1:18" x14ac:dyDescent="0.25">
      <c r="A6878" s="9">
        <v>45213.583333333336</v>
      </c>
      <c r="B6878" s="5">
        <v>45213</v>
      </c>
      <c r="C6878" s="6">
        <v>42251.758830295141</v>
      </c>
      <c r="D6878" s="6">
        <v>9926.2108778211805</v>
      </c>
      <c r="E6878" s="6">
        <v>18531</v>
      </c>
      <c r="F6878" s="14">
        <f t="shared" si="749"/>
        <v>23.493012249951448</v>
      </c>
      <c r="G6878" s="14">
        <f t="shared" si="750"/>
        <v>53.565435636615298</v>
      </c>
      <c r="H6878" s="6">
        <f t="shared" si="753"/>
        <v>3957.2</v>
      </c>
      <c r="I6878" s="14">
        <f t="shared" si="754"/>
        <v>66.295523075024775</v>
      </c>
      <c r="J6878" s="9" t="b">
        <f t="shared" si="751"/>
        <v>1</v>
      </c>
      <c r="K6878" t="b">
        <f t="shared" si="755"/>
        <v>1</v>
      </c>
      <c r="L6878" s="35">
        <v>9926.2108778211805</v>
      </c>
      <c r="M6878" s="37">
        <f t="shared" si="752"/>
        <v>9926.2108778211805</v>
      </c>
      <c r="N6878" s="4"/>
      <c r="R6878" s="4"/>
    </row>
    <row r="6879" spans="1:18" x14ac:dyDescent="0.25">
      <c r="A6879" s="9">
        <v>45213.625</v>
      </c>
      <c r="B6879" s="5">
        <v>45213</v>
      </c>
      <c r="C6879" s="6">
        <v>43084.722623697919</v>
      </c>
      <c r="D6879" s="6">
        <v>11895.367460937499</v>
      </c>
      <c r="E6879" s="6">
        <v>18531</v>
      </c>
      <c r="F6879" s="14">
        <f t="shared" si="749"/>
        <v>27.609246936162663</v>
      </c>
      <c r="G6879" s="14">
        <f t="shared" si="750"/>
        <v>64.191719070409036</v>
      </c>
      <c r="H6879" s="6">
        <f t="shared" si="753"/>
        <v>1969.2</v>
      </c>
      <c r="I6879" s="14">
        <f t="shared" si="754"/>
        <v>19.838385706674032</v>
      </c>
      <c r="J6879" s="9" t="b">
        <f t="shared" si="751"/>
        <v>1</v>
      </c>
      <c r="K6879" t="b">
        <f t="shared" si="755"/>
        <v>1</v>
      </c>
      <c r="L6879" s="35">
        <v>11895.367460937499</v>
      </c>
      <c r="M6879" s="37">
        <f t="shared" si="752"/>
        <v>11895.367460937499</v>
      </c>
      <c r="N6879" s="4"/>
      <c r="R6879" s="4"/>
    </row>
    <row r="6880" spans="1:18" x14ac:dyDescent="0.25">
      <c r="A6880" s="9">
        <v>45213.666666666664</v>
      </c>
      <c r="B6880" s="5">
        <v>45213</v>
      </c>
      <c r="C6880" s="6">
        <v>44110.820770399303</v>
      </c>
      <c r="D6880" s="6">
        <v>12986.142858344185</v>
      </c>
      <c r="E6880" s="6">
        <v>18531</v>
      </c>
      <c r="F6880" s="14">
        <f t="shared" si="749"/>
        <v>29.439812344318412</v>
      </c>
      <c r="G6880" s="14">
        <f t="shared" si="750"/>
        <v>70.077938904237143</v>
      </c>
      <c r="H6880" s="6">
        <f t="shared" si="753"/>
        <v>1090.8</v>
      </c>
      <c r="I6880" s="14">
        <f t="shared" si="754"/>
        <v>9.1699563177179204</v>
      </c>
      <c r="J6880" s="9" t="b">
        <f t="shared" si="751"/>
        <v>1</v>
      </c>
      <c r="K6880" t="b">
        <f t="shared" si="755"/>
        <v>1</v>
      </c>
      <c r="L6880" s="35">
        <v>12986.142858344185</v>
      </c>
      <c r="M6880" s="37">
        <f t="shared" si="752"/>
        <v>12986.142858344185</v>
      </c>
      <c r="N6880" s="4"/>
      <c r="R6880" s="4"/>
    </row>
    <row r="6881" spans="1:18" x14ac:dyDescent="0.25">
      <c r="A6881" s="9">
        <v>45213.708333333336</v>
      </c>
      <c r="B6881" s="5">
        <v>45213</v>
      </c>
      <c r="C6881" s="6">
        <v>45196.914717881948</v>
      </c>
      <c r="D6881" s="6">
        <v>12888.849360894097</v>
      </c>
      <c r="E6881" s="6">
        <v>18531</v>
      </c>
      <c r="F6881" s="14">
        <f t="shared" si="749"/>
        <v>28.517099986461432</v>
      </c>
      <c r="G6881" s="14">
        <f t="shared" si="750"/>
        <v>69.552907888910994</v>
      </c>
      <c r="H6881" s="6">
        <f t="shared" si="753"/>
        <v>-97.3</v>
      </c>
      <c r="I6881" s="14">
        <f t="shared" si="754"/>
        <v>-0.74926020036411611</v>
      </c>
      <c r="J6881" s="9" t="b">
        <f t="shared" si="751"/>
        <v>1</v>
      </c>
      <c r="K6881" t="b">
        <f t="shared" si="755"/>
        <v>1</v>
      </c>
      <c r="L6881" s="35">
        <v>12888.849360894097</v>
      </c>
      <c r="M6881" s="37">
        <f t="shared" si="752"/>
        <v>12888.849360894097</v>
      </c>
      <c r="N6881" s="4"/>
      <c r="R6881" s="4"/>
    </row>
    <row r="6882" spans="1:18" x14ac:dyDescent="0.25">
      <c r="A6882" s="9">
        <v>45213.75</v>
      </c>
      <c r="B6882" s="5">
        <v>45213</v>
      </c>
      <c r="C6882" s="6">
        <v>45771.918333333335</v>
      </c>
      <c r="D6882" s="6">
        <v>10131.465323350694</v>
      </c>
      <c r="E6882" s="6">
        <v>18531</v>
      </c>
      <c r="F6882" s="14">
        <f t="shared" si="749"/>
        <v>22.134674910429673</v>
      </c>
      <c r="G6882" s="14">
        <f t="shared" si="750"/>
        <v>54.673063101563294</v>
      </c>
      <c r="H6882" s="6">
        <f t="shared" si="753"/>
        <v>-2757.4</v>
      </c>
      <c r="I6882" s="14">
        <f t="shared" si="754"/>
        <v>-21.393686300393846</v>
      </c>
      <c r="J6882" s="9" t="b">
        <f t="shared" si="751"/>
        <v>1</v>
      </c>
      <c r="K6882" t="b">
        <f t="shared" si="755"/>
        <v>1</v>
      </c>
      <c r="L6882" s="35">
        <v>10131.465323350694</v>
      </c>
      <c r="M6882" s="37">
        <f t="shared" si="752"/>
        <v>10131.465323350694</v>
      </c>
      <c r="N6882" s="4"/>
      <c r="R6882" s="4"/>
    </row>
    <row r="6883" spans="1:18" x14ac:dyDescent="0.25">
      <c r="A6883" s="9">
        <v>45213.791666666664</v>
      </c>
      <c r="B6883" s="5">
        <v>45213</v>
      </c>
      <c r="C6883" s="6">
        <v>45098.707845052086</v>
      </c>
      <c r="D6883" s="6">
        <v>2904.579755130344</v>
      </c>
      <c r="E6883" s="6">
        <v>18531</v>
      </c>
      <c r="F6883" s="14">
        <f t="shared" si="749"/>
        <v>6.4404944042072243</v>
      </c>
      <c r="G6883" s="14">
        <f t="shared" si="750"/>
        <v>15.674166289624649</v>
      </c>
      <c r="H6883" s="6">
        <f t="shared" si="753"/>
        <v>-7226.9</v>
      </c>
      <c r="I6883" s="14">
        <f t="shared" si="754"/>
        <v>-71.331241526767698</v>
      </c>
      <c r="J6883" s="9" t="b">
        <f t="shared" si="751"/>
        <v>1</v>
      </c>
      <c r="K6883" t="b">
        <f t="shared" si="755"/>
        <v>1</v>
      </c>
      <c r="L6883" s="35">
        <v>2904.579755130344</v>
      </c>
      <c r="M6883" s="37">
        <f t="shared" si="752"/>
        <v>2904.579755130344</v>
      </c>
      <c r="N6883" s="4"/>
      <c r="R6883" s="4"/>
    </row>
    <row r="6884" spans="1:18" x14ac:dyDescent="0.25">
      <c r="A6884" s="9">
        <v>45213.833333333336</v>
      </c>
      <c r="B6884" s="5">
        <v>45213</v>
      </c>
      <c r="C6884" s="6">
        <v>44635.372126736111</v>
      </c>
      <c r="D6884" s="6">
        <v>51.523764389240078</v>
      </c>
      <c r="E6884" s="6">
        <v>18531</v>
      </c>
      <c r="F6884" s="14">
        <f t="shared" si="749"/>
        <v>0.11543258616270814</v>
      </c>
      <c r="G6884" s="14">
        <f t="shared" si="750"/>
        <v>0.27804092811634601</v>
      </c>
      <c r="H6884" s="6">
        <f t="shared" si="753"/>
        <v>-2853.1</v>
      </c>
      <c r="I6884" s="14">
        <f t="shared" si="754"/>
        <v>-98.227634994721157</v>
      </c>
      <c r="J6884" s="9" t="b">
        <f t="shared" si="751"/>
        <v>1</v>
      </c>
      <c r="K6884" t="b">
        <f t="shared" si="755"/>
        <v>1</v>
      </c>
      <c r="L6884" s="35">
        <v>51.523764389240078</v>
      </c>
      <c r="M6884" s="37">
        <f t="shared" si="752"/>
        <v>51.523764389240078</v>
      </c>
      <c r="N6884" s="4"/>
      <c r="R6884" s="4"/>
    </row>
    <row r="6885" spans="1:18" x14ac:dyDescent="0.25">
      <c r="A6885" s="9">
        <v>45213.875</v>
      </c>
      <c r="B6885" s="5">
        <v>45213</v>
      </c>
      <c r="C6885" s="6">
        <v>43767.326325954862</v>
      </c>
      <c r="D6885" s="6">
        <v>0.54973551585856406</v>
      </c>
      <c r="E6885" s="6">
        <v>18531</v>
      </c>
      <c r="F6885" s="14">
        <f t="shared" si="749"/>
        <v>1.2560408917018091E-3</v>
      </c>
      <c r="G6885" s="14">
        <f t="shared" si="750"/>
        <v>2.9665723158953322E-3</v>
      </c>
      <c r="H6885" s="6">
        <f t="shared" si="753"/>
        <v>-51</v>
      </c>
      <c r="I6885" s="14">
        <f t="shared" si="754"/>
        <v>-98.983450849430838</v>
      </c>
      <c r="J6885" s="9" t="b">
        <f t="shared" si="751"/>
        <v>0</v>
      </c>
      <c r="K6885" t="b">
        <f t="shared" si="755"/>
        <v>1</v>
      </c>
      <c r="L6885" s="35">
        <v>0.54973551585856406</v>
      </c>
      <c r="M6885" s="37">
        <f t="shared" si="752"/>
        <v>0</v>
      </c>
      <c r="N6885" s="4"/>
      <c r="R6885" s="4"/>
    </row>
    <row r="6886" spans="1:18" x14ac:dyDescent="0.25">
      <c r="A6886" s="9">
        <v>45213.916666666664</v>
      </c>
      <c r="B6886" s="5">
        <v>45213</v>
      </c>
      <c r="C6886" s="6">
        <v>42624.463723958332</v>
      </c>
      <c r="D6886" s="6">
        <v>0.10614600241080754</v>
      </c>
      <c r="E6886" s="6">
        <v>18531</v>
      </c>
      <c r="F6886" s="14">
        <f t="shared" si="749"/>
        <v>2.4902601261618941E-4</v>
      </c>
      <c r="G6886" s="14">
        <f t="shared" si="750"/>
        <v>5.7280234423834407E-4</v>
      </c>
      <c r="H6886" s="6">
        <f t="shared" si="753"/>
        <v>-0.4</v>
      </c>
      <c r="I6886" s="14">
        <f t="shared" si="754"/>
        <v>-72.762262662853317</v>
      </c>
      <c r="J6886" s="9" t="b">
        <f t="shared" si="751"/>
        <v>0</v>
      </c>
      <c r="K6886" t="b">
        <f t="shared" si="755"/>
        <v>0</v>
      </c>
      <c r="L6886" s="35">
        <v>0.10614600241080754</v>
      </c>
      <c r="M6886" s="37">
        <f t="shared" si="752"/>
        <v>0</v>
      </c>
      <c r="N6886" s="4"/>
      <c r="R6886" s="4"/>
    </row>
    <row r="6887" spans="1:18" x14ac:dyDescent="0.25">
      <c r="A6887" s="9">
        <v>45213.958333333336</v>
      </c>
      <c r="B6887" s="5">
        <v>45213</v>
      </c>
      <c r="C6887" s="6">
        <v>40891.286121961806</v>
      </c>
      <c r="D6887" s="6">
        <v>0.12653736116054157</v>
      </c>
      <c r="E6887" s="6">
        <v>18531</v>
      </c>
      <c r="F6887" s="14">
        <f t="shared" si="749"/>
        <v>3.0944823007799977E-4</v>
      </c>
      <c r="G6887" s="14">
        <f t="shared" si="750"/>
        <v>6.828415150857566E-4</v>
      </c>
      <c r="H6887" s="6">
        <f t="shared" si="753"/>
        <v>0</v>
      </c>
      <c r="I6887" s="14">
        <f t="shared" si="754"/>
        <v>0</v>
      </c>
      <c r="J6887" s="9" t="b">
        <f t="shared" si="751"/>
        <v>0</v>
      </c>
      <c r="K6887" t="b">
        <f t="shared" si="755"/>
        <v>0</v>
      </c>
      <c r="L6887" s="35">
        <v>0.12653736116054157</v>
      </c>
      <c r="M6887" s="37">
        <f t="shared" si="752"/>
        <v>0</v>
      </c>
      <c r="N6887" s="4"/>
      <c r="R6887" s="4"/>
    </row>
    <row r="6888" spans="1:18" x14ac:dyDescent="0.25">
      <c r="A6888" s="9">
        <v>45214</v>
      </c>
      <c r="B6888" s="5">
        <v>45214</v>
      </c>
      <c r="C6888" s="6">
        <v>38921.430544704861</v>
      </c>
      <c r="D6888" s="6">
        <v>0.11087316235320435</v>
      </c>
      <c r="E6888" s="6">
        <v>18531</v>
      </c>
      <c r="F6888" s="14">
        <f t="shared" si="749"/>
        <v>2.8486404739377777E-4</v>
      </c>
      <c r="G6888" s="14">
        <f t="shared" si="750"/>
        <v>5.9831181454430063E-4</v>
      </c>
      <c r="H6888" s="6">
        <f t="shared" si="753"/>
        <v>0</v>
      </c>
      <c r="I6888" s="14">
        <f t="shared" si="754"/>
        <v>0</v>
      </c>
      <c r="J6888" s="9" t="b">
        <f t="shared" si="751"/>
        <v>0</v>
      </c>
      <c r="K6888" t="b">
        <f t="shared" si="755"/>
        <v>0</v>
      </c>
      <c r="L6888" s="35">
        <v>0.11087316235320435</v>
      </c>
      <c r="M6888" s="37">
        <f t="shared" si="752"/>
        <v>0</v>
      </c>
      <c r="N6888" s="4"/>
      <c r="R6888" s="4"/>
    </row>
    <row r="6889" spans="1:18" x14ac:dyDescent="0.25">
      <c r="A6889" s="9">
        <v>45214.041666666664</v>
      </c>
      <c r="B6889" s="5">
        <v>45214</v>
      </c>
      <c r="C6889" s="6">
        <v>37414.256358506944</v>
      </c>
      <c r="D6889" s="6">
        <v>0.10902547742964493</v>
      </c>
      <c r="E6889" s="6">
        <v>18531</v>
      </c>
      <c r="F6889" s="14">
        <f t="shared" si="749"/>
        <v>2.9140089377950606E-4</v>
      </c>
      <c r="G6889" s="14">
        <f t="shared" si="750"/>
        <v>5.8834103626164227E-4</v>
      </c>
      <c r="H6889" s="6">
        <f t="shared" si="753"/>
        <v>0</v>
      </c>
      <c r="I6889" s="14">
        <f t="shared" si="754"/>
        <v>0</v>
      </c>
      <c r="J6889" s="9" t="b">
        <f t="shared" si="751"/>
        <v>0</v>
      </c>
      <c r="K6889" t="b">
        <f t="shared" si="755"/>
        <v>0</v>
      </c>
      <c r="L6889" s="35">
        <v>0.10902547742964493</v>
      </c>
      <c r="M6889" s="37">
        <f t="shared" si="752"/>
        <v>0</v>
      </c>
      <c r="N6889" s="4"/>
      <c r="R6889" s="4"/>
    </row>
    <row r="6890" spans="1:18" x14ac:dyDescent="0.25">
      <c r="A6890" s="9">
        <v>45214.083333333336</v>
      </c>
      <c r="B6890" s="5">
        <v>45214</v>
      </c>
      <c r="C6890" s="6">
        <v>36306.276738281253</v>
      </c>
      <c r="D6890" s="6">
        <v>0.10882954535384973</v>
      </c>
      <c r="E6890" s="6">
        <v>18531</v>
      </c>
      <c r="F6890" s="14">
        <f t="shared" si="749"/>
        <v>2.9975407871857078E-4</v>
      </c>
      <c r="G6890" s="14">
        <f t="shared" si="750"/>
        <v>5.8728371568641591E-4</v>
      </c>
      <c r="H6890" s="6">
        <f t="shared" si="753"/>
        <v>0</v>
      </c>
      <c r="I6890" s="14">
        <f t="shared" si="754"/>
        <v>0</v>
      </c>
      <c r="J6890" s="9" t="b">
        <f t="shared" si="751"/>
        <v>0</v>
      </c>
      <c r="K6890" t="b">
        <f t="shared" si="755"/>
        <v>0</v>
      </c>
      <c r="L6890" s="35">
        <v>0.10882954535384973</v>
      </c>
      <c r="M6890" s="37">
        <f t="shared" si="752"/>
        <v>0</v>
      </c>
      <c r="N6890" s="4"/>
      <c r="R6890" s="4"/>
    </row>
    <row r="6891" spans="1:18" x14ac:dyDescent="0.25">
      <c r="A6891" s="9">
        <v>45214.125</v>
      </c>
      <c r="B6891" s="5">
        <v>45214</v>
      </c>
      <c r="C6891" s="6">
        <v>35440.93424262153</v>
      </c>
      <c r="D6891" s="6">
        <v>0.10395197785562939</v>
      </c>
      <c r="E6891" s="6">
        <v>18531</v>
      </c>
      <c r="F6891" s="14">
        <f t="shared" si="749"/>
        <v>2.9331048990976084E-4</v>
      </c>
      <c r="G6891" s="14">
        <f t="shared" si="750"/>
        <v>5.6096259163363762E-4</v>
      </c>
      <c r="H6891" s="6">
        <f t="shared" si="753"/>
        <v>0</v>
      </c>
      <c r="I6891" s="14">
        <f t="shared" si="754"/>
        <v>0</v>
      </c>
      <c r="J6891" s="9" t="b">
        <f t="shared" si="751"/>
        <v>0</v>
      </c>
      <c r="K6891" t="b">
        <f t="shared" si="755"/>
        <v>0</v>
      </c>
      <c r="L6891" s="35">
        <v>0.10395197785562939</v>
      </c>
      <c r="M6891" s="37">
        <f t="shared" si="752"/>
        <v>0</v>
      </c>
      <c r="N6891" s="4"/>
      <c r="R6891" s="4"/>
    </row>
    <row r="6892" spans="1:18" x14ac:dyDescent="0.25">
      <c r="A6892" s="9">
        <v>45214.166666666664</v>
      </c>
      <c r="B6892" s="5">
        <v>45214</v>
      </c>
      <c r="C6892" s="6">
        <v>35004.040976562501</v>
      </c>
      <c r="D6892" s="6">
        <v>0.11576684619817469</v>
      </c>
      <c r="E6892" s="6">
        <v>18531</v>
      </c>
      <c r="F6892" s="14">
        <f t="shared" si="749"/>
        <v>3.3072423345546927E-4</v>
      </c>
      <c r="G6892" s="14">
        <f t="shared" si="750"/>
        <v>6.2471990825198147E-4</v>
      </c>
      <c r="H6892" s="6">
        <f t="shared" si="753"/>
        <v>0</v>
      </c>
      <c r="I6892" s="14">
        <f t="shared" si="754"/>
        <v>0</v>
      </c>
      <c r="J6892" s="9" t="b">
        <f t="shared" si="751"/>
        <v>0</v>
      </c>
      <c r="K6892" t="b">
        <f t="shared" si="755"/>
        <v>0</v>
      </c>
      <c r="L6892" s="35">
        <v>0.11576684619817469</v>
      </c>
      <c r="M6892" s="37">
        <f t="shared" si="752"/>
        <v>0</v>
      </c>
      <c r="N6892" s="4"/>
      <c r="R6892" s="4"/>
    </row>
    <row r="6893" spans="1:18" x14ac:dyDescent="0.25">
      <c r="A6893" s="9">
        <v>45214.208333333336</v>
      </c>
      <c r="B6893" s="5">
        <v>45214</v>
      </c>
      <c r="C6893" s="6">
        <v>34877.880915798611</v>
      </c>
      <c r="D6893" s="6">
        <v>0.11132181344139908</v>
      </c>
      <c r="E6893" s="6">
        <v>18531</v>
      </c>
      <c r="F6893" s="14">
        <f t="shared" si="749"/>
        <v>3.1917596630985027E-4</v>
      </c>
      <c r="G6893" s="14">
        <f t="shared" si="750"/>
        <v>6.0073289860989188E-4</v>
      </c>
      <c r="H6893" s="6">
        <f t="shared" si="753"/>
        <v>0</v>
      </c>
      <c r="I6893" s="14">
        <f t="shared" si="754"/>
        <v>0</v>
      </c>
      <c r="J6893" s="9" t="b">
        <f t="shared" si="751"/>
        <v>0</v>
      </c>
      <c r="K6893" t="b">
        <f t="shared" si="755"/>
        <v>0</v>
      </c>
      <c r="L6893" s="35">
        <v>0.11132181344139908</v>
      </c>
      <c r="M6893" s="37">
        <f t="shared" si="752"/>
        <v>0</v>
      </c>
      <c r="N6893" s="4"/>
      <c r="R6893" s="4"/>
    </row>
    <row r="6894" spans="1:18" x14ac:dyDescent="0.25">
      <c r="A6894" s="9">
        <v>45214.25</v>
      </c>
      <c r="B6894" s="5">
        <v>45214</v>
      </c>
      <c r="C6894" s="6">
        <v>35065.204294704861</v>
      </c>
      <c r="D6894" s="6">
        <v>0.10774074405431748</v>
      </c>
      <c r="E6894" s="6">
        <v>18531</v>
      </c>
      <c r="F6894" s="14">
        <f t="shared" si="749"/>
        <v>3.0725828131161704E-4</v>
      </c>
      <c r="G6894" s="14">
        <f t="shared" si="750"/>
        <v>5.8140814880102256E-4</v>
      </c>
      <c r="H6894" s="6">
        <f t="shared" si="753"/>
        <v>0</v>
      </c>
      <c r="I6894" s="14">
        <f t="shared" si="754"/>
        <v>0</v>
      </c>
      <c r="J6894" s="9" t="b">
        <f t="shared" si="751"/>
        <v>0</v>
      </c>
      <c r="K6894" t="b">
        <f t="shared" si="755"/>
        <v>0</v>
      </c>
      <c r="L6894" s="35">
        <v>0.10774074405431748</v>
      </c>
      <c r="M6894" s="37">
        <f t="shared" si="752"/>
        <v>0</v>
      </c>
      <c r="N6894" s="4"/>
      <c r="R6894" s="4"/>
    </row>
    <row r="6895" spans="1:18" x14ac:dyDescent="0.25">
      <c r="A6895" s="9">
        <v>45214.291666666664</v>
      </c>
      <c r="B6895" s="5">
        <v>45214</v>
      </c>
      <c r="C6895" s="6">
        <v>35609.010570746526</v>
      </c>
      <c r="D6895" s="6">
        <v>0.10722512115620904</v>
      </c>
      <c r="E6895" s="6">
        <v>18531</v>
      </c>
      <c r="F6895" s="14">
        <f t="shared" si="749"/>
        <v>3.0111794581649088E-4</v>
      </c>
      <c r="G6895" s="14">
        <f t="shared" si="750"/>
        <v>5.7862566054831921E-4</v>
      </c>
      <c r="H6895" s="6">
        <f t="shared" si="753"/>
        <v>0</v>
      </c>
      <c r="I6895" s="14">
        <f t="shared" si="754"/>
        <v>0</v>
      </c>
      <c r="J6895" s="9" t="b">
        <f t="shared" si="751"/>
        <v>0</v>
      </c>
      <c r="K6895" t="b">
        <f t="shared" si="755"/>
        <v>0</v>
      </c>
      <c r="L6895" s="35">
        <v>0.10722512115620904</v>
      </c>
      <c r="M6895" s="37">
        <f t="shared" si="752"/>
        <v>0</v>
      </c>
      <c r="N6895" s="4"/>
      <c r="R6895" s="4"/>
    </row>
    <row r="6896" spans="1:18" x14ac:dyDescent="0.25">
      <c r="A6896" s="9">
        <v>45214.333333333336</v>
      </c>
      <c r="B6896" s="5">
        <v>45214</v>
      </c>
      <c r="C6896" s="6">
        <v>36209.902682291664</v>
      </c>
      <c r="D6896" s="6">
        <v>115.3872701370923</v>
      </c>
      <c r="E6896" s="6">
        <v>18531</v>
      </c>
      <c r="F6896" s="14">
        <f t="shared" si="749"/>
        <v>0.31866219345991798</v>
      </c>
      <c r="G6896" s="14">
        <f t="shared" si="750"/>
        <v>0.62267157809666129</v>
      </c>
      <c r="H6896" s="6">
        <f t="shared" si="753"/>
        <v>115.3</v>
      </c>
      <c r="I6896" s="14">
        <f t="shared" si="754"/>
        <v>107530.77148033922</v>
      </c>
      <c r="J6896" s="9" t="b">
        <f t="shared" si="751"/>
        <v>1</v>
      </c>
      <c r="K6896" t="b">
        <f t="shared" si="755"/>
        <v>1</v>
      </c>
      <c r="L6896" s="35">
        <v>115.3872701370923</v>
      </c>
      <c r="M6896" s="37">
        <f t="shared" si="752"/>
        <v>115.3872701370923</v>
      </c>
      <c r="N6896" s="4"/>
      <c r="R6896" s="4"/>
    </row>
    <row r="6897" spans="1:18" x14ac:dyDescent="0.25">
      <c r="A6897" s="9">
        <v>45214.375</v>
      </c>
      <c r="B6897" s="5">
        <v>45214</v>
      </c>
      <c r="C6897" s="6">
        <v>37238.916603732636</v>
      </c>
      <c r="D6897" s="6">
        <v>4199.4124048529729</v>
      </c>
      <c r="E6897" s="6">
        <v>18531</v>
      </c>
      <c r="F6897" s="14">
        <f t="shared" si="749"/>
        <v>11.27694570048809</v>
      </c>
      <c r="G6897" s="14">
        <f t="shared" si="750"/>
        <v>22.661553099417048</v>
      </c>
      <c r="H6897" s="6">
        <f t="shared" si="753"/>
        <v>4084</v>
      </c>
      <c r="I6897" s="14">
        <f t="shared" si="754"/>
        <v>3539.3852330051445</v>
      </c>
      <c r="J6897" s="9" t="b">
        <f t="shared" si="751"/>
        <v>1</v>
      </c>
      <c r="K6897" t="b">
        <f t="shared" si="755"/>
        <v>1</v>
      </c>
      <c r="L6897" s="35">
        <v>4199.4124048529729</v>
      </c>
      <c r="M6897" s="37">
        <f t="shared" si="752"/>
        <v>4199.4124048529729</v>
      </c>
      <c r="N6897" s="4"/>
      <c r="R6897" s="4"/>
    </row>
    <row r="6898" spans="1:18" x14ac:dyDescent="0.25">
      <c r="A6898" s="9">
        <v>45214.416666666664</v>
      </c>
      <c r="B6898" s="5">
        <v>45214</v>
      </c>
      <c r="C6898" s="6">
        <v>38590.265390624998</v>
      </c>
      <c r="D6898" s="6">
        <v>9222.4363465711813</v>
      </c>
      <c r="E6898" s="6">
        <v>18531</v>
      </c>
      <c r="F6898" s="14">
        <f t="shared" si="749"/>
        <v>23.898349112705642</v>
      </c>
      <c r="G6898" s="14">
        <f t="shared" si="750"/>
        <v>49.767612900389516</v>
      </c>
      <c r="H6898" s="6">
        <f t="shared" si="753"/>
        <v>5023</v>
      </c>
      <c r="I6898" s="14">
        <f t="shared" si="754"/>
        <v>119.61197224152748</v>
      </c>
      <c r="J6898" s="9" t="b">
        <f t="shared" si="751"/>
        <v>1</v>
      </c>
      <c r="K6898" t="b">
        <f t="shared" si="755"/>
        <v>1</v>
      </c>
      <c r="L6898" s="35">
        <v>9222.4363465711813</v>
      </c>
      <c r="M6898" s="37">
        <f t="shared" si="752"/>
        <v>9222.4363465711813</v>
      </c>
      <c r="N6898" s="4"/>
      <c r="R6898" s="4"/>
    </row>
    <row r="6899" spans="1:18" x14ac:dyDescent="0.25">
      <c r="A6899" s="9">
        <v>45214.458333333336</v>
      </c>
      <c r="B6899" s="5">
        <v>45214</v>
      </c>
      <c r="C6899" s="6">
        <v>39510.127324218753</v>
      </c>
      <c r="D6899" s="6">
        <v>7854.3517518446179</v>
      </c>
      <c r="E6899" s="6">
        <v>18531</v>
      </c>
      <c r="F6899" s="14">
        <f t="shared" si="749"/>
        <v>19.879337991983867</v>
      </c>
      <c r="G6899" s="14">
        <f t="shared" si="750"/>
        <v>42.384932015782297</v>
      </c>
      <c r="H6899" s="6">
        <f t="shared" si="753"/>
        <v>-1368.1</v>
      </c>
      <c r="I6899" s="14">
        <f t="shared" si="754"/>
        <v>-14.834474845778114</v>
      </c>
      <c r="J6899" s="9" t="b">
        <f t="shared" si="751"/>
        <v>1</v>
      </c>
      <c r="K6899" t="b">
        <f t="shared" si="755"/>
        <v>1</v>
      </c>
      <c r="L6899" s="35">
        <v>7854.3517518446179</v>
      </c>
      <c r="M6899" s="37">
        <f t="shared" si="752"/>
        <v>7854.3517518446179</v>
      </c>
      <c r="N6899" s="4"/>
      <c r="R6899" s="4"/>
    </row>
    <row r="6900" spans="1:18" x14ac:dyDescent="0.25">
      <c r="A6900" s="9">
        <v>45214.5</v>
      </c>
      <c r="B6900" s="5">
        <v>45214</v>
      </c>
      <c r="C6900" s="6">
        <v>40242.437024739585</v>
      </c>
      <c r="D6900" s="6">
        <v>8180.96217827691</v>
      </c>
      <c r="E6900" s="6">
        <v>18531</v>
      </c>
      <c r="F6900" s="14">
        <f t="shared" si="749"/>
        <v>20.329191726752413</v>
      </c>
      <c r="G6900" s="14">
        <f t="shared" si="750"/>
        <v>44.147440387873885</v>
      </c>
      <c r="H6900" s="6">
        <f t="shared" si="753"/>
        <v>326.60000000000002</v>
      </c>
      <c r="I6900" s="14">
        <f t="shared" si="754"/>
        <v>4.1582043982598194</v>
      </c>
      <c r="J6900" s="9" t="b">
        <f t="shared" si="751"/>
        <v>1</v>
      </c>
      <c r="K6900" t="b">
        <f t="shared" si="755"/>
        <v>1</v>
      </c>
      <c r="L6900" s="35">
        <v>8180.96217827691</v>
      </c>
      <c r="M6900" s="37">
        <f t="shared" si="752"/>
        <v>8180.96217827691</v>
      </c>
      <c r="N6900" s="4"/>
      <c r="R6900" s="4"/>
    </row>
    <row r="6901" spans="1:18" x14ac:dyDescent="0.25">
      <c r="A6901" s="9">
        <v>45214.541666666664</v>
      </c>
      <c r="B6901" s="5">
        <v>45214</v>
      </c>
      <c r="C6901" s="6">
        <v>41002.704969618055</v>
      </c>
      <c r="D6901" s="6">
        <v>9939.72798719618</v>
      </c>
      <c r="E6901" s="6">
        <v>18531</v>
      </c>
      <c r="F6901" s="14">
        <f t="shared" si="749"/>
        <v>24.241639654167358</v>
      </c>
      <c r="G6901" s="14">
        <f t="shared" si="750"/>
        <v>53.638378863505366</v>
      </c>
      <c r="H6901" s="6">
        <f t="shared" si="753"/>
        <v>1758.8</v>
      </c>
      <c r="I6901" s="14">
        <f t="shared" si="754"/>
        <v>21.498693694858783</v>
      </c>
      <c r="J6901" s="9" t="b">
        <f t="shared" si="751"/>
        <v>1</v>
      </c>
      <c r="K6901" t="b">
        <f t="shared" si="755"/>
        <v>1</v>
      </c>
      <c r="L6901" s="35">
        <v>9939.72798719618</v>
      </c>
      <c r="M6901" s="37">
        <f t="shared" si="752"/>
        <v>9939.72798719618</v>
      </c>
      <c r="N6901" s="4"/>
      <c r="R6901" s="4"/>
    </row>
    <row r="6902" spans="1:18" x14ac:dyDescent="0.25">
      <c r="A6902" s="9">
        <v>45214.583333333336</v>
      </c>
      <c r="B6902" s="5">
        <v>45214</v>
      </c>
      <c r="C6902" s="6">
        <v>41599.774294704861</v>
      </c>
      <c r="D6902" s="6">
        <v>10561.92379014757</v>
      </c>
      <c r="E6902" s="6">
        <v>18531</v>
      </c>
      <c r="F6902" s="14">
        <f t="shared" si="749"/>
        <v>25.389377632974259</v>
      </c>
      <c r="G6902" s="14">
        <f t="shared" si="750"/>
        <v>56.995973180872973</v>
      </c>
      <c r="H6902" s="6">
        <f t="shared" si="753"/>
        <v>622.20000000000005</v>
      </c>
      <c r="I6902" s="14">
        <f t="shared" si="754"/>
        <v>6.2597286445009805</v>
      </c>
      <c r="J6902" s="9" t="b">
        <f t="shared" si="751"/>
        <v>1</v>
      </c>
      <c r="K6902" t="b">
        <f t="shared" si="755"/>
        <v>1</v>
      </c>
      <c r="L6902" s="35">
        <v>10561.92379014757</v>
      </c>
      <c r="M6902" s="37">
        <f t="shared" si="752"/>
        <v>10561.92379014757</v>
      </c>
      <c r="N6902" s="4"/>
      <c r="R6902" s="4"/>
    </row>
    <row r="6903" spans="1:18" x14ac:dyDescent="0.25">
      <c r="A6903" s="9">
        <v>45214.625</v>
      </c>
      <c r="B6903" s="5">
        <v>45214</v>
      </c>
      <c r="C6903" s="6">
        <v>42206.102395833332</v>
      </c>
      <c r="D6903" s="6">
        <v>10484.645414496528</v>
      </c>
      <c r="E6903" s="6">
        <v>18531</v>
      </c>
      <c r="F6903" s="14">
        <f t="shared" si="749"/>
        <v>24.841539065051389</v>
      </c>
      <c r="G6903" s="14">
        <f t="shared" si="750"/>
        <v>56.578951025290202</v>
      </c>
      <c r="H6903" s="6">
        <f t="shared" si="753"/>
        <v>-77.3</v>
      </c>
      <c r="I6903" s="14">
        <f t="shared" si="754"/>
        <v>-0.73187424503202148</v>
      </c>
      <c r="J6903" s="9" t="b">
        <f t="shared" si="751"/>
        <v>1</v>
      </c>
      <c r="K6903" t="b">
        <f t="shared" si="755"/>
        <v>1</v>
      </c>
      <c r="L6903" s="35">
        <v>10484.645414496528</v>
      </c>
      <c r="M6903" s="37">
        <f t="shared" si="752"/>
        <v>10484.645414496528</v>
      </c>
      <c r="N6903" s="4"/>
      <c r="R6903" s="4"/>
    </row>
    <row r="6904" spans="1:18" x14ac:dyDescent="0.25">
      <c r="A6904" s="9">
        <v>45214.666666666664</v>
      </c>
      <c r="B6904" s="5">
        <v>45214</v>
      </c>
      <c r="C6904" s="6">
        <v>42937.001516927085</v>
      </c>
      <c r="D6904" s="6">
        <v>10879.779103732639</v>
      </c>
      <c r="E6904" s="6">
        <v>18531</v>
      </c>
      <c r="F6904" s="14">
        <f t="shared" si="749"/>
        <v>25.33893546209438</v>
      </c>
      <c r="G6904" s="14">
        <f t="shared" si="750"/>
        <v>58.711235787235651</v>
      </c>
      <c r="H6904" s="6">
        <f t="shared" si="753"/>
        <v>395.1</v>
      </c>
      <c r="I6904" s="14">
        <f t="shared" si="754"/>
        <v>3.768367783365544</v>
      </c>
      <c r="J6904" s="9" t="b">
        <f t="shared" si="751"/>
        <v>1</v>
      </c>
      <c r="K6904" t="b">
        <f t="shared" si="755"/>
        <v>1</v>
      </c>
      <c r="L6904" s="35">
        <v>10879.779103732639</v>
      </c>
      <c r="M6904" s="37">
        <f t="shared" si="752"/>
        <v>10879.779103732639</v>
      </c>
      <c r="N6904" s="4"/>
      <c r="R6904" s="4"/>
    </row>
    <row r="6905" spans="1:18" x14ac:dyDescent="0.25">
      <c r="A6905" s="9">
        <v>45214.708333333336</v>
      </c>
      <c r="B6905" s="5">
        <v>45214</v>
      </c>
      <c r="C6905" s="6">
        <v>43831.241592881946</v>
      </c>
      <c r="D6905" s="6">
        <v>11458.071193576388</v>
      </c>
      <c r="E6905" s="6">
        <v>18531</v>
      </c>
      <c r="F6905" s="14">
        <f t="shared" si="749"/>
        <v>26.141333845850127</v>
      </c>
      <c r="G6905" s="14">
        <f t="shared" si="750"/>
        <v>61.83190973814898</v>
      </c>
      <c r="H6905" s="6">
        <f t="shared" si="753"/>
        <v>578.29999999999995</v>
      </c>
      <c r="I6905" s="14">
        <f t="shared" si="754"/>
        <v>5.315365270620215</v>
      </c>
      <c r="J6905" s="9" t="b">
        <f t="shared" si="751"/>
        <v>1</v>
      </c>
      <c r="K6905" t="b">
        <f t="shared" si="755"/>
        <v>1</v>
      </c>
      <c r="L6905" s="35">
        <v>11458.071193576388</v>
      </c>
      <c r="M6905" s="37">
        <f t="shared" si="752"/>
        <v>11458.071193576388</v>
      </c>
      <c r="N6905" s="4"/>
      <c r="R6905" s="4"/>
    </row>
    <row r="6906" spans="1:18" x14ac:dyDescent="0.25">
      <c r="A6906" s="9">
        <v>45214.75</v>
      </c>
      <c r="B6906" s="5">
        <v>45214</v>
      </c>
      <c r="C6906" s="6">
        <v>44448.052131076387</v>
      </c>
      <c r="D6906" s="6">
        <v>10253.607592230903</v>
      </c>
      <c r="E6906" s="6">
        <v>18531</v>
      </c>
      <c r="F6906" s="14">
        <f t="shared" si="749"/>
        <v>23.068744524491706</v>
      </c>
      <c r="G6906" s="14">
        <f t="shared" si="750"/>
        <v>55.332187103938821</v>
      </c>
      <c r="H6906" s="6">
        <f t="shared" si="753"/>
        <v>-1204.5</v>
      </c>
      <c r="I6906" s="14">
        <f t="shared" si="754"/>
        <v>-10.512240495374698</v>
      </c>
      <c r="J6906" s="9" t="b">
        <f t="shared" si="751"/>
        <v>1</v>
      </c>
      <c r="K6906" t="b">
        <f t="shared" si="755"/>
        <v>1</v>
      </c>
      <c r="L6906" s="35">
        <v>10253.607592230903</v>
      </c>
      <c r="M6906" s="37">
        <f t="shared" si="752"/>
        <v>10253.607592230903</v>
      </c>
      <c r="N6906" s="4"/>
      <c r="R6906" s="4"/>
    </row>
    <row r="6907" spans="1:18" x14ac:dyDescent="0.25">
      <c r="A6907" s="9">
        <v>45214.791666666664</v>
      </c>
      <c r="B6907" s="5">
        <v>45214</v>
      </c>
      <c r="C6907" s="6">
        <v>44697.267877604165</v>
      </c>
      <c r="D6907" s="6">
        <v>3037.1005380249026</v>
      </c>
      <c r="E6907" s="6">
        <v>18531</v>
      </c>
      <c r="F6907" s="14">
        <f t="shared" si="749"/>
        <v>6.7948236709713079</v>
      </c>
      <c r="G6907" s="14">
        <f t="shared" si="750"/>
        <v>16.389296519480347</v>
      </c>
      <c r="H6907" s="6">
        <f t="shared" si="753"/>
        <v>-7216.5</v>
      </c>
      <c r="I6907" s="14">
        <f t="shared" si="754"/>
        <v>-70.380107050984662</v>
      </c>
      <c r="J6907" s="9" t="b">
        <f t="shared" si="751"/>
        <v>1</v>
      </c>
      <c r="K6907" t="b">
        <f t="shared" si="755"/>
        <v>1</v>
      </c>
      <c r="L6907" s="35">
        <v>3037.1005380249026</v>
      </c>
      <c r="M6907" s="37">
        <f t="shared" si="752"/>
        <v>3037.1005380249026</v>
      </c>
      <c r="N6907" s="4"/>
      <c r="R6907" s="4"/>
    </row>
    <row r="6908" spans="1:18" x14ac:dyDescent="0.25">
      <c r="A6908" s="9">
        <v>45214.833333333336</v>
      </c>
      <c r="B6908" s="5">
        <v>45214</v>
      </c>
      <c r="C6908" s="6">
        <v>45253.838661024303</v>
      </c>
      <c r="D6908" s="6">
        <v>29.513864490588507</v>
      </c>
      <c r="E6908" s="6">
        <v>18531</v>
      </c>
      <c r="F6908" s="14">
        <f t="shared" si="749"/>
        <v>6.5218477291315094E-2</v>
      </c>
      <c r="G6908" s="14">
        <f t="shared" si="750"/>
        <v>0.15926752193939078</v>
      </c>
      <c r="H6908" s="6">
        <f t="shared" si="753"/>
        <v>-3007.6</v>
      </c>
      <c r="I6908" s="14">
        <f t="shared" si="754"/>
        <v>-99.028661130721488</v>
      </c>
      <c r="J6908" s="9" t="b">
        <f t="shared" si="751"/>
        <v>1</v>
      </c>
      <c r="K6908" t="b">
        <f t="shared" si="755"/>
        <v>1</v>
      </c>
      <c r="L6908" s="35">
        <v>29.513864490588507</v>
      </c>
      <c r="M6908" s="37">
        <f t="shared" si="752"/>
        <v>29.513864490588507</v>
      </c>
      <c r="N6908" s="4"/>
      <c r="R6908" s="4"/>
    </row>
    <row r="6909" spans="1:18" x14ac:dyDescent="0.25">
      <c r="A6909" s="9">
        <v>45214.875</v>
      </c>
      <c r="B6909" s="5">
        <v>45214</v>
      </c>
      <c r="C6909" s="6">
        <v>44781.781297743059</v>
      </c>
      <c r="D6909" s="6">
        <v>2.0791914410268265E-2</v>
      </c>
      <c r="E6909" s="6">
        <v>18531</v>
      </c>
      <c r="F6909" s="14">
        <f t="shared" si="749"/>
        <v>4.6429404565280547E-5</v>
      </c>
      <c r="G6909" s="14">
        <f t="shared" si="750"/>
        <v>1.1220071453385281E-4</v>
      </c>
      <c r="H6909" s="6">
        <f t="shared" si="753"/>
        <v>-29.5</v>
      </c>
      <c r="I6909" s="14">
        <f t="shared" si="754"/>
        <v>-99.953023804819168</v>
      </c>
      <c r="J6909" s="9" t="b">
        <f t="shared" si="751"/>
        <v>0</v>
      </c>
      <c r="K6909" t="b">
        <f t="shared" si="755"/>
        <v>1</v>
      </c>
      <c r="L6909" s="35">
        <v>2.0791914410268265E-2</v>
      </c>
      <c r="M6909" s="37">
        <f t="shared" si="752"/>
        <v>0</v>
      </c>
      <c r="N6909" s="4"/>
      <c r="R6909" s="4"/>
    </row>
    <row r="6910" spans="1:18" x14ac:dyDescent="0.25">
      <c r="A6910" s="9">
        <v>45214.916666666664</v>
      </c>
      <c r="B6910" s="5">
        <v>45214</v>
      </c>
      <c r="C6910" s="6">
        <v>43342.902050781253</v>
      </c>
      <c r="D6910" s="6">
        <v>8.9802573795119925E-2</v>
      </c>
      <c r="E6910" s="6">
        <v>18531</v>
      </c>
      <c r="F6910" s="14">
        <f t="shared" si="749"/>
        <v>2.0719095756418376E-4</v>
      </c>
      <c r="G6910" s="14">
        <f t="shared" si="750"/>
        <v>4.8460727319151652E-4</v>
      </c>
      <c r="H6910" s="6">
        <f t="shared" si="753"/>
        <v>0.1</v>
      </c>
      <c r="I6910" s="14">
        <f t="shared" si="754"/>
        <v>480.95619300267106</v>
      </c>
      <c r="J6910" s="9" t="b">
        <f t="shared" si="751"/>
        <v>0</v>
      </c>
      <c r="K6910" t="b">
        <f t="shared" si="755"/>
        <v>0</v>
      </c>
      <c r="L6910" s="35">
        <v>8.9802573795119925E-2</v>
      </c>
      <c r="M6910" s="37">
        <f t="shared" si="752"/>
        <v>0</v>
      </c>
      <c r="N6910" s="4"/>
      <c r="R6910" s="4"/>
    </row>
    <row r="6911" spans="1:18" x14ac:dyDescent="0.25">
      <c r="A6911" s="9">
        <v>45214.958333333336</v>
      </c>
      <c r="B6911" s="5">
        <v>45214</v>
      </c>
      <c r="C6911" s="6">
        <v>41002.787994791666</v>
      </c>
      <c r="D6911" s="6">
        <v>9.871994421093E-2</v>
      </c>
      <c r="E6911" s="6">
        <v>18531</v>
      </c>
      <c r="F6911" s="14">
        <f t="shared" si="749"/>
        <v>2.4076397981393313E-4</v>
      </c>
      <c r="G6911" s="14">
        <f t="shared" si="750"/>
        <v>5.3272863963590739E-4</v>
      </c>
      <c r="H6911" s="6">
        <f t="shared" si="753"/>
        <v>0</v>
      </c>
      <c r="I6911" s="14">
        <f t="shared" si="754"/>
        <v>0</v>
      </c>
      <c r="J6911" s="9" t="b">
        <f t="shared" si="751"/>
        <v>0</v>
      </c>
      <c r="K6911" t="b">
        <f t="shared" si="755"/>
        <v>0</v>
      </c>
      <c r="L6911" s="35">
        <v>9.871994421093E-2</v>
      </c>
      <c r="M6911" s="37">
        <f t="shared" si="752"/>
        <v>0</v>
      </c>
      <c r="N6911" s="4"/>
      <c r="R6911" s="4"/>
    </row>
    <row r="6912" spans="1:18" x14ac:dyDescent="0.25">
      <c r="A6912" s="9">
        <v>45215</v>
      </c>
      <c r="B6912" s="5">
        <v>45215</v>
      </c>
      <c r="C6912" s="6">
        <v>38683.232348090278</v>
      </c>
      <c r="D6912" s="6">
        <v>0.10299497675771514</v>
      </c>
      <c r="E6912" s="6">
        <v>18531</v>
      </c>
      <c r="F6912" s="14">
        <f t="shared" si="749"/>
        <v>2.6625225066746478E-4</v>
      </c>
      <c r="G6912" s="14">
        <f t="shared" si="750"/>
        <v>5.5579826646006769E-4</v>
      </c>
      <c r="H6912" s="6">
        <f t="shared" si="753"/>
        <v>0</v>
      </c>
      <c r="I6912" s="14">
        <f t="shared" si="754"/>
        <v>0</v>
      </c>
      <c r="J6912" s="9" t="b">
        <f t="shared" si="751"/>
        <v>0</v>
      </c>
      <c r="K6912" t="b">
        <f t="shared" si="755"/>
        <v>0</v>
      </c>
      <c r="L6912" s="35">
        <v>0.10299497675771514</v>
      </c>
      <c r="M6912" s="37">
        <f t="shared" si="752"/>
        <v>0</v>
      </c>
      <c r="N6912" s="4"/>
      <c r="R6912" s="4"/>
    </row>
    <row r="6913" spans="1:18" x14ac:dyDescent="0.25">
      <c r="A6913" s="9">
        <v>45215.041666666664</v>
      </c>
      <c r="B6913" s="5">
        <v>45215</v>
      </c>
      <c r="C6913" s="6">
        <v>37005.12712890625</v>
      </c>
      <c r="D6913" s="6">
        <v>9.9052756058259139E-2</v>
      </c>
      <c r="E6913" s="6">
        <v>18531</v>
      </c>
      <c r="F6913" s="14">
        <f t="shared" si="749"/>
        <v>2.6767305977145234E-4</v>
      </c>
      <c r="G6913" s="14">
        <f t="shared" si="750"/>
        <v>5.3452461312535288E-4</v>
      </c>
      <c r="H6913" s="6">
        <f t="shared" si="753"/>
        <v>0</v>
      </c>
      <c r="I6913" s="14">
        <f t="shared" si="754"/>
        <v>0</v>
      </c>
      <c r="J6913" s="9" t="b">
        <f t="shared" si="751"/>
        <v>0</v>
      </c>
      <c r="K6913" t="b">
        <f t="shared" si="755"/>
        <v>0</v>
      </c>
      <c r="L6913" s="35">
        <v>9.9052756058259139E-2</v>
      </c>
      <c r="M6913" s="37">
        <f t="shared" si="752"/>
        <v>0</v>
      </c>
      <c r="N6913" s="4"/>
      <c r="R6913" s="4"/>
    </row>
    <row r="6914" spans="1:18" x14ac:dyDescent="0.25">
      <c r="A6914" s="9">
        <v>45215.083333333336</v>
      </c>
      <c r="B6914" s="5">
        <v>45215</v>
      </c>
      <c r="C6914" s="6">
        <v>36066.956584201391</v>
      </c>
      <c r="D6914" s="6">
        <v>0.19456739130947326</v>
      </c>
      <c r="E6914" s="6">
        <v>18531</v>
      </c>
      <c r="F6914" s="14">
        <f t="shared" si="749"/>
        <v>5.3946162841668954E-4</v>
      </c>
      <c r="G6914" s="14">
        <f t="shared" si="750"/>
        <v>1.0499562425636676E-3</v>
      </c>
      <c r="H6914" s="6">
        <f t="shared" si="753"/>
        <v>0.1</v>
      </c>
      <c r="I6914" s="14">
        <f t="shared" si="754"/>
        <v>100.95630245884702</v>
      </c>
      <c r="J6914" s="9" t="b">
        <f t="shared" si="751"/>
        <v>0</v>
      </c>
      <c r="K6914" t="b">
        <f t="shared" si="755"/>
        <v>0</v>
      </c>
      <c r="L6914" s="35">
        <v>0.19456739130947326</v>
      </c>
      <c r="M6914" s="37">
        <f t="shared" si="752"/>
        <v>0</v>
      </c>
      <c r="N6914" s="4"/>
      <c r="R6914" s="4"/>
    </row>
    <row r="6915" spans="1:18" x14ac:dyDescent="0.25">
      <c r="A6915" s="9">
        <v>45215.125</v>
      </c>
      <c r="B6915" s="5">
        <v>45215</v>
      </c>
      <c r="C6915" s="6">
        <v>35684.951475694441</v>
      </c>
      <c r="D6915" s="6">
        <v>0.19871812787320878</v>
      </c>
      <c r="E6915" s="6">
        <v>18531</v>
      </c>
      <c r="F6915" s="14">
        <f t="shared" ref="F6915:F6978" si="756">D6915/C6915*100</f>
        <v>5.5686814653106275E-4</v>
      </c>
      <c r="G6915" s="14">
        <f t="shared" ref="G6915:G6978" si="757">D6915/E6915*100</f>
        <v>1.0723551231623159E-3</v>
      </c>
      <c r="H6915" s="6">
        <f t="shared" si="753"/>
        <v>0</v>
      </c>
      <c r="I6915" s="14">
        <f t="shared" si="754"/>
        <v>0</v>
      </c>
      <c r="J6915" s="9" t="b">
        <f t="shared" ref="J6915:J6978" si="758">D6915&gt;5</f>
        <v>0</v>
      </c>
      <c r="K6915" t="b">
        <f t="shared" si="755"/>
        <v>0</v>
      </c>
      <c r="L6915" s="35">
        <v>0.19871812787320878</v>
      </c>
      <c r="M6915" s="37">
        <f t="shared" ref="M6915:M6978" si="759">IF(L6915&lt;=2,0,L6915)</f>
        <v>0</v>
      </c>
      <c r="N6915" s="4"/>
      <c r="R6915" s="4"/>
    </row>
    <row r="6916" spans="1:18" x14ac:dyDescent="0.25">
      <c r="A6916" s="9">
        <v>45215.166666666664</v>
      </c>
      <c r="B6916" s="5">
        <v>45215</v>
      </c>
      <c r="C6916" s="6">
        <v>35555.809869791665</v>
      </c>
      <c r="D6916" s="6">
        <v>0.15616043740262589</v>
      </c>
      <c r="E6916" s="6">
        <v>18531</v>
      </c>
      <c r="F6916" s="14">
        <f t="shared" si="756"/>
        <v>4.3919808879195384E-4</v>
      </c>
      <c r="G6916" s="14">
        <f t="shared" si="757"/>
        <v>8.426983832638599E-4</v>
      </c>
      <c r="H6916" s="6">
        <f t="shared" ref="H6916:H6979" si="760">ROUND(D6916-D6915,1)</f>
        <v>0</v>
      </c>
      <c r="I6916" s="14">
        <f t="shared" ref="I6916:I6979" si="761">H6916/D6915*100</f>
        <v>0</v>
      </c>
      <c r="J6916" s="9" t="b">
        <f t="shared" si="758"/>
        <v>0</v>
      </c>
      <c r="K6916" t="b">
        <f t="shared" ref="K6916:K6979" si="762">OR(J6916,ABS(H6916)&gt;5)</f>
        <v>0</v>
      </c>
      <c r="L6916" s="35">
        <v>0.15616043740262589</v>
      </c>
      <c r="M6916" s="37">
        <f t="shared" si="759"/>
        <v>0</v>
      </c>
      <c r="N6916" s="4"/>
      <c r="R6916" s="4"/>
    </row>
    <row r="6917" spans="1:18" x14ac:dyDescent="0.25">
      <c r="A6917" s="9">
        <v>45215.208333333336</v>
      </c>
      <c r="B6917" s="5">
        <v>45215</v>
      </c>
      <c r="C6917" s="6">
        <v>35984.723055555558</v>
      </c>
      <c r="D6917" s="6">
        <v>0.20590647199915516</v>
      </c>
      <c r="E6917" s="6">
        <v>18531</v>
      </c>
      <c r="F6917" s="14">
        <f t="shared" si="756"/>
        <v>5.7220524298954125E-4</v>
      </c>
      <c r="G6917" s="14">
        <f t="shared" si="757"/>
        <v>1.1111460363669265E-3</v>
      </c>
      <c r="H6917" s="6">
        <f t="shared" si="760"/>
        <v>0</v>
      </c>
      <c r="I6917" s="14">
        <f t="shared" si="761"/>
        <v>0</v>
      </c>
      <c r="J6917" s="9" t="b">
        <f t="shared" si="758"/>
        <v>0</v>
      </c>
      <c r="K6917" t="b">
        <f t="shared" si="762"/>
        <v>0</v>
      </c>
      <c r="L6917" s="35">
        <v>0.20590647199915516</v>
      </c>
      <c r="M6917" s="37">
        <f t="shared" si="759"/>
        <v>0</v>
      </c>
      <c r="N6917" s="4"/>
      <c r="R6917" s="4"/>
    </row>
    <row r="6918" spans="1:18" x14ac:dyDescent="0.25">
      <c r="A6918" s="9">
        <v>45215.25</v>
      </c>
      <c r="B6918" s="5">
        <v>45215</v>
      </c>
      <c r="C6918" s="6">
        <v>37204.466933593751</v>
      </c>
      <c r="D6918" s="6">
        <v>0.20437876807318794</v>
      </c>
      <c r="E6918" s="6">
        <v>18531</v>
      </c>
      <c r="F6918" s="14">
        <f t="shared" si="756"/>
        <v>5.4933932647921978E-4</v>
      </c>
      <c r="G6918" s="14">
        <f t="shared" si="757"/>
        <v>1.1029019916528409E-3</v>
      </c>
      <c r="H6918" s="6">
        <f t="shared" si="760"/>
        <v>0</v>
      </c>
      <c r="I6918" s="14">
        <f t="shared" si="761"/>
        <v>0</v>
      </c>
      <c r="J6918" s="9" t="b">
        <f t="shared" si="758"/>
        <v>0</v>
      </c>
      <c r="K6918" t="b">
        <f t="shared" si="762"/>
        <v>0</v>
      </c>
      <c r="L6918" s="35">
        <v>0.20437876807318794</v>
      </c>
      <c r="M6918" s="37">
        <f t="shared" si="759"/>
        <v>0</v>
      </c>
      <c r="N6918" s="4"/>
      <c r="R6918" s="4"/>
    </row>
    <row r="6919" spans="1:18" x14ac:dyDescent="0.25">
      <c r="A6919" s="9">
        <v>45215.291666666664</v>
      </c>
      <c r="B6919" s="5">
        <v>45215</v>
      </c>
      <c r="C6919" s="6">
        <v>39783.027795138885</v>
      </c>
      <c r="D6919" s="6">
        <v>9.2811592425116232E-2</v>
      </c>
      <c r="E6919" s="6">
        <v>18531</v>
      </c>
      <c r="F6919" s="14">
        <f t="shared" si="756"/>
        <v>2.3329444129553391E-4</v>
      </c>
      <c r="G6919" s="14">
        <f t="shared" si="757"/>
        <v>5.0084502954571384E-4</v>
      </c>
      <c r="H6919" s="6">
        <f t="shared" si="760"/>
        <v>-0.1</v>
      </c>
      <c r="I6919" s="14">
        <f t="shared" si="761"/>
        <v>-48.928761506278406</v>
      </c>
      <c r="J6919" s="9" t="b">
        <f t="shared" si="758"/>
        <v>0</v>
      </c>
      <c r="K6919" t="b">
        <f t="shared" si="762"/>
        <v>0</v>
      </c>
      <c r="L6919" s="35">
        <v>9.2811592425116232E-2</v>
      </c>
      <c r="M6919" s="37">
        <f t="shared" si="759"/>
        <v>0</v>
      </c>
      <c r="N6919" s="4"/>
      <c r="R6919" s="4"/>
    </row>
    <row r="6920" spans="1:18" x14ac:dyDescent="0.25">
      <c r="A6920" s="9">
        <v>45215.333333333336</v>
      </c>
      <c r="B6920" s="5">
        <v>45215</v>
      </c>
      <c r="C6920" s="6">
        <v>41375.743763020837</v>
      </c>
      <c r="D6920" s="6">
        <v>122.54256509532532</v>
      </c>
      <c r="E6920" s="6">
        <v>18531</v>
      </c>
      <c r="F6920" s="14">
        <f t="shared" si="756"/>
        <v>0.2961700599200987</v>
      </c>
      <c r="G6920" s="14">
        <f t="shared" si="757"/>
        <v>0.66128414600035246</v>
      </c>
      <c r="H6920" s="6">
        <f t="shared" si="760"/>
        <v>122.4</v>
      </c>
      <c r="I6920" s="14">
        <f t="shared" si="761"/>
        <v>131880.07747928338</v>
      </c>
      <c r="J6920" s="9" t="b">
        <f t="shared" si="758"/>
        <v>1</v>
      </c>
      <c r="K6920" t="b">
        <f t="shared" si="762"/>
        <v>1</v>
      </c>
      <c r="L6920" s="35">
        <v>122.54256509532532</v>
      </c>
      <c r="M6920" s="37">
        <f t="shared" si="759"/>
        <v>122.54256509532532</v>
      </c>
      <c r="N6920" s="4"/>
      <c r="R6920" s="4"/>
    </row>
    <row r="6921" spans="1:18" x14ac:dyDescent="0.25">
      <c r="A6921" s="9">
        <v>45215.375</v>
      </c>
      <c r="B6921" s="5">
        <v>45215</v>
      </c>
      <c r="C6921" s="6">
        <v>41962.305045572917</v>
      </c>
      <c r="D6921" s="6">
        <v>4527.3973750135638</v>
      </c>
      <c r="E6921" s="6">
        <v>18531</v>
      </c>
      <c r="F6921" s="14">
        <f t="shared" si="756"/>
        <v>10.789200855616988</v>
      </c>
      <c r="G6921" s="14">
        <f t="shared" si="757"/>
        <v>24.431479008221704</v>
      </c>
      <c r="H6921" s="6">
        <f t="shared" si="760"/>
        <v>4404.8999999999996</v>
      </c>
      <c r="I6921" s="14">
        <f t="shared" si="761"/>
        <v>3594.5877227014525</v>
      </c>
      <c r="J6921" s="9" t="b">
        <f t="shared" si="758"/>
        <v>1</v>
      </c>
      <c r="K6921" t="b">
        <f t="shared" si="762"/>
        <v>1</v>
      </c>
      <c r="L6921" s="35">
        <v>4527.3973750135638</v>
      </c>
      <c r="M6921" s="37">
        <f t="shared" si="759"/>
        <v>4527.3973750135638</v>
      </c>
      <c r="N6921" s="4"/>
      <c r="R6921" s="4"/>
    </row>
    <row r="6922" spans="1:18" x14ac:dyDescent="0.25">
      <c r="A6922" s="9">
        <v>45215.416666666664</v>
      </c>
      <c r="B6922" s="5">
        <v>45215</v>
      </c>
      <c r="C6922" s="6">
        <v>42315.191360677083</v>
      </c>
      <c r="D6922" s="6">
        <v>11815.350616319445</v>
      </c>
      <c r="E6922" s="6">
        <v>18531</v>
      </c>
      <c r="F6922" s="14">
        <f t="shared" si="756"/>
        <v>27.922243138664584</v>
      </c>
      <c r="G6922" s="14">
        <f t="shared" si="757"/>
        <v>63.759919142622877</v>
      </c>
      <c r="H6922" s="6">
        <f t="shared" si="760"/>
        <v>7288</v>
      </c>
      <c r="I6922" s="14">
        <f t="shared" si="761"/>
        <v>160.97548759960938</v>
      </c>
      <c r="J6922" s="9" t="b">
        <f t="shared" si="758"/>
        <v>1</v>
      </c>
      <c r="K6922" t="b">
        <f t="shared" si="762"/>
        <v>1</v>
      </c>
      <c r="L6922" s="35">
        <v>11815.350616319445</v>
      </c>
      <c r="M6922" s="37">
        <f t="shared" si="759"/>
        <v>11815.350616319445</v>
      </c>
      <c r="N6922" s="4"/>
      <c r="R6922" s="4"/>
    </row>
    <row r="6923" spans="1:18" x14ac:dyDescent="0.25">
      <c r="A6923" s="9">
        <v>45215.458333333336</v>
      </c>
      <c r="B6923" s="5">
        <v>45215</v>
      </c>
      <c r="C6923" s="6">
        <v>42770.270566406252</v>
      </c>
      <c r="D6923" s="6">
        <v>13406.267426215278</v>
      </c>
      <c r="E6923" s="6">
        <v>18531</v>
      </c>
      <c r="F6923" s="14">
        <f t="shared" si="756"/>
        <v>31.344827256587848</v>
      </c>
      <c r="G6923" s="14">
        <f t="shared" si="757"/>
        <v>72.345083515273203</v>
      </c>
      <c r="H6923" s="6">
        <f t="shared" si="760"/>
        <v>1590.9</v>
      </c>
      <c r="I6923" s="14">
        <f t="shared" si="761"/>
        <v>13.464687182474618</v>
      </c>
      <c r="J6923" s="9" t="b">
        <f t="shared" si="758"/>
        <v>1</v>
      </c>
      <c r="K6923" t="b">
        <f t="shared" si="762"/>
        <v>1</v>
      </c>
      <c r="L6923" s="35">
        <v>13406.267426215278</v>
      </c>
      <c r="M6923" s="37">
        <f t="shared" si="759"/>
        <v>13406.267426215278</v>
      </c>
      <c r="N6923" s="4"/>
      <c r="R6923" s="4"/>
    </row>
    <row r="6924" spans="1:18" x14ac:dyDescent="0.25">
      <c r="A6924" s="9">
        <v>45215.5</v>
      </c>
      <c r="B6924" s="5">
        <v>45215</v>
      </c>
      <c r="C6924" s="6">
        <v>42678.024329427084</v>
      </c>
      <c r="D6924" s="6">
        <v>13408.087298177083</v>
      </c>
      <c r="E6924" s="6">
        <v>18531</v>
      </c>
      <c r="F6924" s="14">
        <f t="shared" si="756"/>
        <v>31.416841592013483</v>
      </c>
      <c r="G6924" s="14">
        <f t="shared" si="757"/>
        <v>72.35490420472226</v>
      </c>
      <c r="H6924" s="6">
        <f t="shared" si="760"/>
        <v>1.8</v>
      </c>
      <c r="I6924" s="14">
        <f t="shared" si="761"/>
        <v>1.3426555973963276E-2</v>
      </c>
      <c r="J6924" s="9" t="b">
        <f t="shared" si="758"/>
        <v>1</v>
      </c>
      <c r="K6924" t="b">
        <f t="shared" si="762"/>
        <v>1</v>
      </c>
      <c r="L6924" s="35">
        <v>13408.087298177083</v>
      </c>
      <c r="M6924" s="37">
        <f t="shared" si="759"/>
        <v>13408.087298177083</v>
      </c>
      <c r="N6924" s="4"/>
      <c r="R6924" s="4"/>
    </row>
    <row r="6925" spans="1:18" x14ac:dyDescent="0.25">
      <c r="A6925" s="9">
        <v>45215.541666666664</v>
      </c>
      <c r="B6925" s="5">
        <v>45215</v>
      </c>
      <c r="C6925" s="6">
        <v>42677.015527343749</v>
      </c>
      <c r="D6925" s="6">
        <v>13307.014118923611</v>
      </c>
      <c r="E6925" s="6">
        <v>18531</v>
      </c>
      <c r="F6925" s="14">
        <f t="shared" si="756"/>
        <v>31.180751405631035</v>
      </c>
      <c r="G6925" s="14">
        <f t="shared" si="757"/>
        <v>71.809476654922079</v>
      </c>
      <c r="H6925" s="6">
        <f t="shared" si="760"/>
        <v>-101.1</v>
      </c>
      <c r="I6925" s="14">
        <f t="shared" si="761"/>
        <v>-0.75402253693369969</v>
      </c>
      <c r="J6925" s="9" t="b">
        <f t="shared" si="758"/>
        <v>1</v>
      </c>
      <c r="K6925" t="b">
        <f t="shared" si="762"/>
        <v>1</v>
      </c>
      <c r="L6925" s="35">
        <v>13307.014118923611</v>
      </c>
      <c r="M6925" s="37">
        <f t="shared" si="759"/>
        <v>13307.014118923611</v>
      </c>
      <c r="N6925" s="4"/>
      <c r="R6925" s="4"/>
    </row>
    <row r="6926" spans="1:18" x14ac:dyDescent="0.25">
      <c r="A6926" s="9">
        <v>45215.583333333336</v>
      </c>
      <c r="B6926" s="5">
        <v>45215</v>
      </c>
      <c r="C6926" s="6">
        <v>43116.575985243056</v>
      </c>
      <c r="D6926" s="6">
        <v>13309.406006944444</v>
      </c>
      <c r="E6926" s="6">
        <v>18531</v>
      </c>
      <c r="F6926" s="14">
        <f t="shared" si="756"/>
        <v>30.868420561734027</v>
      </c>
      <c r="G6926" s="14">
        <f t="shared" si="757"/>
        <v>71.822384150582508</v>
      </c>
      <c r="H6926" s="6">
        <f t="shared" si="760"/>
        <v>2.4</v>
      </c>
      <c r="I6926" s="14">
        <f t="shared" si="761"/>
        <v>1.8035601214152264E-2</v>
      </c>
      <c r="J6926" s="9" t="b">
        <f t="shared" si="758"/>
        <v>1</v>
      </c>
      <c r="K6926" t="b">
        <f t="shared" si="762"/>
        <v>1</v>
      </c>
      <c r="L6926" s="35">
        <v>13309.406006944444</v>
      </c>
      <c r="M6926" s="37">
        <f t="shared" si="759"/>
        <v>13309.406006944444</v>
      </c>
      <c r="N6926" s="4"/>
      <c r="R6926" s="4"/>
    </row>
    <row r="6927" spans="1:18" x14ac:dyDescent="0.25">
      <c r="A6927" s="9">
        <v>45215.625</v>
      </c>
      <c r="B6927" s="5">
        <v>45215</v>
      </c>
      <c r="C6927" s="6">
        <v>43537.090275607639</v>
      </c>
      <c r="D6927" s="6">
        <v>13499.958216145833</v>
      </c>
      <c r="E6927" s="6">
        <v>18531</v>
      </c>
      <c r="F6927" s="14">
        <f t="shared" si="756"/>
        <v>31.007947776678595</v>
      </c>
      <c r="G6927" s="14">
        <f t="shared" si="757"/>
        <v>72.850673013576355</v>
      </c>
      <c r="H6927" s="6">
        <f t="shared" si="760"/>
        <v>190.6</v>
      </c>
      <c r="I6927" s="14">
        <f t="shared" si="761"/>
        <v>1.4320699203296579</v>
      </c>
      <c r="J6927" s="9" t="b">
        <f t="shared" si="758"/>
        <v>1</v>
      </c>
      <c r="K6927" t="b">
        <f t="shared" si="762"/>
        <v>1</v>
      </c>
      <c r="L6927" s="35">
        <v>13499.958216145833</v>
      </c>
      <c r="M6927" s="37">
        <f t="shared" si="759"/>
        <v>13499.958216145833</v>
      </c>
      <c r="N6927" s="4"/>
      <c r="R6927" s="4"/>
    </row>
    <row r="6928" spans="1:18" x14ac:dyDescent="0.25">
      <c r="A6928" s="9">
        <v>45215.666666666664</v>
      </c>
      <c r="B6928" s="5">
        <v>45215</v>
      </c>
      <c r="C6928" s="6">
        <v>44021.64036892361</v>
      </c>
      <c r="D6928" s="6">
        <v>13741.694539930555</v>
      </c>
      <c r="E6928" s="6">
        <v>18531</v>
      </c>
      <c r="F6928" s="14">
        <f t="shared" si="756"/>
        <v>31.215771208815042</v>
      </c>
      <c r="G6928" s="14">
        <f t="shared" si="757"/>
        <v>74.15516993109145</v>
      </c>
      <c r="H6928" s="6">
        <f t="shared" si="760"/>
        <v>241.7</v>
      </c>
      <c r="I6928" s="14">
        <f t="shared" si="761"/>
        <v>1.7903759117634075</v>
      </c>
      <c r="J6928" s="9" t="b">
        <f t="shared" si="758"/>
        <v>1</v>
      </c>
      <c r="K6928" t="b">
        <f t="shared" si="762"/>
        <v>1</v>
      </c>
      <c r="L6928" s="35">
        <v>13741.694539930555</v>
      </c>
      <c r="M6928" s="37">
        <f t="shared" si="759"/>
        <v>13741.694539930555</v>
      </c>
      <c r="N6928" s="4"/>
      <c r="R6928" s="4"/>
    </row>
    <row r="6929" spans="1:18" x14ac:dyDescent="0.25">
      <c r="A6929" s="9">
        <v>45215.708333333336</v>
      </c>
      <c r="B6929" s="5">
        <v>45215</v>
      </c>
      <c r="C6929" s="6">
        <v>44841.340086805554</v>
      </c>
      <c r="D6929" s="6">
        <v>13482.879520399305</v>
      </c>
      <c r="E6929" s="6">
        <v>18531</v>
      </c>
      <c r="F6929" s="14">
        <f t="shared" si="756"/>
        <v>30.067967403067435</v>
      </c>
      <c r="G6929" s="14">
        <f t="shared" si="757"/>
        <v>72.758510174298777</v>
      </c>
      <c r="H6929" s="6">
        <f t="shared" si="760"/>
        <v>-258.8</v>
      </c>
      <c r="I6929" s="14">
        <f t="shared" si="761"/>
        <v>-1.8833194061182204</v>
      </c>
      <c r="J6929" s="9" t="b">
        <f t="shared" si="758"/>
        <v>1</v>
      </c>
      <c r="K6929" t="b">
        <f t="shared" si="762"/>
        <v>1</v>
      </c>
      <c r="L6929" s="35">
        <v>13482.879520399305</v>
      </c>
      <c r="M6929" s="37">
        <f t="shared" si="759"/>
        <v>13482.879520399305</v>
      </c>
      <c r="N6929" s="4"/>
      <c r="R6929" s="4"/>
    </row>
    <row r="6930" spans="1:18" x14ac:dyDescent="0.25">
      <c r="A6930" s="9">
        <v>45215.75</v>
      </c>
      <c r="B6930" s="5">
        <v>45215</v>
      </c>
      <c r="C6930" s="6">
        <v>45396.810160590278</v>
      </c>
      <c r="D6930" s="6">
        <v>10619.377956271701</v>
      </c>
      <c r="E6930" s="6">
        <v>18531</v>
      </c>
      <c r="F6930" s="14">
        <f t="shared" si="756"/>
        <v>23.392343908538663</v>
      </c>
      <c r="G6930" s="14">
        <f t="shared" si="757"/>
        <v>57.30601670860559</v>
      </c>
      <c r="H6930" s="6">
        <f t="shared" si="760"/>
        <v>-2863.5</v>
      </c>
      <c r="I6930" s="14">
        <f t="shared" si="761"/>
        <v>-21.238044852863862</v>
      </c>
      <c r="J6930" s="9" t="b">
        <f t="shared" si="758"/>
        <v>1</v>
      </c>
      <c r="K6930" t="b">
        <f t="shared" si="762"/>
        <v>1</v>
      </c>
      <c r="L6930" s="35">
        <v>10619.377956271701</v>
      </c>
      <c r="M6930" s="37">
        <f t="shared" si="759"/>
        <v>10619.377956271701</v>
      </c>
      <c r="N6930" s="4"/>
      <c r="R6930" s="4"/>
    </row>
    <row r="6931" spans="1:18" x14ac:dyDescent="0.25">
      <c r="A6931" s="9">
        <v>45215.791666666664</v>
      </c>
      <c r="B6931" s="5">
        <v>45215</v>
      </c>
      <c r="C6931" s="6">
        <v>45196.428116319446</v>
      </c>
      <c r="D6931" s="6">
        <v>3095.8678118048774</v>
      </c>
      <c r="E6931" s="6">
        <v>18531</v>
      </c>
      <c r="F6931" s="14">
        <f t="shared" si="756"/>
        <v>6.8498063692936544</v>
      </c>
      <c r="G6931" s="14">
        <f t="shared" si="757"/>
        <v>16.706426052586895</v>
      </c>
      <c r="H6931" s="6">
        <f t="shared" si="760"/>
        <v>-7523.5</v>
      </c>
      <c r="I6931" s="14">
        <f t="shared" si="761"/>
        <v>-70.846899234400965</v>
      </c>
      <c r="J6931" s="9" t="b">
        <f t="shared" si="758"/>
        <v>1</v>
      </c>
      <c r="K6931" t="b">
        <f t="shared" si="762"/>
        <v>1</v>
      </c>
      <c r="L6931" s="35">
        <v>3095.8678118048774</v>
      </c>
      <c r="M6931" s="37">
        <f t="shared" si="759"/>
        <v>3095.8678118048774</v>
      </c>
      <c r="N6931" s="4"/>
      <c r="R6931" s="4"/>
    </row>
    <row r="6932" spans="1:18" x14ac:dyDescent="0.25">
      <c r="A6932" s="9">
        <v>45215.833333333336</v>
      </c>
      <c r="B6932" s="5">
        <v>45215</v>
      </c>
      <c r="C6932" s="6">
        <v>45619.079592013892</v>
      </c>
      <c r="D6932" s="6">
        <v>23.18393512281072</v>
      </c>
      <c r="E6932" s="6">
        <v>18531</v>
      </c>
      <c r="F6932" s="14">
        <f t="shared" si="756"/>
        <v>5.082069899294793E-2</v>
      </c>
      <c r="G6932" s="14">
        <f t="shared" si="757"/>
        <v>0.12510892624688749</v>
      </c>
      <c r="H6932" s="6">
        <f t="shared" si="760"/>
        <v>-3072.7</v>
      </c>
      <c r="I6932" s="14">
        <f t="shared" si="761"/>
        <v>-99.251653713490725</v>
      </c>
      <c r="J6932" s="9" t="b">
        <f t="shared" si="758"/>
        <v>1</v>
      </c>
      <c r="K6932" t="b">
        <f t="shared" si="762"/>
        <v>1</v>
      </c>
      <c r="L6932" s="35">
        <v>23.18393512281072</v>
      </c>
      <c r="M6932" s="37">
        <f t="shared" si="759"/>
        <v>23.18393512281072</v>
      </c>
      <c r="N6932" s="4"/>
      <c r="R6932" s="4"/>
    </row>
    <row r="6933" spans="1:18" x14ac:dyDescent="0.25">
      <c r="A6933" s="9">
        <v>45215.875</v>
      </c>
      <c r="B6933" s="5">
        <v>45215</v>
      </c>
      <c r="C6933" s="6">
        <v>45234.745439453123</v>
      </c>
      <c r="D6933" s="6">
        <v>0.46998128207607404</v>
      </c>
      <c r="E6933" s="6">
        <v>18531</v>
      </c>
      <c r="F6933" s="14">
        <f t="shared" si="756"/>
        <v>1.0389829267529443E-3</v>
      </c>
      <c r="G6933" s="14">
        <f t="shared" si="757"/>
        <v>2.5361895314665915E-3</v>
      </c>
      <c r="H6933" s="6">
        <f t="shared" si="760"/>
        <v>-22.7</v>
      </c>
      <c r="I6933" s="14">
        <f t="shared" si="761"/>
        <v>-97.912627341962434</v>
      </c>
      <c r="J6933" s="9" t="b">
        <f t="shared" si="758"/>
        <v>0</v>
      </c>
      <c r="K6933" t="b">
        <f t="shared" si="762"/>
        <v>1</v>
      </c>
      <c r="L6933" s="35">
        <v>0.46998128207607404</v>
      </c>
      <c r="M6933" s="37">
        <f t="shared" si="759"/>
        <v>0</v>
      </c>
      <c r="N6933" s="4"/>
      <c r="R6933" s="4"/>
    </row>
    <row r="6934" spans="1:18" x14ac:dyDescent="0.25">
      <c r="A6934" s="9">
        <v>45215.916666666664</v>
      </c>
      <c r="B6934" s="5">
        <v>45215</v>
      </c>
      <c r="C6934" s="6">
        <v>43689.155844184024</v>
      </c>
      <c r="D6934" s="6">
        <v>9.8330455273389818E-3</v>
      </c>
      <c r="E6934" s="6">
        <v>18531</v>
      </c>
      <c r="F6934" s="14">
        <f t="shared" si="756"/>
        <v>2.2506833417446252E-5</v>
      </c>
      <c r="G6934" s="14">
        <f t="shared" si="757"/>
        <v>5.3062681600231938E-5</v>
      </c>
      <c r="H6934" s="6">
        <f t="shared" si="760"/>
        <v>-0.5</v>
      </c>
      <c r="I6934" s="14">
        <f t="shared" si="761"/>
        <v>-106.387215633636</v>
      </c>
      <c r="J6934" s="9" t="b">
        <f t="shared" si="758"/>
        <v>0</v>
      </c>
      <c r="K6934" t="b">
        <f t="shared" si="762"/>
        <v>0</v>
      </c>
      <c r="L6934" s="35">
        <v>9.8330455273389818E-3</v>
      </c>
      <c r="M6934" s="37">
        <f t="shared" si="759"/>
        <v>0</v>
      </c>
      <c r="N6934" s="4"/>
      <c r="R6934" s="4"/>
    </row>
    <row r="6935" spans="1:18" x14ac:dyDescent="0.25">
      <c r="A6935" s="9">
        <v>45215.958333333336</v>
      </c>
      <c r="B6935" s="5">
        <v>45215</v>
      </c>
      <c r="C6935" s="6">
        <v>41399.613656684029</v>
      </c>
      <c r="D6935" s="6">
        <v>1.3873839949568112E-2</v>
      </c>
      <c r="E6935" s="6">
        <v>18531</v>
      </c>
      <c r="F6935" s="14">
        <f t="shared" si="756"/>
        <v>3.3512003432254644E-5</v>
      </c>
      <c r="G6935" s="14">
        <f t="shared" si="757"/>
        <v>7.4868274510647627E-5</v>
      </c>
      <c r="H6935" s="6">
        <f t="shared" si="760"/>
        <v>0</v>
      </c>
      <c r="I6935" s="14">
        <f t="shared" si="761"/>
        <v>0</v>
      </c>
      <c r="J6935" s="9" t="b">
        <f t="shared" si="758"/>
        <v>0</v>
      </c>
      <c r="K6935" t="b">
        <f t="shared" si="762"/>
        <v>0</v>
      </c>
      <c r="L6935" s="35">
        <v>1.3873839949568112E-2</v>
      </c>
      <c r="M6935" s="37">
        <f t="shared" si="759"/>
        <v>0</v>
      </c>
      <c r="N6935" s="4"/>
      <c r="R6935" s="4"/>
    </row>
    <row r="6936" spans="1:18" x14ac:dyDescent="0.25">
      <c r="A6936" s="9">
        <v>45216</v>
      </c>
      <c r="B6936" s="5">
        <v>45216</v>
      </c>
      <c r="C6936" s="6">
        <v>39379.892120225697</v>
      </c>
      <c r="D6936" s="6">
        <v>3.1107755272338788E-2</v>
      </c>
      <c r="E6936" s="6">
        <v>18531</v>
      </c>
      <c r="F6936" s="14">
        <f t="shared" si="756"/>
        <v>7.8994008356771759E-5</v>
      </c>
      <c r="G6936" s="14">
        <f t="shared" si="757"/>
        <v>1.678687349432777E-4</v>
      </c>
      <c r="H6936" s="6">
        <f t="shared" si="760"/>
        <v>0</v>
      </c>
      <c r="I6936" s="14">
        <f t="shared" si="761"/>
        <v>0</v>
      </c>
      <c r="J6936" s="9" t="b">
        <f t="shared" si="758"/>
        <v>0</v>
      </c>
      <c r="K6936" t="b">
        <f t="shared" si="762"/>
        <v>0</v>
      </c>
      <c r="L6936" s="35">
        <v>3.1107755272338788E-2</v>
      </c>
      <c r="M6936" s="37">
        <f t="shared" si="759"/>
        <v>0</v>
      </c>
      <c r="N6936" s="4"/>
      <c r="R6936" s="4"/>
    </row>
    <row r="6937" spans="1:18" x14ac:dyDescent="0.25">
      <c r="A6937" s="9">
        <v>45216.041666666664</v>
      </c>
      <c r="B6937" s="5">
        <v>45216</v>
      </c>
      <c r="C6937" s="6">
        <v>37544.157008463539</v>
      </c>
      <c r="D6937" s="6">
        <v>1.5674224017808835E-2</v>
      </c>
      <c r="E6937" s="6">
        <v>18531</v>
      </c>
      <c r="F6937" s="14">
        <f t="shared" si="756"/>
        <v>4.1748770692268874E-5</v>
      </c>
      <c r="G6937" s="14">
        <f t="shared" si="757"/>
        <v>8.4583800214822926E-5</v>
      </c>
      <c r="H6937" s="6">
        <f t="shared" si="760"/>
        <v>0</v>
      </c>
      <c r="I6937" s="14">
        <f t="shared" si="761"/>
        <v>0</v>
      </c>
      <c r="J6937" s="9" t="b">
        <f t="shared" si="758"/>
        <v>0</v>
      </c>
      <c r="K6937" t="b">
        <f t="shared" si="762"/>
        <v>0</v>
      </c>
      <c r="L6937" s="35">
        <v>1.5674224017808835E-2</v>
      </c>
      <c r="M6937" s="37">
        <f t="shared" si="759"/>
        <v>0</v>
      </c>
      <c r="N6937" s="4"/>
      <c r="R6937" s="4"/>
    </row>
    <row r="6938" spans="1:18" x14ac:dyDescent="0.25">
      <c r="A6938" s="9">
        <v>45216.083333333336</v>
      </c>
      <c r="B6938" s="5">
        <v>45216</v>
      </c>
      <c r="C6938" s="6">
        <v>36627.319538845484</v>
      </c>
      <c r="D6938" s="6">
        <v>9.7120689062608605E-3</v>
      </c>
      <c r="E6938" s="6">
        <v>18531</v>
      </c>
      <c r="F6938" s="14">
        <f t="shared" si="756"/>
        <v>2.6515914974232894E-5</v>
      </c>
      <c r="G6938" s="14">
        <f t="shared" si="757"/>
        <v>5.240984785635347E-5</v>
      </c>
      <c r="H6938" s="6">
        <f t="shared" si="760"/>
        <v>0</v>
      </c>
      <c r="I6938" s="14">
        <f t="shared" si="761"/>
        <v>0</v>
      </c>
      <c r="J6938" s="9" t="b">
        <f t="shared" si="758"/>
        <v>0</v>
      </c>
      <c r="K6938" t="b">
        <f t="shared" si="762"/>
        <v>0</v>
      </c>
      <c r="L6938" s="35">
        <v>9.7120689062608605E-3</v>
      </c>
      <c r="M6938" s="37">
        <f t="shared" si="759"/>
        <v>0</v>
      </c>
      <c r="N6938" s="4"/>
      <c r="R6938" s="4"/>
    </row>
    <row r="6939" spans="1:18" x14ac:dyDescent="0.25">
      <c r="A6939" s="9">
        <v>45216.125</v>
      </c>
      <c r="B6939" s="5">
        <v>45216</v>
      </c>
      <c r="C6939" s="6">
        <v>35891.270479600695</v>
      </c>
      <c r="D6939" s="6">
        <v>6.2269439123984844E-3</v>
      </c>
      <c r="E6939" s="6">
        <v>18531</v>
      </c>
      <c r="F6939" s="14">
        <f t="shared" si="756"/>
        <v>1.7349466400019621E-5</v>
      </c>
      <c r="G6939" s="14">
        <f t="shared" si="757"/>
        <v>3.3602848806855993E-5</v>
      </c>
      <c r="H6939" s="6">
        <f t="shared" si="760"/>
        <v>0</v>
      </c>
      <c r="I6939" s="14">
        <f t="shared" si="761"/>
        <v>0</v>
      </c>
      <c r="J6939" s="9" t="b">
        <f t="shared" si="758"/>
        <v>0</v>
      </c>
      <c r="K6939" t="b">
        <f t="shared" si="762"/>
        <v>0</v>
      </c>
      <c r="L6939" s="35">
        <v>6.2269439123984844E-3</v>
      </c>
      <c r="M6939" s="37">
        <f t="shared" si="759"/>
        <v>0</v>
      </c>
      <c r="N6939" s="4"/>
      <c r="R6939" s="4"/>
    </row>
    <row r="6940" spans="1:18" x14ac:dyDescent="0.25">
      <c r="A6940" s="9">
        <v>45216.166666666664</v>
      </c>
      <c r="B6940" s="5">
        <v>45216</v>
      </c>
      <c r="C6940" s="6">
        <v>35786.046369357638</v>
      </c>
      <c r="D6940" s="6">
        <v>1.2675194457794229E-2</v>
      </c>
      <c r="E6940" s="6">
        <v>18531</v>
      </c>
      <c r="F6940" s="14">
        <f t="shared" si="756"/>
        <v>3.5419376387573121E-5</v>
      </c>
      <c r="G6940" s="14">
        <f t="shared" si="757"/>
        <v>6.8399948506795249E-5</v>
      </c>
      <c r="H6940" s="6">
        <f t="shared" si="760"/>
        <v>0</v>
      </c>
      <c r="I6940" s="14">
        <f t="shared" si="761"/>
        <v>0</v>
      </c>
      <c r="J6940" s="9" t="b">
        <f t="shared" si="758"/>
        <v>0</v>
      </c>
      <c r="K6940" t="b">
        <f t="shared" si="762"/>
        <v>0</v>
      </c>
      <c r="L6940" s="35">
        <v>1.2675194457794229E-2</v>
      </c>
      <c r="M6940" s="37">
        <f t="shared" si="759"/>
        <v>0</v>
      </c>
      <c r="N6940" s="4"/>
      <c r="R6940" s="4"/>
    </row>
    <row r="6941" spans="1:18" x14ac:dyDescent="0.25">
      <c r="A6941" s="9">
        <v>45216.208333333336</v>
      </c>
      <c r="B6941" s="5">
        <v>45216</v>
      </c>
      <c r="C6941" s="6">
        <v>36508.657788628472</v>
      </c>
      <c r="D6941" s="6">
        <v>1.8629948058062128E-2</v>
      </c>
      <c r="E6941" s="6">
        <v>18531</v>
      </c>
      <c r="F6941" s="14">
        <f t="shared" si="756"/>
        <v>5.1028849556515021E-5</v>
      </c>
      <c r="G6941" s="14">
        <f t="shared" si="757"/>
        <v>1.0053395962474842E-4</v>
      </c>
      <c r="H6941" s="6">
        <f t="shared" si="760"/>
        <v>0</v>
      </c>
      <c r="I6941" s="14">
        <f t="shared" si="761"/>
        <v>0</v>
      </c>
      <c r="J6941" s="9" t="b">
        <f t="shared" si="758"/>
        <v>0</v>
      </c>
      <c r="K6941" t="b">
        <f t="shared" si="762"/>
        <v>0</v>
      </c>
      <c r="L6941" s="35">
        <v>1.8629948058062128E-2</v>
      </c>
      <c r="M6941" s="37">
        <f t="shared" si="759"/>
        <v>0</v>
      </c>
      <c r="N6941" s="4"/>
      <c r="R6941" s="4"/>
    </row>
    <row r="6942" spans="1:18" x14ac:dyDescent="0.25">
      <c r="A6942" s="9">
        <v>45216.25</v>
      </c>
      <c r="B6942" s="5">
        <v>45216</v>
      </c>
      <c r="C6942" s="6">
        <v>38501.363585069441</v>
      </c>
      <c r="D6942" s="6">
        <v>2.5603510376272929E-2</v>
      </c>
      <c r="E6942" s="6">
        <v>18531</v>
      </c>
      <c r="F6942" s="14">
        <f t="shared" si="756"/>
        <v>6.650026906112435E-5</v>
      </c>
      <c r="G6942" s="14">
        <f t="shared" si="757"/>
        <v>1.3816583226092995E-4</v>
      </c>
      <c r="H6942" s="6">
        <f t="shared" si="760"/>
        <v>0</v>
      </c>
      <c r="I6942" s="14">
        <f t="shared" si="761"/>
        <v>0</v>
      </c>
      <c r="J6942" s="9" t="b">
        <f t="shared" si="758"/>
        <v>0</v>
      </c>
      <c r="K6942" t="b">
        <f t="shared" si="762"/>
        <v>0</v>
      </c>
      <c r="L6942" s="35">
        <v>2.5603510376272929E-2</v>
      </c>
      <c r="M6942" s="37">
        <f t="shared" si="759"/>
        <v>0</v>
      </c>
      <c r="N6942" s="4"/>
      <c r="R6942" s="4"/>
    </row>
    <row r="6943" spans="1:18" x14ac:dyDescent="0.25">
      <c r="A6943" s="9">
        <v>45216.291666666664</v>
      </c>
      <c r="B6943" s="5">
        <v>45216</v>
      </c>
      <c r="C6943" s="6">
        <v>41383.658144531248</v>
      </c>
      <c r="D6943" s="6">
        <v>4.0230098454695606E-2</v>
      </c>
      <c r="E6943" s="6">
        <v>18531</v>
      </c>
      <c r="F6943" s="14">
        <f t="shared" si="756"/>
        <v>9.7212523634795968E-5</v>
      </c>
      <c r="G6943" s="14">
        <f t="shared" si="757"/>
        <v>2.1709620881061792E-4</v>
      </c>
      <c r="H6943" s="6">
        <f t="shared" si="760"/>
        <v>0</v>
      </c>
      <c r="I6943" s="14">
        <f t="shared" si="761"/>
        <v>0</v>
      </c>
      <c r="J6943" s="9" t="b">
        <f t="shared" si="758"/>
        <v>0</v>
      </c>
      <c r="K6943" t="b">
        <f t="shared" si="762"/>
        <v>0</v>
      </c>
      <c r="L6943" s="35">
        <v>4.0230098454695606E-2</v>
      </c>
      <c r="M6943" s="37">
        <f t="shared" si="759"/>
        <v>0</v>
      </c>
      <c r="N6943" s="4"/>
      <c r="R6943" s="4"/>
    </row>
    <row r="6944" spans="1:18" x14ac:dyDescent="0.25">
      <c r="A6944" s="9">
        <v>45216.333333333336</v>
      </c>
      <c r="B6944" s="5">
        <v>45216</v>
      </c>
      <c r="C6944" s="6">
        <v>42910.928697916665</v>
      </c>
      <c r="D6944" s="6">
        <v>112.60611191463036</v>
      </c>
      <c r="E6944" s="6">
        <v>18531</v>
      </c>
      <c r="F6944" s="14">
        <f t="shared" si="756"/>
        <v>0.2624182587782059</v>
      </c>
      <c r="G6944" s="14">
        <f t="shared" si="757"/>
        <v>0.60766343918099597</v>
      </c>
      <c r="H6944" s="6">
        <f t="shared" si="760"/>
        <v>112.6</v>
      </c>
      <c r="I6944" s="14">
        <f t="shared" si="761"/>
        <v>279889.94391053368</v>
      </c>
      <c r="J6944" s="9" t="b">
        <f t="shared" si="758"/>
        <v>1</v>
      </c>
      <c r="K6944" t="b">
        <f t="shared" si="762"/>
        <v>1</v>
      </c>
      <c r="L6944" s="35">
        <v>112.60611191463036</v>
      </c>
      <c r="M6944" s="37">
        <f t="shared" si="759"/>
        <v>112.60611191463036</v>
      </c>
      <c r="N6944" s="4"/>
      <c r="R6944" s="4"/>
    </row>
    <row r="6945" spans="1:18" x14ac:dyDescent="0.25">
      <c r="A6945" s="9">
        <v>45216.375</v>
      </c>
      <c r="B6945" s="5">
        <v>45216</v>
      </c>
      <c r="C6945" s="6">
        <v>42900.896807725694</v>
      </c>
      <c r="D6945" s="6">
        <v>4534.5803972032336</v>
      </c>
      <c r="E6945" s="6">
        <v>18531</v>
      </c>
      <c r="F6945" s="14">
        <f t="shared" si="756"/>
        <v>10.569896516444468</v>
      </c>
      <c r="G6945" s="14">
        <f t="shared" si="757"/>
        <v>24.470241202327092</v>
      </c>
      <c r="H6945" s="6">
        <f t="shared" si="760"/>
        <v>4422</v>
      </c>
      <c r="I6945" s="14">
        <f t="shared" si="761"/>
        <v>3926.9626886260257</v>
      </c>
      <c r="J6945" s="9" t="b">
        <f t="shared" si="758"/>
        <v>1</v>
      </c>
      <c r="K6945" t="b">
        <f t="shared" si="762"/>
        <v>1</v>
      </c>
      <c r="L6945" s="35">
        <v>4534.5803972032336</v>
      </c>
      <c r="M6945" s="37">
        <f t="shared" si="759"/>
        <v>4534.5803972032336</v>
      </c>
      <c r="N6945" s="4"/>
      <c r="R6945" s="4"/>
    </row>
    <row r="6946" spans="1:18" x14ac:dyDescent="0.25">
      <c r="A6946" s="9">
        <v>45216.416666666664</v>
      </c>
      <c r="B6946" s="5">
        <v>45216</v>
      </c>
      <c r="C6946" s="6">
        <v>42850.988995225693</v>
      </c>
      <c r="D6946" s="6">
        <v>11920.503912760416</v>
      </c>
      <c r="E6946" s="6">
        <v>18531</v>
      </c>
      <c r="F6946" s="14">
        <f t="shared" si="756"/>
        <v>27.818503591804046</v>
      </c>
      <c r="G6946" s="14">
        <f t="shared" si="757"/>
        <v>64.327364485243194</v>
      </c>
      <c r="H6946" s="6">
        <f t="shared" si="760"/>
        <v>7385.9</v>
      </c>
      <c r="I6946" s="14">
        <f t="shared" si="761"/>
        <v>162.87945858354078</v>
      </c>
      <c r="J6946" s="9" t="b">
        <f t="shared" si="758"/>
        <v>1</v>
      </c>
      <c r="K6946" t="b">
        <f t="shared" si="762"/>
        <v>1</v>
      </c>
      <c r="L6946" s="35">
        <v>11920.503912760416</v>
      </c>
      <c r="M6946" s="37">
        <f t="shared" si="759"/>
        <v>11920.503912760416</v>
      </c>
      <c r="N6946" s="4"/>
      <c r="R6946" s="4"/>
    </row>
    <row r="6947" spans="1:18" x14ac:dyDescent="0.25">
      <c r="A6947" s="9">
        <v>45216.458333333336</v>
      </c>
      <c r="B6947" s="5">
        <v>45216</v>
      </c>
      <c r="C6947" s="6">
        <v>42952.845974392359</v>
      </c>
      <c r="D6947" s="6">
        <v>13384.263355034722</v>
      </c>
      <c r="E6947" s="6">
        <v>18531</v>
      </c>
      <c r="F6947" s="14">
        <f t="shared" si="756"/>
        <v>31.160364468082406</v>
      </c>
      <c r="G6947" s="14">
        <f t="shared" si="757"/>
        <v>72.226341562974056</v>
      </c>
      <c r="H6947" s="6">
        <f t="shared" si="760"/>
        <v>1463.8</v>
      </c>
      <c r="I6947" s="14">
        <f t="shared" si="761"/>
        <v>12.279682224113541</v>
      </c>
      <c r="J6947" s="9" t="b">
        <f t="shared" si="758"/>
        <v>1</v>
      </c>
      <c r="K6947" t="b">
        <f t="shared" si="762"/>
        <v>1</v>
      </c>
      <c r="L6947" s="35">
        <v>13384.263355034722</v>
      </c>
      <c r="M6947" s="37">
        <f t="shared" si="759"/>
        <v>13384.263355034722</v>
      </c>
      <c r="N6947" s="4"/>
      <c r="R6947" s="4"/>
    </row>
    <row r="6948" spans="1:18" x14ac:dyDescent="0.25">
      <c r="A6948" s="9">
        <v>45216.5</v>
      </c>
      <c r="B6948" s="5">
        <v>45216</v>
      </c>
      <c r="C6948" s="6">
        <v>43012.829440104164</v>
      </c>
      <c r="D6948" s="6">
        <v>13538.116920572917</v>
      </c>
      <c r="E6948" s="6">
        <v>18531</v>
      </c>
      <c r="F6948" s="14">
        <f t="shared" si="756"/>
        <v>31.474602105459937</v>
      </c>
      <c r="G6948" s="14">
        <f t="shared" si="757"/>
        <v>73.056591228605669</v>
      </c>
      <c r="H6948" s="6">
        <f t="shared" si="760"/>
        <v>153.9</v>
      </c>
      <c r="I6948" s="14">
        <f t="shared" si="761"/>
        <v>1.1498578286873582</v>
      </c>
      <c r="J6948" s="9" t="b">
        <f t="shared" si="758"/>
        <v>1</v>
      </c>
      <c r="K6948" t="b">
        <f t="shared" si="762"/>
        <v>1</v>
      </c>
      <c r="L6948" s="35">
        <v>13538.116920572917</v>
      </c>
      <c r="M6948" s="37">
        <f t="shared" si="759"/>
        <v>13538.116920572917</v>
      </c>
      <c r="N6948" s="4"/>
      <c r="R6948" s="4"/>
    </row>
    <row r="6949" spans="1:18" x14ac:dyDescent="0.25">
      <c r="A6949" s="9">
        <v>45216.541666666664</v>
      </c>
      <c r="B6949" s="5">
        <v>45216</v>
      </c>
      <c r="C6949" s="6">
        <v>42969.188034939238</v>
      </c>
      <c r="D6949" s="6">
        <v>13525.5638804796</v>
      </c>
      <c r="E6949" s="6">
        <v>18531</v>
      </c>
      <c r="F6949" s="14">
        <f t="shared" si="756"/>
        <v>31.477355051442096</v>
      </c>
      <c r="G6949" s="14">
        <f t="shared" si="757"/>
        <v>72.988850469373475</v>
      </c>
      <c r="H6949" s="6">
        <f t="shared" si="760"/>
        <v>-12.6</v>
      </c>
      <c r="I6949" s="14">
        <f t="shared" si="761"/>
        <v>-9.3070550903964142E-2</v>
      </c>
      <c r="J6949" s="9" t="b">
        <f t="shared" si="758"/>
        <v>1</v>
      </c>
      <c r="K6949" t="b">
        <f t="shared" si="762"/>
        <v>1</v>
      </c>
      <c r="L6949" s="35">
        <v>13525.5638804796</v>
      </c>
      <c r="M6949" s="37">
        <f t="shared" si="759"/>
        <v>13525.5638804796</v>
      </c>
      <c r="N6949" s="4"/>
      <c r="R6949" s="4"/>
    </row>
    <row r="6950" spans="1:18" x14ac:dyDescent="0.25">
      <c r="A6950" s="9">
        <v>45216.583333333336</v>
      </c>
      <c r="B6950" s="5">
        <v>45216</v>
      </c>
      <c r="C6950" s="6">
        <v>43444.526156684027</v>
      </c>
      <c r="D6950" s="6">
        <v>13189.119678819445</v>
      </c>
      <c r="E6950" s="6">
        <v>18531</v>
      </c>
      <c r="F6950" s="14">
        <f t="shared" si="756"/>
        <v>30.358530396332274</v>
      </c>
      <c r="G6950" s="14">
        <f t="shared" si="757"/>
        <v>71.173275477952856</v>
      </c>
      <c r="H6950" s="6">
        <f t="shared" si="760"/>
        <v>-336.4</v>
      </c>
      <c r="I6950" s="14">
        <f t="shared" si="761"/>
        <v>-2.4871421478072353</v>
      </c>
      <c r="J6950" s="9" t="b">
        <f t="shared" si="758"/>
        <v>1</v>
      </c>
      <c r="K6950" t="b">
        <f t="shared" si="762"/>
        <v>1</v>
      </c>
      <c r="L6950" s="35">
        <v>13189.119678819445</v>
      </c>
      <c r="M6950" s="37">
        <f t="shared" si="759"/>
        <v>13189.119678819445</v>
      </c>
      <c r="N6950" s="4"/>
      <c r="R6950" s="4"/>
    </row>
    <row r="6951" spans="1:18" x14ac:dyDescent="0.25">
      <c r="A6951" s="9">
        <v>45216.625</v>
      </c>
      <c r="B6951" s="5">
        <v>45216</v>
      </c>
      <c r="C6951" s="6">
        <v>44182.951248914927</v>
      </c>
      <c r="D6951" s="6">
        <v>13422.513986545138</v>
      </c>
      <c r="E6951" s="6">
        <v>18531</v>
      </c>
      <c r="F6951" s="14">
        <f t="shared" si="756"/>
        <v>30.379396593329144</v>
      </c>
      <c r="G6951" s="14">
        <f t="shared" si="757"/>
        <v>72.432755849900914</v>
      </c>
      <c r="H6951" s="6">
        <f t="shared" si="760"/>
        <v>233.4</v>
      </c>
      <c r="I6951" s="14">
        <f t="shared" si="761"/>
        <v>1.769640473994786</v>
      </c>
      <c r="J6951" s="9" t="b">
        <f t="shared" si="758"/>
        <v>1</v>
      </c>
      <c r="K6951" t="b">
        <f t="shared" si="762"/>
        <v>1</v>
      </c>
      <c r="L6951" s="35">
        <v>13422.513986545138</v>
      </c>
      <c r="M6951" s="37">
        <f t="shared" si="759"/>
        <v>13422.513986545138</v>
      </c>
      <c r="N6951" s="4"/>
      <c r="R6951" s="4"/>
    </row>
    <row r="6952" spans="1:18" x14ac:dyDescent="0.25">
      <c r="A6952" s="9">
        <v>45216.666666666664</v>
      </c>
      <c r="B6952" s="5">
        <v>45216</v>
      </c>
      <c r="C6952" s="6">
        <v>45327.908526475694</v>
      </c>
      <c r="D6952" s="6">
        <v>13502.189460720487</v>
      </c>
      <c r="E6952" s="6">
        <v>18531</v>
      </c>
      <c r="F6952" s="14">
        <f t="shared" si="756"/>
        <v>29.787806011022894</v>
      </c>
      <c r="G6952" s="14">
        <f t="shared" si="757"/>
        <v>72.862713618911485</v>
      </c>
      <c r="H6952" s="6">
        <f t="shared" si="760"/>
        <v>79.7</v>
      </c>
      <c r="I6952" s="14">
        <f t="shared" si="761"/>
        <v>0.59377848352322127</v>
      </c>
      <c r="J6952" s="9" t="b">
        <f t="shared" si="758"/>
        <v>1</v>
      </c>
      <c r="K6952" t="b">
        <f t="shared" si="762"/>
        <v>1</v>
      </c>
      <c r="L6952" s="35">
        <v>13502.189460720487</v>
      </c>
      <c r="M6952" s="37">
        <f t="shared" si="759"/>
        <v>13502.189460720487</v>
      </c>
      <c r="N6952" s="4"/>
      <c r="R6952" s="4"/>
    </row>
    <row r="6953" spans="1:18" x14ac:dyDescent="0.25">
      <c r="A6953" s="9">
        <v>45216.708333333336</v>
      </c>
      <c r="B6953" s="5">
        <v>45216</v>
      </c>
      <c r="C6953" s="6">
        <v>46669.236126302087</v>
      </c>
      <c r="D6953" s="6">
        <v>13078.249243706598</v>
      </c>
      <c r="E6953" s="6">
        <v>18531</v>
      </c>
      <c r="F6953" s="14">
        <f t="shared" si="756"/>
        <v>28.023276850541574</v>
      </c>
      <c r="G6953" s="14">
        <f t="shared" si="757"/>
        <v>70.574978380587112</v>
      </c>
      <c r="H6953" s="6">
        <f t="shared" si="760"/>
        <v>-423.9</v>
      </c>
      <c r="I6953" s="14">
        <f t="shared" si="761"/>
        <v>-3.1394908302329534</v>
      </c>
      <c r="J6953" s="9" t="b">
        <f t="shared" si="758"/>
        <v>1</v>
      </c>
      <c r="K6953" t="b">
        <f t="shared" si="762"/>
        <v>1</v>
      </c>
      <c r="L6953" s="35">
        <v>13078.249243706598</v>
      </c>
      <c r="M6953" s="37">
        <f t="shared" si="759"/>
        <v>13078.249243706598</v>
      </c>
      <c r="N6953" s="4"/>
      <c r="R6953" s="4"/>
    </row>
    <row r="6954" spans="1:18" x14ac:dyDescent="0.25">
      <c r="A6954" s="9">
        <v>45216.75</v>
      </c>
      <c r="B6954" s="5">
        <v>45216</v>
      </c>
      <c r="C6954" s="6">
        <v>47217.809854600695</v>
      </c>
      <c r="D6954" s="6">
        <v>10159.633364257812</v>
      </c>
      <c r="E6954" s="6">
        <v>18531</v>
      </c>
      <c r="F6954" s="14">
        <f t="shared" si="756"/>
        <v>21.516528181935364</v>
      </c>
      <c r="G6954" s="14">
        <f t="shared" si="757"/>
        <v>54.825068071112263</v>
      </c>
      <c r="H6954" s="6">
        <f t="shared" si="760"/>
        <v>-2918.6</v>
      </c>
      <c r="I6954" s="14">
        <f t="shared" si="761"/>
        <v>-22.316442710437435</v>
      </c>
      <c r="J6954" s="9" t="b">
        <f t="shared" si="758"/>
        <v>1</v>
      </c>
      <c r="K6954" t="b">
        <f t="shared" si="762"/>
        <v>1</v>
      </c>
      <c r="L6954" s="35">
        <v>10159.633364257812</v>
      </c>
      <c r="M6954" s="37">
        <f t="shared" si="759"/>
        <v>10159.633364257812</v>
      </c>
      <c r="N6954" s="4"/>
      <c r="R6954" s="4"/>
    </row>
    <row r="6955" spans="1:18" x14ac:dyDescent="0.25">
      <c r="A6955" s="9">
        <v>45216.791666666664</v>
      </c>
      <c r="B6955" s="5">
        <v>45216</v>
      </c>
      <c r="C6955" s="6">
        <v>46587.804066840275</v>
      </c>
      <c r="D6955" s="6">
        <v>2887.6923258802626</v>
      </c>
      <c r="E6955" s="6">
        <v>18531</v>
      </c>
      <c r="F6955" s="14">
        <f t="shared" si="756"/>
        <v>6.1983868605123424</v>
      </c>
      <c r="G6955" s="14">
        <f t="shared" si="757"/>
        <v>15.583035593763222</v>
      </c>
      <c r="H6955" s="6">
        <f t="shared" si="760"/>
        <v>-7271.9</v>
      </c>
      <c r="I6955" s="14">
        <f t="shared" si="761"/>
        <v>-71.576401817638143</v>
      </c>
      <c r="J6955" s="9" t="b">
        <f t="shared" si="758"/>
        <v>1</v>
      </c>
      <c r="K6955" t="b">
        <f t="shared" si="762"/>
        <v>1</v>
      </c>
      <c r="L6955" s="35">
        <v>2887.6923258802626</v>
      </c>
      <c r="M6955" s="37">
        <f t="shared" si="759"/>
        <v>2887.6923258802626</v>
      </c>
      <c r="N6955" s="4"/>
      <c r="R6955" s="4"/>
    </row>
    <row r="6956" spans="1:18" x14ac:dyDescent="0.25">
      <c r="A6956" s="9">
        <v>45216.833333333336</v>
      </c>
      <c r="B6956" s="5">
        <v>45216</v>
      </c>
      <c r="C6956" s="6">
        <v>46980.012866753474</v>
      </c>
      <c r="D6956" s="6">
        <v>32.828168300572372</v>
      </c>
      <c r="E6956" s="6">
        <v>18531</v>
      </c>
      <c r="F6956" s="14">
        <f t="shared" si="756"/>
        <v>6.9876882310954E-2</v>
      </c>
      <c r="G6956" s="14">
        <f t="shared" si="757"/>
        <v>0.17715270789796758</v>
      </c>
      <c r="H6956" s="6">
        <f t="shared" si="760"/>
        <v>-2854.9</v>
      </c>
      <c r="I6956" s="14">
        <f t="shared" si="761"/>
        <v>-98.864410671927587</v>
      </c>
      <c r="J6956" s="9" t="b">
        <f t="shared" si="758"/>
        <v>1</v>
      </c>
      <c r="K6956" t="b">
        <f t="shared" si="762"/>
        <v>1</v>
      </c>
      <c r="L6956" s="35">
        <v>32.828168300572372</v>
      </c>
      <c r="M6956" s="37">
        <f t="shared" si="759"/>
        <v>32.828168300572372</v>
      </c>
      <c r="N6956" s="4"/>
      <c r="R6956" s="4"/>
    </row>
    <row r="6957" spans="1:18" x14ac:dyDescent="0.25">
      <c r="A6957" s="9">
        <v>45216.875</v>
      </c>
      <c r="B6957" s="5">
        <v>45216</v>
      </c>
      <c r="C6957" s="6">
        <v>46335.742816840277</v>
      </c>
      <c r="D6957" s="6">
        <v>1.0085765159585409E-2</v>
      </c>
      <c r="E6957" s="6">
        <v>18531</v>
      </c>
      <c r="F6957" s="14">
        <f t="shared" si="756"/>
        <v>2.1766706534636228E-5</v>
      </c>
      <c r="G6957" s="14">
        <f t="shared" si="757"/>
        <v>5.4426448435515674E-5</v>
      </c>
      <c r="H6957" s="6">
        <f t="shared" si="760"/>
        <v>-32.799999999999997</v>
      </c>
      <c r="I6957" s="14">
        <f t="shared" si="761"/>
        <v>-99.914194723523806</v>
      </c>
      <c r="J6957" s="9" t="b">
        <f t="shared" si="758"/>
        <v>0</v>
      </c>
      <c r="K6957" t="b">
        <f t="shared" si="762"/>
        <v>1</v>
      </c>
      <c r="L6957" s="35">
        <v>1.0085765159585409E-2</v>
      </c>
      <c r="M6957" s="37">
        <f t="shared" si="759"/>
        <v>0</v>
      </c>
      <c r="N6957" s="4"/>
      <c r="R6957" s="4"/>
    </row>
    <row r="6958" spans="1:18" x14ac:dyDescent="0.25">
      <c r="A6958" s="9">
        <v>45216.916666666664</v>
      </c>
      <c r="B6958" s="5">
        <v>45216</v>
      </c>
      <c r="C6958" s="6">
        <v>44742.435996093751</v>
      </c>
      <c r="D6958" s="6">
        <v>2.106491974192775E-2</v>
      </c>
      <c r="E6958" s="6">
        <v>18531</v>
      </c>
      <c r="F6958" s="14">
        <f t="shared" si="756"/>
        <v>4.708040425820094E-5</v>
      </c>
      <c r="G6958" s="14">
        <f t="shared" si="757"/>
        <v>1.136739503638646E-4</v>
      </c>
      <c r="H6958" s="6">
        <f t="shared" si="760"/>
        <v>0</v>
      </c>
      <c r="I6958" s="14">
        <f t="shared" si="761"/>
        <v>0</v>
      </c>
      <c r="J6958" s="9" t="b">
        <f t="shared" si="758"/>
        <v>0</v>
      </c>
      <c r="K6958" t="b">
        <f t="shared" si="762"/>
        <v>0</v>
      </c>
      <c r="L6958" s="35">
        <v>2.106491974192775E-2</v>
      </c>
      <c r="M6958" s="37">
        <f t="shared" si="759"/>
        <v>0</v>
      </c>
      <c r="N6958" s="4"/>
      <c r="R6958" s="4"/>
    </row>
    <row r="6959" spans="1:18" x14ac:dyDescent="0.25">
      <c r="A6959" s="9">
        <v>45216.958333333336</v>
      </c>
      <c r="B6959" s="5">
        <v>45216</v>
      </c>
      <c r="C6959" s="6">
        <v>42385.436688368056</v>
      </c>
      <c r="D6959" s="6">
        <v>2.2838259043896365E-2</v>
      </c>
      <c r="E6959" s="6">
        <v>18531</v>
      </c>
      <c r="F6959" s="14">
        <f t="shared" si="756"/>
        <v>5.3882325695523452E-5</v>
      </c>
      <c r="G6959" s="14">
        <f t="shared" si="757"/>
        <v>1.2324353269600326E-4</v>
      </c>
      <c r="H6959" s="6">
        <f t="shared" si="760"/>
        <v>0</v>
      </c>
      <c r="I6959" s="14">
        <f t="shared" si="761"/>
        <v>0</v>
      </c>
      <c r="J6959" s="9" t="b">
        <f t="shared" si="758"/>
        <v>0</v>
      </c>
      <c r="K6959" t="b">
        <f t="shared" si="762"/>
        <v>0</v>
      </c>
      <c r="L6959" s="35">
        <v>2.2838259043896365E-2</v>
      </c>
      <c r="M6959" s="37">
        <f t="shared" si="759"/>
        <v>0</v>
      </c>
      <c r="N6959" s="4"/>
      <c r="R6959" s="4"/>
    </row>
    <row r="6960" spans="1:18" x14ac:dyDescent="0.25">
      <c r="A6960" s="9">
        <v>45217</v>
      </c>
      <c r="B6960" s="5">
        <v>45217</v>
      </c>
      <c r="C6960" s="6">
        <v>39801.026314019095</v>
      </c>
      <c r="D6960" s="6">
        <v>2.2887100487326582E-2</v>
      </c>
      <c r="E6960" s="6">
        <v>18531</v>
      </c>
      <c r="F6960" s="14">
        <f t="shared" si="756"/>
        <v>5.7503794768390363E-5</v>
      </c>
      <c r="G6960" s="14">
        <f t="shared" si="757"/>
        <v>1.2350709884694072E-4</v>
      </c>
      <c r="H6960" s="6">
        <f t="shared" si="760"/>
        <v>0</v>
      </c>
      <c r="I6960" s="14">
        <f t="shared" si="761"/>
        <v>0</v>
      </c>
      <c r="J6960" s="9" t="b">
        <f t="shared" si="758"/>
        <v>0</v>
      </c>
      <c r="K6960" t="b">
        <f t="shared" si="762"/>
        <v>0</v>
      </c>
      <c r="L6960" s="35">
        <v>2.2887100487326582E-2</v>
      </c>
      <c r="M6960" s="37">
        <f t="shared" si="759"/>
        <v>0</v>
      </c>
      <c r="N6960" s="4"/>
      <c r="R6960" s="4"/>
    </row>
    <row r="6961" spans="1:18" x14ac:dyDescent="0.25">
      <c r="A6961" s="9">
        <v>45217.041666666664</v>
      </c>
      <c r="B6961" s="5">
        <v>45217</v>
      </c>
      <c r="C6961" s="6">
        <v>38052.882384982637</v>
      </c>
      <c r="D6961" s="6">
        <v>3.2331962043212523E-2</v>
      </c>
      <c r="E6961" s="6">
        <v>18531</v>
      </c>
      <c r="F6961" s="14">
        <f t="shared" si="756"/>
        <v>8.4965868593366148E-5</v>
      </c>
      <c r="G6961" s="14">
        <f t="shared" si="757"/>
        <v>1.7447499888409974E-4</v>
      </c>
      <c r="H6961" s="6">
        <f t="shared" si="760"/>
        <v>0</v>
      </c>
      <c r="I6961" s="14">
        <f t="shared" si="761"/>
        <v>0</v>
      </c>
      <c r="J6961" s="9" t="b">
        <f t="shared" si="758"/>
        <v>0</v>
      </c>
      <c r="K6961" t="b">
        <f t="shared" si="762"/>
        <v>0</v>
      </c>
      <c r="L6961" s="35">
        <v>3.2331962043212523E-2</v>
      </c>
      <c r="M6961" s="37">
        <f t="shared" si="759"/>
        <v>0</v>
      </c>
      <c r="N6961" s="4"/>
      <c r="R6961" s="4"/>
    </row>
    <row r="6962" spans="1:18" x14ac:dyDescent="0.25">
      <c r="A6962" s="9">
        <v>45217.083333333336</v>
      </c>
      <c r="B6962" s="5">
        <v>45217</v>
      </c>
      <c r="C6962" s="6">
        <v>36997.624906684025</v>
      </c>
      <c r="D6962" s="6">
        <v>2.1476439140323135E-2</v>
      </c>
      <c r="E6962" s="6">
        <v>18531</v>
      </c>
      <c r="F6962" s="14">
        <f t="shared" si="756"/>
        <v>5.8048156319470074E-5</v>
      </c>
      <c r="G6962" s="14">
        <f t="shared" si="757"/>
        <v>1.1589465835801163E-4</v>
      </c>
      <c r="H6962" s="6">
        <f t="shared" si="760"/>
        <v>0</v>
      </c>
      <c r="I6962" s="14">
        <f t="shared" si="761"/>
        <v>0</v>
      </c>
      <c r="J6962" s="9" t="b">
        <f t="shared" si="758"/>
        <v>0</v>
      </c>
      <c r="K6962" t="b">
        <f t="shared" si="762"/>
        <v>0</v>
      </c>
      <c r="L6962" s="35">
        <v>2.1476439140323135E-2</v>
      </c>
      <c r="M6962" s="37">
        <f t="shared" si="759"/>
        <v>0</v>
      </c>
      <c r="N6962" s="4"/>
      <c r="R6962" s="4"/>
    </row>
    <row r="6963" spans="1:18" x14ac:dyDescent="0.25">
      <c r="A6963" s="9">
        <v>45217.125</v>
      </c>
      <c r="B6963" s="5">
        <v>45217</v>
      </c>
      <c r="C6963" s="6">
        <v>36079.272302517362</v>
      </c>
      <c r="D6963" s="6">
        <v>2.3558919886127114E-2</v>
      </c>
      <c r="E6963" s="6">
        <v>18531</v>
      </c>
      <c r="F6963" s="14">
        <f t="shared" si="756"/>
        <v>6.5297658136201754E-5</v>
      </c>
      <c r="G6963" s="14">
        <f t="shared" si="757"/>
        <v>1.2713248009350338E-4</v>
      </c>
      <c r="H6963" s="6">
        <f t="shared" si="760"/>
        <v>0</v>
      </c>
      <c r="I6963" s="14">
        <f t="shared" si="761"/>
        <v>0</v>
      </c>
      <c r="J6963" s="9" t="b">
        <f t="shared" si="758"/>
        <v>0</v>
      </c>
      <c r="K6963" t="b">
        <f t="shared" si="762"/>
        <v>0</v>
      </c>
      <c r="L6963" s="35">
        <v>2.3558919886127114E-2</v>
      </c>
      <c r="M6963" s="37">
        <f t="shared" si="759"/>
        <v>0</v>
      </c>
      <c r="N6963" s="4"/>
      <c r="R6963" s="4"/>
    </row>
    <row r="6964" spans="1:18" x14ac:dyDescent="0.25">
      <c r="A6964" s="9">
        <v>45217.166666666664</v>
      </c>
      <c r="B6964" s="5">
        <v>45217</v>
      </c>
      <c r="C6964" s="6">
        <v>35857.667178819444</v>
      </c>
      <c r="D6964" s="6">
        <v>2.9008059259504081E-2</v>
      </c>
      <c r="E6964" s="6">
        <v>18531</v>
      </c>
      <c r="F6964" s="14">
        <f t="shared" si="756"/>
        <v>8.08977871171683E-5</v>
      </c>
      <c r="G6964" s="14">
        <f t="shared" si="757"/>
        <v>1.5653801338030371E-4</v>
      </c>
      <c r="H6964" s="6">
        <f t="shared" si="760"/>
        <v>0</v>
      </c>
      <c r="I6964" s="14">
        <f t="shared" si="761"/>
        <v>0</v>
      </c>
      <c r="J6964" s="9" t="b">
        <f t="shared" si="758"/>
        <v>0</v>
      </c>
      <c r="K6964" t="b">
        <f t="shared" si="762"/>
        <v>0</v>
      </c>
      <c r="L6964" s="35">
        <v>2.9008059259504081E-2</v>
      </c>
      <c r="M6964" s="37">
        <f t="shared" si="759"/>
        <v>0</v>
      </c>
      <c r="N6964" s="4"/>
      <c r="R6964" s="4"/>
    </row>
    <row r="6965" spans="1:18" x14ac:dyDescent="0.25">
      <c r="A6965" s="9">
        <v>45217.208333333336</v>
      </c>
      <c r="B6965" s="5">
        <v>45217</v>
      </c>
      <c r="C6965" s="6">
        <v>36415.782829861113</v>
      </c>
      <c r="D6965" s="6">
        <v>2.1057577553826073E-2</v>
      </c>
      <c r="E6965" s="6">
        <v>18531</v>
      </c>
      <c r="F6965" s="14">
        <f t="shared" si="756"/>
        <v>5.7825415019112978E-5</v>
      </c>
      <c r="G6965" s="14">
        <f t="shared" si="757"/>
        <v>1.1363432925274444E-4</v>
      </c>
      <c r="H6965" s="6">
        <f t="shared" si="760"/>
        <v>0</v>
      </c>
      <c r="I6965" s="14">
        <f t="shared" si="761"/>
        <v>0</v>
      </c>
      <c r="J6965" s="9" t="b">
        <f t="shared" si="758"/>
        <v>0</v>
      </c>
      <c r="K6965" t="b">
        <f t="shared" si="762"/>
        <v>0</v>
      </c>
      <c r="L6965" s="35">
        <v>2.1057577553826073E-2</v>
      </c>
      <c r="M6965" s="37">
        <f t="shared" si="759"/>
        <v>0</v>
      </c>
      <c r="N6965" s="4"/>
      <c r="R6965" s="4"/>
    </row>
    <row r="6966" spans="1:18" x14ac:dyDescent="0.25">
      <c r="A6966" s="9">
        <v>45217.25</v>
      </c>
      <c r="B6966" s="5">
        <v>45217</v>
      </c>
      <c r="C6966" s="6">
        <v>38065.849908854165</v>
      </c>
      <c r="D6966" s="6">
        <v>2.8312790252061355E-2</v>
      </c>
      <c r="E6966" s="6">
        <v>18531</v>
      </c>
      <c r="F6966" s="14">
        <f t="shared" si="756"/>
        <v>7.4378452917389789E-5</v>
      </c>
      <c r="G6966" s="14">
        <f t="shared" si="757"/>
        <v>1.5278608953678353E-4</v>
      </c>
      <c r="H6966" s="6">
        <f t="shared" si="760"/>
        <v>0</v>
      </c>
      <c r="I6966" s="14">
        <f t="shared" si="761"/>
        <v>0</v>
      </c>
      <c r="J6966" s="9" t="b">
        <f t="shared" si="758"/>
        <v>0</v>
      </c>
      <c r="K6966" t="b">
        <f t="shared" si="762"/>
        <v>0</v>
      </c>
      <c r="L6966" s="35">
        <v>2.8312790252061355E-2</v>
      </c>
      <c r="M6966" s="37">
        <f t="shared" si="759"/>
        <v>0</v>
      </c>
      <c r="N6966" s="4"/>
      <c r="R6966" s="4"/>
    </row>
    <row r="6967" spans="1:18" x14ac:dyDescent="0.25">
      <c r="A6967" s="9">
        <v>45217.291666666664</v>
      </c>
      <c r="B6967" s="5">
        <v>45217</v>
      </c>
      <c r="C6967" s="6">
        <v>40873.498190104168</v>
      </c>
      <c r="D6967" s="6">
        <v>2.1979793173571429E-2</v>
      </c>
      <c r="E6967" s="6">
        <v>18531</v>
      </c>
      <c r="F6967" s="14">
        <f t="shared" si="756"/>
        <v>5.3775170090268732E-5</v>
      </c>
      <c r="G6967" s="14">
        <f t="shared" si="757"/>
        <v>1.1861093936415428E-4</v>
      </c>
      <c r="H6967" s="6">
        <f t="shared" si="760"/>
        <v>0</v>
      </c>
      <c r="I6967" s="14">
        <f t="shared" si="761"/>
        <v>0</v>
      </c>
      <c r="J6967" s="9" t="b">
        <f t="shared" si="758"/>
        <v>0</v>
      </c>
      <c r="K6967" t="b">
        <f t="shared" si="762"/>
        <v>0</v>
      </c>
      <c r="L6967" s="35">
        <v>2.1979793173571429E-2</v>
      </c>
      <c r="M6967" s="37">
        <f t="shared" si="759"/>
        <v>0</v>
      </c>
      <c r="N6967" s="4"/>
      <c r="R6967" s="4"/>
    </row>
    <row r="6968" spans="1:18" x14ac:dyDescent="0.25">
      <c r="A6968" s="9">
        <v>45217.333333333336</v>
      </c>
      <c r="B6968" s="5">
        <v>45217</v>
      </c>
      <c r="C6968" s="6">
        <v>42095.418559027778</v>
      </c>
      <c r="D6968" s="6">
        <v>89.657940195625542</v>
      </c>
      <c r="E6968" s="6">
        <v>18531</v>
      </c>
      <c r="F6968" s="14">
        <f t="shared" si="756"/>
        <v>0.21298740638462546</v>
      </c>
      <c r="G6968" s="14">
        <f t="shared" si="757"/>
        <v>0.48382677780813521</v>
      </c>
      <c r="H6968" s="6">
        <f t="shared" si="760"/>
        <v>89.6</v>
      </c>
      <c r="I6968" s="14">
        <f t="shared" si="761"/>
        <v>407647.14796195313</v>
      </c>
      <c r="J6968" s="9" t="b">
        <f t="shared" si="758"/>
        <v>1</v>
      </c>
      <c r="K6968" t="b">
        <f t="shared" si="762"/>
        <v>1</v>
      </c>
      <c r="L6968" s="35">
        <v>89.657940195625542</v>
      </c>
      <c r="M6968" s="37">
        <f t="shared" si="759"/>
        <v>89.657940195625542</v>
      </c>
      <c r="N6968" s="4"/>
      <c r="R6968" s="4"/>
    </row>
    <row r="6969" spans="1:18" x14ac:dyDescent="0.25">
      <c r="A6969" s="9">
        <v>45217.375</v>
      </c>
      <c r="B6969" s="5">
        <v>45217</v>
      </c>
      <c r="C6969" s="6">
        <v>42233.64380208333</v>
      </c>
      <c r="D6969" s="6">
        <v>3697.8563606092666</v>
      </c>
      <c r="E6969" s="6">
        <v>18531</v>
      </c>
      <c r="F6969" s="14">
        <f t="shared" si="756"/>
        <v>8.7557123366818193</v>
      </c>
      <c r="G6969" s="14">
        <f t="shared" si="757"/>
        <v>19.954974694346049</v>
      </c>
      <c r="H6969" s="6">
        <f t="shared" si="760"/>
        <v>3608.2</v>
      </c>
      <c r="I6969" s="14">
        <f t="shared" si="761"/>
        <v>4024.4065301157184</v>
      </c>
      <c r="J6969" s="9" t="b">
        <f t="shared" si="758"/>
        <v>1</v>
      </c>
      <c r="K6969" t="b">
        <f t="shared" si="762"/>
        <v>1</v>
      </c>
      <c r="L6969" s="35">
        <v>3697.8563606092666</v>
      </c>
      <c r="M6969" s="37">
        <f t="shared" si="759"/>
        <v>3697.8563606092666</v>
      </c>
      <c r="N6969" s="4"/>
      <c r="R6969" s="4"/>
    </row>
    <row r="6970" spans="1:18" x14ac:dyDescent="0.25">
      <c r="A6970" s="9">
        <v>45217.416666666664</v>
      </c>
      <c r="B6970" s="5">
        <v>45217</v>
      </c>
      <c r="C6970" s="6">
        <v>42948.373164062497</v>
      </c>
      <c r="D6970" s="6">
        <v>9586.5864773220492</v>
      </c>
      <c r="E6970" s="6">
        <v>18531</v>
      </c>
      <c r="F6970" s="14">
        <f t="shared" si="756"/>
        <v>22.321186510840242</v>
      </c>
      <c r="G6970" s="14">
        <f t="shared" si="757"/>
        <v>51.732699138319838</v>
      </c>
      <c r="H6970" s="6">
        <f t="shared" si="760"/>
        <v>5888.7</v>
      </c>
      <c r="I6970" s="14">
        <f t="shared" si="761"/>
        <v>159.24631531739013</v>
      </c>
      <c r="J6970" s="9" t="b">
        <f t="shared" si="758"/>
        <v>1</v>
      </c>
      <c r="K6970" t="b">
        <f t="shared" si="762"/>
        <v>1</v>
      </c>
      <c r="L6970" s="35">
        <v>9586.5864773220492</v>
      </c>
      <c r="M6970" s="37">
        <f t="shared" si="759"/>
        <v>9586.5864773220492</v>
      </c>
      <c r="N6970" s="4"/>
      <c r="R6970" s="4"/>
    </row>
    <row r="6971" spans="1:18" x14ac:dyDescent="0.25">
      <c r="A6971" s="9">
        <v>45217.458333333336</v>
      </c>
      <c r="B6971" s="5">
        <v>45217</v>
      </c>
      <c r="C6971" s="6">
        <v>43777.41439019097</v>
      </c>
      <c r="D6971" s="6">
        <v>10602.217099609376</v>
      </c>
      <c r="E6971" s="6">
        <v>18531</v>
      </c>
      <c r="F6971" s="14">
        <f t="shared" si="756"/>
        <v>24.218463441241912</v>
      </c>
      <c r="G6971" s="14">
        <f t="shared" si="757"/>
        <v>57.213410499214156</v>
      </c>
      <c r="H6971" s="6">
        <f t="shared" si="760"/>
        <v>1015.6</v>
      </c>
      <c r="I6971" s="14">
        <f t="shared" si="761"/>
        <v>10.593969004530393</v>
      </c>
      <c r="J6971" s="9" t="b">
        <f t="shared" si="758"/>
        <v>1</v>
      </c>
      <c r="K6971" t="b">
        <f t="shared" si="762"/>
        <v>1</v>
      </c>
      <c r="L6971" s="35">
        <v>10602.217099609376</v>
      </c>
      <c r="M6971" s="37">
        <f t="shared" si="759"/>
        <v>10602.217099609376</v>
      </c>
      <c r="N6971" s="4"/>
      <c r="R6971" s="4"/>
    </row>
    <row r="6972" spans="1:18" x14ac:dyDescent="0.25">
      <c r="A6972" s="9">
        <v>45217.5</v>
      </c>
      <c r="B6972" s="5">
        <v>45217</v>
      </c>
      <c r="C6972" s="6">
        <v>44396.826423611114</v>
      </c>
      <c r="D6972" s="6">
        <v>11425.950367838541</v>
      </c>
      <c r="E6972" s="6">
        <v>18531</v>
      </c>
      <c r="F6972" s="14">
        <f t="shared" si="756"/>
        <v>25.73596197804353</v>
      </c>
      <c r="G6972" s="14">
        <f t="shared" si="757"/>
        <v>61.658574107379749</v>
      </c>
      <c r="H6972" s="6">
        <f t="shared" si="760"/>
        <v>823.7</v>
      </c>
      <c r="I6972" s="14">
        <f t="shared" si="761"/>
        <v>7.7691297231627914</v>
      </c>
      <c r="J6972" s="9" t="b">
        <f t="shared" si="758"/>
        <v>1</v>
      </c>
      <c r="K6972" t="b">
        <f t="shared" si="762"/>
        <v>1</v>
      </c>
      <c r="L6972" s="35">
        <v>11425.950367838541</v>
      </c>
      <c r="M6972" s="37">
        <f t="shared" si="759"/>
        <v>11425.950367838541</v>
      </c>
      <c r="N6972" s="4"/>
      <c r="R6972" s="4"/>
    </row>
    <row r="6973" spans="1:18" x14ac:dyDescent="0.25">
      <c r="A6973" s="9">
        <v>45217.541666666664</v>
      </c>
      <c r="B6973" s="5">
        <v>45217</v>
      </c>
      <c r="C6973" s="6">
        <v>45346.543363715275</v>
      </c>
      <c r="D6973" s="6">
        <v>12330.868522135417</v>
      </c>
      <c r="E6973" s="6">
        <v>18531</v>
      </c>
      <c r="F6973" s="14">
        <f t="shared" si="756"/>
        <v>27.192521430425387</v>
      </c>
      <c r="G6973" s="14">
        <f t="shared" si="757"/>
        <v>66.541840818819367</v>
      </c>
      <c r="H6973" s="6">
        <f t="shared" si="760"/>
        <v>904.9</v>
      </c>
      <c r="I6973" s="14">
        <f t="shared" si="761"/>
        <v>7.9196913242953357</v>
      </c>
      <c r="J6973" s="9" t="b">
        <f t="shared" si="758"/>
        <v>1</v>
      </c>
      <c r="K6973" t="b">
        <f t="shared" si="762"/>
        <v>1</v>
      </c>
      <c r="L6973" s="35">
        <v>12330.868522135417</v>
      </c>
      <c r="M6973" s="37">
        <f t="shared" si="759"/>
        <v>12330.868522135417</v>
      </c>
      <c r="N6973" s="4"/>
      <c r="R6973" s="4"/>
    </row>
    <row r="6974" spans="1:18" x14ac:dyDescent="0.25">
      <c r="A6974" s="9">
        <v>45217.583333333336</v>
      </c>
      <c r="B6974" s="5">
        <v>45217</v>
      </c>
      <c r="C6974" s="6">
        <v>46602.384667968749</v>
      </c>
      <c r="D6974" s="6">
        <v>12224.017524956596</v>
      </c>
      <c r="E6974" s="6">
        <v>18531</v>
      </c>
      <c r="F6974" s="14">
        <f t="shared" si="756"/>
        <v>26.230454969310912</v>
      </c>
      <c r="G6974" s="14">
        <f t="shared" si="757"/>
        <v>65.965234067004459</v>
      </c>
      <c r="H6974" s="6">
        <f t="shared" si="760"/>
        <v>-106.9</v>
      </c>
      <c r="I6974" s="14">
        <f t="shared" si="761"/>
        <v>-0.86693001233531464</v>
      </c>
      <c r="J6974" s="9" t="b">
        <f t="shared" si="758"/>
        <v>1</v>
      </c>
      <c r="K6974" t="b">
        <f t="shared" si="762"/>
        <v>1</v>
      </c>
      <c r="L6974" s="35">
        <v>12224.017524956596</v>
      </c>
      <c r="M6974" s="37">
        <f t="shared" si="759"/>
        <v>12224.017524956596</v>
      </c>
      <c r="N6974" s="4"/>
      <c r="R6974" s="4"/>
    </row>
    <row r="6975" spans="1:18" x14ac:dyDescent="0.25">
      <c r="A6975" s="9">
        <v>45217.625</v>
      </c>
      <c r="B6975" s="5">
        <v>45217</v>
      </c>
      <c r="C6975" s="6">
        <v>48134.503684895833</v>
      </c>
      <c r="D6975" s="6">
        <v>12710.604703776042</v>
      </c>
      <c r="E6975" s="6">
        <v>18531</v>
      </c>
      <c r="F6975" s="14">
        <f t="shared" si="756"/>
        <v>26.406431417645454</v>
      </c>
      <c r="G6975" s="14">
        <f t="shared" si="757"/>
        <v>68.591035042771793</v>
      </c>
      <c r="H6975" s="6">
        <f t="shared" si="760"/>
        <v>486.6</v>
      </c>
      <c r="I6975" s="14">
        <f t="shared" si="761"/>
        <v>3.9806880103579347</v>
      </c>
      <c r="J6975" s="9" t="b">
        <f t="shared" si="758"/>
        <v>1</v>
      </c>
      <c r="K6975" t="b">
        <f t="shared" si="762"/>
        <v>1</v>
      </c>
      <c r="L6975" s="35">
        <v>12710.604703776042</v>
      </c>
      <c r="M6975" s="37">
        <f t="shared" si="759"/>
        <v>12710.604703776042</v>
      </c>
      <c r="N6975" s="4"/>
      <c r="R6975" s="4"/>
    </row>
    <row r="6976" spans="1:18" x14ac:dyDescent="0.25">
      <c r="A6976" s="9">
        <v>45217.666666666664</v>
      </c>
      <c r="B6976" s="5">
        <v>45217</v>
      </c>
      <c r="C6976" s="6">
        <v>49501.756054687503</v>
      </c>
      <c r="D6976" s="6">
        <v>12854.739873046876</v>
      </c>
      <c r="E6976" s="6">
        <v>18531</v>
      </c>
      <c r="F6976" s="14">
        <f t="shared" si="756"/>
        <v>25.96825021489235</v>
      </c>
      <c r="G6976" s="14">
        <f t="shared" si="757"/>
        <v>69.368840715810677</v>
      </c>
      <c r="H6976" s="6">
        <f t="shared" si="760"/>
        <v>144.1</v>
      </c>
      <c r="I6976" s="14">
        <f t="shared" si="761"/>
        <v>1.1336990124253572</v>
      </c>
      <c r="J6976" s="9" t="b">
        <f t="shared" si="758"/>
        <v>1</v>
      </c>
      <c r="K6976" t="b">
        <f t="shared" si="762"/>
        <v>1</v>
      </c>
      <c r="L6976" s="35">
        <v>12854.739873046876</v>
      </c>
      <c r="M6976" s="37">
        <f t="shared" si="759"/>
        <v>12854.739873046876</v>
      </c>
      <c r="N6976" s="4"/>
      <c r="R6976" s="4"/>
    </row>
    <row r="6977" spans="1:18" x14ac:dyDescent="0.25">
      <c r="A6977" s="9">
        <v>45217.708333333336</v>
      </c>
      <c r="B6977" s="5">
        <v>45217</v>
      </c>
      <c r="C6977" s="6">
        <v>50952.810683593751</v>
      </c>
      <c r="D6977" s="6">
        <v>12371.946166449652</v>
      </c>
      <c r="E6977" s="6">
        <v>18531</v>
      </c>
      <c r="F6977" s="14">
        <f t="shared" si="756"/>
        <v>24.281184885514634</v>
      </c>
      <c r="G6977" s="14">
        <f t="shared" si="757"/>
        <v>66.763510692621296</v>
      </c>
      <c r="H6977" s="6">
        <f t="shared" si="760"/>
        <v>-482.8</v>
      </c>
      <c r="I6977" s="14">
        <f t="shared" si="761"/>
        <v>-3.7558130679276442</v>
      </c>
      <c r="J6977" s="9" t="b">
        <f t="shared" si="758"/>
        <v>1</v>
      </c>
      <c r="K6977" t="b">
        <f t="shared" si="762"/>
        <v>1</v>
      </c>
      <c r="L6977" s="35">
        <v>12371.946166449652</v>
      </c>
      <c r="M6977" s="37">
        <f t="shared" si="759"/>
        <v>12371.946166449652</v>
      </c>
      <c r="N6977" s="4"/>
      <c r="R6977" s="4"/>
    </row>
    <row r="6978" spans="1:18" x14ac:dyDescent="0.25">
      <c r="A6978" s="9">
        <v>45217.75</v>
      </c>
      <c r="B6978" s="5">
        <v>45217</v>
      </c>
      <c r="C6978" s="6">
        <v>51435.400412326388</v>
      </c>
      <c r="D6978" s="6">
        <v>9574.2539127604159</v>
      </c>
      <c r="E6978" s="6">
        <v>18531</v>
      </c>
      <c r="F6978" s="14">
        <f t="shared" si="756"/>
        <v>18.614133137896143</v>
      </c>
      <c r="G6978" s="14">
        <f t="shared" si="757"/>
        <v>51.666148145056482</v>
      </c>
      <c r="H6978" s="6">
        <f t="shared" si="760"/>
        <v>-2797.7</v>
      </c>
      <c r="I6978" s="14">
        <f t="shared" si="761"/>
        <v>-22.613257141280055</v>
      </c>
      <c r="J6978" s="9" t="b">
        <f t="shared" si="758"/>
        <v>1</v>
      </c>
      <c r="K6978" t="b">
        <f t="shared" si="762"/>
        <v>1</v>
      </c>
      <c r="L6978" s="35">
        <v>9574.2539127604159</v>
      </c>
      <c r="M6978" s="37">
        <f t="shared" si="759"/>
        <v>9574.2539127604159</v>
      </c>
      <c r="N6978" s="4"/>
      <c r="R6978" s="4"/>
    </row>
    <row r="6979" spans="1:18" x14ac:dyDescent="0.25">
      <c r="A6979" s="9">
        <v>45217.791666666664</v>
      </c>
      <c r="B6979" s="5">
        <v>45217</v>
      </c>
      <c r="C6979" s="6">
        <v>50846.798023003474</v>
      </c>
      <c r="D6979" s="6">
        <v>2558.7160749308268</v>
      </c>
      <c r="E6979" s="6">
        <v>18531</v>
      </c>
      <c r="F6979" s="14">
        <f t="shared" ref="F6979:F7042" si="763">D6979/C6979*100</f>
        <v>5.0322068928966663</v>
      </c>
      <c r="G6979" s="14">
        <f t="shared" ref="G6979:G7042" si="764">D6979/E6979*100</f>
        <v>13.807760374134299</v>
      </c>
      <c r="H6979" s="6">
        <f t="shared" si="760"/>
        <v>-7015.5</v>
      </c>
      <c r="I6979" s="14">
        <f t="shared" si="761"/>
        <v>-73.274639088585815</v>
      </c>
      <c r="J6979" s="9" t="b">
        <f t="shared" ref="J6979:J7042" si="765">D6979&gt;5</f>
        <v>1</v>
      </c>
      <c r="K6979" t="b">
        <f t="shared" si="762"/>
        <v>1</v>
      </c>
      <c r="L6979" s="35">
        <v>2558.7160749308268</v>
      </c>
      <c r="M6979" s="37">
        <f t="shared" ref="M6979:M7042" si="766">IF(L6979&lt;=2,0,L6979)</f>
        <v>2558.7160749308268</v>
      </c>
      <c r="N6979" s="4"/>
      <c r="R6979" s="4"/>
    </row>
    <row r="6980" spans="1:18" x14ac:dyDescent="0.25">
      <c r="A6980" s="9">
        <v>45217.833333333336</v>
      </c>
      <c r="B6980" s="5">
        <v>45217</v>
      </c>
      <c r="C6980" s="6">
        <v>50419.012256944443</v>
      </c>
      <c r="D6980" s="6">
        <v>29.679573499986695</v>
      </c>
      <c r="E6980" s="6">
        <v>18531</v>
      </c>
      <c r="F6980" s="14">
        <f t="shared" si="763"/>
        <v>5.8865836856807505E-2</v>
      </c>
      <c r="G6980" s="14">
        <f t="shared" si="764"/>
        <v>0.16016174788185578</v>
      </c>
      <c r="H6980" s="6">
        <f t="shared" ref="H6980:H7043" si="767">ROUND(D6980-D6979,1)</f>
        <v>-2529</v>
      </c>
      <c r="I6980" s="14">
        <f t="shared" ref="I6980:I7043" si="768">H6980/D6979*100</f>
        <v>-98.838633359051755</v>
      </c>
      <c r="J6980" s="9" t="b">
        <f t="shared" si="765"/>
        <v>1</v>
      </c>
      <c r="K6980" t="b">
        <f t="shared" ref="K6980:K7043" si="769">OR(J6980,ABS(H6980)&gt;5)</f>
        <v>1</v>
      </c>
      <c r="L6980" s="35">
        <v>29.679573499986695</v>
      </c>
      <c r="M6980" s="37">
        <f t="shared" si="766"/>
        <v>29.679573499986695</v>
      </c>
      <c r="N6980" s="4"/>
      <c r="R6980" s="4"/>
    </row>
    <row r="6981" spans="1:18" x14ac:dyDescent="0.25">
      <c r="A6981" s="9">
        <v>45217.875</v>
      </c>
      <c r="B6981" s="5">
        <v>45217</v>
      </c>
      <c r="C6981" s="6">
        <v>49322.37856987847</v>
      </c>
      <c r="D6981" s="6">
        <v>2.8882132054617007E-2</v>
      </c>
      <c r="E6981" s="6">
        <v>18531</v>
      </c>
      <c r="F6981" s="14">
        <f t="shared" si="763"/>
        <v>5.8557865399166968E-5</v>
      </c>
      <c r="G6981" s="14">
        <f t="shared" si="764"/>
        <v>1.5585846448986566E-4</v>
      </c>
      <c r="H6981" s="6">
        <f t="shared" si="767"/>
        <v>-29.7</v>
      </c>
      <c r="I6981" s="14">
        <f t="shared" si="768"/>
        <v>-100.06882342838692</v>
      </c>
      <c r="J6981" s="9" t="b">
        <f t="shared" si="765"/>
        <v>0</v>
      </c>
      <c r="K6981" t="b">
        <f t="shared" si="769"/>
        <v>1</v>
      </c>
      <c r="L6981" s="35">
        <v>2.8882132054617007E-2</v>
      </c>
      <c r="M6981" s="37">
        <f t="shared" si="766"/>
        <v>0</v>
      </c>
      <c r="N6981" s="4"/>
      <c r="R6981" s="4"/>
    </row>
    <row r="6982" spans="1:18" x14ac:dyDescent="0.25">
      <c r="A6982" s="9">
        <v>45217.916666666664</v>
      </c>
      <c r="B6982" s="5">
        <v>45217</v>
      </c>
      <c r="C6982" s="6">
        <v>47417.607955729167</v>
      </c>
      <c r="D6982" s="6">
        <v>2.7761511293550332E-2</v>
      </c>
      <c r="E6982" s="6">
        <v>18531</v>
      </c>
      <c r="F6982" s="14">
        <f t="shared" si="763"/>
        <v>5.8546840489021519E-5</v>
      </c>
      <c r="G6982" s="14">
        <f t="shared" si="764"/>
        <v>1.4981118824429514E-4</v>
      </c>
      <c r="H6982" s="6">
        <f t="shared" si="767"/>
        <v>0</v>
      </c>
      <c r="I6982" s="14">
        <f t="shared" si="768"/>
        <v>0</v>
      </c>
      <c r="J6982" s="9" t="b">
        <f t="shared" si="765"/>
        <v>0</v>
      </c>
      <c r="K6982" t="b">
        <f t="shared" si="769"/>
        <v>0</v>
      </c>
      <c r="L6982" s="35">
        <v>2.7761511293550332E-2</v>
      </c>
      <c r="M6982" s="37">
        <f t="shared" si="766"/>
        <v>0</v>
      </c>
      <c r="N6982" s="4"/>
      <c r="R6982" s="4"/>
    </row>
    <row r="6983" spans="1:18" x14ac:dyDescent="0.25">
      <c r="A6983" s="9">
        <v>45217.958333333336</v>
      </c>
      <c r="B6983" s="5">
        <v>45217</v>
      </c>
      <c r="C6983" s="6">
        <v>44672.682358940969</v>
      </c>
      <c r="D6983" s="6">
        <v>3.8210292160511014E-2</v>
      </c>
      <c r="E6983" s="6">
        <v>18531</v>
      </c>
      <c r="F6983" s="14">
        <f t="shared" si="763"/>
        <v>8.5533910530589507E-5</v>
      </c>
      <c r="G6983" s="14">
        <f t="shared" si="764"/>
        <v>2.0619660115757927E-4</v>
      </c>
      <c r="H6983" s="6">
        <f t="shared" si="767"/>
        <v>0</v>
      </c>
      <c r="I6983" s="14">
        <f t="shared" si="768"/>
        <v>0</v>
      </c>
      <c r="J6983" s="9" t="b">
        <f t="shared" si="765"/>
        <v>0</v>
      </c>
      <c r="K6983" t="b">
        <f t="shared" si="769"/>
        <v>0</v>
      </c>
      <c r="L6983" s="35">
        <v>3.8210292160511014E-2</v>
      </c>
      <c r="M6983" s="37">
        <f t="shared" si="766"/>
        <v>0</v>
      </c>
      <c r="N6983" s="4"/>
      <c r="R6983" s="4"/>
    </row>
    <row r="6984" spans="1:18" x14ac:dyDescent="0.25">
      <c r="A6984" s="9">
        <v>45218</v>
      </c>
      <c r="B6984" s="5">
        <v>45218</v>
      </c>
      <c r="C6984" s="6">
        <v>41753.862374131946</v>
      </c>
      <c r="D6984" s="6">
        <v>3.1197144651992453E-2</v>
      </c>
      <c r="E6984" s="6">
        <v>18531</v>
      </c>
      <c r="F6984" s="14">
        <f t="shared" si="763"/>
        <v>7.4716787569142898E-5</v>
      </c>
      <c r="G6984" s="14">
        <f t="shared" si="764"/>
        <v>1.6835111247095382E-4</v>
      </c>
      <c r="H6984" s="6">
        <f t="shared" si="767"/>
        <v>0</v>
      </c>
      <c r="I6984" s="14">
        <f t="shared" si="768"/>
        <v>0</v>
      </c>
      <c r="J6984" s="9" t="b">
        <f t="shared" si="765"/>
        <v>0</v>
      </c>
      <c r="K6984" t="b">
        <f t="shared" si="769"/>
        <v>0</v>
      </c>
      <c r="L6984" s="35">
        <v>3.1197144651992453E-2</v>
      </c>
      <c r="M6984" s="37">
        <f t="shared" si="766"/>
        <v>0</v>
      </c>
      <c r="N6984" s="4"/>
      <c r="R6984" s="4"/>
    </row>
    <row r="6985" spans="1:18" x14ac:dyDescent="0.25">
      <c r="A6985" s="9">
        <v>45218.041666666664</v>
      </c>
      <c r="B6985" s="5">
        <v>45218</v>
      </c>
      <c r="C6985" s="6">
        <v>39570.017671440975</v>
      </c>
      <c r="D6985" s="6">
        <v>3.4434158551610181E-2</v>
      </c>
      <c r="E6985" s="6">
        <v>18531</v>
      </c>
      <c r="F6985" s="14">
        <f t="shared" si="763"/>
        <v>8.7020831877117108E-5</v>
      </c>
      <c r="G6985" s="14">
        <f t="shared" si="764"/>
        <v>1.8581921402843979E-4</v>
      </c>
      <c r="H6985" s="6">
        <f t="shared" si="767"/>
        <v>0</v>
      </c>
      <c r="I6985" s="14">
        <f t="shared" si="768"/>
        <v>0</v>
      </c>
      <c r="J6985" s="9" t="b">
        <f t="shared" si="765"/>
        <v>0</v>
      </c>
      <c r="K6985" t="b">
        <f t="shared" si="769"/>
        <v>0</v>
      </c>
      <c r="L6985" s="35">
        <v>3.4434158551610181E-2</v>
      </c>
      <c r="M6985" s="37">
        <f t="shared" si="766"/>
        <v>0</v>
      </c>
      <c r="N6985" s="4"/>
      <c r="R6985" s="4"/>
    </row>
    <row r="6986" spans="1:18" x14ac:dyDescent="0.25">
      <c r="A6986" s="9">
        <v>45218.083333333336</v>
      </c>
      <c r="B6986" s="5">
        <v>45218</v>
      </c>
      <c r="C6986" s="6">
        <v>38265.433752170138</v>
      </c>
      <c r="D6986" s="6">
        <v>3.5877886114435063E-2</v>
      </c>
      <c r="E6986" s="6">
        <v>18531</v>
      </c>
      <c r="F6986" s="14">
        <f t="shared" si="763"/>
        <v>9.3760562984341786E-5</v>
      </c>
      <c r="G6986" s="14">
        <f t="shared" si="764"/>
        <v>1.9361009181606531E-4</v>
      </c>
      <c r="H6986" s="6">
        <f t="shared" si="767"/>
        <v>0</v>
      </c>
      <c r="I6986" s="14">
        <f t="shared" si="768"/>
        <v>0</v>
      </c>
      <c r="J6986" s="9" t="b">
        <f t="shared" si="765"/>
        <v>0</v>
      </c>
      <c r="K6986" t="b">
        <f t="shared" si="769"/>
        <v>0</v>
      </c>
      <c r="L6986" s="35">
        <v>3.5877886114435063E-2</v>
      </c>
      <c r="M6986" s="37">
        <f t="shared" si="766"/>
        <v>0</v>
      </c>
      <c r="N6986" s="4"/>
      <c r="R6986" s="4"/>
    </row>
    <row r="6987" spans="1:18" x14ac:dyDescent="0.25">
      <c r="A6987" s="9">
        <v>45218.125</v>
      </c>
      <c r="B6987" s="5">
        <v>45218</v>
      </c>
      <c r="C6987" s="6">
        <v>37188.699997829863</v>
      </c>
      <c r="D6987" s="6">
        <v>3.5016708444390032E-2</v>
      </c>
      <c r="E6987" s="6">
        <v>18531</v>
      </c>
      <c r="F6987" s="14">
        <f t="shared" si="763"/>
        <v>9.4159538909489778E-5</v>
      </c>
      <c r="G6987" s="14">
        <f t="shared" si="764"/>
        <v>1.8896286462894628E-4</v>
      </c>
      <c r="H6987" s="6">
        <f t="shared" si="767"/>
        <v>0</v>
      </c>
      <c r="I6987" s="14">
        <f t="shared" si="768"/>
        <v>0</v>
      </c>
      <c r="J6987" s="9" t="b">
        <f t="shared" si="765"/>
        <v>0</v>
      </c>
      <c r="K6987" t="b">
        <f t="shared" si="769"/>
        <v>0</v>
      </c>
      <c r="L6987" s="35">
        <v>3.5016708444390032E-2</v>
      </c>
      <c r="M6987" s="37">
        <f t="shared" si="766"/>
        <v>0</v>
      </c>
      <c r="N6987" s="4"/>
      <c r="R6987" s="4"/>
    </row>
    <row r="6988" spans="1:18" x14ac:dyDescent="0.25">
      <c r="A6988" s="9">
        <v>45218.166666666664</v>
      </c>
      <c r="B6988" s="5">
        <v>45218</v>
      </c>
      <c r="C6988" s="6">
        <v>36851.310987413191</v>
      </c>
      <c r="D6988" s="6">
        <v>4.0703571142835751E-2</v>
      </c>
      <c r="E6988" s="6">
        <v>18531</v>
      </c>
      <c r="F6988" s="14">
        <f t="shared" si="763"/>
        <v>1.1045352268943247E-4</v>
      </c>
      <c r="G6988" s="14">
        <f t="shared" si="764"/>
        <v>2.1965123923606796E-4</v>
      </c>
      <c r="H6988" s="6">
        <f t="shared" si="767"/>
        <v>0</v>
      </c>
      <c r="I6988" s="14">
        <f t="shared" si="768"/>
        <v>0</v>
      </c>
      <c r="J6988" s="9" t="b">
        <f t="shared" si="765"/>
        <v>0</v>
      </c>
      <c r="K6988" t="b">
        <f t="shared" si="769"/>
        <v>0</v>
      </c>
      <c r="L6988" s="35">
        <v>4.0703571142835751E-2</v>
      </c>
      <c r="M6988" s="37">
        <f t="shared" si="766"/>
        <v>0</v>
      </c>
      <c r="N6988" s="4"/>
      <c r="R6988" s="4"/>
    </row>
    <row r="6989" spans="1:18" x14ac:dyDescent="0.25">
      <c r="A6989" s="9">
        <v>45218.208333333336</v>
      </c>
      <c r="B6989" s="5">
        <v>45218</v>
      </c>
      <c r="C6989" s="6">
        <v>37048.143541666665</v>
      </c>
      <c r="D6989" s="6">
        <v>3.4646393555319968E-2</v>
      </c>
      <c r="E6989" s="6">
        <v>18531</v>
      </c>
      <c r="F6989" s="14">
        <f t="shared" si="763"/>
        <v>9.3517219064848583E-5</v>
      </c>
      <c r="G6989" s="14">
        <f t="shared" si="764"/>
        <v>1.8696451111823413E-4</v>
      </c>
      <c r="H6989" s="6">
        <f t="shared" si="767"/>
        <v>0</v>
      </c>
      <c r="I6989" s="14">
        <f t="shared" si="768"/>
        <v>0</v>
      </c>
      <c r="J6989" s="9" t="b">
        <f t="shared" si="765"/>
        <v>0</v>
      </c>
      <c r="K6989" t="b">
        <f t="shared" si="769"/>
        <v>0</v>
      </c>
      <c r="L6989" s="35">
        <v>3.4646393555319968E-2</v>
      </c>
      <c r="M6989" s="37">
        <f t="shared" si="766"/>
        <v>0</v>
      </c>
      <c r="N6989" s="4"/>
      <c r="R6989" s="4"/>
    </row>
    <row r="6990" spans="1:18" x14ac:dyDescent="0.25">
      <c r="A6990" s="9">
        <v>45218.25</v>
      </c>
      <c r="B6990" s="5">
        <v>45218</v>
      </c>
      <c r="C6990" s="6">
        <v>38479.645870225693</v>
      </c>
      <c r="D6990" s="6">
        <v>3.4476309269666675E-2</v>
      </c>
      <c r="E6990" s="6">
        <v>18531</v>
      </c>
      <c r="F6990" s="14">
        <f t="shared" si="763"/>
        <v>8.9596222860105195E-5</v>
      </c>
      <c r="G6990" s="14">
        <f t="shared" si="764"/>
        <v>1.860466745975213E-4</v>
      </c>
      <c r="H6990" s="6">
        <f t="shared" si="767"/>
        <v>0</v>
      </c>
      <c r="I6990" s="14">
        <f t="shared" si="768"/>
        <v>0</v>
      </c>
      <c r="J6990" s="9" t="b">
        <f t="shared" si="765"/>
        <v>0</v>
      </c>
      <c r="K6990" t="b">
        <f t="shared" si="769"/>
        <v>0</v>
      </c>
      <c r="L6990" s="35">
        <v>3.4476309269666675E-2</v>
      </c>
      <c r="M6990" s="37">
        <f t="shared" si="766"/>
        <v>0</v>
      </c>
      <c r="N6990" s="4"/>
      <c r="R6990" s="4"/>
    </row>
    <row r="6991" spans="1:18" x14ac:dyDescent="0.25">
      <c r="A6991" s="9">
        <v>45218.291666666664</v>
      </c>
      <c r="B6991" s="5">
        <v>45218</v>
      </c>
      <c r="C6991" s="6">
        <v>41035.36271267361</v>
      </c>
      <c r="D6991" s="6">
        <v>3.6355977977315587E-2</v>
      </c>
      <c r="E6991" s="6">
        <v>18531</v>
      </c>
      <c r="F6991" s="14">
        <f t="shared" si="763"/>
        <v>8.8596701902886281E-5</v>
      </c>
      <c r="G6991" s="14">
        <f t="shared" si="764"/>
        <v>1.9619004898448864E-4</v>
      </c>
      <c r="H6991" s="6">
        <f t="shared" si="767"/>
        <v>0</v>
      </c>
      <c r="I6991" s="14">
        <f t="shared" si="768"/>
        <v>0</v>
      </c>
      <c r="J6991" s="9" t="b">
        <f t="shared" si="765"/>
        <v>0</v>
      </c>
      <c r="K6991" t="b">
        <f t="shared" si="769"/>
        <v>0</v>
      </c>
      <c r="L6991" s="35">
        <v>3.6355977977315587E-2</v>
      </c>
      <c r="M6991" s="37">
        <f t="shared" si="766"/>
        <v>0</v>
      </c>
      <c r="N6991" s="4"/>
      <c r="R6991" s="4"/>
    </row>
    <row r="6992" spans="1:18" x14ac:dyDescent="0.25">
      <c r="A6992" s="9">
        <v>45218.333333333336</v>
      </c>
      <c r="B6992" s="5">
        <v>45218</v>
      </c>
      <c r="C6992" s="6">
        <v>42183.25577907986</v>
      </c>
      <c r="D6992" s="6">
        <v>68.629870036372708</v>
      </c>
      <c r="E6992" s="6">
        <v>18531</v>
      </c>
      <c r="F6992" s="14">
        <f t="shared" si="763"/>
        <v>0.16269457814208985</v>
      </c>
      <c r="G6992" s="14">
        <f t="shared" si="764"/>
        <v>0.37035168116330852</v>
      </c>
      <c r="H6992" s="6">
        <f t="shared" si="767"/>
        <v>68.599999999999994</v>
      </c>
      <c r="I6992" s="14">
        <f t="shared" si="768"/>
        <v>188689.73912021608</v>
      </c>
      <c r="J6992" s="9" t="b">
        <f t="shared" si="765"/>
        <v>1</v>
      </c>
      <c r="K6992" t="b">
        <f t="shared" si="769"/>
        <v>1</v>
      </c>
      <c r="L6992" s="35">
        <v>68.629870036372708</v>
      </c>
      <c r="M6992" s="37">
        <f t="shared" si="766"/>
        <v>68.629870036372708</v>
      </c>
      <c r="N6992" s="4"/>
      <c r="R6992" s="4"/>
    </row>
    <row r="6993" spans="1:18" x14ac:dyDescent="0.25">
      <c r="A6993" s="9">
        <v>45218.375</v>
      </c>
      <c r="B6993" s="5">
        <v>45218</v>
      </c>
      <c r="C6993" s="6">
        <v>42093.110421006946</v>
      </c>
      <c r="D6993" s="6">
        <v>3856.9320380995009</v>
      </c>
      <c r="E6993" s="6">
        <v>18531</v>
      </c>
      <c r="F6993" s="14">
        <f t="shared" si="763"/>
        <v>9.1628582433638925</v>
      </c>
      <c r="G6993" s="14">
        <f t="shared" si="764"/>
        <v>20.813404770921704</v>
      </c>
      <c r="H6993" s="6">
        <f t="shared" si="767"/>
        <v>3788.3</v>
      </c>
      <c r="I6993" s="14">
        <f t="shared" si="768"/>
        <v>5519.8997142093713</v>
      </c>
      <c r="J6993" s="9" t="b">
        <f t="shared" si="765"/>
        <v>1</v>
      </c>
      <c r="K6993" t="b">
        <f t="shared" si="769"/>
        <v>1</v>
      </c>
      <c r="L6993" s="35">
        <v>3856.9320380995009</v>
      </c>
      <c r="M6993" s="37">
        <f t="shared" si="766"/>
        <v>3856.9320380995009</v>
      </c>
      <c r="N6993" s="4"/>
      <c r="R6993" s="4"/>
    </row>
    <row r="6994" spans="1:18" x14ac:dyDescent="0.25">
      <c r="A6994" s="9">
        <v>45218.416666666664</v>
      </c>
      <c r="B6994" s="5">
        <v>45218</v>
      </c>
      <c r="C6994" s="6">
        <v>43810.307404513886</v>
      </c>
      <c r="D6994" s="6">
        <v>11025.107698567708</v>
      </c>
      <c r="E6994" s="6">
        <v>18531</v>
      </c>
      <c r="F6994" s="14">
        <f t="shared" si="763"/>
        <v>25.165556581855352</v>
      </c>
      <c r="G6994" s="14">
        <f t="shared" si="764"/>
        <v>59.495481617655322</v>
      </c>
      <c r="H6994" s="6">
        <f t="shared" si="767"/>
        <v>7168.2</v>
      </c>
      <c r="I6994" s="14">
        <f t="shared" si="768"/>
        <v>185.85238031656172</v>
      </c>
      <c r="J6994" s="9" t="b">
        <f t="shared" si="765"/>
        <v>1</v>
      </c>
      <c r="K6994" t="b">
        <f t="shared" si="769"/>
        <v>1</v>
      </c>
      <c r="L6994" s="35">
        <v>11025.107698567708</v>
      </c>
      <c r="M6994" s="37">
        <f t="shared" si="766"/>
        <v>11025.107698567708</v>
      </c>
      <c r="N6994" s="4"/>
      <c r="R6994" s="4"/>
    </row>
    <row r="6995" spans="1:18" x14ac:dyDescent="0.25">
      <c r="A6995" s="9">
        <v>45218.458333333336</v>
      </c>
      <c r="B6995" s="5">
        <v>45218</v>
      </c>
      <c r="C6995" s="6">
        <v>45432.812510850694</v>
      </c>
      <c r="D6995" s="6">
        <v>12657.776958550347</v>
      </c>
      <c r="E6995" s="6">
        <v>18531</v>
      </c>
      <c r="F6995" s="14">
        <f t="shared" si="763"/>
        <v>27.860430070287407</v>
      </c>
      <c r="G6995" s="14">
        <f t="shared" si="764"/>
        <v>68.305957360910625</v>
      </c>
      <c r="H6995" s="6">
        <f t="shared" si="767"/>
        <v>1632.7</v>
      </c>
      <c r="I6995" s="14">
        <f t="shared" si="768"/>
        <v>14.808925632645812</v>
      </c>
      <c r="J6995" s="9" t="b">
        <f t="shared" si="765"/>
        <v>1</v>
      </c>
      <c r="K6995" t="b">
        <f t="shared" si="769"/>
        <v>1</v>
      </c>
      <c r="L6995" s="35">
        <v>12657.776958550347</v>
      </c>
      <c r="M6995" s="37">
        <f t="shared" si="766"/>
        <v>12657.776958550347</v>
      </c>
      <c r="N6995" s="4"/>
      <c r="R6995" s="4"/>
    </row>
    <row r="6996" spans="1:18" x14ac:dyDescent="0.25">
      <c r="A6996" s="9">
        <v>45218.5</v>
      </c>
      <c r="B6996" s="5">
        <v>45218</v>
      </c>
      <c r="C6996" s="6">
        <v>46929.02216362847</v>
      </c>
      <c r="D6996" s="6">
        <v>13054.164661458333</v>
      </c>
      <c r="E6996" s="6">
        <v>18531</v>
      </c>
      <c r="F6996" s="14">
        <f t="shared" si="763"/>
        <v>27.816826474547213</v>
      </c>
      <c r="G6996" s="14">
        <f t="shared" si="764"/>
        <v>70.445009235650176</v>
      </c>
      <c r="H6996" s="6">
        <f t="shared" si="767"/>
        <v>396.4</v>
      </c>
      <c r="I6996" s="14">
        <f t="shared" si="768"/>
        <v>3.1316715510003612</v>
      </c>
      <c r="J6996" s="9" t="b">
        <f t="shared" si="765"/>
        <v>1</v>
      </c>
      <c r="K6996" t="b">
        <f t="shared" si="769"/>
        <v>1</v>
      </c>
      <c r="L6996" s="35">
        <v>13054.164661458333</v>
      </c>
      <c r="M6996" s="37">
        <f t="shared" si="766"/>
        <v>13054.164661458333</v>
      </c>
      <c r="N6996" s="4"/>
      <c r="R6996" s="4"/>
    </row>
    <row r="6997" spans="1:18" x14ac:dyDescent="0.25">
      <c r="A6997" s="9">
        <v>45218.541666666664</v>
      </c>
      <c r="B6997" s="5">
        <v>45218</v>
      </c>
      <c r="C6997" s="6">
        <v>49008.920225694441</v>
      </c>
      <c r="D6997" s="6">
        <v>12873.47334092882</v>
      </c>
      <c r="E6997" s="6">
        <v>18531</v>
      </c>
      <c r="F6997" s="14">
        <f t="shared" si="763"/>
        <v>26.267612674681011</v>
      </c>
      <c r="G6997" s="14">
        <f t="shared" si="764"/>
        <v>69.469933305967402</v>
      </c>
      <c r="H6997" s="6">
        <f t="shared" si="767"/>
        <v>-180.7</v>
      </c>
      <c r="I6997" s="14">
        <f t="shared" si="768"/>
        <v>-1.3842325777727187</v>
      </c>
      <c r="J6997" s="9" t="b">
        <f t="shared" si="765"/>
        <v>1</v>
      </c>
      <c r="K6997" t="b">
        <f t="shared" si="769"/>
        <v>1</v>
      </c>
      <c r="L6997" s="35">
        <v>12873.47334092882</v>
      </c>
      <c r="M6997" s="37">
        <f t="shared" si="766"/>
        <v>12873.47334092882</v>
      </c>
      <c r="N6997" s="4"/>
      <c r="R6997" s="4"/>
    </row>
    <row r="6998" spans="1:18" x14ac:dyDescent="0.25">
      <c r="A6998" s="9">
        <v>45218.583333333336</v>
      </c>
      <c r="B6998" s="5">
        <v>45218</v>
      </c>
      <c r="C6998" s="6">
        <v>51153.277688802082</v>
      </c>
      <c r="D6998" s="6">
        <v>12724.809607204861</v>
      </c>
      <c r="E6998" s="6">
        <v>18531</v>
      </c>
      <c r="F6998" s="14">
        <f t="shared" si="763"/>
        <v>24.875844094718563</v>
      </c>
      <c r="G6998" s="14">
        <f t="shared" si="764"/>
        <v>68.667689855943351</v>
      </c>
      <c r="H6998" s="6">
        <f t="shared" si="767"/>
        <v>-148.69999999999999</v>
      </c>
      <c r="I6998" s="14">
        <f t="shared" si="768"/>
        <v>-1.1550884214537185</v>
      </c>
      <c r="J6998" s="9" t="b">
        <f t="shared" si="765"/>
        <v>1</v>
      </c>
      <c r="K6998" t="b">
        <f t="shared" si="769"/>
        <v>1</v>
      </c>
      <c r="L6998" s="35">
        <v>12724.809607204861</v>
      </c>
      <c r="M6998" s="37">
        <f t="shared" si="766"/>
        <v>12724.809607204861</v>
      </c>
      <c r="N6998" s="4"/>
      <c r="R6998" s="4"/>
    </row>
    <row r="6999" spans="1:18" x14ac:dyDescent="0.25">
      <c r="A6999" s="9">
        <v>45218.625</v>
      </c>
      <c r="B6999" s="5">
        <v>45218</v>
      </c>
      <c r="C6999" s="6">
        <v>53250.036100260419</v>
      </c>
      <c r="D6999" s="6">
        <v>12762.289718967015</v>
      </c>
      <c r="E6999" s="6">
        <v>18531</v>
      </c>
      <c r="F6999" s="14">
        <f t="shared" si="763"/>
        <v>23.966725008294599</v>
      </c>
      <c r="G6999" s="14">
        <f t="shared" si="764"/>
        <v>68.869946138724387</v>
      </c>
      <c r="H6999" s="6">
        <f t="shared" si="767"/>
        <v>37.5</v>
      </c>
      <c r="I6999" s="14">
        <f t="shared" si="768"/>
        <v>0.29469989066686925</v>
      </c>
      <c r="J6999" s="9" t="b">
        <f t="shared" si="765"/>
        <v>1</v>
      </c>
      <c r="K6999" t="b">
        <f t="shared" si="769"/>
        <v>1</v>
      </c>
      <c r="L6999" s="35">
        <v>12762.289718967015</v>
      </c>
      <c r="M6999" s="37">
        <f t="shared" si="766"/>
        <v>12762.289718967015</v>
      </c>
      <c r="N6999" s="4"/>
      <c r="R6999" s="4"/>
    </row>
    <row r="7000" spans="1:18" x14ac:dyDescent="0.25">
      <c r="A7000" s="9">
        <v>45218.666666666664</v>
      </c>
      <c r="B7000" s="5">
        <v>45218</v>
      </c>
      <c r="C7000" s="6">
        <v>55142.8782671441</v>
      </c>
      <c r="D7000" s="6">
        <v>12783.276411946614</v>
      </c>
      <c r="E7000" s="6">
        <v>18531</v>
      </c>
      <c r="F7000" s="14">
        <f t="shared" si="763"/>
        <v>23.18209860213862</v>
      </c>
      <c r="G7000" s="14">
        <f t="shared" si="764"/>
        <v>68.98319794909402</v>
      </c>
      <c r="H7000" s="6">
        <f t="shared" si="767"/>
        <v>21</v>
      </c>
      <c r="I7000" s="14">
        <f t="shared" si="768"/>
        <v>0.16454727531212751</v>
      </c>
      <c r="J7000" s="9" t="b">
        <f t="shared" si="765"/>
        <v>1</v>
      </c>
      <c r="K7000" t="b">
        <f t="shared" si="769"/>
        <v>1</v>
      </c>
      <c r="L7000" s="35">
        <v>12783.276411946614</v>
      </c>
      <c r="M7000" s="37">
        <f t="shared" si="766"/>
        <v>12783.276411946614</v>
      </c>
      <c r="N7000" s="4"/>
      <c r="R7000" s="4"/>
    </row>
    <row r="7001" spans="1:18" x14ac:dyDescent="0.25">
      <c r="A7001" s="9">
        <v>45218.708333333336</v>
      </c>
      <c r="B7001" s="5">
        <v>45218</v>
      </c>
      <c r="C7001" s="6">
        <v>56433.726996527781</v>
      </c>
      <c r="D7001" s="6">
        <v>12541.299407552084</v>
      </c>
      <c r="E7001" s="6">
        <v>18531</v>
      </c>
      <c r="F7001" s="14">
        <f t="shared" si="763"/>
        <v>22.223057159282988</v>
      </c>
      <c r="G7001" s="14">
        <f t="shared" si="764"/>
        <v>67.677402231677092</v>
      </c>
      <c r="H7001" s="6">
        <f t="shared" si="767"/>
        <v>-242</v>
      </c>
      <c r="I7001" s="14">
        <f t="shared" si="768"/>
        <v>-1.8930983904395502</v>
      </c>
      <c r="J7001" s="9" t="b">
        <f t="shared" si="765"/>
        <v>1</v>
      </c>
      <c r="K7001" t="b">
        <f t="shared" si="769"/>
        <v>1</v>
      </c>
      <c r="L7001" s="35">
        <v>12541.299407552084</v>
      </c>
      <c r="M7001" s="37">
        <f t="shared" si="766"/>
        <v>12541.299407552084</v>
      </c>
      <c r="N7001" s="4"/>
      <c r="R7001" s="4"/>
    </row>
    <row r="7002" spans="1:18" x14ac:dyDescent="0.25">
      <c r="A7002" s="9">
        <v>45218.75</v>
      </c>
      <c r="B7002" s="5">
        <v>45218</v>
      </c>
      <c r="C7002" s="6">
        <v>56271.00286458333</v>
      </c>
      <c r="D7002" s="6">
        <v>9549.5478244357637</v>
      </c>
      <c r="E7002" s="6">
        <v>18531</v>
      </c>
      <c r="F7002" s="14">
        <f t="shared" si="763"/>
        <v>16.970637341255205</v>
      </c>
      <c r="G7002" s="14">
        <f t="shared" si="764"/>
        <v>51.53282512781697</v>
      </c>
      <c r="H7002" s="6">
        <f t="shared" si="767"/>
        <v>-2991.8</v>
      </c>
      <c r="I7002" s="14">
        <f t="shared" si="768"/>
        <v>-23.855582286779683</v>
      </c>
      <c r="J7002" s="9" t="b">
        <f t="shared" si="765"/>
        <v>1</v>
      </c>
      <c r="K7002" t="b">
        <f t="shared" si="769"/>
        <v>1</v>
      </c>
      <c r="L7002" s="35">
        <v>9549.5478244357637</v>
      </c>
      <c r="M7002" s="37">
        <f t="shared" si="766"/>
        <v>9549.5478244357637</v>
      </c>
      <c r="N7002" s="4"/>
      <c r="R7002" s="4"/>
    </row>
    <row r="7003" spans="1:18" x14ac:dyDescent="0.25">
      <c r="A7003" s="9">
        <v>45218.791666666664</v>
      </c>
      <c r="B7003" s="5">
        <v>45218</v>
      </c>
      <c r="C7003" s="6">
        <v>53565.091013454861</v>
      </c>
      <c r="D7003" s="6">
        <v>2452.3561317104763</v>
      </c>
      <c r="E7003" s="6">
        <v>18531</v>
      </c>
      <c r="F7003" s="14">
        <f t="shared" si="763"/>
        <v>4.5782730605171125</v>
      </c>
      <c r="G7003" s="14">
        <f t="shared" si="764"/>
        <v>13.23380352765893</v>
      </c>
      <c r="H7003" s="6">
        <f t="shared" si="767"/>
        <v>-7097.2</v>
      </c>
      <c r="I7003" s="14">
        <f t="shared" si="768"/>
        <v>-74.319749274823266</v>
      </c>
      <c r="J7003" s="9" t="b">
        <f t="shared" si="765"/>
        <v>1</v>
      </c>
      <c r="K7003" t="b">
        <f t="shared" si="769"/>
        <v>1</v>
      </c>
      <c r="L7003" s="35">
        <v>2452.3561317104763</v>
      </c>
      <c r="M7003" s="37">
        <f t="shared" si="766"/>
        <v>2452.3561317104763</v>
      </c>
      <c r="N7003" s="4"/>
      <c r="R7003" s="4"/>
    </row>
    <row r="7004" spans="1:18" x14ac:dyDescent="0.25">
      <c r="A7004" s="9">
        <v>45218.833333333336</v>
      </c>
      <c r="B7004" s="5">
        <v>45218</v>
      </c>
      <c r="C7004" s="6">
        <v>52305.509841579864</v>
      </c>
      <c r="D7004" s="6">
        <v>11.668104718447559</v>
      </c>
      <c r="E7004" s="6">
        <v>18531</v>
      </c>
      <c r="F7004" s="14">
        <f t="shared" si="763"/>
        <v>2.2307601539086976E-2</v>
      </c>
      <c r="G7004" s="14">
        <f t="shared" si="764"/>
        <v>6.296532684932038E-2</v>
      </c>
      <c r="H7004" s="6">
        <f t="shared" si="767"/>
        <v>-2440.6999999999998</v>
      </c>
      <c r="I7004" s="14">
        <f t="shared" si="768"/>
        <v>-99.52469661482867</v>
      </c>
      <c r="J7004" s="9" t="b">
        <f t="shared" si="765"/>
        <v>1</v>
      </c>
      <c r="K7004" t="b">
        <f t="shared" si="769"/>
        <v>1</v>
      </c>
      <c r="L7004" s="35">
        <v>11.668104718447559</v>
      </c>
      <c r="M7004" s="37">
        <f t="shared" si="766"/>
        <v>11.668104718447559</v>
      </c>
      <c r="N7004" s="4"/>
      <c r="R7004" s="4"/>
    </row>
    <row r="7005" spans="1:18" x14ac:dyDescent="0.25">
      <c r="A7005" s="9">
        <v>45218.875</v>
      </c>
      <c r="B7005" s="5">
        <v>45218</v>
      </c>
      <c r="C7005" s="6">
        <v>51001.362532552084</v>
      </c>
      <c r="D7005" s="6">
        <v>0.35791779616640673</v>
      </c>
      <c r="E7005" s="6">
        <v>18531</v>
      </c>
      <c r="F7005" s="14">
        <f t="shared" si="763"/>
        <v>7.0178085132130039E-4</v>
      </c>
      <c r="G7005" s="14">
        <f t="shared" si="764"/>
        <v>1.9314542991010022E-3</v>
      </c>
      <c r="H7005" s="6">
        <f t="shared" si="767"/>
        <v>-11.3</v>
      </c>
      <c r="I7005" s="14">
        <f t="shared" si="768"/>
        <v>-96.845205563971533</v>
      </c>
      <c r="J7005" s="9" t="b">
        <f t="shared" si="765"/>
        <v>0</v>
      </c>
      <c r="K7005" t="b">
        <f t="shared" si="769"/>
        <v>1</v>
      </c>
      <c r="L7005" s="35">
        <v>0.35791779616640673</v>
      </c>
      <c r="M7005" s="37">
        <f t="shared" si="766"/>
        <v>0</v>
      </c>
      <c r="N7005" s="4"/>
      <c r="R7005" s="4"/>
    </row>
    <row r="7006" spans="1:18" x14ac:dyDescent="0.25">
      <c r="A7006" s="9">
        <v>45218.916666666664</v>
      </c>
      <c r="B7006" s="5">
        <v>45218</v>
      </c>
      <c r="C7006" s="6">
        <v>48900.325394965279</v>
      </c>
      <c r="D7006" s="6">
        <v>1.9744951215883096E-2</v>
      </c>
      <c r="E7006" s="6">
        <v>18531</v>
      </c>
      <c r="F7006" s="14">
        <f t="shared" si="763"/>
        <v>4.0377954658592138E-5</v>
      </c>
      <c r="G7006" s="14">
        <f t="shared" si="764"/>
        <v>1.0655092124484969E-4</v>
      </c>
      <c r="H7006" s="6">
        <f t="shared" si="767"/>
        <v>-0.3</v>
      </c>
      <c r="I7006" s="14">
        <f t="shared" si="768"/>
        <v>-83.818128970743047</v>
      </c>
      <c r="J7006" s="9" t="b">
        <f t="shared" si="765"/>
        <v>0</v>
      </c>
      <c r="K7006" t="b">
        <f t="shared" si="769"/>
        <v>0</v>
      </c>
      <c r="L7006" s="35">
        <v>1.9744951215883096E-2</v>
      </c>
      <c r="M7006" s="37">
        <f t="shared" si="766"/>
        <v>0</v>
      </c>
      <c r="N7006" s="4"/>
      <c r="R7006" s="4"/>
    </row>
    <row r="7007" spans="1:18" x14ac:dyDescent="0.25">
      <c r="A7007" s="9">
        <v>45218.958333333336</v>
      </c>
      <c r="B7007" s="5">
        <v>45218</v>
      </c>
      <c r="C7007" s="6">
        <v>45524.072042100692</v>
      </c>
      <c r="D7007" s="6">
        <v>1.4362888425248457E-2</v>
      </c>
      <c r="E7007" s="6">
        <v>18531</v>
      </c>
      <c r="F7007" s="14">
        <f t="shared" si="763"/>
        <v>3.1550095984308359E-5</v>
      </c>
      <c r="G7007" s="14">
        <f t="shared" si="764"/>
        <v>7.7507357537361481E-5</v>
      </c>
      <c r="H7007" s="6">
        <f t="shared" si="767"/>
        <v>0</v>
      </c>
      <c r="I7007" s="14">
        <f t="shared" si="768"/>
        <v>0</v>
      </c>
      <c r="J7007" s="9" t="b">
        <f t="shared" si="765"/>
        <v>0</v>
      </c>
      <c r="K7007" t="b">
        <f t="shared" si="769"/>
        <v>0</v>
      </c>
      <c r="L7007" s="35">
        <v>1.4362888425248457E-2</v>
      </c>
      <c r="M7007" s="37">
        <f t="shared" si="766"/>
        <v>0</v>
      </c>
      <c r="N7007" s="4"/>
      <c r="R7007" s="4"/>
    </row>
    <row r="7008" spans="1:18" x14ac:dyDescent="0.25">
      <c r="A7008" s="9">
        <v>45219</v>
      </c>
      <c r="B7008" s="5">
        <v>45219</v>
      </c>
      <c r="C7008" s="6">
        <v>42263.798051215279</v>
      </c>
      <c r="D7008" s="6">
        <v>2.990749225642099E-4</v>
      </c>
      <c r="E7008" s="6">
        <v>18531</v>
      </c>
      <c r="F7008" s="14">
        <f t="shared" si="763"/>
        <v>7.0763853783749116E-7</v>
      </c>
      <c r="G7008" s="14">
        <f t="shared" si="764"/>
        <v>1.6139168019222378E-6</v>
      </c>
      <c r="H7008" s="6">
        <f t="shared" si="767"/>
        <v>0</v>
      </c>
      <c r="I7008" s="14">
        <f t="shared" si="768"/>
        <v>0</v>
      </c>
      <c r="J7008" s="9" t="b">
        <f t="shared" si="765"/>
        <v>0</v>
      </c>
      <c r="K7008" t="b">
        <f t="shared" si="769"/>
        <v>0</v>
      </c>
      <c r="L7008" s="35">
        <v>2.990749225642099E-4</v>
      </c>
      <c r="M7008" s="37">
        <f t="shared" si="766"/>
        <v>0</v>
      </c>
      <c r="N7008" s="4"/>
      <c r="R7008" s="4"/>
    </row>
    <row r="7009" spans="1:18" x14ac:dyDescent="0.25">
      <c r="A7009" s="9">
        <v>45219.041666666664</v>
      </c>
      <c r="B7009" s="5">
        <v>45219</v>
      </c>
      <c r="C7009" s="6">
        <v>39882.430444878475</v>
      </c>
      <c r="D7009" s="6">
        <v>6.3579496083144074E-3</v>
      </c>
      <c r="E7009" s="6">
        <v>18531</v>
      </c>
      <c r="F7009" s="14">
        <f t="shared" si="763"/>
        <v>1.5941730575075488E-5</v>
      </c>
      <c r="G7009" s="14">
        <f t="shared" si="764"/>
        <v>3.4309803077623478E-5</v>
      </c>
      <c r="H7009" s="6">
        <f t="shared" si="767"/>
        <v>0</v>
      </c>
      <c r="I7009" s="14">
        <f t="shared" si="768"/>
        <v>0</v>
      </c>
      <c r="J7009" s="9" t="b">
        <f t="shared" si="765"/>
        <v>0</v>
      </c>
      <c r="K7009" t="b">
        <f t="shared" si="769"/>
        <v>0</v>
      </c>
      <c r="L7009" s="35">
        <v>6.3579496083144074E-3</v>
      </c>
      <c r="M7009" s="37">
        <f t="shared" si="766"/>
        <v>0</v>
      </c>
      <c r="N7009" s="4"/>
      <c r="R7009" s="4"/>
    </row>
    <row r="7010" spans="1:18" x14ac:dyDescent="0.25">
      <c r="A7010" s="9">
        <v>45219.083333333336</v>
      </c>
      <c r="B7010" s="5">
        <v>45219</v>
      </c>
      <c r="C7010" s="6">
        <v>38126.543619791664</v>
      </c>
      <c r="D7010" s="6">
        <v>3.834408772604042E-3</v>
      </c>
      <c r="E7010" s="6">
        <v>18531</v>
      </c>
      <c r="F7010" s="14">
        <f t="shared" si="763"/>
        <v>1.0057058438975786E-5</v>
      </c>
      <c r="G7010" s="14">
        <f t="shared" si="764"/>
        <v>2.0691861057708932E-5</v>
      </c>
      <c r="H7010" s="6">
        <f t="shared" si="767"/>
        <v>0</v>
      </c>
      <c r="I7010" s="14">
        <f t="shared" si="768"/>
        <v>0</v>
      </c>
      <c r="J7010" s="9" t="b">
        <f t="shared" si="765"/>
        <v>0</v>
      </c>
      <c r="K7010" t="b">
        <f t="shared" si="769"/>
        <v>0</v>
      </c>
      <c r="L7010" s="35">
        <v>3.834408772604042E-3</v>
      </c>
      <c r="M7010" s="37">
        <f t="shared" si="766"/>
        <v>0</v>
      </c>
      <c r="N7010" s="4"/>
      <c r="R7010" s="4"/>
    </row>
    <row r="7011" spans="1:18" x14ac:dyDescent="0.25">
      <c r="A7011" s="9">
        <v>45219.125</v>
      </c>
      <c r="B7011" s="5">
        <v>45219</v>
      </c>
      <c r="C7011" s="6">
        <v>37133.322128906249</v>
      </c>
      <c r="D7011" s="6">
        <v>4.9774519601871563E-3</v>
      </c>
      <c r="E7011" s="6">
        <v>18531</v>
      </c>
      <c r="F7011" s="14">
        <f t="shared" si="763"/>
        <v>1.3404273237143205E-5</v>
      </c>
      <c r="G7011" s="14">
        <f t="shared" si="764"/>
        <v>2.6860136852771879E-5</v>
      </c>
      <c r="H7011" s="6">
        <f t="shared" si="767"/>
        <v>0</v>
      </c>
      <c r="I7011" s="14">
        <f t="shared" si="768"/>
        <v>0</v>
      </c>
      <c r="J7011" s="9" t="b">
        <f t="shared" si="765"/>
        <v>0</v>
      </c>
      <c r="K7011" t="b">
        <f t="shared" si="769"/>
        <v>0</v>
      </c>
      <c r="L7011" s="35">
        <v>4.9774519601871563E-3</v>
      </c>
      <c r="M7011" s="37">
        <f t="shared" si="766"/>
        <v>0</v>
      </c>
      <c r="N7011" s="4"/>
      <c r="R7011" s="4"/>
    </row>
    <row r="7012" spans="1:18" x14ac:dyDescent="0.25">
      <c r="A7012" s="9">
        <v>45219.166666666664</v>
      </c>
      <c r="B7012" s="5">
        <v>45219</v>
      </c>
      <c r="C7012" s="6">
        <v>36939.648674045136</v>
      </c>
      <c r="D7012" s="6">
        <v>5.5921398475553968E-3</v>
      </c>
      <c r="E7012" s="6">
        <v>18531</v>
      </c>
      <c r="F7012" s="14">
        <f t="shared" si="763"/>
        <v>1.5138584280809893E-5</v>
      </c>
      <c r="G7012" s="14">
        <f t="shared" si="764"/>
        <v>3.0177215733394832E-5</v>
      </c>
      <c r="H7012" s="6">
        <f t="shared" si="767"/>
        <v>0</v>
      </c>
      <c r="I7012" s="14">
        <f t="shared" si="768"/>
        <v>0</v>
      </c>
      <c r="J7012" s="9" t="b">
        <f t="shared" si="765"/>
        <v>0</v>
      </c>
      <c r="K7012" t="b">
        <f t="shared" si="769"/>
        <v>0</v>
      </c>
      <c r="L7012" s="35">
        <v>5.5921398475553968E-3</v>
      </c>
      <c r="M7012" s="37">
        <f t="shared" si="766"/>
        <v>0</v>
      </c>
      <c r="N7012" s="4"/>
      <c r="R7012" s="4"/>
    </row>
    <row r="7013" spans="1:18" x14ac:dyDescent="0.25">
      <c r="A7013" s="9">
        <v>45219.208333333336</v>
      </c>
      <c r="B7013" s="5">
        <v>45219</v>
      </c>
      <c r="C7013" s="6">
        <v>37208.468984375002</v>
      </c>
      <c r="D7013" s="6">
        <v>2.0945580509083407E-3</v>
      </c>
      <c r="E7013" s="6">
        <v>18531</v>
      </c>
      <c r="F7013" s="14">
        <f t="shared" si="763"/>
        <v>5.6292508347707379E-6</v>
      </c>
      <c r="G7013" s="14">
        <f t="shared" si="764"/>
        <v>1.1302995256102427E-5</v>
      </c>
      <c r="H7013" s="6">
        <f t="shared" si="767"/>
        <v>0</v>
      </c>
      <c r="I7013" s="14">
        <f t="shared" si="768"/>
        <v>0</v>
      </c>
      <c r="J7013" s="9" t="b">
        <f t="shared" si="765"/>
        <v>0</v>
      </c>
      <c r="K7013" t="b">
        <f t="shared" si="769"/>
        <v>0</v>
      </c>
      <c r="L7013" s="35">
        <v>2.0945580509083407E-3</v>
      </c>
      <c r="M7013" s="37">
        <f t="shared" si="766"/>
        <v>0</v>
      </c>
      <c r="N7013" s="4"/>
      <c r="R7013" s="4"/>
    </row>
    <row r="7014" spans="1:18" x14ac:dyDescent="0.25">
      <c r="A7014" s="9">
        <v>45219.25</v>
      </c>
      <c r="B7014" s="5">
        <v>45219</v>
      </c>
      <c r="C7014" s="6">
        <v>38615.437311197915</v>
      </c>
      <c r="D7014" s="6">
        <v>1.5028138900817996E-2</v>
      </c>
      <c r="E7014" s="6">
        <v>18531</v>
      </c>
      <c r="F7014" s="14">
        <f t="shared" si="763"/>
        <v>3.8917438069411828E-5</v>
      </c>
      <c r="G7014" s="14">
        <f t="shared" si="764"/>
        <v>8.1097290490626507E-5</v>
      </c>
      <c r="H7014" s="6">
        <f t="shared" si="767"/>
        <v>0</v>
      </c>
      <c r="I7014" s="14">
        <f t="shared" si="768"/>
        <v>0</v>
      </c>
      <c r="J7014" s="9" t="b">
        <f t="shared" si="765"/>
        <v>0</v>
      </c>
      <c r="K7014" t="b">
        <f t="shared" si="769"/>
        <v>0</v>
      </c>
      <c r="L7014" s="35">
        <v>1.5028138900817996E-2</v>
      </c>
      <c r="M7014" s="37">
        <f t="shared" si="766"/>
        <v>0</v>
      </c>
      <c r="N7014" s="4"/>
      <c r="R7014" s="4"/>
    </row>
    <row r="7015" spans="1:18" x14ac:dyDescent="0.25">
      <c r="A7015" s="9">
        <v>45219.291666666664</v>
      </c>
      <c r="B7015" s="5">
        <v>45219</v>
      </c>
      <c r="C7015" s="6">
        <v>40888.899576822914</v>
      </c>
      <c r="D7015" s="6">
        <v>1.82370118886734E-2</v>
      </c>
      <c r="E7015" s="6">
        <v>18531</v>
      </c>
      <c r="F7015" s="14">
        <f t="shared" si="763"/>
        <v>4.4601376112872206E-5</v>
      </c>
      <c r="G7015" s="14">
        <f t="shared" si="764"/>
        <v>9.8413533477272687E-5</v>
      </c>
      <c r="H7015" s="6">
        <f t="shared" si="767"/>
        <v>0</v>
      </c>
      <c r="I7015" s="14">
        <f t="shared" si="768"/>
        <v>0</v>
      </c>
      <c r="J7015" s="9" t="b">
        <f t="shared" si="765"/>
        <v>0</v>
      </c>
      <c r="K7015" t="b">
        <f t="shared" si="769"/>
        <v>0</v>
      </c>
      <c r="L7015" s="35">
        <v>1.82370118886734E-2</v>
      </c>
      <c r="M7015" s="37">
        <f t="shared" si="766"/>
        <v>0</v>
      </c>
      <c r="N7015" s="4"/>
      <c r="R7015" s="4"/>
    </row>
    <row r="7016" spans="1:18" x14ac:dyDescent="0.25">
      <c r="A7016" s="9">
        <v>45219.333333333336</v>
      </c>
      <c r="B7016" s="5">
        <v>45219</v>
      </c>
      <c r="C7016" s="6">
        <v>41598.959750434027</v>
      </c>
      <c r="D7016" s="6">
        <v>69.722446581918533</v>
      </c>
      <c r="E7016" s="6">
        <v>18531</v>
      </c>
      <c r="F7016" s="14">
        <f t="shared" si="763"/>
        <v>0.16760622621384438</v>
      </c>
      <c r="G7016" s="14">
        <f t="shared" si="764"/>
        <v>0.37624762064604461</v>
      </c>
      <c r="H7016" s="6">
        <f t="shared" si="767"/>
        <v>69.7</v>
      </c>
      <c r="I7016" s="14">
        <f t="shared" si="768"/>
        <v>382189.80403960316</v>
      </c>
      <c r="J7016" s="9" t="b">
        <f t="shared" si="765"/>
        <v>1</v>
      </c>
      <c r="K7016" t="b">
        <f t="shared" si="769"/>
        <v>1</v>
      </c>
      <c r="L7016" s="35">
        <v>69.722446581918533</v>
      </c>
      <c r="M7016" s="37">
        <f t="shared" si="766"/>
        <v>69.722446581918533</v>
      </c>
      <c r="N7016" s="4"/>
      <c r="R7016" s="4"/>
    </row>
    <row r="7017" spans="1:18" x14ac:dyDescent="0.25">
      <c r="A7017" s="9">
        <v>45219.375</v>
      </c>
      <c r="B7017" s="5">
        <v>45219</v>
      </c>
      <c r="C7017" s="6">
        <v>42173.430954861113</v>
      </c>
      <c r="D7017" s="6">
        <v>3845.9157909478081</v>
      </c>
      <c r="E7017" s="6">
        <v>18531</v>
      </c>
      <c r="F7017" s="14">
        <f t="shared" si="763"/>
        <v>9.1192860146098909</v>
      </c>
      <c r="G7017" s="14">
        <f t="shared" si="764"/>
        <v>20.753957104030047</v>
      </c>
      <c r="H7017" s="6">
        <f t="shared" si="767"/>
        <v>3776.2</v>
      </c>
      <c r="I7017" s="14">
        <f t="shared" si="768"/>
        <v>5416.0463166811769</v>
      </c>
      <c r="J7017" s="9" t="b">
        <f t="shared" si="765"/>
        <v>1</v>
      </c>
      <c r="K7017" t="b">
        <f t="shared" si="769"/>
        <v>1</v>
      </c>
      <c r="L7017" s="35">
        <v>3845.9157909478081</v>
      </c>
      <c r="M7017" s="37">
        <f t="shared" si="766"/>
        <v>3845.9157909478081</v>
      </c>
      <c r="N7017" s="4"/>
      <c r="R7017" s="4"/>
    </row>
    <row r="7018" spans="1:18" x14ac:dyDescent="0.25">
      <c r="A7018" s="9">
        <v>45219.416666666664</v>
      </c>
      <c r="B7018" s="5">
        <v>45219</v>
      </c>
      <c r="C7018" s="6">
        <v>43957.877693142364</v>
      </c>
      <c r="D7018" s="6">
        <v>10938.036258680555</v>
      </c>
      <c r="E7018" s="6">
        <v>18531</v>
      </c>
      <c r="F7018" s="14">
        <f t="shared" si="763"/>
        <v>24.882994431705558</v>
      </c>
      <c r="G7018" s="14">
        <f t="shared" si="764"/>
        <v>59.025612534027061</v>
      </c>
      <c r="H7018" s="6">
        <f t="shared" si="767"/>
        <v>7092.1</v>
      </c>
      <c r="I7018" s="14">
        <f t="shared" si="768"/>
        <v>184.40601369101182</v>
      </c>
      <c r="J7018" s="9" t="b">
        <f t="shared" si="765"/>
        <v>1</v>
      </c>
      <c r="K7018" t="b">
        <f t="shared" si="769"/>
        <v>1</v>
      </c>
      <c r="L7018" s="35">
        <v>10938.036258680555</v>
      </c>
      <c r="M7018" s="37">
        <f t="shared" si="766"/>
        <v>10938.036258680555</v>
      </c>
      <c r="N7018" s="4"/>
      <c r="R7018" s="4"/>
    </row>
    <row r="7019" spans="1:18" x14ac:dyDescent="0.25">
      <c r="A7019" s="9">
        <v>45219.458333333336</v>
      </c>
      <c r="B7019" s="5">
        <v>45219</v>
      </c>
      <c r="C7019" s="6">
        <v>45586.459926215277</v>
      </c>
      <c r="D7019" s="6">
        <v>12792.626439887154</v>
      </c>
      <c r="E7019" s="6">
        <v>18531</v>
      </c>
      <c r="F7019" s="14">
        <f t="shared" si="763"/>
        <v>28.062337941118638</v>
      </c>
      <c r="G7019" s="14">
        <f t="shared" si="764"/>
        <v>69.033654092532259</v>
      </c>
      <c r="H7019" s="6">
        <f t="shared" si="767"/>
        <v>1854.6</v>
      </c>
      <c r="I7019" s="14">
        <f t="shared" si="768"/>
        <v>16.955511539177497</v>
      </c>
      <c r="J7019" s="9" t="b">
        <f t="shared" si="765"/>
        <v>1</v>
      </c>
      <c r="K7019" t="b">
        <f t="shared" si="769"/>
        <v>1</v>
      </c>
      <c r="L7019" s="35">
        <v>12792.626439887154</v>
      </c>
      <c r="M7019" s="37">
        <f t="shared" si="766"/>
        <v>12792.626439887154</v>
      </c>
      <c r="N7019" s="4"/>
      <c r="R7019" s="4"/>
    </row>
    <row r="7020" spans="1:18" x14ac:dyDescent="0.25">
      <c r="A7020" s="9">
        <v>45219.5</v>
      </c>
      <c r="B7020" s="5">
        <v>45219</v>
      </c>
      <c r="C7020" s="6">
        <v>47700.642354600692</v>
      </c>
      <c r="D7020" s="6">
        <v>12864.812344835069</v>
      </c>
      <c r="E7020" s="6">
        <v>18531</v>
      </c>
      <c r="F7020" s="14">
        <f t="shared" si="763"/>
        <v>26.969893296613577</v>
      </c>
      <c r="G7020" s="14">
        <f t="shared" si="764"/>
        <v>69.423195428390642</v>
      </c>
      <c r="H7020" s="6">
        <f t="shared" si="767"/>
        <v>72.2</v>
      </c>
      <c r="I7020" s="14">
        <f t="shared" si="768"/>
        <v>0.56438762078506288</v>
      </c>
      <c r="J7020" s="9" t="b">
        <f t="shared" si="765"/>
        <v>1</v>
      </c>
      <c r="K7020" t="b">
        <f t="shared" si="769"/>
        <v>1</v>
      </c>
      <c r="L7020" s="35">
        <v>12864.812344835069</v>
      </c>
      <c r="M7020" s="37">
        <f t="shared" si="766"/>
        <v>12864.812344835069</v>
      </c>
      <c r="N7020" s="4"/>
      <c r="R7020" s="4"/>
    </row>
    <row r="7021" spans="1:18" x14ac:dyDescent="0.25">
      <c r="A7021" s="9">
        <v>45219.541666666664</v>
      </c>
      <c r="B7021" s="5">
        <v>45219</v>
      </c>
      <c r="C7021" s="6">
        <v>50485.902625868053</v>
      </c>
      <c r="D7021" s="6">
        <v>12596.917693142361</v>
      </c>
      <c r="E7021" s="6">
        <v>18531</v>
      </c>
      <c r="F7021" s="14">
        <f t="shared" si="763"/>
        <v>24.95135679061412</v>
      </c>
      <c r="G7021" s="14">
        <f t="shared" si="764"/>
        <v>67.977538681897158</v>
      </c>
      <c r="H7021" s="6">
        <f t="shared" si="767"/>
        <v>-267.89999999999998</v>
      </c>
      <c r="I7021" s="14">
        <f t="shared" si="768"/>
        <v>-2.0824244677580221</v>
      </c>
      <c r="J7021" s="9" t="b">
        <f t="shared" si="765"/>
        <v>1</v>
      </c>
      <c r="K7021" t="b">
        <f t="shared" si="769"/>
        <v>1</v>
      </c>
      <c r="L7021" s="35">
        <v>12596.917693142361</v>
      </c>
      <c r="M7021" s="37">
        <f t="shared" si="766"/>
        <v>12596.917693142361</v>
      </c>
      <c r="N7021" s="4"/>
      <c r="R7021" s="4"/>
    </row>
    <row r="7022" spans="1:18" x14ac:dyDescent="0.25">
      <c r="A7022" s="9">
        <v>45219.583333333336</v>
      </c>
      <c r="B7022" s="5">
        <v>45219</v>
      </c>
      <c r="C7022" s="6">
        <v>53696.008023003473</v>
      </c>
      <c r="D7022" s="6">
        <v>12461.939098307292</v>
      </c>
      <c r="E7022" s="6">
        <v>18531</v>
      </c>
      <c r="F7022" s="14">
        <f t="shared" si="763"/>
        <v>23.208315770827085</v>
      </c>
      <c r="G7022" s="14">
        <f t="shared" si="764"/>
        <v>67.249145206989866</v>
      </c>
      <c r="H7022" s="6">
        <f t="shared" si="767"/>
        <v>-135</v>
      </c>
      <c r="I7022" s="14">
        <f t="shared" si="768"/>
        <v>-1.0716907364846298</v>
      </c>
      <c r="J7022" s="9" t="b">
        <f t="shared" si="765"/>
        <v>1</v>
      </c>
      <c r="K7022" t="b">
        <f t="shared" si="769"/>
        <v>1</v>
      </c>
      <c r="L7022" s="35">
        <v>12461.939098307292</v>
      </c>
      <c r="M7022" s="37">
        <f t="shared" si="766"/>
        <v>12461.939098307292</v>
      </c>
      <c r="N7022" s="4"/>
      <c r="R7022" s="4"/>
    </row>
    <row r="7023" spans="1:18" x14ac:dyDescent="0.25">
      <c r="A7023" s="9">
        <v>45219.625</v>
      </c>
      <c r="B7023" s="5">
        <v>45219</v>
      </c>
      <c r="C7023" s="6">
        <v>56803.127050781251</v>
      </c>
      <c r="D7023" s="6">
        <v>12473.811984592014</v>
      </c>
      <c r="E7023" s="6">
        <v>18531</v>
      </c>
      <c r="F7023" s="14">
        <f t="shared" si="763"/>
        <v>21.95972762809447</v>
      </c>
      <c r="G7023" s="14">
        <f t="shared" si="764"/>
        <v>67.313215609476089</v>
      </c>
      <c r="H7023" s="6">
        <f t="shared" si="767"/>
        <v>11.9</v>
      </c>
      <c r="I7023" s="14">
        <f t="shared" si="768"/>
        <v>9.5490757145622551E-2</v>
      </c>
      <c r="J7023" s="9" t="b">
        <f t="shared" si="765"/>
        <v>1</v>
      </c>
      <c r="K7023" t="b">
        <f t="shared" si="769"/>
        <v>1</v>
      </c>
      <c r="L7023" s="35">
        <v>12473.811984592014</v>
      </c>
      <c r="M7023" s="37">
        <f t="shared" si="766"/>
        <v>12473.811984592014</v>
      </c>
      <c r="N7023" s="4"/>
      <c r="R7023" s="4"/>
    </row>
    <row r="7024" spans="1:18" x14ac:dyDescent="0.25">
      <c r="A7024" s="9">
        <v>45219.666666666664</v>
      </c>
      <c r="B7024" s="5">
        <v>45219</v>
      </c>
      <c r="C7024" s="6">
        <v>59428.563253038192</v>
      </c>
      <c r="D7024" s="6">
        <v>12625.444873046876</v>
      </c>
      <c r="E7024" s="6">
        <v>18531</v>
      </c>
      <c r="F7024" s="14">
        <f t="shared" si="763"/>
        <v>21.244741891688623</v>
      </c>
      <c r="G7024" s="14">
        <f t="shared" si="764"/>
        <v>68.131481695790157</v>
      </c>
      <c r="H7024" s="6">
        <f t="shared" si="767"/>
        <v>151.6</v>
      </c>
      <c r="I7024" s="14">
        <f t="shared" si="768"/>
        <v>1.2153462004017728</v>
      </c>
      <c r="J7024" s="9" t="b">
        <f t="shared" si="765"/>
        <v>1</v>
      </c>
      <c r="K7024" t="b">
        <f t="shared" si="769"/>
        <v>1</v>
      </c>
      <c r="L7024" s="35">
        <v>12625.444873046876</v>
      </c>
      <c r="M7024" s="37">
        <f t="shared" si="766"/>
        <v>12625.444873046876</v>
      </c>
      <c r="N7024" s="4"/>
      <c r="R7024" s="4"/>
    </row>
    <row r="7025" spans="1:18" x14ac:dyDescent="0.25">
      <c r="A7025" s="9">
        <v>45219.708333333336</v>
      </c>
      <c r="B7025" s="5">
        <v>45219</v>
      </c>
      <c r="C7025" s="6">
        <v>61215.396803385418</v>
      </c>
      <c r="D7025" s="6">
        <v>12298.643250868055</v>
      </c>
      <c r="E7025" s="6">
        <v>18531</v>
      </c>
      <c r="F7025" s="14">
        <f t="shared" si="763"/>
        <v>20.09076783471556</v>
      </c>
      <c r="G7025" s="14">
        <f t="shared" si="764"/>
        <v>66.367941562074662</v>
      </c>
      <c r="H7025" s="6">
        <f t="shared" si="767"/>
        <v>-326.8</v>
      </c>
      <c r="I7025" s="14">
        <f t="shared" si="768"/>
        <v>-2.5884236419871516</v>
      </c>
      <c r="J7025" s="9" t="b">
        <f t="shared" si="765"/>
        <v>1</v>
      </c>
      <c r="K7025" t="b">
        <f t="shared" si="769"/>
        <v>1</v>
      </c>
      <c r="L7025" s="35">
        <v>12298.643250868055</v>
      </c>
      <c r="M7025" s="37">
        <f t="shared" si="766"/>
        <v>12298.643250868055</v>
      </c>
      <c r="N7025" s="4"/>
      <c r="R7025" s="4"/>
    </row>
    <row r="7026" spans="1:18" x14ac:dyDescent="0.25">
      <c r="A7026" s="9">
        <v>45219.75</v>
      </c>
      <c r="B7026" s="5">
        <v>45219</v>
      </c>
      <c r="C7026" s="6">
        <v>60697.487599826389</v>
      </c>
      <c r="D7026" s="6">
        <v>9258.5797970920139</v>
      </c>
      <c r="E7026" s="6">
        <v>18531</v>
      </c>
      <c r="F7026" s="14">
        <f t="shared" si="763"/>
        <v>15.253645847968336</v>
      </c>
      <c r="G7026" s="14">
        <f t="shared" si="764"/>
        <v>49.962656074102931</v>
      </c>
      <c r="H7026" s="6">
        <f t="shared" si="767"/>
        <v>-3040.1</v>
      </c>
      <c r="I7026" s="14">
        <f t="shared" si="768"/>
        <v>-24.718986785679999</v>
      </c>
      <c r="J7026" s="9" t="b">
        <f t="shared" si="765"/>
        <v>1</v>
      </c>
      <c r="K7026" t="b">
        <f t="shared" si="769"/>
        <v>1</v>
      </c>
      <c r="L7026" s="35">
        <v>9258.5797970920139</v>
      </c>
      <c r="M7026" s="37">
        <f t="shared" si="766"/>
        <v>9258.5797970920139</v>
      </c>
      <c r="N7026" s="4"/>
      <c r="R7026" s="4"/>
    </row>
    <row r="7027" spans="1:18" x14ac:dyDescent="0.25">
      <c r="A7027" s="9">
        <v>45219.791666666664</v>
      </c>
      <c r="B7027" s="5">
        <v>45219</v>
      </c>
      <c r="C7027" s="6">
        <v>56675.288999565972</v>
      </c>
      <c r="D7027" s="6">
        <v>2104.8665211020575</v>
      </c>
      <c r="E7027" s="6">
        <v>18531</v>
      </c>
      <c r="F7027" s="14">
        <f t="shared" si="763"/>
        <v>3.7139052279348355</v>
      </c>
      <c r="G7027" s="14">
        <f t="shared" si="764"/>
        <v>11.358623501710957</v>
      </c>
      <c r="H7027" s="6">
        <f t="shared" si="767"/>
        <v>-7153.7</v>
      </c>
      <c r="I7027" s="14">
        <f t="shared" si="768"/>
        <v>-77.265629899813291</v>
      </c>
      <c r="J7027" s="9" t="b">
        <f t="shared" si="765"/>
        <v>1</v>
      </c>
      <c r="K7027" t="b">
        <f t="shared" si="769"/>
        <v>1</v>
      </c>
      <c r="L7027" s="35">
        <v>2104.8665211020575</v>
      </c>
      <c r="M7027" s="37">
        <f t="shared" si="766"/>
        <v>2104.8665211020575</v>
      </c>
      <c r="N7027" s="4"/>
      <c r="R7027" s="4"/>
    </row>
    <row r="7028" spans="1:18" x14ac:dyDescent="0.25">
      <c r="A7028" s="9">
        <v>45219.833333333336</v>
      </c>
      <c r="B7028" s="5">
        <v>45219</v>
      </c>
      <c r="C7028" s="6">
        <v>54195.504253472223</v>
      </c>
      <c r="D7028" s="6">
        <v>2.7904137836034515</v>
      </c>
      <c r="E7028" s="6">
        <v>18531</v>
      </c>
      <c r="F7028" s="14">
        <f t="shared" si="763"/>
        <v>5.1487919930640258E-3</v>
      </c>
      <c r="G7028" s="14">
        <f t="shared" si="764"/>
        <v>1.5058085281978585E-2</v>
      </c>
      <c r="H7028" s="6">
        <f t="shared" si="767"/>
        <v>-2102.1</v>
      </c>
      <c r="I7028" s="14">
        <f t="shared" si="768"/>
        <v>-99.868565485064153</v>
      </c>
      <c r="J7028" s="9" t="b">
        <f t="shared" si="765"/>
        <v>0</v>
      </c>
      <c r="K7028" t="b">
        <f t="shared" si="769"/>
        <v>1</v>
      </c>
      <c r="L7028" s="35">
        <v>2.7904137836034515</v>
      </c>
      <c r="M7028" s="37">
        <f t="shared" si="766"/>
        <v>2.7904137836034515</v>
      </c>
      <c r="N7028" s="4"/>
      <c r="R7028" s="4"/>
    </row>
    <row r="7029" spans="1:18" x14ac:dyDescent="0.25">
      <c r="A7029" s="9">
        <v>45219.875</v>
      </c>
      <c r="B7029" s="5">
        <v>45219</v>
      </c>
      <c r="C7029" s="6">
        <v>52100.346032986112</v>
      </c>
      <c r="D7029" s="6">
        <v>0.43221831886925632</v>
      </c>
      <c r="E7029" s="6">
        <v>18531</v>
      </c>
      <c r="F7029" s="14">
        <f t="shared" si="763"/>
        <v>8.2958819236173106E-4</v>
      </c>
      <c r="G7029" s="14">
        <f t="shared" si="764"/>
        <v>2.3324068796570954E-3</v>
      </c>
      <c r="H7029" s="6">
        <f t="shared" si="767"/>
        <v>-2.4</v>
      </c>
      <c r="I7029" s="14">
        <f t="shared" si="768"/>
        <v>-86.008749458681223</v>
      </c>
      <c r="J7029" s="9" t="b">
        <f t="shared" si="765"/>
        <v>0</v>
      </c>
      <c r="K7029" t="b">
        <f t="shared" si="769"/>
        <v>0</v>
      </c>
      <c r="L7029" s="35">
        <v>0.43221831886925632</v>
      </c>
      <c r="M7029" s="37">
        <f t="shared" si="766"/>
        <v>0</v>
      </c>
      <c r="N7029" s="4"/>
      <c r="R7029" s="4"/>
    </row>
    <row r="7030" spans="1:18" x14ac:dyDescent="0.25">
      <c r="A7030" s="9">
        <v>45219.916666666664</v>
      </c>
      <c r="B7030" s="5">
        <v>45219</v>
      </c>
      <c r="C7030" s="6">
        <v>49956.156707899303</v>
      </c>
      <c r="D7030" s="6">
        <v>1.1281563109821743E-2</v>
      </c>
      <c r="E7030" s="6">
        <v>18531</v>
      </c>
      <c r="F7030" s="14">
        <f t="shared" si="763"/>
        <v>2.2582928418186041E-5</v>
      </c>
      <c r="G7030" s="14">
        <f t="shared" si="764"/>
        <v>6.0879408071996893E-5</v>
      </c>
      <c r="H7030" s="6">
        <f t="shared" si="767"/>
        <v>-0.4</v>
      </c>
      <c r="I7030" s="14">
        <f t="shared" si="768"/>
        <v>-92.545822918023475</v>
      </c>
      <c r="J7030" s="9" t="b">
        <f t="shared" si="765"/>
        <v>0</v>
      </c>
      <c r="K7030" t="b">
        <f t="shared" si="769"/>
        <v>0</v>
      </c>
      <c r="L7030" s="35">
        <v>1.1281563109821743E-2</v>
      </c>
      <c r="M7030" s="37">
        <f t="shared" si="766"/>
        <v>0</v>
      </c>
      <c r="N7030" s="4"/>
      <c r="R7030" s="4"/>
    </row>
    <row r="7031" spans="1:18" x14ac:dyDescent="0.25">
      <c r="A7031" s="9">
        <v>45219.958333333336</v>
      </c>
      <c r="B7031" s="5">
        <v>45219</v>
      </c>
      <c r="C7031" s="6">
        <v>47303.83525824653</v>
      </c>
      <c r="D7031" s="6">
        <v>9.9349056712041296E-3</v>
      </c>
      <c r="E7031" s="6">
        <v>18531</v>
      </c>
      <c r="F7031" s="14">
        <f t="shared" si="763"/>
        <v>2.1002325957221758E-5</v>
      </c>
      <c r="G7031" s="14">
        <f t="shared" si="764"/>
        <v>5.3612355896627965E-5</v>
      </c>
      <c r="H7031" s="6">
        <f t="shared" si="767"/>
        <v>0</v>
      </c>
      <c r="I7031" s="14">
        <f t="shared" si="768"/>
        <v>0</v>
      </c>
      <c r="J7031" s="9" t="b">
        <f t="shared" si="765"/>
        <v>0</v>
      </c>
      <c r="K7031" t="b">
        <f t="shared" si="769"/>
        <v>0</v>
      </c>
      <c r="L7031" s="35">
        <v>9.9349056712041296E-3</v>
      </c>
      <c r="M7031" s="37">
        <f t="shared" si="766"/>
        <v>0</v>
      </c>
      <c r="N7031" s="4"/>
      <c r="R7031" s="4"/>
    </row>
    <row r="7032" spans="1:18" x14ac:dyDescent="0.25">
      <c r="A7032" s="9">
        <v>45220</v>
      </c>
      <c r="B7032" s="5">
        <v>45220</v>
      </c>
      <c r="C7032" s="6">
        <v>44562.846430121528</v>
      </c>
      <c r="D7032" s="6">
        <v>1.3551081432443527E-2</v>
      </c>
      <c r="E7032" s="6">
        <v>18531</v>
      </c>
      <c r="F7032" s="14">
        <f t="shared" si="763"/>
        <v>3.0408922494869841E-5</v>
      </c>
      <c r="G7032" s="14">
        <f t="shared" si="764"/>
        <v>7.3126552438851261E-5</v>
      </c>
      <c r="H7032" s="6">
        <f t="shared" si="767"/>
        <v>0</v>
      </c>
      <c r="I7032" s="14">
        <f t="shared" si="768"/>
        <v>0</v>
      </c>
      <c r="J7032" s="9" t="b">
        <f t="shared" si="765"/>
        <v>0</v>
      </c>
      <c r="K7032" t="b">
        <f t="shared" si="769"/>
        <v>0</v>
      </c>
      <c r="L7032" s="35">
        <v>1.3551081432443527E-2</v>
      </c>
      <c r="M7032" s="37">
        <f t="shared" si="766"/>
        <v>0</v>
      </c>
      <c r="N7032" s="4"/>
      <c r="R7032" s="4"/>
    </row>
    <row r="7033" spans="1:18" x14ac:dyDescent="0.25">
      <c r="A7033" s="9">
        <v>45220.041666666664</v>
      </c>
      <c r="B7033" s="5">
        <v>45220</v>
      </c>
      <c r="C7033" s="6">
        <v>41969.920868055553</v>
      </c>
      <c r="D7033" s="6">
        <v>1.5813442496582866E-2</v>
      </c>
      <c r="E7033" s="6">
        <v>18531</v>
      </c>
      <c r="F7033" s="14">
        <f t="shared" si="763"/>
        <v>3.7678037436136569E-5</v>
      </c>
      <c r="G7033" s="14">
        <f t="shared" si="764"/>
        <v>8.5335073641912835E-5</v>
      </c>
      <c r="H7033" s="6">
        <f t="shared" si="767"/>
        <v>0</v>
      </c>
      <c r="I7033" s="14">
        <f t="shared" si="768"/>
        <v>0</v>
      </c>
      <c r="J7033" s="9" t="b">
        <f t="shared" si="765"/>
        <v>0</v>
      </c>
      <c r="K7033" t="b">
        <f t="shared" si="769"/>
        <v>0</v>
      </c>
      <c r="L7033" s="35">
        <v>1.5813442496582866E-2</v>
      </c>
      <c r="M7033" s="37">
        <f t="shared" si="766"/>
        <v>0</v>
      </c>
      <c r="N7033" s="4"/>
      <c r="R7033" s="4"/>
    </row>
    <row r="7034" spans="1:18" x14ac:dyDescent="0.25">
      <c r="A7034" s="9">
        <v>45220.083333333336</v>
      </c>
      <c r="B7034" s="5">
        <v>45220</v>
      </c>
      <c r="C7034" s="6">
        <v>40129.734709201388</v>
      </c>
      <c r="D7034" s="6">
        <v>1.7229381625850995E-2</v>
      </c>
      <c r="E7034" s="6">
        <v>18531</v>
      </c>
      <c r="F7034" s="14">
        <f t="shared" si="763"/>
        <v>4.2934202657214306E-5</v>
      </c>
      <c r="G7034" s="14">
        <f t="shared" si="764"/>
        <v>9.2975994958993013E-5</v>
      </c>
      <c r="H7034" s="6">
        <f t="shared" si="767"/>
        <v>0</v>
      </c>
      <c r="I7034" s="14">
        <f t="shared" si="768"/>
        <v>0</v>
      </c>
      <c r="J7034" s="9" t="b">
        <f t="shared" si="765"/>
        <v>0</v>
      </c>
      <c r="K7034" t="b">
        <f t="shared" si="769"/>
        <v>0</v>
      </c>
      <c r="L7034" s="35">
        <v>1.7229381625850995E-2</v>
      </c>
      <c r="M7034" s="37">
        <f t="shared" si="766"/>
        <v>0</v>
      </c>
      <c r="N7034" s="4"/>
      <c r="R7034" s="4"/>
    </row>
    <row r="7035" spans="1:18" x14ac:dyDescent="0.25">
      <c r="A7035" s="9">
        <v>45220.125</v>
      </c>
      <c r="B7035" s="5">
        <v>45220</v>
      </c>
      <c r="C7035" s="6">
        <v>38735.552057291665</v>
      </c>
      <c r="D7035" s="6">
        <v>2.0912793172109458E-2</v>
      </c>
      <c r="E7035" s="6">
        <v>18531</v>
      </c>
      <c r="F7035" s="14">
        <f t="shared" si="763"/>
        <v>5.3988628175941499E-5</v>
      </c>
      <c r="G7035" s="14">
        <f t="shared" si="764"/>
        <v>1.1285302019378047E-4</v>
      </c>
      <c r="H7035" s="6">
        <f t="shared" si="767"/>
        <v>0</v>
      </c>
      <c r="I7035" s="14">
        <f t="shared" si="768"/>
        <v>0</v>
      </c>
      <c r="J7035" s="9" t="b">
        <f t="shared" si="765"/>
        <v>0</v>
      </c>
      <c r="K7035" t="b">
        <f t="shared" si="769"/>
        <v>0</v>
      </c>
      <c r="L7035" s="35">
        <v>2.0912793172109458E-2</v>
      </c>
      <c r="M7035" s="37">
        <f t="shared" si="766"/>
        <v>0</v>
      </c>
      <c r="N7035" s="4"/>
      <c r="R7035" s="4"/>
    </row>
    <row r="7036" spans="1:18" x14ac:dyDescent="0.25">
      <c r="A7036" s="9">
        <v>45220.166666666664</v>
      </c>
      <c r="B7036" s="5">
        <v>45220</v>
      </c>
      <c r="C7036" s="6">
        <v>37567.928446180558</v>
      </c>
      <c r="D7036" s="6">
        <v>1.5574475557853778E-2</v>
      </c>
      <c r="E7036" s="6">
        <v>18531</v>
      </c>
      <c r="F7036" s="14">
        <f t="shared" si="763"/>
        <v>4.1456838857020336E-5</v>
      </c>
      <c r="G7036" s="14">
        <f t="shared" si="764"/>
        <v>8.4045521331033287E-5</v>
      </c>
      <c r="H7036" s="6">
        <f t="shared" si="767"/>
        <v>0</v>
      </c>
      <c r="I7036" s="14">
        <f t="shared" si="768"/>
        <v>0</v>
      </c>
      <c r="J7036" s="9" t="b">
        <f t="shared" si="765"/>
        <v>0</v>
      </c>
      <c r="K7036" t="b">
        <f t="shared" si="769"/>
        <v>0</v>
      </c>
      <c r="L7036" s="35">
        <v>1.5574475557853778E-2</v>
      </c>
      <c r="M7036" s="37">
        <f t="shared" si="766"/>
        <v>0</v>
      </c>
      <c r="N7036" s="4"/>
      <c r="R7036" s="4"/>
    </row>
    <row r="7037" spans="1:18" x14ac:dyDescent="0.25">
      <c r="A7037" s="9">
        <v>45220.208333333336</v>
      </c>
      <c r="B7037" s="5">
        <v>45220</v>
      </c>
      <c r="C7037" s="6">
        <v>37145.235310329859</v>
      </c>
      <c r="D7037" s="6">
        <v>1.9551238558358615E-2</v>
      </c>
      <c r="E7037" s="6">
        <v>18531</v>
      </c>
      <c r="F7037" s="14">
        <f t="shared" si="763"/>
        <v>5.2634579899730873E-5</v>
      </c>
      <c r="G7037" s="14">
        <f t="shared" si="764"/>
        <v>1.0550557745593123E-4</v>
      </c>
      <c r="H7037" s="6">
        <f t="shared" si="767"/>
        <v>0</v>
      </c>
      <c r="I7037" s="14">
        <f t="shared" si="768"/>
        <v>0</v>
      </c>
      <c r="J7037" s="9" t="b">
        <f t="shared" si="765"/>
        <v>0</v>
      </c>
      <c r="K7037" t="b">
        <f t="shared" si="769"/>
        <v>0</v>
      </c>
      <c r="L7037" s="35">
        <v>1.9551238558358615E-2</v>
      </c>
      <c r="M7037" s="37">
        <f t="shared" si="766"/>
        <v>0</v>
      </c>
      <c r="N7037" s="4"/>
      <c r="R7037" s="4"/>
    </row>
    <row r="7038" spans="1:18" x14ac:dyDescent="0.25">
      <c r="A7038" s="9">
        <v>45220.25</v>
      </c>
      <c r="B7038" s="5">
        <v>45220</v>
      </c>
      <c r="C7038" s="6">
        <v>37387.859463975692</v>
      </c>
      <c r="D7038" s="6">
        <v>1.7139690245708657E-2</v>
      </c>
      <c r="E7038" s="6">
        <v>18531</v>
      </c>
      <c r="F7038" s="14">
        <f t="shared" si="763"/>
        <v>4.5842930008398193E-5</v>
      </c>
      <c r="G7038" s="14">
        <f t="shared" si="764"/>
        <v>9.2491987727098685E-5</v>
      </c>
      <c r="H7038" s="6">
        <f t="shared" si="767"/>
        <v>0</v>
      </c>
      <c r="I7038" s="14">
        <f t="shared" si="768"/>
        <v>0</v>
      </c>
      <c r="J7038" s="9" t="b">
        <f t="shared" si="765"/>
        <v>0</v>
      </c>
      <c r="K7038" t="b">
        <f t="shared" si="769"/>
        <v>0</v>
      </c>
      <c r="L7038" s="35">
        <v>1.7139690245708657E-2</v>
      </c>
      <c r="M7038" s="37">
        <f t="shared" si="766"/>
        <v>0</v>
      </c>
      <c r="N7038" s="4"/>
      <c r="R7038" s="4"/>
    </row>
    <row r="7039" spans="1:18" x14ac:dyDescent="0.25">
      <c r="A7039" s="9">
        <v>45220.291666666664</v>
      </c>
      <c r="B7039" s="5">
        <v>45220</v>
      </c>
      <c r="C7039" s="6">
        <v>37804.365939670141</v>
      </c>
      <c r="D7039" s="6">
        <v>8.7518209964036944E-3</v>
      </c>
      <c r="E7039" s="6">
        <v>18531</v>
      </c>
      <c r="F7039" s="14">
        <f t="shared" si="763"/>
        <v>2.3150291715962737E-5</v>
      </c>
      <c r="G7039" s="14">
        <f t="shared" si="764"/>
        <v>4.7228001707429143E-5</v>
      </c>
      <c r="H7039" s="6">
        <f t="shared" si="767"/>
        <v>0</v>
      </c>
      <c r="I7039" s="14">
        <f t="shared" si="768"/>
        <v>0</v>
      </c>
      <c r="J7039" s="9" t="b">
        <f t="shared" si="765"/>
        <v>0</v>
      </c>
      <c r="K7039" t="b">
        <f t="shared" si="769"/>
        <v>0</v>
      </c>
      <c r="L7039" s="35">
        <v>8.7518209964036944E-3</v>
      </c>
      <c r="M7039" s="37">
        <f t="shared" si="766"/>
        <v>0</v>
      </c>
      <c r="N7039" s="4"/>
      <c r="R7039" s="4"/>
    </row>
    <row r="7040" spans="1:18" x14ac:dyDescent="0.25">
      <c r="A7040" s="9">
        <v>45220.333333333336</v>
      </c>
      <c r="B7040" s="5">
        <v>45220</v>
      </c>
      <c r="C7040" s="6">
        <v>38443.066490885416</v>
      </c>
      <c r="D7040" s="6">
        <v>62.269810205283058</v>
      </c>
      <c r="E7040" s="6">
        <v>18531</v>
      </c>
      <c r="F7040" s="14">
        <f t="shared" si="763"/>
        <v>0.16197930053276785</v>
      </c>
      <c r="G7040" s="14">
        <f t="shared" si="764"/>
        <v>0.33603049055789247</v>
      </c>
      <c r="H7040" s="6">
        <f t="shared" si="767"/>
        <v>62.3</v>
      </c>
      <c r="I7040" s="14">
        <f t="shared" si="768"/>
        <v>711851.85375249747</v>
      </c>
      <c r="J7040" s="9" t="b">
        <f t="shared" si="765"/>
        <v>1</v>
      </c>
      <c r="K7040" t="b">
        <f t="shared" si="769"/>
        <v>1</v>
      </c>
      <c r="L7040" s="35">
        <v>62.269810205283058</v>
      </c>
      <c r="M7040" s="37">
        <f t="shared" si="766"/>
        <v>62.269810205283058</v>
      </c>
      <c r="N7040" s="4"/>
      <c r="R7040" s="4"/>
    </row>
    <row r="7041" spans="1:18" x14ac:dyDescent="0.25">
      <c r="A7041" s="9">
        <v>45220.375</v>
      </c>
      <c r="B7041" s="5">
        <v>45220</v>
      </c>
      <c r="C7041" s="6">
        <v>39449.814797092011</v>
      </c>
      <c r="D7041" s="6">
        <v>2427.5007610744901</v>
      </c>
      <c r="E7041" s="6">
        <v>18531</v>
      </c>
      <c r="F7041" s="14">
        <f t="shared" si="763"/>
        <v>6.1533894989373437</v>
      </c>
      <c r="G7041" s="14">
        <f t="shared" si="764"/>
        <v>13.099674928900168</v>
      </c>
      <c r="H7041" s="6">
        <f t="shared" si="767"/>
        <v>2365.1999999999998</v>
      </c>
      <c r="I7041" s="14">
        <f t="shared" si="768"/>
        <v>3798.3093126552249</v>
      </c>
      <c r="J7041" s="9" t="b">
        <f t="shared" si="765"/>
        <v>1</v>
      </c>
      <c r="K7041" t="b">
        <f t="shared" si="769"/>
        <v>1</v>
      </c>
      <c r="L7041" s="35">
        <v>2427.5007610744901</v>
      </c>
      <c r="M7041" s="37">
        <f t="shared" si="766"/>
        <v>2427.5007610744901</v>
      </c>
      <c r="N7041" s="4"/>
      <c r="R7041" s="4"/>
    </row>
    <row r="7042" spans="1:18" x14ac:dyDescent="0.25">
      <c r="A7042" s="9">
        <v>45220.416666666664</v>
      </c>
      <c r="B7042" s="5">
        <v>45220</v>
      </c>
      <c r="C7042" s="6">
        <v>41955.106490885417</v>
      </c>
      <c r="D7042" s="6">
        <v>7201.7450531684026</v>
      </c>
      <c r="E7042" s="6">
        <v>18531</v>
      </c>
      <c r="F7042" s="14">
        <f t="shared" si="763"/>
        <v>17.165359965736123</v>
      </c>
      <c r="G7042" s="14">
        <f t="shared" si="764"/>
        <v>38.863229470446292</v>
      </c>
      <c r="H7042" s="6">
        <f t="shared" si="767"/>
        <v>4774.2</v>
      </c>
      <c r="I7042" s="14">
        <f t="shared" si="768"/>
        <v>196.67141104774711</v>
      </c>
      <c r="J7042" s="9" t="b">
        <f t="shared" si="765"/>
        <v>1</v>
      </c>
      <c r="K7042" t="b">
        <f t="shared" si="769"/>
        <v>1</v>
      </c>
      <c r="L7042" s="35">
        <v>7201.7450531684026</v>
      </c>
      <c r="M7042" s="37">
        <f t="shared" si="766"/>
        <v>7201.7450531684026</v>
      </c>
      <c r="N7042" s="4"/>
      <c r="R7042" s="4"/>
    </row>
    <row r="7043" spans="1:18" x14ac:dyDescent="0.25">
      <c r="A7043" s="9">
        <v>45220.458333333336</v>
      </c>
      <c r="B7043" s="5">
        <v>45220</v>
      </c>
      <c r="C7043" s="6">
        <v>44560.913289930555</v>
      </c>
      <c r="D7043" s="6">
        <v>9150.618526475695</v>
      </c>
      <c r="E7043" s="6">
        <v>18531</v>
      </c>
      <c r="F7043" s="14">
        <f t="shared" ref="F7043:F7106" si="770">D7043/C7043*100</f>
        <v>20.535078504648745</v>
      </c>
      <c r="G7043" s="14">
        <f t="shared" ref="G7043:G7106" si="771">D7043/E7043*100</f>
        <v>49.380057883954969</v>
      </c>
      <c r="H7043" s="6">
        <f t="shared" si="767"/>
        <v>1948.9</v>
      </c>
      <c r="I7043" s="14">
        <f t="shared" si="768"/>
        <v>27.061496701311068</v>
      </c>
      <c r="J7043" s="9" t="b">
        <f t="shared" ref="J7043:J7106" si="772">D7043&gt;5</f>
        <v>1</v>
      </c>
      <c r="K7043" t="b">
        <f t="shared" si="769"/>
        <v>1</v>
      </c>
      <c r="L7043" s="35">
        <v>9150.618526475695</v>
      </c>
      <c r="M7043" s="37">
        <f t="shared" ref="M7043:M7106" si="773">IF(L7043&lt;=2,0,L7043)</f>
        <v>9150.618526475695</v>
      </c>
      <c r="N7043" s="4"/>
      <c r="R7043" s="4"/>
    </row>
    <row r="7044" spans="1:18" x14ac:dyDescent="0.25">
      <c r="A7044" s="9">
        <v>45220.5</v>
      </c>
      <c r="B7044" s="5">
        <v>45220</v>
      </c>
      <c r="C7044" s="6">
        <v>46964.261994357636</v>
      </c>
      <c r="D7044" s="6">
        <v>9753.6028407118047</v>
      </c>
      <c r="E7044" s="6">
        <v>18531</v>
      </c>
      <c r="F7044" s="14">
        <f t="shared" si="770"/>
        <v>20.768138210888139</v>
      </c>
      <c r="G7044" s="14">
        <f t="shared" si="771"/>
        <v>52.633980037298613</v>
      </c>
      <c r="H7044" s="6">
        <f t="shared" ref="H7044:H7107" si="774">ROUND(D7044-D7043,1)</f>
        <v>603</v>
      </c>
      <c r="I7044" s="14">
        <f t="shared" ref="I7044:I7107" si="775">H7044/D7043*100</f>
        <v>6.5897184791970753</v>
      </c>
      <c r="J7044" s="9" t="b">
        <f t="shared" si="772"/>
        <v>1</v>
      </c>
      <c r="K7044" t="b">
        <f t="shared" ref="K7044:K7107" si="776">OR(J7044,ABS(H7044)&gt;5)</f>
        <v>1</v>
      </c>
      <c r="L7044" s="35">
        <v>9753.6028407118047</v>
      </c>
      <c r="M7044" s="37">
        <f t="shared" si="773"/>
        <v>9753.6028407118047</v>
      </c>
      <c r="N7044" s="4"/>
      <c r="R7044" s="4"/>
    </row>
    <row r="7045" spans="1:18" x14ac:dyDescent="0.25">
      <c r="A7045" s="9">
        <v>45220.541666666664</v>
      </c>
      <c r="B7045" s="5">
        <v>45220</v>
      </c>
      <c r="C7045" s="6">
        <v>49968.116944444446</v>
      </c>
      <c r="D7045" s="6">
        <v>10350.529032118056</v>
      </c>
      <c r="E7045" s="6">
        <v>18531</v>
      </c>
      <c r="F7045" s="14">
        <f t="shared" si="770"/>
        <v>20.71426674658559</v>
      </c>
      <c r="G7045" s="14">
        <f t="shared" si="771"/>
        <v>55.855210361653754</v>
      </c>
      <c r="H7045" s="6">
        <f t="shared" si="774"/>
        <v>596.9</v>
      </c>
      <c r="I7045" s="14">
        <f t="shared" si="775"/>
        <v>6.1197898842930432</v>
      </c>
      <c r="J7045" s="9" t="b">
        <f t="shared" si="772"/>
        <v>1</v>
      </c>
      <c r="K7045" t="b">
        <f t="shared" si="776"/>
        <v>1</v>
      </c>
      <c r="L7045" s="35">
        <v>10350.529032118056</v>
      </c>
      <c r="M7045" s="37">
        <f t="shared" si="773"/>
        <v>10350.529032118056</v>
      </c>
      <c r="N7045" s="4"/>
      <c r="R7045" s="4"/>
    </row>
    <row r="7046" spans="1:18" x14ac:dyDescent="0.25">
      <c r="A7046" s="9">
        <v>45220.583333333336</v>
      </c>
      <c r="B7046" s="5">
        <v>45220</v>
      </c>
      <c r="C7046" s="6">
        <v>53255.039296875002</v>
      </c>
      <c r="D7046" s="6">
        <v>10053.053561197916</v>
      </c>
      <c r="E7046" s="6">
        <v>18531</v>
      </c>
      <c r="F7046" s="14">
        <f t="shared" si="770"/>
        <v>18.877187387199669</v>
      </c>
      <c r="G7046" s="14">
        <f t="shared" si="771"/>
        <v>54.249924781166236</v>
      </c>
      <c r="H7046" s="6">
        <f t="shared" si="774"/>
        <v>-297.5</v>
      </c>
      <c r="I7046" s="14">
        <f t="shared" si="775"/>
        <v>-2.8742492202750896</v>
      </c>
      <c r="J7046" s="9" t="b">
        <f t="shared" si="772"/>
        <v>1</v>
      </c>
      <c r="K7046" t="b">
        <f t="shared" si="776"/>
        <v>1</v>
      </c>
      <c r="L7046" s="35">
        <v>10053.053561197916</v>
      </c>
      <c r="M7046" s="37">
        <f t="shared" si="773"/>
        <v>10053.053561197916</v>
      </c>
      <c r="N7046" s="4"/>
      <c r="R7046" s="4"/>
    </row>
    <row r="7047" spans="1:18" x14ac:dyDescent="0.25">
      <c r="A7047" s="9">
        <v>45220.625</v>
      </c>
      <c r="B7047" s="5">
        <v>45220</v>
      </c>
      <c r="C7047" s="6">
        <v>55672.382055121525</v>
      </c>
      <c r="D7047" s="6">
        <v>9335.4196093749997</v>
      </c>
      <c r="E7047" s="6">
        <v>18531</v>
      </c>
      <c r="F7047" s="14">
        <f t="shared" si="770"/>
        <v>16.768493218292601</v>
      </c>
      <c r="G7047" s="14">
        <f t="shared" si="771"/>
        <v>50.377311582618312</v>
      </c>
      <c r="H7047" s="6">
        <f t="shared" si="774"/>
        <v>-717.6</v>
      </c>
      <c r="I7047" s="14">
        <f t="shared" si="775"/>
        <v>-7.1381296800182499</v>
      </c>
      <c r="J7047" s="9" t="b">
        <f t="shared" si="772"/>
        <v>1</v>
      </c>
      <c r="K7047" t="b">
        <f t="shared" si="776"/>
        <v>1</v>
      </c>
      <c r="L7047" s="35">
        <v>9335.4196093749997</v>
      </c>
      <c r="M7047" s="37">
        <f t="shared" si="773"/>
        <v>9335.4196093749997</v>
      </c>
      <c r="N7047" s="4"/>
      <c r="R7047" s="4"/>
    </row>
    <row r="7048" spans="1:18" x14ac:dyDescent="0.25">
      <c r="A7048" s="9">
        <v>45220.666666666664</v>
      </c>
      <c r="B7048" s="5">
        <v>45220</v>
      </c>
      <c r="C7048" s="6">
        <v>57449.459416232639</v>
      </c>
      <c r="D7048" s="6">
        <v>8163.1974858940976</v>
      </c>
      <c r="E7048" s="6">
        <v>18531</v>
      </c>
      <c r="F7048" s="14">
        <f t="shared" si="770"/>
        <v>14.209354742139741</v>
      </c>
      <c r="G7048" s="14">
        <f t="shared" si="771"/>
        <v>44.051575661832054</v>
      </c>
      <c r="H7048" s="6">
        <f t="shared" si="774"/>
        <v>-1172.2</v>
      </c>
      <c r="I7048" s="14">
        <f t="shared" si="775"/>
        <v>-12.556478969866875</v>
      </c>
      <c r="J7048" s="9" t="b">
        <f t="shared" si="772"/>
        <v>1</v>
      </c>
      <c r="K7048" t="b">
        <f t="shared" si="776"/>
        <v>1</v>
      </c>
      <c r="L7048" s="35">
        <v>8163.1974858940976</v>
      </c>
      <c r="M7048" s="37">
        <f t="shared" si="773"/>
        <v>8163.1974858940976</v>
      </c>
      <c r="N7048" s="4"/>
      <c r="R7048" s="4"/>
    </row>
    <row r="7049" spans="1:18" x14ac:dyDescent="0.25">
      <c r="A7049" s="9">
        <v>45220.708333333336</v>
      </c>
      <c r="B7049" s="5">
        <v>45220</v>
      </c>
      <c r="C7049" s="6">
        <v>58031.511493055557</v>
      </c>
      <c r="D7049" s="6">
        <v>5786.9932199435762</v>
      </c>
      <c r="E7049" s="6">
        <v>18531</v>
      </c>
      <c r="F7049" s="14">
        <f t="shared" si="770"/>
        <v>9.9721566284484719</v>
      </c>
      <c r="G7049" s="14">
        <f t="shared" si="771"/>
        <v>31.228715233627845</v>
      </c>
      <c r="H7049" s="6">
        <f t="shared" si="774"/>
        <v>-2376.1999999999998</v>
      </c>
      <c r="I7049" s="14">
        <f t="shared" si="775"/>
        <v>-29.108691834370582</v>
      </c>
      <c r="J7049" s="9" t="b">
        <f t="shared" si="772"/>
        <v>1</v>
      </c>
      <c r="K7049" t="b">
        <f t="shared" si="776"/>
        <v>1</v>
      </c>
      <c r="L7049" s="35">
        <v>5786.9932199435762</v>
      </c>
      <c r="M7049" s="37">
        <f t="shared" si="773"/>
        <v>5786.9932199435762</v>
      </c>
      <c r="N7049" s="4"/>
      <c r="R7049" s="4"/>
    </row>
    <row r="7050" spans="1:18" x14ac:dyDescent="0.25">
      <c r="A7050" s="9">
        <v>45220.75</v>
      </c>
      <c r="B7050" s="5">
        <v>45220</v>
      </c>
      <c r="C7050" s="6">
        <v>56699.808476562503</v>
      </c>
      <c r="D7050" s="6">
        <v>2434.867950575087</v>
      </c>
      <c r="E7050" s="6">
        <v>18531</v>
      </c>
      <c r="F7050" s="14">
        <f t="shared" si="770"/>
        <v>4.2943142419635629</v>
      </c>
      <c r="G7050" s="14">
        <f t="shared" si="771"/>
        <v>13.139430956640693</v>
      </c>
      <c r="H7050" s="6">
        <f t="shared" si="774"/>
        <v>-3352.1</v>
      </c>
      <c r="I7050" s="14">
        <f t="shared" si="775"/>
        <v>-57.924726582497769</v>
      </c>
      <c r="J7050" s="9" t="b">
        <f t="shared" si="772"/>
        <v>1</v>
      </c>
      <c r="K7050" t="b">
        <f t="shared" si="776"/>
        <v>1</v>
      </c>
      <c r="L7050" s="35">
        <v>2434.867950575087</v>
      </c>
      <c r="M7050" s="37">
        <f t="shared" si="773"/>
        <v>2434.867950575087</v>
      </c>
      <c r="N7050" s="4"/>
      <c r="R7050" s="4"/>
    </row>
    <row r="7051" spans="1:18" x14ac:dyDescent="0.25">
      <c r="A7051" s="9">
        <v>45220.791666666664</v>
      </c>
      <c r="B7051" s="5">
        <v>45220</v>
      </c>
      <c r="C7051" s="6">
        <v>55266.990477430554</v>
      </c>
      <c r="D7051" s="6">
        <v>450.51996397972107</v>
      </c>
      <c r="E7051" s="6">
        <v>18531</v>
      </c>
      <c r="F7051" s="14">
        <f t="shared" si="770"/>
        <v>0.81517006822309324</v>
      </c>
      <c r="G7051" s="14">
        <f t="shared" si="771"/>
        <v>2.4311691974514114</v>
      </c>
      <c r="H7051" s="6">
        <f t="shared" si="774"/>
        <v>-1984.3</v>
      </c>
      <c r="I7051" s="14">
        <f t="shared" si="775"/>
        <v>-81.495179216241766</v>
      </c>
      <c r="J7051" s="9" t="b">
        <f t="shared" si="772"/>
        <v>1</v>
      </c>
      <c r="K7051" t="b">
        <f t="shared" si="776"/>
        <v>1</v>
      </c>
      <c r="L7051" s="35">
        <v>450.51996397972107</v>
      </c>
      <c r="M7051" s="37">
        <f t="shared" si="773"/>
        <v>450.51996397972107</v>
      </c>
      <c r="N7051" s="4"/>
      <c r="R7051" s="4"/>
    </row>
    <row r="7052" spans="1:18" x14ac:dyDescent="0.25">
      <c r="A7052" s="9">
        <v>45220.833333333336</v>
      </c>
      <c r="B7052" s="5">
        <v>45220</v>
      </c>
      <c r="C7052" s="6">
        <v>54065.443413628469</v>
      </c>
      <c r="D7052" s="6">
        <v>0.43326481070369482</v>
      </c>
      <c r="E7052" s="6">
        <v>18531</v>
      </c>
      <c r="F7052" s="14">
        <f t="shared" si="770"/>
        <v>8.0137104839591536E-4</v>
      </c>
      <c r="G7052" s="14">
        <f t="shared" si="771"/>
        <v>2.3380541293167925E-3</v>
      </c>
      <c r="H7052" s="6">
        <f t="shared" si="774"/>
        <v>-450.1</v>
      </c>
      <c r="I7052" s="14">
        <f t="shared" si="775"/>
        <v>-99.906782381848018</v>
      </c>
      <c r="J7052" s="9" t="b">
        <f t="shared" si="772"/>
        <v>0</v>
      </c>
      <c r="K7052" t="b">
        <f t="shared" si="776"/>
        <v>1</v>
      </c>
      <c r="L7052" s="35">
        <v>0.43326481070369482</v>
      </c>
      <c r="M7052" s="37">
        <f t="shared" si="773"/>
        <v>0</v>
      </c>
      <c r="N7052" s="4"/>
      <c r="R7052" s="4"/>
    </row>
    <row r="7053" spans="1:18" x14ac:dyDescent="0.25">
      <c r="A7053" s="9">
        <v>45220.875</v>
      </c>
      <c r="B7053" s="5">
        <v>45220</v>
      </c>
      <c r="C7053" s="6">
        <v>52430.642282986111</v>
      </c>
      <c r="D7053" s="6">
        <v>0.51247373901928461</v>
      </c>
      <c r="E7053" s="6">
        <v>18531</v>
      </c>
      <c r="F7053" s="14">
        <f t="shared" si="770"/>
        <v>9.7743173973206072E-4</v>
      </c>
      <c r="G7053" s="14">
        <f t="shared" si="771"/>
        <v>2.765494247581267E-3</v>
      </c>
      <c r="H7053" s="6">
        <f t="shared" si="774"/>
        <v>0.1</v>
      </c>
      <c r="I7053" s="14">
        <f t="shared" si="775"/>
        <v>23.080572788171562</v>
      </c>
      <c r="J7053" s="9" t="b">
        <f t="shared" si="772"/>
        <v>0</v>
      </c>
      <c r="K7053" t="b">
        <f t="shared" si="776"/>
        <v>0</v>
      </c>
      <c r="L7053" s="35">
        <v>0.51247373901928461</v>
      </c>
      <c r="M7053" s="37">
        <f t="shared" si="773"/>
        <v>0</v>
      </c>
      <c r="N7053" s="4"/>
      <c r="R7053" s="4"/>
    </row>
    <row r="7054" spans="1:18" x14ac:dyDescent="0.25">
      <c r="A7054" s="9">
        <v>45220.916666666664</v>
      </c>
      <c r="B7054" s="5">
        <v>45220</v>
      </c>
      <c r="C7054" s="6">
        <v>50866.824229600694</v>
      </c>
      <c r="D7054" s="6">
        <v>7.5183524046507147E-2</v>
      </c>
      <c r="E7054" s="6">
        <v>18531</v>
      </c>
      <c r="F7054" s="14">
        <f t="shared" si="770"/>
        <v>1.4780463531032854E-4</v>
      </c>
      <c r="G7054" s="14">
        <f t="shared" si="771"/>
        <v>4.0571757620477659E-4</v>
      </c>
      <c r="H7054" s="6">
        <f t="shared" si="774"/>
        <v>-0.4</v>
      </c>
      <c r="I7054" s="14">
        <f t="shared" si="775"/>
        <v>-78.052779985463388</v>
      </c>
      <c r="J7054" s="9" t="b">
        <f t="shared" si="772"/>
        <v>0</v>
      </c>
      <c r="K7054" t="b">
        <f t="shared" si="776"/>
        <v>0</v>
      </c>
      <c r="L7054" s="35">
        <v>7.5183524046507147E-2</v>
      </c>
      <c r="M7054" s="37">
        <f t="shared" si="773"/>
        <v>0</v>
      </c>
      <c r="N7054" s="4"/>
      <c r="R7054" s="4"/>
    </row>
    <row r="7055" spans="1:18" x14ac:dyDescent="0.25">
      <c r="A7055" s="9">
        <v>45220.958333333336</v>
      </c>
      <c r="B7055" s="5">
        <v>45220</v>
      </c>
      <c r="C7055" s="6">
        <v>48729.687102864584</v>
      </c>
      <c r="D7055" s="6">
        <v>7.4142687827762635E-2</v>
      </c>
      <c r="E7055" s="6">
        <v>18531</v>
      </c>
      <c r="F7055" s="14">
        <f t="shared" si="770"/>
        <v>1.5215096224864566E-4</v>
      </c>
      <c r="G7055" s="14">
        <f t="shared" si="771"/>
        <v>4.0010084629951237E-4</v>
      </c>
      <c r="H7055" s="6">
        <f t="shared" si="774"/>
        <v>0</v>
      </c>
      <c r="I7055" s="14">
        <f t="shared" si="775"/>
        <v>0</v>
      </c>
      <c r="J7055" s="9" t="b">
        <f t="shared" si="772"/>
        <v>0</v>
      </c>
      <c r="K7055" t="b">
        <f t="shared" si="776"/>
        <v>0</v>
      </c>
      <c r="L7055" s="35">
        <v>7.4142687827762635E-2</v>
      </c>
      <c r="M7055" s="37">
        <f t="shared" si="773"/>
        <v>0</v>
      </c>
      <c r="N7055" s="4"/>
      <c r="R7055" s="4"/>
    </row>
    <row r="7056" spans="1:18" x14ac:dyDescent="0.25">
      <c r="A7056" s="9">
        <v>45221</v>
      </c>
      <c r="B7056" s="5">
        <v>45221</v>
      </c>
      <c r="C7056" s="6">
        <v>46503.107745225694</v>
      </c>
      <c r="D7056" s="6">
        <v>8.6909065430776936E-2</v>
      </c>
      <c r="E7056" s="6">
        <v>18531</v>
      </c>
      <c r="F7056" s="14">
        <f t="shared" si="770"/>
        <v>1.8688872560285947E-4</v>
      </c>
      <c r="G7056" s="14">
        <f t="shared" si="771"/>
        <v>4.6899285214385049E-4</v>
      </c>
      <c r="H7056" s="6">
        <f t="shared" si="774"/>
        <v>0</v>
      </c>
      <c r="I7056" s="14">
        <f t="shared" si="775"/>
        <v>0</v>
      </c>
      <c r="J7056" s="9" t="b">
        <f t="shared" si="772"/>
        <v>0</v>
      </c>
      <c r="K7056" t="b">
        <f t="shared" si="776"/>
        <v>0</v>
      </c>
      <c r="L7056" s="35">
        <v>8.6909065430776936E-2</v>
      </c>
      <c r="M7056" s="37">
        <f t="shared" si="773"/>
        <v>0</v>
      </c>
      <c r="N7056" s="4"/>
      <c r="R7056" s="4"/>
    </row>
    <row r="7057" spans="1:18" x14ac:dyDescent="0.25">
      <c r="A7057" s="9">
        <v>45221.041666666664</v>
      </c>
      <c r="B7057" s="5">
        <v>45221</v>
      </c>
      <c r="C7057" s="6">
        <v>44306.070214843749</v>
      </c>
      <c r="D7057" s="6">
        <v>8.4233820883350241E-2</v>
      </c>
      <c r="E7057" s="6">
        <v>18531</v>
      </c>
      <c r="F7057" s="14">
        <f t="shared" si="770"/>
        <v>1.9011801424701754E-4</v>
      </c>
      <c r="G7057" s="14">
        <f t="shared" si="771"/>
        <v>4.5455626184960466E-4</v>
      </c>
      <c r="H7057" s="6">
        <f t="shared" si="774"/>
        <v>0</v>
      </c>
      <c r="I7057" s="14">
        <f t="shared" si="775"/>
        <v>0</v>
      </c>
      <c r="J7057" s="9" t="b">
        <f t="shared" si="772"/>
        <v>0</v>
      </c>
      <c r="K7057" t="b">
        <f t="shared" si="776"/>
        <v>0</v>
      </c>
      <c r="L7057" s="35">
        <v>8.4233820883350241E-2</v>
      </c>
      <c r="M7057" s="37">
        <f t="shared" si="773"/>
        <v>0</v>
      </c>
      <c r="N7057" s="4"/>
      <c r="R7057" s="4"/>
    </row>
    <row r="7058" spans="1:18" x14ac:dyDescent="0.25">
      <c r="A7058" s="9">
        <v>45221.083333333336</v>
      </c>
      <c r="B7058" s="5">
        <v>45221</v>
      </c>
      <c r="C7058" s="6">
        <v>42593.991263020835</v>
      </c>
      <c r="D7058" s="6">
        <v>8.3825510042823029E-2</v>
      </c>
      <c r="E7058" s="6">
        <v>18531</v>
      </c>
      <c r="F7058" s="14">
        <f t="shared" si="770"/>
        <v>1.9680125660259147E-4</v>
      </c>
      <c r="G7058" s="14">
        <f t="shared" si="771"/>
        <v>4.523528683979441E-4</v>
      </c>
      <c r="H7058" s="6">
        <f t="shared" si="774"/>
        <v>0</v>
      </c>
      <c r="I7058" s="14">
        <f t="shared" si="775"/>
        <v>0</v>
      </c>
      <c r="J7058" s="9" t="b">
        <f t="shared" si="772"/>
        <v>0</v>
      </c>
      <c r="K7058" t="b">
        <f t="shared" si="776"/>
        <v>0</v>
      </c>
      <c r="L7058" s="35">
        <v>8.3825510042823029E-2</v>
      </c>
      <c r="M7058" s="37">
        <f t="shared" si="773"/>
        <v>0</v>
      </c>
      <c r="N7058" s="4"/>
      <c r="R7058" s="4"/>
    </row>
    <row r="7059" spans="1:18" x14ac:dyDescent="0.25">
      <c r="A7059" s="9">
        <v>45221.125</v>
      </c>
      <c r="B7059" s="5">
        <v>45221</v>
      </c>
      <c r="C7059" s="6">
        <v>41253.236252170136</v>
      </c>
      <c r="D7059" s="6">
        <v>7.7762708361777996E-2</v>
      </c>
      <c r="E7059" s="6">
        <v>18531</v>
      </c>
      <c r="F7059" s="14">
        <f t="shared" si="770"/>
        <v>1.885008678747895E-4</v>
      </c>
      <c r="G7059" s="14">
        <f t="shared" si="771"/>
        <v>4.1963579063071608E-4</v>
      </c>
      <c r="H7059" s="6">
        <f t="shared" si="774"/>
        <v>0</v>
      </c>
      <c r="I7059" s="14">
        <f t="shared" si="775"/>
        <v>0</v>
      </c>
      <c r="J7059" s="9" t="b">
        <f t="shared" si="772"/>
        <v>0</v>
      </c>
      <c r="K7059" t="b">
        <f t="shared" si="776"/>
        <v>0</v>
      </c>
      <c r="L7059" s="35">
        <v>7.7762708361777996E-2</v>
      </c>
      <c r="M7059" s="37">
        <f t="shared" si="773"/>
        <v>0</v>
      </c>
      <c r="N7059" s="4"/>
      <c r="R7059" s="4"/>
    </row>
    <row r="7060" spans="1:18" x14ac:dyDescent="0.25">
      <c r="A7060" s="9">
        <v>45221.166666666664</v>
      </c>
      <c r="B7060" s="5">
        <v>45221</v>
      </c>
      <c r="C7060" s="6">
        <v>40183.536542968752</v>
      </c>
      <c r="D7060" s="6">
        <v>6.5569911468774084E-2</v>
      </c>
      <c r="E7060" s="6">
        <v>18531</v>
      </c>
      <c r="F7060" s="14">
        <f t="shared" si="770"/>
        <v>1.6317605942587797E-4</v>
      </c>
      <c r="G7060" s="14">
        <f t="shared" si="771"/>
        <v>3.5383903442217951E-4</v>
      </c>
      <c r="H7060" s="6">
        <f t="shared" si="774"/>
        <v>0</v>
      </c>
      <c r="I7060" s="14">
        <f t="shared" si="775"/>
        <v>0</v>
      </c>
      <c r="J7060" s="9" t="b">
        <f t="shared" si="772"/>
        <v>0</v>
      </c>
      <c r="K7060" t="b">
        <f t="shared" si="776"/>
        <v>0</v>
      </c>
      <c r="L7060" s="35">
        <v>6.5569911468774084E-2</v>
      </c>
      <c r="M7060" s="37">
        <f t="shared" si="773"/>
        <v>0</v>
      </c>
      <c r="N7060" s="4"/>
      <c r="R7060" s="4"/>
    </row>
    <row r="7061" spans="1:18" x14ac:dyDescent="0.25">
      <c r="A7061" s="9">
        <v>45221.208333333336</v>
      </c>
      <c r="B7061" s="5">
        <v>45221</v>
      </c>
      <c r="C7061" s="6">
        <v>39531.280614149306</v>
      </c>
      <c r="D7061" s="6">
        <v>7.9647595147705738E-2</v>
      </c>
      <c r="E7061" s="6">
        <v>18531</v>
      </c>
      <c r="F7061" s="14">
        <f t="shared" si="770"/>
        <v>2.0147992655516889E-4</v>
      </c>
      <c r="G7061" s="14">
        <f t="shared" si="771"/>
        <v>4.2980732366146318E-4</v>
      </c>
      <c r="H7061" s="6">
        <f t="shared" si="774"/>
        <v>0</v>
      </c>
      <c r="I7061" s="14">
        <f t="shared" si="775"/>
        <v>0</v>
      </c>
      <c r="J7061" s="9" t="b">
        <f t="shared" si="772"/>
        <v>0</v>
      </c>
      <c r="K7061" t="b">
        <f t="shared" si="776"/>
        <v>0</v>
      </c>
      <c r="L7061" s="35">
        <v>7.9647595147705738E-2</v>
      </c>
      <c r="M7061" s="37">
        <f t="shared" si="773"/>
        <v>0</v>
      </c>
      <c r="N7061" s="4"/>
      <c r="R7061" s="4"/>
    </row>
    <row r="7062" spans="1:18" x14ac:dyDescent="0.25">
      <c r="A7062" s="9">
        <v>45221.25</v>
      </c>
      <c r="B7062" s="5">
        <v>45221</v>
      </c>
      <c r="C7062" s="6">
        <v>39329.837654079864</v>
      </c>
      <c r="D7062" s="6">
        <v>7.7558796678980191E-2</v>
      </c>
      <c r="E7062" s="6">
        <v>18531</v>
      </c>
      <c r="F7062" s="14">
        <f t="shared" si="770"/>
        <v>1.9720090726317723E-4</v>
      </c>
      <c r="G7062" s="14">
        <f t="shared" si="771"/>
        <v>4.1853540920069171E-4</v>
      </c>
      <c r="H7062" s="6">
        <f t="shared" si="774"/>
        <v>0</v>
      </c>
      <c r="I7062" s="14">
        <f t="shared" si="775"/>
        <v>0</v>
      </c>
      <c r="J7062" s="9" t="b">
        <f t="shared" si="772"/>
        <v>0</v>
      </c>
      <c r="K7062" t="b">
        <f t="shared" si="776"/>
        <v>0</v>
      </c>
      <c r="L7062" s="35">
        <v>7.7558796678980191E-2</v>
      </c>
      <c r="M7062" s="37">
        <f t="shared" si="773"/>
        <v>0</v>
      </c>
      <c r="N7062" s="4"/>
      <c r="R7062" s="4"/>
    </row>
    <row r="7063" spans="1:18" x14ac:dyDescent="0.25">
      <c r="A7063" s="9">
        <v>45221.291666666664</v>
      </c>
      <c r="B7063" s="5">
        <v>45221</v>
      </c>
      <c r="C7063" s="6">
        <v>39512.910998263891</v>
      </c>
      <c r="D7063" s="6">
        <v>6.7715132195088595E-2</v>
      </c>
      <c r="E7063" s="6">
        <v>18531</v>
      </c>
      <c r="F7063" s="14">
        <f t="shared" si="770"/>
        <v>1.7137469876128298E-4</v>
      </c>
      <c r="G7063" s="14">
        <f t="shared" si="771"/>
        <v>3.6541542385779826E-4</v>
      </c>
      <c r="H7063" s="6">
        <f t="shared" si="774"/>
        <v>0</v>
      </c>
      <c r="I7063" s="14">
        <f t="shared" si="775"/>
        <v>0</v>
      </c>
      <c r="J7063" s="9" t="b">
        <f t="shared" si="772"/>
        <v>0</v>
      </c>
      <c r="K7063" t="b">
        <f t="shared" si="776"/>
        <v>0</v>
      </c>
      <c r="L7063" s="35">
        <v>6.7715132195088595E-2</v>
      </c>
      <c r="M7063" s="37">
        <f t="shared" si="773"/>
        <v>0</v>
      </c>
      <c r="N7063" s="4"/>
      <c r="R7063" s="4"/>
    </row>
    <row r="7064" spans="1:18" x14ac:dyDescent="0.25">
      <c r="A7064" s="9">
        <v>45221.333333333336</v>
      </c>
      <c r="B7064" s="5">
        <v>45221</v>
      </c>
      <c r="C7064" s="6">
        <v>40044.455223524303</v>
      </c>
      <c r="D7064" s="6">
        <v>30.194179853919067</v>
      </c>
      <c r="E7064" s="6">
        <v>18531</v>
      </c>
      <c r="F7064" s="14">
        <f t="shared" si="770"/>
        <v>7.5401649705004251E-2</v>
      </c>
      <c r="G7064" s="14">
        <f t="shared" si="771"/>
        <v>0.16293875049333045</v>
      </c>
      <c r="H7064" s="6">
        <f t="shared" si="774"/>
        <v>30.1</v>
      </c>
      <c r="I7064" s="14">
        <f t="shared" si="775"/>
        <v>44450.921122447675</v>
      </c>
      <c r="J7064" s="9" t="b">
        <f t="shared" si="772"/>
        <v>1</v>
      </c>
      <c r="K7064" t="b">
        <f t="shared" si="776"/>
        <v>1</v>
      </c>
      <c r="L7064" s="35">
        <v>30.194179853919067</v>
      </c>
      <c r="M7064" s="37">
        <f t="shared" si="773"/>
        <v>30.194179853919067</v>
      </c>
      <c r="N7064" s="4"/>
      <c r="R7064" s="4"/>
    </row>
    <row r="7065" spans="1:18" x14ac:dyDescent="0.25">
      <c r="A7065" s="9">
        <v>45221.375</v>
      </c>
      <c r="B7065" s="5">
        <v>45221</v>
      </c>
      <c r="C7065" s="6">
        <v>40760.431812065974</v>
      </c>
      <c r="D7065" s="6">
        <v>1266.1088998413086</v>
      </c>
      <c r="E7065" s="6">
        <v>18531</v>
      </c>
      <c r="F7065" s="14">
        <f t="shared" si="770"/>
        <v>3.1062205270026428</v>
      </c>
      <c r="G7065" s="14">
        <f t="shared" si="771"/>
        <v>6.8323830329788393</v>
      </c>
      <c r="H7065" s="6">
        <f t="shared" si="774"/>
        <v>1235.9000000000001</v>
      </c>
      <c r="I7065" s="14">
        <f t="shared" si="775"/>
        <v>4093.1729425317903</v>
      </c>
      <c r="J7065" s="9" t="b">
        <f t="shared" si="772"/>
        <v>1</v>
      </c>
      <c r="K7065" t="b">
        <f t="shared" si="776"/>
        <v>1</v>
      </c>
      <c r="L7065" s="35">
        <v>1266.1088998413086</v>
      </c>
      <c r="M7065" s="37">
        <f t="shared" si="773"/>
        <v>1266.1088998413086</v>
      </c>
      <c r="N7065" s="4"/>
      <c r="R7065" s="4"/>
    </row>
    <row r="7066" spans="1:18" x14ac:dyDescent="0.25">
      <c r="A7066" s="9">
        <v>45221.416666666664</v>
      </c>
      <c r="B7066" s="5">
        <v>45221</v>
      </c>
      <c r="C7066" s="6">
        <v>43493.451293402781</v>
      </c>
      <c r="D7066" s="6">
        <v>4298.9191745334201</v>
      </c>
      <c r="E7066" s="6">
        <v>18531</v>
      </c>
      <c r="F7066" s="14">
        <f t="shared" si="770"/>
        <v>9.8840608107489807</v>
      </c>
      <c r="G7066" s="14">
        <f t="shared" si="771"/>
        <v>23.198527734787223</v>
      </c>
      <c r="H7066" s="6">
        <f t="shared" si="774"/>
        <v>3032.8</v>
      </c>
      <c r="I7066" s="14">
        <f t="shared" si="775"/>
        <v>239.53705722944724</v>
      </c>
      <c r="J7066" s="9" t="b">
        <f t="shared" si="772"/>
        <v>1</v>
      </c>
      <c r="K7066" t="b">
        <f t="shared" si="776"/>
        <v>1</v>
      </c>
      <c r="L7066" s="35">
        <v>4298.9191745334201</v>
      </c>
      <c r="M7066" s="37">
        <f t="shared" si="773"/>
        <v>4298.9191745334201</v>
      </c>
      <c r="N7066" s="4"/>
      <c r="R7066" s="4"/>
    </row>
    <row r="7067" spans="1:18" x14ac:dyDescent="0.25">
      <c r="A7067" s="9">
        <v>45221.458333333336</v>
      </c>
      <c r="B7067" s="5">
        <v>45221</v>
      </c>
      <c r="C7067" s="6">
        <v>46550.336718749997</v>
      </c>
      <c r="D7067" s="6">
        <v>5713.2596348741317</v>
      </c>
      <c r="E7067" s="6">
        <v>18531</v>
      </c>
      <c r="F7067" s="14">
        <f t="shared" si="770"/>
        <v>12.273293895579684</v>
      </c>
      <c r="G7067" s="14">
        <f t="shared" si="771"/>
        <v>30.830822054255741</v>
      </c>
      <c r="H7067" s="6">
        <f t="shared" si="774"/>
        <v>1414.3</v>
      </c>
      <c r="I7067" s="14">
        <f t="shared" si="775"/>
        <v>32.898966986358843</v>
      </c>
      <c r="J7067" s="9" t="b">
        <f t="shared" si="772"/>
        <v>1</v>
      </c>
      <c r="K7067" t="b">
        <f t="shared" si="776"/>
        <v>1</v>
      </c>
      <c r="L7067" s="35">
        <v>5713.2596348741317</v>
      </c>
      <c r="M7067" s="37">
        <f t="shared" si="773"/>
        <v>5713.2596348741317</v>
      </c>
      <c r="N7067" s="4"/>
      <c r="R7067" s="4"/>
    </row>
    <row r="7068" spans="1:18" x14ac:dyDescent="0.25">
      <c r="A7068" s="9">
        <v>45221.5</v>
      </c>
      <c r="B7068" s="5">
        <v>45221</v>
      </c>
      <c r="C7068" s="6">
        <v>49249.376100260415</v>
      </c>
      <c r="D7068" s="6">
        <v>6441.6724782986112</v>
      </c>
      <c r="E7068" s="6">
        <v>18531</v>
      </c>
      <c r="F7068" s="14">
        <f t="shared" si="770"/>
        <v>13.07970372088541</v>
      </c>
      <c r="G7068" s="14">
        <f t="shared" si="771"/>
        <v>34.761602063022025</v>
      </c>
      <c r="H7068" s="6">
        <f t="shared" si="774"/>
        <v>728.4</v>
      </c>
      <c r="I7068" s="14">
        <f t="shared" si="775"/>
        <v>12.7492893120732</v>
      </c>
      <c r="J7068" s="9" t="b">
        <f t="shared" si="772"/>
        <v>1</v>
      </c>
      <c r="K7068" t="b">
        <f t="shared" si="776"/>
        <v>1</v>
      </c>
      <c r="L7068" s="35">
        <v>6441.6724782986112</v>
      </c>
      <c r="M7068" s="37">
        <f t="shared" si="773"/>
        <v>6441.6724782986112</v>
      </c>
      <c r="N7068" s="4"/>
      <c r="R7068" s="4"/>
    </row>
    <row r="7069" spans="1:18" x14ac:dyDescent="0.25">
      <c r="A7069" s="9">
        <v>45221.541666666664</v>
      </c>
      <c r="B7069" s="5">
        <v>45221</v>
      </c>
      <c r="C7069" s="6">
        <v>51222.183064236109</v>
      </c>
      <c r="D7069" s="6">
        <v>6990.9844471571178</v>
      </c>
      <c r="E7069" s="6">
        <v>18531</v>
      </c>
      <c r="F7069" s="14">
        <f t="shared" si="770"/>
        <v>13.648353172276837</v>
      </c>
      <c r="G7069" s="14">
        <f t="shared" si="771"/>
        <v>37.725888765620411</v>
      </c>
      <c r="H7069" s="6">
        <f t="shared" si="774"/>
        <v>549.29999999999995</v>
      </c>
      <c r="I7069" s="14">
        <f t="shared" si="775"/>
        <v>8.5272885551157707</v>
      </c>
      <c r="J7069" s="9" t="b">
        <f t="shared" si="772"/>
        <v>1</v>
      </c>
      <c r="K7069" t="b">
        <f t="shared" si="776"/>
        <v>1</v>
      </c>
      <c r="L7069" s="35">
        <v>6990.9844471571178</v>
      </c>
      <c r="M7069" s="37">
        <f t="shared" si="773"/>
        <v>6990.9844471571178</v>
      </c>
      <c r="N7069" s="4"/>
      <c r="R7069" s="4"/>
    </row>
    <row r="7070" spans="1:18" x14ac:dyDescent="0.25">
      <c r="A7070" s="9">
        <v>45221.583333333336</v>
      </c>
      <c r="B7070" s="5">
        <v>45221</v>
      </c>
      <c r="C7070" s="6">
        <v>52495.323652343752</v>
      </c>
      <c r="D7070" s="6">
        <v>7251.0786642795138</v>
      </c>
      <c r="E7070" s="6">
        <v>18531</v>
      </c>
      <c r="F7070" s="14">
        <f t="shared" si="770"/>
        <v>13.812808760453802</v>
      </c>
      <c r="G7070" s="14">
        <f t="shared" si="771"/>
        <v>39.129451536773594</v>
      </c>
      <c r="H7070" s="6">
        <f t="shared" si="774"/>
        <v>260.10000000000002</v>
      </c>
      <c r="I7070" s="14">
        <f t="shared" si="775"/>
        <v>3.7205060598549839</v>
      </c>
      <c r="J7070" s="9" t="b">
        <f t="shared" si="772"/>
        <v>1</v>
      </c>
      <c r="K7070" t="b">
        <f t="shared" si="776"/>
        <v>1</v>
      </c>
      <c r="L7070" s="35">
        <v>7251.0786642795138</v>
      </c>
      <c r="M7070" s="37">
        <f t="shared" si="773"/>
        <v>7251.0786642795138</v>
      </c>
      <c r="N7070" s="4"/>
      <c r="R7070" s="4"/>
    </row>
    <row r="7071" spans="1:18" x14ac:dyDescent="0.25">
      <c r="A7071" s="9">
        <v>45221.625</v>
      </c>
      <c r="B7071" s="5">
        <v>45221</v>
      </c>
      <c r="C7071" s="6">
        <v>55595.47467447917</v>
      </c>
      <c r="D7071" s="6">
        <v>6499.1728054470486</v>
      </c>
      <c r="E7071" s="6">
        <v>18531</v>
      </c>
      <c r="F7071" s="14">
        <f t="shared" si="770"/>
        <v>11.690111188906643</v>
      </c>
      <c r="G7071" s="14">
        <f t="shared" si="771"/>
        <v>35.071894692391389</v>
      </c>
      <c r="H7071" s="6">
        <f t="shared" si="774"/>
        <v>-751.9</v>
      </c>
      <c r="I7071" s="14">
        <f t="shared" si="775"/>
        <v>-10.36949169651176</v>
      </c>
      <c r="J7071" s="9" t="b">
        <f t="shared" si="772"/>
        <v>1</v>
      </c>
      <c r="K7071" t="b">
        <f t="shared" si="776"/>
        <v>1</v>
      </c>
      <c r="L7071" s="35">
        <v>6499.1728054470486</v>
      </c>
      <c r="M7071" s="37">
        <f t="shared" si="773"/>
        <v>6499.1728054470486</v>
      </c>
      <c r="N7071" s="4"/>
      <c r="R7071" s="4"/>
    </row>
    <row r="7072" spans="1:18" x14ac:dyDescent="0.25">
      <c r="A7072" s="9">
        <v>45221.666666666664</v>
      </c>
      <c r="B7072" s="5">
        <v>45221</v>
      </c>
      <c r="C7072" s="6">
        <v>56972.32943793403</v>
      </c>
      <c r="D7072" s="6">
        <v>6261.3545496961806</v>
      </c>
      <c r="E7072" s="6">
        <v>18531</v>
      </c>
      <c r="F7072" s="14">
        <f t="shared" si="770"/>
        <v>10.990167703283635</v>
      </c>
      <c r="G7072" s="14">
        <f t="shared" si="771"/>
        <v>33.788541091663596</v>
      </c>
      <c r="H7072" s="6">
        <f t="shared" si="774"/>
        <v>-237.8</v>
      </c>
      <c r="I7072" s="14">
        <f t="shared" si="775"/>
        <v>-3.6589271760968796</v>
      </c>
      <c r="J7072" s="9" t="b">
        <f t="shared" si="772"/>
        <v>1</v>
      </c>
      <c r="K7072" t="b">
        <f t="shared" si="776"/>
        <v>1</v>
      </c>
      <c r="L7072" s="35">
        <v>6261.3545496961806</v>
      </c>
      <c r="M7072" s="37">
        <f t="shared" si="773"/>
        <v>6261.3545496961806</v>
      </c>
      <c r="N7072" s="4"/>
      <c r="R7072" s="4"/>
    </row>
    <row r="7073" spans="1:18" x14ac:dyDescent="0.25">
      <c r="A7073" s="9">
        <v>45221.708333333336</v>
      </c>
      <c r="B7073" s="5">
        <v>45221</v>
      </c>
      <c r="C7073" s="6">
        <v>57275.435470920136</v>
      </c>
      <c r="D7073" s="6">
        <v>4432.6942146809897</v>
      </c>
      <c r="E7073" s="6">
        <v>18531</v>
      </c>
      <c r="F7073" s="14">
        <f t="shared" si="770"/>
        <v>7.7392588606882891</v>
      </c>
      <c r="G7073" s="14">
        <f t="shared" si="771"/>
        <v>23.920426391889212</v>
      </c>
      <c r="H7073" s="6">
        <f t="shared" si="774"/>
        <v>-1828.7</v>
      </c>
      <c r="I7073" s="14">
        <f t="shared" si="775"/>
        <v>-29.206140388404201</v>
      </c>
      <c r="J7073" s="9" t="b">
        <f t="shared" si="772"/>
        <v>1</v>
      </c>
      <c r="K7073" t="b">
        <f t="shared" si="776"/>
        <v>1</v>
      </c>
      <c r="L7073" s="35">
        <v>4432.6942146809897</v>
      </c>
      <c r="M7073" s="37">
        <f t="shared" si="773"/>
        <v>4432.6942146809897</v>
      </c>
      <c r="N7073" s="4"/>
      <c r="R7073" s="4"/>
    </row>
    <row r="7074" spans="1:18" x14ac:dyDescent="0.25">
      <c r="A7074" s="9">
        <v>45221.75</v>
      </c>
      <c r="B7074" s="5">
        <v>45221</v>
      </c>
      <c r="C7074" s="6">
        <v>56580.789672309031</v>
      </c>
      <c r="D7074" s="6">
        <v>2509.857471516927</v>
      </c>
      <c r="E7074" s="6">
        <v>18531</v>
      </c>
      <c r="F7074" s="14">
        <f t="shared" si="770"/>
        <v>4.4358827192991015</v>
      </c>
      <c r="G7074" s="14">
        <f t="shared" si="771"/>
        <v>13.544101621698381</v>
      </c>
      <c r="H7074" s="6">
        <f t="shared" si="774"/>
        <v>-1922.8</v>
      </c>
      <c r="I7074" s="14">
        <f t="shared" si="775"/>
        <v>-43.377681989245431</v>
      </c>
      <c r="J7074" s="9" t="b">
        <f t="shared" si="772"/>
        <v>1</v>
      </c>
      <c r="K7074" t="b">
        <f t="shared" si="776"/>
        <v>1</v>
      </c>
      <c r="L7074" s="35">
        <v>2509.857471516927</v>
      </c>
      <c r="M7074" s="37">
        <f t="shared" si="773"/>
        <v>2509.857471516927</v>
      </c>
      <c r="N7074" s="4"/>
      <c r="R7074" s="4"/>
    </row>
    <row r="7075" spans="1:18" x14ac:dyDescent="0.25">
      <c r="A7075" s="9">
        <v>45221.791666666664</v>
      </c>
      <c r="B7075" s="5">
        <v>45221</v>
      </c>
      <c r="C7075" s="6">
        <v>55056.978328993056</v>
      </c>
      <c r="D7075" s="6">
        <v>520.33453397644894</v>
      </c>
      <c r="E7075" s="6">
        <v>18531</v>
      </c>
      <c r="F7075" s="14">
        <f t="shared" si="770"/>
        <v>0.94508371103693545</v>
      </c>
      <c r="G7075" s="14">
        <f t="shared" si="771"/>
        <v>2.8079139494708807</v>
      </c>
      <c r="H7075" s="6">
        <f t="shared" si="774"/>
        <v>-1989.5</v>
      </c>
      <c r="I7075" s="14">
        <f t="shared" si="775"/>
        <v>-79.267449350323886</v>
      </c>
      <c r="J7075" s="9" t="b">
        <f t="shared" si="772"/>
        <v>1</v>
      </c>
      <c r="K7075" t="b">
        <f t="shared" si="776"/>
        <v>1</v>
      </c>
      <c r="L7075" s="35">
        <v>520.33453397644894</v>
      </c>
      <c r="M7075" s="37">
        <f t="shared" si="773"/>
        <v>520.33453397644894</v>
      </c>
      <c r="N7075" s="4"/>
      <c r="R7075" s="4"/>
    </row>
    <row r="7076" spans="1:18" x14ac:dyDescent="0.25">
      <c r="A7076" s="9">
        <v>45221.833333333336</v>
      </c>
      <c r="B7076" s="5">
        <v>45221</v>
      </c>
      <c r="C7076" s="6">
        <v>55339.839750434025</v>
      </c>
      <c r="D7076" s="6">
        <v>0.76699514993362961</v>
      </c>
      <c r="E7076" s="6">
        <v>18531</v>
      </c>
      <c r="F7076" s="14">
        <f t="shared" si="770"/>
        <v>1.3859728423366352E-3</v>
      </c>
      <c r="G7076" s="14">
        <f t="shared" si="771"/>
        <v>4.1389841343350579E-3</v>
      </c>
      <c r="H7076" s="6">
        <f t="shared" si="774"/>
        <v>-519.6</v>
      </c>
      <c r="I7076" s="14">
        <f t="shared" si="775"/>
        <v>-99.858834282853465</v>
      </c>
      <c r="J7076" s="9" t="b">
        <f t="shared" si="772"/>
        <v>0</v>
      </c>
      <c r="K7076" t="b">
        <f t="shared" si="776"/>
        <v>1</v>
      </c>
      <c r="L7076" s="35">
        <v>0.76699514993362961</v>
      </c>
      <c r="M7076" s="37">
        <f t="shared" si="773"/>
        <v>0</v>
      </c>
      <c r="N7076" s="4"/>
      <c r="R7076" s="4"/>
    </row>
    <row r="7077" spans="1:18" x14ac:dyDescent="0.25">
      <c r="A7077" s="9">
        <v>45221.875</v>
      </c>
      <c r="B7077" s="5">
        <v>45221</v>
      </c>
      <c r="C7077" s="6">
        <v>54550.071744791669</v>
      </c>
      <c r="D7077" s="6">
        <v>0.43334953063478071</v>
      </c>
      <c r="E7077" s="6">
        <v>18531</v>
      </c>
      <c r="F7077" s="14">
        <f t="shared" si="770"/>
        <v>7.9440689402238238E-4</v>
      </c>
      <c r="G7077" s="14">
        <f t="shared" si="771"/>
        <v>2.3385113088056808E-3</v>
      </c>
      <c r="H7077" s="6">
        <f t="shared" si="774"/>
        <v>-0.3</v>
      </c>
      <c r="I7077" s="14">
        <f t="shared" si="775"/>
        <v>-39.113676276304993</v>
      </c>
      <c r="J7077" s="9" t="b">
        <f t="shared" si="772"/>
        <v>0</v>
      </c>
      <c r="K7077" t="b">
        <f t="shared" si="776"/>
        <v>0</v>
      </c>
      <c r="L7077" s="35">
        <v>0.43334953063478071</v>
      </c>
      <c r="M7077" s="37">
        <f t="shared" si="773"/>
        <v>0</v>
      </c>
      <c r="N7077" s="4"/>
      <c r="R7077" s="4"/>
    </row>
    <row r="7078" spans="1:18" x14ac:dyDescent="0.25">
      <c r="A7078" s="9">
        <v>45221.916666666664</v>
      </c>
      <c r="B7078" s="5">
        <v>45221</v>
      </c>
      <c r="C7078" s="6">
        <v>53152.099175347219</v>
      </c>
      <c r="D7078" s="6">
        <v>4.7898133042164975E-2</v>
      </c>
      <c r="E7078" s="6">
        <v>18531</v>
      </c>
      <c r="F7078" s="14">
        <f t="shared" si="770"/>
        <v>9.0115223641780239E-5</v>
      </c>
      <c r="G7078" s="14">
        <f t="shared" si="771"/>
        <v>2.5847570580198032E-4</v>
      </c>
      <c r="H7078" s="6">
        <f t="shared" si="774"/>
        <v>-0.4</v>
      </c>
      <c r="I7078" s="14">
        <f t="shared" si="775"/>
        <v>-92.304242123920261</v>
      </c>
      <c r="J7078" s="9" t="b">
        <f t="shared" si="772"/>
        <v>0</v>
      </c>
      <c r="K7078" t="b">
        <f t="shared" si="776"/>
        <v>0</v>
      </c>
      <c r="L7078" s="35">
        <v>4.7898133042164975E-2</v>
      </c>
      <c r="M7078" s="37">
        <f t="shared" si="773"/>
        <v>0</v>
      </c>
      <c r="N7078" s="4"/>
      <c r="R7078" s="4"/>
    </row>
    <row r="7079" spans="1:18" x14ac:dyDescent="0.25">
      <c r="A7079" s="9">
        <v>45221.958333333336</v>
      </c>
      <c r="B7079" s="5">
        <v>45221</v>
      </c>
      <c r="C7079" s="6">
        <v>50972.580032552083</v>
      </c>
      <c r="D7079" s="6">
        <v>4.0744329882371755E-2</v>
      </c>
      <c r="E7079" s="6">
        <v>18531</v>
      </c>
      <c r="F7079" s="14">
        <f t="shared" si="770"/>
        <v>7.9933819038297913E-5</v>
      </c>
      <c r="G7079" s="14">
        <f t="shared" si="771"/>
        <v>2.1987118818397145E-4</v>
      </c>
      <c r="H7079" s="6">
        <f t="shared" si="774"/>
        <v>0</v>
      </c>
      <c r="I7079" s="14">
        <f t="shared" si="775"/>
        <v>0</v>
      </c>
      <c r="J7079" s="9" t="b">
        <f t="shared" si="772"/>
        <v>0</v>
      </c>
      <c r="K7079" t="b">
        <f t="shared" si="776"/>
        <v>0</v>
      </c>
      <c r="L7079" s="35">
        <v>4.0744329882371755E-2</v>
      </c>
      <c r="M7079" s="37">
        <f t="shared" si="773"/>
        <v>0</v>
      </c>
      <c r="N7079" s="4"/>
      <c r="R7079" s="4"/>
    </row>
    <row r="7080" spans="1:18" x14ac:dyDescent="0.25">
      <c r="A7080" s="9">
        <v>45222</v>
      </c>
      <c r="B7080" s="5">
        <v>45222</v>
      </c>
      <c r="C7080" s="6">
        <v>48244.572762586802</v>
      </c>
      <c r="D7080" s="6">
        <v>4.9024967358758054E-2</v>
      </c>
      <c r="E7080" s="6">
        <v>18531</v>
      </c>
      <c r="F7080" s="14">
        <f t="shared" si="770"/>
        <v>1.016175800747819E-4</v>
      </c>
      <c r="G7080" s="14">
        <f t="shared" si="771"/>
        <v>2.645565126477689E-4</v>
      </c>
      <c r="H7080" s="6">
        <f t="shared" si="774"/>
        <v>0</v>
      </c>
      <c r="I7080" s="14">
        <f t="shared" si="775"/>
        <v>0</v>
      </c>
      <c r="J7080" s="9" t="b">
        <f t="shared" si="772"/>
        <v>0</v>
      </c>
      <c r="K7080" t="b">
        <f t="shared" si="776"/>
        <v>0</v>
      </c>
      <c r="L7080" s="35">
        <v>4.9024967358758054E-2</v>
      </c>
      <c r="M7080" s="37">
        <f t="shared" si="773"/>
        <v>0</v>
      </c>
      <c r="N7080" s="4"/>
      <c r="R7080" s="4"/>
    </row>
    <row r="7081" spans="1:18" x14ac:dyDescent="0.25">
      <c r="A7081" s="9">
        <v>45222.041666666664</v>
      </c>
      <c r="B7081" s="5">
        <v>45222</v>
      </c>
      <c r="C7081" s="6">
        <v>45971.507630208333</v>
      </c>
      <c r="D7081" s="6">
        <v>6.7811504075717594E-2</v>
      </c>
      <c r="E7081" s="6">
        <v>18531</v>
      </c>
      <c r="F7081" s="14">
        <f t="shared" si="770"/>
        <v>1.4750767936781343E-4</v>
      </c>
      <c r="G7081" s="14">
        <f t="shared" si="771"/>
        <v>3.6593548149434782E-4</v>
      </c>
      <c r="H7081" s="6">
        <f t="shared" si="774"/>
        <v>0</v>
      </c>
      <c r="I7081" s="14">
        <f t="shared" si="775"/>
        <v>0</v>
      </c>
      <c r="J7081" s="9" t="b">
        <f t="shared" si="772"/>
        <v>0</v>
      </c>
      <c r="K7081" t="b">
        <f t="shared" si="776"/>
        <v>0</v>
      </c>
      <c r="L7081" s="35">
        <v>6.7811504075717594E-2</v>
      </c>
      <c r="M7081" s="37">
        <f t="shared" si="773"/>
        <v>0</v>
      </c>
      <c r="N7081" s="4"/>
      <c r="R7081" s="4"/>
    </row>
    <row r="7082" spans="1:18" x14ac:dyDescent="0.25">
      <c r="A7082" s="9">
        <v>45222.083333333336</v>
      </c>
      <c r="B7082" s="5">
        <v>45222</v>
      </c>
      <c r="C7082" s="6">
        <v>44455.891820746525</v>
      </c>
      <c r="D7082" s="6">
        <v>4.4574962730209035E-2</v>
      </c>
      <c r="E7082" s="6">
        <v>18531</v>
      </c>
      <c r="F7082" s="14">
        <f t="shared" si="770"/>
        <v>1.0026784055967794E-4</v>
      </c>
      <c r="G7082" s="14">
        <f t="shared" si="771"/>
        <v>2.4054267298153923E-4</v>
      </c>
      <c r="H7082" s="6">
        <f t="shared" si="774"/>
        <v>0</v>
      </c>
      <c r="I7082" s="14">
        <f t="shared" si="775"/>
        <v>0</v>
      </c>
      <c r="J7082" s="9" t="b">
        <f t="shared" si="772"/>
        <v>0</v>
      </c>
      <c r="K7082" t="b">
        <f t="shared" si="776"/>
        <v>0</v>
      </c>
      <c r="L7082" s="35">
        <v>4.4574962730209035E-2</v>
      </c>
      <c r="M7082" s="37">
        <f t="shared" si="773"/>
        <v>0</v>
      </c>
      <c r="N7082" s="4"/>
      <c r="R7082" s="4"/>
    </row>
    <row r="7083" spans="1:18" x14ac:dyDescent="0.25">
      <c r="A7083" s="9">
        <v>45222.125</v>
      </c>
      <c r="B7083" s="5">
        <v>45222</v>
      </c>
      <c r="C7083" s="6">
        <v>43132.405475260413</v>
      </c>
      <c r="D7083" s="6">
        <v>3.7924548614149289E-2</v>
      </c>
      <c r="E7083" s="6">
        <v>18531</v>
      </c>
      <c r="F7083" s="14">
        <f t="shared" si="770"/>
        <v>8.7925883558480838E-5</v>
      </c>
      <c r="G7083" s="14">
        <f t="shared" si="771"/>
        <v>2.0465462529895465E-4</v>
      </c>
      <c r="H7083" s="6">
        <f t="shared" si="774"/>
        <v>0</v>
      </c>
      <c r="I7083" s="14">
        <f t="shared" si="775"/>
        <v>0</v>
      </c>
      <c r="J7083" s="9" t="b">
        <f t="shared" si="772"/>
        <v>0</v>
      </c>
      <c r="K7083" t="b">
        <f t="shared" si="776"/>
        <v>0</v>
      </c>
      <c r="L7083" s="35">
        <v>3.7924548614149289E-2</v>
      </c>
      <c r="M7083" s="37">
        <f t="shared" si="773"/>
        <v>0</v>
      </c>
      <c r="N7083" s="4"/>
      <c r="R7083" s="4"/>
    </row>
    <row r="7084" spans="1:18" x14ac:dyDescent="0.25">
      <c r="A7084" s="9">
        <v>45222.166666666664</v>
      </c>
      <c r="B7084" s="5">
        <v>45222</v>
      </c>
      <c r="C7084" s="6">
        <v>42808.720106336805</v>
      </c>
      <c r="D7084" s="6">
        <v>4.7535495142348935E-2</v>
      </c>
      <c r="E7084" s="6">
        <v>18531</v>
      </c>
      <c r="F7084" s="14">
        <f t="shared" si="770"/>
        <v>1.110416172786078E-4</v>
      </c>
      <c r="G7084" s="14">
        <f t="shared" si="771"/>
        <v>2.5651878011088953E-4</v>
      </c>
      <c r="H7084" s="6">
        <f t="shared" si="774"/>
        <v>0</v>
      </c>
      <c r="I7084" s="14">
        <f t="shared" si="775"/>
        <v>0</v>
      </c>
      <c r="J7084" s="9" t="b">
        <f t="shared" si="772"/>
        <v>0</v>
      </c>
      <c r="K7084" t="b">
        <f t="shared" si="776"/>
        <v>0</v>
      </c>
      <c r="L7084" s="35">
        <v>4.7535495142348935E-2</v>
      </c>
      <c r="M7084" s="37">
        <f t="shared" si="773"/>
        <v>0</v>
      </c>
      <c r="N7084" s="4"/>
      <c r="R7084" s="4"/>
    </row>
    <row r="7085" spans="1:18" x14ac:dyDescent="0.25">
      <c r="A7085" s="9">
        <v>45222.208333333336</v>
      </c>
      <c r="B7085" s="5">
        <v>45222</v>
      </c>
      <c r="C7085" s="6">
        <v>43170.589713541667</v>
      </c>
      <c r="D7085" s="6">
        <v>2.9464961311055554E-2</v>
      </c>
      <c r="E7085" s="6">
        <v>18531</v>
      </c>
      <c r="F7085" s="14">
        <f t="shared" si="770"/>
        <v>6.8252394758955637E-5</v>
      </c>
      <c r="G7085" s="14">
        <f t="shared" si="771"/>
        <v>1.5900362263804196E-4</v>
      </c>
      <c r="H7085" s="6">
        <f t="shared" si="774"/>
        <v>0</v>
      </c>
      <c r="I7085" s="14">
        <f t="shared" si="775"/>
        <v>0</v>
      </c>
      <c r="J7085" s="9" t="b">
        <f t="shared" si="772"/>
        <v>0</v>
      </c>
      <c r="K7085" t="b">
        <f t="shared" si="776"/>
        <v>0</v>
      </c>
      <c r="L7085" s="35">
        <v>2.9464961311055554E-2</v>
      </c>
      <c r="M7085" s="37">
        <f t="shared" si="773"/>
        <v>0</v>
      </c>
      <c r="N7085" s="4"/>
      <c r="R7085" s="4"/>
    </row>
    <row r="7086" spans="1:18" x14ac:dyDescent="0.25">
      <c r="A7086" s="9">
        <v>45222.25</v>
      </c>
      <c r="B7086" s="5">
        <v>45222</v>
      </c>
      <c r="C7086" s="6">
        <v>44672.837109375003</v>
      </c>
      <c r="D7086" s="6">
        <v>4.7605294103009836E-2</v>
      </c>
      <c r="E7086" s="6">
        <v>18531</v>
      </c>
      <c r="F7086" s="14">
        <f t="shared" si="770"/>
        <v>1.0656429540495744E-4</v>
      </c>
      <c r="G7086" s="14">
        <f t="shared" si="771"/>
        <v>2.5689544062926901E-4</v>
      </c>
      <c r="H7086" s="6">
        <f t="shared" si="774"/>
        <v>0</v>
      </c>
      <c r="I7086" s="14">
        <f t="shared" si="775"/>
        <v>0</v>
      </c>
      <c r="J7086" s="9" t="b">
        <f t="shared" si="772"/>
        <v>0</v>
      </c>
      <c r="K7086" t="b">
        <f t="shared" si="776"/>
        <v>0</v>
      </c>
      <c r="L7086" s="35">
        <v>4.7605294103009836E-2</v>
      </c>
      <c r="M7086" s="37">
        <f t="shared" si="773"/>
        <v>0</v>
      </c>
      <c r="N7086" s="4"/>
      <c r="R7086" s="4"/>
    </row>
    <row r="7087" spans="1:18" x14ac:dyDescent="0.25">
      <c r="A7087" s="9">
        <v>45222.291666666664</v>
      </c>
      <c r="B7087" s="5">
        <v>45222</v>
      </c>
      <c r="C7087" s="6">
        <v>47174.19711371528</v>
      </c>
      <c r="D7087" s="6">
        <v>4.8160331872188385E-2</v>
      </c>
      <c r="E7087" s="6">
        <v>18531</v>
      </c>
      <c r="F7087" s="14">
        <f t="shared" si="770"/>
        <v>1.0209041132400407E-4</v>
      </c>
      <c r="G7087" s="14">
        <f t="shared" si="771"/>
        <v>2.5989062582800919E-4</v>
      </c>
      <c r="H7087" s="6">
        <f t="shared" si="774"/>
        <v>0</v>
      </c>
      <c r="I7087" s="14">
        <f t="shared" si="775"/>
        <v>0</v>
      </c>
      <c r="J7087" s="9" t="b">
        <f t="shared" si="772"/>
        <v>0</v>
      </c>
      <c r="K7087" t="b">
        <f t="shared" si="776"/>
        <v>0</v>
      </c>
      <c r="L7087" s="35">
        <v>4.8160331872188385E-2</v>
      </c>
      <c r="M7087" s="37">
        <f t="shared" si="773"/>
        <v>0</v>
      </c>
      <c r="N7087" s="4"/>
      <c r="R7087" s="4"/>
    </row>
    <row r="7088" spans="1:18" x14ac:dyDescent="0.25">
      <c r="A7088" s="9">
        <v>45222.333333333336</v>
      </c>
      <c r="B7088" s="5">
        <v>45222</v>
      </c>
      <c r="C7088" s="6">
        <v>48242.480219184028</v>
      </c>
      <c r="D7088" s="6">
        <v>31.195239364644511</v>
      </c>
      <c r="E7088" s="6">
        <v>18531</v>
      </c>
      <c r="F7088" s="14">
        <f t="shared" si="770"/>
        <v>6.4663423652582985E-2</v>
      </c>
      <c r="G7088" s="14">
        <f t="shared" si="771"/>
        <v>0.16834083084908807</v>
      </c>
      <c r="H7088" s="6">
        <f t="shared" si="774"/>
        <v>31.1</v>
      </c>
      <c r="I7088" s="14">
        <f t="shared" si="775"/>
        <v>64575.966964961095</v>
      </c>
      <c r="J7088" s="9" t="b">
        <f t="shared" si="772"/>
        <v>1</v>
      </c>
      <c r="K7088" t="b">
        <f t="shared" si="776"/>
        <v>1</v>
      </c>
      <c r="L7088" s="35">
        <v>31.195239364644511</v>
      </c>
      <c r="M7088" s="37">
        <f t="shared" si="773"/>
        <v>31.195239364644511</v>
      </c>
      <c r="N7088" s="4"/>
      <c r="R7088" s="4"/>
    </row>
    <row r="7089" spans="1:18" x14ac:dyDescent="0.25">
      <c r="A7089" s="9">
        <v>45222.375</v>
      </c>
      <c r="B7089" s="5">
        <v>45222</v>
      </c>
      <c r="C7089" s="6">
        <v>48653.025000000001</v>
      </c>
      <c r="D7089" s="6">
        <v>1024.6610782708062</v>
      </c>
      <c r="E7089" s="6">
        <v>18531</v>
      </c>
      <c r="F7089" s="14">
        <f t="shared" si="770"/>
        <v>2.1060583145052258</v>
      </c>
      <c r="G7089" s="14">
        <f t="shared" si="771"/>
        <v>5.5294429780951182</v>
      </c>
      <c r="H7089" s="6">
        <f t="shared" si="774"/>
        <v>993.5</v>
      </c>
      <c r="I7089" s="14">
        <f t="shared" si="775"/>
        <v>3184.7808198772627</v>
      </c>
      <c r="J7089" s="9" t="b">
        <f t="shared" si="772"/>
        <v>1</v>
      </c>
      <c r="K7089" t="b">
        <f t="shared" si="776"/>
        <v>1</v>
      </c>
      <c r="L7089" s="35">
        <v>1024.6610782708062</v>
      </c>
      <c r="M7089" s="37">
        <f t="shared" si="773"/>
        <v>1024.6610782708062</v>
      </c>
      <c r="N7089" s="4"/>
      <c r="R7089" s="4"/>
    </row>
    <row r="7090" spans="1:18" x14ac:dyDescent="0.25">
      <c r="A7090" s="9">
        <v>45222.416666666664</v>
      </c>
      <c r="B7090" s="5">
        <v>45222</v>
      </c>
      <c r="C7090" s="6">
        <v>50261.073287760417</v>
      </c>
      <c r="D7090" s="6">
        <v>2707.8631943088108</v>
      </c>
      <c r="E7090" s="6">
        <v>18531</v>
      </c>
      <c r="F7090" s="14">
        <f t="shared" si="770"/>
        <v>5.387595244545305</v>
      </c>
      <c r="G7090" s="14">
        <f t="shared" si="771"/>
        <v>14.61261234854466</v>
      </c>
      <c r="H7090" s="6">
        <f t="shared" si="774"/>
        <v>1683.2</v>
      </c>
      <c r="I7090" s="14">
        <f t="shared" si="775"/>
        <v>164.26895055295049</v>
      </c>
      <c r="J7090" s="9" t="b">
        <f t="shared" si="772"/>
        <v>1</v>
      </c>
      <c r="K7090" t="b">
        <f t="shared" si="776"/>
        <v>1</v>
      </c>
      <c r="L7090" s="35">
        <v>2707.8631943088108</v>
      </c>
      <c r="M7090" s="37">
        <f t="shared" si="773"/>
        <v>2707.8631943088108</v>
      </c>
      <c r="N7090" s="4"/>
      <c r="R7090" s="4"/>
    </row>
    <row r="7091" spans="1:18" x14ac:dyDescent="0.25">
      <c r="A7091" s="9">
        <v>45222.458333333336</v>
      </c>
      <c r="B7091" s="5">
        <v>45222</v>
      </c>
      <c r="C7091" s="6">
        <v>52370.89827690972</v>
      </c>
      <c r="D7091" s="6">
        <v>3414.3364382595487</v>
      </c>
      <c r="E7091" s="6">
        <v>18531</v>
      </c>
      <c r="F7091" s="14">
        <f t="shared" si="770"/>
        <v>6.519530026401946</v>
      </c>
      <c r="G7091" s="14">
        <f t="shared" si="771"/>
        <v>18.424998317735408</v>
      </c>
      <c r="H7091" s="6">
        <f t="shared" si="774"/>
        <v>706.5</v>
      </c>
      <c r="I7091" s="14">
        <f t="shared" si="775"/>
        <v>26.090682922419056</v>
      </c>
      <c r="J7091" s="9" t="b">
        <f t="shared" si="772"/>
        <v>1</v>
      </c>
      <c r="K7091" t="b">
        <f t="shared" si="776"/>
        <v>1</v>
      </c>
      <c r="L7091" s="35">
        <v>3414.3364382595487</v>
      </c>
      <c r="M7091" s="37">
        <f t="shared" si="773"/>
        <v>3414.3364382595487</v>
      </c>
      <c r="N7091" s="4"/>
      <c r="R7091" s="4"/>
    </row>
    <row r="7092" spans="1:18" x14ac:dyDescent="0.25">
      <c r="A7092" s="9">
        <v>45222.5</v>
      </c>
      <c r="B7092" s="5">
        <v>45222</v>
      </c>
      <c r="C7092" s="6">
        <v>54308.826909722222</v>
      </c>
      <c r="D7092" s="6">
        <v>4203.6544156901045</v>
      </c>
      <c r="E7092" s="6">
        <v>18531</v>
      </c>
      <c r="F7092" s="14">
        <f t="shared" si="770"/>
        <v>7.7402784314930164</v>
      </c>
      <c r="G7092" s="14">
        <f t="shared" si="771"/>
        <v>22.684444529113943</v>
      </c>
      <c r="H7092" s="6">
        <f t="shared" si="774"/>
        <v>789.3</v>
      </c>
      <c r="I7092" s="14">
        <f t="shared" si="775"/>
        <v>23.117229783083243</v>
      </c>
      <c r="J7092" s="9" t="b">
        <f t="shared" si="772"/>
        <v>1</v>
      </c>
      <c r="K7092" t="b">
        <f t="shared" si="776"/>
        <v>1</v>
      </c>
      <c r="L7092" s="35">
        <v>4203.6544156901045</v>
      </c>
      <c r="M7092" s="37">
        <f t="shared" si="773"/>
        <v>4203.6544156901045</v>
      </c>
      <c r="N7092" s="4"/>
      <c r="R7092" s="4"/>
    </row>
    <row r="7093" spans="1:18" x14ac:dyDescent="0.25">
      <c r="A7093" s="9">
        <v>45222.541666666664</v>
      </c>
      <c r="B7093" s="5">
        <v>45222</v>
      </c>
      <c r="C7093" s="6">
        <v>55785.686139322919</v>
      </c>
      <c r="D7093" s="6">
        <v>4401.1629546440972</v>
      </c>
      <c r="E7093" s="6">
        <v>18531</v>
      </c>
      <c r="F7093" s="14">
        <f t="shared" si="770"/>
        <v>7.8894126060443837</v>
      </c>
      <c r="G7093" s="14">
        <f t="shared" si="771"/>
        <v>23.750272271567088</v>
      </c>
      <c r="H7093" s="6">
        <f t="shared" si="774"/>
        <v>197.5</v>
      </c>
      <c r="I7093" s="14">
        <f t="shared" si="775"/>
        <v>4.6982929724868177</v>
      </c>
      <c r="J7093" s="9" t="b">
        <f t="shared" si="772"/>
        <v>1</v>
      </c>
      <c r="K7093" t="b">
        <f t="shared" si="776"/>
        <v>1</v>
      </c>
      <c r="L7093" s="35">
        <v>4401.1629546440972</v>
      </c>
      <c r="M7093" s="37">
        <f t="shared" si="773"/>
        <v>4401.1629546440972</v>
      </c>
      <c r="N7093" s="4"/>
      <c r="R7093" s="4"/>
    </row>
    <row r="7094" spans="1:18" x14ac:dyDescent="0.25">
      <c r="A7094" s="9">
        <v>45222.583333333336</v>
      </c>
      <c r="B7094" s="5">
        <v>45222</v>
      </c>
      <c r="C7094" s="6">
        <v>56864.999173177086</v>
      </c>
      <c r="D7094" s="6">
        <v>4368.568480902778</v>
      </c>
      <c r="E7094" s="6">
        <v>18531</v>
      </c>
      <c r="F7094" s="14">
        <f t="shared" si="770"/>
        <v>7.682350381468761</v>
      </c>
      <c r="G7094" s="14">
        <f t="shared" si="771"/>
        <v>23.574380664307256</v>
      </c>
      <c r="H7094" s="6">
        <f t="shared" si="774"/>
        <v>-32.6</v>
      </c>
      <c r="I7094" s="14">
        <f t="shared" si="775"/>
        <v>-0.74071331454793232</v>
      </c>
      <c r="J7094" s="9" t="b">
        <f t="shared" si="772"/>
        <v>1</v>
      </c>
      <c r="K7094" t="b">
        <f t="shared" si="776"/>
        <v>1</v>
      </c>
      <c r="L7094" s="35">
        <v>4368.568480902778</v>
      </c>
      <c r="M7094" s="37">
        <f t="shared" si="773"/>
        <v>4368.568480902778</v>
      </c>
      <c r="N7094" s="4"/>
      <c r="R7094" s="4"/>
    </row>
    <row r="7095" spans="1:18" x14ac:dyDescent="0.25">
      <c r="A7095" s="9">
        <v>45222.625</v>
      </c>
      <c r="B7095" s="5">
        <v>45222</v>
      </c>
      <c r="C7095" s="6">
        <v>57267.520670572914</v>
      </c>
      <c r="D7095" s="6">
        <v>4324.7623494466143</v>
      </c>
      <c r="E7095" s="6">
        <v>18531</v>
      </c>
      <c r="F7095" s="14">
        <f t="shared" si="770"/>
        <v>7.5518588875612105</v>
      </c>
      <c r="G7095" s="14">
        <f t="shared" si="771"/>
        <v>23.337986883852004</v>
      </c>
      <c r="H7095" s="6">
        <f t="shared" si="774"/>
        <v>-43.8</v>
      </c>
      <c r="I7095" s="14">
        <f t="shared" si="775"/>
        <v>-1.0026167654569671</v>
      </c>
      <c r="J7095" s="9" t="b">
        <f t="shared" si="772"/>
        <v>1</v>
      </c>
      <c r="K7095" t="b">
        <f t="shared" si="776"/>
        <v>1</v>
      </c>
      <c r="L7095" s="35">
        <v>4324.7623494466143</v>
      </c>
      <c r="M7095" s="37">
        <f t="shared" si="773"/>
        <v>4324.7623494466143</v>
      </c>
      <c r="N7095" s="4"/>
      <c r="R7095" s="4"/>
    </row>
    <row r="7096" spans="1:18" x14ac:dyDescent="0.25">
      <c r="A7096" s="9">
        <v>45222.666666666664</v>
      </c>
      <c r="B7096" s="5">
        <v>45222</v>
      </c>
      <c r="C7096" s="6">
        <v>57195.059046223956</v>
      </c>
      <c r="D7096" s="6">
        <v>4080.171995510525</v>
      </c>
      <c r="E7096" s="6">
        <v>18531</v>
      </c>
      <c r="F7096" s="14">
        <f t="shared" si="770"/>
        <v>7.1337840428016825</v>
      </c>
      <c r="G7096" s="14">
        <f t="shared" si="771"/>
        <v>22.018088584051185</v>
      </c>
      <c r="H7096" s="6">
        <f t="shared" si="774"/>
        <v>-244.6</v>
      </c>
      <c r="I7096" s="14">
        <f t="shared" si="775"/>
        <v>-5.6558021050867318</v>
      </c>
      <c r="J7096" s="9" t="b">
        <f t="shared" si="772"/>
        <v>1</v>
      </c>
      <c r="K7096" t="b">
        <f t="shared" si="776"/>
        <v>1</v>
      </c>
      <c r="L7096" s="35">
        <v>4080.171995510525</v>
      </c>
      <c r="M7096" s="37">
        <f t="shared" si="773"/>
        <v>4080.171995510525</v>
      </c>
      <c r="N7096" s="4"/>
      <c r="R7096" s="4"/>
    </row>
    <row r="7097" spans="1:18" x14ac:dyDescent="0.25">
      <c r="A7097" s="9">
        <v>45222.708333333336</v>
      </c>
      <c r="B7097" s="5">
        <v>45222</v>
      </c>
      <c r="C7097" s="6">
        <v>57022.59954427083</v>
      </c>
      <c r="D7097" s="6">
        <v>3098.8679839409724</v>
      </c>
      <c r="E7097" s="6">
        <v>18531</v>
      </c>
      <c r="F7097" s="14">
        <f t="shared" si="770"/>
        <v>5.434455827526933</v>
      </c>
      <c r="G7097" s="14">
        <f t="shared" si="771"/>
        <v>16.722616070050037</v>
      </c>
      <c r="H7097" s="6">
        <f t="shared" si="774"/>
        <v>-981.3</v>
      </c>
      <c r="I7097" s="14">
        <f t="shared" si="775"/>
        <v>-24.050456722896467</v>
      </c>
      <c r="J7097" s="9" t="b">
        <f t="shared" si="772"/>
        <v>1</v>
      </c>
      <c r="K7097" t="b">
        <f t="shared" si="776"/>
        <v>1</v>
      </c>
      <c r="L7097" s="35">
        <v>3098.8679839409724</v>
      </c>
      <c r="M7097" s="37">
        <f t="shared" si="773"/>
        <v>3098.8679839409724</v>
      </c>
      <c r="N7097" s="4"/>
      <c r="R7097" s="4"/>
    </row>
    <row r="7098" spans="1:18" x14ac:dyDescent="0.25">
      <c r="A7098" s="9">
        <v>45222.75</v>
      </c>
      <c r="B7098" s="5">
        <v>45222</v>
      </c>
      <c r="C7098" s="6">
        <v>56157.735010850694</v>
      </c>
      <c r="D7098" s="6">
        <v>1756.6914586046007</v>
      </c>
      <c r="E7098" s="6">
        <v>18531</v>
      </c>
      <c r="F7098" s="14">
        <f t="shared" si="770"/>
        <v>3.1281380174345994</v>
      </c>
      <c r="G7098" s="14">
        <f t="shared" si="771"/>
        <v>9.4797445286525317</v>
      </c>
      <c r="H7098" s="6">
        <f t="shared" si="774"/>
        <v>-1342.2</v>
      </c>
      <c r="I7098" s="14">
        <f t="shared" si="775"/>
        <v>-43.312590499355927</v>
      </c>
      <c r="J7098" s="9" t="b">
        <f t="shared" si="772"/>
        <v>1</v>
      </c>
      <c r="K7098" t="b">
        <f t="shared" si="776"/>
        <v>1</v>
      </c>
      <c r="L7098" s="35">
        <v>1756.6914586046007</v>
      </c>
      <c r="M7098" s="37">
        <f t="shared" si="773"/>
        <v>1756.6914586046007</v>
      </c>
      <c r="N7098" s="4"/>
      <c r="R7098" s="4"/>
    </row>
    <row r="7099" spans="1:18" x14ac:dyDescent="0.25">
      <c r="A7099" s="9">
        <v>45222.791666666664</v>
      </c>
      <c r="B7099" s="5">
        <v>45222</v>
      </c>
      <c r="C7099" s="6">
        <v>55482.126250000001</v>
      </c>
      <c r="D7099" s="6">
        <v>321.58096085018582</v>
      </c>
      <c r="E7099" s="6">
        <v>18531</v>
      </c>
      <c r="F7099" s="14">
        <f t="shared" si="770"/>
        <v>0.57961181841005205</v>
      </c>
      <c r="G7099" s="14">
        <f t="shared" si="771"/>
        <v>1.7353675508617228</v>
      </c>
      <c r="H7099" s="6">
        <f t="shared" si="774"/>
        <v>-1435.1</v>
      </c>
      <c r="I7099" s="14">
        <f t="shared" si="775"/>
        <v>-81.693344210823923</v>
      </c>
      <c r="J7099" s="9" t="b">
        <f t="shared" si="772"/>
        <v>1</v>
      </c>
      <c r="K7099" t="b">
        <f t="shared" si="776"/>
        <v>1</v>
      </c>
      <c r="L7099" s="35">
        <v>321.58096085018582</v>
      </c>
      <c r="M7099" s="37">
        <f t="shared" si="773"/>
        <v>321.58096085018582</v>
      </c>
      <c r="N7099" s="4"/>
      <c r="R7099" s="4"/>
    </row>
    <row r="7100" spans="1:18" x14ac:dyDescent="0.25">
      <c r="A7100" s="9">
        <v>45222.833333333336</v>
      </c>
      <c r="B7100" s="5">
        <v>45222</v>
      </c>
      <c r="C7100" s="6">
        <v>55455.169941406253</v>
      </c>
      <c r="D7100" s="6">
        <v>1.9367406237415141</v>
      </c>
      <c r="E7100" s="6">
        <v>18531</v>
      </c>
      <c r="F7100" s="14">
        <f t="shared" si="770"/>
        <v>3.4924437627508265E-3</v>
      </c>
      <c r="G7100" s="14">
        <f t="shared" si="771"/>
        <v>1.0451355154829822E-2</v>
      </c>
      <c r="H7100" s="6">
        <f t="shared" si="774"/>
        <v>-319.60000000000002</v>
      </c>
      <c r="I7100" s="14">
        <f t="shared" si="775"/>
        <v>-99.383993117954319</v>
      </c>
      <c r="J7100" s="9" t="b">
        <f t="shared" si="772"/>
        <v>0</v>
      </c>
      <c r="K7100" t="b">
        <f t="shared" si="776"/>
        <v>1</v>
      </c>
      <c r="L7100" s="35">
        <v>1.9367406237415141</v>
      </c>
      <c r="M7100" s="37">
        <f t="shared" si="773"/>
        <v>0</v>
      </c>
      <c r="N7100" s="4"/>
      <c r="R7100" s="4"/>
    </row>
    <row r="7101" spans="1:18" x14ac:dyDescent="0.25">
      <c r="A7101" s="9">
        <v>45222.875</v>
      </c>
      <c r="B7101" s="5">
        <v>45222</v>
      </c>
      <c r="C7101" s="6">
        <v>54500.534895833334</v>
      </c>
      <c r="D7101" s="6">
        <v>5.5120012286222646E-2</v>
      </c>
      <c r="E7101" s="6">
        <v>18531</v>
      </c>
      <c r="F7101" s="14">
        <f t="shared" si="770"/>
        <v>1.0113664460646729E-4</v>
      </c>
      <c r="G7101" s="14">
        <f t="shared" si="771"/>
        <v>2.9744758667218522E-4</v>
      </c>
      <c r="H7101" s="6">
        <f t="shared" si="774"/>
        <v>-1.9</v>
      </c>
      <c r="I7101" s="14">
        <f t="shared" si="775"/>
        <v>-98.102966226291244</v>
      </c>
      <c r="J7101" s="9" t="b">
        <f t="shared" si="772"/>
        <v>0</v>
      </c>
      <c r="K7101" t="b">
        <f t="shared" si="776"/>
        <v>0</v>
      </c>
      <c r="L7101" s="35">
        <v>5.5120012286222646E-2</v>
      </c>
      <c r="M7101" s="37">
        <f t="shared" si="773"/>
        <v>0</v>
      </c>
      <c r="N7101" s="4"/>
      <c r="R7101" s="4"/>
    </row>
    <row r="7102" spans="1:18" x14ac:dyDescent="0.25">
      <c r="A7102" s="9">
        <v>45222.916666666664</v>
      </c>
      <c r="B7102" s="5">
        <v>45222</v>
      </c>
      <c r="C7102" s="6">
        <v>52918.807738715281</v>
      </c>
      <c r="D7102" s="6">
        <v>5.1442956293208733E-2</v>
      </c>
      <c r="E7102" s="6">
        <v>18531</v>
      </c>
      <c r="F7102" s="14">
        <f t="shared" si="770"/>
        <v>9.7211102236479863E-5</v>
      </c>
      <c r="G7102" s="14">
        <f t="shared" si="771"/>
        <v>2.7760485830882699E-4</v>
      </c>
      <c r="H7102" s="6">
        <f t="shared" si="774"/>
        <v>0</v>
      </c>
      <c r="I7102" s="14">
        <f t="shared" si="775"/>
        <v>0</v>
      </c>
      <c r="J7102" s="9" t="b">
        <f t="shared" si="772"/>
        <v>0</v>
      </c>
      <c r="K7102" t="b">
        <f t="shared" si="776"/>
        <v>0</v>
      </c>
      <c r="L7102" s="35">
        <v>5.1442956293208733E-2</v>
      </c>
      <c r="M7102" s="37">
        <f t="shared" si="773"/>
        <v>0</v>
      </c>
      <c r="N7102" s="4"/>
      <c r="R7102" s="4"/>
    </row>
    <row r="7103" spans="1:18" x14ac:dyDescent="0.25">
      <c r="A7103" s="9">
        <v>45222.958333333336</v>
      </c>
      <c r="B7103" s="5">
        <v>45222</v>
      </c>
      <c r="C7103" s="6">
        <v>50488.705850694445</v>
      </c>
      <c r="D7103" s="6">
        <v>6.6791570126596422E-2</v>
      </c>
      <c r="E7103" s="6">
        <v>18531</v>
      </c>
      <c r="F7103" s="14">
        <f t="shared" si="770"/>
        <v>1.3229012112949166E-4</v>
      </c>
      <c r="G7103" s="14">
        <f t="shared" si="771"/>
        <v>3.6043154782038972E-4</v>
      </c>
      <c r="H7103" s="6">
        <f t="shared" si="774"/>
        <v>0</v>
      </c>
      <c r="I7103" s="14">
        <f t="shared" si="775"/>
        <v>0</v>
      </c>
      <c r="J7103" s="9" t="b">
        <f t="shared" si="772"/>
        <v>0</v>
      </c>
      <c r="K7103" t="b">
        <f t="shared" si="776"/>
        <v>0</v>
      </c>
      <c r="L7103" s="35">
        <v>6.6791570126596422E-2</v>
      </c>
      <c r="M7103" s="37">
        <f t="shared" si="773"/>
        <v>0</v>
      </c>
      <c r="N7103" s="4"/>
      <c r="R7103" s="4"/>
    </row>
    <row r="7104" spans="1:18" x14ac:dyDescent="0.25">
      <c r="A7104" s="9">
        <v>45223</v>
      </c>
      <c r="B7104" s="5">
        <v>45223</v>
      </c>
      <c r="C7104" s="6">
        <v>47690.421362847221</v>
      </c>
      <c r="D7104" s="6">
        <v>5.6856973270575206E-2</v>
      </c>
      <c r="E7104" s="6">
        <v>18531</v>
      </c>
      <c r="F7104" s="14">
        <f t="shared" si="770"/>
        <v>1.1922094971228143E-4</v>
      </c>
      <c r="G7104" s="14">
        <f t="shared" si="771"/>
        <v>3.0682085840254281E-4</v>
      </c>
      <c r="H7104" s="6">
        <f t="shared" si="774"/>
        <v>0</v>
      </c>
      <c r="I7104" s="14">
        <f t="shared" si="775"/>
        <v>0</v>
      </c>
      <c r="J7104" s="9" t="b">
        <f t="shared" si="772"/>
        <v>0</v>
      </c>
      <c r="K7104" t="b">
        <f t="shared" si="776"/>
        <v>0</v>
      </c>
      <c r="L7104" s="35">
        <v>5.6856973270575206E-2</v>
      </c>
      <c r="M7104" s="37">
        <f t="shared" si="773"/>
        <v>0</v>
      </c>
      <c r="N7104" s="4"/>
      <c r="R7104" s="4"/>
    </row>
    <row r="7105" spans="1:18" x14ac:dyDescent="0.25">
      <c r="A7105" s="9">
        <v>45223.041666666664</v>
      </c>
      <c r="B7105" s="5">
        <v>45223</v>
      </c>
      <c r="C7105" s="6">
        <v>45293.608296440972</v>
      </c>
      <c r="D7105" s="6">
        <v>8.3792643536710079E-2</v>
      </c>
      <c r="E7105" s="6">
        <v>18531</v>
      </c>
      <c r="F7105" s="14">
        <f t="shared" si="770"/>
        <v>1.849988258570564E-4</v>
      </c>
      <c r="G7105" s="14">
        <f t="shared" si="771"/>
        <v>4.5217550880529962E-4</v>
      </c>
      <c r="H7105" s="6">
        <f t="shared" si="774"/>
        <v>0</v>
      </c>
      <c r="I7105" s="14">
        <f t="shared" si="775"/>
        <v>0</v>
      </c>
      <c r="J7105" s="9" t="b">
        <f t="shared" si="772"/>
        <v>0</v>
      </c>
      <c r="K7105" t="b">
        <f t="shared" si="776"/>
        <v>0</v>
      </c>
      <c r="L7105" s="35">
        <v>8.3792643536710079E-2</v>
      </c>
      <c r="M7105" s="37">
        <f t="shared" si="773"/>
        <v>0</v>
      </c>
      <c r="N7105" s="4"/>
      <c r="R7105" s="4"/>
    </row>
    <row r="7106" spans="1:18" x14ac:dyDescent="0.25">
      <c r="A7106" s="9">
        <v>45223.083333333336</v>
      </c>
      <c r="B7106" s="5">
        <v>45223</v>
      </c>
      <c r="C7106" s="6">
        <v>43783.542647569448</v>
      </c>
      <c r="D7106" s="6">
        <v>4.3512836657464506E-2</v>
      </c>
      <c r="E7106" s="6">
        <v>18531</v>
      </c>
      <c r="F7106" s="14">
        <f t="shared" si="770"/>
        <v>9.9381717481648396E-5</v>
      </c>
      <c r="G7106" s="14">
        <f t="shared" si="771"/>
        <v>2.3481105529903675E-4</v>
      </c>
      <c r="H7106" s="6">
        <f t="shared" si="774"/>
        <v>0</v>
      </c>
      <c r="I7106" s="14">
        <f t="shared" si="775"/>
        <v>0</v>
      </c>
      <c r="J7106" s="9" t="b">
        <f t="shared" si="772"/>
        <v>0</v>
      </c>
      <c r="K7106" t="b">
        <f t="shared" si="776"/>
        <v>0</v>
      </c>
      <c r="L7106" s="35">
        <v>4.3512836657464506E-2</v>
      </c>
      <c r="M7106" s="37">
        <f t="shared" si="773"/>
        <v>0</v>
      </c>
      <c r="N7106" s="4"/>
      <c r="R7106" s="4"/>
    </row>
    <row r="7107" spans="1:18" x14ac:dyDescent="0.25">
      <c r="A7107" s="9">
        <v>45223.125</v>
      </c>
      <c r="B7107" s="5">
        <v>45223</v>
      </c>
      <c r="C7107" s="6">
        <v>42815.657701822915</v>
      </c>
      <c r="D7107" s="6">
        <v>4.7147348839789632E-2</v>
      </c>
      <c r="E7107" s="6">
        <v>18531</v>
      </c>
      <c r="F7107" s="14">
        <f t="shared" ref="F7107:F7170" si="777">D7107/C7107*100</f>
        <v>1.1011707251616572E-4</v>
      </c>
      <c r="G7107" s="14">
        <f t="shared" ref="G7107:G7170" si="778">D7107/E7107*100</f>
        <v>2.5442420182283541E-4</v>
      </c>
      <c r="H7107" s="6">
        <f t="shared" si="774"/>
        <v>0</v>
      </c>
      <c r="I7107" s="14">
        <f t="shared" si="775"/>
        <v>0</v>
      </c>
      <c r="J7107" s="9" t="b">
        <f t="shared" ref="J7107:J7170" si="779">D7107&gt;5</f>
        <v>0</v>
      </c>
      <c r="K7107" t="b">
        <f t="shared" si="776"/>
        <v>0</v>
      </c>
      <c r="L7107" s="35">
        <v>4.7147348839789632E-2</v>
      </c>
      <c r="M7107" s="37">
        <f t="shared" ref="M7107:M7170" si="780">IF(L7107&lt;=2,0,L7107)</f>
        <v>0</v>
      </c>
      <c r="N7107" s="4"/>
      <c r="R7107" s="4"/>
    </row>
    <row r="7108" spans="1:18" x14ac:dyDescent="0.25">
      <c r="A7108" s="9">
        <v>45223.166666666664</v>
      </c>
      <c r="B7108" s="5">
        <v>45223</v>
      </c>
      <c r="C7108" s="6">
        <v>42297.352801649307</v>
      </c>
      <c r="D7108" s="6">
        <v>5.2009740316619472E-2</v>
      </c>
      <c r="E7108" s="6">
        <v>18531</v>
      </c>
      <c r="F7108" s="14">
        <f t="shared" si="777"/>
        <v>1.2296216399289994E-4</v>
      </c>
      <c r="G7108" s="14">
        <f t="shared" si="778"/>
        <v>2.8066343055754936E-4</v>
      </c>
      <c r="H7108" s="6">
        <f t="shared" ref="H7108:H7171" si="781">ROUND(D7108-D7107,1)</f>
        <v>0</v>
      </c>
      <c r="I7108" s="14">
        <f t="shared" ref="I7108:I7171" si="782">H7108/D7107*100</f>
        <v>0</v>
      </c>
      <c r="J7108" s="9" t="b">
        <f t="shared" si="779"/>
        <v>0</v>
      </c>
      <c r="K7108" t="b">
        <f t="shared" ref="K7108:K7171" si="783">OR(J7108,ABS(H7108)&gt;5)</f>
        <v>0</v>
      </c>
      <c r="L7108" s="35">
        <v>5.2009740316619472E-2</v>
      </c>
      <c r="M7108" s="37">
        <f t="shared" si="780"/>
        <v>0</v>
      </c>
      <c r="N7108" s="4"/>
      <c r="R7108" s="4"/>
    </row>
    <row r="7109" spans="1:18" x14ac:dyDescent="0.25">
      <c r="A7109" s="9">
        <v>45223.208333333336</v>
      </c>
      <c r="B7109" s="5">
        <v>45223</v>
      </c>
      <c r="C7109" s="6">
        <v>42453.392261284724</v>
      </c>
      <c r="D7109" s="6">
        <v>3.8671307872152991E-2</v>
      </c>
      <c r="E7109" s="6">
        <v>18531</v>
      </c>
      <c r="F7109" s="14">
        <f t="shared" si="777"/>
        <v>9.1091208057404637E-5</v>
      </c>
      <c r="G7109" s="14">
        <f t="shared" si="778"/>
        <v>2.0868440921781336E-4</v>
      </c>
      <c r="H7109" s="6">
        <f t="shared" si="781"/>
        <v>0</v>
      </c>
      <c r="I7109" s="14">
        <f t="shared" si="782"/>
        <v>0</v>
      </c>
      <c r="J7109" s="9" t="b">
        <f t="shared" si="779"/>
        <v>0</v>
      </c>
      <c r="K7109" t="b">
        <f t="shared" si="783"/>
        <v>0</v>
      </c>
      <c r="L7109" s="35">
        <v>3.8671307872152991E-2</v>
      </c>
      <c r="M7109" s="37">
        <f t="shared" si="780"/>
        <v>0</v>
      </c>
      <c r="N7109" s="4"/>
      <c r="R7109" s="4"/>
    </row>
    <row r="7110" spans="1:18" x14ac:dyDescent="0.25">
      <c r="A7110" s="9">
        <v>45223.25</v>
      </c>
      <c r="B7110" s="5">
        <v>45223</v>
      </c>
      <c r="C7110" s="6">
        <v>44252.72452907986</v>
      </c>
      <c r="D7110" s="6">
        <v>5.3794825639989642E-2</v>
      </c>
      <c r="E7110" s="6">
        <v>18531</v>
      </c>
      <c r="F7110" s="14">
        <f t="shared" si="777"/>
        <v>1.2156274266150408E-4</v>
      </c>
      <c r="G7110" s="14">
        <f t="shared" si="778"/>
        <v>2.9029639868323156E-4</v>
      </c>
      <c r="H7110" s="6">
        <f t="shared" si="781"/>
        <v>0</v>
      </c>
      <c r="I7110" s="14">
        <f t="shared" si="782"/>
        <v>0</v>
      </c>
      <c r="J7110" s="9" t="b">
        <f t="shared" si="779"/>
        <v>0</v>
      </c>
      <c r="K7110" t="b">
        <f t="shared" si="783"/>
        <v>0</v>
      </c>
      <c r="L7110" s="35">
        <v>5.3794825639989642E-2</v>
      </c>
      <c r="M7110" s="37">
        <f t="shared" si="780"/>
        <v>0</v>
      </c>
      <c r="N7110" s="4"/>
      <c r="R7110" s="4"/>
    </row>
    <row r="7111" spans="1:18" x14ac:dyDescent="0.25">
      <c r="A7111" s="9">
        <v>45223.291666666664</v>
      </c>
      <c r="B7111" s="5">
        <v>45223</v>
      </c>
      <c r="C7111" s="6">
        <v>46936.661484374999</v>
      </c>
      <c r="D7111" s="6">
        <v>5.4084568762530885E-2</v>
      </c>
      <c r="E7111" s="6">
        <v>18531</v>
      </c>
      <c r="F7111" s="14">
        <f t="shared" si="777"/>
        <v>1.1522883616367856E-4</v>
      </c>
      <c r="G7111" s="14">
        <f t="shared" si="778"/>
        <v>2.9185995770617283E-4</v>
      </c>
      <c r="H7111" s="6">
        <f t="shared" si="781"/>
        <v>0</v>
      </c>
      <c r="I7111" s="14">
        <f t="shared" si="782"/>
        <v>0</v>
      </c>
      <c r="J7111" s="9" t="b">
        <f t="shared" si="779"/>
        <v>0</v>
      </c>
      <c r="K7111" t="b">
        <f t="shared" si="783"/>
        <v>0</v>
      </c>
      <c r="L7111" s="35">
        <v>5.4084568762530885E-2</v>
      </c>
      <c r="M7111" s="37">
        <f t="shared" si="780"/>
        <v>0</v>
      </c>
      <c r="N7111" s="4"/>
      <c r="R7111" s="4"/>
    </row>
    <row r="7112" spans="1:18" x14ac:dyDescent="0.25">
      <c r="A7112" s="9">
        <v>45223.333333333336</v>
      </c>
      <c r="B7112" s="5">
        <v>45223</v>
      </c>
      <c r="C7112" s="6">
        <v>48160.531712239586</v>
      </c>
      <c r="D7112" s="6">
        <v>20.612027424894688</v>
      </c>
      <c r="E7112" s="6">
        <v>18531</v>
      </c>
      <c r="F7112" s="14">
        <f t="shared" si="777"/>
        <v>4.2798587748266732E-2</v>
      </c>
      <c r="G7112" s="14">
        <f t="shared" si="778"/>
        <v>0.11122997908852565</v>
      </c>
      <c r="H7112" s="6">
        <f t="shared" si="781"/>
        <v>20.6</v>
      </c>
      <c r="I7112" s="14">
        <f t="shared" si="782"/>
        <v>38088.498200750051</v>
      </c>
      <c r="J7112" s="9" t="b">
        <f t="shared" si="779"/>
        <v>1</v>
      </c>
      <c r="K7112" t="b">
        <f t="shared" si="783"/>
        <v>1</v>
      </c>
      <c r="L7112" s="35">
        <v>20.612027424894688</v>
      </c>
      <c r="M7112" s="37">
        <f t="shared" si="780"/>
        <v>20.612027424894688</v>
      </c>
      <c r="N7112" s="4"/>
      <c r="R7112" s="4"/>
    </row>
    <row r="7113" spans="1:18" x14ac:dyDescent="0.25">
      <c r="A7113" s="9">
        <v>45223.375</v>
      </c>
      <c r="B7113" s="5">
        <v>45223</v>
      </c>
      <c r="C7113" s="6">
        <v>48613.536436631941</v>
      </c>
      <c r="D7113" s="6">
        <v>1142.0750006273058</v>
      </c>
      <c r="E7113" s="6">
        <v>18531</v>
      </c>
      <c r="F7113" s="14">
        <f t="shared" si="777"/>
        <v>2.3492942179098777</v>
      </c>
      <c r="G7113" s="14">
        <f t="shared" si="778"/>
        <v>6.1630511069413734</v>
      </c>
      <c r="H7113" s="6">
        <f t="shared" si="781"/>
        <v>1121.5</v>
      </c>
      <c r="I7113" s="14">
        <f t="shared" si="782"/>
        <v>5440.9980002524189</v>
      </c>
      <c r="J7113" s="9" t="b">
        <f t="shared" si="779"/>
        <v>1</v>
      </c>
      <c r="K7113" t="b">
        <f t="shared" si="783"/>
        <v>1</v>
      </c>
      <c r="L7113" s="35">
        <v>1142.0750006273058</v>
      </c>
      <c r="M7113" s="37">
        <f t="shared" si="780"/>
        <v>1142.0750006273058</v>
      </c>
      <c r="N7113" s="4"/>
      <c r="R7113" s="4"/>
    </row>
    <row r="7114" spans="1:18" x14ac:dyDescent="0.25">
      <c r="A7114" s="9">
        <v>45223.416666666664</v>
      </c>
      <c r="B7114" s="5">
        <v>45223</v>
      </c>
      <c r="C7114" s="6">
        <v>49889.129249131947</v>
      </c>
      <c r="D7114" s="6">
        <v>3576.3869856770834</v>
      </c>
      <c r="E7114" s="6">
        <v>18531</v>
      </c>
      <c r="F7114" s="14">
        <f t="shared" si="777"/>
        <v>7.1686698876174741</v>
      </c>
      <c r="G7114" s="14">
        <f t="shared" si="778"/>
        <v>19.299481871874608</v>
      </c>
      <c r="H7114" s="6">
        <f t="shared" si="781"/>
        <v>2434.3000000000002</v>
      </c>
      <c r="I7114" s="14">
        <f t="shared" si="782"/>
        <v>213.14712244492839</v>
      </c>
      <c r="J7114" s="9" t="b">
        <f t="shared" si="779"/>
        <v>1</v>
      </c>
      <c r="K7114" t="b">
        <f t="shared" si="783"/>
        <v>1</v>
      </c>
      <c r="L7114" s="35">
        <v>3576.3869856770834</v>
      </c>
      <c r="M7114" s="37">
        <f t="shared" si="780"/>
        <v>3576.3869856770834</v>
      </c>
      <c r="N7114" s="4"/>
      <c r="R7114" s="4"/>
    </row>
    <row r="7115" spans="1:18" x14ac:dyDescent="0.25">
      <c r="A7115" s="9">
        <v>45223.458333333336</v>
      </c>
      <c r="B7115" s="5">
        <v>45223</v>
      </c>
      <c r="C7115" s="6">
        <v>51646.826668836802</v>
      </c>
      <c r="D7115" s="6">
        <v>5397.1087619357641</v>
      </c>
      <c r="E7115" s="6">
        <v>18531</v>
      </c>
      <c r="F7115" s="14">
        <f t="shared" si="777"/>
        <v>10.450029769577938</v>
      </c>
      <c r="G7115" s="14">
        <f t="shared" si="778"/>
        <v>29.1247572280814</v>
      </c>
      <c r="H7115" s="6">
        <f t="shared" si="781"/>
        <v>1820.7</v>
      </c>
      <c r="I7115" s="14">
        <f t="shared" si="782"/>
        <v>50.908920295584402</v>
      </c>
      <c r="J7115" s="9" t="b">
        <f t="shared" si="779"/>
        <v>1</v>
      </c>
      <c r="K7115" t="b">
        <f t="shared" si="783"/>
        <v>1</v>
      </c>
      <c r="L7115" s="35">
        <v>5397.1087619357641</v>
      </c>
      <c r="M7115" s="37">
        <f t="shared" si="780"/>
        <v>5397.1087619357641</v>
      </c>
      <c r="N7115" s="4"/>
      <c r="R7115" s="4"/>
    </row>
    <row r="7116" spans="1:18" x14ac:dyDescent="0.25">
      <c r="A7116" s="9">
        <v>45223.5</v>
      </c>
      <c r="B7116" s="5">
        <v>45223</v>
      </c>
      <c r="C7116" s="6">
        <v>53245.624401041663</v>
      </c>
      <c r="D7116" s="6">
        <v>6635.4396609157984</v>
      </c>
      <c r="E7116" s="6">
        <v>18531</v>
      </c>
      <c r="F7116" s="14">
        <f t="shared" si="777"/>
        <v>12.461943559790402</v>
      </c>
      <c r="G7116" s="14">
        <f t="shared" si="778"/>
        <v>35.807240089125244</v>
      </c>
      <c r="H7116" s="6">
        <f t="shared" si="781"/>
        <v>1238.3</v>
      </c>
      <c r="I7116" s="14">
        <f t="shared" si="782"/>
        <v>22.943765905430126</v>
      </c>
      <c r="J7116" s="9" t="b">
        <f t="shared" si="779"/>
        <v>1</v>
      </c>
      <c r="K7116" t="b">
        <f t="shared" si="783"/>
        <v>1</v>
      </c>
      <c r="L7116" s="35">
        <v>6635.4396609157984</v>
      </c>
      <c r="M7116" s="37">
        <f t="shared" si="780"/>
        <v>6635.4396609157984</v>
      </c>
      <c r="N7116" s="4"/>
      <c r="R7116" s="4"/>
    </row>
    <row r="7117" spans="1:18" x14ac:dyDescent="0.25">
      <c r="A7117" s="9">
        <v>45223.541666666664</v>
      </c>
      <c r="B7117" s="5">
        <v>45223</v>
      </c>
      <c r="C7117" s="6">
        <v>54331.046217447918</v>
      </c>
      <c r="D7117" s="6">
        <v>7605.3589035373261</v>
      </c>
      <c r="E7117" s="6">
        <v>18531</v>
      </c>
      <c r="F7117" s="14">
        <f t="shared" si="777"/>
        <v>13.998182315684794</v>
      </c>
      <c r="G7117" s="14">
        <f t="shared" si="778"/>
        <v>41.041276258903061</v>
      </c>
      <c r="H7117" s="6">
        <f t="shared" si="781"/>
        <v>969.9</v>
      </c>
      <c r="I7117" s="14">
        <f t="shared" si="782"/>
        <v>14.616966615082413</v>
      </c>
      <c r="J7117" s="9" t="b">
        <f t="shared" si="779"/>
        <v>1</v>
      </c>
      <c r="K7117" t="b">
        <f t="shared" si="783"/>
        <v>1</v>
      </c>
      <c r="L7117" s="35">
        <v>7605.3589035373261</v>
      </c>
      <c r="M7117" s="37">
        <f t="shared" si="780"/>
        <v>7605.3589035373261</v>
      </c>
      <c r="N7117" s="4"/>
      <c r="R7117" s="4"/>
    </row>
    <row r="7118" spans="1:18" x14ac:dyDescent="0.25">
      <c r="A7118" s="9">
        <v>45223.583333333336</v>
      </c>
      <c r="B7118" s="5">
        <v>45223</v>
      </c>
      <c r="C7118" s="6">
        <v>55239.594424913194</v>
      </c>
      <c r="D7118" s="6">
        <v>7753.9474397786462</v>
      </c>
      <c r="E7118" s="6">
        <v>18531</v>
      </c>
      <c r="F7118" s="14">
        <f t="shared" si="777"/>
        <v>14.036937672159297</v>
      </c>
      <c r="G7118" s="14">
        <f t="shared" si="778"/>
        <v>41.843113916025288</v>
      </c>
      <c r="H7118" s="6">
        <f t="shared" si="781"/>
        <v>148.6</v>
      </c>
      <c r="I7118" s="14">
        <f t="shared" si="782"/>
        <v>1.9538854363715128</v>
      </c>
      <c r="J7118" s="9" t="b">
        <f t="shared" si="779"/>
        <v>1</v>
      </c>
      <c r="K7118" t="b">
        <f t="shared" si="783"/>
        <v>1</v>
      </c>
      <c r="L7118" s="35">
        <v>7753.9474397786462</v>
      </c>
      <c r="M7118" s="37">
        <f t="shared" si="780"/>
        <v>7753.9474397786462</v>
      </c>
      <c r="N7118" s="4"/>
      <c r="R7118" s="4"/>
    </row>
    <row r="7119" spans="1:18" x14ac:dyDescent="0.25">
      <c r="A7119" s="9">
        <v>45223.625</v>
      </c>
      <c r="B7119" s="5">
        <v>45223</v>
      </c>
      <c r="C7119" s="6">
        <v>55654.282495659725</v>
      </c>
      <c r="D7119" s="6">
        <v>7704.6800797526039</v>
      </c>
      <c r="E7119" s="6">
        <v>18531</v>
      </c>
      <c r="F7119" s="14">
        <f t="shared" si="777"/>
        <v>13.843822495337108</v>
      </c>
      <c r="G7119" s="14">
        <f t="shared" si="778"/>
        <v>41.577249364592326</v>
      </c>
      <c r="H7119" s="6">
        <f t="shared" si="781"/>
        <v>-49.3</v>
      </c>
      <c r="I7119" s="14">
        <f t="shared" si="782"/>
        <v>-0.635805186750239</v>
      </c>
      <c r="J7119" s="9" t="b">
        <f t="shared" si="779"/>
        <v>1</v>
      </c>
      <c r="K7119" t="b">
        <f t="shared" si="783"/>
        <v>1</v>
      </c>
      <c r="L7119" s="35">
        <v>7704.6800797526039</v>
      </c>
      <c r="M7119" s="37">
        <f t="shared" si="780"/>
        <v>7704.6800797526039</v>
      </c>
      <c r="N7119" s="4"/>
      <c r="R7119" s="4"/>
    </row>
    <row r="7120" spans="1:18" x14ac:dyDescent="0.25">
      <c r="A7120" s="9">
        <v>45223.666666666664</v>
      </c>
      <c r="B7120" s="5">
        <v>45223</v>
      </c>
      <c r="C7120" s="6">
        <v>55899.792504340279</v>
      </c>
      <c r="D7120" s="6">
        <v>7509.790956488715</v>
      </c>
      <c r="E7120" s="6">
        <v>18531</v>
      </c>
      <c r="F7120" s="14">
        <f t="shared" si="777"/>
        <v>13.434380737469867</v>
      </c>
      <c r="G7120" s="14">
        <f t="shared" si="778"/>
        <v>40.525556939661726</v>
      </c>
      <c r="H7120" s="6">
        <f t="shared" si="781"/>
        <v>-194.9</v>
      </c>
      <c r="I7120" s="14">
        <f t="shared" si="782"/>
        <v>-2.5296313147665206</v>
      </c>
      <c r="J7120" s="9" t="b">
        <f t="shared" si="779"/>
        <v>1</v>
      </c>
      <c r="K7120" t="b">
        <f t="shared" si="783"/>
        <v>1</v>
      </c>
      <c r="L7120" s="35">
        <v>7509.790956488715</v>
      </c>
      <c r="M7120" s="37">
        <f t="shared" si="780"/>
        <v>7509.790956488715</v>
      </c>
      <c r="N7120" s="4"/>
      <c r="R7120" s="4"/>
    </row>
    <row r="7121" spans="1:18" x14ac:dyDescent="0.25">
      <c r="A7121" s="9">
        <v>45223.708333333336</v>
      </c>
      <c r="B7121" s="5">
        <v>45223</v>
      </c>
      <c r="C7121" s="6">
        <v>56046.607996961808</v>
      </c>
      <c r="D7121" s="6">
        <v>7063.7903331163197</v>
      </c>
      <c r="E7121" s="6">
        <v>18531</v>
      </c>
      <c r="F7121" s="14">
        <f t="shared" si="777"/>
        <v>12.603421662019645</v>
      </c>
      <c r="G7121" s="14">
        <f t="shared" si="778"/>
        <v>38.118775743976684</v>
      </c>
      <c r="H7121" s="6">
        <f t="shared" si="781"/>
        <v>-446</v>
      </c>
      <c r="I7121" s="14">
        <f t="shared" si="782"/>
        <v>-5.9389136473185156</v>
      </c>
      <c r="J7121" s="9" t="b">
        <f t="shared" si="779"/>
        <v>1</v>
      </c>
      <c r="K7121" t="b">
        <f t="shared" si="783"/>
        <v>1</v>
      </c>
      <c r="L7121" s="35">
        <v>7063.7903331163197</v>
      </c>
      <c r="M7121" s="37">
        <f t="shared" si="780"/>
        <v>7063.7903331163197</v>
      </c>
      <c r="N7121" s="4"/>
      <c r="R7121" s="4"/>
    </row>
    <row r="7122" spans="1:18" x14ac:dyDescent="0.25">
      <c r="A7122" s="9">
        <v>45223.75</v>
      </c>
      <c r="B7122" s="5">
        <v>45223</v>
      </c>
      <c r="C7122" s="6">
        <v>55773.291512586802</v>
      </c>
      <c r="D7122" s="6">
        <v>4965.5314737955732</v>
      </c>
      <c r="E7122" s="6">
        <v>18531</v>
      </c>
      <c r="F7122" s="14">
        <f t="shared" si="777"/>
        <v>8.9030633465033393</v>
      </c>
      <c r="G7122" s="14">
        <f t="shared" si="778"/>
        <v>26.795809582837265</v>
      </c>
      <c r="H7122" s="6">
        <f t="shared" si="781"/>
        <v>-2098.3000000000002</v>
      </c>
      <c r="I7122" s="14">
        <f t="shared" si="782"/>
        <v>-29.705015311153737</v>
      </c>
      <c r="J7122" s="9" t="b">
        <f t="shared" si="779"/>
        <v>1</v>
      </c>
      <c r="K7122" t="b">
        <f t="shared" si="783"/>
        <v>1</v>
      </c>
      <c r="L7122" s="35">
        <v>4965.5314737955732</v>
      </c>
      <c r="M7122" s="37">
        <f t="shared" si="780"/>
        <v>4965.5314737955732</v>
      </c>
      <c r="N7122" s="4"/>
      <c r="R7122" s="4"/>
    </row>
    <row r="7123" spans="1:18" x14ac:dyDescent="0.25">
      <c r="A7123" s="9">
        <v>45223.791666666664</v>
      </c>
      <c r="B7123" s="5">
        <v>45223</v>
      </c>
      <c r="C7123" s="6">
        <v>55068.229329427086</v>
      </c>
      <c r="D7123" s="6">
        <v>1067.3059952545166</v>
      </c>
      <c r="E7123" s="6">
        <v>18531</v>
      </c>
      <c r="F7123" s="14">
        <f t="shared" si="777"/>
        <v>1.93815201296871</v>
      </c>
      <c r="G7123" s="14">
        <f t="shared" si="778"/>
        <v>5.7595704239086745</v>
      </c>
      <c r="H7123" s="6">
        <f t="shared" si="781"/>
        <v>-3898.2</v>
      </c>
      <c r="I7123" s="14">
        <f t="shared" si="782"/>
        <v>-78.505191651122047</v>
      </c>
      <c r="J7123" s="9" t="b">
        <f t="shared" si="779"/>
        <v>1</v>
      </c>
      <c r="K7123" t="b">
        <f t="shared" si="783"/>
        <v>1</v>
      </c>
      <c r="L7123" s="35">
        <v>1067.3059952545166</v>
      </c>
      <c r="M7123" s="37">
        <f t="shared" si="780"/>
        <v>1067.3059952545166</v>
      </c>
      <c r="N7123" s="4"/>
      <c r="R7123" s="4"/>
    </row>
    <row r="7124" spans="1:18" x14ac:dyDescent="0.25">
      <c r="A7124" s="9">
        <v>45223.833333333336</v>
      </c>
      <c r="B7124" s="5">
        <v>45223</v>
      </c>
      <c r="C7124" s="6">
        <v>55196.214175347224</v>
      </c>
      <c r="D7124" s="6">
        <v>1.2254523025380655</v>
      </c>
      <c r="E7124" s="6">
        <v>18531</v>
      </c>
      <c r="F7124" s="14">
        <f t="shared" si="777"/>
        <v>2.220174555169764E-3</v>
      </c>
      <c r="G7124" s="14">
        <f t="shared" si="778"/>
        <v>6.6129852816257384E-3</v>
      </c>
      <c r="H7124" s="6">
        <f t="shared" si="781"/>
        <v>-1066.0999999999999</v>
      </c>
      <c r="I7124" s="14">
        <f t="shared" si="782"/>
        <v>-99.887005670362697</v>
      </c>
      <c r="J7124" s="9" t="b">
        <f t="shared" si="779"/>
        <v>0</v>
      </c>
      <c r="K7124" t="b">
        <f t="shared" si="783"/>
        <v>1</v>
      </c>
      <c r="L7124" s="35">
        <v>1.2254523025380655</v>
      </c>
      <c r="M7124" s="37">
        <f t="shared" si="780"/>
        <v>0</v>
      </c>
      <c r="N7124" s="4"/>
      <c r="R7124" s="4"/>
    </row>
    <row r="7125" spans="1:18" x14ac:dyDescent="0.25">
      <c r="A7125" s="9">
        <v>45223.875</v>
      </c>
      <c r="B7125" s="5">
        <v>45223</v>
      </c>
      <c r="C7125" s="6">
        <v>54608.949487847225</v>
      </c>
      <c r="D7125" s="6">
        <v>3.0066732662833398E-2</v>
      </c>
      <c r="E7125" s="6">
        <v>18531</v>
      </c>
      <c r="F7125" s="14">
        <f t="shared" si="777"/>
        <v>5.5058251339415542E-5</v>
      </c>
      <c r="G7125" s="14">
        <f t="shared" si="778"/>
        <v>1.622509992058356E-4</v>
      </c>
      <c r="H7125" s="6">
        <f t="shared" si="781"/>
        <v>-1.2</v>
      </c>
      <c r="I7125" s="14">
        <f t="shared" si="782"/>
        <v>-97.923027890571461</v>
      </c>
      <c r="J7125" s="9" t="b">
        <f t="shared" si="779"/>
        <v>0</v>
      </c>
      <c r="K7125" t="b">
        <f t="shared" si="783"/>
        <v>0</v>
      </c>
      <c r="L7125" s="35">
        <v>3.0066732662833398E-2</v>
      </c>
      <c r="M7125" s="37">
        <f t="shared" si="780"/>
        <v>0</v>
      </c>
      <c r="N7125" s="4"/>
      <c r="R7125" s="4"/>
    </row>
    <row r="7126" spans="1:18" x14ac:dyDescent="0.25">
      <c r="A7126" s="9">
        <v>45223.916666666664</v>
      </c>
      <c r="B7126" s="5">
        <v>45223</v>
      </c>
      <c r="C7126" s="6">
        <v>53045.282222222224</v>
      </c>
      <c r="D7126" s="6">
        <v>2.0904775576459037E-2</v>
      </c>
      <c r="E7126" s="6">
        <v>18531</v>
      </c>
      <c r="F7126" s="14">
        <f t="shared" si="777"/>
        <v>3.940930220501572E-5</v>
      </c>
      <c r="G7126" s="14">
        <f t="shared" si="778"/>
        <v>1.1280975433845468E-4</v>
      </c>
      <c r="H7126" s="6">
        <f t="shared" si="781"/>
        <v>0</v>
      </c>
      <c r="I7126" s="14">
        <f t="shared" si="782"/>
        <v>0</v>
      </c>
      <c r="J7126" s="9" t="b">
        <f t="shared" si="779"/>
        <v>0</v>
      </c>
      <c r="K7126" t="b">
        <f t="shared" si="783"/>
        <v>0</v>
      </c>
      <c r="L7126" s="35">
        <v>2.0904775576459037E-2</v>
      </c>
      <c r="M7126" s="37">
        <f t="shared" si="780"/>
        <v>0</v>
      </c>
      <c r="N7126" s="4"/>
      <c r="R7126" s="4"/>
    </row>
    <row r="7127" spans="1:18" x14ac:dyDescent="0.25">
      <c r="A7127" s="9">
        <v>45223.958333333336</v>
      </c>
      <c r="B7127" s="5">
        <v>45223</v>
      </c>
      <c r="C7127" s="6">
        <v>50394.688133680553</v>
      </c>
      <c r="D7127" s="6">
        <v>1.1858232153786553E-2</v>
      </c>
      <c r="E7127" s="6">
        <v>18531</v>
      </c>
      <c r="F7127" s="14">
        <f t="shared" si="777"/>
        <v>2.3530718400976226E-5</v>
      </c>
      <c r="G7127" s="14">
        <f t="shared" si="778"/>
        <v>6.3991323478422926E-5</v>
      </c>
      <c r="H7127" s="6">
        <f t="shared" si="781"/>
        <v>0</v>
      </c>
      <c r="I7127" s="14">
        <f t="shared" si="782"/>
        <v>0</v>
      </c>
      <c r="J7127" s="9" t="b">
        <f t="shared" si="779"/>
        <v>0</v>
      </c>
      <c r="K7127" t="b">
        <f t="shared" si="783"/>
        <v>0</v>
      </c>
      <c r="L7127" s="35">
        <v>1.1858232153786553E-2</v>
      </c>
      <c r="M7127" s="37">
        <f t="shared" si="780"/>
        <v>0</v>
      </c>
      <c r="N7127" s="4"/>
      <c r="R7127" s="4"/>
    </row>
    <row r="7128" spans="1:18" x14ac:dyDescent="0.25">
      <c r="A7128" s="9">
        <v>45224</v>
      </c>
      <c r="B7128" s="5">
        <v>45224</v>
      </c>
      <c r="C7128" s="6">
        <v>47744.392365451386</v>
      </c>
      <c r="D7128" s="6">
        <v>2.4270021046201389E-2</v>
      </c>
      <c r="E7128" s="6">
        <v>18531</v>
      </c>
      <c r="F7128" s="14">
        <f t="shared" si="777"/>
        <v>5.083323892873243E-5</v>
      </c>
      <c r="G7128" s="14">
        <f t="shared" si="778"/>
        <v>1.3096983997734277E-4</v>
      </c>
      <c r="H7128" s="6">
        <f t="shared" si="781"/>
        <v>0</v>
      </c>
      <c r="I7128" s="14">
        <f t="shared" si="782"/>
        <v>0</v>
      </c>
      <c r="J7128" s="9" t="b">
        <f t="shared" si="779"/>
        <v>0</v>
      </c>
      <c r="K7128" t="b">
        <f t="shared" si="783"/>
        <v>0</v>
      </c>
      <c r="L7128" s="35">
        <v>2.4270021046201389E-2</v>
      </c>
      <c r="M7128" s="37">
        <f t="shared" si="780"/>
        <v>0</v>
      </c>
      <c r="N7128" s="4"/>
      <c r="R7128" s="4"/>
    </row>
    <row r="7129" spans="1:18" x14ac:dyDescent="0.25">
      <c r="A7129" s="9">
        <v>45224.041666666664</v>
      </c>
      <c r="B7129" s="5">
        <v>45224</v>
      </c>
      <c r="C7129" s="6">
        <v>45438.212096354167</v>
      </c>
      <c r="D7129" s="6">
        <v>2.2332999360644156E-2</v>
      </c>
      <c r="E7129" s="6">
        <v>18531</v>
      </c>
      <c r="F7129" s="14">
        <f t="shared" si="777"/>
        <v>4.9150259947037157E-5</v>
      </c>
      <c r="G7129" s="14">
        <f t="shared" si="778"/>
        <v>1.2051696811097166E-4</v>
      </c>
      <c r="H7129" s="6">
        <f t="shared" si="781"/>
        <v>0</v>
      </c>
      <c r="I7129" s="14">
        <f t="shared" si="782"/>
        <v>0</v>
      </c>
      <c r="J7129" s="9" t="b">
        <f t="shared" si="779"/>
        <v>0</v>
      </c>
      <c r="K7129" t="b">
        <f t="shared" si="783"/>
        <v>0</v>
      </c>
      <c r="L7129" s="35">
        <v>2.2332999360644156E-2</v>
      </c>
      <c r="M7129" s="37">
        <f t="shared" si="780"/>
        <v>0</v>
      </c>
      <c r="N7129" s="4"/>
      <c r="R7129" s="4"/>
    </row>
    <row r="7130" spans="1:18" x14ac:dyDescent="0.25">
      <c r="A7130" s="9">
        <v>45224.083333333336</v>
      </c>
      <c r="B7130" s="5">
        <v>45224</v>
      </c>
      <c r="C7130" s="6">
        <v>43611.029294704858</v>
      </c>
      <c r="D7130" s="6">
        <v>1.6000009333300921E-2</v>
      </c>
      <c r="E7130" s="6">
        <v>18531</v>
      </c>
      <c r="F7130" s="14">
        <f t="shared" si="777"/>
        <v>3.6687988318688E-5</v>
      </c>
      <c r="G7130" s="14">
        <f t="shared" si="778"/>
        <v>8.634185598888846E-5</v>
      </c>
      <c r="H7130" s="6">
        <f t="shared" si="781"/>
        <v>0</v>
      </c>
      <c r="I7130" s="14">
        <f t="shared" si="782"/>
        <v>0</v>
      </c>
      <c r="J7130" s="9" t="b">
        <f t="shared" si="779"/>
        <v>0</v>
      </c>
      <c r="K7130" t="b">
        <f t="shared" si="783"/>
        <v>0</v>
      </c>
      <c r="L7130" s="35">
        <v>1.6000009333300921E-2</v>
      </c>
      <c r="M7130" s="37">
        <f t="shared" si="780"/>
        <v>0</v>
      </c>
      <c r="N7130" s="4"/>
      <c r="R7130" s="4"/>
    </row>
    <row r="7131" spans="1:18" x14ac:dyDescent="0.25">
      <c r="A7131" s="9">
        <v>45224.125</v>
      </c>
      <c r="B7131" s="5">
        <v>45224</v>
      </c>
      <c r="C7131" s="6">
        <v>42420.599112413198</v>
      </c>
      <c r="D7131" s="6">
        <v>2.0658892159246735E-2</v>
      </c>
      <c r="E7131" s="6">
        <v>18531</v>
      </c>
      <c r="F7131" s="14">
        <f t="shared" si="777"/>
        <v>4.870014236362232E-5</v>
      </c>
      <c r="G7131" s="14">
        <f t="shared" si="778"/>
        <v>1.1148287820002555E-4</v>
      </c>
      <c r="H7131" s="6">
        <f t="shared" si="781"/>
        <v>0</v>
      </c>
      <c r="I7131" s="14">
        <f t="shared" si="782"/>
        <v>0</v>
      </c>
      <c r="J7131" s="9" t="b">
        <f t="shared" si="779"/>
        <v>0</v>
      </c>
      <c r="K7131" t="b">
        <f t="shared" si="783"/>
        <v>0</v>
      </c>
      <c r="L7131" s="35">
        <v>2.0658892159246735E-2</v>
      </c>
      <c r="M7131" s="37">
        <f t="shared" si="780"/>
        <v>0</v>
      </c>
      <c r="N7131" s="4"/>
      <c r="R7131" s="4"/>
    </row>
    <row r="7132" spans="1:18" x14ac:dyDescent="0.25">
      <c r="A7132" s="9">
        <v>45224.166666666664</v>
      </c>
      <c r="B7132" s="5">
        <v>45224</v>
      </c>
      <c r="C7132" s="6">
        <v>41908.73453559028</v>
      </c>
      <c r="D7132" s="6">
        <v>2.8261751915431683E-2</v>
      </c>
      <c r="E7132" s="6">
        <v>18531</v>
      </c>
      <c r="F7132" s="14">
        <f t="shared" si="777"/>
        <v>6.7436424002330272E-5</v>
      </c>
      <c r="G7132" s="14">
        <f t="shared" si="778"/>
        <v>1.5251066815299597E-4</v>
      </c>
      <c r="H7132" s="6">
        <f t="shared" si="781"/>
        <v>0</v>
      </c>
      <c r="I7132" s="14">
        <f t="shared" si="782"/>
        <v>0</v>
      </c>
      <c r="J7132" s="9" t="b">
        <f t="shared" si="779"/>
        <v>0</v>
      </c>
      <c r="K7132" t="b">
        <f t="shared" si="783"/>
        <v>0</v>
      </c>
      <c r="L7132" s="35">
        <v>2.8261751915431683E-2</v>
      </c>
      <c r="M7132" s="37">
        <f t="shared" si="780"/>
        <v>0</v>
      </c>
      <c r="N7132" s="4"/>
      <c r="R7132" s="4"/>
    </row>
    <row r="7133" spans="1:18" x14ac:dyDescent="0.25">
      <c r="A7133" s="9">
        <v>45224.208333333336</v>
      </c>
      <c r="B7133" s="5">
        <v>45224</v>
      </c>
      <c r="C7133" s="6">
        <v>42269.064049479166</v>
      </c>
      <c r="D7133" s="6">
        <v>2.097843422673476E-2</v>
      </c>
      <c r="E7133" s="6">
        <v>18531</v>
      </c>
      <c r="F7133" s="14">
        <f t="shared" si="777"/>
        <v>4.9630704389805982E-5</v>
      </c>
      <c r="G7133" s="14">
        <f t="shared" si="778"/>
        <v>1.1320724314248966E-4</v>
      </c>
      <c r="H7133" s="6">
        <f t="shared" si="781"/>
        <v>0</v>
      </c>
      <c r="I7133" s="14">
        <f t="shared" si="782"/>
        <v>0</v>
      </c>
      <c r="J7133" s="9" t="b">
        <f t="shared" si="779"/>
        <v>0</v>
      </c>
      <c r="K7133" t="b">
        <f t="shared" si="783"/>
        <v>0</v>
      </c>
      <c r="L7133" s="35">
        <v>2.097843422673476E-2</v>
      </c>
      <c r="M7133" s="37">
        <f t="shared" si="780"/>
        <v>0</v>
      </c>
      <c r="N7133" s="4"/>
      <c r="R7133" s="4"/>
    </row>
    <row r="7134" spans="1:18" x14ac:dyDescent="0.25">
      <c r="A7134" s="9">
        <v>45224.25</v>
      </c>
      <c r="B7134" s="5">
        <v>45224</v>
      </c>
      <c r="C7134" s="6">
        <v>43246.652840711802</v>
      </c>
      <c r="D7134" s="6">
        <v>5.4241113461222186E-2</v>
      </c>
      <c r="E7134" s="6">
        <v>18531</v>
      </c>
      <c r="F7134" s="14">
        <f t="shared" si="777"/>
        <v>1.2542268568392038E-4</v>
      </c>
      <c r="G7134" s="14">
        <f t="shared" si="778"/>
        <v>2.9270472970278016E-4</v>
      </c>
      <c r="H7134" s="6">
        <f t="shared" si="781"/>
        <v>0</v>
      </c>
      <c r="I7134" s="14">
        <f t="shared" si="782"/>
        <v>0</v>
      </c>
      <c r="J7134" s="9" t="b">
        <f t="shared" si="779"/>
        <v>0</v>
      </c>
      <c r="K7134" t="b">
        <f t="shared" si="783"/>
        <v>0</v>
      </c>
      <c r="L7134" s="35">
        <v>5.4241113461222186E-2</v>
      </c>
      <c r="M7134" s="37">
        <f t="shared" si="780"/>
        <v>0</v>
      </c>
      <c r="N7134" s="4"/>
      <c r="R7134" s="4"/>
    </row>
    <row r="7135" spans="1:18" x14ac:dyDescent="0.25">
      <c r="A7135" s="9">
        <v>45224.291666666664</v>
      </c>
      <c r="B7135" s="5">
        <v>45224</v>
      </c>
      <c r="C7135" s="6">
        <v>45698.812795138889</v>
      </c>
      <c r="D7135" s="6">
        <v>9.0371863056336425E-3</v>
      </c>
      <c r="E7135" s="6">
        <v>18531</v>
      </c>
      <c r="F7135" s="14">
        <f t="shared" si="777"/>
        <v>1.9775538472183139E-5</v>
      </c>
      <c r="G7135" s="14">
        <f t="shared" si="778"/>
        <v>4.8767936461246793E-5</v>
      </c>
      <c r="H7135" s="6">
        <f t="shared" si="781"/>
        <v>0</v>
      </c>
      <c r="I7135" s="14">
        <f t="shared" si="782"/>
        <v>0</v>
      </c>
      <c r="J7135" s="9" t="b">
        <f t="shared" si="779"/>
        <v>0</v>
      </c>
      <c r="K7135" t="b">
        <f t="shared" si="783"/>
        <v>0</v>
      </c>
      <c r="L7135" s="35">
        <v>9.0371863056336425E-3</v>
      </c>
      <c r="M7135" s="37">
        <f t="shared" si="780"/>
        <v>0</v>
      </c>
      <c r="N7135" s="4"/>
      <c r="R7135" s="4"/>
    </row>
    <row r="7136" spans="1:18" x14ac:dyDescent="0.25">
      <c r="A7136" s="9">
        <v>45224.333333333336</v>
      </c>
      <c r="B7136" s="5">
        <v>45224</v>
      </c>
      <c r="C7136" s="6">
        <v>47119.548285590281</v>
      </c>
      <c r="D7136" s="6">
        <v>17.147832951870257</v>
      </c>
      <c r="E7136" s="6">
        <v>18531</v>
      </c>
      <c r="F7136" s="14">
        <f t="shared" si="777"/>
        <v>3.6392184508938233E-2</v>
      </c>
      <c r="G7136" s="14">
        <f t="shared" si="778"/>
        <v>9.2535928724139321E-2</v>
      </c>
      <c r="H7136" s="6">
        <f t="shared" si="781"/>
        <v>17.100000000000001</v>
      </c>
      <c r="I7136" s="14">
        <f t="shared" si="782"/>
        <v>189218.18607789601</v>
      </c>
      <c r="J7136" s="9" t="b">
        <f t="shared" si="779"/>
        <v>1</v>
      </c>
      <c r="K7136" t="b">
        <f t="shared" si="783"/>
        <v>1</v>
      </c>
      <c r="L7136" s="35">
        <v>17.147832951870257</v>
      </c>
      <c r="M7136" s="37">
        <f t="shared" si="780"/>
        <v>17.147832951870257</v>
      </c>
      <c r="N7136" s="4"/>
      <c r="R7136" s="4"/>
    </row>
    <row r="7137" spans="1:18" x14ac:dyDescent="0.25">
      <c r="A7137" s="9">
        <v>45224.375</v>
      </c>
      <c r="B7137" s="5">
        <v>45224</v>
      </c>
      <c r="C7137" s="6">
        <v>48072.718806423611</v>
      </c>
      <c r="D7137" s="6">
        <v>1015.3423801845975</v>
      </c>
      <c r="E7137" s="6">
        <v>18531</v>
      </c>
      <c r="F7137" s="14">
        <f t="shared" si="777"/>
        <v>2.1120968511748175</v>
      </c>
      <c r="G7137" s="14">
        <f t="shared" si="778"/>
        <v>5.4791559019189329</v>
      </c>
      <c r="H7137" s="6">
        <f t="shared" si="781"/>
        <v>998.2</v>
      </c>
      <c r="I7137" s="14">
        <f t="shared" si="782"/>
        <v>5821.143714204014</v>
      </c>
      <c r="J7137" s="9" t="b">
        <f t="shared" si="779"/>
        <v>1</v>
      </c>
      <c r="K7137" t="b">
        <f t="shared" si="783"/>
        <v>1</v>
      </c>
      <c r="L7137" s="35">
        <v>1015.3423801845975</v>
      </c>
      <c r="M7137" s="37">
        <f t="shared" si="780"/>
        <v>1015.3423801845975</v>
      </c>
      <c r="N7137" s="4"/>
      <c r="R7137" s="4"/>
    </row>
    <row r="7138" spans="1:18" x14ac:dyDescent="0.25">
      <c r="A7138" s="9">
        <v>45224.416666666664</v>
      </c>
      <c r="B7138" s="5">
        <v>45224</v>
      </c>
      <c r="C7138" s="6">
        <v>50106.462094184026</v>
      </c>
      <c r="D7138" s="6">
        <v>3927.0695670572918</v>
      </c>
      <c r="E7138" s="6">
        <v>18531</v>
      </c>
      <c r="F7138" s="14">
        <f t="shared" si="777"/>
        <v>7.8374513045356604</v>
      </c>
      <c r="G7138" s="14">
        <f t="shared" si="778"/>
        <v>21.191892326681192</v>
      </c>
      <c r="H7138" s="6">
        <f t="shared" si="781"/>
        <v>2911.7</v>
      </c>
      <c r="I7138" s="14">
        <f t="shared" si="782"/>
        <v>286.77026162058053</v>
      </c>
      <c r="J7138" s="9" t="b">
        <f t="shared" si="779"/>
        <v>1</v>
      </c>
      <c r="K7138" t="b">
        <f t="shared" si="783"/>
        <v>1</v>
      </c>
      <c r="L7138" s="35">
        <v>3927.0695670572918</v>
      </c>
      <c r="M7138" s="37">
        <f t="shared" si="780"/>
        <v>3927.0695670572918</v>
      </c>
      <c r="N7138" s="4"/>
      <c r="R7138" s="4"/>
    </row>
    <row r="7139" spans="1:18" x14ac:dyDescent="0.25">
      <c r="A7139" s="9">
        <v>45224.458333333336</v>
      </c>
      <c r="B7139" s="5">
        <v>45224</v>
      </c>
      <c r="C7139" s="6">
        <v>51881.271067708331</v>
      </c>
      <c r="D7139" s="6">
        <v>5748.1640196397566</v>
      </c>
      <c r="E7139" s="6">
        <v>18531</v>
      </c>
      <c r="F7139" s="14">
        <f t="shared" si="777"/>
        <v>11.07945873596281</v>
      </c>
      <c r="G7139" s="14">
        <f t="shared" si="778"/>
        <v>31.019178779557265</v>
      </c>
      <c r="H7139" s="6">
        <f t="shared" si="781"/>
        <v>1821.1</v>
      </c>
      <c r="I7139" s="14">
        <f t="shared" si="782"/>
        <v>46.37300075548756</v>
      </c>
      <c r="J7139" s="9" t="b">
        <f t="shared" si="779"/>
        <v>1</v>
      </c>
      <c r="K7139" t="b">
        <f t="shared" si="783"/>
        <v>1</v>
      </c>
      <c r="L7139" s="35">
        <v>5748.1640196397566</v>
      </c>
      <c r="M7139" s="37">
        <f t="shared" si="780"/>
        <v>5748.1640196397566</v>
      </c>
      <c r="N7139" s="4"/>
      <c r="R7139" s="4"/>
    </row>
    <row r="7140" spans="1:18" x14ac:dyDescent="0.25">
      <c r="A7140" s="9">
        <v>45224.5</v>
      </c>
      <c r="B7140" s="5">
        <v>45224</v>
      </c>
      <c r="C7140" s="6">
        <v>53324.750653211806</v>
      </c>
      <c r="D7140" s="6">
        <v>6082.10032172309</v>
      </c>
      <c r="E7140" s="6">
        <v>18531</v>
      </c>
      <c r="F7140" s="14">
        <f t="shared" si="777"/>
        <v>11.405773580221625</v>
      </c>
      <c r="G7140" s="14">
        <f t="shared" si="778"/>
        <v>32.821220234866388</v>
      </c>
      <c r="H7140" s="6">
        <f t="shared" si="781"/>
        <v>333.9</v>
      </c>
      <c r="I7140" s="14">
        <f t="shared" si="782"/>
        <v>5.8088112805960925</v>
      </c>
      <c r="J7140" s="9" t="b">
        <f t="shared" si="779"/>
        <v>1</v>
      </c>
      <c r="K7140" t="b">
        <f t="shared" si="783"/>
        <v>1</v>
      </c>
      <c r="L7140" s="35">
        <v>6082.10032172309</v>
      </c>
      <c r="M7140" s="37">
        <f t="shared" si="780"/>
        <v>6082.10032172309</v>
      </c>
      <c r="N7140" s="4"/>
      <c r="R7140" s="4"/>
    </row>
    <row r="7141" spans="1:18" x14ac:dyDescent="0.25">
      <c r="A7141" s="9">
        <v>45224.541666666664</v>
      </c>
      <c r="B7141" s="5">
        <v>45224</v>
      </c>
      <c r="C7141" s="6">
        <v>54796.571245659725</v>
      </c>
      <c r="D7141" s="6">
        <v>7175.0417898220485</v>
      </c>
      <c r="E7141" s="6">
        <v>18531</v>
      </c>
      <c r="F7141" s="14">
        <f t="shared" si="777"/>
        <v>13.093961221871819</v>
      </c>
      <c r="G7141" s="14">
        <f t="shared" si="778"/>
        <v>38.719128972111861</v>
      </c>
      <c r="H7141" s="6">
        <f t="shared" si="781"/>
        <v>1092.9000000000001</v>
      </c>
      <c r="I7141" s="14">
        <f t="shared" si="782"/>
        <v>17.96912155652138</v>
      </c>
      <c r="J7141" s="9" t="b">
        <f t="shared" si="779"/>
        <v>1</v>
      </c>
      <c r="K7141" t="b">
        <f t="shared" si="783"/>
        <v>1</v>
      </c>
      <c r="L7141" s="35">
        <v>7175.0417898220485</v>
      </c>
      <c r="M7141" s="37">
        <f t="shared" si="780"/>
        <v>7175.0417898220485</v>
      </c>
      <c r="N7141" s="4"/>
      <c r="R7141" s="4"/>
    </row>
    <row r="7142" spans="1:18" x14ac:dyDescent="0.25">
      <c r="A7142" s="9">
        <v>45224.583333333336</v>
      </c>
      <c r="B7142" s="5">
        <v>45224</v>
      </c>
      <c r="C7142" s="6">
        <v>55955.627267795142</v>
      </c>
      <c r="D7142" s="6">
        <v>7400.581541883681</v>
      </c>
      <c r="E7142" s="6">
        <v>18531</v>
      </c>
      <c r="F7142" s="14">
        <f t="shared" si="777"/>
        <v>13.225803915065809</v>
      </c>
      <c r="G7142" s="14">
        <f t="shared" si="778"/>
        <v>39.936223311659816</v>
      </c>
      <c r="H7142" s="6">
        <f t="shared" si="781"/>
        <v>225.5</v>
      </c>
      <c r="I7142" s="14">
        <f t="shared" si="782"/>
        <v>3.1428388378152254</v>
      </c>
      <c r="J7142" s="9" t="b">
        <f t="shared" si="779"/>
        <v>1</v>
      </c>
      <c r="K7142" t="b">
        <f t="shared" si="783"/>
        <v>1</v>
      </c>
      <c r="L7142" s="35">
        <v>7400.581541883681</v>
      </c>
      <c r="M7142" s="37">
        <f t="shared" si="780"/>
        <v>7400.581541883681</v>
      </c>
      <c r="N7142" s="4"/>
      <c r="R7142" s="4"/>
    </row>
    <row r="7143" spans="1:18" x14ac:dyDescent="0.25">
      <c r="A7143" s="9">
        <v>45224.625</v>
      </c>
      <c r="B7143" s="5">
        <v>45224</v>
      </c>
      <c r="C7143" s="6">
        <v>57171.412378472225</v>
      </c>
      <c r="D7143" s="6">
        <v>7901.5785731336809</v>
      </c>
      <c r="E7143" s="6">
        <v>18531</v>
      </c>
      <c r="F7143" s="14">
        <f t="shared" si="777"/>
        <v>13.820855991497252</v>
      </c>
      <c r="G7143" s="14">
        <f t="shared" si="778"/>
        <v>42.639785079778108</v>
      </c>
      <c r="H7143" s="6">
        <f t="shared" si="781"/>
        <v>501</v>
      </c>
      <c r="I7143" s="14">
        <f t="shared" si="782"/>
        <v>6.7697382586028461</v>
      </c>
      <c r="J7143" s="9" t="b">
        <f t="shared" si="779"/>
        <v>1</v>
      </c>
      <c r="K7143" t="b">
        <f t="shared" si="783"/>
        <v>1</v>
      </c>
      <c r="L7143" s="35">
        <v>7901.5785731336809</v>
      </c>
      <c r="M7143" s="37">
        <f t="shared" si="780"/>
        <v>7901.5785731336809</v>
      </c>
      <c r="N7143" s="4"/>
      <c r="R7143" s="4"/>
    </row>
    <row r="7144" spans="1:18" x14ac:dyDescent="0.25">
      <c r="A7144" s="9">
        <v>45224.666666666664</v>
      </c>
      <c r="B7144" s="5">
        <v>45224</v>
      </c>
      <c r="C7144" s="6">
        <v>57828.841868489581</v>
      </c>
      <c r="D7144" s="6">
        <v>7976.1568484157988</v>
      </c>
      <c r="E7144" s="6">
        <v>18531</v>
      </c>
      <c r="F7144" s="14">
        <f t="shared" si="777"/>
        <v>13.792696845900238</v>
      </c>
      <c r="G7144" s="14">
        <f t="shared" si="778"/>
        <v>43.042236514034855</v>
      </c>
      <c r="H7144" s="6">
        <f t="shared" si="781"/>
        <v>74.599999999999994</v>
      </c>
      <c r="I7144" s="14">
        <f t="shared" si="782"/>
        <v>0.94411514496165339</v>
      </c>
      <c r="J7144" s="9" t="b">
        <f t="shared" si="779"/>
        <v>1</v>
      </c>
      <c r="K7144" t="b">
        <f t="shared" si="783"/>
        <v>1</v>
      </c>
      <c r="L7144" s="35">
        <v>7976.1568484157988</v>
      </c>
      <c r="M7144" s="37">
        <f t="shared" si="780"/>
        <v>7976.1568484157988</v>
      </c>
      <c r="N7144" s="4"/>
      <c r="R7144" s="4"/>
    </row>
    <row r="7145" spans="1:18" x14ac:dyDescent="0.25">
      <c r="A7145" s="9">
        <v>45224.708333333336</v>
      </c>
      <c r="B7145" s="5">
        <v>45224</v>
      </c>
      <c r="C7145" s="6">
        <v>58052.85587673611</v>
      </c>
      <c r="D7145" s="6">
        <v>7247.6633599175348</v>
      </c>
      <c r="E7145" s="6">
        <v>18531</v>
      </c>
      <c r="F7145" s="14">
        <f t="shared" si="777"/>
        <v>12.484593997074892</v>
      </c>
      <c r="G7145" s="14">
        <f t="shared" si="778"/>
        <v>39.111021315188246</v>
      </c>
      <c r="H7145" s="6">
        <f t="shared" si="781"/>
        <v>-728.5</v>
      </c>
      <c r="I7145" s="14">
        <f t="shared" si="782"/>
        <v>-9.1334713427142873</v>
      </c>
      <c r="J7145" s="9" t="b">
        <f t="shared" si="779"/>
        <v>1</v>
      </c>
      <c r="K7145" t="b">
        <f t="shared" si="783"/>
        <v>1</v>
      </c>
      <c r="L7145" s="35">
        <v>7247.6633599175348</v>
      </c>
      <c r="M7145" s="37">
        <f t="shared" si="780"/>
        <v>7247.6633599175348</v>
      </c>
      <c r="N7145" s="4"/>
      <c r="R7145" s="4"/>
    </row>
    <row r="7146" spans="1:18" x14ac:dyDescent="0.25">
      <c r="A7146" s="9">
        <v>45224.75</v>
      </c>
      <c r="B7146" s="5">
        <v>45224</v>
      </c>
      <c r="C7146" s="6">
        <v>57534.921512586807</v>
      </c>
      <c r="D7146" s="6">
        <v>5231.7183449978302</v>
      </c>
      <c r="E7146" s="6">
        <v>18531</v>
      </c>
      <c r="F7146" s="14">
        <f t="shared" si="777"/>
        <v>9.093118070654354</v>
      </c>
      <c r="G7146" s="14">
        <f t="shared" si="778"/>
        <v>28.232250526133669</v>
      </c>
      <c r="H7146" s="6">
        <f t="shared" si="781"/>
        <v>-2015.9</v>
      </c>
      <c r="I7146" s="14">
        <f t="shared" si="782"/>
        <v>-27.814481714875583</v>
      </c>
      <c r="J7146" s="9" t="b">
        <f t="shared" si="779"/>
        <v>1</v>
      </c>
      <c r="K7146" t="b">
        <f t="shared" si="783"/>
        <v>1</v>
      </c>
      <c r="L7146" s="35">
        <v>5231.7183449978302</v>
      </c>
      <c r="M7146" s="37">
        <f t="shared" si="780"/>
        <v>5231.7183449978302</v>
      </c>
      <c r="N7146" s="4"/>
      <c r="R7146" s="4"/>
    </row>
    <row r="7147" spans="1:18" x14ac:dyDescent="0.25">
      <c r="A7147" s="9">
        <v>45224.791666666664</v>
      </c>
      <c r="B7147" s="5">
        <v>45224</v>
      </c>
      <c r="C7147" s="6">
        <v>55977.698057725691</v>
      </c>
      <c r="D7147" s="6">
        <v>1270.6744850031534</v>
      </c>
      <c r="E7147" s="6">
        <v>18531</v>
      </c>
      <c r="F7147" s="14">
        <f t="shared" si="777"/>
        <v>2.2699655918197994</v>
      </c>
      <c r="G7147" s="14">
        <f t="shared" si="778"/>
        <v>6.857020587141295</v>
      </c>
      <c r="H7147" s="6">
        <f t="shared" si="781"/>
        <v>-3961</v>
      </c>
      <c r="I7147" s="14">
        <f t="shared" si="782"/>
        <v>-75.711262319524636</v>
      </c>
      <c r="J7147" s="9" t="b">
        <f t="shared" si="779"/>
        <v>1</v>
      </c>
      <c r="K7147" t="b">
        <f t="shared" si="783"/>
        <v>1</v>
      </c>
      <c r="L7147" s="35">
        <v>1270.6744850031534</v>
      </c>
      <c r="M7147" s="37">
        <f t="shared" si="780"/>
        <v>1270.6744850031534</v>
      </c>
      <c r="N7147" s="4"/>
      <c r="R7147" s="4"/>
    </row>
    <row r="7148" spans="1:18" x14ac:dyDescent="0.25">
      <c r="A7148" s="9">
        <v>45224.833333333336</v>
      </c>
      <c r="B7148" s="5">
        <v>45224</v>
      </c>
      <c r="C7148" s="6">
        <v>55608.079700520837</v>
      </c>
      <c r="D7148" s="6">
        <v>3.1326765513989248</v>
      </c>
      <c r="E7148" s="6">
        <v>18531</v>
      </c>
      <c r="F7148" s="14">
        <f t="shared" si="777"/>
        <v>5.6334916944984588E-3</v>
      </c>
      <c r="G7148" s="14">
        <f t="shared" si="778"/>
        <v>1.6905059367540474E-2</v>
      </c>
      <c r="H7148" s="6">
        <f t="shared" si="781"/>
        <v>-1267.5</v>
      </c>
      <c r="I7148" s="14">
        <f t="shared" si="782"/>
        <v>-99.750173231569562</v>
      </c>
      <c r="J7148" s="9" t="b">
        <f t="shared" si="779"/>
        <v>0</v>
      </c>
      <c r="K7148" t="b">
        <f t="shared" si="783"/>
        <v>1</v>
      </c>
      <c r="L7148" s="35">
        <v>3.1326765513989248</v>
      </c>
      <c r="M7148" s="37">
        <f t="shared" si="780"/>
        <v>3.1326765513989248</v>
      </c>
      <c r="N7148" s="4"/>
      <c r="R7148" s="4"/>
    </row>
    <row r="7149" spans="1:18" x14ac:dyDescent="0.25">
      <c r="A7149" s="9">
        <v>45224.875</v>
      </c>
      <c r="B7149" s="5">
        <v>45224</v>
      </c>
      <c r="C7149" s="6">
        <v>55093.849325086805</v>
      </c>
      <c r="D7149" s="6">
        <v>7.847097159052889E-2</v>
      </c>
      <c r="E7149" s="6">
        <v>18531</v>
      </c>
      <c r="F7149" s="14">
        <f t="shared" si="777"/>
        <v>1.4243145569209191E-4</v>
      </c>
      <c r="G7149" s="14">
        <f t="shared" si="778"/>
        <v>4.2345783600738704E-4</v>
      </c>
      <c r="H7149" s="6">
        <f t="shared" si="781"/>
        <v>-3.1</v>
      </c>
      <c r="I7149" s="14">
        <f t="shared" si="782"/>
        <v>-98.956912695492534</v>
      </c>
      <c r="J7149" s="9" t="b">
        <f t="shared" si="779"/>
        <v>0</v>
      </c>
      <c r="K7149" t="b">
        <f t="shared" si="783"/>
        <v>0</v>
      </c>
      <c r="L7149" s="35">
        <v>7.847097159052889E-2</v>
      </c>
      <c r="M7149" s="37">
        <f t="shared" si="780"/>
        <v>0</v>
      </c>
      <c r="N7149" s="4"/>
      <c r="R7149" s="4"/>
    </row>
    <row r="7150" spans="1:18" x14ac:dyDescent="0.25">
      <c r="A7150" s="9">
        <v>45224.916666666664</v>
      </c>
      <c r="B7150" s="5">
        <v>45224</v>
      </c>
      <c r="C7150" s="6">
        <v>53440.676801215275</v>
      </c>
      <c r="D7150" s="6">
        <v>4.3289757215728364E-2</v>
      </c>
      <c r="E7150" s="6">
        <v>18531</v>
      </c>
      <c r="F7150" s="14">
        <f t="shared" si="777"/>
        <v>8.1005256308325666E-5</v>
      </c>
      <c r="G7150" s="14">
        <f t="shared" si="778"/>
        <v>2.3360723768673229E-4</v>
      </c>
      <c r="H7150" s="6">
        <f t="shared" si="781"/>
        <v>0</v>
      </c>
      <c r="I7150" s="14">
        <f t="shared" si="782"/>
        <v>0</v>
      </c>
      <c r="J7150" s="9" t="b">
        <f t="shared" si="779"/>
        <v>0</v>
      </c>
      <c r="K7150" t="b">
        <f t="shared" si="783"/>
        <v>0</v>
      </c>
      <c r="L7150" s="35">
        <v>4.3289757215728364E-2</v>
      </c>
      <c r="M7150" s="37">
        <f t="shared" si="780"/>
        <v>0</v>
      </c>
      <c r="N7150" s="4"/>
      <c r="R7150" s="4"/>
    </row>
    <row r="7151" spans="1:18" x14ac:dyDescent="0.25">
      <c r="A7151" s="9">
        <v>45224.958333333336</v>
      </c>
      <c r="B7151" s="5">
        <v>45224</v>
      </c>
      <c r="C7151" s="6">
        <v>50950.927868923609</v>
      </c>
      <c r="D7151" s="6">
        <v>5.0455463058832618E-2</v>
      </c>
      <c r="E7151" s="6">
        <v>18531</v>
      </c>
      <c r="F7151" s="14">
        <f t="shared" si="777"/>
        <v>9.9027564696435702E-5</v>
      </c>
      <c r="G7151" s="14">
        <f t="shared" si="778"/>
        <v>2.7227598650279324E-4</v>
      </c>
      <c r="H7151" s="6">
        <f t="shared" si="781"/>
        <v>0</v>
      </c>
      <c r="I7151" s="14">
        <f t="shared" si="782"/>
        <v>0</v>
      </c>
      <c r="J7151" s="9" t="b">
        <f t="shared" si="779"/>
        <v>0</v>
      </c>
      <c r="K7151" t="b">
        <f t="shared" si="783"/>
        <v>0</v>
      </c>
      <c r="L7151" s="35">
        <v>5.0455463058832618E-2</v>
      </c>
      <c r="M7151" s="37">
        <f t="shared" si="780"/>
        <v>0</v>
      </c>
      <c r="N7151" s="4"/>
      <c r="R7151" s="4"/>
    </row>
    <row r="7152" spans="1:18" x14ac:dyDescent="0.25">
      <c r="A7152" s="9">
        <v>45225</v>
      </c>
      <c r="B7152" s="5">
        <v>45225</v>
      </c>
      <c r="C7152" s="6">
        <v>48150.941699218747</v>
      </c>
      <c r="D7152" s="6">
        <v>3.3639194439682697E-2</v>
      </c>
      <c r="E7152" s="6">
        <v>18771</v>
      </c>
      <c r="F7152" s="14">
        <f t="shared" si="777"/>
        <v>6.9861965836129215E-5</v>
      </c>
      <c r="G7152" s="14">
        <f t="shared" si="778"/>
        <v>1.7920832368910924E-4</v>
      </c>
      <c r="H7152" s="6">
        <f t="shared" si="781"/>
        <v>0</v>
      </c>
      <c r="I7152" s="14">
        <f t="shared" si="782"/>
        <v>0</v>
      </c>
      <c r="J7152" s="9" t="b">
        <f t="shared" si="779"/>
        <v>0</v>
      </c>
      <c r="K7152" t="b">
        <f t="shared" si="783"/>
        <v>0</v>
      </c>
      <c r="L7152" s="35">
        <v>3.3639194439682697E-2</v>
      </c>
      <c r="M7152" s="37">
        <f t="shared" si="780"/>
        <v>0</v>
      </c>
      <c r="N7152" s="4"/>
      <c r="R7152" s="4"/>
    </row>
    <row r="7153" spans="1:18" x14ac:dyDescent="0.25">
      <c r="A7153" s="9">
        <v>45225.041666666664</v>
      </c>
      <c r="B7153" s="5">
        <v>45225</v>
      </c>
      <c r="C7153" s="6">
        <v>45665.274503038192</v>
      </c>
      <c r="D7153" s="6">
        <v>1.8250720381943714E-2</v>
      </c>
      <c r="E7153" s="6">
        <v>18771</v>
      </c>
      <c r="F7153" s="14">
        <f t="shared" si="777"/>
        <v>3.9966299514370509E-5</v>
      </c>
      <c r="G7153" s="14">
        <f t="shared" si="778"/>
        <v>9.7228279697105725E-5</v>
      </c>
      <c r="H7153" s="6">
        <f t="shared" si="781"/>
        <v>0</v>
      </c>
      <c r="I7153" s="14">
        <f t="shared" si="782"/>
        <v>0</v>
      </c>
      <c r="J7153" s="9" t="b">
        <f t="shared" si="779"/>
        <v>0</v>
      </c>
      <c r="K7153" t="b">
        <f t="shared" si="783"/>
        <v>0</v>
      </c>
      <c r="L7153" s="35">
        <v>1.8250720381943714E-2</v>
      </c>
      <c r="M7153" s="37">
        <f t="shared" si="780"/>
        <v>0</v>
      </c>
      <c r="N7153" s="4"/>
      <c r="R7153" s="4"/>
    </row>
    <row r="7154" spans="1:18" x14ac:dyDescent="0.25">
      <c r="A7154" s="9">
        <v>45225.083333333336</v>
      </c>
      <c r="B7154" s="5">
        <v>45225</v>
      </c>
      <c r="C7154" s="6">
        <v>43693.899481336804</v>
      </c>
      <c r="D7154" s="6">
        <v>2.1680508070728844E-2</v>
      </c>
      <c r="E7154" s="6">
        <v>18771</v>
      </c>
      <c r="F7154" s="14">
        <f t="shared" si="777"/>
        <v>4.9619073436073954E-5</v>
      </c>
      <c r="G7154" s="14">
        <f t="shared" si="778"/>
        <v>1.1550001635889855E-4</v>
      </c>
      <c r="H7154" s="6">
        <f t="shared" si="781"/>
        <v>0</v>
      </c>
      <c r="I7154" s="14">
        <f t="shared" si="782"/>
        <v>0</v>
      </c>
      <c r="J7154" s="9" t="b">
        <f t="shared" si="779"/>
        <v>0</v>
      </c>
      <c r="K7154" t="b">
        <f t="shared" si="783"/>
        <v>0</v>
      </c>
      <c r="L7154" s="35">
        <v>2.1680508070728844E-2</v>
      </c>
      <c r="M7154" s="37">
        <f t="shared" si="780"/>
        <v>0</v>
      </c>
      <c r="N7154" s="4"/>
      <c r="R7154" s="4"/>
    </row>
    <row r="7155" spans="1:18" x14ac:dyDescent="0.25">
      <c r="A7155" s="9">
        <v>45225.125</v>
      </c>
      <c r="B7155" s="5">
        <v>45225</v>
      </c>
      <c r="C7155" s="6">
        <v>42663.033437500002</v>
      </c>
      <c r="D7155" s="6">
        <v>1.3385338401421904E-2</v>
      </c>
      <c r="E7155" s="6">
        <v>18771</v>
      </c>
      <c r="F7155" s="14">
        <f t="shared" si="777"/>
        <v>3.1374558541485342E-5</v>
      </c>
      <c r="G7155" s="14">
        <f t="shared" si="778"/>
        <v>7.1308605835714158E-5</v>
      </c>
      <c r="H7155" s="6">
        <f t="shared" si="781"/>
        <v>0</v>
      </c>
      <c r="I7155" s="14">
        <f t="shared" si="782"/>
        <v>0</v>
      </c>
      <c r="J7155" s="9" t="b">
        <f t="shared" si="779"/>
        <v>0</v>
      </c>
      <c r="K7155" t="b">
        <f t="shared" si="783"/>
        <v>0</v>
      </c>
      <c r="L7155" s="35">
        <v>1.3385338401421904E-2</v>
      </c>
      <c r="M7155" s="37">
        <f t="shared" si="780"/>
        <v>0</v>
      </c>
      <c r="N7155" s="4"/>
      <c r="R7155" s="4"/>
    </row>
    <row r="7156" spans="1:18" x14ac:dyDescent="0.25">
      <c r="A7156" s="9">
        <v>45225.166666666664</v>
      </c>
      <c r="B7156" s="5">
        <v>45225</v>
      </c>
      <c r="C7156" s="6">
        <v>42178.598387586804</v>
      </c>
      <c r="D7156" s="6">
        <v>1.8848253896252977E-2</v>
      </c>
      <c r="E7156" s="6">
        <v>18771</v>
      </c>
      <c r="F7156" s="14">
        <f t="shared" si="777"/>
        <v>4.4686771530559051E-5</v>
      </c>
      <c r="G7156" s="14">
        <f t="shared" si="778"/>
        <v>1.0041155983300291E-4</v>
      </c>
      <c r="H7156" s="6">
        <f t="shared" si="781"/>
        <v>0</v>
      </c>
      <c r="I7156" s="14">
        <f t="shared" si="782"/>
        <v>0</v>
      </c>
      <c r="J7156" s="9" t="b">
        <f t="shared" si="779"/>
        <v>0</v>
      </c>
      <c r="K7156" t="b">
        <f t="shared" si="783"/>
        <v>0</v>
      </c>
      <c r="L7156" s="35">
        <v>1.8848253896252977E-2</v>
      </c>
      <c r="M7156" s="37">
        <f t="shared" si="780"/>
        <v>0</v>
      </c>
      <c r="N7156" s="4"/>
      <c r="R7156" s="4"/>
    </row>
    <row r="7157" spans="1:18" x14ac:dyDescent="0.25">
      <c r="A7157" s="9">
        <v>45225.208333333336</v>
      </c>
      <c r="B7157" s="5">
        <v>45225</v>
      </c>
      <c r="C7157" s="6">
        <v>42390.550763888888</v>
      </c>
      <c r="D7157" s="6">
        <v>3.6123276137643393E-2</v>
      </c>
      <c r="E7157" s="6">
        <v>18771</v>
      </c>
      <c r="F7157" s="14">
        <f t="shared" si="777"/>
        <v>8.5215397032339626E-5</v>
      </c>
      <c r="G7157" s="14">
        <f t="shared" si="778"/>
        <v>1.9244193776380263E-4</v>
      </c>
      <c r="H7157" s="6">
        <f t="shared" si="781"/>
        <v>0</v>
      </c>
      <c r="I7157" s="14">
        <f t="shared" si="782"/>
        <v>0</v>
      </c>
      <c r="J7157" s="9" t="b">
        <f t="shared" si="779"/>
        <v>0</v>
      </c>
      <c r="K7157" t="b">
        <f t="shared" si="783"/>
        <v>0</v>
      </c>
      <c r="L7157" s="35">
        <v>3.6123276137643393E-2</v>
      </c>
      <c r="M7157" s="37">
        <f t="shared" si="780"/>
        <v>0</v>
      </c>
      <c r="N7157" s="4"/>
      <c r="R7157" s="4"/>
    </row>
    <row r="7158" spans="1:18" x14ac:dyDescent="0.25">
      <c r="A7158" s="9">
        <v>45225.25</v>
      </c>
      <c r="B7158" s="5">
        <v>45225</v>
      </c>
      <c r="C7158" s="6">
        <v>43944.807847222219</v>
      </c>
      <c r="D7158" s="6">
        <v>3.3557043459473385E-2</v>
      </c>
      <c r="E7158" s="6">
        <v>18771</v>
      </c>
      <c r="F7158" s="14">
        <f t="shared" si="777"/>
        <v>7.6361793584664748E-5</v>
      </c>
      <c r="G7158" s="14">
        <f t="shared" si="778"/>
        <v>1.7877067529419523E-4</v>
      </c>
      <c r="H7158" s="6">
        <f t="shared" si="781"/>
        <v>0</v>
      </c>
      <c r="I7158" s="14">
        <f t="shared" si="782"/>
        <v>0</v>
      </c>
      <c r="J7158" s="9" t="b">
        <f t="shared" si="779"/>
        <v>0</v>
      </c>
      <c r="K7158" t="b">
        <f t="shared" si="783"/>
        <v>0</v>
      </c>
      <c r="L7158" s="35">
        <v>3.3557043459473385E-2</v>
      </c>
      <c r="M7158" s="37">
        <f t="shared" si="780"/>
        <v>0</v>
      </c>
      <c r="N7158" s="4"/>
      <c r="R7158" s="4"/>
    </row>
    <row r="7159" spans="1:18" x14ac:dyDescent="0.25">
      <c r="A7159" s="9">
        <v>45225.291666666664</v>
      </c>
      <c r="B7159" s="5">
        <v>45225</v>
      </c>
      <c r="C7159" s="6">
        <v>46588.378904079858</v>
      </c>
      <c r="D7159" s="6">
        <v>2.1876702504232525E-2</v>
      </c>
      <c r="E7159" s="6">
        <v>18771</v>
      </c>
      <c r="F7159" s="14">
        <f t="shared" si="777"/>
        <v>4.6957423758560378E-5</v>
      </c>
      <c r="G7159" s="14">
        <f t="shared" si="778"/>
        <v>1.165452160472672E-4</v>
      </c>
      <c r="H7159" s="6">
        <f t="shared" si="781"/>
        <v>0</v>
      </c>
      <c r="I7159" s="14">
        <f t="shared" si="782"/>
        <v>0</v>
      </c>
      <c r="J7159" s="9" t="b">
        <f t="shared" si="779"/>
        <v>0</v>
      </c>
      <c r="K7159" t="b">
        <f t="shared" si="783"/>
        <v>0</v>
      </c>
      <c r="L7159" s="35">
        <v>2.1876702504232525E-2</v>
      </c>
      <c r="M7159" s="37">
        <f t="shared" si="780"/>
        <v>0</v>
      </c>
      <c r="N7159" s="4"/>
      <c r="R7159" s="4"/>
    </row>
    <row r="7160" spans="1:18" x14ac:dyDescent="0.25">
      <c r="A7160" s="9">
        <v>45225.333333333336</v>
      </c>
      <c r="B7160" s="5">
        <v>45225</v>
      </c>
      <c r="C7160" s="6">
        <v>48103.097732204864</v>
      </c>
      <c r="D7160" s="6">
        <v>11.128219176424253</v>
      </c>
      <c r="E7160" s="6">
        <v>18771</v>
      </c>
      <c r="F7160" s="14">
        <f t="shared" si="777"/>
        <v>2.3134100922930681E-2</v>
      </c>
      <c r="G7160" s="14">
        <f t="shared" si="778"/>
        <v>5.9284104077695667E-2</v>
      </c>
      <c r="H7160" s="6">
        <f t="shared" si="781"/>
        <v>11.1</v>
      </c>
      <c r="I7160" s="14">
        <f t="shared" si="782"/>
        <v>50738.908196299068</v>
      </c>
      <c r="J7160" s="9" t="b">
        <f t="shared" si="779"/>
        <v>1</v>
      </c>
      <c r="K7160" t="b">
        <f t="shared" si="783"/>
        <v>1</v>
      </c>
      <c r="L7160" s="35">
        <v>11.128219176424253</v>
      </c>
      <c r="M7160" s="37">
        <f t="shared" si="780"/>
        <v>11.128219176424253</v>
      </c>
      <c r="N7160" s="4"/>
      <c r="R7160" s="4"/>
    </row>
    <row r="7161" spans="1:18" x14ac:dyDescent="0.25">
      <c r="A7161" s="9">
        <v>45225.375</v>
      </c>
      <c r="B7161" s="5">
        <v>45225</v>
      </c>
      <c r="C7161" s="6">
        <v>48502.617148437501</v>
      </c>
      <c r="D7161" s="6">
        <v>1602.9522384050158</v>
      </c>
      <c r="E7161" s="6">
        <v>18771</v>
      </c>
      <c r="F7161" s="14">
        <f t="shared" si="777"/>
        <v>3.3048778244261294</v>
      </c>
      <c r="G7161" s="14">
        <f t="shared" si="778"/>
        <v>8.5395143487561445</v>
      </c>
      <c r="H7161" s="6">
        <f t="shared" si="781"/>
        <v>1591.8</v>
      </c>
      <c r="I7161" s="14">
        <f t="shared" si="782"/>
        <v>14304.175490830701</v>
      </c>
      <c r="J7161" s="9" t="b">
        <f t="shared" si="779"/>
        <v>1</v>
      </c>
      <c r="K7161" t="b">
        <f t="shared" si="783"/>
        <v>1</v>
      </c>
      <c r="L7161" s="35">
        <v>1602.9522384050158</v>
      </c>
      <c r="M7161" s="37">
        <f t="shared" si="780"/>
        <v>1602.9522384050158</v>
      </c>
      <c r="N7161" s="4"/>
      <c r="R7161" s="4"/>
    </row>
    <row r="7162" spans="1:18" x14ac:dyDescent="0.25">
      <c r="A7162" s="9">
        <v>45225.416666666664</v>
      </c>
      <c r="B7162" s="5">
        <v>45225</v>
      </c>
      <c r="C7162" s="6">
        <v>49875.328088107635</v>
      </c>
      <c r="D7162" s="6">
        <v>6472.7063264973958</v>
      </c>
      <c r="E7162" s="6">
        <v>18771</v>
      </c>
      <c r="F7162" s="14">
        <f t="shared" si="777"/>
        <v>12.977771925756535</v>
      </c>
      <c r="G7162" s="14">
        <f t="shared" si="778"/>
        <v>34.482480030352114</v>
      </c>
      <c r="H7162" s="6">
        <f t="shared" si="781"/>
        <v>4869.8</v>
      </c>
      <c r="I7162" s="14">
        <f t="shared" si="782"/>
        <v>303.80194015297633</v>
      </c>
      <c r="J7162" s="9" t="b">
        <f t="shared" si="779"/>
        <v>1</v>
      </c>
      <c r="K7162" t="b">
        <f t="shared" si="783"/>
        <v>1</v>
      </c>
      <c r="L7162" s="35">
        <v>6472.7063264973958</v>
      </c>
      <c r="M7162" s="37">
        <f t="shared" si="780"/>
        <v>6472.7063264973958</v>
      </c>
      <c r="N7162" s="4"/>
      <c r="R7162" s="4"/>
    </row>
    <row r="7163" spans="1:18" x14ac:dyDescent="0.25">
      <c r="A7163" s="9">
        <v>45225.458333333336</v>
      </c>
      <c r="B7163" s="5">
        <v>45225</v>
      </c>
      <c r="C7163" s="6">
        <v>51239.968637152779</v>
      </c>
      <c r="D7163" s="6">
        <v>8385.42736436632</v>
      </c>
      <c r="E7163" s="6">
        <v>18771</v>
      </c>
      <c r="F7163" s="14">
        <f t="shared" si="777"/>
        <v>16.365012679352546</v>
      </c>
      <c r="G7163" s="14">
        <f t="shared" si="778"/>
        <v>44.672246360696391</v>
      </c>
      <c r="H7163" s="6">
        <f t="shared" si="781"/>
        <v>1912.7</v>
      </c>
      <c r="I7163" s="14">
        <f t="shared" si="782"/>
        <v>29.5502360762137</v>
      </c>
      <c r="J7163" s="9" t="b">
        <f t="shared" si="779"/>
        <v>1</v>
      </c>
      <c r="K7163" t="b">
        <f t="shared" si="783"/>
        <v>1</v>
      </c>
      <c r="L7163" s="35">
        <v>8385.42736436632</v>
      </c>
      <c r="M7163" s="37">
        <f t="shared" si="780"/>
        <v>8385.42736436632</v>
      </c>
      <c r="N7163" s="4"/>
      <c r="R7163" s="4"/>
    </row>
    <row r="7164" spans="1:18" x14ac:dyDescent="0.25">
      <c r="A7164" s="9">
        <v>45225.5</v>
      </c>
      <c r="B7164" s="5">
        <v>45225</v>
      </c>
      <c r="C7164" s="6">
        <v>52605.124366319447</v>
      </c>
      <c r="D7164" s="6">
        <v>8866.8118446180561</v>
      </c>
      <c r="E7164" s="6">
        <v>18771</v>
      </c>
      <c r="F7164" s="14">
        <f t="shared" si="777"/>
        <v>16.855414660506067</v>
      </c>
      <c r="G7164" s="14">
        <f t="shared" si="778"/>
        <v>47.236758002333687</v>
      </c>
      <c r="H7164" s="6">
        <f t="shared" si="781"/>
        <v>481.4</v>
      </c>
      <c r="I7164" s="14">
        <f t="shared" si="782"/>
        <v>5.7409119306870178</v>
      </c>
      <c r="J7164" s="9" t="b">
        <f t="shared" si="779"/>
        <v>1</v>
      </c>
      <c r="K7164" t="b">
        <f t="shared" si="783"/>
        <v>1</v>
      </c>
      <c r="L7164" s="35">
        <v>8866.8118446180561</v>
      </c>
      <c r="M7164" s="37">
        <f t="shared" si="780"/>
        <v>8866.8118446180561</v>
      </c>
      <c r="N7164" s="4"/>
      <c r="R7164" s="4"/>
    </row>
    <row r="7165" spans="1:18" x14ac:dyDescent="0.25">
      <c r="A7165" s="9">
        <v>45225.541666666664</v>
      </c>
      <c r="B7165" s="5">
        <v>45225</v>
      </c>
      <c r="C7165" s="6">
        <v>53729.497421874999</v>
      </c>
      <c r="D7165" s="6">
        <v>8467.1651345486116</v>
      </c>
      <c r="E7165" s="6">
        <v>18771</v>
      </c>
      <c r="F7165" s="14">
        <f t="shared" si="777"/>
        <v>15.758876484672566</v>
      </c>
      <c r="G7165" s="14">
        <f t="shared" si="778"/>
        <v>45.107693434279533</v>
      </c>
      <c r="H7165" s="6">
        <f t="shared" si="781"/>
        <v>-399.6</v>
      </c>
      <c r="I7165" s="14">
        <f t="shared" si="782"/>
        <v>-4.5066931271643895</v>
      </c>
      <c r="J7165" s="9" t="b">
        <f t="shared" si="779"/>
        <v>1</v>
      </c>
      <c r="K7165" t="b">
        <f t="shared" si="783"/>
        <v>1</v>
      </c>
      <c r="L7165" s="35">
        <v>8467.1651345486116</v>
      </c>
      <c r="M7165" s="37">
        <f t="shared" si="780"/>
        <v>8467.1651345486116</v>
      </c>
      <c r="N7165" s="4"/>
      <c r="R7165" s="4"/>
    </row>
    <row r="7166" spans="1:18" x14ac:dyDescent="0.25">
      <c r="A7166" s="9">
        <v>45225.583333333336</v>
      </c>
      <c r="B7166" s="5">
        <v>45225</v>
      </c>
      <c r="C7166" s="6">
        <v>55120.77221354167</v>
      </c>
      <c r="D7166" s="6">
        <v>8702.2432986111107</v>
      </c>
      <c r="E7166" s="6">
        <v>18771</v>
      </c>
      <c r="F7166" s="14">
        <f t="shared" si="777"/>
        <v>15.787593223291612</v>
      </c>
      <c r="G7166" s="14">
        <f t="shared" si="778"/>
        <v>46.360041013324334</v>
      </c>
      <c r="H7166" s="6">
        <f t="shared" si="781"/>
        <v>235.1</v>
      </c>
      <c r="I7166" s="14">
        <f t="shared" si="782"/>
        <v>2.7766081830708651</v>
      </c>
      <c r="J7166" s="9" t="b">
        <f t="shared" si="779"/>
        <v>1</v>
      </c>
      <c r="K7166" t="b">
        <f t="shared" si="783"/>
        <v>1</v>
      </c>
      <c r="L7166" s="35">
        <v>8702.2432986111107</v>
      </c>
      <c r="M7166" s="37">
        <f t="shared" si="780"/>
        <v>8702.2432986111107</v>
      </c>
      <c r="N7166" s="4"/>
      <c r="R7166" s="4"/>
    </row>
    <row r="7167" spans="1:18" x14ac:dyDescent="0.25">
      <c r="A7167" s="9">
        <v>45225.625</v>
      </c>
      <c r="B7167" s="5">
        <v>45225</v>
      </c>
      <c r="C7167" s="6">
        <v>55706.907057291668</v>
      </c>
      <c r="D7167" s="6">
        <v>8586.6643326822923</v>
      </c>
      <c r="E7167" s="6">
        <v>18771</v>
      </c>
      <c r="F7167" s="14">
        <f t="shared" si="777"/>
        <v>15.414003013757977</v>
      </c>
      <c r="G7167" s="14">
        <f t="shared" si="778"/>
        <v>45.744309481020153</v>
      </c>
      <c r="H7167" s="6">
        <f t="shared" si="781"/>
        <v>-115.6</v>
      </c>
      <c r="I7167" s="14">
        <f t="shared" si="782"/>
        <v>-1.328393105470286</v>
      </c>
      <c r="J7167" s="9" t="b">
        <f t="shared" si="779"/>
        <v>1</v>
      </c>
      <c r="K7167" t="b">
        <f t="shared" si="783"/>
        <v>1</v>
      </c>
      <c r="L7167" s="35">
        <v>8586.6643326822923</v>
      </c>
      <c r="M7167" s="37">
        <f t="shared" si="780"/>
        <v>8586.6643326822923</v>
      </c>
      <c r="N7167" s="4"/>
      <c r="R7167" s="4"/>
    </row>
    <row r="7168" spans="1:18" x14ac:dyDescent="0.25">
      <c r="A7168" s="9">
        <v>45225.666666666664</v>
      </c>
      <c r="B7168" s="5">
        <v>45225</v>
      </c>
      <c r="C7168" s="6">
        <v>56865.284470486113</v>
      </c>
      <c r="D7168" s="6">
        <v>7959.6695681423607</v>
      </c>
      <c r="E7168" s="6">
        <v>18771</v>
      </c>
      <c r="F7168" s="14">
        <f t="shared" si="777"/>
        <v>13.997414489808</v>
      </c>
      <c r="G7168" s="14">
        <f t="shared" si="778"/>
        <v>42.404078462214912</v>
      </c>
      <c r="H7168" s="6">
        <f t="shared" si="781"/>
        <v>-627</v>
      </c>
      <c r="I7168" s="14">
        <f t="shared" si="782"/>
        <v>-7.3020206183387444</v>
      </c>
      <c r="J7168" s="9" t="b">
        <f t="shared" si="779"/>
        <v>1</v>
      </c>
      <c r="K7168" t="b">
        <f t="shared" si="783"/>
        <v>1</v>
      </c>
      <c r="L7168" s="35">
        <v>7959.6695681423607</v>
      </c>
      <c r="M7168" s="37">
        <f t="shared" si="780"/>
        <v>7959.6695681423607</v>
      </c>
      <c r="N7168" s="4"/>
      <c r="R7168" s="4"/>
    </row>
    <row r="7169" spans="1:18" x14ac:dyDescent="0.25">
      <c r="A7169" s="9">
        <v>45225.708333333336</v>
      </c>
      <c r="B7169" s="5">
        <v>45225</v>
      </c>
      <c r="C7169" s="6">
        <v>57852.334798177086</v>
      </c>
      <c r="D7169" s="6">
        <v>8137.2115310329864</v>
      </c>
      <c r="E7169" s="6">
        <v>18771</v>
      </c>
      <c r="F7169" s="14">
        <f t="shared" si="777"/>
        <v>14.065485099988372</v>
      </c>
      <c r="G7169" s="14">
        <f t="shared" si="778"/>
        <v>43.349909600090491</v>
      </c>
      <c r="H7169" s="6">
        <f t="shared" si="781"/>
        <v>177.5</v>
      </c>
      <c r="I7169" s="14">
        <f t="shared" si="782"/>
        <v>2.2299920678921499</v>
      </c>
      <c r="J7169" s="9" t="b">
        <f t="shared" si="779"/>
        <v>1</v>
      </c>
      <c r="K7169" t="b">
        <f t="shared" si="783"/>
        <v>1</v>
      </c>
      <c r="L7169" s="35">
        <v>8137.2115310329864</v>
      </c>
      <c r="M7169" s="37">
        <f t="shared" si="780"/>
        <v>8137.2115310329864</v>
      </c>
      <c r="N7169" s="4"/>
      <c r="R7169" s="4"/>
    </row>
    <row r="7170" spans="1:18" x14ac:dyDescent="0.25">
      <c r="A7170" s="9">
        <v>45225.75</v>
      </c>
      <c r="B7170" s="5">
        <v>45225</v>
      </c>
      <c r="C7170" s="6">
        <v>57760.012736545141</v>
      </c>
      <c r="D7170" s="6">
        <v>6395.2580799696179</v>
      </c>
      <c r="E7170" s="6">
        <v>18771</v>
      </c>
      <c r="F7170" s="14">
        <f t="shared" si="777"/>
        <v>11.072120273137157</v>
      </c>
      <c r="G7170" s="14">
        <f t="shared" si="778"/>
        <v>34.069884822170465</v>
      </c>
      <c r="H7170" s="6">
        <f t="shared" si="781"/>
        <v>-1742</v>
      </c>
      <c r="I7170" s="14">
        <f t="shared" si="782"/>
        <v>-21.407824945394534</v>
      </c>
      <c r="J7170" s="9" t="b">
        <f t="shared" si="779"/>
        <v>1</v>
      </c>
      <c r="K7170" t="b">
        <f t="shared" si="783"/>
        <v>1</v>
      </c>
      <c r="L7170" s="35">
        <v>6395.2580799696179</v>
      </c>
      <c r="M7170" s="37">
        <f t="shared" si="780"/>
        <v>6395.2580799696179</v>
      </c>
      <c r="N7170" s="4"/>
      <c r="R7170" s="4"/>
    </row>
    <row r="7171" spans="1:18" x14ac:dyDescent="0.25">
      <c r="A7171" s="9">
        <v>45225.791666666664</v>
      </c>
      <c r="B7171" s="5">
        <v>45225</v>
      </c>
      <c r="C7171" s="6">
        <v>56308.76373697917</v>
      </c>
      <c r="D7171" s="6">
        <v>1530.9356801986694</v>
      </c>
      <c r="E7171" s="6">
        <v>18771</v>
      </c>
      <c r="F7171" s="14">
        <f t="shared" ref="F7171:F7234" si="784">D7171/C7171*100</f>
        <v>2.7188231078020828</v>
      </c>
      <c r="G7171" s="14">
        <f t="shared" ref="G7171:G7234" si="785">D7171/E7171*100</f>
        <v>8.1558557359686183</v>
      </c>
      <c r="H7171" s="6">
        <f t="shared" si="781"/>
        <v>-4864.3</v>
      </c>
      <c r="I7171" s="14">
        <f t="shared" si="782"/>
        <v>-76.0610430286671</v>
      </c>
      <c r="J7171" s="9" t="b">
        <f t="shared" ref="J7171:J7234" si="786">D7171&gt;5</f>
        <v>1</v>
      </c>
      <c r="K7171" t="b">
        <f t="shared" si="783"/>
        <v>1</v>
      </c>
      <c r="L7171" s="35">
        <v>1530.9356801986694</v>
      </c>
      <c r="M7171" s="37">
        <f t="shared" ref="M7171:M7234" si="787">IF(L7171&lt;=2,0,L7171)</f>
        <v>1530.9356801986694</v>
      </c>
      <c r="N7171" s="4"/>
      <c r="R7171" s="4"/>
    </row>
    <row r="7172" spans="1:18" x14ac:dyDescent="0.25">
      <c r="A7172" s="9">
        <v>45225.833333333336</v>
      </c>
      <c r="B7172" s="5">
        <v>45225</v>
      </c>
      <c r="C7172" s="6">
        <v>55938.481115451388</v>
      </c>
      <c r="D7172" s="6">
        <v>1.9836073459643457</v>
      </c>
      <c r="E7172" s="6">
        <v>18771</v>
      </c>
      <c r="F7172" s="14">
        <f t="shared" si="784"/>
        <v>3.5460514951601565E-3</v>
      </c>
      <c r="G7172" s="14">
        <f t="shared" si="785"/>
        <v>1.0567403686347801E-2</v>
      </c>
      <c r="H7172" s="6">
        <f t="shared" ref="H7172:H7235" si="788">ROUND(D7172-D7171,1)</f>
        <v>-1529</v>
      </c>
      <c r="I7172" s="14">
        <f t="shared" ref="I7172:I7235" si="789">H7172/D7171*100</f>
        <v>-99.873562278043053</v>
      </c>
      <c r="J7172" s="9" t="b">
        <f t="shared" si="786"/>
        <v>0</v>
      </c>
      <c r="K7172" t="b">
        <f t="shared" ref="K7172:K7235" si="790">OR(J7172,ABS(H7172)&gt;5)</f>
        <v>1</v>
      </c>
      <c r="L7172" s="35">
        <v>1.9836073459643457</v>
      </c>
      <c r="M7172" s="37">
        <f t="shared" si="787"/>
        <v>0</v>
      </c>
      <c r="N7172" s="4"/>
      <c r="R7172" s="4"/>
    </row>
    <row r="7173" spans="1:18" x14ac:dyDescent="0.25">
      <c r="A7173" s="9">
        <v>45225.875</v>
      </c>
      <c r="B7173" s="5">
        <v>45225</v>
      </c>
      <c r="C7173" s="6">
        <v>55401.804893663197</v>
      </c>
      <c r="D7173" s="6">
        <v>1.3129786687075264E-2</v>
      </c>
      <c r="E7173" s="6">
        <v>18771</v>
      </c>
      <c r="F7173" s="14">
        <f t="shared" si="784"/>
        <v>2.3699203865787839E-5</v>
      </c>
      <c r="G7173" s="14">
        <f t="shared" si="785"/>
        <v>6.9947188147010083E-5</v>
      </c>
      <c r="H7173" s="6">
        <f t="shared" si="788"/>
        <v>-2</v>
      </c>
      <c r="I7173" s="14">
        <f t="shared" si="789"/>
        <v>-100.82640619722471</v>
      </c>
      <c r="J7173" s="9" t="b">
        <f t="shared" si="786"/>
        <v>0</v>
      </c>
      <c r="K7173" t="b">
        <f t="shared" si="790"/>
        <v>0</v>
      </c>
      <c r="L7173" s="35">
        <v>1.3129786687075264E-2</v>
      </c>
      <c r="M7173" s="37">
        <f t="shared" si="787"/>
        <v>0</v>
      </c>
      <c r="N7173" s="4"/>
      <c r="R7173" s="4"/>
    </row>
    <row r="7174" spans="1:18" x14ac:dyDescent="0.25">
      <c r="A7174" s="9">
        <v>45225.916666666664</v>
      </c>
      <c r="B7174" s="5">
        <v>45225</v>
      </c>
      <c r="C7174" s="6">
        <v>54022.725325520834</v>
      </c>
      <c r="D7174" s="6">
        <v>1.5420853794138465E-2</v>
      </c>
      <c r="E7174" s="6">
        <v>18771</v>
      </c>
      <c r="F7174" s="14">
        <f t="shared" si="784"/>
        <v>2.8545123744161628E-5</v>
      </c>
      <c r="G7174" s="14">
        <f t="shared" si="785"/>
        <v>8.2152542720891078E-5</v>
      </c>
      <c r="H7174" s="6">
        <f t="shared" si="788"/>
        <v>0</v>
      </c>
      <c r="I7174" s="14">
        <f t="shared" si="789"/>
        <v>0</v>
      </c>
      <c r="J7174" s="9" t="b">
        <f t="shared" si="786"/>
        <v>0</v>
      </c>
      <c r="K7174" t="b">
        <f t="shared" si="790"/>
        <v>0</v>
      </c>
      <c r="L7174" s="35">
        <v>1.5420853794138465E-2</v>
      </c>
      <c r="M7174" s="37">
        <f t="shared" si="787"/>
        <v>0</v>
      </c>
      <c r="N7174" s="4"/>
      <c r="R7174" s="4"/>
    </row>
    <row r="7175" spans="1:18" x14ac:dyDescent="0.25">
      <c r="A7175" s="9">
        <v>45225.958333333336</v>
      </c>
      <c r="B7175" s="5">
        <v>45225</v>
      </c>
      <c r="C7175" s="6">
        <v>51852.106356336808</v>
      </c>
      <c r="D7175" s="6">
        <v>2.0002103377030126E-2</v>
      </c>
      <c r="E7175" s="6">
        <v>18771</v>
      </c>
      <c r="F7175" s="14">
        <f t="shared" si="784"/>
        <v>3.8575295745118142E-5</v>
      </c>
      <c r="G7175" s="14">
        <f t="shared" si="785"/>
        <v>1.0655853911368668E-4</v>
      </c>
      <c r="H7175" s="6">
        <f t="shared" si="788"/>
        <v>0</v>
      </c>
      <c r="I7175" s="14">
        <f t="shared" si="789"/>
        <v>0</v>
      </c>
      <c r="J7175" s="9" t="b">
        <f t="shared" si="786"/>
        <v>0</v>
      </c>
      <c r="K7175" t="b">
        <f t="shared" si="790"/>
        <v>0</v>
      </c>
      <c r="L7175" s="35">
        <v>2.0002103377030126E-2</v>
      </c>
      <c r="M7175" s="37">
        <f t="shared" si="787"/>
        <v>0</v>
      </c>
      <c r="N7175" s="4"/>
      <c r="R7175" s="4"/>
    </row>
    <row r="7176" spans="1:18" x14ac:dyDescent="0.25">
      <c r="A7176" s="9">
        <v>45226</v>
      </c>
      <c r="B7176" s="5">
        <v>45226</v>
      </c>
      <c r="C7176" s="6">
        <v>49262.21232204861</v>
      </c>
      <c r="D7176" s="6">
        <v>4.099434811414944E-2</v>
      </c>
      <c r="E7176" s="6">
        <v>18771</v>
      </c>
      <c r="F7176" s="14">
        <f t="shared" si="784"/>
        <v>8.3216620167505821E-5</v>
      </c>
      <c r="G7176" s="14">
        <f t="shared" si="785"/>
        <v>2.1839192432022503E-4</v>
      </c>
      <c r="H7176" s="6">
        <f t="shared" si="788"/>
        <v>0</v>
      </c>
      <c r="I7176" s="14">
        <f t="shared" si="789"/>
        <v>0</v>
      </c>
      <c r="J7176" s="9" t="b">
        <f t="shared" si="786"/>
        <v>0</v>
      </c>
      <c r="K7176" t="b">
        <f t="shared" si="790"/>
        <v>0</v>
      </c>
      <c r="L7176" s="35">
        <v>4.099434811414944E-2</v>
      </c>
      <c r="M7176" s="37">
        <f t="shared" si="787"/>
        <v>0</v>
      </c>
      <c r="N7176" s="4"/>
      <c r="R7176" s="4"/>
    </row>
    <row r="7177" spans="1:18" x14ac:dyDescent="0.25">
      <c r="A7177" s="9">
        <v>45226.041666666664</v>
      </c>
      <c r="B7177" s="5">
        <v>45226</v>
      </c>
      <c r="C7177" s="6">
        <v>47021.537380642359</v>
      </c>
      <c r="D7177" s="6">
        <v>4.0991375990625883E-2</v>
      </c>
      <c r="E7177" s="6">
        <v>18771</v>
      </c>
      <c r="F7177" s="14">
        <f t="shared" si="784"/>
        <v>8.7175745996559127E-5</v>
      </c>
      <c r="G7177" s="14">
        <f t="shared" si="785"/>
        <v>2.1837609072838894E-4</v>
      </c>
      <c r="H7177" s="6">
        <f t="shared" si="788"/>
        <v>0</v>
      </c>
      <c r="I7177" s="14">
        <f t="shared" si="789"/>
        <v>0</v>
      </c>
      <c r="J7177" s="9" t="b">
        <f t="shared" si="786"/>
        <v>0</v>
      </c>
      <c r="K7177" t="b">
        <f t="shared" si="790"/>
        <v>0</v>
      </c>
      <c r="L7177" s="35">
        <v>4.0991375990625883E-2</v>
      </c>
      <c r="M7177" s="37">
        <f t="shared" si="787"/>
        <v>0</v>
      </c>
      <c r="N7177" s="4"/>
      <c r="R7177" s="4"/>
    </row>
    <row r="7178" spans="1:18" x14ac:dyDescent="0.25">
      <c r="A7178" s="9">
        <v>45226.083333333336</v>
      </c>
      <c r="B7178" s="5">
        <v>45226</v>
      </c>
      <c r="C7178" s="6">
        <v>45510.730188802081</v>
      </c>
      <c r="D7178" s="6">
        <v>3.7005998292523955E-2</v>
      </c>
      <c r="E7178" s="6">
        <v>18771</v>
      </c>
      <c r="F7178" s="14">
        <f t="shared" si="784"/>
        <v>8.1312688544006882E-5</v>
      </c>
      <c r="G7178" s="14">
        <f t="shared" si="785"/>
        <v>1.9714452236174927E-4</v>
      </c>
      <c r="H7178" s="6">
        <f t="shared" si="788"/>
        <v>0</v>
      </c>
      <c r="I7178" s="14">
        <f t="shared" si="789"/>
        <v>0</v>
      </c>
      <c r="J7178" s="9" t="b">
        <f t="shared" si="786"/>
        <v>0</v>
      </c>
      <c r="K7178" t="b">
        <f t="shared" si="790"/>
        <v>0</v>
      </c>
      <c r="L7178" s="35">
        <v>3.7005998292523955E-2</v>
      </c>
      <c r="M7178" s="37">
        <f t="shared" si="787"/>
        <v>0</v>
      </c>
      <c r="N7178" s="4"/>
      <c r="R7178" s="4"/>
    </row>
    <row r="7179" spans="1:18" x14ac:dyDescent="0.25">
      <c r="A7179" s="9">
        <v>45226.125</v>
      </c>
      <c r="B7179" s="5">
        <v>45226</v>
      </c>
      <c r="C7179" s="6">
        <v>44439.836338975692</v>
      </c>
      <c r="D7179" s="6">
        <v>3.1986005375575687E-2</v>
      </c>
      <c r="E7179" s="6">
        <v>18771</v>
      </c>
      <c r="F7179" s="14">
        <f t="shared" si="784"/>
        <v>7.1975974734908173E-5</v>
      </c>
      <c r="G7179" s="14">
        <f t="shared" si="785"/>
        <v>1.7040117934886625E-4</v>
      </c>
      <c r="H7179" s="6">
        <f t="shared" si="788"/>
        <v>0</v>
      </c>
      <c r="I7179" s="14">
        <f t="shared" si="789"/>
        <v>0</v>
      </c>
      <c r="J7179" s="9" t="b">
        <f t="shared" si="786"/>
        <v>0</v>
      </c>
      <c r="K7179" t="b">
        <f t="shared" si="790"/>
        <v>0</v>
      </c>
      <c r="L7179" s="35">
        <v>3.1986005375575687E-2</v>
      </c>
      <c r="M7179" s="37">
        <f t="shared" si="787"/>
        <v>0</v>
      </c>
      <c r="N7179" s="4"/>
      <c r="R7179" s="4"/>
    </row>
    <row r="7180" spans="1:18" x14ac:dyDescent="0.25">
      <c r="A7180" s="9">
        <v>45226.166666666664</v>
      </c>
      <c r="B7180" s="5">
        <v>45226</v>
      </c>
      <c r="C7180" s="6">
        <v>43962.191423611112</v>
      </c>
      <c r="D7180" s="6">
        <v>1.7653159689572123E-2</v>
      </c>
      <c r="E7180" s="6">
        <v>18771</v>
      </c>
      <c r="F7180" s="14">
        <f t="shared" si="784"/>
        <v>4.0155322375697139E-5</v>
      </c>
      <c r="G7180" s="14">
        <f t="shared" si="785"/>
        <v>9.4044854773704775E-5</v>
      </c>
      <c r="H7180" s="6">
        <f t="shared" si="788"/>
        <v>0</v>
      </c>
      <c r="I7180" s="14">
        <f t="shared" si="789"/>
        <v>0</v>
      </c>
      <c r="J7180" s="9" t="b">
        <f t="shared" si="786"/>
        <v>0</v>
      </c>
      <c r="K7180" t="b">
        <f t="shared" si="790"/>
        <v>0</v>
      </c>
      <c r="L7180" s="35">
        <v>1.7653159689572123E-2</v>
      </c>
      <c r="M7180" s="37">
        <f t="shared" si="787"/>
        <v>0</v>
      </c>
      <c r="N7180" s="4"/>
      <c r="R7180" s="4"/>
    </row>
    <row r="7181" spans="1:18" x14ac:dyDescent="0.25">
      <c r="A7181" s="9">
        <v>45226.208333333336</v>
      </c>
      <c r="B7181" s="5">
        <v>45226</v>
      </c>
      <c r="C7181" s="6">
        <v>44171.181111111109</v>
      </c>
      <c r="D7181" s="6">
        <v>3.4172942211023634E-2</v>
      </c>
      <c r="E7181" s="6">
        <v>18771</v>
      </c>
      <c r="F7181" s="14">
        <f t="shared" si="784"/>
        <v>7.736479159355679E-5</v>
      </c>
      <c r="G7181" s="14">
        <f t="shared" si="785"/>
        <v>1.8205179378308898E-4</v>
      </c>
      <c r="H7181" s="6">
        <f t="shared" si="788"/>
        <v>0</v>
      </c>
      <c r="I7181" s="14">
        <f t="shared" si="789"/>
        <v>0</v>
      </c>
      <c r="J7181" s="9" t="b">
        <f t="shared" si="786"/>
        <v>0</v>
      </c>
      <c r="K7181" t="b">
        <f t="shared" si="790"/>
        <v>0</v>
      </c>
      <c r="L7181" s="35">
        <v>3.4172942211023634E-2</v>
      </c>
      <c r="M7181" s="37">
        <f t="shared" si="787"/>
        <v>0</v>
      </c>
      <c r="N7181" s="4"/>
      <c r="R7181" s="4"/>
    </row>
    <row r="7182" spans="1:18" x14ac:dyDescent="0.25">
      <c r="A7182" s="9">
        <v>45226.25</v>
      </c>
      <c r="B7182" s="5">
        <v>45226</v>
      </c>
      <c r="C7182" s="6">
        <v>45550.431345486111</v>
      </c>
      <c r="D7182" s="6">
        <v>1.9065027078613638E-2</v>
      </c>
      <c r="E7182" s="6">
        <v>18771</v>
      </c>
      <c r="F7182" s="14">
        <f t="shared" si="784"/>
        <v>4.185476737642994E-5</v>
      </c>
      <c r="G7182" s="14">
        <f t="shared" si="785"/>
        <v>1.0156639006240284E-4</v>
      </c>
      <c r="H7182" s="6">
        <f t="shared" si="788"/>
        <v>0</v>
      </c>
      <c r="I7182" s="14">
        <f t="shared" si="789"/>
        <v>0</v>
      </c>
      <c r="J7182" s="9" t="b">
        <f t="shared" si="786"/>
        <v>0</v>
      </c>
      <c r="K7182" t="b">
        <f t="shared" si="790"/>
        <v>0</v>
      </c>
      <c r="L7182" s="35">
        <v>1.9065027078613638E-2</v>
      </c>
      <c r="M7182" s="37">
        <f t="shared" si="787"/>
        <v>0</v>
      </c>
      <c r="N7182" s="4"/>
      <c r="R7182" s="4"/>
    </row>
    <row r="7183" spans="1:18" x14ac:dyDescent="0.25">
      <c r="A7183" s="9">
        <v>45226.291666666664</v>
      </c>
      <c r="B7183" s="5">
        <v>45226</v>
      </c>
      <c r="C7183" s="6">
        <v>48020.547578124999</v>
      </c>
      <c r="D7183" s="6">
        <v>1.5094124491636952E-2</v>
      </c>
      <c r="E7183" s="6">
        <v>18771</v>
      </c>
      <c r="F7183" s="14">
        <f t="shared" si="784"/>
        <v>3.1432637179074653E-5</v>
      </c>
      <c r="G7183" s="14">
        <f t="shared" si="785"/>
        <v>8.0411935920499453E-5</v>
      </c>
      <c r="H7183" s="6">
        <f t="shared" si="788"/>
        <v>0</v>
      </c>
      <c r="I7183" s="14">
        <f t="shared" si="789"/>
        <v>0</v>
      </c>
      <c r="J7183" s="9" t="b">
        <f t="shared" si="786"/>
        <v>0</v>
      </c>
      <c r="K7183" t="b">
        <f t="shared" si="790"/>
        <v>0</v>
      </c>
      <c r="L7183" s="35">
        <v>1.5094124491636952E-2</v>
      </c>
      <c r="M7183" s="37">
        <f t="shared" si="787"/>
        <v>0</v>
      </c>
      <c r="N7183" s="4"/>
      <c r="R7183" s="4"/>
    </row>
    <row r="7184" spans="1:18" x14ac:dyDescent="0.25">
      <c r="A7184" s="9">
        <v>45226.333333333336</v>
      </c>
      <c r="B7184" s="5">
        <v>45226</v>
      </c>
      <c r="C7184" s="6">
        <v>49394.800286458332</v>
      </c>
      <c r="D7184" s="6">
        <v>7.2215273685753347</v>
      </c>
      <c r="E7184" s="6">
        <v>18771</v>
      </c>
      <c r="F7184" s="14">
        <f t="shared" si="784"/>
        <v>1.4620015318809031E-2</v>
      </c>
      <c r="G7184" s="14">
        <f t="shared" si="785"/>
        <v>3.8471724301184458E-2</v>
      </c>
      <c r="H7184" s="6">
        <f t="shared" si="788"/>
        <v>7.2</v>
      </c>
      <c r="I7184" s="14">
        <f t="shared" si="789"/>
        <v>47700.679850555302</v>
      </c>
      <c r="J7184" s="9" t="b">
        <f t="shared" si="786"/>
        <v>1</v>
      </c>
      <c r="K7184" t="b">
        <f t="shared" si="790"/>
        <v>1</v>
      </c>
      <c r="L7184" s="35">
        <v>7.2215273685753347</v>
      </c>
      <c r="M7184" s="37">
        <f t="shared" si="787"/>
        <v>7.2215273685753347</v>
      </c>
      <c r="N7184" s="4"/>
      <c r="R7184" s="4"/>
    </row>
    <row r="7185" spans="1:18" x14ac:dyDescent="0.25">
      <c r="A7185" s="9">
        <v>45226.375</v>
      </c>
      <c r="B7185" s="5">
        <v>45226</v>
      </c>
      <c r="C7185" s="6">
        <v>49958.324151475696</v>
      </c>
      <c r="D7185" s="6">
        <v>929.21118123796248</v>
      </c>
      <c r="E7185" s="6">
        <v>18771</v>
      </c>
      <c r="F7185" s="14">
        <f t="shared" si="784"/>
        <v>1.8599726812704043</v>
      </c>
      <c r="G7185" s="14">
        <f t="shared" si="785"/>
        <v>4.9502486880718264</v>
      </c>
      <c r="H7185" s="6">
        <f t="shared" si="788"/>
        <v>922</v>
      </c>
      <c r="I7185" s="14">
        <f t="shared" si="789"/>
        <v>12767.382202442479</v>
      </c>
      <c r="J7185" s="9" t="b">
        <f t="shared" si="786"/>
        <v>1</v>
      </c>
      <c r="K7185" t="b">
        <f t="shared" si="790"/>
        <v>1</v>
      </c>
      <c r="L7185" s="35">
        <v>929.21118123796248</v>
      </c>
      <c r="M7185" s="37">
        <f t="shared" si="787"/>
        <v>929.21118123796248</v>
      </c>
      <c r="N7185" s="4"/>
      <c r="R7185" s="4"/>
    </row>
    <row r="7186" spans="1:18" x14ac:dyDescent="0.25">
      <c r="A7186" s="9">
        <v>45226.416666666664</v>
      </c>
      <c r="B7186" s="5">
        <v>45226</v>
      </c>
      <c r="C7186" s="6">
        <v>51585.626679687499</v>
      </c>
      <c r="D7186" s="6">
        <v>3869.9399864366319</v>
      </c>
      <c r="E7186" s="6">
        <v>18771</v>
      </c>
      <c r="F7186" s="14">
        <f t="shared" si="784"/>
        <v>7.5019733897319707</v>
      </c>
      <c r="G7186" s="14">
        <f t="shared" si="785"/>
        <v>20.616589347592733</v>
      </c>
      <c r="H7186" s="6">
        <f t="shared" si="788"/>
        <v>2940.7</v>
      </c>
      <c r="I7186" s="14">
        <f t="shared" si="789"/>
        <v>316.47273078248867</v>
      </c>
      <c r="J7186" s="9" t="b">
        <f t="shared" si="786"/>
        <v>1</v>
      </c>
      <c r="K7186" t="b">
        <f t="shared" si="790"/>
        <v>1</v>
      </c>
      <c r="L7186" s="35">
        <v>3869.9399864366319</v>
      </c>
      <c r="M7186" s="37">
        <f t="shared" si="787"/>
        <v>3869.9399864366319</v>
      </c>
      <c r="N7186" s="4"/>
      <c r="R7186" s="4"/>
    </row>
    <row r="7187" spans="1:18" x14ac:dyDescent="0.25">
      <c r="A7187" s="9">
        <v>45226.458333333336</v>
      </c>
      <c r="B7187" s="5">
        <v>45226</v>
      </c>
      <c r="C7187" s="6">
        <v>53826.200872395835</v>
      </c>
      <c r="D7187" s="6">
        <v>5573.1454009331601</v>
      </c>
      <c r="E7187" s="6">
        <v>18771</v>
      </c>
      <c r="F7187" s="14">
        <f t="shared" si="784"/>
        <v>10.353963888599994</v>
      </c>
      <c r="G7187" s="14">
        <f t="shared" si="785"/>
        <v>29.690189126488519</v>
      </c>
      <c r="H7187" s="6">
        <f t="shared" si="788"/>
        <v>1703.2</v>
      </c>
      <c r="I7187" s="14">
        <f t="shared" si="789"/>
        <v>44.011018412930859</v>
      </c>
      <c r="J7187" s="9" t="b">
        <f t="shared" si="786"/>
        <v>1</v>
      </c>
      <c r="K7187" t="b">
        <f t="shared" si="790"/>
        <v>1</v>
      </c>
      <c r="L7187" s="35">
        <v>5573.1454009331601</v>
      </c>
      <c r="M7187" s="37">
        <f t="shared" si="787"/>
        <v>5573.1454009331601</v>
      </c>
      <c r="N7187" s="4"/>
      <c r="R7187" s="4"/>
    </row>
    <row r="7188" spans="1:18" x14ac:dyDescent="0.25">
      <c r="A7188" s="9">
        <v>45226.5</v>
      </c>
      <c r="B7188" s="5">
        <v>45226</v>
      </c>
      <c r="C7188" s="6">
        <v>56308.461447482638</v>
      </c>
      <c r="D7188" s="6">
        <v>7271.1174370659719</v>
      </c>
      <c r="E7188" s="6">
        <v>18771</v>
      </c>
      <c r="F7188" s="14">
        <f t="shared" si="784"/>
        <v>12.913010318791155</v>
      </c>
      <c r="G7188" s="14">
        <f t="shared" si="785"/>
        <v>38.735908779851755</v>
      </c>
      <c r="H7188" s="6">
        <f t="shared" si="788"/>
        <v>1698</v>
      </c>
      <c r="I7188" s="14">
        <f t="shared" si="789"/>
        <v>30.467534540112467</v>
      </c>
      <c r="J7188" s="9" t="b">
        <f t="shared" si="786"/>
        <v>1</v>
      </c>
      <c r="K7188" t="b">
        <f t="shared" si="790"/>
        <v>1</v>
      </c>
      <c r="L7188" s="35">
        <v>7271.1174370659719</v>
      </c>
      <c r="M7188" s="37">
        <f t="shared" si="787"/>
        <v>7271.1174370659719</v>
      </c>
      <c r="N7188" s="4"/>
      <c r="R7188" s="4"/>
    </row>
    <row r="7189" spans="1:18" x14ac:dyDescent="0.25">
      <c r="A7189" s="9">
        <v>45226.541666666664</v>
      </c>
      <c r="B7189" s="5">
        <v>45226</v>
      </c>
      <c r="C7189" s="6">
        <v>57777.400351562501</v>
      </c>
      <c r="D7189" s="6">
        <v>7714.3492447916669</v>
      </c>
      <c r="E7189" s="6">
        <v>18771</v>
      </c>
      <c r="F7189" s="14">
        <f t="shared" si="784"/>
        <v>13.35184552757927</v>
      </c>
      <c r="G7189" s="14">
        <f t="shared" si="785"/>
        <v>41.097167145019803</v>
      </c>
      <c r="H7189" s="6">
        <f t="shared" si="788"/>
        <v>443.2</v>
      </c>
      <c r="I7189" s="14">
        <f t="shared" si="789"/>
        <v>6.0953492201996289</v>
      </c>
      <c r="J7189" s="9" t="b">
        <f t="shared" si="786"/>
        <v>1</v>
      </c>
      <c r="K7189" t="b">
        <f t="shared" si="790"/>
        <v>1</v>
      </c>
      <c r="L7189" s="35">
        <v>7714.3492447916669</v>
      </c>
      <c r="M7189" s="37">
        <f t="shared" si="787"/>
        <v>7714.3492447916669</v>
      </c>
      <c r="N7189" s="4"/>
      <c r="R7189" s="4"/>
    </row>
    <row r="7190" spans="1:18" x14ac:dyDescent="0.25">
      <c r="A7190" s="9">
        <v>45226.583333333336</v>
      </c>
      <c r="B7190" s="5">
        <v>45226</v>
      </c>
      <c r="C7190" s="6">
        <v>59668.626306423612</v>
      </c>
      <c r="D7190" s="6">
        <v>8117.8943131510414</v>
      </c>
      <c r="E7190" s="6">
        <v>18771</v>
      </c>
      <c r="F7190" s="14">
        <f t="shared" si="784"/>
        <v>13.604962633901147</v>
      </c>
      <c r="G7190" s="14">
        <f t="shared" si="785"/>
        <v>43.246999697144751</v>
      </c>
      <c r="H7190" s="6">
        <f t="shared" si="788"/>
        <v>403.5</v>
      </c>
      <c r="I7190" s="14">
        <f t="shared" si="789"/>
        <v>5.2305124800050047</v>
      </c>
      <c r="J7190" s="9" t="b">
        <f t="shared" si="786"/>
        <v>1</v>
      </c>
      <c r="K7190" t="b">
        <f t="shared" si="790"/>
        <v>1</v>
      </c>
      <c r="L7190" s="35">
        <v>8117.8943131510414</v>
      </c>
      <c r="M7190" s="37">
        <f t="shared" si="787"/>
        <v>8117.8943131510414</v>
      </c>
      <c r="N7190" s="4"/>
      <c r="R7190" s="4"/>
    </row>
    <row r="7191" spans="1:18" x14ac:dyDescent="0.25">
      <c r="A7191" s="9">
        <v>45226.625</v>
      </c>
      <c r="B7191" s="5">
        <v>45226</v>
      </c>
      <c r="C7191" s="6">
        <v>61149.765308159724</v>
      </c>
      <c r="D7191" s="6">
        <v>8413.5070236545143</v>
      </c>
      <c r="E7191" s="6">
        <v>18771</v>
      </c>
      <c r="F7191" s="14">
        <f t="shared" si="784"/>
        <v>13.75885415300495</v>
      </c>
      <c r="G7191" s="14">
        <f t="shared" si="785"/>
        <v>44.821837002048447</v>
      </c>
      <c r="H7191" s="6">
        <f t="shared" si="788"/>
        <v>295.60000000000002</v>
      </c>
      <c r="I7191" s="14">
        <f t="shared" si="789"/>
        <v>3.641338364323444</v>
      </c>
      <c r="J7191" s="9" t="b">
        <f t="shared" si="786"/>
        <v>1</v>
      </c>
      <c r="K7191" t="b">
        <f t="shared" si="790"/>
        <v>1</v>
      </c>
      <c r="L7191" s="35">
        <v>8413.5070236545143</v>
      </c>
      <c r="M7191" s="37">
        <f t="shared" si="787"/>
        <v>8413.5070236545143</v>
      </c>
      <c r="N7191" s="4"/>
      <c r="R7191" s="4"/>
    </row>
    <row r="7192" spans="1:18" x14ac:dyDescent="0.25">
      <c r="A7192" s="9">
        <v>45226.666666666664</v>
      </c>
      <c r="B7192" s="5">
        <v>45226</v>
      </c>
      <c r="C7192" s="6">
        <v>61348.399835069446</v>
      </c>
      <c r="D7192" s="6">
        <v>7674.5640690104165</v>
      </c>
      <c r="E7192" s="6">
        <v>18771</v>
      </c>
      <c r="F7192" s="14">
        <f t="shared" si="784"/>
        <v>12.509803172768816</v>
      </c>
      <c r="G7192" s="14">
        <f t="shared" si="785"/>
        <v>40.885216925099442</v>
      </c>
      <c r="H7192" s="6">
        <f t="shared" si="788"/>
        <v>-738.9</v>
      </c>
      <c r="I7192" s="14">
        <f t="shared" si="789"/>
        <v>-8.7823068064552388</v>
      </c>
      <c r="J7192" s="9" t="b">
        <f t="shared" si="786"/>
        <v>1</v>
      </c>
      <c r="K7192" t="b">
        <f t="shared" si="790"/>
        <v>1</v>
      </c>
      <c r="L7192" s="35">
        <v>7674.5640690104165</v>
      </c>
      <c r="M7192" s="37">
        <f t="shared" si="787"/>
        <v>7674.5640690104165</v>
      </c>
      <c r="N7192" s="4"/>
      <c r="R7192" s="4"/>
    </row>
    <row r="7193" spans="1:18" x14ac:dyDescent="0.25">
      <c r="A7193" s="9">
        <v>45226.708333333336</v>
      </c>
      <c r="B7193" s="5">
        <v>45226</v>
      </c>
      <c r="C7193" s="6">
        <v>60384.483014322919</v>
      </c>
      <c r="D7193" s="6">
        <v>6759.3256510416668</v>
      </c>
      <c r="E7193" s="6">
        <v>18771</v>
      </c>
      <c r="F7193" s="14">
        <f t="shared" si="784"/>
        <v>11.19381224053601</v>
      </c>
      <c r="G7193" s="14">
        <f t="shared" si="785"/>
        <v>36.009406270532565</v>
      </c>
      <c r="H7193" s="6">
        <f t="shared" si="788"/>
        <v>-915.2</v>
      </c>
      <c r="I7193" s="14">
        <f t="shared" si="789"/>
        <v>-11.925107299521299</v>
      </c>
      <c r="J7193" s="9" t="b">
        <f t="shared" si="786"/>
        <v>1</v>
      </c>
      <c r="K7193" t="b">
        <f t="shared" si="790"/>
        <v>1</v>
      </c>
      <c r="L7193" s="35">
        <v>6759.3256510416668</v>
      </c>
      <c r="M7193" s="37">
        <f t="shared" si="787"/>
        <v>6759.3256510416668</v>
      </c>
      <c r="N7193" s="4"/>
      <c r="R7193" s="4"/>
    </row>
    <row r="7194" spans="1:18" x14ac:dyDescent="0.25">
      <c r="A7194" s="9">
        <v>45226.75</v>
      </c>
      <c r="B7194" s="5">
        <v>45226</v>
      </c>
      <c r="C7194" s="6">
        <v>58596.438713107636</v>
      </c>
      <c r="D7194" s="6">
        <v>4314.2167358398438</v>
      </c>
      <c r="E7194" s="6">
        <v>18771</v>
      </c>
      <c r="F7194" s="14">
        <f t="shared" si="784"/>
        <v>7.3625920458452399</v>
      </c>
      <c r="G7194" s="14">
        <f t="shared" si="785"/>
        <v>22.983414500238901</v>
      </c>
      <c r="H7194" s="6">
        <f t="shared" si="788"/>
        <v>-2445.1</v>
      </c>
      <c r="I7194" s="14">
        <f t="shared" si="789"/>
        <v>-36.173726880923255</v>
      </c>
      <c r="J7194" s="9" t="b">
        <f t="shared" si="786"/>
        <v>1</v>
      </c>
      <c r="K7194" t="b">
        <f t="shared" si="790"/>
        <v>1</v>
      </c>
      <c r="L7194" s="35">
        <v>4314.2167358398438</v>
      </c>
      <c r="M7194" s="37">
        <f t="shared" si="787"/>
        <v>4314.2167358398438</v>
      </c>
      <c r="N7194" s="4"/>
      <c r="R7194" s="4"/>
    </row>
    <row r="7195" spans="1:18" x14ac:dyDescent="0.25">
      <c r="A7195" s="9">
        <v>45226.791666666664</v>
      </c>
      <c r="B7195" s="5">
        <v>45226</v>
      </c>
      <c r="C7195" s="6">
        <v>56394.503747829862</v>
      </c>
      <c r="D7195" s="6">
        <v>876.44846990161477</v>
      </c>
      <c r="E7195" s="6">
        <v>18771</v>
      </c>
      <c r="F7195" s="14">
        <f t="shared" si="784"/>
        <v>1.5541381015084148</v>
      </c>
      <c r="G7195" s="14">
        <f t="shared" si="785"/>
        <v>4.669162377612353</v>
      </c>
      <c r="H7195" s="6">
        <f t="shared" si="788"/>
        <v>-3437.8</v>
      </c>
      <c r="I7195" s="14">
        <f t="shared" si="789"/>
        <v>-79.685380000519785</v>
      </c>
      <c r="J7195" s="9" t="b">
        <f t="shared" si="786"/>
        <v>1</v>
      </c>
      <c r="K7195" t="b">
        <f t="shared" si="790"/>
        <v>1</v>
      </c>
      <c r="L7195" s="35">
        <v>876.44846990161477</v>
      </c>
      <c r="M7195" s="37">
        <f t="shared" si="787"/>
        <v>876.44846990161477</v>
      </c>
      <c r="N7195" s="4"/>
      <c r="R7195" s="4"/>
    </row>
    <row r="7196" spans="1:18" x14ac:dyDescent="0.25">
      <c r="A7196" s="9">
        <v>45226.833333333336</v>
      </c>
      <c r="B7196" s="5">
        <v>45226</v>
      </c>
      <c r="C7196" s="6">
        <v>55232.129246961806</v>
      </c>
      <c r="D7196" s="6">
        <v>1.1300749330372653</v>
      </c>
      <c r="E7196" s="6">
        <v>18771</v>
      </c>
      <c r="F7196" s="14">
        <f t="shared" si="784"/>
        <v>2.0460462930630692E-3</v>
      </c>
      <c r="G7196" s="14">
        <f t="shared" si="785"/>
        <v>6.0203235471592634E-3</v>
      </c>
      <c r="H7196" s="6">
        <f t="shared" si="788"/>
        <v>-875.3</v>
      </c>
      <c r="I7196" s="14">
        <f t="shared" si="789"/>
        <v>-99.868963214489526</v>
      </c>
      <c r="J7196" s="9" t="b">
        <f t="shared" si="786"/>
        <v>0</v>
      </c>
      <c r="K7196" t="b">
        <f t="shared" si="790"/>
        <v>1</v>
      </c>
      <c r="L7196" s="35">
        <v>1.1300749330372653</v>
      </c>
      <c r="M7196" s="37">
        <f t="shared" si="787"/>
        <v>0</v>
      </c>
      <c r="N7196" s="4"/>
      <c r="R7196" s="4"/>
    </row>
    <row r="7197" spans="1:18" x14ac:dyDescent="0.25">
      <c r="A7197" s="9">
        <v>45226.875</v>
      </c>
      <c r="B7197" s="5">
        <v>45226</v>
      </c>
      <c r="C7197" s="6">
        <v>53644.290924479166</v>
      </c>
      <c r="D7197" s="6">
        <v>2.850540788223346E-2</v>
      </c>
      <c r="E7197" s="6">
        <v>18771</v>
      </c>
      <c r="F7197" s="14">
        <f t="shared" si="784"/>
        <v>5.3137822107414164E-5</v>
      </c>
      <c r="G7197" s="14">
        <f t="shared" si="785"/>
        <v>1.5185876022712409E-4</v>
      </c>
      <c r="H7197" s="6">
        <f t="shared" si="788"/>
        <v>-1.1000000000000001</v>
      </c>
      <c r="I7197" s="14">
        <f t="shared" si="789"/>
        <v>-97.338677979836802</v>
      </c>
      <c r="J7197" s="9" t="b">
        <f t="shared" si="786"/>
        <v>0</v>
      </c>
      <c r="K7197" t="b">
        <f t="shared" si="790"/>
        <v>0</v>
      </c>
      <c r="L7197" s="35">
        <v>2.850540788223346E-2</v>
      </c>
      <c r="M7197" s="37">
        <f t="shared" si="787"/>
        <v>0</v>
      </c>
      <c r="N7197" s="4"/>
      <c r="R7197" s="4"/>
    </row>
    <row r="7198" spans="1:18" x14ac:dyDescent="0.25">
      <c r="A7198" s="9">
        <v>45226.916666666664</v>
      </c>
      <c r="B7198" s="5">
        <v>45226</v>
      </c>
      <c r="C7198" s="6">
        <v>51955.192235243056</v>
      </c>
      <c r="D7198" s="6">
        <v>2.630253334581438E-2</v>
      </c>
      <c r="E7198" s="6">
        <v>18771</v>
      </c>
      <c r="F7198" s="14">
        <f t="shared" si="784"/>
        <v>5.062541820020914E-5</v>
      </c>
      <c r="G7198" s="14">
        <f t="shared" si="785"/>
        <v>1.4012323981574972E-4</v>
      </c>
      <c r="H7198" s="6">
        <f t="shared" si="788"/>
        <v>0</v>
      </c>
      <c r="I7198" s="14">
        <f t="shared" si="789"/>
        <v>0</v>
      </c>
      <c r="J7198" s="9" t="b">
        <f t="shared" si="786"/>
        <v>0</v>
      </c>
      <c r="K7198" t="b">
        <f t="shared" si="790"/>
        <v>0</v>
      </c>
      <c r="L7198" s="35">
        <v>2.630253334581438E-2</v>
      </c>
      <c r="M7198" s="37">
        <f t="shared" si="787"/>
        <v>0</v>
      </c>
      <c r="N7198" s="4"/>
      <c r="R7198" s="4"/>
    </row>
    <row r="7199" spans="1:18" x14ac:dyDescent="0.25">
      <c r="A7199" s="9">
        <v>45226.958333333336</v>
      </c>
      <c r="B7199" s="5">
        <v>45226</v>
      </c>
      <c r="C7199" s="6">
        <v>49782.962365451385</v>
      </c>
      <c r="D7199" s="6">
        <v>1.2729893084615468E-2</v>
      </c>
      <c r="E7199" s="6">
        <v>18771</v>
      </c>
      <c r="F7199" s="14">
        <f t="shared" si="784"/>
        <v>2.557078261266714E-5</v>
      </c>
      <c r="G7199" s="14">
        <f t="shared" si="785"/>
        <v>6.7816808292661375E-5</v>
      </c>
      <c r="H7199" s="6">
        <f t="shared" si="788"/>
        <v>0</v>
      </c>
      <c r="I7199" s="14">
        <f t="shared" si="789"/>
        <v>0</v>
      </c>
      <c r="J7199" s="9" t="b">
        <f t="shared" si="786"/>
        <v>0</v>
      </c>
      <c r="K7199" t="b">
        <f t="shared" si="790"/>
        <v>0</v>
      </c>
      <c r="L7199" s="35">
        <v>1.2729893084615468E-2</v>
      </c>
      <c r="M7199" s="37">
        <f t="shared" si="787"/>
        <v>0</v>
      </c>
      <c r="N7199" s="4"/>
      <c r="R7199" s="4"/>
    </row>
    <row r="7200" spans="1:18" x14ac:dyDescent="0.25">
      <c r="A7200" s="9">
        <v>45227</v>
      </c>
      <c r="B7200" s="5">
        <v>45227</v>
      </c>
      <c r="C7200" s="6">
        <v>47571.599427083333</v>
      </c>
      <c r="D7200" s="6">
        <v>0.14344726510863337</v>
      </c>
      <c r="E7200" s="6">
        <v>18771</v>
      </c>
      <c r="F7200" s="14">
        <f t="shared" si="784"/>
        <v>3.0153971452758508E-4</v>
      </c>
      <c r="G7200" s="14">
        <f t="shared" si="785"/>
        <v>7.6419618085681843E-4</v>
      </c>
      <c r="H7200" s="6">
        <f t="shared" si="788"/>
        <v>0.1</v>
      </c>
      <c r="I7200" s="14">
        <f t="shared" si="789"/>
        <v>785.55255205445201</v>
      </c>
      <c r="J7200" s="9" t="b">
        <f t="shared" si="786"/>
        <v>0</v>
      </c>
      <c r="K7200" t="b">
        <f t="shared" si="790"/>
        <v>0</v>
      </c>
      <c r="L7200" s="35">
        <v>0.14344726510863337</v>
      </c>
      <c r="M7200" s="37">
        <f t="shared" si="787"/>
        <v>0</v>
      </c>
      <c r="N7200" s="4"/>
      <c r="R7200" s="4"/>
    </row>
    <row r="7201" spans="1:18" x14ac:dyDescent="0.25">
      <c r="A7201" s="9">
        <v>45227.041666666664</v>
      </c>
      <c r="B7201" s="5">
        <v>45227</v>
      </c>
      <c r="C7201" s="6">
        <v>45281.329351128472</v>
      </c>
      <c r="D7201" s="6">
        <v>0.29748608451750541</v>
      </c>
      <c r="E7201" s="6">
        <v>18771</v>
      </c>
      <c r="F7201" s="14">
        <f t="shared" si="784"/>
        <v>6.5697294841034009E-4</v>
      </c>
      <c r="G7201" s="14">
        <f t="shared" si="785"/>
        <v>1.5848174552101934E-3</v>
      </c>
      <c r="H7201" s="6">
        <f t="shared" si="788"/>
        <v>0.2</v>
      </c>
      <c r="I7201" s="14">
        <f t="shared" si="789"/>
        <v>139.42405932140915</v>
      </c>
      <c r="J7201" s="9" t="b">
        <f t="shared" si="786"/>
        <v>0</v>
      </c>
      <c r="K7201" t="b">
        <f t="shared" si="790"/>
        <v>0</v>
      </c>
      <c r="L7201" s="35">
        <v>0.29748608451750541</v>
      </c>
      <c r="M7201" s="37">
        <f t="shared" si="787"/>
        <v>0</v>
      </c>
      <c r="N7201" s="4"/>
      <c r="R7201" s="4"/>
    </row>
    <row r="7202" spans="1:18" x14ac:dyDescent="0.25">
      <c r="A7202" s="9">
        <v>45227.083333333336</v>
      </c>
      <c r="B7202" s="5">
        <v>45227</v>
      </c>
      <c r="C7202" s="6">
        <v>43470.703891059027</v>
      </c>
      <c r="D7202" s="6">
        <v>0.27664331159657901</v>
      </c>
      <c r="E7202" s="6">
        <v>18771</v>
      </c>
      <c r="F7202" s="14">
        <f t="shared" si="784"/>
        <v>6.3639022797944264E-4</v>
      </c>
      <c r="G7202" s="14">
        <f t="shared" si="785"/>
        <v>1.4737803611772364E-3</v>
      </c>
      <c r="H7202" s="6">
        <f t="shared" si="788"/>
        <v>0</v>
      </c>
      <c r="I7202" s="14">
        <f t="shared" si="789"/>
        <v>0</v>
      </c>
      <c r="J7202" s="9" t="b">
        <f t="shared" si="786"/>
        <v>0</v>
      </c>
      <c r="K7202" t="b">
        <f t="shared" si="790"/>
        <v>0</v>
      </c>
      <c r="L7202" s="35">
        <v>0.27664331159657901</v>
      </c>
      <c r="M7202" s="37">
        <f t="shared" si="787"/>
        <v>0</v>
      </c>
      <c r="N7202" s="4"/>
      <c r="R7202" s="4"/>
    </row>
    <row r="7203" spans="1:18" x14ac:dyDescent="0.25">
      <c r="A7203" s="9">
        <v>45227.125</v>
      </c>
      <c r="B7203" s="5">
        <v>45227</v>
      </c>
      <c r="C7203" s="6">
        <v>42085.579602864585</v>
      </c>
      <c r="D7203" s="6">
        <v>0.25961320540971228</v>
      </c>
      <c r="E7203" s="6">
        <v>18771</v>
      </c>
      <c r="F7203" s="14">
        <f t="shared" si="784"/>
        <v>6.1686973984799659E-4</v>
      </c>
      <c r="G7203" s="14">
        <f t="shared" si="785"/>
        <v>1.3830547408753516E-3</v>
      </c>
      <c r="H7203" s="6">
        <f t="shared" si="788"/>
        <v>0</v>
      </c>
      <c r="I7203" s="14">
        <f t="shared" si="789"/>
        <v>0</v>
      </c>
      <c r="J7203" s="9" t="b">
        <f t="shared" si="786"/>
        <v>0</v>
      </c>
      <c r="K7203" t="b">
        <f t="shared" si="790"/>
        <v>0</v>
      </c>
      <c r="L7203" s="35">
        <v>0.25961320540971228</v>
      </c>
      <c r="M7203" s="37">
        <f t="shared" si="787"/>
        <v>0</v>
      </c>
      <c r="N7203" s="4"/>
      <c r="R7203" s="4"/>
    </row>
    <row r="7204" spans="1:18" x14ac:dyDescent="0.25">
      <c r="A7204" s="9">
        <v>45227.166666666664</v>
      </c>
      <c r="B7204" s="5">
        <v>45227</v>
      </c>
      <c r="C7204" s="6">
        <v>41400.860735677081</v>
      </c>
      <c r="D7204" s="6">
        <v>0.26077410313818189</v>
      </c>
      <c r="E7204" s="6">
        <v>18771</v>
      </c>
      <c r="F7204" s="14">
        <f t="shared" si="784"/>
        <v>6.2987604244049093E-4</v>
      </c>
      <c r="G7204" s="14">
        <f t="shared" si="785"/>
        <v>1.3892392687559635E-3</v>
      </c>
      <c r="H7204" s="6">
        <f t="shared" si="788"/>
        <v>0</v>
      </c>
      <c r="I7204" s="14">
        <f t="shared" si="789"/>
        <v>0</v>
      </c>
      <c r="J7204" s="9" t="b">
        <f t="shared" si="786"/>
        <v>0</v>
      </c>
      <c r="K7204" t="b">
        <f t="shared" si="790"/>
        <v>0</v>
      </c>
      <c r="L7204" s="35">
        <v>0.26077410313818189</v>
      </c>
      <c r="M7204" s="37">
        <f t="shared" si="787"/>
        <v>0</v>
      </c>
      <c r="N7204" s="4"/>
      <c r="R7204" s="4"/>
    </row>
    <row r="7205" spans="1:18" x14ac:dyDescent="0.25">
      <c r="A7205" s="9">
        <v>45227.208333333336</v>
      </c>
      <c r="B7205" s="5">
        <v>45227</v>
      </c>
      <c r="C7205" s="6">
        <v>41069.37916232639</v>
      </c>
      <c r="D7205" s="6">
        <v>0.25870170103179085</v>
      </c>
      <c r="E7205" s="6">
        <v>18771</v>
      </c>
      <c r="F7205" s="14">
        <f t="shared" si="784"/>
        <v>6.2991383436616965E-4</v>
      </c>
      <c r="G7205" s="14">
        <f t="shared" si="785"/>
        <v>1.3781988228213247E-3</v>
      </c>
      <c r="H7205" s="6">
        <f t="shared" si="788"/>
        <v>0</v>
      </c>
      <c r="I7205" s="14">
        <f t="shared" si="789"/>
        <v>0</v>
      </c>
      <c r="J7205" s="9" t="b">
        <f t="shared" si="786"/>
        <v>0</v>
      </c>
      <c r="K7205" t="b">
        <f t="shared" si="790"/>
        <v>0</v>
      </c>
      <c r="L7205" s="35">
        <v>0.25870170103179085</v>
      </c>
      <c r="M7205" s="37">
        <f t="shared" si="787"/>
        <v>0</v>
      </c>
      <c r="N7205" s="4"/>
      <c r="R7205" s="4"/>
    </row>
    <row r="7206" spans="1:18" x14ac:dyDescent="0.25">
      <c r="A7206" s="9">
        <v>45227.25</v>
      </c>
      <c r="B7206" s="5">
        <v>45227</v>
      </c>
      <c r="C7206" s="6">
        <v>41170.673118489583</v>
      </c>
      <c r="D7206" s="6">
        <v>0.28114543142418069</v>
      </c>
      <c r="E7206" s="6">
        <v>18771</v>
      </c>
      <c r="F7206" s="14">
        <f t="shared" si="784"/>
        <v>6.8287790829904939E-4</v>
      </c>
      <c r="G7206" s="14">
        <f t="shared" si="785"/>
        <v>1.4977648043480939E-3</v>
      </c>
      <c r="H7206" s="6">
        <f t="shared" si="788"/>
        <v>0</v>
      </c>
      <c r="I7206" s="14">
        <f t="shared" si="789"/>
        <v>0</v>
      </c>
      <c r="J7206" s="9" t="b">
        <f t="shared" si="786"/>
        <v>0</v>
      </c>
      <c r="K7206" t="b">
        <f t="shared" si="790"/>
        <v>0</v>
      </c>
      <c r="L7206" s="35">
        <v>0.28114543142418069</v>
      </c>
      <c r="M7206" s="37">
        <f t="shared" si="787"/>
        <v>0</v>
      </c>
      <c r="N7206" s="4"/>
      <c r="R7206" s="4"/>
    </row>
    <row r="7207" spans="1:18" x14ac:dyDescent="0.25">
      <c r="A7207" s="9">
        <v>45227.291666666664</v>
      </c>
      <c r="B7207" s="5">
        <v>45227</v>
      </c>
      <c r="C7207" s="6">
        <v>41883.40009331597</v>
      </c>
      <c r="D7207" s="6">
        <v>0.27685131404962804</v>
      </c>
      <c r="E7207" s="6">
        <v>18771</v>
      </c>
      <c r="F7207" s="14">
        <f t="shared" si="784"/>
        <v>6.6100486931052621E-4</v>
      </c>
      <c r="G7207" s="14">
        <f t="shared" si="785"/>
        <v>1.4748884665155189E-3</v>
      </c>
      <c r="H7207" s="6">
        <f t="shared" si="788"/>
        <v>0</v>
      </c>
      <c r="I7207" s="14">
        <f t="shared" si="789"/>
        <v>0</v>
      </c>
      <c r="J7207" s="9" t="b">
        <f t="shared" si="786"/>
        <v>0</v>
      </c>
      <c r="K7207" t="b">
        <f t="shared" si="790"/>
        <v>0</v>
      </c>
      <c r="L7207" s="35">
        <v>0.27685131404962804</v>
      </c>
      <c r="M7207" s="37">
        <f t="shared" si="787"/>
        <v>0</v>
      </c>
      <c r="N7207" s="4"/>
      <c r="R7207" s="4"/>
    </row>
    <row r="7208" spans="1:18" x14ac:dyDescent="0.25">
      <c r="A7208" s="9">
        <v>45227.333333333336</v>
      </c>
      <c r="B7208" s="5">
        <v>45227</v>
      </c>
      <c r="C7208" s="6">
        <v>42743.629717881944</v>
      </c>
      <c r="D7208" s="6">
        <v>17.534363003257248</v>
      </c>
      <c r="E7208" s="6">
        <v>18771</v>
      </c>
      <c r="F7208" s="14">
        <f t="shared" si="784"/>
        <v>4.1022166622226949E-2</v>
      </c>
      <c r="G7208" s="14">
        <f t="shared" si="785"/>
        <v>9.3411981265021829E-2</v>
      </c>
      <c r="H7208" s="6">
        <f t="shared" si="788"/>
        <v>17.3</v>
      </c>
      <c r="I7208" s="14">
        <f t="shared" si="789"/>
        <v>6248.8415702079074</v>
      </c>
      <c r="J7208" s="9" t="b">
        <f t="shared" si="786"/>
        <v>1</v>
      </c>
      <c r="K7208" t="b">
        <f t="shared" si="790"/>
        <v>1</v>
      </c>
      <c r="L7208" s="35">
        <v>17.534363003257248</v>
      </c>
      <c r="M7208" s="37">
        <f t="shared" si="787"/>
        <v>17.534363003257248</v>
      </c>
      <c r="N7208" s="4"/>
      <c r="R7208" s="4"/>
    </row>
    <row r="7209" spans="1:18" x14ac:dyDescent="0.25">
      <c r="A7209" s="9">
        <v>45227.375</v>
      </c>
      <c r="B7209" s="5">
        <v>45227</v>
      </c>
      <c r="C7209" s="6">
        <v>43989.056306423612</v>
      </c>
      <c r="D7209" s="6">
        <v>989.5353962707519</v>
      </c>
      <c r="E7209" s="6">
        <v>18771</v>
      </c>
      <c r="F7209" s="14">
        <f t="shared" si="784"/>
        <v>2.2495035796579534</v>
      </c>
      <c r="G7209" s="14">
        <f t="shared" si="785"/>
        <v>5.2716179013944489</v>
      </c>
      <c r="H7209" s="6">
        <f t="shared" si="788"/>
        <v>972</v>
      </c>
      <c r="I7209" s="14">
        <f t="shared" si="789"/>
        <v>5543.4006916557946</v>
      </c>
      <c r="J7209" s="9" t="b">
        <f t="shared" si="786"/>
        <v>1</v>
      </c>
      <c r="K7209" t="b">
        <f t="shared" si="790"/>
        <v>1</v>
      </c>
      <c r="L7209" s="35">
        <v>989.5353962707519</v>
      </c>
      <c r="M7209" s="37">
        <f t="shared" si="787"/>
        <v>989.5353962707519</v>
      </c>
      <c r="N7209" s="4"/>
      <c r="R7209" s="4"/>
    </row>
    <row r="7210" spans="1:18" x14ac:dyDescent="0.25">
      <c r="A7210" s="9">
        <v>45227.416666666664</v>
      </c>
      <c r="B7210" s="5">
        <v>45227</v>
      </c>
      <c r="C7210" s="6">
        <v>46474.025260416667</v>
      </c>
      <c r="D7210" s="6">
        <v>2990.861217719184</v>
      </c>
      <c r="E7210" s="6">
        <v>18771</v>
      </c>
      <c r="F7210" s="14">
        <f t="shared" si="784"/>
        <v>6.4355544865329133</v>
      </c>
      <c r="G7210" s="14">
        <f t="shared" si="785"/>
        <v>15.9334144037035</v>
      </c>
      <c r="H7210" s="6">
        <f t="shared" si="788"/>
        <v>2001.3</v>
      </c>
      <c r="I7210" s="14">
        <f t="shared" si="789"/>
        <v>202.24642873233955</v>
      </c>
      <c r="J7210" s="9" t="b">
        <f t="shared" si="786"/>
        <v>1</v>
      </c>
      <c r="K7210" t="b">
        <f t="shared" si="790"/>
        <v>1</v>
      </c>
      <c r="L7210" s="35">
        <v>2990.861217719184</v>
      </c>
      <c r="M7210" s="37">
        <f t="shared" si="787"/>
        <v>2990.861217719184</v>
      </c>
      <c r="N7210" s="4"/>
      <c r="R7210" s="4"/>
    </row>
    <row r="7211" spans="1:18" x14ac:dyDescent="0.25">
      <c r="A7211" s="9">
        <v>45227.458333333336</v>
      </c>
      <c r="B7211" s="5">
        <v>45227</v>
      </c>
      <c r="C7211" s="6">
        <v>48671.672677951392</v>
      </c>
      <c r="D7211" s="6">
        <v>3929.6583946397568</v>
      </c>
      <c r="E7211" s="6">
        <v>18771</v>
      </c>
      <c r="F7211" s="14">
        <f t="shared" si="784"/>
        <v>8.0738100386262648</v>
      </c>
      <c r="G7211" s="14">
        <f t="shared" si="785"/>
        <v>20.934731205794879</v>
      </c>
      <c r="H7211" s="6">
        <f t="shared" si="788"/>
        <v>938.8</v>
      </c>
      <c r="I7211" s="14">
        <f t="shared" si="789"/>
        <v>31.388952266930133</v>
      </c>
      <c r="J7211" s="9" t="b">
        <f t="shared" si="786"/>
        <v>1</v>
      </c>
      <c r="K7211" t="b">
        <f t="shared" si="790"/>
        <v>1</v>
      </c>
      <c r="L7211" s="35">
        <v>3929.6583946397568</v>
      </c>
      <c r="M7211" s="37">
        <f t="shared" si="787"/>
        <v>3929.6583946397568</v>
      </c>
      <c r="N7211" s="4"/>
      <c r="R7211" s="4"/>
    </row>
    <row r="7212" spans="1:18" x14ac:dyDescent="0.25">
      <c r="A7212" s="9">
        <v>45227.5</v>
      </c>
      <c r="B7212" s="5">
        <v>45227</v>
      </c>
      <c r="C7212" s="6">
        <v>50217.83574652778</v>
      </c>
      <c r="D7212" s="6">
        <v>5074.0726611328128</v>
      </c>
      <c r="E7212" s="6">
        <v>18771</v>
      </c>
      <c r="F7212" s="14">
        <f t="shared" si="784"/>
        <v>10.104124532056622</v>
      </c>
      <c r="G7212" s="14">
        <f t="shared" si="785"/>
        <v>27.03144564025791</v>
      </c>
      <c r="H7212" s="6">
        <f t="shared" si="788"/>
        <v>1144.4000000000001</v>
      </c>
      <c r="I7212" s="14">
        <f t="shared" si="789"/>
        <v>29.122124242682691</v>
      </c>
      <c r="J7212" s="9" t="b">
        <f t="shared" si="786"/>
        <v>1</v>
      </c>
      <c r="K7212" t="b">
        <f t="shared" si="790"/>
        <v>1</v>
      </c>
      <c r="L7212" s="35">
        <v>5074.0726611328128</v>
      </c>
      <c r="M7212" s="37">
        <f t="shared" si="787"/>
        <v>5074.0726611328128</v>
      </c>
      <c r="N7212" s="4"/>
      <c r="R7212" s="4"/>
    </row>
    <row r="7213" spans="1:18" x14ac:dyDescent="0.25">
      <c r="A7213" s="9">
        <v>45227.541666666664</v>
      </c>
      <c r="B7213" s="5">
        <v>45227</v>
      </c>
      <c r="C7213" s="6">
        <v>51594.146219618058</v>
      </c>
      <c r="D7213" s="6">
        <v>5523.7872889539931</v>
      </c>
      <c r="E7213" s="6">
        <v>18771</v>
      </c>
      <c r="F7213" s="14">
        <f t="shared" si="784"/>
        <v>10.706228697808433</v>
      </c>
      <c r="G7213" s="14">
        <f t="shared" si="785"/>
        <v>29.42724036521226</v>
      </c>
      <c r="H7213" s="6">
        <f t="shared" si="788"/>
        <v>449.7</v>
      </c>
      <c r="I7213" s="14">
        <f t="shared" si="789"/>
        <v>8.8627031978608315</v>
      </c>
      <c r="J7213" s="9" t="b">
        <f t="shared" si="786"/>
        <v>1</v>
      </c>
      <c r="K7213" t="b">
        <f t="shared" si="790"/>
        <v>1</v>
      </c>
      <c r="L7213" s="35">
        <v>5523.7872889539931</v>
      </c>
      <c r="M7213" s="37">
        <f t="shared" si="787"/>
        <v>5523.7872889539931</v>
      </c>
      <c r="N7213" s="4"/>
      <c r="R7213" s="4"/>
    </row>
    <row r="7214" spans="1:18" x14ac:dyDescent="0.25">
      <c r="A7214" s="9">
        <v>45227.583333333336</v>
      </c>
      <c r="B7214" s="5">
        <v>45227</v>
      </c>
      <c r="C7214" s="6">
        <v>52793.968148871529</v>
      </c>
      <c r="D7214" s="6">
        <v>6030.5386897786457</v>
      </c>
      <c r="E7214" s="6">
        <v>18771</v>
      </c>
      <c r="F7214" s="14">
        <f t="shared" si="784"/>
        <v>11.422779725087871</v>
      </c>
      <c r="G7214" s="14">
        <f t="shared" si="785"/>
        <v>32.126890894351099</v>
      </c>
      <c r="H7214" s="6">
        <f t="shared" si="788"/>
        <v>506.8</v>
      </c>
      <c r="I7214" s="14">
        <f t="shared" si="789"/>
        <v>9.1748645175649006</v>
      </c>
      <c r="J7214" s="9" t="b">
        <f t="shared" si="786"/>
        <v>1</v>
      </c>
      <c r="K7214" t="b">
        <f t="shared" si="790"/>
        <v>1</v>
      </c>
      <c r="L7214" s="35">
        <v>6030.5386897786457</v>
      </c>
      <c r="M7214" s="37">
        <f t="shared" si="787"/>
        <v>6030.5386897786457</v>
      </c>
      <c r="N7214" s="4"/>
      <c r="R7214" s="4"/>
    </row>
    <row r="7215" spans="1:18" x14ac:dyDescent="0.25">
      <c r="A7215" s="9">
        <v>45227.625</v>
      </c>
      <c r="B7215" s="5">
        <v>45227</v>
      </c>
      <c r="C7215" s="6">
        <v>53324.959229600696</v>
      </c>
      <c r="D7215" s="6">
        <v>5720.4160373263885</v>
      </c>
      <c r="E7215" s="6">
        <v>18771</v>
      </c>
      <c r="F7215" s="14">
        <f t="shared" si="784"/>
        <v>10.72746443686165</v>
      </c>
      <c r="G7215" s="14">
        <f t="shared" si="785"/>
        <v>30.474753808142285</v>
      </c>
      <c r="H7215" s="6">
        <f t="shared" si="788"/>
        <v>-310.10000000000002</v>
      </c>
      <c r="I7215" s="14">
        <f t="shared" si="789"/>
        <v>-5.1421608574636704</v>
      </c>
      <c r="J7215" s="9" t="b">
        <f t="shared" si="786"/>
        <v>1</v>
      </c>
      <c r="K7215" t="b">
        <f t="shared" si="790"/>
        <v>1</v>
      </c>
      <c r="L7215" s="35">
        <v>5720.4160373263885</v>
      </c>
      <c r="M7215" s="37">
        <f t="shared" si="787"/>
        <v>5720.4160373263885</v>
      </c>
      <c r="N7215" s="4"/>
      <c r="R7215" s="4"/>
    </row>
    <row r="7216" spans="1:18" x14ac:dyDescent="0.25">
      <c r="A7216" s="9">
        <v>45227.666666666664</v>
      </c>
      <c r="B7216" s="5">
        <v>45227</v>
      </c>
      <c r="C7216" s="6">
        <v>53903.82047309028</v>
      </c>
      <c r="D7216" s="6">
        <v>5780.0842643229171</v>
      </c>
      <c r="E7216" s="6">
        <v>18771</v>
      </c>
      <c r="F7216" s="14">
        <f t="shared" si="784"/>
        <v>10.722958435215988</v>
      </c>
      <c r="G7216" s="14">
        <f t="shared" si="785"/>
        <v>30.792628332656314</v>
      </c>
      <c r="H7216" s="6">
        <f t="shared" si="788"/>
        <v>59.7</v>
      </c>
      <c r="I7216" s="14">
        <f t="shared" si="789"/>
        <v>1.0436303865042416</v>
      </c>
      <c r="J7216" s="9" t="b">
        <f t="shared" si="786"/>
        <v>1</v>
      </c>
      <c r="K7216" t="b">
        <f t="shared" si="790"/>
        <v>1</v>
      </c>
      <c r="L7216" s="35">
        <v>5780.0842643229171</v>
      </c>
      <c r="M7216" s="37">
        <f t="shared" si="787"/>
        <v>5780.0842643229171</v>
      </c>
      <c r="N7216" s="4"/>
      <c r="R7216" s="4"/>
    </row>
    <row r="7217" spans="1:18" x14ac:dyDescent="0.25">
      <c r="A7217" s="9">
        <v>45227.708333333336</v>
      </c>
      <c r="B7217" s="5">
        <v>45227</v>
      </c>
      <c r="C7217" s="6">
        <v>54230.089904513887</v>
      </c>
      <c r="D7217" s="6">
        <v>5083.776794162326</v>
      </c>
      <c r="E7217" s="6">
        <v>18771</v>
      </c>
      <c r="F7217" s="14">
        <f t="shared" si="784"/>
        <v>9.3744576177425323</v>
      </c>
      <c r="G7217" s="14">
        <f t="shared" si="785"/>
        <v>27.083143115243335</v>
      </c>
      <c r="H7217" s="6">
        <f t="shared" si="788"/>
        <v>-696.3</v>
      </c>
      <c r="I7217" s="14">
        <f t="shared" si="789"/>
        <v>-12.046537181090128</v>
      </c>
      <c r="J7217" s="9" t="b">
        <f t="shared" si="786"/>
        <v>1</v>
      </c>
      <c r="K7217" t="b">
        <f t="shared" si="790"/>
        <v>1</v>
      </c>
      <c r="L7217" s="35">
        <v>5083.776794162326</v>
      </c>
      <c r="M7217" s="37">
        <f t="shared" si="787"/>
        <v>5083.776794162326</v>
      </c>
      <c r="N7217" s="4"/>
      <c r="R7217" s="4"/>
    </row>
    <row r="7218" spans="1:18" x14ac:dyDescent="0.25">
      <c r="A7218" s="9">
        <v>45227.75</v>
      </c>
      <c r="B7218" s="5">
        <v>45227</v>
      </c>
      <c r="C7218" s="6">
        <v>53549.41349392361</v>
      </c>
      <c r="D7218" s="6">
        <v>3665.3633268229169</v>
      </c>
      <c r="E7218" s="6">
        <v>18771</v>
      </c>
      <c r="F7218" s="14">
        <f t="shared" si="784"/>
        <v>6.8448244110812437</v>
      </c>
      <c r="G7218" s="14">
        <f t="shared" si="785"/>
        <v>19.526734467119049</v>
      </c>
      <c r="H7218" s="6">
        <f t="shared" si="788"/>
        <v>-1418.4</v>
      </c>
      <c r="I7218" s="14">
        <f t="shared" si="789"/>
        <v>-27.900516828920207</v>
      </c>
      <c r="J7218" s="9" t="b">
        <f t="shared" si="786"/>
        <v>1</v>
      </c>
      <c r="K7218" t="b">
        <f t="shared" si="790"/>
        <v>1</v>
      </c>
      <c r="L7218" s="35">
        <v>3665.3633268229169</v>
      </c>
      <c r="M7218" s="37">
        <f t="shared" si="787"/>
        <v>3665.3633268229169</v>
      </c>
      <c r="N7218" s="4"/>
      <c r="R7218" s="4"/>
    </row>
    <row r="7219" spans="1:18" x14ac:dyDescent="0.25">
      <c r="A7219" s="9">
        <v>45227.791666666664</v>
      </c>
      <c r="B7219" s="5">
        <v>45227</v>
      </c>
      <c r="C7219" s="6">
        <v>52547.136677517359</v>
      </c>
      <c r="D7219" s="6">
        <v>528.54249659538266</v>
      </c>
      <c r="E7219" s="6">
        <v>18771</v>
      </c>
      <c r="F7219" s="14">
        <f t="shared" si="784"/>
        <v>1.0058445236303866</v>
      </c>
      <c r="G7219" s="14">
        <f t="shared" si="785"/>
        <v>2.815739686726241</v>
      </c>
      <c r="H7219" s="6">
        <f t="shared" si="788"/>
        <v>-3136.8</v>
      </c>
      <c r="I7219" s="14">
        <f t="shared" si="789"/>
        <v>-85.579510687114677</v>
      </c>
      <c r="J7219" s="9" t="b">
        <f t="shared" si="786"/>
        <v>1</v>
      </c>
      <c r="K7219" t="b">
        <f t="shared" si="790"/>
        <v>1</v>
      </c>
      <c r="L7219" s="35">
        <v>528.54249659538266</v>
      </c>
      <c r="M7219" s="37">
        <f t="shared" si="787"/>
        <v>528.54249659538266</v>
      </c>
      <c r="N7219" s="4"/>
      <c r="R7219" s="4"/>
    </row>
    <row r="7220" spans="1:18" x14ac:dyDescent="0.25">
      <c r="A7220" s="9">
        <v>45227.833333333336</v>
      </c>
      <c r="B7220" s="5">
        <v>45227</v>
      </c>
      <c r="C7220" s="6">
        <v>52099.265440538191</v>
      </c>
      <c r="D7220" s="6">
        <v>1.0502629582459728</v>
      </c>
      <c r="E7220" s="6">
        <v>18771</v>
      </c>
      <c r="F7220" s="14">
        <f t="shared" si="784"/>
        <v>2.0158882267633052E-3</v>
      </c>
      <c r="G7220" s="14">
        <f t="shared" si="785"/>
        <v>5.5951358917797284E-3</v>
      </c>
      <c r="H7220" s="6">
        <f t="shared" si="788"/>
        <v>-527.5</v>
      </c>
      <c r="I7220" s="14">
        <f t="shared" si="789"/>
        <v>-99.802760118231191</v>
      </c>
      <c r="J7220" s="9" t="b">
        <f t="shared" si="786"/>
        <v>0</v>
      </c>
      <c r="K7220" t="b">
        <f t="shared" si="790"/>
        <v>1</v>
      </c>
      <c r="L7220" s="35">
        <v>1.0502629582459728</v>
      </c>
      <c r="M7220" s="37">
        <f t="shared" si="787"/>
        <v>0</v>
      </c>
      <c r="N7220" s="4"/>
      <c r="R7220" s="4"/>
    </row>
    <row r="7221" spans="1:18" x14ac:dyDescent="0.25">
      <c r="A7221" s="9">
        <v>45227.875</v>
      </c>
      <c r="B7221" s="5">
        <v>45227</v>
      </c>
      <c r="C7221" s="6">
        <v>50771.250486111108</v>
      </c>
      <c r="D7221" s="6">
        <v>0.34519685914119086</v>
      </c>
      <c r="E7221" s="6">
        <v>18771</v>
      </c>
      <c r="F7221" s="14">
        <f t="shared" si="784"/>
        <v>6.7990615916703153E-4</v>
      </c>
      <c r="G7221" s="14">
        <f t="shared" si="785"/>
        <v>1.8389902463437793E-3</v>
      </c>
      <c r="H7221" s="6">
        <f t="shared" si="788"/>
        <v>-0.7</v>
      </c>
      <c r="I7221" s="14">
        <f t="shared" si="789"/>
        <v>-66.649975085197582</v>
      </c>
      <c r="J7221" s="9" t="b">
        <f t="shared" si="786"/>
        <v>0</v>
      </c>
      <c r="K7221" t="b">
        <f t="shared" si="790"/>
        <v>0</v>
      </c>
      <c r="L7221" s="35">
        <v>0.34519685914119086</v>
      </c>
      <c r="M7221" s="37">
        <f t="shared" si="787"/>
        <v>0</v>
      </c>
      <c r="N7221" s="4"/>
      <c r="R7221" s="4"/>
    </row>
    <row r="7222" spans="1:18" x14ac:dyDescent="0.25">
      <c r="A7222" s="9">
        <v>45227.916666666664</v>
      </c>
      <c r="B7222" s="5">
        <v>45227</v>
      </c>
      <c r="C7222" s="6">
        <v>49573.752526041666</v>
      </c>
      <c r="D7222" s="6">
        <v>0.29740133685370285</v>
      </c>
      <c r="E7222" s="6">
        <v>18771</v>
      </c>
      <c r="F7222" s="14">
        <f t="shared" si="784"/>
        <v>5.9991693527229855E-4</v>
      </c>
      <c r="G7222" s="14">
        <f t="shared" si="785"/>
        <v>1.5843659733296193E-3</v>
      </c>
      <c r="H7222" s="6">
        <f t="shared" si="788"/>
        <v>0</v>
      </c>
      <c r="I7222" s="14">
        <f t="shared" si="789"/>
        <v>0</v>
      </c>
      <c r="J7222" s="9" t="b">
        <f t="shared" si="786"/>
        <v>0</v>
      </c>
      <c r="K7222" t="b">
        <f t="shared" si="790"/>
        <v>0</v>
      </c>
      <c r="L7222" s="35">
        <v>0.29740133685370285</v>
      </c>
      <c r="M7222" s="37">
        <f t="shared" si="787"/>
        <v>0</v>
      </c>
      <c r="N7222" s="4"/>
      <c r="R7222" s="4"/>
    </row>
    <row r="7223" spans="1:18" x14ac:dyDescent="0.25">
      <c r="A7223" s="9">
        <v>45227.958333333336</v>
      </c>
      <c r="B7223" s="5">
        <v>45227</v>
      </c>
      <c r="C7223" s="6">
        <v>48020.126247829859</v>
      </c>
      <c r="D7223" s="6">
        <v>0.29508022328217826</v>
      </c>
      <c r="E7223" s="6">
        <v>18771</v>
      </c>
      <c r="F7223" s="14">
        <f t="shared" si="784"/>
        <v>6.1449281028392471E-4</v>
      </c>
      <c r="G7223" s="14">
        <f t="shared" si="785"/>
        <v>1.5720005502220355E-3</v>
      </c>
      <c r="H7223" s="6">
        <f t="shared" si="788"/>
        <v>0</v>
      </c>
      <c r="I7223" s="14">
        <f t="shared" si="789"/>
        <v>0</v>
      </c>
      <c r="J7223" s="9" t="b">
        <f t="shared" si="786"/>
        <v>0</v>
      </c>
      <c r="K7223" t="b">
        <f t="shared" si="790"/>
        <v>0</v>
      </c>
      <c r="L7223" s="35">
        <v>0.29508022328217826</v>
      </c>
      <c r="M7223" s="37">
        <f t="shared" si="787"/>
        <v>0</v>
      </c>
      <c r="N7223" s="4"/>
      <c r="R7223" s="4"/>
    </row>
    <row r="7224" spans="1:18" x14ac:dyDescent="0.25">
      <c r="A7224" s="9">
        <v>45228</v>
      </c>
      <c r="B7224" s="5">
        <v>45228</v>
      </c>
      <c r="C7224" s="6">
        <v>46102.117261284722</v>
      </c>
      <c r="D7224" s="6">
        <v>0.30019252501428129</v>
      </c>
      <c r="E7224" s="6">
        <v>18771</v>
      </c>
      <c r="F7224" s="14">
        <f t="shared" si="784"/>
        <v>6.5114693824783318E-4</v>
      </c>
      <c r="G7224" s="14">
        <f t="shared" si="785"/>
        <v>1.5992356561412887E-3</v>
      </c>
      <c r="H7224" s="6">
        <f t="shared" si="788"/>
        <v>0</v>
      </c>
      <c r="I7224" s="14">
        <f t="shared" si="789"/>
        <v>0</v>
      </c>
      <c r="J7224" s="9" t="b">
        <f t="shared" si="786"/>
        <v>0</v>
      </c>
      <c r="K7224" t="b">
        <f t="shared" si="790"/>
        <v>0</v>
      </c>
      <c r="L7224" s="35">
        <v>0.30019252501428129</v>
      </c>
      <c r="M7224" s="37">
        <f t="shared" si="787"/>
        <v>0</v>
      </c>
      <c r="N7224" s="4"/>
      <c r="R7224" s="4"/>
    </row>
    <row r="7225" spans="1:18" x14ac:dyDescent="0.25">
      <c r="A7225" s="9">
        <v>45228.041666666664</v>
      </c>
      <c r="B7225" s="5">
        <v>45228</v>
      </c>
      <c r="C7225" s="6">
        <v>44213.061634114587</v>
      </c>
      <c r="D7225" s="6">
        <v>0.2873683483733071</v>
      </c>
      <c r="E7225" s="6">
        <v>18771</v>
      </c>
      <c r="F7225" s="14">
        <f t="shared" si="784"/>
        <v>6.499625625373454E-4</v>
      </c>
      <c r="G7225" s="14">
        <f t="shared" si="785"/>
        <v>1.53091656477176E-3</v>
      </c>
      <c r="H7225" s="6">
        <f t="shared" si="788"/>
        <v>0</v>
      </c>
      <c r="I7225" s="14">
        <f t="shared" si="789"/>
        <v>0</v>
      </c>
      <c r="J7225" s="9" t="b">
        <f t="shared" si="786"/>
        <v>0</v>
      </c>
      <c r="K7225" t="b">
        <f t="shared" si="790"/>
        <v>0</v>
      </c>
      <c r="L7225" s="35">
        <v>0.2873683483733071</v>
      </c>
      <c r="M7225" s="37">
        <f t="shared" si="787"/>
        <v>0</v>
      </c>
      <c r="N7225" s="4"/>
      <c r="R7225" s="4"/>
    </row>
    <row r="7226" spans="1:18" x14ac:dyDescent="0.25">
      <c r="A7226" s="9">
        <v>45228.083333333336</v>
      </c>
      <c r="B7226" s="5">
        <v>45228</v>
      </c>
      <c r="C7226" s="6">
        <v>42677.649468315969</v>
      </c>
      <c r="D7226" s="6">
        <v>0.28588567554122873</v>
      </c>
      <c r="E7226" s="6">
        <v>18771</v>
      </c>
      <c r="F7226" s="14">
        <f t="shared" si="784"/>
        <v>6.698721206599515E-4</v>
      </c>
      <c r="G7226" s="14">
        <f t="shared" si="785"/>
        <v>1.5230178229248775E-3</v>
      </c>
      <c r="H7226" s="6">
        <f t="shared" si="788"/>
        <v>0</v>
      </c>
      <c r="I7226" s="14">
        <f t="shared" si="789"/>
        <v>0</v>
      </c>
      <c r="J7226" s="9" t="b">
        <f t="shared" si="786"/>
        <v>0</v>
      </c>
      <c r="K7226" t="b">
        <f t="shared" si="790"/>
        <v>0</v>
      </c>
      <c r="L7226" s="35">
        <v>0.28588567554122873</v>
      </c>
      <c r="M7226" s="37">
        <f t="shared" si="787"/>
        <v>0</v>
      </c>
      <c r="N7226" s="4"/>
      <c r="R7226" s="4"/>
    </row>
    <row r="7227" spans="1:18" x14ac:dyDescent="0.25">
      <c r="A7227" s="9">
        <v>45228.125</v>
      </c>
      <c r="B7227" s="5">
        <v>45228</v>
      </c>
      <c r="C7227" s="6">
        <v>41582.154518229167</v>
      </c>
      <c r="D7227" s="6">
        <v>0.30198642998105951</v>
      </c>
      <c r="E7227" s="6">
        <v>18771</v>
      </c>
      <c r="F7227" s="14">
        <f t="shared" si="784"/>
        <v>7.2624045935058975E-4</v>
      </c>
      <c r="G7227" s="14">
        <f t="shared" si="785"/>
        <v>1.608792445693141E-3</v>
      </c>
      <c r="H7227" s="6">
        <f t="shared" si="788"/>
        <v>0</v>
      </c>
      <c r="I7227" s="14">
        <f t="shared" si="789"/>
        <v>0</v>
      </c>
      <c r="J7227" s="9" t="b">
        <f t="shared" si="786"/>
        <v>0</v>
      </c>
      <c r="K7227" t="b">
        <f t="shared" si="790"/>
        <v>0</v>
      </c>
      <c r="L7227" s="35">
        <v>0.30198642998105951</v>
      </c>
      <c r="M7227" s="37">
        <f t="shared" si="787"/>
        <v>0</v>
      </c>
      <c r="N7227" s="4"/>
      <c r="R7227" s="4"/>
    </row>
    <row r="7228" spans="1:18" x14ac:dyDescent="0.25">
      <c r="A7228" s="9">
        <v>45228.166666666664</v>
      </c>
      <c r="B7228" s="5">
        <v>45228</v>
      </c>
      <c r="C7228" s="6">
        <v>40959.125950520836</v>
      </c>
      <c r="D7228" s="6">
        <v>0.29002648826274607</v>
      </c>
      <c r="E7228" s="6">
        <v>18771</v>
      </c>
      <c r="F7228" s="14">
        <f t="shared" si="784"/>
        <v>7.0808759106115178E-4</v>
      </c>
      <c r="G7228" s="14">
        <f t="shared" si="785"/>
        <v>1.5450774506565771E-3</v>
      </c>
      <c r="H7228" s="6">
        <f t="shared" si="788"/>
        <v>0</v>
      </c>
      <c r="I7228" s="14">
        <f t="shared" si="789"/>
        <v>0</v>
      </c>
      <c r="J7228" s="9" t="b">
        <f t="shared" si="786"/>
        <v>0</v>
      </c>
      <c r="K7228" t="b">
        <f t="shared" si="790"/>
        <v>0</v>
      </c>
      <c r="L7228" s="35">
        <v>0.29002648826274607</v>
      </c>
      <c r="M7228" s="37">
        <f t="shared" si="787"/>
        <v>0</v>
      </c>
      <c r="N7228" s="4"/>
      <c r="R7228" s="4"/>
    </row>
    <row r="7229" spans="1:18" x14ac:dyDescent="0.25">
      <c r="A7229" s="9">
        <v>45228.208333333336</v>
      </c>
      <c r="B7229" s="5">
        <v>45228</v>
      </c>
      <c r="C7229" s="6">
        <v>40303.007306857638</v>
      </c>
      <c r="D7229" s="6">
        <v>0.28712975695729254</v>
      </c>
      <c r="E7229" s="6">
        <v>18771</v>
      </c>
      <c r="F7229" s="14">
        <f t="shared" si="784"/>
        <v>7.1242762300875956E-4</v>
      </c>
      <c r="G7229" s="14">
        <f t="shared" si="785"/>
        <v>1.5296455008113182E-3</v>
      </c>
      <c r="H7229" s="6">
        <f t="shared" si="788"/>
        <v>0</v>
      </c>
      <c r="I7229" s="14">
        <f t="shared" si="789"/>
        <v>0</v>
      </c>
      <c r="J7229" s="9" t="b">
        <f t="shared" si="786"/>
        <v>0</v>
      </c>
      <c r="K7229" t="b">
        <f t="shared" si="790"/>
        <v>0</v>
      </c>
      <c r="L7229" s="35">
        <v>0.28712975695729254</v>
      </c>
      <c r="M7229" s="37">
        <f t="shared" si="787"/>
        <v>0</v>
      </c>
      <c r="N7229" s="4"/>
      <c r="R7229" s="4"/>
    </row>
    <row r="7230" spans="1:18" x14ac:dyDescent="0.25">
      <c r="A7230" s="9">
        <v>45228.25</v>
      </c>
      <c r="B7230" s="5">
        <v>45228</v>
      </c>
      <c r="C7230" s="6">
        <v>40187.529416232639</v>
      </c>
      <c r="D7230" s="6">
        <v>0.29772814284596177</v>
      </c>
      <c r="E7230" s="6">
        <v>18771</v>
      </c>
      <c r="F7230" s="14">
        <f t="shared" si="784"/>
        <v>7.408470915500039E-4</v>
      </c>
      <c r="G7230" s="14">
        <f t="shared" si="785"/>
        <v>1.5861069886844697E-3</v>
      </c>
      <c r="H7230" s="6">
        <f t="shared" si="788"/>
        <v>0</v>
      </c>
      <c r="I7230" s="14">
        <f t="shared" si="789"/>
        <v>0</v>
      </c>
      <c r="J7230" s="9" t="b">
        <f t="shared" si="786"/>
        <v>0</v>
      </c>
      <c r="K7230" t="b">
        <f t="shared" si="790"/>
        <v>0</v>
      </c>
      <c r="L7230" s="35">
        <v>0.29772814284596177</v>
      </c>
      <c r="M7230" s="37">
        <f t="shared" si="787"/>
        <v>0</v>
      </c>
      <c r="N7230" s="4"/>
      <c r="R7230" s="4"/>
    </row>
    <row r="7231" spans="1:18" x14ac:dyDescent="0.25">
      <c r="A7231" s="9">
        <v>45228.291666666664</v>
      </c>
      <c r="B7231" s="5">
        <v>45228</v>
      </c>
      <c r="C7231" s="6">
        <v>40531.472517361108</v>
      </c>
      <c r="D7231" s="6">
        <v>0.29999915930959914</v>
      </c>
      <c r="E7231" s="6">
        <v>18771</v>
      </c>
      <c r="F7231" s="14">
        <f t="shared" si="784"/>
        <v>7.401634845146535E-4</v>
      </c>
      <c r="G7231" s="14">
        <f t="shared" si="785"/>
        <v>1.5982055261285983E-3</v>
      </c>
      <c r="H7231" s="6">
        <f t="shared" si="788"/>
        <v>0</v>
      </c>
      <c r="I7231" s="14">
        <f t="shared" si="789"/>
        <v>0</v>
      </c>
      <c r="J7231" s="9" t="b">
        <f t="shared" si="786"/>
        <v>0</v>
      </c>
      <c r="K7231" t="b">
        <f t="shared" si="790"/>
        <v>0</v>
      </c>
      <c r="L7231" s="35">
        <v>0.29999915930959914</v>
      </c>
      <c r="M7231" s="37">
        <f t="shared" si="787"/>
        <v>0</v>
      </c>
      <c r="N7231" s="4"/>
      <c r="R7231" s="4"/>
    </row>
    <row r="7232" spans="1:18" x14ac:dyDescent="0.25">
      <c r="A7232" s="9">
        <v>45228.333333333336</v>
      </c>
      <c r="B7232" s="5">
        <v>45228</v>
      </c>
      <c r="C7232" s="6">
        <v>41388.041295572919</v>
      </c>
      <c r="D7232" s="6">
        <v>11.456517707109452</v>
      </c>
      <c r="E7232" s="6">
        <v>18771</v>
      </c>
      <c r="F7232" s="14">
        <f t="shared" si="784"/>
        <v>2.7680743877905867E-2</v>
      </c>
      <c r="G7232" s="14">
        <f t="shared" si="785"/>
        <v>6.1033070732030535E-2</v>
      </c>
      <c r="H7232" s="6">
        <f t="shared" si="788"/>
        <v>11.2</v>
      </c>
      <c r="I7232" s="14">
        <f t="shared" si="789"/>
        <v>3733.3437952876393</v>
      </c>
      <c r="J7232" s="9" t="b">
        <f t="shared" si="786"/>
        <v>1</v>
      </c>
      <c r="K7232" t="b">
        <f t="shared" si="790"/>
        <v>1</v>
      </c>
      <c r="L7232" s="35">
        <v>11.456517707109452</v>
      </c>
      <c r="M7232" s="37">
        <f t="shared" si="787"/>
        <v>11.456517707109452</v>
      </c>
      <c r="N7232" s="4"/>
      <c r="R7232" s="4"/>
    </row>
    <row r="7233" spans="1:18" x14ac:dyDescent="0.25">
      <c r="A7233" s="9">
        <v>45228.375</v>
      </c>
      <c r="B7233" s="5">
        <v>45228</v>
      </c>
      <c r="C7233" s="6">
        <v>42691.372309027778</v>
      </c>
      <c r="D7233" s="6">
        <v>499.0525256178114</v>
      </c>
      <c r="E7233" s="6">
        <v>18771</v>
      </c>
      <c r="F7233" s="14">
        <f t="shared" si="784"/>
        <v>1.1689774739620602</v>
      </c>
      <c r="G7233" s="14">
        <f t="shared" si="785"/>
        <v>2.6586357978680484</v>
      </c>
      <c r="H7233" s="6">
        <f t="shared" si="788"/>
        <v>487.6</v>
      </c>
      <c r="I7233" s="14">
        <f t="shared" si="789"/>
        <v>4256.0925794878767</v>
      </c>
      <c r="J7233" s="9" t="b">
        <f t="shared" si="786"/>
        <v>1</v>
      </c>
      <c r="K7233" t="b">
        <f t="shared" si="790"/>
        <v>1</v>
      </c>
      <c r="L7233" s="35">
        <v>499.0525256178114</v>
      </c>
      <c r="M7233" s="37">
        <f t="shared" si="787"/>
        <v>499.0525256178114</v>
      </c>
      <c r="N7233" s="4"/>
      <c r="R7233" s="4"/>
    </row>
    <row r="7234" spans="1:18" x14ac:dyDescent="0.25">
      <c r="A7234" s="9">
        <v>45228.416666666664</v>
      </c>
      <c r="B7234" s="5">
        <v>45228</v>
      </c>
      <c r="C7234" s="6">
        <v>45139.512378472224</v>
      </c>
      <c r="D7234" s="6">
        <v>1738.1692399088543</v>
      </c>
      <c r="E7234" s="6">
        <v>18771</v>
      </c>
      <c r="F7234" s="14">
        <f t="shared" si="784"/>
        <v>3.8506602050442527</v>
      </c>
      <c r="G7234" s="14">
        <f t="shared" si="785"/>
        <v>9.2598648974953601</v>
      </c>
      <c r="H7234" s="6">
        <f t="shared" si="788"/>
        <v>1239.0999999999999</v>
      </c>
      <c r="I7234" s="14">
        <f t="shared" si="789"/>
        <v>248.29049777195956</v>
      </c>
      <c r="J7234" s="9" t="b">
        <f t="shared" si="786"/>
        <v>1</v>
      </c>
      <c r="K7234" t="b">
        <f t="shared" si="790"/>
        <v>1</v>
      </c>
      <c r="L7234" s="35">
        <v>1738.1692399088543</v>
      </c>
      <c r="M7234" s="37">
        <f t="shared" si="787"/>
        <v>1738.1692399088543</v>
      </c>
      <c r="N7234" s="4"/>
      <c r="R7234" s="4"/>
    </row>
    <row r="7235" spans="1:18" x14ac:dyDescent="0.25">
      <c r="A7235" s="9">
        <v>45228.458333333336</v>
      </c>
      <c r="B7235" s="5">
        <v>45228</v>
      </c>
      <c r="C7235" s="6">
        <v>47223.301649305555</v>
      </c>
      <c r="D7235" s="6">
        <v>2229.4117968750002</v>
      </c>
      <c r="E7235" s="6">
        <v>18771</v>
      </c>
      <c r="F7235" s="14">
        <f t="shared" ref="F7235:F7298" si="791">D7235/C7235*100</f>
        <v>4.7209994198018652</v>
      </c>
      <c r="G7235" s="14">
        <f t="shared" ref="G7235:G7298" si="792">D7235/E7235*100</f>
        <v>11.876894128575996</v>
      </c>
      <c r="H7235" s="6">
        <f t="shared" si="788"/>
        <v>491.2</v>
      </c>
      <c r="I7235" s="14">
        <f t="shared" si="789"/>
        <v>28.259618725375525</v>
      </c>
      <c r="J7235" s="9" t="b">
        <f t="shared" ref="J7235:J7298" si="793">D7235&gt;5</f>
        <v>1</v>
      </c>
      <c r="K7235" t="b">
        <f t="shared" si="790"/>
        <v>1</v>
      </c>
      <c r="L7235" s="35">
        <v>2229.4117968750002</v>
      </c>
      <c r="M7235" s="37">
        <f t="shared" ref="M7235:M7298" si="794">IF(L7235&lt;=2,0,L7235)</f>
        <v>2229.4117968750002</v>
      </c>
      <c r="N7235" s="4"/>
      <c r="R7235" s="4"/>
    </row>
    <row r="7236" spans="1:18" x14ac:dyDescent="0.25">
      <c r="A7236" s="9">
        <v>45228.5</v>
      </c>
      <c r="B7236" s="5">
        <v>45228</v>
      </c>
      <c r="C7236" s="6">
        <v>48959.603708767361</v>
      </c>
      <c r="D7236" s="6">
        <v>3158.5846270073785</v>
      </c>
      <c r="E7236" s="6">
        <v>18771</v>
      </c>
      <c r="F7236" s="14">
        <f t="shared" si="791"/>
        <v>6.4514097086977849</v>
      </c>
      <c r="G7236" s="14">
        <f t="shared" si="792"/>
        <v>16.826938506245689</v>
      </c>
      <c r="H7236" s="6">
        <f t="shared" ref="H7236:H7299" si="795">ROUND(D7236-D7235,1)</f>
        <v>929.2</v>
      </c>
      <c r="I7236" s="14">
        <f t="shared" ref="I7236:I7299" si="796">H7236/D7235*100</f>
        <v>41.679155071417206</v>
      </c>
      <c r="J7236" s="9" t="b">
        <f t="shared" si="793"/>
        <v>1</v>
      </c>
      <c r="K7236" t="b">
        <f t="shared" ref="K7236:K7299" si="797">OR(J7236,ABS(H7236)&gt;5)</f>
        <v>1</v>
      </c>
      <c r="L7236" s="35">
        <v>3158.5846270073785</v>
      </c>
      <c r="M7236" s="37">
        <f t="shared" si="794"/>
        <v>3158.5846270073785</v>
      </c>
      <c r="N7236" s="4"/>
      <c r="R7236" s="4"/>
    </row>
    <row r="7237" spans="1:18" x14ac:dyDescent="0.25">
      <c r="A7237" s="9">
        <v>45228.541666666664</v>
      </c>
      <c r="B7237" s="5">
        <v>45228</v>
      </c>
      <c r="C7237" s="6">
        <v>50381.607877604169</v>
      </c>
      <c r="D7237" s="6">
        <v>3645.6177926974829</v>
      </c>
      <c r="E7237" s="6">
        <v>18771</v>
      </c>
      <c r="F7237" s="14">
        <f t="shared" si="791"/>
        <v>7.2360092229570299</v>
      </c>
      <c r="G7237" s="14">
        <f t="shared" si="792"/>
        <v>19.421542766488109</v>
      </c>
      <c r="H7237" s="6">
        <f t="shared" si="795"/>
        <v>487</v>
      </c>
      <c r="I7237" s="14">
        <f t="shared" si="796"/>
        <v>15.418298304750863</v>
      </c>
      <c r="J7237" s="9" t="b">
        <f t="shared" si="793"/>
        <v>1</v>
      </c>
      <c r="K7237" t="b">
        <f t="shared" si="797"/>
        <v>1</v>
      </c>
      <c r="L7237" s="35">
        <v>3645.6177926974829</v>
      </c>
      <c r="M7237" s="37">
        <f t="shared" si="794"/>
        <v>3645.6177926974829</v>
      </c>
      <c r="N7237" s="4"/>
      <c r="R7237" s="4"/>
    </row>
    <row r="7238" spans="1:18" x14ac:dyDescent="0.25">
      <c r="A7238" s="9">
        <v>45228.583333333336</v>
      </c>
      <c r="B7238" s="5">
        <v>45228</v>
      </c>
      <c r="C7238" s="6">
        <v>51547.982803819446</v>
      </c>
      <c r="D7238" s="6">
        <v>3343.3951464843749</v>
      </c>
      <c r="E7238" s="6">
        <v>18771</v>
      </c>
      <c r="F7238" s="14">
        <f t="shared" si="791"/>
        <v>6.4859863851678137</v>
      </c>
      <c r="G7238" s="14">
        <f t="shared" si="792"/>
        <v>17.811491910310451</v>
      </c>
      <c r="H7238" s="6">
        <f t="shared" si="795"/>
        <v>-302.2</v>
      </c>
      <c r="I7238" s="14">
        <f t="shared" si="796"/>
        <v>-8.2894043529559003</v>
      </c>
      <c r="J7238" s="9" t="b">
        <f t="shared" si="793"/>
        <v>1</v>
      </c>
      <c r="K7238" t="b">
        <f t="shared" si="797"/>
        <v>1</v>
      </c>
      <c r="L7238" s="35">
        <v>3343.3951464843749</v>
      </c>
      <c r="M7238" s="37">
        <f t="shared" si="794"/>
        <v>3343.3951464843749</v>
      </c>
      <c r="N7238" s="4"/>
      <c r="R7238" s="4"/>
    </row>
    <row r="7239" spans="1:18" x14ac:dyDescent="0.25">
      <c r="A7239" s="9">
        <v>45228.625</v>
      </c>
      <c r="B7239" s="5">
        <v>45228</v>
      </c>
      <c r="C7239" s="6">
        <v>52290.351671006945</v>
      </c>
      <c r="D7239" s="6">
        <v>3056.1931231011285</v>
      </c>
      <c r="E7239" s="6">
        <v>18771</v>
      </c>
      <c r="F7239" s="14">
        <f t="shared" si="791"/>
        <v>5.8446597229440203</v>
      </c>
      <c r="G7239" s="14">
        <f t="shared" si="792"/>
        <v>16.281461419749231</v>
      </c>
      <c r="H7239" s="6">
        <f t="shared" si="795"/>
        <v>-287.2</v>
      </c>
      <c r="I7239" s="14">
        <f t="shared" si="796"/>
        <v>-8.5900704947183613</v>
      </c>
      <c r="J7239" s="9" t="b">
        <f t="shared" si="793"/>
        <v>1</v>
      </c>
      <c r="K7239" t="b">
        <f t="shared" si="797"/>
        <v>1</v>
      </c>
      <c r="L7239" s="35">
        <v>3056.1931231011285</v>
      </c>
      <c r="M7239" s="37">
        <f t="shared" si="794"/>
        <v>3056.1931231011285</v>
      </c>
      <c r="N7239" s="4"/>
      <c r="R7239" s="4"/>
    </row>
    <row r="7240" spans="1:18" x14ac:dyDescent="0.25">
      <c r="A7240" s="9">
        <v>45228.666666666664</v>
      </c>
      <c r="B7240" s="5">
        <v>45228</v>
      </c>
      <c r="C7240" s="6">
        <v>52396.307523871525</v>
      </c>
      <c r="D7240" s="6">
        <v>2497.1424302842884</v>
      </c>
      <c r="E7240" s="6">
        <v>18771</v>
      </c>
      <c r="F7240" s="14">
        <f t="shared" si="791"/>
        <v>4.7658748264781847</v>
      </c>
      <c r="G7240" s="14">
        <f t="shared" si="792"/>
        <v>13.303193384925088</v>
      </c>
      <c r="H7240" s="6">
        <f t="shared" si="795"/>
        <v>-559.1</v>
      </c>
      <c r="I7240" s="14">
        <f t="shared" si="796"/>
        <v>-18.294000983572644</v>
      </c>
      <c r="J7240" s="9" t="b">
        <f t="shared" si="793"/>
        <v>1</v>
      </c>
      <c r="K7240" t="b">
        <f t="shared" si="797"/>
        <v>1</v>
      </c>
      <c r="L7240" s="35">
        <v>2497.1424302842884</v>
      </c>
      <c r="M7240" s="37">
        <f t="shared" si="794"/>
        <v>2497.1424302842884</v>
      </c>
      <c r="N7240" s="4"/>
      <c r="R7240" s="4"/>
    </row>
    <row r="7241" spans="1:18" x14ac:dyDescent="0.25">
      <c r="A7241" s="9">
        <v>45228.708333333336</v>
      </c>
      <c r="B7241" s="5">
        <v>45228</v>
      </c>
      <c r="C7241" s="6">
        <v>51887.223769531251</v>
      </c>
      <c r="D7241" s="6">
        <v>1959.5943641493056</v>
      </c>
      <c r="E7241" s="6">
        <v>18771</v>
      </c>
      <c r="F7241" s="14">
        <f t="shared" si="791"/>
        <v>3.7766413806475443</v>
      </c>
      <c r="G7241" s="14">
        <f t="shared" si="792"/>
        <v>10.439477727075305</v>
      </c>
      <c r="H7241" s="6">
        <f t="shared" si="795"/>
        <v>-537.5</v>
      </c>
      <c r="I7241" s="14">
        <f t="shared" si="796"/>
        <v>-21.524603221723641</v>
      </c>
      <c r="J7241" s="9" t="b">
        <f t="shared" si="793"/>
        <v>1</v>
      </c>
      <c r="K7241" t="b">
        <f t="shared" si="797"/>
        <v>1</v>
      </c>
      <c r="L7241" s="35">
        <v>1959.5943641493056</v>
      </c>
      <c r="M7241" s="37">
        <f t="shared" si="794"/>
        <v>1959.5943641493056</v>
      </c>
      <c r="N7241" s="4"/>
      <c r="R7241" s="4"/>
    </row>
    <row r="7242" spans="1:18" x14ac:dyDescent="0.25">
      <c r="A7242" s="9">
        <v>45228.75</v>
      </c>
      <c r="B7242" s="5">
        <v>45228</v>
      </c>
      <c r="C7242" s="6">
        <v>51270.892480468749</v>
      </c>
      <c r="D7242" s="6">
        <v>1073.3845368448892</v>
      </c>
      <c r="E7242" s="6">
        <v>18771</v>
      </c>
      <c r="F7242" s="14">
        <f t="shared" si="791"/>
        <v>2.0935553974485361</v>
      </c>
      <c r="G7242" s="14">
        <f t="shared" si="792"/>
        <v>5.71831301925784</v>
      </c>
      <c r="H7242" s="6">
        <f t="shared" si="795"/>
        <v>-886.2</v>
      </c>
      <c r="I7242" s="14">
        <f t="shared" si="796"/>
        <v>-45.22364506721344</v>
      </c>
      <c r="J7242" s="9" t="b">
        <f t="shared" si="793"/>
        <v>1</v>
      </c>
      <c r="K7242" t="b">
        <f t="shared" si="797"/>
        <v>1</v>
      </c>
      <c r="L7242" s="35">
        <v>1073.3845368448892</v>
      </c>
      <c r="M7242" s="37">
        <f t="shared" si="794"/>
        <v>1073.3845368448892</v>
      </c>
      <c r="N7242" s="4"/>
      <c r="R7242" s="4"/>
    </row>
    <row r="7243" spans="1:18" x14ac:dyDescent="0.25">
      <c r="A7243" s="9">
        <v>45228.791666666664</v>
      </c>
      <c r="B7243" s="5">
        <v>45228</v>
      </c>
      <c r="C7243" s="6">
        <v>50686.109427083335</v>
      </c>
      <c r="D7243" s="6">
        <v>100.11774293747213</v>
      </c>
      <c r="E7243" s="6">
        <v>18771</v>
      </c>
      <c r="F7243" s="14">
        <f t="shared" si="791"/>
        <v>0.19752501043999202</v>
      </c>
      <c r="G7243" s="14">
        <f t="shared" si="792"/>
        <v>0.53336392806708288</v>
      </c>
      <c r="H7243" s="6">
        <f t="shared" si="795"/>
        <v>-973.3</v>
      </c>
      <c r="I7243" s="14">
        <f t="shared" si="796"/>
        <v>-90.675798522393649</v>
      </c>
      <c r="J7243" s="9" t="b">
        <f t="shared" si="793"/>
        <v>1</v>
      </c>
      <c r="K7243" t="b">
        <f t="shared" si="797"/>
        <v>1</v>
      </c>
      <c r="L7243" s="35">
        <v>100.11774293747213</v>
      </c>
      <c r="M7243" s="37">
        <f t="shared" si="794"/>
        <v>100.11774293747213</v>
      </c>
      <c r="N7243" s="4"/>
      <c r="R7243" s="4"/>
    </row>
    <row r="7244" spans="1:18" x14ac:dyDescent="0.25">
      <c r="A7244" s="9">
        <v>45228.833333333336</v>
      </c>
      <c r="B7244" s="5">
        <v>45228</v>
      </c>
      <c r="C7244" s="6">
        <v>50516.703591579862</v>
      </c>
      <c r="D7244" s="6">
        <v>0.25956490164829626</v>
      </c>
      <c r="E7244" s="6">
        <v>18771</v>
      </c>
      <c r="F7244" s="14">
        <f t="shared" si="791"/>
        <v>5.1381995101430289E-4</v>
      </c>
      <c r="G7244" s="14">
        <f t="shared" si="792"/>
        <v>1.3827974090261375E-3</v>
      </c>
      <c r="H7244" s="6">
        <f t="shared" si="795"/>
        <v>-99.9</v>
      </c>
      <c r="I7244" s="14">
        <f t="shared" si="796"/>
        <v>-99.782513137947873</v>
      </c>
      <c r="J7244" s="9" t="b">
        <f t="shared" si="793"/>
        <v>0</v>
      </c>
      <c r="K7244" t="b">
        <f t="shared" si="797"/>
        <v>1</v>
      </c>
      <c r="L7244" s="35">
        <v>0.25956490164829626</v>
      </c>
      <c r="M7244" s="37">
        <f t="shared" si="794"/>
        <v>0</v>
      </c>
      <c r="N7244" s="4"/>
      <c r="R7244" s="4"/>
    </row>
    <row r="7245" spans="1:18" x14ac:dyDescent="0.25">
      <c r="A7245" s="9">
        <v>45228.875</v>
      </c>
      <c r="B7245" s="5">
        <v>45228</v>
      </c>
      <c r="C7245" s="6">
        <v>49091.708812934026</v>
      </c>
      <c r="D7245" s="6">
        <v>0.26665186107158662</v>
      </c>
      <c r="E7245" s="6">
        <v>18771</v>
      </c>
      <c r="F7245" s="14">
        <f t="shared" si="791"/>
        <v>5.4317086839994607E-4</v>
      </c>
      <c r="G7245" s="14">
        <f t="shared" si="792"/>
        <v>1.4205522405390581E-3</v>
      </c>
      <c r="H7245" s="6">
        <f t="shared" si="795"/>
        <v>0</v>
      </c>
      <c r="I7245" s="14">
        <f t="shared" si="796"/>
        <v>0</v>
      </c>
      <c r="J7245" s="9" t="b">
        <f t="shared" si="793"/>
        <v>0</v>
      </c>
      <c r="K7245" t="b">
        <f t="shared" si="797"/>
        <v>0</v>
      </c>
      <c r="L7245" s="35">
        <v>0.26665186107158662</v>
      </c>
      <c r="M7245" s="37">
        <f t="shared" si="794"/>
        <v>0</v>
      </c>
      <c r="N7245" s="4"/>
      <c r="R7245" s="4"/>
    </row>
    <row r="7246" spans="1:18" x14ac:dyDescent="0.25">
      <c r="A7246" s="9">
        <v>45228.916666666664</v>
      </c>
      <c r="B7246" s="5">
        <v>45228</v>
      </c>
      <c r="C7246" s="6">
        <v>47092.488194444442</v>
      </c>
      <c r="D7246" s="6">
        <v>0.26415928715633019</v>
      </c>
      <c r="E7246" s="6">
        <v>18771</v>
      </c>
      <c r="F7246" s="14">
        <f t="shared" si="791"/>
        <v>5.6093720524092708E-4</v>
      </c>
      <c r="G7246" s="14">
        <f t="shared" si="792"/>
        <v>1.4072733853088817E-3</v>
      </c>
      <c r="H7246" s="6">
        <f t="shared" si="795"/>
        <v>0</v>
      </c>
      <c r="I7246" s="14">
        <f t="shared" si="796"/>
        <v>0</v>
      </c>
      <c r="J7246" s="9" t="b">
        <f t="shared" si="793"/>
        <v>0</v>
      </c>
      <c r="K7246" t="b">
        <f t="shared" si="797"/>
        <v>0</v>
      </c>
      <c r="L7246" s="35">
        <v>0.26415928715633019</v>
      </c>
      <c r="M7246" s="37">
        <f t="shared" si="794"/>
        <v>0</v>
      </c>
      <c r="N7246" s="4"/>
      <c r="R7246" s="4"/>
    </row>
    <row r="7247" spans="1:18" x14ac:dyDescent="0.25">
      <c r="A7247" s="9">
        <v>45228.958333333336</v>
      </c>
      <c r="B7247" s="5">
        <v>45228</v>
      </c>
      <c r="C7247" s="6">
        <v>44610.585342881946</v>
      </c>
      <c r="D7247" s="6">
        <v>0.26138156263364687</v>
      </c>
      <c r="E7247" s="6">
        <v>18771</v>
      </c>
      <c r="F7247" s="14">
        <f t="shared" si="791"/>
        <v>5.859182537611622E-4</v>
      </c>
      <c r="G7247" s="14">
        <f t="shared" si="792"/>
        <v>1.392475428233162E-3</v>
      </c>
      <c r="H7247" s="6">
        <f t="shared" si="795"/>
        <v>0</v>
      </c>
      <c r="I7247" s="14">
        <f t="shared" si="796"/>
        <v>0</v>
      </c>
      <c r="J7247" s="9" t="b">
        <f t="shared" si="793"/>
        <v>0</v>
      </c>
      <c r="K7247" t="b">
        <f t="shared" si="797"/>
        <v>0</v>
      </c>
      <c r="L7247" s="35">
        <v>0.26138156263364687</v>
      </c>
      <c r="M7247" s="37">
        <f t="shared" si="794"/>
        <v>0</v>
      </c>
      <c r="N7247" s="4"/>
      <c r="R7247" s="4"/>
    </row>
    <row r="7248" spans="1:18" x14ac:dyDescent="0.25">
      <c r="A7248" s="9">
        <v>45229</v>
      </c>
      <c r="B7248" s="5">
        <v>45229</v>
      </c>
      <c r="C7248" s="6">
        <v>42424.521241319446</v>
      </c>
      <c r="D7248" s="6">
        <v>0.26311077396902771</v>
      </c>
      <c r="E7248" s="6">
        <v>18771</v>
      </c>
      <c r="F7248" s="14">
        <f t="shared" si="791"/>
        <v>6.2018560556617542E-4</v>
      </c>
      <c r="G7248" s="14">
        <f t="shared" si="792"/>
        <v>1.4016875710885287E-3</v>
      </c>
      <c r="H7248" s="6">
        <f t="shared" si="795"/>
        <v>0</v>
      </c>
      <c r="I7248" s="14">
        <f t="shared" si="796"/>
        <v>0</v>
      </c>
      <c r="J7248" s="9" t="b">
        <f t="shared" si="793"/>
        <v>0</v>
      </c>
      <c r="K7248" t="b">
        <f t="shared" si="797"/>
        <v>0</v>
      </c>
      <c r="L7248" s="35">
        <v>0.26311077396902771</v>
      </c>
      <c r="M7248" s="37">
        <f t="shared" si="794"/>
        <v>0</v>
      </c>
      <c r="N7248" s="4"/>
      <c r="R7248" s="4"/>
    </row>
    <row r="7249" spans="1:18" x14ac:dyDescent="0.25">
      <c r="A7249" s="9">
        <v>45229.041666666664</v>
      </c>
      <c r="B7249" s="5">
        <v>45229</v>
      </c>
      <c r="C7249" s="6">
        <v>40817.163808593752</v>
      </c>
      <c r="D7249" s="6">
        <v>0.27614639043807981</v>
      </c>
      <c r="E7249" s="6">
        <v>18771</v>
      </c>
      <c r="F7249" s="14">
        <f t="shared" si="791"/>
        <v>6.7654477840015733E-4</v>
      </c>
      <c r="G7249" s="14">
        <f t="shared" si="792"/>
        <v>1.4711330799535443E-3</v>
      </c>
      <c r="H7249" s="6">
        <f t="shared" si="795"/>
        <v>0</v>
      </c>
      <c r="I7249" s="14">
        <f t="shared" si="796"/>
        <v>0</v>
      </c>
      <c r="J7249" s="9" t="b">
        <f t="shared" si="793"/>
        <v>0</v>
      </c>
      <c r="K7249" t="b">
        <f t="shared" si="797"/>
        <v>0</v>
      </c>
      <c r="L7249" s="35">
        <v>0.27614639043807981</v>
      </c>
      <c r="M7249" s="37">
        <f t="shared" si="794"/>
        <v>0</v>
      </c>
      <c r="N7249" s="4"/>
      <c r="R7249" s="4"/>
    </row>
    <row r="7250" spans="1:18" x14ac:dyDescent="0.25">
      <c r="A7250" s="9">
        <v>45229.083333333336</v>
      </c>
      <c r="B7250" s="5">
        <v>45229</v>
      </c>
      <c r="C7250" s="6">
        <v>39844.669312065969</v>
      </c>
      <c r="D7250" s="6">
        <v>0.27995101191103461</v>
      </c>
      <c r="E7250" s="6">
        <v>18771</v>
      </c>
      <c r="F7250" s="14">
        <f t="shared" si="791"/>
        <v>7.0260593636363401E-4</v>
      </c>
      <c r="G7250" s="14">
        <f t="shared" si="792"/>
        <v>1.4914016936286539E-3</v>
      </c>
      <c r="H7250" s="6">
        <f t="shared" si="795"/>
        <v>0</v>
      </c>
      <c r="I7250" s="14">
        <f t="shared" si="796"/>
        <v>0</v>
      </c>
      <c r="J7250" s="9" t="b">
        <f t="shared" si="793"/>
        <v>0</v>
      </c>
      <c r="K7250" t="b">
        <f t="shared" si="797"/>
        <v>0</v>
      </c>
      <c r="L7250" s="35">
        <v>0.27995101191103461</v>
      </c>
      <c r="M7250" s="37">
        <f t="shared" si="794"/>
        <v>0</v>
      </c>
      <c r="N7250" s="4"/>
      <c r="R7250" s="4"/>
    </row>
    <row r="7251" spans="1:18" x14ac:dyDescent="0.25">
      <c r="A7251" s="9">
        <v>45229.125</v>
      </c>
      <c r="B7251" s="5">
        <v>45229</v>
      </c>
      <c r="C7251" s="6">
        <v>39429.701239149304</v>
      </c>
      <c r="D7251" s="6">
        <v>0.27851878786252604</v>
      </c>
      <c r="E7251" s="6">
        <v>18771</v>
      </c>
      <c r="F7251" s="14">
        <f t="shared" si="791"/>
        <v>7.0636798938255175E-4</v>
      </c>
      <c r="G7251" s="14">
        <f t="shared" si="792"/>
        <v>1.4837717109505409E-3</v>
      </c>
      <c r="H7251" s="6">
        <f t="shared" si="795"/>
        <v>0</v>
      </c>
      <c r="I7251" s="14">
        <f t="shared" si="796"/>
        <v>0</v>
      </c>
      <c r="J7251" s="9" t="b">
        <f t="shared" si="793"/>
        <v>0</v>
      </c>
      <c r="K7251" t="b">
        <f t="shared" si="797"/>
        <v>0</v>
      </c>
      <c r="L7251" s="35">
        <v>0.27851878786252604</v>
      </c>
      <c r="M7251" s="37">
        <f t="shared" si="794"/>
        <v>0</v>
      </c>
      <c r="N7251" s="4"/>
      <c r="R7251" s="4"/>
    </row>
    <row r="7252" spans="1:18" x14ac:dyDescent="0.25">
      <c r="A7252" s="9">
        <v>45229.166666666664</v>
      </c>
      <c r="B7252" s="5">
        <v>45229</v>
      </c>
      <c r="C7252" s="6">
        <v>39362.486286892359</v>
      </c>
      <c r="D7252" s="6">
        <v>0.27549289148714806</v>
      </c>
      <c r="E7252" s="6">
        <v>18771</v>
      </c>
      <c r="F7252" s="14">
        <f t="shared" si="791"/>
        <v>6.9988691638842623E-4</v>
      </c>
      <c r="G7252" s="14">
        <f t="shared" si="792"/>
        <v>1.4676516514152047E-3</v>
      </c>
      <c r="H7252" s="6">
        <f t="shared" si="795"/>
        <v>0</v>
      </c>
      <c r="I7252" s="14">
        <f t="shared" si="796"/>
        <v>0</v>
      </c>
      <c r="J7252" s="9" t="b">
        <f t="shared" si="793"/>
        <v>0</v>
      </c>
      <c r="K7252" t="b">
        <f t="shared" si="797"/>
        <v>0</v>
      </c>
      <c r="L7252" s="35">
        <v>0.27549289148714806</v>
      </c>
      <c r="M7252" s="37">
        <f t="shared" si="794"/>
        <v>0</v>
      </c>
      <c r="N7252" s="4"/>
      <c r="R7252" s="4"/>
    </row>
    <row r="7253" spans="1:18" x14ac:dyDescent="0.25">
      <c r="A7253" s="9">
        <v>45229.208333333336</v>
      </c>
      <c r="B7253" s="5">
        <v>45229</v>
      </c>
      <c r="C7253" s="6">
        <v>40182.942986111113</v>
      </c>
      <c r="D7253" s="6">
        <v>0.27321467160350749</v>
      </c>
      <c r="E7253" s="6">
        <v>18771</v>
      </c>
      <c r="F7253" s="14">
        <f t="shared" si="791"/>
        <v>6.7992698219725167E-4</v>
      </c>
      <c r="G7253" s="14">
        <f t="shared" si="792"/>
        <v>1.4555147387113499E-3</v>
      </c>
      <c r="H7253" s="6">
        <f t="shared" si="795"/>
        <v>0</v>
      </c>
      <c r="I7253" s="14">
        <f t="shared" si="796"/>
        <v>0</v>
      </c>
      <c r="J7253" s="9" t="b">
        <f t="shared" si="793"/>
        <v>0</v>
      </c>
      <c r="K7253" t="b">
        <f t="shared" si="797"/>
        <v>0</v>
      </c>
      <c r="L7253" s="35">
        <v>0.27321467160350749</v>
      </c>
      <c r="M7253" s="37">
        <f t="shared" si="794"/>
        <v>0</v>
      </c>
      <c r="N7253" s="4"/>
      <c r="R7253" s="4"/>
    </row>
    <row r="7254" spans="1:18" x14ac:dyDescent="0.25">
      <c r="A7254" s="9">
        <v>45229.25</v>
      </c>
      <c r="B7254" s="5">
        <v>45229</v>
      </c>
      <c r="C7254" s="6">
        <v>42442.798226996529</v>
      </c>
      <c r="D7254" s="6">
        <v>0.27766588360899025</v>
      </c>
      <c r="E7254" s="6">
        <v>18771</v>
      </c>
      <c r="F7254" s="14">
        <f t="shared" si="791"/>
        <v>6.5421201053698604E-4</v>
      </c>
      <c r="G7254" s="14">
        <f t="shared" si="792"/>
        <v>1.4792279772467649E-3</v>
      </c>
      <c r="H7254" s="6">
        <f t="shared" si="795"/>
        <v>0</v>
      </c>
      <c r="I7254" s="14">
        <f t="shared" si="796"/>
        <v>0</v>
      </c>
      <c r="J7254" s="9" t="b">
        <f t="shared" si="793"/>
        <v>0</v>
      </c>
      <c r="K7254" t="b">
        <f t="shared" si="797"/>
        <v>0</v>
      </c>
      <c r="L7254" s="35">
        <v>0.27766588360899025</v>
      </c>
      <c r="M7254" s="37">
        <f t="shared" si="794"/>
        <v>0</v>
      </c>
      <c r="N7254" s="4"/>
      <c r="R7254" s="4"/>
    </row>
    <row r="7255" spans="1:18" x14ac:dyDescent="0.25">
      <c r="A7255" s="9">
        <v>45229.291666666664</v>
      </c>
      <c r="B7255" s="5">
        <v>45229</v>
      </c>
      <c r="C7255" s="6">
        <v>46052.401779513886</v>
      </c>
      <c r="D7255" s="6">
        <v>0.28262944177620941</v>
      </c>
      <c r="E7255" s="6">
        <v>18771</v>
      </c>
      <c r="F7255" s="14">
        <f t="shared" si="791"/>
        <v>6.1371270738355991E-4</v>
      </c>
      <c r="G7255" s="14">
        <f t="shared" si="792"/>
        <v>1.5056706716541975E-3</v>
      </c>
      <c r="H7255" s="6">
        <f t="shared" si="795"/>
        <v>0</v>
      </c>
      <c r="I7255" s="14">
        <f t="shared" si="796"/>
        <v>0</v>
      </c>
      <c r="J7255" s="9" t="b">
        <f t="shared" si="793"/>
        <v>0</v>
      </c>
      <c r="K7255" t="b">
        <f t="shared" si="797"/>
        <v>0</v>
      </c>
      <c r="L7255" s="35">
        <v>0.28262944177620941</v>
      </c>
      <c r="M7255" s="37">
        <f t="shared" si="794"/>
        <v>0</v>
      </c>
      <c r="N7255" s="4"/>
      <c r="R7255" s="4"/>
    </row>
    <row r="7256" spans="1:18" x14ac:dyDescent="0.25">
      <c r="A7256" s="9">
        <v>45229.333333333336</v>
      </c>
      <c r="B7256" s="5">
        <v>45229</v>
      </c>
      <c r="C7256" s="6">
        <v>48430.525961371524</v>
      </c>
      <c r="D7256" s="6">
        <v>2.6660996480037769</v>
      </c>
      <c r="E7256" s="6">
        <v>18771</v>
      </c>
      <c r="F7256" s="14">
        <f t="shared" si="791"/>
        <v>5.5049983354099304E-3</v>
      </c>
      <c r="G7256" s="14">
        <f t="shared" si="792"/>
        <v>1.4203290437396926E-2</v>
      </c>
      <c r="H7256" s="6">
        <f t="shared" si="795"/>
        <v>2.4</v>
      </c>
      <c r="I7256" s="14">
        <f t="shared" si="796"/>
        <v>849.1684323179461</v>
      </c>
      <c r="J7256" s="9" t="b">
        <f t="shared" si="793"/>
        <v>0</v>
      </c>
      <c r="K7256" t="b">
        <f t="shared" si="797"/>
        <v>0</v>
      </c>
      <c r="L7256" s="35">
        <v>2.6660996480037769</v>
      </c>
      <c r="M7256" s="37">
        <f t="shared" si="794"/>
        <v>2.6660996480037769</v>
      </c>
      <c r="N7256" s="4"/>
      <c r="R7256" s="4"/>
    </row>
    <row r="7257" spans="1:18" x14ac:dyDescent="0.25">
      <c r="A7257" s="9">
        <v>45229.375</v>
      </c>
      <c r="B7257" s="5">
        <v>45229</v>
      </c>
      <c r="C7257" s="6">
        <v>49408.07537109375</v>
      </c>
      <c r="D7257" s="6">
        <v>724.84179920620386</v>
      </c>
      <c r="E7257" s="6">
        <v>18771</v>
      </c>
      <c r="F7257" s="14">
        <f t="shared" si="791"/>
        <v>1.4670512740317616</v>
      </c>
      <c r="G7257" s="14">
        <f t="shared" si="792"/>
        <v>3.861498051282318</v>
      </c>
      <c r="H7257" s="6">
        <f t="shared" si="795"/>
        <v>722.2</v>
      </c>
      <c r="I7257" s="14">
        <f t="shared" si="796"/>
        <v>27088.259830825984</v>
      </c>
      <c r="J7257" s="9" t="b">
        <f t="shared" si="793"/>
        <v>1</v>
      </c>
      <c r="K7257" t="b">
        <f t="shared" si="797"/>
        <v>1</v>
      </c>
      <c r="L7257" s="35">
        <v>724.84179920620386</v>
      </c>
      <c r="M7257" s="37">
        <f t="shared" si="794"/>
        <v>724.84179920620386</v>
      </c>
      <c r="N7257" s="4"/>
      <c r="R7257" s="4"/>
    </row>
    <row r="7258" spans="1:18" x14ac:dyDescent="0.25">
      <c r="A7258" s="9">
        <v>45229.416666666664</v>
      </c>
      <c r="B7258" s="5">
        <v>45229</v>
      </c>
      <c r="C7258" s="6">
        <v>49906.095052083336</v>
      </c>
      <c r="D7258" s="6">
        <v>3180.929564344618</v>
      </c>
      <c r="E7258" s="6">
        <v>18771</v>
      </c>
      <c r="F7258" s="14">
        <f t="shared" si="791"/>
        <v>6.3738298118194079</v>
      </c>
      <c r="G7258" s="14">
        <f t="shared" si="792"/>
        <v>16.945978180941975</v>
      </c>
      <c r="H7258" s="6">
        <f t="shared" si="795"/>
        <v>2456.1</v>
      </c>
      <c r="I7258" s="14">
        <f t="shared" si="796"/>
        <v>338.84635277515025</v>
      </c>
      <c r="J7258" s="9" t="b">
        <f t="shared" si="793"/>
        <v>1</v>
      </c>
      <c r="K7258" t="b">
        <f t="shared" si="797"/>
        <v>1</v>
      </c>
      <c r="L7258" s="35">
        <v>3180.929564344618</v>
      </c>
      <c r="M7258" s="37">
        <f t="shared" si="794"/>
        <v>3180.929564344618</v>
      </c>
      <c r="N7258" s="4"/>
      <c r="R7258" s="4"/>
    </row>
    <row r="7259" spans="1:18" x14ac:dyDescent="0.25">
      <c r="A7259" s="9">
        <v>45229.458333333336</v>
      </c>
      <c r="B7259" s="5">
        <v>45229</v>
      </c>
      <c r="C7259" s="6">
        <v>49961.827699652778</v>
      </c>
      <c r="D7259" s="6">
        <v>5042.2344118923611</v>
      </c>
      <c r="E7259" s="6">
        <v>18771</v>
      </c>
      <c r="F7259" s="14">
        <f t="shared" si="791"/>
        <v>10.092173653461847</v>
      </c>
      <c r="G7259" s="14">
        <f t="shared" si="792"/>
        <v>26.861831612020463</v>
      </c>
      <c r="H7259" s="6">
        <f t="shared" si="795"/>
        <v>1861.3</v>
      </c>
      <c r="I7259" s="14">
        <f t="shared" si="796"/>
        <v>58.514341872373151</v>
      </c>
      <c r="J7259" s="9" t="b">
        <f t="shared" si="793"/>
        <v>1</v>
      </c>
      <c r="K7259" t="b">
        <f t="shared" si="797"/>
        <v>1</v>
      </c>
      <c r="L7259" s="35">
        <v>5042.2344118923611</v>
      </c>
      <c r="M7259" s="37">
        <f t="shared" si="794"/>
        <v>5042.2344118923611</v>
      </c>
      <c r="N7259" s="4"/>
      <c r="R7259" s="4"/>
    </row>
    <row r="7260" spans="1:18" x14ac:dyDescent="0.25">
      <c r="A7260" s="9">
        <v>45229.5</v>
      </c>
      <c r="B7260" s="5">
        <v>45229</v>
      </c>
      <c r="C7260" s="6">
        <v>49879.803693576388</v>
      </c>
      <c r="D7260" s="6">
        <v>6215.2182888454863</v>
      </c>
      <c r="E7260" s="6">
        <v>18771</v>
      </c>
      <c r="F7260" s="14">
        <f t="shared" si="791"/>
        <v>12.460390435830632</v>
      </c>
      <c r="G7260" s="14">
        <f t="shared" si="792"/>
        <v>33.110746837384724</v>
      </c>
      <c r="H7260" s="6">
        <f t="shared" si="795"/>
        <v>1173</v>
      </c>
      <c r="I7260" s="14">
        <f t="shared" si="796"/>
        <v>23.263495985696757</v>
      </c>
      <c r="J7260" s="9" t="b">
        <f t="shared" si="793"/>
        <v>1</v>
      </c>
      <c r="K7260" t="b">
        <f t="shared" si="797"/>
        <v>1</v>
      </c>
      <c r="L7260" s="35">
        <v>6215.2182888454863</v>
      </c>
      <c r="M7260" s="37">
        <f t="shared" si="794"/>
        <v>6215.2182888454863</v>
      </c>
      <c r="N7260" s="4"/>
      <c r="R7260" s="4"/>
    </row>
    <row r="7261" spans="1:18" x14ac:dyDescent="0.25">
      <c r="A7261" s="9">
        <v>45229.541666666664</v>
      </c>
      <c r="B7261" s="5">
        <v>45229</v>
      </c>
      <c r="C7261" s="6">
        <v>49275.061827256941</v>
      </c>
      <c r="D7261" s="6">
        <v>7118.7524273003473</v>
      </c>
      <c r="E7261" s="6">
        <v>18771</v>
      </c>
      <c r="F7261" s="14">
        <f t="shared" si="791"/>
        <v>14.446968026659167</v>
      </c>
      <c r="G7261" s="14">
        <f t="shared" si="792"/>
        <v>37.924204503224907</v>
      </c>
      <c r="H7261" s="6">
        <f t="shared" si="795"/>
        <v>903.5</v>
      </c>
      <c r="I7261" s="14">
        <f t="shared" si="796"/>
        <v>14.536898915063375</v>
      </c>
      <c r="J7261" s="9" t="b">
        <f t="shared" si="793"/>
        <v>1</v>
      </c>
      <c r="K7261" t="b">
        <f t="shared" si="797"/>
        <v>1</v>
      </c>
      <c r="L7261" s="35">
        <v>7118.7524273003473</v>
      </c>
      <c r="M7261" s="37">
        <f t="shared" si="794"/>
        <v>7118.7524273003473</v>
      </c>
      <c r="N7261" s="4"/>
      <c r="R7261" s="4"/>
    </row>
    <row r="7262" spans="1:18" x14ac:dyDescent="0.25">
      <c r="A7262" s="9">
        <v>45229.583333333336</v>
      </c>
      <c r="B7262" s="5">
        <v>45229</v>
      </c>
      <c r="C7262" s="6">
        <v>48604.167085503475</v>
      </c>
      <c r="D7262" s="6">
        <v>7741.636477864583</v>
      </c>
      <c r="E7262" s="6">
        <v>18771</v>
      </c>
      <c r="F7262" s="14">
        <f t="shared" si="791"/>
        <v>15.927927464008695</v>
      </c>
      <c r="G7262" s="14">
        <f t="shared" si="792"/>
        <v>41.242536241354131</v>
      </c>
      <c r="H7262" s="6">
        <f t="shared" si="795"/>
        <v>622.9</v>
      </c>
      <c r="I7262" s="14">
        <f t="shared" si="796"/>
        <v>8.7501287109126658</v>
      </c>
      <c r="J7262" s="9" t="b">
        <f t="shared" si="793"/>
        <v>1</v>
      </c>
      <c r="K7262" t="b">
        <f t="shared" si="797"/>
        <v>1</v>
      </c>
      <c r="L7262" s="35">
        <v>7741.636477864583</v>
      </c>
      <c r="M7262" s="37">
        <f t="shared" si="794"/>
        <v>7741.636477864583</v>
      </c>
      <c r="N7262" s="4"/>
      <c r="R7262" s="4"/>
    </row>
    <row r="7263" spans="1:18" x14ac:dyDescent="0.25">
      <c r="A7263" s="9">
        <v>45229.625</v>
      </c>
      <c r="B7263" s="5">
        <v>45229</v>
      </c>
      <c r="C7263" s="6">
        <v>48054.512371961806</v>
      </c>
      <c r="D7263" s="6">
        <v>7825.3941086154518</v>
      </c>
      <c r="E7263" s="6">
        <v>18771</v>
      </c>
      <c r="F7263" s="14">
        <f t="shared" si="791"/>
        <v>16.284410604447849</v>
      </c>
      <c r="G7263" s="14">
        <f t="shared" si="792"/>
        <v>41.688743852833902</v>
      </c>
      <c r="H7263" s="6">
        <f t="shared" si="795"/>
        <v>83.8</v>
      </c>
      <c r="I7263" s="14">
        <f t="shared" si="796"/>
        <v>1.0824584729547388</v>
      </c>
      <c r="J7263" s="9" t="b">
        <f t="shared" si="793"/>
        <v>1</v>
      </c>
      <c r="K7263" t="b">
        <f t="shared" si="797"/>
        <v>1</v>
      </c>
      <c r="L7263" s="35">
        <v>7825.3941086154518</v>
      </c>
      <c r="M7263" s="37">
        <f t="shared" si="794"/>
        <v>7825.3941086154518</v>
      </c>
      <c r="N7263" s="4"/>
      <c r="R7263" s="4"/>
    </row>
    <row r="7264" spans="1:18" x14ac:dyDescent="0.25">
      <c r="A7264" s="9">
        <v>45229.666666666664</v>
      </c>
      <c r="B7264" s="5">
        <v>45229</v>
      </c>
      <c r="C7264" s="6">
        <v>47587.428747829865</v>
      </c>
      <c r="D7264" s="6">
        <v>7590.8559787326385</v>
      </c>
      <c r="E7264" s="6">
        <v>18771</v>
      </c>
      <c r="F7264" s="14">
        <f t="shared" si="791"/>
        <v>15.951389218688991</v>
      </c>
      <c r="G7264" s="14">
        <f t="shared" si="792"/>
        <v>40.439273233885451</v>
      </c>
      <c r="H7264" s="6">
        <f t="shared" si="795"/>
        <v>-234.5</v>
      </c>
      <c r="I7264" s="14">
        <f t="shared" si="796"/>
        <v>-2.9966541843793491</v>
      </c>
      <c r="J7264" s="9" t="b">
        <f t="shared" si="793"/>
        <v>1</v>
      </c>
      <c r="K7264" t="b">
        <f t="shared" si="797"/>
        <v>1</v>
      </c>
      <c r="L7264" s="35">
        <v>7590.8559787326385</v>
      </c>
      <c r="M7264" s="37">
        <f t="shared" si="794"/>
        <v>7590.8559787326385</v>
      </c>
      <c r="N7264" s="4"/>
      <c r="R7264" s="4"/>
    </row>
    <row r="7265" spans="1:18" x14ac:dyDescent="0.25">
      <c r="A7265" s="9">
        <v>45229.708333333336</v>
      </c>
      <c r="B7265" s="5">
        <v>45229</v>
      </c>
      <c r="C7265" s="6">
        <v>48020.580818142364</v>
      </c>
      <c r="D7265" s="6">
        <v>6667.1812499999996</v>
      </c>
      <c r="E7265" s="6">
        <v>18771</v>
      </c>
      <c r="F7265" s="14">
        <f t="shared" si="791"/>
        <v>13.884007932451148</v>
      </c>
      <c r="G7265" s="14">
        <f t="shared" si="792"/>
        <v>35.518519258430551</v>
      </c>
      <c r="H7265" s="6">
        <f t="shared" si="795"/>
        <v>-923.7</v>
      </c>
      <c r="I7265" s="14">
        <f t="shared" si="796"/>
        <v>-12.168588135355717</v>
      </c>
      <c r="J7265" s="9" t="b">
        <f t="shared" si="793"/>
        <v>1</v>
      </c>
      <c r="K7265" t="b">
        <f t="shared" si="797"/>
        <v>1</v>
      </c>
      <c r="L7265" s="35">
        <v>6667.1812499999996</v>
      </c>
      <c r="M7265" s="37">
        <f t="shared" si="794"/>
        <v>6667.1812499999996</v>
      </c>
      <c r="N7265" s="4"/>
      <c r="R7265" s="4"/>
    </row>
    <row r="7266" spans="1:18" x14ac:dyDescent="0.25">
      <c r="A7266" s="9">
        <v>45229.75</v>
      </c>
      <c r="B7266" s="5">
        <v>45229</v>
      </c>
      <c r="C7266" s="6">
        <v>48919.412942708332</v>
      </c>
      <c r="D7266" s="6">
        <v>4395.451680230035</v>
      </c>
      <c r="E7266" s="6">
        <v>18771</v>
      </c>
      <c r="F7266" s="14">
        <f t="shared" si="791"/>
        <v>8.985086729020523</v>
      </c>
      <c r="G7266" s="14">
        <f t="shared" si="792"/>
        <v>23.416182836450027</v>
      </c>
      <c r="H7266" s="6">
        <f t="shared" si="795"/>
        <v>-2271.6999999999998</v>
      </c>
      <c r="I7266" s="14">
        <f t="shared" si="796"/>
        <v>-34.072870000346853</v>
      </c>
      <c r="J7266" s="9" t="b">
        <f t="shared" si="793"/>
        <v>1</v>
      </c>
      <c r="K7266" t="b">
        <f t="shared" si="797"/>
        <v>1</v>
      </c>
      <c r="L7266" s="35">
        <v>4395.451680230035</v>
      </c>
      <c r="M7266" s="37">
        <f t="shared" si="794"/>
        <v>4395.451680230035</v>
      </c>
      <c r="N7266" s="4"/>
      <c r="R7266" s="4"/>
    </row>
    <row r="7267" spans="1:18" x14ac:dyDescent="0.25">
      <c r="A7267" s="9">
        <v>45229.791666666664</v>
      </c>
      <c r="B7267" s="5">
        <v>45229</v>
      </c>
      <c r="C7267" s="6">
        <v>50256.535260416669</v>
      </c>
      <c r="D7267" s="6">
        <v>796.91214072598348</v>
      </c>
      <c r="E7267" s="6">
        <v>18771</v>
      </c>
      <c r="F7267" s="14">
        <f t="shared" si="791"/>
        <v>1.5856885807917043</v>
      </c>
      <c r="G7267" s="14">
        <f t="shared" si="792"/>
        <v>4.2454431875019099</v>
      </c>
      <c r="H7267" s="6">
        <f t="shared" si="795"/>
        <v>-3598.5</v>
      </c>
      <c r="I7267" s="14">
        <f t="shared" si="796"/>
        <v>-81.868719344257997</v>
      </c>
      <c r="J7267" s="9" t="b">
        <f t="shared" si="793"/>
        <v>1</v>
      </c>
      <c r="K7267" t="b">
        <f t="shared" si="797"/>
        <v>1</v>
      </c>
      <c r="L7267" s="35">
        <v>796.91214072598348</v>
      </c>
      <c r="M7267" s="37">
        <f t="shared" si="794"/>
        <v>796.91214072598348</v>
      </c>
      <c r="N7267" s="4"/>
      <c r="R7267" s="4"/>
    </row>
    <row r="7268" spans="1:18" x14ac:dyDescent="0.25">
      <c r="A7268" s="9">
        <v>45229.833333333336</v>
      </c>
      <c r="B7268" s="5">
        <v>45229</v>
      </c>
      <c r="C7268" s="6">
        <v>50878.460781250003</v>
      </c>
      <c r="D7268" s="6">
        <v>0.10719067088942615</v>
      </c>
      <c r="E7268" s="6">
        <v>18771</v>
      </c>
      <c r="F7268" s="14">
        <f t="shared" si="791"/>
        <v>2.1067986185802347E-4</v>
      </c>
      <c r="G7268" s="14">
        <f t="shared" si="792"/>
        <v>5.7104400878709794E-4</v>
      </c>
      <c r="H7268" s="6">
        <f t="shared" si="795"/>
        <v>-796.8</v>
      </c>
      <c r="I7268" s="14">
        <f t="shared" si="796"/>
        <v>-99.985928094170916</v>
      </c>
      <c r="J7268" s="9" t="b">
        <f t="shared" si="793"/>
        <v>0</v>
      </c>
      <c r="K7268" t="b">
        <f t="shared" si="797"/>
        <v>1</v>
      </c>
      <c r="L7268" s="35">
        <v>0.10719067088942615</v>
      </c>
      <c r="M7268" s="37">
        <f t="shared" si="794"/>
        <v>0</v>
      </c>
      <c r="N7268" s="4"/>
      <c r="R7268" s="4"/>
    </row>
    <row r="7269" spans="1:18" x14ac:dyDescent="0.25">
      <c r="A7269" s="9">
        <v>45229.875</v>
      </c>
      <c r="B7269" s="5">
        <v>45229</v>
      </c>
      <c r="C7269" s="6">
        <v>50261.112699652775</v>
      </c>
      <c r="D7269" s="6">
        <v>2.3263079038924842E-2</v>
      </c>
      <c r="E7269" s="6">
        <v>18771</v>
      </c>
      <c r="F7269" s="14">
        <f t="shared" si="791"/>
        <v>4.6284448929610655E-5</v>
      </c>
      <c r="G7269" s="14">
        <f t="shared" si="792"/>
        <v>1.239309522077931E-4</v>
      </c>
      <c r="H7269" s="6">
        <f t="shared" si="795"/>
        <v>-0.1</v>
      </c>
      <c r="I7269" s="14">
        <f t="shared" si="796"/>
        <v>-93.291700826423821</v>
      </c>
      <c r="J7269" s="9" t="b">
        <f t="shared" si="793"/>
        <v>0</v>
      </c>
      <c r="K7269" t="b">
        <f t="shared" si="797"/>
        <v>0</v>
      </c>
      <c r="L7269" s="35">
        <v>2.3263079038924842E-2</v>
      </c>
      <c r="M7269" s="37">
        <f t="shared" si="794"/>
        <v>0</v>
      </c>
      <c r="N7269" s="4"/>
      <c r="R7269" s="4"/>
    </row>
    <row r="7270" spans="1:18" x14ac:dyDescent="0.25">
      <c r="A7270" s="9">
        <v>45229.916666666664</v>
      </c>
      <c r="B7270" s="5">
        <v>45229</v>
      </c>
      <c r="C7270" s="6">
        <v>48835.456825086803</v>
      </c>
      <c r="D7270" s="6">
        <v>1.1233900207444095E-2</v>
      </c>
      <c r="E7270" s="6">
        <v>18771</v>
      </c>
      <c r="F7270" s="14">
        <f t="shared" si="791"/>
        <v>2.3003573505374138E-5</v>
      </c>
      <c r="G7270" s="14">
        <f t="shared" si="792"/>
        <v>5.9847105681338746E-5</v>
      </c>
      <c r="H7270" s="6">
        <f t="shared" si="795"/>
        <v>0</v>
      </c>
      <c r="I7270" s="14">
        <f t="shared" si="796"/>
        <v>0</v>
      </c>
      <c r="J7270" s="9" t="b">
        <f t="shared" si="793"/>
        <v>0</v>
      </c>
      <c r="K7270" t="b">
        <f t="shared" si="797"/>
        <v>0</v>
      </c>
      <c r="L7270" s="35">
        <v>1.1233900207444095E-2</v>
      </c>
      <c r="M7270" s="37">
        <f t="shared" si="794"/>
        <v>0</v>
      </c>
      <c r="N7270" s="4"/>
      <c r="R7270" s="4"/>
    </row>
    <row r="7271" spans="1:18" x14ac:dyDescent="0.25">
      <c r="A7271" s="9">
        <v>45229.958333333336</v>
      </c>
      <c r="B7271" s="5">
        <v>45229</v>
      </c>
      <c r="C7271" s="6">
        <v>46736.914509548609</v>
      </c>
      <c r="D7271" s="6">
        <v>1.7873705954989418E-2</v>
      </c>
      <c r="E7271" s="6">
        <v>18771</v>
      </c>
      <c r="F7271" s="14">
        <f t="shared" si="791"/>
        <v>3.8243230522497839E-5</v>
      </c>
      <c r="G7271" s="14">
        <f t="shared" si="792"/>
        <v>9.5219785600071484E-5</v>
      </c>
      <c r="H7271" s="6">
        <f t="shared" si="795"/>
        <v>0</v>
      </c>
      <c r="I7271" s="14">
        <f t="shared" si="796"/>
        <v>0</v>
      </c>
      <c r="J7271" s="9" t="b">
        <f t="shared" si="793"/>
        <v>0</v>
      </c>
      <c r="K7271" t="b">
        <f t="shared" si="797"/>
        <v>0</v>
      </c>
      <c r="L7271" s="35">
        <v>1.7873705954989418E-2</v>
      </c>
      <c r="M7271" s="37">
        <f t="shared" si="794"/>
        <v>0</v>
      </c>
      <c r="N7271" s="4"/>
      <c r="R7271" s="4"/>
    </row>
    <row r="7272" spans="1:18" x14ac:dyDescent="0.25">
      <c r="A7272" s="9">
        <v>45230</v>
      </c>
      <c r="B7272" s="5">
        <v>45230</v>
      </c>
      <c r="C7272" s="6">
        <v>44434.709763454863</v>
      </c>
      <c r="D7272" s="6">
        <v>9.6979255732407583E-3</v>
      </c>
      <c r="E7272" s="6">
        <v>19179</v>
      </c>
      <c r="F7272" s="14">
        <f t="shared" si="791"/>
        <v>2.1825112901303963E-5</v>
      </c>
      <c r="G7272" s="14">
        <f t="shared" si="792"/>
        <v>5.056533486230126E-5</v>
      </c>
      <c r="H7272" s="6">
        <f t="shared" si="795"/>
        <v>0</v>
      </c>
      <c r="I7272" s="14">
        <f t="shared" si="796"/>
        <v>0</v>
      </c>
      <c r="J7272" s="9" t="b">
        <f t="shared" si="793"/>
        <v>0</v>
      </c>
      <c r="K7272" t="b">
        <f t="shared" si="797"/>
        <v>0</v>
      </c>
      <c r="L7272" s="35">
        <v>9.6979255732407583E-3</v>
      </c>
      <c r="M7272" s="37">
        <f t="shared" si="794"/>
        <v>0</v>
      </c>
      <c r="N7272" s="4"/>
      <c r="R7272" s="4"/>
    </row>
    <row r="7273" spans="1:18" x14ac:dyDescent="0.25">
      <c r="A7273" s="9">
        <v>45230.041666666664</v>
      </c>
      <c r="B7273" s="5">
        <v>45230</v>
      </c>
      <c r="C7273" s="6">
        <v>42950.122597656249</v>
      </c>
      <c r="D7273" s="6">
        <v>7.1377342220188839E-3</v>
      </c>
      <c r="E7273" s="6">
        <v>19179</v>
      </c>
      <c r="F7273" s="14">
        <f t="shared" si="791"/>
        <v>1.6618658551648427E-5</v>
      </c>
      <c r="G7273" s="14">
        <f t="shared" si="792"/>
        <v>3.7216404515453798E-5</v>
      </c>
      <c r="H7273" s="6">
        <f t="shared" si="795"/>
        <v>0</v>
      </c>
      <c r="I7273" s="14">
        <f t="shared" si="796"/>
        <v>0</v>
      </c>
      <c r="J7273" s="9" t="b">
        <f t="shared" si="793"/>
        <v>0</v>
      </c>
      <c r="K7273" t="b">
        <f t="shared" si="797"/>
        <v>0</v>
      </c>
      <c r="L7273" s="35">
        <v>7.1377342220188839E-3</v>
      </c>
      <c r="M7273" s="37">
        <f t="shared" si="794"/>
        <v>0</v>
      </c>
      <c r="N7273" s="4"/>
      <c r="R7273" s="4"/>
    </row>
    <row r="7274" spans="1:18" x14ac:dyDescent="0.25">
      <c r="A7274" s="9">
        <v>45230.083333333336</v>
      </c>
      <c r="B7274" s="5">
        <v>45230</v>
      </c>
      <c r="C7274" s="6">
        <v>42214.77509331597</v>
      </c>
      <c r="D7274" s="6">
        <v>7.4793479391114994E-3</v>
      </c>
      <c r="E7274" s="6">
        <v>19179</v>
      </c>
      <c r="F7274" s="14">
        <f t="shared" si="791"/>
        <v>1.7717370097503455E-5</v>
      </c>
      <c r="G7274" s="14">
        <f t="shared" si="792"/>
        <v>3.8997590797807499E-5</v>
      </c>
      <c r="H7274" s="6">
        <f t="shared" si="795"/>
        <v>0</v>
      </c>
      <c r="I7274" s="14">
        <f t="shared" si="796"/>
        <v>0</v>
      </c>
      <c r="J7274" s="9" t="b">
        <f t="shared" si="793"/>
        <v>0</v>
      </c>
      <c r="K7274" t="b">
        <f t="shared" si="797"/>
        <v>0</v>
      </c>
      <c r="L7274" s="35">
        <v>7.4793479391114994E-3</v>
      </c>
      <c r="M7274" s="37">
        <f t="shared" si="794"/>
        <v>0</v>
      </c>
      <c r="N7274" s="4"/>
      <c r="R7274" s="4"/>
    </row>
    <row r="7275" spans="1:18" x14ac:dyDescent="0.25">
      <c r="A7275" s="9">
        <v>45230.125</v>
      </c>
      <c r="B7275" s="5">
        <v>45230</v>
      </c>
      <c r="C7275" s="6">
        <v>42033.337901475694</v>
      </c>
      <c r="D7275" s="6">
        <v>9.5405718308433675E-3</v>
      </c>
      <c r="E7275" s="6">
        <v>19179</v>
      </c>
      <c r="F7275" s="14">
        <f t="shared" si="791"/>
        <v>2.2697630754916613E-5</v>
      </c>
      <c r="G7275" s="14">
        <f t="shared" si="792"/>
        <v>4.9744886755531394E-5</v>
      </c>
      <c r="H7275" s="6">
        <f t="shared" si="795"/>
        <v>0</v>
      </c>
      <c r="I7275" s="14">
        <f t="shared" si="796"/>
        <v>0</v>
      </c>
      <c r="J7275" s="9" t="b">
        <f t="shared" si="793"/>
        <v>0</v>
      </c>
      <c r="K7275" t="b">
        <f t="shared" si="797"/>
        <v>0</v>
      </c>
      <c r="L7275" s="35">
        <v>9.5405718308433675E-3</v>
      </c>
      <c r="M7275" s="37">
        <f t="shared" si="794"/>
        <v>0</v>
      </c>
      <c r="N7275" s="4"/>
      <c r="R7275" s="4"/>
    </row>
    <row r="7276" spans="1:18" x14ac:dyDescent="0.25">
      <c r="A7276" s="9">
        <v>45230.166666666664</v>
      </c>
      <c r="B7276" s="5">
        <v>45230</v>
      </c>
      <c r="C7276" s="6">
        <v>42583.080839843751</v>
      </c>
      <c r="D7276" s="6">
        <v>1.0880781732913521E-2</v>
      </c>
      <c r="E7276" s="6">
        <v>19179</v>
      </c>
      <c r="F7276" s="14">
        <f t="shared" si="791"/>
        <v>2.5551889431947089E-5</v>
      </c>
      <c r="G7276" s="14">
        <f t="shared" si="792"/>
        <v>5.6732789680971484E-5</v>
      </c>
      <c r="H7276" s="6">
        <f t="shared" si="795"/>
        <v>0</v>
      </c>
      <c r="I7276" s="14">
        <f t="shared" si="796"/>
        <v>0</v>
      </c>
      <c r="J7276" s="9" t="b">
        <f t="shared" si="793"/>
        <v>0</v>
      </c>
      <c r="K7276" t="b">
        <f t="shared" si="797"/>
        <v>0</v>
      </c>
      <c r="L7276" s="35">
        <v>1.0880781732913521E-2</v>
      </c>
      <c r="M7276" s="37">
        <f t="shared" si="794"/>
        <v>0</v>
      </c>
      <c r="N7276" s="4"/>
      <c r="R7276" s="4"/>
    </row>
    <row r="7277" spans="1:18" x14ac:dyDescent="0.25">
      <c r="A7277" s="9">
        <v>45230.208333333336</v>
      </c>
      <c r="B7277" s="5">
        <v>45230</v>
      </c>
      <c r="C7277" s="6">
        <v>43543.097133246527</v>
      </c>
      <c r="D7277" s="6">
        <v>9.0580728880336712E-3</v>
      </c>
      <c r="E7277" s="6">
        <v>19179</v>
      </c>
      <c r="F7277" s="14">
        <f t="shared" si="791"/>
        <v>2.0802546176986449E-5</v>
      </c>
      <c r="G7277" s="14">
        <f t="shared" si="792"/>
        <v>4.7229119808299035E-5</v>
      </c>
      <c r="H7277" s="6">
        <f t="shared" si="795"/>
        <v>0</v>
      </c>
      <c r="I7277" s="14">
        <f t="shared" si="796"/>
        <v>0</v>
      </c>
      <c r="J7277" s="9" t="b">
        <f t="shared" si="793"/>
        <v>0</v>
      </c>
      <c r="K7277" t="b">
        <f t="shared" si="797"/>
        <v>0</v>
      </c>
      <c r="L7277" s="35">
        <v>9.0580728880336712E-3</v>
      </c>
      <c r="M7277" s="37">
        <f t="shared" si="794"/>
        <v>0</v>
      </c>
      <c r="N7277" s="4"/>
      <c r="R7277" s="4"/>
    </row>
    <row r="7278" spans="1:18" x14ac:dyDescent="0.25">
      <c r="A7278" s="9">
        <v>45230.25</v>
      </c>
      <c r="B7278" s="5">
        <v>45230</v>
      </c>
      <c r="C7278" s="6">
        <v>45848.474233940971</v>
      </c>
      <c r="D7278" s="6">
        <v>1.5882633465549183E-2</v>
      </c>
      <c r="E7278" s="6">
        <v>19179</v>
      </c>
      <c r="F7278" s="14">
        <f t="shared" si="791"/>
        <v>3.4641574732690871E-5</v>
      </c>
      <c r="G7278" s="14">
        <f t="shared" si="792"/>
        <v>8.281262560899517E-5</v>
      </c>
      <c r="H7278" s="6">
        <f t="shared" si="795"/>
        <v>0</v>
      </c>
      <c r="I7278" s="14">
        <f t="shared" si="796"/>
        <v>0</v>
      </c>
      <c r="J7278" s="9" t="b">
        <f t="shared" si="793"/>
        <v>0</v>
      </c>
      <c r="K7278" t="b">
        <f t="shared" si="797"/>
        <v>0</v>
      </c>
      <c r="L7278" s="35">
        <v>1.5882633465549183E-2</v>
      </c>
      <c r="M7278" s="37">
        <f t="shared" si="794"/>
        <v>0</v>
      </c>
      <c r="N7278" s="4"/>
      <c r="R7278" s="4"/>
    </row>
    <row r="7279" spans="1:18" x14ac:dyDescent="0.25">
      <c r="A7279" s="9">
        <v>45230.291666666664</v>
      </c>
      <c r="B7279" s="5">
        <v>45230</v>
      </c>
      <c r="C7279" s="6">
        <v>49450.323463541667</v>
      </c>
      <c r="D7279" s="6">
        <v>2.2183327244775782E-2</v>
      </c>
      <c r="E7279" s="6">
        <v>19179</v>
      </c>
      <c r="F7279" s="14">
        <f t="shared" si="791"/>
        <v>4.4859822324784037E-5</v>
      </c>
      <c r="G7279" s="14">
        <f t="shared" si="792"/>
        <v>1.1566467096707745E-4</v>
      </c>
      <c r="H7279" s="6">
        <f t="shared" si="795"/>
        <v>0</v>
      </c>
      <c r="I7279" s="14">
        <f t="shared" si="796"/>
        <v>0</v>
      </c>
      <c r="J7279" s="9" t="b">
        <f t="shared" si="793"/>
        <v>0</v>
      </c>
      <c r="K7279" t="b">
        <f t="shared" si="797"/>
        <v>0</v>
      </c>
      <c r="L7279" s="35">
        <v>2.2183327244775782E-2</v>
      </c>
      <c r="M7279" s="37">
        <f t="shared" si="794"/>
        <v>0</v>
      </c>
      <c r="N7279" s="4"/>
      <c r="R7279" s="4"/>
    </row>
    <row r="7280" spans="1:18" x14ac:dyDescent="0.25">
      <c r="A7280" s="9">
        <v>45230.333333333336</v>
      </c>
      <c r="B7280" s="5">
        <v>45230</v>
      </c>
      <c r="C7280" s="6">
        <v>51520.664717881948</v>
      </c>
      <c r="D7280" s="6">
        <v>13.146255844443157</v>
      </c>
      <c r="E7280" s="6">
        <v>19179</v>
      </c>
      <c r="F7280" s="14">
        <f t="shared" si="791"/>
        <v>2.551647172339435E-2</v>
      </c>
      <c r="G7280" s="14">
        <f t="shared" si="792"/>
        <v>6.8545053675599127E-2</v>
      </c>
      <c r="H7280" s="6">
        <f t="shared" si="795"/>
        <v>13.1</v>
      </c>
      <c r="I7280" s="14">
        <f t="shared" si="796"/>
        <v>59053.359558968215</v>
      </c>
      <c r="J7280" s="9" t="b">
        <f t="shared" si="793"/>
        <v>1</v>
      </c>
      <c r="K7280" t="b">
        <f t="shared" si="797"/>
        <v>1</v>
      </c>
      <c r="L7280" s="35">
        <v>13.146255844443157</v>
      </c>
      <c r="M7280" s="37">
        <f t="shared" si="794"/>
        <v>13.146255844443157</v>
      </c>
      <c r="N7280" s="4"/>
      <c r="R7280" s="4"/>
    </row>
    <row r="7281" spans="1:18" x14ac:dyDescent="0.25">
      <c r="A7281" s="9">
        <v>45230.375</v>
      </c>
      <c r="B7281" s="5">
        <v>45230</v>
      </c>
      <c r="C7281" s="6">
        <v>51643.903205295137</v>
      </c>
      <c r="D7281" s="6">
        <v>2142.8636610412595</v>
      </c>
      <c r="E7281" s="6">
        <v>19179</v>
      </c>
      <c r="F7281" s="14">
        <f t="shared" si="791"/>
        <v>4.149306167899308</v>
      </c>
      <c r="G7281" s="14">
        <f t="shared" si="792"/>
        <v>11.172968669071691</v>
      </c>
      <c r="H7281" s="6">
        <f t="shared" si="795"/>
        <v>2129.6999999999998</v>
      </c>
      <c r="I7281" s="14">
        <f t="shared" si="796"/>
        <v>16200.04984841529</v>
      </c>
      <c r="J7281" s="9" t="b">
        <f t="shared" si="793"/>
        <v>1</v>
      </c>
      <c r="K7281" t="b">
        <f t="shared" si="797"/>
        <v>1</v>
      </c>
      <c r="L7281" s="35">
        <v>2142.8636610412595</v>
      </c>
      <c r="M7281" s="37">
        <f t="shared" si="794"/>
        <v>2142.8636610412595</v>
      </c>
      <c r="N7281" s="4"/>
      <c r="R7281" s="4"/>
    </row>
    <row r="7282" spans="1:18" x14ac:dyDescent="0.25">
      <c r="A7282" s="9">
        <v>45230.416666666664</v>
      </c>
      <c r="B7282" s="5">
        <v>45230</v>
      </c>
      <c r="C7282" s="6">
        <v>50685.157369791668</v>
      </c>
      <c r="D7282" s="6">
        <v>8347.4694650607635</v>
      </c>
      <c r="E7282" s="6">
        <v>19179</v>
      </c>
      <c r="F7282" s="14">
        <f t="shared" si="791"/>
        <v>16.469258256729518</v>
      </c>
      <c r="G7282" s="14">
        <f t="shared" si="792"/>
        <v>43.524007847441283</v>
      </c>
      <c r="H7282" s="6">
        <f t="shared" si="795"/>
        <v>6204.6</v>
      </c>
      <c r="I7282" s="14">
        <f t="shared" si="796"/>
        <v>289.54711924999759</v>
      </c>
      <c r="J7282" s="9" t="b">
        <f t="shared" si="793"/>
        <v>1</v>
      </c>
      <c r="K7282" t="b">
        <f t="shared" si="797"/>
        <v>1</v>
      </c>
      <c r="L7282" s="35">
        <v>8347.4694650607635</v>
      </c>
      <c r="M7282" s="37">
        <f t="shared" si="794"/>
        <v>8347.4694650607635</v>
      </c>
      <c r="N7282" s="4"/>
      <c r="R7282" s="4"/>
    </row>
    <row r="7283" spans="1:18" x14ac:dyDescent="0.25">
      <c r="A7283" s="9">
        <v>45230.458333333336</v>
      </c>
      <c r="B7283" s="5">
        <v>45230</v>
      </c>
      <c r="C7283" s="6">
        <v>49794.66913628472</v>
      </c>
      <c r="D7283" s="6">
        <v>10527.616680772569</v>
      </c>
      <c r="E7283" s="6">
        <v>19179</v>
      </c>
      <c r="F7283" s="14">
        <f t="shared" si="791"/>
        <v>21.142055692666975</v>
      </c>
      <c r="G7283" s="14">
        <f t="shared" si="792"/>
        <v>54.891374319685958</v>
      </c>
      <c r="H7283" s="6">
        <f t="shared" si="795"/>
        <v>2180.1</v>
      </c>
      <c r="I7283" s="14">
        <f t="shared" si="796"/>
        <v>26.116896972490217</v>
      </c>
      <c r="J7283" s="9" t="b">
        <f t="shared" si="793"/>
        <v>1</v>
      </c>
      <c r="K7283" t="b">
        <f t="shared" si="797"/>
        <v>1</v>
      </c>
      <c r="L7283" s="35">
        <v>10527.616680772569</v>
      </c>
      <c r="M7283" s="37">
        <f t="shared" si="794"/>
        <v>10527.616680772569</v>
      </c>
      <c r="N7283" s="4"/>
      <c r="R7283" s="4"/>
    </row>
    <row r="7284" spans="1:18" x14ac:dyDescent="0.25">
      <c r="A7284" s="9">
        <v>45230.5</v>
      </c>
      <c r="B7284" s="5">
        <v>45230</v>
      </c>
      <c r="C7284" s="6">
        <v>48564.313908420139</v>
      </c>
      <c r="D7284" s="6">
        <v>10864.526444227431</v>
      </c>
      <c r="E7284" s="6">
        <v>19179</v>
      </c>
      <c r="F7284" s="14">
        <f t="shared" si="791"/>
        <v>22.371419608058595</v>
      </c>
      <c r="G7284" s="14">
        <f t="shared" si="792"/>
        <v>56.648034017557904</v>
      </c>
      <c r="H7284" s="6">
        <f t="shared" si="795"/>
        <v>336.9</v>
      </c>
      <c r="I7284" s="14">
        <f t="shared" si="796"/>
        <v>3.2001545099500768</v>
      </c>
      <c r="J7284" s="9" t="b">
        <f t="shared" si="793"/>
        <v>1</v>
      </c>
      <c r="K7284" t="b">
        <f t="shared" si="797"/>
        <v>1</v>
      </c>
      <c r="L7284" s="35">
        <v>10864.526444227431</v>
      </c>
      <c r="M7284" s="37">
        <f t="shared" si="794"/>
        <v>10864.526444227431</v>
      </c>
      <c r="N7284" s="4"/>
      <c r="R7284" s="4"/>
    </row>
    <row r="7285" spans="1:18" x14ac:dyDescent="0.25">
      <c r="A7285" s="9">
        <v>45230.541666666664</v>
      </c>
      <c r="B7285" s="5">
        <v>45230</v>
      </c>
      <c r="C7285" s="6">
        <v>46758.577267795139</v>
      </c>
      <c r="D7285" s="6">
        <v>11220.770239800348</v>
      </c>
      <c r="E7285" s="6">
        <v>19179</v>
      </c>
      <c r="F7285" s="14">
        <f t="shared" si="791"/>
        <v>23.997244774016309</v>
      </c>
      <c r="G7285" s="14">
        <f t="shared" si="792"/>
        <v>58.505502058503303</v>
      </c>
      <c r="H7285" s="6">
        <f t="shared" si="795"/>
        <v>356.2</v>
      </c>
      <c r="I7285" s="14">
        <f t="shared" si="796"/>
        <v>3.2785598325756489</v>
      </c>
      <c r="J7285" s="9" t="b">
        <f t="shared" si="793"/>
        <v>1</v>
      </c>
      <c r="K7285" t="b">
        <f t="shared" si="797"/>
        <v>1</v>
      </c>
      <c r="L7285" s="35">
        <v>11220.770239800348</v>
      </c>
      <c r="M7285" s="37">
        <f t="shared" si="794"/>
        <v>11220.770239800348</v>
      </c>
      <c r="N7285" s="4"/>
      <c r="R7285" s="4"/>
    </row>
    <row r="7286" spans="1:18" x14ac:dyDescent="0.25">
      <c r="A7286" s="9">
        <v>45230.583333333336</v>
      </c>
      <c r="B7286" s="5">
        <v>45230</v>
      </c>
      <c r="C7286" s="6">
        <v>45308.154366319446</v>
      </c>
      <c r="D7286" s="6">
        <v>11558.024994574653</v>
      </c>
      <c r="E7286" s="6">
        <v>19179</v>
      </c>
      <c r="F7286" s="14">
        <f t="shared" si="791"/>
        <v>25.509811989089759</v>
      </c>
      <c r="G7286" s="14">
        <f t="shared" si="792"/>
        <v>60.26396055359848</v>
      </c>
      <c r="H7286" s="6">
        <f t="shared" si="795"/>
        <v>337.3</v>
      </c>
      <c r="I7286" s="14">
        <f t="shared" si="796"/>
        <v>3.0060324985854234</v>
      </c>
      <c r="J7286" s="9" t="b">
        <f t="shared" si="793"/>
        <v>1</v>
      </c>
      <c r="K7286" t="b">
        <f t="shared" si="797"/>
        <v>1</v>
      </c>
      <c r="L7286" s="35">
        <v>11558.024994574653</v>
      </c>
      <c r="M7286" s="37">
        <f t="shared" si="794"/>
        <v>11558.024994574653</v>
      </c>
      <c r="N7286" s="4"/>
      <c r="R7286" s="4"/>
    </row>
    <row r="7287" spans="1:18" x14ac:dyDescent="0.25">
      <c r="A7287" s="9">
        <v>45230.625</v>
      </c>
      <c r="B7287" s="5">
        <v>45230</v>
      </c>
      <c r="C7287" s="6">
        <v>44394.171799045136</v>
      </c>
      <c r="D7287" s="6">
        <v>11768.550374348959</v>
      </c>
      <c r="E7287" s="6">
        <v>19179</v>
      </c>
      <c r="F7287" s="14">
        <f t="shared" si="791"/>
        <v>26.509223840508916</v>
      </c>
      <c r="G7287" s="14">
        <f t="shared" si="792"/>
        <v>61.361647501689134</v>
      </c>
      <c r="H7287" s="6">
        <f t="shared" si="795"/>
        <v>210.5</v>
      </c>
      <c r="I7287" s="14">
        <f t="shared" si="796"/>
        <v>1.8212454125926263</v>
      </c>
      <c r="J7287" s="9" t="b">
        <f t="shared" si="793"/>
        <v>1</v>
      </c>
      <c r="K7287" t="b">
        <f t="shared" si="797"/>
        <v>1</v>
      </c>
      <c r="L7287" s="35">
        <v>11768.550374348959</v>
      </c>
      <c r="M7287" s="37">
        <f t="shared" si="794"/>
        <v>11768.550374348959</v>
      </c>
      <c r="N7287" s="4"/>
      <c r="R7287" s="4"/>
    </row>
    <row r="7288" spans="1:18" x14ac:dyDescent="0.25">
      <c r="A7288" s="9">
        <v>45230.666666666664</v>
      </c>
      <c r="B7288" s="5">
        <v>45230</v>
      </c>
      <c r="C7288" s="6">
        <v>43495.202517361111</v>
      </c>
      <c r="D7288" s="6">
        <v>12105.046358506945</v>
      </c>
      <c r="E7288" s="6">
        <v>19179</v>
      </c>
      <c r="F7288" s="14">
        <f t="shared" si="791"/>
        <v>27.830762148251214</v>
      </c>
      <c r="G7288" s="14">
        <f t="shared" si="792"/>
        <v>63.116149739334404</v>
      </c>
      <c r="H7288" s="6">
        <f t="shared" si="795"/>
        <v>336.5</v>
      </c>
      <c r="I7288" s="14">
        <f t="shared" si="796"/>
        <v>2.8593156276362142</v>
      </c>
      <c r="J7288" s="9" t="b">
        <f t="shared" si="793"/>
        <v>1</v>
      </c>
      <c r="K7288" t="b">
        <f t="shared" si="797"/>
        <v>1</v>
      </c>
      <c r="L7288" s="35">
        <v>12105.046358506945</v>
      </c>
      <c r="M7288" s="37">
        <f t="shared" si="794"/>
        <v>12105.046358506945</v>
      </c>
      <c r="N7288" s="4"/>
      <c r="R7288" s="4"/>
    </row>
    <row r="7289" spans="1:18" x14ac:dyDescent="0.25">
      <c r="A7289" s="9">
        <v>45230.708333333336</v>
      </c>
      <c r="B7289" s="5">
        <v>45230</v>
      </c>
      <c r="C7289" s="6">
        <v>43841.856681857636</v>
      </c>
      <c r="D7289" s="6">
        <v>11841.811344401041</v>
      </c>
      <c r="E7289" s="6">
        <v>19179</v>
      </c>
      <c r="F7289" s="14">
        <f t="shared" si="791"/>
        <v>27.010287065012339</v>
      </c>
      <c r="G7289" s="14">
        <f t="shared" si="792"/>
        <v>61.743632850519013</v>
      </c>
      <c r="H7289" s="6">
        <f t="shared" si="795"/>
        <v>-263.2</v>
      </c>
      <c r="I7289" s="14">
        <f t="shared" si="796"/>
        <v>-2.1742998102195084</v>
      </c>
      <c r="J7289" s="9" t="b">
        <f t="shared" si="793"/>
        <v>1</v>
      </c>
      <c r="K7289" t="b">
        <f t="shared" si="797"/>
        <v>1</v>
      </c>
      <c r="L7289" s="35">
        <v>11841.811344401041</v>
      </c>
      <c r="M7289" s="37">
        <f t="shared" si="794"/>
        <v>11841.811344401041</v>
      </c>
      <c r="N7289" s="4"/>
      <c r="R7289" s="4"/>
    </row>
    <row r="7290" spans="1:18" x14ac:dyDescent="0.25">
      <c r="A7290" s="9">
        <v>45230.75</v>
      </c>
      <c r="B7290" s="5">
        <v>45230</v>
      </c>
      <c r="C7290" s="6">
        <v>44120.805889756943</v>
      </c>
      <c r="D7290" s="6">
        <v>8462.3286013454854</v>
      </c>
      <c r="E7290" s="6">
        <v>19179</v>
      </c>
      <c r="F7290" s="14">
        <f t="shared" si="791"/>
        <v>19.179904878641608</v>
      </c>
      <c r="G7290" s="14">
        <f t="shared" si="792"/>
        <v>44.122887540254894</v>
      </c>
      <c r="H7290" s="6">
        <f t="shared" si="795"/>
        <v>-3379.5</v>
      </c>
      <c r="I7290" s="14">
        <f t="shared" si="796"/>
        <v>-28.538708325207956</v>
      </c>
      <c r="J7290" s="9" t="b">
        <f t="shared" si="793"/>
        <v>1</v>
      </c>
      <c r="K7290" t="b">
        <f t="shared" si="797"/>
        <v>1</v>
      </c>
      <c r="L7290" s="35">
        <v>8462.3286013454854</v>
      </c>
      <c r="M7290" s="37">
        <f t="shared" si="794"/>
        <v>8462.3286013454854</v>
      </c>
      <c r="N7290" s="4"/>
      <c r="R7290" s="4"/>
    </row>
    <row r="7291" spans="1:18" x14ac:dyDescent="0.25">
      <c r="A7291" s="9">
        <v>45230.791666666664</v>
      </c>
      <c r="B7291" s="5">
        <v>45230</v>
      </c>
      <c r="C7291" s="6">
        <v>44710.525041232642</v>
      </c>
      <c r="D7291" s="6">
        <v>1517.5196577697329</v>
      </c>
      <c r="E7291" s="6">
        <v>19179</v>
      </c>
      <c r="F7291" s="14">
        <f t="shared" si="791"/>
        <v>3.3940993901777174</v>
      </c>
      <c r="G7291" s="14">
        <f t="shared" si="792"/>
        <v>7.9124024076840964</v>
      </c>
      <c r="H7291" s="6">
        <f t="shared" si="795"/>
        <v>-6944.8</v>
      </c>
      <c r="I7291" s="14">
        <f t="shared" si="796"/>
        <v>-82.067245638461699</v>
      </c>
      <c r="J7291" s="9" t="b">
        <f t="shared" si="793"/>
        <v>1</v>
      </c>
      <c r="K7291" t="b">
        <f t="shared" si="797"/>
        <v>1</v>
      </c>
      <c r="L7291" s="35">
        <v>1517.5196577697329</v>
      </c>
      <c r="M7291" s="37">
        <f t="shared" si="794"/>
        <v>1517.5196577697329</v>
      </c>
      <c r="N7291" s="4"/>
      <c r="R7291" s="4"/>
    </row>
    <row r="7292" spans="1:18" x14ac:dyDescent="0.25">
      <c r="A7292" s="9">
        <v>45230.833333333336</v>
      </c>
      <c r="B7292" s="5">
        <v>45230</v>
      </c>
      <c r="C7292" s="6">
        <v>45344.379809027778</v>
      </c>
      <c r="D7292" s="6">
        <v>0.57366410670801993</v>
      </c>
      <c r="E7292" s="6">
        <v>19179</v>
      </c>
      <c r="F7292" s="14">
        <f t="shared" si="791"/>
        <v>1.2651272530886111E-3</v>
      </c>
      <c r="G7292" s="14">
        <f t="shared" si="792"/>
        <v>2.991105410647166E-3</v>
      </c>
      <c r="H7292" s="6">
        <f t="shared" si="795"/>
        <v>-1516.9</v>
      </c>
      <c r="I7292" s="14">
        <f t="shared" si="796"/>
        <v>-99.95916640904386</v>
      </c>
      <c r="J7292" s="9" t="b">
        <f t="shared" si="793"/>
        <v>0</v>
      </c>
      <c r="K7292" t="b">
        <f t="shared" si="797"/>
        <v>1</v>
      </c>
      <c r="L7292" s="35">
        <v>0.57366410670801993</v>
      </c>
      <c r="M7292" s="37">
        <f t="shared" si="794"/>
        <v>0</v>
      </c>
      <c r="N7292" s="4"/>
      <c r="R7292" s="4"/>
    </row>
    <row r="7293" spans="1:18" x14ac:dyDescent="0.25">
      <c r="A7293" s="9">
        <v>45230.875</v>
      </c>
      <c r="B7293" s="5">
        <v>45230</v>
      </c>
      <c r="C7293" s="6">
        <v>46110.846006944441</v>
      </c>
      <c r="D7293" s="6">
        <v>2.387365468053354E-2</v>
      </c>
      <c r="E7293" s="6">
        <v>19179</v>
      </c>
      <c r="F7293" s="14">
        <f t="shared" si="791"/>
        <v>5.177448853776851E-5</v>
      </c>
      <c r="G7293" s="14">
        <f t="shared" si="792"/>
        <v>1.2447809938231159E-4</v>
      </c>
      <c r="H7293" s="6">
        <f t="shared" si="795"/>
        <v>-0.5</v>
      </c>
      <c r="I7293" s="14">
        <f t="shared" si="796"/>
        <v>-87.159017646974206</v>
      </c>
      <c r="J7293" s="9" t="b">
        <f t="shared" si="793"/>
        <v>0</v>
      </c>
      <c r="K7293" t="b">
        <f t="shared" si="797"/>
        <v>0</v>
      </c>
      <c r="L7293" s="35">
        <v>2.387365468053354E-2</v>
      </c>
      <c r="M7293" s="37">
        <f t="shared" si="794"/>
        <v>0</v>
      </c>
      <c r="N7293" s="4"/>
      <c r="R7293" s="4"/>
    </row>
    <row r="7294" spans="1:18" x14ac:dyDescent="0.25">
      <c r="A7294" s="9">
        <v>45230.916666666664</v>
      </c>
      <c r="B7294" s="5">
        <v>45230</v>
      </c>
      <c r="C7294" s="6">
        <v>46287.465685763891</v>
      </c>
      <c r="D7294" s="6">
        <v>2.2109269427342548E-2</v>
      </c>
      <c r="E7294" s="6">
        <v>19179</v>
      </c>
      <c r="F7294" s="14">
        <f t="shared" si="791"/>
        <v>4.7765132741200059E-5</v>
      </c>
      <c r="G7294" s="14">
        <f t="shared" si="792"/>
        <v>1.1527853082716798E-4</v>
      </c>
      <c r="H7294" s="6">
        <f t="shared" si="795"/>
        <v>0</v>
      </c>
      <c r="I7294" s="14">
        <f t="shared" si="796"/>
        <v>0</v>
      </c>
      <c r="J7294" s="9" t="b">
        <f t="shared" si="793"/>
        <v>0</v>
      </c>
      <c r="K7294" t="b">
        <f t="shared" si="797"/>
        <v>0</v>
      </c>
      <c r="L7294" s="35">
        <v>2.2109269427342548E-2</v>
      </c>
      <c r="M7294" s="37">
        <f t="shared" si="794"/>
        <v>0</v>
      </c>
      <c r="N7294" s="4"/>
      <c r="R7294" s="4"/>
    </row>
    <row r="7295" spans="1:18" x14ac:dyDescent="0.25">
      <c r="A7295" s="9">
        <v>45230.958333333336</v>
      </c>
      <c r="B7295" s="5">
        <v>45230</v>
      </c>
      <c r="C7295" s="6">
        <v>44980.189190538193</v>
      </c>
      <c r="D7295" s="6">
        <v>2.2277296149275368E-2</v>
      </c>
      <c r="E7295" s="6">
        <v>19179</v>
      </c>
      <c r="F7295" s="14">
        <f t="shared" si="791"/>
        <v>4.9526906289583832E-5</v>
      </c>
      <c r="G7295" s="14">
        <f t="shared" si="792"/>
        <v>1.1615462823544172E-4</v>
      </c>
      <c r="H7295" s="6">
        <f t="shared" si="795"/>
        <v>0</v>
      </c>
      <c r="I7295" s="14">
        <f t="shared" si="796"/>
        <v>0</v>
      </c>
      <c r="J7295" s="9" t="b">
        <f t="shared" si="793"/>
        <v>0</v>
      </c>
      <c r="K7295" t="b">
        <f t="shared" si="797"/>
        <v>0</v>
      </c>
      <c r="L7295" s="35">
        <v>2.2277296149275368E-2</v>
      </c>
      <c r="M7295" s="37">
        <f t="shared" si="794"/>
        <v>0</v>
      </c>
      <c r="N7295" s="4"/>
      <c r="R7295" s="4"/>
    </row>
    <row r="7296" spans="1:18" x14ac:dyDescent="0.25">
      <c r="A7296" s="9">
        <v>45231</v>
      </c>
      <c r="B7296" s="5">
        <v>45231</v>
      </c>
      <c r="C7296" s="6">
        <v>43251.395054253473</v>
      </c>
      <c r="D7296" s="6">
        <v>1.5999991829610535E-2</v>
      </c>
      <c r="E7296" s="6">
        <v>19430</v>
      </c>
      <c r="F7296" s="14">
        <f t="shared" si="791"/>
        <v>3.6993007530833497E-5</v>
      </c>
      <c r="G7296" s="14">
        <f t="shared" si="792"/>
        <v>8.2346844207980107E-5</v>
      </c>
      <c r="H7296" s="6">
        <f t="shared" si="795"/>
        <v>0</v>
      </c>
      <c r="I7296" s="14">
        <f t="shared" si="796"/>
        <v>0</v>
      </c>
      <c r="J7296" s="9" t="b">
        <f t="shared" si="793"/>
        <v>0</v>
      </c>
      <c r="K7296" t="b">
        <f t="shared" si="797"/>
        <v>0</v>
      </c>
      <c r="L7296" s="35">
        <v>1.5999991829610535E-2</v>
      </c>
      <c r="M7296" s="37">
        <f t="shared" si="794"/>
        <v>0</v>
      </c>
      <c r="N7296" s="4"/>
      <c r="R7296" s="4"/>
    </row>
    <row r="7297" spans="1:18" x14ac:dyDescent="0.25">
      <c r="A7297" s="9">
        <v>45231.041666666664</v>
      </c>
      <c r="B7297" s="5">
        <v>45231</v>
      </c>
      <c r="C7297" s="6">
        <v>42382.332986111112</v>
      </c>
      <c r="D7297" s="6">
        <v>1.5247347377654579E-2</v>
      </c>
      <c r="E7297" s="6">
        <v>19430</v>
      </c>
      <c r="F7297" s="14">
        <f t="shared" si="791"/>
        <v>3.5975715123212322E-5</v>
      </c>
      <c r="G7297" s="14">
        <f t="shared" si="792"/>
        <v>7.847322376559227E-5</v>
      </c>
      <c r="H7297" s="6">
        <f t="shared" si="795"/>
        <v>0</v>
      </c>
      <c r="I7297" s="14">
        <f t="shared" si="796"/>
        <v>0</v>
      </c>
      <c r="J7297" s="9" t="b">
        <f t="shared" si="793"/>
        <v>0</v>
      </c>
      <c r="K7297" t="b">
        <f t="shared" si="797"/>
        <v>0</v>
      </c>
      <c r="L7297" s="35">
        <v>1.5247347377654579E-2</v>
      </c>
      <c r="M7297" s="37">
        <f t="shared" si="794"/>
        <v>0</v>
      </c>
      <c r="N7297" s="4"/>
      <c r="R7297" s="4"/>
    </row>
    <row r="7298" spans="1:18" x14ac:dyDescent="0.25">
      <c r="A7298" s="9">
        <v>45231.083333333336</v>
      </c>
      <c r="B7298" s="5">
        <v>45231</v>
      </c>
      <c r="C7298" s="6">
        <v>42123.010154079864</v>
      </c>
      <c r="D7298" s="6">
        <v>2.2177659611528119E-2</v>
      </c>
      <c r="E7298" s="6">
        <v>19430</v>
      </c>
      <c r="F7298" s="14">
        <f t="shared" si="791"/>
        <v>5.2649750173136857E-5</v>
      </c>
      <c r="G7298" s="14">
        <f t="shared" si="792"/>
        <v>1.141413258442003E-4</v>
      </c>
      <c r="H7298" s="6">
        <f t="shared" si="795"/>
        <v>0</v>
      </c>
      <c r="I7298" s="14">
        <f t="shared" si="796"/>
        <v>0</v>
      </c>
      <c r="J7298" s="9" t="b">
        <f t="shared" si="793"/>
        <v>0</v>
      </c>
      <c r="K7298" t="b">
        <f t="shared" si="797"/>
        <v>0</v>
      </c>
      <c r="L7298" s="35">
        <v>2.2177659611528119E-2</v>
      </c>
      <c r="M7298" s="37">
        <f t="shared" si="794"/>
        <v>0</v>
      </c>
      <c r="N7298" s="4"/>
      <c r="R7298" s="4"/>
    </row>
    <row r="7299" spans="1:18" x14ac:dyDescent="0.25">
      <c r="A7299" s="9">
        <v>45231.125</v>
      </c>
      <c r="B7299" s="5">
        <v>45231</v>
      </c>
      <c r="C7299" s="6">
        <v>42210.711936848958</v>
      </c>
      <c r="D7299" s="6">
        <v>2.5929294676623412E-2</v>
      </c>
      <c r="E7299" s="6">
        <v>19430</v>
      </c>
      <c r="F7299" s="14">
        <f t="shared" ref="F7299:F7362" si="798">D7299/C7299*100</f>
        <v>6.1428233466936019E-5</v>
      </c>
      <c r="G7299" s="14">
        <f t="shared" ref="G7299:G7362" si="799">D7299/E7299*100</f>
        <v>1.334497924684684E-4</v>
      </c>
      <c r="H7299" s="6">
        <f t="shared" si="795"/>
        <v>0</v>
      </c>
      <c r="I7299" s="14">
        <f t="shared" si="796"/>
        <v>0</v>
      </c>
      <c r="J7299" s="9" t="b">
        <f t="shared" ref="J7299:J7362" si="800">D7299&gt;5</f>
        <v>0</v>
      </c>
      <c r="K7299" t="b">
        <f t="shared" si="797"/>
        <v>0</v>
      </c>
      <c r="L7299" s="35">
        <v>2.5929294676623412E-2</v>
      </c>
      <c r="M7299" s="37">
        <f t="shared" ref="M7299:M7362" si="801">IF(L7299&lt;=2,0,L7299)</f>
        <v>0</v>
      </c>
      <c r="N7299" s="4"/>
      <c r="R7299" s="4"/>
    </row>
    <row r="7300" spans="1:18" x14ac:dyDescent="0.25">
      <c r="A7300" s="9">
        <v>45231.166666666664</v>
      </c>
      <c r="B7300" s="5">
        <v>45231</v>
      </c>
      <c r="C7300" s="6">
        <v>42809.911758897571</v>
      </c>
      <c r="D7300" s="6">
        <v>0.22253754041571583</v>
      </c>
      <c r="E7300" s="6">
        <v>19430</v>
      </c>
      <c r="F7300" s="14">
        <f t="shared" si="798"/>
        <v>5.1982714112804452E-4</v>
      </c>
      <c r="G7300" s="14">
        <f t="shared" si="799"/>
        <v>1.1453295955518056E-3</v>
      </c>
      <c r="H7300" s="6">
        <f t="shared" ref="H7300:H7363" si="802">ROUND(D7300-D7299,1)</f>
        <v>0.2</v>
      </c>
      <c r="I7300" s="14">
        <f t="shared" ref="I7300:I7363" si="803">H7300/D7299*100</f>
        <v>771.32834693074108</v>
      </c>
      <c r="J7300" s="9" t="b">
        <f t="shared" si="800"/>
        <v>0</v>
      </c>
      <c r="K7300" t="b">
        <f t="shared" ref="K7300:K7363" si="804">OR(J7300,ABS(H7300)&gt;5)</f>
        <v>0</v>
      </c>
      <c r="L7300" s="35">
        <v>0.22253754041571583</v>
      </c>
      <c r="M7300" s="37">
        <f t="shared" si="801"/>
        <v>0</v>
      </c>
      <c r="N7300" s="4"/>
      <c r="R7300" s="4"/>
    </row>
    <row r="7301" spans="1:18" x14ac:dyDescent="0.25">
      <c r="A7301" s="9">
        <v>45231.208333333336</v>
      </c>
      <c r="B7301" s="5">
        <v>45231</v>
      </c>
      <c r="C7301" s="6">
        <v>44364.5140483941</v>
      </c>
      <c r="D7301" s="6">
        <v>7.4229446928047889</v>
      </c>
      <c r="E7301" s="6">
        <v>19430</v>
      </c>
      <c r="F7301" s="14">
        <f t="shared" si="798"/>
        <v>1.6731716445057023E-2</v>
      </c>
      <c r="G7301" s="14">
        <f t="shared" si="799"/>
        <v>3.8203523895032371E-2</v>
      </c>
      <c r="H7301" s="6">
        <f t="shared" si="802"/>
        <v>7.2</v>
      </c>
      <c r="I7301" s="14">
        <f t="shared" si="803"/>
        <v>3235.4091748070423</v>
      </c>
      <c r="J7301" s="9" t="b">
        <f t="shared" si="800"/>
        <v>1</v>
      </c>
      <c r="K7301" t="b">
        <f t="shared" si="804"/>
        <v>1</v>
      </c>
      <c r="L7301" s="35">
        <v>7.4229446928047889</v>
      </c>
      <c r="M7301" s="37">
        <f t="shared" si="801"/>
        <v>7.4229446928047889</v>
      </c>
      <c r="N7301" s="4"/>
      <c r="R7301" s="4"/>
    </row>
    <row r="7302" spans="1:18" x14ac:dyDescent="0.25">
      <c r="A7302" s="9">
        <v>45231.25</v>
      </c>
      <c r="B7302" s="5">
        <v>45231</v>
      </c>
      <c r="C7302" s="6">
        <v>47201.442829861109</v>
      </c>
      <c r="D7302" s="6">
        <v>1.6396950124245552E-2</v>
      </c>
      <c r="E7302" s="6">
        <v>19430</v>
      </c>
      <c r="F7302" s="14">
        <f t="shared" si="798"/>
        <v>3.4738239217281568E-5</v>
      </c>
      <c r="G7302" s="14">
        <f t="shared" si="799"/>
        <v>8.4389861679081584E-5</v>
      </c>
      <c r="H7302" s="6">
        <f t="shared" si="802"/>
        <v>-7.4</v>
      </c>
      <c r="I7302" s="14">
        <f t="shared" si="803"/>
        <v>-99.690895005225769</v>
      </c>
      <c r="J7302" s="9" t="b">
        <f t="shared" si="800"/>
        <v>0</v>
      </c>
      <c r="K7302" t="b">
        <f t="shared" si="804"/>
        <v>1</v>
      </c>
      <c r="L7302" s="35">
        <v>1.6396950124245552E-2</v>
      </c>
      <c r="M7302" s="37">
        <f t="shared" si="801"/>
        <v>0</v>
      </c>
      <c r="N7302" s="4"/>
      <c r="R7302" s="4"/>
    </row>
    <row r="7303" spans="1:18" x14ac:dyDescent="0.25">
      <c r="A7303" s="9">
        <v>45231.291666666664</v>
      </c>
      <c r="B7303" s="5">
        <v>45231</v>
      </c>
      <c r="C7303" s="6">
        <v>50964.833818359373</v>
      </c>
      <c r="D7303" s="6">
        <v>1.77216474360062E-2</v>
      </c>
      <c r="E7303" s="6">
        <v>19430</v>
      </c>
      <c r="F7303" s="14">
        <f t="shared" si="798"/>
        <v>3.4772304956721393E-5</v>
      </c>
      <c r="G7303" s="14">
        <f t="shared" si="799"/>
        <v>9.1207655357726199E-5</v>
      </c>
      <c r="H7303" s="6">
        <f t="shared" si="802"/>
        <v>0</v>
      </c>
      <c r="I7303" s="14">
        <f t="shared" si="803"/>
        <v>0</v>
      </c>
      <c r="J7303" s="9" t="b">
        <f t="shared" si="800"/>
        <v>0</v>
      </c>
      <c r="K7303" t="b">
        <f t="shared" si="804"/>
        <v>0</v>
      </c>
      <c r="L7303" s="35">
        <v>1.77216474360062E-2</v>
      </c>
      <c r="M7303" s="37">
        <f t="shared" si="801"/>
        <v>0</v>
      </c>
      <c r="N7303" s="4"/>
      <c r="R7303" s="4"/>
    </row>
    <row r="7304" spans="1:18" x14ac:dyDescent="0.25">
      <c r="A7304" s="9">
        <v>45231.333333333336</v>
      </c>
      <c r="B7304" s="5">
        <v>45231</v>
      </c>
      <c r="C7304" s="6">
        <v>52908.672967664934</v>
      </c>
      <c r="D7304" s="6">
        <v>26.584421267789892</v>
      </c>
      <c r="E7304" s="6">
        <v>19430</v>
      </c>
      <c r="F7304" s="14">
        <f t="shared" si="798"/>
        <v>5.0245866654105888E-2</v>
      </c>
      <c r="G7304" s="14">
        <f t="shared" si="799"/>
        <v>0.13682151964894437</v>
      </c>
      <c r="H7304" s="6">
        <f t="shared" si="802"/>
        <v>26.6</v>
      </c>
      <c r="I7304" s="14">
        <f t="shared" si="803"/>
        <v>150098.91205687282</v>
      </c>
      <c r="J7304" s="9" t="b">
        <f t="shared" si="800"/>
        <v>1</v>
      </c>
      <c r="K7304" t="b">
        <f t="shared" si="804"/>
        <v>1</v>
      </c>
      <c r="L7304" s="35">
        <v>26.584421267789892</v>
      </c>
      <c r="M7304" s="37">
        <f t="shared" si="801"/>
        <v>26.584421267789892</v>
      </c>
      <c r="N7304" s="4"/>
      <c r="R7304" s="4"/>
    </row>
    <row r="7305" spans="1:18" x14ac:dyDescent="0.25">
      <c r="A7305" s="9">
        <v>45231.375</v>
      </c>
      <c r="B7305" s="5">
        <v>45231</v>
      </c>
      <c r="C7305" s="6">
        <v>52344.528429904516</v>
      </c>
      <c r="D7305" s="6">
        <v>3065.9630318196614</v>
      </c>
      <c r="E7305" s="6">
        <v>19430</v>
      </c>
      <c r="F7305" s="14">
        <f t="shared" si="798"/>
        <v>5.8572751035962556</v>
      </c>
      <c r="G7305" s="14">
        <f t="shared" si="799"/>
        <v>15.779531815850035</v>
      </c>
      <c r="H7305" s="6">
        <f t="shared" si="802"/>
        <v>3039.4</v>
      </c>
      <c r="I7305" s="14">
        <f t="shared" si="803"/>
        <v>11433.011722856594</v>
      </c>
      <c r="J7305" s="9" t="b">
        <f t="shared" si="800"/>
        <v>1</v>
      </c>
      <c r="K7305" t="b">
        <f t="shared" si="804"/>
        <v>1</v>
      </c>
      <c r="L7305" s="35">
        <v>3065.9630318196614</v>
      </c>
      <c r="M7305" s="37">
        <f t="shared" si="801"/>
        <v>3065.9630318196614</v>
      </c>
      <c r="N7305" s="4"/>
      <c r="R7305" s="4"/>
    </row>
    <row r="7306" spans="1:18" x14ac:dyDescent="0.25">
      <c r="A7306" s="9">
        <v>45231.416666666664</v>
      </c>
      <c r="B7306" s="5">
        <v>45231</v>
      </c>
      <c r="C7306" s="6">
        <v>50335.059924045141</v>
      </c>
      <c r="D7306" s="6">
        <v>10639.687463650174</v>
      </c>
      <c r="E7306" s="6">
        <v>19430</v>
      </c>
      <c r="F7306" s="14">
        <f t="shared" si="798"/>
        <v>21.137726824414841</v>
      </c>
      <c r="G7306" s="14">
        <f t="shared" si="799"/>
        <v>54.75907083710846</v>
      </c>
      <c r="H7306" s="6">
        <f t="shared" si="802"/>
        <v>7573.7</v>
      </c>
      <c r="I7306" s="14">
        <f t="shared" si="803"/>
        <v>247.02515723110264</v>
      </c>
      <c r="J7306" s="9" t="b">
        <f t="shared" si="800"/>
        <v>1</v>
      </c>
      <c r="K7306" t="b">
        <f t="shared" si="804"/>
        <v>1</v>
      </c>
      <c r="L7306" s="35">
        <v>10639.687463650174</v>
      </c>
      <c r="M7306" s="37">
        <f t="shared" si="801"/>
        <v>10639.687463650174</v>
      </c>
      <c r="N7306" s="4"/>
      <c r="R7306" s="4"/>
    </row>
    <row r="7307" spans="1:18" x14ac:dyDescent="0.25">
      <c r="A7307" s="9">
        <v>45231.458333333336</v>
      </c>
      <c r="B7307" s="5">
        <v>45231</v>
      </c>
      <c r="C7307" s="6">
        <v>48521.287274305556</v>
      </c>
      <c r="D7307" s="6">
        <v>12821.636646050347</v>
      </c>
      <c r="E7307" s="6">
        <v>19430</v>
      </c>
      <c r="F7307" s="14">
        <f t="shared" si="798"/>
        <v>26.424766048694764</v>
      </c>
      <c r="G7307" s="14">
        <f t="shared" si="799"/>
        <v>65.988865908648208</v>
      </c>
      <c r="H7307" s="6">
        <f t="shared" si="802"/>
        <v>2181.9</v>
      </c>
      <c r="I7307" s="14">
        <f t="shared" si="803"/>
        <v>20.507181319510792</v>
      </c>
      <c r="J7307" s="9" t="b">
        <f t="shared" si="800"/>
        <v>1</v>
      </c>
      <c r="K7307" t="b">
        <f t="shared" si="804"/>
        <v>1</v>
      </c>
      <c r="L7307" s="35">
        <v>12821.636646050347</v>
      </c>
      <c r="M7307" s="37">
        <f t="shared" si="801"/>
        <v>12821.636646050347</v>
      </c>
      <c r="N7307" s="4"/>
      <c r="R7307" s="4"/>
    </row>
    <row r="7308" spans="1:18" x14ac:dyDescent="0.25">
      <c r="A7308" s="9">
        <v>45231.5</v>
      </c>
      <c r="B7308" s="5">
        <v>45231</v>
      </c>
      <c r="C7308" s="6">
        <v>46558.861354166664</v>
      </c>
      <c r="D7308" s="6">
        <v>12742.292954915365</v>
      </c>
      <c r="E7308" s="6">
        <v>19430</v>
      </c>
      <c r="F7308" s="14">
        <f t="shared" si="798"/>
        <v>27.36813698682738</v>
      </c>
      <c r="G7308" s="14">
        <f t="shared" si="799"/>
        <v>65.580509289322521</v>
      </c>
      <c r="H7308" s="6">
        <f t="shared" si="802"/>
        <v>-79.3</v>
      </c>
      <c r="I7308" s="14">
        <f t="shared" si="803"/>
        <v>-0.61848578453069825</v>
      </c>
      <c r="J7308" s="9" t="b">
        <f t="shared" si="800"/>
        <v>1</v>
      </c>
      <c r="K7308" t="b">
        <f t="shared" si="804"/>
        <v>1</v>
      </c>
      <c r="L7308" s="35">
        <v>12742.292954915365</v>
      </c>
      <c r="M7308" s="37">
        <f t="shared" si="801"/>
        <v>12742.292954915365</v>
      </c>
      <c r="N7308" s="4"/>
      <c r="R7308" s="4"/>
    </row>
    <row r="7309" spans="1:18" x14ac:dyDescent="0.25">
      <c r="A7309" s="9">
        <v>45231.541666666664</v>
      </c>
      <c r="B7309" s="5">
        <v>45231</v>
      </c>
      <c r="C7309" s="6">
        <v>44895.99244466146</v>
      </c>
      <c r="D7309" s="6">
        <v>12452.456633572048</v>
      </c>
      <c r="E7309" s="6">
        <v>19430</v>
      </c>
      <c r="F7309" s="14">
        <f t="shared" si="798"/>
        <v>27.736232023205353</v>
      </c>
      <c r="G7309" s="14">
        <f t="shared" si="799"/>
        <v>64.088814377622484</v>
      </c>
      <c r="H7309" s="6">
        <f t="shared" si="802"/>
        <v>-289.8</v>
      </c>
      <c r="I7309" s="14">
        <f t="shared" si="803"/>
        <v>-2.2743159416077394</v>
      </c>
      <c r="J7309" s="9" t="b">
        <f t="shared" si="800"/>
        <v>1</v>
      </c>
      <c r="K7309" t="b">
        <f t="shared" si="804"/>
        <v>1</v>
      </c>
      <c r="L7309" s="35">
        <v>12452.456633572048</v>
      </c>
      <c r="M7309" s="37">
        <f t="shared" si="801"/>
        <v>12452.456633572048</v>
      </c>
      <c r="N7309" s="4"/>
      <c r="R7309" s="4"/>
    </row>
    <row r="7310" spans="1:18" x14ac:dyDescent="0.25">
      <c r="A7310" s="9">
        <v>45231.583333333336</v>
      </c>
      <c r="B7310" s="5">
        <v>45231</v>
      </c>
      <c r="C7310" s="6">
        <v>43796.510687934031</v>
      </c>
      <c r="D7310" s="6">
        <v>12434.050270724827</v>
      </c>
      <c r="E7310" s="6">
        <v>19430</v>
      </c>
      <c r="F7310" s="14">
        <f t="shared" si="798"/>
        <v>28.390504347074426</v>
      </c>
      <c r="G7310" s="14">
        <f t="shared" si="799"/>
        <v>63.994082710884335</v>
      </c>
      <c r="H7310" s="6">
        <f t="shared" si="802"/>
        <v>-18.399999999999999</v>
      </c>
      <c r="I7310" s="14">
        <f t="shared" si="803"/>
        <v>-0.14776200826424293</v>
      </c>
      <c r="J7310" s="9" t="b">
        <f t="shared" si="800"/>
        <v>1</v>
      </c>
      <c r="K7310" t="b">
        <f t="shared" si="804"/>
        <v>1</v>
      </c>
      <c r="L7310" s="35">
        <v>12434.050270724827</v>
      </c>
      <c r="M7310" s="37">
        <f t="shared" si="801"/>
        <v>12434.050270724827</v>
      </c>
      <c r="N7310" s="4"/>
      <c r="R7310" s="4"/>
    </row>
    <row r="7311" spans="1:18" x14ac:dyDescent="0.25">
      <c r="A7311" s="9">
        <v>45231.625</v>
      </c>
      <c r="B7311" s="5">
        <v>45231</v>
      </c>
      <c r="C7311" s="6">
        <v>43000.311215277776</v>
      </c>
      <c r="D7311" s="6">
        <v>12650.265475260416</v>
      </c>
      <c r="E7311" s="6">
        <v>19430</v>
      </c>
      <c r="F7311" s="14">
        <f t="shared" si="798"/>
        <v>29.41900911351043</v>
      </c>
      <c r="G7311" s="14">
        <f t="shared" si="799"/>
        <v>65.106873264335647</v>
      </c>
      <c r="H7311" s="6">
        <f t="shared" si="802"/>
        <v>216.2</v>
      </c>
      <c r="I7311" s="14">
        <f t="shared" si="803"/>
        <v>1.7387737325546204</v>
      </c>
      <c r="J7311" s="9" t="b">
        <f t="shared" si="800"/>
        <v>1</v>
      </c>
      <c r="K7311" t="b">
        <f t="shared" si="804"/>
        <v>1</v>
      </c>
      <c r="L7311" s="35">
        <v>12650.265475260416</v>
      </c>
      <c r="M7311" s="37">
        <f t="shared" si="801"/>
        <v>12650.265475260416</v>
      </c>
      <c r="N7311" s="4"/>
      <c r="R7311" s="4"/>
    </row>
    <row r="7312" spans="1:18" x14ac:dyDescent="0.25">
      <c r="A7312" s="9">
        <v>45231.666666666664</v>
      </c>
      <c r="B7312" s="5">
        <v>45231</v>
      </c>
      <c r="C7312" s="6">
        <v>42546.516254340277</v>
      </c>
      <c r="D7312" s="6">
        <v>12781.390737304688</v>
      </c>
      <c r="E7312" s="6">
        <v>19430</v>
      </c>
      <c r="F7312" s="14">
        <f t="shared" si="798"/>
        <v>30.040980701917814</v>
      </c>
      <c r="G7312" s="14">
        <f t="shared" si="799"/>
        <v>65.781733079283001</v>
      </c>
      <c r="H7312" s="6">
        <f t="shared" si="802"/>
        <v>131.1</v>
      </c>
      <c r="I7312" s="14">
        <f t="shared" si="803"/>
        <v>1.0363418874994099</v>
      </c>
      <c r="J7312" s="9" t="b">
        <f t="shared" si="800"/>
        <v>1</v>
      </c>
      <c r="K7312" t="b">
        <f t="shared" si="804"/>
        <v>1</v>
      </c>
      <c r="L7312" s="35">
        <v>12781.390737304688</v>
      </c>
      <c r="M7312" s="37">
        <f t="shared" si="801"/>
        <v>12781.390737304688</v>
      </c>
      <c r="N7312" s="4"/>
      <c r="R7312" s="4"/>
    </row>
    <row r="7313" spans="1:18" x14ac:dyDescent="0.25">
      <c r="A7313" s="9">
        <v>45231.708333333336</v>
      </c>
      <c r="B7313" s="5">
        <v>45231</v>
      </c>
      <c r="C7313" s="6">
        <v>42781.169077690975</v>
      </c>
      <c r="D7313" s="6">
        <v>12516.877184244791</v>
      </c>
      <c r="E7313" s="6">
        <v>19430</v>
      </c>
      <c r="F7313" s="14">
        <f t="shared" si="798"/>
        <v>29.25791289507314</v>
      </c>
      <c r="G7313" s="14">
        <f t="shared" si="799"/>
        <v>64.42036636255682</v>
      </c>
      <c r="H7313" s="6">
        <f t="shared" si="802"/>
        <v>-264.5</v>
      </c>
      <c r="I7313" s="14">
        <f t="shared" si="803"/>
        <v>-2.0694148660052405</v>
      </c>
      <c r="J7313" s="9" t="b">
        <f t="shared" si="800"/>
        <v>1</v>
      </c>
      <c r="K7313" t="b">
        <f t="shared" si="804"/>
        <v>1</v>
      </c>
      <c r="L7313" s="35">
        <v>12516.877184244791</v>
      </c>
      <c r="M7313" s="37">
        <f t="shared" si="801"/>
        <v>12516.877184244791</v>
      </c>
      <c r="N7313" s="4"/>
      <c r="R7313" s="4"/>
    </row>
    <row r="7314" spans="1:18" x14ac:dyDescent="0.25">
      <c r="A7314" s="9">
        <v>45231.75</v>
      </c>
      <c r="B7314" s="5">
        <v>45231</v>
      </c>
      <c r="C7314" s="6">
        <v>43641.841455078124</v>
      </c>
      <c r="D7314" s="6">
        <v>8562.5101261393229</v>
      </c>
      <c r="E7314" s="6">
        <v>19430</v>
      </c>
      <c r="F7314" s="14">
        <f t="shared" si="798"/>
        <v>19.619956080343162</v>
      </c>
      <c r="G7314" s="14">
        <f t="shared" si="799"/>
        <v>44.068502965204956</v>
      </c>
      <c r="H7314" s="6">
        <f t="shared" si="802"/>
        <v>-3954.4</v>
      </c>
      <c r="I7314" s="14">
        <f t="shared" si="803"/>
        <v>-31.592544544396993</v>
      </c>
      <c r="J7314" s="9" t="b">
        <f t="shared" si="800"/>
        <v>1</v>
      </c>
      <c r="K7314" t="b">
        <f t="shared" si="804"/>
        <v>1</v>
      </c>
      <c r="L7314" s="35">
        <v>8562.5101261393229</v>
      </c>
      <c r="M7314" s="37">
        <f t="shared" si="801"/>
        <v>8562.5101261393229</v>
      </c>
      <c r="N7314" s="4"/>
      <c r="R7314" s="4"/>
    </row>
    <row r="7315" spans="1:18" x14ac:dyDescent="0.25">
      <c r="A7315" s="9">
        <v>45231.791666666664</v>
      </c>
      <c r="B7315" s="5">
        <v>45231</v>
      </c>
      <c r="C7315" s="6">
        <v>45023.839294704863</v>
      </c>
      <c r="D7315" s="6">
        <v>1468.4633258374531</v>
      </c>
      <c r="E7315" s="6">
        <v>19430</v>
      </c>
      <c r="F7315" s="14">
        <f t="shared" si="798"/>
        <v>3.2615240033742645</v>
      </c>
      <c r="G7315" s="14">
        <f t="shared" si="799"/>
        <v>7.5577114042071694</v>
      </c>
      <c r="H7315" s="6">
        <f t="shared" si="802"/>
        <v>-7094</v>
      </c>
      <c r="I7315" s="14">
        <f t="shared" si="803"/>
        <v>-82.849537057406707</v>
      </c>
      <c r="J7315" s="9" t="b">
        <f t="shared" si="800"/>
        <v>1</v>
      </c>
      <c r="K7315" t="b">
        <f t="shared" si="804"/>
        <v>1</v>
      </c>
      <c r="L7315" s="35">
        <v>1468.4633258374531</v>
      </c>
      <c r="M7315" s="37">
        <f t="shared" si="801"/>
        <v>1468.4633258374531</v>
      </c>
      <c r="N7315" s="4"/>
      <c r="R7315" s="4"/>
    </row>
    <row r="7316" spans="1:18" x14ac:dyDescent="0.25">
      <c r="A7316" s="9">
        <v>45231.833333333336</v>
      </c>
      <c r="B7316" s="5">
        <v>45231</v>
      </c>
      <c r="C7316" s="6">
        <v>46844.702318793403</v>
      </c>
      <c r="D7316" s="6">
        <v>0.34142903514516848</v>
      </c>
      <c r="E7316" s="6">
        <v>19430</v>
      </c>
      <c r="F7316" s="14">
        <f t="shared" si="798"/>
        <v>7.2885303619101493E-4</v>
      </c>
      <c r="G7316" s="14">
        <f t="shared" si="799"/>
        <v>1.7572261201501207E-3</v>
      </c>
      <c r="H7316" s="6">
        <f t="shared" si="802"/>
        <v>-1468.1</v>
      </c>
      <c r="I7316" s="14">
        <f t="shared" si="803"/>
        <v>-99.975258092520221</v>
      </c>
      <c r="J7316" s="9" t="b">
        <f t="shared" si="800"/>
        <v>0</v>
      </c>
      <c r="K7316" t="b">
        <f t="shared" si="804"/>
        <v>1</v>
      </c>
      <c r="L7316" s="35">
        <v>0.34142903514516848</v>
      </c>
      <c r="M7316" s="37">
        <f t="shared" si="801"/>
        <v>0</v>
      </c>
      <c r="N7316" s="4"/>
      <c r="R7316" s="4"/>
    </row>
    <row r="7317" spans="1:18" x14ac:dyDescent="0.25">
      <c r="A7317" s="9">
        <v>45231.875</v>
      </c>
      <c r="B7317" s="5">
        <v>45231</v>
      </c>
      <c r="C7317" s="6">
        <v>47017.913268229167</v>
      </c>
      <c r="D7317" s="6">
        <v>0.63906727706910005</v>
      </c>
      <c r="E7317" s="6">
        <v>19430</v>
      </c>
      <c r="F7317" s="14">
        <f t="shared" si="798"/>
        <v>1.359199574475648E-3</v>
      </c>
      <c r="G7317" s="14">
        <f t="shared" si="799"/>
        <v>3.2890750235156979E-3</v>
      </c>
      <c r="H7317" s="6">
        <f t="shared" si="802"/>
        <v>0.3</v>
      </c>
      <c r="I7317" s="14">
        <f t="shared" si="803"/>
        <v>87.86598945003206</v>
      </c>
      <c r="J7317" s="9" t="b">
        <f t="shared" si="800"/>
        <v>0</v>
      </c>
      <c r="K7317" t="b">
        <f t="shared" si="804"/>
        <v>0</v>
      </c>
      <c r="L7317" s="35">
        <v>0.63906727706910005</v>
      </c>
      <c r="M7317" s="37">
        <f t="shared" si="801"/>
        <v>0</v>
      </c>
      <c r="N7317" s="4"/>
      <c r="R7317" s="4"/>
    </row>
    <row r="7318" spans="1:18" x14ac:dyDescent="0.25">
      <c r="A7318" s="9">
        <v>45231.916666666664</v>
      </c>
      <c r="B7318" s="5">
        <v>45231</v>
      </c>
      <c r="C7318" s="6">
        <v>46497.867881944447</v>
      </c>
      <c r="D7318" s="6">
        <v>1.6820538353899288E-2</v>
      </c>
      <c r="E7318" s="6">
        <v>19430</v>
      </c>
      <c r="F7318" s="14">
        <f t="shared" si="798"/>
        <v>3.6174859450772496E-5</v>
      </c>
      <c r="G7318" s="14">
        <f t="shared" si="799"/>
        <v>8.6569934914561435E-5</v>
      </c>
      <c r="H7318" s="6">
        <f t="shared" si="802"/>
        <v>-0.6</v>
      </c>
      <c r="I7318" s="14">
        <f t="shared" si="803"/>
        <v>-93.886828747002809</v>
      </c>
      <c r="J7318" s="9" t="b">
        <f t="shared" si="800"/>
        <v>0</v>
      </c>
      <c r="K7318" t="b">
        <f t="shared" si="804"/>
        <v>0</v>
      </c>
      <c r="L7318" s="35">
        <v>1.6820538353899288E-2</v>
      </c>
      <c r="M7318" s="37">
        <f t="shared" si="801"/>
        <v>0</v>
      </c>
      <c r="N7318" s="4"/>
      <c r="R7318" s="4"/>
    </row>
    <row r="7319" spans="1:18" x14ac:dyDescent="0.25">
      <c r="A7319" s="9">
        <v>45231.958333333336</v>
      </c>
      <c r="B7319" s="5">
        <v>45231</v>
      </c>
      <c r="C7319" s="6">
        <v>44969.438534071181</v>
      </c>
      <c r="D7319" s="6">
        <v>7.8893729009562076E-3</v>
      </c>
      <c r="E7319" s="6">
        <v>19430</v>
      </c>
      <c r="F7319" s="14">
        <f t="shared" si="798"/>
        <v>1.7543854577990357E-5</v>
      </c>
      <c r="G7319" s="14">
        <f t="shared" si="799"/>
        <v>4.0604080807803435E-5</v>
      </c>
      <c r="H7319" s="6">
        <f t="shared" si="802"/>
        <v>0</v>
      </c>
      <c r="I7319" s="14">
        <f t="shared" si="803"/>
        <v>0</v>
      </c>
      <c r="J7319" s="9" t="b">
        <f t="shared" si="800"/>
        <v>0</v>
      </c>
      <c r="K7319" t="b">
        <f t="shared" si="804"/>
        <v>0</v>
      </c>
      <c r="L7319" s="35">
        <v>7.8893729009562076E-3</v>
      </c>
      <c r="M7319" s="37">
        <f t="shared" si="801"/>
        <v>0</v>
      </c>
      <c r="N7319" s="4"/>
      <c r="R7319" s="4"/>
    </row>
    <row r="7320" spans="1:18" x14ac:dyDescent="0.25">
      <c r="A7320" s="9">
        <v>45232</v>
      </c>
      <c r="B7320" s="5">
        <v>45232</v>
      </c>
      <c r="C7320" s="6">
        <v>43350.351396484373</v>
      </c>
      <c r="D7320" s="6">
        <v>1.9414295122648279E-2</v>
      </c>
      <c r="E7320" s="6">
        <v>19430</v>
      </c>
      <c r="F7320" s="14">
        <f t="shared" si="798"/>
        <v>4.4784631490259935E-5</v>
      </c>
      <c r="G7320" s="14">
        <f t="shared" si="799"/>
        <v>9.9919172015688521E-5</v>
      </c>
      <c r="H7320" s="6">
        <f t="shared" si="802"/>
        <v>0</v>
      </c>
      <c r="I7320" s="14">
        <f t="shared" si="803"/>
        <v>0</v>
      </c>
      <c r="J7320" s="9" t="b">
        <f t="shared" si="800"/>
        <v>0</v>
      </c>
      <c r="K7320" t="b">
        <f t="shared" si="804"/>
        <v>0</v>
      </c>
      <c r="L7320" s="35">
        <v>1.9414295122648279E-2</v>
      </c>
      <c r="M7320" s="37">
        <f t="shared" si="801"/>
        <v>0</v>
      </c>
      <c r="N7320" s="4"/>
      <c r="R7320" s="4"/>
    </row>
    <row r="7321" spans="1:18" x14ac:dyDescent="0.25">
      <c r="A7321" s="9">
        <v>45232.041666666664</v>
      </c>
      <c r="B7321" s="5">
        <v>45232</v>
      </c>
      <c r="C7321" s="6">
        <v>42380.03398871528</v>
      </c>
      <c r="D7321" s="6">
        <v>1.4267931615726816E-2</v>
      </c>
      <c r="E7321" s="6">
        <v>19430</v>
      </c>
      <c r="F7321" s="14">
        <f t="shared" si="798"/>
        <v>3.3666635613189929E-5</v>
      </c>
      <c r="G7321" s="14">
        <f t="shared" si="799"/>
        <v>7.3432483868897665E-5</v>
      </c>
      <c r="H7321" s="6">
        <f t="shared" si="802"/>
        <v>0</v>
      </c>
      <c r="I7321" s="14">
        <f t="shared" si="803"/>
        <v>0</v>
      </c>
      <c r="J7321" s="9" t="b">
        <f t="shared" si="800"/>
        <v>0</v>
      </c>
      <c r="K7321" t="b">
        <f t="shared" si="804"/>
        <v>0</v>
      </c>
      <c r="L7321" s="35">
        <v>1.4267931615726816E-2</v>
      </c>
      <c r="M7321" s="37">
        <f t="shared" si="801"/>
        <v>0</v>
      </c>
      <c r="N7321" s="4"/>
      <c r="R7321" s="4"/>
    </row>
    <row r="7322" spans="1:18" x14ac:dyDescent="0.25">
      <c r="A7322" s="9">
        <v>45232.083333333336</v>
      </c>
      <c r="B7322" s="5">
        <v>45232</v>
      </c>
      <c r="C7322" s="6">
        <v>42166.590451388889</v>
      </c>
      <c r="D7322" s="6">
        <v>3.4273100442032953E-2</v>
      </c>
      <c r="E7322" s="6">
        <v>19430</v>
      </c>
      <c r="F7322" s="14">
        <f t="shared" si="798"/>
        <v>8.1280227011819168E-5</v>
      </c>
      <c r="G7322" s="14">
        <f t="shared" si="799"/>
        <v>1.763926939888469E-4</v>
      </c>
      <c r="H7322" s="6">
        <f t="shared" si="802"/>
        <v>0</v>
      </c>
      <c r="I7322" s="14">
        <f t="shared" si="803"/>
        <v>0</v>
      </c>
      <c r="J7322" s="9" t="b">
        <f t="shared" si="800"/>
        <v>0</v>
      </c>
      <c r="K7322" t="b">
        <f t="shared" si="804"/>
        <v>0</v>
      </c>
      <c r="L7322" s="35">
        <v>3.4273100442032953E-2</v>
      </c>
      <c r="M7322" s="37">
        <f t="shared" si="801"/>
        <v>0</v>
      </c>
      <c r="N7322" s="4"/>
      <c r="R7322" s="4"/>
    </row>
    <row r="7323" spans="1:18" x14ac:dyDescent="0.25">
      <c r="A7323" s="9">
        <v>45232.125</v>
      </c>
      <c r="B7323" s="5">
        <v>45232</v>
      </c>
      <c r="C7323" s="6">
        <v>42222.058246527777</v>
      </c>
      <c r="D7323" s="6">
        <v>8.2636516430456032E-3</v>
      </c>
      <c r="E7323" s="6">
        <v>19430</v>
      </c>
      <c r="F7323" s="14">
        <f t="shared" si="798"/>
        <v>1.957188253304819E-5</v>
      </c>
      <c r="G7323" s="14">
        <f t="shared" si="799"/>
        <v>4.2530373870538364E-5</v>
      </c>
      <c r="H7323" s="6">
        <f t="shared" si="802"/>
        <v>0</v>
      </c>
      <c r="I7323" s="14">
        <f t="shared" si="803"/>
        <v>0</v>
      </c>
      <c r="J7323" s="9" t="b">
        <f t="shared" si="800"/>
        <v>0</v>
      </c>
      <c r="K7323" t="b">
        <f t="shared" si="804"/>
        <v>0</v>
      </c>
      <c r="L7323" s="35">
        <v>8.2636516430456032E-3</v>
      </c>
      <c r="M7323" s="37">
        <f t="shared" si="801"/>
        <v>0</v>
      </c>
      <c r="N7323" s="4"/>
      <c r="R7323" s="4"/>
    </row>
    <row r="7324" spans="1:18" x14ac:dyDescent="0.25">
      <c r="A7324" s="9">
        <v>45232.166666666664</v>
      </c>
      <c r="B7324" s="5">
        <v>45232</v>
      </c>
      <c r="C7324" s="6">
        <v>42629.777128906251</v>
      </c>
      <c r="D7324" s="6">
        <v>2.2009377889980898E-2</v>
      </c>
      <c r="E7324" s="6">
        <v>19430</v>
      </c>
      <c r="F7324" s="14">
        <f t="shared" si="798"/>
        <v>5.1629117889656651E-5</v>
      </c>
      <c r="G7324" s="14">
        <f t="shared" si="799"/>
        <v>1.1327523360772465E-4</v>
      </c>
      <c r="H7324" s="6">
        <f t="shared" si="802"/>
        <v>0</v>
      </c>
      <c r="I7324" s="14">
        <f t="shared" si="803"/>
        <v>0</v>
      </c>
      <c r="J7324" s="9" t="b">
        <f t="shared" si="800"/>
        <v>0</v>
      </c>
      <c r="K7324" t="b">
        <f t="shared" si="804"/>
        <v>0</v>
      </c>
      <c r="L7324" s="35">
        <v>2.2009377889980898E-2</v>
      </c>
      <c r="M7324" s="37">
        <f t="shared" si="801"/>
        <v>0</v>
      </c>
      <c r="N7324" s="4"/>
      <c r="R7324" s="4"/>
    </row>
    <row r="7325" spans="1:18" x14ac:dyDescent="0.25">
      <c r="A7325" s="9">
        <v>45232.208333333336</v>
      </c>
      <c r="B7325" s="5">
        <v>45232</v>
      </c>
      <c r="C7325" s="6">
        <v>43961.205391710071</v>
      </c>
      <c r="D7325" s="6">
        <v>3.0245078189867249E-2</v>
      </c>
      <c r="E7325" s="6">
        <v>19430</v>
      </c>
      <c r="F7325" s="14">
        <f t="shared" si="798"/>
        <v>6.8799474264576643E-5</v>
      </c>
      <c r="G7325" s="14">
        <f t="shared" si="799"/>
        <v>1.5566175084851902E-4</v>
      </c>
      <c r="H7325" s="6">
        <f t="shared" si="802"/>
        <v>0</v>
      </c>
      <c r="I7325" s="14">
        <f t="shared" si="803"/>
        <v>0</v>
      </c>
      <c r="J7325" s="9" t="b">
        <f t="shared" si="800"/>
        <v>0</v>
      </c>
      <c r="K7325" t="b">
        <f t="shared" si="804"/>
        <v>0</v>
      </c>
      <c r="L7325" s="35">
        <v>3.0245078189867249E-2</v>
      </c>
      <c r="M7325" s="37">
        <f t="shared" si="801"/>
        <v>0</v>
      </c>
      <c r="N7325" s="4"/>
      <c r="R7325" s="4"/>
    </row>
    <row r="7326" spans="1:18" x14ac:dyDescent="0.25">
      <c r="A7326" s="9">
        <v>45232.25</v>
      </c>
      <c r="B7326" s="5">
        <v>45232</v>
      </c>
      <c r="C7326" s="6">
        <v>46640.304852430556</v>
      </c>
      <c r="D7326" s="6">
        <v>2.3465915781617795E-2</v>
      </c>
      <c r="E7326" s="6">
        <v>19430</v>
      </c>
      <c r="F7326" s="14">
        <f t="shared" si="798"/>
        <v>5.0312526592319048E-5</v>
      </c>
      <c r="G7326" s="14">
        <f t="shared" si="799"/>
        <v>1.2077156861357589E-4</v>
      </c>
      <c r="H7326" s="6">
        <f t="shared" si="802"/>
        <v>0</v>
      </c>
      <c r="I7326" s="14">
        <f t="shared" si="803"/>
        <v>0</v>
      </c>
      <c r="J7326" s="9" t="b">
        <f t="shared" si="800"/>
        <v>0</v>
      </c>
      <c r="K7326" t="b">
        <f t="shared" si="804"/>
        <v>0</v>
      </c>
      <c r="L7326" s="35">
        <v>2.3465915781617795E-2</v>
      </c>
      <c r="M7326" s="37">
        <f t="shared" si="801"/>
        <v>0</v>
      </c>
      <c r="N7326" s="4"/>
      <c r="R7326" s="4"/>
    </row>
    <row r="7327" spans="1:18" x14ac:dyDescent="0.25">
      <c r="A7327" s="9">
        <v>45232.291666666664</v>
      </c>
      <c r="B7327" s="5">
        <v>45232</v>
      </c>
      <c r="C7327" s="6">
        <v>50450.45547092014</v>
      </c>
      <c r="D7327" s="6">
        <v>1.4011137686666189E-2</v>
      </c>
      <c r="E7327" s="6">
        <v>19430</v>
      </c>
      <c r="F7327" s="14">
        <f t="shared" si="798"/>
        <v>2.7772073722391406E-5</v>
      </c>
      <c r="G7327" s="14">
        <f t="shared" si="799"/>
        <v>7.2110847589635562E-5</v>
      </c>
      <c r="H7327" s="6">
        <f t="shared" si="802"/>
        <v>0</v>
      </c>
      <c r="I7327" s="14">
        <f t="shared" si="803"/>
        <v>0</v>
      </c>
      <c r="J7327" s="9" t="b">
        <f t="shared" si="800"/>
        <v>0</v>
      </c>
      <c r="K7327" t="b">
        <f t="shared" si="804"/>
        <v>0</v>
      </c>
      <c r="L7327" s="35">
        <v>1.4011137686666189E-2</v>
      </c>
      <c r="M7327" s="37">
        <f t="shared" si="801"/>
        <v>0</v>
      </c>
      <c r="N7327" s="4"/>
      <c r="R7327" s="4"/>
    </row>
    <row r="7328" spans="1:18" x14ac:dyDescent="0.25">
      <c r="A7328" s="9">
        <v>45232.333333333336</v>
      </c>
      <c r="B7328" s="5">
        <v>45232</v>
      </c>
      <c r="C7328" s="6">
        <v>52356.381490885418</v>
      </c>
      <c r="D7328" s="6">
        <v>23.797341399270053</v>
      </c>
      <c r="E7328" s="6">
        <v>19430</v>
      </c>
      <c r="F7328" s="14">
        <f t="shared" si="798"/>
        <v>4.5452609064308369E-2</v>
      </c>
      <c r="G7328" s="14">
        <f t="shared" si="799"/>
        <v>0.12247731034107079</v>
      </c>
      <c r="H7328" s="6">
        <f t="shared" si="802"/>
        <v>23.8</v>
      </c>
      <c r="I7328" s="14">
        <f t="shared" si="803"/>
        <v>169864.86416909212</v>
      </c>
      <c r="J7328" s="9" t="b">
        <f t="shared" si="800"/>
        <v>1</v>
      </c>
      <c r="K7328" t="b">
        <f t="shared" si="804"/>
        <v>1</v>
      </c>
      <c r="L7328" s="35">
        <v>23.797341399270053</v>
      </c>
      <c r="M7328" s="37">
        <f t="shared" si="801"/>
        <v>23.797341399270053</v>
      </c>
      <c r="N7328" s="4"/>
      <c r="R7328" s="4"/>
    </row>
    <row r="7329" spans="1:18" x14ac:dyDescent="0.25">
      <c r="A7329" s="9">
        <v>45232.375</v>
      </c>
      <c r="B7329" s="5">
        <v>45232</v>
      </c>
      <c r="C7329" s="6">
        <v>51675.471009114583</v>
      </c>
      <c r="D7329" s="6">
        <v>2776.0343667941625</v>
      </c>
      <c r="E7329" s="6">
        <v>19430</v>
      </c>
      <c r="F7329" s="14">
        <f t="shared" si="798"/>
        <v>5.3720543085219719</v>
      </c>
      <c r="G7329" s="14">
        <f t="shared" si="799"/>
        <v>14.287361640731664</v>
      </c>
      <c r="H7329" s="6">
        <f t="shared" si="802"/>
        <v>2752.2</v>
      </c>
      <c r="I7329" s="14">
        <f t="shared" si="803"/>
        <v>11565.157442689877</v>
      </c>
      <c r="J7329" s="9" t="b">
        <f t="shared" si="800"/>
        <v>1</v>
      </c>
      <c r="K7329" t="b">
        <f t="shared" si="804"/>
        <v>1</v>
      </c>
      <c r="L7329" s="35">
        <v>2776.0343667941625</v>
      </c>
      <c r="M7329" s="37">
        <f t="shared" si="801"/>
        <v>2776.0343667941625</v>
      </c>
      <c r="N7329" s="4"/>
      <c r="R7329" s="4"/>
    </row>
    <row r="7330" spans="1:18" x14ac:dyDescent="0.25">
      <c r="A7330" s="9">
        <v>45232.416666666664</v>
      </c>
      <c r="B7330" s="5">
        <v>45232</v>
      </c>
      <c r="C7330" s="6">
        <v>49877.984680989583</v>
      </c>
      <c r="D7330" s="6">
        <v>10234.100316840279</v>
      </c>
      <c r="E7330" s="6">
        <v>19430</v>
      </c>
      <c r="F7330" s="14">
        <f t="shared" si="798"/>
        <v>20.518271502539051</v>
      </c>
      <c r="G7330" s="14">
        <f t="shared" si="799"/>
        <v>52.671643421720425</v>
      </c>
      <c r="H7330" s="6">
        <f t="shared" si="802"/>
        <v>7458.1</v>
      </c>
      <c r="I7330" s="14">
        <f t="shared" si="803"/>
        <v>268.66021866338821</v>
      </c>
      <c r="J7330" s="9" t="b">
        <f t="shared" si="800"/>
        <v>1</v>
      </c>
      <c r="K7330" t="b">
        <f t="shared" si="804"/>
        <v>1</v>
      </c>
      <c r="L7330" s="35">
        <v>10234.100316840279</v>
      </c>
      <c r="M7330" s="37">
        <f t="shared" si="801"/>
        <v>10234.100316840279</v>
      </c>
      <c r="N7330" s="4"/>
      <c r="R7330" s="4"/>
    </row>
    <row r="7331" spans="1:18" x14ac:dyDescent="0.25">
      <c r="A7331" s="9">
        <v>45232.458333333336</v>
      </c>
      <c r="B7331" s="5">
        <v>45232</v>
      </c>
      <c r="C7331" s="6">
        <v>47958.693170572915</v>
      </c>
      <c r="D7331" s="6">
        <v>12612.102395833334</v>
      </c>
      <c r="E7331" s="6">
        <v>19430</v>
      </c>
      <c r="F7331" s="14">
        <f t="shared" si="798"/>
        <v>26.297844169724005</v>
      </c>
      <c r="G7331" s="14">
        <f t="shared" si="799"/>
        <v>64.910460091782468</v>
      </c>
      <c r="H7331" s="6">
        <f t="shared" si="802"/>
        <v>2378</v>
      </c>
      <c r="I7331" s="14">
        <f t="shared" si="803"/>
        <v>23.236043485786297</v>
      </c>
      <c r="J7331" s="9" t="b">
        <f t="shared" si="800"/>
        <v>1</v>
      </c>
      <c r="K7331" t="b">
        <f t="shared" si="804"/>
        <v>1</v>
      </c>
      <c r="L7331" s="35">
        <v>12612.102395833334</v>
      </c>
      <c r="M7331" s="37">
        <f t="shared" si="801"/>
        <v>12612.102395833334</v>
      </c>
      <c r="N7331" s="4"/>
      <c r="R7331" s="4"/>
    </row>
    <row r="7332" spans="1:18" x14ac:dyDescent="0.25">
      <c r="A7332" s="9">
        <v>45232.5</v>
      </c>
      <c r="B7332" s="5">
        <v>45232</v>
      </c>
      <c r="C7332" s="6">
        <v>45674.427408854164</v>
      </c>
      <c r="D7332" s="6">
        <v>12539.084912109374</v>
      </c>
      <c r="E7332" s="6">
        <v>19430</v>
      </c>
      <c r="F7332" s="14">
        <f t="shared" si="798"/>
        <v>27.453184688810406</v>
      </c>
      <c r="G7332" s="14">
        <f t="shared" si="799"/>
        <v>64.53466244008942</v>
      </c>
      <c r="H7332" s="6">
        <f t="shared" si="802"/>
        <v>-73</v>
      </c>
      <c r="I7332" s="14">
        <f t="shared" si="803"/>
        <v>-0.57880912879455415</v>
      </c>
      <c r="J7332" s="9" t="b">
        <f t="shared" si="800"/>
        <v>1</v>
      </c>
      <c r="K7332" t="b">
        <f t="shared" si="804"/>
        <v>1</v>
      </c>
      <c r="L7332" s="35">
        <v>12539.084912109374</v>
      </c>
      <c r="M7332" s="37">
        <f t="shared" si="801"/>
        <v>12539.084912109374</v>
      </c>
      <c r="N7332" s="4"/>
      <c r="R7332" s="4"/>
    </row>
    <row r="7333" spans="1:18" x14ac:dyDescent="0.25">
      <c r="A7333" s="9">
        <v>45232.541666666664</v>
      </c>
      <c r="B7333" s="5">
        <v>45232</v>
      </c>
      <c r="C7333" s="6">
        <v>44186.92358072917</v>
      </c>
      <c r="D7333" s="6">
        <v>12212.213812934027</v>
      </c>
      <c r="E7333" s="6">
        <v>19430</v>
      </c>
      <c r="F7333" s="14">
        <f t="shared" si="798"/>
        <v>27.637619511171458</v>
      </c>
      <c r="G7333" s="14">
        <f t="shared" si="799"/>
        <v>62.852361363530761</v>
      </c>
      <c r="H7333" s="6">
        <f t="shared" si="802"/>
        <v>-326.89999999999998</v>
      </c>
      <c r="I7333" s="14">
        <f t="shared" si="803"/>
        <v>-2.6070482997072837</v>
      </c>
      <c r="J7333" s="9" t="b">
        <f t="shared" si="800"/>
        <v>1</v>
      </c>
      <c r="K7333" t="b">
        <f t="shared" si="804"/>
        <v>1</v>
      </c>
      <c r="L7333" s="35">
        <v>12212.213812934027</v>
      </c>
      <c r="M7333" s="37">
        <f t="shared" si="801"/>
        <v>12212.213812934027</v>
      </c>
      <c r="N7333" s="4"/>
      <c r="R7333" s="4"/>
    </row>
    <row r="7334" spans="1:18" x14ac:dyDescent="0.25">
      <c r="A7334" s="9">
        <v>45232.583333333336</v>
      </c>
      <c r="B7334" s="5">
        <v>45232</v>
      </c>
      <c r="C7334" s="6">
        <v>43146.196701388886</v>
      </c>
      <c r="D7334" s="6">
        <v>11964.526120876737</v>
      </c>
      <c r="E7334" s="6">
        <v>19430</v>
      </c>
      <c r="F7334" s="14">
        <f t="shared" si="798"/>
        <v>27.730198802184564</v>
      </c>
      <c r="G7334" s="14">
        <f t="shared" si="799"/>
        <v>61.577591975690872</v>
      </c>
      <c r="H7334" s="6">
        <f t="shared" si="802"/>
        <v>-247.7</v>
      </c>
      <c r="I7334" s="14">
        <f t="shared" si="803"/>
        <v>-2.0282972751235282</v>
      </c>
      <c r="J7334" s="9" t="b">
        <f t="shared" si="800"/>
        <v>1</v>
      </c>
      <c r="K7334" t="b">
        <f t="shared" si="804"/>
        <v>1</v>
      </c>
      <c r="L7334" s="35">
        <v>11964.526120876737</v>
      </c>
      <c r="M7334" s="37">
        <f t="shared" si="801"/>
        <v>11964.526120876737</v>
      </c>
      <c r="N7334" s="4"/>
      <c r="R7334" s="4"/>
    </row>
    <row r="7335" spans="1:18" x14ac:dyDescent="0.25">
      <c r="A7335" s="9">
        <v>45232.625</v>
      </c>
      <c r="B7335" s="5">
        <v>45232</v>
      </c>
      <c r="C7335" s="6">
        <v>42454.352044270832</v>
      </c>
      <c r="D7335" s="6">
        <v>11986.75461046007</v>
      </c>
      <c r="E7335" s="6">
        <v>19430</v>
      </c>
      <c r="F7335" s="14">
        <f t="shared" si="798"/>
        <v>28.234454262687702</v>
      </c>
      <c r="G7335" s="14">
        <f t="shared" si="799"/>
        <v>61.691994907154246</v>
      </c>
      <c r="H7335" s="6">
        <f t="shared" si="802"/>
        <v>22.2</v>
      </c>
      <c r="I7335" s="14">
        <f t="shared" si="803"/>
        <v>0.18554851045260809</v>
      </c>
      <c r="J7335" s="9" t="b">
        <f t="shared" si="800"/>
        <v>1</v>
      </c>
      <c r="K7335" t="b">
        <f t="shared" si="804"/>
        <v>1</v>
      </c>
      <c r="L7335" s="35">
        <v>11986.75461046007</v>
      </c>
      <c r="M7335" s="37">
        <f t="shared" si="801"/>
        <v>11986.75461046007</v>
      </c>
      <c r="N7335" s="4"/>
      <c r="R7335" s="4"/>
    </row>
    <row r="7336" spans="1:18" x14ac:dyDescent="0.25">
      <c r="A7336" s="9">
        <v>45232.666666666664</v>
      </c>
      <c r="B7336" s="5">
        <v>45232</v>
      </c>
      <c r="C7336" s="6">
        <v>42357.229463975695</v>
      </c>
      <c r="D7336" s="6">
        <v>12180.841455078125</v>
      </c>
      <c r="E7336" s="6">
        <v>19430</v>
      </c>
      <c r="F7336" s="14">
        <f t="shared" si="798"/>
        <v>28.757408379218436</v>
      </c>
      <c r="G7336" s="14">
        <f t="shared" si="799"/>
        <v>62.690897864529724</v>
      </c>
      <c r="H7336" s="6">
        <f t="shared" si="802"/>
        <v>194.1</v>
      </c>
      <c r="I7336" s="14">
        <f t="shared" si="803"/>
        <v>1.6192873409673494</v>
      </c>
      <c r="J7336" s="9" t="b">
        <f t="shared" si="800"/>
        <v>1</v>
      </c>
      <c r="K7336" t="b">
        <f t="shared" si="804"/>
        <v>1</v>
      </c>
      <c r="L7336" s="35">
        <v>12180.841455078125</v>
      </c>
      <c r="M7336" s="37">
        <f t="shared" si="801"/>
        <v>12180.841455078125</v>
      </c>
      <c r="N7336" s="4"/>
      <c r="R7336" s="4"/>
    </row>
    <row r="7337" spans="1:18" x14ac:dyDescent="0.25">
      <c r="A7337" s="9">
        <v>45232.708333333336</v>
      </c>
      <c r="B7337" s="5">
        <v>45232</v>
      </c>
      <c r="C7337" s="6">
        <v>42690.737382812498</v>
      </c>
      <c r="D7337" s="6">
        <v>11875.272870008681</v>
      </c>
      <c r="E7337" s="6">
        <v>19430</v>
      </c>
      <c r="F7337" s="14">
        <f t="shared" si="798"/>
        <v>27.816977635035471</v>
      </c>
      <c r="G7337" s="14">
        <f t="shared" si="799"/>
        <v>61.118234019602056</v>
      </c>
      <c r="H7337" s="6">
        <f t="shared" si="802"/>
        <v>-305.60000000000002</v>
      </c>
      <c r="I7337" s="14">
        <f t="shared" si="803"/>
        <v>-2.5088578742858281</v>
      </c>
      <c r="J7337" s="9" t="b">
        <f t="shared" si="800"/>
        <v>1</v>
      </c>
      <c r="K7337" t="b">
        <f t="shared" si="804"/>
        <v>1</v>
      </c>
      <c r="L7337" s="35">
        <v>11875.272870008681</v>
      </c>
      <c r="M7337" s="37">
        <f t="shared" si="801"/>
        <v>11875.272870008681</v>
      </c>
      <c r="N7337" s="4"/>
      <c r="R7337" s="4"/>
    </row>
    <row r="7338" spans="1:18" x14ac:dyDescent="0.25">
      <c r="A7338" s="9">
        <v>45232.75</v>
      </c>
      <c r="B7338" s="5">
        <v>45232</v>
      </c>
      <c r="C7338" s="6">
        <v>43225.138025173612</v>
      </c>
      <c r="D7338" s="6">
        <v>7968.4992290581595</v>
      </c>
      <c r="E7338" s="6">
        <v>19430</v>
      </c>
      <c r="F7338" s="14">
        <f t="shared" si="798"/>
        <v>18.434872838155975</v>
      </c>
      <c r="G7338" s="14">
        <f t="shared" si="799"/>
        <v>41.011318729069274</v>
      </c>
      <c r="H7338" s="6">
        <f t="shared" si="802"/>
        <v>-3906.8</v>
      </c>
      <c r="I7338" s="14">
        <f t="shared" si="803"/>
        <v>-32.898612459396432</v>
      </c>
      <c r="J7338" s="9" t="b">
        <f t="shared" si="800"/>
        <v>1</v>
      </c>
      <c r="K7338" t="b">
        <f t="shared" si="804"/>
        <v>1</v>
      </c>
      <c r="L7338" s="35">
        <v>7968.4992290581595</v>
      </c>
      <c r="M7338" s="37">
        <f t="shared" si="801"/>
        <v>7968.4992290581595</v>
      </c>
      <c r="N7338" s="4"/>
      <c r="R7338" s="4"/>
    </row>
    <row r="7339" spans="1:18" x14ac:dyDescent="0.25">
      <c r="A7339" s="9">
        <v>45232.791666666664</v>
      </c>
      <c r="B7339" s="5">
        <v>45232</v>
      </c>
      <c r="C7339" s="6">
        <v>44132.031302083335</v>
      </c>
      <c r="D7339" s="6">
        <v>1337.9458249394099</v>
      </c>
      <c r="E7339" s="6">
        <v>19430</v>
      </c>
      <c r="F7339" s="14">
        <f t="shared" si="798"/>
        <v>3.0316887427664128</v>
      </c>
      <c r="G7339" s="14">
        <f t="shared" si="799"/>
        <v>6.885979541633608</v>
      </c>
      <c r="H7339" s="6">
        <f t="shared" si="802"/>
        <v>-6630.6</v>
      </c>
      <c r="I7339" s="14">
        <f t="shared" si="803"/>
        <v>-83.210147976430278</v>
      </c>
      <c r="J7339" s="9" t="b">
        <f t="shared" si="800"/>
        <v>1</v>
      </c>
      <c r="K7339" t="b">
        <f t="shared" si="804"/>
        <v>1</v>
      </c>
      <c r="L7339" s="35">
        <v>1337.9458249394099</v>
      </c>
      <c r="M7339" s="37">
        <f t="shared" si="801"/>
        <v>1337.9458249394099</v>
      </c>
      <c r="N7339" s="4"/>
      <c r="R7339" s="4"/>
    </row>
    <row r="7340" spans="1:18" x14ac:dyDescent="0.25">
      <c r="A7340" s="9">
        <v>45232.833333333336</v>
      </c>
      <c r="B7340" s="5">
        <v>45232</v>
      </c>
      <c r="C7340" s="6">
        <v>45588.009506293405</v>
      </c>
      <c r="D7340" s="6">
        <v>5.6350351389166384</v>
      </c>
      <c r="E7340" s="6">
        <v>19430</v>
      </c>
      <c r="F7340" s="14">
        <f t="shared" si="798"/>
        <v>1.236078346026212E-2</v>
      </c>
      <c r="G7340" s="14">
        <f t="shared" si="799"/>
        <v>2.9001724852890574E-2</v>
      </c>
      <c r="H7340" s="6">
        <f t="shared" si="802"/>
        <v>-1332.3</v>
      </c>
      <c r="I7340" s="14">
        <f t="shared" si="803"/>
        <v>-99.578022903904525</v>
      </c>
      <c r="J7340" s="9" t="b">
        <f t="shared" si="800"/>
        <v>1</v>
      </c>
      <c r="K7340" t="b">
        <f t="shared" si="804"/>
        <v>1</v>
      </c>
      <c r="L7340" s="35">
        <v>5.6350351389166384</v>
      </c>
      <c r="M7340" s="37">
        <f t="shared" si="801"/>
        <v>5.6350351389166384</v>
      </c>
      <c r="N7340" s="4"/>
      <c r="R7340" s="4"/>
    </row>
    <row r="7341" spans="1:18" x14ac:dyDescent="0.25">
      <c r="A7341" s="9">
        <v>45232.875</v>
      </c>
      <c r="B7341" s="5">
        <v>45232</v>
      </c>
      <c r="C7341" s="6">
        <v>45413.855056423614</v>
      </c>
      <c r="D7341" s="6">
        <v>2.5343036322544019E-2</v>
      </c>
      <c r="E7341" s="6">
        <v>19430</v>
      </c>
      <c r="F7341" s="14">
        <f t="shared" si="798"/>
        <v>5.5804635592061109E-5</v>
      </c>
      <c r="G7341" s="14">
        <f t="shared" si="799"/>
        <v>1.3043250809338148E-4</v>
      </c>
      <c r="H7341" s="6">
        <f t="shared" si="802"/>
        <v>-5.6</v>
      </c>
      <c r="I7341" s="14">
        <f t="shared" si="803"/>
        <v>-99.378262281371065</v>
      </c>
      <c r="J7341" s="9" t="b">
        <f t="shared" si="800"/>
        <v>0</v>
      </c>
      <c r="K7341" t="b">
        <f t="shared" si="804"/>
        <v>1</v>
      </c>
      <c r="L7341" s="35">
        <v>2.5343036322544019E-2</v>
      </c>
      <c r="M7341" s="37">
        <f t="shared" si="801"/>
        <v>0</v>
      </c>
      <c r="N7341" s="4"/>
      <c r="R7341" s="4"/>
    </row>
    <row r="7342" spans="1:18" x14ac:dyDescent="0.25">
      <c r="A7342" s="9">
        <v>45232.916666666664</v>
      </c>
      <c r="B7342" s="5">
        <v>45232</v>
      </c>
      <c r="C7342" s="6">
        <v>44595.837760416667</v>
      </c>
      <c r="D7342" s="6">
        <v>4.073601699951622E-2</v>
      </c>
      <c r="E7342" s="6">
        <v>19430</v>
      </c>
      <c r="F7342" s="14">
        <f t="shared" si="798"/>
        <v>9.1344885633415709E-5</v>
      </c>
      <c r="G7342" s="14">
        <f t="shared" si="799"/>
        <v>2.0965525990486989E-4</v>
      </c>
      <c r="H7342" s="6">
        <f t="shared" si="802"/>
        <v>0</v>
      </c>
      <c r="I7342" s="14">
        <f t="shared" si="803"/>
        <v>0</v>
      </c>
      <c r="J7342" s="9" t="b">
        <f t="shared" si="800"/>
        <v>0</v>
      </c>
      <c r="K7342" t="b">
        <f t="shared" si="804"/>
        <v>0</v>
      </c>
      <c r="L7342" s="35">
        <v>4.073601699951622E-2</v>
      </c>
      <c r="M7342" s="37">
        <f t="shared" si="801"/>
        <v>0</v>
      </c>
      <c r="N7342" s="4"/>
      <c r="R7342" s="4"/>
    </row>
    <row r="7343" spans="1:18" x14ac:dyDescent="0.25">
      <c r="A7343" s="9">
        <v>45232.958333333336</v>
      </c>
      <c r="B7343" s="5">
        <v>45232</v>
      </c>
      <c r="C7343" s="6">
        <v>42744.306510416667</v>
      </c>
      <c r="D7343" s="6">
        <v>2.2712551193932694E-2</v>
      </c>
      <c r="E7343" s="6">
        <v>19430</v>
      </c>
      <c r="F7343" s="14">
        <f t="shared" si="798"/>
        <v>5.3135851410755041E-5</v>
      </c>
      <c r="G7343" s="14">
        <f t="shared" si="799"/>
        <v>1.168942418627519E-4</v>
      </c>
      <c r="H7343" s="6">
        <f t="shared" si="802"/>
        <v>0</v>
      </c>
      <c r="I7343" s="14">
        <f t="shared" si="803"/>
        <v>0</v>
      </c>
      <c r="J7343" s="9" t="b">
        <f t="shared" si="800"/>
        <v>0</v>
      </c>
      <c r="K7343" t="b">
        <f t="shared" si="804"/>
        <v>0</v>
      </c>
      <c r="L7343" s="35">
        <v>2.2712551193932694E-2</v>
      </c>
      <c r="M7343" s="37">
        <f t="shared" si="801"/>
        <v>0</v>
      </c>
      <c r="N7343" s="4"/>
      <c r="R7343" s="4"/>
    </row>
    <row r="7344" spans="1:18" x14ac:dyDescent="0.25">
      <c r="A7344" s="9">
        <v>45233</v>
      </c>
      <c r="B7344" s="5">
        <v>45233</v>
      </c>
      <c r="C7344" s="6">
        <v>41106.304058159723</v>
      </c>
      <c r="D7344" s="6">
        <v>3.6744861631757685E-2</v>
      </c>
      <c r="E7344" s="6">
        <v>19430</v>
      </c>
      <c r="F7344" s="14">
        <f t="shared" si="798"/>
        <v>8.9389845362328852E-5</v>
      </c>
      <c r="G7344" s="14">
        <f t="shared" si="799"/>
        <v>1.891140588356031E-4</v>
      </c>
      <c r="H7344" s="6">
        <f t="shared" si="802"/>
        <v>0</v>
      </c>
      <c r="I7344" s="14">
        <f t="shared" si="803"/>
        <v>0</v>
      </c>
      <c r="J7344" s="9" t="b">
        <f t="shared" si="800"/>
        <v>0</v>
      </c>
      <c r="K7344" t="b">
        <f t="shared" si="804"/>
        <v>0</v>
      </c>
      <c r="L7344" s="35">
        <v>3.6744861631757685E-2</v>
      </c>
      <c r="M7344" s="37">
        <f t="shared" si="801"/>
        <v>0</v>
      </c>
      <c r="N7344" s="4"/>
      <c r="R7344" s="4"/>
    </row>
    <row r="7345" spans="1:18" x14ac:dyDescent="0.25">
      <c r="A7345" s="9">
        <v>45233.041666666664</v>
      </c>
      <c r="B7345" s="5">
        <v>45233</v>
      </c>
      <c r="C7345" s="6">
        <v>39932.089401041667</v>
      </c>
      <c r="D7345" s="6">
        <v>3.8902401332226062E-2</v>
      </c>
      <c r="E7345" s="6">
        <v>19430</v>
      </c>
      <c r="F7345" s="14">
        <f t="shared" si="798"/>
        <v>9.7421401974551465E-5</v>
      </c>
      <c r="G7345" s="14">
        <f t="shared" si="799"/>
        <v>2.002182261051264E-4</v>
      </c>
      <c r="H7345" s="6">
        <f t="shared" si="802"/>
        <v>0</v>
      </c>
      <c r="I7345" s="14">
        <f t="shared" si="803"/>
        <v>0</v>
      </c>
      <c r="J7345" s="9" t="b">
        <f t="shared" si="800"/>
        <v>0</v>
      </c>
      <c r="K7345" t="b">
        <f t="shared" si="804"/>
        <v>0</v>
      </c>
      <c r="L7345" s="35">
        <v>3.8902401332226062E-2</v>
      </c>
      <c r="M7345" s="37">
        <f t="shared" si="801"/>
        <v>0</v>
      </c>
      <c r="N7345" s="4"/>
      <c r="R7345" s="4"/>
    </row>
    <row r="7346" spans="1:18" x14ac:dyDescent="0.25">
      <c r="A7346" s="9">
        <v>45233.083333333336</v>
      </c>
      <c r="B7346" s="5">
        <v>45233</v>
      </c>
      <c r="C7346" s="6">
        <v>39268.061614583334</v>
      </c>
      <c r="D7346" s="6">
        <v>3.0646904586917822E-2</v>
      </c>
      <c r="E7346" s="6">
        <v>19430</v>
      </c>
      <c r="F7346" s="14">
        <f t="shared" si="798"/>
        <v>7.8045371548302259E-5</v>
      </c>
      <c r="G7346" s="14">
        <f t="shared" si="799"/>
        <v>1.5772982288686475E-4</v>
      </c>
      <c r="H7346" s="6">
        <f t="shared" si="802"/>
        <v>0</v>
      </c>
      <c r="I7346" s="14">
        <f t="shared" si="803"/>
        <v>0</v>
      </c>
      <c r="J7346" s="9" t="b">
        <f t="shared" si="800"/>
        <v>0</v>
      </c>
      <c r="K7346" t="b">
        <f t="shared" si="804"/>
        <v>0</v>
      </c>
      <c r="L7346" s="35">
        <v>3.0646904586917822E-2</v>
      </c>
      <c r="M7346" s="37">
        <f t="shared" si="801"/>
        <v>0</v>
      </c>
      <c r="N7346" s="4"/>
      <c r="R7346" s="4"/>
    </row>
    <row r="7347" spans="1:18" x14ac:dyDescent="0.25">
      <c r="A7347" s="9">
        <v>45233.125</v>
      </c>
      <c r="B7347" s="5">
        <v>45233</v>
      </c>
      <c r="C7347" s="6">
        <v>38895.255429687502</v>
      </c>
      <c r="D7347" s="6">
        <v>3.3651390708982945E-2</v>
      </c>
      <c r="E7347" s="6">
        <v>19430</v>
      </c>
      <c r="F7347" s="14">
        <f t="shared" si="798"/>
        <v>8.6517983587524957E-5</v>
      </c>
      <c r="G7347" s="14">
        <f t="shared" si="799"/>
        <v>1.7319295269677275E-4</v>
      </c>
      <c r="H7347" s="6">
        <f t="shared" si="802"/>
        <v>0</v>
      </c>
      <c r="I7347" s="14">
        <f t="shared" si="803"/>
        <v>0</v>
      </c>
      <c r="J7347" s="9" t="b">
        <f t="shared" si="800"/>
        <v>0</v>
      </c>
      <c r="K7347" t="b">
        <f t="shared" si="804"/>
        <v>0</v>
      </c>
      <c r="L7347" s="35">
        <v>3.3651390708982945E-2</v>
      </c>
      <c r="M7347" s="37">
        <f t="shared" si="801"/>
        <v>0</v>
      </c>
      <c r="N7347" s="4"/>
      <c r="R7347" s="4"/>
    </row>
    <row r="7348" spans="1:18" x14ac:dyDescent="0.25">
      <c r="A7348" s="9">
        <v>45233.166666666664</v>
      </c>
      <c r="B7348" s="5">
        <v>45233</v>
      </c>
      <c r="C7348" s="6">
        <v>39260.027403428816</v>
      </c>
      <c r="D7348" s="6">
        <v>2.4723643250763417E-2</v>
      </c>
      <c r="E7348" s="6">
        <v>19430</v>
      </c>
      <c r="F7348" s="14">
        <f t="shared" si="798"/>
        <v>6.2974085567255996E-5</v>
      </c>
      <c r="G7348" s="14">
        <f t="shared" si="799"/>
        <v>1.2724468991643549E-4</v>
      </c>
      <c r="H7348" s="6">
        <f t="shared" si="802"/>
        <v>0</v>
      </c>
      <c r="I7348" s="14">
        <f t="shared" si="803"/>
        <v>0</v>
      </c>
      <c r="J7348" s="9" t="b">
        <f t="shared" si="800"/>
        <v>0</v>
      </c>
      <c r="K7348" t="b">
        <f t="shared" si="804"/>
        <v>0</v>
      </c>
      <c r="L7348" s="35">
        <v>2.4723643250763417E-2</v>
      </c>
      <c r="M7348" s="37">
        <f t="shared" si="801"/>
        <v>0</v>
      </c>
      <c r="N7348" s="4"/>
      <c r="R7348" s="4"/>
    </row>
    <row r="7349" spans="1:18" x14ac:dyDescent="0.25">
      <c r="A7349" s="9">
        <v>45233.208333333336</v>
      </c>
      <c r="B7349" s="5">
        <v>45233</v>
      </c>
      <c r="C7349" s="6">
        <v>40100.186914062499</v>
      </c>
      <c r="D7349" s="6">
        <v>3.093605382161008E-2</v>
      </c>
      <c r="E7349" s="6">
        <v>19430</v>
      </c>
      <c r="F7349" s="14">
        <f t="shared" si="798"/>
        <v>7.7146906791003759E-5</v>
      </c>
      <c r="G7349" s="14">
        <f t="shared" si="799"/>
        <v>1.5921798158317077E-4</v>
      </c>
      <c r="H7349" s="6">
        <f t="shared" si="802"/>
        <v>0</v>
      </c>
      <c r="I7349" s="14">
        <f t="shared" si="803"/>
        <v>0</v>
      </c>
      <c r="J7349" s="9" t="b">
        <f t="shared" si="800"/>
        <v>0</v>
      </c>
      <c r="K7349" t="b">
        <f t="shared" si="804"/>
        <v>0</v>
      </c>
      <c r="L7349" s="35">
        <v>3.093605382161008E-2</v>
      </c>
      <c r="M7349" s="37">
        <f t="shared" si="801"/>
        <v>0</v>
      </c>
      <c r="N7349" s="4"/>
      <c r="R7349" s="4"/>
    </row>
    <row r="7350" spans="1:18" x14ac:dyDescent="0.25">
      <c r="A7350" s="9">
        <v>45233.25</v>
      </c>
      <c r="B7350" s="5">
        <v>45233</v>
      </c>
      <c r="C7350" s="6">
        <v>42009.529917534725</v>
      </c>
      <c r="D7350" s="6">
        <v>4.3597599060999026E-2</v>
      </c>
      <c r="E7350" s="6">
        <v>19430</v>
      </c>
      <c r="F7350" s="14">
        <f t="shared" si="798"/>
        <v>1.0378025925684411E-4</v>
      </c>
      <c r="G7350" s="14">
        <f t="shared" si="799"/>
        <v>2.2438290818836348E-4</v>
      </c>
      <c r="H7350" s="6">
        <f t="shared" si="802"/>
        <v>0</v>
      </c>
      <c r="I7350" s="14">
        <f t="shared" si="803"/>
        <v>0</v>
      </c>
      <c r="J7350" s="9" t="b">
        <f t="shared" si="800"/>
        <v>0</v>
      </c>
      <c r="K7350" t="b">
        <f t="shared" si="804"/>
        <v>0</v>
      </c>
      <c r="L7350" s="35">
        <v>4.3597599060999026E-2</v>
      </c>
      <c r="M7350" s="37">
        <f t="shared" si="801"/>
        <v>0</v>
      </c>
      <c r="N7350" s="4"/>
      <c r="R7350" s="4"/>
    </row>
    <row r="7351" spans="1:18" x14ac:dyDescent="0.25">
      <c r="A7351" s="9">
        <v>45233.291666666664</v>
      </c>
      <c r="B7351" s="5">
        <v>45233</v>
      </c>
      <c r="C7351" s="6">
        <v>45180.316488715274</v>
      </c>
      <c r="D7351" s="6">
        <v>4.3531938629845779E-2</v>
      </c>
      <c r="E7351" s="6">
        <v>19430</v>
      </c>
      <c r="F7351" s="14">
        <f t="shared" si="798"/>
        <v>9.6351557521113843E-5</v>
      </c>
      <c r="G7351" s="14">
        <f t="shared" si="799"/>
        <v>2.2404497493487278E-4</v>
      </c>
      <c r="H7351" s="6">
        <f t="shared" si="802"/>
        <v>0</v>
      </c>
      <c r="I7351" s="14">
        <f t="shared" si="803"/>
        <v>0</v>
      </c>
      <c r="J7351" s="9" t="b">
        <f t="shared" si="800"/>
        <v>0</v>
      </c>
      <c r="K7351" t="b">
        <f t="shared" si="804"/>
        <v>0</v>
      </c>
      <c r="L7351" s="35">
        <v>4.3531938629845779E-2</v>
      </c>
      <c r="M7351" s="37">
        <f t="shared" si="801"/>
        <v>0</v>
      </c>
      <c r="N7351" s="4"/>
      <c r="R7351" s="4"/>
    </row>
    <row r="7352" spans="1:18" x14ac:dyDescent="0.25">
      <c r="A7352" s="9">
        <v>45233.333333333336</v>
      </c>
      <c r="B7352" s="5">
        <v>45233</v>
      </c>
      <c r="C7352" s="6">
        <v>46976.35628472222</v>
      </c>
      <c r="D7352" s="6">
        <v>12.126253599478966</v>
      </c>
      <c r="E7352" s="6">
        <v>19430</v>
      </c>
      <c r="F7352" s="14">
        <f t="shared" si="798"/>
        <v>2.5813525267864804E-2</v>
      </c>
      <c r="G7352" s="14">
        <f t="shared" si="799"/>
        <v>6.2409951618522731E-2</v>
      </c>
      <c r="H7352" s="6">
        <f t="shared" si="802"/>
        <v>12.1</v>
      </c>
      <c r="I7352" s="14">
        <f t="shared" si="803"/>
        <v>27795.683768845895</v>
      </c>
      <c r="J7352" s="9" t="b">
        <f t="shared" si="800"/>
        <v>1</v>
      </c>
      <c r="K7352" t="b">
        <f t="shared" si="804"/>
        <v>1</v>
      </c>
      <c r="L7352" s="35">
        <v>12.126253599478966</v>
      </c>
      <c r="M7352" s="37">
        <f t="shared" si="801"/>
        <v>12.126253599478966</v>
      </c>
      <c r="N7352" s="4"/>
      <c r="R7352" s="4"/>
    </row>
    <row r="7353" spans="1:18" x14ac:dyDescent="0.25">
      <c r="A7353" s="9">
        <v>45233.375</v>
      </c>
      <c r="B7353" s="5">
        <v>45233</v>
      </c>
      <c r="C7353" s="6">
        <v>47075.057661675346</v>
      </c>
      <c r="D7353" s="6">
        <v>2317.5670659044054</v>
      </c>
      <c r="E7353" s="6">
        <v>19430</v>
      </c>
      <c r="F7353" s="14">
        <f t="shared" si="798"/>
        <v>4.9231316561746423</v>
      </c>
      <c r="G7353" s="14">
        <f t="shared" si="799"/>
        <v>11.927776973259935</v>
      </c>
      <c r="H7353" s="6">
        <f t="shared" si="802"/>
        <v>2305.4</v>
      </c>
      <c r="I7353" s="14">
        <f t="shared" si="803"/>
        <v>19011.642640386948</v>
      </c>
      <c r="J7353" s="9" t="b">
        <f t="shared" si="800"/>
        <v>1</v>
      </c>
      <c r="K7353" t="b">
        <f t="shared" si="804"/>
        <v>1</v>
      </c>
      <c r="L7353" s="35">
        <v>2317.5670659044054</v>
      </c>
      <c r="M7353" s="37">
        <f t="shared" si="801"/>
        <v>2317.5670659044054</v>
      </c>
      <c r="N7353" s="4"/>
      <c r="R7353" s="4"/>
    </row>
    <row r="7354" spans="1:18" x14ac:dyDescent="0.25">
      <c r="A7354" s="9">
        <v>45233.416666666664</v>
      </c>
      <c r="B7354" s="5">
        <v>45233</v>
      </c>
      <c r="C7354" s="6">
        <v>46083.918909505206</v>
      </c>
      <c r="D7354" s="6">
        <v>8938.2238571506077</v>
      </c>
      <c r="E7354" s="6">
        <v>19430</v>
      </c>
      <c r="F7354" s="14">
        <f t="shared" si="798"/>
        <v>19.395537681382002</v>
      </c>
      <c r="G7354" s="14">
        <f t="shared" si="799"/>
        <v>46.00218145728568</v>
      </c>
      <c r="H7354" s="6">
        <f t="shared" si="802"/>
        <v>6620.7</v>
      </c>
      <c r="I7354" s="14">
        <f t="shared" si="803"/>
        <v>285.67458078786359</v>
      </c>
      <c r="J7354" s="9" t="b">
        <f t="shared" si="800"/>
        <v>1</v>
      </c>
      <c r="K7354" t="b">
        <f t="shared" si="804"/>
        <v>1</v>
      </c>
      <c r="L7354" s="35">
        <v>8938.2238571506077</v>
      </c>
      <c r="M7354" s="37">
        <f t="shared" si="801"/>
        <v>8938.2238571506077</v>
      </c>
      <c r="N7354" s="4"/>
      <c r="R7354" s="4"/>
    </row>
    <row r="7355" spans="1:18" x14ac:dyDescent="0.25">
      <c r="A7355" s="9">
        <v>45233.458333333336</v>
      </c>
      <c r="B7355" s="5">
        <v>45233</v>
      </c>
      <c r="C7355" s="6">
        <v>45006.312421875002</v>
      </c>
      <c r="D7355" s="6">
        <v>11258.970422092014</v>
      </c>
      <c r="E7355" s="6">
        <v>19430</v>
      </c>
      <c r="F7355" s="14">
        <f t="shared" si="798"/>
        <v>25.016425066230646</v>
      </c>
      <c r="G7355" s="14">
        <f t="shared" si="799"/>
        <v>57.946322295893019</v>
      </c>
      <c r="H7355" s="6">
        <f t="shared" si="802"/>
        <v>2320.6999999999998</v>
      </c>
      <c r="I7355" s="14">
        <f t="shared" si="803"/>
        <v>25.963771293817313</v>
      </c>
      <c r="J7355" s="9" t="b">
        <f t="shared" si="800"/>
        <v>1</v>
      </c>
      <c r="K7355" t="b">
        <f t="shared" si="804"/>
        <v>1</v>
      </c>
      <c r="L7355" s="35">
        <v>11258.970422092014</v>
      </c>
      <c r="M7355" s="37">
        <f t="shared" si="801"/>
        <v>11258.970422092014</v>
      </c>
      <c r="N7355" s="4"/>
      <c r="R7355" s="4"/>
    </row>
    <row r="7356" spans="1:18" x14ac:dyDescent="0.25">
      <c r="A7356" s="9">
        <v>45233.5</v>
      </c>
      <c r="B7356" s="5">
        <v>45233</v>
      </c>
      <c r="C7356" s="6">
        <v>44198.800186631946</v>
      </c>
      <c r="D7356" s="6">
        <v>11801.12435546875</v>
      </c>
      <c r="E7356" s="6">
        <v>19430</v>
      </c>
      <c r="F7356" s="14">
        <f t="shared" si="798"/>
        <v>26.70010114672306</v>
      </c>
      <c r="G7356" s="14">
        <f t="shared" si="799"/>
        <v>60.736615313786672</v>
      </c>
      <c r="H7356" s="6">
        <f t="shared" si="802"/>
        <v>542.20000000000005</v>
      </c>
      <c r="I7356" s="14">
        <f t="shared" si="803"/>
        <v>4.8157156442662954</v>
      </c>
      <c r="J7356" s="9" t="b">
        <f t="shared" si="800"/>
        <v>1</v>
      </c>
      <c r="K7356" t="b">
        <f t="shared" si="804"/>
        <v>1</v>
      </c>
      <c r="L7356" s="35">
        <v>11801.12435546875</v>
      </c>
      <c r="M7356" s="37">
        <f t="shared" si="801"/>
        <v>11801.12435546875</v>
      </c>
      <c r="N7356" s="4"/>
      <c r="R7356" s="4"/>
    </row>
    <row r="7357" spans="1:18" x14ac:dyDescent="0.25">
      <c r="A7357" s="9">
        <v>45233.541666666664</v>
      </c>
      <c r="B7357" s="5">
        <v>45233</v>
      </c>
      <c r="C7357" s="6">
        <v>43733.573632812499</v>
      </c>
      <c r="D7357" s="6">
        <v>11591.575709635417</v>
      </c>
      <c r="E7357" s="6">
        <v>19430</v>
      </c>
      <c r="F7357" s="14">
        <f t="shared" si="798"/>
        <v>26.504981749166895</v>
      </c>
      <c r="G7357" s="14">
        <f t="shared" si="799"/>
        <v>59.658135407284696</v>
      </c>
      <c r="H7357" s="6">
        <f t="shared" si="802"/>
        <v>-209.5</v>
      </c>
      <c r="I7357" s="14">
        <f t="shared" si="803"/>
        <v>-1.7752545748144393</v>
      </c>
      <c r="J7357" s="9" t="b">
        <f t="shared" si="800"/>
        <v>1</v>
      </c>
      <c r="K7357" t="b">
        <f t="shared" si="804"/>
        <v>1</v>
      </c>
      <c r="L7357" s="35">
        <v>11591.575709635417</v>
      </c>
      <c r="M7357" s="37">
        <f t="shared" si="801"/>
        <v>11591.575709635417</v>
      </c>
      <c r="N7357" s="4"/>
      <c r="R7357" s="4"/>
    </row>
    <row r="7358" spans="1:18" x14ac:dyDescent="0.25">
      <c r="A7358" s="9">
        <v>45233.583333333336</v>
      </c>
      <c r="B7358" s="5">
        <v>45233</v>
      </c>
      <c r="C7358" s="6">
        <v>43738.674131944441</v>
      </c>
      <c r="D7358" s="6">
        <v>11253.940949435764</v>
      </c>
      <c r="E7358" s="6">
        <v>19430</v>
      </c>
      <c r="F7358" s="14">
        <f t="shared" si="798"/>
        <v>25.729954491730865</v>
      </c>
      <c r="G7358" s="14">
        <f t="shared" si="799"/>
        <v>57.920437207595285</v>
      </c>
      <c r="H7358" s="6">
        <f t="shared" si="802"/>
        <v>-337.6</v>
      </c>
      <c r="I7358" s="14">
        <f t="shared" si="803"/>
        <v>-2.9124599489901306</v>
      </c>
      <c r="J7358" s="9" t="b">
        <f t="shared" si="800"/>
        <v>1</v>
      </c>
      <c r="K7358" t="b">
        <f t="shared" si="804"/>
        <v>1</v>
      </c>
      <c r="L7358" s="35">
        <v>11253.940949435764</v>
      </c>
      <c r="M7358" s="37">
        <f t="shared" si="801"/>
        <v>11253.940949435764</v>
      </c>
      <c r="N7358" s="4"/>
      <c r="R7358" s="4"/>
    </row>
    <row r="7359" spans="1:18" x14ac:dyDescent="0.25">
      <c r="A7359" s="9">
        <v>45233.625</v>
      </c>
      <c r="B7359" s="5">
        <v>45233</v>
      </c>
      <c r="C7359" s="6">
        <v>43931.760247395832</v>
      </c>
      <c r="D7359" s="6">
        <v>11542.45954861111</v>
      </c>
      <c r="E7359" s="6">
        <v>19430</v>
      </c>
      <c r="F7359" s="14">
        <f t="shared" si="798"/>
        <v>26.273610444041605</v>
      </c>
      <c r="G7359" s="14">
        <f t="shared" si="799"/>
        <v>59.405350224452448</v>
      </c>
      <c r="H7359" s="6">
        <f t="shared" si="802"/>
        <v>288.5</v>
      </c>
      <c r="I7359" s="14">
        <f t="shared" si="803"/>
        <v>2.5635464171727724</v>
      </c>
      <c r="J7359" s="9" t="b">
        <f t="shared" si="800"/>
        <v>1</v>
      </c>
      <c r="K7359" t="b">
        <f t="shared" si="804"/>
        <v>1</v>
      </c>
      <c r="L7359" s="35">
        <v>11542.45954861111</v>
      </c>
      <c r="M7359" s="37">
        <f t="shared" si="801"/>
        <v>11542.45954861111</v>
      </c>
      <c r="N7359" s="4"/>
      <c r="R7359" s="4"/>
    </row>
    <row r="7360" spans="1:18" x14ac:dyDescent="0.25">
      <c r="A7360" s="9">
        <v>45233.666666666664</v>
      </c>
      <c r="B7360" s="5">
        <v>45233</v>
      </c>
      <c r="C7360" s="6">
        <v>44226.102608506946</v>
      </c>
      <c r="D7360" s="6">
        <v>11869.999402126736</v>
      </c>
      <c r="E7360" s="6">
        <v>19430</v>
      </c>
      <c r="F7360" s="14">
        <f t="shared" si="798"/>
        <v>26.839352106607571</v>
      </c>
      <c r="G7360" s="14">
        <f t="shared" si="799"/>
        <v>61.091093165860713</v>
      </c>
      <c r="H7360" s="6">
        <f t="shared" si="802"/>
        <v>327.5</v>
      </c>
      <c r="I7360" s="14">
        <f t="shared" si="803"/>
        <v>2.8373502079061446</v>
      </c>
      <c r="J7360" s="9" t="b">
        <f t="shared" si="800"/>
        <v>1</v>
      </c>
      <c r="K7360" t="b">
        <f t="shared" si="804"/>
        <v>1</v>
      </c>
      <c r="L7360" s="35">
        <v>11869.999402126736</v>
      </c>
      <c r="M7360" s="37">
        <f t="shared" si="801"/>
        <v>11869.999402126736</v>
      </c>
      <c r="N7360" s="4"/>
      <c r="R7360" s="4"/>
    </row>
    <row r="7361" spans="1:18" x14ac:dyDescent="0.25">
      <c r="A7361" s="9">
        <v>45233.708333333336</v>
      </c>
      <c r="B7361" s="5">
        <v>45233</v>
      </c>
      <c r="C7361" s="6">
        <v>44794.446579861113</v>
      </c>
      <c r="D7361" s="6">
        <v>11321.315862630208</v>
      </c>
      <c r="E7361" s="6">
        <v>19430</v>
      </c>
      <c r="F7361" s="14">
        <f t="shared" si="798"/>
        <v>25.273927299104297</v>
      </c>
      <c r="G7361" s="14">
        <f t="shared" si="799"/>
        <v>58.267194352188412</v>
      </c>
      <c r="H7361" s="6">
        <f t="shared" si="802"/>
        <v>-548.70000000000005</v>
      </c>
      <c r="I7361" s="14">
        <f t="shared" si="803"/>
        <v>-4.6225781603804466</v>
      </c>
      <c r="J7361" s="9" t="b">
        <f t="shared" si="800"/>
        <v>1</v>
      </c>
      <c r="K7361" t="b">
        <f t="shared" si="804"/>
        <v>1</v>
      </c>
      <c r="L7361" s="35">
        <v>11321.315862630208</v>
      </c>
      <c r="M7361" s="37">
        <f t="shared" si="801"/>
        <v>11321.315862630208</v>
      </c>
      <c r="N7361" s="4"/>
      <c r="R7361" s="4"/>
    </row>
    <row r="7362" spans="1:18" x14ac:dyDescent="0.25">
      <c r="A7362" s="9">
        <v>45233.75</v>
      </c>
      <c r="B7362" s="5">
        <v>45233</v>
      </c>
      <c r="C7362" s="6">
        <v>44772.904071180557</v>
      </c>
      <c r="D7362" s="6">
        <v>7741.8130845811629</v>
      </c>
      <c r="E7362" s="6">
        <v>19430</v>
      </c>
      <c r="F7362" s="14">
        <f t="shared" si="798"/>
        <v>17.291290893869927</v>
      </c>
      <c r="G7362" s="14">
        <f t="shared" si="799"/>
        <v>39.844637594344633</v>
      </c>
      <c r="H7362" s="6">
        <f t="shared" si="802"/>
        <v>-3579.5</v>
      </c>
      <c r="I7362" s="14">
        <f t="shared" si="803"/>
        <v>-31.617349462135735</v>
      </c>
      <c r="J7362" s="9" t="b">
        <f t="shared" si="800"/>
        <v>1</v>
      </c>
      <c r="K7362" t="b">
        <f t="shared" si="804"/>
        <v>1</v>
      </c>
      <c r="L7362" s="35">
        <v>7741.8130845811629</v>
      </c>
      <c r="M7362" s="37">
        <f t="shared" si="801"/>
        <v>7741.8130845811629</v>
      </c>
      <c r="N7362" s="4"/>
      <c r="R7362" s="4"/>
    </row>
    <row r="7363" spans="1:18" x14ac:dyDescent="0.25">
      <c r="A7363" s="9">
        <v>45233.791666666664</v>
      </c>
      <c r="B7363" s="5">
        <v>45233</v>
      </c>
      <c r="C7363" s="6">
        <v>44685.480937499997</v>
      </c>
      <c r="D7363" s="6">
        <v>1247.2543538416758</v>
      </c>
      <c r="E7363" s="6">
        <v>19430</v>
      </c>
      <c r="F7363" s="14">
        <f t="shared" ref="F7363:F7426" si="805">D7363/C7363*100</f>
        <v>2.791184804715801</v>
      </c>
      <c r="G7363" s="14">
        <f t="shared" ref="G7363:G7426" si="806">D7363/E7363*100</f>
        <v>6.4192195256905604</v>
      </c>
      <c r="H7363" s="6">
        <f t="shared" si="802"/>
        <v>-6494.6</v>
      </c>
      <c r="I7363" s="14">
        <f t="shared" si="803"/>
        <v>-83.889909625108999</v>
      </c>
      <c r="J7363" s="9" t="b">
        <f t="shared" ref="J7363:J7426" si="807">D7363&gt;5</f>
        <v>1</v>
      </c>
      <c r="K7363" t="b">
        <f t="shared" si="804"/>
        <v>1</v>
      </c>
      <c r="L7363" s="35">
        <v>1247.2543538416758</v>
      </c>
      <c r="M7363" s="37">
        <f t="shared" ref="M7363:M7426" si="808">IF(L7363&lt;=2,0,L7363)</f>
        <v>1247.2543538416758</v>
      </c>
      <c r="N7363" s="4"/>
      <c r="R7363" s="4"/>
    </row>
    <row r="7364" spans="1:18" x14ac:dyDescent="0.25">
      <c r="A7364" s="9">
        <v>45233.833333333336</v>
      </c>
      <c r="B7364" s="5">
        <v>45233</v>
      </c>
      <c r="C7364" s="6">
        <v>45215.487578125001</v>
      </c>
      <c r="D7364" s="6">
        <v>1.017293746140268</v>
      </c>
      <c r="E7364" s="6">
        <v>19430</v>
      </c>
      <c r="F7364" s="14">
        <f t="shared" si="805"/>
        <v>2.2498789698608252E-3</v>
      </c>
      <c r="G7364" s="14">
        <f t="shared" si="806"/>
        <v>5.2356857752973137E-3</v>
      </c>
      <c r="H7364" s="6">
        <f t="shared" ref="H7364:H7427" si="809">ROUND(D7364-D7363,1)</f>
        <v>-1246.2</v>
      </c>
      <c r="I7364" s="14">
        <f t="shared" ref="I7364:I7427" si="810">H7364/D7363*100</f>
        <v>-99.915466012331137</v>
      </c>
      <c r="J7364" s="9" t="b">
        <f t="shared" si="807"/>
        <v>0</v>
      </c>
      <c r="K7364" t="b">
        <f t="shared" ref="K7364:K7427" si="811">OR(J7364,ABS(H7364)&gt;5)</f>
        <v>1</v>
      </c>
      <c r="L7364" s="35">
        <v>1.017293746140268</v>
      </c>
      <c r="M7364" s="37">
        <f t="shared" si="808"/>
        <v>0</v>
      </c>
      <c r="N7364" s="4"/>
      <c r="R7364" s="4"/>
    </row>
    <row r="7365" spans="1:18" x14ac:dyDescent="0.25">
      <c r="A7365" s="9">
        <v>45233.875</v>
      </c>
      <c r="B7365" s="5">
        <v>45233</v>
      </c>
      <c r="C7365" s="6">
        <v>44510.025512152781</v>
      </c>
      <c r="D7365" s="6">
        <v>0.94259702940781909</v>
      </c>
      <c r="E7365" s="6">
        <v>19430</v>
      </c>
      <c r="F7365" s="14">
        <f t="shared" si="805"/>
        <v>2.1177184658104889E-3</v>
      </c>
      <c r="G7365" s="14">
        <f t="shared" si="806"/>
        <v>4.8512456480073029E-3</v>
      </c>
      <c r="H7365" s="6">
        <f t="shared" si="809"/>
        <v>-0.1</v>
      </c>
      <c r="I7365" s="14">
        <f t="shared" si="810"/>
        <v>-9.8300024333592688</v>
      </c>
      <c r="J7365" s="9" t="b">
        <f t="shared" si="807"/>
        <v>0</v>
      </c>
      <c r="K7365" t="b">
        <f t="shared" si="811"/>
        <v>0</v>
      </c>
      <c r="L7365" s="35">
        <v>0.94259702940781909</v>
      </c>
      <c r="M7365" s="37">
        <f t="shared" si="808"/>
        <v>0</v>
      </c>
      <c r="N7365" s="4"/>
      <c r="R7365" s="4"/>
    </row>
    <row r="7366" spans="1:18" x14ac:dyDescent="0.25">
      <c r="A7366" s="9">
        <v>45233.916666666664</v>
      </c>
      <c r="B7366" s="5">
        <v>45233</v>
      </c>
      <c r="C7366" s="6">
        <v>43419.548333333332</v>
      </c>
      <c r="D7366" s="6">
        <v>0.94834369725651213</v>
      </c>
      <c r="E7366" s="6">
        <v>19430</v>
      </c>
      <c r="F7366" s="14">
        <f t="shared" si="805"/>
        <v>2.1841399407843804E-3</v>
      </c>
      <c r="G7366" s="14">
        <f t="shared" si="806"/>
        <v>4.8808219107386109E-3</v>
      </c>
      <c r="H7366" s="6">
        <f t="shared" si="809"/>
        <v>0</v>
      </c>
      <c r="I7366" s="14">
        <f t="shared" si="810"/>
        <v>0</v>
      </c>
      <c r="J7366" s="9" t="b">
        <f t="shared" si="807"/>
        <v>0</v>
      </c>
      <c r="K7366" t="b">
        <f t="shared" si="811"/>
        <v>0</v>
      </c>
      <c r="L7366" s="35">
        <v>0.94834369725651213</v>
      </c>
      <c r="M7366" s="37">
        <f t="shared" si="808"/>
        <v>0</v>
      </c>
      <c r="N7366" s="4"/>
      <c r="R7366" s="4"/>
    </row>
    <row r="7367" spans="1:18" x14ac:dyDescent="0.25">
      <c r="A7367" s="9">
        <v>45233.958333333336</v>
      </c>
      <c r="B7367" s="5">
        <v>45233</v>
      </c>
      <c r="C7367" s="6">
        <v>41935.394592013887</v>
      </c>
      <c r="D7367" s="6">
        <v>0.23962614512044739</v>
      </c>
      <c r="E7367" s="6">
        <v>19430</v>
      </c>
      <c r="F7367" s="14">
        <f t="shared" si="805"/>
        <v>5.714174087349149E-4</v>
      </c>
      <c r="G7367" s="14">
        <f t="shared" si="806"/>
        <v>1.2332791822977219E-3</v>
      </c>
      <c r="H7367" s="6">
        <f t="shared" si="809"/>
        <v>-0.7</v>
      </c>
      <c r="I7367" s="14">
        <f t="shared" si="810"/>
        <v>-73.812901590957793</v>
      </c>
      <c r="J7367" s="9" t="b">
        <f t="shared" si="807"/>
        <v>0</v>
      </c>
      <c r="K7367" t="b">
        <f t="shared" si="811"/>
        <v>0</v>
      </c>
      <c r="L7367" s="35">
        <v>0.23962614512044739</v>
      </c>
      <c r="M7367" s="37">
        <f t="shared" si="808"/>
        <v>0</v>
      </c>
      <c r="N7367" s="4"/>
      <c r="R7367" s="4"/>
    </row>
    <row r="7368" spans="1:18" x14ac:dyDescent="0.25">
      <c r="A7368" s="9">
        <v>45234</v>
      </c>
      <c r="B7368" s="5">
        <v>45234</v>
      </c>
      <c r="C7368" s="6">
        <v>40189.063975694444</v>
      </c>
      <c r="D7368" s="6">
        <v>1.2485732411389311E-2</v>
      </c>
      <c r="E7368" s="6">
        <v>19430</v>
      </c>
      <c r="F7368" s="14">
        <f t="shared" si="805"/>
        <v>3.1067487461117375E-5</v>
      </c>
      <c r="G7368" s="14">
        <f t="shared" si="806"/>
        <v>6.4260074170814779E-5</v>
      </c>
      <c r="H7368" s="6">
        <f t="shared" si="809"/>
        <v>-0.2</v>
      </c>
      <c r="I7368" s="14">
        <f t="shared" si="810"/>
        <v>-83.463346580762547</v>
      </c>
      <c r="J7368" s="9" t="b">
        <f t="shared" si="807"/>
        <v>0</v>
      </c>
      <c r="K7368" t="b">
        <f t="shared" si="811"/>
        <v>0</v>
      </c>
      <c r="L7368" s="35">
        <v>1.2485732411389311E-2</v>
      </c>
      <c r="M7368" s="37">
        <f t="shared" si="808"/>
        <v>0</v>
      </c>
      <c r="N7368" s="4"/>
      <c r="R7368" s="4"/>
    </row>
    <row r="7369" spans="1:18" x14ac:dyDescent="0.25">
      <c r="A7369" s="9">
        <v>45234.041666666664</v>
      </c>
      <c r="B7369" s="5">
        <v>45234</v>
      </c>
      <c r="C7369" s="6">
        <v>38504.172864583335</v>
      </c>
      <c r="D7369" s="6">
        <v>1.0015796967994296E-2</v>
      </c>
      <c r="E7369" s="6">
        <v>19430</v>
      </c>
      <c r="F7369" s="14">
        <f t="shared" si="805"/>
        <v>2.6012237694909587E-5</v>
      </c>
      <c r="G7369" s="14">
        <f t="shared" si="806"/>
        <v>5.1548105856892928E-5</v>
      </c>
      <c r="H7369" s="6">
        <f t="shared" si="809"/>
        <v>0</v>
      </c>
      <c r="I7369" s="14">
        <f t="shared" si="810"/>
        <v>0</v>
      </c>
      <c r="J7369" s="9" t="b">
        <f t="shared" si="807"/>
        <v>0</v>
      </c>
      <c r="K7369" t="b">
        <f t="shared" si="811"/>
        <v>0</v>
      </c>
      <c r="L7369" s="35">
        <v>1.0015796967994296E-2</v>
      </c>
      <c r="M7369" s="37">
        <f t="shared" si="808"/>
        <v>0</v>
      </c>
      <c r="N7369" s="4"/>
      <c r="R7369" s="4"/>
    </row>
    <row r="7370" spans="1:18" x14ac:dyDescent="0.25">
      <c r="A7370" s="9">
        <v>45234.083333333336</v>
      </c>
      <c r="B7370" s="5">
        <v>45234</v>
      </c>
      <c r="C7370" s="6">
        <v>37298.551243489586</v>
      </c>
      <c r="D7370" s="6">
        <v>1.234867707020587E-2</v>
      </c>
      <c r="E7370" s="6">
        <v>19430</v>
      </c>
      <c r="F7370" s="14">
        <f t="shared" si="805"/>
        <v>3.3107658765597004E-5</v>
      </c>
      <c r="G7370" s="14">
        <f t="shared" si="806"/>
        <v>6.3554694133843905E-5</v>
      </c>
      <c r="H7370" s="6">
        <f t="shared" si="809"/>
        <v>0</v>
      </c>
      <c r="I7370" s="14">
        <f t="shared" si="810"/>
        <v>0</v>
      </c>
      <c r="J7370" s="9" t="b">
        <f t="shared" si="807"/>
        <v>0</v>
      </c>
      <c r="K7370" t="b">
        <f t="shared" si="811"/>
        <v>0</v>
      </c>
      <c r="L7370" s="35">
        <v>1.234867707020587E-2</v>
      </c>
      <c r="M7370" s="37">
        <f t="shared" si="808"/>
        <v>0</v>
      </c>
      <c r="N7370" s="4"/>
      <c r="R7370" s="4"/>
    </row>
    <row r="7371" spans="1:18" x14ac:dyDescent="0.25">
      <c r="A7371" s="9">
        <v>45234.125</v>
      </c>
      <c r="B7371" s="5">
        <v>45234</v>
      </c>
      <c r="C7371" s="6">
        <v>36367.73037326389</v>
      </c>
      <c r="D7371" s="6">
        <v>1.1939945969421994E-2</v>
      </c>
      <c r="E7371" s="6">
        <v>19430</v>
      </c>
      <c r="F7371" s="14">
        <f t="shared" si="805"/>
        <v>3.2831155111619964E-5</v>
      </c>
      <c r="G7371" s="14">
        <f t="shared" si="806"/>
        <v>6.1451085792187311E-5</v>
      </c>
      <c r="H7371" s="6">
        <f t="shared" si="809"/>
        <v>0</v>
      </c>
      <c r="I7371" s="14">
        <f t="shared" si="810"/>
        <v>0</v>
      </c>
      <c r="J7371" s="9" t="b">
        <f t="shared" si="807"/>
        <v>0</v>
      </c>
      <c r="K7371" t="b">
        <f t="shared" si="811"/>
        <v>0</v>
      </c>
      <c r="L7371" s="35">
        <v>1.1939945969421994E-2</v>
      </c>
      <c r="M7371" s="37">
        <f t="shared" si="808"/>
        <v>0</v>
      </c>
      <c r="N7371" s="4"/>
      <c r="R7371" s="4"/>
    </row>
    <row r="7372" spans="1:18" x14ac:dyDescent="0.25">
      <c r="A7372" s="9">
        <v>45234.166666666664</v>
      </c>
      <c r="B7372" s="5">
        <v>45234</v>
      </c>
      <c r="C7372" s="6">
        <v>36091.58845920139</v>
      </c>
      <c r="D7372" s="6">
        <v>6.5990832401934714E-3</v>
      </c>
      <c r="E7372" s="6">
        <v>19430</v>
      </c>
      <c r="F7372" s="14">
        <f t="shared" si="805"/>
        <v>1.8284269332321572E-5</v>
      </c>
      <c r="G7372" s="14">
        <f t="shared" si="806"/>
        <v>3.3963372311855228E-5</v>
      </c>
      <c r="H7372" s="6">
        <f t="shared" si="809"/>
        <v>0</v>
      </c>
      <c r="I7372" s="14">
        <f t="shared" si="810"/>
        <v>0</v>
      </c>
      <c r="J7372" s="9" t="b">
        <f t="shared" si="807"/>
        <v>0</v>
      </c>
      <c r="K7372" t="b">
        <f t="shared" si="811"/>
        <v>0</v>
      </c>
      <c r="L7372" s="35">
        <v>6.5990832401934714E-3</v>
      </c>
      <c r="M7372" s="37">
        <f t="shared" si="808"/>
        <v>0</v>
      </c>
      <c r="N7372" s="4"/>
      <c r="R7372" s="4"/>
    </row>
    <row r="7373" spans="1:18" x14ac:dyDescent="0.25">
      <c r="A7373" s="9">
        <v>45234.208333333336</v>
      </c>
      <c r="B7373" s="5">
        <v>45234</v>
      </c>
      <c r="C7373" s="6">
        <v>36166.383925781251</v>
      </c>
      <c r="D7373" s="6">
        <v>8.6452617124177771E-3</v>
      </c>
      <c r="E7373" s="6">
        <v>19430</v>
      </c>
      <c r="F7373" s="14">
        <f t="shared" si="805"/>
        <v>2.3904136311109034E-5</v>
      </c>
      <c r="G7373" s="14">
        <f t="shared" si="806"/>
        <v>4.4494398931640642E-5</v>
      </c>
      <c r="H7373" s="6">
        <f t="shared" si="809"/>
        <v>0</v>
      </c>
      <c r="I7373" s="14">
        <f t="shared" si="810"/>
        <v>0</v>
      </c>
      <c r="J7373" s="9" t="b">
        <f t="shared" si="807"/>
        <v>0</v>
      </c>
      <c r="K7373" t="b">
        <f t="shared" si="811"/>
        <v>0</v>
      </c>
      <c r="L7373" s="35">
        <v>8.6452617124177771E-3</v>
      </c>
      <c r="M7373" s="37">
        <f t="shared" si="808"/>
        <v>0</v>
      </c>
      <c r="N7373" s="4"/>
      <c r="R7373" s="4"/>
    </row>
    <row r="7374" spans="1:18" x14ac:dyDescent="0.25">
      <c r="A7374" s="9">
        <v>45234.25</v>
      </c>
      <c r="B7374" s="5">
        <v>45234</v>
      </c>
      <c r="C7374" s="6">
        <v>36789.699550781253</v>
      </c>
      <c r="D7374" s="6">
        <v>2.4875128838782783E-2</v>
      </c>
      <c r="E7374" s="6">
        <v>19430</v>
      </c>
      <c r="F7374" s="14">
        <f t="shared" si="805"/>
        <v>6.761438430462677E-5</v>
      </c>
      <c r="G7374" s="14">
        <f t="shared" si="806"/>
        <v>1.2802433782183625E-4</v>
      </c>
      <c r="H7374" s="6">
        <f t="shared" si="809"/>
        <v>0</v>
      </c>
      <c r="I7374" s="14">
        <f t="shared" si="810"/>
        <v>0</v>
      </c>
      <c r="J7374" s="9" t="b">
        <f t="shared" si="807"/>
        <v>0</v>
      </c>
      <c r="K7374" t="b">
        <f t="shared" si="811"/>
        <v>0</v>
      </c>
      <c r="L7374" s="35">
        <v>2.4875128838782783E-2</v>
      </c>
      <c r="M7374" s="37">
        <f t="shared" si="808"/>
        <v>0</v>
      </c>
      <c r="N7374" s="4"/>
      <c r="R7374" s="4"/>
    </row>
    <row r="7375" spans="1:18" x14ac:dyDescent="0.25">
      <c r="A7375" s="9">
        <v>45234.291666666664</v>
      </c>
      <c r="B7375" s="5">
        <v>45234</v>
      </c>
      <c r="C7375" s="6">
        <v>38085.933174913196</v>
      </c>
      <c r="D7375" s="6">
        <v>0.38737329430707379</v>
      </c>
      <c r="E7375" s="6">
        <v>19430</v>
      </c>
      <c r="F7375" s="14">
        <f t="shared" si="805"/>
        <v>1.0171033292738971E-3</v>
      </c>
      <c r="G7375" s="14">
        <f t="shared" si="806"/>
        <v>1.9936865378645074E-3</v>
      </c>
      <c r="H7375" s="6">
        <f t="shared" si="809"/>
        <v>0.4</v>
      </c>
      <c r="I7375" s="14">
        <f t="shared" si="810"/>
        <v>1608.0318722866693</v>
      </c>
      <c r="J7375" s="9" t="b">
        <f t="shared" si="807"/>
        <v>0</v>
      </c>
      <c r="K7375" t="b">
        <f t="shared" si="811"/>
        <v>0</v>
      </c>
      <c r="L7375" s="35">
        <v>0.38737329430707379</v>
      </c>
      <c r="M7375" s="37">
        <f t="shared" si="808"/>
        <v>0</v>
      </c>
      <c r="N7375" s="4"/>
      <c r="R7375" s="4"/>
    </row>
    <row r="7376" spans="1:18" x14ac:dyDescent="0.25">
      <c r="A7376" s="9">
        <v>45234.333333333336</v>
      </c>
      <c r="B7376" s="5">
        <v>45234</v>
      </c>
      <c r="C7376" s="6">
        <v>39508.28296223958</v>
      </c>
      <c r="D7376" s="6">
        <v>10.758633524955334</v>
      </c>
      <c r="E7376" s="6">
        <v>19430</v>
      </c>
      <c r="F7376" s="14">
        <f t="shared" si="805"/>
        <v>2.7231336616774768E-2</v>
      </c>
      <c r="G7376" s="14">
        <f t="shared" si="806"/>
        <v>5.5371248198431977E-2</v>
      </c>
      <c r="H7376" s="6">
        <f t="shared" si="809"/>
        <v>10.4</v>
      </c>
      <c r="I7376" s="14">
        <f t="shared" si="810"/>
        <v>2684.7488334484515</v>
      </c>
      <c r="J7376" s="9" t="b">
        <f t="shared" si="807"/>
        <v>1</v>
      </c>
      <c r="K7376" t="b">
        <f t="shared" si="811"/>
        <v>1</v>
      </c>
      <c r="L7376" s="35">
        <v>10.758633524955334</v>
      </c>
      <c r="M7376" s="37">
        <f t="shared" si="808"/>
        <v>10.758633524955334</v>
      </c>
      <c r="N7376" s="4"/>
      <c r="R7376" s="4"/>
    </row>
    <row r="7377" spans="1:18" x14ac:dyDescent="0.25">
      <c r="A7377" s="9">
        <v>45234.375</v>
      </c>
      <c r="B7377" s="5">
        <v>45234</v>
      </c>
      <c r="C7377" s="6">
        <v>40756.560863715276</v>
      </c>
      <c r="D7377" s="6">
        <v>2007.6689110649957</v>
      </c>
      <c r="E7377" s="6">
        <v>19430</v>
      </c>
      <c r="F7377" s="14">
        <f t="shared" si="805"/>
        <v>4.9260017737472586</v>
      </c>
      <c r="G7377" s="14">
        <f t="shared" si="806"/>
        <v>10.332830216495088</v>
      </c>
      <c r="H7377" s="6">
        <f t="shared" si="809"/>
        <v>1996.9</v>
      </c>
      <c r="I7377" s="14">
        <f t="shared" si="810"/>
        <v>18560.907343558672</v>
      </c>
      <c r="J7377" s="9" t="b">
        <f t="shared" si="807"/>
        <v>1</v>
      </c>
      <c r="K7377" t="b">
        <f t="shared" si="811"/>
        <v>1</v>
      </c>
      <c r="L7377" s="35">
        <v>2007.6689110649957</v>
      </c>
      <c r="M7377" s="37">
        <f t="shared" si="808"/>
        <v>2007.6689110649957</v>
      </c>
      <c r="N7377" s="4"/>
      <c r="R7377" s="4"/>
    </row>
    <row r="7378" spans="1:18" x14ac:dyDescent="0.25">
      <c r="A7378" s="9">
        <v>45234.416666666664</v>
      </c>
      <c r="B7378" s="5">
        <v>45234</v>
      </c>
      <c r="C7378" s="6">
        <v>42015.300768229165</v>
      </c>
      <c r="D7378" s="6">
        <v>8080.9686924913194</v>
      </c>
      <c r="E7378" s="6">
        <v>19430</v>
      </c>
      <c r="F7378" s="14">
        <f t="shared" si="805"/>
        <v>19.233394846007933</v>
      </c>
      <c r="G7378" s="14">
        <f t="shared" si="806"/>
        <v>41.590163111123616</v>
      </c>
      <c r="H7378" s="6">
        <f t="shared" si="809"/>
        <v>6073.3</v>
      </c>
      <c r="I7378" s="14">
        <f t="shared" si="810"/>
        <v>302.50505780748153</v>
      </c>
      <c r="J7378" s="9" t="b">
        <f t="shared" si="807"/>
        <v>1</v>
      </c>
      <c r="K7378" t="b">
        <f t="shared" si="811"/>
        <v>1</v>
      </c>
      <c r="L7378" s="35">
        <v>8080.9686924913194</v>
      </c>
      <c r="M7378" s="37">
        <f t="shared" si="808"/>
        <v>8080.9686924913194</v>
      </c>
      <c r="N7378" s="4"/>
      <c r="R7378" s="4"/>
    </row>
    <row r="7379" spans="1:18" x14ac:dyDescent="0.25">
      <c r="A7379" s="9">
        <v>45234.458333333336</v>
      </c>
      <c r="B7379" s="5">
        <v>45234</v>
      </c>
      <c r="C7379" s="6">
        <v>42731.979090711808</v>
      </c>
      <c r="D7379" s="6">
        <v>10354.343270399306</v>
      </c>
      <c r="E7379" s="6">
        <v>19430</v>
      </c>
      <c r="F7379" s="14">
        <f t="shared" si="805"/>
        <v>24.230900348469746</v>
      </c>
      <c r="G7379" s="14">
        <f t="shared" si="806"/>
        <v>53.290495472976353</v>
      </c>
      <c r="H7379" s="6">
        <f t="shared" si="809"/>
        <v>2273.4</v>
      </c>
      <c r="I7379" s="14">
        <f t="shared" si="810"/>
        <v>28.132765841704099</v>
      </c>
      <c r="J7379" s="9" t="b">
        <f t="shared" si="807"/>
        <v>1</v>
      </c>
      <c r="K7379" t="b">
        <f t="shared" si="811"/>
        <v>1</v>
      </c>
      <c r="L7379" s="35">
        <v>10354.343270399306</v>
      </c>
      <c r="M7379" s="37">
        <f t="shared" si="808"/>
        <v>10354.343270399306</v>
      </c>
      <c r="N7379" s="4"/>
      <c r="R7379" s="4"/>
    </row>
    <row r="7380" spans="1:18" x14ac:dyDescent="0.25">
      <c r="A7380" s="9">
        <v>45234.5</v>
      </c>
      <c r="B7380" s="5">
        <v>45234</v>
      </c>
      <c r="C7380" s="6">
        <v>43182.573799913196</v>
      </c>
      <c r="D7380" s="6">
        <v>10574.714367404515</v>
      </c>
      <c r="E7380" s="6">
        <v>19430</v>
      </c>
      <c r="F7380" s="14">
        <f t="shared" si="805"/>
        <v>24.48838370867503</v>
      </c>
      <c r="G7380" s="14">
        <f t="shared" si="806"/>
        <v>54.424675076708773</v>
      </c>
      <c r="H7380" s="6">
        <f t="shared" si="809"/>
        <v>220.4</v>
      </c>
      <c r="I7380" s="14">
        <f t="shared" si="810"/>
        <v>2.1285753644084129</v>
      </c>
      <c r="J7380" s="9" t="b">
        <f t="shared" si="807"/>
        <v>1</v>
      </c>
      <c r="K7380" t="b">
        <f t="shared" si="811"/>
        <v>1</v>
      </c>
      <c r="L7380" s="35">
        <v>10574.714367404515</v>
      </c>
      <c r="M7380" s="37">
        <f t="shared" si="808"/>
        <v>10574.714367404515</v>
      </c>
      <c r="N7380" s="4"/>
      <c r="R7380" s="4"/>
    </row>
    <row r="7381" spans="1:18" x14ac:dyDescent="0.25">
      <c r="A7381" s="9">
        <v>45234.541666666664</v>
      </c>
      <c r="B7381" s="5">
        <v>45234</v>
      </c>
      <c r="C7381" s="6">
        <v>43470.691651475696</v>
      </c>
      <c r="D7381" s="6">
        <v>10865.9480859375</v>
      </c>
      <c r="E7381" s="6">
        <v>19430</v>
      </c>
      <c r="F7381" s="14">
        <f t="shared" si="805"/>
        <v>24.996032207296693</v>
      </c>
      <c r="G7381" s="14">
        <f t="shared" si="806"/>
        <v>55.923561945123524</v>
      </c>
      <c r="H7381" s="6">
        <f t="shared" si="809"/>
        <v>291.2</v>
      </c>
      <c r="I7381" s="14">
        <f t="shared" si="810"/>
        <v>2.7537386815628278</v>
      </c>
      <c r="J7381" s="9" t="b">
        <f t="shared" si="807"/>
        <v>1</v>
      </c>
      <c r="K7381" t="b">
        <f t="shared" si="811"/>
        <v>1</v>
      </c>
      <c r="L7381" s="35">
        <v>10865.9480859375</v>
      </c>
      <c r="M7381" s="37">
        <f t="shared" si="808"/>
        <v>10865.9480859375</v>
      </c>
      <c r="N7381" s="4"/>
      <c r="R7381" s="4"/>
    </row>
    <row r="7382" spans="1:18" x14ac:dyDescent="0.25">
      <c r="A7382" s="9">
        <v>45234.583333333336</v>
      </c>
      <c r="B7382" s="5">
        <v>45234</v>
      </c>
      <c r="C7382" s="6">
        <v>44006.676608072914</v>
      </c>
      <c r="D7382" s="6">
        <v>11218.234514973958</v>
      </c>
      <c r="E7382" s="6">
        <v>19430</v>
      </c>
      <c r="F7382" s="14">
        <f t="shared" si="805"/>
        <v>25.492119331992459</v>
      </c>
      <c r="G7382" s="14">
        <f t="shared" si="806"/>
        <v>57.736667601512906</v>
      </c>
      <c r="H7382" s="6">
        <f t="shared" si="809"/>
        <v>352.3</v>
      </c>
      <c r="I7382" s="14">
        <f t="shared" si="810"/>
        <v>3.2422389396093272</v>
      </c>
      <c r="J7382" s="9" t="b">
        <f t="shared" si="807"/>
        <v>1</v>
      </c>
      <c r="K7382" t="b">
        <f t="shared" si="811"/>
        <v>1</v>
      </c>
      <c r="L7382" s="35">
        <v>11218.234514973958</v>
      </c>
      <c r="M7382" s="37">
        <f t="shared" si="808"/>
        <v>11218.234514973958</v>
      </c>
      <c r="N7382" s="4"/>
      <c r="R7382" s="4"/>
    </row>
    <row r="7383" spans="1:18" x14ac:dyDescent="0.25">
      <c r="A7383" s="9">
        <v>45234.625</v>
      </c>
      <c r="B7383" s="5">
        <v>45234</v>
      </c>
      <c r="C7383" s="6">
        <v>44480.66962456597</v>
      </c>
      <c r="D7383" s="6">
        <v>11418.23689236111</v>
      </c>
      <c r="E7383" s="6">
        <v>19430</v>
      </c>
      <c r="F7383" s="14">
        <f t="shared" si="805"/>
        <v>25.670110159616389</v>
      </c>
      <c r="G7383" s="14">
        <f t="shared" si="806"/>
        <v>58.766015915394284</v>
      </c>
      <c r="H7383" s="6">
        <f t="shared" si="809"/>
        <v>200</v>
      </c>
      <c r="I7383" s="14">
        <f t="shared" si="810"/>
        <v>1.7828117225847127</v>
      </c>
      <c r="J7383" s="9" t="b">
        <f t="shared" si="807"/>
        <v>1</v>
      </c>
      <c r="K7383" t="b">
        <f t="shared" si="811"/>
        <v>1</v>
      </c>
      <c r="L7383" s="35">
        <v>11418.23689236111</v>
      </c>
      <c r="M7383" s="37">
        <f t="shared" si="808"/>
        <v>11418.23689236111</v>
      </c>
      <c r="N7383" s="4"/>
      <c r="R7383" s="4"/>
    </row>
    <row r="7384" spans="1:18" x14ac:dyDescent="0.25">
      <c r="A7384" s="9">
        <v>45234.666666666664</v>
      </c>
      <c r="B7384" s="5">
        <v>45234</v>
      </c>
      <c r="C7384" s="6">
        <v>45262.329463975693</v>
      </c>
      <c r="D7384" s="6">
        <v>11308.740130208333</v>
      </c>
      <c r="E7384" s="6">
        <v>19430</v>
      </c>
      <c r="F7384" s="14">
        <f t="shared" si="805"/>
        <v>24.984883155890074</v>
      </c>
      <c r="G7384" s="14">
        <f t="shared" si="806"/>
        <v>58.202471076728422</v>
      </c>
      <c r="H7384" s="6">
        <f t="shared" si="809"/>
        <v>-109.5</v>
      </c>
      <c r="I7384" s="14">
        <f t="shared" si="810"/>
        <v>-0.95899218970711986</v>
      </c>
      <c r="J7384" s="9" t="b">
        <f t="shared" si="807"/>
        <v>1</v>
      </c>
      <c r="K7384" t="b">
        <f t="shared" si="811"/>
        <v>1</v>
      </c>
      <c r="L7384" s="35">
        <v>11308.740130208333</v>
      </c>
      <c r="M7384" s="37">
        <f t="shared" si="808"/>
        <v>11308.740130208333</v>
      </c>
      <c r="N7384" s="4"/>
      <c r="R7384" s="4"/>
    </row>
    <row r="7385" spans="1:18" x14ac:dyDescent="0.25">
      <c r="A7385" s="9">
        <v>45234.708333333336</v>
      </c>
      <c r="B7385" s="5">
        <v>45234</v>
      </c>
      <c r="C7385" s="6">
        <v>46112.401536458332</v>
      </c>
      <c r="D7385" s="6">
        <v>10577.008442925347</v>
      </c>
      <c r="E7385" s="6">
        <v>19430</v>
      </c>
      <c r="F7385" s="14">
        <f t="shared" si="805"/>
        <v>22.937448691677307</v>
      </c>
      <c r="G7385" s="14">
        <f t="shared" si="806"/>
        <v>54.436481950207657</v>
      </c>
      <c r="H7385" s="6">
        <f t="shared" si="809"/>
        <v>-731.7</v>
      </c>
      <c r="I7385" s="14">
        <f t="shared" si="810"/>
        <v>-6.4702167666357058</v>
      </c>
      <c r="J7385" s="9" t="b">
        <f t="shared" si="807"/>
        <v>1</v>
      </c>
      <c r="K7385" t="b">
        <f t="shared" si="811"/>
        <v>1</v>
      </c>
      <c r="L7385" s="35">
        <v>10577.008442925347</v>
      </c>
      <c r="M7385" s="37">
        <f t="shared" si="808"/>
        <v>10577.008442925347</v>
      </c>
      <c r="N7385" s="4"/>
      <c r="R7385" s="4"/>
    </row>
    <row r="7386" spans="1:18" x14ac:dyDescent="0.25">
      <c r="A7386" s="9">
        <v>45234.75</v>
      </c>
      <c r="B7386" s="5">
        <v>45234</v>
      </c>
      <c r="C7386" s="6">
        <v>46140.391419270833</v>
      </c>
      <c r="D7386" s="6">
        <v>7061.0639287651911</v>
      </c>
      <c r="E7386" s="6">
        <v>19430</v>
      </c>
      <c r="F7386" s="14">
        <f t="shared" si="805"/>
        <v>15.303433090981738</v>
      </c>
      <c r="G7386" s="14">
        <f t="shared" si="806"/>
        <v>36.341039262816217</v>
      </c>
      <c r="H7386" s="6">
        <f t="shared" si="809"/>
        <v>-3515.9</v>
      </c>
      <c r="I7386" s="14">
        <f t="shared" si="810"/>
        <v>-33.240968076863766</v>
      </c>
      <c r="J7386" s="9" t="b">
        <f t="shared" si="807"/>
        <v>1</v>
      </c>
      <c r="K7386" t="b">
        <f t="shared" si="811"/>
        <v>1</v>
      </c>
      <c r="L7386" s="35">
        <v>7061.0639287651911</v>
      </c>
      <c r="M7386" s="37">
        <f t="shared" si="808"/>
        <v>7061.0639287651911</v>
      </c>
      <c r="N7386" s="4"/>
      <c r="R7386" s="4"/>
    </row>
    <row r="7387" spans="1:18" x14ac:dyDescent="0.25">
      <c r="A7387" s="9">
        <v>45234.791666666664</v>
      </c>
      <c r="B7387" s="5">
        <v>45234</v>
      </c>
      <c r="C7387" s="6">
        <v>45729.113083767363</v>
      </c>
      <c r="D7387" s="6">
        <v>1093.8415794213613</v>
      </c>
      <c r="E7387" s="6">
        <v>19430</v>
      </c>
      <c r="F7387" s="14">
        <f t="shared" si="805"/>
        <v>2.3920026120288926</v>
      </c>
      <c r="G7387" s="14">
        <f t="shared" si="806"/>
        <v>5.6296530078299609</v>
      </c>
      <c r="H7387" s="6">
        <f t="shared" si="809"/>
        <v>-5967.2</v>
      </c>
      <c r="I7387" s="14">
        <f t="shared" si="810"/>
        <v>-84.508511184709221</v>
      </c>
      <c r="J7387" s="9" t="b">
        <f t="shared" si="807"/>
        <v>1</v>
      </c>
      <c r="K7387" t="b">
        <f t="shared" si="811"/>
        <v>1</v>
      </c>
      <c r="L7387" s="35">
        <v>1093.8415794213613</v>
      </c>
      <c r="M7387" s="37">
        <f t="shared" si="808"/>
        <v>1093.8415794213613</v>
      </c>
      <c r="N7387" s="4"/>
      <c r="R7387" s="4"/>
    </row>
    <row r="7388" spans="1:18" x14ac:dyDescent="0.25">
      <c r="A7388" s="9">
        <v>45234.833333333336</v>
      </c>
      <c r="B7388" s="5">
        <v>45234</v>
      </c>
      <c r="C7388" s="6">
        <v>46000.059092881944</v>
      </c>
      <c r="D7388" s="6">
        <v>0.46447976542636754</v>
      </c>
      <c r="E7388" s="6">
        <v>19430</v>
      </c>
      <c r="F7388" s="14">
        <f t="shared" si="805"/>
        <v>1.0097373233553981E-3</v>
      </c>
      <c r="G7388" s="14">
        <f t="shared" si="806"/>
        <v>2.3905289008047739E-3</v>
      </c>
      <c r="H7388" s="6">
        <f t="shared" si="809"/>
        <v>-1093.4000000000001</v>
      </c>
      <c r="I7388" s="14">
        <f t="shared" si="810"/>
        <v>-99.959630404469095</v>
      </c>
      <c r="J7388" s="9" t="b">
        <f t="shared" si="807"/>
        <v>0</v>
      </c>
      <c r="K7388" t="b">
        <f t="shared" si="811"/>
        <v>1</v>
      </c>
      <c r="L7388" s="35">
        <v>0.46447976542636754</v>
      </c>
      <c r="M7388" s="37">
        <f t="shared" si="808"/>
        <v>0</v>
      </c>
      <c r="N7388" s="4"/>
      <c r="R7388" s="4"/>
    </row>
    <row r="7389" spans="1:18" x14ac:dyDescent="0.25">
      <c r="A7389" s="9">
        <v>45234.875</v>
      </c>
      <c r="B7389" s="5">
        <v>45234</v>
      </c>
      <c r="C7389" s="6">
        <v>44995.25078559028</v>
      </c>
      <c r="D7389" s="6">
        <v>0.17623482313809088</v>
      </c>
      <c r="E7389" s="6">
        <v>19430</v>
      </c>
      <c r="F7389" s="14">
        <f t="shared" si="805"/>
        <v>3.9167427686508208E-4</v>
      </c>
      <c r="G7389" s="14">
        <f t="shared" si="806"/>
        <v>9.0702430848219702E-4</v>
      </c>
      <c r="H7389" s="6">
        <f t="shared" si="809"/>
        <v>-0.3</v>
      </c>
      <c r="I7389" s="14">
        <f t="shared" si="810"/>
        <v>-64.588389490899786</v>
      </c>
      <c r="J7389" s="9" t="b">
        <f t="shared" si="807"/>
        <v>0</v>
      </c>
      <c r="K7389" t="b">
        <f t="shared" si="811"/>
        <v>0</v>
      </c>
      <c r="L7389" s="35">
        <v>0.17623482313809088</v>
      </c>
      <c r="M7389" s="37">
        <f t="shared" si="808"/>
        <v>0</v>
      </c>
      <c r="N7389" s="4"/>
      <c r="R7389" s="4"/>
    </row>
    <row r="7390" spans="1:18" x14ac:dyDescent="0.25">
      <c r="A7390" s="9">
        <v>45234.916666666664</v>
      </c>
      <c r="B7390" s="5">
        <v>45234</v>
      </c>
      <c r="C7390" s="6">
        <v>43804.51115017361</v>
      </c>
      <c r="D7390" s="6">
        <v>6.05117726424295E-3</v>
      </c>
      <c r="E7390" s="6">
        <v>19430</v>
      </c>
      <c r="F7390" s="14">
        <f t="shared" si="805"/>
        <v>1.3814050437631622E-5</v>
      </c>
      <c r="G7390" s="14">
        <f t="shared" si="806"/>
        <v>3.1143475369238036E-5</v>
      </c>
      <c r="H7390" s="6">
        <f t="shared" si="809"/>
        <v>-0.2</v>
      </c>
      <c r="I7390" s="14">
        <f t="shared" si="810"/>
        <v>-113.48494947748644</v>
      </c>
      <c r="J7390" s="9" t="b">
        <f t="shared" si="807"/>
        <v>0</v>
      </c>
      <c r="K7390" t="b">
        <f t="shared" si="811"/>
        <v>0</v>
      </c>
      <c r="L7390" s="35">
        <v>6.05117726424295E-3</v>
      </c>
      <c r="M7390" s="37">
        <f t="shared" si="808"/>
        <v>0</v>
      </c>
      <c r="N7390" s="4"/>
      <c r="R7390" s="4"/>
    </row>
    <row r="7391" spans="1:18" x14ac:dyDescent="0.25">
      <c r="A7391" s="9">
        <v>45234.958333333336</v>
      </c>
      <c r="B7391" s="5">
        <v>45234</v>
      </c>
      <c r="C7391" s="6">
        <v>42079.619242621528</v>
      </c>
      <c r="D7391" s="6">
        <v>1.5793425400430959E-2</v>
      </c>
      <c r="E7391" s="6">
        <v>19430</v>
      </c>
      <c r="F7391" s="14">
        <f t="shared" si="805"/>
        <v>3.7532244076092168E-5</v>
      </c>
      <c r="G7391" s="14">
        <f t="shared" si="806"/>
        <v>8.1283712817452173E-5</v>
      </c>
      <c r="H7391" s="6">
        <f t="shared" si="809"/>
        <v>0</v>
      </c>
      <c r="I7391" s="14">
        <f t="shared" si="810"/>
        <v>0</v>
      </c>
      <c r="J7391" s="9" t="b">
        <f t="shared" si="807"/>
        <v>0</v>
      </c>
      <c r="K7391" t="b">
        <f t="shared" si="811"/>
        <v>0</v>
      </c>
      <c r="L7391" s="35">
        <v>1.5793425400430959E-2</v>
      </c>
      <c r="M7391" s="37">
        <f t="shared" si="808"/>
        <v>0</v>
      </c>
      <c r="N7391" s="4"/>
      <c r="R7391" s="4"/>
    </row>
    <row r="7392" spans="1:18" x14ac:dyDescent="0.25">
      <c r="A7392" s="9">
        <v>45235</v>
      </c>
      <c r="B7392" s="5">
        <v>45235</v>
      </c>
      <c r="C7392" s="6">
        <v>40398.908726128473</v>
      </c>
      <c r="D7392" s="6">
        <v>1.9483575431836975E-2</v>
      </c>
      <c r="E7392" s="6">
        <v>19430</v>
      </c>
      <c r="F7392" s="14">
        <f t="shared" si="805"/>
        <v>4.8227974581986027E-5</v>
      </c>
      <c r="G7392" s="14">
        <f t="shared" si="806"/>
        <v>1.0027573562448262E-4</v>
      </c>
      <c r="H7392" s="6">
        <f t="shared" si="809"/>
        <v>0</v>
      </c>
      <c r="I7392" s="14">
        <f t="shared" si="810"/>
        <v>0</v>
      </c>
      <c r="J7392" s="9" t="b">
        <f t="shared" si="807"/>
        <v>0</v>
      </c>
      <c r="K7392" t="b">
        <f t="shared" si="811"/>
        <v>0</v>
      </c>
      <c r="L7392" s="35">
        <v>1.9483575431836975E-2</v>
      </c>
      <c r="M7392" s="37">
        <f t="shared" si="808"/>
        <v>0</v>
      </c>
      <c r="N7392" s="4"/>
      <c r="R7392" s="4"/>
    </row>
    <row r="7393" spans="1:18" x14ac:dyDescent="0.25">
      <c r="A7393" s="9">
        <v>45235.041666666664</v>
      </c>
      <c r="B7393" s="5">
        <v>45235</v>
      </c>
      <c r="C7393" s="6">
        <v>38593.231175130211</v>
      </c>
      <c r="D7393" s="6">
        <v>9.9305967527389943E-3</v>
      </c>
      <c r="E7393" s="6">
        <v>19430</v>
      </c>
      <c r="F7393" s="14">
        <f t="shared" si="805"/>
        <v>2.5731446811684299E-5</v>
      </c>
      <c r="G7393" s="14">
        <f t="shared" si="806"/>
        <v>5.11096075797169E-5</v>
      </c>
      <c r="H7393" s="6">
        <f t="shared" si="809"/>
        <v>0</v>
      </c>
      <c r="I7393" s="14">
        <f t="shared" si="810"/>
        <v>0</v>
      </c>
      <c r="J7393" s="9" t="b">
        <f t="shared" si="807"/>
        <v>0</v>
      </c>
      <c r="K7393" t="b">
        <f t="shared" si="811"/>
        <v>0</v>
      </c>
      <c r="L7393" s="35">
        <v>9.9305967527389943E-3</v>
      </c>
      <c r="M7393" s="37">
        <f t="shared" si="808"/>
        <v>0</v>
      </c>
      <c r="N7393" s="4"/>
      <c r="R7393" s="4"/>
    </row>
    <row r="7394" spans="1:18" x14ac:dyDescent="0.25">
      <c r="A7394" s="9">
        <v>45235.041666666664</v>
      </c>
      <c r="B7394" s="5">
        <v>45235</v>
      </c>
      <c r="C7394" s="6">
        <v>37221.973478732638</v>
      </c>
      <c r="D7394" s="6">
        <v>4.2079641408700907E-2</v>
      </c>
      <c r="E7394" s="6">
        <v>19430</v>
      </c>
      <c r="F7394" s="14">
        <f t="shared" si="805"/>
        <v>1.130505383674613E-4</v>
      </c>
      <c r="G7394" s="14">
        <f t="shared" si="806"/>
        <v>2.1657046530468817E-4</v>
      </c>
      <c r="H7394" s="6">
        <f t="shared" si="809"/>
        <v>0</v>
      </c>
      <c r="I7394" s="14">
        <f t="shared" si="810"/>
        <v>0</v>
      </c>
      <c r="J7394" s="9" t="b">
        <f t="shared" si="807"/>
        <v>0</v>
      </c>
      <c r="K7394" t="b">
        <f t="shared" si="811"/>
        <v>0</v>
      </c>
      <c r="L7394" s="35">
        <v>4.2079641408700907E-2</v>
      </c>
      <c r="M7394" s="37">
        <f t="shared" si="808"/>
        <v>0</v>
      </c>
      <c r="N7394" s="4"/>
      <c r="R7394" s="4"/>
    </row>
    <row r="7395" spans="1:18" x14ac:dyDescent="0.25">
      <c r="A7395" s="9">
        <v>45235.083333333336</v>
      </c>
      <c r="B7395" s="5">
        <v>45235</v>
      </c>
      <c r="C7395" s="6">
        <v>36293.493027343749</v>
      </c>
      <c r="D7395" s="6">
        <v>2.3813418439434221E-2</v>
      </c>
      <c r="E7395" s="6">
        <v>19430</v>
      </c>
      <c r="F7395" s="14">
        <f t="shared" si="805"/>
        <v>6.5613465260819722E-5</v>
      </c>
      <c r="G7395" s="14">
        <f t="shared" si="806"/>
        <v>1.2256005372843139E-4</v>
      </c>
      <c r="H7395" s="6">
        <f t="shared" si="809"/>
        <v>0</v>
      </c>
      <c r="I7395" s="14">
        <f t="shared" si="810"/>
        <v>0</v>
      </c>
      <c r="J7395" s="9" t="b">
        <f t="shared" si="807"/>
        <v>0</v>
      </c>
      <c r="K7395" t="b">
        <f t="shared" si="811"/>
        <v>0</v>
      </c>
      <c r="L7395" s="35">
        <v>2.3813418439434221E-2</v>
      </c>
      <c r="M7395" s="37">
        <f t="shared" si="808"/>
        <v>0</v>
      </c>
      <c r="N7395" s="4"/>
      <c r="R7395" s="4"/>
    </row>
    <row r="7396" spans="1:18" x14ac:dyDescent="0.25">
      <c r="A7396" s="9">
        <v>45235.125</v>
      </c>
      <c r="B7396" s="5">
        <v>45235</v>
      </c>
      <c r="C7396" s="6">
        <v>35704.786731770837</v>
      </c>
      <c r="D7396" s="6">
        <v>1.5431161690762059E-2</v>
      </c>
      <c r="E7396" s="6">
        <v>19430</v>
      </c>
      <c r="F7396" s="14">
        <f t="shared" si="805"/>
        <v>4.3218747689735116E-5</v>
      </c>
      <c r="G7396" s="14">
        <f t="shared" si="806"/>
        <v>7.9419257286474833E-5</v>
      </c>
      <c r="H7396" s="6">
        <f t="shared" si="809"/>
        <v>0</v>
      </c>
      <c r="I7396" s="14">
        <f t="shared" si="810"/>
        <v>0</v>
      </c>
      <c r="J7396" s="9" t="b">
        <f t="shared" si="807"/>
        <v>0</v>
      </c>
      <c r="K7396" t="b">
        <f t="shared" si="811"/>
        <v>0</v>
      </c>
      <c r="L7396" s="35">
        <v>1.5431161690762059E-2</v>
      </c>
      <c r="M7396" s="37">
        <f t="shared" si="808"/>
        <v>0</v>
      </c>
      <c r="N7396" s="4"/>
      <c r="R7396" s="4"/>
    </row>
    <row r="7397" spans="1:18" x14ac:dyDescent="0.25">
      <c r="A7397" s="9">
        <v>45235.166666666664</v>
      </c>
      <c r="B7397" s="5">
        <v>45235</v>
      </c>
      <c r="C7397" s="6">
        <v>35496.496482204864</v>
      </c>
      <c r="D7397" s="6">
        <v>2.5143758455265522E-2</v>
      </c>
      <c r="E7397" s="6">
        <v>19430</v>
      </c>
      <c r="F7397" s="14">
        <f t="shared" si="805"/>
        <v>7.0834479306628505E-5</v>
      </c>
      <c r="G7397" s="14">
        <f t="shared" si="806"/>
        <v>1.2940688860146949E-4</v>
      </c>
      <c r="H7397" s="6">
        <f t="shared" si="809"/>
        <v>0</v>
      </c>
      <c r="I7397" s="14">
        <f t="shared" si="810"/>
        <v>0</v>
      </c>
      <c r="J7397" s="9" t="b">
        <f t="shared" si="807"/>
        <v>0</v>
      </c>
      <c r="K7397" t="b">
        <f t="shared" si="811"/>
        <v>0</v>
      </c>
      <c r="L7397" s="35">
        <v>2.5143758455265522E-2</v>
      </c>
      <c r="M7397" s="37">
        <f t="shared" si="808"/>
        <v>0</v>
      </c>
      <c r="N7397" s="4"/>
      <c r="R7397" s="4"/>
    </row>
    <row r="7398" spans="1:18" x14ac:dyDescent="0.25">
      <c r="A7398" s="9">
        <v>45235.208333333336</v>
      </c>
      <c r="B7398" s="5">
        <v>45235</v>
      </c>
      <c r="C7398" s="6">
        <v>35557.696532118054</v>
      </c>
      <c r="D7398" s="6">
        <v>2.4814203227870167E-2</v>
      </c>
      <c r="E7398" s="6">
        <v>19430</v>
      </c>
      <c r="F7398" s="14">
        <f t="shared" si="805"/>
        <v>6.9785744432169117E-5</v>
      </c>
      <c r="G7398" s="14">
        <f t="shared" si="806"/>
        <v>1.2771077317483357E-4</v>
      </c>
      <c r="H7398" s="6">
        <f t="shared" si="809"/>
        <v>0</v>
      </c>
      <c r="I7398" s="14">
        <f t="shared" si="810"/>
        <v>0</v>
      </c>
      <c r="J7398" s="9" t="b">
        <f t="shared" si="807"/>
        <v>0</v>
      </c>
      <c r="K7398" t="b">
        <f t="shared" si="811"/>
        <v>0</v>
      </c>
      <c r="L7398" s="35">
        <v>2.4814203227870167E-2</v>
      </c>
      <c r="M7398" s="37">
        <f t="shared" si="808"/>
        <v>0</v>
      </c>
      <c r="N7398" s="4"/>
      <c r="R7398" s="4"/>
    </row>
    <row r="7399" spans="1:18" x14ac:dyDescent="0.25">
      <c r="A7399" s="9">
        <v>45235.25</v>
      </c>
      <c r="B7399" s="5">
        <v>45235</v>
      </c>
      <c r="C7399" s="6">
        <v>36062.794756944444</v>
      </c>
      <c r="D7399" s="6">
        <v>1.1787808585989599E-2</v>
      </c>
      <c r="E7399" s="6">
        <v>19430</v>
      </c>
      <c r="F7399" s="14">
        <f t="shared" si="805"/>
        <v>3.2686897023475077E-5</v>
      </c>
      <c r="G7399" s="14">
        <f t="shared" si="806"/>
        <v>6.0668083304115284E-5</v>
      </c>
      <c r="H7399" s="6">
        <f t="shared" si="809"/>
        <v>0</v>
      </c>
      <c r="I7399" s="14">
        <f t="shared" si="810"/>
        <v>0</v>
      </c>
      <c r="J7399" s="9" t="b">
        <f t="shared" si="807"/>
        <v>0</v>
      </c>
      <c r="K7399" t="b">
        <f t="shared" si="811"/>
        <v>0</v>
      </c>
      <c r="L7399" s="35">
        <v>1.1787808585989599E-2</v>
      </c>
      <c r="M7399" s="37">
        <f t="shared" si="808"/>
        <v>0</v>
      </c>
      <c r="N7399" s="4"/>
      <c r="R7399" s="4"/>
    </row>
    <row r="7400" spans="1:18" x14ac:dyDescent="0.25">
      <c r="A7400" s="9">
        <v>45235.291666666664</v>
      </c>
      <c r="B7400" s="5">
        <v>45235</v>
      </c>
      <c r="C7400" s="6">
        <v>36828.679641927083</v>
      </c>
      <c r="D7400" s="6">
        <v>11.089043008648376</v>
      </c>
      <c r="E7400" s="6">
        <v>19430</v>
      </c>
      <c r="F7400" s="14">
        <f t="shared" si="805"/>
        <v>3.0109803328447905E-2</v>
      </c>
      <c r="G7400" s="14">
        <f t="shared" si="806"/>
        <v>5.7071760209204202E-2</v>
      </c>
      <c r="H7400" s="6">
        <f t="shared" si="809"/>
        <v>11.1</v>
      </c>
      <c r="I7400" s="14">
        <f t="shared" si="810"/>
        <v>94165.085215184998</v>
      </c>
      <c r="J7400" s="9" t="b">
        <f t="shared" si="807"/>
        <v>1</v>
      </c>
      <c r="K7400" t="b">
        <f t="shared" si="811"/>
        <v>1</v>
      </c>
      <c r="L7400" s="35">
        <v>11.089043008648376</v>
      </c>
      <c r="M7400" s="37">
        <f t="shared" si="808"/>
        <v>11.089043008648376</v>
      </c>
      <c r="N7400" s="4"/>
      <c r="R7400" s="4"/>
    </row>
    <row r="7401" spans="1:18" x14ac:dyDescent="0.25">
      <c r="A7401" s="9">
        <v>45235.333333333336</v>
      </c>
      <c r="B7401" s="5">
        <v>45235</v>
      </c>
      <c r="C7401" s="6">
        <v>38069.784685329862</v>
      </c>
      <c r="D7401" s="6">
        <v>1558.135628560384</v>
      </c>
      <c r="E7401" s="6">
        <v>19430</v>
      </c>
      <c r="F7401" s="14">
        <f t="shared" si="805"/>
        <v>4.0928406646881026</v>
      </c>
      <c r="G7401" s="14">
        <f t="shared" si="806"/>
        <v>8.0192260862603391</v>
      </c>
      <c r="H7401" s="6">
        <f t="shared" si="809"/>
        <v>1547</v>
      </c>
      <c r="I7401" s="14">
        <f t="shared" si="810"/>
        <v>13950.707908639999</v>
      </c>
      <c r="J7401" s="9" t="b">
        <f t="shared" si="807"/>
        <v>1</v>
      </c>
      <c r="K7401" t="b">
        <f t="shared" si="811"/>
        <v>1</v>
      </c>
      <c r="L7401" s="35">
        <v>1558.135628560384</v>
      </c>
      <c r="M7401" s="37">
        <f t="shared" si="808"/>
        <v>1558.135628560384</v>
      </c>
      <c r="N7401" s="4"/>
      <c r="R7401" s="4"/>
    </row>
    <row r="7402" spans="1:18" x14ac:dyDescent="0.25">
      <c r="A7402" s="9">
        <v>45235.375</v>
      </c>
      <c r="B7402" s="5">
        <v>45235</v>
      </c>
      <c r="C7402" s="6">
        <v>39925.956612413196</v>
      </c>
      <c r="D7402" s="6">
        <v>6710.6023676215282</v>
      </c>
      <c r="E7402" s="6">
        <v>19430</v>
      </c>
      <c r="F7402" s="14">
        <f t="shared" si="805"/>
        <v>16.80761824385484</v>
      </c>
      <c r="G7402" s="14">
        <f t="shared" si="806"/>
        <v>34.537325618227115</v>
      </c>
      <c r="H7402" s="6">
        <f t="shared" si="809"/>
        <v>5152.5</v>
      </c>
      <c r="I7402" s="14">
        <f t="shared" si="810"/>
        <v>330.68366485917369</v>
      </c>
      <c r="J7402" s="9" t="b">
        <f t="shared" si="807"/>
        <v>1</v>
      </c>
      <c r="K7402" t="b">
        <f t="shared" si="811"/>
        <v>1</v>
      </c>
      <c r="L7402" s="35">
        <v>6710.6023676215282</v>
      </c>
      <c r="M7402" s="37">
        <f t="shared" si="808"/>
        <v>6710.6023676215282</v>
      </c>
      <c r="N7402" s="4"/>
      <c r="R7402" s="4"/>
    </row>
    <row r="7403" spans="1:18" x14ac:dyDescent="0.25">
      <c r="A7403" s="9">
        <v>45235.416666666664</v>
      </c>
      <c r="B7403" s="5">
        <v>45235</v>
      </c>
      <c r="C7403" s="6">
        <v>41501.852790798614</v>
      </c>
      <c r="D7403" s="6">
        <v>9379.1781597222216</v>
      </c>
      <c r="E7403" s="6">
        <v>19430</v>
      </c>
      <c r="F7403" s="14">
        <f t="shared" si="805"/>
        <v>22.599420336726947</v>
      </c>
      <c r="G7403" s="14">
        <f t="shared" si="806"/>
        <v>48.271632319723217</v>
      </c>
      <c r="H7403" s="6">
        <f t="shared" si="809"/>
        <v>2668.6</v>
      </c>
      <c r="I7403" s="14">
        <f t="shared" si="810"/>
        <v>39.766921861976527</v>
      </c>
      <c r="J7403" s="9" t="b">
        <f t="shared" si="807"/>
        <v>1</v>
      </c>
      <c r="K7403" t="b">
        <f t="shared" si="811"/>
        <v>1</v>
      </c>
      <c r="L7403" s="35">
        <v>9379.1781597222216</v>
      </c>
      <c r="M7403" s="37">
        <f t="shared" si="808"/>
        <v>9379.1781597222216</v>
      </c>
      <c r="N7403" s="4"/>
      <c r="R7403" s="4"/>
    </row>
    <row r="7404" spans="1:18" x14ac:dyDescent="0.25">
      <c r="A7404" s="9">
        <v>45235.458333333336</v>
      </c>
      <c r="B7404" s="5">
        <v>45235</v>
      </c>
      <c r="C7404" s="6">
        <v>42853.705850694445</v>
      </c>
      <c r="D7404" s="6">
        <v>10202.376457248263</v>
      </c>
      <c r="E7404" s="6">
        <v>19430</v>
      </c>
      <c r="F7404" s="14">
        <f t="shared" si="805"/>
        <v>23.807454348975359</v>
      </c>
      <c r="G7404" s="14">
        <f t="shared" si="806"/>
        <v>52.508370855626673</v>
      </c>
      <c r="H7404" s="6">
        <f t="shared" si="809"/>
        <v>823.2</v>
      </c>
      <c r="I7404" s="14">
        <f t="shared" si="810"/>
        <v>8.7768884008956736</v>
      </c>
      <c r="J7404" s="9" t="b">
        <f t="shared" si="807"/>
        <v>1</v>
      </c>
      <c r="K7404" t="b">
        <f t="shared" si="811"/>
        <v>1</v>
      </c>
      <c r="L7404" s="35">
        <v>10202.376457248263</v>
      </c>
      <c r="M7404" s="37">
        <f t="shared" si="808"/>
        <v>10202.376457248263</v>
      </c>
      <c r="N7404" s="4"/>
      <c r="R7404" s="4"/>
    </row>
    <row r="7405" spans="1:18" x14ac:dyDescent="0.25">
      <c r="A7405" s="9">
        <v>45235.5</v>
      </c>
      <c r="B7405" s="5">
        <v>45235</v>
      </c>
      <c r="C7405" s="6">
        <v>44349.36054253472</v>
      </c>
      <c r="D7405" s="6">
        <v>10117.888052300346</v>
      </c>
      <c r="E7405" s="6">
        <v>19430</v>
      </c>
      <c r="F7405" s="14">
        <f t="shared" si="805"/>
        <v>22.814056231084663</v>
      </c>
      <c r="G7405" s="14">
        <f t="shared" si="806"/>
        <v>52.073536038601887</v>
      </c>
      <c r="H7405" s="6">
        <f t="shared" si="809"/>
        <v>-84.5</v>
      </c>
      <c r="I7405" s="14">
        <f t="shared" si="810"/>
        <v>-0.82823840459216835</v>
      </c>
      <c r="J7405" s="9" t="b">
        <f t="shared" si="807"/>
        <v>1</v>
      </c>
      <c r="K7405" t="b">
        <f t="shared" si="811"/>
        <v>1</v>
      </c>
      <c r="L7405" s="35">
        <v>10117.888052300346</v>
      </c>
      <c r="M7405" s="37">
        <f t="shared" si="808"/>
        <v>10117.888052300346</v>
      </c>
      <c r="N7405" s="4"/>
      <c r="R7405" s="4"/>
    </row>
    <row r="7406" spans="1:18" x14ac:dyDescent="0.25">
      <c r="A7406" s="9">
        <v>45235.541666666664</v>
      </c>
      <c r="B7406" s="5">
        <v>45235</v>
      </c>
      <c r="C7406" s="6">
        <v>45856.736527777779</v>
      </c>
      <c r="D7406" s="6">
        <v>9894.2068804253468</v>
      </c>
      <c r="E7406" s="6">
        <v>19430</v>
      </c>
      <c r="F7406" s="14">
        <f t="shared" si="805"/>
        <v>21.576343258600442</v>
      </c>
      <c r="G7406" s="14">
        <f t="shared" si="806"/>
        <v>50.922320537443888</v>
      </c>
      <c r="H7406" s="6">
        <f t="shared" si="809"/>
        <v>-223.7</v>
      </c>
      <c r="I7406" s="14">
        <f t="shared" si="810"/>
        <v>-2.2109357095440565</v>
      </c>
      <c r="J7406" s="9" t="b">
        <f t="shared" si="807"/>
        <v>1</v>
      </c>
      <c r="K7406" t="b">
        <f t="shared" si="811"/>
        <v>1</v>
      </c>
      <c r="L7406" s="35">
        <v>9894.2068804253468</v>
      </c>
      <c r="M7406" s="37">
        <f t="shared" si="808"/>
        <v>9894.2068804253468</v>
      </c>
      <c r="N7406" s="4"/>
      <c r="R7406" s="4"/>
    </row>
    <row r="7407" spans="1:18" x14ac:dyDescent="0.25">
      <c r="A7407" s="9">
        <v>45235.583333333336</v>
      </c>
      <c r="B7407" s="5">
        <v>45235</v>
      </c>
      <c r="C7407" s="6">
        <v>47122.650225694444</v>
      </c>
      <c r="D7407" s="6">
        <v>9390.5456879340272</v>
      </c>
      <c r="E7407" s="6">
        <v>19430</v>
      </c>
      <c r="F7407" s="14">
        <f t="shared" si="805"/>
        <v>19.927881057109282</v>
      </c>
      <c r="G7407" s="14">
        <f t="shared" si="806"/>
        <v>48.330137354266739</v>
      </c>
      <c r="H7407" s="6">
        <f t="shared" si="809"/>
        <v>-503.7</v>
      </c>
      <c r="I7407" s="14">
        <f t="shared" si="810"/>
        <v>-5.0908577725064328</v>
      </c>
      <c r="J7407" s="9" t="b">
        <f t="shared" si="807"/>
        <v>1</v>
      </c>
      <c r="K7407" t="b">
        <f t="shared" si="811"/>
        <v>1</v>
      </c>
      <c r="L7407" s="35">
        <v>9390.5456879340272</v>
      </c>
      <c r="M7407" s="37">
        <f t="shared" si="808"/>
        <v>9390.5456879340272</v>
      </c>
      <c r="N7407" s="4"/>
      <c r="R7407" s="4"/>
    </row>
    <row r="7408" spans="1:18" x14ac:dyDescent="0.25">
      <c r="A7408" s="9">
        <v>45235.625</v>
      </c>
      <c r="B7408" s="5">
        <v>45235</v>
      </c>
      <c r="C7408" s="6">
        <v>47988.573741319444</v>
      </c>
      <c r="D7408" s="6">
        <v>8471.0656608072914</v>
      </c>
      <c r="E7408" s="6">
        <v>19430</v>
      </c>
      <c r="F7408" s="14">
        <f t="shared" si="805"/>
        <v>17.652255527472526</v>
      </c>
      <c r="G7408" s="14">
        <f t="shared" si="806"/>
        <v>43.597867528601604</v>
      </c>
      <c r="H7408" s="6">
        <f t="shared" si="809"/>
        <v>-919.5</v>
      </c>
      <c r="I7408" s="14">
        <f t="shared" si="810"/>
        <v>-9.7917632324761659</v>
      </c>
      <c r="J7408" s="9" t="b">
        <f t="shared" si="807"/>
        <v>1</v>
      </c>
      <c r="K7408" t="b">
        <f t="shared" si="811"/>
        <v>1</v>
      </c>
      <c r="L7408" s="35">
        <v>8471.0656608072914</v>
      </c>
      <c r="M7408" s="37">
        <f t="shared" si="808"/>
        <v>8471.0656608072914</v>
      </c>
      <c r="N7408" s="4"/>
      <c r="R7408" s="4"/>
    </row>
    <row r="7409" spans="1:18" x14ac:dyDescent="0.25">
      <c r="A7409" s="9">
        <v>45235.666666666664</v>
      </c>
      <c r="B7409" s="5">
        <v>45235</v>
      </c>
      <c r="C7409" s="6">
        <v>48500.821176215279</v>
      </c>
      <c r="D7409" s="6">
        <v>6656.8854730902776</v>
      </c>
      <c r="E7409" s="6">
        <v>19430</v>
      </c>
      <c r="F7409" s="14">
        <f t="shared" si="805"/>
        <v>13.725304668356426</v>
      </c>
      <c r="G7409" s="14">
        <f t="shared" si="806"/>
        <v>34.26086193046978</v>
      </c>
      <c r="H7409" s="6">
        <f t="shared" si="809"/>
        <v>-1814.2</v>
      </c>
      <c r="I7409" s="14">
        <f t="shared" si="810"/>
        <v>-21.416431800235948</v>
      </c>
      <c r="J7409" s="9" t="b">
        <f t="shared" si="807"/>
        <v>1</v>
      </c>
      <c r="K7409" t="b">
        <f t="shared" si="811"/>
        <v>1</v>
      </c>
      <c r="L7409" s="35">
        <v>6656.8854730902776</v>
      </c>
      <c r="M7409" s="37">
        <f t="shared" si="808"/>
        <v>6656.8854730902776</v>
      </c>
      <c r="N7409" s="4"/>
      <c r="R7409" s="4"/>
    </row>
    <row r="7410" spans="1:18" x14ac:dyDescent="0.25">
      <c r="A7410" s="9">
        <v>45235.708333333336</v>
      </c>
      <c r="B7410" s="5">
        <v>45235</v>
      </c>
      <c r="C7410" s="6">
        <v>47682.374418402775</v>
      </c>
      <c r="D7410" s="6">
        <v>3697.4290525987412</v>
      </c>
      <c r="E7410" s="6">
        <v>19430</v>
      </c>
      <c r="F7410" s="14">
        <f t="shared" si="805"/>
        <v>7.754288870253359</v>
      </c>
      <c r="G7410" s="14">
        <f t="shared" si="806"/>
        <v>19.029485602669798</v>
      </c>
      <c r="H7410" s="6">
        <f t="shared" si="809"/>
        <v>-2959.5</v>
      </c>
      <c r="I7410" s="14">
        <f t="shared" si="810"/>
        <v>-44.457727445716934</v>
      </c>
      <c r="J7410" s="9" t="b">
        <f t="shared" si="807"/>
        <v>1</v>
      </c>
      <c r="K7410" t="b">
        <f t="shared" si="811"/>
        <v>1</v>
      </c>
      <c r="L7410" s="35">
        <v>3697.4290525987412</v>
      </c>
      <c r="M7410" s="37">
        <f t="shared" si="808"/>
        <v>3697.4290525987412</v>
      </c>
      <c r="N7410" s="4"/>
      <c r="R7410" s="4"/>
    </row>
    <row r="7411" spans="1:18" x14ac:dyDescent="0.25">
      <c r="A7411" s="9">
        <v>45235.75</v>
      </c>
      <c r="B7411" s="5">
        <v>45235</v>
      </c>
      <c r="C7411" s="6">
        <v>47125.406521267359</v>
      </c>
      <c r="D7411" s="6">
        <v>624.07025890032446</v>
      </c>
      <c r="E7411" s="6">
        <v>19430</v>
      </c>
      <c r="F7411" s="14">
        <f t="shared" si="805"/>
        <v>1.3242755977472278</v>
      </c>
      <c r="G7411" s="14">
        <f t="shared" si="806"/>
        <v>3.2118901641807742</v>
      </c>
      <c r="H7411" s="6">
        <f t="shared" si="809"/>
        <v>-3073.4</v>
      </c>
      <c r="I7411" s="14">
        <f t="shared" si="810"/>
        <v>-83.122622673174988</v>
      </c>
      <c r="J7411" s="9" t="b">
        <f t="shared" si="807"/>
        <v>1</v>
      </c>
      <c r="K7411" t="b">
        <f t="shared" si="811"/>
        <v>1</v>
      </c>
      <c r="L7411" s="35">
        <v>624.07025890032446</v>
      </c>
      <c r="M7411" s="37">
        <f t="shared" si="808"/>
        <v>624.07025890032446</v>
      </c>
      <c r="N7411" s="4"/>
      <c r="R7411" s="4"/>
    </row>
    <row r="7412" spans="1:18" x14ac:dyDescent="0.25">
      <c r="A7412" s="9">
        <v>45235.791666666664</v>
      </c>
      <c r="B7412" s="5">
        <v>45235</v>
      </c>
      <c r="C7412" s="6">
        <v>48506.904127604168</v>
      </c>
      <c r="D7412" s="6">
        <v>0.14904258934263553</v>
      </c>
      <c r="E7412" s="6">
        <v>19430</v>
      </c>
      <c r="F7412" s="14">
        <f t="shared" si="805"/>
        <v>3.0726056841425757E-4</v>
      </c>
      <c r="G7412" s="14">
        <f t="shared" si="806"/>
        <v>7.6707457201562299E-4</v>
      </c>
      <c r="H7412" s="6">
        <f t="shared" si="809"/>
        <v>-623.9</v>
      </c>
      <c r="I7412" s="14">
        <f t="shared" si="810"/>
        <v>-99.972717991620925</v>
      </c>
      <c r="J7412" s="9" t="b">
        <f t="shared" si="807"/>
        <v>0</v>
      </c>
      <c r="K7412" t="b">
        <f t="shared" si="811"/>
        <v>1</v>
      </c>
      <c r="L7412" s="35">
        <v>0.14904258934263553</v>
      </c>
      <c r="M7412" s="37">
        <f t="shared" si="808"/>
        <v>0</v>
      </c>
      <c r="N7412" s="4"/>
      <c r="R7412" s="4"/>
    </row>
    <row r="7413" spans="1:18" x14ac:dyDescent="0.25">
      <c r="A7413" s="9">
        <v>45235.833333333336</v>
      </c>
      <c r="B7413" s="5">
        <v>45235</v>
      </c>
      <c r="C7413" s="6">
        <v>48379.146165364582</v>
      </c>
      <c r="D7413" s="6">
        <v>1.4459278667345643E-2</v>
      </c>
      <c r="E7413" s="6">
        <v>19430</v>
      </c>
      <c r="F7413" s="14">
        <f t="shared" si="805"/>
        <v>2.988742012503163E-5</v>
      </c>
      <c r="G7413" s="14">
        <f t="shared" si="806"/>
        <v>7.4417285987368216E-5</v>
      </c>
      <c r="H7413" s="6">
        <f t="shared" si="809"/>
        <v>-0.1</v>
      </c>
      <c r="I7413" s="14">
        <f t="shared" si="810"/>
        <v>-67.094915917026228</v>
      </c>
      <c r="J7413" s="9" t="b">
        <f t="shared" si="807"/>
        <v>0</v>
      </c>
      <c r="K7413" t="b">
        <f t="shared" si="811"/>
        <v>0</v>
      </c>
      <c r="L7413" s="35">
        <v>1.4459278667345643E-2</v>
      </c>
      <c r="M7413" s="37">
        <f t="shared" si="808"/>
        <v>0</v>
      </c>
      <c r="N7413" s="4"/>
      <c r="R7413" s="4"/>
    </row>
    <row r="7414" spans="1:18" x14ac:dyDescent="0.25">
      <c r="A7414" s="9">
        <v>45235.875</v>
      </c>
      <c r="B7414" s="5">
        <v>45235</v>
      </c>
      <c r="C7414" s="6">
        <v>47218.977816840277</v>
      </c>
      <c r="D7414" s="6">
        <v>2.3322855821914144E-2</v>
      </c>
      <c r="E7414" s="6">
        <v>19430</v>
      </c>
      <c r="F7414" s="14">
        <f t="shared" si="805"/>
        <v>4.9392970581409389E-5</v>
      </c>
      <c r="G7414" s="14">
        <f t="shared" si="806"/>
        <v>1.2003528472421073E-4</v>
      </c>
      <c r="H7414" s="6">
        <f t="shared" si="809"/>
        <v>0</v>
      </c>
      <c r="I7414" s="14">
        <f t="shared" si="810"/>
        <v>0</v>
      </c>
      <c r="J7414" s="9" t="b">
        <f t="shared" si="807"/>
        <v>0</v>
      </c>
      <c r="K7414" t="b">
        <f t="shared" si="811"/>
        <v>0</v>
      </c>
      <c r="L7414" s="35">
        <v>2.3322855821914144E-2</v>
      </c>
      <c r="M7414" s="37">
        <f t="shared" si="808"/>
        <v>0</v>
      </c>
      <c r="N7414" s="4"/>
      <c r="R7414" s="4"/>
    </row>
    <row r="7415" spans="1:18" x14ac:dyDescent="0.25">
      <c r="A7415" s="9">
        <v>45235.916666666664</v>
      </c>
      <c r="B7415" s="5">
        <v>45235</v>
      </c>
      <c r="C7415" s="6">
        <v>45515.371684027778</v>
      </c>
      <c r="D7415" s="6">
        <v>3.2686990166289939E-2</v>
      </c>
      <c r="E7415" s="6">
        <v>19430</v>
      </c>
      <c r="F7415" s="14">
        <f t="shared" si="805"/>
        <v>7.1815276810670173E-5</v>
      </c>
      <c r="G7415" s="14">
        <f t="shared" si="806"/>
        <v>1.6822949133448245E-4</v>
      </c>
      <c r="H7415" s="6">
        <f t="shared" si="809"/>
        <v>0</v>
      </c>
      <c r="I7415" s="14">
        <f t="shared" si="810"/>
        <v>0</v>
      </c>
      <c r="J7415" s="9" t="b">
        <f t="shared" si="807"/>
        <v>0</v>
      </c>
      <c r="K7415" t="b">
        <f t="shared" si="811"/>
        <v>0</v>
      </c>
      <c r="L7415" s="35">
        <v>3.2686990166289939E-2</v>
      </c>
      <c r="M7415" s="37">
        <f t="shared" si="808"/>
        <v>0</v>
      </c>
      <c r="N7415" s="4"/>
      <c r="R7415" s="4"/>
    </row>
    <row r="7416" spans="1:18" x14ac:dyDescent="0.25">
      <c r="A7416" s="9">
        <v>45235.958333333336</v>
      </c>
      <c r="B7416" s="5">
        <v>45235</v>
      </c>
      <c r="C7416" s="6">
        <v>43003.182625868052</v>
      </c>
      <c r="D7416" s="6">
        <v>1.9795228112488985E-2</v>
      </c>
      <c r="E7416" s="6">
        <v>19430</v>
      </c>
      <c r="F7416" s="14">
        <f t="shared" si="805"/>
        <v>4.6032007176560462E-5</v>
      </c>
      <c r="G7416" s="14">
        <f t="shared" si="806"/>
        <v>1.0187971236484295E-4</v>
      </c>
      <c r="H7416" s="6">
        <f t="shared" si="809"/>
        <v>0</v>
      </c>
      <c r="I7416" s="14">
        <f t="shared" si="810"/>
        <v>0</v>
      </c>
      <c r="J7416" s="9" t="b">
        <f t="shared" si="807"/>
        <v>0</v>
      </c>
      <c r="K7416" t="b">
        <f t="shared" si="811"/>
        <v>0</v>
      </c>
      <c r="L7416" s="35">
        <v>1.9795228112488985E-2</v>
      </c>
      <c r="M7416" s="37">
        <f t="shared" si="808"/>
        <v>0</v>
      </c>
      <c r="N7416" s="4"/>
      <c r="R7416" s="4"/>
    </row>
    <row r="7417" spans="1:18" x14ac:dyDescent="0.25">
      <c r="A7417" s="9">
        <v>45236</v>
      </c>
      <c r="B7417" s="5">
        <v>45236</v>
      </c>
      <c r="C7417" s="6">
        <v>40727.663066406247</v>
      </c>
      <c r="D7417" s="6">
        <v>3.8685815549559063E-2</v>
      </c>
      <c r="E7417" s="6">
        <v>19430</v>
      </c>
      <c r="F7417" s="14">
        <f t="shared" si="805"/>
        <v>9.498658316457303E-5</v>
      </c>
      <c r="G7417" s="14">
        <f t="shared" si="806"/>
        <v>1.9910352830447279E-4</v>
      </c>
      <c r="H7417" s="6">
        <f t="shared" si="809"/>
        <v>0</v>
      </c>
      <c r="I7417" s="14">
        <f t="shared" si="810"/>
        <v>0</v>
      </c>
      <c r="J7417" s="9" t="b">
        <f t="shared" si="807"/>
        <v>0</v>
      </c>
      <c r="K7417" t="b">
        <f t="shared" si="811"/>
        <v>0</v>
      </c>
      <c r="L7417" s="35">
        <v>3.8685815549559063E-2</v>
      </c>
      <c r="M7417" s="37">
        <f t="shared" si="808"/>
        <v>0</v>
      </c>
      <c r="N7417" s="4"/>
      <c r="R7417" s="4"/>
    </row>
    <row r="7418" spans="1:18" x14ac:dyDescent="0.25">
      <c r="A7418" s="9">
        <v>45236.041666666664</v>
      </c>
      <c r="B7418" s="5">
        <v>45236</v>
      </c>
      <c r="C7418" s="6">
        <v>39005.919151475697</v>
      </c>
      <c r="D7418" s="6">
        <v>3.2321190050699646E-2</v>
      </c>
      <c r="E7418" s="6">
        <v>19430</v>
      </c>
      <c r="F7418" s="14">
        <f t="shared" si="805"/>
        <v>8.2862270019028249E-5</v>
      </c>
      <c r="G7418" s="14">
        <f t="shared" si="806"/>
        <v>1.6634683505249433E-4</v>
      </c>
      <c r="H7418" s="6">
        <f t="shared" si="809"/>
        <v>0</v>
      </c>
      <c r="I7418" s="14">
        <f t="shared" si="810"/>
        <v>0</v>
      </c>
      <c r="J7418" s="9" t="b">
        <f t="shared" si="807"/>
        <v>0</v>
      </c>
      <c r="K7418" t="b">
        <f t="shared" si="811"/>
        <v>0</v>
      </c>
      <c r="L7418" s="35">
        <v>3.2321190050699646E-2</v>
      </c>
      <c r="M7418" s="37">
        <f t="shared" si="808"/>
        <v>0</v>
      </c>
      <c r="N7418" s="4"/>
      <c r="R7418" s="4"/>
    </row>
    <row r="7419" spans="1:18" x14ac:dyDescent="0.25">
      <c r="A7419" s="9">
        <v>45236.083333333336</v>
      </c>
      <c r="B7419" s="5">
        <v>45236</v>
      </c>
      <c r="C7419" s="6">
        <v>37907.733882378474</v>
      </c>
      <c r="D7419" s="6">
        <v>2.2486552261850899E-2</v>
      </c>
      <c r="E7419" s="6">
        <v>19430</v>
      </c>
      <c r="F7419" s="14">
        <f t="shared" si="805"/>
        <v>5.9319167776219518E-5</v>
      </c>
      <c r="G7419" s="14">
        <f t="shared" si="806"/>
        <v>1.157310975905862E-4</v>
      </c>
      <c r="H7419" s="6">
        <f t="shared" si="809"/>
        <v>0</v>
      </c>
      <c r="I7419" s="14">
        <f t="shared" si="810"/>
        <v>0</v>
      </c>
      <c r="J7419" s="9" t="b">
        <f t="shared" si="807"/>
        <v>0</v>
      </c>
      <c r="K7419" t="b">
        <f t="shared" si="811"/>
        <v>0</v>
      </c>
      <c r="L7419" s="35">
        <v>2.2486552261850899E-2</v>
      </c>
      <c r="M7419" s="37">
        <f t="shared" si="808"/>
        <v>0</v>
      </c>
      <c r="N7419" s="4"/>
      <c r="R7419" s="4"/>
    </row>
    <row r="7420" spans="1:18" x14ac:dyDescent="0.25">
      <c r="A7420" s="9">
        <v>45236.125</v>
      </c>
      <c r="B7420" s="5">
        <v>45236</v>
      </c>
      <c r="C7420" s="6">
        <v>37251.129188368053</v>
      </c>
      <c r="D7420" s="6">
        <v>1.8870676641042035E-2</v>
      </c>
      <c r="E7420" s="6">
        <v>19430</v>
      </c>
      <c r="F7420" s="14">
        <f t="shared" si="805"/>
        <v>5.0657998971302448E-5</v>
      </c>
      <c r="G7420" s="14">
        <f t="shared" si="806"/>
        <v>9.7121341436140165E-5</v>
      </c>
      <c r="H7420" s="6">
        <f t="shared" si="809"/>
        <v>0</v>
      </c>
      <c r="I7420" s="14">
        <f t="shared" si="810"/>
        <v>0</v>
      </c>
      <c r="J7420" s="9" t="b">
        <f t="shared" si="807"/>
        <v>0</v>
      </c>
      <c r="K7420" t="b">
        <f t="shared" si="811"/>
        <v>0</v>
      </c>
      <c r="L7420" s="35">
        <v>1.8870676641042035E-2</v>
      </c>
      <c r="M7420" s="37">
        <f t="shared" si="808"/>
        <v>0</v>
      </c>
      <c r="N7420" s="4"/>
      <c r="R7420" s="4"/>
    </row>
    <row r="7421" spans="1:18" x14ac:dyDescent="0.25">
      <c r="A7421" s="9">
        <v>45236.166666666664</v>
      </c>
      <c r="B7421" s="5">
        <v>45236</v>
      </c>
      <c r="C7421" s="6">
        <v>37074.18798828125</v>
      </c>
      <c r="D7421" s="6">
        <v>3.2994050921665297E-2</v>
      </c>
      <c r="E7421" s="6">
        <v>19430</v>
      </c>
      <c r="F7421" s="14">
        <f t="shared" si="805"/>
        <v>8.8994669099952658E-5</v>
      </c>
      <c r="G7421" s="14">
        <f t="shared" si="806"/>
        <v>1.698098349030638E-4</v>
      </c>
      <c r="H7421" s="6">
        <f t="shared" si="809"/>
        <v>0</v>
      </c>
      <c r="I7421" s="14">
        <f t="shared" si="810"/>
        <v>0</v>
      </c>
      <c r="J7421" s="9" t="b">
        <f t="shared" si="807"/>
        <v>0</v>
      </c>
      <c r="K7421" t="b">
        <f t="shared" si="811"/>
        <v>0</v>
      </c>
      <c r="L7421" s="35">
        <v>3.2994050921665297E-2</v>
      </c>
      <c r="M7421" s="37">
        <f t="shared" si="808"/>
        <v>0</v>
      </c>
      <c r="N7421" s="4"/>
      <c r="R7421" s="4"/>
    </row>
    <row r="7422" spans="1:18" x14ac:dyDescent="0.25">
      <c r="A7422" s="9">
        <v>45236.208333333336</v>
      </c>
      <c r="B7422" s="5">
        <v>45236</v>
      </c>
      <c r="C7422" s="6">
        <v>37621.428196614586</v>
      </c>
      <c r="D7422" s="6">
        <v>3.0650757960975172E-2</v>
      </c>
      <c r="E7422" s="6">
        <v>19430</v>
      </c>
      <c r="F7422" s="14">
        <f t="shared" si="805"/>
        <v>8.1471542762253036E-5</v>
      </c>
      <c r="G7422" s="14">
        <f t="shared" si="806"/>
        <v>1.5774965497156548E-4</v>
      </c>
      <c r="H7422" s="6">
        <f t="shared" si="809"/>
        <v>0</v>
      </c>
      <c r="I7422" s="14">
        <f t="shared" si="810"/>
        <v>0</v>
      </c>
      <c r="J7422" s="9" t="b">
        <f t="shared" si="807"/>
        <v>0</v>
      </c>
      <c r="K7422" t="b">
        <f t="shared" si="811"/>
        <v>0</v>
      </c>
      <c r="L7422" s="35">
        <v>3.0650757960975172E-2</v>
      </c>
      <c r="M7422" s="37">
        <f t="shared" si="808"/>
        <v>0</v>
      </c>
      <c r="N7422" s="4"/>
      <c r="R7422" s="4"/>
    </row>
    <row r="7423" spans="1:18" x14ac:dyDescent="0.25">
      <c r="A7423" s="9">
        <v>45236.25</v>
      </c>
      <c r="B7423" s="5">
        <v>45236</v>
      </c>
      <c r="C7423" s="6">
        <v>39418.226469184025</v>
      </c>
      <c r="D7423" s="6">
        <v>3.5022222199994658E-2</v>
      </c>
      <c r="E7423" s="6">
        <v>19430</v>
      </c>
      <c r="F7423" s="14">
        <f t="shared" si="805"/>
        <v>8.8847787780036149E-5</v>
      </c>
      <c r="G7423" s="14">
        <f t="shared" si="806"/>
        <v>1.8024818425113051E-4</v>
      </c>
      <c r="H7423" s="6">
        <f t="shared" si="809"/>
        <v>0</v>
      </c>
      <c r="I7423" s="14">
        <f t="shared" si="810"/>
        <v>0</v>
      </c>
      <c r="J7423" s="9" t="b">
        <f t="shared" si="807"/>
        <v>0</v>
      </c>
      <c r="K7423" t="b">
        <f t="shared" si="811"/>
        <v>0</v>
      </c>
      <c r="L7423" s="35">
        <v>3.5022222199994658E-2</v>
      </c>
      <c r="M7423" s="37">
        <f t="shared" si="808"/>
        <v>0</v>
      </c>
      <c r="N7423" s="4"/>
      <c r="R7423" s="4"/>
    </row>
    <row r="7424" spans="1:18" x14ac:dyDescent="0.25">
      <c r="A7424" s="9">
        <v>45236.291666666664</v>
      </c>
      <c r="B7424" s="5">
        <v>45236</v>
      </c>
      <c r="C7424" s="6">
        <v>42194.237486979167</v>
      </c>
      <c r="D7424" s="6">
        <v>7.4814511225569165</v>
      </c>
      <c r="E7424" s="6">
        <v>19430</v>
      </c>
      <c r="F7424" s="14">
        <f t="shared" si="805"/>
        <v>1.7730978370839472E-2</v>
      </c>
      <c r="G7424" s="14">
        <f t="shared" si="806"/>
        <v>3.8504637789793704E-2</v>
      </c>
      <c r="H7424" s="6">
        <f t="shared" si="809"/>
        <v>7.4</v>
      </c>
      <c r="I7424" s="14">
        <f t="shared" si="810"/>
        <v>21129.441637775712</v>
      </c>
      <c r="J7424" s="9" t="b">
        <f t="shared" si="807"/>
        <v>1</v>
      </c>
      <c r="K7424" t="b">
        <f t="shared" si="811"/>
        <v>1</v>
      </c>
      <c r="L7424" s="35">
        <v>7.4814511225569165</v>
      </c>
      <c r="M7424" s="37">
        <f t="shared" si="808"/>
        <v>7.4814511225569165</v>
      </c>
      <c r="N7424" s="4"/>
      <c r="R7424" s="4"/>
    </row>
    <row r="7425" spans="1:18" x14ac:dyDescent="0.25">
      <c r="A7425" s="9">
        <v>45236.333333333336</v>
      </c>
      <c r="B7425" s="5">
        <v>45236</v>
      </c>
      <c r="C7425" s="6">
        <v>43439.558843315972</v>
      </c>
      <c r="D7425" s="6">
        <v>1177.5165849558512</v>
      </c>
      <c r="E7425" s="6">
        <v>19430</v>
      </c>
      <c r="F7425" s="14">
        <f t="shared" si="805"/>
        <v>2.7107010667467568</v>
      </c>
      <c r="G7425" s="14">
        <f t="shared" si="806"/>
        <v>6.0603015180434952</v>
      </c>
      <c r="H7425" s="6">
        <f t="shared" si="809"/>
        <v>1170</v>
      </c>
      <c r="I7425" s="14">
        <f t="shared" si="810"/>
        <v>15638.677321200385</v>
      </c>
      <c r="J7425" s="9" t="b">
        <f t="shared" si="807"/>
        <v>1</v>
      </c>
      <c r="K7425" t="b">
        <f t="shared" si="811"/>
        <v>1</v>
      </c>
      <c r="L7425" s="35">
        <v>1177.5165849558512</v>
      </c>
      <c r="M7425" s="37">
        <f t="shared" si="808"/>
        <v>1177.5165849558512</v>
      </c>
      <c r="N7425" s="4"/>
      <c r="R7425" s="4"/>
    </row>
    <row r="7426" spans="1:18" x14ac:dyDescent="0.25">
      <c r="A7426" s="9">
        <v>45236.375</v>
      </c>
      <c r="B7426" s="5">
        <v>45236</v>
      </c>
      <c r="C7426" s="6">
        <v>44614.179828559027</v>
      </c>
      <c r="D7426" s="6">
        <v>5918.3841886393229</v>
      </c>
      <c r="E7426" s="6">
        <v>19430</v>
      </c>
      <c r="F7426" s="14">
        <f t="shared" si="805"/>
        <v>13.265702096020082</v>
      </c>
      <c r="G7426" s="14">
        <f t="shared" si="806"/>
        <v>30.460031850948649</v>
      </c>
      <c r="H7426" s="6">
        <f t="shared" si="809"/>
        <v>4740.8999999999996</v>
      </c>
      <c r="I7426" s="14">
        <f t="shared" si="810"/>
        <v>402.61853298463313</v>
      </c>
      <c r="J7426" s="9" t="b">
        <f t="shared" si="807"/>
        <v>1</v>
      </c>
      <c r="K7426" t="b">
        <f t="shared" si="811"/>
        <v>1</v>
      </c>
      <c r="L7426" s="35">
        <v>5918.3841886393229</v>
      </c>
      <c r="M7426" s="37">
        <f t="shared" si="808"/>
        <v>5918.3841886393229</v>
      </c>
      <c r="N7426" s="4"/>
      <c r="R7426" s="4"/>
    </row>
    <row r="7427" spans="1:18" x14ac:dyDescent="0.25">
      <c r="A7427" s="9">
        <v>45236.416666666664</v>
      </c>
      <c r="B7427" s="5">
        <v>45236</v>
      </c>
      <c r="C7427" s="6">
        <v>46245.301362847225</v>
      </c>
      <c r="D7427" s="6">
        <v>9529.835980902777</v>
      </c>
      <c r="E7427" s="6">
        <v>19430</v>
      </c>
      <c r="F7427" s="14">
        <f t="shared" ref="F7427:F7490" si="812">D7427/C7427*100</f>
        <v>20.607144293709595</v>
      </c>
      <c r="G7427" s="14">
        <f t="shared" ref="G7427:G7490" si="813">D7427/E7427*100</f>
        <v>49.047019973766218</v>
      </c>
      <c r="H7427" s="6">
        <f t="shared" si="809"/>
        <v>3611.5</v>
      </c>
      <c r="I7427" s="14">
        <f t="shared" si="810"/>
        <v>61.021722904242694</v>
      </c>
      <c r="J7427" s="9" t="b">
        <f t="shared" ref="J7427:J7490" si="814">D7427&gt;5</f>
        <v>1</v>
      </c>
      <c r="K7427" t="b">
        <f t="shared" si="811"/>
        <v>1</v>
      </c>
      <c r="L7427" s="35">
        <v>9529.835980902777</v>
      </c>
      <c r="M7427" s="37">
        <f t="shared" ref="M7427:M7490" si="815">IF(L7427&lt;=2,0,L7427)</f>
        <v>9529.835980902777</v>
      </c>
      <c r="N7427" s="4"/>
      <c r="R7427" s="4"/>
    </row>
    <row r="7428" spans="1:18" x14ac:dyDescent="0.25">
      <c r="A7428" s="9">
        <v>45236.458333333336</v>
      </c>
      <c r="B7428" s="5">
        <v>45236</v>
      </c>
      <c r="C7428" s="6">
        <v>47358.529038628469</v>
      </c>
      <c r="D7428" s="6">
        <v>10610.098471137153</v>
      </c>
      <c r="E7428" s="6">
        <v>19430</v>
      </c>
      <c r="F7428" s="14">
        <f t="shared" si="812"/>
        <v>22.403775384330281</v>
      </c>
      <c r="G7428" s="14">
        <f t="shared" si="813"/>
        <v>54.606785749547882</v>
      </c>
      <c r="H7428" s="6">
        <f t="shared" ref="H7428:H7491" si="816">ROUND(D7428-D7427,1)</f>
        <v>1080.3</v>
      </c>
      <c r="I7428" s="14">
        <f t="shared" ref="I7428:I7491" si="817">H7428/D7427*100</f>
        <v>11.33597684330409</v>
      </c>
      <c r="J7428" s="9" t="b">
        <f t="shared" si="814"/>
        <v>1</v>
      </c>
      <c r="K7428" t="b">
        <f t="shared" ref="K7428:K7491" si="818">OR(J7428,ABS(H7428)&gt;5)</f>
        <v>1</v>
      </c>
      <c r="L7428" s="35">
        <v>10610.098471137153</v>
      </c>
      <c r="M7428" s="37">
        <f t="shared" si="815"/>
        <v>10610.098471137153</v>
      </c>
      <c r="N7428" s="4"/>
      <c r="R7428" s="4"/>
    </row>
    <row r="7429" spans="1:18" x14ac:dyDescent="0.25">
      <c r="A7429" s="9">
        <v>45236.5</v>
      </c>
      <c r="B7429" s="5">
        <v>45236</v>
      </c>
      <c r="C7429" s="6">
        <v>48777.193617621531</v>
      </c>
      <c r="D7429" s="6">
        <v>10848.594435763889</v>
      </c>
      <c r="E7429" s="6">
        <v>19430</v>
      </c>
      <c r="F7429" s="14">
        <f t="shared" si="812"/>
        <v>22.241120554841974</v>
      </c>
      <c r="G7429" s="14">
        <f t="shared" si="813"/>
        <v>55.834248254060157</v>
      </c>
      <c r="H7429" s="6">
        <f t="shared" si="816"/>
        <v>238.5</v>
      </c>
      <c r="I7429" s="14">
        <f t="shared" si="817"/>
        <v>2.2478584967782904</v>
      </c>
      <c r="J7429" s="9" t="b">
        <f t="shared" si="814"/>
        <v>1</v>
      </c>
      <c r="K7429" t="b">
        <f t="shared" si="818"/>
        <v>1</v>
      </c>
      <c r="L7429" s="35">
        <v>10848.594435763889</v>
      </c>
      <c r="M7429" s="37">
        <f t="shared" si="815"/>
        <v>10848.594435763889</v>
      </c>
      <c r="N7429" s="4"/>
      <c r="R7429" s="4"/>
    </row>
    <row r="7430" spans="1:18" x14ac:dyDescent="0.25">
      <c r="A7430" s="9">
        <v>45236.541666666664</v>
      </c>
      <c r="B7430" s="5">
        <v>45236</v>
      </c>
      <c r="C7430" s="6">
        <v>50433.29485677083</v>
      </c>
      <c r="D7430" s="6">
        <v>10786.369422743055</v>
      </c>
      <c r="E7430" s="6">
        <v>19430</v>
      </c>
      <c r="F7430" s="14">
        <f t="shared" si="812"/>
        <v>21.387397855674607</v>
      </c>
      <c r="G7430" s="14">
        <f t="shared" si="813"/>
        <v>55.513995999706921</v>
      </c>
      <c r="H7430" s="6">
        <f t="shared" si="816"/>
        <v>-62.2</v>
      </c>
      <c r="I7430" s="14">
        <f t="shared" si="817"/>
        <v>-0.57334616358179191</v>
      </c>
      <c r="J7430" s="9" t="b">
        <f t="shared" si="814"/>
        <v>1</v>
      </c>
      <c r="K7430" t="b">
        <f t="shared" si="818"/>
        <v>1</v>
      </c>
      <c r="L7430" s="35">
        <v>10786.369422743055</v>
      </c>
      <c r="M7430" s="37">
        <f t="shared" si="815"/>
        <v>10786.369422743055</v>
      </c>
      <c r="N7430" s="4"/>
      <c r="R7430" s="4"/>
    </row>
    <row r="7431" spans="1:18" x14ac:dyDescent="0.25">
      <c r="A7431" s="9">
        <v>45236.583333333336</v>
      </c>
      <c r="B7431" s="5">
        <v>45236</v>
      </c>
      <c r="C7431" s="6">
        <v>51439.003548177083</v>
      </c>
      <c r="D7431" s="6">
        <v>10849.22560546875</v>
      </c>
      <c r="E7431" s="6">
        <v>19430</v>
      </c>
      <c r="F7431" s="14">
        <f t="shared" si="812"/>
        <v>21.0914381249775</v>
      </c>
      <c r="G7431" s="14">
        <f t="shared" si="813"/>
        <v>55.837496682803653</v>
      </c>
      <c r="H7431" s="6">
        <f t="shared" si="816"/>
        <v>62.9</v>
      </c>
      <c r="I7431" s="14">
        <f t="shared" si="817"/>
        <v>0.58314338712871616</v>
      </c>
      <c r="J7431" s="9" t="b">
        <f t="shared" si="814"/>
        <v>1</v>
      </c>
      <c r="K7431" t="b">
        <f t="shared" si="818"/>
        <v>1</v>
      </c>
      <c r="L7431" s="35">
        <v>10849.22560546875</v>
      </c>
      <c r="M7431" s="37">
        <f t="shared" si="815"/>
        <v>10849.22560546875</v>
      </c>
      <c r="N7431" s="4"/>
      <c r="R7431" s="4"/>
    </row>
    <row r="7432" spans="1:18" x14ac:dyDescent="0.25">
      <c r="A7432" s="9">
        <v>45236.625</v>
      </c>
      <c r="B7432" s="5">
        <v>45236</v>
      </c>
      <c r="C7432" s="6">
        <v>52271.819989149306</v>
      </c>
      <c r="D7432" s="6">
        <v>10629.924052734375</v>
      </c>
      <c r="E7432" s="6">
        <v>19430</v>
      </c>
      <c r="F7432" s="14">
        <f t="shared" si="812"/>
        <v>20.335859847506661</v>
      </c>
      <c r="G7432" s="14">
        <f t="shared" si="813"/>
        <v>54.708821681597406</v>
      </c>
      <c r="H7432" s="6">
        <f t="shared" si="816"/>
        <v>-219.3</v>
      </c>
      <c r="I7432" s="14">
        <f t="shared" si="817"/>
        <v>-2.021342425485722</v>
      </c>
      <c r="J7432" s="9" t="b">
        <f t="shared" si="814"/>
        <v>1</v>
      </c>
      <c r="K7432" t="b">
        <f t="shared" si="818"/>
        <v>1</v>
      </c>
      <c r="L7432" s="35">
        <v>10629.924052734375</v>
      </c>
      <c r="M7432" s="37">
        <f t="shared" si="815"/>
        <v>10629.924052734375</v>
      </c>
      <c r="N7432" s="4"/>
      <c r="R7432" s="4"/>
    </row>
    <row r="7433" spans="1:18" x14ac:dyDescent="0.25">
      <c r="A7433" s="9">
        <v>45236.666666666664</v>
      </c>
      <c r="B7433" s="5">
        <v>45236</v>
      </c>
      <c r="C7433" s="6">
        <v>52670.358600260413</v>
      </c>
      <c r="D7433" s="6">
        <v>9779.3897102864576</v>
      </c>
      <c r="E7433" s="6">
        <v>19430</v>
      </c>
      <c r="F7433" s="14">
        <f t="shared" si="812"/>
        <v>18.56715991722545</v>
      </c>
      <c r="G7433" s="14">
        <f t="shared" si="813"/>
        <v>50.331393259323001</v>
      </c>
      <c r="H7433" s="6">
        <f t="shared" si="816"/>
        <v>-850.5</v>
      </c>
      <c r="I7433" s="14">
        <f t="shared" si="817"/>
        <v>-8.0009978978280909</v>
      </c>
      <c r="J7433" s="9" t="b">
        <f t="shared" si="814"/>
        <v>1</v>
      </c>
      <c r="K7433" t="b">
        <f t="shared" si="818"/>
        <v>1</v>
      </c>
      <c r="L7433" s="35">
        <v>9779.3897102864576</v>
      </c>
      <c r="M7433" s="37">
        <f t="shared" si="815"/>
        <v>9779.3897102864576</v>
      </c>
      <c r="N7433" s="4"/>
      <c r="R7433" s="4"/>
    </row>
    <row r="7434" spans="1:18" x14ac:dyDescent="0.25">
      <c r="A7434" s="9">
        <v>45236.708333333336</v>
      </c>
      <c r="B7434" s="5">
        <v>45236</v>
      </c>
      <c r="C7434" s="6">
        <v>52277.318328993053</v>
      </c>
      <c r="D7434" s="6">
        <v>6330.7865977647571</v>
      </c>
      <c r="E7434" s="6">
        <v>19430</v>
      </c>
      <c r="F7434" s="14">
        <f t="shared" si="812"/>
        <v>12.1100064045437</v>
      </c>
      <c r="G7434" s="14">
        <f t="shared" si="813"/>
        <v>32.582535243256601</v>
      </c>
      <c r="H7434" s="6">
        <f t="shared" si="816"/>
        <v>-3448.6</v>
      </c>
      <c r="I7434" s="14">
        <f t="shared" si="817"/>
        <v>-35.263959226132357</v>
      </c>
      <c r="J7434" s="9" t="b">
        <f t="shared" si="814"/>
        <v>1</v>
      </c>
      <c r="K7434" t="b">
        <f t="shared" si="818"/>
        <v>1</v>
      </c>
      <c r="L7434" s="35">
        <v>6330.7865977647571</v>
      </c>
      <c r="M7434" s="37">
        <f t="shared" si="815"/>
        <v>6330.7865977647571</v>
      </c>
      <c r="N7434" s="4"/>
      <c r="R7434" s="4"/>
    </row>
    <row r="7435" spans="1:18" x14ac:dyDescent="0.25">
      <c r="A7435" s="9">
        <v>45236.75</v>
      </c>
      <c r="B7435" s="5">
        <v>45236</v>
      </c>
      <c r="C7435" s="6">
        <v>51318.66718315972</v>
      </c>
      <c r="D7435" s="6">
        <v>927.35038472099438</v>
      </c>
      <c r="E7435" s="6">
        <v>19430</v>
      </c>
      <c r="F7435" s="14">
        <f t="shared" si="812"/>
        <v>1.8070430033017411</v>
      </c>
      <c r="G7435" s="14">
        <f t="shared" si="813"/>
        <v>4.7727760407668267</v>
      </c>
      <c r="H7435" s="6">
        <f t="shared" si="816"/>
        <v>-5403.4</v>
      </c>
      <c r="I7435" s="14">
        <f t="shared" si="817"/>
        <v>-85.351163185753336</v>
      </c>
      <c r="J7435" s="9" t="b">
        <f t="shared" si="814"/>
        <v>1</v>
      </c>
      <c r="K7435" t="b">
        <f t="shared" si="818"/>
        <v>1</v>
      </c>
      <c r="L7435" s="35">
        <v>927.35038472099438</v>
      </c>
      <c r="M7435" s="37">
        <f t="shared" si="815"/>
        <v>927.35038472099438</v>
      </c>
      <c r="N7435" s="4"/>
      <c r="R7435" s="4"/>
    </row>
    <row r="7436" spans="1:18" x14ac:dyDescent="0.25">
      <c r="A7436" s="9">
        <v>45236.791666666664</v>
      </c>
      <c r="B7436" s="5">
        <v>45236</v>
      </c>
      <c r="C7436" s="6">
        <v>52003.390512152779</v>
      </c>
      <c r="D7436" s="6">
        <v>0.12923264041749968</v>
      </c>
      <c r="E7436" s="6">
        <v>19430</v>
      </c>
      <c r="F7436" s="14">
        <f t="shared" si="812"/>
        <v>2.4850810523075232E-4</v>
      </c>
      <c r="G7436" s="14">
        <f t="shared" si="813"/>
        <v>6.6511909633298861E-4</v>
      </c>
      <c r="H7436" s="6">
        <f t="shared" si="816"/>
        <v>-927.2</v>
      </c>
      <c r="I7436" s="14">
        <f t="shared" si="817"/>
        <v>-99.983783398004462</v>
      </c>
      <c r="J7436" s="9" t="b">
        <f t="shared" si="814"/>
        <v>0</v>
      </c>
      <c r="K7436" t="b">
        <f t="shared" si="818"/>
        <v>1</v>
      </c>
      <c r="L7436" s="35">
        <v>0.12923264041749968</v>
      </c>
      <c r="M7436" s="37">
        <f t="shared" si="815"/>
        <v>0</v>
      </c>
      <c r="N7436" s="4"/>
      <c r="R7436" s="4"/>
    </row>
    <row r="7437" spans="1:18" x14ac:dyDescent="0.25">
      <c r="A7437" s="9">
        <v>45236.833333333336</v>
      </c>
      <c r="B7437" s="5">
        <v>45236</v>
      </c>
      <c r="C7437" s="6">
        <v>51261.501098090281</v>
      </c>
      <c r="D7437" s="6">
        <v>1.4601581872751316E-2</v>
      </c>
      <c r="E7437" s="6">
        <v>19430</v>
      </c>
      <c r="F7437" s="14">
        <f t="shared" si="812"/>
        <v>2.8484499204989707E-5</v>
      </c>
      <c r="G7437" s="14">
        <f t="shared" si="813"/>
        <v>7.514967510422706E-5</v>
      </c>
      <c r="H7437" s="6">
        <f t="shared" si="816"/>
        <v>-0.1</v>
      </c>
      <c r="I7437" s="14">
        <f t="shared" si="817"/>
        <v>-77.379831965778507</v>
      </c>
      <c r="J7437" s="9" t="b">
        <f t="shared" si="814"/>
        <v>0</v>
      </c>
      <c r="K7437" t="b">
        <f t="shared" si="818"/>
        <v>0</v>
      </c>
      <c r="L7437" s="35">
        <v>1.4601581872751316E-2</v>
      </c>
      <c r="M7437" s="37">
        <f t="shared" si="815"/>
        <v>0</v>
      </c>
      <c r="N7437" s="4"/>
      <c r="R7437" s="4"/>
    </row>
    <row r="7438" spans="1:18" x14ac:dyDescent="0.25">
      <c r="A7438" s="9">
        <v>45236.875</v>
      </c>
      <c r="B7438" s="5">
        <v>45236</v>
      </c>
      <c r="C7438" s="6">
        <v>50068.040538194444</v>
      </c>
      <c r="D7438" s="6">
        <v>2.1334380563348531E-2</v>
      </c>
      <c r="E7438" s="6">
        <v>19430</v>
      </c>
      <c r="F7438" s="14">
        <f t="shared" si="812"/>
        <v>4.2610775924161809E-5</v>
      </c>
      <c r="G7438" s="14">
        <f t="shared" si="813"/>
        <v>1.0980123810266871E-4</v>
      </c>
      <c r="H7438" s="6">
        <f t="shared" si="816"/>
        <v>0</v>
      </c>
      <c r="I7438" s="14">
        <f t="shared" si="817"/>
        <v>0</v>
      </c>
      <c r="J7438" s="9" t="b">
        <f t="shared" si="814"/>
        <v>0</v>
      </c>
      <c r="K7438" t="b">
        <f t="shared" si="818"/>
        <v>0</v>
      </c>
      <c r="L7438" s="35">
        <v>2.1334380563348531E-2</v>
      </c>
      <c r="M7438" s="37">
        <f t="shared" si="815"/>
        <v>0</v>
      </c>
      <c r="N7438" s="4"/>
      <c r="R7438" s="4"/>
    </row>
    <row r="7439" spans="1:18" x14ac:dyDescent="0.25">
      <c r="A7439" s="9">
        <v>45236.916666666664</v>
      </c>
      <c r="B7439" s="5">
        <v>45236</v>
      </c>
      <c r="C7439" s="6">
        <v>48267.555308159725</v>
      </c>
      <c r="D7439" s="6">
        <v>1.7104503576540284E-2</v>
      </c>
      <c r="E7439" s="6">
        <v>19430</v>
      </c>
      <c r="F7439" s="14">
        <f t="shared" si="812"/>
        <v>3.5436854979163887E-5</v>
      </c>
      <c r="G7439" s="14">
        <f t="shared" si="813"/>
        <v>8.8031413157695757E-5</v>
      </c>
      <c r="H7439" s="6">
        <f t="shared" si="816"/>
        <v>0</v>
      </c>
      <c r="I7439" s="14">
        <f t="shared" si="817"/>
        <v>0</v>
      </c>
      <c r="J7439" s="9" t="b">
        <f t="shared" si="814"/>
        <v>0</v>
      </c>
      <c r="K7439" t="b">
        <f t="shared" si="818"/>
        <v>0</v>
      </c>
      <c r="L7439" s="35">
        <v>1.7104503576540284E-2</v>
      </c>
      <c r="M7439" s="37">
        <f t="shared" si="815"/>
        <v>0</v>
      </c>
      <c r="N7439" s="4"/>
      <c r="R7439" s="4"/>
    </row>
    <row r="7440" spans="1:18" x14ac:dyDescent="0.25">
      <c r="A7440" s="9">
        <v>45236.958333333336</v>
      </c>
      <c r="B7440" s="5">
        <v>45236</v>
      </c>
      <c r="C7440" s="6">
        <v>45279.532235243052</v>
      </c>
      <c r="D7440" s="6">
        <v>2.8994133062660694E-2</v>
      </c>
      <c r="E7440" s="6">
        <v>19430</v>
      </c>
      <c r="F7440" s="14">
        <f t="shared" si="812"/>
        <v>6.4033640877794411E-5</v>
      </c>
      <c r="G7440" s="14">
        <f t="shared" si="813"/>
        <v>1.4922353609192327E-4</v>
      </c>
      <c r="H7440" s="6">
        <f t="shared" si="816"/>
        <v>0</v>
      </c>
      <c r="I7440" s="14">
        <f t="shared" si="817"/>
        <v>0</v>
      </c>
      <c r="J7440" s="9" t="b">
        <f t="shared" si="814"/>
        <v>0</v>
      </c>
      <c r="K7440" t="b">
        <f t="shared" si="818"/>
        <v>0</v>
      </c>
      <c r="L7440" s="35">
        <v>2.8994133062660694E-2</v>
      </c>
      <c r="M7440" s="37">
        <f t="shared" si="815"/>
        <v>0</v>
      </c>
      <c r="N7440" s="4"/>
      <c r="R7440" s="4"/>
    </row>
    <row r="7441" spans="1:18" x14ac:dyDescent="0.25">
      <c r="A7441" s="9">
        <v>45237</v>
      </c>
      <c r="B7441" s="5">
        <v>45237</v>
      </c>
      <c r="C7441" s="6">
        <v>42571.506636284721</v>
      </c>
      <c r="D7441" s="6">
        <v>1.6477321831302509E-2</v>
      </c>
      <c r="E7441" s="6">
        <v>19430</v>
      </c>
      <c r="F7441" s="14">
        <f t="shared" si="812"/>
        <v>3.8705047420751817E-5</v>
      </c>
      <c r="G7441" s="14">
        <f t="shared" si="813"/>
        <v>8.4803509167794699E-5</v>
      </c>
      <c r="H7441" s="6">
        <f t="shared" si="816"/>
        <v>0</v>
      </c>
      <c r="I7441" s="14">
        <f t="shared" si="817"/>
        <v>0</v>
      </c>
      <c r="J7441" s="9" t="b">
        <f t="shared" si="814"/>
        <v>0</v>
      </c>
      <c r="K7441" t="b">
        <f t="shared" si="818"/>
        <v>0</v>
      </c>
      <c r="L7441" s="35">
        <v>1.6477321831302509E-2</v>
      </c>
      <c r="M7441" s="37">
        <f t="shared" si="815"/>
        <v>0</v>
      </c>
      <c r="N7441" s="4"/>
      <c r="R7441" s="4"/>
    </row>
    <row r="7442" spans="1:18" x14ac:dyDescent="0.25">
      <c r="A7442" s="9">
        <v>45237.041666666664</v>
      </c>
      <c r="B7442" s="5">
        <v>45237</v>
      </c>
      <c r="C7442" s="6">
        <v>40408.442747395835</v>
      </c>
      <c r="D7442" s="6">
        <v>2.9564969645192226E-2</v>
      </c>
      <c r="E7442" s="6">
        <v>19430</v>
      </c>
      <c r="F7442" s="14">
        <f t="shared" si="812"/>
        <v>7.3165327924193694E-5</v>
      </c>
      <c r="G7442" s="14">
        <f t="shared" si="813"/>
        <v>1.5216144953778809E-4</v>
      </c>
      <c r="H7442" s="6">
        <f t="shared" si="816"/>
        <v>0</v>
      </c>
      <c r="I7442" s="14">
        <f t="shared" si="817"/>
        <v>0</v>
      </c>
      <c r="J7442" s="9" t="b">
        <f t="shared" si="814"/>
        <v>0</v>
      </c>
      <c r="K7442" t="b">
        <f t="shared" si="818"/>
        <v>0</v>
      </c>
      <c r="L7442" s="35">
        <v>2.9564969645192226E-2</v>
      </c>
      <c r="M7442" s="37">
        <f t="shared" si="815"/>
        <v>0</v>
      </c>
      <c r="N7442" s="4"/>
      <c r="R7442" s="4"/>
    </row>
    <row r="7443" spans="1:18" x14ac:dyDescent="0.25">
      <c r="A7443" s="9">
        <v>45237.083333333336</v>
      </c>
      <c r="B7443" s="5">
        <v>45237</v>
      </c>
      <c r="C7443" s="6">
        <v>39102.608155381946</v>
      </c>
      <c r="D7443" s="6">
        <v>2.3308199263281291E-2</v>
      </c>
      <c r="E7443" s="6">
        <v>19430</v>
      </c>
      <c r="F7443" s="14">
        <f t="shared" si="812"/>
        <v>5.9607786699704404E-5</v>
      </c>
      <c r="G7443" s="14">
        <f t="shared" si="813"/>
        <v>1.1995985210129331E-4</v>
      </c>
      <c r="H7443" s="6">
        <f t="shared" si="816"/>
        <v>0</v>
      </c>
      <c r="I7443" s="14">
        <f t="shared" si="817"/>
        <v>0</v>
      </c>
      <c r="J7443" s="9" t="b">
        <f t="shared" si="814"/>
        <v>0</v>
      </c>
      <c r="K7443" t="b">
        <f t="shared" si="818"/>
        <v>0</v>
      </c>
      <c r="L7443" s="35">
        <v>2.3308199263281291E-2</v>
      </c>
      <c r="M7443" s="37">
        <f t="shared" si="815"/>
        <v>0</v>
      </c>
      <c r="N7443" s="4"/>
      <c r="R7443" s="4"/>
    </row>
    <row r="7444" spans="1:18" x14ac:dyDescent="0.25">
      <c r="A7444" s="9">
        <v>45237.125</v>
      </c>
      <c r="B7444" s="5">
        <v>45237</v>
      </c>
      <c r="C7444" s="6">
        <v>38231.288346354166</v>
      </c>
      <c r="D7444" s="6">
        <v>2.0667755810750855E-2</v>
      </c>
      <c r="E7444" s="6">
        <v>19430</v>
      </c>
      <c r="F7444" s="14">
        <f t="shared" si="812"/>
        <v>5.4059794227995944E-5</v>
      </c>
      <c r="G7444" s="14">
        <f t="shared" si="813"/>
        <v>1.0637033356022057E-4</v>
      </c>
      <c r="H7444" s="6">
        <f t="shared" si="816"/>
        <v>0</v>
      </c>
      <c r="I7444" s="14">
        <f t="shared" si="817"/>
        <v>0</v>
      </c>
      <c r="J7444" s="9" t="b">
        <f t="shared" si="814"/>
        <v>0</v>
      </c>
      <c r="K7444" t="b">
        <f t="shared" si="818"/>
        <v>0</v>
      </c>
      <c r="L7444" s="35">
        <v>2.0667755810750855E-2</v>
      </c>
      <c r="M7444" s="37">
        <f t="shared" si="815"/>
        <v>0</v>
      </c>
      <c r="N7444" s="4"/>
      <c r="R7444" s="4"/>
    </row>
    <row r="7445" spans="1:18" x14ac:dyDescent="0.25">
      <c r="A7445" s="9">
        <v>45237.166666666664</v>
      </c>
      <c r="B7445" s="5">
        <v>45237</v>
      </c>
      <c r="C7445" s="6">
        <v>37806.449717881944</v>
      </c>
      <c r="D7445" s="6">
        <v>1.3479206470979584E-2</v>
      </c>
      <c r="E7445" s="6">
        <v>19430</v>
      </c>
      <c r="F7445" s="14">
        <f t="shared" si="812"/>
        <v>3.5653192964596463E-5</v>
      </c>
      <c r="G7445" s="14">
        <f t="shared" si="813"/>
        <v>6.9373167632421942E-5</v>
      </c>
      <c r="H7445" s="6">
        <f t="shared" si="816"/>
        <v>0</v>
      </c>
      <c r="I7445" s="14">
        <f t="shared" si="817"/>
        <v>0</v>
      </c>
      <c r="J7445" s="9" t="b">
        <f t="shared" si="814"/>
        <v>0</v>
      </c>
      <c r="K7445" t="b">
        <f t="shared" si="818"/>
        <v>0</v>
      </c>
      <c r="L7445" s="35">
        <v>1.3479206470979584E-2</v>
      </c>
      <c r="M7445" s="37">
        <f t="shared" si="815"/>
        <v>0</v>
      </c>
      <c r="N7445" s="4"/>
      <c r="R7445" s="4"/>
    </row>
    <row r="7446" spans="1:18" x14ac:dyDescent="0.25">
      <c r="A7446" s="9">
        <v>45237.208333333336</v>
      </c>
      <c r="B7446" s="5">
        <v>45237</v>
      </c>
      <c r="C7446" s="6">
        <v>38170.933663194446</v>
      </c>
      <c r="D7446" s="6">
        <v>1.7394422837388547E-2</v>
      </c>
      <c r="E7446" s="6">
        <v>19430</v>
      </c>
      <c r="F7446" s="14">
        <f t="shared" si="812"/>
        <v>4.5569812336450043E-5</v>
      </c>
      <c r="G7446" s="14">
        <f t="shared" si="813"/>
        <v>8.9523534932519548E-5</v>
      </c>
      <c r="H7446" s="6">
        <f t="shared" si="816"/>
        <v>0</v>
      </c>
      <c r="I7446" s="14">
        <f t="shared" si="817"/>
        <v>0</v>
      </c>
      <c r="J7446" s="9" t="b">
        <f t="shared" si="814"/>
        <v>0</v>
      </c>
      <c r="K7446" t="b">
        <f t="shared" si="818"/>
        <v>0</v>
      </c>
      <c r="L7446" s="35">
        <v>1.7394422837388547E-2</v>
      </c>
      <c r="M7446" s="37">
        <f t="shared" si="815"/>
        <v>0</v>
      </c>
      <c r="N7446" s="4"/>
      <c r="R7446" s="4"/>
    </row>
    <row r="7447" spans="1:18" x14ac:dyDescent="0.25">
      <c r="A7447" s="9">
        <v>45237.25</v>
      </c>
      <c r="B7447" s="5">
        <v>45237</v>
      </c>
      <c r="C7447" s="6">
        <v>39692.082300347225</v>
      </c>
      <c r="D7447" s="6">
        <v>1.4528343925617769E-2</v>
      </c>
      <c r="E7447" s="6">
        <v>19430</v>
      </c>
      <c r="F7447" s="14">
        <f t="shared" si="812"/>
        <v>3.6602624714125102E-5</v>
      </c>
      <c r="G7447" s="14">
        <f t="shared" si="813"/>
        <v>7.4772742797826904E-5</v>
      </c>
      <c r="H7447" s="6">
        <f t="shared" si="816"/>
        <v>0</v>
      </c>
      <c r="I7447" s="14">
        <f t="shared" si="817"/>
        <v>0</v>
      </c>
      <c r="J7447" s="9" t="b">
        <f t="shared" si="814"/>
        <v>0</v>
      </c>
      <c r="K7447" t="b">
        <f t="shared" si="818"/>
        <v>0</v>
      </c>
      <c r="L7447" s="35">
        <v>1.4528343925617769E-2</v>
      </c>
      <c r="M7447" s="37">
        <f t="shared" si="815"/>
        <v>0</v>
      </c>
      <c r="N7447" s="4"/>
      <c r="R7447" s="4"/>
    </row>
    <row r="7448" spans="1:18" x14ac:dyDescent="0.25">
      <c r="A7448" s="9">
        <v>45237.291666666664</v>
      </c>
      <c r="B7448" s="5">
        <v>45237</v>
      </c>
      <c r="C7448" s="6">
        <v>42092.251302083336</v>
      </c>
      <c r="D7448" s="6">
        <v>7.9747014087916623</v>
      </c>
      <c r="E7448" s="6">
        <v>19430</v>
      </c>
      <c r="F7448" s="14">
        <f t="shared" si="812"/>
        <v>1.8945770687245133E-2</v>
      </c>
      <c r="G7448" s="14">
        <f t="shared" si="813"/>
        <v>4.104323936588606E-2</v>
      </c>
      <c r="H7448" s="6">
        <f t="shared" si="816"/>
        <v>8</v>
      </c>
      <c r="I7448" s="14">
        <f t="shared" si="817"/>
        <v>55064.775730519657</v>
      </c>
      <c r="J7448" s="9" t="b">
        <f t="shared" si="814"/>
        <v>1</v>
      </c>
      <c r="K7448" t="b">
        <f t="shared" si="818"/>
        <v>1</v>
      </c>
      <c r="L7448" s="35">
        <v>7.9747014087916623</v>
      </c>
      <c r="M7448" s="37">
        <f t="shared" si="815"/>
        <v>7.9747014087916623</v>
      </c>
      <c r="N7448" s="4"/>
      <c r="R7448" s="4"/>
    </row>
    <row r="7449" spans="1:18" x14ac:dyDescent="0.25">
      <c r="A7449" s="9">
        <v>45237.333333333336</v>
      </c>
      <c r="B7449" s="5">
        <v>45237</v>
      </c>
      <c r="C7449" s="6">
        <v>43305.221371527776</v>
      </c>
      <c r="D7449" s="6">
        <v>1963.5433783891465</v>
      </c>
      <c r="E7449" s="6">
        <v>19430</v>
      </c>
      <c r="F7449" s="14">
        <f t="shared" si="812"/>
        <v>4.534195453114882</v>
      </c>
      <c r="G7449" s="14">
        <f t="shared" si="813"/>
        <v>10.105730202723349</v>
      </c>
      <c r="H7449" s="6">
        <f t="shared" si="816"/>
        <v>1955.6</v>
      </c>
      <c r="I7449" s="14">
        <f t="shared" si="817"/>
        <v>24522.548240415126</v>
      </c>
      <c r="J7449" s="9" t="b">
        <f t="shared" si="814"/>
        <v>1</v>
      </c>
      <c r="K7449" t="b">
        <f t="shared" si="818"/>
        <v>1</v>
      </c>
      <c r="L7449" s="35">
        <v>1963.5433783891465</v>
      </c>
      <c r="M7449" s="37">
        <f t="shared" si="815"/>
        <v>1963.5433783891465</v>
      </c>
      <c r="N7449" s="4"/>
      <c r="R7449" s="4"/>
    </row>
    <row r="7450" spans="1:18" x14ac:dyDescent="0.25">
      <c r="A7450" s="9">
        <v>45237.375</v>
      </c>
      <c r="B7450" s="5">
        <v>45237</v>
      </c>
      <c r="C7450" s="6">
        <v>44718.203914930556</v>
      </c>
      <c r="D7450" s="6">
        <v>8878.328431532118</v>
      </c>
      <c r="E7450" s="6">
        <v>19430</v>
      </c>
      <c r="F7450" s="14">
        <f t="shared" si="812"/>
        <v>19.853946836553991</v>
      </c>
      <c r="G7450" s="14">
        <f t="shared" si="813"/>
        <v>45.693918844735556</v>
      </c>
      <c r="H7450" s="6">
        <f t="shared" si="816"/>
        <v>6914.8</v>
      </c>
      <c r="I7450" s="14">
        <f t="shared" si="817"/>
        <v>352.15926860107214</v>
      </c>
      <c r="J7450" s="9" t="b">
        <f t="shared" si="814"/>
        <v>1</v>
      </c>
      <c r="K7450" t="b">
        <f t="shared" si="818"/>
        <v>1</v>
      </c>
      <c r="L7450" s="35">
        <v>8878.328431532118</v>
      </c>
      <c r="M7450" s="37">
        <f t="shared" si="815"/>
        <v>8878.328431532118</v>
      </c>
      <c r="N7450" s="4"/>
      <c r="R7450" s="4"/>
    </row>
    <row r="7451" spans="1:18" x14ac:dyDescent="0.25">
      <c r="A7451" s="9">
        <v>45237.416666666664</v>
      </c>
      <c r="B7451" s="5">
        <v>45237</v>
      </c>
      <c r="C7451" s="6">
        <v>46335.169483506943</v>
      </c>
      <c r="D7451" s="6">
        <v>11749.095379774306</v>
      </c>
      <c r="E7451" s="6">
        <v>19430</v>
      </c>
      <c r="F7451" s="14">
        <f t="shared" si="812"/>
        <v>25.356754946059727</v>
      </c>
      <c r="G7451" s="14">
        <f t="shared" si="813"/>
        <v>60.468838804808577</v>
      </c>
      <c r="H7451" s="6">
        <f t="shared" si="816"/>
        <v>2870.8</v>
      </c>
      <c r="I7451" s="14">
        <f t="shared" si="817"/>
        <v>32.334915543382202</v>
      </c>
      <c r="J7451" s="9" t="b">
        <f t="shared" si="814"/>
        <v>1</v>
      </c>
      <c r="K7451" t="b">
        <f t="shared" si="818"/>
        <v>1</v>
      </c>
      <c r="L7451" s="35">
        <v>11749.095379774306</v>
      </c>
      <c r="M7451" s="37">
        <f t="shared" si="815"/>
        <v>11749.095379774306</v>
      </c>
      <c r="N7451" s="4"/>
      <c r="R7451" s="4"/>
    </row>
    <row r="7452" spans="1:18" x14ac:dyDescent="0.25">
      <c r="A7452" s="9">
        <v>45237.458333333336</v>
      </c>
      <c r="B7452" s="5">
        <v>45237</v>
      </c>
      <c r="C7452" s="6">
        <v>48068.932330729163</v>
      </c>
      <c r="D7452" s="6">
        <v>11678.025084635417</v>
      </c>
      <c r="E7452" s="6">
        <v>19430</v>
      </c>
      <c r="F7452" s="14">
        <f t="shared" si="812"/>
        <v>24.294330076413978</v>
      </c>
      <c r="G7452" s="14">
        <f t="shared" si="813"/>
        <v>60.103062710424169</v>
      </c>
      <c r="H7452" s="6">
        <f t="shared" si="816"/>
        <v>-71.099999999999994</v>
      </c>
      <c r="I7452" s="14">
        <f t="shared" si="817"/>
        <v>-0.60515297307396432</v>
      </c>
      <c r="J7452" s="9" t="b">
        <f t="shared" si="814"/>
        <v>1</v>
      </c>
      <c r="K7452" t="b">
        <f t="shared" si="818"/>
        <v>1</v>
      </c>
      <c r="L7452" s="35">
        <v>11678.025084635417</v>
      </c>
      <c r="M7452" s="37">
        <f t="shared" si="815"/>
        <v>11678.025084635417</v>
      </c>
      <c r="N7452" s="4"/>
      <c r="R7452" s="4"/>
    </row>
    <row r="7453" spans="1:18" x14ac:dyDescent="0.25">
      <c r="A7453" s="9">
        <v>45237.5</v>
      </c>
      <c r="B7453" s="5">
        <v>45237</v>
      </c>
      <c r="C7453" s="6">
        <v>50195.504318576386</v>
      </c>
      <c r="D7453" s="6">
        <v>11088.345345052083</v>
      </c>
      <c r="E7453" s="6">
        <v>19430</v>
      </c>
      <c r="F7453" s="14">
        <f t="shared" si="812"/>
        <v>22.090315647946383</v>
      </c>
      <c r="G7453" s="14">
        <f t="shared" si="813"/>
        <v>57.068169557653533</v>
      </c>
      <c r="H7453" s="6">
        <f t="shared" si="816"/>
        <v>-589.70000000000005</v>
      </c>
      <c r="I7453" s="14">
        <f t="shared" si="817"/>
        <v>-5.0496551919198946</v>
      </c>
      <c r="J7453" s="9" t="b">
        <f t="shared" si="814"/>
        <v>1</v>
      </c>
      <c r="K7453" t="b">
        <f t="shared" si="818"/>
        <v>1</v>
      </c>
      <c r="L7453" s="35">
        <v>11088.345345052083</v>
      </c>
      <c r="M7453" s="37">
        <f t="shared" si="815"/>
        <v>11088.345345052083</v>
      </c>
      <c r="N7453" s="4"/>
      <c r="R7453" s="4"/>
    </row>
    <row r="7454" spans="1:18" x14ac:dyDescent="0.25">
      <c r="A7454" s="9">
        <v>45237.541666666664</v>
      </c>
      <c r="B7454" s="5">
        <v>45237</v>
      </c>
      <c r="C7454" s="6">
        <v>52335.282964409722</v>
      </c>
      <c r="D7454" s="6">
        <v>10692.359760199653</v>
      </c>
      <c r="E7454" s="6">
        <v>19430</v>
      </c>
      <c r="F7454" s="14">
        <f t="shared" si="812"/>
        <v>20.430499568466889</v>
      </c>
      <c r="G7454" s="14">
        <f t="shared" si="813"/>
        <v>55.030158312916392</v>
      </c>
      <c r="H7454" s="6">
        <f t="shared" si="816"/>
        <v>-396</v>
      </c>
      <c r="I7454" s="14">
        <f t="shared" si="817"/>
        <v>-3.5713173397571518</v>
      </c>
      <c r="J7454" s="9" t="b">
        <f t="shared" si="814"/>
        <v>1</v>
      </c>
      <c r="K7454" t="b">
        <f t="shared" si="818"/>
        <v>1</v>
      </c>
      <c r="L7454" s="35">
        <v>10692.359760199653</v>
      </c>
      <c r="M7454" s="37">
        <f t="shared" si="815"/>
        <v>10692.359760199653</v>
      </c>
      <c r="N7454" s="4"/>
      <c r="R7454" s="4"/>
    </row>
    <row r="7455" spans="1:18" x14ac:dyDescent="0.25">
      <c r="A7455" s="9">
        <v>45237.583333333336</v>
      </c>
      <c r="B7455" s="5">
        <v>45237</v>
      </c>
      <c r="C7455" s="6">
        <v>54401.373081597223</v>
      </c>
      <c r="D7455" s="6">
        <v>10672.733802083334</v>
      </c>
      <c r="E7455" s="6">
        <v>19430</v>
      </c>
      <c r="F7455" s="14">
        <f t="shared" si="812"/>
        <v>19.618500779521103</v>
      </c>
      <c r="G7455" s="14">
        <f t="shared" si="813"/>
        <v>54.92914977912163</v>
      </c>
      <c r="H7455" s="6">
        <f t="shared" si="816"/>
        <v>-19.600000000000001</v>
      </c>
      <c r="I7455" s="14">
        <f t="shared" si="817"/>
        <v>-0.18330845986830152</v>
      </c>
      <c r="J7455" s="9" t="b">
        <f t="shared" si="814"/>
        <v>1</v>
      </c>
      <c r="K7455" t="b">
        <f t="shared" si="818"/>
        <v>1</v>
      </c>
      <c r="L7455" s="35">
        <v>10672.733802083334</v>
      </c>
      <c r="M7455" s="37">
        <f t="shared" si="815"/>
        <v>10672.733802083334</v>
      </c>
      <c r="N7455" s="4"/>
      <c r="R7455" s="4"/>
    </row>
    <row r="7456" spans="1:18" x14ac:dyDescent="0.25">
      <c r="A7456" s="9">
        <v>45237.625</v>
      </c>
      <c r="B7456" s="5">
        <v>45237</v>
      </c>
      <c r="C7456" s="6">
        <v>55834.31811197917</v>
      </c>
      <c r="D7456" s="6">
        <v>10805.172494574654</v>
      </c>
      <c r="E7456" s="6">
        <v>19430</v>
      </c>
      <c r="F7456" s="14">
        <f t="shared" si="812"/>
        <v>19.352206420617897</v>
      </c>
      <c r="G7456" s="14">
        <f t="shared" si="813"/>
        <v>55.610769400795959</v>
      </c>
      <c r="H7456" s="6">
        <f t="shared" si="816"/>
        <v>132.4</v>
      </c>
      <c r="I7456" s="14">
        <f t="shared" si="817"/>
        <v>1.2405443858644287</v>
      </c>
      <c r="J7456" s="9" t="b">
        <f t="shared" si="814"/>
        <v>1</v>
      </c>
      <c r="K7456" t="b">
        <f t="shared" si="818"/>
        <v>1</v>
      </c>
      <c r="L7456" s="35">
        <v>10805.172494574654</v>
      </c>
      <c r="M7456" s="37">
        <f t="shared" si="815"/>
        <v>10805.172494574654</v>
      </c>
      <c r="N7456" s="4"/>
      <c r="R7456" s="4"/>
    </row>
    <row r="7457" spans="1:18" x14ac:dyDescent="0.25">
      <c r="A7457" s="9">
        <v>45237.666666666664</v>
      </c>
      <c r="B7457" s="5">
        <v>45237</v>
      </c>
      <c r="C7457" s="6">
        <v>56709.692595486114</v>
      </c>
      <c r="D7457" s="6">
        <v>10299.613857421875</v>
      </c>
      <c r="E7457" s="6">
        <v>19430</v>
      </c>
      <c r="F7457" s="14">
        <f t="shared" si="812"/>
        <v>18.161999097561122</v>
      </c>
      <c r="G7457" s="14">
        <f t="shared" si="813"/>
        <v>53.008820676386378</v>
      </c>
      <c r="H7457" s="6">
        <f t="shared" si="816"/>
        <v>-505.6</v>
      </c>
      <c r="I7457" s="14">
        <f t="shared" si="817"/>
        <v>-4.6792404309497604</v>
      </c>
      <c r="J7457" s="9" t="b">
        <f t="shared" si="814"/>
        <v>1</v>
      </c>
      <c r="K7457" t="b">
        <f t="shared" si="818"/>
        <v>1</v>
      </c>
      <c r="L7457" s="35">
        <v>10299.613857421875</v>
      </c>
      <c r="M7457" s="37">
        <f t="shared" si="815"/>
        <v>10299.613857421875</v>
      </c>
      <c r="N7457" s="4"/>
      <c r="R7457" s="4"/>
    </row>
    <row r="7458" spans="1:18" x14ac:dyDescent="0.25">
      <c r="A7458" s="9">
        <v>45237.708333333336</v>
      </c>
      <c r="B7458" s="5">
        <v>45237</v>
      </c>
      <c r="C7458" s="6">
        <v>56230.073446180555</v>
      </c>
      <c r="D7458" s="6">
        <v>6467.9571820746523</v>
      </c>
      <c r="E7458" s="6">
        <v>19430</v>
      </c>
      <c r="F7458" s="14">
        <f t="shared" si="812"/>
        <v>11.502665363340354</v>
      </c>
      <c r="G7458" s="14">
        <f t="shared" si="813"/>
        <v>33.288508399766606</v>
      </c>
      <c r="H7458" s="6">
        <f t="shared" si="816"/>
        <v>-3831.7</v>
      </c>
      <c r="I7458" s="14">
        <f t="shared" si="817"/>
        <v>-37.202365574500512</v>
      </c>
      <c r="J7458" s="9" t="b">
        <f t="shared" si="814"/>
        <v>1</v>
      </c>
      <c r="K7458" t="b">
        <f t="shared" si="818"/>
        <v>1</v>
      </c>
      <c r="L7458" s="35">
        <v>6467.9571820746523</v>
      </c>
      <c r="M7458" s="37">
        <f t="shared" si="815"/>
        <v>6467.9571820746523</v>
      </c>
      <c r="N7458" s="4"/>
      <c r="R7458" s="4"/>
    </row>
    <row r="7459" spans="1:18" x14ac:dyDescent="0.25">
      <c r="A7459" s="9">
        <v>45237.75</v>
      </c>
      <c r="B7459" s="5">
        <v>45237</v>
      </c>
      <c r="C7459" s="6">
        <v>55029.469036458337</v>
      </c>
      <c r="D7459" s="6">
        <v>933.55542319600784</v>
      </c>
      <c r="E7459" s="6">
        <v>19430</v>
      </c>
      <c r="F7459" s="14">
        <f t="shared" si="812"/>
        <v>1.6964645299003434</v>
      </c>
      <c r="G7459" s="14">
        <f t="shared" si="813"/>
        <v>4.8047113906124954</v>
      </c>
      <c r="H7459" s="6">
        <f t="shared" si="816"/>
        <v>-5534.4</v>
      </c>
      <c r="I7459" s="14">
        <f t="shared" si="817"/>
        <v>-85.566429155376582</v>
      </c>
      <c r="J7459" s="9" t="b">
        <f t="shared" si="814"/>
        <v>1</v>
      </c>
      <c r="K7459" t="b">
        <f t="shared" si="818"/>
        <v>1</v>
      </c>
      <c r="L7459" s="35">
        <v>933.55542319600784</v>
      </c>
      <c r="M7459" s="37">
        <f t="shared" si="815"/>
        <v>933.55542319600784</v>
      </c>
      <c r="N7459" s="4"/>
      <c r="R7459" s="4"/>
    </row>
    <row r="7460" spans="1:18" x14ac:dyDescent="0.25">
      <c r="A7460" s="9">
        <v>45237.791666666664</v>
      </c>
      <c r="B7460" s="5">
        <v>45237</v>
      </c>
      <c r="C7460" s="6">
        <v>54891.300763888888</v>
      </c>
      <c r="D7460" s="6">
        <v>1.3803058419790532E-2</v>
      </c>
      <c r="E7460" s="6">
        <v>19430</v>
      </c>
      <c r="F7460" s="14">
        <f t="shared" si="812"/>
        <v>2.5146167475905569E-5</v>
      </c>
      <c r="G7460" s="14">
        <f t="shared" si="813"/>
        <v>7.1039930107002222E-5</v>
      </c>
      <c r="H7460" s="6">
        <f t="shared" si="816"/>
        <v>-933.5</v>
      </c>
      <c r="I7460" s="14">
        <f t="shared" si="817"/>
        <v>-99.9940632131065</v>
      </c>
      <c r="J7460" s="9" t="b">
        <f t="shared" si="814"/>
        <v>0</v>
      </c>
      <c r="K7460" t="b">
        <f t="shared" si="818"/>
        <v>1</v>
      </c>
      <c r="L7460" s="35">
        <v>1.3803058419790532E-2</v>
      </c>
      <c r="M7460" s="37">
        <f t="shared" si="815"/>
        <v>0</v>
      </c>
      <c r="N7460" s="4"/>
      <c r="R7460" s="4"/>
    </row>
    <row r="7461" spans="1:18" x14ac:dyDescent="0.25">
      <c r="A7461" s="9">
        <v>45237.833333333336</v>
      </c>
      <c r="B7461" s="5">
        <v>45237</v>
      </c>
      <c r="C7461" s="6">
        <v>53505.453684895831</v>
      </c>
      <c r="D7461" s="6">
        <v>0.10961090730503202</v>
      </c>
      <c r="E7461" s="6">
        <v>19430</v>
      </c>
      <c r="F7461" s="14">
        <f t="shared" si="812"/>
        <v>2.0485931761377499E-4</v>
      </c>
      <c r="G7461" s="14">
        <f t="shared" si="813"/>
        <v>5.6413230728271757E-4</v>
      </c>
      <c r="H7461" s="6">
        <f t="shared" si="816"/>
        <v>0.1</v>
      </c>
      <c r="I7461" s="14">
        <f t="shared" si="817"/>
        <v>724.47711919136793</v>
      </c>
      <c r="J7461" s="9" t="b">
        <f t="shared" si="814"/>
        <v>0</v>
      </c>
      <c r="K7461" t="b">
        <f t="shared" si="818"/>
        <v>0</v>
      </c>
      <c r="L7461" s="35">
        <v>0.10961090730503202</v>
      </c>
      <c r="M7461" s="37">
        <f t="shared" si="815"/>
        <v>0</v>
      </c>
      <c r="N7461" s="4"/>
      <c r="R7461" s="4"/>
    </row>
    <row r="7462" spans="1:18" x14ac:dyDescent="0.25">
      <c r="A7462" s="9">
        <v>45237.875</v>
      </c>
      <c r="B7462" s="5">
        <v>45237</v>
      </c>
      <c r="C7462" s="6">
        <v>52135.203771701388</v>
      </c>
      <c r="D7462" s="6">
        <v>2.8748006371478268E-2</v>
      </c>
      <c r="E7462" s="6">
        <v>19430</v>
      </c>
      <c r="F7462" s="14">
        <f t="shared" si="812"/>
        <v>5.5141256371347443E-5</v>
      </c>
      <c r="G7462" s="14">
        <f t="shared" si="813"/>
        <v>1.4795680067667663E-4</v>
      </c>
      <c r="H7462" s="6">
        <f t="shared" si="816"/>
        <v>-0.1</v>
      </c>
      <c r="I7462" s="14">
        <f t="shared" si="817"/>
        <v>-91.231796596404237</v>
      </c>
      <c r="J7462" s="9" t="b">
        <f t="shared" si="814"/>
        <v>0</v>
      </c>
      <c r="K7462" t="b">
        <f t="shared" si="818"/>
        <v>0</v>
      </c>
      <c r="L7462" s="35">
        <v>2.8748006371478268E-2</v>
      </c>
      <c r="M7462" s="37">
        <f t="shared" si="815"/>
        <v>0</v>
      </c>
      <c r="N7462" s="4"/>
      <c r="R7462" s="4"/>
    </row>
    <row r="7463" spans="1:18" x14ac:dyDescent="0.25">
      <c r="A7463" s="9">
        <v>45237.916666666664</v>
      </c>
      <c r="B7463" s="5">
        <v>45237</v>
      </c>
      <c r="C7463" s="6">
        <v>50216.054904513891</v>
      </c>
      <c r="D7463" s="6">
        <v>2.3149582522377792E-2</v>
      </c>
      <c r="E7463" s="6">
        <v>19430</v>
      </c>
      <c r="F7463" s="14">
        <f t="shared" si="812"/>
        <v>4.6099962584469951E-5</v>
      </c>
      <c r="G7463" s="14">
        <f t="shared" si="813"/>
        <v>1.1914350243117752E-4</v>
      </c>
      <c r="H7463" s="6">
        <f t="shared" si="816"/>
        <v>0</v>
      </c>
      <c r="I7463" s="14">
        <f t="shared" si="817"/>
        <v>0</v>
      </c>
      <c r="J7463" s="9" t="b">
        <f t="shared" si="814"/>
        <v>0</v>
      </c>
      <c r="K7463" t="b">
        <f t="shared" si="818"/>
        <v>0</v>
      </c>
      <c r="L7463" s="35">
        <v>2.3149582522377792E-2</v>
      </c>
      <c r="M7463" s="37">
        <f t="shared" si="815"/>
        <v>0</v>
      </c>
      <c r="N7463" s="4"/>
      <c r="R7463" s="4"/>
    </row>
    <row r="7464" spans="1:18" x14ac:dyDescent="0.25">
      <c r="A7464" s="9">
        <v>45237.958333333336</v>
      </c>
      <c r="B7464" s="5">
        <v>45237</v>
      </c>
      <c r="C7464" s="6">
        <v>47346.670052083333</v>
      </c>
      <c r="D7464" s="6">
        <v>8.5447655769025407E-3</v>
      </c>
      <c r="E7464" s="6">
        <v>19430</v>
      </c>
      <c r="F7464" s="14">
        <f t="shared" si="812"/>
        <v>1.8047236621927027E-5</v>
      </c>
      <c r="G7464" s="14">
        <f t="shared" si="813"/>
        <v>4.3977177441598255E-5</v>
      </c>
      <c r="H7464" s="6">
        <f t="shared" si="816"/>
        <v>0</v>
      </c>
      <c r="I7464" s="14">
        <f t="shared" si="817"/>
        <v>0</v>
      </c>
      <c r="J7464" s="9" t="b">
        <f t="shared" si="814"/>
        <v>0</v>
      </c>
      <c r="K7464" t="b">
        <f t="shared" si="818"/>
        <v>0</v>
      </c>
      <c r="L7464" s="35">
        <v>8.5447655769025407E-3</v>
      </c>
      <c r="M7464" s="37">
        <f t="shared" si="815"/>
        <v>0</v>
      </c>
      <c r="N7464" s="4"/>
      <c r="R7464" s="4"/>
    </row>
    <row r="7465" spans="1:18" x14ac:dyDescent="0.25">
      <c r="A7465" s="9">
        <v>45238</v>
      </c>
      <c r="B7465" s="5">
        <v>45238</v>
      </c>
      <c r="C7465" s="6">
        <v>44435.838845486112</v>
      </c>
      <c r="D7465" s="6">
        <v>2.5330901320439553E-2</v>
      </c>
      <c r="E7465" s="6">
        <v>19430</v>
      </c>
      <c r="F7465" s="14">
        <f t="shared" si="812"/>
        <v>5.7005565729322831E-5</v>
      </c>
      <c r="G7465" s="14">
        <f t="shared" si="813"/>
        <v>1.3037005311600388E-4</v>
      </c>
      <c r="H7465" s="6">
        <f t="shared" si="816"/>
        <v>0</v>
      </c>
      <c r="I7465" s="14">
        <f t="shared" si="817"/>
        <v>0</v>
      </c>
      <c r="J7465" s="9" t="b">
        <f t="shared" si="814"/>
        <v>0</v>
      </c>
      <c r="K7465" t="b">
        <f t="shared" si="818"/>
        <v>0</v>
      </c>
      <c r="L7465" s="35">
        <v>2.5330901320439553E-2</v>
      </c>
      <c r="M7465" s="37">
        <f t="shared" si="815"/>
        <v>0</v>
      </c>
      <c r="N7465" s="4"/>
      <c r="R7465" s="4"/>
    </row>
    <row r="7466" spans="1:18" x14ac:dyDescent="0.25">
      <c r="A7466" s="9">
        <v>45238.041666666664</v>
      </c>
      <c r="B7466" s="5">
        <v>45238</v>
      </c>
      <c r="C7466" s="6">
        <v>42247.122089843753</v>
      </c>
      <c r="D7466" s="6">
        <v>8.9539770356006753E-3</v>
      </c>
      <c r="E7466" s="6">
        <v>19430</v>
      </c>
      <c r="F7466" s="14">
        <f t="shared" si="812"/>
        <v>2.1194288729440388E-5</v>
      </c>
      <c r="G7466" s="14">
        <f t="shared" si="813"/>
        <v>4.6083258031912893E-5</v>
      </c>
      <c r="H7466" s="6">
        <f t="shared" si="816"/>
        <v>0</v>
      </c>
      <c r="I7466" s="14">
        <f t="shared" si="817"/>
        <v>0</v>
      </c>
      <c r="J7466" s="9" t="b">
        <f t="shared" si="814"/>
        <v>0</v>
      </c>
      <c r="K7466" t="b">
        <f t="shared" si="818"/>
        <v>0</v>
      </c>
      <c r="L7466" s="35">
        <v>8.9539770356006753E-3</v>
      </c>
      <c r="M7466" s="37">
        <f t="shared" si="815"/>
        <v>0</v>
      </c>
      <c r="N7466" s="4"/>
      <c r="R7466" s="4"/>
    </row>
    <row r="7467" spans="1:18" x14ac:dyDescent="0.25">
      <c r="A7467" s="9">
        <v>45238.083333333336</v>
      </c>
      <c r="B7467" s="5">
        <v>45238</v>
      </c>
      <c r="C7467" s="6">
        <v>40786.152977430553</v>
      </c>
      <c r="D7467" s="6">
        <v>1.6504911214640539E-2</v>
      </c>
      <c r="E7467" s="6">
        <v>19430</v>
      </c>
      <c r="F7467" s="14">
        <f t="shared" si="812"/>
        <v>4.0466947750070239E-5</v>
      </c>
      <c r="G7467" s="14">
        <f t="shared" si="813"/>
        <v>8.4945502906024381E-5</v>
      </c>
      <c r="H7467" s="6">
        <f t="shared" si="816"/>
        <v>0</v>
      </c>
      <c r="I7467" s="14">
        <f t="shared" si="817"/>
        <v>0</v>
      </c>
      <c r="J7467" s="9" t="b">
        <f t="shared" si="814"/>
        <v>0</v>
      </c>
      <c r="K7467" t="b">
        <f t="shared" si="818"/>
        <v>0</v>
      </c>
      <c r="L7467" s="35">
        <v>1.6504911214640539E-2</v>
      </c>
      <c r="M7467" s="37">
        <f t="shared" si="815"/>
        <v>0</v>
      </c>
      <c r="N7467" s="4"/>
      <c r="R7467" s="4"/>
    </row>
    <row r="7468" spans="1:18" x14ac:dyDescent="0.25">
      <c r="A7468" s="9">
        <v>45238.125</v>
      </c>
      <c r="B7468" s="5">
        <v>45238</v>
      </c>
      <c r="C7468" s="6">
        <v>39739.713396267362</v>
      </c>
      <c r="D7468" s="6">
        <v>6.3098534524700274E-3</v>
      </c>
      <c r="E7468" s="6">
        <v>19430</v>
      </c>
      <c r="F7468" s="14">
        <f t="shared" si="812"/>
        <v>1.5877954099846865E-5</v>
      </c>
      <c r="G7468" s="14">
        <f t="shared" si="813"/>
        <v>3.2474799034843168E-5</v>
      </c>
      <c r="H7468" s="6">
        <f t="shared" si="816"/>
        <v>0</v>
      </c>
      <c r="I7468" s="14">
        <f t="shared" si="817"/>
        <v>0</v>
      </c>
      <c r="J7468" s="9" t="b">
        <f t="shared" si="814"/>
        <v>0</v>
      </c>
      <c r="K7468" t="b">
        <f t="shared" si="818"/>
        <v>0</v>
      </c>
      <c r="L7468" s="35">
        <v>6.3098534524700274E-3</v>
      </c>
      <c r="M7468" s="37">
        <f t="shared" si="815"/>
        <v>0</v>
      </c>
      <c r="N7468" s="4"/>
      <c r="R7468" s="4"/>
    </row>
    <row r="7469" spans="1:18" x14ac:dyDescent="0.25">
      <c r="A7469" s="9">
        <v>45238.166666666664</v>
      </c>
      <c r="B7469" s="5">
        <v>45238</v>
      </c>
      <c r="C7469" s="6">
        <v>39349.375926649307</v>
      </c>
      <c r="D7469" s="6">
        <v>1.3485580516023927E-2</v>
      </c>
      <c r="E7469" s="6">
        <v>19430</v>
      </c>
      <c r="F7469" s="14">
        <f t="shared" si="812"/>
        <v>3.427139617452189E-5</v>
      </c>
      <c r="G7469" s="14">
        <f t="shared" si="813"/>
        <v>6.9405972805063965E-5</v>
      </c>
      <c r="H7469" s="6">
        <f t="shared" si="816"/>
        <v>0</v>
      </c>
      <c r="I7469" s="14">
        <f t="shared" si="817"/>
        <v>0</v>
      </c>
      <c r="J7469" s="9" t="b">
        <f t="shared" si="814"/>
        <v>0</v>
      </c>
      <c r="K7469" t="b">
        <f t="shared" si="818"/>
        <v>0</v>
      </c>
      <c r="L7469" s="35">
        <v>1.3485580516023927E-2</v>
      </c>
      <c r="M7469" s="37">
        <f t="shared" si="815"/>
        <v>0</v>
      </c>
      <c r="N7469" s="4"/>
      <c r="R7469" s="4"/>
    </row>
    <row r="7470" spans="1:18" x14ac:dyDescent="0.25">
      <c r="A7470" s="9">
        <v>45238.208333333336</v>
      </c>
      <c r="B7470" s="5">
        <v>45238</v>
      </c>
      <c r="C7470" s="6">
        <v>39749.853337673609</v>
      </c>
      <c r="D7470" s="6">
        <v>1.8037938737158279E-2</v>
      </c>
      <c r="E7470" s="6">
        <v>19430</v>
      </c>
      <c r="F7470" s="14">
        <f t="shared" si="812"/>
        <v>4.5378629661665972E-5</v>
      </c>
      <c r="G7470" s="14">
        <f t="shared" si="813"/>
        <v>9.2835505595256188E-5</v>
      </c>
      <c r="H7470" s="6">
        <f t="shared" si="816"/>
        <v>0</v>
      </c>
      <c r="I7470" s="14">
        <f t="shared" si="817"/>
        <v>0</v>
      </c>
      <c r="J7470" s="9" t="b">
        <f t="shared" si="814"/>
        <v>0</v>
      </c>
      <c r="K7470" t="b">
        <f t="shared" si="818"/>
        <v>0</v>
      </c>
      <c r="L7470" s="35">
        <v>1.8037938737158279E-2</v>
      </c>
      <c r="M7470" s="37">
        <f t="shared" si="815"/>
        <v>0</v>
      </c>
      <c r="N7470" s="4"/>
      <c r="R7470" s="4"/>
    </row>
    <row r="7471" spans="1:18" x14ac:dyDescent="0.25">
      <c r="A7471" s="9">
        <v>45238.25</v>
      </c>
      <c r="B7471" s="5">
        <v>45238</v>
      </c>
      <c r="C7471" s="6">
        <v>41350.896432291665</v>
      </c>
      <c r="D7471" s="6">
        <v>1.3752492884532331E-2</v>
      </c>
      <c r="E7471" s="6">
        <v>19430</v>
      </c>
      <c r="F7471" s="14">
        <f t="shared" si="812"/>
        <v>3.3258028413122284E-5</v>
      </c>
      <c r="G7471" s="14">
        <f t="shared" si="813"/>
        <v>7.0779685458220953E-5</v>
      </c>
      <c r="H7471" s="6">
        <f t="shared" si="816"/>
        <v>0</v>
      </c>
      <c r="I7471" s="14">
        <f t="shared" si="817"/>
        <v>0</v>
      </c>
      <c r="J7471" s="9" t="b">
        <f t="shared" si="814"/>
        <v>0</v>
      </c>
      <c r="K7471" t="b">
        <f t="shared" si="818"/>
        <v>0</v>
      </c>
      <c r="L7471" s="35">
        <v>1.3752492884532331E-2</v>
      </c>
      <c r="M7471" s="37">
        <f t="shared" si="815"/>
        <v>0</v>
      </c>
      <c r="N7471" s="4"/>
      <c r="R7471" s="4"/>
    </row>
    <row r="7472" spans="1:18" x14ac:dyDescent="0.25">
      <c r="A7472" s="9">
        <v>45238.291666666664</v>
      </c>
      <c r="B7472" s="5">
        <v>45238</v>
      </c>
      <c r="C7472" s="6">
        <v>44100.794685329864</v>
      </c>
      <c r="D7472" s="6">
        <v>2.8770166099877343</v>
      </c>
      <c r="E7472" s="6">
        <v>19430</v>
      </c>
      <c r="F7472" s="14">
        <f t="shared" si="812"/>
        <v>6.523729630080282E-3</v>
      </c>
      <c r="G7472" s="14">
        <f t="shared" si="813"/>
        <v>1.4807084971630129E-2</v>
      </c>
      <c r="H7472" s="6">
        <f t="shared" si="816"/>
        <v>2.9</v>
      </c>
      <c r="I7472" s="14">
        <f t="shared" si="817"/>
        <v>21087.085987600694</v>
      </c>
      <c r="J7472" s="9" t="b">
        <f t="shared" si="814"/>
        <v>0</v>
      </c>
      <c r="K7472" t="b">
        <f t="shared" si="818"/>
        <v>0</v>
      </c>
      <c r="L7472" s="35">
        <v>2.8770166099877343</v>
      </c>
      <c r="M7472" s="37">
        <f t="shared" si="815"/>
        <v>2.8770166099877343</v>
      </c>
      <c r="N7472" s="4"/>
      <c r="R7472" s="4"/>
    </row>
    <row r="7473" spans="1:18" x14ac:dyDescent="0.25">
      <c r="A7473" s="9">
        <v>45238.333333333336</v>
      </c>
      <c r="B7473" s="5">
        <v>45238</v>
      </c>
      <c r="C7473" s="6">
        <v>45088.022816840275</v>
      </c>
      <c r="D7473" s="6">
        <v>1195.120981356303</v>
      </c>
      <c r="E7473" s="6">
        <v>19430</v>
      </c>
      <c r="F7473" s="14">
        <f t="shared" si="812"/>
        <v>2.6506395860630376</v>
      </c>
      <c r="G7473" s="14">
        <f t="shared" si="813"/>
        <v>6.1509057197956922</v>
      </c>
      <c r="H7473" s="6">
        <f t="shared" si="816"/>
        <v>1192.2</v>
      </c>
      <c r="I7473" s="14">
        <f t="shared" si="817"/>
        <v>41438.759715922628</v>
      </c>
      <c r="J7473" s="9" t="b">
        <f t="shared" si="814"/>
        <v>1</v>
      </c>
      <c r="K7473" t="b">
        <f t="shared" si="818"/>
        <v>1</v>
      </c>
      <c r="L7473" s="35">
        <v>1195.120981356303</v>
      </c>
      <c r="M7473" s="37">
        <f t="shared" si="815"/>
        <v>1195.120981356303</v>
      </c>
      <c r="N7473" s="4"/>
      <c r="R7473" s="4"/>
    </row>
    <row r="7474" spans="1:18" x14ac:dyDescent="0.25">
      <c r="A7474" s="9">
        <v>45238.375</v>
      </c>
      <c r="B7474" s="5">
        <v>45238</v>
      </c>
      <c r="C7474" s="6">
        <v>46487.906545138889</v>
      </c>
      <c r="D7474" s="6">
        <v>6550.5800450303823</v>
      </c>
      <c r="E7474" s="6">
        <v>19430</v>
      </c>
      <c r="F7474" s="14">
        <f t="shared" si="812"/>
        <v>14.090933603710228</v>
      </c>
      <c r="G7474" s="14">
        <f t="shared" si="813"/>
        <v>33.71374186840135</v>
      </c>
      <c r="H7474" s="6">
        <f t="shared" si="816"/>
        <v>5355.5</v>
      </c>
      <c r="I7474" s="14">
        <f t="shared" si="817"/>
        <v>448.11362895848595</v>
      </c>
      <c r="J7474" s="9" t="b">
        <f t="shared" si="814"/>
        <v>1</v>
      </c>
      <c r="K7474" t="b">
        <f t="shared" si="818"/>
        <v>1</v>
      </c>
      <c r="L7474" s="35">
        <v>6550.5800450303823</v>
      </c>
      <c r="M7474" s="37">
        <f t="shared" si="815"/>
        <v>6550.5800450303823</v>
      </c>
      <c r="N7474" s="4"/>
      <c r="R7474" s="4"/>
    </row>
    <row r="7475" spans="1:18" x14ac:dyDescent="0.25">
      <c r="A7475" s="9">
        <v>45238.416666666664</v>
      </c>
      <c r="B7475" s="5">
        <v>45238</v>
      </c>
      <c r="C7475" s="6">
        <v>48182.43144965278</v>
      </c>
      <c r="D7475" s="6">
        <v>9255.2745073784718</v>
      </c>
      <c r="E7475" s="6">
        <v>19430</v>
      </c>
      <c r="F7475" s="14">
        <f t="shared" si="812"/>
        <v>19.208815804676806</v>
      </c>
      <c r="G7475" s="14">
        <f t="shared" si="813"/>
        <v>47.63393982181406</v>
      </c>
      <c r="H7475" s="6">
        <f t="shared" si="816"/>
        <v>2704.7</v>
      </c>
      <c r="I7475" s="14">
        <f t="shared" si="817"/>
        <v>41.289473320029558</v>
      </c>
      <c r="J7475" s="9" t="b">
        <f t="shared" si="814"/>
        <v>1</v>
      </c>
      <c r="K7475" t="b">
        <f t="shared" si="818"/>
        <v>1</v>
      </c>
      <c r="L7475" s="35">
        <v>9255.2745073784718</v>
      </c>
      <c r="M7475" s="37">
        <f t="shared" si="815"/>
        <v>9255.2745073784718</v>
      </c>
      <c r="N7475" s="4"/>
      <c r="R7475" s="4"/>
    </row>
    <row r="7476" spans="1:18" x14ac:dyDescent="0.25">
      <c r="A7476" s="9">
        <v>45238.458333333336</v>
      </c>
      <c r="B7476" s="5">
        <v>45238</v>
      </c>
      <c r="C7476" s="6">
        <v>49885.91057942708</v>
      </c>
      <c r="D7476" s="6">
        <v>10160.288880208333</v>
      </c>
      <c r="E7476" s="6">
        <v>19430</v>
      </c>
      <c r="F7476" s="14">
        <f t="shared" si="812"/>
        <v>20.367051061504387</v>
      </c>
      <c r="G7476" s="14">
        <f t="shared" si="813"/>
        <v>52.29175954816435</v>
      </c>
      <c r="H7476" s="6">
        <f t="shared" si="816"/>
        <v>905</v>
      </c>
      <c r="I7476" s="14">
        <f t="shared" si="817"/>
        <v>9.7782080831694156</v>
      </c>
      <c r="J7476" s="9" t="b">
        <f t="shared" si="814"/>
        <v>1</v>
      </c>
      <c r="K7476" t="b">
        <f t="shared" si="818"/>
        <v>1</v>
      </c>
      <c r="L7476" s="35">
        <v>10160.288880208333</v>
      </c>
      <c r="M7476" s="37">
        <f t="shared" si="815"/>
        <v>10160.288880208333</v>
      </c>
      <c r="N7476" s="4"/>
      <c r="R7476" s="4"/>
    </row>
    <row r="7477" spans="1:18" x14ac:dyDescent="0.25">
      <c r="A7477" s="9">
        <v>45238.5</v>
      </c>
      <c r="B7477" s="5">
        <v>45238</v>
      </c>
      <c r="C7477" s="6">
        <v>51545.087213541665</v>
      </c>
      <c r="D7477" s="6">
        <v>10353.26232313368</v>
      </c>
      <c r="E7477" s="6">
        <v>19430</v>
      </c>
      <c r="F7477" s="14">
        <f t="shared" si="812"/>
        <v>20.08583724039897</v>
      </c>
      <c r="G7477" s="14">
        <f t="shared" si="813"/>
        <v>53.284932182880496</v>
      </c>
      <c r="H7477" s="6">
        <f t="shared" si="816"/>
        <v>193</v>
      </c>
      <c r="I7477" s="14">
        <f t="shared" si="817"/>
        <v>1.8995522890687986</v>
      </c>
      <c r="J7477" s="9" t="b">
        <f t="shared" si="814"/>
        <v>1</v>
      </c>
      <c r="K7477" t="b">
        <f t="shared" si="818"/>
        <v>1</v>
      </c>
      <c r="L7477" s="35">
        <v>10353.26232313368</v>
      </c>
      <c r="M7477" s="37">
        <f t="shared" si="815"/>
        <v>10353.26232313368</v>
      </c>
      <c r="N7477" s="4"/>
      <c r="R7477" s="4"/>
    </row>
    <row r="7478" spans="1:18" x14ac:dyDescent="0.25">
      <c r="A7478" s="9">
        <v>45238.541666666664</v>
      </c>
      <c r="B7478" s="5">
        <v>45238</v>
      </c>
      <c r="C7478" s="6">
        <v>53384.987649739582</v>
      </c>
      <c r="D7478" s="6">
        <v>10408.163575303819</v>
      </c>
      <c r="E7478" s="6">
        <v>19430</v>
      </c>
      <c r="F7478" s="14">
        <f t="shared" si="812"/>
        <v>19.496424057624733</v>
      </c>
      <c r="G7478" s="14">
        <f t="shared" si="813"/>
        <v>53.567491380874003</v>
      </c>
      <c r="H7478" s="6">
        <f t="shared" si="816"/>
        <v>54.9</v>
      </c>
      <c r="I7478" s="14">
        <f t="shared" si="817"/>
        <v>0.53026764208735999</v>
      </c>
      <c r="J7478" s="9" t="b">
        <f t="shared" si="814"/>
        <v>1</v>
      </c>
      <c r="K7478" t="b">
        <f t="shared" si="818"/>
        <v>1</v>
      </c>
      <c r="L7478" s="35">
        <v>10408.163575303819</v>
      </c>
      <c r="M7478" s="37">
        <f t="shared" si="815"/>
        <v>10408.163575303819</v>
      </c>
      <c r="N7478" s="4"/>
      <c r="R7478" s="4"/>
    </row>
    <row r="7479" spans="1:18" x14ac:dyDescent="0.25">
      <c r="A7479" s="9">
        <v>45238.583333333336</v>
      </c>
      <c r="B7479" s="5">
        <v>45238</v>
      </c>
      <c r="C7479" s="6">
        <v>55118.767575954858</v>
      </c>
      <c r="D7479" s="6">
        <v>10318.183032769097</v>
      </c>
      <c r="E7479" s="6">
        <v>19430</v>
      </c>
      <c r="F7479" s="14">
        <f t="shared" si="812"/>
        <v>18.719908819714476</v>
      </c>
      <c r="G7479" s="14">
        <f t="shared" si="813"/>
        <v>53.104390287025716</v>
      </c>
      <c r="H7479" s="6">
        <f t="shared" si="816"/>
        <v>-90</v>
      </c>
      <c r="I7479" s="14">
        <f t="shared" si="817"/>
        <v>-0.86470585659846211</v>
      </c>
      <c r="J7479" s="9" t="b">
        <f t="shared" si="814"/>
        <v>1</v>
      </c>
      <c r="K7479" t="b">
        <f t="shared" si="818"/>
        <v>1</v>
      </c>
      <c r="L7479" s="35">
        <v>10318.183032769097</v>
      </c>
      <c r="M7479" s="37">
        <f t="shared" si="815"/>
        <v>10318.183032769097</v>
      </c>
      <c r="N7479" s="4"/>
      <c r="R7479" s="4"/>
    </row>
    <row r="7480" spans="1:18" x14ac:dyDescent="0.25">
      <c r="A7480" s="9">
        <v>45238.625</v>
      </c>
      <c r="B7480" s="5">
        <v>45238</v>
      </c>
      <c r="C7480" s="6">
        <v>56440.978519965276</v>
      </c>
      <c r="D7480" s="6">
        <v>10526.260342881944</v>
      </c>
      <c r="E7480" s="6">
        <v>19430</v>
      </c>
      <c r="F7480" s="14">
        <f t="shared" si="812"/>
        <v>18.650031624023693</v>
      </c>
      <c r="G7480" s="14">
        <f t="shared" si="813"/>
        <v>54.175297698826263</v>
      </c>
      <c r="H7480" s="6">
        <f t="shared" si="816"/>
        <v>208.1</v>
      </c>
      <c r="I7480" s="14">
        <f t="shared" si="817"/>
        <v>2.0168279564251157</v>
      </c>
      <c r="J7480" s="9" t="b">
        <f t="shared" si="814"/>
        <v>1</v>
      </c>
      <c r="K7480" t="b">
        <f t="shared" si="818"/>
        <v>1</v>
      </c>
      <c r="L7480" s="35">
        <v>10526.260342881944</v>
      </c>
      <c r="M7480" s="37">
        <f t="shared" si="815"/>
        <v>10526.260342881944</v>
      </c>
      <c r="N7480" s="4"/>
      <c r="R7480" s="4"/>
    </row>
    <row r="7481" spans="1:18" x14ac:dyDescent="0.25">
      <c r="A7481" s="9">
        <v>45238.666666666664</v>
      </c>
      <c r="B7481" s="5">
        <v>45238</v>
      </c>
      <c r="C7481" s="6">
        <v>56881.138704427081</v>
      </c>
      <c r="D7481" s="6">
        <v>8740.841327582466</v>
      </c>
      <c r="E7481" s="6">
        <v>19430</v>
      </c>
      <c r="F7481" s="14">
        <f t="shared" si="812"/>
        <v>15.366853629641142</v>
      </c>
      <c r="G7481" s="14">
        <f t="shared" si="813"/>
        <v>44.986316662802196</v>
      </c>
      <c r="H7481" s="6">
        <f t="shared" si="816"/>
        <v>-1785.4</v>
      </c>
      <c r="I7481" s="14">
        <f t="shared" si="817"/>
        <v>-16.961389342866873</v>
      </c>
      <c r="J7481" s="9" t="b">
        <f t="shared" si="814"/>
        <v>1</v>
      </c>
      <c r="K7481" t="b">
        <f t="shared" si="818"/>
        <v>1</v>
      </c>
      <c r="L7481" s="35">
        <v>8740.841327582466</v>
      </c>
      <c r="M7481" s="37">
        <f t="shared" si="815"/>
        <v>8740.841327582466</v>
      </c>
      <c r="N7481" s="4"/>
      <c r="R7481" s="4"/>
    </row>
    <row r="7482" spans="1:18" x14ac:dyDescent="0.25">
      <c r="A7482" s="9">
        <v>45238.708333333336</v>
      </c>
      <c r="B7482" s="5">
        <v>45238</v>
      </c>
      <c r="C7482" s="6">
        <v>55287.29654730903</v>
      </c>
      <c r="D7482" s="6">
        <v>4649.060331217448</v>
      </c>
      <c r="E7482" s="6">
        <v>19430</v>
      </c>
      <c r="F7482" s="14">
        <f t="shared" si="812"/>
        <v>8.4089123931738516</v>
      </c>
      <c r="G7482" s="14">
        <f t="shared" si="813"/>
        <v>23.927227643939517</v>
      </c>
      <c r="H7482" s="6">
        <f t="shared" si="816"/>
        <v>-4091.8</v>
      </c>
      <c r="I7482" s="14">
        <f t="shared" si="817"/>
        <v>-46.812427392864095</v>
      </c>
      <c r="J7482" s="9" t="b">
        <f t="shared" si="814"/>
        <v>1</v>
      </c>
      <c r="K7482" t="b">
        <f t="shared" si="818"/>
        <v>1</v>
      </c>
      <c r="L7482" s="35">
        <v>4649.060331217448</v>
      </c>
      <c r="M7482" s="37">
        <f t="shared" si="815"/>
        <v>4649.060331217448</v>
      </c>
      <c r="N7482" s="4"/>
      <c r="R7482" s="4"/>
    </row>
    <row r="7483" spans="1:18" x14ac:dyDescent="0.25">
      <c r="A7483" s="9">
        <v>45238.75</v>
      </c>
      <c r="B7483" s="5">
        <v>45238</v>
      </c>
      <c r="C7483" s="6">
        <v>53519.698430989585</v>
      </c>
      <c r="D7483" s="6">
        <v>502.63189748858412</v>
      </c>
      <c r="E7483" s="6">
        <v>19430</v>
      </c>
      <c r="F7483" s="14">
        <f t="shared" si="812"/>
        <v>0.93915308236778938</v>
      </c>
      <c r="G7483" s="14">
        <f t="shared" si="813"/>
        <v>2.5868857307698616</v>
      </c>
      <c r="H7483" s="6">
        <f t="shared" si="816"/>
        <v>-4146.3999999999996</v>
      </c>
      <c r="I7483" s="14">
        <f t="shared" si="817"/>
        <v>-89.187915505372303</v>
      </c>
      <c r="J7483" s="9" t="b">
        <f t="shared" si="814"/>
        <v>1</v>
      </c>
      <c r="K7483" t="b">
        <f t="shared" si="818"/>
        <v>1</v>
      </c>
      <c r="L7483" s="35">
        <v>502.63189748858412</v>
      </c>
      <c r="M7483" s="37">
        <f t="shared" si="815"/>
        <v>502.63189748858412</v>
      </c>
      <c r="N7483" s="4"/>
      <c r="R7483" s="4"/>
    </row>
    <row r="7484" spans="1:18" x14ac:dyDescent="0.25">
      <c r="A7484" s="9">
        <v>45238.791666666664</v>
      </c>
      <c r="B7484" s="5">
        <v>45238</v>
      </c>
      <c r="C7484" s="6">
        <v>53723.832901475696</v>
      </c>
      <c r="D7484" s="6">
        <v>0.14031694327377611</v>
      </c>
      <c r="E7484" s="6">
        <v>19430</v>
      </c>
      <c r="F7484" s="14">
        <f t="shared" si="812"/>
        <v>2.61181929314507E-4</v>
      </c>
      <c r="G7484" s="14">
        <f t="shared" si="813"/>
        <v>7.2216646049292905E-4</v>
      </c>
      <c r="H7484" s="6">
        <f t="shared" si="816"/>
        <v>-502.5</v>
      </c>
      <c r="I7484" s="14">
        <f t="shared" si="817"/>
        <v>-99.973758631467064</v>
      </c>
      <c r="J7484" s="9" t="b">
        <f t="shared" si="814"/>
        <v>0</v>
      </c>
      <c r="K7484" t="b">
        <f t="shared" si="818"/>
        <v>1</v>
      </c>
      <c r="L7484" s="35">
        <v>0.14031694327377611</v>
      </c>
      <c r="M7484" s="37">
        <f t="shared" si="815"/>
        <v>0</v>
      </c>
      <c r="N7484" s="4"/>
      <c r="R7484" s="4"/>
    </row>
    <row r="7485" spans="1:18" x14ac:dyDescent="0.25">
      <c r="A7485" s="9">
        <v>45238.833333333336</v>
      </c>
      <c r="B7485" s="5">
        <v>45238</v>
      </c>
      <c r="C7485" s="6">
        <v>53111.195141059026</v>
      </c>
      <c r="D7485" s="6">
        <v>0.33603222100685043</v>
      </c>
      <c r="E7485" s="6">
        <v>19430</v>
      </c>
      <c r="F7485" s="14">
        <f t="shared" si="812"/>
        <v>6.326956494094628E-4</v>
      </c>
      <c r="G7485" s="14">
        <f t="shared" si="813"/>
        <v>1.7294504426497708E-3</v>
      </c>
      <c r="H7485" s="6">
        <f t="shared" si="816"/>
        <v>0.2</v>
      </c>
      <c r="I7485" s="14">
        <f t="shared" si="817"/>
        <v>142.53446186450535</v>
      </c>
      <c r="J7485" s="9" t="b">
        <f t="shared" si="814"/>
        <v>0</v>
      </c>
      <c r="K7485" t="b">
        <f t="shared" si="818"/>
        <v>0</v>
      </c>
      <c r="L7485" s="35">
        <v>0.33603222100685043</v>
      </c>
      <c r="M7485" s="37">
        <f t="shared" si="815"/>
        <v>0</v>
      </c>
      <c r="N7485" s="4"/>
      <c r="R7485" s="4"/>
    </row>
    <row r="7486" spans="1:18" x14ac:dyDescent="0.25">
      <c r="A7486" s="9">
        <v>45238.875</v>
      </c>
      <c r="B7486" s="5">
        <v>45238</v>
      </c>
      <c r="C7486" s="6">
        <v>52096.668018663193</v>
      </c>
      <c r="D7486" s="6">
        <v>0.1011954992835207</v>
      </c>
      <c r="E7486" s="6">
        <v>19430</v>
      </c>
      <c r="F7486" s="14">
        <f t="shared" si="812"/>
        <v>1.9424562670163141E-4</v>
      </c>
      <c r="G7486" s="14">
        <f t="shared" si="813"/>
        <v>5.208208918348981E-4</v>
      </c>
      <c r="H7486" s="6">
        <f t="shared" si="816"/>
        <v>-0.2</v>
      </c>
      <c r="I7486" s="14">
        <f t="shared" si="817"/>
        <v>-59.518101984607831</v>
      </c>
      <c r="J7486" s="9" t="b">
        <f t="shared" si="814"/>
        <v>0</v>
      </c>
      <c r="K7486" t="b">
        <f t="shared" si="818"/>
        <v>0</v>
      </c>
      <c r="L7486" s="35">
        <v>0.1011954992835207</v>
      </c>
      <c r="M7486" s="37">
        <f t="shared" si="815"/>
        <v>0</v>
      </c>
      <c r="N7486" s="4"/>
      <c r="R7486" s="4"/>
    </row>
    <row r="7487" spans="1:18" x14ac:dyDescent="0.25">
      <c r="A7487" s="9">
        <v>45238.916666666664</v>
      </c>
      <c r="B7487" s="5">
        <v>45238</v>
      </c>
      <c r="C7487" s="6">
        <v>50535.288049045135</v>
      </c>
      <c r="D7487" s="6">
        <v>1.4104345007394336E-2</v>
      </c>
      <c r="E7487" s="6">
        <v>19430</v>
      </c>
      <c r="F7487" s="14">
        <f t="shared" si="812"/>
        <v>2.7909893367394858E-5</v>
      </c>
      <c r="G7487" s="14">
        <f t="shared" si="813"/>
        <v>7.2590555879538534E-5</v>
      </c>
      <c r="H7487" s="6">
        <f t="shared" si="816"/>
        <v>-0.1</v>
      </c>
      <c r="I7487" s="14">
        <f t="shared" si="817"/>
        <v>-98.81862405740867</v>
      </c>
      <c r="J7487" s="9" t="b">
        <f t="shared" si="814"/>
        <v>0</v>
      </c>
      <c r="K7487" t="b">
        <f t="shared" si="818"/>
        <v>0</v>
      </c>
      <c r="L7487" s="35">
        <v>1.4104345007394336E-2</v>
      </c>
      <c r="M7487" s="37">
        <f t="shared" si="815"/>
        <v>0</v>
      </c>
      <c r="N7487" s="4"/>
      <c r="R7487" s="4"/>
    </row>
    <row r="7488" spans="1:18" x14ac:dyDescent="0.25">
      <c r="A7488" s="9">
        <v>45238.958333333336</v>
      </c>
      <c r="B7488" s="5">
        <v>45238</v>
      </c>
      <c r="C7488" s="6">
        <v>47917.436625434028</v>
      </c>
      <c r="D7488" s="6">
        <v>1.5436224664612787E-2</v>
      </c>
      <c r="E7488" s="6">
        <v>19430</v>
      </c>
      <c r="F7488" s="14">
        <f t="shared" si="812"/>
        <v>3.2214212094182468E-5</v>
      </c>
      <c r="G7488" s="14">
        <f t="shared" si="813"/>
        <v>7.9445314794713255E-5</v>
      </c>
      <c r="H7488" s="6">
        <f t="shared" si="816"/>
        <v>0</v>
      </c>
      <c r="I7488" s="14">
        <f t="shared" si="817"/>
        <v>0</v>
      </c>
      <c r="J7488" s="9" t="b">
        <f t="shared" si="814"/>
        <v>0</v>
      </c>
      <c r="K7488" t="b">
        <f t="shared" si="818"/>
        <v>0</v>
      </c>
      <c r="L7488" s="35">
        <v>1.5436224664612787E-2</v>
      </c>
      <c r="M7488" s="37">
        <f t="shared" si="815"/>
        <v>0</v>
      </c>
      <c r="N7488" s="4"/>
      <c r="R7488" s="4"/>
    </row>
    <row r="7489" spans="1:18" x14ac:dyDescent="0.25">
      <c r="A7489" s="9">
        <v>45239</v>
      </c>
      <c r="B7489" s="5">
        <v>45239</v>
      </c>
      <c r="C7489" s="6">
        <v>44974.170136718749</v>
      </c>
      <c r="D7489" s="6">
        <v>6.0860932338770608E-3</v>
      </c>
      <c r="E7489" s="6">
        <v>19430</v>
      </c>
      <c r="F7489" s="14">
        <f t="shared" si="812"/>
        <v>1.3532419198343642E-5</v>
      </c>
      <c r="G7489" s="14">
        <f t="shared" si="813"/>
        <v>3.1323176705491817E-5</v>
      </c>
      <c r="H7489" s="6">
        <f t="shared" si="816"/>
        <v>0</v>
      </c>
      <c r="I7489" s="14">
        <f t="shared" si="817"/>
        <v>0</v>
      </c>
      <c r="J7489" s="9" t="b">
        <f t="shared" si="814"/>
        <v>0</v>
      </c>
      <c r="K7489" t="b">
        <f t="shared" si="818"/>
        <v>0</v>
      </c>
      <c r="L7489" s="35">
        <v>6.0860932338770608E-3</v>
      </c>
      <c r="M7489" s="37">
        <f t="shared" si="815"/>
        <v>0</v>
      </c>
      <c r="N7489" s="4"/>
      <c r="R7489" s="4"/>
    </row>
    <row r="7490" spans="1:18" x14ac:dyDescent="0.25">
      <c r="A7490" s="9">
        <v>45239.041666666664</v>
      </c>
      <c r="B7490" s="5">
        <v>45239</v>
      </c>
      <c r="C7490" s="6">
        <v>42523.195049913193</v>
      </c>
      <c r="D7490" s="6">
        <v>1.7902233932942789E-2</v>
      </c>
      <c r="E7490" s="6">
        <v>19430</v>
      </c>
      <c r="F7490" s="14">
        <f t="shared" si="812"/>
        <v>4.2099926668091082E-5</v>
      </c>
      <c r="G7490" s="14">
        <f t="shared" si="813"/>
        <v>9.2137076340415803E-5</v>
      </c>
      <c r="H7490" s="6">
        <f t="shared" si="816"/>
        <v>0</v>
      </c>
      <c r="I7490" s="14">
        <f t="shared" si="817"/>
        <v>0</v>
      </c>
      <c r="J7490" s="9" t="b">
        <f t="shared" si="814"/>
        <v>0</v>
      </c>
      <c r="K7490" t="b">
        <f t="shared" si="818"/>
        <v>0</v>
      </c>
      <c r="L7490" s="35">
        <v>1.7902233932942789E-2</v>
      </c>
      <c r="M7490" s="37">
        <f t="shared" si="815"/>
        <v>0</v>
      </c>
      <c r="N7490" s="4"/>
      <c r="R7490" s="4"/>
    </row>
    <row r="7491" spans="1:18" x14ac:dyDescent="0.25">
      <c r="A7491" s="9">
        <v>45239.083333333336</v>
      </c>
      <c r="B7491" s="5">
        <v>45239</v>
      </c>
      <c r="C7491" s="6">
        <v>41152.984585503473</v>
      </c>
      <c r="D7491" s="6">
        <v>3.2422864289871241E-2</v>
      </c>
      <c r="E7491" s="6">
        <v>19430</v>
      </c>
      <c r="F7491" s="14">
        <f t="shared" ref="F7491:F7554" si="819">D7491/C7491*100</f>
        <v>7.8786179462892478E-5</v>
      </c>
      <c r="G7491" s="14">
        <f t="shared" ref="G7491:G7554" si="820">D7491/E7491*100</f>
        <v>1.6687011986552363E-4</v>
      </c>
      <c r="H7491" s="6">
        <f t="shared" si="816"/>
        <v>0</v>
      </c>
      <c r="I7491" s="14">
        <f t="shared" si="817"/>
        <v>0</v>
      </c>
      <c r="J7491" s="9" t="b">
        <f t="shared" ref="J7491:J7554" si="821">D7491&gt;5</f>
        <v>0</v>
      </c>
      <c r="K7491" t="b">
        <f t="shared" si="818"/>
        <v>0</v>
      </c>
      <c r="L7491" s="35">
        <v>3.2422864289871241E-2</v>
      </c>
      <c r="M7491" s="37">
        <f t="shared" ref="M7491:M7554" si="822">IF(L7491&lt;=2,0,L7491)</f>
        <v>0</v>
      </c>
      <c r="N7491" s="4"/>
      <c r="R7491" s="4"/>
    </row>
    <row r="7492" spans="1:18" x14ac:dyDescent="0.25">
      <c r="A7492" s="9">
        <v>45239.125</v>
      </c>
      <c r="B7492" s="5">
        <v>45239</v>
      </c>
      <c r="C7492" s="6">
        <v>40054.028791232638</v>
      </c>
      <c r="D7492" s="6">
        <v>2.2809163332246196E-2</v>
      </c>
      <c r="E7492" s="6">
        <v>19430</v>
      </c>
      <c r="F7492" s="14">
        <f t="shared" si="819"/>
        <v>5.694599025513972E-5</v>
      </c>
      <c r="G7492" s="14">
        <f t="shared" si="820"/>
        <v>1.1739147366055686E-4</v>
      </c>
      <c r="H7492" s="6">
        <f t="shared" ref="H7492:H7555" si="823">ROUND(D7492-D7491,1)</f>
        <v>0</v>
      </c>
      <c r="I7492" s="14">
        <f t="shared" ref="I7492:I7555" si="824">H7492/D7491*100</f>
        <v>0</v>
      </c>
      <c r="J7492" s="9" t="b">
        <f t="shared" si="821"/>
        <v>0</v>
      </c>
      <c r="K7492" t="b">
        <f t="shared" ref="K7492:K7555" si="825">OR(J7492,ABS(H7492)&gt;5)</f>
        <v>0</v>
      </c>
      <c r="L7492" s="35">
        <v>2.2809163332246196E-2</v>
      </c>
      <c r="M7492" s="37">
        <f t="shared" si="822"/>
        <v>0</v>
      </c>
      <c r="N7492" s="4"/>
      <c r="R7492" s="4"/>
    </row>
    <row r="7493" spans="1:18" x14ac:dyDescent="0.25">
      <c r="A7493" s="9">
        <v>45239.166666666664</v>
      </c>
      <c r="B7493" s="5">
        <v>45239</v>
      </c>
      <c r="C7493" s="6">
        <v>39428.597161458332</v>
      </c>
      <c r="D7493" s="6">
        <v>1.4651554840683173E-2</v>
      </c>
      <c r="E7493" s="6">
        <v>19430</v>
      </c>
      <c r="F7493" s="14">
        <f t="shared" si="819"/>
        <v>3.7159716285836181E-5</v>
      </c>
      <c r="G7493" s="14">
        <f t="shared" si="820"/>
        <v>7.5406869998369396E-5</v>
      </c>
      <c r="H7493" s="6">
        <f t="shared" si="823"/>
        <v>0</v>
      </c>
      <c r="I7493" s="14">
        <f t="shared" si="824"/>
        <v>0</v>
      </c>
      <c r="J7493" s="9" t="b">
        <f t="shared" si="821"/>
        <v>0</v>
      </c>
      <c r="K7493" t="b">
        <f t="shared" si="825"/>
        <v>0</v>
      </c>
      <c r="L7493" s="35">
        <v>1.4651554840683173E-2</v>
      </c>
      <c r="M7493" s="37">
        <f t="shared" si="822"/>
        <v>0</v>
      </c>
      <c r="N7493" s="4"/>
      <c r="R7493" s="4"/>
    </row>
    <row r="7494" spans="1:18" x14ac:dyDescent="0.25">
      <c r="A7494" s="9">
        <v>45239.208333333336</v>
      </c>
      <c r="B7494" s="5">
        <v>45239</v>
      </c>
      <c r="C7494" s="6">
        <v>39609.322877604165</v>
      </c>
      <c r="D7494" s="6">
        <v>1.7411287680418656E-2</v>
      </c>
      <c r="E7494" s="6">
        <v>19430</v>
      </c>
      <c r="F7494" s="14">
        <f t="shared" si="819"/>
        <v>4.3957549423959778E-5</v>
      </c>
      <c r="G7494" s="14">
        <f t="shared" si="820"/>
        <v>8.9610332889442388E-5</v>
      </c>
      <c r="H7494" s="6">
        <f t="shared" si="823"/>
        <v>0</v>
      </c>
      <c r="I7494" s="14">
        <f t="shared" si="824"/>
        <v>0</v>
      </c>
      <c r="J7494" s="9" t="b">
        <f t="shared" si="821"/>
        <v>0</v>
      </c>
      <c r="K7494" t="b">
        <f t="shared" si="825"/>
        <v>0</v>
      </c>
      <c r="L7494" s="35">
        <v>1.7411287680418656E-2</v>
      </c>
      <c r="M7494" s="37">
        <f t="shared" si="822"/>
        <v>0</v>
      </c>
      <c r="N7494" s="4"/>
      <c r="R7494" s="4"/>
    </row>
    <row r="7495" spans="1:18" x14ac:dyDescent="0.25">
      <c r="A7495" s="9">
        <v>45239.25</v>
      </c>
      <c r="B7495" s="5">
        <v>45239</v>
      </c>
      <c r="C7495" s="6">
        <v>41137.854207899305</v>
      </c>
      <c r="D7495" s="6">
        <v>2.2125212019052723E-2</v>
      </c>
      <c r="E7495" s="6">
        <v>19430</v>
      </c>
      <c r="F7495" s="14">
        <f t="shared" si="819"/>
        <v>5.3783096967668842E-5</v>
      </c>
      <c r="G7495" s="14">
        <f t="shared" si="820"/>
        <v>1.1387139484844427E-4</v>
      </c>
      <c r="H7495" s="6">
        <f t="shared" si="823"/>
        <v>0</v>
      </c>
      <c r="I7495" s="14">
        <f t="shared" si="824"/>
        <v>0</v>
      </c>
      <c r="J7495" s="9" t="b">
        <f t="shared" si="821"/>
        <v>0</v>
      </c>
      <c r="K7495" t="b">
        <f t="shared" si="825"/>
        <v>0</v>
      </c>
      <c r="L7495" s="35">
        <v>2.2125212019052723E-2</v>
      </c>
      <c r="M7495" s="37">
        <f t="shared" si="822"/>
        <v>0</v>
      </c>
      <c r="N7495" s="4"/>
      <c r="R7495" s="4"/>
    </row>
    <row r="7496" spans="1:18" x14ac:dyDescent="0.25">
      <c r="A7496" s="9">
        <v>45239.291666666664</v>
      </c>
      <c r="B7496" s="5">
        <v>45239</v>
      </c>
      <c r="C7496" s="6">
        <v>43937.090334201392</v>
      </c>
      <c r="D7496" s="6">
        <v>3.9445740560328542</v>
      </c>
      <c r="E7496" s="6">
        <v>19430</v>
      </c>
      <c r="F7496" s="14">
        <f t="shared" si="819"/>
        <v>8.9777771491671345E-3</v>
      </c>
      <c r="G7496" s="14">
        <f t="shared" si="820"/>
        <v>2.0301461945614278E-2</v>
      </c>
      <c r="H7496" s="6">
        <f t="shared" si="823"/>
        <v>3.9</v>
      </c>
      <c r="I7496" s="14">
        <f t="shared" si="824"/>
        <v>17626.949728850446</v>
      </c>
      <c r="J7496" s="9" t="b">
        <f t="shared" si="821"/>
        <v>0</v>
      </c>
      <c r="K7496" t="b">
        <f t="shared" si="825"/>
        <v>0</v>
      </c>
      <c r="L7496" s="35">
        <v>3.9445740560328542</v>
      </c>
      <c r="M7496" s="37">
        <f t="shared" si="822"/>
        <v>3.9445740560328542</v>
      </c>
      <c r="N7496" s="4"/>
      <c r="R7496" s="4"/>
    </row>
    <row r="7497" spans="1:18" x14ac:dyDescent="0.25">
      <c r="A7497" s="9">
        <v>45239.333333333336</v>
      </c>
      <c r="B7497" s="5">
        <v>45239</v>
      </c>
      <c r="C7497" s="6">
        <v>45165.430004340276</v>
      </c>
      <c r="D7497" s="6">
        <v>337.82754716237383</v>
      </c>
      <c r="E7497" s="6">
        <v>19430</v>
      </c>
      <c r="F7497" s="14">
        <f t="shared" si="819"/>
        <v>0.74797814861921941</v>
      </c>
      <c r="G7497" s="14">
        <f t="shared" si="820"/>
        <v>1.7386904125701177</v>
      </c>
      <c r="H7497" s="6">
        <f t="shared" si="823"/>
        <v>333.9</v>
      </c>
      <c r="I7497" s="14">
        <f t="shared" si="824"/>
        <v>8464.7922755900963</v>
      </c>
      <c r="J7497" s="9" t="b">
        <f t="shared" si="821"/>
        <v>1</v>
      </c>
      <c r="K7497" t="b">
        <f t="shared" si="825"/>
        <v>1</v>
      </c>
      <c r="L7497" s="35">
        <v>337.82754716237383</v>
      </c>
      <c r="M7497" s="37">
        <f t="shared" si="822"/>
        <v>337.82754716237383</v>
      </c>
      <c r="N7497" s="4"/>
      <c r="R7497" s="4"/>
    </row>
    <row r="7498" spans="1:18" x14ac:dyDescent="0.25">
      <c r="A7498" s="9">
        <v>45239.375</v>
      </c>
      <c r="B7498" s="5">
        <v>45239</v>
      </c>
      <c r="C7498" s="6">
        <v>46117.431788194444</v>
      </c>
      <c r="D7498" s="6">
        <v>1094.6673400200739</v>
      </c>
      <c r="E7498" s="6">
        <v>19430</v>
      </c>
      <c r="F7498" s="14">
        <f t="shared" si="819"/>
        <v>2.3736519957303797</v>
      </c>
      <c r="G7498" s="14">
        <f t="shared" si="820"/>
        <v>5.6339029337111368</v>
      </c>
      <c r="H7498" s="6">
        <f t="shared" si="823"/>
        <v>756.8</v>
      </c>
      <c r="I7498" s="14">
        <f t="shared" si="824"/>
        <v>224.01962372720621</v>
      </c>
      <c r="J7498" s="9" t="b">
        <f t="shared" si="821"/>
        <v>1</v>
      </c>
      <c r="K7498" t="b">
        <f t="shared" si="825"/>
        <v>1</v>
      </c>
      <c r="L7498" s="35">
        <v>1094.6673400200739</v>
      </c>
      <c r="M7498" s="37">
        <f t="shared" si="822"/>
        <v>1094.6673400200739</v>
      </c>
      <c r="N7498" s="4"/>
      <c r="R7498" s="4"/>
    </row>
    <row r="7499" spans="1:18" x14ac:dyDescent="0.25">
      <c r="A7499" s="9">
        <v>45239.416666666664</v>
      </c>
      <c r="B7499" s="5">
        <v>45239</v>
      </c>
      <c r="C7499" s="6">
        <v>47126.323318142364</v>
      </c>
      <c r="D7499" s="6">
        <v>1824.9935552300346</v>
      </c>
      <c r="E7499" s="6">
        <v>19430</v>
      </c>
      <c r="F7499" s="14">
        <f t="shared" si="819"/>
        <v>3.8725566238422453</v>
      </c>
      <c r="G7499" s="14">
        <f t="shared" si="820"/>
        <v>9.392658544673365</v>
      </c>
      <c r="H7499" s="6">
        <f t="shared" si="823"/>
        <v>730.3</v>
      </c>
      <c r="I7499" s="14">
        <f t="shared" si="824"/>
        <v>66.714331678755272</v>
      </c>
      <c r="J7499" s="9" t="b">
        <f t="shared" si="821"/>
        <v>1</v>
      </c>
      <c r="K7499" t="b">
        <f t="shared" si="825"/>
        <v>1</v>
      </c>
      <c r="L7499" s="35">
        <v>1824.9935552300346</v>
      </c>
      <c r="M7499" s="37">
        <f t="shared" si="822"/>
        <v>1824.9935552300346</v>
      </c>
      <c r="N7499" s="4"/>
      <c r="R7499" s="4"/>
    </row>
    <row r="7500" spans="1:18" x14ac:dyDescent="0.25">
      <c r="A7500" s="9">
        <v>45239.458333333336</v>
      </c>
      <c r="B7500" s="5">
        <v>45239</v>
      </c>
      <c r="C7500" s="6">
        <v>48363.366052517362</v>
      </c>
      <c r="D7500" s="6">
        <v>2454.3109884982637</v>
      </c>
      <c r="E7500" s="6">
        <v>19430</v>
      </c>
      <c r="F7500" s="14">
        <f t="shared" si="819"/>
        <v>5.0747315350903168</v>
      </c>
      <c r="G7500" s="14">
        <f t="shared" si="820"/>
        <v>12.631554238282366</v>
      </c>
      <c r="H7500" s="6">
        <f t="shared" si="823"/>
        <v>629.29999999999995</v>
      </c>
      <c r="I7500" s="14">
        <f t="shared" si="824"/>
        <v>34.482313551002029</v>
      </c>
      <c r="J7500" s="9" t="b">
        <f t="shared" si="821"/>
        <v>1</v>
      </c>
      <c r="K7500" t="b">
        <f t="shared" si="825"/>
        <v>1</v>
      </c>
      <c r="L7500" s="35">
        <v>2454.3109884982637</v>
      </c>
      <c r="M7500" s="37">
        <f t="shared" si="822"/>
        <v>2454.3109884982637</v>
      </c>
      <c r="N7500" s="4"/>
      <c r="R7500" s="4"/>
    </row>
    <row r="7501" spans="1:18" x14ac:dyDescent="0.25">
      <c r="A7501" s="9">
        <v>45239.5</v>
      </c>
      <c r="B7501" s="5">
        <v>45239</v>
      </c>
      <c r="C7501" s="6">
        <v>49181.920227864583</v>
      </c>
      <c r="D7501" s="6">
        <v>2839.9492648654514</v>
      </c>
      <c r="E7501" s="6">
        <v>19430</v>
      </c>
      <c r="F7501" s="14">
        <f t="shared" si="819"/>
        <v>5.7743765426557001</v>
      </c>
      <c r="G7501" s="14">
        <f t="shared" si="820"/>
        <v>14.616311193337372</v>
      </c>
      <c r="H7501" s="6">
        <f t="shared" si="823"/>
        <v>385.6</v>
      </c>
      <c r="I7501" s="14">
        <f t="shared" si="824"/>
        <v>15.711130407151042</v>
      </c>
      <c r="J7501" s="9" t="b">
        <f t="shared" si="821"/>
        <v>1</v>
      </c>
      <c r="K7501" t="b">
        <f t="shared" si="825"/>
        <v>1</v>
      </c>
      <c r="L7501" s="35">
        <v>2839.9492648654514</v>
      </c>
      <c r="M7501" s="37">
        <f t="shared" si="822"/>
        <v>2839.9492648654514</v>
      </c>
      <c r="N7501" s="4"/>
      <c r="R7501" s="4"/>
    </row>
    <row r="7502" spans="1:18" x14ac:dyDescent="0.25">
      <c r="A7502" s="9">
        <v>45239.541666666664</v>
      </c>
      <c r="B7502" s="5">
        <v>45239</v>
      </c>
      <c r="C7502" s="6">
        <v>49642.540010850695</v>
      </c>
      <c r="D7502" s="6">
        <v>2789.7443109809028</v>
      </c>
      <c r="E7502" s="6">
        <v>19430</v>
      </c>
      <c r="F7502" s="14">
        <f t="shared" si="819"/>
        <v>5.6196647278143503</v>
      </c>
      <c r="G7502" s="14">
        <f t="shared" si="820"/>
        <v>14.357922341641292</v>
      </c>
      <c r="H7502" s="6">
        <f t="shared" si="823"/>
        <v>-50.2</v>
      </c>
      <c r="I7502" s="14">
        <f t="shared" si="824"/>
        <v>-1.7676372117294967</v>
      </c>
      <c r="J7502" s="9" t="b">
        <f t="shared" si="821"/>
        <v>1</v>
      </c>
      <c r="K7502" t="b">
        <f t="shared" si="825"/>
        <v>1</v>
      </c>
      <c r="L7502" s="35">
        <v>2789.7443109809028</v>
      </c>
      <c r="M7502" s="37">
        <f t="shared" si="822"/>
        <v>2789.7443109809028</v>
      </c>
      <c r="N7502" s="4"/>
      <c r="R7502" s="4"/>
    </row>
    <row r="7503" spans="1:18" x14ac:dyDescent="0.25">
      <c r="A7503" s="9">
        <v>45239.583333333336</v>
      </c>
      <c r="B7503" s="5">
        <v>45239</v>
      </c>
      <c r="C7503" s="6">
        <v>49746.614592013888</v>
      </c>
      <c r="D7503" s="6">
        <v>1976.9907900322808</v>
      </c>
      <c r="E7503" s="6">
        <v>19430</v>
      </c>
      <c r="F7503" s="14">
        <f t="shared" si="819"/>
        <v>3.9741212668362329</v>
      </c>
      <c r="G7503" s="14">
        <f t="shared" si="820"/>
        <v>10.174939732538759</v>
      </c>
      <c r="H7503" s="6">
        <f t="shared" si="823"/>
        <v>-812.8</v>
      </c>
      <c r="I7503" s="14">
        <f t="shared" si="824"/>
        <v>-29.135286585250213</v>
      </c>
      <c r="J7503" s="9" t="b">
        <f t="shared" si="821"/>
        <v>1</v>
      </c>
      <c r="K7503" t="b">
        <f t="shared" si="825"/>
        <v>1</v>
      </c>
      <c r="L7503" s="35">
        <v>1976.9907900322808</v>
      </c>
      <c r="M7503" s="37">
        <f t="shared" si="822"/>
        <v>1976.9907900322808</v>
      </c>
      <c r="N7503" s="4"/>
      <c r="R7503" s="4"/>
    </row>
    <row r="7504" spans="1:18" x14ac:dyDescent="0.25">
      <c r="A7504" s="9">
        <v>45239.625</v>
      </c>
      <c r="B7504" s="5">
        <v>45239</v>
      </c>
      <c r="C7504" s="6">
        <v>48928.071636284723</v>
      </c>
      <c r="D7504" s="6">
        <v>1238.6341039360893</v>
      </c>
      <c r="E7504" s="6">
        <v>19430</v>
      </c>
      <c r="F7504" s="14">
        <f t="shared" si="819"/>
        <v>2.5315408159628485</v>
      </c>
      <c r="G7504" s="14">
        <f t="shared" si="820"/>
        <v>6.3748538545346856</v>
      </c>
      <c r="H7504" s="6">
        <f t="shared" si="823"/>
        <v>-738.4</v>
      </c>
      <c r="I7504" s="14">
        <f t="shared" si="824"/>
        <v>-37.349693469636406</v>
      </c>
      <c r="J7504" s="9" t="b">
        <f t="shared" si="821"/>
        <v>1</v>
      </c>
      <c r="K7504" t="b">
        <f t="shared" si="825"/>
        <v>1</v>
      </c>
      <c r="L7504" s="35">
        <v>1238.6341039360893</v>
      </c>
      <c r="M7504" s="37">
        <f t="shared" si="822"/>
        <v>1238.6341039360893</v>
      </c>
      <c r="N7504" s="4"/>
      <c r="R7504" s="4"/>
    </row>
    <row r="7505" spans="1:18" x14ac:dyDescent="0.25">
      <c r="A7505" s="9">
        <v>45239.666666666664</v>
      </c>
      <c r="B7505" s="5">
        <v>45239</v>
      </c>
      <c r="C7505" s="6">
        <v>48142.022764756941</v>
      </c>
      <c r="D7505" s="6">
        <v>705.50483127170139</v>
      </c>
      <c r="E7505" s="6">
        <v>19430</v>
      </c>
      <c r="F7505" s="14">
        <f t="shared" si="819"/>
        <v>1.4654657007643983</v>
      </c>
      <c r="G7505" s="14">
        <f t="shared" si="820"/>
        <v>3.6310078809660391</v>
      </c>
      <c r="H7505" s="6">
        <f t="shared" si="823"/>
        <v>-533.1</v>
      </c>
      <c r="I7505" s="14">
        <f t="shared" si="824"/>
        <v>-43.039344573666504</v>
      </c>
      <c r="J7505" s="9" t="b">
        <f t="shared" si="821"/>
        <v>1</v>
      </c>
      <c r="K7505" t="b">
        <f t="shared" si="825"/>
        <v>1</v>
      </c>
      <c r="L7505" s="35">
        <v>705.50483127170139</v>
      </c>
      <c r="M7505" s="37">
        <f t="shared" si="822"/>
        <v>705.50483127170139</v>
      </c>
      <c r="N7505" s="4"/>
      <c r="R7505" s="4"/>
    </row>
    <row r="7506" spans="1:18" x14ac:dyDescent="0.25">
      <c r="A7506" s="9">
        <v>45239.708333333336</v>
      </c>
      <c r="B7506" s="5">
        <v>45239</v>
      </c>
      <c r="C7506" s="6">
        <v>48091.93513888889</v>
      </c>
      <c r="D7506" s="6">
        <v>230.7388458167182</v>
      </c>
      <c r="E7506" s="6">
        <v>19430</v>
      </c>
      <c r="F7506" s="14">
        <f t="shared" si="819"/>
        <v>0.4797869853861097</v>
      </c>
      <c r="G7506" s="14">
        <f t="shared" si="820"/>
        <v>1.1875390932409584</v>
      </c>
      <c r="H7506" s="6">
        <f t="shared" si="823"/>
        <v>-474.8</v>
      </c>
      <c r="I7506" s="14">
        <f t="shared" si="824"/>
        <v>-67.299326518310792</v>
      </c>
      <c r="J7506" s="9" t="b">
        <f t="shared" si="821"/>
        <v>1</v>
      </c>
      <c r="K7506" t="b">
        <f t="shared" si="825"/>
        <v>1</v>
      </c>
      <c r="L7506" s="35">
        <v>230.7388458167182</v>
      </c>
      <c r="M7506" s="37">
        <f t="shared" si="822"/>
        <v>230.7388458167182</v>
      </c>
      <c r="N7506" s="4"/>
      <c r="R7506" s="4"/>
    </row>
    <row r="7507" spans="1:18" x14ac:dyDescent="0.25">
      <c r="A7507" s="9">
        <v>45239.75</v>
      </c>
      <c r="B7507" s="5">
        <v>45239</v>
      </c>
      <c r="C7507" s="6">
        <v>48791.813769531247</v>
      </c>
      <c r="D7507" s="6">
        <v>16.958825712203978</v>
      </c>
      <c r="E7507" s="6">
        <v>19430</v>
      </c>
      <c r="F7507" s="14">
        <f t="shared" si="819"/>
        <v>3.4757522629327138E-2</v>
      </c>
      <c r="G7507" s="14">
        <f t="shared" si="820"/>
        <v>8.7281655749891815E-2</v>
      </c>
      <c r="H7507" s="6">
        <f t="shared" si="823"/>
        <v>-213.8</v>
      </c>
      <c r="I7507" s="14">
        <f t="shared" si="824"/>
        <v>-92.658866886170898</v>
      </c>
      <c r="J7507" s="9" t="b">
        <f t="shared" si="821"/>
        <v>1</v>
      </c>
      <c r="K7507" t="b">
        <f t="shared" si="825"/>
        <v>1</v>
      </c>
      <c r="L7507" s="35">
        <v>16.958825712203978</v>
      </c>
      <c r="M7507" s="37">
        <f t="shared" si="822"/>
        <v>16.958825712203978</v>
      </c>
      <c r="N7507" s="4"/>
      <c r="R7507" s="4"/>
    </row>
    <row r="7508" spans="1:18" x14ac:dyDescent="0.25">
      <c r="A7508" s="9">
        <v>45239.791666666664</v>
      </c>
      <c r="B7508" s="5">
        <v>45239</v>
      </c>
      <c r="C7508" s="6">
        <v>48908.213793402778</v>
      </c>
      <c r="D7508" s="6">
        <v>1.2193686437275675</v>
      </c>
      <c r="E7508" s="6">
        <v>19430</v>
      </c>
      <c r="F7508" s="14">
        <f t="shared" si="819"/>
        <v>2.4931776263152918E-3</v>
      </c>
      <c r="G7508" s="14">
        <f t="shared" si="820"/>
        <v>6.2757006882530495E-3</v>
      </c>
      <c r="H7508" s="6">
        <f t="shared" si="823"/>
        <v>-15.7</v>
      </c>
      <c r="I7508" s="14">
        <f t="shared" si="824"/>
        <v>-92.577164636475402</v>
      </c>
      <c r="J7508" s="9" t="b">
        <f t="shared" si="821"/>
        <v>0</v>
      </c>
      <c r="K7508" t="b">
        <f t="shared" si="825"/>
        <v>1</v>
      </c>
      <c r="L7508" s="35">
        <v>1.2193686437275675</v>
      </c>
      <c r="M7508" s="37">
        <f t="shared" si="822"/>
        <v>0</v>
      </c>
      <c r="N7508" s="4"/>
      <c r="R7508" s="4"/>
    </row>
    <row r="7509" spans="1:18" x14ac:dyDescent="0.25">
      <c r="A7509" s="9">
        <v>45239.833333333336</v>
      </c>
      <c r="B7509" s="5">
        <v>45239</v>
      </c>
      <c r="C7509" s="6">
        <v>48156.042452256945</v>
      </c>
      <c r="D7509" s="6">
        <v>0.2674330711033609</v>
      </c>
      <c r="E7509" s="6">
        <v>19430</v>
      </c>
      <c r="F7509" s="14">
        <f t="shared" si="819"/>
        <v>5.5534686299959233E-4</v>
      </c>
      <c r="G7509" s="14">
        <f t="shared" si="820"/>
        <v>1.3763925429920788E-3</v>
      </c>
      <c r="H7509" s="6">
        <f t="shared" si="823"/>
        <v>-1</v>
      </c>
      <c r="I7509" s="14">
        <f t="shared" si="824"/>
        <v>-82.009653532096323</v>
      </c>
      <c r="J7509" s="9" t="b">
        <f t="shared" si="821"/>
        <v>0</v>
      </c>
      <c r="K7509" t="b">
        <f t="shared" si="825"/>
        <v>0</v>
      </c>
      <c r="L7509" s="35">
        <v>0.2674330711033609</v>
      </c>
      <c r="M7509" s="37">
        <f t="shared" si="822"/>
        <v>0</v>
      </c>
      <c r="N7509" s="4"/>
      <c r="R7509" s="4"/>
    </row>
    <row r="7510" spans="1:18" x14ac:dyDescent="0.25">
      <c r="A7510" s="9">
        <v>45239.875</v>
      </c>
      <c r="B7510" s="5">
        <v>45239</v>
      </c>
      <c r="C7510" s="6">
        <v>47210.648166232641</v>
      </c>
      <c r="D7510" s="6">
        <v>0.27314643167787128</v>
      </c>
      <c r="E7510" s="6">
        <v>19430</v>
      </c>
      <c r="F7510" s="14">
        <f t="shared" si="819"/>
        <v>5.7856954370992715E-4</v>
      </c>
      <c r="G7510" s="14">
        <f t="shared" si="820"/>
        <v>1.4057973838284678E-3</v>
      </c>
      <c r="H7510" s="6">
        <f t="shared" si="823"/>
        <v>0</v>
      </c>
      <c r="I7510" s="14">
        <f t="shared" si="824"/>
        <v>0</v>
      </c>
      <c r="J7510" s="9" t="b">
        <f t="shared" si="821"/>
        <v>0</v>
      </c>
      <c r="K7510" t="b">
        <f t="shared" si="825"/>
        <v>0</v>
      </c>
      <c r="L7510" s="35">
        <v>0.27314643167787128</v>
      </c>
      <c r="M7510" s="37">
        <f t="shared" si="822"/>
        <v>0</v>
      </c>
      <c r="N7510" s="4"/>
      <c r="R7510" s="4"/>
    </row>
    <row r="7511" spans="1:18" x14ac:dyDescent="0.25">
      <c r="A7511" s="9">
        <v>45239.916666666664</v>
      </c>
      <c r="B7511" s="5">
        <v>45239</v>
      </c>
      <c r="C7511" s="6">
        <v>45990.512912326391</v>
      </c>
      <c r="D7511" s="6">
        <v>0.29683517045444913</v>
      </c>
      <c r="E7511" s="6">
        <v>19430</v>
      </c>
      <c r="F7511" s="14">
        <f t="shared" si="819"/>
        <v>6.4542696233964227E-4</v>
      </c>
      <c r="G7511" s="14">
        <f t="shared" si="820"/>
        <v>1.5277157511809011E-3</v>
      </c>
      <c r="H7511" s="6">
        <f t="shared" si="823"/>
        <v>0</v>
      </c>
      <c r="I7511" s="14">
        <f t="shared" si="824"/>
        <v>0</v>
      </c>
      <c r="J7511" s="9" t="b">
        <f t="shared" si="821"/>
        <v>0</v>
      </c>
      <c r="K7511" t="b">
        <f t="shared" si="825"/>
        <v>0</v>
      </c>
      <c r="L7511" s="35">
        <v>0.29683517045444913</v>
      </c>
      <c r="M7511" s="37">
        <f t="shared" si="822"/>
        <v>0</v>
      </c>
      <c r="N7511" s="4"/>
      <c r="R7511" s="4"/>
    </row>
    <row r="7512" spans="1:18" x14ac:dyDescent="0.25">
      <c r="A7512" s="9">
        <v>45239.958333333336</v>
      </c>
      <c r="B7512" s="5">
        <v>45239</v>
      </c>
      <c r="C7512" s="6">
        <v>43727.025585937503</v>
      </c>
      <c r="D7512" s="6">
        <v>0.26076292345921198</v>
      </c>
      <c r="E7512" s="6">
        <v>19430</v>
      </c>
      <c r="F7512" s="14">
        <f t="shared" si="819"/>
        <v>5.9634269645606223E-4</v>
      </c>
      <c r="G7512" s="14">
        <f t="shared" si="820"/>
        <v>1.3420634249058773E-3</v>
      </c>
      <c r="H7512" s="6">
        <f t="shared" si="823"/>
        <v>0</v>
      </c>
      <c r="I7512" s="14">
        <f t="shared" si="824"/>
        <v>0</v>
      </c>
      <c r="J7512" s="9" t="b">
        <f t="shared" si="821"/>
        <v>0</v>
      </c>
      <c r="K7512" t="b">
        <f t="shared" si="825"/>
        <v>0</v>
      </c>
      <c r="L7512" s="35">
        <v>0.26076292345921198</v>
      </c>
      <c r="M7512" s="37">
        <f t="shared" si="822"/>
        <v>0</v>
      </c>
      <c r="N7512" s="4"/>
      <c r="R7512" s="4"/>
    </row>
    <row r="7513" spans="1:18" x14ac:dyDescent="0.25">
      <c r="A7513" s="9">
        <v>45240</v>
      </c>
      <c r="B7513" s="5">
        <v>45240</v>
      </c>
      <c r="C7513" s="6">
        <v>41471.92855902778</v>
      </c>
      <c r="D7513" s="6">
        <v>0.27748048437966238</v>
      </c>
      <c r="E7513" s="6">
        <v>19430</v>
      </c>
      <c r="F7513" s="14">
        <f t="shared" si="819"/>
        <v>6.6908025264539881E-4</v>
      </c>
      <c r="G7513" s="14">
        <f t="shared" si="820"/>
        <v>1.4281033678829767E-3</v>
      </c>
      <c r="H7513" s="6">
        <f t="shared" si="823"/>
        <v>0</v>
      </c>
      <c r="I7513" s="14">
        <f t="shared" si="824"/>
        <v>0</v>
      </c>
      <c r="J7513" s="9" t="b">
        <f t="shared" si="821"/>
        <v>0</v>
      </c>
      <c r="K7513" t="b">
        <f t="shared" si="825"/>
        <v>0</v>
      </c>
      <c r="L7513" s="35">
        <v>0.27748048437966238</v>
      </c>
      <c r="M7513" s="37">
        <f t="shared" si="822"/>
        <v>0</v>
      </c>
      <c r="N7513" s="4"/>
      <c r="R7513" s="4"/>
    </row>
    <row r="7514" spans="1:18" x14ac:dyDescent="0.25">
      <c r="A7514" s="9">
        <v>45240.041666666664</v>
      </c>
      <c r="B7514" s="5">
        <v>45240</v>
      </c>
      <c r="C7514" s="6">
        <v>39744.371540798609</v>
      </c>
      <c r="D7514" s="6">
        <v>0.27947880768113664</v>
      </c>
      <c r="E7514" s="6">
        <v>19430</v>
      </c>
      <c r="F7514" s="14">
        <f t="shared" si="819"/>
        <v>7.0319090942033019E-4</v>
      </c>
      <c r="G7514" s="14">
        <f t="shared" si="820"/>
        <v>1.438388099233848E-3</v>
      </c>
      <c r="H7514" s="6">
        <f t="shared" si="823"/>
        <v>0</v>
      </c>
      <c r="I7514" s="14">
        <f t="shared" si="824"/>
        <v>0</v>
      </c>
      <c r="J7514" s="9" t="b">
        <f t="shared" si="821"/>
        <v>0</v>
      </c>
      <c r="K7514" t="b">
        <f t="shared" si="825"/>
        <v>0</v>
      </c>
      <c r="L7514" s="35">
        <v>0.27947880768113664</v>
      </c>
      <c r="M7514" s="37">
        <f t="shared" si="822"/>
        <v>0</v>
      </c>
      <c r="N7514" s="4"/>
      <c r="R7514" s="4"/>
    </row>
    <row r="7515" spans="1:18" x14ac:dyDescent="0.25">
      <c r="A7515" s="9">
        <v>45240.083333333336</v>
      </c>
      <c r="B7515" s="5">
        <v>45240</v>
      </c>
      <c r="C7515" s="6">
        <v>38745.47623480903</v>
      </c>
      <c r="D7515" s="6">
        <v>0.2690226677722401</v>
      </c>
      <c r="E7515" s="6">
        <v>19430</v>
      </c>
      <c r="F7515" s="14">
        <f t="shared" si="819"/>
        <v>6.9433310392646422E-4</v>
      </c>
      <c r="G7515" s="14">
        <f t="shared" si="820"/>
        <v>1.3845736889976331E-3</v>
      </c>
      <c r="H7515" s="6">
        <f t="shared" si="823"/>
        <v>0</v>
      </c>
      <c r="I7515" s="14">
        <f t="shared" si="824"/>
        <v>0</v>
      </c>
      <c r="J7515" s="9" t="b">
        <f t="shared" si="821"/>
        <v>0</v>
      </c>
      <c r="K7515" t="b">
        <f t="shared" si="825"/>
        <v>0</v>
      </c>
      <c r="L7515" s="35">
        <v>0.2690226677722401</v>
      </c>
      <c r="M7515" s="37">
        <f t="shared" si="822"/>
        <v>0</v>
      </c>
      <c r="N7515" s="4"/>
      <c r="R7515" s="4"/>
    </row>
    <row r="7516" spans="1:18" x14ac:dyDescent="0.25">
      <c r="A7516" s="9">
        <v>45240.125</v>
      </c>
      <c r="B7516" s="5">
        <v>45240</v>
      </c>
      <c r="C7516" s="6">
        <v>38067.657812500001</v>
      </c>
      <c r="D7516" s="6">
        <v>0.26622251884804832</v>
      </c>
      <c r="E7516" s="6">
        <v>19430</v>
      </c>
      <c r="F7516" s="14">
        <f t="shared" si="819"/>
        <v>6.99340422148669E-4</v>
      </c>
      <c r="G7516" s="14">
        <f t="shared" si="820"/>
        <v>1.3701622174372018E-3</v>
      </c>
      <c r="H7516" s="6">
        <f t="shared" si="823"/>
        <v>0</v>
      </c>
      <c r="I7516" s="14">
        <f t="shared" si="824"/>
        <v>0</v>
      </c>
      <c r="J7516" s="9" t="b">
        <f t="shared" si="821"/>
        <v>0</v>
      </c>
      <c r="K7516" t="b">
        <f t="shared" si="825"/>
        <v>0</v>
      </c>
      <c r="L7516" s="35">
        <v>0.26622251884804832</v>
      </c>
      <c r="M7516" s="37">
        <f t="shared" si="822"/>
        <v>0</v>
      </c>
      <c r="N7516" s="4"/>
      <c r="R7516" s="4"/>
    </row>
    <row r="7517" spans="1:18" x14ac:dyDescent="0.25">
      <c r="A7517" s="9">
        <v>45240.166666666664</v>
      </c>
      <c r="B7517" s="5">
        <v>45240</v>
      </c>
      <c r="C7517" s="6">
        <v>37704.356981336809</v>
      </c>
      <c r="D7517" s="6">
        <v>0.26677491734425229</v>
      </c>
      <c r="E7517" s="6">
        <v>19430</v>
      </c>
      <c r="F7517" s="14">
        <f t="shared" si="819"/>
        <v>7.07544004732139E-4</v>
      </c>
      <c r="G7517" s="14">
        <f t="shared" si="820"/>
        <v>1.3730052359457144E-3</v>
      </c>
      <c r="H7517" s="6">
        <f t="shared" si="823"/>
        <v>0</v>
      </c>
      <c r="I7517" s="14">
        <f t="shared" si="824"/>
        <v>0</v>
      </c>
      <c r="J7517" s="9" t="b">
        <f t="shared" si="821"/>
        <v>0</v>
      </c>
      <c r="K7517" t="b">
        <f t="shared" si="825"/>
        <v>0</v>
      </c>
      <c r="L7517" s="35">
        <v>0.26677491734425229</v>
      </c>
      <c r="M7517" s="37">
        <f t="shared" si="822"/>
        <v>0</v>
      </c>
      <c r="N7517" s="4"/>
      <c r="R7517" s="4"/>
    </row>
    <row r="7518" spans="1:18" x14ac:dyDescent="0.25">
      <c r="A7518" s="9">
        <v>45240.208333333336</v>
      </c>
      <c r="B7518" s="5">
        <v>45240</v>
      </c>
      <c r="C7518" s="6">
        <v>38107.372816840281</v>
      </c>
      <c r="D7518" s="6">
        <v>0.26619325717290243</v>
      </c>
      <c r="E7518" s="6">
        <v>19430</v>
      </c>
      <c r="F7518" s="14">
        <f t="shared" si="819"/>
        <v>6.985347912917975E-4</v>
      </c>
      <c r="G7518" s="14">
        <f t="shared" si="820"/>
        <v>1.3700116169475163E-3</v>
      </c>
      <c r="H7518" s="6">
        <f t="shared" si="823"/>
        <v>0</v>
      </c>
      <c r="I7518" s="14">
        <f t="shared" si="824"/>
        <v>0</v>
      </c>
      <c r="J7518" s="9" t="b">
        <f t="shared" si="821"/>
        <v>0</v>
      </c>
      <c r="K7518" t="b">
        <f t="shared" si="825"/>
        <v>0</v>
      </c>
      <c r="L7518" s="35">
        <v>0.26619325717290243</v>
      </c>
      <c r="M7518" s="37">
        <f t="shared" si="822"/>
        <v>0</v>
      </c>
      <c r="N7518" s="4"/>
      <c r="R7518" s="4"/>
    </row>
    <row r="7519" spans="1:18" x14ac:dyDescent="0.25">
      <c r="A7519" s="9">
        <v>45240.25</v>
      </c>
      <c r="B7519" s="5">
        <v>45240</v>
      </c>
      <c r="C7519" s="6">
        <v>39743.53761284722</v>
      </c>
      <c r="D7519" s="6">
        <v>0.27823569718334412</v>
      </c>
      <c r="E7519" s="6">
        <v>19430</v>
      </c>
      <c r="F7519" s="14">
        <f t="shared" si="819"/>
        <v>7.0007783376939143E-4</v>
      </c>
      <c r="G7519" s="14">
        <f t="shared" si="820"/>
        <v>1.4319902068108293E-3</v>
      </c>
      <c r="H7519" s="6">
        <f t="shared" si="823"/>
        <v>0</v>
      </c>
      <c r="I7519" s="14">
        <f t="shared" si="824"/>
        <v>0</v>
      </c>
      <c r="J7519" s="9" t="b">
        <f t="shared" si="821"/>
        <v>0</v>
      </c>
      <c r="K7519" t="b">
        <f t="shared" si="825"/>
        <v>0</v>
      </c>
      <c r="L7519" s="35">
        <v>0.27823569718334412</v>
      </c>
      <c r="M7519" s="37">
        <f t="shared" si="822"/>
        <v>0</v>
      </c>
      <c r="N7519" s="4"/>
      <c r="R7519" s="4"/>
    </row>
    <row r="7520" spans="1:18" x14ac:dyDescent="0.25">
      <c r="A7520" s="9">
        <v>45240.291666666664</v>
      </c>
      <c r="B7520" s="5">
        <v>45240</v>
      </c>
      <c r="C7520" s="6">
        <v>42491.435620659722</v>
      </c>
      <c r="D7520" s="6">
        <v>0.30420401682456333</v>
      </c>
      <c r="E7520" s="6">
        <v>19430</v>
      </c>
      <c r="F7520" s="14">
        <f t="shared" si="819"/>
        <v>7.1591842539830909E-4</v>
      </c>
      <c r="G7520" s="14">
        <f t="shared" si="820"/>
        <v>1.565640848299348E-3</v>
      </c>
      <c r="H7520" s="6">
        <f t="shared" si="823"/>
        <v>0</v>
      </c>
      <c r="I7520" s="14">
        <f t="shared" si="824"/>
        <v>0</v>
      </c>
      <c r="J7520" s="9" t="b">
        <f t="shared" si="821"/>
        <v>0</v>
      </c>
      <c r="K7520" t="b">
        <f t="shared" si="825"/>
        <v>0</v>
      </c>
      <c r="L7520" s="35">
        <v>0.30420401682456333</v>
      </c>
      <c r="M7520" s="37">
        <f t="shared" si="822"/>
        <v>0</v>
      </c>
      <c r="N7520" s="4"/>
      <c r="R7520" s="4"/>
    </row>
    <row r="7521" spans="1:18" x14ac:dyDescent="0.25">
      <c r="A7521" s="9">
        <v>45240.333333333336</v>
      </c>
      <c r="B7521" s="5">
        <v>45240</v>
      </c>
      <c r="C7521" s="6">
        <v>43853.939817708335</v>
      </c>
      <c r="D7521" s="6">
        <v>236.37366397857667</v>
      </c>
      <c r="E7521" s="6">
        <v>19430</v>
      </c>
      <c r="F7521" s="14">
        <f t="shared" si="819"/>
        <v>0.53900211693894007</v>
      </c>
      <c r="G7521" s="14">
        <f t="shared" si="820"/>
        <v>1.2165397013822783</v>
      </c>
      <c r="H7521" s="6">
        <f t="shared" si="823"/>
        <v>236.1</v>
      </c>
      <c r="I7521" s="14">
        <f t="shared" si="824"/>
        <v>77612.387392031247</v>
      </c>
      <c r="J7521" s="9" t="b">
        <f t="shared" si="821"/>
        <v>1</v>
      </c>
      <c r="K7521" t="b">
        <f t="shared" si="825"/>
        <v>1</v>
      </c>
      <c r="L7521" s="35">
        <v>236.37366397857667</v>
      </c>
      <c r="M7521" s="37">
        <f t="shared" si="822"/>
        <v>236.37366397857667</v>
      </c>
      <c r="N7521" s="4"/>
      <c r="R7521" s="4"/>
    </row>
    <row r="7522" spans="1:18" x14ac:dyDescent="0.25">
      <c r="A7522" s="9">
        <v>45240.375</v>
      </c>
      <c r="B7522" s="5">
        <v>45240</v>
      </c>
      <c r="C7522" s="6">
        <v>44827.277562934025</v>
      </c>
      <c r="D7522" s="6">
        <v>1970.848028225369</v>
      </c>
      <c r="E7522" s="6">
        <v>19430</v>
      </c>
      <c r="F7522" s="14">
        <f t="shared" si="819"/>
        <v>4.3965374106389818</v>
      </c>
      <c r="G7522" s="14">
        <f t="shared" si="820"/>
        <v>10.143324900799634</v>
      </c>
      <c r="H7522" s="6">
        <f t="shared" si="823"/>
        <v>1734.5</v>
      </c>
      <c r="I7522" s="14">
        <f t="shared" si="824"/>
        <v>733.79579213917987</v>
      </c>
      <c r="J7522" s="9" t="b">
        <f t="shared" si="821"/>
        <v>1</v>
      </c>
      <c r="K7522" t="b">
        <f t="shared" si="825"/>
        <v>1</v>
      </c>
      <c r="L7522" s="35">
        <v>1970.848028225369</v>
      </c>
      <c r="M7522" s="37">
        <f t="shared" si="822"/>
        <v>1970.848028225369</v>
      </c>
      <c r="N7522" s="4"/>
      <c r="R7522" s="4"/>
    </row>
    <row r="7523" spans="1:18" x14ac:dyDescent="0.25">
      <c r="A7523" s="9">
        <v>45240.416666666664</v>
      </c>
      <c r="B7523" s="5">
        <v>45240</v>
      </c>
      <c r="C7523" s="6">
        <v>45279.820006510417</v>
      </c>
      <c r="D7523" s="6">
        <v>3878.9700667317707</v>
      </c>
      <c r="E7523" s="6">
        <v>19430</v>
      </c>
      <c r="F7523" s="14">
        <f t="shared" si="819"/>
        <v>8.5666640595612904</v>
      </c>
      <c r="G7523" s="14">
        <f t="shared" si="820"/>
        <v>19.963819180297328</v>
      </c>
      <c r="H7523" s="6">
        <f t="shared" si="823"/>
        <v>1908.1</v>
      </c>
      <c r="I7523" s="14">
        <f t="shared" si="824"/>
        <v>96.816191440094443</v>
      </c>
      <c r="J7523" s="9" t="b">
        <f t="shared" si="821"/>
        <v>1</v>
      </c>
      <c r="K7523" t="b">
        <f t="shared" si="825"/>
        <v>1</v>
      </c>
      <c r="L7523" s="35">
        <v>3878.9700667317707</v>
      </c>
      <c r="M7523" s="37">
        <f t="shared" si="822"/>
        <v>3878.9700667317707</v>
      </c>
      <c r="N7523" s="4"/>
      <c r="R7523" s="4"/>
    </row>
    <row r="7524" spans="1:18" x14ac:dyDescent="0.25">
      <c r="A7524" s="9">
        <v>45240.458333333336</v>
      </c>
      <c r="B7524" s="5">
        <v>45240</v>
      </c>
      <c r="C7524" s="6">
        <v>45620.272608506944</v>
      </c>
      <c r="D7524" s="6">
        <v>4448.0236577690976</v>
      </c>
      <c r="E7524" s="6">
        <v>19430</v>
      </c>
      <c r="F7524" s="14">
        <f t="shared" si="819"/>
        <v>9.7501031963137841</v>
      </c>
      <c r="G7524" s="14">
        <f t="shared" si="820"/>
        <v>22.892556138801325</v>
      </c>
      <c r="H7524" s="6">
        <f t="shared" si="823"/>
        <v>569.1</v>
      </c>
      <c r="I7524" s="14">
        <f t="shared" si="824"/>
        <v>14.671420253559617</v>
      </c>
      <c r="J7524" s="9" t="b">
        <f t="shared" si="821"/>
        <v>1</v>
      </c>
      <c r="K7524" t="b">
        <f t="shared" si="825"/>
        <v>1</v>
      </c>
      <c r="L7524" s="35">
        <v>4448.0236577690976</v>
      </c>
      <c r="M7524" s="37">
        <f t="shared" si="822"/>
        <v>4448.0236577690976</v>
      </c>
      <c r="N7524" s="4"/>
      <c r="R7524" s="4"/>
    </row>
    <row r="7525" spans="1:18" x14ac:dyDescent="0.25">
      <c r="A7525" s="9">
        <v>45240.5</v>
      </c>
      <c r="B7525" s="5">
        <v>45240</v>
      </c>
      <c r="C7525" s="6">
        <v>45451.238678385416</v>
      </c>
      <c r="D7525" s="6">
        <v>4299.4267659505213</v>
      </c>
      <c r="E7525" s="6">
        <v>19430</v>
      </c>
      <c r="F7525" s="14">
        <f t="shared" si="819"/>
        <v>9.459427049663967</v>
      </c>
      <c r="G7525" s="14">
        <f t="shared" si="820"/>
        <v>22.127775429493159</v>
      </c>
      <c r="H7525" s="6">
        <f t="shared" si="823"/>
        <v>-148.6</v>
      </c>
      <c r="I7525" s="14">
        <f t="shared" si="824"/>
        <v>-3.3408095692218103</v>
      </c>
      <c r="J7525" s="9" t="b">
        <f t="shared" si="821"/>
        <v>1</v>
      </c>
      <c r="K7525" t="b">
        <f t="shared" si="825"/>
        <v>1</v>
      </c>
      <c r="L7525" s="35">
        <v>4299.4267659505213</v>
      </c>
      <c r="M7525" s="37">
        <f t="shared" si="822"/>
        <v>4299.4267659505213</v>
      </c>
      <c r="N7525" s="4"/>
      <c r="R7525" s="4"/>
    </row>
    <row r="7526" spans="1:18" x14ac:dyDescent="0.25">
      <c r="A7526" s="9">
        <v>45240.541666666664</v>
      </c>
      <c r="B7526" s="5">
        <v>45240</v>
      </c>
      <c r="C7526" s="6">
        <v>45179.500477430556</v>
      </c>
      <c r="D7526" s="6">
        <v>4209.1439727105035</v>
      </c>
      <c r="E7526" s="6">
        <v>19430</v>
      </c>
      <c r="F7526" s="14">
        <f t="shared" si="819"/>
        <v>9.3164907274997066</v>
      </c>
      <c r="G7526" s="14">
        <f t="shared" si="820"/>
        <v>21.663118747866719</v>
      </c>
      <c r="H7526" s="6">
        <f t="shared" si="823"/>
        <v>-90.3</v>
      </c>
      <c r="I7526" s="14">
        <f t="shared" si="824"/>
        <v>-2.1002799888379164</v>
      </c>
      <c r="J7526" s="9" t="b">
        <f t="shared" si="821"/>
        <v>1</v>
      </c>
      <c r="K7526" t="b">
        <f t="shared" si="825"/>
        <v>1</v>
      </c>
      <c r="L7526" s="35">
        <v>4209.1439727105035</v>
      </c>
      <c r="M7526" s="37">
        <f t="shared" si="822"/>
        <v>4209.1439727105035</v>
      </c>
      <c r="N7526" s="4"/>
      <c r="R7526" s="4"/>
    </row>
    <row r="7527" spans="1:18" x14ac:dyDescent="0.25">
      <c r="A7527" s="9">
        <v>45240.583333333336</v>
      </c>
      <c r="B7527" s="5">
        <v>45240</v>
      </c>
      <c r="C7527" s="6">
        <v>45062.020375434025</v>
      </c>
      <c r="D7527" s="6">
        <v>3959.4291427951389</v>
      </c>
      <c r="E7527" s="6">
        <v>19430</v>
      </c>
      <c r="F7527" s="14">
        <f t="shared" si="819"/>
        <v>8.7866214382026637</v>
      </c>
      <c r="G7527" s="14">
        <f t="shared" si="820"/>
        <v>20.377916329362527</v>
      </c>
      <c r="H7527" s="6">
        <f t="shared" si="823"/>
        <v>-249.7</v>
      </c>
      <c r="I7527" s="14">
        <f t="shared" si="824"/>
        <v>-5.9323226199650323</v>
      </c>
      <c r="J7527" s="9" t="b">
        <f t="shared" si="821"/>
        <v>1</v>
      </c>
      <c r="K7527" t="b">
        <f t="shared" si="825"/>
        <v>1</v>
      </c>
      <c r="L7527" s="35">
        <v>3959.4291427951389</v>
      </c>
      <c r="M7527" s="37">
        <f t="shared" si="822"/>
        <v>3959.4291427951389</v>
      </c>
      <c r="N7527" s="4"/>
      <c r="R7527" s="4"/>
    </row>
    <row r="7528" spans="1:18" x14ac:dyDescent="0.25">
      <c r="A7528" s="9">
        <v>45240.625</v>
      </c>
      <c r="B7528" s="5">
        <v>45240</v>
      </c>
      <c r="C7528" s="6">
        <v>44339.042868923614</v>
      </c>
      <c r="D7528" s="6">
        <v>3615.2021796332465</v>
      </c>
      <c r="E7528" s="6">
        <v>19430</v>
      </c>
      <c r="F7528" s="14">
        <f t="shared" si="819"/>
        <v>8.1535413164434196</v>
      </c>
      <c r="G7528" s="14">
        <f t="shared" si="820"/>
        <v>18.606290167952892</v>
      </c>
      <c r="H7528" s="6">
        <f t="shared" si="823"/>
        <v>-344.2</v>
      </c>
      <c r="I7528" s="14">
        <f t="shared" si="824"/>
        <v>-8.6931723636557816</v>
      </c>
      <c r="J7528" s="9" t="b">
        <f t="shared" si="821"/>
        <v>1</v>
      </c>
      <c r="K7528" t="b">
        <f t="shared" si="825"/>
        <v>1</v>
      </c>
      <c r="L7528" s="35">
        <v>3615.2021796332465</v>
      </c>
      <c r="M7528" s="37">
        <f t="shared" si="822"/>
        <v>3615.2021796332465</v>
      </c>
      <c r="N7528" s="4"/>
      <c r="R7528" s="4"/>
    </row>
    <row r="7529" spans="1:18" x14ac:dyDescent="0.25">
      <c r="A7529" s="9">
        <v>45240.666666666664</v>
      </c>
      <c r="B7529" s="5">
        <v>45240</v>
      </c>
      <c r="C7529" s="6">
        <v>43789.221065538193</v>
      </c>
      <c r="D7529" s="6">
        <v>2188.3307991536458</v>
      </c>
      <c r="E7529" s="6">
        <v>19430</v>
      </c>
      <c r="F7529" s="14">
        <f t="shared" si="819"/>
        <v>4.9974188759339375</v>
      </c>
      <c r="G7529" s="14">
        <f t="shared" si="820"/>
        <v>11.262639213348665</v>
      </c>
      <c r="H7529" s="6">
        <f t="shared" si="823"/>
        <v>-1426.9</v>
      </c>
      <c r="I7529" s="14">
        <f t="shared" si="824"/>
        <v>-39.469438473970925</v>
      </c>
      <c r="J7529" s="9" t="b">
        <f t="shared" si="821"/>
        <v>1</v>
      </c>
      <c r="K7529" t="b">
        <f t="shared" si="825"/>
        <v>1</v>
      </c>
      <c r="L7529" s="35">
        <v>2188.3307991536458</v>
      </c>
      <c r="M7529" s="37">
        <f t="shared" si="822"/>
        <v>2188.3307991536458</v>
      </c>
      <c r="N7529" s="4"/>
      <c r="R7529" s="4"/>
    </row>
    <row r="7530" spans="1:18" x14ac:dyDescent="0.25">
      <c r="A7530" s="9">
        <v>45240.708333333336</v>
      </c>
      <c r="B7530" s="5">
        <v>45240</v>
      </c>
      <c r="C7530" s="6">
        <v>44223.83715494792</v>
      </c>
      <c r="D7530" s="6">
        <v>827.34780646430124</v>
      </c>
      <c r="E7530" s="6">
        <v>19430</v>
      </c>
      <c r="F7530" s="14">
        <f t="shared" si="819"/>
        <v>1.8708186799022135</v>
      </c>
      <c r="G7530" s="14">
        <f t="shared" si="820"/>
        <v>4.2580947321888898</v>
      </c>
      <c r="H7530" s="6">
        <f t="shared" si="823"/>
        <v>-1361</v>
      </c>
      <c r="I7530" s="14">
        <f t="shared" si="824"/>
        <v>-62.19352213688979</v>
      </c>
      <c r="J7530" s="9" t="b">
        <f t="shared" si="821"/>
        <v>1</v>
      </c>
      <c r="K7530" t="b">
        <f t="shared" si="825"/>
        <v>1</v>
      </c>
      <c r="L7530" s="35">
        <v>827.34780646430124</v>
      </c>
      <c r="M7530" s="37">
        <f t="shared" si="822"/>
        <v>827.34780646430124</v>
      </c>
      <c r="N7530" s="4"/>
      <c r="R7530" s="4"/>
    </row>
    <row r="7531" spans="1:18" x14ac:dyDescent="0.25">
      <c r="A7531" s="9">
        <v>45240.75</v>
      </c>
      <c r="B7531" s="5">
        <v>45240</v>
      </c>
      <c r="C7531" s="6">
        <v>44777.822141927085</v>
      </c>
      <c r="D7531" s="6">
        <v>67.818171413838868</v>
      </c>
      <c r="E7531" s="6">
        <v>19430</v>
      </c>
      <c r="F7531" s="14">
        <f t="shared" si="819"/>
        <v>0.15145482332500104</v>
      </c>
      <c r="G7531" s="14">
        <f t="shared" si="820"/>
        <v>0.34903845297909869</v>
      </c>
      <c r="H7531" s="6">
        <f t="shared" si="823"/>
        <v>-759.5</v>
      </c>
      <c r="I7531" s="14">
        <f t="shared" si="824"/>
        <v>-91.799361050553685</v>
      </c>
      <c r="J7531" s="9" t="b">
        <f t="shared" si="821"/>
        <v>1</v>
      </c>
      <c r="K7531" t="b">
        <f t="shared" si="825"/>
        <v>1</v>
      </c>
      <c r="L7531" s="35">
        <v>67.818171413838868</v>
      </c>
      <c r="M7531" s="37">
        <f t="shared" si="822"/>
        <v>67.818171413838868</v>
      </c>
      <c r="N7531" s="4"/>
      <c r="R7531" s="4"/>
    </row>
    <row r="7532" spans="1:18" x14ac:dyDescent="0.25">
      <c r="A7532" s="9">
        <v>45240.791666666664</v>
      </c>
      <c r="B7532" s="5">
        <v>45240</v>
      </c>
      <c r="C7532" s="6">
        <v>45533.258958333332</v>
      </c>
      <c r="D7532" s="6">
        <v>0.28151909314923818</v>
      </c>
      <c r="E7532" s="6">
        <v>19430</v>
      </c>
      <c r="F7532" s="14">
        <f t="shared" si="819"/>
        <v>6.1827134624132933E-4</v>
      </c>
      <c r="G7532" s="14">
        <f t="shared" si="820"/>
        <v>1.4488887964448696E-3</v>
      </c>
      <c r="H7532" s="6">
        <f t="shared" si="823"/>
        <v>-67.5</v>
      </c>
      <c r="I7532" s="14">
        <f t="shared" si="824"/>
        <v>-99.530846368744847</v>
      </c>
      <c r="J7532" s="9" t="b">
        <f t="shared" si="821"/>
        <v>0</v>
      </c>
      <c r="K7532" t="b">
        <f t="shared" si="825"/>
        <v>1</v>
      </c>
      <c r="L7532" s="35">
        <v>0.28151909314923818</v>
      </c>
      <c r="M7532" s="37">
        <f t="shared" si="822"/>
        <v>0</v>
      </c>
      <c r="N7532" s="4"/>
      <c r="R7532" s="4"/>
    </row>
    <row r="7533" spans="1:18" x14ac:dyDescent="0.25">
      <c r="A7533" s="9">
        <v>45240.833333333336</v>
      </c>
      <c r="B7533" s="5">
        <v>45240</v>
      </c>
      <c r="C7533" s="6">
        <v>45021.904563802083</v>
      </c>
      <c r="D7533" s="6">
        <v>0.27827354734142623</v>
      </c>
      <c r="E7533" s="6">
        <v>19430</v>
      </c>
      <c r="F7533" s="14">
        <f t="shared" si="819"/>
        <v>6.1808479680613081E-4</v>
      </c>
      <c r="G7533" s="14">
        <f t="shared" si="820"/>
        <v>1.4321850094772322E-3</v>
      </c>
      <c r="H7533" s="6">
        <f t="shared" si="823"/>
        <v>0</v>
      </c>
      <c r="I7533" s="14">
        <f t="shared" si="824"/>
        <v>0</v>
      </c>
      <c r="J7533" s="9" t="b">
        <f t="shared" si="821"/>
        <v>0</v>
      </c>
      <c r="K7533" t="b">
        <f t="shared" si="825"/>
        <v>0</v>
      </c>
      <c r="L7533" s="35">
        <v>0.27827354734142623</v>
      </c>
      <c r="M7533" s="37">
        <f t="shared" si="822"/>
        <v>0</v>
      </c>
      <c r="N7533" s="4"/>
      <c r="R7533" s="4"/>
    </row>
    <row r="7534" spans="1:18" x14ac:dyDescent="0.25">
      <c r="A7534" s="9">
        <v>45240.875</v>
      </c>
      <c r="B7534" s="5">
        <v>45240</v>
      </c>
      <c r="C7534" s="6">
        <v>44285.33139105903</v>
      </c>
      <c r="D7534" s="6">
        <v>0.26753079861402512</v>
      </c>
      <c r="E7534" s="6">
        <v>19430</v>
      </c>
      <c r="F7534" s="14">
        <f t="shared" si="819"/>
        <v>6.0410702643638368E-4</v>
      </c>
      <c r="G7534" s="14">
        <f t="shared" si="820"/>
        <v>1.3768955152548899E-3</v>
      </c>
      <c r="H7534" s="6">
        <f t="shared" si="823"/>
        <v>0</v>
      </c>
      <c r="I7534" s="14">
        <f t="shared" si="824"/>
        <v>0</v>
      </c>
      <c r="J7534" s="9" t="b">
        <f t="shared" si="821"/>
        <v>0</v>
      </c>
      <c r="K7534" t="b">
        <f t="shared" si="825"/>
        <v>0</v>
      </c>
      <c r="L7534" s="35">
        <v>0.26753079861402512</v>
      </c>
      <c r="M7534" s="37">
        <f t="shared" si="822"/>
        <v>0</v>
      </c>
      <c r="N7534" s="4"/>
      <c r="R7534" s="4"/>
    </row>
    <row r="7535" spans="1:18" x14ac:dyDescent="0.25">
      <c r="A7535" s="9">
        <v>45240.916666666664</v>
      </c>
      <c r="B7535" s="5">
        <v>45240</v>
      </c>
      <c r="C7535" s="6">
        <v>43418.366030815974</v>
      </c>
      <c r="D7535" s="6">
        <v>0.28445833719438979</v>
      </c>
      <c r="E7535" s="6">
        <v>19430</v>
      </c>
      <c r="F7535" s="14">
        <f t="shared" si="819"/>
        <v>6.551567071697191E-4</v>
      </c>
      <c r="G7535" s="14">
        <f t="shared" si="820"/>
        <v>1.4640161461368492E-3</v>
      </c>
      <c r="H7535" s="6">
        <f t="shared" si="823"/>
        <v>0</v>
      </c>
      <c r="I7535" s="14">
        <f t="shared" si="824"/>
        <v>0</v>
      </c>
      <c r="J7535" s="9" t="b">
        <f t="shared" si="821"/>
        <v>0</v>
      </c>
      <c r="K7535" t="b">
        <f t="shared" si="825"/>
        <v>0</v>
      </c>
      <c r="L7535" s="35">
        <v>0.28445833719438979</v>
      </c>
      <c r="M7535" s="37">
        <f t="shared" si="822"/>
        <v>0</v>
      </c>
      <c r="N7535" s="4"/>
      <c r="R7535" s="4"/>
    </row>
    <row r="7536" spans="1:18" x14ac:dyDescent="0.25">
      <c r="A7536" s="9">
        <v>45240.958333333336</v>
      </c>
      <c r="B7536" s="5">
        <v>45240</v>
      </c>
      <c r="C7536" s="6">
        <v>41809.528991970488</v>
      </c>
      <c r="D7536" s="6">
        <v>0.27448208540678026</v>
      </c>
      <c r="E7536" s="6">
        <v>19430</v>
      </c>
      <c r="F7536" s="14">
        <f t="shared" si="819"/>
        <v>6.5650604545077385E-4</v>
      </c>
      <c r="G7536" s="14">
        <f t="shared" si="820"/>
        <v>1.412671566684407E-3</v>
      </c>
      <c r="H7536" s="6">
        <f t="shared" si="823"/>
        <v>0</v>
      </c>
      <c r="I7536" s="14">
        <f t="shared" si="824"/>
        <v>0</v>
      </c>
      <c r="J7536" s="9" t="b">
        <f t="shared" si="821"/>
        <v>0</v>
      </c>
      <c r="K7536" t="b">
        <f t="shared" si="825"/>
        <v>0</v>
      </c>
      <c r="L7536" s="35">
        <v>0.27448208540678026</v>
      </c>
      <c r="M7536" s="37">
        <f t="shared" si="822"/>
        <v>0</v>
      </c>
      <c r="N7536" s="4"/>
      <c r="R7536" s="4"/>
    </row>
    <row r="7537" spans="1:18" x14ac:dyDescent="0.25">
      <c r="A7537" s="9">
        <v>45241</v>
      </c>
      <c r="B7537" s="5">
        <v>45241</v>
      </c>
      <c r="C7537" s="6">
        <v>40182.298815104165</v>
      </c>
      <c r="D7537" s="6">
        <v>0.28390957593917848</v>
      </c>
      <c r="E7537" s="6">
        <v>19430</v>
      </c>
      <c r="F7537" s="14">
        <f t="shared" si="819"/>
        <v>7.0655384164446913E-4</v>
      </c>
      <c r="G7537" s="14">
        <f t="shared" si="820"/>
        <v>1.4611918473452317E-3</v>
      </c>
      <c r="H7537" s="6">
        <f t="shared" si="823"/>
        <v>0</v>
      </c>
      <c r="I7537" s="14">
        <f t="shared" si="824"/>
        <v>0</v>
      </c>
      <c r="J7537" s="9" t="b">
        <f t="shared" si="821"/>
        <v>0</v>
      </c>
      <c r="K7537" t="b">
        <f t="shared" si="825"/>
        <v>0</v>
      </c>
      <c r="L7537" s="35">
        <v>0.28390957593917848</v>
      </c>
      <c r="M7537" s="37">
        <f t="shared" si="822"/>
        <v>0</v>
      </c>
      <c r="N7537" s="4"/>
      <c r="R7537" s="4"/>
    </row>
    <row r="7538" spans="1:18" x14ac:dyDescent="0.25">
      <c r="A7538" s="9">
        <v>45241.041666666664</v>
      </c>
      <c r="B7538" s="5">
        <v>45241</v>
      </c>
      <c r="C7538" s="6">
        <v>38841.258962673608</v>
      </c>
      <c r="D7538" s="6">
        <v>0.30640511449840335</v>
      </c>
      <c r="E7538" s="6">
        <v>19430</v>
      </c>
      <c r="F7538" s="14">
        <f t="shared" si="819"/>
        <v>7.8886504372285729E-4</v>
      </c>
      <c r="G7538" s="14">
        <f t="shared" si="820"/>
        <v>1.5769691945363015E-3</v>
      </c>
      <c r="H7538" s="6">
        <f t="shared" si="823"/>
        <v>0</v>
      </c>
      <c r="I7538" s="14">
        <f t="shared" si="824"/>
        <v>0</v>
      </c>
      <c r="J7538" s="9" t="b">
        <f t="shared" si="821"/>
        <v>0</v>
      </c>
      <c r="K7538" t="b">
        <f t="shared" si="825"/>
        <v>0</v>
      </c>
      <c r="L7538" s="35">
        <v>0.30640511449840335</v>
      </c>
      <c r="M7538" s="37">
        <f t="shared" si="822"/>
        <v>0</v>
      </c>
      <c r="N7538" s="4"/>
      <c r="R7538" s="4"/>
    </row>
    <row r="7539" spans="1:18" x14ac:dyDescent="0.25">
      <c r="A7539" s="9">
        <v>45241.083333333336</v>
      </c>
      <c r="B7539" s="5">
        <v>45241</v>
      </c>
      <c r="C7539" s="6">
        <v>37975.51816189236</v>
      </c>
      <c r="D7539" s="6">
        <v>0.28656517528825337</v>
      </c>
      <c r="E7539" s="6">
        <v>19430</v>
      </c>
      <c r="F7539" s="14">
        <f t="shared" si="819"/>
        <v>7.5460504335083842E-4</v>
      </c>
      <c r="G7539" s="14">
        <f t="shared" si="820"/>
        <v>1.4748593684418599E-3</v>
      </c>
      <c r="H7539" s="6">
        <f t="shared" si="823"/>
        <v>0</v>
      </c>
      <c r="I7539" s="14">
        <f t="shared" si="824"/>
        <v>0</v>
      </c>
      <c r="J7539" s="9" t="b">
        <f t="shared" si="821"/>
        <v>0</v>
      </c>
      <c r="K7539" t="b">
        <f t="shared" si="825"/>
        <v>0</v>
      </c>
      <c r="L7539" s="35">
        <v>0.28656517528825337</v>
      </c>
      <c r="M7539" s="37">
        <f t="shared" si="822"/>
        <v>0</v>
      </c>
      <c r="N7539" s="4"/>
      <c r="R7539" s="4"/>
    </row>
    <row r="7540" spans="1:18" x14ac:dyDescent="0.25">
      <c r="A7540" s="9">
        <v>45241.125</v>
      </c>
      <c r="B7540" s="5">
        <v>45241</v>
      </c>
      <c r="C7540" s="6">
        <v>37300.769266493058</v>
      </c>
      <c r="D7540" s="6">
        <v>0.27222512827979195</v>
      </c>
      <c r="E7540" s="6">
        <v>19430</v>
      </c>
      <c r="F7540" s="14">
        <f t="shared" si="819"/>
        <v>7.2981102972674962E-4</v>
      </c>
      <c r="G7540" s="14">
        <f t="shared" si="820"/>
        <v>1.4010557296952751E-3</v>
      </c>
      <c r="H7540" s="6">
        <f t="shared" si="823"/>
        <v>0</v>
      </c>
      <c r="I7540" s="14">
        <f t="shared" si="824"/>
        <v>0</v>
      </c>
      <c r="J7540" s="9" t="b">
        <f t="shared" si="821"/>
        <v>0</v>
      </c>
      <c r="K7540" t="b">
        <f t="shared" si="825"/>
        <v>0</v>
      </c>
      <c r="L7540" s="35">
        <v>0.27222512827979195</v>
      </c>
      <c r="M7540" s="37">
        <f t="shared" si="822"/>
        <v>0</v>
      </c>
      <c r="N7540" s="4"/>
      <c r="R7540" s="4"/>
    </row>
    <row r="7541" spans="1:18" x14ac:dyDescent="0.25">
      <c r="A7541" s="9">
        <v>45241.166666666664</v>
      </c>
      <c r="B7541" s="5">
        <v>45241</v>
      </c>
      <c r="C7541" s="6">
        <v>36949.872389322918</v>
      </c>
      <c r="D7541" s="6">
        <v>0.27296952833731969</v>
      </c>
      <c r="E7541" s="6">
        <v>19430</v>
      </c>
      <c r="F7541" s="14">
        <f t="shared" si="819"/>
        <v>7.3875634930798111E-4</v>
      </c>
      <c r="G7541" s="14">
        <f t="shared" si="820"/>
        <v>1.4048869188745222E-3</v>
      </c>
      <c r="H7541" s="6">
        <f t="shared" si="823"/>
        <v>0</v>
      </c>
      <c r="I7541" s="14">
        <f t="shared" si="824"/>
        <v>0</v>
      </c>
      <c r="J7541" s="9" t="b">
        <f t="shared" si="821"/>
        <v>0</v>
      </c>
      <c r="K7541" t="b">
        <f t="shared" si="825"/>
        <v>0</v>
      </c>
      <c r="L7541" s="35">
        <v>0.27296952833731969</v>
      </c>
      <c r="M7541" s="37">
        <f t="shared" si="822"/>
        <v>0</v>
      </c>
      <c r="N7541" s="4"/>
      <c r="R7541" s="4"/>
    </row>
    <row r="7542" spans="1:18" x14ac:dyDescent="0.25">
      <c r="A7542" s="9">
        <v>45241.208333333336</v>
      </c>
      <c r="B7542" s="5">
        <v>45241</v>
      </c>
      <c r="C7542" s="6">
        <v>37174.707660590277</v>
      </c>
      <c r="D7542" s="6">
        <v>0.28694765302870007</v>
      </c>
      <c r="E7542" s="6">
        <v>19430</v>
      </c>
      <c r="F7542" s="14">
        <f t="shared" si="819"/>
        <v>7.718894675610309E-4</v>
      </c>
      <c r="G7542" s="14">
        <f t="shared" si="820"/>
        <v>1.4768278591286673E-3</v>
      </c>
      <c r="H7542" s="6">
        <f t="shared" si="823"/>
        <v>0</v>
      </c>
      <c r="I7542" s="14">
        <f t="shared" si="824"/>
        <v>0</v>
      </c>
      <c r="J7542" s="9" t="b">
        <f t="shared" si="821"/>
        <v>0</v>
      </c>
      <c r="K7542" t="b">
        <f t="shared" si="825"/>
        <v>0</v>
      </c>
      <c r="L7542" s="35">
        <v>0.28694765302870007</v>
      </c>
      <c r="M7542" s="37">
        <f t="shared" si="822"/>
        <v>0</v>
      </c>
      <c r="N7542" s="4"/>
      <c r="R7542" s="4"/>
    </row>
    <row r="7543" spans="1:18" x14ac:dyDescent="0.25">
      <c r="A7543" s="9">
        <v>45241.25</v>
      </c>
      <c r="B7543" s="5">
        <v>45241</v>
      </c>
      <c r="C7543" s="6">
        <v>37925.400002170136</v>
      </c>
      <c r="D7543" s="6">
        <v>0.28795308765437866</v>
      </c>
      <c r="E7543" s="6">
        <v>19430</v>
      </c>
      <c r="F7543" s="14">
        <f t="shared" si="819"/>
        <v>7.5926183412146386E-4</v>
      </c>
      <c r="G7543" s="14">
        <f t="shared" si="820"/>
        <v>1.4820025098012284E-3</v>
      </c>
      <c r="H7543" s="6">
        <f t="shared" si="823"/>
        <v>0</v>
      </c>
      <c r="I7543" s="14">
        <f t="shared" si="824"/>
        <v>0</v>
      </c>
      <c r="J7543" s="9" t="b">
        <f t="shared" si="821"/>
        <v>0</v>
      </c>
      <c r="K7543" t="b">
        <f t="shared" si="825"/>
        <v>0</v>
      </c>
      <c r="L7543" s="35">
        <v>0.28795308765437866</v>
      </c>
      <c r="M7543" s="37">
        <f t="shared" si="822"/>
        <v>0</v>
      </c>
      <c r="N7543" s="4"/>
      <c r="R7543" s="4"/>
    </row>
    <row r="7544" spans="1:18" x14ac:dyDescent="0.25">
      <c r="A7544" s="9">
        <v>45241.291666666664</v>
      </c>
      <c r="B7544" s="5">
        <v>45241</v>
      </c>
      <c r="C7544" s="6">
        <v>39226.263127170139</v>
      </c>
      <c r="D7544" s="6">
        <v>0.36657632052898409</v>
      </c>
      <c r="E7544" s="6">
        <v>19430</v>
      </c>
      <c r="F7544" s="14">
        <f t="shared" si="819"/>
        <v>9.3451756885573514E-4</v>
      </c>
      <c r="G7544" s="14">
        <f t="shared" si="820"/>
        <v>1.8866511607256002E-3</v>
      </c>
      <c r="H7544" s="6">
        <f t="shared" si="823"/>
        <v>0.1</v>
      </c>
      <c r="I7544" s="14">
        <f t="shared" si="824"/>
        <v>34.727879049530095</v>
      </c>
      <c r="J7544" s="9" t="b">
        <f t="shared" si="821"/>
        <v>0</v>
      </c>
      <c r="K7544" t="b">
        <f t="shared" si="825"/>
        <v>0</v>
      </c>
      <c r="L7544" s="35">
        <v>0.36657632052898409</v>
      </c>
      <c r="M7544" s="37">
        <f t="shared" si="822"/>
        <v>0</v>
      </c>
      <c r="N7544" s="4"/>
      <c r="R7544" s="4"/>
    </row>
    <row r="7545" spans="1:18" x14ac:dyDescent="0.25">
      <c r="A7545" s="9">
        <v>45241.333333333336</v>
      </c>
      <c r="B7545" s="5">
        <v>45241</v>
      </c>
      <c r="C7545" s="6">
        <v>40279.826614583333</v>
      </c>
      <c r="D7545" s="6">
        <v>200.42869157354036</v>
      </c>
      <c r="E7545" s="6">
        <v>19430</v>
      </c>
      <c r="F7545" s="14">
        <f t="shared" si="819"/>
        <v>0.49759075055446012</v>
      </c>
      <c r="G7545" s="14">
        <f t="shared" si="820"/>
        <v>1.0315424167449323</v>
      </c>
      <c r="H7545" s="6">
        <f t="shared" si="823"/>
        <v>200.1</v>
      </c>
      <c r="I7545" s="14">
        <f t="shared" si="824"/>
        <v>54586.177228045664</v>
      </c>
      <c r="J7545" s="9" t="b">
        <f t="shared" si="821"/>
        <v>1</v>
      </c>
      <c r="K7545" t="b">
        <f t="shared" si="825"/>
        <v>1</v>
      </c>
      <c r="L7545" s="35">
        <v>200.42869157354036</v>
      </c>
      <c r="M7545" s="37">
        <f t="shared" si="822"/>
        <v>200.42869157354036</v>
      </c>
      <c r="N7545" s="4"/>
      <c r="R7545" s="4"/>
    </row>
    <row r="7546" spans="1:18" x14ac:dyDescent="0.25">
      <c r="A7546" s="9">
        <v>45241.375</v>
      </c>
      <c r="B7546" s="5">
        <v>45241</v>
      </c>
      <c r="C7546" s="6">
        <v>41648.223344184029</v>
      </c>
      <c r="D7546" s="6">
        <v>1154.5536974419488</v>
      </c>
      <c r="E7546" s="6">
        <v>19430</v>
      </c>
      <c r="F7546" s="14">
        <f t="shared" si="819"/>
        <v>2.7721559402441511</v>
      </c>
      <c r="G7546" s="14">
        <f t="shared" si="820"/>
        <v>5.9421188751515635</v>
      </c>
      <c r="H7546" s="6">
        <f t="shared" si="823"/>
        <v>954.1</v>
      </c>
      <c r="I7546" s="14">
        <f t="shared" si="824"/>
        <v>476.02965050037562</v>
      </c>
      <c r="J7546" s="9" t="b">
        <f t="shared" si="821"/>
        <v>1</v>
      </c>
      <c r="K7546" t="b">
        <f t="shared" si="825"/>
        <v>1</v>
      </c>
      <c r="L7546" s="35">
        <v>1154.5536974419488</v>
      </c>
      <c r="M7546" s="37">
        <f t="shared" si="822"/>
        <v>1154.5536974419488</v>
      </c>
      <c r="N7546" s="4"/>
      <c r="R7546" s="4"/>
    </row>
    <row r="7547" spans="1:18" x14ac:dyDescent="0.25">
      <c r="A7547" s="9">
        <v>45241.416666666664</v>
      </c>
      <c r="B7547" s="5">
        <v>45241</v>
      </c>
      <c r="C7547" s="6">
        <v>42235.609388020835</v>
      </c>
      <c r="D7547" s="6">
        <v>2180.9764965820314</v>
      </c>
      <c r="E7547" s="6">
        <v>19430</v>
      </c>
      <c r="F7547" s="14">
        <f t="shared" si="819"/>
        <v>5.1638333817923208</v>
      </c>
      <c r="G7547" s="14">
        <f t="shared" si="820"/>
        <v>11.224788968512771</v>
      </c>
      <c r="H7547" s="6">
        <f t="shared" si="823"/>
        <v>1026.4000000000001</v>
      </c>
      <c r="I7547" s="14">
        <f t="shared" si="824"/>
        <v>88.900152697454573</v>
      </c>
      <c r="J7547" s="9" t="b">
        <f t="shared" si="821"/>
        <v>1</v>
      </c>
      <c r="K7547" t="b">
        <f t="shared" si="825"/>
        <v>1</v>
      </c>
      <c r="L7547" s="35">
        <v>2180.9764965820314</v>
      </c>
      <c r="M7547" s="37">
        <f t="shared" si="822"/>
        <v>2180.9764965820314</v>
      </c>
      <c r="N7547" s="4"/>
      <c r="R7547" s="4"/>
    </row>
    <row r="7548" spans="1:18" x14ac:dyDescent="0.25">
      <c r="A7548" s="9">
        <v>45241.458333333336</v>
      </c>
      <c r="B7548" s="5">
        <v>45241</v>
      </c>
      <c r="C7548" s="6">
        <v>42851.78221137153</v>
      </c>
      <c r="D7548" s="6">
        <v>3268.3699883355034</v>
      </c>
      <c r="E7548" s="6">
        <v>19430</v>
      </c>
      <c r="F7548" s="14">
        <f t="shared" si="819"/>
        <v>7.6271506566841927</v>
      </c>
      <c r="G7548" s="14">
        <f t="shared" si="820"/>
        <v>16.821255729982003</v>
      </c>
      <c r="H7548" s="6">
        <f t="shared" si="823"/>
        <v>1087.4000000000001</v>
      </c>
      <c r="I7548" s="14">
        <f t="shared" si="824"/>
        <v>49.858400661545168</v>
      </c>
      <c r="J7548" s="9" t="b">
        <f t="shared" si="821"/>
        <v>1</v>
      </c>
      <c r="K7548" t="b">
        <f t="shared" si="825"/>
        <v>1</v>
      </c>
      <c r="L7548" s="35">
        <v>3268.3699883355034</v>
      </c>
      <c r="M7548" s="37">
        <f t="shared" si="822"/>
        <v>3268.3699883355034</v>
      </c>
      <c r="N7548" s="4"/>
      <c r="R7548" s="4"/>
    </row>
    <row r="7549" spans="1:18" x14ac:dyDescent="0.25">
      <c r="A7549" s="9">
        <v>45241.5</v>
      </c>
      <c r="B7549" s="5">
        <v>45241</v>
      </c>
      <c r="C7549" s="6">
        <v>43284.709687499999</v>
      </c>
      <c r="D7549" s="6">
        <v>4432.584378526476</v>
      </c>
      <c r="E7549" s="6">
        <v>19430</v>
      </c>
      <c r="F7549" s="14">
        <f t="shared" si="819"/>
        <v>10.240531611574012</v>
      </c>
      <c r="G7549" s="14">
        <f t="shared" si="820"/>
        <v>22.813095103069873</v>
      </c>
      <c r="H7549" s="6">
        <f t="shared" si="823"/>
        <v>1164.2</v>
      </c>
      <c r="I7549" s="14">
        <f t="shared" si="824"/>
        <v>35.620202246224181</v>
      </c>
      <c r="J7549" s="9" t="b">
        <f t="shared" si="821"/>
        <v>1</v>
      </c>
      <c r="K7549" t="b">
        <f t="shared" si="825"/>
        <v>1</v>
      </c>
      <c r="L7549" s="35">
        <v>4432.584378526476</v>
      </c>
      <c r="M7549" s="37">
        <f t="shared" si="822"/>
        <v>4432.584378526476</v>
      </c>
      <c r="N7549" s="4"/>
      <c r="R7549" s="4"/>
    </row>
    <row r="7550" spans="1:18" x14ac:dyDescent="0.25">
      <c r="A7550" s="9">
        <v>45241.541666666664</v>
      </c>
      <c r="B7550" s="5">
        <v>45241</v>
      </c>
      <c r="C7550" s="6">
        <v>43159.020904947916</v>
      </c>
      <c r="D7550" s="6">
        <v>4901.5690820312502</v>
      </c>
      <c r="E7550" s="6">
        <v>19430</v>
      </c>
      <c r="F7550" s="14">
        <f t="shared" si="819"/>
        <v>11.356997863381361</v>
      </c>
      <c r="G7550" s="14">
        <f t="shared" si="820"/>
        <v>25.226809480346112</v>
      </c>
      <c r="H7550" s="6">
        <f t="shared" si="823"/>
        <v>469</v>
      </c>
      <c r="I7550" s="14">
        <f t="shared" si="824"/>
        <v>10.580734847870165</v>
      </c>
      <c r="J7550" s="9" t="b">
        <f t="shared" si="821"/>
        <v>1</v>
      </c>
      <c r="K7550" t="b">
        <f t="shared" si="825"/>
        <v>1</v>
      </c>
      <c r="L7550" s="35">
        <v>4901.5690820312502</v>
      </c>
      <c r="M7550" s="37">
        <f t="shared" si="822"/>
        <v>4901.5690820312502</v>
      </c>
      <c r="N7550" s="4"/>
      <c r="R7550" s="4"/>
    </row>
    <row r="7551" spans="1:18" x14ac:dyDescent="0.25">
      <c r="A7551" s="9">
        <v>45241.583333333336</v>
      </c>
      <c r="B7551" s="5">
        <v>45241</v>
      </c>
      <c r="C7551" s="6">
        <v>42546.475154079861</v>
      </c>
      <c r="D7551" s="6">
        <v>5123.4676801215273</v>
      </c>
      <c r="E7551" s="6">
        <v>19430</v>
      </c>
      <c r="F7551" s="14">
        <f t="shared" si="819"/>
        <v>12.042049691701026</v>
      </c>
      <c r="G7551" s="14">
        <f t="shared" si="820"/>
        <v>26.368850643960513</v>
      </c>
      <c r="H7551" s="6">
        <f t="shared" si="823"/>
        <v>221.9</v>
      </c>
      <c r="I7551" s="14">
        <f t="shared" si="824"/>
        <v>4.5271217499201875</v>
      </c>
      <c r="J7551" s="9" t="b">
        <f t="shared" si="821"/>
        <v>1</v>
      </c>
      <c r="K7551" t="b">
        <f t="shared" si="825"/>
        <v>1</v>
      </c>
      <c r="L7551" s="35">
        <v>5123.4676801215273</v>
      </c>
      <c r="M7551" s="37">
        <f t="shared" si="822"/>
        <v>5123.4676801215273</v>
      </c>
      <c r="N7551" s="4"/>
      <c r="R7551" s="4"/>
    </row>
    <row r="7552" spans="1:18" x14ac:dyDescent="0.25">
      <c r="A7552" s="9">
        <v>45241.625</v>
      </c>
      <c r="B7552" s="5">
        <v>45241</v>
      </c>
      <c r="C7552" s="6">
        <v>42192.816148003469</v>
      </c>
      <c r="D7552" s="6">
        <v>5402.1495128038196</v>
      </c>
      <c r="E7552" s="6">
        <v>19430</v>
      </c>
      <c r="F7552" s="14">
        <f t="shared" si="819"/>
        <v>12.803481744034867</v>
      </c>
      <c r="G7552" s="14">
        <f t="shared" si="820"/>
        <v>27.80313696759557</v>
      </c>
      <c r="H7552" s="6">
        <f t="shared" si="823"/>
        <v>278.7</v>
      </c>
      <c r="I7552" s="14">
        <f t="shared" si="824"/>
        <v>5.4396751848620877</v>
      </c>
      <c r="J7552" s="9" t="b">
        <f t="shared" si="821"/>
        <v>1</v>
      </c>
      <c r="K7552" t="b">
        <f t="shared" si="825"/>
        <v>1</v>
      </c>
      <c r="L7552" s="35">
        <v>5402.1495128038196</v>
      </c>
      <c r="M7552" s="37">
        <f t="shared" si="822"/>
        <v>5402.1495128038196</v>
      </c>
      <c r="N7552" s="4"/>
      <c r="R7552" s="4"/>
    </row>
    <row r="7553" spans="1:18" x14ac:dyDescent="0.25">
      <c r="A7553" s="9">
        <v>45241.666666666664</v>
      </c>
      <c r="B7553" s="5">
        <v>45241</v>
      </c>
      <c r="C7553" s="6">
        <v>42229.607215711803</v>
      </c>
      <c r="D7553" s="6">
        <v>4695.7378260633677</v>
      </c>
      <c r="E7553" s="6">
        <v>19430</v>
      </c>
      <c r="F7553" s="14">
        <f t="shared" si="819"/>
        <v>11.119539431369107</v>
      </c>
      <c r="G7553" s="14">
        <f t="shared" si="820"/>
        <v>24.167461791370908</v>
      </c>
      <c r="H7553" s="6">
        <f t="shared" si="823"/>
        <v>-706.4</v>
      </c>
      <c r="I7553" s="14">
        <f t="shared" si="824"/>
        <v>-13.076276366023137</v>
      </c>
      <c r="J7553" s="9" t="b">
        <f t="shared" si="821"/>
        <v>1</v>
      </c>
      <c r="K7553" t="b">
        <f t="shared" si="825"/>
        <v>1</v>
      </c>
      <c r="L7553" s="35">
        <v>4695.7378260633677</v>
      </c>
      <c r="M7553" s="37">
        <f t="shared" si="822"/>
        <v>4695.7378260633677</v>
      </c>
      <c r="N7553" s="4"/>
      <c r="R7553" s="4"/>
    </row>
    <row r="7554" spans="1:18" x14ac:dyDescent="0.25">
      <c r="A7554" s="9">
        <v>45241.708333333336</v>
      </c>
      <c r="B7554" s="5">
        <v>45241</v>
      </c>
      <c r="C7554" s="6">
        <v>42408.522456597224</v>
      </c>
      <c r="D7554" s="6">
        <v>2535.2618842230904</v>
      </c>
      <c r="E7554" s="6">
        <v>19430</v>
      </c>
      <c r="F7554" s="14">
        <f t="shared" si="819"/>
        <v>5.9781896122832165</v>
      </c>
      <c r="G7554" s="14">
        <f t="shared" si="820"/>
        <v>13.048182625955175</v>
      </c>
      <c r="H7554" s="6">
        <f t="shared" si="823"/>
        <v>-2160.5</v>
      </c>
      <c r="I7554" s="14">
        <f t="shared" si="824"/>
        <v>-46.009808895383685</v>
      </c>
      <c r="J7554" s="9" t="b">
        <f t="shared" si="821"/>
        <v>1</v>
      </c>
      <c r="K7554" t="b">
        <f t="shared" si="825"/>
        <v>1</v>
      </c>
      <c r="L7554" s="35">
        <v>2535.2618842230904</v>
      </c>
      <c r="M7554" s="37">
        <f t="shared" si="822"/>
        <v>2535.2618842230904</v>
      </c>
      <c r="N7554" s="4"/>
      <c r="R7554" s="4"/>
    </row>
    <row r="7555" spans="1:18" x14ac:dyDescent="0.25">
      <c r="A7555" s="9">
        <v>45241.75</v>
      </c>
      <c r="B7555" s="5">
        <v>45241</v>
      </c>
      <c r="C7555" s="6">
        <v>42903.02474175347</v>
      </c>
      <c r="D7555" s="6">
        <v>319.008520746496</v>
      </c>
      <c r="E7555" s="6">
        <v>19430</v>
      </c>
      <c r="F7555" s="14">
        <f t="shared" ref="F7555:F7618" si="826">D7555/C7555*100</f>
        <v>0.74355717963175472</v>
      </c>
      <c r="G7555" s="14">
        <f t="shared" ref="G7555:G7618" si="827">D7555/E7555*100</f>
        <v>1.6418348983350282</v>
      </c>
      <c r="H7555" s="6">
        <f t="shared" si="823"/>
        <v>-2216.3000000000002</v>
      </c>
      <c r="I7555" s="14">
        <f t="shared" si="824"/>
        <v>-87.418976863574258</v>
      </c>
      <c r="J7555" s="9" t="b">
        <f t="shared" ref="J7555:J7618" si="828">D7555&gt;5</f>
        <v>1</v>
      </c>
      <c r="K7555" t="b">
        <f t="shared" si="825"/>
        <v>1</v>
      </c>
      <c r="L7555" s="35">
        <v>319.008520746496</v>
      </c>
      <c r="M7555" s="37">
        <f t="shared" ref="M7555:M7618" si="829">IF(L7555&lt;=2,0,L7555)</f>
        <v>319.008520746496</v>
      </c>
      <c r="N7555" s="4"/>
      <c r="R7555" s="4"/>
    </row>
    <row r="7556" spans="1:18" x14ac:dyDescent="0.25">
      <c r="A7556" s="9">
        <v>45241.791666666664</v>
      </c>
      <c r="B7556" s="5">
        <v>45241</v>
      </c>
      <c r="C7556" s="6">
        <v>43821.732447916664</v>
      </c>
      <c r="D7556" s="6">
        <v>1.1944559632407294</v>
      </c>
      <c r="E7556" s="6">
        <v>19430</v>
      </c>
      <c r="F7556" s="14">
        <f t="shared" si="826"/>
        <v>2.7257159781630571E-3</v>
      </c>
      <c r="G7556" s="14">
        <f t="shared" si="827"/>
        <v>6.1474830841005117E-3</v>
      </c>
      <c r="H7556" s="6">
        <f t="shared" ref="H7556:H7619" si="830">ROUND(D7556-D7555,1)</f>
        <v>-317.8</v>
      </c>
      <c r="I7556" s="14">
        <f t="shared" ref="I7556:I7619" si="831">H7556/D7555*100</f>
        <v>-99.621163490032188</v>
      </c>
      <c r="J7556" s="9" t="b">
        <f t="shared" si="828"/>
        <v>0</v>
      </c>
      <c r="K7556" t="b">
        <f t="shared" ref="K7556:K7619" si="832">OR(J7556,ABS(H7556)&gt;5)</f>
        <v>1</v>
      </c>
      <c r="L7556" s="35">
        <v>1.1944559632407294</v>
      </c>
      <c r="M7556" s="37">
        <f t="shared" si="829"/>
        <v>0</v>
      </c>
      <c r="N7556" s="4"/>
      <c r="R7556" s="4"/>
    </row>
    <row r="7557" spans="1:18" x14ac:dyDescent="0.25">
      <c r="A7557" s="9">
        <v>45241.833333333336</v>
      </c>
      <c r="B7557" s="5">
        <v>45241</v>
      </c>
      <c r="C7557" s="6">
        <v>43649.937582465274</v>
      </c>
      <c r="D7557" s="6">
        <v>0.94204005244705413</v>
      </c>
      <c r="E7557" s="6">
        <v>19430</v>
      </c>
      <c r="F7557" s="14">
        <f t="shared" si="826"/>
        <v>2.1581704456445396E-3</v>
      </c>
      <c r="G7557" s="14">
        <f t="shared" si="827"/>
        <v>4.8483790656050135E-3</v>
      </c>
      <c r="H7557" s="6">
        <f t="shared" si="830"/>
        <v>-0.3</v>
      </c>
      <c r="I7557" s="14">
        <f t="shared" si="831"/>
        <v>-25.116036859664309</v>
      </c>
      <c r="J7557" s="9" t="b">
        <f t="shared" si="828"/>
        <v>0</v>
      </c>
      <c r="K7557" t="b">
        <f t="shared" si="832"/>
        <v>0</v>
      </c>
      <c r="L7557" s="35">
        <v>0.94204005244705413</v>
      </c>
      <c r="M7557" s="37">
        <f t="shared" si="829"/>
        <v>0</v>
      </c>
      <c r="N7557" s="4"/>
      <c r="R7557" s="4"/>
    </row>
    <row r="7558" spans="1:18" x14ac:dyDescent="0.25">
      <c r="A7558" s="9">
        <v>45241.875</v>
      </c>
      <c r="B7558" s="5">
        <v>45241</v>
      </c>
      <c r="C7558" s="6">
        <v>42955.620004340279</v>
      </c>
      <c r="D7558" s="6">
        <v>0.29818230364057752</v>
      </c>
      <c r="E7558" s="6">
        <v>19430</v>
      </c>
      <c r="F7558" s="14">
        <f t="shared" si="826"/>
        <v>6.9416365916834374E-4</v>
      </c>
      <c r="G7558" s="14">
        <f t="shared" si="827"/>
        <v>1.5346490151342126E-3</v>
      </c>
      <c r="H7558" s="6">
        <f t="shared" si="830"/>
        <v>-0.6</v>
      </c>
      <c r="I7558" s="14">
        <f t="shared" si="831"/>
        <v>-63.691559444997381</v>
      </c>
      <c r="J7558" s="9" t="b">
        <f t="shared" si="828"/>
        <v>0</v>
      </c>
      <c r="K7558" t="b">
        <f t="shared" si="832"/>
        <v>0</v>
      </c>
      <c r="L7558" s="35">
        <v>0.29818230364057752</v>
      </c>
      <c r="M7558" s="37">
        <f t="shared" si="829"/>
        <v>0</v>
      </c>
      <c r="N7558" s="4"/>
      <c r="R7558" s="4"/>
    </row>
    <row r="7559" spans="1:18" x14ac:dyDescent="0.25">
      <c r="A7559" s="9">
        <v>45241.916666666664</v>
      </c>
      <c r="B7559" s="5">
        <v>45241</v>
      </c>
      <c r="C7559" s="6">
        <v>42116.299201388887</v>
      </c>
      <c r="D7559" s="6">
        <v>0.32499551186958947</v>
      </c>
      <c r="E7559" s="6">
        <v>19430</v>
      </c>
      <c r="F7559" s="14">
        <f t="shared" si="826"/>
        <v>7.7166208340278858E-4</v>
      </c>
      <c r="G7559" s="14">
        <f t="shared" si="827"/>
        <v>1.6726480281502288E-3</v>
      </c>
      <c r="H7559" s="6">
        <f t="shared" si="830"/>
        <v>0</v>
      </c>
      <c r="I7559" s="14">
        <f t="shared" si="831"/>
        <v>0</v>
      </c>
      <c r="J7559" s="9" t="b">
        <f t="shared" si="828"/>
        <v>0</v>
      </c>
      <c r="K7559" t="b">
        <f t="shared" si="832"/>
        <v>0</v>
      </c>
      <c r="L7559" s="35">
        <v>0.32499551186958947</v>
      </c>
      <c r="M7559" s="37">
        <f t="shared" si="829"/>
        <v>0</v>
      </c>
      <c r="N7559" s="4"/>
      <c r="R7559" s="4"/>
    </row>
    <row r="7560" spans="1:18" x14ac:dyDescent="0.25">
      <c r="A7560" s="9">
        <v>45241.958333333336</v>
      </c>
      <c r="B7560" s="5">
        <v>45241</v>
      </c>
      <c r="C7560" s="6">
        <v>40599.590321180556</v>
      </c>
      <c r="D7560" s="6">
        <v>0.29079923662874435</v>
      </c>
      <c r="E7560" s="6">
        <v>19430</v>
      </c>
      <c r="F7560" s="14">
        <f t="shared" si="826"/>
        <v>7.1626150492714745E-4</v>
      </c>
      <c r="G7560" s="14">
        <f t="shared" si="827"/>
        <v>1.4966507289178813E-3</v>
      </c>
      <c r="H7560" s="6">
        <f t="shared" si="830"/>
        <v>0</v>
      </c>
      <c r="I7560" s="14">
        <f t="shared" si="831"/>
        <v>0</v>
      </c>
      <c r="J7560" s="9" t="b">
        <f t="shared" si="828"/>
        <v>0</v>
      </c>
      <c r="K7560" t="b">
        <f t="shared" si="832"/>
        <v>0</v>
      </c>
      <c r="L7560" s="35">
        <v>0.29079923662874435</v>
      </c>
      <c r="M7560" s="37">
        <f t="shared" si="829"/>
        <v>0</v>
      </c>
      <c r="N7560" s="4"/>
      <c r="R7560" s="4"/>
    </row>
    <row r="7561" spans="1:18" x14ac:dyDescent="0.25">
      <c r="A7561" s="9">
        <v>45242</v>
      </c>
      <c r="B7561" s="5">
        <v>45242</v>
      </c>
      <c r="C7561" s="6">
        <v>39279.029357638887</v>
      </c>
      <c r="D7561" s="6">
        <v>0.30100654201375115</v>
      </c>
      <c r="E7561" s="6">
        <v>19430</v>
      </c>
      <c r="F7561" s="14">
        <f t="shared" si="826"/>
        <v>7.6632887048470855E-4</v>
      </c>
      <c r="G7561" s="14">
        <f t="shared" si="827"/>
        <v>1.5491844673893524E-3</v>
      </c>
      <c r="H7561" s="6">
        <f t="shared" si="830"/>
        <v>0</v>
      </c>
      <c r="I7561" s="14">
        <f t="shared" si="831"/>
        <v>0</v>
      </c>
      <c r="J7561" s="9" t="b">
        <f t="shared" si="828"/>
        <v>0</v>
      </c>
      <c r="K7561" t="b">
        <f t="shared" si="832"/>
        <v>0</v>
      </c>
      <c r="L7561" s="35">
        <v>0.30100654201375115</v>
      </c>
      <c r="M7561" s="37">
        <f t="shared" si="829"/>
        <v>0</v>
      </c>
      <c r="N7561" s="4"/>
      <c r="R7561" s="4"/>
    </row>
    <row r="7562" spans="1:18" x14ac:dyDescent="0.25">
      <c r="A7562" s="9">
        <v>45242.041666666664</v>
      </c>
      <c r="B7562" s="5">
        <v>45242</v>
      </c>
      <c r="C7562" s="6">
        <v>37895.3157421875</v>
      </c>
      <c r="D7562" s="6">
        <v>0.29190823366244634</v>
      </c>
      <c r="E7562" s="6">
        <v>19430</v>
      </c>
      <c r="F7562" s="14">
        <f t="shared" si="826"/>
        <v>7.7030162685113972E-4</v>
      </c>
      <c r="G7562" s="14">
        <f t="shared" si="827"/>
        <v>1.5023583822050765E-3</v>
      </c>
      <c r="H7562" s="6">
        <f t="shared" si="830"/>
        <v>0</v>
      </c>
      <c r="I7562" s="14">
        <f t="shared" si="831"/>
        <v>0</v>
      </c>
      <c r="J7562" s="9" t="b">
        <f t="shared" si="828"/>
        <v>0</v>
      </c>
      <c r="K7562" t="b">
        <f t="shared" si="832"/>
        <v>0</v>
      </c>
      <c r="L7562" s="35">
        <v>0.29190823366244634</v>
      </c>
      <c r="M7562" s="37">
        <f t="shared" si="829"/>
        <v>0</v>
      </c>
      <c r="N7562" s="4"/>
      <c r="R7562" s="4"/>
    </row>
    <row r="7563" spans="1:18" x14ac:dyDescent="0.25">
      <c r="A7563" s="9">
        <v>45242.083333333336</v>
      </c>
      <c r="B7563" s="5">
        <v>45242</v>
      </c>
      <c r="C7563" s="6">
        <v>36991.954069010419</v>
      </c>
      <c r="D7563" s="6">
        <v>0.29751152094867495</v>
      </c>
      <c r="E7563" s="6">
        <v>19430</v>
      </c>
      <c r="F7563" s="14">
        <f t="shared" si="826"/>
        <v>8.0426008421629128E-4</v>
      </c>
      <c r="G7563" s="14">
        <f t="shared" si="827"/>
        <v>1.5311967110070764E-3</v>
      </c>
      <c r="H7563" s="6">
        <f t="shared" si="830"/>
        <v>0</v>
      </c>
      <c r="I7563" s="14">
        <f t="shared" si="831"/>
        <v>0</v>
      </c>
      <c r="J7563" s="9" t="b">
        <f t="shared" si="828"/>
        <v>0</v>
      </c>
      <c r="K7563" t="b">
        <f t="shared" si="832"/>
        <v>0</v>
      </c>
      <c r="L7563" s="35">
        <v>0.29751152094867495</v>
      </c>
      <c r="M7563" s="37">
        <f t="shared" si="829"/>
        <v>0</v>
      </c>
      <c r="N7563" s="4"/>
      <c r="R7563" s="4"/>
    </row>
    <row r="7564" spans="1:18" x14ac:dyDescent="0.25">
      <c r="A7564" s="9">
        <v>45242.125</v>
      </c>
      <c r="B7564" s="5">
        <v>45242</v>
      </c>
      <c r="C7564" s="6">
        <v>36439.60450737847</v>
      </c>
      <c r="D7564" s="6">
        <v>0.30908101111650466</v>
      </c>
      <c r="E7564" s="6">
        <v>19430</v>
      </c>
      <c r="F7564" s="14">
        <f t="shared" si="826"/>
        <v>8.4820078399566712E-4</v>
      </c>
      <c r="G7564" s="14">
        <f t="shared" si="827"/>
        <v>1.5907411791894219E-3</v>
      </c>
      <c r="H7564" s="6">
        <f t="shared" si="830"/>
        <v>0</v>
      </c>
      <c r="I7564" s="14">
        <f t="shared" si="831"/>
        <v>0</v>
      </c>
      <c r="J7564" s="9" t="b">
        <f t="shared" si="828"/>
        <v>0</v>
      </c>
      <c r="K7564" t="b">
        <f t="shared" si="832"/>
        <v>0</v>
      </c>
      <c r="L7564" s="35">
        <v>0.30908101111650466</v>
      </c>
      <c r="M7564" s="37">
        <f t="shared" si="829"/>
        <v>0</v>
      </c>
      <c r="N7564" s="4"/>
      <c r="R7564" s="4"/>
    </row>
    <row r="7565" spans="1:18" x14ac:dyDescent="0.25">
      <c r="A7565" s="9">
        <v>45242.166666666664</v>
      </c>
      <c r="B7565" s="5">
        <v>45242</v>
      </c>
      <c r="C7565" s="6">
        <v>36070.336362847222</v>
      </c>
      <c r="D7565" s="6">
        <v>0.28278296384546492</v>
      </c>
      <c r="E7565" s="6">
        <v>19430</v>
      </c>
      <c r="F7565" s="14">
        <f t="shared" si="826"/>
        <v>7.839765091204804E-4</v>
      </c>
      <c r="G7565" s="14">
        <f t="shared" si="827"/>
        <v>1.455393534974086E-3</v>
      </c>
      <c r="H7565" s="6">
        <f t="shared" si="830"/>
        <v>0</v>
      </c>
      <c r="I7565" s="14">
        <f t="shared" si="831"/>
        <v>0</v>
      </c>
      <c r="J7565" s="9" t="b">
        <f t="shared" si="828"/>
        <v>0</v>
      </c>
      <c r="K7565" t="b">
        <f t="shared" si="832"/>
        <v>0</v>
      </c>
      <c r="L7565" s="35">
        <v>0.28278296384546492</v>
      </c>
      <c r="M7565" s="37">
        <f t="shared" si="829"/>
        <v>0</v>
      </c>
      <c r="N7565" s="4"/>
      <c r="R7565" s="4"/>
    </row>
    <row r="7566" spans="1:18" x14ac:dyDescent="0.25">
      <c r="A7566" s="9">
        <v>45242.208333333336</v>
      </c>
      <c r="B7566" s="5">
        <v>45242</v>
      </c>
      <c r="C7566" s="6">
        <v>36065.365371093751</v>
      </c>
      <c r="D7566" s="6">
        <v>0.2828726545638508</v>
      </c>
      <c r="E7566" s="6">
        <v>19430</v>
      </c>
      <c r="F7566" s="14">
        <f t="shared" si="826"/>
        <v>7.8433325616762543E-4</v>
      </c>
      <c r="G7566" s="14">
        <f t="shared" si="827"/>
        <v>1.4558551444356705E-3</v>
      </c>
      <c r="H7566" s="6">
        <f t="shared" si="830"/>
        <v>0</v>
      </c>
      <c r="I7566" s="14">
        <f t="shared" si="831"/>
        <v>0</v>
      </c>
      <c r="J7566" s="9" t="b">
        <f t="shared" si="828"/>
        <v>0</v>
      </c>
      <c r="K7566" t="b">
        <f t="shared" si="832"/>
        <v>0</v>
      </c>
      <c r="L7566" s="35">
        <v>0.2828726545638508</v>
      </c>
      <c r="M7566" s="37">
        <f t="shared" si="829"/>
        <v>0</v>
      </c>
      <c r="N7566" s="4"/>
      <c r="R7566" s="4"/>
    </row>
    <row r="7567" spans="1:18" x14ac:dyDescent="0.25">
      <c r="A7567" s="9">
        <v>45242.25</v>
      </c>
      <c r="B7567" s="5">
        <v>45242</v>
      </c>
      <c r="C7567" s="6">
        <v>36550.977309027781</v>
      </c>
      <c r="D7567" s="6">
        <v>0.27981462250153222</v>
      </c>
      <c r="E7567" s="6">
        <v>19430</v>
      </c>
      <c r="F7567" s="14">
        <f t="shared" si="826"/>
        <v>7.6554621272033785E-4</v>
      </c>
      <c r="G7567" s="14">
        <f t="shared" si="827"/>
        <v>1.4401164307850346E-3</v>
      </c>
      <c r="H7567" s="6">
        <f t="shared" si="830"/>
        <v>0</v>
      </c>
      <c r="I7567" s="14">
        <f t="shared" si="831"/>
        <v>0</v>
      </c>
      <c r="J7567" s="9" t="b">
        <f t="shared" si="828"/>
        <v>0</v>
      </c>
      <c r="K7567" t="b">
        <f t="shared" si="832"/>
        <v>0</v>
      </c>
      <c r="L7567" s="35">
        <v>0.27981462250153222</v>
      </c>
      <c r="M7567" s="37">
        <f t="shared" si="829"/>
        <v>0</v>
      </c>
      <c r="N7567" s="4"/>
      <c r="R7567" s="4"/>
    </row>
    <row r="7568" spans="1:18" x14ac:dyDescent="0.25">
      <c r="A7568" s="9">
        <v>45242.291666666664</v>
      </c>
      <c r="B7568" s="5">
        <v>45242</v>
      </c>
      <c r="C7568" s="6">
        <v>37784.729843749999</v>
      </c>
      <c r="D7568" s="6">
        <v>0.39970986445744833</v>
      </c>
      <c r="E7568" s="6">
        <v>19430</v>
      </c>
      <c r="F7568" s="14">
        <f t="shared" si="826"/>
        <v>1.0578608504291441E-3</v>
      </c>
      <c r="G7568" s="14">
        <f t="shared" si="827"/>
        <v>2.0571789215514582E-3</v>
      </c>
      <c r="H7568" s="6">
        <f t="shared" si="830"/>
        <v>0.1</v>
      </c>
      <c r="I7568" s="14">
        <f t="shared" si="831"/>
        <v>35.737946468273805</v>
      </c>
      <c r="J7568" s="9" t="b">
        <f t="shared" si="828"/>
        <v>0</v>
      </c>
      <c r="K7568" t="b">
        <f t="shared" si="832"/>
        <v>0</v>
      </c>
      <c r="L7568" s="35">
        <v>0.39970986445744833</v>
      </c>
      <c r="M7568" s="37">
        <f t="shared" si="829"/>
        <v>0</v>
      </c>
      <c r="N7568" s="4"/>
      <c r="R7568" s="4"/>
    </row>
    <row r="7569" spans="1:18" x14ac:dyDescent="0.25">
      <c r="A7569" s="9">
        <v>45242.333333333336</v>
      </c>
      <c r="B7569" s="5">
        <v>45242</v>
      </c>
      <c r="C7569" s="6">
        <v>38907.209680989581</v>
      </c>
      <c r="D7569" s="6">
        <v>398.6975172991223</v>
      </c>
      <c r="E7569" s="6">
        <v>19430</v>
      </c>
      <c r="F7569" s="14">
        <f t="shared" si="826"/>
        <v>1.0247394263637712</v>
      </c>
      <c r="G7569" s="14">
        <f t="shared" si="827"/>
        <v>2.0519686942826678</v>
      </c>
      <c r="H7569" s="6">
        <f t="shared" si="830"/>
        <v>398.3</v>
      </c>
      <c r="I7569" s="14">
        <f t="shared" si="831"/>
        <v>99647.278042696795</v>
      </c>
      <c r="J7569" s="9" t="b">
        <f t="shared" si="828"/>
        <v>1</v>
      </c>
      <c r="K7569" t="b">
        <f t="shared" si="832"/>
        <v>1</v>
      </c>
      <c r="L7569" s="35">
        <v>398.6975172991223</v>
      </c>
      <c r="M7569" s="37">
        <f t="shared" si="829"/>
        <v>398.6975172991223</v>
      </c>
      <c r="N7569" s="4"/>
      <c r="R7569" s="4"/>
    </row>
    <row r="7570" spans="1:18" x14ac:dyDescent="0.25">
      <c r="A7570" s="9">
        <v>45242.375</v>
      </c>
      <c r="B7570" s="5">
        <v>45242</v>
      </c>
      <c r="C7570" s="6">
        <v>40379.892853732636</v>
      </c>
      <c r="D7570" s="6">
        <v>2036.2219093153212</v>
      </c>
      <c r="E7570" s="6">
        <v>19430</v>
      </c>
      <c r="F7570" s="14">
        <f t="shared" si="826"/>
        <v>5.0426629825172924</v>
      </c>
      <c r="G7570" s="14">
        <f t="shared" si="827"/>
        <v>10.479783372698513</v>
      </c>
      <c r="H7570" s="6">
        <f t="shared" si="830"/>
        <v>1637.5</v>
      </c>
      <c r="I7570" s="14">
        <f t="shared" si="831"/>
        <v>410.71236437408459</v>
      </c>
      <c r="J7570" s="9" t="b">
        <f t="shared" si="828"/>
        <v>1</v>
      </c>
      <c r="K7570" t="b">
        <f t="shared" si="832"/>
        <v>1</v>
      </c>
      <c r="L7570" s="35">
        <v>2036.2219093153212</v>
      </c>
      <c r="M7570" s="37">
        <f t="shared" si="829"/>
        <v>2036.2219093153212</v>
      </c>
      <c r="N7570" s="4"/>
      <c r="R7570" s="4"/>
    </row>
    <row r="7571" spans="1:18" x14ac:dyDescent="0.25">
      <c r="A7571" s="9">
        <v>45242.416666666664</v>
      </c>
      <c r="B7571" s="5">
        <v>45242</v>
      </c>
      <c r="C7571" s="6">
        <v>41489.596148003475</v>
      </c>
      <c r="D7571" s="6">
        <v>3246.6438465711803</v>
      </c>
      <c r="E7571" s="6">
        <v>19430</v>
      </c>
      <c r="F7571" s="14">
        <f t="shared" si="826"/>
        <v>7.8251999247946706</v>
      </c>
      <c r="G7571" s="14">
        <f t="shared" si="827"/>
        <v>16.709438222188268</v>
      </c>
      <c r="H7571" s="6">
        <f t="shared" si="830"/>
        <v>1210.4000000000001</v>
      </c>
      <c r="I7571" s="14">
        <f t="shared" si="831"/>
        <v>59.443422863817261</v>
      </c>
      <c r="J7571" s="9" t="b">
        <f t="shared" si="828"/>
        <v>1</v>
      </c>
      <c r="K7571" t="b">
        <f t="shared" si="832"/>
        <v>1</v>
      </c>
      <c r="L7571" s="35">
        <v>3246.6438465711803</v>
      </c>
      <c r="M7571" s="37">
        <f t="shared" si="829"/>
        <v>3246.6438465711803</v>
      </c>
      <c r="N7571" s="4"/>
      <c r="R7571" s="4"/>
    </row>
    <row r="7572" spans="1:18" x14ac:dyDescent="0.25">
      <c r="A7572" s="9">
        <v>45242.458333333336</v>
      </c>
      <c r="B7572" s="5">
        <v>45242</v>
      </c>
      <c r="C7572" s="6">
        <v>42179.006519097224</v>
      </c>
      <c r="D7572" s="6">
        <v>4207.4415310329859</v>
      </c>
      <c r="E7572" s="6">
        <v>19430</v>
      </c>
      <c r="F7572" s="14">
        <f t="shared" si="826"/>
        <v>9.9752030174726833</v>
      </c>
      <c r="G7572" s="14">
        <f t="shared" si="827"/>
        <v>21.654356824667968</v>
      </c>
      <c r="H7572" s="6">
        <f t="shared" si="830"/>
        <v>960.8</v>
      </c>
      <c r="I7572" s="14">
        <f t="shared" si="831"/>
        <v>29.593637165182514</v>
      </c>
      <c r="J7572" s="9" t="b">
        <f t="shared" si="828"/>
        <v>1</v>
      </c>
      <c r="K7572" t="b">
        <f t="shared" si="832"/>
        <v>1</v>
      </c>
      <c r="L7572" s="35">
        <v>4207.4415310329859</v>
      </c>
      <c r="M7572" s="37">
        <f t="shared" si="829"/>
        <v>4207.4415310329859</v>
      </c>
      <c r="N7572" s="4"/>
      <c r="R7572" s="4"/>
    </row>
    <row r="7573" spans="1:18" x14ac:dyDescent="0.25">
      <c r="A7573" s="9">
        <v>45242.5</v>
      </c>
      <c r="B7573" s="5">
        <v>45242</v>
      </c>
      <c r="C7573" s="6">
        <v>42473.06812717014</v>
      </c>
      <c r="D7573" s="6">
        <v>5164.1071940104166</v>
      </c>
      <c r="E7573" s="6">
        <v>19430</v>
      </c>
      <c r="F7573" s="14">
        <f t="shared" si="826"/>
        <v>12.158545218698064</v>
      </c>
      <c r="G7573" s="14">
        <f t="shared" si="827"/>
        <v>26.578009233198234</v>
      </c>
      <c r="H7573" s="6">
        <f t="shared" si="830"/>
        <v>956.7</v>
      </c>
      <c r="I7573" s="14">
        <f t="shared" si="831"/>
        <v>22.738283893991909</v>
      </c>
      <c r="J7573" s="9" t="b">
        <f t="shared" si="828"/>
        <v>1</v>
      </c>
      <c r="K7573" t="b">
        <f t="shared" si="832"/>
        <v>1</v>
      </c>
      <c r="L7573" s="35">
        <v>5164.1071940104166</v>
      </c>
      <c r="M7573" s="37">
        <f t="shared" si="829"/>
        <v>5164.1071940104166</v>
      </c>
      <c r="N7573" s="4"/>
      <c r="R7573" s="4"/>
    </row>
    <row r="7574" spans="1:18" x14ac:dyDescent="0.25">
      <c r="A7574" s="9">
        <v>45242.541666666664</v>
      </c>
      <c r="B7574" s="5">
        <v>45242</v>
      </c>
      <c r="C7574" s="6">
        <v>42483.603116319442</v>
      </c>
      <c r="D7574" s="6">
        <v>5116.2384521484373</v>
      </c>
      <c r="E7574" s="6">
        <v>19430</v>
      </c>
      <c r="F7574" s="14">
        <f t="shared" si="826"/>
        <v>12.042854364636296</v>
      </c>
      <c r="G7574" s="14">
        <f t="shared" si="827"/>
        <v>26.331644118108272</v>
      </c>
      <c r="H7574" s="6">
        <f t="shared" si="830"/>
        <v>-47.9</v>
      </c>
      <c r="I7574" s="14">
        <f t="shared" si="831"/>
        <v>-0.92755626869164831</v>
      </c>
      <c r="J7574" s="9" t="b">
        <f t="shared" si="828"/>
        <v>1</v>
      </c>
      <c r="K7574" t="b">
        <f t="shared" si="832"/>
        <v>1</v>
      </c>
      <c r="L7574" s="35">
        <v>5116.2384521484373</v>
      </c>
      <c r="M7574" s="37">
        <f t="shared" si="829"/>
        <v>5116.2384521484373</v>
      </c>
      <c r="N7574" s="4"/>
      <c r="R7574" s="4"/>
    </row>
    <row r="7575" spans="1:18" x14ac:dyDescent="0.25">
      <c r="A7575" s="9">
        <v>45242.583333333336</v>
      </c>
      <c r="B7575" s="5">
        <v>45242</v>
      </c>
      <c r="C7575" s="6">
        <v>42708.315386284725</v>
      </c>
      <c r="D7575" s="6">
        <v>4707.5507000054249</v>
      </c>
      <c r="E7575" s="6">
        <v>19430</v>
      </c>
      <c r="F7575" s="14">
        <f t="shared" si="826"/>
        <v>11.022562368538656</v>
      </c>
      <c r="G7575" s="14">
        <f t="shared" si="827"/>
        <v>24.228258878051594</v>
      </c>
      <c r="H7575" s="6">
        <f t="shared" si="830"/>
        <v>-408.7</v>
      </c>
      <c r="I7575" s="14">
        <f t="shared" si="831"/>
        <v>-7.9882906909543392</v>
      </c>
      <c r="J7575" s="9" t="b">
        <f t="shared" si="828"/>
        <v>1</v>
      </c>
      <c r="K7575" t="b">
        <f t="shared" si="832"/>
        <v>1</v>
      </c>
      <c r="L7575" s="35">
        <v>4707.5507000054249</v>
      </c>
      <c r="M7575" s="37">
        <f t="shared" si="829"/>
        <v>4707.5507000054249</v>
      </c>
      <c r="N7575" s="4"/>
      <c r="R7575" s="4"/>
    </row>
    <row r="7576" spans="1:18" x14ac:dyDescent="0.25">
      <c r="A7576" s="9">
        <v>45242.625</v>
      </c>
      <c r="B7576" s="5">
        <v>45242</v>
      </c>
      <c r="C7576" s="6">
        <v>42617.393828125001</v>
      </c>
      <c r="D7576" s="6">
        <v>3467.341462402344</v>
      </c>
      <c r="E7576" s="6">
        <v>19430</v>
      </c>
      <c r="F7576" s="14">
        <f t="shared" si="826"/>
        <v>8.1359772406216457</v>
      </c>
      <c r="G7576" s="14">
        <f t="shared" si="827"/>
        <v>17.845298313959567</v>
      </c>
      <c r="H7576" s="6">
        <f t="shared" si="830"/>
        <v>-1240.2</v>
      </c>
      <c r="I7576" s="14">
        <f t="shared" si="831"/>
        <v>-26.344910103646274</v>
      </c>
      <c r="J7576" s="9" t="b">
        <f t="shared" si="828"/>
        <v>1</v>
      </c>
      <c r="K7576" t="b">
        <f t="shared" si="832"/>
        <v>1</v>
      </c>
      <c r="L7576" s="35">
        <v>3467.341462402344</v>
      </c>
      <c r="M7576" s="37">
        <f t="shared" si="829"/>
        <v>3467.341462402344</v>
      </c>
      <c r="N7576" s="4"/>
      <c r="R7576" s="4"/>
    </row>
    <row r="7577" spans="1:18" x14ac:dyDescent="0.25">
      <c r="A7577" s="9">
        <v>45242.666666666664</v>
      </c>
      <c r="B7577" s="5">
        <v>45242</v>
      </c>
      <c r="C7577" s="6">
        <v>42827.150850694445</v>
      </c>
      <c r="D7577" s="6">
        <v>2382.4245537651909</v>
      </c>
      <c r="E7577" s="6">
        <v>19430</v>
      </c>
      <c r="F7577" s="14">
        <f t="shared" si="826"/>
        <v>5.5628836064086657</v>
      </c>
      <c r="G7577" s="14">
        <f t="shared" si="827"/>
        <v>12.261577734252141</v>
      </c>
      <c r="H7577" s="6">
        <f t="shared" si="830"/>
        <v>-1084.9000000000001</v>
      </c>
      <c r="I7577" s="14">
        <f t="shared" si="831"/>
        <v>-31.289101802172326</v>
      </c>
      <c r="J7577" s="9" t="b">
        <f t="shared" si="828"/>
        <v>1</v>
      </c>
      <c r="K7577" t="b">
        <f t="shared" si="832"/>
        <v>1</v>
      </c>
      <c r="L7577" s="35">
        <v>2382.4245537651909</v>
      </c>
      <c r="M7577" s="37">
        <f t="shared" si="829"/>
        <v>2382.4245537651909</v>
      </c>
      <c r="N7577" s="4"/>
      <c r="R7577" s="4"/>
    </row>
    <row r="7578" spans="1:18" x14ac:dyDescent="0.25">
      <c r="A7578" s="9">
        <v>45242.708333333336</v>
      </c>
      <c r="B7578" s="5">
        <v>45242</v>
      </c>
      <c r="C7578" s="6">
        <v>43207.292424045139</v>
      </c>
      <c r="D7578" s="6">
        <v>1147.1181333075629</v>
      </c>
      <c r="E7578" s="6">
        <v>19430</v>
      </c>
      <c r="F7578" s="14">
        <f t="shared" si="826"/>
        <v>2.6549178829571467</v>
      </c>
      <c r="G7578" s="14">
        <f t="shared" si="827"/>
        <v>5.9038504030239984</v>
      </c>
      <c r="H7578" s="6">
        <f t="shared" si="830"/>
        <v>-1235.3</v>
      </c>
      <c r="I7578" s="14">
        <f t="shared" si="831"/>
        <v>-51.850540158668537</v>
      </c>
      <c r="J7578" s="9" t="b">
        <f t="shared" si="828"/>
        <v>1</v>
      </c>
      <c r="K7578" t="b">
        <f t="shared" si="832"/>
        <v>1</v>
      </c>
      <c r="L7578" s="35">
        <v>1147.1181333075629</v>
      </c>
      <c r="M7578" s="37">
        <f t="shared" si="829"/>
        <v>1147.1181333075629</v>
      </c>
      <c r="N7578" s="4"/>
      <c r="R7578" s="4"/>
    </row>
    <row r="7579" spans="1:18" x14ac:dyDescent="0.25">
      <c r="A7579" s="9">
        <v>45242.75</v>
      </c>
      <c r="B7579" s="5">
        <v>45242</v>
      </c>
      <c r="C7579" s="6">
        <v>43817.600128038197</v>
      </c>
      <c r="D7579" s="6">
        <v>129.14227375297909</v>
      </c>
      <c r="E7579" s="6">
        <v>19430</v>
      </c>
      <c r="F7579" s="14">
        <f t="shared" si="826"/>
        <v>0.29472694391207194</v>
      </c>
      <c r="G7579" s="14">
        <f t="shared" si="827"/>
        <v>0.66465400799268703</v>
      </c>
      <c r="H7579" s="6">
        <f t="shared" si="830"/>
        <v>-1018</v>
      </c>
      <c r="I7579" s="14">
        <f t="shared" si="831"/>
        <v>-88.74412934827663</v>
      </c>
      <c r="J7579" s="9" t="b">
        <f t="shared" si="828"/>
        <v>1</v>
      </c>
      <c r="K7579" t="b">
        <f t="shared" si="832"/>
        <v>1</v>
      </c>
      <c r="L7579" s="35">
        <v>129.14227375297909</v>
      </c>
      <c r="M7579" s="37">
        <f t="shared" si="829"/>
        <v>129.14227375297909</v>
      </c>
      <c r="N7579" s="4"/>
      <c r="R7579" s="4"/>
    </row>
    <row r="7580" spans="1:18" x14ac:dyDescent="0.25">
      <c r="A7580" s="9">
        <v>45242.791666666664</v>
      </c>
      <c r="B7580" s="5">
        <v>45242</v>
      </c>
      <c r="C7580" s="6">
        <v>45081.537706163195</v>
      </c>
      <c r="D7580" s="6">
        <v>0.28230489230818218</v>
      </c>
      <c r="E7580" s="6">
        <v>19430</v>
      </c>
      <c r="F7580" s="14">
        <f t="shared" si="826"/>
        <v>6.2620954535361304E-4</v>
      </c>
      <c r="G7580" s="14">
        <f t="shared" si="827"/>
        <v>1.452933053567587E-3</v>
      </c>
      <c r="H7580" s="6">
        <f t="shared" si="830"/>
        <v>-128.9</v>
      </c>
      <c r="I7580" s="14">
        <f t="shared" si="831"/>
        <v>-99.812397795130579</v>
      </c>
      <c r="J7580" s="9" t="b">
        <f t="shared" si="828"/>
        <v>0</v>
      </c>
      <c r="K7580" t="b">
        <f t="shared" si="832"/>
        <v>1</v>
      </c>
      <c r="L7580" s="35">
        <v>0.28230489230818218</v>
      </c>
      <c r="M7580" s="37">
        <f t="shared" si="829"/>
        <v>0</v>
      </c>
      <c r="N7580" s="4"/>
      <c r="R7580" s="4"/>
    </row>
    <row r="7581" spans="1:18" x14ac:dyDescent="0.25">
      <c r="A7581" s="9">
        <v>45242.833333333336</v>
      </c>
      <c r="B7581" s="5">
        <v>45242</v>
      </c>
      <c r="C7581" s="6">
        <v>45192.072675781252</v>
      </c>
      <c r="D7581" s="6">
        <v>0.28751873417033091</v>
      </c>
      <c r="E7581" s="6">
        <v>19430</v>
      </c>
      <c r="F7581" s="14">
        <f t="shared" si="826"/>
        <v>6.3621497565083851E-4</v>
      </c>
      <c r="G7581" s="14">
        <f t="shared" si="827"/>
        <v>1.4797670312420531E-3</v>
      </c>
      <c r="H7581" s="6">
        <f t="shared" si="830"/>
        <v>0</v>
      </c>
      <c r="I7581" s="14">
        <f t="shared" si="831"/>
        <v>0</v>
      </c>
      <c r="J7581" s="9" t="b">
        <f t="shared" si="828"/>
        <v>0</v>
      </c>
      <c r="K7581" t="b">
        <f t="shared" si="832"/>
        <v>0</v>
      </c>
      <c r="L7581" s="35">
        <v>0.28751873417033091</v>
      </c>
      <c r="M7581" s="37">
        <f t="shared" si="829"/>
        <v>0</v>
      </c>
      <c r="N7581" s="4"/>
      <c r="R7581" s="4"/>
    </row>
    <row r="7582" spans="1:18" x14ac:dyDescent="0.25">
      <c r="A7582" s="9">
        <v>45242.875</v>
      </c>
      <c r="B7582" s="5">
        <v>45242</v>
      </c>
      <c r="C7582" s="6">
        <v>44633.552113715275</v>
      </c>
      <c r="D7582" s="6">
        <v>0.30052814692258834</v>
      </c>
      <c r="E7582" s="6">
        <v>19430</v>
      </c>
      <c r="F7582" s="14">
        <f t="shared" si="826"/>
        <v>6.7332339168730464E-4</v>
      </c>
      <c r="G7582" s="14">
        <f t="shared" si="827"/>
        <v>1.5467223207544433E-3</v>
      </c>
      <c r="H7582" s="6">
        <f t="shared" si="830"/>
        <v>0</v>
      </c>
      <c r="I7582" s="14">
        <f t="shared" si="831"/>
        <v>0</v>
      </c>
      <c r="J7582" s="9" t="b">
        <f t="shared" si="828"/>
        <v>0</v>
      </c>
      <c r="K7582" t="b">
        <f t="shared" si="832"/>
        <v>0</v>
      </c>
      <c r="L7582" s="35">
        <v>0.30052814692258834</v>
      </c>
      <c r="M7582" s="37">
        <f t="shared" si="829"/>
        <v>0</v>
      </c>
      <c r="N7582" s="4"/>
      <c r="R7582" s="4"/>
    </row>
    <row r="7583" spans="1:18" x14ac:dyDescent="0.25">
      <c r="A7583" s="9">
        <v>45242.916666666664</v>
      </c>
      <c r="B7583" s="5">
        <v>45242</v>
      </c>
      <c r="C7583" s="6">
        <v>43248.94847439236</v>
      </c>
      <c r="D7583" s="6">
        <v>0.2745506680674023</v>
      </c>
      <c r="E7583" s="6">
        <v>19430</v>
      </c>
      <c r="F7583" s="14">
        <f t="shared" si="826"/>
        <v>6.3481466660389061E-4</v>
      </c>
      <c r="G7583" s="14">
        <f t="shared" si="827"/>
        <v>1.4130245397190031E-3</v>
      </c>
      <c r="H7583" s="6">
        <f t="shared" si="830"/>
        <v>0</v>
      </c>
      <c r="I7583" s="14">
        <f t="shared" si="831"/>
        <v>0</v>
      </c>
      <c r="J7583" s="9" t="b">
        <f t="shared" si="828"/>
        <v>0</v>
      </c>
      <c r="K7583" t="b">
        <f t="shared" si="832"/>
        <v>0</v>
      </c>
      <c r="L7583" s="35">
        <v>0.2745506680674023</v>
      </c>
      <c r="M7583" s="37">
        <f t="shared" si="829"/>
        <v>0</v>
      </c>
      <c r="N7583" s="4"/>
      <c r="R7583" s="4"/>
    </row>
    <row r="7584" spans="1:18" x14ac:dyDescent="0.25">
      <c r="A7584" s="9">
        <v>45242.958333333336</v>
      </c>
      <c r="B7584" s="5">
        <v>45242</v>
      </c>
      <c r="C7584" s="6">
        <v>41483.736848958331</v>
      </c>
      <c r="D7584" s="6">
        <v>0.27614923963944116</v>
      </c>
      <c r="E7584" s="6">
        <v>19430</v>
      </c>
      <c r="F7584" s="14">
        <f t="shared" si="826"/>
        <v>6.65680723616815E-4</v>
      </c>
      <c r="G7584" s="14">
        <f t="shared" si="827"/>
        <v>1.4212518766826615E-3</v>
      </c>
      <c r="H7584" s="6">
        <f t="shared" si="830"/>
        <v>0</v>
      </c>
      <c r="I7584" s="14">
        <f t="shared" si="831"/>
        <v>0</v>
      </c>
      <c r="J7584" s="9" t="b">
        <f t="shared" si="828"/>
        <v>0</v>
      </c>
      <c r="K7584" t="b">
        <f t="shared" si="832"/>
        <v>0</v>
      </c>
      <c r="L7584" s="35">
        <v>0.27614923963944116</v>
      </c>
      <c r="M7584" s="37">
        <f t="shared" si="829"/>
        <v>0</v>
      </c>
      <c r="N7584" s="4"/>
      <c r="R7584" s="4"/>
    </row>
    <row r="7585" spans="1:18" x14ac:dyDescent="0.25">
      <c r="A7585" s="9">
        <v>45243</v>
      </c>
      <c r="B7585" s="5">
        <v>45243</v>
      </c>
      <c r="C7585" s="6">
        <v>39620.277352430552</v>
      </c>
      <c r="D7585" s="6">
        <v>0.27577149149444369</v>
      </c>
      <c r="E7585" s="6">
        <v>19630</v>
      </c>
      <c r="F7585" s="14">
        <f t="shared" si="826"/>
        <v>6.9603624689801964E-4</v>
      </c>
      <c r="G7585" s="14">
        <f t="shared" si="827"/>
        <v>1.4048471293654798E-3</v>
      </c>
      <c r="H7585" s="6">
        <f t="shared" si="830"/>
        <v>0</v>
      </c>
      <c r="I7585" s="14">
        <f t="shared" si="831"/>
        <v>0</v>
      </c>
      <c r="J7585" s="9" t="b">
        <f t="shared" si="828"/>
        <v>0</v>
      </c>
      <c r="K7585" t="b">
        <f t="shared" si="832"/>
        <v>0</v>
      </c>
      <c r="L7585" s="35">
        <v>0.27577149149444369</v>
      </c>
      <c r="M7585" s="37">
        <f t="shared" si="829"/>
        <v>0</v>
      </c>
      <c r="N7585" s="4"/>
      <c r="R7585" s="4"/>
    </row>
    <row r="7586" spans="1:18" x14ac:dyDescent="0.25">
      <c r="A7586" s="9">
        <v>45243.041666666664</v>
      </c>
      <c r="B7586" s="5">
        <v>45243</v>
      </c>
      <c r="C7586" s="6">
        <v>38267.393823784725</v>
      </c>
      <c r="D7586" s="6">
        <v>0.30036177761024901</v>
      </c>
      <c r="E7586" s="6">
        <v>19630</v>
      </c>
      <c r="F7586" s="14">
        <f t="shared" si="826"/>
        <v>7.8490262230390543E-4</v>
      </c>
      <c r="G7586" s="14">
        <f t="shared" si="827"/>
        <v>1.5301160346930668E-3</v>
      </c>
      <c r="H7586" s="6">
        <f t="shared" si="830"/>
        <v>0</v>
      </c>
      <c r="I7586" s="14">
        <f t="shared" si="831"/>
        <v>0</v>
      </c>
      <c r="J7586" s="9" t="b">
        <f t="shared" si="828"/>
        <v>0</v>
      </c>
      <c r="K7586" t="b">
        <f t="shared" si="832"/>
        <v>0</v>
      </c>
      <c r="L7586" s="35">
        <v>0.30036177761024901</v>
      </c>
      <c r="M7586" s="37">
        <f t="shared" si="829"/>
        <v>0</v>
      </c>
      <c r="N7586" s="4"/>
      <c r="R7586" s="4"/>
    </row>
    <row r="7587" spans="1:18" x14ac:dyDescent="0.25">
      <c r="A7587" s="9">
        <v>45243.083333333336</v>
      </c>
      <c r="B7587" s="5">
        <v>45243</v>
      </c>
      <c r="C7587" s="6">
        <v>37242.310668402781</v>
      </c>
      <c r="D7587" s="6">
        <v>0.27072709818681079</v>
      </c>
      <c r="E7587" s="6">
        <v>19630</v>
      </c>
      <c r="F7587" s="14">
        <f t="shared" si="826"/>
        <v>7.2693421360802346E-4</v>
      </c>
      <c r="G7587" s="14">
        <f t="shared" si="827"/>
        <v>1.3791497615222149E-3</v>
      </c>
      <c r="H7587" s="6">
        <f t="shared" si="830"/>
        <v>0</v>
      </c>
      <c r="I7587" s="14">
        <f t="shared" si="831"/>
        <v>0</v>
      </c>
      <c r="J7587" s="9" t="b">
        <f t="shared" si="828"/>
        <v>0</v>
      </c>
      <c r="K7587" t="b">
        <f t="shared" si="832"/>
        <v>0</v>
      </c>
      <c r="L7587" s="35">
        <v>0.27072709818681079</v>
      </c>
      <c r="M7587" s="37">
        <f t="shared" si="829"/>
        <v>0</v>
      </c>
      <c r="N7587" s="4"/>
      <c r="R7587" s="4"/>
    </row>
    <row r="7588" spans="1:18" x14ac:dyDescent="0.25">
      <c r="A7588" s="9">
        <v>45243.125</v>
      </c>
      <c r="B7588" s="5">
        <v>45243</v>
      </c>
      <c r="C7588" s="6">
        <v>36935.457163628475</v>
      </c>
      <c r="D7588" s="6">
        <v>0.2815026530954573</v>
      </c>
      <c r="E7588" s="6">
        <v>19630</v>
      </c>
      <c r="F7588" s="14">
        <f t="shared" si="826"/>
        <v>7.6214747213867421E-4</v>
      </c>
      <c r="G7588" s="14">
        <f t="shared" si="827"/>
        <v>1.434043062126629E-3</v>
      </c>
      <c r="H7588" s="6">
        <f t="shared" si="830"/>
        <v>0</v>
      </c>
      <c r="I7588" s="14">
        <f t="shared" si="831"/>
        <v>0</v>
      </c>
      <c r="J7588" s="9" t="b">
        <f t="shared" si="828"/>
        <v>0</v>
      </c>
      <c r="K7588" t="b">
        <f t="shared" si="832"/>
        <v>0</v>
      </c>
      <c r="L7588" s="35">
        <v>0.2815026530954573</v>
      </c>
      <c r="M7588" s="37">
        <f t="shared" si="829"/>
        <v>0</v>
      </c>
      <c r="N7588" s="4"/>
      <c r="R7588" s="4"/>
    </row>
    <row r="7589" spans="1:18" x14ac:dyDescent="0.25">
      <c r="A7589" s="9">
        <v>45243.166666666664</v>
      </c>
      <c r="B7589" s="5">
        <v>45243</v>
      </c>
      <c r="C7589" s="6">
        <v>37242.165108506946</v>
      </c>
      <c r="D7589" s="6">
        <v>0.28455416146251888</v>
      </c>
      <c r="E7589" s="6">
        <v>19630</v>
      </c>
      <c r="F7589" s="14">
        <f t="shared" si="826"/>
        <v>7.6406449687727832E-4</v>
      </c>
      <c r="G7589" s="14">
        <f t="shared" si="827"/>
        <v>1.4495881888054961E-3</v>
      </c>
      <c r="H7589" s="6">
        <f t="shared" si="830"/>
        <v>0</v>
      </c>
      <c r="I7589" s="14">
        <f t="shared" si="831"/>
        <v>0</v>
      </c>
      <c r="J7589" s="9" t="b">
        <f t="shared" si="828"/>
        <v>0</v>
      </c>
      <c r="K7589" t="b">
        <f t="shared" si="832"/>
        <v>0</v>
      </c>
      <c r="L7589" s="35">
        <v>0.28455416146251888</v>
      </c>
      <c r="M7589" s="37">
        <f t="shared" si="829"/>
        <v>0</v>
      </c>
      <c r="N7589" s="4"/>
      <c r="R7589" s="4"/>
    </row>
    <row r="7590" spans="1:18" x14ac:dyDescent="0.25">
      <c r="A7590" s="9">
        <v>45243.208333333336</v>
      </c>
      <c r="B7590" s="5">
        <v>45243</v>
      </c>
      <c r="C7590" s="6">
        <v>37805.110101996528</v>
      </c>
      <c r="D7590" s="6">
        <v>0.28337380988730326</v>
      </c>
      <c r="E7590" s="6">
        <v>19630</v>
      </c>
      <c r="F7590" s="14">
        <f t="shared" si="826"/>
        <v>7.4956483163988454E-4</v>
      </c>
      <c r="G7590" s="14">
        <f t="shared" si="827"/>
        <v>1.4435751904600268E-3</v>
      </c>
      <c r="H7590" s="6">
        <f t="shared" si="830"/>
        <v>0</v>
      </c>
      <c r="I7590" s="14">
        <f t="shared" si="831"/>
        <v>0</v>
      </c>
      <c r="J7590" s="9" t="b">
        <f t="shared" si="828"/>
        <v>0</v>
      </c>
      <c r="K7590" t="b">
        <f t="shared" si="832"/>
        <v>0</v>
      </c>
      <c r="L7590" s="35">
        <v>0.28337380988730326</v>
      </c>
      <c r="M7590" s="37">
        <f t="shared" si="829"/>
        <v>0</v>
      </c>
      <c r="N7590" s="4"/>
      <c r="R7590" s="4"/>
    </row>
    <row r="7591" spans="1:18" x14ac:dyDescent="0.25">
      <c r="A7591" s="9">
        <v>45243.25</v>
      </c>
      <c r="B7591" s="5">
        <v>45243</v>
      </c>
      <c r="C7591" s="6">
        <v>39861.527022569448</v>
      </c>
      <c r="D7591" s="6">
        <v>0.28690040230751035</v>
      </c>
      <c r="E7591" s="6">
        <v>19630</v>
      </c>
      <c r="F7591" s="14">
        <f t="shared" si="826"/>
        <v>7.1974262838718755E-4</v>
      </c>
      <c r="G7591" s="14">
        <f t="shared" si="827"/>
        <v>1.4615405109908832E-3</v>
      </c>
      <c r="H7591" s="6">
        <f t="shared" si="830"/>
        <v>0</v>
      </c>
      <c r="I7591" s="14">
        <f t="shared" si="831"/>
        <v>0</v>
      </c>
      <c r="J7591" s="9" t="b">
        <f t="shared" si="828"/>
        <v>0</v>
      </c>
      <c r="K7591" t="b">
        <f t="shared" si="832"/>
        <v>0</v>
      </c>
      <c r="L7591" s="35">
        <v>0.28690040230751035</v>
      </c>
      <c r="M7591" s="37">
        <f t="shared" si="829"/>
        <v>0</v>
      </c>
      <c r="N7591" s="4"/>
      <c r="R7591" s="4"/>
    </row>
    <row r="7592" spans="1:18" x14ac:dyDescent="0.25">
      <c r="A7592" s="9">
        <v>45243.291666666664</v>
      </c>
      <c r="B7592" s="5">
        <v>45243</v>
      </c>
      <c r="C7592" s="6">
        <v>42223.489524739583</v>
      </c>
      <c r="D7592" s="6">
        <v>0.34305435826381048</v>
      </c>
      <c r="E7592" s="6">
        <v>19630</v>
      </c>
      <c r="F7592" s="14">
        <f t="shared" si="826"/>
        <v>8.1247277789015546E-4</v>
      </c>
      <c r="G7592" s="14">
        <f t="shared" si="827"/>
        <v>1.7476024363923101E-3</v>
      </c>
      <c r="H7592" s="6">
        <f t="shared" si="830"/>
        <v>0.1</v>
      </c>
      <c r="I7592" s="14">
        <f t="shared" si="831"/>
        <v>34.855301420182869</v>
      </c>
      <c r="J7592" s="9" t="b">
        <f t="shared" si="828"/>
        <v>0</v>
      </c>
      <c r="K7592" t="b">
        <f t="shared" si="832"/>
        <v>0</v>
      </c>
      <c r="L7592" s="35">
        <v>0.34305435826381048</v>
      </c>
      <c r="M7592" s="37">
        <f t="shared" si="829"/>
        <v>0</v>
      </c>
      <c r="N7592" s="4"/>
      <c r="R7592" s="4"/>
    </row>
    <row r="7593" spans="1:18" x14ac:dyDescent="0.25">
      <c r="A7593" s="9">
        <v>45243.333333333336</v>
      </c>
      <c r="B7593" s="5">
        <v>45243</v>
      </c>
      <c r="C7593" s="6">
        <v>42864.735698784723</v>
      </c>
      <c r="D7593" s="6">
        <v>156.67431757701769</v>
      </c>
      <c r="E7593" s="6">
        <v>19630</v>
      </c>
      <c r="F7593" s="14">
        <f t="shared" si="826"/>
        <v>0.36550865186242038</v>
      </c>
      <c r="G7593" s="14">
        <f t="shared" si="827"/>
        <v>0.79813712469188836</v>
      </c>
      <c r="H7593" s="6">
        <f t="shared" si="830"/>
        <v>156.30000000000001</v>
      </c>
      <c r="I7593" s="14">
        <f t="shared" si="831"/>
        <v>45561.292615849685</v>
      </c>
      <c r="J7593" s="9" t="b">
        <f t="shared" si="828"/>
        <v>1</v>
      </c>
      <c r="K7593" t="b">
        <f t="shared" si="832"/>
        <v>1</v>
      </c>
      <c r="L7593" s="35">
        <v>156.67431757701769</v>
      </c>
      <c r="M7593" s="37">
        <f t="shared" si="829"/>
        <v>156.67431757701769</v>
      </c>
      <c r="N7593" s="4"/>
      <c r="R7593" s="4"/>
    </row>
    <row r="7594" spans="1:18" x14ac:dyDescent="0.25">
      <c r="A7594" s="9">
        <v>45243.375</v>
      </c>
      <c r="B7594" s="5">
        <v>45243</v>
      </c>
      <c r="C7594" s="6">
        <v>43728.301054687501</v>
      </c>
      <c r="D7594" s="6">
        <v>1183.7244004991319</v>
      </c>
      <c r="E7594" s="6">
        <v>19630</v>
      </c>
      <c r="F7594" s="14">
        <f t="shared" si="826"/>
        <v>2.7069983785071869</v>
      </c>
      <c r="G7594" s="14">
        <f t="shared" si="827"/>
        <v>6.0301803387627713</v>
      </c>
      <c r="H7594" s="6">
        <f t="shared" si="830"/>
        <v>1027.0999999999999</v>
      </c>
      <c r="I7594" s="14">
        <f t="shared" si="831"/>
        <v>655.5637298340871</v>
      </c>
      <c r="J7594" s="9" t="b">
        <f t="shared" si="828"/>
        <v>1</v>
      </c>
      <c r="K7594" t="b">
        <f t="shared" si="832"/>
        <v>1</v>
      </c>
      <c r="L7594" s="35">
        <v>1183.7244004991319</v>
      </c>
      <c r="M7594" s="37">
        <f t="shared" si="829"/>
        <v>1183.7244004991319</v>
      </c>
      <c r="N7594" s="4"/>
      <c r="R7594" s="4"/>
    </row>
    <row r="7595" spans="1:18" x14ac:dyDescent="0.25">
      <c r="A7595" s="9">
        <v>45243.416666666664</v>
      </c>
      <c r="B7595" s="5">
        <v>45243</v>
      </c>
      <c r="C7595" s="6">
        <v>44124.300021701391</v>
      </c>
      <c r="D7595" s="6">
        <v>2298.5075062391493</v>
      </c>
      <c r="E7595" s="6">
        <v>19630</v>
      </c>
      <c r="F7595" s="14">
        <f t="shared" si="826"/>
        <v>5.2091648028607551</v>
      </c>
      <c r="G7595" s="14">
        <f t="shared" si="827"/>
        <v>11.709156934483694</v>
      </c>
      <c r="H7595" s="6">
        <f t="shared" si="830"/>
        <v>1114.8</v>
      </c>
      <c r="I7595" s="14">
        <f t="shared" si="831"/>
        <v>94.177327047573826</v>
      </c>
      <c r="J7595" s="9" t="b">
        <f t="shared" si="828"/>
        <v>1</v>
      </c>
      <c r="K7595" t="b">
        <f t="shared" si="832"/>
        <v>1</v>
      </c>
      <c r="L7595" s="35">
        <v>2298.5075062391493</v>
      </c>
      <c r="M7595" s="37">
        <f t="shared" si="829"/>
        <v>2298.5075062391493</v>
      </c>
      <c r="N7595" s="4"/>
      <c r="R7595" s="4"/>
    </row>
    <row r="7596" spans="1:18" x14ac:dyDescent="0.25">
      <c r="A7596" s="9">
        <v>45243.458333333336</v>
      </c>
      <c r="B7596" s="5">
        <v>45243</v>
      </c>
      <c r="C7596" s="6">
        <v>44662.858828124998</v>
      </c>
      <c r="D7596" s="6">
        <v>3310.1332793511283</v>
      </c>
      <c r="E7596" s="6">
        <v>19630</v>
      </c>
      <c r="F7596" s="14">
        <f t="shared" si="826"/>
        <v>7.4113779686370602</v>
      </c>
      <c r="G7596" s="14">
        <f t="shared" si="827"/>
        <v>16.862624958487661</v>
      </c>
      <c r="H7596" s="6">
        <f t="shared" si="830"/>
        <v>1011.6</v>
      </c>
      <c r="I7596" s="14">
        <f t="shared" si="831"/>
        <v>44.011167997236363</v>
      </c>
      <c r="J7596" s="9" t="b">
        <f t="shared" si="828"/>
        <v>1</v>
      </c>
      <c r="K7596" t="b">
        <f t="shared" si="832"/>
        <v>1</v>
      </c>
      <c r="L7596" s="35">
        <v>3310.1332793511283</v>
      </c>
      <c r="M7596" s="37">
        <f t="shared" si="829"/>
        <v>3310.1332793511283</v>
      </c>
      <c r="N7596" s="4"/>
      <c r="R7596" s="4"/>
    </row>
    <row r="7597" spans="1:18" x14ac:dyDescent="0.25">
      <c r="A7597" s="9">
        <v>45243.5</v>
      </c>
      <c r="B7597" s="5">
        <v>45243</v>
      </c>
      <c r="C7597" s="6">
        <v>44360.588552517358</v>
      </c>
      <c r="D7597" s="6">
        <v>3918.3111092122394</v>
      </c>
      <c r="E7597" s="6">
        <v>19630</v>
      </c>
      <c r="F7597" s="14">
        <f t="shared" si="826"/>
        <v>8.8328654715062047</v>
      </c>
      <c r="G7597" s="14">
        <f t="shared" si="827"/>
        <v>19.96083091804503</v>
      </c>
      <c r="H7597" s="6">
        <f t="shared" si="830"/>
        <v>608.20000000000005</v>
      </c>
      <c r="I7597" s="14">
        <f t="shared" si="831"/>
        <v>18.373882519897293</v>
      </c>
      <c r="J7597" s="9" t="b">
        <f t="shared" si="828"/>
        <v>1</v>
      </c>
      <c r="K7597" t="b">
        <f t="shared" si="832"/>
        <v>1</v>
      </c>
      <c r="L7597" s="35">
        <v>3918.3111092122394</v>
      </c>
      <c r="M7597" s="37">
        <f t="shared" si="829"/>
        <v>3918.3111092122394</v>
      </c>
      <c r="N7597" s="4"/>
      <c r="R7597" s="4"/>
    </row>
    <row r="7598" spans="1:18" x14ac:dyDescent="0.25">
      <c r="A7598" s="9">
        <v>45243.541666666664</v>
      </c>
      <c r="B7598" s="5">
        <v>45243</v>
      </c>
      <c r="C7598" s="6">
        <v>44224.925920138892</v>
      </c>
      <c r="D7598" s="6">
        <v>4400.6713224283858</v>
      </c>
      <c r="E7598" s="6">
        <v>19630</v>
      </c>
      <c r="F7598" s="14">
        <f t="shared" si="826"/>
        <v>9.9506584372240479</v>
      </c>
      <c r="G7598" s="14">
        <f t="shared" si="827"/>
        <v>22.418091301214396</v>
      </c>
      <c r="H7598" s="6">
        <f t="shared" si="830"/>
        <v>482.4</v>
      </c>
      <c r="I7598" s="14">
        <f t="shared" si="831"/>
        <v>12.311426697738264</v>
      </c>
      <c r="J7598" s="9" t="b">
        <f t="shared" si="828"/>
        <v>1</v>
      </c>
      <c r="K7598" t="b">
        <f t="shared" si="832"/>
        <v>1</v>
      </c>
      <c r="L7598" s="35">
        <v>4400.6713224283858</v>
      </c>
      <c r="M7598" s="37">
        <f t="shared" si="829"/>
        <v>4400.6713224283858</v>
      </c>
      <c r="N7598" s="4"/>
      <c r="R7598" s="4"/>
    </row>
    <row r="7599" spans="1:18" x14ac:dyDescent="0.25">
      <c r="A7599" s="9">
        <v>45243.583333333336</v>
      </c>
      <c r="B7599" s="5">
        <v>45243</v>
      </c>
      <c r="C7599" s="6">
        <v>44145.144520399306</v>
      </c>
      <c r="D7599" s="6">
        <v>4203.8414321560331</v>
      </c>
      <c r="E7599" s="6">
        <v>19630</v>
      </c>
      <c r="F7599" s="14">
        <f t="shared" si="826"/>
        <v>9.5227719329663856</v>
      </c>
      <c r="G7599" s="14">
        <f t="shared" si="827"/>
        <v>21.415391911136183</v>
      </c>
      <c r="H7599" s="6">
        <f t="shared" si="830"/>
        <v>-196.8</v>
      </c>
      <c r="I7599" s="14">
        <f t="shared" si="831"/>
        <v>-4.4720449581633712</v>
      </c>
      <c r="J7599" s="9" t="b">
        <f t="shared" si="828"/>
        <v>1</v>
      </c>
      <c r="K7599" t="b">
        <f t="shared" si="832"/>
        <v>1</v>
      </c>
      <c r="L7599" s="35">
        <v>4203.8414321560331</v>
      </c>
      <c r="M7599" s="37">
        <f t="shared" si="829"/>
        <v>4203.8414321560331</v>
      </c>
      <c r="N7599" s="4"/>
      <c r="R7599" s="4"/>
    </row>
    <row r="7600" spans="1:18" x14ac:dyDescent="0.25">
      <c r="A7600" s="9">
        <v>45243.625</v>
      </c>
      <c r="B7600" s="5">
        <v>45243</v>
      </c>
      <c r="C7600" s="6">
        <v>44148.306799045138</v>
      </c>
      <c r="D7600" s="6">
        <v>3084.5715806749131</v>
      </c>
      <c r="E7600" s="6">
        <v>19630</v>
      </c>
      <c r="F7600" s="14">
        <f t="shared" si="826"/>
        <v>6.986840049642919</v>
      </c>
      <c r="G7600" s="14">
        <f t="shared" si="827"/>
        <v>15.713558740065784</v>
      </c>
      <c r="H7600" s="6">
        <f t="shared" si="830"/>
        <v>-1119.3</v>
      </c>
      <c r="I7600" s="14">
        <f t="shared" si="831"/>
        <v>-26.625647471815849</v>
      </c>
      <c r="J7600" s="9" t="b">
        <f t="shared" si="828"/>
        <v>1</v>
      </c>
      <c r="K7600" t="b">
        <f t="shared" si="832"/>
        <v>1</v>
      </c>
      <c r="L7600" s="35">
        <v>3084.5715806749131</v>
      </c>
      <c r="M7600" s="37">
        <f t="shared" si="829"/>
        <v>3084.5715806749131</v>
      </c>
      <c r="N7600" s="4"/>
      <c r="R7600" s="4"/>
    </row>
    <row r="7601" spans="1:18" x14ac:dyDescent="0.25">
      <c r="A7601" s="9">
        <v>45243.666666666664</v>
      </c>
      <c r="B7601" s="5">
        <v>45243</v>
      </c>
      <c r="C7601" s="6">
        <v>43933.067671440971</v>
      </c>
      <c r="D7601" s="6">
        <v>2005.8603597005208</v>
      </c>
      <c r="E7601" s="6">
        <v>19630</v>
      </c>
      <c r="F7601" s="14">
        <f t="shared" si="826"/>
        <v>4.5657188673952893</v>
      </c>
      <c r="G7601" s="14">
        <f t="shared" si="827"/>
        <v>10.218341109019464</v>
      </c>
      <c r="H7601" s="6">
        <f t="shared" si="830"/>
        <v>-1078.7</v>
      </c>
      <c r="I7601" s="14">
        <f t="shared" si="831"/>
        <v>-34.970820802413584</v>
      </c>
      <c r="J7601" s="9" t="b">
        <f t="shared" si="828"/>
        <v>1</v>
      </c>
      <c r="K7601" t="b">
        <f t="shared" si="832"/>
        <v>1</v>
      </c>
      <c r="L7601" s="35">
        <v>2005.8603597005208</v>
      </c>
      <c r="M7601" s="37">
        <f t="shared" si="829"/>
        <v>2005.8603597005208</v>
      </c>
      <c r="N7601" s="4"/>
      <c r="R7601" s="4"/>
    </row>
    <row r="7602" spans="1:18" x14ac:dyDescent="0.25">
      <c r="A7602" s="9">
        <v>45243.708333333336</v>
      </c>
      <c r="B7602" s="5">
        <v>45243</v>
      </c>
      <c r="C7602" s="6">
        <v>44064.537343750002</v>
      </c>
      <c r="D7602" s="6">
        <v>945.54285390218104</v>
      </c>
      <c r="E7602" s="6">
        <v>19630</v>
      </c>
      <c r="F7602" s="14">
        <f t="shared" si="826"/>
        <v>2.1458136426713086</v>
      </c>
      <c r="G7602" s="14">
        <f t="shared" si="827"/>
        <v>4.8168255420386199</v>
      </c>
      <c r="H7602" s="6">
        <f t="shared" si="830"/>
        <v>-1060.3</v>
      </c>
      <c r="I7602" s="14">
        <f t="shared" si="831"/>
        <v>-52.860110369712118</v>
      </c>
      <c r="J7602" s="9" t="b">
        <f t="shared" si="828"/>
        <v>1</v>
      </c>
      <c r="K7602" t="b">
        <f t="shared" si="832"/>
        <v>1</v>
      </c>
      <c r="L7602" s="35">
        <v>945.54285390218104</v>
      </c>
      <c r="M7602" s="37">
        <f t="shared" si="829"/>
        <v>945.54285390218104</v>
      </c>
      <c r="N7602" s="4"/>
      <c r="R7602" s="4"/>
    </row>
    <row r="7603" spans="1:18" x14ac:dyDescent="0.25">
      <c r="A7603" s="9">
        <v>45243.75</v>
      </c>
      <c r="B7603" s="5">
        <v>45243</v>
      </c>
      <c r="C7603" s="6">
        <v>44452.020225694447</v>
      </c>
      <c r="D7603" s="6">
        <v>76.26022656808297</v>
      </c>
      <c r="E7603" s="6">
        <v>19630</v>
      </c>
      <c r="F7603" s="14">
        <f t="shared" si="826"/>
        <v>0.17155626714126826</v>
      </c>
      <c r="G7603" s="14">
        <f t="shared" si="827"/>
        <v>0.38848816387204771</v>
      </c>
      <c r="H7603" s="6">
        <f t="shared" si="830"/>
        <v>-869.3</v>
      </c>
      <c r="I7603" s="14">
        <f t="shared" si="831"/>
        <v>-91.936605137722438</v>
      </c>
      <c r="J7603" s="9" t="b">
        <f t="shared" si="828"/>
        <v>1</v>
      </c>
      <c r="K7603" t="b">
        <f t="shared" si="832"/>
        <v>1</v>
      </c>
      <c r="L7603" s="35">
        <v>76.26022656808297</v>
      </c>
      <c r="M7603" s="37">
        <f t="shared" si="829"/>
        <v>76.26022656808297</v>
      </c>
      <c r="N7603" s="4"/>
      <c r="R7603" s="4"/>
    </row>
    <row r="7604" spans="1:18" x14ac:dyDescent="0.25">
      <c r="A7604" s="9">
        <v>45243.791666666664</v>
      </c>
      <c r="B7604" s="5">
        <v>45243</v>
      </c>
      <c r="C7604" s="6">
        <v>45672.949435763891</v>
      </c>
      <c r="D7604" s="6">
        <v>0.29622360199689868</v>
      </c>
      <c r="E7604" s="6">
        <v>19630</v>
      </c>
      <c r="F7604" s="14">
        <f t="shared" si="826"/>
        <v>6.4857559158406968E-4</v>
      </c>
      <c r="G7604" s="14">
        <f t="shared" si="827"/>
        <v>1.5090351604528716E-3</v>
      </c>
      <c r="H7604" s="6">
        <f t="shared" si="830"/>
        <v>-76</v>
      </c>
      <c r="I7604" s="14">
        <f t="shared" si="831"/>
        <v>-99.658765021041944</v>
      </c>
      <c r="J7604" s="9" t="b">
        <f t="shared" si="828"/>
        <v>0</v>
      </c>
      <c r="K7604" t="b">
        <f t="shared" si="832"/>
        <v>1</v>
      </c>
      <c r="L7604" s="35">
        <v>0.29622360199689868</v>
      </c>
      <c r="M7604" s="37">
        <f t="shared" si="829"/>
        <v>0</v>
      </c>
      <c r="N7604" s="4"/>
      <c r="R7604" s="4"/>
    </row>
    <row r="7605" spans="1:18" x14ac:dyDescent="0.25">
      <c r="A7605" s="9">
        <v>45243.833333333336</v>
      </c>
      <c r="B7605" s="5">
        <v>45243</v>
      </c>
      <c r="C7605" s="6">
        <v>45630.705935329861</v>
      </c>
      <c r="D7605" s="6">
        <v>0.28525577459070417</v>
      </c>
      <c r="E7605" s="6">
        <v>19630</v>
      </c>
      <c r="F7605" s="14">
        <f t="shared" si="826"/>
        <v>6.2513995508853856E-4</v>
      </c>
      <c r="G7605" s="14">
        <f t="shared" si="827"/>
        <v>1.4531623769266642E-3</v>
      </c>
      <c r="H7605" s="6">
        <f t="shared" si="830"/>
        <v>0</v>
      </c>
      <c r="I7605" s="14">
        <f t="shared" si="831"/>
        <v>0</v>
      </c>
      <c r="J7605" s="9" t="b">
        <f t="shared" si="828"/>
        <v>0</v>
      </c>
      <c r="K7605" t="b">
        <f t="shared" si="832"/>
        <v>0</v>
      </c>
      <c r="L7605" s="35">
        <v>0.28525577459070417</v>
      </c>
      <c r="M7605" s="37">
        <f t="shared" si="829"/>
        <v>0</v>
      </c>
      <c r="N7605" s="4"/>
      <c r="R7605" s="4"/>
    </row>
    <row r="7606" spans="1:18" x14ac:dyDescent="0.25">
      <c r="A7606" s="9">
        <v>45243.875</v>
      </c>
      <c r="B7606" s="5">
        <v>45243</v>
      </c>
      <c r="C7606" s="6">
        <v>45196.486378038193</v>
      </c>
      <c r="D7606" s="6">
        <v>0.29619153589010239</v>
      </c>
      <c r="E7606" s="6">
        <v>19630</v>
      </c>
      <c r="F7606" s="14">
        <f t="shared" si="826"/>
        <v>6.5534195161247603E-4</v>
      </c>
      <c r="G7606" s="14">
        <f t="shared" si="827"/>
        <v>1.5088718078965992E-3</v>
      </c>
      <c r="H7606" s="6">
        <f t="shared" si="830"/>
        <v>0</v>
      </c>
      <c r="I7606" s="14">
        <f t="shared" si="831"/>
        <v>0</v>
      </c>
      <c r="J7606" s="9" t="b">
        <f t="shared" si="828"/>
        <v>0</v>
      </c>
      <c r="K7606" t="b">
        <f t="shared" si="832"/>
        <v>0</v>
      </c>
      <c r="L7606" s="35">
        <v>0.29619153589010239</v>
      </c>
      <c r="M7606" s="37">
        <f t="shared" si="829"/>
        <v>0</v>
      </c>
      <c r="N7606" s="4"/>
      <c r="R7606" s="4"/>
    </row>
    <row r="7607" spans="1:18" x14ac:dyDescent="0.25">
      <c r="A7607" s="9">
        <v>45243.916666666664</v>
      </c>
      <c r="B7607" s="5">
        <v>45243</v>
      </c>
      <c r="C7607" s="6">
        <v>43859.945451388892</v>
      </c>
      <c r="D7607" s="6">
        <v>0.30071168356471589</v>
      </c>
      <c r="E7607" s="6">
        <v>19630</v>
      </c>
      <c r="F7607" s="14">
        <f t="shared" si="826"/>
        <v>6.8561800629232976E-4</v>
      </c>
      <c r="G7607" s="14">
        <f t="shared" si="827"/>
        <v>1.5318985408289145E-3</v>
      </c>
      <c r="H7607" s="6">
        <f t="shared" si="830"/>
        <v>0</v>
      </c>
      <c r="I7607" s="14">
        <f t="shared" si="831"/>
        <v>0</v>
      </c>
      <c r="J7607" s="9" t="b">
        <f t="shared" si="828"/>
        <v>0</v>
      </c>
      <c r="K7607" t="b">
        <f t="shared" si="832"/>
        <v>0</v>
      </c>
      <c r="L7607" s="35">
        <v>0.30071168356471589</v>
      </c>
      <c r="M7607" s="37">
        <f t="shared" si="829"/>
        <v>0</v>
      </c>
      <c r="N7607" s="4"/>
      <c r="R7607" s="4"/>
    </row>
    <row r="7608" spans="1:18" x14ac:dyDescent="0.25">
      <c r="A7608" s="9">
        <v>45243.958333333336</v>
      </c>
      <c r="B7608" s="5">
        <v>45243</v>
      </c>
      <c r="C7608" s="6">
        <v>41775.426551649303</v>
      </c>
      <c r="D7608" s="6">
        <v>0.26976617654164631</v>
      </c>
      <c r="E7608" s="6">
        <v>19630</v>
      </c>
      <c r="F7608" s="14">
        <f t="shared" si="826"/>
        <v>6.4575325450745363E-4</v>
      </c>
      <c r="G7608" s="14">
        <f t="shared" si="827"/>
        <v>1.374254592672676E-3</v>
      </c>
      <c r="H7608" s="6">
        <f t="shared" si="830"/>
        <v>0</v>
      </c>
      <c r="I7608" s="14">
        <f t="shared" si="831"/>
        <v>0</v>
      </c>
      <c r="J7608" s="9" t="b">
        <f t="shared" si="828"/>
        <v>0</v>
      </c>
      <c r="K7608" t="b">
        <f t="shared" si="832"/>
        <v>0</v>
      </c>
      <c r="L7608" s="35">
        <v>0.26976617654164631</v>
      </c>
      <c r="M7608" s="37">
        <f t="shared" si="829"/>
        <v>0</v>
      </c>
      <c r="N7608" s="4"/>
      <c r="R7608" s="4"/>
    </row>
    <row r="7609" spans="1:18" x14ac:dyDescent="0.25">
      <c r="A7609" s="9">
        <v>45244</v>
      </c>
      <c r="B7609" s="5">
        <v>45244</v>
      </c>
      <c r="C7609" s="6">
        <v>39732.090453559031</v>
      </c>
      <c r="D7609" s="6">
        <v>0.28730738874110912</v>
      </c>
      <c r="E7609" s="6">
        <v>19630</v>
      </c>
      <c r="F7609" s="14">
        <f t="shared" si="826"/>
        <v>7.2311168494124209E-4</v>
      </c>
      <c r="G7609" s="14">
        <f t="shared" si="827"/>
        <v>1.4636137989868015E-3</v>
      </c>
      <c r="H7609" s="6">
        <f t="shared" si="830"/>
        <v>0</v>
      </c>
      <c r="I7609" s="14">
        <f t="shared" si="831"/>
        <v>0</v>
      </c>
      <c r="J7609" s="9" t="b">
        <f t="shared" si="828"/>
        <v>0</v>
      </c>
      <c r="K7609" t="b">
        <f t="shared" si="832"/>
        <v>0</v>
      </c>
      <c r="L7609" s="35">
        <v>0.28730738874110912</v>
      </c>
      <c r="M7609" s="37">
        <f t="shared" si="829"/>
        <v>0</v>
      </c>
      <c r="N7609" s="4"/>
      <c r="R7609" s="4"/>
    </row>
    <row r="7610" spans="1:18" x14ac:dyDescent="0.25">
      <c r="A7610" s="9">
        <v>45244.041666666664</v>
      </c>
      <c r="B7610" s="5">
        <v>45244</v>
      </c>
      <c r="C7610" s="6">
        <v>38272.223802083332</v>
      </c>
      <c r="D7610" s="6">
        <v>0.2690846108727985</v>
      </c>
      <c r="E7610" s="6">
        <v>19630</v>
      </c>
      <c r="F7610" s="14">
        <f t="shared" si="826"/>
        <v>7.0308067873012128E-4</v>
      </c>
      <c r="G7610" s="14">
        <f t="shared" si="827"/>
        <v>1.3707825311910266E-3</v>
      </c>
      <c r="H7610" s="6">
        <f t="shared" si="830"/>
        <v>0</v>
      </c>
      <c r="I7610" s="14">
        <f t="shared" si="831"/>
        <v>0</v>
      </c>
      <c r="J7610" s="9" t="b">
        <f t="shared" si="828"/>
        <v>0</v>
      </c>
      <c r="K7610" t="b">
        <f t="shared" si="832"/>
        <v>0</v>
      </c>
      <c r="L7610" s="35">
        <v>0.2690846108727985</v>
      </c>
      <c r="M7610" s="37">
        <f t="shared" si="829"/>
        <v>0</v>
      </c>
      <c r="N7610" s="4"/>
      <c r="R7610" s="4"/>
    </row>
    <row r="7611" spans="1:18" x14ac:dyDescent="0.25">
      <c r="A7611" s="9">
        <v>45244.083333333336</v>
      </c>
      <c r="B7611" s="5">
        <v>45244</v>
      </c>
      <c r="C7611" s="6">
        <v>37429.537625868055</v>
      </c>
      <c r="D7611" s="6">
        <v>0.26570271462202072</v>
      </c>
      <c r="E7611" s="6">
        <v>19630</v>
      </c>
      <c r="F7611" s="14">
        <f t="shared" si="826"/>
        <v>7.0987442398537674E-4</v>
      </c>
      <c r="G7611" s="14">
        <f t="shared" si="827"/>
        <v>1.3535543281814606E-3</v>
      </c>
      <c r="H7611" s="6">
        <f t="shared" si="830"/>
        <v>0</v>
      </c>
      <c r="I7611" s="14">
        <f t="shared" si="831"/>
        <v>0</v>
      </c>
      <c r="J7611" s="9" t="b">
        <f t="shared" si="828"/>
        <v>0</v>
      </c>
      <c r="K7611" t="b">
        <f t="shared" si="832"/>
        <v>0</v>
      </c>
      <c r="L7611" s="35">
        <v>0.26570271462202072</v>
      </c>
      <c r="M7611" s="37">
        <f t="shared" si="829"/>
        <v>0</v>
      </c>
      <c r="N7611" s="4"/>
      <c r="R7611" s="4"/>
    </row>
    <row r="7612" spans="1:18" x14ac:dyDescent="0.25">
      <c r="A7612" s="9">
        <v>45244.125</v>
      </c>
      <c r="B7612" s="5">
        <v>45244</v>
      </c>
      <c r="C7612" s="6">
        <v>36991.661976996525</v>
      </c>
      <c r="D7612" s="6">
        <v>0.2938522153430515</v>
      </c>
      <c r="E7612" s="6">
        <v>19630</v>
      </c>
      <c r="F7612" s="14">
        <f t="shared" si="826"/>
        <v>7.9437419039400062E-4</v>
      </c>
      <c r="G7612" s="14">
        <f t="shared" si="827"/>
        <v>1.4969547393940473E-3</v>
      </c>
      <c r="H7612" s="6">
        <f t="shared" si="830"/>
        <v>0</v>
      </c>
      <c r="I7612" s="14">
        <f t="shared" si="831"/>
        <v>0</v>
      </c>
      <c r="J7612" s="9" t="b">
        <f t="shared" si="828"/>
        <v>0</v>
      </c>
      <c r="K7612" t="b">
        <f t="shared" si="832"/>
        <v>0</v>
      </c>
      <c r="L7612" s="35">
        <v>0.2938522153430515</v>
      </c>
      <c r="M7612" s="37">
        <f t="shared" si="829"/>
        <v>0</v>
      </c>
      <c r="N7612" s="4"/>
      <c r="R7612" s="4"/>
    </row>
    <row r="7613" spans="1:18" x14ac:dyDescent="0.25">
      <c r="A7613" s="9">
        <v>45244.166666666664</v>
      </c>
      <c r="B7613" s="5">
        <v>45244</v>
      </c>
      <c r="C7613" s="6">
        <v>36929.090271267363</v>
      </c>
      <c r="D7613" s="6">
        <v>0.67371072245968711</v>
      </c>
      <c r="E7613" s="6">
        <v>19630</v>
      </c>
      <c r="F7613" s="14">
        <f t="shared" si="826"/>
        <v>1.8243360925245076E-3</v>
      </c>
      <c r="G7613" s="14">
        <f t="shared" si="827"/>
        <v>3.4320464720310087E-3</v>
      </c>
      <c r="H7613" s="6">
        <f t="shared" si="830"/>
        <v>0.4</v>
      </c>
      <c r="I7613" s="14">
        <f t="shared" si="831"/>
        <v>136.12284649037903</v>
      </c>
      <c r="J7613" s="9" t="b">
        <f t="shared" si="828"/>
        <v>0</v>
      </c>
      <c r="K7613" t="b">
        <f t="shared" si="832"/>
        <v>0</v>
      </c>
      <c r="L7613" s="35">
        <v>0.67371072245968711</v>
      </c>
      <c r="M7613" s="37">
        <f t="shared" si="829"/>
        <v>0</v>
      </c>
      <c r="N7613" s="4"/>
      <c r="R7613" s="4"/>
    </row>
    <row r="7614" spans="1:18" x14ac:dyDescent="0.25">
      <c r="A7614" s="9">
        <v>45244.208333333336</v>
      </c>
      <c r="B7614" s="5">
        <v>45244</v>
      </c>
      <c r="C7614" s="6">
        <v>37617.096918402778</v>
      </c>
      <c r="D7614" s="6">
        <v>0.28003626641299989</v>
      </c>
      <c r="E7614" s="6">
        <v>19630</v>
      </c>
      <c r="F7614" s="14">
        <f t="shared" si="826"/>
        <v>7.4443880403753983E-4</v>
      </c>
      <c r="G7614" s="14">
        <f t="shared" si="827"/>
        <v>1.4265729312939372E-3</v>
      </c>
      <c r="H7614" s="6">
        <f t="shared" si="830"/>
        <v>-0.4</v>
      </c>
      <c r="I7614" s="14">
        <f t="shared" si="831"/>
        <v>-59.372663468917089</v>
      </c>
      <c r="J7614" s="9" t="b">
        <f t="shared" si="828"/>
        <v>0</v>
      </c>
      <c r="K7614" t="b">
        <f t="shared" si="832"/>
        <v>0</v>
      </c>
      <c r="L7614" s="35">
        <v>0.28003626641299989</v>
      </c>
      <c r="M7614" s="37">
        <f t="shared" si="829"/>
        <v>0</v>
      </c>
      <c r="N7614" s="4"/>
      <c r="R7614" s="4"/>
    </row>
    <row r="7615" spans="1:18" x14ac:dyDescent="0.25">
      <c r="A7615" s="9">
        <v>45244.25</v>
      </c>
      <c r="B7615" s="5">
        <v>45244</v>
      </c>
      <c r="C7615" s="6">
        <v>39560.010970052084</v>
      </c>
      <c r="D7615" s="6">
        <v>0.28329500705003741</v>
      </c>
      <c r="E7615" s="6">
        <v>19630</v>
      </c>
      <c r="F7615" s="14">
        <f t="shared" si="826"/>
        <v>7.1611458162764102E-4</v>
      </c>
      <c r="G7615" s="14">
        <f t="shared" si="827"/>
        <v>1.4431737496181224E-3</v>
      </c>
      <c r="H7615" s="6">
        <f t="shared" si="830"/>
        <v>0</v>
      </c>
      <c r="I7615" s="14">
        <f t="shared" si="831"/>
        <v>0</v>
      </c>
      <c r="J7615" s="9" t="b">
        <f t="shared" si="828"/>
        <v>0</v>
      </c>
      <c r="K7615" t="b">
        <f t="shared" si="832"/>
        <v>0</v>
      </c>
      <c r="L7615" s="35">
        <v>0.28329500705003741</v>
      </c>
      <c r="M7615" s="37">
        <f t="shared" si="829"/>
        <v>0</v>
      </c>
      <c r="N7615" s="4"/>
      <c r="R7615" s="4"/>
    </row>
    <row r="7616" spans="1:18" x14ac:dyDescent="0.25">
      <c r="A7616" s="9">
        <v>45244.291666666664</v>
      </c>
      <c r="B7616" s="5">
        <v>45244</v>
      </c>
      <c r="C7616" s="6">
        <v>42199.252855902778</v>
      </c>
      <c r="D7616" s="6">
        <v>0.74024144086572863</v>
      </c>
      <c r="E7616" s="6">
        <v>19630</v>
      </c>
      <c r="F7616" s="14">
        <f t="shared" si="826"/>
        <v>1.7541576941976227E-3</v>
      </c>
      <c r="G7616" s="14">
        <f t="shared" si="827"/>
        <v>3.7709701521432938E-3</v>
      </c>
      <c r="H7616" s="6">
        <f t="shared" si="830"/>
        <v>0.5</v>
      </c>
      <c r="I7616" s="14">
        <f t="shared" si="831"/>
        <v>176.49446250624769</v>
      </c>
      <c r="J7616" s="9" t="b">
        <f t="shared" si="828"/>
        <v>0</v>
      </c>
      <c r="K7616" t="b">
        <f t="shared" si="832"/>
        <v>0</v>
      </c>
      <c r="L7616" s="35">
        <v>0.74024144086572863</v>
      </c>
      <c r="M7616" s="37">
        <f t="shared" si="829"/>
        <v>0</v>
      </c>
      <c r="N7616" s="4"/>
      <c r="R7616" s="4"/>
    </row>
    <row r="7617" spans="1:18" x14ac:dyDescent="0.25">
      <c r="A7617" s="9">
        <v>45244.333333333336</v>
      </c>
      <c r="B7617" s="5">
        <v>45244</v>
      </c>
      <c r="C7617" s="6">
        <v>43173.786367187502</v>
      </c>
      <c r="D7617" s="6">
        <v>742.06642072359716</v>
      </c>
      <c r="E7617" s="6">
        <v>19630</v>
      </c>
      <c r="F7617" s="14">
        <f t="shared" si="826"/>
        <v>1.7187893005547805</v>
      </c>
      <c r="G7617" s="14">
        <f t="shared" si="827"/>
        <v>3.7802670439307038</v>
      </c>
      <c r="H7617" s="6">
        <f t="shared" si="830"/>
        <v>741.3</v>
      </c>
      <c r="I7617" s="14">
        <f t="shared" si="831"/>
        <v>100143.00187423083</v>
      </c>
      <c r="J7617" s="9" t="b">
        <f t="shared" si="828"/>
        <v>1</v>
      </c>
      <c r="K7617" t="b">
        <f t="shared" si="832"/>
        <v>1</v>
      </c>
      <c r="L7617" s="35">
        <v>742.06642072359716</v>
      </c>
      <c r="M7617" s="37">
        <f t="shared" si="829"/>
        <v>742.06642072359716</v>
      </c>
      <c r="N7617" s="4"/>
      <c r="R7617" s="4"/>
    </row>
    <row r="7618" spans="1:18" x14ac:dyDescent="0.25">
      <c r="A7618" s="9">
        <v>45244.375</v>
      </c>
      <c r="B7618" s="5">
        <v>45244</v>
      </c>
      <c r="C7618" s="6">
        <v>43253.297434895831</v>
      </c>
      <c r="D7618" s="6">
        <v>3999.4994542100694</v>
      </c>
      <c r="E7618" s="6">
        <v>19630</v>
      </c>
      <c r="F7618" s="14">
        <f t="shared" si="826"/>
        <v>9.2466926024080625</v>
      </c>
      <c r="G7618" s="14">
        <f t="shared" si="827"/>
        <v>20.374424117218897</v>
      </c>
      <c r="H7618" s="6">
        <f t="shared" si="830"/>
        <v>3257.4</v>
      </c>
      <c r="I7618" s="14">
        <f t="shared" si="831"/>
        <v>438.96340125775708</v>
      </c>
      <c r="J7618" s="9" t="b">
        <f t="shared" si="828"/>
        <v>1</v>
      </c>
      <c r="K7618" t="b">
        <f t="shared" si="832"/>
        <v>1</v>
      </c>
      <c r="L7618" s="35">
        <v>3999.4994542100694</v>
      </c>
      <c r="M7618" s="37">
        <f t="shared" si="829"/>
        <v>3999.4994542100694</v>
      </c>
      <c r="N7618" s="4"/>
      <c r="R7618" s="4"/>
    </row>
    <row r="7619" spans="1:18" x14ac:dyDescent="0.25">
      <c r="A7619" s="9">
        <v>45244.416666666664</v>
      </c>
      <c r="B7619" s="5">
        <v>45244</v>
      </c>
      <c r="C7619" s="6">
        <v>43285.767335069446</v>
      </c>
      <c r="D7619" s="6">
        <v>5444.5426665581599</v>
      </c>
      <c r="E7619" s="6">
        <v>19630</v>
      </c>
      <c r="F7619" s="14">
        <f t="shared" ref="F7619:F7682" si="833">D7619/C7619*100</f>
        <v>12.578135959593068</v>
      </c>
      <c r="G7619" s="14">
        <f t="shared" ref="G7619:G7682" si="834">D7619/E7619*100</f>
        <v>27.735826115935609</v>
      </c>
      <c r="H7619" s="6">
        <f t="shared" si="830"/>
        <v>1445</v>
      </c>
      <c r="I7619" s="14">
        <f t="shared" si="831"/>
        <v>36.129521119922195</v>
      </c>
      <c r="J7619" s="9" t="b">
        <f t="shared" ref="J7619:J7682" si="835">D7619&gt;5</f>
        <v>1</v>
      </c>
      <c r="K7619" t="b">
        <f t="shared" si="832"/>
        <v>1</v>
      </c>
      <c r="L7619" s="35">
        <v>5444.5426665581599</v>
      </c>
      <c r="M7619" s="37">
        <f t="shared" ref="M7619:M7682" si="836">IF(L7619&lt;=2,0,L7619)</f>
        <v>5444.5426665581599</v>
      </c>
      <c r="N7619" s="4"/>
      <c r="R7619" s="4"/>
    </row>
    <row r="7620" spans="1:18" x14ac:dyDescent="0.25">
      <c r="A7620" s="9">
        <v>45244.458333333336</v>
      </c>
      <c r="B7620" s="5">
        <v>45244</v>
      </c>
      <c r="C7620" s="6">
        <v>43400.41571831597</v>
      </c>
      <c r="D7620" s="6">
        <v>6148.1672054036462</v>
      </c>
      <c r="E7620" s="6">
        <v>19630</v>
      </c>
      <c r="F7620" s="14">
        <f t="shared" si="833"/>
        <v>14.166148189241834</v>
      </c>
      <c r="G7620" s="14">
        <f t="shared" si="834"/>
        <v>31.320260852794942</v>
      </c>
      <c r="H7620" s="6">
        <f t="shared" ref="H7620:H7683" si="837">ROUND(D7620-D7619,1)</f>
        <v>703.6</v>
      </c>
      <c r="I7620" s="14">
        <f t="shared" ref="I7620:I7683" si="838">H7620/D7619*100</f>
        <v>12.923032164330344</v>
      </c>
      <c r="J7620" s="9" t="b">
        <f t="shared" si="835"/>
        <v>1</v>
      </c>
      <c r="K7620" t="b">
        <f t="shared" ref="K7620:K7683" si="839">OR(J7620,ABS(H7620)&gt;5)</f>
        <v>1</v>
      </c>
      <c r="L7620" s="35">
        <v>6148.1672054036462</v>
      </c>
      <c r="M7620" s="37">
        <f t="shared" si="836"/>
        <v>6148.1672054036462</v>
      </c>
      <c r="N7620" s="4"/>
      <c r="R7620" s="4"/>
    </row>
    <row r="7621" spans="1:18" x14ac:dyDescent="0.25">
      <c r="A7621" s="9">
        <v>45244.5</v>
      </c>
      <c r="B7621" s="5">
        <v>45244</v>
      </c>
      <c r="C7621" s="6">
        <v>43205.708865017361</v>
      </c>
      <c r="D7621" s="6">
        <v>7324.3609847005209</v>
      </c>
      <c r="E7621" s="6">
        <v>19630</v>
      </c>
      <c r="F7621" s="14">
        <f t="shared" si="833"/>
        <v>16.952299075992901</v>
      </c>
      <c r="G7621" s="14">
        <f t="shared" si="834"/>
        <v>37.312078373410699</v>
      </c>
      <c r="H7621" s="6">
        <f t="shared" si="837"/>
        <v>1176.2</v>
      </c>
      <c r="I7621" s="14">
        <f t="shared" si="838"/>
        <v>19.130904555852574</v>
      </c>
      <c r="J7621" s="9" t="b">
        <f t="shared" si="835"/>
        <v>1</v>
      </c>
      <c r="K7621" t="b">
        <f t="shared" si="839"/>
        <v>1</v>
      </c>
      <c r="L7621" s="35">
        <v>7324.3609847005209</v>
      </c>
      <c r="M7621" s="37">
        <f t="shared" si="836"/>
        <v>7324.3609847005209</v>
      </c>
      <c r="N7621" s="4"/>
      <c r="R7621" s="4"/>
    </row>
    <row r="7622" spans="1:18" x14ac:dyDescent="0.25">
      <c r="A7622" s="9">
        <v>45244.541666666664</v>
      </c>
      <c r="B7622" s="5">
        <v>45244</v>
      </c>
      <c r="C7622" s="6">
        <v>43411.919648437499</v>
      </c>
      <c r="D7622" s="6">
        <v>7565.4383978949654</v>
      </c>
      <c r="E7622" s="6">
        <v>19630</v>
      </c>
      <c r="F7622" s="14">
        <f t="shared" si="833"/>
        <v>17.427099421454091</v>
      </c>
      <c r="G7622" s="14">
        <f t="shared" si="834"/>
        <v>38.54018541974002</v>
      </c>
      <c r="H7622" s="6">
        <f t="shared" si="837"/>
        <v>241.1</v>
      </c>
      <c r="I7622" s="14">
        <f t="shared" si="838"/>
        <v>3.2917547415210873</v>
      </c>
      <c r="J7622" s="9" t="b">
        <f t="shared" si="835"/>
        <v>1</v>
      </c>
      <c r="K7622" t="b">
        <f t="shared" si="839"/>
        <v>1</v>
      </c>
      <c r="L7622" s="35">
        <v>7565.4383978949654</v>
      </c>
      <c r="M7622" s="37">
        <f t="shared" si="836"/>
        <v>7565.4383978949654</v>
      </c>
      <c r="N7622" s="4"/>
      <c r="R7622" s="4"/>
    </row>
    <row r="7623" spans="1:18" x14ac:dyDescent="0.25">
      <c r="A7623" s="9">
        <v>45244.583333333336</v>
      </c>
      <c r="B7623" s="5">
        <v>45244</v>
      </c>
      <c r="C7623" s="6">
        <v>43884.4674609375</v>
      </c>
      <c r="D7623" s="6">
        <v>7072.8846782769097</v>
      </c>
      <c r="E7623" s="6">
        <v>19630</v>
      </c>
      <c r="F7623" s="14">
        <f t="shared" si="833"/>
        <v>16.117057099012619</v>
      </c>
      <c r="G7623" s="14">
        <f t="shared" si="834"/>
        <v>36.030996832791182</v>
      </c>
      <c r="H7623" s="6">
        <f t="shared" si="837"/>
        <v>-492.6</v>
      </c>
      <c r="I7623" s="14">
        <f t="shared" si="838"/>
        <v>-6.5111890956254808</v>
      </c>
      <c r="J7623" s="9" t="b">
        <f t="shared" si="835"/>
        <v>1</v>
      </c>
      <c r="K7623" t="b">
        <f t="shared" si="839"/>
        <v>1</v>
      </c>
      <c r="L7623" s="35">
        <v>7072.8846782769097</v>
      </c>
      <c r="M7623" s="37">
        <f t="shared" si="836"/>
        <v>7072.8846782769097</v>
      </c>
      <c r="N7623" s="4"/>
      <c r="R7623" s="4"/>
    </row>
    <row r="7624" spans="1:18" x14ac:dyDescent="0.25">
      <c r="A7624" s="9">
        <v>45244.625</v>
      </c>
      <c r="B7624" s="5">
        <v>45244</v>
      </c>
      <c r="C7624" s="6">
        <v>44365.885162760416</v>
      </c>
      <c r="D7624" s="6">
        <v>6212.1176173231333</v>
      </c>
      <c r="E7624" s="6">
        <v>19630</v>
      </c>
      <c r="F7624" s="14">
        <f t="shared" si="833"/>
        <v>14.002014373281174</v>
      </c>
      <c r="G7624" s="14">
        <f t="shared" si="834"/>
        <v>31.6460398233476</v>
      </c>
      <c r="H7624" s="6">
        <f t="shared" si="837"/>
        <v>-860.8</v>
      </c>
      <c r="I7624" s="14">
        <f t="shared" si="838"/>
        <v>-12.170423231185884</v>
      </c>
      <c r="J7624" s="9" t="b">
        <f t="shared" si="835"/>
        <v>1</v>
      </c>
      <c r="K7624" t="b">
        <f t="shared" si="839"/>
        <v>1</v>
      </c>
      <c r="L7624" s="35">
        <v>6212.1176173231333</v>
      </c>
      <c r="M7624" s="37">
        <f t="shared" si="836"/>
        <v>6212.1176173231333</v>
      </c>
      <c r="N7624" s="4"/>
      <c r="R7624" s="4"/>
    </row>
    <row r="7625" spans="1:18" x14ac:dyDescent="0.25">
      <c r="A7625" s="9">
        <v>45244.666666666664</v>
      </c>
      <c r="B7625" s="5">
        <v>45244</v>
      </c>
      <c r="C7625" s="6">
        <v>44290.110149739587</v>
      </c>
      <c r="D7625" s="6">
        <v>5098.5660791015625</v>
      </c>
      <c r="E7625" s="6">
        <v>19630</v>
      </c>
      <c r="F7625" s="14">
        <f t="shared" si="833"/>
        <v>11.511748473561971</v>
      </c>
      <c r="G7625" s="14">
        <f t="shared" si="834"/>
        <v>25.97333713245829</v>
      </c>
      <c r="H7625" s="6">
        <f t="shared" si="837"/>
        <v>-1113.5999999999999</v>
      </c>
      <c r="I7625" s="14">
        <f t="shared" si="838"/>
        <v>-17.926254275910857</v>
      </c>
      <c r="J7625" s="9" t="b">
        <f t="shared" si="835"/>
        <v>1</v>
      </c>
      <c r="K7625" t="b">
        <f t="shared" si="839"/>
        <v>1</v>
      </c>
      <c r="L7625" s="35">
        <v>5098.5660791015625</v>
      </c>
      <c r="M7625" s="37">
        <f t="shared" si="836"/>
        <v>5098.5660791015625</v>
      </c>
      <c r="N7625" s="4"/>
      <c r="R7625" s="4"/>
    </row>
    <row r="7626" spans="1:18" x14ac:dyDescent="0.25">
      <c r="A7626" s="9">
        <v>45244.708333333336</v>
      </c>
      <c r="B7626" s="5">
        <v>45244</v>
      </c>
      <c r="C7626" s="6">
        <v>44484.911506076387</v>
      </c>
      <c r="D7626" s="6">
        <v>2797.6345686848958</v>
      </c>
      <c r="E7626" s="6">
        <v>19630</v>
      </c>
      <c r="F7626" s="14">
        <f t="shared" si="833"/>
        <v>6.2889516331908508</v>
      </c>
      <c r="G7626" s="14">
        <f t="shared" si="834"/>
        <v>14.251831730437575</v>
      </c>
      <c r="H7626" s="6">
        <f t="shared" si="837"/>
        <v>-2300.9</v>
      </c>
      <c r="I7626" s="14">
        <f t="shared" si="838"/>
        <v>-45.128374611660426</v>
      </c>
      <c r="J7626" s="9" t="b">
        <f t="shared" si="835"/>
        <v>1</v>
      </c>
      <c r="K7626" t="b">
        <f t="shared" si="839"/>
        <v>1</v>
      </c>
      <c r="L7626" s="35">
        <v>2797.6345686848958</v>
      </c>
      <c r="M7626" s="37">
        <f t="shared" si="836"/>
        <v>2797.6345686848958</v>
      </c>
      <c r="N7626" s="4"/>
      <c r="R7626" s="4"/>
    </row>
    <row r="7627" spans="1:18" x14ac:dyDescent="0.25">
      <c r="A7627" s="9">
        <v>45244.75</v>
      </c>
      <c r="B7627" s="5">
        <v>45244</v>
      </c>
      <c r="C7627" s="6">
        <v>44852.383372395831</v>
      </c>
      <c r="D7627" s="6">
        <v>186.16807582550578</v>
      </c>
      <c r="E7627" s="6">
        <v>19630</v>
      </c>
      <c r="F7627" s="14">
        <f t="shared" si="833"/>
        <v>0.41506841293094354</v>
      </c>
      <c r="G7627" s="14">
        <f t="shared" si="834"/>
        <v>0.9483855110825562</v>
      </c>
      <c r="H7627" s="6">
        <f t="shared" si="837"/>
        <v>-2611.5</v>
      </c>
      <c r="I7627" s="14">
        <f t="shared" si="838"/>
        <v>-93.346716159130338</v>
      </c>
      <c r="J7627" s="9" t="b">
        <f t="shared" si="835"/>
        <v>1</v>
      </c>
      <c r="K7627" t="b">
        <f t="shared" si="839"/>
        <v>1</v>
      </c>
      <c r="L7627" s="35">
        <v>186.16807582550578</v>
      </c>
      <c r="M7627" s="37">
        <f t="shared" si="836"/>
        <v>186.16807582550578</v>
      </c>
      <c r="N7627" s="4"/>
      <c r="R7627" s="4"/>
    </row>
    <row r="7628" spans="1:18" x14ac:dyDescent="0.25">
      <c r="A7628" s="9">
        <v>45244.791666666664</v>
      </c>
      <c r="B7628" s="5">
        <v>45244</v>
      </c>
      <c r="C7628" s="6">
        <v>46247.990536024306</v>
      </c>
      <c r="D7628" s="6">
        <v>0.66113572577635449</v>
      </c>
      <c r="E7628" s="6">
        <v>19630</v>
      </c>
      <c r="F7628" s="14">
        <f t="shared" si="833"/>
        <v>1.4295447610018232E-3</v>
      </c>
      <c r="G7628" s="14">
        <f t="shared" si="834"/>
        <v>3.3679863768535634E-3</v>
      </c>
      <c r="H7628" s="6">
        <f t="shared" si="837"/>
        <v>-185.5</v>
      </c>
      <c r="I7628" s="14">
        <f t="shared" si="838"/>
        <v>-99.641143723195611</v>
      </c>
      <c r="J7628" s="9" t="b">
        <f t="shared" si="835"/>
        <v>0</v>
      </c>
      <c r="K7628" t="b">
        <f t="shared" si="839"/>
        <v>1</v>
      </c>
      <c r="L7628" s="35">
        <v>0.66113572577635449</v>
      </c>
      <c r="M7628" s="37">
        <f t="shared" si="836"/>
        <v>0</v>
      </c>
      <c r="N7628" s="4"/>
      <c r="R7628" s="4"/>
    </row>
    <row r="7629" spans="1:18" x14ac:dyDescent="0.25">
      <c r="A7629" s="9">
        <v>45244.833333333336</v>
      </c>
      <c r="B7629" s="5">
        <v>45244</v>
      </c>
      <c r="C7629" s="6">
        <v>45931.436156684031</v>
      </c>
      <c r="D7629" s="6">
        <v>0.30568802045451271</v>
      </c>
      <c r="E7629" s="6">
        <v>19630</v>
      </c>
      <c r="F7629" s="14">
        <f t="shared" si="833"/>
        <v>6.6553116129818295E-4</v>
      </c>
      <c r="G7629" s="14">
        <f t="shared" si="834"/>
        <v>1.557249212707655E-3</v>
      </c>
      <c r="H7629" s="6">
        <f t="shared" si="837"/>
        <v>-0.4</v>
      </c>
      <c r="I7629" s="14">
        <f t="shared" si="838"/>
        <v>-60.501949055965845</v>
      </c>
      <c r="J7629" s="9" t="b">
        <f t="shared" si="835"/>
        <v>0</v>
      </c>
      <c r="K7629" t="b">
        <f t="shared" si="839"/>
        <v>0</v>
      </c>
      <c r="L7629" s="35">
        <v>0.30568802045451271</v>
      </c>
      <c r="M7629" s="37">
        <f t="shared" si="836"/>
        <v>0</v>
      </c>
      <c r="N7629" s="4"/>
      <c r="R7629" s="4"/>
    </row>
    <row r="7630" spans="1:18" x14ac:dyDescent="0.25">
      <c r="A7630" s="9">
        <v>45244.875</v>
      </c>
      <c r="B7630" s="5">
        <v>45244</v>
      </c>
      <c r="C7630" s="6">
        <v>45278.13451822917</v>
      </c>
      <c r="D7630" s="6">
        <v>0.33883326080110338</v>
      </c>
      <c r="E7630" s="6">
        <v>19630</v>
      </c>
      <c r="F7630" s="14">
        <f t="shared" si="833"/>
        <v>7.4833750198937115E-4</v>
      </c>
      <c r="G7630" s="14">
        <f t="shared" si="834"/>
        <v>1.7260991380596198E-3</v>
      </c>
      <c r="H7630" s="6">
        <f t="shared" si="837"/>
        <v>0</v>
      </c>
      <c r="I7630" s="14">
        <f t="shared" si="838"/>
        <v>0</v>
      </c>
      <c r="J7630" s="9" t="b">
        <f t="shared" si="835"/>
        <v>0</v>
      </c>
      <c r="K7630" t="b">
        <f t="shared" si="839"/>
        <v>0</v>
      </c>
      <c r="L7630" s="35">
        <v>0.33883326080110338</v>
      </c>
      <c r="M7630" s="37">
        <f t="shared" si="836"/>
        <v>0</v>
      </c>
      <c r="N7630" s="4"/>
      <c r="R7630" s="4"/>
    </row>
    <row r="7631" spans="1:18" x14ac:dyDescent="0.25">
      <c r="A7631" s="9">
        <v>45244.916666666664</v>
      </c>
      <c r="B7631" s="5">
        <v>45244</v>
      </c>
      <c r="C7631" s="6">
        <v>44000.064392361113</v>
      </c>
      <c r="D7631" s="6">
        <v>0.30662000175979404</v>
      </c>
      <c r="E7631" s="6">
        <v>19630</v>
      </c>
      <c r="F7631" s="14">
        <f t="shared" si="833"/>
        <v>6.9686262053067938E-4</v>
      </c>
      <c r="G7631" s="14">
        <f t="shared" si="834"/>
        <v>1.5619969524187163E-3</v>
      </c>
      <c r="H7631" s="6">
        <f t="shared" si="837"/>
        <v>0</v>
      </c>
      <c r="I7631" s="14">
        <f t="shared" si="838"/>
        <v>0</v>
      </c>
      <c r="J7631" s="9" t="b">
        <f t="shared" si="835"/>
        <v>0</v>
      </c>
      <c r="K7631" t="b">
        <f t="shared" si="839"/>
        <v>0</v>
      </c>
      <c r="L7631" s="35">
        <v>0.30662000175979404</v>
      </c>
      <c r="M7631" s="37">
        <f t="shared" si="836"/>
        <v>0</v>
      </c>
      <c r="N7631" s="4"/>
      <c r="R7631" s="4"/>
    </row>
    <row r="7632" spans="1:18" x14ac:dyDescent="0.25">
      <c r="A7632" s="9">
        <v>45244.958333333336</v>
      </c>
      <c r="B7632" s="5">
        <v>45244</v>
      </c>
      <c r="C7632" s="6">
        <v>41701.868170572918</v>
      </c>
      <c r="D7632" s="6">
        <v>0.26232763932810887</v>
      </c>
      <c r="E7632" s="6">
        <v>19630</v>
      </c>
      <c r="F7632" s="14">
        <f t="shared" si="833"/>
        <v>6.2905488611472184E-4</v>
      </c>
      <c r="G7632" s="14">
        <f t="shared" si="834"/>
        <v>1.3363608727871058E-3</v>
      </c>
      <c r="H7632" s="6">
        <f t="shared" si="837"/>
        <v>0</v>
      </c>
      <c r="I7632" s="14">
        <f t="shared" si="838"/>
        <v>0</v>
      </c>
      <c r="J7632" s="9" t="b">
        <f t="shared" si="835"/>
        <v>0</v>
      </c>
      <c r="K7632" t="b">
        <f t="shared" si="839"/>
        <v>0</v>
      </c>
      <c r="L7632" s="35">
        <v>0.26232763932810887</v>
      </c>
      <c r="M7632" s="37">
        <f t="shared" si="836"/>
        <v>0</v>
      </c>
      <c r="N7632" s="4"/>
      <c r="R7632" s="4"/>
    </row>
    <row r="7633" spans="1:18" x14ac:dyDescent="0.25">
      <c r="A7633" s="9">
        <v>45245</v>
      </c>
      <c r="B7633" s="5">
        <v>45245</v>
      </c>
      <c r="C7633" s="6">
        <v>39590.470717230906</v>
      </c>
      <c r="D7633" s="6">
        <v>0.25883844782908755</v>
      </c>
      <c r="E7633" s="6">
        <v>19630</v>
      </c>
      <c r="F7633" s="14">
        <f t="shared" si="833"/>
        <v>6.5378977097242154E-4</v>
      </c>
      <c r="G7633" s="14">
        <f t="shared" si="834"/>
        <v>1.3185860816560752E-3</v>
      </c>
      <c r="H7633" s="6">
        <f t="shared" si="837"/>
        <v>0</v>
      </c>
      <c r="I7633" s="14">
        <f t="shared" si="838"/>
        <v>0</v>
      </c>
      <c r="J7633" s="9" t="b">
        <f t="shared" si="835"/>
        <v>0</v>
      </c>
      <c r="K7633" t="b">
        <f t="shared" si="839"/>
        <v>0</v>
      </c>
      <c r="L7633" s="35">
        <v>0.25883844782908755</v>
      </c>
      <c r="M7633" s="37">
        <f t="shared" si="836"/>
        <v>0</v>
      </c>
      <c r="N7633" s="4"/>
      <c r="R7633" s="4"/>
    </row>
    <row r="7634" spans="1:18" x14ac:dyDescent="0.25">
      <c r="A7634" s="9">
        <v>45245.041666666664</v>
      </c>
      <c r="B7634" s="5">
        <v>45245</v>
      </c>
      <c r="C7634" s="6">
        <v>38187.801249999997</v>
      </c>
      <c r="D7634" s="6">
        <v>0.52220775816175669</v>
      </c>
      <c r="E7634" s="6">
        <v>19630</v>
      </c>
      <c r="F7634" s="14">
        <f t="shared" si="833"/>
        <v>1.3674727035030768E-3</v>
      </c>
      <c r="G7634" s="14">
        <f t="shared" si="834"/>
        <v>2.6602534801923416E-3</v>
      </c>
      <c r="H7634" s="6">
        <f t="shared" si="837"/>
        <v>0.3</v>
      </c>
      <c r="I7634" s="14">
        <f t="shared" si="838"/>
        <v>115.90241037069255</v>
      </c>
      <c r="J7634" s="9" t="b">
        <f t="shared" si="835"/>
        <v>0</v>
      </c>
      <c r="K7634" t="b">
        <f t="shared" si="839"/>
        <v>0</v>
      </c>
      <c r="L7634" s="35">
        <v>0.52220775816175669</v>
      </c>
      <c r="M7634" s="37">
        <f t="shared" si="836"/>
        <v>0</v>
      </c>
      <c r="N7634" s="4"/>
      <c r="R7634" s="4"/>
    </row>
    <row r="7635" spans="1:18" x14ac:dyDescent="0.25">
      <c r="A7635" s="9">
        <v>45245.083333333336</v>
      </c>
      <c r="B7635" s="5">
        <v>45245</v>
      </c>
      <c r="C7635" s="6">
        <v>37114.938237847222</v>
      </c>
      <c r="D7635" s="6">
        <v>0.27216201831897102</v>
      </c>
      <c r="E7635" s="6">
        <v>19630</v>
      </c>
      <c r="F7635" s="14">
        <f t="shared" si="833"/>
        <v>7.3329508613175919E-4</v>
      </c>
      <c r="G7635" s="14">
        <f t="shared" si="834"/>
        <v>1.3864595940854356E-3</v>
      </c>
      <c r="H7635" s="6">
        <f t="shared" si="837"/>
        <v>-0.3</v>
      </c>
      <c r="I7635" s="14">
        <f t="shared" si="838"/>
        <v>-57.448399666837844</v>
      </c>
      <c r="J7635" s="9" t="b">
        <f t="shared" si="835"/>
        <v>0</v>
      </c>
      <c r="K7635" t="b">
        <f t="shared" si="839"/>
        <v>0</v>
      </c>
      <c r="L7635" s="35">
        <v>0.27216201831897102</v>
      </c>
      <c r="M7635" s="37">
        <f t="shared" si="836"/>
        <v>0</v>
      </c>
      <c r="N7635" s="4"/>
      <c r="R7635" s="4"/>
    </row>
    <row r="7636" spans="1:18" x14ac:dyDescent="0.25">
      <c r="A7636" s="9">
        <v>45245.125</v>
      </c>
      <c r="B7636" s="5">
        <v>45245</v>
      </c>
      <c r="C7636" s="6">
        <v>36680.070737847222</v>
      </c>
      <c r="D7636" s="6">
        <v>0.26743975804911718</v>
      </c>
      <c r="E7636" s="6">
        <v>19630</v>
      </c>
      <c r="F7636" s="14">
        <f t="shared" si="833"/>
        <v>7.2911461910886541E-4</v>
      </c>
      <c r="G7636" s="14">
        <f t="shared" si="834"/>
        <v>1.362403250377571E-3</v>
      </c>
      <c r="H7636" s="6">
        <f t="shared" si="837"/>
        <v>0</v>
      </c>
      <c r="I7636" s="14">
        <f t="shared" si="838"/>
        <v>0</v>
      </c>
      <c r="J7636" s="9" t="b">
        <f t="shared" si="835"/>
        <v>0</v>
      </c>
      <c r="K7636" t="b">
        <f t="shared" si="839"/>
        <v>0</v>
      </c>
      <c r="L7636" s="35">
        <v>0.26743975804911718</v>
      </c>
      <c r="M7636" s="37">
        <f t="shared" si="836"/>
        <v>0</v>
      </c>
      <c r="N7636" s="4"/>
      <c r="R7636" s="4"/>
    </row>
    <row r="7637" spans="1:18" x14ac:dyDescent="0.25">
      <c r="A7637" s="9">
        <v>45245.166666666664</v>
      </c>
      <c r="B7637" s="5">
        <v>45245</v>
      </c>
      <c r="C7637" s="6">
        <v>36751.900505642363</v>
      </c>
      <c r="D7637" s="6">
        <v>0.27945532987515131</v>
      </c>
      <c r="E7637" s="6">
        <v>19630</v>
      </c>
      <c r="F7637" s="14">
        <f t="shared" si="833"/>
        <v>7.6038334352871828E-4</v>
      </c>
      <c r="G7637" s="14">
        <f t="shared" si="834"/>
        <v>1.4236134991092782E-3</v>
      </c>
      <c r="H7637" s="6">
        <f t="shared" si="837"/>
        <v>0</v>
      </c>
      <c r="I7637" s="14">
        <f t="shared" si="838"/>
        <v>0</v>
      </c>
      <c r="J7637" s="9" t="b">
        <f t="shared" si="835"/>
        <v>0</v>
      </c>
      <c r="K7637" t="b">
        <f t="shared" si="839"/>
        <v>0</v>
      </c>
      <c r="L7637" s="35">
        <v>0.27945532987515131</v>
      </c>
      <c r="M7637" s="37">
        <f t="shared" si="836"/>
        <v>0</v>
      </c>
      <c r="N7637" s="4"/>
      <c r="R7637" s="4"/>
    </row>
    <row r="7638" spans="1:18" x14ac:dyDescent="0.25">
      <c r="A7638" s="9">
        <v>45245.208333333336</v>
      </c>
      <c r="B7638" s="5">
        <v>45245</v>
      </c>
      <c r="C7638" s="6">
        <v>37561.681809895832</v>
      </c>
      <c r="D7638" s="6">
        <v>1.7126687798897426</v>
      </c>
      <c r="E7638" s="6">
        <v>19630</v>
      </c>
      <c r="F7638" s="14">
        <f t="shared" si="833"/>
        <v>4.5596168684825253E-3</v>
      </c>
      <c r="G7638" s="14">
        <f t="shared" si="834"/>
        <v>8.7247518078947661E-3</v>
      </c>
      <c r="H7638" s="6">
        <f t="shared" si="837"/>
        <v>1.4</v>
      </c>
      <c r="I7638" s="14">
        <f t="shared" si="838"/>
        <v>500.97452091017908</v>
      </c>
      <c r="J7638" s="9" t="b">
        <f t="shared" si="835"/>
        <v>0</v>
      </c>
      <c r="K7638" t="b">
        <f t="shared" si="839"/>
        <v>0</v>
      </c>
      <c r="L7638" s="35">
        <v>1.7126687798897426</v>
      </c>
      <c r="M7638" s="37">
        <f t="shared" si="836"/>
        <v>0</v>
      </c>
      <c r="N7638" s="4"/>
      <c r="R7638" s="4"/>
    </row>
    <row r="7639" spans="1:18" x14ac:dyDescent="0.25">
      <c r="A7639" s="9">
        <v>45245.25</v>
      </c>
      <c r="B7639" s="5">
        <v>45245</v>
      </c>
      <c r="C7639" s="6">
        <v>39842.115989583333</v>
      </c>
      <c r="D7639" s="6">
        <v>0.40599737846189077</v>
      </c>
      <c r="E7639" s="6">
        <v>19630</v>
      </c>
      <c r="F7639" s="14">
        <f t="shared" si="833"/>
        <v>1.0190156029063271E-3</v>
      </c>
      <c r="G7639" s="14">
        <f t="shared" si="834"/>
        <v>2.0682495082113639E-3</v>
      </c>
      <c r="H7639" s="6">
        <f t="shared" si="837"/>
        <v>-1.3</v>
      </c>
      <c r="I7639" s="14">
        <f t="shared" si="838"/>
        <v>-75.904927751628122</v>
      </c>
      <c r="J7639" s="9" t="b">
        <f t="shared" si="835"/>
        <v>0</v>
      </c>
      <c r="K7639" t="b">
        <f t="shared" si="839"/>
        <v>0</v>
      </c>
      <c r="L7639" s="35">
        <v>0.40599737846189077</v>
      </c>
      <c r="M7639" s="37">
        <f t="shared" si="836"/>
        <v>0</v>
      </c>
      <c r="N7639" s="4"/>
      <c r="R7639" s="4"/>
    </row>
    <row r="7640" spans="1:18" x14ac:dyDescent="0.25">
      <c r="A7640" s="9">
        <v>45245.291666666664</v>
      </c>
      <c r="B7640" s="5">
        <v>45245</v>
      </c>
      <c r="C7640" s="6">
        <v>42768.243146701388</v>
      </c>
      <c r="D7640" s="6">
        <v>2.7109526252084306</v>
      </c>
      <c r="E7640" s="6">
        <v>19630</v>
      </c>
      <c r="F7640" s="14">
        <f t="shared" si="833"/>
        <v>6.3387046690448869E-3</v>
      </c>
      <c r="G7640" s="14">
        <f t="shared" si="834"/>
        <v>1.3810252802895722E-2</v>
      </c>
      <c r="H7640" s="6">
        <f t="shared" si="837"/>
        <v>2.2999999999999998</v>
      </c>
      <c r="I7640" s="14">
        <f t="shared" si="838"/>
        <v>566.50612097878138</v>
      </c>
      <c r="J7640" s="9" t="b">
        <f t="shared" si="835"/>
        <v>0</v>
      </c>
      <c r="K7640" t="b">
        <f t="shared" si="839"/>
        <v>0</v>
      </c>
      <c r="L7640" s="35">
        <v>2.7109526252084306</v>
      </c>
      <c r="M7640" s="37">
        <f t="shared" si="836"/>
        <v>2.7109526252084306</v>
      </c>
      <c r="N7640" s="4"/>
      <c r="R7640" s="4"/>
    </row>
    <row r="7641" spans="1:18" x14ac:dyDescent="0.25">
      <c r="A7641" s="9">
        <v>45245.333333333336</v>
      </c>
      <c r="B7641" s="5">
        <v>45245</v>
      </c>
      <c r="C7641" s="6">
        <v>43643.116853298612</v>
      </c>
      <c r="D7641" s="6">
        <v>1293.3614453252158</v>
      </c>
      <c r="E7641" s="6">
        <v>19630</v>
      </c>
      <c r="F7641" s="14">
        <f t="shared" si="833"/>
        <v>2.9634946781475384</v>
      </c>
      <c r="G7641" s="14">
        <f t="shared" si="834"/>
        <v>6.5886981422578481</v>
      </c>
      <c r="H7641" s="6">
        <f t="shared" si="837"/>
        <v>1290.7</v>
      </c>
      <c r="I7641" s="14">
        <f t="shared" si="838"/>
        <v>47610.570099902245</v>
      </c>
      <c r="J7641" s="9" t="b">
        <f t="shared" si="835"/>
        <v>1</v>
      </c>
      <c r="K7641" t="b">
        <f t="shared" si="839"/>
        <v>1</v>
      </c>
      <c r="L7641" s="35">
        <v>1293.3614453252158</v>
      </c>
      <c r="M7641" s="37">
        <f t="shared" si="836"/>
        <v>1293.3614453252158</v>
      </c>
      <c r="N7641" s="4"/>
      <c r="R7641" s="4"/>
    </row>
    <row r="7642" spans="1:18" x14ac:dyDescent="0.25">
      <c r="A7642" s="9">
        <v>45245.375</v>
      </c>
      <c r="B7642" s="5">
        <v>45245</v>
      </c>
      <c r="C7642" s="6">
        <v>43268.171241319447</v>
      </c>
      <c r="D7642" s="6">
        <v>6027.7749948459204</v>
      </c>
      <c r="E7642" s="6">
        <v>19630</v>
      </c>
      <c r="F7642" s="14">
        <f t="shared" si="833"/>
        <v>13.931198897284631</v>
      </c>
      <c r="G7642" s="14">
        <f t="shared" si="834"/>
        <v>30.706953616127969</v>
      </c>
      <c r="H7642" s="6">
        <f t="shared" si="837"/>
        <v>4734.3999999999996</v>
      </c>
      <c r="I7642" s="14">
        <f t="shared" si="838"/>
        <v>366.05389909465987</v>
      </c>
      <c r="J7642" s="9" t="b">
        <f t="shared" si="835"/>
        <v>1</v>
      </c>
      <c r="K7642" t="b">
        <f t="shared" si="839"/>
        <v>1</v>
      </c>
      <c r="L7642" s="35">
        <v>6027.7749948459204</v>
      </c>
      <c r="M7642" s="37">
        <f t="shared" si="836"/>
        <v>6027.7749948459204</v>
      </c>
      <c r="N7642" s="4"/>
      <c r="R7642" s="4"/>
    </row>
    <row r="7643" spans="1:18" x14ac:dyDescent="0.25">
      <c r="A7643" s="9">
        <v>45245.416666666664</v>
      </c>
      <c r="B7643" s="5">
        <v>45245</v>
      </c>
      <c r="C7643" s="6">
        <v>43107.764166666668</v>
      </c>
      <c r="D7643" s="6">
        <v>8074.8338791232636</v>
      </c>
      <c r="E7643" s="6">
        <v>19630</v>
      </c>
      <c r="F7643" s="14">
        <f t="shared" si="833"/>
        <v>18.731739015513998</v>
      </c>
      <c r="G7643" s="14">
        <f t="shared" si="834"/>
        <v>41.135170041381883</v>
      </c>
      <c r="H7643" s="6">
        <f t="shared" si="837"/>
        <v>2047.1</v>
      </c>
      <c r="I7643" s="14">
        <f t="shared" si="838"/>
        <v>33.961121670108504</v>
      </c>
      <c r="J7643" s="9" t="b">
        <f t="shared" si="835"/>
        <v>1</v>
      </c>
      <c r="K7643" t="b">
        <f t="shared" si="839"/>
        <v>1</v>
      </c>
      <c r="L7643" s="35">
        <v>8074.8338791232636</v>
      </c>
      <c r="M7643" s="37">
        <f t="shared" si="836"/>
        <v>8074.8338791232636</v>
      </c>
      <c r="N7643" s="4"/>
      <c r="R7643" s="4"/>
    </row>
    <row r="7644" spans="1:18" x14ac:dyDescent="0.25">
      <c r="A7644" s="9">
        <v>45245.458333333336</v>
      </c>
      <c r="B7644" s="5">
        <v>45245</v>
      </c>
      <c r="C7644" s="6">
        <v>42986.99073784722</v>
      </c>
      <c r="D7644" s="6">
        <v>8589.7980913628471</v>
      </c>
      <c r="E7644" s="6">
        <v>19630</v>
      </c>
      <c r="F7644" s="14">
        <f t="shared" si="833"/>
        <v>19.982320101788599</v>
      </c>
      <c r="G7644" s="14">
        <f t="shared" si="834"/>
        <v>43.758523134808186</v>
      </c>
      <c r="H7644" s="6">
        <f t="shared" si="837"/>
        <v>515</v>
      </c>
      <c r="I7644" s="14">
        <f t="shared" si="838"/>
        <v>6.3778401848177317</v>
      </c>
      <c r="J7644" s="9" t="b">
        <f t="shared" si="835"/>
        <v>1</v>
      </c>
      <c r="K7644" t="b">
        <f t="shared" si="839"/>
        <v>1</v>
      </c>
      <c r="L7644" s="35">
        <v>8589.7980913628471</v>
      </c>
      <c r="M7644" s="37">
        <f t="shared" si="836"/>
        <v>8589.7980913628471</v>
      </c>
      <c r="N7644" s="4"/>
      <c r="R7644" s="4"/>
    </row>
    <row r="7645" spans="1:18" x14ac:dyDescent="0.25">
      <c r="A7645" s="9">
        <v>45245.5</v>
      </c>
      <c r="B7645" s="5">
        <v>45245</v>
      </c>
      <c r="C7645" s="6">
        <v>43028.84529513889</v>
      </c>
      <c r="D7645" s="6">
        <v>8896.7617263454867</v>
      </c>
      <c r="E7645" s="6">
        <v>19630</v>
      </c>
      <c r="F7645" s="14">
        <f t="shared" si="833"/>
        <v>20.676273474971875</v>
      </c>
      <c r="G7645" s="14">
        <f t="shared" si="834"/>
        <v>45.322270638540431</v>
      </c>
      <c r="H7645" s="6">
        <f t="shared" si="837"/>
        <v>307</v>
      </c>
      <c r="I7645" s="14">
        <f t="shared" si="838"/>
        <v>3.5740071737971633</v>
      </c>
      <c r="J7645" s="9" t="b">
        <f t="shared" si="835"/>
        <v>1</v>
      </c>
      <c r="K7645" t="b">
        <f t="shared" si="839"/>
        <v>1</v>
      </c>
      <c r="L7645" s="35">
        <v>8896.7617263454867</v>
      </c>
      <c r="M7645" s="37">
        <f t="shared" si="836"/>
        <v>8896.7617263454867</v>
      </c>
      <c r="N7645" s="4"/>
      <c r="R7645" s="4"/>
    </row>
    <row r="7646" spans="1:18" x14ac:dyDescent="0.25">
      <c r="A7646" s="9">
        <v>45245.541666666664</v>
      </c>
      <c r="B7646" s="5">
        <v>45245</v>
      </c>
      <c r="C7646" s="6">
        <v>43328.042558593748</v>
      </c>
      <c r="D7646" s="6">
        <v>9508.3697979058161</v>
      </c>
      <c r="E7646" s="6">
        <v>19630</v>
      </c>
      <c r="F7646" s="14">
        <f t="shared" si="833"/>
        <v>21.945071220439686</v>
      </c>
      <c r="G7646" s="14">
        <f t="shared" si="834"/>
        <v>48.437951084594069</v>
      </c>
      <c r="H7646" s="6">
        <f t="shared" si="837"/>
        <v>611.6</v>
      </c>
      <c r="I7646" s="14">
        <f t="shared" si="838"/>
        <v>6.8744113736226398</v>
      </c>
      <c r="J7646" s="9" t="b">
        <f t="shared" si="835"/>
        <v>1</v>
      </c>
      <c r="K7646" t="b">
        <f t="shared" si="839"/>
        <v>1</v>
      </c>
      <c r="L7646" s="35">
        <v>9508.3697979058161</v>
      </c>
      <c r="M7646" s="37">
        <f t="shared" si="836"/>
        <v>9508.3697979058161</v>
      </c>
      <c r="N7646" s="4"/>
      <c r="R7646" s="4"/>
    </row>
    <row r="7647" spans="1:18" x14ac:dyDescent="0.25">
      <c r="A7647" s="9">
        <v>45245.583333333336</v>
      </c>
      <c r="B7647" s="5">
        <v>45245</v>
      </c>
      <c r="C7647" s="6">
        <v>43992.71490885417</v>
      </c>
      <c r="D7647" s="6">
        <v>10359.041050347223</v>
      </c>
      <c r="E7647" s="6">
        <v>19630</v>
      </c>
      <c r="F7647" s="14">
        <f t="shared" si="833"/>
        <v>23.547173825960709</v>
      </c>
      <c r="G7647" s="14">
        <f t="shared" si="834"/>
        <v>52.771477587097415</v>
      </c>
      <c r="H7647" s="6">
        <f t="shared" si="837"/>
        <v>850.7</v>
      </c>
      <c r="I7647" s="14">
        <f t="shared" si="838"/>
        <v>8.9468543828339904</v>
      </c>
      <c r="J7647" s="9" t="b">
        <f t="shared" si="835"/>
        <v>1</v>
      </c>
      <c r="K7647" t="b">
        <f t="shared" si="839"/>
        <v>1</v>
      </c>
      <c r="L7647" s="35">
        <v>10359.041050347223</v>
      </c>
      <c r="M7647" s="37">
        <f t="shared" si="836"/>
        <v>10359.041050347223</v>
      </c>
      <c r="N7647" s="4"/>
      <c r="R7647" s="4"/>
    </row>
    <row r="7648" spans="1:18" x14ac:dyDescent="0.25">
      <c r="A7648" s="9">
        <v>45245.625</v>
      </c>
      <c r="B7648" s="5">
        <v>45245</v>
      </c>
      <c r="C7648" s="6">
        <v>44528.89862847222</v>
      </c>
      <c r="D7648" s="6">
        <v>10804.38103732639</v>
      </c>
      <c r="E7648" s="6">
        <v>19630</v>
      </c>
      <c r="F7648" s="14">
        <f t="shared" si="833"/>
        <v>24.263750890119614</v>
      </c>
      <c r="G7648" s="14">
        <f t="shared" si="834"/>
        <v>55.040147923211357</v>
      </c>
      <c r="H7648" s="6">
        <f t="shared" si="837"/>
        <v>445.3</v>
      </c>
      <c r="I7648" s="14">
        <f t="shared" si="838"/>
        <v>4.2986604439131364</v>
      </c>
      <c r="J7648" s="9" t="b">
        <f t="shared" si="835"/>
        <v>1</v>
      </c>
      <c r="K7648" t="b">
        <f t="shared" si="839"/>
        <v>1</v>
      </c>
      <c r="L7648" s="35">
        <v>10804.38103732639</v>
      </c>
      <c r="M7648" s="37">
        <f t="shared" si="836"/>
        <v>10804.38103732639</v>
      </c>
      <c r="N7648" s="4"/>
      <c r="R7648" s="4"/>
    </row>
    <row r="7649" spans="1:18" x14ac:dyDescent="0.25">
      <c r="A7649" s="9">
        <v>45245.666666666664</v>
      </c>
      <c r="B7649" s="5">
        <v>45245</v>
      </c>
      <c r="C7649" s="6">
        <v>45179.46052951389</v>
      </c>
      <c r="D7649" s="6">
        <v>10528.20609266493</v>
      </c>
      <c r="E7649" s="6">
        <v>19630</v>
      </c>
      <c r="F7649" s="14">
        <f t="shared" si="833"/>
        <v>23.303080579696793</v>
      </c>
      <c r="G7649" s="14">
        <f t="shared" si="834"/>
        <v>53.633245505170301</v>
      </c>
      <c r="H7649" s="6">
        <f t="shared" si="837"/>
        <v>-276.2</v>
      </c>
      <c r="I7649" s="14">
        <f t="shared" si="838"/>
        <v>-2.5563704116487491</v>
      </c>
      <c r="J7649" s="9" t="b">
        <f t="shared" si="835"/>
        <v>1</v>
      </c>
      <c r="K7649" t="b">
        <f t="shared" si="839"/>
        <v>1</v>
      </c>
      <c r="L7649" s="35">
        <v>10528.20609266493</v>
      </c>
      <c r="M7649" s="37">
        <f t="shared" si="836"/>
        <v>10528.20609266493</v>
      </c>
      <c r="N7649" s="4"/>
      <c r="R7649" s="4"/>
    </row>
    <row r="7650" spans="1:18" x14ac:dyDescent="0.25">
      <c r="A7650" s="9">
        <v>45245.708333333336</v>
      </c>
      <c r="B7650" s="5">
        <v>45245</v>
      </c>
      <c r="C7650" s="6">
        <v>45889.130277777775</v>
      </c>
      <c r="D7650" s="6">
        <v>6194.8022401258677</v>
      </c>
      <c r="E7650" s="6">
        <v>19630</v>
      </c>
      <c r="F7650" s="14">
        <f t="shared" si="833"/>
        <v>13.499498034997096</v>
      </c>
      <c r="G7650" s="14">
        <f t="shared" si="834"/>
        <v>31.557831075526583</v>
      </c>
      <c r="H7650" s="6">
        <f t="shared" si="837"/>
        <v>-4333.3999999999996</v>
      </c>
      <c r="I7650" s="14">
        <f t="shared" si="838"/>
        <v>-41.15990855288355</v>
      </c>
      <c r="J7650" s="9" t="b">
        <f t="shared" si="835"/>
        <v>1</v>
      </c>
      <c r="K7650" t="b">
        <f t="shared" si="839"/>
        <v>1</v>
      </c>
      <c r="L7650" s="35">
        <v>6194.8022401258677</v>
      </c>
      <c r="M7650" s="37">
        <f t="shared" si="836"/>
        <v>6194.8022401258677</v>
      </c>
      <c r="N7650" s="4"/>
      <c r="R7650" s="4"/>
    </row>
    <row r="7651" spans="1:18" x14ac:dyDescent="0.25">
      <c r="A7651" s="9">
        <v>45245.75</v>
      </c>
      <c r="B7651" s="5">
        <v>45245</v>
      </c>
      <c r="C7651" s="6">
        <v>45037.594010416666</v>
      </c>
      <c r="D7651" s="6">
        <v>658.65184748308525</v>
      </c>
      <c r="E7651" s="6">
        <v>19630</v>
      </c>
      <c r="F7651" s="14">
        <f t="shared" si="833"/>
        <v>1.4624490094447471</v>
      </c>
      <c r="G7651" s="14">
        <f t="shared" si="834"/>
        <v>3.3553328959912649</v>
      </c>
      <c r="H7651" s="6">
        <f t="shared" si="837"/>
        <v>-5536.2</v>
      </c>
      <c r="I7651" s="14">
        <f t="shared" si="838"/>
        <v>-89.368470298214291</v>
      </c>
      <c r="J7651" s="9" t="b">
        <f t="shared" si="835"/>
        <v>1</v>
      </c>
      <c r="K7651" t="b">
        <f t="shared" si="839"/>
        <v>1</v>
      </c>
      <c r="L7651" s="35">
        <v>658.65184748308525</v>
      </c>
      <c r="M7651" s="37">
        <f t="shared" si="836"/>
        <v>658.65184748308525</v>
      </c>
      <c r="N7651" s="4"/>
      <c r="R7651" s="4"/>
    </row>
    <row r="7652" spans="1:18" x14ac:dyDescent="0.25">
      <c r="A7652" s="9">
        <v>45245.791666666664</v>
      </c>
      <c r="B7652" s="5">
        <v>45245</v>
      </c>
      <c r="C7652" s="6">
        <v>46002.188350694443</v>
      </c>
      <c r="D7652" s="6">
        <v>0.37718073795239132</v>
      </c>
      <c r="E7652" s="6">
        <v>19630</v>
      </c>
      <c r="F7652" s="14">
        <f t="shared" si="833"/>
        <v>8.1991912010137536E-4</v>
      </c>
      <c r="G7652" s="14">
        <f t="shared" si="834"/>
        <v>1.9214505244645509E-3</v>
      </c>
      <c r="H7652" s="6">
        <f t="shared" si="837"/>
        <v>-658.3</v>
      </c>
      <c r="I7652" s="14">
        <f t="shared" si="838"/>
        <v>-99.946580657986487</v>
      </c>
      <c r="J7652" s="9" t="b">
        <f t="shared" si="835"/>
        <v>0</v>
      </c>
      <c r="K7652" t="b">
        <f t="shared" si="839"/>
        <v>1</v>
      </c>
      <c r="L7652" s="35">
        <v>0.37718073795239132</v>
      </c>
      <c r="M7652" s="37">
        <f t="shared" si="836"/>
        <v>0</v>
      </c>
      <c r="N7652" s="4"/>
      <c r="R7652" s="4"/>
    </row>
    <row r="7653" spans="1:18" x14ac:dyDescent="0.25">
      <c r="A7653" s="9">
        <v>45245.833333333336</v>
      </c>
      <c r="B7653" s="5">
        <v>45245</v>
      </c>
      <c r="C7653" s="6">
        <v>46221.160342881944</v>
      </c>
      <c r="D7653" s="6">
        <v>0.3743735020690494</v>
      </c>
      <c r="E7653" s="6">
        <v>19630</v>
      </c>
      <c r="F7653" s="14">
        <f t="shared" si="833"/>
        <v>8.0996128027041819E-4</v>
      </c>
      <c r="G7653" s="14">
        <f t="shared" si="834"/>
        <v>1.9071497812992839E-3</v>
      </c>
      <c r="H7653" s="6">
        <f t="shared" si="837"/>
        <v>0</v>
      </c>
      <c r="I7653" s="14">
        <f t="shared" si="838"/>
        <v>0</v>
      </c>
      <c r="J7653" s="9" t="b">
        <f t="shared" si="835"/>
        <v>0</v>
      </c>
      <c r="K7653" t="b">
        <f t="shared" si="839"/>
        <v>0</v>
      </c>
      <c r="L7653" s="35">
        <v>0.3743735020690494</v>
      </c>
      <c r="M7653" s="37">
        <f t="shared" si="836"/>
        <v>0</v>
      </c>
      <c r="N7653" s="4"/>
      <c r="R7653" s="4"/>
    </row>
    <row r="7654" spans="1:18" x14ac:dyDescent="0.25">
      <c r="A7654" s="9">
        <v>45245.875</v>
      </c>
      <c r="B7654" s="5">
        <v>45245</v>
      </c>
      <c r="C7654" s="6">
        <v>45387.054201388892</v>
      </c>
      <c r="D7654" s="6">
        <v>0.73644032508134838</v>
      </c>
      <c r="E7654" s="6">
        <v>19630</v>
      </c>
      <c r="F7654" s="14">
        <f t="shared" si="833"/>
        <v>1.6225779311731857E-3</v>
      </c>
      <c r="G7654" s="14">
        <f t="shared" si="834"/>
        <v>3.7516063427475719E-3</v>
      </c>
      <c r="H7654" s="6">
        <f t="shared" si="837"/>
        <v>0.4</v>
      </c>
      <c r="I7654" s="14">
        <f t="shared" si="838"/>
        <v>106.84516873905892</v>
      </c>
      <c r="J7654" s="9" t="b">
        <f t="shared" si="835"/>
        <v>0</v>
      </c>
      <c r="K7654" t="b">
        <f t="shared" si="839"/>
        <v>0</v>
      </c>
      <c r="L7654" s="35">
        <v>0.73644032508134838</v>
      </c>
      <c r="M7654" s="37">
        <f t="shared" si="836"/>
        <v>0</v>
      </c>
      <c r="N7654" s="4"/>
      <c r="R7654" s="4"/>
    </row>
    <row r="7655" spans="1:18" x14ac:dyDescent="0.25">
      <c r="A7655" s="9">
        <v>45245.916666666664</v>
      </c>
      <c r="B7655" s="5">
        <v>45245</v>
      </c>
      <c r="C7655" s="6">
        <v>43988.956002604165</v>
      </c>
      <c r="D7655" s="6">
        <v>0.3654850893881586</v>
      </c>
      <c r="E7655" s="6">
        <v>19630</v>
      </c>
      <c r="F7655" s="14">
        <f t="shared" si="833"/>
        <v>8.3085647535377223E-4</v>
      </c>
      <c r="G7655" s="14">
        <f t="shared" si="834"/>
        <v>1.8618700427313227E-3</v>
      </c>
      <c r="H7655" s="6">
        <f t="shared" si="837"/>
        <v>-0.4</v>
      </c>
      <c r="I7655" s="14">
        <f t="shared" si="838"/>
        <v>-54.315330974823439</v>
      </c>
      <c r="J7655" s="9" t="b">
        <f t="shared" si="835"/>
        <v>0</v>
      </c>
      <c r="K7655" t="b">
        <f t="shared" si="839"/>
        <v>0</v>
      </c>
      <c r="L7655" s="35">
        <v>0.3654850893881586</v>
      </c>
      <c r="M7655" s="37">
        <f t="shared" si="836"/>
        <v>0</v>
      </c>
      <c r="N7655" s="4"/>
      <c r="R7655" s="4"/>
    </row>
    <row r="7656" spans="1:18" x14ac:dyDescent="0.25">
      <c r="A7656" s="9">
        <v>45245.958333333336</v>
      </c>
      <c r="B7656" s="5">
        <v>45245</v>
      </c>
      <c r="C7656" s="6">
        <v>41858.422434895831</v>
      </c>
      <c r="D7656" s="6">
        <v>0.35838608837789959</v>
      </c>
      <c r="E7656" s="6">
        <v>19630</v>
      </c>
      <c r="F7656" s="14">
        <f t="shared" si="833"/>
        <v>8.5618632411508719E-4</v>
      </c>
      <c r="G7656" s="14">
        <f t="shared" si="834"/>
        <v>1.8257060029439611E-3</v>
      </c>
      <c r="H7656" s="6">
        <f t="shared" si="837"/>
        <v>0</v>
      </c>
      <c r="I7656" s="14">
        <f t="shared" si="838"/>
        <v>0</v>
      </c>
      <c r="J7656" s="9" t="b">
        <f t="shared" si="835"/>
        <v>0</v>
      </c>
      <c r="K7656" t="b">
        <f t="shared" si="839"/>
        <v>0</v>
      </c>
      <c r="L7656" s="35">
        <v>0.35838608837789959</v>
      </c>
      <c r="M7656" s="37">
        <f t="shared" si="836"/>
        <v>0</v>
      </c>
      <c r="N7656" s="4"/>
      <c r="R7656" s="4"/>
    </row>
    <row r="7657" spans="1:18" x14ac:dyDescent="0.25">
      <c r="A7657" s="9">
        <v>45246</v>
      </c>
      <c r="B7657" s="5">
        <v>45246</v>
      </c>
      <c r="C7657" s="6">
        <v>39748.289648437501</v>
      </c>
      <c r="D7657" s="6">
        <v>0.36182812333106995</v>
      </c>
      <c r="E7657" s="6">
        <v>19930</v>
      </c>
      <c r="F7657" s="14">
        <f t="shared" si="833"/>
        <v>9.1029859782983981E-4</v>
      </c>
      <c r="G7657" s="14">
        <f t="shared" si="834"/>
        <v>1.8154948486255389E-3</v>
      </c>
      <c r="H7657" s="6">
        <f t="shared" si="837"/>
        <v>0</v>
      </c>
      <c r="I7657" s="14">
        <f t="shared" si="838"/>
        <v>0</v>
      </c>
      <c r="J7657" s="9" t="b">
        <f t="shared" si="835"/>
        <v>0</v>
      </c>
      <c r="K7657" t="b">
        <f t="shared" si="839"/>
        <v>0</v>
      </c>
      <c r="L7657" s="35">
        <v>0.36182812333106995</v>
      </c>
      <c r="M7657" s="37">
        <f t="shared" si="836"/>
        <v>0</v>
      </c>
      <c r="N7657" s="4"/>
      <c r="R7657" s="4"/>
    </row>
    <row r="7658" spans="1:18" x14ac:dyDescent="0.25">
      <c r="A7658" s="9">
        <v>45246.041666666664</v>
      </c>
      <c r="B7658" s="5">
        <v>45246</v>
      </c>
      <c r="C7658" s="6">
        <v>38303.011358506941</v>
      </c>
      <c r="D7658" s="6">
        <v>0.35832063913345336</v>
      </c>
      <c r="E7658" s="6">
        <v>19930</v>
      </c>
      <c r="F7658" s="14">
        <f t="shared" si="833"/>
        <v>9.3548947308518037E-4</v>
      </c>
      <c r="G7658" s="14">
        <f t="shared" si="834"/>
        <v>1.797895831076033E-3</v>
      </c>
      <c r="H7658" s="6">
        <f t="shared" si="837"/>
        <v>0</v>
      </c>
      <c r="I7658" s="14">
        <f t="shared" si="838"/>
        <v>0</v>
      </c>
      <c r="J7658" s="9" t="b">
        <f t="shared" si="835"/>
        <v>0</v>
      </c>
      <c r="K7658" t="b">
        <f t="shared" si="839"/>
        <v>0</v>
      </c>
      <c r="L7658" s="35">
        <v>0.35832063913345336</v>
      </c>
      <c r="M7658" s="37">
        <f t="shared" si="836"/>
        <v>0</v>
      </c>
      <c r="N7658" s="4"/>
      <c r="R7658" s="4"/>
    </row>
    <row r="7659" spans="1:18" x14ac:dyDescent="0.25">
      <c r="A7659" s="9">
        <v>45246.083333333336</v>
      </c>
      <c r="B7659" s="5">
        <v>45246</v>
      </c>
      <c r="C7659" s="6">
        <v>37498.646006944444</v>
      </c>
      <c r="D7659" s="6">
        <v>0.35362234764628941</v>
      </c>
      <c r="E7659" s="6">
        <v>19930</v>
      </c>
      <c r="F7659" s="14">
        <f t="shared" si="833"/>
        <v>9.4302697644283329E-4</v>
      </c>
      <c r="G7659" s="14">
        <f t="shared" si="834"/>
        <v>1.7743218647581003E-3</v>
      </c>
      <c r="H7659" s="6">
        <f t="shared" si="837"/>
        <v>0</v>
      </c>
      <c r="I7659" s="14">
        <f t="shared" si="838"/>
        <v>0</v>
      </c>
      <c r="J7659" s="9" t="b">
        <f t="shared" si="835"/>
        <v>0</v>
      </c>
      <c r="K7659" t="b">
        <f t="shared" si="839"/>
        <v>0</v>
      </c>
      <c r="L7659" s="35">
        <v>0.35362234764628941</v>
      </c>
      <c r="M7659" s="37">
        <f t="shared" si="836"/>
        <v>0</v>
      </c>
      <c r="N7659" s="4"/>
      <c r="R7659" s="4"/>
    </row>
    <row r="7660" spans="1:18" x14ac:dyDescent="0.25">
      <c r="A7660" s="9">
        <v>45246.125</v>
      </c>
      <c r="B7660" s="5">
        <v>45246</v>
      </c>
      <c r="C7660" s="6">
        <v>36994.188793402776</v>
      </c>
      <c r="D7660" s="6">
        <v>0.3685499659180641</v>
      </c>
      <c r="E7660" s="6">
        <v>19930</v>
      </c>
      <c r="F7660" s="14">
        <f t="shared" si="833"/>
        <v>9.9623745766196699E-4</v>
      </c>
      <c r="G7660" s="14">
        <f t="shared" si="834"/>
        <v>1.8492221069646968E-3</v>
      </c>
      <c r="H7660" s="6">
        <f t="shared" si="837"/>
        <v>0</v>
      </c>
      <c r="I7660" s="14">
        <f t="shared" si="838"/>
        <v>0</v>
      </c>
      <c r="J7660" s="9" t="b">
        <f t="shared" si="835"/>
        <v>0</v>
      </c>
      <c r="K7660" t="b">
        <f t="shared" si="839"/>
        <v>0</v>
      </c>
      <c r="L7660" s="35">
        <v>0.3685499659180641</v>
      </c>
      <c r="M7660" s="37">
        <f t="shared" si="836"/>
        <v>0</v>
      </c>
      <c r="N7660" s="4"/>
      <c r="R7660" s="4"/>
    </row>
    <row r="7661" spans="1:18" x14ac:dyDescent="0.25">
      <c r="A7661" s="9">
        <v>45246.166666666664</v>
      </c>
      <c r="B7661" s="5">
        <v>45246</v>
      </c>
      <c r="C7661" s="6">
        <v>37063.053155381946</v>
      </c>
      <c r="D7661" s="6">
        <v>0.36465681066115696</v>
      </c>
      <c r="E7661" s="6">
        <v>19930</v>
      </c>
      <c r="F7661" s="14">
        <f t="shared" si="833"/>
        <v>9.8388227524694627E-4</v>
      </c>
      <c r="G7661" s="14">
        <f t="shared" si="834"/>
        <v>1.8296879611698796E-3</v>
      </c>
      <c r="H7661" s="6">
        <f t="shared" si="837"/>
        <v>0</v>
      </c>
      <c r="I7661" s="14">
        <f t="shared" si="838"/>
        <v>0</v>
      </c>
      <c r="J7661" s="9" t="b">
        <f t="shared" si="835"/>
        <v>0</v>
      </c>
      <c r="K7661" t="b">
        <f t="shared" si="839"/>
        <v>0</v>
      </c>
      <c r="L7661" s="35">
        <v>0.36465681066115696</v>
      </c>
      <c r="M7661" s="37">
        <f t="shared" si="836"/>
        <v>0</v>
      </c>
      <c r="N7661" s="4"/>
      <c r="R7661" s="4"/>
    </row>
    <row r="7662" spans="1:18" x14ac:dyDescent="0.25">
      <c r="A7662" s="9">
        <v>45246.208333333336</v>
      </c>
      <c r="B7662" s="5">
        <v>45246</v>
      </c>
      <c r="C7662" s="6">
        <v>37633.421106770831</v>
      </c>
      <c r="D7662" s="6">
        <v>0.37085093090931576</v>
      </c>
      <c r="E7662" s="6">
        <v>19930</v>
      </c>
      <c r="F7662" s="14">
        <f t="shared" si="833"/>
        <v>9.8542975898248592E-4</v>
      </c>
      <c r="G7662" s="14">
        <f t="shared" si="834"/>
        <v>1.8607673402374098E-3</v>
      </c>
      <c r="H7662" s="6">
        <f t="shared" si="837"/>
        <v>0</v>
      </c>
      <c r="I7662" s="14">
        <f t="shared" si="838"/>
        <v>0</v>
      </c>
      <c r="J7662" s="9" t="b">
        <f t="shared" si="835"/>
        <v>0</v>
      </c>
      <c r="K7662" t="b">
        <f t="shared" si="839"/>
        <v>0</v>
      </c>
      <c r="L7662" s="35">
        <v>0.37085093090931576</v>
      </c>
      <c r="M7662" s="37">
        <f t="shared" si="836"/>
        <v>0</v>
      </c>
      <c r="N7662" s="4"/>
      <c r="R7662" s="4"/>
    </row>
    <row r="7663" spans="1:18" x14ac:dyDescent="0.25">
      <c r="A7663" s="9">
        <v>45246.25</v>
      </c>
      <c r="B7663" s="5">
        <v>45246</v>
      </c>
      <c r="C7663" s="6">
        <v>39572.398580729168</v>
      </c>
      <c r="D7663" s="6">
        <v>0.36170442740122477</v>
      </c>
      <c r="E7663" s="6">
        <v>19930</v>
      </c>
      <c r="F7663" s="14">
        <f t="shared" si="833"/>
        <v>9.1403210412766423E-4</v>
      </c>
      <c r="G7663" s="14">
        <f t="shared" si="834"/>
        <v>1.8148741966945549E-3</v>
      </c>
      <c r="H7663" s="6">
        <f t="shared" si="837"/>
        <v>0</v>
      </c>
      <c r="I7663" s="14">
        <f t="shared" si="838"/>
        <v>0</v>
      </c>
      <c r="J7663" s="9" t="b">
        <f t="shared" si="835"/>
        <v>0</v>
      </c>
      <c r="K7663" t="b">
        <f t="shared" si="839"/>
        <v>0</v>
      </c>
      <c r="L7663" s="35">
        <v>0.36170442740122477</v>
      </c>
      <c r="M7663" s="37">
        <f t="shared" si="836"/>
        <v>0</v>
      </c>
      <c r="N7663" s="4"/>
      <c r="R7663" s="4"/>
    </row>
    <row r="7664" spans="1:18" x14ac:dyDescent="0.25">
      <c r="A7664" s="9">
        <v>45246.291666666664</v>
      </c>
      <c r="B7664" s="5">
        <v>45246</v>
      </c>
      <c r="C7664" s="6">
        <v>42602.747651909725</v>
      </c>
      <c r="D7664" s="6">
        <v>0.45919616066747243</v>
      </c>
      <c r="E7664" s="6">
        <v>19930</v>
      </c>
      <c r="F7664" s="14">
        <f t="shared" si="833"/>
        <v>1.0778557393043835E-3</v>
      </c>
      <c r="G7664" s="14">
        <f t="shared" si="834"/>
        <v>2.3040449606998117E-3</v>
      </c>
      <c r="H7664" s="6">
        <f t="shared" si="837"/>
        <v>0.1</v>
      </c>
      <c r="I7664" s="14">
        <f t="shared" si="838"/>
        <v>27.646883041626104</v>
      </c>
      <c r="J7664" s="9" t="b">
        <f t="shared" si="835"/>
        <v>0</v>
      </c>
      <c r="K7664" t="b">
        <f t="shared" si="839"/>
        <v>0</v>
      </c>
      <c r="L7664" s="35">
        <v>0.45919616066747243</v>
      </c>
      <c r="M7664" s="37">
        <f t="shared" si="836"/>
        <v>0</v>
      </c>
      <c r="N7664" s="4"/>
      <c r="R7664" s="4"/>
    </row>
    <row r="7665" spans="1:18" x14ac:dyDescent="0.25">
      <c r="A7665" s="9">
        <v>45246.333333333336</v>
      </c>
      <c r="B7665" s="5">
        <v>45246</v>
      </c>
      <c r="C7665" s="6">
        <v>43844.576664496526</v>
      </c>
      <c r="D7665" s="6">
        <v>502.94107695897418</v>
      </c>
      <c r="E7665" s="6">
        <v>19930</v>
      </c>
      <c r="F7665" s="14">
        <f t="shared" si="833"/>
        <v>1.1470998586838552</v>
      </c>
      <c r="G7665" s="14">
        <f t="shared" si="834"/>
        <v>2.5235377669792984</v>
      </c>
      <c r="H7665" s="6">
        <f t="shared" si="837"/>
        <v>502.5</v>
      </c>
      <c r="I7665" s="14">
        <f t="shared" si="838"/>
        <v>109430.35744671352</v>
      </c>
      <c r="J7665" s="9" t="b">
        <f t="shared" si="835"/>
        <v>1</v>
      </c>
      <c r="K7665" t="b">
        <f t="shared" si="839"/>
        <v>1</v>
      </c>
      <c r="L7665" s="35">
        <v>502.94107695897418</v>
      </c>
      <c r="M7665" s="37">
        <f t="shared" si="836"/>
        <v>502.94107695897418</v>
      </c>
      <c r="N7665" s="4"/>
      <c r="R7665" s="4"/>
    </row>
    <row r="7666" spans="1:18" x14ac:dyDescent="0.25">
      <c r="A7666" s="9">
        <v>45246.375</v>
      </c>
      <c r="B7666" s="5">
        <v>45246</v>
      </c>
      <c r="C7666" s="6">
        <v>44230.257126736113</v>
      </c>
      <c r="D7666" s="6">
        <v>3309.9030961100261</v>
      </c>
      <c r="E7666" s="6">
        <v>19930</v>
      </c>
      <c r="F7666" s="14">
        <f t="shared" si="833"/>
        <v>7.483345816023462</v>
      </c>
      <c r="G7666" s="14">
        <f t="shared" si="834"/>
        <v>16.607642228349352</v>
      </c>
      <c r="H7666" s="6">
        <f t="shared" si="837"/>
        <v>2807</v>
      </c>
      <c r="I7666" s="14">
        <f t="shared" si="838"/>
        <v>558.11706949300776</v>
      </c>
      <c r="J7666" s="9" t="b">
        <f t="shared" si="835"/>
        <v>1</v>
      </c>
      <c r="K7666" t="b">
        <f t="shared" si="839"/>
        <v>1</v>
      </c>
      <c r="L7666" s="35">
        <v>3309.9030961100261</v>
      </c>
      <c r="M7666" s="37">
        <f t="shared" si="836"/>
        <v>3309.9030961100261</v>
      </c>
      <c r="N7666" s="4"/>
      <c r="R7666" s="4"/>
    </row>
    <row r="7667" spans="1:18" x14ac:dyDescent="0.25">
      <c r="A7667" s="9">
        <v>45246.416666666664</v>
      </c>
      <c r="B7667" s="5">
        <v>45246</v>
      </c>
      <c r="C7667" s="6">
        <v>44609.106002604167</v>
      </c>
      <c r="D7667" s="6">
        <v>4954.6133208550345</v>
      </c>
      <c r="E7667" s="6">
        <v>19930</v>
      </c>
      <c r="F7667" s="14">
        <f t="shared" si="833"/>
        <v>11.106730810892728</v>
      </c>
      <c r="G7667" s="14">
        <f t="shared" si="834"/>
        <v>24.860076873331835</v>
      </c>
      <c r="H7667" s="6">
        <f t="shared" si="837"/>
        <v>1644.7</v>
      </c>
      <c r="I7667" s="14">
        <f t="shared" si="838"/>
        <v>49.690276489753998</v>
      </c>
      <c r="J7667" s="9" t="b">
        <f t="shared" si="835"/>
        <v>1</v>
      </c>
      <c r="K7667" t="b">
        <f t="shared" si="839"/>
        <v>1</v>
      </c>
      <c r="L7667" s="35">
        <v>4954.6133208550345</v>
      </c>
      <c r="M7667" s="37">
        <f t="shared" si="836"/>
        <v>4954.6133208550345</v>
      </c>
      <c r="N7667" s="4"/>
      <c r="R7667" s="4"/>
    </row>
    <row r="7668" spans="1:18" x14ac:dyDescent="0.25">
      <c r="A7668" s="9">
        <v>45246.458333333336</v>
      </c>
      <c r="B7668" s="5">
        <v>45246</v>
      </c>
      <c r="C7668" s="6">
        <v>44815.685928819446</v>
      </c>
      <c r="D7668" s="6">
        <v>5733.9196974012584</v>
      </c>
      <c r="E7668" s="6">
        <v>19930</v>
      </c>
      <c r="F7668" s="14">
        <f t="shared" si="833"/>
        <v>12.794448145920198</v>
      </c>
      <c r="G7668" s="14">
        <f t="shared" si="834"/>
        <v>28.770294517818655</v>
      </c>
      <c r="H7668" s="6">
        <f t="shared" si="837"/>
        <v>779.3</v>
      </c>
      <c r="I7668" s="14">
        <f t="shared" si="838"/>
        <v>15.728775376269191</v>
      </c>
      <c r="J7668" s="9" t="b">
        <f t="shared" si="835"/>
        <v>1</v>
      </c>
      <c r="K7668" t="b">
        <f t="shared" si="839"/>
        <v>1</v>
      </c>
      <c r="L7668" s="35">
        <v>5733.9196974012584</v>
      </c>
      <c r="M7668" s="37">
        <f t="shared" si="836"/>
        <v>5733.9196974012584</v>
      </c>
      <c r="N7668" s="4"/>
      <c r="R7668" s="4"/>
    </row>
    <row r="7669" spans="1:18" x14ac:dyDescent="0.25">
      <c r="A7669" s="9">
        <v>45246.5</v>
      </c>
      <c r="B7669" s="5">
        <v>45246</v>
      </c>
      <c r="C7669" s="6">
        <v>44916.985401475693</v>
      </c>
      <c r="D7669" s="6">
        <v>5956.1111046006945</v>
      </c>
      <c r="E7669" s="6">
        <v>19930</v>
      </c>
      <c r="F7669" s="14">
        <f t="shared" si="833"/>
        <v>13.260264577784897</v>
      </c>
      <c r="G7669" s="14">
        <f t="shared" si="834"/>
        <v>29.885153560465099</v>
      </c>
      <c r="H7669" s="6">
        <f t="shared" si="837"/>
        <v>222.2</v>
      </c>
      <c r="I7669" s="14">
        <f t="shared" si="838"/>
        <v>3.8751850693114176</v>
      </c>
      <c r="J7669" s="9" t="b">
        <f t="shared" si="835"/>
        <v>1</v>
      </c>
      <c r="K7669" t="b">
        <f t="shared" si="839"/>
        <v>1</v>
      </c>
      <c r="L7669" s="35">
        <v>5956.1111046006945</v>
      </c>
      <c r="M7669" s="37">
        <f t="shared" si="836"/>
        <v>5956.1111046006945</v>
      </c>
      <c r="N7669" s="4"/>
      <c r="R7669" s="4"/>
    </row>
    <row r="7670" spans="1:18" x14ac:dyDescent="0.25">
      <c r="A7670" s="9">
        <v>45246.541666666664</v>
      </c>
      <c r="B7670" s="5">
        <v>45246</v>
      </c>
      <c r="C7670" s="6">
        <v>45028.970794270834</v>
      </c>
      <c r="D7670" s="6">
        <v>5851.6020231119792</v>
      </c>
      <c r="E7670" s="6">
        <v>19930</v>
      </c>
      <c r="F7670" s="14">
        <f t="shared" si="833"/>
        <v>12.995193804999191</v>
      </c>
      <c r="G7670" s="14">
        <f t="shared" si="834"/>
        <v>29.360772820431407</v>
      </c>
      <c r="H7670" s="6">
        <f t="shared" si="837"/>
        <v>-104.5</v>
      </c>
      <c r="I7670" s="14">
        <f t="shared" si="838"/>
        <v>-1.7545005149296289</v>
      </c>
      <c r="J7670" s="9" t="b">
        <f t="shared" si="835"/>
        <v>1</v>
      </c>
      <c r="K7670" t="b">
        <f t="shared" si="839"/>
        <v>1</v>
      </c>
      <c r="L7670" s="35">
        <v>5851.6020231119792</v>
      </c>
      <c r="M7670" s="37">
        <f t="shared" si="836"/>
        <v>5851.6020231119792</v>
      </c>
      <c r="N7670" s="4"/>
      <c r="R7670" s="4"/>
    </row>
    <row r="7671" spans="1:18" x14ac:dyDescent="0.25">
      <c r="A7671" s="9">
        <v>45246.583333333336</v>
      </c>
      <c r="B7671" s="5">
        <v>45246</v>
      </c>
      <c r="C7671" s="6">
        <v>45130.145856119794</v>
      </c>
      <c r="D7671" s="6">
        <v>5092.6565790473087</v>
      </c>
      <c r="E7671" s="6">
        <v>19930</v>
      </c>
      <c r="F7671" s="14">
        <f t="shared" si="833"/>
        <v>11.284378728318973</v>
      </c>
      <c r="G7671" s="14">
        <f t="shared" si="834"/>
        <v>25.552717406158099</v>
      </c>
      <c r="H7671" s="6">
        <f t="shared" si="837"/>
        <v>-758.9</v>
      </c>
      <c r="I7671" s="14">
        <f t="shared" si="838"/>
        <v>-12.969097983809984</v>
      </c>
      <c r="J7671" s="9" t="b">
        <f t="shared" si="835"/>
        <v>1</v>
      </c>
      <c r="K7671" t="b">
        <f t="shared" si="839"/>
        <v>1</v>
      </c>
      <c r="L7671" s="35">
        <v>5092.6565790473087</v>
      </c>
      <c r="M7671" s="37">
        <f t="shared" si="836"/>
        <v>5092.6565790473087</v>
      </c>
      <c r="N7671" s="4"/>
      <c r="R7671" s="4"/>
    </row>
    <row r="7672" spans="1:18" x14ac:dyDescent="0.25">
      <c r="A7672" s="9">
        <v>45246.625</v>
      </c>
      <c r="B7672" s="5">
        <v>45246</v>
      </c>
      <c r="C7672" s="6">
        <v>44766.383454861112</v>
      </c>
      <c r="D7672" s="6">
        <v>4149.761056043837</v>
      </c>
      <c r="E7672" s="6">
        <v>19930</v>
      </c>
      <c r="F7672" s="14">
        <f t="shared" si="833"/>
        <v>9.2698152850076188</v>
      </c>
      <c r="G7672" s="14">
        <f t="shared" si="834"/>
        <v>20.821681164294215</v>
      </c>
      <c r="H7672" s="6">
        <f t="shared" si="837"/>
        <v>-942.9</v>
      </c>
      <c r="I7672" s="14">
        <f t="shared" si="838"/>
        <v>-18.514894640242751</v>
      </c>
      <c r="J7672" s="9" t="b">
        <f t="shared" si="835"/>
        <v>1</v>
      </c>
      <c r="K7672" t="b">
        <f t="shared" si="839"/>
        <v>1</v>
      </c>
      <c r="L7672" s="35">
        <v>4149.761056043837</v>
      </c>
      <c r="M7672" s="37">
        <f t="shared" si="836"/>
        <v>4149.761056043837</v>
      </c>
      <c r="N7672" s="4"/>
      <c r="R7672" s="4"/>
    </row>
    <row r="7673" spans="1:18" x14ac:dyDescent="0.25">
      <c r="A7673" s="9">
        <v>45246.666666666664</v>
      </c>
      <c r="B7673" s="5">
        <v>45246</v>
      </c>
      <c r="C7673" s="6">
        <v>44384.548861762152</v>
      </c>
      <c r="D7673" s="6">
        <v>2896.0104269748263</v>
      </c>
      <c r="E7673" s="6">
        <v>19930</v>
      </c>
      <c r="F7673" s="14">
        <f t="shared" si="833"/>
        <v>6.5248166338123488</v>
      </c>
      <c r="G7673" s="14">
        <f t="shared" si="834"/>
        <v>14.530910320997622</v>
      </c>
      <c r="H7673" s="6">
        <f t="shared" si="837"/>
        <v>-1253.8</v>
      </c>
      <c r="I7673" s="14">
        <f t="shared" si="838"/>
        <v>-30.213787807708297</v>
      </c>
      <c r="J7673" s="9" t="b">
        <f t="shared" si="835"/>
        <v>1</v>
      </c>
      <c r="K7673" t="b">
        <f t="shared" si="839"/>
        <v>1</v>
      </c>
      <c r="L7673" s="35">
        <v>2896.0104269748263</v>
      </c>
      <c r="M7673" s="37">
        <f t="shared" si="836"/>
        <v>2896.0104269748263</v>
      </c>
      <c r="N7673" s="4"/>
      <c r="R7673" s="4"/>
    </row>
    <row r="7674" spans="1:18" x14ac:dyDescent="0.25">
      <c r="A7674" s="9">
        <v>45246.708333333336</v>
      </c>
      <c r="B7674" s="5">
        <v>45246</v>
      </c>
      <c r="C7674" s="6">
        <v>44420.427300347219</v>
      </c>
      <c r="D7674" s="6">
        <v>1280.0451864284939</v>
      </c>
      <c r="E7674" s="6">
        <v>19930</v>
      </c>
      <c r="F7674" s="14">
        <f t="shared" si="833"/>
        <v>2.8816588768350013</v>
      </c>
      <c r="G7674" s="14">
        <f t="shared" si="834"/>
        <v>6.422705401046132</v>
      </c>
      <c r="H7674" s="6">
        <f t="shared" si="837"/>
        <v>-1616</v>
      </c>
      <c r="I7674" s="14">
        <f t="shared" si="838"/>
        <v>-55.800904062630543</v>
      </c>
      <c r="J7674" s="9" t="b">
        <f t="shared" si="835"/>
        <v>1</v>
      </c>
      <c r="K7674" t="b">
        <f t="shared" si="839"/>
        <v>1</v>
      </c>
      <c r="L7674" s="35">
        <v>1280.0451864284939</v>
      </c>
      <c r="M7674" s="37">
        <f t="shared" si="836"/>
        <v>1280.0451864284939</v>
      </c>
      <c r="N7674" s="4"/>
      <c r="R7674" s="4"/>
    </row>
    <row r="7675" spans="1:18" x14ac:dyDescent="0.25">
      <c r="A7675" s="9">
        <v>45246.75</v>
      </c>
      <c r="B7675" s="5">
        <v>45246</v>
      </c>
      <c r="C7675" s="6">
        <v>45395.101254340276</v>
      </c>
      <c r="D7675" s="6">
        <v>124.77604358769125</v>
      </c>
      <c r="E7675" s="6">
        <v>19930</v>
      </c>
      <c r="F7675" s="14">
        <f t="shared" si="833"/>
        <v>0.27486675905533148</v>
      </c>
      <c r="G7675" s="14">
        <f t="shared" si="834"/>
        <v>0.62607146807672476</v>
      </c>
      <c r="H7675" s="6">
        <f t="shared" si="837"/>
        <v>-1155.3</v>
      </c>
      <c r="I7675" s="14">
        <f t="shared" si="838"/>
        <v>-90.254626340453598</v>
      </c>
      <c r="J7675" s="9" t="b">
        <f t="shared" si="835"/>
        <v>1</v>
      </c>
      <c r="K7675" t="b">
        <f t="shared" si="839"/>
        <v>1</v>
      </c>
      <c r="L7675" s="35">
        <v>124.77604358769125</v>
      </c>
      <c r="M7675" s="37">
        <f t="shared" si="836"/>
        <v>124.77604358769125</v>
      </c>
      <c r="N7675" s="4"/>
      <c r="R7675" s="4"/>
    </row>
    <row r="7676" spans="1:18" x14ac:dyDescent="0.25">
      <c r="A7676" s="9">
        <v>45246.791666666664</v>
      </c>
      <c r="B7676" s="5">
        <v>45246</v>
      </c>
      <c r="C7676" s="6">
        <v>46538.388124999998</v>
      </c>
      <c r="D7676" s="6">
        <v>0.2853241495291392</v>
      </c>
      <c r="E7676" s="6">
        <v>19930</v>
      </c>
      <c r="F7676" s="14">
        <f t="shared" si="833"/>
        <v>6.1309418100766937E-4</v>
      </c>
      <c r="G7676" s="14">
        <f t="shared" si="834"/>
        <v>1.4316314577478134E-3</v>
      </c>
      <c r="H7676" s="6">
        <f t="shared" si="837"/>
        <v>-124.5</v>
      </c>
      <c r="I7676" s="14">
        <f t="shared" si="838"/>
        <v>-99.77876876060968</v>
      </c>
      <c r="J7676" s="9" t="b">
        <f t="shared" si="835"/>
        <v>0</v>
      </c>
      <c r="K7676" t="b">
        <f t="shared" si="839"/>
        <v>1</v>
      </c>
      <c r="L7676" s="35">
        <v>0.2853241495291392</v>
      </c>
      <c r="M7676" s="37">
        <f t="shared" si="836"/>
        <v>0</v>
      </c>
      <c r="N7676" s="4"/>
      <c r="R7676" s="4"/>
    </row>
    <row r="7677" spans="1:18" x14ac:dyDescent="0.25">
      <c r="A7677" s="9">
        <v>45246.833333333336</v>
      </c>
      <c r="B7677" s="5">
        <v>45246</v>
      </c>
      <c r="C7677" s="6">
        <v>46234.414032118053</v>
      </c>
      <c r="D7677" s="6">
        <v>0.29465032471550834</v>
      </c>
      <c r="E7677" s="6">
        <v>19930</v>
      </c>
      <c r="F7677" s="14">
        <f t="shared" si="833"/>
        <v>6.3729654821800287E-4</v>
      </c>
      <c r="G7677" s="14">
        <f t="shared" si="834"/>
        <v>1.4784261149799716E-3</v>
      </c>
      <c r="H7677" s="6">
        <f t="shared" si="837"/>
        <v>0</v>
      </c>
      <c r="I7677" s="14">
        <f t="shared" si="838"/>
        <v>0</v>
      </c>
      <c r="J7677" s="9" t="b">
        <f t="shared" si="835"/>
        <v>0</v>
      </c>
      <c r="K7677" t="b">
        <f t="shared" si="839"/>
        <v>0</v>
      </c>
      <c r="L7677" s="35">
        <v>0.29465032471550834</v>
      </c>
      <c r="M7677" s="37">
        <f t="shared" si="836"/>
        <v>0</v>
      </c>
      <c r="N7677" s="4"/>
      <c r="R7677" s="4"/>
    </row>
    <row r="7678" spans="1:18" x14ac:dyDescent="0.25">
      <c r="A7678" s="9">
        <v>45246.875</v>
      </c>
      <c r="B7678" s="5">
        <v>45246</v>
      </c>
      <c r="C7678" s="6">
        <v>45647.26578559028</v>
      </c>
      <c r="D7678" s="6">
        <v>0.30819642497433558</v>
      </c>
      <c r="E7678" s="6">
        <v>19930</v>
      </c>
      <c r="F7678" s="14">
        <f t="shared" si="833"/>
        <v>6.7516951929161458E-4</v>
      </c>
      <c r="G7678" s="14">
        <f t="shared" si="834"/>
        <v>1.546394505641423E-3</v>
      </c>
      <c r="H7678" s="6">
        <f t="shared" si="837"/>
        <v>0</v>
      </c>
      <c r="I7678" s="14">
        <f t="shared" si="838"/>
        <v>0</v>
      </c>
      <c r="J7678" s="9" t="b">
        <f t="shared" si="835"/>
        <v>0</v>
      </c>
      <c r="K7678" t="b">
        <f t="shared" si="839"/>
        <v>0</v>
      </c>
      <c r="L7678" s="35">
        <v>0.30819642497433558</v>
      </c>
      <c r="M7678" s="37">
        <f t="shared" si="836"/>
        <v>0</v>
      </c>
      <c r="N7678" s="4"/>
      <c r="R7678" s="4"/>
    </row>
    <row r="7679" spans="1:18" x14ac:dyDescent="0.25">
      <c r="A7679" s="9">
        <v>45246.916666666664</v>
      </c>
      <c r="B7679" s="5">
        <v>45246</v>
      </c>
      <c r="C7679" s="6">
        <v>44514.998350694441</v>
      </c>
      <c r="D7679" s="6">
        <v>0.30989794860283532</v>
      </c>
      <c r="E7679" s="6">
        <v>19930</v>
      </c>
      <c r="F7679" s="14">
        <f t="shared" si="833"/>
        <v>6.9616524785965955E-4</v>
      </c>
      <c r="G7679" s="14">
        <f t="shared" si="834"/>
        <v>1.5549320050317879E-3</v>
      </c>
      <c r="H7679" s="6">
        <f t="shared" si="837"/>
        <v>0</v>
      </c>
      <c r="I7679" s="14">
        <f t="shared" si="838"/>
        <v>0</v>
      </c>
      <c r="J7679" s="9" t="b">
        <f t="shared" si="835"/>
        <v>0</v>
      </c>
      <c r="K7679" t="b">
        <f t="shared" si="839"/>
        <v>0</v>
      </c>
      <c r="L7679" s="35">
        <v>0.30989794860283532</v>
      </c>
      <c r="M7679" s="37">
        <f t="shared" si="836"/>
        <v>0</v>
      </c>
      <c r="N7679" s="4"/>
      <c r="R7679" s="4"/>
    </row>
    <row r="7680" spans="1:18" x14ac:dyDescent="0.25">
      <c r="A7680" s="9">
        <v>45246.958333333336</v>
      </c>
      <c r="B7680" s="5">
        <v>45246</v>
      </c>
      <c r="C7680" s="6">
        <v>42470.932747395833</v>
      </c>
      <c r="D7680" s="6">
        <v>0.30500950300031238</v>
      </c>
      <c r="E7680" s="6">
        <v>19930</v>
      </c>
      <c r="F7680" s="14">
        <f t="shared" si="833"/>
        <v>7.1816059424551837E-4</v>
      </c>
      <c r="G7680" s="14">
        <f t="shared" si="834"/>
        <v>1.5304039287521948E-3</v>
      </c>
      <c r="H7680" s="6">
        <f t="shared" si="837"/>
        <v>0</v>
      </c>
      <c r="I7680" s="14">
        <f t="shared" si="838"/>
        <v>0</v>
      </c>
      <c r="J7680" s="9" t="b">
        <f t="shared" si="835"/>
        <v>0</v>
      </c>
      <c r="K7680" t="b">
        <f t="shared" si="839"/>
        <v>0</v>
      </c>
      <c r="L7680" s="35">
        <v>0.30500950300031238</v>
      </c>
      <c r="M7680" s="37">
        <f t="shared" si="836"/>
        <v>0</v>
      </c>
      <c r="N7680" s="4"/>
      <c r="R7680" s="4"/>
    </row>
    <row r="7681" spans="1:18" x14ac:dyDescent="0.25">
      <c r="A7681" s="9">
        <v>45247</v>
      </c>
      <c r="B7681" s="5">
        <v>45247</v>
      </c>
      <c r="C7681" s="6">
        <v>40272.99949652778</v>
      </c>
      <c r="D7681" s="6">
        <v>1.1594380126396815</v>
      </c>
      <c r="E7681" s="6">
        <v>19930</v>
      </c>
      <c r="F7681" s="14">
        <f t="shared" si="833"/>
        <v>2.8789462596140744E-3</v>
      </c>
      <c r="G7681" s="14">
        <f t="shared" si="834"/>
        <v>5.8175514934253967E-3</v>
      </c>
      <c r="H7681" s="6">
        <f t="shared" si="837"/>
        <v>0.9</v>
      </c>
      <c r="I7681" s="14">
        <f t="shared" si="838"/>
        <v>295.0727735191511</v>
      </c>
      <c r="J7681" s="9" t="b">
        <f t="shared" si="835"/>
        <v>0</v>
      </c>
      <c r="K7681" t="b">
        <f t="shared" si="839"/>
        <v>0</v>
      </c>
      <c r="L7681" s="35">
        <v>1.1594380126396815</v>
      </c>
      <c r="M7681" s="37">
        <f t="shared" si="836"/>
        <v>0</v>
      </c>
      <c r="N7681" s="4"/>
      <c r="R7681" s="4"/>
    </row>
    <row r="7682" spans="1:18" x14ac:dyDescent="0.25">
      <c r="A7682" s="9">
        <v>45247.041666666664</v>
      </c>
      <c r="B7682" s="5">
        <v>45247</v>
      </c>
      <c r="C7682" s="6">
        <v>38605.781835937501</v>
      </c>
      <c r="D7682" s="6">
        <v>1.18264008273681</v>
      </c>
      <c r="E7682" s="6">
        <v>19930</v>
      </c>
      <c r="F7682" s="14">
        <f t="shared" si="833"/>
        <v>3.0633755528191621E-3</v>
      </c>
      <c r="G7682" s="14">
        <f t="shared" si="834"/>
        <v>5.9339693062559458E-3</v>
      </c>
      <c r="H7682" s="6">
        <f t="shared" si="837"/>
        <v>0</v>
      </c>
      <c r="I7682" s="14">
        <f t="shared" si="838"/>
        <v>0</v>
      </c>
      <c r="J7682" s="9" t="b">
        <f t="shared" si="835"/>
        <v>0</v>
      </c>
      <c r="K7682" t="b">
        <f t="shared" si="839"/>
        <v>0</v>
      </c>
      <c r="L7682" s="35">
        <v>1.18264008273681</v>
      </c>
      <c r="M7682" s="37">
        <f t="shared" si="836"/>
        <v>0</v>
      </c>
      <c r="N7682" s="4"/>
      <c r="R7682" s="4"/>
    </row>
    <row r="7683" spans="1:18" x14ac:dyDescent="0.25">
      <c r="A7683" s="9">
        <v>45247.083333333336</v>
      </c>
      <c r="B7683" s="5">
        <v>45247</v>
      </c>
      <c r="C7683" s="6">
        <v>37585.453203124998</v>
      </c>
      <c r="D7683" s="6">
        <v>10.213282632860873</v>
      </c>
      <c r="E7683" s="6">
        <v>19930</v>
      </c>
      <c r="F7683" s="14">
        <f t="shared" ref="F7683:F7746" si="840">D7683/C7683*100</f>
        <v>2.7173498687549948E-2</v>
      </c>
      <c r="G7683" s="14">
        <f t="shared" ref="G7683:G7746" si="841">D7683/E7683*100</f>
        <v>5.1245773371103226E-2</v>
      </c>
      <c r="H7683" s="6">
        <f t="shared" si="837"/>
        <v>9</v>
      </c>
      <c r="I7683" s="14">
        <f t="shared" si="838"/>
        <v>761.00921416198105</v>
      </c>
      <c r="J7683" s="9" t="b">
        <f t="shared" ref="J7683:J7746" si="842">D7683&gt;5</f>
        <v>1</v>
      </c>
      <c r="K7683" t="b">
        <f t="shared" si="839"/>
        <v>1</v>
      </c>
      <c r="L7683" s="35">
        <v>10.213282632860873</v>
      </c>
      <c r="M7683" s="37">
        <f t="shared" ref="M7683:M7746" si="843">IF(L7683&lt;=2,0,L7683)</f>
        <v>10.213282632860873</v>
      </c>
      <c r="N7683" s="4"/>
      <c r="R7683" s="4"/>
    </row>
    <row r="7684" spans="1:18" x14ac:dyDescent="0.25">
      <c r="A7684" s="9">
        <v>45247.125</v>
      </c>
      <c r="B7684" s="5">
        <v>45247</v>
      </c>
      <c r="C7684" s="6">
        <v>37065.533888888887</v>
      </c>
      <c r="D7684" s="6">
        <v>2.6678556793597008</v>
      </c>
      <c r="E7684" s="6">
        <v>19930</v>
      </c>
      <c r="F7684" s="14">
        <f t="shared" si="840"/>
        <v>7.1976723372098577E-3</v>
      </c>
      <c r="G7684" s="14">
        <f t="shared" si="841"/>
        <v>1.3386129851277977E-2</v>
      </c>
      <c r="H7684" s="6">
        <f t="shared" ref="H7684:H7747" si="844">ROUND(D7684-D7683,1)</f>
        <v>-7.5</v>
      </c>
      <c r="I7684" s="14">
        <f t="shared" ref="I7684:I7747" si="845">H7684/D7683*100</f>
        <v>-73.433784901526337</v>
      </c>
      <c r="J7684" s="9" t="b">
        <f t="shared" si="842"/>
        <v>0</v>
      </c>
      <c r="K7684" t="b">
        <f t="shared" ref="K7684:K7747" si="846">OR(J7684,ABS(H7684)&gt;5)</f>
        <v>1</v>
      </c>
      <c r="L7684" s="35">
        <v>2.6678556793597008</v>
      </c>
      <c r="M7684" s="37">
        <f t="shared" si="843"/>
        <v>2.6678556793597008</v>
      </c>
      <c r="N7684" s="4"/>
      <c r="R7684" s="4"/>
    </row>
    <row r="7685" spans="1:18" x14ac:dyDescent="0.25">
      <c r="A7685" s="9">
        <v>45247.166666666664</v>
      </c>
      <c r="B7685" s="5">
        <v>45247</v>
      </c>
      <c r="C7685" s="6">
        <v>37013.755850694448</v>
      </c>
      <c r="D7685" s="6">
        <v>0.31088452140490214</v>
      </c>
      <c r="E7685" s="6">
        <v>19930</v>
      </c>
      <c r="F7685" s="14">
        <f t="shared" si="840"/>
        <v>8.3991617240612823E-4</v>
      </c>
      <c r="G7685" s="14">
        <f t="shared" si="841"/>
        <v>1.5598821947059814E-3</v>
      </c>
      <c r="H7685" s="6">
        <f t="shared" si="844"/>
        <v>-2.4</v>
      </c>
      <c r="I7685" s="14">
        <f t="shared" si="845"/>
        <v>-89.959888706424039</v>
      </c>
      <c r="J7685" s="9" t="b">
        <f t="shared" si="842"/>
        <v>0</v>
      </c>
      <c r="K7685" t="b">
        <f t="shared" si="846"/>
        <v>0</v>
      </c>
      <c r="L7685" s="35">
        <v>0.31088452140490214</v>
      </c>
      <c r="M7685" s="37">
        <f t="shared" si="843"/>
        <v>0</v>
      </c>
      <c r="N7685" s="4"/>
      <c r="R7685" s="4"/>
    </row>
    <row r="7686" spans="1:18" x14ac:dyDescent="0.25">
      <c r="A7686" s="9">
        <v>45247.208333333336</v>
      </c>
      <c r="B7686" s="5">
        <v>45247</v>
      </c>
      <c r="C7686" s="6">
        <v>37602.726701388892</v>
      </c>
      <c r="D7686" s="6">
        <v>0.30475588374667695</v>
      </c>
      <c r="E7686" s="6">
        <v>19930</v>
      </c>
      <c r="F7686" s="14">
        <f t="shared" si="840"/>
        <v>8.104621937839963E-4</v>
      </c>
      <c r="G7686" s="14">
        <f t="shared" si="841"/>
        <v>1.529131378558339E-3</v>
      </c>
      <c r="H7686" s="6">
        <f t="shared" si="844"/>
        <v>0</v>
      </c>
      <c r="I7686" s="14">
        <f t="shared" si="845"/>
        <v>0</v>
      </c>
      <c r="J7686" s="9" t="b">
        <f t="shared" si="842"/>
        <v>0</v>
      </c>
      <c r="K7686" t="b">
        <f t="shared" si="846"/>
        <v>0</v>
      </c>
      <c r="L7686" s="35">
        <v>0.30475588374667695</v>
      </c>
      <c r="M7686" s="37">
        <f t="shared" si="843"/>
        <v>0</v>
      </c>
      <c r="N7686" s="4"/>
      <c r="R7686" s="4"/>
    </row>
    <row r="7687" spans="1:18" x14ac:dyDescent="0.25">
      <c r="A7687" s="9">
        <v>45247.25</v>
      </c>
      <c r="B7687" s="5">
        <v>45247</v>
      </c>
      <c r="C7687" s="6">
        <v>39210.052313368054</v>
      </c>
      <c r="D7687" s="6">
        <v>0.31920972671773701</v>
      </c>
      <c r="E7687" s="6">
        <v>19930</v>
      </c>
      <c r="F7687" s="14">
        <f t="shared" si="840"/>
        <v>8.1410176188137203E-4</v>
      </c>
      <c r="G7687" s="14">
        <f t="shared" si="841"/>
        <v>1.6016544240729405E-3</v>
      </c>
      <c r="H7687" s="6">
        <f t="shared" si="844"/>
        <v>0</v>
      </c>
      <c r="I7687" s="14">
        <f t="shared" si="845"/>
        <v>0</v>
      </c>
      <c r="J7687" s="9" t="b">
        <f t="shared" si="842"/>
        <v>0</v>
      </c>
      <c r="K7687" t="b">
        <f t="shared" si="846"/>
        <v>0</v>
      </c>
      <c r="L7687" s="35">
        <v>0.31920972671773701</v>
      </c>
      <c r="M7687" s="37">
        <f t="shared" si="843"/>
        <v>0</v>
      </c>
      <c r="N7687" s="4"/>
      <c r="R7687" s="4"/>
    </row>
    <row r="7688" spans="1:18" x14ac:dyDescent="0.25">
      <c r="A7688" s="9">
        <v>45247.291666666664</v>
      </c>
      <c r="B7688" s="5">
        <v>45247</v>
      </c>
      <c r="C7688" s="6">
        <v>41881.861046006947</v>
      </c>
      <c r="D7688" s="6">
        <v>0.60257808463440998</v>
      </c>
      <c r="E7688" s="6">
        <v>19930</v>
      </c>
      <c r="F7688" s="14">
        <f t="shared" si="840"/>
        <v>1.4387567065667925E-3</v>
      </c>
      <c r="G7688" s="14">
        <f t="shared" si="841"/>
        <v>3.023472577192223E-3</v>
      </c>
      <c r="H7688" s="6">
        <f t="shared" si="844"/>
        <v>0.3</v>
      </c>
      <c r="I7688" s="14">
        <f t="shared" si="845"/>
        <v>93.982098567214607</v>
      </c>
      <c r="J7688" s="9" t="b">
        <f t="shared" si="842"/>
        <v>0</v>
      </c>
      <c r="K7688" t="b">
        <f t="shared" si="846"/>
        <v>0</v>
      </c>
      <c r="L7688" s="35">
        <v>0.60257808463440998</v>
      </c>
      <c r="M7688" s="37">
        <f t="shared" si="843"/>
        <v>0</v>
      </c>
      <c r="N7688" s="4"/>
      <c r="R7688" s="4"/>
    </row>
    <row r="7689" spans="1:18" x14ac:dyDescent="0.25">
      <c r="A7689" s="9">
        <v>45247.333333333336</v>
      </c>
      <c r="B7689" s="5">
        <v>45247</v>
      </c>
      <c r="C7689" s="6">
        <v>43065.576336805556</v>
      </c>
      <c r="D7689" s="6">
        <v>523.64571070618103</v>
      </c>
      <c r="E7689" s="6">
        <v>19930</v>
      </c>
      <c r="F7689" s="14">
        <f t="shared" si="840"/>
        <v>1.2159263970157357</v>
      </c>
      <c r="G7689" s="14">
        <f t="shared" si="841"/>
        <v>2.6274245394188709</v>
      </c>
      <c r="H7689" s="6">
        <f t="shared" si="844"/>
        <v>523</v>
      </c>
      <c r="I7689" s="14">
        <f t="shared" si="845"/>
        <v>86793.730694223501</v>
      </c>
      <c r="J7689" s="9" t="b">
        <f t="shared" si="842"/>
        <v>1</v>
      </c>
      <c r="K7689" t="b">
        <f t="shared" si="846"/>
        <v>1</v>
      </c>
      <c r="L7689" s="35">
        <v>523.64571070618103</v>
      </c>
      <c r="M7689" s="37">
        <f t="shared" si="843"/>
        <v>523.64571070618103</v>
      </c>
      <c r="N7689" s="4"/>
      <c r="R7689" s="4"/>
    </row>
    <row r="7690" spans="1:18" x14ac:dyDescent="0.25">
      <c r="A7690" s="9">
        <v>45247.375</v>
      </c>
      <c r="B7690" s="5">
        <v>45247</v>
      </c>
      <c r="C7690" s="6">
        <v>44010.668710937498</v>
      </c>
      <c r="D7690" s="6">
        <v>3869.8397143554689</v>
      </c>
      <c r="E7690" s="6">
        <v>19930</v>
      </c>
      <c r="F7690" s="14">
        <f t="shared" si="840"/>
        <v>8.7929582251353953</v>
      </c>
      <c r="G7690" s="14">
        <f t="shared" si="841"/>
        <v>19.417158626971744</v>
      </c>
      <c r="H7690" s="6">
        <f t="shared" si="844"/>
        <v>3346.2</v>
      </c>
      <c r="I7690" s="14">
        <f t="shared" si="845"/>
        <v>639.01984329965444</v>
      </c>
      <c r="J7690" s="9" t="b">
        <f t="shared" si="842"/>
        <v>1</v>
      </c>
      <c r="K7690" t="b">
        <f t="shared" si="846"/>
        <v>1</v>
      </c>
      <c r="L7690" s="35">
        <v>3869.8397143554689</v>
      </c>
      <c r="M7690" s="37">
        <f t="shared" si="843"/>
        <v>3869.8397143554689</v>
      </c>
      <c r="N7690" s="4"/>
      <c r="R7690" s="4"/>
    </row>
    <row r="7691" spans="1:18" x14ac:dyDescent="0.25">
      <c r="A7691" s="9">
        <v>45247.416666666664</v>
      </c>
      <c r="B7691" s="5">
        <v>45247</v>
      </c>
      <c r="C7691" s="6">
        <v>44621.748580729167</v>
      </c>
      <c r="D7691" s="6">
        <v>6355.2831260850699</v>
      </c>
      <c r="E7691" s="6">
        <v>19930</v>
      </c>
      <c r="F7691" s="14">
        <f t="shared" si="840"/>
        <v>14.24256854163203</v>
      </c>
      <c r="G7691" s="14">
        <f t="shared" si="841"/>
        <v>31.888023713422324</v>
      </c>
      <c r="H7691" s="6">
        <f t="shared" si="844"/>
        <v>2485.4</v>
      </c>
      <c r="I7691" s="14">
        <f t="shared" si="845"/>
        <v>64.224882254947588</v>
      </c>
      <c r="J7691" s="9" t="b">
        <f t="shared" si="842"/>
        <v>1</v>
      </c>
      <c r="K7691" t="b">
        <f t="shared" si="846"/>
        <v>1</v>
      </c>
      <c r="L7691" s="35">
        <v>6355.2831260850699</v>
      </c>
      <c r="M7691" s="37">
        <f t="shared" si="843"/>
        <v>6355.2831260850699</v>
      </c>
      <c r="N7691" s="4"/>
      <c r="R7691" s="4"/>
    </row>
    <row r="7692" spans="1:18" x14ac:dyDescent="0.25">
      <c r="A7692" s="9">
        <v>45247.458333333336</v>
      </c>
      <c r="B7692" s="5">
        <v>45247</v>
      </c>
      <c r="C7692" s="6">
        <v>44672.648407118053</v>
      </c>
      <c r="D7692" s="6">
        <v>7262.1121478949653</v>
      </c>
      <c r="E7692" s="6">
        <v>19930</v>
      </c>
      <c r="F7692" s="14">
        <f t="shared" si="840"/>
        <v>16.256282998296189</v>
      </c>
      <c r="G7692" s="14">
        <f t="shared" si="841"/>
        <v>36.43809406871533</v>
      </c>
      <c r="H7692" s="6">
        <f t="shared" si="844"/>
        <v>906.8</v>
      </c>
      <c r="I7692" s="14">
        <f t="shared" si="845"/>
        <v>14.268443781490497</v>
      </c>
      <c r="J7692" s="9" t="b">
        <f t="shared" si="842"/>
        <v>1</v>
      </c>
      <c r="K7692" t="b">
        <f t="shared" si="846"/>
        <v>1</v>
      </c>
      <c r="L7692" s="35">
        <v>7262.1121478949653</v>
      </c>
      <c r="M7692" s="37">
        <f t="shared" si="843"/>
        <v>7262.1121478949653</v>
      </c>
      <c r="N7692" s="4"/>
      <c r="R7692" s="4"/>
    </row>
    <row r="7693" spans="1:18" x14ac:dyDescent="0.25">
      <c r="A7693" s="9">
        <v>45247.5</v>
      </c>
      <c r="B7693" s="5">
        <v>45247</v>
      </c>
      <c r="C7693" s="6">
        <v>44987.920967881946</v>
      </c>
      <c r="D7693" s="6">
        <v>7607.0237022569445</v>
      </c>
      <c r="E7693" s="6">
        <v>19930</v>
      </c>
      <c r="F7693" s="14">
        <f t="shared" si="840"/>
        <v>16.909035889184114</v>
      </c>
      <c r="G7693" s="14">
        <f t="shared" si="841"/>
        <v>38.168708992759385</v>
      </c>
      <c r="H7693" s="6">
        <f t="shared" si="844"/>
        <v>344.9</v>
      </c>
      <c r="I7693" s="14">
        <f t="shared" si="845"/>
        <v>4.7493069919055788</v>
      </c>
      <c r="J7693" s="9" t="b">
        <f t="shared" si="842"/>
        <v>1</v>
      </c>
      <c r="K7693" t="b">
        <f t="shared" si="846"/>
        <v>1</v>
      </c>
      <c r="L7693" s="35">
        <v>7607.0237022569445</v>
      </c>
      <c r="M7693" s="37">
        <f t="shared" si="843"/>
        <v>7607.0237022569445</v>
      </c>
      <c r="N7693" s="4"/>
      <c r="R7693" s="4"/>
    </row>
    <row r="7694" spans="1:18" x14ac:dyDescent="0.25">
      <c r="A7694" s="9">
        <v>45247.541666666664</v>
      </c>
      <c r="B7694" s="5">
        <v>45247</v>
      </c>
      <c r="C7694" s="6">
        <v>45484.416236979167</v>
      </c>
      <c r="D7694" s="6">
        <v>8059.0195795355903</v>
      </c>
      <c r="E7694" s="6">
        <v>19930</v>
      </c>
      <c r="F7694" s="14">
        <f t="shared" si="840"/>
        <v>17.718199432410319</v>
      </c>
      <c r="G7694" s="14">
        <f t="shared" si="841"/>
        <v>40.436626088989414</v>
      </c>
      <c r="H7694" s="6">
        <f t="shared" si="844"/>
        <v>452</v>
      </c>
      <c r="I7694" s="14">
        <f t="shared" si="845"/>
        <v>5.941877108466155</v>
      </c>
      <c r="J7694" s="9" t="b">
        <f t="shared" si="842"/>
        <v>1</v>
      </c>
      <c r="K7694" t="b">
        <f t="shared" si="846"/>
        <v>1</v>
      </c>
      <c r="L7694" s="35">
        <v>8059.0195795355903</v>
      </c>
      <c r="M7694" s="37">
        <f t="shared" si="843"/>
        <v>8059.0195795355903</v>
      </c>
      <c r="N7694" s="4"/>
      <c r="R7694" s="4"/>
    </row>
    <row r="7695" spans="1:18" x14ac:dyDescent="0.25">
      <c r="A7695" s="9">
        <v>45247.583333333336</v>
      </c>
      <c r="B7695" s="5">
        <v>45247</v>
      </c>
      <c r="C7695" s="6">
        <v>46286.351540798612</v>
      </c>
      <c r="D7695" s="6">
        <v>8045.1159977213538</v>
      </c>
      <c r="E7695" s="6">
        <v>19930</v>
      </c>
      <c r="F7695" s="14">
        <f t="shared" si="840"/>
        <v>17.381184150213421</v>
      </c>
      <c r="G7695" s="14">
        <f t="shared" si="841"/>
        <v>40.36686401265105</v>
      </c>
      <c r="H7695" s="6">
        <f t="shared" si="844"/>
        <v>-13.9</v>
      </c>
      <c r="I7695" s="14">
        <f t="shared" si="845"/>
        <v>-0.17247755589645811</v>
      </c>
      <c r="J7695" s="9" t="b">
        <f t="shared" si="842"/>
        <v>1</v>
      </c>
      <c r="K7695" t="b">
        <f t="shared" si="846"/>
        <v>1</v>
      </c>
      <c r="L7695" s="35">
        <v>8045.1159977213538</v>
      </c>
      <c r="M7695" s="37">
        <f t="shared" si="843"/>
        <v>8045.1159977213538</v>
      </c>
      <c r="N7695" s="4"/>
      <c r="R7695" s="4"/>
    </row>
    <row r="7696" spans="1:18" x14ac:dyDescent="0.25">
      <c r="A7696" s="9">
        <v>45247.625</v>
      </c>
      <c r="B7696" s="5">
        <v>45247</v>
      </c>
      <c r="C7696" s="6">
        <v>46908.736966145836</v>
      </c>
      <c r="D7696" s="6">
        <v>8345.2313872612849</v>
      </c>
      <c r="E7696" s="6">
        <v>19930</v>
      </c>
      <c r="F7696" s="14">
        <f t="shared" si="840"/>
        <v>17.790356183079627</v>
      </c>
      <c r="G7696" s="14">
        <f t="shared" si="841"/>
        <v>41.872711426298473</v>
      </c>
      <c r="H7696" s="6">
        <f t="shared" si="844"/>
        <v>300.10000000000002</v>
      </c>
      <c r="I7696" s="14">
        <f t="shared" si="845"/>
        <v>3.730213462242165</v>
      </c>
      <c r="J7696" s="9" t="b">
        <f t="shared" si="842"/>
        <v>1</v>
      </c>
      <c r="K7696" t="b">
        <f t="shared" si="846"/>
        <v>1</v>
      </c>
      <c r="L7696" s="35">
        <v>8345.2313872612849</v>
      </c>
      <c r="M7696" s="37">
        <f t="shared" si="843"/>
        <v>8345.2313872612849</v>
      </c>
      <c r="N7696" s="4"/>
      <c r="R7696" s="4"/>
    </row>
    <row r="7697" spans="1:18" x14ac:dyDescent="0.25">
      <c r="A7697" s="9">
        <v>45247.666666666664</v>
      </c>
      <c r="B7697" s="5">
        <v>45247</v>
      </c>
      <c r="C7697" s="6">
        <v>47520.353237847223</v>
      </c>
      <c r="D7697" s="6">
        <v>7775.529192165799</v>
      </c>
      <c r="E7697" s="6">
        <v>19930</v>
      </c>
      <c r="F7697" s="14">
        <f t="shared" si="840"/>
        <v>16.362523976301251</v>
      </c>
      <c r="G7697" s="14">
        <f t="shared" si="841"/>
        <v>39.014195645588558</v>
      </c>
      <c r="H7697" s="6">
        <f t="shared" si="844"/>
        <v>-569.70000000000005</v>
      </c>
      <c r="I7697" s="14">
        <f t="shared" si="845"/>
        <v>-6.8266531335443608</v>
      </c>
      <c r="J7697" s="9" t="b">
        <f t="shared" si="842"/>
        <v>1</v>
      </c>
      <c r="K7697" t="b">
        <f t="shared" si="846"/>
        <v>1</v>
      </c>
      <c r="L7697" s="35">
        <v>7775.529192165799</v>
      </c>
      <c r="M7697" s="37">
        <f t="shared" si="843"/>
        <v>7775.529192165799</v>
      </c>
      <c r="N7697" s="4"/>
      <c r="R7697" s="4"/>
    </row>
    <row r="7698" spans="1:18" x14ac:dyDescent="0.25">
      <c r="A7698" s="9">
        <v>45247.708333333336</v>
      </c>
      <c r="B7698" s="5">
        <v>45247</v>
      </c>
      <c r="C7698" s="6">
        <v>47360.526566840279</v>
      </c>
      <c r="D7698" s="6">
        <v>4769.3903567165798</v>
      </c>
      <c r="E7698" s="6">
        <v>19930</v>
      </c>
      <c r="F7698" s="14">
        <f t="shared" si="840"/>
        <v>10.070391320471284</v>
      </c>
      <c r="G7698" s="14">
        <f t="shared" si="841"/>
        <v>23.930709266013945</v>
      </c>
      <c r="H7698" s="6">
        <f t="shared" si="844"/>
        <v>-3006.1</v>
      </c>
      <c r="I7698" s="14">
        <f t="shared" si="845"/>
        <v>-38.661034197245158</v>
      </c>
      <c r="J7698" s="9" t="b">
        <f t="shared" si="842"/>
        <v>1</v>
      </c>
      <c r="K7698" t="b">
        <f t="shared" si="846"/>
        <v>1</v>
      </c>
      <c r="L7698" s="35">
        <v>4769.3903567165798</v>
      </c>
      <c r="M7698" s="37">
        <f t="shared" si="843"/>
        <v>4769.3903567165798</v>
      </c>
      <c r="N7698" s="4"/>
      <c r="R7698" s="4"/>
    </row>
    <row r="7699" spans="1:18" x14ac:dyDescent="0.25">
      <c r="A7699" s="9">
        <v>45247.75</v>
      </c>
      <c r="B7699" s="5">
        <v>45247</v>
      </c>
      <c r="C7699" s="6">
        <v>47293.647829861111</v>
      </c>
      <c r="D7699" s="6">
        <v>470.9894110956788</v>
      </c>
      <c r="E7699" s="6">
        <v>19930</v>
      </c>
      <c r="F7699" s="14">
        <f t="shared" si="840"/>
        <v>0.99588302596167488</v>
      </c>
      <c r="G7699" s="14">
        <f t="shared" si="841"/>
        <v>2.3632183195969834</v>
      </c>
      <c r="H7699" s="6">
        <f t="shared" si="844"/>
        <v>-4298.3999999999996</v>
      </c>
      <c r="I7699" s="14">
        <f t="shared" si="845"/>
        <v>-90.124726191612737</v>
      </c>
      <c r="J7699" s="9" t="b">
        <f t="shared" si="842"/>
        <v>1</v>
      </c>
      <c r="K7699" t="b">
        <f t="shared" si="846"/>
        <v>1</v>
      </c>
      <c r="L7699" s="35">
        <v>470.9894110956788</v>
      </c>
      <c r="M7699" s="37">
        <f t="shared" si="843"/>
        <v>470.9894110956788</v>
      </c>
      <c r="N7699" s="4"/>
      <c r="R7699" s="4"/>
    </row>
    <row r="7700" spans="1:18" x14ac:dyDescent="0.25">
      <c r="A7700" s="9">
        <v>45247.791666666664</v>
      </c>
      <c r="B7700" s="5">
        <v>45247</v>
      </c>
      <c r="C7700" s="6">
        <v>47470.873107638887</v>
      </c>
      <c r="D7700" s="6">
        <v>0.30263359947337043</v>
      </c>
      <c r="E7700" s="6">
        <v>19930</v>
      </c>
      <c r="F7700" s="14">
        <f t="shared" si="840"/>
        <v>6.3751428963010044E-4</v>
      </c>
      <c r="G7700" s="14">
        <f t="shared" si="841"/>
        <v>1.5184826867705491E-3</v>
      </c>
      <c r="H7700" s="6">
        <f t="shared" si="844"/>
        <v>-470.7</v>
      </c>
      <c r="I7700" s="14">
        <f t="shared" si="845"/>
        <v>-99.938552526052433</v>
      </c>
      <c r="J7700" s="9" t="b">
        <f t="shared" si="842"/>
        <v>0</v>
      </c>
      <c r="K7700" t="b">
        <f t="shared" si="846"/>
        <v>1</v>
      </c>
      <c r="L7700" s="35">
        <v>0.30263359947337043</v>
      </c>
      <c r="M7700" s="37">
        <f t="shared" si="843"/>
        <v>0</v>
      </c>
      <c r="N7700" s="4"/>
      <c r="R7700" s="4"/>
    </row>
    <row r="7701" spans="1:18" x14ac:dyDescent="0.25">
      <c r="A7701" s="9">
        <v>45247.833333333336</v>
      </c>
      <c r="B7701" s="5">
        <v>45247</v>
      </c>
      <c r="C7701" s="6">
        <v>46438.11549045139</v>
      </c>
      <c r="D7701" s="6">
        <v>0.30759787155522239</v>
      </c>
      <c r="E7701" s="6">
        <v>19930</v>
      </c>
      <c r="F7701" s="14">
        <f t="shared" si="840"/>
        <v>6.623823303477306E-4</v>
      </c>
      <c r="G7701" s="14">
        <f t="shared" si="841"/>
        <v>1.54339122707086E-3</v>
      </c>
      <c r="H7701" s="6">
        <f t="shared" si="844"/>
        <v>0</v>
      </c>
      <c r="I7701" s="14">
        <f t="shared" si="845"/>
        <v>0</v>
      </c>
      <c r="J7701" s="9" t="b">
        <f t="shared" si="842"/>
        <v>0</v>
      </c>
      <c r="K7701" t="b">
        <f t="shared" si="846"/>
        <v>0</v>
      </c>
      <c r="L7701" s="35">
        <v>0.30759787155522239</v>
      </c>
      <c r="M7701" s="37">
        <f t="shared" si="843"/>
        <v>0</v>
      </c>
      <c r="N7701" s="4"/>
      <c r="R7701" s="4"/>
    </row>
    <row r="7702" spans="1:18" x14ac:dyDescent="0.25">
      <c r="A7702" s="9">
        <v>45247.875</v>
      </c>
      <c r="B7702" s="5">
        <v>45247</v>
      </c>
      <c r="C7702" s="6">
        <v>45361.454969618055</v>
      </c>
      <c r="D7702" s="6">
        <v>0.63378102143605552</v>
      </c>
      <c r="E7702" s="6">
        <v>19930</v>
      </c>
      <c r="F7702" s="14">
        <f t="shared" si="840"/>
        <v>1.3971796580611135E-3</v>
      </c>
      <c r="G7702" s="14">
        <f t="shared" si="841"/>
        <v>3.1800352304869823E-3</v>
      </c>
      <c r="H7702" s="6">
        <f t="shared" si="844"/>
        <v>0.3</v>
      </c>
      <c r="I7702" s="14">
        <f t="shared" si="845"/>
        <v>97.529933638094647</v>
      </c>
      <c r="J7702" s="9" t="b">
        <f t="shared" si="842"/>
        <v>0</v>
      </c>
      <c r="K7702" t="b">
        <f t="shared" si="846"/>
        <v>0</v>
      </c>
      <c r="L7702" s="35">
        <v>0.63378102143605552</v>
      </c>
      <c r="M7702" s="37">
        <f t="shared" si="843"/>
        <v>0</v>
      </c>
      <c r="N7702" s="4"/>
      <c r="R7702" s="4"/>
    </row>
    <row r="7703" spans="1:18" x14ac:dyDescent="0.25">
      <c r="A7703" s="9">
        <v>45247.916666666664</v>
      </c>
      <c r="B7703" s="5">
        <v>45247</v>
      </c>
      <c r="C7703" s="6">
        <v>44302.924149305552</v>
      </c>
      <c r="D7703" s="6">
        <v>1.1853114889065424</v>
      </c>
      <c r="E7703" s="6">
        <v>19930</v>
      </c>
      <c r="F7703" s="14">
        <f t="shared" si="840"/>
        <v>2.6754700996979722E-3</v>
      </c>
      <c r="G7703" s="14">
        <f t="shared" si="841"/>
        <v>5.9473732509108994E-3</v>
      </c>
      <c r="H7703" s="6">
        <f t="shared" si="844"/>
        <v>0.6</v>
      </c>
      <c r="I7703" s="14">
        <f t="shared" si="845"/>
        <v>94.669922213904002</v>
      </c>
      <c r="J7703" s="9" t="b">
        <f t="shared" si="842"/>
        <v>0</v>
      </c>
      <c r="K7703" t="b">
        <f t="shared" si="846"/>
        <v>0</v>
      </c>
      <c r="L7703" s="35">
        <v>1.1853114889065424</v>
      </c>
      <c r="M7703" s="37">
        <f t="shared" si="843"/>
        <v>0</v>
      </c>
      <c r="N7703" s="4"/>
      <c r="R7703" s="4"/>
    </row>
    <row r="7704" spans="1:18" x14ac:dyDescent="0.25">
      <c r="A7704" s="9">
        <v>45247.958333333336</v>
      </c>
      <c r="B7704" s="5">
        <v>45247</v>
      </c>
      <c r="C7704" s="6">
        <v>42630.548524305559</v>
      </c>
      <c r="D7704" s="6">
        <v>0.30778105381462312</v>
      </c>
      <c r="E7704" s="6">
        <v>19930</v>
      </c>
      <c r="F7704" s="14">
        <f t="shared" si="840"/>
        <v>7.2197300871965921E-4</v>
      </c>
      <c r="G7704" s="14">
        <f t="shared" si="841"/>
        <v>1.5443103553167243E-3</v>
      </c>
      <c r="H7704" s="6">
        <f t="shared" si="844"/>
        <v>-0.9</v>
      </c>
      <c r="I7704" s="14">
        <f t="shared" si="845"/>
        <v>-75.9294082967386</v>
      </c>
      <c r="J7704" s="9" t="b">
        <f t="shared" si="842"/>
        <v>0</v>
      </c>
      <c r="K7704" t="b">
        <f t="shared" si="846"/>
        <v>0</v>
      </c>
      <c r="L7704" s="35">
        <v>0.30778105381462312</v>
      </c>
      <c r="M7704" s="37">
        <f t="shared" si="843"/>
        <v>0</v>
      </c>
      <c r="N7704" s="4"/>
      <c r="R7704" s="4"/>
    </row>
    <row r="7705" spans="1:18" x14ac:dyDescent="0.25">
      <c r="A7705" s="9">
        <v>45248</v>
      </c>
      <c r="B7705" s="5">
        <v>45248</v>
      </c>
      <c r="C7705" s="6">
        <v>40735.87512044271</v>
      </c>
      <c r="D7705" s="6">
        <v>0.32932529360883767</v>
      </c>
      <c r="E7705" s="6">
        <v>19930</v>
      </c>
      <c r="F7705" s="14">
        <f t="shared" si="840"/>
        <v>8.084404536176775E-4</v>
      </c>
      <c r="G7705" s="14">
        <f t="shared" si="841"/>
        <v>1.6524099027036511E-3</v>
      </c>
      <c r="H7705" s="6">
        <f t="shared" si="844"/>
        <v>0</v>
      </c>
      <c r="I7705" s="14">
        <f t="shared" si="845"/>
        <v>0</v>
      </c>
      <c r="J7705" s="9" t="b">
        <f t="shared" si="842"/>
        <v>0</v>
      </c>
      <c r="K7705" t="b">
        <f t="shared" si="846"/>
        <v>0</v>
      </c>
      <c r="L7705" s="35">
        <v>0.32932529360883767</v>
      </c>
      <c r="M7705" s="37">
        <f t="shared" si="843"/>
        <v>0</v>
      </c>
      <c r="N7705" s="4"/>
      <c r="R7705" s="4"/>
    </row>
    <row r="7706" spans="1:18" x14ac:dyDescent="0.25">
      <c r="A7706" s="9">
        <v>45248.041666666664</v>
      </c>
      <c r="B7706" s="5">
        <v>45248</v>
      </c>
      <c r="C7706" s="6">
        <v>39281.578098958336</v>
      </c>
      <c r="D7706" s="6">
        <v>0.29290199591053856</v>
      </c>
      <c r="E7706" s="6">
        <v>19930</v>
      </c>
      <c r="F7706" s="14">
        <f t="shared" si="840"/>
        <v>7.4564722214738545E-4</v>
      </c>
      <c r="G7706" s="14">
        <f t="shared" si="841"/>
        <v>1.4696537677397819E-3</v>
      </c>
      <c r="H7706" s="6">
        <f t="shared" si="844"/>
        <v>0</v>
      </c>
      <c r="I7706" s="14">
        <f t="shared" si="845"/>
        <v>0</v>
      </c>
      <c r="J7706" s="9" t="b">
        <f t="shared" si="842"/>
        <v>0</v>
      </c>
      <c r="K7706" t="b">
        <f t="shared" si="846"/>
        <v>0</v>
      </c>
      <c r="L7706" s="35">
        <v>0.29290199591053856</v>
      </c>
      <c r="M7706" s="37">
        <f t="shared" si="843"/>
        <v>0</v>
      </c>
      <c r="N7706" s="4"/>
      <c r="R7706" s="4"/>
    </row>
    <row r="7707" spans="1:18" x14ac:dyDescent="0.25">
      <c r="A7707" s="9">
        <v>45248.083333333336</v>
      </c>
      <c r="B7707" s="5">
        <v>45248</v>
      </c>
      <c r="C7707" s="6">
        <v>38176.314184027775</v>
      </c>
      <c r="D7707" s="6">
        <v>0.73295902897914256</v>
      </c>
      <c r="E7707" s="6">
        <v>19930</v>
      </c>
      <c r="F7707" s="14">
        <f t="shared" si="840"/>
        <v>1.9199313622733079E-3</v>
      </c>
      <c r="G7707" s="14">
        <f t="shared" si="841"/>
        <v>3.6776669793233446E-3</v>
      </c>
      <c r="H7707" s="6">
        <f t="shared" si="844"/>
        <v>0.4</v>
      </c>
      <c r="I7707" s="14">
        <f t="shared" si="845"/>
        <v>136.56445008390196</v>
      </c>
      <c r="J7707" s="9" t="b">
        <f t="shared" si="842"/>
        <v>0</v>
      </c>
      <c r="K7707" t="b">
        <f t="shared" si="846"/>
        <v>0</v>
      </c>
      <c r="L7707" s="35">
        <v>0.73295902897914256</v>
      </c>
      <c r="M7707" s="37">
        <f t="shared" si="843"/>
        <v>0</v>
      </c>
      <c r="N7707" s="4"/>
      <c r="R7707" s="4"/>
    </row>
    <row r="7708" spans="1:18" x14ac:dyDescent="0.25">
      <c r="A7708" s="9">
        <v>45248.125</v>
      </c>
      <c r="B7708" s="5">
        <v>45248</v>
      </c>
      <c r="C7708" s="6">
        <v>37520.582022569448</v>
      </c>
      <c r="D7708" s="6">
        <v>1.2515506790743933</v>
      </c>
      <c r="E7708" s="6">
        <v>19930</v>
      </c>
      <c r="F7708" s="14">
        <f t="shared" si="840"/>
        <v>3.335637699653908E-3</v>
      </c>
      <c r="G7708" s="14">
        <f t="shared" si="841"/>
        <v>6.2797324589783914E-3</v>
      </c>
      <c r="H7708" s="6">
        <f t="shared" si="844"/>
        <v>0.5</v>
      </c>
      <c r="I7708" s="14">
        <f t="shared" si="845"/>
        <v>68.216636978521791</v>
      </c>
      <c r="J7708" s="9" t="b">
        <f t="shared" si="842"/>
        <v>0</v>
      </c>
      <c r="K7708" t="b">
        <f t="shared" si="846"/>
        <v>0</v>
      </c>
      <c r="L7708" s="35">
        <v>1.2515506790743933</v>
      </c>
      <c r="M7708" s="37">
        <f t="shared" si="843"/>
        <v>0</v>
      </c>
      <c r="N7708" s="4"/>
      <c r="R7708" s="4"/>
    </row>
    <row r="7709" spans="1:18" x14ac:dyDescent="0.25">
      <c r="A7709" s="9">
        <v>45248.166666666664</v>
      </c>
      <c r="B7709" s="5">
        <v>45248</v>
      </c>
      <c r="C7709" s="6">
        <v>36951.114236111112</v>
      </c>
      <c r="D7709" s="6">
        <v>1.2906085415681203</v>
      </c>
      <c r="E7709" s="6">
        <v>19930</v>
      </c>
      <c r="F7709" s="14">
        <f t="shared" si="840"/>
        <v>3.4927459381099012E-3</v>
      </c>
      <c r="G7709" s="14">
        <f t="shared" si="841"/>
        <v>6.4757076847371808E-3</v>
      </c>
      <c r="H7709" s="6">
        <f t="shared" si="844"/>
        <v>0</v>
      </c>
      <c r="I7709" s="14">
        <f t="shared" si="845"/>
        <v>0</v>
      </c>
      <c r="J7709" s="9" t="b">
        <f t="shared" si="842"/>
        <v>0</v>
      </c>
      <c r="K7709" t="b">
        <f t="shared" si="846"/>
        <v>0</v>
      </c>
      <c r="L7709" s="35">
        <v>1.2906085415681203</v>
      </c>
      <c r="M7709" s="37">
        <f t="shared" si="843"/>
        <v>0</v>
      </c>
      <c r="N7709" s="4"/>
      <c r="R7709" s="4"/>
    </row>
    <row r="7710" spans="1:18" x14ac:dyDescent="0.25">
      <c r="A7710" s="9">
        <v>45248.208333333336</v>
      </c>
      <c r="B7710" s="5">
        <v>45248</v>
      </c>
      <c r="C7710" s="6">
        <v>36992.767812500002</v>
      </c>
      <c r="D7710" s="6">
        <v>1.3046728532844121</v>
      </c>
      <c r="E7710" s="6">
        <v>19930</v>
      </c>
      <c r="F7710" s="14">
        <f t="shared" si="840"/>
        <v>3.5268322173058861E-3</v>
      </c>
      <c r="G7710" s="14">
        <f t="shared" si="841"/>
        <v>6.5462762332383949E-3</v>
      </c>
      <c r="H7710" s="6">
        <f t="shared" si="844"/>
        <v>0</v>
      </c>
      <c r="I7710" s="14">
        <f t="shared" si="845"/>
        <v>0</v>
      </c>
      <c r="J7710" s="9" t="b">
        <f t="shared" si="842"/>
        <v>0</v>
      </c>
      <c r="K7710" t="b">
        <f t="shared" si="846"/>
        <v>0</v>
      </c>
      <c r="L7710" s="35">
        <v>1.3046728532844121</v>
      </c>
      <c r="M7710" s="37">
        <f t="shared" si="843"/>
        <v>0</v>
      </c>
      <c r="N7710" s="4"/>
      <c r="R7710" s="4"/>
    </row>
    <row r="7711" spans="1:18" x14ac:dyDescent="0.25">
      <c r="A7711" s="9">
        <v>45248.25</v>
      </c>
      <c r="B7711" s="5">
        <v>45248</v>
      </c>
      <c r="C7711" s="6">
        <v>37612.420364583333</v>
      </c>
      <c r="D7711" s="6">
        <v>1.3097786234484778</v>
      </c>
      <c r="E7711" s="6">
        <v>19930</v>
      </c>
      <c r="F7711" s="14">
        <f t="shared" si="840"/>
        <v>3.4823034804795324E-3</v>
      </c>
      <c r="G7711" s="14">
        <f t="shared" si="841"/>
        <v>6.5718947488634114E-3</v>
      </c>
      <c r="H7711" s="6">
        <f t="shared" si="844"/>
        <v>0</v>
      </c>
      <c r="I7711" s="14">
        <f t="shared" si="845"/>
        <v>0</v>
      </c>
      <c r="J7711" s="9" t="b">
        <f t="shared" si="842"/>
        <v>0</v>
      </c>
      <c r="K7711" t="b">
        <f t="shared" si="846"/>
        <v>0</v>
      </c>
      <c r="L7711" s="35">
        <v>1.3097786234484778</v>
      </c>
      <c r="M7711" s="37">
        <f t="shared" si="843"/>
        <v>0</v>
      </c>
      <c r="N7711" s="4"/>
      <c r="R7711" s="4"/>
    </row>
    <row r="7712" spans="1:18" x14ac:dyDescent="0.25">
      <c r="A7712" s="9">
        <v>45248.291666666664</v>
      </c>
      <c r="B7712" s="5">
        <v>45248</v>
      </c>
      <c r="C7712" s="6">
        <v>38786.023602430556</v>
      </c>
      <c r="D7712" s="6">
        <v>2.5605640583568148</v>
      </c>
      <c r="E7712" s="6">
        <v>19930</v>
      </c>
      <c r="F7712" s="14">
        <f t="shared" si="840"/>
        <v>6.6017699690059366E-3</v>
      </c>
      <c r="G7712" s="14">
        <f t="shared" si="841"/>
        <v>1.2847787548202783E-2</v>
      </c>
      <c r="H7712" s="6">
        <f t="shared" si="844"/>
        <v>1.3</v>
      </c>
      <c r="I7712" s="14">
        <f t="shared" si="845"/>
        <v>99.25341402940812</v>
      </c>
      <c r="J7712" s="9" t="b">
        <f t="shared" si="842"/>
        <v>0</v>
      </c>
      <c r="K7712" t="b">
        <f t="shared" si="846"/>
        <v>0</v>
      </c>
      <c r="L7712" s="35">
        <v>2.5605640583568148</v>
      </c>
      <c r="M7712" s="37">
        <f t="shared" si="843"/>
        <v>2.5605640583568148</v>
      </c>
      <c r="N7712" s="4"/>
      <c r="R7712" s="4"/>
    </row>
    <row r="7713" spans="1:18" x14ac:dyDescent="0.25">
      <c r="A7713" s="9">
        <v>45248.333333333336</v>
      </c>
      <c r="B7713" s="5">
        <v>45248</v>
      </c>
      <c r="C7713" s="6">
        <v>39797.349444444444</v>
      </c>
      <c r="D7713" s="6">
        <v>422.99348837322657</v>
      </c>
      <c r="E7713" s="6">
        <v>19930</v>
      </c>
      <c r="F7713" s="14">
        <f t="shared" si="840"/>
        <v>1.0628684931987973</v>
      </c>
      <c r="G7713" s="14">
        <f t="shared" si="841"/>
        <v>2.1223958272615482</v>
      </c>
      <c r="H7713" s="6">
        <f t="shared" si="844"/>
        <v>420.4</v>
      </c>
      <c r="I7713" s="14">
        <f t="shared" si="845"/>
        <v>16418.257478384756</v>
      </c>
      <c r="J7713" s="9" t="b">
        <f t="shared" si="842"/>
        <v>1</v>
      </c>
      <c r="K7713" t="b">
        <f t="shared" si="846"/>
        <v>1</v>
      </c>
      <c r="L7713" s="35">
        <v>422.99348837322657</v>
      </c>
      <c r="M7713" s="37">
        <f t="shared" si="843"/>
        <v>422.99348837322657</v>
      </c>
      <c r="N7713" s="4"/>
      <c r="R7713" s="4"/>
    </row>
    <row r="7714" spans="1:18" x14ac:dyDescent="0.25">
      <c r="A7714" s="9">
        <v>45248.375</v>
      </c>
      <c r="B7714" s="5">
        <v>45248</v>
      </c>
      <c r="C7714" s="6">
        <v>40828.898615451391</v>
      </c>
      <c r="D7714" s="6">
        <v>2817.145313856337</v>
      </c>
      <c r="E7714" s="6">
        <v>19930</v>
      </c>
      <c r="F7714" s="14">
        <f t="shared" si="840"/>
        <v>6.8998807447385051</v>
      </c>
      <c r="G7714" s="14">
        <f t="shared" si="841"/>
        <v>14.135199768471335</v>
      </c>
      <c r="H7714" s="6">
        <f t="shared" si="844"/>
        <v>2394.1999999999998</v>
      </c>
      <c r="I7714" s="14">
        <f t="shared" si="845"/>
        <v>566.01344129616655</v>
      </c>
      <c r="J7714" s="9" t="b">
        <f t="shared" si="842"/>
        <v>1</v>
      </c>
      <c r="K7714" t="b">
        <f t="shared" si="846"/>
        <v>1</v>
      </c>
      <c r="L7714" s="35">
        <v>2817.145313856337</v>
      </c>
      <c r="M7714" s="37">
        <f t="shared" si="843"/>
        <v>2817.145313856337</v>
      </c>
      <c r="N7714" s="4"/>
      <c r="R7714" s="4"/>
    </row>
    <row r="7715" spans="1:18" x14ac:dyDescent="0.25">
      <c r="A7715" s="9">
        <v>45248.416666666664</v>
      </c>
      <c r="B7715" s="5">
        <v>45248</v>
      </c>
      <c r="C7715" s="6">
        <v>42318.295243055552</v>
      </c>
      <c r="D7715" s="6">
        <v>4449.6251087782121</v>
      </c>
      <c r="E7715" s="6">
        <v>19930</v>
      </c>
      <c r="F7715" s="14">
        <f t="shared" si="840"/>
        <v>10.514660581721797</v>
      </c>
      <c r="G7715" s="14">
        <f t="shared" si="841"/>
        <v>22.326267480071309</v>
      </c>
      <c r="H7715" s="6">
        <f t="shared" si="844"/>
        <v>1632.5</v>
      </c>
      <c r="I7715" s="14">
        <f t="shared" si="845"/>
        <v>57.948732426773596</v>
      </c>
      <c r="J7715" s="9" t="b">
        <f t="shared" si="842"/>
        <v>1</v>
      </c>
      <c r="K7715" t="b">
        <f t="shared" si="846"/>
        <v>1</v>
      </c>
      <c r="L7715" s="35">
        <v>4449.6251087782121</v>
      </c>
      <c r="M7715" s="37">
        <f t="shared" si="843"/>
        <v>4449.6251087782121</v>
      </c>
      <c r="N7715" s="4"/>
      <c r="R7715" s="4"/>
    </row>
    <row r="7716" spans="1:18" x14ac:dyDescent="0.25">
      <c r="A7716" s="9">
        <v>45248.458333333336</v>
      </c>
      <c r="B7716" s="5">
        <v>45248</v>
      </c>
      <c r="C7716" s="6">
        <v>43044.158757595484</v>
      </c>
      <c r="D7716" s="6">
        <v>5490.3117697482639</v>
      </c>
      <c r="E7716" s="6">
        <v>19930</v>
      </c>
      <c r="F7716" s="14">
        <f t="shared" si="840"/>
        <v>12.755068116598874</v>
      </c>
      <c r="G7716" s="14">
        <f t="shared" si="841"/>
        <v>27.547976767427318</v>
      </c>
      <c r="H7716" s="6">
        <f t="shared" si="844"/>
        <v>1040.7</v>
      </c>
      <c r="I7716" s="14">
        <f t="shared" si="845"/>
        <v>23.388487222146175</v>
      </c>
      <c r="J7716" s="9" t="b">
        <f t="shared" si="842"/>
        <v>1</v>
      </c>
      <c r="K7716" t="b">
        <f t="shared" si="846"/>
        <v>1</v>
      </c>
      <c r="L7716" s="35">
        <v>5490.3117697482639</v>
      </c>
      <c r="M7716" s="37">
        <f t="shared" si="843"/>
        <v>5490.3117697482639</v>
      </c>
      <c r="N7716" s="4"/>
      <c r="R7716" s="4"/>
    </row>
    <row r="7717" spans="1:18" x14ac:dyDescent="0.25">
      <c r="A7717" s="9">
        <v>45248.5</v>
      </c>
      <c r="B7717" s="5">
        <v>45248</v>
      </c>
      <c r="C7717" s="6">
        <v>43687.196740451385</v>
      </c>
      <c r="D7717" s="6">
        <v>7214.7080821397567</v>
      </c>
      <c r="E7717" s="6">
        <v>19930</v>
      </c>
      <c r="F7717" s="14">
        <f t="shared" si="840"/>
        <v>16.514467900064243</v>
      </c>
      <c r="G7717" s="14">
        <f t="shared" si="841"/>
        <v>36.200241255091605</v>
      </c>
      <c r="H7717" s="6">
        <f t="shared" si="844"/>
        <v>1724.4</v>
      </c>
      <c r="I7717" s="14">
        <f t="shared" si="845"/>
        <v>31.408052444334423</v>
      </c>
      <c r="J7717" s="9" t="b">
        <f t="shared" si="842"/>
        <v>1</v>
      </c>
      <c r="K7717" t="b">
        <f t="shared" si="846"/>
        <v>1</v>
      </c>
      <c r="L7717" s="35">
        <v>7214.7080821397567</v>
      </c>
      <c r="M7717" s="37">
        <f t="shared" si="843"/>
        <v>7214.7080821397567</v>
      </c>
      <c r="N7717" s="4"/>
      <c r="R7717" s="4"/>
    </row>
    <row r="7718" spans="1:18" x14ac:dyDescent="0.25">
      <c r="A7718" s="9">
        <v>45248.541666666664</v>
      </c>
      <c r="B7718" s="5">
        <v>45248</v>
      </c>
      <c r="C7718" s="6">
        <v>44018.856315104167</v>
      </c>
      <c r="D7718" s="6">
        <v>7673.169737955729</v>
      </c>
      <c r="E7718" s="6">
        <v>19930</v>
      </c>
      <c r="F7718" s="14">
        <f t="shared" si="840"/>
        <v>17.431551794594988</v>
      </c>
      <c r="G7718" s="14">
        <f t="shared" si="841"/>
        <v>38.500600792552582</v>
      </c>
      <c r="H7718" s="6">
        <f t="shared" si="844"/>
        <v>458.5</v>
      </c>
      <c r="I7718" s="14">
        <f t="shared" si="845"/>
        <v>6.3550734801735302</v>
      </c>
      <c r="J7718" s="9" t="b">
        <f t="shared" si="842"/>
        <v>1</v>
      </c>
      <c r="K7718" t="b">
        <f t="shared" si="846"/>
        <v>1</v>
      </c>
      <c r="L7718" s="35">
        <v>7673.169737955729</v>
      </c>
      <c r="M7718" s="37">
        <f t="shared" si="843"/>
        <v>7673.169737955729</v>
      </c>
      <c r="N7718" s="4"/>
      <c r="R7718" s="4"/>
    </row>
    <row r="7719" spans="1:18" x14ac:dyDescent="0.25">
      <c r="A7719" s="9">
        <v>45248.583333333336</v>
      </c>
      <c r="B7719" s="5">
        <v>45248</v>
      </c>
      <c r="C7719" s="6">
        <v>44317.631124131942</v>
      </c>
      <c r="D7719" s="6">
        <v>7930.727009548611</v>
      </c>
      <c r="E7719" s="6">
        <v>19930</v>
      </c>
      <c r="F7719" s="14">
        <f t="shared" si="840"/>
        <v>17.895196129357537</v>
      </c>
      <c r="G7719" s="14">
        <f t="shared" si="841"/>
        <v>39.792910233560519</v>
      </c>
      <c r="H7719" s="6">
        <f t="shared" si="844"/>
        <v>257.60000000000002</v>
      </c>
      <c r="I7719" s="14">
        <f t="shared" si="845"/>
        <v>3.3571523737545954</v>
      </c>
      <c r="J7719" s="9" t="b">
        <f t="shared" si="842"/>
        <v>1</v>
      </c>
      <c r="K7719" t="b">
        <f t="shared" si="846"/>
        <v>1</v>
      </c>
      <c r="L7719" s="35">
        <v>7930.727009548611</v>
      </c>
      <c r="M7719" s="37">
        <f t="shared" si="843"/>
        <v>7930.727009548611</v>
      </c>
      <c r="N7719" s="4"/>
      <c r="R7719" s="4"/>
    </row>
    <row r="7720" spans="1:18" x14ac:dyDescent="0.25">
      <c r="A7720" s="9">
        <v>45248.625</v>
      </c>
      <c r="B7720" s="5">
        <v>45248</v>
      </c>
      <c r="C7720" s="6">
        <v>44556.277204861108</v>
      </c>
      <c r="D7720" s="6">
        <v>8046.9770648871527</v>
      </c>
      <c r="E7720" s="6">
        <v>19930</v>
      </c>
      <c r="F7720" s="14">
        <f t="shared" si="840"/>
        <v>18.060254513384759</v>
      </c>
      <c r="G7720" s="14">
        <f t="shared" si="841"/>
        <v>40.376202031546178</v>
      </c>
      <c r="H7720" s="6">
        <f t="shared" si="844"/>
        <v>116.3</v>
      </c>
      <c r="I7720" s="14">
        <f t="shared" si="845"/>
        <v>1.4664481561397154</v>
      </c>
      <c r="J7720" s="9" t="b">
        <f t="shared" si="842"/>
        <v>1</v>
      </c>
      <c r="K7720" t="b">
        <f t="shared" si="846"/>
        <v>1</v>
      </c>
      <c r="L7720" s="35">
        <v>8046.9770648871527</v>
      </c>
      <c r="M7720" s="37">
        <f t="shared" si="843"/>
        <v>8046.9770648871527</v>
      </c>
      <c r="N7720" s="4"/>
      <c r="R7720" s="4"/>
    </row>
    <row r="7721" spans="1:18" x14ac:dyDescent="0.25">
      <c r="A7721" s="9">
        <v>45248.666666666664</v>
      </c>
      <c r="B7721" s="5">
        <v>45248</v>
      </c>
      <c r="C7721" s="6">
        <v>44471.577625868056</v>
      </c>
      <c r="D7721" s="6">
        <v>8131.5675802951391</v>
      </c>
      <c r="E7721" s="6">
        <v>19930</v>
      </c>
      <c r="F7721" s="14">
        <f t="shared" si="840"/>
        <v>18.284864208561828</v>
      </c>
      <c r="G7721" s="14">
        <f t="shared" si="841"/>
        <v>40.8006401419726</v>
      </c>
      <c r="H7721" s="6">
        <f t="shared" si="844"/>
        <v>84.6</v>
      </c>
      <c r="I7721" s="14">
        <f t="shared" si="845"/>
        <v>1.0513264710191688</v>
      </c>
      <c r="J7721" s="9" t="b">
        <f t="shared" si="842"/>
        <v>1</v>
      </c>
      <c r="K7721" t="b">
        <f t="shared" si="846"/>
        <v>1</v>
      </c>
      <c r="L7721" s="35">
        <v>8131.5675802951391</v>
      </c>
      <c r="M7721" s="37">
        <f t="shared" si="843"/>
        <v>8131.5675802951391</v>
      </c>
      <c r="N7721" s="4"/>
      <c r="R7721" s="4"/>
    </row>
    <row r="7722" spans="1:18" x14ac:dyDescent="0.25">
      <c r="A7722" s="9">
        <v>45248.708333333336</v>
      </c>
      <c r="B7722" s="5">
        <v>45248</v>
      </c>
      <c r="C7722" s="6">
        <v>44454.233667534725</v>
      </c>
      <c r="D7722" s="6">
        <v>4513.6981172688802</v>
      </c>
      <c r="E7722" s="6">
        <v>19930</v>
      </c>
      <c r="F7722" s="14">
        <f t="shared" si="840"/>
        <v>10.153584360549374</v>
      </c>
      <c r="G7722" s="14">
        <f t="shared" si="841"/>
        <v>22.647757738428904</v>
      </c>
      <c r="H7722" s="6">
        <f t="shared" si="844"/>
        <v>-3617.9</v>
      </c>
      <c r="I7722" s="14">
        <f t="shared" si="845"/>
        <v>-44.492036305116542</v>
      </c>
      <c r="J7722" s="9" t="b">
        <f t="shared" si="842"/>
        <v>1</v>
      </c>
      <c r="K7722" t="b">
        <f t="shared" si="846"/>
        <v>1</v>
      </c>
      <c r="L7722" s="35">
        <v>4513.6981172688802</v>
      </c>
      <c r="M7722" s="37">
        <f t="shared" si="843"/>
        <v>4513.6981172688802</v>
      </c>
      <c r="N7722" s="4"/>
      <c r="R7722" s="4"/>
    </row>
    <row r="7723" spans="1:18" x14ac:dyDescent="0.25">
      <c r="A7723" s="9">
        <v>45248.75</v>
      </c>
      <c r="B7723" s="5">
        <v>45248</v>
      </c>
      <c r="C7723" s="6">
        <v>44847.915069444447</v>
      </c>
      <c r="D7723" s="6">
        <v>460.22361291567483</v>
      </c>
      <c r="E7723" s="6">
        <v>19930</v>
      </c>
      <c r="F7723" s="14">
        <f t="shared" si="840"/>
        <v>1.0261873092718909</v>
      </c>
      <c r="G7723" s="14">
        <f t="shared" si="841"/>
        <v>2.3092002655076511</v>
      </c>
      <c r="H7723" s="6">
        <f t="shared" si="844"/>
        <v>-4053.5</v>
      </c>
      <c r="I7723" s="14">
        <f t="shared" si="845"/>
        <v>-89.804410810988529</v>
      </c>
      <c r="J7723" s="9" t="b">
        <f t="shared" si="842"/>
        <v>1</v>
      </c>
      <c r="K7723" t="b">
        <f t="shared" si="846"/>
        <v>1</v>
      </c>
      <c r="L7723" s="35">
        <v>460.22361291567483</v>
      </c>
      <c r="M7723" s="37">
        <f t="shared" si="843"/>
        <v>460.22361291567483</v>
      </c>
      <c r="N7723" s="4"/>
      <c r="R7723" s="4"/>
    </row>
    <row r="7724" spans="1:18" x14ac:dyDescent="0.25">
      <c r="A7724" s="9">
        <v>45248.791666666664</v>
      </c>
      <c r="B7724" s="5">
        <v>45248</v>
      </c>
      <c r="C7724" s="6">
        <v>45059.472103949651</v>
      </c>
      <c r="D7724" s="6">
        <v>1.341661332613892</v>
      </c>
      <c r="E7724" s="6">
        <v>19930</v>
      </c>
      <c r="F7724" s="14">
        <f t="shared" si="840"/>
        <v>2.9775345115423354E-3</v>
      </c>
      <c r="G7724" s="14">
        <f t="shared" si="841"/>
        <v>6.7318682017756745E-3</v>
      </c>
      <c r="H7724" s="6">
        <f t="shared" si="844"/>
        <v>-458.9</v>
      </c>
      <c r="I7724" s="14">
        <f t="shared" si="845"/>
        <v>-99.712397869529269</v>
      </c>
      <c r="J7724" s="9" t="b">
        <f t="shared" si="842"/>
        <v>0</v>
      </c>
      <c r="K7724" t="b">
        <f t="shared" si="846"/>
        <v>1</v>
      </c>
      <c r="L7724" s="35">
        <v>1.341661332613892</v>
      </c>
      <c r="M7724" s="37">
        <f t="shared" si="843"/>
        <v>0</v>
      </c>
      <c r="N7724" s="4"/>
      <c r="R7724" s="4"/>
    </row>
    <row r="7725" spans="1:18" x14ac:dyDescent="0.25">
      <c r="A7725" s="9">
        <v>45248.833333333336</v>
      </c>
      <c r="B7725" s="5">
        <v>45248</v>
      </c>
      <c r="C7725" s="6">
        <v>44122.049661458332</v>
      </c>
      <c r="D7725" s="6">
        <v>1.3450039907296498</v>
      </c>
      <c r="E7725" s="6">
        <v>19930</v>
      </c>
      <c r="F7725" s="14">
        <f t="shared" si="840"/>
        <v>3.0483715082360351E-3</v>
      </c>
      <c r="G7725" s="14">
        <f t="shared" si="841"/>
        <v>6.7486401943283982E-3</v>
      </c>
      <c r="H7725" s="6">
        <f t="shared" si="844"/>
        <v>0</v>
      </c>
      <c r="I7725" s="14">
        <f t="shared" si="845"/>
        <v>0</v>
      </c>
      <c r="J7725" s="9" t="b">
        <f t="shared" si="842"/>
        <v>0</v>
      </c>
      <c r="K7725" t="b">
        <f t="shared" si="846"/>
        <v>0</v>
      </c>
      <c r="L7725" s="35">
        <v>1.3450039907296498</v>
      </c>
      <c r="M7725" s="37">
        <f t="shared" si="843"/>
        <v>0</v>
      </c>
      <c r="N7725" s="4"/>
      <c r="R7725" s="4"/>
    </row>
    <row r="7726" spans="1:18" x14ac:dyDescent="0.25">
      <c r="A7726" s="9">
        <v>45248.875</v>
      </c>
      <c r="B7726" s="5">
        <v>45248</v>
      </c>
      <c r="C7726" s="6">
        <v>43451.357282986108</v>
      </c>
      <c r="D7726" s="6">
        <v>1.3494886498318779</v>
      </c>
      <c r="E7726" s="6">
        <v>19930</v>
      </c>
      <c r="F7726" s="14">
        <f t="shared" si="840"/>
        <v>3.1057456756599087E-3</v>
      </c>
      <c r="G7726" s="14">
        <f t="shared" si="841"/>
        <v>6.7711422470239733E-3</v>
      </c>
      <c r="H7726" s="6">
        <f t="shared" si="844"/>
        <v>0</v>
      </c>
      <c r="I7726" s="14">
        <f t="shared" si="845"/>
        <v>0</v>
      </c>
      <c r="J7726" s="9" t="b">
        <f t="shared" si="842"/>
        <v>0</v>
      </c>
      <c r="K7726" t="b">
        <f t="shared" si="846"/>
        <v>0</v>
      </c>
      <c r="L7726" s="35">
        <v>1.3494886498318779</v>
      </c>
      <c r="M7726" s="37">
        <f t="shared" si="843"/>
        <v>0</v>
      </c>
      <c r="N7726" s="4"/>
      <c r="R7726" s="4"/>
    </row>
    <row r="7727" spans="1:18" x14ac:dyDescent="0.25">
      <c r="A7727" s="9">
        <v>45248.916666666664</v>
      </c>
      <c r="B7727" s="5">
        <v>45248</v>
      </c>
      <c r="C7727" s="6">
        <v>42660.91935329861</v>
      </c>
      <c r="D7727" s="6">
        <v>0.30305396974086762</v>
      </c>
      <c r="E7727" s="6">
        <v>19930</v>
      </c>
      <c r="F7727" s="14">
        <f t="shared" si="840"/>
        <v>7.1037843144239462E-4</v>
      </c>
      <c r="G7727" s="14">
        <f t="shared" si="841"/>
        <v>1.5205919204258286E-3</v>
      </c>
      <c r="H7727" s="6">
        <f t="shared" si="844"/>
        <v>-1</v>
      </c>
      <c r="I7727" s="14">
        <f t="shared" si="845"/>
        <v>-74.102142328101976</v>
      </c>
      <c r="J7727" s="9" t="b">
        <f t="shared" si="842"/>
        <v>0</v>
      </c>
      <c r="K7727" t="b">
        <f t="shared" si="846"/>
        <v>0</v>
      </c>
      <c r="L7727" s="35">
        <v>0.30305396974086762</v>
      </c>
      <c r="M7727" s="37">
        <f t="shared" si="843"/>
        <v>0</v>
      </c>
      <c r="N7727" s="4"/>
      <c r="R7727" s="4"/>
    </row>
    <row r="7728" spans="1:18" x14ac:dyDescent="0.25">
      <c r="A7728" s="9">
        <v>45248.958333333336</v>
      </c>
      <c r="B7728" s="5">
        <v>45248</v>
      </c>
      <c r="C7728" s="6">
        <v>41387.476263020835</v>
      </c>
      <c r="D7728" s="6">
        <v>0.30885515302419664</v>
      </c>
      <c r="E7728" s="6">
        <v>19930</v>
      </c>
      <c r="F7728" s="14">
        <f t="shared" si="840"/>
        <v>7.4625268538095098E-4</v>
      </c>
      <c r="G7728" s="14">
        <f t="shared" si="841"/>
        <v>1.5496997141204048E-3</v>
      </c>
      <c r="H7728" s="6">
        <f t="shared" si="844"/>
        <v>0</v>
      </c>
      <c r="I7728" s="14">
        <f t="shared" si="845"/>
        <v>0</v>
      </c>
      <c r="J7728" s="9" t="b">
        <f t="shared" si="842"/>
        <v>0</v>
      </c>
      <c r="K7728" t="b">
        <f t="shared" si="846"/>
        <v>0</v>
      </c>
      <c r="L7728" s="35">
        <v>0.30885515302419664</v>
      </c>
      <c r="M7728" s="37">
        <f t="shared" si="843"/>
        <v>0</v>
      </c>
      <c r="N7728" s="4"/>
      <c r="R7728" s="4"/>
    </row>
    <row r="7729" spans="1:18" x14ac:dyDescent="0.25">
      <c r="A7729" s="9">
        <v>45249</v>
      </c>
      <c r="B7729" s="5">
        <v>45249</v>
      </c>
      <c r="C7729" s="6">
        <v>39850.338385416668</v>
      </c>
      <c r="D7729" s="6">
        <v>0.31287310040659377</v>
      </c>
      <c r="E7729" s="6">
        <v>19930</v>
      </c>
      <c r="F7729" s="14">
        <f t="shared" si="840"/>
        <v>7.8512031034870826E-4</v>
      </c>
      <c r="G7729" s="14">
        <f t="shared" si="841"/>
        <v>1.5698600120752321E-3</v>
      </c>
      <c r="H7729" s="6">
        <f t="shared" si="844"/>
        <v>0</v>
      </c>
      <c r="I7729" s="14">
        <f t="shared" si="845"/>
        <v>0</v>
      </c>
      <c r="J7729" s="9" t="b">
        <f t="shared" si="842"/>
        <v>0</v>
      </c>
      <c r="K7729" t="b">
        <f t="shared" si="846"/>
        <v>0</v>
      </c>
      <c r="L7729" s="35">
        <v>0.31287310040659377</v>
      </c>
      <c r="M7729" s="37">
        <f t="shared" si="843"/>
        <v>0</v>
      </c>
      <c r="N7729" s="4"/>
      <c r="R7729" s="4"/>
    </row>
    <row r="7730" spans="1:18" x14ac:dyDescent="0.25">
      <c r="A7730" s="9">
        <v>45249.041666666664</v>
      </c>
      <c r="B7730" s="5">
        <v>45249</v>
      </c>
      <c r="C7730" s="6">
        <v>38652.528029513887</v>
      </c>
      <c r="D7730" s="6">
        <v>0.31808972196446522</v>
      </c>
      <c r="E7730" s="6">
        <v>19930</v>
      </c>
      <c r="F7730" s="14">
        <f t="shared" si="840"/>
        <v>8.2294674677315196E-4</v>
      </c>
      <c r="G7730" s="14">
        <f t="shared" si="841"/>
        <v>1.5960347313821637E-3</v>
      </c>
      <c r="H7730" s="6">
        <f t="shared" si="844"/>
        <v>0</v>
      </c>
      <c r="I7730" s="14">
        <f t="shared" si="845"/>
        <v>0</v>
      </c>
      <c r="J7730" s="9" t="b">
        <f t="shared" si="842"/>
        <v>0</v>
      </c>
      <c r="K7730" t="b">
        <f t="shared" si="846"/>
        <v>0</v>
      </c>
      <c r="L7730" s="35">
        <v>0.31808972196446522</v>
      </c>
      <c r="M7730" s="37">
        <f t="shared" si="843"/>
        <v>0</v>
      </c>
      <c r="N7730" s="4"/>
      <c r="R7730" s="4"/>
    </row>
    <row r="7731" spans="1:18" x14ac:dyDescent="0.25">
      <c r="A7731" s="9">
        <v>45249.083333333336</v>
      </c>
      <c r="B7731" s="5">
        <v>45249</v>
      </c>
      <c r="C7731" s="6">
        <v>37441.944661458336</v>
      </c>
      <c r="D7731" s="6">
        <v>0.33712035069863</v>
      </c>
      <c r="E7731" s="6">
        <v>19930</v>
      </c>
      <c r="F7731" s="14">
        <f t="shared" si="840"/>
        <v>9.0038152063627195E-4</v>
      </c>
      <c r="G7731" s="14">
        <f t="shared" si="841"/>
        <v>1.6915220807758656E-3</v>
      </c>
      <c r="H7731" s="6">
        <f t="shared" si="844"/>
        <v>0</v>
      </c>
      <c r="I7731" s="14">
        <f t="shared" si="845"/>
        <v>0</v>
      </c>
      <c r="J7731" s="9" t="b">
        <f t="shared" si="842"/>
        <v>0</v>
      </c>
      <c r="K7731" t="b">
        <f t="shared" si="846"/>
        <v>0</v>
      </c>
      <c r="L7731" s="35">
        <v>0.33712035069863</v>
      </c>
      <c r="M7731" s="37">
        <f t="shared" si="843"/>
        <v>0</v>
      </c>
      <c r="N7731" s="4"/>
      <c r="R7731" s="4"/>
    </row>
    <row r="7732" spans="1:18" x14ac:dyDescent="0.25">
      <c r="A7732" s="9">
        <v>45249.125</v>
      </c>
      <c r="B7732" s="5">
        <v>45249</v>
      </c>
      <c r="C7732" s="6">
        <v>36670.83017361111</v>
      </c>
      <c r="D7732" s="6">
        <v>0.32214536892043222</v>
      </c>
      <c r="E7732" s="6">
        <v>19930</v>
      </c>
      <c r="F7732" s="14">
        <f t="shared" si="840"/>
        <v>8.7847852747073335E-4</v>
      </c>
      <c r="G7732" s="14">
        <f t="shared" si="841"/>
        <v>1.6163841892645873E-3</v>
      </c>
      <c r="H7732" s="6">
        <f t="shared" si="844"/>
        <v>0</v>
      </c>
      <c r="I7732" s="14">
        <f t="shared" si="845"/>
        <v>0</v>
      </c>
      <c r="J7732" s="9" t="b">
        <f t="shared" si="842"/>
        <v>0</v>
      </c>
      <c r="K7732" t="b">
        <f t="shared" si="846"/>
        <v>0</v>
      </c>
      <c r="L7732" s="35">
        <v>0.32214536892043222</v>
      </c>
      <c r="M7732" s="37">
        <f t="shared" si="843"/>
        <v>0</v>
      </c>
      <c r="N7732" s="4"/>
      <c r="R7732" s="4"/>
    </row>
    <row r="7733" spans="1:18" x14ac:dyDescent="0.25">
      <c r="A7733" s="9">
        <v>45249.166666666664</v>
      </c>
      <c r="B7733" s="5">
        <v>45249</v>
      </c>
      <c r="C7733" s="6">
        <v>36204.417096354169</v>
      </c>
      <c r="D7733" s="6">
        <v>0.30148595650990806</v>
      </c>
      <c r="E7733" s="6">
        <v>19930</v>
      </c>
      <c r="F7733" s="14">
        <f t="shared" si="840"/>
        <v>8.327325246185722E-4</v>
      </c>
      <c r="G7733" s="14">
        <f t="shared" si="841"/>
        <v>1.5127243176613549E-3</v>
      </c>
      <c r="H7733" s="6">
        <f t="shared" si="844"/>
        <v>0</v>
      </c>
      <c r="I7733" s="14">
        <f t="shared" si="845"/>
        <v>0</v>
      </c>
      <c r="J7733" s="9" t="b">
        <f t="shared" si="842"/>
        <v>0</v>
      </c>
      <c r="K7733" t="b">
        <f t="shared" si="846"/>
        <v>0</v>
      </c>
      <c r="L7733" s="35">
        <v>0.30148595650990806</v>
      </c>
      <c r="M7733" s="37">
        <f t="shared" si="843"/>
        <v>0</v>
      </c>
      <c r="N7733" s="4"/>
      <c r="R7733" s="4"/>
    </row>
    <row r="7734" spans="1:18" x14ac:dyDescent="0.25">
      <c r="A7734" s="9">
        <v>45249.208333333336</v>
      </c>
      <c r="B7734" s="5">
        <v>45249</v>
      </c>
      <c r="C7734" s="6">
        <v>36207.622985026042</v>
      </c>
      <c r="D7734" s="6">
        <v>0.2955426002542178</v>
      </c>
      <c r="E7734" s="6">
        <v>19930</v>
      </c>
      <c r="F7734" s="14">
        <f t="shared" si="840"/>
        <v>8.1624413835849386E-4</v>
      </c>
      <c r="G7734" s="14">
        <f t="shared" si="841"/>
        <v>1.4829031623392764E-3</v>
      </c>
      <c r="H7734" s="6">
        <f t="shared" si="844"/>
        <v>0</v>
      </c>
      <c r="I7734" s="14">
        <f t="shared" si="845"/>
        <v>0</v>
      </c>
      <c r="J7734" s="9" t="b">
        <f t="shared" si="842"/>
        <v>0</v>
      </c>
      <c r="K7734" t="b">
        <f t="shared" si="846"/>
        <v>0</v>
      </c>
      <c r="L7734" s="35">
        <v>0.2955426002542178</v>
      </c>
      <c r="M7734" s="37">
        <f t="shared" si="843"/>
        <v>0</v>
      </c>
      <c r="N7734" s="4"/>
      <c r="R7734" s="4"/>
    </row>
    <row r="7735" spans="1:18" x14ac:dyDescent="0.25">
      <c r="A7735" s="9">
        <v>45249.25</v>
      </c>
      <c r="B7735" s="5">
        <v>45249</v>
      </c>
      <c r="C7735" s="6">
        <v>36603.395247395834</v>
      </c>
      <c r="D7735" s="6">
        <v>0.29336502750714621</v>
      </c>
      <c r="E7735" s="6">
        <v>19930</v>
      </c>
      <c r="F7735" s="14">
        <f t="shared" si="840"/>
        <v>8.0146944163060347E-4</v>
      </c>
      <c r="G7735" s="14">
        <f t="shared" si="841"/>
        <v>1.4719770572360572E-3</v>
      </c>
      <c r="H7735" s="6">
        <f t="shared" si="844"/>
        <v>0</v>
      </c>
      <c r="I7735" s="14">
        <f t="shared" si="845"/>
        <v>0</v>
      </c>
      <c r="J7735" s="9" t="b">
        <f t="shared" si="842"/>
        <v>0</v>
      </c>
      <c r="K7735" t="b">
        <f t="shared" si="846"/>
        <v>0</v>
      </c>
      <c r="L7735" s="35">
        <v>0.29336502750714621</v>
      </c>
      <c r="M7735" s="37">
        <f t="shared" si="843"/>
        <v>0</v>
      </c>
      <c r="N7735" s="4"/>
      <c r="R7735" s="4"/>
    </row>
    <row r="7736" spans="1:18" x14ac:dyDescent="0.25">
      <c r="A7736" s="9">
        <v>45249.291666666664</v>
      </c>
      <c r="B7736" s="5">
        <v>45249</v>
      </c>
      <c r="C7736" s="6">
        <v>37437.959045138887</v>
      </c>
      <c r="D7736" s="6">
        <v>0.98659919523530537</v>
      </c>
      <c r="E7736" s="6">
        <v>19930</v>
      </c>
      <c r="F7736" s="14">
        <f t="shared" si="840"/>
        <v>2.6352910799591514E-3</v>
      </c>
      <c r="G7736" s="14">
        <f t="shared" si="841"/>
        <v>4.9503221035389136E-3</v>
      </c>
      <c r="H7736" s="6">
        <f t="shared" si="844"/>
        <v>0.7</v>
      </c>
      <c r="I7736" s="14">
        <f t="shared" si="845"/>
        <v>238.61058216387033</v>
      </c>
      <c r="J7736" s="9" t="b">
        <f t="shared" si="842"/>
        <v>0</v>
      </c>
      <c r="K7736" t="b">
        <f t="shared" si="846"/>
        <v>0</v>
      </c>
      <c r="L7736" s="35">
        <v>0.98659919523530537</v>
      </c>
      <c r="M7736" s="37">
        <f t="shared" si="843"/>
        <v>0</v>
      </c>
      <c r="N7736" s="4"/>
      <c r="R7736" s="4"/>
    </row>
    <row r="7737" spans="1:18" x14ac:dyDescent="0.25">
      <c r="A7737" s="9">
        <v>45249.333333333336</v>
      </c>
      <c r="B7737" s="5">
        <v>45249</v>
      </c>
      <c r="C7737" s="6">
        <v>38628.817526041668</v>
      </c>
      <c r="D7737" s="6">
        <v>398.76536382993061</v>
      </c>
      <c r="E7737" s="6">
        <v>19930</v>
      </c>
      <c r="F7737" s="14">
        <f t="shared" si="840"/>
        <v>1.0323002084159123</v>
      </c>
      <c r="G7737" s="14">
        <f t="shared" si="841"/>
        <v>2.0008297231807859</v>
      </c>
      <c r="H7737" s="6">
        <f t="shared" si="844"/>
        <v>397.8</v>
      </c>
      <c r="I7737" s="14">
        <f t="shared" si="845"/>
        <v>40320.324800703296</v>
      </c>
      <c r="J7737" s="9" t="b">
        <f t="shared" si="842"/>
        <v>1</v>
      </c>
      <c r="K7737" t="b">
        <f t="shared" si="846"/>
        <v>1</v>
      </c>
      <c r="L7737" s="35">
        <v>398.76536382993061</v>
      </c>
      <c r="M7737" s="37">
        <f t="shared" si="843"/>
        <v>398.76536382993061</v>
      </c>
      <c r="N7737" s="4"/>
      <c r="R7737" s="4"/>
    </row>
    <row r="7738" spans="1:18" x14ac:dyDescent="0.25">
      <c r="A7738" s="9">
        <v>45249.375</v>
      </c>
      <c r="B7738" s="5">
        <v>45249</v>
      </c>
      <c r="C7738" s="6">
        <v>40187.03762261285</v>
      </c>
      <c r="D7738" s="6">
        <v>2835.3343777804903</v>
      </c>
      <c r="E7738" s="6">
        <v>19930</v>
      </c>
      <c r="F7738" s="14">
        <f t="shared" si="840"/>
        <v>7.055345567907886</v>
      </c>
      <c r="G7738" s="14">
        <f t="shared" si="841"/>
        <v>14.226464514703915</v>
      </c>
      <c r="H7738" s="6">
        <f t="shared" si="844"/>
        <v>2436.6</v>
      </c>
      <c r="I7738" s="14">
        <f t="shared" si="845"/>
        <v>611.0360179223552</v>
      </c>
      <c r="J7738" s="9" t="b">
        <f t="shared" si="842"/>
        <v>1</v>
      </c>
      <c r="K7738" t="b">
        <f t="shared" si="846"/>
        <v>1</v>
      </c>
      <c r="L7738" s="35">
        <v>2835.3343777804903</v>
      </c>
      <c r="M7738" s="37">
        <f t="shared" si="843"/>
        <v>2835.3343777804903</v>
      </c>
      <c r="N7738" s="4"/>
      <c r="R7738" s="4"/>
    </row>
    <row r="7739" spans="1:18" x14ac:dyDescent="0.25">
      <c r="A7739" s="9">
        <v>45249.416666666664</v>
      </c>
      <c r="B7739" s="5">
        <v>45249</v>
      </c>
      <c r="C7739" s="6">
        <v>41574.380308159722</v>
      </c>
      <c r="D7739" s="6">
        <v>4660.5735373263888</v>
      </c>
      <c r="E7739" s="6">
        <v>19930</v>
      </c>
      <c r="F7739" s="14">
        <f t="shared" si="840"/>
        <v>11.210205667002251</v>
      </c>
      <c r="G7739" s="14">
        <f t="shared" si="841"/>
        <v>23.384714186283936</v>
      </c>
      <c r="H7739" s="6">
        <f t="shared" si="844"/>
        <v>1825.2</v>
      </c>
      <c r="I7739" s="14">
        <f t="shared" si="845"/>
        <v>64.37335978089375</v>
      </c>
      <c r="J7739" s="9" t="b">
        <f t="shared" si="842"/>
        <v>1</v>
      </c>
      <c r="K7739" t="b">
        <f t="shared" si="846"/>
        <v>1</v>
      </c>
      <c r="L7739" s="35">
        <v>4660.5735373263888</v>
      </c>
      <c r="M7739" s="37">
        <f t="shared" si="843"/>
        <v>4660.5735373263888</v>
      </c>
      <c r="N7739" s="4"/>
      <c r="R7739" s="4"/>
    </row>
    <row r="7740" spans="1:18" x14ac:dyDescent="0.25">
      <c r="A7740" s="9">
        <v>45249.458333333336</v>
      </c>
      <c r="B7740" s="5">
        <v>45249</v>
      </c>
      <c r="C7740" s="6">
        <v>42428.526948784725</v>
      </c>
      <c r="D7740" s="6">
        <v>6112.8055995008681</v>
      </c>
      <c r="E7740" s="6">
        <v>19930</v>
      </c>
      <c r="F7740" s="14">
        <f t="shared" si="840"/>
        <v>14.407301028573553</v>
      </c>
      <c r="G7740" s="14">
        <f t="shared" si="841"/>
        <v>30.671377819873904</v>
      </c>
      <c r="H7740" s="6">
        <f t="shared" si="844"/>
        <v>1452.2</v>
      </c>
      <c r="I7740" s="14">
        <f t="shared" si="845"/>
        <v>31.159255151096222</v>
      </c>
      <c r="J7740" s="9" t="b">
        <f t="shared" si="842"/>
        <v>1</v>
      </c>
      <c r="K7740" t="b">
        <f t="shared" si="846"/>
        <v>1</v>
      </c>
      <c r="L7740" s="35">
        <v>6112.8055995008681</v>
      </c>
      <c r="M7740" s="37">
        <f t="shared" si="843"/>
        <v>6112.8055995008681</v>
      </c>
      <c r="N7740" s="4"/>
      <c r="R7740" s="4"/>
    </row>
    <row r="7741" spans="1:18" x14ac:dyDescent="0.25">
      <c r="A7741" s="9">
        <v>45249.5</v>
      </c>
      <c r="B7741" s="5">
        <v>45249</v>
      </c>
      <c r="C7741" s="6">
        <v>43094.269409722219</v>
      </c>
      <c r="D7741" s="6">
        <v>7112.3264708116321</v>
      </c>
      <c r="E7741" s="6">
        <v>19930</v>
      </c>
      <c r="F7741" s="14">
        <f t="shared" si="840"/>
        <v>16.504111957881495</v>
      </c>
      <c r="G7741" s="14">
        <f t="shared" si="841"/>
        <v>35.6865352273539</v>
      </c>
      <c r="H7741" s="6">
        <f t="shared" si="844"/>
        <v>999.5</v>
      </c>
      <c r="I7741" s="14">
        <f t="shared" si="845"/>
        <v>16.35092076348073</v>
      </c>
      <c r="J7741" s="9" t="b">
        <f t="shared" si="842"/>
        <v>1</v>
      </c>
      <c r="K7741" t="b">
        <f t="shared" si="846"/>
        <v>1</v>
      </c>
      <c r="L7741" s="35">
        <v>7112.3264708116321</v>
      </c>
      <c r="M7741" s="37">
        <f t="shared" si="843"/>
        <v>7112.3264708116321</v>
      </c>
      <c r="N7741" s="4"/>
      <c r="R7741" s="4"/>
    </row>
    <row r="7742" spans="1:18" x14ac:dyDescent="0.25">
      <c r="A7742" s="9">
        <v>45249.541666666664</v>
      </c>
      <c r="B7742" s="5">
        <v>45249</v>
      </c>
      <c r="C7742" s="6">
        <v>43587.902651909724</v>
      </c>
      <c r="D7742" s="6">
        <v>7152.5524555121528</v>
      </c>
      <c r="E7742" s="6">
        <v>19930</v>
      </c>
      <c r="F7742" s="14">
        <f t="shared" si="840"/>
        <v>16.409489836278638</v>
      </c>
      <c r="G7742" s="14">
        <f t="shared" si="841"/>
        <v>35.888371578084062</v>
      </c>
      <c r="H7742" s="6">
        <f t="shared" si="844"/>
        <v>40.200000000000003</v>
      </c>
      <c r="I7742" s="14">
        <f t="shared" si="845"/>
        <v>0.56521589897450997</v>
      </c>
      <c r="J7742" s="9" t="b">
        <f t="shared" si="842"/>
        <v>1</v>
      </c>
      <c r="K7742" t="b">
        <f t="shared" si="846"/>
        <v>1</v>
      </c>
      <c r="L7742" s="35">
        <v>7152.5524555121528</v>
      </c>
      <c r="M7742" s="37">
        <f t="shared" si="843"/>
        <v>7152.5524555121528</v>
      </c>
      <c r="N7742" s="4"/>
      <c r="R7742" s="4"/>
    </row>
    <row r="7743" spans="1:18" x14ac:dyDescent="0.25">
      <c r="A7743" s="9">
        <v>45249.583333333336</v>
      </c>
      <c r="B7743" s="5">
        <v>45249</v>
      </c>
      <c r="C7743" s="6">
        <v>43898.670305989581</v>
      </c>
      <c r="D7743" s="6">
        <v>6447.6243649631078</v>
      </c>
      <c r="E7743" s="6">
        <v>19930</v>
      </c>
      <c r="F7743" s="14">
        <f t="shared" si="840"/>
        <v>14.687516318878997</v>
      </c>
      <c r="G7743" s="14">
        <f t="shared" si="841"/>
        <v>32.351351555258944</v>
      </c>
      <c r="H7743" s="6">
        <f t="shared" si="844"/>
        <v>-704.9</v>
      </c>
      <c r="I7743" s="14">
        <f t="shared" si="845"/>
        <v>-9.8552230743413141</v>
      </c>
      <c r="J7743" s="9" t="b">
        <f t="shared" si="842"/>
        <v>1</v>
      </c>
      <c r="K7743" t="b">
        <f t="shared" si="846"/>
        <v>1</v>
      </c>
      <c r="L7743" s="35">
        <v>6447.6243649631078</v>
      </c>
      <c r="M7743" s="37">
        <f t="shared" si="843"/>
        <v>6447.6243649631078</v>
      </c>
      <c r="N7743" s="4"/>
      <c r="R7743" s="4"/>
    </row>
    <row r="7744" spans="1:18" x14ac:dyDescent="0.25">
      <c r="A7744" s="9">
        <v>45249.625</v>
      </c>
      <c r="B7744" s="5">
        <v>45249</v>
      </c>
      <c r="C7744" s="6">
        <v>44025.468387586807</v>
      </c>
      <c r="D7744" s="6">
        <v>6733.9954372829861</v>
      </c>
      <c r="E7744" s="6">
        <v>19930</v>
      </c>
      <c r="F7744" s="14">
        <f t="shared" si="840"/>
        <v>15.295681531423908</v>
      </c>
      <c r="G7744" s="14">
        <f t="shared" si="841"/>
        <v>33.788236012458533</v>
      </c>
      <c r="H7744" s="6">
        <f t="shared" si="844"/>
        <v>286.39999999999998</v>
      </c>
      <c r="I7744" s="14">
        <f t="shared" si="845"/>
        <v>4.4419461151663837</v>
      </c>
      <c r="J7744" s="9" t="b">
        <f t="shared" si="842"/>
        <v>1</v>
      </c>
      <c r="K7744" t="b">
        <f t="shared" si="846"/>
        <v>1</v>
      </c>
      <c r="L7744" s="35">
        <v>6733.9954372829861</v>
      </c>
      <c r="M7744" s="37">
        <f t="shared" si="843"/>
        <v>6733.9954372829861</v>
      </c>
      <c r="N7744" s="4"/>
      <c r="R7744" s="4"/>
    </row>
    <row r="7745" spans="1:18" x14ac:dyDescent="0.25">
      <c r="A7745" s="9">
        <v>45249.666666666664</v>
      </c>
      <c r="B7745" s="5">
        <v>45249</v>
      </c>
      <c r="C7745" s="6">
        <v>44196.052890624997</v>
      </c>
      <c r="D7745" s="6">
        <v>6630.0342762586806</v>
      </c>
      <c r="E7745" s="6">
        <v>19930</v>
      </c>
      <c r="F7745" s="14">
        <f t="shared" si="840"/>
        <v>15.00141719140956</v>
      </c>
      <c r="G7745" s="14">
        <f t="shared" si="841"/>
        <v>33.266604497033022</v>
      </c>
      <c r="H7745" s="6">
        <f t="shared" si="844"/>
        <v>-104</v>
      </c>
      <c r="I7745" s="14">
        <f t="shared" si="845"/>
        <v>-1.5444025908333796</v>
      </c>
      <c r="J7745" s="9" t="b">
        <f t="shared" si="842"/>
        <v>1</v>
      </c>
      <c r="K7745" t="b">
        <f t="shared" si="846"/>
        <v>1</v>
      </c>
      <c r="L7745" s="35">
        <v>6630.0342762586806</v>
      </c>
      <c r="M7745" s="37">
        <f t="shared" si="843"/>
        <v>6630.0342762586806</v>
      </c>
      <c r="N7745" s="4"/>
      <c r="R7745" s="4"/>
    </row>
    <row r="7746" spans="1:18" x14ac:dyDescent="0.25">
      <c r="A7746" s="9">
        <v>45249.708333333336</v>
      </c>
      <c r="B7746" s="5">
        <v>45249</v>
      </c>
      <c r="C7746" s="6">
        <v>44486.539624565972</v>
      </c>
      <c r="D7746" s="6">
        <v>4353.3872294786242</v>
      </c>
      <c r="E7746" s="6">
        <v>19930</v>
      </c>
      <c r="F7746" s="14">
        <f t="shared" si="840"/>
        <v>9.7858526786260409</v>
      </c>
      <c r="G7746" s="14">
        <f t="shared" si="841"/>
        <v>21.843388005412063</v>
      </c>
      <c r="H7746" s="6">
        <f t="shared" si="844"/>
        <v>-2276.6</v>
      </c>
      <c r="I7746" s="14">
        <f t="shared" si="845"/>
        <v>-34.337680698759257</v>
      </c>
      <c r="J7746" s="9" t="b">
        <f t="shared" si="842"/>
        <v>1</v>
      </c>
      <c r="K7746" t="b">
        <f t="shared" si="846"/>
        <v>1</v>
      </c>
      <c r="L7746" s="35">
        <v>4353.3872294786242</v>
      </c>
      <c r="M7746" s="37">
        <f t="shared" si="843"/>
        <v>4353.3872294786242</v>
      </c>
      <c r="N7746" s="4"/>
      <c r="R7746" s="4"/>
    </row>
    <row r="7747" spans="1:18" x14ac:dyDescent="0.25">
      <c r="A7747" s="9">
        <v>45249.75</v>
      </c>
      <c r="B7747" s="5">
        <v>45249</v>
      </c>
      <c r="C7747" s="6">
        <v>45442.4843999566</v>
      </c>
      <c r="D7747" s="6">
        <v>533.02089096966722</v>
      </c>
      <c r="E7747" s="6">
        <v>19930</v>
      </c>
      <c r="F7747" s="14">
        <f t="shared" ref="F7747:F7810" si="847">D7747/C7747*100</f>
        <v>1.1729571963503305</v>
      </c>
      <c r="G7747" s="14">
        <f t="shared" ref="G7747:G7810" si="848">D7747/E7747*100</f>
        <v>2.6744650826375675</v>
      </c>
      <c r="H7747" s="6">
        <f t="shared" si="844"/>
        <v>-3820.4</v>
      </c>
      <c r="I7747" s="14">
        <f t="shared" si="845"/>
        <v>-87.756953347279961</v>
      </c>
      <c r="J7747" s="9" t="b">
        <f t="shared" ref="J7747:J7810" si="849">D7747&gt;5</f>
        <v>1</v>
      </c>
      <c r="K7747" t="b">
        <f t="shared" si="846"/>
        <v>1</v>
      </c>
      <c r="L7747" s="35">
        <v>533.02089096966722</v>
      </c>
      <c r="M7747" s="37">
        <f t="shared" ref="M7747:M7810" si="850">IF(L7747&lt;=2,0,L7747)</f>
        <v>533.02089096966722</v>
      </c>
      <c r="N7747" s="4"/>
      <c r="R7747" s="4"/>
    </row>
    <row r="7748" spans="1:18" x14ac:dyDescent="0.25">
      <c r="A7748" s="9">
        <v>45249.791666666664</v>
      </c>
      <c r="B7748" s="5">
        <v>45249</v>
      </c>
      <c r="C7748" s="6">
        <v>46009.834210069443</v>
      </c>
      <c r="D7748" s="6">
        <v>0.29194169961743882</v>
      </c>
      <c r="E7748" s="6">
        <v>19930</v>
      </c>
      <c r="F7748" s="14">
        <f t="shared" si="847"/>
        <v>6.3452021644873954E-4</v>
      </c>
      <c r="G7748" s="14">
        <f t="shared" si="848"/>
        <v>1.4648354220644197E-3</v>
      </c>
      <c r="H7748" s="6">
        <f t="shared" ref="H7748:H7811" si="851">ROUND(D7748-D7747,1)</f>
        <v>-532.70000000000005</v>
      </c>
      <c r="I7748" s="14">
        <f t="shared" ref="I7748:I7811" si="852">H7748/D7747*100</f>
        <v>-99.939797674893498</v>
      </c>
      <c r="J7748" s="9" t="b">
        <f t="shared" si="849"/>
        <v>0</v>
      </c>
      <c r="K7748" t="b">
        <f t="shared" ref="K7748:K7811" si="853">OR(J7748,ABS(H7748)&gt;5)</f>
        <v>1</v>
      </c>
      <c r="L7748" s="35">
        <v>0.29194169961743882</v>
      </c>
      <c r="M7748" s="37">
        <f t="shared" si="850"/>
        <v>0</v>
      </c>
      <c r="N7748" s="4"/>
      <c r="R7748" s="4"/>
    </row>
    <row r="7749" spans="1:18" x14ac:dyDescent="0.25">
      <c r="A7749" s="9">
        <v>45249.833333333336</v>
      </c>
      <c r="B7749" s="5">
        <v>45249</v>
      </c>
      <c r="C7749" s="6">
        <v>45447.50112847222</v>
      </c>
      <c r="D7749" s="6">
        <v>0.28326196346018051</v>
      </c>
      <c r="E7749" s="6">
        <v>19930</v>
      </c>
      <c r="F7749" s="14">
        <f t="shared" si="847"/>
        <v>6.2327291144005463E-4</v>
      </c>
      <c r="G7749" s="14">
        <f t="shared" si="848"/>
        <v>1.4212843123942826E-3</v>
      </c>
      <c r="H7749" s="6">
        <f t="shared" si="851"/>
        <v>0</v>
      </c>
      <c r="I7749" s="14">
        <f t="shared" si="852"/>
        <v>0</v>
      </c>
      <c r="J7749" s="9" t="b">
        <f t="shared" si="849"/>
        <v>0</v>
      </c>
      <c r="K7749" t="b">
        <f t="shared" si="853"/>
        <v>0</v>
      </c>
      <c r="L7749" s="35">
        <v>0.28326196346018051</v>
      </c>
      <c r="M7749" s="37">
        <f t="shared" si="850"/>
        <v>0</v>
      </c>
      <c r="N7749" s="4"/>
      <c r="R7749" s="4"/>
    </row>
    <row r="7750" spans="1:18" x14ac:dyDescent="0.25">
      <c r="A7750" s="9">
        <v>45249.875</v>
      </c>
      <c r="B7750" s="5">
        <v>45249</v>
      </c>
      <c r="C7750" s="6">
        <v>44675.941193576386</v>
      </c>
      <c r="D7750" s="6">
        <v>0.30770323203669653</v>
      </c>
      <c r="E7750" s="6">
        <v>19930</v>
      </c>
      <c r="F7750" s="14">
        <f t="shared" si="847"/>
        <v>6.8874482286438951E-4</v>
      </c>
      <c r="G7750" s="14">
        <f t="shared" si="848"/>
        <v>1.543919879762652E-3</v>
      </c>
      <c r="H7750" s="6">
        <f t="shared" si="851"/>
        <v>0</v>
      </c>
      <c r="I7750" s="14">
        <f t="shared" si="852"/>
        <v>0</v>
      </c>
      <c r="J7750" s="9" t="b">
        <f t="shared" si="849"/>
        <v>0</v>
      </c>
      <c r="K7750" t="b">
        <f t="shared" si="853"/>
        <v>0</v>
      </c>
      <c r="L7750" s="35">
        <v>0.30770323203669653</v>
      </c>
      <c r="M7750" s="37">
        <f t="shared" si="850"/>
        <v>0</v>
      </c>
      <c r="N7750" s="4"/>
      <c r="R7750" s="4"/>
    </row>
    <row r="7751" spans="1:18" x14ac:dyDescent="0.25">
      <c r="A7751" s="9">
        <v>45249.916666666664</v>
      </c>
      <c r="B7751" s="5">
        <v>45249</v>
      </c>
      <c r="C7751" s="6">
        <v>43557.975671657987</v>
      </c>
      <c r="D7751" s="6">
        <v>0.29078634056780073</v>
      </c>
      <c r="E7751" s="6">
        <v>19930</v>
      </c>
      <c r="F7751" s="14">
        <f t="shared" si="847"/>
        <v>6.67584606685493E-4</v>
      </c>
      <c r="G7751" s="14">
        <f t="shared" si="848"/>
        <v>1.4590383370185686E-3</v>
      </c>
      <c r="H7751" s="6">
        <f t="shared" si="851"/>
        <v>0</v>
      </c>
      <c r="I7751" s="14">
        <f t="shared" si="852"/>
        <v>0</v>
      </c>
      <c r="J7751" s="9" t="b">
        <f t="shared" si="849"/>
        <v>0</v>
      </c>
      <c r="K7751" t="b">
        <f t="shared" si="853"/>
        <v>0</v>
      </c>
      <c r="L7751" s="35">
        <v>0.29078634056780073</v>
      </c>
      <c r="M7751" s="37">
        <f t="shared" si="850"/>
        <v>0</v>
      </c>
      <c r="N7751" s="4"/>
      <c r="R7751" s="4"/>
    </row>
    <row r="7752" spans="1:18" x14ac:dyDescent="0.25">
      <c r="A7752" s="9">
        <v>45249.958333333336</v>
      </c>
      <c r="B7752" s="5">
        <v>45249</v>
      </c>
      <c r="C7752" s="6">
        <v>41952.034036458332</v>
      </c>
      <c r="D7752" s="6">
        <v>0.27770243893067043</v>
      </c>
      <c r="E7752" s="6">
        <v>19930</v>
      </c>
      <c r="F7752" s="14">
        <f t="shared" si="847"/>
        <v>6.6195226360021939E-4</v>
      </c>
      <c r="G7752" s="14">
        <f t="shared" si="848"/>
        <v>1.3933890563505792E-3</v>
      </c>
      <c r="H7752" s="6">
        <f t="shared" si="851"/>
        <v>0</v>
      </c>
      <c r="I7752" s="14">
        <f t="shared" si="852"/>
        <v>0</v>
      </c>
      <c r="J7752" s="9" t="b">
        <f t="shared" si="849"/>
        <v>0</v>
      </c>
      <c r="K7752" t="b">
        <f t="shared" si="853"/>
        <v>0</v>
      </c>
      <c r="L7752" s="35">
        <v>0.27770243893067043</v>
      </c>
      <c r="M7752" s="37">
        <f t="shared" si="850"/>
        <v>0</v>
      </c>
      <c r="N7752" s="4"/>
      <c r="R7752" s="4"/>
    </row>
    <row r="7753" spans="1:18" x14ac:dyDescent="0.25">
      <c r="A7753" s="9">
        <v>45250</v>
      </c>
      <c r="B7753" s="5">
        <v>45250</v>
      </c>
      <c r="C7753" s="6">
        <v>40177.467608506944</v>
      </c>
      <c r="D7753" s="6">
        <v>0.27979048245482974</v>
      </c>
      <c r="E7753" s="6">
        <v>19930</v>
      </c>
      <c r="F7753" s="14">
        <f t="shared" si="847"/>
        <v>6.9638655472548626E-4</v>
      </c>
      <c r="G7753" s="14">
        <f t="shared" si="848"/>
        <v>1.4038659430749109E-3</v>
      </c>
      <c r="H7753" s="6">
        <f t="shared" si="851"/>
        <v>0</v>
      </c>
      <c r="I7753" s="14">
        <f t="shared" si="852"/>
        <v>0</v>
      </c>
      <c r="J7753" s="9" t="b">
        <f t="shared" si="849"/>
        <v>0</v>
      </c>
      <c r="K7753" t="b">
        <f t="shared" si="853"/>
        <v>0</v>
      </c>
      <c r="L7753" s="35">
        <v>0.27979048245482974</v>
      </c>
      <c r="M7753" s="37">
        <f t="shared" si="850"/>
        <v>0</v>
      </c>
      <c r="N7753" s="4"/>
      <c r="R7753" s="4"/>
    </row>
    <row r="7754" spans="1:18" x14ac:dyDescent="0.25">
      <c r="A7754" s="9">
        <v>45250.041666666664</v>
      </c>
      <c r="B7754" s="5">
        <v>45250</v>
      </c>
      <c r="C7754" s="6">
        <v>38695.653191189238</v>
      </c>
      <c r="D7754" s="6">
        <v>0.30435198140641051</v>
      </c>
      <c r="E7754" s="6">
        <v>19930</v>
      </c>
      <c r="F7754" s="14">
        <f t="shared" si="847"/>
        <v>7.8652757172143969E-4</v>
      </c>
      <c r="G7754" s="14">
        <f t="shared" si="848"/>
        <v>1.5271047737401432E-3</v>
      </c>
      <c r="H7754" s="6">
        <f t="shared" si="851"/>
        <v>0</v>
      </c>
      <c r="I7754" s="14">
        <f t="shared" si="852"/>
        <v>0</v>
      </c>
      <c r="J7754" s="9" t="b">
        <f t="shared" si="849"/>
        <v>0</v>
      </c>
      <c r="K7754" t="b">
        <f t="shared" si="853"/>
        <v>0</v>
      </c>
      <c r="L7754" s="35">
        <v>0.30435198140641051</v>
      </c>
      <c r="M7754" s="37">
        <f t="shared" si="850"/>
        <v>0</v>
      </c>
      <c r="N7754" s="4"/>
      <c r="R7754" s="4"/>
    </row>
    <row r="7755" spans="1:18" x14ac:dyDescent="0.25">
      <c r="A7755" s="9">
        <v>45250.083333333336</v>
      </c>
      <c r="B7755" s="5">
        <v>45250</v>
      </c>
      <c r="C7755" s="6">
        <v>37832.292170138891</v>
      </c>
      <c r="D7755" s="6">
        <v>0.27713169432348678</v>
      </c>
      <c r="E7755" s="6">
        <v>19930</v>
      </c>
      <c r="F7755" s="14">
        <f t="shared" si="847"/>
        <v>7.3252683997357003E-4</v>
      </c>
      <c r="G7755" s="14">
        <f t="shared" si="848"/>
        <v>1.3905253102031449E-3</v>
      </c>
      <c r="H7755" s="6">
        <f t="shared" si="851"/>
        <v>0</v>
      </c>
      <c r="I7755" s="14">
        <f t="shared" si="852"/>
        <v>0</v>
      </c>
      <c r="J7755" s="9" t="b">
        <f t="shared" si="849"/>
        <v>0</v>
      </c>
      <c r="K7755" t="b">
        <f t="shared" si="853"/>
        <v>0</v>
      </c>
      <c r="L7755" s="35">
        <v>0.27713169432348678</v>
      </c>
      <c r="M7755" s="37">
        <f t="shared" si="850"/>
        <v>0</v>
      </c>
      <c r="N7755" s="4"/>
      <c r="R7755" s="4"/>
    </row>
    <row r="7756" spans="1:18" x14ac:dyDescent="0.25">
      <c r="A7756" s="9">
        <v>45250.125</v>
      </c>
      <c r="B7756" s="5">
        <v>45250</v>
      </c>
      <c r="C7756" s="6">
        <v>37244.26569010417</v>
      </c>
      <c r="D7756" s="6">
        <v>0.27876084036297266</v>
      </c>
      <c r="E7756" s="6">
        <v>19930</v>
      </c>
      <c r="F7756" s="14">
        <f t="shared" si="847"/>
        <v>7.484664691269229E-4</v>
      </c>
      <c r="G7756" s="14">
        <f t="shared" si="848"/>
        <v>1.3986996505919351E-3</v>
      </c>
      <c r="H7756" s="6">
        <f t="shared" si="851"/>
        <v>0</v>
      </c>
      <c r="I7756" s="14">
        <f t="shared" si="852"/>
        <v>0</v>
      </c>
      <c r="J7756" s="9" t="b">
        <f t="shared" si="849"/>
        <v>0</v>
      </c>
      <c r="K7756" t="b">
        <f t="shared" si="853"/>
        <v>0</v>
      </c>
      <c r="L7756" s="35">
        <v>0.27876084036297266</v>
      </c>
      <c r="M7756" s="37">
        <f t="shared" si="850"/>
        <v>0</v>
      </c>
      <c r="N7756" s="4"/>
      <c r="R7756" s="4"/>
    </row>
    <row r="7757" spans="1:18" x14ac:dyDescent="0.25">
      <c r="A7757" s="9">
        <v>45250.166666666664</v>
      </c>
      <c r="B7757" s="5">
        <v>45250</v>
      </c>
      <c r="C7757" s="6">
        <v>37034.829171006946</v>
      </c>
      <c r="D7757" s="6">
        <v>0.28398759537272983</v>
      </c>
      <c r="E7757" s="6">
        <v>19930</v>
      </c>
      <c r="F7757" s="14">
        <f t="shared" si="847"/>
        <v>7.6681221900991542E-4</v>
      </c>
      <c r="G7757" s="14">
        <f t="shared" si="848"/>
        <v>1.424925215116557E-3</v>
      </c>
      <c r="H7757" s="6">
        <f t="shared" si="851"/>
        <v>0</v>
      </c>
      <c r="I7757" s="14">
        <f t="shared" si="852"/>
        <v>0</v>
      </c>
      <c r="J7757" s="9" t="b">
        <f t="shared" si="849"/>
        <v>0</v>
      </c>
      <c r="K7757" t="b">
        <f t="shared" si="853"/>
        <v>0</v>
      </c>
      <c r="L7757" s="35">
        <v>0.28398759537272983</v>
      </c>
      <c r="M7757" s="37">
        <f t="shared" si="850"/>
        <v>0</v>
      </c>
      <c r="N7757" s="4"/>
      <c r="R7757" s="4"/>
    </row>
    <row r="7758" spans="1:18" x14ac:dyDescent="0.25">
      <c r="A7758" s="9">
        <v>45250.208333333336</v>
      </c>
      <c r="B7758" s="5">
        <v>45250</v>
      </c>
      <c r="C7758" s="6">
        <v>37610.615069444444</v>
      </c>
      <c r="D7758" s="6">
        <v>0.28842760473489759</v>
      </c>
      <c r="E7758" s="6">
        <v>19930</v>
      </c>
      <c r="F7758" s="14">
        <f t="shared" si="847"/>
        <v>7.6687819170822734E-4</v>
      </c>
      <c r="G7758" s="14">
        <f t="shared" si="848"/>
        <v>1.4472032349969774E-3</v>
      </c>
      <c r="H7758" s="6">
        <f t="shared" si="851"/>
        <v>0</v>
      </c>
      <c r="I7758" s="14">
        <f t="shared" si="852"/>
        <v>0</v>
      </c>
      <c r="J7758" s="9" t="b">
        <f t="shared" si="849"/>
        <v>0</v>
      </c>
      <c r="K7758" t="b">
        <f t="shared" si="853"/>
        <v>0</v>
      </c>
      <c r="L7758" s="35">
        <v>0.28842760473489759</v>
      </c>
      <c r="M7758" s="37">
        <f t="shared" si="850"/>
        <v>0</v>
      </c>
      <c r="N7758" s="4"/>
      <c r="R7758" s="4"/>
    </row>
    <row r="7759" spans="1:18" x14ac:dyDescent="0.25">
      <c r="A7759" s="9">
        <v>45250.25</v>
      </c>
      <c r="B7759" s="5">
        <v>45250</v>
      </c>
      <c r="C7759" s="6">
        <v>39021.329618055555</v>
      </c>
      <c r="D7759" s="6">
        <v>0.28268580360545054</v>
      </c>
      <c r="E7759" s="6">
        <v>19930</v>
      </c>
      <c r="F7759" s="14">
        <f t="shared" si="847"/>
        <v>7.2443918844489858E-4</v>
      </c>
      <c r="G7759" s="14">
        <f t="shared" si="848"/>
        <v>1.4183933949094359E-3</v>
      </c>
      <c r="H7759" s="6">
        <f t="shared" si="851"/>
        <v>0</v>
      </c>
      <c r="I7759" s="14">
        <f t="shared" si="852"/>
        <v>0</v>
      </c>
      <c r="J7759" s="9" t="b">
        <f t="shared" si="849"/>
        <v>0</v>
      </c>
      <c r="K7759" t="b">
        <f t="shared" si="853"/>
        <v>0</v>
      </c>
      <c r="L7759" s="35">
        <v>0.28268580360545054</v>
      </c>
      <c r="M7759" s="37">
        <f t="shared" si="850"/>
        <v>0</v>
      </c>
      <c r="N7759" s="4"/>
      <c r="R7759" s="4"/>
    </row>
    <row r="7760" spans="1:18" x14ac:dyDescent="0.25">
      <c r="A7760" s="9">
        <v>45250.291666666664</v>
      </c>
      <c r="B7760" s="5">
        <v>45250</v>
      </c>
      <c r="C7760" s="6">
        <v>40994.651818576385</v>
      </c>
      <c r="D7760" s="6">
        <v>0.31010767870479161</v>
      </c>
      <c r="E7760" s="6">
        <v>19930</v>
      </c>
      <c r="F7760" s="14">
        <f t="shared" si="847"/>
        <v>7.5645886706682285E-4</v>
      </c>
      <c r="G7760" s="14">
        <f t="shared" si="848"/>
        <v>1.555984338709441E-3</v>
      </c>
      <c r="H7760" s="6">
        <f t="shared" si="851"/>
        <v>0</v>
      </c>
      <c r="I7760" s="14">
        <f t="shared" si="852"/>
        <v>0</v>
      </c>
      <c r="J7760" s="9" t="b">
        <f t="shared" si="849"/>
        <v>0</v>
      </c>
      <c r="K7760" t="b">
        <f t="shared" si="853"/>
        <v>0</v>
      </c>
      <c r="L7760" s="35">
        <v>0.31010767870479161</v>
      </c>
      <c r="M7760" s="37">
        <f t="shared" si="850"/>
        <v>0</v>
      </c>
      <c r="N7760" s="4"/>
      <c r="R7760" s="4"/>
    </row>
    <row r="7761" spans="1:18" x14ac:dyDescent="0.25">
      <c r="A7761" s="9">
        <v>45250.333333333336</v>
      </c>
      <c r="B7761" s="5">
        <v>45250</v>
      </c>
      <c r="C7761" s="6">
        <v>42732.9915234375</v>
      </c>
      <c r="D7761" s="6">
        <v>405.59053231828744</v>
      </c>
      <c r="E7761" s="6">
        <v>19930</v>
      </c>
      <c r="F7761" s="14">
        <f t="shared" si="847"/>
        <v>0.94912740217551972</v>
      </c>
      <c r="G7761" s="14">
        <f t="shared" si="848"/>
        <v>2.0350754255809704</v>
      </c>
      <c r="H7761" s="6">
        <f t="shared" si="851"/>
        <v>405.3</v>
      </c>
      <c r="I7761" s="14">
        <f t="shared" si="852"/>
        <v>130696.53795507176</v>
      </c>
      <c r="J7761" s="9" t="b">
        <f t="shared" si="849"/>
        <v>1</v>
      </c>
      <c r="K7761" t="b">
        <f t="shared" si="853"/>
        <v>1</v>
      </c>
      <c r="L7761" s="35">
        <v>405.59053231828744</v>
      </c>
      <c r="M7761" s="37">
        <f t="shared" si="850"/>
        <v>405.59053231828744</v>
      </c>
      <c r="N7761" s="4"/>
      <c r="R7761" s="4"/>
    </row>
    <row r="7762" spans="1:18" x14ac:dyDescent="0.25">
      <c r="A7762" s="9">
        <v>45250.375</v>
      </c>
      <c r="B7762" s="5">
        <v>45250</v>
      </c>
      <c r="C7762" s="6">
        <v>44271.895386284719</v>
      </c>
      <c r="D7762" s="6">
        <v>4274.7786933051211</v>
      </c>
      <c r="E7762" s="6">
        <v>19930</v>
      </c>
      <c r="F7762" s="14">
        <f t="shared" si="847"/>
        <v>9.6557390552323916</v>
      </c>
      <c r="G7762" s="14">
        <f t="shared" si="848"/>
        <v>21.448964843477778</v>
      </c>
      <c r="H7762" s="6">
        <f t="shared" si="851"/>
        <v>3869.2</v>
      </c>
      <c r="I7762" s="14">
        <f t="shared" si="852"/>
        <v>953.96704106585071</v>
      </c>
      <c r="J7762" s="9" t="b">
        <f t="shared" si="849"/>
        <v>1</v>
      </c>
      <c r="K7762" t="b">
        <f t="shared" si="853"/>
        <v>1</v>
      </c>
      <c r="L7762" s="35">
        <v>4274.7786933051211</v>
      </c>
      <c r="M7762" s="37">
        <f t="shared" si="850"/>
        <v>4274.7786933051211</v>
      </c>
      <c r="N7762" s="4"/>
      <c r="R7762" s="4"/>
    </row>
    <row r="7763" spans="1:18" x14ac:dyDescent="0.25">
      <c r="A7763" s="9">
        <v>45250.416666666664</v>
      </c>
      <c r="B7763" s="5">
        <v>45250</v>
      </c>
      <c r="C7763" s="6">
        <v>45761.193849826392</v>
      </c>
      <c r="D7763" s="6">
        <v>6877.9749468315977</v>
      </c>
      <c r="E7763" s="6">
        <v>19930</v>
      </c>
      <c r="F7763" s="14">
        <f t="shared" si="847"/>
        <v>15.030147529373714</v>
      </c>
      <c r="G7763" s="14">
        <f t="shared" si="848"/>
        <v>34.510662051337668</v>
      </c>
      <c r="H7763" s="6">
        <f t="shared" si="851"/>
        <v>2603.1999999999998</v>
      </c>
      <c r="I7763" s="14">
        <f t="shared" si="852"/>
        <v>60.896719731408822</v>
      </c>
      <c r="J7763" s="9" t="b">
        <f t="shared" si="849"/>
        <v>1</v>
      </c>
      <c r="K7763" t="b">
        <f t="shared" si="853"/>
        <v>1</v>
      </c>
      <c r="L7763" s="35">
        <v>6877.9749468315977</v>
      </c>
      <c r="M7763" s="37">
        <f t="shared" si="850"/>
        <v>6877.9749468315977</v>
      </c>
      <c r="N7763" s="4"/>
      <c r="R7763" s="4"/>
    </row>
    <row r="7764" spans="1:18" x14ac:dyDescent="0.25">
      <c r="A7764" s="9">
        <v>45250.458333333336</v>
      </c>
      <c r="B7764" s="5">
        <v>45250</v>
      </c>
      <c r="C7764" s="6">
        <v>46851.284644097221</v>
      </c>
      <c r="D7764" s="6">
        <v>6385.925641818576</v>
      </c>
      <c r="E7764" s="6">
        <v>19930</v>
      </c>
      <c r="F7764" s="14">
        <f t="shared" si="847"/>
        <v>13.630203932141564</v>
      </c>
      <c r="G7764" s="14">
        <f t="shared" si="848"/>
        <v>32.041774419561342</v>
      </c>
      <c r="H7764" s="6">
        <f t="shared" si="851"/>
        <v>-492</v>
      </c>
      <c r="I7764" s="14">
        <f t="shared" si="852"/>
        <v>-7.1532682774112804</v>
      </c>
      <c r="J7764" s="9" t="b">
        <f t="shared" si="849"/>
        <v>1</v>
      </c>
      <c r="K7764" t="b">
        <f t="shared" si="853"/>
        <v>1</v>
      </c>
      <c r="L7764" s="35">
        <v>6385.925641818576</v>
      </c>
      <c r="M7764" s="37">
        <f t="shared" si="850"/>
        <v>6385.925641818576</v>
      </c>
      <c r="N7764" s="4"/>
      <c r="R7764" s="4"/>
    </row>
    <row r="7765" spans="1:18" x14ac:dyDescent="0.25">
      <c r="A7765" s="9">
        <v>45250.5</v>
      </c>
      <c r="B7765" s="5">
        <v>45250</v>
      </c>
      <c r="C7765" s="6">
        <v>47307.019557291664</v>
      </c>
      <c r="D7765" s="6">
        <v>6829.596881510417</v>
      </c>
      <c r="E7765" s="6">
        <v>19930</v>
      </c>
      <c r="F7765" s="14">
        <f t="shared" si="847"/>
        <v>14.436751554892105</v>
      </c>
      <c r="G7765" s="14">
        <f t="shared" si="848"/>
        <v>34.267922135024669</v>
      </c>
      <c r="H7765" s="6">
        <f t="shared" si="851"/>
        <v>443.7</v>
      </c>
      <c r="I7765" s="14">
        <f t="shared" si="852"/>
        <v>6.9480921778106346</v>
      </c>
      <c r="J7765" s="9" t="b">
        <f t="shared" si="849"/>
        <v>1</v>
      </c>
      <c r="K7765" t="b">
        <f t="shared" si="853"/>
        <v>1</v>
      </c>
      <c r="L7765" s="35">
        <v>6829.596881510417</v>
      </c>
      <c r="M7765" s="37">
        <f t="shared" si="850"/>
        <v>6829.596881510417</v>
      </c>
      <c r="N7765" s="4"/>
      <c r="R7765" s="4"/>
    </row>
    <row r="7766" spans="1:18" x14ac:dyDescent="0.25">
      <c r="A7766" s="9">
        <v>45250.541666666664</v>
      </c>
      <c r="B7766" s="5">
        <v>45250</v>
      </c>
      <c r="C7766" s="6">
        <v>48123.906132812503</v>
      </c>
      <c r="D7766" s="6">
        <v>6726.5543782552086</v>
      </c>
      <c r="E7766" s="6">
        <v>19930</v>
      </c>
      <c r="F7766" s="14">
        <f t="shared" si="847"/>
        <v>13.977573557082509</v>
      </c>
      <c r="G7766" s="14">
        <f t="shared" si="848"/>
        <v>33.750900041421019</v>
      </c>
      <c r="H7766" s="6">
        <f t="shared" si="851"/>
        <v>-103</v>
      </c>
      <c r="I7766" s="14">
        <f t="shared" si="852"/>
        <v>-1.5081417217881354</v>
      </c>
      <c r="J7766" s="9" t="b">
        <f t="shared" si="849"/>
        <v>1</v>
      </c>
      <c r="K7766" t="b">
        <f t="shared" si="853"/>
        <v>1</v>
      </c>
      <c r="L7766" s="35">
        <v>6726.5543782552086</v>
      </c>
      <c r="M7766" s="37">
        <f t="shared" si="850"/>
        <v>6726.5543782552086</v>
      </c>
      <c r="N7766" s="4"/>
      <c r="R7766" s="4"/>
    </row>
    <row r="7767" spans="1:18" x14ac:dyDescent="0.25">
      <c r="A7767" s="9">
        <v>45250.583333333336</v>
      </c>
      <c r="B7767" s="5">
        <v>45250</v>
      </c>
      <c r="C7767" s="6">
        <v>48909.426588541668</v>
      </c>
      <c r="D7767" s="6">
        <v>6404.2911572265621</v>
      </c>
      <c r="E7767" s="6">
        <v>19930</v>
      </c>
      <c r="F7767" s="14">
        <f t="shared" si="847"/>
        <v>13.094185730500749</v>
      </c>
      <c r="G7767" s="14">
        <f t="shared" si="848"/>
        <v>32.133924521959671</v>
      </c>
      <c r="H7767" s="6">
        <f t="shared" si="851"/>
        <v>-322.3</v>
      </c>
      <c r="I7767" s="14">
        <f t="shared" si="852"/>
        <v>-4.7914575855045856</v>
      </c>
      <c r="J7767" s="9" t="b">
        <f t="shared" si="849"/>
        <v>1</v>
      </c>
      <c r="K7767" t="b">
        <f t="shared" si="853"/>
        <v>1</v>
      </c>
      <c r="L7767" s="35">
        <v>6404.2911572265621</v>
      </c>
      <c r="M7767" s="37">
        <f t="shared" si="850"/>
        <v>6404.2911572265621</v>
      </c>
      <c r="N7767" s="4"/>
      <c r="R7767" s="4"/>
    </row>
    <row r="7768" spans="1:18" x14ac:dyDescent="0.25">
      <c r="A7768" s="9">
        <v>45250.625</v>
      </c>
      <c r="B7768" s="5">
        <v>45250</v>
      </c>
      <c r="C7768" s="6">
        <v>49418.037170138887</v>
      </c>
      <c r="D7768" s="6">
        <v>5857.1286903211803</v>
      </c>
      <c r="E7768" s="6">
        <v>19930</v>
      </c>
      <c r="F7768" s="14">
        <f t="shared" si="847"/>
        <v>11.852208273987017</v>
      </c>
      <c r="G7768" s="14">
        <f t="shared" si="848"/>
        <v>29.388503212850882</v>
      </c>
      <c r="H7768" s="6">
        <f t="shared" si="851"/>
        <v>-547.20000000000005</v>
      </c>
      <c r="I7768" s="14">
        <f t="shared" si="852"/>
        <v>-8.5442711233161681</v>
      </c>
      <c r="J7768" s="9" t="b">
        <f t="shared" si="849"/>
        <v>1</v>
      </c>
      <c r="K7768" t="b">
        <f t="shared" si="853"/>
        <v>1</v>
      </c>
      <c r="L7768" s="35">
        <v>5857.1286903211803</v>
      </c>
      <c r="M7768" s="37">
        <f t="shared" si="850"/>
        <v>5857.1286903211803</v>
      </c>
      <c r="N7768" s="4"/>
      <c r="R7768" s="4"/>
    </row>
    <row r="7769" spans="1:18" x14ac:dyDescent="0.25">
      <c r="A7769" s="9">
        <v>45250.666666666664</v>
      </c>
      <c r="B7769" s="5">
        <v>45250</v>
      </c>
      <c r="C7769" s="6">
        <v>49487.197803819443</v>
      </c>
      <c r="D7769" s="6">
        <v>5406.8269943576388</v>
      </c>
      <c r="E7769" s="6">
        <v>19930</v>
      </c>
      <c r="F7769" s="14">
        <f t="shared" si="847"/>
        <v>10.925708535350404</v>
      </c>
      <c r="G7769" s="14">
        <f t="shared" si="848"/>
        <v>27.129086775502454</v>
      </c>
      <c r="H7769" s="6">
        <f t="shared" si="851"/>
        <v>-450.3</v>
      </c>
      <c r="I7769" s="14">
        <f t="shared" si="852"/>
        <v>-7.6880673758135831</v>
      </c>
      <c r="J7769" s="9" t="b">
        <f t="shared" si="849"/>
        <v>1</v>
      </c>
      <c r="K7769" t="b">
        <f t="shared" si="853"/>
        <v>1</v>
      </c>
      <c r="L7769" s="35">
        <v>5406.8269943576388</v>
      </c>
      <c r="M7769" s="37">
        <f t="shared" si="850"/>
        <v>5406.8269943576388</v>
      </c>
      <c r="N7769" s="4"/>
      <c r="R7769" s="4"/>
    </row>
    <row r="7770" spans="1:18" x14ac:dyDescent="0.25">
      <c r="A7770" s="9">
        <v>45250.708333333336</v>
      </c>
      <c r="B7770" s="5">
        <v>45250</v>
      </c>
      <c r="C7770" s="6">
        <v>49278.779965277776</v>
      </c>
      <c r="D7770" s="6">
        <v>3100.1138658311634</v>
      </c>
      <c r="E7770" s="6">
        <v>19930</v>
      </c>
      <c r="F7770" s="14">
        <f t="shared" si="847"/>
        <v>6.2909712213158056</v>
      </c>
      <c r="G7770" s="14">
        <f t="shared" si="848"/>
        <v>15.555011870703279</v>
      </c>
      <c r="H7770" s="6">
        <f t="shared" si="851"/>
        <v>-2306.6999999999998</v>
      </c>
      <c r="I7770" s="14">
        <f t="shared" si="852"/>
        <v>-42.662729959867129</v>
      </c>
      <c r="J7770" s="9" t="b">
        <f t="shared" si="849"/>
        <v>1</v>
      </c>
      <c r="K7770" t="b">
        <f t="shared" si="853"/>
        <v>1</v>
      </c>
      <c r="L7770" s="35">
        <v>3100.1138658311634</v>
      </c>
      <c r="M7770" s="37">
        <f t="shared" si="850"/>
        <v>3100.1138658311634</v>
      </c>
      <c r="N7770" s="4"/>
      <c r="R7770" s="4"/>
    </row>
    <row r="7771" spans="1:18" x14ac:dyDescent="0.25">
      <c r="A7771" s="9">
        <v>45250.75</v>
      </c>
      <c r="B7771" s="5">
        <v>45250</v>
      </c>
      <c r="C7771" s="6">
        <v>48944.105798611112</v>
      </c>
      <c r="D7771" s="6">
        <v>381.92510371459855</v>
      </c>
      <c r="E7771" s="6">
        <v>19930</v>
      </c>
      <c r="F7771" s="14">
        <f t="shared" si="847"/>
        <v>0.78032910701463143</v>
      </c>
      <c r="G7771" s="14">
        <f t="shared" si="848"/>
        <v>1.9163326829633645</v>
      </c>
      <c r="H7771" s="6">
        <f t="shared" si="851"/>
        <v>-2718.2</v>
      </c>
      <c r="I7771" s="14">
        <f t="shared" si="852"/>
        <v>-87.680650377376708</v>
      </c>
      <c r="J7771" s="9" t="b">
        <f t="shared" si="849"/>
        <v>1</v>
      </c>
      <c r="K7771" t="b">
        <f t="shared" si="853"/>
        <v>1</v>
      </c>
      <c r="L7771" s="35">
        <v>381.92510371459855</v>
      </c>
      <c r="M7771" s="37">
        <f t="shared" si="850"/>
        <v>381.92510371459855</v>
      </c>
      <c r="N7771" s="4"/>
      <c r="R7771" s="4"/>
    </row>
    <row r="7772" spans="1:18" x14ac:dyDescent="0.25">
      <c r="A7772" s="9">
        <v>45250.791666666664</v>
      </c>
      <c r="B7772" s="5">
        <v>45250</v>
      </c>
      <c r="C7772" s="6">
        <v>49513.549639756944</v>
      </c>
      <c r="D7772" s="6">
        <v>5.60602609316508</v>
      </c>
      <c r="E7772" s="6">
        <v>19930</v>
      </c>
      <c r="F7772" s="14">
        <f t="shared" si="847"/>
        <v>1.1322206010178104E-2</v>
      </c>
      <c r="G7772" s="14">
        <f t="shared" si="848"/>
        <v>2.8128580497566884E-2</v>
      </c>
      <c r="H7772" s="6">
        <f t="shared" si="851"/>
        <v>-376.3</v>
      </c>
      <c r="I7772" s="14">
        <f t="shared" si="852"/>
        <v>-98.527170992456675</v>
      </c>
      <c r="J7772" s="9" t="b">
        <f t="shared" si="849"/>
        <v>1</v>
      </c>
      <c r="K7772" t="b">
        <f t="shared" si="853"/>
        <v>1</v>
      </c>
      <c r="L7772" s="35">
        <v>5.60602609316508</v>
      </c>
      <c r="M7772" s="37">
        <f t="shared" si="850"/>
        <v>5.60602609316508</v>
      </c>
      <c r="N7772" s="4"/>
      <c r="R7772" s="4"/>
    </row>
    <row r="7773" spans="1:18" x14ac:dyDescent="0.25">
      <c r="A7773" s="9">
        <v>45250.833333333336</v>
      </c>
      <c r="B7773" s="5">
        <v>45250</v>
      </c>
      <c r="C7773" s="6">
        <v>48703.28012152778</v>
      </c>
      <c r="D7773" s="6">
        <v>22.225205460455683</v>
      </c>
      <c r="E7773" s="6">
        <v>19930</v>
      </c>
      <c r="F7773" s="14">
        <f t="shared" si="847"/>
        <v>4.5633898589577171E-2</v>
      </c>
      <c r="G7773" s="14">
        <f t="shared" si="848"/>
        <v>0.11151633447293369</v>
      </c>
      <c r="H7773" s="6">
        <f t="shared" si="851"/>
        <v>16.600000000000001</v>
      </c>
      <c r="I7773" s="14">
        <f t="shared" si="852"/>
        <v>296.10993106576649</v>
      </c>
      <c r="J7773" s="9" t="b">
        <f t="shared" si="849"/>
        <v>1</v>
      </c>
      <c r="K7773" t="b">
        <f t="shared" si="853"/>
        <v>1</v>
      </c>
      <c r="L7773" s="35">
        <v>22.225205460455683</v>
      </c>
      <c r="M7773" s="37">
        <f t="shared" si="850"/>
        <v>22.225205460455683</v>
      </c>
      <c r="N7773" s="4"/>
      <c r="R7773" s="4"/>
    </row>
    <row r="7774" spans="1:18" x14ac:dyDescent="0.25">
      <c r="A7774" s="9">
        <v>45250.875</v>
      </c>
      <c r="B7774" s="5">
        <v>45250</v>
      </c>
      <c r="C7774" s="6">
        <v>47590.164804687498</v>
      </c>
      <c r="D7774" s="6">
        <v>0.30063078367047841</v>
      </c>
      <c r="E7774" s="6">
        <v>19930</v>
      </c>
      <c r="F7774" s="14">
        <f t="shared" si="847"/>
        <v>6.3170780119018864E-4</v>
      </c>
      <c r="G7774" s="14">
        <f t="shared" si="848"/>
        <v>1.5084334353762088E-3</v>
      </c>
      <c r="H7774" s="6">
        <f t="shared" si="851"/>
        <v>-21.9</v>
      </c>
      <c r="I7774" s="14">
        <f t="shared" si="852"/>
        <v>-98.536771860065329</v>
      </c>
      <c r="J7774" s="9" t="b">
        <f t="shared" si="849"/>
        <v>0</v>
      </c>
      <c r="K7774" t="b">
        <f t="shared" si="853"/>
        <v>1</v>
      </c>
      <c r="L7774" s="35">
        <v>0.30063078367047841</v>
      </c>
      <c r="M7774" s="37">
        <f t="shared" si="850"/>
        <v>0</v>
      </c>
      <c r="N7774" s="4"/>
      <c r="R7774" s="4"/>
    </row>
    <row r="7775" spans="1:18" x14ac:dyDescent="0.25">
      <c r="A7775" s="9">
        <v>45250.916666666664</v>
      </c>
      <c r="B7775" s="5">
        <v>45250</v>
      </c>
      <c r="C7775" s="6">
        <v>45910.461375868057</v>
      </c>
      <c r="D7775" s="6">
        <v>0.33307605793078743</v>
      </c>
      <c r="E7775" s="6">
        <v>19930</v>
      </c>
      <c r="F7775" s="14">
        <f t="shared" si="847"/>
        <v>7.254905482301739E-4</v>
      </c>
      <c r="G7775" s="14">
        <f t="shared" si="848"/>
        <v>1.6712295932302431E-3</v>
      </c>
      <c r="H7775" s="6">
        <f t="shared" si="851"/>
        <v>0</v>
      </c>
      <c r="I7775" s="14">
        <f t="shared" si="852"/>
        <v>0</v>
      </c>
      <c r="J7775" s="9" t="b">
        <f t="shared" si="849"/>
        <v>0</v>
      </c>
      <c r="K7775" t="b">
        <f t="shared" si="853"/>
        <v>0</v>
      </c>
      <c r="L7775" s="35">
        <v>0.33307605793078743</v>
      </c>
      <c r="M7775" s="37">
        <f t="shared" si="850"/>
        <v>0</v>
      </c>
      <c r="N7775" s="4"/>
      <c r="R7775" s="4"/>
    </row>
    <row r="7776" spans="1:18" x14ac:dyDescent="0.25">
      <c r="A7776" s="9">
        <v>45250.958333333336</v>
      </c>
      <c r="B7776" s="5">
        <v>45250</v>
      </c>
      <c r="C7776" s="6">
        <v>43548.15543402778</v>
      </c>
      <c r="D7776" s="6">
        <v>0.3335431867506769</v>
      </c>
      <c r="E7776" s="6">
        <v>19930</v>
      </c>
      <c r="F7776" s="14">
        <f t="shared" si="847"/>
        <v>7.6591805881645212E-4</v>
      </c>
      <c r="G7776" s="14">
        <f t="shared" si="848"/>
        <v>1.6735734407961713E-3</v>
      </c>
      <c r="H7776" s="6">
        <f t="shared" si="851"/>
        <v>0</v>
      </c>
      <c r="I7776" s="14">
        <f t="shared" si="852"/>
        <v>0</v>
      </c>
      <c r="J7776" s="9" t="b">
        <f t="shared" si="849"/>
        <v>0</v>
      </c>
      <c r="K7776" t="b">
        <f t="shared" si="853"/>
        <v>0</v>
      </c>
      <c r="L7776" s="35">
        <v>0.3335431867506769</v>
      </c>
      <c r="M7776" s="37">
        <f t="shared" si="850"/>
        <v>0</v>
      </c>
      <c r="N7776" s="4"/>
      <c r="R7776" s="4"/>
    </row>
    <row r="7777" spans="1:18" x14ac:dyDescent="0.25">
      <c r="A7777" s="9">
        <v>45251</v>
      </c>
      <c r="B7777" s="5">
        <v>45251</v>
      </c>
      <c r="C7777" s="6">
        <v>41224.173897569446</v>
      </c>
      <c r="D7777" s="6">
        <v>0.33604511168267992</v>
      </c>
      <c r="E7777" s="6">
        <v>19930</v>
      </c>
      <c r="F7777" s="14">
        <f t="shared" si="847"/>
        <v>8.1516518079333285E-4</v>
      </c>
      <c r="G7777" s="14">
        <f t="shared" si="848"/>
        <v>1.6861270029236324E-3</v>
      </c>
      <c r="H7777" s="6">
        <f t="shared" si="851"/>
        <v>0</v>
      </c>
      <c r="I7777" s="14">
        <f t="shared" si="852"/>
        <v>0</v>
      </c>
      <c r="J7777" s="9" t="b">
        <f t="shared" si="849"/>
        <v>0</v>
      </c>
      <c r="K7777" t="b">
        <f t="shared" si="853"/>
        <v>0</v>
      </c>
      <c r="L7777" s="35">
        <v>0.33604511168267992</v>
      </c>
      <c r="M7777" s="37">
        <f t="shared" si="850"/>
        <v>0</v>
      </c>
      <c r="N7777" s="4"/>
      <c r="R7777" s="4"/>
    </row>
    <row r="7778" spans="1:18" x14ac:dyDescent="0.25">
      <c r="A7778" s="9">
        <v>45251.041666666664</v>
      </c>
      <c r="B7778" s="5">
        <v>45251</v>
      </c>
      <c r="C7778" s="6">
        <v>39423.148454861112</v>
      </c>
      <c r="D7778" s="6">
        <v>0.33957725730207233</v>
      </c>
      <c r="E7778" s="6">
        <v>19930</v>
      </c>
      <c r="F7778" s="14">
        <f t="shared" si="847"/>
        <v>8.6136513853246144E-4</v>
      </c>
      <c r="G7778" s="14">
        <f t="shared" si="848"/>
        <v>1.7038497606727161E-3</v>
      </c>
      <c r="H7778" s="6">
        <f t="shared" si="851"/>
        <v>0</v>
      </c>
      <c r="I7778" s="14">
        <f t="shared" si="852"/>
        <v>0</v>
      </c>
      <c r="J7778" s="9" t="b">
        <f t="shared" si="849"/>
        <v>0</v>
      </c>
      <c r="K7778" t="b">
        <f t="shared" si="853"/>
        <v>0</v>
      </c>
      <c r="L7778" s="35">
        <v>0.33957725730207233</v>
      </c>
      <c r="M7778" s="37">
        <f t="shared" si="850"/>
        <v>0</v>
      </c>
      <c r="N7778" s="4"/>
      <c r="R7778" s="4"/>
    </row>
    <row r="7779" spans="1:18" x14ac:dyDescent="0.25">
      <c r="A7779" s="9">
        <v>45251.083333333336</v>
      </c>
      <c r="B7779" s="5">
        <v>45251</v>
      </c>
      <c r="C7779" s="6">
        <v>38108.459418402781</v>
      </c>
      <c r="D7779" s="6">
        <v>0.33901671257283955</v>
      </c>
      <c r="E7779" s="6">
        <v>19930</v>
      </c>
      <c r="F7779" s="14">
        <f t="shared" si="847"/>
        <v>8.8961012265199716E-4</v>
      </c>
      <c r="G7779" s="14">
        <f t="shared" si="848"/>
        <v>1.7010371930398374E-3</v>
      </c>
      <c r="H7779" s="6">
        <f t="shared" si="851"/>
        <v>0</v>
      </c>
      <c r="I7779" s="14">
        <f t="shared" si="852"/>
        <v>0</v>
      </c>
      <c r="J7779" s="9" t="b">
        <f t="shared" si="849"/>
        <v>0</v>
      </c>
      <c r="K7779" t="b">
        <f t="shared" si="853"/>
        <v>0</v>
      </c>
      <c r="L7779" s="35">
        <v>0.33901671257283955</v>
      </c>
      <c r="M7779" s="37">
        <f t="shared" si="850"/>
        <v>0</v>
      </c>
      <c r="N7779" s="4"/>
      <c r="R7779" s="4"/>
    </row>
    <row r="7780" spans="1:18" x14ac:dyDescent="0.25">
      <c r="A7780" s="9">
        <v>45251.125</v>
      </c>
      <c r="B7780" s="5">
        <v>45251</v>
      </c>
      <c r="C7780" s="6">
        <v>37536.785059678819</v>
      </c>
      <c r="D7780" s="6">
        <v>0.34029877472254966</v>
      </c>
      <c r="E7780" s="6">
        <v>19930</v>
      </c>
      <c r="F7780" s="14">
        <f t="shared" si="847"/>
        <v>9.0657410905466975E-4</v>
      </c>
      <c r="G7780" s="14">
        <f t="shared" si="848"/>
        <v>1.7074700186781218E-3</v>
      </c>
      <c r="H7780" s="6">
        <f t="shared" si="851"/>
        <v>0</v>
      </c>
      <c r="I7780" s="14">
        <f t="shared" si="852"/>
        <v>0</v>
      </c>
      <c r="J7780" s="9" t="b">
        <f t="shared" si="849"/>
        <v>0</v>
      </c>
      <c r="K7780" t="b">
        <f t="shared" si="853"/>
        <v>0</v>
      </c>
      <c r="L7780" s="35">
        <v>0.34029877472254966</v>
      </c>
      <c r="M7780" s="37">
        <f t="shared" si="850"/>
        <v>0</v>
      </c>
      <c r="N7780" s="4"/>
      <c r="R7780" s="4"/>
    </row>
    <row r="7781" spans="1:18" x14ac:dyDescent="0.25">
      <c r="A7781" s="9">
        <v>45251.166666666664</v>
      </c>
      <c r="B7781" s="5">
        <v>45251</v>
      </c>
      <c r="C7781" s="6">
        <v>37427.293770616321</v>
      </c>
      <c r="D7781" s="6">
        <v>0.33519136001666389</v>
      </c>
      <c r="E7781" s="6">
        <v>19930</v>
      </c>
      <c r="F7781" s="14">
        <f t="shared" si="847"/>
        <v>8.9558000658818192E-4</v>
      </c>
      <c r="G7781" s="14">
        <f t="shared" si="848"/>
        <v>1.6818432514634416E-3</v>
      </c>
      <c r="H7781" s="6">
        <f t="shared" si="851"/>
        <v>0</v>
      </c>
      <c r="I7781" s="14">
        <f t="shared" si="852"/>
        <v>0</v>
      </c>
      <c r="J7781" s="9" t="b">
        <f t="shared" si="849"/>
        <v>0</v>
      </c>
      <c r="K7781" t="b">
        <f t="shared" si="853"/>
        <v>0</v>
      </c>
      <c r="L7781" s="35">
        <v>0.33519136001666389</v>
      </c>
      <c r="M7781" s="37">
        <f t="shared" si="850"/>
        <v>0</v>
      </c>
      <c r="N7781" s="4"/>
      <c r="R7781" s="4"/>
    </row>
    <row r="7782" spans="1:18" x14ac:dyDescent="0.25">
      <c r="A7782" s="9">
        <v>45251.208333333336</v>
      </c>
      <c r="B7782" s="5">
        <v>45251</v>
      </c>
      <c r="C7782" s="6">
        <v>37981.376809895832</v>
      </c>
      <c r="D7782" s="6">
        <v>0.34889577822552786</v>
      </c>
      <c r="E7782" s="6">
        <v>19930</v>
      </c>
      <c r="F7782" s="14">
        <f t="shared" si="847"/>
        <v>9.1859697443781195E-4</v>
      </c>
      <c r="G7782" s="14">
        <f t="shared" si="848"/>
        <v>1.7506060121702349E-3</v>
      </c>
      <c r="H7782" s="6">
        <f t="shared" si="851"/>
        <v>0</v>
      </c>
      <c r="I7782" s="14">
        <f t="shared" si="852"/>
        <v>0</v>
      </c>
      <c r="J7782" s="9" t="b">
        <f t="shared" si="849"/>
        <v>0</v>
      </c>
      <c r="K7782" t="b">
        <f t="shared" si="853"/>
        <v>0</v>
      </c>
      <c r="L7782" s="35">
        <v>0.34889577822552786</v>
      </c>
      <c r="M7782" s="37">
        <f t="shared" si="850"/>
        <v>0</v>
      </c>
      <c r="N7782" s="4"/>
      <c r="R7782" s="4"/>
    </row>
    <row r="7783" spans="1:18" x14ac:dyDescent="0.25">
      <c r="A7783" s="9">
        <v>45251.25</v>
      </c>
      <c r="B7783" s="5">
        <v>45251</v>
      </c>
      <c r="C7783" s="6">
        <v>39297.545499131942</v>
      </c>
      <c r="D7783" s="6">
        <v>0.33556948175032936</v>
      </c>
      <c r="E7783" s="6">
        <v>19930</v>
      </c>
      <c r="F7783" s="14">
        <f t="shared" si="847"/>
        <v>8.5391969775247632E-4</v>
      </c>
      <c r="G7783" s="14">
        <f t="shared" si="848"/>
        <v>1.6837405005034087E-3</v>
      </c>
      <c r="H7783" s="6">
        <f t="shared" si="851"/>
        <v>0</v>
      </c>
      <c r="I7783" s="14">
        <f t="shared" si="852"/>
        <v>0</v>
      </c>
      <c r="J7783" s="9" t="b">
        <f t="shared" si="849"/>
        <v>0</v>
      </c>
      <c r="K7783" t="b">
        <f t="shared" si="853"/>
        <v>0</v>
      </c>
      <c r="L7783" s="35">
        <v>0.33556948175032936</v>
      </c>
      <c r="M7783" s="37">
        <f t="shared" si="850"/>
        <v>0</v>
      </c>
      <c r="N7783" s="4"/>
      <c r="R7783" s="4"/>
    </row>
    <row r="7784" spans="1:18" x14ac:dyDescent="0.25">
      <c r="A7784" s="9">
        <v>45251.291666666664</v>
      </c>
      <c r="B7784" s="5">
        <v>45251</v>
      </c>
      <c r="C7784" s="6">
        <v>41585.361250000002</v>
      </c>
      <c r="D7784" s="6">
        <v>0.46042893161376319</v>
      </c>
      <c r="E7784" s="6">
        <v>19930</v>
      </c>
      <c r="F7784" s="14">
        <f t="shared" si="847"/>
        <v>1.1071899287967907E-3</v>
      </c>
      <c r="G7784" s="14">
        <f t="shared" si="848"/>
        <v>2.3102304646952497E-3</v>
      </c>
      <c r="H7784" s="6">
        <f t="shared" si="851"/>
        <v>0.1</v>
      </c>
      <c r="I7784" s="14">
        <f t="shared" si="852"/>
        <v>29.800087742902104</v>
      </c>
      <c r="J7784" s="9" t="b">
        <f t="shared" si="849"/>
        <v>0</v>
      </c>
      <c r="K7784" t="b">
        <f t="shared" si="853"/>
        <v>0</v>
      </c>
      <c r="L7784" s="35">
        <v>0.46042893161376319</v>
      </c>
      <c r="M7784" s="37">
        <f t="shared" si="850"/>
        <v>0</v>
      </c>
      <c r="N7784" s="4"/>
      <c r="R7784" s="4"/>
    </row>
    <row r="7785" spans="1:18" x14ac:dyDescent="0.25">
      <c r="A7785" s="9">
        <v>45251.333333333336</v>
      </c>
      <c r="B7785" s="5">
        <v>45251</v>
      </c>
      <c r="C7785" s="6">
        <v>43428.854798177083</v>
      </c>
      <c r="D7785" s="6">
        <v>334.24633115768432</v>
      </c>
      <c r="E7785" s="6">
        <v>19930</v>
      </c>
      <c r="F7785" s="14">
        <f t="shared" si="847"/>
        <v>0.76964113539488099</v>
      </c>
      <c r="G7785" s="14">
        <f t="shared" si="848"/>
        <v>1.6771015110771921</v>
      </c>
      <c r="H7785" s="6">
        <f t="shared" si="851"/>
        <v>333.8</v>
      </c>
      <c r="I7785" s="14">
        <f t="shared" si="852"/>
        <v>72497.616261875664</v>
      </c>
      <c r="J7785" s="9" t="b">
        <f t="shared" si="849"/>
        <v>1</v>
      </c>
      <c r="K7785" t="b">
        <f t="shared" si="853"/>
        <v>1</v>
      </c>
      <c r="L7785" s="35">
        <v>334.24633115768432</v>
      </c>
      <c r="M7785" s="37">
        <f t="shared" si="850"/>
        <v>334.24633115768432</v>
      </c>
      <c r="N7785" s="4"/>
      <c r="R7785" s="4"/>
    </row>
    <row r="7786" spans="1:18" x14ac:dyDescent="0.25">
      <c r="A7786" s="9">
        <v>45251.375</v>
      </c>
      <c r="B7786" s="5">
        <v>45251</v>
      </c>
      <c r="C7786" s="6">
        <v>44814.965967881944</v>
      </c>
      <c r="D7786" s="6">
        <v>2177.0326529269746</v>
      </c>
      <c r="E7786" s="6">
        <v>19930</v>
      </c>
      <c r="F7786" s="14">
        <f t="shared" si="847"/>
        <v>4.857825072292175</v>
      </c>
      <c r="G7786" s="14">
        <f t="shared" si="848"/>
        <v>10.923395147651654</v>
      </c>
      <c r="H7786" s="6">
        <f t="shared" si="851"/>
        <v>1842.8</v>
      </c>
      <c r="I7786" s="14">
        <f t="shared" si="852"/>
        <v>551.32991097234788</v>
      </c>
      <c r="J7786" s="9" t="b">
        <f t="shared" si="849"/>
        <v>1</v>
      </c>
      <c r="K7786" t="b">
        <f t="shared" si="853"/>
        <v>1</v>
      </c>
      <c r="L7786" s="35">
        <v>2177.0326529269746</v>
      </c>
      <c r="M7786" s="37">
        <f t="shared" si="850"/>
        <v>2177.0326529269746</v>
      </c>
      <c r="N7786" s="4"/>
      <c r="R7786" s="4"/>
    </row>
    <row r="7787" spans="1:18" x14ac:dyDescent="0.25">
      <c r="A7787" s="9">
        <v>45251.416666666664</v>
      </c>
      <c r="B7787" s="5">
        <v>45251</v>
      </c>
      <c r="C7787" s="6">
        <v>45828.830069444448</v>
      </c>
      <c r="D7787" s="6">
        <v>3215.9203808593752</v>
      </c>
      <c r="E7787" s="6">
        <v>19930</v>
      </c>
      <c r="F7787" s="14">
        <f t="shared" si="847"/>
        <v>7.0172430236300807</v>
      </c>
      <c r="G7787" s="14">
        <f t="shared" si="848"/>
        <v>16.136078177919593</v>
      </c>
      <c r="H7787" s="6">
        <f t="shared" si="851"/>
        <v>1038.9000000000001</v>
      </c>
      <c r="I7787" s="14">
        <f t="shared" si="852"/>
        <v>47.720919509554484</v>
      </c>
      <c r="J7787" s="9" t="b">
        <f t="shared" si="849"/>
        <v>1</v>
      </c>
      <c r="K7787" t="b">
        <f t="shared" si="853"/>
        <v>1</v>
      </c>
      <c r="L7787" s="35">
        <v>3215.9203808593752</v>
      </c>
      <c r="M7787" s="37">
        <f t="shared" si="850"/>
        <v>3215.9203808593752</v>
      </c>
      <c r="N7787" s="4"/>
      <c r="R7787" s="4"/>
    </row>
    <row r="7788" spans="1:18" x14ac:dyDescent="0.25">
      <c r="A7788" s="9">
        <v>45251.458333333336</v>
      </c>
      <c r="B7788" s="5">
        <v>45251</v>
      </c>
      <c r="C7788" s="6">
        <v>46332.303472222222</v>
      </c>
      <c r="D7788" s="6">
        <v>3388.291514485677</v>
      </c>
      <c r="E7788" s="6">
        <v>19930</v>
      </c>
      <c r="F7788" s="14">
        <f t="shared" si="847"/>
        <v>7.3130219319164054</v>
      </c>
      <c r="G7788" s="14">
        <f t="shared" si="848"/>
        <v>17.000960935703347</v>
      </c>
      <c r="H7788" s="6">
        <f t="shared" si="851"/>
        <v>172.4</v>
      </c>
      <c r="I7788" s="14">
        <f t="shared" si="852"/>
        <v>5.3608292365102139</v>
      </c>
      <c r="J7788" s="9" t="b">
        <f t="shared" si="849"/>
        <v>1</v>
      </c>
      <c r="K7788" t="b">
        <f t="shared" si="853"/>
        <v>1</v>
      </c>
      <c r="L7788" s="35">
        <v>3388.291514485677</v>
      </c>
      <c r="M7788" s="37">
        <f t="shared" si="850"/>
        <v>3388.291514485677</v>
      </c>
      <c r="N7788" s="4"/>
      <c r="R7788" s="4"/>
    </row>
    <row r="7789" spans="1:18" x14ac:dyDescent="0.25">
      <c r="A7789" s="9">
        <v>45251.5</v>
      </c>
      <c r="B7789" s="5">
        <v>45251</v>
      </c>
      <c r="C7789" s="6">
        <v>46399.205577256944</v>
      </c>
      <c r="D7789" s="6">
        <v>4297.2402837456593</v>
      </c>
      <c r="E7789" s="6">
        <v>19930</v>
      </c>
      <c r="F7789" s="14">
        <f t="shared" si="847"/>
        <v>9.2614522819588885</v>
      </c>
      <c r="G7789" s="14">
        <f t="shared" si="848"/>
        <v>21.561667254117708</v>
      </c>
      <c r="H7789" s="6">
        <f t="shared" si="851"/>
        <v>908.9</v>
      </c>
      <c r="I7789" s="14">
        <f t="shared" si="852"/>
        <v>26.824728513301068</v>
      </c>
      <c r="J7789" s="9" t="b">
        <f t="shared" si="849"/>
        <v>1</v>
      </c>
      <c r="K7789" t="b">
        <f t="shared" si="853"/>
        <v>1</v>
      </c>
      <c r="L7789" s="35">
        <v>4297.2402837456593</v>
      </c>
      <c r="M7789" s="37">
        <f t="shared" si="850"/>
        <v>4297.2402837456593</v>
      </c>
      <c r="N7789" s="4"/>
      <c r="R7789" s="4"/>
    </row>
    <row r="7790" spans="1:18" x14ac:dyDescent="0.25">
      <c r="A7790" s="9">
        <v>45251.541666666664</v>
      </c>
      <c r="B7790" s="5">
        <v>45251</v>
      </c>
      <c r="C7790" s="6">
        <v>45864.268272569447</v>
      </c>
      <c r="D7790" s="6">
        <v>4920.5659884982642</v>
      </c>
      <c r="E7790" s="6">
        <v>19930</v>
      </c>
      <c r="F7790" s="14">
        <f t="shared" si="847"/>
        <v>10.728539174015694</v>
      </c>
      <c r="G7790" s="14">
        <f t="shared" si="848"/>
        <v>24.689242290508098</v>
      </c>
      <c r="H7790" s="6">
        <f t="shared" si="851"/>
        <v>623.29999999999995</v>
      </c>
      <c r="I7790" s="14">
        <f t="shared" si="852"/>
        <v>14.504657846516903</v>
      </c>
      <c r="J7790" s="9" t="b">
        <f t="shared" si="849"/>
        <v>1</v>
      </c>
      <c r="K7790" t="b">
        <f t="shared" si="853"/>
        <v>1</v>
      </c>
      <c r="L7790" s="35">
        <v>4920.5659884982642</v>
      </c>
      <c r="M7790" s="37">
        <f t="shared" si="850"/>
        <v>4920.5659884982642</v>
      </c>
      <c r="N7790" s="4"/>
      <c r="R7790" s="4"/>
    </row>
    <row r="7791" spans="1:18" x14ac:dyDescent="0.25">
      <c r="A7791" s="9">
        <v>45251.583333333336</v>
      </c>
      <c r="B7791" s="5">
        <v>45251</v>
      </c>
      <c r="C7791" s="6">
        <v>45708.54287326389</v>
      </c>
      <c r="D7791" s="6">
        <v>4847.7057486979165</v>
      </c>
      <c r="E7791" s="6">
        <v>19930</v>
      </c>
      <c r="F7791" s="14">
        <f t="shared" si="847"/>
        <v>10.605688661174682</v>
      </c>
      <c r="G7791" s="14">
        <f t="shared" si="848"/>
        <v>24.323661558945894</v>
      </c>
      <c r="H7791" s="6">
        <f t="shared" si="851"/>
        <v>-72.900000000000006</v>
      </c>
      <c r="I7791" s="14">
        <f t="shared" si="852"/>
        <v>-1.4815368835699483</v>
      </c>
      <c r="J7791" s="9" t="b">
        <f t="shared" si="849"/>
        <v>1</v>
      </c>
      <c r="K7791" t="b">
        <f t="shared" si="853"/>
        <v>1</v>
      </c>
      <c r="L7791" s="35">
        <v>4847.7057486979165</v>
      </c>
      <c r="M7791" s="37">
        <f t="shared" si="850"/>
        <v>4847.7057486979165</v>
      </c>
      <c r="N7791" s="4"/>
      <c r="R7791" s="4"/>
    </row>
    <row r="7792" spans="1:18" x14ac:dyDescent="0.25">
      <c r="A7792" s="9">
        <v>45251.625</v>
      </c>
      <c r="B7792" s="5">
        <v>45251</v>
      </c>
      <c r="C7792" s="6">
        <v>45788.562624782986</v>
      </c>
      <c r="D7792" s="6">
        <v>4529.4746705457901</v>
      </c>
      <c r="E7792" s="6">
        <v>19930</v>
      </c>
      <c r="F7792" s="14">
        <f t="shared" si="847"/>
        <v>9.8921529982559857</v>
      </c>
      <c r="G7792" s="14">
        <f t="shared" si="848"/>
        <v>22.726917564203664</v>
      </c>
      <c r="H7792" s="6">
        <f t="shared" si="851"/>
        <v>-318.2</v>
      </c>
      <c r="I7792" s="14">
        <f t="shared" si="852"/>
        <v>-6.563929753481176</v>
      </c>
      <c r="J7792" s="9" t="b">
        <f t="shared" si="849"/>
        <v>1</v>
      </c>
      <c r="K7792" t="b">
        <f t="shared" si="853"/>
        <v>1</v>
      </c>
      <c r="L7792" s="35">
        <v>4529.4746705457901</v>
      </c>
      <c r="M7792" s="37">
        <f t="shared" si="850"/>
        <v>4529.4746705457901</v>
      </c>
      <c r="N7792" s="4"/>
      <c r="R7792" s="4"/>
    </row>
    <row r="7793" spans="1:18" x14ac:dyDescent="0.25">
      <c r="A7793" s="9">
        <v>45251.666666666664</v>
      </c>
      <c r="B7793" s="5">
        <v>45251</v>
      </c>
      <c r="C7793" s="6">
        <v>45402.448802083331</v>
      </c>
      <c r="D7793" s="6">
        <v>3957.1832120768231</v>
      </c>
      <c r="E7793" s="6">
        <v>19930</v>
      </c>
      <c r="F7793" s="14">
        <f t="shared" si="847"/>
        <v>8.7157924660117541</v>
      </c>
      <c r="G7793" s="14">
        <f t="shared" si="848"/>
        <v>19.855409995367904</v>
      </c>
      <c r="H7793" s="6">
        <f t="shared" si="851"/>
        <v>-572.29999999999995</v>
      </c>
      <c r="I7793" s="14">
        <f t="shared" si="852"/>
        <v>-12.635019326226619</v>
      </c>
      <c r="J7793" s="9" t="b">
        <f t="shared" si="849"/>
        <v>1</v>
      </c>
      <c r="K7793" t="b">
        <f t="shared" si="853"/>
        <v>1</v>
      </c>
      <c r="L7793" s="35">
        <v>3957.1832120768231</v>
      </c>
      <c r="M7793" s="37">
        <f t="shared" si="850"/>
        <v>3957.1832120768231</v>
      </c>
      <c r="N7793" s="4"/>
      <c r="R7793" s="4"/>
    </row>
    <row r="7794" spans="1:18" x14ac:dyDescent="0.25">
      <c r="A7794" s="9">
        <v>45251.708333333336</v>
      </c>
      <c r="B7794" s="5">
        <v>45251</v>
      </c>
      <c r="C7794" s="6">
        <v>45442.977591145835</v>
      </c>
      <c r="D7794" s="6">
        <v>2750.8402374945745</v>
      </c>
      <c r="E7794" s="6">
        <v>19930</v>
      </c>
      <c r="F7794" s="14">
        <f t="shared" si="847"/>
        <v>6.0533890676005164</v>
      </c>
      <c r="G7794" s="14">
        <f t="shared" si="848"/>
        <v>13.802509972376189</v>
      </c>
      <c r="H7794" s="6">
        <f t="shared" si="851"/>
        <v>-1206.3</v>
      </c>
      <c r="I7794" s="14">
        <f t="shared" si="852"/>
        <v>-30.483804649694378</v>
      </c>
      <c r="J7794" s="9" t="b">
        <f t="shared" si="849"/>
        <v>1</v>
      </c>
      <c r="K7794" t="b">
        <f t="shared" si="853"/>
        <v>1</v>
      </c>
      <c r="L7794" s="35">
        <v>2750.8402374945745</v>
      </c>
      <c r="M7794" s="37">
        <f t="shared" si="850"/>
        <v>2750.8402374945745</v>
      </c>
      <c r="N7794" s="4"/>
      <c r="R7794" s="4"/>
    </row>
    <row r="7795" spans="1:18" x14ac:dyDescent="0.25">
      <c r="A7795" s="9">
        <v>45251.75</v>
      </c>
      <c r="B7795" s="5">
        <v>45251</v>
      </c>
      <c r="C7795" s="6">
        <v>46777.654036458334</v>
      </c>
      <c r="D7795" s="6">
        <v>502.20190982378193</v>
      </c>
      <c r="E7795" s="6">
        <v>19930</v>
      </c>
      <c r="F7795" s="14">
        <f t="shared" si="847"/>
        <v>1.0735936210746431</v>
      </c>
      <c r="G7795" s="14">
        <f t="shared" si="848"/>
        <v>2.519828950445469</v>
      </c>
      <c r="H7795" s="6">
        <f t="shared" si="851"/>
        <v>-2248.6</v>
      </c>
      <c r="I7795" s="14">
        <f t="shared" si="852"/>
        <v>-81.742297111663319</v>
      </c>
      <c r="J7795" s="9" t="b">
        <f t="shared" si="849"/>
        <v>1</v>
      </c>
      <c r="K7795" t="b">
        <f t="shared" si="853"/>
        <v>1</v>
      </c>
      <c r="L7795" s="35">
        <v>502.20190982378193</v>
      </c>
      <c r="M7795" s="37">
        <f t="shared" si="850"/>
        <v>502.20190982378193</v>
      </c>
      <c r="N7795" s="4"/>
      <c r="R7795" s="4"/>
    </row>
    <row r="7796" spans="1:18" x14ac:dyDescent="0.25">
      <c r="A7796" s="9">
        <v>45251.791666666664</v>
      </c>
      <c r="B7796" s="5">
        <v>45251</v>
      </c>
      <c r="C7796" s="6">
        <v>47732.882136501736</v>
      </c>
      <c r="D7796" s="6">
        <v>0.47879319371448625</v>
      </c>
      <c r="E7796" s="6">
        <v>19930</v>
      </c>
      <c r="F7796" s="14">
        <f t="shared" si="847"/>
        <v>1.0030678481665559E-3</v>
      </c>
      <c r="G7796" s="14">
        <f t="shared" si="848"/>
        <v>2.4023742785473467E-3</v>
      </c>
      <c r="H7796" s="6">
        <f t="shared" si="851"/>
        <v>-501.7</v>
      </c>
      <c r="I7796" s="14">
        <f t="shared" si="852"/>
        <v>-99.900058161077482</v>
      </c>
      <c r="J7796" s="9" t="b">
        <f t="shared" si="849"/>
        <v>0</v>
      </c>
      <c r="K7796" t="b">
        <f t="shared" si="853"/>
        <v>1</v>
      </c>
      <c r="L7796" s="35">
        <v>0.47879319371448625</v>
      </c>
      <c r="M7796" s="37">
        <f t="shared" si="850"/>
        <v>0</v>
      </c>
      <c r="N7796" s="4"/>
      <c r="R7796" s="4"/>
    </row>
    <row r="7797" spans="1:18" x14ac:dyDescent="0.25">
      <c r="A7797" s="9">
        <v>45251.833333333336</v>
      </c>
      <c r="B7797" s="5">
        <v>45251</v>
      </c>
      <c r="C7797" s="6">
        <v>47548.347852647566</v>
      </c>
      <c r="D7797" s="6">
        <v>10.948126134143935</v>
      </c>
      <c r="E7797" s="6">
        <v>19930</v>
      </c>
      <c r="F7797" s="14">
        <f t="shared" si="847"/>
        <v>2.3025250357956079E-2</v>
      </c>
      <c r="G7797" s="14">
        <f t="shared" si="848"/>
        <v>5.493289580604082E-2</v>
      </c>
      <c r="H7797" s="6">
        <f t="shared" si="851"/>
        <v>10.5</v>
      </c>
      <c r="I7797" s="14">
        <f t="shared" si="852"/>
        <v>2193.0136304864341</v>
      </c>
      <c r="J7797" s="9" t="b">
        <f t="shared" si="849"/>
        <v>1</v>
      </c>
      <c r="K7797" t="b">
        <f t="shared" si="853"/>
        <v>1</v>
      </c>
      <c r="L7797" s="35">
        <v>10.948126134143935</v>
      </c>
      <c r="M7797" s="37">
        <f t="shared" si="850"/>
        <v>10.948126134143935</v>
      </c>
      <c r="N7797" s="4"/>
      <c r="R7797" s="4"/>
    </row>
    <row r="7798" spans="1:18" x14ac:dyDescent="0.25">
      <c r="A7798" s="9">
        <v>45251.875</v>
      </c>
      <c r="B7798" s="5">
        <v>45251</v>
      </c>
      <c r="C7798" s="6">
        <v>47059.995225694445</v>
      </c>
      <c r="D7798" s="6">
        <v>9.4223211665948234</v>
      </c>
      <c r="E7798" s="6">
        <v>19930</v>
      </c>
      <c r="F7798" s="14">
        <f t="shared" si="847"/>
        <v>2.00219339619701E-2</v>
      </c>
      <c r="G7798" s="14">
        <f t="shared" si="848"/>
        <v>4.7277075597565596E-2</v>
      </c>
      <c r="H7798" s="6">
        <f t="shared" si="851"/>
        <v>-1.5</v>
      </c>
      <c r="I7798" s="14">
        <f t="shared" si="852"/>
        <v>-13.700974775235261</v>
      </c>
      <c r="J7798" s="9" t="b">
        <f t="shared" si="849"/>
        <v>1</v>
      </c>
      <c r="K7798" t="b">
        <f t="shared" si="853"/>
        <v>1</v>
      </c>
      <c r="L7798" s="35">
        <v>9.4223211665948234</v>
      </c>
      <c r="M7798" s="37">
        <f t="shared" si="850"/>
        <v>9.4223211665948234</v>
      </c>
      <c r="N7798" s="4"/>
      <c r="R7798" s="4"/>
    </row>
    <row r="7799" spans="1:18" x14ac:dyDescent="0.25">
      <c r="A7799" s="9">
        <v>45251.916666666664</v>
      </c>
      <c r="B7799" s="5">
        <v>45251</v>
      </c>
      <c r="C7799" s="6">
        <v>46553.030620659723</v>
      </c>
      <c r="D7799" s="6">
        <v>0.43707233803139794</v>
      </c>
      <c r="E7799" s="6">
        <v>19930</v>
      </c>
      <c r="F7799" s="14">
        <f t="shared" si="847"/>
        <v>9.3886978399518003E-4</v>
      </c>
      <c r="G7799" s="14">
        <f t="shared" si="848"/>
        <v>2.1930373207797189E-3</v>
      </c>
      <c r="H7799" s="6">
        <f t="shared" si="851"/>
        <v>-9</v>
      </c>
      <c r="I7799" s="14">
        <f t="shared" si="852"/>
        <v>-95.517864875036423</v>
      </c>
      <c r="J7799" s="9" t="b">
        <f t="shared" si="849"/>
        <v>0</v>
      </c>
      <c r="K7799" t="b">
        <f t="shared" si="853"/>
        <v>1</v>
      </c>
      <c r="L7799" s="35">
        <v>0.43707233803139794</v>
      </c>
      <c r="M7799" s="37">
        <f t="shared" si="850"/>
        <v>0</v>
      </c>
      <c r="N7799" s="4"/>
      <c r="R7799" s="4"/>
    </row>
    <row r="7800" spans="1:18" x14ac:dyDescent="0.25">
      <c r="A7800" s="9">
        <v>45251.958333333336</v>
      </c>
      <c r="B7800" s="5">
        <v>45251</v>
      </c>
      <c r="C7800" s="6">
        <v>45061.926280381944</v>
      </c>
      <c r="D7800" s="6">
        <v>10.303100269867315</v>
      </c>
      <c r="E7800" s="6">
        <v>19930</v>
      </c>
      <c r="F7800" s="14">
        <f t="shared" si="847"/>
        <v>2.2864313890533457E-2</v>
      </c>
      <c r="G7800" s="14">
        <f t="shared" si="848"/>
        <v>5.1696438885435604E-2</v>
      </c>
      <c r="H7800" s="6">
        <f t="shared" si="851"/>
        <v>9.9</v>
      </c>
      <c r="I7800" s="14">
        <f t="shared" si="852"/>
        <v>2265.0712796399425</v>
      </c>
      <c r="J7800" s="9" t="b">
        <f t="shared" si="849"/>
        <v>1</v>
      </c>
      <c r="K7800" t="b">
        <f t="shared" si="853"/>
        <v>1</v>
      </c>
      <c r="L7800" s="35">
        <v>10.303100269867315</v>
      </c>
      <c r="M7800" s="37">
        <f t="shared" si="850"/>
        <v>10.303100269867315</v>
      </c>
      <c r="N7800" s="4"/>
      <c r="R7800" s="4"/>
    </row>
    <row r="7801" spans="1:18" x14ac:dyDescent="0.25">
      <c r="A7801" s="9">
        <v>45252</v>
      </c>
      <c r="B7801" s="5">
        <v>45252</v>
      </c>
      <c r="C7801" s="6">
        <v>43330.7080078125</v>
      </c>
      <c r="D7801" s="6">
        <v>0.42346015026172001</v>
      </c>
      <c r="E7801" s="6">
        <v>19930</v>
      </c>
      <c r="F7801" s="14">
        <f t="shared" si="847"/>
        <v>9.7727493902331438E-4</v>
      </c>
      <c r="G7801" s="14">
        <f t="shared" si="848"/>
        <v>2.1247373319704969E-3</v>
      </c>
      <c r="H7801" s="6">
        <f t="shared" si="851"/>
        <v>-9.9</v>
      </c>
      <c r="I7801" s="14">
        <f t="shared" si="852"/>
        <v>-96.087582773058799</v>
      </c>
      <c r="J7801" s="9" t="b">
        <f t="shared" si="849"/>
        <v>0</v>
      </c>
      <c r="K7801" t="b">
        <f t="shared" si="853"/>
        <v>1</v>
      </c>
      <c r="L7801" s="35">
        <v>0.42346015026172001</v>
      </c>
      <c r="M7801" s="37">
        <f t="shared" si="850"/>
        <v>0</v>
      </c>
      <c r="N7801" s="4"/>
      <c r="R7801" s="4"/>
    </row>
    <row r="7802" spans="1:18" x14ac:dyDescent="0.25">
      <c r="A7802" s="9">
        <v>45252.041666666664</v>
      </c>
      <c r="B7802" s="5">
        <v>45252</v>
      </c>
      <c r="C7802" s="6">
        <v>42002.557165798615</v>
      </c>
      <c r="D7802" s="6">
        <v>0.43804353871279295</v>
      </c>
      <c r="E7802" s="6">
        <v>19930</v>
      </c>
      <c r="F7802" s="14">
        <f t="shared" si="847"/>
        <v>1.0428973097606502E-3</v>
      </c>
      <c r="G7802" s="14">
        <f t="shared" si="848"/>
        <v>2.1979103798935922E-3</v>
      </c>
      <c r="H7802" s="6">
        <f t="shared" si="851"/>
        <v>0</v>
      </c>
      <c r="I7802" s="14">
        <f t="shared" si="852"/>
        <v>0</v>
      </c>
      <c r="J7802" s="9" t="b">
        <f t="shared" si="849"/>
        <v>0</v>
      </c>
      <c r="K7802" t="b">
        <f t="shared" si="853"/>
        <v>0</v>
      </c>
      <c r="L7802" s="35">
        <v>0.43804353871279295</v>
      </c>
      <c r="M7802" s="37">
        <f t="shared" si="850"/>
        <v>0</v>
      </c>
      <c r="N7802" s="4"/>
      <c r="R7802" s="4"/>
    </row>
    <row r="7803" spans="1:18" x14ac:dyDescent="0.25">
      <c r="A7803" s="9">
        <v>45252.083333333336</v>
      </c>
      <c r="B7803" s="5">
        <v>45252</v>
      </c>
      <c r="C7803" s="6">
        <v>41621.743897569446</v>
      </c>
      <c r="D7803" s="6">
        <v>0.44384514136446845</v>
      </c>
      <c r="E7803" s="6">
        <v>19930</v>
      </c>
      <c r="F7803" s="14">
        <f t="shared" si="847"/>
        <v>1.0663780509936474E-3</v>
      </c>
      <c r="G7803" s="14">
        <f t="shared" si="848"/>
        <v>2.2270202777946234E-3</v>
      </c>
      <c r="H7803" s="6">
        <f t="shared" si="851"/>
        <v>0</v>
      </c>
      <c r="I7803" s="14">
        <f t="shared" si="852"/>
        <v>0</v>
      </c>
      <c r="J7803" s="9" t="b">
        <f t="shared" si="849"/>
        <v>0</v>
      </c>
      <c r="K7803" t="b">
        <f t="shared" si="853"/>
        <v>0</v>
      </c>
      <c r="L7803" s="35">
        <v>0.44384514136446845</v>
      </c>
      <c r="M7803" s="37">
        <f t="shared" si="850"/>
        <v>0</v>
      </c>
      <c r="N7803" s="4"/>
      <c r="R7803" s="4"/>
    </row>
    <row r="7804" spans="1:18" x14ac:dyDescent="0.25">
      <c r="A7804" s="9">
        <v>45252.125</v>
      </c>
      <c r="B7804" s="5">
        <v>45252</v>
      </c>
      <c r="C7804" s="6">
        <v>41762.279202473961</v>
      </c>
      <c r="D7804" s="6">
        <v>0.47513455906675922</v>
      </c>
      <c r="E7804" s="6">
        <v>19930</v>
      </c>
      <c r="F7804" s="14">
        <f t="shared" si="847"/>
        <v>1.1377122325225311E-3</v>
      </c>
      <c r="G7804" s="14">
        <f t="shared" si="848"/>
        <v>2.3840168543239298E-3</v>
      </c>
      <c r="H7804" s="6">
        <f t="shared" si="851"/>
        <v>0</v>
      </c>
      <c r="I7804" s="14">
        <f t="shared" si="852"/>
        <v>0</v>
      </c>
      <c r="J7804" s="9" t="b">
        <f t="shared" si="849"/>
        <v>0</v>
      </c>
      <c r="K7804" t="b">
        <f t="shared" si="853"/>
        <v>0</v>
      </c>
      <c r="L7804" s="35">
        <v>0.47513455906675922</v>
      </c>
      <c r="M7804" s="37">
        <f t="shared" si="850"/>
        <v>0</v>
      </c>
      <c r="N7804" s="4"/>
      <c r="R7804" s="4"/>
    </row>
    <row r="7805" spans="1:18" x14ac:dyDescent="0.25">
      <c r="A7805" s="9">
        <v>45252.166666666664</v>
      </c>
      <c r="B7805" s="5">
        <v>45252</v>
      </c>
      <c r="C7805" s="6">
        <v>41842.668967013888</v>
      </c>
      <c r="D7805" s="6">
        <v>0.45693964372078577</v>
      </c>
      <c r="E7805" s="6">
        <v>19930</v>
      </c>
      <c r="F7805" s="14">
        <f t="shared" si="847"/>
        <v>1.092042297973411E-3</v>
      </c>
      <c r="G7805" s="14">
        <f t="shared" si="848"/>
        <v>2.2927227482227083E-3</v>
      </c>
      <c r="H7805" s="6">
        <f t="shared" si="851"/>
        <v>0</v>
      </c>
      <c r="I7805" s="14">
        <f t="shared" si="852"/>
        <v>0</v>
      </c>
      <c r="J7805" s="9" t="b">
        <f t="shared" si="849"/>
        <v>0</v>
      </c>
      <c r="K7805" t="b">
        <f t="shared" si="853"/>
        <v>0</v>
      </c>
      <c r="L7805" s="35">
        <v>0.45693964372078577</v>
      </c>
      <c r="M7805" s="37">
        <f t="shared" si="850"/>
        <v>0</v>
      </c>
      <c r="N7805" s="4"/>
      <c r="R7805" s="4"/>
    </row>
    <row r="7806" spans="1:18" x14ac:dyDescent="0.25">
      <c r="A7806" s="9">
        <v>45252.208333333336</v>
      </c>
      <c r="B7806" s="5">
        <v>45252</v>
      </c>
      <c r="C7806" s="6">
        <v>42858.636111111111</v>
      </c>
      <c r="D7806" s="6">
        <v>0.41997190101279153</v>
      </c>
      <c r="E7806" s="6">
        <v>19930</v>
      </c>
      <c r="F7806" s="14">
        <f t="shared" si="847"/>
        <v>9.7990029342980814E-4</v>
      </c>
      <c r="G7806" s="14">
        <f t="shared" si="848"/>
        <v>2.1072348269583117E-3</v>
      </c>
      <c r="H7806" s="6">
        <f t="shared" si="851"/>
        <v>0</v>
      </c>
      <c r="I7806" s="14">
        <f t="shared" si="852"/>
        <v>0</v>
      </c>
      <c r="J7806" s="9" t="b">
        <f t="shared" si="849"/>
        <v>0</v>
      </c>
      <c r="K7806" t="b">
        <f t="shared" si="853"/>
        <v>0</v>
      </c>
      <c r="L7806" s="35">
        <v>0.41997190101279153</v>
      </c>
      <c r="M7806" s="37">
        <f t="shared" si="850"/>
        <v>0</v>
      </c>
      <c r="N7806" s="4"/>
      <c r="R7806" s="4"/>
    </row>
    <row r="7807" spans="1:18" x14ac:dyDescent="0.25">
      <c r="A7807" s="9">
        <v>45252.25</v>
      </c>
      <c r="B7807" s="5">
        <v>45252</v>
      </c>
      <c r="C7807" s="6">
        <v>45017.605182291663</v>
      </c>
      <c r="D7807" s="6">
        <v>0.39927015476756628</v>
      </c>
      <c r="E7807" s="6">
        <v>19930</v>
      </c>
      <c r="F7807" s="14">
        <f t="shared" si="847"/>
        <v>8.8692002417895184E-4</v>
      </c>
      <c r="G7807" s="14">
        <f t="shared" si="848"/>
        <v>2.0033625427374122E-3</v>
      </c>
      <c r="H7807" s="6">
        <f t="shared" si="851"/>
        <v>0</v>
      </c>
      <c r="I7807" s="14">
        <f t="shared" si="852"/>
        <v>0</v>
      </c>
      <c r="J7807" s="9" t="b">
        <f t="shared" si="849"/>
        <v>0</v>
      </c>
      <c r="K7807" t="b">
        <f t="shared" si="853"/>
        <v>0</v>
      </c>
      <c r="L7807" s="35">
        <v>0.39927015476756628</v>
      </c>
      <c r="M7807" s="37">
        <f t="shared" si="850"/>
        <v>0</v>
      </c>
      <c r="N7807" s="4"/>
      <c r="R7807" s="4"/>
    </row>
    <row r="7808" spans="1:18" x14ac:dyDescent="0.25">
      <c r="A7808" s="9">
        <v>45252.291666666664</v>
      </c>
      <c r="B7808" s="5">
        <v>45252</v>
      </c>
      <c r="C7808" s="6">
        <v>47790.227847222224</v>
      </c>
      <c r="D7808" s="6">
        <v>0.7047359645697806</v>
      </c>
      <c r="E7808" s="6">
        <v>19930</v>
      </c>
      <c r="F7808" s="14">
        <f t="shared" si="847"/>
        <v>1.4746444959892421E-3</v>
      </c>
      <c r="G7808" s="14">
        <f t="shared" si="848"/>
        <v>3.5360560189151061E-3</v>
      </c>
      <c r="H7808" s="6">
        <f t="shared" si="851"/>
        <v>0.3</v>
      </c>
      <c r="I7808" s="14">
        <f t="shared" si="852"/>
        <v>75.137096128470688</v>
      </c>
      <c r="J7808" s="9" t="b">
        <f t="shared" si="849"/>
        <v>0</v>
      </c>
      <c r="K7808" t="b">
        <f t="shared" si="853"/>
        <v>0</v>
      </c>
      <c r="L7808" s="35">
        <v>0.7047359645697806</v>
      </c>
      <c r="M7808" s="37">
        <f t="shared" si="850"/>
        <v>0</v>
      </c>
      <c r="N7808" s="4"/>
      <c r="R7808" s="4"/>
    </row>
    <row r="7809" spans="1:18" x14ac:dyDescent="0.25">
      <c r="A7809" s="9">
        <v>45252.333333333336</v>
      </c>
      <c r="B7809" s="5">
        <v>45252</v>
      </c>
      <c r="C7809" s="6">
        <v>49797.561682942709</v>
      </c>
      <c r="D7809" s="6">
        <v>1120.5146813456217</v>
      </c>
      <c r="E7809" s="6">
        <v>19930</v>
      </c>
      <c r="F7809" s="14">
        <f t="shared" si="847"/>
        <v>2.2501396523786719</v>
      </c>
      <c r="G7809" s="14">
        <f t="shared" si="848"/>
        <v>5.6222512862299139</v>
      </c>
      <c r="H7809" s="6">
        <f t="shared" si="851"/>
        <v>1119.8</v>
      </c>
      <c r="I7809" s="14">
        <f t="shared" si="852"/>
        <v>158896.38904459815</v>
      </c>
      <c r="J7809" s="9" t="b">
        <f t="shared" si="849"/>
        <v>1</v>
      </c>
      <c r="K7809" t="b">
        <f t="shared" si="853"/>
        <v>1</v>
      </c>
      <c r="L7809" s="35">
        <v>1120.5146813456217</v>
      </c>
      <c r="M7809" s="37">
        <f t="shared" si="850"/>
        <v>1120.5146813456217</v>
      </c>
      <c r="N7809" s="4"/>
      <c r="R7809" s="4"/>
    </row>
    <row r="7810" spans="1:18" x14ac:dyDescent="0.25">
      <c r="A7810" s="9">
        <v>45252.375</v>
      </c>
      <c r="B7810" s="5">
        <v>45252</v>
      </c>
      <c r="C7810" s="6">
        <v>49755.576571180558</v>
      </c>
      <c r="D7810" s="6">
        <v>7798.1966566297742</v>
      </c>
      <c r="E7810" s="6">
        <v>19930</v>
      </c>
      <c r="F7810" s="14">
        <f t="shared" si="847"/>
        <v>15.673010331763793</v>
      </c>
      <c r="G7810" s="14">
        <f t="shared" si="848"/>
        <v>39.127931041795158</v>
      </c>
      <c r="H7810" s="6">
        <f t="shared" si="851"/>
        <v>6677.7</v>
      </c>
      <c r="I7810" s="14">
        <f t="shared" si="852"/>
        <v>595.94935355784685</v>
      </c>
      <c r="J7810" s="9" t="b">
        <f t="shared" si="849"/>
        <v>1</v>
      </c>
      <c r="K7810" t="b">
        <f t="shared" si="853"/>
        <v>1</v>
      </c>
      <c r="L7810" s="35">
        <v>7798.1966566297742</v>
      </c>
      <c r="M7810" s="37">
        <f t="shared" si="850"/>
        <v>7798.1966566297742</v>
      </c>
      <c r="N7810" s="4"/>
      <c r="R7810" s="4"/>
    </row>
    <row r="7811" spans="1:18" x14ac:dyDescent="0.25">
      <c r="A7811" s="9">
        <v>45252.416666666664</v>
      </c>
      <c r="B7811" s="5">
        <v>45252</v>
      </c>
      <c r="C7811" s="6">
        <v>48516.622773437499</v>
      </c>
      <c r="D7811" s="6">
        <v>11161.293853081597</v>
      </c>
      <c r="E7811" s="6">
        <v>19930</v>
      </c>
      <c r="F7811" s="14">
        <f t="shared" ref="F7811:F7874" si="854">D7811/C7811*100</f>
        <v>23.005092306615218</v>
      </c>
      <c r="G7811" s="14">
        <f t="shared" ref="G7811:G7874" si="855">D7811/E7811*100</f>
        <v>56.002477938191653</v>
      </c>
      <c r="H7811" s="6">
        <f t="shared" si="851"/>
        <v>3363.1</v>
      </c>
      <c r="I7811" s="14">
        <f t="shared" si="852"/>
        <v>43.126637453298919</v>
      </c>
      <c r="J7811" s="9" t="b">
        <f t="shared" ref="J7811:J7874" si="856">D7811&gt;5</f>
        <v>1</v>
      </c>
      <c r="K7811" t="b">
        <f t="shared" si="853"/>
        <v>1</v>
      </c>
      <c r="L7811" s="35">
        <v>11161.293853081597</v>
      </c>
      <c r="M7811" s="37">
        <f t="shared" ref="M7811:M7874" si="857">IF(L7811&lt;=2,0,L7811)</f>
        <v>11161.293853081597</v>
      </c>
      <c r="N7811" s="4"/>
      <c r="R7811" s="4"/>
    </row>
    <row r="7812" spans="1:18" x14ac:dyDescent="0.25">
      <c r="A7812" s="9">
        <v>45252.458333333336</v>
      </c>
      <c r="B7812" s="5">
        <v>45252</v>
      </c>
      <c r="C7812" s="6">
        <v>47317.965134548613</v>
      </c>
      <c r="D7812" s="6">
        <v>11188.588299696181</v>
      </c>
      <c r="E7812" s="6">
        <v>19930</v>
      </c>
      <c r="F7812" s="14">
        <f t="shared" si="854"/>
        <v>23.6455398449224</v>
      </c>
      <c r="G7812" s="14">
        <f t="shared" si="855"/>
        <v>56.139429501736984</v>
      </c>
      <c r="H7812" s="6">
        <f t="shared" ref="H7812:H7875" si="858">ROUND(D7812-D7811,1)</f>
        <v>27.3</v>
      </c>
      <c r="I7812" s="14">
        <f t="shared" ref="I7812:I7875" si="859">H7812/D7811*100</f>
        <v>0.24459529835300017</v>
      </c>
      <c r="J7812" s="9" t="b">
        <f t="shared" si="856"/>
        <v>1</v>
      </c>
      <c r="K7812" t="b">
        <f t="shared" ref="K7812:K7875" si="860">OR(J7812,ABS(H7812)&gt;5)</f>
        <v>1</v>
      </c>
      <c r="L7812" s="35">
        <v>11188.588299696181</v>
      </c>
      <c r="M7812" s="37">
        <f t="shared" si="857"/>
        <v>11188.588299696181</v>
      </c>
      <c r="N7812" s="4"/>
      <c r="R7812" s="4"/>
    </row>
    <row r="7813" spans="1:18" x14ac:dyDescent="0.25">
      <c r="A7813" s="9">
        <v>45252.5</v>
      </c>
      <c r="B7813" s="5">
        <v>45252</v>
      </c>
      <c r="C7813" s="6">
        <v>46173.739161241319</v>
      </c>
      <c r="D7813" s="6">
        <v>10961.789879557291</v>
      </c>
      <c r="E7813" s="6">
        <v>19930</v>
      </c>
      <c r="F7813" s="14">
        <f t="shared" si="854"/>
        <v>23.740312304528985</v>
      </c>
      <c r="G7813" s="14">
        <f t="shared" si="855"/>
        <v>55.001454488496194</v>
      </c>
      <c r="H7813" s="6">
        <f t="shared" si="858"/>
        <v>-226.8</v>
      </c>
      <c r="I7813" s="14">
        <f t="shared" si="859"/>
        <v>-2.0270653805910315</v>
      </c>
      <c r="J7813" s="9" t="b">
        <f t="shared" si="856"/>
        <v>1</v>
      </c>
      <c r="K7813" t="b">
        <f t="shared" si="860"/>
        <v>1</v>
      </c>
      <c r="L7813" s="35">
        <v>10961.789879557291</v>
      </c>
      <c r="M7813" s="37">
        <f t="shared" si="857"/>
        <v>10961.789879557291</v>
      </c>
      <c r="N7813" s="4"/>
      <c r="R7813" s="4"/>
    </row>
    <row r="7814" spans="1:18" x14ac:dyDescent="0.25">
      <c r="A7814" s="9">
        <v>45252.541666666664</v>
      </c>
      <c r="B7814" s="5">
        <v>45252</v>
      </c>
      <c r="C7814" s="6">
        <v>45044.92877604167</v>
      </c>
      <c r="D7814" s="6">
        <v>10534.011177300346</v>
      </c>
      <c r="E7814" s="6">
        <v>19930</v>
      </c>
      <c r="F7814" s="14">
        <f t="shared" si="854"/>
        <v>23.38556517576988</v>
      </c>
      <c r="G7814" s="14">
        <f t="shared" si="855"/>
        <v>52.855048556449304</v>
      </c>
      <c r="H7814" s="6">
        <f t="shared" si="858"/>
        <v>-427.8</v>
      </c>
      <c r="I7814" s="14">
        <f t="shared" si="859"/>
        <v>-3.9026473295005122</v>
      </c>
      <c r="J7814" s="9" t="b">
        <f t="shared" si="856"/>
        <v>1</v>
      </c>
      <c r="K7814" t="b">
        <f t="shared" si="860"/>
        <v>1</v>
      </c>
      <c r="L7814" s="35">
        <v>10534.011177300346</v>
      </c>
      <c r="M7814" s="37">
        <f t="shared" si="857"/>
        <v>10534.011177300346</v>
      </c>
      <c r="N7814" s="4"/>
      <c r="R7814" s="4"/>
    </row>
    <row r="7815" spans="1:18" x14ac:dyDescent="0.25">
      <c r="A7815" s="9">
        <v>45252.583333333336</v>
      </c>
      <c r="B7815" s="5">
        <v>45252</v>
      </c>
      <c r="C7815" s="6">
        <v>44526.121006944442</v>
      </c>
      <c r="D7815" s="6">
        <v>10463.523002387154</v>
      </c>
      <c r="E7815" s="6">
        <v>19930</v>
      </c>
      <c r="F7815" s="14">
        <f t="shared" si="854"/>
        <v>23.49974074937996</v>
      </c>
      <c r="G7815" s="14">
        <f t="shared" si="855"/>
        <v>52.501369806257671</v>
      </c>
      <c r="H7815" s="6">
        <f t="shared" si="858"/>
        <v>-70.5</v>
      </c>
      <c r="I7815" s="14">
        <f t="shared" si="859"/>
        <v>-0.66926072901764022</v>
      </c>
      <c r="J7815" s="9" t="b">
        <f t="shared" si="856"/>
        <v>1</v>
      </c>
      <c r="K7815" t="b">
        <f t="shared" si="860"/>
        <v>1</v>
      </c>
      <c r="L7815" s="35">
        <v>10463.523002387154</v>
      </c>
      <c r="M7815" s="37">
        <f t="shared" si="857"/>
        <v>10463.523002387154</v>
      </c>
      <c r="N7815" s="4"/>
      <c r="R7815" s="4"/>
    </row>
    <row r="7816" spans="1:18" x14ac:dyDescent="0.25">
      <c r="A7816" s="9">
        <v>45252.625</v>
      </c>
      <c r="B7816" s="5">
        <v>45252</v>
      </c>
      <c r="C7816" s="6">
        <v>44105.256870659723</v>
      </c>
      <c r="D7816" s="6">
        <v>10613.614682074653</v>
      </c>
      <c r="E7816" s="6">
        <v>19930</v>
      </c>
      <c r="F7816" s="14">
        <f t="shared" si="854"/>
        <v>24.064284929117328</v>
      </c>
      <c r="G7816" s="14">
        <f t="shared" si="855"/>
        <v>53.254464034493985</v>
      </c>
      <c r="H7816" s="6">
        <f t="shared" si="858"/>
        <v>150.1</v>
      </c>
      <c r="I7816" s="14">
        <f t="shared" si="859"/>
        <v>1.4345072875145026</v>
      </c>
      <c r="J7816" s="9" t="b">
        <f t="shared" si="856"/>
        <v>1</v>
      </c>
      <c r="K7816" t="b">
        <f t="shared" si="860"/>
        <v>1</v>
      </c>
      <c r="L7816" s="35">
        <v>10613.614682074653</v>
      </c>
      <c r="M7816" s="37">
        <f t="shared" si="857"/>
        <v>10613.614682074653</v>
      </c>
      <c r="N7816" s="4"/>
      <c r="R7816" s="4"/>
    </row>
    <row r="7817" spans="1:18" x14ac:dyDescent="0.25">
      <c r="A7817" s="9">
        <v>45252.666666666664</v>
      </c>
      <c r="B7817" s="5">
        <v>45252</v>
      </c>
      <c r="C7817" s="6">
        <v>44091.905342881946</v>
      </c>
      <c r="D7817" s="6">
        <v>9969.9044780815966</v>
      </c>
      <c r="E7817" s="6">
        <v>19930</v>
      </c>
      <c r="F7817" s="14">
        <f t="shared" si="854"/>
        <v>22.611643567113628</v>
      </c>
      <c r="G7817" s="14">
        <f t="shared" si="855"/>
        <v>50.024608520228789</v>
      </c>
      <c r="H7817" s="6">
        <f t="shared" si="858"/>
        <v>-643.70000000000005</v>
      </c>
      <c r="I7817" s="14">
        <f t="shared" si="859"/>
        <v>-6.0648517897219856</v>
      </c>
      <c r="J7817" s="9" t="b">
        <f t="shared" si="856"/>
        <v>1</v>
      </c>
      <c r="K7817" t="b">
        <f t="shared" si="860"/>
        <v>1</v>
      </c>
      <c r="L7817" s="35">
        <v>9969.9044780815966</v>
      </c>
      <c r="M7817" s="37">
        <f t="shared" si="857"/>
        <v>9969.9044780815966</v>
      </c>
      <c r="N7817" s="4"/>
      <c r="R7817" s="4"/>
    </row>
    <row r="7818" spans="1:18" x14ac:dyDescent="0.25">
      <c r="A7818" s="9">
        <v>45252.708333333336</v>
      </c>
      <c r="B7818" s="5">
        <v>45252</v>
      </c>
      <c r="C7818" s="6">
        <v>44526.845901692708</v>
      </c>
      <c r="D7818" s="6">
        <v>5874.1877755398218</v>
      </c>
      <c r="E7818" s="6">
        <v>19930</v>
      </c>
      <c r="F7818" s="14">
        <f t="shared" si="854"/>
        <v>13.192463235570234</v>
      </c>
      <c r="G7818" s="14">
        <f t="shared" si="855"/>
        <v>29.474098221474271</v>
      </c>
      <c r="H7818" s="6">
        <f t="shared" si="858"/>
        <v>-4095.7</v>
      </c>
      <c r="I7818" s="14">
        <f t="shared" si="859"/>
        <v>-41.080634313038992</v>
      </c>
      <c r="J7818" s="9" t="b">
        <f t="shared" si="856"/>
        <v>1</v>
      </c>
      <c r="K7818" t="b">
        <f t="shared" si="860"/>
        <v>1</v>
      </c>
      <c r="L7818" s="35">
        <v>5874.1877755398218</v>
      </c>
      <c r="M7818" s="37">
        <f t="shared" si="857"/>
        <v>5874.1877755398218</v>
      </c>
      <c r="N7818" s="4"/>
      <c r="R7818" s="4"/>
    </row>
    <row r="7819" spans="1:18" x14ac:dyDescent="0.25">
      <c r="A7819" s="9">
        <v>45252.75</v>
      </c>
      <c r="B7819" s="5">
        <v>45252</v>
      </c>
      <c r="C7819" s="6">
        <v>46093.279033203122</v>
      </c>
      <c r="D7819" s="6">
        <v>607.44108888434039</v>
      </c>
      <c r="E7819" s="6">
        <v>19930</v>
      </c>
      <c r="F7819" s="14">
        <f t="shared" si="854"/>
        <v>1.3178517597907766</v>
      </c>
      <c r="G7819" s="14">
        <f t="shared" si="855"/>
        <v>3.0478729999214269</v>
      </c>
      <c r="H7819" s="6">
        <f t="shared" si="858"/>
        <v>-5266.7</v>
      </c>
      <c r="I7819" s="14">
        <f t="shared" si="859"/>
        <v>-89.658352801226286</v>
      </c>
      <c r="J7819" s="9" t="b">
        <f t="shared" si="856"/>
        <v>1</v>
      </c>
      <c r="K7819" t="b">
        <f t="shared" si="860"/>
        <v>1</v>
      </c>
      <c r="L7819" s="35">
        <v>607.44108888434039</v>
      </c>
      <c r="M7819" s="37">
        <f t="shared" si="857"/>
        <v>607.44108888434039</v>
      </c>
      <c r="N7819" s="4"/>
      <c r="R7819" s="4"/>
    </row>
    <row r="7820" spans="1:18" x14ac:dyDescent="0.25">
      <c r="A7820" s="9">
        <v>45252.791666666664</v>
      </c>
      <c r="B7820" s="5">
        <v>45252</v>
      </c>
      <c r="C7820" s="6">
        <v>47018.977968749998</v>
      </c>
      <c r="D7820" s="6">
        <v>0.43706460277239484</v>
      </c>
      <c r="E7820" s="6">
        <v>19930</v>
      </c>
      <c r="F7820" s="14">
        <f t="shared" si="854"/>
        <v>9.2954934720801256E-4</v>
      </c>
      <c r="G7820" s="14">
        <f t="shared" si="855"/>
        <v>2.1929985086422219E-3</v>
      </c>
      <c r="H7820" s="6">
        <f t="shared" si="858"/>
        <v>-607</v>
      </c>
      <c r="I7820" s="14">
        <f t="shared" si="859"/>
        <v>-99.927385734614944</v>
      </c>
      <c r="J7820" s="9" t="b">
        <f t="shared" si="856"/>
        <v>0</v>
      </c>
      <c r="K7820" t="b">
        <f t="shared" si="860"/>
        <v>1</v>
      </c>
      <c r="L7820" s="35">
        <v>0.43706460277239484</v>
      </c>
      <c r="M7820" s="37">
        <f t="shared" si="857"/>
        <v>0</v>
      </c>
      <c r="N7820" s="4"/>
      <c r="R7820" s="4"/>
    </row>
    <row r="7821" spans="1:18" x14ac:dyDescent="0.25">
      <c r="A7821" s="9">
        <v>45252.833333333336</v>
      </c>
      <c r="B7821" s="5">
        <v>45252</v>
      </c>
      <c r="C7821" s="6">
        <v>46972.861063368058</v>
      </c>
      <c r="D7821" s="6">
        <v>0.42836006687747108</v>
      </c>
      <c r="E7821" s="6">
        <v>19930</v>
      </c>
      <c r="F7821" s="14">
        <f t="shared" si="854"/>
        <v>9.1193096860674107E-4</v>
      </c>
      <c r="G7821" s="14">
        <f t="shared" si="855"/>
        <v>2.1493229647640295E-3</v>
      </c>
      <c r="H7821" s="6">
        <f t="shared" si="858"/>
        <v>0</v>
      </c>
      <c r="I7821" s="14">
        <f t="shared" si="859"/>
        <v>0</v>
      </c>
      <c r="J7821" s="9" t="b">
        <f t="shared" si="856"/>
        <v>0</v>
      </c>
      <c r="K7821" t="b">
        <f t="shared" si="860"/>
        <v>0</v>
      </c>
      <c r="L7821" s="35">
        <v>0.42836006687747108</v>
      </c>
      <c r="M7821" s="37">
        <f t="shared" si="857"/>
        <v>0</v>
      </c>
      <c r="N7821" s="4"/>
      <c r="R7821" s="4"/>
    </row>
    <row r="7822" spans="1:18" x14ac:dyDescent="0.25">
      <c r="A7822" s="9">
        <v>45252.875</v>
      </c>
      <c r="B7822" s="5">
        <v>45252</v>
      </c>
      <c r="C7822" s="6">
        <v>46778.592986111114</v>
      </c>
      <c r="D7822" s="6">
        <v>0.43025659236643049</v>
      </c>
      <c r="E7822" s="6">
        <v>19930</v>
      </c>
      <c r="F7822" s="14">
        <f t="shared" si="854"/>
        <v>9.1977241062846126E-4</v>
      </c>
      <c r="G7822" s="14">
        <f t="shared" si="855"/>
        <v>2.1588388979750651E-3</v>
      </c>
      <c r="H7822" s="6">
        <f t="shared" si="858"/>
        <v>0</v>
      </c>
      <c r="I7822" s="14">
        <f t="shared" si="859"/>
        <v>0</v>
      </c>
      <c r="J7822" s="9" t="b">
        <f t="shared" si="856"/>
        <v>0</v>
      </c>
      <c r="K7822" t="b">
        <f t="shared" si="860"/>
        <v>0</v>
      </c>
      <c r="L7822" s="35">
        <v>0.43025659236643049</v>
      </c>
      <c r="M7822" s="37">
        <f t="shared" si="857"/>
        <v>0</v>
      </c>
      <c r="N7822" s="4"/>
      <c r="R7822" s="4"/>
    </row>
    <row r="7823" spans="1:18" x14ac:dyDescent="0.25">
      <c r="A7823" s="9">
        <v>45252.916666666664</v>
      </c>
      <c r="B7823" s="5">
        <v>45252</v>
      </c>
      <c r="C7823" s="6">
        <v>46256.651948784725</v>
      </c>
      <c r="D7823" s="6">
        <v>0.44497169352240035</v>
      </c>
      <c r="E7823" s="6">
        <v>19930</v>
      </c>
      <c r="F7823" s="14">
        <f t="shared" si="854"/>
        <v>9.61962603811171E-4</v>
      </c>
      <c r="G7823" s="14">
        <f t="shared" si="855"/>
        <v>2.232672822490719E-3</v>
      </c>
      <c r="H7823" s="6">
        <f t="shared" si="858"/>
        <v>0</v>
      </c>
      <c r="I7823" s="14">
        <f t="shared" si="859"/>
        <v>0</v>
      </c>
      <c r="J7823" s="9" t="b">
        <f t="shared" si="856"/>
        <v>0</v>
      </c>
      <c r="K7823" t="b">
        <f t="shared" si="860"/>
        <v>0</v>
      </c>
      <c r="L7823" s="35">
        <v>0.44497169352240035</v>
      </c>
      <c r="M7823" s="37">
        <f t="shared" si="857"/>
        <v>0</v>
      </c>
      <c r="N7823" s="4"/>
      <c r="R7823" s="4"/>
    </row>
    <row r="7824" spans="1:18" x14ac:dyDescent="0.25">
      <c r="A7824" s="9">
        <v>45252.958333333336</v>
      </c>
      <c r="B7824" s="5">
        <v>45252</v>
      </c>
      <c r="C7824" s="6">
        <v>45123.750874565972</v>
      </c>
      <c r="D7824" s="6">
        <v>0.46495568402111531</v>
      </c>
      <c r="E7824" s="6">
        <v>19930</v>
      </c>
      <c r="F7824" s="14">
        <f t="shared" si="854"/>
        <v>1.0304012299721915E-3</v>
      </c>
      <c r="G7824" s="14">
        <f t="shared" si="855"/>
        <v>2.3329437231365542E-3</v>
      </c>
      <c r="H7824" s="6">
        <f t="shared" si="858"/>
        <v>0</v>
      </c>
      <c r="I7824" s="14">
        <f t="shared" si="859"/>
        <v>0</v>
      </c>
      <c r="J7824" s="9" t="b">
        <f t="shared" si="856"/>
        <v>0</v>
      </c>
      <c r="K7824" t="b">
        <f t="shared" si="860"/>
        <v>0</v>
      </c>
      <c r="L7824" s="35">
        <v>0.46495568402111531</v>
      </c>
      <c r="M7824" s="37">
        <f t="shared" si="857"/>
        <v>0</v>
      </c>
      <c r="N7824" s="4"/>
      <c r="R7824" s="4"/>
    </row>
    <row r="7825" spans="1:18" x14ac:dyDescent="0.25">
      <c r="A7825" s="9">
        <v>45253</v>
      </c>
      <c r="B7825" s="5">
        <v>45253</v>
      </c>
      <c r="C7825" s="6">
        <v>43924.088559027776</v>
      </c>
      <c r="D7825" s="6">
        <v>0.42751533269882203</v>
      </c>
      <c r="E7825" s="6">
        <v>19930</v>
      </c>
      <c r="F7825" s="14">
        <f t="shared" si="854"/>
        <v>9.7330496027094959E-4</v>
      </c>
      <c r="G7825" s="14">
        <f t="shared" si="855"/>
        <v>2.1450844591009636E-3</v>
      </c>
      <c r="H7825" s="6">
        <f t="shared" si="858"/>
        <v>0</v>
      </c>
      <c r="I7825" s="14">
        <f t="shared" si="859"/>
        <v>0</v>
      </c>
      <c r="J7825" s="9" t="b">
        <f t="shared" si="856"/>
        <v>0</v>
      </c>
      <c r="K7825" t="b">
        <f t="shared" si="860"/>
        <v>0</v>
      </c>
      <c r="L7825" s="35">
        <v>0.42751533269882203</v>
      </c>
      <c r="M7825" s="37">
        <f t="shared" si="857"/>
        <v>0</v>
      </c>
      <c r="N7825" s="4"/>
      <c r="R7825" s="4"/>
    </row>
    <row r="7826" spans="1:18" x14ac:dyDescent="0.25">
      <c r="A7826" s="9">
        <v>45253.041666666664</v>
      </c>
      <c r="B7826" s="5">
        <v>45253</v>
      </c>
      <c r="C7826" s="6">
        <v>42777.630351562497</v>
      </c>
      <c r="D7826" s="6">
        <v>0.3587064208255874</v>
      </c>
      <c r="E7826" s="6">
        <v>19930</v>
      </c>
      <c r="F7826" s="14">
        <f t="shared" si="854"/>
        <v>8.3853738011573911E-4</v>
      </c>
      <c r="G7826" s="14">
        <f t="shared" si="855"/>
        <v>1.7998315144284365E-3</v>
      </c>
      <c r="H7826" s="6">
        <f t="shared" si="858"/>
        <v>-0.1</v>
      </c>
      <c r="I7826" s="14">
        <f t="shared" si="859"/>
        <v>-23.390973925711446</v>
      </c>
      <c r="J7826" s="9" t="b">
        <f t="shared" si="856"/>
        <v>0</v>
      </c>
      <c r="K7826" t="b">
        <f t="shared" si="860"/>
        <v>0</v>
      </c>
      <c r="L7826" s="35">
        <v>0.3587064208255874</v>
      </c>
      <c r="M7826" s="37">
        <f t="shared" si="857"/>
        <v>0</v>
      </c>
      <c r="N7826" s="4"/>
      <c r="R7826" s="4"/>
    </row>
    <row r="7827" spans="1:18" x14ac:dyDescent="0.25">
      <c r="A7827" s="9">
        <v>45253.083333333336</v>
      </c>
      <c r="B7827" s="5">
        <v>45253</v>
      </c>
      <c r="C7827" s="6">
        <v>42124.171980251733</v>
      </c>
      <c r="D7827" s="6">
        <v>0.36218306307991344</v>
      </c>
      <c r="E7827" s="6">
        <v>19930</v>
      </c>
      <c r="F7827" s="14">
        <f t="shared" si="854"/>
        <v>8.5979865254018231E-4</v>
      </c>
      <c r="G7827" s="14">
        <f t="shared" si="855"/>
        <v>1.8172757806317783E-3</v>
      </c>
      <c r="H7827" s="6">
        <f t="shared" si="858"/>
        <v>0</v>
      </c>
      <c r="I7827" s="14">
        <f t="shared" si="859"/>
        <v>0</v>
      </c>
      <c r="J7827" s="9" t="b">
        <f t="shared" si="856"/>
        <v>0</v>
      </c>
      <c r="K7827" t="b">
        <f t="shared" si="860"/>
        <v>0</v>
      </c>
      <c r="L7827" s="35">
        <v>0.36218306307991344</v>
      </c>
      <c r="M7827" s="37">
        <f t="shared" si="857"/>
        <v>0</v>
      </c>
      <c r="N7827" s="4"/>
      <c r="R7827" s="4"/>
    </row>
    <row r="7828" spans="1:18" x14ac:dyDescent="0.25">
      <c r="A7828" s="9">
        <v>45253.125</v>
      </c>
      <c r="B7828" s="5">
        <v>45253</v>
      </c>
      <c r="C7828" s="6">
        <v>41703.470594618055</v>
      </c>
      <c r="D7828" s="6">
        <v>0.3726100046767129</v>
      </c>
      <c r="E7828" s="6">
        <v>19930</v>
      </c>
      <c r="F7828" s="14">
        <f t="shared" si="854"/>
        <v>8.9347481004326587E-4</v>
      </c>
      <c r="G7828" s="14">
        <f t="shared" si="855"/>
        <v>1.869593600987019E-3</v>
      </c>
      <c r="H7828" s="6">
        <f t="shared" si="858"/>
        <v>0</v>
      </c>
      <c r="I7828" s="14">
        <f t="shared" si="859"/>
        <v>0</v>
      </c>
      <c r="J7828" s="9" t="b">
        <f t="shared" si="856"/>
        <v>0</v>
      </c>
      <c r="K7828" t="b">
        <f t="shared" si="860"/>
        <v>0</v>
      </c>
      <c r="L7828" s="35">
        <v>0.3726100046767129</v>
      </c>
      <c r="M7828" s="37">
        <f t="shared" si="857"/>
        <v>0</v>
      </c>
      <c r="N7828" s="4"/>
      <c r="R7828" s="4"/>
    </row>
    <row r="7829" spans="1:18" x14ac:dyDescent="0.25">
      <c r="A7829" s="9">
        <v>45253.166666666664</v>
      </c>
      <c r="B7829" s="5">
        <v>45253</v>
      </c>
      <c r="C7829" s="6">
        <v>41686.750260416666</v>
      </c>
      <c r="D7829" s="6">
        <v>0.37738339973820578</v>
      </c>
      <c r="E7829" s="6">
        <v>19930</v>
      </c>
      <c r="F7829" s="14">
        <f t="shared" si="854"/>
        <v>9.0528380691873539E-4</v>
      </c>
      <c r="G7829" s="14">
        <f t="shared" si="855"/>
        <v>1.8935444041053978E-3</v>
      </c>
      <c r="H7829" s="6">
        <f t="shared" si="858"/>
        <v>0</v>
      </c>
      <c r="I7829" s="14">
        <f t="shared" si="859"/>
        <v>0</v>
      </c>
      <c r="J7829" s="9" t="b">
        <f t="shared" si="856"/>
        <v>0</v>
      </c>
      <c r="K7829" t="b">
        <f t="shared" si="860"/>
        <v>0</v>
      </c>
      <c r="L7829" s="35">
        <v>0.37738339973820578</v>
      </c>
      <c r="M7829" s="37">
        <f t="shared" si="857"/>
        <v>0</v>
      </c>
      <c r="N7829" s="4"/>
      <c r="R7829" s="4"/>
    </row>
    <row r="7830" spans="1:18" x14ac:dyDescent="0.25">
      <c r="A7830" s="9">
        <v>45253.208333333336</v>
      </c>
      <c r="B7830" s="5">
        <v>45253</v>
      </c>
      <c r="C7830" s="6">
        <v>42118.586957465275</v>
      </c>
      <c r="D7830" s="6">
        <v>0.34790305568112267</v>
      </c>
      <c r="E7830" s="6">
        <v>19930</v>
      </c>
      <c r="F7830" s="14">
        <f t="shared" si="854"/>
        <v>8.2600837495441879E-4</v>
      </c>
      <c r="G7830" s="14">
        <f t="shared" si="855"/>
        <v>1.7456249657858639E-3</v>
      </c>
      <c r="H7830" s="6">
        <f t="shared" si="858"/>
        <v>0</v>
      </c>
      <c r="I7830" s="14">
        <f t="shared" si="859"/>
        <v>0</v>
      </c>
      <c r="J7830" s="9" t="b">
        <f t="shared" si="856"/>
        <v>0</v>
      </c>
      <c r="K7830" t="b">
        <f t="shared" si="860"/>
        <v>0</v>
      </c>
      <c r="L7830" s="35">
        <v>0.34790305568112267</v>
      </c>
      <c r="M7830" s="37">
        <f t="shared" si="857"/>
        <v>0</v>
      </c>
      <c r="N7830" s="4"/>
      <c r="R7830" s="4"/>
    </row>
    <row r="7831" spans="1:18" x14ac:dyDescent="0.25">
      <c r="A7831" s="9">
        <v>45253.25</v>
      </c>
      <c r="B7831" s="5">
        <v>45253</v>
      </c>
      <c r="C7831" s="6">
        <v>43023.201263020834</v>
      </c>
      <c r="D7831" s="6">
        <v>0.33907422741254173</v>
      </c>
      <c r="E7831" s="6">
        <v>19930</v>
      </c>
      <c r="F7831" s="14">
        <f t="shared" si="854"/>
        <v>7.8811947381512428E-4</v>
      </c>
      <c r="G7831" s="14">
        <f t="shared" si="855"/>
        <v>1.7013257772831999E-3</v>
      </c>
      <c r="H7831" s="6">
        <f t="shared" si="858"/>
        <v>0</v>
      </c>
      <c r="I7831" s="14">
        <f t="shared" si="859"/>
        <v>0</v>
      </c>
      <c r="J7831" s="9" t="b">
        <f t="shared" si="856"/>
        <v>0</v>
      </c>
      <c r="K7831" t="b">
        <f t="shared" si="860"/>
        <v>0</v>
      </c>
      <c r="L7831" s="35">
        <v>0.33907422741254173</v>
      </c>
      <c r="M7831" s="37">
        <f t="shared" si="857"/>
        <v>0</v>
      </c>
      <c r="N7831" s="4"/>
      <c r="R7831" s="4"/>
    </row>
    <row r="7832" spans="1:18" x14ac:dyDescent="0.25">
      <c r="A7832" s="9">
        <v>45253.291666666664</v>
      </c>
      <c r="B7832" s="5">
        <v>45253</v>
      </c>
      <c r="C7832" s="6">
        <v>44166.184605034723</v>
      </c>
      <c r="D7832" s="6">
        <v>0.34000305775139067</v>
      </c>
      <c r="E7832" s="6">
        <v>19930</v>
      </c>
      <c r="F7832" s="14">
        <f t="shared" si="854"/>
        <v>7.6982664631762652E-4</v>
      </c>
      <c r="G7832" s="14">
        <f t="shared" si="855"/>
        <v>1.7059862405990501E-3</v>
      </c>
      <c r="H7832" s="6">
        <f t="shared" si="858"/>
        <v>0</v>
      </c>
      <c r="I7832" s="14">
        <f t="shared" si="859"/>
        <v>0</v>
      </c>
      <c r="J7832" s="9" t="b">
        <f t="shared" si="856"/>
        <v>0</v>
      </c>
      <c r="K7832" t="b">
        <f t="shared" si="860"/>
        <v>0</v>
      </c>
      <c r="L7832" s="35">
        <v>0.34000305775139067</v>
      </c>
      <c r="M7832" s="37">
        <f t="shared" si="857"/>
        <v>0</v>
      </c>
      <c r="N7832" s="4"/>
      <c r="R7832" s="4"/>
    </row>
    <row r="7833" spans="1:18" x14ac:dyDescent="0.25">
      <c r="A7833" s="9">
        <v>45253.333333333336</v>
      </c>
      <c r="B7833" s="5">
        <v>45253</v>
      </c>
      <c r="C7833" s="6">
        <v>45568.815659722219</v>
      </c>
      <c r="D7833" s="6">
        <v>542.90075254105864</v>
      </c>
      <c r="E7833" s="6">
        <v>19930</v>
      </c>
      <c r="F7833" s="14">
        <f t="shared" si="854"/>
        <v>1.1913865758440649</v>
      </c>
      <c r="G7833" s="14">
        <f t="shared" si="855"/>
        <v>2.7240378953389799</v>
      </c>
      <c r="H7833" s="6">
        <f t="shared" si="858"/>
        <v>542.6</v>
      </c>
      <c r="I7833" s="14">
        <f t="shared" si="859"/>
        <v>159586.80006835342</v>
      </c>
      <c r="J7833" s="9" t="b">
        <f t="shared" si="856"/>
        <v>1</v>
      </c>
      <c r="K7833" t="b">
        <f t="shared" si="860"/>
        <v>1</v>
      </c>
      <c r="L7833" s="35">
        <v>542.90075254105864</v>
      </c>
      <c r="M7833" s="37">
        <f t="shared" si="857"/>
        <v>542.90075254105864</v>
      </c>
      <c r="N7833" s="4"/>
      <c r="R7833" s="4"/>
    </row>
    <row r="7834" spans="1:18" x14ac:dyDescent="0.25">
      <c r="A7834" s="9">
        <v>45253.375</v>
      </c>
      <c r="B7834" s="5">
        <v>45253</v>
      </c>
      <c r="C7834" s="6">
        <v>46769.708185763891</v>
      </c>
      <c r="D7834" s="6">
        <v>5393.6413812934024</v>
      </c>
      <c r="E7834" s="6">
        <v>19930</v>
      </c>
      <c r="F7834" s="14">
        <f t="shared" si="854"/>
        <v>11.5323391796042</v>
      </c>
      <c r="G7834" s="14">
        <f t="shared" si="855"/>
        <v>27.062927151497252</v>
      </c>
      <c r="H7834" s="6">
        <f t="shared" si="858"/>
        <v>4850.7</v>
      </c>
      <c r="I7834" s="14">
        <f t="shared" si="859"/>
        <v>893.47822365251727</v>
      </c>
      <c r="J7834" s="9" t="b">
        <f t="shared" si="856"/>
        <v>1</v>
      </c>
      <c r="K7834" t="b">
        <f t="shared" si="860"/>
        <v>1</v>
      </c>
      <c r="L7834" s="35">
        <v>5393.6413812934024</v>
      </c>
      <c r="M7834" s="37">
        <f t="shared" si="857"/>
        <v>5393.6413812934024</v>
      </c>
      <c r="N7834" s="4"/>
      <c r="R7834" s="4"/>
    </row>
    <row r="7835" spans="1:18" x14ac:dyDescent="0.25">
      <c r="A7835" s="9">
        <v>45253.416666666664</v>
      </c>
      <c r="B7835" s="5">
        <v>45253</v>
      </c>
      <c r="C7835" s="6">
        <v>47264.52041232639</v>
      </c>
      <c r="D7835" s="6">
        <v>8362.274553493924</v>
      </c>
      <c r="E7835" s="6">
        <v>19930</v>
      </c>
      <c r="F7835" s="14">
        <f t="shared" si="854"/>
        <v>17.692498475691881</v>
      </c>
      <c r="G7835" s="14">
        <f t="shared" si="855"/>
        <v>41.958226560431129</v>
      </c>
      <c r="H7835" s="6">
        <f t="shared" si="858"/>
        <v>2968.6</v>
      </c>
      <c r="I7835" s="14">
        <f t="shared" si="859"/>
        <v>55.038883569380459</v>
      </c>
      <c r="J7835" s="9" t="b">
        <f t="shared" si="856"/>
        <v>1</v>
      </c>
      <c r="K7835" t="b">
        <f t="shared" si="860"/>
        <v>1</v>
      </c>
      <c r="L7835" s="35">
        <v>8362.274553493924</v>
      </c>
      <c r="M7835" s="37">
        <f t="shared" si="857"/>
        <v>8362.274553493924</v>
      </c>
      <c r="N7835" s="4"/>
      <c r="R7835" s="4"/>
    </row>
    <row r="7836" spans="1:18" x14ac:dyDescent="0.25">
      <c r="A7836" s="9">
        <v>45253.458333333336</v>
      </c>
      <c r="B7836" s="5">
        <v>45253</v>
      </c>
      <c r="C7836" s="6">
        <v>47179.679414062499</v>
      </c>
      <c r="D7836" s="6">
        <v>8298.1345996093751</v>
      </c>
      <c r="E7836" s="6">
        <v>19930</v>
      </c>
      <c r="F7836" s="14">
        <f t="shared" si="854"/>
        <v>17.588365802112701</v>
      </c>
      <c r="G7836" s="14">
        <f t="shared" si="855"/>
        <v>41.636400399444931</v>
      </c>
      <c r="H7836" s="6">
        <f t="shared" si="858"/>
        <v>-64.099999999999994</v>
      </c>
      <c r="I7836" s="14">
        <f t="shared" si="859"/>
        <v>-0.76653785510089167</v>
      </c>
      <c r="J7836" s="9" t="b">
        <f t="shared" si="856"/>
        <v>1</v>
      </c>
      <c r="K7836" t="b">
        <f t="shared" si="860"/>
        <v>1</v>
      </c>
      <c r="L7836" s="35">
        <v>8298.1345996093751</v>
      </c>
      <c r="M7836" s="37">
        <f t="shared" si="857"/>
        <v>8298.1345996093751</v>
      </c>
      <c r="N7836" s="4"/>
      <c r="R7836" s="4"/>
    </row>
    <row r="7837" spans="1:18" x14ac:dyDescent="0.25">
      <c r="A7837" s="9">
        <v>45253.5</v>
      </c>
      <c r="B7837" s="5">
        <v>45253</v>
      </c>
      <c r="C7837" s="6">
        <v>46537.427356770837</v>
      </c>
      <c r="D7837" s="6">
        <v>8330.5937033420141</v>
      </c>
      <c r="E7837" s="6">
        <v>19930</v>
      </c>
      <c r="F7837" s="14">
        <f t="shared" si="854"/>
        <v>17.900847074070107</v>
      </c>
      <c r="G7837" s="14">
        <f t="shared" si="855"/>
        <v>41.799265947526415</v>
      </c>
      <c r="H7837" s="6">
        <f t="shared" si="858"/>
        <v>32.5</v>
      </c>
      <c r="I7837" s="14">
        <f t="shared" si="859"/>
        <v>0.39165428820026493</v>
      </c>
      <c r="J7837" s="9" t="b">
        <f t="shared" si="856"/>
        <v>1</v>
      </c>
      <c r="K7837" t="b">
        <f t="shared" si="860"/>
        <v>1</v>
      </c>
      <c r="L7837" s="35">
        <v>8330.5937033420141</v>
      </c>
      <c r="M7837" s="37">
        <f t="shared" si="857"/>
        <v>8330.5937033420141</v>
      </c>
      <c r="N7837" s="4"/>
      <c r="R7837" s="4"/>
    </row>
    <row r="7838" spans="1:18" x14ac:dyDescent="0.25">
      <c r="A7838" s="9">
        <v>45253.541666666664</v>
      </c>
      <c r="B7838" s="5">
        <v>45253</v>
      </c>
      <c r="C7838" s="6">
        <v>45043.475932074653</v>
      </c>
      <c r="D7838" s="6">
        <v>9125.196840820312</v>
      </c>
      <c r="E7838" s="6">
        <v>19930</v>
      </c>
      <c r="F7838" s="14">
        <f t="shared" si="854"/>
        <v>20.258642682418792</v>
      </c>
      <c r="G7838" s="14">
        <f t="shared" si="855"/>
        <v>45.786236030207284</v>
      </c>
      <c r="H7838" s="6">
        <f t="shared" si="858"/>
        <v>794.6</v>
      </c>
      <c r="I7838" s="14">
        <f t="shared" si="859"/>
        <v>9.5383357812928455</v>
      </c>
      <c r="J7838" s="9" t="b">
        <f t="shared" si="856"/>
        <v>1</v>
      </c>
      <c r="K7838" t="b">
        <f t="shared" si="860"/>
        <v>1</v>
      </c>
      <c r="L7838" s="35">
        <v>9125.196840820312</v>
      </c>
      <c r="M7838" s="37">
        <f t="shared" si="857"/>
        <v>9125.196840820312</v>
      </c>
      <c r="N7838" s="4"/>
      <c r="R7838" s="4"/>
    </row>
    <row r="7839" spans="1:18" x14ac:dyDescent="0.25">
      <c r="A7839" s="9">
        <v>45253.583333333336</v>
      </c>
      <c r="B7839" s="5">
        <v>45253</v>
      </c>
      <c r="C7839" s="6">
        <v>43354.207348090276</v>
      </c>
      <c r="D7839" s="6">
        <v>8906.1404340277786</v>
      </c>
      <c r="E7839" s="6">
        <v>19930</v>
      </c>
      <c r="F7839" s="14">
        <f t="shared" si="854"/>
        <v>20.542736169803572</v>
      </c>
      <c r="G7839" s="14">
        <f t="shared" si="855"/>
        <v>44.687107044795674</v>
      </c>
      <c r="H7839" s="6">
        <f t="shared" si="858"/>
        <v>-219.1</v>
      </c>
      <c r="I7839" s="14">
        <f t="shared" si="859"/>
        <v>-2.4010440960559478</v>
      </c>
      <c r="J7839" s="9" t="b">
        <f t="shared" si="856"/>
        <v>1</v>
      </c>
      <c r="K7839" t="b">
        <f t="shared" si="860"/>
        <v>1</v>
      </c>
      <c r="L7839" s="35">
        <v>8906.1404340277786</v>
      </c>
      <c r="M7839" s="37">
        <f t="shared" si="857"/>
        <v>8906.1404340277786</v>
      </c>
      <c r="N7839" s="4"/>
      <c r="R7839" s="4"/>
    </row>
    <row r="7840" spans="1:18" x14ac:dyDescent="0.25">
      <c r="A7840" s="9">
        <v>45253.625</v>
      </c>
      <c r="B7840" s="5">
        <v>45253</v>
      </c>
      <c r="C7840" s="6">
        <v>42221.800556640628</v>
      </c>
      <c r="D7840" s="6">
        <v>8484.3808921983509</v>
      </c>
      <c r="E7840" s="6">
        <v>19930</v>
      </c>
      <c r="F7840" s="14">
        <f t="shared" si="854"/>
        <v>20.09478700657623</v>
      </c>
      <c r="G7840" s="14">
        <f t="shared" si="855"/>
        <v>42.570902620162322</v>
      </c>
      <c r="H7840" s="6">
        <f t="shared" si="858"/>
        <v>-421.8</v>
      </c>
      <c r="I7840" s="14">
        <f t="shared" si="859"/>
        <v>-4.7360582636719339</v>
      </c>
      <c r="J7840" s="9" t="b">
        <f t="shared" si="856"/>
        <v>1</v>
      </c>
      <c r="K7840" t="b">
        <f t="shared" si="860"/>
        <v>1</v>
      </c>
      <c r="L7840" s="35">
        <v>8484.3808921983509</v>
      </c>
      <c r="M7840" s="37">
        <f t="shared" si="857"/>
        <v>8484.3808921983509</v>
      </c>
      <c r="N7840" s="4"/>
      <c r="R7840" s="4"/>
    </row>
    <row r="7841" spans="1:18" x14ac:dyDescent="0.25">
      <c r="A7841" s="9">
        <v>45253.666666666664</v>
      </c>
      <c r="B7841" s="5">
        <v>45253</v>
      </c>
      <c r="C7841" s="6">
        <v>41487.026957465278</v>
      </c>
      <c r="D7841" s="6">
        <v>7802.1160540093315</v>
      </c>
      <c r="E7841" s="6">
        <v>19930</v>
      </c>
      <c r="F7841" s="14">
        <f t="shared" si="854"/>
        <v>18.806158517959069</v>
      </c>
      <c r="G7841" s="14">
        <f t="shared" si="855"/>
        <v>39.147596859053344</v>
      </c>
      <c r="H7841" s="6">
        <f t="shared" si="858"/>
        <v>-682.3</v>
      </c>
      <c r="I7841" s="14">
        <f t="shared" si="859"/>
        <v>-8.0418360357606744</v>
      </c>
      <c r="J7841" s="9" t="b">
        <f t="shared" si="856"/>
        <v>1</v>
      </c>
      <c r="K7841" t="b">
        <f t="shared" si="860"/>
        <v>1</v>
      </c>
      <c r="L7841" s="35">
        <v>7802.1160540093315</v>
      </c>
      <c r="M7841" s="37">
        <f t="shared" si="857"/>
        <v>7802.1160540093315</v>
      </c>
      <c r="N7841" s="4"/>
      <c r="R7841" s="4"/>
    </row>
    <row r="7842" spans="1:18" x14ac:dyDescent="0.25">
      <c r="A7842" s="9">
        <v>45253.708333333336</v>
      </c>
      <c r="B7842" s="5">
        <v>45253</v>
      </c>
      <c r="C7842" s="6">
        <v>41088.363203125002</v>
      </c>
      <c r="D7842" s="6">
        <v>4116.3723164876301</v>
      </c>
      <c r="E7842" s="6">
        <v>19930</v>
      </c>
      <c r="F7842" s="14">
        <f t="shared" si="854"/>
        <v>10.018340950058962</v>
      </c>
      <c r="G7842" s="14">
        <f t="shared" si="855"/>
        <v>20.654151111327799</v>
      </c>
      <c r="H7842" s="6">
        <f t="shared" si="858"/>
        <v>-3685.7</v>
      </c>
      <c r="I7842" s="14">
        <f t="shared" si="859"/>
        <v>-47.23974847959358</v>
      </c>
      <c r="J7842" s="9" t="b">
        <f t="shared" si="856"/>
        <v>1</v>
      </c>
      <c r="K7842" t="b">
        <f t="shared" si="860"/>
        <v>1</v>
      </c>
      <c r="L7842" s="35">
        <v>4116.3723164876301</v>
      </c>
      <c r="M7842" s="37">
        <f t="shared" si="857"/>
        <v>4116.3723164876301</v>
      </c>
      <c r="N7842" s="4"/>
      <c r="R7842" s="4"/>
    </row>
    <row r="7843" spans="1:18" x14ac:dyDescent="0.25">
      <c r="A7843" s="9">
        <v>45253.75</v>
      </c>
      <c r="B7843" s="5">
        <v>45253</v>
      </c>
      <c r="C7843" s="6">
        <v>41825.496992187502</v>
      </c>
      <c r="D7843" s="6">
        <v>317.14607603702279</v>
      </c>
      <c r="E7843" s="6">
        <v>19930</v>
      </c>
      <c r="F7843" s="14">
        <f t="shared" si="854"/>
        <v>0.75826014953572907</v>
      </c>
      <c r="G7843" s="14">
        <f t="shared" si="855"/>
        <v>1.5912999299399038</v>
      </c>
      <c r="H7843" s="6">
        <f t="shared" si="858"/>
        <v>-3799.2</v>
      </c>
      <c r="I7843" s="14">
        <f t="shared" si="859"/>
        <v>-92.294858382531757</v>
      </c>
      <c r="J7843" s="9" t="b">
        <f t="shared" si="856"/>
        <v>1</v>
      </c>
      <c r="K7843" t="b">
        <f t="shared" si="860"/>
        <v>1</v>
      </c>
      <c r="L7843" s="35">
        <v>317.14607603702279</v>
      </c>
      <c r="M7843" s="37">
        <f t="shared" si="857"/>
        <v>317.14607603702279</v>
      </c>
      <c r="N7843" s="4"/>
      <c r="R7843" s="4"/>
    </row>
    <row r="7844" spans="1:18" x14ac:dyDescent="0.25">
      <c r="A7844" s="9">
        <v>45253.791666666664</v>
      </c>
      <c r="B7844" s="5">
        <v>45253</v>
      </c>
      <c r="C7844" s="6">
        <v>42265.074124348961</v>
      </c>
      <c r="D7844" s="6">
        <v>0.29898153601421251</v>
      </c>
      <c r="E7844" s="6">
        <v>19930</v>
      </c>
      <c r="F7844" s="14">
        <f t="shared" si="854"/>
        <v>7.0739621829260893E-4</v>
      </c>
      <c r="G7844" s="14">
        <f t="shared" si="855"/>
        <v>1.5001582338896764E-3</v>
      </c>
      <c r="H7844" s="6">
        <f t="shared" si="858"/>
        <v>-316.8</v>
      </c>
      <c r="I7844" s="14">
        <f t="shared" si="859"/>
        <v>-99.890878032814641</v>
      </c>
      <c r="J7844" s="9" t="b">
        <f t="shared" si="856"/>
        <v>0</v>
      </c>
      <c r="K7844" t="b">
        <f t="shared" si="860"/>
        <v>1</v>
      </c>
      <c r="L7844" s="35">
        <v>0.29898153601421251</v>
      </c>
      <c r="M7844" s="37">
        <f t="shared" si="857"/>
        <v>0</v>
      </c>
      <c r="N7844" s="4"/>
      <c r="R7844" s="4"/>
    </row>
    <row r="7845" spans="1:18" x14ac:dyDescent="0.25">
      <c r="A7845" s="9">
        <v>45253.833333333336</v>
      </c>
      <c r="B7845" s="5">
        <v>45253</v>
      </c>
      <c r="C7845" s="6">
        <v>42194.674246961804</v>
      </c>
      <c r="D7845" s="6">
        <v>0.32904462116460004</v>
      </c>
      <c r="E7845" s="6">
        <v>19930</v>
      </c>
      <c r="F7845" s="14">
        <f t="shared" si="854"/>
        <v>7.7982500644211664E-4</v>
      </c>
      <c r="G7845" s="14">
        <f t="shared" si="855"/>
        <v>1.6510016114631211E-3</v>
      </c>
      <c r="H7845" s="6">
        <f t="shared" si="858"/>
        <v>0</v>
      </c>
      <c r="I7845" s="14">
        <f t="shared" si="859"/>
        <v>0</v>
      </c>
      <c r="J7845" s="9" t="b">
        <f t="shared" si="856"/>
        <v>0</v>
      </c>
      <c r="K7845" t="b">
        <f t="shared" si="860"/>
        <v>0</v>
      </c>
      <c r="L7845" s="35">
        <v>0.32904462116460004</v>
      </c>
      <c r="M7845" s="37">
        <f t="shared" si="857"/>
        <v>0</v>
      </c>
      <c r="N7845" s="4"/>
      <c r="R7845" s="4"/>
    </row>
    <row r="7846" spans="1:18" x14ac:dyDescent="0.25">
      <c r="A7846" s="9">
        <v>45253.875</v>
      </c>
      <c r="B7846" s="5">
        <v>45253</v>
      </c>
      <c r="C7846" s="6">
        <v>42157.264926215277</v>
      </c>
      <c r="D7846" s="6">
        <v>0.32551285760270227</v>
      </c>
      <c r="E7846" s="6">
        <v>19930</v>
      </c>
      <c r="F7846" s="14">
        <f t="shared" si="854"/>
        <v>7.7213941220433352E-4</v>
      </c>
      <c r="G7846" s="14">
        <f t="shared" si="855"/>
        <v>1.633280770711E-3</v>
      </c>
      <c r="H7846" s="6">
        <f t="shared" si="858"/>
        <v>0</v>
      </c>
      <c r="I7846" s="14">
        <f t="shared" si="859"/>
        <v>0</v>
      </c>
      <c r="J7846" s="9" t="b">
        <f t="shared" si="856"/>
        <v>0</v>
      </c>
      <c r="K7846" t="b">
        <f t="shared" si="860"/>
        <v>0</v>
      </c>
      <c r="L7846" s="35">
        <v>0.32551285760270227</v>
      </c>
      <c r="M7846" s="37">
        <f t="shared" si="857"/>
        <v>0</v>
      </c>
      <c r="N7846" s="4"/>
      <c r="R7846" s="4"/>
    </row>
    <row r="7847" spans="1:18" x14ac:dyDescent="0.25">
      <c r="A7847" s="9">
        <v>45253.916666666664</v>
      </c>
      <c r="B7847" s="5">
        <v>45253</v>
      </c>
      <c r="C7847" s="6">
        <v>42103.664605034719</v>
      </c>
      <c r="D7847" s="6">
        <v>0.33257100747691259</v>
      </c>
      <c r="E7847" s="6">
        <v>19930</v>
      </c>
      <c r="F7847" s="14">
        <f t="shared" si="854"/>
        <v>7.8988613128260594E-4</v>
      </c>
      <c r="G7847" s="14">
        <f t="shared" si="855"/>
        <v>1.6686954715349352E-3</v>
      </c>
      <c r="H7847" s="6">
        <f t="shared" si="858"/>
        <v>0</v>
      </c>
      <c r="I7847" s="14">
        <f t="shared" si="859"/>
        <v>0</v>
      </c>
      <c r="J7847" s="9" t="b">
        <f t="shared" si="856"/>
        <v>0</v>
      </c>
      <c r="K7847" t="b">
        <f t="shared" si="860"/>
        <v>0</v>
      </c>
      <c r="L7847" s="35">
        <v>0.33257100747691259</v>
      </c>
      <c r="M7847" s="37">
        <f t="shared" si="857"/>
        <v>0</v>
      </c>
      <c r="N7847" s="4"/>
      <c r="R7847" s="4"/>
    </row>
    <row r="7848" spans="1:18" x14ac:dyDescent="0.25">
      <c r="A7848" s="9">
        <v>45253.958333333336</v>
      </c>
      <c r="B7848" s="5">
        <v>45253</v>
      </c>
      <c r="C7848" s="6">
        <v>41643.610279947919</v>
      </c>
      <c r="D7848" s="6">
        <v>0.33039117269217966</v>
      </c>
      <c r="E7848" s="6">
        <v>19930</v>
      </c>
      <c r="F7848" s="14">
        <f t="shared" si="854"/>
        <v>7.9337783268822019E-4</v>
      </c>
      <c r="G7848" s="14">
        <f t="shared" si="855"/>
        <v>1.657758016518714E-3</v>
      </c>
      <c r="H7848" s="6">
        <f t="shared" si="858"/>
        <v>0</v>
      </c>
      <c r="I7848" s="14">
        <f t="shared" si="859"/>
        <v>0</v>
      </c>
      <c r="J7848" s="9" t="b">
        <f t="shared" si="856"/>
        <v>0</v>
      </c>
      <c r="K7848" t="b">
        <f t="shared" si="860"/>
        <v>0</v>
      </c>
      <c r="L7848" s="35">
        <v>0.33039117269217966</v>
      </c>
      <c r="M7848" s="37">
        <f t="shared" si="857"/>
        <v>0</v>
      </c>
      <c r="N7848" s="4"/>
      <c r="R7848" s="4"/>
    </row>
    <row r="7849" spans="1:18" x14ac:dyDescent="0.25">
      <c r="A7849" s="9">
        <v>45254</v>
      </c>
      <c r="B7849" s="5">
        <v>45254</v>
      </c>
      <c r="C7849" s="6">
        <v>40756.334511718749</v>
      </c>
      <c r="D7849" s="6">
        <v>0.3412071763144599</v>
      </c>
      <c r="E7849" s="6">
        <v>19930</v>
      </c>
      <c r="F7849" s="14">
        <f t="shared" si="854"/>
        <v>8.3718808475367662E-4</v>
      </c>
      <c r="G7849" s="14">
        <f t="shared" si="855"/>
        <v>1.7120279795005515E-3</v>
      </c>
      <c r="H7849" s="6">
        <f t="shared" si="858"/>
        <v>0</v>
      </c>
      <c r="I7849" s="14">
        <f t="shared" si="859"/>
        <v>0</v>
      </c>
      <c r="J7849" s="9" t="b">
        <f t="shared" si="856"/>
        <v>0</v>
      </c>
      <c r="K7849" t="b">
        <f t="shared" si="860"/>
        <v>0</v>
      </c>
      <c r="L7849" s="35">
        <v>0.3412071763144599</v>
      </c>
      <c r="M7849" s="37">
        <f t="shared" si="857"/>
        <v>0</v>
      </c>
      <c r="N7849" s="4"/>
      <c r="R7849" s="4"/>
    </row>
    <row r="7850" spans="1:18" x14ac:dyDescent="0.25">
      <c r="A7850" s="9">
        <v>45254.041666666664</v>
      </c>
      <c r="B7850" s="5">
        <v>45254</v>
      </c>
      <c r="C7850" s="6">
        <v>40016.047617187498</v>
      </c>
      <c r="D7850" s="6">
        <v>0.33224406917889915</v>
      </c>
      <c r="E7850" s="6">
        <v>19930</v>
      </c>
      <c r="F7850" s="14">
        <f t="shared" si="854"/>
        <v>8.3027707373127795E-4</v>
      </c>
      <c r="G7850" s="14">
        <f t="shared" si="855"/>
        <v>1.6670550385293485E-3</v>
      </c>
      <c r="H7850" s="6">
        <f t="shared" si="858"/>
        <v>0</v>
      </c>
      <c r="I7850" s="14">
        <f t="shared" si="859"/>
        <v>0</v>
      </c>
      <c r="J7850" s="9" t="b">
        <f t="shared" si="856"/>
        <v>0</v>
      </c>
      <c r="K7850" t="b">
        <f t="shared" si="860"/>
        <v>0</v>
      </c>
      <c r="L7850" s="35">
        <v>0.33224406917889915</v>
      </c>
      <c r="M7850" s="37">
        <f t="shared" si="857"/>
        <v>0</v>
      </c>
      <c r="N7850" s="4"/>
      <c r="R7850" s="4"/>
    </row>
    <row r="7851" spans="1:18" x14ac:dyDescent="0.25">
      <c r="A7851" s="9">
        <v>45254.083333333336</v>
      </c>
      <c r="B7851" s="5">
        <v>45254</v>
      </c>
      <c r="C7851" s="6">
        <v>39453.345364583336</v>
      </c>
      <c r="D7851" s="6">
        <v>0.34369382083415984</v>
      </c>
      <c r="E7851" s="6">
        <v>19930</v>
      </c>
      <c r="F7851" s="14">
        <f t="shared" si="854"/>
        <v>8.7113986826244777E-4</v>
      </c>
      <c r="G7851" s="14">
        <f t="shared" si="855"/>
        <v>1.7245048712200694E-3</v>
      </c>
      <c r="H7851" s="6">
        <f t="shared" si="858"/>
        <v>0</v>
      </c>
      <c r="I7851" s="14">
        <f t="shared" si="859"/>
        <v>0</v>
      </c>
      <c r="J7851" s="9" t="b">
        <f t="shared" si="856"/>
        <v>0</v>
      </c>
      <c r="K7851" t="b">
        <f t="shared" si="860"/>
        <v>0</v>
      </c>
      <c r="L7851" s="35">
        <v>0.34369382083415984</v>
      </c>
      <c r="M7851" s="37">
        <f t="shared" si="857"/>
        <v>0</v>
      </c>
      <c r="N7851" s="4"/>
      <c r="R7851" s="4"/>
    </row>
    <row r="7852" spans="1:18" x14ac:dyDescent="0.25">
      <c r="A7852" s="9">
        <v>45254.125</v>
      </c>
      <c r="B7852" s="5">
        <v>45254</v>
      </c>
      <c r="C7852" s="6">
        <v>39160.531892361112</v>
      </c>
      <c r="D7852" s="6">
        <v>0.34862306184238856</v>
      </c>
      <c r="E7852" s="6">
        <v>19930</v>
      </c>
      <c r="F7852" s="14">
        <f t="shared" si="854"/>
        <v>8.9024087517665471E-4</v>
      </c>
      <c r="G7852" s="14">
        <f t="shared" si="855"/>
        <v>1.7492376409552865E-3</v>
      </c>
      <c r="H7852" s="6">
        <f t="shared" si="858"/>
        <v>0</v>
      </c>
      <c r="I7852" s="14">
        <f t="shared" si="859"/>
        <v>0</v>
      </c>
      <c r="J7852" s="9" t="b">
        <f t="shared" si="856"/>
        <v>0</v>
      </c>
      <c r="K7852" t="b">
        <f t="shared" si="860"/>
        <v>0</v>
      </c>
      <c r="L7852" s="35">
        <v>0.34862306184238856</v>
      </c>
      <c r="M7852" s="37">
        <f t="shared" si="857"/>
        <v>0</v>
      </c>
      <c r="N7852" s="4"/>
      <c r="R7852" s="4"/>
    </row>
    <row r="7853" spans="1:18" x14ac:dyDescent="0.25">
      <c r="A7853" s="9">
        <v>45254.166666666664</v>
      </c>
      <c r="B7853" s="5">
        <v>45254</v>
      </c>
      <c r="C7853" s="6">
        <v>39219.926032986114</v>
      </c>
      <c r="D7853" s="6">
        <v>0.30612263401349388</v>
      </c>
      <c r="E7853" s="6">
        <v>19930</v>
      </c>
      <c r="F7853" s="14">
        <f t="shared" si="854"/>
        <v>7.8052833081844149E-4</v>
      </c>
      <c r="G7853" s="14">
        <f t="shared" si="855"/>
        <v>1.5359891320295728E-3</v>
      </c>
      <c r="H7853" s="6">
        <f t="shared" si="858"/>
        <v>0</v>
      </c>
      <c r="I7853" s="14">
        <f t="shared" si="859"/>
        <v>0</v>
      </c>
      <c r="J7853" s="9" t="b">
        <f t="shared" si="856"/>
        <v>0</v>
      </c>
      <c r="K7853" t="b">
        <f t="shared" si="860"/>
        <v>0</v>
      </c>
      <c r="L7853" s="35">
        <v>0.30612263401349388</v>
      </c>
      <c r="M7853" s="37">
        <f t="shared" si="857"/>
        <v>0</v>
      </c>
      <c r="N7853" s="4"/>
      <c r="R7853" s="4"/>
    </row>
    <row r="7854" spans="1:18" x14ac:dyDescent="0.25">
      <c r="A7854" s="9">
        <v>45254.208333333336</v>
      </c>
      <c r="B7854" s="5">
        <v>45254</v>
      </c>
      <c r="C7854" s="6">
        <v>39916.139765624997</v>
      </c>
      <c r="D7854" s="6">
        <v>0.30804674737983279</v>
      </c>
      <c r="E7854" s="6">
        <v>19930</v>
      </c>
      <c r="F7854" s="14">
        <f t="shared" si="854"/>
        <v>7.7173481501113643E-4</v>
      </c>
      <c r="G7854" s="14">
        <f t="shared" si="855"/>
        <v>1.5456434891110526E-3</v>
      </c>
      <c r="H7854" s="6">
        <f t="shared" si="858"/>
        <v>0</v>
      </c>
      <c r="I7854" s="14">
        <f t="shared" si="859"/>
        <v>0</v>
      </c>
      <c r="J7854" s="9" t="b">
        <f t="shared" si="856"/>
        <v>0</v>
      </c>
      <c r="K7854" t="b">
        <f t="shared" si="860"/>
        <v>0</v>
      </c>
      <c r="L7854" s="35">
        <v>0.30804674737983279</v>
      </c>
      <c r="M7854" s="37">
        <f t="shared" si="857"/>
        <v>0</v>
      </c>
      <c r="N7854" s="4"/>
      <c r="R7854" s="4"/>
    </row>
    <row r="7855" spans="1:18" x14ac:dyDescent="0.25">
      <c r="A7855" s="9">
        <v>45254.25</v>
      </c>
      <c r="B7855" s="5">
        <v>45254</v>
      </c>
      <c r="C7855" s="6">
        <v>41354.088465711808</v>
      </c>
      <c r="D7855" s="6">
        <v>0.29920320583714377</v>
      </c>
      <c r="E7855" s="6">
        <v>19930</v>
      </c>
      <c r="F7855" s="14">
        <f t="shared" si="854"/>
        <v>7.2351541755109449E-4</v>
      </c>
      <c r="G7855" s="14">
        <f t="shared" si="855"/>
        <v>1.5012704758511982E-3</v>
      </c>
      <c r="H7855" s="6">
        <f t="shared" si="858"/>
        <v>0</v>
      </c>
      <c r="I7855" s="14">
        <f t="shared" si="859"/>
        <v>0</v>
      </c>
      <c r="J7855" s="9" t="b">
        <f t="shared" si="856"/>
        <v>0</v>
      </c>
      <c r="K7855" t="b">
        <f t="shared" si="860"/>
        <v>0</v>
      </c>
      <c r="L7855" s="35">
        <v>0.29920320583714377</v>
      </c>
      <c r="M7855" s="37">
        <f t="shared" si="857"/>
        <v>0</v>
      </c>
      <c r="N7855" s="4"/>
      <c r="R7855" s="4"/>
    </row>
    <row r="7856" spans="1:18" x14ac:dyDescent="0.25">
      <c r="A7856" s="9">
        <v>45254.291666666664</v>
      </c>
      <c r="B7856" s="5">
        <v>45254</v>
      </c>
      <c r="C7856" s="6">
        <v>42924.202178819447</v>
      </c>
      <c r="D7856" s="6">
        <v>0.79833377195729149</v>
      </c>
      <c r="E7856" s="6">
        <v>19930</v>
      </c>
      <c r="F7856" s="14">
        <f t="shared" si="854"/>
        <v>1.8598686322263715E-3</v>
      </c>
      <c r="G7856" s="14">
        <f t="shared" si="855"/>
        <v>4.0056887704831489E-3</v>
      </c>
      <c r="H7856" s="6">
        <f t="shared" si="858"/>
        <v>0.5</v>
      </c>
      <c r="I7856" s="14">
        <f t="shared" si="859"/>
        <v>167.11050892688291</v>
      </c>
      <c r="J7856" s="9" t="b">
        <f t="shared" si="856"/>
        <v>0</v>
      </c>
      <c r="K7856" t="b">
        <f t="shared" si="860"/>
        <v>0</v>
      </c>
      <c r="L7856" s="35">
        <v>0.79833377195729149</v>
      </c>
      <c r="M7856" s="37">
        <f t="shared" si="857"/>
        <v>0</v>
      </c>
      <c r="N7856" s="4"/>
      <c r="R7856" s="4"/>
    </row>
    <row r="7857" spans="1:18" x14ac:dyDescent="0.25">
      <c r="A7857" s="9">
        <v>45254.333333333336</v>
      </c>
      <c r="B7857" s="5">
        <v>45254</v>
      </c>
      <c r="C7857" s="6">
        <v>44154.164179687497</v>
      </c>
      <c r="D7857" s="6">
        <v>856.04679958449469</v>
      </c>
      <c r="E7857" s="6">
        <v>19930</v>
      </c>
      <c r="F7857" s="14">
        <f t="shared" si="854"/>
        <v>1.9387679859611224</v>
      </c>
      <c r="G7857" s="14">
        <f t="shared" si="855"/>
        <v>4.2952674339412678</v>
      </c>
      <c r="H7857" s="6">
        <f t="shared" si="858"/>
        <v>855.2</v>
      </c>
      <c r="I7857" s="14">
        <f t="shared" si="859"/>
        <v>107123.11442158942</v>
      </c>
      <c r="J7857" s="9" t="b">
        <f t="shared" si="856"/>
        <v>1</v>
      </c>
      <c r="K7857" t="b">
        <f t="shared" si="860"/>
        <v>1</v>
      </c>
      <c r="L7857" s="35">
        <v>856.04679958449469</v>
      </c>
      <c r="M7857" s="37">
        <f t="shared" si="857"/>
        <v>856.04679958449469</v>
      </c>
      <c r="N7857" s="4"/>
      <c r="R7857" s="4"/>
    </row>
    <row r="7858" spans="1:18" x14ac:dyDescent="0.25">
      <c r="A7858" s="9">
        <v>45254.375</v>
      </c>
      <c r="B7858" s="5">
        <v>45254</v>
      </c>
      <c r="C7858" s="6">
        <v>44388.409403211808</v>
      </c>
      <c r="D7858" s="6">
        <v>6165.5165110948346</v>
      </c>
      <c r="E7858" s="6">
        <v>19930</v>
      </c>
      <c r="F7858" s="14">
        <f t="shared" si="854"/>
        <v>13.889924405916462</v>
      </c>
      <c r="G7858" s="14">
        <f t="shared" si="855"/>
        <v>30.93585805867955</v>
      </c>
      <c r="H7858" s="6">
        <f t="shared" si="858"/>
        <v>5309.5</v>
      </c>
      <c r="I7858" s="14">
        <f t="shared" si="859"/>
        <v>620.23478185738304</v>
      </c>
      <c r="J7858" s="9" t="b">
        <f t="shared" si="856"/>
        <v>1</v>
      </c>
      <c r="K7858" t="b">
        <f t="shared" si="860"/>
        <v>1</v>
      </c>
      <c r="L7858" s="35">
        <v>6165.5165110948346</v>
      </c>
      <c r="M7858" s="37">
        <f t="shared" si="857"/>
        <v>6165.5165110948346</v>
      </c>
      <c r="N7858" s="4"/>
      <c r="R7858" s="4"/>
    </row>
    <row r="7859" spans="1:18" x14ac:dyDescent="0.25">
      <c r="A7859" s="9">
        <v>45254.416666666664</v>
      </c>
      <c r="B7859" s="5">
        <v>45254</v>
      </c>
      <c r="C7859" s="6">
        <v>43823.313468967011</v>
      </c>
      <c r="D7859" s="6">
        <v>9591.9140725368925</v>
      </c>
      <c r="E7859" s="6">
        <v>19930</v>
      </c>
      <c r="F7859" s="14">
        <f t="shared" si="854"/>
        <v>21.887697011613007</v>
      </c>
      <c r="G7859" s="14">
        <f t="shared" si="855"/>
        <v>48.12801842717959</v>
      </c>
      <c r="H7859" s="6">
        <f t="shared" si="858"/>
        <v>3426.4</v>
      </c>
      <c r="I7859" s="14">
        <f t="shared" si="859"/>
        <v>55.573608372213421</v>
      </c>
      <c r="J7859" s="9" t="b">
        <f t="shared" si="856"/>
        <v>1</v>
      </c>
      <c r="K7859" t="b">
        <f t="shared" si="860"/>
        <v>1</v>
      </c>
      <c r="L7859" s="35">
        <v>9591.9140725368925</v>
      </c>
      <c r="M7859" s="37">
        <f t="shared" si="857"/>
        <v>9591.9140725368925</v>
      </c>
      <c r="N7859" s="4"/>
      <c r="R7859" s="4"/>
    </row>
    <row r="7860" spans="1:18" x14ac:dyDescent="0.25">
      <c r="A7860" s="9">
        <v>45254.458333333336</v>
      </c>
      <c r="B7860" s="5">
        <v>45254</v>
      </c>
      <c r="C7860" s="6">
        <v>42800.38453450521</v>
      </c>
      <c r="D7860" s="6">
        <v>10337.861856282552</v>
      </c>
      <c r="E7860" s="6">
        <v>19930</v>
      </c>
      <c r="F7860" s="14">
        <f t="shared" si="854"/>
        <v>24.153665834353145</v>
      </c>
      <c r="G7860" s="14">
        <f t="shared" si="855"/>
        <v>51.870857281899404</v>
      </c>
      <c r="H7860" s="6">
        <f t="shared" si="858"/>
        <v>745.9</v>
      </c>
      <c r="I7860" s="14">
        <f t="shared" si="859"/>
        <v>7.7763415555986368</v>
      </c>
      <c r="J7860" s="9" t="b">
        <f t="shared" si="856"/>
        <v>1</v>
      </c>
      <c r="K7860" t="b">
        <f t="shared" si="860"/>
        <v>1</v>
      </c>
      <c r="L7860" s="35">
        <v>10337.861856282552</v>
      </c>
      <c r="M7860" s="37">
        <f t="shared" si="857"/>
        <v>10337.861856282552</v>
      </c>
      <c r="N7860" s="4"/>
      <c r="R7860" s="4"/>
    </row>
    <row r="7861" spans="1:18" x14ac:dyDescent="0.25">
      <c r="A7861" s="9">
        <v>45254.5</v>
      </c>
      <c r="B7861" s="5">
        <v>45254</v>
      </c>
      <c r="C7861" s="6">
        <v>41759.162109375</v>
      </c>
      <c r="D7861" s="6">
        <v>9926.8474924045131</v>
      </c>
      <c r="E7861" s="6">
        <v>19930</v>
      </c>
      <c r="F7861" s="14">
        <f t="shared" si="854"/>
        <v>23.771663488851274</v>
      </c>
      <c r="G7861" s="14">
        <f t="shared" si="855"/>
        <v>49.808567448090884</v>
      </c>
      <c r="H7861" s="6">
        <f t="shared" si="858"/>
        <v>-411</v>
      </c>
      <c r="I7861" s="14">
        <f t="shared" si="859"/>
        <v>-3.9756770376093389</v>
      </c>
      <c r="J7861" s="9" t="b">
        <f t="shared" si="856"/>
        <v>1</v>
      </c>
      <c r="K7861" t="b">
        <f t="shared" si="860"/>
        <v>1</v>
      </c>
      <c r="L7861" s="35">
        <v>9926.8474924045131</v>
      </c>
      <c r="M7861" s="37">
        <f t="shared" si="857"/>
        <v>9926.8474924045131</v>
      </c>
      <c r="N7861" s="4"/>
      <c r="R7861" s="4"/>
    </row>
    <row r="7862" spans="1:18" x14ac:dyDescent="0.25">
      <c r="A7862" s="9">
        <v>45254.541666666664</v>
      </c>
      <c r="B7862" s="5">
        <v>45254</v>
      </c>
      <c r="C7862" s="6">
        <v>40908.755876736112</v>
      </c>
      <c r="D7862" s="6">
        <v>10046.34703531901</v>
      </c>
      <c r="E7862" s="6">
        <v>19930</v>
      </c>
      <c r="F7862" s="14">
        <f t="shared" si="854"/>
        <v>24.557938319097456</v>
      </c>
      <c r="G7862" s="14">
        <f t="shared" si="855"/>
        <v>50.408163749719058</v>
      </c>
      <c r="H7862" s="6">
        <f t="shared" si="858"/>
        <v>119.5</v>
      </c>
      <c r="I7862" s="14">
        <f t="shared" si="859"/>
        <v>1.2038061438078398</v>
      </c>
      <c r="J7862" s="9" t="b">
        <f t="shared" si="856"/>
        <v>1</v>
      </c>
      <c r="K7862" t="b">
        <f t="shared" si="860"/>
        <v>1</v>
      </c>
      <c r="L7862" s="35">
        <v>10046.34703531901</v>
      </c>
      <c r="M7862" s="37">
        <f t="shared" si="857"/>
        <v>10046.34703531901</v>
      </c>
      <c r="N7862" s="4"/>
      <c r="R7862" s="4"/>
    </row>
    <row r="7863" spans="1:18" x14ac:dyDescent="0.25">
      <c r="A7863" s="9">
        <v>45254.583333333336</v>
      </c>
      <c r="B7863" s="5">
        <v>45254</v>
      </c>
      <c r="C7863" s="6">
        <v>40569.447152777779</v>
      </c>
      <c r="D7863" s="6">
        <v>10201.595264756945</v>
      </c>
      <c r="E7863" s="6">
        <v>19930</v>
      </c>
      <c r="F7863" s="14">
        <f t="shared" si="854"/>
        <v>25.146005136179049</v>
      </c>
      <c r="G7863" s="14">
        <f t="shared" si="855"/>
        <v>51.187131283276187</v>
      </c>
      <c r="H7863" s="6">
        <f t="shared" si="858"/>
        <v>155.19999999999999</v>
      </c>
      <c r="I7863" s="14">
        <f t="shared" si="859"/>
        <v>1.5448401240209777</v>
      </c>
      <c r="J7863" s="9" t="b">
        <f t="shared" si="856"/>
        <v>1</v>
      </c>
      <c r="K7863" t="b">
        <f t="shared" si="860"/>
        <v>1</v>
      </c>
      <c r="L7863" s="35">
        <v>10201.595264756945</v>
      </c>
      <c r="M7863" s="37">
        <f t="shared" si="857"/>
        <v>10201.595264756945</v>
      </c>
      <c r="N7863" s="4"/>
      <c r="R7863" s="4"/>
    </row>
    <row r="7864" spans="1:18" x14ac:dyDescent="0.25">
      <c r="A7864" s="9">
        <v>45254.625</v>
      </c>
      <c r="B7864" s="5">
        <v>45254</v>
      </c>
      <c r="C7864" s="6">
        <v>40345.175253906251</v>
      </c>
      <c r="D7864" s="6">
        <v>10288.584449327256</v>
      </c>
      <c r="E7864" s="6">
        <v>19930</v>
      </c>
      <c r="F7864" s="14">
        <f t="shared" si="854"/>
        <v>25.501399819377678</v>
      </c>
      <c r="G7864" s="14">
        <f t="shared" si="855"/>
        <v>51.623604863659089</v>
      </c>
      <c r="H7864" s="6">
        <f t="shared" si="858"/>
        <v>87</v>
      </c>
      <c r="I7864" s="14">
        <f t="shared" si="859"/>
        <v>0.85280779860533695</v>
      </c>
      <c r="J7864" s="9" t="b">
        <f t="shared" si="856"/>
        <v>1</v>
      </c>
      <c r="K7864" t="b">
        <f t="shared" si="860"/>
        <v>1</v>
      </c>
      <c r="L7864" s="35">
        <v>10288.584449327256</v>
      </c>
      <c r="M7864" s="37">
        <f t="shared" si="857"/>
        <v>10288.584449327256</v>
      </c>
      <c r="N7864" s="4"/>
      <c r="R7864" s="4"/>
    </row>
    <row r="7865" spans="1:18" x14ac:dyDescent="0.25">
      <c r="A7865" s="9">
        <v>45254.666666666664</v>
      </c>
      <c r="B7865" s="5">
        <v>45254</v>
      </c>
      <c r="C7865" s="6">
        <v>40549.607035590278</v>
      </c>
      <c r="D7865" s="6">
        <v>9147.7872992621524</v>
      </c>
      <c r="E7865" s="6">
        <v>19930</v>
      </c>
      <c r="F7865" s="14">
        <f t="shared" si="854"/>
        <v>22.559496794218411</v>
      </c>
      <c r="G7865" s="14">
        <f t="shared" si="855"/>
        <v>45.899585043964635</v>
      </c>
      <c r="H7865" s="6">
        <f t="shared" si="858"/>
        <v>-1140.8</v>
      </c>
      <c r="I7865" s="14">
        <f t="shared" si="859"/>
        <v>-11.088017069973061</v>
      </c>
      <c r="J7865" s="9" t="b">
        <f t="shared" si="856"/>
        <v>1</v>
      </c>
      <c r="K7865" t="b">
        <f t="shared" si="860"/>
        <v>1</v>
      </c>
      <c r="L7865" s="35">
        <v>9147.7872992621524</v>
      </c>
      <c r="M7865" s="37">
        <f t="shared" si="857"/>
        <v>9147.7872992621524</v>
      </c>
      <c r="N7865" s="4"/>
      <c r="R7865" s="4"/>
    </row>
    <row r="7866" spans="1:18" x14ac:dyDescent="0.25">
      <c r="A7866" s="9">
        <v>45254.708333333336</v>
      </c>
      <c r="B7866" s="5">
        <v>45254</v>
      </c>
      <c r="C7866" s="6">
        <v>41173.451484375</v>
      </c>
      <c r="D7866" s="6">
        <v>4476.3519455295136</v>
      </c>
      <c r="E7866" s="6">
        <v>19930</v>
      </c>
      <c r="F7866" s="14">
        <f t="shared" si="854"/>
        <v>10.871937581497763</v>
      </c>
      <c r="G7866" s="14">
        <f t="shared" si="855"/>
        <v>22.460371026239407</v>
      </c>
      <c r="H7866" s="6">
        <f t="shared" si="858"/>
        <v>-4671.3999999999996</v>
      </c>
      <c r="I7866" s="14">
        <f t="shared" si="859"/>
        <v>-51.065900935156073</v>
      </c>
      <c r="J7866" s="9" t="b">
        <f t="shared" si="856"/>
        <v>1</v>
      </c>
      <c r="K7866" t="b">
        <f t="shared" si="860"/>
        <v>1</v>
      </c>
      <c r="L7866" s="35">
        <v>4476.3519455295136</v>
      </c>
      <c r="M7866" s="37">
        <f t="shared" si="857"/>
        <v>4476.3519455295136</v>
      </c>
      <c r="N7866" s="4"/>
      <c r="R7866" s="4"/>
    </row>
    <row r="7867" spans="1:18" x14ac:dyDescent="0.25">
      <c r="A7867" s="9">
        <v>45254.75</v>
      </c>
      <c r="B7867" s="5">
        <v>45254</v>
      </c>
      <c r="C7867" s="6">
        <v>42502.668602430553</v>
      </c>
      <c r="D7867" s="6">
        <v>321.61542356255984</v>
      </c>
      <c r="E7867" s="6">
        <v>19930</v>
      </c>
      <c r="F7867" s="14">
        <f t="shared" si="854"/>
        <v>0.75669465974230132</v>
      </c>
      <c r="G7867" s="14">
        <f t="shared" si="855"/>
        <v>1.6137251558583032</v>
      </c>
      <c r="H7867" s="6">
        <f t="shared" si="858"/>
        <v>-4154.7</v>
      </c>
      <c r="I7867" s="14">
        <f t="shared" si="859"/>
        <v>-92.814417868757076</v>
      </c>
      <c r="J7867" s="9" t="b">
        <f t="shared" si="856"/>
        <v>1</v>
      </c>
      <c r="K7867" t="b">
        <f t="shared" si="860"/>
        <v>1</v>
      </c>
      <c r="L7867" s="35">
        <v>321.61542356255984</v>
      </c>
      <c r="M7867" s="37">
        <f t="shared" si="857"/>
        <v>321.61542356255984</v>
      </c>
      <c r="N7867" s="4"/>
      <c r="R7867" s="4"/>
    </row>
    <row r="7868" spans="1:18" x14ac:dyDescent="0.25">
      <c r="A7868" s="9">
        <v>45254.791666666664</v>
      </c>
      <c r="B7868" s="5">
        <v>45254</v>
      </c>
      <c r="C7868" s="6">
        <v>43511.960924479165</v>
      </c>
      <c r="D7868" s="6">
        <v>0.29008408827914134</v>
      </c>
      <c r="E7868" s="6">
        <v>19930</v>
      </c>
      <c r="F7868" s="14">
        <f t="shared" si="854"/>
        <v>6.6667666111996449E-4</v>
      </c>
      <c r="G7868" s="14">
        <f t="shared" si="855"/>
        <v>1.4555147429961934E-3</v>
      </c>
      <c r="H7868" s="6">
        <f t="shared" si="858"/>
        <v>-321.3</v>
      </c>
      <c r="I7868" s="14">
        <f t="shared" si="859"/>
        <v>-99.901925237581622</v>
      </c>
      <c r="J7868" s="9" t="b">
        <f t="shared" si="856"/>
        <v>0</v>
      </c>
      <c r="K7868" t="b">
        <f t="shared" si="860"/>
        <v>1</v>
      </c>
      <c r="L7868" s="35">
        <v>0.29008408827914134</v>
      </c>
      <c r="M7868" s="37">
        <f t="shared" si="857"/>
        <v>0</v>
      </c>
      <c r="N7868" s="4"/>
      <c r="R7868" s="4"/>
    </row>
    <row r="7869" spans="1:18" x14ac:dyDescent="0.25">
      <c r="A7869" s="9">
        <v>45254.833333333336</v>
      </c>
      <c r="B7869" s="5">
        <v>45254</v>
      </c>
      <c r="C7869" s="6">
        <v>43233.491488715277</v>
      </c>
      <c r="D7869" s="6">
        <v>0.32104277048673896</v>
      </c>
      <c r="E7869" s="6">
        <v>19930</v>
      </c>
      <c r="F7869" s="14">
        <f t="shared" si="854"/>
        <v>7.4257886520809205E-4</v>
      </c>
      <c r="G7869" s="14">
        <f t="shared" si="855"/>
        <v>1.6108518338521776E-3</v>
      </c>
      <c r="H7869" s="6">
        <f t="shared" si="858"/>
        <v>0</v>
      </c>
      <c r="I7869" s="14">
        <f t="shared" si="859"/>
        <v>0</v>
      </c>
      <c r="J7869" s="9" t="b">
        <f t="shared" si="856"/>
        <v>0</v>
      </c>
      <c r="K7869" t="b">
        <f t="shared" si="860"/>
        <v>0</v>
      </c>
      <c r="L7869" s="35">
        <v>0.32104277048673896</v>
      </c>
      <c r="M7869" s="37">
        <f t="shared" si="857"/>
        <v>0</v>
      </c>
      <c r="N7869" s="4"/>
      <c r="R7869" s="4"/>
    </row>
    <row r="7870" spans="1:18" x14ac:dyDescent="0.25">
      <c r="A7870" s="9">
        <v>45254.875</v>
      </c>
      <c r="B7870" s="5">
        <v>45254</v>
      </c>
      <c r="C7870" s="6">
        <v>43041.953000217014</v>
      </c>
      <c r="D7870" s="6">
        <v>0.29734294893840951</v>
      </c>
      <c r="E7870" s="6">
        <v>19930</v>
      </c>
      <c r="F7870" s="14">
        <f t="shared" si="854"/>
        <v>6.9082122954994708E-4</v>
      </c>
      <c r="G7870" s="14">
        <f t="shared" si="855"/>
        <v>1.4919365225208707E-3</v>
      </c>
      <c r="H7870" s="6">
        <f t="shared" si="858"/>
        <v>0</v>
      </c>
      <c r="I7870" s="14">
        <f t="shared" si="859"/>
        <v>0</v>
      </c>
      <c r="J7870" s="9" t="b">
        <f t="shared" si="856"/>
        <v>0</v>
      </c>
      <c r="K7870" t="b">
        <f t="shared" si="860"/>
        <v>0</v>
      </c>
      <c r="L7870" s="35">
        <v>0.29734294893840951</v>
      </c>
      <c r="M7870" s="37">
        <f t="shared" si="857"/>
        <v>0</v>
      </c>
      <c r="N7870" s="4"/>
      <c r="R7870" s="4"/>
    </row>
    <row r="7871" spans="1:18" x14ac:dyDescent="0.25">
      <c r="A7871" s="9">
        <v>45254.916666666664</v>
      </c>
      <c r="B7871" s="5">
        <v>45254</v>
      </c>
      <c r="C7871" s="6">
        <v>42702.096914062502</v>
      </c>
      <c r="D7871" s="6">
        <v>0.30344546861118743</v>
      </c>
      <c r="E7871" s="6">
        <v>19930</v>
      </c>
      <c r="F7871" s="14">
        <f t="shared" si="854"/>
        <v>7.1061022886503226E-4</v>
      </c>
      <c r="G7871" s="14">
        <f t="shared" si="855"/>
        <v>1.5225562900711863E-3</v>
      </c>
      <c r="H7871" s="6">
        <f t="shared" si="858"/>
        <v>0</v>
      </c>
      <c r="I7871" s="14">
        <f t="shared" si="859"/>
        <v>0</v>
      </c>
      <c r="J7871" s="9" t="b">
        <f t="shared" si="856"/>
        <v>0</v>
      </c>
      <c r="K7871" t="b">
        <f t="shared" si="860"/>
        <v>0</v>
      </c>
      <c r="L7871" s="35">
        <v>0.30344546861118743</v>
      </c>
      <c r="M7871" s="37">
        <f t="shared" si="857"/>
        <v>0</v>
      </c>
      <c r="N7871" s="4"/>
      <c r="R7871" s="4"/>
    </row>
    <row r="7872" spans="1:18" x14ac:dyDescent="0.25">
      <c r="A7872" s="9">
        <v>45254.958333333336</v>
      </c>
      <c r="B7872" s="5">
        <v>45254</v>
      </c>
      <c r="C7872" s="6">
        <v>41809.707430555558</v>
      </c>
      <c r="D7872" s="6">
        <v>0.30919293344020843</v>
      </c>
      <c r="E7872" s="6">
        <v>19930</v>
      </c>
      <c r="F7872" s="14">
        <f t="shared" si="854"/>
        <v>7.3952426946246143E-4</v>
      </c>
      <c r="G7872" s="14">
        <f t="shared" si="855"/>
        <v>1.5513945481194604E-3</v>
      </c>
      <c r="H7872" s="6">
        <f t="shared" si="858"/>
        <v>0</v>
      </c>
      <c r="I7872" s="14">
        <f t="shared" si="859"/>
        <v>0</v>
      </c>
      <c r="J7872" s="9" t="b">
        <f t="shared" si="856"/>
        <v>0</v>
      </c>
      <c r="K7872" t="b">
        <f t="shared" si="860"/>
        <v>0</v>
      </c>
      <c r="L7872" s="35">
        <v>0.30919293344020843</v>
      </c>
      <c r="M7872" s="37">
        <f t="shared" si="857"/>
        <v>0</v>
      </c>
      <c r="N7872" s="4"/>
      <c r="R7872" s="4"/>
    </row>
    <row r="7873" spans="1:18" x14ac:dyDescent="0.25">
      <c r="A7873" s="9">
        <v>45255</v>
      </c>
      <c r="B7873" s="5">
        <v>45255</v>
      </c>
      <c r="C7873" s="6">
        <v>40806.132743055554</v>
      </c>
      <c r="D7873" s="6">
        <v>0.29015034390820399</v>
      </c>
      <c r="E7873" s="6">
        <v>19930</v>
      </c>
      <c r="F7873" s="14">
        <f t="shared" si="854"/>
        <v>7.1104592472704287E-4</v>
      </c>
      <c r="G7873" s="14">
        <f t="shared" si="855"/>
        <v>1.4558471846874259E-3</v>
      </c>
      <c r="H7873" s="6">
        <f t="shared" si="858"/>
        <v>0</v>
      </c>
      <c r="I7873" s="14">
        <f t="shared" si="859"/>
        <v>0</v>
      </c>
      <c r="J7873" s="9" t="b">
        <f t="shared" si="856"/>
        <v>0</v>
      </c>
      <c r="K7873" t="b">
        <f t="shared" si="860"/>
        <v>0</v>
      </c>
      <c r="L7873" s="35">
        <v>0.29015034390820399</v>
      </c>
      <c r="M7873" s="37">
        <f t="shared" si="857"/>
        <v>0</v>
      </c>
      <c r="N7873" s="4"/>
      <c r="R7873" s="4"/>
    </row>
    <row r="7874" spans="1:18" x14ac:dyDescent="0.25">
      <c r="A7874" s="9">
        <v>45255.041666666664</v>
      </c>
      <c r="B7874" s="5">
        <v>45255</v>
      </c>
      <c r="C7874" s="6">
        <v>39860.764465060762</v>
      </c>
      <c r="D7874" s="6">
        <v>0.28506072610616684</v>
      </c>
      <c r="E7874" s="6">
        <v>19930</v>
      </c>
      <c r="F7874" s="14">
        <f t="shared" si="854"/>
        <v>7.1514114175113652E-4</v>
      </c>
      <c r="G7874" s="14">
        <f t="shared" si="855"/>
        <v>1.4303097145316951E-3</v>
      </c>
      <c r="H7874" s="6">
        <f t="shared" si="858"/>
        <v>0</v>
      </c>
      <c r="I7874" s="14">
        <f t="shared" si="859"/>
        <v>0</v>
      </c>
      <c r="J7874" s="9" t="b">
        <f t="shared" si="856"/>
        <v>0</v>
      </c>
      <c r="K7874" t="b">
        <f t="shared" si="860"/>
        <v>0</v>
      </c>
      <c r="L7874" s="35">
        <v>0.28506072610616684</v>
      </c>
      <c r="M7874" s="37">
        <f t="shared" si="857"/>
        <v>0</v>
      </c>
      <c r="N7874" s="4"/>
      <c r="R7874" s="4"/>
    </row>
    <row r="7875" spans="1:18" x14ac:dyDescent="0.25">
      <c r="A7875" s="9">
        <v>45255.083333333336</v>
      </c>
      <c r="B7875" s="5">
        <v>45255</v>
      </c>
      <c r="C7875" s="6">
        <v>39188.491128472226</v>
      </c>
      <c r="D7875" s="6">
        <v>0.28667592436075212</v>
      </c>
      <c r="E7875" s="6">
        <v>19930</v>
      </c>
      <c r="F7875" s="14">
        <f t="shared" ref="F7875:F7938" si="861">D7875/C7875*100</f>
        <v>7.3153090641060422E-4</v>
      </c>
      <c r="G7875" s="14">
        <f t="shared" ref="G7875:G7938" si="862">D7875/E7875*100</f>
        <v>1.4384140710524441E-3</v>
      </c>
      <c r="H7875" s="6">
        <f t="shared" si="858"/>
        <v>0</v>
      </c>
      <c r="I7875" s="14">
        <f t="shared" si="859"/>
        <v>0</v>
      </c>
      <c r="J7875" s="9" t="b">
        <f t="shared" ref="J7875:J7938" si="863">D7875&gt;5</f>
        <v>0</v>
      </c>
      <c r="K7875" t="b">
        <f t="shared" si="860"/>
        <v>0</v>
      </c>
      <c r="L7875" s="35">
        <v>0.28667592436075212</v>
      </c>
      <c r="M7875" s="37">
        <f t="shared" ref="M7875:M7938" si="864">IF(L7875&lt;=2,0,L7875)</f>
        <v>0</v>
      </c>
      <c r="N7875" s="4"/>
      <c r="R7875" s="4"/>
    </row>
    <row r="7876" spans="1:18" x14ac:dyDescent="0.25">
      <c r="A7876" s="9">
        <v>45255.125</v>
      </c>
      <c r="B7876" s="5">
        <v>45255</v>
      </c>
      <c r="C7876" s="6">
        <v>38952.384024522573</v>
      </c>
      <c r="D7876" s="6">
        <v>0.29017833232879636</v>
      </c>
      <c r="E7876" s="6">
        <v>19930</v>
      </c>
      <c r="F7876" s="14">
        <f t="shared" si="861"/>
        <v>7.449565401340104E-4</v>
      </c>
      <c r="G7876" s="14">
        <f t="shared" si="862"/>
        <v>1.4559876183080601E-3</v>
      </c>
      <c r="H7876" s="6">
        <f t="shared" ref="H7876:H7939" si="865">ROUND(D7876-D7875,1)</f>
        <v>0</v>
      </c>
      <c r="I7876" s="14">
        <f t="shared" ref="I7876:I7939" si="866">H7876/D7875*100</f>
        <v>0</v>
      </c>
      <c r="J7876" s="9" t="b">
        <f t="shared" si="863"/>
        <v>0</v>
      </c>
      <c r="K7876" t="b">
        <f t="shared" ref="K7876:K7939" si="867">OR(J7876,ABS(H7876)&gt;5)</f>
        <v>0</v>
      </c>
      <c r="L7876" s="35">
        <v>0.29017833232879636</v>
      </c>
      <c r="M7876" s="37">
        <f t="shared" si="864"/>
        <v>0</v>
      </c>
      <c r="N7876" s="4"/>
      <c r="R7876" s="4"/>
    </row>
    <row r="7877" spans="1:18" x14ac:dyDescent="0.25">
      <c r="A7877" s="9">
        <v>45255.166666666664</v>
      </c>
      <c r="B7877" s="5">
        <v>45255</v>
      </c>
      <c r="C7877" s="6">
        <v>38963.531840277778</v>
      </c>
      <c r="D7877" s="6">
        <v>0.28846955206659103</v>
      </c>
      <c r="E7877" s="6">
        <v>19930</v>
      </c>
      <c r="F7877" s="14">
        <f t="shared" si="861"/>
        <v>7.4035781265699159E-4</v>
      </c>
      <c r="G7877" s="14">
        <f t="shared" si="862"/>
        <v>1.4474137083120473E-3</v>
      </c>
      <c r="H7877" s="6">
        <f t="shared" si="865"/>
        <v>0</v>
      </c>
      <c r="I7877" s="14">
        <f t="shared" si="866"/>
        <v>0</v>
      </c>
      <c r="J7877" s="9" t="b">
        <f t="shared" si="863"/>
        <v>0</v>
      </c>
      <c r="K7877" t="b">
        <f t="shared" si="867"/>
        <v>0</v>
      </c>
      <c r="L7877" s="35">
        <v>0.28846955206659103</v>
      </c>
      <c r="M7877" s="37">
        <f t="shared" si="864"/>
        <v>0</v>
      </c>
      <c r="N7877" s="4"/>
      <c r="R7877" s="4"/>
    </row>
    <row r="7878" spans="1:18" x14ac:dyDescent="0.25">
      <c r="A7878" s="9">
        <v>45255.208333333336</v>
      </c>
      <c r="B7878" s="5">
        <v>45255</v>
      </c>
      <c r="C7878" s="6">
        <v>39357.841727430554</v>
      </c>
      <c r="D7878" s="6">
        <v>0.2971254276898172</v>
      </c>
      <c r="E7878" s="6">
        <v>19930</v>
      </c>
      <c r="F7878" s="14">
        <f t="shared" si="861"/>
        <v>7.5493323477322392E-4</v>
      </c>
      <c r="G7878" s="14">
        <f t="shared" si="862"/>
        <v>1.4908450962860874E-3</v>
      </c>
      <c r="H7878" s="6">
        <f t="shared" si="865"/>
        <v>0</v>
      </c>
      <c r="I7878" s="14">
        <f t="shared" si="866"/>
        <v>0</v>
      </c>
      <c r="J7878" s="9" t="b">
        <f t="shared" si="863"/>
        <v>0</v>
      </c>
      <c r="K7878" t="b">
        <f t="shared" si="867"/>
        <v>0</v>
      </c>
      <c r="L7878" s="35">
        <v>0.2971254276898172</v>
      </c>
      <c r="M7878" s="37">
        <f t="shared" si="864"/>
        <v>0</v>
      </c>
      <c r="N7878" s="4"/>
      <c r="R7878" s="4"/>
    </row>
    <row r="7879" spans="1:18" x14ac:dyDescent="0.25">
      <c r="A7879" s="9">
        <v>45255.25</v>
      </c>
      <c r="B7879" s="5">
        <v>45255</v>
      </c>
      <c r="C7879" s="6">
        <v>40227.205329861114</v>
      </c>
      <c r="D7879" s="6">
        <v>0.28765838480658001</v>
      </c>
      <c r="E7879" s="6">
        <v>19930</v>
      </c>
      <c r="F7879" s="14">
        <f t="shared" si="861"/>
        <v>7.1508418854304028E-4</v>
      </c>
      <c r="G7879" s="14">
        <f t="shared" si="862"/>
        <v>1.4433436267264426E-3</v>
      </c>
      <c r="H7879" s="6">
        <f t="shared" si="865"/>
        <v>0</v>
      </c>
      <c r="I7879" s="14">
        <f t="shared" si="866"/>
        <v>0</v>
      </c>
      <c r="J7879" s="9" t="b">
        <f t="shared" si="863"/>
        <v>0</v>
      </c>
      <c r="K7879" t="b">
        <f t="shared" si="867"/>
        <v>0</v>
      </c>
      <c r="L7879" s="35">
        <v>0.28765838480658001</v>
      </c>
      <c r="M7879" s="37">
        <f t="shared" si="864"/>
        <v>0</v>
      </c>
      <c r="N7879" s="4"/>
      <c r="R7879" s="4"/>
    </row>
    <row r="7880" spans="1:18" x14ac:dyDescent="0.25">
      <c r="A7880" s="9">
        <v>45255.291666666664</v>
      </c>
      <c r="B7880" s="5">
        <v>45255</v>
      </c>
      <c r="C7880" s="6">
        <v>41505.224752604168</v>
      </c>
      <c r="D7880" s="6">
        <v>0.6128773338264889</v>
      </c>
      <c r="E7880" s="6">
        <v>19930</v>
      </c>
      <c r="F7880" s="14">
        <f t="shared" si="861"/>
        <v>1.4766269487265819E-3</v>
      </c>
      <c r="G7880" s="14">
        <f t="shared" si="862"/>
        <v>3.0751496930581479E-3</v>
      </c>
      <c r="H7880" s="6">
        <f t="shared" si="865"/>
        <v>0.3</v>
      </c>
      <c r="I7880" s="14">
        <f t="shared" si="866"/>
        <v>104.29037213767241</v>
      </c>
      <c r="J7880" s="9" t="b">
        <f t="shared" si="863"/>
        <v>0</v>
      </c>
      <c r="K7880" t="b">
        <f t="shared" si="867"/>
        <v>0</v>
      </c>
      <c r="L7880" s="35">
        <v>0.6128773338264889</v>
      </c>
      <c r="M7880" s="37">
        <f t="shared" si="864"/>
        <v>0</v>
      </c>
      <c r="N7880" s="4"/>
      <c r="R7880" s="4"/>
    </row>
    <row r="7881" spans="1:18" x14ac:dyDescent="0.25">
      <c r="A7881" s="9">
        <v>45255.333333333336</v>
      </c>
      <c r="B7881" s="5">
        <v>45255</v>
      </c>
      <c r="C7881" s="6">
        <v>42665.785985243056</v>
      </c>
      <c r="D7881" s="6">
        <v>509.05635158220929</v>
      </c>
      <c r="E7881" s="6">
        <v>19930</v>
      </c>
      <c r="F7881" s="14">
        <f t="shared" si="861"/>
        <v>1.1931254512884824</v>
      </c>
      <c r="G7881" s="14">
        <f t="shared" si="862"/>
        <v>2.5542215332775178</v>
      </c>
      <c r="H7881" s="6">
        <f t="shared" si="865"/>
        <v>508.4</v>
      </c>
      <c r="I7881" s="14">
        <f t="shared" si="866"/>
        <v>82952.978016957088</v>
      </c>
      <c r="J7881" s="9" t="b">
        <f t="shared" si="863"/>
        <v>1</v>
      </c>
      <c r="K7881" t="b">
        <f t="shared" si="867"/>
        <v>1</v>
      </c>
      <c r="L7881" s="35">
        <v>509.05635158220929</v>
      </c>
      <c r="M7881" s="37">
        <f t="shared" si="864"/>
        <v>509.05635158220929</v>
      </c>
      <c r="N7881" s="4"/>
      <c r="R7881" s="4"/>
    </row>
    <row r="7882" spans="1:18" x14ac:dyDescent="0.25">
      <c r="A7882" s="9">
        <v>45255.375</v>
      </c>
      <c r="B7882" s="5">
        <v>45255</v>
      </c>
      <c r="C7882" s="6">
        <v>43627.788038194441</v>
      </c>
      <c r="D7882" s="6">
        <v>2914.3184450954859</v>
      </c>
      <c r="E7882" s="6">
        <v>19930</v>
      </c>
      <c r="F7882" s="14">
        <f t="shared" si="861"/>
        <v>6.6799592098139664</v>
      </c>
      <c r="G7882" s="14">
        <f t="shared" si="862"/>
        <v>14.622771927222708</v>
      </c>
      <c r="H7882" s="6">
        <f t="shared" si="865"/>
        <v>2405.3000000000002</v>
      </c>
      <c r="I7882" s="14">
        <f t="shared" si="866"/>
        <v>472.50171666143331</v>
      </c>
      <c r="J7882" s="9" t="b">
        <f t="shared" si="863"/>
        <v>1</v>
      </c>
      <c r="K7882" t="b">
        <f t="shared" si="867"/>
        <v>1</v>
      </c>
      <c r="L7882" s="35">
        <v>2914.3184450954859</v>
      </c>
      <c r="M7882" s="37">
        <f t="shared" si="864"/>
        <v>2914.3184450954859</v>
      </c>
      <c r="N7882" s="4"/>
      <c r="R7882" s="4"/>
    </row>
    <row r="7883" spans="1:18" x14ac:dyDescent="0.25">
      <c r="A7883" s="9">
        <v>45255.416666666664</v>
      </c>
      <c r="B7883" s="5">
        <v>45255</v>
      </c>
      <c r="C7883" s="6">
        <v>43841.364023437498</v>
      </c>
      <c r="D7883" s="6">
        <v>4612.2757259114587</v>
      </c>
      <c r="E7883" s="6">
        <v>19930</v>
      </c>
      <c r="F7883" s="14">
        <f t="shared" si="861"/>
        <v>10.520374602044193</v>
      </c>
      <c r="G7883" s="14">
        <f t="shared" si="862"/>
        <v>23.142376948878368</v>
      </c>
      <c r="H7883" s="6">
        <f t="shared" si="865"/>
        <v>1698</v>
      </c>
      <c r="I7883" s="14">
        <f t="shared" si="866"/>
        <v>58.264051509455619</v>
      </c>
      <c r="J7883" s="9" t="b">
        <f t="shared" si="863"/>
        <v>1</v>
      </c>
      <c r="K7883" t="b">
        <f t="shared" si="867"/>
        <v>1</v>
      </c>
      <c r="L7883" s="35">
        <v>4612.2757259114587</v>
      </c>
      <c r="M7883" s="37">
        <f t="shared" si="864"/>
        <v>4612.2757259114587</v>
      </c>
      <c r="N7883" s="4"/>
      <c r="R7883" s="4"/>
    </row>
    <row r="7884" spans="1:18" x14ac:dyDescent="0.25">
      <c r="A7884" s="9">
        <v>45255.458333333336</v>
      </c>
      <c r="B7884" s="5">
        <v>45255</v>
      </c>
      <c r="C7884" s="6">
        <v>43739.601948784722</v>
      </c>
      <c r="D7884" s="6">
        <v>5211.3580712890625</v>
      </c>
      <c r="E7884" s="6">
        <v>19930</v>
      </c>
      <c r="F7884" s="14">
        <f t="shared" si="861"/>
        <v>11.914507309396894</v>
      </c>
      <c r="G7884" s="14">
        <f t="shared" si="862"/>
        <v>26.148309439483501</v>
      </c>
      <c r="H7884" s="6">
        <f t="shared" si="865"/>
        <v>599.1</v>
      </c>
      <c r="I7884" s="14">
        <f t="shared" si="866"/>
        <v>12.989249463866525</v>
      </c>
      <c r="J7884" s="9" t="b">
        <f t="shared" si="863"/>
        <v>1</v>
      </c>
      <c r="K7884" t="b">
        <f t="shared" si="867"/>
        <v>1</v>
      </c>
      <c r="L7884" s="35">
        <v>5211.3580712890625</v>
      </c>
      <c r="M7884" s="37">
        <f t="shared" si="864"/>
        <v>5211.3580712890625</v>
      </c>
      <c r="N7884" s="4"/>
      <c r="R7884" s="4"/>
    </row>
    <row r="7885" spans="1:18" x14ac:dyDescent="0.25">
      <c r="A7885" s="9">
        <v>45255.5</v>
      </c>
      <c r="B7885" s="5">
        <v>45255</v>
      </c>
      <c r="C7885" s="6">
        <v>43163.790399305559</v>
      </c>
      <c r="D7885" s="6">
        <v>5466.9002598741317</v>
      </c>
      <c r="E7885" s="6">
        <v>19930</v>
      </c>
      <c r="F7885" s="14">
        <f t="shared" si="861"/>
        <v>12.665477728670663</v>
      </c>
      <c r="G7885" s="14">
        <f t="shared" si="862"/>
        <v>27.430508077642408</v>
      </c>
      <c r="H7885" s="6">
        <f t="shared" si="865"/>
        <v>255.5</v>
      </c>
      <c r="I7885" s="14">
        <f t="shared" si="866"/>
        <v>4.9027527278853906</v>
      </c>
      <c r="J7885" s="9" t="b">
        <f t="shared" si="863"/>
        <v>1</v>
      </c>
      <c r="K7885" t="b">
        <f t="shared" si="867"/>
        <v>1</v>
      </c>
      <c r="L7885" s="35">
        <v>5466.9002598741317</v>
      </c>
      <c r="M7885" s="37">
        <f t="shared" si="864"/>
        <v>5466.9002598741317</v>
      </c>
      <c r="N7885" s="4"/>
      <c r="R7885" s="4"/>
    </row>
    <row r="7886" spans="1:18" x14ac:dyDescent="0.25">
      <c r="A7886" s="9">
        <v>45255.541666666664</v>
      </c>
      <c r="B7886" s="5">
        <v>45255</v>
      </c>
      <c r="C7886" s="6">
        <v>42635.427625868055</v>
      </c>
      <c r="D7886" s="6">
        <v>5554.3138248697915</v>
      </c>
      <c r="E7886" s="6">
        <v>19930</v>
      </c>
      <c r="F7886" s="14">
        <f t="shared" si="861"/>
        <v>13.027461278469366</v>
      </c>
      <c r="G7886" s="14">
        <f t="shared" si="862"/>
        <v>27.869111012894088</v>
      </c>
      <c r="H7886" s="6">
        <f t="shared" si="865"/>
        <v>87.4</v>
      </c>
      <c r="I7886" s="14">
        <f t="shared" si="866"/>
        <v>1.5987121740906294</v>
      </c>
      <c r="J7886" s="9" t="b">
        <f t="shared" si="863"/>
        <v>1</v>
      </c>
      <c r="K7886" t="b">
        <f t="shared" si="867"/>
        <v>1</v>
      </c>
      <c r="L7886" s="35">
        <v>5554.3138248697915</v>
      </c>
      <c r="M7886" s="37">
        <f t="shared" si="864"/>
        <v>5554.3138248697915</v>
      </c>
      <c r="N7886" s="4"/>
      <c r="R7886" s="4"/>
    </row>
    <row r="7887" spans="1:18" x14ac:dyDescent="0.25">
      <c r="A7887" s="9">
        <v>45255.583333333336</v>
      </c>
      <c r="B7887" s="5">
        <v>45255</v>
      </c>
      <c r="C7887" s="6">
        <v>42053.060959201386</v>
      </c>
      <c r="D7887" s="6">
        <v>5297.1700070529514</v>
      </c>
      <c r="E7887" s="6">
        <v>19930</v>
      </c>
      <c r="F7887" s="14">
        <f t="shared" si="861"/>
        <v>12.596395806222302</v>
      </c>
      <c r="G7887" s="14">
        <f t="shared" si="862"/>
        <v>26.57887610162043</v>
      </c>
      <c r="H7887" s="6">
        <f t="shared" si="865"/>
        <v>-257.10000000000002</v>
      </c>
      <c r="I7887" s="14">
        <f t="shared" si="866"/>
        <v>-4.6288345978727117</v>
      </c>
      <c r="J7887" s="9" t="b">
        <f t="shared" si="863"/>
        <v>1</v>
      </c>
      <c r="K7887" t="b">
        <f t="shared" si="867"/>
        <v>1</v>
      </c>
      <c r="L7887" s="35">
        <v>5297.1700070529514</v>
      </c>
      <c r="M7887" s="37">
        <f t="shared" si="864"/>
        <v>5297.1700070529514</v>
      </c>
      <c r="N7887" s="4"/>
      <c r="R7887" s="4"/>
    </row>
    <row r="7888" spans="1:18" x14ac:dyDescent="0.25">
      <c r="A7888" s="9">
        <v>45255.625</v>
      </c>
      <c r="B7888" s="5">
        <v>45255</v>
      </c>
      <c r="C7888" s="6">
        <v>41866.84224500868</v>
      </c>
      <c r="D7888" s="6">
        <v>4861.6831008572044</v>
      </c>
      <c r="E7888" s="6">
        <v>19930</v>
      </c>
      <c r="F7888" s="14">
        <f t="shared" si="861"/>
        <v>11.612251701253655</v>
      </c>
      <c r="G7888" s="14">
        <f t="shared" si="862"/>
        <v>24.39379378252486</v>
      </c>
      <c r="H7888" s="6">
        <f t="shared" si="865"/>
        <v>-435.5</v>
      </c>
      <c r="I7888" s="14">
        <f t="shared" si="866"/>
        <v>-8.2213710230207955</v>
      </c>
      <c r="J7888" s="9" t="b">
        <f t="shared" si="863"/>
        <v>1</v>
      </c>
      <c r="K7888" t="b">
        <f t="shared" si="867"/>
        <v>1</v>
      </c>
      <c r="L7888" s="35">
        <v>4861.6831008572044</v>
      </c>
      <c r="M7888" s="37">
        <f t="shared" si="864"/>
        <v>4861.6831008572044</v>
      </c>
      <c r="N7888" s="4"/>
      <c r="R7888" s="4"/>
    </row>
    <row r="7889" spans="1:18" x14ac:dyDescent="0.25">
      <c r="A7889" s="9">
        <v>45255.666666666664</v>
      </c>
      <c r="B7889" s="5">
        <v>45255</v>
      </c>
      <c r="C7889" s="6">
        <v>42024.015047743058</v>
      </c>
      <c r="D7889" s="6">
        <v>3764.8567618815105</v>
      </c>
      <c r="E7889" s="6">
        <v>19930</v>
      </c>
      <c r="F7889" s="14">
        <f t="shared" si="861"/>
        <v>8.9588221344493011</v>
      </c>
      <c r="G7889" s="14">
        <f t="shared" si="862"/>
        <v>18.890400210143053</v>
      </c>
      <c r="H7889" s="6">
        <f t="shared" si="865"/>
        <v>-1096.8</v>
      </c>
      <c r="I7889" s="14">
        <f t="shared" si="866"/>
        <v>-22.560088291369997</v>
      </c>
      <c r="J7889" s="9" t="b">
        <f t="shared" si="863"/>
        <v>1</v>
      </c>
      <c r="K7889" t="b">
        <f t="shared" si="867"/>
        <v>1</v>
      </c>
      <c r="L7889" s="35">
        <v>3764.8567618815105</v>
      </c>
      <c r="M7889" s="37">
        <f t="shared" si="864"/>
        <v>3764.8567618815105</v>
      </c>
      <c r="N7889" s="4"/>
      <c r="R7889" s="4"/>
    </row>
    <row r="7890" spans="1:18" x14ac:dyDescent="0.25">
      <c r="A7890" s="9">
        <v>45255.708333333336</v>
      </c>
      <c r="B7890" s="5">
        <v>45255</v>
      </c>
      <c r="C7890" s="6">
        <v>42473.043409288191</v>
      </c>
      <c r="D7890" s="6">
        <v>2115.5191942681208</v>
      </c>
      <c r="E7890" s="6">
        <v>19930</v>
      </c>
      <c r="F7890" s="14">
        <f t="shared" si="861"/>
        <v>4.980851440011218</v>
      </c>
      <c r="G7890" s="14">
        <f t="shared" si="862"/>
        <v>10.614747587898247</v>
      </c>
      <c r="H7890" s="6">
        <f t="shared" si="865"/>
        <v>-1649.3</v>
      </c>
      <c r="I7890" s="14">
        <f t="shared" si="866"/>
        <v>-43.807775549361196</v>
      </c>
      <c r="J7890" s="9" t="b">
        <f t="shared" si="863"/>
        <v>1</v>
      </c>
      <c r="K7890" t="b">
        <f t="shared" si="867"/>
        <v>1</v>
      </c>
      <c r="L7890" s="35">
        <v>2115.5191942681208</v>
      </c>
      <c r="M7890" s="37">
        <f t="shared" si="864"/>
        <v>2115.5191942681208</v>
      </c>
      <c r="N7890" s="4"/>
      <c r="R7890" s="4"/>
    </row>
    <row r="7891" spans="1:18" x14ac:dyDescent="0.25">
      <c r="A7891" s="9">
        <v>45255.75</v>
      </c>
      <c r="B7891" s="5">
        <v>45255</v>
      </c>
      <c r="C7891" s="6">
        <v>43573.170454644096</v>
      </c>
      <c r="D7891" s="6">
        <v>191.36256652990977</v>
      </c>
      <c r="E7891" s="6">
        <v>19930</v>
      </c>
      <c r="F7891" s="14">
        <f t="shared" si="861"/>
        <v>0.43917521845031149</v>
      </c>
      <c r="G7891" s="14">
        <f t="shared" si="862"/>
        <v>0.96017343968845847</v>
      </c>
      <c r="H7891" s="6">
        <f t="shared" si="865"/>
        <v>-1924.2</v>
      </c>
      <c r="I7891" s="14">
        <f t="shared" si="866"/>
        <v>-90.956395253397403</v>
      </c>
      <c r="J7891" s="9" t="b">
        <f t="shared" si="863"/>
        <v>1</v>
      </c>
      <c r="K7891" t="b">
        <f t="shared" si="867"/>
        <v>1</v>
      </c>
      <c r="L7891" s="35">
        <v>191.36256652990977</v>
      </c>
      <c r="M7891" s="37">
        <f t="shared" si="864"/>
        <v>191.36256652990977</v>
      </c>
      <c r="N7891" s="4"/>
      <c r="R7891" s="4"/>
    </row>
    <row r="7892" spans="1:18" x14ac:dyDescent="0.25">
      <c r="A7892" s="9">
        <v>45255.791666666664</v>
      </c>
      <c r="B7892" s="5">
        <v>45255</v>
      </c>
      <c r="C7892" s="6">
        <v>44803.183535156248</v>
      </c>
      <c r="D7892" s="6">
        <v>0.28792656140195</v>
      </c>
      <c r="E7892" s="6">
        <v>19930</v>
      </c>
      <c r="F7892" s="14">
        <f t="shared" si="861"/>
        <v>6.4264755020370203E-4</v>
      </c>
      <c r="G7892" s="14">
        <f t="shared" si="862"/>
        <v>1.4446892192772202E-3</v>
      </c>
      <c r="H7892" s="6">
        <f t="shared" si="865"/>
        <v>-191.1</v>
      </c>
      <c r="I7892" s="14">
        <f t="shared" si="866"/>
        <v>-99.862791070024272</v>
      </c>
      <c r="J7892" s="9" t="b">
        <f t="shared" si="863"/>
        <v>0</v>
      </c>
      <c r="K7892" t="b">
        <f t="shared" si="867"/>
        <v>1</v>
      </c>
      <c r="L7892" s="35">
        <v>0.28792656140195</v>
      </c>
      <c r="M7892" s="37">
        <f t="shared" si="864"/>
        <v>0</v>
      </c>
      <c r="N7892" s="4"/>
      <c r="R7892" s="4"/>
    </row>
    <row r="7893" spans="1:18" x14ac:dyDescent="0.25">
      <c r="A7893" s="9">
        <v>45255.833333333336</v>
      </c>
      <c r="B7893" s="5">
        <v>45255</v>
      </c>
      <c r="C7893" s="6">
        <v>44215.318910590278</v>
      </c>
      <c r="D7893" s="6">
        <v>0.80311306532886295</v>
      </c>
      <c r="E7893" s="6">
        <v>19930</v>
      </c>
      <c r="F7893" s="14">
        <f t="shared" si="861"/>
        <v>1.816368365346121E-3</v>
      </c>
      <c r="G7893" s="14">
        <f t="shared" si="862"/>
        <v>4.0296691687348868E-3</v>
      </c>
      <c r="H7893" s="6">
        <f t="shared" si="865"/>
        <v>0.5</v>
      </c>
      <c r="I7893" s="14">
        <f t="shared" si="866"/>
        <v>173.65539239083682</v>
      </c>
      <c r="J7893" s="9" t="b">
        <f t="shared" si="863"/>
        <v>0</v>
      </c>
      <c r="K7893" t="b">
        <f t="shared" si="867"/>
        <v>0</v>
      </c>
      <c r="L7893" s="35">
        <v>0.80311306532886295</v>
      </c>
      <c r="M7893" s="37">
        <f t="shared" si="864"/>
        <v>0</v>
      </c>
      <c r="N7893" s="4"/>
      <c r="R7893" s="4"/>
    </row>
    <row r="7894" spans="1:18" x14ac:dyDescent="0.25">
      <c r="A7894" s="9">
        <v>45255.875</v>
      </c>
      <c r="B7894" s="5">
        <v>45255</v>
      </c>
      <c r="C7894" s="6">
        <v>43249.590088975696</v>
      </c>
      <c r="D7894" s="6">
        <v>0.30372798618343139</v>
      </c>
      <c r="E7894" s="6">
        <v>19930</v>
      </c>
      <c r="F7894" s="14">
        <f t="shared" si="861"/>
        <v>7.0226789562301902E-4</v>
      </c>
      <c r="G7894" s="14">
        <f t="shared" si="862"/>
        <v>1.5239738393548993E-3</v>
      </c>
      <c r="H7894" s="6">
        <f t="shared" si="865"/>
        <v>-0.5</v>
      </c>
      <c r="I7894" s="14">
        <f t="shared" si="866"/>
        <v>-62.257734506567566</v>
      </c>
      <c r="J7894" s="9" t="b">
        <f t="shared" si="863"/>
        <v>0</v>
      </c>
      <c r="K7894" t="b">
        <f t="shared" si="867"/>
        <v>0</v>
      </c>
      <c r="L7894" s="35">
        <v>0.30372798618343139</v>
      </c>
      <c r="M7894" s="37">
        <f t="shared" si="864"/>
        <v>0</v>
      </c>
      <c r="N7894" s="4"/>
      <c r="R7894" s="4"/>
    </row>
    <row r="7895" spans="1:18" x14ac:dyDescent="0.25">
      <c r="A7895" s="9">
        <v>45255.916666666664</v>
      </c>
      <c r="B7895" s="5">
        <v>45255</v>
      </c>
      <c r="C7895" s="6">
        <v>42115.710517578125</v>
      </c>
      <c r="D7895" s="6">
        <v>0.30090564674801296</v>
      </c>
      <c r="E7895" s="6">
        <v>19930</v>
      </c>
      <c r="F7895" s="14">
        <f t="shared" si="861"/>
        <v>7.1447363240475755E-4</v>
      </c>
      <c r="G7895" s="14">
        <f t="shared" si="862"/>
        <v>1.5098125777622327E-3</v>
      </c>
      <c r="H7895" s="6">
        <f t="shared" si="865"/>
        <v>0</v>
      </c>
      <c r="I7895" s="14">
        <f t="shared" si="866"/>
        <v>0</v>
      </c>
      <c r="J7895" s="9" t="b">
        <f t="shared" si="863"/>
        <v>0</v>
      </c>
      <c r="K7895" t="b">
        <f t="shared" si="867"/>
        <v>0</v>
      </c>
      <c r="L7895" s="35">
        <v>0.30090564674801296</v>
      </c>
      <c r="M7895" s="37">
        <f t="shared" si="864"/>
        <v>0</v>
      </c>
      <c r="N7895" s="4"/>
      <c r="R7895" s="4"/>
    </row>
    <row r="7896" spans="1:18" x14ac:dyDescent="0.25">
      <c r="A7896" s="9">
        <v>45255.958333333336</v>
      </c>
      <c r="B7896" s="5">
        <v>45255</v>
      </c>
      <c r="C7896" s="6">
        <v>41048.133732638889</v>
      </c>
      <c r="D7896" s="6">
        <v>0.31536902729007932</v>
      </c>
      <c r="E7896" s="6">
        <v>19930</v>
      </c>
      <c r="F7896" s="14">
        <f t="shared" si="861"/>
        <v>7.6829078112098856E-4</v>
      </c>
      <c r="G7896" s="14">
        <f t="shared" si="862"/>
        <v>1.5823834786255861E-3</v>
      </c>
      <c r="H7896" s="6">
        <f t="shared" si="865"/>
        <v>0</v>
      </c>
      <c r="I7896" s="14">
        <f t="shared" si="866"/>
        <v>0</v>
      </c>
      <c r="J7896" s="9" t="b">
        <f t="shared" si="863"/>
        <v>0</v>
      </c>
      <c r="K7896" t="b">
        <f t="shared" si="867"/>
        <v>0</v>
      </c>
      <c r="L7896" s="35">
        <v>0.31536902729007932</v>
      </c>
      <c r="M7896" s="37">
        <f t="shared" si="864"/>
        <v>0</v>
      </c>
      <c r="N7896" s="4"/>
      <c r="R7896" s="4"/>
    </row>
    <row r="7897" spans="1:18" x14ac:dyDescent="0.25">
      <c r="A7897" s="9">
        <v>45256</v>
      </c>
      <c r="B7897" s="5">
        <v>45256</v>
      </c>
      <c r="C7897" s="6">
        <v>40048.708454861109</v>
      </c>
      <c r="D7897" s="6">
        <v>0.29133698387278451</v>
      </c>
      <c r="E7897" s="6">
        <v>19930</v>
      </c>
      <c r="F7897" s="14">
        <f t="shared" si="861"/>
        <v>7.2745662747439245E-4</v>
      </c>
      <c r="G7897" s="14">
        <f t="shared" si="862"/>
        <v>1.461801223646686E-3</v>
      </c>
      <c r="H7897" s="6">
        <f t="shared" si="865"/>
        <v>0</v>
      </c>
      <c r="I7897" s="14">
        <f t="shared" si="866"/>
        <v>0</v>
      </c>
      <c r="J7897" s="9" t="b">
        <f t="shared" si="863"/>
        <v>0</v>
      </c>
      <c r="K7897" t="b">
        <f t="shared" si="867"/>
        <v>0</v>
      </c>
      <c r="L7897" s="35">
        <v>0.29133698387278451</v>
      </c>
      <c r="M7897" s="37">
        <f t="shared" si="864"/>
        <v>0</v>
      </c>
      <c r="N7897" s="4"/>
      <c r="R7897" s="4"/>
    </row>
    <row r="7898" spans="1:18" x14ac:dyDescent="0.25">
      <c r="A7898" s="9">
        <v>45256.041666666664</v>
      </c>
      <c r="B7898" s="5">
        <v>45256</v>
      </c>
      <c r="C7898" s="6">
        <v>38998.612092013886</v>
      </c>
      <c r="D7898" s="6">
        <v>0.29576757738987602</v>
      </c>
      <c r="E7898" s="6">
        <v>19930</v>
      </c>
      <c r="F7898" s="14">
        <f t="shared" si="861"/>
        <v>7.5840539322793782E-4</v>
      </c>
      <c r="G7898" s="14">
        <f t="shared" si="862"/>
        <v>1.4840319989456901E-3</v>
      </c>
      <c r="H7898" s="6">
        <f t="shared" si="865"/>
        <v>0</v>
      </c>
      <c r="I7898" s="14">
        <f t="shared" si="866"/>
        <v>0</v>
      </c>
      <c r="J7898" s="9" t="b">
        <f t="shared" si="863"/>
        <v>0</v>
      </c>
      <c r="K7898" t="b">
        <f t="shared" si="867"/>
        <v>0</v>
      </c>
      <c r="L7898" s="35">
        <v>0.29576757738987602</v>
      </c>
      <c r="M7898" s="37">
        <f t="shared" si="864"/>
        <v>0</v>
      </c>
      <c r="N7898" s="4"/>
      <c r="R7898" s="4"/>
    </row>
    <row r="7899" spans="1:18" x14ac:dyDescent="0.25">
      <c r="A7899" s="9">
        <v>45256.083333333336</v>
      </c>
      <c r="B7899" s="5">
        <v>45256</v>
      </c>
      <c r="C7899" s="6">
        <v>38522.976278211805</v>
      </c>
      <c r="D7899" s="6">
        <v>0.28421593762106367</v>
      </c>
      <c r="E7899" s="6">
        <v>19930</v>
      </c>
      <c r="F7899" s="14">
        <f t="shared" si="861"/>
        <v>7.3778291575517035E-4</v>
      </c>
      <c r="G7899" s="14">
        <f t="shared" si="862"/>
        <v>1.4260709363826576E-3</v>
      </c>
      <c r="H7899" s="6">
        <f t="shared" si="865"/>
        <v>0</v>
      </c>
      <c r="I7899" s="14">
        <f t="shared" si="866"/>
        <v>0</v>
      </c>
      <c r="J7899" s="9" t="b">
        <f t="shared" si="863"/>
        <v>0</v>
      </c>
      <c r="K7899" t="b">
        <f t="shared" si="867"/>
        <v>0</v>
      </c>
      <c r="L7899" s="35">
        <v>0.28421593762106367</v>
      </c>
      <c r="M7899" s="37">
        <f t="shared" si="864"/>
        <v>0</v>
      </c>
      <c r="N7899" s="4"/>
      <c r="R7899" s="4"/>
    </row>
    <row r="7900" spans="1:18" x14ac:dyDescent="0.25">
      <c r="A7900" s="9">
        <v>45256.125</v>
      </c>
      <c r="B7900" s="5">
        <v>45256</v>
      </c>
      <c r="C7900" s="6">
        <v>38137.120549045139</v>
      </c>
      <c r="D7900" s="6">
        <v>0.30047748121950363</v>
      </c>
      <c r="E7900" s="6">
        <v>19930</v>
      </c>
      <c r="F7900" s="14">
        <f t="shared" si="861"/>
        <v>7.8788717368707278E-4</v>
      </c>
      <c r="G7900" s="14">
        <f t="shared" si="862"/>
        <v>1.5076642309056879E-3</v>
      </c>
      <c r="H7900" s="6">
        <f t="shared" si="865"/>
        <v>0</v>
      </c>
      <c r="I7900" s="14">
        <f t="shared" si="866"/>
        <v>0</v>
      </c>
      <c r="J7900" s="9" t="b">
        <f t="shared" si="863"/>
        <v>0</v>
      </c>
      <c r="K7900" t="b">
        <f t="shared" si="867"/>
        <v>0</v>
      </c>
      <c r="L7900" s="35">
        <v>0.30047748121950363</v>
      </c>
      <c r="M7900" s="37">
        <f t="shared" si="864"/>
        <v>0</v>
      </c>
      <c r="N7900" s="4"/>
      <c r="R7900" s="4"/>
    </row>
    <row r="7901" spans="1:18" x14ac:dyDescent="0.25">
      <c r="A7901" s="9">
        <v>45256.166666666664</v>
      </c>
      <c r="B7901" s="5">
        <v>45256</v>
      </c>
      <c r="C7901" s="6">
        <v>38212.700182291665</v>
      </c>
      <c r="D7901" s="6">
        <v>0.305478561355008</v>
      </c>
      <c r="E7901" s="6">
        <v>19930</v>
      </c>
      <c r="F7901" s="14">
        <f t="shared" si="861"/>
        <v>7.9941631943761813E-4</v>
      </c>
      <c r="G7901" s="14">
        <f t="shared" si="862"/>
        <v>1.5327574578776117E-3</v>
      </c>
      <c r="H7901" s="6">
        <f t="shared" si="865"/>
        <v>0</v>
      </c>
      <c r="I7901" s="14">
        <f t="shared" si="866"/>
        <v>0</v>
      </c>
      <c r="J7901" s="9" t="b">
        <f t="shared" si="863"/>
        <v>0</v>
      </c>
      <c r="K7901" t="b">
        <f t="shared" si="867"/>
        <v>0</v>
      </c>
      <c r="L7901" s="35">
        <v>0.305478561355008</v>
      </c>
      <c r="M7901" s="37">
        <f t="shared" si="864"/>
        <v>0</v>
      </c>
      <c r="N7901" s="4"/>
      <c r="R7901" s="4"/>
    </row>
    <row r="7902" spans="1:18" x14ac:dyDescent="0.25">
      <c r="A7902" s="9">
        <v>45256.208333333336</v>
      </c>
      <c r="B7902" s="5">
        <v>45256</v>
      </c>
      <c r="C7902" s="6">
        <v>38349.218124999999</v>
      </c>
      <c r="D7902" s="6">
        <v>0.30195995784468121</v>
      </c>
      <c r="E7902" s="6">
        <v>19930</v>
      </c>
      <c r="F7902" s="14">
        <f t="shared" si="861"/>
        <v>7.8739534365586557E-4</v>
      </c>
      <c r="G7902" s="14">
        <f t="shared" si="862"/>
        <v>1.515102648493132E-3</v>
      </c>
      <c r="H7902" s="6">
        <f t="shared" si="865"/>
        <v>0</v>
      </c>
      <c r="I7902" s="14">
        <f t="shared" si="866"/>
        <v>0</v>
      </c>
      <c r="J7902" s="9" t="b">
        <f t="shared" si="863"/>
        <v>0</v>
      </c>
      <c r="K7902" t="b">
        <f t="shared" si="867"/>
        <v>0</v>
      </c>
      <c r="L7902" s="35">
        <v>0.30195995784468121</v>
      </c>
      <c r="M7902" s="37">
        <f t="shared" si="864"/>
        <v>0</v>
      </c>
      <c r="N7902" s="4"/>
      <c r="R7902" s="4"/>
    </row>
    <row r="7903" spans="1:18" x14ac:dyDescent="0.25">
      <c r="A7903" s="9">
        <v>45256.25</v>
      </c>
      <c r="B7903" s="5">
        <v>45256</v>
      </c>
      <c r="C7903" s="6">
        <v>39304.024361979165</v>
      </c>
      <c r="D7903" s="6">
        <v>0.29325903021627003</v>
      </c>
      <c r="E7903" s="6">
        <v>19930</v>
      </c>
      <c r="F7903" s="14">
        <f t="shared" si="861"/>
        <v>7.4612977927002004E-4</v>
      </c>
      <c r="G7903" s="14">
        <f t="shared" si="862"/>
        <v>1.471445209313949E-3</v>
      </c>
      <c r="H7903" s="6">
        <f t="shared" si="865"/>
        <v>0</v>
      </c>
      <c r="I7903" s="14">
        <f t="shared" si="866"/>
        <v>0</v>
      </c>
      <c r="J7903" s="9" t="b">
        <f t="shared" si="863"/>
        <v>0</v>
      </c>
      <c r="K7903" t="b">
        <f t="shared" si="867"/>
        <v>0</v>
      </c>
      <c r="L7903" s="35">
        <v>0.29325903021627003</v>
      </c>
      <c r="M7903" s="37">
        <f t="shared" si="864"/>
        <v>0</v>
      </c>
      <c r="N7903" s="4"/>
      <c r="R7903" s="4"/>
    </row>
    <row r="7904" spans="1:18" x14ac:dyDescent="0.25">
      <c r="A7904" s="9">
        <v>45256.291666666664</v>
      </c>
      <c r="B7904" s="5">
        <v>45256</v>
      </c>
      <c r="C7904" s="6">
        <v>40875.088936631946</v>
      </c>
      <c r="D7904" s="6">
        <v>0.30360398067368399</v>
      </c>
      <c r="E7904" s="6">
        <v>19930</v>
      </c>
      <c r="F7904" s="14">
        <f t="shared" si="861"/>
        <v>7.427604161164195E-4</v>
      </c>
      <c r="G7904" s="14">
        <f t="shared" si="862"/>
        <v>1.523351634087727E-3</v>
      </c>
      <c r="H7904" s="6">
        <f t="shared" si="865"/>
        <v>0</v>
      </c>
      <c r="I7904" s="14">
        <f t="shared" si="866"/>
        <v>0</v>
      </c>
      <c r="J7904" s="9" t="b">
        <f t="shared" si="863"/>
        <v>0</v>
      </c>
      <c r="K7904" t="b">
        <f t="shared" si="867"/>
        <v>0</v>
      </c>
      <c r="L7904" s="35">
        <v>0.30360398067368399</v>
      </c>
      <c r="M7904" s="37">
        <f t="shared" si="864"/>
        <v>0</v>
      </c>
      <c r="N7904" s="4"/>
      <c r="R7904" s="4"/>
    </row>
    <row r="7905" spans="1:18" x14ac:dyDescent="0.25">
      <c r="A7905" s="9">
        <v>45256.333333333336</v>
      </c>
      <c r="B7905" s="5">
        <v>45256</v>
      </c>
      <c r="C7905" s="6">
        <v>42321.16828125</v>
      </c>
      <c r="D7905" s="6">
        <v>282.76620904611218</v>
      </c>
      <c r="E7905" s="6">
        <v>19930</v>
      </c>
      <c r="F7905" s="14">
        <f t="shared" si="861"/>
        <v>0.66814367497361626</v>
      </c>
      <c r="G7905" s="14">
        <f t="shared" si="862"/>
        <v>1.4187968341500863</v>
      </c>
      <c r="H7905" s="6">
        <f t="shared" si="865"/>
        <v>282.5</v>
      </c>
      <c r="I7905" s="14">
        <f t="shared" si="866"/>
        <v>93048.845859380643</v>
      </c>
      <c r="J7905" s="9" t="b">
        <f t="shared" si="863"/>
        <v>1</v>
      </c>
      <c r="K7905" t="b">
        <f t="shared" si="867"/>
        <v>1</v>
      </c>
      <c r="L7905" s="35">
        <v>282.76620904611218</v>
      </c>
      <c r="M7905" s="37">
        <f t="shared" si="864"/>
        <v>282.76620904611218</v>
      </c>
      <c r="N7905" s="4"/>
      <c r="R7905" s="4"/>
    </row>
    <row r="7906" spans="1:18" x14ac:dyDescent="0.25">
      <c r="A7906" s="9">
        <v>45256.375</v>
      </c>
      <c r="B7906" s="5">
        <v>45256</v>
      </c>
      <c r="C7906" s="6">
        <v>44282.378326822916</v>
      </c>
      <c r="D7906" s="6">
        <v>3785.8363734266495</v>
      </c>
      <c r="E7906" s="6">
        <v>19930</v>
      </c>
      <c r="F7906" s="14">
        <f t="shared" si="861"/>
        <v>8.5493067817757122</v>
      </c>
      <c r="G7906" s="14">
        <f t="shared" si="862"/>
        <v>18.995666700585296</v>
      </c>
      <c r="H7906" s="6">
        <f t="shared" si="865"/>
        <v>3503.1</v>
      </c>
      <c r="I7906" s="14">
        <f t="shared" si="866"/>
        <v>1238.8679721729873</v>
      </c>
      <c r="J7906" s="9" t="b">
        <f t="shared" si="863"/>
        <v>1</v>
      </c>
      <c r="K7906" t="b">
        <f t="shared" si="867"/>
        <v>1</v>
      </c>
      <c r="L7906" s="35">
        <v>3785.8363734266495</v>
      </c>
      <c r="M7906" s="37">
        <f t="shared" si="864"/>
        <v>3785.8363734266495</v>
      </c>
      <c r="N7906" s="4"/>
      <c r="R7906" s="4"/>
    </row>
    <row r="7907" spans="1:18" x14ac:dyDescent="0.25">
      <c r="A7907" s="9">
        <v>45256.416666666664</v>
      </c>
      <c r="B7907" s="5">
        <v>45256</v>
      </c>
      <c r="C7907" s="6">
        <v>45143.331801215281</v>
      </c>
      <c r="D7907" s="6">
        <v>7505.0244618055558</v>
      </c>
      <c r="E7907" s="6">
        <v>19930</v>
      </c>
      <c r="F7907" s="14">
        <f t="shared" si="861"/>
        <v>16.624879383855131</v>
      </c>
      <c r="G7907" s="14">
        <f t="shared" si="862"/>
        <v>37.656921534398172</v>
      </c>
      <c r="H7907" s="6">
        <f t="shared" si="865"/>
        <v>3719.2</v>
      </c>
      <c r="I7907" s="14">
        <f t="shared" si="866"/>
        <v>98.239850673568981</v>
      </c>
      <c r="J7907" s="9" t="b">
        <f t="shared" si="863"/>
        <v>1</v>
      </c>
      <c r="K7907" t="b">
        <f t="shared" si="867"/>
        <v>1</v>
      </c>
      <c r="L7907" s="35">
        <v>7505.0244618055558</v>
      </c>
      <c r="M7907" s="37">
        <f t="shared" si="864"/>
        <v>7505.0244618055558</v>
      </c>
      <c r="N7907" s="4"/>
      <c r="R7907" s="4"/>
    </row>
    <row r="7908" spans="1:18" x14ac:dyDescent="0.25">
      <c r="A7908" s="9">
        <v>45256.458333333336</v>
      </c>
      <c r="B7908" s="5">
        <v>45256</v>
      </c>
      <c r="C7908" s="6">
        <v>45254.557317708335</v>
      </c>
      <c r="D7908" s="6">
        <v>8101.2890776909726</v>
      </c>
      <c r="E7908" s="6">
        <v>19930</v>
      </c>
      <c r="F7908" s="14">
        <f t="shared" si="861"/>
        <v>17.901598331447822</v>
      </c>
      <c r="G7908" s="14">
        <f t="shared" si="862"/>
        <v>40.648715894084155</v>
      </c>
      <c r="H7908" s="6">
        <f t="shared" si="865"/>
        <v>596.29999999999995</v>
      </c>
      <c r="I7908" s="14">
        <f t="shared" si="866"/>
        <v>7.9453438564348442</v>
      </c>
      <c r="J7908" s="9" t="b">
        <f t="shared" si="863"/>
        <v>1</v>
      </c>
      <c r="K7908" t="b">
        <f t="shared" si="867"/>
        <v>1</v>
      </c>
      <c r="L7908" s="35">
        <v>8101.2890776909726</v>
      </c>
      <c r="M7908" s="37">
        <f t="shared" si="864"/>
        <v>8101.2890776909726</v>
      </c>
      <c r="N7908" s="4"/>
      <c r="R7908" s="4"/>
    </row>
    <row r="7909" spans="1:18" x14ac:dyDescent="0.25">
      <c r="A7909" s="9">
        <v>45256.5</v>
      </c>
      <c r="B7909" s="5">
        <v>45256</v>
      </c>
      <c r="C7909" s="6">
        <v>44919.71503472222</v>
      </c>
      <c r="D7909" s="6">
        <v>8509.1277262369786</v>
      </c>
      <c r="E7909" s="6">
        <v>19930</v>
      </c>
      <c r="F7909" s="14">
        <f t="shared" si="861"/>
        <v>18.942969071953282</v>
      </c>
      <c r="G7909" s="14">
        <f t="shared" si="862"/>
        <v>42.695071381018458</v>
      </c>
      <c r="H7909" s="6">
        <f t="shared" si="865"/>
        <v>407.8</v>
      </c>
      <c r="I7909" s="14">
        <f t="shared" si="866"/>
        <v>5.0337668004340745</v>
      </c>
      <c r="J7909" s="9" t="b">
        <f t="shared" si="863"/>
        <v>1</v>
      </c>
      <c r="K7909" t="b">
        <f t="shared" si="867"/>
        <v>1</v>
      </c>
      <c r="L7909" s="35">
        <v>8509.1277262369786</v>
      </c>
      <c r="M7909" s="37">
        <f t="shared" si="864"/>
        <v>8509.1277262369786</v>
      </c>
      <c r="N7909" s="4"/>
      <c r="R7909" s="4"/>
    </row>
    <row r="7910" spans="1:18" x14ac:dyDescent="0.25">
      <c r="A7910" s="9">
        <v>45256.541666666664</v>
      </c>
      <c r="B7910" s="5">
        <v>45256</v>
      </c>
      <c r="C7910" s="6">
        <v>44321.420297309029</v>
      </c>
      <c r="D7910" s="6">
        <v>9556.5036130099834</v>
      </c>
      <c r="E7910" s="6">
        <v>19930</v>
      </c>
      <c r="F7910" s="14">
        <f t="shared" si="861"/>
        <v>21.561817173061591</v>
      </c>
      <c r="G7910" s="14">
        <f t="shared" si="862"/>
        <v>47.950344269994901</v>
      </c>
      <c r="H7910" s="6">
        <f t="shared" si="865"/>
        <v>1047.4000000000001</v>
      </c>
      <c r="I7910" s="14">
        <f t="shared" si="866"/>
        <v>12.309134775007021</v>
      </c>
      <c r="J7910" s="9" t="b">
        <f t="shared" si="863"/>
        <v>1</v>
      </c>
      <c r="K7910" t="b">
        <f t="shared" si="867"/>
        <v>1</v>
      </c>
      <c r="L7910" s="35">
        <v>9556.5036130099834</v>
      </c>
      <c r="M7910" s="37">
        <f t="shared" si="864"/>
        <v>9556.5036130099834</v>
      </c>
      <c r="N7910" s="4"/>
      <c r="R7910" s="4"/>
    </row>
    <row r="7911" spans="1:18" x14ac:dyDescent="0.25">
      <c r="A7911" s="9">
        <v>45256.583333333336</v>
      </c>
      <c r="B7911" s="5">
        <v>45256</v>
      </c>
      <c r="C7911" s="6">
        <v>43793.684118923615</v>
      </c>
      <c r="D7911" s="6">
        <v>10129.917598470052</v>
      </c>
      <c r="E7911" s="6">
        <v>19930</v>
      </c>
      <c r="F7911" s="14">
        <f t="shared" si="861"/>
        <v>23.13100119862451</v>
      </c>
      <c r="G7911" s="14">
        <f t="shared" si="862"/>
        <v>50.827484187004778</v>
      </c>
      <c r="H7911" s="6">
        <f t="shared" si="865"/>
        <v>573.4</v>
      </c>
      <c r="I7911" s="14">
        <f t="shared" si="866"/>
        <v>6.0001023723717077</v>
      </c>
      <c r="J7911" s="9" t="b">
        <f t="shared" si="863"/>
        <v>1</v>
      </c>
      <c r="K7911" t="b">
        <f t="shared" si="867"/>
        <v>1</v>
      </c>
      <c r="L7911" s="35">
        <v>10129.917598470052</v>
      </c>
      <c r="M7911" s="37">
        <f t="shared" si="864"/>
        <v>10129.917598470052</v>
      </c>
      <c r="N7911" s="4"/>
      <c r="R7911" s="4"/>
    </row>
    <row r="7912" spans="1:18" x14ac:dyDescent="0.25">
      <c r="A7912" s="9">
        <v>45256.625</v>
      </c>
      <c r="B7912" s="5">
        <v>45256</v>
      </c>
      <c r="C7912" s="6">
        <v>43263.611879340278</v>
      </c>
      <c r="D7912" s="6">
        <v>10479.368336588541</v>
      </c>
      <c r="E7912" s="6">
        <v>19930</v>
      </c>
      <c r="F7912" s="14">
        <f t="shared" si="861"/>
        <v>24.222130056581719</v>
      </c>
      <c r="G7912" s="14">
        <f t="shared" si="862"/>
        <v>52.580874744548623</v>
      </c>
      <c r="H7912" s="6">
        <f t="shared" si="865"/>
        <v>349.5</v>
      </c>
      <c r="I7912" s="14">
        <f t="shared" si="866"/>
        <v>3.4501761401572102</v>
      </c>
      <c r="J7912" s="9" t="b">
        <f t="shared" si="863"/>
        <v>1</v>
      </c>
      <c r="K7912" t="b">
        <f t="shared" si="867"/>
        <v>1</v>
      </c>
      <c r="L7912" s="35">
        <v>10479.368336588541</v>
      </c>
      <c r="M7912" s="37">
        <f t="shared" si="864"/>
        <v>10479.368336588541</v>
      </c>
      <c r="N7912" s="4"/>
      <c r="R7912" s="4"/>
    </row>
    <row r="7913" spans="1:18" x14ac:dyDescent="0.25">
      <c r="A7913" s="9">
        <v>45256.666666666664</v>
      </c>
      <c r="B7913" s="5">
        <v>45256</v>
      </c>
      <c r="C7913" s="6">
        <v>43345.139921875001</v>
      </c>
      <c r="D7913" s="6">
        <v>9755.9915071614578</v>
      </c>
      <c r="E7913" s="6">
        <v>19930</v>
      </c>
      <c r="F7913" s="14">
        <f t="shared" si="861"/>
        <v>22.507694114601069</v>
      </c>
      <c r="G7913" s="14">
        <f t="shared" si="862"/>
        <v>48.951287040448861</v>
      </c>
      <c r="H7913" s="6">
        <f t="shared" si="865"/>
        <v>-723.4</v>
      </c>
      <c r="I7913" s="14">
        <f t="shared" si="866"/>
        <v>-6.9030878270998537</v>
      </c>
      <c r="J7913" s="9" t="b">
        <f t="shared" si="863"/>
        <v>1</v>
      </c>
      <c r="K7913" t="b">
        <f t="shared" si="867"/>
        <v>1</v>
      </c>
      <c r="L7913" s="35">
        <v>9755.9915071614578</v>
      </c>
      <c r="M7913" s="37">
        <f t="shared" si="864"/>
        <v>9755.9915071614578</v>
      </c>
      <c r="N7913" s="4"/>
      <c r="R7913" s="4"/>
    </row>
    <row r="7914" spans="1:18" x14ac:dyDescent="0.25">
      <c r="A7914" s="9">
        <v>45256.708333333336</v>
      </c>
      <c r="B7914" s="5">
        <v>45256</v>
      </c>
      <c r="C7914" s="6">
        <v>44101.639032118059</v>
      </c>
      <c r="D7914" s="6">
        <v>4896.3064792209198</v>
      </c>
      <c r="E7914" s="6">
        <v>19930</v>
      </c>
      <c r="F7914" s="14">
        <f t="shared" si="861"/>
        <v>11.102323148704448</v>
      </c>
      <c r="G7914" s="14">
        <f t="shared" si="862"/>
        <v>24.567518711595181</v>
      </c>
      <c r="H7914" s="6">
        <f t="shared" si="865"/>
        <v>-4859.7</v>
      </c>
      <c r="I7914" s="14">
        <f t="shared" si="866"/>
        <v>-49.812466487211488</v>
      </c>
      <c r="J7914" s="9" t="b">
        <f t="shared" si="863"/>
        <v>1</v>
      </c>
      <c r="K7914" t="b">
        <f t="shared" si="867"/>
        <v>1</v>
      </c>
      <c r="L7914" s="35">
        <v>4896.3064792209198</v>
      </c>
      <c r="M7914" s="37">
        <f t="shared" si="864"/>
        <v>4896.3064792209198</v>
      </c>
      <c r="N7914" s="4"/>
      <c r="R7914" s="4"/>
    </row>
    <row r="7915" spans="1:18" x14ac:dyDescent="0.25">
      <c r="A7915" s="9">
        <v>45256.75</v>
      </c>
      <c r="B7915" s="5">
        <v>45256</v>
      </c>
      <c r="C7915" s="6">
        <v>46356.377756076392</v>
      </c>
      <c r="D7915" s="6">
        <v>355.16427857057914</v>
      </c>
      <c r="E7915" s="6">
        <v>19930</v>
      </c>
      <c r="F7915" s="14">
        <f t="shared" si="861"/>
        <v>0.7661605495567958</v>
      </c>
      <c r="G7915" s="14">
        <f t="shared" si="862"/>
        <v>1.7820585979457058</v>
      </c>
      <c r="H7915" s="6">
        <f t="shared" si="865"/>
        <v>-4541.1000000000004</v>
      </c>
      <c r="I7915" s="14">
        <f t="shared" si="866"/>
        <v>-92.745419823527101</v>
      </c>
      <c r="J7915" s="9" t="b">
        <f t="shared" si="863"/>
        <v>1</v>
      </c>
      <c r="K7915" t="b">
        <f t="shared" si="867"/>
        <v>1</v>
      </c>
      <c r="L7915" s="35">
        <v>355.16427857057914</v>
      </c>
      <c r="M7915" s="37">
        <f t="shared" si="864"/>
        <v>355.16427857057914</v>
      </c>
      <c r="N7915" s="4"/>
      <c r="R7915" s="4"/>
    </row>
    <row r="7916" spans="1:18" x14ac:dyDescent="0.25">
      <c r="A7916" s="9">
        <v>45256.791666666664</v>
      </c>
      <c r="B7916" s="5">
        <v>45256</v>
      </c>
      <c r="C7916" s="6">
        <v>48550.539600694443</v>
      </c>
      <c r="D7916" s="6">
        <v>0.31695010019673242</v>
      </c>
      <c r="E7916" s="6">
        <v>19930</v>
      </c>
      <c r="F7916" s="14">
        <f t="shared" si="861"/>
        <v>6.5282508248826741E-4</v>
      </c>
      <c r="G7916" s="14">
        <f t="shared" si="862"/>
        <v>1.5903166091155666E-3</v>
      </c>
      <c r="H7916" s="6">
        <f t="shared" si="865"/>
        <v>-354.8</v>
      </c>
      <c r="I7916" s="14">
        <f t="shared" si="866"/>
        <v>-99.897433781334868</v>
      </c>
      <c r="J7916" s="9" t="b">
        <f t="shared" si="863"/>
        <v>0</v>
      </c>
      <c r="K7916" t="b">
        <f t="shared" si="867"/>
        <v>1</v>
      </c>
      <c r="L7916" s="35">
        <v>0.31695010019673242</v>
      </c>
      <c r="M7916" s="37">
        <f t="shared" si="864"/>
        <v>0</v>
      </c>
      <c r="N7916" s="4"/>
      <c r="R7916" s="4"/>
    </row>
    <row r="7917" spans="1:18" x14ac:dyDescent="0.25">
      <c r="A7917" s="9">
        <v>45256.833333333336</v>
      </c>
      <c r="B7917" s="5">
        <v>45256</v>
      </c>
      <c r="C7917" s="6">
        <v>49060.272217881946</v>
      </c>
      <c r="D7917" s="6">
        <v>0.33506715264585285</v>
      </c>
      <c r="E7917" s="6">
        <v>19930</v>
      </c>
      <c r="F7917" s="14">
        <f t="shared" si="861"/>
        <v>6.8297043106035687E-4</v>
      </c>
      <c r="G7917" s="14">
        <f t="shared" si="862"/>
        <v>1.6812200333459753E-3</v>
      </c>
      <c r="H7917" s="6">
        <f t="shared" si="865"/>
        <v>0</v>
      </c>
      <c r="I7917" s="14">
        <f t="shared" si="866"/>
        <v>0</v>
      </c>
      <c r="J7917" s="9" t="b">
        <f t="shared" si="863"/>
        <v>0</v>
      </c>
      <c r="K7917" t="b">
        <f t="shared" si="867"/>
        <v>0</v>
      </c>
      <c r="L7917" s="35">
        <v>0.33506715264585285</v>
      </c>
      <c r="M7917" s="37">
        <f t="shared" si="864"/>
        <v>0</v>
      </c>
      <c r="N7917" s="4"/>
      <c r="R7917" s="4"/>
    </row>
    <row r="7918" spans="1:18" x14ac:dyDescent="0.25">
      <c r="A7918" s="9">
        <v>45256.875</v>
      </c>
      <c r="B7918" s="5">
        <v>45256</v>
      </c>
      <c r="C7918" s="6">
        <v>48819.91689670139</v>
      </c>
      <c r="D7918" s="6">
        <v>0.30846962216827606</v>
      </c>
      <c r="E7918" s="6">
        <v>19930</v>
      </c>
      <c r="F7918" s="14">
        <f t="shared" si="861"/>
        <v>6.3185200175774653E-4</v>
      </c>
      <c r="G7918" s="14">
        <f t="shared" si="862"/>
        <v>1.5477652893541196E-3</v>
      </c>
      <c r="H7918" s="6">
        <f t="shared" si="865"/>
        <v>0</v>
      </c>
      <c r="I7918" s="14">
        <f t="shared" si="866"/>
        <v>0</v>
      </c>
      <c r="J7918" s="9" t="b">
        <f t="shared" si="863"/>
        <v>0</v>
      </c>
      <c r="K7918" t="b">
        <f t="shared" si="867"/>
        <v>0</v>
      </c>
      <c r="L7918" s="35">
        <v>0.30846962216827606</v>
      </c>
      <c r="M7918" s="37">
        <f t="shared" si="864"/>
        <v>0</v>
      </c>
      <c r="N7918" s="4"/>
      <c r="R7918" s="4"/>
    </row>
    <row r="7919" spans="1:18" x14ac:dyDescent="0.25">
      <c r="A7919" s="9">
        <v>45256.916666666664</v>
      </c>
      <c r="B7919" s="5">
        <v>45256</v>
      </c>
      <c r="C7919" s="6">
        <v>48437.19171875</v>
      </c>
      <c r="D7919" s="6">
        <v>0.32147634959883159</v>
      </c>
      <c r="E7919" s="6">
        <v>19930</v>
      </c>
      <c r="F7919" s="14">
        <f t="shared" si="861"/>
        <v>6.6369733296158114E-4</v>
      </c>
      <c r="G7919" s="14">
        <f t="shared" si="862"/>
        <v>1.6130273436970979E-3</v>
      </c>
      <c r="H7919" s="6">
        <f t="shared" si="865"/>
        <v>0</v>
      </c>
      <c r="I7919" s="14">
        <f t="shared" si="866"/>
        <v>0</v>
      </c>
      <c r="J7919" s="9" t="b">
        <f t="shared" si="863"/>
        <v>0</v>
      </c>
      <c r="K7919" t="b">
        <f t="shared" si="867"/>
        <v>0</v>
      </c>
      <c r="L7919" s="35">
        <v>0.32147634959883159</v>
      </c>
      <c r="M7919" s="37">
        <f t="shared" si="864"/>
        <v>0</v>
      </c>
      <c r="N7919" s="4"/>
      <c r="R7919" s="4"/>
    </row>
    <row r="7920" spans="1:18" x14ac:dyDescent="0.25">
      <c r="A7920" s="9">
        <v>45256.958333333336</v>
      </c>
      <c r="B7920" s="5">
        <v>45256</v>
      </c>
      <c r="C7920" s="6">
        <v>46772.485633680553</v>
      </c>
      <c r="D7920" s="6">
        <v>0.34584180427922145</v>
      </c>
      <c r="E7920" s="6">
        <v>19930</v>
      </c>
      <c r="F7920" s="14">
        <f t="shared" si="861"/>
        <v>7.3941292534212275E-4</v>
      </c>
      <c r="G7920" s="14">
        <f t="shared" si="862"/>
        <v>1.7352825101817433E-3</v>
      </c>
      <c r="H7920" s="6">
        <f t="shared" si="865"/>
        <v>0</v>
      </c>
      <c r="I7920" s="14">
        <f t="shared" si="866"/>
        <v>0</v>
      </c>
      <c r="J7920" s="9" t="b">
        <f t="shared" si="863"/>
        <v>0</v>
      </c>
      <c r="K7920" t="b">
        <f t="shared" si="867"/>
        <v>0</v>
      </c>
      <c r="L7920" s="35">
        <v>0.34584180427922145</v>
      </c>
      <c r="M7920" s="37">
        <f t="shared" si="864"/>
        <v>0</v>
      </c>
      <c r="N7920" s="4"/>
      <c r="R7920" s="4"/>
    </row>
    <row r="7921" spans="1:18" x14ac:dyDescent="0.25">
      <c r="A7921" s="9">
        <v>45257</v>
      </c>
      <c r="B7921" s="5">
        <v>45257</v>
      </c>
      <c r="C7921" s="6">
        <v>45214.274513888886</v>
      </c>
      <c r="D7921" s="6">
        <v>0.35830953319867453</v>
      </c>
      <c r="E7921" s="6">
        <v>19930</v>
      </c>
      <c r="F7921" s="14">
        <f t="shared" si="861"/>
        <v>7.9246993798077927E-4</v>
      </c>
      <c r="G7921" s="14">
        <f t="shared" si="862"/>
        <v>1.7978401063656526E-3</v>
      </c>
      <c r="H7921" s="6">
        <f t="shared" si="865"/>
        <v>0</v>
      </c>
      <c r="I7921" s="14">
        <f t="shared" si="866"/>
        <v>0</v>
      </c>
      <c r="J7921" s="9" t="b">
        <f t="shared" si="863"/>
        <v>0</v>
      </c>
      <c r="K7921" t="b">
        <f t="shared" si="867"/>
        <v>0</v>
      </c>
      <c r="L7921" s="35">
        <v>0.35830953319867453</v>
      </c>
      <c r="M7921" s="37">
        <f t="shared" si="864"/>
        <v>0</v>
      </c>
      <c r="N7921" s="4"/>
      <c r="R7921" s="4"/>
    </row>
    <row r="7922" spans="1:18" x14ac:dyDescent="0.25">
      <c r="A7922" s="9">
        <v>45257.041666666664</v>
      </c>
      <c r="B7922" s="5">
        <v>45257</v>
      </c>
      <c r="C7922" s="6">
        <v>44310.625791015627</v>
      </c>
      <c r="D7922" s="6">
        <v>0.31483615138464505</v>
      </c>
      <c r="E7922" s="6">
        <v>19930</v>
      </c>
      <c r="F7922" s="14">
        <f t="shared" si="861"/>
        <v>7.1052066127326246E-4</v>
      </c>
      <c r="G7922" s="14">
        <f t="shared" si="862"/>
        <v>1.5797097410167841E-3</v>
      </c>
      <c r="H7922" s="6">
        <f t="shared" si="865"/>
        <v>0</v>
      </c>
      <c r="I7922" s="14">
        <f t="shared" si="866"/>
        <v>0</v>
      </c>
      <c r="J7922" s="9" t="b">
        <f t="shared" si="863"/>
        <v>0</v>
      </c>
      <c r="K7922" t="b">
        <f t="shared" si="867"/>
        <v>0</v>
      </c>
      <c r="L7922" s="35">
        <v>0.31483615138464505</v>
      </c>
      <c r="M7922" s="37">
        <f t="shared" si="864"/>
        <v>0</v>
      </c>
      <c r="N7922" s="4"/>
      <c r="R7922" s="4"/>
    </row>
    <row r="7923" spans="1:18" x14ac:dyDescent="0.25">
      <c r="A7923" s="9">
        <v>45257.083333333336</v>
      </c>
      <c r="B7923" s="5">
        <v>45257</v>
      </c>
      <c r="C7923" s="6">
        <v>43908.374756944446</v>
      </c>
      <c r="D7923" s="6">
        <v>0.31362112561861671</v>
      </c>
      <c r="E7923" s="6">
        <v>19930</v>
      </c>
      <c r="F7923" s="14">
        <f t="shared" si="861"/>
        <v>7.1426266026622886E-4</v>
      </c>
      <c r="G7923" s="14">
        <f t="shared" si="862"/>
        <v>1.5736132745540227E-3</v>
      </c>
      <c r="H7923" s="6">
        <f t="shared" si="865"/>
        <v>0</v>
      </c>
      <c r="I7923" s="14">
        <f t="shared" si="866"/>
        <v>0</v>
      </c>
      <c r="J7923" s="9" t="b">
        <f t="shared" si="863"/>
        <v>0</v>
      </c>
      <c r="K7923" t="b">
        <f t="shared" si="867"/>
        <v>0</v>
      </c>
      <c r="L7923" s="35">
        <v>0.31362112561861671</v>
      </c>
      <c r="M7923" s="37">
        <f t="shared" si="864"/>
        <v>0</v>
      </c>
      <c r="N7923" s="4"/>
      <c r="R7923" s="4"/>
    </row>
    <row r="7924" spans="1:18" x14ac:dyDescent="0.25">
      <c r="A7924" s="9">
        <v>45257.125</v>
      </c>
      <c r="B7924" s="5">
        <v>45257</v>
      </c>
      <c r="C7924" s="6">
        <v>44077.637834201392</v>
      </c>
      <c r="D7924" s="6">
        <v>0.30531984431876075</v>
      </c>
      <c r="E7924" s="6">
        <v>19930</v>
      </c>
      <c r="F7924" s="14">
        <f t="shared" si="861"/>
        <v>6.9268649437890769E-4</v>
      </c>
      <c r="G7924" s="14">
        <f t="shared" si="862"/>
        <v>1.531961085392678E-3</v>
      </c>
      <c r="H7924" s="6">
        <f t="shared" si="865"/>
        <v>0</v>
      </c>
      <c r="I7924" s="14">
        <f t="shared" si="866"/>
        <v>0</v>
      </c>
      <c r="J7924" s="9" t="b">
        <f t="shared" si="863"/>
        <v>0</v>
      </c>
      <c r="K7924" t="b">
        <f t="shared" si="867"/>
        <v>0</v>
      </c>
      <c r="L7924" s="35">
        <v>0.30531984431876075</v>
      </c>
      <c r="M7924" s="37">
        <f t="shared" si="864"/>
        <v>0</v>
      </c>
      <c r="N7924" s="4"/>
      <c r="R7924" s="4"/>
    </row>
    <row r="7925" spans="1:18" x14ac:dyDescent="0.25">
      <c r="A7925" s="9">
        <v>45257.166666666664</v>
      </c>
      <c r="B7925" s="5">
        <v>45257</v>
      </c>
      <c r="C7925" s="6">
        <v>44612.640512152779</v>
      </c>
      <c r="D7925" s="6">
        <v>0.27066513078080284</v>
      </c>
      <c r="E7925" s="6">
        <v>19930</v>
      </c>
      <c r="F7925" s="14">
        <f t="shared" si="861"/>
        <v>6.0670053974292749E-4</v>
      </c>
      <c r="G7925" s="14">
        <f t="shared" si="862"/>
        <v>1.3580789301595728E-3</v>
      </c>
      <c r="H7925" s="6">
        <f t="shared" si="865"/>
        <v>0</v>
      </c>
      <c r="I7925" s="14">
        <f t="shared" si="866"/>
        <v>0</v>
      </c>
      <c r="J7925" s="9" t="b">
        <f t="shared" si="863"/>
        <v>0</v>
      </c>
      <c r="K7925" t="b">
        <f t="shared" si="867"/>
        <v>0</v>
      </c>
      <c r="L7925" s="35">
        <v>0.27066513078080284</v>
      </c>
      <c r="M7925" s="37">
        <f t="shared" si="864"/>
        <v>0</v>
      </c>
      <c r="N7925" s="4"/>
      <c r="R7925" s="4"/>
    </row>
    <row r="7926" spans="1:18" x14ac:dyDescent="0.25">
      <c r="A7926" s="9">
        <v>45257.208333333336</v>
      </c>
      <c r="B7926" s="5">
        <v>45257</v>
      </c>
      <c r="C7926" s="6">
        <v>46117.676236979169</v>
      </c>
      <c r="D7926" s="6">
        <v>0.29477183812194402</v>
      </c>
      <c r="E7926" s="6">
        <v>19930</v>
      </c>
      <c r="F7926" s="14">
        <f t="shared" si="861"/>
        <v>6.3917322418249488E-4</v>
      </c>
      <c r="G7926" s="14">
        <f t="shared" si="862"/>
        <v>1.4790358159655996E-3</v>
      </c>
      <c r="H7926" s="6">
        <f t="shared" si="865"/>
        <v>0</v>
      </c>
      <c r="I7926" s="14">
        <f t="shared" si="866"/>
        <v>0</v>
      </c>
      <c r="J7926" s="9" t="b">
        <f t="shared" si="863"/>
        <v>0</v>
      </c>
      <c r="K7926" t="b">
        <f t="shared" si="867"/>
        <v>0</v>
      </c>
      <c r="L7926" s="35">
        <v>0.29477183812194402</v>
      </c>
      <c r="M7926" s="37">
        <f t="shared" si="864"/>
        <v>0</v>
      </c>
      <c r="N7926" s="4"/>
      <c r="R7926" s="4"/>
    </row>
    <row r="7927" spans="1:18" x14ac:dyDescent="0.25">
      <c r="A7927" s="9">
        <v>45257.25</v>
      </c>
      <c r="B7927" s="5">
        <v>45257</v>
      </c>
      <c r="C7927" s="6">
        <v>49115.014188368055</v>
      </c>
      <c r="D7927" s="6">
        <v>0.31552886558903587</v>
      </c>
      <c r="E7927" s="6">
        <v>19930</v>
      </c>
      <c r="F7927" s="14">
        <f t="shared" si="861"/>
        <v>6.424285339283538E-4</v>
      </c>
      <c r="G7927" s="14">
        <f t="shared" si="862"/>
        <v>1.583185477115082E-3</v>
      </c>
      <c r="H7927" s="6">
        <f t="shared" si="865"/>
        <v>0</v>
      </c>
      <c r="I7927" s="14">
        <f t="shared" si="866"/>
        <v>0</v>
      </c>
      <c r="J7927" s="9" t="b">
        <f t="shared" si="863"/>
        <v>0</v>
      </c>
      <c r="K7927" t="b">
        <f t="shared" si="867"/>
        <v>0</v>
      </c>
      <c r="L7927" s="35">
        <v>0.31552886558903587</v>
      </c>
      <c r="M7927" s="37">
        <f t="shared" si="864"/>
        <v>0</v>
      </c>
      <c r="N7927" s="4"/>
      <c r="R7927" s="4"/>
    </row>
    <row r="7928" spans="1:18" x14ac:dyDescent="0.25">
      <c r="A7928" s="9">
        <v>45257.291666666664</v>
      </c>
      <c r="B7928" s="5">
        <v>45257</v>
      </c>
      <c r="C7928" s="6">
        <v>53161.380690104168</v>
      </c>
      <c r="D7928" s="6">
        <v>0.30373578757047653</v>
      </c>
      <c r="E7928" s="6">
        <v>19930</v>
      </c>
      <c r="F7928" s="14">
        <f t="shared" si="861"/>
        <v>5.7134668744037353E-4</v>
      </c>
      <c r="G7928" s="14">
        <f t="shared" si="862"/>
        <v>1.5240129832939113E-3</v>
      </c>
      <c r="H7928" s="6">
        <f t="shared" si="865"/>
        <v>0</v>
      </c>
      <c r="I7928" s="14">
        <f t="shared" si="866"/>
        <v>0</v>
      </c>
      <c r="J7928" s="9" t="b">
        <f t="shared" si="863"/>
        <v>0</v>
      </c>
      <c r="K7928" t="b">
        <f t="shared" si="867"/>
        <v>0</v>
      </c>
      <c r="L7928" s="35">
        <v>0.30373578757047653</v>
      </c>
      <c r="M7928" s="37">
        <f t="shared" si="864"/>
        <v>0</v>
      </c>
      <c r="N7928" s="4"/>
      <c r="R7928" s="4"/>
    </row>
    <row r="7929" spans="1:18" x14ac:dyDescent="0.25">
      <c r="A7929" s="9">
        <v>45257.333333333336</v>
      </c>
      <c r="B7929" s="5">
        <v>45257</v>
      </c>
      <c r="C7929" s="6">
        <v>54760.872773437499</v>
      </c>
      <c r="D7929" s="6">
        <v>639.46632784353358</v>
      </c>
      <c r="E7929" s="6">
        <v>19930</v>
      </c>
      <c r="F7929" s="14">
        <f t="shared" si="861"/>
        <v>1.1677431265370835</v>
      </c>
      <c r="G7929" s="14">
        <f t="shared" si="862"/>
        <v>3.2085616048345886</v>
      </c>
      <c r="H7929" s="6">
        <f t="shared" si="865"/>
        <v>639.20000000000005</v>
      </c>
      <c r="I7929" s="14">
        <f t="shared" si="866"/>
        <v>210446.06074010459</v>
      </c>
      <c r="J7929" s="9" t="b">
        <f t="shared" si="863"/>
        <v>1</v>
      </c>
      <c r="K7929" t="b">
        <f t="shared" si="867"/>
        <v>1</v>
      </c>
      <c r="L7929" s="35">
        <v>639.46632784353358</v>
      </c>
      <c r="M7929" s="37">
        <f t="shared" si="864"/>
        <v>639.46632784353358</v>
      </c>
      <c r="N7929" s="4"/>
      <c r="R7929" s="4"/>
    </row>
    <row r="7930" spans="1:18" x14ac:dyDescent="0.25">
      <c r="A7930" s="9">
        <v>45257.375</v>
      </c>
      <c r="B7930" s="5">
        <v>45257</v>
      </c>
      <c r="C7930" s="6">
        <v>53778.529835069443</v>
      </c>
      <c r="D7930" s="6">
        <v>4419.2893768988715</v>
      </c>
      <c r="E7930" s="6">
        <v>19930</v>
      </c>
      <c r="F7930" s="14">
        <f t="shared" si="861"/>
        <v>8.2175719389357784</v>
      </c>
      <c r="G7930" s="14">
        <f t="shared" si="862"/>
        <v>22.174056080777078</v>
      </c>
      <c r="H7930" s="6">
        <f t="shared" si="865"/>
        <v>3779.8</v>
      </c>
      <c r="I7930" s="14">
        <f t="shared" si="866"/>
        <v>591.08663512378905</v>
      </c>
      <c r="J7930" s="9" t="b">
        <f t="shared" si="863"/>
        <v>1</v>
      </c>
      <c r="K7930" t="b">
        <f t="shared" si="867"/>
        <v>1</v>
      </c>
      <c r="L7930" s="35">
        <v>4419.2893768988715</v>
      </c>
      <c r="M7930" s="37">
        <f t="shared" si="864"/>
        <v>4419.2893768988715</v>
      </c>
      <c r="N7930" s="4"/>
      <c r="R7930" s="4"/>
    </row>
    <row r="7931" spans="1:18" x14ac:dyDescent="0.25">
      <c r="A7931" s="9">
        <v>45257.416666666664</v>
      </c>
      <c r="B7931" s="5">
        <v>45257</v>
      </c>
      <c r="C7931" s="6">
        <v>51926.877604166664</v>
      </c>
      <c r="D7931" s="6">
        <v>7294.7159412977435</v>
      </c>
      <c r="E7931" s="6">
        <v>19930</v>
      </c>
      <c r="F7931" s="14">
        <f t="shared" si="861"/>
        <v>14.048054259885651</v>
      </c>
      <c r="G7931" s="14">
        <f t="shared" si="862"/>
        <v>36.601685606110102</v>
      </c>
      <c r="H7931" s="6">
        <f t="shared" si="865"/>
        <v>2875.4</v>
      </c>
      <c r="I7931" s="14">
        <f t="shared" si="866"/>
        <v>65.064759393912823</v>
      </c>
      <c r="J7931" s="9" t="b">
        <f t="shared" si="863"/>
        <v>1</v>
      </c>
      <c r="K7931" t="b">
        <f t="shared" si="867"/>
        <v>1</v>
      </c>
      <c r="L7931" s="35">
        <v>7294.7159412977435</v>
      </c>
      <c r="M7931" s="37">
        <f t="shared" si="864"/>
        <v>7294.7159412977435</v>
      </c>
      <c r="N7931" s="4"/>
      <c r="R7931" s="4"/>
    </row>
    <row r="7932" spans="1:18" x14ac:dyDescent="0.25">
      <c r="A7932" s="9">
        <v>45257.458333333336</v>
      </c>
      <c r="B7932" s="5">
        <v>45257</v>
      </c>
      <c r="C7932" s="6">
        <v>50158.249157986109</v>
      </c>
      <c r="D7932" s="6">
        <v>8256.555173611112</v>
      </c>
      <c r="E7932" s="6">
        <v>19930</v>
      </c>
      <c r="F7932" s="14">
        <f t="shared" si="861"/>
        <v>16.46101152296006</v>
      </c>
      <c r="G7932" s="14">
        <f t="shared" si="862"/>
        <v>41.427773073813903</v>
      </c>
      <c r="H7932" s="6">
        <f t="shared" si="865"/>
        <v>961.8</v>
      </c>
      <c r="I7932" s="14">
        <f t="shared" si="866"/>
        <v>13.184886262053597</v>
      </c>
      <c r="J7932" s="9" t="b">
        <f t="shared" si="863"/>
        <v>1</v>
      </c>
      <c r="K7932" t="b">
        <f t="shared" si="867"/>
        <v>1</v>
      </c>
      <c r="L7932" s="35">
        <v>8256.555173611112</v>
      </c>
      <c r="M7932" s="37">
        <f t="shared" si="864"/>
        <v>8256.555173611112</v>
      </c>
      <c r="N7932" s="4"/>
      <c r="R7932" s="4"/>
    </row>
    <row r="7933" spans="1:18" x14ac:dyDescent="0.25">
      <c r="A7933" s="9">
        <v>45257.5</v>
      </c>
      <c r="B7933" s="5">
        <v>45257</v>
      </c>
      <c r="C7933" s="6">
        <v>48616.131315104169</v>
      </c>
      <c r="D7933" s="6">
        <v>8488.8602707248265</v>
      </c>
      <c r="E7933" s="6">
        <v>19930</v>
      </c>
      <c r="F7933" s="14">
        <f t="shared" si="861"/>
        <v>17.460995025919491</v>
      </c>
      <c r="G7933" s="14">
        <f t="shared" si="862"/>
        <v>42.593378177244489</v>
      </c>
      <c r="H7933" s="6">
        <f t="shared" si="865"/>
        <v>232.3</v>
      </c>
      <c r="I7933" s="14">
        <f t="shared" si="866"/>
        <v>2.8135220453980274</v>
      </c>
      <c r="J7933" s="9" t="b">
        <f t="shared" si="863"/>
        <v>1</v>
      </c>
      <c r="K7933" t="b">
        <f t="shared" si="867"/>
        <v>1</v>
      </c>
      <c r="L7933" s="35">
        <v>8488.8602707248265</v>
      </c>
      <c r="M7933" s="37">
        <f t="shared" si="864"/>
        <v>8488.8602707248265</v>
      </c>
      <c r="N7933" s="4"/>
      <c r="R7933" s="4"/>
    </row>
    <row r="7934" spans="1:18" x14ac:dyDescent="0.25">
      <c r="A7934" s="9">
        <v>45257.541666666664</v>
      </c>
      <c r="B7934" s="5">
        <v>45257</v>
      </c>
      <c r="C7934" s="6">
        <v>47416.612254774307</v>
      </c>
      <c r="D7934" s="6">
        <v>8418.2191997612845</v>
      </c>
      <c r="E7934" s="6">
        <v>19930</v>
      </c>
      <c r="F7934" s="14">
        <f t="shared" si="861"/>
        <v>17.75373397519277</v>
      </c>
      <c r="G7934" s="14">
        <f t="shared" si="862"/>
        <v>42.238932261722454</v>
      </c>
      <c r="H7934" s="6">
        <f t="shared" si="865"/>
        <v>-70.599999999999994</v>
      </c>
      <c r="I7934" s="14">
        <f t="shared" si="866"/>
        <v>-0.83167819646502161</v>
      </c>
      <c r="J7934" s="9" t="b">
        <f t="shared" si="863"/>
        <v>1</v>
      </c>
      <c r="K7934" t="b">
        <f t="shared" si="867"/>
        <v>1</v>
      </c>
      <c r="L7934" s="35">
        <v>8418.2191997612845</v>
      </c>
      <c r="M7934" s="37">
        <f t="shared" si="864"/>
        <v>8418.2191997612845</v>
      </c>
      <c r="N7934" s="4"/>
      <c r="R7934" s="4"/>
    </row>
    <row r="7935" spans="1:18" x14ac:dyDescent="0.25">
      <c r="A7935" s="9">
        <v>45257.583333333336</v>
      </c>
      <c r="B7935" s="5">
        <v>45257</v>
      </c>
      <c r="C7935" s="6">
        <v>46470.962070312497</v>
      </c>
      <c r="D7935" s="6">
        <v>8423.7032476128479</v>
      </c>
      <c r="E7935" s="6">
        <v>19930</v>
      </c>
      <c r="F7935" s="14">
        <f t="shared" si="861"/>
        <v>18.126810533570264</v>
      </c>
      <c r="G7935" s="14">
        <f t="shared" si="862"/>
        <v>42.266448808895376</v>
      </c>
      <c r="H7935" s="6">
        <f t="shared" si="865"/>
        <v>5.5</v>
      </c>
      <c r="I7935" s="14">
        <f t="shared" si="866"/>
        <v>6.5334483095379176E-2</v>
      </c>
      <c r="J7935" s="9" t="b">
        <f t="shared" si="863"/>
        <v>1</v>
      </c>
      <c r="K7935" t="b">
        <f t="shared" si="867"/>
        <v>1</v>
      </c>
      <c r="L7935" s="35">
        <v>8423.7032476128479</v>
      </c>
      <c r="M7935" s="37">
        <f t="shared" si="864"/>
        <v>8423.7032476128479</v>
      </c>
      <c r="N7935" s="4"/>
      <c r="R7935" s="4"/>
    </row>
    <row r="7936" spans="1:18" x14ac:dyDescent="0.25">
      <c r="A7936" s="9">
        <v>45257.625</v>
      </c>
      <c r="B7936" s="5">
        <v>45257</v>
      </c>
      <c r="C7936" s="6">
        <v>46243.979876302081</v>
      </c>
      <c r="D7936" s="6">
        <v>6969.8061713324651</v>
      </c>
      <c r="E7936" s="6">
        <v>19930</v>
      </c>
      <c r="F7936" s="14">
        <f t="shared" si="861"/>
        <v>15.071813001337652</v>
      </c>
      <c r="G7936" s="14">
        <f t="shared" si="862"/>
        <v>34.971430864688735</v>
      </c>
      <c r="H7936" s="6">
        <f t="shared" si="865"/>
        <v>-1453.9</v>
      </c>
      <c r="I7936" s="14">
        <f t="shared" si="866"/>
        <v>-17.259629847620921</v>
      </c>
      <c r="J7936" s="9" t="b">
        <f t="shared" si="863"/>
        <v>1</v>
      </c>
      <c r="K7936" t="b">
        <f t="shared" si="867"/>
        <v>1</v>
      </c>
      <c r="L7936" s="35">
        <v>6969.8061713324651</v>
      </c>
      <c r="M7936" s="37">
        <f t="shared" si="864"/>
        <v>6969.8061713324651</v>
      </c>
      <c r="N7936" s="4"/>
      <c r="R7936" s="4"/>
    </row>
    <row r="7937" spans="1:18" x14ac:dyDescent="0.25">
      <c r="A7937" s="9">
        <v>45257.666666666664</v>
      </c>
      <c r="B7937" s="5">
        <v>45257</v>
      </c>
      <c r="C7937" s="6">
        <v>46644.649531249997</v>
      </c>
      <c r="D7937" s="6">
        <v>4180.2618992784292</v>
      </c>
      <c r="E7937" s="6">
        <v>19930</v>
      </c>
      <c r="F7937" s="14">
        <f t="shared" si="861"/>
        <v>8.9619322715198564</v>
      </c>
      <c r="G7937" s="14">
        <f t="shared" si="862"/>
        <v>20.974721019962011</v>
      </c>
      <c r="H7937" s="6">
        <f t="shared" si="865"/>
        <v>-2789.5</v>
      </c>
      <c r="I7937" s="14">
        <f t="shared" si="866"/>
        <v>-40.022633792507783</v>
      </c>
      <c r="J7937" s="9" t="b">
        <f t="shared" si="863"/>
        <v>1</v>
      </c>
      <c r="K7937" t="b">
        <f t="shared" si="867"/>
        <v>1</v>
      </c>
      <c r="L7937" s="35">
        <v>4180.2618992784292</v>
      </c>
      <c r="M7937" s="37">
        <f t="shared" si="864"/>
        <v>4180.2618992784292</v>
      </c>
      <c r="N7937" s="4"/>
      <c r="R7937" s="4"/>
    </row>
    <row r="7938" spans="1:18" x14ac:dyDescent="0.25">
      <c r="A7938" s="9">
        <v>45257.708333333336</v>
      </c>
      <c r="B7938" s="5">
        <v>45257</v>
      </c>
      <c r="C7938" s="6">
        <v>47749.097907986114</v>
      </c>
      <c r="D7938" s="6">
        <v>1500.0916976589626</v>
      </c>
      <c r="E7938" s="6">
        <v>19930</v>
      </c>
      <c r="F7938" s="14">
        <f t="shared" si="861"/>
        <v>3.1416126448078301</v>
      </c>
      <c r="G7938" s="14">
        <f t="shared" si="862"/>
        <v>7.526802296331975</v>
      </c>
      <c r="H7938" s="6">
        <f t="shared" si="865"/>
        <v>-2680.2</v>
      </c>
      <c r="I7938" s="14">
        <f t="shared" si="866"/>
        <v>-64.115600040816574</v>
      </c>
      <c r="J7938" s="9" t="b">
        <f t="shared" si="863"/>
        <v>1</v>
      </c>
      <c r="K7938" t="b">
        <f t="shared" si="867"/>
        <v>1</v>
      </c>
      <c r="L7938" s="35">
        <v>1500.0916976589626</v>
      </c>
      <c r="M7938" s="37">
        <f t="shared" si="864"/>
        <v>1500.0916976589626</v>
      </c>
      <c r="N7938" s="4"/>
      <c r="R7938" s="4"/>
    </row>
    <row r="7939" spans="1:18" x14ac:dyDescent="0.25">
      <c r="A7939" s="9">
        <v>45257.75</v>
      </c>
      <c r="B7939" s="5">
        <v>45257</v>
      </c>
      <c r="C7939" s="6">
        <v>50145.397297092015</v>
      </c>
      <c r="D7939" s="6">
        <v>122.24808884077602</v>
      </c>
      <c r="E7939" s="6">
        <v>19930</v>
      </c>
      <c r="F7939" s="14">
        <f t="shared" ref="F7939:F8002" si="868">D7939/C7939*100</f>
        <v>0.2437872575153878</v>
      </c>
      <c r="G7939" s="14">
        <f t="shared" ref="G7939:G8002" si="869">D7939/E7939*100</f>
        <v>0.61338729975301565</v>
      </c>
      <c r="H7939" s="6">
        <f t="shared" si="865"/>
        <v>-1377.8</v>
      </c>
      <c r="I7939" s="14">
        <f t="shared" si="866"/>
        <v>-91.847718519487131</v>
      </c>
      <c r="J7939" s="9" t="b">
        <f t="shared" ref="J7939:J8002" si="870">D7939&gt;5</f>
        <v>1</v>
      </c>
      <c r="K7939" t="b">
        <f t="shared" si="867"/>
        <v>1</v>
      </c>
      <c r="L7939" s="35">
        <v>122.24808884077602</v>
      </c>
      <c r="M7939" s="37">
        <f t="shared" ref="M7939:M8002" si="871">IF(L7939&lt;=2,0,L7939)</f>
        <v>122.24808884077602</v>
      </c>
      <c r="N7939" s="4"/>
      <c r="R7939" s="4"/>
    </row>
    <row r="7940" spans="1:18" x14ac:dyDescent="0.25">
      <c r="A7940" s="9">
        <v>45257.791666666664</v>
      </c>
      <c r="B7940" s="5">
        <v>45257</v>
      </c>
      <c r="C7940" s="6">
        <v>51734.863919270836</v>
      </c>
      <c r="D7940" s="6">
        <v>0.28258415043354035</v>
      </c>
      <c r="E7940" s="6">
        <v>19930</v>
      </c>
      <c r="F7940" s="14">
        <f t="shared" si="868"/>
        <v>5.4621608916280526E-4</v>
      </c>
      <c r="G7940" s="14">
        <f t="shared" si="869"/>
        <v>1.4178833438712511E-3</v>
      </c>
      <c r="H7940" s="6">
        <f t="shared" ref="H7940:H8003" si="872">ROUND(D7940-D7939,1)</f>
        <v>-122</v>
      </c>
      <c r="I7940" s="14">
        <f t="shared" ref="I7940:I8003" si="873">H7940/D7939*100</f>
        <v>-99.797061170339319</v>
      </c>
      <c r="J7940" s="9" t="b">
        <f t="shared" si="870"/>
        <v>0</v>
      </c>
      <c r="K7940" t="b">
        <f t="shared" ref="K7940:K8003" si="874">OR(J7940,ABS(H7940)&gt;5)</f>
        <v>1</v>
      </c>
      <c r="L7940" s="35">
        <v>0.28258415043354035</v>
      </c>
      <c r="M7940" s="37">
        <f t="shared" si="871"/>
        <v>0</v>
      </c>
      <c r="N7940" s="4"/>
      <c r="R7940" s="4"/>
    </row>
    <row r="7941" spans="1:18" x14ac:dyDescent="0.25">
      <c r="A7941" s="9">
        <v>45257.833333333336</v>
      </c>
      <c r="B7941" s="5">
        <v>45257</v>
      </c>
      <c r="C7941" s="6">
        <v>51431.687573784722</v>
      </c>
      <c r="D7941" s="6">
        <v>0.2799847362935543</v>
      </c>
      <c r="E7941" s="6">
        <v>19930</v>
      </c>
      <c r="F7941" s="14">
        <f t="shared" si="868"/>
        <v>5.4438177999095152E-4</v>
      </c>
      <c r="G7941" s="14">
        <f t="shared" si="869"/>
        <v>1.4048406236505484E-3</v>
      </c>
      <c r="H7941" s="6">
        <f t="shared" si="872"/>
        <v>0</v>
      </c>
      <c r="I7941" s="14">
        <f t="shared" si="873"/>
        <v>0</v>
      </c>
      <c r="J7941" s="9" t="b">
        <f t="shared" si="870"/>
        <v>0</v>
      </c>
      <c r="K7941" t="b">
        <f t="shared" si="874"/>
        <v>0</v>
      </c>
      <c r="L7941" s="35">
        <v>0.2799847362935543</v>
      </c>
      <c r="M7941" s="37">
        <f t="shared" si="871"/>
        <v>0</v>
      </c>
      <c r="N7941" s="4"/>
      <c r="R7941" s="4"/>
    </row>
    <row r="7942" spans="1:18" x14ac:dyDescent="0.25">
      <c r="A7942" s="9">
        <v>45257.875</v>
      </c>
      <c r="B7942" s="5">
        <v>45257</v>
      </c>
      <c r="C7942" s="6">
        <v>51021.20239583333</v>
      </c>
      <c r="D7942" s="6">
        <v>0.27273215616742769</v>
      </c>
      <c r="E7942" s="6">
        <v>19930</v>
      </c>
      <c r="F7942" s="14">
        <f t="shared" si="868"/>
        <v>5.3454670482187719E-4</v>
      </c>
      <c r="G7942" s="14">
        <f t="shared" si="869"/>
        <v>1.3684503570869427E-3</v>
      </c>
      <c r="H7942" s="6">
        <f t="shared" si="872"/>
        <v>0</v>
      </c>
      <c r="I7942" s="14">
        <f t="shared" si="873"/>
        <v>0</v>
      </c>
      <c r="J7942" s="9" t="b">
        <f t="shared" si="870"/>
        <v>0</v>
      </c>
      <c r="K7942" t="b">
        <f t="shared" si="874"/>
        <v>0</v>
      </c>
      <c r="L7942" s="35">
        <v>0.27273215616742769</v>
      </c>
      <c r="M7942" s="37">
        <f t="shared" si="871"/>
        <v>0</v>
      </c>
      <c r="N7942" s="4"/>
      <c r="R7942" s="4"/>
    </row>
    <row r="7943" spans="1:18" x14ac:dyDescent="0.25">
      <c r="A7943" s="9">
        <v>45257.916666666664</v>
      </c>
      <c r="B7943" s="5">
        <v>45257</v>
      </c>
      <c r="C7943" s="6">
        <v>49619.040733506947</v>
      </c>
      <c r="D7943" s="6">
        <v>0.28826683193445207</v>
      </c>
      <c r="E7943" s="6">
        <v>19930</v>
      </c>
      <c r="F7943" s="14">
        <f t="shared" si="868"/>
        <v>5.8096010659027127E-4</v>
      </c>
      <c r="G7943" s="14">
        <f t="shared" si="869"/>
        <v>1.4463965475888213E-3</v>
      </c>
      <c r="H7943" s="6">
        <f t="shared" si="872"/>
        <v>0</v>
      </c>
      <c r="I7943" s="14">
        <f t="shared" si="873"/>
        <v>0</v>
      </c>
      <c r="J7943" s="9" t="b">
        <f t="shared" si="870"/>
        <v>0</v>
      </c>
      <c r="K7943" t="b">
        <f t="shared" si="874"/>
        <v>0</v>
      </c>
      <c r="L7943" s="35">
        <v>0.28826683193445207</v>
      </c>
      <c r="M7943" s="37">
        <f t="shared" si="871"/>
        <v>0</v>
      </c>
      <c r="N7943" s="4"/>
      <c r="R7943" s="4"/>
    </row>
    <row r="7944" spans="1:18" x14ac:dyDescent="0.25">
      <c r="A7944" s="9">
        <v>45257.958333333336</v>
      </c>
      <c r="B7944" s="5">
        <v>45257</v>
      </c>
      <c r="C7944" s="6">
        <v>47165.339934895834</v>
      </c>
      <c r="D7944" s="6">
        <v>0.28477251258161335</v>
      </c>
      <c r="E7944" s="6">
        <v>19930</v>
      </c>
      <c r="F7944" s="14">
        <f t="shared" si="868"/>
        <v>6.0377496054241531E-4</v>
      </c>
      <c r="G7944" s="14">
        <f t="shared" si="869"/>
        <v>1.4288635854571667E-3</v>
      </c>
      <c r="H7944" s="6">
        <f t="shared" si="872"/>
        <v>0</v>
      </c>
      <c r="I7944" s="14">
        <f t="shared" si="873"/>
        <v>0</v>
      </c>
      <c r="J7944" s="9" t="b">
        <f t="shared" si="870"/>
        <v>0</v>
      </c>
      <c r="K7944" t="b">
        <f t="shared" si="874"/>
        <v>0</v>
      </c>
      <c r="L7944" s="35">
        <v>0.28477251258161335</v>
      </c>
      <c r="M7944" s="37">
        <f t="shared" si="871"/>
        <v>0</v>
      </c>
      <c r="N7944" s="4"/>
      <c r="R7944" s="4"/>
    </row>
    <row r="7945" spans="1:18" x14ac:dyDescent="0.25">
      <c r="A7945" s="9">
        <v>45258</v>
      </c>
      <c r="B7945" s="5">
        <v>45258</v>
      </c>
      <c r="C7945" s="6">
        <v>44989.346662326388</v>
      </c>
      <c r="D7945" s="6">
        <v>0.27732160270214079</v>
      </c>
      <c r="E7945" s="6">
        <v>20324</v>
      </c>
      <c r="F7945" s="14">
        <f t="shared" si="868"/>
        <v>6.1641615910454416E-4</v>
      </c>
      <c r="G7945" s="14">
        <f t="shared" si="869"/>
        <v>1.3645030638759141E-3</v>
      </c>
      <c r="H7945" s="6">
        <f t="shared" si="872"/>
        <v>0</v>
      </c>
      <c r="I7945" s="14">
        <f t="shared" si="873"/>
        <v>0</v>
      </c>
      <c r="J7945" s="9" t="b">
        <f t="shared" si="870"/>
        <v>0</v>
      </c>
      <c r="K7945" t="b">
        <f t="shared" si="874"/>
        <v>0</v>
      </c>
      <c r="L7945" s="35">
        <v>0.27732160270214079</v>
      </c>
      <c r="M7945" s="37">
        <f t="shared" si="871"/>
        <v>0</v>
      </c>
      <c r="N7945" s="4"/>
      <c r="R7945" s="4"/>
    </row>
    <row r="7946" spans="1:18" x14ac:dyDescent="0.25">
      <c r="A7946" s="9">
        <v>45258.041666666664</v>
      </c>
      <c r="B7946" s="5">
        <v>45258</v>
      </c>
      <c r="C7946" s="6">
        <v>43690.841623263892</v>
      </c>
      <c r="D7946" s="6">
        <v>0.2753950676984257</v>
      </c>
      <c r="E7946" s="6">
        <v>20324</v>
      </c>
      <c r="F7946" s="14">
        <f t="shared" si="868"/>
        <v>6.3032676292458316E-4</v>
      </c>
      <c r="G7946" s="14">
        <f t="shared" si="869"/>
        <v>1.3550239504941236E-3</v>
      </c>
      <c r="H7946" s="6">
        <f t="shared" si="872"/>
        <v>0</v>
      </c>
      <c r="I7946" s="14">
        <f t="shared" si="873"/>
        <v>0</v>
      </c>
      <c r="J7946" s="9" t="b">
        <f t="shared" si="870"/>
        <v>0</v>
      </c>
      <c r="K7946" t="b">
        <f t="shared" si="874"/>
        <v>0</v>
      </c>
      <c r="L7946" s="35">
        <v>0.2753950676984257</v>
      </c>
      <c r="M7946" s="37">
        <f t="shared" si="871"/>
        <v>0</v>
      </c>
      <c r="N7946" s="4"/>
      <c r="R7946" s="4"/>
    </row>
    <row r="7947" spans="1:18" x14ac:dyDescent="0.25">
      <c r="A7947" s="9">
        <v>45258.083333333336</v>
      </c>
      <c r="B7947" s="5">
        <v>45258</v>
      </c>
      <c r="C7947" s="6">
        <v>42872.161909722221</v>
      </c>
      <c r="D7947" s="6">
        <v>0.27965792636076608</v>
      </c>
      <c r="E7947" s="6">
        <v>20324</v>
      </c>
      <c r="F7947" s="14">
        <f t="shared" si="868"/>
        <v>6.5230656422144979E-4</v>
      </c>
      <c r="G7947" s="14">
        <f t="shared" si="869"/>
        <v>1.3759984568036119E-3</v>
      </c>
      <c r="H7947" s="6">
        <f t="shared" si="872"/>
        <v>0</v>
      </c>
      <c r="I7947" s="14">
        <f t="shared" si="873"/>
        <v>0</v>
      </c>
      <c r="J7947" s="9" t="b">
        <f t="shared" si="870"/>
        <v>0</v>
      </c>
      <c r="K7947" t="b">
        <f t="shared" si="874"/>
        <v>0</v>
      </c>
      <c r="L7947" s="35">
        <v>0.27965792636076608</v>
      </c>
      <c r="M7947" s="37">
        <f t="shared" si="871"/>
        <v>0</v>
      </c>
      <c r="N7947" s="4"/>
      <c r="R7947" s="4"/>
    </row>
    <row r="7948" spans="1:18" x14ac:dyDescent="0.25">
      <c r="A7948" s="9">
        <v>45258.125</v>
      </c>
      <c r="B7948" s="5">
        <v>45258</v>
      </c>
      <c r="C7948" s="6">
        <v>42437.133953993056</v>
      </c>
      <c r="D7948" s="6">
        <v>0.28512151261170704</v>
      </c>
      <c r="E7948" s="6">
        <v>20324</v>
      </c>
      <c r="F7948" s="14">
        <f t="shared" si="868"/>
        <v>6.7186797515782508E-4</v>
      </c>
      <c r="G7948" s="14">
        <f t="shared" si="869"/>
        <v>1.4028808925984405E-3</v>
      </c>
      <c r="H7948" s="6">
        <f t="shared" si="872"/>
        <v>0</v>
      </c>
      <c r="I7948" s="14">
        <f t="shared" si="873"/>
        <v>0</v>
      </c>
      <c r="J7948" s="9" t="b">
        <f t="shared" si="870"/>
        <v>0</v>
      </c>
      <c r="K7948" t="b">
        <f t="shared" si="874"/>
        <v>0</v>
      </c>
      <c r="L7948" s="35">
        <v>0.28512151261170704</v>
      </c>
      <c r="M7948" s="37">
        <f t="shared" si="871"/>
        <v>0</v>
      </c>
      <c r="N7948" s="4"/>
      <c r="R7948" s="4"/>
    </row>
    <row r="7949" spans="1:18" x14ac:dyDescent="0.25">
      <c r="A7949" s="9">
        <v>45258.166666666664</v>
      </c>
      <c r="B7949" s="5">
        <v>45258</v>
      </c>
      <c r="C7949" s="6">
        <v>42584.753583984377</v>
      </c>
      <c r="D7949" s="6">
        <v>0.274488798280557</v>
      </c>
      <c r="E7949" s="6">
        <v>20324</v>
      </c>
      <c r="F7949" s="14">
        <f t="shared" si="868"/>
        <v>6.4457059200593572E-4</v>
      </c>
      <c r="G7949" s="14">
        <f t="shared" si="869"/>
        <v>1.3505648409789263E-3</v>
      </c>
      <c r="H7949" s="6">
        <f t="shared" si="872"/>
        <v>0</v>
      </c>
      <c r="I7949" s="14">
        <f t="shared" si="873"/>
        <v>0</v>
      </c>
      <c r="J7949" s="9" t="b">
        <f t="shared" si="870"/>
        <v>0</v>
      </c>
      <c r="K7949" t="b">
        <f t="shared" si="874"/>
        <v>0</v>
      </c>
      <c r="L7949" s="35">
        <v>0.274488798280557</v>
      </c>
      <c r="M7949" s="37">
        <f t="shared" si="871"/>
        <v>0</v>
      </c>
      <c r="N7949" s="4"/>
      <c r="R7949" s="4"/>
    </row>
    <row r="7950" spans="1:18" x14ac:dyDescent="0.25">
      <c r="A7950" s="9">
        <v>45258.208333333336</v>
      </c>
      <c r="B7950" s="5">
        <v>45258</v>
      </c>
      <c r="C7950" s="6">
        <v>43569.403157552086</v>
      </c>
      <c r="D7950" s="6">
        <v>0.28098449106845591</v>
      </c>
      <c r="E7950" s="6">
        <v>20324</v>
      </c>
      <c r="F7950" s="14">
        <f t="shared" si="868"/>
        <v>6.4491241721256298E-4</v>
      </c>
      <c r="G7950" s="14">
        <f t="shared" si="869"/>
        <v>1.3825255415688639E-3</v>
      </c>
      <c r="H7950" s="6">
        <f t="shared" si="872"/>
        <v>0</v>
      </c>
      <c r="I7950" s="14">
        <f t="shared" si="873"/>
        <v>0</v>
      </c>
      <c r="J7950" s="9" t="b">
        <f t="shared" si="870"/>
        <v>0</v>
      </c>
      <c r="K7950" t="b">
        <f t="shared" si="874"/>
        <v>0</v>
      </c>
      <c r="L7950" s="35">
        <v>0.28098449106845591</v>
      </c>
      <c r="M7950" s="37">
        <f t="shared" si="871"/>
        <v>0</v>
      </c>
      <c r="N7950" s="4"/>
      <c r="R7950" s="4"/>
    </row>
    <row r="7951" spans="1:18" x14ac:dyDescent="0.25">
      <c r="A7951" s="9">
        <v>45258.25</v>
      </c>
      <c r="B7951" s="5">
        <v>45258</v>
      </c>
      <c r="C7951" s="6">
        <v>45935.595243055555</v>
      </c>
      <c r="D7951" s="6">
        <v>0.30782025847170086</v>
      </c>
      <c r="E7951" s="6">
        <v>20324</v>
      </c>
      <c r="F7951" s="14">
        <f t="shared" si="868"/>
        <v>6.701127020188912E-4</v>
      </c>
      <c r="G7951" s="14">
        <f t="shared" si="869"/>
        <v>1.5145653339485379E-3</v>
      </c>
      <c r="H7951" s="6">
        <f t="shared" si="872"/>
        <v>0</v>
      </c>
      <c r="I7951" s="14">
        <f t="shared" si="873"/>
        <v>0</v>
      </c>
      <c r="J7951" s="9" t="b">
        <f t="shared" si="870"/>
        <v>0</v>
      </c>
      <c r="K7951" t="b">
        <f t="shared" si="874"/>
        <v>0</v>
      </c>
      <c r="L7951" s="35">
        <v>0.30782025847170086</v>
      </c>
      <c r="M7951" s="37">
        <f t="shared" si="871"/>
        <v>0</v>
      </c>
      <c r="N7951" s="4"/>
      <c r="R7951" s="4"/>
    </row>
    <row r="7952" spans="1:18" x14ac:dyDescent="0.25">
      <c r="A7952" s="9">
        <v>45258.291666666664</v>
      </c>
      <c r="B7952" s="5">
        <v>45258</v>
      </c>
      <c r="C7952" s="6">
        <v>49783.528745659722</v>
      </c>
      <c r="D7952" s="6">
        <v>0.71543752094109858</v>
      </c>
      <c r="E7952" s="6">
        <v>20324</v>
      </c>
      <c r="F7952" s="14">
        <f t="shared" si="868"/>
        <v>1.4370968450151749E-3</v>
      </c>
      <c r="G7952" s="14">
        <f t="shared" si="869"/>
        <v>3.5201609965612012E-3</v>
      </c>
      <c r="H7952" s="6">
        <f t="shared" si="872"/>
        <v>0.4</v>
      </c>
      <c r="I7952" s="14">
        <f t="shared" si="873"/>
        <v>129.94596326634351</v>
      </c>
      <c r="J7952" s="9" t="b">
        <f t="shared" si="870"/>
        <v>0</v>
      </c>
      <c r="K7952" t="b">
        <f t="shared" si="874"/>
        <v>0</v>
      </c>
      <c r="L7952" s="35">
        <v>0.71543752094109858</v>
      </c>
      <c r="M7952" s="37">
        <f t="shared" si="871"/>
        <v>0</v>
      </c>
      <c r="N7952" s="4"/>
      <c r="R7952" s="4"/>
    </row>
    <row r="7953" spans="1:18" x14ac:dyDescent="0.25">
      <c r="A7953" s="9">
        <v>45258.333333333336</v>
      </c>
      <c r="B7953" s="5">
        <v>45258</v>
      </c>
      <c r="C7953" s="6">
        <v>50903.536410590277</v>
      </c>
      <c r="D7953" s="6">
        <v>449.85931472745204</v>
      </c>
      <c r="E7953" s="6">
        <v>20324</v>
      </c>
      <c r="F7953" s="14">
        <f t="shared" si="868"/>
        <v>0.8837486478323745</v>
      </c>
      <c r="G7953" s="14">
        <f t="shared" si="869"/>
        <v>2.2134388640398153</v>
      </c>
      <c r="H7953" s="6">
        <f t="shared" si="872"/>
        <v>449.1</v>
      </c>
      <c r="I7953" s="14">
        <f t="shared" si="873"/>
        <v>62772.777056652878</v>
      </c>
      <c r="J7953" s="9" t="b">
        <f t="shared" si="870"/>
        <v>1</v>
      </c>
      <c r="K7953" t="b">
        <f t="shared" si="874"/>
        <v>1</v>
      </c>
      <c r="L7953" s="35">
        <v>449.85931472745204</v>
      </c>
      <c r="M7953" s="37">
        <f t="shared" si="871"/>
        <v>449.85931472745204</v>
      </c>
      <c r="N7953" s="4"/>
      <c r="R7953" s="4"/>
    </row>
    <row r="7954" spans="1:18" x14ac:dyDescent="0.25">
      <c r="A7954" s="9">
        <v>45258.375</v>
      </c>
      <c r="B7954" s="5">
        <v>45258</v>
      </c>
      <c r="C7954" s="6">
        <v>50267.105520833335</v>
      </c>
      <c r="D7954" s="6">
        <v>4961.0044303385421</v>
      </c>
      <c r="E7954" s="6">
        <v>20324</v>
      </c>
      <c r="F7954" s="14">
        <f t="shared" si="868"/>
        <v>9.8692860448916058</v>
      </c>
      <c r="G7954" s="14">
        <f t="shared" si="869"/>
        <v>24.409586844806842</v>
      </c>
      <c r="H7954" s="6">
        <f t="shared" si="872"/>
        <v>4511.1000000000004</v>
      </c>
      <c r="I7954" s="14">
        <f t="shared" si="873"/>
        <v>1002.7801697810919</v>
      </c>
      <c r="J7954" s="9" t="b">
        <f t="shared" si="870"/>
        <v>1</v>
      </c>
      <c r="K7954" t="b">
        <f t="shared" si="874"/>
        <v>1</v>
      </c>
      <c r="L7954" s="35">
        <v>4961.0044303385421</v>
      </c>
      <c r="M7954" s="37">
        <f t="shared" si="871"/>
        <v>4961.0044303385421</v>
      </c>
      <c r="N7954" s="4"/>
      <c r="R7954" s="4"/>
    </row>
    <row r="7955" spans="1:18" x14ac:dyDescent="0.25">
      <c r="A7955" s="9">
        <v>45258.416666666664</v>
      </c>
      <c r="B7955" s="5">
        <v>45258</v>
      </c>
      <c r="C7955" s="6">
        <v>49069.740056423609</v>
      </c>
      <c r="D7955" s="6">
        <v>8672.5178911675339</v>
      </c>
      <c r="E7955" s="6">
        <v>20324</v>
      </c>
      <c r="F7955" s="14">
        <f t="shared" si="868"/>
        <v>17.67386149018785</v>
      </c>
      <c r="G7955" s="14">
        <f t="shared" si="869"/>
        <v>42.671314166342917</v>
      </c>
      <c r="H7955" s="6">
        <f t="shared" si="872"/>
        <v>3711.5</v>
      </c>
      <c r="I7955" s="14">
        <f t="shared" si="873"/>
        <v>74.813478845184676</v>
      </c>
      <c r="J7955" s="9" t="b">
        <f t="shared" si="870"/>
        <v>1</v>
      </c>
      <c r="K7955" t="b">
        <f t="shared" si="874"/>
        <v>1</v>
      </c>
      <c r="L7955" s="35">
        <v>8672.5178911675339</v>
      </c>
      <c r="M7955" s="37">
        <f t="shared" si="871"/>
        <v>8672.5178911675339</v>
      </c>
      <c r="N7955" s="4"/>
      <c r="R7955" s="4"/>
    </row>
    <row r="7956" spans="1:18" x14ac:dyDescent="0.25">
      <c r="A7956" s="9">
        <v>45258.458333333336</v>
      </c>
      <c r="B7956" s="5">
        <v>45258</v>
      </c>
      <c r="C7956" s="6">
        <v>47477.777612847225</v>
      </c>
      <c r="D7956" s="6">
        <v>9369.4513368055559</v>
      </c>
      <c r="E7956" s="6">
        <v>20324</v>
      </c>
      <c r="F7956" s="14">
        <f t="shared" si="868"/>
        <v>19.734393242261266</v>
      </c>
      <c r="G7956" s="14">
        <f t="shared" si="869"/>
        <v>46.100429722522904</v>
      </c>
      <c r="H7956" s="6">
        <f t="shared" si="872"/>
        <v>696.9</v>
      </c>
      <c r="I7956" s="14">
        <f t="shared" si="873"/>
        <v>8.0357285939963639</v>
      </c>
      <c r="J7956" s="9" t="b">
        <f t="shared" si="870"/>
        <v>1</v>
      </c>
      <c r="K7956" t="b">
        <f t="shared" si="874"/>
        <v>1</v>
      </c>
      <c r="L7956" s="35">
        <v>9369.4513368055559</v>
      </c>
      <c r="M7956" s="37">
        <f t="shared" si="871"/>
        <v>9369.4513368055559</v>
      </c>
      <c r="N7956" s="4"/>
      <c r="R7956" s="4"/>
    </row>
    <row r="7957" spans="1:18" x14ac:dyDescent="0.25">
      <c r="A7957" s="9">
        <v>45258.5</v>
      </c>
      <c r="B7957" s="5">
        <v>45258</v>
      </c>
      <c r="C7957" s="6">
        <v>45940.599409722221</v>
      </c>
      <c r="D7957" s="6">
        <v>9931.0299620225687</v>
      </c>
      <c r="E7957" s="6">
        <v>20324</v>
      </c>
      <c r="F7957" s="14">
        <f t="shared" si="868"/>
        <v>21.617110115287058</v>
      </c>
      <c r="G7957" s="14">
        <f t="shared" si="869"/>
        <v>48.863560135911079</v>
      </c>
      <c r="H7957" s="6">
        <f t="shared" si="872"/>
        <v>561.6</v>
      </c>
      <c r="I7957" s="14">
        <f t="shared" si="873"/>
        <v>5.9939475622643377</v>
      </c>
      <c r="J7957" s="9" t="b">
        <f t="shared" si="870"/>
        <v>1</v>
      </c>
      <c r="K7957" t="b">
        <f t="shared" si="874"/>
        <v>1</v>
      </c>
      <c r="L7957" s="35">
        <v>9931.0299620225687</v>
      </c>
      <c r="M7957" s="37">
        <f t="shared" si="871"/>
        <v>9931.0299620225687</v>
      </c>
      <c r="N7957" s="4"/>
      <c r="R7957" s="4"/>
    </row>
    <row r="7958" spans="1:18" x14ac:dyDescent="0.25">
      <c r="A7958" s="9">
        <v>45258.541666666664</v>
      </c>
      <c r="B7958" s="5">
        <v>45258</v>
      </c>
      <c r="C7958" s="6">
        <v>44643.666102430558</v>
      </c>
      <c r="D7958" s="6">
        <v>10349.579527994792</v>
      </c>
      <c r="E7958" s="6">
        <v>20324</v>
      </c>
      <c r="F7958" s="14">
        <f t="shared" si="868"/>
        <v>23.182638057207683</v>
      </c>
      <c r="G7958" s="14">
        <f t="shared" si="869"/>
        <v>50.922945916132612</v>
      </c>
      <c r="H7958" s="6">
        <f t="shared" si="872"/>
        <v>418.5</v>
      </c>
      <c r="I7958" s="14">
        <f t="shared" si="873"/>
        <v>4.2140644182969282</v>
      </c>
      <c r="J7958" s="9" t="b">
        <f t="shared" si="870"/>
        <v>1</v>
      </c>
      <c r="K7958" t="b">
        <f t="shared" si="874"/>
        <v>1</v>
      </c>
      <c r="L7958" s="35">
        <v>10349.579527994792</v>
      </c>
      <c r="M7958" s="37">
        <f t="shared" si="871"/>
        <v>10349.579527994792</v>
      </c>
      <c r="N7958" s="4"/>
      <c r="R7958" s="4"/>
    </row>
    <row r="7959" spans="1:18" x14ac:dyDescent="0.25">
      <c r="A7959" s="9">
        <v>45258.583333333336</v>
      </c>
      <c r="B7959" s="5">
        <v>45258</v>
      </c>
      <c r="C7959" s="6">
        <v>43959.797036675351</v>
      </c>
      <c r="D7959" s="6">
        <v>10352.115894639757</v>
      </c>
      <c r="E7959" s="6">
        <v>20324</v>
      </c>
      <c r="F7959" s="14">
        <f t="shared" si="868"/>
        <v>23.549052981302573</v>
      </c>
      <c r="G7959" s="14">
        <f t="shared" si="869"/>
        <v>50.935425578821871</v>
      </c>
      <c r="H7959" s="6">
        <f t="shared" si="872"/>
        <v>2.5</v>
      </c>
      <c r="I7959" s="14">
        <f t="shared" si="873"/>
        <v>2.4155570699637585E-2</v>
      </c>
      <c r="J7959" s="9" t="b">
        <f t="shared" si="870"/>
        <v>1</v>
      </c>
      <c r="K7959" t="b">
        <f t="shared" si="874"/>
        <v>1</v>
      </c>
      <c r="L7959" s="35">
        <v>10352.115894639757</v>
      </c>
      <c r="M7959" s="37">
        <f t="shared" si="871"/>
        <v>10352.115894639757</v>
      </c>
      <c r="N7959" s="4"/>
      <c r="R7959" s="4"/>
    </row>
    <row r="7960" spans="1:18" x14ac:dyDescent="0.25">
      <c r="A7960" s="9">
        <v>45258.625</v>
      </c>
      <c r="B7960" s="5">
        <v>45258</v>
      </c>
      <c r="C7960" s="6">
        <v>43397.007204861111</v>
      </c>
      <c r="D7960" s="6">
        <v>10198.910419921875</v>
      </c>
      <c r="E7960" s="6">
        <v>20324</v>
      </c>
      <c r="F7960" s="14">
        <f t="shared" si="868"/>
        <v>23.501414214525475</v>
      </c>
      <c r="G7960" s="14">
        <f t="shared" si="869"/>
        <v>50.181610017328651</v>
      </c>
      <c r="H7960" s="6">
        <f t="shared" si="872"/>
        <v>-153.19999999999999</v>
      </c>
      <c r="I7960" s="14">
        <f t="shared" si="873"/>
        <v>-1.4798906963486154</v>
      </c>
      <c r="J7960" s="9" t="b">
        <f t="shared" si="870"/>
        <v>1</v>
      </c>
      <c r="K7960" t="b">
        <f t="shared" si="874"/>
        <v>1</v>
      </c>
      <c r="L7960" s="35">
        <v>10198.910419921875</v>
      </c>
      <c r="M7960" s="37">
        <f t="shared" si="871"/>
        <v>10198.910419921875</v>
      </c>
      <c r="N7960" s="4"/>
      <c r="R7960" s="4"/>
    </row>
    <row r="7961" spans="1:18" x14ac:dyDescent="0.25">
      <c r="A7961" s="9">
        <v>45258.666666666664</v>
      </c>
      <c r="B7961" s="5">
        <v>45258</v>
      </c>
      <c r="C7961" s="6">
        <v>43509.484509548609</v>
      </c>
      <c r="D7961" s="6">
        <v>8870.0679096137155</v>
      </c>
      <c r="E7961" s="6">
        <v>20324</v>
      </c>
      <c r="F7961" s="14">
        <f t="shared" si="868"/>
        <v>20.386515743865196</v>
      </c>
      <c r="G7961" s="14">
        <f t="shared" si="869"/>
        <v>43.643317799713223</v>
      </c>
      <c r="H7961" s="6">
        <f t="shared" si="872"/>
        <v>-1328.8</v>
      </c>
      <c r="I7961" s="14">
        <f t="shared" si="873"/>
        <v>-13.02884274191104</v>
      </c>
      <c r="J7961" s="9" t="b">
        <f t="shared" si="870"/>
        <v>1</v>
      </c>
      <c r="K7961" t="b">
        <f t="shared" si="874"/>
        <v>1</v>
      </c>
      <c r="L7961" s="35">
        <v>8870.0679096137155</v>
      </c>
      <c r="M7961" s="37">
        <f t="shared" si="871"/>
        <v>8870.0679096137155</v>
      </c>
      <c r="N7961" s="4"/>
      <c r="R7961" s="4"/>
    </row>
    <row r="7962" spans="1:18" x14ac:dyDescent="0.25">
      <c r="A7962" s="9">
        <v>45258.708333333336</v>
      </c>
      <c r="B7962" s="5">
        <v>45258</v>
      </c>
      <c r="C7962" s="6">
        <v>44587.983888888892</v>
      </c>
      <c r="D7962" s="6">
        <v>3849.2906548394099</v>
      </c>
      <c r="E7962" s="6">
        <v>20324</v>
      </c>
      <c r="F7962" s="14">
        <f t="shared" si="868"/>
        <v>8.6330224403768892</v>
      </c>
      <c r="G7962" s="14">
        <f t="shared" si="869"/>
        <v>18.939631247979776</v>
      </c>
      <c r="H7962" s="6">
        <f t="shared" si="872"/>
        <v>-5020.8</v>
      </c>
      <c r="I7962" s="14">
        <f t="shared" si="873"/>
        <v>-56.603850738935911</v>
      </c>
      <c r="J7962" s="9" t="b">
        <f t="shared" si="870"/>
        <v>1</v>
      </c>
      <c r="K7962" t="b">
        <f t="shared" si="874"/>
        <v>1</v>
      </c>
      <c r="L7962" s="35">
        <v>3849.2906548394099</v>
      </c>
      <c r="M7962" s="37">
        <f t="shared" si="871"/>
        <v>3849.2906548394099</v>
      </c>
      <c r="N7962" s="4"/>
      <c r="R7962" s="4"/>
    </row>
    <row r="7963" spans="1:18" x14ac:dyDescent="0.25">
      <c r="A7963" s="9">
        <v>45258.75</v>
      </c>
      <c r="B7963" s="5">
        <v>45258</v>
      </c>
      <c r="C7963" s="6">
        <v>46339.132712673614</v>
      </c>
      <c r="D7963" s="6">
        <v>306.44195189833641</v>
      </c>
      <c r="E7963" s="6">
        <v>20324</v>
      </c>
      <c r="F7963" s="14">
        <f t="shared" si="868"/>
        <v>0.66130273477156698</v>
      </c>
      <c r="G7963" s="14">
        <f t="shared" si="869"/>
        <v>1.5077836641327318</v>
      </c>
      <c r="H7963" s="6">
        <f t="shared" si="872"/>
        <v>-3542.8</v>
      </c>
      <c r="I7963" s="14">
        <f t="shared" si="873"/>
        <v>-92.037736759262827</v>
      </c>
      <c r="J7963" s="9" t="b">
        <f t="shared" si="870"/>
        <v>1</v>
      </c>
      <c r="K7963" t="b">
        <f t="shared" si="874"/>
        <v>1</v>
      </c>
      <c r="L7963" s="35">
        <v>306.44195189833641</v>
      </c>
      <c r="M7963" s="37">
        <f t="shared" si="871"/>
        <v>306.44195189833641</v>
      </c>
      <c r="N7963" s="4"/>
      <c r="R7963" s="4"/>
    </row>
    <row r="7964" spans="1:18" x14ac:dyDescent="0.25">
      <c r="A7964" s="9">
        <v>45258.791666666664</v>
      </c>
      <c r="B7964" s="5">
        <v>45258</v>
      </c>
      <c r="C7964" s="6">
        <v>48237.1337890625</v>
      </c>
      <c r="D7964" s="6">
        <v>0.3708475238084793</v>
      </c>
      <c r="E7964" s="6">
        <v>20324</v>
      </c>
      <c r="F7964" s="14">
        <f t="shared" si="868"/>
        <v>7.6880091058098251E-4</v>
      </c>
      <c r="G7964" s="14">
        <f t="shared" si="869"/>
        <v>1.8246778380657316E-3</v>
      </c>
      <c r="H7964" s="6">
        <f t="shared" si="872"/>
        <v>-306.10000000000002</v>
      </c>
      <c r="I7964" s="14">
        <f t="shared" si="873"/>
        <v>-99.888412178483364</v>
      </c>
      <c r="J7964" s="9" t="b">
        <f t="shared" si="870"/>
        <v>0</v>
      </c>
      <c r="K7964" t="b">
        <f t="shared" si="874"/>
        <v>1</v>
      </c>
      <c r="L7964" s="35">
        <v>0.3708475238084793</v>
      </c>
      <c r="M7964" s="37">
        <f t="shared" si="871"/>
        <v>0</v>
      </c>
      <c r="N7964" s="4"/>
      <c r="R7964" s="4"/>
    </row>
    <row r="7965" spans="1:18" x14ac:dyDescent="0.25">
      <c r="A7965" s="9">
        <v>45258.833333333336</v>
      </c>
      <c r="B7965" s="5">
        <v>45258</v>
      </c>
      <c r="C7965" s="6">
        <v>48605.473780381944</v>
      </c>
      <c r="D7965" s="6">
        <v>0.33865055117342208</v>
      </c>
      <c r="E7965" s="6">
        <v>20324</v>
      </c>
      <c r="F7965" s="14">
        <f t="shared" si="868"/>
        <v>6.9673336115099772E-4</v>
      </c>
      <c r="G7965" s="14">
        <f t="shared" si="869"/>
        <v>1.6662593543270126E-3</v>
      </c>
      <c r="H7965" s="6">
        <f t="shared" si="872"/>
        <v>0</v>
      </c>
      <c r="I7965" s="14">
        <f t="shared" si="873"/>
        <v>0</v>
      </c>
      <c r="J7965" s="9" t="b">
        <f t="shared" si="870"/>
        <v>0</v>
      </c>
      <c r="K7965" t="b">
        <f t="shared" si="874"/>
        <v>0</v>
      </c>
      <c r="L7965" s="35">
        <v>0.33865055117342208</v>
      </c>
      <c r="M7965" s="37">
        <f t="shared" si="871"/>
        <v>0</v>
      </c>
      <c r="N7965" s="4"/>
      <c r="R7965" s="4"/>
    </row>
    <row r="7966" spans="1:18" x14ac:dyDescent="0.25">
      <c r="A7966" s="9">
        <v>45258.875</v>
      </c>
      <c r="B7966" s="5">
        <v>45258</v>
      </c>
      <c r="C7966" s="6">
        <v>48500.804435763886</v>
      </c>
      <c r="D7966" s="6">
        <v>0.3111515569024616</v>
      </c>
      <c r="E7966" s="6">
        <v>20324</v>
      </c>
      <c r="F7966" s="14">
        <f t="shared" si="868"/>
        <v>6.4153896110024592E-4</v>
      </c>
      <c r="G7966" s="14">
        <f t="shared" si="869"/>
        <v>1.5309562925726313E-3</v>
      </c>
      <c r="H7966" s="6">
        <f t="shared" si="872"/>
        <v>0</v>
      </c>
      <c r="I7966" s="14">
        <f t="shared" si="873"/>
        <v>0</v>
      </c>
      <c r="J7966" s="9" t="b">
        <f t="shared" si="870"/>
        <v>0</v>
      </c>
      <c r="K7966" t="b">
        <f t="shared" si="874"/>
        <v>0</v>
      </c>
      <c r="L7966" s="35">
        <v>0.3111515569024616</v>
      </c>
      <c r="M7966" s="37">
        <f t="shared" si="871"/>
        <v>0</v>
      </c>
      <c r="N7966" s="4"/>
      <c r="R7966" s="4"/>
    </row>
    <row r="7967" spans="1:18" x14ac:dyDescent="0.25">
      <c r="A7967" s="9">
        <v>45258.916666666664</v>
      </c>
      <c r="B7967" s="5">
        <v>45258</v>
      </c>
      <c r="C7967" s="6">
        <v>47621.411232638886</v>
      </c>
      <c r="D7967" s="6">
        <v>0.30198087712128957</v>
      </c>
      <c r="E7967" s="6">
        <v>20324</v>
      </c>
      <c r="F7967" s="14">
        <f t="shared" si="868"/>
        <v>6.3412836643177248E-4</v>
      </c>
      <c r="G7967" s="14">
        <f t="shared" si="869"/>
        <v>1.4858338768022515E-3</v>
      </c>
      <c r="H7967" s="6">
        <f t="shared" si="872"/>
        <v>0</v>
      </c>
      <c r="I7967" s="14">
        <f t="shared" si="873"/>
        <v>0</v>
      </c>
      <c r="J7967" s="9" t="b">
        <f t="shared" si="870"/>
        <v>0</v>
      </c>
      <c r="K7967" t="b">
        <f t="shared" si="874"/>
        <v>0</v>
      </c>
      <c r="L7967" s="35">
        <v>0.30198087712128957</v>
      </c>
      <c r="M7967" s="37">
        <f t="shared" si="871"/>
        <v>0</v>
      </c>
      <c r="N7967" s="4"/>
      <c r="R7967" s="4"/>
    </row>
    <row r="7968" spans="1:18" x14ac:dyDescent="0.25">
      <c r="A7968" s="9">
        <v>45258.958333333336</v>
      </c>
      <c r="B7968" s="5">
        <v>45258</v>
      </c>
      <c r="C7968" s="6">
        <v>45847.228025173608</v>
      </c>
      <c r="D7968" s="6">
        <v>0.31738858027590644</v>
      </c>
      <c r="E7968" s="6">
        <v>20324</v>
      </c>
      <c r="F7968" s="14">
        <f t="shared" si="868"/>
        <v>6.9227430740553396E-4</v>
      </c>
      <c r="G7968" s="14">
        <f t="shared" si="869"/>
        <v>1.5616442642979061E-3</v>
      </c>
      <c r="H7968" s="6">
        <f t="shared" si="872"/>
        <v>0</v>
      </c>
      <c r="I7968" s="14">
        <f t="shared" si="873"/>
        <v>0</v>
      </c>
      <c r="J7968" s="9" t="b">
        <f t="shared" si="870"/>
        <v>0</v>
      </c>
      <c r="K7968" t="b">
        <f t="shared" si="874"/>
        <v>0</v>
      </c>
      <c r="L7968" s="35">
        <v>0.31738858027590644</v>
      </c>
      <c r="M7968" s="37">
        <f t="shared" si="871"/>
        <v>0</v>
      </c>
      <c r="N7968" s="4"/>
      <c r="R7968" s="4"/>
    </row>
    <row r="7969" spans="1:18" x14ac:dyDescent="0.25">
      <c r="A7969" s="9">
        <v>45259</v>
      </c>
      <c r="B7969" s="5">
        <v>45259</v>
      </c>
      <c r="C7969" s="6">
        <v>44165.987085503475</v>
      </c>
      <c r="D7969" s="6">
        <v>0.30628571588132114</v>
      </c>
      <c r="E7969" s="6">
        <v>20420</v>
      </c>
      <c r="F7969" s="14">
        <f t="shared" si="868"/>
        <v>6.9348776307968625E-4</v>
      </c>
      <c r="G7969" s="14">
        <f t="shared" si="869"/>
        <v>1.4999300483904071E-3</v>
      </c>
      <c r="H7969" s="6">
        <f t="shared" si="872"/>
        <v>0</v>
      </c>
      <c r="I7969" s="14">
        <f t="shared" si="873"/>
        <v>0</v>
      </c>
      <c r="J7969" s="9" t="b">
        <f t="shared" si="870"/>
        <v>0</v>
      </c>
      <c r="K7969" t="b">
        <f t="shared" si="874"/>
        <v>0</v>
      </c>
      <c r="L7969" s="35">
        <v>0.30628571588132114</v>
      </c>
      <c r="M7969" s="37">
        <f t="shared" si="871"/>
        <v>0</v>
      </c>
      <c r="N7969" s="4"/>
      <c r="R7969" s="4"/>
    </row>
    <row r="7970" spans="1:18" x14ac:dyDescent="0.25">
      <c r="A7970" s="9">
        <v>45259.041666666664</v>
      </c>
      <c r="B7970" s="5">
        <v>45259</v>
      </c>
      <c r="C7970" s="6">
        <v>43019.735559895831</v>
      </c>
      <c r="D7970" s="6">
        <v>0.33327713913387724</v>
      </c>
      <c r="E7970" s="6">
        <v>20420</v>
      </c>
      <c r="F7970" s="14">
        <f t="shared" si="868"/>
        <v>7.747075494452068E-4</v>
      </c>
      <c r="G7970" s="14">
        <f t="shared" si="869"/>
        <v>1.6321113571688406E-3</v>
      </c>
      <c r="H7970" s="6">
        <f t="shared" si="872"/>
        <v>0</v>
      </c>
      <c r="I7970" s="14">
        <f t="shared" si="873"/>
        <v>0</v>
      </c>
      <c r="J7970" s="9" t="b">
        <f t="shared" si="870"/>
        <v>0</v>
      </c>
      <c r="K7970" t="b">
        <f t="shared" si="874"/>
        <v>0</v>
      </c>
      <c r="L7970" s="35">
        <v>0.33327713913387724</v>
      </c>
      <c r="M7970" s="37">
        <f t="shared" si="871"/>
        <v>0</v>
      </c>
      <c r="N7970" s="4"/>
      <c r="R7970" s="4"/>
    </row>
    <row r="7971" spans="1:18" x14ac:dyDescent="0.25">
      <c r="A7971" s="9">
        <v>45259.083333333336</v>
      </c>
      <c r="B7971" s="5">
        <v>45259</v>
      </c>
      <c r="C7971" s="6">
        <v>42489.727608506946</v>
      </c>
      <c r="D7971" s="6">
        <v>0.34787757635116578</v>
      </c>
      <c r="E7971" s="6">
        <v>20420</v>
      </c>
      <c r="F7971" s="14">
        <f t="shared" si="868"/>
        <v>8.1873336434737831E-4</v>
      </c>
      <c r="G7971" s="14">
        <f t="shared" si="869"/>
        <v>1.7036120291438091E-3</v>
      </c>
      <c r="H7971" s="6">
        <f t="shared" si="872"/>
        <v>0</v>
      </c>
      <c r="I7971" s="14">
        <f t="shared" si="873"/>
        <v>0</v>
      </c>
      <c r="J7971" s="9" t="b">
        <f t="shared" si="870"/>
        <v>0</v>
      </c>
      <c r="K7971" t="b">
        <f t="shared" si="874"/>
        <v>0</v>
      </c>
      <c r="L7971" s="35">
        <v>0.34787757635116578</v>
      </c>
      <c r="M7971" s="37">
        <f t="shared" si="871"/>
        <v>0</v>
      </c>
      <c r="N7971" s="4"/>
      <c r="R7971" s="4"/>
    </row>
    <row r="7972" spans="1:18" x14ac:dyDescent="0.25">
      <c r="A7972" s="9">
        <v>45259.125</v>
      </c>
      <c r="B7972" s="5">
        <v>45259</v>
      </c>
      <c r="C7972" s="6">
        <v>42209.485881076391</v>
      </c>
      <c r="D7972" s="6">
        <v>0.32643173744281134</v>
      </c>
      <c r="E7972" s="6">
        <v>20420</v>
      </c>
      <c r="F7972" s="14">
        <f t="shared" si="868"/>
        <v>7.7336108372066004E-4</v>
      </c>
      <c r="G7972" s="14">
        <f t="shared" si="869"/>
        <v>1.5985883322370781E-3</v>
      </c>
      <c r="H7972" s="6">
        <f t="shared" si="872"/>
        <v>0</v>
      </c>
      <c r="I7972" s="14">
        <f t="shared" si="873"/>
        <v>0</v>
      </c>
      <c r="J7972" s="9" t="b">
        <f t="shared" si="870"/>
        <v>0</v>
      </c>
      <c r="K7972" t="b">
        <f t="shared" si="874"/>
        <v>0</v>
      </c>
      <c r="L7972" s="35">
        <v>0.32643173744281134</v>
      </c>
      <c r="M7972" s="37">
        <f t="shared" si="871"/>
        <v>0</v>
      </c>
      <c r="N7972" s="4"/>
      <c r="R7972" s="4"/>
    </row>
    <row r="7973" spans="1:18" x14ac:dyDescent="0.25">
      <c r="A7973" s="9">
        <v>45259.166666666664</v>
      </c>
      <c r="B7973" s="5">
        <v>45259</v>
      </c>
      <c r="C7973" s="6">
        <v>42550.756315104169</v>
      </c>
      <c r="D7973" s="6">
        <v>0.33170678294367262</v>
      </c>
      <c r="E7973" s="6">
        <v>20420</v>
      </c>
      <c r="F7973" s="14">
        <f t="shared" si="868"/>
        <v>7.7955555122748133E-4</v>
      </c>
      <c r="G7973" s="14">
        <f t="shared" si="869"/>
        <v>1.6244210722021189E-3</v>
      </c>
      <c r="H7973" s="6">
        <f t="shared" si="872"/>
        <v>0</v>
      </c>
      <c r="I7973" s="14">
        <f t="shared" si="873"/>
        <v>0</v>
      </c>
      <c r="J7973" s="9" t="b">
        <f t="shared" si="870"/>
        <v>0</v>
      </c>
      <c r="K7973" t="b">
        <f t="shared" si="874"/>
        <v>0</v>
      </c>
      <c r="L7973" s="35">
        <v>0.33170678294367262</v>
      </c>
      <c r="M7973" s="37">
        <f t="shared" si="871"/>
        <v>0</v>
      </c>
      <c r="N7973" s="4"/>
      <c r="R7973" s="4"/>
    </row>
    <row r="7974" spans="1:18" x14ac:dyDescent="0.25">
      <c r="A7974" s="9">
        <v>45259.208333333336</v>
      </c>
      <c r="B7974" s="5">
        <v>45259</v>
      </c>
      <c r="C7974" s="6">
        <v>43677.871027560766</v>
      </c>
      <c r="D7974" s="6">
        <v>0.29759320709440445</v>
      </c>
      <c r="E7974" s="6">
        <v>20420</v>
      </c>
      <c r="F7974" s="14">
        <f t="shared" si="868"/>
        <v>6.8133633827212618E-4</v>
      </c>
      <c r="G7974" s="14">
        <f t="shared" si="869"/>
        <v>1.4573614451244097E-3</v>
      </c>
      <c r="H7974" s="6">
        <f t="shared" si="872"/>
        <v>0</v>
      </c>
      <c r="I7974" s="14">
        <f t="shared" si="873"/>
        <v>0</v>
      </c>
      <c r="J7974" s="9" t="b">
        <f t="shared" si="870"/>
        <v>0</v>
      </c>
      <c r="K7974" t="b">
        <f t="shared" si="874"/>
        <v>0</v>
      </c>
      <c r="L7974" s="35">
        <v>0.29759320709440445</v>
      </c>
      <c r="M7974" s="37">
        <f t="shared" si="871"/>
        <v>0</v>
      </c>
      <c r="N7974" s="4"/>
      <c r="R7974" s="4"/>
    </row>
    <row r="7975" spans="1:18" x14ac:dyDescent="0.25">
      <c r="A7975" s="9">
        <v>45259.25</v>
      </c>
      <c r="B7975" s="5">
        <v>45259</v>
      </c>
      <c r="C7975" s="6">
        <v>46219.455060763888</v>
      </c>
      <c r="D7975" s="6">
        <v>0.30218633234500886</v>
      </c>
      <c r="E7975" s="6">
        <v>20420</v>
      </c>
      <c r="F7975" s="14">
        <f t="shared" si="868"/>
        <v>6.5380764863568798E-4</v>
      </c>
      <c r="G7975" s="14">
        <f t="shared" si="869"/>
        <v>1.4798547127571444E-3</v>
      </c>
      <c r="H7975" s="6">
        <f t="shared" si="872"/>
        <v>0</v>
      </c>
      <c r="I7975" s="14">
        <f t="shared" si="873"/>
        <v>0</v>
      </c>
      <c r="J7975" s="9" t="b">
        <f t="shared" si="870"/>
        <v>0</v>
      </c>
      <c r="K7975" t="b">
        <f t="shared" si="874"/>
        <v>0</v>
      </c>
      <c r="L7975" s="35">
        <v>0.30218633234500886</v>
      </c>
      <c r="M7975" s="37">
        <f t="shared" si="871"/>
        <v>0</v>
      </c>
      <c r="N7975" s="4"/>
      <c r="R7975" s="4"/>
    </row>
    <row r="7976" spans="1:18" x14ac:dyDescent="0.25">
      <c r="A7976" s="9">
        <v>45259.291666666664</v>
      </c>
      <c r="B7976" s="5">
        <v>45259</v>
      </c>
      <c r="C7976" s="6">
        <v>49923.929774305558</v>
      </c>
      <c r="D7976" s="6">
        <v>0.39936525136232376</v>
      </c>
      <c r="E7976" s="6">
        <v>20420</v>
      </c>
      <c r="F7976" s="14">
        <f t="shared" si="868"/>
        <v>7.999475465328168E-4</v>
      </c>
      <c r="G7976" s="14">
        <f t="shared" si="869"/>
        <v>1.9557553935471289E-3</v>
      </c>
      <c r="H7976" s="6">
        <f t="shared" si="872"/>
        <v>0.1</v>
      </c>
      <c r="I7976" s="14">
        <f t="shared" si="873"/>
        <v>33.092165096940619</v>
      </c>
      <c r="J7976" s="9" t="b">
        <f t="shared" si="870"/>
        <v>0</v>
      </c>
      <c r="K7976" t="b">
        <f t="shared" si="874"/>
        <v>0</v>
      </c>
      <c r="L7976" s="35">
        <v>0.39936525136232376</v>
      </c>
      <c r="M7976" s="37">
        <f t="shared" si="871"/>
        <v>0</v>
      </c>
      <c r="N7976" s="4"/>
      <c r="R7976" s="4"/>
    </row>
    <row r="7977" spans="1:18" x14ac:dyDescent="0.25">
      <c r="A7977" s="9">
        <v>45259.333333333336</v>
      </c>
      <c r="B7977" s="5">
        <v>45259</v>
      </c>
      <c r="C7977" s="6">
        <v>51095.54116753472</v>
      </c>
      <c r="D7977" s="6">
        <v>361.73480582793553</v>
      </c>
      <c r="E7977" s="6">
        <v>20420</v>
      </c>
      <c r="F7977" s="14">
        <f t="shared" si="868"/>
        <v>0.70795767607561022</v>
      </c>
      <c r="G7977" s="14">
        <f t="shared" si="869"/>
        <v>1.7714730941622701</v>
      </c>
      <c r="H7977" s="6">
        <f t="shared" si="872"/>
        <v>361.3</v>
      </c>
      <c r="I7977" s="14">
        <f t="shared" si="873"/>
        <v>90468.561991191091</v>
      </c>
      <c r="J7977" s="9" t="b">
        <f t="shared" si="870"/>
        <v>1</v>
      </c>
      <c r="K7977" t="b">
        <f t="shared" si="874"/>
        <v>1</v>
      </c>
      <c r="L7977" s="35">
        <v>361.73480582793553</v>
      </c>
      <c r="M7977" s="37">
        <f t="shared" si="871"/>
        <v>361.73480582793553</v>
      </c>
      <c r="N7977" s="4"/>
      <c r="R7977" s="4"/>
    </row>
    <row r="7978" spans="1:18" x14ac:dyDescent="0.25">
      <c r="A7978" s="9">
        <v>45259.375</v>
      </c>
      <c r="B7978" s="5">
        <v>45259</v>
      </c>
      <c r="C7978" s="6">
        <v>50228.891006944446</v>
      </c>
      <c r="D7978" s="6">
        <v>3429.1330796983507</v>
      </c>
      <c r="E7978" s="6">
        <v>20420</v>
      </c>
      <c r="F7978" s="14">
        <f t="shared" si="868"/>
        <v>6.8270133203304297</v>
      </c>
      <c r="G7978" s="14">
        <f t="shared" si="869"/>
        <v>16.793012143478698</v>
      </c>
      <c r="H7978" s="6">
        <f t="shared" si="872"/>
        <v>3067.4</v>
      </c>
      <c r="I7978" s="14">
        <f t="shared" si="873"/>
        <v>847.96927212446724</v>
      </c>
      <c r="J7978" s="9" t="b">
        <f t="shared" si="870"/>
        <v>1</v>
      </c>
      <c r="K7978" t="b">
        <f t="shared" si="874"/>
        <v>1</v>
      </c>
      <c r="L7978" s="35">
        <v>3429.1330796983507</v>
      </c>
      <c r="M7978" s="37">
        <f t="shared" si="871"/>
        <v>3429.1330796983507</v>
      </c>
      <c r="N7978" s="4"/>
      <c r="R7978" s="4"/>
    </row>
    <row r="7979" spans="1:18" x14ac:dyDescent="0.25">
      <c r="A7979" s="9">
        <v>45259.416666666664</v>
      </c>
      <c r="B7979" s="5">
        <v>45259</v>
      </c>
      <c r="C7979" s="6">
        <v>48929.04507378472</v>
      </c>
      <c r="D7979" s="6">
        <v>6757.1972135416663</v>
      </c>
      <c r="E7979" s="6">
        <v>20420</v>
      </c>
      <c r="F7979" s="14">
        <f t="shared" si="868"/>
        <v>13.810196384073819</v>
      </c>
      <c r="G7979" s="14">
        <f t="shared" si="869"/>
        <v>33.091073523710413</v>
      </c>
      <c r="H7979" s="6">
        <f t="shared" si="872"/>
        <v>3328.1</v>
      </c>
      <c r="I7979" s="14">
        <f t="shared" si="873"/>
        <v>97.053684492547063</v>
      </c>
      <c r="J7979" s="9" t="b">
        <f t="shared" si="870"/>
        <v>1</v>
      </c>
      <c r="K7979" t="b">
        <f t="shared" si="874"/>
        <v>1</v>
      </c>
      <c r="L7979" s="35">
        <v>6757.1972135416663</v>
      </c>
      <c r="M7979" s="37">
        <f t="shared" si="871"/>
        <v>6757.1972135416663</v>
      </c>
      <c r="N7979" s="4"/>
      <c r="R7979" s="4"/>
    </row>
    <row r="7980" spans="1:18" x14ac:dyDescent="0.25">
      <c r="A7980" s="9">
        <v>45259.458333333336</v>
      </c>
      <c r="B7980" s="5">
        <v>45259</v>
      </c>
      <c r="C7980" s="6">
        <v>47705.903650173612</v>
      </c>
      <c r="D7980" s="6">
        <v>8061.7775954861108</v>
      </c>
      <c r="E7980" s="6">
        <v>20420</v>
      </c>
      <c r="F7980" s="14">
        <f t="shared" si="868"/>
        <v>16.898909733694506</v>
      </c>
      <c r="G7980" s="14">
        <f t="shared" si="869"/>
        <v>39.479811926964302</v>
      </c>
      <c r="H7980" s="6">
        <f t="shared" si="872"/>
        <v>1304.5999999999999</v>
      </c>
      <c r="I7980" s="14">
        <f t="shared" si="873"/>
        <v>19.306821434566608</v>
      </c>
      <c r="J7980" s="9" t="b">
        <f t="shared" si="870"/>
        <v>1</v>
      </c>
      <c r="K7980" t="b">
        <f t="shared" si="874"/>
        <v>1</v>
      </c>
      <c r="L7980" s="35">
        <v>8061.7775954861108</v>
      </c>
      <c r="M7980" s="37">
        <f t="shared" si="871"/>
        <v>8061.7775954861108</v>
      </c>
      <c r="N7980" s="4"/>
      <c r="R7980" s="4"/>
    </row>
    <row r="7981" spans="1:18" x14ac:dyDescent="0.25">
      <c r="A7981" s="9">
        <v>45259.5</v>
      </c>
      <c r="B7981" s="5">
        <v>45259</v>
      </c>
      <c r="C7981" s="6">
        <v>46383.6884516059</v>
      </c>
      <c r="D7981" s="6">
        <v>8559.585339355468</v>
      </c>
      <c r="E7981" s="6">
        <v>20420</v>
      </c>
      <c r="F7981" s="14">
        <f t="shared" si="868"/>
        <v>18.453869506919553</v>
      </c>
      <c r="G7981" s="14">
        <f t="shared" si="869"/>
        <v>41.917655922406801</v>
      </c>
      <c r="H7981" s="6">
        <f t="shared" si="872"/>
        <v>497.8</v>
      </c>
      <c r="I7981" s="14">
        <f t="shared" si="873"/>
        <v>6.1748168329367514</v>
      </c>
      <c r="J7981" s="9" t="b">
        <f t="shared" si="870"/>
        <v>1</v>
      </c>
      <c r="K7981" t="b">
        <f t="shared" si="874"/>
        <v>1</v>
      </c>
      <c r="L7981" s="35">
        <v>8559.585339355468</v>
      </c>
      <c r="M7981" s="37">
        <f t="shared" si="871"/>
        <v>8559.585339355468</v>
      </c>
      <c r="N7981" s="4"/>
      <c r="R7981" s="4"/>
    </row>
    <row r="7982" spans="1:18" x14ac:dyDescent="0.25">
      <c r="A7982" s="9">
        <v>45259.541666666664</v>
      </c>
      <c r="B7982" s="5">
        <v>45259</v>
      </c>
      <c r="C7982" s="6">
        <v>45360.524969618054</v>
      </c>
      <c r="D7982" s="6">
        <v>8608.9599782986115</v>
      </c>
      <c r="E7982" s="6">
        <v>20420</v>
      </c>
      <c r="F7982" s="14">
        <f t="shared" si="868"/>
        <v>18.978969013398306</v>
      </c>
      <c r="G7982" s="14">
        <f t="shared" si="869"/>
        <v>42.15945141184433</v>
      </c>
      <c r="H7982" s="6">
        <f t="shared" si="872"/>
        <v>49.4</v>
      </c>
      <c r="I7982" s="14">
        <f t="shared" si="873"/>
        <v>0.5771307609127686</v>
      </c>
      <c r="J7982" s="9" t="b">
        <f t="shared" si="870"/>
        <v>1</v>
      </c>
      <c r="K7982" t="b">
        <f t="shared" si="874"/>
        <v>1</v>
      </c>
      <c r="L7982" s="35">
        <v>8608.9599782986115</v>
      </c>
      <c r="M7982" s="37">
        <f t="shared" si="871"/>
        <v>8608.9599782986115</v>
      </c>
      <c r="N7982" s="4"/>
      <c r="R7982" s="4"/>
    </row>
    <row r="7983" spans="1:18" x14ac:dyDescent="0.25">
      <c r="A7983" s="9">
        <v>45259.583333333336</v>
      </c>
      <c r="B7983" s="5">
        <v>45259</v>
      </c>
      <c r="C7983" s="6">
        <v>45245.871545138885</v>
      </c>
      <c r="D7983" s="6">
        <v>7862.7087554253476</v>
      </c>
      <c r="E7983" s="6">
        <v>20420</v>
      </c>
      <c r="F7983" s="14">
        <f t="shared" si="868"/>
        <v>17.377737430875282</v>
      </c>
      <c r="G7983" s="14">
        <f t="shared" si="869"/>
        <v>38.504940036363109</v>
      </c>
      <c r="H7983" s="6">
        <f t="shared" si="872"/>
        <v>-746.3</v>
      </c>
      <c r="I7983" s="14">
        <f t="shared" si="873"/>
        <v>-8.6688752402295535</v>
      </c>
      <c r="J7983" s="9" t="b">
        <f t="shared" si="870"/>
        <v>1</v>
      </c>
      <c r="K7983" t="b">
        <f t="shared" si="874"/>
        <v>1</v>
      </c>
      <c r="L7983" s="35">
        <v>7862.7087554253476</v>
      </c>
      <c r="M7983" s="37">
        <f t="shared" si="871"/>
        <v>7862.7087554253476</v>
      </c>
      <c r="N7983" s="4"/>
      <c r="R7983" s="4"/>
    </row>
    <row r="7984" spans="1:18" x14ac:dyDescent="0.25">
      <c r="A7984" s="9">
        <v>45259.625</v>
      </c>
      <c r="B7984" s="5">
        <v>45259</v>
      </c>
      <c r="C7984" s="6">
        <v>45391.062391493055</v>
      </c>
      <c r="D7984" s="6">
        <v>5563.378460286458</v>
      </c>
      <c r="E7984" s="6">
        <v>20420</v>
      </c>
      <c r="F7984" s="14">
        <f t="shared" si="868"/>
        <v>12.256550446656027</v>
      </c>
      <c r="G7984" s="14">
        <f t="shared" si="869"/>
        <v>27.244752498954249</v>
      </c>
      <c r="H7984" s="6">
        <f t="shared" si="872"/>
        <v>-2299.3000000000002</v>
      </c>
      <c r="I7984" s="14">
        <f t="shared" si="873"/>
        <v>-29.243102746409882</v>
      </c>
      <c r="J7984" s="9" t="b">
        <f t="shared" si="870"/>
        <v>1</v>
      </c>
      <c r="K7984" t="b">
        <f t="shared" si="874"/>
        <v>1</v>
      </c>
      <c r="L7984" s="35">
        <v>5563.378460286458</v>
      </c>
      <c r="M7984" s="37">
        <f t="shared" si="871"/>
        <v>5563.378460286458</v>
      </c>
      <c r="N7984" s="4"/>
      <c r="R7984" s="4"/>
    </row>
    <row r="7985" spans="1:18" x14ac:dyDescent="0.25">
      <c r="A7985" s="9">
        <v>45259.666666666664</v>
      </c>
      <c r="B7985" s="5">
        <v>45259</v>
      </c>
      <c r="C7985" s="6">
        <v>45380.591853298611</v>
      </c>
      <c r="D7985" s="6">
        <v>4558.9938761393232</v>
      </c>
      <c r="E7985" s="6">
        <v>20420</v>
      </c>
      <c r="F7985" s="14">
        <f t="shared" si="868"/>
        <v>10.046131374568972</v>
      </c>
      <c r="G7985" s="14">
        <f t="shared" si="869"/>
        <v>22.326120842993745</v>
      </c>
      <c r="H7985" s="6">
        <f t="shared" si="872"/>
        <v>-1004.4</v>
      </c>
      <c r="I7985" s="14">
        <f t="shared" si="873"/>
        <v>-18.053778062553082</v>
      </c>
      <c r="J7985" s="9" t="b">
        <f t="shared" si="870"/>
        <v>1</v>
      </c>
      <c r="K7985" t="b">
        <f t="shared" si="874"/>
        <v>1</v>
      </c>
      <c r="L7985" s="35">
        <v>4558.9938761393232</v>
      </c>
      <c r="M7985" s="37">
        <f t="shared" si="871"/>
        <v>4558.9938761393232</v>
      </c>
      <c r="N7985" s="4"/>
      <c r="R7985" s="4"/>
    </row>
    <row r="7986" spans="1:18" x14ac:dyDescent="0.25">
      <c r="A7986" s="9">
        <v>45259.708333333336</v>
      </c>
      <c r="B7986" s="5">
        <v>45259</v>
      </c>
      <c r="C7986" s="6">
        <v>46099.659171006948</v>
      </c>
      <c r="D7986" s="6">
        <v>2341.7821393500435</v>
      </c>
      <c r="E7986" s="6">
        <v>20420</v>
      </c>
      <c r="F7986" s="14">
        <f t="shared" si="868"/>
        <v>5.0798252773695989</v>
      </c>
      <c r="G7986" s="14">
        <f t="shared" si="869"/>
        <v>11.468080995837628</v>
      </c>
      <c r="H7986" s="6">
        <f t="shared" si="872"/>
        <v>-2217.1999999999998</v>
      </c>
      <c r="I7986" s="14">
        <f t="shared" si="873"/>
        <v>-48.633537579514879</v>
      </c>
      <c r="J7986" s="9" t="b">
        <f t="shared" si="870"/>
        <v>1</v>
      </c>
      <c r="K7986" t="b">
        <f t="shared" si="874"/>
        <v>1</v>
      </c>
      <c r="L7986" s="35">
        <v>2341.7821393500435</v>
      </c>
      <c r="M7986" s="37">
        <f t="shared" si="871"/>
        <v>2341.7821393500435</v>
      </c>
      <c r="N7986" s="4"/>
      <c r="R7986" s="4"/>
    </row>
    <row r="7987" spans="1:18" x14ac:dyDescent="0.25">
      <c r="A7987" s="9">
        <v>45259.75</v>
      </c>
      <c r="B7987" s="5">
        <v>45259</v>
      </c>
      <c r="C7987" s="6">
        <v>47775.210249565971</v>
      </c>
      <c r="D7987" s="6">
        <v>371.70503827022179</v>
      </c>
      <c r="E7987" s="6">
        <v>20420</v>
      </c>
      <c r="F7987" s="14">
        <f t="shared" si="868"/>
        <v>0.77802909987946867</v>
      </c>
      <c r="G7987" s="14">
        <f t="shared" si="869"/>
        <v>1.8202989141538777</v>
      </c>
      <c r="H7987" s="6">
        <f t="shared" si="872"/>
        <v>-1970.1</v>
      </c>
      <c r="I7987" s="14">
        <f t="shared" si="873"/>
        <v>-84.128235795102484</v>
      </c>
      <c r="J7987" s="9" t="b">
        <f t="shared" si="870"/>
        <v>1</v>
      </c>
      <c r="K7987" t="b">
        <f t="shared" si="874"/>
        <v>1</v>
      </c>
      <c r="L7987" s="35">
        <v>371.70503827022179</v>
      </c>
      <c r="M7987" s="37">
        <f t="shared" si="871"/>
        <v>371.70503827022179</v>
      </c>
      <c r="N7987" s="4"/>
      <c r="R7987" s="4"/>
    </row>
    <row r="7988" spans="1:18" x14ac:dyDescent="0.25">
      <c r="A7988" s="9">
        <v>45259.791666666664</v>
      </c>
      <c r="B7988" s="5">
        <v>45259</v>
      </c>
      <c r="C7988" s="6">
        <v>48732.075512152776</v>
      </c>
      <c r="D7988" s="6">
        <v>0.59125540534655252</v>
      </c>
      <c r="E7988" s="6">
        <v>20420</v>
      </c>
      <c r="F7988" s="14">
        <f t="shared" si="868"/>
        <v>1.2132777008422421E-3</v>
      </c>
      <c r="G7988" s="14">
        <f t="shared" si="869"/>
        <v>2.8954721123729309E-3</v>
      </c>
      <c r="H7988" s="6">
        <f t="shared" si="872"/>
        <v>-371.1</v>
      </c>
      <c r="I7988" s="14">
        <f t="shared" si="873"/>
        <v>-99.83722623910684</v>
      </c>
      <c r="J7988" s="9" t="b">
        <f t="shared" si="870"/>
        <v>0</v>
      </c>
      <c r="K7988" t="b">
        <f t="shared" si="874"/>
        <v>1</v>
      </c>
      <c r="L7988" s="35">
        <v>0.59125540534655252</v>
      </c>
      <c r="M7988" s="37">
        <f t="shared" si="871"/>
        <v>0</v>
      </c>
      <c r="N7988" s="4"/>
      <c r="R7988" s="4"/>
    </row>
    <row r="7989" spans="1:18" x14ac:dyDescent="0.25">
      <c r="A7989" s="9">
        <v>45259.833333333336</v>
      </c>
      <c r="B7989" s="5">
        <v>45259</v>
      </c>
      <c r="C7989" s="6">
        <v>48356.823400607638</v>
      </c>
      <c r="D7989" s="6">
        <v>0.41409826692607665</v>
      </c>
      <c r="E7989" s="6">
        <v>20420</v>
      </c>
      <c r="F7989" s="14">
        <f t="shared" si="868"/>
        <v>8.5633885314491767E-4</v>
      </c>
      <c r="G7989" s="14">
        <f t="shared" si="869"/>
        <v>2.0279053228505223E-3</v>
      </c>
      <c r="H7989" s="6">
        <f t="shared" si="872"/>
        <v>-0.2</v>
      </c>
      <c r="I7989" s="14">
        <f t="shared" si="873"/>
        <v>-33.826329229544044</v>
      </c>
      <c r="J7989" s="9" t="b">
        <f t="shared" si="870"/>
        <v>0</v>
      </c>
      <c r="K7989" t="b">
        <f t="shared" si="874"/>
        <v>0</v>
      </c>
      <c r="L7989" s="35">
        <v>0.41409826692607665</v>
      </c>
      <c r="M7989" s="37">
        <f t="shared" si="871"/>
        <v>0</v>
      </c>
      <c r="N7989" s="4"/>
      <c r="R7989" s="4"/>
    </row>
    <row r="7990" spans="1:18" x14ac:dyDescent="0.25">
      <c r="A7990" s="9">
        <v>45259.875</v>
      </c>
      <c r="B7990" s="5">
        <v>45259</v>
      </c>
      <c r="C7990" s="6">
        <v>47770.000802951392</v>
      </c>
      <c r="D7990" s="6">
        <v>0.34646369318167369</v>
      </c>
      <c r="E7990" s="6">
        <v>20420</v>
      </c>
      <c r="F7990" s="14">
        <f t="shared" si="868"/>
        <v>7.2527462289736448E-4</v>
      </c>
      <c r="G7990" s="14">
        <f t="shared" si="869"/>
        <v>1.696688017540028E-3</v>
      </c>
      <c r="H7990" s="6">
        <f t="shared" si="872"/>
        <v>-0.1</v>
      </c>
      <c r="I7990" s="14">
        <f t="shared" si="873"/>
        <v>-24.148857405832043</v>
      </c>
      <c r="J7990" s="9" t="b">
        <f t="shared" si="870"/>
        <v>0</v>
      </c>
      <c r="K7990" t="b">
        <f t="shared" si="874"/>
        <v>0</v>
      </c>
      <c r="L7990" s="35">
        <v>0.34646369318167369</v>
      </c>
      <c r="M7990" s="37">
        <f t="shared" si="871"/>
        <v>0</v>
      </c>
      <c r="N7990" s="4"/>
      <c r="R7990" s="4"/>
    </row>
    <row r="7991" spans="1:18" x14ac:dyDescent="0.25">
      <c r="A7991" s="9">
        <v>45259.916666666664</v>
      </c>
      <c r="B7991" s="5">
        <v>45259</v>
      </c>
      <c r="C7991" s="6">
        <v>46341.697662760416</v>
      </c>
      <c r="D7991" s="6">
        <v>0.4369376039836142</v>
      </c>
      <c r="E7991" s="6">
        <v>20420</v>
      </c>
      <c r="F7991" s="14">
        <f t="shared" si="868"/>
        <v>9.4286058996654232E-4</v>
      </c>
      <c r="G7991" s="14">
        <f t="shared" si="869"/>
        <v>2.1397532026621656E-3</v>
      </c>
      <c r="H7991" s="6">
        <f t="shared" si="872"/>
        <v>0.1</v>
      </c>
      <c r="I7991" s="14">
        <f t="shared" si="873"/>
        <v>28.863053176415637</v>
      </c>
      <c r="J7991" s="9" t="b">
        <f t="shared" si="870"/>
        <v>0</v>
      </c>
      <c r="K7991" t="b">
        <f t="shared" si="874"/>
        <v>0</v>
      </c>
      <c r="L7991" s="35">
        <v>0.4369376039836142</v>
      </c>
      <c r="M7991" s="37">
        <f t="shared" si="871"/>
        <v>0</v>
      </c>
      <c r="N7991" s="4"/>
      <c r="R7991" s="4"/>
    </row>
    <row r="7992" spans="1:18" x14ac:dyDescent="0.25">
      <c r="A7992" s="9">
        <v>45259.958333333336</v>
      </c>
      <c r="B7992" s="5">
        <v>45259</v>
      </c>
      <c r="C7992" s="6">
        <v>44281.399802517364</v>
      </c>
      <c r="D7992" s="6">
        <v>0.41340660343567531</v>
      </c>
      <c r="E7992" s="6">
        <v>20420</v>
      </c>
      <c r="F7992" s="14">
        <f t="shared" si="868"/>
        <v>9.3358973582441602E-4</v>
      </c>
      <c r="G7992" s="14">
        <f t="shared" si="869"/>
        <v>2.0245181363157459E-3</v>
      </c>
      <c r="H7992" s="6">
        <f t="shared" si="872"/>
        <v>0</v>
      </c>
      <c r="I7992" s="14">
        <f t="shared" si="873"/>
        <v>0</v>
      </c>
      <c r="J7992" s="9" t="b">
        <f t="shared" si="870"/>
        <v>0</v>
      </c>
      <c r="K7992" t="b">
        <f t="shared" si="874"/>
        <v>0</v>
      </c>
      <c r="L7992" s="35">
        <v>0.41340660343567531</v>
      </c>
      <c r="M7992" s="37">
        <f t="shared" si="871"/>
        <v>0</v>
      </c>
      <c r="N7992" s="4"/>
      <c r="R7992" s="4"/>
    </row>
    <row r="7993" spans="1:18" x14ac:dyDescent="0.25">
      <c r="A7993" s="9">
        <v>45260</v>
      </c>
      <c r="B7993" s="5">
        <v>45260</v>
      </c>
      <c r="C7993" s="6">
        <v>41918.377749565974</v>
      </c>
      <c r="D7993" s="6">
        <v>0.39001439816421934</v>
      </c>
      <c r="E7993" s="6">
        <v>20420</v>
      </c>
      <c r="F7993" s="14">
        <f t="shared" si="868"/>
        <v>9.3041386404381452E-4</v>
      </c>
      <c r="G7993" s="14">
        <f t="shared" si="869"/>
        <v>1.9099627725965688E-3</v>
      </c>
      <c r="H7993" s="6">
        <f t="shared" si="872"/>
        <v>0</v>
      </c>
      <c r="I7993" s="14">
        <f t="shared" si="873"/>
        <v>0</v>
      </c>
      <c r="J7993" s="9" t="b">
        <f t="shared" si="870"/>
        <v>0</v>
      </c>
      <c r="K7993" t="b">
        <f t="shared" si="874"/>
        <v>0</v>
      </c>
      <c r="L7993" s="35">
        <v>0.39001439816421934</v>
      </c>
      <c r="M7993" s="37">
        <f t="shared" si="871"/>
        <v>0</v>
      </c>
      <c r="N7993" s="4"/>
      <c r="R7993" s="4"/>
    </row>
    <row r="7994" spans="1:18" x14ac:dyDescent="0.25">
      <c r="A7994" s="9">
        <v>45260.041666666664</v>
      </c>
      <c r="B7994" s="5">
        <v>45260</v>
      </c>
      <c r="C7994" s="6">
        <v>40234.976514756941</v>
      </c>
      <c r="D7994" s="6">
        <v>0.35963832885026931</v>
      </c>
      <c r="E7994" s="6">
        <v>20420</v>
      </c>
      <c r="F7994" s="14">
        <f t="shared" si="868"/>
        <v>8.9384500751072912E-4</v>
      </c>
      <c r="G7994" s="14">
        <f t="shared" si="869"/>
        <v>1.7612063117055303E-3</v>
      </c>
      <c r="H7994" s="6">
        <f t="shared" si="872"/>
        <v>0</v>
      </c>
      <c r="I7994" s="14">
        <f t="shared" si="873"/>
        <v>0</v>
      </c>
      <c r="J7994" s="9" t="b">
        <f t="shared" si="870"/>
        <v>0</v>
      </c>
      <c r="K7994" t="b">
        <f t="shared" si="874"/>
        <v>0</v>
      </c>
      <c r="L7994" s="35">
        <v>0.35963832885026931</v>
      </c>
      <c r="M7994" s="37">
        <f t="shared" si="871"/>
        <v>0</v>
      </c>
      <c r="N7994" s="4"/>
      <c r="R7994" s="4"/>
    </row>
    <row r="7995" spans="1:18" x14ac:dyDescent="0.25">
      <c r="A7995" s="9">
        <v>45260.083333333336</v>
      </c>
      <c r="B7995" s="5">
        <v>45260</v>
      </c>
      <c r="C7995" s="6">
        <v>39299.061380208332</v>
      </c>
      <c r="D7995" s="6">
        <v>0.35517746183607313</v>
      </c>
      <c r="E7995" s="6">
        <v>20420</v>
      </c>
      <c r="F7995" s="14">
        <f t="shared" si="868"/>
        <v>9.0378103028930469E-4</v>
      </c>
      <c r="G7995" s="14">
        <f t="shared" si="869"/>
        <v>1.7393607337711709E-3</v>
      </c>
      <c r="H7995" s="6">
        <f t="shared" si="872"/>
        <v>0</v>
      </c>
      <c r="I7995" s="14">
        <f t="shared" si="873"/>
        <v>0</v>
      </c>
      <c r="J7995" s="9" t="b">
        <f t="shared" si="870"/>
        <v>0</v>
      </c>
      <c r="K7995" t="b">
        <f t="shared" si="874"/>
        <v>0</v>
      </c>
      <c r="L7995" s="35">
        <v>0.35517746183607313</v>
      </c>
      <c r="M7995" s="37">
        <f t="shared" si="871"/>
        <v>0</v>
      </c>
      <c r="N7995" s="4"/>
      <c r="R7995" s="4"/>
    </row>
    <row r="7996" spans="1:18" x14ac:dyDescent="0.25">
      <c r="A7996" s="9">
        <v>45260.125</v>
      </c>
      <c r="B7996" s="5">
        <v>45260</v>
      </c>
      <c r="C7996" s="6">
        <v>38789.933342013886</v>
      </c>
      <c r="D7996" s="6">
        <v>0.3166237202617857</v>
      </c>
      <c r="E7996" s="6">
        <v>20420</v>
      </c>
      <c r="F7996" s="14">
        <f t="shared" si="868"/>
        <v>8.1625229275361091E-4</v>
      </c>
      <c r="G7996" s="14">
        <f t="shared" si="869"/>
        <v>1.5505569062771092E-3</v>
      </c>
      <c r="H7996" s="6">
        <f t="shared" si="872"/>
        <v>0</v>
      </c>
      <c r="I7996" s="14">
        <f t="shared" si="873"/>
        <v>0</v>
      </c>
      <c r="J7996" s="9" t="b">
        <f t="shared" si="870"/>
        <v>0</v>
      </c>
      <c r="K7996" t="b">
        <f t="shared" si="874"/>
        <v>0</v>
      </c>
      <c r="L7996" s="35">
        <v>0.3166237202617857</v>
      </c>
      <c r="M7996" s="37">
        <f t="shared" si="871"/>
        <v>0</v>
      </c>
      <c r="N7996" s="4"/>
      <c r="R7996" s="4"/>
    </row>
    <row r="7997" spans="1:18" x14ac:dyDescent="0.25">
      <c r="A7997" s="9">
        <v>45260.166666666664</v>
      </c>
      <c r="B7997" s="5">
        <v>45260</v>
      </c>
      <c r="C7997" s="6">
        <v>38742.441842447915</v>
      </c>
      <c r="D7997" s="6">
        <v>0.31840033971601062</v>
      </c>
      <c r="E7997" s="6">
        <v>20420</v>
      </c>
      <c r="F7997" s="14">
        <f t="shared" si="868"/>
        <v>8.2183859502411958E-4</v>
      </c>
      <c r="G7997" s="14">
        <f t="shared" si="869"/>
        <v>1.5592572953771334E-3</v>
      </c>
      <c r="H7997" s="6">
        <f t="shared" si="872"/>
        <v>0</v>
      </c>
      <c r="I7997" s="14">
        <f t="shared" si="873"/>
        <v>0</v>
      </c>
      <c r="J7997" s="9" t="b">
        <f t="shared" si="870"/>
        <v>0</v>
      </c>
      <c r="K7997" t="b">
        <f t="shared" si="874"/>
        <v>0</v>
      </c>
      <c r="L7997" s="35">
        <v>0.31840033971601062</v>
      </c>
      <c r="M7997" s="37">
        <f t="shared" si="871"/>
        <v>0</v>
      </c>
      <c r="N7997" s="4"/>
      <c r="R7997" s="4"/>
    </row>
    <row r="7998" spans="1:18" x14ac:dyDescent="0.25">
      <c r="A7998" s="9">
        <v>45260.208333333336</v>
      </c>
      <c r="B7998" s="5">
        <v>45260</v>
      </c>
      <c r="C7998" s="6">
        <v>38829.035271267363</v>
      </c>
      <c r="D7998" s="6">
        <v>0.32492183377345402</v>
      </c>
      <c r="E7998" s="6">
        <v>20420</v>
      </c>
      <c r="F7998" s="14">
        <f t="shared" si="868"/>
        <v>8.3680120173855845E-4</v>
      </c>
      <c r="G7998" s="14">
        <f t="shared" si="869"/>
        <v>1.5911940929160336E-3</v>
      </c>
      <c r="H7998" s="6">
        <f t="shared" si="872"/>
        <v>0</v>
      </c>
      <c r="I7998" s="14">
        <f t="shared" si="873"/>
        <v>0</v>
      </c>
      <c r="J7998" s="9" t="b">
        <f t="shared" si="870"/>
        <v>0</v>
      </c>
      <c r="K7998" t="b">
        <f t="shared" si="874"/>
        <v>0</v>
      </c>
      <c r="L7998" s="35">
        <v>0.32492183377345402</v>
      </c>
      <c r="M7998" s="37">
        <f t="shared" si="871"/>
        <v>0</v>
      </c>
      <c r="N7998" s="4"/>
      <c r="R7998" s="4"/>
    </row>
    <row r="7999" spans="1:18" x14ac:dyDescent="0.25">
      <c r="A7999" s="9">
        <v>45260.25</v>
      </c>
      <c r="B7999" s="5">
        <v>45260</v>
      </c>
      <c r="C7999" s="6">
        <v>40425.921378038198</v>
      </c>
      <c r="D7999" s="6">
        <v>0.30284187850024963</v>
      </c>
      <c r="E7999" s="6">
        <v>20420</v>
      </c>
      <c r="F7999" s="14">
        <f t="shared" si="868"/>
        <v>7.4912795596731078E-4</v>
      </c>
      <c r="G7999" s="14">
        <f t="shared" si="869"/>
        <v>1.4830650269356004E-3</v>
      </c>
      <c r="H7999" s="6">
        <f t="shared" si="872"/>
        <v>0</v>
      </c>
      <c r="I7999" s="14">
        <f t="shared" si="873"/>
        <v>0</v>
      </c>
      <c r="J7999" s="9" t="b">
        <f t="shared" si="870"/>
        <v>0</v>
      </c>
      <c r="K7999" t="b">
        <f t="shared" si="874"/>
        <v>0</v>
      </c>
      <c r="L7999" s="35">
        <v>0.30284187850024963</v>
      </c>
      <c r="M7999" s="37">
        <f t="shared" si="871"/>
        <v>0</v>
      </c>
      <c r="N7999" s="4"/>
      <c r="R7999" s="4"/>
    </row>
    <row r="8000" spans="1:18" x14ac:dyDescent="0.25">
      <c r="A8000" s="9">
        <v>45260.291666666664</v>
      </c>
      <c r="B8000" s="5">
        <v>45260</v>
      </c>
      <c r="C8000" s="6">
        <v>43437.366720920138</v>
      </c>
      <c r="D8000" s="6">
        <v>0.2845800976289643</v>
      </c>
      <c r="E8000" s="6">
        <v>20420</v>
      </c>
      <c r="F8000" s="14">
        <f t="shared" si="868"/>
        <v>6.5515043639122325E-4</v>
      </c>
      <c r="G8000" s="14">
        <f t="shared" si="869"/>
        <v>1.3936341705629986E-3</v>
      </c>
      <c r="H8000" s="6">
        <f t="shared" si="872"/>
        <v>0</v>
      </c>
      <c r="I8000" s="14">
        <f t="shared" si="873"/>
        <v>0</v>
      </c>
      <c r="J8000" s="9" t="b">
        <f t="shared" si="870"/>
        <v>0</v>
      </c>
      <c r="K8000" t="b">
        <f t="shared" si="874"/>
        <v>0</v>
      </c>
      <c r="L8000" s="35">
        <v>0.2845800976289643</v>
      </c>
      <c r="M8000" s="37">
        <f t="shared" si="871"/>
        <v>0</v>
      </c>
      <c r="N8000" s="4"/>
      <c r="R8000" s="4"/>
    </row>
    <row r="8001" spans="1:18" x14ac:dyDescent="0.25">
      <c r="A8001" s="9">
        <v>45260.333333333336</v>
      </c>
      <c r="B8001" s="5">
        <v>45260</v>
      </c>
      <c r="C8001" s="6">
        <v>44587.745262586803</v>
      </c>
      <c r="D8001" s="6">
        <v>79.173067547844511</v>
      </c>
      <c r="E8001" s="6">
        <v>20420</v>
      </c>
      <c r="F8001" s="14">
        <f t="shared" si="868"/>
        <v>0.17756687870529744</v>
      </c>
      <c r="G8001" s="14">
        <f t="shared" si="869"/>
        <v>0.38772315155653531</v>
      </c>
      <c r="H8001" s="6">
        <f t="shared" si="872"/>
        <v>78.900000000000006</v>
      </c>
      <c r="I8001" s="14">
        <f t="shared" si="873"/>
        <v>27725.059010581219</v>
      </c>
      <c r="J8001" s="9" t="b">
        <f t="shared" si="870"/>
        <v>1</v>
      </c>
      <c r="K8001" t="b">
        <f t="shared" si="874"/>
        <v>1</v>
      </c>
      <c r="L8001" s="35">
        <v>79.173067547844511</v>
      </c>
      <c r="M8001" s="37">
        <f t="shared" si="871"/>
        <v>79.173067547844511</v>
      </c>
      <c r="N8001" s="4"/>
      <c r="R8001" s="4"/>
    </row>
    <row r="8002" spans="1:18" x14ac:dyDescent="0.25">
      <c r="A8002" s="9">
        <v>45260.375</v>
      </c>
      <c r="B8002" s="5">
        <v>45260</v>
      </c>
      <c r="C8002" s="6">
        <v>44961.993331163198</v>
      </c>
      <c r="D8002" s="6">
        <v>1119.4602249823677</v>
      </c>
      <c r="E8002" s="6">
        <v>20420</v>
      </c>
      <c r="F8002" s="14">
        <f t="shared" si="868"/>
        <v>2.4897922490604274</v>
      </c>
      <c r="G8002" s="14">
        <f t="shared" si="869"/>
        <v>5.4821754406580201</v>
      </c>
      <c r="H8002" s="6">
        <f t="shared" si="872"/>
        <v>1040.3</v>
      </c>
      <c r="I8002" s="14">
        <f t="shared" si="873"/>
        <v>1313.9569202258631</v>
      </c>
      <c r="J8002" s="9" t="b">
        <f t="shared" si="870"/>
        <v>1</v>
      </c>
      <c r="K8002" t="b">
        <f t="shared" si="874"/>
        <v>1</v>
      </c>
      <c r="L8002" s="35">
        <v>1119.4602249823677</v>
      </c>
      <c r="M8002" s="37">
        <f t="shared" si="871"/>
        <v>1119.4602249823677</v>
      </c>
      <c r="N8002" s="4"/>
      <c r="R8002" s="4"/>
    </row>
    <row r="8003" spans="1:18" x14ac:dyDescent="0.25">
      <c r="A8003" s="9">
        <v>45260.416666666664</v>
      </c>
      <c r="B8003" s="5">
        <v>45260</v>
      </c>
      <c r="C8003" s="6">
        <v>45914.59781684028</v>
      </c>
      <c r="D8003" s="6">
        <v>3283.2234765624999</v>
      </c>
      <c r="E8003" s="6">
        <v>20420</v>
      </c>
      <c r="F8003" s="14">
        <f t="shared" ref="F8003:F8066" si="875">D8003/C8003*100</f>
        <v>7.1507181434099358</v>
      </c>
      <c r="G8003" s="14">
        <f t="shared" ref="G8003:G8066" si="876">D8003/E8003*100</f>
        <v>16.078469522833004</v>
      </c>
      <c r="H8003" s="6">
        <f t="shared" si="872"/>
        <v>2163.8000000000002</v>
      </c>
      <c r="I8003" s="14">
        <f t="shared" si="873"/>
        <v>193.2895829357476</v>
      </c>
      <c r="J8003" s="9" t="b">
        <f t="shared" ref="J8003:J8066" si="877">D8003&gt;5</f>
        <v>1</v>
      </c>
      <c r="K8003" t="b">
        <f t="shared" si="874"/>
        <v>1</v>
      </c>
      <c r="L8003" s="35">
        <v>3283.2234765624999</v>
      </c>
      <c r="M8003" s="37">
        <f t="shared" ref="M8003:M8066" si="878">IF(L8003&lt;=2,0,L8003)</f>
        <v>3283.2234765624999</v>
      </c>
      <c r="N8003" s="4"/>
      <c r="R8003" s="4"/>
    </row>
    <row r="8004" spans="1:18" x14ac:dyDescent="0.25">
      <c r="A8004" s="9">
        <v>45260.458333333336</v>
      </c>
      <c r="B8004" s="5">
        <v>45260</v>
      </c>
      <c r="C8004" s="6">
        <v>46086.503908420142</v>
      </c>
      <c r="D8004" s="6">
        <v>4594.3233940972223</v>
      </c>
      <c r="E8004" s="6">
        <v>20420</v>
      </c>
      <c r="F8004" s="14">
        <f t="shared" si="875"/>
        <v>9.9689128149679966</v>
      </c>
      <c r="G8004" s="14">
        <f t="shared" si="876"/>
        <v>22.499135132699426</v>
      </c>
      <c r="H8004" s="6">
        <f t="shared" ref="H8004:H8067" si="879">ROUND(D8004-D8003,1)</f>
        <v>1311.1</v>
      </c>
      <c r="I8004" s="14">
        <f t="shared" ref="I8004:I8067" si="880">H8004/D8003*100</f>
        <v>39.933315820850176</v>
      </c>
      <c r="J8004" s="9" t="b">
        <f t="shared" si="877"/>
        <v>1</v>
      </c>
      <c r="K8004" t="b">
        <f t="shared" ref="K8004:K8067" si="881">OR(J8004,ABS(H8004)&gt;5)</f>
        <v>1</v>
      </c>
      <c r="L8004" s="35">
        <v>4594.3233940972223</v>
      </c>
      <c r="M8004" s="37">
        <f t="shared" si="878"/>
        <v>4594.3233940972223</v>
      </c>
      <c r="N8004" s="4"/>
      <c r="R8004" s="4"/>
    </row>
    <row r="8005" spans="1:18" x14ac:dyDescent="0.25">
      <c r="A8005" s="9">
        <v>45260.5</v>
      </c>
      <c r="B8005" s="5">
        <v>45260</v>
      </c>
      <c r="C8005" s="6">
        <v>46075.144446614584</v>
      </c>
      <c r="D8005" s="6">
        <v>5354.2861328125</v>
      </c>
      <c r="E8005" s="6">
        <v>20420</v>
      </c>
      <c r="F8005" s="14">
        <f t="shared" si="875"/>
        <v>11.620769065664668</v>
      </c>
      <c r="G8005" s="14">
        <f t="shared" si="876"/>
        <v>26.220793990266895</v>
      </c>
      <c r="H8005" s="6">
        <f t="shared" si="879"/>
        <v>760</v>
      </c>
      <c r="I8005" s="14">
        <f t="shared" si="880"/>
        <v>16.542152887549154</v>
      </c>
      <c r="J8005" s="9" t="b">
        <f t="shared" si="877"/>
        <v>1</v>
      </c>
      <c r="K8005" t="b">
        <f t="shared" si="881"/>
        <v>1</v>
      </c>
      <c r="L8005" s="35">
        <v>5354.2861328125</v>
      </c>
      <c r="M8005" s="37">
        <f t="shared" si="878"/>
        <v>5354.2861328125</v>
      </c>
      <c r="N8005" s="4"/>
      <c r="R8005" s="4"/>
    </row>
    <row r="8006" spans="1:18" x14ac:dyDescent="0.25">
      <c r="A8006" s="9">
        <v>45260.541666666664</v>
      </c>
      <c r="B8006" s="5">
        <v>45260</v>
      </c>
      <c r="C8006" s="6">
        <v>46084.618478732642</v>
      </c>
      <c r="D8006" s="6">
        <v>5916.9124305555551</v>
      </c>
      <c r="E8006" s="6">
        <v>20420</v>
      </c>
      <c r="F8006" s="14">
        <f t="shared" si="875"/>
        <v>12.839234924525025</v>
      </c>
      <c r="G8006" s="14">
        <f t="shared" si="876"/>
        <v>28.976064792142775</v>
      </c>
      <c r="H8006" s="6">
        <f t="shared" si="879"/>
        <v>562.6</v>
      </c>
      <c r="I8006" s="14">
        <f t="shared" si="880"/>
        <v>10.507469829679749</v>
      </c>
      <c r="J8006" s="9" t="b">
        <f t="shared" si="877"/>
        <v>1</v>
      </c>
      <c r="K8006" t="b">
        <f t="shared" si="881"/>
        <v>1</v>
      </c>
      <c r="L8006" s="35">
        <v>5916.9124305555551</v>
      </c>
      <c r="M8006" s="37">
        <f t="shared" si="878"/>
        <v>5916.9124305555551</v>
      </c>
      <c r="N8006" s="4"/>
      <c r="R8006" s="4"/>
    </row>
    <row r="8007" spans="1:18" x14ac:dyDescent="0.25">
      <c r="A8007" s="9">
        <v>45260.583333333336</v>
      </c>
      <c r="B8007" s="5">
        <v>45260</v>
      </c>
      <c r="C8007" s="6">
        <v>46066.556527777779</v>
      </c>
      <c r="D8007" s="6">
        <v>5772.9634857855899</v>
      </c>
      <c r="E8007" s="6">
        <v>20420</v>
      </c>
      <c r="F8007" s="14">
        <f t="shared" si="875"/>
        <v>12.531788613947164</v>
      </c>
      <c r="G8007" s="14">
        <f t="shared" si="876"/>
        <v>28.271123828528843</v>
      </c>
      <c r="H8007" s="6">
        <f t="shared" si="879"/>
        <v>-143.9</v>
      </c>
      <c r="I8007" s="14">
        <f t="shared" si="880"/>
        <v>-2.4320116562294438</v>
      </c>
      <c r="J8007" s="9" t="b">
        <f t="shared" si="877"/>
        <v>1</v>
      </c>
      <c r="K8007" t="b">
        <f t="shared" si="881"/>
        <v>1</v>
      </c>
      <c r="L8007" s="35">
        <v>5772.9634857855899</v>
      </c>
      <c r="M8007" s="37">
        <f t="shared" si="878"/>
        <v>5772.9634857855899</v>
      </c>
      <c r="N8007" s="4"/>
      <c r="R8007" s="4"/>
    </row>
    <row r="8008" spans="1:18" x14ac:dyDescent="0.25">
      <c r="A8008" s="9">
        <v>45260.625</v>
      </c>
      <c r="B8008" s="5">
        <v>45260</v>
      </c>
      <c r="C8008" s="6">
        <v>45845.813988715279</v>
      </c>
      <c r="D8008" s="6">
        <v>5470.2983425564234</v>
      </c>
      <c r="E8008" s="6">
        <v>20420</v>
      </c>
      <c r="F8008" s="14">
        <f t="shared" si="875"/>
        <v>11.931947252377089</v>
      </c>
      <c r="G8008" s="14">
        <f t="shared" si="876"/>
        <v>26.788924302431067</v>
      </c>
      <c r="H8008" s="6">
        <f t="shared" si="879"/>
        <v>-302.7</v>
      </c>
      <c r="I8008" s="14">
        <f t="shared" si="880"/>
        <v>-5.2434074933146455</v>
      </c>
      <c r="J8008" s="9" t="b">
        <f t="shared" si="877"/>
        <v>1</v>
      </c>
      <c r="K8008" t="b">
        <f t="shared" si="881"/>
        <v>1</v>
      </c>
      <c r="L8008" s="35">
        <v>5470.2983425564234</v>
      </c>
      <c r="M8008" s="37">
        <f t="shared" si="878"/>
        <v>5470.2983425564234</v>
      </c>
      <c r="N8008" s="4"/>
      <c r="R8008" s="4"/>
    </row>
    <row r="8009" spans="1:18" x14ac:dyDescent="0.25">
      <c r="A8009" s="9">
        <v>45260.666666666664</v>
      </c>
      <c r="B8009" s="5">
        <v>45260</v>
      </c>
      <c r="C8009" s="6">
        <v>45707.560824652777</v>
      </c>
      <c r="D8009" s="6">
        <v>4888.5310460069441</v>
      </c>
      <c r="E8009" s="6">
        <v>20420</v>
      </c>
      <c r="F8009" s="14">
        <f t="shared" si="875"/>
        <v>10.69523500665621</v>
      </c>
      <c r="G8009" s="14">
        <f t="shared" si="876"/>
        <v>23.939916973589344</v>
      </c>
      <c r="H8009" s="6">
        <f t="shared" si="879"/>
        <v>-581.79999999999995</v>
      </c>
      <c r="I8009" s="14">
        <f t="shared" si="880"/>
        <v>-10.635617356988769</v>
      </c>
      <c r="J8009" s="9" t="b">
        <f t="shared" si="877"/>
        <v>1</v>
      </c>
      <c r="K8009" t="b">
        <f t="shared" si="881"/>
        <v>1</v>
      </c>
      <c r="L8009" s="35">
        <v>4888.5310460069441</v>
      </c>
      <c r="M8009" s="37">
        <f t="shared" si="878"/>
        <v>4888.5310460069441</v>
      </c>
      <c r="N8009" s="4"/>
      <c r="R8009" s="4"/>
    </row>
    <row r="8010" spans="1:18" x14ac:dyDescent="0.25">
      <c r="A8010" s="9">
        <v>45260.708333333336</v>
      </c>
      <c r="B8010" s="5">
        <v>45260</v>
      </c>
      <c r="C8010" s="6">
        <v>45726.708424479169</v>
      </c>
      <c r="D8010" s="6">
        <v>3238.2865159776475</v>
      </c>
      <c r="E8010" s="6">
        <v>20420</v>
      </c>
      <c r="F8010" s="14">
        <f t="shared" si="875"/>
        <v>7.0818272898997368</v>
      </c>
      <c r="G8010" s="14">
        <f t="shared" si="876"/>
        <v>15.858406052779861</v>
      </c>
      <c r="H8010" s="6">
        <f t="shared" si="879"/>
        <v>-1650.2</v>
      </c>
      <c r="I8010" s="14">
        <f t="shared" si="880"/>
        <v>-33.756561725181605</v>
      </c>
      <c r="J8010" s="9" t="b">
        <f t="shared" si="877"/>
        <v>1</v>
      </c>
      <c r="K8010" t="b">
        <f t="shared" si="881"/>
        <v>1</v>
      </c>
      <c r="L8010" s="35">
        <v>3238.2865159776475</v>
      </c>
      <c r="M8010" s="37">
        <f t="shared" si="878"/>
        <v>3238.2865159776475</v>
      </c>
      <c r="N8010" s="4"/>
      <c r="R8010" s="4"/>
    </row>
    <row r="8011" spans="1:18" x14ac:dyDescent="0.25">
      <c r="A8011" s="9">
        <v>45260.75</v>
      </c>
      <c r="B8011" s="5">
        <v>45260</v>
      </c>
      <c r="C8011" s="6">
        <v>46381.495329861114</v>
      </c>
      <c r="D8011" s="6">
        <v>371.10256189717188</v>
      </c>
      <c r="E8011" s="6">
        <v>20420</v>
      </c>
      <c r="F8011" s="14">
        <f t="shared" si="875"/>
        <v>0.80010909363297378</v>
      </c>
      <c r="G8011" s="14">
        <f t="shared" si="876"/>
        <v>1.817348491171263</v>
      </c>
      <c r="H8011" s="6">
        <f t="shared" si="879"/>
        <v>-2867.2</v>
      </c>
      <c r="I8011" s="14">
        <f t="shared" si="880"/>
        <v>-88.540652158272181</v>
      </c>
      <c r="J8011" s="9" t="b">
        <f t="shared" si="877"/>
        <v>1</v>
      </c>
      <c r="K8011" t="b">
        <f t="shared" si="881"/>
        <v>1</v>
      </c>
      <c r="L8011" s="35">
        <v>371.10256189717188</v>
      </c>
      <c r="M8011" s="37">
        <f t="shared" si="878"/>
        <v>371.10256189717188</v>
      </c>
      <c r="N8011" s="4"/>
      <c r="R8011" s="4"/>
    </row>
    <row r="8012" spans="1:18" x14ac:dyDescent="0.25">
      <c r="A8012" s="9">
        <v>45260.791666666664</v>
      </c>
      <c r="B8012" s="5">
        <v>45260</v>
      </c>
      <c r="C8012" s="6">
        <v>47141.907686631945</v>
      </c>
      <c r="D8012" s="6">
        <v>2.8433327009942797</v>
      </c>
      <c r="E8012" s="6">
        <v>20420</v>
      </c>
      <c r="F8012" s="14">
        <f t="shared" si="875"/>
        <v>6.0314332629363768E-3</v>
      </c>
      <c r="G8012" s="14">
        <f t="shared" si="876"/>
        <v>1.3924254167454846E-2</v>
      </c>
      <c r="H8012" s="6">
        <f t="shared" si="879"/>
        <v>-368.3</v>
      </c>
      <c r="I8012" s="14">
        <f t="shared" si="880"/>
        <v>-99.244801253097137</v>
      </c>
      <c r="J8012" s="9" t="b">
        <f t="shared" si="877"/>
        <v>0</v>
      </c>
      <c r="K8012" t="b">
        <f t="shared" si="881"/>
        <v>1</v>
      </c>
      <c r="L8012" s="35">
        <v>2.8433327009942797</v>
      </c>
      <c r="M8012" s="37">
        <f t="shared" si="878"/>
        <v>2.8433327009942797</v>
      </c>
      <c r="N8012" s="4"/>
      <c r="R8012" s="4"/>
    </row>
    <row r="8013" spans="1:18" x14ac:dyDescent="0.25">
      <c r="A8013" s="9">
        <v>45260.833333333336</v>
      </c>
      <c r="B8013" s="5">
        <v>45260</v>
      </c>
      <c r="C8013" s="6">
        <v>46952.766545138889</v>
      </c>
      <c r="D8013" s="6">
        <v>0.8282274680667453</v>
      </c>
      <c r="E8013" s="6">
        <v>20420</v>
      </c>
      <c r="F8013" s="14">
        <f t="shared" si="875"/>
        <v>1.7639588228960138E-3</v>
      </c>
      <c r="G8013" s="14">
        <f t="shared" si="876"/>
        <v>4.0559621354884692E-3</v>
      </c>
      <c r="H8013" s="6">
        <f t="shared" si="879"/>
        <v>-2</v>
      </c>
      <c r="I8013" s="14">
        <f t="shared" si="880"/>
        <v>-70.339992196503204</v>
      </c>
      <c r="J8013" s="9" t="b">
        <f t="shared" si="877"/>
        <v>0</v>
      </c>
      <c r="K8013" t="b">
        <f t="shared" si="881"/>
        <v>0</v>
      </c>
      <c r="L8013" s="35">
        <v>0.8282274680667453</v>
      </c>
      <c r="M8013" s="37">
        <f t="shared" si="878"/>
        <v>0</v>
      </c>
      <c r="N8013" s="4"/>
      <c r="R8013" s="4"/>
    </row>
    <row r="8014" spans="1:18" x14ac:dyDescent="0.25">
      <c r="A8014" s="9">
        <v>45260.875</v>
      </c>
      <c r="B8014" s="5">
        <v>45260</v>
      </c>
      <c r="C8014" s="6">
        <v>46000.436942274304</v>
      </c>
      <c r="D8014" s="6">
        <v>0.30748493588633008</v>
      </c>
      <c r="E8014" s="6">
        <v>20420</v>
      </c>
      <c r="F8014" s="14">
        <f t="shared" si="875"/>
        <v>6.6843916346314542E-4</v>
      </c>
      <c r="G8014" s="14">
        <f t="shared" si="876"/>
        <v>1.5058028202072971E-3</v>
      </c>
      <c r="H8014" s="6">
        <f t="shared" si="879"/>
        <v>-0.5</v>
      </c>
      <c r="I8014" s="14">
        <f t="shared" si="880"/>
        <v>-60.369888620948984</v>
      </c>
      <c r="J8014" s="9" t="b">
        <f t="shared" si="877"/>
        <v>0</v>
      </c>
      <c r="K8014" t="b">
        <f t="shared" si="881"/>
        <v>0</v>
      </c>
      <c r="L8014" s="35">
        <v>0.30748493588633008</v>
      </c>
      <c r="M8014" s="37">
        <f t="shared" si="878"/>
        <v>0</v>
      </c>
      <c r="N8014" s="4"/>
      <c r="R8014" s="4"/>
    </row>
    <row r="8015" spans="1:18" x14ac:dyDescent="0.25">
      <c r="A8015" s="9">
        <v>45260.916666666664</v>
      </c>
      <c r="B8015" s="5">
        <v>45260</v>
      </c>
      <c r="C8015" s="6">
        <v>45092.546104600697</v>
      </c>
      <c r="D8015" s="6">
        <v>0.2999019644657771</v>
      </c>
      <c r="E8015" s="6">
        <v>20420</v>
      </c>
      <c r="F8015" s="14">
        <f t="shared" si="875"/>
        <v>6.650810175369067E-4</v>
      </c>
      <c r="G8015" s="14">
        <f t="shared" si="876"/>
        <v>1.4686677985591436E-3</v>
      </c>
      <c r="H8015" s="6">
        <f t="shared" si="879"/>
        <v>0</v>
      </c>
      <c r="I8015" s="14">
        <f t="shared" si="880"/>
        <v>0</v>
      </c>
      <c r="J8015" s="9" t="b">
        <f t="shared" si="877"/>
        <v>0</v>
      </c>
      <c r="K8015" t="b">
        <f t="shared" si="881"/>
        <v>0</v>
      </c>
      <c r="L8015" s="35">
        <v>0.2999019644657771</v>
      </c>
      <c r="M8015" s="37">
        <f t="shared" si="878"/>
        <v>0</v>
      </c>
      <c r="N8015" s="4"/>
      <c r="R8015" s="4"/>
    </row>
    <row r="8016" spans="1:18" x14ac:dyDescent="0.25">
      <c r="A8016" s="9">
        <v>45260.958333333336</v>
      </c>
      <c r="B8016" s="5">
        <v>45260</v>
      </c>
      <c r="C8016" s="6">
        <v>43250.204895833333</v>
      </c>
      <c r="D8016" s="6">
        <v>0.31095079362392425</v>
      </c>
      <c r="E8016" s="6">
        <v>20420</v>
      </c>
      <c r="F8016" s="14">
        <f t="shared" si="875"/>
        <v>7.1895796649481495E-4</v>
      </c>
      <c r="G8016" s="14">
        <f t="shared" si="876"/>
        <v>1.5227756788634881E-3</v>
      </c>
      <c r="H8016" s="6">
        <f t="shared" si="879"/>
        <v>0</v>
      </c>
      <c r="I8016" s="14">
        <f t="shared" si="880"/>
        <v>0</v>
      </c>
      <c r="J8016" s="9" t="b">
        <f t="shared" si="877"/>
        <v>0</v>
      </c>
      <c r="K8016" t="b">
        <f t="shared" si="881"/>
        <v>0</v>
      </c>
      <c r="L8016" s="35">
        <v>0.31095079362392425</v>
      </c>
      <c r="M8016" s="37">
        <f t="shared" si="878"/>
        <v>0</v>
      </c>
      <c r="N8016" s="4"/>
      <c r="R8016" s="4"/>
    </row>
    <row r="8017" spans="1:18" x14ac:dyDescent="0.25">
      <c r="A8017" s="9">
        <v>45261</v>
      </c>
      <c r="B8017" s="5">
        <v>45261</v>
      </c>
      <c r="C8017" s="6">
        <v>40934.09536675347</v>
      </c>
      <c r="D8017" s="6">
        <v>0.29034695775972474</v>
      </c>
      <c r="E8017" s="6">
        <v>20403</v>
      </c>
      <c r="F8017" s="14">
        <f t="shared" si="875"/>
        <v>7.0930346733775269E-4</v>
      </c>
      <c r="G8017" s="14">
        <f t="shared" si="876"/>
        <v>1.4230601272348417E-3</v>
      </c>
      <c r="H8017" s="6">
        <f t="shared" si="879"/>
        <v>0</v>
      </c>
      <c r="I8017" s="14">
        <f t="shared" si="880"/>
        <v>0</v>
      </c>
      <c r="J8017" s="9" t="b">
        <f t="shared" si="877"/>
        <v>0</v>
      </c>
      <c r="K8017" t="b">
        <f t="shared" si="881"/>
        <v>0</v>
      </c>
      <c r="L8017" s="35">
        <v>0.29034695775972474</v>
      </c>
      <c r="M8017" s="37">
        <f t="shared" si="878"/>
        <v>0</v>
      </c>
      <c r="N8017" s="4"/>
      <c r="R8017" s="4"/>
    </row>
    <row r="8018" spans="1:18" x14ac:dyDescent="0.25">
      <c r="A8018" s="9">
        <v>45261.041666666664</v>
      </c>
      <c r="B8018" s="5">
        <v>45261</v>
      </c>
      <c r="C8018" s="6">
        <v>39007.357862413191</v>
      </c>
      <c r="D8018" s="6">
        <v>0.30021101613839468</v>
      </c>
      <c r="E8018" s="6">
        <v>20403</v>
      </c>
      <c r="F8018" s="14">
        <f t="shared" si="875"/>
        <v>7.6962663607542815E-4</v>
      </c>
      <c r="G8018" s="14">
        <f t="shared" si="876"/>
        <v>1.471406244858083E-3</v>
      </c>
      <c r="H8018" s="6">
        <f t="shared" si="879"/>
        <v>0</v>
      </c>
      <c r="I8018" s="14">
        <f t="shared" si="880"/>
        <v>0</v>
      </c>
      <c r="J8018" s="9" t="b">
        <f t="shared" si="877"/>
        <v>0</v>
      </c>
      <c r="K8018" t="b">
        <f t="shared" si="881"/>
        <v>0</v>
      </c>
      <c r="L8018" s="35">
        <v>0.30021101613839468</v>
      </c>
      <c r="M8018" s="37">
        <f t="shared" si="878"/>
        <v>0</v>
      </c>
      <c r="N8018" s="4"/>
      <c r="R8018" s="4"/>
    </row>
    <row r="8019" spans="1:18" x14ac:dyDescent="0.25">
      <c r="A8019" s="9">
        <v>45261.083333333336</v>
      </c>
      <c r="B8019" s="5">
        <v>45261</v>
      </c>
      <c r="C8019" s="6">
        <v>37895.508982204861</v>
      </c>
      <c r="D8019" s="6">
        <v>0.31134820782476003</v>
      </c>
      <c r="E8019" s="6">
        <v>20403</v>
      </c>
      <c r="F8019" s="14">
        <f t="shared" si="875"/>
        <v>8.2159658541851039E-4</v>
      </c>
      <c r="G8019" s="14">
        <f t="shared" si="876"/>
        <v>1.5259922943918053E-3</v>
      </c>
      <c r="H8019" s="6">
        <f t="shared" si="879"/>
        <v>0</v>
      </c>
      <c r="I8019" s="14">
        <f t="shared" si="880"/>
        <v>0</v>
      </c>
      <c r="J8019" s="9" t="b">
        <f t="shared" si="877"/>
        <v>0</v>
      </c>
      <c r="K8019" t="b">
        <f t="shared" si="881"/>
        <v>0</v>
      </c>
      <c r="L8019" s="35">
        <v>0.31134820782476003</v>
      </c>
      <c r="M8019" s="37">
        <f t="shared" si="878"/>
        <v>0</v>
      </c>
      <c r="N8019" s="4"/>
      <c r="R8019" s="4"/>
    </row>
    <row r="8020" spans="1:18" x14ac:dyDescent="0.25">
      <c r="A8020" s="9">
        <v>45261.125</v>
      </c>
      <c r="B8020" s="5">
        <v>45261</v>
      </c>
      <c r="C8020" s="6">
        <v>37177.143776041667</v>
      </c>
      <c r="D8020" s="6">
        <v>0.35585167444414562</v>
      </c>
      <c r="E8020" s="6">
        <v>20403</v>
      </c>
      <c r="F8020" s="14">
        <f t="shared" si="875"/>
        <v>9.5717862724427393E-4</v>
      </c>
      <c r="G8020" s="14">
        <f t="shared" si="876"/>
        <v>1.7441144657361449E-3</v>
      </c>
      <c r="H8020" s="6">
        <f t="shared" si="879"/>
        <v>0</v>
      </c>
      <c r="I8020" s="14">
        <f t="shared" si="880"/>
        <v>0</v>
      </c>
      <c r="J8020" s="9" t="b">
        <f t="shared" si="877"/>
        <v>0</v>
      </c>
      <c r="K8020" t="b">
        <f t="shared" si="881"/>
        <v>0</v>
      </c>
      <c r="L8020" s="35">
        <v>0.35585167444414562</v>
      </c>
      <c r="M8020" s="37">
        <f t="shared" si="878"/>
        <v>0</v>
      </c>
      <c r="N8020" s="4"/>
      <c r="R8020" s="4"/>
    </row>
    <row r="8021" spans="1:18" x14ac:dyDescent="0.25">
      <c r="A8021" s="9">
        <v>45261.166666666664</v>
      </c>
      <c r="B8021" s="5">
        <v>45261</v>
      </c>
      <c r="C8021" s="6">
        <v>37233.138602430554</v>
      </c>
      <c r="D8021" s="6">
        <v>0.32460722426573435</v>
      </c>
      <c r="E8021" s="6">
        <v>20403</v>
      </c>
      <c r="F8021" s="14">
        <f t="shared" si="875"/>
        <v>8.7182342518002018E-4</v>
      </c>
      <c r="G8021" s="14">
        <f t="shared" si="876"/>
        <v>1.590977916314926E-3</v>
      </c>
      <c r="H8021" s="6">
        <f t="shared" si="879"/>
        <v>0</v>
      </c>
      <c r="I8021" s="14">
        <f t="shared" si="880"/>
        <v>0</v>
      </c>
      <c r="J8021" s="9" t="b">
        <f t="shared" si="877"/>
        <v>0</v>
      </c>
      <c r="K8021" t="b">
        <f t="shared" si="881"/>
        <v>0</v>
      </c>
      <c r="L8021" s="35">
        <v>0.32460722426573435</v>
      </c>
      <c r="M8021" s="37">
        <f t="shared" si="878"/>
        <v>0</v>
      </c>
      <c r="N8021" s="4"/>
      <c r="R8021" s="4"/>
    </row>
    <row r="8022" spans="1:18" x14ac:dyDescent="0.25">
      <c r="A8022" s="9">
        <v>45261.208333333336</v>
      </c>
      <c r="B8022" s="5">
        <v>45261</v>
      </c>
      <c r="C8022" s="6">
        <v>38071.47801215278</v>
      </c>
      <c r="D8022" s="6">
        <v>0.29143907288710275</v>
      </c>
      <c r="E8022" s="6">
        <v>20403</v>
      </c>
      <c r="F8022" s="14">
        <f t="shared" si="875"/>
        <v>7.6550501347510751E-4</v>
      </c>
      <c r="G8022" s="14">
        <f t="shared" si="876"/>
        <v>1.4284128455967393E-3</v>
      </c>
      <c r="H8022" s="6">
        <f t="shared" si="879"/>
        <v>0</v>
      </c>
      <c r="I8022" s="14">
        <f t="shared" si="880"/>
        <v>0</v>
      </c>
      <c r="J8022" s="9" t="b">
        <f t="shared" si="877"/>
        <v>0</v>
      </c>
      <c r="K8022" t="b">
        <f t="shared" si="881"/>
        <v>0</v>
      </c>
      <c r="L8022" s="35">
        <v>0.29143907288710275</v>
      </c>
      <c r="M8022" s="37">
        <f t="shared" si="878"/>
        <v>0</v>
      </c>
      <c r="N8022" s="4"/>
      <c r="R8022" s="4"/>
    </row>
    <row r="8023" spans="1:18" x14ac:dyDescent="0.25">
      <c r="A8023" s="9">
        <v>45261.25</v>
      </c>
      <c r="B8023" s="5">
        <v>45261</v>
      </c>
      <c r="C8023" s="6">
        <v>39932.096512586802</v>
      </c>
      <c r="D8023" s="6">
        <v>0.2717978326810731</v>
      </c>
      <c r="E8023" s="6">
        <v>20403</v>
      </c>
      <c r="F8023" s="14">
        <f t="shared" si="875"/>
        <v>6.8065004449591334E-4</v>
      </c>
      <c r="G8023" s="14">
        <f t="shared" si="876"/>
        <v>1.3321464131797929E-3</v>
      </c>
      <c r="H8023" s="6">
        <f t="shared" si="879"/>
        <v>0</v>
      </c>
      <c r="I8023" s="14">
        <f t="shared" si="880"/>
        <v>0</v>
      </c>
      <c r="J8023" s="9" t="b">
        <f t="shared" si="877"/>
        <v>0</v>
      </c>
      <c r="K8023" t="b">
        <f t="shared" si="881"/>
        <v>0</v>
      </c>
      <c r="L8023" s="35">
        <v>0.2717978326810731</v>
      </c>
      <c r="M8023" s="37">
        <f t="shared" si="878"/>
        <v>0</v>
      </c>
      <c r="N8023" s="4"/>
      <c r="R8023" s="4"/>
    </row>
    <row r="8024" spans="1:18" x14ac:dyDescent="0.25">
      <c r="A8024" s="9">
        <v>45261.291666666664</v>
      </c>
      <c r="B8024" s="5">
        <v>45261</v>
      </c>
      <c r="C8024" s="6">
        <v>43228.212148437502</v>
      </c>
      <c r="D8024" s="6">
        <v>0.7183446210622787</v>
      </c>
      <c r="E8024" s="6">
        <v>20403</v>
      </c>
      <c r="F8024" s="14">
        <f t="shared" si="875"/>
        <v>1.6617495504917463E-3</v>
      </c>
      <c r="G8024" s="14">
        <f t="shared" si="876"/>
        <v>3.5207794003934653E-3</v>
      </c>
      <c r="H8024" s="6">
        <f t="shared" si="879"/>
        <v>0.4</v>
      </c>
      <c r="I8024" s="14">
        <f t="shared" si="880"/>
        <v>147.1682080958162</v>
      </c>
      <c r="J8024" s="9" t="b">
        <f t="shared" si="877"/>
        <v>0</v>
      </c>
      <c r="K8024" t="b">
        <f t="shared" si="881"/>
        <v>0</v>
      </c>
      <c r="L8024" s="35">
        <v>0.7183446210622787</v>
      </c>
      <c r="M8024" s="37">
        <f t="shared" si="878"/>
        <v>0</v>
      </c>
      <c r="N8024" s="4"/>
      <c r="R8024" s="4"/>
    </row>
    <row r="8025" spans="1:18" x14ac:dyDescent="0.25">
      <c r="A8025" s="9">
        <v>45261.333333333336</v>
      </c>
      <c r="B8025" s="5">
        <v>45261</v>
      </c>
      <c r="C8025" s="6">
        <v>44973.98310112847</v>
      </c>
      <c r="D8025" s="6">
        <v>374.75509344600971</v>
      </c>
      <c r="E8025" s="6">
        <v>20403</v>
      </c>
      <c r="F8025" s="14">
        <f t="shared" si="875"/>
        <v>0.83327085484809216</v>
      </c>
      <c r="G8025" s="14">
        <f t="shared" si="876"/>
        <v>1.8367646593442615</v>
      </c>
      <c r="H8025" s="6">
        <f t="shared" si="879"/>
        <v>374</v>
      </c>
      <c r="I8025" s="14">
        <f t="shared" si="880"/>
        <v>52064.147072881766</v>
      </c>
      <c r="J8025" s="9" t="b">
        <f t="shared" si="877"/>
        <v>1</v>
      </c>
      <c r="K8025" t="b">
        <f t="shared" si="881"/>
        <v>1</v>
      </c>
      <c r="L8025" s="35">
        <v>374.75509344600971</v>
      </c>
      <c r="M8025" s="37">
        <f t="shared" si="878"/>
        <v>374.75509344600971</v>
      </c>
      <c r="N8025" s="4"/>
      <c r="R8025" s="4"/>
    </row>
    <row r="8026" spans="1:18" x14ac:dyDescent="0.25">
      <c r="A8026" s="9">
        <v>45261.375</v>
      </c>
      <c r="B8026" s="5">
        <v>45261</v>
      </c>
      <c r="C8026" s="6">
        <v>45885.543502604167</v>
      </c>
      <c r="D8026" s="6">
        <v>4924.9704592556427</v>
      </c>
      <c r="E8026" s="6">
        <v>20403</v>
      </c>
      <c r="F8026" s="14">
        <f t="shared" si="875"/>
        <v>10.733163613886655</v>
      </c>
      <c r="G8026" s="14">
        <f t="shared" si="876"/>
        <v>24.13846228130982</v>
      </c>
      <c r="H8026" s="6">
        <f t="shared" si="879"/>
        <v>4550.2</v>
      </c>
      <c r="I8026" s="14">
        <f t="shared" si="880"/>
        <v>1214.1796281297345</v>
      </c>
      <c r="J8026" s="9" t="b">
        <f t="shared" si="877"/>
        <v>1</v>
      </c>
      <c r="K8026" t="b">
        <f t="shared" si="881"/>
        <v>1</v>
      </c>
      <c r="L8026" s="35">
        <v>4924.9704592556427</v>
      </c>
      <c r="M8026" s="37">
        <f t="shared" si="878"/>
        <v>4924.9704592556427</v>
      </c>
      <c r="N8026" s="4"/>
      <c r="R8026" s="4"/>
    </row>
    <row r="8027" spans="1:18" x14ac:dyDescent="0.25">
      <c r="A8027" s="9">
        <v>45261.416666666664</v>
      </c>
      <c r="B8027" s="5">
        <v>45261</v>
      </c>
      <c r="C8027" s="6">
        <v>46041.618695746525</v>
      </c>
      <c r="D8027" s="6">
        <v>8938.4254698350687</v>
      </c>
      <c r="E8027" s="6">
        <v>20403</v>
      </c>
      <c r="F8027" s="14">
        <f t="shared" si="875"/>
        <v>19.413795003390767</v>
      </c>
      <c r="G8027" s="14">
        <f t="shared" si="876"/>
        <v>43.809368572440668</v>
      </c>
      <c r="H8027" s="6">
        <f t="shared" si="879"/>
        <v>4013.5</v>
      </c>
      <c r="I8027" s="14">
        <f t="shared" si="880"/>
        <v>81.492874590898523</v>
      </c>
      <c r="J8027" s="9" t="b">
        <f t="shared" si="877"/>
        <v>1</v>
      </c>
      <c r="K8027" t="b">
        <f t="shared" si="881"/>
        <v>1</v>
      </c>
      <c r="L8027" s="35">
        <v>8938.4254698350687</v>
      </c>
      <c r="M8027" s="37">
        <f t="shared" si="878"/>
        <v>8938.4254698350687</v>
      </c>
      <c r="N8027" s="4"/>
      <c r="R8027" s="4"/>
    </row>
    <row r="8028" spans="1:18" x14ac:dyDescent="0.25">
      <c r="A8028" s="9">
        <v>45261.458333333336</v>
      </c>
      <c r="B8028" s="5">
        <v>45261</v>
      </c>
      <c r="C8028" s="6">
        <v>45855.510920138891</v>
      </c>
      <c r="D8028" s="6">
        <v>9306.1559711371519</v>
      </c>
      <c r="E8028" s="6">
        <v>20403</v>
      </c>
      <c r="F8028" s="14">
        <f t="shared" si="875"/>
        <v>20.294520297341318</v>
      </c>
      <c r="G8028" s="14">
        <f t="shared" si="876"/>
        <v>45.611704019689029</v>
      </c>
      <c r="H8028" s="6">
        <f t="shared" si="879"/>
        <v>367.7</v>
      </c>
      <c r="I8028" s="14">
        <f t="shared" si="880"/>
        <v>4.1136999043164231</v>
      </c>
      <c r="J8028" s="9" t="b">
        <f t="shared" si="877"/>
        <v>1</v>
      </c>
      <c r="K8028" t="b">
        <f t="shared" si="881"/>
        <v>1</v>
      </c>
      <c r="L8028" s="35">
        <v>9306.1559711371519</v>
      </c>
      <c r="M8028" s="37">
        <f t="shared" si="878"/>
        <v>9306.1559711371519</v>
      </c>
      <c r="N8028" s="4"/>
      <c r="R8028" s="4"/>
    </row>
    <row r="8029" spans="1:18" x14ac:dyDescent="0.25">
      <c r="A8029" s="9">
        <v>45261.5</v>
      </c>
      <c r="B8029" s="5">
        <v>45261</v>
      </c>
      <c r="C8029" s="6">
        <v>45224.64038411458</v>
      </c>
      <c r="D8029" s="6">
        <v>9438.2003580729161</v>
      </c>
      <c r="E8029" s="6">
        <v>20403</v>
      </c>
      <c r="F8029" s="14">
        <f t="shared" si="875"/>
        <v>20.869597365307385</v>
      </c>
      <c r="G8029" s="14">
        <f t="shared" si="876"/>
        <v>46.258885252526177</v>
      </c>
      <c r="H8029" s="6">
        <f t="shared" si="879"/>
        <v>132</v>
      </c>
      <c r="I8029" s="14">
        <f t="shared" si="880"/>
        <v>1.4184159432680392</v>
      </c>
      <c r="J8029" s="9" t="b">
        <f t="shared" si="877"/>
        <v>1</v>
      </c>
      <c r="K8029" t="b">
        <f t="shared" si="881"/>
        <v>1</v>
      </c>
      <c r="L8029" s="35">
        <v>9438.2003580729161</v>
      </c>
      <c r="M8029" s="37">
        <f t="shared" si="878"/>
        <v>9438.2003580729161</v>
      </c>
      <c r="N8029" s="4"/>
      <c r="R8029" s="4"/>
    </row>
    <row r="8030" spans="1:18" x14ac:dyDescent="0.25">
      <c r="A8030" s="9">
        <v>45261.541666666664</v>
      </c>
      <c r="B8030" s="5">
        <v>45261</v>
      </c>
      <c r="C8030" s="6">
        <v>44808.689529079864</v>
      </c>
      <c r="D8030" s="6">
        <v>9358.6761284722215</v>
      </c>
      <c r="E8030" s="6">
        <v>20403</v>
      </c>
      <c r="F8030" s="14">
        <f t="shared" si="875"/>
        <v>20.885850996375702</v>
      </c>
      <c r="G8030" s="14">
        <f t="shared" si="876"/>
        <v>45.869117916346717</v>
      </c>
      <c r="H8030" s="6">
        <f t="shared" si="879"/>
        <v>-79.5</v>
      </c>
      <c r="I8030" s="14">
        <f t="shared" si="880"/>
        <v>-0.842321597167622</v>
      </c>
      <c r="J8030" s="9" t="b">
        <f t="shared" si="877"/>
        <v>1</v>
      </c>
      <c r="K8030" t="b">
        <f t="shared" si="881"/>
        <v>1</v>
      </c>
      <c r="L8030" s="35">
        <v>9358.6761284722215</v>
      </c>
      <c r="M8030" s="37">
        <f t="shared" si="878"/>
        <v>9358.6761284722215</v>
      </c>
      <c r="N8030" s="4"/>
      <c r="R8030" s="4"/>
    </row>
    <row r="8031" spans="1:18" x14ac:dyDescent="0.25">
      <c r="A8031" s="9">
        <v>45261.583333333336</v>
      </c>
      <c r="B8031" s="5">
        <v>45261</v>
      </c>
      <c r="C8031" s="6">
        <v>44847.287458767358</v>
      </c>
      <c r="D8031" s="6">
        <v>9095.4207432725689</v>
      </c>
      <c r="E8031" s="6">
        <v>20403</v>
      </c>
      <c r="F8031" s="14">
        <f t="shared" si="875"/>
        <v>20.28087150562876</v>
      </c>
      <c r="G8031" s="14">
        <f t="shared" si="876"/>
        <v>44.578840088577998</v>
      </c>
      <c r="H8031" s="6">
        <f t="shared" si="879"/>
        <v>-263.3</v>
      </c>
      <c r="I8031" s="14">
        <f t="shared" si="880"/>
        <v>-2.8134321178072761</v>
      </c>
      <c r="J8031" s="9" t="b">
        <f t="shared" si="877"/>
        <v>1</v>
      </c>
      <c r="K8031" t="b">
        <f t="shared" si="881"/>
        <v>1</v>
      </c>
      <c r="L8031" s="35">
        <v>9095.4207432725689</v>
      </c>
      <c r="M8031" s="37">
        <f t="shared" si="878"/>
        <v>9095.4207432725689</v>
      </c>
      <c r="N8031" s="4"/>
      <c r="R8031" s="4"/>
    </row>
    <row r="8032" spans="1:18" x14ac:dyDescent="0.25">
      <c r="A8032" s="9">
        <v>45261.625</v>
      </c>
      <c r="B8032" s="5">
        <v>45261</v>
      </c>
      <c r="C8032" s="6">
        <v>44629.789010416665</v>
      </c>
      <c r="D8032" s="6">
        <v>8349.9351508246527</v>
      </c>
      <c r="E8032" s="6">
        <v>20403</v>
      </c>
      <c r="F8032" s="14">
        <f t="shared" si="875"/>
        <v>18.709331448723105</v>
      </c>
      <c r="G8032" s="14">
        <f t="shared" si="876"/>
        <v>40.925036273217927</v>
      </c>
      <c r="H8032" s="6">
        <f t="shared" si="879"/>
        <v>-745.5</v>
      </c>
      <c r="I8032" s="14">
        <f t="shared" si="880"/>
        <v>-8.1964322601723438</v>
      </c>
      <c r="J8032" s="9" t="b">
        <f t="shared" si="877"/>
        <v>1</v>
      </c>
      <c r="K8032" t="b">
        <f t="shared" si="881"/>
        <v>1</v>
      </c>
      <c r="L8032" s="35">
        <v>8349.9351508246527</v>
      </c>
      <c r="M8032" s="37">
        <f t="shared" si="878"/>
        <v>8349.9351508246527</v>
      </c>
      <c r="N8032" s="4"/>
      <c r="R8032" s="4"/>
    </row>
    <row r="8033" spans="1:18" x14ac:dyDescent="0.25">
      <c r="A8033" s="9">
        <v>45261.666666666664</v>
      </c>
      <c r="B8033" s="5">
        <v>45261</v>
      </c>
      <c r="C8033" s="6">
        <v>44581.459353298611</v>
      </c>
      <c r="D8033" s="6">
        <v>7356.5394721137154</v>
      </c>
      <c r="E8033" s="6">
        <v>20403</v>
      </c>
      <c r="F8033" s="14">
        <f t="shared" si="875"/>
        <v>16.501342887442739</v>
      </c>
      <c r="G8033" s="14">
        <f t="shared" si="876"/>
        <v>36.056165623259886</v>
      </c>
      <c r="H8033" s="6">
        <f t="shared" si="879"/>
        <v>-993.4</v>
      </c>
      <c r="I8033" s="14">
        <f t="shared" si="880"/>
        <v>-11.897098385271773</v>
      </c>
      <c r="J8033" s="9" t="b">
        <f t="shared" si="877"/>
        <v>1</v>
      </c>
      <c r="K8033" t="b">
        <f t="shared" si="881"/>
        <v>1</v>
      </c>
      <c r="L8033" s="35">
        <v>7356.5394721137154</v>
      </c>
      <c r="M8033" s="37">
        <f t="shared" si="878"/>
        <v>7356.5394721137154</v>
      </c>
      <c r="N8033" s="4"/>
      <c r="R8033" s="4"/>
    </row>
    <row r="8034" spans="1:18" x14ac:dyDescent="0.25">
      <c r="A8034" s="9">
        <v>45261.708333333336</v>
      </c>
      <c r="B8034" s="5">
        <v>45261</v>
      </c>
      <c r="C8034" s="6">
        <v>44921.32469184028</v>
      </c>
      <c r="D8034" s="6">
        <v>3574.1952829318575</v>
      </c>
      <c r="E8034" s="6">
        <v>20403</v>
      </c>
      <c r="F8034" s="14">
        <f t="shared" si="875"/>
        <v>7.9565669700321449</v>
      </c>
      <c r="G8034" s="14">
        <f t="shared" si="876"/>
        <v>17.517988937567306</v>
      </c>
      <c r="H8034" s="6">
        <f t="shared" si="879"/>
        <v>-3782.3</v>
      </c>
      <c r="I8034" s="14">
        <f t="shared" si="880"/>
        <v>-51.414119564470326</v>
      </c>
      <c r="J8034" s="9" t="b">
        <f t="shared" si="877"/>
        <v>1</v>
      </c>
      <c r="K8034" t="b">
        <f t="shared" si="881"/>
        <v>1</v>
      </c>
      <c r="L8034" s="35">
        <v>3574.1952829318575</v>
      </c>
      <c r="M8034" s="37">
        <f t="shared" si="878"/>
        <v>3574.1952829318575</v>
      </c>
      <c r="N8034" s="4"/>
      <c r="R8034" s="4"/>
    </row>
    <row r="8035" spans="1:18" x14ac:dyDescent="0.25">
      <c r="A8035" s="9">
        <v>45261.75</v>
      </c>
      <c r="B8035" s="5">
        <v>45261</v>
      </c>
      <c r="C8035" s="6">
        <v>45584.347502170138</v>
      </c>
      <c r="D8035" s="6">
        <v>307.54321317318829</v>
      </c>
      <c r="E8035" s="6">
        <v>20403</v>
      </c>
      <c r="F8035" s="14">
        <f t="shared" si="875"/>
        <v>0.67466845534763231</v>
      </c>
      <c r="G8035" s="14">
        <f t="shared" si="876"/>
        <v>1.507343102353518</v>
      </c>
      <c r="H8035" s="6">
        <f t="shared" si="879"/>
        <v>-3266.7</v>
      </c>
      <c r="I8035" s="14">
        <f t="shared" si="880"/>
        <v>-91.396796800659857</v>
      </c>
      <c r="J8035" s="9" t="b">
        <f t="shared" si="877"/>
        <v>1</v>
      </c>
      <c r="K8035" t="b">
        <f t="shared" si="881"/>
        <v>1</v>
      </c>
      <c r="L8035" s="35">
        <v>307.54321317318829</v>
      </c>
      <c r="M8035" s="37">
        <f t="shared" si="878"/>
        <v>307.54321317318829</v>
      </c>
      <c r="N8035" s="4"/>
      <c r="R8035" s="4"/>
    </row>
    <row r="8036" spans="1:18" x14ac:dyDescent="0.25">
      <c r="A8036" s="9">
        <v>45261.791666666664</v>
      </c>
      <c r="B8036" s="5">
        <v>45261</v>
      </c>
      <c r="C8036" s="6">
        <v>46021.256356336802</v>
      </c>
      <c r="D8036" s="6">
        <v>3.115485736479362E-2</v>
      </c>
      <c r="E8036" s="6">
        <v>20403</v>
      </c>
      <c r="F8036" s="14">
        <f t="shared" si="875"/>
        <v>6.7696668521097025E-5</v>
      </c>
      <c r="G8036" s="14">
        <f t="shared" si="876"/>
        <v>1.526974335381739E-4</v>
      </c>
      <c r="H8036" s="6">
        <f t="shared" si="879"/>
        <v>-307.5</v>
      </c>
      <c r="I8036" s="14">
        <f t="shared" si="880"/>
        <v>-99.985948910157234</v>
      </c>
      <c r="J8036" s="9" t="b">
        <f t="shared" si="877"/>
        <v>0</v>
      </c>
      <c r="K8036" t="b">
        <f t="shared" si="881"/>
        <v>1</v>
      </c>
      <c r="L8036" s="35">
        <v>3.115485736479362E-2</v>
      </c>
      <c r="M8036" s="37">
        <f t="shared" si="878"/>
        <v>0</v>
      </c>
      <c r="N8036" s="4"/>
      <c r="R8036" s="4"/>
    </row>
    <row r="8037" spans="1:18" x14ac:dyDescent="0.25">
      <c r="A8037" s="9">
        <v>45261.833333333336</v>
      </c>
      <c r="B8037" s="5">
        <v>45261</v>
      </c>
      <c r="C8037" s="6">
        <v>45466.280123697914</v>
      </c>
      <c r="D8037" s="6">
        <v>4.7425341097017126E-2</v>
      </c>
      <c r="E8037" s="6">
        <v>20403</v>
      </c>
      <c r="F8037" s="14">
        <f t="shared" si="875"/>
        <v>1.043088217641498E-4</v>
      </c>
      <c r="G8037" s="14">
        <f t="shared" si="876"/>
        <v>2.3244297944918457E-4</v>
      </c>
      <c r="H8037" s="6">
        <f t="shared" si="879"/>
        <v>0</v>
      </c>
      <c r="I8037" s="14">
        <f t="shared" si="880"/>
        <v>0</v>
      </c>
      <c r="J8037" s="9" t="b">
        <f t="shared" si="877"/>
        <v>0</v>
      </c>
      <c r="K8037" t="b">
        <f t="shared" si="881"/>
        <v>0</v>
      </c>
      <c r="L8037" s="35">
        <v>4.7425341097017126E-2</v>
      </c>
      <c r="M8037" s="37">
        <f t="shared" si="878"/>
        <v>0</v>
      </c>
      <c r="N8037" s="4"/>
      <c r="R8037" s="4"/>
    </row>
    <row r="8038" spans="1:18" x14ac:dyDescent="0.25">
      <c r="A8038" s="9">
        <v>45261.875</v>
      </c>
      <c r="B8038" s="5">
        <v>45261</v>
      </c>
      <c r="C8038" s="6">
        <v>45116.335531684024</v>
      </c>
      <c r="D8038" s="6">
        <v>2.7227317045132319E-2</v>
      </c>
      <c r="E8038" s="6">
        <v>20403</v>
      </c>
      <c r="F8038" s="14">
        <f t="shared" si="875"/>
        <v>6.0349132358081886E-5</v>
      </c>
      <c r="G8038" s="14">
        <f t="shared" si="876"/>
        <v>1.3344761576793764E-4</v>
      </c>
      <c r="H8038" s="6">
        <f t="shared" si="879"/>
        <v>0</v>
      </c>
      <c r="I8038" s="14">
        <f t="shared" si="880"/>
        <v>0</v>
      </c>
      <c r="J8038" s="9" t="b">
        <f t="shared" si="877"/>
        <v>0</v>
      </c>
      <c r="K8038" t="b">
        <f t="shared" si="881"/>
        <v>0</v>
      </c>
      <c r="L8038" s="35">
        <v>2.7227317045132319E-2</v>
      </c>
      <c r="M8038" s="37">
        <f t="shared" si="878"/>
        <v>0</v>
      </c>
      <c r="N8038" s="4"/>
      <c r="R8038" s="4"/>
    </row>
    <row r="8039" spans="1:18" x14ac:dyDescent="0.25">
      <c r="A8039" s="9">
        <v>45261.916666666664</v>
      </c>
      <c r="B8039" s="5">
        <v>45261</v>
      </c>
      <c r="C8039" s="6">
        <v>44545.698348524304</v>
      </c>
      <c r="D8039" s="6">
        <v>3.6035504078285562E-2</v>
      </c>
      <c r="E8039" s="6">
        <v>20403</v>
      </c>
      <c r="F8039" s="14">
        <f t="shared" si="875"/>
        <v>8.0895586811424041E-5</v>
      </c>
      <c r="G8039" s="14">
        <f t="shared" si="876"/>
        <v>1.7661865450318857E-4</v>
      </c>
      <c r="H8039" s="6">
        <f t="shared" si="879"/>
        <v>0</v>
      </c>
      <c r="I8039" s="14">
        <f t="shared" si="880"/>
        <v>0</v>
      </c>
      <c r="J8039" s="9" t="b">
        <f t="shared" si="877"/>
        <v>0</v>
      </c>
      <c r="K8039" t="b">
        <f t="shared" si="881"/>
        <v>0</v>
      </c>
      <c r="L8039" s="35">
        <v>3.6035504078285562E-2</v>
      </c>
      <c r="M8039" s="37">
        <f t="shared" si="878"/>
        <v>0</v>
      </c>
      <c r="N8039" s="4"/>
      <c r="R8039" s="4"/>
    </row>
    <row r="8040" spans="1:18" x14ac:dyDescent="0.25">
      <c r="A8040" s="9">
        <v>45261.958333333336</v>
      </c>
      <c r="B8040" s="5">
        <v>45261</v>
      </c>
      <c r="C8040" s="6">
        <v>43448.159203559029</v>
      </c>
      <c r="D8040" s="6">
        <v>3.2787170842703849E-2</v>
      </c>
      <c r="E8040" s="6">
        <v>20403</v>
      </c>
      <c r="F8040" s="14">
        <f t="shared" si="875"/>
        <v>7.5462738683801603E-5</v>
      </c>
      <c r="G8040" s="14">
        <f t="shared" si="876"/>
        <v>1.6069779367104762E-4</v>
      </c>
      <c r="H8040" s="6">
        <f t="shared" si="879"/>
        <v>0</v>
      </c>
      <c r="I8040" s="14">
        <f t="shared" si="880"/>
        <v>0</v>
      </c>
      <c r="J8040" s="9" t="b">
        <f t="shared" si="877"/>
        <v>0</v>
      </c>
      <c r="K8040" t="b">
        <f t="shared" si="881"/>
        <v>0</v>
      </c>
      <c r="L8040" s="35">
        <v>3.2787170842703849E-2</v>
      </c>
      <c r="M8040" s="37">
        <f t="shared" si="878"/>
        <v>0</v>
      </c>
      <c r="N8040" s="4"/>
      <c r="R8040" s="4"/>
    </row>
    <row r="8041" spans="1:18" x14ac:dyDescent="0.25">
      <c r="A8041" s="9">
        <v>45262</v>
      </c>
      <c r="B8041" s="5">
        <v>45262</v>
      </c>
      <c r="C8041" s="6">
        <v>41971.96501953125</v>
      </c>
      <c r="D8041" s="6">
        <v>5.6120923044573931E-2</v>
      </c>
      <c r="E8041" s="6">
        <v>20403</v>
      </c>
      <c r="F8041" s="14">
        <f t="shared" si="875"/>
        <v>1.337104970388177E-4</v>
      </c>
      <c r="G8041" s="14">
        <f t="shared" si="876"/>
        <v>2.7506211363316149E-4</v>
      </c>
      <c r="H8041" s="6">
        <f t="shared" si="879"/>
        <v>0</v>
      </c>
      <c r="I8041" s="14">
        <f t="shared" si="880"/>
        <v>0</v>
      </c>
      <c r="J8041" s="9" t="b">
        <f t="shared" si="877"/>
        <v>0</v>
      </c>
      <c r="K8041" t="b">
        <f t="shared" si="881"/>
        <v>0</v>
      </c>
      <c r="L8041" s="35">
        <v>5.6120923044573931E-2</v>
      </c>
      <c r="M8041" s="37">
        <f t="shared" si="878"/>
        <v>0</v>
      </c>
      <c r="N8041" s="4"/>
      <c r="R8041" s="4"/>
    </row>
    <row r="8042" spans="1:18" x14ac:dyDescent="0.25">
      <c r="A8042" s="9">
        <v>45262.041666666664</v>
      </c>
      <c r="B8042" s="5">
        <v>45262</v>
      </c>
      <c r="C8042" s="6">
        <v>40479.293580729165</v>
      </c>
      <c r="D8042" s="6">
        <v>5.2609270672417351E-2</v>
      </c>
      <c r="E8042" s="6">
        <v>20403</v>
      </c>
      <c r="F8042" s="14">
        <f t="shared" si="875"/>
        <v>1.2996588136474511E-4</v>
      </c>
      <c r="G8042" s="14">
        <f t="shared" si="876"/>
        <v>2.578506625124607E-4</v>
      </c>
      <c r="H8042" s="6">
        <f t="shared" si="879"/>
        <v>0</v>
      </c>
      <c r="I8042" s="14">
        <f t="shared" si="880"/>
        <v>0</v>
      </c>
      <c r="J8042" s="9" t="b">
        <f t="shared" si="877"/>
        <v>0</v>
      </c>
      <c r="K8042" t="b">
        <f t="shared" si="881"/>
        <v>0</v>
      </c>
      <c r="L8042" s="35">
        <v>5.2609270672417351E-2</v>
      </c>
      <c r="M8042" s="37">
        <f t="shared" si="878"/>
        <v>0</v>
      </c>
      <c r="N8042" s="4"/>
      <c r="R8042" s="4"/>
    </row>
    <row r="8043" spans="1:18" x14ac:dyDescent="0.25">
      <c r="A8043" s="9">
        <v>45262.083333333336</v>
      </c>
      <c r="B8043" s="5">
        <v>45262</v>
      </c>
      <c r="C8043" s="6">
        <v>39631.478489583336</v>
      </c>
      <c r="D8043" s="6">
        <v>3.310129935853183E-2</v>
      </c>
      <c r="E8043" s="6">
        <v>20403</v>
      </c>
      <c r="F8043" s="14">
        <f t="shared" si="875"/>
        <v>8.3522746614744927E-5</v>
      </c>
      <c r="G8043" s="14">
        <f t="shared" si="876"/>
        <v>1.6223741292227528E-4</v>
      </c>
      <c r="H8043" s="6">
        <f t="shared" si="879"/>
        <v>0</v>
      </c>
      <c r="I8043" s="14">
        <f t="shared" si="880"/>
        <v>0</v>
      </c>
      <c r="J8043" s="9" t="b">
        <f t="shared" si="877"/>
        <v>0</v>
      </c>
      <c r="K8043" t="b">
        <f t="shared" si="881"/>
        <v>0</v>
      </c>
      <c r="L8043" s="35">
        <v>3.310129935853183E-2</v>
      </c>
      <c r="M8043" s="37">
        <f t="shared" si="878"/>
        <v>0</v>
      </c>
      <c r="N8043" s="4"/>
      <c r="R8043" s="4"/>
    </row>
    <row r="8044" spans="1:18" x14ac:dyDescent="0.25">
      <c r="A8044" s="9">
        <v>45262.125</v>
      </c>
      <c r="B8044" s="5">
        <v>45262</v>
      </c>
      <c r="C8044" s="6">
        <v>39131.823370225691</v>
      </c>
      <c r="D8044" s="6">
        <v>3.0582349589094518E-2</v>
      </c>
      <c r="E8044" s="6">
        <v>20403</v>
      </c>
      <c r="F8044" s="14">
        <f t="shared" si="875"/>
        <v>7.8152120078216881E-5</v>
      </c>
      <c r="G8044" s="14">
        <f t="shared" si="876"/>
        <v>1.4989143551974964E-4</v>
      </c>
      <c r="H8044" s="6">
        <f t="shared" si="879"/>
        <v>0</v>
      </c>
      <c r="I8044" s="14">
        <f t="shared" si="880"/>
        <v>0</v>
      </c>
      <c r="J8044" s="9" t="b">
        <f t="shared" si="877"/>
        <v>0</v>
      </c>
      <c r="K8044" t="b">
        <f t="shared" si="881"/>
        <v>0</v>
      </c>
      <c r="L8044" s="35">
        <v>3.0582349589094518E-2</v>
      </c>
      <c r="M8044" s="37">
        <f t="shared" si="878"/>
        <v>0</v>
      </c>
      <c r="N8044" s="4"/>
      <c r="R8044" s="4"/>
    </row>
    <row r="8045" spans="1:18" x14ac:dyDescent="0.25">
      <c r="A8045" s="9">
        <v>45262.166666666664</v>
      </c>
      <c r="B8045" s="5">
        <v>45262</v>
      </c>
      <c r="C8045" s="6">
        <v>38850.731341145831</v>
      </c>
      <c r="D8045" s="6">
        <v>3.3746148756601743E-2</v>
      </c>
      <c r="E8045" s="6">
        <v>20403</v>
      </c>
      <c r="F8045" s="14">
        <f t="shared" si="875"/>
        <v>8.6861038625705465E-5</v>
      </c>
      <c r="G8045" s="14">
        <f t="shared" si="876"/>
        <v>1.6539797459492106E-4</v>
      </c>
      <c r="H8045" s="6">
        <f t="shared" si="879"/>
        <v>0</v>
      </c>
      <c r="I8045" s="14">
        <f t="shared" si="880"/>
        <v>0</v>
      </c>
      <c r="J8045" s="9" t="b">
        <f t="shared" si="877"/>
        <v>0</v>
      </c>
      <c r="K8045" t="b">
        <f t="shared" si="881"/>
        <v>0</v>
      </c>
      <c r="L8045" s="35">
        <v>3.3746148756601743E-2</v>
      </c>
      <c r="M8045" s="37">
        <f t="shared" si="878"/>
        <v>0</v>
      </c>
      <c r="N8045" s="4"/>
      <c r="R8045" s="4"/>
    </row>
    <row r="8046" spans="1:18" x14ac:dyDescent="0.25">
      <c r="A8046" s="9">
        <v>45262.208333333336</v>
      </c>
      <c r="B8046" s="5">
        <v>45262</v>
      </c>
      <c r="C8046" s="6">
        <v>39089.63467013889</v>
      </c>
      <c r="D8046" s="6">
        <v>3.3829015399225885E-2</v>
      </c>
      <c r="E8046" s="6">
        <v>20403</v>
      </c>
      <c r="F8046" s="14">
        <f t="shared" si="875"/>
        <v>8.65421631199545E-5</v>
      </c>
      <c r="G8046" s="14">
        <f t="shared" si="876"/>
        <v>1.6580412389955343E-4</v>
      </c>
      <c r="H8046" s="6">
        <f t="shared" si="879"/>
        <v>0</v>
      </c>
      <c r="I8046" s="14">
        <f t="shared" si="880"/>
        <v>0</v>
      </c>
      <c r="J8046" s="9" t="b">
        <f t="shared" si="877"/>
        <v>0</v>
      </c>
      <c r="K8046" t="b">
        <f t="shared" si="881"/>
        <v>0</v>
      </c>
      <c r="L8046" s="35">
        <v>3.3829015399225885E-2</v>
      </c>
      <c r="M8046" s="37">
        <f t="shared" si="878"/>
        <v>0</v>
      </c>
      <c r="N8046" s="4"/>
      <c r="R8046" s="4"/>
    </row>
    <row r="8047" spans="1:18" x14ac:dyDescent="0.25">
      <c r="A8047" s="9">
        <v>45262.25</v>
      </c>
      <c r="B8047" s="5">
        <v>45262</v>
      </c>
      <c r="C8047" s="6">
        <v>40073.699129774308</v>
      </c>
      <c r="D8047" s="6">
        <v>9.2259223285234643E-2</v>
      </c>
      <c r="E8047" s="6">
        <v>20403</v>
      </c>
      <c r="F8047" s="14">
        <f t="shared" si="875"/>
        <v>2.3022387573072103E-4</v>
      </c>
      <c r="G8047" s="14">
        <f t="shared" si="876"/>
        <v>4.5218459680064033E-4</v>
      </c>
      <c r="H8047" s="6">
        <f t="shared" si="879"/>
        <v>0.1</v>
      </c>
      <c r="I8047" s="14">
        <f t="shared" si="880"/>
        <v>295.60422855903846</v>
      </c>
      <c r="J8047" s="9" t="b">
        <f t="shared" si="877"/>
        <v>0</v>
      </c>
      <c r="K8047" t="b">
        <f t="shared" si="881"/>
        <v>0</v>
      </c>
      <c r="L8047" s="35">
        <v>9.2259223285234643E-2</v>
      </c>
      <c r="M8047" s="37">
        <f t="shared" si="878"/>
        <v>0</v>
      </c>
      <c r="N8047" s="4"/>
      <c r="R8047" s="4"/>
    </row>
    <row r="8048" spans="1:18" x14ac:dyDescent="0.25">
      <c r="A8048" s="9">
        <v>45262.291666666664</v>
      </c>
      <c r="B8048" s="5">
        <v>45262</v>
      </c>
      <c r="C8048" s="6">
        <v>41572.933118489585</v>
      </c>
      <c r="D8048" s="6">
        <v>4.8736403208846847E-2</v>
      </c>
      <c r="E8048" s="6">
        <v>20403</v>
      </c>
      <c r="F8048" s="14">
        <f t="shared" si="875"/>
        <v>1.1723109136884861E-4</v>
      </c>
      <c r="G8048" s="14">
        <f t="shared" si="876"/>
        <v>2.3886880953216119E-4</v>
      </c>
      <c r="H8048" s="6">
        <f t="shared" si="879"/>
        <v>0</v>
      </c>
      <c r="I8048" s="14">
        <f t="shared" si="880"/>
        <v>0</v>
      </c>
      <c r="J8048" s="9" t="b">
        <f t="shared" si="877"/>
        <v>0</v>
      </c>
      <c r="K8048" t="b">
        <f t="shared" si="881"/>
        <v>0</v>
      </c>
      <c r="L8048" s="35">
        <v>4.8736403208846847E-2</v>
      </c>
      <c r="M8048" s="37">
        <f t="shared" si="878"/>
        <v>0</v>
      </c>
      <c r="N8048" s="4"/>
      <c r="R8048" s="4"/>
    </row>
    <row r="8049" spans="1:18" x14ac:dyDescent="0.25">
      <c r="A8049" s="9">
        <v>45262.333333333336</v>
      </c>
      <c r="B8049" s="5">
        <v>45262</v>
      </c>
      <c r="C8049" s="6">
        <v>42802.33407986111</v>
      </c>
      <c r="D8049" s="6">
        <v>175.49428262968857</v>
      </c>
      <c r="E8049" s="6">
        <v>20403</v>
      </c>
      <c r="F8049" s="14">
        <f t="shared" si="875"/>
        <v>0.41001101085340164</v>
      </c>
      <c r="G8049" s="14">
        <f t="shared" si="876"/>
        <v>0.86013960020432567</v>
      </c>
      <c r="H8049" s="6">
        <f t="shared" si="879"/>
        <v>175.4</v>
      </c>
      <c r="I8049" s="14">
        <f t="shared" si="880"/>
        <v>359895.24965223658</v>
      </c>
      <c r="J8049" s="9" t="b">
        <f t="shared" si="877"/>
        <v>1</v>
      </c>
      <c r="K8049" t="b">
        <f t="shared" si="881"/>
        <v>1</v>
      </c>
      <c r="L8049" s="35">
        <v>175.49428262968857</v>
      </c>
      <c r="M8049" s="37">
        <f t="shared" si="878"/>
        <v>175.49428262968857</v>
      </c>
      <c r="N8049" s="4"/>
      <c r="R8049" s="4"/>
    </row>
    <row r="8050" spans="1:18" x14ac:dyDescent="0.25">
      <c r="A8050" s="9">
        <v>45262.375</v>
      </c>
      <c r="B8050" s="5">
        <v>45262</v>
      </c>
      <c r="C8050" s="6">
        <v>45132.735290798613</v>
      </c>
      <c r="D8050" s="6">
        <v>2982.4547680664064</v>
      </c>
      <c r="E8050" s="6">
        <v>20403</v>
      </c>
      <c r="F8050" s="14">
        <f t="shared" si="875"/>
        <v>6.6081852758311577</v>
      </c>
      <c r="G8050" s="14">
        <f t="shared" si="876"/>
        <v>14.617726648367427</v>
      </c>
      <c r="H8050" s="6">
        <f t="shared" si="879"/>
        <v>2807</v>
      </c>
      <c r="I8050" s="14">
        <f t="shared" si="880"/>
        <v>1599.4823067387704</v>
      </c>
      <c r="J8050" s="9" t="b">
        <f t="shared" si="877"/>
        <v>1</v>
      </c>
      <c r="K8050" t="b">
        <f t="shared" si="881"/>
        <v>1</v>
      </c>
      <c r="L8050" s="35">
        <v>2982.4547680664064</v>
      </c>
      <c r="M8050" s="37">
        <f t="shared" si="878"/>
        <v>2982.4547680664064</v>
      </c>
      <c r="N8050" s="4"/>
      <c r="R8050" s="4"/>
    </row>
    <row r="8051" spans="1:18" x14ac:dyDescent="0.25">
      <c r="A8051" s="9">
        <v>45262.416666666664</v>
      </c>
      <c r="B8051" s="5">
        <v>45262</v>
      </c>
      <c r="C8051" s="6">
        <v>45704.990112847219</v>
      </c>
      <c r="D8051" s="6">
        <v>6229.6395122612848</v>
      </c>
      <c r="E8051" s="6">
        <v>20403</v>
      </c>
      <c r="F8051" s="14">
        <f t="shared" si="875"/>
        <v>13.630107996698143</v>
      </c>
      <c r="G8051" s="14">
        <f t="shared" si="876"/>
        <v>30.532958448567783</v>
      </c>
      <c r="H8051" s="6">
        <f t="shared" si="879"/>
        <v>3247.2</v>
      </c>
      <c r="I8051" s="14">
        <f t="shared" si="880"/>
        <v>108.87675597860731</v>
      </c>
      <c r="J8051" s="9" t="b">
        <f t="shared" si="877"/>
        <v>1</v>
      </c>
      <c r="K8051" t="b">
        <f t="shared" si="881"/>
        <v>1</v>
      </c>
      <c r="L8051" s="35">
        <v>6229.6395122612848</v>
      </c>
      <c r="M8051" s="37">
        <f t="shared" si="878"/>
        <v>6229.6395122612848</v>
      </c>
      <c r="N8051" s="4"/>
      <c r="R8051" s="4"/>
    </row>
    <row r="8052" spans="1:18" x14ac:dyDescent="0.25">
      <c r="A8052" s="9">
        <v>45262.458333333336</v>
      </c>
      <c r="B8052" s="5">
        <v>45262</v>
      </c>
      <c r="C8052" s="6">
        <v>45703.251009114581</v>
      </c>
      <c r="D8052" s="6">
        <v>7502.5194867621531</v>
      </c>
      <c r="E8052" s="6">
        <v>20403</v>
      </c>
      <c r="F8052" s="14">
        <f t="shared" si="875"/>
        <v>16.41572387326654</v>
      </c>
      <c r="G8052" s="14">
        <f t="shared" si="876"/>
        <v>36.771648712258752</v>
      </c>
      <c r="H8052" s="6">
        <f t="shared" si="879"/>
        <v>1272.9000000000001</v>
      </c>
      <c r="I8052" s="14">
        <f t="shared" si="880"/>
        <v>20.432964018137103</v>
      </c>
      <c r="J8052" s="9" t="b">
        <f t="shared" si="877"/>
        <v>1</v>
      </c>
      <c r="K8052" t="b">
        <f t="shared" si="881"/>
        <v>1</v>
      </c>
      <c r="L8052" s="35">
        <v>7502.5194867621531</v>
      </c>
      <c r="M8052" s="37">
        <f t="shared" si="878"/>
        <v>7502.5194867621531</v>
      </c>
      <c r="N8052" s="4"/>
      <c r="R8052" s="4"/>
    </row>
    <row r="8053" spans="1:18" x14ac:dyDescent="0.25">
      <c r="A8053" s="9">
        <v>45262.5</v>
      </c>
      <c r="B8053" s="5">
        <v>45262</v>
      </c>
      <c r="C8053" s="6">
        <v>44846.391330295141</v>
      </c>
      <c r="D8053" s="6">
        <v>7961.660887586806</v>
      </c>
      <c r="E8053" s="6">
        <v>20403</v>
      </c>
      <c r="F8053" s="14">
        <f t="shared" si="875"/>
        <v>17.753180693957987</v>
      </c>
      <c r="G8053" s="14">
        <f t="shared" si="876"/>
        <v>39.022010917937585</v>
      </c>
      <c r="H8053" s="6">
        <f t="shared" si="879"/>
        <v>459.1</v>
      </c>
      <c r="I8053" s="14">
        <f t="shared" si="880"/>
        <v>6.1192776747872584</v>
      </c>
      <c r="J8053" s="9" t="b">
        <f t="shared" si="877"/>
        <v>1</v>
      </c>
      <c r="K8053" t="b">
        <f t="shared" si="881"/>
        <v>1</v>
      </c>
      <c r="L8053" s="35">
        <v>7961.660887586806</v>
      </c>
      <c r="M8053" s="37">
        <f t="shared" si="878"/>
        <v>7961.660887586806</v>
      </c>
      <c r="N8053" s="4"/>
      <c r="R8053" s="4"/>
    </row>
    <row r="8054" spans="1:18" x14ac:dyDescent="0.25">
      <c r="A8054" s="9">
        <v>45262.541666666664</v>
      </c>
      <c r="B8054" s="5">
        <v>45262</v>
      </c>
      <c r="C8054" s="6">
        <v>44271.570349392365</v>
      </c>
      <c r="D8054" s="6">
        <v>6951.9508827039926</v>
      </c>
      <c r="E8054" s="6">
        <v>20403</v>
      </c>
      <c r="F8054" s="14">
        <f t="shared" si="875"/>
        <v>15.702968807835409</v>
      </c>
      <c r="G8054" s="14">
        <f t="shared" si="876"/>
        <v>34.073179839749017</v>
      </c>
      <c r="H8054" s="6">
        <f t="shared" si="879"/>
        <v>-1009.7</v>
      </c>
      <c r="I8054" s="14">
        <f t="shared" si="880"/>
        <v>-12.682027208345994</v>
      </c>
      <c r="J8054" s="9" t="b">
        <f t="shared" si="877"/>
        <v>1</v>
      </c>
      <c r="K8054" t="b">
        <f t="shared" si="881"/>
        <v>1</v>
      </c>
      <c r="L8054" s="35">
        <v>6951.9508827039926</v>
      </c>
      <c r="M8054" s="37">
        <f t="shared" si="878"/>
        <v>6951.9508827039926</v>
      </c>
      <c r="N8054" s="4"/>
      <c r="R8054" s="4"/>
    </row>
    <row r="8055" spans="1:18" x14ac:dyDescent="0.25">
      <c r="A8055" s="9">
        <v>45262.583333333336</v>
      </c>
      <c r="B8055" s="5">
        <v>45262</v>
      </c>
      <c r="C8055" s="6">
        <v>44020.900271267361</v>
      </c>
      <c r="D8055" s="6">
        <v>5480.941548936632</v>
      </c>
      <c r="E8055" s="6">
        <v>20403</v>
      </c>
      <c r="F8055" s="14">
        <f t="shared" si="875"/>
        <v>12.450771145437175</v>
      </c>
      <c r="G8055" s="14">
        <f t="shared" si="876"/>
        <v>26.863410032527725</v>
      </c>
      <c r="H8055" s="6">
        <f t="shared" si="879"/>
        <v>-1471</v>
      </c>
      <c r="I8055" s="14">
        <f t="shared" si="880"/>
        <v>-21.159528092463276</v>
      </c>
      <c r="J8055" s="9" t="b">
        <f t="shared" si="877"/>
        <v>1</v>
      </c>
      <c r="K8055" t="b">
        <f t="shared" si="881"/>
        <v>1</v>
      </c>
      <c r="L8055" s="35">
        <v>5480.941548936632</v>
      </c>
      <c r="M8055" s="37">
        <f t="shared" si="878"/>
        <v>5480.941548936632</v>
      </c>
      <c r="N8055" s="4"/>
      <c r="R8055" s="4"/>
    </row>
    <row r="8056" spans="1:18" x14ac:dyDescent="0.25">
      <c r="A8056" s="9">
        <v>45262.625</v>
      </c>
      <c r="B8056" s="5">
        <v>45262</v>
      </c>
      <c r="C8056" s="6">
        <v>43457.138578559025</v>
      </c>
      <c r="D8056" s="6">
        <v>5003.653747287326</v>
      </c>
      <c r="E8056" s="6">
        <v>20403</v>
      </c>
      <c r="F8056" s="14">
        <f t="shared" si="875"/>
        <v>11.513997264780889</v>
      </c>
      <c r="G8056" s="14">
        <f t="shared" si="876"/>
        <v>24.524107961022036</v>
      </c>
      <c r="H8056" s="6">
        <f t="shared" si="879"/>
        <v>-477.3</v>
      </c>
      <c r="I8056" s="14">
        <f t="shared" si="880"/>
        <v>-8.7083577837570978</v>
      </c>
      <c r="J8056" s="9" t="b">
        <f t="shared" si="877"/>
        <v>1</v>
      </c>
      <c r="K8056" t="b">
        <f t="shared" si="881"/>
        <v>1</v>
      </c>
      <c r="L8056" s="35">
        <v>5003.653747287326</v>
      </c>
      <c r="M8056" s="37">
        <f t="shared" si="878"/>
        <v>5003.653747287326</v>
      </c>
      <c r="N8056" s="4"/>
      <c r="R8056" s="4"/>
    </row>
    <row r="8057" spans="1:18" x14ac:dyDescent="0.25">
      <c r="A8057" s="9">
        <v>45262.666666666664</v>
      </c>
      <c r="B8057" s="5">
        <v>45262</v>
      </c>
      <c r="C8057" s="6">
        <v>43304.787871093751</v>
      </c>
      <c r="D8057" s="6">
        <v>4858.0453835720482</v>
      </c>
      <c r="E8057" s="6">
        <v>20403</v>
      </c>
      <c r="F8057" s="14">
        <f t="shared" si="875"/>
        <v>11.21826389736186</v>
      </c>
      <c r="G8057" s="14">
        <f t="shared" si="876"/>
        <v>23.810446422447914</v>
      </c>
      <c r="H8057" s="6">
        <f t="shared" si="879"/>
        <v>-145.6</v>
      </c>
      <c r="I8057" s="14">
        <f t="shared" si="880"/>
        <v>-2.90987361143715</v>
      </c>
      <c r="J8057" s="9" t="b">
        <f t="shared" si="877"/>
        <v>1</v>
      </c>
      <c r="K8057" t="b">
        <f t="shared" si="881"/>
        <v>1</v>
      </c>
      <c r="L8057" s="35">
        <v>4858.0453835720482</v>
      </c>
      <c r="M8057" s="37">
        <f t="shared" si="878"/>
        <v>4858.0453835720482</v>
      </c>
      <c r="N8057" s="4"/>
      <c r="R8057" s="4"/>
    </row>
    <row r="8058" spans="1:18" x14ac:dyDescent="0.25">
      <c r="A8058" s="9">
        <v>45262.708333333336</v>
      </c>
      <c r="B8058" s="5">
        <v>45262</v>
      </c>
      <c r="C8058" s="6">
        <v>43485.730238715281</v>
      </c>
      <c r="D8058" s="6">
        <v>3126.6437202962238</v>
      </c>
      <c r="E8058" s="6">
        <v>20403</v>
      </c>
      <c r="F8058" s="14">
        <f t="shared" si="875"/>
        <v>7.190045339315879</v>
      </c>
      <c r="G8058" s="14">
        <f t="shared" si="876"/>
        <v>15.324431310573072</v>
      </c>
      <c r="H8058" s="6">
        <f t="shared" si="879"/>
        <v>-1731.4</v>
      </c>
      <c r="I8058" s="14">
        <f t="shared" si="880"/>
        <v>-35.639848196043971</v>
      </c>
      <c r="J8058" s="9" t="b">
        <f t="shared" si="877"/>
        <v>1</v>
      </c>
      <c r="K8058" t="b">
        <f t="shared" si="881"/>
        <v>1</v>
      </c>
      <c r="L8058" s="35">
        <v>3126.6437202962238</v>
      </c>
      <c r="M8058" s="37">
        <f t="shared" si="878"/>
        <v>3126.6437202962238</v>
      </c>
      <c r="N8058" s="4"/>
      <c r="R8058" s="4"/>
    </row>
    <row r="8059" spans="1:18" x14ac:dyDescent="0.25">
      <c r="A8059" s="9">
        <v>45262.75</v>
      </c>
      <c r="B8059" s="5">
        <v>45262</v>
      </c>
      <c r="C8059" s="6">
        <v>44146.710878906248</v>
      </c>
      <c r="D8059" s="6">
        <v>434.52052044109752</v>
      </c>
      <c r="E8059" s="6">
        <v>20403</v>
      </c>
      <c r="F8059" s="14">
        <f t="shared" si="875"/>
        <v>0.98426476580096911</v>
      </c>
      <c r="G8059" s="14">
        <f t="shared" si="876"/>
        <v>2.1296893615698549</v>
      </c>
      <c r="H8059" s="6">
        <f t="shared" si="879"/>
        <v>-2692.1</v>
      </c>
      <c r="I8059" s="14">
        <f t="shared" si="880"/>
        <v>-86.101911213118512</v>
      </c>
      <c r="J8059" s="9" t="b">
        <f t="shared" si="877"/>
        <v>1</v>
      </c>
      <c r="K8059" t="b">
        <f t="shared" si="881"/>
        <v>1</v>
      </c>
      <c r="L8059" s="35">
        <v>434.52052044109752</v>
      </c>
      <c r="M8059" s="37">
        <f t="shared" si="878"/>
        <v>434.52052044109752</v>
      </c>
      <c r="N8059" s="4"/>
      <c r="R8059" s="4"/>
    </row>
    <row r="8060" spans="1:18" x14ac:dyDescent="0.25">
      <c r="A8060" s="9">
        <v>45262.791666666664</v>
      </c>
      <c r="B8060" s="5">
        <v>45262</v>
      </c>
      <c r="C8060" s="6">
        <v>45067.412302517361</v>
      </c>
      <c r="D8060" s="6">
        <v>0.15752055004446042</v>
      </c>
      <c r="E8060" s="6">
        <v>20403</v>
      </c>
      <c r="F8060" s="14">
        <f t="shared" si="875"/>
        <v>3.4952206482834089E-4</v>
      </c>
      <c r="G8060" s="14">
        <f t="shared" si="876"/>
        <v>7.7204602286164007E-4</v>
      </c>
      <c r="H8060" s="6">
        <f t="shared" si="879"/>
        <v>-434.4</v>
      </c>
      <c r="I8060" s="14">
        <f t="shared" si="880"/>
        <v>-99.972263578950148</v>
      </c>
      <c r="J8060" s="9" t="b">
        <f t="shared" si="877"/>
        <v>0</v>
      </c>
      <c r="K8060" t="b">
        <f t="shared" si="881"/>
        <v>1</v>
      </c>
      <c r="L8060" s="35">
        <v>0.15752055004446042</v>
      </c>
      <c r="M8060" s="37">
        <f t="shared" si="878"/>
        <v>0</v>
      </c>
      <c r="N8060" s="4"/>
      <c r="R8060" s="4"/>
    </row>
    <row r="8061" spans="1:18" x14ac:dyDescent="0.25">
      <c r="A8061" s="9">
        <v>45262.833333333336</v>
      </c>
      <c r="B8061" s="5">
        <v>45262</v>
      </c>
      <c r="C8061" s="6">
        <v>45049.156825086808</v>
      </c>
      <c r="D8061" s="6">
        <v>6.8301036597953904E-2</v>
      </c>
      <c r="E8061" s="6">
        <v>20403</v>
      </c>
      <c r="F8061" s="14">
        <f t="shared" si="875"/>
        <v>1.5161446164941022E-4</v>
      </c>
      <c r="G8061" s="14">
        <f t="shared" si="876"/>
        <v>3.3475977355268297E-4</v>
      </c>
      <c r="H8061" s="6">
        <f t="shared" si="879"/>
        <v>-0.1</v>
      </c>
      <c r="I8061" s="14">
        <f t="shared" si="880"/>
        <v>-63.483780352325368</v>
      </c>
      <c r="J8061" s="9" t="b">
        <f t="shared" si="877"/>
        <v>0</v>
      </c>
      <c r="K8061" t="b">
        <f t="shared" si="881"/>
        <v>0</v>
      </c>
      <c r="L8061" s="35">
        <v>6.8301036597953904E-2</v>
      </c>
      <c r="M8061" s="37">
        <f t="shared" si="878"/>
        <v>0</v>
      </c>
      <c r="N8061" s="4"/>
      <c r="R8061" s="4"/>
    </row>
    <row r="8062" spans="1:18" x14ac:dyDescent="0.25">
      <c r="A8062" s="9">
        <v>45262.875</v>
      </c>
      <c r="B8062" s="5">
        <v>45262</v>
      </c>
      <c r="C8062" s="6">
        <v>44478.208650173612</v>
      </c>
      <c r="D8062" s="6">
        <v>7.0250328052788968E-2</v>
      </c>
      <c r="E8062" s="6">
        <v>20403</v>
      </c>
      <c r="F8062" s="14">
        <f t="shared" si="875"/>
        <v>1.5794324948047286E-4</v>
      </c>
      <c r="G8062" s="14">
        <f t="shared" si="876"/>
        <v>3.4431371882952982E-4</v>
      </c>
      <c r="H8062" s="6">
        <f t="shared" si="879"/>
        <v>0</v>
      </c>
      <c r="I8062" s="14">
        <f t="shared" si="880"/>
        <v>0</v>
      </c>
      <c r="J8062" s="9" t="b">
        <f t="shared" si="877"/>
        <v>0</v>
      </c>
      <c r="K8062" t="b">
        <f t="shared" si="881"/>
        <v>0</v>
      </c>
      <c r="L8062" s="35">
        <v>7.0250328052788968E-2</v>
      </c>
      <c r="M8062" s="37">
        <f t="shared" si="878"/>
        <v>0</v>
      </c>
      <c r="N8062" s="4"/>
      <c r="R8062" s="4"/>
    </row>
    <row r="8063" spans="1:18" x14ac:dyDescent="0.25">
      <c r="A8063" s="9">
        <v>45262.916666666664</v>
      </c>
      <c r="B8063" s="5">
        <v>45262</v>
      </c>
      <c r="C8063" s="6">
        <v>43989.261043836806</v>
      </c>
      <c r="D8063" s="6">
        <v>4.3526733420375323E-2</v>
      </c>
      <c r="E8063" s="6">
        <v>20403</v>
      </c>
      <c r="F8063" s="14">
        <f t="shared" si="875"/>
        <v>9.894854422991885E-5</v>
      </c>
      <c r="G8063" s="14">
        <f t="shared" si="876"/>
        <v>2.1333496750661828E-4</v>
      </c>
      <c r="H8063" s="6">
        <f t="shared" si="879"/>
        <v>0</v>
      </c>
      <c r="I8063" s="14">
        <f t="shared" si="880"/>
        <v>0</v>
      </c>
      <c r="J8063" s="9" t="b">
        <f t="shared" si="877"/>
        <v>0</v>
      </c>
      <c r="K8063" t="b">
        <f t="shared" si="881"/>
        <v>0</v>
      </c>
      <c r="L8063" s="35">
        <v>4.3526733420375323E-2</v>
      </c>
      <c r="M8063" s="37">
        <f t="shared" si="878"/>
        <v>0</v>
      </c>
      <c r="N8063" s="4"/>
      <c r="R8063" s="4"/>
    </row>
    <row r="8064" spans="1:18" x14ac:dyDescent="0.25">
      <c r="A8064" s="9">
        <v>45262.958333333336</v>
      </c>
      <c r="B8064" s="5">
        <v>45262</v>
      </c>
      <c r="C8064" s="6">
        <v>42615.912037760419</v>
      </c>
      <c r="D8064" s="6">
        <v>5.5912102618151244E-2</v>
      </c>
      <c r="E8064" s="6">
        <v>20403</v>
      </c>
      <c r="F8064" s="14">
        <f t="shared" si="875"/>
        <v>1.3120006106782264E-4</v>
      </c>
      <c r="G8064" s="14">
        <f t="shared" si="876"/>
        <v>2.7403863460349578E-4</v>
      </c>
      <c r="H8064" s="6">
        <f t="shared" si="879"/>
        <v>0</v>
      </c>
      <c r="I8064" s="14">
        <f t="shared" si="880"/>
        <v>0</v>
      </c>
      <c r="J8064" s="9" t="b">
        <f t="shared" si="877"/>
        <v>0</v>
      </c>
      <c r="K8064" t="b">
        <f t="shared" si="881"/>
        <v>0</v>
      </c>
      <c r="L8064" s="35">
        <v>5.5912102618151244E-2</v>
      </c>
      <c r="M8064" s="37">
        <f t="shared" si="878"/>
        <v>0</v>
      </c>
      <c r="N8064" s="4"/>
      <c r="R8064" s="4"/>
    </row>
    <row r="8065" spans="1:18" x14ac:dyDescent="0.25">
      <c r="A8065" s="9">
        <v>45263</v>
      </c>
      <c r="B8065" s="5">
        <v>45263</v>
      </c>
      <c r="C8065" s="6">
        <v>41189.532011718751</v>
      </c>
      <c r="D8065" s="6">
        <v>4.9936176658504541E-2</v>
      </c>
      <c r="E8065" s="6">
        <v>20403</v>
      </c>
      <c r="F8065" s="14">
        <f t="shared" si="875"/>
        <v>1.2123511537906598E-4</v>
      </c>
      <c r="G8065" s="14">
        <f t="shared" si="876"/>
        <v>2.4474918717102651E-4</v>
      </c>
      <c r="H8065" s="6">
        <f t="shared" si="879"/>
        <v>0</v>
      </c>
      <c r="I8065" s="14">
        <f t="shared" si="880"/>
        <v>0</v>
      </c>
      <c r="J8065" s="9" t="b">
        <f t="shared" si="877"/>
        <v>0</v>
      </c>
      <c r="K8065" t="b">
        <f t="shared" si="881"/>
        <v>0</v>
      </c>
      <c r="L8065" s="35">
        <v>4.9936176658504541E-2</v>
      </c>
      <c r="M8065" s="37">
        <f t="shared" si="878"/>
        <v>0</v>
      </c>
      <c r="N8065" s="4"/>
      <c r="R8065" s="4"/>
    </row>
    <row r="8066" spans="1:18" x14ac:dyDescent="0.25">
      <c r="A8066" s="9">
        <v>45263.041666666664</v>
      </c>
      <c r="B8066" s="5">
        <v>45263</v>
      </c>
      <c r="C8066" s="6">
        <v>39932.896365017361</v>
      </c>
      <c r="D8066" s="6">
        <v>5.4810449168499975E-2</v>
      </c>
      <c r="E8066" s="6">
        <v>20403</v>
      </c>
      <c r="F8066" s="14">
        <f t="shared" si="875"/>
        <v>1.3725638297680775E-4</v>
      </c>
      <c r="G8066" s="14">
        <f t="shared" si="876"/>
        <v>2.6863916663480848E-4</v>
      </c>
      <c r="H8066" s="6">
        <f t="shared" si="879"/>
        <v>0</v>
      </c>
      <c r="I8066" s="14">
        <f t="shared" si="880"/>
        <v>0</v>
      </c>
      <c r="J8066" s="9" t="b">
        <f t="shared" si="877"/>
        <v>0</v>
      </c>
      <c r="K8066" t="b">
        <f t="shared" si="881"/>
        <v>0</v>
      </c>
      <c r="L8066" s="35">
        <v>5.4810449168499975E-2</v>
      </c>
      <c r="M8066" s="37">
        <f t="shared" si="878"/>
        <v>0</v>
      </c>
      <c r="N8066" s="4"/>
      <c r="R8066" s="4"/>
    </row>
    <row r="8067" spans="1:18" x14ac:dyDescent="0.25">
      <c r="A8067" s="9">
        <v>45263.083333333336</v>
      </c>
      <c r="B8067" s="5">
        <v>45263</v>
      </c>
      <c r="C8067" s="6">
        <v>38908.272165798611</v>
      </c>
      <c r="D8067" s="6">
        <v>3.5402483760068812E-2</v>
      </c>
      <c r="E8067" s="6">
        <v>20403</v>
      </c>
      <c r="F8067" s="14">
        <f t="shared" ref="F8067:F8130" si="882">D8067/C8067*100</f>
        <v>9.0989606552584261E-5</v>
      </c>
      <c r="G8067" s="14">
        <f t="shared" ref="G8067:G8130" si="883">D8067/E8067*100</f>
        <v>1.7351606999004465E-4</v>
      </c>
      <c r="H8067" s="6">
        <f t="shared" si="879"/>
        <v>0</v>
      </c>
      <c r="I8067" s="14">
        <f t="shared" si="880"/>
        <v>0</v>
      </c>
      <c r="J8067" s="9" t="b">
        <f t="shared" ref="J8067:J8130" si="884">D8067&gt;5</f>
        <v>0</v>
      </c>
      <c r="K8067" t="b">
        <f t="shared" si="881"/>
        <v>0</v>
      </c>
      <c r="L8067" s="35">
        <v>3.5402483760068812E-2</v>
      </c>
      <c r="M8067" s="37">
        <f t="shared" ref="M8067:M8130" si="885">IF(L8067&lt;=2,0,L8067)</f>
        <v>0</v>
      </c>
      <c r="N8067" s="4"/>
      <c r="R8067" s="4"/>
    </row>
    <row r="8068" spans="1:18" x14ac:dyDescent="0.25">
      <c r="A8068" s="9">
        <v>45263.125</v>
      </c>
      <c r="B8068" s="5">
        <v>45263</v>
      </c>
      <c r="C8068" s="6">
        <v>38477.736495225698</v>
      </c>
      <c r="D8068" s="6">
        <v>4.8152759853336544E-2</v>
      </c>
      <c r="E8068" s="6">
        <v>20403</v>
      </c>
      <c r="F8068" s="14">
        <f t="shared" si="882"/>
        <v>1.2514447116532263E-4</v>
      </c>
      <c r="G8068" s="14">
        <f t="shared" si="883"/>
        <v>2.3600823336439024E-4</v>
      </c>
      <c r="H8068" s="6">
        <f t="shared" ref="H8068:H8131" si="886">ROUND(D8068-D8067,1)</f>
        <v>0</v>
      </c>
      <c r="I8068" s="14">
        <f t="shared" ref="I8068:I8131" si="887">H8068/D8067*100</f>
        <v>0</v>
      </c>
      <c r="J8068" s="9" t="b">
        <f t="shared" si="884"/>
        <v>0</v>
      </c>
      <c r="K8068" t="b">
        <f t="shared" ref="K8068:K8131" si="888">OR(J8068,ABS(H8068)&gt;5)</f>
        <v>0</v>
      </c>
      <c r="L8068" s="35">
        <v>4.8152759853336544E-2</v>
      </c>
      <c r="M8068" s="37">
        <f t="shared" si="885"/>
        <v>0</v>
      </c>
      <c r="N8068" s="4"/>
      <c r="R8068" s="4"/>
    </row>
    <row r="8069" spans="1:18" x14ac:dyDescent="0.25">
      <c r="A8069" s="9">
        <v>45263.166666666664</v>
      </c>
      <c r="B8069" s="5">
        <v>45263</v>
      </c>
      <c r="C8069" s="6">
        <v>38727.883873697916</v>
      </c>
      <c r="D8069" s="6">
        <v>4.6396637960440586E-2</v>
      </c>
      <c r="E8069" s="6">
        <v>20403</v>
      </c>
      <c r="F8069" s="14">
        <f t="shared" si="882"/>
        <v>1.1980163468717409E-4</v>
      </c>
      <c r="G8069" s="14">
        <f t="shared" si="883"/>
        <v>2.274010584739528E-4</v>
      </c>
      <c r="H8069" s="6">
        <f t="shared" si="886"/>
        <v>0</v>
      </c>
      <c r="I8069" s="14">
        <f t="shared" si="887"/>
        <v>0</v>
      </c>
      <c r="J8069" s="9" t="b">
        <f t="shared" si="884"/>
        <v>0</v>
      </c>
      <c r="K8069" t="b">
        <f t="shared" si="888"/>
        <v>0</v>
      </c>
      <c r="L8069" s="35">
        <v>4.6396637960440586E-2</v>
      </c>
      <c r="M8069" s="37">
        <f t="shared" si="885"/>
        <v>0</v>
      </c>
      <c r="N8069" s="4"/>
      <c r="R8069" s="4"/>
    </row>
    <row r="8070" spans="1:18" x14ac:dyDescent="0.25">
      <c r="A8070" s="9">
        <v>45263.208333333336</v>
      </c>
      <c r="B8070" s="5">
        <v>45263</v>
      </c>
      <c r="C8070" s="6">
        <v>39273.571013454864</v>
      </c>
      <c r="D8070" s="6">
        <v>6.2195231448858974E-2</v>
      </c>
      <c r="E8070" s="6">
        <v>20403</v>
      </c>
      <c r="F8070" s="14">
        <f t="shared" si="882"/>
        <v>1.5836408516951844E-4</v>
      </c>
      <c r="G8070" s="14">
        <f t="shared" si="883"/>
        <v>3.0483375703994008E-4</v>
      </c>
      <c r="H8070" s="6">
        <f t="shared" si="886"/>
        <v>0</v>
      </c>
      <c r="I8070" s="14">
        <f t="shared" si="887"/>
        <v>0</v>
      </c>
      <c r="J8070" s="9" t="b">
        <f t="shared" si="884"/>
        <v>0</v>
      </c>
      <c r="K8070" t="b">
        <f t="shared" si="888"/>
        <v>0</v>
      </c>
      <c r="L8070" s="35">
        <v>6.2195231448858974E-2</v>
      </c>
      <c r="M8070" s="37">
        <f t="shared" si="885"/>
        <v>0</v>
      </c>
      <c r="N8070" s="4"/>
      <c r="R8070" s="4"/>
    </row>
    <row r="8071" spans="1:18" x14ac:dyDescent="0.25">
      <c r="A8071" s="9">
        <v>45263.25</v>
      </c>
      <c r="B8071" s="5">
        <v>45263</v>
      </c>
      <c r="C8071" s="6">
        <v>40466.200171440971</v>
      </c>
      <c r="D8071" s="6">
        <v>0.20741046502565344</v>
      </c>
      <c r="E8071" s="6">
        <v>20403</v>
      </c>
      <c r="F8071" s="14">
        <f t="shared" si="882"/>
        <v>5.1255236258143514E-4</v>
      </c>
      <c r="G8071" s="14">
        <f t="shared" si="883"/>
        <v>1.0165684704487254E-3</v>
      </c>
      <c r="H8071" s="6">
        <f t="shared" si="886"/>
        <v>0.1</v>
      </c>
      <c r="I8071" s="14">
        <f t="shared" si="887"/>
        <v>160.78403065711976</v>
      </c>
      <c r="J8071" s="9" t="b">
        <f t="shared" si="884"/>
        <v>0</v>
      </c>
      <c r="K8071" t="b">
        <f t="shared" si="888"/>
        <v>0</v>
      </c>
      <c r="L8071" s="35">
        <v>0.20741046502565344</v>
      </c>
      <c r="M8071" s="37">
        <f t="shared" si="885"/>
        <v>0</v>
      </c>
      <c r="N8071" s="4"/>
      <c r="R8071" s="4"/>
    </row>
    <row r="8072" spans="1:18" x14ac:dyDescent="0.25">
      <c r="A8072" s="9">
        <v>45263.291666666664</v>
      </c>
      <c r="B8072" s="5">
        <v>45263</v>
      </c>
      <c r="C8072" s="6">
        <v>41954.715234374999</v>
      </c>
      <c r="D8072" s="6">
        <v>6.2169261380202241E-2</v>
      </c>
      <c r="E8072" s="6">
        <v>20403</v>
      </c>
      <c r="F8072" s="14">
        <f t="shared" si="882"/>
        <v>1.4818182183552219E-4</v>
      </c>
      <c r="G8072" s="14">
        <f t="shared" si="883"/>
        <v>3.0470647150028052E-4</v>
      </c>
      <c r="H8072" s="6">
        <f t="shared" si="886"/>
        <v>-0.1</v>
      </c>
      <c r="I8072" s="14">
        <f t="shared" si="887"/>
        <v>-48.213574945522431</v>
      </c>
      <c r="J8072" s="9" t="b">
        <f t="shared" si="884"/>
        <v>0</v>
      </c>
      <c r="K8072" t="b">
        <f t="shared" si="888"/>
        <v>0</v>
      </c>
      <c r="L8072" s="35">
        <v>6.2169261380202241E-2</v>
      </c>
      <c r="M8072" s="37">
        <f t="shared" si="885"/>
        <v>0</v>
      </c>
      <c r="N8072" s="4"/>
      <c r="R8072" s="4"/>
    </row>
    <row r="8073" spans="1:18" x14ac:dyDescent="0.25">
      <c r="A8073" s="9">
        <v>45263.333333333336</v>
      </c>
      <c r="B8073" s="5">
        <v>45263</v>
      </c>
      <c r="C8073" s="6">
        <v>43570.407371961803</v>
      </c>
      <c r="D8073" s="6">
        <v>485.80859051039238</v>
      </c>
      <c r="E8073" s="6">
        <v>20403</v>
      </c>
      <c r="F8073" s="14">
        <f t="shared" si="882"/>
        <v>1.1149966681812971</v>
      </c>
      <c r="G8073" s="14">
        <f t="shared" si="883"/>
        <v>2.3810645028201365</v>
      </c>
      <c r="H8073" s="6">
        <f t="shared" si="886"/>
        <v>485.7</v>
      </c>
      <c r="I8073" s="14">
        <f t="shared" si="887"/>
        <v>781254.25526556256</v>
      </c>
      <c r="J8073" s="9" t="b">
        <f t="shared" si="884"/>
        <v>1</v>
      </c>
      <c r="K8073" t="b">
        <f t="shared" si="888"/>
        <v>1</v>
      </c>
      <c r="L8073" s="35">
        <v>485.80859051039238</v>
      </c>
      <c r="M8073" s="37">
        <f t="shared" si="885"/>
        <v>485.80859051039238</v>
      </c>
      <c r="N8073" s="4"/>
      <c r="R8073" s="4"/>
    </row>
    <row r="8074" spans="1:18" x14ac:dyDescent="0.25">
      <c r="A8074" s="9">
        <v>45263.375</v>
      </c>
      <c r="B8074" s="5">
        <v>45263</v>
      </c>
      <c r="C8074" s="6">
        <v>44808.199689670138</v>
      </c>
      <c r="D8074" s="6">
        <v>5654.8834467230899</v>
      </c>
      <c r="E8074" s="6">
        <v>20403</v>
      </c>
      <c r="F8074" s="14">
        <f t="shared" si="882"/>
        <v>12.620197834073524</v>
      </c>
      <c r="G8074" s="14">
        <f t="shared" si="883"/>
        <v>27.715941022021713</v>
      </c>
      <c r="H8074" s="6">
        <f t="shared" si="886"/>
        <v>5169.1000000000004</v>
      </c>
      <c r="I8074" s="14">
        <f t="shared" si="887"/>
        <v>1064.0198837507842</v>
      </c>
      <c r="J8074" s="9" t="b">
        <f t="shared" si="884"/>
        <v>1</v>
      </c>
      <c r="K8074" t="b">
        <f t="shared" si="888"/>
        <v>1</v>
      </c>
      <c r="L8074" s="35">
        <v>5654.8834467230899</v>
      </c>
      <c r="M8074" s="37">
        <f t="shared" si="885"/>
        <v>5654.8834467230899</v>
      </c>
      <c r="N8074" s="4"/>
      <c r="R8074" s="4"/>
    </row>
    <row r="8075" spans="1:18" x14ac:dyDescent="0.25">
      <c r="A8075" s="9">
        <v>45263.416666666664</v>
      </c>
      <c r="B8075" s="5">
        <v>45263</v>
      </c>
      <c r="C8075" s="6">
        <v>44150.831792534722</v>
      </c>
      <c r="D8075" s="6">
        <v>10378.852850477431</v>
      </c>
      <c r="E8075" s="6">
        <v>20403</v>
      </c>
      <c r="F8075" s="14">
        <f t="shared" si="882"/>
        <v>23.507717587853801</v>
      </c>
      <c r="G8075" s="14">
        <f t="shared" si="883"/>
        <v>50.869248887307904</v>
      </c>
      <c r="H8075" s="6">
        <f t="shared" si="886"/>
        <v>4724</v>
      </c>
      <c r="I8075" s="14">
        <f t="shared" si="887"/>
        <v>83.538414973653943</v>
      </c>
      <c r="J8075" s="9" t="b">
        <f t="shared" si="884"/>
        <v>1</v>
      </c>
      <c r="K8075" t="b">
        <f t="shared" si="888"/>
        <v>1</v>
      </c>
      <c r="L8075" s="35">
        <v>10378.852850477431</v>
      </c>
      <c r="M8075" s="37">
        <f t="shared" si="885"/>
        <v>10378.852850477431</v>
      </c>
      <c r="N8075" s="4"/>
      <c r="R8075" s="4"/>
    </row>
    <row r="8076" spans="1:18" x14ac:dyDescent="0.25">
      <c r="A8076" s="9">
        <v>45263.458333333336</v>
      </c>
      <c r="B8076" s="5">
        <v>45263</v>
      </c>
      <c r="C8076" s="6">
        <v>43466.375509982638</v>
      </c>
      <c r="D8076" s="6">
        <v>10619.519367404513</v>
      </c>
      <c r="E8076" s="6">
        <v>20403</v>
      </c>
      <c r="F8076" s="14">
        <f t="shared" si="882"/>
        <v>24.431573239792211</v>
      </c>
      <c r="G8076" s="14">
        <f t="shared" si="883"/>
        <v>52.048813250034378</v>
      </c>
      <c r="H8076" s="6">
        <f t="shared" si="886"/>
        <v>240.7</v>
      </c>
      <c r="I8076" s="14">
        <f t="shared" si="887"/>
        <v>2.3191387667561707</v>
      </c>
      <c r="J8076" s="9" t="b">
        <f t="shared" si="884"/>
        <v>1</v>
      </c>
      <c r="K8076" t="b">
        <f t="shared" si="888"/>
        <v>1</v>
      </c>
      <c r="L8076" s="35">
        <v>10619.519367404513</v>
      </c>
      <c r="M8076" s="37">
        <f t="shared" si="885"/>
        <v>10619.519367404513</v>
      </c>
      <c r="N8076" s="4"/>
      <c r="R8076" s="4"/>
    </row>
    <row r="8077" spans="1:18" x14ac:dyDescent="0.25">
      <c r="A8077" s="9">
        <v>45263.5</v>
      </c>
      <c r="B8077" s="5">
        <v>45263</v>
      </c>
      <c r="C8077" s="6">
        <v>42742.730846354163</v>
      </c>
      <c r="D8077" s="6">
        <v>9023.5606901041665</v>
      </c>
      <c r="E8077" s="6">
        <v>20403</v>
      </c>
      <c r="F8077" s="14">
        <f t="shared" si="882"/>
        <v>21.1113340477492</v>
      </c>
      <c r="G8077" s="14">
        <f t="shared" si="883"/>
        <v>44.226636720600723</v>
      </c>
      <c r="H8077" s="6">
        <f t="shared" si="886"/>
        <v>-1596</v>
      </c>
      <c r="I8077" s="14">
        <f t="shared" si="887"/>
        <v>-15.028928756406362</v>
      </c>
      <c r="J8077" s="9" t="b">
        <f t="shared" si="884"/>
        <v>1</v>
      </c>
      <c r="K8077" t="b">
        <f t="shared" si="888"/>
        <v>1</v>
      </c>
      <c r="L8077" s="35">
        <v>9023.5606901041665</v>
      </c>
      <c r="M8077" s="37">
        <f t="shared" si="885"/>
        <v>9023.5606901041665</v>
      </c>
      <c r="N8077" s="4"/>
      <c r="R8077" s="4"/>
    </row>
    <row r="8078" spans="1:18" x14ac:dyDescent="0.25">
      <c r="A8078" s="9">
        <v>45263.541666666664</v>
      </c>
      <c r="B8078" s="5">
        <v>45263</v>
      </c>
      <c r="C8078" s="6">
        <v>42520.720685763888</v>
      </c>
      <c r="D8078" s="6">
        <v>7962.9416368272568</v>
      </c>
      <c r="E8078" s="6">
        <v>20403</v>
      </c>
      <c r="F8078" s="14">
        <f t="shared" si="882"/>
        <v>18.727202898734692</v>
      </c>
      <c r="G8078" s="14">
        <f t="shared" si="883"/>
        <v>39.028288177362427</v>
      </c>
      <c r="H8078" s="6">
        <f t="shared" si="886"/>
        <v>-1060.5999999999999</v>
      </c>
      <c r="I8078" s="14">
        <f t="shared" si="887"/>
        <v>-11.7536750338824</v>
      </c>
      <c r="J8078" s="9" t="b">
        <f t="shared" si="884"/>
        <v>1</v>
      </c>
      <c r="K8078" t="b">
        <f t="shared" si="888"/>
        <v>1</v>
      </c>
      <c r="L8078" s="35">
        <v>7962.9416368272568</v>
      </c>
      <c r="M8078" s="37">
        <f t="shared" si="885"/>
        <v>7962.9416368272568</v>
      </c>
      <c r="N8078" s="4"/>
      <c r="R8078" s="4"/>
    </row>
    <row r="8079" spans="1:18" x14ac:dyDescent="0.25">
      <c r="A8079" s="9">
        <v>45263.583333333336</v>
      </c>
      <c r="B8079" s="5">
        <v>45263</v>
      </c>
      <c r="C8079" s="6">
        <v>42494.416121961804</v>
      </c>
      <c r="D8079" s="6">
        <v>7359.9663226996527</v>
      </c>
      <c r="E8079" s="6">
        <v>20403</v>
      </c>
      <c r="F8079" s="14">
        <f t="shared" si="882"/>
        <v>17.319843392073111</v>
      </c>
      <c r="G8079" s="14">
        <f t="shared" si="883"/>
        <v>36.072961440472739</v>
      </c>
      <c r="H8079" s="6">
        <f t="shared" si="886"/>
        <v>-603</v>
      </c>
      <c r="I8079" s="14">
        <f t="shared" si="887"/>
        <v>-7.5725784201560273</v>
      </c>
      <c r="J8079" s="9" t="b">
        <f t="shared" si="884"/>
        <v>1</v>
      </c>
      <c r="K8079" t="b">
        <f t="shared" si="888"/>
        <v>1</v>
      </c>
      <c r="L8079" s="35">
        <v>7359.9663226996527</v>
      </c>
      <c r="M8079" s="37">
        <f t="shared" si="885"/>
        <v>7359.9663226996527</v>
      </c>
      <c r="N8079" s="4"/>
      <c r="R8079" s="4"/>
    </row>
    <row r="8080" spans="1:18" x14ac:dyDescent="0.25">
      <c r="A8080" s="9">
        <v>45263.625</v>
      </c>
      <c r="B8080" s="5">
        <v>45263</v>
      </c>
      <c r="C8080" s="6">
        <v>42406.247098524305</v>
      </c>
      <c r="D8080" s="6">
        <v>6660.4553461371524</v>
      </c>
      <c r="E8080" s="6">
        <v>20403</v>
      </c>
      <c r="F8080" s="14">
        <f t="shared" si="882"/>
        <v>15.706306975627015</v>
      </c>
      <c r="G8080" s="14">
        <f t="shared" si="883"/>
        <v>32.644490252105825</v>
      </c>
      <c r="H8080" s="6">
        <f t="shared" si="886"/>
        <v>-699.5</v>
      </c>
      <c r="I8080" s="14">
        <f t="shared" si="887"/>
        <v>-9.5041195751480263</v>
      </c>
      <c r="J8080" s="9" t="b">
        <f t="shared" si="884"/>
        <v>1</v>
      </c>
      <c r="K8080" t="b">
        <f t="shared" si="888"/>
        <v>1</v>
      </c>
      <c r="L8080" s="35">
        <v>6660.4553461371524</v>
      </c>
      <c r="M8080" s="37">
        <f t="shared" si="885"/>
        <v>6660.4553461371524</v>
      </c>
      <c r="N8080" s="4"/>
      <c r="R8080" s="4"/>
    </row>
    <row r="8081" spans="1:18" x14ac:dyDescent="0.25">
      <c r="A8081" s="9">
        <v>45263.666666666664</v>
      </c>
      <c r="B8081" s="5">
        <v>45263</v>
      </c>
      <c r="C8081" s="6">
        <v>42556.117465277777</v>
      </c>
      <c r="D8081" s="6">
        <v>5903.688581271701</v>
      </c>
      <c r="E8081" s="6">
        <v>20403</v>
      </c>
      <c r="F8081" s="14">
        <f t="shared" si="882"/>
        <v>13.872714272134001</v>
      </c>
      <c r="G8081" s="14">
        <f t="shared" si="883"/>
        <v>28.935394703091216</v>
      </c>
      <c r="H8081" s="6">
        <f t="shared" si="886"/>
        <v>-756.8</v>
      </c>
      <c r="I8081" s="14">
        <f t="shared" si="887"/>
        <v>-11.362586500019392</v>
      </c>
      <c r="J8081" s="9" t="b">
        <f t="shared" si="884"/>
        <v>1</v>
      </c>
      <c r="K8081" t="b">
        <f t="shared" si="888"/>
        <v>1</v>
      </c>
      <c r="L8081" s="35">
        <v>5903.688581271701</v>
      </c>
      <c r="M8081" s="37">
        <f t="shared" si="885"/>
        <v>5903.688581271701</v>
      </c>
      <c r="N8081" s="4"/>
      <c r="R8081" s="4"/>
    </row>
    <row r="8082" spans="1:18" x14ac:dyDescent="0.25">
      <c r="A8082" s="9">
        <v>45263.708333333336</v>
      </c>
      <c r="B8082" s="5">
        <v>45263</v>
      </c>
      <c r="C8082" s="6">
        <v>43138.232319878472</v>
      </c>
      <c r="D8082" s="6">
        <v>3330.1545145670575</v>
      </c>
      <c r="E8082" s="6">
        <v>20403</v>
      </c>
      <c r="F8082" s="14">
        <f t="shared" si="882"/>
        <v>7.7197287312871499</v>
      </c>
      <c r="G8082" s="14">
        <f t="shared" si="883"/>
        <v>16.321886558677928</v>
      </c>
      <c r="H8082" s="6">
        <f t="shared" si="886"/>
        <v>-2573.5</v>
      </c>
      <c r="I8082" s="14">
        <f t="shared" si="887"/>
        <v>-43.591391459297604</v>
      </c>
      <c r="J8082" s="9" t="b">
        <f t="shared" si="884"/>
        <v>1</v>
      </c>
      <c r="K8082" t="b">
        <f t="shared" si="888"/>
        <v>1</v>
      </c>
      <c r="L8082" s="35">
        <v>3330.1545145670575</v>
      </c>
      <c r="M8082" s="37">
        <f t="shared" si="885"/>
        <v>3330.1545145670575</v>
      </c>
      <c r="N8082" s="4"/>
      <c r="R8082" s="4"/>
    </row>
    <row r="8083" spans="1:18" x14ac:dyDescent="0.25">
      <c r="A8083" s="9">
        <v>45263.75</v>
      </c>
      <c r="B8083" s="5">
        <v>45263</v>
      </c>
      <c r="C8083" s="6">
        <v>43977.031532118053</v>
      </c>
      <c r="D8083" s="6">
        <v>469.08865073080176</v>
      </c>
      <c r="E8083" s="6">
        <v>20403</v>
      </c>
      <c r="F8083" s="14">
        <f t="shared" si="882"/>
        <v>1.066667381558505</v>
      </c>
      <c r="G8083" s="14">
        <f t="shared" si="883"/>
        <v>2.2991160649453599</v>
      </c>
      <c r="H8083" s="6">
        <f t="shared" si="886"/>
        <v>-2861.1</v>
      </c>
      <c r="I8083" s="14">
        <f t="shared" si="887"/>
        <v>-85.914932399824764</v>
      </c>
      <c r="J8083" s="9" t="b">
        <f t="shared" si="884"/>
        <v>1</v>
      </c>
      <c r="K8083" t="b">
        <f t="shared" si="888"/>
        <v>1</v>
      </c>
      <c r="L8083" s="35">
        <v>469.08865073080176</v>
      </c>
      <c r="M8083" s="37">
        <f t="shared" si="885"/>
        <v>469.08865073080176</v>
      </c>
      <c r="N8083" s="4"/>
      <c r="R8083" s="4"/>
    </row>
    <row r="8084" spans="1:18" x14ac:dyDescent="0.25">
      <c r="A8084" s="9">
        <v>45263.791666666664</v>
      </c>
      <c r="B8084" s="5">
        <v>45263</v>
      </c>
      <c r="C8084" s="6">
        <v>45162.867983940974</v>
      </c>
      <c r="D8084" s="6">
        <v>3.1912513182808959E-2</v>
      </c>
      <c r="E8084" s="6">
        <v>20403</v>
      </c>
      <c r="F8084" s="14">
        <f t="shared" si="882"/>
        <v>7.0660953582833618E-5</v>
      </c>
      <c r="G8084" s="14">
        <f t="shared" si="883"/>
        <v>1.5641088655006107E-4</v>
      </c>
      <c r="H8084" s="6">
        <f t="shared" si="886"/>
        <v>-469.1</v>
      </c>
      <c r="I8084" s="14">
        <f t="shared" si="887"/>
        <v>-100.00241942950028</v>
      </c>
      <c r="J8084" s="9" t="b">
        <f t="shared" si="884"/>
        <v>0</v>
      </c>
      <c r="K8084" t="b">
        <f t="shared" si="888"/>
        <v>1</v>
      </c>
      <c r="L8084" s="35">
        <v>3.1912513182808959E-2</v>
      </c>
      <c r="M8084" s="37">
        <f t="shared" si="885"/>
        <v>0</v>
      </c>
      <c r="N8084" s="4"/>
      <c r="R8084" s="4"/>
    </row>
    <row r="8085" spans="1:18" x14ac:dyDescent="0.25">
      <c r="A8085" s="9">
        <v>45263.833333333336</v>
      </c>
      <c r="B8085" s="5">
        <v>45263</v>
      </c>
      <c r="C8085" s="6">
        <v>45413.398381076389</v>
      </c>
      <c r="D8085" s="6">
        <v>4.2114032679754825E-2</v>
      </c>
      <c r="E8085" s="6">
        <v>20403</v>
      </c>
      <c r="F8085" s="14">
        <f t="shared" si="882"/>
        <v>9.2734818756271721E-5</v>
      </c>
      <c r="G8085" s="14">
        <f t="shared" si="883"/>
        <v>2.0641098210927227E-4</v>
      </c>
      <c r="H8085" s="6">
        <f t="shared" si="886"/>
        <v>0</v>
      </c>
      <c r="I8085" s="14">
        <f t="shared" si="887"/>
        <v>0</v>
      </c>
      <c r="J8085" s="9" t="b">
        <f t="shared" si="884"/>
        <v>0</v>
      </c>
      <c r="K8085" t="b">
        <f t="shared" si="888"/>
        <v>0</v>
      </c>
      <c r="L8085" s="35">
        <v>4.2114032679754825E-2</v>
      </c>
      <c r="M8085" s="37">
        <f t="shared" si="885"/>
        <v>0</v>
      </c>
      <c r="N8085" s="4"/>
      <c r="R8085" s="4"/>
    </row>
    <row r="8086" spans="1:18" x14ac:dyDescent="0.25">
      <c r="A8086" s="9">
        <v>45263.875</v>
      </c>
      <c r="B8086" s="5">
        <v>45263</v>
      </c>
      <c r="C8086" s="6">
        <v>45209.690062934031</v>
      </c>
      <c r="D8086" s="6">
        <v>4.6772945285774768E-2</v>
      </c>
      <c r="E8086" s="6">
        <v>20403</v>
      </c>
      <c r="F8086" s="14">
        <f t="shared" si="882"/>
        <v>1.0345778796683766E-4</v>
      </c>
      <c r="G8086" s="14">
        <f t="shared" si="883"/>
        <v>2.2924543099433795E-4</v>
      </c>
      <c r="H8086" s="6">
        <f t="shared" si="886"/>
        <v>0</v>
      </c>
      <c r="I8086" s="14">
        <f t="shared" si="887"/>
        <v>0</v>
      </c>
      <c r="J8086" s="9" t="b">
        <f t="shared" si="884"/>
        <v>0</v>
      </c>
      <c r="K8086" t="b">
        <f t="shared" si="888"/>
        <v>0</v>
      </c>
      <c r="L8086" s="35">
        <v>4.6772945285774768E-2</v>
      </c>
      <c r="M8086" s="37">
        <f t="shared" si="885"/>
        <v>0</v>
      </c>
      <c r="N8086" s="4"/>
      <c r="R8086" s="4"/>
    </row>
    <row r="8087" spans="1:18" x14ac:dyDescent="0.25">
      <c r="A8087" s="9">
        <v>45263.916666666664</v>
      </c>
      <c r="B8087" s="5">
        <v>45263</v>
      </c>
      <c r="C8087" s="6">
        <v>44206.559006076386</v>
      </c>
      <c r="D8087" s="6">
        <v>3.611506935881658E-2</v>
      </c>
      <c r="E8087" s="6">
        <v>20403</v>
      </c>
      <c r="F8087" s="14">
        <f t="shared" si="882"/>
        <v>8.1696178510189864E-5</v>
      </c>
      <c r="G8087" s="14">
        <f t="shared" si="883"/>
        <v>1.7700862303983032E-4</v>
      </c>
      <c r="H8087" s="6">
        <f t="shared" si="886"/>
        <v>0</v>
      </c>
      <c r="I8087" s="14">
        <f t="shared" si="887"/>
        <v>0</v>
      </c>
      <c r="J8087" s="9" t="b">
        <f t="shared" si="884"/>
        <v>0</v>
      </c>
      <c r="K8087" t="b">
        <f t="shared" si="888"/>
        <v>0</v>
      </c>
      <c r="L8087" s="35">
        <v>3.611506935881658E-2</v>
      </c>
      <c r="M8087" s="37">
        <f t="shared" si="885"/>
        <v>0</v>
      </c>
      <c r="N8087" s="4"/>
      <c r="R8087" s="4"/>
    </row>
    <row r="8088" spans="1:18" x14ac:dyDescent="0.25">
      <c r="A8088" s="9">
        <v>45263.958333333336</v>
      </c>
      <c r="B8088" s="5">
        <v>45263</v>
      </c>
      <c r="C8088" s="6">
        <v>42253.93904513889</v>
      </c>
      <c r="D8088" s="6">
        <v>5.5641020680777725E-2</v>
      </c>
      <c r="E8088" s="6">
        <v>20403</v>
      </c>
      <c r="F8088" s="14">
        <f t="shared" si="882"/>
        <v>1.3168244650833082E-4</v>
      </c>
      <c r="G8088" s="14">
        <f t="shared" si="883"/>
        <v>2.7270999696504301E-4</v>
      </c>
      <c r="H8088" s="6">
        <f t="shared" si="886"/>
        <v>0</v>
      </c>
      <c r="I8088" s="14">
        <f t="shared" si="887"/>
        <v>0</v>
      </c>
      <c r="J8088" s="9" t="b">
        <f t="shared" si="884"/>
        <v>0</v>
      </c>
      <c r="K8088" t="b">
        <f t="shared" si="888"/>
        <v>0</v>
      </c>
      <c r="L8088" s="35">
        <v>5.5641020680777725E-2</v>
      </c>
      <c r="M8088" s="37">
        <f t="shared" si="885"/>
        <v>0</v>
      </c>
      <c r="N8088" s="4"/>
      <c r="R8088" s="4"/>
    </row>
    <row r="8089" spans="1:18" x14ac:dyDescent="0.25">
      <c r="A8089" s="9">
        <v>45264</v>
      </c>
      <c r="B8089" s="5">
        <v>45264</v>
      </c>
      <c r="C8089" s="6">
        <v>40249.863925781247</v>
      </c>
      <c r="D8089" s="6">
        <v>4.2294535182623397E-2</v>
      </c>
      <c r="E8089" s="6">
        <v>20648</v>
      </c>
      <c r="F8089" s="14">
        <f t="shared" si="882"/>
        <v>1.0507994576233207E-4</v>
      </c>
      <c r="G8089" s="14">
        <f t="shared" si="883"/>
        <v>2.0483598984222877E-4</v>
      </c>
      <c r="H8089" s="6">
        <f t="shared" si="886"/>
        <v>0</v>
      </c>
      <c r="I8089" s="14">
        <f t="shared" si="887"/>
        <v>0</v>
      </c>
      <c r="J8089" s="9" t="b">
        <f t="shared" si="884"/>
        <v>0</v>
      </c>
      <c r="K8089" t="b">
        <f t="shared" si="888"/>
        <v>0</v>
      </c>
      <c r="L8089" s="35">
        <v>4.2294535182623397E-2</v>
      </c>
      <c r="M8089" s="37">
        <f t="shared" si="885"/>
        <v>0</v>
      </c>
      <c r="N8089" s="4"/>
      <c r="R8089" s="4"/>
    </row>
    <row r="8090" spans="1:18" x14ac:dyDescent="0.25">
      <c r="A8090" s="9">
        <v>45264.041666666664</v>
      </c>
      <c r="B8090" s="5">
        <v>45264</v>
      </c>
      <c r="C8090" s="6">
        <v>38335.87107855903</v>
      </c>
      <c r="D8090" s="6">
        <v>2.4341106066583761E-2</v>
      </c>
      <c r="E8090" s="6">
        <v>20648</v>
      </c>
      <c r="F8090" s="14">
        <f t="shared" si="882"/>
        <v>6.3494334109959899E-5</v>
      </c>
      <c r="G8090" s="14">
        <f t="shared" si="883"/>
        <v>1.1788602318182758E-4</v>
      </c>
      <c r="H8090" s="6">
        <f t="shared" si="886"/>
        <v>0</v>
      </c>
      <c r="I8090" s="14">
        <f t="shared" si="887"/>
        <v>0</v>
      </c>
      <c r="J8090" s="9" t="b">
        <f t="shared" si="884"/>
        <v>0</v>
      </c>
      <c r="K8090" t="b">
        <f t="shared" si="888"/>
        <v>0</v>
      </c>
      <c r="L8090" s="35">
        <v>2.4341106066583761E-2</v>
      </c>
      <c r="M8090" s="37">
        <f t="shared" si="885"/>
        <v>0</v>
      </c>
      <c r="N8090" s="4"/>
      <c r="R8090" s="4"/>
    </row>
    <row r="8091" spans="1:18" x14ac:dyDescent="0.25">
      <c r="A8091" s="9">
        <v>45264.083333333336</v>
      </c>
      <c r="B8091" s="5">
        <v>45264</v>
      </c>
      <c r="C8091" s="6">
        <v>37606.868365885413</v>
      </c>
      <c r="D8091" s="6">
        <v>3.2338846608892913E-2</v>
      </c>
      <c r="E8091" s="6">
        <v>20648</v>
      </c>
      <c r="F8091" s="14">
        <f t="shared" si="882"/>
        <v>8.5991862694498328E-5</v>
      </c>
      <c r="G8091" s="14">
        <f t="shared" si="883"/>
        <v>1.5661975304578126E-4</v>
      </c>
      <c r="H8091" s="6">
        <f t="shared" si="886"/>
        <v>0</v>
      </c>
      <c r="I8091" s="14">
        <f t="shared" si="887"/>
        <v>0</v>
      </c>
      <c r="J8091" s="9" t="b">
        <f t="shared" si="884"/>
        <v>0</v>
      </c>
      <c r="K8091" t="b">
        <f t="shared" si="888"/>
        <v>0</v>
      </c>
      <c r="L8091" s="35">
        <v>3.2338846608892913E-2</v>
      </c>
      <c r="M8091" s="37">
        <f t="shared" si="885"/>
        <v>0</v>
      </c>
      <c r="N8091" s="4"/>
      <c r="R8091" s="4"/>
    </row>
    <row r="8092" spans="1:18" x14ac:dyDescent="0.25">
      <c r="A8092" s="9">
        <v>45264.125</v>
      </c>
      <c r="B8092" s="5">
        <v>45264</v>
      </c>
      <c r="C8092" s="6">
        <v>37634.194513888891</v>
      </c>
      <c r="D8092" s="6">
        <v>6.5788555414829822E-2</v>
      </c>
      <c r="E8092" s="6">
        <v>20648</v>
      </c>
      <c r="F8092" s="14">
        <f t="shared" si="882"/>
        <v>1.7481058453516408E-4</v>
      </c>
      <c r="G8092" s="14">
        <f t="shared" si="883"/>
        <v>3.1861950510862953E-4</v>
      </c>
      <c r="H8092" s="6">
        <f t="shared" si="886"/>
        <v>0</v>
      </c>
      <c r="I8092" s="14">
        <f t="shared" si="887"/>
        <v>0</v>
      </c>
      <c r="J8092" s="9" t="b">
        <f t="shared" si="884"/>
        <v>0</v>
      </c>
      <c r="K8092" t="b">
        <f t="shared" si="888"/>
        <v>0</v>
      </c>
      <c r="L8092" s="35">
        <v>6.5788555414829822E-2</v>
      </c>
      <c r="M8092" s="37">
        <f t="shared" si="885"/>
        <v>0</v>
      </c>
      <c r="N8092" s="4"/>
      <c r="R8092" s="4"/>
    </row>
    <row r="8093" spans="1:18" x14ac:dyDescent="0.25">
      <c r="A8093" s="9">
        <v>45264.166666666664</v>
      </c>
      <c r="B8093" s="5">
        <v>45264</v>
      </c>
      <c r="C8093" s="6">
        <v>37948.04613064236</v>
      </c>
      <c r="D8093" s="6">
        <v>5.8151025482349926E-2</v>
      </c>
      <c r="E8093" s="6">
        <v>20648</v>
      </c>
      <c r="F8093" s="14">
        <f t="shared" si="882"/>
        <v>1.5323852322239598E-4</v>
      </c>
      <c r="G8093" s="14">
        <f t="shared" si="883"/>
        <v>2.816303055131244E-4</v>
      </c>
      <c r="H8093" s="6">
        <f t="shared" si="886"/>
        <v>0</v>
      </c>
      <c r="I8093" s="14">
        <f t="shared" si="887"/>
        <v>0</v>
      </c>
      <c r="J8093" s="9" t="b">
        <f t="shared" si="884"/>
        <v>0</v>
      </c>
      <c r="K8093" t="b">
        <f t="shared" si="888"/>
        <v>0</v>
      </c>
      <c r="L8093" s="35">
        <v>5.8151025482349926E-2</v>
      </c>
      <c r="M8093" s="37">
        <f t="shared" si="885"/>
        <v>0</v>
      </c>
      <c r="N8093" s="4"/>
      <c r="R8093" s="4"/>
    </row>
    <row r="8094" spans="1:18" x14ac:dyDescent="0.25">
      <c r="A8094" s="9">
        <v>45264.208333333336</v>
      </c>
      <c r="B8094" s="5">
        <v>45264</v>
      </c>
      <c r="C8094" s="6">
        <v>39401.708140190975</v>
      </c>
      <c r="D8094" s="6">
        <v>4.3797771595935855E-2</v>
      </c>
      <c r="E8094" s="6">
        <v>20648</v>
      </c>
      <c r="F8094" s="14">
        <f t="shared" si="882"/>
        <v>1.1115703776116436E-4</v>
      </c>
      <c r="G8094" s="14">
        <f t="shared" si="883"/>
        <v>2.1211629017791483E-4</v>
      </c>
      <c r="H8094" s="6">
        <f t="shared" si="886"/>
        <v>0</v>
      </c>
      <c r="I8094" s="14">
        <f t="shared" si="887"/>
        <v>0</v>
      </c>
      <c r="J8094" s="9" t="b">
        <f t="shared" si="884"/>
        <v>0</v>
      </c>
      <c r="K8094" t="b">
        <f t="shared" si="888"/>
        <v>0</v>
      </c>
      <c r="L8094" s="35">
        <v>4.3797771595935855E-2</v>
      </c>
      <c r="M8094" s="37">
        <f t="shared" si="885"/>
        <v>0</v>
      </c>
      <c r="N8094" s="4"/>
      <c r="R8094" s="4"/>
    </row>
    <row r="8095" spans="1:18" x14ac:dyDescent="0.25">
      <c r="A8095" s="9">
        <v>45264.25</v>
      </c>
      <c r="B8095" s="5">
        <v>45264</v>
      </c>
      <c r="C8095" s="6">
        <v>41984.633031684025</v>
      </c>
      <c r="D8095" s="6">
        <v>0.28725455870230993</v>
      </c>
      <c r="E8095" s="6">
        <v>20648</v>
      </c>
      <c r="F8095" s="14">
        <f t="shared" si="882"/>
        <v>6.8418975696543801E-4</v>
      </c>
      <c r="G8095" s="14">
        <f t="shared" si="883"/>
        <v>1.3911979789922022E-3</v>
      </c>
      <c r="H8095" s="6">
        <f t="shared" si="886"/>
        <v>0.2</v>
      </c>
      <c r="I8095" s="14">
        <f t="shared" si="887"/>
        <v>456.6442371660724</v>
      </c>
      <c r="J8095" s="9" t="b">
        <f t="shared" si="884"/>
        <v>0</v>
      </c>
      <c r="K8095" t="b">
        <f t="shared" si="888"/>
        <v>0</v>
      </c>
      <c r="L8095" s="35">
        <v>0.28725455870230993</v>
      </c>
      <c r="M8095" s="37">
        <f t="shared" si="885"/>
        <v>0</v>
      </c>
      <c r="N8095" s="4"/>
      <c r="R8095" s="4"/>
    </row>
    <row r="8096" spans="1:18" x14ac:dyDescent="0.25">
      <c r="A8096" s="9">
        <v>45264.291666666664</v>
      </c>
      <c r="B8096" s="5">
        <v>45264</v>
      </c>
      <c r="C8096" s="6">
        <v>46063.039694010418</v>
      </c>
      <c r="D8096" s="6">
        <v>9.9557033824320462E-2</v>
      </c>
      <c r="E8096" s="6">
        <v>20648</v>
      </c>
      <c r="F8096" s="14">
        <f t="shared" si="882"/>
        <v>2.1613214083495639E-4</v>
      </c>
      <c r="G8096" s="14">
        <f t="shared" si="883"/>
        <v>4.8216308516234237E-4</v>
      </c>
      <c r="H8096" s="6">
        <f t="shared" si="886"/>
        <v>-0.2</v>
      </c>
      <c r="I8096" s="14">
        <f t="shared" si="887"/>
        <v>-69.624656577605677</v>
      </c>
      <c r="J8096" s="9" t="b">
        <f t="shared" si="884"/>
        <v>0</v>
      </c>
      <c r="K8096" t="b">
        <f t="shared" si="888"/>
        <v>0</v>
      </c>
      <c r="L8096" s="35">
        <v>9.9557033824320462E-2</v>
      </c>
      <c r="M8096" s="37">
        <f t="shared" si="885"/>
        <v>0</v>
      </c>
      <c r="N8096" s="4"/>
      <c r="R8096" s="4"/>
    </row>
    <row r="8097" spans="1:18" x14ac:dyDescent="0.25">
      <c r="A8097" s="9">
        <v>45264.333333333336</v>
      </c>
      <c r="B8097" s="5">
        <v>45264</v>
      </c>
      <c r="C8097" s="6">
        <v>48170.35849392361</v>
      </c>
      <c r="D8097" s="6">
        <v>495.53694743929947</v>
      </c>
      <c r="E8097" s="6">
        <v>20648</v>
      </c>
      <c r="F8097" s="14">
        <f t="shared" si="882"/>
        <v>1.0287175826225341</v>
      </c>
      <c r="G8097" s="14">
        <f t="shared" si="883"/>
        <v>2.3999270991829693</v>
      </c>
      <c r="H8097" s="6">
        <f t="shared" si="886"/>
        <v>495.4</v>
      </c>
      <c r="I8097" s="14">
        <f t="shared" si="887"/>
        <v>497604.21837616095</v>
      </c>
      <c r="J8097" s="9" t="b">
        <f t="shared" si="884"/>
        <v>1</v>
      </c>
      <c r="K8097" t="b">
        <f t="shared" si="888"/>
        <v>1</v>
      </c>
      <c r="L8097" s="35">
        <v>495.53694743929947</v>
      </c>
      <c r="M8097" s="37">
        <f t="shared" si="885"/>
        <v>495.53694743929947</v>
      </c>
      <c r="N8097" s="4"/>
      <c r="R8097" s="4"/>
    </row>
    <row r="8098" spans="1:18" x14ac:dyDescent="0.25">
      <c r="A8098" s="9">
        <v>45264.375</v>
      </c>
      <c r="B8098" s="5">
        <v>45264</v>
      </c>
      <c r="C8098" s="6">
        <v>48243.613127170138</v>
      </c>
      <c r="D8098" s="6">
        <v>5472.1934212239585</v>
      </c>
      <c r="E8098" s="6">
        <v>20648</v>
      </c>
      <c r="F8098" s="14">
        <f t="shared" si="882"/>
        <v>11.342834971334463</v>
      </c>
      <c r="G8098" s="14">
        <f t="shared" si="883"/>
        <v>26.502292818790963</v>
      </c>
      <c r="H8098" s="6">
        <f t="shared" si="886"/>
        <v>4976.7</v>
      </c>
      <c r="I8098" s="14">
        <f t="shared" si="887"/>
        <v>1004.3045277889431</v>
      </c>
      <c r="J8098" s="9" t="b">
        <f t="shared" si="884"/>
        <v>1</v>
      </c>
      <c r="K8098" t="b">
        <f t="shared" si="888"/>
        <v>1</v>
      </c>
      <c r="L8098" s="35">
        <v>5472.1934212239585</v>
      </c>
      <c r="M8098" s="37">
        <f t="shared" si="885"/>
        <v>5472.1934212239585</v>
      </c>
      <c r="N8098" s="4"/>
      <c r="R8098" s="4"/>
    </row>
    <row r="8099" spans="1:18" x14ac:dyDescent="0.25">
      <c r="A8099" s="9">
        <v>45264.416666666664</v>
      </c>
      <c r="B8099" s="5">
        <v>45264</v>
      </c>
      <c r="C8099" s="6">
        <v>46509.691907552085</v>
      </c>
      <c r="D8099" s="6">
        <v>11080.401947157117</v>
      </c>
      <c r="E8099" s="6">
        <v>20648</v>
      </c>
      <c r="F8099" s="14">
        <f t="shared" si="882"/>
        <v>23.823855830268183</v>
      </c>
      <c r="G8099" s="14">
        <f t="shared" si="883"/>
        <v>53.663318225286304</v>
      </c>
      <c r="H8099" s="6">
        <f t="shared" si="886"/>
        <v>5608.2</v>
      </c>
      <c r="I8099" s="14">
        <f t="shared" si="887"/>
        <v>102.48541249014589</v>
      </c>
      <c r="J8099" s="9" t="b">
        <f t="shared" si="884"/>
        <v>1</v>
      </c>
      <c r="K8099" t="b">
        <f t="shared" si="888"/>
        <v>1</v>
      </c>
      <c r="L8099" s="35">
        <v>11080.401947157117</v>
      </c>
      <c r="M8099" s="37">
        <f t="shared" si="885"/>
        <v>11080.401947157117</v>
      </c>
      <c r="N8099" s="4"/>
      <c r="R8099" s="4"/>
    </row>
    <row r="8100" spans="1:18" x14ac:dyDescent="0.25">
      <c r="A8100" s="9">
        <v>45264.458333333336</v>
      </c>
      <c r="B8100" s="5">
        <v>45264</v>
      </c>
      <c r="C8100" s="6">
        <v>45520.561093750002</v>
      </c>
      <c r="D8100" s="6">
        <v>11777.70423936632</v>
      </c>
      <c r="E8100" s="6">
        <v>20648</v>
      </c>
      <c r="F8100" s="14">
        <f t="shared" si="882"/>
        <v>25.873372287986591</v>
      </c>
      <c r="G8100" s="14">
        <f t="shared" si="883"/>
        <v>57.040411852800851</v>
      </c>
      <c r="H8100" s="6">
        <f t="shared" si="886"/>
        <v>697.3</v>
      </c>
      <c r="I8100" s="14">
        <f t="shared" si="887"/>
        <v>6.293093006241576</v>
      </c>
      <c r="J8100" s="9" t="b">
        <f t="shared" si="884"/>
        <v>1</v>
      </c>
      <c r="K8100" t="b">
        <f t="shared" si="888"/>
        <v>1</v>
      </c>
      <c r="L8100" s="35">
        <v>11777.70423936632</v>
      </c>
      <c r="M8100" s="37">
        <f t="shared" si="885"/>
        <v>11777.70423936632</v>
      </c>
      <c r="N8100" s="4"/>
      <c r="R8100" s="4"/>
    </row>
    <row r="8101" spans="1:18" x14ac:dyDescent="0.25">
      <c r="A8101" s="9">
        <v>45264.5</v>
      </c>
      <c r="B8101" s="5">
        <v>45264</v>
      </c>
      <c r="C8101" s="6">
        <v>44768.691953125002</v>
      </c>
      <c r="D8101" s="6">
        <v>11418.250247395834</v>
      </c>
      <c r="E8101" s="6">
        <v>20648</v>
      </c>
      <c r="F8101" s="14">
        <f t="shared" si="882"/>
        <v>25.504989646227095</v>
      </c>
      <c r="G8101" s="14">
        <f t="shared" si="883"/>
        <v>55.299545948255691</v>
      </c>
      <c r="H8101" s="6">
        <f t="shared" si="886"/>
        <v>-359.5</v>
      </c>
      <c r="I8101" s="14">
        <f t="shared" si="887"/>
        <v>-3.0523775490845768</v>
      </c>
      <c r="J8101" s="9" t="b">
        <f t="shared" si="884"/>
        <v>1</v>
      </c>
      <c r="K8101" t="b">
        <f t="shared" si="888"/>
        <v>1</v>
      </c>
      <c r="L8101" s="35">
        <v>11418.250247395834</v>
      </c>
      <c r="M8101" s="37">
        <f t="shared" si="885"/>
        <v>11418.250247395834</v>
      </c>
      <c r="N8101" s="4"/>
      <c r="R8101" s="4"/>
    </row>
    <row r="8102" spans="1:18" x14ac:dyDescent="0.25">
      <c r="A8102" s="9">
        <v>45264.541666666664</v>
      </c>
      <c r="B8102" s="5">
        <v>45264</v>
      </c>
      <c r="C8102" s="6">
        <v>44421.238242187501</v>
      </c>
      <c r="D8102" s="6">
        <v>11179.258968098959</v>
      </c>
      <c r="E8102" s="6">
        <v>20648</v>
      </c>
      <c r="F8102" s="14">
        <f t="shared" si="882"/>
        <v>25.16647308917619</v>
      </c>
      <c r="G8102" s="14">
        <f t="shared" si="883"/>
        <v>54.14209108920457</v>
      </c>
      <c r="H8102" s="6">
        <f t="shared" si="886"/>
        <v>-239</v>
      </c>
      <c r="I8102" s="14">
        <f t="shared" si="887"/>
        <v>-2.0931403220428528</v>
      </c>
      <c r="J8102" s="9" t="b">
        <f t="shared" si="884"/>
        <v>1</v>
      </c>
      <c r="K8102" t="b">
        <f t="shared" si="888"/>
        <v>1</v>
      </c>
      <c r="L8102" s="35">
        <v>11179.258968098959</v>
      </c>
      <c r="M8102" s="37">
        <f t="shared" si="885"/>
        <v>11179.258968098959</v>
      </c>
      <c r="N8102" s="4"/>
      <c r="R8102" s="4"/>
    </row>
    <row r="8103" spans="1:18" x14ac:dyDescent="0.25">
      <c r="A8103" s="9">
        <v>45264.583333333336</v>
      </c>
      <c r="B8103" s="5">
        <v>45264</v>
      </c>
      <c r="C8103" s="6">
        <v>44228.197384982639</v>
      </c>
      <c r="D8103" s="6">
        <v>11344.872877604166</v>
      </c>
      <c r="E8103" s="6">
        <v>20648</v>
      </c>
      <c r="F8103" s="14">
        <f t="shared" si="882"/>
        <v>25.65076930188485</v>
      </c>
      <c r="G8103" s="14">
        <f t="shared" si="883"/>
        <v>54.944173177083336</v>
      </c>
      <c r="H8103" s="6">
        <f t="shared" si="886"/>
        <v>165.6</v>
      </c>
      <c r="I8103" s="14">
        <f t="shared" si="887"/>
        <v>1.4813146423439585</v>
      </c>
      <c r="J8103" s="9" t="b">
        <f t="shared" si="884"/>
        <v>1</v>
      </c>
      <c r="K8103" t="b">
        <f t="shared" si="888"/>
        <v>1</v>
      </c>
      <c r="L8103" s="35">
        <v>11344.872877604166</v>
      </c>
      <c r="M8103" s="37">
        <f t="shared" si="885"/>
        <v>11344.872877604166</v>
      </c>
      <c r="N8103" s="4"/>
      <c r="R8103" s="4"/>
    </row>
    <row r="8104" spans="1:18" x14ac:dyDescent="0.25">
      <c r="A8104" s="9">
        <v>45264.625</v>
      </c>
      <c r="B8104" s="5">
        <v>45264</v>
      </c>
      <c r="C8104" s="6">
        <v>44112.280818142361</v>
      </c>
      <c r="D8104" s="6">
        <v>11568.736727430556</v>
      </c>
      <c r="E8104" s="6">
        <v>20648</v>
      </c>
      <c r="F8104" s="14">
        <f t="shared" si="882"/>
        <v>26.225659868107755</v>
      </c>
      <c r="G8104" s="14">
        <f t="shared" si="883"/>
        <v>56.02836462335604</v>
      </c>
      <c r="H8104" s="6">
        <f t="shared" si="886"/>
        <v>223.9</v>
      </c>
      <c r="I8104" s="14">
        <f t="shared" si="887"/>
        <v>1.9735787471184398</v>
      </c>
      <c r="J8104" s="9" t="b">
        <f t="shared" si="884"/>
        <v>1</v>
      </c>
      <c r="K8104" t="b">
        <f t="shared" si="888"/>
        <v>1</v>
      </c>
      <c r="L8104" s="35">
        <v>11568.736727430556</v>
      </c>
      <c r="M8104" s="37">
        <f t="shared" si="885"/>
        <v>11568.736727430556</v>
      </c>
      <c r="N8104" s="4"/>
      <c r="R8104" s="4"/>
    </row>
    <row r="8105" spans="1:18" x14ac:dyDescent="0.25">
      <c r="A8105" s="9">
        <v>45264.666666666664</v>
      </c>
      <c r="B8105" s="5">
        <v>45264</v>
      </c>
      <c r="C8105" s="6">
        <v>44233.212350260415</v>
      </c>
      <c r="D8105" s="6">
        <v>11142.250903862847</v>
      </c>
      <c r="E8105" s="6">
        <v>20648</v>
      </c>
      <c r="F8105" s="14">
        <f t="shared" si="882"/>
        <v>25.189784580041358</v>
      </c>
      <c r="G8105" s="14">
        <f t="shared" si="883"/>
        <v>53.962857922621296</v>
      </c>
      <c r="H8105" s="6">
        <f t="shared" si="886"/>
        <v>-426.5</v>
      </c>
      <c r="I8105" s="14">
        <f t="shared" si="887"/>
        <v>-3.6866600913194665</v>
      </c>
      <c r="J8105" s="9" t="b">
        <f t="shared" si="884"/>
        <v>1</v>
      </c>
      <c r="K8105" t="b">
        <f t="shared" si="888"/>
        <v>1</v>
      </c>
      <c r="L8105" s="35">
        <v>11142.250903862847</v>
      </c>
      <c r="M8105" s="37">
        <f t="shared" si="885"/>
        <v>11142.250903862847</v>
      </c>
      <c r="N8105" s="4"/>
      <c r="R8105" s="4"/>
    </row>
    <row r="8106" spans="1:18" x14ac:dyDescent="0.25">
      <c r="A8106" s="9">
        <v>45264.708333333336</v>
      </c>
      <c r="B8106" s="5">
        <v>45264</v>
      </c>
      <c r="C8106" s="6">
        <v>44748.087382812497</v>
      </c>
      <c r="D8106" s="6">
        <v>5850.8938639322914</v>
      </c>
      <c r="E8106" s="6">
        <v>20648</v>
      </c>
      <c r="F8106" s="14">
        <f t="shared" si="882"/>
        <v>13.075181993542786</v>
      </c>
      <c r="G8106" s="14">
        <f t="shared" si="883"/>
        <v>28.336370902422953</v>
      </c>
      <c r="H8106" s="6">
        <f t="shared" si="886"/>
        <v>-5291.4</v>
      </c>
      <c r="I8106" s="14">
        <f t="shared" si="887"/>
        <v>-47.489506794049603</v>
      </c>
      <c r="J8106" s="9" t="b">
        <f t="shared" si="884"/>
        <v>1</v>
      </c>
      <c r="K8106" t="b">
        <f t="shared" si="888"/>
        <v>1</v>
      </c>
      <c r="L8106" s="35">
        <v>5850.8938639322914</v>
      </c>
      <c r="M8106" s="37">
        <f t="shared" si="885"/>
        <v>5850.8938639322914</v>
      </c>
      <c r="N8106" s="4"/>
      <c r="R8106" s="4"/>
    </row>
    <row r="8107" spans="1:18" x14ac:dyDescent="0.25">
      <c r="A8107" s="9">
        <v>45264.75</v>
      </c>
      <c r="B8107" s="5">
        <v>45264</v>
      </c>
      <c r="C8107" s="6">
        <v>45851.791059027775</v>
      </c>
      <c r="D8107" s="6">
        <v>515.14933927305663</v>
      </c>
      <c r="E8107" s="6">
        <v>20648</v>
      </c>
      <c r="F8107" s="14">
        <f t="shared" si="882"/>
        <v>1.123509741658453</v>
      </c>
      <c r="G8107" s="14">
        <f t="shared" si="883"/>
        <v>2.4949115617641255</v>
      </c>
      <c r="H8107" s="6">
        <f t="shared" si="886"/>
        <v>-5335.7</v>
      </c>
      <c r="I8107" s="14">
        <f t="shared" si="887"/>
        <v>-91.194612722199707</v>
      </c>
      <c r="J8107" s="9" t="b">
        <f t="shared" si="884"/>
        <v>1</v>
      </c>
      <c r="K8107" t="b">
        <f t="shared" si="888"/>
        <v>1</v>
      </c>
      <c r="L8107" s="35">
        <v>515.14933927305663</v>
      </c>
      <c r="M8107" s="37">
        <f t="shared" si="885"/>
        <v>515.14933927305663</v>
      </c>
      <c r="N8107" s="4"/>
      <c r="R8107" s="4"/>
    </row>
    <row r="8108" spans="1:18" x14ac:dyDescent="0.25">
      <c r="A8108" s="9">
        <v>45264.791666666664</v>
      </c>
      <c r="B8108" s="5">
        <v>45264</v>
      </c>
      <c r="C8108" s="6">
        <v>47460.834121093751</v>
      </c>
      <c r="D8108" s="6">
        <v>1.117519848048687E-2</v>
      </c>
      <c r="E8108" s="6">
        <v>20648</v>
      </c>
      <c r="F8108" s="14">
        <f t="shared" si="882"/>
        <v>2.3546148497883445E-5</v>
      </c>
      <c r="G8108" s="14">
        <f t="shared" si="883"/>
        <v>5.4122425806309911E-5</v>
      </c>
      <c r="H8108" s="6">
        <f t="shared" si="886"/>
        <v>-515.1</v>
      </c>
      <c r="I8108" s="14">
        <f t="shared" si="887"/>
        <v>-99.990422335952871</v>
      </c>
      <c r="J8108" s="9" t="b">
        <f t="shared" si="884"/>
        <v>0</v>
      </c>
      <c r="K8108" t="b">
        <f t="shared" si="888"/>
        <v>1</v>
      </c>
      <c r="L8108" s="35">
        <v>1.117519848048687E-2</v>
      </c>
      <c r="M8108" s="37">
        <f t="shared" si="885"/>
        <v>0</v>
      </c>
      <c r="N8108" s="4"/>
      <c r="R8108" s="4"/>
    </row>
    <row r="8109" spans="1:18" x14ac:dyDescent="0.25">
      <c r="A8109" s="9">
        <v>45264.833333333336</v>
      </c>
      <c r="B8109" s="5">
        <v>45264</v>
      </c>
      <c r="C8109" s="6">
        <v>47632.765638020835</v>
      </c>
      <c r="D8109" s="6">
        <v>2.1710942565566965E-2</v>
      </c>
      <c r="E8109" s="6">
        <v>20648</v>
      </c>
      <c r="F8109" s="14">
        <f t="shared" si="882"/>
        <v>4.5579848817842157E-5</v>
      </c>
      <c r="G8109" s="14">
        <f t="shared" si="883"/>
        <v>1.0514792021293572E-4</v>
      </c>
      <c r="H8109" s="6">
        <f t="shared" si="886"/>
        <v>0</v>
      </c>
      <c r="I8109" s="14">
        <f t="shared" si="887"/>
        <v>0</v>
      </c>
      <c r="J8109" s="9" t="b">
        <f t="shared" si="884"/>
        <v>0</v>
      </c>
      <c r="K8109" t="b">
        <f t="shared" si="888"/>
        <v>0</v>
      </c>
      <c r="L8109" s="35">
        <v>2.1710942565566965E-2</v>
      </c>
      <c r="M8109" s="37">
        <f t="shared" si="885"/>
        <v>0</v>
      </c>
      <c r="N8109" s="4"/>
      <c r="R8109" s="4"/>
    </row>
    <row r="8110" spans="1:18" x14ac:dyDescent="0.25">
      <c r="A8110" s="9">
        <v>45264.875</v>
      </c>
      <c r="B8110" s="5">
        <v>45264</v>
      </c>
      <c r="C8110" s="6">
        <v>47293.479611545139</v>
      </c>
      <c r="D8110" s="6">
        <v>1.1222240390876929E-2</v>
      </c>
      <c r="E8110" s="6">
        <v>20648</v>
      </c>
      <c r="F8110" s="14">
        <f t="shared" si="882"/>
        <v>2.3728937864274615E-5</v>
      </c>
      <c r="G8110" s="14">
        <f t="shared" si="883"/>
        <v>5.4350253733421779E-5</v>
      </c>
      <c r="H8110" s="6">
        <f t="shared" si="886"/>
        <v>0</v>
      </c>
      <c r="I8110" s="14">
        <f t="shared" si="887"/>
        <v>0</v>
      </c>
      <c r="J8110" s="9" t="b">
        <f t="shared" si="884"/>
        <v>0</v>
      </c>
      <c r="K8110" t="b">
        <f t="shared" si="888"/>
        <v>0</v>
      </c>
      <c r="L8110" s="35">
        <v>1.1222240390876929E-2</v>
      </c>
      <c r="M8110" s="37">
        <f t="shared" si="885"/>
        <v>0</v>
      </c>
      <c r="N8110" s="4"/>
      <c r="R8110" s="4"/>
    </row>
    <row r="8111" spans="1:18" x14ac:dyDescent="0.25">
      <c r="A8111" s="9">
        <v>45264.916666666664</v>
      </c>
      <c r="B8111" s="5">
        <v>45264</v>
      </c>
      <c r="C8111" s="6">
        <v>46165.876252170136</v>
      </c>
      <c r="D8111" s="6">
        <v>1.1645656521949503E-2</v>
      </c>
      <c r="E8111" s="6">
        <v>20648</v>
      </c>
      <c r="F8111" s="14">
        <f t="shared" si="882"/>
        <v>2.522568067015098E-5</v>
      </c>
      <c r="G8111" s="14">
        <f t="shared" si="883"/>
        <v>5.6400893655315298E-5</v>
      </c>
      <c r="H8111" s="6">
        <f t="shared" si="886"/>
        <v>0</v>
      </c>
      <c r="I8111" s="14">
        <f t="shared" si="887"/>
        <v>0</v>
      </c>
      <c r="J8111" s="9" t="b">
        <f t="shared" si="884"/>
        <v>0</v>
      </c>
      <c r="K8111" t="b">
        <f t="shared" si="888"/>
        <v>0</v>
      </c>
      <c r="L8111" s="35">
        <v>1.1645656521949503E-2</v>
      </c>
      <c r="M8111" s="37">
        <f t="shared" si="885"/>
        <v>0</v>
      </c>
      <c r="N8111" s="4"/>
      <c r="R8111" s="4"/>
    </row>
    <row r="8112" spans="1:18" x14ac:dyDescent="0.25">
      <c r="A8112" s="9">
        <v>45264.958333333336</v>
      </c>
      <c r="B8112" s="5">
        <v>45264</v>
      </c>
      <c r="C8112" s="6">
        <v>44371.245106336806</v>
      </c>
      <c r="D8112" s="6">
        <v>1.4384766732239061E-2</v>
      </c>
      <c r="E8112" s="6">
        <v>20648</v>
      </c>
      <c r="F8112" s="14">
        <f t="shared" si="882"/>
        <v>3.2419118953650284E-5</v>
      </c>
      <c r="G8112" s="14">
        <f t="shared" si="883"/>
        <v>6.9666634697012117E-5</v>
      </c>
      <c r="H8112" s="6">
        <f t="shared" si="886"/>
        <v>0</v>
      </c>
      <c r="I8112" s="14">
        <f t="shared" si="887"/>
        <v>0</v>
      </c>
      <c r="J8112" s="9" t="b">
        <f t="shared" si="884"/>
        <v>0</v>
      </c>
      <c r="K8112" t="b">
        <f t="shared" si="888"/>
        <v>0</v>
      </c>
      <c r="L8112" s="35">
        <v>1.4384766732239061E-2</v>
      </c>
      <c r="M8112" s="37">
        <f t="shared" si="885"/>
        <v>0</v>
      </c>
      <c r="N8112" s="4"/>
      <c r="R8112" s="4"/>
    </row>
    <row r="8113" spans="1:18" x14ac:dyDescent="0.25">
      <c r="A8113" s="9">
        <v>45265</v>
      </c>
      <c r="B8113" s="5">
        <v>45265</v>
      </c>
      <c r="C8113" s="6">
        <v>42459.033213975694</v>
      </c>
      <c r="D8113" s="6">
        <v>2.0022093461205561E-2</v>
      </c>
      <c r="E8113" s="6">
        <v>20648</v>
      </c>
      <c r="F8113" s="14">
        <f t="shared" si="882"/>
        <v>4.7156263215656892E-5</v>
      </c>
      <c r="G8113" s="14">
        <f t="shared" si="883"/>
        <v>9.6968682008938213E-5</v>
      </c>
      <c r="H8113" s="6">
        <f t="shared" si="886"/>
        <v>0</v>
      </c>
      <c r="I8113" s="14">
        <f t="shared" si="887"/>
        <v>0</v>
      </c>
      <c r="J8113" s="9" t="b">
        <f t="shared" si="884"/>
        <v>0</v>
      </c>
      <c r="K8113" t="b">
        <f t="shared" si="888"/>
        <v>0</v>
      </c>
      <c r="L8113" s="35">
        <v>2.0022093461205561E-2</v>
      </c>
      <c r="M8113" s="37">
        <f t="shared" si="885"/>
        <v>0</v>
      </c>
      <c r="N8113" s="4"/>
      <c r="R8113" s="4"/>
    </row>
    <row r="8114" spans="1:18" x14ac:dyDescent="0.25">
      <c r="A8114" s="9">
        <v>45265.041666666664</v>
      </c>
      <c r="B8114" s="5">
        <v>45265</v>
      </c>
      <c r="C8114" s="6">
        <v>41344.307200520831</v>
      </c>
      <c r="D8114" s="6">
        <v>1.2897930381198724E-2</v>
      </c>
      <c r="E8114" s="6">
        <v>20648</v>
      </c>
      <c r="F8114" s="14">
        <f t="shared" si="882"/>
        <v>3.1196387736390085E-5</v>
      </c>
      <c r="G8114" s="14">
        <f t="shared" si="883"/>
        <v>6.2465761241760578E-5</v>
      </c>
      <c r="H8114" s="6">
        <f t="shared" si="886"/>
        <v>0</v>
      </c>
      <c r="I8114" s="14">
        <f t="shared" si="887"/>
        <v>0</v>
      </c>
      <c r="J8114" s="9" t="b">
        <f t="shared" si="884"/>
        <v>0</v>
      </c>
      <c r="K8114" t="b">
        <f t="shared" si="888"/>
        <v>0</v>
      </c>
      <c r="L8114" s="35">
        <v>1.2897930381198724E-2</v>
      </c>
      <c r="M8114" s="37">
        <f t="shared" si="885"/>
        <v>0</v>
      </c>
      <c r="N8114" s="4"/>
      <c r="R8114" s="4"/>
    </row>
    <row r="8115" spans="1:18" x14ac:dyDescent="0.25">
      <c r="A8115" s="9">
        <v>45265.083333333336</v>
      </c>
      <c r="B8115" s="5">
        <v>45265</v>
      </c>
      <c r="C8115" s="6">
        <v>40786.113111979168</v>
      </c>
      <c r="D8115" s="6">
        <v>1.5747410154177084E-2</v>
      </c>
      <c r="E8115" s="6">
        <v>20648</v>
      </c>
      <c r="F8115" s="14">
        <f t="shared" si="882"/>
        <v>3.8609734913798297E-5</v>
      </c>
      <c r="G8115" s="14">
        <f t="shared" si="883"/>
        <v>7.6266031354983949E-5</v>
      </c>
      <c r="H8115" s="6">
        <f t="shared" si="886"/>
        <v>0</v>
      </c>
      <c r="I8115" s="14">
        <f t="shared" si="887"/>
        <v>0</v>
      </c>
      <c r="J8115" s="9" t="b">
        <f t="shared" si="884"/>
        <v>0</v>
      </c>
      <c r="K8115" t="b">
        <f t="shared" si="888"/>
        <v>0</v>
      </c>
      <c r="L8115" s="35">
        <v>1.5747410154177084E-2</v>
      </c>
      <c r="M8115" s="37">
        <f t="shared" si="885"/>
        <v>0</v>
      </c>
      <c r="N8115" s="4"/>
      <c r="R8115" s="4"/>
    </row>
    <row r="8116" spans="1:18" x14ac:dyDescent="0.25">
      <c r="A8116" s="9">
        <v>45265.125</v>
      </c>
      <c r="B8116" s="5">
        <v>45265</v>
      </c>
      <c r="C8116" s="6">
        <v>40700.484522569444</v>
      </c>
      <c r="D8116" s="6">
        <v>2.3759524525246687E-2</v>
      </c>
      <c r="E8116" s="6">
        <v>20648</v>
      </c>
      <c r="F8116" s="14">
        <f t="shared" si="882"/>
        <v>5.8376515179005872E-5</v>
      </c>
      <c r="G8116" s="14">
        <f t="shared" si="883"/>
        <v>1.1506937488011764E-4</v>
      </c>
      <c r="H8116" s="6">
        <f t="shared" si="886"/>
        <v>0</v>
      </c>
      <c r="I8116" s="14">
        <f t="shared" si="887"/>
        <v>0</v>
      </c>
      <c r="J8116" s="9" t="b">
        <f t="shared" si="884"/>
        <v>0</v>
      </c>
      <c r="K8116" t="b">
        <f t="shared" si="888"/>
        <v>0</v>
      </c>
      <c r="L8116" s="35">
        <v>2.3759524525246687E-2</v>
      </c>
      <c r="M8116" s="37">
        <f t="shared" si="885"/>
        <v>0</v>
      </c>
      <c r="N8116" s="4"/>
      <c r="R8116" s="4"/>
    </row>
    <row r="8117" spans="1:18" x14ac:dyDescent="0.25">
      <c r="A8117" s="9">
        <v>45265.166666666664</v>
      </c>
      <c r="B8117" s="5">
        <v>45265</v>
      </c>
      <c r="C8117" s="6">
        <v>40863.546423611115</v>
      </c>
      <c r="D8117" s="6">
        <v>2.3965430235904125E-2</v>
      </c>
      <c r="E8117" s="6">
        <v>20648</v>
      </c>
      <c r="F8117" s="14">
        <f t="shared" si="882"/>
        <v>5.864745557682876E-5</v>
      </c>
      <c r="G8117" s="14">
        <f t="shared" si="883"/>
        <v>1.1606659354854768E-4</v>
      </c>
      <c r="H8117" s="6">
        <f t="shared" si="886"/>
        <v>0</v>
      </c>
      <c r="I8117" s="14">
        <f t="shared" si="887"/>
        <v>0</v>
      </c>
      <c r="J8117" s="9" t="b">
        <f t="shared" si="884"/>
        <v>0</v>
      </c>
      <c r="K8117" t="b">
        <f t="shared" si="888"/>
        <v>0</v>
      </c>
      <c r="L8117" s="35">
        <v>2.3965430235904125E-2</v>
      </c>
      <c r="M8117" s="37">
        <f t="shared" si="885"/>
        <v>0</v>
      </c>
      <c r="N8117" s="4"/>
      <c r="R8117" s="4"/>
    </row>
    <row r="8118" spans="1:18" x14ac:dyDescent="0.25">
      <c r="A8118" s="9">
        <v>45265.208333333336</v>
      </c>
      <c r="B8118" s="5">
        <v>45265</v>
      </c>
      <c r="C8118" s="6">
        <v>42077.505577256947</v>
      </c>
      <c r="D8118" s="6">
        <v>1.8449808682004611E-2</v>
      </c>
      <c r="E8118" s="6">
        <v>20648</v>
      </c>
      <c r="F8118" s="14">
        <f t="shared" si="882"/>
        <v>4.3847201560295922E-5</v>
      </c>
      <c r="G8118" s="14">
        <f t="shared" si="883"/>
        <v>8.9353974631947939E-5</v>
      </c>
      <c r="H8118" s="6">
        <f t="shared" si="886"/>
        <v>0</v>
      </c>
      <c r="I8118" s="14">
        <f t="shared" si="887"/>
        <v>0</v>
      </c>
      <c r="J8118" s="9" t="b">
        <f t="shared" si="884"/>
        <v>0</v>
      </c>
      <c r="K8118" t="b">
        <f t="shared" si="888"/>
        <v>0</v>
      </c>
      <c r="L8118" s="35">
        <v>1.8449808682004611E-2</v>
      </c>
      <c r="M8118" s="37">
        <f t="shared" si="885"/>
        <v>0</v>
      </c>
      <c r="N8118" s="4"/>
      <c r="R8118" s="4"/>
    </row>
    <row r="8119" spans="1:18" x14ac:dyDescent="0.25">
      <c r="A8119" s="9">
        <v>45265.25</v>
      </c>
      <c r="B8119" s="5">
        <v>45265</v>
      </c>
      <c r="C8119" s="6">
        <v>44726.75810980903</v>
      </c>
      <c r="D8119" s="6">
        <v>1.7459209080164632E-2</v>
      </c>
      <c r="E8119" s="6">
        <v>20648</v>
      </c>
      <c r="F8119" s="14">
        <f t="shared" si="882"/>
        <v>3.9035266176234782E-5</v>
      </c>
      <c r="G8119" s="14">
        <f t="shared" si="883"/>
        <v>8.4556417474644665E-5</v>
      </c>
      <c r="H8119" s="6">
        <f t="shared" si="886"/>
        <v>0</v>
      </c>
      <c r="I8119" s="14">
        <f t="shared" si="887"/>
        <v>0</v>
      </c>
      <c r="J8119" s="9" t="b">
        <f t="shared" si="884"/>
        <v>0</v>
      </c>
      <c r="K8119" t="b">
        <f t="shared" si="888"/>
        <v>0</v>
      </c>
      <c r="L8119" s="35">
        <v>1.7459209080164632E-2</v>
      </c>
      <c r="M8119" s="37">
        <f t="shared" si="885"/>
        <v>0</v>
      </c>
      <c r="N8119" s="4"/>
      <c r="R8119" s="4"/>
    </row>
    <row r="8120" spans="1:18" x14ac:dyDescent="0.25">
      <c r="A8120" s="9">
        <v>45265.291666666664</v>
      </c>
      <c r="B8120" s="5">
        <v>45265</v>
      </c>
      <c r="C8120" s="6">
        <v>48271.238702256946</v>
      </c>
      <c r="D8120" s="6">
        <v>3.3934209974379174E-2</v>
      </c>
      <c r="E8120" s="6">
        <v>20648</v>
      </c>
      <c r="F8120" s="14">
        <f t="shared" si="882"/>
        <v>7.0299024609021607E-5</v>
      </c>
      <c r="G8120" s="14">
        <f t="shared" si="883"/>
        <v>1.6434623195650511E-4</v>
      </c>
      <c r="H8120" s="6">
        <f t="shared" si="886"/>
        <v>0</v>
      </c>
      <c r="I8120" s="14">
        <f t="shared" si="887"/>
        <v>0</v>
      </c>
      <c r="J8120" s="9" t="b">
        <f t="shared" si="884"/>
        <v>0</v>
      </c>
      <c r="K8120" t="b">
        <f t="shared" si="888"/>
        <v>0</v>
      </c>
      <c r="L8120" s="35">
        <v>3.3934209974379174E-2</v>
      </c>
      <c r="M8120" s="37">
        <f t="shared" si="885"/>
        <v>0</v>
      </c>
      <c r="N8120" s="4"/>
      <c r="R8120" s="4"/>
    </row>
    <row r="8121" spans="1:18" x14ac:dyDescent="0.25">
      <c r="A8121" s="9">
        <v>45265.333333333336</v>
      </c>
      <c r="B8121" s="5">
        <v>45265</v>
      </c>
      <c r="C8121" s="6">
        <v>49649.436775173614</v>
      </c>
      <c r="D8121" s="6">
        <v>430.97915517054133</v>
      </c>
      <c r="E8121" s="6">
        <v>20648</v>
      </c>
      <c r="F8121" s="14">
        <f t="shared" si="882"/>
        <v>0.86804439921873477</v>
      </c>
      <c r="G8121" s="14">
        <f t="shared" si="883"/>
        <v>2.0872682834683327</v>
      </c>
      <c r="H8121" s="6">
        <f t="shared" si="886"/>
        <v>430.9</v>
      </c>
      <c r="I8121" s="14">
        <f t="shared" si="887"/>
        <v>1269810.0245308077</v>
      </c>
      <c r="J8121" s="9" t="b">
        <f t="shared" si="884"/>
        <v>1</v>
      </c>
      <c r="K8121" t="b">
        <f t="shared" si="888"/>
        <v>1</v>
      </c>
      <c r="L8121" s="35">
        <v>430.97915517054133</v>
      </c>
      <c r="M8121" s="37">
        <f t="shared" si="885"/>
        <v>430.97915517054133</v>
      </c>
      <c r="N8121" s="4"/>
      <c r="R8121" s="4"/>
    </row>
    <row r="8122" spans="1:18" x14ac:dyDescent="0.25">
      <c r="A8122" s="9">
        <v>45265.375</v>
      </c>
      <c r="B8122" s="5">
        <v>45265</v>
      </c>
      <c r="C8122" s="6">
        <v>49576.57943793403</v>
      </c>
      <c r="D8122" s="6">
        <v>5554.5723985460072</v>
      </c>
      <c r="E8122" s="6">
        <v>20648</v>
      </c>
      <c r="F8122" s="14">
        <f t="shared" si="882"/>
        <v>11.204025089104611</v>
      </c>
      <c r="G8122" s="14">
        <f t="shared" si="883"/>
        <v>26.901261132051562</v>
      </c>
      <c r="H8122" s="6">
        <f t="shared" si="886"/>
        <v>5123.6000000000004</v>
      </c>
      <c r="I8122" s="14">
        <f t="shared" si="887"/>
        <v>1188.8277979413083</v>
      </c>
      <c r="J8122" s="9" t="b">
        <f t="shared" si="884"/>
        <v>1</v>
      </c>
      <c r="K8122" t="b">
        <f t="shared" si="888"/>
        <v>1</v>
      </c>
      <c r="L8122" s="35">
        <v>5554.5723985460072</v>
      </c>
      <c r="M8122" s="37">
        <f t="shared" si="885"/>
        <v>5554.5723985460072</v>
      </c>
      <c r="N8122" s="4"/>
      <c r="R8122" s="4"/>
    </row>
    <row r="8123" spans="1:18" x14ac:dyDescent="0.25">
      <c r="A8123" s="9">
        <v>45265.416666666664</v>
      </c>
      <c r="B8123" s="5">
        <v>45265</v>
      </c>
      <c r="C8123" s="6">
        <v>47825.991204427082</v>
      </c>
      <c r="D8123" s="6">
        <v>9772.6914160156248</v>
      </c>
      <c r="E8123" s="6">
        <v>20648</v>
      </c>
      <c r="F8123" s="14">
        <f t="shared" si="882"/>
        <v>20.433850234788238</v>
      </c>
      <c r="G8123" s="14">
        <f t="shared" si="883"/>
        <v>47.329966175976487</v>
      </c>
      <c r="H8123" s="6">
        <f t="shared" si="886"/>
        <v>4218.1000000000004</v>
      </c>
      <c r="I8123" s="14">
        <f t="shared" si="887"/>
        <v>75.939238835092894</v>
      </c>
      <c r="J8123" s="9" t="b">
        <f t="shared" si="884"/>
        <v>1</v>
      </c>
      <c r="K8123" t="b">
        <f t="shared" si="888"/>
        <v>1</v>
      </c>
      <c r="L8123" s="35">
        <v>9772.6914160156248</v>
      </c>
      <c r="M8123" s="37">
        <f t="shared" si="885"/>
        <v>9772.6914160156248</v>
      </c>
      <c r="N8123" s="4"/>
      <c r="R8123" s="4"/>
    </row>
    <row r="8124" spans="1:18" x14ac:dyDescent="0.25">
      <c r="A8124" s="9">
        <v>45265.458333333336</v>
      </c>
      <c r="B8124" s="5">
        <v>45265</v>
      </c>
      <c r="C8124" s="6">
        <v>46484.991026475691</v>
      </c>
      <c r="D8124" s="6">
        <v>10246.933922526041</v>
      </c>
      <c r="E8124" s="6">
        <v>20648</v>
      </c>
      <c r="F8124" s="14">
        <f t="shared" si="882"/>
        <v>22.04353210843875</v>
      </c>
      <c r="G8124" s="14">
        <f t="shared" si="883"/>
        <v>49.626762507390744</v>
      </c>
      <c r="H8124" s="6">
        <f t="shared" si="886"/>
        <v>474.2</v>
      </c>
      <c r="I8124" s="14">
        <f t="shared" si="887"/>
        <v>4.8522968731303058</v>
      </c>
      <c r="J8124" s="9" t="b">
        <f t="shared" si="884"/>
        <v>1</v>
      </c>
      <c r="K8124" t="b">
        <f t="shared" si="888"/>
        <v>1</v>
      </c>
      <c r="L8124" s="35">
        <v>10246.933922526041</v>
      </c>
      <c r="M8124" s="37">
        <f t="shared" si="885"/>
        <v>10246.933922526041</v>
      </c>
      <c r="N8124" s="4"/>
      <c r="R8124" s="4"/>
    </row>
    <row r="8125" spans="1:18" x14ac:dyDescent="0.25">
      <c r="A8125" s="9">
        <v>45265.5</v>
      </c>
      <c r="B8125" s="5">
        <v>45265</v>
      </c>
      <c r="C8125" s="6">
        <v>45187.252458767362</v>
      </c>
      <c r="D8125" s="6">
        <v>10293.018386501735</v>
      </c>
      <c r="E8125" s="6">
        <v>20648</v>
      </c>
      <c r="F8125" s="14">
        <f t="shared" si="882"/>
        <v>22.778588709047863</v>
      </c>
      <c r="G8125" s="14">
        <f t="shared" si="883"/>
        <v>49.849953441019643</v>
      </c>
      <c r="H8125" s="6">
        <f t="shared" si="886"/>
        <v>46.1</v>
      </c>
      <c r="I8125" s="14">
        <f t="shared" si="887"/>
        <v>0.44989067313742942</v>
      </c>
      <c r="J8125" s="9" t="b">
        <f t="shared" si="884"/>
        <v>1</v>
      </c>
      <c r="K8125" t="b">
        <f t="shared" si="888"/>
        <v>1</v>
      </c>
      <c r="L8125" s="35">
        <v>10293.018386501735</v>
      </c>
      <c r="M8125" s="37">
        <f t="shared" si="885"/>
        <v>10293.018386501735</v>
      </c>
      <c r="N8125" s="4"/>
      <c r="R8125" s="4"/>
    </row>
    <row r="8126" spans="1:18" x14ac:dyDescent="0.25">
      <c r="A8126" s="9">
        <v>45265.541666666664</v>
      </c>
      <c r="B8126" s="5">
        <v>45265</v>
      </c>
      <c r="C8126" s="6">
        <v>44297.796026475691</v>
      </c>
      <c r="D8126" s="6">
        <v>10270.978463541667</v>
      </c>
      <c r="E8126" s="6">
        <v>20648</v>
      </c>
      <c r="F8126" s="14">
        <f t="shared" si="882"/>
        <v>23.186206504276104</v>
      </c>
      <c r="G8126" s="14">
        <f t="shared" si="883"/>
        <v>49.743212241096799</v>
      </c>
      <c r="H8126" s="6">
        <f t="shared" si="886"/>
        <v>-22</v>
      </c>
      <c r="I8126" s="14">
        <f t="shared" si="887"/>
        <v>-0.21373710969807264</v>
      </c>
      <c r="J8126" s="9" t="b">
        <f t="shared" si="884"/>
        <v>1</v>
      </c>
      <c r="K8126" t="b">
        <f t="shared" si="888"/>
        <v>1</v>
      </c>
      <c r="L8126" s="35">
        <v>10270.978463541667</v>
      </c>
      <c r="M8126" s="37">
        <f t="shared" si="885"/>
        <v>10270.978463541667</v>
      </c>
      <c r="N8126" s="4"/>
      <c r="R8126" s="4"/>
    </row>
    <row r="8127" spans="1:18" x14ac:dyDescent="0.25">
      <c r="A8127" s="9">
        <v>45265.583333333336</v>
      </c>
      <c r="B8127" s="5">
        <v>45265</v>
      </c>
      <c r="C8127" s="6">
        <v>44024.031319444446</v>
      </c>
      <c r="D8127" s="6">
        <v>10611.599347873263</v>
      </c>
      <c r="E8127" s="6">
        <v>20648</v>
      </c>
      <c r="F8127" s="14">
        <f t="shared" si="882"/>
        <v>24.104106393333304</v>
      </c>
      <c r="G8127" s="14">
        <f t="shared" si="883"/>
        <v>51.392867821935603</v>
      </c>
      <c r="H8127" s="6">
        <f t="shared" si="886"/>
        <v>340.6</v>
      </c>
      <c r="I8127" s="14">
        <f t="shared" si="887"/>
        <v>3.316139754445103</v>
      </c>
      <c r="J8127" s="9" t="b">
        <f t="shared" si="884"/>
        <v>1</v>
      </c>
      <c r="K8127" t="b">
        <f t="shared" si="888"/>
        <v>1</v>
      </c>
      <c r="L8127" s="35">
        <v>10611.599347873263</v>
      </c>
      <c r="M8127" s="37">
        <f t="shared" si="885"/>
        <v>10611.599347873263</v>
      </c>
      <c r="N8127" s="4"/>
      <c r="R8127" s="4"/>
    </row>
    <row r="8128" spans="1:18" x14ac:dyDescent="0.25">
      <c r="A8128" s="9">
        <v>45265.625</v>
      </c>
      <c r="B8128" s="5">
        <v>45265</v>
      </c>
      <c r="C8128" s="6">
        <v>43982.150223524302</v>
      </c>
      <c r="D8128" s="6">
        <v>10905.373742404514</v>
      </c>
      <c r="E8128" s="6">
        <v>20648</v>
      </c>
      <c r="F8128" s="14">
        <f t="shared" si="882"/>
        <v>24.794999077993378</v>
      </c>
      <c r="G8128" s="14">
        <f t="shared" si="883"/>
        <v>52.815641914008694</v>
      </c>
      <c r="H8128" s="6">
        <f t="shared" si="886"/>
        <v>293.8</v>
      </c>
      <c r="I8128" s="14">
        <f t="shared" si="887"/>
        <v>2.7686684199859304</v>
      </c>
      <c r="J8128" s="9" t="b">
        <f t="shared" si="884"/>
        <v>1</v>
      </c>
      <c r="K8128" t="b">
        <f t="shared" si="888"/>
        <v>1</v>
      </c>
      <c r="L8128" s="35">
        <v>10905.373742404514</v>
      </c>
      <c r="M8128" s="37">
        <f t="shared" si="885"/>
        <v>10905.373742404514</v>
      </c>
      <c r="N8128" s="4"/>
      <c r="R8128" s="4"/>
    </row>
    <row r="8129" spans="1:18" x14ac:dyDescent="0.25">
      <c r="A8129" s="9">
        <v>45265.666666666664</v>
      </c>
      <c r="B8129" s="5">
        <v>45265</v>
      </c>
      <c r="C8129" s="6">
        <v>44129.270457899307</v>
      </c>
      <c r="D8129" s="6">
        <v>10331.913706597223</v>
      </c>
      <c r="E8129" s="6">
        <v>20648</v>
      </c>
      <c r="F8129" s="14">
        <f t="shared" si="882"/>
        <v>23.412835968938552</v>
      </c>
      <c r="G8129" s="14">
        <f t="shared" si="883"/>
        <v>50.03832674640266</v>
      </c>
      <c r="H8129" s="6">
        <f t="shared" si="886"/>
        <v>-573.5</v>
      </c>
      <c r="I8129" s="14">
        <f t="shared" si="887"/>
        <v>-5.2588752439542672</v>
      </c>
      <c r="J8129" s="9" t="b">
        <f t="shared" si="884"/>
        <v>1</v>
      </c>
      <c r="K8129" t="b">
        <f t="shared" si="888"/>
        <v>1</v>
      </c>
      <c r="L8129" s="35">
        <v>10331.913706597223</v>
      </c>
      <c r="M8129" s="37">
        <f t="shared" si="885"/>
        <v>10331.913706597223</v>
      </c>
      <c r="N8129" s="4"/>
      <c r="R8129" s="4"/>
    </row>
    <row r="8130" spans="1:18" x14ac:dyDescent="0.25">
      <c r="A8130" s="9">
        <v>45265.708333333336</v>
      </c>
      <c r="B8130" s="5">
        <v>45265</v>
      </c>
      <c r="C8130" s="6">
        <v>44228.720967881942</v>
      </c>
      <c r="D8130" s="6">
        <v>5556.8220836046003</v>
      </c>
      <c r="E8130" s="6">
        <v>20648</v>
      </c>
      <c r="F8130" s="14">
        <f t="shared" si="882"/>
        <v>12.563831741007972</v>
      </c>
      <c r="G8130" s="14">
        <f t="shared" si="883"/>
        <v>26.912156545934717</v>
      </c>
      <c r="H8130" s="6">
        <f t="shared" si="886"/>
        <v>-4775.1000000000004</v>
      </c>
      <c r="I8130" s="14">
        <f t="shared" si="887"/>
        <v>-46.216994601406341</v>
      </c>
      <c r="J8130" s="9" t="b">
        <f t="shared" si="884"/>
        <v>1</v>
      </c>
      <c r="K8130" t="b">
        <f t="shared" si="888"/>
        <v>1</v>
      </c>
      <c r="L8130" s="35">
        <v>5556.8220836046003</v>
      </c>
      <c r="M8130" s="37">
        <f t="shared" si="885"/>
        <v>5556.8220836046003</v>
      </c>
      <c r="N8130" s="4"/>
      <c r="R8130" s="4"/>
    </row>
    <row r="8131" spans="1:18" x14ac:dyDescent="0.25">
      <c r="A8131" s="9">
        <v>45265.75</v>
      </c>
      <c r="B8131" s="5">
        <v>45265</v>
      </c>
      <c r="C8131" s="6">
        <v>44864.000874565972</v>
      </c>
      <c r="D8131" s="6">
        <v>442.72093640824676</v>
      </c>
      <c r="E8131" s="6">
        <v>20648</v>
      </c>
      <c r="F8131" s="14">
        <f t="shared" ref="F8131:F8194" si="889">D8131/C8131*100</f>
        <v>0.98680663288599269</v>
      </c>
      <c r="G8131" s="14">
        <f t="shared" ref="G8131:G8194" si="890">D8131/E8131*100</f>
        <v>2.1441347172038294</v>
      </c>
      <c r="H8131" s="6">
        <f t="shared" si="886"/>
        <v>-5114.1000000000004</v>
      </c>
      <c r="I8131" s="14">
        <f t="shared" si="887"/>
        <v>-92.032818813637192</v>
      </c>
      <c r="J8131" s="9" t="b">
        <f t="shared" ref="J8131:J8194" si="891">D8131&gt;5</f>
        <v>1</v>
      </c>
      <c r="K8131" t="b">
        <f t="shared" si="888"/>
        <v>1</v>
      </c>
      <c r="L8131" s="35">
        <v>442.72093640824676</v>
      </c>
      <c r="M8131" s="37">
        <f t="shared" ref="M8131:M8194" si="892">IF(L8131&lt;=2,0,L8131)</f>
        <v>442.72093640824676</v>
      </c>
      <c r="N8131" s="4"/>
      <c r="R8131" s="4"/>
    </row>
    <row r="8132" spans="1:18" x14ac:dyDescent="0.25">
      <c r="A8132" s="9">
        <v>45265.791666666664</v>
      </c>
      <c r="B8132" s="5">
        <v>45265</v>
      </c>
      <c r="C8132" s="6">
        <v>46111.073943142364</v>
      </c>
      <c r="D8132" s="6">
        <v>1.7029326268368297E-2</v>
      </c>
      <c r="E8132" s="6">
        <v>20648</v>
      </c>
      <c r="F8132" s="14">
        <f t="shared" si="889"/>
        <v>3.6931098784136859E-5</v>
      </c>
      <c r="G8132" s="14">
        <f t="shared" si="890"/>
        <v>8.247445887431372E-5</v>
      </c>
      <c r="H8132" s="6">
        <f t="shared" ref="H8132:H8195" si="893">ROUND(D8132-D8131,1)</f>
        <v>-442.7</v>
      </c>
      <c r="I8132" s="14">
        <f t="shared" ref="I8132:I8195" si="894">H8132/D8131*100</f>
        <v>-99.995270969469701</v>
      </c>
      <c r="J8132" s="9" t="b">
        <f t="shared" si="891"/>
        <v>0</v>
      </c>
      <c r="K8132" t="b">
        <f t="shared" ref="K8132:K8195" si="895">OR(J8132,ABS(H8132)&gt;5)</f>
        <v>1</v>
      </c>
      <c r="L8132" s="35">
        <v>1.7029326268368297E-2</v>
      </c>
      <c r="M8132" s="37">
        <f t="shared" si="892"/>
        <v>0</v>
      </c>
      <c r="N8132" s="4"/>
      <c r="R8132" s="4"/>
    </row>
    <row r="8133" spans="1:18" x14ac:dyDescent="0.25">
      <c r="A8133" s="9">
        <v>45265.833333333336</v>
      </c>
      <c r="B8133" s="5">
        <v>45265</v>
      </c>
      <c r="C8133" s="6">
        <v>46226.523131510417</v>
      </c>
      <c r="D8133" s="6">
        <v>1.5515444945130083E-2</v>
      </c>
      <c r="E8133" s="6">
        <v>20648</v>
      </c>
      <c r="F8133" s="14">
        <f t="shared" si="889"/>
        <v>3.3563945315528056E-5</v>
      </c>
      <c r="G8133" s="14">
        <f t="shared" si="890"/>
        <v>7.5142604344876422E-5</v>
      </c>
      <c r="H8133" s="6">
        <f t="shared" si="893"/>
        <v>0</v>
      </c>
      <c r="I8133" s="14">
        <f t="shared" si="894"/>
        <v>0</v>
      </c>
      <c r="J8133" s="9" t="b">
        <f t="shared" si="891"/>
        <v>0</v>
      </c>
      <c r="K8133" t="b">
        <f t="shared" si="895"/>
        <v>0</v>
      </c>
      <c r="L8133" s="35">
        <v>1.5515444945130083E-2</v>
      </c>
      <c r="M8133" s="37">
        <f t="shared" si="892"/>
        <v>0</v>
      </c>
      <c r="N8133" s="4"/>
      <c r="R8133" s="4"/>
    </row>
    <row r="8134" spans="1:18" x14ac:dyDescent="0.25">
      <c r="A8134" s="9">
        <v>45265.875</v>
      </c>
      <c r="B8134" s="5">
        <v>45265</v>
      </c>
      <c r="C8134" s="6">
        <v>45683.798480902777</v>
      </c>
      <c r="D8134" s="6">
        <v>2.848746979298691E-2</v>
      </c>
      <c r="E8134" s="6">
        <v>20648</v>
      </c>
      <c r="F8134" s="14">
        <f t="shared" si="889"/>
        <v>6.2357927187021333E-5</v>
      </c>
      <c r="G8134" s="14">
        <f t="shared" si="890"/>
        <v>1.3796721131822408E-4</v>
      </c>
      <c r="H8134" s="6">
        <f t="shared" si="893"/>
        <v>0</v>
      </c>
      <c r="I8134" s="14">
        <f t="shared" si="894"/>
        <v>0</v>
      </c>
      <c r="J8134" s="9" t="b">
        <f t="shared" si="891"/>
        <v>0</v>
      </c>
      <c r="K8134" t="b">
        <f t="shared" si="895"/>
        <v>0</v>
      </c>
      <c r="L8134" s="35">
        <v>2.848746979298691E-2</v>
      </c>
      <c r="M8134" s="37">
        <f t="shared" si="892"/>
        <v>0</v>
      </c>
      <c r="N8134" s="4"/>
      <c r="R8134" s="4"/>
    </row>
    <row r="8135" spans="1:18" x14ac:dyDescent="0.25">
      <c r="A8135" s="9">
        <v>45265.916666666664</v>
      </c>
      <c r="B8135" s="5">
        <v>45265</v>
      </c>
      <c r="C8135" s="6">
        <v>44876.961662326386</v>
      </c>
      <c r="D8135" s="6">
        <v>2.5842024810198282E-2</v>
      </c>
      <c r="E8135" s="6">
        <v>20648</v>
      </c>
      <c r="F8135" s="14">
        <f t="shared" si="889"/>
        <v>5.7584167583903781E-5</v>
      </c>
      <c r="G8135" s="14">
        <f t="shared" si="890"/>
        <v>1.2515509884830628E-4</v>
      </c>
      <c r="H8135" s="6">
        <f t="shared" si="893"/>
        <v>0</v>
      </c>
      <c r="I8135" s="14">
        <f t="shared" si="894"/>
        <v>0</v>
      </c>
      <c r="J8135" s="9" t="b">
        <f t="shared" si="891"/>
        <v>0</v>
      </c>
      <c r="K8135" t="b">
        <f t="shared" si="895"/>
        <v>0</v>
      </c>
      <c r="L8135" s="35">
        <v>2.5842024810198282E-2</v>
      </c>
      <c r="M8135" s="37">
        <f t="shared" si="892"/>
        <v>0</v>
      </c>
      <c r="N8135" s="4"/>
      <c r="R8135" s="4"/>
    </row>
    <row r="8136" spans="1:18" x14ac:dyDescent="0.25">
      <c r="A8136" s="9">
        <v>45265.958333333336</v>
      </c>
      <c r="B8136" s="5">
        <v>45265</v>
      </c>
      <c r="C8136" s="6">
        <v>42667.934012586804</v>
      </c>
      <c r="D8136" s="6">
        <v>1.935248391599291E-2</v>
      </c>
      <c r="E8136" s="6">
        <v>20648</v>
      </c>
      <c r="F8136" s="14">
        <f t="shared" si="889"/>
        <v>4.5356036948693214E-5</v>
      </c>
      <c r="G8136" s="14">
        <f t="shared" si="890"/>
        <v>9.3725706683421689E-5</v>
      </c>
      <c r="H8136" s="6">
        <f t="shared" si="893"/>
        <v>0</v>
      </c>
      <c r="I8136" s="14">
        <f t="shared" si="894"/>
        <v>0</v>
      </c>
      <c r="J8136" s="9" t="b">
        <f t="shared" si="891"/>
        <v>0</v>
      </c>
      <c r="K8136" t="b">
        <f t="shared" si="895"/>
        <v>0</v>
      </c>
      <c r="L8136" s="35">
        <v>1.935248391599291E-2</v>
      </c>
      <c r="M8136" s="37">
        <f t="shared" si="892"/>
        <v>0</v>
      </c>
      <c r="N8136" s="4"/>
      <c r="R8136" s="4"/>
    </row>
    <row r="8137" spans="1:18" x14ac:dyDescent="0.25">
      <c r="A8137" s="9">
        <v>45266</v>
      </c>
      <c r="B8137" s="5">
        <v>45266</v>
      </c>
      <c r="C8137" s="6">
        <v>40907.379702690974</v>
      </c>
      <c r="D8137" s="6">
        <v>2.202859624599417E-2</v>
      </c>
      <c r="E8137" s="6">
        <v>20648</v>
      </c>
      <c r="F8137" s="14">
        <f t="shared" si="889"/>
        <v>5.3849932227619764E-5</v>
      </c>
      <c r="G8137" s="14">
        <f t="shared" si="890"/>
        <v>1.066863436942763E-4</v>
      </c>
      <c r="H8137" s="6">
        <f t="shared" si="893"/>
        <v>0</v>
      </c>
      <c r="I8137" s="14">
        <f t="shared" si="894"/>
        <v>0</v>
      </c>
      <c r="J8137" s="9" t="b">
        <f t="shared" si="891"/>
        <v>0</v>
      </c>
      <c r="K8137" t="b">
        <f t="shared" si="895"/>
        <v>0</v>
      </c>
      <c r="L8137" s="35">
        <v>2.202859624599417E-2</v>
      </c>
      <c r="M8137" s="37">
        <f t="shared" si="892"/>
        <v>0</v>
      </c>
      <c r="N8137" s="4"/>
      <c r="R8137" s="4"/>
    </row>
    <row r="8138" spans="1:18" x14ac:dyDescent="0.25">
      <c r="A8138" s="9">
        <v>45266.041666666664</v>
      </c>
      <c r="B8138" s="5">
        <v>45266</v>
      </c>
      <c r="C8138" s="6">
        <v>39897.764687499999</v>
      </c>
      <c r="D8138" s="6">
        <v>1.9517153526345889E-2</v>
      </c>
      <c r="E8138" s="6">
        <v>20648</v>
      </c>
      <c r="F8138" s="14">
        <f t="shared" si="889"/>
        <v>4.8917912267051464E-5</v>
      </c>
      <c r="G8138" s="14">
        <f t="shared" si="890"/>
        <v>9.4523215451113374E-5</v>
      </c>
      <c r="H8138" s="6">
        <f t="shared" si="893"/>
        <v>0</v>
      </c>
      <c r="I8138" s="14">
        <f t="shared" si="894"/>
        <v>0</v>
      </c>
      <c r="J8138" s="9" t="b">
        <f t="shared" si="891"/>
        <v>0</v>
      </c>
      <c r="K8138" t="b">
        <f t="shared" si="895"/>
        <v>0</v>
      </c>
      <c r="L8138" s="35">
        <v>1.9517153526345889E-2</v>
      </c>
      <c r="M8138" s="37">
        <f t="shared" si="892"/>
        <v>0</v>
      </c>
      <c r="N8138" s="4"/>
      <c r="R8138" s="4"/>
    </row>
    <row r="8139" spans="1:18" x14ac:dyDescent="0.25">
      <c r="A8139" s="9">
        <v>45266.083333333336</v>
      </c>
      <c r="B8139" s="5">
        <v>45266</v>
      </c>
      <c r="C8139" s="6">
        <v>39313.839854600694</v>
      </c>
      <c r="D8139" s="6">
        <v>1.9992263390579159E-2</v>
      </c>
      <c r="E8139" s="6">
        <v>20648</v>
      </c>
      <c r="F8139" s="14">
        <f t="shared" si="889"/>
        <v>5.0852990866623696E-5</v>
      </c>
      <c r="G8139" s="14">
        <f t="shared" si="890"/>
        <v>9.6824212468903331E-5</v>
      </c>
      <c r="H8139" s="6">
        <f t="shared" si="893"/>
        <v>0</v>
      </c>
      <c r="I8139" s="14">
        <f t="shared" si="894"/>
        <v>0</v>
      </c>
      <c r="J8139" s="9" t="b">
        <f t="shared" si="891"/>
        <v>0</v>
      </c>
      <c r="K8139" t="b">
        <f t="shared" si="895"/>
        <v>0</v>
      </c>
      <c r="L8139" s="35">
        <v>1.9992263390579159E-2</v>
      </c>
      <c r="M8139" s="37">
        <f t="shared" si="892"/>
        <v>0</v>
      </c>
      <c r="N8139" s="4"/>
      <c r="R8139" s="4"/>
    </row>
    <row r="8140" spans="1:18" x14ac:dyDescent="0.25">
      <c r="A8140" s="9">
        <v>45266.125</v>
      </c>
      <c r="B8140" s="5">
        <v>45266</v>
      </c>
      <c r="C8140" s="6">
        <v>39130.672269965275</v>
      </c>
      <c r="D8140" s="6">
        <v>1.5391750078027447E-2</v>
      </c>
      <c r="E8140" s="6">
        <v>20648</v>
      </c>
      <c r="F8140" s="14">
        <f t="shared" si="889"/>
        <v>3.9334233697388779E-5</v>
      </c>
      <c r="G8140" s="14">
        <f t="shared" si="890"/>
        <v>7.4543539703736178E-5</v>
      </c>
      <c r="H8140" s="6">
        <f t="shared" si="893"/>
        <v>0</v>
      </c>
      <c r="I8140" s="14">
        <f t="shared" si="894"/>
        <v>0</v>
      </c>
      <c r="J8140" s="9" t="b">
        <f t="shared" si="891"/>
        <v>0</v>
      </c>
      <c r="K8140" t="b">
        <f t="shared" si="895"/>
        <v>0</v>
      </c>
      <c r="L8140" s="35">
        <v>1.5391750078027447E-2</v>
      </c>
      <c r="M8140" s="37">
        <f t="shared" si="892"/>
        <v>0</v>
      </c>
      <c r="N8140" s="4"/>
      <c r="R8140" s="4"/>
    </row>
    <row r="8141" spans="1:18" x14ac:dyDescent="0.25">
      <c r="A8141" s="9">
        <v>45266.166666666664</v>
      </c>
      <c r="B8141" s="5">
        <v>45266</v>
      </c>
      <c r="C8141" s="6">
        <v>39491.531649305558</v>
      </c>
      <c r="D8141" s="6">
        <v>1.6464177222094603E-2</v>
      </c>
      <c r="E8141" s="6">
        <v>20648</v>
      </c>
      <c r="F8141" s="14">
        <f t="shared" si="889"/>
        <v>4.169039926914083E-5</v>
      </c>
      <c r="G8141" s="14">
        <f t="shared" si="890"/>
        <v>7.9737394527773162E-5</v>
      </c>
      <c r="H8141" s="6">
        <f t="shared" si="893"/>
        <v>0</v>
      </c>
      <c r="I8141" s="14">
        <f t="shared" si="894"/>
        <v>0</v>
      </c>
      <c r="J8141" s="9" t="b">
        <f t="shared" si="891"/>
        <v>0</v>
      </c>
      <c r="K8141" t="b">
        <f t="shared" si="895"/>
        <v>0</v>
      </c>
      <c r="L8141" s="35">
        <v>1.6464177222094603E-2</v>
      </c>
      <c r="M8141" s="37">
        <f t="shared" si="892"/>
        <v>0</v>
      </c>
      <c r="N8141" s="4"/>
      <c r="R8141" s="4"/>
    </row>
    <row r="8142" spans="1:18" x14ac:dyDescent="0.25">
      <c r="A8142" s="9">
        <v>45266.208333333336</v>
      </c>
      <c r="B8142" s="5">
        <v>45266</v>
      </c>
      <c r="C8142" s="6">
        <v>40757.546111111114</v>
      </c>
      <c r="D8142" s="6">
        <v>1.7513937808366284E-2</v>
      </c>
      <c r="E8142" s="6">
        <v>20648</v>
      </c>
      <c r="F8142" s="14">
        <f t="shared" si="889"/>
        <v>4.2971031083718077E-5</v>
      </c>
      <c r="G8142" s="14">
        <f t="shared" si="890"/>
        <v>8.4821473306694517E-5</v>
      </c>
      <c r="H8142" s="6">
        <f t="shared" si="893"/>
        <v>0</v>
      </c>
      <c r="I8142" s="14">
        <f t="shared" si="894"/>
        <v>0</v>
      </c>
      <c r="J8142" s="9" t="b">
        <f t="shared" si="891"/>
        <v>0</v>
      </c>
      <c r="K8142" t="b">
        <f t="shared" si="895"/>
        <v>0</v>
      </c>
      <c r="L8142" s="35">
        <v>1.7513937808366284E-2</v>
      </c>
      <c r="M8142" s="37">
        <f t="shared" si="892"/>
        <v>0</v>
      </c>
      <c r="N8142" s="4"/>
      <c r="R8142" s="4"/>
    </row>
    <row r="8143" spans="1:18" x14ac:dyDescent="0.25">
      <c r="A8143" s="9">
        <v>45266.25</v>
      </c>
      <c r="B8143" s="5">
        <v>45266</v>
      </c>
      <c r="C8143" s="6">
        <v>43522.704776475694</v>
      </c>
      <c r="D8143" s="6">
        <v>8.4787991895443865E-2</v>
      </c>
      <c r="E8143" s="6">
        <v>20648</v>
      </c>
      <c r="F8143" s="14">
        <f t="shared" si="889"/>
        <v>1.9481324134356724E-4</v>
      </c>
      <c r="G8143" s="14">
        <f t="shared" si="890"/>
        <v>4.1063537337971648E-4</v>
      </c>
      <c r="H8143" s="6">
        <f t="shared" si="893"/>
        <v>0.1</v>
      </c>
      <c r="I8143" s="14">
        <f t="shared" si="894"/>
        <v>570.97382150249905</v>
      </c>
      <c r="J8143" s="9" t="b">
        <f t="shared" si="891"/>
        <v>0</v>
      </c>
      <c r="K8143" t="b">
        <f t="shared" si="895"/>
        <v>0</v>
      </c>
      <c r="L8143" s="35">
        <v>8.4787991895443865E-2</v>
      </c>
      <c r="M8143" s="37">
        <f t="shared" si="892"/>
        <v>0</v>
      </c>
      <c r="N8143" s="4"/>
      <c r="R8143" s="4"/>
    </row>
    <row r="8144" spans="1:18" x14ac:dyDescent="0.25">
      <c r="A8144" s="9">
        <v>45266.291666666664</v>
      </c>
      <c r="B8144" s="5">
        <v>45266</v>
      </c>
      <c r="C8144" s="6">
        <v>47150.129926215275</v>
      </c>
      <c r="D8144" s="6">
        <v>7.4884178704685639E-2</v>
      </c>
      <c r="E8144" s="6">
        <v>20648</v>
      </c>
      <c r="F8144" s="14">
        <f t="shared" si="889"/>
        <v>1.5882072609740646E-4</v>
      </c>
      <c r="G8144" s="14">
        <f t="shared" si="890"/>
        <v>3.626703734244752E-4</v>
      </c>
      <c r="H8144" s="6">
        <f t="shared" si="893"/>
        <v>0</v>
      </c>
      <c r="I8144" s="14">
        <f t="shared" si="894"/>
        <v>0</v>
      </c>
      <c r="J8144" s="9" t="b">
        <f t="shared" si="891"/>
        <v>0</v>
      </c>
      <c r="K8144" t="b">
        <f t="shared" si="895"/>
        <v>0</v>
      </c>
      <c r="L8144" s="35">
        <v>7.4884178704685639E-2</v>
      </c>
      <c r="M8144" s="37">
        <f t="shared" si="892"/>
        <v>0</v>
      </c>
      <c r="N8144" s="4"/>
      <c r="R8144" s="4"/>
    </row>
    <row r="8145" spans="1:18" x14ac:dyDescent="0.25">
      <c r="A8145" s="9">
        <v>45266.333333333336</v>
      </c>
      <c r="B8145" s="5">
        <v>45266</v>
      </c>
      <c r="C8145" s="6">
        <v>48874.207369791664</v>
      </c>
      <c r="D8145" s="6">
        <v>445.9333627153074</v>
      </c>
      <c r="E8145" s="6">
        <v>20648</v>
      </c>
      <c r="F8145" s="14">
        <f t="shared" si="889"/>
        <v>0.91241042405309969</v>
      </c>
      <c r="G8145" s="14">
        <f t="shared" si="890"/>
        <v>2.1596927678966842</v>
      </c>
      <c r="H8145" s="6">
        <f t="shared" si="893"/>
        <v>445.9</v>
      </c>
      <c r="I8145" s="14">
        <f t="shared" si="894"/>
        <v>595452.88165402447</v>
      </c>
      <c r="J8145" s="9" t="b">
        <f t="shared" si="891"/>
        <v>1</v>
      </c>
      <c r="K8145" t="b">
        <f t="shared" si="895"/>
        <v>1</v>
      </c>
      <c r="L8145" s="35">
        <v>445.9333627153074</v>
      </c>
      <c r="M8145" s="37">
        <f t="shared" si="892"/>
        <v>445.9333627153074</v>
      </c>
      <c r="N8145" s="4"/>
      <c r="R8145" s="4"/>
    </row>
    <row r="8146" spans="1:18" x14ac:dyDescent="0.25">
      <c r="A8146" s="9">
        <v>45266.375</v>
      </c>
      <c r="B8146" s="5">
        <v>45266</v>
      </c>
      <c r="C8146" s="6">
        <v>48289.091319444444</v>
      </c>
      <c r="D8146" s="6">
        <v>6110.2556209309896</v>
      </c>
      <c r="E8146" s="6">
        <v>20648</v>
      </c>
      <c r="F8146" s="14">
        <f t="shared" si="889"/>
        <v>12.653490579290708</v>
      </c>
      <c r="G8146" s="14">
        <f t="shared" si="890"/>
        <v>29.592481697651053</v>
      </c>
      <c r="H8146" s="6">
        <f t="shared" si="893"/>
        <v>5664.3</v>
      </c>
      <c r="I8146" s="14">
        <f t="shared" si="894"/>
        <v>1270.2122051397621</v>
      </c>
      <c r="J8146" s="9" t="b">
        <f t="shared" si="891"/>
        <v>1</v>
      </c>
      <c r="K8146" t="b">
        <f t="shared" si="895"/>
        <v>1</v>
      </c>
      <c r="L8146" s="35">
        <v>6110.2556209309896</v>
      </c>
      <c r="M8146" s="37">
        <f t="shared" si="892"/>
        <v>6110.2556209309896</v>
      </c>
      <c r="N8146" s="4"/>
      <c r="R8146" s="4"/>
    </row>
    <row r="8147" spans="1:18" x14ac:dyDescent="0.25">
      <c r="A8147" s="9">
        <v>45266.416666666664</v>
      </c>
      <c r="B8147" s="5">
        <v>45266</v>
      </c>
      <c r="C8147" s="6">
        <v>47193.232508680558</v>
      </c>
      <c r="D8147" s="6">
        <v>10587.498356119791</v>
      </c>
      <c r="E8147" s="6">
        <v>20648</v>
      </c>
      <c r="F8147" s="14">
        <f t="shared" si="889"/>
        <v>22.434357201898312</v>
      </c>
      <c r="G8147" s="14">
        <f t="shared" si="890"/>
        <v>51.27614469256001</v>
      </c>
      <c r="H8147" s="6">
        <f t="shared" si="893"/>
        <v>4477.2</v>
      </c>
      <c r="I8147" s="14">
        <f t="shared" si="894"/>
        <v>73.273530237640543</v>
      </c>
      <c r="J8147" s="9" t="b">
        <f t="shared" si="891"/>
        <v>1</v>
      </c>
      <c r="K8147" t="b">
        <f t="shared" si="895"/>
        <v>1</v>
      </c>
      <c r="L8147" s="35">
        <v>10587.498356119791</v>
      </c>
      <c r="M8147" s="37">
        <f t="shared" si="892"/>
        <v>10587.498356119791</v>
      </c>
      <c r="N8147" s="4"/>
      <c r="R8147" s="4"/>
    </row>
    <row r="8148" spans="1:18" x14ac:dyDescent="0.25">
      <c r="A8148" s="9">
        <v>45266.458333333336</v>
      </c>
      <c r="B8148" s="5">
        <v>45266</v>
      </c>
      <c r="C8148" s="6">
        <v>45918.847734374998</v>
      </c>
      <c r="D8148" s="6">
        <v>11160.8709375</v>
      </c>
      <c r="E8148" s="6">
        <v>20648</v>
      </c>
      <c r="F8148" s="14">
        <f t="shared" si="889"/>
        <v>24.305642428272293</v>
      </c>
      <c r="G8148" s="14">
        <f t="shared" si="890"/>
        <v>54.053036311022865</v>
      </c>
      <c r="H8148" s="6">
        <f t="shared" si="893"/>
        <v>573.4</v>
      </c>
      <c r="I8148" s="14">
        <f t="shared" si="894"/>
        <v>5.4158213839869269</v>
      </c>
      <c r="J8148" s="9" t="b">
        <f t="shared" si="891"/>
        <v>1</v>
      </c>
      <c r="K8148" t="b">
        <f t="shared" si="895"/>
        <v>1</v>
      </c>
      <c r="L8148" s="35">
        <v>11160.8709375</v>
      </c>
      <c r="M8148" s="37">
        <f t="shared" si="892"/>
        <v>11160.8709375</v>
      </c>
      <c r="N8148" s="4"/>
      <c r="R8148" s="4"/>
    </row>
    <row r="8149" spans="1:18" x14ac:dyDescent="0.25">
      <c r="A8149" s="9">
        <v>45266.5</v>
      </c>
      <c r="B8149" s="5">
        <v>45266</v>
      </c>
      <c r="C8149" s="6">
        <v>45001.841050347219</v>
      </c>
      <c r="D8149" s="6">
        <v>11046.330768229167</v>
      </c>
      <c r="E8149" s="6">
        <v>20648</v>
      </c>
      <c r="F8149" s="14">
        <f t="shared" si="889"/>
        <v>24.546397459318918</v>
      </c>
      <c r="G8149" s="14">
        <f t="shared" si="890"/>
        <v>53.498308641171867</v>
      </c>
      <c r="H8149" s="6">
        <f t="shared" si="893"/>
        <v>-114.5</v>
      </c>
      <c r="I8149" s="14">
        <f t="shared" si="894"/>
        <v>-1.0259056003889928</v>
      </c>
      <c r="J8149" s="9" t="b">
        <f t="shared" si="891"/>
        <v>1</v>
      </c>
      <c r="K8149" t="b">
        <f t="shared" si="895"/>
        <v>1</v>
      </c>
      <c r="L8149" s="35">
        <v>11046.330768229167</v>
      </c>
      <c r="M8149" s="37">
        <f t="shared" si="892"/>
        <v>11046.330768229167</v>
      </c>
      <c r="N8149" s="4"/>
      <c r="R8149" s="4"/>
    </row>
    <row r="8150" spans="1:18" x14ac:dyDescent="0.25">
      <c r="A8150" s="9">
        <v>45266.541666666664</v>
      </c>
      <c r="B8150" s="5">
        <v>45266</v>
      </c>
      <c r="C8150" s="6">
        <v>44314.076249999998</v>
      </c>
      <c r="D8150" s="6">
        <v>10759.561678602431</v>
      </c>
      <c r="E8150" s="6">
        <v>20648</v>
      </c>
      <c r="F8150" s="14">
        <f t="shared" si="889"/>
        <v>24.280234609657313</v>
      </c>
      <c r="G8150" s="14">
        <f t="shared" si="890"/>
        <v>52.109461829728943</v>
      </c>
      <c r="H8150" s="6">
        <f t="shared" si="893"/>
        <v>-286.8</v>
      </c>
      <c r="I8150" s="14">
        <f t="shared" si="894"/>
        <v>-2.5963372455302349</v>
      </c>
      <c r="J8150" s="9" t="b">
        <f t="shared" si="891"/>
        <v>1</v>
      </c>
      <c r="K8150" t="b">
        <f t="shared" si="895"/>
        <v>1</v>
      </c>
      <c r="L8150" s="35">
        <v>10759.561678602431</v>
      </c>
      <c r="M8150" s="37">
        <f t="shared" si="892"/>
        <v>10759.561678602431</v>
      </c>
      <c r="N8150" s="4"/>
      <c r="R8150" s="4"/>
    </row>
    <row r="8151" spans="1:18" x14ac:dyDescent="0.25">
      <c r="A8151" s="9">
        <v>45266.583333333336</v>
      </c>
      <c r="B8151" s="5">
        <v>45266</v>
      </c>
      <c r="C8151" s="6">
        <v>43985.98447048611</v>
      </c>
      <c r="D8151" s="6">
        <v>10722.578127170138</v>
      </c>
      <c r="E8151" s="6">
        <v>20648</v>
      </c>
      <c r="F8151" s="14">
        <f t="shared" si="889"/>
        <v>24.377260748511418</v>
      </c>
      <c r="G8151" s="14">
        <f t="shared" si="890"/>
        <v>51.930347380715503</v>
      </c>
      <c r="H8151" s="6">
        <f t="shared" si="893"/>
        <v>-37</v>
      </c>
      <c r="I8151" s="14">
        <f t="shared" si="894"/>
        <v>-0.34388017937182325</v>
      </c>
      <c r="J8151" s="9" t="b">
        <f t="shared" si="891"/>
        <v>1</v>
      </c>
      <c r="K8151" t="b">
        <f t="shared" si="895"/>
        <v>1</v>
      </c>
      <c r="L8151" s="35">
        <v>10722.578127170138</v>
      </c>
      <c r="M8151" s="37">
        <f t="shared" si="892"/>
        <v>10722.578127170138</v>
      </c>
      <c r="N8151" s="4"/>
      <c r="R8151" s="4"/>
    </row>
    <row r="8152" spans="1:18" x14ac:dyDescent="0.25">
      <c r="A8152" s="9">
        <v>45266.625</v>
      </c>
      <c r="B8152" s="5">
        <v>45266</v>
      </c>
      <c r="C8152" s="6">
        <v>43750.250753038192</v>
      </c>
      <c r="D8152" s="6">
        <v>10504.112822265624</v>
      </c>
      <c r="E8152" s="6">
        <v>20648</v>
      </c>
      <c r="F8152" s="14">
        <f t="shared" si="889"/>
        <v>24.009263127563166</v>
      </c>
      <c r="G8152" s="14">
        <f t="shared" si="890"/>
        <v>50.872301541387174</v>
      </c>
      <c r="H8152" s="6">
        <f t="shared" si="893"/>
        <v>-218.5</v>
      </c>
      <c r="I8152" s="14">
        <f t="shared" si="894"/>
        <v>-2.0377561945325335</v>
      </c>
      <c r="J8152" s="9" t="b">
        <f t="shared" si="891"/>
        <v>1</v>
      </c>
      <c r="K8152" t="b">
        <f t="shared" si="895"/>
        <v>1</v>
      </c>
      <c r="L8152" s="35">
        <v>10504.112822265624</v>
      </c>
      <c r="M8152" s="37">
        <f t="shared" si="892"/>
        <v>10504.112822265624</v>
      </c>
      <c r="N8152" s="4"/>
      <c r="R8152" s="4"/>
    </row>
    <row r="8153" spans="1:18" x14ac:dyDescent="0.25">
      <c r="A8153" s="9">
        <v>45266.666666666664</v>
      </c>
      <c r="B8153" s="5">
        <v>45266</v>
      </c>
      <c r="C8153" s="6">
        <v>43931.971417100693</v>
      </c>
      <c r="D8153" s="6">
        <v>8900.8441927083331</v>
      </c>
      <c r="E8153" s="6">
        <v>20648</v>
      </c>
      <c r="F8153" s="14">
        <f t="shared" si="889"/>
        <v>20.260516215403992</v>
      </c>
      <c r="G8153" s="14">
        <f t="shared" si="890"/>
        <v>43.107536772124824</v>
      </c>
      <c r="H8153" s="6">
        <f t="shared" si="893"/>
        <v>-1603.3</v>
      </c>
      <c r="I8153" s="14">
        <f t="shared" si="894"/>
        <v>-15.263545119217268</v>
      </c>
      <c r="J8153" s="9" t="b">
        <f t="shared" si="891"/>
        <v>1</v>
      </c>
      <c r="K8153" t="b">
        <f t="shared" si="895"/>
        <v>1</v>
      </c>
      <c r="L8153" s="35">
        <v>8900.8441927083331</v>
      </c>
      <c r="M8153" s="37">
        <f t="shared" si="892"/>
        <v>8900.8441927083331</v>
      </c>
      <c r="N8153" s="4"/>
      <c r="R8153" s="4"/>
    </row>
    <row r="8154" spans="1:18" x14ac:dyDescent="0.25">
      <c r="A8154" s="9">
        <v>45266.708333333336</v>
      </c>
      <c r="B8154" s="5">
        <v>45266</v>
      </c>
      <c r="C8154" s="6">
        <v>44304.228882378469</v>
      </c>
      <c r="D8154" s="6">
        <v>3855.4709331597223</v>
      </c>
      <c r="E8154" s="6">
        <v>20648</v>
      </c>
      <c r="F8154" s="14">
        <f t="shared" si="889"/>
        <v>8.7022639382697715</v>
      </c>
      <c r="G8154" s="14">
        <f t="shared" si="890"/>
        <v>18.672369881633681</v>
      </c>
      <c r="H8154" s="6">
        <f t="shared" si="893"/>
        <v>-5045.3999999999996</v>
      </c>
      <c r="I8154" s="14">
        <f t="shared" si="894"/>
        <v>-56.684510938111302</v>
      </c>
      <c r="J8154" s="9" t="b">
        <f t="shared" si="891"/>
        <v>1</v>
      </c>
      <c r="K8154" t="b">
        <f t="shared" si="895"/>
        <v>1</v>
      </c>
      <c r="L8154" s="35">
        <v>3855.4709331597223</v>
      </c>
      <c r="M8154" s="37">
        <f t="shared" si="892"/>
        <v>3855.4709331597223</v>
      </c>
      <c r="N8154" s="4"/>
      <c r="R8154" s="4"/>
    </row>
    <row r="8155" spans="1:18" x14ac:dyDescent="0.25">
      <c r="A8155" s="9">
        <v>45266.75</v>
      </c>
      <c r="B8155" s="5">
        <v>45266</v>
      </c>
      <c r="C8155" s="6">
        <v>46143.285082465278</v>
      </c>
      <c r="D8155" s="6">
        <v>284.09315491192251</v>
      </c>
      <c r="E8155" s="6">
        <v>20648</v>
      </c>
      <c r="F8155" s="14">
        <f t="shared" si="889"/>
        <v>0.6156760499479037</v>
      </c>
      <c r="G8155" s="14">
        <f t="shared" si="890"/>
        <v>1.3758870346373619</v>
      </c>
      <c r="H8155" s="6">
        <f t="shared" si="893"/>
        <v>-3571.4</v>
      </c>
      <c r="I8155" s="14">
        <f t="shared" si="894"/>
        <v>-92.6320042847032</v>
      </c>
      <c r="J8155" s="9" t="b">
        <f t="shared" si="891"/>
        <v>1</v>
      </c>
      <c r="K8155" t="b">
        <f t="shared" si="895"/>
        <v>1</v>
      </c>
      <c r="L8155" s="35">
        <v>284.09315491192251</v>
      </c>
      <c r="M8155" s="37">
        <f t="shared" si="892"/>
        <v>284.09315491192251</v>
      </c>
      <c r="N8155" s="4"/>
      <c r="R8155" s="4"/>
    </row>
    <row r="8156" spans="1:18" x14ac:dyDescent="0.25">
      <c r="A8156" s="9">
        <v>45266.791666666664</v>
      </c>
      <c r="B8156" s="5">
        <v>45266</v>
      </c>
      <c r="C8156" s="6">
        <v>47691.521024305555</v>
      </c>
      <c r="D8156" s="6">
        <v>1.5032284882747465E-2</v>
      </c>
      <c r="E8156" s="6">
        <v>20648</v>
      </c>
      <c r="F8156" s="14">
        <f t="shared" si="889"/>
        <v>3.1519826920777798E-5</v>
      </c>
      <c r="G8156" s="14">
        <f t="shared" si="890"/>
        <v>7.2802619540621196E-5</v>
      </c>
      <c r="H8156" s="6">
        <f t="shared" si="893"/>
        <v>-284.10000000000002</v>
      </c>
      <c r="I8156" s="14">
        <f t="shared" si="894"/>
        <v>-100.00240945195587</v>
      </c>
      <c r="J8156" s="9" t="b">
        <f t="shared" si="891"/>
        <v>0</v>
      </c>
      <c r="K8156" t="b">
        <f t="shared" si="895"/>
        <v>1</v>
      </c>
      <c r="L8156" s="35">
        <v>1.5032284882747465E-2</v>
      </c>
      <c r="M8156" s="37">
        <f t="shared" si="892"/>
        <v>0</v>
      </c>
      <c r="N8156" s="4"/>
      <c r="R8156" s="4"/>
    </row>
    <row r="8157" spans="1:18" x14ac:dyDescent="0.25">
      <c r="A8157" s="9">
        <v>45266.833333333336</v>
      </c>
      <c r="B8157" s="5">
        <v>45266</v>
      </c>
      <c r="C8157" s="6">
        <v>47703.831781684028</v>
      </c>
      <c r="D8157" s="6">
        <v>1.8140648217457863E-2</v>
      </c>
      <c r="E8157" s="6">
        <v>20648</v>
      </c>
      <c r="F8157" s="14">
        <f t="shared" si="889"/>
        <v>3.8027654257373512E-5</v>
      </c>
      <c r="G8157" s="14">
        <f t="shared" si="890"/>
        <v>8.785668450919151E-5</v>
      </c>
      <c r="H8157" s="6">
        <f t="shared" si="893"/>
        <v>0</v>
      </c>
      <c r="I8157" s="14">
        <f t="shared" si="894"/>
        <v>0</v>
      </c>
      <c r="J8157" s="9" t="b">
        <f t="shared" si="891"/>
        <v>0</v>
      </c>
      <c r="K8157" t="b">
        <f t="shared" si="895"/>
        <v>0</v>
      </c>
      <c r="L8157" s="35">
        <v>1.8140648217457863E-2</v>
      </c>
      <c r="M8157" s="37">
        <f t="shared" si="892"/>
        <v>0</v>
      </c>
      <c r="N8157" s="4"/>
      <c r="R8157" s="4"/>
    </row>
    <row r="8158" spans="1:18" x14ac:dyDescent="0.25">
      <c r="A8158" s="9">
        <v>45266.875</v>
      </c>
      <c r="B8158" s="5">
        <v>45266</v>
      </c>
      <c r="C8158" s="6">
        <v>47404.240305989581</v>
      </c>
      <c r="D8158" s="6">
        <v>1.7954432493489651E-2</v>
      </c>
      <c r="E8158" s="6">
        <v>20648</v>
      </c>
      <c r="F8158" s="14">
        <f t="shared" si="889"/>
        <v>3.7875161330707134E-5</v>
      </c>
      <c r="G8158" s="14">
        <f t="shared" si="890"/>
        <v>8.6954826101751507E-5</v>
      </c>
      <c r="H8158" s="6">
        <f t="shared" si="893"/>
        <v>0</v>
      </c>
      <c r="I8158" s="14">
        <f t="shared" si="894"/>
        <v>0</v>
      </c>
      <c r="J8158" s="9" t="b">
        <f t="shared" si="891"/>
        <v>0</v>
      </c>
      <c r="K8158" t="b">
        <f t="shared" si="895"/>
        <v>0</v>
      </c>
      <c r="L8158" s="35">
        <v>1.7954432493489651E-2</v>
      </c>
      <c r="M8158" s="37">
        <f t="shared" si="892"/>
        <v>0</v>
      </c>
      <c r="N8158" s="4"/>
      <c r="R8158" s="4"/>
    </row>
    <row r="8159" spans="1:18" x14ac:dyDescent="0.25">
      <c r="A8159" s="9">
        <v>45266.916666666664</v>
      </c>
      <c r="B8159" s="5">
        <v>45266</v>
      </c>
      <c r="C8159" s="6">
        <v>46341.556054687499</v>
      </c>
      <c r="D8159" s="6">
        <v>2.0484136235382821E-2</v>
      </c>
      <c r="E8159" s="6">
        <v>20648</v>
      </c>
      <c r="F8159" s="14">
        <f t="shared" si="889"/>
        <v>4.4202521406941035E-5</v>
      </c>
      <c r="G8159" s="14">
        <f t="shared" si="890"/>
        <v>9.9206394010959017E-5</v>
      </c>
      <c r="H8159" s="6">
        <f t="shared" si="893"/>
        <v>0</v>
      </c>
      <c r="I8159" s="14">
        <f t="shared" si="894"/>
        <v>0</v>
      </c>
      <c r="J8159" s="9" t="b">
        <f t="shared" si="891"/>
        <v>0</v>
      </c>
      <c r="K8159" t="b">
        <f t="shared" si="895"/>
        <v>0</v>
      </c>
      <c r="L8159" s="35">
        <v>2.0484136235382821E-2</v>
      </c>
      <c r="M8159" s="37">
        <f t="shared" si="892"/>
        <v>0</v>
      </c>
      <c r="N8159" s="4"/>
      <c r="R8159" s="4"/>
    </row>
    <row r="8160" spans="1:18" x14ac:dyDescent="0.25">
      <c r="A8160" s="9">
        <v>45266.958333333336</v>
      </c>
      <c r="B8160" s="5">
        <v>45266</v>
      </c>
      <c r="C8160" s="6">
        <v>44435.144305555557</v>
      </c>
      <c r="D8160" s="6">
        <v>2.2463975332470403E-2</v>
      </c>
      <c r="E8160" s="6">
        <v>20648</v>
      </c>
      <c r="F8160" s="14">
        <f t="shared" si="889"/>
        <v>5.0554523190018799E-5</v>
      </c>
      <c r="G8160" s="14">
        <f t="shared" si="890"/>
        <v>1.0879492121498644E-4</v>
      </c>
      <c r="H8160" s="6">
        <f t="shared" si="893"/>
        <v>0</v>
      </c>
      <c r="I8160" s="14">
        <f t="shared" si="894"/>
        <v>0</v>
      </c>
      <c r="J8160" s="9" t="b">
        <f t="shared" si="891"/>
        <v>0</v>
      </c>
      <c r="K8160" t="b">
        <f t="shared" si="895"/>
        <v>0</v>
      </c>
      <c r="L8160" s="35">
        <v>2.2463975332470403E-2</v>
      </c>
      <c r="M8160" s="37">
        <f t="shared" si="892"/>
        <v>0</v>
      </c>
      <c r="N8160" s="4"/>
      <c r="R8160" s="4"/>
    </row>
    <row r="8161" spans="1:18" x14ac:dyDescent="0.25">
      <c r="A8161" s="9">
        <v>45267</v>
      </c>
      <c r="B8161" s="5">
        <v>45267</v>
      </c>
      <c r="C8161" s="6">
        <v>42606.299047309025</v>
      </c>
      <c r="D8161" s="6">
        <v>2.9764171589372886E-2</v>
      </c>
      <c r="E8161" s="6">
        <v>20648</v>
      </c>
      <c r="F8161" s="14">
        <f t="shared" si="889"/>
        <v>6.9858617751153299E-5</v>
      </c>
      <c r="G8161" s="14">
        <f t="shared" si="890"/>
        <v>1.4415038545802445E-4</v>
      </c>
      <c r="H8161" s="6">
        <f t="shared" si="893"/>
        <v>0</v>
      </c>
      <c r="I8161" s="14">
        <f t="shared" si="894"/>
        <v>0</v>
      </c>
      <c r="J8161" s="9" t="b">
        <f t="shared" si="891"/>
        <v>0</v>
      </c>
      <c r="K8161" t="b">
        <f t="shared" si="895"/>
        <v>0</v>
      </c>
      <c r="L8161" s="35">
        <v>2.9764171589372886E-2</v>
      </c>
      <c r="M8161" s="37">
        <f t="shared" si="892"/>
        <v>0</v>
      </c>
      <c r="N8161" s="4"/>
      <c r="R8161" s="4"/>
    </row>
    <row r="8162" spans="1:18" x14ac:dyDescent="0.25">
      <c r="A8162" s="9">
        <v>45267.041666666664</v>
      </c>
      <c r="B8162" s="5">
        <v>45267</v>
      </c>
      <c r="C8162" s="6">
        <v>41238.706714409724</v>
      </c>
      <c r="D8162" s="6">
        <v>1.4737533917650581E-2</v>
      </c>
      <c r="E8162" s="6">
        <v>20648</v>
      </c>
      <c r="F8162" s="14">
        <f t="shared" si="889"/>
        <v>3.5737138945002266E-5</v>
      </c>
      <c r="G8162" s="14">
        <f t="shared" si="890"/>
        <v>7.1375115835192661E-5</v>
      </c>
      <c r="H8162" s="6">
        <f t="shared" si="893"/>
        <v>0</v>
      </c>
      <c r="I8162" s="14">
        <f t="shared" si="894"/>
        <v>0</v>
      </c>
      <c r="J8162" s="9" t="b">
        <f t="shared" si="891"/>
        <v>0</v>
      </c>
      <c r="K8162" t="b">
        <f t="shared" si="895"/>
        <v>0</v>
      </c>
      <c r="L8162" s="35">
        <v>1.4737533917650581E-2</v>
      </c>
      <c r="M8162" s="37">
        <f t="shared" si="892"/>
        <v>0</v>
      </c>
      <c r="N8162" s="4"/>
      <c r="R8162" s="4"/>
    </row>
    <row r="8163" spans="1:18" x14ac:dyDescent="0.25">
      <c r="A8163" s="9">
        <v>45267.083333333336</v>
      </c>
      <c r="B8163" s="5">
        <v>45267</v>
      </c>
      <c r="C8163" s="6">
        <v>40497.304010416665</v>
      </c>
      <c r="D8163" s="6">
        <v>1.6655524780766831E-2</v>
      </c>
      <c r="E8163" s="6">
        <v>20648</v>
      </c>
      <c r="F8163" s="14">
        <f t="shared" si="889"/>
        <v>4.1127490305237892E-5</v>
      </c>
      <c r="G8163" s="14">
        <f t="shared" si="890"/>
        <v>8.0664106842148544E-5</v>
      </c>
      <c r="H8163" s="6">
        <f t="shared" si="893"/>
        <v>0</v>
      </c>
      <c r="I8163" s="14">
        <f t="shared" si="894"/>
        <v>0</v>
      </c>
      <c r="J8163" s="9" t="b">
        <f t="shared" si="891"/>
        <v>0</v>
      </c>
      <c r="K8163" t="b">
        <f t="shared" si="895"/>
        <v>0</v>
      </c>
      <c r="L8163" s="35">
        <v>1.6655524780766831E-2</v>
      </c>
      <c r="M8163" s="37">
        <f t="shared" si="892"/>
        <v>0</v>
      </c>
      <c r="N8163" s="4"/>
      <c r="R8163" s="4"/>
    </row>
    <row r="8164" spans="1:18" x14ac:dyDescent="0.25">
      <c r="A8164" s="9">
        <v>45267.125</v>
      </c>
      <c r="B8164" s="5">
        <v>45267</v>
      </c>
      <c r="C8164" s="6">
        <v>40249.755486111113</v>
      </c>
      <c r="D8164" s="6">
        <v>1.5855555614042612E-2</v>
      </c>
      <c r="E8164" s="6">
        <v>20648</v>
      </c>
      <c r="F8164" s="14">
        <f t="shared" si="889"/>
        <v>3.9392924062641453E-5</v>
      </c>
      <c r="G8164" s="14">
        <f t="shared" si="890"/>
        <v>7.6789788909543838E-5</v>
      </c>
      <c r="H8164" s="6">
        <f t="shared" si="893"/>
        <v>0</v>
      </c>
      <c r="I8164" s="14">
        <f t="shared" si="894"/>
        <v>0</v>
      </c>
      <c r="J8164" s="9" t="b">
        <f t="shared" si="891"/>
        <v>0</v>
      </c>
      <c r="K8164" t="b">
        <f t="shared" si="895"/>
        <v>0</v>
      </c>
      <c r="L8164" s="35">
        <v>1.5855555614042612E-2</v>
      </c>
      <c r="M8164" s="37">
        <f t="shared" si="892"/>
        <v>0</v>
      </c>
      <c r="N8164" s="4"/>
      <c r="R8164" s="4"/>
    </row>
    <row r="8165" spans="1:18" x14ac:dyDescent="0.25">
      <c r="A8165" s="9">
        <v>45267.166666666664</v>
      </c>
      <c r="B8165" s="5">
        <v>45267</v>
      </c>
      <c r="C8165" s="6">
        <v>40519.979687500003</v>
      </c>
      <c r="D8165" s="6">
        <v>1.5595207499961058E-2</v>
      </c>
      <c r="E8165" s="6">
        <v>20648</v>
      </c>
      <c r="F8165" s="14">
        <f t="shared" si="889"/>
        <v>3.8487698217607991E-5</v>
      </c>
      <c r="G8165" s="14">
        <f t="shared" si="890"/>
        <v>7.5528901104034569E-5</v>
      </c>
      <c r="H8165" s="6">
        <f t="shared" si="893"/>
        <v>0</v>
      </c>
      <c r="I8165" s="14">
        <f t="shared" si="894"/>
        <v>0</v>
      </c>
      <c r="J8165" s="9" t="b">
        <f t="shared" si="891"/>
        <v>0</v>
      </c>
      <c r="K8165" t="b">
        <f t="shared" si="895"/>
        <v>0</v>
      </c>
      <c r="L8165" s="35">
        <v>1.5595207499961058E-2</v>
      </c>
      <c r="M8165" s="37">
        <f t="shared" si="892"/>
        <v>0</v>
      </c>
      <c r="N8165" s="4"/>
      <c r="R8165" s="4"/>
    </row>
    <row r="8166" spans="1:18" x14ac:dyDescent="0.25">
      <c r="A8166" s="9">
        <v>45267.208333333336</v>
      </c>
      <c r="B8166" s="5">
        <v>45267</v>
      </c>
      <c r="C8166" s="6">
        <v>41644.491501736113</v>
      </c>
      <c r="D8166" s="6">
        <v>1.6004122096217342E-2</v>
      </c>
      <c r="E8166" s="6">
        <v>20648</v>
      </c>
      <c r="F8166" s="14">
        <f t="shared" si="889"/>
        <v>3.843034581308346E-5</v>
      </c>
      <c r="G8166" s="14">
        <f t="shared" si="890"/>
        <v>7.7509308873582628E-5</v>
      </c>
      <c r="H8166" s="6">
        <f t="shared" si="893"/>
        <v>0</v>
      </c>
      <c r="I8166" s="14">
        <f t="shared" si="894"/>
        <v>0</v>
      </c>
      <c r="J8166" s="9" t="b">
        <f t="shared" si="891"/>
        <v>0</v>
      </c>
      <c r="K8166" t="b">
        <f t="shared" si="895"/>
        <v>0</v>
      </c>
      <c r="L8166" s="35">
        <v>1.6004122096217342E-2</v>
      </c>
      <c r="M8166" s="37">
        <f t="shared" si="892"/>
        <v>0</v>
      </c>
      <c r="N8166" s="4"/>
      <c r="R8166" s="4"/>
    </row>
    <row r="8167" spans="1:18" x14ac:dyDescent="0.25">
      <c r="A8167" s="9">
        <v>45267.25</v>
      </c>
      <c r="B8167" s="5">
        <v>45267</v>
      </c>
      <c r="C8167" s="6">
        <v>44122.759529079864</v>
      </c>
      <c r="D8167" s="6">
        <v>0.17881111624340215</v>
      </c>
      <c r="E8167" s="6">
        <v>20648</v>
      </c>
      <c r="F8167" s="14">
        <f t="shared" si="889"/>
        <v>4.0525823441653417E-4</v>
      </c>
      <c r="G8167" s="14">
        <f t="shared" si="890"/>
        <v>8.6599726967939814E-4</v>
      </c>
      <c r="H8167" s="6">
        <f t="shared" si="893"/>
        <v>0.2</v>
      </c>
      <c r="I8167" s="14">
        <f t="shared" si="894"/>
        <v>1249.6780441788248</v>
      </c>
      <c r="J8167" s="9" t="b">
        <f t="shared" si="891"/>
        <v>0</v>
      </c>
      <c r="K8167" t="b">
        <f t="shared" si="895"/>
        <v>0</v>
      </c>
      <c r="L8167" s="35">
        <v>0.17881111624340215</v>
      </c>
      <c r="M8167" s="37">
        <f t="shared" si="892"/>
        <v>0</v>
      </c>
      <c r="N8167" s="4"/>
      <c r="R8167" s="4"/>
    </row>
    <row r="8168" spans="1:18" x14ac:dyDescent="0.25">
      <c r="A8168" s="9">
        <v>45267.291666666664</v>
      </c>
      <c r="B8168" s="5">
        <v>45267</v>
      </c>
      <c r="C8168" s="6">
        <v>47605.720117187499</v>
      </c>
      <c r="D8168" s="6">
        <v>2.7028138803111182E-2</v>
      </c>
      <c r="E8168" s="6">
        <v>20648</v>
      </c>
      <c r="F8168" s="14">
        <f t="shared" si="889"/>
        <v>5.6774981528644042E-5</v>
      </c>
      <c r="G8168" s="14">
        <f t="shared" si="890"/>
        <v>1.3089954863963185E-4</v>
      </c>
      <c r="H8168" s="6">
        <f t="shared" si="893"/>
        <v>-0.2</v>
      </c>
      <c r="I8168" s="14">
        <f t="shared" si="894"/>
        <v>-111.8498694050738</v>
      </c>
      <c r="J8168" s="9" t="b">
        <f t="shared" si="891"/>
        <v>0</v>
      </c>
      <c r="K8168" t="b">
        <f t="shared" si="895"/>
        <v>0</v>
      </c>
      <c r="L8168" s="35">
        <v>2.7028138803111182E-2</v>
      </c>
      <c r="M8168" s="37">
        <f t="shared" si="892"/>
        <v>0</v>
      </c>
      <c r="N8168" s="4"/>
      <c r="R8168" s="4"/>
    </row>
    <row r="8169" spans="1:18" x14ac:dyDescent="0.25">
      <c r="A8169" s="9">
        <v>45267.333333333336</v>
      </c>
      <c r="B8169" s="5">
        <v>45267</v>
      </c>
      <c r="C8169" s="6">
        <v>48782.156612413193</v>
      </c>
      <c r="D8169" s="6">
        <v>434.56222558200358</v>
      </c>
      <c r="E8169" s="6">
        <v>20648</v>
      </c>
      <c r="F8169" s="14">
        <f t="shared" si="889"/>
        <v>0.89082208692557907</v>
      </c>
      <c r="G8169" s="14">
        <f t="shared" si="890"/>
        <v>2.1046213947210557</v>
      </c>
      <c r="H8169" s="6">
        <f t="shared" si="893"/>
        <v>434.5</v>
      </c>
      <c r="I8169" s="14">
        <f t="shared" si="894"/>
        <v>1607583.8708878658</v>
      </c>
      <c r="J8169" s="9" t="b">
        <f t="shared" si="891"/>
        <v>1</v>
      </c>
      <c r="K8169" t="b">
        <f t="shared" si="895"/>
        <v>1</v>
      </c>
      <c r="L8169" s="35">
        <v>434.56222558200358</v>
      </c>
      <c r="M8169" s="37">
        <f t="shared" si="892"/>
        <v>434.56222558200358</v>
      </c>
      <c r="N8169" s="4"/>
      <c r="R8169" s="4"/>
    </row>
    <row r="8170" spans="1:18" x14ac:dyDescent="0.25">
      <c r="A8170" s="9">
        <v>45267.375</v>
      </c>
      <c r="B8170" s="5">
        <v>45267</v>
      </c>
      <c r="C8170" s="6">
        <v>48220.925199652775</v>
      </c>
      <c r="D8170" s="6">
        <v>3534.4888076443144</v>
      </c>
      <c r="E8170" s="6">
        <v>20648</v>
      </c>
      <c r="F8170" s="14">
        <f t="shared" si="889"/>
        <v>7.3297822325270632</v>
      </c>
      <c r="G8170" s="14">
        <f t="shared" si="890"/>
        <v>17.117826460888779</v>
      </c>
      <c r="H8170" s="6">
        <f t="shared" si="893"/>
        <v>3099.9</v>
      </c>
      <c r="I8170" s="14">
        <f t="shared" si="894"/>
        <v>713.33857788682485</v>
      </c>
      <c r="J8170" s="9" t="b">
        <f t="shared" si="891"/>
        <v>1</v>
      </c>
      <c r="K8170" t="b">
        <f t="shared" si="895"/>
        <v>1</v>
      </c>
      <c r="L8170" s="35">
        <v>3534.4888076443144</v>
      </c>
      <c r="M8170" s="37">
        <f t="shared" si="892"/>
        <v>3534.4888076443144</v>
      </c>
      <c r="N8170" s="4"/>
      <c r="R8170" s="4"/>
    </row>
    <row r="8171" spans="1:18" x14ac:dyDescent="0.25">
      <c r="A8171" s="9">
        <v>45267.416666666664</v>
      </c>
      <c r="B8171" s="5">
        <v>45267</v>
      </c>
      <c r="C8171" s="6">
        <v>47037.714327256945</v>
      </c>
      <c r="D8171" s="6">
        <v>6087.4169807942708</v>
      </c>
      <c r="E8171" s="6">
        <v>20648</v>
      </c>
      <c r="F8171" s="14">
        <f t="shared" si="889"/>
        <v>12.941566289641745</v>
      </c>
      <c r="G8171" s="14">
        <f t="shared" si="890"/>
        <v>29.481872243288798</v>
      </c>
      <c r="H8171" s="6">
        <f t="shared" si="893"/>
        <v>2552.9</v>
      </c>
      <c r="I8171" s="14">
        <f t="shared" si="894"/>
        <v>72.228266630202484</v>
      </c>
      <c r="J8171" s="9" t="b">
        <f t="shared" si="891"/>
        <v>1</v>
      </c>
      <c r="K8171" t="b">
        <f t="shared" si="895"/>
        <v>1</v>
      </c>
      <c r="L8171" s="35">
        <v>6087.4169807942708</v>
      </c>
      <c r="M8171" s="37">
        <f t="shared" si="892"/>
        <v>6087.4169807942708</v>
      </c>
      <c r="N8171" s="4"/>
      <c r="R8171" s="4"/>
    </row>
    <row r="8172" spans="1:18" x14ac:dyDescent="0.25">
      <c r="A8172" s="9">
        <v>45267.458333333336</v>
      </c>
      <c r="B8172" s="5">
        <v>45267</v>
      </c>
      <c r="C8172" s="6">
        <v>46132.547673611109</v>
      </c>
      <c r="D8172" s="6">
        <v>5872.0288465711801</v>
      </c>
      <c r="E8172" s="6">
        <v>20648</v>
      </c>
      <c r="F8172" s="14">
        <f t="shared" si="889"/>
        <v>12.728602998724298</v>
      </c>
      <c r="G8172" s="14">
        <f t="shared" si="890"/>
        <v>28.438729400286615</v>
      </c>
      <c r="H8172" s="6">
        <f t="shared" si="893"/>
        <v>-215.4</v>
      </c>
      <c r="I8172" s="14">
        <f t="shared" si="894"/>
        <v>-3.5384466133925847</v>
      </c>
      <c r="J8172" s="9" t="b">
        <f t="shared" si="891"/>
        <v>1</v>
      </c>
      <c r="K8172" t="b">
        <f t="shared" si="895"/>
        <v>1</v>
      </c>
      <c r="L8172" s="35">
        <v>5872.0288465711801</v>
      </c>
      <c r="M8172" s="37">
        <f t="shared" si="892"/>
        <v>5872.0288465711801</v>
      </c>
      <c r="N8172" s="4"/>
      <c r="R8172" s="4"/>
    </row>
    <row r="8173" spans="1:18" x14ac:dyDescent="0.25">
      <c r="A8173" s="9">
        <v>45267.5</v>
      </c>
      <c r="B8173" s="5">
        <v>45267</v>
      </c>
      <c r="C8173" s="6">
        <v>45544.80128472222</v>
      </c>
      <c r="D8173" s="6">
        <v>5734.1743809678819</v>
      </c>
      <c r="E8173" s="6">
        <v>20648</v>
      </c>
      <c r="F8173" s="14">
        <f t="shared" si="889"/>
        <v>12.590184212509413</v>
      </c>
      <c r="G8173" s="14">
        <f t="shared" si="890"/>
        <v>27.771088633126123</v>
      </c>
      <c r="H8173" s="6">
        <f t="shared" si="893"/>
        <v>-137.9</v>
      </c>
      <c r="I8173" s="14">
        <f t="shared" si="894"/>
        <v>-2.3484217057367345</v>
      </c>
      <c r="J8173" s="9" t="b">
        <f t="shared" si="891"/>
        <v>1</v>
      </c>
      <c r="K8173" t="b">
        <f t="shared" si="895"/>
        <v>1</v>
      </c>
      <c r="L8173" s="35">
        <v>5734.1743809678819</v>
      </c>
      <c r="M8173" s="37">
        <f t="shared" si="892"/>
        <v>5734.1743809678819</v>
      </c>
      <c r="N8173" s="4"/>
      <c r="R8173" s="4"/>
    </row>
    <row r="8174" spans="1:18" x14ac:dyDescent="0.25">
      <c r="A8174" s="9">
        <v>45267.541666666664</v>
      </c>
      <c r="B8174" s="5">
        <v>45267</v>
      </c>
      <c r="C8174" s="6">
        <v>45123.440750868052</v>
      </c>
      <c r="D8174" s="6">
        <v>5792.7243207465281</v>
      </c>
      <c r="E8174" s="6">
        <v>20648</v>
      </c>
      <c r="F8174" s="14">
        <f t="shared" si="889"/>
        <v>12.837505793782119</v>
      </c>
      <c r="G8174" s="14">
        <f t="shared" si="890"/>
        <v>28.054650914115303</v>
      </c>
      <c r="H8174" s="6">
        <f t="shared" si="893"/>
        <v>58.5</v>
      </c>
      <c r="I8174" s="14">
        <f t="shared" si="894"/>
        <v>1.0201991797487973</v>
      </c>
      <c r="J8174" s="9" t="b">
        <f t="shared" si="891"/>
        <v>1</v>
      </c>
      <c r="K8174" t="b">
        <f t="shared" si="895"/>
        <v>1</v>
      </c>
      <c r="L8174" s="35">
        <v>5792.7243207465281</v>
      </c>
      <c r="M8174" s="37">
        <f t="shared" si="892"/>
        <v>5792.7243207465281</v>
      </c>
      <c r="N8174" s="4"/>
      <c r="R8174" s="4"/>
    </row>
    <row r="8175" spans="1:18" x14ac:dyDescent="0.25">
      <c r="A8175" s="9">
        <v>45267.583333333336</v>
      </c>
      <c r="B8175" s="5">
        <v>45267</v>
      </c>
      <c r="C8175" s="6">
        <v>45201.871885850691</v>
      </c>
      <c r="D8175" s="6">
        <v>5863.231852213542</v>
      </c>
      <c r="E8175" s="6">
        <v>20648</v>
      </c>
      <c r="F8175" s="14">
        <f t="shared" si="889"/>
        <v>12.971214703276212</v>
      </c>
      <c r="G8175" s="14">
        <f t="shared" si="890"/>
        <v>28.396124816997009</v>
      </c>
      <c r="H8175" s="6">
        <f t="shared" si="893"/>
        <v>70.5</v>
      </c>
      <c r="I8175" s="14">
        <f t="shared" si="894"/>
        <v>1.217043934707986</v>
      </c>
      <c r="J8175" s="9" t="b">
        <f t="shared" si="891"/>
        <v>1</v>
      </c>
      <c r="K8175" t="b">
        <f t="shared" si="895"/>
        <v>1</v>
      </c>
      <c r="L8175" s="35">
        <v>5863.231852213542</v>
      </c>
      <c r="M8175" s="37">
        <f t="shared" si="892"/>
        <v>5863.231852213542</v>
      </c>
      <c r="N8175" s="4"/>
      <c r="R8175" s="4"/>
    </row>
    <row r="8176" spans="1:18" x14ac:dyDescent="0.25">
      <c r="A8176" s="9">
        <v>45267.625</v>
      </c>
      <c r="B8176" s="5">
        <v>45267</v>
      </c>
      <c r="C8176" s="6">
        <v>45076.590570746528</v>
      </c>
      <c r="D8176" s="6">
        <v>6047.5090407986108</v>
      </c>
      <c r="E8176" s="6">
        <v>20648</v>
      </c>
      <c r="F8176" s="14">
        <f t="shared" si="889"/>
        <v>13.41607465033808</v>
      </c>
      <c r="G8176" s="14">
        <f t="shared" si="890"/>
        <v>29.288594734592266</v>
      </c>
      <c r="H8176" s="6">
        <f t="shared" si="893"/>
        <v>184.3</v>
      </c>
      <c r="I8176" s="14">
        <f t="shared" si="894"/>
        <v>3.1433176214995036</v>
      </c>
      <c r="J8176" s="9" t="b">
        <f t="shared" si="891"/>
        <v>1</v>
      </c>
      <c r="K8176" t="b">
        <f t="shared" si="895"/>
        <v>1</v>
      </c>
      <c r="L8176" s="35">
        <v>6047.5090407986108</v>
      </c>
      <c r="M8176" s="37">
        <f t="shared" si="892"/>
        <v>6047.5090407986108</v>
      </c>
      <c r="N8176" s="4"/>
      <c r="R8176" s="4"/>
    </row>
    <row r="8177" spans="1:18" x14ac:dyDescent="0.25">
      <c r="A8177" s="9">
        <v>45267.666666666664</v>
      </c>
      <c r="B8177" s="5">
        <v>45267</v>
      </c>
      <c r="C8177" s="6">
        <v>45214.991408420137</v>
      </c>
      <c r="D8177" s="6">
        <v>5077.2386409505207</v>
      </c>
      <c r="E8177" s="6">
        <v>20648</v>
      </c>
      <c r="F8177" s="14">
        <f t="shared" si="889"/>
        <v>11.229104513342923</v>
      </c>
      <c r="G8177" s="14">
        <f t="shared" si="890"/>
        <v>24.589493611732472</v>
      </c>
      <c r="H8177" s="6">
        <f t="shared" si="893"/>
        <v>-970.3</v>
      </c>
      <c r="I8177" s="14">
        <f t="shared" si="894"/>
        <v>-16.044622562017135</v>
      </c>
      <c r="J8177" s="9" t="b">
        <f t="shared" si="891"/>
        <v>1</v>
      </c>
      <c r="K8177" t="b">
        <f t="shared" si="895"/>
        <v>1</v>
      </c>
      <c r="L8177" s="35">
        <v>5077.2386409505207</v>
      </c>
      <c r="M8177" s="37">
        <f t="shared" si="892"/>
        <v>5077.2386409505207</v>
      </c>
      <c r="N8177" s="4"/>
      <c r="R8177" s="4"/>
    </row>
    <row r="8178" spans="1:18" x14ac:dyDescent="0.25">
      <c r="A8178" s="9">
        <v>45267.708333333336</v>
      </c>
      <c r="B8178" s="5">
        <v>45267</v>
      </c>
      <c r="C8178" s="6">
        <v>45348.326232638887</v>
      </c>
      <c r="D8178" s="6">
        <v>2334.436910264757</v>
      </c>
      <c r="E8178" s="6">
        <v>20648</v>
      </c>
      <c r="F8178" s="14">
        <f t="shared" si="889"/>
        <v>5.14779067762941</v>
      </c>
      <c r="G8178" s="14">
        <f t="shared" si="890"/>
        <v>11.305874226388788</v>
      </c>
      <c r="H8178" s="6">
        <f t="shared" si="893"/>
        <v>-2742.8</v>
      </c>
      <c r="I8178" s="14">
        <f t="shared" si="894"/>
        <v>-54.021490695314547</v>
      </c>
      <c r="J8178" s="9" t="b">
        <f t="shared" si="891"/>
        <v>1</v>
      </c>
      <c r="K8178" t="b">
        <f t="shared" si="895"/>
        <v>1</v>
      </c>
      <c r="L8178" s="35">
        <v>2334.436910264757</v>
      </c>
      <c r="M8178" s="37">
        <f t="shared" si="892"/>
        <v>2334.436910264757</v>
      </c>
      <c r="N8178" s="4"/>
      <c r="R8178" s="4"/>
    </row>
    <row r="8179" spans="1:18" x14ac:dyDescent="0.25">
      <c r="A8179" s="9">
        <v>45267.75</v>
      </c>
      <c r="B8179" s="5">
        <v>45267</v>
      </c>
      <c r="C8179" s="6">
        <v>46694.927482638886</v>
      </c>
      <c r="D8179" s="6">
        <v>296.01210895596694</v>
      </c>
      <c r="E8179" s="6">
        <v>20648</v>
      </c>
      <c r="F8179" s="14">
        <f t="shared" si="889"/>
        <v>0.63392776242349635</v>
      </c>
      <c r="G8179" s="14">
        <f t="shared" si="890"/>
        <v>1.4336115311699289</v>
      </c>
      <c r="H8179" s="6">
        <f t="shared" si="893"/>
        <v>-2038.4</v>
      </c>
      <c r="I8179" s="14">
        <f t="shared" si="894"/>
        <v>-87.318701612236666</v>
      </c>
      <c r="J8179" s="9" t="b">
        <f t="shared" si="891"/>
        <v>1</v>
      </c>
      <c r="K8179" t="b">
        <f t="shared" si="895"/>
        <v>1</v>
      </c>
      <c r="L8179" s="35">
        <v>296.01210895596694</v>
      </c>
      <c r="M8179" s="37">
        <f t="shared" si="892"/>
        <v>296.01210895596694</v>
      </c>
      <c r="N8179" s="4"/>
      <c r="R8179" s="4"/>
    </row>
    <row r="8180" spans="1:18" x14ac:dyDescent="0.25">
      <c r="A8180" s="9">
        <v>45267.791666666664</v>
      </c>
      <c r="B8180" s="5">
        <v>45267</v>
      </c>
      <c r="C8180" s="6">
        <v>47745.57366536458</v>
      </c>
      <c r="D8180" s="6">
        <v>1.5751111865457561E-2</v>
      </c>
      <c r="E8180" s="6">
        <v>20648</v>
      </c>
      <c r="F8180" s="14">
        <f t="shared" si="889"/>
        <v>3.2989679788649551E-5</v>
      </c>
      <c r="G8180" s="14">
        <f t="shared" si="890"/>
        <v>7.6283959053940147E-5</v>
      </c>
      <c r="H8180" s="6">
        <f t="shared" si="893"/>
        <v>-296</v>
      </c>
      <c r="I8180" s="14">
        <f t="shared" si="894"/>
        <v>-99.995909303842453</v>
      </c>
      <c r="J8180" s="9" t="b">
        <f t="shared" si="891"/>
        <v>0</v>
      </c>
      <c r="K8180" t="b">
        <f t="shared" si="895"/>
        <v>1</v>
      </c>
      <c r="L8180" s="35">
        <v>1.5751111865457561E-2</v>
      </c>
      <c r="M8180" s="37">
        <f t="shared" si="892"/>
        <v>0</v>
      </c>
      <c r="N8180" s="4"/>
      <c r="R8180" s="4"/>
    </row>
    <row r="8181" spans="1:18" x14ac:dyDescent="0.25">
      <c r="A8181" s="9">
        <v>45267.833333333336</v>
      </c>
      <c r="B8181" s="5">
        <v>45267</v>
      </c>
      <c r="C8181" s="6">
        <v>47401.225789930555</v>
      </c>
      <c r="D8181" s="6">
        <v>2.2930001221183275E-2</v>
      </c>
      <c r="E8181" s="6">
        <v>20648</v>
      </c>
      <c r="F8181" s="14">
        <f t="shared" si="889"/>
        <v>4.837427901717744E-5</v>
      </c>
      <c r="G8181" s="14">
        <f t="shared" si="890"/>
        <v>1.1105192377558733E-4</v>
      </c>
      <c r="H8181" s="6">
        <f t="shared" si="893"/>
        <v>0</v>
      </c>
      <c r="I8181" s="14">
        <f t="shared" si="894"/>
        <v>0</v>
      </c>
      <c r="J8181" s="9" t="b">
        <f t="shared" si="891"/>
        <v>0</v>
      </c>
      <c r="K8181" t="b">
        <f t="shared" si="895"/>
        <v>0</v>
      </c>
      <c r="L8181" s="35">
        <v>2.2930001221183275E-2</v>
      </c>
      <c r="M8181" s="37">
        <f t="shared" si="892"/>
        <v>0</v>
      </c>
      <c r="N8181" s="4"/>
      <c r="R8181" s="4"/>
    </row>
    <row r="8182" spans="1:18" x14ac:dyDescent="0.25">
      <c r="A8182" s="9">
        <v>45267.875</v>
      </c>
      <c r="B8182" s="5">
        <v>45267</v>
      </c>
      <c r="C8182" s="6">
        <v>46806.946950954858</v>
      </c>
      <c r="D8182" s="6">
        <v>1.5791260066131751E-2</v>
      </c>
      <c r="E8182" s="6">
        <v>20648</v>
      </c>
      <c r="F8182" s="14">
        <f t="shared" si="889"/>
        <v>3.3737000797505791E-5</v>
      </c>
      <c r="G8182" s="14">
        <f t="shared" si="890"/>
        <v>7.6478400165302948E-5</v>
      </c>
      <c r="H8182" s="6">
        <f t="shared" si="893"/>
        <v>0</v>
      </c>
      <c r="I8182" s="14">
        <f t="shared" si="894"/>
        <v>0</v>
      </c>
      <c r="J8182" s="9" t="b">
        <f t="shared" si="891"/>
        <v>0</v>
      </c>
      <c r="K8182" t="b">
        <f t="shared" si="895"/>
        <v>0</v>
      </c>
      <c r="L8182" s="35">
        <v>1.5791260066131751E-2</v>
      </c>
      <c r="M8182" s="37">
        <f t="shared" si="892"/>
        <v>0</v>
      </c>
      <c r="N8182" s="4"/>
      <c r="R8182" s="4"/>
    </row>
    <row r="8183" spans="1:18" x14ac:dyDescent="0.25">
      <c r="A8183" s="9">
        <v>45267.916666666664</v>
      </c>
      <c r="B8183" s="5">
        <v>45267</v>
      </c>
      <c r="C8183" s="6">
        <v>45559.221885850697</v>
      </c>
      <c r="D8183" s="6">
        <v>1.7731739191926357E-2</v>
      </c>
      <c r="E8183" s="6">
        <v>20648</v>
      </c>
      <c r="F8183" s="14">
        <f t="shared" si="889"/>
        <v>3.8920197619602662E-5</v>
      </c>
      <c r="G8183" s="14">
        <f t="shared" si="890"/>
        <v>8.5876303719131905E-5</v>
      </c>
      <c r="H8183" s="6">
        <f t="shared" si="893"/>
        <v>0</v>
      </c>
      <c r="I8183" s="14">
        <f t="shared" si="894"/>
        <v>0</v>
      </c>
      <c r="J8183" s="9" t="b">
        <f t="shared" si="891"/>
        <v>0</v>
      </c>
      <c r="K8183" t="b">
        <f t="shared" si="895"/>
        <v>0</v>
      </c>
      <c r="L8183" s="35">
        <v>1.7731739191926357E-2</v>
      </c>
      <c r="M8183" s="37">
        <f t="shared" si="892"/>
        <v>0</v>
      </c>
      <c r="N8183" s="4"/>
      <c r="R8183" s="4"/>
    </row>
    <row r="8184" spans="1:18" x14ac:dyDescent="0.25">
      <c r="A8184" s="9">
        <v>45267.958333333336</v>
      </c>
      <c r="B8184" s="5">
        <v>45267</v>
      </c>
      <c r="C8184" s="6">
        <v>43564.311074218749</v>
      </c>
      <c r="D8184" s="6">
        <v>1.7879139987836527E-2</v>
      </c>
      <c r="E8184" s="6">
        <v>20648</v>
      </c>
      <c r="F8184" s="14">
        <f t="shared" si="889"/>
        <v>4.1040795887662632E-5</v>
      </c>
      <c r="G8184" s="14">
        <f t="shared" si="890"/>
        <v>8.6590178166585282E-5</v>
      </c>
      <c r="H8184" s="6">
        <f t="shared" si="893"/>
        <v>0</v>
      </c>
      <c r="I8184" s="14">
        <f t="shared" si="894"/>
        <v>0</v>
      </c>
      <c r="J8184" s="9" t="b">
        <f t="shared" si="891"/>
        <v>0</v>
      </c>
      <c r="K8184" t="b">
        <f t="shared" si="895"/>
        <v>0</v>
      </c>
      <c r="L8184" s="35">
        <v>1.7879139987836527E-2</v>
      </c>
      <c r="M8184" s="37">
        <f t="shared" si="892"/>
        <v>0</v>
      </c>
      <c r="N8184" s="4"/>
      <c r="R8184" s="4"/>
    </row>
    <row r="8185" spans="1:18" x14ac:dyDescent="0.25">
      <c r="A8185" s="9">
        <v>45268</v>
      </c>
      <c r="B8185" s="5">
        <v>45268</v>
      </c>
      <c r="C8185" s="6">
        <v>41396.378220486113</v>
      </c>
      <c r="D8185" s="6">
        <v>7.413916492381153E-4</v>
      </c>
      <c r="E8185" s="6">
        <v>20703</v>
      </c>
      <c r="F8185" s="14">
        <f t="shared" si="889"/>
        <v>1.7909577627523406E-6</v>
      </c>
      <c r="G8185" s="14">
        <f t="shared" si="890"/>
        <v>3.5810831726711841E-6</v>
      </c>
      <c r="H8185" s="6">
        <f t="shared" si="893"/>
        <v>0</v>
      </c>
      <c r="I8185" s="14">
        <f t="shared" si="894"/>
        <v>0</v>
      </c>
      <c r="J8185" s="9" t="b">
        <f t="shared" si="891"/>
        <v>0</v>
      </c>
      <c r="K8185" t="b">
        <f t="shared" si="895"/>
        <v>0</v>
      </c>
      <c r="L8185" s="35">
        <v>7.413916492381153E-4</v>
      </c>
      <c r="M8185" s="37">
        <f t="shared" si="892"/>
        <v>0</v>
      </c>
      <c r="N8185" s="4"/>
      <c r="R8185" s="4"/>
    </row>
    <row r="8186" spans="1:18" x14ac:dyDescent="0.25">
      <c r="A8186" s="9">
        <v>45268.041666666664</v>
      </c>
      <c r="B8186" s="5">
        <v>45268</v>
      </c>
      <c r="C8186" s="6">
        <v>39745.545907118052</v>
      </c>
      <c r="D8186" s="6">
        <v>2.0158062469253207E-2</v>
      </c>
      <c r="E8186" s="6">
        <v>20703</v>
      </c>
      <c r="F8186" s="14">
        <f t="shared" si="889"/>
        <v>5.0717789903706134E-5</v>
      </c>
      <c r="G8186" s="14">
        <f t="shared" si="890"/>
        <v>9.7367833015761992E-5</v>
      </c>
      <c r="H8186" s="6">
        <f t="shared" si="893"/>
        <v>0</v>
      </c>
      <c r="I8186" s="14">
        <f t="shared" si="894"/>
        <v>0</v>
      </c>
      <c r="J8186" s="9" t="b">
        <f t="shared" si="891"/>
        <v>0</v>
      </c>
      <c r="K8186" t="b">
        <f t="shared" si="895"/>
        <v>0</v>
      </c>
      <c r="L8186" s="35">
        <v>2.0158062469253207E-2</v>
      </c>
      <c r="M8186" s="37">
        <f t="shared" si="892"/>
        <v>0</v>
      </c>
      <c r="N8186" s="4"/>
      <c r="R8186" s="4"/>
    </row>
    <row r="8187" spans="1:18" x14ac:dyDescent="0.25">
      <c r="A8187" s="9">
        <v>45268.083333333336</v>
      </c>
      <c r="B8187" s="5">
        <v>45268</v>
      </c>
      <c r="C8187" s="6">
        <v>38635.860494791668</v>
      </c>
      <c r="D8187" s="6">
        <v>4.857976363482521E-3</v>
      </c>
      <c r="E8187" s="6">
        <v>20703</v>
      </c>
      <c r="F8187" s="14">
        <f t="shared" si="889"/>
        <v>1.257374962345514E-5</v>
      </c>
      <c r="G8187" s="14">
        <f t="shared" si="890"/>
        <v>2.3465084110913977E-5</v>
      </c>
      <c r="H8187" s="6">
        <f t="shared" si="893"/>
        <v>0</v>
      </c>
      <c r="I8187" s="14">
        <f t="shared" si="894"/>
        <v>0</v>
      </c>
      <c r="J8187" s="9" t="b">
        <f t="shared" si="891"/>
        <v>0</v>
      </c>
      <c r="K8187" t="b">
        <f t="shared" si="895"/>
        <v>0</v>
      </c>
      <c r="L8187" s="35">
        <v>4.857976363482521E-3</v>
      </c>
      <c r="M8187" s="37">
        <f t="shared" si="892"/>
        <v>0</v>
      </c>
      <c r="N8187" s="4"/>
      <c r="R8187" s="4"/>
    </row>
    <row r="8188" spans="1:18" x14ac:dyDescent="0.25">
      <c r="A8188" s="9">
        <v>45268.125</v>
      </c>
      <c r="B8188" s="5">
        <v>45268</v>
      </c>
      <c r="C8188" s="6">
        <v>38110.90445746528</v>
      </c>
      <c r="D8188" s="6">
        <v>1.3265892577015216E-3</v>
      </c>
      <c r="E8188" s="6">
        <v>20703</v>
      </c>
      <c r="F8188" s="14">
        <f t="shared" si="889"/>
        <v>3.4808653234196994E-6</v>
      </c>
      <c r="G8188" s="14">
        <f t="shared" si="890"/>
        <v>6.4077151026494782E-6</v>
      </c>
      <c r="H8188" s="6">
        <f t="shared" si="893"/>
        <v>0</v>
      </c>
      <c r="I8188" s="14">
        <f t="shared" si="894"/>
        <v>0</v>
      </c>
      <c r="J8188" s="9" t="b">
        <f t="shared" si="891"/>
        <v>0</v>
      </c>
      <c r="K8188" t="b">
        <f t="shared" si="895"/>
        <v>0</v>
      </c>
      <c r="L8188" s="35">
        <v>1.3265892577015216E-3</v>
      </c>
      <c r="M8188" s="37">
        <f t="shared" si="892"/>
        <v>0</v>
      </c>
      <c r="N8188" s="4"/>
      <c r="R8188" s="4"/>
    </row>
    <row r="8189" spans="1:18" x14ac:dyDescent="0.25">
      <c r="A8189" s="9">
        <v>45268.166666666664</v>
      </c>
      <c r="B8189" s="5">
        <v>45268</v>
      </c>
      <c r="C8189" s="6">
        <v>37700.657636718752</v>
      </c>
      <c r="D8189" s="6">
        <v>1.1964236160242258E-3</v>
      </c>
      <c r="E8189" s="6">
        <v>20703</v>
      </c>
      <c r="F8189" s="14">
        <f t="shared" si="889"/>
        <v>3.1734820849887848E-6</v>
      </c>
      <c r="G8189" s="14">
        <f t="shared" si="890"/>
        <v>5.7789866976970763E-6</v>
      </c>
      <c r="H8189" s="6">
        <f t="shared" si="893"/>
        <v>0</v>
      </c>
      <c r="I8189" s="14">
        <f t="shared" si="894"/>
        <v>0</v>
      </c>
      <c r="J8189" s="9" t="b">
        <f t="shared" si="891"/>
        <v>0</v>
      </c>
      <c r="K8189" t="b">
        <f t="shared" si="895"/>
        <v>0</v>
      </c>
      <c r="L8189" s="35">
        <v>1.1964236160242258E-3</v>
      </c>
      <c r="M8189" s="37">
        <f t="shared" si="892"/>
        <v>0</v>
      </c>
      <c r="N8189" s="4"/>
      <c r="R8189" s="4"/>
    </row>
    <row r="8190" spans="1:18" x14ac:dyDescent="0.25">
      <c r="A8190" s="9">
        <v>45268.208333333336</v>
      </c>
      <c r="B8190" s="5">
        <v>45268</v>
      </c>
      <c r="C8190" s="6">
        <v>38135.337018229169</v>
      </c>
      <c r="D8190" s="6">
        <v>1.8297778096054269E-2</v>
      </c>
      <c r="E8190" s="6">
        <v>20703</v>
      </c>
      <c r="F8190" s="14">
        <f t="shared" si="889"/>
        <v>4.798116268726746E-5</v>
      </c>
      <c r="G8190" s="14">
        <f t="shared" si="890"/>
        <v>8.8382254243608515E-5</v>
      </c>
      <c r="H8190" s="6">
        <f t="shared" si="893"/>
        <v>0</v>
      </c>
      <c r="I8190" s="14">
        <f t="shared" si="894"/>
        <v>0</v>
      </c>
      <c r="J8190" s="9" t="b">
        <f t="shared" si="891"/>
        <v>0</v>
      </c>
      <c r="K8190" t="b">
        <f t="shared" si="895"/>
        <v>0</v>
      </c>
      <c r="L8190" s="35">
        <v>1.8297778096054269E-2</v>
      </c>
      <c r="M8190" s="37">
        <f t="shared" si="892"/>
        <v>0</v>
      </c>
      <c r="N8190" s="4"/>
      <c r="R8190" s="4"/>
    </row>
    <row r="8191" spans="1:18" x14ac:dyDescent="0.25">
      <c r="A8191" s="9">
        <v>45268.25</v>
      </c>
      <c r="B8191" s="5">
        <v>45268</v>
      </c>
      <c r="C8191" s="6">
        <v>39774.36946831597</v>
      </c>
      <c r="D8191" s="6">
        <v>0.20436716666320637</v>
      </c>
      <c r="E8191" s="6">
        <v>20703</v>
      </c>
      <c r="F8191" s="14">
        <f t="shared" si="889"/>
        <v>5.138162324006269E-4</v>
      </c>
      <c r="G8191" s="14">
        <f t="shared" si="890"/>
        <v>9.8713793490415097E-4</v>
      </c>
      <c r="H8191" s="6">
        <f t="shared" si="893"/>
        <v>0.2</v>
      </c>
      <c r="I8191" s="14">
        <f t="shared" si="894"/>
        <v>1093.0288855297026</v>
      </c>
      <c r="J8191" s="9" t="b">
        <f t="shared" si="891"/>
        <v>0</v>
      </c>
      <c r="K8191" t="b">
        <f t="shared" si="895"/>
        <v>0</v>
      </c>
      <c r="L8191" s="35">
        <v>0.20436716666320637</v>
      </c>
      <c r="M8191" s="37">
        <f t="shared" si="892"/>
        <v>0</v>
      </c>
      <c r="N8191" s="4"/>
      <c r="R8191" s="4"/>
    </row>
    <row r="8192" spans="1:18" x14ac:dyDescent="0.25">
      <c r="A8192" s="9">
        <v>45268.291666666664</v>
      </c>
      <c r="B8192" s="5">
        <v>45268</v>
      </c>
      <c r="C8192" s="6">
        <v>42526.543901909725</v>
      </c>
      <c r="D8192" s="6">
        <v>3.0293251692000922E-2</v>
      </c>
      <c r="E8192" s="6">
        <v>20703</v>
      </c>
      <c r="F8192" s="14">
        <f t="shared" si="889"/>
        <v>7.1233749353990074E-5</v>
      </c>
      <c r="G8192" s="14">
        <f t="shared" si="890"/>
        <v>1.4632300483988274E-4</v>
      </c>
      <c r="H8192" s="6">
        <f t="shared" si="893"/>
        <v>-0.2</v>
      </c>
      <c r="I8192" s="14">
        <f t="shared" si="894"/>
        <v>-97.863078137985156</v>
      </c>
      <c r="J8192" s="9" t="b">
        <f t="shared" si="891"/>
        <v>0</v>
      </c>
      <c r="K8192" t="b">
        <f t="shared" si="895"/>
        <v>0</v>
      </c>
      <c r="L8192" s="35">
        <v>3.0293251692000922E-2</v>
      </c>
      <c r="M8192" s="37">
        <f t="shared" si="892"/>
        <v>0</v>
      </c>
      <c r="N8192" s="4"/>
      <c r="R8192" s="4"/>
    </row>
    <row r="8193" spans="1:18" x14ac:dyDescent="0.25">
      <c r="A8193" s="9">
        <v>45268.333333333336</v>
      </c>
      <c r="B8193" s="5">
        <v>45268</v>
      </c>
      <c r="C8193" s="6">
        <v>44171.06526909722</v>
      </c>
      <c r="D8193" s="6">
        <v>135.64768602268722</v>
      </c>
      <c r="E8193" s="6">
        <v>20703</v>
      </c>
      <c r="F8193" s="14">
        <f t="shared" si="889"/>
        <v>0.30709625225540688</v>
      </c>
      <c r="G8193" s="14">
        <f t="shared" si="890"/>
        <v>0.65520787336466801</v>
      </c>
      <c r="H8193" s="6">
        <f t="shared" si="893"/>
        <v>135.6</v>
      </c>
      <c r="I8193" s="14">
        <f t="shared" si="894"/>
        <v>447624.44579630857</v>
      </c>
      <c r="J8193" s="9" t="b">
        <f t="shared" si="891"/>
        <v>1</v>
      </c>
      <c r="K8193" t="b">
        <f t="shared" si="895"/>
        <v>1</v>
      </c>
      <c r="L8193" s="35">
        <v>135.64768602268722</v>
      </c>
      <c r="M8193" s="37">
        <f t="shared" si="892"/>
        <v>135.64768602268722</v>
      </c>
      <c r="N8193" s="4"/>
      <c r="R8193" s="4"/>
    </row>
    <row r="8194" spans="1:18" x14ac:dyDescent="0.25">
      <c r="A8194" s="9">
        <v>45268.375</v>
      </c>
      <c r="B8194" s="5">
        <v>45268</v>
      </c>
      <c r="C8194" s="6">
        <v>44620.420390624997</v>
      </c>
      <c r="D8194" s="6">
        <v>3472.3202637396917</v>
      </c>
      <c r="E8194" s="6">
        <v>20703</v>
      </c>
      <c r="F8194" s="14">
        <f t="shared" si="889"/>
        <v>7.7819084476157148</v>
      </c>
      <c r="G8194" s="14">
        <f t="shared" si="890"/>
        <v>16.772063293917267</v>
      </c>
      <c r="H8194" s="6">
        <f t="shared" si="893"/>
        <v>3336.7</v>
      </c>
      <c r="I8194" s="14">
        <f t="shared" si="894"/>
        <v>2459.8281753526803</v>
      </c>
      <c r="J8194" s="9" t="b">
        <f t="shared" si="891"/>
        <v>1</v>
      </c>
      <c r="K8194" t="b">
        <f t="shared" si="895"/>
        <v>1</v>
      </c>
      <c r="L8194" s="35">
        <v>3472.3202637396917</v>
      </c>
      <c r="M8194" s="37">
        <f t="shared" si="892"/>
        <v>3472.3202637396917</v>
      </c>
      <c r="N8194" s="4"/>
      <c r="R8194" s="4"/>
    </row>
    <row r="8195" spans="1:18" x14ac:dyDescent="0.25">
      <c r="A8195" s="9">
        <v>45268.416666666664</v>
      </c>
      <c r="B8195" s="5">
        <v>45268</v>
      </c>
      <c r="C8195" s="6">
        <v>45389.813496093753</v>
      </c>
      <c r="D8195" s="6">
        <v>7452.0211442057289</v>
      </c>
      <c r="E8195" s="6">
        <v>20703</v>
      </c>
      <c r="F8195" s="14">
        <f t="shared" ref="F8195:F8258" si="896">D8195/C8195*100</f>
        <v>16.417827195626284</v>
      </c>
      <c r="G8195" s="14">
        <f t="shared" ref="G8195:G8258" si="897">D8195/E8195*100</f>
        <v>35.99488549584953</v>
      </c>
      <c r="H8195" s="6">
        <f t="shared" si="893"/>
        <v>3979.7</v>
      </c>
      <c r="I8195" s="14">
        <f t="shared" si="894"/>
        <v>114.61212381699664</v>
      </c>
      <c r="J8195" s="9" t="b">
        <f t="shared" ref="J8195:J8258" si="898">D8195&gt;5</f>
        <v>1</v>
      </c>
      <c r="K8195" t="b">
        <f t="shared" si="895"/>
        <v>1</v>
      </c>
      <c r="L8195" s="35">
        <v>7452.0211442057289</v>
      </c>
      <c r="M8195" s="37">
        <f t="shared" ref="M8195:M8258" si="899">IF(L8195&lt;=2,0,L8195)</f>
        <v>7452.0211442057289</v>
      </c>
      <c r="N8195" s="4"/>
      <c r="R8195" s="4"/>
    </row>
    <row r="8196" spans="1:18" x14ac:dyDescent="0.25">
      <c r="A8196" s="9">
        <v>45268.458333333336</v>
      </c>
      <c r="B8196" s="5">
        <v>45268</v>
      </c>
      <c r="C8196" s="6">
        <v>45506.930616319441</v>
      </c>
      <c r="D8196" s="6">
        <v>8233.2555192057298</v>
      </c>
      <c r="E8196" s="6">
        <v>20703</v>
      </c>
      <c r="F8196" s="14">
        <f t="shared" si="896"/>
        <v>18.092311231936097</v>
      </c>
      <c r="G8196" s="14">
        <f t="shared" si="897"/>
        <v>39.768417713402549</v>
      </c>
      <c r="H8196" s="6">
        <f t="shared" ref="H8196:H8259" si="900">ROUND(D8196-D8195,1)</f>
        <v>781.2</v>
      </c>
      <c r="I8196" s="14">
        <f t="shared" ref="I8196:I8259" si="901">H8196/D8195*100</f>
        <v>10.483062042938741</v>
      </c>
      <c r="J8196" s="9" t="b">
        <f t="shared" si="898"/>
        <v>1</v>
      </c>
      <c r="K8196" t="b">
        <f t="shared" ref="K8196:K8259" si="902">OR(J8196,ABS(H8196)&gt;5)</f>
        <v>1</v>
      </c>
      <c r="L8196" s="35">
        <v>8233.2555192057298</v>
      </c>
      <c r="M8196" s="37">
        <f t="shared" si="899"/>
        <v>8233.2555192057298</v>
      </c>
      <c r="N8196" s="4"/>
      <c r="R8196" s="4"/>
    </row>
    <row r="8197" spans="1:18" x14ac:dyDescent="0.25">
      <c r="A8197" s="9">
        <v>45268.5</v>
      </c>
      <c r="B8197" s="5">
        <v>45268</v>
      </c>
      <c r="C8197" s="6">
        <v>45794.59258246528</v>
      </c>
      <c r="D8197" s="6">
        <v>8572.8851128472215</v>
      </c>
      <c r="E8197" s="6">
        <v>20703</v>
      </c>
      <c r="F8197" s="14">
        <f t="shared" si="896"/>
        <v>18.720299994829027</v>
      </c>
      <c r="G8197" s="14">
        <f t="shared" si="897"/>
        <v>41.408902636560988</v>
      </c>
      <c r="H8197" s="6">
        <f t="shared" si="900"/>
        <v>339.6</v>
      </c>
      <c r="I8197" s="14">
        <f t="shared" si="901"/>
        <v>4.1247353395970094</v>
      </c>
      <c r="J8197" s="9" t="b">
        <f t="shared" si="898"/>
        <v>1</v>
      </c>
      <c r="K8197" t="b">
        <f t="shared" si="902"/>
        <v>1</v>
      </c>
      <c r="L8197" s="35">
        <v>8572.8851128472215</v>
      </c>
      <c r="M8197" s="37">
        <f t="shared" si="899"/>
        <v>8572.8851128472215</v>
      </c>
      <c r="N8197" s="4"/>
      <c r="R8197" s="4"/>
    </row>
    <row r="8198" spans="1:18" x14ac:dyDescent="0.25">
      <c r="A8198" s="9">
        <v>45268.541666666664</v>
      </c>
      <c r="B8198" s="5">
        <v>45268</v>
      </c>
      <c r="C8198" s="6">
        <v>46006.005225694447</v>
      </c>
      <c r="D8198" s="6">
        <v>9252.9063834635417</v>
      </c>
      <c r="E8198" s="6">
        <v>20703</v>
      </c>
      <c r="F8198" s="14">
        <f t="shared" si="896"/>
        <v>20.112388237298585</v>
      </c>
      <c r="G8198" s="14">
        <f t="shared" si="897"/>
        <v>44.693553511392267</v>
      </c>
      <c r="H8198" s="6">
        <f t="shared" si="900"/>
        <v>680</v>
      </c>
      <c r="I8198" s="14">
        <f t="shared" si="901"/>
        <v>7.9319854523765905</v>
      </c>
      <c r="J8198" s="9" t="b">
        <f t="shared" si="898"/>
        <v>1</v>
      </c>
      <c r="K8198" t="b">
        <f t="shared" si="902"/>
        <v>1</v>
      </c>
      <c r="L8198" s="35">
        <v>9252.9063834635417</v>
      </c>
      <c r="M8198" s="37">
        <f t="shared" si="899"/>
        <v>9252.9063834635417</v>
      </c>
      <c r="N8198" s="4"/>
      <c r="R8198" s="4"/>
    </row>
    <row r="8199" spans="1:18" x14ac:dyDescent="0.25">
      <c r="A8199" s="9">
        <v>45268.583333333336</v>
      </c>
      <c r="B8199" s="5">
        <v>45268</v>
      </c>
      <c r="C8199" s="6">
        <v>46536.275243055556</v>
      </c>
      <c r="D8199" s="6">
        <v>9634.510785590277</v>
      </c>
      <c r="E8199" s="6">
        <v>20703</v>
      </c>
      <c r="F8199" s="14">
        <f t="shared" si="896"/>
        <v>20.703227181956301</v>
      </c>
      <c r="G8199" s="14">
        <f t="shared" si="897"/>
        <v>46.536785903445285</v>
      </c>
      <c r="H8199" s="6">
        <f t="shared" si="900"/>
        <v>381.6</v>
      </c>
      <c r="I8199" s="14">
        <f t="shared" si="901"/>
        <v>4.124109595250868</v>
      </c>
      <c r="J8199" s="9" t="b">
        <f t="shared" si="898"/>
        <v>1</v>
      </c>
      <c r="K8199" t="b">
        <f t="shared" si="902"/>
        <v>1</v>
      </c>
      <c r="L8199" s="35">
        <v>9634.510785590277</v>
      </c>
      <c r="M8199" s="37">
        <f t="shared" si="899"/>
        <v>9634.510785590277</v>
      </c>
      <c r="N8199" s="4"/>
      <c r="R8199" s="4"/>
    </row>
    <row r="8200" spans="1:18" x14ac:dyDescent="0.25">
      <c r="A8200" s="9">
        <v>45268.625</v>
      </c>
      <c r="B8200" s="5">
        <v>45268</v>
      </c>
      <c r="C8200" s="6">
        <v>46996.222063802081</v>
      </c>
      <c r="D8200" s="6">
        <v>9546.4076334635411</v>
      </c>
      <c r="E8200" s="6">
        <v>20703</v>
      </c>
      <c r="F8200" s="14">
        <f t="shared" si="896"/>
        <v>20.313138406111317</v>
      </c>
      <c r="G8200" s="14">
        <f t="shared" si="897"/>
        <v>46.111228486033625</v>
      </c>
      <c r="H8200" s="6">
        <f t="shared" si="900"/>
        <v>-88.1</v>
      </c>
      <c r="I8200" s="14">
        <f t="shared" si="901"/>
        <v>-0.91442110513556685</v>
      </c>
      <c r="J8200" s="9" t="b">
        <f t="shared" si="898"/>
        <v>1</v>
      </c>
      <c r="K8200" t="b">
        <f t="shared" si="902"/>
        <v>1</v>
      </c>
      <c r="L8200" s="35">
        <v>9546.4076334635411</v>
      </c>
      <c r="M8200" s="37">
        <f t="shared" si="899"/>
        <v>9546.4076334635411</v>
      </c>
      <c r="N8200" s="4"/>
      <c r="R8200" s="4"/>
    </row>
    <row r="8201" spans="1:18" x14ac:dyDescent="0.25">
      <c r="A8201" s="9">
        <v>45268.666666666664</v>
      </c>
      <c r="B8201" s="5">
        <v>45268</v>
      </c>
      <c r="C8201" s="6">
        <v>47305.714952256945</v>
      </c>
      <c r="D8201" s="6">
        <v>8863.0602902560768</v>
      </c>
      <c r="E8201" s="6">
        <v>20703</v>
      </c>
      <c r="F8201" s="14">
        <f t="shared" si="896"/>
        <v>18.735707301329395</v>
      </c>
      <c r="G8201" s="14">
        <f t="shared" si="897"/>
        <v>42.810511956026062</v>
      </c>
      <c r="H8201" s="6">
        <f t="shared" si="900"/>
        <v>-683.3</v>
      </c>
      <c r="I8201" s="14">
        <f t="shared" si="901"/>
        <v>-7.1576662786197325</v>
      </c>
      <c r="J8201" s="9" t="b">
        <f t="shared" si="898"/>
        <v>1</v>
      </c>
      <c r="K8201" t="b">
        <f t="shared" si="902"/>
        <v>1</v>
      </c>
      <c r="L8201" s="35">
        <v>8863.0602902560768</v>
      </c>
      <c r="M8201" s="37">
        <f t="shared" si="899"/>
        <v>8863.0602902560768</v>
      </c>
      <c r="N8201" s="4"/>
      <c r="R8201" s="4"/>
    </row>
    <row r="8202" spans="1:18" x14ac:dyDescent="0.25">
      <c r="A8202" s="9">
        <v>45268.708333333336</v>
      </c>
      <c r="B8202" s="5">
        <v>45268</v>
      </c>
      <c r="C8202" s="6">
        <v>47441.836597222224</v>
      </c>
      <c r="D8202" s="6">
        <v>5069.2208300781249</v>
      </c>
      <c r="E8202" s="6">
        <v>20703</v>
      </c>
      <c r="F8202" s="14">
        <f t="shared" si="896"/>
        <v>10.685127713573664</v>
      </c>
      <c r="G8202" s="14">
        <f t="shared" si="897"/>
        <v>24.485440902662052</v>
      </c>
      <c r="H8202" s="6">
        <f t="shared" si="900"/>
        <v>-3793.8</v>
      </c>
      <c r="I8202" s="14">
        <f t="shared" si="901"/>
        <v>-42.804628150514226</v>
      </c>
      <c r="J8202" s="9" t="b">
        <f t="shared" si="898"/>
        <v>1</v>
      </c>
      <c r="K8202" t="b">
        <f t="shared" si="902"/>
        <v>1</v>
      </c>
      <c r="L8202" s="35">
        <v>5069.2208300781249</v>
      </c>
      <c r="M8202" s="37">
        <f t="shared" si="899"/>
        <v>5069.2208300781249</v>
      </c>
      <c r="N8202" s="4"/>
      <c r="R8202" s="4"/>
    </row>
    <row r="8203" spans="1:18" x14ac:dyDescent="0.25">
      <c r="A8203" s="9">
        <v>45268.75</v>
      </c>
      <c r="B8203" s="5">
        <v>45268</v>
      </c>
      <c r="C8203" s="6">
        <v>47381.285774739583</v>
      </c>
      <c r="D8203" s="6">
        <v>456.67043661220634</v>
      </c>
      <c r="E8203" s="6">
        <v>20703</v>
      </c>
      <c r="F8203" s="14">
        <f t="shared" si="896"/>
        <v>0.96382027027149908</v>
      </c>
      <c r="G8203" s="14">
        <f t="shared" si="897"/>
        <v>2.2058176912148304</v>
      </c>
      <c r="H8203" s="6">
        <f t="shared" si="900"/>
        <v>-4612.6000000000004</v>
      </c>
      <c r="I8203" s="14">
        <f t="shared" si="901"/>
        <v>-90.992287663445765</v>
      </c>
      <c r="J8203" s="9" t="b">
        <f t="shared" si="898"/>
        <v>1</v>
      </c>
      <c r="K8203" t="b">
        <f t="shared" si="902"/>
        <v>1</v>
      </c>
      <c r="L8203" s="35">
        <v>456.67043661220634</v>
      </c>
      <c r="M8203" s="37">
        <f t="shared" si="899"/>
        <v>456.67043661220634</v>
      </c>
      <c r="N8203" s="4"/>
      <c r="R8203" s="4"/>
    </row>
    <row r="8204" spans="1:18" x14ac:dyDescent="0.25">
      <c r="A8204" s="9">
        <v>45268.791666666664</v>
      </c>
      <c r="B8204" s="5">
        <v>45268</v>
      </c>
      <c r="C8204" s="6">
        <v>48175.033433159719</v>
      </c>
      <c r="D8204" s="6">
        <v>1.6280254965855015E-2</v>
      </c>
      <c r="E8204" s="6">
        <v>20703</v>
      </c>
      <c r="F8204" s="14">
        <f t="shared" si="896"/>
        <v>3.3793967135368982E-5</v>
      </c>
      <c r="G8204" s="14">
        <f t="shared" si="897"/>
        <v>7.8637178021808503E-5</v>
      </c>
      <c r="H8204" s="6">
        <f t="shared" si="900"/>
        <v>-456.7</v>
      </c>
      <c r="I8204" s="14">
        <f t="shared" si="901"/>
        <v>-100.00647368111082</v>
      </c>
      <c r="J8204" s="9" t="b">
        <f t="shared" si="898"/>
        <v>0</v>
      </c>
      <c r="K8204" t="b">
        <f t="shared" si="902"/>
        <v>1</v>
      </c>
      <c r="L8204" s="35">
        <v>1.6280254965855015E-2</v>
      </c>
      <c r="M8204" s="37">
        <f t="shared" si="899"/>
        <v>0</v>
      </c>
      <c r="N8204" s="4"/>
      <c r="R8204" s="4"/>
    </row>
    <row r="8205" spans="1:18" x14ac:dyDescent="0.25">
      <c r="A8205" s="9">
        <v>45268.833333333336</v>
      </c>
      <c r="B8205" s="5">
        <v>45268</v>
      </c>
      <c r="C8205" s="6">
        <v>47534.399976128472</v>
      </c>
      <c r="D8205" s="6">
        <v>3.3033356130019657E-3</v>
      </c>
      <c r="E8205" s="6">
        <v>20703</v>
      </c>
      <c r="F8205" s="14">
        <f t="shared" si="896"/>
        <v>6.9493579695144652E-6</v>
      </c>
      <c r="G8205" s="14">
        <f t="shared" si="897"/>
        <v>1.59558306187604E-5</v>
      </c>
      <c r="H8205" s="6">
        <f t="shared" si="900"/>
        <v>0</v>
      </c>
      <c r="I8205" s="14">
        <f t="shared" si="901"/>
        <v>0</v>
      </c>
      <c r="J8205" s="9" t="b">
        <f t="shared" si="898"/>
        <v>0</v>
      </c>
      <c r="K8205" t="b">
        <f t="shared" si="902"/>
        <v>0</v>
      </c>
      <c r="L8205" s="35">
        <v>3.3033356130019657E-3</v>
      </c>
      <c r="M8205" s="37">
        <f t="shared" si="899"/>
        <v>0</v>
      </c>
      <c r="N8205" s="4"/>
      <c r="R8205" s="4"/>
    </row>
    <row r="8206" spans="1:18" x14ac:dyDescent="0.25">
      <c r="A8206" s="9">
        <v>45268.875</v>
      </c>
      <c r="B8206" s="5">
        <v>45268</v>
      </c>
      <c r="C8206" s="6">
        <v>46805.696477864585</v>
      </c>
      <c r="D8206" s="6">
        <v>3.6239670402266916E-2</v>
      </c>
      <c r="E8206" s="6">
        <v>20703</v>
      </c>
      <c r="F8206" s="14">
        <f t="shared" si="896"/>
        <v>7.742576893264569E-5</v>
      </c>
      <c r="G8206" s="14">
        <f t="shared" si="897"/>
        <v>1.7504550259511624E-4</v>
      </c>
      <c r="H8206" s="6">
        <f t="shared" si="900"/>
        <v>0</v>
      </c>
      <c r="I8206" s="14">
        <f t="shared" si="901"/>
        <v>0</v>
      </c>
      <c r="J8206" s="9" t="b">
        <f t="shared" si="898"/>
        <v>0</v>
      </c>
      <c r="K8206" t="b">
        <f t="shared" si="902"/>
        <v>0</v>
      </c>
      <c r="L8206" s="35">
        <v>3.6239670402266916E-2</v>
      </c>
      <c r="M8206" s="37">
        <f t="shared" si="899"/>
        <v>0</v>
      </c>
      <c r="N8206" s="4"/>
      <c r="R8206" s="4"/>
    </row>
    <row r="8207" spans="1:18" x14ac:dyDescent="0.25">
      <c r="A8207" s="9">
        <v>45268.916666666664</v>
      </c>
      <c r="B8207" s="5">
        <v>45268</v>
      </c>
      <c r="C8207" s="6">
        <v>45847.713708767362</v>
      </c>
      <c r="D8207" s="6">
        <v>3.3171980403777626E-2</v>
      </c>
      <c r="E8207" s="6">
        <v>20703</v>
      </c>
      <c r="F8207" s="14">
        <f t="shared" si="896"/>
        <v>7.2352529102087421E-5</v>
      </c>
      <c r="G8207" s="14">
        <f t="shared" si="897"/>
        <v>1.6022789162815836E-4</v>
      </c>
      <c r="H8207" s="6">
        <f t="shared" si="900"/>
        <v>0</v>
      </c>
      <c r="I8207" s="14">
        <f t="shared" si="901"/>
        <v>0</v>
      </c>
      <c r="J8207" s="9" t="b">
        <f t="shared" si="898"/>
        <v>0</v>
      </c>
      <c r="K8207" t="b">
        <f t="shared" si="902"/>
        <v>0</v>
      </c>
      <c r="L8207" s="35">
        <v>3.3171980403777626E-2</v>
      </c>
      <c r="M8207" s="37">
        <f t="shared" si="899"/>
        <v>0</v>
      </c>
      <c r="N8207" s="4"/>
      <c r="R8207" s="4"/>
    </row>
    <row r="8208" spans="1:18" x14ac:dyDescent="0.25">
      <c r="A8208" s="9">
        <v>45268.958333333336</v>
      </c>
      <c r="B8208" s="5">
        <v>45268</v>
      </c>
      <c r="C8208" s="6">
        <v>44279.729654947914</v>
      </c>
      <c r="D8208" s="6">
        <v>4.1689455153213609E-2</v>
      </c>
      <c r="E8208" s="6">
        <v>20703</v>
      </c>
      <c r="F8208" s="14">
        <f t="shared" si="896"/>
        <v>9.4150202537551263E-5</v>
      </c>
      <c r="G8208" s="14">
        <f t="shared" si="897"/>
        <v>2.01369150138693E-4</v>
      </c>
      <c r="H8208" s="6">
        <f t="shared" si="900"/>
        <v>0</v>
      </c>
      <c r="I8208" s="14">
        <f t="shared" si="901"/>
        <v>0</v>
      </c>
      <c r="J8208" s="9" t="b">
        <f t="shared" si="898"/>
        <v>0</v>
      </c>
      <c r="K8208" t="b">
        <f t="shared" si="902"/>
        <v>0</v>
      </c>
      <c r="L8208" s="35">
        <v>4.1689455153213609E-2</v>
      </c>
      <c r="M8208" s="37">
        <f t="shared" si="899"/>
        <v>0</v>
      </c>
      <c r="N8208" s="4"/>
      <c r="R8208" s="4"/>
    </row>
    <row r="8209" spans="1:18" x14ac:dyDescent="0.25">
      <c r="A8209" s="9">
        <v>45269</v>
      </c>
      <c r="B8209" s="5">
        <v>45269</v>
      </c>
      <c r="C8209" s="6">
        <v>42413.375444878475</v>
      </c>
      <c r="D8209" s="6">
        <v>4.4551756242290137E-2</v>
      </c>
      <c r="E8209" s="6">
        <v>20703</v>
      </c>
      <c r="F8209" s="14">
        <f t="shared" si="896"/>
        <v>1.0504176047056372E-4</v>
      </c>
      <c r="G8209" s="14">
        <f t="shared" si="897"/>
        <v>2.1519468793068704E-4</v>
      </c>
      <c r="H8209" s="6">
        <f t="shared" si="900"/>
        <v>0</v>
      </c>
      <c r="I8209" s="14">
        <f t="shared" si="901"/>
        <v>0</v>
      </c>
      <c r="J8209" s="9" t="b">
        <f t="shared" si="898"/>
        <v>0</v>
      </c>
      <c r="K8209" t="b">
        <f t="shared" si="902"/>
        <v>0</v>
      </c>
      <c r="L8209" s="35">
        <v>4.4551756242290137E-2</v>
      </c>
      <c r="M8209" s="37">
        <f t="shared" si="899"/>
        <v>0</v>
      </c>
      <c r="N8209" s="4"/>
      <c r="R8209" s="4"/>
    </row>
    <row r="8210" spans="1:18" x14ac:dyDescent="0.25">
      <c r="A8210" s="9">
        <v>45269.041666666664</v>
      </c>
      <c r="B8210" s="5">
        <v>45269</v>
      </c>
      <c r="C8210" s="6">
        <v>40610.993185763888</v>
      </c>
      <c r="D8210" s="6">
        <v>3.9052921306445366E-2</v>
      </c>
      <c r="E8210" s="6">
        <v>20703</v>
      </c>
      <c r="F8210" s="14">
        <f t="shared" si="896"/>
        <v>9.6163423356351936E-5</v>
      </c>
      <c r="G8210" s="14">
        <f t="shared" si="897"/>
        <v>1.8863411730882175E-4</v>
      </c>
      <c r="H8210" s="6">
        <f t="shared" si="900"/>
        <v>0</v>
      </c>
      <c r="I8210" s="14">
        <f t="shared" si="901"/>
        <v>0</v>
      </c>
      <c r="J8210" s="9" t="b">
        <f t="shared" si="898"/>
        <v>0</v>
      </c>
      <c r="K8210" t="b">
        <f t="shared" si="902"/>
        <v>0</v>
      </c>
      <c r="L8210" s="35">
        <v>3.9052921306445366E-2</v>
      </c>
      <c r="M8210" s="37">
        <f t="shared" si="899"/>
        <v>0</v>
      </c>
      <c r="N8210" s="4"/>
      <c r="R8210" s="4"/>
    </row>
    <row r="8211" spans="1:18" x14ac:dyDescent="0.25">
      <c r="A8211" s="9">
        <v>45269.083333333336</v>
      </c>
      <c r="B8211" s="5">
        <v>45269</v>
      </c>
      <c r="C8211" s="6">
        <v>39308.570049913193</v>
      </c>
      <c r="D8211" s="6">
        <v>5.3185079212610918E-2</v>
      </c>
      <c r="E8211" s="6">
        <v>20703</v>
      </c>
      <c r="F8211" s="14">
        <f t="shared" si="896"/>
        <v>1.3530148551595144E-4</v>
      </c>
      <c r="G8211" s="14">
        <f t="shared" si="897"/>
        <v>2.568955185847989E-4</v>
      </c>
      <c r="H8211" s="6">
        <f t="shared" si="900"/>
        <v>0</v>
      </c>
      <c r="I8211" s="14">
        <f t="shared" si="901"/>
        <v>0</v>
      </c>
      <c r="J8211" s="9" t="b">
        <f t="shared" si="898"/>
        <v>0</v>
      </c>
      <c r="K8211" t="b">
        <f t="shared" si="902"/>
        <v>0</v>
      </c>
      <c r="L8211" s="35">
        <v>5.3185079212610918E-2</v>
      </c>
      <c r="M8211" s="37">
        <f t="shared" si="899"/>
        <v>0</v>
      </c>
      <c r="N8211" s="4"/>
      <c r="R8211" s="4"/>
    </row>
    <row r="8212" spans="1:18" x14ac:dyDescent="0.25">
      <c r="A8212" s="9">
        <v>45269.125</v>
      </c>
      <c r="B8212" s="5">
        <v>45269</v>
      </c>
      <c r="C8212" s="6">
        <v>38262.853057725697</v>
      </c>
      <c r="D8212" s="6">
        <v>4.5452754818834366E-2</v>
      </c>
      <c r="E8212" s="6">
        <v>20703</v>
      </c>
      <c r="F8212" s="14">
        <f t="shared" si="896"/>
        <v>1.1879081455390046E-4</v>
      </c>
      <c r="G8212" s="14">
        <f t="shared" si="897"/>
        <v>2.1954670733147065E-4</v>
      </c>
      <c r="H8212" s="6">
        <f t="shared" si="900"/>
        <v>0</v>
      </c>
      <c r="I8212" s="14">
        <f t="shared" si="901"/>
        <v>0</v>
      </c>
      <c r="J8212" s="9" t="b">
        <f t="shared" si="898"/>
        <v>0</v>
      </c>
      <c r="K8212" t="b">
        <f t="shared" si="902"/>
        <v>0</v>
      </c>
      <c r="L8212" s="35">
        <v>4.5452754818834366E-2</v>
      </c>
      <c r="M8212" s="37">
        <f t="shared" si="899"/>
        <v>0</v>
      </c>
      <c r="N8212" s="4"/>
      <c r="R8212" s="4"/>
    </row>
    <row r="8213" spans="1:18" x14ac:dyDescent="0.25">
      <c r="A8213" s="9">
        <v>45269.166666666664</v>
      </c>
      <c r="B8213" s="5">
        <v>45269</v>
      </c>
      <c r="C8213" s="6">
        <v>37779.166651475694</v>
      </c>
      <c r="D8213" s="6">
        <v>2.8240028590791756E-2</v>
      </c>
      <c r="E8213" s="6">
        <v>20703</v>
      </c>
      <c r="F8213" s="14">
        <f t="shared" si="896"/>
        <v>7.4750268716392319E-5</v>
      </c>
      <c r="G8213" s="14">
        <f t="shared" si="897"/>
        <v>1.3640548998112233E-4</v>
      </c>
      <c r="H8213" s="6">
        <f t="shared" si="900"/>
        <v>0</v>
      </c>
      <c r="I8213" s="14">
        <f t="shared" si="901"/>
        <v>0</v>
      </c>
      <c r="J8213" s="9" t="b">
        <f t="shared" si="898"/>
        <v>0</v>
      </c>
      <c r="K8213" t="b">
        <f t="shared" si="902"/>
        <v>0</v>
      </c>
      <c r="L8213" s="35">
        <v>2.8240028590791756E-2</v>
      </c>
      <c r="M8213" s="37">
        <f t="shared" si="899"/>
        <v>0</v>
      </c>
      <c r="N8213" s="4"/>
      <c r="R8213" s="4"/>
    </row>
    <row r="8214" spans="1:18" x14ac:dyDescent="0.25">
      <c r="A8214" s="9">
        <v>45269.208333333336</v>
      </c>
      <c r="B8214" s="5">
        <v>45269</v>
      </c>
      <c r="C8214" s="6">
        <v>37703.828090277777</v>
      </c>
      <c r="D8214" s="6">
        <v>2.4084945770187511E-2</v>
      </c>
      <c r="E8214" s="6">
        <v>20703</v>
      </c>
      <c r="F8214" s="14">
        <f t="shared" si="896"/>
        <v>6.3879311438930515E-5</v>
      </c>
      <c r="G8214" s="14">
        <f t="shared" si="897"/>
        <v>1.1633553480262527E-4</v>
      </c>
      <c r="H8214" s="6">
        <f t="shared" si="900"/>
        <v>0</v>
      </c>
      <c r="I8214" s="14">
        <f t="shared" si="901"/>
        <v>0</v>
      </c>
      <c r="J8214" s="9" t="b">
        <f t="shared" si="898"/>
        <v>0</v>
      </c>
      <c r="K8214" t="b">
        <f t="shared" si="902"/>
        <v>0</v>
      </c>
      <c r="L8214" s="35">
        <v>2.4084945770187511E-2</v>
      </c>
      <c r="M8214" s="37">
        <f t="shared" si="899"/>
        <v>0</v>
      </c>
      <c r="N8214" s="4"/>
      <c r="R8214" s="4"/>
    </row>
    <row r="8215" spans="1:18" x14ac:dyDescent="0.25">
      <c r="A8215" s="9">
        <v>45269.25</v>
      </c>
      <c r="B8215" s="5">
        <v>45269</v>
      </c>
      <c r="C8215" s="6">
        <v>38503.246853298609</v>
      </c>
      <c r="D8215" s="6">
        <v>4.9067061664536595E-2</v>
      </c>
      <c r="E8215" s="6">
        <v>20703</v>
      </c>
      <c r="F8215" s="14">
        <f t="shared" si="896"/>
        <v>1.2743616623160956E-4</v>
      </c>
      <c r="G8215" s="14">
        <f t="shared" si="897"/>
        <v>2.3700459674702503E-4</v>
      </c>
      <c r="H8215" s="6">
        <f t="shared" si="900"/>
        <v>0</v>
      </c>
      <c r="I8215" s="14">
        <f t="shared" si="901"/>
        <v>0</v>
      </c>
      <c r="J8215" s="9" t="b">
        <f t="shared" si="898"/>
        <v>0</v>
      </c>
      <c r="K8215" t="b">
        <f t="shared" si="902"/>
        <v>0</v>
      </c>
      <c r="L8215" s="35">
        <v>4.9067061664536595E-2</v>
      </c>
      <c r="M8215" s="37">
        <f t="shared" si="899"/>
        <v>0</v>
      </c>
      <c r="N8215" s="4"/>
      <c r="R8215" s="4"/>
    </row>
    <row r="8216" spans="1:18" x14ac:dyDescent="0.25">
      <c r="A8216" s="9">
        <v>45269.291666666664</v>
      </c>
      <c r="B8216" s="5">
        <v>45269</v>
      </c>
      <c r="C8216" s="6">
        <v>39813.460347222222</v>
      </c>
      <c r="D8216" s="6">
        <v>3.2059192298394108E-2</v>
      </c>
      <c r="E8216" s="6">
        <v>20703</v>
      </c>
      <c r="F8216" s="14">
        <f t="shared" si="896"/>
        <v>8.0523501395755645E-5</v>
      </c>
      <c r="G8216" s="14">
        <f t="shared" si="897"/>
        <v>1.5485288266625178E-4</v>
      </c>
      <c r="H8216" s="6">
        <f t="shared" si="900"/>
        <v>0</v>
      </c>
      <c r="I8216" s="14">
        <f t="shared" si="901"/>
        <v>0</v>
      </c>
      <c r="J8216" s="9" t="b">
        <f t="shared" si="898"/>
        <v>0</v>
      </c>
      <c r="K8216" t="b">
        <f t="shared" si="902"/>
        <v>0</v>
      </c>
      <c r="L8216" s="35">
        <v>3.2059192298394108E-2</v>
      </c>
      <c r="M8216" s="37">
        <f t="shared" si="899"/>
        <v>0</v>
      </c>
      <c r="N8216" s="4"/>
      <c r="R8216" s="4"/>
    </row>
    <row r="8217" spans="1:18" x14ac:dyDescent="0.25">
      <c r="A8217" s="9">
        <v>45269.333333333336</v>
      </c>
      <c r="B8217" s="5">
        <v>45269</v>
      </c>
      <c r="C8217" s="6">
        <v>41044.083417968752</v>
      </c>
      <c r="D8217" s="6">
        <v>311.37562539203094</v>
      </c>
      <c r="E8217" s="6">
        <v>20703</v>
      </c>
      <c r="F8217" s="14">
        <f t="shared" si="896"/>
        <v>0.75863705426471606</v>
      </c>
      <c r="G8217" s="14">
        <f t="shared" si="897"/>
        <v>1.5040121015892911</v>
      </c>
      <c r="H8217" s="6">
        <f t="shared" si="900"/>
        <v>311.3</v>
      </c>
      <c r="I8217" s="14">
        <f t="shared" si="901"/>
        <v>971016.3534456651</v>
      </c>
      <c r="J8217" s="9" t="b">
        <f t="shared" si="898"/>
        <v>1</v>
      </c>
      <c r="K8217" t="b">
        <f t="shared" si="902"/>
        <v>1</v>
      </c>
      <c r="L8217" s="35">
        <v>311.37562539203094</v>
      </c>
      <c r="M8217" s="37">
        <f t="shared" si="899"/>
        <v>311.37562539203094</v>
      </c>
      <c r="N8217" s="4"/>
      <c r="R8217" s="4"/>
    </row>
    <row r="8218" spans="1:18" x14ac:dyDescent="0.25">
      <c r="A8218" s="9">
        <v>45269.375</v>
      </c>
      <c r="B8218" s="5">
        <v>45269</v>
      </c>
      <c r="C8218" s="6">
        <v>42846.524722222224</v>
      </c>
      <c r="D8218" s="6">
        <v>5020.0907708062068</v>
      </c>
      <c r="E8218" s="6">
        <v>20703</v>
      </c>
      <c r="F8218" s="14">
        <f t="shared" si="896"/>
        <v>11.716447957802636</v>
      </c>
      <c r="G8218" s="14">
        <f t="shared" si="897"/>
        <v>24.248132013747799</v>
      </c>
      <c r="H8218" s="6">
        <f t="shared" si="900"/>
        <v>4708.7</v>
      </c>
      <c r="I8218" s="14">
        <f t="shared" si="901"/>
        <v>1512.224983593886</v>
      </c>
      <c r="J8218" s="9" t="b">
        <f t="shared" si="898"/>
        <v>1</v>
      </c>
      <c r="K8218" t="b">
        <f t="shared" si="902"/>
        <v>1</v>
      </c>
      <c r="L8218" s="35">
        <v>5020.0907708062068</v>
      </c>
      <c r="M8218" s="37">
        <f t="shared" si="899"/>
        <v>5020.0907708062068</v>
      </c>
      <c r="N8218" s="4"/>
      <c r="R8218" s="4"/>
    </row>
    <row r="8219" spans="1:18" x14ac:dyDescent="0.25">
      <c r="A8219" s="9">
        <v>45269.416666666664</v>
      </c>
      <c r="B8219" s="5">
        <v>45269</v>
      </c>
      <c r="C8219" s="6">
        <v>44354.585002170141</v>
      </c>
      <c r="D8219" s="6">
        <v>10020.806391059028</v>
      </c>
      <c r="E8219" s="6">
        <v>20703</v>
      </c>
      <c r="F8219" s="14">
        <f t="shared" si="896"/>
        <v>22.592492727795197</v>
      </c>
      <c r="G8219" s="14">
        <f t="shared" si="897"/>
        <v>48.402677829585222</v>
      </c>
      <c r="H8219" s="6">
        <f t="shared" si="900"/>
        <v>5000.7</v>
      </c>
      <c r="I8219" s="14">
        <f t="shared" si="901"/>
        <v>99.613736649564743</v>
      </c>
      <c r="J8219" s="9" t="b">
        <f t="shared" si="898"/>
        <v>1</v>
      </c>
      <c r="K8219" t="b">
        <f t="shared" si="902"/>
        <v>1</v>
      </c>
      <c r="L8219" s="35">
        <v>10020.806391059028</v>
      </c>
      <c r="M8219" s="37">
        <f t="shared" si="899"/>
        <v>10020.806391059028</v>
      </c>
      <c r="N8219" s="4"/>
      <c r="R8219" s="4"/>
    </row>
    <row r="8220" spans="1:18" x14ac:dyDescent="0.25">
      <c r="A8220" s="9">
        <v>45269.458333333336</v>
      </c>
      <c r="B8220" s="5">
        <v>45269</v>
      </c>
      <c r="C8220" s="6">
        <v>45075.149377170135</v>
      </c>
      <c r="D8220" s="6">
        <v>10563.151140407987</v>
      </c>
      <c r="E8220" s="6">
        <v>20703</v>
      </c>
      <c r="F8220" s="14">
        <f t="shared" si="896"/>
        <v>23.434533853720424</v>
      </c>
      <c r="G8220" s="14">
        <f t="shared" si="897"/>
        <v>51.022321114852851</v>
      </c>
      <c r="H8220" s="6">
        <f t="shared" si="900"/>
        <v>542.29999999999995</v>
      </c>
      <c r="I8220" s="14">
        <f t="shared" si="901"/>
        <v>5.4117401218714507</v>
      </c>
      <c r="J8220" s="9" t="b">
        <f t="shared" si="898"/>
        <v>1</v>
      </c>
      <c r="K8220" t="b">
        <f t="shared" si="902"/>
        <v>1</v>
      </c>
      <c r="L8220" s="35">
        <v>10563.151140407987</v>
      </c>
      <c r="M8220" s="37">
        <f t="shared" si="899"/>
        <v>10563.151140407987</v>
      </c>
      <c r="N8220" s="4"/>
      <c r="R8220" s="4"/>
    </row>
    <row r="8221" spans="1:18" x14ac:dyDescent="0.25">
      <c r="A8221" s="9">
        <v>45269.5</v>
      </c>
      <c r="B8221" s="5">
        <v>45269</v>
      </c>
      <c r="C8221" s="6">
        <v>45534.000390624999</v>
      </c>
      <c r="D8221" s="6">
        <v>10154.774506293403</v>
      </c>
      <c r="E8221" s="6">
        <v>20703</v>
      </c>
      <c r="F8221" s="14">
        <f t="shared" si="896"/>
        <v>22.301520664070999</v>
      </c>
      <c r="G8221" s="14">
        <f t="shared" si="897"/>
        <v>49.049773010159889</v>
      </c>
      <c r="H8221" s="6">
        <f t="shared" si="900"/>
        <v>-408.4</v>
      </c>
      <c r="I8221" s="14">
        <f t="shared" si="901"/>
        <v>-3.8662705339670653</v>
      </c>
      <c r="J8221" s="9" t="b">
        <f t="shared" si="898"/>
        <v>1</v>
      </c>
      <c r="K8221" t="b">
        <f t="shared" si="902"/>
        <v>1</v>
      </c>
      <c r="L8221" s="35">
        <v>10154.774506293403</v>
      </c>
      <c r="M8221" s="37">
        <f t="shared" si="899"/>
        <v>10154.774506293403</v>
      </c>
      <c r="N8221" s="4"/>
      <c r="R8221" s="4"/>
    </row>
    <row r="8222" spans="1:18" x14ac:dyDescent="0.25">
      <c r="A8222" s="9">
        <v>45269.541666666664</v>
      </c>
      <c r="B8222" s="5">
        <v>45269</v>
      </c>
      <c r="C8222" s="6">
        <v>46021.216095920136</v>
      </c>
      <c r="D8222" s="6">
        <v>9643.0614702690964</v>
      </c>
      <c r="E8222" s="6">
        <v>20703</v>
      </c>
      <c r="F8222" s="14">
        <f t="shared" si="896"/>
        <v>20.953512941010636</v>
      </c>
      <c r="G8222" s="14">
        <f t="shared" si="897"/>
        <v>46.578087573149283</v>
      </c>
      <c r="H8222" s="6">
        <f t="shared" si="900"/>
        <v>-511.7</v>
      </c>
      <c r="I8222" s="14">
        <f t="shared" si="901"/>
        <v>-5.039008987180118</v>
      </c>
      <c r="J8222" s="9" t="b">
        <f t="shared" si="898"/>
        <v>1</v>
      </c>
      <c r="K8222" t="b">
        <f t="shared" si="902"/>
        <v>1</v>
      </c>
      <c r="L8222" s="35">
        <v>9643.0614702690964</v>
      </c>
      <c r="M8222" s="37">
        <f t="shared" si="899"/>
        <v>9643.0614702690964</v>
      </c>
      <c r="N8222" s="4"/>
      <c r="R8222" s="4"/>
    </row>
    <row r="8223" spans="1:18" x14ac:dyDescent="0.25">
      <c r="A8223" s="9">
        <v>45269.583333333336</v>
      </c>
      <c r="B8223" s="5">
        <v>45269</v>
      </c>
      <c r="C8223" s="6">
        <v>46424.357497829864</v>
      </c>
      <c r="D8223" s="6">
        <v>8636.15478515625</v>
      </c>
      <c r="E8223" s="6">
        <v>20703</v>
      </c>
      <c r="F8223" s="14">
        <f t="shared" si="896"/>
        <v>18.602637172867613</v>
      </c>
      <c r="G8223" s="14">
        <f t="shared" si="897"/>
        <v>41.71450893665773</v>
      </c>
      <c r="H8223" s="6">
        <f t="shared" si="900"/>
        <v>-1006.9</v>
      </c>
      <c r="I8223" s="14">
        <f t="shared" si="901"/>
        <v>-10.441704671326768</v>
      </c>
      <c r="J8223" s="9" t="b">
        <f t="shared" si="898"/>
        <v>1</v>
      </c>
      <c r="K8223" t="b">
        <f t="shared" si="902"/>
        <v>1</v>
      </c>
      <c r="L8223" s="35">
        <v>8636.15478515625</v>
      </c>
      <c r="M8223" s="37">
        <f t="shared" si="899"/>
        <v>8636.15478515625</v>
      </c>
      <c r="N8223" s="4"/>
      <c r="R8223" s="4"/>
    </row>
    <row r="8224" spans="1:18" x14ac:dyDescent="0.25">
      <c r="A8224" s="9">
        <v>45269.625</v>
      </c>
      <c r="B8224" s="5">
        <v>45269</v>
      </c>
      <c r="C8224" s="6">
        <v>46621.296111111114</v>
      </c>
      <c r="D8224" s="6">
        <v>7333.5720361328122</v>
      </c>
      <c r="E8224" s="6">
        <v>20703</v>
      </c>
      <c r="F8224" s="14">
        <f t="shared" si="896"/>
        <v>15.730090426175483</v>
      </c>
      <c r="G8224" s="14">
        <f t="shared" si="897"/>
        <v>35.422750500569059</v>
      </c>
      <c r="H8224" s="6">
        <f t="shared" si="900"/>
        <v>-1302.5999999999999</v>
      </c>
      <c r="I8224" s="14">
        <f t="shared" si="901"/>
        <v>-15.083101593302818</v>
      </c>
      <c r="J8224" s="9" t="b">
        <f t="shared" si="898"/>
        <v>1</v>
      </c>
      <c r="K8224" t="b">
        <f t="shared" si="902"/>
        <v>1</v>
      </c>
      <c r="L8224" s="35">
        <v>7333.5720361328122</v>
      </c>
      <c r="M8224" s="37">
        <f t="shared" si="899"/>
        <v>7333.5720361328122</v>
      </c>
      <c r="N8224" s="4"/>
      <c r="R8224" s="4"/>
    </row>
    <row r="8225" spans="1:18" x14ac:dyDescent="0.25">
      <c r="A8225" s="9">
        <v>45269.666666666664</v>
      </c>
      <c r="B8225" s="5">
        <v>45269</v>
      </c>
      <c r="C8225" s="6">
        <v>46712.548951822915</v>
      </c>
      <c r="D8225" s="6">
        <v>5056.7426955837673</v>
      </c>
      <c r="E8225" s="6">
        <v>20703</v>
      </c>
      <c r="F8225" s="14">
        <f t="shared" si="896"/>
        <v>10.825233923327646</v>
      </c>
      <c r="G8225" s="14">
        <f t="shared" si="897"/>
        <v>24.425168794782241</v>
      </c>
      <c r="H8225" s="6">
        <f t="shared" si="900"/>
        <v>-2276.8000000000002</v>
      </c>
      <c r="I8225" s="14">
        <f t="shared" si="901"/>
        <v>-31.046262159587613</v>
      </c>
      <c r="J8225" s="9" t="b">
        <f t="shared" si="898"/>
        <v>1</v>
      </c>
      <c r="K8225" t="b">
        <f t="shared" si="902"/>
        <v>1</v>
      </c>
      <c r="L8225" s="35">
        <v>5056.7426955837673</v>
      </c>
      <c r="M8225" s="37">
        <f t="shared" si="899"/>
        <v>5056.7426955837673</v>
      </c>
      <c r="N8225" s="4"/>
      <c r="R8225" s="4"/>
    </row>
    <row r="8226" spans="1:18" x14ac:dyDescent="0.25">
      <c r="A8226" s="9">
        <v>45269.708333333336</v>
      </c>
      <c r="B8226" s="5">
        <v>45269</v>
      </c>
      <c r="C8226" s="6">
        <v>46533.852669270833</v>
      </c>
      <c r="D8226" s="6">
        <v>2099.2500463189017</v>
      </c>
      <c r="E8226" s="6">
        <v>20703</v>
      </c>
      <c r="F8226" s="14">
        <f t="shared" si="896"/>
        <v>4.5112319868265836</v>
      </c>
      <c r="G8226" s="14">
        <f t="shared" si="897"/>
        <v>10.13983503028016</v>
      </c>
      <c r="H8226" s="6">
        <f t="shared" si="900"/>
        <v>-2957.5</v>
      </c>
      <c r="I8226" s="14">
        <f t="shared" si="901"/>
        <v>-58.486266318887246</v>
      </c>
      <c r="J8226" s="9" t="b">
        <f t="shared" si="898"/>
        <v>1</v>
      </c>
      <c r="K8226" t="b">
        <f t="shared" si="902"/>
        <v>1</v>
      </c>
      <c r="L8226" s="35">
        <v>2099.2500463189017</v>
      </c>
      <c r="M8226" s="37">
        <f t="shared" si="899"/>
        <v>2099.2500463189017</v>
      </c>
      <c r="N8226" s="4"/>
      <c r="R8226" s="4"/>
    </row>
    <row r="8227" spans="1:18" x14ac:dyDescent="0.25">
      <c r="A8227" s="9">
        <v>45269.75</v>
      </c>
      <c r="B8227" s="5">
        <v>45269</v>
      </c>
      <c r="C8227" s="6">
        <v>47061.475792100697</v>
      </c>
      <c r="D8227" s="6">
        <v>272.25026990985702</v>
      </c>
      <c r="E8227" s="6">
        <v>20703</v>
      </c>
      <c r="F8227" s="14">
        <f t="shared" si="896"/>
        <v>0.57849921900569568</v>
      </c>
      <c r="G8227" s="14">
        <f t="shared" si="897"/>
        <v>1.3150281114324349</v>
      </c>
      <c r="H8227" s="6">
        <f t="shared" si="900"/>
        <v>-1827</v>
      </c>
      <c r="I8227" s="14">
        <f t="shared" si="901"/>
        <v>-87.031080609177536</v>
      </c>
      <c r="J8227" s="9" t="b">
        <f t="shared" si="898"/>
        <v>1</v>
      </c>
      <c r="K8227" t="b">
        <f t="shared" si="902"/>
        <v>1</v>
      </c>
      <c r="L8227" s="35">
        <v>272.25026990985702</v>
      </c>
      <c r="M8227" s="37">
        <f t="shared" si="899"/>
        <v>272.25026990985702</v>
      </c>
      <c r="N8227" s="4"/>
      <c r="R8227" s="4"/>
    </row>
    <row r="8228" spans="1:18" x14ac:dyDescent="0.25">
      <c r="A8228" s="9">
        <v>45269.791666666664</v>
      </c>
      <c r="B8228" s="5">
        <v>45269</v>
      </c>
      <c r="C8228" s="6">
        <v>47313.936486545135</v>
      </c>
      <c r="D8228" s="6">
        <v>1.9911351576447488E-2</v>
      </c>
      <c r="E8228" s="6">
        <v>20703</v>
      </c>
      <c r="F8228" s="14">
        <f t="shared" si="896"/>
        <v>4.2083481221457373E-5</v>
      </c>
      <c r="G8228" s="14">
        <f t="shared" si="897"/>
        <v>9.6176165659312598E-5</v>
      </c>
      <c r="H8228" s="6">
        <f t="shared" si="900"/>
        <v>-272.2</v>
      </c>
      <c r="I8228" s="14">
        <f t="shared" si="901"/>
        <v>-99.9815354049516</v>
      </c>
      <c r="J8228" s="9" t="b">
        <f t="shared" si="898"/>
        <v>0</v>
      </c>
      <c r="K8228" t="b">
        <f t="shared" si="902"/>
        <v>1</v>
      </c>
      <c r="L8228" s="35">
        <v>1.9911351576447488E-2</v>
      </c>
      <c r="M8228" s="37">
        <f t="shared" si="899"/>
        <v>0</v>
      </c>
      <c r="N8228" s="4"/>
      <c r="R8228" s="4"/>
    </row>
    <row r="8229" spans="1:18" x14ac:dyDescent="0.25">
      <c r="A8229" s="9">
        <v>45269.833333333336</v>
      </c>
      <c r="B8229" s="5">
        <v>45269</v>
      </c>
      <c r="C8229" s="6">
        <v>46424.845614149308</v>
      </c>
      <c r="D8229" s="6">
        <v>2.4988303184509276E-2</v>
      </c>
      <c r="E8229" s="6">
        <v>20703</v>
      </c>
      <c r="F8229" s="14">
        <f t="shared" si="896"/>
        <v>5.3825280092893561E-5</v>
      </c>
      <c r="G8229" s="14">
        <f t="shared" si="897"/>
        <v>1.2069894790373026E-4</v>
      </c>
      <c r="H8229" s="6">
        <f t="shared" si="900"/>
        <v>0</v>
      </c>
      <c r="I8229" s="14">
        <f t="shared" si="901"/>
        <v>0</v>
      </c>
      <c r="J8229" s="9" t="b">
        <f t="shared" si="898"/>
        <v>0</v>
      </c>
      <c r="K8229" t="b">
        <f t="shared" si="902"/>
        <v>0</v>
      </c>
      <c r="L8229" s="35">
        <v>2.4988303184509276E-2</v>
      </c>
      <c r="M8229" s="37">
        <f t="shared" si="899"/>
        <v>0</v>
      </c>
      <c r="N8229" s="4"/>
      <c r="R8229" s="4"/>
    </row>
    <row r="8230" spans="1:18" x14ac:dyDescent="0.25">
      <c r="A8230" s="9">
        <v>45269.875</v>
      </c>
      <c r="B8230" s="5">
        <v>45269</v>
      </c>
      <c r="C8230" s="6">
        <v>45643.693385416664</v>
      </c>
      <c r="D8230" s="6">
        <v>2.6146672425998583E-2</v>
      </c>
      <c r="E8230" s="6">
        <v>20703</v>
      </c>
      <c r="F8230" s="14">
        <f t="shared" si="896"/>
        <v>5.7284304767397607E-5</v>
      </c>
      <c r="G8230" s="14">
        <f t="shared" si="897"/>
        <v>1.2629412368255126E-4</v>
      </c>
      <c r="H8230" s="6">
        <f t="shared" si="900"/>
        <v>0</v>
      </c>
      <c r="I8230" s="14">
        <f t="shared" si="901"/>
        <v>0</v>
      </c>
      <c r="J8230" s="9" t="b">
        <f t="shared" si="898"/>
        <v>0</v>
      </c>
      <c r="K8230" t="b">
        <f t="shared" si="902"/>
        <v>0</v>
      </c>
      <c r="L8230" s="35">
        <v>2.6146672425998583E-2</v>
      </c>
      <c r="M8230" s="37">
        <f t="shared" si="899"/>
        <v>0</v>
      </c>
      <c r="N8230" s="4"/>
      <c r="R8230" s="4"/>
    </row>
    <row r="8231" spans="1:18" x14ac:dyDescent="0.25">
      <c r="A8231" s="9">
        <v>45269.916666666664</v>
      </c>
      <c r="B8231" s="5">
        <v>45269</v>
      </c>
      <c r="C8231" s="6">
        <v>44950.460375434028</v>
      </c>
      <c r="D8231" s="6">
        <v>2.5071699263321028E-2</v>
      </c>
      <c r="E8231" s="6">
        <v>20703</v>
      </c>
      <c r="F8231" s="14">
        <f t="shared" si="896"/>
        <v>5.577629028472201E-5</v>
      </c>
      <c r="G8231" s="14">
        <f t="shared" si="897"/>
        <v>1.211017691316284E-4</v>
      </c>
      <c r="H8231" s="6">
        <f t="shared" si="900"/>
        <v>0</v>
      </c>
      <c r="I8231" s="14">
        <f t="shared" si="901"/>
        <v>0</v>
      </c>
      <c r="J8231" s="9" t="b">
        <f t="shared" si="898"/>
        <v>0</v>
      </c>
      <c r="K8231" t="b">
        <f t="shared" si="902"/>
        <v>0</v>
      </c>
      <c r="L8231" s="35">
        <v>2.5071699263321028E-2</v>
      </c>
      <c r="M8231" s="37">
        <f t="shared" si="899"/>
        <v>0</v>
      </c>
      <c r="N8231" s="4"/>
      <c r="R8231" s="4"/>
    </row>
    <row r="8232" spans="1:18" x14ac:dyDescent="0.25">
      <c r="A8232" s="9">
        <v>45269.958333333336</v>
      </c>
      <c r="B8232" s="5">
        <v>45269</v>
      </c>
      <c r="C8232" s="6">
        <v>43822.886729600694</v>
      </c>
      <c r="D8232" s="6">
        <v>2.9528794553544787E-2</v>
      </c>
      <c r="E8232" s="6">
        <v>20703</v>
      </c>
      <c r="F8232" s="14">
        <f t="shared" si="896"/>
        <v>6.7382130108738832E-5</v>
      </c>
      <c r="G8232" s="14">
        <f t="shared" si="897"/>
        <v>1.426305103296372E-4</v>
      </c>
      <c r="H8232" s="6">
        <f t="shared" si="900"/>
        <v>0</v>
      </c>
      <c r="I8232" s="14">
        <f t="shared" si="901"/>
        <v>0</v>
      </c>
      <c r="J8232" s="9" t="b">
        <f t="shared" si="898"/>
        <v>0</v>
      </c>
      <c r="K8232" t="b">
        <f t="shared" si="902"/>
        <v>0</v>
      </c>
      <c r="L8232" s="35">
        <v>2.9528794553544787E-2</v>
      </c>
      <c r="M8232" s="37">
        <f t="shared" si="899"/>
        <v>0</v>
      </c>
      <c r="N8232" s="4"/>
      <c r="R8232" s="4"/>
    </row>
    <row r="8233" spans="1:18" x14ac:dyDescent="0.25">
      <c r="A8233" s="9">
        <v>45270</v>
      </c>
      <c r="B8233" s="5">
        <v>45270</v>
      </c>
      <c r="C8233" s="6">
        <v>42449.300234374998</v>
      </c>
      <c r="D8233" s="6">
        <v>3.3572675213217738E-2</v>
      </c>
      <c r="E8233" s="6">
        <v>20703</v>
      </c>
      <c r="F8233" s="14">
        <f t="shared" si="896"/>
        <v>7.9088877856297243E-5</v>
      </c>
      <c r="G8233" s="14">
        <f t="shared" si="897"/>
        <v>1.6216333484624323E-4</v>
      </c>
      <c r="H8233" s="6">
        <f t="shared" si="900"/>
        <v>0</v>
      </c>
      <c r="I8233" s="14">
        <f t="shared" si="901"/>
        <v>0</v>
      </c>
      <c r="J8233" s="9" t="b">
        <f t="shared" si="898"/>
        <v>0</v>
      </c>
      <c r="K8233" t="b">
        <f t="shared" si="902"/>
        <v>0</v>
      </c>
      <c r="L8233" s="35">
        <v>3.3572675213217738E-2</v>
      </c>
      <c r="M8233" s="37">
        <f t="shared" si="899"/>
        <v>0</v>
      </c>
      <c r="N8233" s="4"/>
      <c r="R8233" s="4"/>
    </row>
    <row r="8234" spans="1:18" x14ac:dyDescent="0.25">
      <c r="A8234" s="9">
        <v>45270.041666666664</v>
      </c>
      <c r="B8234" s="5">
        <v>45270</v>
      </c>
      <c r="C8234" s="6">
        <v>41266.872773437499</v>
      </c>
      <c r="D8234" s="6">
        <v>3.3124427199363711E-2</v>
      </c>
      <c r="E8234" s="6">
        <v>20703</v>
      </c>
      <c r="F8234" s="14">
        <f t="shared" si="896"/>
        <v>8.0268808788159775E-5</v>
      </c>
      <c r="G8234" s="14">
        <f t="shared" si="897"/>
        <v>1.5999819929171479E-4</v>
      </c>
      <c r="H8234" s="6">
        <f t="shared" si="900"/>
        <v>0</v>
      </c>
      <c r="I8234" s="14">
        <f t="shared" si="901"/>
        <v>0</v>
      </c>
      <c r="J8234" s="9" t="b">
        <f t="shared" si="898"/>
        <v>0</v>
      </c>
      <c r="K8234" t="b">
        <f t="shared" si="902"/>
        <v>0</v>
      </c>
      <c r="L8234" s="35">
        <v>3.3124427199363711E-2</v>
      </c>
      <c r="M8234" s="37">
        <f t="shared" si="899"/>
        <v>0</v>
      </c>
      <c r="N8234" s="4"/>
      <c r="R8234" s="4"/>
    </row>
    <row r="8235" spans="1:18" x14ac:dyDescent="0.25">
      <c r="A8235" s="9">
        <v>45270.083333333336</v>
      </c>
      <c r="B8235" s="5">
        <v>45270</v>
      </c>
      <c r="C8235" s="6">
        <v>40509.663732638888</v>
      </c>
      <c r="D8235" s="6">
        <v>4.047840522809161E-2</v>
      </c>
      <c r="E8235" s="6">
        <v>20703</v>
      </c>
      <c r="F8235" s="14">
        <f t="shared" si="896"/>
        <v>9.9922836919226043E-5</v>
      </c>
      <c r="G8235" s="14">
        <f t="shared" si="897"/>
        <v>1.9551951518181719E-4</v>
      </c>
      <c r="H8235" s="6">
        <f t="shared" si="900"/>
        <v>0</v>
      </c>
      <c r="I8235" s="14">
        <f t="shared" si="901"/>
        <v>0</v>
      </c>
      <c r="J8235" s="9" t="b">
        <f t="shared" si="898"/>
        <v>0</v>
      </c>
      <c r="K8235" t="b">
        <f t="shared" si="902"/>
        <v>0</v>
      </c>
      <c r="L8235" s="35">
        <v>4.047840522809161E-2</v>
      </c>
      <c r="M8235" s="37">
        <f t="shared" si="899"/>
        <v>0</v>
      </c>
      <c r="N8235" s="4"/>
      <c r="R8235" s="4"/>
    </row>
    <row r="8236" spans="1:18" x14ac:dyDescent="0.25">
      <c r="A8236" s="9">
        <v>45270.125</v>
      </c>
      <c r="B8236" s="5">
        <v>45270</v>
      </c>
      <c r="C8236" s="6">
        <v>40180.336775173608</v>
      </c>
      <c r="D8236" s="6">
        <v>3.6163746236513056E-2</v>
      </c>
      <c r="E8236" s="6">
        <v>20703</v>
      </c>
      <c r="F8236" s="14">
        <f t="shared" si="896"/>
        <v>9.0003591654457468E-5</v>
      </c>
      <c r="G8236" s="14">
        <f t="shared" si="897"/>
        <v>1.7467877233499037E-4</v>
      </c>
      <c r="H8236" s="6">
        <f t="shared" si="900"/>
        <v>0</v>
      </c>
      <c r="I8236" s="14">
        <f t="shared" si="901"/>
        <v>0</v>
      </c>
      <c r="J8236" s="9" t="b">
        <f t="shared" si="898"/>
        <v>0</v>
      </c>
      <c r="K8236" t="b">
        <f t="shared" si="902"/>
        <v>0</v>
      </c>
      <c r="L8236" s="35">
        <v>3.6163746236513056E-2</v>
      </c>
      <c r="M8236" s="37">
        <f t="shared" si="899"/>
        <v>0</v>
      </c>
      <c r="N8236" s="4"/>
      <c r="R8236" s="4"/>
    </row>
    <row r="8237" spans="1:18" x14ac:dyDescent="0.25">
      <c r="A8237" s="9">
        <v>45270.166666666664</v>
      </c>
      <c r="B8237" s="5">
        <v>45270</v>
      </c>
      <c r="C8237" s="6">
        <v>40303.553270399309</v>
      </c>
      <c r="D8237" s="6">
        <v>2.6883630202048356E-2</v>
      </c>
      <c r="E8237" s="6">
        <v>20703</v>
      </c>
      <c r="F8237" s="14">
        <f t="shared" si="896"/>
        <v>6.6702878581658136E-5</v>
      </c>
      <c r="G8237" s="14">
        <f t="shared" si="897"/>
        <v>1.2985379028183526E-4</v>
      </c>
      <c r="H8237" s="6">
        <f t="shared" si="900"/>
        <v>0</v>
      </c>
      <c r="I8237" s="14">
        <f t="shared" si="901"/>
        <v>0</v>
      </c>
      <c r="J8237" s="9" t="b">
        <f t="shared" si="898"/>
        <v>0</v>
      </c>
      <c r="K8237" t="b">
        <f t="shared" si="902"/>
        <v>0</v>
      </c>
      <c r="L8237" s="35">
        <v>2.6883630202048356E-2</v>
      </c>
      <c r="M8237" s="37">
        <f t="shared" si="899"/>
        <v>0</v>
      </c>
      <c r="N8237" s="4"/>
      <c r="R8237" s="4"/>
    </row>
    <row r="8238" spans="1:18" x14ac:dyDescent="0.25">
      <c r="A8238" s="9">
        <v>45270.208333333336</v>
      </c>
      <c r="B8238" s="5">
        <v>45270</v>
      </c>
      <c r="C8238" s="6">
        <v>40777.738098958333</v>
      </c>
      <c r="D8238" s="6">
        <v>2.0287759929067558E-2</v>
      </c>
      <c r="E8238" s="6">
        <v>20703</v>
      </c>
      <c r="F8238" s="14">
        <f t="shared" si="896"/>
        <v>4.9752048237285159E-5</v>
      </c>
      <c r="G8238" s="14">
        <f t="shared" si="897"/>
        <v>9.7994300000326322E-5</v>
      </c>
      <c r="H8238" s="6">
        <f t="shared" si="900"/>
        <v>0</v>
      </c>
      <c r="I8238" s="14">
        <f t="shared" si="901"/>
        <v>0</v>
      </c>
      <c r="J8238" s="9" t="b">
        <f t="shared" si="898"/>
        <v>0</v>
      </c>
      <c r="K8238" t="b">
        <f t="shared" si="902"/>
        <v>0</v>
      </c>
      <c r="L8238" s="35">
        <v>2.0287759929067558E-2</v>
      </c>
      <c r="M8238" s="37">
        <f t="shared" si="899"/>
        <v>0</v>
      </c>
      <c r="N8238" s="4"/>
      <c r="R8238" s="4"/>
    </row>
    <row r="8239" spans="1:18" x14ac:dyDescent="0.25">
      <c r="A8239" s="9">
        <v>45270.25</v>
      </c>
      <c r="B8239" s="5">
        <v>45270</v>
      </c>
      <c r="C8239" s="6">
        <v>42071.847434895833</v>
      </c>
      <c r="D8239" s="6">
        <v>1.0655558192067677E-2</v>
      </c>
      <c r="E8239" s="6">
        <v>20703</v>
      </c>
      <c r="F8239" s="14">
        <f t="shared" si="896"/>
        <v>2.5327050846903361E-5</v>
      </c>
      <c r="G8239" s="14">
        <f t="shared" si="897"/>
        <v>5.1468667304582315E-5</v>
      </c>
      <c r="H8239" s="6">
        <f t="shared" si="900"/>
        <v>0</v>
      </c>
      <c r="I8239" s="14">
        <f t="shared" si="901"/>
        <v>0</v>
      </c>
      <c r="J8239" s="9" t="b">
        <f t="shared" si="898"/>
        <v>0</v>
      </c>
      <c r="K8239" t="b">
        <f t="shared" si="902"/>
        <v>0</v>
      </c>
      <c r="L8239" s="35">
        <v>1.0655558192067677E-2</v>
      </c>
      <c r="M8239" s="37">
        <f t="shared" si="899"/>
        <v>0</v>
      </c>
      <c r="N8239" s="4"/>
      <c r="R8239" s="4"/>
    </row>
    <row r="8240" spans="1:18" x14ac:dyDescent="0.25">
      <c r="A8240" s="9">
        <v>45270.291666666664</v>
      </c>
      <c r="B8240" s="5">
        <v>45270</v>
      </c>
      <c r="C8240" s="6">
        <v>44073.946219618054</v>
      </c>
      <c r="D8240" s="6">
        <v>1.6252224757853481E-2</v>
      </c>
      <c r="E8240" s="6">
        <v>20703</v>
      </c>
      <c r="F8240" s="14">
        <f t="shared" si="896"/>
        <v>3.6874902639463085E-5</v>
      </c>
      <c r="G8240" s="14">
        <f t="shared" si="897"/>
        <v>7.8501786010981412E-5</v>
      </c>
      <c r="H8240" s="6">
        <f t="shared" si="900"/>
        <v>0</v>
      </c>
      <c r="I8240" s="14">
        <f t="shared" si="901"/>
        <v>0</v>
      </c>
      <c r="J8240" s="9" t="b">
        <f t="shared" si="898"/>
        <v>0</v>
      </c>
      <c r="K8240" t="b">
        <f t="shared" si="902"/>
        <v>0</v>
      </c>
      <c r="L8240" s="35">
        <v>1.6252224757853481E-2</v>
      </c>
      <c r="M8240" s="37">
        <f t="shared" si="899"/>
        <v>0</v>
      </c>
      <c r="N8240" s="4"/>
      <c r="R8240" s="4"/>
    </row>
    <row r="8241" spans="1:18" x14ac:dyDescent="0.25">
      <c r="A8241" s="9">
        <v>45270.333333333336</v>
      </c>
      <c r="B8241" s="5">
        <v>45270</v>
      </c>
      <c r="C8241" s="6">
        <v>45935.70537543403</v>
      </c>
      <c r="D8241" s="6">
        <v>612.57760151640821</v>
      </c>
      <c r="E8241" s="6">
        <v>20703</v>
      </c>
      <c r="F8241" s="14">
        <f t="shared" si="896"/>
        <v>1.3335543593154635</v>
      </c>
      <c r="G8241" s="14">
        <f t="shared" si="897"/>
        <v>2.958883260959321</v>
      </c>
      <c r="H8241" s="6">
        <f t="shared" si="900"/>
        <v>612.6</v>
      </c>
      <c r="I8241" s="14">
        <f t="shared" si="901"/>
        <v>3769330.1017386955</v>
      </c>
      <c r="J8241" s="9" t="b">
        <f t="shared" si="898"/>
        <v>1</v>
      </c>
      <c r="K8241" t="b">
        <f t="shared" si="902"/>
        <v>1</v>
      </c>
      <c r="L8241" s="35">
        <v>612.57760151640821</v>
      </c>
      <c r="M8241" s="37">
        <f t="shared" si="899"/>
        <v>612.57760151640821</v>
      </c>
      <c r="N8241" s="4"/>
      <c r="R8241" s="4"/>
    </row>
    <row r="8242" spans="1:18" x14ac:dyDescent="0.25">
      <c r="A8242" s="9">
        <v>45270.375</v>
      </c>
      <c r="B8242" s="5">
        <v>45270</v>
      </c>
      <c r="C8242" s="6">
        <v>47237.459958767358</v>
      </c>
      <c r="D8242" s="6">
        <v>7170.8028491210935</v>
      </c>
      <c r="E8242" s="6">
        <v>20703</v>
      </c>
      <c r="F8242" s="14">
        <f t="shared" si="896"/>
        <v>15.180331151125282</v>
      </c>
      <c r="G8242" s="14">
        <f t="shared" si="897"/>
        <v>34.636539869202984</v>
      </c>
      <c r="H8242" s="6">
        <f t="shared" si="900"/>
        <v>6558.2</v>
      </c>
      <c r="I8242" s="14">
        <f t="shared" si="901"/>
        <v>1070.5908906505024</v>
      </c>
      <c r="J8242" s="9" t="b">
        <f t="shared" si="898"/>
        <v>1</v>
      </c>
      <c r="K8242" t="b">
        <f t="shared" si="902"/>
        <v>1</v>
      </c>
      <c r="L8242" s="35">
        <v>7170.8028491210935</v>
      </c>
      <c r="M8242" s="37">
        <f t="shared" si="899"/>
        <v>7170.8028491210935</v>
      </c>
      <c r="N8242" s="4"/>
      <c r="R8242" s="4"/>
    </row>
    <row r="8243" spans="1:18" x14ac:dyDescent="0.25">
      <c r="A8243" s="9">
        <v>45270.416666666664</v>
      </c>
      <c r="B8243" s="5">
        <v>45270</v>
      </c>
      <c r="C8243" s="6">
        <v>47102.106529947916</v>
      </c>
      <c r="D8243" s="6">
        <v>12317.028411458334</v>
      </c>
      <c r="E8243" s="6">
        <v>20703</v>
      </c>
      <c r="F8243" s="14">
        <f t="shared" si="896"/>
        <v>26.149633888724409</v>
      </c>
      <c r="G8243" s="14">
        <f t="shared" si="897"/>
        <v>59.493930403604956</v>
      </c>
      <c r="H8243" s="6">
        <f t="shared" si="900"/>
        <v>5146.2</v>
      </c>
      <c r="I8243" s="14">
        <f t="shared" si="901"/>
        <v>71.766022693410903</v>
      </c>
      <c r="J8243" s="9" t="b">
        <f t="shared" si="898"/>
        <v>1</v>
      </c>
      <c r="K8243" t="b">
        <f t="shared" si="902"/>
        <v>1</v>
      </c>
      <c r="L8243" s="35">
        <v>12317.028411458334</v>
      </c>
      <c r="M8243" s="37">
        <f t="shared" si="899"/>
        <v>12317.028411458334</v>
      </c>
      <c r="N8243" s="4"/>
      <c r="R8243" s="4"/>
    </row>
    <row r="8244" spans="1:18" x14ac:dyDescent="0.25">
      <c r="A8244" s="9">
        <v>45270.458333333336</v>
      </c>
      <c r="B8244" s="5">
        <v>45270</v>
      </c>
      <c r="C8244" s="6">
        <v>46245.825232204865</v>
      </c>
      <c r="D8244" s="6">
        <v>12260.545703125001</v>
      </c>
      <c r="E8244" s="6">
        <v>20703</v>
      </c>
      <c r="F8244" s="14">
        <f t="shared" si="896"/>
        <v>26.511681090268336</v>
      </c>
      <c r="G8244" s="14">
        <f t="shared" si="897"/>
        <v>59.221106618002231</v>
      </c>
      <c r="H8244" s="6">
        <f t="shared" si="900"/>
        <v>-56.5</v>
      </c>
      <c r="I8244" s="14">
        <f t="shared" si="901"/>
        <v>-0.458714538219616</v>
      </c>
      <c r="J8244" s="9" t="b">
        <f t="shared" si="898"/>
        <v>1</v>
      </c>
      <c r="K8244" t="b">
        <f t="shared" si="902"/>
        <v>1</v>
      </c>
      <c r="L8244" s="35">
        <v>12260.545703125001</v>
      </c>
      <c r="M8244" s="37">
        <f t="shared" si="899"/>
        <v>12260.545703125001</v>
      </c>
      <c r="N8244" s="4"/>
      <c r="R8244" s="4"/>
    </row>
    <row r="8245" spans="1:18" x14ac:dyDescent="0.25">
      <c r="A8245" s="9">
        <v>45270.5</v>
      </c>
      <c r="B8245" s="5">
        <v>45270</v>
      </c>
      <c r="C8245" s="6">
        <v>45373.297046440974</v>
      </c>
      <c r="D8245" s="6">
        <v>11554.99724609375</v>
      </c>
      <c r="E8245" s="6">
        <v>20703</v>
      </c>
      <c r="F8245" s="14">
        <f t="shared" si="896"/>
        <v>25.4665144440944</v>
      </c>
      <c r="G8245" s="14">
        <f t="shared" si="897"/>
        <v>55.813153871872437</v>
      </c>
      <c r="H8245" s="6">
        <f t="shared" si="900"/>
        <v>-705.5</v>
      </c>
      <c r="I8245" s="14">
        <f t="shared" si="901"/>
        <v>-5.7542300080507855</v>
      </c>
      <c r="J8245" s="9" t="b">
        <f t="shared" si="898"/>
        <v>1</v>
      </c>
      <c r="K8245" t="b">
        <f t="shared" si="902"/>
        <v>1</v>
      </c>
      <c r="L8245" s="35">
        <v>11554.99724609375</v>
      </c>
      <c r="M8245" s="37">
        <f t="shared" si="899"/>
        <v>11554.99724609375</v>
      </c>
      <c r="N8245" s="4"/>
      <c r="R8245" s="4"/>
    </row>
    <row r="8246" spans="1:18" x14ac:dyDescent="0.25">
      <c r="A8246" s="9">
        <v>45270.541666666664</v>
      </c>
      <c r="B8246" s="5">
        <v>45270</v>
      </c>
      <c r="C8246" s="6">
        <v>44546.05714409722</v>
      </c>
      <c r="D8246" s="6">
        <v>11139.227718098959</v>
      </c>
      <c r="E8246" s="6">
        <v>20703</v>
      </c>
      <c r="F8246" s="14">
        <f t="shared" si="896"/>
        <v>25.006091295725401</v>
      </c>
      <c r="G8246" s="14">
        <f t="shared" si="897"/>
        <v>53.804896479249187</v>
      </c>
      <c r="H8246" s="6">
        <f t="shared" si="900"/>
        <v>-415.8</v>
      </c>
      <c r="I8246" s="14">
        <f t="shared" si="901"/>
        <v>-3.5984430904175615</v>
      </c>
      <c r="J8246" s="9" t="b">
        <f t="shared" si="898"/>
        <v>1</v>
      </c>
      <c r="K8246" t="b">
        <f t="shared" si="902"/>
        <v>1</v>
      </c>
      <c r="L8246" s="35">
        <v>11139.227718098959</v>
      </c>
      <c r="M8246" s="37">
        <f t="shared" si="899"/>
        <v>11139.227718098959</v>
      </c>
      <c r="N8246" s="4"/>
      <c r="R8246" s="4"/>
    </row>
    <row r="8247" spans="1:18" x14ac:dyDescent="0.25">
      <c r="A8247" s="9">
        <v>45270.583333333336</v>
      </c>
      <c r="B8247" s="5">
        <v>45270</v>
      </c>
      <c r="C8247" s="6">
        <v>43825.197315538193</v>
      </c>
      <c r="D8247" s="6">
        <v>10469.829650607639</v>
      </c>
      <c r="E8247" s="6">
        <v>20703</v>
      </c>
      <c r="F8247" s="14">
        <f t="shared" si="896"/>
        <v>23.889977209288155</v>
      </c>
      <c r="G8247" s="14">
        <f t="shared" si="897"/>
        <v>50.571557989700231</v>
      </c>
      <c r="H8247" s="6">
        <f t="shared" si="900"/>
        <v>-669.4</v>
      </c>
      <c r="I8247" s="14">
        <f t="shared" si="901"/>
        <v>-6.0093932626259399</v>
      </c>
      <c r="J8247" s="9" t="b">
        <f t="shared" si="898"/>
        <v>1</v>
      </c>
      <c r="K8247" t="b">
        <f t="shared" si="902"/>
        <v>1</v>
      </c>
      <c r="L8247" s="35">
        <v>10469.829650607639</v>
      </c>
      <c r="M8247" s="37">
        <f t="shared" si="899"/>
        <v>10469.829650607639</v>
      </c>
      <c r="N8247" s="4"/>
      <c r="R8247" s="4"/>
    </row>
    <row r="8248" spans="1:18" x14ac:dyDescent="0.25">
      <c r="A8248" s="9">
        <v>45270.625</v>
      </c>
      <c r="B8248" s="5">
        <v>45270</v>
      </c>
      <c r="C8248" s="6">
        <v>43126.378200954859</v>
      </c>
      <c r="D8248" s="6">
        <v>9997.305748697916</v>
      </c>
      <c r="E8248" s="6">
        <v>20703</v>
      </c>
      <c r="F8248" s="14">
        <f t="shared" si="896"/>
        <v>23.181417419551746</v>
      </c>
      <c r="G8248" s="14">
        <f t="shared" si="897"/>
        <v>48.289164607534737</v>
      </c>
      <c r="H8248" s="6">
        <f t="shared" si="900"/>
        <v>-472.5</v>
      </c>
      <c r="I8248" s="14">
        <f t="shared" si="901"/>
        <v>-4.5129674098620836</v>
      </c>
      <c r="J8248" s="9" t="b">
        <f t="shared" si="898"/>
        <v>1</v>
      </c>
      <c r="K8248" t="b">
        <f t="shared" si="902"/>
        <v>1</v>
      </c>
      <c r="L8248" s="35">
        <v>9997.305748697916</v>
      </c>
      <c r="M8248" s="37">
        <f t="shared" si="899"/>
        <v>9997.305748697916</v>
      </c>
      <c r="N8248" s="4"/>
      <c r="R8248" s="4"/>
    </row>
    <row r="8249" spans="1:18" x14ac:dyDescent="0.25">
      <c r="A8249" s="9">
        <v>45270.666666666664</v>
      </c>
      <c r="B8249" s="5">
        <v>45270</v>
      </c>
      <c r="C8249" s="6">
        <v>43105.297239583335</v>
      </c>
      <c r="D8249" s="6">
        <v>10024.346809895833</v>
      </c>
      <c r="E8249" s="6">
        <v>20703</v>
      </c>
      <c r="F8249" s="14">
        <f t="shared" si="896"/>
        <v>23.25548703255556</v>
      </c>
      <c r="G8249" s="14">
        <f t="shared" si="897"/>
        <v>48.419778823821829</v>
      </c>
      <c r="H8249" s="6">
        <f t="shared" si="900"/>
        <v>27</v>
      </c>
      <c r="I8249" s="14">
        <f t="shared" si="901"/>
        <v>0.27007276438971145</v>
      </c>
      <c r="J8249" s="9" t="b">
        <f t="shared" si="898"/>
        <v>1</v>
      </c>
      <c r="K8249" t="b">
        <f t="shared" si="902"/>
        <v>1</v>
      </c>
      <c r="L8249" s="35">
        <v>10024.346809895833</v>
      </c>
      <c r="M8249" s="37">
        <f t="shared" si="899"/>
        <v>10024.346809895833</v>
      </c>
      <c r="N8249" s="4"/>
      <c r="R8249" s="4"/>
    </row>
    <row r="8250" spans="1:18" x14ac:dyDescent="0.25">
      <c r="A8250" s="9">
        <v>45270.708333333336</v>
      </c>
      <c r="B8250" s="5">
        <v>45270</v>
      </c>
      <c r="C8250" s="6">
        <v>43855.547447916666</v>
      </c>
      <c r="D8250" s="6">
        <v>6782.8942116970484</v>
      </c>
      <c r="E8250" s="6">
        <v>20703</v>
      </c>
      <c r="F8250" s="14">
        <f t="shared" si="896"/>
        <v>15.466445196591124</v>
      </c>
      <c r="G8250" s="14">
        <f t="shared" si="897"/>
        <v>32.762856647331539</v>
      </c>
      <c r="H8250" s="6">
        <f t="shared" si="900"/>
        <v>-3241.5</v>
      </c>
      <c r="I8250" s="14">
        <f t="shared" si="901"/>
        <v>-32.336271494518293</v>
      </c>
      <c r="J8250" s="9" t="b">
        <f t="shared" si="898"/>
        <v>1</v>
      </c>
      <c r="K8250" t="b">
        <f t="shared" si="902"/>
        <v>1</v>
      </c>
      <c r="L8250" s="35">
        <v>6782.8942116970484</v>
      </c>
      <c r="M8250" s="37">
        <f t="shared" si="899"/>
        <v>6782.8942116970484</v>
      </c>
      <c r="N8250" s="4"/>
      <c r="R8250" s="4"/>
    </row>
    <row r="8251" spans="1:18" x14ac:dyDescent="0.25">
      <c r="A8251" s="9">
        <v>45270.75</v>
      </c>
      <c r="B8251" s="5">
        <v>45270</v>
      </c>
      <c r="C8251" s="6">
        <v>46422.387280815972</v>
      </c>
      <c r="D8251" s="6">
        <v>614.95740825137125</v>
      </c>
      <c r="E8251" s="6">
        <v>20703</v>
      </c>
      <c r="F8251" s="14">
        <f t="shared" si="896"/>
        <v>1.3247000946577818</v>
      </c>
      <c r="G8251" s="14">
        <f t="shared" si="897"/>
        <v>2.9703782459130137</v>
      </c>
      <c r="H8251" s="6">
        <f t="shared" si="900"/>
        <v>-6167.9</v>
      </c>
      <c r="I8251" s="14">
        <f t="shared" si="901"/>
        <v>-90.933159319564567</v>
      </c>
      <c r="J8251" s="9" t="b">
        <f t="shared" si="898"/>
        <v>1</v>
      </c>
      <c r="K8251" t="b">
        <f t="shared" si="902"/>
        <v>1</v>
      </c>
      <c r="L8251" s="35">
        <v>614.95740825137125</v>
      </c>
      <c r="M8251" s="37">
        <f t="shared" si="899"/>
        <v>614.95740825137125</v>
      </c>
      <c r="N8251" s="4"/>
      <c r="R8251" s="4"/>
    </row>
    <row r="8252" spans="1:18" x14ac:dyDescent="0.25">
      <c r="A8252" s="9">
        <v>45270.791666666664</v>
      </c>
      <c r="B8252" s="5">
        <v>45270</v>
      </c>
      <c r="C8252" s="6">
        <v>49147.193891059025</v>
      </c>
      <c r="D8252" s="6">
        <v>7.0754450056701904E-2</v>
      </c>
      <c r="E8252" s="6">
        <v>20703</v>
      </c>
      <c r="F8252" s="14">
        <f t="shared" si="896"/>
        <v>1.439643740668859E-4</v>
      </c>
      <c r="G8252" s="14">
        <f t="shared" si="897"/>
        <v>3.4175940712313145E-4</v>
      </c>
      <c r="H8252" s="6">
        <f t="shared" si="900"/>
        <v>-614.9</v>
      </c>
      <c r="I8252" s="14">
        <f t="shared" si="901"/>
        <v>-99.990664678463745</v>
      </c>
      <c r="J8252" s="9" t="b">
        <f t="shared" si="898"/>
        <v>0</v>
      </c>
      <c r="K8252" t="b">
        <f t="shared" si="902"/>
        <v>1</v>
      </c>
      <c r="L8252" s="35">
        <v>7.0754450056701904E-2</v>
      </c>
      <c r="M8252" s="37">
        <f t="shared" si="899"/>
        <v>0</v>
      </c>
      <c r="N8252" s="4"/>
      <c r="R8252" s="4"/>
    </row>
    <row r="8253" spans="1:18" x14ac:dyDescent="0.25">
      <c r="A8253" s="9">
        <v>45270.833333333336</v>
      </c>
      <c r="B8253" s="5">
        <v>45270</v>
      </c>
      <c r="C8253" s="6">
        <v>49967.391063368057</v>
      </c>
      <c r="D8253" s="6">
        <v>0.11192889681499865</v>
      </c>
      <c r="E8253" s="6">
        <v>20703</v>
      </c>
      <c r="F8253" s="14">
        <f t="shared" si="896"/>
        <v>2.240038841993006E-4</v>
      </c>
      <c r="G8253" s="14">
        <f t="shared" si="897"/>
        <v>5.4064095452349247E-4</v>
      </c>
      <c r="H8253" s="6">
        <f t="shared" si="900"/>
        <v>0</v>
      </c>
      <c r="I8253" s="14">
        <f t="shared" si="901"/>
        <v>0</v>
      </c>
      <c r="J8253" s="9" t="b">
        <f t="shared" si="898"/>
        <v>0</v>
      </c>
      <c r="K8253" t="b">
        <f t="shared" si="902"/>
        <v>0</v>
      </c>
      <c r="L8253" s="35">
        <v>0.11192889681499865</v>
      </c>
      <c r="M8253" s="37">
        <f t="shared" si="899"/>
        <v>0</v>
      </c>
      <c r="N8253" s="4"/>
      <c r="R8253" s="4"/>
    </row>
    <row r="8254" spans="1:18" x14ac:dyDescent="0.25">
      <c r="A8254" s="9">
        <v>45270.875</v>
      </c>
      <c r="B8254" s="5">
        <v>45270</v>
      </c>
      <c r="C8254" s="6">
        <v>50471.741957465281</v>
      </c>
      <c r="D8254" s="6">
        <v>0.10378913500449724</v>
      </c>
      <c r="E8254" s="6">
        <v>20703</v>
      </c>
      <c r="F8254" s="14">
        <f t="shared" si="896"/>
        <v>2.0563810754137401E-4</v>
      </c>
      <c r="G8254" s="14">
        <f t="shared" si="897"/>
        <v>5.0132413179006545E-4</v>
      </c>
      <c r="H8254" s="6">
        <f t="shared" si="900"/>
        <v>0</v>
      </c>
      <c r="I8254" s="14">
        <f t="shared" si="901"/>
        <v>0</v>
      </c>
      <c r="J8254" s="9" t="b">
        <f t="shared" si="898"/>
        <v>0</v>
      </c>
      <c r="K8254" t="b">
        <f t="shared" si="902"/>
        <v>0</v>
      </c>
      <c r="L8254" s="35">
        <v>0.10378913500449724</v>
      </c>
      <c r="M8254" s="37">
        <f t="shared" si="899"/>
        <v>0</v>
      </c>
      <c r="N8254" s="4"/>
      <c r="R8254" s="4"/>
    </row>
    <row r="8255" spans="1:18" x14ac:dyDescent="0.25">
      <c r="A8255" s="9">
        <v>45270.916666666664</v>
      </c>
      <c r="B8255" s="5">
        <v>45270</v>
      </c>
      <c r="C8255" s="6">
        <v>50375.684937065969</v>
      </c>
      <c r="D8255" s="6">
        <v>0.11097111887402004</v>
      </c>
      <c r="E8255" s="6">
        <v>20703</v>
      </c>
      <c r="F8255" s="14">
        <f t="shared" si="896"/>
        <v>2.2028706708932211E-4</v>
      </c>
      <c r="G8255" s="14">
        <f t="shared" si="897"/>
        <v>5.3601467842351368E-4</v>
      </c>
      <c r="H8255" s="6">
        <f t="shared" si="900"/>
        <v>0</v>
      </c>
      <c r="I8255" s="14">
        <f t="shared" si="901"/>
        <v>0</v>
      </c>
      <c r="J8255" s="9" t="b">
        <f t="shared" si="898"/>
        <v>0</v>
      </c>
      <c r="K8255" t="b">
        <f t="shared" si="902"/>
        <v>0</v>
      </c>
      <c r="L8255" s="35">
        <v>0.11097111887402004</v>
      </c>
      <c r="M8255" s="37">
        <f t="shared" si="899"/>
        <v>0</v>
      </c>
      <c r="N8255" s="4"/>
      <c r="R8255" s="4"/>
    </row>
    <row r="8256" spans="1:18" x14ac:dyDescent="0.25">
      <c r="A8256" s="9">
        <v>45270.958333333336</v>
      </c>
      <c r="B8256" s="5">
        <v>45270</v>
      </c>
      <c r="C8256" s="6">
        <v>49252.770707465279</v>
      </c>
      <c r="D8256" s="6">
        <v>0.12629778642828265</v>
      </c>
      <c r="E8256" s="6">
        <v>20703</v>
      </c>
      <c r="F8256" s="14">
        <f t="shared" si="896"/>
        <v>2.5642777982668824E-4</v>
      </c>
      <c r="G8256" s="14">
        <f t="shared" si="897"/>
        <v>6.1004582151515552E-4</v>
      </c>
      <c r="H8256" s="6">
        <f t="shared" si="900"/>
        <v>0</v>
      </c>
      <c r="I8256" s="14">
        <f t="shared" si="901"/>
        <v>0</v>
      </c>
      <c r="J8256" s="9" t="b">
        <f t="shared" si="898"/>
        <v>0</v>
      </c>
      <c r="K8256" t="b">
        <f t="shared" si="902"/>
        <v>0</v>
      </c>
      <c r="L8256" s="35">
        <v>0.12629778642828265</v>
      </c>
      <c r="M8256" s="37">
        <f t="shared" si="899"/>
        <v>0</v>
      </c>
      <c r="N8256" s="4"/>
      <c r="R8256" s="4"/>
    </row>
    <row r="8257" spans="1:18" x14ac:dyDescent="0.25">
      <c r="A8257" s="9">
        <v>45271</v>
      </c>
      <c r="B8257" s="5">
        <v>45271</v>
      </c>
      <c r="C8257" s="6">
        <v>47834.725557725695</v>
      </c>
      <c r="D8257" s="6">
        <v>0.12473000826107131</v>
      </c>
      <c r="E8257" s="6">
        <v>20703</v>
      </c>
      <c r="F8257" s="14">
        <f t="shared" si="896"/>
        <v>2.6075200977279656E-4</v>
      </c>
      <c r="G8257" s="14">
        <f t="shared" si="897"/>
        <v>6.0247311143830028E-4</v>
      </c>
      <c r="H8257" s="6">
        <f t="shared" si="900"/>
        <v>0</v>
      </c>
      <c r="I8257" s="14">
        <f t="shared" si="901"/>
        <v>0</v>
      </c>
      <c r="J8257" s="9" t="b">
        <f t="shared" si="898"/>
        <v>0</v>
      </c>
      <c r="K8257" t="b">
        <f t="shared" si="902"/>
        <v>0</v>
      </c>
      <c r="L8257" s="35">
        <v>0.12473000826107131</v>
      </c>
      <c r="M8257" s="37">
        <f t="shared" si="899"/>
        <v>0</v>
      </c>
      <c r="N8257" s="4"/>
      <c r="R8257" s="4"/>
    </row>
    <row r="8258" spans="1:18" x14ac:dyDescent="0.25">
      <c r="A8258" s="9">
        <v>45271.041666666664</v>
      </c>
      <c r="B8258" s="5">
        <v>45271</v>
      </c>
      <c r="C8258" s="6">
        <v>46445.909533420141</v>
      </c>
      <c r="D8258" s="6">
        <v>0.12954000840584437</v>
      </c>
      <c r="E8258" s="6">
        <v>20703</v>
      </c>
      <c r="F8258" s="14">
        <f t="shared" si="896"/>
        <v>2.7890509564170319E-4</v>
      </c>
      <c r="G8258" s="14">
        <f t="shared" si="897"/>
        <v>6.2570645996157259E-4</v>
      </c>
      <c r="H8258" s="6">
        <f t="shared" si="900"/>
        <v>0</v>
      </c>
      <c r="I8258" s="14">
        <f t="shared" si="901"/>
        <v>0</v>
      </c>
      <c r="J8258" s="9" t="b">
        <f t="shared" si="898"/>
        <v>0</v>
      </c>
      <c r="K8258" t="b">
        <f t="shared" si="902"/>
        <v>0</v>
      </c>
      <c r="L8258" s="35">
        <v>0.12954000840584437</v>
      </c>
      <c r="M8258" s="37">
        <f t="shared" si="899"/>
        <v>0</v>
      </c>
      <c r="N8258" s="4"/>
      <c r="R8258" s="4"/>
    </row>
    <row r="8259" spans="1:18" x14ac:dyDescent="0.25">
      <c r="A8259" s="9">
        <v>45271.083333333336</v>
      </c>
      <c r="B8259" s="5">
        <v>45271</v>
      </c>
      <c r="C8259" s="6">
        <v>45998.143491753472</v>
      </c>
      <c r="D8259" s="6">
        <v>0.12915445283676188</v>
      </c>
      <c r="E8259" s="6">
        <v>20703</v>
      </c>
      <c r="F8259" s="14">
        <f t="shared" ref="F8259:F8322" si="903">D8259/C8259*100</f>
        <v>2.8078188168597853E-4</v>
      </c>
      <c r="G8259" s="14">
        <f t="shared" ref="G8259:G8322" si="904">D8259/E8259*100</f>
        <v>6.238441425723899E-4</v>
      </c>
      <c r="H8259" s="6">
        <f t="shared" si="900"/>
        <v>0</v>
      </c>
      <c r="I8259" s="14">
        <f t="shared" si="901"/>
        <v>0</v>
      </c>
      <c r="J8259" s="9" t="b">
        <f t="shared" ref="J8259:J8322" si="905">D8259&gt;5</f>
        <v>0</v>
      </c>
      <c r="K8259" t="b">
        <f t="shared" si="902"/>
        <v>0</v>
      </c>
      <c r="L8259" s="35">
        <v>0.12915445283676188</v>
      </c>
      <c r="M8259" s="37">
        <f t="shared" ref="M8259:M8322" si="906">IF(L8259&lt;=2,0,L8259)</f>
        <v>0</v>
      </c>
      <c r="N8259" s="4"/>
      <c r="R8259" s="4"/>
    </row>
    <row r="8260" spans="1:18" x14ac:dyDescent="0.25">
      <c r="A8260" s="9">
        <v>45271.125</v>
      </c>
      <c r="B8260" s="5">
        <v>45271</v>
      </c>
      <c r="C8260" s="6">
        <v>45931.157519531247</v>
      </c>
      <c r="D8260" s="6">
        <v>3.9745559909691412E-2</v>
      </c>
      <c r="E8260" s="6">
        <v>20703</v>
      </c>
      <c r="F8260" s="14">
        <f t="shared" si="903"/>
        <v>8.6532894131375769E-5</v>
      </c>
      <c r="G8260" s="14">
        <f t="shared" si="904"/>
        <v>1.9197971264884998E-4</v>
      </c>
      <c r="H8260" s="6">
        <f t="shared" ref="H8260:H8323" si="907">ROUND(D8260-D8259,1)</f>
        <v>-0.1</v>
      </c>
      <c r="I8260" s="14">
        <f t="shared" ref="I8260:I8323" si="908">H8260/D8259*100</f>
        <v>-77.426676203250892</v>
      </c>
      <c r="J8260" s="9" t="b">
        <f t="shared" si="905"/>
        <v>0</v>
      </c>
      <c r="K8260" t="b">
        <f t="shared" ref="K8260:K8323" si="909">OR(J8260,ABS(H8260)&gt;5)</f>
        <v>0</v>
      </c>
      <c r="L8260" s="35">
        <v>3.9745559909691412E-2</v>
      </c>
      <c r="M8260" s="37">
        <f t="shared" si="906"/>
        <v>0</v>
      </c>
      <c r="N8260" s="4"/>
      <c r="R8260" s="4"/>
    </row>
    <row r="8261" spans="1:18" x14ac:dyDescent="0.25">
      <c r="A8261" s="9">
        <v>45271.166666666664</v>
      </c>
      <c r="B8261" s="5">
        <v>45271</v>
      </c>
      <c r="C8261" s="6">
        <v>46623.12865017361</v>
      </c>
      <c r="D8261" s="6">
        <v>1.8942225594073533E-2</v>
      </c>
      <c r="E8261" s="6">
        <v>20703</v>
      </c>
      <c r="F8261" s="14">
        <f t="shared" si="903"/>
        <v>4.0628387974994896E-5</v>
      </c>
      <c r="G8261" s="14">
        <f t="shared" si="904"/>
        <v>9.1495076047304891E-5</v>
      </c>
      <c r="H8261" s="6">
        <f t="shared" si="907"/>
        <v>0</v>
      </c>
      <c r="I8261" s="14">
        <f t="shared" si="908"/>
        <v>0</v>
      </c>
      <c r="J8261" s="9" t="b">
        <f t="shared" si="905"/>
        <v>0</v>
      </c>
      <c r="K8261" t="b">
        <f t="shared" si="909"/>
        <v>0</v>
      </c>
      <c r="L8261" s="35">
        <v>1.8942225594073533E-2</v>
      </c>
      <c r="M8261" s="37">
        <f t="shared" si="906"/>
        <v>0</v>
      </c>
      <c r="N8261" s="4"/>
      <c r="R8261" s="4"/>
    </row>
    <row r="8262" spans="1:18" x14ac:dyDescent="0.25">
      <c r="A8262" s="9">
        <v>45271.208333333336</v>
      </c>
      <c r="B8262" s="5">
        <v>45271</v>
      </c>
      <c r="C8262" s="6">
        <v>48218.781367187497</v>
      </c>
      <c r="D8262" s="6">
        <v>6.3413862141056196E-2</v>
      </c>
      <c r="E8262" s="6">
        <v>20703</v>
      </c>
      <c r="F8262" s="14">
        <f t="shared" si="903"/>
        <v>1.3151278473455747E-4</v>
      </c>
      <c r="G8262" s="14">
        <f t="shared" si="904"/>
        <v>3.0630276839615611E-4</v>
      </c>
      <c r="H8262" s="6">
        <f t="shared" si="907"/>
        <v>0</v>
      </c>
      <c r="I8262" s="14">
        <f t="shared" si="908"/>
        <v>0</v>
      </c>
      <c r="J8262" s="9" t="b">
        <f t="shared" si="905"/>
        <v>0</v>
      </c>
      <c r="K8262" t="b">
        <f t="shared" si="909"/>
        <v>0</v>
      </c>
      <c r="L8262" s="35">
        <v>6.3413862141056196E-2</v>
      </c>
      <c r="M8262" s="37">
        <f t="shared" si="906"/>
        <v>0</v>
      </c>
      <c r="N8262" s="4"/>
      <c r="R8262" s="4"/>
    </row>
    <row r="8263" spans="1:18" x14ac:dyDescent="0.25">
      <c r="A8263" s="9">
        <v>45271.25</v>
      </c>
      <c r="B8263" s="5">
        <v>45271</v>
      </c>
      <c r="C8263" s="6">
        <v>51406.841013454861</v>
      </c>
      <c r="D8263" s="6">
        <v>2.2365449945235416</v>
      </c>
      <c r="E8263" s="6">
        <v>20703</v>
      </c>
      <c r="F8263" s="14">
        <f t="shared" si="903"/>
        <v>4.3506758058488061E-3</v>
      </c>
      <c r="G8263" s="14">
        <f t="shared" si="904"/>
        <v>1.0802999538827908E-2</v>
      </c>
      <c r="H8263" s="6">
        <f t="shared" si="907"/>
        <v>2.2000000000000002</v>
      </c>
      <c r="I8263" s="14">
        <f t="shared" si="908"/>
        <v>3469.2730039157295</v>
      </c>
      <c r="J8263" s="9" t="b">
        <f t="shared" si="905"/>
        <v>0</v>
      </c>
      <c r="K8263" t="b">
        <f t="shared" si="909"/>
        <v>0</v>
      </c>
      <c r="L8263" s="35">
        <v>2.2365449945235416</v>
      </c>
      <c r="M8263" s="37">
        <f t="shared" si="906"/>
        <v>2.2365449945235416</v>
      </c>
      <c r="N8263" s="4"/>
      <c r="R8263" s="4"/>
    </row>
    <row r="8264" spans="1:18" x14ac:dyDescent="0.25">
      <c r="A8264" s="9">
        <v>45271.291666666664</v>
      </c>
      <c r="B8264" s="5">
        <v>45271</v>
      </c>
      <c r="C8264" s="6">
        <v>55635.264631076388</v>
      </c>
      <c r="D8264" s="6">
        <v>2.6385558878795966E-2</v>
      </c>
      <c r="E8264" s="6">
        <v>20703</v>
      </c>
      <c r="F8264" s="14">
        <f t="shared" si="903"/>
        <v>4.7425960950777414E-5</v>
      </c>
      <c r="G8264" s="14">
        <f t="shared" si="904"/>
        <v>1.2744799728926225E-4</v>
      </c>
      <c r="H8264" s="6">
        <f t="shared" si="907"/>
        <v>-2.2000000000000002</v>
      </c>
      <c r="I8264" s="14">
        <f t="shared" si="908"/>
        <v>-98.366006737489016</v>
      </c>
      <c r="J8264" s="9" t="b">
        <f t="shared" si="905"/>
        <v>0</v>
      </c>
      <c r="K8264" t="b">
        <f t="shared" si="909"/>
        <v>0</v>
      </c>
      <c r="L8264" s="35">
        <v>2.6385558878795966E-2</v>
      </c>
      <c r="M8264" s="37">
        <f t="shared" si="906"/>
        <v>0</v>
      </c>
      <c r="N8264" s="4"/>
      <c r="R8264" s="4"/>
    </row>
    <row r="8265" spans="1:18" x14ac:dyDescent="0.25">
      <c r="A8265" s="9">
        <v>45271.333333333336</v>
      </c>
      <c r="B8265" s="5">
        <v>45271</v>
      </c>
      <c r="C8265" s="6">
        <v>57234.354450954859</v>
      </c>
      <c r="D8265" s="6">
        <v>600.94605219646462</v>
      </c>
      <c r="E8265" s="6">
        <v>20703</v>
      </c>
      <c r="F8265" s="14">
        <f t="shared" si="903"/>
        <v>1.0499743693473926</v>
      </c>
      <c r="G8265" s="14">
        <f t="shared" si="904"/>
        <v>2.9027003438944337</v>
      </c>
      <c r="H8265" s="6">
        <f t="shared" si="907"/>
        <v>600.9</v>
      </c>
      <c r="I8265" s="14">
        <f t="shared" si="908"/>
        <v>2277382.1193641527</v>
      </c>
      <c r="J8265" s="9" t="b">
        <f t="shared" si="905"/>
        <v>1</v>
      </c>
      <c r="K8265" t="b">
        <f t="shared" si="909"/>
        <v>1</v>
      </c>
      <c r="L8265" s="35">
        <v>600.94605219646462</v>
      </c>
      <c r="M8265" s="37">
        <f t="shared" si="906"/>
        <v>600.94605219646462</v>
      </c>
      <c r="N8265" s="4"/>
      <c r="R8265" s="4"/>
    </row>
    <row r="8266" spans="1:18" x14ac:dyDescent="0.25">
      <c r="A8266" s="9">
        <v>45271.375</v>
      </c>
      <c r="B8266" s="5">
        <v>45271</v>
      </c>
      <c r="C8266" s="6">
        <v>55589.398511284722</v>
      </c>
      <c r="D8266" s="6">
        <v>6858.0836002604165</v>
      </c>
      <c r="E8266" s="6">
        <v>20703</v>
      </c>
      <c r="F8266" s="14">
        <f t="shared" si="903"/>
        <v>12.337035089286344</v>
      </c>
      <c r="G8266" s="14">
        <f t="shared" si="904"/>
        <v>33.1260377735614</v>
      </c>
      <c r="H8266" s="6">
        <f t="shared" si="907"/>
        <v>6257.1</v>
      </c>
      <c r="I8266" s="14">
        <f t="shared" si="908"/>
        <v>1041.2082710469981</v>
      </c>
      <c r="J8266" s="9" t="b">
        <f t="shared" si="905"/>
        <v>1</v>
      </c>
      <c r="K8266" t="b">
        <f t="shared" si="909"/>
        <v>1</v>
      </c>
      <c r="L8266" s="35">
        <v>6858.0836002604165</v>
      </c>
      <c r="M8266" s="37">
        <f t="shared" si="906"/>
        <v>6858.0836002604165</v>
      </c>
      <c r="N8266" s="4"/>
      <c r="R8266" s="4"/>
    </row>
    <row r="8267" spans="1:18" x14ac:dyDescent="0.25">
      <c r="A8267" s="9">
        <v>45271.416666666664</v>
      </c>
      <c r="B8267" s="5">
        <v>45271</v>
      </c>
      <c r="C8267" s="6">
        <v>52670.392684461804</v>
      </c>
      <c r="D8267" s="6">
        <v>11948.005426432292</v>
      </c>
      <c r="E8267" s="6">
        <v>20703</v>
      </c>
      <c r="F8267" s="14">
        <f t="shared" si="903"/>
        <v>22.684481389782864</v>
      </c>
      <c r="G8267" s="14">
        <f t="shared" si="904"/>
        <v>57.711468996919734</v>
      </c>
      <c r="H8267" s="6">
        <f t="shared" si="907"/>
        <v>5089.8999999999996</v>
      </c>
      <c r="I8267" s="14">
        <f t="shared" si="908"/>
        <v>74.21752630438516</v>
      </c>
      <c r="J8267" s="9" t="b">
        <f t="shared" si="905"/>
        <v>1</v>
      </c>
      <c r="K8267" t="b">
        <f t="shared" si="909"/>
        <v>1</v>
      </c>
      <c r="L8267" s="35">
        <v>11948.005426432292</v>
      </c>
      <c r="M8267" s="37">
        <f t="shared" si="906"/>
        <v>11948.005426432292</v>
      </c>
      <c r="N8267" s="4"/>
      <c r="R8267" s="4"/>
    </row>
    <row r="8268" spans="1:18" x14ac:dyDescent="0.25">
      <c r="A8268" s="9">
        <v>45271.458333333336</v>
      </c>
      <c r="B8268" s="5">
        <v>45271</v>
      </c>
      <c r="C8268" s="6">
        <v>50042.160039062503</v>
      </c>
      <c r="D8268" s="6">
        <v>12078.129008246528</v>
      </c>
      <c r="E8268" s="6">
        <v>20703</v>
      </c>
      <c r="F8268" s="14">
        <f t="shared" si="903"/>
        <v>24.135906601190751</v>
      </c>
      <c r="G8268" s="14">
        <f t="shared" si="904"/>
        <v>58.339994243571113</v>
      </c>
      <c r="H8268" s="6">
        <f t="shared" si="907"/>
        <v>130.1</v>
      </c>
      <c r="I8268" s="14">
        <f t="shared" si="908"/>
        <v>1.0888846745263676</v>
      </c>
      <c r="J8268" s="9" t="b">
        <f t="shared" si="905"/>
        <v>1</v>
      </c>
      <c r="K8268" t="b">
        <f t="shared" si="909"/>
        <v>1</v>
      </c>
      <c r="L8268" s="35">
        <v>12078.129008246528</v>
      </c>
      <c r="M8268" s="37">
        <f t="shared" si="906"/>
        <v>12078.129008246528</v>
      </c>
      <c r="N8268" s="4"/>
      <c r="R8268" s="4"/>
    </row>
    <row r="8269" spans="1:18" x14ac:dyDescent="0.25">
      <c r="A8269" s="9">
        <v>45271.5</v>
      </c>
      <c r="B8269" s="5">
        <v>45271</v>
      </c>
      <c r="C8269" s="6">
        <v>47816.45564670139</v>
      </c>
      <c r="D8269" s="6">
        <v>11503.468011067709</v>
      </c>
      <c r="E8269" s="6">
        <v>20703</v>
      </c>
      <c r="F8269" s="14">
        <f t="shared" si="903"/>
        <v>24.057550597356485</v>
      </c>
      <c r="G8269" s="14">
        <f t="shared" si="904"/>
        <v>55.564256441422543</v>
      </c>
      <c r="H8269" s="6">
        <f t="shared" si="907"/>
        <v>-574.70000000000005</v>
      </c>
      <c r="I8269" s="14">
        <f t="shared" si="908"/>
        <v>-4.7581872954628555</v>
      </c>
      <c r="J8269" s="9" t="b">
        <f t="shared" si="905"/>
        <v>1</v>
      </c>
      <c r="K8269" t="b">
        <f t="shared" si="909"/>
        <v>1</v>
      </c>
      <c r="L8269" s="35">
        <v>11503.468011067709</v>
      </c>
      <c r="M8269" s="37">
        <f t="shared" si="906"/>
        <v>11503.468011067709</v>
      </c>
      <c r="N8269" s="4"/>
      <c r="R8269" s="4"/>
    </row>
    <row r="8270" spans="1:18" x14ac:dyDescent="0.25">
      <c r="A8270" s="9">
        <v>45271.541666666664</v>
      </c>
      <c r="B8270" s="5">
        <v>45271</v>
      </c>
      <c r="C8270" s="6">
        <v>46296.00545138889</v>
      </c>
      <c r="D8270" s="6">
        <v>11301.628753255209</v>
      </c>
      <c r="E8270" s="6">
        <v>20703</v>
      </c>
      <c r="F8270" s="14">
        <f t="shared" si="903"/>
        <v>24.411671467254326</v>
      </c>
      <c r="G8270" s="14">
        <f t="shared" si="904"/>
        <v>54.589328856954111</v>
      </c>
      <c r="H8270" s="6">
        <f t="shared" si="907"/>
        <v>-201.8</v>
      </c>
      <c r="I8270" s="14">
        <f t="shared" si="908"/>
        <v>-1.7542535851435788</v>
      </c>
      <c r="J8270" s="9" t="b">
        <f t="shared" si="905"/>
        <v>1</v>
      </c>
      <c r="K8270" t="b">
        <f t="shared" si="909"/>
        <v>1</v>
      </c>
      <c r="L8270" s="35">
        <v>11301.628753255209</v>
      </c>
      <c r="M8270" s="37">
        <f t="shared" si="906"/>
        <v>11301.628753255209</v>
      </c>
      <c r="N8270" s="4"/>
      <c r="R8270" s="4"/>
    </row>
    <row r="8271" spans="1:18" x14ac:dyDescent="0.25">
      <c r="A8271" s="9">
        <v>45271.583333333336</v>
      </c>
      <c r="B8271" s="5">
        <v>45271</v>
      </c>
      <c r="C8271" s="6">
        <v>45372.787615017362</v>
      </c>
      <c r="D8271" s="6">
        <v>11509.537659505208</v>
      </c>
      <c r="E8271" s="6">
        <v>20703</v>
      </c>
      <c r="F8271" s="14">
        <f t="shared" si="903"/>
        <v>25.366609072297365</v>
      </c>
      <c r="G8271" s="14">
        <f t="shared" si="904"/>
        <v>55.59357416560502</v>
      </c>
      <c r="H8271" s="6">
        <f t="shared" si="907"/>
        <v>207.9</v>
      </c>
      <c r="I8271" s="14">
        <f t="shared" si="908"/>
        <v>1.8395578596591096</v>
      </c>
      <c r="J8271" s="9" t="b">
        <f t="shared" si="905"/>
        <v>1</v>
      </c>
      <c r="K8271" t="b">
        <f t="shared" si="909"/>
        <v>1</v>
      </c>
      <c r="L8271" s="35">
        <v>11509.537659505208</v>
      </c>
      <c r="M8271" s="37">
        <f t="shared" si="906"/>
        <v>11509.537659505208</v>
      </c>
      <c r="N8271" s="4"/>
      <c r="R8271" s="4"/>
    </row>
    <row r="8272" spans="1:18" x14ac:dyDescent="0.25">
      <c r="A8272" s="9">
        <v>45271.625</v>
      </c>
      <c r="B8272" s="5">
        <v>45271</v>
      </c>
      <c r="C8272" s="6">
        <v>44620.459900173613</v>
      </c>
      <c r="D8272" s="6">
        <v>11786.46302625868</v>
      </c>
      <c r="E8272" s="6">
        <v>20703</v>
      </c>
      <c r="F8272" s="14">
        <f t="shared" si="903"/>
        <v>26.414929502357776</v>
      </c>
      <c r="G8272" s="14">
        <f t="shared" si="904"/>
        <v>56.931184013228417</v>
      </c>
      <c r="H8272" s="6">
        <f t="shared" si="907"/>
        <v>276.89999999999998</v>
      </c>
      <c r="I8272" s="14">
        <f t="shared" si="908"/>
        <v>2.405830783057743</v>
      </c>
      <c r="J8272" s="9" t="b">
        <f t="shared" si="905"/>
        <v>1</v>
      </c>
      <c r="K8272" t="b">
        <f t="shared" si="909"/>
        <v>1</v>
      </c>
      <c r="L8272" s="35">
        <v>11786.46302625868</v>
      </c>
      <c r="M8272" s="37">
        <f t="shared" si="906"/>
        <v>11786.46302625868</v>
      </c>
      <c r="N8272" s="4"/>
      <c r="R8272" s="4"/>
    </row>
    <row r="8273" spans="1:18" x14ac:dyDescent="0.25">
      <c r="A8273" s="9">
        <v>45271.666666666664</v>
      </c>
      <c r="B8273" s="5">
        <v>45271</v>
      </c>
      <c r="C8273" s="6">
        <v>44185.165429687499</v>
      </c>
      <c r="D8273" s="6">
        <v>11070.7801953125</v>
      </c>
      <c r="E8273" s="6">
        <v>20703</v>
      </c>
      <c r="F8273" s="14">
        <f t="shared" si="903"/>
        <v>25.055423211959216</v>
      </c>
      <c r="G8273" s="14">
        <f t="shared" si="904"/>
        <v>53.474280033388879</v>
      </c>
      <c r="H8273" s="6">
        <f t="shared" si="907"/>
        <v>-715.7</v>
      </c>
      <c r="I8273" s="14">
        <f t="shared" si="908"/>
        <v>-6.0722202954823272</v>
      </c>
      <c r="J8273" s="9" t="b">
        <f t="shared" si="905"/>
        <v>1</v>
      </c>
      <c r="K8273" t="b">
        <f t="shared" si="909"/>
        <v>1</v>
      </c>
      <c r="L8273" s="35">
        <v>11070.7801953125</v>
      </c>
      <c r="M8273" s="37">
        <f t="shared" si="906"/>
        <v>11070.7801953125</v>
      </c>
      <c r="N8273" s="4"/>
      <c r="R8273" s="4"/>
    </row>
    <row r="8274" spans="1:18" x14ac:dyDescent="0.25">
      <c r="A8274" s="9">
        <v>45271.708333333336</v>
      </c>
      <c r="B8274" s="5">
        <v>45271</v>
      </c>
      <c r="C8274" s="6">
        <v>44892.417185329861</v>
      </c>
      <c r="D8274" s="6">
        <v>5521.048837619358</v>
      </c>
      <c r="E8274" s="6">
        <v>20703</v>
      </c>
      <c r="F8274" s="14">
        <f t="shared" si="903"/>
        <v>12.298399560056549</v>
      </c>
      <c r="G8274" s="14">
        <f t="shared" si="904"/>
        <v>26.667868606575656</v>
      </c>
      <c r="H8274" s="6">
        <f t="shared" si="907"/>
        <v>-5549.7</v>
      </c>
      <c r="I8274" s="14">
        <f t="shared" si="908"/>
        <v>-50.129258300601151</v>
      </c>
      <c r="J8274" s="9" t="b">
        <f t="shared" si="905"/>
        <v>1</v>
      </c>
      <c r="K8274" t="b">
        <f t="shared" si="909"/>
        <v>1</v>
      </c>
      <c r="L8274" s="35">
        <v>5521.048837619358</v>
      </c>
      <c r="M8274" s="37">
        <f t="shared" si="906"/>
        <v>5521.048837619358</v>
      </c>
      <c r="N8274" s="4"/>
      <c r="R8274" s="4"/>
    </row>
    <row r="8275" spans="1:18" x14ac:dyDescent="0.25">
      <c r="A8275" s="9">
        <v>45271.75</v>
      </c>
      <c r="B8275" s="5">
        <v>45271</v>
      </c>
      <c r="C8275" s="6">
        <v>47294.608997395837</v>
      </c>
      <c r="D8275" s="6">
        <v>408.67954029065038</v>
      </c>
      <c r="E8275" s="6">
        <v>20703</v>
      </c>
      <c r="F8275" s="14">
        <f t="shared" si="903"/>
        <v>0.86411442858773457</v>
      </c>
      <c r="G8275" s="14">
        <f t="shared" si="904"/>
        <v>1.9740112075092999</v>
      </c>
      <c r="H8275" s="6">
        <f t="shared" si="907"/>
        <v>-5112.3999999999996</v>
      </c>
      <c r="I8275" s="14">
        <f t="shared" si="908"/>
        <v>-92.598347711853151</v>
      </c>
      <c r="J8275" s="9" t="b">
        <f t="shared" si="905"/>
        <v>1</v>
      </c>
      <c r="K8275" t="b">
        <f t="shared" si="909"/>
        <v>1</v>
      </c>
      <c r="L8275" s="35">
        <v>408.67954029065038</v>
      </c>
      <c r="M8275" s="37">
        <f t="shared" si="906"/>
        <v>408.67954029065038</v>
      </c>
      <c r="N8275" s="4"/>
      <c r="R8275" s="4"/>
    </row>
    <row r="8276" spans="1:18" x14ac:dyDescent="0.25">
      <c r="A8276" s="9">
        <v>45271.791666666664</v>
      </c>
      <c r="B8276" s="5">
        <v>45271</v>
      </c>
      <c r="C8276" s="6">
        <v>49144.462013888886</v>
      </c>
      <c r="D8276" s="6">
        <v>2.4400065586798719E-2</v>
      </c>
      <c r="E8276" s="6">
        <v>20703</v>
      </c>
      <c r="F8276" s="14">
        <f t="shared" si="903"/>
        <v>4.9649674829898293E-5</v>
      </c>
      <c r="G8276" s="14">
        <f t="shared" si="904"/>
        <v>1.1785763216344839E-4</v>
      </c>
      <c r="H8276" s="6">
        <f t="shared" si="907"/>
        <v>-408.7</v>
      </c>
      <c r="I8276" s="14">
        <f t="shared" si="908"/>
        <v>-100.00500629645788</v>
      </c>
      <c r="J8276" s="9" t="b">
        <f t="shared" si="905"/>
        <v>0</v>
      </c>
      <c r="K8276" t="b">
        <f t="shared" si="909"/>
        <v>1</v>
      </c>
      <c r="L8276" s="35">
        <v>2.4400065586798719E-2</v>
      </c>
      <c r="M8276" s="37">
        <f t="shared" si="906"/>
        <v>0</v>
      </c>
      <c r="N8276" s="4"/>
      <c r="R8276" s="4"/>
    </row>
    <row r="8277" spans="1:18" x14ac:dyDescent="0.25">
      <c r="A8277" s="9">
        <v>45271.833333333336</v>
      </c>
      <c r="B8277" s="5">
        <v>45271</v>
      </c>
      <c r="C8277" s="6">
        <v>49351.557311197917</v>
      </c>
      <c r="D8277" s="6">
        <v>2.6097222359644043E-2</v>
      </c>
      <c r="E8277" s="6">
        <v>20703</v>
      </c>
      <c r="F8277" s="14">
        <f t="shared" si="903"/>
        <v>5.288024083025756E-5</v>
      </c>
      <c r="G8277" s="14">
        <f t="shared" si="904"/>
        <v>1.2605526908971668E-4</v>
      </c>
      <c r="H8277" s="6">
        <f t="shared" si="907"/>
        <v>0</v>
      </c>
      <c r="I8277" s="14">
        <f t="shared" si="908"/>
        <v>0</v>
      </c>
      <c r="J8277" s="9" t="b">
        <f t="shared" si="905"/>
        <v>0</v>
      </c>
      <c r="K8277" t="b">
        <f t="shared" si="909"/>
        <v>0</v>
      </c>
      <c r="L8277" s="35">
        <v>2.6097222359644043E-2</v>
      </c>
      <c r="M8277" s="37">
        <f t="shared" si="906"/>
        <v>0</v>
      </c>
      <c r="N8277" s="4"/>
      <c r="R8277" s="4"/>
    </row>
    <row r="8278" spans="1:18" x14ac:dyDescent="0.25">
      <c r="A8278" s="9">
        <v>45271.875</v>
      </c>
      <c r="B8278" s="5">
        <v>45271</v>
      </c>
      <c r="C8278" s="6">
        <v>49157.205021701389</v>
      </c>
      <c r="D8278" s="6">
        <v>5.1238229483779936E-2</v>
      </c>
      <c r="E8278" s="6">
        <v>20703</v>
      </c>
      <c r="F8278" s="14">
        <f t="shared" si="903"/>
        <v>1.0423340680406837E-4</v>
      </c>
      <c r="G8278" s="14">
        <f t="shared" si="904"/>
        <v>2.4749181028730109E-4</v>
      </c>
      <c r="H8278" s="6">
        <f t="shared" si="907"/>
        <v>0</v>
      </c>
      <c r="I8278" s="14">
        <f t="shared" si="908"/>
        <v>0</v>
      </c>
      <c r="J8278" s="9" t="b">
        <f t="shared" si="905"/>
        <v>0</v>
      </c>
      <c r="K8278" t="b">
        <f t="shared" si="909"/>
        <v>0</v>
      </c>
      <c r="L8278" s="35">
        <v>5.1238229483779936E-2</v>
      </c>
      <c r="M8278" s="37">
        <f t="shared" si="906"/>
        <v>0</v>
      </c>
      <c r="N8278" s="4"/>
      <c r="R8278" s="4"/>
    </row>
    <row r="8279" spans="1:18" x14ac:dyDescent="0.25">
      <c r="A8279" s="9">
        <v>45271.916666666664</v>
      </c>
      <c r="B8279" s="5">
        <v>45271</v>
      </c>
      <c r="C8279" s="6">
        <v>48244.548044704861</v>
      </c>
      <c r="D8279" s="6">
        <v>3.3087361192123757E-2</v>
      </c>
      <c r="E8279" s="6">
        <v>20703</v>
      </c>
      <c r="F8279" s="14">
        <f t="shared" si="903"/>
        <v>6.8582591262880116E-5</v>
      </c>
      <c r="G8279" s="14">
        <f t="shared" si="904"/>
        <v>1.598191624021821E-4</v>
      </c>
      <c r="H8279" s="6">
        <f t="shared" si="907"/>
        <v>0</v>
      </c>
      <c r="I8279" s="14">
        <f t="shared" si="908"/>
        <v>0</v>
      </c>
      <c r="J8279" s="9" t="b">
        <f t="shared" si="905"/>
        <v>0</v>
      </c>
      <c r="K8279" t="b">
        <f t="shared" si="909"/>
        <v>0</v>
      </c>
      <c r="L8279" s="35">
        <v>3.3087361192123757E-2</v>
      </c>
      <c r="M8279" s="37">
        <f t="shared" si="906"/>
        <v>0</v>
      </c>
      <c r="N8279" s="4"/>
      <c r="R8279" s="4"/>
    </row>
    <row r="8280" spans="1:18" x14ac:dyDescent="0.25">
      <c r="A8280" s="9">
        <v>45271.958333333336</v>
      </c>
      <c r="B8280" s="5">
        <v>45271</v>
      </c>
      <c r="C8280" s="6">
        <v>46524.192517361109</v>
      </c>
      <c r="D8280" s="6">
        <v>3.4058565218001602E-2</v>
      </c>
      <c r="E8280" s="6">
        <v>20703</v>
      </c>
      <c r="F8280" s="14">
        <f t="shared" si="903"/>
        <v>7.3206139376394774E-5</v>
      </c>
      <c r="G8280" s="14">
        <f t="shared" si="904"/>
        <v>1.6451028941700044E-4</v>
      </c>
      <c r="H8280" s="6">
        <f t="shared" si="907"/>
        <v>0</v>
      </c>
      <c r="I8280" s="14">
        <f t="shared" si="908"/>
        <v>0</v>
      </c>
      <c r="J8280" s="9" t="b">
        <f t="shared" si="905"/>
        <v>0</v>
      </c>
      <c r="K8280" t="b">
        <f t="shared" si="909"/>
        <v>0</v>
      </c>
      <c r="L8280" s="35">
        <v>3.4058565218001602E-2</v>
      </c>
      <c r="M8280" s="37">
        <f t="shared" si="906"/>
        <v>0</v>
      </c>
      <c r="N8280" s="4"/>
      <c r="R8280" s="4"/>
    </row>
    <row r="8281" spans="1:18" x14ac:dyDescent="0.25">
      <c r="A8281" s="9">
        <v>45272</v>
      </c>
      <c r="B8281" s="5">
        <v>45272</v>
      </c>
      <c r="C8281" s="6">
        <v>44545.231434461806</v>
      </c>
      <c r="D8281" s="6">
        <v>6.2462831443796558E-2</v>
      </c>
      <c r="E8281" s="6">
        <v>20703</v>
      </c>
      <c r="F8281" s="14">
        <f t="shared" si="903"/>
        <v>1.4022338515783992E-4</v>
      </c>
      <c r="G8281" s="14">
        <f t="shared" si="904"/>
        <v>3.0170908295317855E-4</v>
      </c>
      <c r="H8281" s="6">
        <f t="shared" si="907"/>
        <v>0</v>
      </c>
      <c r="I8281" s="14">
        <f t="shared" si="908"/>
        <v>0</v>
      </c>
      <c r="J8281" s="9" t="b">
        <f t="shared" si="905"/>
        <v>0</v>
      </c>
      <c r="K8281" t="b">
        <f t="shared" si="909"/>
        <v>0</v>
      </c>
      <c r="L8281" s="35">
        <v>6.2462831443796558E-2</v>
      </c>
      <c r="M8281" s="37">
        <f t="shared" si="906"/>
        <v>0</v>
      </c>
      <c r="N8281" s="4"/>
      <c r="R8281" s="4"/>
    </row>
    <row r="8282" spans="1:18" x14ac:dyDescent="0.25">
      <c r="A8282" s="9">
        <v>45272.041666666664</v>
      </c>
      <c r="B8282" s="5">
        <v>45272</v>
      </c>
      <c r="C8282" s="6">
        <v>43175.031046006945</v>
      </c>
      <c r="D8282" s="6">
        <v>6.9767031924178199E-2</v>
      </c>
      <c r="E8282" s="6">
        <v>20703</v>
      </c>
      <c r="F8282" s="14">
        <f t="shared" si="903"/>
        <v>1.6159115635570718E-4</v>
      </c>
      <c r="G8282" s="14">
        <f t="shared" si="904"/>
        <v>3.3698996244108678E-4</v>
      </c>
      <c r="H8282" s="6">
        <f t="shared" si="907"/>
        <v>0</v>
      </c>
      <c r="I8282" s="14">
        <f t="shared" si="908"/>
        <v>0</v>
      </c>
      <c r="J8282" s="9" t="b">
        <f t="shared" si="905"/>
        <v>0</v>
      </c>
      <c r="K8282" t="b">
        <f t="shared" si="909"/>
        <v>0</v>
      </c>
      <c r="L8282" s="35">
        <v>6.9767031924178199E-2</v>
      </c>
      <c r="M8282" s="37">
        <f t="shared" si="906"/>
        <v>0</v>
      </c>
      <c r="N8282" s="4"/>
      <c r="R8282" s="4"/>
    </row>
    <row r="8283" spans="1:18" x14ac:dyDescent="0.25">
      <c r="A8283" s="9">
        <v>45272.083333333336</v>
      </c>
      <c r="B8283" s="5">
        <v>45272</v>
      </c>
      <c r="C8283" s="6">
        <v>42764.772154947917</v>
      </c>
      <c r="D8283" s="6">
        <v>4.5309101049270897E-2</v>
      </c>
      <c r="E8283" s="6">
        <v>20703</v>
      </c>
      <c r="F8283" s="14">
        <f t="shared" si="903"/>
        <v>1.0594959067034008E-4</v>
      </c>
      <c r="G8283" s="14">
        <f t="shared" si="904"/>
        <v>2.1885282833053615E-4</v>
      </c>
      <c r="H8283" s="6">
        <f t="shared" si="907"/>
        <v>0</v>
      </c>
      <c r="I8283" s="14">
        <f t="shared" si="908"/>
        <v>0</v>
      </c>
      <c r="J8283" s="9" t="b">
        <f t="shared" si="905"/>
        <v>0</v>
      </c>
      <c r="K8283" t="b">
        <f t="shared" si="909"/>
        <v>0</v>
      </c>
      <c r="L8283" s="35">
        <v>4.5309101049270897E-2</v>
      </c>
      <c r="M8283" s="37">
        <f t="shared" si="906"/>
        <v>0</v>
      </c>
      <c r="N8283" s="4"/>
      <c r="R8283" s="4"/>
    </row>
    <row r="8284" spans="1:18" x14ac:dyDescent="0.25">
      <c r="A8284" s="9">
        <v>45272.125</v>
      </c>
      <c r="B8284" s="5">
        <v>45272</v>
      </c>
      <c r="C8284" s="6">
        <v>42730.522061631942</v>
      </c>
      <c r="D8284" s="6">
        <v>4.7053237412538793E-2</v>
      </c>
      <c r="E8284" s="6">
        <v>20703</v>
      </c>
      <c r="F8284" s="14">
        <f t="shared" si="903"/>
        <v>1.1011622405331727E-4</v>
      </c>
      <c r="G8284" s="14">
        <f t="shared" si="904"/>
        <v>2.2727738691271214E-4</v>
      </c>
      <c r="H8284" s="6">
        <f t="shared" si="907"/>
        <v>0</v>
      </c>
      <c r="I8284" s="14">
        <f t="shared" si="908"/>
        <v>0</v>
      </c>
      <c r="J8284" s="9" t="b">
        <f t="shared" si="905"/>
        <v>0</v>
      </c>
      <c r="K8284" t="b">
        <f t="shared" si="909"/>
        <v>0</v>
      </c>
      <c r="L8284" s="35">
        <v>4.7053237412538793E-2</v>
      </c>
      <c r="M8284" s="37">
        <f t="shared" si="906"/>
        <v>0</v>
      </c>
      <c r="N8284" s="4"/>
      <c r="R8284" s="4"/>
    </row>
    <row r="8285" spans="1:18" x14ac:dyDescent="0.25">
      <c r="A8285" s="9">
        <v>45272.166666666664</v>
      </c>
      <c r="B8285" s="5">
        <v>45272</v>
      </c>
      <c r="C8285" s="6">
        <v>43288.303843315975</v>
      </c>
      <c r="D8285" s="6">
        <v>1.5088523597794645E-2</v>
      </c>
      <c r="E8285" s="6">
        <v>20703</v>
      </c>
      <c r="F8285" s="14">
        <f t="shared" si="903"/>
        <v>3.4855890063071671E-5</v>
      </c>
      <c r="G8285" s="14">
        <f t="shared" si="904"/>
        <v>7.2880855903949406E-5</v>
      </c>
      <c r="H8285" s="6">
        <f t="shared" si="907"/>
        <v>0</v>
      </c>
      <c r="I8285" s="14">
        <f t="shared" si="908"/>
        <v>0</v>
      </c>
      <c r="J8285" s="9" t="b">
        <f t="shared" si="905"/>
        <v>0</v>
      </c>
      <c r="K8285" t="b">
        <f t="shared" si="909"/>
        <v>0</v>
      </c>
      <c r="L8285" s="35">
        <v>1.5088523597794645E-2</v>
      </c>
      <c r="M8285" s="37">
        <f t="shared" si="906"/>
        <v>0</v>
      </c>
      <c r="N8285" s="4"/>
      <c r="R8285" s="4"/>
    </row>
    <row r="8286" spans="1:18" x14ac:dyDescent="0.25">
      <c r="A8286" s="9">
        <v>45272.208333333336</v>
      </c>
      <c r="B8286" s="5">
        <v>45272</v>
      </c>
      <c r="C8286" s="6">
        <v>44574.709986979164</v>
      </c>
      <c r="D8286" s="6">
        <v>0.27012222535521285</v>
      </c>
      <c r="E8286" s="6">
        <v>20703</v>
      </c>
      <c r="F8286" s="14">
        <f t="shared" si="903"/>
        <v>6.0599883977735124E-4</v>
      </c>
      <c r="G8286" s="14">
        <f t="shared" si="904"/>
        <v>1.3047491926542669E-3</v>
      </c>
      <c r="H8286" s="6">
        <f t="shared" si="907"/>
        <v>0.3</v>
      </c>
      <c r="I8286" s="14">
        <f t="shared" si="908"/>
        <v>1988.2661020846886</v>
      </c>
      <c r="J8286" s="9" t="b">
        <f t="shared" si="905"/>
        <v>0</v>
      </c>
      <c r="K8286" t="b">
        <f t="shared" si="909"/>
        <v>0</v>
      </c>
      <c r="L8286" s="35">
        <v>0.27012222535521285</v>
      </c>
      <c r="M8286" s="37">
        <f t="shared" si="906"/>
        <v>0</v>
      </c>
      <c r="N8286" s="4"/>
      <c r="R8286" s="4"/>
    </row>
    <row r="8287" spans="1:18" x14ac:dyDescent="0.25">
      <c r="A8287" s="9">
        <v>45272.25</v>
      </c>
      <c r="B8287" s="5">
        <v>45272</v>
      </c>
      <c r="C8287" s="6">
        <v>47346.007623697915</v>
      </c>
      <c r="D8287" s="6">
        <v>4.0518889129891454E-2</v>
      </c>
      <c r="E8287" s="6">
        <v>20703</v>
      </c>
      <c r="F8287" s="14">
        <f t="shared" si="903"/>
        <v>8.5580371320708126E-5</v>
      </c>
      <c r="G8287" s="14">
        <f t="shared" si="904"/>
        <v>1.9571506124663795E-4</v>
      </c>
      <c r="H8287" s="6">
        <f t="shared" si="907"/>
        <v>-0.2</v>
      </c>
      <c r="I8287" s="14">
        <f t="shared" si="908"/>
        <v>-74.040556913448512</v>
      </c>
      <c r="J8287" s="9" t="b">
        <f t="shared" si="905"/>
        <v>0</v>
      </c>
      <c r="K8287" t="b">
        <f t="shared" si="909"/>
        <v>0</v>
      </c>
      <c r="L8287" s="35">
        <v>4.0518889129891454E-2</v>
      </c>
      <c r="M8287" s="37">
        <f t="shared" si="906"/>
        <v>0</v>
      </c>
      <c r="N8287" s="4"/>
      <c r="R8287" s="4"/>
    </row>
    <row r="8288" spans="1:18" x14ac:dyDescent="0.25">
      <c r="A8288" s="9">
        <v>45272.291666666664</v>
      </c>
      <c r="B8288" s="5">
        <v>45272</v>
      </c>
      <c r="C8288" s="6">
        <v>51221.826890190969</v>
      </c>
      <c r="D8288" s="6">
        <v>9.1222223962176944E-4</v>
      </c>
      <c r="E8288" s="6">
        <v>20703</v>
      </c>
      <c r="F8288" s="14">
        <f t="shared" si="903"/>
        <v>1.7809248420158574E-6</v>
      </c>
      <c r="G8288" s="14">
        <f t="shared" si="904"/>
        <v>4.4062321384425906E-6</v>
      </c>
      <c r="H8288" s="6">
        <f t="shared" si="907"/>
        <v>0</v>
      </c>
      <c r="I8288" s="14">
        <f t="shared" si="908"/>
        <v>0</v>
      </c>
      <c r="J8288" s="9" t="b">
        <f t="shared" si="905"/>
        <v>0</v>
      </c>
      <c r="K8288" t="b">
        <f t="shared" si="909"/>
        <v>0</v>
      </c>
      <c r="L8288" s="35">
        <v>9.1222223962176944E-4</v>
      </c>
      <c r="M8288" s="37">
        <f t="shared" si="906"/>
        <v>0</v>
      </c>
      <c r="N8288" s="4"/>
      <c r="R8288" s="4"/>
    </row>
    <row r="8289" spans="1:18" x14ac:dyDescent="0.25">
      <c r="A8289" s="9">
        <v>45272.333333333336</v>
      </c>
      <c r="B8289" s="5">
        <v>45272</v>
      </c>
      <c r="C8289" s="6">
        <v>52571.169255642359</v>
      </c>
      <c r="D8289" s="6">
        <v>438.7760708047681</v>
      </c>
      <c r="E8289" s="6">
        <v>20703</v>
      </c>
      <c r="F8289" s="14">
        <f t="shared" si="903"/>
        <v>0.83463251249195902</v>
      </c>
      <c r="G8289" s="14">
        <f t="shared" si="904"/>
        <v>2.1193840062057099</v>
      </c>
      <c r="H8289" s="6">
        <f t="shared" si="907"/>
        <v>438.8</v>
      </c>
      <c r="I8289" s="14">
        <f t="shared" si="908"/>
        <v>48102313.333419457</v>
      </c>
      <c r="J8289" s="9" t="b">
        <f t="shared" si="905"/>
        <v>1</v>
      </c>
      <c r="K8289" t="b">
        <f t="shared" si="909"/>
        <v>1</v>
      </c>
      <c r="L8289" s="35">
        <v>438.7760708047681</v>
      </c>
      <c r="M8289" s="37">
        <f t="shared" si="906"/>
        <v>438.7760708047681</v>
      </c>
      <c r="N8289" s="4"/>
      <c r="R8289" s="4"/>
    </row>
    <row r="8290" spans="1:18" x14ac:dyDescent="0.25">
      <c r="A8290" s="9">
        <v>45272.375</v>
      </c>
      <c r="B8290" s="5">
        <v>45272</v>
      </c>
      <c r="C8290" s="6">
        <v>51269.81513237847</v>
      </c>
      <c r="D8290" s="6">
        <v>4268.3929432508685</v>
      </c>
      <c r="E8290" s="6">
        <v>20703</v>
      </c>
      <c r="F8290" s="14">
        <f t="shared" si="903"/>
        <v>8.3253527094449122</v>
      </c>
      <c r="G8290" s="14">
        <f t="shared" si="904"/>
        <v>20.617267754677432</v>
      </c>
      <c r="H8290" s="6">
        <f t="shared" si="907"/>
        <v>3829.6</v>
      </c>
      <c r="I8290" s="14">
        <f t="shared" si="908"/>
        <v>872.79144301922679</v>
      </c>
      <c r="J8290" s="9" t="b">
        <f t="shared" si="905"/>
        <v>1</v>
      </c>
      <c r="K8290" t="b">
        <f t="shared" si="909"/>
        <v>1</v>
      </c>
      <c r="L8290" s="35">
        <v>4268.3929432508685</v>
      </c>
      <c r="M8290" s="37">
        <f t="shared" si="906"/>
        <v>4268.3929432508685</v>
      </c>
      <c r="N8290" s="4"/>
      <c r="R8290" s="4"/>
    </row>
    <row r="8291" spans="1:18" x14ac:dyDescent="0.25">
      <c r="A8291" s="9">
        <v>45272.416666666664</v>
      </c>
      <c r="B8291" s="5">
        <v>45272</v>
      </c>
      <c r="C8291" s="6">
        <v>49383.128687065975</v>
      </c>
      <c r="D8291" s="6">
        <v>7839.8654541015621</v>
      </c>
      <c r="E8291" s="6">
        <v>20703</v>
      </c>
      <c r="F8291" s="14">
        <f t="shared" si="903"/>
        <v>15.875594889464578</v>
      </c>
      <c r="G8291" s="14">
        <f t="shared" si="904"/>
        <v>37.868258001746426</v>
      </c>
      <c r="H8291" s="6">
        <f t="shared" si="907"/>
        <v>3571.5</v>
      </c>
      <c r="I8291" s="14">
        <f t="shared" si="908"/>
        <v>83.673177410885117</v>
      </c>
      <c r="J8291" s="9" t="b">
        <f t="shared" si="905"/>
        <v>1</v>
      </c>
      <c r="K8291" t="b">
        <f t="shared" si="909"/>
        <v>1</v>
      </c>
      <c r="L8291" s="35">
        <v>7839.8654541015621</v>
      </c>
      <c r="M8291" s="37">
        <f t="shared" si="906"/>
        <v>7839.8654541015621</v>
      </c>
      <c r="N8291" s="4"/>
      <c r="R8291" s="4"/>
    </row>
    <row r="8292" spans="1:18" x14ac:dyDescent="0.25">
      <c r="A8292" s="9">
        <v>45272.458333333336</v>
      </c>
      <c r="B8292" s="5">
        <v>45272</v>
      </c>
      <c r="C8292" s="6">
        <v>47508.512108289928</v>
      </c>
      <c r="D8292" s="6">
        <v>8796.5565934244787</v>
      </c>
      <c r="E8292" s="6">
        <v>20703</v>
      </c>
      <c r="F8292" s="14">
        <f t="shared" si="903"/>
        <v>18.515748448138698</v>
      </c>
      <c r="G8292" s="14">
        <f t="shared" si="904"/>
        <v>42.489284612976277</v>
      </c>
      <c r="H8292" s="6">
        <f t="shared" si="907"/>
        <v>956.7</v>
      </c>
      <c r="I8292" s="14">
        <f t="shared" si="908"/>
        <v>12.203015544093116</v>
      </c>
      <c r="J8292" s="9" t="b">
        <f t="shared" si="905"/>
        <v>1</v>
      </c>
      <c r="K8292" t="b">
        <f t="shared" si="909"/>
        <v>1</v>
      </c>
      <c r="L8292" s="35">
        <v>8796.5565934244787</v>
      </c>
      <c r="M8292" s="37">
        <f t="shared" si="906"/>
        <v>8796.5565934244787</v>
      </c>
      <c r="N8292" s="4"/>
      <c r="R8292" s="4"/>
    </row>
    <row r="8293" spans="1:18" x14ac:dyDescent="0.25">
      <c r="A8293" s="9">
        <v>45272.5</v>
      </c>
      <c r="B8293" s="5">
        <v>45272</v>
      </c>
      <c r="C8293" s="6">
        <v>45820.223157552085</v>
      </c>
      <c r="D8293" s="6">
        <v>9034.5043619791668</v>
      </c>
      <c r="E8293" s="6">
        <v>20703</v>
      </c>
      <c r="F8293" s="14">
        <f t="shared" si="903"/>
        <v>19.717285817037975</v>
      </c>
      <c r="G8293" s="14">
        <f t="shared" si="904"/>
        <v>43.638624170309456</v>
      </c>
      <c r="H8293" s="6">
        <f t="shared" si="907"/>
        <v>237.9</v>
      </c>
      <c r="I8293" s="14">
        <f t="shared" si="908"/>
        <v>2.7044673387065212</v>
      </c>
      <c r="J8293" s="9" t="b">
        <f t="shared" si="905"/>
        <v>1</v>
      </c>
      <c r="K8293" t="b">
        <f t="shared" si="909"/>
        <v>1</v>
      </c>
      <c r="L8293" s="35">
        <v>9034.5043619791668</v>
      </c>
      <c r="M8293" s="37">
        <f t="shared" si="906"/>
        <v>9034.5043619791668</v>
      </c>
      <c r="N8293" s="4"/>
      <c r="R8293" s="4"/>
    </row>
    <row r="8294" spans="1:18" x14ac:dyDescent="0.25">
      <c r="A8294" s="9">
        <v>45272.541666666664</v>
      </c>
      <c r="B8294" s="5">
        <v>45272</v>
      </c>
      <c r="C8294" s="6">
        <v>44996.617350260414</v>
      </c>
      <c r="D8294" s="6">
        <v>8161.0072737630207</v>
      </c>
      <c r="E8294" s="6">
        <v>20703</v>
      </c>
      <c r="F8294" s="14">
        <f t="shared" si="903"/>
        <v>18.136935072777842</v>
      </c>
      <c r="G8294" s="14">
        <f t="shared" si="904"/>
        <v>39.419442949152398</v>
      </c>
      <c r="H8294" s="6">
        <f t="shared" si="907"/>
        <v>-873.5</v>
      </c>
      <c r="I8294" s="14">
        <f t="shared" si="908"/>
        <v>-9.6684883309818286</v>
      </c>
      <c r="J8294" s="9" t="b">
        <f t="shared" si="905"/>
        <v>1</v>
      </c>
      <c r="K8294" t="b">
        <f t="shared" si="909"/>
        <v>1</v>
      </c>
      <c r="L8294" s="35">
        <v>8161.0072737630207</v>
      </c>
      <c r="M8294" s="37">
        <f t="shared" si="906"/>
        <v>8161.0072737630207</v>
      </c>
      <c r="N8294" s="4"/>
      <c r="R8294" s="4"/>
    </row>
    <row r="8295" spans="1:18" x14ac:dyDescent="0.25">
      <c r="A8295" s="9">
        <v>45272.583333333336</v>
      </c>
      <c r="B8295" s="5">
        <v>45272</v>
      </c>
      <c r="C8295" s="6">
        <v>44693.601894531253</v>
      </c>
      <c r="D8295" s="6">
        <v>6770.1490196397572</v>
      </c>
      <c r="E8295" s="6">
        <v>20703</v>
      </c>
      <c r="F8295" s="14">
        <f t="shared" si="903"/>
        <v>15.147915434553862</v>
      </c>
      <c r="G8295" s="14">
        <f t="shared" si="904"/>
        <v>32.701294593246182</v>
      </c>
      <c r="H8295" s="6">
        <f t="shared" si="907"/>
        <v>-1390.9</v>
      </c>
      <c r="I8295" s="14">
        <f t="shared" si="908"/>
        <v>-17.043239312770019</v>
      </c>
      <c r="J8295" s="9" t="b">
        <f t="shared" si="905"/>
        <v>1</v>
      </c>
      <c r="K8295" t="b">
        <f t="shared" si="909"/>
        <v>1</v>
      </c>
      <c r="L8295" s="35">
        <v>6770.1490196397572</v>
      </c>
      <c r="M8295" s="37">
        <f t="shared" si="906"/>
        <v>6770.1490196397572</v>
      </c>
      <c r="N8295" s="4"/>
      <c r="R8295" s="4"/>
    </row>
    <row r="8296" spans="1:18" x14ac:dyDescent="0.25">
      <c r="A8296" s="9">
        <v>45272.625</v>
      </c>
      <c r="B8296" s="5">
        <v>45272</v>
      </c>
      <c r="C8296" s="6">
        <v>44450.616345486109</v>
      </c>
      <c r="D8296" s="6">
        <v>5685.1001345486111</v>
      </c>
      <c r="E8296" s="6">
        <v>20703</v>
      </c>
      <c r="F8296" s="14">
        <f t="shared" si="903"/>
        <v>12.789699225679971</v>
      </c>
      <c r="G8296" s="14">
        <f t="shared" si="904"/>
        <v>27.460272108141869</v>
      </c>
      <c r="H8296" s="6">
        <f t="shared" si="907"/>
        <v>-1085</v>
      </c>
      <c r="I8296" s="14">
        <f t="shared" si="908"/>
        <v>-16.026235122040685</v>
      </c>
      <c r="J8296" s="9" t="b">
        <f t="shared" si="905"/>
        <v>1</v>
      </c>
      <c r="K8296" t="b">
        <f t="shared" si="909"/>
        <v>1</v>
      </c>
      <c r="L8296" s="35">
        <v>5685.1001345486111</v>
      </c>
      <c r="M8296" s="37">
        <f t="shared" si="906"/>
        <v>5685.1001345486111</v>
      </c>
      <c r="N8296" s="4"/>
      <c r="R8296" s="4"/>
    </row>
    <row r="8297" spans="1:18" x14ac:dyDescent="0.25">
      <c r="A8297" s="9">
        <v>45272.666666666664</v>
      </c>
      <c r="B8297" s="5">
        <v>45272</v>
      </c>
      <c r="C8297" s="6">
        <v>44681.340603298609</v>
      </c>
      <c r="D8297" s="6">
        <v>4961.7826654730907</v>
      </c>
      <c r="E8297" s="6">
        <v>20703</v>
      </c>
      <c r="F8297" s="14">
        <f t="shared" si="903"/>
        <v>11.10482048765293</v>
      </c>
      <c r="G8297" s="14">
        <f t="shared" si="904"/>
        <v>23.966491162986479</v>
      </c>
      <c r="H8297" s="6">
        <f t="shared" si="907"/>
        <v>-723.3</v>
      </c>
      <c r="I8297" s="14">
        <f t="shared" si="908"/>
        <v>-12.722731049264604</v>
      </c>
      <c r="J8297" s="9" t="b">
        <f t="shared" si="905"/>
        <v>1</v>
      </c>
      <c r="K8297" t="b">
        <f t="shared" si="909"/>
        <v>1</v>
      </c>
      <c r="L8297" s="35">
        <v>4961.7826654730907</v>
      </c>
      <c r="M8297" s="37">
        <f t="shared" si="906"/>
        <v>4961.7826654730907</v>
      </c>
      <c r="N8297" s="4"/>
      <c r="R8297" s="4"/>
    </row>
    <row r="8298" spans="1:18" x14ac:dyDescent="0.25">
      <c r="A8298" s="9">
        <v>45272.708333333336</v>
      </c>
      <c r="B8298" s="5">
        <v>45272</v>
      </c>
      <c r="C8298" s="6">
        <v>45095.032968749998</v>
      </c>
      <c r="D8298" s="6">
        <v>1986.3910127088759</v>
      </c>
      <c r="E8298" s="6">
        <v>20703</v>
      </c>
      <c r="F8298" s="14">
        <f t="shared" si="903"/>
        <v>4.404899790372494</v>
      </c>
      <c r="G8298" s="14">
        <f t="shared" si="904"/>
        <v>9.5947013124130613</v>
      </c>
      <c r="H8298" s="6">
        <f t="shared" si="907"/>
        <v>-2975.4</v>
      </c>
      <c r="I8298" s="14">
        <f t="shared" si="908"/>
        <v>-59.966350817913238</v>
      </c>
      <c r="J8298" s="9" t="b">
        <f t="shared" si="905"/>
        <v>1</v>
      </c>
      <c r="K8298" t="b">
        <f t="shared" si="909"/>
        <v>1</v>
      </c>
      <c r="L8298" s="35">
        <v>1986.3910127088759</v>
      </c>
      <c r="M8298" s="37">
        <f t="shared" si="906"/>
        <v>1986.3910127088759</v>
      </c>
      <c r="N8298" s="4"/>
      <c r="R8298" s="4"/>
    </row>
    <row r="8299" spans="1:18" x14ac:dyDescent="0.25">
      <c r="A8299" s="9">
        <v>45272.75</v>
      </c>
      <c r="B8299" s="5">
        <v>45272</v>
      </c>
      <c r="C8299" s="6">
        <v>47003.368007812503</v>
      </c>
      <c r="D8299" s="6">
        <v>104.15258961975161</v>
      </c>
      <c r="E8299" s="6">
        <v>20703</v>
      </c>
      <c r="F8299" s="14">
        <f t="shared" si="903"/>
        <v>0.22158537575954185</v>
      </c>
      <c r="G8299" s="14">
        <f t="shared" si="904"/>
        <v>0.50307969675772402</v>
      </c>
      <c r="H8299" s="6">
        <f t="shared" si="907"/>
        <v>-1882.2</v>
      </c>
      <c r="I8299" s="14">
        <f t="shared" si="908"/>
        <v>-94.754758149716508</v>
      </c>
      <c r="J8299" s="9" t="b">
        <f t="shared" si="905"/>
        <v>1</v>
      </c>
      <c r="K8299" t="b">
        <f t="shared" si="909"/>
        <v>1</v>
      </c>
      <c r="L8299" s="35">
        <v>104.15258961975161</v>
      </c>
      <c r="M8299" s="37">
        <f t="shared" si="906"/>
        <v>104.15258961975161</v>
      </c>
      <c r="N8299" s="4"/>
      <c r="R8299" s="4"/>
    </row>
    <row r="8300" spans="1:18" x14ac:dyDescent="0.25">
      <c r="A8300" s="9">
        <v>45272.791666666664</v>
      </c>
      <c r="B8300" s="5">
        <v>45272</v>
      </c>
      <c r="C8300" s="6">
        <v>48280.733103298611</v>
      </c>
      <c r="D8300" s="6">
        <v>5.6052069351490999E-2</v>
      </c>
      <c r="E8300" s="6">
        <v>20703</v>
      </c>
      <c r="F8300" s="14">
        <f t="shared" si="903"/>
        <v>1.160961438418205E-4</v>
      </c>
      <c r="G8300" s="14">
        <f t="shared" si="904"/>
        <v>2.7074370550881998E-4</v>
      </c>
      <c r="H8300" s="6">
        <f t="shared" si="907"/>
        <v>-104.1</v>
      </c>
      <c r="I8300" s="14">
        <f t="shared" si="908"/>
        <v>-99.949507141451193</v>
      </c>
      <c r="J8300" s="9" t="b">
        <f t="shared" si="905"/>
        <v>0</v>
      </c>
      <c r="K8300" t="b">
        <f t="shared" si="909"/>
        <v>1</v>
      </c>
      <c r="L8300" s="35">
        <v>5.6052069351490999E-2</v>
      </c>
      <c r="M8300" s="37">
        <f t="shared" si="906"/>
        <v>0</v>
      </c>
      <c r="N8300" s="4"/>
      <c r="R8300" s="4"/>
    </row>
    <row r="8301" spans="1:18" x14ac:dyDescent="0.25">
      <c r="A8301" s="9">
        <v>45272.833333333336</v>
      </c>
      <c r="B8301" s="5">
        <v>45272</v>
      </c>
      <c r="C8301" s="6">
        <v>48173.137419704864</v>
      </c>
      <c r="D8301" s="6">
        <v>4.7803944670077828E-2</v>
      </c>
      <c r="E8301" s="6">
        <v>20703</v>
      </c>
      <c r="F8301" s="14">
        <f t="shared" si="903"/>
        <v>9.9233612819504631E-5</v>
      </c>
      <c r="G8301" s="14">
        <f t="shared" si="904"/>
        <v>2.3090346650281516E-4</v>
      </c>
      <c r="H8301" s="6">
        <f t="shared" si="907"/>
        <v>0</v>
      </c>
      <c r="I8301" s="14">
        <f t="shared" si="908"/>
        <v>0</v>
      </c>
      <c r="J8301" s="9" t="b">
        <f t="shared" si="905"/>
        <v>0</v>
      </c>
      <c r="K8301" t="b">
        <f t="shared" si="909"/>
        <v>0</v>
      </c>
      <c r="L8301" s="35">
        <v>4.7803944670077828E-2</v>
      </c>
      <c r="M8301" s="37">
        <f t="shared" si="906"/>
        <v>0</v>
      </c>
      <c r="N8301" s="4"/>
      <c r="R8301" s="4"/>
    </row>
    <row r="8302" spans="1:18" x14ac:dyDescent="0.25">
      <c r="A8302" s="9">
        <v>45272.875</v>
      </c>
      <c r="B8302" s="5">
        <v>45272</v>
      </c>
      <c r="C8302" s="6">
        <v>47725.450269097222</v>
      </c>
      <c r="D8302" s="6">
        <v>5.9207236503975261E-2</v>
      </c>
      <c r="E8302" s="6">
        <v>20703</v>
      </c>
      <c r="F8302" s="14">
        <f t="shared" si="903"/>
        <v>1.2405799457132125E-4</v>
      </c>
      <c r="G8302" s="14">
        <f t="shared" si="904"/>
        <v>2.8598385018584389E-4</v>
      </c>
      <c r="H8302" s="6">
        <f t="shared" si="907"/>
        <v>0</v>
      </c>
      <c r="I8302" s="14">
        <f t="shared" si="908"/>
        <v>0</v>
      </c>
      <c r="J8302" s="9" t="b">
        <f t="shared" si="905"/>
        <v>0</v>
      </c>
      <c r="K8302" t="b">
        <f t="shared" si="909"/>
        <v>0</v>
      </c>
      <c r="L8302" s="35">
        <v>5.9207236503975261E-2</v>
      </c>
      <c r="M8302" s="37">
        <f t="shared" si="906"/>
        <v>0</v>
      </c>
      <c r="N8302" s="4"/>
      <c r="R8302" s="4"/>
    </row>
    <row r="8303" spans="1:18" x14ac:dyDescent="0.25">
      <c r="A8303" s="9">
        <v>45272.916666666664</v>
      </c>
      <c r="B8303" s="5">
        <v>45272</v>
      </c>
      <c r="C8303" s="6">
        <v>46638.666666666664</v>
      </c>
      <c r="D8303" s="6">
        <v>4.9316363837569953E-2</v>
      </c>
      <c r="E8303" s="6">
        <v>20703</v>
      </c>
      <c r="F8303" s="14">
        <f t="shared" si="903"/>
        <v>1.0574136732947618E-4</v>
      </c>
      <c r="G8303" s="14">
        <f t="shared" si="904"/>
        <v>2.3820878055146573E-4</v>
      </c>
      <c r="H8303" s="6">
        <f t="shared" si="907"/>
        <v>0</v>
      </c>
      <c r="I8303" s="14">
        <f t="shared" si="908"/>
        <v>0</v>
      </c>
      <c r="J8303" s="9" t="b">
        <f t="shared" si="905"/>
        <v>0</v>
      </c>
      <c r="K8303" t="b">
        <f t="shared" si="909"/>
        <v>0</v>
      </c>
      <c r="L8303" s="35">
        <v>4.9316363837569953E-2</v>
      </c>
      <c r="M8303" s="37">
        <f t="shared" si="906"/>
        <v>0</v>
      </c>
      <c r="N8303" s="4"/>
      <c r="R8303" s="4"/>
    </row>
    <row r="8304" spans="1:18" x14ac:dyDescent="0.25">
      <c r="A8304" s="9">
        <v>45272.958333333336</v>
      </c>
      <c r="B8304" s="5">
        <v>45272</v>
      </c>
      <c r="C8304" s="6">
        <v>44511.869312065974</v>
      </c>
      <c r="D8304" s="6">
        <v>3.1263734890768925E-2</v>
      </c>
      <c r="E8304" s="6">
        <v>20703</v>
      </c>
      <c r="F8304" s="14">
        <f t="shared" si="903"/>
        <v>7.0236850022144912E-5</v>
      </c>
      <c r="G8304" s="14">
        <f t="shared" si="904"/>
        <v>1.5101065010273353E-4</v>
      </c>
      <c r="H8304" s="6">
        <f t="shared" si="907"/>
        <v>0</v>
      </c>
      <c r="I8304" s="14">
        <f t="shared" si="908"/>
        <v>0</v>
      </c>
      <c r="J8304" s="9" t="b">
        <f t="shared" si="905"/>
        <v>0</v>
      </c>
      <c r="K8304" t="b">
        <f t="shared" si="909"/>
        <v>0</v>
      </c>
      <c r="L8304" s="35">
        <v>3.1263734890768925E-2</v>
      </c>
      <c r="M8304" s="37">
        <f t="shared" si="906"/>
        <v>0</v>
      </c>
      <c r="N8304" s="4"/>
      <c r="R8304" s="4"/>
    </row>
    <row r="8305" spans="1:18" x14ac:dyDescent="0.25">
      <c r="A8305" s="9">
        <v>45273</v>
      </c>
      <c r="B8305" s="5">
        <v>45273</v>
      </c>
      <c r="C8305" s="6">
        <v>42086.301336805554</v>
      </c>
      <c r="D8305" s="6">
        <v>6.2458388325240879E-2</v>
      </c>
      <c r="E8305" s="6">
        <v>20703</v>
      </c>
      <c r="F8305" s="14">
        <f t="shared" si="903"/>
        <v>1.4840550569032639E-4</v>
      </c>
      <c r="G8305" s="14">
        <f t="shared" si="904"/>
        <v>3.016876217226531E-4</v>
      </c>
      <c r="H8305" s="6">
        <f t="shared" si="907"/>
        <v>0</v>
      </c>
      <c r="I8305" s="14">
        <f t="shared" si="908"/>
        <v>0</v>
      </c>
      <c r="J8305" s="9" t="b">
        <f t="shared" si="905"/>
        <v>0</v>
      </c>
      <c r="K8305" t="b">
        <f t="shared" si="909"/>
        <v>0</v>
      </c>
      <c r="L8305" s="35">
        <v>6.2458388325240879E-2</v>
      </c>
      <c r="M8305" s="37">
        <f t="shared" si="906"/>
        <v>0</v>
      </c>
      <c r="N8305" s="4"/>
      <c r="R8305" s="4"/>
    </row>
    <row r="8306" spans="1:18" x14ac:dyDescent="0.25">
      <c r="A8306" s="9">
        <v>45273.041666666664</v>
      </c>
      <c r="B8306" s="5">
        <v>45273</v>
      </c>
      <c r="C8306" s="6">
        <v>40735.227434895831</v>
      </c>
      <c r="D8306" s="6">
        <v>6.2880146089527342E-2</v>
      </c>
      <c r="E8306" s="6">
        <v>20703</v>
      </c>
      <c r="F8306" s="14">
        <f t="shared" si="903"/>
        <v>1.5436306619381009E-4</v>
      </c>
      <c r="G8306" s="14">
        <f t="shared" si="904"/>
        <v>3.0372480360105946E-4</v>
      </c>
      <c r="H8306" s="6">
        <f t="shared" si="907"/>
        <v>0</v>
      </c>
      <c r="I8306" s="14">
        <f t="shared" si="908"/>
        <v>0</v>
      </c>
      <c r="J8306" s="9" t="b">
        <f t="shared" si="905"/>
        <v>0</v>
      </c>
      <c r="K8306" t="b">
        <f t="shared" si="909"/>
        <v>0</v>
      </c>
      <c r="L8306" s="35">
        <v>6.2880146089527342E-2</v>
      </c>
      <c r="M8306" s="37">
        <f t="shared" si="906"/>
        <v>0</v>
      </c>
      <c r="N8306" s="4"/>
      <c r="R8306" s="4"/>
    </row>
    <row r="8307" spans="1:18" x14ac:dyDescent="0.25">
      <c r="A8307" s="9">
        <v>45273.083333333336</v>
      </c>
      <c r="B8307" s="5">
        <v>45273</v>
      </c>
      <c r="C8307" s="6">
        <v>40020.784782986113</v>
      </c>
      <c r="D8307" s="6">
        <v>7.9493114954481525E-2</v>
      </c>
      <c r="E8307" s="6">
        <v>20703</v>
      </c>
      <c r="F8307" s="14">
        <f t="shared" si="903"/>
        <v>1.9862957557063233E-4</v>
      </c>
      <c r="G8307" s="14">
        <f t="shared" si="904"/>
        <v>3.8396906223485253E-4</v>
      </c>
      <c r="H8307" s="6">
        <f t="shared" si="907"/>
        <v>0</v>
      </c>
      <c r="I8307" s="14">
        <f t="shared" si="908"/>
        <v>0</v>
      </c>
      <c r="J8307" s="9" t="b">
        <f t="shared" si="905"/>
        <v>0</v>
      </c>
      <c r="K8307" t="b">
        <f t="shared" si="909"/>
        <v>0</v>
      </c>
      <c r="L8307" s="35">
        <v>7.9493114954481525E-2</v>
      </c>
      <c r="M8307" s="37">
        <f t="shared" si="906"/>
        <v>0</v>
      </c>
      <c r="N8307" s="4"/>
      <c r="R8307" s="4"/>
    </row>
    <row r="8308" spans="1:18" x14ac:dyDescent="0.25">
      <c r="A8308" s="9">
        <v>45273.125</v>
      </c>
      <c r="B8308" s="5">
        <v>45273</v>
      </c>
      <c r="C8308" s="6">
        <v>39654.093754340276</v>
      </c>
      <c r="D8308" s="6">
        <v>8.3943779491302037E-2</v>
      </c>
      <c r="E8308" s="6">
        <v>20703</v>
      </c>
      <c r="F8308" s="14">
        <f t="shared" si="903"/>
        <v>2.1169007167668309E-4</v>
      </c>
      <c r="G8308" s="14">
        <f t="shared" si="904"/>
        <v>4.0546674149303017E-4</v>
      </c>
      <c r="H8308" s="6">
        <f t="shared" si="907"/>
        <v>0</v>
      </c>
      <c r="I8308" s="14">
        <f t="shared" si="908"/>
        <v>0</v>
      </c>
      <c r="J8308" s="9" t="b">
        <f t="shared" si="905"/>
        <v>0</v>
      </c>
      <c r="K8308" t="b">
        <f t="shared" si="909"/>
        <v>0</v>
      </c>
      <c r="L8308" s="35">
        <v>8.3943779491302037E-2</v>
      </c>
      <c r="M8308" s="37">
        <f t="shared" si="906"/>
        <v>0</v>
      </c>
      <c r="N8308" s="4"/>
      <c r="R8308" s="4"/>
    </row>
    <row r="8309" spans="1:18" x14ac:dyDescent="0.25">
      <c r="A8309" s="9">
        <v>45273.166666666664</v>
      </c>
      <c r="B8309" s="5">
        <v>45273</v>
      </c>
      <c r="C8309" s="6">
        <v>39867.058059895833</v>
      </c>
      <c r="D8309" s="6">
        <v>6.9396985705114073E-2</v>
      </c>
      <c r="E8309" s="6">
        <v>20703</v>
      </c>
      <c r="F8309" s="14">
        <f t="shared" si="903"/>
        <v>1.7407099766642624E-4</v>
      </c>
      <c r="G8309" s="14">
        <f t="shared" si="904"/>
        <v>3.352025585910934E-4</v>
      </c>
      <c r="H8309" s="6">
        <f t="shared" si="907"/>
        <v>0</v>
      </c>
      <c r="I8309" s="14">
        <f t="shared" si="908"/>
        <v>0</v>
      </c>
      <c r="J8309" s="9" t="b">
        <f t="shared" si="905"/>
        <v>0</v>
      </c>
      <c r="K8309" t="b">
        <f t="shared" si="909"/>
        <v>0</v>
      </c>
      <c r="L8309" s="35">
        <v>6.9396985705114073E-2</v>
      </c>
      <c r="M8309" s="37">
        <f t="shared" si="906"/>
        <v>0</v>
      </c>
      <c r="N8309" s="4"/>
      <c r="R8309" s="4"/>
    </row>
    <row r="8310" spans="1:18" x14ac:dyDescent="0.25">
      <c r="A8310" s="9">
        <v>45273.208333333336</v>
      </c>
      <c r="B8310" s="5">
        <v>45273</v>
      </c>
      <c r="C8310" s="6">
        <v>40680.689118923612</v>
      </c>
      <c r="D8310" s="6">
        <v>1.7907442193892266E-2</v>
      </c>
      <c r="E8310" s="6">
        <v>20703</v>
      </c>
      <c r="F8310" s="14">
        <f t="shared" si="903"/>
        <v>4.401951535664174E-5</v>
      </c>
      <c r="G8310" s="14">
        <f t="shared" si="904"/>
        <v>8.6496846804290514E-5</v>
      </c>
      <c r="H8310" s="6">
        <f t="shared" si="907"/>
        <v>-0.1</v>
      </c>
      <c r="I8310" s="14">
        <f t="shared" si="908"/>
        <v>-144.09847774214018</v>
      </c>
      <c r="J8310" s="9" t="b">
        <f t="shared" si="905"/>
        <v>0</v>
      </c>
      <c r="K8310" t="b">
        <f t="shared" si="909"/>
        <v>0</v>
      </c>
      <c r="L8310" s="35">
        <v>1.7907442193892266E-2</v>
      </c>
      <c r="M8310" s="37">
        <f t="shared" si="906"/>
        <v>0</v>
      </c>
      <c r="N8310" s="4"/>
      <c r="R8310" s="4"/>
    </row>
    <row r="8311" spans="1:18" x14ac:dyDescent="0.25">
      <c r="A8311" s="9">
        <v>45273.25</v>
      </c>
      <c r="B8311" s="5">
        <v>45273</v>
      </c>
      <c r="C8311" s="6">
        <v>43013.401484374997</v>
      </c>
      <c r="D8311" s="6">
        <v>3.2692928291443324E-2</v>
      </c>
      <c r="E8311" s="6">
        <v>20703</v>
      </c>
      <c r="F8311" s="14">
        <f t="shared" si="903"/>
        <v>7.600637746196223E-5</v>
      </c>
      <c r="G8311" s="14">
        <f t="shared" si="904"/>
        <v>1.5791396556751836E-4</v>
      </c>
      <c r="H8311" s="6">
        <f t="shared" si="907"/>
        <v>0</v>
      </c>
      <c r="I8311" s="14">
        <f t="shared" si="908"/>
        <v>0</v>
      </c>
      <c r="J8311" s="9" t="b">
        <f t="shared" si="905"/>
        <v>0</v>
      </c>
      <c r="K8311" t="b">
        <f t="shared" si="909"/>
        <v>0</v>
      </c>
      <c r="L8311" s="35">
        <v>3.2692928291443324E-2</v>
      </c>
      <c r="M8311" s="37">
        <f t="shared" si="906"/>
        <v>0</v>
      </c>
      <c r="N8311" s="4"/>
      <c r="R8311" s="4"/>
    </row>
    <row r="8312" spans="1:18" x14ac:dyDescent="0.25">
      <c r="A8312" s="9">
        <v>45273.291666666664</v>
      </c>
      <c r="B8312" s="5">
        <v>45273</v>
      </c>
      <c r="C8312" s="6">
        <v>46344.506006944444</v>
      </c>
      <c r="D8312" s="6">
        <v>6.9602436762717032E-2</v>
      </c>
      <c r="E8312" s="6">
        <v>20703</v>
      </c>
      <c r="F8312" s="14">
        <f t="shared" si="903"/>
        <v>1.5018487143284584E-4</v>
      </c>
      <c r="G8312" s="14">
        <f t="shared" si="904"/>
        <v>3.3619493195535441E-4</v>
      </c>
      <c r="H8312" s="6">
        <f t="shared" si="907"/>
        <v>0</v>
      </c>
      <c r="I8312" s="14">
        <f t="shared" si="908"/>
        <v>0</v>
      </c>
      <c r="J8312" s="9" t="b">
        <f t="shared" si="905"/>
        <v>0</v>
      </c>
      <c r="K8312" t="b">
        <f t="shared" si="909"/>
        <v>0</v>
      </c>
      <c r="L8312" s="35">
        <v>6.9602436762717032E-2</v>
      </c>
      <c r="M8312" s="37">
        <f t="shared" si="906"/>
        <v>0</v>
      </c>
      <c r="N8312" s="4"/>
      <c r="R8312" s="4"/>
    </row>
    <row r="8313" spans="1:18" x14ac:dyDescent="0.25">
      <c r="A8313" s="9">
        <v>45273.333333333336</v>
      </c>
      <c r="B8313" s="5">
        <v>45273</v>
      </c>
      <c r="C8313" s="6">
        <v>47730.311662326392</v>
      </c>
      <c r="D8313" s="6">
        <v>38.590757360178976</v>
      </c>
      <c r="E8313" s="6">
        <v>20703</v>
      </c>
      <c r="F8313" s="14">
        <f t="shared" si="903"/>
        <v>8.0851676882383983E-2</v>
      </c>
      <c r="G8313" s="14">
        <f t="shared" si="904"/>
        <v>0.18640176476925555</v>
      </c>
      <c r="H8313" s="6">
        <f t="shared" si="907"/>
        <v>38.5</v>
      </c>
      <c r="I8313" s="14">
        <f t="shared" si="908"/>
        <v>55314.155352421163</v>
      </c>
      <c r="J8313" s="9" t="b">
        <f t="shared" si="905"/>
        <v>1</v>
      </c>
      <c r="K8313" t="b">
        <f t="shared" si="909"/>
        <v>1</v>
      </c>
      <c r="L8313" s="35">
        <v>38.590757360178976</v>
      </c>
      <c r="M8313" s="37">
        <f t="shared" si="906"/>
        <v>38.590757360178976</v>
      </c>
      <c r="N8313" s="4"/>
      <c r="R8313" s="4"/>
    </row>
    <row r="8314" spans="1:18" x14ac:dyDescent="0.25">
      <c r="A8314" s="9">
        <v>45273.375</v>
      </c>
      <c r="B8314" s="5">
        <v>45273</v>
      </c>
      <c r="C8314" s="6">
        <v>47837.076731770831</v>
      </c>
      <c r="D8314" s="6">
        <v>468.83599755181206</v>
      </c>
      <c r="E8314" s="6">
        <v>20703</v>
      </c>
      <c r="F8314" s="14">
        <f t="shared" si="903"/>
        <v>0.9800682432595974</v>
      </c>
      <c r="G8314" s="14">
        <f t="shared" si="904"/>
        <v>2.2645800007332855</v>
      </c>
      <c r="H8314" s="6">
        <f t="shared" si="907"/>
        <v>430.2</v>
      </c>
      <c r="I8314" s="14">
        <f t="shared" si="908"/>
        <v>1114.7747010633034</v>
      </c>
      <c r="J8314" s="9" t="b">
        <f t="shared" si="905"/>
        <v>1</v>
      </c>
      <c r="K8314" t="b">
        <f t="shared" si="909"/>
        <v>1</v>
      </c>
      <c r="L8314" s="35">
        <v>468.83599755181206</v>
      </c>
      <c r="M8314" s="37">
        <f t="shared" si="906"/>
        <v>468.83599755181206</v>
      </c>
      <c r="N8314" s="4"/>
      <c r="R8314" s="4"/>
    </row>
    <row r="8315" spans="1:18" x14ac:dyDescent="0.25">
      <c r="A8315" s="9">
        <v>45273.416666666664</v>
      </c>
      <c r="B8315" s="5">
        <v>45273</v>
      </c>
      <c r="C8315" s="6">
        <v>48175.176844618058</v>
      </c>
      <c r="D8315" s="6">
        <v>1234.1136221652562</v>
      </c>
      <c r="E8315" s="6">
        <v>20703</v>
      </c>
      <c r="F8315" s="14">
        <f t="shared" si="903"/>
        <v>2.5617210003104045</v>
      </c>
      <c r="G8315" s="14">
        <f t="shared" si="904"/>
        <v>5.9610376378556547</v>
      </c>
      <c r="H8315" s="6">
        <f t="shared" si="907"/>
        <v>765.3</v>
      </c>
      <c r="I8315" s="14">
        <f t="shared" si="908"/>
        <v>163.23405284497701</v>
      </c>
      <c r="J8315" s="9" t="b">
        <f t="shared" si="905"/>
        <v>1</v>
      </c>
      <c r="K8315" t="b">
        <f t="shared" si="909"/>
        <v>1</v>
      </c>
      <c r="L8315" s="35">
        <v>1234.1136221652562</v>
      </c>
      <c r="M8315" s="37">
        <f t="shared" si="906"/>
        <v>1234.1136221652562</v>
      </c>
      <c r="N8315" s="4"/>
      <c r="R8315" s="4"/>
    </row>
    <row r="8316" spans="1:18" x14ac:dyDescent="0.25">
      <c r="A8316" s="9">
        <v>45273.458333333336</v>
      </c>
      <c r="B8316" s="5">
        <v>45273</v>
      </c>
      <c r="C8316" s="6">
        <v>48145.458411458334</v>
      </c>
      <c r="D8316" s="6">
        <v>2220.5551068793402</v>
      </c>
      <c r="E8316" s="6">
        <v>20703</v>
      </c>
      <c r="F8316" s="14">
        <f t="shared" si="903"/>
        <v>4.6121797987717592</v>
      </c>
      <c r="G8316" s="14">
        <f t="shared" si="904"/>
        <v>10.725764898224122</v>
      </c>
      <c r="H8316" s="6">
        <f t="shared" si="907"/>
        <v>986.4</v>
      </c>
      <c r="I8316" s="14">
        <f t="shared" si="908"/>
        <v>79.927810720487642</v>
      </c>
      <c r="J8316" s="9" t="b">
        <f t="shared" si="905"/>
        <v>1</v>
      </c>
      <c r="K8316" t="b">
        <f t="shared" si="909"/>
        <v>1</v>
      </c>
      <c r="L8316" s="35">
        <v>2220.5551068793402</v>
      </c>
      <c r="M8316" s="37">
        <f t="shared" si="906"/>
        <v>2220.5551068793402</v>
      </c>
      <c r="N8316" s="4"/>
      <c r="R8316" s="4"/>
    </row>
    <row r="8317" spans="1:18" x14ac:dyDescent="0.25">
      <c r="A8317" s="9">
        <v>45273.5</v>
      </c>
      <c r="B8317" s="5">
        <v>45273</v>
      </c>
      <c r="C8317" s="6">
        <v>47730.933611111112</v>
      </c>
      <c r="D8317" s="6">
        <v>2769.9721012369791</v>
      </c>
      <c r="E8317" s="6">
        <v>20703</v>
      </c>
      <c r="F8317" s="14">
        <f t="shared" si="903"/>
        <v>5.8033059311292563</v>
      </c>
      <c r="G8317" s="14">
        <f t="shared" si="904"/>
        <v>13.379568667521516</v>
      </c>
      <c r="H8317" s="6">
        <f t="shared" si="907"/>
        <v>549.4</v>
      </c>
      <c r="I8317" s="14">
        <f t="shared" si="908"/>
        <v>24.741561166302237</v>
      </c>
      <c r="J8317" s="9" t="b">
        <f t="shared" si="905"/>
        <v>1</v>
      </c>
      <c r="K8317" t="b">
        <f t="shared" si="909"/>
        <v>1</v>
      </c>
      <c r="L8317" s="35">
        <v>2769.9721012369791</v>
      </c>
      <c r="M8317" s="37">
        <f t="shared" si="906"/>
        <v>2769.9721012369791</v>
      </c>
      <c r="N8317" s="4"/>
      <c r="R8317" s="4"/>
    </row>
    <row r="8318" spans="1:18" x14ac:dyDescent="0.25">
      <c r="A8318" s="9">
        <v>45273.541666666664</v>
      </c>
      <c r="B8318" s="5">
        <v>45273</v>
      </c>
      <c r="C8318" s="6">
        <v>47253.446653645835</v>
      </c>
      <c r="D8318" s="6">
        <v>3245.5079736328125</v>
      </c>
      <c r="E8318" s="6">
        <v>20703</v>
      </c>
      <c r="F8318" s="14">
        <f t="shared" si="903"/>
        <v>6.8682989357822981</v>
      </c>
      <c r="G8318" s="14">
        <f t="shared" si="904"/>
        <v>15.676510523271084</v>
      </c>
      <c r="H8318" s="6">
        <f t="shared" si="907"/>
        <v>475.5</v>
      </c>
      <c r="I8318" s="14">
        <f t="shared" si="908"/>
        <v>17.166237876101974</v>
      </c>
      <c r="J8318" s="9" t="b">
        <f t="shared" si="905"/>
        <v>1</v>
      </c>
      <c r="K8318" t="b">
        <f t="shared" si="909"/>
        <v>1</v>
      </c>
      <c r="L8318" s="35">
        <v>3245.5079736328125</v>
      </c>
      <c r="M8318" s="37">
        <f t="shared" si="906"/>
        <v>3245.5079736328125</v>
      </c>
      <c r="N8318" s="4"/>
      <c r="R8318" s="4"/>
    </row>
    <row r="8319" spans="1:18" x14ac:dyDescent="0.25">
      <c r="A8319" s="9">
        <v>45273.583333333336</v>
      </c>
      <c r="B8319" s="5">
        <v>45273</v>
      </c>
      <c r="C8319" s="6">
        <v>46882.094717881948</v>
      </c>
      <c r="D8319" s="6">
        <v>3136.5299351671006</v>
      </c>
      <c r="E8319" s="6">
        <v>20703</v>
      </c>
      <c r="F8319" s="14">
        <f t="shared" si="903"/>
        <v>6.6902512655236652</v>
      </c>
      <c r="G8319" s="14">
        <f t="shared" si="904"/>
        <v>15.150122857397966</v>
      </c>
      <c r="H8319" s="6">
        <f t="shared" si="907"/>
        <v>-109</v>
      </c>
      <c r="I8319" s="14">
        <f t="shared" si="908"/>
        <v>-3.3584881283774024</v>
      </c>
      <c r="J8319" s="9" t="b">
        <f t="shared" si="905"/>
        <v>1</v>
      </c>
      <c r="K8319" t="b">
        <f t="shared" si="909"/>
        <v>1</v>
      </c>
      <c r="L8319" s="35">
        <v>3136.5299351671006</v>
      </c>
      <c r="M8319" s="37">
        <f t="shared" si="906"/>
        <v>3136.5299351671006</v>
      </c>
      <c r="N8319" s="4"/>
      <c r="R8319" s="4"/>
    </row>
    <row r="8320" spans="1:18" x14ac:dyDescent="0.25">
      <c r="A8320" s="9">
        <v>45273.625</v>
      </c>
      <c r="B8320" s="5">
        <v>45273</v>
      </c>
      <c r="C8320" s="6">
        <v>46527.051228298609</v>
      </c>
      <c r="D8320" s="6">
        <v>2759.1984497070312</v>
      </c>
      <c r="E8320" s="6">
        <v>20703</v>
      </c>
      <c r="F8320" s="14">
        <f t="shared" si="903"/>
        <v>5.9303101676661507</v>
      </c>
      <c r="G8320" s="14">
        <f t="shared" si="904"/>
        <v>13.327529583669184</v>
      </c>
      <c r="H8320" s="6">
        <f t="shared" si="907"/>
        <v>-377.3</v>
      </c>
      <c r="I8320" s="14">
        <f t="shared" si="908"/>
        <v>-12.029217249600366</v>
      </c>
      <c r="J8320" s="9" t="b">
        <f t="shared" si="905"/>
        <v>1</v>
      </c>
      <c r="K8320" t="b">
        <f t="shared" si="909"/>
        <v>1</v>
      </c>
      <c r="L8320" s="35">
        <v>2759.1984497070312</v>
      </c>
      <c r="M8320" s="37">
        <f t="shared" si="906"/>
        <v>2759.1984497070312</v>
      </c>
      <c r="N8320" s="4"/>
      <c r="R8320" s="4"/>
    </row>
    <row r="8321" spans="1:18" x14ac:dyDescent="0.25">
      <c r="A8321" s="9">
        <v>45273.666666666664</v>
      </c>
      <c r="B8321" s="5">
        <v>45273</v>
      </c>
      <c r="C8321" s="6">
        <v>46634.279496527779</v>
      </c>
      <c r="D8321" s="6">
        <v>2439.0034560818144</v>
      </c>
      <c r="E8321" s="6">
        <v>20703</v>
      </c>
      <c r="F8321" s="14">
        <f t="shared" si="903"/>
        <v>5.2300656993390753</v>
      </c>
      <c r="G8321" s="14">
        <f t="shared" si="904"/>
        <v>11.780918012277517</v>
      </c>
      <c r="H8321" s="6">
        <f t="shared" si="907"/>
        <v>-320.2</v>
      </c>
      <c r="I8321" s="14">
        <f t="shared" si="908"/>
        <v>-11.604819509593394</v>
      </c>
      <c r="J8321" s="9" t="b">
        <f t="shared" si="905"/>
        <v>1</v>
      </c>
      <c r="K8321" t="b">
        <f t="shared" si="909"/>
        <v>1</v>
      </c>
      <c r="L8321" s="35">
        <v>2439.0034560818144</v>
      </c>
      <c r="M8321" s="37">
        <f t="shared" si="906"/>
        <v>2439.0034560818144</v>
      </c>
      <c r="N8321" s="4"/>
      <c r="R8321" s="4"/>
    </row>
    <row r="8322" spans="1:18" x14ac:dyDescent="0.25">
      <c r="A8322" s="9">
        <v>45273.708333333336</v>
      </c>
      <c r="B8322" s="5">
        <v>45273</v>
      </c>
      <c r="C8322" s="6">
        <v>47259.126323784723</v>
      </c>
      <c r="D8322" s="6">
        <v>960.16041403876409</v>
      </c>
      <c r="E8322" s="6">
        <v>20703</v>
      </c>
      <c r="F8322" s="14">
        <f t="shared" si="903"/>
        <v>2.0316931114224417</v>
      </c>
      <c r="G8322" s="14">
        <f t="shared" si="904"/>
        <v>4.6377839638640008</v>
      </c>
      <c r="H8322" s="6">
        <f t="shared" si="907"/>
        <v>-1478.8</v>
      </c>
      <c r="I8322" s="14">
        <f t="shared" si="908"/>
        <v>-60.63132039901442</v>
      </c>
      <c r="J8322" s="9" t="b">
        <f t="shared" si="905"/>
        <v>1</v>
      </c>
      <c r="K8322" t="b">
        <f t="shared" si="909"/>
        <v>1</v>
      </c>
      <c r="L8322" s="35">
        <v>960.16041403876409</v>
      </c>
      <c r="M8322" s="37">
        <f t="shared" si="906"/>
        <v>960.16041403876409</v>
      </c>
      <c r="N8322" s="4"/>
      <c r="R8322" s="4"/>
    </row>
    <row r="8323" spans="1:18" x14ac:dyDescent="0.25">
      <c r="A8323" s="9">
        <v>45273.75</v>
      </c>
      <c r="B8323" s="5">
        <v>45273</v>
      </c>
      <c r="C8323" s="6">
        <v>49177.752482638891</v>
      </c>
      <c r="D8323" s="6">
        <v>51.804684271282618</v>
      </c>
      <c r="E8323" s="6">
        <v>20703</v>
      </c>
      <c r="F8323" s="14">
        <f t="shared" ref="F8323:F8386" si="910">D8323/C8323*100</f>
        <v>0.10534170769510279</v>
      </c>
      <c r="G8323" s="14">
        <f t="shared" ref="G8323:G8386" si="911">D8323/E8323*100</f>
        <v>0.25022791030904995</v>
      </c>
      <c r="H8323" s="6">
        <f t="shared" si="907"/>
        <v>-908.4</v>
      </c>
      <c r="I8323" s="14">
        <f t="shared" si="908"/>
        <v>-94.609190997466555</v>
      </c>
      <c r="J8323" s="9" t="b">
        <f t="shared" ref="J8323:J8386" si="912">D8323&gt;5</f>
        <v>1</v>
      </c>
      <c r="K8323" t="b">
        <f t="shared" si="909"/>
        <v>1</v>
      </c>
      <c r="L8323" s="35">
        <v>51.804684271282618</v>
      </c>
      <c r="M8323" s="37">
        <f t="shared" ref="M8323:M8386" si="913">IF(L8323&lt;=2,0,L8323)</f>
        <v>51.804684271282618</v>
      </c>
      <c r="N8323" s="4"/>
      <c r="R8323" s="4"/>
    </row>
    <row r="8324" spans="1:18" x14ac:dyDescent="0.25">
      <c r="A8324" s="9">
        <v>45273.791666666664</v>
      </c>
      <c r="B8324" s="5">
        <v>45273</v>
      </c>
      <c r="C8324" s="6">
        <v>50115.188055555554</v>
      </c>
      <c r="D8324" s="6">
        <v>0.36028501657148204</v>
      </c>
      <c r="E8324" s="6">
        <v>20703</v>
      </c>
      <c r="F8324" s="14">
        <f t="shared" si="910"/>
        <v>7.1891382742510213E-4</v>
      </c>
      <c r="G8324" s="14">
        <f t="shared" si="911"/>
        <v>1.7402551155459695E-3</v>
      </c>
      <c r="H8324" s="6">
        <f t="shared" ref="H8324:H8387" si="914">ROUND(D8324-D8323,1)</f>
        <v>-51.4</v>
      </c>
      <c r="I8324" s="14">
        <f t="shared" ref="I8324:I8387" si="915">H8324/D8323*100</f>
        <v>-99.218826874489892</v>
      </c>
      <c r="J8324" s="9" t="b">
        <f t="shared" si="912"/>
        <v>0</v>
      </c>
      <c r="K8324" t="b">
        <f t="shared" ref="K8324:K8387" si="916">OR(J8324,ABS(H8324)&gt;5)</f>
        <v>1</v>
      </c>
      <c r="L8324" s="35">
        <v>0.36028501657148204</v>
      </c>
      <c r="M8324" s="37">
        <f t="shared" si="913"/>
        <v>0</v>
      </c>
      <c r="N8324" s="4"/>
      <c r="R8324" s="4"/>
    </row>
    <row r="8325" spans="1:18" x14ac:dyDescent="0.25">
      <c r="A8325" s="9">
        <v>45273.833333333336</v>
      </c>
      <c r="B8325" s="5">
        <v>45273</v>
      </c>
      <c r="C8325" s="6">
        <v>50031.767217881941</v>
      </c>
      <c r="D8325" s="6">
        <v>8.6303682476282118E-2</v>
      </c>
      <c r="E8325" s="6">
        <v>20703</v>
      </c>
      <c r="F8325" s="14">
        <f t="shared" si="910"/>
        <v>1.7249776946802743E-4</v>
      </c>
      <c r="G8325" s="14">
        <f t="shared" si="911"/>
        <v>4.1686558699841628E-4</v>
      </c>
      <c r="H8325" s="6">
        <f t="shared" si="914"/>
        <v>-0.3</v>
      </c>
      <c r="I8325" s="14">
        <f t="shared" si="915"/>
        <v>-83.267409467881322</v>
      </c>
      <c r="J8325" s="9" t="b">
        <f t="shared" si="912"/>
        <v>0</v>
      </c>
      <c r="K8325" t="b">
        <f t="shared" si="916"/>
        <v>0</v>
      </c>
      <c r="L8325" s="35">
        <v>8.6303682476282118E-2</v>
      </c>
      <c r="M8325" s="37">
        <f t="shared" si="913"/>
        <v>0</v>
      </c>
      <c r="N8325" s="4"/>
      <c r="R8325" s="4"/>
    </row>
    <row r="8326" spans="1:18" x14ac:dyDescent="0.25">
      <c r="A8326" s="9">
        <v>45273.875</v>
      </c>
      <c r="B8326" s="5">
        <v>45273</v>
      </c>
      <c r="C8326" s="6">
        <v>49471.47552083333</v>
      </c>
      <c r="D8326" s="6">
        <v>4.0495422101683089E-2</v>
      </c>
      <c r="E8326" s="6">
        <v>20703</v>
      </c>
      <c r="F8326" s="14">
        <f t="shared" si="910"/>
        <v>8.1856103290530992E-5</v>
      </c>
      <c r="G8326" s="14">
        <f t="shared" si="911"/>
        <v>1.956017103882678E-4</v>
      </c>
      <c r="H8326" s="6">
        <f t="shared" si="914"/>
        <v>0</v>
      </c>
      <c r="I8326" s="14">
        <f t="shared" si="915"/>
        <v>0</v>
      </c>
      <c r="J8326" s="9" t="b">
        <f t="shared" si="912"/>
        <v>0</v>
      </c>
      <c r="K8326" t="b">
        <f t="shared" si="916"/>
        <v>0</v>
      </c>
      <c r="L8326" s="35">
        <v>4.0495422101683089E-2</v>
      </c>
      <c r="M8326" s="37">
        <f t="shared" si="913"/>
        <v>0</v>
      </c>
      <c r="N8326" s="4"/>
      <c r="R8326" s="4"/>
    </row>
    <row r="8327" spans="1:18" x14ac:dyDescent="0.25">
      <c r="A8327" s="9">
        <v>45273.916666666664</v>
      </c>
      <c r="B8327" s="5">
        <v>45273</v>
      </c>
      <c r="C8327" s="6">
        <v>48163.929348958336</v>
      </c>
      <c r="D8327" s="6">
        <v>8.3964562548531421E-2</v>
      </c>
      <c r="E8327" s="6">
        <v>20703</v>
      </c>
      <c r="F8327" s="14">
        <f t="shared" si="910"/>
        <v>1.7433079834535417E-4</v>
      </c>
      <c r="G8327" s="14">
        <f t="shared" si="911"/>
        <v>4.0556712818688799E-4</v>
      </c>
      <c r="H8327" s="6">
        <f t="shared" si="914"/>
        <v>0</v>
      </c>
      <c r="I8327" s="14">
        <f t="shared" si="915"/>
        <v>0</v>
      </c>
      <c r="J8327" s="9" t="b">
        <f t="shared" si="912"/>
        <v>0</v>
      </c>
      <c r="K8327" t="b">
        <f t="shared" si="916"/>
        <v>0</v>
      </c>
      <c r="L8327" s="35">
        <v>8.3964562548531421E-2</v>
      </c>
      <c r="M8327" s="37">
        <f t="shared" si="913"/>
        <v>0</v>
      </c>
      <c r="N8327" s="4"/>
      <c r="R8327" s="4"/>
    </row>
    <row r="8328" spans="1:18" x14ac:dyDescent="0.25">
      <c r="A8328" s="9">
        <v>45273.958333333336</v>
      </c>
      <c r="B8328" s="5">
        <v>45273</v>
      </c>
      <c r="C8328" s="6">
        <v>45974.649140624999</v>
      </c>
      <c r="D8328" s="6">
        <v>9.0867762905028127E-2</v>
      </c>
      <c r="E8328" s="6">
        <v>20703</v>
      </c>
      <c r="F8328" s="14">
        <f t="shared" si="910"/>
        <v>1.9764753968450367E-4</v>
      </c>
      <c r="G8328" s="14">
        <f t="shared" si="911"/>
        <v>4.3891108972143232E-4</v>
      </c>
      <c r="H8328" s="6">
        <f t="shared" si="914"/>
        <v>0</v>
      </c>
      <c r="I8328" s="14">
        <f t="shared" si="915"/>
        <v>0</v>
      </c>
      <c r="J8328" s="9" t="b">
        <f t="shared" si="912"/>
        <v>0</v>
      </c>
      <c r="K8328" t="b">
        <f t="shared" si="916"/>
        <v>0</v>
      </c>
      <c r="L8328" s="35">
        <v>9.0867762905028127E-2</v>
      </c>
      <c r="M8328" s="37">
        <f t="shared" si="913"/>
        <v>0</v>
      </c>
      <c r="N8328" s="4"/>
      <c r="R8328" s="4"/>
    </row>
    <row r="8329" spans="1:18" x14ac:dyDescent="0.25">
      <c r="A8329" s="9">
        <v>45274</v>
      </c>
      <c r="B8329" s="5">
        <v>45274</v>
      </c>
      <c r="C8329" s="6">
        <v>43758.794457465279</v>
      </c>
      <c r="D8329" s="6">
        <v>9.8282013895610962E-2</v>
      </c>
      <c r="E8329" s="6">
        <v>20937</v>
      </c>
      <c r="F8329" s="14">
        <f t="shared" si="910"/>
        <v>2.2459945506758355E-4</v>
      </c>
      <c r="G8329" s="14">
        <f t="shared" si="911"/>
        <v>4.694178435096287E-4</v>
      </c>
      <c r="H8329" s="6">
        <f t="shared" si="914"/>
        <v>0</v>
      </c>
      <c r="I8329" s="14">
        <f t="shared" si="915"/>
        <v>0</v>
      </c>
      <c r="J8329" s="9" t="b">
        <f t="shared" si="912"/>
        <v>0</v>
      </c>
      <c r="K8329" t="b">
        <f t="shared" si="916"/>
        <v>0</v>
      </c>
      <c r="L8329" s="35">
        <v>9.8282013895610962E-2</v>
      </c>
      <c r="M8329" s="37">
        <f t="shared" si="913"/>
        <v>0</v>
      </c>
      <c r="N8329" s="4"/>
      <c r="R8329" s="4"/>
    </row>
    <row r="8330" spans="1:18" x14ac:dyDescent="0.25">
      <c r="A8330" s="9">
        <v>45274.041666666664</v>
      </c>
      <c r="B8330" s="5">
        <v>45274</v>
      </c>
      <c r="C8330" s="6">
        <v>42316.489839409725</v>
      </c>
      <c r="D8330" s="6">
        <v>4.8769860648446614E-2</v>
      </c>
      <c r="E8330" s="6">
        <v>20937</v>
      </c>
      <c r="F8330" s="14">
        <f t="shared" si="910"/>
        <v>1.1525025074983136E-4</v>
      </c>
      <c r="G8330" s="14">
        <f t="shared" si="911"/>
        <v>2.329362403804108E-4</v>
      </c>
      <c r="H8330" s="6">
        <f t="shared" si="914"/>
        <v>0</v>
      </c>
      <c r="I8330" s="14">
        <f t="shared" si="915"/>
        <v>0</v>
      </c>
      <c r="J8330" s="9" t="b">
        <f t="shared" si="912"/>
        <v>0</v>
      </c>
      <c r="K8330" t="b">
        <f t="shared" si="916"/>
        <v>0</v>
      </c>
      <c r="L8330" s="35">
        <v>4.8769860648446614E-2</v>
      </c>
      <c r="M8330" s="37">
        <f t="shared" si="913"/>
        <v>0</v>
      </c>
      <c r="N8330" s="4"/>
      <c r="R8330" s="4"/>
    </row>
    <row r="8331" spans="1:18" x14ac:dyDescent="0.25">
      <c r="A8331" s="9">
        <v>45274.083333333336</v>
      </c>
      <c r="B8331" s="5">
        <v>45274</v>
      </c>
      <c r="C8331" s="6">
        <v>41499.784561631946</v>
      </c>
      <c r="D8331" s="6">
        <v>6.6526236674851844E-2</v>
      </c>
      <c r="E8331" s="6">
        <v>20937</v>
      </c>
      <c r="F8331" s="14">
        <f t="shared" si="910"/>
        <v>1.6030501694786571E-4</v>
      </c>
      <c r="G8331" s="14">
        <f t="shared" si="911"/>
        <v>3.1774483772676048E-4</v>
      </c>
      <c r="H8331" s="6">
        <f t="shared" si="914"/>
        <v>0</v>
      </c>
      <c r="I8331" s="14">
        <f t="shared" si="915"/>
        <v>0</v>
      </c>
      <c r="J8331" s="9" t="b">
        <f t="shared" si="912"/>
        <v>0</v>
      </c>
      <c r="K8331" t="b">
        <f t="shared" si="916"/>
        <v>0</v>
      </c>
      <c r="L8331" s="35">
        <v>6.6526236674851844E-2</v>
      </c>
      <c r="M8331" s="37">
        <f t="shared" si="913"/>
        <v>0</v>
      </c>
      <c r="N8331" s="4"/>
      <c r="R8331" s="4"/>
    </row>
    <row r="8332" spans="1:18" x14ac:dyDescent="0.25">
      <c r="A8332" s="9">
        <v>45274.125</v>
      </c>
      <c r="B8332" s="5">
        <v>45274</v>
      </c>
      <c r="C8332" s="6">
        <v>41137.244019097219</v>
      </c>
      <c r="D8332" s="6">
        <v>6.4575459828807247E-2</v>
      </c>
      <c r="E8332" s="6">
        <v>20937</v>
      </c>
      <c r="F8332" s="14">
        <f t="shared" si="910"/>
        <v>1.5697565884294353E-4</v>
      </c>
      <c r="G8332" s="14">
        <f t="shared" si="911"/>
        <v>3.0842747207721852E-4</v>
      </c>
      <c r="H8332" s="6">
        <f t="shared" si="914"/>
        <v>0</v>
      </c>
      <c r="I8332" s="14">
        <f t="shared" si="915"/>
        <v>0</v>
      </c>
      <c r="J8332" s="9" t="b">
        <f t="shared" si="912"/>
        <v>0</v>
      </c>
      <c r="K8332" t="b">
        <f t="shared" si="916"/>
        <v>0</v>
      </c>
      <c r="L8332" s="35">
        <v>6.4575459828807247E-2</v>
      </c>
      <c r="M8332" s="37">
        <f t="shared" si="913"/>
        <v>0</v>
      </c>
      <c r="N8332" s="4"/>
      <c r="R8332" s="4"/>
    </row>
    <row r="8333" spans="1:18" x14ac:dyDescent="0.25">
      <c r="A8333" s="9">
        <v>45274.166666666664</v>
      </c>
      <c r="B8333" s="5">
        <v>45274</v>
      </c>
      <c r="C8333" s="6">
        <v>41232.592352430554</v>
      </c>
      <c r="D8333" s="6">
        <v>6.8201574538316989E-2</v>
      </c>
      <c r="E8333" s="6">
        <v>20937</v>
      </c>
      <c r="F8333" s="14">
        <f t="shared" si="910"/>
        <v>1.6540695272170214E-4</v>
      </c>
      <c r="G8333" s="14">
        <f t="shared" si="911"/>
        <v>3.257466424908869E-4</v>
      </c>
      <c r="H8333" s="6">
        <f t="shared" si="914"/>
        <v>0</v>
      </c>
      <c r="I8333" s="14">
        <f t="shared" si="915"/>
        <v>0</v>
      </c>
      <c r="J8333" s="9" t="b">
        <f t="shared" si="912"/>
        <v>0</v>
      </c>
      <c r="K8333" t="b">
        <f t="shared" si="916"/>
        <v>0</v>
      </c>
      <c r="L8333" s="35">
        <v>6.8201574538316989E-2</v>
      </c>
      <c r="M8333" s="37">
        <f t="shared" si="913"/>
        <v>0</v>
      </c>
      <c r="N8333" s="4"/>
      <c r="R8333" s="4"/>
    </row>
    <row r="8334" spans="1:18" x14ac:dyDescent="0.25">
      <c r="A8334" s="9">
        <v>45274.208333333336</v>
      </c>
      <c r="B8334" s="5">
        <v>45274</v>
      </c>
      <c r="C8334" s="6">
        <v>42068.444748263886</v>
      </c>
      <c r="D8334" s="6">
        <v>0.16684671024895376</v>
      </c>
      <c r="E8334" s="6">
        <v>20937</v>
      </c>
      <c r="F8334" s="14">
        <f t="shared" si="910"/>
        <v>3.9660774541906327E-4</v>
      </c>
      <c r="G8334" s="14">
        <f t="shared" si="911"/>
        <v>7.9689884056432993E-4</v>
      </c>
      <c r="H8334" s="6">
        <f t="shared" si="914"/>
        <v>0.1</v>
      </c>
      <c r="I8334" s="14">
        <f t="shared" si="915"/>
        <v>146.62418085937011</v>
      </c>
      <c r="J8334" s="9" t="b">
        <f t="shared" si="912"/>
        <v>0</v>
      </c>
      <c r="K8334" t="b">
        <f t="shared" si="916"/>
        <v>0</v>
      </c>
      <c r="L8334" s="35">
        <v>0.16684671024895376</v>
      </c>
      <c r="M8334" s="37">
        <f t="shared" si="913"/>
        <v>0</v>
      </c>
      <c r="N8334" s="4"/>
      <c r="R8334" s="4"/>
    </row>
    <row r="8335" spans="1:18" x14ac:dyDescent="0.25">
      <c r="A8335" s="9">
        <v>45274.25</v>
      </c>
      <c r="B8335" s="5">
        <v>45274</v>
      </c>
      <c r="C8335" s="6">
        <v>44326.825412326391</v>
      </c>
      <c r="D8335" s="6">
        <v>0.2074428263761931</v>
      </c>
      <c r="E8335" s="6">
        <v>20937</v>
      </c>
      <c r="F8335" s="14">
        <f t="shared" si="910"/>
        <v>4.6798484765504426E-4</v>
      </c>
      <c r="G8335" s="14">
        <f t="shared" si="911"/>
        <v>9.907953688503275E-4</v>
      </c>
      <c r="H8335" s="6">
        <f t="shared" si="914"/>
        <v>0</v>
      </c>
      <c r="I8335" s="14">
        <f t="shared" si="915"/>
        <v>0</v>
      </c>
      <c r="J8335" s="9" t="b">
        <f t="shared" si="912"/>
        <v>0</v>
      </c>
      <c r="K8335" t="b">
        <f t="shared" si="916"/>
        <v>0</v>
      </c>
      <c r="L8335" s="35">
        <v>0.2074428263761931</v>
      </c>
      <c r="M8335" s="37">
        <f t="shared" si="913"/>
        <v>0</v>
      </c>
      <c r="N8335" s="4"/>
      <c r="R8335" s="4"/>
    </row>
    <row r="8336" spans="1:18" x14ac:dyDescent="0.25">
      <c r="A8336" s="9">
        <v>45274.291666666664</v>
      </c>
      <c r="B8336" s="5">
        <v>45274</v>
      </c>
      <c r="C8336" s="6">
        <v>47811.353472222225</v>
      </c>
      <c r="D8336" s="6">
        <v>0.3868691945200165</v>
      </c>
      <c r="E8336" s="6">
        <v>20937</v>
      </c>
      <c r="F8336" s="14">
        <f t="shared" si="910"/>
        <v>8.0915758794568001E-4</v>
      </c>
      <c r="G8336" s="14">
        <f t="shared" si="911"/>
        <v>1.8477775923963153E-3</v>
      </c>
      <c r="H8336" s="6">
        <f t="shared" si="914"/>
        <v>0.2</v>
      </c>
      <c r="I8336" s="14">
        <f t="shared" si="915"/>
        <v>96.412107130330128</v>
      </c>
      <c r="J8336" s="9" t="b">
        <f t="shared" si="912"/>
        <v>0</v>
      </c>
      <c r="K8336" t="b">
        <f t="shared" si="916"/>
        <v>0</v>
      </c>
      <c r="L8336" s="35">
        <v>0.3868691945200165</v>
      </c>
      <c r="M8336" s="37">
        <f t="shared" si="913"/>
        <v>0</v>
      </c>
      <c r="N8336" s="4"/>
      <c r="R8336" s="4"/>
    </row>
    <row r="8337" spans="1:18" x14ac:dyDescent="0.25">
      <c r="A8337" s="9">
        <v>45274.333333333336</v>
      </c>
      <c r="B8337" s="5">
        <v>45274</v>
      </c>
      <c r="C8337" s="6">
        <v>49356.320425347221</v>
      </c>
      <c r="D8337" s="6">
        <v>90.908568540029222</v>
      </c>
      <c r="E8337" s="6">
        <v>20937</v>
      </c>
      <c r="F8337" s="14">
        <f t="shared" si="910"/>
        <v>0.18418830203829903</v>
      </c>
      <c r="G8337" s="14">
        <f t="shared" si="911"/>
        <v>0.43420054706992028</v>
      </c>
      <c r="H8337" s="6">
        <f t="shared" si="914"/>
        <v>90.5</v>
      </c>
      <c r="I8337" s="14">
        <f t="shared" si="915"/>
        <v>23392.919695320317</v>
      </c>
      <c r="J8337" s="9" t="b">
        <f t="shared" si="912"/>
        <v>1</v>
      </c>
      <c r="K8337" t="b">
        <f t="shared" si="916"/>
        <v>1</v>
      </c>
      <c r="L8337" s="35">
        <v>90.908568540029222</v>
      </c>
      <c r="M8337" s="37">
        <f t="shared" si="913"/>
        <v>90.908568540029222</v>
      </c>
      <c r="N8337" s="4"/>
      <c r="R8337" s="4"/>
    </row>
    <row r="8338" spans="1:18" x14ac:dyDescent="0.25">
      <c r="A8338" s="9">
        <v>45274.375</v>
      </c>
      <c r="B8338" s="5">
        <v>45274</v>
      </c>
      <c r="C8338" s="6">
        <v>49215.930872395831</v>
      </c>
      <c r="D8338" s="6">
        <v>1402.6655209350586</v>
      </c>
      <c r="E8338" s="6">
        <v>20937</v>
      </c>
      <c r="F8338" s="14">
        <f t="shared" si="910"/>
        <v>2.8500233482768156</v>
      </c>
      <c r="G8338" s="14">
        <f t="shared" si="911"/>
        <v>6.6994579974927566</v>
      </c>
      <c r="H8338" s="6">
        <f t="shared" si="914"/>
        <v>1311.8</v>
      </c>
      <c r="I8338" s="14">
        <f t="shared" si="915"/>
        <v>1442.9882914968382</v>
      </c>
      <c r="J8338" s="9" t="b">
        <f t="shared" si="912"/>
        <v>1</v>
      </c>
      <c r="K8338" t="b">
        <f t="shared" si="916"/>
        <v>1</v>
      </c>
      <c r="L8338" s="35">
        <v>1402.6655209350586</v>
      </c>
      <c r="M8338" s="37">
        <f t="shared" si="913"/>
        <v>1402.6655209350586</v>
      </c>
      <c r="N8338" s="4"/>
      <c r="R8338" s="4"/>
    </row>
    <row r="8339" spans="1:18" x14ac:dyDescent="0.25">
      <c r="A8339" s="9">
        <v>45274.416666666664</v>
      </c>
      <c r="B8339" s="5">
        <v>45274</v>
      </c>
      <c r="C8339" s="6">
        <v>48667.902387152775</v>
      </c>
      <c r="D8339" s="6">
        <v>3411.8767526584202</v>
      </c>
      <c r="E8339" s="6">
        <v>20937</v>
      </c>
      <c r="F8339" s="14">
        <f t="shared" si="910"/>
        <v>7.0105276482166161</v>
      </c>
      <c r="G8339" s="14">
        <f t="shared" si="911"/>
        <v>16.295919915262072</v>
      </c>
      <c r="H8339" s="6">
        <f t="shared" si="914"/>
        <v>2009.2</v>
      </c>
      <c r="I8339" s="14">
        <f t="shared" si="915"/>
        <v>143.24156187004638</v>
      </c>
      <c r="J8339" s="9" t="b">
        <f t="shared" si="912"/>
        <v>1</v>
      </c>
      <c r="K8339" t="b">
        <f t="shared" si="916"/>
        <v>1</v>
      </c>
      <c r="L8339" s="35">
        <v>3411.8767526584202</v>
      </c>
      <c r="M8339" s="37">
        <f t="shared" si="913"/>
        <v>3411.8767526584202</v>
      </c>
      <c r="N8339" s="4"/>
      <c r="R8339" s="4"/>
    </row>
    <row r="8340" spans="1:18" x14ac:dyDescent="0.25">
      <c r="A8340" s="9">
        <v>45274.458333333336</v>
      </c>
      <c r="B8340" s="5">
        <v>45274</v>
      </c>
      <c r="C8340" s="6">
        <v>47747.144366319444</v>
      </c>
      <c r="D8340" s="6">
        <v>4603.6155593532985</v>
      </c>
      <c r="E8340" s="6">
        <v>20937</v>
      </c>
      <c r="F8340" s="14">
        <f t="shared" si="910"/>
        <v>9.6416563135881734</v>
      </c>
      <c r="G8340" s="14">
        <f t="shared" si="911"/>
        <v>21.987942682109654</v>
      </c>
      <c r="H8340" s="6">
        <f t="shared" si="914"/>
        <v>1191.7</v>
      </c>
      <c r="I8340" s="14">
        <f t="shared" si="915"/>
        <v>34.927990850533135</v>
      </c>
      <c r="J8340" s="9" t="b">
        <f t="shared" si="912"/>
        <v>1</v>
      </c>
      <c r="K8340" t="b">
        <f t="shared" si="916"/>
        <v>1</v>
      </c>
      <c r="L8340" s="35">
        <v>4603.6155593532985</v>
      </c>
      <c r="M8340" s="37">
        <f t="shared" si="913"/>
        <v>4603.6155593532985</v>
      </c>
      <c r="N8340" s="4"/>
      <c r="R8340" s="4"/>
    </row>
    <row r="8341" spans="1:18" x14ac:dyDescent="0.25">
      <c r="A8341" s="9">
        <v>45274.5</v>
      </c>
      <c r="B8341" s="5">
        <v>45274</v>
      </c>
      <c r="C8341" s="6">
        <v>46776.597921006942</v>
      </c>
      <c r="D8341" s="6">
        <v>5733.0580756293402</v>
      </c>
      <c r="E8341" s="6">
        <v>20937</v>
      </c>
      <c r="F8341" s="14">
        <f t="shared" si="910"/>
        <v>12.25625276406576</v>
      </c>
      <c r="G8341" s="14">
        <f t="shared" si="911"/>
        <v>27.382423822082153</v>
      </c>
      <c r="H8341" s="6">
        <f t="shared" si="914"/>
        <v>1129.4000000000001</v>
      </c>
      <c r="I8341" s="14">
        <f t="shared" si="915"/>
        <v>24.53289127727804</v>
      </c>
      <c r="J8341" s="9" t="b">
        <f t="shared" si="912"/>
        <v>1</v>
      </c>
      <c r="K8341" t="b">
        <f t="shared" si="916"/>
        <v>1</v>
      </c>
      <c r="L8341" s="35">
        <v>5733.0580756293402</v>
      </c>
      <c r="M8341" s="37">
        <f t="shared" si="913"/>
        <v>5733.0580756293402</v>
      </c>
      <c r="N8341" s="4"/>
      <c r="R8341" s="4"/>
    </row>
    <row r="8342" spans="1:18" x14ac:dyDescent="0.25">
      <c r="A8342" s="9">
        <v>45274.541666666664</v>
      </c>
      <c r="B8342" s="5">
        <v>45274</v>
      </c>
      <c r="C8342" s="6">
        <v>45912.681766493057</v>
      </c>
      <c r="D8342" s="6">
        <v>6303.9432861328123</v>
      </c>
      <c r="E8342" s="6">
        <v>20937</v>
      </c>
      <c r="F8342" s="14">
        <f t="shared" si="910"/>
        <v>13.730287675623018</v>
      </c>
      <c r="G8342" s="14">
        <f t="shared" si="911"/>
        <v>30.109104867616242</v>
      </c>
      <c r="H8342" s="6">
        <f t="shared" si="914"/>
        <v>570.9</v>
      </c>
      <c r="I8342" s="14">
        <f t="shared" si="915"/>
        <v>9.9580362254978549</v>
      </c>
      <c r="J8342" s="9" t="b">
        <f t="shared" si="912"/>
        <v>1</v>
      </c>
      <c r="K8342" t="b">
        <f t="shared" si="916"/>
        <v>1</v>
      </c>
      <c r="L8342" s="35">
        <v>6303.9432861328123</v>
      </c>
      <c r="M8342" s="37">
        <f t="shared" si="913"/>
        <v>6303.9432861328123</v>
      </c>
      <c r="N8342" s="4"/>
      <c r="R8342" s="4"/>
    </row>
    <row r="8343" spans="1:18" x14ac:dyDescent="0.25">
      <c r="A8343" s="9">
        <v>45274.583333333336</v>
      </c>
      <c r="B8343" s="5">
        <v>45274</v>
      </c>
      <c r="C8343" s="6">
        <v>45225.165156249997</v>
      </c>
      <c r="D8343" s="6">
        <v>6484.7741644965281</v>
      </c>
      <c r="E8343" s="6">
        <v>20937</v>
      </c>
      <c r="F8343" s="14">
        <f t="shared" si="910"/>
        <v>14.338862317234346</v>
      </c>
      <c r="G8343" s="14">
        <f t="shared" si="911"/>
        <v>30.972795359872606</v>
      </c>
      <c r="H8343" s="6">
        <f t="shared" si="914"/>
        <v>180.8</v>
      </c>
      <c r="I8343" s="14">
        <f t="shared" si="915"/>
        <v>2.8680461069140222</v>
      </c>
      <c r="J8343" s="9" t="b">
        <f t="shared" si="912"/>
        <v>1</v>
      </c>
      <c r="K8343" t="b">
        <f t="shared" si="916"/>
        <v>1</v>
      </c>
      <c r="L8343" s="35">
        <v>6484.7741644965281</v>
      </c>
      <c r="M8343" s="37">
        <f t="shared" si="913"/>
        <v>6484.7741644965281</v>
      </c>
      <c r="N8343" s="4"/>
      <c r="R8343" s="4"/>
    </row>
    <row r="8344" spans="1:18" x14ac:dyDescent="0.25">
      <c r="A8344" s="9">
        <v>45274.625</v>
      </c>
      <c r="B8344" s="5">
        <v>45274</v>
      </c>
      <c r="C8344" s="6">
        <v>44785.144396701391</v>
      </c>
      <c r="D8344" s="6">
        <v>6466.0558984375002</v>
      </c>
      <c r="E8344" s="6">
        <v>20937</v>
      </c>
      <c r="F8344" s="14">
        <f t="shared" si="910"/>
        <v>14.437948086450184</v>
      </c>
      <c r="G8344" s="14">
        <f t="shared" si="911"/>
        <v>30.8833925511654</v>
      </c>
      <c r="H8344" s="6">
        <f t="shared" si="914"/>
        <v>-18.7</v>
      </c>
      <c r="I8344" s="14">
        <f t="shared" si="915"/>
        <v>-0.28836779085354397</v>
      </c>
      <c r="J8344" s="9" t="b">
        <f t="shared" si="912"/>
        <v>1</v>
      </c>
      <c r="K8344" t="b">
        <f t="shared" si="916"/>
        <v>1</v>
      </c>
      <c r="L8344" s="35">
        <v>6466.0558984375002</v>
      </c>
      <c r="M8344" s="37">
        <f t="shared" si="913"/>
        <v>6466.0558984375002</v>
      </c>
      <c r="N8344" s="4"/>
      <c r="R8344" s="4"/>
    </row>
    <row r="8345" spans="1:18" x14ac:dyDescent="0.25">
      <c r="A8345" s="9">
        <v>45274.666666666664</v>
      </c>
      <c r="B8345" s="5">
        <v>45274</v>
      </c>
      <c r="C8345" s="6">
        <v>44656.307022569446</v>
      </c>
      <c r="D8345" s="6">
        <v>5487.6199012586803</v>
      </c>
      <c r="E8345" s="6">
        <v>20937</v>
      </c>
      <c r="F8345" s="14">
        <f t="shared" si="910"/>
        <v>12.288566312671621</v>
      </c>
      <c r="G8345" s="14">
        <f t="shared" si="911"/>
        <v>26.210153800729234</v>
      </c>
      <c r="H8345" s="6">
        <f t="shared" si="914"/>
        <v>-978.4</v>
      </c>
      <c r="I8345" s="14">
        <f t="shared" si="915"/>
        <v>-15.131326041218216</v>
      </c>
      <c r="J8345" s="9" t="b">
        <f t="shared" si="912"/>
        <v>1</v>
      </c>
      <c r="K8345" t="b">
        <f t="shared" si="916"/>
        <v>1</v>
      </c>
      <c r="L8345" s="35">
        <v>5487.6199012586803</v>
      </c>
      <c r="M8345" s="37">
        <f t="shared" si="913"/>
        <v>5487.6199012586803</v>
      </c>
      <c r="N8345" s="4"/>
      <c r="R8345" s="4"/>
    </row>
    <row r="8346" spans="1:18" x14ac:dyDescent="0.25">
      <c r="A8346" s="9">
        <v>45274.708333333336</v>
      </c>
      <c r="B8346" s="5">
        <v>45274</v>
      </c>
      <c r="C8346" s="6">
        <v>45123.108138020834</v>
      </c>
      <c r="D8346" s="6">
        <v>2257.8226682535806</v>
      </c>
      <c r="E8346" s="6">
        <v>20937</v>
      </c>
      <c r="F8346" s="14">
        <f t="shared" si="910"/>
        <v>5.0036949169091782</v>
      </c>
      <c r="G8346" s="14">
        <f t="shared" si="911"/>
        <v>10.78388818003334</v>
      </c>
      <c r="H8346" s="6">
        <f t="shared" si="914"/>
        <v>-3229.8</v>
      </c>
      <c r="I8346" s="14">
        <f t="shared" si="915"/>
        <v>-58.8561171895158</v>
      </c>
      <c r="J8346" s="9" t="b">
        <f t="shared" si="912"/>
        <v>1</v>
      </c>
      <c r="K8346" t="b">
        <f t="shared" si="916"/>
        <v>1</v>
      </c>
      <c r="L8346" s="35">
        <v>2257.8226682535806</v>
      </c>
      <c r="M8346" s="37">
        <f t="shared" si="913"/>
        <v>2257.8226682535806</v>
      </c>
      <c r="N8346" s="4"/>
      <c r="R8346" s="4"/>
    </row>
    <row r="8347" spans="1:18" x14ac:dyDescent="0.25">
      <c r="A8347" s="9">
        <v>45274.75</v>
      </c>
      <c r="B8347" s="5">
        <v>45274</v>
      </c>
      <c r="C8347" s="6">
        <v>46742.212864583336</v>
      </c>
      <c r="D8347" s="6">
        <v>172.13041373557203</v>
      </c>
      <c r="E8347" s="6">
        <v>20937</v>
      </c>
      <c r="F8347" s="14">
        <f t="shared" si="910"/>
        <v>0.36825473846146373</v>
      </c>
      <c r="G8347" s="14">
        <f t="shared" si="911"/>
        <v>0.8221350419619432</v>
      </c>
      <c r="H8347" s="6">
        <f t="shared" si="914"/>
        <v>-2085.6999999999998</v>
      </c>
      <c r="I8347" s="14">
        <f t="shared" si="915"/>
        <v>-92.376608195420545</v>
      </c>
      <c r="J8347" s="9" t="b">
        <f t="shared" si="912"/>
        <v>1</v>
      </c>
      <c r="K8347" t="b">
        <f t="shared" si="916"/>
        <v>1</v>
      </c>
      <c r="L8347" s="35">
        <v>172.13041373557203</v>
      </c>
      <c r="M8347" s="37">
        <f t="shared" si="913"/>
        <v>172.13041373557203</v>
      </c>
      <c r="N8347" s="4"/>
      <c r="R8347" s="4"/>
    </row>
    <row r="8348" spans="1:18" x14ac:dyDescent="0.25">
      <c r="A8348" s="9">
        <v>45274.791666666664</v>
      </c>
      <c r="B8348" s="5">
        <v>45274</v>
      </c>
      <c r="C8348" s="6">
        <v>47720.194969618053</v>
      </c>
      <c r="D8348" s="6">
        <v>4.0278865408359302E-2</v>
      </c>
      <c r="E8348" s="6">
        <v>20937</v>
      </c>
      <c r="F8348" s="14">
        <f t="shared" si="910"/>
        <v>8.440633034714881E-5</v>
      </c>
      <c r="G8348" s="14">
        <f t="shared" si="911"/>
        <v>1.9238126478654676E-4</v>
      </c>
      <c r="H8348" s="6">
        <f t="shared" si="914"/>
        <v>-172.1</v>
      </c>
      <c r="I8348" s="14">
        <f t="shared" si="915"/>
        <v>-99.982330992581723</v>
      </c>
      <c r="J8348" s="9" t="b">
        <f t="shared" si="912"/>
        <v>0</v>
      </c>
      <c r="K8348" t="b">
        <f t="shared" si="916"/>
        <v>1</v>
      </c>
      <c r="L8348" s="35">
        <v>4.0278865408359302E-2</v>
      </c>
      <c r="M8348" s="37">
        <f t="shared" si="913"/>
        <v>0</v>
      </c>
      <c r="N8348" s="4"/>
      <c r="R8348" s="4"/>
    </row>
    <row r="8349" spans="1:18" x14ac:dyDescent="0.25">
      <c r="A8349" s="9">
        <v>45274.833333333336</v>
      </c>
      <c r="B8349" s="5">
        <v>45274</v>
      </c>
      <c r="C8349" s="6">
        <v>47521.830603298615</v>
      </c>
      <c r="D8349" s="6">
        <v>6.3328154210208196E-2</v>
      </c>
      <c r="E8349" s="6">
        <v>20937</v>
      </c>
      <c r="F8349" s="14">
        <f t="shared" si="910"/>
        <v>1.3326118418891976E-4</v>
      </c>
      <c r="G8349" s="14">
        <f t="shared" si="911"/>
        <v>3.0247004924396139E-4</v>
      </c>
      <c r="H8349" s="6">
        <f t="shared" si="914"/>
        <v>0</v>
      </c>
      <c r="I8349" s="14">
        <f t="shared" si="915"/>
        <v>0</v>
      </c>
      <c r="J8349" s="9" t="b">
        <f t="shared" si="912"/>
        <v>0</v>
      </c>
      <c r="K8349" t="b">
        <f t="shared" si="916"/>
        <v>0</v>
      </c>
      <c r="L8349" s="35">
        <v>6.3328154210208196E-2</v>
      </c>
      <c r="M8349" s="37">
        <f t="shared" si="913"/>
        <v>0</v>
      </c>
      <c r="N8349" s="4"/>
      <c r="R8349" s="4"/>
    </row>
    <row r="8350" spans="1:18" x14ac:dyDescent="0.25">
      <c r="A8350" s="9">
        <v>45274.875</v>
      </c>
      <c r="B8350" s="5">
        <v>45274</v>
      </c>
      <c r="C8350" s="6">
        <v>47072.993854166663</v>
      </c>
      <c r="D8350" s="6">
        <v>3.5018695859859388E-2</v>
      </c>
      <c r="E8350" s="6">
        <v>20937</v>
      </c>
      <c r="F8350" s="14">
        <f t="shared" si="910"/>
        <v>7.4392327729033339E-5</v>
      </c>
      <c r="G8350" s="14">
        <f t="shared" si="911"/>
        <v>1.67257466971674E-4</v>
      </c>
      <c r="H8350" s="6">
        <f t="shared" si="914"/>
        <v>0</v>
      </c>
      <c r="I8350" s="14">
        <f t="shared" si="915"/>
        <v>0</v>
      </c>
      <c r="J8350" s="9" t="b">
        <f t="shared" si="912"/>
        <v>0</v>
      </c>
      <c r="K8350" t="b">
        <f t="shared" si="916"/>
        <v>0</v>
      </c>
      <c r="L8350" s="35">
        <v>3.5018695859859388E-2</v>
      </c>
      <c r="M8350" s="37">
        <f t="shared" si="913"/>
        <v>0</v>
      </c>
      <c r="N8350" s="4"/>
      <c r="R8350" s="4"/>
    </row>
    <row r="8351" spans="1:18" x14ac:dyDescent="0.25">
      <c r="A8351" s="9">
        <v>45274.916666666664</v>
      </c>
      <c r="B8351" s="5">
        <v>45274</v>
      </c>
      <c r="C8351" s="6">
        <v>45840.838441840278</v>
      </c>
      <c r="D8351" s="6">
        <v>4.2044783284266793E-2</v>
      </c>
      <c r="E8351" s="6">
        <v>20937</v>
      </c>
      <c r="F8351" s="14">
        <f t="shared" si="910"/>
        <v>9.171905382492151E-5</v>
      </c>
      <c r="G8351" s="14">
        <f t="shared" si="911"/>
        <v>2.0081570083711512E-4</v>
      </c>
      <c r="H8351" s="6">
        <f t="shared" si="914"/>
        <v>0</v>
      </c>
      <c r="I8351" s="14">
        <f t="shared" si="915"/>
        <v>0</v>
      </c>
      <c r="J8351" s="9" t="b">
        <f t="shared" si="912"/>
        <v>0</v>
      </c>
      <c r="K8351" t="b">
        <f t="shared" si="916"/>
        <v>0</v>
      </c>
      <c r="L8351" s="35">
        <v>4.2044783284266793E-2</v>
      </c>
      <c r="M8351" s="37">
        <f t="shared" si="913"/>
        <v>0</v>
      </c>
      <c r="N8351" s="4"/>
      <c r="R8351" s="4"/>
    </row>
    <row r="8352" spans="1:18" x14ac:dyDescent="0.25">
      <c r="A8352" s="9">
        <v>45274.958333333336</v>
      </c>
      <c r="B8352" s="5">
        <v>45274</v>
      </c>
      <c r="C8352" s="6">
        <v>43816.256688368056</v>
      </c>
      <c r="D8352" s="6">
        <v>3.1599377132952217E-2</v>
      </c>
      <c r="E8352" s="6">
        <v>20937</v>
      </c>
      <c r="F8352" s="14">
        <f t="shared" si="910"/>
        <v>7.2117929556818875E-5</v>
      </c>
      <c r="G8352" s="14">
        <f t="shared" si="911"/>
        <v>1.5092600244997952E-4</v>
      </c>
      <c r="H8352" s="6">
        <f t="shared" si="914"/>
        <v>0</v>
      </c>
      <c r="I8352" s="14">
        <f t="shared" si="915"/>
        <v>0</v>
      </c>
      <c r="J8352" s="9" t="b">
        <f t="shared" si="912"/>
        <v>0</v>
      </c>
      <c r="K8352" t="b">
        <f t="shared" si="916"/>
        <v>0</v>
      </c>
      <c r="L8352" s="35">
        <v>3.1599377132952217E-2</v>
      </c>
      <c r="M8352" s="37">
        <f t="shared" si="913"/>
        <v>0</v>
      </c>
      <c r="N8352" s="4"/>
      <c r="R8352" s="4"/>
    </row>
    <row r="8353" spans="1:18" x14ac:dyDescent="0.25">
      <c r="A8353" s="9">
        <v>45275</v>
      </c>
      <c r="B8353" s="5">
        <v>45275</v>
      </c>
      <c r="C8353" s="6">
        <v>41755.841037326391</v>
      </c>
      <c r="D8353" s="6">
        <v>3.3312994690818921E-2</v>
      </c>
      <c r="E8353" s="6">
        <v>20937</v>
      </c>
      <c r="F8353" s="14">
        <f t="shared" si="910"/>
        <v>7.978044236024312E-5</v>
      </c>
      <c r="G8353" s="14">
        <f t="shared" si="911"/>
        <v>1.5911063997143296E-4</v>
      </c>
      <c r="H8353" s="6">
        <f t="shared" si="914"/>
        <v>0</v>
      </c>
      <c r="I8353" s="14">
        <f t="shared" si="915"/>
        <v>0</v>
      </c>
      <c r="J8353" s="9" t="b">
        <f t="shared" si="912"/>
        <v>0</v>
      </c>
      <c r="K8353" t="b">
        <f t="shared" si="916"/>
        <v>0</v>
      </c>
      <c r="L8353" s="35">
        <v>3.3312994690818921E-2</v>
      </c>
      <c r="M8353" s="37">
        <f t="shared" si="913"/>
        <v>0</v>
      </c>
      <c r="N8353" s="4"/>
      <c r="R8353" s="4"/>
    </row>
    <row r="8354" spans="1:18" x14ac:dyDescent="0.25">
      <c r="A8354" s="9">
        <v>45275.041666666664</v>
      </c>
      <c r="B8354" s="5">
        <v>45275</v>
      </c>
      <c r="C8354" s="6">
        <v>39960.392078993056</v>
      </c>
      <c r="D8354" s="6">
        <v>3.0941228264321885E-2</v>
      </c>
      <c r="E8354" s="6">
        <v>20937</v>
      </c>
      <c r="F8354" s="14">
        <f t="shared" si="910"/>
        <v>7.7429741437866188E-5</v>
      </c>
      <c r="G8354" s="14">
        <f t="shared" si="911"/>
        <v>1.4778252980045796E-4</v>
      </c>
      <c r="H8354" s="6">
        <f t="shared" si="914"/>
        <v>0</v>
      </c>
      <c r="I8354" s="14">
        <f t="shared" si="915"/>
        <v>0</v>
      </c>
      <c r="J8354" s="9" t="b">
        <f t="shared" si="912"/>
        <v>0</v>
      </c>
      <c r="K8354" t="b">
        <f t="shared" si="916"/>
        <v>0</v>
      </c>
      <c r="L8354" s="35">
        <v>3.0941228264321885E-2</v>
      </c>
      <c r="M8354" s="37">
        <f t="shared" si="913"/>
        <v>0</v>
      </c>
      <c r="N8354" s="4"/>
      <c r="R8354" s="4"/>
    </row>
    <row r="8355" spans="1:18" x14ac:dyDescent="0.25">
      <c r="A8355" s="9">
        <v>45275.083333333336</v>
      </c>
      <c r="B8355" s="5">
        <v>45275</v>
      </c>
      <c r="C8355" s="6">
        <v>38874.794253472224</v>
      </c>
      <c r="D8355" s="6">
        <v>2.4366740818238919E-2</v>
      </c>
      <c r="E8355" s="6">
        <v>20937</v>
      </c>
      <c r="F8355" s="14">
        <f t="shared" si="910"/>
        <v>6.268005088171631E-5</v>
      </c>
      <c r="G8355" s="14">
        <f t="shared" si="911"/>
        <v>1.1638124286306022E-4</v>
      </c>
      <c r="H8355" s="6">
        <f t="shared" si="914"/>
        <v>0</v>
      </c>
      <c r="I8355" s="14">
        <f t="shared" si="915"/>
        <v>0</v>
      </c>
      <c r="J8355" s="9" t="b">
        <f t="shared" si="912"/>
        <v>0</v>
      </c>
      <c r="K8355" t="b">
        <f t="shared" si="916"/>
        <v>0</v>
      </c>
      <c r="L8355" s="35">
        <v>2.4366740818238919E-2</v>
      </c>
      <c r="M8355" s="37">
        <f t="shared" si="913"/>
        <v>0</v>
      </c>
      <c r="N8355" s="4"/>
      <c r="R8355" s="4"/>
    </row>
    <row r="8356" spans="1:18" x14ac:dyDescent="0.25">
      <c r="A8356" s="9">
        <v>45275.125</v>
      </c>
      <c r="B8356" s="5">
        <v>45275</v>
      </c>
      <c r="C8356" s="6">
        <v>38143.947248263888</v>
      </c>
      <c r="D8356" s="6">
        <v>3.0015069010357061E-2</v>
      </c>
      <c r="E8356" s="6">
        <v>20937</v>
      </c>
      <c r="F8356" s="14">
        <f t="shared" si="910"/>
        <v>7.8688943267986482E-5</v>
      </c>
      <c r="G8356" s="14">
        <f t="shared" si="911"/>
        <v>1.4335897698026013E-4</v>
      </c>
      <c r="H8356" s="6">
        <f t="shared" si="914"/>
        <v>0</v>
      </c>
      <c r="I8356" s="14">
        <f t="shared" si="915"/>
        <v>0</v>
      </c>
      <c r="J8356" s="9" t="b">
        <f t="shared" si="912"/>
        <v>0</v>
      </c>
      <c r="K8356" t="b">
        <f t="shared" si="916"/>
        <v>0</v>
      </c>
      <c r="L8356" s="35">
        <v>3.0015069010357061E-2</v>
      </c>
      <c r="M8356" s="37">
        <f t="shared" si="913"/>
        <v>0</v>
      </c>
      <c r="N8356" s="4"/>
      <c r="R8356" s="4"/>
    </row>
    <row r="8357" spans="1:18" x14ac:dyDescent="0.25">
      <c r="A8357" s="9">
        <v>45275.166666666664</v>
      </c>
      <c r="B8357" s="5">
        <v>45275</v>
      </c>
      <c r="C8357" s="6">
        <v>38291.392217881941</v>
      </c>
      <c r="D8357" s="6">
        <v>2.371380910432587E-2</v>
      </c>
      <c r="E8357" s="6">
        <v>20937</v>
      </c>
      <c r="F8357" s="14">
        <f t="shared" si="910"/>
        <v>6.1929869171096908E-5</v>
      </c>
      <c r="G8357" s="14">
        <f t="shared" si="911"/>
        <v>1.132626885624773E-4</v>
      </c>
      <c r="H8357" s="6">
        <f t="shared" si="914"/>
        <v>0</v>
      </c>
      <c r="I8357" s="14">
        <f t="shared" si="915"/>
        <v>0</v>
      </c>
      <c r="J8357" s="9" t="b">
        <f t="shared" si="912"/>
        <v>0</v>
      </c>
      <c r="K8357" t="b">
        <f t="shared" si="916"/>
        <v>0</v>
      </c>
      <c r="L8357" s="35">
        <v>2.371380910432587E-2</v>
      </c>
      <c r="M8357" s="37">
        <f t="shared" si="913"/>
        <v>0</v>
      </c>
      <c r="N8357" s="4"/>
      <c r="R8357" s="4"/>
    </row>
    <row r="8358" spans="1:18" x14ac:dyDescent="0.25">
      <c r="A8358" s="9">
        <v>45275.208333333336</v>
      </c>
      <c r="B8358" s="5">
        <v>45275</v>
      </c>
      <c r="C8358" s="6">
        <v>38996.283224826388</v>
      </c>
      <c r="D8358" s="6">
        <v>3.2536303355462023E-2</v>
      </c>
      <c r="E8358" s="6">
        <v>20937</v>
      </c>
      <c r="F8358" s="14">
        <f t="shared" si="910"/>
        <v>8.3434370316472326E-5</v>
      </c>
      <c r="G8358" s="14">
        <f t="shared" si="911"/>
        <v>1.5540098082562938E-4</v>
      </c>
      <c r="H8358" s="6">
        <f t="shared" si="914"/>
        <v>0</v>
      </c>
      <c r="I8358" s="14">
        <f t="shared" si="915"/>
        <v>0</v>
      </c>
      <c r="J8358" s="9" t="b">
        <f t="shared" si="912"/>
        <v>0</v>
      </c>
      <c r="K8358" t="b">
        <f t="shared" si="916"/>
        <v>0</v>
      </c>
      <c r="L8358" s="35">
        <v>3.2536303355462023E-2</v>
      </c>
      <c r="M8358" s="37">
        <f t="shared" si="913"/>
        <v>0</v>
      </c>
      <c r="N8358" s="4"/>
      <c r="R8358" s="4"/>
    </row>
    <row r="8359" spans="1:18" x14ac:dyDescent="0.25">
      <c r="A8359" s="9">
        <v>45275.25</v>
      </c>
      <c r="B8359" s="5">
        <v>45275</v>
      </c>
      <c r="C8359" s="6">
        <v>40833.513485243056</v>
      </c>
      <c r="D8359" s="6">
        <v>1.6096482875032559E-2</v>
      </c>
      <c r="E8359" s="6">
        <v>20937</v>
      </c>
      <c r="F8359" s="14">
        <f t="shared" si="910"/>
        <v>3.9419784145808849E-5</v>
      </c>
      <c r="G8359" s="14">
        <f t="shared" si="911"/>
        <v>7.6880560132934795E-5</v>
      </c>
      <c r="H8359" s="6">
        <f t="shared" si="914"/>
        <v>0</v>
      </c>
      <c r="I8359" s="14">
        <f t="shared" si="915"/>
        <v>0</v>
      </c>
      <c r="J8359" s="9" t="b">
        <f t="shared" si="912"/>
        <v>0</v>
      </c>
      <c r="K8359" t="b">
        <f t="shared" si="916"/>
        <v>0</v>
      </c>
      <c r="L8359" s="35">
        <v>1.6096482875032559E-2</v>
      </c>
      <c r="M8359" s="37">
        <f t="shared" si="913"/>
        <v>0</v>
      </c>
      <c r="N8359" s="4"/>
      <c r="R8359" s="4"/>
    </row>
    <row r="8360" spans="1:18" x14ac:dyDescent="0.25">
      <c r="A8360" s="9">
        <v>45275.291666666664</v>
      </c>
      <c r="B8360" s="5">
        <v>45275</v>
      </c>
      <c r="C8360" s="6">
        <v>43793.151671006941</v>
      </c>
      <c r="D8360" s="6">
        <v>1.746577597533663E-2</v>
      </c>
      <c r="E8360" s="6">
        <v>20937</v>
      </c>
      <c r="F8360" s="14">
        <f t="shared" si="910"/>
        <v>3.9882436657098983E-5</v>
      </c>
      <c r="G8360" s="14">
        <f t="shared" si="911"/>
        <v>8.3420623658292162E-5</v>
      </c>
      <c r="H8360" s="6">
        <f t="shared" si="914"/>
        <v>0</v>
      </c>
      <c r="I8360" s="14">
        <f t="shared" si="915"/>
        <v>0</v>
      </c>
      <c r="J8360" s="9" t="b">
        <f t="shared" si="912"/>
        <v>0</v>
      </c>
      <c r="K8360" t="b">
        <f t="shared" si="916"/>
        <v>0</v>
      </c>
      <c r="L8360" s="35">
        <v>1.746577597533663E-2</v>
      </c>
      <c r="M8360" s="37">
        <f t="shared" si="913"/>
        <v>0</v>
      </c>
      <c r="N8360" s="4"/>
      <c r="R8360" s="4"/>
    </row>
    <row r="8361" spans="1:18" x14ac:dyDescent="0.25">
      <c r="A8361" s="9">
        <v>45275.333333333336</v>
      </c>
      <c r="B8361" s="5">
        <v>45275</v>
      </c>
      <c r="C8361" s="6">
        <v>45366.898619791667</v>
      </c>
      <c r="D8361" s="6">
        <v>81.875740443075387</v>
      </c>
      <c r="E8361" s="6">
        <v>20937</v>
      </c>
      <c r="F8361" s="14">
        <f t="shared" si="910"/>
        <v>0.18047462562793845</v>
      </c>
      <c r="G8361" s="14">
        <f t="shared" si="911"/>
        <v>0.39105765125412134</v>
      </c>
      <c r="H8361" s="6">
        <f t="shared" si="914"/>
        <v>81.900000000000006</v>
      </c>
      <c r="I8361" s="14">
        <f t="shared" si="915"/>
        <v>468917.04162271833</v>
      </c>
      <c r="J8361" s="9" t="b">
        <f t="shared" si="912"/>
        <v>1</v>
      </c>
      <c r="K8361" t="b">
        <f t="shared" si="916"/>
        <v>1</v>
      </c>
      <c r="L8361" s="35">
        <v>81.875740443075387</v>
      </c>
      <c r="M8361" s="37">
        <f t="shared" si="913"/>
        <v>81.875740443075387</v>
      </c>
      <c r="N8361" s="4"/>
      <c r="R8361" s="4"/>
    </row>
    <row r="8362" spans="1:18" x14ac:dyDescent="0.25">
      <c r="A8362" s="9">
        <v>45275.375</v>
      </c>
      <c r="B8362" s="5">
        <v>45275</v>
      </c>
      <c r="C8362" s="6">
        <v>45743.049930555557</v>
      </c>
      <c r="D8362" s="6">
        <v>1595.2719550238714</v>
      </c>
      <c r="E8362" s="6">
        <v>20937</v>
      </c>
      <c r="F8362" s="14">
        <f t="shared" si="910"/>
        <v>3.4874630297842422</v>
      </c>
      <c r="G8362" s="14">
        <f t="shared" si="911"/>
        <v>7.6193912930404144</v>
      </c>
      <c r="H8362" s="6">
        <f t="shared" si="914"/>
        <v>1513.4</v>
      </c>
      <c r="I8362" s="14">
        <f t="shared" si="915"/>
        <v>1848.4107646662455</v>
      </c>
      <c r="J8362" s="9" t="b">
        <f t="shared" si="912"/>
        <v>1</v>
      </c>
      <c r="K8362" t="b">
        <f t="shared" si="916"/>
        <v>1</v>
      </c>
      <c r="L8362" s="35">
        <v>1595.2719550238714</v>
      </c>
      <c r="M8362" s="37">
        <f t="shared" si="913"/>
        <v>1595.2719550238714</v>
      </c>
      <c r="N8362" s="4"/>
      <c r="R8362" s="4"/>
    </row>
    <row r="8363" spans="1:18" x14ac:dyDescent="0.25">
      <c r="A8363" s="9">
        <v>45275.416666666664</v>
      </c>
      <c r="B8363" s="5">
        <v>45275</v>
      </c>
      <c r="C8363" s="6">
        <v>46338.556297743053</v>
      </c>
      <c r="D8363" s="6">
        <v>4543.5630715603302</v>
      </c>
      <c r="E8363" s="6">
        <v>20937</v>
      </c>
      <c r="F8363" s="14">
        <f t="shared" si="910"/>
        <v>9.8051459401673835</v>
      </c>
      <c r="G8363" s="14">
        <f t="shared" si="911"/>
        <v>21.701117980419017</v>
      </c>
      <c r="H8363" s="6">
        <f t="shared" si="914"/>
        <v>2948.3</v>
      </c>
      <c r="I8363" s="14">
        <f t="shared" si="915"/>
        <v>184.81488317494319</v>
      </c>
      <c r="J8363" s="9" t="b">
        <f t="shared" si="912"/>
        <v>1</v>
      </c>
      <c r="K8363" t="b">
        <f t="shared" si="916"/>
        <v>1</v>
      </c>
      <c r="L8363" s="35">
        <v>4543.5630715603302</v>
      </c>
      <c r="M8363" s="37">
        <f t="shared" si="913"/>
        <v>4543.5630715603302</v>
      </c>
      <c r="N8363" s="4"/>
      <c r="R8363" s="4"/>
    </row>
    <row r="8364" spans="1:18" x14ac:dyDescent="0.25">
      <c r="A8364" s="9">
        <v>45275.458333333336</v>
      </c>
      <c r="B8364" s="5">
        <v>45275</v>
      </c>
      <c r="C8364" s="6">
        <v>46633.599908854165</v>
      </c>
      <c r="D8364" s="6">
        <v>6004.1608430989581</v>
      </c>
      <c r="E8364" s="6">
        <v>20937</v>
      </c>
      <c r="F8364" s="14">
        <f t="shared" si="910"/>
        <v>12.875181960719631</v>
      </c>
      <c r="G8364" s="14">
        <f t="shared" si="911"/>
        <v>28.67727393179041</v>
      </c>
      <c r="H8364" s="6">
        <f t="shared" si="914"/>
        <v>1460.6</v>
      </c>
      <c r="I8364" s="14">
        <f t="shared" si="915"/>
        <v>32.146576970448152</v>
      </c>
      <c r="J8364" s="9" t="b">
        <f t="shared" si="912"/>
        <v>1</v>
      </c>
      <c r="K8364" t="b">
        <f t="shared" si="916"/>
        <v>1</v>
      </c>
      <c r="L8364" s="35">
        <v>6004.1608430989581</v>
      </c>
      <c r="M8364" s="37">
        <f t="shared" si="913"/>
        <v>6004.1608430989581</v>
      </c>
      <c r="N8364" s="4"/>
      <c r="R8364" s="4"/>
    </row>
    <row r="8365" spans="1:18" x14ac:dyDescent="0.25">
      <c r="A8365" s="9">
        <v>45275.5</v>
      </c>
      <c r="B8365" s="5">
        <v>45275</v>
      </c>
      <c r="C8365" s="6">
        <v>46616.629140625002</v>
      </c>
      <c r="D8365" s="6">
        <v>6237.0632058376732</v>
      </c>
      <c r="E8365" s="6">
        <v>20937</v>
      </c>
      <c r="F8365" s="14">
        <f t="shared" si="910"/>
        <v>13.379481358514314</v>
      </c>
      <c r="G8365" s="14">
        <f t="shared" si="911"/>
        <v>29.789669990149847</v>
      </c>
      <c r="H8365" s="6">
        <f t="shared" si="914"/>
        <v>232.9</v>
      </c>
      <c r="I8365" s="14">
        <f t="shared" si="915"/>
        <v>3.8789766977626825</v>
      </c>
      <c r="J8365" s="9" t="b">
        <f t="shared" si="912"/>
        <v>1</v>
      </c>
      <c r="K8365" t="b">
        <f t="shared" si="916"/>
        <v>1</v>
      </c>
      <c r="L8365" s="35">
        <v>6237.0632058376732</v>
      </c>
      <c r="M8365" s="37">
        <f t="shared" si="913"/>
        <v>6237.0632058376732</v>
      </c>
      <c r="N8365" s="4"/>
      <c r="R8365" s="4"/>
    </row>
    <row r="8366" spans="1:18" x14ac:dyDescent="0.25">
      <c r="A8366" s="9">
        <v>45275.541666666664</v>
      </c>
      <c r="B8366" s="5">
        <v>45275</v>
      </c>
      <c r="C8366" s="6">
        <v>46617.06811197917</v>
      </c>
      <c r="D8366" s="6">
        <v>6349.3661729600699</v>
      </c>
      <c r="E8366" s="6">
        <v>20937</v>
      </c>
      <c r="F8366" s="14">
        <f t="shared" si="910"/>
        <v>13.620260625803867</v>
      </c>
      <c r="G8366" s="14">
        <f t="shared" si="911"/>
        <v>30.326055179634476</v>
      </c>
      <c r="H8366" s="6">
        <f t="shared" si="914"/>
        <v>112.3</v>
      </c>
      <c r="I8366" s="14">
        <f t="shared" si="915"/>
        <v>1.8005268873159908</v>
      </c>
      <c r="J8366" s="9" t="b">
        <f t="shared" si="912"/>
        <v>1</v>
      </c>
      <c r="K8366" t="b">
        <f t="shared" si="916"/>
        <v>1</v>
      </c>
      <c r="L8366" s="35">
        <v>6349.3661729600699</v>
      </c>
      <c r="M8366" s="37">
        <f t="shared" si="913"/>
        <v>6349.3661729600699</v>
      </c>
      <c r="N8366" s="4"/>
      <c r="R8366" s="4"/>
    </row>
    <row r="8367" spans="1:18" x14ac:dyDescent="0.25">
      <c r="A8367" s="9">
        <v>45275.583333333336</v>
      </c>
      <c r="B8367" s="5">
        <v>45275</v>
      </c>
      <c r="C8367" s="6">
        <v>46625.091276041669</v>
      </c>
      <c r="D8367" s="6">
        <v>6574.9196755642361</v>
      </c>
      <c r="E8367" s="6">
        <v>20937</v>
      </c>
      <c r="F8367" s="14">
        <f t="shared" si="910"/>
        <v>14.101676791660807</v>
      </c>
      <c r="G8367" s="14">
        <f t="shared" si="911"/>
        <v>31.403351366309579</v>
      </c>
      <c r="H8367" s="6">
        <f t="shared" si="914"/>
        <v>225.6</v>
      </c>
      <c r="I8367" s="14">
        <f t="shared" si="915"/>
        <v>3.5531105602439279</v>
      </c>
      <c r="J8367" s="9" t="b">
        <f t="shared" si="912"/>
        <v>1</v>
      </c>
      <c r="K8367" t="b">
        <f t="shared" si="916"/>
        <v>1</v>
      </c>
      <c r="L8367" s="35">
        <v>6574.9196755642361</v>
      </c>
      <c r="M8367" s="37">
        <f t="shared" si="913"/>
        <v>6574.9196755642361</v>
      </c>
      <c r="N8367" s="4"/>
      <c r="R8367" s="4"/>
    </row>
    <row r="8368" spans="1:18" x14ac:dyDescent="0.25">
      <c r="A8368" s="9">
        <v>45275.625</v>
      </c>
      <c r="B8368" s="5">
        <v>45275</v>
      </c>
      <c r="C8368" s="6">
        <v>46321.836638454864</v>
      </c>
      <c r="D8368" s="6">
        <v>6466.6464670138885</v>
      </c>
      <c r="E8368" s="6">
        <v>20937</v>
      </c>
      <c r="F8368" s="14">
        <f t="shared" si="910"/>
        <v>13.960254895518309</v>
      </c>
      <c r="G8368" s="14">
        <f t="shared" si="911"/>
        <v>30.886213244561727</v>
      </c>
      <c r="H8368" s="6">
        <f t="shared" si="914"/>
        <v>-108.3</v>
      </c>
      <c r="I8368" s="14">
        <f t="shared" si="915"/>
        <v>-1.6471684118438463</v>
      </c>
      <c r="J8368" s="9" t="b">
        <f t="shared" si="912"/>
        <v>1</v>
      </c>
      <c r="K8368" t="b">
        <f t="shared" si="916"/>
        <v>1</v>
      </c>
      <c r="L8368" s="35">
        <v>6466.6464670138885</v>
      </c>
      <c r="M8368" s="37">
        <f t="shared" si="913"/>
        <v>6466.6464670138885</v>
      </c>
      <c r="N8368" s="4"/>
      <c r="R8368" s="4"/>
    </row>
    <row r="8369" spans="1:18" x14ac:dyDescent="0.25">
      <c r="A8369" s="9">
        <v>45275.666666666664</v>
      </c>
      <c r="B8369" s="5">
        <v>45275</v>
      </c>
      <c r="C8369" s="6">
        <v>46154.282625868058</v>
      </c>
      <c r="D8369" s="6">
        <v>6185.0818391927087</v>
      </c>
      <c r="E8369" s="6">
        <v>20937</v>
      </c>
      <c r="F8369" s="14">
        <f t="shared" si="910"/>
        <v>13.400883920848031</v>
      </c>
      <c r="G8369" s="14">
        <f t="shared" si="911"/>
        <v>29.541394847364515</v>
      </c>
      <c r="H8369" s="6">
        <f t="shared" si="914"/>
        <v>-281.60000000000002</v>
      </c>
      <c r="I8369" s="14">
        <f t="shared" si="915"/>
        <v>-4.3546527777021771</v>
      </c>
      <c r="J8369" s="9" t="b">
        <f t="shared" si="912"/>
        <v>1</v>
      </c>
      <c r="K8369" t="b">
        <f t="shared" si="916"/>
        <v>1</v>
      </c>
      <c r="L8369" s="35">
        <v>6185.0818391927087</v>
      </c>
      <c r="M8369" s="37">
        <f t="shared" si="913"/>
        <v>6185.0818391927087</v>
      </c>
      <c r="N8369" s="4"/>
      <c r="R8369" s="4"/>
    </row>
    <row r="8370" spans="1:18" x14ac:dyDescent="0.25">
      <c r="A8370" s="9">
        <v>45275.708333333336</v>
      </c>
      <c r="B8370" s="5">
        <v>45275</v>
      </c>
      <c r="C8370" s="6">
        <v>46306.612645399306</v>
      </c>
      <c r="D8370" s="6">
        <v>4232.1765905761722</v>
      </c>
      <c r="E8370" s="6">
        <v>20937</v>
      </c>
      <c r="F8370" s="14">
        <f t="shared" si="910"/>
        <v>9.1394648599861483</v>
      </c>
      <c r="G8370" s="14">
        <f t="shared" si="911"/>
        <v>20.213863450237245</v>
      </c>
      <c r="H8370" s="6">
        <f t="shared" si="914"/>
        <v>-1952.9</v>
      </c>
      <c r="I8370" s="14">
        <f t="shared" si="915"/>
        <v>-31.574359899737352</v>
      </c>
      <c r="J8370" s="9" t="b">
        <f t="shared" si="912"/>
        <v>1</v>
      </c>
      <c r="K8370" t="b">
        <f t="shared" si="916"/>
        <v>1</v>
      </c>
      <c r="L8370" s="35">
        <v>4232.1765905761722</v>
      </c>
      <c r="M8370" s="37">
        <f t="shared" si="913"/>
        <v>4232.1765905761722</v>
      </c>
      <c r="N8370" s="4"/>
      <c r="R8370" s="4"/>
    </row>
    <row r="8371" spans="1:18" x14ac:dyDescent="0.25">
      <c r="A8371" s="9">
        <v>45275.75</v>
      </c>
      <c r="B8371" s="5">
        <v>45275</v>
      </c>
      <c r="C8371" s="6">
        <v>47604.738600260418</v>
      </c>
      <c r="D8371" s="6">
        <v>516.72780347037644</v>
      </c>
      <c r="E8371" s="6">
        <v>20937</v>
      </c>
      <c r="F8371" s="14">
        <f t="shared" si="910"/>
        <v>1.0854545548697745</v>
      </c>
      <c r="G8371" s="14">
        <f t="shared" si="911"/>
        <v>2.4680126258316686</v>
      </c>
      <c r="H8371" s="6">
        <f t="shared" si="914"/>
        <v>-3715.4</v>
      </c>
      <c r="I8371" s="14">
        <f t="shared" si="915"/>
        <v>-87.789342445518841</v>
      </c>
      <c r="J8371" s="9" t="b">
        <f t="shared" si="912"/>
        <v>1</v>
      </c>
      <c r="K8371" t="b">
        <f t="shared" si="916"/>
        <v>1</v>
      </c>
      <c r="L8371" s="35">
        <v>516.72780347037644</v>
      </c>
      <c r="M8371" s="37">
        <f t="shared" si="913"/>
        <v>516.72780347037644</v>
      </c>
      <c r="N8371" s="4"/>
      <c r="R8371" s="4"/>
    </row>
    <row r="8372" spans="1:18" x14ac:dyDescent="0.25">
      <c r="A8372" s="9">
        <v>45275.791666666664</v>
      </c>
      <c r="B8372" s="5">
        <v>45275</v>
      </c>
      <c r="C8372" s="6">
        <v>48125.384791666664</v>
      </c>
      <c r="D8372" s="6">
        <v>3.1788376638044916E-2</v>
      </c>
      <c r="E8372" s="6">
        <v>20937</v>
      </c>
      <c r="F8372" s="14">
        <f t="shared" si="910"/>
        <v>6.6053241497508717E-5</v>
      </c>
      <c r="G8372" s="14">
        <f t="shared" si="911"/>
        <v>1.5182870821055984E-4</v>
      </c>
      <c r="H8372" s="6">
        <f t="shared" si="914"/>
        <v>-516.70000000000005</v>
      </c>
      <c r="I8372" s="14">
        <f t="shared" si="915"/>
        <v>-99.994619319845057</v>
      </c>
      <c r="J8372" s="9" t="b">
        <f t="shared" si="912"/>
        <v>0</v>
      </c>
      <c r="K8372" t="b">
        <f t="shared" si="916"/>
        <v>1</v>
      </c>
      <c r="L8372" s="35">
        <v>3.1788376638044916E-2</v>
      </c>
      <c r="M8372" s="37">
        <f t="shared" si="913"/>
        <v>0</v>
      </c>
      <c r="N8372" s="4"/>
      <c r="R8372" s="4"/>
    </row>
    <row r="8373" spans="1:18" x14ac:dyDescent="0.25">
      <c r="A8373" s="9">
        <v>45275.833333333336</v>
      </c>
      <c r="B8373" s="5">
        <v>45275</v>
      </c>
      <c r="C8373" s="6">
        <v>47497.371111111112</v>
      </c>
      <c r="D8373" s="6">
        <v>3.9329448443733983E-2</v>
      </c>
      <c r="E8373" s="6">
        <v>20937</v>
      </c>
      <c r="F8373" s="14">
        <f t="shared" si="910"/>
        <v>8.2803421586702505E-5</v>
      </c>
      <c r="G8373" s="14">
        <f t="shared" si="911"/>
        <v>1.8784662771043599E-4</v>
      </c>
      <c r="H8373" s="6">
        <f t="shared" si="914"/>
        <v>0</v>
      </c>
      <c r="I8373" s="14">
        <f t="shared" si="915"/>
        <v>0</v>
      </c>
      <c r="J8373" s="9" t="b">
        <f t="shared" si="912"/>
        <v>0</v>
      </c>
      <c r="K8373" t="b">
        <f t="shared" si="916"/>
        <v>0</v>
      </c>
      <c r="L8373" s="35">
        <v>3.9329448443733983E-2</v>
      </c>
      <c r="M8373" s="37">
        <f t="shared" si="913"/>
        <v>0</v>
      </c>
      <c r="N8373" s="4"/>
      <c r="R8373" s="4"/>
    </row>
    <row r="8374" spans="1:18" x14ac:dyDescent="0.25">
      <c r="A8374" s="9">
        <v>45275.875</v>
      </c>
      <c r="B8374" s="5">
        <v>45275</v>
      </c>
      <c r="C8374" s="6">
        <v>46775.934201388889</v>
      </c>
      <c r="D8374" s="6">
        <v>3.4146279961698583E-2</v>
      </c>
      <c r="E8374" s="6">
        <v>20937</v>
      </c>
      <c r="F8374" s="14">
        <f t="shared" si="910"/>
        <v>7.2999675035212227E-5</v>
      </c>
      <c r="G8374" s="14">
        <f t="shared" si="911"/>
        <v>1.6309060496584317E-4</v>
      </c>
      <c r="H8374" s="6">
        <f t="shared" si="914"/>
        <v>0</v>
      </c>
      <c r="I8374" s="14">
        <f t="shared" si="915"/>
        <v>0</v>
      </c>
      <c r="J8374" s="9" t="b">
        <f t="shared" si="912"/>
        <v>0</v>
      </c>
      <c r="K8374" t="b">
        <f t="shared" si="916"/>
        <v>0</v>
      </c>
      <c r="L8374" s="35">
        <v>3.4146279961698583E-2</v>
      </c>
      <c r="M8374" s="37">
        <f t="shared" si="913"/>
        <v>0</v>
      </c>
      <c r="N8374" s="4"/>
      <c r="R8374" s="4"/>
    </row>
    <row r="8375" spans="1:18" x14ac:dyDescent="0.25">
      <c r="A8375" s="9">
        <v>45275.916666666664</v>
      </c>
      <c r="B8375" s="5">
        <v>45275</v>
      </c>
      <c r="C8375" s="6">
        <v>46096.606551649304</v>
      </c>
      <c r="D8375" s="6">
        <v>3.0832119985587068E-2</v>
      </c>
      <c r="E8375" s="6">
        <v>20937</v>
      </c>
      <c r="F8375" s="14">
        <f t="shared" si="910"/>
        <v>6.6885877924746973E-5</v>
      </c>
      <c r="G8375" s="14">
        <f t="shared" si="911"/>
        <v>1.472614031885517E-4</v>
      </c>
      <c r="H8375" s="6">
        <f t="shared" si="914"/>
        <v>0</v>
      </c>
      <c r="I8375" s="14">
        <f t="shared" si="915"/>
        <v>0</v>
      </c>
      <c r="J8375" s="9" t="b">
        <f t="shared" si="912"/>
        <v>0</v>
      </c>
      <c r="K8375" t="b">
        <f t="shared" si="916"/>
        <v>0</v>
      </c>
      <c r="L8375" s="35">
        <v>3.0832119985587068E-2</v>
      </c>
      <c r="M8375" s="37">
        <f t="shared" si="913"/>
        <v>0</v>
      </c>
      <c r="N8375" s="4"/>
      <c r="R8375" s="4"/>
    </row>
    <row r="8376" spans="1:18" x14ac:dyDescent="0.25">
      <c r="A8376" s="9">
        <v>45275.958333333336</v>
      </c>
      <c r="B8376" s="5">
        <v>45275</v>
      </c>
      <c r="C8376" s="6">
        <v>44813.447148437503</v>
      </c>
      <c r="D8376" s="6">
        <v>3.4919580524373384E-2</v>
      </c>
      <c r="E8376" s="6">
        <v>20937</v>
      </c>
      <c r="F8376" s="14">
        <f t="shared" si="910"/>
        <v>7.7922103177440824E-5</v>
      </c>
      <c r="G8376" s="14">
        <f t="shared" si="911"/>
        <v>1.6678406898969951E-4</v>
      </c>
      <c r="H8376" s="6">
        <f t="shared" si="914"/>
        <v>0</v>
      </c>
      <c r="I8376" s="14">
        <f t="shared" si="915"/>
        <v>0</v>
      </c>
      <c r="J8376" s="9" t="b">
        <f t="shared" si="912"/>
        <v>0</v>
      </c>
      <c r="K8376" t="b">
        <f t="shared" si="916"/>
        <v>0</v>
      </c>
      <c r="L8376" s="35">
        <v>3.4919580524373384E-2</v>
      </c>
      <c r="M8376" s="37">
        <f t="shared" si="913"/>
        <v>0</v>
      </c>
      <c r="N8376" s="4"/>
      <c r="R8376" s="4"/>
    </row>
    <row r="8377" spans="1:18" x14ac:dyDescent="0.25">
      <c r="A8377" s="9">
        <v>45276</v>
      </c>
      <c r="B8377" s="5">
        <v>45276</v>
      </c>
      <c r="C8377" s="6">
        <v>43411.077771267359</v>
      </c>
      <c r="D8377" s="6">
        <v>3.8657006042905978E-2</v>
      </c>
      <c r="E8377" s="6">
        <v>20937</v>
      </c>
      <c r="F8377" s="14">
        <f t="shared" si="910"/>
        <v>8.9048712972733483E-5</v>
      </c>
      <c r="G8377" s="14">
        <f t="shared" si="911"/>
        <v>1.8463488581413754E-4</v>
      </c>
      <c r="H8377" s="6">
        <f t="shared" si="914"/>
        <v>0</v>
      </c>
      <c r="I8377" s="14">
        <f t="shared" si="915"/>
        <v>0</v>
      </c>
      <c r="J8377" s="9" t="b">
        <f t="shared" si="912"/>
        <v>0</v>
      </c>
      <c r="K8377" t="b">
        <f t="shared" si="916"/>
        <v>0</v>
      </c>
      <c r="L8377" s="35">
        <v>3.8657006042905978E-2</v>
      </c>
      <c r="M8377" s="37">
        <f t="shared" si="913"/>
        <v>0</v>
      </c>
      <c r="N8377" s="4"/>
      <c r="R8377" s="4"/>
    </row>
    <row r="8378" spans="1:18" x14ac:dyDescent="0.25">
      <c r="A8378" s="9">
        <v>45276.041666666664</v>
      </c>
      <c r="B8378" s="5">
        <v>45276</v>
      </c>
      <c r="C8378" s="6">
        <v>42086.369730902778</v>
      </c>
      <c r="D8378" s="6">
        <v>4.0164303360506894E-2</v>
      </c>
      <c r="E8378" s="6">
        <v>20937</v>
      </c>
      <c r="F8378" s="14">
        <f t="shared" si="910"/>
        <v>9.5433043090469811E-5</v>
      </c>
      <c r="G8378" s="14">
        <f t="shared" si="911"/>
        <v>1.9183408970008546E-4</v>
      </c>
      <c r="H8378" s="6">
        <f t="shared" si="914"/>
        <v>0</v>
      </c>
      <c r="I8378" s="14">
        <f t="shared" si="915"/>
        <v>0</v>
      </c>
      <c r="J8378" s="9" t="b">
        <f t="shared" si="912"/>
        <v>0</v>
      </c>
      <c r="K8378" t="b">
        <f t="shared" si="916"/>
        <v>0</v>
      </c>
      <c r="L8378" s="35">
        <v>4.0164303360506894E-2</v>
      </c>
      <c r="M8378" s="37">
        <f t="shared" si="913"/>
        <v>0</v>
      </c>
      <c r="N8378" s="4"/>
      <c r="R8378" s="4"/>
    </row>
    <row r="8379" spans="1:18" x14ac:dyDescent="0.25">
      <c r="A8379" s="9">
        <v>45276.083333333336</v>
      </c>
      <c r="B8379" s="5">
        <v>45276</v>
      </c>
      <c r="C8379" s="6">
        <v>41208.470657552083</v>
      </c>
      <c r="D8379" s="6">
        <v>3.7419130438938734E-2</v>
      </c>
      <c r="E8379" s="6">
        <v>20937</v>
      </c>
      <c r="F8379" s="14">
        <f t="shared" si="910"/>
        <v>9.0804462873414368E-5</v>
      </c>
      <c r="G8379" s="14">
        <f t="shared" si="911"/>
        <v>1.7872250293231475E-4</v>
      </c>
      <c r="H8379" s="6">
        <f t="shared" si="914"/>
        <v>0</v>
      </c>
      <c r="I8379" s="14">
        <f t="shared" si="915"/>
        <v>0</v>
      </c>
      <c r="J8379" s="9" t="b">
        <f t="shared" si="912"/>
        <v>0</v>
      </c>
      <c r="K8379" t="b">
        <f t="shared" si="916"/>
        <v>0</v>
      </c>
      <c r="L8379" s="35">
        <v>3.7419130438938734E-2</v>
      </c>
      <c r="M8379" s="37">
        <f t="shared" si="913"/>
        <v>0</v>
      </c>
      <c r="N8379" s="4"/>
      <c r="R8379" s="4"/>
    </row>
    <row r="8380" spans="1:18" x14ac:dyDescent="0.25">
      <c r="A8380" s="9">
        <v>45276.125</v>
      </c>
      <c r="B8380" s="5">
        <v>45276</v>
      </c>
      <c r="C8380" s="6">
        <v>40899.438465711806</v>
      </c>
      <c r="D8380" s="6">
        <v>2.6779035964152879E-2</v>
      </c>
      <c r="E8380" s="6">
        <v>20937</v>
      </c>
      <c r="F8380" s="14">
        <f t="shared" si="910"/>
        <v>6.5475314499985576E-5</v>
      </c>
      <c r="G8380" s="14">
        <f t="shared" si="911"/>
        <v>1.2790292765989817E-4</v>
      </c>
      <c r="H8380" s="6">
        <f t="shared" si="914"/>
        <v>0</v>
      </c>
      <c r="I8380" s="14">
        <f t="shared" si="915"/>
        <v>0</v>
      </c>
      <c r="J8380" s="9" t="b">
        <f t="shared" si="912"/>
        <v>0</v>
      </c>
      <c r="K8380" t="b">
        <f t="shared" si="916"/>
        <v>0</v>
      </c>
      <c r="L8380" s="35">
        <v>2.6779035964152879E-2</v>
      </c>
      <c r="M8380" s="37">
        <f t="shared" si="913"/>
        <v>0</v>
      </c>
      <c r="N8380" s="4"/>
      <c r="R8380" s="4"/>
    </row>
    <row r="8381" spans="1:18" x14ac:dyDescent="0.25">
      <c r="A8381" s="9">
        <v>45276.166666666664</v>
      </c>
      <c r="B8381" s="5">
        <v>45276</v>
      </c>
      <c r="C8381" s="6">
        <v>40912.817484809028</v>
      </c>
      <c r="D8381" s="6">
        <v>5.4611058903651102E-2</v>
      </c>
      <c r="E8381" s="6">
        <v>20937</v>
      </c>
      <c r="F8381" s="14">
        <f t="shared" si="910"/>
        <v>1.3348154016507968E-4</v>
      </c>
      <c r="G8381" s="14">
        <f t="shared" si="911"/>
        <v>2.6083516694679803E-4</v>
      </c>
      <c r="H8381" s="6">
        <f t="shared" si="914"/>
        <v>0</v>
      </c>
      <c r="I8381" s="14">
        <f t="shared" si="915"/>
        <v>0</v>
      </c>
      <c r="J8381" s="9" t="b">
        <f t="shared" si="912"/>
        <v>0</v>
      </c>
      <c r="K8381" t="b">
        <f t="shared" si="916"/>
        <v>0</v>
      </c>
      <c r="L8381" s="35">
        <v>5.4611058903651102E-2</v>
      </c>
      <c r="M8381" s="37">
        <f t="shared" si="913"/>
        <v>0</v>
      </c>
      <c r="N8381" s="4"/>
      <c r="R8381" s="4"/>
    </row>
    <row r="8382" spans="1:18" x14ac:dyDescent="0.25">
      <c r="A8382" s="9">
        <v>45276.208333333336</v>
      </c>
      <c r="B8382" s="5">
        <v>45276</v>
      </c>
      <c r="C8382" s="6">
        <v>41411.102853732642</v>
      </c>
      <c r="D8382" s="6">
        <v>3.7953194434651068E-2</v>
      </c>
      <c r="E8382" s="6">
        <v>20937</v>
      </c>
      <c r="F8382" s="14">
        <f t="shared" si="910"/>
        <v>9.1649803601475703E-5</v>
      </c>
      <c r="G8382" s="14">
        <f t="shared" si="911"/>
        <v>1.8127331725964114E-4</v>
      </c>
      <c r="H8382" s="6">
        <f t="shared" si="914"/>
        <v>0</v>
      </c>
      <c r="I8382" s="14">
        <f t="shared" si="915"/>
        <v>0</v>
      </c>
      <c r="J8382" s="9" t="b">
        <f t="shared" si="912"/>
        <v>0</v>
      </c>
      <c r="K8382" t="b">
        <f t="shared" si="916"/>
        <v>0</v>
      </c>
      <c r="L8382" s="35">
        <v>3.7953194434651068E-2</v>
      </c>
      <c r="M8382" s="37">
        <f t="shared" si="913"/>
        <v>0</v>
      </c>
      <c r="N8382" s="4"/>
      <c r="R8382" s="4"/>
    </row>
    <row r="8383" spans="1:18" x14ac:dyDescent="0.25">
      <c r="A8383" s="9">
        <v>45276.25</v>
      </c>
      <c r="B8383" s="5">
        <v>45276</v>
      </c>
      <c r="C8383" s="6">
        <v>42613.096319444441</v>
      </c>
      <c r="D8383" s="6">
        <v>0.20556996780551143</v>
      </c>
      <c r="E8383" s="6">
        <v>20937</v>
      </c>
      <c r="F8383" s="14">
        <f t="shared" si="910"/>
        <v>4.824103047205923E-4</v>
      </c>
      <c r="G8383" s="14">
        <f t="shared" si="911"/>
        <v>9.8185015907489826E-4</v>
      </c>
      <c r="H8383" s="6">
        <f t="shared" si="914"/>
        <v>0.2</v>
      </c>
      <c r="I8383" s="14">
        <f t="shared" si="915"/>
        <v>526.96486548547568</v>
      </c>
      <c r="J8383" s="9" t="b">
        <f t="shared" si="912"/>
        <v>0</v>
      </c>
      <c r="K8383" t="b">
        <f t="shared" si="916"/>
        <v>0</v>
      </c>
      <c r="L8383" s="35">
        <v>0.20556996780551143</v>
      </c>
      <c r="M8383" s="37">
        <f t="shared" si="913"/>
        <v>0</v>
      </c>
      <c r="N8383" s="4"/>
      <c r="R8383" s="4"/>
    </row>
    <row r="8384" spans="1:18" x14ac:dyDescent="0.25">
      <c r="A8384" s="9">
        <v>45276.291666666664</v>
      </c>
      <c r="B8384" s="5">
        <v>45276</v>
      </c>
      <c r="C8384" s="6">
        <v>44310.48013237847</v>
      </c>
      <c r="D8384" s="6">
        <v>1.0429874651961857</v>
      </c>
      <c r="E8384" s="6">
        <v>20937</v>
      </c>
      <c r="F8384" s="14">
        <f t="shared" si="910"/>
        <v>2.353816663868771E-3</v>
      </c>
      <c r="G8384" s="14">
        <f t="shared" si="911"/>
        <v>4.9815516320207559E-3</v>
      </c>
      <c r="H8384" s="6">
        <f t="shared" si="914"/>
        <v>0.8</v>
      </c>
      <c r="I8384" s="14">
        <f t="shared" si="915"/>
        <v>389.16190362829434</v>
      </c>
      <c r="J8384" s="9" t="b">
        <f t="shared" si="912"/>
        <v>0</v>
      </c>
      <c r="K8384" t="b">
        <f t="shared" si="916"/>
        <v>0</v>
      </c>
      <c r="L8384" s="35">
        <v>1.0429874651961857</v>
      </c>
      <c r="M8384" s="37">
        <f t="shared" si="913"/>
        <v>0</v>
      </c>
      <c r="N8384" s="4"/>
      <c r="R8384" s="4"/>
    </row>
    <row r="8385" spans="1:18" x14ac:dyDescent="0.25">
      <c r="A8385" s="9">
        <v>45276.333333333336</v>
      </c>
      <c r="B8385" s="5">
        <v>45276</v>
      </c>
      <c r="C8385" s="6">
        <v>45872.347506510414</v>
      </c>
      <c r="D8385" s="6">
        <v>342.07841058148279</v>
      </c>
      <c r="E8385" s="6">
        <v>20937</v>
      </c>
      <c r="F8385" s="14">
        <f t="shared" si="910"/>
        <v>0.74571812688010664</v>
      </c>
      <c r="G8385" s="14">
        <f t="shared" si="911"/>
        <v>1.6338463513468158</v>
      </c>
      <c r="H8385" s="6">
        <f t="shared" si="914"/>
        <v>341</v>
      </c>
      <c r="I8385" s="14">
        <f t="shared" si="915"/>
        <v>32694.544410067094</v>
      </c>
      <c r="J8385" s="9" t="b">
        <f t="shared" si="912"/>
        <v>1</v>
      </c>
      <c r="K8385" t="b">
        <f t="shared" si="916"/>
        <v>1</v>
      </c>
      <c r="L8385" s="35">
        <v>342.07841058148279</v>
      </c>
      <c r="M8385" s="37">
        <f t="shared" si="913"/>
        <v>342.07841058148279</v>
      </c>
      <c r="N8385" s="4"/>
      <c r="R8385" s="4"/>
    </row>
    <row r="8386" spans="1:18" x14ac:dyDescent="0.25">
      <c r="A8386" s="9">
        <v>45276.375</v>
      </c>
      <c r="B8386" s="5">
        <v>45276</v>
      </c>
      <c r="C8386" s="6">
        <v>46805.883793402776</v>
      </c>
      <c r="D8386" s="6">
        <v>6231.1754789225261</v>
      </c>
      <c r="E8386" s="6">
        <v>20937</v>
      </c>
      <c r="F8386" s="14">
        <f t="shared" si="910"/>
        <v>13.312803805663428</v>
      </c>
      <c r="G8386" s="14">
        <f t="shared" si="911"/>
        <v>29.761548831840884</v>
      </c>
      <c r="H8386" s="6">
        <f t="shared" si="914"/>
        <v>5889.1</v>
      </c>
      <c r="I8386" s="14">
        <f t="shared" si="915"/>
        <v>1721.5643600510771</v>
      </c>
      <c r="J8386" s="9" t="b">
        <f t="shared" si="912"/>
        <v>1</v>
      </c>
      <c r="K8386" t="b">
        <f t="shared" si="916"/>
        <v>1</v>
      </c>
      <c r="L8386" s="35">
        <v>6231.1754789225261</v>
      </c>
      <c r="M8386" s="37">
        <f t="shared" si="913"/>
        <v>6231.1754789225261</v>
      </c>
      <c r="N8386" s="4"/>
      <c r="R8386" s="4"/>
    </row>
    <row r="8387" spans="1:18" x14ac:dyDescent="0.25">
      <c r="A8387" s="9">
        <v>45276.416666666664</v>
      </c>
      <c r="B8387" s="5">
        <v>45276</v>
      </c>
      <c r="C8387" s="6">
        <v>46377.383934461803</v>
      </c>
      <c r="D8387" s="6">
        <v>12423.241131727431</v>
      </c>
      <c r="E8387" s="6">
        <v>20937</v>
      </c>
      <c r="F8387" s="14">
        <f t="shared" ref="F8387:F8450" si="917">D8387/C8387*100</f>
        <v>26.78728310610045</v>
      </c>
      <c r="G8387" s="14">
        <f t="shared" ref="G8387:G8450" si="918">D8387/E8387*100</f>
        <v>59.336300003474385</v>
      </c>
      <c r="H8387" s="6">
        <f t="shared" si="914"/>
        <v>6192.1</v>
      </c>
      <c r="I8387" s="14">
        <f t="shared" si="915"/>
        <v>99.372903570847882</v>
      </c>
      <c r="J8387" s="9" t="b">
        <f t="shared" ref="J8387:J8450" si="919">D8387&gt;5</f>
        <v>1</v>
      </c>
      <c r="K8387" t="b">
        <f t="shared" si="916"/>
        <v>1</v>
      </c>
      <c r="L8387" s="35">
        <v>12423.241131727431</v>
      </c>
      <c r="M8387" s="37">
        <f t="shared" ref="M8387:M8450" si="920">IF(L8387&lt;=2,0,L8387)</f>
        <v>12423.241131727431</v>
      </c>
      <c r="N8387" s="4"/>
      <c r="R8387" s="4"/>
    </row>
    <row r="8388" spans="1:18" x14ac:dyDescent="0.25">
      <c r="A8388" s="9">
        <v>45276.458333333336</v>
      </c>
      <c r="B8388" s="5">
        <v>45276</v>
      </c>
      <c r="C8388" s="6">
        <v>45638.417508680555</v>
      </c>
      <c r="D8388" s="6">
        <v>12561.201382378473</v>
      </c>
      <c r="E8388" s="6">
        <v>20937</v>
      </c>
      <c r="F8388" s="14">
        <f t="shared" si="917"/>
        <v>27.523306170704316</v>
      </c>
      <c r="G8388" s="14">
        <f t="shared" si="918"/>
        <v>59.995230369100028</v>
      </c>
      <c r="H8388" s="6">
        <f t="shared" ref="H8388:H8451" si="921">ROUND(D8388-D8387,1)</f>
        <v>138</v>
      </c>
      <c r="I8388" s="14">
        <f t="shared" ref="I8388:I8451" si="922">H8388/D8387*100</f>
        <v>1.1108212304401381</v>
      </c>
      <c r="J8388" s="9" t="b">
        <f t="shared" si="919"/>
        <v>1</v>
      </c>
      <c r="K8388" t="b">
        <f t="shared" ref="K8388:K8451" si="923">OR(J8388,ABS(H8388)&gt;5)</f>
        <v>1</v>
      </c>
      <c r="L8388" s="35">
        <v>12561.201382378473</v>
      </c>
      <c r="M8388" s="37">
        <f t="shared" si="920"/>
        <v>12561.201382378473</v>
      </c>
      <c r="N8388" s="4"/>
      <c r="R8388" s="4"/>
    </row>
    <row r="8389" spans="1:18" x14ac:dyDescent="0.25">
      <c r="A8389" s="9">
        <v>45276.5</v>
      </c>
      <c r="B8389" s="5">
        <v>45276</v>
      </c>
      <c r="C8389" s="6">
        <v>44483.303565538197</v>
      </c>
      <c r="D8389" s="6">
        <v>12056.028050130208</v>
      </c>
      <c r="E8389" s="6">
        <v>20937</v>
      </c>
      <c r="F8389" s="14">
        <f t="shared" si="917"/>
        <v>27.102366694433577</v>
      </c>
      <c r="G8389" s="14">
        <f t="shared" si="918"/>
        <v>57.582404595358497</v>
      </c>
      <c r="H8389" s="6">
        <f t="shared" si="921"/>
        <v>-505.2</v>
      </c>
      <c r="I8389" s="14">
        <f t="shared" si="922"/>
        <v>-4.0219082922173488</v>
      </c>
      <c r="J8389" s="9" t="b">
        <f t="shared" si="919"/>
        <v>1</v>
      </c>
      <c r="K8389" t="b">
        <f t="shared" si="923"/>
        <v>1</v>
      </c>
      <c r="L8389" s="35">
        <v>12056.028050130208</v>
      </c>
      <c r="M8389" s="37">
        <f t="shared" si="920"/>
        <v>12056.028050130208</v>
      </c>
      <c r="N8389" s="4"/>
      <c r="R8389" s="4"/>
    </row>
    <row r="8390" spans="1:18" x14ac:dyDescent="0.25">
      <c r="A8390" s="9">
        <v>45276.541666666664</v>
      </c>
      <c r="B8390" s="5">
        <v>45276</v>
      </c>
      <c r="C8390" s="6">
        <v>43574.536128472224</v>
      </c>
      <c r="D8390" s="6">
        <v>11878.341650390625</v>
      </c>
      <c r="E8390" s="6">
        <v>20937</v>
      </c>
      <c r="F8390" s="14">
        <f t="shared" si="917"/>
        <v>27.259823524843323</v>
      </c>
      <c r="G8390" s="14">
        <f t="shared" si="918"/>
        <v>56.733732867128175</v>
      </c>
      <c r="H8390" s="6">
        <f t="shared" si="921"/>
        <v>-177.7</v>
      </c>
      <c r="I8390" s="14">
        <f t="shared" si="922"/>
        <v>-1.4739514478657902</v>
      </c>
      <c r="J8390" s="9" t="b">
        <f t="shared" si="919"/>
        <v>1</v>
      </c>
      <c r="K8390" t="b">
        <f t="shared" si="923"/>
        <v>1</v>
      </c>
      <c r="L8390" s="35">
        <v>11878.341650390625</v>
      </c>
      <c r="M8390" s="37">
        <f t="shared" si="920"/>
        <v>11878.341650390625</v>
      </c>
      <c r="N8390" s="4"/>
      <c r="R8390" s="4"/>
    </row>
    <row r="8391" spans="1:18" x14ac:dyDescent="0.25">
      <c r="A8391" s="9">
        <v>45276.583333333336</v>
      </c>
      <c r="B8391" s="5">
        <v>45276</v>
      </c>
      <c r="C8391" s="6">
        <v>42788.348878038196</v>
      </c>
      <c r="D8391" s="6">
        <v>12087.607588975694</v>
      </c>
      <c r="E8391" s="6">
        <v>20937</v>
      </c>
      <c r="F8391" s="14">
        <f t="shared" si="917"/>
        <v>28.249764026720488</v>
      </c>
      <c r="G8391" s="14">
        <f t="shared" si="918"/>
        <v>57.733235845516042</v>
      </c>
      <c r="H8391" s="6">
        <f t="shared" si="921"/>
        <v>209.3</v>
      </c>
      <c r="I8391" s="14">
        <f t="shared" si="922"/>
        <v>1.7620304766458463</v>
      </c>
      <c r="J8391" s="9" t="b">
        <f t="shared" si="919"/>
        <v>1</v>
      </c>
      <c r="K8391" t="b">
        <f t="shared" si="923"/>
        <v>1</v>
      </c>
      <c r="L8391" s="35">
        <v>12087.607588975694</v>
      </c>
      <c r="M8391" s="37">
        <f t="shared" si="920"/>
        <v>12087.607588975694</v>
      </c>
      <c r="N8391" s="4"/>
      <c r="R8391" s="4"/>
    </row>
    <row r="8392" spans="1:18" x14ac:dyDescent="0.25">
      <c r="A8392" s="9">
        <v>45276.625</v>
      </c>
      <c r="B8392" s="5">
        <v>45276</v>
      </c>
      <c r="C8392" s="6">
        <v>42415.462821180554</v>
      </c>
      <c r="D8392" s="6">
        <v>12403.798400607639</v>
      </c>
      <c r="E8392" s="6">
        <v>20937</v>
      </c>
      <c r="F8392" s="14">
        <f t="shared" si="917"/>
        <v>29.243576694897428</v>
      </c>
      <c r="G8392" s="14">
        <f t="shared" si="918"/>
        <v>59.243436980501684</v>
      </c>
      <c r="H8392" s="6">
        <f t="shared" si="921"/>
        <v>316.2</v>
      </c>
      <c r="I8392" s="14">
        <f t="shared" si="922"/>
        <v>2.6159022591731471</v>
      </c>
      <c r="J8392" s="9" t="b">
        <f t="shared" si="919"/>
        <v>1</v>
      </c>
      <c r="K8392" t="b">
        <f t="shared" si="923"/>
        <v>1</v>
      </c>
      <c r="L8392" s="35">
        <v>12403.798400607639</v>
      </c>
      <c r="M8392" s="37">
        <f t="shared" si="920"/>
        <v>12403.798400607639</v>
      </c>
      <c r="N8392" s="4"/>
      <c r="R8392" s="4"/>
    </row>
    <row r="8393" spans="1:18" x14ac:dyDescent="0.25">
      <c r="A8393" s="9">
        <v>45276.666666666664</v>
      </c>
      <c r="B8393" s="5">
        <v>45276</v>
      </c>
      <c r="C8393" s="6">
        <v>42427.658589409722</v>
      </c>
      <c r="D8393" s="6">
        <v>12008.26431423611</v>
      </c>
      <c r="E8393" s="6">
        <v>20937</v>
      </c>
      <c r="F8393" s="14">
        <f t="shared" si="917"/>
        <v>28.302915394047851</v>
      </c>
      <c r="G8393" s="14">
        <f t="shared" si="918"/>
        <v>57.354273841697044</v>
      </c>
      <c r="H8393" s="6">
        <f t="shared" si="921"/>
        <v>-395.5</v>
      </c>
      <c r="I8393" s="14">
        <f t="shared" si="922"/>
        <v>-3.1885394072562905</v>
      </c>
      <c r="J8393" s="9" t="b">
        <f t="shared" si="919"/>
        <v>1</v>
      </c>
      <c r="K8393" t="b">
        <f t="shared" si="923"/>
        <v>1</v>
      </c>
      <c r="L8393" s="35">
        <v>12008.26431423611</v>
      </c>
      <c r="M8393" s="37">
        <f t="shared" si="920"/>
        <v>12008.26431423611</v>
      </c>
      <c r="N8393" s="4"/>
      <c r="R8393" s="4"/>
    </row>
    <row r="8394" spans="1:18" x14ac:dyDescent="0.25">
      <c r="A8394" s="9">
        <v>45276.708333333336</v>
      </c>
      <c r="B8394" s="5">
        <v>45276</v>
      </c>
      <c r="C8394" s="6">
        <v>42980.157990451386</v>
      </c>
      <c r="D8394" s="6">
        <v>7019.0769533962675</v>
      </c>
      <c r="E8394" s="6">
        <v>20937</v>
      </c>
      <c r="F8394" s="14">
        <f t="shared" si="917"/>
        <v>16.330970572410759</v>
      </c>
      <c r="G8394" s="14">
        <f t="shared" si="918"/>
        <v>33.524750219211292</v>
      </c>
      <c r="H8394" s="6">
        <f t="shared" si="921"/>
        <v>-4989.2</v>
      </c>
      <c r="I8394" s="14">
        <f t="shared" si="922"/>
        <v>-41.548052819633334</v>
      </c>
      <c r="J8394" s="9" t="b">
        <f t="shared" si="919"/>
        <v>1</v>
      </c>
      <c r="K8394" t="b">
        <f t="shared" si="923"/>
        <v>1</v>
      </c>
      <c r="L8394" s="35">
        <v>7019.0769533962675</v>
      </c>
      <c r="M8394" s="37">
        <f t="shared" si="920"/>
        <v>7019.0769533962675</v>
      </c>
      <c r="N8394" s="4"/>
      <c r="R8394" s="4"/>
    </row>
    <row r="8395" spans="1:18" x14ac:dyDescent="0.25">
      <c r="A8395" s="9">
        <v>45276.75</v>
      </c>
      <c r="B8395" s="5">
        <v>45276</v>
      </c>
      <c r="C8395" s="6">
        <v>44806.14185763889</v>
      </c>
      <c r="D8395" s="6">
        <v>633.18337480962691</v>
      </c>
      <c r="E8395" s="6">
        <v>20937</v>
      </c>
      <c r="F8395" s="14">
        <f t="shared" si="917"/>
        <v>1.4131620098454807</v>
      </c>
      <c r="G8395" s="14">
        <f t="shared" si="918"/>
        <v>3.0242316225324877</v>
      </c>
      <c r="H8395" s="6">
        <f t="shared" si="921"/>
        <v>-6385.9</v>
      </c>
      <c r="I8395" s="14">
        <f t="shared" si="922"/>
        <v>-90.979199151109214</v>
      </c>
      <c r="J8395" s="9" t="b">
        <f t="shared" si="919"/>
        <v>1</v>
      </c>
      <c r="K8395" t="b">
        <f t="shared" si="923"/>
        <v>1</v>
      </c>
      <c r="L8395" s="35">
        <v>633.18337480962691</v>
      </c>
      <c r="M8395" s="37">
        <f t="shared" si="920"/>
        <v>633.18337480962691</v>
      </c>
      <c r="N8395" s="4"/>
      <c r="R8395" s="4"/>
    </row>
    <row r="8396" spans="1:18" x14ac:dyDescent="0.25">
      <c r="A8396" s="9">
        <v>45276.791666666664</v>
      </c>
      <c r="B8396" s="5">
        <v>45276</v>
      </c>
      <c r="C8396" s="6">
        <v>46284.37908203125</v>
      </c>
      <c r="D8396" s="6">
        <v>8.3485958948731426E-2</v>
      </c>
      <c r="E8396" s="6">
        <v>20937</v>
      </c>
      <c r="F8396" s="14">
        <f t="shared" si="917"/>
        <v>1.8037610227149563E-4</v>
      </c>
      <c r="G8396" s="14">
        <f t="shared" si="918"/>
        <v>3.9874843076243694E-4</v>
      </c>
      <c r="H8396" s="6">
        <f t="shared" si="921"/>
        <v>-633.1</v>
      </c>
      <c r="I8396" s="14">
        <f t="shared" si="922"/>
        <v>-99.986832438604068</v>
      </c>
      <c r="J8396" s="9" t="b">
        <f t="shared" si="919"/>
        <v>0</v>
      </c>
      <c r="K8396" t="b">
        <f t="shared" si="923"/>
        <v>1</v>
      </c>
      <c r="L8396" s="35">
        <v>8.3485958948731426E-2</v>
      </c>
      <c r="M8396" s="37">
        <f t="shared" si="920"/>
        <v>0</v>
      </c>
      <c r="N8396" s="4"/>
      <c r="R8396" s="4"/>
    </row>
    <row r="8397" spans="1:18" x14ac:dyDescent="0.25">
      <c r="A8397" s="9">
        <v>45276.833333333336</v>
      </c>
      <c r="B8397" s="5">
        <v>45276</v>
      </c>
      <c r="C8397" s="6">
        <v>46292.976807725696</v>
      </c>
      <c r="D8397" s="6">
        <v>0.13319581979678738</v>
      </c>
      <c r="E8397" s="6">
        <v>20937</v>
      </c>
      <c r="F8397" s="14">
        <f t="shared" si="917"/>
        <v>2.8772360081747589E-4</v>
      </c>
      <c r="G8397" s="14">
        <f t="shared" si="918"/>
        <v>6.3617433155078269E-4</v>
      </c>
      <c r="H8397" s="6">
        <f t="shared" si="921"/>
        <v>0</v>
      </c>
      <c r="I8397" s="14">
        <f t="shared" si="922"/>
        <v>0</v>
      </c>
      <c r="J8397" s="9" t="b">
        <f t="shared" si="919"/>
        <v>0</v>
      </c>
      <c r="K8397" t="b">
        <f t="shared" si="923"/>
        <v>0</v>
      </c>
      <c r="L8397" s="35">
        <v>0.13319581979678738</v>
      </c>
      <c r="M8397" s="37">
        <f t="shared" si="920"/>
        <v>0</v>
      </c>
      <c r="N8397" s="4"/>
      <c r="R8397" s="4"/>
    </row>
    <row r="8398" spans="1:18" x14ac:dyDescent="0.25">
      <c r="A8398" s="9">
        <v>45276.875</v>
      </c>
      <c r="B8398" s="5">
        <v>45276</v>
      </c>
      <c r="C8398" s="6">
        <v>46386.177740885418</v>
      </c>
      <c r="D8398" s="6">
        <v>0.14460748802663551</v>
      </c>
      <c r="E8398" s="6">
        <v>20937</v>
      </c>
      <c r="F8398" s="14">
        <f t="shared" si="917"/>
        <v>3.1174693641372494E-4</v>
      </c>
      <c r="G8398" s="14">
        <f t="shared" si="918"/>
        <v>6.906791232107537E-4</v>
      </c>
      <c r="H8398" s="6">
        <f t="shared" si="921"/>
        <v>0</v>
      </c>
      <c r="I8398" s="14">
        <f t="shared" si="922"/>
        <v>0</v>
      </c>
      <c r="J8398" s="9" t="b">
        <f t="shared" si="919"/>
        <v>0</v>
      </c>
      <c r="K8398" t="b">
        <f t="shared" si="923"/>
        <v>0</v>
      </c>
      <c r="L8398" s="35">
        <v>0.14460748802663551</v>
      </c>
      <c r="M8398" s="37">
        <f t="shared" si="920"/>
        <v>0</v>
      </c>
      <c r="N8398" s="4"/>
      <c r="R8398" s="4"/>
    </row>
    <row r="8399" spans="1:18" x14ac:dyDescent="0.25">
      <c r="A8399" s="9">
        <v>45276.916666666664</v>
      </c>
      <c r="B8399" s="5">
        <v>45276</v>
      </c>
      <c r="C8399" s="6">
        <v>46266.904698350692</v>
      </c>
      <c r="D8399" s="6">
        <v>0.13121915769866771</v>
      </c>
      <c r="E8399" s="6">
        <v>20937</v>
      </c>
      <c r="F8399" s="14">
        <f t="shared" si="917"/>
        <v>2.8361343503349891E-4</v>
      </c>
      <c r="G8399" s="14">
        <f t="shared" si="918"/>
        <v>6.2673333189409996E-4</v>
      </c>
      <c r="H8399" s="6">
        <f t="shared" si="921"/>
        <v>0</v>
      </c>
      <c r="I8399" s="14">
        <f t="shared" si="922"/>
        <v>0</v>
      </c>
      <c r="J8399" s="9" t="b">
        <f t="shared" si="919"/>
        <v>0</v>
      </c>
      <c r="K8399" t="b">
        <f t="shared" si="923"/>
        <v>0</v>
      </c>
      <c r="L8399" s="35">
        <v>0.13121915769866771</v>
      </c>
      <c r="M8399" s="37">
        <f t="shared" si="920"/>
        <v>0</v>
      </c>
      <c r="N8399" s="4"/>
      <c r="R8399" s="4"/>
    </row>
    <row r="8400" spans="1:18" x14ac:dyDescent="0.25">
      <c r="A8400" s="9">
        <v>45276.958333333336</v>
      </c>
      <c r="B8400" s="5">
        <v>45276</v>
      </c>
      <c r="C8400" s="6">
        <v>45752.26685763889</v>
      </c>
      <c r="D8400" s="6">
        <v>0.12180087523948815</v>
      </c>
      <c r="E8400" s="6">
        <v>20937</v>
      </c>
      <c r="F8400" s="14">
        <f t="shared" si="917"/>
        <v>2.662182304944133E-4</v>
      </c>
      <c r="G8400" s="14">
        <f t="shared" si="918"/>
        <v>5.8174941605525221E-4</v>
      </c>
      <c r="H8400" s="6">
        <f t="shared" si="921"/>
        <v>0</v>
      </c>
      <c r="I8400" s="14">
        <f t="shared" si="922"/>
        <v>0</v>
      </c>
      <c r="J8400" s="9" t="b">
        <f t="shared" si="919"/>
        <v>0</v>
      </c>
      <c r="K8400" t="b">
        <f t="shared" si="923"/>
        <v>0</v>
      </c>
      <c r="L8400" s="35">
        <v>0.12180087523948815</v>
      </c>
      <c r="M8400" s="37">
        <f t="shared" si="920"/>
        <v>0</v>
      </c>
      <c r="N8400" s="4"/>
      <c r="R8400" s="4"/>
    </row>
    <row r="8401" spans="1:18" x14ac:dyDescent="0.25">
      <c r="A8401" s="9">
        <v>45277</v>
      </c>
      <c r="B8401" s="5">
        <v>45277</v>
      </c>
      <c r="C8401" s="6">
        <v>44880.71907769097</v>
      </c>
      <c r="D8401" s="6">
        <v>7.6589699896673358E-2</v>
      </c>
      <c r="E8401" s="6">
        <v>20937</v>
      </c>
      <c r="F8401" s="14">
        <f t="shared" si="917"/>
        <v>1.7065167731402078E-4</v>
      </c>
      <c r="G8401" s="14">
        <f t="shared" si="918"/>
        <v>3.658102875133656E-4</v>
      </c>
      <c r="H8401" s="6">
        <f t="shared" si="921"/>
        <v>0</v>
      </c>
      <c r="I8401" s="14">
        <f t="shared" si="922"/>
        <v>0</v>
      </c>
      <c r="J8401" s="9" t="b">
        <f t="shared" si="919"/>
        <v>0</v>
      </c>
      <c r="K8401" t="b">
        <f t="shared" si="923"/>
        <v>0</v>
      </c>
      <c r="L8401" s="35">
        <v>7.6589699896673358E-2</v>
      </c>
      <c r="M8401" s="37">
        <f t="shared" si="920"/>
        <v>0</v>
      </c>
      <c r="N8401" s="4"/>
      <c r="R8401" s="4"/>
    </row>
    <row r="8402" spans="1:18" x14ac:dyDescent="0.25">
      <c r="A8402" s="9">
        <v>45277.041666666664</v>
      </c>
      <c r="B8402" s="5">
        <v>45277</v>
      </c>
      <c r="C8402" s="6">
        <v>44254.224939236112</v>
      </c>
      <c r="D8402" s="6">
        <v>3.6186806743757592E-2</v>
      </c>
      <c r="E8402" s="6">
        <v>20937</v>
      </c>
      <c r="F8402" s="14">
        <f t="shared" si="917"/>
        <v>8.1770287002979703E-5</v>
      </c>
      <c r="G8402" s="14">
        <f t="shared" si="918"/>
        <v>1.7283663726301568E-4</v>
      </c>
      <c r="H8402" s="6">
        <f t="shared" si="921"/>
        <v>0</v>
      </c>
      <c r="I8402" s="14">
        <f t="shared" si="922"/>
        <v>0</v>
      </c>
      <c r="J8402" s="9" t="b">
        <f t="shared" si="919"/>
        <v>0</v>
      </c>
      <c r="K8402" t="b">
        <f t="shared" si="923"/>
        <v>0</v>
      </c>
      <c r="L8402" s="35">
        <v>3.6186806743757592E-2</v>
      </c>
      <c r="M8402" s="37">
        <f t="shared" si="920"/>
        <v>0</v>
      </c>
      <c r="N8402" s="4"/>
      <c r="R8402" s="4"/>
    </row>
    <row r="8403" spans="1:18" x14ac:dyDescent="0.25">
      <c r="A8403" s="9">
        <v>45277.083333333336</v>
      </c>
      <c r="B8403" s="5">
        <v>45277</v>
      </c>
      <c r="C8403" s="6">
        <v>43891.627029079864</v>
      </c>
      <c r="D8403" s="6">
        <v>3.5187002728796671E-2</v>
      </c>
      <c r="E8403" s="6">
        <v>20937</v>
      </c>
      <c r="F8403" s="14">
        <f t="shared" si="917"/>
        <v>8.0167916093618383E-5</v>
      </c>
      <c r="G8403" s="14">
        <f t="shared" si="918"/>
        <v>1.680613398710258E-4</v>
      </c>
      <c r="H8403" s="6">
        <f t="shared" si="921"/>
        <v>0</v>
      </c>
      <c r="I8403" s="14">
        <f t="shared" si="922"/>
        <v>0</v>
      </c>
      <c r="J8403" s="9" t="b">
        <f t="shared" si="919"/>
        <v>0</v>
      </c>
      <c r="K8403" t="b">
        <f t="shared" si="923"/>
        <v>0</v>
      </c>
      <c r="L8403" s="35">
        <v>3.5187002728796671E-2</v>
      </c>
      <c r="M8403" s="37">
        <f t="shared" si="920"/>
        <v>0</v>
      </c>
      <c r="N8403" s="4"/>
      <c r="R8403" s="4"/>
    </row>
    <row r="8404" spans="1:18" x14ac:dyDescent="0.25">
      <c r="A8404" s="9">
        <v>45277.125</v>
      </c>
      <c r="B8404" s="5">
        <v>45277</v>
      </c>
      <c r="C8404" s="6">
        <v>43854.374437934028</v>
      </c>
      <c r="D8404" s="6">
        <v>3.367789116791553E-2</v>
      </c>
      <c r="E8404" s="6">
        <v>20937</v>
      </c>
      <c r="F8404" s="14">
        <f t="shared" si="917"/>
        <v>7.679482742497898E-5</v>
      </c>
      <c r="G8404" s="14">
        <f t="shared" si="918"/>
        <v>1.6085347073561412E-4</v>
      </c>
      <c r="H8404" s="6">
        <f t="shared" si="921"/>
        <v>0</v>
      </c>
      <c r="I8404" s="14">
        <f t="shared" si="922"/>
        <v>0</v>
      </c>
      <c r="J8404" s="9" t="b">
        <f t="shared" si="919"/>
        <v>0</v>
      </c>
      <c r="K8404" t="b">
        <f t="shared" si="923"/>
        <v>0</v>
      </c>
      <c r="L8404" s="35">
        <v>3.367789116791553E-2</v>
      </c>
      <c r="M8404" s="37">
        <f t="shared" si="920"/>
        <v>0</v>
      </c>
      <c r="N8404" s="4"/>
      <c r="R8404" s="4"/>
    </row>
    <row r="8405" spans="1:18" x14ac:dyDescent="0.25">
      <c r="A8405" s="9">
        <v>45277.166666666664</v>
      </c>
      <c r="B8405" s="5">
        <v>45277</v>
      </c>
      <c r="C8405" s="6">
        <v>43974.906629774305</v>
      </c>
      <c r="D8405" s="6">
        <v>3.523422512743208E-2</v>
      </c>
      <c r="E8405" s="6">
        <v>20937</v>
      </c>
      <c r="F8405" s="14">
        <f t="shared" si="917"/>
        <v>8.0123479110643227E-5</v>
      </c>
      <c r="G8405" s="14">
        <f t="shared" si="918"/>
        <v>1.6828688507155789E-4</v>
      </c>
      <c r="H8405" s="6">
        <f t="shared" si="921"/>
        <v>0</v>
      </c>
      <c r="I8405" s="14">
        <f t="shared" si="922"/>
        <v>0</v>
      </c>
      <c r="J8405" s="9" t="b">
        <f t="shared" si="919"/>
        <v>0</v>
      </c>
      <c r="K8405" t="b">
        <f t="shared" si="923"/>
        <v>0</v>
      </c>
      <c r="L8405" s="35">
        <v>3.523422512743208E-2</v>
      </c>
      <c r="M8405" s="37">
        <f t="shared" si="920"/>
        <v>0</v>
      </c>
      <c r="N8405" s="4"/>
      <c r="R8405" s="4"/>
    </row>
    <row r="8406" spans="1:18" x14ac:dyDescent="0.25">
      <c r="A8406" s="9">
        <v>45277.208333333336</v>
      </c>
      <c r="B8406" s="5">
        <v>45277</v>
      </c>
      <c r="C8406" s="6">
        <v>44555.359055989582</v>
      </c>
      <c r="D8406" s="6">
        <v>3.3551399631218781E-2</v>
      </c>
      <c r="E8406" s="6">
        <v>20937</v>
      </c>
      <c r="F8406" s="14">
        <f t="shared" si="917"/>
        <v>7.5302725288459911E-5</v>
      </c>
      <c r="G8406" s="14">
        <f t="shared" si="918"/>
        <v>1.6024931762534641E-4</v>
      </c>
      <c r="H8406" s="6">
        <f t="shared" si="921"/>
        <v>0</v>
      </c>
      <c r="I8406" s="14">
        <f t="shared" si="922"/>
        <v>0</v>
      </c>
      <c r="J8406" s="9" t="b">
        <f t="shared" si="919"/>
        <v>0</v>
      </c>
      <c r="K8406" t="b">
        <f t="shared" si="923"/>
        <v>0</v>
      </c>
      <c r="L8406" s="35">
        <v>3.3551399631218781E-2</v>
      </c>
      <c r="M8406" s="37">
        <f t="shared" si="920"/>
        <v>0</v>
      </c>
      <c r="N8406" s="4"/>
      <c r="R8406" s="4"/>
    </row>
    <row r="8407" spans="1:18" x14ac:dyDescent="0.25">
      <c r="A8407" s="9">
        <v>45277.25</v>
      </c>
      <c r="B8407" s="5">
        <v>45277</v>
      </c>
      <c r="C8407" s="6">
        <v>45815.295290798611</v>
      </c>
      <c r="D8407" s="6">
        <v>2.7003747322079209E-2</v>
      </c>
      <c r="E8407" s="6">
        <v>20937</v>
      </c>
      <c r="F8407" s="14">
        <f t="shared" si="917"/>
        <v>5.8940463333655624E-5</v>
      </c>
      <c r="G8407" s="14">
        <f t="shared" si="918"/>
        <v>1.2897620156698288E-4</v>
      </c>
      <c r="H8407" s="6">
        <f t="shared" si="921"/>
        <v>0</v>
      </c>
      <c r="I8407" s="14">
        <f t="shared" si="922"/>
        <v>0</v>
      </c>
      <c r="J8407" s="9" t="b">
        <f t="shared" si="919"/>
        <v>0</v>
      </c>
      <c r="K8407" t="b">
        <f t="shared" si="923"/>
        <v>0</v>
      </c>
      <c r="L8407" s="35">
        <v>2.7003747322079209E-2</v>
      </c>
      <c r="M8407" s="37">
        <f t="shared" si="920"/>
        <v>0</v>
      </c>
      <c r="N8407" s="4"/>
      <c r="R8407" s="4"/>
    </row>
    <row r="8408" spans="1:18" x14ac:dyDescent="0.25">
      <c r="A8408" s="9">
        <v>45277.291666666664</v>
      </c>
      <c r="B8408" s="5">
        <v>45277</v>
      </c>
      <c r="C8408" s="6">
        <v>47451.344678819441</v>
      </c>
      <c r="D8408" s="6">
        <v>2.9959070326553452E-2</v>
      </c>
      <c r="E8408" s="6">
        <v>20937</v>
      </c>
      <c r="F8408" s="14">
        <f t="shared" si="917"/>
        <v>6.3136399040607361E-5</v>
      </c>
      <c r="G8408" s="14">
        <f t="shared" si="918"/>
        <v>1.4309151419283304E-4</v>
      </c>
      <c r="H8408" s="6">
        <f t="shared" si="921"/>
        <v>0</v>
      </c>
      <c r="I8408" s="14">
        <f t="shared" si="922"/>
        <v>0</v>
      </c>
      <c r="J8408" s="9" t="b">
        <f t="shared" si="919"/>
        <v>0</v>
      </c>
      <c r="K8408" t="b">
        <f t="shared" si="923"/>
        <v>0</v>
      </c>
      <c r="L8408" s="35">
        <v>2.9959070326553452E-2</v>
      </c>
      <c r="M8408" s="37">
        <f t="shared" si="920"/>
        <v>0</v>
      </c>
      <c r="N8408" s="4"/>
      <c r="R8408" s="4"/>
    </row>
    <row r="8409" spans="1:18" x14ac:dyDescent="0.25">
      <c r="A8409" s="9">
        <v>45277.333333333336</v>
      </c>
      <c r="B8409" s="5">
        <v>45277</v>
      </c>
      <c r="C8409" s="6">
        <v>49014.707743055558</v>
      </c>
      <c r="D8409" s="6">
        <v>467.7970590857085</v>
      </c>
      <c r="E8409" s="6">
        <v>20937</v>
      </c>
      <c r="F8409" s="14">
        <f t="shared" si="917"/>
        <v>0.95440140444780341</v>
      </c>
      <c r="G8409" s="14">
        <f t="shared" si="918"/>
        <v>2.2343079671667789</v>
      </c>
      <c r="H8409" s="6">
        <f t="shared" si="921"/>
        <v>467.8</v>
      </c>
      <c r="I8409" s="14">
        <f t="shared" si="922"/>
        <v>1561463.6732748598</v>
      </c>
      <c r="J8409" s="9" t="b">
        <f t="shared" si="919"/>
        <v>1</v>
      </c>
      <c r="K8409" t="b">
        <f t="shared" si="923"/>
        <v>1</v>
      </c>
      <c r="L8409" s="35">
        <v>467.7970590857085</v>
      </c>
      <c r="M8409" s="37">
        <f t="shared" si="920"/>
        <v>467.7970590857085</v>
      </c>
      <c r="N8409" s="4"/>
      <c r="R8409" s="4"/>
    </row>
    <row r="8410" spans="1:18" x14ac:dyDescent="0.25">
      <c r="A8410" s="9">
        <v>45277.375</v>
      </c>
      <c r="B8410" s="5">
        <v>45277</v>
      </c>
      <c r="C8410" s="6">
        <v>49233.953244357639</v>
      </c>
      <c r="D8410" s="6">
        <v>6568.03301812066</v>
      </c>
      <c r="E8410" s="6">
        <v>20937</v>
      </c>
      <c r="F8410" s="14">
        <f t="shared" si="917"/>
        <v>13.340454270495487</v>
      </c>
      <c r="G8410" s="14">
        <f t="shared" si="918"/>
        <v>31.37045908258423</v>
      </c>
      <c r="H8410" s="6">
        <f t="shared" si="921"/>
        <v>6100.2</v>
      </c>
      <c r="I8410" s="14">
        <f t="shared" si="922"/>
        <v>1304.027009473426</v>
      </c>
      <c r="J8410" s="9" t="b">
        <f t="shared" si="919"/>
        <v>1</v>
      </c>
      <c r="K8410" t="b">
        <f t="shared" si="923"/>
        <v>1</v>
      </c>
      <c r="L8410" s="35">
        <v>6568.03301812066</v>
      </c>
      <c r="M8410" s="37">
        <f t="shared" si="920"/>
        <v>6568.03301812066</v>
      </c>
      <c r="N8410" s="4"/>
      <c r="R8410" s="4"/>
    </row>
    <row r="8411" spans="1:18" x14ac:dyDescent="0.25">
      <c r="A8411" s="9">
        <v>45277.416666666664</v>
      </c>
      <c r="B8411" s="5">
        <v>45277</v>
      </c>
      <c r="C8411" s="6">
        <v>47427.864364149304</v>
      </c>
      <c r="D8411" s="6">
        <v>12529.168930121528</v>
      </c>
      <c r="E8411" s="6">
        <v>20937</v>
      </c>
      <c r="F8411" s="14">
        <f t="shared" si="917"/>
        <v>26.417316271976858</v>
      </c>
      <c r="G8411" s="14">
        <f t="shared" si="918"/>
        <v>59.842235898751149</v>
      </c>
      <c r="H8411" s="6">
        <f t="shared" si="921"/>
        <v>5961.1</v>
      </c>
      <c r="I8411" s="14">
        <f t="shared" si="922"/>
        <v>90.759287956589418</v>
      </c>
      <c r="J8411" s="9" t="b">
        <f t="shared" si="919"/>
        <v>1</v>
      </c>
      <c r="K8411" t="b">
        <f t="shared" si="923"/>
        <v>1</v>
      </c>
      <c r="L8411" s="35">
        <v>12529.168930121528</v>
      </c>
      <c r="M8411" s="37">
        <f t="shared" si="920"/>
        <v>12529.168930121528</v>
      </c>
      <c r="N8411" s="4"/>
      <c r="R8411" s="4"/>
    </row>
    <row r="8412" spans="1:18" x14ac:dyDescent="0.25">
      <c r="A8412" s="9">
        <v>45277.458333333336</v>
      </c>
      <c r="B8412" s="5">
        <v>45277</v>
      </c>
      <c r="C8412" s="6">
        <v>45350.411707899308</v>
      </c>
      <c r="D8412" s="6">
        <v>12926.181997612846</v>
      </c>
      <c r="E8412" s="6">
        <v>20937</v>
      </c>
      <c r="F8412" s="14">
        <f t="shared" si="917"/>
        <v>28.502898895097161</v>
      </c>
      <c r="G8412" s="14">
        <f t="shared" si="918"/>
        <v>61.738462996670229</v>
      </c>
      <c r="H8412" s="6">
        <f t="shared" si="921"/>
        <v>397</v>
      </c>
      <c r="I8412" s="14">
        <f t="shared" si="922"/>
        <v>3.1686060122117712</v>
      </c>
      <c r="J8412" s="9" t="b">
        <f t="shared" si="919"/>
        <v>1</v>
      </c>
      <c r="K8412" t="b">
        <f t="shared" si="923"/>
        <v>1</v>
      </c>
      <c r="L8412" s="35">
        <v>12926.181997612846</v>
      </c>
      <c r="M8412" s="37">
        <f t="shared" si="920"/>
        <v>12926.181997612846</v>
      </c>
      <c r="N8412" s="4"/>
      <c r="R8412" s="4"/>
    </row>
    <row r="8413" spans="1:18" x14ac:dyDescent="0.25">
      <c r="A8413" s="9">
        <v>45277.5</v>
      </c>
      <c r="B8413" s="5">
        <v>45277</v>
      </c>
      <c r="C8413" s="6">
        <v>43686.020321180556</v>
      </c>
      <c r="D8413" s="6">
        <v>12416.62286892361</v>
      </c>
      <c r="E8413" s="6">
        <v>20937</v>
      </c>
      <c r="F8413" s="14">
        <f t="shared" si="917"/>
        <v>28.422417005798039</v>
      </c>
      <c r="G8413" s="14">
        <f t="shared" si="918"/>
        <v>59.304689635208533</v>
      </c>
      <c r="H8413" s="6">
        <f t="shared" si="921"/>
        <v>-509.6</v>
      </c>
      <c r="I8413" s="14">
        <f t="shared" si="922"/>
        <v>-3.9423860819390506</v>
      </c>
      <c r="J8413" s="9" t="b">
        <f t="shared" si="919"/>
        <v>1</v>
      </c>
      <c r="K8413" t="b">
        <f t="shared" si="923"/>
        <v>1</v>
      </c>
      <c r="L8413" s="35">
        <v>12416.62286892361</v>
      </c>
      <c r="M8413" s="37">
        <f t="shared" si="920"/>
        <v>12416.62286892361</v>
      </c>
      <c r="N8413" s="4"/>
      <c r="R8413" s="4"/>
    </row>
    <row r="8414" spans="1:18" x14ac:dyDescent="0.25">
      <c r="A8414" s="9">
        <v>45277.541666666664</v>
      </c>
      <c r="B8414" s="5">
        <v>45277</v>
      </c>
      <c r="C8414" s="6">
        <v>42690.108535156251</v>
      </c>
      <c r="D8414" s="6">
        <v>12089.085809461805</v>
      </c>
      <c r="E8414" s="6">
        <v>20937</v>
      </c>
      <c r="F8414" s="14">
        <f t="shared" si="917"/>
        <v>28.318236294728965</v>
      </c>
      <c r="G8414" s="14">
        <f t="shared" si="918"/>
        <v>57.740296171666451</v>
      </c>
      <c r="H8414" s="6">
        <f t="shared" si="921"/>
        <v>-327.5</v>
      </c>
      <c r="I8414" s="14">
        <f t="shared" si="922"/>
        <v>-2.6375931962922765</v>
      </c>
      <c r="J8414" s="9" t="b">
        <f t="shared" si="919"/>
        <v>1</v>
      </c>
      <c r="K8414" t="b">
        <f t="shared" si="923"/>
        <v>1</v>
      </c>
      <c r="L8414" s="35">
        <v>12089.085809461805</v>
      </c>
      <c r="M8414" s="37">
        <f t="shared" si="920"/>
        <v>12089.085809461805</v>
      </c>
      <c r="N8414" s="4"/>
      <c r="R8414" s="4"/>
    </row>
    <row r="8415" spans="1:18" x14ac:dyDescent="0.25">
      <c r="A8415" s="9">
        <v>45277.583333333336</v>
      </c>
      <c r="B8415" s="5">
        <v>45277</v>
      </c>
      <c r="C8415" s="6">
        <v>41952.497914496525</v>
      </c>
      <c r="D8415" s="6">
        <v>12259.05123155382</v>
      </c>
      <c r="E8415" s="6">
        <v>20937</v>
      </c>
      <c r="F8415" s="14">
        <f t="shared" si="917"/>
        <v>29.221266529919195</v>
      </c>
      <c r="G8415" s="14">
        <f t="shared" si="918"/>
        <v>58.552090708094852</v>
      </c>
      <c r="H8415" s="6">
        <f t="shared" si="921"/>
        <v>170</v>
      </c>
      <c r="I8415" s="14">
        <f t="shared" si="922"/>
        <v>1.4062270934245957</v>
      </c>
      <c r="J8415" s="9" t="b">
        <f t="shared" si="919"/>
        <v>1</v>
      </c>
      <c r="K8415" t="b">
        <f t="shared" si="923"/>
        <v>1</v>
      </c>
      <c r="L8415" s="35">
        <v>12259.05123155382</v>
      </c>
      <c r="M8415" s="37">
        <f t="shared" si="920"/>
        <v>12259.05123155382</v>
      </c>
      <c r="N8415" s="4"/>
      <c r="R8415" s="4"/>
    </row>
    <row r="8416" spans="1:18" x14ac:dyDescent="0.25">
      <c r="A8416" s="9">
        <v>45277.625</v>
      </c>
      <c r="B8416" s="5">
        <v>45277</v>
      </c>
      <c r="C8416" s="6">
        <v>41803.937612847221</v>
      </c>
      <c r="D8416" s="6">
        <v>12701.094195963542</v>
      </c>
      <c r="E8416" s="6">
        <v>20937</v>
      </c>
      <c r="F8416" s="14">
        <f t="shared" si="917"/>
        <v>30.382530740501895</v>
      </c>
      <c r="G8416" s="14">
        <f t="shared" si="918"/>
        <v>60.66339110647916</v>
      </c>
      <c r="H8416" s="6">
        <f t="shared" si="921"/>
        <v>442</v>
      </c>
      <c r="I8416" s="14">
        <f t="shared" si="922"/>
        <v>3.6054992482805464</v>
      </c>
      <c r="J8416" s="9" t="b">
        <f t="shared" si="919"/>
        <v>1</v>
      </c>
      <c r="K8416" t="b">
        <f t="shared" si="923"/>
        <v>1</v>
      </c>
      <c r="L8416" s="35">
        <v>12701.094195963542</v>
      </c>
      <c r="M8416" s="37">
        <f t="shared" si="920"/>
        <v>12701.094195963542</v>
      </c>
      <c r="N8416" s="4"/>
      <c r="R8416" s="4"/>
    </row>
    <row r="8417" spans="1:18" x14ac:dyDescent="0.25">
      <c r="A8417" s="9">
        <v>45277.666666666664</v>
      </c>
      <c r="B8417" s="5">
        <v>45277</v>
      </c>
      <c r="C8417" s="6">
        <v>41944.296223958336</v>
      </c>
      <c r="D8417" s="6">
        <v>12381.247836371527</v>
      </c>
      <c r="E8417" s="6">
        <v>20937</v>
      </c>
      <c r="F8417" s="14">
        <f t="shared" si="917"/>
        <v>29.518311072053301</v>
      </c>
      <c r="G8417" s="14">
        <f t="shared" si="918"/>
        <v>59.135730221003612</v>
      </c>
      <c r="H8417" s="6">
        <f t="shared" si="921"/>
        <v>-319.8</v>
      </c>
      <c r="I8417" s="14">
        <f t="shared" si="922"/>
        <v>-2.5178933016781637</v>
      </c>
      <c r="J8417" s="9" t="b">
        <f t="shared" si="919"/>
        <v>1</v>
      </c>
      <c r="K8417" t="b">
        <f t="shared" si="923"/>
        <v>1</v>
      </c>
      <c r="L8417" s="35">
        <v>12381.247836371527</v>
      </c>
      <c r="M8417" s="37">
        <f t="shared" si="920"/>
        <v>12381.247836371527</v>
      </c>
      <c r="N8417" s="4"/>
      <c r="R8417" s="4"/>
    </row>
    <row r="8418" spans="1:18" x14ac:dyDescent="0.25">
      <c r="A8418" s="9">
        <v>45277.708333333336</v>
      </c>
      <c r="B8418" s="5">
        <v>45277</v>
      </c>
      <c r="C8418" s="6">
        <v>42561.553969184031</v>
      </c>
      <c r="D8418" s="6">
        <v>7073.5018554687504</v>
      </c>
      <c r="E8418" s="6">
        <v>20937</v>
      </c>
      <c r="F8418" s="14">
        <f t="shared" si="917"/>
        <v>16.619463332072414</v>
      </c>
      <c r="G8418" s="14">
        <f t="shared" si="918"/>
        <v>33.784696257671825</v>
      </c>
      <c r="H8418" s="6">
        <f t="shared" si="921"/>
        <v>-5307.7</v>
      </c>
      <c r="I8418" s="14">
        <f t="shared" si="922"/>
        <v>-42.868861605434795</v>
      </c>
      <c r="J8418" s="9" t="b">
        <f t="shared" si="919"/>
        <v>1</v>
      </c>
      <c r="K8418" t="b">
        <f t="shared" si="923"/>
        <v>1</v>
      </c>
      <c r="L8418" s="35">
        <v>7073.5018554687504</v>
      </c>
      <c r="M8418" s="37">
        <f t="shared" si="920"/>
        <v>7073.5018554687504</v>
      </c>
      <c r="N8418" s="4"/>
      <c r="R8418" s="4"/>
    </row>
    <row r="8419" spans="1:18" x14ac:dyDescent="0.25">
      <c r="A8419" s="9">
        <v>45277.75</v>
      </c>
      <c r="B8419" s="5">
        <v>45277</v>
      </c>
      <c r="C8419" s="6">
        <v>44232.032413194444</v>
      </c>
      <c r="D8419" s="6">
        <v>686.3221738431572</v>
      </c>
      <c r="E8419" s="6">
        <v>20937</v>
      </c>
      <c r="F8419" s="14">
        <f t="shared" si="917"/>
        <v>1.5516406016161872</v>
      </c>
      <c r="G8419" s="14">
        <f t="shared" si="918"/>
        <v>3.2780349326224254</v>
      </c>
      <c r="H8419" s="6">
        <f t="shared" si="921"/>
        <v>-6387.2</v>
      </c>
      <c r="I8419" s="14">
        <f t="shared" si="922"/>
        <v>-90.297565908770508</v>
      </c>
      <c r="J8419" s="9" t="b">
        <f t="shared" si="919"/>
        <v>1</v>
      </c>
      <c r="K8419" t="b">
        <f t="shared" si="923"/>
        <v>1</v>
      </c>
      <c r="L8419" s="35">
        <v>686.3221738431572</v>
      </c>
      <c r="M8419" s="37">
        <f t="shared" si="920"/>
        <v>686.3221738431572</v>
      </c>
      <c r="N8419" s="4"/>
      <c r="R8419" s="4"/>
    </row>
    <row r="8420" spans="1:18" x14ac:dyDescent="0.25">
      <c r="A8420" s="9">
        <v>45277.791666666664</v>
      </c>
      <c r="B8420" s="5">
        <v>45277</v>
      </c>
      <c r="C8420" s="6">
        <v>45933.260193142363</v>
      </c>
      <c r="D8420" s="6">
        <v>0.12454878863982029</v>
      </c>
      <c r="E8420" s="6">
        <v>20937</v>
      </c>
      <c r="F8420" s="14">
        <f t="shared" si="917"/>
        <v>2.711516406980728E-4</v>
      </c>
      <c r="G8420" s="14">
        <f t="shared" si="918"/>
        <v>5.9487409198939821E-4</v>
      </c>
      <c r="H8420" s="6">
        <f t="shared" si="921"/>
        <v>-686.2</v>
      </c>
      <c r="I8420" s="14">
        <f t="shared" si="922"/>
        <v>-99.982198762066361</v>
      </c>
      <c r="J8420" s="9" t="b">
        <f t="shared" si="919"/>
        <v>0</v>
      </c>
      <c r="K8420" t="b">
        <f t="shared" si="923"/>
        <v>1</v>
      </c>
      <c r="L8420" s="35">
        <v>0.12454878863982029</v>
      </c>
      <c r="M8420" s="37">
        <f t="shared" si="920"/>
        <v>0</v>
      </c>
      <c r="N8420" s="4"/>
      <c r="R8420" s="4"/>
    </row>
    <row r="8421" spans="1:18" x14ac:dyDescent="0.25">
      <c r="A8421" s="9">
        <v>45277.833333333336</v>
      </c>
      <c r="B8421" s="5">
        <v>45277</v>
      </c>
      <c r="C8421" s="6">
        <v>46006.722979600694</v>
      </c>
      <c r="D8421" s="6">
        <v>0.10167261742262376</v>
      </c>
      <c r="E8421" s="6">
        <v>20937</v>
      </c>
      <c r="F8421" s="14">
        <f t="shared" si="917"/>
        <v>2.2099513035889391E-4</v>
      </c>
      <c r="G8421" s="14">
        <f t="shared" si="918"/>
        <v>4.8561215753271133E-4</v>
      </c>
      <c r="H8421" s="6">
        <f t="shared" si="921"/>
        <v>0</v>
      </c>
      <c r="I8421" s="14">
        <f t="shared" si="922"/>
        <v>0</v>
      </c>
      <c r="J8421" s="9" t="b">
        <f t="shared" si="919"/>
        <v>0</v>
      </c>
      <c r="K8421" t="b">
        <f t="shared" si="923"/>
        <v>0</v>
      </c>
      <c r="L8421" s="35">
        <v>0.10167261742262376</v>
      </c>
      <c r="M8421" s="37">
        <f t="shared" si="920"/>
        <v>0</v>
      </c>
      <c r="N8421" s="4"/>
      <c r="R8421" s="4"/>
    </row>
    <row r="8422" spans="1:18" x14ac:dyDescent="0.25">
      <c r="A8422" s="9">
        <v>45277.875</v>
      </c>
      <c r="B8422" s="5">
        <v>45277</v>
      </c>
      <c r="C8422" s="6">
        <v>45964.167758246527</v>
      </c>
      <c r="D8422" s="6">
        <v>0.12952525370650822</v>
      </c>
      <c r="E8422" s="6">
        <v>20937</v>
      </c>
      <c r="F8422" s="14">
        <f t="shared" si="917"/>
        <v>2.817961469198359E-4</v>
      </c>
      <c r="G8422" s="14">
        <f t="shared" si="918"/>
        <v>6.1864285096483839E-4</v>
      </c>
      <c r="H8422" s="6">
        <f t="shared" si="921"/>
        <v>0</v>
      </c>
      <c r="I8422" s="14">
        <f t="shared" si="922"/>
        <v>0</v>
      </c>
      <c r="J8422" s="9" t="b">
        <f t="shared" si="919"/>
        <v>0</v>
      </c>
      <c r="K8422" t="b">
        <f t="shared" si="923"/>
        <v>0</v>
      </c>
      <c r="L8422" s="35">
        <v>0.12952525370650822</v>
      </c>
      <c r="M8422" s="37">
        <f t="shared" si="920"/>
        <v>0</v>
      </c>
      <c r="N8422" s="4"/>
      <c r="R8422" s="4"/>
    </row>
    <row r="8423" spans="1:18" x14ac:dyDescent="0.25">
      <c r="A8423" s="9">
        <v>45277.916666666664</v>
      </c>
      <c r="B8423" s="5">
        <v>45277</v>
      </c>
      <c r="C8423" s="6">
        <v>45320.192660590277</v>
      </c>
      <c r="D8423" s="6">
        <v>0.13960471731300156</v>
      </c>
      <c r="E8423" s="6">
        <v>20937</v>
      </c>
      <c r="F8423" s="14">
        <f t="shared" si="917"/>
        <v>3.0804087343256069E-4</v>
      </c>
      <c r="G8423" s="14">
        <f t="shared" si="918"/>
        <v>6.6678472232412263E-4</v>
      </c>
      <c r="H8423" s="6">
        <f t="shared" si="921"/>
        <v>0</v>
      </c>
      <c r="I8423" s="14">
        <f t="shared" si="922"/>
        <v>0</v>
      </c>
      <c r="J8423" s="9" t="b">
        <f t="shared" si="919"/>
        <v>0</v>
      </c>
      <c r="K8423" t="b">
        <f t="shared" si="923"/>
        <v>0</v>
      </c>
      <c r="L8423" s="35">
        <v>0.13960471731300156</v>
      </c>
      <c r="M8423" s="37">
        <f t="shared" si="920"/>
        <v>0</v>
      </c>
      <c r="N8423" s="4"/>
      <c r="R8423" s="4"/>
    </row>
    <row r="8424" spans="1:18" x14ac:dyDescent="0.25">
      <c r="A8424" s="9">
        <v>45277.958333333336</v>
      </c>
      <c r="B8424" s="5">
        <v>45277</v>
      </c>
      <c r="C8424" s="6">
        <v>43889.146970486108</v>
      </c>
      <c r="D8424" s="6">
        <v>0.15127879903134372</v>
      </c>
      <c r="E8424" s="6">
        <v>20937</v>
      </c>
      <c r="F8424" s="14">
        <f t="shared" si="917"/>
        <v>3.4468384435239386E-4</v>
      </c>
      <c r="G8424" s="14">
        <f t="shared" si="918"/>
        <v>7.2254286206879553E-4</v>
      </c>
      <c r="H8424" s="6">
        <f t="shared" si="921"/>
        <v>0</v>
      </c>
      <c r="I8424" s="14">
        <f t="shared" si="922"/>
        <v>0</v>
      </c>
      <c r="J8424" s="9" t="b">
        <f t="shared" si="919"/>
        <v>0</v>
      </c>
      <c r="K8424" t="b">
        <f t="shared" si="923"/>
        <v>0</v>
      </c>
      <c r="L8424" s="35">
        <v>0.15127879903134372</v>
      </c>
      <c r="M8424" s="37">
        <f t="shared" si="920"/>
        <v>0</v>
      </c>
      <c r="N8424" s="4"/>
      <c r="R8424" s="4"/>
    </row>
    <row r="8425" spans="1:18" x14ac:dyDescent="0.25">
      <c r="A8425" s="9">
        <v>45278</v>
      </c>
      <c r="B8425" s="5">
        <v>45278</v>
      </c>
      <c r="C8425" s="6">
        <v>42379.439251302087</v>
      </c>
      <c r="D8425" s="6">
        <v>7.3358523762888372E-2</v>
      </c>
      <c r="E8425" s="6">
        <v>20937</v>
      </c>
      <c r="F8425" s="14">
        <f t="shared" si="917"/>
        <v>1.7309932613285926E-4</v>
      </c>
      <c r="G8425" s="14">
        <f t="shared" si="918"/>
        <v>3.5037743594062363E-4</v>
      </c>
      <c r="H8425" s="6">
        <f t="shared" si="921"/>
        <v>-0.1</v>
      </c>
      <c r="I8425" s="14">
        <f t="shared" si="922"/>
        <v>-66.103115995309309</v>
      </c>
      <c r="J8425" s="9" t="b">
        <f t="shared" si="919"/>
        <v>0</v>
      </c>
      <c r="K8425" t="b">
        <f t="shared" si="923"/>
        <v>0</v>
      </c>
      <c r="L8425" s="35">
        <v>7.3358523762888372E-2</v>
      </c>
      <c r="M8425" s="37">
        <f t="shared" si="920"/>
        <v>0</v>
      </c>
      <c r="N8425" s="4"/>
      <c r="R8425" s="4"/>
    </row>
    <row r="8426" spans="1:18" x14ac:dyDescent="0.25">
      <c r="A8426" s="9">
        <v>45278.041666666664</v>
      </c>
      <c r="B8426" s="5">
        <v>45278</v>
      </c>
      <c r="C8426" s="6">
        <v>41428.474952256947</v>
      </c>
      <c r="D8426" s="6">
        <v>3.8568478193547993E-2</v>
      </c>
      <c r="E8426" s="6">
        <v>20937</v>
      </c>
      <c r="F8426" s="14">
        <f t="shared" si="917"/>
        <v>9.3096543471598038E-5</v>
      </c>
      <c r="G8426" s="14">
        <f t="shared" si="918"/>
        <v>1.8421205613768923E-4</v>
      </c>
      <c r="H8426" s="6">
        <f t="shared" si="921"/>
        <v>0</v>
      </c>
      <c r="I8426" s="14">
        <f t="shared" si="922"/>
        <v>0</v>
      </c>
      <c r="J8426" s="9" t="b">
        <f t="shared" si="919"/>
        <v>0</v>
      </c>
      <c r="K8426" t="b">
        <f t="shared" si="923"/>
        <v>0</v>
      </c>
      <c r="L8426" s="35">
        <v>3.8568478193547993E-2</v>
      </c>
      <c r="M8426" s="37">
        <f t="shared" si="920"/>
        <v>0</v>
      </c>
      <c r="N8426" s="4"/>
      <c r="R8426" s="4"/>
    </row>
    <row r="8427" spans="1:18" x14ac:dyDescent="0.25">
      <c r="A8427" s="9">
        <v>45278.083333333336</v>
      </c>
      <c r="B8427" s="5">
        <v>45278</v>
      </c>
      <c r="C8427" s="6">
        <v>40890.708003472224</v>
      </c>
      <c r="D8427" s="6">
        <v>3.8691777218547135E-2</v>
      </c>
      <c r="E8427" s="6">
        <v>20937</v>
      </c>
      <c r="F8427" s="14">
        <f t="shared" si="917"/>
        <v>9.4622419389905484E-5</v>
      </c>
      <c r="G8427" s="14">
        <f t="shared" si="918"/>
        <v>1.8480096106675807E-4</v>
      </c>
      <c r="H8427" s="6">
        <f t="shared" si="921"/>
        <v>0</v>
      </c>
      <c r="I8427" s="14">
        <f t="shared" si="922"/>
        <v>0</v>
      </c>
      <c r="J8427" s="9" t="b">
        <f t="shared" si="919"/>
        <v>0</v>
      </c>
      <c r="K8427" t="b">
        <f t="shared" si="923"/>
        <v>0</v>
      </c>
      <c r="L8427" s="35">
        <v>3.8691777218547135E-2</v>
      </c>
      <c r="M8427" s="37">
        <f t="shared" si="920"/>
        <v>0</v>
      </c>
      <c r="N8427" s="4"/>
      <c r="R8427" s="4"/>
    </row>
    <row r="8428" spans="1:18" x14ac:dyDescent="0.25">
      <c r="A8428" s="9">
        <v>45278.125</v>
      </c>
      <c r="B8428" s="5">
        <v>45278</v>
      </c>
      <c r="C8428" s="6">
        <v>41000.758838975693</v>
      </c>
      <c r="D8428" s="6">
        <v>3.4463684306376509E-2</v>
      </c>
      <c r="E8428" s="6">
        <v>20937</v>
      </c>
      <c r="F8428" s="14">
        <f t="shared" si="917"/>
        <v>8.4056210866065761E-5</v>
      </c>
      <c r="G8428" s="14">
        <f t="shared" si="918"/>
        <v>1.6460660221797062E-4</v>
      </c>
      <c r="H8428" s="6">
        <f t="shared" si="921"/>
        <v>0</v>
      </c>
      <c r="I8428" s="14">
        <f t="shared" si="922"/>
        <v>0</v>
      </c>
      <c r="J8428" s="9" t="b">
        <f t="shared" si="919"/>
        <v>0</v>
      </c>
      <c r="K8428" t="b">
        <f t="shared" si="923"/>
        <v>0</v>
      </c>
      <c r="L8428" s="35">
        <v>3.4463684306376509E-2</v>
      </c>
      <c r="M8428" s="37">
        <f t="shared" si="920"/>
        <v>0</v>
      </c>
      <c r="N8428" s="4"/>
      <c r="R8428" s="4"/>
    </row>
    <row r="8429" spans="1:18" x14ac:dyDescent="0.25">
      <c r="A8429" s="9">
        <v>45278.166666666664</v>
      </c>
      <c r="B8429" s="5">
        <v>45278</v>
      </c>
      <c r="C8429" s="6">
        <v>41512.770957031251</v>
      </c>
      <c r="D8429" s="6">
        <v>3.1811202387842866E-2</v>
      </c>
      <c r="E8429" s="6">
        <v>20937</v>
      </c>
      <c r="F8429" s="14">
        <f t="shared" si="917"/>
        <v>7.6629918105851761E-5</v>
      </c>
      <c r="G8429" s="14">
        <f t="shared" si="918"/>
        <v>1.5193772932054671E-4</v>
      </c>
      <c r="H8429" s="6">
        <f t="shared" si="921"/>
        <v>0</v>
      </c>
      <c r="I8429" s="14">
        <f t="shared" si="922"/>
        <v>0</v>
      </c>
      <c r="J8429" s="9" t="b">
        <f t="shared" si="919"/>
        <v>0</v>
      </c>
      <c r="K8429" t="b">
        <f t="shared" si="923"/>
        <v>0</v>
      </c>
      <c r="L8429" s="35">
        <v>3.1811202387842866E-2</v>
      </c>
      <c r="M8429" s="37">
        <f t="shared" si="920"/>
        <v>0</v>
      </c>
      <c r="N8429" s="4"/>
      <c r="R8429" s="4"/>
    </row>
    <row r="8430" spans="1:18" x14ac:dyDescent="0.25">
      <c r="A8430" s="9">
        <v>45278.208333333336</v>
      </c>
      <c r="B8430" s="5">
        <v>45278</v>
      </c>
      <c r="C8430" s="6">
        <v>42858.705130208335</v>
      </c>
      <c r="D8430" s="6">
        <v>3.904800727342566E-2</v>
      </c>
      <c r="E8430" s="6">
        <v>20937</v>
      </c>
      <c r="F8430" s="14">
        <f t="shared" si="917"/>
        <v>9.1108695782559331E-5</v>
      </c>
      <c r="G8430" s="14">
        <f t="shared" si="918"/>
        <v>1.8650239897514287E-4</v>
      </c>
      <c r="H8430" s="6">
        <f t="shared" si="921"/>
        <v>0</v>
      </c>
      <c r="I8430" s="14">
        <f t="shared" si="922"/>
        <v>0</v>
      </c>
      <c r="J8430" s="9" t="b">
        <f t="shared" si="919"/>
        <v>0</v>
      </c>
      <c r="K8430" t="b">
        <f t="shared" si="923"/>
        <v>0</v>
      </c>
      <c r="L8430" s="35">
        <v>3.904800727342566E-2</v>
      </c>
      <c r="M8430" s="37">
        <f t="shared" si="920"/>
        <v>0</v>
      </c>
      <c r="N8430" s="4"/>
      <c r="R8430" s="4"/>
    </row>
    <row r="8431" spans="1:18" x14ac:dyDescent="0.25">
      <c r="A8431" s="9">
        <v>45278.25</v>
      </c>
      <c r="B8431" s="5">
        <v>45278</v>
      </c>
      <c r="C8431" s="6">
        <v>45491.226284722223</v>
      </c>
      <c r="D8431" s="6">
        <v>4.0605392836862139E-2</v>
      </c>
      <c r="E8431" s="6">
        <v>20937</v>
      </c>
      <c r="F8431" s="14">
        <f t="shared" si="917"/>
        <v>8.9259833495627396E-5</v>
      </c>
      <c r="G8431" s="14">
        <f t="shared" si="918"/>
        <v>1.9394083601691808E-4</v>
      </c>
      <c r="H8431" s="6">
        <f t="shared" si="921"/>
        <v>0</v>
      </c>
      <c r="I8431" s="14">
        <f t="shared" si="922"/>
        <v>0</v>
      </c>
      <c r="J8431" s="9" t="b">
        <f t="shared" si="919"/>
        <v>0</v>
      </c>
      <c r="K8431" t="b">
        <f t="shared" si="923"/>
        <v>0</v>
      </c>
      <c r="L8431" s="35">
        <v>4.0605392836862139E-2</v>
      </c>
      <c r="M8431" s="37">
        <f t="shared" si="920"/>
        <v>0</v>
      </c>
      <c r="N8431" s="4"/>
      <c r="R8431" s="4"/>
    </row>
    <row r="8432" spans="1:18" x14ac:dyDescent="0.25">
      <c r="A8432" s="9">
        <v>45278.291666666664</v>
      </c>
      <c r="B8432" s="5">
        <v>45278</v>
      </c>
      <c r="C8432" s="6">
        <v>48978.77808810764</v>
      </c>
      <c r="D8432" s="6">
        <v>2.9838664253345793E-2</v>
      </c>
      <c r="E8432" s="6">
        <v>20937</v>
      </c>
      <c r="F8432" s="14">
        <f t="shared" si="917"/>
        <v>6.0921618337781295E-5</v>
      </c>
      <c r="G8432" s="14">
        <f t="shared" si="918"/>
        <v>1.4251642667691548E-4</v>
      </c>
      <c r="H8432" s="6">
        <f t="shared" si="921"/>
        <v>0</v>
      </c>
      <c r="I8432" s="14">
        <f t="shared" si="922"/>
        <v>0</v>
      </c>
      <c r="J8432" s="9" t="b">
        <f t="shared" si="919"/>
        <v>0</v>
      </c>
      <c r="K8432" t="b">
        <f t="shared" si="923"/>
        <v>0</v>
      </c>
      <c r="L8432" s="35">
        <v>2.9838664253345793E-2</v>
      </c>
      <c r="M8432" s="37">
        <f t="shared" si="920"/>
        <v>0</v>
      </c>
      <c r="N8432" s="4"/>
      <c r="R8432" s="4"/>
    </row>
    <row r="8433" spans="1:18" x14ac:dyDescent="0.25">
      <c r="A8433" s="9">
        <v>45278.333333333336</v>
      </c>
      <c r="B8433" s="5">
        <v>45278</v>
      </c>
      <c r="C8433" s="6">
        <v>50814.278880208331</v>
      </c>
      <c r="D8433" s="6">
        <v>422.4750509685278</v>
      </c>
      <c r="E8433" s="6">
        <v>20937</v>
      </c>
      <c r="F8433" s="14">
        <f t="shared" si="917"/>
        <v>0.83141010810069327</v>
      </c>
      <c r="G8433" s="14">
        <f t="shared" si="918"/>
        <v>2.017839475419247</v>
      </c>
      <c r="H8433" s="6">
        <f t="shared" si="921"/>
        <v>422.4</v>
      </c>
      <c r="I8433" s="14">
        <f t="shared" si="922"/>
        <v>1415612.9658271701</v>
      </c>
      <c r="J8433" s="9" t="b">
        <f t="shared" si="919"/>
        <v>1</v>
      </c>
      <c r="K8433" t="b">
        <f t="shared" si="923"/>
        <v>1</v>
      </c>
      <c r="L8433" s="35">
        <v>422.4750509685278</v>
      </c>
      <c r="M8433" s="37">
        <f t="shared" si="920"/>
        <v>422.4750509685278</v>
      </c>
      <c r="N8433" s="4"/>
      <c r="R8433" s="4"/>
    </row>
    <row r="8434" spans="1:18" x14ac:dyDescent="0.25">
      <c r="A8434" s="9">
        <v>45278.375</v>
      </c>
      <c r="B8434" s="5">
        <v>45278</v>
      </c>
      <c r="C8434" s="6">
        <v>49997.288648003472</v>
      </c>
      <c r="D8434" s="6">
        <v>6246.3569650607642</v>
      </c>
      <c r="E8434" s="6">
        <v>20937</v>
      </c>
      <c r="F8434" s="14">
        <f t="shared" si="917"/>
        <v>12.493391409756374</v>
      </c>
      <c r="G8434" s="14">
        <f t="shared" si="918"/>
        <v>29.834059153941656</v>
      </c>
      <c r="H8434" s="6">
        <f t="shared" si="921"/>
        <v>5823.9</v>
      </c>
      <c r="I8434" s="14">
        <f t="shared" si="922"/>
        <v>1378.5192727117631</v>
      </c>
      <c r="J8434" s="9" t="b">
        <f t="shared" si="919"/>
        <v>1</v>
      </c>
      <c r="K8434" t="b">
        <f t="shared" si="923"/>
        <v>1</v>
      </c>
      <c r="L8434" s="35">
        <v>6246.3569650607642</v>
      </c>
      <c r="M8434" s="37">
        <f t="shared" si="920"/>
        <v>6246.3569650607642</v>
      </c>
      <c r="N8434" s="4"/>
      <c r="R8434" s="4"/>
    </row>
    <row r="8435" spans="1:18" x14ac:dyDescent="0.25">
      <c r="A8435" s="9">
        <v>45278.416666666664</v>
      </c>
      <c r="B8435" s="5">
        <v>45278</v>
      </c>
      <c r="C8435" s="6">
        <v>48746.359813368057</v>
      </c>
      <c r="D8435" s="6">
        <v>12631.340863715277</v>
      </c>
      <c r="E8435" s="6">
        <v>20937</v>
      </c>
      <c r="F8435" s="14">
        <f t="shared" si="917"/>
        <v>25.912377687433587</v>
      </c>
      <c r="G8435" s="14">
        <f t="shared" si="918"/>
        <v>60.330232906888646</v>
      </c>
      <c r="H8435" s="6">
        <f t="shared" si="921"/>
        <v>6385</v>
      </c>
      <c r="I8435" s="14">
        <f t="shared" si="922"/>
        <v>102.21958232157947</v>
      </c>
      <c r="J8435" s="9" t="b">
        <f t="shared" si="919"/>
        <v>1</v>
      </c>
      <c r="K8435" t="b">
        <f t="shared" si="923"/>
        <v>1</v>
      </c>
      <c r="L8435" s="35">
        <v>12631.340863715277</v>
      </c>
      <c r="M8435" s="37">
        <f t="shared" si="920"/>
        <v>12631.340863715277</v>
      </c>
      <c r="N8435" s="4"/>
      <c r="R8435" s="4"/>
    </row>
    <row r="8436" spans="1:18" x14ac:dyDescent="0.25">
      <c r="A8436" s="9">
        <v>45278.458333333336</v>
      </c>
      <c r="B8436" s="5">
        <v>45278</v>
      </c>
      <c r="C8436" s="6">
        <v>47162.675878906251</v>
      </c>
      <c r="D8436" s="6">
        <v>12879.048869357639</v>
      </c>
      <c r="E8436" s="6">
        <v>20937</v>
      </c>
      <c r="F8436" s="14">
        <f t="shared" si="917"/>
        <v>27.307714478342099</v>
      </c>
      <c r="G8436" s="14">
        <f t="shared" si="918"/>
        <v>61.513344172315229</v>
      </c>
      <c r="H8436" s="6">
        <f t="shared" si="921"/>
        <v>247.7</v>
      </c>
      <c r="I8436" s="14">
        <f t="shared" si="922"/>
        <v>1.9609952947397826</v>
      </c>
      <c r="J8436" s="9" t="b">
        <f t="shared" si="919"/>
        <v>1</v>
      </c>
      <c r="K8436" t="b">
        <f t="shared" si="923"/>
        <v>1</v>
      </c>
      <c r="L8436" s="35">
        <v>12879.048869357639</v>
      </c>
      <c r="M8436" s="37">
        <f t="shared" si="920"/>
        <v>12879.048869357639</v>
      </c>
      <c r="N8436" s="4"/>
      <c r="R8436" s="4"/>
    </row>
    <row r="8437" spans="1:18" x14ac:dyDescent="0.25">
      <c r="A8437" s="9">
        <v>45278.5</v>
      </c>
      <c r="B8437" s="5">
        <v>45278</v>
      </c>
      <c r="C8437" s="6">
        <v>45952.757482638888</v>
      </c>
      <c r="D8437" s="6">
        <v>12382.854701605902</v>
      </c>
      <c r="E8437" s="6">
        <v>20937</v>
      </c>
      <c r="F8437" s="14">
        <f t="shared" si="917"/>
        <v>26.946924145486129</v>
      </c>
      <c r="G8437" s="14">
        <f t="shared" si="918"/>
        <v>59.14340498450543</v>
      </c>
      <c r="H8437" s="6">
        <f t="shared" si="921"/>
        <v>-496.2</v>
      </c>
      <c r="I8437" s="14">
        <f t="shared" si="922"/>
        <v>-3.8527689818817241</v>
      </c>
      <c r="J8437" s="9" t="b">
        <f t="shared" si="919"/>
        <v>1</v>
      </c>
      <c r="K8437" t="b">
        <f t="shared" si="923"/>
        <v>1</v>
      </c>
      <c r="L8437" s="35">
        <v>12382.854701605902</v>
      </c>
      <c r="M8437" s="37">
        <f t="shared" si="920"/>
        <v>12382.854701605902</v>
      </c>
      <c r="N8437" s="4"/>
      <c r="R8437" s="4"/>
    </row>
    <row r="8438" spans="1:18" x14ac:dyDescent="0.25">
      <c r="A8438" s="9">
        <v>45278.541666666664</v>
      </c>
      <c r="B8438" s="5">
        <v>45278</v>
      </c>
      <c r="C8438" s="6">
        <v>45106.059381510415</v>
      </c>
      <c r="D8438" s="6">
        <v>12009.425429687501</v>
      </c>
      <c r="E8438" s="6">
        <v>20937</v>
      </c>
      <c r="F8438" s="14">
        <f t="shared" si="917"/>
        <v>26.624860593808215</v>
      </c>
      <c r="G8438" s="14">
        <f t="shared" si="918"/>
        <v>57.359819600169558</v>
      </c>
      <c r="H8438" s="6">
        <f t="shared" si="921"/>
        <v>-373.4</v>
      </c>
      <c r="I8438" s="14">
        <f t="shared" si="922"/>
        <v>-3.0154597546200286</v>
      </c>
      <c r="J8438" s="9" t="b">
        <f t="shared" si="919"/>
        <v>1</v>
      </c>
      <c r="K8438" t="b">
        <f t="shared" si="923"/>
        <v>1</v>
      </c>
      <c r="L8438" s="35">
        <v>12009.425429687501</v>
      </c>
      <c r="M8438" s="37">
        <f t="shared" si="920"/>
        <v>12009.425429687501</v>
      </c>
      <c r="N8438" s="4"/>
      <c r="R8438" s="4"/>
    </row>
    <row r="8439" spans="1:18" x14ac:dyDescent="0.25">
      <c r="A8439" s="9">
        <v>45278.583333333336</v>
      </c>
      <c r="B8439" s="5">
        <v>45278</v>
      </c>
      <c r="C8439" s="6">
        <v>44714.386395399306</v>
      </c>
      <c r="D8439" s="6">
        <v>12202.938977864584</v>
      </c>
      <c r="E8439" s="6">
        <v>20937</v>
      </c>
      <c r="F8439" s="14">
        <f t="shared" si="917"/>
        <v>27.290856392295598</v>
      </c>
      <c r="G8439" s="14">
        <f t="shared" si="918"/>
        <v>58.28408548437973</v>
      </c>
      <c r="H8439" s="6">
        <f t="shared" si="921"/>
        <v>193.5</v>
      </c>
      <c r="I8439" s="14">
        <f t="shared" si="922"/>
        <v>1.6112344519136175</v>
      </c>
      <c r="J8439" s="9" t="b">
        <f t="shared" si="919"/>
        <v>1</v>
      </c>
      <c r="K8439" t="b">
        <f t="shared" si="923"/>
        <v>1</v>
      </c>
      <c r="L8439" s="35">
        <v>12202.938977864584</v>
      </c>
      <c r="M8439" s="37">
        <f t="shared" si="920"/>
        <v>12202.938977864584</v>
      </c>
      <c r="N8439" s="4"/>
      <c r="R8439" s="4"/>
    </row>
    <row r="8440" spans="1:18" x14ac:dyDescent="0.25">
      <c r="A8440" s="9">
        <v>45278.625</v>
      </c>
      <c r="B8440" s="5">
        <v>45278</v>
      </c>
      <c r="C8440" s="6">
        <v>44638.023248697915</v>
      </c>
      <c r="D8440" s="6">
        <v>12606.400297309028</v>
      </c>
      <c r="E8440" s="6">
        <v>20937</v>
      </c>
      <c r="F8440" s="14">
        <f t="shared" si="917"/>
        <v>28.241394622412528</v>
      </c>
      <c r="G8440" s="14">
        <f t="shared" si="918"/>
        <v>60.211110939050613</v>
      </c>
      <c r="H8440" s="6">
        <f t="shared" si="921"/>
        <v>403.5</v>
      </c>
      <c r="I8440" s="14">
        <f t="shared" si="922"/>
        <v>3.3065804945179624</v>
      </c>
      <c r="J8440" s="9" t="b">
        <f t="shared" si="919"/>
        <v>1</v>
      </c>
      <c r="K8440" t="b">
        <f t="shared" si="923"/>
        <v>1</v>
      </c>
      <c r="L8440" s="35">
        <v>12606.400297309028</v>
      </c>
      <c r="M8440" s="37">
        <f t="shared" si="920"/>
        <v>12606.400297309028</v>
      </c>
      <c r="N8440" s="4"/>
      <c r="R8440" s="4"/>
    </row>
    <row r="8441" spans="1:18" x14ac:dyDescent="0.25">
      <c r="A8441" s="9">
        <v>45278.666666666664</v>
      </c>
      <c r="B8441" s="5">
        <v>45278</v>
      </c>
      <c r="C8441" s="6">
        <v>44786.751291232642</v>
      </c>
      <c r="D8441" s="6">
        <v>11675.19677734375</v>
      </c>
      <c r="E8441" s="6">
        <v>20937</v>
      </c>
      <c r="F8441" s="14">
        <f t="shared" si="917"/>
        <v>26.068416307813919</v>
      </c>
      <c r="G8441" s="14">
        <f t="shared" si="918"/>
        <v>55.7634655267887</v>
      </c>
      <c r="H8441" s="6">
        <f t="shared" si="921"/>
        <v>-931.2</v>
      </c>
      <c r="I8441" s="14">
        <f t="shared" si="922"/>
        <v>-7.386724029370817</v>
      </c>
      <c r="J8441" s="9" t="b">
        <f t="shared" si="919"/>
        <v>1</v>
      </c>
      <c r="K8441" t="b">
        <f t="shared" si="923"/>
        <v>1</v>
      </c>
      <c r="L8441" s="35">
        <v>11675.19677734375</v>
      </c>
      <c r="M8441" s="37">
        <f t="shared" si="920"/>
        <v>11675.19677734375</v>
      </c>
      <c r="N8441" s="4"/>
      <c r="R8441" s="4"/>
    </row>
    <row r="8442" spans="1:18" x14ac:dyDescent="0.25">
      <c r="A8442" s="9">
        <v>45278.708333333336</v>
      </c>
      <c r="B8442" s="5">
        <v>45278</v>
      </c>
      <c r="C8442" s="6">
        <v>45022.784628906251</v>
      </c>
      <c r="D8442" s="6">
        <v>6278.9579501681856</v>
      </c>
      <c r="E8442" s="6">
        <v>20937</v>
      </c>
      <c r="F8442" s="14">
        <f t="shared" si="917"/>
        <v>13.946178589177864</v>
      </c>
      <c r="G8442" s="14">
        <f t="shared" si="918"/>
        <v>29.98976906991539</v>
      </c>
      <c r="H8442" s="6">
        <f t="shared" si="921"/>
        <v>-5396.2</v>
      </c>
      <c r="I8442" s="14">
        <f t="shared" si="922"/>
        <v>-46.219349471450208</v>
      </c>
      <c r="J8442" s="9" t="b">
        <f t="shared" si="919"/>
        <v>1</v>
      </c>
      <c r="K8442" t="b">
        <f t="shared" si="923"/>
        <v>1</v>
      </c>
      <c r="L8442" s="35">
        <v>6278.9579501681856</v>
      </c>
      <c r="M8442" s="37">
        <f t="shared" si="920"/>
        <v>6278.9579501681856</v>
      </c>
      <c r="N8442" s="4"/>
      <c r="R8442" s="4"/>
    </row>
    <row r="8443" spans="1:18" x14ac:dyDescent="0.25">
      <c r="A8443" s="9">
        <v>45278.75</v>
      </c>
      <c r="B8443" s="5">
        <v>45278</v>
      </c>
      <c r="C8443" s="6">
        <v>46579.410145399306</v>
      </c>
      <c r="D8443" s="6">
        <v>441.43667977758787</v>
      </c>
      <c r="E8443" s="6">
        <v>20937</v>
      </c>
      <c r="F8443" s="14">
        <f t="shared" si="917"/>
        <v>0.94770774983974126</v>
      </c>
      <c r="G8443" s="14">
        <f t="shared" si="918"/>
        <v>2.1084046414366333</v>
      </c>
      <c r="H8443" s="6">
        <f t="shared" si="921"/>
        <v>-5837.5</v>
      </c>
      <c r="I8443" s="14">
        <f t="shared" si="922"/>
        <v>-92.969248183030743</v>
      </c>
      <c r="J8443" s="9" t="b">
        <f t="shared" si="919"/>
        <v>1</v>
      </c>
      <c r="K8443" t="b">
        <f t="shared" si="923"/>
        <v>1</v>
      </c>
      <c r="L8443" s="35">
        <v>441.43667977758787</v>
      </c>
      <c r="M8443" s="37">
        <f t="shared" si="920"/>
        <v>441.43667977758787</v>
      </c>
      <c r="N8443" s="4"/>
      <c r="R8443" s="4"/>
    </row>
    <row r="8444" spans="1:18" x14ac:dyDescent="0.25">
      <c r="A8444" s="9">
        <v>45278.791666666664</v>
      </c>
      <c r="B8444" s="5">
        <v>45278</v>
      </c>
      <c r="C8444" s="6">
        <v>48348.109637586807</v>
      </c>
      <c r="D8444" s="6">
        <v>1.5603426119519604E-2</v>
      </c>
      <c r="E8444" s="6">
        <v>20937</v>
      </c>
      <c r="F8444" s="14">
        <f t="shared" si="917"/>
        <v>3.227308417326245E-5</v>
      </c>
      <c r="G8444" s="14">
        <f t="shared" si="918"/>
        <v>7.4525605958444875E-5</v>
      </c>
      <c r="H8444" s="6">
        <f t="shared" si="921"/>
        <v>-441.4</v>
      </c>
      <c r="I8444" s="14">
        <f t="shared" si="922"/>
        <v>-99.991690817897975</v>
      </c>
      <c r="J8444" s="9" t="b">
        <f t="shared" si="919"/>
        <v>0</v>
      </c>
      <c r="K8444" t="b">
        <f t="shared" si="923"/>
        <v>1</v>
      </c>
      <c r="L8444" s="35">
        <v>1.5603426119519604E-2</v>
      </c>
      <c r="M8444" s="37">
        <f t="shared" si="920"/>
        <v>0</v>
      </c>
      <c r="N8444" s="4"/>
      <c r="R8444" s="4"/>
    </row>
    <row r="8445" spans="1:18" x14ac:dyDescent="0.25">
      <c r="A8445" s="9">
        <v>45278.833333333336</v>
      </c>
      <c r="B8445" s="5">
        <v>45278</v>
      </c>
      <c r="C8445" s="6">
        <v>48218.077649739585</v>
      </c>
      <c r="D8445" s="6">
        <v>0.16472342019486758</v>
      </c>
      <c r="E8445" s="6">
        <v>20937</v>
      </c>
      <c r="F8445" s="14">
        <f t="shared" si="917"/>
        <v>3.4162170750860949E-4</v>
      </c>
      <c r="G8445" s="14">
        <f t="shared" si="918"/>
        <v>7.8675751155785252E-4</v>
      </c>
      <c r="H8445" s="6">
        <f t="shared" si="921"/>
        <v>0.1</v>
      </c>
      <c r="I8445" s="14">
        <f t="shared" si="922"/>
        <v>640.88488793433521</v>
      </c>
      <c r="J8445" s="9" t="b">
        <f t="shared" si="919"/>
        <v>0</v>
      </c>
      <c r="K8445" t="b">
        <f t="shared" si="923"/>
        <v>0</v>
      </c>
      <c r="L8445" s="35">
        <v>0.16472342019486758</v>
      </c>
      <c r="M8445" s="37">
        <f t="shared" si="920"/>
        <v>0</v>
      </c>
      <c r="N8445" s="4"/>
      <c r="R8445" s="4"/>
    </row>
    <row r="8446" spans="1:18" x14ac:dyDescent="0.25">
      <c r="A8446" s="9">
        <v>45278.875</v>
      </c>
      <c r="B8446" s="5">
        <v>45278</v>
      </c>
      <c r="C8446" s="6">
        <v>48064.719125434029</v>
      </c>
      <c r="D8446" s="6">
        <v>2.1474885628041295E-2</v>
      </c>
      <c r="E8446" s="6">
        <v>20937</v>
      </c>
      <c r="F8446" s="14">
        <f t="shared" si="917"/>
        <v>4.4679103547861153E-5</v>
      </c>
      <c r="G8446" s="14">
        <f t="shared" si="918"/>
        <v>1.0256906733553659E-4</v>
      </c>
      <c r="H8446" s="6">
        <f t="shared" si="921"/>
        <v>-0.1</v>
      </c>
      <c r="I8446" s="14">
        <f t="shared" si="922"/>
        <v>-60.707821560346517</v>
      </c>
      <c r="J8446" s="9" t="b">
        <f t="shared" si="919"/>
        <v>0</v>
      </c>
      <c r="K8446" t="b">
        <f t="shared" si="923"/>
        <v>0</v>
      </c>
      <c r="L8446" s="35">
        <v>2.1474885628041295E-2</v>
      </c>
      <c r="M8446" s="37">
        <f t="shared" si="920"/>
        <v>0</v>
      </c>
      <c r="N8446" s="4"/>
      <c r="R8446" s="4"/>
    </row>
    <row r="8447" spans="1:18" x14ac:dyDescent="0.25">
      <c r="A8447" s="9">
        <v>45278.916666666664</v>
      </c>
      <c r="B8447" s="5">
        <v>45278</v>
      </c>
      <c r="C8447" s="6">
        <v>47337.487421874997</v>
      </c>
      <c r="D8447" s="6">
        <v>1.9870710979319282E-2</v>
      </c>
      <c r="E8447" s="6">
        <v>20937</v>
      </c>
      <c r="F8447" s="14">
        <f t="shared" si="917"/>
        <v>4.1976691331819359E-5</v>
      </c>
      <c r="G8447" s="14">
        <f t="shared" si="918"/>
        <v>9.4907154698950581E-5</v>
      </c>
      <c r="H8447" s="6">
        <f t="shared" si="921"/>
        <v>0</v>
      </c>
      <c r="I8447" s="14">
        <f t="shared" si="922"/>
        <v>0</v>
      </c>
      <c r="J8447" s="9" t="b">
        <f t="shared" si="919"/>
        <v>0</v>
      </c>
      <c r="K8447" t="b">
        <f t="shared" si="923"/>
        <v>0</v>
      </c>
      <c r="L8447" s="35">
        <v>1.9870710979319282E-2</v>
      </c>
      <c r="M8447" s="37">
        <f t="shared" si="920"/>
        <v>0</v>
      </c>
      <c r="N8447" s="4"/>
      <c r="R8447" s="4"/>
    </row>
    <row r="8448" spans="1:18" x14ac:dyDescent="0.25">
      <c r="A8448" s="9">
        <v>45278.958333333336</v>
      </c>
      <c r="B8448" s="5">
        <v>45278</v>
      </c>
      <c r="C8448" s="6">
        <v>45966.182078993057</v>
      </c>
      <c r="D8448" s="6">
        <v>1.547342615822951E-2</v>
      </c>
      <c r="E8448" s="6">
        <v>20937</v>
      </c>
      <c r="F8448" s="14">
        <f t="shared" si="917"/>
        <v>3.3662630782861996E-5</v>
      </c>
      <c r="G8448" s="14">
        <f t="shared" si="918"/>
        <v>7.39046957932345E-5</v>
      </c>
      <c r="H8448" s="6">
        <f t="shared" si="921"/>
        <v>0</v>
      </c>
      <c r="I8448" s="14">
        <f t="shared" si="922"/>
        <v>0</v>
      </c>
      <c r="J8448" s="9" t="b">
        <f t="shared" si="919"/>
        <v>0</v>
      </c>
      <c r="K8448" t="b">
        <f t="shared" si="923"/>
        <v>0</v>
      </c>
      <c r="L8448" s="35">
        <v>1.547342615822951E-2</v>
      </c>
      <c r="M8448" s="37">
        <f t="shared" si="920"/>
        <v>0</v>
      </c>
      <c r="N8448" s="4"/>
      <c r="R8448" s="4"/>
    </row>
    <row r="8449" spans="1:18" x14ac:dyDescent="0.25">
      <c r="A8449" s="9">
        <v>45279</v>
      </c>
      <c r="B8449" s="5">
        <v>45279</v>
      </c>
      <c r="C8449" s="6">
        <v>44418.739581163194</v>
      </c>
      <c r="D8449" s="6">
        <v>3.417564827327927E-2</v>
      </c>
      <c r="E8449" s="6">
        <v>20937</v>
      </c>
      <c r="F8449" s="14">
        <f t="shared" si="917"/>
        <v>7.6939707419731141E-5</v>
      </c>
      <c r="G8449" s="14">
        <f t="shared" si="918"/>
        <v>1.6323087487834584E-4</v>
      </c>
      <c r="H8449" s="6">
        <f t="shared" si="921"/>
        <v>0</v>
      </c>
      <c r="I8449" s="14">
        <f t="shared" si="922"/>
        <v>0</v>
      </c>
      <c r="J8449" s="9" t="b">
        <f t="shared" si="919"/>
        <v>0</v>
      </c>
      <c r="K8449" t="b">
        <f t="shared" si="923"/>
        <v>0</v>
      </c>
      <c r="L8449" s="35">
        <v>3.417564827327927E-2</v>
      </c>
      <c r="M8449" s="37">
        <f t="shared" si="920"/>
        <v>0</v>
      </c>
      <c r="N8449" s="4"/>
      <c r="R8449" s="4"/>
    </row>
    <row r="8450" spans="1:18" x14ac:dyDescent="0.25">
      <c r="A8450" s="9">
        <v>45279.041666666664</v>
      </c>
      <c r="B8450" s="5">
        <v>45279</v>
      </c>
      <c r="C8450" s="6">
        <v>43191.606629774309</v>
      </c>
      <c r="D8450" s="6">
        <v>1.5573426135298279E-2</v>
      </c>
      <c r="E8450" s="6">
        <v>20937</v>
      </c>
      <c r="F8450" s="14">
        <f t="shared" si="917"/>
        <v>3.6056603008054522E-5</v>
      </c>
      <c r="G8450" s="14">
        <f t="shared" si="918"/>
        <v>7.4382319029938759E-5</v>
      </c>
      <c r="H8450" s="6">
        <f t="shared" si="921"/>
        <v>0</v>
      </c>
      <c r="I8450" s="14">
        <f t="shared" si="922"/>
        <v>0</v>
      </c>
      <c r="J8450" s="9" t="b">
        <f t="shared" si="919"/>
        <v>0</v>
      </c>
      <c r="K8450" t="b">
        <f t="shared" si="923"/>
        <v>0</v>
      </c>
      <c r="L8450" s="35">
        <v>1.5573426135298279E-2</v>
      </c>
      <c r="M8450" s="37">
        <f t="shared" si="920"/>
        <v>0</v>
      </c>
      <c r="N8450" s="4"/>
      <c r="R8450" s="4"/>
    </row>
    <row r="8451" spans="1:18" x14ac:dyDescent="0.25">
      <c r="A8451" s="9">
        <v>45279.083333333336</v>
      </c>
      <c r="B8451" s="5">
        <v>45279</v>
      </c>
      <c r="C8451" s="6">
        <v>42738.779127604168</v>
      </c>
      <c r="D8451" s="6">
        <v>1.4257870604180628E-2</v>
      </c>
      <c r="E8451" s="6">
        <v>20937</v>
      </c>
      <c r="F8451" s="14">
        <f t="shared" ref="F8451:F8514" si="924">D8451/C8451*100</f>
        <v>3.3360500452320453E-5</v>
      </c>
      <c r="G8451" s="14">
        <f t="shared" ref="G8451:G8514" si="925">D8451/E8451*100</f>
        <v>6.8098918680711796E-5</v>
      </c>
      <c r="H8451" s="6">
        <f t="shared" si="921"/>
        <v>0</v>
      </c>
      <c r="I8451" s="14">
        <f t="shared" si="922"/>
        <v>0</v>
      </c>
      <c r="J8451" s="9" t="b">
        <f t="shared" ref="J8451:J8514" si="926">D8451&gt;5</f>
        <v>0</v>
      </c>
      <c r="K8451" t="b">
        <f t="shared" si="923"/>
        <v>0</v>
      </c>
      <c r="L8451" s="35">
        <v>1.4257870604180628E-2</v>
      </c>
      <c r="M8451" s="37">
        <f t="shared" ref="M8451:M8514" si="927">IF(L8451&lt;=2,0,L8451)</f>
        <v>0</v>
      </c>
      <c r="N8451" s="4"/>
      <c r="R8451" s="4"/>
    </row>
    <row r="8452" spans="1:18" x14ac:dyDescent="0.25">
      <c r="A8452" s="9">
        <v>45279.125</v>
      </c>
      <c r="B8452" s="5">
        <v>45279</v>
      </c>
      <c r="C8452" s="6">
        <v>42698.928641493054</v>
      </c>
      <c r="D8452" s="6">
        <v>1.4432315050313871E-2</v>
      </c>
      <c r="E8452" s="6">
        <v>20937</v>
      </c>
      <c r="F8452" s="14">
        <f t="shared" si="924"/>
        <v>3.3800180729333668E-5</v>
      </c>
      <c r="G8452" s="14">
        <f t="shared" si="925"/>
        <v>6.893210608164432E-5</v>
      </c>
      <c r="H8452" s="6">
        <f t="shared" ref="H8452:H8515" si="928">ROUND(D8452-D8451,1)</f>
        <v>0</v>
      </c>
      <c r="I8452" s="14">
        <f t="shared" ref="I8452:I8515" si="929">H8452/D8451*100</f>
        <v>0</v>
      </c>
      <c r="J8452" s="9" t="b">
        <f t="shared" si="926"/>
        <v>0</v>
      </c>
      <c r="K8452" t="b">
        <f t="shared" ref="K8452:K8515" si="930">OR(J8452,ABS(H8452)&gt;5)</f>
        <v>0</v>
      </c>
      <c r="L8452" s="35">
        <v>1.4432315050313871E-2</v>
      </c>
      <c r="M8452" s="37">
        <f t="shared" si="927"/>
        <v>0</v>
      </c>
      <c r="N8452" s="4"/>
      <c r="R8452" s="4"/>
    </row>
    <row r="8453" spans="1:18" x14ac:dyDescent="0.25">
      <c r="A8453" s="9">
        <v>45279.166666666664</v>
      </c>
      <c r="B8453" s="5">
        <v>45279</v>
      </c>
      <c r="C8453" s="6">
        <v>43150.100078124997</v>
      </c>
      <c r="D8453" s="6">
        <v>2.1768981928212774E-2</v>
      </c>
      <c r="E8453" s="6">
        <v>20937</v>
      </c>
      <c r="F8453" s="14">
        <f t="shared" si="924"/>
        <v>5.0449435548930721E-5</v>
      </c>
      <c r="G8453" s="14">
        <f t="shared" si="925"/>
        <v>1.0397373992555177E-4</v>
      </c>
      <c r="H8453" s="6">
        <f t="shared" si="928"/>
        <v>0</v>
      </c>
      <c r="I8453" s="14">
        <f t="shared" si="929"/>
        <v>0</v>
      </c>
      <c r="J8453" s="9" t="b">
        <f t="shared" si="926"/>
        <v>0</v>
      </c>
      <c r="K8453" t="b">
        <f t="shared" si="930"/>
        <v>0</v>
      </c>
      <c r="L8453" s="35">
        <v>2.1768981928212774E-2</v>
      </c>
      <c r="M8453" s="37">
        <f t="shared" si="927"/>
        <v>0</v>
      </c>
      <c r="N8453" s="4"/>
      <c r="R8453" s="4"/>
    </row>
    <row r="8454" spans="1:18" x14ac:dyDescent="0.25">
      <c r="A8454" s="9">
        <v>45279.208333333336</v>
      </c>
      <c r="B8454" s="5">
        <v>45279</v>
      </c>
      <c r="C8454" s="6">
        <v>44595.790154079863</v>
      </c>
      <c r="D8454" s="6">
        <v>1.8322315038078362E-2</v>
      </c>
      <c r="E8454" s="6">
        <v>20937</v>
      </c>
      <c r="F8454" s="14">
        <f t="shared" si="924"/>
        <v>4.1085301941672488E-5</v>
      </c>
      <c r="G8454" s="14">
        <f t="shared" si="925"/>
        <v>8.7511654191519149E-5</v>
      </c>
      <c r="H8454" s="6">
        <f t="shared" si="928"/>
        <v>0</v>
      </c>
      <c r="I8454" s="14">
        <f t="shared" si="929"/>
        <v>0</v>
      </c>
      <c r="J8454" s="9" t="b">
        <f t="shared" si="926"/>
        <v>0</v>
      </c>
      <c r="K8454" t="b">
        <f t="shared" si="930"/>
        <v>0</v>
      </c>
      <c r="L8454" s="35">
        <v>1.8322315038078362E-2</v>
      </c>
      <c r="M8454" s="37">
        <f t="shared" si="927"/>
        <v>0</v>
      </c>
      <c r="N8454" s="4"/>
      <c r="R8454" s="4"/>
    </row>
    <row r="8455" spans="1:18" x14ac:dyDescent="0.25">
      <c r="A8455" s="9">
        <v>45279.25</v>
      </c>
      <c r="B8455" s="5">
        <v>45279</v>
      </c>
      <c r="C8455" s="6">
        <v>47383.28498046875</v>
      </c>
      <c r="D8455" s="6">
        <v>1.5706759538087579E-2</v>
      </c>
      <c r="E8455" s="6">
        <v>20937</v>
      </c>
      <c r="F8455" s="14">
        <f t="shared" si="924"/>
        <v>3.314831283766387E-5</v>
      </c>
      <c r="G8455" s="14">
        <f t="shared" si="925"/>
        <v>7.5019150489982232E-5</v>
      </c>
      <c r="H8455" s="6">
        <f t="shared" si="928"/>
        <v>0</v>
      </c>
      <c r="I8455" s="14">
        <f t="shared" si="929"/>
        <v>0</v>
      </c>
      <c r="J8455" s="9" t="b">
        <f t="shared" si="926"/>
        <v>0</v>
      </c>
      <c r="K8455" t="b">
        <f t="shared" si="930"/>
        <v>0</v>
      </c>
      <c r="L8455" s="35">
        <v>1.5706759538087579E-2</v>
      </c>
      <c r="M8455" s="37">
        <f t="shared" si="927"/>
        <v>0</v>
      </c>
      <c r="N8455" s="4"/>
      <c r="R8455" s="4"/>
    </row>
    <row r="8456" spans="1:18" x14ac:dyDescent="0.25">
      <c r="A8456" s="9">
        <v>45279.291666666664</v>
      </c>
      <c r="B8456" s="5">
        <v>45279</v>
      </c>
      <c r="C8456" s="6">
        <v>51032.436243489581</v>
      </c>
      <c r="D8456" s="6">
        <v>0.64631452930056388</v>
      </c>
      <c r="E8456" s="6">
        <v>20937</v>
      </c>
      <c r="F8456" s="14">
        <f t="shared" si="924"/>
        <v>1.2664779047914195E-3</v>
      </c>
      <c r="G8456" s="14">
        <f t="shared" si="925"/>
        <v>3.0869490820106217E-3</v>
      </c>
      <c r="H8456" s="6">
        <f t="shared" si="928"/>
        <v>0.6</v>
      </c>
      <c r="I8456" s="14">
        <f t="shared" si="929"/>
        <v>3820.0113686406808</v>
      </c>
      <c r="J8456" s="9" t="b">
        <f t="shared" si="926"/>
        <v>0</v>
      </c>
      <c r="K8456" t="b">
        <f t="shared" si="930"/>
        <v>0</v>
      </c>
      <c r="L8456" s="35">
        <v>0.64631452930056388</v>
      </c>
      <c r="M8456" s="37">
        <f t="shared" si="927"/>
        <v>0</v>
      </c>
      <c r="N8456" s="4"/>
      <c r="R8456" s="4"/>
    </row>
    <row r="8457" spans="1:18" x14ac:dyDescent="0.25">
      <c r="A8457" s="9">
        <v>45279.333333333336</v>
      </c>
      <c r="B8457" s="5">
        <v>45279</v>
      </c>
      <c r="C8457" s="6">
        <v>52862.674663628473</v>
      </c>
      <c r="D8457" s="6">
        <v>259.69080518625265</v>
      </c>
      <c r="E8457" s="6">
        <v>20937</v>
      </c>
      <c r="F8457" s="14">
        <f t="shared" si="924"/>
        <v>0.49125551599251521</v>
      </c>
      <c r="G8457" s="14">
        <f t="shared" si="925"/>
        <v>1.2403439135800383</v>
      </c>
      <c r="H8457" s="6">
        <f t="shared" si="928"/>
        <v>259</v>
      </c>
      <c r="I8457" s="14">
        <f t="shared" si="929"/>
        <v>40073.368036501925</v>
      </c>
      <c r="J8457" s="9" t="b">
        <f t="shared" si="926"/>
        <v>1</v>
      </c>
      <c r="K8457" t="b">
        <f t="shared" si="930"/>
        <v>1</v>
      </c>
      <c r="L8457" s="35">
        <v>259.69080518625265</v>
      </c>
      <c r="M8457" s="37">
        <f t="shared" si="927"/>
        <v>259.69080518625265</v>
      </c>
      <c r="N8457" s="4"/>
      <c r="R8457" s="4"/>
    </row>
    <row r="8458" spans="1:18" x14ac:dyDescent="0.25">
      <c r="A8458" s="9">
        <v>45279.375</v>
      </c>
      <c r="B8458" s="5">
        <v>45279</v>
      </c>
      <c r="C8458" s="6">
        <v>52244.930700954865</v>
      </c>
      <c r="D8458" s="6">
        <v>3212.0655821397568</v>
      </c>
      <c r="E8458" s="6">
        <v>20937</v>
      </c>
      <c r="F8458" s="14">
        <f t="shared" si="924"/>
        <v>6.1480904253186246</v>
      </c>
      <c r="G8458" s="14">
        <f t="shared" si="925"/>
        <v>15.341575116491171</v>
      </c>
      <c r="H8458" s="6">
        <f t="shared" si="928"/>
        <v>2952.4</v>
      </c>
      <c r="I8458" s="14">
        <f t="shared" si="929"/>
        <v>1136.890463981777</v>
      </c>
      <c r="J8458" s="9" t="b">
        <f t="shared" si="926"/>
        <v>1</v>
      </c>
      <c r="K8458" t="b">
        <f t="shared" si="930"/>
        <v>1</v>
      </c>
      <c r="L8458" s="35">
        <v>3212.0655821397568</v>
      </c>
      <c r="M8458" s="37">
        <f t="shared" si="927"/>
        <v>3212.0655821397568</v>
      </c>
      <c r="N8458" s="4"/>
      <c r="R8458" s="4"/>
    </row>
    <row r="8459" spans="1:18" x14ac:dyDescent="0.25">
      <c r="A8459" s="9">
        <v>45279.416666666664</v>
      </c>
      <c r="B8459" s="5">
        <v>45279</v>
      </c>
      <c r="C8459" s="6">
        <v>51128.712845052083</v>
      </c>
      <c r="D8459" s="6">
        <v>6680.1594911024304</v>
      </c>
      <c r="E8459" s="6">
        <v>20937</v>
      </c>
      <c r="F8459" s="14">
        <f t="shared" si="924"/>
        <v>13.065377787520216</v>
      </c>
      <c r="G8459" s="14">
        <f t="shared" si="925"/>
        <v>31.906001294848501</v>
      </c>
      <c r="H8459" s="6">
        <f t="shared" si="928"/>
        <v>3468.1</v>
      </c>
      <c r="I8459" s="14">
        <f t="shared" si="929"/>
        <v>107.97102086843702</v>
      </c>
      <c r="J8459" s="9" t="b">
        <f t="shared" si="926"/>
        <v>1</v>
      </c>
      <c r="K8459" t="b">
        <f t="shared" si="930"/>
        <v>1</v>
      </c>
      <c r="L8459" s="35">
        <v>6680.1594911024304</v>
      </c>
      <c r="M8459" s="37">
        <f t="shared" si="927"/>
        <v>6680.1594911024304</v>
      </c>
      <c r="N8459" s="4"/>
      <c r="R8459" s="4"/>
    </row>
    <row r="8460" spans="1:18" x14ac:dyDescent="0.25">
      <c r="A8460" s="9">
        <v>45279.458333333336</v>
      </c>
      <c r="B8460" s="5">
        <v>45279</v>
      </c>
      <c r="C8460" s="6">
        <v>49782.071250000001</v>
      </c>
      <c r="D8460" s="6">
        <v>7740.3377652994795</v>
      </c>
      <c r="E8460" s="6">
        <v>20937</v>
      </c>
      <c r="F8460" s="14">
        <f t="shared" si="924"/>
        <v>15.548444592488664</v>
      </c>
      <c r="G8460" s="14">
        <f t="shared" si="925"/>
        <v>36.969660244063043</v>
      </c>
      <c r="H8460" s="6">
        <f t="shared" si="928"/>
        <v>1060.2</v>
      </c>
      <c r="I8460" s="14">
        <f t="shared" si="929"/>
        <v>15.87087855330584</v>
      </c>
      <c r="J8460" s="9" t="b">
        <f t="shared" si="926"/>
        <v>1</v>
      </c>
      <c r="K8460" t="b">
        <f t="shared" si="930"/>
        <v>1</v>
      </c>
      <c r="L8460" s="35">
        <v>7740.3377652994795</v>
      </c>
      <c r="M8460" s="37">
        <f t="shared" si="927"/>
        <v>7740.3377652994795</v>
      </c>
      <c r="N8460" s="4"/>
      <c r="R8460" s="4"/>
    </row>
    <row r="8461" spans="1:18" x14ac:dyDescent="0.25">
      <c r="A8461" s="9">
        <v>45279.5</v>
      </c>
      <c r="B8461" s="5">
        <v>45279</v>
      </c>
      <c r="C8461" s="6">
        <v>48064.77711154514</v>
      </c>
      <c r="D8461" s="6">
        <v>7630.4662234157986</v>
      </c>
      <c r="E8461" s="6">
        <v>20937</v>
      </c>
      <c r="F8461" s="14">
        <f t="shared" si="924"/>
        <v>15.875380438585168</v>
      </c>
      <c r="G8461" s="14">
        <f t="shared" si="925"/>
        <v>36.44488810916463</v>
      </c>
      <c r="H8461" s="6">
        <f t="shared" si="928"/>
        <v>-109.9</v>
      </c>
      <c r="I8461" s="14">
        <f t="shared" si="929"/>
        <v>-1.4198346807640623</v>
      </c>
      <c r="J8461" s="9" t="b">
        <f t="shared" si="926"/>
        <v>1</v>
      </c>
      <c r="K8461" t="b">
        <f t="shared" si="930"/>
        <v>1</v>
      </c>
      <c r="L8461" s="35">
        <v>7630.4662234157986</v>
      </c>
      <c r="M8461" s="37">
        <f t="shared" si="927"/>
        <v>7630.4662234157986</v>
      </c>
      <c r="N8461" s="4"/>
      <c r="R8461" s="4"/>
    </row>
    <row r="8462" spans="1:18" x14ac:dyDescent="0.25">
      <c r="A8462" s="9">
        <v>45279.541666666664</v>
      </c>
      <c r="B8462" s="5">
        <v>45279</v>
      </c>
      <c r="C8462" s="6">
        <v>46785.524789496529</v>
      </c>
      <c r="D8462" s="6">
        <v>7576.2773171657982</v>
      </c>
      <c r="E8462" s="6">
        <v>20937</v>
      </c>
      <c r="F8462" s="14">
        <f t="shared" si="924"/>
        <v>16.19363542731211</v>
      </c>
      <c r="G8462" s="14">
        <f t="shared" si="925"/>
        <v>36.186069241848394</v>
      </c>
      <c r="H8462" s="6">
        <f t="shared" si="928"/>
        <v>-54.2</v>
      </c>
      <c r="I8462" s="14">
        <f t="shared" si="929"/>
        <v>-0.710310463516307</v>
      </c>
      <c r="J8462" s="9" t="b">
        <f t="shared" si="926"/>
        <v>1</v>
      </c>
      <c r="K8462" t="b">
        <f t="shared" si="930"/>
        <v>1</v>
      </c>
      <c r="L8462" s="35">
        <v>7576.2773171657982</v>
      </c>
      <c r="M8462" s="37">
        <f t="shared" si="927"/>
        <v>7576.2773171657982</v>
      </c>
      <c r="N8462" s="4"/>
      <c r="R8462" s="4"/>
    </row>
    <row r="8463" spans="1:18" x14ac:dyDescent="0.25">
      <c r="A8463" s="9">
        <v>45279.583333333336</v>
      </c>
      <c r="B8463" s="5">
        <v>45279</v>
      </c>
      <c r="C8463" s="6">
        <v>46114.221996527776</v>
      </c>
      <c r="D8463" s="6">
        <v>7357.1696961805555</v>
      </c>
      <c r="E8463" s="6">
        <v>20937</v>
      </c>
      <c r="F8463" s="14">
        <f t="shared" si="924"/>
        <v>15.95423142286673</v>
      </c>
      <c r="G8463" s="14">
        <f t="shared" si="925"/>
        <v>35.139560090655564</v>
      </c>
      <c r="H8463" s="6">
        <f t="shared" si="928"/>
        <v>-219.1</v>
      </c>
      <c r="I8463" s="14">
        <f t="shared" si="929"/>
        <v>-2.8919215972147505</v>
      </c>
      <c r="J8463" s="9" t="b">
        <f t="shared" si="926"/>
        <v>1</v>
      </c>
      <c r="K8463" t="b">
        <f t="shared" si="930"/>
        <v>1</v>
      </c>
      <c r="L8463" s="35">
        <v>7357.1696961805555</v>
      </c>
      <c r="M8463" s="37">
        <f t="shared" si="927"/>
        <v>7357.1696961805555</v>
      </c>
      <c r="N8463" s="4"/>
      <c r="R8463" s="4"/>
    </row>
    <row r="8464" spans="1:18" x14ac:dyDescent="0.25">
      <c r="A8464" s="9">
        <v>45279.625</v>
      </c>
      <c r="B8464" s="5">
        <v>45279</v>
      </c>
      <c r="C8464" s="6">
        <v>45524.826095920136</v>
      </c>
      <c r="D8464" s="6">
        <v>6865.8695605468747</v>
      </c>
      <c r="E8464" s="6">
        <v>20937</v>
      </c>
      <c r="F8464" s="14">
        <f t="shared" si="924"/>
        <v>15.081594262613082</v>
      </c>
      <c r="G8464" s="14">
        <f t="shared" si="925"/>
        <v>32.792995942813555</v>
      </c>
      <c r="H8464" s="6">
        <f t="shared" si="928"/>
        <v>-491.3</v>
      </c>
      <c r="I8464" s="14">
        <f t="shared" si="929"/>
        <v>-6.6778397167467318</v>
      </c>
      <c r="J8464" s="9" t="b">
        <f t="shared" si="926"/>
        <v>1</v>
      </c>
      <c r="K8464" t="b">
        <f t="shared" si="930"/>
        <v>1</v>
      </c>
      <c r="L8464" s="35">
        <v>6865.8695605468747</v>
      </c>
      <c r="M8464" s="37">
        <f t="shared" si="927"/>
        <v>6865.8695605468747</v>
      </c>
      <c r="N8464" s="4"/>
      <c r="R8464" s="4"/>
    </row>
    <row r="8465" spans="1:18" x14ac:dyDescent="0.25">
      <c r="A8465" s="9">
        <v>45279.666666666664</v>
      </c>
      <c r="B8465" s="5">
        <v>45279</v>
      </c>
      <c r="C8465" s="6">
        <v>45488.025868055556</v>
      </c>
      <c r="D8465" s="6">
        <v>5580.7597265625</v>
      </c>
      <c r="E8465" s="6">
        <v>20937</v>
      </c>
      <c r="F8465" s="14">
        <f t="shared" si="924"/>
        <v>12.268634701251449</v>
      </c>
      <c r="G8465" s="14">
        <f t="shared" si="925"/>
        <v>26.65501135101734</v>
      </c>
      <c r="H8465" s="6">
        <f t="shared" si="928"/>
        <v>-1285.0999999999999</v>
      </c>
      <c r="I8465" s="14">
        <f t="shared" si="929"/>
        <v>-18.717221302666871</v>
      </c>
      <c r="J8465" s="9" t="b">
        <f t="shared" si="926"/>
        <v>1</v>
      </c>
      <c r="K8465" t="b">
        <f t="shared" si="930"/>
        <v>1</v>
      </c>
      <c r="L8465" s="35">
        <v>5580.7597265625</v>
      </c>
      <c r="M8465" s="37">
        <f t="shared" si="927"/>
        <v>5580.7597265625</v>
      </c>
      <c r="N8465" s="4"/>
      <c r="R8465" s="4"/>
    </row>
    <row r="8466" spans="1:18" x14ac:dyDescent="0.25">
      <c r="A8466" s="9">
        <v>45279.708333333336</v>
      </c>
      <c r="B8466" s="5">
        <v>45279</v>
      </c>
      <c r="C8466" s="6">
        <v>45875.459012586805</v>
      </c>
      <c r="D8466" s="6">
        <v>2783.8994593641492</v>
      </c>
      <c r="E8466" s="6">
        <v>20937</v>
      </c>
      <c r="F8466" s="14">
        <f t="shared" si="924"/>
        <v>6.0683849694023406</v>
      </c>
      <c r="G8466" s="14">
        <f t="shared" si="925"/>
        <v>13.296553753470647</v>
      </c>
      <c r="H8466" s="6">
        <f t="shared" si="928"/>
        <v>-2796.9</v>
      </c>
      <c r="I8466" s="14">
        <f t="shared" si="929"/>
        <v>-50.116832421358623</v>
      </c>
      <c r="J8466" s="9" t="b">
        <f t="shared" si="926"/>
        <v>1</v>
      </c>
      <c r="K8466" t="b">
        <f t="shared" si="930"/>
        <v>1</v>
      </c>
      <c r="L8466" s="35">
        <v>2783.8994593641492</v>
      </c>
      <c r="M8466" s="37">
        <f t="shared" si="927"/>
        <v>2783.8994593641492</v>
      </c>
      <c r="N8466" s="4"/>
      <c r="R8466" s="4"/>
    </row>
    <row r="8467" spans="1:18" x14ac:dyDescent="0.25">
      <c r="A8467" s="9">
        <v>45279.75</v>
      </c>
      <c r="B8467" s="5">
        <v>45279</v>
      </c>
      <c r="C8467" s="6">
        <v>47684.696725260415</v>
      </c>
      <c r="D8467" s="6">
        <v>356.33706072409325</v>
      </c>
      <c r="E8467" s="6">
        <v>20937</v>
      </c>
      <c r="F8467" s="14">
        <f t="shared" si="924"/>
        <v>0.74727760727337877</v>
      </c>
      <c r="G8467" s="14">
        <f t="shared" si="925"/>
        <v>1.7019489932850611</v>
      </c>
      <c r="H8467" s="6">
        <f t="shared" si="928"/>
        <v>-2427.6</v>
      </c>
      <c r="I8467" s="14">
        <f t="shared" si="929"/>
        <v>-87.201425031149327</v>
      </c>
      <c r="J8467" s="9" t="b">
        <f t="shared" si="926"/>
        <v>1</v>
      </c>
      <c r="K8467" t="b">
        <f t="shared" si="930"/>
        <v>1</v>
      </c>
      <c r="L8467" s="35">
        <v>356.33706072409325</v>
      </c>
      <c r="M8467" s="37">
        <f t="shared" si="927"/>
        <v>356.33706072409325</v>
      </c>
      <c r="N8467" s="4"/>
      <c r="R8467" s="4"/>
    </row>
    <row r="8468" spans="1:18" x14ac:dyDescent="0.25">
      <c r="A8468" s="9">
        <v>45279.791666666664</v>
      </c>
      <c r="B8468" s="5">
        <v>45279</v>
      </c>
      <c r="C8468" s="6">
        <v>49394.682645399305</v>
      </c>
      <c r="D8468" s="6">
        <v>1.7787777961542208E-2</v>
      </c>
      <c r="E8468" s="6">
        <v>20937</v>
      </c>
      <c r="F8468" s="14">
        <f t="shared" si="924"/>
        <v>3.6011523931106756E-5</v>
      </c>
      <c r="G8468" s="14">
        <f t="shared" si="925"/>
        <v>8.4958580319731622E-5</v>
      </c>
      <c r="H8468" s="6">
        <f t="shared" si="928"/>
        <v>-356.3</v>
      </c>
      <c r="I8468" s="14">
        <f t="shared" si="929"/>
        <v>-99.98959953140492</v>
      </c>
      <c r="J8468" s="9" t="b">
        <f t="shared" si="926"/>
        <v>0</v>
      </c>
      <c r="K8468" t="b">
        <f t="shared" si="930"/>
        <v>1</v>
      </c>
      <c r="L8468" s="35">
        <v>1.7787777961542208E-2</v>
      </c>
      <c r="M8468" s="37">
        <f t="shared" si="927"/>
        <v>0</v>
      </c>
      <c r="N8468" s="4"/>
      <c r="R8468" s="4"/>
    </row>
    <row r="8469" spans="1:18" x14ac:dyDescent="0.25">
      <c r="A8469" s="9">
        <v>45279.833333333336</v>
      </c>
      <c r="B8469" s="5">
        <v>45279</v>
      </c>
      <c r="C8469" s="6">
        <v>49278.897560763886</v>
      </c>
      <c r="D8469" s="6">
        <v>1.8496667001810338E-2</v>
      </c>
      <c r="E8469" s="6">
        <v>20937</v>
      </c>
      <c r="F8469" s="14">
        <f t="shared" si="924"/>
        <v>3.7534660711520221E-5</v>
      </c>
      <c r="G8469" s="14">
        <f t="shared" si="925"/>
        <v>8.8344399874912066E-5</v>
      </c>
      <c r="H8469" s="6">
        <f t="shared" si="928"/>
        <v>0</v>
      </c>
      <c r="I8469" s="14">
        <f t="shared" si="929"/>
        <v>0</v>
      </c>
      <c r="J8469" s="9" t="b">
        <f t="shared" si="926"/>
        <v>0</v>
      </c>
      <c r="K8469" t="b">
        <f t="shared" si="930"/>
        <v>0</v>
      </c>
      <c r="L8469" s="35">
        <v>1.8496667001810338E-2</v>
      </c>
      <c r="M8469" s="37">
        <f t="shared" si="927"/>
        <v>0</v>
      </c>
      <c r="N8469" s="4"/>
      <c r="R8469" s="4"/>
    </row>
    <row r="8470" spans="1:18" x14ac:dyDescent="0.25">
      <c r="A8470" s="9">
        <v>45279.875</v>
      </c>
      <c r="B8470" s="5">
        <v>45279</v>
      </c>
      <c r="C8470" s="6">
        <v>49036.211100260414</v>
      </c>
      <c r="D8470" s="6">
        <v>2.7029642655203742E-2</v>
      </c>
      <c r="E8470" s="6">
        <v>20937</v>
      </c>
      <c r="F8470" s="14">
        <f t="shared" si="924"/>
        <v>5.5121800907371073E-5</v>
      </c>
      <c r="G8470" s="14">
        <f t="shared" si="925"/>
        <v>1.2909988372356948E-4</v>
      </c>
      <c r="H8470" s="6">
        <f t="shared" si="928"/>
        <v>0</v>
      </c>
      <c r="I8470" s="14">
        <f t="shared" si="929"/>
        <v>0</v>
      </c>
      <c r="J8470" s="9" t="b">
        <f t="shared" si="926"/>
        <v>0</v>
      </c>
      <c r="K8470" t="b">
        <f t="shared" si="930"/>
        <v>0</v>
      </c>
      <c r="L8470" s="35">
        <v>2.7029642655203742E-2</v>
      </c>
      <c r="M8470" s="37">
        <f t="shared" si="927"/>
        <v>0</v>
      </c>
      <c r="N8470" s="4"/>
      <c r="R8470" s="4"/>
    </row>
    <row r="8471" spans="1:18" x14ac:dyDescent="0.25">
      <c r="A8471" s="9">
        <v>45279.916666666664</v>
      </c>
      <c r="B8471" s="5">
        <v>45279</v>
      </c>
      <c r="C8471" s="6">
        <v>47972.426779513888</v>
      </c>
      <c r="D8471" s="6">
        <v>4.9070334691140388E-2</v>
      </c>
      <c r="E8471" s="6">
        <v>20937</v>
      </c>
      <c r="F8471" s="14">
        <f t="shared" si="924"/>
        <v>1.0228862283051178E-4</v>
      </c>
      <c r="G8471" s="14">
        <f t="shared" si="925"/>
        <v>2.343713745576749E-4</v>
      </c>
      <c r="H8471" s="6">
        <f t="shared" si="928"/>
        <v>0</v>
      </c>
      <c r="I8471" s="14">
        <f t="shared" si="929"/>
        <v>0</v>
      </c>
      <c r="J8471" s="9" t="b">
        <f t="shared" si="926"/>
        <v>0</v>
      </c>
      <c r="K8471" t="b">
        <f t="shared" si="930"/>
        <v>0</v>
      </c>
      <c r="L8471" s="35">
        <v>4.9070334691140388E-2</v>
      </c>
      <c r="M8471" s="37">
        <f t="shared" si="927"/>
        <v>0</v>
      </c>
      <c r="N8471" s="4"/>
      <c r="R8471" s="4"/>
    </row>
    <row r="8472" spans="1:18" x14ac:dyDescent="0.25">
      <c r="A8472" s="9">
        <v>45279.958333333336</v>
      </c>
      <c r="B8472" s="5">
        <v>45279</v>
      </c>
      <c r="C8472" s="6">
        <v>45999.011851128475</v>
      </c>
      <c r="D8472" s="6">
        <v>2.5583865572181012E-2</v>
      </c>
      <c r="E8472" s="6">
        <v>20937</v>
      </c>
      <c r="F8472" s="14">
        <f t="shared" si="924"/>
        <v>5.5618293834182383E-5</v>
      </c>
      <c r="G8472" s="14">
        <f t="shared" si="925"/>
        <v>1.2219451484062191E-4</v>
      </c>
      <c r="H8472" s="6">
        <f t="shared" si="928"/>
        <v>0</v>
      </c>
      <c r="I8472" s="14">
        <f t="shared" si="929"/>
        <v>0</v>
      </c>
      <c r="J8472" s="9" t="b">
        <f t="shared" si="926"/>
        <v>0</v>
      </c>
      <c r="K8472" t="b">
        <f t="shared" si="930"/>
        <v>0</v>
      </c>
      <c r="L8472" s="35">
        <v>2.5583865572181012E-2</v>
      </c>
      <c r="M8472" s="37">
        <f t="shared" si="927"/>
        <v>0</v>
      </c>
      <c r="N8472" s="4"/>
      <c r="R8472" s="4"/>
    </row>
    <row r="8473" spans="1:18" x14ac:dyDescent="0.25">
      <c r="A8473" s="9">
        <v>45280</v>
      </c>
      <c r="B8473" s="5">
        <v>45280</v>
      </c>
      <c r="C8473" s="6">
        <v>44039.728076171872</v>
      </c>
      <c r="D8473" s="6">
        <v>4.0703291708810464E-2</v>
      </c>
      <c r="E8473" s="6">
        <v>20937</v>
      </c>
      <c r="F8473" s="14">
        <f t="shared" si="924"/>
        <v>9.2424030499028848E-5</v>
      </c>
      <c r="G8473" s="14">
        <f t="shared" si="925"/>
        <v>1.9440842388503829E-4</v>
      </c>
      <c r="H8473" s="6">
        <f t="shared" si="928"/>
        <v>0</v>
      </c>
      <c r="I8473" s="14">
        <f t="shared" si="929"/>
        <v>0</v>
      </c>
      <c r="J8473" s="9" t="b">
        <f t="shared" si="926"/>
        <v>0</v>
      </c>
      <c r="K8473" t="b">
        <f t="shared" si="930"/>
        <v>0</v>
      </c>
      <c r="L8473" s="35">
        <v>4.0703291708810464E-2</v>
      </c>
      <c r="M8473" s="37">
        <f t="shared" si="927"/>
        <v>0</v>
      </c>
      <c r="N8473" s="4"/>
      <c r="R8473" s="4"/>
    </row>
    <row r="8474" spans="1:18" x14ac:dyDescent="0.25">
      <c r="A8474" s="9">
        <v>45280.041666666664</v>
      </c>
      <c r="B8474" s="5">
        <v>45280</v>
      </c>
      <c r="C8474" s="6">
        <v>42435.398142361111</v>
      </c>
      <c r="D8474" s="6">
        <v>4.1892109169728228E-2</v>
      </c>
      <c r="E8474" s="6">
        <v>20937</v>
      </c>
      <c r="F8474" s="14">
        <f t="shared" si="924"/>
        <v>9.871972693455056E-5</v>
      </c>
      <c r="G8474" s="14">
        <f t="shared" si="925"/>
        <v>2.0008649362243029E-4</v>
      </c>
      <c r="H8474" s="6">
        <f t="shared" si="928"/>
        <v>0</v>
      </c>
      <c r="I8474" s="14">
        <f t="shared" si="929"/>
        <v>0</v>
      </c>
      <c r="J8474" s="9" t="b">
        <f t="shared" si="926"/>
        <v>0</v>
      </c>
      <c r="K8474" t="b">
        <f t="shared" si="930"/>
        <v>0</v>
      </c>
      <c r="L8474" s="35">
        <v>4.1892109169728228E-2</v>
      </c>
      <c r="M8474" s="37">
        <f t="shared" si="927"/>
        <v>0</v>
      </c>
      <c r="N8474" s="4"/>
      <c r="R8474" s="4"/>
    </row>
    <row r="8475" spans="1:18" x14ac:dyDescent="0.25">
      <c r="A8475" s="9">
        <v>45280.083333333336</v>
      </c>
      <c r="B8475" s="5">
        <v>45280</v>
      </c>
      <c r="C8475" s="6">
        <v>41524.742241753469</v>
      </c>
      <c r="D8475" s="6">
        <v>4.2948003813831341E-2</v>
      </c>
      <c r="E8475" s="6">
        <v>20937</v>
      </c>
      <c r="F8475" s="14">
        <f t="shared" si="924"/>
        <v>1.0342750248464341E-4</v>
      </c>
      <c r="G8475" s="14">
        <f t="shared" si="925"/>
        <v>2.0512969295425007E-4</v>
      </c>
      <c r="H8475" s="6">
        <f t="shared" si="928"/>
        <v>0</v>
      </c>
      <c r="I8475" s="14">
        <f t="shared" si="929"/>
        <v>0</v>
      </c>
      <c r="J8475" s="9" t="b">
        <f t="shared" si="926"/>
        <v>0</v>
      </c>
      <c r="K8475" t="b">
        <f t="shared" si="930"/>
        <v>0</v>
      </c>
      <c r="L8475" s="35">
        <v>4.2948003813831341E-2</v>
      </c>
      <c r="M8475" s="37">
        <f t="shared" si="927"/>
        <v>0</v>
      </c>
      <c r="N8475" s="4"/>
      <c r="R8475" s="4"/>
    </row>
    <row r="8476" spans="1:18" x14ac:dyDescent="0.25">
      <c r="A8476" s="9">
        <v>45280.125</v>
      </c>
      <c r="B8476" s="5">
        <v>45280</v>
      </c>
      <c r="C8476" s="6">
        <v>41087.984748263887</v>
      </c>
      <c r="D8476" s="6">
        <v>2.0912473491496511E-2</v>
      </c>
      <c r="E8476" s="6">
        <v>20937</v>
      </c>
      <c r="F8476" s="14">
        <f t="shared" si="924"/>
        <v>5.0896809905918151E-5</v>
      </c>
      <c r="G8476" s="14">
        <f t="shared" si="925"/>
        <v>9.9882855669372451E-5</v>
      </c>
      <c r="H8476" s="6">
        <f t="shared" si="928"/>
        <v>0</v>
      </c>
      <c r="I8476" s="14">
        <f t="shared" si="929"/>
        <v>0</v>
      </c>
      <c r="J8476" s="9" t="b">
        <f t="shared" si="926"/>
        <v>0</v>
      </c>
      <c r="K8476" t="b">
        <f t="shared" si="930"/>
        <v>0</v>
      </c>
      <c r="L8476" s="35">
        <v>2.0912473491496511E-2</v>
      </c>
      <c r="M8476" s="37">
        <f t="shared" si="927"/>
        <v>0</v>
      </c>
      <c r="N8476" s="4"/>
      <c r="R8476" s="4"/>
    </row>
    <row r="8477" spans="1:18" x14ac:dyDescent="0.25">
      <c r="A8477" s="9">
        <v>45280.166666666664</v>
      </c>
      <c r="B8477" s="5">
        <v>45280</v>
      </c>
      <c r="C8477" s="6">
        <v>41140.183391927087</v>
      </c>
      <c r="D8477" s="6">
        <v>1.2861111348287926E-2</v>
      </c>
      <c r="E8477" s="6">
        <v>20937</v>
      </c>
      <c r="F8477" s="14">
        <f t="shared" si="924"/>
        <v>3.1261677240874076E-5</v>
      </c>
      <c r="G8477" s="14">
        <f t="shared" si="925"/>
        <v>6.1427670383951496E-5</v>
      </c>
      <c r="H8477" s="6">
        <f t="shared" si="928"/>
        <v>0</v>
      </c>
      <c r="I8477" s="14">
        <f t="shared" si="929"/>
        <v>0</v>
      </c>
      <c r="J8477" s="9" t="b">
        <f t="shared" si="926"/>
        <v>0</v>
      </c>
      <c r="K8477" t="b">
        <f t="shared" si="930"/>
        <v>0</v>
      </c>
      <c r="L8477" s="35">
        <v>1.2861111348287926E-2</v>
      </c>
      <c r="M8477" s="37">
        <f t="shared" si="927"/>
        <v>0</v>
      </c>
      <c r="N8477" s="4"/>
      <c r="R8477" s="4"/>
    </row>
    <row r="8478" spans="1:18" x14ac:dyDescent="0.25">
      <c r="A8478" s="9">
        <v>45280.208333333336</v>
      </c>
      <c r="B8478" s="5">
        <v>45280</v>
      </c>
      <c r="C8478" s="6">
        <v>41985.133209635416</v>
      </c>
      <c r="D8478" s="6">
        <v>1.1370895829879575E-2</v>
      </c>
      <c r="E8478" s="6">
        <v>20937</v>
      </c>
      <c r="F8478" s="14">
        <f t="shared" si="924"/>
        <v>2.7083148154142337E-5</v>
      </c>
      <c r="G8478" s="14">
        <f t="shared" si="925"/>
        <v>5.4310053158903257E-5</v>
      </c>
      <c r="H8478" s="6">
        <f t="shared" si="928"/>
        <v>0</v>
      </c>
      <c r="I8478" s="14">
        <f t="shared" si="929"/>
        <v>0</v>
      </c>
      <c r="J8478" s="9" t="b">
        <f t="shared" si="926"/>
        <v>0</v>
      </c>
      <c r="K8478" t="b">
        <f t="shared" si="930"/>
        <v>0</v>
      </c>
      <c r="L8478" s="35">
        <v>1.1370895829879575E-2</v>
      </c>
      <c r="M8478" s="37">
        <f t="shared" si="927"/>
        <v>0</v>
      </c>
      <c r="N8478" s="4"/>
      <c r="R8478" s="4"/>
    </row>
    <row r="8479" spans="1:18" x14ac:dyDescent="0.25">
      <c r="A8479" s="9">
        <v>45280.25</v>
      </c>
      <c r="B8479" s="5">
        <v>45280</v>
      </c>
      <c r="C8479" s="6">
        <v>43925.902849392362</v>
      </c>
      <c r="D8479" s="6">
        <v>9.2533334779242669E-3</v>
      </c>
      <c r="E8479" s="6">
        <v>20937</v>
      </c>
      <c r="F8479" s="14">
        <f t="shared" si="924"/>
        <v>2.1065778681091516E-5</v>
      </c>
      <c r="G8479" s="14">
        <f t="shared" si="925"/>
        <v>4.4196080995005335E-5</v>
      </c>
      <c r="H8479" s="6">
        <f t="shared" si="928"/>
        <v>0</v>
      </c>
      <c r="I8479" s="14">
        <f t="shared" si="929"/>
        <v>0</v>
      </c>
      <c r="J8479" s="9" t="b">
        <f t="shared" si="926"/>
        <v>0</v>
      </c>
      <c r="K8479" t="b">
        <f t="shared" si="930"/>
        <v>0</v>
      </c>
      <c r="L8479" s="35">
        <v>9.2533334779242669E-3</v>
      </c>
      <c r="M8479" s="37">
        <f t="shared" si="927"/>
        <v>0</v>
      </c>
      <c r="N8479" s="4"/>
      <c r="R8479" s="4"/>
    </row>
    <row r="8480" spans="1:18" x14ac:dyDescent="0.25">
      <c r="A8480" s="9">
        <v>45280.291666666664</v>
      </c>
      <c r="B8480" s="5">
        <v>45280</v>
      </c>
      <c r="C8480" s="6">
        <v>46810.982391493053</v>
      </c>
      <c r="D8480" s="6">
        <v>0.38518779332232145</v>
      </c>
      <c r="E8480" s="6">
        <v>20937</v>
      </c>
      <c r="F8480" s="14">
        <f t="shared" si="924"/>
        <v>8.22857743298123E-4</v>
      </c>
      <c r="G8480" s="14">
        <f t="shared" si="925"/>
        <v>1.8397468277323466E-3</v>
      </c>
      <c r="H8480" s="6">
        <f t="shared" si="928"/>
        <v>0.4</v>
      </c>
      <c r="I8480" s="14">
        <f t="shared" si="929"/>
        <v>4322.7665030584103</v>
      </c>
      <c r="J8480" s="9" t="b">
        <f t="shared" si="926"/>
        <v>0</v>
      </c>
      <c r="K8480" t="b">
        <f t="shared" si="930"/>
        <v>0</v>
      </c>
      <c r="L8480" s="35">
        <v>0.38518779332232145</v>
      </c>
      <c r="M8480" s="37">
        <f t="shared" si="927"/>
        <v>0</v>
      </c>
      <c r="N8480" s="4"/>
      <c r="R8480" s="4"/>
    </row>
    <row r="8481" spans="1:18" x14ac:dyDescent="0.25">
      <c r="A8481" s="9">
        <v>45280.333333333336</v>
      </c>
      <c r="B8481" s="5">
        <v>45280</v>
      </c>
      <c r="C8481" s="6">
        <v>48259.385792100693</v>
      </c>
      <c r="D8481" s="6">
        <v>181.92299790016273</v>
      </c>
      <c r="E8481" s="6">
        <v>20937</v>
      </c>
      <c r="F8481" s="14">
        <f t="shared" si="924"/>
        <v>0.37696915307600259</v>
      </c>
      <c r="G8481" s="14">
        <f t="shared" si="925"/>
        <v>0.86890671013116849</v>
      </c>
      <c r="H8481" s="6">
        <f t="shared" si="928"/>
        <v>181.5</v>
      </c>
      <c r="I8481" s="14">
        <f t="shared" si="929"/>
        <v>47119.873253128389</v>
      </c>
      <c r="J8481" s="9" t="b">
        <f t="shared" si="926"/>
        <v>1</v>
      </c>
      <c r="K8481" t="b">
        <f t="shared" si="930"/>
        <v>1</v>
      </c>
      <c r="L8481" s="35">
        <v>181.92299790016273</v>
      </c>
      <c r="M8481" s="37">
        <f t="shared" si="927"/>
        <v>181.92299790016273</v>
      </c>
      <c r="N8481" s="4"/>
      <c r="R8481" s="4"/>
    </row>
    <row r="8482" spans="1:18" x14ac:dyDescent="0.25">
      <c r="A8482" s="9">
        <v>45280.375</v>
      </c>
      <c r="B8482" s="5">
        <v>45280</v>
      </c>
      <c r="C8482" s="6">
        <v>48242.113613281253</v>
      </c>
      <c r="D8482" s="6">
        <v>3341.3672106933595</v>
      </c>
      <c r="E8482" s="6">
        <v>20937</v>
      </c>
      <c r="F8482" s="14">
        <f t="shared" si="924"/>
        <v>6.9262454739824397</v>
      </c>
      <c r="G8482" s="14">
        <f t="shared" si="925"/>
        <v>15.959149881517693</v>
      </c>
      <c r="H8482" s="6">
        <f t="shared" si="928"/>
        <v>3159.4</v>
      </c>
      <c r="I8482" s="14">
        <f t="shared" si="929"/>
        <v>1736.668830476201</v>
      </c>
      <c r="J8482" s="9" t="b">
        <f t="shared" si="926"/>
        <v>1</v>
      </c>
      <c r="K8482" t="b">
        <f t="shared" si="930"/>
        <v>1</v>
      </c>
      <c r="L8482" s="35">
        <v>3341.3672106933595</v>
      </c>
      <c r="M8482" s="37">
        <f t="shared" si="927"/>
        <v>3341.3672106933595</v>
      </c>
      <c r="N8482" s="4"/>
      <c r="R8482" s="4"/>
    </row>
    <row r="8483" spans="1:18" x14ac:dyDescent="0.25">
      <c r="A8483" s="9">
        <v>45280.416666666664</v>
      </c>
      <c r="B8483" s="5">
        <v>45280</v>
      </c>
      <c r="C8483" s="6">
        <v>47590.91065972222</v>
      </c>
      <c r="D8483" s="6">
        <v>7664.2498019748264</v>
      </c>
      <c r="E8483" s="6">
        <v>20937</v>
      </c>
      <c r="F8483" s="14">
        <f t="shared" si="924"/>
        <v>16.104440313770539</v>
      </c>
      <c r="G8483" s="14">
        <f t="shared" si="925"/>
        <v>36.60624636755422</v>
      </c>
      <c r="H8483" s="6">
        <f t="shared" si="928"/>
        <v>4322.8999999999996</v>
      </c>
      <c r="I8483" s="14">
        <f t="shared" si="929"/>
        <v>129.37518468983134</v>
      </c>
      <c r="J8483" s="9" t="b">
        <f t="shared" si="926"/>
        <v>1</v>
      </c>
      <c r="K8483" t="b">
        <f t="shared" si="930"/>
        <v>1</v>
      </c>
      <c r="L8483" s="35">
        <v>7664.2498019748264</v>
      </c>
      <c r="M8483" s="37">
        <f t="shared" si="927"/>
        <v>7664.2498019748264</v>
      </c>
      <c r="N8483" s="4"/>
      <c r="R8483" s="4"/>
    </row>
    <row r="8484" spans="1:18" x14ac:dyDescent="0.25">
      <c r="A8484" s="9">
        <v>45280.458333333336</v>
      </c>
      <c r="B8484" s="5">
        <v>45280</v>
      </c>
      <c r="C8484" s="6">
        <v>46438.754403211802</v>
      </c>
      <c r="D8484" s="6">
        <v>8405.761878255209</v>
      </c>
      <c r="E8484" s="6">
        <v>20937</v>
      </c>
      <c r="F8484" s="14">
        <f t="shared" si="924"/>
        <v>18.100747934087245</v>
      </c>
      <c r="G8484" s="14">
        <f t="shared" si="925"/>
        <v>40.147881158977924</v>
      </c>
      <c r="H8484" s="6">
        <f t="shared" si="928"/>
        <v>741.5</v>
      </c>
      <c r="I8484" s="14">
        <f t="shared" si="929"/>
        <v>9.6747890420917617</v>
      </c>
      <c r="J8484" s="9" t="b">
        <f t="shared" si="926"/>
        <v>1</v>
      </c>
      <c r="K8484" t="b">
        <f t="shared" si="930"/>
        <v>1</v>
      </c>
      <c r="L8484" s="35">
        <v>8405.761878255209</v>
      </c>
      <c r="M8484" s="37">
        <f t="shared" si="927"/>
        <v>8405.761878255209</v>
      </c>
      <c r="N8484" s="4"/>
      <c r="R8484" s="4"/>
    </row>
    <row r="8485" spans="1:18" x14ac:dyDescent="0.25">
      <c r="A8485" s="9">
        <v>45280.5</v>
      </c>
      <c r="B8485" s="5">
        <v>45280</v>
      </c>
      <c r="C8485" s="6">
        <v>45875.266414930556</v>
      </c>
      <c r="D8485" s="6">
        <v>7449.3993017578123</v>
      </c>
      <c r="E8485" s="6">
        <v>20937</v>
      </c>
      <c r="F8485" s="14">
        <f t="shared" si="924"/>
        <v>16.238378289468269</v>
      </c>
      <c r="G8485" s="14">
        <f t="shared" si="925"/>
        <v>35.580070219027618</v>
      </c>
      <c r="H8485" s="6">
        <f t="shared" si="928"/>
        <v>-956.4</v>
      </c>
      <c r="I8485" s="14">
        <f t="shared" si="929"/>
        <v>-11.377909746338432</v>
      </c>
      <c r="J8485" s="9" t="b">
        <f t="shared" si="926"/>
        <v>1</v>
      </c>
      <c r="K8485" t="b">
        <f t="shared" si="930"/>
        <v>1</v>
      </c>
      <c r="L8485" s="35">
        <v>7449.3993017578123</v>
      </c>
      <c r="M8485" s="37">
        <f t="shared" si="927"/>
        <v>7449.3993017578123</v>
      </c>
      <c r="N8485" s="4"/>
      <c r="R8485" s="4"/>
    </row>
    <row r="8486" spans="1:18" x14ac:dyDescent="0.25">
      <c r="A8486" s="9">
        <v>45280.541666666664</v>
      </c>
      <c r="B8486" s="5">
        <v>45280</v>
      </c>
      <c r="C8486" s="6">
        <v>45496.780206163196</v>
      </c>
      <c r="D8486" s="6">
        <v>6813.5355680338544</v>
      </c>
      <c r="E8486" s="6">
        <v>20937</v>
      </c>
      <c r="F8486" s="14">
        <f t="shared" si="924"/>
        <v>14.975863208691113</v>
      </c>
      <c r="G8486" s="14">
        <f t="shared" si="925"/>
        <v>32.543036576557547</v>
      </c>
      <c r="H8486" s="6">
        <f t="shared" si="928"/>
        <v>-635.9</v>
      </c>
      <c r="I8486" s="14">
        <f t="shared" si="929"/>
        <v>-8.5362587537756038</v>
      </c>
      <c r="J8486" s="9" t="b">
        <f t="shared" si="926"/>
        <v>1</v>
      </c>
      <c r="K8486" t="b">
        <f t="shared" si="930"/>
        <v>1</v>
      </c>
      <c r="L8486" s="35">
        <v>6813.5355680338544</v>
      </c>
      <c r="M8486" s="37">
        <f t="shared" si="927"/>
        <v>6813.5355680338544</v>
      </c>
      <c r="N8486" s="4"/>
      <c r="R8486" s="4"/>
    </row>
    <row r="8487" spans="1:18" x14ac:dyDescent="0.25">
      <c r="A8487" s="9">
        <v>45280.583333333336</v>
      </c>
      <c r="B8487" s="5">
        <v>45280</v>
      </c>
      <c r="C8487" s="6">
        <v>45284.515284288194</v>
      </c>
      <c r="D8487" s="6">
        <v>6289.8520713975695</v>
      </c>
      <c r="E8487" s="6">
        <v>20937</v>
      </c>
      <c r="F8487" s="14">
        <f t="shared" si="924"/>
        <v>13.889630996182664</v>
      </c>
      <c r="G8487" s="14">
        <f t="shared" si="925"/>
        <v>30.041801936273437</v>
      </c>
      <c r="H8487" s="6">
        <f t="shared" si="928"/>
        <v>-523.70000000000005</v>
      </c>
      <c r="I8487" s="14">
        <f t="shared" si="929"/>
        <v>-7.6861710747790424</v>
      </c>
      <c r="J8487" s="9" t="b">
        <f t="shared" si="926"/>
        <v>1</v>
      </c>
      <c r="K8487" t="b">
        <f t="shared" si="930"/>
        <v>1</v>
      </c>
      <c r="L8487" s="35">
        <v>6289.8520713975695</v>
      </c>
      <c r="M8487" s="37">
        <f t="shared" si="927"/>
        <v>6289.8520713975695</v>
      </c>
      <c r="N8487" s="4"/>
      <c r="R8487" s="4"/>
    </row>
    <row r="8488" spans="1:18" x14ac:dyDescent="0.25">
      <c r="A8488" s="9">
        <v>45280.625</v>
      </c>
      <c r="B8488" s="5">
        <v>45280</v>
      </c>
      <c r="C8488" s="6">
        <v>45169.424960937497</v>
      </c>
      <c r="D8488" s="6">
        <v>5674.5778017849389</v>
      </c>
      <c r="E8488" s="6">
        <v>20937</v>
      </c>
      <c r="F8488" s="14">
        <f t="shared" si="924"/>
        <v>12.562873684339158</v>
      </c>
      <c r="G8488" s="14">
        <f t="shared" si="925"/>
        <v>27.10310838126254</v>
      </c>
      <c r="H8488" s="6">
        <f t="shared" si="928"/>
        <v>-615.29999999999995</v>
      </c>
      <c r="I8488" s="14">
        <f t="shared" si="929"/>
        <v>-9.7824240223074721</v>
      </c>
      <c r="J8488" s="9" t="b">
        <f t="shared" si="926"/>
        <v>1</v>
      </c>
      <c r="K8488" t="b">
        <f t="shared" si="930"/>
        <v>1</v>
      </c>
      <c r="L8488" s="35">
        <v>5674.5778017849389</v>
      </c>
      <c r="M8488" s="37">
        <f t="shared" si="927"/>
        <v>5674.5778017849389</v>
      </c>
      <c r="N8488" s="4"/>
      <c r="R8488" s="4"/>
    </row>
    <row r="8489" spans="1:18" x14ac:dyDescent="0.25">
      <c r="A8489" s="9">
        <v>45280.666666666664</v>
      </c>
      <c r="B8489" s="5">
        <v>45280</v>
      </c>
      <c r="C8489" s="6">
        <v>45086.214127604166</v>
      </c>
      <c r="D8489" s="6">
        <v>4816.5997835286462</v>
      </c>
      <c r="E8489" s="6">
        <v>20937</v>
      </c>
      <c r="F8489" s="14">
        <f t="shared" si="924"/>
        <v>10.683087672645526</v>
      </c>
      <c r="G8489" s="14">
        <f t="shared" si="925"/>
        <v>23.005205060556175</v>
      </c>
      <c r="H8489" s="6">
        <f t="shared" si="928"/>
        <v>-858</v>
      </c>
      <c r="I8489" s="14">
        <f t="shared" si="929"/>
        <v>-15.120067606265192</v>
      </c>
      <c r="J8489" s="9" t="b">
        <f t="shared" si="926"/>
        <v>1</v>
      </c>
      <c r="K8489" t="b">
        <f t="shared" si="930"/>
        <v>1</v>
      </c>
      <c r="L8489" s="35">
        <v>4816.5997835286462</v>
      </c>
      <c r="M8489" s="37">
        <f t="shared" si="927"/>
        <v>4816.5997835286462</v>
      </c>
      <c r="N8489" s="4"/>
      <c r="R8489" s="4"/>
    </row>
    <row r="8490" spans="1:18" x14ac:dyDescent="0.25">
      <c r="A8490" s="9">
        <v>45280.708333333336</v>
      </c>
      <c r="B8490" s="5">
        <v>45280</v>
      </c>
      <c r="C8490" s="6">
        <v>45175.514329427082</v>
      </c>
      <c r="D8490" s="6">
        <v>2150.2827831353084</v>
      </c>
      <c r="E8490" s="6">
        <v>20937</v>
      </c>
      <c r="F8490" s="14">
        <f t="shared" si="924"/>
        <v>4.7598412880373688</v>
      </c>
      <c r="G8490" s="14">
        <f t="shared" si="925"/>
        <v>10.270252582200451</v>
      </c>
      <c r="H8490" s="6">
        <f t="shared" si="928"/>
        <v>-2666.3</v>
      </c>
      <c r="I8490" s="14">
        <f t="shared" si="929"/>
        <v>-55.356478010026109</v>
      </c>
      <c r="J8490" s="9" t="b">
        <f t="shared" si="926"/>
        <v>1</v>
      </c>
      <c r="K8490" t="b">
        <f t="shared" si="930"/>
        <v>1</v>
      </c>
      <c r="L8490" s="35">
        <v>2150.2827831353084</v>
      </c>
      <c r="M8490" s="37">
        <f t="shared" si="927"/>
        <v>2150.2827831353084</v>
      </c>
      <c r="N8490" s="4"/>
      <c r="R8490" s="4"/>
    </row>
    <row r="8491" spans="1:18" x14ac:dyDescent="0.25">
      <c r="A8491" s="9">
        <v>45280.75</v>
      </c>
      <c r="B8491" s="5">
        <v>45280</v>
      </c>
      <c r="C8491" s="6">
        <v>46665.762326388889</v>
      </c>
      <c r="D8491" s="6">
        <v>173.7957604988861</v>
      </c>
      <c r="E8491" s="6">
        <v>20937</v>
      </c>
      <c r="F8491" s="14">
        <f t="shared" si="924"/>
        <v>0.37242670393623212</v>
      </c>
      <c r="G8491" s="14">
        <f t="shared" si="925"/>
        <v>0.83008912689920278</v>
      </c>
      <c r="H8491" s="6">
        <f t="shared" si="928"/>
        <v>-1976.5</v>
      </c>
      <c r="I8491" s="14">
        <f t="shared" si="929"/>
        <v>-91.918142836919472</v>
      </c>
      <c r="J8491" s="9" t="b">
        <f t="shared" si="926"/>
        <v>1</v>
      </c>
      <c r="K8491" t="b">
        <f t="shared" si="930"/>
        <v>1</v>
      </c>
      <c r="L8491" s="35">
        <v>173.7957604988861</v>
      </c>
      <c r="M8491" s="37">
        <f t="shared" si="927"/>
        <v>173.7957604988861</v>
      </c>
      <c r="N8491" s="4"/>
      <c r="R8491" s="4"/>
    </row>
    <row r="8492" spans="1:18" x14ac:dyDescent="0.25">
      <c r="A8492" s="9">
        <v>45280.791666666664</v>
      </c>
      <c r="B8492" s="5">
        <v>45280</v>
      </c>
      <c r="C8492" s="6">
        <v>47629.655711805557</v>
      </c>
      <c r="D8492" s="6">
        <v>5.3267526081245804E-2</v>
      </c>
      <c r="E8492" s="6">
        <v>20937</v>
      </c>
      <c r="F8492" s="14">
        <f t="shared" si="924"/>
        <v>1.118368908722614E-4</v>
      </c>
      <c r="G8492" s="14">
        <f t="shared" si="925"/>
        <v>2.544181405227387E-4</v>
      </c>
      <c r="H8492" s="6">
        <f t="shared" si="928"/>
        <v>-173.7</v>
      </c>
      <c r="I8492" s="14">
        <f t="shared" si="929"/>
        <v>-99.944900555335053</v>
      </c>
      <c r="J8492" s="9" t="b">
        <f t="shared" si="926"/>
        <v>0</v>
      </c>
      <c r="K8492" t="b">
        <f t="shared" si="930"/>
        <v>1</v>
      </c>
      <c r="L8492" s="35">
        <v>5.3267526081245804E-2</v>
      </c>
      <c r="M8492" s="37">
        <f t="shared" si="927"/>
        <v>0</v>
      </c>
      <c r="N8492" s="4"/>
      <c r="R8492" s="4"/>
    </row>
    <row r="8493" spans="1:18" x14ac:dyDescent="0.25">
      <c r="A8493" s="9">
        <v>45280.833333333336</v>
      </c>
      <c r="B8493" s="5">
        <v>45280</v>
      </c>
      <c r="C8493" s="6">
        <v>47354.767217881941</v>
      </c>
      <c r="D8493" s="6">
        <v>4.2523590260081824E-2</v>
      </c>
      <c r="E8493" s="6">
        <v>20937</v>
      </c>
      <c r="F8493" s="14">
        <f t="shared" si="924"/>
        <v>8.9797907915856491E-5</v>
      </c>
      <c r="G8493" s="14">
        <f t="shared" si="925"/>
        <v>2.0310259473698154E-4</v>
      </c>
      <c r="H8493" s="6">
        <f t="shared" si="928"/>
        <v>0</v>
      </c>
      <c r="I8493" s="14">
        <f t="shared" si="929"/>
        <v>0</v>
      </c>
      <c r="J8493" s="9" t="b">
        <f t="shared" si="926"/>
        <v>0</v>
      </c>
      <c r="K8493" t="b">
        <f t="shared" si="930"/>
        <v>0</v>
      </c>
      <c r="L8493" s="35">
        <v>4.2523590260081824E-2</v>
      </c>
      <c r="M8493" s="37">
        <f t="shared" si="927"/>
        <v>0</v>
      </c>
      <c r="N8493" s="4"/>
      <c r="R8493" s="4"/>
    </row>
    <row r="8494" spans="1:18" x14ac:dyDescent="0.25">
      <c r="A8494" s="9">
        <v>45280.875</v>
      </c>
      <c r="B8494" s="5">
        <v>45280</v>
      </c>
      <c r="C8494" s="6">
        <v>46812.700086805555</v>
      </c>
      <c r="D8494" s="6">
        <v>4.8854963572488891E-2</v>
      </c>
      <c r="E8494" s="6">
        <v>20937</v>
      </c>
      <c r="F8494" s="14">
        <f t="shared" si="924"/>
        <v>1.043626269834817E-4</v>
      </c>
      <c r="G8494" s="14">
        <f t="shared" si="925"/>
        <v>2.3334271181396041E-4</v>
      </c>
      <c r="H8494" s="6">
        <f t="shared" si="928"/>
        <v>0</v>
      </c>
      <c r="I8494" s="14">
        <f t="shared" si="929"/>
        <v>0</v>
      </c>
      <c r="J8494" s="9" t="b">
        <f t="shared" si="926"/>
        <v>0</v>
      </c>
      <c r="K8494" t="b">
        <f t="shared" si="930"/>
        <v>0</v>
      </c>
      <c r="L8494" s="35">
        <v>4.8854963572488891E-2</v>
      </c>
      <c r="M8494" s="37">
        <f t="shared" si="927"/>
        <v>0</v>
      </c>
      <c r="N8494" s="4"/>
      <c r="R8494" s="4"/>
    </row>
    <row r="8495" spans="1:18" x14ac:dyDescent="0.25">
      <c r="A8495" s="9">
        <v>45280.916666666664</v>
      </c>
      <c r="B8495" s="5">
        <v>45280</v>
      </c>
      <c r="C8495" s="6">
        <v>45735.933956163193</v>
      </c>
      <c r="D8495" s="6">
        <v>3.4549181486169499E-2</v>
      </c>
      <c r="E8495" s="6">
        <v>20937</v>
      </c>
      <c r="F8495" s="14">
        <f t="shared" si="924"/>
        <v>7.5540561868232698E-5</v>
      </c>
      <c r="G8495" s="14">
        <f t="shared" si="925"/>
        <v>1.6501495670902947E-4</v>
      </c>
      <c r="H8495" s="6">
        <f t="shared" si="928"/>
        <v>0</v>
      </c>
      <c r="I8495" s="14">
        <f t="shared" si="929"/>
        <v>0</v>
      </c>
      <c r="J8495" s="9" t="b">
        <f t="shared" si="926"/>
        <v>0</v>
      </c>
      <c r="K8495" t="b">
        <f t="shared" si="930"/>
        <v>0</v>
      </c>
      <c r="L8495" s="35">
        <v>3.4549181486169499E-2</v>
      </c>
      <c r="M8495" s="37">
        <f t="shared" si="927"/>
        <v>0</v>
      </c>
      <c r="N8495" s="4"/>
      <c r="R8495" s="4"/>
    </row>
    <row r="8496" spans="1:18" x14ac:dyDescent="0.25">
      <c r="A8496" s="9">
        <v>45280.958333333336</v>
      </c>
      <c r="B8496" s="5">
        <v>45280</v>
      </c>
      <c r="C8496" s="6">
        <v>43895.830412326388</v>
      </c>
      <c r="D8496" s="6">
        <v>4.306771134129829E-2</v>
      </c>
      <c r="E8496" s="6">
        <v>20937</v>
      </c>
      <c r="F8496" s="14">
        <f t="shared" si="924"/>
        <v>9.8113444800452954E-5</v>
      </c>
      <c r="G8496" s="14">
        <f t="shared" si="925"/>
        <v>2.0570144405262592E-4</v>
      </c>
      <c r="H8496" s="6">
        <f t="shared" si="928"/>
        <v>0</v>
      </c>
      <c r="I8496" s="14">
        <f t="shared" si="929"/>
        <v>0</v>
      </c>
      <c r="J8496" s="9" t="b">
        <f t="shared" si="926"/>
        <v>0</v>
      </c>
      <c r="K8496" t="b">
        <f t="shared" si="930"/>
        <v>0</v>
      </c>
      <c r="L8496" s="35">
        <v>4.306771134129829E-2</v>
      </c>
      <c r="M8496" s="37">
        <f t="shared" si="927"/>
        <v>0</v>
      </c>
      <c r="N8496" s="4"/>
      <c r="R8496" s="4"/>
    </row>
    <row r="8497" spans="1:18" x14ac:dyDescent="0.25">
      <c r="A8497" s="9">
        <v>45281</v>
      </c>
      <c r="B8497" s="5">
        <v>45281</v>
      </c>
      <c r="C8497" s="6">
        <v>41576.969079861112</v>
      </c>
      <c r="D8497" s="6">
        <v>4.6512207932149371E-2</v>
      </c>
      <c r="E8497" s="6">
        <v>20937</v>
      </c>
      <c r="F8497" s="14">
        <f t="shared" si="924"/>
        <v>1.11870126566486E-4</v>
      </c>
      <c r="G8497" s="14">
        <f t="shared" si="925"/>
        <v>2.2215316393059834E-4</v>
      </c>
      <c r="H8497" s="6">
        <f t="shared" si="928"/>
        <v>0</v>
      </c>
      <c r="I8497" s="14">
        <f t="shared" si="929"/>
        <v>0</v>
      </c>
      <c r="J8497" s="9" t="b">
        <f t="shared" si="926"/>
        <v>0</v>
      </c>
      <c r="K8497" t="b">
        <f t="shared" si="930"/>
        <v>0</v>
      </c>
      <c r="L8497" s="35">
        <v>4.6512207932149371E-2</v>
      </c>
      <c r="M8497" s="37">
        <f t="shared" si="927"/>
        <v>0</v>
      </c>
      <c r="N8497" s="4"/>
      <c r="R8497" s="4"/>
    </row>
    <row r="8498" spans="1:18" x14ac:dyDescent="0.25">
      <c r="A8498" s="9">
        <v>45281.041666666664</v>
      </c>
      <c r="B8498" s="5">
        <v>45281</v>
      </c>
      <c r="C8498" s="6">
        <v>39688.486108940975</v>
      </c>
      <c r="D8498" s="6">
        <v>5.8611039518275197E-2</v>
      </c>
      <c r="E8498" s="6">
        <v>20937</v>
      </c>
      <c r="F8498" s="14">
        <f t="shared" si="924"/>
        <v>1.4767769009226927E-4</v>
      </c>
      <c r="G8498" s="14">
        <f t="shared" si="925"/>
        <v>2.7994000820688348E-4</v>
      </c>
      <c r="H8498" s="6">
        <f t="shared" si="928"/>
        <v>0</v>
      </c>
      <c r="I8498" s="14">
        <f t="shared" si="929"/>
        <v>0</v>
      </c>
      <c r="J8498" s="9" t="b">
        <f t="shared" si="926"/>
        <v>0</v>
      </c>
      <c r="K8498" t="b">
        <f t="shared" si="930"/>
        <v>0</v>
      </c>
      <c r="L8498" s="35">
        <v>5.8611039518275197E-2</v>
      </c>
      <c r="M8498" s="37">
        <f t="shared" si="927"/>
        <v>0</v>
      </c>
      <c r="N8498" s="4"/>
      <c r="R8498" s="4"/>
    </row>
    <row r="8499" spans="1:18" x14ac:dyDescent="0.25">
      <c r="A8499" s="9">
        <v>45281.083333333336</v>
      </c>
      <c r="B8499" s="5">
        <v>45281</v>
      </c>
      <c r="C8499" s="6">
        <v>38623.892792968749</v>
      </c>
      <c r="D8499" s="6">
        <v>4.239146124571562E-2</v>
      </c>
      <c r="E8499" s="6">
        <v>20937</v>
      </c>
      <c r="F8499" s="14">
        <f t="shared" si="924"/>
        <v>1.0975450214959361E-4</v>
      </c>
      <c r="G8499" s="14">
        <f t="shared" si="925"/>
        <v>2.0247151571722608E-4</v>
      </c>
      <c r="H8499" s="6">
        <f t="shared" si="928"/>
        <v>0</v>
      </c>
      <c r="I8499" s="14">
        <f t="shared" si="929"/>
        <v>0</v>
      </c>
      <c r="J8499" s="9" t="b">
        <f t="shared" si="926"/>
        <v>0</v>
      </c>
      <c r="K8499" t="b">
        <f t="shared" si="930"/>
        <v>0</v>
      </c>
      <c r="L8499" s="35">
        <v>4.239146124571562E-2</v>
      </c>
      <c r="M8499" s="37">
        <f t="shared" si="927"/>
        <v>0</v>
      </c>
      <c r="N8499" s="4"/>
      <c r="R8499" s="4"/>
    </row>
    <row r="8500" spans="1:18" x14ac:dyDescent="0.25">
      <c r="A8500" s="9">
        <v>45281.125</v>
      </c>
      <c r="B8500" s="5">
        <v>45281</v>
      </c>
      <c r="C8500" s="6">
        <v>38118.68302517361</v>
      </c>
      <c r="D8500" s="6">
        <v>4.2668778621074224E-2</v>
      </c>
      <c r="E8500" s="6">
        <v>20937</v>
      </c>
      <c r="F8500" s="14">
        <f t="shared" si="924"/>
        <v>1.1193665477082649E-4</v>
      </c>
      <c r="G8500" s="14">
        <f t="shared" si="925"/>
        <v>2.0379604824508874E-4</v>
      </c>
      <c r="H8500" s="6">
        <f t="shared" si="928"/>
        <v>0</v>
      </c>
      <c r="I8500" s="14">
        <f t="shared" si="929"/>
        <v>0</v>
      </c>
      <c r="J8500" s="9" t="b">
        <f t="shared" si="926"/>
        <v>0</v>
      </c>
      <c r="K8500" t="b">
        <f t="shared" si="930"/>
        <v>0</v>
      </c>
      <c r="L8500" s="35">
        <v>4.2668778621074224E-2</v>
      </c>
      <c r="M8500" s="37">
        <f t="shared" si="927"/>
        <v>0</v>
      </c>
      <c r="N8500" s="4"/>
      <c r="R8500" s="4"/>
    </row>
    <row r="8501" spans="1:18" x14ac:dyDescent="0.25">
      <c r="A8501" s="9">
        <v>45281.166666666664</v>
      </c>
      <c r="B8501" s="5">
        <v>45281</v>
      </c>
      <c r="C8501" s="6">
        <v>37903.980160590276</v>
      </c>
      <c r="D8501" s="6">
        <v>8.1615278157922952E-2</v>
      </c>
      <c r="E8501" s="6">
        <v>20937</v>
      </c>
      <c r="F8501" s="14">
        <f t="shared" si="924"/>
        <v>2.1532112936989244E-4</v>
      </c>
      <c r="G8501" s="14">
        <f t="shared" si="925"/>
        <v>3.8981362257211135E-4</v>
      </c>
      <c r="H8501" s="6">
        <f t="shared" si="928"/>
        <v>0</v>
      </c>
      <c r="I8501" s="14">
        <f t="shared" si="929"/>
        <v>0</v>
      </c>
      <c r="J8501" s="9" t="b">
        <f t="shared" si="926"/>
        <v>0</v>
      </c>
      <c r="K8501" t="b">
        <f t="shared" si="930"/>
        <v>0</v>
      </c>
      <c r="L8501" s="35">
        <v>8.1615278157922952E-2</v>
      </c>
      <c r="M8501" s="37">
        <f t="shared" si="927"/>
        <v>0</v>
      </c>
      <c r="N8501" s="4"/>
      <c r="R8501" s="4"/>
    </row>
    <row r="8502" spans="1:18" x14ac:dyDescent="0.25">
      <c r="A8502" s="9">
        <v>45281.208333333336</v>
      </c>
      <c r="B8502" s="5">
        <v>45281</v>
      </c>
      <c r="C8502" s="6">
        <v>38350.068237847219</v>
      </c>
      <c r="D8502" s="6">
        <v>3.9073177339095211E-2</v>
      </c>
      <c r="E8502" s="6">
        <v>20937</v>
      </c>
      <c r="F8502" s="14">
        <f t="shared" si="924"/>
        <v>1.0188554840831903E-4</v>
      </c>
      <c r="G8502" s="14">
        <f t="shared" si="925"/>
        <v>1.8662261708504184E-4</v>
      </c>
      <c r="H8502" s="6">
        <f t="shared" si="928"/>
        <v>0</v>
      </c>
      <c r="I8502" s="14">
        <f t="shared" si="929"/>
        <v>0</v>
      </c>
      <c r="J8502" s="9" t="b">
        <f t="shared" si="926"/>
        <v>0</v>
      </c>
      <c r="K8502" t="b">
        <f t="shared" si="930"/>
        <v>0</v>
      </c>
      <c r="L8502" s="35">
        <v>3.9073177339095211E-2</v>
      </c>
      <c r="M8502" s="37">
        <f t="shared" si="927"/>
        <v>0</v>
      </c>
      <c r="N8502" s="4"/>
      <c r="R8502" s="4"/>
    </row>
    <row r="8503" spans="1:18" x14ac:dyDescent="0.25">
      <c r="A8503" s="9">
        <v>45281.25</v>
      </c>
      <c r="B8503" s="5">
        <v>45281</v>
      </c>
      <c r="C8503" s="6">
        <v>39825.360944010419</v>
      </c>
      <c r="D8503" s="6">
        <v>3.6631632419303062E-2</v>
      </c>
      <c r="E8503" s="6">
        <v>20937</v>
      </c>
      <c r="F8503" s="14">
        <f t="shared" si="924"/>
        <v>9.1980666467286141E-5</v>
      </c>
      <c r="G8503" s="14">
        <f t="shared" si="925"/>
        <v>1.7496122853944242E-4</v>
      </c>
      <c r="H8503" s="6">
        <f t="shared" si="928"/>
        <v>0</v>
      </c>
      <c r="I8503" s="14">
        <f t="shared" si="929"/>
        <v>0</v>
      </c>
      <c r="J8503" s="9" t="b">
        <f t="shared" si="926"/>
        <v>0</v>
      </c>
      <c r="K8503" t="b">
        <f t="shared" si="930"/>
        <v>0</v>
      </c>
      <c r="L8503" s="35">
        <v>3.6631632419303062E-2</v>
      </c>
      <c r="M8503" s="37">
        <f t="shared" si="927"/>
        <v>0</v>
      </c>
      <c r="N8503" s="4"/>
      <c r="R8503" s="4"/>
    </row>
    <row r="8504" spans="1:18" x14ac:dyDescent="0.25">
      <c r="A8504" s="9">
        <v>45281.291666666664</v>
      </c>
      <c r="B8504" s="5">
        <v>45281</v>
      </c>
      <c r="C8504" s="6">
        <v>42249.245338541667</v>
      </c>
      <c r="D8504" s="6">
        <v>0.18704495292816722</v>
      </c>
      <c r="E8504" s="6">
        <v>20937</v>
      </c>
      <c r="F8504" s="14">
        <f t="shared" si="924"/>
        <v>4.4271785550104584E-4</v>
      </c>
      <c r="G8504" s="14">
        <f t="shared" si="925"/>
        <v>8.9337036312827636E-4</v>
      </c>
      <c r="H8504" s="6">
        <f t="shared" si="928"/>
        <v>0.2</v>
      </c>
      <c r="I8504" s="14">
        <f t="shared" si="929"/>
        <v>545.97621452056796</v>
      </c>
      <c r="J8504" s="9" t="b">
        <f t="shared" si="926"/>
        <v>0</v>
      </c>
      <c r="K8504" t="b">
        <f t="shared" si="930"/>
        <v>0</v>
      </c>
      <c r="L8504" s="35">
        <v>0.18704495292816722</v>
      </c>
      <c r="M8504" s="37">
        <f t="shared" si="927"/>
        <v>0</v>
      </c>
      <c r="N8504" s="4"/>
      <c r="R8504" s="4"/>
    </row>
    <row r="8505" spans="1:18" x14ac:dyDescent="0.25">
      <c r="A8505" s="9">
        <v>45281.333333333336</v>
      </c>
      <c r="B8505" s="5">
        <v>45281</v>
      </c>
      <c r="C8505" s="6">
        <v>44045.842209201386</v>
      </c>
      <c r="D8505" s="6">
        <v>40.53381608802318</v>
      </c>
      <c r="E8505" s="6">
        <v>20937</v>
      </c>
      <c r="F8505" s="14">
        <f t="shared" si="924"/>
        <v>9.2026429862556866E-2</v>
      </c>
      <c r="G8505" s="14">
        <f t="shared" si="925"/>
        <v>0.19359896875399141</v>
      </c>
      <c r="H8505" s="6">
        <f t="shared" si="928"/>
        <v>40.299999999999997</v>
      </c>
      <c r="I8505" s="14">
        <f t="shared" si="929"/>
        <v>21545.622786986834</v>
      </c>
      <c r="J8505" s="9" t="b">
        <f t="shared" si="926"/>
        <v>1</v>
      </c>
      <c r="K8505" t="b">
        <f t="shared" si="930"/>
        <v>1</v>
      </c>
      <c r="L8505" s="35">
        <v>40.53381608802318</v>
      </c>
      <c r="M8505" s="37">
        <f t="shared" si="927"/>
        <v>40.53381608802318</v>
      </c>
      <c r="N8505" s="4"/>
      <c r="R8505" s="4"/>
    </row>
    <row r="8506" spans="1:18" x14ac:dyDescent="0.25">
      <c r="A8506" s="9">
        <v>45281.375</v>
      </c>
      <c r="B8506" s="5">
        <v>45281</v>
      </c>
      <c r="C8506" s="6">
        <v>44735.24762369792</v>
      </c>
      <c r="D8506" s="6">
        <v>756.63186703152132</v>
      </c>
      <c r="E8506" s="6">
        <v>20937</v>
      </c>
      <c r="F8506" s="14">
        <f t="shared" si="924"/>
        <v>1.6913550437814169</v>
      </c>
      <c r="G8506" s="14">
        <f t="shared" si="925"/>
        <v>3.613850441952148</v>
      </c>
      <c r="H8506" s="6">
        <f t="shared" si="928"/>
        <v>716.1</v>
      </c>
      <c r="I8506" s="14">
        <f t="shared" si="929"/>
        <v>1766.6730377542499</v>
      </c>
      <c r="J8506" s="9" t="b">
        <f t="shared" si="926"/>
        <v>1</v>
      </c>
      <c r="K8506" t="b">
        <f t="shared" si="930"/>
        <v>1</v>
      </c>
      <c r="L8506" s="35">
        <v>756.63186703152132</v>
      </c>
      <c r="M8506" s="37">
        <f t="shared" si="927"/>
        <v>756.63186703152132</v>
      </c>
      <c r="N8506" s="4"/>
      <c r="R8506" s="4"/>
    </row>
    <row r="8507" spans="1:18" x14ac:dyDescent="0.25">
      <c r="A8507" s="9">
        <v>45281.416666666664</v>
      </c>
      <c r="B8507" s="5">
        <v>45281</v>
      </c>
      <c r="C8507" s="6">
        <v>45525.455460069446</v>
      </c>
      <c r="D8507" s="6">
        <v>2446.7301098632811</v>
      </c>
      <c r="E8507" s="6">
        <v>20937</v>
      </c>
      <c r="F8507" s="14">
        <f t="shared" si="924"/>
        <v>5.374422035182751</v>
      </c>
      <c r="G8507" s="14">
        <f t="shared" si="925"/>
        <v>11.686154223925497</v>
      </c>
      <c r="H8507" s="6">
        <f t="shared" si="928"/>
        <v>1690.1</v>
      </c>
      <c r="I8507" s="14">
        <f t="shared" si="929"/>
        <v>223.37150649373726</v>
      </c>
      <c r="J8507" s="9" t="b">
        <f t="shared" si="926"/>
        <v>1</v>
      </c>
      <c r="K8507" t="b">
        <f t="shared" si="930"/>
        <v>1</v>
      </c>
      <c r="L8507" s="35">
        <v>2446.7301098632811</v>
      </c>
      <c r="M8507" s="37">
        <f t="shared" si="927"/>
        <v>2446.7301098632811</v>
      </c>
      <c r="N8507" s="4"/>
      <c r="R8507" s="4"/>
    </row>
    <row r="8508" spans="1:18" x14ac:dyDescent="0.25">
      <c r="A8508" s="9">
        <v>45281.458333333336</v>
      </c>
      <c r="B8508" s="5">
        <v>45281</v>
      </c>
      <c r="C8508" s="6">
        <v>45819.43148003472</v>
      </c>
      <c r="D8508" s="6">
        <v>3686.7254249403213</v>
      </c>
      <c r="E8508" s="6">
        <v>20937</v>
      </c>
      <c r="F8508" s="14">
        <f t="shared" si="924"/>
        <v>8.0462050834191796</v>
      </c>
      <c r="G8508" s="14">
        <f t="shared" si="925"/>
        <v>17.608661340881319</v>
      </c>
      <c r="H8508" s="6">
        <f t="shared" si="928"/>
        <v>1240</v>
      </c>
      <c r="I8508" s="14">
        <f t="shared" si="929"/>
        <v>50.679884757264418</v>
      </c>
      <c r="J8508" s="9" t="b">
        <f t="shared" si="926"/>
        <v>1</v>
      </c>
      <c r="K8508" t="b">
        <f t="shared" si="930"/>
        <v>1</v>
      </c>
      <c r="L8508" s="35">
        <v>3686.7254249403213</v>
      </c>
      <c r="M8508" s="37">
        <f t="shared" si="927"/>
        <v>3686.7254249403213</v>
      </c>
      <c r="N8508" s="4"/>
      <c r="R8508" s="4"/>
    </row>
    <row r="8509" spans="1:18" x14ac:dyDescent="0.25">
      <c r="A8509" s="9">
        <v>45281.5</v>
      </c>
      <c r="B8509" s="5">
        <v>45281</v>
      </c>
      <c r="C8509" s="6">
        <v>46001.475442708332</v>
      </c>
      <c r="D8509" s="6">
        <v>5189.1163444010417</v>
      </c>
      <c r="E8509" s="6">
        <v>20937</v>
      </c>
      <c r="F8509" s="14">
        <f t="shared" si="924"/>
        <v>11.280325890554812</v>
      </c>
      <c r="G8509" s="14">
        <f t="shared" si="925"/>
        <v>24.784431123852709</v>
      </c>
      <c r="H8509" s="6">
        <f t="shared" si="928"/>
        <v>1502.4</v>
      </c>
      <c r="I8509" s="14">
        <f t="shared" si="929"/>
        <v>40.751610896662314</v>
      </c>
      <c r="J8509" s="9" t="b">
        <f t="shared" si="926"/>
        <v>1</v>
      </c>
      <c r="K8509" t="b">
        <f t="shared" si="930"/>
        <v>1</v>
      </c>
      <c r="L8509" s="35">
        <v>5189.1163444010417</v>
      </c>
      <c r="M8509" s="37">
        <f t="shared" si="927"/>
        <v>5189.1163444010417</v>
      </c>
      <c r="N8509" s="4"/>
      <c r="R8509" s="4"/>
    </row>
    <row r="8510" spans="1:18" x14ac:dyDescent="0.25">
      <c r="A8510" s="9">
        <v>45281.541666666664</v>
      </c>
      <c r="B8510" s="5">
        <v>45281</v>
      </c>
      <c r="C8510" s="6">
        <v>46060.91966579861</v>
      </c>
      <c r="D8510" s="6">
        <v>5677.5389236111114</v>
      </c>
      <c r="E8510" s="6">
        <v>20937</v>
      </c>
      <c r="F8510" s="14">
        <f t="shared" si="924"/>
        <v>12.326151897976164</v>
      </c>
      <c r="G8510" s="14">
        <f t="shared" si="925"/>
        <v>27.11725139041463</v>
      </c>
      <c r="H8510" s="6">
        <f t="shared" si="928"/>
        <v>488.4</v>
      </c>
      <c r="I8510" s="14">
        <f t="shared" si="929"/>
        <v>9.4120071238521046</v>
      </c>
      <c r="J8510" s="9" t="b">
        <f t="shared" si="926"/>
        <v>1</v>
      </c>
      <c r="K8510" t="b">
        <f t="shared" si="930"/>
        <v>1</v>
      </c>
      <c r="L8510" s="35">
        <v>5677.5389236111114</v>
      </c>
      <c r="M8510" s="37">
        <f t="shared" si="927"/>
        <v>5677.5389236111114</v>
      </c>
      <c r="N8510" s="4"/>
      <c r="R8510" s="4"/>
    </row>
    <row r="8511" spans="1:18" x14ac:dyDescent="0.25">
      <c r="A8511" s="9">
        <v>45281.583333333336</v>
      </c>
      <c r="B8511" s="5">
        <v>45281</v>
      </c>
      <c r="C8511" s="6">
        <v>46046.293407118057</v>
      </c>
      <c r="D8511" s="6">
        <v>5284.7623551432289</v>
      </c>
      <c r="E8511" s="6">
        <v>20937</v>
      </c>
      <c r="F8511" s="14">
        <f t="shared" si="924"/>
        <v>11.477063546500975</v>
      </c>
      <c r="G8511" s="14">
        <f t="shared" si="925"/>
        <v>25.241258800894251</v>
      </c>
      <c r="H8511" s="6">
        <f t="shared" si="928"/>
        <v>-392.8</v>
      </c>
      <c r="I8511" s="14">
        <f t="shared" si="929"/>
        <v>-6.9184906573950116</v>
      </c>
      <c r="J8511" s="9" t="b">
        <f t="shared" si="926"/>
        <v>1</v>
      </c>
      <c r="K8511" t="b">
        <f t="shared" si="930"/>
        <v>1</v>
      </c>
      <c r="L8511" s="35">
        <v>5284.7623551432289</v>
      </c>
      <c r="M8511" s="37">
        <f t="shared" si="927"/>
        <v>5284.7623551432289</v>
      </c>
      <c r="N8511" s="4"/>
      <c r="R8511" s="4"/>
    </row>
    <row r="8512" spans="1:18" x14ac:dyDescent="0.25">
      <c r="A8512" s="9">
        <v>45281.625</v>
      </c>
      <c r="B8512" s="5">
        <v>45281</v>
      </c>
      <c r="C8512" s="6">
        <v>45887.058938802082</v>
      </c>
      <c r="D8512" s="6">
        <v>4959.4009814453129</v>
      </c>
      <c r="E8512" s="6">
        <v>20937</v>
      </c>
      <c r="F8512" s="14">
        <f t="shared" si="924"/>
        <v>10.807842333193522</v>
      </c>
      <c r="G8512" s="14">
        <f t="shared" si="925"/>
        <v>23.687256920501088</v>
      </c>
      <c r="H8512" s="6">
        <f t="shared" si="928"/>
        <v>-325.39999999999998</v>
      </c>
      <c r="I8512" s="14">
        <f t="shared" si="929"/>
        <v>-6.1573251195167673</v>
      </c>
      <c r="J8512" s="9" t="b">
        <f t="shared" si="926"/>
        <v>1</v>
      </c>
      <c r="K8512" t="b">
        <f t="shared" si="930"/>
        <v>1</v>
      </c>
      <c r="L8512" s="35">
        <v>4959.4009814453129</v>
      </c>
      <c r="M8512" s="37">
        <f t="shared" si="927"/>
        <v>4959.4009814453129</v>
      </c>
      <c r="N8512" s="4"/>
      <c r="R8512" s="4"/>
    </row>
    <row r="8513" spans="1:18" x14ac:dyDescent="0.25">
      <c r="A8513" s="9">
        <v>45281.666666666664</v>
      </c>
      <c r="B8513" s="5">
        <v>45281</v>
      </c>
      <c r="C8513" s="6">
        <v>45671.217471788194</v>
      </c>
      <c r="D8513" s="6">
        <v>4647.6235498046872</v>
      </c>
      <c r="E8513" s="6">
        <v>20937</v>
      </c>
      <c r="F8513" s="14">
        <f t="shared" si="924"/>
        <v>10.176263754465479</v>
      </c>
      <c r="G8513" s="14">
        <f t="shared" si="925"/>
        <v>22.198135118711789</v>
      </c>
      <c r="H8513" s="6">
        <f t="shared" si="928"/>
        <v>-311.8</v>
      </c>
      <c r="I8513" s="14">
        <f t="shared" si="929"/>
        <v>-6.287049608743926</v>
      </c>
      <c r="J8513" s="9" t="b">
        <f t="shared" si="926"/>
        <v>1</v>
      </c>
      <c r="K8513" t="b">
        <f t="shared" si="930"/>
        <v>1</v>
      </c>
      <c r="L8513" s="35">
        <v>4647.6235498046872</v>
      </c>
      <c r="M8513" s="37">
        <f t="shared" si="927"/>
        <v>4647.6235498046872</v>
      </c>
      <c r="N8513" s="4"/>
      <c r="R8513" s="4"/>
    </row>
    <row r="8514" spans="1:18" x14ac:dyDescent="0.25">
      <c r="A8514" s="9">
        <v>45281.708333333336</v>
      </c>
      <c r="B8514" s="5">
        <v>45281</v>
      </c>
      <c r="C8514" s="6">
        <v>45761.027365451388</v>
      </c>
      <c r="D8514" s="6">
        <v>3349.2673067220053</v>
      </c>
      <c r="E8514" s="6">
        <v>20937</v>
      </c>
      <c r="F8514" s="14">
        <f t="shared" si="924"/>
        <v>7.3190387094557057</v>
      </c>
      <c r="G8514" s="14">
        <f t="shared" si="925"/>
        <v>15.996882584525029</v>
      </c>
      <c r="H8514" s="6">
        <f t="shared" si="928"/>
        <v>-1298.4000000000001</v>
      </c>
      <c r="I8514" s="14">
        <f t="shared" si="929"/>
        <v>-27.936858183244301</v>
      </c>
      <c r="J8514" s="9" t="b">
        <f t="shared" si="926"/>
        <v>1</v>
      </c>
      <c r="K8514" t="b">
        <f t="shared" si="930"/>
        <v>1</v>
      </c>
      <c r="L8514" s="35">
        <v>3349.2673067220053</v>
      </c>
      <c r="M8514" s="37">
        <f t="shared" si="927"/>
        <v>3349.2673067220053</v>
      </c>
      <c r="N8514" s="4"/>
      <c r="R8514" s="4"/>
    </row>
    <row r="8515" spans="1:18" x14ac:dyDescent="0.25">
      <c r="A8515" s="9">
        <v>45281.75</v>
      </c>
      <c r="B8515" s="5">
        <v>45281</v>
      </c>
      <c r="C8515" s="6">
        <v>47041.356397569441</v>
      </c>
      <c r="D8515" s="6">
        <v>480.64825168021679</v>
      </c>
      <c r="E8515" s="6">
        <v>20937</v>
      </c>
      <c r="F8515" s="14">
        <f t="shared" ref="F8515:F8578" si="931">D8515/C8515*100</f>
        <v>1.0217567869812767</v>
      </c>
      <c r="G8515" s="14">
        <f t="shared" ref="G8515:G8578" si="932">D8515/E8515*100</f>
        <v>2.2956882632670239</v>
      </c>
      <c r="H8515" s="6">
        <f t="shared" si="928"/>
        <v>-2868.6</v>
      </c>
      <c r="I8515" s="14">
        <f t="shared" si="929"/>
        <v>-85.648583325752995</v>
      </c>
      <c r="J8515" s="9" t="b">
        <f t="shared" ref="J8515:J8578" si="933">D8515&gt;5</f>
        <v>1</v>
      </c>
      <c r="K8515" t="b">
        <f t="shared" si="930"/>
        <v>1</v>
      </c>
      <c r="L8515" s="35">
        <v>480.64825168021679</v>
      </c>
      <c r="M8515" s="37">
        <f t="shared" ref="M8515:M8578" si="934">IF(L8515&lt;=2,0,L8515)</f>
        <v>480.64825168021679</v>
      </c>
      <c r="N8515" s="4"/>
      <c r="R8515" s="4"/>
    </row>
    <row r="8516" spans="1:18" x14ac:dyDescent="0.25">
      <c r="A8516" s="9">
        <v>45281.791666666664</v>
      </c>
      <c r="B8516" s="5">
        <v>45281</v>
      </c>
      <c r="C8516" s="6">
        <v>47848.818088107641</v>
      </c>
      <c r="D8516" s="6">
        <v>0.12176869828406982</v>
      </c>
      <c r="E8516" s="6">
        <v>20937</v>
      </c>
      <c r="F8516" s="14">
        <f t="shared" si="931"/>
        <v>2.544863241132684E-4</v>
      </c>
      <c r="G8516" s="14">
        <f t="shared" si="932"/>
        <v>5.8159573140406846E-4</v>
      </c>
      <c r="H8516" s="6">
        <f t="shared" ref="H8516:H8579" si="935">ROUND(D8516-D8515,1)</f>
        <v>-480.5</v>
      </c>
      <c r="I8516" s="14">
        <f t="shared" ref="I8516:I8579" si="936">H8516/D8515*100</f>
        <v>-99.969155889010622</v>
      </c>
      <c r="J8516" s="9" t="b">
        <f t="shared" si="933"/>
        <v>0</v>
      </c>
      <c r="K8516" t="b">
        <f t="shared" ref="K8516:K8579" si="937">OR(J8516,ABS(H8516)&gt;5)</f>
        <v>1</v>
      </c>
      <c r="L8516" s="35">
        <v>0.12176869828406982</v>
      </c>
      <c r="M8516" s="37">
        <f t="shared" si="934"/>
        <v>0</v>
      </c>
      <c r="N8516" s="4"/>
      <c r="R8516" s="4"/>
    </row>
    <row r="8517" spans="1:18" x14ac:dyDescent="0.25">
      <c r="A8517" s="9">
        <v>45281.833333333336</v>
      </c>
      <c r="B8517" s="5">
        <v>45281</v>
      </c>
      <c r="C8517" s="6">
        <v>47018.202962239586</v>
      </c>
      <c r="D8517" s="6">
        <v>3.8930736074508886E-2</v>
      </c>
      <c r="E8517" s="6">
        <v>20937</v>
      </c>
      <c r="F8517" s="14">
        <f t="shared" si="931"/>
        <v>8.2799285429462798E-5</v>
      </c>
      <c r="G8517" s="14">
        <f t="shared" si="932"/>
        <v>1.859422843507135E-4</v>
      </c>
      <c r="H8517" s="6">
        <f t="shared" si="935"/>
        <v>-0.1</v>
      </c>
      <c r="I8517" s="14">
        <f t="shared" si="936"/>
        <v>-82.122911231845151</v>
      </c>
      <c r="J8517" s="9" t="b">
        <f t="shared" si="933"/>
        <v>0</v>
      </c>
      <c r="K8517" t="b">
        <f t="shared" si="937"/>
        <v>0</v>
      </c>
      <c r="L8517" s="35">
        <v>3.8930736074508886E-2</v>
      </c>
      <c r="M8517" s="37">
        <f t="shared" si="934"/>
        <v>0</v>
      </c>
      <c r="N8517" s="4"/>
      <c r="R8517" s="4"/>
    </row>
    <row r="8518" spans="1:18" x14ac:dyDescent="0.25">
      <c r="A8518" s="9">
        <v>45281.875</v>
      </c>
      <c r="B8518" s="5">
        <v>45281</v>
      </c>
      <c r="C8518" s="6">
        <v>46371.957601996524</v>
      </c>
      <c r="D8518" s="6">
        <v>3.4672950136312768E-2</v>
      </c>
      <c r="E8518" s="6">
        <v>20937</v>
      </c>
      <c r="F8518" s="14">
        <f t="shared" si="931"/>
        <v>7.4771374618051362E-5</v>
      </c>
      <c r="G8518" s="14">
        <f t="shared" si="932"/>
        <v>1.6560610467742642E-4</v>
      </c>
      <c r="H8518" s="6">
        <f t="shared" si="935"/>
        <v>0</v>
      </c>
      <c r="I8518" s="14">
        <f t="shared" si="936"/>
        <v>0</v>
      </c>
      <c r="J8518" s="9" t="b">
        <f t="shared" si="933"/>
        <v>0</v>
      </c>
      <c r="K8518" t="b">
        <f t="shared" si="937"/>
        <v>0</v>
      </c>
      <c r="L8518" s="35">
        <v>3.4672950136312768E-2</v>
      </c>
      <c r="M8518" s="37">
        <f t="shared" si="934"/>
        <v>0</v>
      </c>
      <c r="N8518" s="4"/>
      <c r="R8518" s="4"/>
    </row>
    <row r="8519" spans="1:18" x14ac:dyDescent="0.25">
      <c r="A8519" s="9">
        <v>45281.916666666664</v>
      </c>
      <c r="B8519" s="5">
        <v>45281</v>
      </c>
      <c r="C8519" s="6">
        <v>45287.101558159724</v>
      </c>
      <c r="D8519" s="6">
        <v>2.138795640073719E-2</v>
      </c>
      <c r="E8519" s="6">
        <v>20937</v>
      </c>
      <c r="F8519" s="14">
        <f t="shared" si="931"/>
        <v>4.7227479050011221E-5</v>
      </c>
      <c r="G8519" s="14">
        <f t="shared" si="932"/>
        <v>1.0215387305123556E-4</v>
      </c>
      <c r="H8519" s="6">
        <f t="shared" si="935"/>
        <v>0</v>
      </c>
      <c r="I8519" s="14">
        <f t="shared" si="936"/>
        <v>0</v>
      </c>
      <c r="J8519" s="9" t="b">
        <f t="shared" si="933"/>
        <v>0</v>
      </c>
      <c r="K8519" t="b">
        <f t="shared" si="937"/>
        <v>0</v>
      </c>
      <c r="L8519" s="35">
        <v>2.138795640073719E-2</v>
      </c>
      <c r="M8519" s="37">
        <f t="shared" si="934"/>
        <v>0</v>
      </c>
      <c r="N8519" s="4"/>
      <c r="R8519" s="4"/>
    </row>
    <row r="8520" spans="1:18" x14ac:dyDescent="0.25">
      <c r="A8520" s="9">
        <v>45281.958333333336</v>
      </c>
      <c r="B8520" s="5">
        <v>45281</v>
      </c>
      <c r="C8520" s="6">
        <v>43413.847146267362</v>
      </c>
      <c r="D8520" s="6">
        <v>3.3586437099668021E-2</v>
      </c>
      <c r="E8520" s="6">
        <v>20937</v>
      </c>
      <c r="F8520" s="14">
        <f t="shared" si="931"/>
        <v>7.7363420446270489E-5</v>
      </c>
      <c r="G8520" s="14">
        <f t="shared" si="932"/>
        <v>1.6041666475458767E-4</v>
      </c>
      <c r="H8520" s="6">
        <f t="shared" si="935"/>
        <v>0</v>
      </c>
      <c r="I8520" s="14">
        <f t="shared" si="936"/>
        <v>0</v>
      </c>
      <c r="J8520" s="9" t="b">
        <f t="shared" si="933"/>
        <v>0</v>
      </c>
      <c r="K8520" t="b">
        <f t="shared" si="937"/>
        <v>0</v>
      </c>
      <c r="L8520" s="35">
        <v>3.3586437099668021E-2</v>
      </c>
      <c r="M8520" s="37">
        <f t="shared" si="934"/>
        <v>0</v>
      </c>
      <c r="N8520" s="4"/>
      <c r="R8520" s="4"/>
    </row>
    <row r="8521" spans="1:18" x14ac:dyDescent="0.25">
      <c r="A8521" s="9">
        <v>45282</v>
      </c>
      <c r="B8521" s="5">
        <v>45282</v>
      </c>
      <c r="C8521" s="6">
        <v>41261.86384982639</v>
      </c>
      <c r="D8521" s="6">
        <v>3.0156141873326811E-2</v>
      </c>
      <c r="E8521" s="6">
        <v>20937</v>
      </c>
      <c r="F8521" s="14">
        <f t="shared" si="931"/>
        <v>7.3084778678638611E-5</v>
      </c>
      <c r="G8521" s="14">
        <f t="shared" si="932"/>
        <v>1.4403277390899751E-4</v>
      </c>
      <c r="H8521" s="6">
        <f t="shared" si="935"/>
        <v>0</v>
      </c>
      <c r="I8521" s="14">
        <f t="shared" si="936"/>
        <v>0</v>
      </c>
      <c r="J8521" s="9" t="b">
        <f t="shared" si="933"/>
        <v>0</v>
      </c>
      <c r="K8521" t="b">
        <f t="shared" si="937"/>
        <v>0</v>
      </c>
      <c r="L8521" s="35">
        <v>3.0156141873326811E-2</v>
      </c>
      <c r="M8521" s="37">
        <f t="shared" si="934"/>
        <v>0</v>
      </c>
      <c r="N8521" s="4"/>
      <c r="R8521" s="4"/>
    </row>
    <row r="8522" spans="1:18" x14ac:dyDescent="0.25">
      <c r="A8522" s="9">
        <v>45282.041666666664</v>
      </c>
      <c r="B8522" s="5">
        <v>45282</v>
      </c>
      <c r="C8522" s="6">
        <v>39623.812825520836</v>
      </c>
      <c r="D8522" s="6">
        <v>2.2739774879366653E-2</v>
      </c>
      <c r="E8522" s="6">
        <v>20937</v>
      </c>
      <c r="F8522" s="14">
        <f t="shared" si="931"/>
        <v>5.7389163883593899E-5</v>
      </c>
      <c r="G8522" s="14">
        <f t="shared" si="932"/>
        <v>1.0861047370380979E-4</v>
      </c>
      <c r="H8522" s="6">
        <f t="shared" si="935"/>
        <v>0</v>
      </c>
      <c r="I8522" s="14">
        <f t="shared" si="936"/>
        <v>0</v>
      </c>
      <c r="J8522" s="9" t="b">
        <f t="shared" si="933"/>
        <v>0</v>
      </c>
      <c r="K8522" t="b">
        <f t="shared" si="937"/>
        <v>0</v>
      </c>
      <c r="L8522" s="35">
        <v>2.2739774879366653E-2</v>
      </c>
      <c r="M8522" s="37">
        <f t="shared" si="934"/>
        <v>0</v>
      </c>
      <c r="N8522" s="4"/>
      <c r="R8522" s="4"/>
    </row>
    <row r="8523" spans="1:18" x14ac:dyDescent="0.25">
      <c r="A8523" s="9">
        <v>45282.083333333336</v>
      </c>
      <c r="B8523" s="5">
        <v>45282</v>
      </c>
      <c r="C8523" s="6">
        <v>38455.723708767364</v>
      </c>
      <c r="D8523" s="6">
        <v>2.2153037699304656E-2</v>
      </c>
      <c r="E8523" s="6">
        <v>20937</v>
      </c>
      <c r="F8523" s="14">
        <f t="shared" si="931"/>
        <v>5.7606607190840817E-5</v>
      </c>
      <c r="G8523" s="14">
        <f t="shared" si="932"/>
        <v>1.0580807995082703E-4</v>
      </c>
      <c r="H8523" s="6">
        <f t="shared" si="935"/>
        <v>0</v>
      </c>
      <c r="I8523" s="14">
        <f t="shared" si="936"/>
        <v>0</v>
      </c>
      <c r="J8523" s="9" t="b">
        <f t="shared" si="933"/>
        <v>0</v>
      </c>
      <c r="K8523" t="b">
        <f t="shared" si="937"/>
        <v>0</v>
      </c>
      <c r="L8523" s="35">
        <v>2.2153037699304656E-2</v>
      </c>
      <c r="M8523" s="37">
        <f t="shared" si="934"/>
        <v>0</v>
      </c>
      <c r="N8523" s="4"/>
      <c r="R8523" s="4"/>
    </row>
    <row r="8524" spans="1:18" x14ac:dyDescent="0.25">
      <c r="A8524" s="9">
        <v>45282.125</v>
      </c>
      <c r="B8524" s="5">
        <v>45282</v>
      </c>
      <c r="C8524" s="6">
        <v>37739.825390625003</v>
      </c>
      <c r="D8524" s="6">
        <v>1.4382748847662394E-2</v>
      </c>
      <c r="E8524" s="6">
        <v>20937</v>
      </c>
      <c r="F8524" s="14">
        <f t="shared" si="931"/>
        <v>3.8110268658622969E-5</v>
      </c>
      <c r="G8524" s="14">
        <f t="shared" si="932"/>
        <v>6.8695366325941605E-5</v>
      </c>
      <c r="H8524" s="6">
        <f t="shared" si="935"/>
        <v>0</v>
      </c>
      <c r="I8524" s="14">
        <f t="shared" si="936"/>
        <v>0</v>
      </c>
      <c r="J8524" s="9" t="b">
        <f t="shared" si="933"/>
        <v>0</v>
      </c>
      <c r="K8524" t="b">
        <f t="shared" si="937"/>
        <v>0</v>
      </c>
      <c r="L8524" s="35">
        <v>1.4382748847662394E-2</v>
      </c>
      <c r="M8524" s="37">
        <f t="shared" si="934"/>
        <v>0</v>
      </c>
      <c r="N8524" s="4"/>
      <c r="R8524" s="4"/>
    </row>
    <row r="8525" spans="1:18" x14ac:dyDescent="0.25">
      <c r="A8525" s="9">
        <v>45282.166666666664</v>
      </c>
      <c r="B8525" s="5">
        <v>45282</v>
      </c>
      <c r="C8525" s="6">
        <v>37591.406595052082</v>
      </c>
      <c r="D8525" s="6">
        <v>2.060152273337533E-2</v>
      </c>
      <c r="E8525" s="6">
        <v>20937</v>
      </c>
      <c r="F8525" s="14">
        <f t="shared" si="931"/>
        <v>5.4803809166552912E-5</v>
      </c>
      <c r="G8525" s="14">
        <f t="shared" si="932"/>
        <v>9.8397682253309118E-5</v>
      </c>
      <c r="H8525" s="6">
        <f t="shared" si="935"/>
        <v>0</v>
      </c>
      <c r="I8525" s="14">
        <f t="shared" si="936"/>
        <v>0</v>
      </c>
      <c r="J8525" s="9" t="b">
        <f t="shared" si="933"/>
        <v>0</v>
      </c>
      <c r="K8525" t="b">
        <f t="shared" si="937"/>
        <v>0</v>
      </c>
      <c r="L8525" s="35">
        <v>2.060152273337533E-2</v>
      </c>
      <c r="M8525" s="37">
        <f t="shared" si="934"/>
        <v>0</v>
      </c>
      <c r="N8525" s="4"/>
      <c r="R8525" s="4"/>
    </row>
    <row r="8526" spans="1:18" x14ac:dyDescent="0.25">
      <c r="A8526" s="9">
        <v>45282.208333333336</v>
      </c>
      <c r="B8526" s="5">
        <v>45282</v>
      </c>
      <c r="C8526" s="6">
        <v>37939.368689236115</v>
      </c>
      <c r="D8526" s="6">
        <v>3.917280382257559E-2</v>
      </c>
      <c r="E8526" s="6">
        <v>20937</v>
      </c>
      <c r="F8526" s="14">
        <f t="shared" si="931"/>
        <v>1.0325106920845897E-4</v>
      </c>
      <c r="G8526" s="14">
        <f t="shared" si="932"/>
        <v>1.8709845642917128E-4</v>
      </c>
      <c r="H8526" s="6">
        <f t="shared" si="935"/>
        <v>0</v>
      </c>
      <c r="I8526" s="14">
        <f t="shared" si="936"/>
        <v>0</v>
      </c>
      <c r="J8526" s="9" t="b">
        <f t="shared" si="933"/>
        <v>0</v>
      </c>
      <c r="K8526" t="b">
        <f t="shared" si="937"/>
        <v>0</v>
      </c>
      <c r="L8526" s="35">
        <v>3.917280382257559E-2</v>
      </c>
      <c r="M8526" s="37">
        <f t="shared" si="934"/>
        <v>0</v>
      </c>
      <c r="N8526" s="4"/>
      <c r="R8526" s="4"/>
    </row>
    <row r="8527" spans="1:18" x14ac:dyDescent="0.25">
      <c r="A8527" s="9">
        <v>45282.25</v>
      </c>
      <c r="B8527" s="5">
        <v>45282</v>
      </c>
      <c r="C8527" s="6">
        <v>39061.699383680556</v>
      </c>
      <c r="D8527" s="6">
        <v>9.5259857672580342E-2</v>
      </c>
      <c r="E8527" s="6">
        <v>20937</v>
      </c>
      <c r="F8527" s="14">
        <f t="shared" si="931"/>
        <v>2.4387023395192736E-4</v>
      </c>
      <c r="G8527" s="14">
        <f t="shared" si="932"/>
        <v>4.5498331982891699E-4</v>
      </c>
      <c r="H8527" s="6">
        <f t="shared" si="935"/>
        <v>0.1</v>
      </c>
      <c r="I8527" s="14">
        <f t="shared" si="936"/>
        <v>255.27914839317484</v>
      </c>
      <c r="J8527" s="9" t="b">
        <f t="shared" si="933"/>
        <v>0</v>
      </c>
      <c r="K8527" t="b">
        <f t="shared" si="937"/>
        <v>0</v>
      </c>
      <c r="L8527" s="35">
        <v>9.5259857672580342E-2</v>
      </c>
      <c r="M8527" s="37">
        <f t="shared" si="934"/>
        <v>0</v>
      </c>
      <c r="N8527" s="4"/>
      <c r="R8527" s="4"/>
    </row>
    <row r="8528" spans="1:18" x14ac:dyDescent="0.25">
      <c r="A8528" s="9">
        <v>45282.291666666664</v>
      </c>
      <c r="B8528" s="5">
        <v>45282</v>
      </c>
      <c r="C8528" s="6">
        <v>40904.822022569446</v>
      </c>
      <c r="D8528" s="6">
        <v>9.1022045262677945E-2</v>
      </c>
      <c r="E8528" s="6">
        <v>20937</v>
      </c>
      <c r="F8528" s="14">
        <f t="shared" si="931"/>
        <v>2.2252155311287277E-4</v>
      </c>
      <c r="G8528" s="14">
        <f t="shared" si="932"/>
        <v>4.3474253838982638E-4</v>
      </c>
      <c r="H8528" s="6">
        <f t="shared" si="935"/>
        <v>0</v>
      </c>
      <c r="I8528" s="14">
        <f t="shared" si="936"/>
        <v>0</v>
      </c>
      <c r="J8528" s="9" t="b">
        <f t="shared" si="933"/>
        <v>0</v>
      </c>
      <c r="K8528" t="b">
        <f t="shared" si="937"/>
        <v>0</v>
      </c>
      <c r="L8528" s="35">
        <v>9.1022045262677945E-2</v>
      </c>
      <c r="M8528" s="37">
        <f t="shared" si="934"/>
        <v>0</v>
      </c>
      <c r="N8528" s="4"/>
      <c r="R8528" s="4"/>
    </row>
    <row r="8529" spans="1:18" x14ac:dyDescent="0.25">
      <c r="A8529" s="9">
        <v>45282.333333333336</v>
      </c>
      <c r="B8529" s="5">
        <v>45282</v>
      </c>
      <c r="C8529" s="6">
        <v>42588.182771267362</v>
      </c>
      <c r="D8529" s="6">
        <v>32.711598296411921</v>
      </c>
      <c r="E8529" s="6">
        <v>20937</v>
      </c>
      <c r="F8529" s="14">
        <f t="shared" si="931"/>
        <v>7.680909625118168E-2</v>
      </c>
      <c r="G8529" s="14">
        <f t="shared" si="932"/>
        <v>0.15623823038836471</v>
      </c>
      <c r="H8529" s="6">
        <f t="shared" si="935"/>
        <v>32.6</v>
      </c>
      <c r="I8529" s="14">
        <f t="shared" si="936"/>
        <v>35815.499317687907</v>
      </c>
      <c r="J8529" s="9" t="b">
        <f t="shared" si="933"/>
        <v>1</v>
      </c>
      <c r="K8529" t="b">
        <f t="shared" si="937"/>
        <v>1</v>
      </c>
      <c r="L8529" s="35">
        <v>32.711598296411921</v>
      </c>
      <c r="M8529" s="37">
        <f t="shared" si="934"/>
        <v>32.711598296411921</v>
      </c>
      <c r="N8529" s="4"/>
      <c r="R8529" s="4"/>
    </row>
    <row r="8530" spans="1:18" x14ac:dyDescent="0.25">
      <c r="A8530" s="9">
        <v>45282.375</v>
      </c>
      <c r="B8530" s="5">
        <v>45282</v>
      </c>
      <c r="C8530" s="6">
        <v>43615.023854166669</v>
      </c>
      <c r="D8530" s="6">
        <v>1394.9789201863607</v>
      </c>
      <c r="E8530" s="6">
        <v>20937</v>
      </c>
      <c r="F8530" s="14">
        <f t="shared" si="931"/>
        <v>3.1983908225080433</v>
      </c>
      <c r="G8530" s="14">
        <f t="shared" si="932"/>
        <v>6.6627449977855511</v>
      </c>
      <c r="H8530" s="6">
        <f t="shared" si="935"/>
        <v>1362.3</v>
      </c>
      <c r="I8530" s="14">
        <f t="shared" si="936"/>
        <v>4164.5779202095064</v>
      </c>
      <c r="J8530" s="9" t="b">
        <f t="shared" si="933"/>
        <v>1</v>
      </c>
      <c r="K8530" t="b">
        <f t="shared" si="937"/>
        <v>1</v>
      </c>
      <c r="L8530" s="35">
        <v>1394.9789201863607</v>
      </c>
      <c r="M8530" s="37">
        <f t="shared" si="934"/>
        <v>1394.9789201863607</v>
      </c>
      <c r="N8530" s="4"/>
      <c r="R8530" s="4"/>
    </row>
    <row r="8531" spans="1:18" x14ac:dyDescent="0.25">
      <c r="A8531" s="9">
        <v>45282.416666666664</v>
      </c>
      <c r="B8531" s="5">
        <v>45282</v>
      </c>
      <c r="C8531" s="6">
        <v>44491.77743923611</v>
      </c>
      <c r="D8531" s="6">
        <v>3822.6710921223957</v>
      </c>
      <c r="E8531" s="6">
        <v>20937</v>
      </c>
      <c r="F8531" s="14">
        <f t="shared" si="931"/>
        <v>8.5918596921490575</v>
      </c>
      <c r="G8531" s="14">
        <f t="shared" si="932"/>
        <v>18.257969585529903</v>
      </c>
      <c r="H8531" s="6">
        <f t="shared" si="935"/>
        <v>2427.6999999999998</v>
      </c>
      <c r="I8531" s="14">
        <f t="shared" si="936"/>
        <v>174.03130361824205</v>
      </c>
      <c r="J8531" s="9" t="b">
        <f t="shared" si="933"/>
        <v>1</v>
      </c>
      <c r="K8531" t="b">
        <f t="shared" si="937"/>
        <v>1</v>
      </c>
      <c r="L8531" s="35">
        <v>3822.6710921223957</v>
      </c>
      <c r="M8531" s="37">
        <f t="shared" si="934"/>
        <v>3822.6710921223957</v>
      </c>
      <c r="N8531" s="4"/>
      <c r="R8531" s="4"/>
    </row>
    <row r="8532" spans="1:18" x14ac:dyDescent="0.25">
      <c r="A8532" s="9">
        <v>45282.458333333336</v>
      </c>
      <c r="B8532" s="5">
        <v>45282</v>
      </c>
      <c r="C8532" s="6">
        <v>44886.865479600696</v>
      </c>
      <c r="D8532" s="6">
        <v>5338.2559705946178</v>
      </c>
      <c r="E8532" s="6">
        <v>20937</v>
      </c>
      <c r="F8532" s="14">
        <f t="shared" si="931"/>
        <v>11.892690464253166</v>
      </c>
      <c r="G8532" s="14">
        <f t="shared" si="932"/>
        <v>25.496756797032134</v>
      </c>
      <c r="H8532" s="6">
        <f t="shared" si="935"/>
        <v>1515.6</v>
      </c>
      <c r="I8532" s="14">
        <f t="shared" si="936"/>
        <v>39.647669482296983</v>
      </c>
      <c r="J8532" s="9" t="b">
        <f t="shared" si="933"/>
        <v>1</v>
      </c>
      <c r="K8532" t="b">
        <f t="shared" si="937"/>
        <v>1</v>
      </c>
      <c r="L8532" s="35">
        <v>5338.2559705946178</v>
      </c>
      <c r="M8532" s="37">
        <f t="shared" si="934"/>
        <v>5338.2559705946178</v>
      </c>
      <c r="N8532" s="4"/>
      <c r="R8532" s="4"/>
    </row>
    <row r="8533" spans="1:18" x14ac:dyDescent="0.25">
      <c r="A8533" s="9">
        <v>45282.5</v>
      </c>
      <c r="B8533" s="5">
        <v>45282</v>
      </c>
      <c r="C8533" s="6">
        <v>44786.673706597219</v>
      </c>
      <c r="D8533" s="6">
        <v>6790.9668549262151</v>
      </c>
      <c r="E8533" s="6">
        <v>20937</v>
      </c>
      <c r="F8533" s="14">
        <f t="shared" si="931"/>
        <v>15.162918548974277</v>
      </c>
      <c r="G8533" s="14">
        <f t="shared" si="932"/>
        <v>32.435243133811987</v>
      </c>
      <c r="H8533" s="6">
        <f t="shared" si="935"/>
        <v>1452.7</v>
      </c>
      <c r="I8533" s="14">
        <f t="shared" si="936"/>
        <v>27.213007544075985</v>
      </c>
      <c r="J8533" s="9" t="b">
        <f t="shared" si="933"/>
        <v>1</v>
      </c>
      <c r="K8533" t="b">
        <f t="shared" si="937"/>
        <v>1</v>
      </c>
      <c r="L8533" s="35">
        <v>6790.9668549262151</v>
      </c>
      <c r="M8533" s="37">
        <f t="shared" si="934"/>
        <v>6790.9668549262151</v>
      </c>
      <c r="N8533" s="4"/>
      <c r="R8533" s="4"/>
    </row>
    <row r="8534" spans="1:18" x14ac:dyDescent="0.25">
      <c r="A8534" s="9">
        <v>45282.541666666664</v>
      </c>
      <c r="B8534" s="5">
        <v>45282</v>
      </c>
      <c r="C8534" s="6">
        <v>44606.926744791665</v>
      </c>
      <c r="D8534" s="6">
        <v>7801.229450954861</v>
      </c>
      <c r="E8534" s="6">
        <v>20937</v>
      </c>
      <c r="F8534" s="14">
        <f t="shared" si="931"/>
        <v>17.488829695862734</v>
      </c>
      <c r="G8534" s="14">
        <f t="shared" si="932"/>
        <v>37.260493150665617</v>
      </c>
      <c r="H8534" s="6">
        <f t="shared" si="935"/>
        <v>1010.3</v>
      </c>
      <c r="I8534" s="14">
        <f t="shared" si="936"/>
        <v>14.877115756604248</v>
      </c>
      <c r="J8534" s="9" t="b">
        <f t="shared" si="933"/>
        <v>1</v>
      </c>
      <c r="K8534" t="b">
        <f t="shared" si="937"/>
        <v>1</v>
      </c>
      <c r="L8534" s="35">
        <v>7801.229450954861</v>
      </c>
      <c r="M8534" s="37">
        <f t="shared" si="934"/>
        <v>7801.229450954861</v>
      </c>
      <c r="N8534" s="4"/>
      <c r="R8534" s="4"/>
    </row>
    <row r="8535" spans="1:18" x14ac:dyDescent="0.25">
      <c r="A8535" s="9">
        <v>45282.583333333336</v>
      </c>
      <c r="B8535" s="5">
        <v>45282</v>
      </c>
      <c r="C8535" s="6">
        <v>44555.552550998262</v>
      </c>
      <c r="D8535" s="6">
        <v>7793.666769205729</v>
      </c>
      <c r="E8535" s="6">
        <v>20937</v>
      </c>
      <c r="F8535" s="14">
        <f t="shared" si="931"/>
        <v>17.492021359818402</v>
      </c>
      <c r="G8535" s="14">
        <f t="shared" si="932"/>
        <v>37.224372017030753</v>
      </c>
      <c r="H8535" s="6">
        <f t="shared" si="935"/>
        <v>-7.6</v>
      </c>
      <c r="I8535" s="14">
        <f t="shared" si="936"/>
        <v>-9.7420541823311821E-2</v>
      </c>
      <c r="J8535" s="9" t="b">
        <f t="shared" si="933"/>
        <v>1</v>
      </c>
      <c r="K8535" t="b">
        <f t="shared" si="937"/>
        <v>1</v>
      </c>
      <c r="L8535" s="35">
        <v>7793.666769205729</v>
      </c>
      <c r="M8535" s="37">
        <f t="shared" si="934"/>
        <v>7793.666769205729</v>
      </c>
      <c r="N8535" s="4"/>
      <c r="R8535" s="4"/>
    </row>
    <row r="8536" spans="1:18" x14ac:dyDescent="0.25">
      <c r="A8536" s="9">
        <v>45282.625</v>
      </c>
      <c r="B8536" s="5">
        <v>45282</v>
      </c>
      <c r="C8536" s="6">
        <v>44211.00702690972</v>
      </c>
      <c r="D8536" s="6">
        <v>7882.822125108507</v>
      </c>
      <c r="E8536" s="6">
        <v>20937</v>
      </c>
      <c r="F8536" s="14">
        <f t="shared" si="931"/>
        <v>17.829999032391424</v>
      </c>
      <c r="G8536" s="14">
        <f t="shared" si="932"/>
        <v>37.650198811236123</v>
      </c>
      <c r="H8536" s="6">
        <f t="shared" si="935"/>
        <v>89.2</v>
      </c>
      <c r="I8536" s="14">
        <f t="shared" si="936"/>
        <v>1.1445190388745679</v>
      </c>
      <c r="J8536" s="9" t="b">
        <f t="shared" si="933"/>
        <v>1</v>
      </c>
      <c r="K8536" t="b">
        <f t="shared" si="937"/>
        <v>1</v>
      </c>
      <c r="L8536" s="35">
        <v>7882.822125108507</v>
      </c>
      <c r="M8536" s="37">
        <f t="shared" si="934"/>
        <v>7882.822125108507</v>
      </c>
      <c r="N8536" s="4"/>
      <c r="R8536" s="4"/>
    </row>
    <row r="8537" spans="1:18" x14ac:dyDescent="0.25">
      <c r="A8537" s="9">
        <v>45282.666666666664</v>
      </c>
      <c r="B8537" s="5">
        <v>45282</v>
      </c>
      <c r="C8537" s="6">
        <v>44147.621427951388</v>
      </c>
      <c r="D8537" s="6">
        <v>7866.6205311414933</v>
      </c>
      <c r="E8537" s="6">
        <v>20937</v>
      </c>
      <c r="F8537" s="14">
        <f t="shared" si="931"/>
        <v>17.818900037411446</v>
      </c>
      <c r="G8537" s="14">
        <f t="shared" si="932"/>
        <v>37.572816215988411</v>
      </c>
      <c r="H8537" s="6">
        <f t="shared" si="935"/>
        <v>-16.2</v>
      </c>
      <c r="I8537" s="14">
        <f t="shared" si="936"/>
        <v>-0.20551015540994472</v>
      </c>
      <c r="J8537" s="9" t="b">
        <f t="shared" si="933"/>
        <v>1</v>
      </c>
      <c r="K8537" t="b">
        <f t="shared" si="937"/>
        <v>1</v>
      </c>
      <c r="L8537" s="35">
        <v>7866.6205311414933</v>
      </c>
      <c r="M8537" s="37">
        <f t="shared" si="934"/>
        <v>7866.6205311414933</v>
      </c>
      <c r="N8537" s="4"/>
      <c r="R8537" s="4"/>
    </row>
    <row r="8538" spans="1:18" x14ac:dyDescent="0.25">
      <c r="A8538" s="9">
        <v>45282.708333333336</v>
      </c>
      <c r="B8538" s="5">
        <v>45282</v>
      </c>
      <c r="C8538" s="6">
        <v>44235.035987413197</v>
      </c>
      <c r="D8538" s="6">
        <v>5126.4706860351562</v>
      </c>
      <c r="E8538" s="6">
        <v>20937</v>
      </c>
      <c r="F8538" s="14">
        <f t="shared" si="931"/>
        <v>11.589163593071024</v>
      </c>
      <c r="G8538" s="14">
        <f t="shared" si="932"/>
        <v>24.485220834098275</v>
      </c>
      <c r="H8538" s="6">
        <f t="shared" si="935"/>
        <v>-2740.1</v>
      </c>
      <c r="I8538" s="14">
        <f t="shared" si="936"/>
        <v>-34.831983939644729</v>
      </c>
      <c r="J8538" s="9" t="b">
        <f t="shared" si="933"/>
        <v>1</v>
      </c>
      <c r="K8538" t="b">
        <f t="shared" si="937"/>
        <v>1</v>
      </c>
      <c r="L8538" s="35">
        <v>5126.4706860351562</v>
      </c>
      <c r="M8538" s="37">
        <f t="shared" si="934"/>
        <v>5126.4706860351562</v>
      </c>
      <c r="N8538" s="4"/>
      <c r="R8538" s="4"/>
    </row>
    <row r="8539" spans="1:18" x14ac:dyDescent="0.25">
      <c r="A8539" s="9">
        <v>45282.75</v>
      </c>
      <c r="B8539" s="5">
        <v>45282</v>
      </c>
      <c r="C8539" s="6">
        <v>45536.529763454862</v>
      </c>
      <c r="D8539" s="6">
        <v>607.71879217166406</v>
      </c>
      <c r="E8539" s="6">
        <v>20937</v>
      </c>
      <c r="F8539" s="14">
        <f t="shared" si="931"/>
        <v>1.3345742315642728</v>
      </c>
      <c r="G8539" s="14">
        <f t="shared" si="932"/>
        <v>2.9026068308337587</v>
      </c>
      <c r="H8539" s="6">
        <f t="shared" si="935"/>
        <v>-4518.8</v>
      </c>
      <c r="I8539" s="14">
        <f t="shared" si="936"/>
        <v>-88.146412546735291</v>
      </c>
      <c r="J8539" s="9" t="b">
        <f t="shared" si="933"/>
        <v>1</v>
      </c>
      <c r="K8539" t="b">
        <f t="shared" si="937"/>
        <v>1</v>
      </c>
      <c r="L8539" s="35">
        <v>607.71879217166406</v>
      </c>
      <c r="M8539" s="37">
        <f t="shared" si="934"/>
        <v>607.71879217166406</v>
      </c>
      <c r="N8539" s="4"/>
      <c r="R8539" s="4"/>
    </row>
    <row r="8540" spans="1:18" x14ac:dyDescent="0.25">
      <c r="A8540" s="9">
        <v>45282.791666666664</v>
      </c>
      <c r="B8540" s="5">
        <v>45282</v>
      </c>
      <c r="C8540" s="6">
        <v>46220.585542534725</v>
      </c>
      <c r="D8540" s="6">
        <v>6.4609814029083487E-2</v>
      </c>
      <c r="E8540" s="6">
        <v>20937</v>
      </c>
      <c r="F8540" s="14">
        <f t="shared" si="931"/>
        <v>1.3978579732536271E-4</v>
      </c>
      <c r="G8540" s="14">
        <f t="shared" si="932"/>
        <v>3.0859155575814815E-4</v>
      </c>
      <c r="H8540" s="6">
        <f t="shared" si="935"/>
        <v>-607.70000000000005</v>
      </c>
      <c r="I8540" s="14">
        <f t="shared" si="936"/>
        <v>-99.996907752087623</v>
      </c>
      <c r="J8540" s="9" t="b">
        <f t="shared" si="933"/>
        <v>0</v>
      </c>
      <c r="K8540" t="b">
        <f t="shared" si="937"/>
        <v>1</v>
      </c>
      <c r="L8540" s="35">
        <v>6.4609814029083487E-2</v>
      </c>
      <c r="M8540" s="37">
        <f t="shared" si="934"/>
        <v>0</v>
      </c>
      <c r="N8540" s="4"/>
      <c r="R8540" s="4"/>
    </row>
    <row r="8541" spans="1:18" x14ac:dyDescent="0.25">
      <c r="A8541" s="9">
        <v>45282.833333333336</v>
      </c>
      <c r="B8541" s="5">
        <v>45282</v>
      </c>
      <c r="C8541" s="6">
        <v>45472.691660156248</v>
      </c>
      <c r="D8541" s="6">
        <v>0.25457819621997058</v>
      </c>
      <c r="E8541" s="6">
        <v>20937</v>
      </c>
      <c r="F8541" s="14">
        <f t="shared" si="931"/>
        <v>5.5984853089977786E-4</v>
      </c>
      <c r="G8541" s="14">
        <f t="shared" si="932"/>
        <v>1.2159248995556699E-3</v>
      </c>
      <c r="H8541" s="6">
        <f t="shared" si="935"/>
        <v>0.2</v>
      </c>
      <c r="I8541" s="14">
        <f t="shared" si="936"/>
        <v>309.55049632238831</v>
      </c>
      <c r="J8541" s="9" t="b">
        <f t="shared" si="933"/>
        <v>0</v>
      </c>
      <c r="K8541" t="b">
        <f t="shared" si="937"/>
        <v>0</v>
      </c>
      <c r="L8541" s="35">
        <v>0.25457819621997058</v>
      </c>
      <c r="M8541" s="37">
        <f t="shared" si="934"/>
        <v>0</v>
      </c>
      <c r="N8541" s="4"/>
      <c r="R8541" s="4"/>
    </row>
    <row r="8542" spans="1:18" x14ac:dyDescent="0.25">
      <c r="A8542" s="9">
        <v>45282.875</v>
      </c>
      <c r="B8542" s="5">
        <v>45282</v>
      </c>
      <c r="C8542" s="6">
        <v>44671.439615885414</v>
      </c>
      <c r="D8542" s="6">
        <v>1.6281866269418969E-2</v>
      </c>
      <c r="E8542" s="6">
        <v>20937</v>
      </c>
      <c r="F8542" s="14">
        <f t="shared" si="931"/>
        <v>3.6448044677810307E-5</v>
      </c>
      <c r="G8542" s="14">
        <f t="shared" si="932"/>
        <v>7.7765994504556382E-5</v>
      </c>
      <c r="H8542" s="6">
        <f t="shared" si="935"/>
        <v>-0.2</v>
      </c>
      <c r="I8542" s="14">
        <f t="shared" si="936"/>
        <v>-78.561323384972141</v>
      </c>
      <c r="J8542" s="9" t="b">
        <f t="shared" si="933"/>
        <v>0</v>
      </c>
      <c r="K8542" t="b">
        <f t="shared" si="937"/>
        <v>0</v>
      </c>
      <c r="L8542" s="35">
        <v>1.6281866269418969E-2</v>
      </c>
      <c r="M8542" s="37">
        <f t="shared" si="934"/>
        <v>0</v>
      </c>
      <c r="N8542" s="4"/>
      <c r="R8542" s="4"/>
    </row>
    <row r="8543" spans="1:18" x14ac:dyDescent="0.25">
      <c r="A8543" s="9">
        <v>45282.916666666664</v>
      </c>
      <c r="B8543" s="5">
        <v>45282</v>
      </c>
      <c r="C8543" s="6">
        <v>43861.951440972225</v>
      </c>
      <c r="D8543" s="6">
        <v>8.1836074535062333E-3</v>
      </c>
      <c r="E8543" s="6">
        <v>20937</v>
      </c>
      <c r="F8543" s="14">
        <f t="shared" si="931"/>
        <v>1.8657645600924586E-5</v>
      </c>
      <c r="G8543" s="14">
        <f t="shared" si="932"/>
        <v>3.9086819761695725E-5</v>
      </c>
      <c r="H8543" s="6">
        <f t="shared" si="935"/>
        <v>0</v>
      </c>
      <c r="I8543" s="14">
        <f t="shared" si="936"/>
        <v>0</v>
      </c>
      <c r="J8543" s="9" t="b">
        <f t="shared" si="933"/>
        <v>0</v>
      </c>
      <c r="K8543" t="b">
        <f t="shared" si="937"/>
        <v>0</v>
      </c>
      <c r="L8543" s="35">
        <v>8.1836074535062333E-3</v>
      </c>
      <c r="M8543" s="37">
        <f t="shared" si="934"/>
        <v>0</v>
      </c>
      <c r="N8543" s="4"/>
      <c r="R8543" s="4"/>
    </row>
    <row r="8544" spans="1:18" x14ac:dyDescent="0.25">
      <c r="A8544" s="9">
        <v>45282.958333333336</v>
      </c>
      <c r="B8544" s="5">
        <v>45282</v>
      </c>
      <c r="C8544" s="6">
        <v>42766.566154513886</v>
      </c>
      <c r="D8544" s="6">
        <v>3.9632537877963232E-2</v>
      </c>
      <c r="E8544" s="6">
        <v>20937</v>
      </c>
      <c r="F8544" s="14">
        <f t="shared" si="931"/>
        <v>9.2671779480195973E-5</v>
      </c>
      <c r="G8544" s="14">
        <f t="shared" si="932"/>
        <v>1.8929425360826875E-4</v>
      </c>
      <c r="H8544" s="6">
        <f t="shared" si="935"/>
        <v>0</v>
      </c>
      <c r="I8544" s="14">
        <f t="shared" si="936"/>
        <v>0</v>
      </c>
      <c r="J8544" s="9" t="b">
        <f t="shared" si="933"/>
        <v>0</v>
      </c>
      <c r="K8544" t="b">
        <f t="shared" si="937"/>
        <v>0</v>
      </c>
      <c r="L8544" s="35">
        <v>3.9632537877963232E-2</v>
      </c>
      <c r="M8544" s="37">
        <f t="shared" si="934"/>
        <v>0</v>
      </c>
      <c r="N8544" s="4"/>
      <c r="R8544" s="4"/>
    </row>
    <row r="8545" spans="1:18" x14ac:dyDescent="0.25">
      <c r="A8545" s="9">
        <v>45283</v>
      </c>
      <c r="B8545" s="5">
        <v>45283</v>
      </c>
      <c r="C8545" s="6">
        <v>41234.157868923612</v>
      </c>
      <c r="D8545" s="6">
        <v>1.9694246530610447E-2</v>
      </c>
      <c r="E8545" s="6">
        <v>21173</v>
      </c>
      <c r="F8545" s="14">
        <f t="shared" si="931"/>
        <v>4.7761971017366508E-5</v>
      </c>
      <c r="G8545" s="14">
        <f t="shared" si="932"/>
        <v>9.3015852881549364E-5</v>
      </c>
      <c r="H8545" s="6">
        <f t="shared" si="935"/>
        <v>0</v>
      </c>
      <c r="I8545" s="14">
        <f t="shared" si="936"/>
        <v>0</v>
      </c>
      <c r="J8545" s="9" t="b">
        <f t="shared" si="933"/>
        <v>0</v>
      </c>
      <c r="K8545" t="b">
        <f t="shared" si="937"/>
        <v>0</v>
      </c>
      <c r="L8545" s="35">
        <v>1.9694246530610447E-2</v>
      </c>
      <c r="M8545" s="37">
        <f t="shared" si="934"/>
        <v>0</v>
      </c>
      <c r="N8545" s="4"/>
      <c r="R8545" s="4"/>
    </row>
    <row r="8546" spans="1:18" x14ac:dyDescent="0.25">
      <c r="A8546" s="9">
        <v>45283.041666666664</v>
      </c>
      <c r="B8546" s="5">
        <v>45283</v>
      </c>
      <c r="C8546" s="6">
        <v>39705.996213107639</v>
      </c>
      <c r="D8546" s="6">
        <v>1.6798366750331802E-2</v>
      </c>
      <c r="E8546" s="6">
        <v>21173</v>
      </c>
      <c r="F8546" s="14">
        <f t="shared" si="931"/>
        <v>4.2306876422826963E-5</v>
      </c>
      <c r="G8546" s="14">
        <f t="shared" si="932"/>
        <v>7.9338623484304541E-5</v>
      </c>
      <c r="H8546" s="6">
        <f t="shared" si="935"/>
        <v>0</v>
      </c>
      <c r="I8546" s="14">
        <f t="shared" si="936"/>
        <v>0</v>
      </c>
      <c r="J8546" s="9" t="b">
        <f t="shared" si="933"/>
        <v>0</v>
      </c>
      <c r="K8546" t="b">
        <f t="shared" si="937"/>
        <v>0</v>
      </c>
      <c r="L8546" s="35">
        <v>1.6798366750331802E-2</v>
      </c>
      <c r="M8546" s="37">
        <f t="shared" si="934"/>
        <v>0</v>
      </c>
      <c r="N8546" s="4"/>
      <c r="R8546" s="4"/>
    </row>
    <row r="8547" spans="1:18" x14ac:dyDescent="0.25">
      <c r="A8547" s="9">
        <v>45283.083333333336</v>
      </c>
      <c r="B8547" s="5">
        <v>45283</v>
      </c>
      <c r="C8547" s="6">
        <v>38491.978009982638</v>
      </c>
      <c r="D8547" s="6">
        <v>2.1357121086653528E-2</v>
      </c>
      <c r="E8547" s="6">
        <v>21173</v>
      </c>
      <c r="F8547" s="14">
        <f t="shared" si="931"/>
        <v>5.5484602742718759E-5</v>
      </c>
      <c r="G8547" s="14">
        <f t="shared" si="932"/>
        <v>1.0086960320527807E-4</v>
      </c>
      <c r="H8547" s="6">
        <f t="shared" si="935"/>
        <v>0</v>
      </c>
      <c r="I8547" s="14">
        <f t="shared" si="936"/>
        <v>0</v>
      </c>
      <c r="J8547" s="9" t="b">
        <f t="shared" si="933"/>
        <v>0</v>
      </c>
      <c r="K8547" t="b">
        <f t="shared" si="937"/>
        <v>0</v>
      </c>
      <c r="L8547" s="35">
        <v>2.1357121086653528E-2</v>
      </c>
      <c r="M8547" s="37">
        <f t="shared" si="934"/>
        <v>0</v>
      </c>
      <c r="N8547" s="4"/>
      <c r="R8547" s="4"/>
    </row>
    <row r="8548" spans="1:18" x14ac:dyDescent="0.25">
      <c r="A8548" s="9">
        <v>45283.125</v>
      </c>
      <c r="B8548" s="5">
        <v>45283</v>
      </c>
      <c r="C8548" s="6">
        <v>37584.173461371531</v>
      </c>
      <c r="D8548" s="6">
        <v>3.6355795489831103E-2</v>
      </c>
      <c r="E8548" s="6">
        <v>21173</v>
      </c>
      <c r="F8548" s="14">
        <f t="shared" si="931"/>
        <v>9.6731661605375092E-5</v>
      </c>
      <c r="G8548" s="14">
        <f t="shared" si="932"/>
        <v>1.7170828644892598E-4</v>
      </c>
      <c r="H8548" s="6">
        <f t="shared" si="935"/>
        <v>0</v>
      </c>
      <c r="I8548" s="14">
        <f t="shared" si="936"/>
        <v>0</v>
      </c>
      <c r="J8548" s="9" t="b">
        <f t="shared" si="933"/>
        <v>0</v>
      </c>
      <c r="K8548" t="b">
        <f t="shared" si="937"/>
        <v>0</v>
      </c>
      <c r="L8548" s="35">
        <v>3.6355795489831103E-2</v>
      </c>
      <c r="M8548" s="37">
        <f t="shared" si="934"/>
        <v>0</v>
      </c>
      <c r="N8548" s="4"/>
      <c r="R8548" s="4"/>
    </row>
    <row r="8549" spans="1:18" x14ac:dyDescent="0.25">
      <c r="A8549" s="9">
        <v>45283.166666666664</v>
      </c>
      <c r="B8549" s="5">
        <v>45283</v>
      </c>
      <c r="C8549" s="6">
        <v>36941.530685763886</v>
      </c>
      <c r="D8549" s="6">
        <v>5.5435118136875745E-2</v>
      </c>
      <c r="E8549" s="6">
        <v>21173</v>
      </c>
      <c r="F8549" s="14">
        <f t="shared" si="931"/>
        <v>1.5006177899996631E-4</v>
      </c>
      <c r="G8549" s="14">
        <f t="shared" si="932"/>
        <v>2.6181985612277781E-4</v>
      </c>
      <c r="H8549" s="6">
        <f t="shared" si="935"/>
        <v>0</v>
      </c>
      <c r="I8549" s="14">
        <f t="shared" si="936"/>
        <v>0</v>
      </c>
      <c r="J8549" s="9" t="b">
        <f t="shared" si="933"/>
        <v>0</v>
      </c>
      <c r="K8549" t="b">
        <f t="shared" si="937"/>
        <v>0</v>
      </c>
      <c r="L8549" s="35">
        <v>5.5435118136875745E-2</v>
      </c>
      <c r="M8549" s="37">
        <f t="shared" si="934"/>
        <v>0</v>
      </c>
      <c r="N8549" s="4"/>
      <c r="R8549" s="4"/>
    </row>
    <row r="8550" spans="1:18" x14ac:dyDescent="0.25">
      <c r="A8550" s="9">
        <v>45283.208333333336</v>
      </c>
      <c r="B8550" s="5">
        <v>45283</v>
      </c>
      <c r="C8550" s="6">
        <v>36841.897931857638</v>
      </c>
      <c r="D8550" s="6">
        <v>3.5165407868852423E-2</v>
      </c>
      <c r="E8550" s="6">
        <v>21173</v>
      </c>
      <c r="F8550" s="14">
        <f t="shared" si="931"/>
        <v>9.5449501363621301E-5</v>
      </c>
      <c r="G8550" s="14">
        <f t="shared" si="932"/>
        <v>1.6608609015657879E-4</v>
      </c>
      <c r="H8550" s="6">
        <f t="shared" si="935"/>
        <v>0</v>
      </c>
      <c r="I8550" s="14">
        <f t="shared" si="936"/>
        <v>0</v>
      </c>
      <c r="J8550" s="9" t="b">
        <f t="shared" si="933"/>
        <v>0</v>
      </c>
      <c r="K8550" t="b">
        <f t="shared" si="937"/>
        <v>0</v>
      </c>
      <c r="L8550" s="35">
        <v>3.5165407868852423E-2</v>
      </c>
      <c r="M8550" s="37">
        <f t="shared" si="934"/>
        <v>0</v>
      </c>
      <c r="N8550" s="4"/>
      <c r="R8550" s="4"/>
    </row>
    <row r="8551" spans="1:18" x14ac:dyDescent="0.25">
      <c r="A8551" s="9">
        <v>45283.25</v>
      </c>
      <c r="B8551" s="5">
        <v>45283</v>
      </c>
      <c r="C8551" s="6">
        <v>37288.681388888886</v>
      </c>
      <c r="D8551" s="6">
        <v>3.0915065201051119E-2</v>
      </c>
      <c r="E8551" s="6">
        <v>21173</v>
      </c>
      <c r="F8551" s="14">
        <f t="shared" si="931"/>
        <v>8.2907370412575244E-5</v>
      </c>
      <c r="G8551" s="14">
        <f t="shared" si="932"/>
        <v>1.4601173759529174E-4</v>
      </c>
      <c r="H8551" s="6">
        <f t="shared" si="935"/>
        <v>0</v>
      </c>
      <c r="I8551" s="14">
        <f t="shared" si="936"/>
        <v>0</v>
      </c>
      <c r="J8551" s="9" t="b">
        <f t="shared" si="933"/>
        <v>0</v>
      </c>
      <c r="K8551" t="b">
        <f t="shared" si="937"/>
        <v>0</v>
      </c>
      <c r="L8551" s="35">
        <v>3.0915065201051119E-2</v>
      </c>
      <c r="M8551" s="37">
        <f t="shared" si="934"/>
        <v>0</v>
      </c>
      <c r="N8551" s="4"/>
      <c r="R8551" s="4"/>
    </row>
    <row r="8552" spans="1:18" x14ac:dyDescent="0.25">
      <c r="A8552" s="9">
        <v>45283.291666666664</v>
      </c>
      <c r="B8552" s="5">
        <v>45283</v>
      </c>
      <c r="C8552" s="6">
        <v>38181.436853298612</v>
      </c>
      <c r="D8552" s="6">
        <v>3.2619399876566604E-2</v>
      </c>
      <c r="E8552" s="6">
        <v>21173</v>
      </c>
      <c r="F8552" s="14">
        <f t="shared" si="931"/>
        <v>8.5432614812002583E-5</v>
      </c>
      <c r="G8552" s="14">
        <f t="shared" si="932"/>
        <v>1.54061303908594E-4</v>
      </c>
      <c r="H8552" s="6">
        <f t="shared" si="935"/>
        <v>0</v>
      </c>
      <c r="I8552" s="14">
        <f t="shared" si="936"/>
        <v>0</v>
      </c>
      <c r="J8552" s="9" t="b">
        <f t="shared" si="933"/>
        <v>0</v>
      </c>
      <c r="K8552" t="b">
        <f t="shared" si="937"/>
        <v>0</v>
      </c>
      <c r="L8552" s="35">
        <v>3.2619399876566604E-2</v>
      </c>
      <c r="M8552" s="37">
        <f t="shared" si="934"/>
        <v>0</v>
      </c>
      <c r="N8552" s="4"/>
      <c r="R8552" s="4"/>
    </row>
    <row r="8553" spans="1:18" x14ac:dyDescent="0.25">
      <c r="A8553" s="9">
        <v>45283.333333333336</v>
      </c>
      <c r="B8553" s="5">
        <v>45283</v>
      </c>
      <c r="C8553" s="6">
        <v>39361.587083333332</v>
      </c>
      <c r="D8553" s="6">
        <v>59.981706666948739</v>
      </c>
      <c r="E8553" s="6">
        <v>21173</v>
      </c>
      <c r="F8553" s="14">
        <f t="shared" si="931"/>
        <v>0.15238640286520988</v>
      </c>
      <c r="G8553" s="14">
        <f t="shared" si="932"/>
        <v>0.28329337678623123</v>
      </c>
      <c r="H8553" s="6">
        <f t="shared" si="935"/>
        <v>59.9</v>
      </c>
      <c r="I8553" s="14">
        <f t="shared" si="936"/>
        <v>183633.05341810247</v>
      </c>
      <c r="J8553" s="9" t="b">
        <f t="shared" si="933"/>
        <v>1</v>
      </c>
      <c r="K8553" t="b">
        <f t="shared" si="937"/>
        <v>1</v>
      </c>
      <c r="L8553" s="35">
        <v>59.981706666948739</v>
      </c>
      <c r="M8553" s="37">
        <f t="shared" si="934"/>
        <v>59.981706666948739</v>
      </c>
      <c r="N8553" s="4"/>
      <c r="R8553" s="4"/>
    </row>
    <row r="8554" spans="1:18" x14ac:dyDescent="0.25">
      <c r="A8554" s="9">
        <v>45283.375</v>
      </c>
      <c r="B8554" s="5">
        <v>45283</v>
      </c>
      <c r="C8554" s="6">
        <v>40907.273945312503</v>
      </c>
      <c r="D8554" s="6">
        <v>856.07572789510095</v>
      </c>
      <c r="E8554" s="6">
        <v>21173</v>
      </c>
      <c r="F8554" s="14">
        <f t="shared" si="931"/>
        <v>2.09272250465665</v>
      </c>
      <c r="G8554" s="14">
        <f t="shared" si="932"/>
        <v>4.0432424686870121</v>
      </c>
      <c r="H8554" s="6">
        <f t="shared" si="935"/>
        <v>796.1</v>
      </c>
      <c r="I8554" s="14">
        <f t="shared" si="936"/>
        <v>1327.237993444206</v>
      </c>
      <c r="J8554" s="9" t="b">
        <f t="shared" si="933"/>
        <v>1</v>
      </c>
      <c r="K8554" t="b">
        <f t="shared" si="937"/>
        <v>1</v>
      </c>
      <c r="L8554" s="35">
        <v>856.07572789510095</v>
      </c>
      <c r="M8554" s="37">
        <f t="shared" si="934"/>
        <v>856.07572789510095</v>
      </c>
      <c r="N8554" s="4"/>
      <c r="R8554" s="4"/>
    </row>
    <row r="8555" spans="1:18" x14ac:dyDescent="0.25">
      <c r="A8555" s="9">
        <v>45283.416666666664</v>
      </c>
      <c r="B8555" s="5">
        <v>45283</v>
      </c>
      <c r="C8555" s="6">
        <v>42579.44928385417</v>
      </c>
      <c r="D8555" s="6">
        <v>2114.956259765625</v>
      </c>
      <c r="E8555" s="6">
        <v>21173</v>
      </c>
      <c r="F8555" s="14">
        <f t="shared" si="931"/>
        <v>4.9670822317741949</v>
      </c>
      <c r="G8555" s="14">
        <f t="shared" si="932"/>
        <v>9.9889305236179329</v>
      </c>
      <c r="H8555" s="6">
        <f t="shared" si="935"/>
        <v>1258.9000000000001</v>
      </c>
      <c r="I8555" s="14">
        <f t="shared" si="936"/>
        <v>147.05474749241569</v>
      </c>
      <c r="J8555" s="9" t="b">
        <f t="shared" si="933"/>
        <v>1</v>
      </c>
      <c r="K8555" t="b">
        <f t="shared" si="937"/>
        <v>1</v>
      </c>
      <c r="L8555" s="35">
        <v>2114.956259765625</v>
      </c>
      <c r="M8555" s="37">
        <f t="shared" si="934"/>
        <v>2114.956259765625</v>
      </c>
      <c r="N8555" s="4"/>
      <c r="R8555" s="4"/>
    </row>
    <row r="8556" spans="1:18" x14ac:dyDescent="0.25">
      <c r="A8556" s="9">
        <v>45283.458333333336</v>
      </c>
      <c r="B8556" s="5">
        <v>45283</v>
      </c>
      <c r="C8556" s="6">
        <v>43634.985468749997</v>
      </c>
      <c r="D8556" s="6">
        <v>2639.9744935438366</v>
      </c>
      <c r="E8556" s="6">
        <v>21173</v>
      </c>
      <c r="F8556" s="14">
        <f t="shared" si="931"/>
        <v>6.0501326290907178</v>
      </c>
      <c r="G8556" s="14">
        <f t="shared" si="932"/>
        <v>12.46858968282169</v>
      </c>
      <c r="H8556" s="6">
        <f t="shared" si="935"/>
        <v>525</v>
      </c>
      <c r="I8556" s="14">
        <f t="shared" si="936"/>
        <v>24.823208403287708</v>
      </c>
      <c r="J8556" s="9" t="b">
        <f t="shared" si="933"/>
        <v>1</v>
      </c>
      <c r="K8556" t="b">
        <f t="shared" si="937"/>
        <v>1</v>
      </c>
      <c r="L8556" s="35">
        <v>2639.9744935438366</v>
      </c>
      <c r="M8556" s="37">
        <f t="shared" si="934"/>
        <v>2639.9744935438366</v>
      </c>
      <c r="N8556" s="4"/>
      <c r="R8556" s="4"/>
    </row>
    <row r="8557" spans="1:18" x14ac:dyDescent="0.25">
      <c r="A8557" s="9">
        <v>45283.5</v>
      </c>
      <c r="B8557" s="5">
        <v>45283</v>
      </c>
      <c r="C8557" s="6">
        <v>44047.266362847222</v>
      </c>
      <c r="D8557" s="6">
        <v>2864.2794748263891</v>
      </c>
      <c r="E8557" s="6">
        <v>21173</v>
      </c>
      <c r="F8557" s="14">
        <f t="shared" si="931"/>
        <v>6.5027406042213283</v>
      </c>
      <c r="G8557" s="14">
        <f t="shared" si="932"/>
        <v>13.527981272499831</v>
      </c>
      <c r="H8557" s="6">
        <f t="shared" si="935"/>
        <v>224.3</v>
      </c>
      <c r="I8557" s="14">
        <f t="shared" si="936"/>
        <v>8.4962942084680986</v>
      </c>
      <c r="J8557" s="9" t="b">
        <f t="shared" si="933"/>
        <v>1</v>
      </c>
      <c r="K8557" t="b">
        <f t="shared" si="937"/>
        <v>1</v>
      </c>
      <c r="L8557" s="35">
        <v>2864.2794748263891</v>
      </c>
      <c r="M8557" s="37">
        <f t="shared" si="934"/>
        <v>2864.2794748263891</v>
      </c>
      <c r="N8557" s="4"/>
      <c r="R8557" s="4"/>
    </row>
    <row r="8558" spans="1:18" x14ac:dyDescent="0.25">
      <c r="A8558" s="9">
        <v>45283.541666666664</v>
      </c>
      <c r="B8558" s="5">
        <v>45283</v>
      </c>
      <c r="C8558" s="6">
        <v>44080.185807291666</v>
      </c>
      <c r="D8558" s="6">
        <v>2921.6233203124998</v>
      </c>
      <c r="E8558" s="6">
        <v>21173</v>
      </c>
      <c r="F8558" s="14">
        <f t="shared" si="931"/>
        <v>6.627974149394829</v>
      </c>
      <c r="G8558" s="14">
        <f t="shared" si="932"/>
        <v>13.798816040771264</v>
      </c>
      <c r="H8558" s="6">
        <f t="shared" si="935"/>
        <v>57.3</v>
      </c>
      <c r="I8558" s="14">
        <f t="shared" si="936"/>
        <v>2.0005031109428693</v>
      </c>
      <c r="J8558" s="9" t="b">
        <f t="shared" si="933"/>
        <v>1</v>
      </c>
      <c r="K8558" t="b">
        <f t="shared" si="937"/>
        <v>1</v>
      </c>
      <c r="L8558" s="35">
        <v>2921.6233203124998</v>
      </c>
      <c r="M8558" s="37">
        <f t="shared" si="934"/>
        <v>2921.6233203124998</v>
      </c>
      <c r="N8558" s="4"/>
      <c r="R8558" s="4"/>
    </row>
    <row r="8559" spans="1:18" x14ac:dyDescent="0.25">
      <c r="A8559" s="9">
        <v>45283.583333333336</v>
      </c>
      <c r="B8559" s="5">
        <v>45283</v>
      </c>
      <c r="C8559" s="6">
        <v>44047.898487413193</v>
      </c>
      <c r="D8559" s="6">
        <v>2730.0987312825523</v>
      </c>
      <c r="E8559" s="6">
        <v>21173</v>
      </c>
      <c r="F8559" s="14">
        <f t="shared" si="931"/>
        <v>6.1980226640385254</v>
      </c>
      <c r="G8559" s="14">
        <f t="shared" si="932"/>
        <v>12.894246121393058</v>
      </c>
      <c r="H8559" s="6">
        <f t="shared" si="935"/>
        <v>-191.5</v>
      </c>
      <c r="I8559" s="14">
        <f t="shared" si="936"/>
        <v>-6.5545752824671784</v>
      </c>
      <c r="J8559" s="9" t="b">
        <f t="shared" si="933"/>
        <v>1</v>
      </c>
      <c r="K8559" t="b">
        <f t="shared" si="937"/>
        <v>1</v>
      </c>
      <c r="L8559" s="35">
        <v>2730.0987312825523</v>
      </c>
      <c r="M8559" s="37">
        <f t="shared" si="934"/>
        <v>2730.0987312825523</v>
      </c>
      <c r="N8559" s="4"/>
      <c r="R8559" s="4"/>
    </row>
    <row r="8560" spans="1:18" x14ac:dyDescent="0.25">
      <c r="A8560" s="9">
        <v>45283.625</v>
      </c>
      <c r="B8560" s="5">
        <v>45283</v>
      </c>
      <c r="C8560" s="6">
        <v>44105.016150173615</v>
      </c>
      <c r="D8560" s="6">
        <v>2007.9970361328126</v>
      </c>
      <c r="E8560" s="6">
        <v>21173</v>
      </c>
      <c r="F8560" s="14">
        <f t="shared" si="931"/>
        <v>4.5527634074450019</v>
      </c>
      <c r="G8560" s="14">
        <f t="shared" si="932"/>
        <v>9.4837625094828919</v>
      </c>
      <c r="H8560" s="6">
        <f t="shared" si="935"/>
        <v>-722.1</v>
      </c>
      <c r="I8560" s="14">
        <f t="shared" si="936"/>
        <v>-26.449592892956296</v>
      </c>
      <c r="J8560" s="9" t="b">
        <f t="shared" si="933"/>
        <v>1</v>
      </c>
      <c r="K8560" t="b">
        <f t="shared" si="937"/>
        <v>1</v>
      </c>
      <c r="L8560" s="35">
        <v>2007.9970361328126</v>
      </c>
      <c r="M8560" s="37">
        <f t="shared" si="934"/>
        <v>2007.9970361328126</v>
      </c>
      <c r="N8560" s="4"/>
      <c r="R8560" s="4"/>
    </row>
    <row r="8561" spans="1:18" x14ac:dyDescent="0.25">
      <c r="A8561" s="9">
        <v>45283.666666666664</v>
      </c>
      <c r="B8561" s="5">
        <v>45283</v>
      </c>
      <c r="C8561" s="6">
        <v>43942.876508246525</v>
      </c>
      <c r="D8561" s="6">
        <v>1453.0583794487848</v>
      </c>
      <c r="E8561" s="6">
        <v>21173</v>
      </c>
      <c r="F8561" s="14">
        <f t="shared" si="931"/>
        <v>3.3066983659481122</v>
      </c>
      <c r="G8561" s="14">
        <f t="shared" si="932"/>
        <v>6.8627893045330595</v>
      </c>
      <c r="H8561" s="6">
        <f t="shared" si="935"/>
        <v>-554.9</v>
      </c>
      <c r="I8561" s="14">
        <f t="shared" si="936"/>
        <v>-27.634502940735313</v>
      </c>
      <c r="J8561" s="9" t="b">
        <f t="shared" si="933"/>
        <v>1</v>
      </c>
      <c r="K8561" t="b">
        <f t="shared" si="937"/>
        <v>1</v>
      </c>
      <c r="L8561" s="35">
        <v>1453.0583794487848</v>
      </c>
      <c r="M8561" s="37">
        <f t="shared" si="934"/>
        <v>1453.0583794487848</v>
      </c>
      <c r="N8561" s="4"/>
      <c r="R8561" s="4"/>
    </row>
    <row r="8562" spans="1:18" x14ac:dyDescent="0.25">
      <c r="A8562" s="9">
        <v>45283.708333333336</v>
      </c>
      <c r="B8562" s="5">
        <v>45283</v>
      </c>
      <c r="C8562" s="6">
        <v>44147.138917100696</v>
      </c>
      <c r="D8562" s="6">
        <v>886.64407009548609</v>
      </c>
      <c r="E8562" s="6">
        <v>21173</v>
      </c>
      <c r="F8562" s="14">
        <f t="shared" si="931"/>
        <v>2.0083839900937237</v>
      </c>
      <c r="G8562" s="14">
        <f t="shared" si="932"/>
        <v>4.1876166348438399</v>
      </c>
      <c r="H8562" s="6">
        <f t="shared" si="935"/>
        <v>-566.4</v>
      </c>
      <c r="I8562" s="14">
        <f t="shared" si="936"/>
        <v>-38.979851602030116</v>
      </c>
      <c r="J8562" s="9" t="b">
        <f t="shared" si="933"/>
        <v>1</v>
      </c>
      <c r="K8562" t="b">
        <f t="shared" si="937"/>
        <v>1</v>
      </c>
      <c r="L8562" s="35">
        <v>886.64407009548609</v>
      </c>
      <c r="M8562" s="37">
        <f t="shared" si="934"/>
        <v>886.64407009548609</v>
      </c>
      <c r="N8562" s="4"/>
      <c r="R8562" s="4"/>
    </row>
    <row r="8563" spans="1:18" x14ac:dyDescent="0.25">
      <c r="A8563" s="9">
        <v>45283.75</v>
      </c>
      <c r="B8563" s="5">
        <v>45283</v>
      </c>
      <c r="C8563" s="6">
        <v>45137.704691840278</v>
      </c>
      <c r="D8563" s="6">
        <v>126.25023922814263</v>
      </c>
      <c r="E8563" s="6">
        <v>21173</v>
      </c>
      <c r="F8563" s="14">
        <f t="shared" si="931"/>
        <v>0.27970017547428677</v>
      </c>
      <c r="G8563" s="14">
        <f t="shared" si="932"/>
        <v>0.59627940881378472</v>
      </c>
      <c r="H8563" s="6">
        <f t="shared" si="935"/>
        <v>-760.4</v>
      </c>
      <c r="I8563" s="14">
        <f t="shared" si="936"/>
        <v>-85.761584117751966</v>
      </c>
      <c r="J8563" s="9" t="b">
        <f t="shared" si="933"/>
        <v>1</v>
      </c>
      <c r="K8563" t="b">
        <f t="shared" si="937"/>
        <v>1</v>
      </c>
      <c r="L8563" s="35">
        <v>126.25023922814263</v>
      </c>
      <c r="M8563" s="37">
        <f t="shared" si="934"/>
        <v>126.25023922814263</v>
      </c>
      <c r="N8563" s="4"/>
      <c r="R8563" s="4"/>
    </row>
    <row r="8564" spans="1:18" x14ac:dyDescent="0.25">
      <c r="A8564" s="9">
        <v>45283.791666666664</v>
      </c>
      <c r="B8564" s="5">
        <v>45283</v>
      </c>
      <c r="C8564" s="6">
        <v>45567.917834201391</v>
      </c>
      <c r="D8564" s="6">
        <v>4.7194533189137777</v>
      </c>
      <c r="E8564" s="6">
        <v>21173</v>
      </c>
      <c r="F8564" s="14">
        <f t="shared" si="931"/>
        <v>1.0356965038616602E-2</v>
      </c>
      <c r="G8564" s="14">
        <f t="shared" si="932"/>
        <v>2.2289960416161041E-2</v>
      </c>
      <c r="H8564" s="6">
        <f t="shared" si="935"/>
        <v>-121.5</v>
      </c>
      <c r="I8564" s="14">
        <f t="shared" si="936"/>
        <v>-96.237441404321913</v>
      </c>
      <c r="J8564" s="9" t="b">
        <f t="shared" si="933"/>
        <v>0</v>
      </c>
      <c r="K8564" t="b">
        <f t="shared" si="937"/>
        <v>1</v>
      </c>
      <c r="L8564" s="35">
        <v>4.7194533189137777</v>
      </c>
      <c r="M8564" s="37">
        <f t="shared" si="934"/>
        <v>4.7194533189137777</v>
      </c>
      <c r="N8564" s="4"/>
      <c r="R8564" s="4"/>
    </row>
    <row r="8565" spans="1:18" x14ac:dyDescent="0.25">
      <c r="A8565" s="9">
        <v>45283.833333333336</v>
      </c>
      <c r="B8565" s="5">
        <v>45283</v>
      </c>
      <c r="C8565" s="6">
        <v>45200.218294270831</v>
      </c>
      <c r="D8565" s="6">
        <v>4.6042154640621611</v>
      </c>
      <c r="E8565" s="6">
        <v>21173</v>
      </c>
      <c r="F8565" s="14">
        <f t="shared" si="931"/>
        <v>1.0186268203589073E-2</v>
      </c>
      <c r="G8565" s="14">
        <f t="shared" si="932"/>
        <v>2.1745692457668546E-2</v>
      </c>
      <c r="H8565" s="6">
        <f t="shared" si="935"/>
        <v>-0.1</v>
      </c>
      <c r="I8565" s="14">
        <f t="shared" si="936"/>
        <v>-2.1188894823736883</v>
      </c>
      <c r="J8565" s="9" t="b">
        <f t="shared" si="933"/>
        <v>0</v>
      </c>
      <c r="K8565" t="b">
        <f t="shared" si="937"/>
        <v>0</v>
      </c>
      <c r="L8565" s="35">
        <v>4.6042154640621611</v>
      </c>
      <c r="M8565" s="37">
        <f t="shared" si="934"/>
        <v>4.6042154640621611</v>
      </c>
      <c r="N8565" s="4"/>
      <c r="R8565" s="4"/>
    </row>
    <row r="8566" spans="1:18" x14ac:dyDescent="0.25">
      <c r="A8566" s="9">
        <v>45283.875</v>
      </c>
      <c r="B8566" s="5">
        <v>45283</v>
      </c>
      <c r="C8566" s="6">
        <v>44744.388261718748</v>
      </c>
      <c r="D8566" s="6">
        <v>1.7953551029796271</v>
      </c>
      <c r="E8566" s="6">
        <v>21173</v>
      </c>
      <c r="F8566" s="14">
        <f t="shared" si="931"/>
        <v>4.0124698822078895E-3</v>
      </c>
      <c r="G8566" s="14">
        <f t="shared" si="932"/>
        <v>8.4794554526029711E-3</v>
      </c>
      <c r="H8566" s="6">
        <f t="shared" si="935"/>
        <v>-2.8</v>
      </c>
      <c r="I8566" s="14">
        <f t="shared" si="936"/>
        <v>-60.813835100793568</v>
      </c>
      <c r="J8566" s="9" t="b">
        <f t="shared" si="933"/>
        <v>0</v>
      </c>
      <c r="K8566" t="b">
        <f t="shared" si="937"/>
        <v>0</v>
      </c>
      <c r="L8566" s="35">
        <v>1.7953551029796271</v>
      </c>
      <c r="M8566" s="37">
        <f t="shared" si="934"/>
        <v>0</v>
      </c>
      <c r="N8566" s="4"/>
      <c r="R8566" s="4"/>
    </row>
    <row r="8567" spans="1:18" x14ac:dyDescent="0.25">
      <c r="A8567" s="9">
        <v>45283.916666666664</v>
      </c>
      <c r="B8567" s="5">
        <v>45283</v>
      </c>
      <c r="C8567" s="6">
        <v>44123.478374565973</v>
      </c>
      <c r="D8567" s="6">
        <v>6.2777784762753678E-4</v>
      </c>
      <c r="E8567" s="6">
        <v>21173</v>
      </c>
      <c r="F8567" s="14">
        <f t="shared" si="931"/>
        <v>1.4227750638748504E-6</v>
      </c>
      <c r="G8567" s="14">
        <f t="shared" si="932"/>
        <v>2.9649924320008348E-6</v>
      </c>
      <c r="H8567" s="6">
        <f t="shared" si="935"/>
        <v>-1.8</v>
      </c>
      <c r="I8567" s="14">
        <f t="shared" si="936"/>
        <v>-100.25871745442805</v>
      </c>
      <c r="J8567" s="9" t="b">
        <f t="shared" si="933"/>
        <v>0</v>
      </c>
      <c r="K8567" t="b">
        <f t="shared" si="937"/>
        <v>0</v>
      </c>
      <c r="L8567" s="35">
        <v>6.2777784762753678E-4</v>
      </c>
      <c r="M8567" s="37">
        <f t="shared" si="934"/>
        <v>0</v>
      </c>
      <c r="N8567" s="4"/>
      <c r="R8567" s="4"/>
    </row>
    <row r="8568" spans="1:18" x14ac:dyDescent="0.25">
      <c r="A8568" s="9">
        <v>45283.958333333336</v>
      </c>
      <c r="B8568" s="5">
        <v>45283</v>
      </c>
      <c r="C8568" s="6">
        <v>42802.031835937501</v>
      </c>
      <c r="D8568" s="6">
        <v>3.4632256196065199E-2</v>
      </c>
      <c r="E8568" s="6">
        <v>21173</v>
      </c>
      <c r="F8568" s="14">
        <f t="shared" si="931"/>
        <v>8.091264528939306E-5</v>
      </c>
      <c r="G8568" s="14">
        <f t="shared" si="932"/>
        <v>1.6356801679528267E-4</v>
      </c>
      <c r="H8568" s="6">
        <f t="shared" si="935"/>
        <v>0</v>
      </c>
      <c r="I8568" s="14">
        <f t="shared" si="936"/>
        <v>0</v>
      </c>
      <c r="J8568" s="9" t="b">
        <f t="shared" si="933"/>
        <v>0</v>
      </c>
      <c r="K8568" t="b">
        <f t="shared" si="937"/>
        <v>0</v>
      </c>
      <c r="L8568" s="35">
        <v>3.4632256196065199E-2</v>
      </c>
      <c r="M8568" s="37">
        <f t="shared" si="934"/>
        <v>0</v>
      </c>
      <c r="N8568" s="4"/>
      <c r="R8568" s="4"/>
    </row>
    <row r="8569" spans="1:18" x14ac:dyDescent="0.25">
      <c r="A8569" s="9">
        <v>45284</v>
      </c>
      <c r="B8569" s="5">
        <v>45284</v>
      </c>
      <c r="C8569" s="6">
        <v>41269.780418836803</v>
      </c>
      <c r="D8569" s="6">
        <v>1.0357435581646415E-2</v>
      </c>
      <c r="E8569" s="6">
        <v>21173</v>
      </c>
      <c r="F8569" s="14">
        <f t="shared" si="931"/>
        <v>2.5096900144685435E-5</v>
      </c>
      <c r="G8569" s="14">
        <f t="shared" si="932"/>
        <v>4.8918129606793629E-5</v>
      </c>
      <c r="H8569" s="6">
        <f t="shared" si="935"/>
        <v>0</v>
      </c>
      <c r="I8569" s="14">
        <f t="shared" si="936"/>
        <v>0</v>
      </c>
      <c r="J8569" s="9" t="b">
        <f t="shared" si="933"/>
        <v>0</v>
      </c>
      <c r="K8569" t="b">
        <f t="shared" si="937"/>
        <v>0</v>
      </c>
      <c r="L8569" s="35">
        <v>1.0357435581646415E-2</v>
      </c>
      <c r="M8569" s="37">
        <f t="shared" si="934"/>
        <v>0</v>
      </c>
      <c r="N8569" s="4"/>
      <c r="R8569" s="4"/>
    </row>
    <row r="8570" spans="1:18" x14ac:dyDescent="0.25">
      <c r="A8570" s="9">
        <v>45284.041666666664</v>
      </c>
      <c r="B8570" s="5">
        <v>45284</v>
      </c>
      <c r="C8570" s="6">
        <v>39599.768522135419</v>
      </c>
      <c r="D8570" s="6">
        <v>8.6161942091823422E-3</v>
      </c>
      <c r="E8570" s="6">
        <v>21173</v>
      </c>
      <c r="F8570" s="14">
        <f t="shared" si="931"/>
        <v>2.1758193370160925E-5</v>
      </c>
      <c r="G8570" s="14">
        <f t="shared" si="932"/>
        <v>4.0694253101508251E-5</v>
      </c>
      <c r="H8570" s="6">
        <f t="shared" si="935"/>
        <v>0</v>
      </c>
      <c r="I8570" s="14">
        <f t="shared" si="936"/>
        <v>0</v>
      </c>
      <c r="J8570" s="9" t="b">
        <f t="shared" si="933"/>
        <v>0</v>
      </c>
      <c r="K8570" t="b">
        <f t="shared" si="937"/>
        <v>0</v>
      </c>
      <c r="L8570" s="35">
        <v>8.6161942091823422E-3</v>
      </c>
      <c r="M8570" s="37">
        <f t="shared" si="934"/>
        <v>0</v>
      </c>
      <c r="N8570" s="4"/>
      <c r="R8570" s="4"/>
    </row>
    <row r="8571" spans="1:18" x14ac:dyDescent="0.25">
      <c r="A8571" s="9">
        <v>45284.083333333336</v>
      </c>
      <c r="B8571" s="5">
        <v>45284</v>
      </c>
      <c r="C8571" s="6">
        <v>38330.32967013889</v>
      </c>
      <c r="D8571" s="6">
        <v>2.3055555595965418E-3</v>
      </c>
      <c r="E8571" s="6">
        <v>21173</v>
      </c>
      <c r="F8571" s="14">
        <f t="shared" si="931"/>
        <v>6.0149640752833827E-6</v>
      </c>
      <c r="G8571" s="14">
        <f t="shared" si="932"/>
        <v>1.0889130305561524E-5</v>
      </c>
      <c r="H8571" s="6">
        <f t="shared" si="935"/>
        <v>0</v>
      </c>
      <c r="I8571" s="14">
        <f t="shared" si="936"/>
        <v>0</v>
      </c>
      <c r="J8571" s="9" t="b">
        <f t="shared" si="933"/>
        <v>0</v>
      </c>
      <c r="K8571" t="b">
        <f t="shared" si="937"/>
        <v>0</v>
      </c>
      <c r="L8571" s="35">
        <v>2.3055555595965418E-3</v>
      </c>
      <c r="M8571" s="37">
        <f t="shared" si="934"/>
        <v>0</v>
      </c>
      <c r="N8571" s="4"/>
      <c r="R8571" s="4"/>
    </row>
    <row r="8572" spans="1:18" x14ac:dyDescent="0.25">
      <c r="A8572" s="9">
        <v>45284.125</v>
      </c>
      <c r="B8572" s="5">
        <v>45284</v>
      </c>
      <c r="C8572" s="6">
        <v>37182.476221788194</v>
      </c>
      <c r="D8572" s="6">
        <v>4.1311489586173091E-3</v>
      </c>
      <c r="E8572" s="6">
        <v>21173</v>
      </c>
      <c r="F8572" s="14">
        <f t="shared" si="931"/>
        <v>1.1110472938853216E-5</v>
      </c>
      <c r="G8572" s="14">
        <f t="shared" si="932"/>
        <v>1.9511401117542668E-5</v>
      </c>
      <c r="H8572" s="6">
        <f t="shared" si="935"/>
        <v>0</v>
      </c>
      <c r="I8572" s="14">
        <f t="shared" si="936"/>
        <v>0</v>
      </c>
      <c r="J8572" s="9" t="b">
        <f t="shared" si="933"/>
        <v>0</v>
      </c>
      <c r="K8572" t="b">
        <f t="shared" si="937"/>
        <v>0</v>
      </c>
      <c r="L8572" s="35">
        <v>4.1311489586173091E-3</v>
      </c>
      <c r="M8572" s="37">
        <f t="shared" si="934"/>
        <v>0</v>
      </c>
      <c r="N8572" s="4"/>
      <c r="R8572" s="4"/>
    </row>
    <row r="8573" spans="1:18" x14ac:dyDescent="0.25">
      <c r="A8573" s="9">
        <v>45284.166666666664</v>
      </c>
      <c r="B8573" s="5">
        <v>45284</v>
      </c>
      <c r="C8573" s="6">
        <v>36690.661907552087</v>
      </c>
      <c r="D8573" s="6">
        <v>6.5641420524399207E-3</v>
      </c>
      <c r="E8573" s="6">
        <v>21173</v>
      </c>
      <c r="F8573" s="14">
        <f t="shared" si="931"/>
        <v>1.7890497775644691E-5</v>
      </c>
      <c r="G8573" s="14">
        <f t="shared" si="932"/>
        <v>3.1002418421763192E-5</v>
      </c>
      <c r="H8573" s="6">
        <f t="shared" si="935"/>
        <v>0</v>
      </c>
      <c r="I8573" s="14">
        <f t="shared" si="936"/>
        <v>0</v>
      </c>
      <c r="J8573" s="9" t="b">
        <f t="shared" si="933"/>
        <v>0</v>
      </c>
      <c r="K8573" t="b">
        <f t="shared" si="937"/>
        <v>0</v>
      </c>
      <c r="L8573" s="35">
        <v>6.5641420524399207E-3</v>
      </c>
      <c r="M8573" s="37">
        <f t="shared" si="934"/>
        <v>0</v>
      </c>
      <c r="N8573" s="4"/>
      <c r="R8573" s="4"/>
    </row>
    <row r="8574" spans="1:18" x14ac:dyDescent="0.25">
      <c r="A8574" s="9">
        <v>45284.208333333336</v>
      </c>
      <c r="B8574" s="5">
        <v>45284</v>
      </c>
      <c r="C8574" s="6">
        <v>36305.070264756941</v>
      </c>
      <c r="D8574" s="6">
        <v>4.8654284585033262E-3</v>
      </c>
      <c r="E8574" s="6">
        <v>21173</v>
      </c>
      <c r="F8574" s="14">
        <f t="shared" si="931"/>
        <v>1.3401512303989201E-5</v>
      </c>
      <c r="G8574" s="14">
        <f t="shared" si="932"/>
        <v>2.297940045578485E-5</v>
      </c>
      <c r="H8574" s="6">
        <f t="shared" si="935"/>
        <v>0</v>
      </c>
      <c r="I8574" s="14">
        <f t="shared" si="936"/>
        <v>0</v>
      </c>
      <c r="J8574" s="9" t="b">
        <f t="shared" si="933"/>
        <v>0</v>
      </c>
      <c r="K8574" t="b">
        <f t="shared" si="937"/>
        <v>0</v>
      </c>
      <c r="L8574" s="35">
        <v>4.8654284585033262E-3</v>
      </c>
      <c r="M8574" s="37">
        <f t="shared" si="934"/>
        <v>0</v>
      </c>
      <c r="N8574" s="4"/>
      <c r="R8574" s="4"/>
    </row>
    <row r="8575" spans="1:18" x14ac:dyDescent="0.25">
      <c r="A8575" s="9">
        <v>45284.25</v>
      </c>
      <c r="B8575" s="5">
        <v>45284</v>
      </c>
      <c r="C8575" s="6">
        <v>36340.058932291664</v>
      </c>
      <c r="D8575" s="6">
        <v>5.7708362844136399E-3</v>
      </c>
      <c r="E8575" s="6">
        <v>21173</v>
      </c>
      <c r="F8575" s="14">
        <f t="shared" si="931"/>
        <v>1.5880096108720649E-5</v>
      </c>
      <c r="G8575" s="14">
        <f t="shared" si="932"/>
        <v>2.7255638239331413E-5</v>
      </c>
      <c r="H8575" s="6">
        <f t="shared" si="935"/>
        <v>0</v>
      </c>
      <c r="I8575" s="14">
        <f t="shared" si="936"/>
        <v>0</v>
      </c>
      <c r="J8575" s="9" t="b">
        <f t="shared" si="933"/>
        <v>0</v>
      </c>
      <c r="K8575" t="b">
        <f t="shared" si="937"/>
        <v>0</v>
      </c>
      <c r="L8575" s="35">
        <v>5.7708362844136399E-3</v>
      </c>
      <c r="M8575" s="37">
        <f t="shared" si="934"/>
        <v>0</v>
      </c>
      <c r="N8575" s="4"/>
      <c r="R8575" s="4"/>
    </row>
    <row r="8576" spans="1:18" x14ac:dyDescent="0.25">
      <c r="A8576" s="9">
        <v>45284.291666666664</v>
      </c>
      <c r="B8576" s="5">
        <v>45284</v>
      </c>
      <c r="C8576" s="6">
        <v>37160.64029730903</v>
      </c>
      <c r="D8576" s="6">
        <v>1.5481001976145813E-2</v>
      </c>
      <c r="E8576" s="6">
        <v>21173</v>
      </c>
      <c r="F8576" s="14">
        <f t="shared" si="931"/>
        <v>4.1659675000989858E-5</v>
      </c>
      <c r="G8576" s="14">
        <f t="shared" si="932"/>
        <v>7.311671457113216E-5</v>
      </c>
      <c r="H8576" s="6">
        <f t="shared" si="935"/>
        <v>0</v>
      </c>
      <c r="I8576" s="14">
        <f t="shared" si="936"/>
        <v>0</v>
      </c>
      <c r="J8576" s="9" t="b">
        <f t="shared" si="933"/>
        <v>0</v>
      </c>
      <c r="K8576" t="b">
        <f t="shared" si="937"/>
        <v>0</v>
      </c>
      <c r="L8576" s="35">
        <v>1.5481001976145813E-2</v>
      </c>
      <c r="M8576" s="37">
        <f t="shared" si="934"/>
        <v>0</v>
      </c>
      <c r="N8576" s="4"/>
      <c r="R8576" s="4"/>
    </row>
    <row r="8577" spans="1:18" x14ac:dyDescent="0.25">
      <c r="A8577" s="9">
        <v>45284.333333333336</v>
      </c>
      <c r="B8577" s="5">
        <v>45284</v>
      </c>
      <c r="C8577" s="6">
        <v>38368.620134548612</v>
      </c>
      <c r="D8577" s="6">
        <v>31.154611104615785</v>
      </c>
      <c r="E8577" s="6">
        <v>21173</v>
      </c>
      <c r="F8577" s="14">
        <f t="shared" si="931"/>
        <v>8.1198153583227115E-2</v>
      </c>
      <c r="G8577" s="14">
        <f t="shared" si="932"/>
        <v>0.14714311200404187</v>
      </c>
      <c r="H8577" s="6">
        <f t="shared" si="935"/>
        <v>31.1</v>
      </c>
      <c r="I8577" s="14">
        <f t="shared" si="936"/>
        <v>200891.38963951435</v>
      </c>
      <c r="J8577" s="9" t="b">
        <f t="shared" si="933"/>
        <v>1</v>
      </c>
      <c r="K8577" t="b">
        <f t="shared" si="937"/>
        <v>1</v>
      </c>
      <c r="L8577" s="35">
        <v>31.154611104615785</v>
      </c>
      <c r="M8577" s="37">
        <f t="shared" si="934"/>
        <v>31.154611104615785</v>
      </c>
      <c r="N8577" s="4"/>
      <c r="R8577" s="4"/>
    </row>
    <row r="8578" spans="1:18" x14ac:dyDescent="0.25">
      <c r="A8578" s="9">
        <v>45284.375</v>
      </c>
      <c r="B8578" s="5">
        <v>45284</v>
      </c>
      <c r="C8578" s="6">
        <v>39830.08623480903</v>
      </c>
      <c r="D8578" s="6">
        <v>2021.5786774868436</v>
      </c>
      <c r="E8578" s="6">
        <v>21173</v>
      </c>
      <c r="F8578" s="14">
        <f t="shared" si="931"/>
        <v>5.0755066548666141</v>
      </c>
      <c r="G8578" s="14">
        <f t="shared" si="932"/>
        <v>9.5479085509226067</v>
      </c>
      <c r="H8578" s="6">
        <f t="shared" si="935"/>
        <v>1990.4</v>
      </c>
      <c r="I8578" s="14">
        <f t="shared" si="936"/>
        <v>6388.7814016240691</v>
      </c>
      <c r="J8578" s="9" t="b">
        <f t="shared" si="933"/>
        <v>1</v>
      </c>
      <c r="K8578" t="b">
        <f t="shared" si="937"/>
        <v>1</v>
      </c>
      <c r="L8578" s="35">
        <v>2021.5786774868436</v>
      </c>
      <c r="M8578" s="37">
        <f t="shared" si="934"/>
        <v>2021.5786774868436</v>
      </c>
      <c r="N8578" s="4"/>
      <c r="R8578" s="4"/>
    </row>
    <row r="8579" spans="1:18" x14ac:dyDescent="0.25">
      <c r="A8579" s="9">
        <v>45284.416666666664</v>
      </c>
      <c r="B8579" s="5">
        <v>45284</v>
      </c>
      <c r="C8579" s="6">
        <v>41831.668825954861</v>
      </c>
      <c r="D8579" s="6">
        <v>5850.2672271050351</v>
      </c>
      <c r="E8579" s="6">
        <v>21173</v>
      </c>
      <c r="F8579" s="14">
        <f t="shared" ref="F8579:F8642" si="938">D8579/C8579*100</f>
        <v>13.985258994676256</v>
      </c>
      <c r="G8579" s="14">
        <f t="shared" ref="G8579:G8642" si="939">D8579/E8579*100</f>
        <v>27.630790285292754</v>
      </c>
      <c r="H8579" s="6">
        <f t="shared" si="935"/>
        <v>3828.7</v>
      </c>
      <c r="I8579" s="14">
        <f t="shared" si="936"/>
        <v>189.39158998054464</v>
      </c>
      <c r="J8579" s="9" t="b">
        <f t="shared" ref="J8579:J8642" si="940">D8579&gt;5</f>
        <v>1</v>
      </c>
      <c r="K8579" t="b">
        <f t="shared" si="937"/>
        <v>1</v>
      </c>
      <c r="L8579" s="35">
        <v>5850.2672271050351</v>
      </c>
      <c r="M8579" s="37">
        <f t="shared" ref="M8579:M8642" si="941">IF(L8579&lt;=2,0,L8579)</f>
        <v>5850.2672271050351</v>
      </c>
      <c r="N8579" s="4"/>
      <c r="R8579" s="4"/>
    </row>
    <row r="8580" spans="1:18" x14ac:dyDescent="0.25">
      <c r="A8580" s="9">
        <v>45284.458333333336</v>
      </c>
      <c r="B8580" s="5">
        <v>45284</v>
      </c>
      <c r="C8580" s="6">
        <v>42766.937391493055</v>
      </c>
      <c r="D8580" s="6">
        <v>6553.6292903645835</v>
      </c>
      <c r="E8580" s="6">
        <v>21173</v>
      </c>
      <c r="F8580" s="14">
        <f t="shared" si="938"/>
        <v>15.324055660969993</v>
      </c>
      <c r="G8580" s="14">
        <f t="shared" si="939"/>
        <v>30.952766685706244</v>
      </c>
      <c r="H8580" s="6">
        <f t="shared" ref="H8580:H8643" si="942">ROUND(D8580-D8579,1)</f>
        <v>703.4</v>
      </c>
      <c r="I8580" s="14">
        <f t="shared" ref="I8580:I8643" si="943">H8580/D8579*100</f>
        <v>12.023382397663102</v>
      </c>
      <c r="J8580" s="9" t="b">
        <f t="shared" si="940"/>
        <v>1</v>
      </c>
      <c r="K8580" t="b">
        <f t="shared" ref="K8580:K8643" si="944">OR(J8580,ABS(H8580)&gt;5)</f>
        <v>1</v>
      </c>
      <c r="L8580" s="35">
        <v>6553.6292903645835</v>
      </c>
      <c r="M8580" s="37">
        <f t="shared" si="941"/>
        <v>6553.6292903645835</v>
      </c>
      <c r="N8580" s="4"/>
      <c r="R8580" s="4"/>
    </row>
    <row r="8581" spans="1:18" x14ac:dyDescent="0.25">
      <c r="A8581" s="9">
        <v>45284.5</v>
      </c>
      <c r="B8581" s="5">
        <v>45284</v>
      </c>
      <c r="C8581" s="6">
        <v>43709.252465277779</v>
      </c>
      <c r="D8581" s="6">
        <v>6669.6502251519096</v>
      </c>
      <c r="E8581" s="6">
        <v>21173</v>
      </c>
      <c r="F8581" s="14">
        <f t="shared" si="938"/>
        <v>15.259126727116227</v>
      </c>
      <c r="G8581" s="14">
        <f t="shared" si="939"/>
        <v>31.500733127813298</v>
      </c>
      <c r="H8581" s="6">
        <f t="shared" si="942"/>
        <v>116</v>
      </c>
      <c r="I8581" s="14">
        <f t="shared" si="943"/>
        <v>1.7700116204398073</v>
      </c>
      <c r="J8581" s="9" t="b">
        <f t="shared" si="940"/>
        <v>1</v>
      </c>
      <c r="K8581" t="b">
        <f t="shared" si="944"/>
        <v>1</v>
      </c>
      <c r="L8581" s="35">
        <v>6669.6502251519096</v>
      </c>
      <c r="M8581" s="37">
        <f t="shared" si="941"/>
        <v>6669.6502251519096</v>
      </c>
      <c r="N8581" s="4"/>
      <c r="R8581" s="4"/>
    </row>
    <row r="8582" spans="1:18" x14ac:dyDescent="0.25">
      <c r="A8582" s="9">
        <v>45284.541666666664</v>
      </c>
      <c r="B8582" s="5">
        <v>45284</v>
      </c>
      <c r="C8582" s="6">
        <v>43697.229893663192</v>
      </c>
      <c r="D8582" s="6">
        <v>7003.7351383463538</v>
      </c>
      <c r="E8582" s="6">
        <v>21173</v>
      </c>
      <c r="F8582" s="14">
        <f t="shared" si="938"/>
        <v>16.027869856716041</v>
      </c>
      <c r="G8582" s="14">
        <f t="shared" si="939"/>
        <v>33.078614926304041</v>
      </c>
      <c r="H8582" s="6">
        <f t="shared" si="942"/>
        <v>334.1</v>
      </c>
      <c r="I8582" s="14">
        <f t="shared" si="943"/>
        <v>5.0092581877843596</v>
      </c>
      <c r="J8582" s="9" t="b">
        <f t="shared" si="940"/>
        <v>1</v>
      </c>
      <c r="K8582" t="b">
        <f t="shared" si="944"/>
        <v>1</v>
      </c>
      <c r="L8582" s="35">
        <v>7003.7351383463538</v>
      </c>
      <c r="M8582" s="37">
        <f t="shared" si="941"/>
        <v>7003.7351383463538</v>
      </c>
      <c r="N8582" s="4"/>
      <c r="R8582" s="4"/>
    </row>
    <row r="8583" spans="1:18" x14ac:dyDescent="0.25">
      <c r="A8583" s="9">
        <v>45284.583333333336</v>
      </c>
      <c r="B8583" s="5">
        <v>45284</v>
      </c>
      <c r="C8583" s="6">
        <v>43546.652393663193</v>
      </c>
      <c r="D8583" s="6">
        <v>6024.8519661458331</v>
      </c>
      <c r="E8583" s="6">
        <v>21173</v>
      </c>
      <c r="F8583" s="14">
        <f t="shared" si="938"/>
        <v>13.835396373711967</v>
      </c>
      <c r="G8583" s="14">
        <f t="shared" si="939"/>
        <v>28.455353356377618</v>
      </c>
      <c r="H8583" s="6">
        <f t="shared" si="942"/>
        <v>-978.9</v>
      </c>
      <c r="I8583" s="14">
        <f t="shared" si="943"/>
        <v>-13.976827802073727</v>
      </c>
      <c r="J8583" s="9" t="b">
        <f t="shared" si="940"/>
        <v>1</v>
      </c>
      <c r="K8583" t="b">
        <f t="shared" si="944"/>
        <v>1</v>
      </c>
      <c r="L8583" s="35">
        <v>6024.8519661458331</v>
      </c>
      <c r="M8583" s="37">
        <f t="shared" si="941"/>
        <v>6024.8519661458331</v>
      </c>
      <c r="N8583" s="4"/>
      <c r="R8583" s="4"/>
    </row>
    <row r="8584" spans="1:18" x14ac:dyDescent="0.25">
      <c r="A8584" s="9">
        <v>45284.625</v>
      </c>
      <c r="B8584" s="5">
        <v>45284</v>
      </c>
      <c r="C8584" s="6">
        <v>43487.043741319445</v>
      </c>
      <c r="D8584" s="6">
        <v>4352.1063981119796</v>
      </c>
      <c r="E8584" s="6">
        <v>21173</v>
      </c>
      <c r="F8584" s="14">
        <f t="shared" si="938"/>
        <v>10.00782307484563</v>
      </c>
      <c r="G8584" s="14">
        <f t="shared" si="939"/>
        <v>20.554982279846879</v>
      </c>
      <c r="H8584" s="6">
        <f t="shared" si="942"/>
        <v>-1672.7</v>
      </c>
      <c r="I8584" s="14">
        <f t="shared" si="943"/>
        <v>-27.763337745044144</v>
      </c>
      <c r="J8584" s="9" t="b">
        <f t="shared" si="940"/>
        <v>1</v>
      </c>
      <c r="K8584" t="b">
        <f t="shared" si="944"/>
        <v>1</v>
      </c>
      <c r="L8584" s="35">
        <v>4352.1063981119796</v>
      </c>
      <c r="M8584" s="37">
        <f t="shared" si="941"/>
        <v>4352.1063981119796</v>
      </c>
      <c r="N8584" s="4"/>
      <c r="R8584" s="4"/>
    </row>
    <row r="8585" spans="1:18" x14ac:dyDescent="0.25">
      <c r="A8585" s="9">
        <v>45284.666666666664</v>
      </c>
      <c r="B8585" s="5">
        <v>45284</v>
      </c>
      <c r="C8585" s="6">
        <v>43535.269652777781</v>
      </c>
      <c r="D8585" s="6">
        <v>3708.3685343424481</v>
      </c>
      <c r="E8585" s="6">
        <v>21173</v>
      </c>
      <c r="F8585" s="14">
        <f t="shared" si="938"/>
        <v>8.5180787070325046</v>
      </c>
      <c r="G8585" s="14">
        <f t="shared" si="939"/>
        <v>17.514610751156891</v>
      </c>
      <c r="H8585" s="6">
        <f t="shared" si="942"/>
        <v>-643.70000000000005</v>
      </c>
      <c r="I8585" s="14">
        <f t="shared" si="943"/>
        <v>-14.790539134779621</v>
      </c>
      <c r="J8585" s="9" t="b">
        <f t="shared" si="940"/>
        <v>1</v>
      </c>
      <c r="K8585" t="b">
        <f t="shared" si="944"/>
        <v>1</v>
      </c>
      <c r="L8585" s="35">
        <v>3708.3685343424481</v>
      </c>
      <c r="M8585" s="37">
        <f t="shared" si="941"/>
        <v>3708.3685343424481</v>
      </c>
      <c r="N8585" s="4"/>
      <c r="R8585" s="4"/>
    </row>
    <row r="8586" spans="1:18" x14ac:dyDescent="0.25">
      <c r="A8586" s="9">
        <v>45284.708333333336</v>
      </c>
      <c r="B8586" s="5">
        <v>45284</v>
      </c>
      <c r="C8586" s="6">
        <v>43615.634902343751</v>
      </c>
      <c r="D8586" s="6">
        <v>2818.710589735243</v>
      </c>
      <c r="E8586" s="6">
        <v>21173</v>
      </c>
      <c r="F8586" s="14">
        <f t="shared" si="938"/>
        <v>6.4626150600498891</v>
      </c>
      <c r="G8586" s="14">
        <f t="shared" si="939"/>
        <v>13.31275959823947</v>
      </c>
      <c r="H8586" s="6">
        <f t="shared" si="942"/>
        <v>-889.7</v>
      </c>
      <c r="I8586" s="14">
        <f t="shared" si="943"/>
        <v>-23.99168237354699</v>
      </c>
      <c r="J8586" s="9" t="b">
        <f t="shared" si="940"/>
        <v>1</v>
      </c>
      <c r="K8586" t="b">
        <f t="shared" si="944"/>
        <v>1</v>
      </c>
      <c r="L8586" s="35">
        <v>2818.710589735243</v>
      </c>
      <c r="M8586" s="37">
        <f t="shared" si="941"/>
        <v>2818.710589735243</v>
      </c>
      <c r="N8586" s="4"/>
      <c r="R8586" s="4"/>
    </row>
    <row r="8587" spans="1:18" x14ac:dyDescent="0.25">
      <c r="A8587" s="9">
        <v>45284.75</v>
      </c>
      <c r="B8587" s="5">
        <v>45284</v>
      </c>
      <c r="C8587" s="6">
        <v>44246.953736979165</v>
      </c>
      <c r="D8587" s="6">
        <v>500.79950060791231</v>
      </c>
      <c r="E8587" s="6">
        <v>21173</v>
      </c>
      <c r="F8587" s="14">
        <f t="shared" si="938"/>
        <v>1.1318282012923562</v>
      </c>
      <c r="G8587" s="14">
        <f t="shared" si="939"/>
        <v>2.3652741728045732</v>
      </c>
      <c r="H8587" s="6">
        <f t="shared" si="942"/>
        <v>-2317.9</v>
      </c>
      <c r="I8587" s="14">
        <f t="shared" si="943"/>
        <v>-82.232635320595875</v>
      </c>
      <c r="J8587" s="9" t="b">
        <f t="shared" si="940"/>
        <v>1</v>
      </c>
      <c r="K8587" t="b">
        <f t="shared" si="944"/>
        <v>1</v>
      </c>
      <c r="L8587" s="35">
        <v>500.79950060791231</v>
      </c>
      <c r="M8587" s="37">
        <f t="shared" si="941"/>
        <v>500.79950060791231</v>
      </c>
      <c r="N8587" s="4"/>
      <c r="R8587" s="4"/>
    </row>
    <row r="8588" spans="1:18" x14ac:dyDescent="0.25">
      <c r="A8588" s="9">
        <v>45284.791666666664</v>
      </c>
      <c r="B8588" s="5">
        <v>45284</v>
      </c>
      <c r="C8588" s="6">
        <v>44673.233993055554</v>
      </c>
      <c r="D8588" s="6">
        <v>1.4535362480415238E-2</v>
      </c>
      <c r="E8588" s="6">
        <v>21173</v>
      </c>
      <c r="F8588" s="14">
        <f t="shared" si="938"/>
        <v>3.2537072383599444E-5</v>
      </c>
      <c r="G8588" s="14">
        <f t="shared" si="939"/>
        <v>6.8650462761135592E-5</v>
      </c>
      <c r="H8588" s="6">
        <f t="shared" si="942"/>
        <v>-500.8</v>
      </c>
      <c r="I8588" s="14">
        <f t="shared" si="943"/>
        <v>-100.00009971896679</v>
      </c>
      <c r="J8588" s="9" t="b">
        <f t="shared" si="940"/>
        <v>0</v>
      </c>
      <c r="K8588" t="b">
        <f t="shared" si="944"/>
        <v>1</v>
      </c>
      <c r="L8588" s="35">
        <v>1.4535362480415238E-2</v>
      </c>
      <c r="M8588" s="37">
        <f t="shared" si="941"/>
        <v>0</v>
      </c>
      <c r="N8588" s="4"/>
      <c r="R8588" s="4"/>
    </row>
    <row r="8589" spans="1:18" x14ac:dyDescent="0.25">
      <c r="A8589" s="9">
        <v>45284.833333333336</v>
      </c>
      <c r="B8589" s="5">
        <v>45284</v>
      </c>
      <c r="C8589" s="6">
        <v>43777.531289062499</v>
      </c>
      <c r="D8589" s="6">
        <v>1.4809939638814992E-2</v>
      </c>
      <c r="E8589" s="6">
        <v>21173</v>
      </c>
      <c r="F8589" s="14">
        <f t="shared" si="938"/>
        <v>3.3830001835930726E-5</v>
      </c>
      <c r="G8589" s="14">
        <f t="shared" si="939"/>
        <v>6.994728965576438E-5</v>
      </c>
      <c r="H8589" s="6">
        <f t="shared" si="942"/>
        <v>0</v>
      </c>
      <c r="I8589" s="14">
        <f t="shared" si="943"/>
        <v>0</v>
      </c>
      <c r="J8589" s="9" t="b">
        <f t="shared" si="940"/>
        <v>0</v>
      </c>
      <c r="K8589" t="b">
        <f t="shared" si="944"/>
        <v>0</v>
      </c>
      <c r="L8589" s="35">
        <v>1.4809939638814992E-2</v>
      </c>
      <c r="M8589" s="37">
        <f t="shared" si="941"/>
        <v>0</v>
      </c>
      <c r="N8589" s="4"/>
      <c r="R8589" s="4"/>
    </row>
    <row r="8590" spans="1:18" x14ac:dyDescent="0.25">
      <c r="A8590" s="9">
        <v>45284.875</v>
      </c>
      <c r="B8590" s="5">
        <v>45284</v>
      </c>
      <c r="C8590" s="6">
        <v>42957.109611545136</v>
      </c>
      <c r="D8590" s="6">
        <v>1.4817224298086431E-2</v>
      </c>
      <c r="E8590" s="6">
        <v>21173</v>
      </c>
      <c r="F8590" s="14">
        <f t="shared" si="938"/>
        <v>3.4493066298166762E-5</v>
      </c>
      <c r="G8590" s="14">
        <f t="shared" si="939"/>
        <v>6.9981695074323097E-5</v>
      </c>
      <c r="H8590" s="6">
        <f t="shared" si="942"/>
        <v>0</v>
      </c>
      <c r="I8590" s="14">
        <f t="shared" si="943"/>
        <v>0</v>
      </c>
      <c r="J8590" s="9" t="b">
        <f t="shared" si="940"/>
        <v>0</v>
      </c>
      <c r="K8590" t="b">
        <f t="shared" si="944"/>
        <v>0</v>
      </c>
      <c r="L8590" s="35">
        <v>1.4817224298086431E-2</v>
      </c>
      <c r="M8590" s="37">
        <f t="shared" si="941"/>
        <v>0</v>
      </c>
      <c r="N8590" s="4"/>
      <c r="R8590" s="4"/>
    </row>
    <row r="8591" spans="1:18" x14ac:dyDescent="0.25">
      <c r="A8591" s="9">
        <v>45284.916666666664</v>
      </c>
      <c r="B8591" s="5">
        <v>45284</v>
      </c>
      <c r="C8591" s="6">
        <v>42538.39569878472</v>
      </c>
      <c r="D8591" s="6">
        <v>1.7950225568686921E-2</v>
      </c>
      <c r="E8591" s="6">
        <v>21173</v>
      </c>
      <c r="F8591" s="14">
        <f t="shared" si="938"/>
        <v>4.2197702273007301E-5</v>
      </c>
      <c r="G8591" s="14">
        <f t="shared" si="939"/>
        <v>8.4778848385618099E-5</v>
      </c>
      <c r="H8591" s="6">
        <f t="shared" si="942"/>
        <v>0</v>
      </c>
      <c r="I8591" s="14">
        <f t="shared" si="943"/>
        <v>0</v>
      </c>
      <c r="J8591" s="9" t="b">
        <f t="shared" si="940"/>
        <v>0</v>
      </c>
      <c r="K8591" t="b">
        <f t="shared" si="944"/>
        <v>0</v>
      </c>
      <c r="L8591" s="35">
        <v>1.7950225568686921E-2</v>
      </c>
      <c r="M8591" s="37">
        <f t="shared" si="941"/>
        <v>0</v>
      </c>
      <c r="N8591" s="4"/>
      <c r="R8591" s="4"/>
    </row>
    <row r="8592" spans="1:18" x14ac:dyDescent="0.25">
      <c r="A8592" s="9">
        <v>45284.958333333336</v>
      </c>
      <c r="B8592" s="5">
        <v>45284</v>
      </c>
      <c r="C8592" s="6">
        <v>41836.751091579863</v>
      </c>
      <c r="D8592" s="6">
        <v>1.510219012076656E-2</v>
      </c>
      <c r="E8592" s="6">
        <v>21173</v>
      </c>
      <c r="F8592" s="14">
        <f t="shared" si="938"/>
        <v>3.60979037012414E-5</v>
      </c>
      <c r="G8592" s="14">
        <f t="shared" si="939"/>
        <v>7.1327587591586258E-5</v>
      </c>
      <c r="H8592" s="6">
        <f t="shared" si="942"/>
        <v>0</v>
      </c>
      <c r="I8592" s="14">
        <f t="shared" si="943"/>
        <v>0</v>
      </c>
      <c r="J8592" s="9" t="b">
        <f t="shared" si="940"/>
        <v>0</v>
      </c>
      <c r="K8592" t="b">
        <f t="shared" si="944"/>
        <v>0</v>
      </c>
      <c r="L8592" s="35">
        <v>1.510219012076656E-2</v>
      </c>
      <c r="M8592" s="37">
        <f t="shared" si="941"/>
        <v>0</v>
      </c>
      <c r="N8592" s="4"/>
      <c r="R8592" s="4"/>
    </row>
    <row r="8593" spans="1:18" x14ac:dyDescent="0.25">
      <c r="A8593" s="9">
        <v>45285</v>
      </c>
      <c r="B8593" s="5">
        <v>45285</v>
      </c>
      <c r="C8593" s="6">
        <v>41038.922261284722</v>
      </c>
      <c r="D8593" s="6">
        <v>1.0707708698593908E-2</v>
      </c>
      <c r="E8593" s="6">
        <v>21173</v>
      </c>
      <c r="F8593" s="14">
        <f t="shared" si="938"/>
        <v>2.6091593318217668E-5</v>
      </c>
      <c r="G8593" s="14">
        <f t="shared" si="939"/>
        <v>5.0572468231209125E-5</v>
      </c>
      <c r="H8593" s="6">
        <f t="shared" si="942"/>
        <v>0</v>
      </c>
      <c r="I8593" s="14">
        <f t="shared" si="943"/>
        <v>0</v>
      </c>
      <c r="J8593" s="9" t="b">
        <f t="shared" si="940"/>
        <v>0</v>
      </c>
      <c r="K8593" t="b">
        <f t="shared" si="944"/>
        <v>0</v>
      </c>
      <c r="L8593" s="35">
        <v>1.0707708698593908E-2</v>
      </c>
      <c r="M8593" s="37">
        <f t="shared" si="941"/>
        <v>0</v>
      </c>
      <c r="N8593" s="4"/>
      <c r="R8593" s="4"/>
    </row>
    <row r="8594" spans="1:18" x14ac:dyDescent="0.25">
      <c r="A8594" s="9">
        <v>45285.041666666664</v>
      </c>
      <c r="B8594" s="5">
        <v>45285</v>
      </c>
      <c r="C8594" s="6">
        <v>40153.578947482638</v>
      </c>
      <c r="D8594" s="6">
        <v>1.079223432060745E-2</v>
      </c>
      <c r="E8594" s="6">
        <v>21173</v>
      </c>
      <c r="F8594" s="14">
        <f t="shared" si="938"/>
        <v>2.6877390766892152E-5</v>
      </c>
      <c r="G8594" s="14">
        <f t="shared" si="939"/>
        <v>5.0971682428599867E-5</v>
      </c>
      <c r="H8594" s="6">
        <f t="shared" si="942"/>
        <v>0</v>
      </c>
      <c r="I8594" s="14">
        <f t="shared" si="943"/>
        <v>0</v>
      </c>
      <c r="J8594" s="9" t="b">
        <f t="shared" si="940"/>
        <v>0</v>
      </c>
      <c r="K8594" t="b">
        <f t="shared" si="944"/>
        <v>0</v>
      </c>
      <c r="L8594" s="35">
        <v>1.079223432060745E-2</v>
      </c>
      <c r="M8594" s="37">
        <f t="shared" si="941"/>
        <v>0</v>
      </c>
      <c r="N8594" s="4"/>
      <c r="R8594" s="4"/>
    </row>
    <row r="8595" spans="1:18" x14ac:dyDescent="0.25">
      <c r="A8595" s="9">
        <v>45285.083333333336</v>
      </c>
      <c r="B8595" s="5">
        <v>45285</v>
      </c>
      <c r="C8595" s="6">
        <v>39695.343268229168</v>
      </c>
      <c r="D8595" s="6">
        <v>1.0338889236251514E-2</v>
      </c>
      <c r="E8595" s="6">
        <v>21173</v>
      </c>
      <c r="F8595" s="14">
        <f t="shared" si="938"/>
        <v>2.6045597254039664E-5</v>
      </c>
      <c r="G8595" s="14">
        <f t="shared" si="939"/>
        <v>4.8830535286693028E-5</v>
      </c>
      <c r="H8595" s="6">
        <f t="shared" si="942"/>
        <v>0</v>
      </c>
      <c r="I8595" s="14">
        <f t="shared" si="943"/>
        <v>0</v>
      </c>
      <c r="J8595" s="9" t="b">
        <f t="shared" si="940"/>
        <v>0</v>
      </c>
      <c r="K8595" t="b">
        <f t="shared" si="944"/>
        <v>0</v>
      </c>
      <c r="L8595" s="35">
        <v>1.0338889236251514E-2</v>
      </c>
      <c r="M8595" s="37">
        <f t="shared" si="941"/>
        <v>0</v>
      </c>
      <c r="N8595" s="4"/>
      <c r="R8595" s="4"/>
    </row>
    <row r="8596" spans="1:18" x14ac:dyDescent="0.25">
      <c r="A8596" s="9">
        <v>45285.125</v>
      </c>
      <c r="B8596" s="5">
        <v>45285</v>
      </c>
      <c r="C8596" s="6">
        <v>39281.800939670138</v>
      </c>
      <c r="D8596" s="6">
        <v>1.0010000318288803E-2</v>
      </c>
      <c r="E8596" s="6">
        <v>21173</v>
      </c>
      <c r="F8596" s="14">
        <f t="shared" si="938"/>
        <v>2.5482539188216916E-5</v>
      </c>
      <c r="G8596" s="14">
        <f t="shared" si="939"/>
        <v>4.7277194154294633E-5</v>
      </c>
      <c r="H8596" s="6">
        <f t="shared" si="942"/>
        <v>0</v>
      </c>
      <c r="I8596" s="14">
        <f t="shared" si="943"/>
        <v>0</v>
      </c>
      <c r="J8596" s="9" t="b">
        <f t="shared" si="940"/>
        <v>0</v>
      </c>
      <c r="K8596" t="b">
        <f t="shared" si="944"/>
        <v>0</v>
      </c>
      <c r="L8596" s="35">
        <v>1.0010000318288803E-2</v>
      </c>
      <c r="M8596" s="37">
        <f t="shared" si="941"/>
        <v>0</v>
      </c>
      <c r="N8596" s="4"/>
      <c r="R8596" s="4"/>
    </row>
    <row r="8597" spans="1:18" x14ac:dyDescent="0.25">
      <c r="A8597" s="9">
        <v>45285.166666666664</v>
      </c>
      <c r="B8597" s="5">
        <v>45285</v>
      </c>
      <c r="C8597" s="6">
        <v>39322.122656250001</v>
      </c>
      <c r="D8597" s="6">
        <v>1.063444475332896E-2</v>
      </c>
      <c r="E8597" s="6">
        <v>21173</v>
      </c>
      <c r="F8597" s="14">
        <f t="shared" si="938"/>
        <v>2.7044432077825999E-5</v>
      </c>
      <c r="G8597" s="14">
        <f t="shared" si="939"/>
        <v>5.0226442891082793E-5</v>
      </c>
      <c r="H8597" s="6">
        <f t="shared" si="942"/>
        <v>0</v>
      </c>
      <c r="I8597" s="14">
        <f t="shared" si="943"/>
        <v>0</v>
      </c>
      <c r="J8597" s="9" t="b">
        <f t="shared" si="940"/>
        <v>0</v>
      </c>
      <c r="K8597" t="b">
        <f t="shared" si="944"/>
        <v>0</v>
      </c>
      <c r="L8597" s="35">
        <v>1.063444475332896E-2</v>
      </c>
      <c r="M8597" s="37">
        <f t="shared" si="941"/>
        <v>0</v>
      </c>
      <c r="N8597" s="4"/>
      <c r="R8597" s="4"/>
    </row>
    <row r="8598" spans="1:18" x14ac:dyDescent="0.25">
      <c r="A8598" s="9">
        <v>45285.208333333336</v>
      </c>
      <c r="B8598" s="5">
        <v>45285</v>
      </c>
      <c r="C8598" s="6">
        <v>39955.382406684024</v>
      </c>
      <c r="D8598" s="6">
        <v>1.1517778076231479E-2</v>
      </c>
      <c r="E8598" s="6">
        <v>21173</v>
      </c>
      <c r="F8598" s="14">
        <f t="shared" si="938"/>
        <v>2.8826599527939197E-5</v>
      </c>
      <c r="G8598" s="14">
        <f t="shared" si="939"/>
        <v>5.4398422879287201E-5</v>
      </c>
      <c r="H8598" s="6">
        <f t="shared" si="942"/>
        <v>0</v>
      </c>
      <c r="I8598" s="14">
        <f t="shared" si="943"/>
        <v>0</v>
      </c>
      <c r="J8598" s="9" t="b">
        <f t="shared" si="940"/>
        <v>0</v>
      </c>
      <c r="K8598" t="b">
        <f t="shared" si="944"/>
        <v>0</v>
      </c>
      <c r="L8598" s="35">
        <v>1.1517778076231479E-2</v>
      </c>
      <c r="M8598" s="37">
        <f t="shared" si="941"/>
        <v>0</v>
      </c>
      <c r="N8598" s="4"/>
      <c r="R8598" s="4"/>
    </row>
    <row r="8599" spans="1:18" x14ac:dyDescent="0.25">
      <c r="A8599" s="9">
        <v>45285.25</v>
      </c>
      <c r="B8599" s="5">
        <v>45285</v>
      </c>
      <c r="C8599" s="6">
        <v>41175.10189019097</v>
      </c>
      <c r="D8599" s="6">
        <v>1.0807778131630686E-2</v>
      </c>
      <c r="E8599" s="6">
        <v>21173</v>
      </c>
      <c r="F8599" s="14">
        <f t="shared" si="938"/>
        <v>2.6248333666432026E-5</v>
      </c>
      <c r="G8599" s="14">
        <f t="shared" si="939"/>
        <v>5.1045095790066048E-5</v>
      </c>
      <c r="H8599" s="6">
        <f t="shared" si="942"/>
        <v>0</v>
      </c>
      <c r="I8599" s="14">
        <f t="shared" si="943"/>
        <v>0</v>
      </c>
      <c r="J8599" s="9" t="b">
        <f t="shared" si="940"/>
        <v>0</v>
      </c>
      <c r="K8599" t="b">
        <f t="shared" si="944"/>
        <v>0</v>
      </c>
      <c r="L8599" s="35">
        <v>1.0807778131630686E-2</v>
      </c>
      <c r="M8599" s="37">
        <f t="shared" si="941"/>
        <v>0</v>
      </c>
      <c r="N8599" s="4"/>
      <c r="R8599" s="4"/>
    </row>
    <row r="8600" spans="1:18" x14ac:dyDescent="0.25">
      <c r="A8600" s="9">
        <v>45285.291666666664</v>
      </c>
      <c r="B8600" s="5">
        <v>45285</v>
      </c>
      <c r="C8600" s="6">
        <v>42699.833886718749</v>
      </c>
      <c r="D8600" s="6">
        <v>1.0010000318288803E-2</v>
      </c>
      <c r="E8600" s="6">
        <v>21173</v>
      </c>
      <c r="F8600" s="14">
        <f t="shared" si="938"/>
        <v>2.3442714894032149E-5</v>
      </c>
      <c r="G8600" s="14">
        <f t="shared" si="939"/>
        <v>4.7277194154294633E-5</v>
      </c>
      <c r="H8600" s="6">
        <f t="shared" si="942"/>
        <v>0</v>
      </c>
      <c r="I8600" s="14">
        <f t="shared" si="943"/>
        <v>0</v>
      </c>
      <c r="J8600" s="9" t="b">
        <f t="shared" si="940"/>
        <v>0</v>
      </c>
      <c r="K8600" t="b">
        <f t="shared" si="944"/>
        <v>0</v>
      </c>
      <c r="L8600" s="35">
        <v>1.0010000318288803E-2</v>
      </c>
      <c r="M8600" s="37">
        <f t="shared" si="941"/>
        <v>0</v>
      </c>
      <c r="N8600" s="4"/>
      <c r="R8600" s="4"/>
    </row>
    <row r="8601" spans="1:18" x14ac:dyDescent="0.25">
      <c r="A8601" s="9">
        <v>45285.333333333336</v>
      </c>
      <c r="B8601" s="5">
        <v>45285</v>
      </c>
      <c r="C8601" s="6">
        <v>44245.731121961806</v>
      </c>
      <c r="D8601" s="6">
        <v>274.18094837306273</v>
      </c>
      <c r="E8601" s="6">
        <v>21173</v>
      </c>
      <c r="F8601" s="14">
        <f t="shared" si="938"/>
        <v>0.61967774386480945</v>
      </c>
      <c r="G8601" s="14">
        <f t="shared" si="939"/>
        <v>1.2949555961510544</v>
      </c>
      <c r="H8601" s="6">
        <f t="shared" si="942"/>
        <v>274.2</v>
      </c>
      <c r="I8601" s="14">
        <f t="shared" si="943"/>
        <v>2739260.6521602403</v>
      </c>
      <c r="J8601" s="9" t="b">
        <f t="shared" si="940"/>
        <v>1</v>
      </c>
      <c r="K8601" t="b">
        <f t="shared" si="944"/>
        <v>1</v>
      </c>
      <c r="L8601" s="35">
        <v>274.18094837306273</v>
      </c>
      <c r="M8601" s="37">
        <f t="shared" si="941"/>
        <v>274.18094837306273</v>
      </c>
      <c r="N8601" s="4"/>
      <c r="R8601" s="4"/>
    </row>
    <row r="8602" spans="1:18" x14ac:dyDescent="0.25">
      <c r="A8602" s="9">
        <v>45285.375</v>
      </c>
      <c r="B8602" s="5">
        <v>45285</v>
      </c>
      <c r="C8602" s="6">
        <v>45280.607819010416</v>
      </c>
      <c r="D8602" s="6">
        <v>4647.3218075900604</v>
      </c>
      <c r="E8602" s="6">
        <v>21173</v>
      </c>
      <c r="F8602" s="14">
        <f t="shared" si="938"/>
        <v>10.263382121913454</v>
      </c>
      <c r="G8602" s="14">
        <f t="shared" si="939"/>
        <v>21.949283557313844</v>
      </c>
      <c r="H8602" s="6">
        <f t="shared" si="942"/>
        <v>4373.1000000000004</v>
      </c>
      <c r="I8602" s="14">
        <f t="shared" si="943"/>
        <v>1594.9685876969711</v>
      </c>
      <c r="J8602" s="9" t="b">
        <f t="shared" si="940"/>
        <v>1</v>
      </c>
      <c r="K8602" t="b">
        <f t="shared" si="944"/>
        <v>1</v>
      </c>
      <c r="L8602" s="35">
        <v>4647.3218075900604</v>
      </c>
      <c r="M8602" s="37">
        <f t="shared" si="941"/>
        <v>4647.3218075900604</v>
      </c>
      <c r="N8602" s="4"/>
      <c r="R8602" s="4"/>
    </row>
    <row r="8603" spans="1:18" x14ac:dyDescent="0.25">
      <c r="A8603" s="9">
        <v>45285.416666666664</v>
      </c>
      <c r="B8603" s="5">
        <v>45285</v>
      </c>
      <c r="C8603" s="6">
        <v>45540.632428385419</v>
      </c>
      <c r="D8603" s="6">
        <v>9624.4291894531252</v>
      </c>
      <c r="E8603" s="6">
        <v>21173</v>
      </c>
      <c r="F8603" s="14">
        <f t="shared" si="938"/>
        <v>21.133718783084422</v>
      </c>
      <c r="G8603" s="14">
        <f t="shared" si="939"/>
        <v>45.45614315143402</v>
      </c>
      <c r="H8603" s="6">
        <f t="shared" si="942"/>
        <v>4977.1000000000004</v>
      </c>
      <c r="I8603" s="14">
        <f t="shared" si="943"/>
        <v>107.09609116957088</v>
      </c>
      <c r="J8603" s="9" t="b">
        <f t="shared" si="940"/>
        <v>1</v>
      </c>
      <c r="K8603" t="b">
        <f t="shared" si="944"/>
        <v>1</v>
      </c>
      <c r="L8603" s="35">
        <v>9624.4291894531252</v>
      </c>
      <c r="M8603" s="37">
        <f t="shared" si="941"/>
        <v>9624.4291894531252</v>
      </c>
      <c r="N8603" s="4"/>
      <c r="R8603" s="4"/>
    </row>
    <row r="8604" spans="1:18" x14ac:dyDescent="0.25">
      <c r="A8604" s="9">
        <v>45285.458333333336</v>
      </c>
      <c r="B8604" s="5">
        <v>45285</v>
      </c>
      <c r="C8604" s="6">
        <v>45264.656940104163</v>
      </c>
      <c r="D8604" s="6">
        <v>10520.186298828125</v>
      </c>
      <c r="E8604" s="6">
        <v>21173</v>
      </c>
      <c r="F8604" s="14">
        <f t="shared" si="938"/>
        <v>23.241502333153253</v>
      </c>
      <c r="G8604" s="14">
        <f t="shared" si="939"/>
        <v>49.686800636792725</v>
      </c>
      <c r="H8604" s="6">
        <f t="shared" si="942"/>
        <v>895.8</v>
      </c>
      <c r="I8604" s="14">
        <f t="shared" si="943"/>
        <v>9.3075649720781062</v>
      </c>
      <c r="J8604" s="9" t="b">
        <f t="shared" si="940"/>
        <v>1</v>
      </c>
      <c r="K8604" t="b">
        <f t="shared" si="944"/>
        <v>1</v>
      </c>
      <c r="L8604" s="35">
        <v>10520.186298828125</v>
      </c>
      <c r="M8604" s="37">
        <f t="shared" si="941"/>
        <v>10520.186298828125</v>
      </c>
      <c r="N8604" s="4"/>
      <c r="R8604" s="4"/>
    </row>
    <row r="8605" spans="1:18" x14ac:dyDescent="0.25">
      <c r="A8605" s="9">
        <v>45285.5</v>
      </c>
      <c r="B8605" s="5">
        <v>45285</v>
      </c>
      <c r="C8605" s="6">
        <v>44202.212625868058</v>
      </c>
      <c r="D8605" s="6">
        <v>10537.075425347222</v>
      </c>
      <c r="E8605" s="6">
        <v>21173</v>
      </c>
      <c r="F8605" s="14">
        <f t="shared" si="938"/>
        <v>23.83834382802074</v>
      </c>
      <c r="G8605" s="14">
        <f t="shared" si="939"/>
        <v>49.766567918326274</v>
      </c>
      <c r="H8605" s="6">
        <f t="shared" si="942"/>
        <v>16.899999999999999</v>
      </c>
      <c r="I8605" s="14">
        <f t="shared" si="943"/>
        <v>0.16064354299393482</v>
      </c>
      <c r="J8605" s="9" t="b">
        <f t="shared" si="940"/>
        <v>1</v>
      </c>
      <c r="K8605" t="b">
        <f t="shared" si="944"/>
        <v>1</v>
      </c>
      <c r="L8605" s="35">
        <v>10537.075425347222</v>
      </c>
      <c r="M8605" s="37">
        <f t="shared" si="941"/>
        <v>10537.075425347222</v>
      </c>
      <c r="N8605" s="4"/>
      <c r="R8605" s="4"/>
    </row>
    <row r="8606" spans="1:18" x14ac:dyDescent="0.25">
      <c r="A8606" s="9">
        <v>45285.541666666664</v>
      </c>
      <c r="B8606" s="5">
        <v>45285</v>
      </c>
      <c r="C8606" s="6">
        <v>43185.968179253476</v>
      </c>
      <c r="D8606" s="6">
        <v>10725.766745876736</v>
      </c>
      <c r="E8606" s="6">
        <v>21173</v>
      </c>
      <c r="F8606" s="14">
        <f t="shared" si="938"/>
        <v>24.836230836268225</v>
      </c>
      <c r="G8606" s="14">
        <f t="shared" si="939"/>
        <v>50.657756321148327</v>
      </c>
      <c r="H8606" s="6">
        <f t="shared" si="942"/>
        <v>188.7</v>
      </c>
      <c r="I8606" s="14">
        <f t="shared" si="943"/>
        <v>1.7908194862691882</v>
      </c>
      <c r="J8606" s="9" t="b">
        <f t="shared" si="940"/>
        <v>1</v>
      </c>
      <c r="K8606" t="b">
        <f t="shared" si="944"/>
        <v>1</v>
      </c>
      <c r="L8606" s="35">
        <v>10725.766745876736</v>
      </c>
      <c r="M8606" s="37">
        <f t="shared" si="941"/>
        <v>10725.766745876736</v>
      </c>
      <c r="N8606" s="4"/>
      <c r="R8606" s="4"/>
    </row>
    <row r="8607" spans="1:18" x14ac:dyDescent="0.25">
      <c r="A8607" s="9">
        <v>45285.583333333336</v>
      </c>
      <c r="B8607" s="5">
        <v>45285</v>
      </c>
      <c r="C8607" s="6">
        <v>42135.053606770831</v>
      </c>
      <c r="D8607" s="6">
        <v>11551.570495876736</v>
      </c>
      <c r="E8607" s="6">
        <v>21173</v>
      </c>
      <c r="F8607" s="14">
        <f t="shared" si="938"/>
        <v>27.415582767931912</v>
      </c>
      <c r="G8607" s="14">
        <f t="shared" si="939"/>
        <v>54.558024351186582</v>
      </c>
      <c r="H8607" s="6">
        <f t="shared" si="942"/>
        <v>825.8</v>
      </c>
      <c r="I8607" s="14">
        <f t="shared" si="943"/>
        <v>7.699216471563294</v>
      </c>
      <c r="J8607" s="9" t="b">
        <f t="shared" si="940"/>
        <v>1</v>
      </c>
      <c r="K8607" t="b">
        <f t="shared" si="944"/>
        <v>1</v>
      </c>
      <c r="L8607" s="35">
        <v>11551.570495876736</v>
      </c>
      <c r="M8607" s="37">
        <f t="shared" si="941"/>
        <v>11551.570495876736</v>
      </c>
      <c r="N8607" s="4"/>
      <c r="R8607" s="4"/>
    </row>
    <row r="8608" spans="1:18" x14ac:dyDescent="0.25">
      <c r="A8608" s="9">
        <v>45285.625</v>
      </c>
      <c r="B8608" s="5">
        <v>45285</v>
      </c>
      <c r="C8608" s="6">
        <v>41332.647532552081</v>
      </c>
      <c r="D8608" s="6">
        <v>11806.892736545138</v>
      </c>
      <c r="E8608" s="6">
        <v>21173</v>
      </c>
      <c r="F8608" s="14">
        <f t="shared" si="938"/>
        <v>28.565537030374021</v>
      </c>
      <c r="G8608" s="14">
        <f t="shared" si="939"/>
        <v>55.763910341213517</v>
      </c>
      <c r="H8608" s="6">
        <f t="shared" si="942"/>
        <v>255.3</v>
      </c>
      <c r="I8608" s="14">
        <f t="shared" si="943"/>
        <v>2.2100890964663877</v>
      </c>
      <c r="J8608" s="9" t="b">
        <f t="shared" si="940"/>
        <v>1</v>
      </c>
      <c r="K8608" t="b">
        <f t="shared" si="944"/>
        <v>1</v>
      </c>
      <c r="L8608" s="35">
        <v>11806.892736545138</v>
      </c>
      <c r="M8608" s="37">
        <f t="shared" si="941"/>
        <v>11806.892736545138</v>
      </c>
      <c r="N8608" s="4"/>
      <c r="R8608" s="4"/>
    </row>
    <row r="8609" spans="1:18" x14ac:dyDescent="0.25">
      <c r="A8609" s="9">
        <v>45285.666666666664</v>
      </c>
      <c r="B8609" s="5">
        <v>45285</v>
      </c>
      <c r="C8609" s="6">
        <v>41175.464281684028</v>
      </c>
      <c r="D8609" s="6">
        <v>10749.052488064237</v>
      </c>
      <c r="E8609" s="6">
        <v>21173</v>
      </c>
      <c r="F8609" s="14">
        <f t="shared" si="938"/>
        <v>26.105479745241656</v>
      </c>
      <c r="G8609" s="14">
        <f t="shared" si="939"/>
        <v>50.767734794616906</v>
      </c>
      <c r="H8609" s="6">
        <f t="shared" si="942"/>
        <v>-1057.8</v>
      </c>
      <c r="I8609" s="14">
        <f t="shared" si="943"/>
        <v>-8.9591734557379148</v>
      </c>
      <c r="J8609" s="9" t="b">
        <f t="shared" si="940"/>
        <v>1</v>
      </c>
      <c r="K8609" t="b">
        <f t="shared" si="944"/>
        <v>1</v>
      </c>
      <c r="L8609" s="35">
        <v>10749.052488064237</v>
      </c>
      <c r="M8609" s="37">
        <f t="shared" si="941"/>
        <v>10749.052488064237</v>
      </c>
      <c r="N8609" s="4"/>
      <c r="R8609" s="4"/>
    </row>
    <row r="8610" spans="1:18" x14ac:dyDescent="0.25">
      <c r="A8610" s="9">
        <v>45285.708333333336</v>
      </c>
      <c r="B8610" s="5">
        <v>45285</v>
      </c>
      <c r="C8610" s="6">
        <v>41676.384461805559</v>
      </c>
      <c r="D8610" s="6">
        <v>6436.9399549696182</v>
      </c>
      <c r="E8610" s="6">
        <v>21173</v>
      </c>
      <c r="F8610" s="14">
        <f t="shared" si="938"/>
        <v>15.445053687103712</v>
      </c>
      <c r="G8610" s="14">
        <f t="shared" si="939"/>
        <v>30.401643390023231</v>
      </c>
      <c r="H8610" s="6">
        <f t="shared" si="942"/>
        <v>-4312.1000000000004</v>
      </c>
      <c r="I8610" s="14">
        <f t="shared" si="943"/>
        <v>-40.116093997942258</v>
      </c>
      <c r="J8610" s="9" t="b">
        <f t="shared" si="940"/>
        <v>1</v>
      </c>
      <c r="K8610" t="b">
        <f t="shared" si="944"/>
        <v>1</v>
      </c>
      <c r="L8610" s="35">
        <v>6436.9399549696182</v>
      </c>
      <c r="M8610" s="37">
        <f t="shared" si="941"/>
        <v>6436.9399549696182</v>
      </c>
      <c r="N8610" s="4"/>
      <c r="R8610" s="4"/>
    </row>
    <row r="8611" spans="1:18" x14ac:dyDescent="0.25">
      <c r="A8611" s="9">
        <v>45285.75</v>
      </c>
      <c r="B8611" s="5">
        <v>45285</v>
      </c>
      <c r="C8611" s="6">
        <v>44010.175329861115</v>
      </c>
      <c r="D8611" s="6">
        <v>765.399380742684</v>
      </c>
      <c r="E8611" s="6">
        <v>21173</v>
      </c>
      <c r="F8611" s="14">
        <f t="shared" si="938"/>
        <v>1.7391418575498307</v>
      </c>
      <c r="G8611" s="14">
        <f t="shared" si="939"/>
        <v>3.6149784194147454</v>
      </c>
      <c r="H8611" s="6">
        <f t="shared" si="942"/>
        <v>-5671.5</v>
      </c>
      <c r="I8611" s="14">
        <f t="shared" si="943"/>
        <v>-88.108636086023097</v>
      </c>
      <c r="J8611" s="9" t="b">
        <f t="shared" si="940"/>
        <v>1</v>
      </c>
      <c r="K8611" t="b">
        <f t="shared" si="944"/>
        <v>1</v>
      </c>
      <c r="L8611" s="35">
        <v>765.399380742684</v>
      </c>
      <c r="M8611" s="37">
        <f t="shared" si="941"/>
        <v>765.399380742684</v>
      </c>
      <c r="N8611" s="4"/>
      <c r="R8611" s="4"/>
    </row>
    <row r="8612" spans="1:18" x14ac:dyDescent="0.25">
      <c r="A8612" s="9">
        <v>45285.791666666664</v>
      </c>
      <c r="B8612" s="5">
        <v>45285</v>
      </c>
      <c r="C8612" s="6">
        <v>45911.283765190972</v>
      </c>
      <c r="D8612" s="6">
        <v>4.8057473885598181E-2</v>
      </c>
      <c r="E8612" s="6">
        <v>21173</v>
      </c>
      <c r="F8612" s="14">
        <f t="shared" si="938"/>
        <v>1.0467464628387152E-4</v>
      </c>
      <c r="G8612" s="14">
        <f t="shared" si="939"/>
        <v>2.2697526985121703E-4</v>
      </c>
      <c r="H8612" s="6">
        <f t="shared" si="942"/>
        <v>-765.4</v>
      </c>
      <c r="I8612" s="14">
        <f t="shared" si="943"/>
        <v>-100.00008090643023</v>
      </c>
      <c r="J8612" s="9" t="b">
        <f t="shared" si="940"/>
        <v>0</v>
      </c>
      <c r="K8612" t="b">
        <f t="shared" si="944"/>
        <v>1</v>
      </c>
      <c r="L8612" s="35">
        <v>4.8057473885598181E-2</v>
      </c>
      <c r="M8612" s="37">
        <f t="shared" si="941"/>
        <v>0</v>
      </c>
      <c r="N8612" s="4"/>
      <c r="R8612" s="4"/>
    </row>
    <row r="8613" spans="1:18" x14ac:dyDescent="0.25">
      <c r="A8613" s="9">
        <v>45285.833333333336</v>
      </c>
      <c r="B8613" s="5">
        <v>45285</v>
      </c>
      <c r="C8613" s="6">
        <v>46055.818246527779</v>
      </c>
      <c r="D8613" s="6">
        <v>0.61864001566770233</v>
      </c>
      <c r="E8613" s="6">
        <v>21173</v>
      </c>
      <c r="F8613" s="14">
        <f t="shared" si="938"/>
        <v>1.3432396583559615E-3</v>
      </c>
      <c r="G8613" s="14">
        <f t="shared" si="939"/>
        <v>2.9218344857493144E-3</v>
      </c>
      <c r="H8613" s="6">
        <f t="shared" si="942"/>
        <v>0.6</v>
      </c>
      <c r="I8613" s="14">
        <f t="shared" si="943"/>
        <v>1248.5050742124158</v>
      </c>
      <c r="J8613" s="9" t="b">
        <f t="shared" si="940"/>
        <v>0</v>
      </c>
      <c r="K8613" t="b">
        <f t="shared" si="944"/>
        <v>0</v>
      </c>
      <c r="L8613" s="35">
        <v>0.61864001566770233</v>
      </c>
      <c r="M8613" s="37">
        <f t="shared" si="941"/>
        <v>0</v>
      </c>
      <c r="N8613" s="4"/>
      <c r="R8613" s="4"/>
    </row>
    <row r="8614" spans="1:18" x14ac:dyDescent="0.25">
      <c r="A8614" s="9">
        <v>45285.875</v>
      </c>
      <c r="B8614" s="5">
        <v>45285</v>
      </c>
      <c r="C8614" s="6">
        <v>46274.196746961803</v>
      </c>
      <c r="D8614" s="6">
        <v>6.6614584851420452E-2</v>
      </c>
      <c r="E8614" s="6">
        <v>21173</v>
      </c>
      <c r="F8614" s="14">
        <f t="shared" si="938"/>
        <v>1.4395622081931464E-4</v>
      </c>
      <c r="G8614" s="14">
        <f t="shared" si="939"/>
        <v>3.1462043570311459E-4</v>
      </c>
      <c r="H8614" s="6">
        <f t="shared" si="942"/>
        <v>-0.6</v>
      </c>
      <c r="I8614" s="14">
        <f t="shared" si="943"/>
        <v>-96.986936635907057</v>
      </c>
      <c r="J8614" s="9" t="b">
        <f t="shared" si="940"/>
        <v>0</v>
      </c>
      <c r="K8614" t="b">
        <f t="shared" si="944"/>
        <v>0</v>
      </c>
      <c r="L8614" s="35">
        <v>6.6614584851420452E-2</v>
      </c>
      <c r="M8614" s="37">
        <f t="shared" si="941"/>
        <v>0</v>
      </c>
      <c r="N8614" s="4"/>
      <c r="R8614" s="4"/>
    </row>
    <row r="8615" spans="1:18" x14ac:dyDescent="0.25">
      <c r="A8615" s="9">
        <v>45285.916666666664</v>
      </c>
      <c r="B8615" s="5">
        <v>45285</v>
      </c>
      <c r="C8615" s="6">
        <v>46372.266460503473</v>
      </c>
      <c r="D8615" s="6">
        <v>0.14747544486840425</v>
      </c>
      <c r="E8615" s="6">
        <v>21173</v>
      </c>
      <c r="F8615" s="14">
        <f t="shared" si="938"/>
        <v>3.1802509587063878E-4</v>
      </c>
      <c r="G8615" s="14">
        <f t="shared" si="939"/>
        <v>6.9652597585795231E-4</v>
      </c>
      <c r="H8615" s="6">
        <f t="shared" si="942"/>
        <v>0.1</v>
      </c>
      <c r="I8615" s="14">
        <f t="shared" si="943"/>
        <v>150.11727570327668</v>
      </c>
      <c r="J8615" s="9" t="b">
        <f t="shared" si="940"/>
        <v>0</v>
      </c>
      <c r="K8615" t="b">
        <f t="shared" si="944"/>
        <v>0</v>
      </c>
      <c r="L8615" s="35">
        <v>0.14747544486840425</v>
      </c>
      <c r="M8615" s="37">
        <f t="shared" si="941"/>
        <v>0</v>
      </c>
      <c r="N8615" s="4"/>
      <c r="R8615" s="4"/>
    </row>
    <row r="8616" spans="1:18" x14ac:dyDescent="0.25">
      <c r="A8616" s="9">
        <v>45285.958333333336</v>
      </c>
      <c r="B8616" s="5">
        <v>45285</v>
      </c>
      <c r="C8616" s="6">
        <v>45798.144969618057</v>
      </c>
      <c r="D8616" s="6">
        <v>8.2967780467490426E-2</v>
      </c>
      <c r="E8616" s="6">
        <v>21173</v>
      </c>
      <c r="F8616" s="14">
        <f t="shared" si="938"/>
        <v>1.811596965827552E-4</v>
      </c>
      <c r="G8616" s="14">
        <f t="shared" si="939"/>
        <v>3.9185651758130843E-4</v>
      </c>
      <c r="H8616" s="6">
        <f t="shared" si="942"/>
        <v>-0.1</v>
      </c>
      <c r="I8616" s="14">
        <f t="shared" si="943"/>
        <v>-67.807898521162159</v>
      </c>
      <c r="J8616" s="9" t="b">
        <f t="shared" si="940"/>
        <v>0</v>
      </c>
      <c r="K8616" t="b">
        <f t="shared" si="944"/>
        <v>0</v>
      </c>
      <c r="L8616" s="35">
        <v>8.2967780467490426E-2</v>
      </c>
      <c r="M8616" s="37">
        <f t="shared" si="941"/>
        <v>0</v>
      </c>
      <c r="N8616" s="4"/>
      <c r="R8616" s="4"/>
    </row>
    <row r="8617" spans="1:18" x14ac:dyDescent="0.25">
      <c r="A8617" s="9">
        <v>45286</v>
      </c>
      <c r="B8617" s="5">
        <v>45286</v>
      </c>
      <c r="C8617" s="6">
        <v>45339.478105468748</v>
      </c>
      <c r="D8617" s="6">
        <v>8.9984447282587199E-2</v>
      </c>
      <c r="E8617" s="6">
        <v>21173</v>
      </c>
      <c r="F8617" s="14">
        <f t="shared" si="938"/>
        <v>1.9846820264067723E-4</v>
      </c>
      <c r="G8617" s="14">
        <f t="shared" si="939"/>
        <v>4.249962087686544E-4</v>
      </c>
      <c r="H8617" s="6">
        <f t="shared" si="942"/>
        <v>0</v>
      </c>
      <c r="I8617" s="14">
        <f t="shared" si="943"/>
        <v>0</v>
      </c>
      <c r="J8617" s="9" t="b">
        <f t="shared" si="940"/>
        <v>0</v>
      </c>
      <c r="K8617" t="b">
        <f t="shared" si="944"/>
        <v>0</v>
      </c>
      <c r="L8617" s="35">
        <v>8.9984447282587199E-2</v>
      </c>
      <c r="M8617" s="37">
        <f t="shared" si="941"/>
        <v>0</v>
      </c>
      <c r="N8617" s="4"/>
      <c r="R8617" s="4"/>
    </row>
    <row r="8618" spans="1:18" x14ac:dyDescent="0.25">
      <c r="A8618" s="9">
        <v>45286.041666666664</v>
      </c>
      <c r="B8618" s="5">
        <v>45286</v>
      </c>
      <c r="C8618" s="6">
        <v>44820.859503038191</v>
      </c>
      <c r="D8618" s="6">
        <v>3.02900010312371E-2</v>
      </c>
      <c r="E8618" s="6">
        <v>21173</v>
      </c>
      <c r="F8618" s="14">
        <f t="shared" si="938"/>
        <v>6.7580143190212332E-5</v>
      </c>
      <c r="G8618" s="14">
        <f t="shared" si="939"/>
        <v>1.4305956185347896E-4</v>
      </c>
      <c r="H8618" s="6">
        <f t="shared" si="942"/>
        <v>-0.1</v>
      </c>
      <c r="I8618" s="14">
        <f t="shared" si="943"/>
        <v>-111.13031531544553</v>
      </c>
      <c r="J8618" s="9" t="b">
        <f t="shared" si="940"/>
        <v>0</v>
      </c>
      <c r="K8618" t="b">
        <f t="shared" si="944"/>
        <v>0</v>
      </c>
      <c r="L8618" s="35">
        <v>3.02900010312371E-2</v>
      </c>
      <c r="M8618" s="37">
        <f t="shared" si="941"/>
        <v>0</v>
      </c>
      <c r="N8618" s="4"/>
      <c r="R8618" s="4"/>
    </row>
    <row r="8619" spans="1:18" x14ac:dyDescent="0.25">
      <c r="A8619" s="9">
        <v>45286.083333333336</v>
      </c>
      <c r="B8619" s="5">
        <v>45286</v>
      </c>
      <c r="C8619" s="6">
        <v>44358.246126302081</v>
      </c>
      <c r="D8619" s="6">
        <v>1.0000046131608542E-5</v>
      </c>
      <c r="E8619" s="6">
        <v>21173</v>
      </c>
      <c r="F8619" s="14">
        <f t="shared" si="938"/>
        <v>2.2543826694895057E-8</v>
      </c>
      <c r="G8619" s="14">
        <f t="shared" si="939"/>
        <v>4.7230180567744497E-8</v>
      </c>
      <c r="H8619" s="6">
        <f t="shared" si="942"/>
        <v>0</v>
      </c>
      <c r="I8619" s="14">
        <f t="shared" si="943"/>
        <v>0</v>
      </c>
      <c r="J8619" s="9" t="b">
        <f t="shared" si="940"/>
        <v>0</v>
      </c>
      <c r="K8619" t="b">
        <f t="shared" si="944"/>
        <v>0</v>
      </c>
      <c r="L8619" s="35">
        <v>1.0000046131608542E-5</v>
      </c>
      <c r="M8619" s="37">
        <f t="shared" si="941"/>
        <v>0</v>
      </c>
      <c r="N8619" s="4"/>
      <c r="R8619" s="4"/>
    </row>
    <row r="8620" spans="1:18" x14ac:dyDescent="0.25">
      <c r="A8620" s="9">
        <v>45286.125</v>
      </c>
      <c r="B8620" s="5">
        <v>45286</v>
      </c>
      <c r="C8620" s="6">
        <v>43979.211404079862</v>
      </c>
      <c r="D8620" s="6">
        <v>1.0000046131608542E-5</v>
      </c>
      <c r="E8620" s="6">
        <v>21173</v>
      </c>
      <c r="F8620" s="14">
        <f t="shared" si="938"/>
        <v>2.2738120608230957E-8</v>
      </c>
      <c r="G8620" s="14">
        <f t="shared" si="939"/>
        <v>4.7230180567744497E-8</v>
      </c>
      <c r="H8620" s="6">
        <f t="shared" si="942"/>
        <v>0</v>
      </c>
      <c r="I8620" s="14">
        <f t="shared" si="943"/>
        <v>0</v>
      </c>
      <c r="J8620" s="9" t="b">
        <f t="shared" si="940"/>
        <v>0</v>
      </c>
      <c r="K8620" t="b">
        <f t="shared" si="944"/>
        <v>0</v>
      </c>
      <c r="L8620" s="35">
        <v>1.0000046131608542E-5</v>
      </c>
      <c r="M8620" s="37">
        <f t="shared" si="941"/>
        <v>0</v>
      </c>
      <c r="N8620" s="4"/>
      <c r="R8620" s="4"/>
    </row>
    <row r="8621" spans="1:18" x14ac:dyDescent="0.25">
      <c r="A8621" s="9">
        <v>45286.166666666664</v>
      </c>
      <c r="B8621" s="5">
        <v>45286</v>
      </c>
      <c r="C8621" s="6">
        <v>44618.621050347225</v>
      </c>
      <c r="D8621" s="6">
        <v>1.0000046131608542E-5</v>
      </c>
      <c r="E8621" s="6">
        <v>21173</v>
      </c>
      <c r="F8621" s="14">
        <f t="shared" si="938"/>
        <v>2.2412270698201509E-8</v>
      </c>
      <c r="G8621" s="14">
        <f t="shared" si="939"/>
        <v>4.7230180567744497E-8</v>
      </c>
      <c r="H8621" s="6">
        <f t="shared" si="942"/>
        <v>0</v>
      </c>
      <c r="I8621" s="14">
        <f t="shared" si="943"/>
        <v>0</v>
      </c>
      <c r="J8621" s="9" t="b">
        <f t="shared" si="940"/>
        <v>0</v>
      </c>
      <c r="K8621" t="b">
        <f t="shared" si="944"/>
        <v>0</v>
      </c>
      <c r="L8621" s="35">
        <v>1.0000046131608542E-5</v>
      </c>
      <c r="M8621" s="37">
        <f t="shared" si="941"/>
        <v>0</v>
      </c>
      <c r="N8621" s="4"/>
      <c r="R8621" s="4"/>
    </row>
    <row r="8622" spans="1:18" x14ac:dyDescent="0.25">
      <c r="A8622" s="9">
        <v>45286.208333333336</v>
      </c>
      <c r="B8622" s="5">
        <v>45286</v>
      </c>
      <c r="C8622" s="6">
        <v>45679.133715277778</v>
      </c>
      <c r="D8622" s="6">
        <v>8.8233335890102651E-3</v>
      </c>
      <c r="E8622" s="6">
        <v>21173</v>
      </c>
      <c r="F8622" s="14">
        <f t="shared" si="938"/>
        <v>1.9315895183141851E-5</v>
      </c>
      <c r="G8622" s="14">
        <f t="shared" si="939"/>
        <v>4.1672571619563901E-5</v>
      </c>
      <c r="H8622" s="6">
        <f t="shared" si="942"/>
        <v>0</v>
      </c>
      <c r="I8622" s="14">
        <f t="shared" si="943"/>
        <v>0</v>
      </c>
      <c r="J8622" s="9" t="b">
        <f t="shared" si="940"/>
        <v>0</v>
      </c>
      <c r="K8622" t="b">
        <f t="shared" si="944"/>
        <v>0</v>
      </c>
      <c r="L8622" s="35">
        <v>8.8233335890102651E-3</v>
      </c>
      <c r="M8622" s="37">
        <f t="shared" si="941"/>
        <v>0</v>
      </c>
      <c r="N8622" s="4"/>
      <c r="R8622" s="4"/>
    </row>
    <row r="8623" spans="1:18" x14ac:dyDescent="0.25">
      <c r="A8623" s="9">
        <v>45286.25</v>
      </c>
      <c r="B8623" s="5">
        <v>45286</v>
      </c>
      <c r="C8623" s="6">
        <v>47700.126295572918</v>
      </c>
      <c r="D8623" s="6">
        <v>3.584333450528801E-2</v>
      </c>
      <c r="E8623" s="6">
        <v>21173</v>
      </c>
      <c r="F8623" s="14">
        <f t="shared" si="938"/>
        <v>7.5143059964213671E-5</v>
      </c>
      <c r="G8623" s="14">
        <f t="shared" si="939"/>
        <v>1.6928793513100652E-4</v>
      </c>
      <c r="H8623" s="6">
        <f t="shared" si="942"/>
        <v>0</v>
      </c>
      <c r="I8623" s="14">
        <f t="shared" si="943"/>
        <v>0</v>
      </c>
      <c r="J8623" s="9" t="b">
        <f t="shared" si="940"/>
        <v>0</v>
      </c>
      <c r="K8623" t="b">
        <f t="shared" si="944"/>
        <v>0</v>
      </c>
      <c r="L8623" s="35">
        <v>3.584333450528801E-2</v>
      </c>
      <c r="M8623" s="37">
        <f t="shared" si="941"/>
        <v>0</v>
      </c>
      <c r="N8623" s="4"/>
      <c r="R8623" s="4"/>
    </row>
    <row r="8624" spans="1:18" x14ac:dyDescent="0.25">
      <c r="A8624" s="9">
        <v>45286.291666666664</v>
      </c>
      <c r="B8624" s="5">
        <v>45286</v>
      </c>
      <c r="C8624" s="6">
        <v>50065.333244357636</v>
      </c>
      <c r="D8624" s="6">
        <v>3.4335787317212534E-2</v>
      </c>
      <c r="E8624" s="6">
        <v>21173</v>
      </c>
      <c r="F8624" s="14">
        <f t="shared" si="938"/>
        <v>6.8581960994102003E-5</v>
      </c>
      <c r="G8624" s="14">
        <f t="shared" si="939"/>
        <v>1.6216779538663644E-4</v>
      </c>
      <c r="H8624" s="6">
        <f t="shared" si="942"/>
        <v>0</v>
      </c>
      <c r="I8624" s="14">
        <f t="shared" si="943"/>
        <v>0</v>
      </c>
      <c r="J8624" s="9" t="b">
        <f t="shared" si="940"/>
        <v>0</v>
      </c>
      <c r="K8624" t="b">
        <f t="shared" si="944"/>
        <v>0</v>
      </c>
      <c r="L8624" s="35">
        <v>3.4335787317212534E-2</v>
      </c>
      <c r="M8624" s="37">
        <f t="shared" si="941"/>
        <v>0</v>
      </c>
      <c r="N8624" s="4"/>
      <c r="R8624" s="4"/>
    </row>
    <row r="8625" spans="1:18" x14ac:dyDescent="0.25">
      <c r="A8625" s="9">
        <v>45286.333333333336</v>
      </c>
      <c r="B8625" s="5">
        <v>45286</v>
      </c>
      <c r="C8625" s="6">
        <v>51912.811955295139</v>
      </c>
      <c r="D8625" s="6">
        <v>173.73206913135112</v>
      </c>
      <c r="E8625" s="6">
        <v>21173</v>
      </c>
      <c r="F8625" s="14">
        <f t="shared" si="938"/>
        <v>0.33466125718822737</v>
      </c>
      <c r="G8625" s="14">
        <f t="shared" si="939"/>
        <v>0.82053591428399908</v>
      </c>
      <c r="H8625" s="6">
        <f t="shared" si="942"/>
        <v>173.7</v>
      </c>
      <c r="I8625" s="14">
        <f t="shared" si="943"/>
        <v>505886.17175213038</v>
      </c>
      <c r="J8625" s="9" t="b">
        <f t="shared" si="940"/>
        <v>1</v>
      </c>
      <c r="K8625" t="b">
        <f t="shared" si="944"/>
        <v>1</v>
      </c>
      <c r="L8625" s="35">
        <v>173.73206913135112</v>
      </c>
      <c r="M8625" s="37">
        <f t="shared" si="941"/>
        <v>173.73206913135112</v>
      </c>
      <c r="N8625" s="4"/>
      <c r="R8625" s="4"/>
    </row>
    <row r="8626" spans="1:18" x14ac:dyDescent="0.25">
      <c r="A8626" s="9">
        <v>45286.375</v>
      </c>
      <c r="B8626" s="5">
        <v>45286</v>
      </c>
      <c r="C8626" s="6">
        <v>52116.155848524308</v>
      </c>
      <c r="D8626" s="6">
        <v>4459.4684583875869</v>
      </c>
      <c r="E8626" s="6">
        <v>21173</v>
      </c>
      <c r="F8626" s="14">
        <f t="shared" si="938"/>
        <v>8.5567870188834334</v>
      </c>
      <c r="G8626" s="14">
        <f t="shared" si="939"/>
        <v>21.062052889942791</v>
      </c>
      <c r="H8626" s="6">
        <f t="shared" si="942"/>
        <v>4285.7</v>
      </c>
      <c r="I8626" s="14">
        <f t="shared" si="943"/>
        <v>2466.8445045455437</v>
      </c>
      <c r="J8626" s="9" t="b">
        <f t="shared" si="940"/>
        <v>1</v>
      </c>
      <c r="K8626" t="b">
        <f t="shared" si="944"/>
        <v>1</v>
      </c>
      <c r="L8626" s="35">
        <v>4459.4684583875869</v>
      </c>
      <c r="M8626" s="37">
        <f t="shared" si="941"/>
        <v>4459.4684583875869</v>
      </c>
      <c r="N8626" s="4"/>
      <c r="R8626" s="4"/>
    </row>
    <row r="8627" spans="1:18" x14ac:dyDescent="0.25">
      <c r="A8627" s="9">
        <v>45286.416666666664</v>
      </c>
      <c r="B8627" s="5">
        <v>45286</v>
      </c>
      <c r="C8627" s="6">
        <v>50952.722185329862</v>
      </c>
      <c r="D8627" s="6">
        <v>10062.794952799479</v>
      </c>
      <c r="E8627" s="6">
        <v>21173</v>
      </c>
      <c r="F8627" s="14">
        <f t="shared" si="938"/>
        <v>19.749278392228327</v>
      </c>
      <c r="G8627" s="14">
        <f t="shared" si="939"/>
        <v>47.526543016102956</v>
      </c>
      <c r="H8627" s="6">
        <f t="shared" si="942"/>
        <v>5603.3</v>
      </c>
      <c r="I8627" s="14">
        <f t="shared" si="943"/>
        <v>125.64950402241412</v>
      </c>
      <c r="J8627" s="9" t="b">
        <f t="shared" si="940"/>
        <v>1</v>
      </c>
      <c r="K8627" t="b">
        <f t="shared" si="944"/>
        <v>1</v>
      </c>
      <c r="L8627" s="35">
        <v>10062.794952799479</v>
      </c>
      <c r="M8627" s="37">
        <f t="shared" si="941"/>
        <v>10062.794952799479</v>
      </c>
      <c r="N8627" s="4"/>
      <c r="R8627" s="4"/>
    </row>
    <row r="8628" spans="1:18" x14ac:dyDescent="0.25">
      <c r="A8628" s="9">
        <v>45286.458333333336</v>
      </c>
      <c r="B8628" s="5">
        <v>45286</v>
      </c>
      <c r="C8628" s="6">
        <v>49540.906814236114</v>
      </c>
      <c r="D8628" s="6">
        <v>10969.446833767361</v>
      </c>
      <c r="E8628" s="6">
        <v>21173</v>
      </c>
      <c r="F8628" s="14">
        <f t="shared" si="938"/>
        <v>22.142200333351937</v>
      </c>
      <c r="G8628" s="14">
        <f t="shared" si="939"/>
        <v>51.808656467044635</v>
      </c>
      <c r="H8628" s="6">
        <f t="shared" si="942"/>
        <v>906.7</v>
      </c>
      <c r="I8628" s="14">
        <f t="shared" si="943"/>
        <v>9.0104191156926561</v>
      </c>
      <c r="J8628" s="9" t="b">
        <f t="shared" si="940"/>
        <v>1</v>
      </c>
      <c r="K8628" t="b">
        <f t="shared" si="944"/>
        <v>1</v>
      </c>
      <c r="L8628" s="35">
        <v>10969.446833767361</v>
      </c>
      <c r="M8628" s="37">
        <f t="shared" si="941"/>
        <v>10969.446833767361</v>
      </c>
      <c r="N8628" s="4"/>
      <c r="R8628" s="4"/>
    </row>
    <row r="8629" spans="1:18" x14ac:dyDescent="0.25">
      <c r="A8629" s="9">
        <v>45286.5</v>
      </c>
      <c r="B8629" s="5">
        <v>45286</v>
      </c>
      <c r="C8629" s="6">
        <v>47875.40951605903</v>
      </c>
      <c r="D8629" s="6">
        <v>10998.745394965277</v>
      </c>
      <c r="E8629" s="6">
        <v>21173</v>
      </c>
      <c r="F8629" s="14">
        <f t="shared" si="938"/>
        <v>22.973684206870182</v>
      </c>
      <c r="G8629" s="14">
        <f t="shared" si="939"/>
        <v>51.947033462264571</v>
      </c>
      <c r="H8629" s="6">
        <f t="shared" si="942"/>
        <v>29.3</v>
      </c>
      <c r="I8629" s="14">
        <f t="shared" si="943"/>
        <v>0.26710553817358873</v>
      </c>
      <c r="J8629" s="9" t="b">
        <f t="shared" si="940"/>
        <v>1</v>
      </c>
      <c r="K8629" t="b">
        <f t="shared" si="944"/>
        <v>1</v>
      </c>
      <c r="L8629" s="35">
        <v>10998.745394965277</v>
      </c>
      <c r="M8629" s="37">
        <f t="shared" si="941"/>
        <v>10998.745394965277</v>
      </c>
      <c r="N8629" s="4"/>
      <c r="R8629" s="4"/>
    </row>
    <row r="8630" spans="1:18" x14ac:dyDescent="0.25">
      <c r="A8630" s="9">
        <v>45286.541666666664</v>
      </c>
      <c r="B8630" s="5">
        <v>45286</v>
      </c>
      <c r="C8630" s="6">
        <v>46440.576688368055</v>
      </c>
      <c r="D8630" s="6">
        <v>10351.447362196181</v>
      </c>
      <c r="E8630" s="6">
        <v>21173</v>
      </c>
      <c r="F8630" s="14">
        <f t="shared" si="938"/>
        <v>22.289661542443554</v>
      </c>
      <c r="G8630" s="14">
        <f t="shared" si="939"/>
        <v>48.889847268673222</v>
      </c>
      <c r="H8630" s="6">
        <f t="shared" si="942"/>
        <v>-647.29999999999995</v>
      </c>
      <c r="I8630" s="14">
        <f t="shared" si="943"/>
        <v>-5.8852166929539464</v>
      </c>
      <c r="J8630" s="9" t="b">
        <f t="shared" si="940"/>
        <v>1</v>
      </c>
      <c r="K8630" t="b">
        <f t="shared" si="944"/>
        <v>1</v>
      </c>
      <c r="L8630" s="35">
        <v>10351.447362196181</v>
      </c>
      <c r="M8630" s="37">
        <f t="shared" si="941"/>
        <v>10351.447362196181</v>
      </c>
      <c r="N8630" s="4"/>
      <c r="R8630" s="4"/>
    </row>
    <row r="8631" spans="1:18" x14ac:dyDescent="0.25">
      <c r="A8631" s="9">
        <v>45286.583333333336</v>
      </c>
      <c r="B8631" s="5">
        <v>45286</v>
      </c>
      <c r="C8631" s="6">
        <v>45511.710961371529</v>
      </c>
      <c r="D8631" s="6">
        <v>10518.922421875001</v>
      </c>
      <c r="E8631" s="6">
        <v>21173</v>
      </c>
      <c r="F8631" s="14">
        <f t="shared" si="938"/>
        <v>23.11256201904391</v>
      </c>
      <c r="G8631" s="14">
        <f t="shared" si="939"/>
        <v>49.680831350658863</v>
      </c>
      <c r="H8631" s="6">
        <f t="shared" si="942"/>
        <v>167.5</v>
      </c>
      <c r="I8631" s="14">
        <f t="shared" si="943"/>
        <v>1.6181312056101005</v>
      </c>
      <c r="J8631" s="9" t="b">
        <f t="shared" si="940"/>
        <v>1</v>
      </c>
      <c r="K8631" t="b">
        <f t="shared" si="944"/>
        <v>1</v>
      </c>
      <c r="L8631" s="35">
        <v>10518.922421875001</v>
      </c>
      <c r="M8631" s="37">
        <f t="shared" si="941"/>
        <v>10518.922421875001</v>
      </c>
      <c r="N8631" s="4"/>
      <c r="R8631" s="4"/>
    </row>
    <row r="8632" spans="1:18" x14ac:dyDescent="0.25">
      <c r="A8632" s="9">
        <v>45286.625</v>
      </c>
      <c r="B8632" s="5">
        <v>45286</v>
      </c>
      <c r="C8632" s="6">
        <v>44856.819485677086</v>
      </c>
      <c r="D8632" s="6">
        <v>10892.277999131944</v>
      </c>
      <c r="E8632" s="6">
        <v>21173</v>
      </c>
      <c r="F8632" s="14">
        <f t="shared" si="938"/>
        <v>24.282323454987441</v>
      </c>
      <c r="G8632" s="14">
        <f t="shared" si="939"/>
        <v>51.444188348991368</v>
      </c>
      <c r="H8632" s="6">
        <f t="shared" si="942"/>
        <v>373.4</v>
      </c>
      <c r="I8632" s="14">
        <f t="shared" si="943"/>
        <v>3.5497932680203315</v>
      </c>
      <c r="J8632" s="9" t="b">
        <f t="shared" si="940"/>
        <v>1</v>
      </c>
      <c r="K8632" t="b">
        <f t="shared" si="944"/>
        <v>1</v>
      </c>
      <c r="L8632" s="35">
        <v>10892.277999131944</v>
      </c>
      <c r="M8632" s="37">
        <f t="shared" si="941"/>
        <v>10892.277999131944</v>
      </c>
      <c r="N8632" s="4"/>
      <c r="R8632" s="4"/>
    </row>
    <row r="8633" spans="1:18" x14ac:dyDescent="0.25">
      <c r="A8633" s="9">
        <v>45286.666666666664</v>
      </c>
      <c r="B8633" s="5">
        <v>45286</v>
      </c>
      <c r="C8633" s="6">
        <v>44395.325017361109</v>
      </c>
      <c r="D8633" s="6">
        <v>10586.021518012152</v>
      </c>
      <c r="E8633" s="6">
        <v>21173</v>
      </c>
      <c r="F8633" s="14">
        <f t="shared" si="938"/>
        <v>23.844901493282038</v>
      </c>
      <c r="G8633" s="14">
        <f t="shared" si="939"/>
        <v>49.997740131356693</v>
      </c>
      <c r="H8633" s="6">
        <f t="shared" si="942"/>
        <v>-306.3</v>
      </c>
      <c r="I8633" s="14">
        <f t="shared" si="943"/>
        <v>-2.8120839371195858</v>
      </c>
      <c r="J8633" s="9" t="b">
        <f t="shared" si="940"/>
        <v>1</v>
      </c>
      <c r="K8633" t="b">
        <f t="shared" si="944"/>
        <v>1</v>
      </c>
      <c r="L8633" s="35">
        <v>10586.021518012152</v>
      </c>
      <c r="M8633" s="37">
        <f t="shared" si="941"/>
        <v>10586.021518012152</v>
      </c>
      <c r="N8633" s="4"/>
      <c r="R8633" s="4"/>
    </row>
    <row r="8634" spans="1:18" x14ac:dyDescent="0.25">
      <c r="A8634" s="9">
        <v>45286.708333333336</v>
      </c>
      <c r="B8634" s="5">
        <v>45286</v>
      </c>
      <c r="C8634" s="6">
        <v>44629.966369357637</v>
      </c>
      <c r="D8634" s="6">
        <v>6688.9117011176213</v>
      </c>
      <c r="E8634" s="6">
        <v>21173</v>
      </c>
      <c r="F8634" s="14">
        <f t="shared" si="938"/>
        <v>14.987489898065759</v>
      </c>
      <c r="G8634" s="14">
        <f t="shared" si="939"/>
        <v>31.591705006931569</v>
      </c>
      <c r="H8634" s="6">
        <f t="shared" si="942"/>
        <v>-3897.1</v>
      </c>
      <c r="I8634" s="14">
        <f t="shared" si="943"/>
        <v>-36.813641398414603</v>
      </c>
      <c r="J8634" s="9" t="b">
        <f t="shared" si="940"/>
        <v>1</v>
      </c>
      <c r="K8634" t="b">
        <f t="shared" si="944"/>
        <v>1</v>
      </c>
      <c r="L8634" s="35">
        <v>6688.9117011176213</v>
      </c>
      <c r="M8634" s="37">
        <f t="shared" si="941"/>
        <v>6688.9117011176213</v>
      </c>
      <c r="N8634" s="4"/>
      <c r="R8634" s="4"/>
    </row>
    <row r="8635" spans="1:18" x14ac:dyDescent="0.25">
      <c r="A8635" s="9">
        <v>45286.75</v>
      </c>
      <c r="B8635" s="5">
        <v>45286</v>
      </c>
      <c r="C8635" s="6">
        <v>46805.588496093747</v>
      </c>
      <c r="D8635" s="6">
        <v>859.79623763970619</v>
      </c>
      <c r="E8635" s="6">
        <v>21173</v>
      </c>
      <c r="F8635" s="14">
        <f t="shared" si="938"/>
        <v>1.8369520932558348</v>
      </c>
      <c r="G8635" s="14">
        <f t="shared" si="939"/>
        <v>4.0608144223289386</v>
      </c>
      <c r="H8635" s="6">
        <f t="shared" si="942"/>
        <v>-5829.1</v>
      </c>
      <c r="I8635" s="14">
        <f t="shared" si="943"/>
        <v>-87.145716081526999</v>
      </c>
      <c r="J8635" s="9" t="b">
        <f t="shared" si="940"/>
        <v>1</v>
      </c>
      <c r="K8635" t="b">
        <f t="shared" si="944"/>
        <v>1</v>
      </c>
      <c r="L8635" s="35">
        <v>859.79623763970619</v>
      </c>
      <c r="M8635" s="37">
        <f t="shared" si="941"/>
        <v>859.79623763970619</v>
      </c>
      <c r="N8635" s="4"/>
      <c r="R8635" s="4"/>
    </row>
    <row r="8636" spans="1:18" x14ac:dyDescent="0.25">
      <c r="A8636" s="9">
        <v>45286.791666666664</v>
      </c>
      <c r="B8636" s="5">
        <v>45286</v>
      </c>
      <c r="C8636" s="6">
        <v>48689.183213975695</v>
      </c>
      <c r="D8636" s="6">
        <v>1.9560000728815793E-2</v>
      </c>
      <c r="E8636" s="6">
        <v>21173</v>
      </c>
      <c r="F8636" s="14">
        <f t="shared" si="938"/>
        <v>4.0173195436150407E-5</v>
      </c>
      <c r="G8636" s="14">
        <f t="shared" si="939"/>
        <v>9.2381810460566722E-5</v>
      </c>
      <c r="H8636" s="6">
        <f t="shared" si="942"/>
        <v>-859.8</v>
      </c>
      <c r="I8636" s="14">
        <f t="shared" si="943"/>
        <v>-100.00043758743398</v>
      </c>
      <c r="J8636" s="9" t="b">
        <f t="shared" si="940"/>
        <v>0</v>
      </c>
      <c r="K8636" t="b">
        <f t="shared" si="944"/>
        <v>1</v>
      </c>
      <c r="L8636" s="35">
        <v>1.9560000728815793E-2</v>
      </c>
      <c r="M8636" s="37">
        <f t="shared" si="941"/>
        <v>0</v>
      </c>
      <c r="N8636" s="4"/>
      <c r="R8636" s="4"/>
    </row>
    <row r="8637" spans="1:18" x14ac:dyDescent="0.25">
      <c r="A8637" s="9">
        <v>45286.833333333336</v>
      </c>
      <c r="B8637" s="5">
        <v>45286</v>
      </c>
      <c r="C8637" s="6">
        <v>48610.197955729163</v>
      </c>
      <c r="D8637" s="6">
        <v>0.39843222974903053</v>
      </c>
      <c r="E8637" s="6">
        <v>21173</v>
      </c>
      <c r="F8637" s="14">
        <f t="shared" si="938"/>
        <v>8.1964741248718065E-4</v>
      </c>
      <c r="G8637" s="14">
        <f t="shared" si="939"/>
        <v>1.881793934487463E-3</v>
      </c>
      <c r="H8637" s="6">
        <f t="shared" si="942"/>
        <v>0.4</v>
      </c>
      <c r="I8637" s="14">
        <f t="shared" si="943"/>
        <v>2044.9896988537428</v>
      </c>
      <c r="J8637" s="9" t="b">
        <f t="shared" si="940"/>
        <v>0</v>
      </c>
      <c r="K8637" t="b">
        <f t="shared" si="944"/>
        <v>0</v>
      </c>
      <c r="L8637" s="35">
        <v>0.39843222974903053</v>
      </c>
      <c r="M8637" s="37">
        <f t="shared" si="941"/>
        <v>0</v>
      </c>
      <c r="N8637" s="4"/>
      <c r="R8637" s="4"/>
    </row>
    <row r="8638" spans="1:18" x14ac:dyDescent="0.25">
      <c r="A8638" s="9">
        <v>45286.875</v>
      </c>
      <c r="B8638" s="5">
        <v>45286</v>
      </c>
      <c r="C8638" s="6">
        <v>48395.473836805555</v>
      </c>
      <c r="D8638" s="6">
        <v>1.1331111398111614E-2</v>
      </c>
      <c r="E8638" s="6">
        <v>21173</v>
      </c>
      <c r="F8638" s="14">
        <f t="shared" si="938"/>
        <v>2.3413576724801312E-5</v>
      </c>
      <c r="G8638" s="14">
        <f t="shared" si="939"/>
        <v>5.3516796855011636E-5</v>
      </c>
      <c r="H8638" s="6">
        <f t="shared" si="942"/>
        <v>-0.4</v>
      </c>
      <c r="I8638" s="14">
        <f t="shared" si="943"/>
        <v>-100.39348479714027</v>
      </c>
      <c r="J8638" s="9" t="b">
        <f t="shared" si="940"/>
        <v>0</v>
      </c>
      <c r="K8638" t="b">
        <f t="shared" si="944"/>
        <v>0</v>
      </c>
      <c r="L8638" s="35">
        <v>1.1331111398111614E-2</v>
      </c>
      <c r="M8638" s="37">
        <f t="shared" si="941"/>
        <v>0</v>
      </c>
      <c r="N8638" s="4"/>
      <c r="R8638" s="4"/>
    </row>
    <row r="8639" spans="1:18" x14ac:dyDescent="0.25">
      <c r="A8639" s="9">
        <v>45286.916666666664</v>
      </c>
      <c r="B8639" s="5">
        <v>45286</v>
      </c>
      <c r="C8639" s="6">
        <v>47726.172454427084</v>
      </c>
      <c r="D8639" s="6">
        <v>1.5800000510902867E-2</v>
      </c>
      <c r="E8639" s="6">
        <v>21173</v>
      </c>
      <c r="F8639" s="14">
        <f t="shared" si="938"/>
        <v>3.3105526168037087E-5</v>
      </c>
      <c r="G8639" s="14">
        <f t="shared" si="939"/>
        <v>7.4623343460552906E-5</v>
      </c>
      <c r="H8639" s="6">
        <f t="shared" si="942"/>
        <v>0</v>
      </c>
      <c r="I8639" s="14">
        <f t="shared" si="943"/>
        <v>0</v>
      </c>
      <c r="J8639" s="9" t="b">
        <f t="shared" si="940"/>
        <v>0</v>
      </c>
      <c r="K8639" t="b">
        <f t="shared" si="944"/>
        <v>0</v>
      </c>
      <c r="L8639" s="35">
        <v>1.5800000510902867E-2</v>
      </c>
      <c r="M8639" s="37">
        <f t="shared" si="941"/>
        <v>0</v>
      </c>
      <c r="N8639" s="4"/>
      <c r="R8639" s="4"/>
    </row>
    <row r="8640" spans="1:18" x14ac:dyDescent="0.25">
      <c r="A8640" s="9">
        <v>45286.958333333336</v>
      </c>
      <c r="B8640" s="5">
        <v>45286</v>
      </c>
      <c r="C8640" s="6">
        <v>46406.98617621528</v>
      </c>
      <c r="D8640" s="6">
        <v>2.1444444916107589E-2</v>
      </c>
      <c r="E8640" s="6">
        <v>21173</v>
      </c>
      <c r="F8640" s="14">
        <f t="shared" si="938"/>
        <v>4.6209518615751856E-5</v>
      </c>
      <c r="G8640" s="14">
        <f t="shared" si="939"/>
        <v>1.0128203332596982E-4</v>
      </c>
      <c r="H8640" s="6">
        <f t="shared" si="942"/>
        <v>0</v>
      </c>
      <c r="I8640" s="14">
        <f t="shared" si="943"/>
        <v>0</v>
      </c>
      <c r="J8640" s="9" t="b">
        <f t="shared" si="940"/>
        <v>0</v>
      </c>
      <c r="K8640" t="b">
        <f t="shared" si="944"/>
        <v>0</v>
      </c>
      <c r="L8640" s="35">
        <v>2.1444444916107589E-2</v>
      </c>
      <c r="M8640" s="37">
        <f t="shared" si="941"/>
        <v>0</v>
      </c>
      <c r="N8640" s="4"/>
      <c r="R8640" s="4"/>
    </row>
    <row r="8641" spans="1:18" x14ac:dyDescent="0.25">
      <c r="A8641" s="9">
        <v>45287</v>
      </c>
      <c r="B8641" s="5">
        <v>45287</v>
      </c>
      <c r="C8641" s="6">
        <v>45165.728606770834</v>
      </c>
      <c r="D8641" s="6">
        <v>5.323333764034841E-3</v>
      </c>
      <c r="E8641" s="6">
        <v>21173</v>
      </c>
      <c r="F8641" s="14">
        <f t="shared" si="938"/>
        <v>1.1786223599715859E-5</v>
      </c>
      <c r="G8641" s="14">
        <f t="shared" si="939"/>
        <v>2.5142085505289004E-5</v>
      </c>
      <c r="H8641" s="6">
        <f t="shared" si="942"/>
        <v>0</v>
      </c>
      <c r="I8641" s="14">
        <f t="shared" si="943"/>
        <v>0</v>
      </c>
      <c r="J8641" s="9" t="b">
        <f t="shared" si="940"/>
        <v>0</v>
      </c>
      <c r="K8641" t="b">
        <f t="shared" si="944"/>
        <v>0</v>
      </c>
      <c r="L8641" s="35">
        <v>5.323333764034841E-3</v>
      </c>
      <c r="M8641" s="37">
        <f t="shared" si="941"/>
        <v>0</v>
      </c>
      <c r="N8641" s="4"/>
      <c r="R8641" s="4"/>
    </row>
    <row r="8642" spans="1:18" x14ac:dyDescent="0.25">
      <c r="A8642" s="9">
        <v>45287.041666666664</v>
      </c>
      <c r="B8642" s="5">
        <v>45287</v>
      </c>
      <c r="C8642" s="6">
        <v>43924.950251736111</v>
      </c>
      <c r="D8642" s="6">
        <v>7.9655559868034385E-3</v>
      </c>
      <c r="E8642" s="6">
        <v>21173</v>
      </c>
      <c r="F8642" s="14">
        <f t="shared" si="938"/>
        <v>1.8134467862006525E-5</v>
      </c>
      <c r="G8642" s="14">
        <f t="shared" si="939"/>
        <v>3.7621291204852588E-5</v>
      </c>
      <c r="H8642" s="6">
        <f t="shared" si="942"/>
        <v>0</v>
      </c>
      <c r="I8642" s="14">
        <f t="shared" si="943"/>
        <v>0</v>
      </c>
      <c r="J8642" s="9" t="b">
        <f t="shared" si="940"/>
        <v>0</v>
      </c>
      <c r="K8642" t="b">
        <f t="shared" si="944"/>
        <v>0</v>
      </c>
      <c r="L8642" s="35">
        <v>7.9655559868034385E-3</v>
      </c>
      <c r="M8642" s="37">
        <f t="shared" si="941"/>
        <v>0</v>
      </c>
      <c r="N8642" s="4"/>
      <c r="R8642" s="4"/>
    </row>
    <row r="8643" spans="1:18" x14ac:dyDescent="0.25">
      <c r="A8643" s="9">
        <v>45287.083333333336</v>
      </c>
      <c r="B8643" s="5">
        <v>45287</v>
      </c>
      <c r="C8643" s="6">
        <v>43565.669626736111</v>
      </c>
      <c r="D8643" s="6">
        <v>5.0100004300475121E-3</v>
      </c>
      <c r="E8643" s="6">
        <v>21173</v>
      </c>
      <c r="F8643" s="14">
        <f t="shared" ref="F8643:F8706" si="945">D8643/C8643*100</f>
        <v>1.1499881610847296E-5</v>
      </c>
      <c r="G8643" s="14">
        <f t="shared" ref="G8643:G8706" si="946">D8643/E8643*100</f>
        <v>2.3662213337965862E-5</v>
      </c>
      <c r="H8643" s="6">
        <f t="shared" si="942"/>
        <v>0</v>
      </c>
      <c r="I8643" s="14">
        <f t="shared" si="943"/>
        <v>0</v>
      </c>
      <c r="J8643" s="9" t="b">
        <f t="shared" ref="J8643:J8706" si="947">D8643&gt;5</f>
        <v>0</v>
      </c>
      <c r="K8643" t="b">
        <f t="shared" si="944"/>
        <v>0</v>
      </c>
      <c r="L8643" s="35">
        <v>5.0100004300475121E-3</v>
      </c>
      <c r="M8643" s="37">
        <f t="shared" ref="M8643:M8706" si="948">IF(L8643&lt;=2,0,L8643)</f>
        <v>0</v>
      </c>
      <c r="N8643" s="4"/>
      <c r="R8643" s="4"/>
    </row>
    <row r="8644" spans="1:18" x14ac:dyDescent="0.25">
      <c r="A8644" s="9">
        <v>45287.125</v>
      </c>
      <c r="B8644" s="5">
        <v>45287</v>
      </c>
      <c r="C8644" s="6">
        <v>43770.276252170137</v>
      </c>
      <c r="D8644" s="6">
        <v>5.4929969045850969E-3</v>
      </c>
      <c r="E8644" s="6">
        <v>21173</v>
      </c>
      <c r="F8644" s="14">
        <f t="shared" si="945"/>
        <v>1.2549605291359691E-5</v>
      </c>
      <c r="G8644" s="14">
        <f t="shared" si="946"/>
        <v>2.5943403885066347E-5</v>
      </c>
      <c r="H8644" s="6">
        <f t="shared" ref="H8644:H8707" si="949">ROUND(D8644-D8643,1)</f>
        <v>0</v>
      </c>
      <c r="I8644" s="14">
        <f t="shared" ref="I8644:I8707" si="950">H8644/D8643*100</f>
        <v>0</v>
      </c>
      <c r="J8644" s="9" t="b">
        <f t="shared" si="947"/>
        <v>0</v>
      </c>
      <c r="K8644" t="b">
        <f t="shared" ref="K8644:K8707" si="951">OR(J8644,ABS(H8644)&gt;5)</f>
        <v>0</v>
      </c>
      <c r="L8644" s="35">
        <v>5.4929969045850969E-3</v>
      </c>
      <c r="M8644" s="37">
        <f t="shared" si="948"/>
        <v>0</v>
      </c>
      <c r="N8644" s="4"/>
      <c r="R8644" s="4"/>
    </row>
    <row r="8645" spans="1:18" x14ac:dyDescent="0.25">
      <c r="A8645" s="9">
        <v>45287.166666666664</v>
      </c>
      <c r="B8645" s="5">
        <v>45287</v>
      </c>
      <c r="C8645" s="6">
        <v>44122.169194878472</v>
      </c>
      <c r="D8645" s="6">
        <v>1.7232526639062499E-2</v>
      </c>
      <c r="E8645" s="6">
        <v>21173</v>
      </c>
      <c r="F8645" s="14">
        <f t="shared" si="945"/>
        <v>3.9056390366824444E-5</v>
      </c>
      <c r="G8645" s="14">
        <f t="shared" si="946"/>
        <v>8.1389159018856557E-5</v>
      </c>
      <c r="H8645" s="6">
        <f t="shared" si="949"/>
        <v>0</v>
      </c>
      <c r="I8645" s="14">
        <f t="shared" si="950"/>
        <v>0</v>
      </c>
      <c r="J8645" s="9" t="b">
        <f t="shared" si="947"/>
        <v>0</v>
      </c>
      <c r="K8645" t="b">
        <f t="shared" si="951"/>
        <v>0</v>
      </c>
      <c r="L8645" s="35">
        <v>1.7232526639062499E-2</v>
      </c>
      <c r="M8645" s="37">
        <f t="shared" si="948"/>
        <v>0</v>
      </c>
      <c r="N8645" s="4"/>
      <c r="R8645" s="4"/>
    </row>
    <row r="8646" spans="1:18" x14ac:dyDescent="0.25">
      <c r="A8646" s="9">
        <v>45287.208333333336</v>
      </c>
      <c r="B8646" s="5">
        <v>45287</v>
      </c>
      <c r="C8646" s="6">
        <v>45294.836918402776</v>
      </c>
      <c r="D8646" s="6">
        <v>2.9951673993426891E-2</v>
      </c>
      <c r="E8646" s="6">
        <v>21173</v>
      </c>
      <c r="F8646" s="14">
        <f t="shared" si="945"/>
        <v>6.6126022370681882E-5</v>
      </c>
      <c r="G8646" s="14">
        <f t="shared" si="946"/>
        <v>1.4146164451625605E-4</v>
      </c>
      <c r="H8646" s="6">
        <f t="shared" si="949"/>
        <v>0</v>
      </c>
      <c r="I8646" s="14">
        <f t="shared" si="950"/>
        <v>0</v>
      </c>
      <c r="J8646" s="9" t="b">
        <f t="shared" si="947"/>
        <v>0</v>
      </c>
      <c r="K8646" t="b">
        <f t="shared" si="951"/>
        <v>0</v>
      </c>
      <c r="L8646" s="35">
        <v>2.9951673993426891E-2</v>
      </c>
      <c r="M8646" s="37">
        <f t="shared" si="948"/>
        <v>0</v>
      </c>
      <c r="N8646" s="4"/>
      <c r="R8646" s="4"/>
    </row>
    <row r="8647" spans="1:18" x14ac:dyDescent="0.25">
      <c r="A8647" s="9">
        <v>45287.25</v>
      </c>
      <c r="B8647" s="5">
        <v>45287</v>
      </c>
      <c r="C8647" s="6">
        <v>47442.672734375003</v>
      </c>
      <c r="D8647" s="6">
        <v>5.5453807295610509E-2</v>
      </c>
      <c r="E8647" s="6">
        <v>21173</v>
      </c>
      <c r="F8647" s="14">
        <f t="shared" si="945"/>
        <v>1.1688592589647878E-4</v>
      </c>
      <c r="G8647" s="14">
        <f t="shared" si="946"/>
        <v>2.6190812494974975E-4</v>
      </c>
      <c r="H8647" s="6">
        <f t="shared" si="949"/>
        <v>0</v>
      </c>
      <c r="I8647" s="14">
        <f t="shared" si="950"/>
        <v>0</v>
      </c>
      <c r="J8647" s="9" t="b">
        <f t="shared" si="947"/>
        <v>0</v>
      </c>
      <c r="K8647" t="b">
        <f t="shared" si="951"/>
        <v>0</v>
      </c>
      <c r="L8647" s="35">
        <v>5.5453807295610509E-2</v>
      </c>
      <c r="M8647" s="37">
        <f t="shared" si="948"/>
        <v>0</v>
      </c>
      <c r="N8647" s="4"/>
      <c r="R8647" s="4"/>
    </row>
    <row r="8648" spans="1:18" x14ac:dyDescent="0.25">
      <c r="A8648" s="9">
        <v>45287.291666666664</v>
      </c>
      <c r="B8648" s="5">
        <v>45287</v>
      </c>
      <c r="C8648" s="6">
        <v>49922.228841145836</v>
      </c>
      <c r="D8648" s="6">
        <v>7.7550925323739653E-2</v>
      </c>
      <c r="E8648" s="6">
        <v>21173</v>
      </c>
      <c r="F8648" s="14">
        <f t="shared" si="945"/>
        <v>1.553434754896646E-4</v>
      </c>
      <c r="G8648" s="14">
        <f t="shared" si="946"/>
        <v>3.6627273094856492E-4</v>
      </c>
      <c r="H8648" s="6">
        <f t="shared" si="949"/>
        <v>0</v>
      </c>
      <c r="I8648" s="14">
        <f t="shared" si="950"/>
        <v>0</v>
      </c>
      <c r="J8648" s="9" t="b">
        <f t="shared" si="947"/>
        <v>0</v>
      </c>
      <c r="K8648" t="b">
        <f t="shared" si="951"/>
        <v>0</v>
      </c>
      <c r="L8648" s="35">
        <v>7.7550925323739653E-2</v>
      </c>
      <c r="M8648" s="37">
        <f t="shared" si="948"/>
        <v>0</v>
      </c>
      <c r="N8648" s="4"/>
      <c r="R8648" s="4"/>
    </row>
    <row r="8649" spans="1:18" x14ac:dyDescent="0.25">
      <c r="A8649" s="9">
        <v>45287.333333333336</v>
      </c>
      <c r="B8649" s="5">
        <v>45287</v>
      </c>
      <c r="C8649" s="6">
        <v>51582.361438802087</v>
      </c>
      <c r="D8649" s="6">
        <v>211.37791587727972</v>
      </c>
      <c r="E8649" s="6">
        <v>21173</v>
      </c>
      <c r="F8649" s="14">
        <f t="shared" si="945"/>
        <v>0.40978720241038391</v>
      </c>
      <c r="G8649" s="14">
        <f t="shared" si="946"/>
        <v>0.99833710800207676</v>
      </c>
      <c r="H8649" s="6">
        <f t="shared" si="949"/>
        <v>211.3</v>
      </c>
      <c r="I8649" s="14">
        <f t="shared" si="950"/>
        <v>272466.12354129768</v>
      </c>
      <c r="J8649" s="9" t="b">
        <f t="shared" si="947"/>
        <v>1</v>
      </c>
      <c r="K8649" t="b">
        <f t="shared" si="951"/>
        <v>1</v>
      </c>
      <c r="L8649" s="35">
        <v>211.37791587727972</v>
      </c>
      <c r="M8649" s="37">
        <f t="shared" si="948"/>
        <v>211.37791587727972</v>
      </c>
      <c r="N8649" s="4"/>
      <c r="R8649" s="4"/>
    </row>
    <row r="8650" spans="1:18" x14ac:dyDescent="0.25">
      <c r="A8650" s="9">
        <v>45287.375</v>
      </c>
      <c r="B8650" s="5">
        <v>45287</v>
      </c>
      <c r="C8650" s="6">
        <v>51439.569479166668</v>
      </c>
      <c r="D8650" s="6">
        <v>5732.104802924262</v>
      </c>
      <c r="E8650" s="6">
        <v>21173</v>
      </c>
      <c r="F8650" s="14">
        <f t="shared" si="945"/>
        <v>11.143376317031189</v>
      </c>
      <c r="G8650" s="14">
        <f t="shared" si="946"/>
        <v>27.072709596770707</v>
      </c>
      <c r="H8650" s="6">
        <f t="shared" si="949"/>
        <v>5520.7</v>
      </c>
      <c r="I8650" s="14">
        <f t="shared" si="950"/>
        <v>2611.7676376396712</v>
      </c>
      <c r="J8650" s="9" t="b">
        <f t="shared" si="947"/>
        <v>1</v>
      </c>
      <c r="K8650" t="b">
        <f t="shared" si="951"/>
        <v>1</v>
      </c>
      <c r="L8650" s="35">
        <v>5732.104802924262</v>
      </c>
      <c r="M8650" s="37">
        <f t="shared" si="948"/>
        <v>5732.104802924262</v>
      </c>
      <c r="N8650" s="4"/>
      <c r="R8650" s="4"/>
    </row>
    <row r="8651" spans="1:18" x14ac:dyDescent="0.25">
      <c r="A8651" s="9">
        <v>45287.416666666664</v>
      </c>
      <c r="B8651" s="5">
        <v>45287</v>
      </c>
      <c r="C8651" s="6">
        <v>49781.359822048609</v>
      </c>
      <c r="D8651" s="6">
        <v>12629.935754123264</v>
      </c>
      <c r="E8651" s="6">
        <v>21173</v>
      </c>
      <c r="F8651" s="14">
        <f t="shared" si="945"/>
        <v>25.370813090022004</v>
      </c>
      <c r="G8651" s="14">
        <f t="shared" si="946"/>
        <v>59.651139442324016</v>
      </c>
      <c r="H8651" s="6">
        <f t="shared" si="949"/>
        <v>6897.8</v>
      </c>
      <c r="I8651" s="14">
        <f t="shared" si="950"/>
        <v>120.33625059473883</v>
      </c>
      <c r="J8651" s="9" t="b">
        <f t="shared" si="947"/>
        <v>1</v>
      </c>
      <c r="K8651" t="b">
        <f t="shared" si="951"/>
        <v>1</v>
      </c>
      <c r="L8651" s="35">
        <v>12629.935754123264</v>
      </c>
      <c r="M8651" s="37">
        <f t="shared" si="948"/>
        <v>12629.935754123264</v>
      </c>
      <c r="N8651" s="4"/>
      <c r="R8651" s="4"/>
    </row>
    <row r="8652" spans="1:18" x14ac:dyDescent="0.25">
      <c r="A8652" s="9">
        <v>45287.458333333336</v>
      </c>
      <c r="B8652" s="5">
        <v>45287</v>
      </c>
      <c r="C8652" s="6">
        <v>48637.024125434029</v>
      </c>
      <c r="D8652" s="6">
        <v>13027.328417968751</v>
      </c>
      <c r="E8652" s="6">
        <v>21173</v>
      </c>
      <c r="F8652" s="14">
        <f t="shared" si="945"/>
        <v>26.784797491662935</v>
      </c>
      <c r="G8652" s="14">
        <f t="shared" si="946"/>
        <v>61.528023510927831</v>
      </c>
      <c r="H8652" s="6">
        <f t="shared" si="949"/>
        <v>397.4</v>
      </c>
      <c r="I8652" s="14">
        <f t="shared" si="950"/>
        <v>3.1464926483910403</v>
      </c>
      <c r="J8652" s="9" t="b">
        <f t="shared" si="947"/>
        <v>1</v>
      </c>
      <c r="K8652" t="b">
        <f t="shared" si="951"/>
        <v>1</v>
      </c>
      <c r="L8652" s="35">
        <v>13027.328417968751</v>
      </c>
      <c r="M8652" s="37">
        <f t="shared" si="948"/>
        <v>13027.328417968751</v>
      </c>
      <c r="N8652" s="4"/>
      <c r="R8652" s="4"/>
    </row>
    <row r="8653" spans="1:18" x14ac:dyDescent="0.25">
      <c r="A8653" s="9">
        <v>45287.5</v>
      </c>
      <c r="B8653" s="5">
        <v>45287</v>
      </c>
      <c r="C8653" s="6">
        <v>47669.164687500001</v>
      </c>
      <c r="D8653" s="6">
        <v>12303.055654296875</v>
      </c>
      <c r="E8653" s="6">
        <v>21173</v>
      </c>
      <c r="F8653" s="14">
        <f t="shared" si="945"/>
        <v>25.809253707193726</v>
      </c>
      <c r="G8653" s="14">
        <f t="shared" si="946"/>
        <v>58.10728595048824</v>
      </c>
      <c r="H8653" s="6">
        <f t="shared" si="949"/>
        <v>-724.3</v>
      </c>
      <c r="I8653" s="14">
        <f t="shared" si="950"/>
        <v>-5.5598506214133998</v>
      </c>
      <c r="J8653" s="9" t="b">
        <f t="shared" si="947"/>
        <v>1</v>
      </c>
      <c r="K8653" t="b">
        <f t="shared" si="951"/>
        <v>1</v>
      </c>
      <c r="L8653" s="35">
        <v>12303.055654296875</v>
      </c>
      <c r="M8653" s="37">
        <f t="shared" si="948"/>
        <v>12303.055654296875</v>
      </c>
      <c r="N8653" s="4"/>
      <c r="R8653" s="4"/>
    </row>
    <row r="8654" spans="1:18" x14ac:dyDescent="0.25">
      <c r="A8654" s="9">
        <v>45287.541666666664</v>
      </c>
      <c r="B8654" s="5">
        <v>45287</v>
      </c>
      <c r="C8654" s="6">
        <v>46407.618081597226</v>
      </c>
      <c r="D8654" s="6">
        <v>12341.355795355903</v>
      </c>
      <c r="E8654" s="6">
        <v>21173</v>
      </c>
      <c r="F8654" s="14">
        <f t="shared" si="945"/>
        <v>26.593383382996389</v>
      </c>
      <c r="G8654" s="14">
        <f t="shared" si="946"/>
        <v>58.288177373805809</v>
      </c>
      <c r="H8654" s="6">
        <f t="shared" si="949"/>
        <v>38.299999999999997</v>
      </c>
      <c r="I8654" s="14">
        <f t="shared" si="950"/>
        <v>0.31130477725363792</v>
      </c>
      <c r="J8654" s="9" t="b">
        <f t="shared" si="947"/>
        <v>1</v>
      </c>
      <c r="K8654" t="b">
        <f t="shared" si="951"/>
        <v>1</v>
      </c>
      <c r="L8654" s="35">
        <v>12341.355795355903</v>
      </c>
      <c r="M8654" s="37">
        <f t="shared" si="948"/>
        <v>12341.355795355903</v>
      </c>
      <c r="N8654" s="4"/>
      <c r="R8654" s="4"/>
    </row>
    <row r="8655" spans="1:18" x14ac:dyDescent="0.25">
      <c r="A8655" s="9">
        <v>45287.583333333336</v>
      </c>
      <c r="B8655" s="5">
        <v>45287</v>
      </c>
      <c r="C8655" s="6">
        <v>45474.057172309025</v>
      </c>
      <c r="D8655" s="6">
        <v>12513.699975043402</v>
      </c>
      <c r="E8655" s="6">
        <v>21173</v>
      </c>
      <c r="F8655" s="14">
        <f t="shared" si="945"/>
        <v>27.518327488631243</v>
      </c>
      <c r="G8655" s="14">
        <f t="shared" si="946"/>
        <v>59.102158291424942</v>
      </c>
      <c r="H8655" s="6">
        <f t="shared" si="949"/>
        <v>172.3</v>
      </c>
      <c r="I8655" s="14">
        <f t="shared" si="950"/>
        <v>1.3961188937186069</v>
      </c>
      <c r="J8655" s="9" t="b">
        <f t="shared" si="947"/>
        <v>1</v>
      </c>
      <c r="K8655" t="b">
        <f t="shared" si="951"/>
        <v>1</v>
      </c>
      <c r="L8655" s="35">
        <v>12513.699975043402</v>
      </c>
      <c r="M8655" s="37">
        <f t="shared" si="948"/>
        <v>12513.699975043402</v>
      </c>
      <c r="N8655" s="4"/>
      <c r="R8655" s="4"/>
    </row>
    <row r="8656" spans="1:18" x14ac:dyDescent="0.25">
      <c r="A8656" s="9">
        <v>45287.625</v>
      </c>
      <c r="B8656" s="5">
        <v>45287</v>
      </c>
      <c r="C8656" s="6">
        <v>45065.815809461805</v>
      </c>
      <c r="D8656" s="6">
        <v>12743.726933593751</v>
      </c>
      <c r="E8656" s="6">
        <v>21173</v>
      </c>
      <c r="F8656" s="14">
        <f t="shared" si="945"/>
        <v>28.278034480667579</v>
      </c>
      <c r="G8656" s="14">
        <f t="shared" si="946"/>
        <v>60.188574758389223</v>
      </c>
      <c r="H8656" s="6">
        <f t="shared" si="949"/>
        <v>230</v>
      </c>
      <c r="I8656" s="14">
        <f t="shared" si="950"/>
        <v>1.8379855714832436</v>
      </c>
      <c r="J8656" s="9" t="b">
        <f t="shared" si="947"/>
        <v>1</v>
      </c>
      <c r="K8656" t="b">
        <f t="shared" si="951"/>
        <v>1</v>
      </c>
      <c r="L8656" s="35">
        <v>12743.726933593751</v>
      </c>
      <c r="M8656" s="37">
        <f t="shared" si="948"/>
        <v>12743.726933593751</v>
      </c>
      <c r="N8656" s="4"/>
      <c r="R8656" s="4"/>
    </row>
    <row r="8657" spans="1:18" x14ac:dyDescent="0.25">
      <c r="A8657" s="9">
        <v>45287.666666666664</v>
      </c>
      <c r="B8657" s="5">
        <v>45287</v>
      </c>
      <c r="C8657" s="6">
        <v>44788.259815538193</v>
      </c>
      <c r="D8657" s="6">
        <v>12395.583434244792</v>
      </c>
      <c r="E8657" s="6">
        <v>21173</v>
      </c>
      <c r="F8657" s="14">
        <f t="shared" si="945"/>
        <v>27.675965722482587</v>
      </c>
      <c r="G8657" s="14">
        <f t="shared" si="946"/>
        <v>58.544294309945656</v>
      </c>
      <c r="H8657" s="6">
        <f t="shared" si="949"/>
        <v>-348.1</v>
      </c>
      <c r="I8657" s="14">
        <f t="shared" si="950"/>
        <v>-2.7315400103432323</v>
      </c>
      <c r="J8657" s="9" t="b">
        <f t="shared" si="947"/>
        <v>1</v>
      </c>
      <c r="K8657" t="b">
        <f t="shared" si="951"/>
        <v>1</v>
      </c>
      <c r="L8657" s="35">
        <v>12395.583434244792</v>
      </c>
      <c r="M8657" s="37">
        <f t="shared" si="948"/>
        <v>12395.583434244792</v>
      </c>
      <c r="N8657" s="4"/>
      <c r="R8657" s="4"/>
    </row>
    <row r="8658" spans="1:18" x14ac:dyDescent="0.25">
      <c r="A8658" s="9">
        <v>45287.708333333336</v>
      </c>
      <c r="B8658" s="5">
        <v>45287</v>
      </c>
      <c r="C8658" s="6">
        <v>45130.485338541665</v>
      </c>
      <c r="D8658" s="6">
        <v>7814.1087358940977</v>
      </c>
      <c r="E8658" s="6">
        <v>21173</v>
      </c>
      <c r="F8658" s="14">
        <f t="shared" si="945"/>
        <v>17.314479729782143</v>
      </c>
      <c r="G8658" s="14">
        <f t="shared" si="946"/>
        <v>36.906006403882763</v>
      </c>
      <c r="H8658" s="6">
        <f t="shared" si="949"/>
        <v>-4581.5</v>
      </c>
      <c r="I8658" s="14">
        <f t="shared" si="950"/>
        <v>-36.960745125904033</v>
      </c>
      <c r="J8658" s="9" t="b">
        <f t="shared" si="947"/>
        <v>1</v>
      </c>
      <c r="K8658" t="b">
        <f t="shared" si="951"/>
        <v>1</v>
      </c>
      <c r="L8658" s="35">
        <v>7814.1087358940977</v>
      </c>
      <c r="M8658" s="37">
        <f t="shared" si="948"/>
        <v>7814.1087358940977</v>
      </c>
      <c r="N8658" s="4"/>
      <c r="R8658" s="4"/>
    </row>
    <row r="8659" spans="1:18" x14ac:dyDescent="0.25">
      <c r="A8659" s="9">
        <v>45287.75</v>
      </c>
      <c r="B8659" s="5">
        <v>45287</v>
      </c>
      <c r="C8659" s="6">
        <v>47320.91146918403</v>
      </c>
      <c r="D8659" s="6">
        <v>925.37306053797408</v>
      </c>
      <c r="E8659" s="6">
        <v>21173</v>
      </c>
      <c r="F8659" s="14">
        <f t="shared" si="945"/>
        <v>1.9555267043843578</v>
      </c>
      <c r="G8659" s="14">
        <f t="shared" si="946"/>
        <v>4.3705335121993771</v>
      </c>
      <c r="H8659" s="6">
        <f t="shared" si="949"/>
        <v>-6888.7</v>
      </c>
      <c r="I8659" s="14">
        <f t="shared" si="950"/>
        <v>-88.157206827142886</v>
      </c>
      <c r="J8659" s="9" t="b">
        <f t="shared" si="947"/>
        <v>1</v>
      </c>
      <c r="K8659" t="b">
        <f t="shared" si="951"/>
        <v>1</v>
      </c>
      <c r="L8659" s="35">
        <v>925.37306053797408</v>
      </c>
      <c r="M8659" s="37">
        <f t="shared" si="948"/>
        <v>925.37306053797408</v>
      </c>
      <c r="N8659" s="4"/>
      <c r="R8659" s="4"/>
    </row>
    <row r="8660" spans="1:18" x14ac:dyDescent="0.25">
      <c r="A8660" s="9">
        <v>45287.791666666664</v>
      </c>
      <c r="B8660" s="5">
        <v>45287</v>
      </c>
      <c r="C8660" s="6">
        <v>49302.790201822914</v>
      </c>
      <c r="D8660" s="6">
        <v>2.1334613764948314</v>
      </c>
      <c r="E8660" s="6">
        <v>21173</v>
      </c>
      <c r="F8660" s="14">
        <f t="shared" si="945"/>
        <v>4.3272629556287247E-3</v>
      </c>
      <c r="G8660" s="14">
        <f t="shared" si="946"/>
        <v>1.0076330120884292E-2</v>
      </c>
      <c r="H8660" s="6">
        <f t="shared" si="949"/>
        <v>-923.2</v>
      </c>
      <c r="I8660" s="14">
        <f t="shared" si="950"/>
        <v>-99.765169245719051</v>
      </c>
      <c r="J8660" s="9" t="b">
        <f t="shared" si="947"/>
        <v>0</v>
      </c>
      <c r="K8660" t="b">
        <f t="shared" si="951"/>
        <v>1</v>
      </c>
      <c r="L8660" s="35">
        <v>2.1334613764948314</v>
      </c>
      <c r="M8660" s="37">
        <f t="shared" si="948"/>
        <v>2.1334613764948314</v>
      </c>
      <c r="N8660" s="4"/>
      <c r="R8660" s="4"/>
    </row>
    <row r="8661" spans="1:18" x14ac:dyDescent="0.25">
      <c r="A8661" s="9">
        <v>45287.833333333336</v>
      </c>
      <c r="B8661" s="5">
        <v>45287</v>
      </c>
      <c r="C8661" s="6">
        <v>49644.917213541667</v>
      </c>
      <c r="D8661" s="6">
        <v>0.53898745790020464</v>
      </c>
      <c r="E8661" s="6">
        <v>21173</v>
      </c>
      <c r="F8661" s="14">
        <f t="shared" si="945"/>
        <v>1.0856850774507581E-3</v>
      </c>
      <c r="G8661" s="14">
        <f t="shared" si="946"/>
        <v>2.545635752610422E-3</v>
      </c>
      <c r="H8661" s="6">
        <f t="shared" si="949"/>
        <v>-1.6</v>
      </c>
      <c r="I8661" s="14">
        <f t="shared" si="950"/>
        <v>-74.995498752769493</v>
      </c>
      <c r="J8661" s="9" t="b">
        <f t="shared" si="947"/>
        <v>0</v>
      </c>
      <c r="K8661" t="b">
        <f t="shared" si="951"/>
        <v>0</v>
      </c>
      <c r="L8661" s="35">
        <v>0.53898745790020464</v>
      </c>
      <c r="M8661" s="37">
        <f t="shared" si="948"/>
        <v>0</v>
      </c>
      <c r="N8661" s="4"/>
      <c r="R8661" s="4"/>
    </row>
    <row r="8662" spans="1:18" x14ac:dyDescent="0.25">
      <c r="A8662" s="9">
        <v>45287.875</v>
      </c>
      <c r="B8662" s="5">
        <v>45287</v>
      </c>
      <c r="C8662" s="6">
        <v>49512.251191406249</v>
      </c>
      <c r="D8662" s="6">
        <v>2.304703614467548E-2</v>
      </c>
      <c r="E8662" s="6">
        <v>21173</v>
      </c>
      <c r="F8662" s="14">
        <f t="shared" si="945"/>
        <v>4.654814836752103E-5</v>
      </c>
      <c r="G8662" s="14">
        <f t="shared" si="946"/>
        <v>1.0885106571896038E-4</v>
      </c>
      <c r="H8662" s="6">
        <f t="shared" si="949"/>
        <v>-0.5</v>
      </c>
      <c r="I8662" s="14">
        <f t="shared" si="950"/>
        <v>-92.766537081940172</v>
      </c>
      <c r="J8662" s="9" t="b">
        <f t="shared" si="947"/>
        <v>0</v>
      </c>
      <c r="K8662" t="b">
        <f t="shared" si="951"/>
        <v>0</v>
      </c>
      <c r="L8662" s="35">
        <v>2.304703614467548E-2</v>
      </c>
      <c r="M8662" s="37">
        <f t="shared" si="948"/>
        <v>0</v>
      </c>
      <c r="N8662" s="4"/>
      <c r="R8662" s="4"/>
    </row>
    <row r="8663" spans="1:18" x14ac:dyDescent="0.25">
      <c r="A8663" s="9">
        <v>45287.916666666664</v>
      </c>
      <c r="B8663" s="5">
        <v>45287</v>
      </c>
      <c r="C8663" s="6">
        <v>49018.883428819441</v>
      </c>
      <c r="D8663" s="6">
        <v>3.9655807306990025E-2</v>
      </c>
      <c r="E8663" s="6">
        <v>21173</v>
      </c>
      <c r="F8663" s="14">
        <f t="shared" si="945"/>
        <v>8.0899042436522272E-5</v>
      </c>
      <c r="G8663" s="14">
        <f t="shared" si="946"/>
        <v>1.8729422994847222E-4</v>
      </c>
      <c r="H8663" s="6">
        <f t="shared" si="949"/>
        <v>0</v>
      </c>
      <c r="I8663" s="14">
        <f t="shared" si="950"/>
        <v>0</v>
      </c>
      <c r="J8663" s="9" t="b">
        <f t="shared" si="947"/>
        <v>0</v>
      </c>
      <c r="K8663" t="b">
        <f t="shared" si="951"/>
        <v>0</v>
      </c>
      <c r="L8663" s="35">
        <v>3.9655807306990025E-2</v>
      </c>
      <c r="M8663" s="37">
        <f t="shared" si="948"/>
        <v>0</v>
      </c>
      <c r="N8663" s="4"/>
      <c r="R8663" s="4"/>
    </row>
    <row r="8664" spans="1:18" x14ac:dyDescent="0.25">
      <c r="A8664" s="9">
        <v>45287.958333333336</v>
      </c>
      <c r="B8664" s="5">
        <v>45287</v>
      </c>
      <c r="C8664" s="6">
        <v>47663.536187065969</v>
      </c>
      <c r="D8664" s="6">
        <v>2.446473253580431E-2</v>
      </c>
      <c r="E8664" s="6">
        <v>21173</v>
      </c>
      <c r="F8664" s="14">
        <f t="shared" si="945"/>
        <v>5.1327984645929589E-5</v>
      </c>
      <c r="G8664" s="14">
        <f t="shared" si="946"/>
        <v>1.1554684048459979E-4</v>
      </c>
      <c r="H8664" s="6">
        <f t="shared" si="949"/>
        <v>0</v>
      </c>
      <c r="I8664" s="14">
        <f t="shared" si="950"/>
        <v>0</v>
      </c>
      <c r="J8664" s="9" t="b">
        <f t="shared" si="947"/>
        <v>0</v>
      </c>
      <c r="K8664" t="b">
        <f t="shared" si="951"/>
        <v>0</v>
      </c>
      <c r="L8664" s="35">
        <v>2.446473253580431E-2</v>
      </c>
      <c r="M8664" s="37">
        <f t="shared" si="948"/>
        <v>0</v>
      </c>
      <c r="N8664" s="4"/>
      <c r="R8664" s="4"/>
    </row>
    <row r="8665" spans="1:18" x14ac:dyDescent="0.25">
      <c r="A8665" s="9">
        <v>45288</v>
      </c>
      <c r="B8665" s="5">
        <v>45288</v>
      </c>
      <c r="C8665" s="6">
        <v>46665.522243923609</v>
      </c>
      <c r="D8665" s="6">
        <v>3.5079260393977164E-2</v>
      </c>
      <c r="E8665" s="6">
        <v>21173</v>
      </c>
      <c r="F8665" s="14">
        <f t="shared" si="945"/>
        <v>7.5171687162560132E-5</v>
      </c>
      <c r="G8665" s="14">
        <f t="shared" si="946"/>
        <v>1.6567921595417353E-4</v>
      </c>
      <c r="H8665" s="6">
        <f t="shared" si="949"/>
        <v>0</v>
      </c>
      <c r="I8665" s="14">
        <f t="shared" si="950"/>
        <v>0</v>
      </c>
      <c r="J8665" s="9" t="b">
        <f t="shared" si="947"/>
        <v>0</v>
      </c>
      <c r="K8665" t="b">
        <f t="shared" si="951"/>
        <v>0</v>
      </c>
      <c r="L8665" s="35">
        <v>3.5079260393977164E-2</v>
      </c>
      <c r="M8665" s="37">
        <f t="shared" si="948"/>
        <v>0</v>
      </c>
      <c r="N8665" s="4"/>
      <c r="R8665" s="4"/>
    </row>
    <row r="8666" spans="1:18" x14ac:dyDescent="0.25">
      <c r="A8666" s="9">
        <v>45288.041666666664</v>
      </c>
      <c r="B8666" s="5">
        <v>45288</v>
      </c>
      <c r="C8666" s="6">
        <v>45665.138155381945</v>
      </c>
      <c r="D8666" s="6">
        <v>2.3860132637330226E-2</v>
      </c>
      <c r="E8666" s="6">
        <v>21173</v>
      </c>
      <c r="F8666" s="14">
        <f t="shared" si="945"/>
        <v>5.2250214498733855E-5</v>
      </c>
      <c r="G8666" s="14">
        <f t="shared" si="946"/>
        <v>1.1269131741996989E-4</v>
      </c>
      <c r="H8666" s="6">
        <f t="shared" si="949"/>
        <v>0</v>
      </c>
      <c r="I8666" s="14">
        <f t="shared" si="950"/>
        <v>0</v>
      </c>
      <c r="J8666" s="9" t="b">
        <f t="shared" si="947"/>
        <v>0</v>
      </c>
      <c r="K8666" t="b">
        <f t="shared" si="951"/>
        <v>0</v>
      </c>
      <c r="L8666" s="35">
        <v>2.3860132637330226E-2</v>
      </c>
      <c r="M8666" s="37">
        <f t="shared" si="948"/>
        <v>0</v>
      </c>
      <c r="N8666" s="4"/>
      <c r="R8666" s="4"/>
    </row>
    <row r="8667" spans="1:18" x14ac:dyDescent="0.25">
      <c r="A8667" s="9">
        <v>45288.083333333336</v>
      </c>
      <c r="B8667" s="5">
        <v>45288</v>
      </c>
      <c r="C8667" s="6">
        <v>45318.81940104167</v>
      </c>
      <c r="D8667" s="6">
        <v>2.3363944291033677E-2</v>
      </c>
      <c r="E8667" s="6">
        <v>21173</v>
      </c>
      <c r="F8667" s="14">
        <f t="shared" si="945"/>
        <v>5.1554618147216446E-5</v>
      </c>
      <c r="G8667" s="14">
        <f t="shared" si="946"/>
        <v>1.103478217117729E-4</v>
      </c>
      <c r="H8667" s="6">
        <f t="shared" si="949"/>
        <v>0</v>
      </c>
      <c r="I8667" s="14">
        <f t="shared" si="950"/>
        <v>0</v>
      </c>
      <c r="J8667" s="9" t="b">
        <f t="shared" si="947"/>
        <v>0</v>
      </c>
      <c r="K8667" t="b">
        <f t="shared" si="951"/>
        <v>0</v>
      </c>
      <c r="L8667" s="35">
        <v>2.3363944291033677E-2</v>
      </c>
      <c r="M8667" s="37">
        <f t="shared" si="948"/>
        <v>0</v>
      </c>
      <c r="N8667" s="4"/>
      <c r="R8667" s="4"/>
    </row>
    <row r="8668" spans="1:18" x14ac:dyDescent="0.25">
      <c r="A8668" s="9">
        <v>45288.125</v>
      </c>
      <c r="B8668" s="5">
        <v>45288</v>
      </c>
      <c r="C8668" s="6">
        <v>45291.877398003475</v>
      </c>
      <c r="D8668" s="6">
        <v>2.0160863594048554E-2</v>
      </c>
      <c r="E8668" s="6">
        <v>21173</v>
      </c>
      <c r="F8668" s="14">
        <f t="shared" si="945"/>
        <v>4.4513199170095061E-5</v>
      </c>
      <c r="G8668" s="14">
        <f t="shared" si="946"/>
        <v>9.521968353114134E-5</v>
      </c>
      <c r="H8668" s="6">
        <f t="shared" si="949"/>
        <v>0</v>
      </c>
      <c r="I8668" s="14">
        <f t="shared" si="950"/>
        <v>0</v>
      </c>
      <c r="J8668" s="9" t="b">
        <f t="shared" si="947"/>
        <v>0</v>
      </c>
      <c r="K8668" t="b">
        <f t="shared" si="951"/>
        <v>0</v>
      </c>
      <c r="L8668" s="35">
        <v>2.0160863594048554E-2</v>
      </c>
      <c r="M8668" s="37">
        <f t="shared" si="948"/>
        <v>0</v>
      </c>
      <c r="N8668" s="4"/>
      <c r="R8668" s="4"/>
    </row>
    <row r="8669" spans="1:18" x14ac:dyDescent="0.25">
      <c r="A8669" s="9">
        <v>45288.166666666664</v>
      </c>
      <c r="B8669" s="5">
        <v>45288</v>
      </c>
      <c r="C8669" s="6">
        <v>45825.78743706597</v>
      </c>
      <c r="D8669" s="6">
        <v>3.1534155513056453E-2</v>
      </c>
      <c r="E8669" s="6">
        <v>21173</v>
      </c>
      <c r="F8669" s="14">
        <f t="shared" si="945"/>
        <v>6.8813123083511272E-5</v>
      </c>
      <c r="G8669" s="14">
        <f t="shared" si="946"/>
        <v>1.4893569882896355E-4</v>
      </c>
      <c r="H8669" s="6">
        <f t="shared" si="949"/>
        <v>0</v>
      </c>
      <c r="I8669" s="14">
        <f t="shared" si="950"/>
        <v>0</v>
      </c>
      <c r="J8669" s="9" t="b">
        <f t="shared" si="947"/>
        <v>0</v>
      </c>
      <c r="K8669" t="b">
        <f t="shared" si="951"/>
        <v>0</v>
      </c>
      <c r="L8669" s="35">
        <v>3.1534155513056453E-2</v>
      </c>
      <c r="M8669" s="37">
        <f t="shared" si="948"/>
        <v>0</v>
      </c>
      <c r="N8669" s="4"/>
      <c r="R8669" s="4"/>
    </row>
    <row r="8670" spans="1:18" x14ac:dyDescent="0.25">
      <c r="A8670" s="9">
        <v>45288.208333333336</v>
      </c>
      <c r="B8670" s="5">
        <v>45288</v>
      </c>
      <c r="C8670" s="6">
        <v>46643.31274088542</v>
      </c>
      <c r="D8670" s="6">
        <v>3.6043035998526547E-2</v>
      </c>
      <c r="E8670" s="6">
        <v>21173</v>
      </c>
      <c r="F8670" s="14">
        <f t="shared" si="945"/>
        <v>7.727374811209078E-5</v>
      </c>
      <c r="G8670" s="14">
        <f t="shared" si="946"/>
        <v>1.7023112453845251E-4</v>
      </c>
      <c r="H8670" s="6">
        <f t="shared" si="949"/>
        <v>0</v>
      </c>
      <c r="I8670" s="14">
        <f t="shared" si="950"/>
        <v>0</v>
      </c>
      <c r="J8670" s="9" t="b">
        <f t="shared" si="947"/>
        <v>0</v>
      </c>
      <c r="K8670" t="b">
        <f t="shared" si="951"/>
        <v>0</v>
      </c>
      <c r="L8670" s="35">
        <v>3.6043035998526547E-2</v>
      </c>
      <c r="M8670" s="37">
        <f t="shared" si="948"/>
        <v>0</v>
      </c>
      <c r="N8670" s="4"/>
      <c r="R8670" s="4"/>
    </row>
    <row r="8671" spans="1:18" x14ac:dyDescent="0.25">
      <c r="A8671" s="9">
        <v>45288.25</v>
      </c>
      <c r="B8671" s="5">
        <v>45288</v>
      </c>
      <c r="C8671" s="6">
        <v>48471.915559895831</v>
      </c>
      <c r="D8671" s="6">
        <v>3.1324919937178494E-2</v>
      </c>
      <c r="E8671" s="6">
        <v>21173</v>
      </c>
      <c r="F8671" s="14">
        <f t="shared" si="945"/>
        <v>6.4624885514315774E-5</v>
      </c>
      <c r="G8671" s="14">
        <f t="shared" si="946"/>
        <v>1.4794747998478483E-4</v>
      </c>
      <c r="H8671" s="6">
        <f t="shared" si="949"/>
        <v>0</v>
      </c>
      <c r="I8671" s="14">
        <f t="shared" si="950"/>
        <v>0</v>
      </c>
      <c r="J8671" s="9" t="b">
        <f t="shared" si="947"/>
        <v>0</v>
      </c>
      <c r="K8671" t="b">
        <f t="shared" si="951"/>
        <v>0</v>
      </c>
      <c r="L8671" s="35">
        <v>3.1324919937178494E-2</v>
      </c>
      <c r="M8671" s="37">
        <f t="shared" si="948"/>
        <v>0</v>
      </c>
      <c r="N8671" s="4"/>
      <c r="R8671" s="4"/>
    </row>
    <row r="8672" spans="1:18" x14ac:dyDescent="0.25">
      <c r="A8672" s="9">
        <v>45288.291666666664</v>
      </c>
      <c r="B8672" s="5">
        <v>45288</v>
      </c>
      <c r="C8672" s="6">
        <v>50853.15019965278</v>
      </c>
      <c r="D8672" s="6">
        <v>2.9095973020626439E-2</v>
      </c>
      <c r="E8672" s="6">
        <v>21173</v>
      </c>
      <c r="F8672" s="14">
        <f t="shared" si="945"/>
        <v>5.7215674754452291E-5</v>
      </c>
      <c r="G8672" s="14">
        <f t="shared" si="946"/>
        <v>1.3742017201448279E-4</v>
      </c>
      <c r="H8672" s="6">
        <f t="shared" si="949"/>
        <v>0</v>
      </c>
      <c r="I8672" s="14">
        <f t="shared" si="950"/>
        <v>0</v>
      </c>
      <c r="J8672" s="9" t="b">
        <f t="shared" si="947"/>
        <v>0</v>
      </c>
      <c r="K8672" t="b">
        <f t="shared" si="951"/>
        <v>0</v>
      </c>
      <c r="L8672" s="35">
        <v>2.9095973020626439E-2</v>
      </c>
      <c r="M8672" s="37">
        <f t="shared" si="948"/>
        <v>0</v>
      </c>
      <c r="N8672" s="4"/>
      <c r="R8672" s="4"/>
    </row>
    <row r="8673" spans="1:18" x14ac:dyDescent="0.25">
      <c r="A8673" s="9">
        <v>45288.333333333336</v>
      </c>
      <c r="B8673" s="5">
        <v>45288</v>
      </c>
      <c r="C8673" s="6">
        <v>52662.706838107639</v>
      </c>
      <c r="D8673" s="6">
        <v>241.87725000734855</v>
      </c>
      <c r="E8673" s="6">
        <v>21173</v>
      </c>
      <c r="F8673" s="14">
        <f t="shared" si="945"/>
        <v>0.45929513412767081</v>
      </c>
      <c r="G8673" s="14">
        <f t="shared" si="946"/>
        <v>1.1423853493002813</v>
      </c>
      <c r="H8673" s="6">
        <f t="shared" si="949"/>
        <v>241.8</v>
      </c>
      <c r="I8673" s="14">
        <f t="shared" si="950"/>
        <v>831042.83822570718</v>
      </c>
      <c r="J8673" s="9" t="b">
        <f t="shared" si="947"/>
        <v>1</v>
      </c>
      <c r="K8673" t="b">
        <f t="shared" si="951"/>
        <v>1</v>
      </c>
      <c r="L8673" s="35">
        <v>241.87725000734855</v>
      </c>
      <c r="M8673" s="37">
        <f t="shared" si="948"/>
        <v>241.87725000734855</v>
      </c>
      <c r="N8673" s="4"/>
      <c r="R8673" s="4"/>
    </row>
    <row r="8674" spans="1:18" x14ac:dyDescent="0.25">
      <c r="A8674" s="9">
        <v>45288.375</v>
      </c>
      <c r="B8674" s="5">
        <v>45288</v>
      </c>
      <c r="C8674" s="6">
        <v>52748.898020833331</v>
      </c>
      <c r="D8674" s="6">
        <v>5258.3053898111975</v>
      </c>
      <c r="E8674" s="6">
        <v>21173</v>
      </c>
      <c r="F8674" s="14">
        <f t="shared" si="945"/>
        <v>9.9685596990754473</v>
      </c>
      <c r="G8674" s="14">
        <f t="shared" si="946"/>
        <v>24.834956736462463</v>
      </c>
      <c r="H8674" s="6">
        <f t="shared" si="949"/>
        <v>5016.3999999999996</v>
      </c>
      <c r="I8674" s="14">
        <f t="shared" si="950"/>
        <v>2073.9445317191239</v>
      </c>
      <c r="J8674" s="9" t="b">
        <f t="shared" si="947"/>
        <v>1</v>
      </c>
      <c r="K8674" t="b">
        <f t="shared" si="951"/>
        <v>1</v>
      </c>
      <c r="L8674" s="35">
        <v>5258.3053898111975</v>
      </c>
      <c r="M8674" s="37">
        <f t="shared" si="948"/>
        <v>5258.3053898111975</v>
      </c>
      <c r="N8674" s="4"/>
      <c r="R8674" s="4"/>
    </row>
    <row r="8675" spans="1:18" x14ac:dyDescent="0.25">
      <c r="A8675" s="9">
        <v>45288.416666666664</v>
      </c>
      <c r="B8675" s="5">
        <v>45288</v>
      </c>
      <c r="C8675" s="6">
        <v>51507.468142361111</v>
      </c>
      <c r="D8675" s="6">
        <v>12242.799361979167</v>
      </c>
      <c r="E8675" s="6">
        <v>21173</v>
      </c>
      <c r="F8675" s="14">
        <f t="shared" si="945"/>
        <v>23.76897914714306</v>
      </c>
      <c r="G8675" s="14">
        <f t="shared" si="946"/>
        <v>57.822695706697999</v>
      </c>
      <c r="H8675" s="6">
        <f t="shared" si="949"/>
        <v>6984.5</v>
      </c>
      <c r="I8675" s="14">
        <f t="shared" si="950"/>
        <v>132.82796418659098</v>
      </c>
      <c r="J8675" s="9" t="b">
        <f t="shared" si="947"/>
        <v>1</v>
      </c>
      <c r="K8675" t="b">
        <f t="shared" si="951"/>
        <v>1</v>
      </c>
      <c r="L8675" s="35">
        <v>12242.799361979167</v>
      </c>
      <c r="M8675" s="37">
        <f t="shared" si="948"/>
        <v>12242.799361979167</v>
      </c>
      <c r="N8675" s="4"/>
      <c r="R8675" s="4"/>
    </row>
    <row r="8676" spans="1:18" x14ac:dyDescent="0.25">
      <c r="A8676" s="9">
        <v>45288.458333333336</v>
      </c>
      <c r="B8676" s="5">
        <v>45288</v>
      </c>
      <c r="C8676" s="6">
        <v>49956.917120225691</v>
      </c>
      <c r="D8676" s="6">
        <v>13349.430728081597</v>
      </c>
      <c r="E8676" s="6">
        <v>21173</v>
      </c>
      <c r="F8676" s="14">
        <f t="shared" si="945"/>
        <v>26.721886572694274</v>
      </c>
      <c r="G8676" s="14">
        <f t="shared" si="946"/>
        <v>63.049311519773291</v>
      </c>
      <c r="H8676" s="6">
        <f t="shared" si="949"/>
        <v>1106.5999999999999</v>
      </c>
      <c r="I8676" s="14">
        <f t="shared" si="950"/>
        <v>9.0387824490256712</v>
      </c>
      <c r="J8676" s="9" t="b">
        <f t="shared" si="947"/>
        <v>1</v>
      </c>
      <c r="K8676" t="b">
        <f t="shared" si="951"/>
        <v>1</v>
      </c>
      <c r="L8676" s="35">
        <v>13349.430728081597</v>
      </c>
      <c r="M8676" s="37">
        <f t="shared" si="948"/>
        <v>13349.430728081597</v>
      </c>
      <c r="N8676" s="4"/>
      <c r="R8676" s="4"/>
    </row>
    <row r="8677" spans="1:18" x14ac:dyDescent="0.25">
      <c r="A8677" s="9">
        <v>45288.5</v>
      </c>
      <c r="B8677" s="5">
        <v>45288</v>
      </c>
      <c r="C8677" s="6">
        <v>48497.468337673614</v>
      </c>
      <c r="D8677" s="6">
        <v>13028.623401692708</v>
      </c>
      <c r="E8677" s="6">
        <v>21173</v>
      </c>
      <c r="F8677" s="14">
        <f t="shared" si="945"/>
        <v>26.864543342712725</v>
      </c>
      <c r="G8677" s="14">
        <f t="shared" si="946"/>
        <v>61.534139714224288</v>
      </c>
      <c r="H8677" s="6">
        <f t="shared" si="949"/>
        <v>-320.8</v>
      </c>
      <c r="I8677" s="14">
        <f t="shared" si="950"/>
        <v>-2.4030987278369222</v>
      </c>
      <c r="J8677" s="9" t="b">
        <f t="shared" si="947"/>
        <v>1</v>
      </c>
      <c r="K8677" t="b">
        <f t="shared" si="951"/>
        <v>1</v>
      </c>
      <c r="L8677" s="35">
        <v>13028.623401692708</v>
      </c>
      <c r="M8677" s="37">
        <f t="shared" si="948"/>
        <v>13028.623401692708</v>
      </c>
      <c r="N8677" s="4"/>
      <c r="R8677" s="4"/>
    </row>
    <row r="8678" spans="1:18" x14ac:dyDescent="0.25">
      <c r="A8678" s="9">
        <v>45288.541666666664</v>
      </c>
      <c r="B8678" s="5">
        <v>45288</v>
      </c>
      <c r="C8678" s="6">
        <v>47244.079863281251</v>
      </c>
      <c r="D8678" s="6">
        <v>12622.94158420139</v>
      </c>
      <c r="E8678" s="6">
        <v>21173</v>
      </c>
      <c r="F8678" s="14">
        <f t="shared" si="945"/>
        <v>26.71856795757412</v>
      </c>
      <c r="G8678" s="14">
        <f t="shared" si="946"/>
        <v>59.618106003879426</v>
      </c>
      <c r="H8678" s="6">
        <f t="shared" si="949"/>
        <v>-405.7</v>
      </c>
      <c r="I8678" s="14">
        <f t="shared" si="950"/>
        <v>-3.1139130166836395</v>
      </c>
      <c r="J8678" s="9" t="b">
        <f t="shared" si="947"/>
        <v>1</v>
      </c>
      <c r="K8678" t="b">
        <f t="shared" si="951"/>
        <v>1</v>
      </c>
      <c r="L8678" s="35">
        <v>12622.94158420139</v>
      </c>
      <c r="M8678" s="37">
        <f t="shared" si="948"/>
        <v>12622.94158420139</v>
      </c>
      <c r="N8678" s="4"/>
      <c r="R8678" s="4"/>
    </row>
    <row r="8679" spans="1:18" x14ac:dyDescent="0.25">
      <c r="A8679" s="9">
        <v>45288.583333333336</v>
      </c>
      <c r="B8679" s="5">
        <v>45288</v>
      </c>
      <c r="C8679" s="6">
        <v>46428.760342881942</v>
      </c>
      <c r="D8679" s="6">
        <v>12361.264026692708</v>
      </c>
      <c r="E8679" s="6">
        <v>21173</v>
      </c>
      <c r="F8679" s="14">
        <f t="shared" si="945"/>
        <v>26.62415264892557</v>
      </c>
      <c r="G8679" s="14">
        <f t="shared" si="946"/>
        <v>58.3822038761286</v>
      </c>
      <c r="H8679" s="6">
        <f t="shared" si="949"/>
        <v>-261.7</v>
      </c>
      <c r="I8679" s="14">
        <f t="shared" si="950"/>
        <v>-2.0732093090531154</v>
      </c>
      <c r="J8679" s="9" t="b">
        <f t="shared" si="947"/>
        <v>1</v>
      </c>
      <c r="K8679" t="b">
        <f t="shared" si="951"/>
        <v>1</v>
      </c>
      <c r="L8679" s="35">
        <v>12361.264026692708</v>
      </c>
      <c r="M8679" s="37">
        <f t="shared" si="948"/>
        <v>12361.264026692708</v>
      </c>
      <c r="N8679" s="4"/>
      <c r="R8679" s="4"/>
    </row>
    <row r="8680" spans="1:18" x14ac:dyDescent="0.25">
      <c r="A8680" s="9">
        <v>45288.625</v>
      </c>
      <c r="B8680" s="5">
        <v>45288</v>
      </c>
      <c r="C8680" s="6">
        <v>45723.104559461804</v>
      </c>
      <c r="D8680" s="6">
        <v>12427.315659722222</v>
      </c>
      <c r="E8680" s="6">
        <v>21173</v>
      </c>
      <c r="F8680" s="14">
        <f t="shared" si="945"/>
        <v>27.179509745583431</v>
      </c>
      <c r="G8680" s="14">
        <f t="shared" si="946"/>
        <v>58.69416549247731</v>
      </c>
      <c r="H8680" s="6">
        <f t="shared" si="949"/>
        <v>66.099999999999994</v>
      </c>
      <c r="I8680" s="14">
        <f t="shared" si="950"/>
        <v>0.5347349579886389</v>
      </c>
      <c r="J8680" s="9" t="b">
        <f t="shared" si="947"/>
        <v>1</v>
      </c>
      <c r="K8680" t="b">
        <f t="shared" si="951"/>
        <v>1</v>
      </c>
      <c r="L8680" s="35">
        <v>12427.315659722222</v>
      </c>
      <c r="M8680" s="37">
        <f t="shared" si="948"/>
        <v>12427.315659722222</v>
      </c>
      <c r="N8680" s="4"/>
      <c r="R8680" s="4"/>
    </row>
    <row r="8681" spans="1:18" x14ac:dyDescent="0.25">
      <c r="A8681" s="9">
        <v>45288.666666666664</v>
      </c>
      <c r="B8681" s="5">
        <v>45288</v>
      </c>
      <c r="C8681" s="6">
        <v>45768.078769531247</v>
      </c>
      <c r="D8681" s="6">
        <v>11670.653376736111</v>
      </c>
      <c r="E8681" s="6">
        <v>21173</v>
      </c>
      <c r="F8681" s="14">
        <f t="shared" si="945"/>
        <v>25.499548354442847</v>
      </c>
      <c r="G8681" s="14">
        <f t="shared" si="946"/>
        <v>55.120452353167295</v>
      </c>
      <c r="H8681" s="6">
        <f t="shared" si="949"/>
        <v>-756.7</v>
      </c>
      <c r="I8681" s="14">
        <f t="shared" si="950"/>
        <v>-6.0890060309042955</v>
      </c>
      <c r="J8681" s="9" t="b">
        <f t="shared" si="947"/>
        <v>1</v>
      </c>
      <c r="K8681" t="b">
        <f t="shared" si="951"/>
        <v>1</v>
      </c>
      <c r="L8681" s="35">
        <v>11670.653376736111</v>
      </c>
      <c r="M8681" s="37">
        <f t="shared" si="948"/>
        <v>11670.653376736111</v>
      </c>
      <c r="N8681" s="4"/>
      <c r="R8681" s="4"/>
    </row>
    <row r="8682" spans="1:18" x14ac:dyDescent="0.25">
      <c r="A8682" s="9">
        <v>45288.708333333336</v>
      </c>
      <c r="B8682" s="5">
        <v>45288</v>
      </c>
      <c r="C8682" s="6">
        <v>46534.769385850697</v>
      </c>
      <c r="D8682" s="6">
        <v>7196.9491522894969</v>
      </c>
      <c r="E8682" s="6">
        <v>21173</v>
      </c>
      <c r="F8682" s="14">
        <f t="shared" si="945"/>
        <v>15.465745822472673</v>
      </c>
      <c r="G8682" s="14">
        <f t="shared" si="946"/>
        <v>33.991163993243738</v>
      </c>
      <c r="H8682" s="6">
        <f t="shared" si="949"/>
        <v>-4473.7</v>
      </c>
      <c r="I8682" s="14">
        <f t="shared" si="950"/>
        <v>-38.332900957522426</v>
      </c>
      <c r="J8682" s="9" t="b">
        <f t="shared" si="947"/>
        <v>1</v>
      </c>
      <c r="K8682" t="b">
        <f t="shared" si="951"/>
        <v>1</v>
      </c>
      <c r="L8682" s="35">
        <v>7196.9491522894969</v>
      </c>
      <c r="M8682" s="37">
        <f t="shared" si="948"/>
        <v>7196.9491522894969</v>
      </c>
      <c r="N8682" s="4"/>
      <c r="R8682" s="4"/>
    </row>
    <row r="8683" spans="1:18" x14ac:dyDescent="0.25">
      <c r="A8683" s="9">
        <v>45288.75</v>
      </c>
      <c r="B8683" s="5">
        <v>45288</v>
      </c>
      <c r="C8683" s="6">
        <v>48486.938767361113</v>
      </c>
      <c r="D8683" s="6">
        <v>724.73514538865334</v>
      </c>
      <c r="E8683" s="6">
        <v>21173</v>
      </c>
      <c r="F8683" s="14">
        <f t="shared" si="945"/>
        <v>1.4947017976653691</v>
      </c>
      <c r="G8683" s="14">
        <f t="shared" si="946"/>
        <v>3.4229213875627136</v>
      </c>
      <c r="H8683" s="6">
        <f t="shared" si="949"/>
        <v>-6472.2</v>
      </c>
      <c r="I8683" s="14">
        <f t="shared" si="950"/>
        <v>-89.929772505632627</v>
      </c>
      <c r="J8683" s="9" t="b">
        <f t="shared" si="947"/>
        <v>1</v>
      </c>
      <c r="K8683" t="b">
        <f t="shared" si="951"/>
        <v>1</v>
      </c>
      <c r="L8683" s="35">
        <v>724.73514538865334</v>
      </c>
      <c r="M8683" s="37">
        <f t="shared" si="948"/>
        <v>724.73514538865334</v>
      </c>
      <c r="N8683" s="4"/>
      <c r="R8683" s="4"/>
    </row>
    <row r="8684" spans="1:18" x14ac:dyDescent="0.25">
      <c r="A8684" s="9">
        <v>45288.791666666664</v>
      </c>
      <c r="B8684" s="5">
        <v>45288</v>
      </c>
      <c r="C8684" s="6">
        <v>50435.275368923612</v>
      </c>
      <c r="D8684" s="6">
        <v>2.0425509657296871E-2</v>
      </c>
      <c r="E8684" s="6">
        <v>21173</v>
      </c>
      <c r="F8684" s="14">
        <f t="shared" si="945"/>
        <v>4.0498459675075609E-5</v>
      </c>
      <c r="G8684" s="14">
        <f t="shared" si="946"/>
        <v>9.6469605900424452E-5</v>
      </c>
      <c r="H8684" s="6">
        <f t="shared" si="949"/>
        <v>-724.7</v>
      </c>
      <c r="I8684" s="14">
        <f t="shared" si="950"/>
        <v>-99.995150588614763</v>
      </c>
      <c r="J8684" s="9" t="b">
        <f t="shared" si="947"/>
        <v>0</v>
      </c>
      <c r="K8684" t="b">
        <f t="shared" si="951"/>
        <v>1</v>
      </c>
      <c r="L8684" s="35">
        <v>2.0425509657296871E-2</v>
      </c>
      <c r="M8684" s="37">
        <f t="shared" si="948"/>
        <v>0</v>
      </c>
      <c r="N8684" s="4"/>
      <c r="R8684" s="4"/>
    </row>
    <row r="8685" spans="1:18" x14ac:dyDescent="0.25">
      <c r="A8685" s="9">
        <v>45288.833333333336</v>
      </c>
      <c r="B8685" s="5">
        <v>45288</v>
      </c>
      <c r="C8685" s="6">
        <v>50578.555073784722</v>
      </c>
      <c r="D8685" s="6">
        <v>3.4720412519228479E-2</v>
      </c>
      <c r="E8685" s="6">
        <v>21173</v>
      </c>
      <c r="F8685" s="14">
        <f t="shared" si="945"/>
        <v>6.8646509313241233E-5</v>
      </c>
      <c r="G8685" s="14">
        <f t="shared" si="946"/>
        <v>1.6398437878065687E-4</v>
      </c>
      <c r="H8685" s="6">
        <f t="shared" si="949"/>
        <v>0</v>
      </c>
      <c r="I8685" s="14">
        <f t="shared" si="950"/>
        <v>0</v>
      </c>
      <c r="J8685" s="9" t="b">
        <f t="shared" si="947"/>
        <v>0</v>
      </c>
      <c r="K8685" t="b">
        <f t="shared" si="951"/>
        <v>0</v>
      </c>
      <c r="L8685" s="35">
        <v>3.4720412519228479E-2</v>
      </c>
      <c r="M8685" s="37">
        <f t="shared" si="948"/>
        <v>0</v>
      </c>
      <c r="N8685" s="4"/>
      <c r="R8685" s="4"/>
    </row>
    <row r="8686" spans="1:18" x14ac:dyDescent="0.25">
      <c r="A8686" s="9">
        <v>45288.875</v>
      </c>
      <c r="B8686" s="5">
        <v>45288</v>
      </c>
      <c r="C8686" s="6">
        <v>50758.10237847222</v>
      </c>
      <c r="D8686" s="6">
        <v>5.4559651121527268E-2</v>
      </c>
      <c r="E8686" s="6">
        <v>21173</v>
      </c>
      <c r="F8686" s="14">
        <f t="shared" si="945"/>
        <v>1.0748954071353813E-4</v>
      </c>
      <c r="G8686" s="14">
        <f t="shared" si="946"/>
        <v>2.5768502867580068E-4</v>
      </c>
      <c r="H8686" s="6">
        <f t="shared" si="949"/>
        <v>0</v>
      </c>
      <c r="I8686" s="14">
        <f t="shared" si="950"/>
        <v>0</v>
      </c>
      <c r="J8686" s="9" t="b">
        <f t="shared" si="947"/>
        <v>0</v>
      </c>
      <c r="K8686" t="b">
        <f t="shared" si="951"/>
        <v>0</v>
      </c>
      <c r="L8686" s="35">
        <v>5.4559651121527268E-2</v>
      </c>
      <c r="M8686" s="37">
        <f t="shared" si="948"/>
        <v>0</v>
      </c>
      <c r="N8686" s="4"/>
      <c r="R8686" s="4"/>
    </row>
    <row r="8687" spans="1:18" x14ac:dyDescent="0.25">
      <c r="A8687" s="9">
        <v>45288.916666666664</v>
      </c>
      <c r="B8687" s="5">
        <v>45288</v>
      </c>
      <c r="C8687" s="6">
        <v>50393.01699435764</v>
      </c>
      <c r="D8687" s="6">
        <v>6.404474733361086E-2</v>
      </c>
      <c r="E8687" s="6">
        <v>21173</v>
      </c>
      <c r="F8687" s="14">
        <f t="shared" si="945"/>
        <v>1.2709051998371473E-4</v>
      </c>
      <c r="G8687" s="14">
        <f t="shared" si="946"/>
        <v>3.0248310269499296E-4</v>
      </c>
      <c r="H8687" s="6">
        <f t="shared" si="949"/>
        <v>0</v>
      </c>
      <c r="I8687" s="14">
        <f t="shared" si="950"/>
        <v>0</v>
      </c>
      <c r="J8687" s="9" t="b">
        <f t="shared" si="947"/>
        <v>0</v>
      </c>
      <c r="K8687" t="b">
        <f t="shared" si="951"/>
        <v>0</v>
      </c>
      <c r="L8687" s="35">
        <v>6.404474733361086E-2</v>
      </c>
      <c r="M8687" s="37">
        <f t="shared" si="948"/>
        <v>0</v>
      </c>
      <c r="N8687" s="4"/>
      <c r="R8687" s="4"/>
    </row>
    <row r="8688" spans="1:18" x14ac:dyDescent="0.25">
      <c r="A8688" s="9">
        <v>45288.958333333336</v>
      </c>
      <c r="B8688" s="5">
        <v>45288</v>
      </c>
      <c r="C8688" s="6">
        <v>49172.479364149309</v>
      </c>
      <c r="D8688" s="6">
        <v>3.9634814774742858E-2</v>
      </c>
      <c r="E8688" s="6">
        <v>21173</v>
      </c>
      <c r="F8688" s="14">
        <f t="shared" si="945"/>
        <v>8.0603653277731255E-5</v>
      </c>
      <c r="G8688" s="14">
        <f t="shared" si="946"/>
        <v>1.871950822969955E-4</v>
      </c>
      <c r="H8688" s="6">
        <f t="shared" si="949"/>
        <v>0</v>
      </c>
      <c r="I8688" s="14">
        <f t="shared" si="950"/>
        <v>0</v>
      </c>
      <c r="J8688" s="9" t="b">
        <f t="shared" si="947"/>
        <v>0</v>
      </c>
      <c r="K8688" t="b">
        <f t="shared" si="951"/>
        <v>0</v>
      </c>
      <c r="L8688" s="35">
        <v>3.9634814774742858E-2</v>
      </c>
      <c r="M8688" s="37">
        <f t="shared" si="948"/>
        <v>0</v>
      </c>
      <c r="N8688" s="4"/>
      <c r="R8688" s="4"/>
    </row>
    <row r="8689" spans="1:18" x14ac:dyDescent="0.25">
      <c r="A8689" s="9">
        <v>45289</v>
      </c>
      <c r="B8689" s="5">
        <v>45289</v>
      </c>
      <c r="C8689" s="6">
        <v>47900.816119791663</v>
      </c>
      <c r="D8689" s="6">
        <v>3.3304220714172619E-2</v>
      </c>
      <c r="E8689" s="6">
        <v>21173</v>
      </c>
      <c r="F8689" s="14">
        <f t="shared" si="945"/>
        <v>6.9527459888959963E-5</v>
      </c>
      <c r="G8689" s="14">
        <f t="shared" si="946"/>
        <v>1.5729571016942625E-4</v>
      </c>
      <c r="H8689" s="6">
        <f t="shared" si="949"/>
        <v>0</v>
      </c>
      <c r="I8689" s="14">
        <f t="shared" si="950"/>
        <v>0</v>
      </c>
      <c r="J8689" s="9" t="b">
        <f t="shared" si="947"/>
        <v>0</v>
      </c>
      <c r="K8689" t="b">
        <f t="shared" si="951"/>
        <v>0</v>
      </c>
      <c r="L8689" s="35">
        <v>3.3304220714172619E-2</v>
      </c>
      <c r="M8689" s="37">
        <f t="shared" si="948"/>
        <v>0</v>
      </c>
      <c r="N8689" s="4"/>
      <c r="R8689" s="4"/>
    </row>
    <row r="8690" spans="1:18" x14ac:dyDescent="0.25">
      <c r="A8690" s="9">
        <v>45289.041666666664</v>
      </c>
      <c r="B8690" s="5">
        <v>45289</v>
      </c>
      <c r="C8690" s="6">
        <v>47078.371252170138</v>
      </c>
      <c r="D8690" s="6">
        <v>2.6099541754485672E-2</v>
      </c>
      <c r="E8690" s="6">
        <v>21173</v>
      </c>
      <c r="F8690" s="14">
        <f t="shared" si="945"/>
        <v>5.5438497680147717E-5</v>
      </c>
      <c r="G8690" s="14">
        <f t="shared" si="946"/>
        <v>1.2326803832468557E-4</v>
      </c>
      <c r="H8690" s="6">
        <f t="shared" si="949"/>
        <v>0</v>
      </c>
      <c r="I8690" s="14">
        <f t="shared" si="950"/>
        <v>0</v>
      </c>
      <c r="J8690" s="9" t="b">
        <f t="shared" si="947"/>
        <v>0</v>
      </c>
      <c r="K8690" t="b">
        <f t="shared" si="951"/>
        <v>0</v>
      </c>
      <c r="L8690" s="35">
        <v>2.6099541754485672E-2</v>
      </c>
      <c r="M8690" s="37">
        <f t="shared" si="948"/>
        <v>0</v>
      </c>
      <c r="N8690" s="4"/>
      <c r="R8690" s="4"/>
    </row>
    <row r="8691" spans="1:18" x14ac:dyDescent="0.25">
      <c r="A8691" s="9">
        <v>45289.083333333336</v>
      </c>
      <c r="B8691" s="5">
        <v>45289</v>
      </c>
      <c r="C8691" s="6">
        <v>47024.092897135415</v>
      </c>
      <c r="D8691" s="6">
        <v>1.2936176603477886E-2</v>
      </c>
      <c r="E8691" s="6">
        <v>21173</v>
      </c>
      <c r="F8691" s="14">
        <f t="shared" si="945"/>
        <v>2.7509678138344111E-5</v>
      </c>
      <c r="G8691" s="14">
        <f t="shared" si="946"/>
        <v>6.1097513831190136E-5</v>
      </c>
      <c r="H8691" s="6">
        <f t="shared" si="949"/>
        <v>0</v>
      </c>
      <c r="I8691" s="14">
        <f t="shared" si="950"/>
        <v>0</v>
      </c>
      <c r="J8691" s="9" t="b">
        <f t="shared" si="947"/>
        <v>0</v>
      </c>
      <c r="K8691" t="b">
        <f t="shared" si="951"/>
        <v>0</v>
      </c>
      <c r="L8691" s="35">
        <v>1.2936176603477886E-2</v>
      </c>
      <c r="M8691" s="37">
        <f t="shared" si="948"/>
        <v>0</v>
      </c>
      <c r="N8691" s="4"/>
      <c r="R8691" s="4"/>
    </row>
    <row r="8692" spans="1:18" x14ac:dyDescent="0.25">
      <c r="A8692" s="9">
        <v>45289.125</v>
      </c>
      <c r="B8692" s="5">
        <v>45289</v>
      </c>
      <c r="C8692" s="6">
        <v>46944.216256510415</v>
      </c>
      <c r="D8692" s="6">
        <v>5.2450770065711871E-3</v>
      </c>
      <c r="E8692" s="6">
        <v>21173</v>
      </c>
      <c r="F8692" s="14">
        <f t="shared" si="945"/>
        <v>1.1172999412560814E-5</v>
      </c>
      <c r="G8692" s="14">
        <f t="shared" si="946"/>
        <v>2.4772479131777205E-5</v>
      </c>
      <c r="H8692" s="6">
        <f t="shared" si="949"/>
        <v>0</v>
      </c>
      <c r="I8692" s="14">
        <f t="shared" si="950"/>
        <v>0</v>
      </c>
      <c r="J8692" s="9" t="b">
        <f t="shared" si="947"/>
        <v>0</v>
      </c>
      <c r="K8692" t="b">
        <f t="shared" si="951"/>
        <v>0</v>
      </c>
      <c r="L8692" s="35">
        <v>5.2450770065711871E-3</v>
      </c>
      <c r="M8692" s="37">
        <f t="shared" si="948"/>
        <v>0</v>
      </c>
      <c r="N8692" s="4"/>
      <c r="R8692" s="4"/>
    </row>
    <row r="8693" spans="1:18" x14ac:dyDescent="0.25">
      <c r="A8693" s="9">
        <v>45289.166666666664</v>
      </c>
      <c r="B8693" s="5">
        <v>45289</v>
      </c>
      <c r="C8693" s="6">
        <v>47390.172601996528</v>
      </c>
      <c r="D8693" s="6">
        <v>1.2630934686582501E-2</v>
      </c>
      <c r="E8693" s="6">
        <v>21173</v>
      </c>
      <c r="F8693" s="14">
        <f t="shared" si="945"/>
        <v>2.6653067488617597E-5</v>
      </c>
      <c r="G8693" s="14">
        <f t="shared" si="946"/>
        <v>5.9655857396601807E-5</v>
      </c>
      <c r="H8693" s="6">
        <f t="shared" si="949"/>
        <v>0</v>
      </c>
      <c r="I8693" s="14">
        <f t="shared" si="950"/>
        <v>0</v>
      </c>
      <c r="J8693" s="9" t="b">
        <f t="shared" si="947"/>
        <v>0</v>
      </c>
      <c r="K8693" t="b">
        <f t="shared" si="951"/>
        <v>0</v>
      </c>
      <c r="L8693" s="35">
        <v>1.2630934686582501E-2</v>
      </c>
      <c r="M8693" s="37">
        <f t="shared" si="948"/>
        <v>0</v>
      </c>
      <c r="N8693" s="4"/>
      <c r="R8693" s="4"/>
    </row>
    <row r="8694" spans="1:18" x14ac:dyDescent="0.25">
      <c r="A8694" s="9">
        <v>45289.208333333336</v>
      </c>
      <c r="B8694" s="5">
        <v>45289</v>
      </c>
      <c r="C8694" s="6">
        <v>48674.978563368059</v>
      </c>
      <c r="D8694" s="6">
        <v>1.0698070392661773E-2</v>
      </c>
      <c r="E8694" s="6">
        <v>21173</v>
      </c>
      <c r="F8694" s="14">
        <f t="shared" si="945"/>
        <v>2.1978582648443021E-5</v>
      </c>
      <c r="G8694" s="14">
        <f t="shared" si="946"/>
        <v>5.0526946548253789E-5</v>
      </c>
      <c r="H8694" s="6">
        <f t="shared" si="949"/>
        <v>0</v>
      </c>
      <c r="I8694" s="14">
        <f t="shared" si="950"/>
        <v>0</v>
      </c>
      <c r="J8694" s="9" t="b">
        <f t="shared" si="947"/>
        <v>0</v>
      </c>
      <c r="K8694" t="b">
        <f t="shared" si="951"/>
        <v>0</v>
      </c>
      <c r="L8694" s="35">
        <v>1.0698070392661773E-2</v>
      </c>
      <c r="M8694" s="37">
        <f t="shared" si="948"/>
        <v>0</v>
      </c>
      <c r="N8694" s="4"/>
      <c r="R8694" s="4"/>
    </row>
    <row r="8695" spans="1:18" x14ac:dyDescent="0.25">
      <c r="A8695" s="9">
        <v>45289.25</v>
      </c>
      <c r="B8695" s="5">
        <v>45289</v>
      </c>
      <c r="C8695" s="6">
        <v>51026.876553819442</v>
      </c>
      <c r="D8695" s="6">
        <v>1.0930462879061653E-2</v>
      </c>
      <c r="E8695" s="6">
        <v>21173</v>
      </c>
      <c r="F8695" s="14">
        <f t="shared" si="945"/>
        <v>2.1420991479917442E-5</v>
      </c>
      <c r="G8695" s="14">
        <f t="shared" si="946"/>
        <v>5.1624535394425231E-5</v>
      </c>
      <c r="H8695" s="6">
        <f t="shared" si="949"/>
        <v>0</v>
      </c>
      <c r="I8695" s="14">
        <f t="shared" si="950"/>
        <v>0</v>
      </c>
      <c r="J8695" s="9" t="b">
        <f t="shared" si="947"/>
        <v>0</v>
      </c>
      <c r="K8695" t="b">
        <f t="shared" si="951"/>
        <v>0</v>
      </c>
      <c r="L8695" s="35">
        <v>1.0930462879061653E-2</v>
      </c>
      <c r="M8695" s="37">
        <f t="shared" si="948"/>
        <v>0</v>
      </c>
      <c r="N8695" s="4"/>
      <c r="R8695" s="4"/>
    </row>
    <row r="8696" spans="1:18" x14ac:dyDescent="0.25">
      <c r="A8696" s="9">
        <v>45289.291666666664</v>
      </c>
      <c r="B8696" s="5">
        <v>45289</v>
      </c>
      <c r="C8696" s="6">
        <v>53754.80166232639</v>
      </c>
      <c r="D8696" s="6">
        <v>2.0482504422733555E-2</v>
      </c>
      <c r="E8696" s="6">
        <v>21173</v>
      </c>
      <c r="F8696" s="14">
        <f t="shared" si="945"/>
        <v>3.810358105569674E-5</v>
      </c>
      <c r="G8696" s="14">
        <f t="shared" si="946"/>
        <v>9.6738791964924922E-5</v>
      </c>
      <c r="H8696" s="6">
        <f t="shared" si="949"/>
        <v>0</v>
      </c>
      <c r="I8696" s="14">
        <f t="shared" si="950"/>
        <v>0</v>
      </c>
      <c r="J8696" s="9" t="b">
        <f t="shared" si="947"/>
        <v>0</v>
      </c>
      <c r="K8696" t="b">
        <f t="shared" si="951"/>
        <v>0</v>
      </c>
      <c r="L8696" s="35">
        <v>2.0482504422733555E-2</v>
      </c>
      <c r="M8696" s="37">
        <f t="shared" si="948"/>
        <v>0</v>
      </c>
      <c r="N8696" s="4"/>
      <c r="R8696" s="4"/>
    </row>
    <row r="8697" spans="1:18" x14ac:dyDescent="0.25">
      <c r="A8697" s="9">
        <v>45289.333333333336</v>
      </c>
      <c r="B8697" s="5">
        <v>45289</v>
      </c>
      <c r="C8697" s="6">
        <v>55808.19480902778</v>
      </c>
      <c r="D8697" s="6">
        <v>314.25958492788186</v>
      </c>
      <c r="E8697" s="6">
        <v>21173</v>
      </c>
      <c r="F8697" s="14">
        <f t="shared" si="945"/>
        <v>0.56310652226480151</v>
      </c>
      <c r="G8697" s="14">
        <f t="shared" si="946"/>
        <v>1.4842468470593768</v>
      </c>
      <c r="H8697" s="6">
        <f t="shared" si="949"/>
        <v>314.2</v>
      </c>
      <c r="I8697" s="14">
        <f t="shared" si="950"/>
        <v>1533992.1013334144</v>
      </c>
      <c r="J8697" s="9" t="b">
        <f t="shared" si="947"/>
        <v>1</v>
      </c>
      <c r="K8697" t="b">
        <f t="shared" si="951"/>
        <v>1</v>
      </c>
      <c r="L8697" s="35">
        <v>314.25958492788186</v>
      </c>
      <c r="M8697" s="37">
        <f t="shared" si="948"/>
        <v>314.25958492788186</v>
      </c>
      <c r="N8697" s="4"/>
      <c r="R8697" s="4"/>
    </row>
    <row r="8698" spans="1:18" x14ac:dyDescent="0.25">
      <c r="A8698" s="9">
        <v>45289.375</v>
      </c>
      <c r="B8698" s="5">
        <v>45289</v>
      </c>
      <c r="C8698" s="6">
        <v>55757.334746093751</v>
      </c>
      <c r="D8698" s="6">
        <v>6103.4199281141491</v>
      </c>
      <c r="E8698" s="6">
        <v>21173</v>
      </c>
      <c r="F8698" s="14">
        <f t="shared" si="945"/>
        <v>10.946398273711859</v>
      </c>
      <c r="G8698" s="14">
        <f t="shared" si="946"/>
        <v>28.826429547603784</v>
      </c>
      <c r="H8698" s="6">
        <f t="shared" si="949"/>
        <v>5789.2</v>
      </c>
      <c r="I8698" s="14">
        <f t="shared" si="950"/>
        <v>1842.1713378538761</v>
      </c>
      <c r="J8698" s="9" t="b">
        <f t="shared" si="947"/>
        <v>1</v>
      </c>
      <c r="K8698" t="b">
        <f t="shared" si="951"/>
        <v>1</v>
      </c>
      <c r="L8698" s="35">
        <v>6103.4199281141491</v>
      </c>
      <c r="M8698" s="37">
        <f t="shared" si="948"/>
        <v>6103.4199281141491</v>
      </c>
      <c r="N8698" s="4"/>
      <c r="R8698" s="4"/>
    </row>
    <row r="8699" spans="1:18" x14ac:dyDescent="0.25">
      <c r="A8699" s="9">
        <v>45289.416666666664</v>
      </c>
      <c r="B8699" s="5">
        <v>45289</v>
      </c>
      <c r="C8699" s="6">
        <v>54064.470253906249</v>
      </c>
      <c r="D8699" s="6">
        <v>13196.077488064237</v>
      </c>
      <c r="E8699" s="6">
        <v>21173</v>
      </c>
      <c r="F8699" s="14">
        <f t="shared" si="945"/>
        <v>24.408039931013285</v>
      </c>
      <c r="G8699" s="14">
        <f t="shared" si="946"/>
        <v>62.32502473935785</v>
      </c>
      <c r="H8699" s="6">
        <f t="shared" si="949"/>
        <v>7092.7</v>
      </c>
      <c r="I8699" s="14">
        <f t="shared" si="950"/>
        <v>116.20861883235224</v>
      </c>
      <c r="J8699" s="9" t="b">
        <f t="shared" si="947"/>
        <v>1</v>
      </c>
      <c r="K8699" t="b">
        <f t="shared" si="951"/>
        <v>1</v>
      </c>
      <c r="L8699" s="35">
        <v>13196.077488064237</v>
      </c>
      <c r="M8699" s="37">
        <f t="shared" si="948"/>
        <v>13196.077488064237</v>
      </c>
      <c r="N8699" s="4"/>
      <c r="R8699" s="4"/>
    </row>
    <row r="8700" spans="1:18" x14ac:dyDescent="0.25">
      <c r="A8700" s="9">
        <v>45289.458333333336</v>
      </c>
      <c r="B8700" s="5">
        <v>45289</v>
      </c>
      <c r="C8700" s="6">
        <v>51776.722174479168</v>
      </c>
      <c r="D8700" s="6">
        <v>13615.778119574652</v>
      </c>
      <c r="E8700" s="6">
        <v>21173</v>
      </c>
      <c r="F8700" s="14">
        <f t="shared" si="945"/>
        <v>26.297103307721343</v>
      </c>
      <c r="G8700" s="14">
        <f t="shared" si="946"/>
        <v>64.307269256008368</v>
      </c>
      <c r="H8700" s="6">
        <f t="shared" si="949"/>
        <v>419.7</v>
      </c>
      <c r="I8700" s="14">
        <f t="shared" si="950"/>
        <v>3.1804905691074929</v>
      </c>
      <c r="J8700" s="9" t="b">
        <f t="shared" si="947"/>
        <v>1</v>
      </c>
      <c r="K8700" t="b">
        <f t="shared" si="951"/>
        <v>1</v>
      </c>
      <c r="L8700" s="35">
        <v>13615.778119574652</v>
      </c>
      <c r="M8700" s="37">
        <f t="shared" si="948"/>
        <v>13615.778119574652</v>
      </c>
      <c r="N8700" s="4"/>
      <c r="R8700" s="4"/>
    </row>
    <row r="8701" spans="1:18" x14ac:dyDescent="0.25">
      <c r="A8701" s="9">
        <v>45289.5</v>
      </c>
      <c r="B8701" s="5">
        <v>45289</v>
      </c>
      <c r="C8701" s="6">
        <v>49597.520199652776</v>
      </c>
      <c r="D8701" s="6">
        <v>13314.652710503473</v>
      </c>
      <c r="E8701" s="6">
        <v>21173</v>
      </c>
      <c r="F8701" s="14">
        <f t="shared" si="945"/>
        <v>26.845400046022235</v>
      </c>
      <c r="G8701" s="14">
        <f t="shared" si="946"/>
        <v>62.885055072514398</v>
      </c>
      <c r="H8701" s="6">
        <f t="shared" si="949"/>
        <v>-301.10000000000002</v>
      </c>
      <c r="I8701" s="14">
        <f t="shared" si="950"/>
        <v>-2.2114050137694679</v>
      </c>
      <c r="J8701" s="9" t="b">
        <f t="shared" si="947"/>
        <v>1</v>
      </c>
      <c r="K8701" t="b">
        <f t="shared" si="951"/>
        <v>1</v>
      </c>
      <c r="L8701" s="35">
        <v>13314.652710503473</v>
      </c>
      <c r="M8701" s="37">
        <f t="shared" si="948"/>
        <v>13314.652710503473</v>
      </c>
      <c r="N8701" s="4"/>
      <c r="R8701" s="4"/>
    </row>
    <row r="8702" spans="1:18" x14ac:dyDescent="0.25">
      <c r="A8702" s="9">
        <v>45289.541666666664</v>
      </c>
      <c r="B8702" s="5">
        <v>45289</v>
      </c>
      <c r="C8702" s="6">
        <v>47881.414125434028</v>
      </c>
      <c r="D8702" s="6">
        <v>12947.307810329861</v>
      </c>
      <c r="E8702" s="6">
        <v>21173</v>
      </c>
      <c r="F8702" s="14">
        <f t="shared" si="945"/>
        <v>27.0403622090443</v>
      </c>
      <c r="G8702" s="14">
        <f t="shared" si="946"/>
        <v>61.150086479619617</v>
      </c>
      <c r="H8702" s="6">
        <f t="shared" si="949"/>
        <v>-367.3</v>
      </c>
      <c r="I8702" s="14">
        <f t="shared" si="950"/>
        <v>-2.7586149484037961</v>
      </c>
      <c r="J8702" s="9" t="b">
        <f t="shared" si="947"/>
        <v>1</v>
      </c>
      <c r="K8702" t="b">
        <f t="shared" si="951"/>
        <v>1</v>
      </c>
      <c r="L8702" s="35">
        <v>12947.307810329861</v>
      </c>
      <c r="M8702" s="37">
        <f t="shared" si="948"/>
        <v>12947.307810329861</v>
      </c>
      <c r="N8702" s="4"/>
      <c r="R8702" s="4"/>
    </row>
    <row r="8703" spans="1:18" x14ac:dyDescent="0.25">
      <c r="A8703" s="9">
        <v>45289.583333333336</v>
      </c>
      <c r="B8703" s="5">
        <v>45289</v>
      </c>
      <c r="C8703" s="6">
        <v>46596.717454427082</v>
      </c>
      <c r="D8703" s="6">
        <v>13195.626003689236</v>
      </c>
      <c r="E8703" s="6">
        <v>21173</v>
      </c>
      <c r="F8703" s="14">
        <f t="shared" si="945"/>
        <v>28.318788800080036</v>
      </c>
      <c r="G8703" s="14">
        <f t="shared" si="946"/>
        <v>62.322892380339276</v>
      </c>
      <c r="H8703" s="6">
        <f t="shared" si="949"/>
        <v>248.3</v>
      </c>
      <c r="I8703" s="14">
        <f t="shared" si="950"/>
        <v>1.917773205344641</v>
      </c>
      <c r="J8703" s="9" t="b">
        <f t="shared" si="947"/>
        <v>1</v>
      </c>
      <c r="K8703" t="b">
        <f t="shared" si="951"/>
        <v>1</v>
      </c>
      <c r="L8703" s="35">
        <v>13195.626003689236</v>
      </c>
      <c r="M8703" s="37">
        <f t="shared" si="948"/>
        <v>13195.626003689236</v>
      </c>
      <c r="N8703" s="4"/>
      <c r="R8703" s="4"/>
    </row>
    <row r="8704" spans="1:18" x14ac:dyDescent="0.25">
      <c r="A8704" s="9">
        <v>45289.625</v>
      </c>
      <c r="B8704" s="5">
        <v>45289</v>
      </c>
      <c r="C8704" s="6">
        <v>45681.390260416665</v>
      </c>
      <c r="D8704" s="6">
        <v>13259.893460286459</v>
      </c>
      <c r="E8704" s="6">
        <v>21173</v>
      </c>
      <c r="F8704" s="14">
        <f t="shared" si="945"/>
        <v>29.026904357979394</v>
      </c>
      <c r="G8704" s="14">
        <f t="shared" si="946"/>
        <v>62.626427338055343</v>
      </c>
      <c r="H8704" s="6">
        <f t="shared" si="949"/>
        <v>64.3</v>
      </c>
      <c r="I8704" s="14">
        <f t="shared" si="950"/>
        <v>0.4872826797457202</v>
      </c>
      <c r="J8704" s="9" t="b">
        <f t="shared" si="947"/>
        <v>1</v>
      </c>
      <c r="K8704" t="b">
        <f t="shared" si="951"/>
        <v>1</v>
      </c>
      <c r="L8704" s="35">
        <v>13259.893460286459</v>
      </c>
      <c r="M8704" s="37">
        <f t="shared" si="948"/>
        <v>13259.893460286459</v>
      </c>
      <c r="N8704" s="4"/>
      <c r="R8704" s="4"/>
    </row>
    <row r="8705" spans="1:18" x14ac:dyDescent="0.25">
      <c r="A8705" s="9">
        <v>45289.666666666664</v>
      </c>
      <c r="B8705" s="5">
        <v>45289</v>
      </c>
      <c r="C8705" s="6">
        <v>44845.793177083331</v>
      </c>
      <c r="D8705" s="6">
        <v>13214.618294270833</v>
      </c>
      <c r="E8705" s="6">
        <v>21173</v>
      </c>
      <c r="F8705" s="14">
        <f t="shared" si="945"/>
        <v>29.466795786374096</v>
      </c>
      <c r="G8705" s="14">
        <f t="shared" si="946"/>
        <v>62.41259289789275</v>
      </c>
      <c r="H8705" s="6">
        <f t="shared" si="949"/>
        <v>-45.3</v>
      </c>
      <c r="I8705" s="14">
        <f t="shared" si="950"/>
        <v>-0.341631704173748</v>
      </c>
      <c r="J8705" s="9" t="b">
        <f t="shared" si="947"/>
        <v>1</v>
      </c>
      <c r="K8705" t="b">
        <f t="shared" si="951"/>
        <v>1</v>
      </c>
      <c r="L8705" s="35">
        <v>13214.618294270833</v>
      </c>
      <c r="M8705" s="37">
        <f t="shared" si="948"/>
        <v>13214.618294270833</v>
      </c>
      <c r="N8705" s="4"/>
      <c r="R8705" s="4"/>
    </row>
    <row r="8706" spans="1:18" x14ac:dyDescent="0.25">
      <c r="A8706" s="9">
        <v>45289.708333333336</v>
      </c>
      <c r="B8706" s="5">
        <v>45289</v>
      </c>
      <c r="C8706" s="6">
        <v>45217.400549045138</v>
      </c>
      <c r="D8706" s="6">
        <v>8562.9048209635421</v>
      </c>
      <c r="E8706" s="6">
        <v>21173</v>
      </c>
      <c r="F8706" s="14">
        <f t="shared" si="945"/>
        <v>18.937189482344902</v>
      </c>
      <c r="G8706" s="14">
        <f t="shared" si="946"/>
        <v>40.442567519782472</v>
      </c>
      <c r="H8706" s="6">
        <f t="shared" si="949"/>
        <v>-4651.7</v>
      </c>
      <c r="I8706" s="14">
        <f t="shared" si="950"/>
        <v>-35.201168103483802</v>
      </c>
      <c r="J8706" s="9" t="b">
        <f t="shared" si="947"/>
        <v>1</v>
      </c>
      <c r="K8706" t="b">
        <f t="shared" si="951"/>
        <v>1</v>
      </c>
      <c r="L8706" s="35">
        <v>8562.9048209635421</v>
      </c>
      <c r="M8706" s="37">
        <f t="shared" si="948"/>
        <v>8562.9048209635421</v>
      </c>
      <c r="N8706" s="4"/>
      <c r="R8706" s="4"/>
    </row>
    <row r="8707" spans="1:18" x14ac:dyDescent="0.25">
      <c r="A8707" s="9">
        <v>45289.75</v>
      </c>
      <c r="B8707" s="5">
        <v>45289</v>
      </c>
      <c r="C8707" s="6">
        <v>47011.311909722222</v>
      </c>
      <c r="D8707" s="6">
        <v>1100.4828399751377</v>
      </c>
      <c r="E8707" s="6">
        <v>21173</v>
      </c>
      <c r="F8707" s="14">
        <f t="shared" ref="F8707:F8760" si="952">D8707/C8707*100</f>
        <v>2.3408894482426712</v>
      </c>
      <c r="G8707" s="14">
        <f t="shared" ref="G8707:G8760" si="953">D8707/E8707*100</f>
        <v>5.1975763471172609</v>
      </c>
      <c r="H8707" s="6">
        <f t="shared" si="949"/>
        <v>-7462.4</v>
      </c>
      <c r="I8707" s="14">
        <f t="shared" si="950"/>
        <v>-87.147996573904379</v>
      </c>
      <c r="J8707" s="9" t="b">
        <f t="shared" ref="J8707:J8760" si="954">D8707&gt;5</f>
        <v>1</v>
      </c>
      <c r="K8707" t="b">
        <f t="shared" si="951"/>
        <v>1</v>
      </c>
      <c r="L8707" s="35">
        <v>1100.4828399751377</v>
      </c>
      <c r="M8707" s="37">
        <f t="shared" ref="M8707:M8761" si="955">IF(L8707&lt;=2,0,L8707)</f>
        <v>1100.4828399751377</v>
      </c>
      <c r="N8707" s="4"/>
      <c r="R8707" s="4"/>
    </row>
    <row r="8708" spans="1:18" x14ac:dyDescent="0.25">
      <c r="A8708" s="9">
        <v>45289.791666666664</v>
      </c>
      <c r="B8708" s="5">
        <v>45289</v>
      </c>
      <c r="C8708" s="6">
        <v>49079.215143229165</v>
      </c>
      <c r="D8708" s="6">
        <v>1.6743516420068164E-2</v>
      </c>
      <c r="E8708" s="6">
        <v>21173</v>
      </c>
      <c r="F8708" s="14">
        <f t="shared" si="952"/>
        <v>3.4115289682618436E-5</v>
      </c>
      <c r="G8708" s="14">
        <f t="shared" si="953"/>
        <v>7.9079565579125125E-5</v>
      </c>
      <c r="H8708" s="6">
        <f t="shared" ref="H8708:H8760" si="956">ROUND(D8708-D8707,1)</f>
        <v>-1100.5</v>
      </c>
      <c r="I8708" s="14">
        <f t="shared" ref="I8708:I8760" si="957">H8708/D8707*100</f>
        <v>-100.00155931780479</v>
      </c>
      <c r="J8708" s="9" t="b">
        <f t="shared" si="954"/>
        <v>0</v>
      </c>
      <c r="K8708" t="b">
        <f t="shared" ref="K8708:K8760" si="958">OR(J8708,ABS(H8708)&gt;5)</f>
        <v>1</v>
      </c>
      <c r="L8708" s="35">
        <v>1.6743516420068164E-2</v>
      </c>
      <c r="M8708" s="37">
        <f t="shared" si="955"/>
        <v>0</v>
      </c>
      <c r="N8708" s="4"/>
      <c r="R8708" s="4"/>
    </row>
    <row r="8709" spans="1:18" x14ac:dyDescent="0.25">
      <c r="A8709" s="9">
        <v>45289.833333333336</v>
      </c>
      <c r="B8709" s="5">
        <v>45289</v>
      </c>
      <c r="C8709" s="6">
        <v>49270.595696614582</v>
      </c>
      <c r="D8709" s="6">
        <v>0.44726995400209085</v>
      </c>
      <c r="E8709" s="6">
        <v>21173</v>
      </c>
      <c r="F8709" s="14">
        <f t="shared" si="952"/>
        <v>9.0778272046104585E-4</v>
      </c>
      <c r="G8709" s="14">
        <f t="shared" si="953"/>
        <v>2.1124543239129595E-3</v>
      </c>
      <c r="H8709" s="6">
        <f t="shared" si="956"/>
        <v>0.4</v>
      </c>
      <c r="I8709" s="14">
        <f t="shared" si="957"/>
        <v>2388.9844281490036</v>
      </c>
      <c r="J8709" s="9" t="b">
        <f t="shared" si="954"/>
        <v>0</v>
      </c>
      <c r="K8709" t="b">
        <f t="shared" si="958"/>
        <v>0</v>
      </c>
      <c r="L8709" s="35">
        <v>0.44726995400209085</v>
      </c>
      <c r="M8709" s="37">
        <f t="shared" si="955"/>
        <v>0</v>
      </c>
      <c r="N8709" s="4"/>
      <c r="R8709" s="4"/>
    </row>
    <row r="8710" spans="1:18" x14ac:dyDescent="0.25">
      <c r="A8710" s="9">
        <v>45289.875</v>
      </c>
      <c r="B8710" s="5">
        <v>45289</v>
      </c>
      <c r="C8710" s="6">
        <v>49702.387235243055</v>
      </c>
      <c r="D8710" s="6">
        <v>1.9495742678148721E-2</v>
      </c>
      <c r="E8710" s="6">
        <v>21173</v>
      </c>
      <c r="F8710" s="14">
        <f t="shared" si="952"/>
        <v>3.9224962346123779E-5</v>
      </c>
      <c r="G8710" s="14">
        <f t="shared" si="953"/>
        <v>9.2078319927023657E-5</v>
      </c>
      <c r="H8710" s="6">
        <f t="shared" si="956"/>
        <v>-0.4</v>
      </c>
      <c r="I8710" s="14">
        <f t="shared" si="957"/>
        <v>-89.431448819861956</v>
      </c>
      <c r="J8710" s="9" t="b">
        <f t="shared" si="954"/>
        <v>0</v>
      </c>
      <c r="K8710" t="b">
        <f t="shared" si="958"/>
        <v>0</v>
      </c>
      <c r="L8710" s="35">
        <v>1.9495742678148721E-2</v>
      </c>
      <c r="M8710" s="37">
        <f t="shared" si="955"/>
        <v>0</v>
      </c>
      <c r="N8710" s="4"/>
      <c r="R8710" s="4"/>
    </row>
    <row r="8711" spans="1:18" x14ac:dyDescent="0.25">
      <c r="A8711" s="9">
        <v>45289.916666666664</v>
      </c>
      <c r="B8711" s="5">
        <v>45289</v>
      </c>
      <c r="C8711" s="6">
        <v>49490.892237413194</v>
      </c>
      <c r="D8711" s="6">
        <v>1.4069541758705478E-2</v>
      </c>
      <c r="E8711" s="6">
        <v>21173</v>
      </c>
      <c r="F8711" s="14">
        <f t="shared" si="952"/>
        <v>2.8428547400625465E-5</v>
      </c>
      <c r="G8711" s="14">
        <f t="shared" si="953"/>
        <v>6.6450393230555312E-5</v>
      </c>
      <c r="H8711" s="6">
        <f t="shared" si="956"/>
        <v>0</v>
      </c>
      <c r="I8711" s="14">
        <f t="shared" si="957"/>
        <v>0</v>
      </c>
      <c r="J8711" s="9" t="b">
        <f t="shared" si="954"/>
        <v>0</v>
      </c>
      <c r="K8711" t="b">
        <f t="shared" si="958"/>
        <v>0</v>
      </c>
      <c r="L8711" s="35">
        <v>1.4069541758705478E-2</v>
      </c>
      <c r="M8711" s="37">
        <f t="shared" si="955"/>
        <v>0</v>
      </c>
      <c r="N8711" s="4"/>
      <c r="R8711" s="4"/>
    </row>
    <row r="8712" spans="1:18" x14ac:dyDescent="0.25">
      <c r="A8712" s="9">
        <v>45289.958333333336</v>
      </c>
      <c r="B8712" s="5">
        <v>45289</v>
      </c>
      <c r="C8712" s="6">
        <v>48753.952135416665</v>
      </c>
      <c r="D8712" s="6">
        <v>4.1290513028454569E-3</v>
      </c>
      <c r="E8712" s="6">
        <v>21173</v>
      </c>
      <c r="F8712" s="14">
        <f t="shared" si="952"/>
        <v>8.469162236072268E-6</v>
      </c>
      <c r="G8712" s="14">
        <f t="shared" si="953"/>
        <v>1.9501493897158914E-5</v>
      </c>
      <c r="H8712" s="6">
        <f t="shared" si="956"/>
        <v>0</v>
      </c>
      <c r="I8712" s="14">
        <f t="shared" si="957"/>
        <v>0</v>
      </c>
      <c r="J8712" s="9" t="b">
        <f t="shared" si="954"/>
        <v>0</v>
      </c>
      <c r="K8712" t="b">
        <f t="shared" si="958"/>
        <v>0</v>
      </c>
      <c r="L8712" s="35">
        <v>4.1290513028454569E-3</v>
      </c>
      <c r="M8712" s="37">
        <f t="shared" si="955"/>
        <v>0</v>
      </c>
      <c r="N8712" s="4"/>
      <c r="R8712" s="4"/>
    </row>
    <row r="8713" spans="1:18" x14ac:dyDescent="0.25">
      <c r="A8713" s="9">
        <v>45290</v>
      </c>
      <c r="B8713" s="5">
        <v>45290</v>
      </c>
      <c r="C8713" s="6">
        <v>47852.506089409719</v>
      </c>
      <c r="D8713" s="6">
        <v>1.0659557418478774E-2</v>
      </c>
      <c r="E8713" s="6">
        <v>21173</v>
      </c>
      <c r="F8713" s="14">
        <f t="shared" si="952"/>
        <v>2.2275860324978571E-5</v>
      </c>
      <c r="G8713" s="14">
        <f t="shared" si="953"/>
        <v>5.0345049914885816E-5</v>
      </c>
      <c r="H8713" s="6">
        <f t="shared" si="956"/>
        <v>0</v>
      </c>
      <c r="I8713" s="14">
        <f t="shared" si="957"/>
        <v>0</v>
      </c>
      <c r="J8713" s="9" t="b">
        <f t="shared" si="954"/>
        <v>0</v>
      </c>
      <c r="K8713" t="b">
        <f t="shared" si="958"/>
        <v>0</v>
      </c>
      <c r="L8713" s="35">
        <v>1.0659557418478774E-2</v>
      </c>
      <c r="M8713" s="37">
        <f t="shared" si="955"/>
        <v>0</v>
      </c>
      <c r="N8713" s="4"/>
      <c r="R8713" s="4"/>
    </row>
    <row r="8714" spans="1:18" x14ac:dyDescent="0.25">
      <c r="A8714" s="9">
        <v>45290.041666666664</v>
      </c>
      <c r="B8714" s="5">
        <v>45290</v>
      </c>
      <c r="C8714" s="6">
        <v>47254.01636067708</v>
      </c>
      <c r="D8714" s="6">
        <v>7.6848255562304577E-3</v>
      </c>
      <c r="E8714" s="6">
        <v>21173</v>
      </c>
      <c r="F8714" s="14">
        <f t="shared" si="952"/>
        <v>1.6262798695404577E-5</v>
      </c>
      <c r="G8714" s="14">
        <f t="shared" si="953"/>
        <v>3.6295402428708532E-5</v>
      </c>
      <c r="H8714" s="6">
        <f t="shared" si="956"/>
        <v>0</v>
      </c>
      <c r="I8714" s="14">
        <f t="shared" si="957"/>
        <v>0</v>
      </c>
      <c r="J8714" s="9" t="b">
        <f t="shared" si="954"/>
        <v>0</v>
      </c>
      <c r="K8714" t="b">
        <f t="shared" si="958"/>
        <v>0</v>
      </c>
      <c r="L8714" s="35">
        <v>7.6848255562304577E-3</v>
      </c>
      <c r="M8714" s="37">
        <f t="shared" si="955"/>
        <v>0</v>
      </c>
      <c r="N8714" s="4"/>
      <c r="R8714" s="4"/>
    </row>
    <row r="8715" spans="1:18" x14ac:dyDescent="0.25">
      <c r="A8715" s="9">
        <v>45290.083333333336</v>
      </c>
      <c r="B8715" s="5">
        <v>45290</v>
      </c>
      <c r="C8715" s="6">
        <v>46982.51765842014</v>
      </c>
      <c r="D8715" s="6">
        <v>1.6354776370470871E-2</v>
      </c>
      <c r="E8715" s="6">
        <v>21173</v>
      </c>
      <c r="F8715" s="14">
        <f t="shared" si="952"/>
        <v>3.481034475286318E-5</v>
      </c>
      <c r="G8715" s="14">
        <f t="shared" si="953"/>
        <v>7.7243547775331177E-5</v>
      </c>
      <c r="H8715" s="6">
        <f t="shared" si="956"/>
        <v>0</v>
      </c>
      <c r="I8715" s="14">
        <f t="shared" si="957"/>
        <v>0</v>
      </c>
      <c r="J8715" s="9" t="b">
        <f t="shared" si="954"/>
        <v>0</v>
      </c>
      <c r="K8715" t="b">
        <f t="shared" si="958"/>
        <v>0</v>
      </c>
      <c r="L8715" s="35">
        <v>1.6354776370470871E-2</v>
      </c>
      <c r="M8715" s="37">
        <f t="shared" si="955"/>
        <v>0</v>
      </c>
      <c r="N8715" s="4"/>
      <c r="R8715" s="4"/>
    </row>
    <row r="8716" spans="1:18" x14ac:dyDescent="0.25">
      <c r="A8716" s="9">
        <v>45290.125</v>
      </c>
      <c r="B8716" s="5">
        <v>45290</v>
      </c>
      <c r="C8716" s="6">
        <v>47090.369253472221</v>
      </c>
      <c r="D8716" s="6">
        <v>1.1834881758966529E-2</v>
      </c>
      <c r="E8716" s="6">
        <v>21173</v>
      </c>
      <c r="F8716" s="14">
        <f t="shared" si="952"/>
        <v>2.5132276400856385E-5</v>
      </c>
      <c r="G8716" s="14">
        <f t="shared" si="953"/>
        <v>5.589610238967803E-5</v>
      </c>
      <c r="H8716" s="6">
        <f t="shared" si="956"/>
        <v>0</v>
      </c>
      <c r="I8716" s="14">
        <f t="shared" si="957"/>
        <v>0</v>
      </c>
      <c r="J8716" s="9" t="b">
        <f t="shared" si="954"/>
        <v>0</v>
      </c>
      <c r="K8716" t="b">
        <f t="shared" si="958"/>
        <v>0</v>
      </c>
      <c r="L8716" s="35">
        <v>1.1834881758966529E-2</v>
      </c>
      <c r="M8716" s="37">
        <f t="shared" si="955"/>
        <v>0</v>
      </c>
      <c r="N8716" s="4"/>
      <c r="R8716" s="4"/>
    </row>
    <row r="8717" spans="1:18" x14ac:dyDescent="0.25">
      <c r="A8717" s="9">
        <v>45290.166666666664</v>
      </c>
      <c r="B8717" s="5">
        <v>45290</v>
      </c>
      <c r="C8717" s="6">
        <v>47493.962176649307</v>
      </c>
      <c r="D8717" s="6">
        <v>8.366659718667506E-3</v>
      </c>
      <c r="E8717" s="6">
        <v>21173</v>
      </c>
      <c r="F8717" s="14">
        <f t="shared" si="952"/>
        <v>1.7616259699598244E-5</v>
      </c>
      <c r="G8717" s="14">
        <f t="shared" si="953"/>
        <v>3.9515702633861552E-5</v>
      </c>
      <c r="H8717" s="6">
        <f t="shared" si="956"/>
        <v>0</v>
      </c>
      <c r="I8717" s="14">
        <f t="shared" si="957"/>
        <v>0</v>
      </c>
      <c r="J8717" s="9" t="b">
        <f t="shared" si="954"/>
        <v>0</v>
      </c>
      <c r="K8717" t="b">
        <f t="shared" si="958"/>
        <v>0</v>
      </c>
      <c r="L8717" s="35">
        <v>8.366659718667506E-3</v>
      </c>
      <c r="M8717" s="37">
        <f t="shared" si="955"/>
        <v>0</v>
      </c>
      <c r="N8717" s="4"/>
      <c r="R8717" s="4"/>
    </row>
    <row r="8718" spans="1:18" x14ac:dyDescent="0.25">
      <c r="A8718" s="9">
        <v>45290.208333333336</v>
      </c>
      <c r="B8718" s="5">
        <v>45290</v>
      </c>
      <c r="C8718" s="6">
        <v>48364.690481770835</v>
      </c>
      <c r="D8718" s="6">
        <v>5.8621619008166212E-3</v>
      </c>
      <c r="E8718" s="6">
        <v>21173</v>
      </c>
      <c r="F8718" s="14">
        <f t="shared" si="952"/>
        <v>1.2120747269180048E-5</v>
      </c>
      <c r="G8718" s="14">
        <f t="shared" si="953"/>
        <v>2.7686968784851561E-5</v>
      </c>
      <c r="H8718" s="6">
        <f t="shared" si="956"/>
        <v>0</v>
      </c>
      <c r="I8718" s="14">
        <f t="shared" si="957"/>
        <v>0</v>
      </c>
      <c r="J8718" s="9" t="b">
        <f t="shared" si="954"/>
        <v>0</v>
      </c>
      <c r="K8718" t="b">
        <f t="shared" si="958"/>
        <v>0</v>
      </c>
      <c r="L8718" s="35">
        <v>5.8621619008166212E-3</v>
      </c>
      <c r="M8718" s="37">
        <f t="shared" si="955"/>
        <v>0</v>
      </c>
      <c r="N8718" s="4"/>
      <c r="R8718" s="4"/>
    </row>
    <row r="8719" spans="1:18" x14ac:dyDescent="0.25">
      <c r="A8719" s="9">
        <v>45290.25</v>
      </c>
      <c r="B8719" s="5">
        <v>45290</v>
      </c>
      <c r="C8719" s="6">
        <v>49693.549361979167</v>
      </c>
      <c r="D8719" s="6">
        <v>1.7352477098662954E-2</v>
      </c>
      <c r="E8719" s="6">
        <v>21173</v>
      </c>
      <c r="F8719" s="14">
        <f t="shared" si="952"/>
        <v>3.4918973028598836E-5</v>
      </c>
      <c r="G8719" s="14">
        <f t="shared" si="953"/>
        <v>8.1955684591994296E-5</v>
      </c>
      <c r="H8719" s="6">
        <f t="shared" si="956"/>
        <v>0</v>
      </c>
      <c r="I8719" s="14">
        <f t="shared" si="957"/>
        <v>0</v>
      </c>
      <c r="J8719" s="9" t="b">
        <f t="shared" si="954"/>
        <v>0</v>
      </c>
      <c r="K8719" t="b">
        <f t="shared" si="958"/>
        <v>0</v>
      </c>
      <c r="L8719" s="35">
        <v>1.7352477098662954E-2</v>
      </c>
      <c r="M8719" s="37">
        <f t="shared" si="955"/>
        <v>0</v>
      </c>
      <c r="N8719" s="4"/>
      <c r="R8719" s="4"/>
    </row>
    <row r="8720" spans="1:18" x14ac:dyDescent="0.25">
      <c r="A8720" s="9">
        <v>45290.291666666664</v>
      </c>
      <c r="B8720" s="5">
        <v>45290</v>
      </c>
      <c r="C8720" s="6">
        <v>51379.011588541667</v>
      </c>
      <c r="D8720" s="6">
        <v>1.4428115747612335E-2</v>
      </c>
      <c r="E8720" s="6">
        <v>21173</v>
      </c>
      <c r="F8720" s="14">
        <f t="shared" si="952"/>
        <v>2.8081730849859386E-5</v>
      </c>
      <c r="G8720" s="14">
        <f t="shared" si="953"/>
        <v>6.8143936842262961E-5</v>
      </c>
      <c r="H8720" s="6">
        <f t="shared" si="956"/>
        <v>0</v>
      </c>
      <c r="I8720" s="14">
        <f t="shared" si="957"/>
        <v>0</v>
      </c>
      <c r="J8720" s="9" t="b">
        <f t="shared" si="954"/>
        <v>0</v>
      </c>
      <c r="K8720" t="b">
        <f t="shared" si="958"/>
        <v>0</v>
      </c>
      <c r="L8720" s="35">
        <v>1.4428115747612335E-2</v>
      </c>
      <c r="M8720" s="37">
        <f t="shared" si="955"/>
        <v>0</v>
      </c>
      <c r="N8720" s="4"/>
      <c r="R8720" s="4"/>
    </row>
    <row r="8721" spans="1:18" x14ac:dyDescent="0.25">
      <c r="A8721" s="9">
        <v>45290.333333333336</v>
      </c>
      <c r="B8721" s="5">
        <v>45290</v>
      </c>
      <c r="C8721" s="6">
        <v>52116.96514105903</v>
      </c>
      <c r="D8721" s="6">
        <v>346.47269654042748</v>
      </c>
      <c r="E8721" s="6">
        <v>21173</v>
      </c>
      <c r="F8721" s="14">
        <f t="shared" si="952"/>
        <v>0.66479829668260504</v>
      </c>
      <c r="G8721" s="14">
        <f t="shared" si="953"/>
        <v>1.6363892530129291</v>
      </c>
      <c r="H8721" s="6">
        <f t="shared" si="956"/>
        <v>346.5</v>
      </c>
      <c r="I8721" s="14">
        <f t="shared" si="957"/>
        <v>2401560.9942506957</v>
      </c>
      <c r="J8721" s="9" t="b">
        <f t="shared" si="954"/>
        <v>1</v>
      </c>
      <c r="K8721" t="b">
        <f t="shared" si="958"/>
        <v>1</v>
      </c>
      <c r="L8721" s="35">
        <v>346.47269654042748</v>
      </c>
      <c r="M8721" s="37">
        <f t="shared" si="955"/>
        <v>346.47269654042748</v>
      </c>
      <c r="N8721" s="4"/>
      <c r="R8721" s="4"/>
    </row>
    <row r="8722" spans="1:18" x14ac:dyDescent="0.25">
      <c r="A8722" s="9">
        <v>45290.375</v>
      </c>
      <c r="B8722" s="5">
        <v>45290</v>
      </c>
      <c r="C8722" s="6">
        <v>53032.594325086808</v>
      </c>
      <c r="D8722" s="6">
        <v>6248.9140003797747</v>
      </c>
      <c r="E8722" s="6">
        <v>21173</v>
      </c>
      <c r="F8722" s="14">
        <f t="shared" si="952"/>
        <v>11.783157282621863</v>
      </c>
      <c r="G8722" s="14">
        <f t="shared" si="953"/>
        <v>29.513597508051642</v>
      </c>
      <c r="H8722" s="6">
        <f t="shared" si="956"/>
        <v>5902.4</v>
      </c>
      <c r="I8722" s="14">
        <f t="shared" si="957"/>
        <v>1703.5685809982117</v>
      </c>
      <c r="J8722" s="9" t="b">
        <f t="shared" si="954"/>
        <v>1</v>
      </c>
      <c r="K8722" t="b">
        <f t="shared" si="958"/>
        <v>1</v>
      </c>
      <c r="L8722" s="35">
        <v>6248.9140003797747</v>
      </c>
      <c r="M8722" s="37">
        <f t="shared" si="955"/>
        <v>6248.9140003797747</v>
      </c>
      <c r="N8722" s="4"/>
      <c r="R8722" s="4"/>
    </row>
    <row r="8723" spans="1:18" x14ac:dyDescent="0.25">
      <c r="A8723" s="9">
        <v>45290.416666666664</v>
      </c>
      <c r="B8723" s="5">
        <v>45290</v>
      </c>
      <c r="C8723" s="6">
        <v>50729.355173611111</v>
      </c>
      <c r="D8723" s="6">
        <v>13315.336225043402</v>
      </c>
      <c r="E8723" s="6">
        <v>21173</v>
      </c>
      <c r="F8723" s="14">
        <f t="shared" si="952"/>
        <v>26.247793175123785</v>
      </c>
      <c r="G8723" s="14">
        <f t="shared" si="953"/>
        <v>62.88828330913617</v>
      </c>
      <c r="H8723" s="6">
        <f t="shared" si="956"/>
        <v>7066.4</v>
      </c>
      <c r="I8723" s="14">
        <f t="shared" si="957"/>
        <v>113.08204912998552</v>
      </c>
      <c r="J8723" s="9" t="b">
        <f t="shared" si="954"/>
        <v>1</v>
      </c>
      <c r="K8723" t="b">
        <f t="shared" si="958"/>
        <v>1</v>
      </c>
      <c r="L8723" s="35">
        <v>13315.336225043402</v>
      </c>
      <c r="M8723" s="37">
        <f t="shared" si="955"/>
        <v>13315.336225043402</v>
      </c>
      <c r="N8723" s="4"/>
      <c r="R8723" s="4"/>
    </row>
    <row r="8724" spans="1:18" x14ac:dyDescent="0.25">
      <c r="A8724" s="9">
        <v>45290.458333333336</v>
      </c>
      <c r="B8724" s="5">
        <v>45290</v>
      </c>
      <c r="C8724" s="6">
        <v>47773.714884982641</v>
      </c>
      <c r="D8724" s="6">
        <v>13640.082484809027</v>
      </c>
      <c r="E8724" s="6">
        <v>21173</v>
      </c>
      <c r="F8724" s="14">
        <f t="shared" si="952"/>
        <v>28.551437788851331</v>
      </c>
      <c r="G8724" s="14">
        <f t="shared" si="953"/>
        <v>64.422058682326679</v>
      </c>
      <c r="H8724" s="6">
        <f t="shared" si="956"/>
        <v>324.7</v>
      </c>
      <c r="I8724" s="14">
        <f t="shared" si="957"/>
        <v>2.4385415021612915</v>
      </c>
      <c r="J8724" s="9" t="b">
        <f t="shared" si="954"/>
        <v>1</v>
      </c>
      <c r="K8724" t="b">
        <f t="shared" si="958"/>
        <v>1</v>
      </c>
      <c r="L8724" s="35">
        <v>13640.082484809027</v>
      </c>
      <c r="M8724" s="37">
        <f t="shared" si="955"/>
        <v>13640.082484809027</v>
      </c>
      <c r="N8724" s="4"/>
      <c r="R8724" s="4"/>
    </row>
    <row r="8725" spans="1:18" x14ac:dyDescent="0.25">
      <c r="A8725" s="9">
        <v>45290.5</v>
      </c>
      <c r="B8725" s="5">
        <v>45290</v>
      </c>
      <c r="C8725" s="6">
        <v>45441.041367187499</v>
      </c>
      <c r="D8725" s="6">
        <v>13046.346458333333</v>
      </c>
      <c r="E8725" s="6">
        <v>21173</v>
      </c>
      <c r="F8725" s="14">
        <f t="shared" si="952"/>
        <v>28.710491806101</v>
      </c>
      <c r="G8725" s="14">
        <f t="shared" si="953"/>
        <v>61.61784564461027</v>
      </c>
      <c r="H8725" s="6">
        <f t="shared" si="956"/>
        <v>-593.70000000000005</v>
      </c>
      <c r="I8725" s="14">
        <f t="shared" si="957"/>
        <v>-4.3526129747470685</v>
      </c>
      <c r="J8725" s="9" t="b">
        <f t="shared" si="954"/>
        <v>1</v>
      </c>
      <c r="K8725" t="b">
        <f t="shared" si="958"/>
        <v>1</v>
      </c>
      <c r="L8725" s="35">
        <v>13046.346458333333</v>
      </c>
      <c r="M8725" s="37">
        <f t="shared" si="955"/>
        <v>13046.346458333333</v>
      </c>
      <c r="N8725" s="4"/>
      <c r="R8725" s="4"/>
    </row>
    <row r="8726" spans="1:18" x14ac:dyDescent="0.25">
      <c r="A8726" s="9">
        <v>45290.541666666664</v>
      </c>
      <c r="B8726" s="5">
        <v>45290</v>
      </c>
      <c r="C8726" s="6">
        <v>43768.303079427082</v>
      </c>
      <c r="D8726" s="6">
        <v>12680.719972873263</v>
      </c>
      <c r="E8726" s="6">
        <v>21173</v>
      </c>
      <c r="F8726" s="14">
        <f t="shared" si="952"/>
        <v>28.972382022353816</v>
      </c>
      <c r="G8726" s="14">
        <f t="shared" si="953"/>
        <v>59.890993117995862</v>
      </c>
      <c r="H8726" s="6">
        <f t="shared" si="956"/>
        <v>-365.6</v>
      </c>
      <c r="I8726" s="14">
        <f t="shared" si="957"/>
        <v>-2.8023171174215875</v>
      </c>
      <c r="J8726" s="9" t="b">
        <f t="shared" si="954"/>
        <v>1</v>
      </c>
      <c r="K8726" t="b">
        <f t="shared" si="958"/>
        <v>1</v>
      </c>
      <c r="L8726" s="35">
        <v>12680.719972873263</v>
      </c>
      <c r="M8726" s="37">
        <f t="shared" si="955"/>
        <v>12680.719972873263</v>
      </c>
      <c r="N8726" s="4"/>
      <c r="R8726" s="4"/>
    </row>
    <row r="8727" spans="1:18" x14ac:dyDescent="0.25">
      <c r="A8727" s="9">
        <v>45290.583333333336</v>
      </c>
      <c r="B8727" s="5">
        <v>45290</v>
      </c>
      <c r="C8727" s="6">
        <v>42779.002391493057</v>
      </c>
      <c r="D8727" s="6">
        <v>12720.199580078124</v>
      </c>
      <c r="E8727" s="6">
        <v>21173</v>
      </c>
      <c r="F8727" s="14">
        <f t="shared" si="952"/>
        <v>29.734680261285469</v>
      </c>
      <c r="G8727" s="14">
        <f t="shared" si="953"/>
        <v>60.077455155519409</v>
      </c>
      <c r="H8727" s="6">
        <f t="shared" si="956"/>
        <v>39.5</v>
      </c>
      <c r="I8727" s="14">
        <f t="shared" si="957"/>
        <v>0.31149650875107121</v>
      </c>
      <c r="J8727" s="9" t="b">
        <f t="shared" si="954"/>
        <v>1</v>
      </c>
      <c r="K8727" t="b">
        <f t="shared" si="958"/>
        <v>1</v>
      </c>
      <c r="L8727" s="35">
        <v>12720.199580078124</v>
      </c>
      <c r="M8727" s="37">
        <f t="shared" si="955"/>
        <v>12720.199580078124</v>
      </c>
      <c r="N8727" s="4"/>
      <c r="R8727" s="4"/>
    </row>
    <row r="8728" spans="1:18" x14ac:dyDescent="0.25">
      <c r="A8728" s="9">
        <v>45290.625</v>
      </c>
      <c r="B8728" s="5">
        <v>45290</v>
      </c>
      <c r="C8728" s="6">
        <v>42287.581972656248</v>
      </c>
      <c r="D8728" s="6">
        <v>12940.25222547743</v>
      </c>
      <c r="E8728" s="6">
        <v>21173</v>
      </c>
      <c r="F8728" s="14">
        <f t="shared" si="952"/>
        <v>30.600596255053748</v>
      </c>
      <c r="G8728" s="14">
        <f t="shared" si="953"/>
        <v>61.116762978687156</v>
      </c>
      <c r="H8728" s="6">
        <f t="shared" si="956"/>
        <v>220.1</v>
      </c>
      <c r="I8728" s="14">
        <f t="shared" si="957"/>
        <v>1.7303187628023693</v>
      </c>
      <c r="J8728" s="9" t="b">
        <f t="shared" si="954"/>
        <v>1</v>
      </c>
      <c r="K8728" t="b">
        <f t="shared" si="958"/>
        <v>1</v>
      </c>
      <c r="L8728" s="35">
        <v>12940.25222547743</v>
      </c>
      <c r="M8728" s="37">
        <f t="shared" si="955"/>
        <v>12940.25222547743</v>
      </c>
      <c r="N8728" s="4"/>
      <c r="R8728" s="4"/>
    </row>
    <row r="8729" spans="1:18" x14ac:dyDescent="0.25">
      <c r="A8729" s="9">
        <v>45290.666666666664</v>
      </c>
      <c r="B8729" s="5">
        <v>45290</v>
      </c>
      <c r="C8729" s="6">
        <v>41897.046513671878</v>
      </c>
      <c r="D8729" s="6">
        <v>12258.563999565973</v>
      </c>
      <c r="E8729" s="6">
        <v>21173</v>
      </c>
      <c r="F8729" s="14">
        <f t="shared" si="952"/>
        <v>29.258778409513305</v>
      </c>
      <c r="G8729" s="14">
        <f t="shared" si="953"/>
        <v>57.89715203119998</v>
      </c>
      <c r="H8729" s="6">
        <f t="shared" si="956"/>
        <v>-681.7</v>
      </c>
      <c r="I8729" s="14">
        <f t="shared" si="957"/>
        <v>-5.268058057306134</v>
      </c>
      <c r="J8729" s="9" t="b">
        <f t="shared" si="954"/>
        <v>1</v>
      </c>
      <c r="K8729" t="b">
        <f t="shared" si="958"/>
        <v>1</v>
      </c>
      <c r="L8729" s="35">
        <v>12258.563999565973</v>
      </c>
      <c r="M8729" s="37">
        <f t="shared" si="955"/>
        <v>12258.563999565973</v>
      </c>
      <c r="N8729" s="4"/>
      <c r="R8729" s="4"/>
    </row>
    <row r="8730" spans="1:18" x14ac:dyDescent="0.25">
      <c r="A8730" s="9">
        <v>45290.708333333336</v>
      </c>
      <c r="B8730" s="5">
        <v>45290</v>
      </c>
      <c r="C8730" s="6">
        <v>42060.617953559027</v>
      </c>
      <c r="D8730" s="6">
        <v>6886.4657066514756</v>
      </c>
      <c r="E8730" s="6">
        <v>21173</v>
      </c>
      <c r="F8730" s="14">
        <f t="shared" si="952"/>
        <v>16.372716430973803</v>
      </c>
      <c r="G8730" s="14">
        <f t="shared" si="953"/>
        <v>32.52475183796097</v>
      </c>
      <c r="H8730" s="6">
        <f t="shared" si="956"/>
        <v>-5372.1</v>
      </c>
      <c r="I8730" s="14">
        <f t="shared" si="957"/>
        <v>-43.823240635609565</v>
      </c>
      <c r="J8730" s="9" t="b">
        <f t="shared" si="954"/>
        <v>1</v>
      </c>
      <c r="K8730" t="b">
        <f t="shared" si="958"/>
        <v>1</v>
      </c>
      <c r="L8730" s="35">
        <v>6886.4657066514756</v>
      </c>
      <c r="M8730" s="37">
        <f t="shared" si="955"/>
        <v>6886.4657066514756</v>
      </c>
      <c r="N8730" s="4"/>
      <c r="R8730" s="4"/>
    </row>
    <row r="8731" spans="1:18" x14ac:dyDescent="0.25">
      <c r="A8731" s="9">
        <v>45290.75</v>
      </c>
      <c r="B8731" s="5">
        <v>45290</v>
      </c>
      <c r="C8731" s="6">
        <v>43754.399850260415</v>
      </c>
      <c r="D8731" s="6">
        <v>603.00892787637395</v>
      </c>
      <c r="E8731" s="6">
        <v>21173</v>
      </c>
      <c r="F8731" s="14">
        <f t="shared" si="952"/>
        <v>1.3781675213007978</v>
      </c>
      <c r="G8731" s="14">
        <f t="shared" si="953"/>
        <v>2.84800891643307</v>
      </c>
      <c r="H8731" s="6">
        <f t="shared" si="956"/>
        <v>-6283.5</v>
      </c>
      <c r="I8731" s="14">
        <f t="shared" si="957"/>
        <v>-91.244192125010002</v>
      </c>
      <c r="J8731" s="9" t="b">
        <f t="shared" si="954"/>
        <v>1</v>
      </c>
      <c r="K8731" t="b">
        <f t="shared" si="958"/>
        <v>1</v>
      </c>
      <c r="L8731" s="35">
        <v>603.00892787637395</v>
      </c>
      <c r="M8731" s="37">
        <f t="shared" si="955"/>
        <v>603.00892787637395</v>
      </c>
      <c r="N8731" s="4"/>
      <c r="R8731" s="4"/>
    </row>
    <row r="8732" spans="1:18" x14ac:dyDescent="0.25">
      <c r="A8732" s="9">
        <v>45290.791666666664</v>
      </c>
      <c r="B8732" s="5">
        <v>45290</v>
      </c>
      <c r="C8732" s="6">
        <v>45642.735761718752</v>
      </c>
      <c r="D8732" s="6">
        <v>0.36291778061125013</v>
      </c>
      <c r="E8732" s="6">
        <v>21173</v>
      </c>
      <c r="F8732" s="14">
        <f t="shared" si="952"/>
        <v>7.9512714247868268E-4</v>
      </c>
      <c r="G8732" s="14">
        <f t="shared" si="953"/>
        <v>1.7140593237200685E-3</v>
      </c>
      <c r="H8732" s="6">
        <f t="shared" si="956"/>
        <v>-602.6</v>
      </c>
      <c r="I8732" s="14">
        <f t="shared" si="957"/>
        <v>-99.932185435825289</v>
      </c>
      <c r="J8732" s="9" t="b">
        <f t="shared" si="954"/>
        <v>0</v>
      </c>
      <c r="K8732" t="b">
        <f t="shared" si="958"/>
        <v>1</v>
      </c>
      <c r="L8732" s="35">
        <v>0.36291778061125013</v>
      </c>
      <c r="M8732" s="37">
        <f t="shared" si="955"/>
        <v>0</v>
      </c>
      <c r="N8732" s="4"/>
      <c r="R8732" s="4"/>
    </row>
    <row r="8733" spans="1:18" x14ac:dyDescent="0.25">
      <c r="A8733" s="9">
        <v>45290.833333333336</v>
      </c>
      <c r="B8733" s="5">
        <v>45290</v>
      </c>
      <c r="C8733" s="6">
        <v>45930.086167534719</v>
      </c>
      <c r="D8733" s="6">
        <v>2.2642725569506486E-2</v>
      </c>
      <c r="E8733" s="6">
        <v>21173</v>
      </c>
      <c r="F8733" s="14">
        <f t="shared" si="952"/>
        <v>4.9298243175322626E-5</v>
      </c>
      <c r="G8733" s="14">
        <f t="shared" si="953"/>
        <v>1.0694150838098751E-4</v>
      </c>
      <c r="H8733" s="6">
        <f t="shared" si="956"/>
        <v>-0.3</v>
      </c>
      <c r="I8733" s="14">
        <f t="shared" si="957"/>
        <v>-82.663351322913996</v>
      </c>
      <c r="J8733" s="9" t="b">
        <f t="shared" si="954"/>
        <v>0</v>
      </c>
      <c r="K8733" t="b">
        <f t="shared" si="958"/>
        <v>0</v>
      </c>
      <c r="L8733" s="35">
        <v>2.2642725569506486E-2</v>
      </c>
      <c r="M8733" s="37">
        <f t="shared" si="955"/>
        <v>0</v>
      </c>
      <c r="N8733" s="4"/>
      <c r="R8733" s="4"/>
    </row>
    <row r="8734" spans="1:18" x14ac:dyDescent="0.25">
      <c r="A8734" s="9">
        <v>45290.875</v>
      </c>
      <c r="B8734" s="5">
        <v>45290</v>
      </c>
      <c r="C8734" s="6">
        <v>45932.351727430556</v>
      </c>
      <c r="D8734" s="6">
        <v>3.7317785678638353E-2</v>
      </c>
      <c r="E8734" s="6">
        <v>21173</v>
      </c>
      <c r="F8734" s="14">
        <f t="shared" si="952"/>
        <v>8.1245101274342915E-5</v>
      </c>
      <c r="G8734" s="14">
        <f t="shared" si="953"/>
        <v>1.7625176252131656E-4</v>
      </c>
      <c r="H8734" s="6">
        <f t="shared" si="956"/>
        <v>0</v>
      </c>
      <c r="I8734" s="14">
        <f t="shared" si="957"/>
        <v>0</v>
      </c>
      <c r="J8734" s="9" t="b">
        <f t="shared" si="954"/>
        <v>0</v>
      </c>
      <c r="K8734" t="b">
        <f t="shared" si="958"/>
        <v>0</v>
      </c>
      <c r="L8734" s="35">
        <v>3.7317785678638353E-2</v>
      </c>
      <c r="M8734" s="37">
        <f t="shared" si="955"/>
        <v>0</v>
      </c>
      <c r="N8734" s="4"/>
      <c r="R8734" s="4"/>
    </row>
    <row r="8735" spans="1:18" x14ac:dyDescent="0.25">
      <c r="A8735" s="9">
        <v>45290.916666666664</v>
      </c>
      <c r="B8735" s="5">
        <v>45290</v>
      </c>
      <c r="C8735" s="6">
        <v>46036.595029296877</v>
      </c>
      <c r="D8735" s="6">
        <v>8.1616446250635716E-2</v>
      </c>
      <c r="E8735" s="6">
        <v>21173</v>
      </c>
      <c r="F8735" s="14">
        <f t="shared" si="952"/>
        <v>1.7728601821810768E-4</v>
      </c>
      <c r="G8735" s="14">
        <f t="shared" si="953"/>
        <v>3.854741711171573E-4</v>
      </c>
      <c r="H8735" s="6">
        <f t="shared" si="956"/>
        <v>0</v>
      </c>
      <c r="I8735" s="14">
        <f t="shared" si="957"/>
        <v>0</v>
      </c>
      <c r="J8735" s="9" t="b">
        <f t="shared" si="954"/>
        <v>0</v>
      </c>
      <c r="K8735" t="b">
        <f t="shared" si="958"/>
        <v>0</v>
      </c>
      <c r="L8735" s="35">
        <v>8.1616446250635716E-2</v>
      </c>
      <c r="M8735" s="37">
        <f t="shared" si="955"/>
        <v>0</v>
      </c>
      <c r="N8735" s="4"/>
      <c r="R8735" s="4"/>
    </row>
    <row r="8736" spans="1:18" x14ac:dyDescent="0.25">
      <c r="A8736" s="9">
        <v>45290.958333333336</v>
      </c>
      <c r="B8736" s="5">
        <v>45290</v>
      </c>
      <c r="C8736" s="6">
        <v>45643.780143229167</v>
      </c>
      <c r="D8736" s="6">
        <v>5.1843131809598868E-2</v>
      </c>
      <c r="E8736" s="6">
        <v>21173</v>
      </c>
      <c r="F8736" s="14">
        <f t="shared" si="952"/>
        <v>1.135820294614431E-4</v>
      </c>
      <c r="G8736" s="14">
        <f t="shared" si="953"/>
        <v>2.4485491810135018E-4</v>
      </c>
      <c r="H8736" s="6">
        <f t="shared" si="956"/>
        <v>0</v>
      </c>
      <c r="I8736" s="14">
        <f t="shared" si="957"/>
        <v>0</v>
      </c>
      <c r="J8736" s="9" t="b">
        <f t="shared" si="954"/>
        <v>0</v>
      </c>
      <c r="K8736" t="b">
        <f t="shared" si="958"/>
        <v>0</v>
      </c>
      <c r="L8736" s="35">
        <v>5.1843131809598868E-2</v>
      </c>
      <c r="M8736" s="37">
        <f t="shared" si="955"/>
        <v>0</v>
      </c>
      <c r="N8736" s="4"/>
      <c r="R8736" s="4"/>
    </row>
    <row r="8737" spans="1:18" x14ac:dyDescent="0.25">
      <c r="A8737" s="9">
        <v>45291</v>
      </c>
      <c r="B8737" s="5">
        <v>45291</v>
      </c>
      <c r="C8737" s="6">
        <v>44882.77178168403</v>
      </c>
      <c r="D8737" s="6">
        <v>2.9885523796288505E-2</v>
      </c>
      <c r="E8737" s="6">
        <v>21173</v>
      </c>
      <c r="F8737" s="14">
        <f t="shared" si="952"/>
        <v>6.6585735706466167E-5</v>
      </c>
      <c r="G8737" s="14">
        <f t="shared" si="953"/>
        <v>1.4114921738198887E-4</v>
      </c>
      <c r="H8737" s="6">
        <f t="shared" si="956"/>
        <v>0</v>
      </c>
      <c r="I8737" s="14">
        <f t="shared" si="957"/>
        <v>0</v>
      </c>
      <c r="J8737" s="9" t="b">
        <f t="shared" si="954"/>
        <v>0</v>
      </c>
      <c r="K8737" t="b">
        <f t="shared" si="958"/>
        <v>0</v>
      </c>
      <c r="L8737" s="35">
        <v>2.9885523796288505E-2</v>
      </c>
      <c r="M8737" s="37">
        <f t="shared" si="955"/>
        <v>0</v>
      </c>
      <c r="N8737" s="4"/>
      <c r="R8737" s="4"/>
    </row>
    <row r="8738" spans="1:18" x14ac:dyDescent="0.25">
      <c r="A8738" s="9">
        <v>45291.041666666664</v>
      </c>
      <c r="B8738" s="5">
        <v>45291</v>
      </c>
      <c r="C8738" s="6">
        <v>43858.665407986111</v>
      </c>
      <c r="D8738" s="6">
        <v>3.2772762186618315E-2</v>
      </c>
      <c r="E8738" s="6">
        <v>21173</v>
      </c>
      <c r="F8738" s="14">
        <f t="shared" si="952"/>
        <v>7.472357373795238E-5</v>
      </c>
      <c r="G8738" s="14">
        <f t="shared" si="953"/>
        <v>1.547856335267478E-4</v>
      </c>
      <c r="H8738" s="6">
        <f t="shared" si="956"/>
        <v>0</v>
      </c>
      <c r="I8738" s="14">
        <f t="shared" si="957"/>
        <v>0</v>
      </c>
      <c r="J8738" s="9" t="b">
        <f t="shared" si="954"/>
        <v>0</v>
      </c>
      <c r="K8738" t="b">
        <f t="shared" si="958"/>
        <v>0</v>
      </c>
      <c r="L8738" s="35">
        <v>3.2772762186618315E-2</v>
      </c>
      <c r="M8738" s="37">
        <f t="shared" si="955"/>
        <v>0</v>
      </c>
      <c r="N8738" s="4"/>
      <c r="R8738" s="4"/>
    </row>
    <row r="8739" spans="1:18" x14ac:dyDescent="0.25">
      <c r="A8739" s="9">
        <v>45291.083333333336</v>
      </c>
      <c r="B8739" s="5">
        <v>45291</v>
      </c>
      <c r="C8739" s="6">
        <v>43332.662521701386</v>
      </c>
      <c r="D8739" s="6">
        <v>2.4464526671088404E-2</v>
      </c>
      <c r="E8739" s="6">
        <v>21173</v>
      </c>
      <c r="F8739" s="14">
        <f t="shared" si="952"/>
        <v>5.6457473987056186E-5</v>
      </c>
      <c r="G8739" s="14">
        <f t="shared" si="953"/>
        <v>1.1554586818631466E-4</v>
      </c>
      <c r="H8739" s="6">
        <f t="shared" si="956"/>
        <v>0</v>
      </c>
      <c r="I8739" s="14">
        <f t="shared" si="957"/>
        <v>0</v>
      </c>
      <c r="J8739" s="9" t="b">
        <f t="shared" si="954"/>
        <v>0</v>
      </c>
      <c r="K8739" t="b">
        <f t="shared" si="958"/>
        <v>0</v>
      </c>
      <c r="L8739" s="35">
        <v>2.4464526671088404E-2</v>
      </c>
      <c r="M8739" s="37">
        <f t="shared" si="955"/>
        <v>0</v>
      </c>
      <c r="N8739" s="4"/>
      <c r="R8739" s="4"/>
    </row>
    <row r="8740" spans="1:18" x14ac:dyDescent="0.25">
      <c r="A8740" s="9">
        <v>45291.125</v>
      </c>
      <c r="B8740" s="5">
        <v>45291</v>
      </c>
      <c r="C8740" s="6">
        <v>43114.84815972222</v>
      </c>
      <c r="D8740" s="6">
        <v>2.5428852480318811E-2</v>
      </c>
      <c r="E8740" s="6">
        <v>21173</v>
      </c>
      <c r="F8740" s="14">
        <f t="shared" si="952"/>
        <v>5.8979339057662221E-5</v>
      </c>
      <c r="G8740" s="14">
        <f t="shared" si="953"/>
        <v>1.2010037538524919E-4</v>
      </c>
      <c r="H8740" s="6">
        <f t="shared" si="956"/>
        <v>0</v>
      </c>
      <c r="I8740" s="14">
        <f t="shared" si="957"/>
        <v>0</v>
      </c>
      <c r="J8740" s="9" t="b">
        <f t="shared" si="954"/>
        <v>0</v>
      </c>
      <c r="K8740" t="b">
        <f t="shared" si="958"/>
        <v>0</v>
      </c>
      <c r="L8740" s="35">
        <v>2.5428852480318811E-2</v>
      </c>
      <c r="M8740" s="37">
        <f t="shared" si="955"/>
        <v>0</v>
      </c>
      <c r="N8740" s="4"/>
      <c r="R8740" s="4"/>
    </row>
    <row r="8741" spans="1:18" x14ac:dyDescent="0.25">
      <c r="A8741" s="9">
        <v>45291.166666666664</v>
      </c>
      <c r="B8741" s="5">
        <v>45291</v>
      </c>
      <c r="C8741" s="6">
        <v>43349.633070746531</v>
      </c>
      <c r="D8741" s="6">
        <v>2.8525221322973568E-2</v>
      </c>
      <c r="E8741" s="6">
        <v>21173</v>
      </c>
      <c r="F8741" s="14">
        <f t="shared" si="952"/>
        <v>6.5802682288960672E-5</v>
      </c>
      <c r="G8741" s="14">
        <f t="shared" si="953"/>
        <v>1.347245138760382E-4</v>
      </c>
      <c r="H8741" s="6">
        <f t="shared" si="956"/>
        <v>0</v>
      </c>
      <c r="I8741" s="14">
        <f t="shared" si="957"/>
        <v>0</v>
      </c>
      <c r="J8741" s="9" t="b">
        <f t="shared" si="954"/>
        <v>0</v>
      </c>
      <c r="K8741" t="b">
        <f t="shared" si="958"/>
        <v>0</v>
      </c>
      <c r="L8741" s="35">
        <v>2.8525221322973568E-2</v>
      </c>
      <c r="M8741" s="37">
        <f t="shared" si="955"/>
        <v>0</v>
      </c>
      <c r="N8741" s="4"/>
      <c r="R8741" s="4"/>
    </row>
    <row r="8742" spans="1:18" x14ac:dyDescent="0.25">
      <c r="A8742" s="9">
        <v>45291.208333333336</v>
      </c>
      <c r="B8742" s="5">
        <v>45291</v>
      </c>
      <c r="C8742" s="6">
        <v>43747.141523437502</v>
      </c>
      <c r="D8742" s="6">
        <v>2.3402926973584627E-2</v>
      </c>
      <c r="E8742" s="6">
        <v>21173</v>
      </c>
      <c r="F8742" s="14">
        <f t="shared" si="952"/>
        <v>5.3495899751636398E-5</v>
      </c>
      <c r="G8742" s="14">
        <f t="shared" si="953"/>
        <v>1.1053193677601015E-4</v>
      </c>
      <c r="H8742" s="6">
        <f t="shared" si="956"/>
        <v>0</v>
      </c>
      <c r="I8742" s="14">
        <f t="shared" si="957"/>
        <v>0</v>
      </c>
      <c r="J8742" s="9" t="b">
        <f t="shared" si="954"/>
        <v>0</v>
      </c>
      <c r="K8742" t="b">
        <f t="shared" si="958"/>
        <v>0</v>
      </c>
      <c r="L8742" s="35">
        <v>2.3402926973584627E-2</v>
      </c>
      <c r="M8742" s="37">
        <f t="shared" si="955"/>
        <v>0</v>
      </c>
      <c r="N8742" s="4"/>
      <c r="R8742" s="4"/>
    </row>
    <row r="8743" spans="1:18" x14ac:dyDescent="0.25">
      <c r="A8743" s="9">
        <v>45291.25</v>
      </c>
      <c r="B8743" s="5">
        <v>45291</v>
      </c>
      <c r="C8743" s="6">
        <v>44565.457582465278</v>
      </c>
      <c r="D8743" s="6">
        <v>1.7104210023664766E-2</v>
      </c>
      <c r="E8743" s="6">
        <v>21173</v>
      </c>
      <c r="F8743" s="14">
        <f t="shared" si="952"/>
        <v>3.8379971734868013E-5</v>
      </c>
      <c r="G8743" s="14">
        <f t="shared" si="953"/>
        <v>8.0783120123103795E-5</v>
      </c>
      <c r="H8743" s="6">
        <f t="shared" si="956"/>
        <v>0</v>
      </c>
      <c r="I8743" s="14">
        <f t="shared" si="957"/>
        <v>0</v>
      </c>
      <c r="J8743" s="9" t="b">
        <f t="shared" si="954"/>
        <v>0</v>
      </c>
      <c r="K8743" t="b">
        <f t="shared" si="958"/>
        <v>0</v>
      </c>
      <c r="L8743" s="35">
        <v>1.7104210023664766E-2</v>
      </c>
      <c r="M8743" s="37">
        <f t="shared" si="955"/>
        <v>0</v>
      </c>
      <c r="N8743" s="4"/>
      <c r="R8743" s="4"/>
    </row>
    <row r="8744" spans="1:18" x14ac:dyDescent="0.25">
      <c r="A8744" s="9">
        <v>45291.291666666664</v>
      </c>
      <c r="B8744" s="5">
        <v>45291</v>
      </c>
      <c r="C8744" s="6">
        <v>45929.22786675347</v>
      </c>
      <c r="D8744" s="6">
        <v>2.467918848204944E-2</v>
      </c>
      <c r="E8744" s="6">
        <v>21173</v>
      </c>
      <c r="F8744" s="14">
        <f t="shared" si="952"/>
        <v>5.3733079410015132E-5</v>
      </c>
      <c r="G8744" s="14">
        <f t="shared" si="953"/>
        <v>1.1655971511854456E-4</v>
      </c>
      <c r="H8744" s="6">
        <f t="shared" si="956"/>
        <v>0</v>
      </c>
      <c r="I8744" s="14">
        <f t="shared" si="957"/>
        <v>0</v>
      </c>
      <c r="J8744" s="9" t="b">
        <f t="shared" si="954"/>
        <v>0</v>
      </c>
      <c r="K8744" t="b">
        <f t="shared" si="958"/>
        <v>0</v>
      </c>
      <c r="L8744" s="35">
        <v>2.467918848204944E-2</v>
      </c>
      <c r="M8744" s="37">
        <f t="shared" si="955"/>
        <v>0</v>
      </c>
      <c r="N8744" s="4"/>
      <c r="R8744" s="4"/>
    </row>
    <row r="8745" spans="1:18" x14ac:dyDescent="0.25">
      <c r="A8745" s="9">
        <v>45291.333333333336</v>
      </c>
      <c r="B8745" s="5">
        <v>45291</v>
      </c>
      <c r="C8745" s="6">
        <v>47259.034457465277</v>
      </c>
      <c r="D8745" s="6">
        <v>217.41595537860567</v>
      </c>
      <c r="E8745" s="6">
        <v>21173</v>
      </c>
      <c r="F8745" s="14">
        <f t="shared" si="952"/>
        <v>0.46005162372559127</v>
      </c>
      <c r="G8745" s="14">
        <f t="shared" si="953"/>
        <v>1.0268547460379052</v>
      </c>
      <c r="H8745" s="6">
        <f t="shared" si="956"/>
        <v>217.4</v>
      </c>
      <c r="I8745" s="14">
        <f t="shared" si="957"/>
        <v>880904.16813392076</v>
      </c>
      <c r="J8745" s="9" t="b">
        <f t="shared" si="954"/>
        <v>1</v>
      </c>
      <c r="K8745" t="b">
        <f t="shared" si="958"/>
        <v>1</v>
      </c>
      <c r="L8745" s="35">
        <v>217.41595537860567</v>
      </c>
      <c r="M8745" s="37">
        <f t="shared" si="955"/>
        <v>217.41595537860567</v>
      </c>
      <c r="N8745" s="4"/>
      <c r="R8745" s="4"/>
    </row>
    <row r="8746" spans="1:18" x14ac:dyDescent="0.25">
      <c r="A8746" s="9">
        <v>45291.375</v>
      </c>
      <c r="B8746" s="5">
        <v>45291</v>
      </c>
      <c r="C8746" s="6">
        <v>47666.266447482638</v>
      </c>
      <c r="D8746" s="6">
        <v>4338.4338536241321</v>
      </c>
      <c r="E8746" s="6">
        <v>21173</v>
      </c>
      <c r="F8746" s="14">
        <f t="shared" si="952"/>
        <v>9.1016859027633252</v>
      </c>
      <c r="G8746" s="14">
        <f t="shared" si="953"/>
        <v>20.490406903245322</v>
      </c>
      <c r="H8746" s="6">
        <f t="shared" si="956"/>
        <v>4121</v>
      </c>
      <c r="I8746" s="14">
        <f t="shared" si="957"/>
        <v>1895.4450664964941</v>
      </c>
      <c r="J8746" s="9" t="b">
        <f t="shared" si="954"/>
        <v>1</v>
      </c>
      <c r="K8746" t="b">
        <f t="shared" si="958"/>
        <v>1</v>
      </c>
      <c r="L8746" s="35">
        <v>4338.4338536241321</v>
      </c>
      <c r="M8746" s="37">
        <f t="shared" si="955"/>
        <v>4338.4338536241321</v>
      </c>
      <c r="N8746" s="4"/>
      <c r="R8746" s="4"/>
    </row>
    <row r="8747" spans="1:18" x14ac:dyDescent="0.25">
      <c r="A8747" s="9">
        <v>45291.416666666664</v>
      </c>
      <c r="B8747" s="5">
        <v>45291</v>
      </c>
      <c r="C8747" s="6">
        <v>46687.186243489581</v>
      </c>
      <c r="D8747" s="6">
        <v>10362.159509006076</v>
      </c>
      <c r="E8747" s="6">
        <v>21173</v>
      </c>
      <c r="F8747" s="14">
        <f t="shared" si="952"/>
        <v>22.194868319893782</v>
      </c>
      <c r="G8747" s="14">
        <f t="shared" si="953"/>
        <v>48.940440698087542</v>
      </c>
      <c r="H8747" s="6">
        <f t="shared" si="956"/>
        <v>6023.7</v>
      </c>
      <c r="I8747" s="14">
        <f t="shared" si="957"/>
        <v>138.84503494200038</v>
      </c>
      <c r="J8747" s="9" t="b">
        <f t="shared" si="954"/>
        <v>1</v>
      </c>
      <c r="K8747" t="b">
        <f t="shared" si="958"/>
        <v>1</v>
      </c>
      <c r="L8747" s="35">
        <v>10362.159509006076</v>
      </c>
      <c r="M8747" s="37">
        <f t="shared" si="955"/>
        <v>10362.159509006076</v>
      </c>
      <c r="N8747" s="4"/>
      <c r="R8747" s="4"/>
    </row>
    <row r="8748" spans="1:18" x14ac:dyDescent="0.25">
      <c r="A8748" s="9">
        <v>45291.458333333336</v>
      </c>
      <c r="B8748" s="5">
        <v>45291</v>
      </c>
      <c r="C8748" s="6">
        <v>45091.852610677081</v>
      </c>
      <c r="D8748" s="6">
        <v>12069.985377604167</v>
      </c>
      <c r="E8748" s="6">
        <v>21173</v>
      </c>
      <c r="F8748" s="14">
        <f t="shared" si="952"/>
        <v>26.767552626006264</v>
      </c>
      <c r="G8748" s="14">
        <f t="shared" si="953"/>
        <v>57.006495903292716</v>
      </c>
      <c r="H8748" s="6">
        <f t="shared" si="956"/>
        <v>1707.8</v>
      </c>
      <c r="I8748" s="14">
        <f t="shared" si="957"/>
        <v>16.481120547465977</v>
      </c>
      <c r="J8748" s="9" t="b">
        <f t="shared" si="954"/>
        <v>1</v>
      </c>
      <c r="K8748" t="b">
        <f t="shared" si="958"/>
        <v>1</v>
      </c>
      <c r="L8748" s="35">
        <v>12069.985377604167</v>
      </c>
      <c r="M8748" s="37">
        <f t="shared" si="955"/>
        <v>12069.985377604167</v>
      </c>
      <c r="N8748" s="4"/>
      <c r="R8748" s="4"/>
    </row>
    <row r="8749" spans="1:18" x14ac:dyDescent="0.25">
      <c r="A8749" s="9">
        <v>45291.5</v>
      </c>
      <c r="B8749" s="5">
        <v>45291</v>
      </c>
      <c r="C8749" s="6">
        <v>43795.542756076386</v>
      </c>
      <c r="D8749" s="6">
        <v>12040.813245442709</v>
      </c>
      <c r="E8749" s="6">
        <v>21173</v>
      </c>
      <c r="F8749" s="14">
        <f t="shared" si="952"/>
        <v>27.493239009515673</v>
      </c>
      <c r="G8749" s="14">
        <f t="shared" si="953"/>
        <v>56.868716031940245</v>
      </c>
      <c r="H8749" s="6">
        <f t="shared" si="956"/>
        <v>-29.2</v>
      </c>
      <c r="I8749" s="14">
        <f t="shared" si="957"/>
        <v>-0.24192241404186404</v>
      </c>
      <c r="J8749" s="9" t="b">
        <f t="shared" si="954"/>
        <v>1</v>
      </c>
      <c r="K8749" t="b">
        <f t="shared" si="958"/>
        <v>1</v>
      </c>
      <c r="L8749" s="35">
        <v>12040.813245442709</v>
      </c>
      <c r="M8749" s="37">
        <f t="shared" si="955"/>
        <v>12040.813245442709</v>
      </c>
      <c r="N8749" s="4"/>
      <c r="R8749" s="4"/>
    </row>
    <row r="8750" spans="1:18" x14ac:dyDescent="0.25">
      <c r="A8750" s="9">
        <v>45291.541666666664</v>
      </c>
      <c r="B8750" s="5">
        <v>45291</v>
      </c>
      <c r="C8750" s="6">
        <v>42873.605088975695</v>
      </c>
      <c r="D8750" s="6">
        <v>11850.097878689236</v>
      </c>
      <c r="E8750" s="6">
        <v>21173</v>
      </c>
      <c r="F8750" s="14">
        <f t="shared" si="952"/>
        <v>27.639611490791825</v>
      </c>
      <c r="G8750" s="14">
        <f t="shared" si="953"/>
        <v>55.967968066354487</v>
      </c>
      <c r="H8750" s="6">
        <f t="shared" si="956"/>
        <v>-190.7</v>
      </c>
      <c r="I8750" s="14">
        <f t="shared" si="957"/>
        <v>-1.5837800662856178</v>
      </c>
      <c r="J8750" s="9" t="b">
        <f t="shared" si="954"/>
        <v>1</v>
      </c>
      <c r="K8750" t="b">
        <f t="shared" si="958"/>
        <v>1</v>
      </c>
      <c r="L8750" s="35">
        <v>11850.097878689236</v>
      </c>
      <c r="M8750" s="37">
        <f t="shared" si="955"/>
        <v>11850.097878689236</v>
      </c>
      <c r="N8750" s="4"/>
      <c r="R8750" s="4"/>
    </row>
    <row r="8751" spans="1:18" x14ac:dyDescent="0.25">
      <c r="A8751" s="9">
        <v>45291.583333333336</v>
      </c>
      <c r="B8751" s="5">
        <v>45291</v>
      </c>
      <c r="C8751" s="6">
        <v>42496.590062934025</v>
      </c>
      <c r="D8751" s="6">
        <v>12074.242994791666</v>
      </c>
      <c r="E8751" s="6">
        <v>21173</v>
      </c>
      <c r="F8751" s="14">
        <f t="shared" si="952"/>
        <v>28.412263141373661</v>
      </c>
      <c r="G8751" s="14">
        <f t="shared" si="953"/>
        <v>57.026604613383391</v>
      </c>
      <c r="H8751" s="6">
        <f t="shared" si="956"/>
        <v>224.1</v>
      </c>
      <c r="I8751" s="14">
        <f t="shared" si="957"/>
        <v>1.8911236201939976</v>
      </c>
      <c r="J8751" s="9" t="b">
        <f t="shared" si="954"/>
        <v>1</v>
      </c>
      <c r="K8751" t="b">
        <f t="shared" si="958"/>
        <v>1</v>
      </c>
      <c r="L8751" s="35">
        <v>12074.242994791666</v>
      </c>
      <c r="M8751" s="37">
        <f t="shared" si="955"/>
        <v>12074.242994791666</v>
      </c>
      <c r="N8751" s="4"/>
      <c r="R8751" s="4"/>
    </row>
    <row r="8752" spans="1:18" x14ac:dyDescent="0.25">
      <c r="A8752" s="9">
        <v>45291.625</v>
      </c>
      <c r="B8752" s="5">
        <v>45291</v>
      </c>
      <c r="C8752" s="6">
        <v>42210.208842230903</v>
      </c>
      <c r="D8752" s="6">
        <v>12261.844780815973</v>
      </c>
      <c r="E8752" s="6">
        <v>21173</v>
      </c>
      <c r="F8752" s="14">
        <f t="shared" si="952"/>
        <v>29.049476695666371</v>
      </c>
      <c r="G8752" s="14">
        <f t="shared" si="953"/>
        <v>57.912647148802584</v>
      </c>
      <c r="H8752" s="6">
        <f t="shared" si="956"/>
        <v>187.6</v>
      </c>
      <c r="I8752" s="14">
        <f t="shared" si="957"/>
        <v>1.5537205941682883</v>
      </c>
      <c r="J8752" s="9" t="b">
        <f t="shared" si="954"/>
        <v>1</v>
      </c>
      <c r="K8752" t="b">
        <f t="shared" si="958"/>
        <v>1</v>
      </c>
      <c r="L8752" s="35">
        <v>12261.844780815973</v>
      </c>
      <c r="M8752" s="37">
        <f t="shared" si="955"/>
        <v>12261.844780815973</v>
      </c>
      <c r="N8752" s="4"/>
      <c r="R8752" s="4"/>
    </row>
    <row r="8753" spans="1:18" x14ac:dyDescent="0.25">
      <c r="A8753" s="9">
        <v>45291.666666666664</v>
      </c>
      <c r="B8753" s="5">
        <v>45291</v>
      </c>
      <c r="C8753" s="6">
        <v>42456.649713541665</v>
      </c>
      <c r="D8753" s="6">
        <v>11790.889218750001</v>
      </c>
      <c r="E8753" s="6">
        <v>21173</v>
      </c>
      <c r="F8753" s="14">
        <f t="shared" si="952"/>
        <v>27.771595965070379</v>
      </c>
      <c r="G8753" s="14">
        <f t="shared" si="953"/>
        <v>55.688325786378876</v>
      </c>
      <c r="H8753" s="6">
        <f t="shared" si="956"/>
        <v>-471</v>
      </c>
      <c r="I8753" s="14">
        <f t="shared" si="957"/>
        <v>-3.8411838383152084</v>
      </c>
      <c r="J8753" s="9" t="b">
        <f t="shared" si="954"/>
        <v>1</v>
      </c>
      <c r="K8753" t="b">
        <f t="shared" si="958"/>
        <v>1</v>
      </c>
      <c r="L8753" s="35">
        <v>11790.889218750001</v>
      </c>
      <c r="M8753" s="37">
        <f t="shared" si="955"/>
        <v>11790.889218750001</v>
      </c>
      <c r="N8753" s="4"/>
      <c r="R8753" s="4"/>
    </row>
    <row r="8754" spans="1:18" x14ac:dyDescent="0.25">
      <c r="A8754" s="9">
        <v>45291.708333333336</v>
      </c>
      <c r="B8754" s="5">
        <v>45291</v>
      </c>
      <c r="C8754" s="6">
        <v>42794.604470486112</v>
      </c>
      <c r="D8754" s="6">
        <v>7715.7170179578989</v>
      </c>
      <c r="E8754" s="6">
        <v>21173</v>
      </c>
      <c r="F8754" s="14">
        <f t="shared" si="952"/>
        <v>18.029649095785309</v>
      </c>
      <c r="G8754" s="14">
        <f t="shared" si="953"/>
        <v>36.441302687186031</v>
      </c>
      <c r="H8754" s="6">
        <f t="shared" si="956"/>
        <v>-4075.2</v>
      </c>
      <c r="I8754" s="14">
        <f t="shared" si="957"/>
        <v>-34.562278759430392</v>
      </c>
      <c r="J8754" s="9" t="b">
        <f t="shared" si="954"/>
        <v>1</v>
      </c>
      <c r="K8754" t="b">
        <f t="shared" si="958"/>
        <v>1</v>
      </c>
      <c r="L8754" s="35">
        <v>7715.7170179578989</v>
      </c>
      <c r="M8754" s="37">
        <f t="shared" si="955"/>
        <v>7715.7170179578989</v>
      </c>
      <c r="N8754" s="4"/>
      <c r="R8754" s="4"/>
    </row>
    <row r="8755" spans="1:18" x14ac:dyDescent="0.25">
      <c r="A8755" s="9">
        <v>45291.75</v>
      </c>
      <c r="B8755" s="5">
        <v>45291</v>
      </c>
      <c r="C8755" s="6">
        <v>44392.390989583335</v>
      </c>
      <c r="D8755" s="6">
        <v>1062.0809524261786</v>
      </c>
      <c r="E8755" s="6">
        <v>21173</v>
      </c>
      <c r="F8755" s="14">
        <f t="shared" si="952"/>
        <v>2.3924842270275453</v>
      </c>
      <c r="G8755" s="14">
        <f t="shared" si="953"/>
        <v>5.0162043755073844</v>
      </c>
      <c r="H8755" s="6">
        <f t="shared" si="956"/>
        <v>-6653.6</v>
      </c>
      <c r="I8755" s="14">
        <f t="shared" si="957"/>
        <v>-86.234370500034146</v>
      </c>
      <c r="J8755" s="9" t="b">
        <f t="shared" si="954"/>
        <v>1</v>
      </c>
      <c r="K8755" t="b">
        <f t="shared" si="958"/>
        <v>1</v>
      </c>
      <c r="L8755" s="35">
        <v>1062.0809524261786</v>
      </c>
      <c r="M8755" s="37">
        <f t="shared" si="955"/>
        <v>1062.0809524261786</v>
      </c>
      <c r="N8755" s="4"/>
      <c r="R8755" s="4"/>
    </row>
    <row r="8756" spans="1:18" x14ac:dyDescent="0.25">
      <c r="A8756" s="9">
        <v>45291.791666666664</v>
      </c>
      <c r="B8756" s="5">
        <v>45291</v>
      </c>
      <c r="C8756" s="6">
        <v>45855.331820746527</v>
      </c>
      <c r="D8756" s="6">
        <v>1.6624418904797898E-2</v>
      </c>
      <c r="E8756" s="6">
        <v>21173</v>
      </c>
      <c r="F8756" s="14">
        <f t="shared" si="952"/>
        <v>3.6254058676937633E-5</v>
      </c>
      <c r="G8756" s="14">
        <f t="shared" si="953"/>
        <v>7.8517068458876392E-5</v>
      </c>
      <c r="H8756" s="6">
        <f t="shared" si="956"/>
        <v>-1062.0999999999999</v>
      </c>
      <c r="I8756" s="14">
        <f t="shared" si="957"/>
        <v>-100.00179342015105</v>
      </c>
      <c r="J8756" s="9" t="b">
        <f t="shared" si="954"/>
        <v>0</v>
      </c>
      <c r="K8756" t="b">
        <f t="shared" si="958"/>
        <v>1</v>
      </c>
      <c r="L8756" s="35">
        <v>1.6624418904797898E-2</v>
      </c>
      <c r="M8756" s="37">
        <f t="shared" si="955"/>
        <v>0</v>
      </c>
      <c r="N8756" s="4"/>
      <c r="R8756" s="4"/>
    </row>
    <row r="8757" spans="1:18" x14ac:dyDescent="0.25">
      <c r="A8757" s="9">
        <v>45291.833333333336</v>
      </c>
      <c r="B8757" s="5">
        <v>45291</v>
      </c>
      <c r="C8757" s="6">
        <v>44887.49960720486</v>
      </c>
      <c r="D8757" s="6">
        <v>2.4136121755258904E-2</v>
      </c>
      <c r="E8757" s="6">
        <v>21173</v>
      </c>
      <c r="F8757" s="14">
        <f t="shared" si="952"/>
        <v>5.3770252222703079E-5</v>
      </c>
      <c r="G8757" s="14">
        <f t="shared" si="953"/>
        <v>1.1399481299418554E-4</v>
      </c>
      <c r="H8757" s="6">
        <f t="shared" si="956"/>
        <v>0</v>
      </c>
      <c r="I8757" s="14">
        <f t="shared" si="957"/>
        <v>0</v>
      </c>
      <c r="J8757" s="9" t="b">
        <f t="shared" si="954"/>
        <v>0</v>
      </c>
      <c r="K8757" t="b">
        <f t="shared" si="958"/>
        <v>0</v>
      </c>
      <c r="L8757" s="35">
        <v>2.4136121755258904E-2</v>
      </c>
      <c r="M8757" s="37">
        <f t="shared" si="955"/>
        <v>0</v>
      </c>
      <c r="N8757" s="4"/>
      <c r="R8757" s="4"/>
    </row>
    <row r="8758" spans="1:18" x14ac:dyDescent="0.25">
      <c r="A8758" s="9">
        <v>45291.875</v>
      </c>
      <c r="B8758" s="5">
        <v>45291</v>
      </c>
      <c r="C8758" s="6">
        <v>44012.505672743056</v>
      </c>
      <c r="D8758" s="6">
        <v>0.49815977731719613</v>
      </c>
      <c r="E8758" s="6">
        <v>21173</v>
      </c>
      <c r="F8758" s="14">
        <f t="shared" si="952"/>
        <v>1.1318596151314022E-3</v>
      </c>
      <c r="G8758" s="14">
        <f t="shared" si="953"/>
        <v>2.3528067695517694E-3</v>
      </c>
      <c r="H8758" s="6">
        <f t="shared" si="956"/>
        <v>0.5</v>
      </c>
      <c r="I8758" s="14">
        <f t="shared" si="957"/>
        <v>2071.5838487641763</v>
      </c>
      <c r="J8758" s="9" t="b">
        <f t="shared" si="954"/>
        <v>0</v>
      </c>
      <c r="K8758" t="b">
        <f t="shared" si="958"/>
        <v>0</v>
      </c>
      <c r="L8758" s="35">
        <v>0.49815977731719613</v>
      </c>
      <c r="M8758" s="37">
        <f t="shared" si="955"/>
        <v>0</v>
      </c>
      <c r="N8758" s="4"/>
      <c r="R8758" s="4"/>
    </row>
    <row r="8759" spans="1:18" x14ac:dyDescent="0.25">
      <c r="A8759" s="9">
        <v>45291.916666666664</v>
      </c>
      <c r="B8759" s="5">
        <v>45291</v>
      </c>
      <c r="C8759" s="6">
        <v>43279.849027777775</v>
      </c>
      <c r="D8759" s="6">
        <v>2.9267588872462513E-2</v>
      </c>
      <c r="E8759" s="6">
        <v>21173</v>
      </c>
      <c r="F8759" s="14">
        <f t="shared" si="952"/>
        <v>6.7624054912201876E-5</v>
      </c>
      <c r="G8759" s="14">
        <f t="shared" si="953"/>
        <v>1.3823071304237713E-4</v>
      </c>
      <c r="H8759" s="6">
        <f t="shared" si="956"/>
        <v>-0.5</v>
      </c>
      <c r="I8759" s="14">
        <f t="shared" si="957"/>
        <v>-100.36940410819884</v>
      </c>
      <c r="J8759" s="9" t="b">
        <f t="shared" si="954"/>
        <v>0</v>
      </c>
      <c r="K8759" t="b">
        <f t="shared" si="958"/>
        <v>0</v>
      </c>
      <c r="L8759" s="35">
        <v>2.9267588872462513E-2</v>
      </c>
      <c r="M8759" s="37">
        <f t="shared" si="955"/>
        <v>0</v>
      </c>
      <c r="N8759" s="4"/>
      <c r="R8759" s="4"/>
    </row>
    <row r="8760" spans="1:18" x14ac:dyDescent="0.25">
      <c r="A8760" s="9">
        <v>45291.958333333336</v>
      </c>
      <c r="B8760" s="5">
        <v>45291</v>
      </c>
      <c r="C8760" s="6">
        <v>42318.664917534719</v>
      </c>
      <c r="D8760" s="6">
        <v>3.0158260402580104E-2</v>
      </c>
      <c r="E8760" s="6">
        <v>21173</v>
      </c>
      <c r="F8760" s="14">
        <f t="shared" si="952"/>
        <v>7.1264678272220359E-5</v>
      </c>
      <c r="G8760" s="14">
        <f t="shared" si="953"/>
        <v>1.4243735135587826E-4</v>
      </c>
      <c r="H8760" s="6">
        <f t="shared" si="956"/>
        <v>0</v>
      </c>
      <c r="I8760" s="14">
        <f t="shared" si="957"/>
        <v>0</v>
      </c>
      <c r="J8760" s="9" t="b">
        <f t="shared" si="954"/>
        <v>0</v>
      </c>
      <c r="K8760" t="b">
        <f t="shared" si="958"/>
        <v>0</v>
      </c>
      <c r="L8760" s="35">
        <v>3.0158260402580104E-2</v>
      </c>
      <c r="M8760" s="37">
        <f t="shared" si="955"/>
        <v>0</v>
      </c>
      <c r="N8760" s="4"/>
      <c r="R8760" s="4"/>
    </row>
    <row r="8761" spans="1:18" x14ac:dyDescent="0.25">
      <c r="A8761" s="9"/>
      <c r="B8761" s="5"/>
      <c r="C8761" s="6">
        <v>42318.664917534719</v>
      </c>
      <c r="D8761" s="6">
        <v>3.0158260402580104E-2</v>
      </c>
      <c r="E8761" s="6">
        <v>21173</v>
      </c>
      <c r="F8761" s="14">
        <f t="shared" ref="F8761" si="959">D8761/C8761*100</f>
        <v>7.1264678272220359E-5</v>
      </c>
      <c r="G8761" s="14">
        <f t="shared" ref="G8761" si="960">D8761/E8761*100</f>
        <v>1.4243735135587826E-4</v>
      </c>
      <c r="H8761" s="6">
        <f t="shared" ref="H8761" si="961">ROUND(D8761-D8760,1)</f>
        <v>0</v>
      </c>
      <c r="I8761" s="14">
        <f t="shared" ref="I8761" si="962">H8761/D8760*100</f>
        <v>0</v>
      </c>
      <c r="J8761" s="9"/>
      <c r="L8761" s="35">
        <v>3.0158260402580104E-2</v>
      </c>
      <c r="M8761" s="37">
        <f t="shared" si="955"/>
        <v>0</v>
      </c>
      <c r="N8761" s="4"/>
      <c r="R8761" s="4"/>
    </row>
    <row r="8762" spans="1:18" x14ac:dyDescent="0.25">
      <c r="A8762" s="9"/>
      <c r="B8762" s="5"/>
      <c r="C8762" s="6"/>
      <c r="D8762" s="6"/>
      <c r="E8762" s="6"/>
      <c r="F8762" s="6"/>
      <c r="G8762" s="6"/>
      <c r="H8762" s="6"/>
      <c r="J8762" s="9"/>
      <c r="N8762" s="4"/>
      <c r="R8762" s="4"/>
    </row>
    <row r="8763" spans="1:18" x14ac:dyDescent="0.25">
      <c r="A8763" s="9"/>
      <c r="B8763" s="5"/>
      <c r="C8763" s="6"/>
      <c r="D8763" s="6"/>
      <c r="J8763" s="9"/>
    </row>
    <row r="8764" spans="1:18" x14ac:dyDescent="0.25">
      <c r="A8764" s="9"/>
      <c r="B8764" s="5"/>
      <c r="C8764" s="6"/>
      <c r="D8764" s="6"/>
      <c r="J8764" s="9"/>
    </row>
    <row r="8765" spans="1:18" x14ac:dyDescent="0.25">
      <c r="A8765" s="9"/>
      <c r="B8765" s="5"/>
      <c r="C8765" s="6"/>
      <c r="D8765" s="6"/>
      <c r="J8765" s="9"/>
    </row>
    <row r="8766" spans="1:18" x14ac:dyDescent="0.25">
      <c r="A8766" s="9"/>
      <c r="B8766" s="5"/>
      <c r="C8766" s="6"/>
      <c r="D8766" s="6"/>
      <c r="J8766" s="9"/>
    </row>
    <row r="8767" spans="1:18" x14ac:dyDescent="0.25">
      <c r="A8767" s="9"/>
      <c r="B8767" s="5"/>
      <c r="C8767" s="6"/>
      <c r="D8767" s="6"/>
      <c r="J8767" s="9"/>
    </row>
    <row r="8768" spans="1:18" x14ac:dyDescent="0.25">
      <c r="A8768" s="9"/>
      <c r="B8768" s="5"/>
      <c r="C8768" s="6"/>
      <c r="D8768" s="6"/>
      <c r="J8768" s="9"/>
    </row>
    <row r="8769" spans="1:10" x14ac:dyDescent="0.25">
      <c r="A8769" s="9"/>
      <c r="B8769" s="5"/>
      <c r="C8769" s="6"/>
      <c r="D8769" s="6"/>
      <c r="J8769" s="9"/>
    </row>
    <row r="8770" spans="1:10" x14ac:dyDescent="0.25">
      <c r="A8770" s="9"/>
      <c r="B8770" s="5"/>
      <c r="C8770" s="6"/>
      <c r="D8770" s="6"/>
      <c r="J8770" s="9"/>
    </row>
    <row r="8771" spans="1:10" x14ac:dyDescent="0.25">
      <c r="A8771" s="9"/>
      <c r="B8771" s="5"/>
      <c r="C8771" s="6"/>
      <c r="D8771" s="6"/>
      <c r="J8771" s="9"/>
    </row>
    <row r="8772" spans="1:10" x14ac:dyDescent="0.25">
      <c r="A8772" s="9"/>
      <c r="B8772" s="5"/>
      <c r="C8772" s="6"/>
      <c r="D8772" s="6"/>
      <c r="J8772" s="9"/>
    </row>
    <row r="8773" spans="1:10" x14ac:dyDescent="0.25">
      <c r="A8773" s="9"/>
      <c r="B8773" s="5"/>
      <c r="C8773" s="6"/>
      <c r="D8773" s="6"/>
      <c r="J8773" s="9"/>
    </row>
    <row r="8774" spans="1:10" x14ac:dyDescent="0.25">
      <c r="A8774" s="9"/>
      <c r="B8774" s="5"/>
      <c r="C8774" s="6"/>
      <c r="D8774" s="6"/>
      <c r="J8774" s="9"/>
    </row>
    <row r="8775" spans="1:10" x14ac:dyDescent="0.25">
      <c r="A8775" s="9"/>
      <c r="B8775" s="5"/>
      <c r="C8775" s="6"/>
      <c r="D8775" s="6"/>
      <c r="J8775" s="9"/>
    </row>
    <row r="8776" spans="1:10" x14ac:dyDescent="0.25">
      <c r="A8776" s="9"/>
      <c r="B8776" s="5"/>
      <c r="C8776" s="6"/>
      <c r="D8776" s="6"/>
      <c r="J8776" s="9"/>
    </row>
    <row r="8777" spans="1:10" x14ac:dyDescent="0.25">
      <c r="A8777" s="9"/>
      <c r="B8777" s="5"/>
      <c r="C8777" s="6"/>
      <c r="D8777" s="6"/>
      <c r="J8777" s="9"/>
    </row>
    <row r="8778" spans="1:10" x14ac:dyDescent="0.25">
      <c r="A8778" s="9"/>
      <c r="B8778" s="5"/>
      <c r="C8778" s="6"/>
      <c r="D8778" s="6"/>
      <c r="J8778" s="9"/>
    </row>
    <row r="8779" spans="1:10" x14ac:dyDescent="0.25">
      <c r="A8779" s="9"/>
      <c r="B8779" s="5"/>
      <c r="C8779" s="6"/>
      <c r="D8779" s="6"/>
      <c r="J8779" s="9"/>
    </row>
    <row r="8780" spans="1:10" x14ac:dyDescent="0.25">
      <c r="A8780" s="9"/>
      <c r="B8780" s="5"/>
      <c r="C8780" s="6"/>
      <c r="D8780" s="6"/>
      <c r="J8780" s="9"/>
    </row>
    <row r="8781" spans="1:10" x14ac:dyDescent="0.25">
      <c r="A8781" s="9"/>
      <c r="B8781" s="5"/>
      <c r="C8781" s="6"/>
      <c r="D8781" s="6"/>
      <c r="J8781" s="9"/>
    </row>
    <row r="8782" spans="1:10" x14ac:dyDescent="0.25">
      <c r="A8782" s="9"/>
      <c r="B8782" s="5"/>
      <c r="C8782" s="6"/>
      <c r="D8782" s="6"/>
      <c r="J8782" s="9"/>
    </row>
    <row r="8783" spans="1:10" x14ac:dyDescent="0.25">
      <c r="A8783" s="9"/>
      <c r="B8783" s="5"/>
      <c r="C8783" s="6"/>
      <c r="D8783" s="6"/>
      <c r="J8783" s="9"/>
    </row>
    <row r="8784" spans="1:10" x14ac:dyDescent="0.25">
      <c r="A8784" s="9"/>
      <c r="B8784" s="5"/>
      <c r="C8784" s="6"/>
      <c r="D8784" s="6"/>
      <c r="J8784" s="9"/>
    </row>
    <row r="8785" spans="1:10" x14ac:dyDescent="0.25">
      <c r="A8785" s="9"/>
      <c r="B8785" s="5"/>
      <c r="C8785" s="6"/>
      <c r="D8785" s="6"/>
      <c r="J8785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AE57-BC34-4368-9B90-9AC8354F5F30}">
  <dimension ref="A1:P39"/>
  <sheetViews>
    <sheetView workbookViewId="0">
      <selection sqref="A1:E1"/>
    </sheetView>
  </sheetViews>
  <sheetFormatPr defaultRowHeight="15" x14ac:dyDescent="0.25"/>
  <cols>
    <col min="1" max="1" width="11.7109375" customWidth="1"/>
    <col min="2" max="2" width="11.42578125" customWidth="1"/>
    <col min="3" max="3" width="16.85546875" bestFit="1" customWidth="1"/>
    <col min="4" max="4" width="15.140625" bestFit="1" customWidth="1"/>
    <col min="5" max="5" width="22.140625" bestFit="1" customWidth="1"/>
    <col min="7" max="7" width="7.7109375" bestFit="1" customWidth="1"/>
    <col min="8" max="8" width="14" bestFit="1" customWidth="1"/>
    <col min="9" max="9" width="17.5703125" bestFit="1" customWidth="1"/>
    <col min="10" max="10" width="16.7109375" bestFit="1" customWidth="1"/>
    <col min="13" max="13" width="18" bestFit="1" customWidth="1"/>
    <col min="14" max="14" width="17.28515625" bestFit="1" customWidth="1"/>
    <col min="15" max="15" width="24.42578125" bestFit="1" customWidth="1"/>
    <col min="16" max="16" width="19.5703125" customWidth="1"/>
    <col min="17" max="17" width="17.7109375" bestFit="1" customWidth="1"/>
  </cols>
  <sheetData>
    <row r="1" spans="1:15" x14ac:dyDescent="0.25">
      <c r="A1" s="33" t="s">
        <v>41</v>
      </c>
      <c r="B1" s="33"/>
      <c r="C1" s="33"/>
      <c r="D1" s="33"/>
      <c r="E1" s="33"/>
      <c r="G1" s="32" t="s">
        <v>37</v>
      </c>
      <c r="H1" s="32"/>
      <c r="I1" s="32"/>
      <c r="J1" s="32"/>
    </row>
    <row r="2" spans="1:15" x14ac:dyDescent="0.25">
      <c r="A2" s="17" t="s">
        <v>18</v>
      </c>
      <c r="B2" s="17" t="s">
        <v>19</v>
      </c>
      <c r="C2" s="17" t="s">
        <v>34</v>
      </c>
      <c r="D2" s="17" t="s">
        <v>14</v>
      </c>
      <c r="E2" s="17" t="s">
        <v>15</v>
      </c>
      <c r="G2" s="18"/>
      <c r="H2" s="17" t="s">
        <v>29</v>
      </c>
      <c r="I2" s="17" t="s">
        <v>22</v>
      </c>
      <c r="J2" s="17" t="s">
        <v>24</v>
      </c>
    </row>
    <row r="3" spans="1:15" x14ac:dyDescent="0.25">
      <c r="A3" s="18">
        <v>0</v>
      </c>
      <c r="B3" s="18">
        <v>2500</v>
      </c>
      <c r="C3" s="18" t="str">
        <f>CONCATENATE(TEXT(A3, "0")," &gt; x &gt;= ",TEXT(B3, "0"))</f>
        <v>0 &gt; x &gt;= 2500</v>
      </c>
      <c r="D3" s="18">
        <f>COUNTIFS('Solar Data'!D:D,CONCATENATE("&gt;",TEXT($A3,"0")),'Solar Data'!D:D,CONCATENATE("&lt;=",TEXT($B3,"0")),'Solar Data'!J:J,TRUE)</f>
        <v>1167</v>
      </c>
      <c r="E3" s="19">
        <f>D3/SUM($D$3:$D$7)</f>
        <v>0.24196558158822309</v>
      </c>
      <c r="G3" s="18" t="s">
        <v>20</v>
      </c>
      <c r="H3" s="21">
        <f>MAX('Solar Data'!D:D)</f>
        <v>13741.694539930555</v>
      </c>
      <c r="I3" s="22">
        <f>INDEX('Solar Data'!A:A,MATCH('Solar Statistics'!H3,'Solar Data'!D:D,0))</f>
        <v>45215.666666666664</v>
      </c>
      <c r="J3" s="18">
        <f>VLOOKUP(I3,'Solar Data'!A:E,5,FALSE)</f>
        <v>18531</v>
      </c>
      <c r="L3" s="11"/>
      <c r="N3" s="11"/>
    </row>
    <row r="4" spans="1:15" x14ac:dyDescent="0.25">
      <c r="A4" s="18">
        <f>B3</f>
        <v>2500</v>
      </c>
      <c r="B4" s="18">
        <f>A4+$B$3</f>
        <v>5000</v>
      </c>
      <c r="C4" s="18" t="str">
        <f>CONCATENATE(TEXT(A4, "0")," &gt; x &gt;= ",TEXT(B4, "0"))</f>
        <v>2500 &gt; x &gt;= 5000</v>
      </c>
      <c r="D4" s="18">
        <f>COUNTIFS('Solar Data'!D:D,CONCATENATE("&gt;",TEXT($A4,"0")),'Solar Data'!D:D,CONCATENATE("&lt;=",TEXT($B4,"0")),'Solar Data'!J:J,TRUE)</f>
        <v>642</v>
      </c>
      <c r="E4" s="19">
        <f t="shared" ref="E4:E6" si="0">D4/SUM($D$3:$D$7)</f>
        <v>0.13311217084801991</v>
      </c>
      <c r="G4" s="18" t="s">
        <v>21</v>
      </c>
      <c r="H4" s="21">
        <f>MIN('Solar Data'!D:D)</f>
        <v>1.0000046131608542E-5</v>
      </c>
      <c r="I4" s="22" t="s">
        <v>27</v>
      </c>
      <c r="J4" s="18"/>
      <c r="L4" s="11"/>
      <c r="N4" s="11"/>
    </row>
    <row r="5" spans="1:15" x14ac:dyDescent="0.25">
      <c r="A5" s="18">
        <f>A4+$B$3</f>
        <v>5000</v>
      </c>
      <c r="B5" s="18">
        <f t="shared" ref="B5:B6" si="1">A5+$B$3</f>
        <v>7500</v>
      </c>
      <c r="C5" s="18" t="str">
        <f t="shared" ref="C5:C6" si="2">CONCATENATE(TEXT(A5, "0")," &gt; x &gt;= ",TEXT(B5, "0"))</f>
        <v>5000 &gt; x &gt;= 7500</v>
      </c>
      <c r="D5" s="18">
        <f>COUNTIFS('Solar Data'!D:D,CONCATENATE("&gt;",TEXT($A5,"0")),'Solar Data'!D:D,CONCATENATE("&lt;=",TEXT($B5,"0")),'Solar Data'!J:J,TRUE)</f>
        <v>733</v>
      </c>
      <c r="E5" s="19">
        <f t="shared" si="0"/>
        <v>0.15198009537632179</v>
      </c>
      <c r="L5" s="11"/>
      <c r="N5" s="11"/>
    </row>
    <row r="6" spans="1:15" x14ac:dyDescent="0.25">
      <c r="A6" s="18">
        <f t="shared" ref="A6:A7" si="3">A5+$B$3</f>
        <v>7500</v>
      </c>
      <c r="B6" s="18">
        <f t="shared" si="1"/>
        <v>10000</v>
      </c>
      <c r="C6" s="18" t="str">
        <f t="shared" si="2"/>
        <v>7500 &gt; x &gt;= 10000</v>
      </c>
      <c r="D6" s="18">
        <f>COUNTIFS('Solar Data'!D:D,CONCATENATE("&gt;",TEXT($A6,"0")),'Solar Data'!D:D,CONCATENATE("&lt;=",TEXT($B6,"0")),'Solar Data'!J:J,TRUE)</f>
        <v>893</v>
      </c>
      <c r="E6" s="19">
        <f t="shared" si="0"/>
        <v>0.18515446817333608</v>
      </c>
      <c r="L6" s="11"/>
      <c r="N6" s="11"/>
    </row>
    <row r="7" spans="1:15" x14ac:dyDescent="0.25">
      <c r="A7" s="18">
        <f t="shared" si="3"/>
        <v>10000</v>
      </c>
      <c r="B7" s="18"/>
      <c r="C7" s="18" t="str">
        <f>CONCATENATE("x &gt; ",TEXT(A7, "0"))</f>
        <v>x &gt; 10000</v>
      </c>
      <c r="D7" s="18">
        <f>COUNTIFS('Solar Data'!D:D,CONCATENATE("&gt;",TEXT($A7,"0")),'Solar Data'!J:J,TRUE)</f>
        <v>1388</v>
      </c>
      <c r="E7" s="19">
        <f>D7/SUM($D$3:$D$7)</f>
        <v>0.2877876840140991</v>
      </c>
      <c r="L7" s="11"/>
      <c r="N7" s="11"/>
    </row>
    <row r="8" spans="1:15" x14ac:dyDescent="0.25">
      <c r="A8" s="23"/>
      <c r="B8" s="23"/>
      <c r="C8" s="23"/>
      <c r="D8" s="23"/>
      <c r="E8" s="24"/>
      <c r="L8" s="11"/>
      <c r="N8" s="11"/>
    </row>
    <row r="9" spans="1:15" x14ac:dyDescent="0.25">
      <c r="A9" s="32" t="s">
        <v>42</v>
      </c>
      <c r="B9" s="32"/>
      <c r="C9" s="32"/>
      <c r="D9" s="32"/>
      <c r="E9" s="32"/>
      <c r="G9" s="32" t="s">
        <v>33</v>
      </c>
      <c r="H9" s="32"/>
      <c r="I9" s="32"/>
      <c r="J9" s="32"/>
    </row>
    <row r="10" spans="1:15" x14ac:dyDescent="0.25">
      <c r="A10" s="17" t="s">
        <v>16</v>
      </c>
      <c r="B10" s="17" t="s">
        <v>17</v>
      </c>
      <c r="C10" s="17" t="s">
        <v>35</v>
      </c>
      <c r="D10" s="17" t="s">
        <v>14</v>
      </c>
      <c r="E10" s="17" t="s">
        <v>15</v>
      </c>
      <c r="G10" s="18"/>
      <c r="H10" s="17" t="s">
        <v>25</v>
      </c>
      <c r="I10" s="17" t="s">
        <v>22</v>
      </c>
      <c r="J10" s="17" t="s">
        <v>24</v>
      </c>
    </row>
    <row r="11" spans="1:15" x14ac:dyDescent="0.25">
      <c r="A11" s="20">
        <v>0</v>
      </c>
      <c r="B11" s="20">
        <v>20</v>
      </c>
      <c r="C11" s="18" t="str">
        <f>CONCATENATE(TEXT(A11, "0")," &gt; x &gt;= ",TEXT(B11, "0"))</f>
        <v>0 &gt; x &gt;= 20</v>
      </c>
      <c r="D11" s="18">
        <f>COUNTIFS('Solar Data'!G:G,CONCATENATE("&gt;",TEXT($A11,"0")),'Solar Data'!G:G,CONCATENATE("&lt;=",TEXT($B11,"0")),'Solar Data'!J:J,TRUE)</f>
        <v>1339</v>
      </c>
      <c r="E11" s="19">
        <f>D11/SUM($D$11:$D$15)</f>
        <v>0.27762803234501349</v>
      </c>
      <c r="G11" s="18" t="s">
        <v>20</v>
      </c>
      <c r="H11" s="21">
        <f>MAX('Solar Data'!G:G)</f>
        <v>84.274529239717651</v>
      </c>
      <c r="I11" s="22">
        <f>INDEX('Solar Data'!A:A,MATCH('Solar Statistics'!H11,'Solar Data'!G:G,0))</f>
        <v>45046.541666666664</v>
      </c>
      <c r="J11" s="18">
        <f>VLOOKUP(I11,'Solar Data'!A:E,5,FALSE)</f>
        <v>15096</v>
      </c>
      <c r="N11" s="12"/>
    </row>
    <row r="12" spans="1:15" x14ac:dyDescent="0.25">
      <c r="A12" s="20">
        <v>20</v>
      </c>
      <c r="B12" s="20">
        <v>40</v>
      </c>
      <c r="C12" s="18" t="str">
        <f>CONCATENATE(TEXT(A12, "0")," &gt; x &gt;= ",TEXT(B12, "0"))</f>
        <v>20 &gt; x &gt;= 40</v>
      </c>
      <c r="D12" s="18">
        <f>COUNTIFS('Solar Data'!G:G,CONCATENATE("&gt;",TEXT($A12,"0")),'Solar Data'!G:G,CONCATENATE("&lt;=",TEXT($B12,"0")),'Solar Data'!J:J,TRUE)</f>
        <v>941</v>
      </c>
      <c r="E12" s="19">
        <f t="shared" ref="E12:E15" si="4">D12/SUM($D$11:$D$15)</f>
        <v>0.19510678001244039</v>
      </c>
      <c r="G12" s="18" t="s">
        <v>21</v>
      </c>
      <c r="H12" s="21">
        <f>MIN('Solar Data'!G:G)</f>
        <v>4.7230180567744497E-8</v>
      </c>
      <c r="I12" s="22" t="s">
        <v>27</v>
      </c>
      <c r="J12" s="18"/>
      <c r="N12" s="12"/>
      <c r="O12" s="12"/>
    </row>
    <row r="13" spans="1:15" x14ac:dyDescent="0.25">
      <c r="A13" s="20">
        <v>40</v>
      </c>
      <c r="B13" s="20">
        <v>60</v>
      </c>
      <c r="C13" s="18" t="str">
        <f t="shared" ref="C13:C14" si="5">CONCATENATE(TEXT(A13, "0")," &gt; x &gt;= ",TEXT(B13, "0"))</f>
        <v>40 &gt; x &gt;= 60</v>
      </c>
      <c r="D13" s="18">
        <f>COUNTIFS('Solar Data'!G:G,CONCATENATE("&gt;",TEXT($A13,"0")),'Solar Data'!G:G,CONCATENATE("&lt;=",TEXT($B13,"0")),'Solar Data'!J:J,TRUE)</f>
        <v>1173</v>
      </c>
      <c r="E13" s="19">
        <f t="shared" si="4"/>
        <v>0.24320962056811113</v>
      </c>
      <c r="N13" s="12"/>
      <c r="O13" s="11"/>
    </row>
    <row r="14" spans="1:15" x14ac:dyDescent="0.25">
      <c r="A14" s="20">
        <v>60</v>
      </c>
      <c r="B14" s="20">
        <v>80</v>
      </c>
      <c r="C14" s="18" t="str">
        <f t="shared" si="5"/>
        <v>60 &gt; x &gt;= 80</v>
      </c>
      <c r="D14" s="18">
        <f>COUNTIFS('Solar Data'!G:G,CONCATENATE("&gt;",TEXT($A14,"0")),'Solar Data'!G:G,CONCATENATE("&lt;=",TEXT($B14,"0")),'Solar Data'!J:J,TRUE)</f>
        <v>1349</v>
      </c>
      <c r="E14" s="19">
        <f t="shared" si="4"/>
        <v>0.27970143064482689</v>
      </c>
      <c r="N14" s="12"/>
      <c r="O14" s="11"/>
    </row>
    <row r="15" spans="1:15" x14ac:dyDescent="0.25">
      <c r="A15" s="20">
        <v>80</v>
      </c>
      <c r="B15" s="20"/>
      <c r="C15" s="18" t="str">
        <f>CONCATENATE("x &gt; ",TEXT(A15, "0"))</f>
        <v>x &gt; 80</v>
      </c>
      <c r="D15" s="18">
        <f>COUNTIFS('Solar Data'!G:G,CONCATENATE("&gt;",TEXT($A15,"0")),'Solar Data'!J:J,TRUE)</f>
        <v>21</v>
      </c>
      <c r="E15" s="19">
        <f t="shared" si="4"/>
        <v>4.3541364296081275E-3</v>
      </c>
      <c r="N15" s="12"/>
      <c r="O15" s="11"/>
    </row>
    <row r="16" spans="1:15" x14ac:dyDescent="0.25">
      <c r="O16" s="11"/>
    </row>
    <row r="18" spans="1:16" x14ac:dyDescent="0.25">
      <c r="A18" s="32" t="s">
        <v>43</v>
      </c>
      <c r="B18" s="32"/>
      <c r="C18" s="32"/>
      <c r="D18" s="32"/>
      <c r="E18" s="32"/>
      <c r="G18" s="32" t="s">
        <v>10</v>
      </c>
      <c r="H18" s="32"/>
      <c r="I18" s="32"/>
      <c r="J18" s="32"/>
    </row>
    <row r="19" spans="1:16" x14ac:dyDescent="0.25">
      <c r="A19" s="17" t="s">
        <v>16</v>
      </c>
      <c r="B19" s="17" t="s">
        <v>17</v>
      </c>
      <c r="C19" s="17" t="s">
        <v>35</v>
      </c>
      <c r="D19" s="17" t="s">
        <v>14</v>
      </c>
      <c r="E19" s="17" t="s">
        <v>15</v>
      </c>
      <c r="G19" s="18"/>
      <c r="H19" s="17" t="s">
        <v>25</v>
      </c>
      <c r="I19" s="17" t="s">
        <v>22</v>
      </c>
      <c r="J19" s="17" t="s">
        <v>24</v>
      </c>
      <c r="K19" s="11"/>
    </row>
    <row r="20" spans="1:16" x14ac:dyDescent="0.25">
      <c r="A20" s="20">
        <v>0</v>
      </c>
      <c r="B20" s="20">
        <v>5</v>
      </c>
      <c r="C20" s="18" t="str">
        <f>CONCATENATE(TEXT(A20, "0")," &gt; x &gt;= ",TEXT(B20, "0"))</f>
        <v>0 &gt; x &gt;= 5</v>
      </c>
      <c r="D20" s="18">
        <f>COUNTIFS('Solar Data'!F:F,CONCATENATE("&gt;",TEXT($A20,"0")),'Solar Data'!F:F,CONCATENATE("&lt;=",TEXT($B20,"0")),'Solar Data'!J:J,TRUE)</f>
        <v>1163</v>
      </c>
      <c r="E20" s="19">
        <f>D20/SUM($D$20:$D$25)</f>
        <v>0.24113622226829773</v>
      </c>
      <c r="G20" s="18" t="s">
        <v>20</v>
      </c>
      <c r="H20" s="21">
        <f>MAX('Solar Data'!F:F)</f>
        <v>32.613524339081543</v>
      </c>
      <c r="I20" s="22">
        <f>INDEX('Solar Data'!A:A,MATCH('Solar Statistics'!H20,'Solar Data'!F:F,0))</f>
        <v>45046.416666666664</v>
      </c>
      <c r="J20" s="18">
        <f>VLOOKUP(I20,'Solar Data'!A:E,5,FALSE)</f>
        <v>15096</v>
      </c>
      <c r="K20" s="11"/>
      <c r="N20" s="11"/>
    </row>
    <row r="21" spans="1:16" x14ac:dyDescent="0.25">
      <c r="A21" s="18">
        <f>B20</f>
        <v>5</v>
      </c>
      <c r="B21" s="20">
        <f>A21+$B$20</f>
        <v>10</v>
      </c>
      <c r="C21" s="18" t="str">
        <f>CONCATENATE(TEXT(A21, "0")," &gt; x &gt;= ",TEXT(B21, "0"))</f>
        <v>5 &gt; x &gt;= 10</v>
      </c>
      <c r="D21" s="18">
        <f>COUNTIFS('Solar Data'!F:F,CONCATENATE("&gt;",TEXT($A21,"0")),'Solar Data'!F:F,CONCATENATE("&lt;=",TEXT($B21,"0")),'Solar Data'!J:J,TRUE)</f>
        <v>641</v>
      </c>
      <c r="E21" s="19">
        <f>D21/SUM($D$20:$D$25)</f>
        <v>0.13290483101803857</v>
      </c>
      <c r="G21" s="18" t="s">
        <v>21</v>
      </c>
      <c r="H21" s="21">
        <f>MIN('Solar Data'!F:F)</f>
        <v>2.2412270698201509E-8</v>
      </c>
      <c r="I21" s="22" t="s">
        <v>27</v>
      </c>
      <c r="J21" s="18"/>
      <c r="K21" s="11"/>
      <c r="N21" s="11"/>
    </row>
    <row r="22" spans="1:16" x14ac:dyDescent="0.25">
      <c r="A22" s="20">
        <f>A21+$B$20</f>
        <v>10</v>
      </c>
      <c r="B22" s="20">
        <f>A22+$B$20</f>
        <v>15</v>
      </c>
      <c r="C22" s="18" t="str">
        <f>CONCATENATE(TEXT(A22, "0")," &gt; x &gt;= ",TEXT(B22, "0"))</f>
        <v>10 &gt; x &gt;= 15</v>
      </c>
      <c r="D22" s="18">
        <f>COUNTIFS('Solar Data'!F:F,CONCATENATE("&gt;",TEXT($A22,"0")),'Solar Data'!F:F,CONCATENATE("&lt;=",TEXT($B22,"0")),'Solar Data'!J:J,TRUE)</f>
        <v>1084</v>
      </c>
      <c r="E22" s="19">
        <f>D22/SUM($D$20:$D$25)</f>
        <v>0.22475637569977192</v>
      </c>
      <c r="N22" s="11"/>
    </row>
    <row r="23" spans="1:16" x14ac:dyDescent="0.25">
      <c r="A23" s="20">
        <f t="shared" ref="A23:A24" si="6">A22+$B$20</f>
        <v>15</v>
      </c>
      <c r="B23" s="20">
        <f t="shared" ref="B23" si="7">A23+$B$20</f>
        <v>20</v>
      </c>
      <c r="C23" s="18" t="str">
        <f t="shared" ref="C23" si="8">CONCATENATE(TEXT(A23, "0")," &gt; x &gt;= ",TEXT(B23, "0"))</f>
        <v>15 &gt; x &gt;= 20</v>
      </c>
      <c r="D23" s="18">
        <f>COUNTIFS('Solar Data'!F:F,CONCATENATE("&gt;",TEXT($A23,"0")),'Solar Data'!F:F,CONCATENATE("&lt;=",TEXT($B23,"0")),'Solar Data'!J:J,TRUE)</f>
        <v>1273</v>
      </c>
      <c r="E23" s="19">
        <f t="shared" ref="E23:E24" si="9">D23/SUM($D$20:$D$25)</f>
        <v>0.26394360356624508</v>
      </c>
      <c r="N23" s="11"/>
    </row>
    <row r="24" spans="1:16" x14ac:dyDescent="0.25">
      <c r="A24" s="20">
        <f t="shared" si="6"/>
        <v>20</v>
      </c>
      <c r="B24" s="18"/>
      <c r="C24" s="18" t="str">
        <f>CONCATENATE("x &gt; ",TEXT(A24, "0"))</f>
        <v>x &gt; 20</v>
      </c>
      <c r="D24" s="18">
        <f>COUNTIFS('Solar Data'!F:F,CONCATENATE("&gt;",TEXT($A24,"0")),'Solar Data'!J:J,TRUE)</f>
        <v>662</v>
      </c>
      <c r="E24" s="19">
        <f t="shared" si="9"/>
        <v>0.13725896744764668</v>
      </c>
    </row>
    <row r="26" spans="1:16" x14ac:dyDescent="0.25">
      <c r="A26" s="32" t="s">
        <v>44</v>
      </c>
      <c r="B26" s="32"/>
      <c r="C26" s="32"/>
      <c r="D26" s="32"/>
      <c r="E26" s="32"/>
      <c r="G26" s="32" t="s">
        <v>32</v>
      </c>
      <c r="H26" s="32"/>
      <c r="I26" s="32"/>
      <c r="J26" s="32"/>
      <c r="M26" s="4"/>
      <c r="N26" s="4"/>
      <c r="O26" s="6"/>
      <c r="P26" s="6"/>
    </row>
    <row r="27" spans="1:16" x14ac:dyDescent="0.25">
      <c r="A27" s="17" t="s">
        <v>18</v>
      </c>
      <c r="B27" s="17" t="s">
        <v>19</v>
      </c>
      <c r="C27" s="17" t="s">
        <v>34</v>
      </c>
      <c r="D27" s="17" t="s">
        <v>14</v>
      </c>
      <c r="E27" s="17" t="s">
        <v>15</v>
      </c>
      <c r="G27" s="17" t="s">
        <v>26</v>
      </c>
      <c r="H27" s="17" t="s">
        <v>23</v>
      </c>
      <c r="I27" s="17" t="s">
        <v>22</v>
      </c>
      <c r="J27" s="17" t="s">
        <v>24</v>
      </c>
      <c r="M27" s="4"/>
      <c r="N27" s="4"/>
      <c r="O27" s="6"/>
      <c r="P27" s="6"/>
    </row>
    <row r="28" spans="1:16" x14ac:dyDescent="0.25">
      <c r="A28" s="17"/>
      <c r="B28" s="18">
        <v>-4000</v>
      </c>
      <c r="C28" s="18" t="str">
        <f>CONCATENATE("x &lt;= ",TEXT(B28, "0"))</f>
        <v>x &lt;= -4000</v>
      </c>
      <c r="D28" s="18">
        <f>COUNTIFS('Solar Data'!H:H,CONCATENATE("&lt;=",TEXT($B28,"0")),'Solar Data'!K:K,TRUE)</f>
        <v>244</v>
      </c>
      <c r="E28" s="19">
        <f>D28/SUM($D$3:$D$7)</f>
        <v>5.0590918515446816E-2</v>
      </c>
      <c r="G28" s="16">
        <v>1</v>
      </c>
      <c r="H28" s="27">
        <f>SMALL('Solar Data'!H:H,'Solar Statistics'!G28)</f>
        <v>-7523.5</v>
      </c>
      <c r="I28" s="22">
        <f>INDEX('Solar Data'!A:A,MATCH('Solar Statistics'!H28,'Solar Data'!H:H,0))</f>
        <v>45215.791666666664</v>
      </c>
      <c r="J28" s="18">
        <f>VLOOKUP(I28,'Solar Data'!A:E,5,FALSE)</f>
        <v>18531</v>
      </c>
      <c r="M28" s="4"/>
      <c r="N28" s="4"/>
      <c r="O28" s="6"/>
      <c r="P28" s="6"/>
    </row>
    <row r="29" spans="1:16" x14ac:dyDescent="0.25">
      <c r="A29" s="18">
        <v>-4000</v>
      </c>
      <c r="B29" s="18">
        <v>-3000</v>
      </c>
      <c r="C29" s="18" t="str">
        <f>CONCATENATE(TEXT(A29, "0")," to ",TEXT(B29, "0"))</f>
        <v>-4000 to -3000</v>
      </c>
      <c r="D29" s="18">
        <f>COUNTIFS('Solar Data'!H:H,CONCATENATE("&gt;",TEXT($A29,"0")),'Solar Data'!H:H,CONCATENATE("&lt;=",TEXT($B29,"0")),'Solar Data'!K:K,TRUE)</f>
        <v>167</v>
      </c>
      <c r="E29" s="19">
        <f t="shared" ref="E29:E32" si="10">D29/SUM($D$3:$D$7)</f>
        <v>3.4625751606883685E-2</v>
      </c>
      <c r="G29" s="16">
        <v>2</v>
      </c>
      <c r="H29" s="27">
        <f>SMALL('Solar Data'!H:H,'Solar Statistics'!G29)</f>
        <v>-7462.4</v>
      </c>
      <c r="I29" s="22">
        <f>INDEX('Solar Data'!A:A,MATCH('Solar Statistics'!H29,'Solar Data'!H:H,0))</f>
        <v>45289.75</v>
      </c>
      <c r="J29" s="18">
        <f>VLOOKUP(I29,'Solar Data'!A:E,5,FALSE)</f>
        <v>21173</v>
      </c>
    </row>
    <row r="30" spans="1:16" x14ac:dyDescent="0.25">
      <c r="A30" s="18">
        <v>-3000</v>
      </c>
      <c r="B30" s="18">
        <v>-2000</v>
      </c>
      <c r="C30" s="18" t="str">
        <f t="shared" ref="C30:C36" si="11">CONCATENATE(TEXT(A30, "0")," to ",TEXT(B30, "0"))</f>
        <v>-3000 to -2000</v>
      </c>
      <c r="D30" s="18">
        <f>COUNTIFS('Solar Data'!H:H,CONCATENATE("&gt;",TEXT($A30,"0")),'Solar Data'!H:H,CONCATENATE("&lt;=",TEXT($B30,"0")),'Solar Data'!K:K,TRUE)</f>
        <v>246</v>
      </c>
      <c r="E30" s="19">
        <f t="shared" si="10"/>
        <v>5.1005598175409499E-2</v>
      </c>
      <c r="G30" s="16">
        <v>3</v>
      </c>
      <c r="H30" s="27">
        <f>SMALL('Solar Data'!H:H,'Solar Statistics'!G30)</f>
        <v>-7271.9</v>
      </c>
      <c r="I30" s="22">
        <f>INDEX('Solar Data'!A:A,MATCH('Solar Statistics'!H30,'Solar Data'!H:H,0))</f>
        <v>45216.791666666664</v>
      </c>
      <c r="J30" s="18">
        <f>VLOOKUP(I30,'Solar Data'!A:E,5,FALSE)</f>
        <v>18531</v>
      </c>
    </row>
    <row r="31" spans="1:16" x14ac:dyDescent="0.25">
      <c r="A31" s="18">
        <v>-2000</v>
      </c>
      <c r="B31" s="18">
        <v>-1000</v>
      </c>
      <c r="C31" s="18" t="str">
        <f t="shared" si="11"/>
        <v>-2000 to -1000</v>
      </c>
      <c r="D31" s="18">
        <f>COUNTIFS('Solar Data'!H:H,CONCATENATE("&gt;",TEXT($A31,"0")),'Solar Data'!H:H,CONCATENATE("&lt;=",TEXT($B31,"0")),'Solar Data'!K:K,TRUE)</f>
        <v>435</v>
      </c>
      <c r="E31" s="19">
        <f t="shared" si="10"/>
        <v>9.019282604188264E-2</v>
      </c>
      <c r="O31" s="6"/>
      <c r="P31" s="6"/>
    </row>
    <row r="32" spans="1:16" x14ac:dyDescent="0.25">
      <c r="A32" s="18">
        <v>-1000</v>
      </c>
      <c r="B32" s="18">
        <v>0</v>
      </c>
      <c r="C32" s="18" t="str">
        <f t="shared" si="11"/>
        <v>-1000 to 0</v>
      </c>
      <c r="D32" s="18">
        <f>COUNTIFS('Solar Data'!H:H,CONCATENATE("&gt;",TEXT($A32,"0")),'Solar Data'!H:H,CONCATENATE("&lt;=",TEXT($B32,"0")),'Solar Data'!K:K,TRUE)</f>
        <v>1595</v>
      </c>
      <c r="E32" s="19">
        <f t="shared" si="10"/>
        <v>0.33070702882023639</v>
      </c>
      <c r="M32" s="4"/>
      <c r="O32" s="6"/>
      <c r="P32" s="6"/>
    </row>
    <row r="33" spans="1:16" x14ac:dyDescent="0.25">
      <c r="A33" s="18">
        <v>0</v>
      </c>
      <c r="B33" s="18">
        <v>1000</v>
      </c>
      <c r="C33" s="18" t="str">
        <f t="shared" si="11"/>
        <v>0 to 1000</v>
      </c>
      <c r="D33" s="18">
        <f>COUNTIFS('Solar Data'!H:H,CONCATENATE("&gt;",TEXT($A33,"0")),'Solar Data'!H:H,CONCATENATE("&lt;=",TEXT($B33,"0")),'Solar Data'!K:K,TRUE)</f>
        <v>1373</v>
      </c>
      <c r="E33" s="19">
        <f>D33/SUM($D$3:$D$7)</f>
        <v>0.28467758656437903</v>
      </c>
      <c r="G33" s="32" t="s">
        <v>31</v>
      </c>
      <c r="H33" s="32"/>
      <c r="I33" s="32"/>
      <c r="J33" s="32"/>
      <c r="M33" s="4"/>
      <c r="O33" s="6"/>
      <c r="P33" s="6"/>
    </row>
    <row r="34" spans="1:16" x14ac:dyDescent="0.25">
      <c r="A34" s="18">
        <v>1000</v>
      </c>
      <c r="B34" s="18">
        <v>2000</v>
      </c>
      <c r="C34" s="18" t="str">
        <f t="shared" si="11"/>
        <v>1000 to 2000</v>
      </c>
      <c r="D34" s="18">
        <f>COUNTIFS('Solar Data'!H:H,CONCATENATE("&gt;",TEXT($A34,"0")),'Solar Data'!H:H,CONCATENATE("&lt;=",TEXT($B34,"0")),'Solar Data'!K:K,TRUE)</f>
        <v>486</v>
      </c>
      <c r="E34" s="19">
        <f t="shared" ref="E34:E37" si="12">D34/SUM($D$3:$D$7)</f>
        <v>0.10076715737093096</v>
      </c>
      <c r="G34" s="17" t="s">
        <v>26</v>
      </c>
      <c r="H34" s="17" t="s">
        <v>23</v>
      </c>
      <c r="I34" s="17" t="s">
        <v>22</v>
      </c>
      <c r="J34" s="17" t="s">
        <v>24</v>
      </c>
      <c r="M34" s="4"/>
      <c r="O34" s="6"/>
      <c r="P34" s="6"/>
    </row>
    <row r="35" spans="1:16" x14ac:dyDescent="0.25">
      <c r="A35" s="18">
        <v>2000</v>
      </c>
      <c r="B35" s="18">
        <v>3000</v>
      </c>
      <c r="C35" s="18" t="str">
        <f t="shared" si="11"/>
        <v>2000 to 3000</v>
      </c>
      <c r="D35" s="18">
        <f>COUNTIFS('Solar Data'!H:H,CONCATENATE("&gt;",TEXT($A35,"0")),'Solar Data'!H:H,CONCATENATE("&lt;=",TEXT($B35,"0")),'Solar Data'!K:K,TRUE)</f>
        <v>238</v>
      </c>
      <c r="E35" s="19">
        <f t="shared" si="12"/>
        <v>4.9346879535558781E-2</v>
      </c>
      <c r="G35" s="16">
        <v>1</v>
      </c>
      <c r="H35" s="27">
        <f>LARGE('Solar Data'!H:H,'Solar Statistics'!G35)</f>
        <v>7573.7</v>
      </c>
      <c r="I35" s="22">
        <f>INDEX('Solar Data'!A:A,MATCH('Solar Statistics'!H35,'Solar Data'!H:H,0))</f>
        <v>45231.416666666664</v>
      </c>
      <c r="J35" s="18">
        <f>VLOOKUP(I35,'Solar Data'!A:E,5,FALSE)</f>
        <v>19430</v>
      </c>
      <c r="M35" s="4"/>
      <c r="N35" s="4"/>
      <c r="O35" s="6"/>
      <c r="P35" s="6"/>
    </row>
    <row r="36" spans="1:16" x14ac:dyDescent="0.25">
      <c r="A36" s="18">
        <v>3000</v>
      </c>
      <c r="B36" s="18">
        <v>4000</v>
      </c>
      <c r="C36" s="18" t="str">
        <f t="shared" si="11"/>
        <v>3000 to 4000</v>
      </c>
      <c r="D36" s="18">
        <f>COUNTIFS('Solar Data'!H:H,CONCATENATE("&gt;",TEXT($A36,"0")),'Solar Data'!H:H,CONCATENATE("&lt;=",TEXT($B36,"0")),'Solar Data'!K:K,TRUE)</f>
        <v>148</v>
      </c>
      <c r="E36" s="19">
        <f t="shared" si="12"/>
        <v>3.0686294837238233E-2</v>
      </c>
      <c r="G36" s="16">
        <v>2</v>
      </c>
      <c r="H36" s="27">
        <f>LARGE('Solar Data'!H:H,'Solar Statistics'!G36)</f>
        <v>7458.1</v>
      </c>
      <c r="I36" s="22">
        <f>INDEX('Solar Data'!A:A,MATCH('Solar Statistics'!H36,'Solar Data'!H:H,0))</f>
        <v>45232.416666666664</v>
      </c>
      <c r="J36" s="18">
        <f>VLOOKUP(I36,'Solar Data'!A:E,5,FALSE)</f>
        <v>19430</v>
      </c>
    </row>
    <row r="37" spans="1:16" x14ac:dyDescent="0.25">
      <c r="A37" s="18">
        <v>4000</v>
      </c>
      <c r="B37" s="18"/>
      <c r="C37" s="18" t="str">
        <f>CONCATENATE("x &gt; ",TEXT(A37, "0"))</f>
        <v>x &gt; 4000</v>
      </c>
      <c r="D37" s="18">
        <f>COUNTIFS('Solar Data'!H:H,CONCATENATE("&gt;",TEXT($A37,"0")),'Solar Data'!K:K,TRUE)</f>
        <v>261</v>
      </c>
      <c r="E37" s="19">
        <f t="shared" si="12"/>
        <v>5.4115695625129585E-2</v>
      </c>
      <c r="G37" s="16">
        <v>3</v>
      </c>
      <c r="H37" s="27">
        <f>LARGE('Solar Data'!H:H,'Solar Statistics'!G37)</f>
        <v>7385.9</v>
      </c>
      <c r="I37" s="22">
        <f>INDEX('Solar Data'!A:A,MATCH('Solar Statistics'!H37,'Solar Data'!H:H,0))</f>
        <v>45216.416666666664</v>
      </c>
      <c r="J37" s="18">
        <f>VLOOKUP(I37,'Solar Data'!A:E,5,FALSE)</f>
        <v>18531</v>
      </c>
      <c r="K37" s="7"/>
    </row>
    <row r="38" spans="1:16" x14ac:dyDescent="0.25">
      <c r="A38" s="23"/>
      <c r="B38" s="23"/>
      <c r="C38" s="23"/>
      <c r="D38" s="23"/>
      <c r="E38" s="24"/>
      <c r="K38" s="7"/>
    </row>
    <row r="39" spans="1:16" x14ac:dyDescent="0.25">
      <c r="A39" s="29" t="s">
        <v>40</v>
      </c>
      <c r="K39" s="7"/>
      <c r="M39" s="4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Wind Data</vt:lpstr>
      <vt:lpstr>Wind Statistics</vt:lpstr>
      <vt:lpstr>Solar Data</vt:lpstr>
      <vt:lpstr>Solar Statistics</vt:lpstr>
      <vt:lpstr>Wind Chart</vt:lpstr>
      <vt:lpstr>Solar Chart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De Sousa, Marco Pedro</cp:lastModifiedBy>
  <dcterms:created xsi:type="dcterms:W3CDTF">2018-01-11T23:09:49Z</dcterms:created>
  <dcterms:modified xsi:type="dcterms:W3CDTF">2024-10-02T18:01:00Z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84cbda-52b8-46fb-a7b7-cb5bd465ed85_Enabled">
    <vt:lpwstr>true</vt:lpwstr>
  </property>
  <property fmtid="{D5CDD505-2E9C-101B-9397-08002B2CF9AE}" pid="3" name="MSIP_Label_7084cbda-52b8-46fb-a7b7-cb5bd465ed85_SetDate">
    <vt:lpwstr>2024-01-08T15:26:09Z</vt:lpwstr>
  </property>
  <property fmtid="{D5CDD505-2E9C-101B-9397-08002B2CF9AE}" pid="4" name="MSIP_Label_7084cbda-52b8-46fb-a7b7-cb5bd465ed85_Method">
    <vt:lpwstr>Standard</vt:lpwstr>
  </property>
  <property fmtid="{D5CDD505-2E9C-101B-9397-08002B2CF9AE}" pid="5" name="MSIP_Label_7084cbda-52b8-46fb-a7b7-cb5bd465ed85_Name">
    <vt:lpwstr>Internal</vt:lpwstr>
  </property>
  <property fmtid="{D5CDD505-2E9C-101B-9397-08002B2CF9AE}" pid="6" name="MSIP_Label_7084cbda-52b8-46fb-a7b7-cb5bd465ed85_SiteId">
    <vt:lpwstr>0afb747d-bff7-4596-a9fc-950ef9e0ec45</vt:lpwstr>
  </property>
  <property fmtid="{D5CDD505-2E9C-101B-9397-08002B2CF9AE}" pid="7" name="MSIP_Label_7084cbda-52b8-46fb-a7b7-cb5bd465ed85_ActionId">
    <vt:lpwstr>24349f57-8e23-42bd-885d-02d0ffb32a53</vt:lpwstr>
  </property>
  <property fmtid="{D5CDD505-2E9C-101B-9397-08002B2CF9AE}" pid="8" name="MSIP_Label_7084cbda-52b8-46fb-a7b7-cb5bd465ed85_ContentBits">
    <vt:lpwstr>0</vt:lpwstr>
  </property>
</Properties>
</file>